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8BBC0A88EC5F0F/Documents/Excel_Sales_Analysis/Analysis/"/>
    </mc:Choice>
  </mc:AlternateContent>
  <xr:revisionPtr revIDLastSave="10" documentId="8_{AA0CD8D1-65BE-4E74-ABBF-6CA52BD89D80}" xr6:coauthVersionLast="47" xr6:coauthVersionMax="47" xr10:uidLastSave="{979BCF5A-DEEA-4C08-9660-D7C50C8E33F2}"/>
  <bookViews>
    <workbookView xWindow="-108" yWindow="-108" windowWidth="23256" windowHeight="13896" activeTab="1" xr2:uid="{EB8D2A5A-7B81-4B25-9439-768D5DC0443E}"/>
  </bookViews>
  <sheets>
    <sheet name="Sales Data Clean" sheetId="3" r:id="rId1"/>
    <sheet name="Dashboard" sheetId="4" r:id="rId2"/>
    <sheet name="superstore" sheetId="1" r:id="rId3"/>
    <sheet name="Sheet1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7" i="4" l="1" a="1"/>
  <c r="I62" i="4" a="1"/>
  <c r="I45" i="4" a="1"/>
  <c r="I29" i="4" a="1"/>
  <c r="I10" i="4" a="1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1002" i="3"/>
  <c r="V1003" i="3"/>
  <c r="V1004" i="3"/>
  <c r="V1005" i="3"/>
  <c r="V1006" i="3"/>
  <c r="V1007" i="3"/>
  <c r="V1008" i="3"/>
  <c r="V1009" i="3"/>
  <c r="V1010" i="3"/>
  <c r="V1011" i="3"/>
  <c r="V1012" i="3"/>
  <c r="V1013" i="3"/>
  <c r="V1014" i="3"/>
  <c r="V1015" i="3"/>
  <c r="V1016" i="3"/>
  <c r="V1017" i="3"/>
  <c r="V1018" i="3"/>
  <c r="V1019" i="3"/>
  <c r="V1020" i="3"/>
  <c r="V1021" i="3"/>
  <c r="V1022" i="3"/>
  <c r="V1023" i="3"/>
  <c r="V1024" i="3"/>
  <c r="V1025" i="3"/>
  <c r="V1026" i="3"/>
  <c r="V1027" i="3"/>
  <c r="V1028" i="3"/>
  <c r="V1029" i="3"/>
  <c r="V1030" i="3"/>
  <c r="V1031" i="3"/>
  <c r="V1032" i="3"/>
  <c r="V1033" i="3"/>
  <c r="V1034" i="3"/>
  <c r="V1035" i="3"/>
  <c r="V1036" i="3"/>
  <c r="V1037" i="3"/>
  <c r="V1038" i="3"/>
  <c r="V1039" i="3"/>
  <c r="V1040" i="3"/>
  <c r="V1041" i="3"/>
  <c r="V1042" i="3"/>
  <c r="V1043" i="3"/>
  <c r="V1044" i="3"/>
  <c r="V1045" i="3"/>
  <c r="V1046" i="3"/>
  <c r="V1047" i="3"/>
  <c r="V1048" i="3"/>
  <c r="V1049" i="3"/>
  <c r="V1050" i="3"/>
  <c r="V1051" i="3"/>
  <c r="V1052" i="3"/>
  <c r="V1053" i="3"/>
  <c r="V1054" i="3"/>
  <c r="V1055" i="3"/>
  <c r="V1056" i="3"/>
  <c r="V1057" i="3"/>
  <c r="V1058" i="3"/>
  <c r="V1059" i="3"/>
  <c r="V1060" i="3"/>
  <c r="V1061" i="3"/>
  <c r="V1062" i="3"/>
  <c r="V1063" i="3"/>
  <c r="V1064" i="3"/>
  <c r="V1065" i="3"/>
  <c r="V1066" i="3"/>
  <c r="V1067" i="3"/>
  <c r="V1068" i="3"/>
  <c r="V1069" i="3"/>
  <c r="V1070" i="3"/>
  <c r="V1071" i="3"/>
  <c r="V1072" i="3"/>
  <c r="V1073" i="3"/>
  <c r="V1074" i="3"/>
  <c r="V1075" i="3"/>
  <c r="V1076" i="3"/>
  <c r="V1077" i="3"/>
  <c r="V1078" i="3"/>
  <c r="V1079" i="3"/>
  <c r="V1080" i="3"/>
  <c r="V1081" i="3"/>
  <c r="V1082" i="3"/>
  <c r="V1083" i="3"/>
  <c r="V1084" i="3"/>
  <c r="V1085" i="3"/>
  <c r="V1086" i="3"/>
  <c r="V1087" i="3"/>
  <c r="V1088" i="3"/>
  <c r="V1089" i="3"/>
  <c r="V1090" i="3"/>
  <c r="V1091" i="3"/>
  <c r="V1092" i="3"/>
  <c r="V1093" i="3"/>
  <c r="V1094" i="3"/>
  <c r="V1095" i="3"/>
  <c r="V1096" i="3"/>
  <c r="V1097" i="3"/>
  <c r="V1098" i="3"/>
  <c r="V1099" i="3"/>
  <c r="V1100" i="3"/>
  <c r="V1101" i="3"/>
  <c r="V1102" i="3"/>
  <c r="V1103" i="3"/>
  <c r="V1104" i="3"/>
  <c r="V1105" i="3"/>
  <c r="V1106" i="3"/>
  <c r="V1107" i="3"/>
  <c r="V1108" i="3"/>
  <c r="V1109" i="3"/>
  <c r="V1110" i="3"/>
  <c r="V1111" i="3"/>
  <c r="V1112" i="3"/>
  <c r="V1113" i="3"/>
  <c r="V1114" i="3"/>
  <c r="V1115" i="3"/>
  <c r="V1116" i="3"/>
  <c r="V1117" i="3"/>
  <c r="V1118" i="3"/>
  <c r="V1119" i="3"/>
  <c r="V1120" i="3"/>
  <c r="V1121" i="3"/>
  <c r="V1122" i="3"/>
  <c r="V1123" i="3"/>
  <c r="V1124" i="3"/>
  <c r="V1125" i="3"/>
  <c r="V1126" i="3"/>
  <c r="V1127" i="3"/>
  <c r="V1128" i="3"/>
  <c r="V1129" i="3"/>
  <c r="V1130" i="3"/>
  <c r="V1131" i="3"/>
  <c r="V1132" i="3"/>
  <c r="V1133" i="3"/>
  <c r="V1134" i="3"/>
  <c r="V1135" i="3"/>
  <c r="V1136" i="3"/>
  <c r="V1137" i="3"/>
  <c r="V1138" i="3"/>
  <c r="V1139" i="3"/>
  <c r="V1140" i="3"/>
  <c r="V1141" i="3"/>
  <c r="V1142" i="3"/>
  <c r="V1143" i="3"/>
  <c r="V1144" i="3"/>
  <c r="V1145" i="3"/>
  <c r="V1146" i="3"/>
  <c r="V1147" i="3"/>
  <c r="V1148" i="3"/>
  <c r="V1149" i="3"/>
  <c r="V1150" i="3"/>
  <c r="V1151" i="3"/>
  <c r="V1152" i="3"/>
  <c r="V1153" i="3"/>
  <c r="V1154" i="3"/>
  <c r="V1155" i="3"/>
  <c r="V1156" i="3"/>
  <c r="V1157" i="3"/>
  <c r="V1158" i="3"/>
  <c r="V1159" i="3"/>
  <c r="V1160" i="3"/>
  <c r="V1161" i="3"/>
  <c r="V1162" i="3"/>
  <c r="V1163" i="3"/>
  <c r="V1164" i="3"/>
  <c r="V1165" i="3"/>
  <c r="V1166" i="3"/>
  <c r="V1167" i="3"/>
  <c r="V1168" i="3"/>
  <c r="V1169" i="3"/>
  <c r="V1170" i="3"/>
  <c r="V1171" i="3"/>
  <c r="V1172" i="3"/>
  <c r="V1173" i="3"/>
  <c r="V1174" i="3"/>
  <c r="V1175" i="3"/>
  <c r="V1176" i="3"/>
  <c r="V1177" i="3"/>
  <c r="V1178" i="3"/>
  <c r="V1179" i="3"/>
  <c r="V1180" i="3"/>
  <c r="V1181" i="3"/>
  <c r="V1182" i="3"/>
  <c r="V1183" i="3"/>
  <c r="V1184" i="3"/>
  <c r="V1185" i="3"/>
  <c r="V1186" i="3"/>
  <c r="V1187" i="3"/>
  <c r="V1188" i="3"/>
  <c r="V1189" i="3"/>
  <c r="V1190" i="3"/>
  <c r="V1191" i="3"/>
  <c r="V1192" i="3"/>
  <c r="V1193" i="3"/>
  <c r="V1194" i="3"/>
  <c r="V1195" i="3"/>
  <c r="V1196" i="3"/>
  <c r="V1197" i="3"/>
  <c r="V1198" i="3"/>
  <c r="V1199" i="3"/>
  <c r="V1200" i="3"/>
  <c r="V1201" i="3"/>
  <c r="V1202" i="3"/>
  <c r="V1203" i="3"/>
  <c r="V1204" i="3"/>
  <c r="V1205" i="3"/>
  <c r="V1206" i="3"/>
  <c r="V1207" i="3"/>
  <c r="V1208" i="3"/>
  <c r="V1209" i="3"/>
  <c r="V1210" i="3"/>
  <c r="V1211" i="3"/>
  <c r="V1212" i="3"/>
  <c r="V1213" i="3"/>
  <c r="V1214" i="3"/>
  <c r="V1215" i="3"/>
  <c r="V1216" i="3"/>
  <c r="V1217" i="3"/>
  <c r="V1218" i="3"/>
  <c r="V1219" i="3"/>
  <c r="V1220" i="3"/>
  <c r="V1221" i="3"/>
  <c r="V1222" i="3"/>
  <c r="V1223" i="3"/>
  <c r="V1224" i="3"/>
  <c r="V1225" i="3"/>
  <c r="V1226" i="3"/>
  <c r="V1227" i="3"/>
  <c r="V1228" i="3"/>
  <c r="V1229" i="3"/>
  <c r="V1230" i="3"/>
  <c r="V1231" i="3"/>
  <c r="V1232" i="3"/>
  <c r="V1233" i="3"/>
  <c r="V1234" i="3"/>
  <c r="V1235" i="3"/>
  <c r="V1236" i="3"/>
  <c r="V1237" i="3"/>
  <c r="V1238" i="3"/>
  <c r="V1239" i="3"/>
  <c r="V1240" i="3"/>
  <c r="V1241" i="3"/>
  <c r="V1242" i="3"/>
  <c r="V1243" i="3"/>
  <c r="V1244" i="3"/>
  <c r="V1245" i="3"/>
  <c r="V1246" i="3"/>
  <c r="V1247" i="3"/>
  <c r="V1248" i="3"/>
  <c r="V1249" i="3"/>
  <c r="V1250" i="3"/>
  <c r="V1251" i="3"/>
  <c r="V1252" i="3"/>
  <c r="V1253" i="3"/>
  <c r="V1254" i="3"/>
  <c r="V1255" i="3"/>
  <c r="V1256" i="3"/>
  <c r="V1257" i="3"/>
  <c r="V1258" i="3"/>
  <c r="V1259" i="3"/>
  <c r="V1260" i="3"/>
  <c r="V1261" i="3"/>
  <c r="V1262" i="3"/>
  <c r="V1263" i="3"/>
  <c r="V1264" i="3"/>
  <c r="V1265" i="3"/>
  <c r="V1266" i="3"/>
  <c r="V1267" i="3"/>
  <c r="V1268" i="3"/>
  <c r="V1269" i="3"/>
  <c r="V1270" i="3"/>
  <c r="V1271" i="3"/>
  <c r="V1272" i="3"/>
  <c r="V1273" i="3"/>
  <c r="V1274" i="3"/>
  <c r="V1275" i="3"/>
  <c r="V1276" i="3"/>
  <c r="V1277" i="3"/>
  <c r="V1278" i="3"/>
  <c r="V1279" i="3"/>
  <c r="V1280" i="3"/>
  <c r="V1281" i="3"/>
  <c r="V1282" i="3"/>
  <c r="V1283" i="3"/>
  <c r="V1284" i="3"/>
  <c r="V1285" i="3"/>
  <c r="V1286" i="3"/>
  <c r="V1287" i="3"/>
  <c r="V1288" i="3"/>
  <c r="V1289" i="3"/>
  <c r="V1290" i="3"/>
  <c r="V1291" i="3"/>
  <c r="V1292" i="3"/>
  <c r="V1293" i="3"/>
  <c r="V1294" i="3"/>
  <c r="V1295" i="3"/>
  <c r="V1296" i="3"/>
  <c r="V1297" i="3"/>
  <c r="V1298" i="3"/>
  <c r="V1299" i="3"/>
  <c r="V1300" i="3"/>
  <c r="V1301" i="3"/>
  <c r="V1302" i="3"/>
  <c r="V1303" i="3"/>
  <c r="V1304" i="3"/>
  <c r="V1305" i="3"/>
  <c r="V1306" i="3"/>
  <c r="V1307" i="3"/>
  <c r="V1308" i="3"/>
  <c r="V1309" i="3"/>
  <c r="V1310" i="3"/>
  <c r="V1311" i="3"/>
  <c r="V1312" i="3"/>
  <c r="V1313" i="3"/>
  <c r="V1314" i="3"/>
  <c r="V1315" i="3"/>
  <c r="V1316" i="3"/>
  <c r="V1317" i="3"/>
  <c r="V1318" i="3"/>
  <c r="V1319" i="3"/>
  <c r="V1320" i="3"/>
  <c r="V1321" i="3"/>
  <c r="V1322" i="3"/>
  <c r="V1323" i="3"/>
  <c r="V1324" i="3"/>
  <c r="V1325" i="3"/>
  <c r="V1326" i="3"/>
  <c r="V1327" i="3"/>
  <c r="V1328" i="3"/>
  <c r="V1329" i="3"/>
  <c r="V1330" i="3"/>
  <c r="V1331" i="3"/>
  <c r="V1332" i="3"/>
  <c r="V1333" i="3"/>
  <c r="V1334" i="3"/>
  <c r="V1335" i="3"/>
  <c r="V1336" i="3"/>
  <c r="V1337" i="3"/>
  <c r="V1338" i="3"/>
  <c r="V1339" i="3"/>
  <c r="V1340" i="3"/>
  <c r="V1341" i="3"/>
  <c r="V1342" i="3"/>
  <c r="V1343" i="3"/>
  <c r="V1344" i="3"/>
  <c r="V1345" i="3"/>
  <c r="V1346" i="3"/>
  <c r="V1347" i="3"/>
  <c r="V1348" i="3"/>
  <c r="V1349" i="3"/>
  <c r="V1350" i="3"/>
  <c r="V1351" i="3"/>
  <c r="V1352" i="3"/>
  <c r="V1353" i="3"/>
  <c r="V1354" i="3"/>
  <c r="V1355" i="3"/>
  <c r="V1356" i="3"/>
  <c r="V1357" i="3"/>
  <c r="V1358" i="3"/>
  <c r="V1359" i="3"/>
  <c r="V1360" i="3"/>
  <c r="V1361" i="3"/>
  <c r="V1362" i="3"/>
  <c r="V1363" i="3"/>
  <c r="V1364" i="3"/>
  <c r="V1365" i="3"/>
  <c r="V1366" i="3"/>
  <c r="V1367" i="3"/>
  <c r="V1368" i="3"/>
  <c r="V1369" i="3"/>
  <c r="V1370" i="3"/>
  <c r="V1371" i="3"/>
  <c r="V1372" i="3"/>
  <c r="V1373" i="3"/>
  <c r="V1374" i="3"/>
  <c r="V1375" i="3"/>
  <c r="V1376" i="3"/>
  <c r="V1377" i="3"/>
  <c r="V1378" i="3"/>
  <c r="V1379" i="3"/>
  <c r="V1380" i="3"/>
  <c r="V1381" i="3"/>
  <c r="V1382" i="3"/>
  <c r="V1383" i="3"/>
  <c r="V1384" i="3"/>
  <c r="V1385" i="3"/>
  <c r="V1386" i="3"/>
  <c r="V1387" i="3"/>
  <c r="V1388" i="3"/>
  <c r="V1389" i="3"/>
  <c r="V1390" i="3"/>
  <c r="V1391" i="3"/>
  <c r="V1392" i="3"/>
  <c r="V1393" i="3"/>
  <c r="V1394" i="3"/>
  <c r="V1395" i="3"/>
  <c r="V1396" i="3"/>
  <c r="V1397" i="3"/>
  <c r="V1398" i="3"/>
  <c r="V1399" i="3"/>
  <c r="V1400" i="3"/>
  <c r="V1401" i="3"/>
  <c r="V1402" i="3"/>
  <c r="V1403" i="3"/>
  <c r="V1404" i="3"/>
  <c r="V1405" i="3"/>
  <c r="V1406" i="3"/>
  <c r="V1407" i="3"/>
  <c r="V1408" i="3"/>
  <c r="V1409" i="3"/>
  <c r="V1410" i="3"/>
  <c r="V1411" i="3"/>
  <c r="V1412" i="3"/>
  <c r="V1413" i="3"/>
  <c r="V1414" i="3"/>
  <c r="V1415" i="3"/>
  <c r="V1416" i="3"/>
  <c r="V1417" i="3"/>
  <c r="V1418" i="3"/>
  <c r="V1419" i="3"/>
  <c r="V1420" i="3"/>
  <c r="V1421" i="3"/>
  <c r="V1422" i="3"/>
  <c r="V1423" i="3"/>
  <c r="V1424" i="3"/>
  <c r="V1425" i="3"/>
  <c r="V1426" i="3"/>
  <c r="V1427" i="3"/>
  <c r="V1428" i="3"/>
  <c r="V1429" i="3"/>
  <c r="V1430" i="3"/>
  <c r="V1431" i="3"/>
  <c r="V1432" i="3"/>
  <c r="V1433" i="3"/>
  <c r="V1434" i="3"/>
  <c r="V1435" i="3"/>
  <c r="V1436" i="3"/>
  <c r="V1437" i="3"/>
  <c r="V1438" i="3"/>
  <c r="V1439" i="3"/>
  <c r="V1440" i="3"/>
  <c r="V1441" i="3"/>
  <c r="V1442" i="3"/>
  <c r="V1443" i="3"/>
  <c r="V1444" i="3"/>
  <c r="V1445" i="3"/>
  <c r="V1446" i="3"/>
  <c r="V1447" i="3"/>
  <c r="V1448" i="3"/>
  <c r="V1449" i="3"/>
  <c r="V1450" i="3"/>
  <c r="V1451" i="3"/>
  <c r="V1452" i="3"/>
  <c r="V1453" i="3"/>
  <c r="V1454" i="3"/>
  <c r="V1455" i="3"/>
  <c r="V1456" i="3"/>
  <c r="V1457" i="3"/>
  <c r="V1458" i="3"/>
  <c r="V1459" i="3"/>
  <c r="V1460" i="3"/>
  <c r="V1461" i="3"/>
  <c r="V1462" i="3"/>
  <c r="V1463" i="3"/>
  <c r="V1464" i="3"/>
  <c r="V1465" i="3"/>
  <c r="V1466" i="3"/>
  <c r="V1467" i="3"/>
  <c r="V1468" i="3"/>
  <c r="V1469" i="3"/>
  <c r="V1470" i="3"/>
  <c r="V1471" i="3"/>
  <c r="V1472" i="3"/>
  <c r="V1473" i="3"/>
  <c r="V1474" i="3"/>
  <c r="V1475" i="3"/>
  <c r="V1476" i="3"/>
  <c r="V1477" i="3"/>
  <c r="V1478" i="3"/>
  <c r="V1479" i="3"/>
  <c r="V1480" i="3"/>
  <c r="V1481" i="3"/>
  <c r="V1482" i="3"/>
  <c r="V1483" i="3"/>
  <c r="V1484" i="3"/>
  <c r="V1485" i="3"/>
  <c r="V1486" i="3"/>
  <c r="V1487" i="3"/>
  <c r="V1488" i="3"/>
  <c r="V1489" i="3"/>
  <c r="V1490" i="3"/>
  <c r="V1491" i="3"/>
  <c r="V1492" i="3"/>
  <c r="V1493" i="3"/>
  <c r="V1494" i="3"/>
  <c r="V1495" i="3"/>
  <c r="V1496" i="3"/>
  <c r="V1497" i="3"/>
  <c r="V1498" i="3"/>
  <c r="V1499" i="3"/>
  <c r="V1500" i="3"/>
  <c r="V1501" i="3"/>
  <c r="V1502" i="3"/>
  <c r="V1503" i="3"/>
  <c r="V1504" i="3"/>
  <c r="V1505" i="3"/>
  <c r="V1506" i="3"/>
  <c r="V1507" i="3"/>
  <c r="V1508" i="3"/>
  <c r="V1509" i="3"/>
  <c r="V1510" i="3"/>
  <c r="V1511" i="3"/>
  <c r="V1512" i="3"/>
  <c r="V1513" i="3"/>
  <c r="V1514" i="3"/>
  <c r="V1515" i="3"/>
  <c r="V1516" i="3"/>
  <c r="V1517" i="3"/>
  <c r="V1518" i="3"/>
  <c r="V1519" i="3"/>
  <c r="V1520" i="3"/>
  <c r="V1521" i="3"/>
  <c r="V1522" i="3"/>
  <c r="V1523" i="3"/>
  <c r="V1524" i="3"/>
  <c r="V1525" i="3"/>
  <c r="V1526" i="3"/>
  <c r="V1527" i="3"/>
  <c r="V1528" i="3"/>
  <c r="V1529" i="3"/>
  <c r="V1530" i="3"/>
  <c r="V1531" i="3"/>
  <c r="V1532" i="3"/>
  <c r="V1533" i="3"/>
  <c r="V1534" i="3"/>
  <c r="V1535" i="3"/>
  <c r="V1536" i="3"/>
  <c r="V1537" i="3"/>
  <c r="V1538" i="3"/>
  <c r="V1539" i="3"/>
  <c r="V1540" i="3"/>
  <c r="V1541" i="3"/>
  <c r="V1542" i="3"/>
  <c r="V1543" i="3"/>
  <c r="V1544" i="3"/>
  <c r="V1545" i="3"/>
  <c r="V1546" i="3"/>
  <c r="V1547" i="3"/>
  <c r="V1548" i="3"/>
  <c r="V1549" i="3"/>
  <c r="V1550" i="3"/>
  <c r="V1551" i="3"/>
  <c r="V1552" i="3"/>
  <c r="V1553" i="3"/>
  <c r="V1554" i="3"/>
  <c r="V1555" i="3"/>
  <c r="V1556" i="3"/>
  <c r="V1557" i="3"/>
  <c r="V1558" i="3"/>
  <c r="V1559" i="3"/>
  <c r="V1560" i="3"/>
  <c r="V1561" i="3"/>
  <c r="V1562" i="3"/>
  <c r="V1563" i="3"/>
  <c r="V1564" i="3"/>
  <c r="V1565" i="3"/>
  <c r="V1566" i="3"/>
  <c r="V1567" i="3"/>
  <c r="V1568" i="3"/>
  <c r="V1569" i="3"/>
  <c r="V1570" i="3"/>
  <c r="V1571" i="3"/>
  <c r="V1572" i="3"/>
  <c r="V1573" i="3"/>
  <c r="V1574" i="3"/>
  <c r="V1575" i="3"/>
  <c r="V1576" i="3"/>
  <c r="V1577" i="3"/>
  <c r="V1578" i="3"/>
  <c r="V1579" i="3"/>
  <c r="V1580" i="3"/>
  <c r="V1581" i="3"/>
  <c r="V1582" i="3"/>
  <c r="V1583" i="3"/>
  <c r="V1584" i="3"/>
  <c r="V1585" i="3"/>
  <c r="V1586" i="3"/>
  <c r="V1587" i="3"/>
  <c r="V1588" i="3"/>
  <c r="V1589" i="3"/>
  <c r="V1590" i="3"/>
  <c r="V1591" i="3"/>
  <c r="V1592" i="3"/>
  <c r="V1593" i="3"/>
  <c r="V1594" i="3"/>
  <c r="V1595" i="3"/>
  <c r="V1596" i="3"/>
  <c r="V1597" i="3"/>
  <c r="V1598" i="3"/>
  <c r="V1599" i="3"/>
  <c r="V1600" i="3"/>
  <c r="V1601" i="3"/>
  <c r="V1602" i="3"/>
  <c r="V1603" i="3"/>
  <c r="V1604" i="3"/>
  <c r="V1605" i="3"/>
  <c r="V1606" i="3"/>
  <c r="V1607" i="3"/>
  <c r="V1608" i="3"/>
  <c r="V1609" i="3"/>
  <c r="V1610" i="3"/>
  <c r="V1611" i="3"/>
  <c r="V1612" i="3"/>
  <c r="V1613" i="3"/>
  <c r="V1614" i="3"/>
  <c r="V1615" i="3"/>
  <c r="V1616" i="3"/>
  <c r="V1617" i="3"/>
  <c r="V1618" i="3"/>
  <c r="V1619" i="3"/>
  <c r="V1620" i="3"/>
  <c r="V1621" i="3"/>
  <c r="V1622" i="3"/>
  <c r="V1623" i="3"/>
  <c r="V1624" i="3"/>
  <c r="V1625" i="3"/>
  <c r="V1626" i="3"/>
  <c r="V1627" i="3"/>
  <c r="V1628" i="3"/>
  <c r="V1629" i="3"/>
  <c r="V1630" i="3"/>
  <c r="V1631" i="3"/>
  <c r="V1632" i="3"/>
  <c r="V1633" i="3"/>
  <c r="V1634" i="3"/>
  <c r="V1635" i="3"/>
  <c r="V1636" i="3"/>
  <c r="V1637" i="3"/>
  <c r="V1638" i="3"/>
  <c r="V1639" i="3"/>
  <c r="V1640" i="3"/>
  <c r="V1641" i="3"/>
  <c r="V1642" i="3"/>
  <c r="V1643" i="3"/>
  <c r="V1644" i="3"/>
  <c r="V1645" i="3"/>
  <c r="V1646" i="3"/>
  <c r="V1647" i="3"/>
  <c r="V1648" i="3"/>
  <c r="V1649" i="3"/>
  <c r="V1650" i="3"/>
  <c r="V1651" i="3"/>
  <c r="V1652" i="3"/>
  <c r="V1653" i="3"/>
  <c r="V1654" i="3"/>
  <c r="V1655" i="3"/>
  <c r="V1656" i="3"/>
  <c r="V1657" i="3"/>
  <c r="V1658" i="3"/>
  <c r="V1659" i="3"/>
  <c r="V1660" i="3"/>
  <c r="V1661" i="3"/>
  <c r="V1662" i="3"/>
  <c r="V1663" i="3"/>
  <c r="V1664" i="3"/>
  <c r="V1665" i="3"/>
  <c r="V1666" i="3"/>
  <c r="V1667" i="3"/>
  <c r="V1668" i="3"/>
  <c r="V1669" i="3"/>
  <c r="V1670" i="3"/>
  <c r="V1671" i="3"/>
  <c r="V1672" i="3"/>
  <c r="V1673" i="3"/>
  <c r="V1674" i="3"/>
  <c r="V1675" i="3"/>
  <c r="V1676" i="3"/>
  <c r="V1677" i="3"/>
  <c r="V1678" i="3"/>
  <c r="V1679" i="3"/>
  <c r="V1680" i="3"/>
  <c r="V1681" i="3"/>
  <c r="V1682" i="3"/>
  <c r="V1683" i="3"/>
  <c r="V1684" i="3"/>
  <c r="V1685" i="3"/>
  <c r="V1686" i="3"/>
  <c r="V1687" i="3"/>
  <c r="V1688" i="3"/>
  <c r="V1689" i="3"/>
  <c r="V1690" i="3"/>
  <c r="V1691" i="3"/>
  <c r="V1692" i="3"/>
  <c r="V1693" i="3"/>
  <c r="V1694" i="3"/>
  <c r="V1695" i="3"/>
  <c r="V1696" i="3"/>
  <c r="V1697" i="3"/>
  <c r="V1698" i="3"/>
  <c r="V1699" i="3"/>
  <c r="V1700" i="3"/>
  <c r="V1701" i="3"/>
  <c r="V1702" i="3"/>
  <c r="V1703" i="3"/>
  <c r="V1704" i="3"/>
  <c r="V1705" i="3"/>
  <c r="V1706" i="3"/>
  <c r="V1707" i="3"/>
  <c r="V1708" i="3"/>
  <c r="V1709" i="3"/>
  <c r="V1710" i="3"/>
  <c r="V1711" i="3"/>
  <c r="V1712" i="3"/>
  <c r="V1713" i="3"/>
  <c r="V1714" i="3"/>
  <c r="V1715" i="3"/>
  <c r="V1716" i="3"/>
  <c r="V1717" i="3"/>
  <c r="V1718" i="3"/>
  <c r="V1719" i="3"/>
  <c r="V1720" i="3"/>
  <c r="V1721" i="3"/>
  <c r="V1722" i="3"/>
  <c r="V1723" i="3"/>
  <c r="V1724" i="3"/>
  <c r="V1725" i="3"/>
  <c r="V1726" i="3"/>
  <c r="V1727" i="3"/>
  <c r="V1728" i="3"/>
  <c r="V1729" i="3"/>
  <c r="V1730" i="3"/>
  <c r="V1731" i="3"/>
  <c r="V1732" i="3"/>
  <c r="V1733" i="3"/>
  <c r="V1734" i="3"/>
  <c r="V1735" i="3"/>
  <c r="V1736" i="3"/>
  <c r="V1737" i="3"/>
  <c r="V1738" i="3"/>
  <c r="V1739" i="3"/>
  <c r="V1740" i="3"/>
  <c r="V1741" i="3"/>
  <c r="V1742" i="3"/>
  <c r="V1743" i="3"/>
  <c r="V1744" i="3"/>
  <c r="V1745" i="3"/>
  <c r="V1746" i="3"/>
  <c r="V1747" i="3"/>
  <c r="V1748" i="3"/>
  <c r="V1749" i="3"/>
  <c r="V1750" i="3"/>
  <c r="V1751" i="3"/>
  <c r="V1752" i="3"/>
  <c r="V1753" i="3"/>
  <c r="V1754" i="3"/>
  <c r="V1755" i="3"/>
  <c r="V1756" i="3"/>
  <c r="V1757" i="3"/>
  <c r="V1758" i="3"/>
  <c r="V1759" i="3"/>
  <c r="V1760" i="3"/>
  <c r="V1761" i="3"/>
  <c r="V1762" i="3"/>
  <c r="V1763" i="3"/>
  <c r="V1764" i="3"/>
  <c r="V1765" i="3"/>
  <c r="V1766" i="3"/>
  <c r="V1767" i="3"/>
  <c r="V1768" i="3"/>
  <c r="V1769" i="3"/>
  <c r="V1770" i="3"/>
  <c r="V1771" i="3"/>
  <c r="V1772" i="3"/>
  <c r="V1773" i="3"/>
  <c r="V1774" i="3"/>
  <c r="V1775" i="3"/>
  <c r="V1776" i="3"/>
  <c r="V1777" i="3"/>
  <c r="V1778" i="3"/>
  <c r="V1779" i="3"/>
  <c r="V1780" i="3"/>
  <c r="V1781" i="3"/>
  <c r="V1782" i="3"/>
  <c r="V1783" i="3"/>
  <c r="V1784" i="3"/>
  <c r="V1785" i="3"/>
  <c r="V1786" i="3"/>
  <c r="V1787" i="3"/>
  <c r="V1788" i="3"/>
  <c r="V1789" i="3"/>
  <c r="V1790" i="3"/>
  <c r="V1791" i="3"/>
  <c r="V1792" i="3"/>
  <c r="V1793" i="3"/>
  <c r="V1794" i="3"/>
  <c r="V1795" i="3"/>
  <c r="V1796" i="3"/>
  <c r="V1797" i="3"/>
  <c r="V1798" i="3"/>
  <c r="V1799" i="3"/>
  <c r="V1800" i="3"/>
  <c r="V1801" i="3"/>
  <c r="V1802" i="3"/>
  <c r="V1803" i="3"/>
  <c r="V1804" i="3"/>
  <c r="V1805" i="3"/>
  <c r="V1806" i="3"/>
  <c r="V1807" i="3"/>
  <c r="V1808" i="3"/>
  <c r="V1809" i="3"/>
  <c r="V1810" i="3"/>
  <c r="V1811" i="3"/>
  <c r="V1812" i="3"/>
  <c r="V1813" i="3"/>
  <c r="V1814" i="3"/>
  <c r="V1815" i="3"/>
  <c r="V1816" i="3"/>
  <c r="V1817" i="3"/>
  <c r="V1818" i="3"/>
  <c r="V1819" i="3"/>
  <c r="V1820" i="3"/>
  <c r="V1821" i="3"/>
  <c r="V1822" i="3"/>
  <c r="V1823" i="3"/>
  <c r="V1824" i="3"/>
  <c r="V1825" i="3"/>
  <c r="V1826" i="3"/>
  <c r="V1827" i="3"/>
  <c r="V1828" i="3"/>
  <c r="V1829" i="3"/>
  <c r="V1830" i="3"/>
  <c r="V1831" i="3"/>
  <c r="V1832" i="3"/>
  <c r="V1833" i="3"/>
  <c r="V1834" i="3"/>
  <c r="V1835" i="3"/>
  <c r="V1836" i="3"/>
  <c r="V1837" i="3"/>
  <c r="V1838" i="3"/>
  <c r="V1839" i="3"/>
  <c r="V1840" i="3"/>
  <c r="V1841" i="3"/>
  <c r="V1842" i="3"/>
  <c r="V1843" i="3"/>
  <c r="V1844" i="3"/>
  <c r="V1845" i="3"/>
  <c r="V1846" i="3"/>
  <c r="V1847" i="3"/>
  <c r="V1848" i="3"/>
  <c r="V1849" i="3"/>
  <c r="V1850" i="3"/>
  <c r="V1851" i="3"/>
  <c r="V1852" i="3"/>
  <c r="V1853" i="3"/>
  <c r="V1854" i="3"/>
  <c r="V1855" i="3"/>
  <c r="V1856" i="3"/>
  <c r="V1857" i="3"/>
  <c r="V1858" i="3"/>
  <c r="V1859" i="3"/>
  <c r="V1860" i="3"/>
  <c r="V1861" i="3"/>
  <c r="V1862" i="3"/>
  <c r="V1863" i="3"/>
  <c r="V1864" i="3"/>
  <c r="V1865" i="3"/>
  <c r="V1866" i="3"/>
  <c r="V1867" i="3"/>
  <c r="V1868" i="3"/>
  <c r="V1869" i="3"/>
  <c r="V1870" i="3"/>
  <c r="V1871" i="3"/>
  <c r="V1872" i="3"/>
  <c r="V1873" i="3"/>
  <c r="V1874" i="3"/>
  <c r="V1875" i="3"/>
  <c r="V1876" i="3"/>
  <c r="V1877" i="3"/>
  <c r="V1878" i="3"/>
  <c r="V1879" i="3"/>
  <c r="V1880" i="3"/>
  <c r="V1881" i="3"/>
  <c r="V1882" i="3"/>
  <c r="V1883" i="3"/>
  <c r="V1884" i="3"/>
  <c r="V1885" i="3"/>
  <c r="V1886" i="3"/>
  <c r="V1887" i="3"/>
  <c r="V1888" i="3"/>
  <c r="V1889" i="3"/>
  <c r="V1890" i="3"/>
  <c r="V1891" i="3"/>
  <c r="V1892" i="3"/>
  <c r="V1893" i="3"/>
  <c r="V1894" i="3"/>
  <c r="V1895" i="3"/>
  <c r="V1896" i="3"/>
  <c r="V1897" i="3"/>
  <c r="V1898" i="3"/>
  <c r="V1899" i="3"/>
  <c r="V1900" i="3"/>
  <c r="V1901" i="3"/>
  <c r="V1902" i="3"/>
  <c r="V1903" i="3"/>
  <c r="V1904" i="3"/>
  <c r="V1905" i="3"/>
  <c r="V1906" i="3"/>
  <c r="V1907" i="3"/>
  <c r="V1908" i="3"/>
  <c r="V1909" i="3"/>
  <c r="V1910" i="3"/>
  <c r="V1911" i="3"/>
  <c r="V1912" i="3"/>
  <c r="V1913" i="3"/>
  <c r="V1914" i="3"/>
  <c r="V1915" i="3"/>
  <c r="V1916" i="3"/>
  <c r="V1917" i="3"/>
  <c r="V1918" i="3"/>
  <c r="V1919" i="3"/>
  <c r="V1920" i="3"/>
  <c r="V1921" i="3"/>
  <c r="V1922" i="3"/>
  <c r="V1923" i="3"/>
  <c r="V1924" i="3"/>
  <c r="V1925" i="3"/>
  <c r="V1926" i="3"/>
  <c r="V1927" i="3"/>
  <c r="V1928" i="3"/>
  <c r="V1929" i="3"/>
  <c r="V1930" i="3"/>
  <c r="V1931" i="3"/>
  <c r="V1932" i="3"/>
  <c r="V1933" i="3"/>
  <c r="V1934" i="3"/>
  <c r="V1935" i="3"/>
  <c r="V1936" i="3"/>
  <c r="V1937" i="3"/>
  <c r="V1938" i="3"/>
  <c r="V1939" i="3"/>
  <c r="V1940" i="3"/>
  <c r="V1941" i="3"/>
  <c r="V1942" i="3"/>
  <c r="V1943" i="3"/>
  <c r="V1944" i="3"/>
  <c r="V1945" i="3"/>
  <c r="V1946" i="3"/>
  <c r="V1947" i="3"/>
  <c r="V1948" i="3"/>
  <c r="V1949" i="3"/>
  <c r="V1950" i="3"/>
  <c r="V1951" i="3"/>
  <c r="V1952" i="3"/>
  <c r="V1953" i="3"/>
  <c r="V1954" i="3"/>
  <c r="V1955" i="3"/>
  <c r="V1956" i="3"/>
  <c r="V1957" i="3"/>
  <c r="V1958" i="3"/>
  <c r="V1959" i="3"/>
  <c r="V1960" i="3"/>
  <c r="V1961" i="3"/>
  <c r="V1962" i="3"/>
  <c r="V1963" i="3"/>
  <c r="V1964" i="3"/>
  <c r="V1965" i="3"/>
  <c r="V1966" i="3"/>
  <c r="V1967" i="3"/>
  <c r="V1968" i="3"/>
  <c r="V1969" i="3"/>
  <c r="V1970" i="3"/>
  <c r="V1971" i="3"/>
  <c r="V1972" i="3"/>
  <c r="V1973" i="3"/>
  <c r="V1974" i="3"/>
  <c r="V1975" i="3"/>
  <c r="V1976" i="3"/>
  <c r="V1977" i="3"/>
  <c r="V1978" i="3"/>
  <c r="V1979" i="3"/>
  <c r="V1980" i="3"/>
  <c r="V1981" i="3"/>
  <c r="V1982" i="3"/>
  <c r="V1983" i="3"/>
  <c r="V1984" i="3"/>
  <c r="V1985" i="3"/>
  <c r="V1986" i="3"/>
  <c r="V1987" i="3"/>
  <c r="V1988" i="3"/>
  <c r="V1989" i="3"/>
  <c r="V1990" i="3"/>
  <c r="V1991" i="3"/>
  <c r="V1992" i="3"/>
  <c r="V1993" i="3"/>
  <c r="V1994" i="3"/>
  <c r="V1995" i="3"/>
  <c r="V1996" i="3"/>
  <c r="V1997" i="3"/>
  <c r="V1998" i="3"/>
  <c r="V1999" i="3"/>
  <c r="V2000" i="3"/>
  <c r="V2001" i="3"/>
  <c r="V2002" i="3"/>
  <c r="V2003" i="3"/>
  <c r="V2004" i="3"/>
  <c r="V2005" i="3"/>
  <c r="V2006" i="3"/>
  <c r="V2007" i="3"/>
  <c r="V2008" i="3"/>
  <c r="V2009" i="3"/>
  <c r="V2010" i="3"/>
  <c r="V2011" i="3"/>
  <c r="V2012" i="3"/>
  <c r="V2013" i="3"/>
  <c r="V2014" i="3"/>
  <c r="V2015" i="3"/>
  <c r="V2016" i="3"/>
  <c r="V2017" i="3"/>
  <c r="V2018" i="3"/>
  <c r="V2019" i="3"/>
  <c r="V2020" i="3"/>
  <c r="V2021" i="3"/>
  <c r="V2022" i="3"/>
  <c r="V2023" i="3"/>
  <c r="V2024" i="3"/>
  <c r="V2025" i="3"/>
  <c r="V2026" i="3"/>
  <c r="V2027" i="3"/>
  <c r="V2028" i="3"/>
  <c r="V2029" i="3"/>
  <c r="V2030" i="3"/>
  <c r="V2031" i="3"/>
  <c r="V2032" i="3"/>
  <c r="V2033" i="3"/>
  <c r="V2034" i="3"/>
  <c r="V2035" i="3"/>
  <c r="V2036" i="3"/>
  <c r="V2037" i="3"/>
  <c r="V2038" i="3"/>
  <c r="V2039" i="3"/>
  <c r="V2040" i="3"/>
  <c r="V2041" i="3"/>
  <c r="V2042" i="3"/>
  <c r="V2043" i="3"/>
  <c r="V2044" i="3"/>
  <c r="V2045" i="3"/>
  <c r="V2046" i="3"/>
  <c r="V2047" i="3"/>
  <c r="V2048" i="3"/>
  <c r="V2049" i="3"/>
  <c r="V2050" i="3"/>
  <c r="V2051" i="3"/>
  <c r="V2052" i="3"/>
  <c r="V2053" i="3"/>
  <c r="V2054" i="3"/>
  <c r="V2055" i="3"/>
  <c r="V2056" i="3"/>
  <c r="V2057" i="3"/>
  <c r="V2058" i="3"/>
  <c r="V2059" i="3"/>
  <c r="V2060" i="3"/>
  <c r="V2061" i="3"/>
  <c r="V2062" i="3"/>
  <c r="V2063" i="3"/>
  <c r="V2064" i="3"/>
  <c r="V2065" i="3"/>
  <c r="V2066" i="3"/>
  <c r="V2067" i="3"/>
  <c r="V2068" i="3"/>
  <c r="V2069" i="3"/>
  <c r="V2070" i="3"/>
  <c r="V2071" i="3"/>
  <c r="V2072" i="3"/>
  <c r="V2073" i="3"/>
  <c r="V2074" i="3"/>
  <c r="V2075" i="3"/>
  <c r="V2076" i="3"/>
  <c r="V2077" i="3"/>
  <c r="V2078" i="3"/>
  <c r="V2079" i="3"/>
  <c r="V2080" i="3"/>
  <c r="V2081" i="3"/>
  <c r="V2082" i="3"/>
  <c r="V2083" i="3"/>
  <c r="V2084" i="3"/>
  <c r="V2085" i="3"/>
  <c r="V2086" i="3"/>
  <c r="V2087" i="3"/>
  <c r="V2088" i="3"/>
  <c r="V2089" i="3"/>
  <c r="V2090" i="3"/>
  <c r="V2091" i="3"/>
  <c r="V2092" i="3"/>
  <c r="V2093" i="3"/>
  <c r="V2094" i="3"/>
  <c r="V2095" i="3"/>
  <c r="V2096" i="3"/>
  <c r="V2097" i="3"/>
  <c r="V2098" i="3"/>
  <c r="V2099" i="3"/>
  <c r="V2100" i="3"/>
  <c r="V2101" i="3"/>
  <c r="V2102" i="3"/>
  <c r="V2103" i="3"/>
  <c r="V2104" i="3"/>
  <c r="V2105" i="3"/>
  <c r="V2106" i="3"/>
  <c r="V2107" i="3"/>
  <c r="V2108" i="3"/>
  <c r="V2109" i="3"/>
  <c r="V2110" i="3"/>
  <c r="V2111" i="3"/>
  <c r="V2112" i="3"/>
  <c r="V2113" i="3"/>
  <c r="V2114" i="3"/>
  <c r="V2115" i="3"/>
  <c r="V2116" i="3"/>
  <c r="V2117" i="3"/>
  <c r="V2118" i="3"/>
  <c r="V2119" i="3"/>
  <c r="V2120" i="3"/>
  <c r="V2121" i="3"/>
  <c r="V2122" i="3"/>
  <c r="V2123" i="3"/>
  <c r="V2124" i="3"/>
  <c r="V2125" i="3"/>
  <c r="V2126" i="3"/>
  <c r="V2127" i="3"/>
  <c r="V2128" i="3"/>
  <c r="V2129" i="3"/>
  <c r="V2130" i="3"/>
  <c r="V2131" i="3"/>
  <c r="V2132" i="3"/>
  <c r="V2133" i="3"/>
  <c r="V2134" i="3"/>
  <c r="V2135" i="3"/>
  <c r="V2136" i="3"/>
  <c r="V2137" i="3"/>
  <c r="V2138" i="3"/>
  <c r="V2139" i="3"/>
  <c r="V2140" i="3"/>
  <c r="V2141" i="3"/>
  <c r="V2142" i="3"/>
  <c r="V2143" i="3"/>
  <c r="V2144" i="3"/>
  <c r="V2145" i="3"/>
  <c r="V2146" i="3"/>
  <c r="V2147" i="3"/>
  <c r="V2148" i="3"/>
  <c r="V2149" i="3"/>
  <c r="V2150" i="3"/>
  <c r="V2151" i="3"/>
  <c r="V2152" i="3"/>
  <c r="V2153" i="3"/>
  <c r="V2154" i="3"/>
  <c r="V2155" i="3"/>
  <c r="V2156" i="3"/>
  <c r="V2157" i="3"/>
  <c r="V2158" i="3"/>
  <c r="V2159" i="3"/>
  <c r="V2160" i="3"/>
  <c r="V2161" i="3"/>
  <c r="V2162" i="3"/>
  <c r="V2163" i="3"/>
  <c r="V2164" i="3"/>
  <c r="V2165" i="3"/>
  <c r="V2166" i="3"/>
  <c r="V2167" i="3"/>
  <c r="V2168" i="3"/>
  <c r="V2169" i="3"/>
  <c r="V2170" i="3"/>
  <c r="V2171" i="3"/>
  <c r="V2172" i="3"/>
  <c r="V2173" i="3"/>
  <c r="V2174" i="3"/>
  <c r="V2175" i="3"/>
  <c r="V2176" i="3"/>
  <c r="V2177" i="3"/>
  <c r="V2178" i="3"/>
  <c r="V2179" i="3"/>
  <c r="V2180" i="3"/>
  <c r="V2181" i="3"/>
  <c r="V2182" i="3"/>
  <c r="V2183" i="3"/>
  <c r="V2184" i="3"/>
  <c r="V2185" i="3"/>
  <c r="V2186" i="3"/>
  <c r="V2187" i="3"/>
  <c r="V2188" i="3"/>
  <c r="V2189" i="3"/>
  <c r="V2190" i="3"/>
  <c r="V2191" i="3"/>
  <c r="V2192" i="3"/>
  <c r="V2193" i="3"/>
  <c r="V2194" i="3"/>
  <c r="V2195" i="3"/>
  <c r="V2196" i="3"/>
  <c r="V2197" i="3"/>
  <c r="V2198" i="3"/>
  <c r="V2199" i="3"/>
  <c r="V2200" i="3"/>
  <c r="V2201" i="3"/>
  <c r="V2202" i="3"/>
  <c r="V2203" i="3"/>
  <c r="V2204" i="3"/>
  <c r="V2205" i="3"/>
  <c r="V2206" i="3"/>
  <c r="V2207" i="3"/>
  <c r="V2208" i="3"/>
  <c r="V2209" i="3"/>
  <c r="V2210" i="3"/>
  <c r="V2211" i="3"/>
  <c r="V2212" i="3"/>
  <c r="V2213" i="3"/>
  <c r="V2214" i="3"/>
  <c r="V2215" i="3"/>
  <c r="V2216" i="3"/>
  <c r="V2217" i="3"/>
  <c r="V2218" i="3"/>
  <c r="V2219" i="3"/>
  <c r="V2220" i="3"/>
  <c r="V2221" i="3"/>
  <c r="V2222" i="3"/>
  <c r="V2223" i="3"/>
  <c r="V2224" i="3"/>
  <c r="V2225" i="3"/>
  <c r="V2226" i="3"/>
  <c r="V2227" i="3"/>
  <c r="V2228" i="3"/>
  <c r="V2229" i="3"/>
  <c r="V2230" i="3"/>
  <c r="V2231" i="3"/>
  <c r="V2232" i="3"/>
  <c r="V2233" i="3"/>
  <c r="V2234" i="3"/>
  <c r="V2235" i="3"/>
  <c r="V2236" i="3"/>
  <c r="V2237" i="3"/>
  <c r="V2238" i="3"/>
  <c r="V2239" i="3"/>
  <c r="V2240" i="3"/>
  <c r="V2241" i="3"/>
  <c r="V2242" i="3"/>
  <c r="V2243" i="3"/>
  <c r="V2244" i="3"/>
  <c r="V2245" i="3"/>
  <c r="V2246" i="3"/>
  <c r="V2247" i="3"/>
  <c r="V2248" i="3"/>
  <c r="V2249" i="3"/>
  <c r="V2250" i="3"/>
  <c r="V2251" i="3"/>
  <c r="V2252" i="3"/>
  <c r="V2253" i="3"/>
  <c r="V2254" i="3"/>
  <c r="V2255" i="3"/>
  <c r="V2256" i="3"/>
  <c r="V2257" i="3"/>
  <c r="V2258" i="3"/>
  <c r="V2259" i="3"/>
  <c r="V2260" i="3"/>
  <c r="V2261" i="3"/>
  <c r="V2262" i="3"/>
  <c r="V2263" i="3"/>
  <c r="V2264" i="3"/>
  <c r="V2265" i="3"/>
  <c r="V2266" i="3"/>
  <c r="V2267" i="3"/>
  <c r="V2268" i="3"/>
  <c r="V2269" i="3"/>
  <c r="V2270" i="3"/>
  <c r="V2271" i="3"/>
  <c r="V2272" i="3"/>
  <c r="V2273" i="3"/>
  <c r="V2274" i="3"/>
  <c r="V2275" i="3"/>
  <c r="V2276" i="3"/>
  <c r="V2277" i="3"/>
  <c r="V2278" i="3"/>
  <c r="V2279" i="3"/>
  <c r="V2280" i="3"/>
  <c r="V2281" i="3"/>
  <c r="V2282" i="3"/>
  <c r="V2283" i="3"/>
  <c r="V2284" i="3"/>
  <c r="V2285" i="3"/>
  <c r="V2286" i="3"/>
  <c r="V2287" i="3"/>
  <c r="V2288" i="3"/>
  <c r="V2289" i="3"/>
  <c r="V2290" i="3"/>
  <c r="V2291" i="3"/>
  <c r="V2292" i="3"/>
  <c r="V2293" i="3"/>
  <c r="V2294" i="3"/>
  <c r="V2295" i="3"/>
  <c r="V2296" i="3"/>
  <c r="V2297" i="3"/>
  <c r="V2298" i="3"/>
  <c r="V2299" i="3"/>
  <c r="V2300" i="3"/>
  <c r="V2301" i="3"/>
  <c r="V2302" i="3"/>
  <c r="V2303" i="3"/>
  <c r="V2304" i="3"/>
  <c r="V2305" i="3"/>
  <c r="V2306" i="3"/>
  <c r="V2307" i="3"/>
  <c r="V2308" i="3"/>
  <c r="V2309" i="3"/>
  <c r="V2310" i="3"/>
  <c r="V2311" i="3"/>
  <c r="V2312" i="3"/>
  <c r="V2313" i="3"/>
  <c r="V2314" i="3"/>
  <c r="V2315" i="3"/>
  <c r="V2316" i="3"/>
  <c r="V2317" i="3"/>
  <c r="V2318" i="3"/>
  <c r="V2319" i="3"/>
  <c r="V2320" i="3"/>
  <c r="V2321" i="3"/>
  <c r="V2322" i="3"/>
  <c r="V2323" i="3"/>
  <c r="V2324" i="3"/>
  <c r="V2325" i="3"/>
  <c r="V2326" i="3"/>
  <c r="V2327" i="3"/>
  <c r="V2328" i="3"/>
  <c r="V2329" i="3"/>
  <c r="V2330" i="3"/>
  <c r="V2331" i="3"/>
  <c r="V2332" i="3"/>
  <c r="V2333" i="3"/>
  <c r="V2334" i="3"/>
  <c r="V2335" i="3"/>
  <c r="V2336" i="3"/>
  <c r="V2337" i="3"/>
  <c r="V2338" i="3"/>
  <c r="V2339" i="3"/>
  <c r="V2340" i="3"/>
  <c r="V2341" i="3"/>
  <c r="V2342" i="3"/>
  <c r="V2343" i="3"/>
  <c r="V2344" i="3"/>
  <c r="V2345" i="3"/>
  <c r="V2346" i="3"/>
  <c r="V2347" i="3"/>
  <c r="V2348" i="3"/>
  <c r="V2349" i="3"/>
  <c r="V2350" i="3"/>
  <c r="V2351" i="3"/>
  <c r="V2352" i="3"/>
  <c r="V2353" i="3"/>
  <c r="V2354" i="3"/>
  <c r="V2355" i="3"/>
  <c r="V2356" i="3"/>
  <c r="V2357" i="3"/>
  <c r="V2358" i="3"/>
  <c r="V2359" i="3"/>
  <c r="V2360" i="3"/>
  <c r="V2361" i="3"/>
  <c r="V2362" i="3"/>
  <c r="V2363" i="3"/>
  <c r="V2364" i="3"/>
  <c r="V2365" i="3"/>
  <c r="V2366" i="3"/>
  <c r="V2367" i="3"/>
  <c r="V2368" i="3"/>
  <c r="V2369" i="3"/>
  <c r="V2370" i="3"/>
  <c r="V2371" i="3"/>
  <c r="V2372" i="3"/>
  <c r="V2373" i="3"/>
  <c r="V2374" i="3"/>
  <c r="V2375" i="3"/>
  <c r="V2376" i="3"/>
  <c r="V2377" i="3"/>
  <c r="V2378" i="3"/>
  <c r="V2379" i="3"/>
  <c r="V2380" i="3"/>
  <c r="V2381" i="3"/>
  <c r="V2382" i="3"/>
  <c r="V2383" i="3"/>
  <c r="V2384" i="3"/>
  <c r="V2385" i="3"/>
  <c r="V2386" i="3"/>
  <c r="V2387" i="3"/>
  <c r="V2388" i="3"/>
  <c r="V2389" i="3"/>
  <c r="V2390" i="3"/>
  <c r="V2391" i="3"/>
  <c r="V2392" i="3"/>
  <c r="V2393" i="3"/>
  <c r="V2394" i="3"/>
  <c r="V2395" i="3"/>
  <c r="V2396" i="3"/>
  <c r="V2397" i="3"/>
  <c r="V2398" i="3"/>
  <c r="V2399" i="3"/>
  <c r="V2400" i="3"/>
  <c r="V2401" i="3"/>
  <c r="V2402" i="3"/>
  <c r="V2403" i="3"/>
  <c r="V2404" i="3"/>
  <c r="V2405" i="3"/>
  <c r="V2406" i="3"/>
  <c r="V2407" i="3"/>
  <c r="V2408" i="3"/>
  <c r="V2409" i="3"/>
  <c r="V2410" i="3"/>
  <c r="V2411" i="3"/>
  <c r="V2412" i="3"/>
  <c r="V2413" i="3"/>
  <c r="V2414" i="3"/>
  <c r="V2415" i="3"/>
  <c r="V2416" i="3"/>
  <c r="V2417" i="3"/>
  <c r="V2418" i="3"/>
  <c r="V2419" i="3"/>
  <c r="V2420" i="3"/>
  <c r="V2421" i="3"/>
  <c r="V2422" i="3"/>
  <c r="V2423" i="3"/>
  <c r="V2424" i="3"/>
  <c r="V2425" i="3"/>
  <c r="V2426" i="3"/>
  <c r="V2427" i="3"/>
  <c r="V2428" i="3"/>
  <c r="V2429" i="3"/>
  <c r="V2430" i="3"/>
  <c r="V2431" i="3"/>
  <c r="V2432" i="3"/>
  <c r="V2433" i="3"/>
  <c r="V2434" i="3"/>
  <c r="V2435" i="3"/>
  <c r="V2436" i="3"/>
  <c r="V2437" i="3"/>
  <c r="V2438" i="3"/>
  <c r="V2439" i="3"/>
  <c r="V2440" i="3"/>
  <c r="V2441" i="3"/>
  <c r="V2442" i="3"/>
  <c r="V2443" i="3"/>
  <c r="V2444" i="3"/>
  <c r="V2445" i="3"/>
  <c r="V2446" i="3"/>
  <c r="V2447" i="3"/>
  <c r="V2448" i="3"/>
  <c r="V2449" i="3"/>
  <c r="V2450" i="3"/>
  <c r="V2451" i="3"/>
  <c r="V2452" i="3"/>
  <c r="V2453" i="3"/>
  <c r="V2454" i="3"/>
  <c r="V2455" i="3"/>
  <c r="V2456" i="3"/>
  <c r="V2457" i="3"/>
  <c r="V2458" i="3"/>
  <c r="V2459" i="3"/>
  <c r="V2460" i="3"/>
  <c r="V2461" i="3"/>
  <c r="V2462" i="3"/>
  <c r="V2463" i="3"/>
  <c r="V2464" i="3"/>
  <c r="V2465" i="3"/>
  <c r="V2466" i="3"/>
  <c r="V2467" i="3"/>
  <c r="V2468" i="3"/>
  <c r="V2469" i="3"/>
  <c r="V2470" i="3"/>
  <c r="V2471" i="3"/>
  <c r="V2472" i="3"/>
  <c r="V2473" i="3"/>
  <c r="V2474" i="3"/>
  <c r="V2475" i="3"/>
  <c r="V2476" i="3"/>
  <c r="V2477" i="3"/>
  <c r="V2478" i="3"/>
  <c r="V2479" i="3"/>
  <c r="V2480" i="3"/>
  <c r="V2481" i="3"/>
  <c r="V2482" i="3"/>
  <c r="V2483" i="3"/>
  <c r="V2484" i="3"/>
  <c r="V2485" i="3"/>
  <c r="V2486" i="3"/>
  <c r="V2487" i="3"/>
  <c r="V2488" i="3"/>
  <c r="V2489" i="3"/>
  <c r="V2490" i="3"/>
  <c r="V2491" i="3"/>
  <c r="V2492" i="3"/>
  <c r="V2493" i="3"/>
  <c r="V2494" i="3"/>
  <c r="V2495" i="3"/>
  <c r="V2496" i="3"/>
  <c r="V2497" i="3"/>
  <c r="V2498" i="3"/>
  <c r="V2499" i="3"/>
  <c r="V2500" i="3"/>
  <c r="V2501" i="3"/>
  <c r="V2502" i="3"/>
  <c r="V2503" i="3"/>
  <c r="V2504" i="3"/>
  <c r="V2505" i="3"/>
  <c r="V2506" i="3"/>
  <c r="V2507" i="3"/>
  <c r="V2508" i="3"/>
  <c r="V2509" i="3"/>
  <c r="V2510" i="3"/>
  <c r="V2511" i="3"/>
  <c r="V2512" i="3"/>
  <c r="V2513" i="3"/>
  <c r="V2514" i="3"/>
  <c r="V2515" i="3"/>
  <c r="V2516" i="3"/>
  <c r="V2517" i="3"/>
  <c r="V2518" i="3"/>
  <c r="V2519" i="3"/>
  <c r="V2520" i="3"/>
  <c r="V2521" i="3"/>
  <c r="V2522" i="3"/>
  <c r="V2523" i="3"/>
  <c r="V2524" i="3"/>
  <c r="V2525" i="3"/>
  <c r="V2526" i="3"/>
  <c r="V2527" i="3"/>
  <c r="V2528" i="3"/>
  <c r="V2529" i="3"/>
  <c r="V2530" i="3"/>
  <c r="V2531" i="3"/>
  <c r="V2532" i="3"/>
  <c r="V2533" i="3"/>
  <c r="V2534" i="3"/>
  <c r="V2535" i="3"/>
  <c r="V2536" i="3"/>
  <c r="V2537" i="3"/>
  <c r="V2538" i="3"/>
  <c r="V2539" i="3"/>
  <c r="V2540" i="3"/>
  <c r="V2541" i="3"/>
  <c r="V2542" i="3"/>
  <c r="V2543" i="3"/>
  <c r="V2544" i="3"/>
  <c r="V2545" i="3"/>
  <c r="V2546" i="3"/>
  <c r="V2547" i="3"/>
  <c r="V2548" i="3"/>
  <c r="V2549" i="3"/>
  <c r="V2550" i="3"/>
  <c r="V2551" i="3"/>
  <c r="V2552" i="3"/>
  <c r="V2553" i="3"/>
  <c r="V2554" i="3"/>
  <c r="V2555" i="3"/>
  <c r="V2556" i="3"/>
  <c r="V2557" i="3"/>
  <c r="V2558" i="3"/>
  <c r="V2559" i="3"/>
  <c r="V2560" i="3"/>
  <c r="V2561" i="3"/>
  <c r="V2562" i="3"/>
  <c r="V2563" i="3"/>
  <c r="V2564" i="3"/>
  <c r="V2565" i="3"/>
  <c r="V2566" i="3"/>
  <c r="V2567" i="3"/>
  <c r="V2568" i="3"/>
  <c r="V2569" i="3"/>
  <c r="V2570" i="3"/>
  <c r="V2571" i="3"/>
  <c r="V2572" i="3"/>
  <c r="V2573" i="3"/>
  <c r="V2574" i="3"/>
  <c r="V2575" i="3"/>
  <c r="V2576" i="3"/>
  <c r="V2577" i="3"/>
  <c r="V2578" i="3"/>
  <c r="V2579" i="3"/>
  <c r="V2580" i="3"/>
  <c r="V2581" i="3"/>
  <c r="V2582" i="3"/>
  <c r="V2583" i="3"/>
  <c r="V2584" i="3"/>
  <c r="V2585" i="3"/>
  <c r="V2586" i="3"/>
  <c r="V2587" i="3"/>
  <c r="V2588" i="3"/>
  <c r="V2589" i="3"/>
  <c r="V2590" i="3"/>
  <c r="V2591" i="3"/>
  <c r="V2592" i="3"/>
  <c r="V2593" i="3"/>
  <c r="V2594" i="3"/>
  <c r="V2595" i="3"/>
  <c r="V2596" i="3"/>
  <c r="V2597" i="3"/>
  <c r="V2598" i="3"/>
  <c r="V2599" i="3"/>
  <c r="V2600" i="3"/>
  <c r="V2601" i="3"/>
  <c r="V2602" i="3"/>
  <c r="V2603" i="3"/>
  <c r="V2604" i="3"/>
  <c r="V2605" i="3"/>
  <c r="V2606" i="3"/>
  <c r="V2607" i="3"/>
  <c r="V2608" i="3"/>
  <c r="V2609" i="3"/>
  <c r="V2610" i="3"/>
  <c r="V2611" i="3"/>
  <c r="V2612" i="3"/>
  <c r="V2613" i="3"/>
  <c r="V2614" i="3"/>
  <c r="V2615" i="3"/>
  <c r="V2616" i="3"/>
  <c r="V2617" i="3"/>
  <c r="V2618" i="3"/>
  <c r="V2619" i="3"/>
  <c r="V2620" i="3"/>
  <c r="V2621" i="3"/>
  <c r="V2622" i="3"/>
  <c r="V2623" i="3"/>
  <c r="V2624" i="3"/>
  <c r="V2625" i="3"/>
  <c r="V2626" i="3"/>
  <c r="V2627" i="3"/>
  <c r="V2628" i="3"/>
  <c r="V2629" i="3"/>
  <c r="V2630" i="3"/>
  <c r="V2631" i="3"/>
  <c r="V2632" i="3"/>
  <c r="V2633" i="3"/>
  <c r="V2634" i="3"/>
  <c r="V2635" i="3"/>
  <c r="V2636" i="3"/>
  <c r="V2637" i="3"/>
  <c r="V2638" i="3"/>
  <c r="V2639" i="3"/>
  <c r="V2640" i="3"/>
  <c r="V2641" i="3"/>
  <c r="V2642" i="3"/>
  <c r="V2643" i="3"/>
  <c r="V2644" i="3"/>
  <c r="V2645" i="3"/>
  <c r="V2646" i="3"/>
  <c r="V2647" i="3"/>
  <c r="V2648" i="3"/>
  <c r="V2649" i="3"/>
  <c r="V2650" i="3"/>
  <c r="V2651" i="3"/>
  <c r="V2652" i="3"/>
  <c r="V2653" i="3"/>
  <c r="V2654" i="3"/>
  <c r="V2655" i="3"/>
  <c r="V2656" i="3"/>
  <c r="V2657" i="3"/>
  <c r="V2658" i="3"/>
  <c r="V2659" i="3"/>
  <c r="V2660" i="3"/>
  <c r="V2661" i="3"/>
  <c r="V2662" i="3"/>
  <c r="V2663" i="3"/>
  <c r="V2664" i="3"/>
  <c r="V2665" i="3"/>
  <c r="V2666" i="3"/>
  <c r="V2667" i="3"/>
  <c r="V2668" i="3"/>
  <c r="V2669" i="3"/>
  <c r="V2670" i="3"/>
  <c r="V2671" i="3"/>
  <c r="V2672" i="3"/>
  <c r="V2673" i="3"/>
  <c r="V2674" i="3"/>
  <c r="V2675" i="3"/>
  <c r="V2676" i="3"/>
  <c r="V2677" i="3"/>
  <c r="V2678" i="3"/>
  <c r="V2679" i="3"/>
  <c r="V2680" i="3"/>
  <c r="V2681" i="3"/>
  <c r="V2682" i="3"/>
  <c r="V2683" i="3"/>
  <c r="V2684" i="3"/>
  <c r="V2685" i="3"/>
  <c r="V2686" i="3"/>
  <c r="V2687" i="3"/>
  <c r="V2688" i="3"/>
  <c r="V2689" i="3"/>
  <c r="V2690" i="3"/>
  <c r="V2691" i="3"/>
  <c r="V2692" i="3"/>
  <c r="V2693" i="3"/>
  <c r="V2694" i="3"/>
  <c r="V2695" i="3"/>
  <c r="V2696" i="3"/>
  <c r="V2697" i="3"/>
  <c r="V2698" i="3"/>
  <c r="V2699" i="3"/>
  <c r="V2700" i="3"/>
  <c r="V2701" i="3"/>
  <c r="V2702" i="3"/>
  <c r="V2703" i="3"/>
  <c r="V2704" i="3"/>
  <c r="V2705" i="3"/>
  <c r="V2706" i="3"/>
  <c r="V2707" i="3"/>
  <c r="V2708" i="3"/>
  <c r="V2709" i="3"/>
  <c r="V2710" i="3"/>
  <c r="V2711" i="3"/>
  <c r="V2712" i="3"/>
  <c r="V2713" i="3"/>
  <c r="V2714" i="3"/>
  <c r="V2715" i="3"/>
  <c r="V2716" i="3"/>
  <c r="V2717" i="3"/>
  <c r="V2718" i="3"/>
  <c r="V2719" i="3"/>
  <c r="V2720" i="3"/>
  <c r="V2721" i="3"/>
  <c r="V2722" i="3"/>
  <c r="V2723" i="3"/>
  <c r="V2724" i="3"/>
  <c r="V2725" i="3"/>
  <c r="V2726" i="3"/>
  <c r="V2727" i="3"/>
  <c r="V2728" i="3"/>
  <c r="V2729" i="3"/>
  <c r="V2730" i="3"/>
  <c r="V2731" i="3"/>
  <c r="V2732" i="3"/>
  <c r="V2733" i="3"/>
  <c r="V2734" i="3"/>
  <c r="V2735" i="3"/>
  <c r="V2736" i="3"/>
  <c r="V2737" i="3"/>
  <c r="V2738" i="3"/>
  <c r="V2739" i="3"/>
  <c r="V2740" i="3"/>
  <c r="V2741" i="3"/>
  <c r="V2742" i="3"/>
  <c r="V2743" i="3"/>
  <c r="V2744" i="3"/>
  <c r="V2745" i="3"/>
  <c r="V2746" i="3"/>
  <c r="V2747" i="3"/>
  <c r="V2748" i="3"/>
  <c r="V2749" i="3"/>
  <c r="V2750" i="3"/>
  <c r="V2751" i="3"/>
  <c r="V2752" i="3"/>
  <c r="V2753" i="3"/>
  <c r="V2754" i="3"/>
  <c r="V2755" i="3"/>
  <c r="V2756" i="3"/>
  <c r="V2757" i="3"/>
  <c r="V2758" i="3"/>
  <c r="V2759" i="3"/>
  <c r="V2760" i="3"/>
  <c r="V2761" i="3"/>
  <c r="V2762" i="3"/>
  <c r="V2763" i="3"/>
  <c r="V2764" i="3"/>
  <c r="V2765" i="3"/>
  <c r="V2766" i="3"/>
  <c r="V2767" i="3"/>
  <c r="V2768" i="3"/>
  <c r="V2769" i="3"/>
  <c r="V2770" i="3"/>
  <c r="V2771" i="3"/>
  <c r="V2772" i="3"/>
  <c r="V2773" i="3"/>
  <c r="V2774" i="3"/>
  <c r="V2775" i="3"/>
  <c r="V2776" i="3"/>
  <c r="V2777" i="3"/>
  <c r="V2778" i="3"/>
  <c r="V2779" i="3"/>
  <c r="V2780" i="3"/>
  <c r="V2781" i="3"/>
  <c r="V2782" i="3"/>
  <c r="V2783" i="3"/>
  <c r="V2784" i="3"/>
  <c r="V2785" i="3"/>
  <c r="V2786" i="3"/>
  <c r="V2787" i="3"/>
  <c r="V2788" i="3"/>
  <c r="V2789" i="3"/>
  <c r="V2790" i="3"/>
  <c r="V2791" i="3"/>
  <c r="V2792" i="3"/>
  <c r="V2793" i="3"/>
  <c r="V2794" i="3"/>
  <c r="V2795" i="3"/>
  <c r="V2796" i="3"/>
  <c r="V2797" i="3"/>
  <c r="V2798" i="3"/>
  <c r="V2799" i="3"/>
  <c r="V2800" i="3"/>
  <c r="V2801" i="3"/>
  <c r="V2802" i="3"/>
  <c r="V2803" i="3"/>
  <c r="V2804" i="3"/>
  <c r="V2805" i="3"/>
  <c r="V2806" i="3"/>
  <c r="V2807" i="3"/>
  <c r="V2808" i="3"/>
  <c r="V2809" i="3"/>
  <c r="V2810" i="3"/>
  <c r="V2811" i="3"/>
  <c r="V2812" i="3"/>
  <c r="V2813" i="3"/>
  <c r="V2814" i="3"/>
  <c r="V2815" i="3"/>
  <c r="V2816" i="3"/>
  <c r="V2817" i="3"/>
  <c r="V2818" i="3"/>
  <c r="V2819" i="3"/>
  <c r="V2820" i="3"/>
  <c r="V2821" i="3"/>
  <c r="V2822" i="3"/>
  <c r="V2823" i="3"/>
  <c r="V2824" i="3"/>
  <c r="V2825" i="3"/>
  <c r="V2826" i="3"/>
  <c r="V2827" i="3"/>
  <c r="V2828" i="3"/>
  <c r="V2829" i="3"/>
  <c r="V2830" i="3"/>
  <c r="V2831" i="3"/>
  <c r="V2832" i="3"/>
  <c r="V2833" i="3"/>
  <c r="V2834" i="3"/>
  <c r="V2835" i="3"/>
  <c r="V2836" i="3"/>
  <c r="V2837" i="3"/>
  <c r="V2838" i="3"/>
  <c r="V2839" i="3"/>
  <c r="V2840" i="3"/>
  <c r="V2841" i="3"/>
  <c r="V2842" i="3"/>
  <c r="V2843" i="3"/>
  <c r="V2844" i="3"/>
  <c r="V2845" i="3"/>
  <c r="V2846" i="3"/>
  <c r="V2847" i="3"/>
  <c r="V2848" i="3"/>
  <c r="V2849" i="3"/>
  <c r="V2850" i="3"/>
  <c r="V2851" i="3"/>
  <c r="V2852" i="3"/>
  <c r="V2853" i="3"/>
  <c r="V2854" i="3"/>
  <c r="V2855" i="3"/>
  <c r="V2856" i="3"/>
  <c r="V2857" i="3"/>
  <c r="V2858" i="3"/>
  <c r="V2859" i="3"/>
  <c r="V2860" i="3"/>
  <c r="V2861" i="3"/>
  <c r="V2862" i="3"/>
  <c r="V2863" i="3"/>
  <c r="V2864" i="3"/>
  <c r="V2865" i="3"/>
  <c r="V2866" i="3"/>
  <c r="V2867" i="3"/>
  <c r="V2868" i="3"/>
  <c r="V2869" i="3"/>
  <c r="V2870" i="3"/>
  <c r="V2871" i="3"/>
  <c r="V2872" i="3"/>
  <c r="V2873" i="3"/>
  <c r="V2874" i="3"/>
  <c r="V2875" i="3"/>
  <c r="V2876" i="3"/>
  <c r="V2877" i="3"/>
  <c r="V2878" i="3"/>
  <c r="V2879" i="3"/>
  <c r="V2880" i="3"/>
  <c r="V2881" i="3"/>
  <c r="V2882" i="3"/>
  <c r="V2883" i="3"/>
  <c r="V2884" i="3"/>
  <c r="V2885" i="3"/>
  <c r="V2886" i="3"/>
  <c r="V2887" i="3"/>
  <c r="V2888" i="3"/>
  <c r="V2889" i="3"/>
  <c r="V2890" i="3"/>
  <c r="V2891" i="3"/>
  <c r="V2892" i="3"/>
  <c r="V2893" i="3"/>
  <c r="V2894" i="3"/>
  <c r="V2895" i="3"/>
  <c r="V2896" i="3"/>
  <c r="V2897" i="3"/>
  <c r="V2898" i="3"/>
  <c r="V2899" i="3"/>
  <c r="V2900" i="3"/>
  <c r="V2901" i="3"/>
  <c r="V2902" i="3"/>
  <c r="V2903" i="3"/>
  <c r="V2904" i="3"/>
  <c r="V2905" i="3"/>
  <c r="V2906" i="3"/>
  <c r="V2907" i="3"/>
  <c r="V2908" i="3"/>
  <c r="V2909" i="3"/>
  <c r="V2910" i="3"/>
  <c r="V2911" i="3"/>
  <c r="V2912" i="3"/>
  <c r="V2913" i="3"/>
  <c r="V2914" i="3"/>
  <c r="V2915" i="3"/>
  <c r="V2916" i="3"/>
  <c r="V2917" i="3"/>
  <c r="V2918" i="3"/>
  <c r="V2919" i="3"/>
  <c r="V2920" i="3"/>
  <c r="V2921" i="3"/>
  <c r="V2922" i="3"/>
  <c r="V2923" i="3"/>
  <c r="V2924" i="3"/>
  <c r="V2925" i="3"/>
  <c r="V2926" i="3"/>
  <c r="V2927" i="3"/>
  <c r="V2928" i="3"/>
  <c r="V2929" i="3"/>
  <c r="V2930" i="3"/>
  <c r="V2931" i="3"/>
  <c r="V2932" i="3"/>
  <c r="V2933" i="3"/>
  <c r="V2934" i="3"/>
  <c r="V2935" i="3"/>
  <c r="V2936" i="3"/>
  <c r="V2937" i="3"/>
  <c r="V2938" i="3"/>
  <c r="V2939" i="3"/>
  <c r="V2940" i="3"/>
  <c r="V2941" i="3"/>
  <c r="V2942" i="3"/>
  <c r="V2943" i="3"/>
  <c r="V2944" i="3"/>
  <c r="V2945" i="3"/>
  <c r="V2946" i="3"/>
  <c r="V2947" i="3"/>
  <c r="V2948" i="3"/>
  <c r="V2949" i="3"/>
  <c r="V2950" i="3"/>
  <c r="V2951" i="3"/>
  <c r="V2952" i="3"/>
  <c r="V2953" i="3"/>
  <c r="V2954" i="3"/>
  <c r="V2955" i="3"/>
  <c r="V2956" i="3"/>
  <c r="V2957" i="3"/>
  <c r="V2958" i="3"/>
  <c r="V2959" i="3"/>
  <c r="V2960" i="3"/>
  <c r="V2961" i="3"/>
  <c r="V2962" i="3"/>
  <c r="V2963" i="3"/>
  <c r="V2964" i="3"/>
  <c r="V2965" i="3"/>
  <c r="V2966" i="3"/>
  <c r="V2967" i="3"/>
  <c r="V2968" i="3"/>
  <c r="V2969" i="3"/>
  <c r="V2970" i="3"/>
  <c r="V2971" i="3"/>
  <c r="V2972" i="3"/>
  <c r="V2973" i="3"/>
  <c r="V2974" i="3"/>
  <c r="V2975" i="3"/>
  <c r="V2976" i="3"/>
  <c r="V2977" i="3"/>
  <c r="V2978" i="3"/>
  <c r="V2979" i="3"/>
  <c r="V2980" i="3"/>
  <c r="V2981" i="3"/>
  <c r="V2982" i="3"/>
  <c r="V2983" i="3"/>
  <c r="V2984" i="3"/>
  <c r="V2985" i="3"/>
  <c r="V2986" i="3"/>
  <c r="V2987" i="3"/>
  <c r="V2988" i="3"/>
  <c r="V2989" i="3"/>
  <c r="V2990" i="3"/>
  <c r="V2991" i="3"/>
  <c r="V2992" i="3"/>
  <c r="V2993" i="3"/>
  <c r="V2994" i="3"/>
  <c r="V2995" i="3"/>
  <c r="V2996" i="3"/>
  <c r="V2997" i="3"/>
  <c r="V2998" i="3"/>
  <c r="V2999" i="3"/>
  <c r="V3000" i="3"/>
  <c r="V3001" i="3"/>
  <c r="V3002" i="3"/>
  <c r="V3003" i="3"/>
  <c r="V3004" i="3"/>
  <c r="V3005" i="3"/>
  <c r="V3006" i="3"/>
  <c r="V3007" i="3"/>
  <c r="V3008" i="3"/>
  <c r="V3009" i="3"/>
  <c r="V3010" i="3"/>
  <c r="V3011" i="3"/>
  <c r="V3012" i="3"/>
  <c r="V3013" i="3"/>
  <c r="V3014" i="3"/>
  <c r="V3015" i="3"/>
  <c r="V3016" i="3"/>
  <c r="V3017" i="3"/>
  <c r="V3018" i="3"/>
  <c r="V3019" i="3"/>
  <c r="V3020" i="3"/>
  <c r="V3021" i="3"/>
  <c r="V3022" i="3"/>
  <c r="V3023" i="3"/>
  <c r="V3024" i="3"/>
  <c r="V3025" i="3"/>
  <c r="V3026" i="3"/>
  <c r="V3027" i="3"/>
  <c r="V3028" i="3"/>
  <c r="V3029" i="3"/>
  <c r="V3030" i="3"/>
  <c r="V3031" i="3"/>
  <c r="V3032" i="3"/>
  <c r="V3033" i="3"/>
  <c r="V3034" i="3"/>
  <c r="V3035" i="3"/>
  <c r="V3036" i="3"/>
  <c r="V3037" i="3"/>
  <c r="V3038" i="3"/>
  <c r="V3039" i="3"/>
  <c r="V3040" i="3"/>
  <c r="V3041" i="3"/>
  <c r="V3042" i="3"/>
  <c r="V3043" i="3"/>
  <c r="V3044" i="3"/>
  <c r="V3045" i="3"/>
  <c r="V3046" i="3"/>
  <c r="V3047" i="3"/>
  <c r="V3048" i="3"/>
  <c r="V3049" i="3"/>
  <c r="V3050" i="3"/>
  <c r="V3051" i="3"/>
  <c r="V3052" i="3"/>
  <c r="V3053" i="3"/>
  <c r="V3054" i="3"/>
  <c r="V3055" i="3"/>
  <c r="V3056" i="3"/>
  <c r="V3057" i="3"/>
  <c r="V3058" i="3"/>
  <c r="V3059" i="3"/>
  <c r="V3060" i="3"/>
  <c r="V3061" i="3"/>
  <c r="V3062" i="3"/>
  <c r="V3063" i="3"/>
  <c r="V3064" i="3"/>
  <c r="V3065" i="3"/>
  <c r="V3066" i="3"/>
  <c r="V3067" i="3"/>
  <c r="V3068" i="3"/>
  <c r="V3069" i="3"/>
  <c r="V3070" i="3"/>
  <c r="V3071" i="3"/>
  <c r="V3072" i="3"/>
  <c r="V3073" i="3"/>
  <c r="V3074" i="3"/>
  <c r="V3075" i="3"/>
  <c r="V3076" i="3"/>
  <c r="V3077" i="3"/>
  <c r="V3078" i="3"/>
  <c r="V3079" i="3"/>
  <c r="V3080" i="3"/>
  <c r="V3081" i="3"/>
  <c r="V3082" i="3"/>
  <c r="V3083" i="3"/>
  <c r="V3084" i="3"/>
  <c r="V3085" i="3"/>
  <c r="V3086" i="3"/>
  <c r="V3087" i="3"/>
  <c r="V3088" i="3"/>
  <c r="V3089" i="3"/>
  <c r="V3090" i="3"/>
  <c r="V3091" i="3"/>
  <c r="V3092" i="3"/>
  <c r="V3093" i="3"/>
  <c r="V3094" i="3"/>
  <c r="V3095" i="3"/>
  <c r="V3096" i="3"/>
  <c r="V3097" i="3"/>
  <c r="V3098" i="3"/>
  <c r="V3099" i="3"/>
  <c r="V3100" i="3"/>
  <c r="V3101" i="3"/>
  <c r="V3102" i="3"/>
  <c r="V3103" i="3"/>
  <c r="V3104" i="3"/>
  <c r="V3105" i="3"/>
  <c r="V3106" i="3"/>
  <c r="V3107" i="3"/>
  <c r="V3108" i="3"/>
  <c r="V3109" i="3"/>
  <c r="V3110" i="3"/>
  <c r="V3111" i="3"/>
  <c r="V3112" i="3"/>
  <c r="V3113" i="3"/>
  <c r="V3114" i="3"/>
  <c r="V3115" i="3"/>
  <c r="V3116" i="3"/>
  <c r="V3117" i="3"/>
  <c r="V3118" i="3"/>
  <c r="V3119" i="3"/>
  <c r="V3120" i="3"/>
  <c r="V3121" i="3"/>
  <c r="V3122" i="3"/>
  <c r="V3123" i="3"/>
  <c r="V3124" i="3"/>
  <c r="V3125" i="3"/>
  <c r="V3126" i="3"/>
  <c r="V3127" i="3"/>
  <c r="V3128" i="3"/>
  <c r="V3129" i="3"/>
  <c r="V3130" i="3"/>
  <c r="V3131" i="3"/>
  <c r="V3132" i="3"/>
  <c r="V3133" i="3"/>
  <c r="V3134" i="3"/>
  <c r="V3135" i="3"/>
  <c r="V3136" i="3"/>
  <c r="V3137" i="3"/>
  <c r="V3138" i="3"/>
  <c r="V3139" i="3"/>
  <c r="V3140" i="3"/>
  <c r="V3141" i="3"/>
  <c r="V3142" i="3"/>
  <c r="V3143" i="3"/>
  <c r="V3144" i="3"/>
  <c r="V3145" i="3"/>
  <c r="V3146" i="3"/>
  <c r="V3147" i="3"/>
  <c r="V3148" i="3"/>
  <c r="V3149" i="3"/>
  <c r="V3150" i="3"/>
  <c r="V3151" i="3"/>
  <c r="V3152" i="3"/>
  <c r="V3153" i="3"/>
  <c r="V3154" i="3"/>
  <c r="V3155" i="3"/>
  <c r="V3156" i="3"/>
  <c r="V3157" i="3"/>
  <c r="V3158" i="3"/>
  <c r="V3159" i="3"/>
  <c r="V3160" i="3"/>
  <c r="V3161" i="3"/>
  <c r="V3162" i="3"/>
  <c r="V3163" i="3"/>
  <c r="V3164" i="3"/>
  <c r="V3165" i="3"/>
  <c r="V3166" i="3"/>
  <c r="V3167" i="3"/>
  <c r="V3168" i="3"/>
  <c r="V3169" i="3"/>
  <c r="V3170" i="3"/>
  <c r="V3171" i="3"/>
  <c r="V3172" i="3"/>
  <c r="V3173" i="3"/>
  <c r="V3174" i="3"/>
  <c r="V3175" i="3"/>
  <c r="V3176" i="3"/>
  <c r="V3177" i="3"/>
  <c r="V3178" i="3"/>
  <c r="V3179" i="3"/>
  <c r="V3180" i="3"/>
  <c r="V3181" i="3"/>
  <c r="V3182" i="3"/>
  <c r="V3183" i="3"/>
  <c r="V3184" i="3"/>
  <c r="V3185" i="3"/>
  <c r="V3186" i="3"/>
  <c r="V3187" i="3"/>
  <c r="V3188" i="3"/>
  <c r="V3189" i="3"/>
  <c r="V3190" i="3"/>
  <c r="V3191" i="3"/>
  <c r="V3192" i="3"/>
  <c r="V3193" i="3"/>
  <c r="V3194" i="3"/>
  <c r="V3195" i="3"/>
  <c r="V3196" i="3"/>
  <c r="V3197" i="3"/>
  <c r="V3198" i="3"/>
  <c r="V3199" i="3"/>
  <c r="V3200" i="3"/>
  <c r="V3201" i="3"/>
  <c r="V3202" i="3"/>
  <c r="V3203" i="3"/>
  <c r="V3204" i="3"/>
  <c r="V3205" i="3"/>
  <c r="V3206" i="3"/>
  <c r="V3207" i="3"/>
  <c r="V3208" i="3"/>
  <c r="V3209" i="3"/>
  <c r="V3210" i="3"/>
  <c r="V3211" i="3"/>
  <c r="V3212" i="3"/>
  <c r="V3213" i="3"/>
  <c r="V3214" i="3"/>
  <c r="V3215" i="3"/>
  <c r="V3216" i="3"/>
  <c r="V3217" i="3"/>
  <c r="V3218" i="3"/>
  <c r="V3219" i="3"/>
  <c r="V3220" i="3"/>
  <c r="V3221" i="3"/>
  <c r="V3222" i="3"/>
  <c r="V3223" i="3"/>
  <c r="V3224" i="3"/>
  <c r="V3225" i="3"/>
  <c r="V3226" i="3"/>
  <c r="V3227" i="3"/>
  <c r="V3228" i="3"/>
  <c r="V3229" i="3"/>
  <c r="V3230" i="3"/>
  <c r="V3231" i="3"/>
  <c r="V3232" i="3"/>
  <c r="V3233" i="3"/>
  <c r="V3234" i="3"/>
  <c r="V3235" i="3"/>
  <c r="V3236" i="3"/>
  <c r="V3237" i="3"/>
  <c r="V3238" i="3"/>
  <c r="V3239" i="3"/>
  <c r="V3240" i="3"/>
  <c r="V3241" i="3"/>
  <c r="V3242" i="3"/>
  <c r="V3243" i="3"/>
  <c r="V3244" i="3"/>
  <c r="V3245" i="3"/>
  <c r="V3246" i="3"/>
  <c r="V3247" i="3"/>
  <c r="V3248" i="3"/>
  <c r="V3249" i="3"/>
  <c r="V3250" i="3"/>
  <c r="V3251" i="3"/>
  <c r="V3252" i="3"/>
  <c r="V3253" i="3"/>
  <c r="V3254" i="3"/>
  <c r="V3255" i="3"/>
  <c r="V3256" i="3"/>
  <c r="V3257" i="3"/>
  <c r="V3258" i="3"/>
  <c r="V3259" i="3"/>
  <c r="V3260" i="3"/>
  <c r="V3261" i="3"/>
  <c r="V3262" i="3"/>
  <c r="V3263" i="3"/>
  <c r="V3264" i="3"/>
  <c r="V3265" i="3"/>
  <c r="V3266" i="3"/>
  <c r="V3267" i="3"/>
  <c r="V3268" i="3"/>
  <c r="V3269" i="3"/>
  <c r="V3270" i="3"/>
  <c r="V3271" i="3"/>
  <c r="V3272" i="3"/>
  <c r="V3273" i="3"/>
  <c r="V3274" i="3"/>
  <c r="V3275" i="3"/>
  <c r="V3276" i="3"/>
  <c r="V3277" i="3"/>
  <c r="V3278" i="3"/>
  <c r="V3279" i="3"/>
  <c r="V3280" i="3"/>
  <c r="V3281" i="3"/>
  <c r="V3282" i="3"/>
  <c r="V3283" i="3"/>
  <c r="V3284" i="3"/>
  <c r="V3285" i="3"/>
  <c r="V3286" i="3"/>
  <c r="V3287" i="3"/>
  <c r="V3288" i="3"/>
  <c r="V3289" i="3"/>
  <c r="V3290" i="3"/>
  <c r="V3291" i="3"/>
  <c r="V3292" i="3"/>
  <c r="V3293" i="3"/>
  <c r="V3294" i="3"/>
  <c r="V3295" i="3"/>
  <c r="V3296" i="3"/>
  <c r="V3297" i="3"/>
  <c r="V3298" i="3"/>
  <c r="V3299" i="3"/>
  <c r="V3300" i="3"/>
  <c r="V3301" i="3"/>
  <c r="V3302" i="3"/>
  <c r="V3303" i="3"/>
  <c r="V3304" i="3"/>
  <c r="V3305" i="3"/>
  <c r="V3306" i="3"/>
  <c r="V3307" i="3"/>
  <c r="V3308" i="3"/>
  <c r="V3309" i="3"/>
  <c r="V3310" i="3"/>
  <c r="V3311" i="3"/>
  <c r="V3312" i="3"/>
  <c r="V3313" i="3"/>
  <c r="V3314" i="3"/>
  <c r="V3315" i="3"/>
  <c r="V3316" i="3"/>
  <c r="V3317" i="3"/>
  <c r="V3318" i="3"/>
  <c r="V3319" i="3"/>
  <c r="V3320" i="3"/>
  <c r="V3321" i="3"/>
  <c r="V3322" i="3"/>
  <c r="V3323" i="3"/>
  <c r="V3324" i="3"/>
  <c r="V3325" i="3"/>
  <c r="V3326" i="3"/>
  <c r="V3327" i="3"/>
  <c r="V3328" i="3"/>
  <c r="V3329" i="3"/>
  <c r="V3330" i="3"/>
  <c r="V3331" i="3"/>
  <c r="V3332" i="3"/>
  <c r="V3333" i="3"/>
  <c r="V3334" i="3"/>
  <c r="V3335" i="3"/>
  <c r="V3336" i="3"/>
  <c r="V3337" i="3"/>
  <c r="V3338" i="3"/>
  <c r="V3339" i="3"/>
  <c r="V3340" i="3"/>
  <c r="V3341" i="3"/>
  <c r="V3342" i="3"/>
  <c r="V3343" i="3"/>
  <c r="V3344" i="3"/>
  <c r="V3345" i="3"/>
  <c r="V3346" i="3"/>
  <c r="V3347" i="3"/>
  <c r="V3348" i="3"/>
  <c r="V3349" i="3"/>
  <c r="V3350" i="3"/>
  <c r="V3351" i="3"/>
  <c r="V3352" i="3"/>
  <c r="V3353" i="3"/>
  <c r="V3354" i="3"/>
  <c r="V3355" i="3"/>
  <c r="V3356" i="3"/>
  <c r="V3357" i="3"/>
  <c r="V3358" i="3"/>
  <c r="V3359" i="3"/>
  <c r="V3360" i="3"/>
  <c r="V3361" i="3"/>
  <c r="V3362" i="3"/>
  <c r="V3363" i="3"/>
  <c r="V3364" i="3"/>
  <c r="V3365" i="3"/>
  <c r="V3366" i="3"/>
  <c r="V3367" i="3"/>
  <c r="V3368" i="3"/>
  <c r="V3369" i="3"/>
  <c r="V3370" i="3"/>
  <c r="V3371" i="3"/>
  <c r="V3372" i="3"/>
  <c r="V3373" i="3"/>
  <c r="V3374" i="3"/>
  <c r="V3375" i="3"/>
  <c r="V3376" i="3"/>
  <c r="V3377" i="3"/>
  <c r="V3378" i="3"/>
  <c r="V3379" i="3"/>
  <c r="V3380" i="3"/>
  <c r="V3381" i="3"/>
  <c r="V3382" i="3"/>
  <c r="V3383" i="3"/>
  <c r="V3384" i="3"/>
  <c r="V3385" i="3"/>
  <c r="V3386" i="3"/>
  <c r="V3387" i="3"/>
  <c r="V3388" i="3"/>
  <c r="V3389" i="3"/>
  <c r="V3390" i="3"/>
  <c r="V3391" i="3"/>
  <c r="V3392" i="3"/>
  <c r="V3393" i="3"/>
  <c r="V3394" i="3"/>
  <c r="V3395" i="3"/>
  <c r="V3396" i="3"/>
  <c r="V3397" i="3"/>
  <c r="V3398" i="3"/>
  <c r="V3399" i="3"/>
  <c r="V3400" i="3"/>
  <c r="V3401" i="3"/>
  <c r="V3402" i="3"/>
  <c r="V3403" i="3"/>
  <c r="V3404" i="3"/>
  <c r="V3405" i="3"/>
  <c r="V3406" i="3"/>
  <c r="V3407" i="3"/>
  <c r="V3408" i="3"/>
  <c r="V3409" i="3"/>
  <c r="V3410" i="3"/>
  <c r="V3411" i="3"/>
  <c r="V3412" i="3"/>
  <c r="V3413" i="3"/>
  <c r="V3414" i="3"/>
  <c r="V3415" i="3"/>
  <c r="V3416" i="3"/>
  <c r="V3417" i="3"/>
  <c r="V3418" i="3"/>
  <c r="V3419" i="3"/>
  <c r="V3420" i="3"/>
  <c r="V3421" i="3"/>
  <c r="V3422" i="3"/>
  <c r="V3423" i="3"/>
  <c r="V3424" i="3"/>
  <c r="V3425" i="3"/>
  <c r="V3426" i="3"/>
  <c r="V3427" i="3"/>
  <c r="V3428" i="3"/>
  <c r="V3429" i="3"/>
  <c r="V3430" i="3"/>
  <c r="V3431" i="3"/>
  <c r="V3432" i="3"/>
  <c r="V3433" i="3"/>
  <c r="V3434" i="3"/>
  <c r="V3435" i="3"/>
  <c r="V3436" i="3"/>
  <c r="V3437" i="3"/>
  <c r="V3438" i="3"/>
  <c r="V3439" i="3"/>
  <c r="V3440" i="3"/>
  <c r="V3441" i="3"/>
  <c r="V3442" i="3"/>
  <c r="V3443" i="3"/>
  <c r="V3444" i="3"/>
  <c r="V3445" i="3"/>
  <c r="V3446" i="3"/>
  <c r="V3447" i="3"/>
  <c r="V3448" i="3"/>
  <c r="V3449" i="3"/>
  <c r="V3450" i="3"/>
  <c r="V3451" i="3"/>
  <c r="V3452" i="3"/>
  <c r="V3453" i="3"/>
  <c r="V3454" i="3"/>
  <c r="V3455" i="3"/>
  <c r="V3456" i="3"/>
  <c r="V3457" i="3"/>
  <c r="V3458" i="3"/>
  <c r="V3459" i="3"/>
  <c r="V3460" i="3"/>
  <c r="V3461" i="3"/>
  <c r="V3462" i="3"/>
  <c r="V3463" i="3"/>
  <c r="V3464" i="3"/>
  <c r="V3465" i="3"/>
  <c r="V3466" i="3"/>
  <c r="V3467" i="3"/>
  <c r="V3468" i="3"/>
  <c r="V3469" i="3"/>
  <c r="V3470" i="3"/>
  <c r="V3471" i="3"/>
  <c r="V3472" i="3"/>
  <c r="V3473" i="3"/>
  <c r="V3474" i="3"/>
  <c r="V3475" i="3"/>
  <c r="V3476" i="3"/>
  <c r="V3477" i="3"/>
  <c r="V3478" i="3"/>
  <c r="V3479" i="3"/>
  <c r="V3480" i="3"/>
  <c r="V3481" i="3"/>
  <c r="V3482" i="3"/>
  <c r="V3483" i="3"/>
  <c r="V3484" i="3"/>
  <c r="V3485" i="3"/>
  <c r="V3486" i="3"/>
  <c r="V3487" i="3"/>
  <c r="V3488" i="3"/>
  <c r="V3489" i="3"/>
  <c r="V3490" i="3"/>
  <c r="V3491" i="3"/>
  <c r="V3492" i="3"/>
  <c r="V3493" i="3"/>
  <c r="V3494" i="3"/>
  <c r="V3495" i="3"/>
  <c r="V3496" i="3"/>
  <c r="V3497" i="3"/>
  <c r="V3498" i="3"/>
  <c r="V3499" i="3"/>
  <c r="V3500" i="3"/>
  <c r="V3501" i="3"/>
  <c r="V3502" i="3"/>
  <c r="V3503" i="3"/>
  <c r="V3504" i="3"/>
  <c r="V3505" i="3"/>
  <c r="V3506" i="3"/>
  <c r="V3507" i="3"/>
  <c r="V3508" i="3"/>
  <c r="V3509" i="3"/>
  <c r="V3510" i="3"/>
  <c r="V3511" i="3"/>
  <c r="V3512" i="3"/>
  <c r="V3513" i="3"/>
  <c r="V3514" i="3"/>
  <c r="V3515" i="3"/>
  <c r="V3516" i="3"/>
  <c r="V3517" i="3"/>
  <c r="V3518" i="3"/>
  <c r="V3519" i="3"/>
  <c r="V3520" i="3"/>
  <c r="V3521" i="3"/>
  <c r="V3522" i="3"/>
  <c r="V3523" i="3"/>
  <c r="V3524" i="3"/>
  <c r="V3525" i="3"/>
  <c r="V3526" i="3"/>
  <c r="V3527" i="3"/>
  <c r="V3528" i="3"/>
  <c r="V3529" i="3"/>
  <c r="V3530" i="3"/>
  <c r="V3531" i="3"/>
  <c r="V3532" i="3"/>
  <c r="V3533" i="3"/>
  <c r="V3534" i="3"/>
  <c r="V3535" i="3"/>
  <c r="V3536" i="3"/>
  <c r="V3537" i="3"/>
  <c r="V3538" i="3"/>
  <c r="V3539" i="3"/>
  <c r="V3540" i="3"/>
  <c r="V3541" i="3"/>
  <c r="V3542" i="3"/>
  <c r="V3543" i="3"/>
  <c r="V3544" i="3"/>
  <c r="V3545" i="3"/>
  <c r="V3546" i="3"/>
  <c r="V3547" i="3"/>
  <c r="V3548" i="3"/>
  <c r="V3549" i="3"/>
  <c r="V3550" i="3"/>
  <c r="V3551" i="3"/>
  <c r="V3552" i="3"/>
  <c r="V3553" i="3"/>
  <c r="V3554" i="3"/>
  <c r="V3555" i="3"/>
  <c r="V3556" i="3"/>
  <c r="V3557" i="3"/>
  <c r="V3558" i="3"/>
  <c r="V3559" i="3"/>
  <c r="V3560" i="3"/>
  <c r="V3561" i="3"/>
  <c r="V3562" i="3"/>
  <c r="V3563" i="3"/>
  <c r="V3564" i="3"/>
  <c r="V3565" i="3"/>
  <c r="V3566" i="3"/>
  <c r="V3567" i="3"/>
  <c r="V3568" i="3"/>
  <c r="V3569" i="3"/>
  <c r="V3570" i="3"/>
  <c r="V3571" i="3"/>
  <c r="V3572" i="3"/>
  <c r="V3573" i="3"/>
  <c r="V3574" i="3"/>
  <c r="V3575" i="3"/>
  <c r="V3576" i="3"/>
  <c r="V3577" i="3"/>
  <c r="V3578" i="3"/>
  <c r="V3579" i="3"/>
  <c r="V3580" i="3"/>
  <c r="V3581" i="3"/>
  <c r="V3582" i="3"/>
  <c r="V3583" i="3"/>
  <c r="V3584" i="3"/>
  <c r="V3585" i="3"/>
  <c r="V3586" i="3"/>
  <c r="V3587" i="3"/>
  <c r="V3588" i="3"/>
  <c r="V3589" i="3"/>
  <c r="V3590" i="3"/>
  <c r="V3591" i="3"/>
  <c r="V3592" i="3"/>
  <c r="V3593" i="3"/>
  <c r="V3594" i="3"/>
  <c r="V3595" i="3"/>
  <c r="V3596" i="3"/>
  <c r="V3597" i="3"/>
  <c r="V3598" i="3"/>
  <c r="V3599" i="3"/>
  <c r="V3600" i="3"/>
  <c r="V3601" i="3"/>
  <c r="V3602" i="3"/>
  <c r="V3603" i="3"/>
  <c r="V3604" i="3"/>
  <c r="V3605" i="3"/>
  <c r="V3606" i="3"/>
  <c r="V3607" i="3"/>
  <c r="V3608" i="3"/>
  <c r="V3609" i="3"/>
  <c r="V3610" i="3"/>
  <c r="V3611" i="3"/>
  <c r="V3612" i="3"/>
  <c r="V3613" i="3"/>
  <c r="V3614" i="3"/>
  <c r="V3615" i="3"/>
  <c r="V3616" i="3"/>
  <c r="V3617" i="3"/>
  <c r="V3618" i="3"/>
  <c r="V3619" i="3"/>
  <c r="V3620" i="3"/>
  <c r="V3621" i="3"/>
  <c r="V3622" i="3"/>
  <c r="V3623" i="3"/>
  <c r="V3624" i="3"/>
  <c r="V3625" i="3"/>
  <c r="V3626" i="3"/>
  <c r="V3627" i="3"/>
  <c r="V3628" i="3"/>
  <c r="V3629" i="3"/>
  <c r="V3630" i="3"/>
  <c r="V3631" i="3"/>
  <c r="V3632" i="3"/>
  <c r="V3633" i="3"/>
  <c r="V3634" i="3"/>
  <c r="V3635" i="3"/>
  <c r="V3636" i="3"/>
  <c r="V3637" i="3"/>
  <c r="V3638" i="3"/>
  <c r="V3639" i="3"/>
  <c r="V3640" i="3"/>
  <c r="V3641" i="3"/>
  <c r="V3642" i="3"/>
  <c r="V3643" i="3"/>
  <c r="V3644" i="3"/>
  <c r="V3645" i="3"/>
  <c r="V3646" i="3"/>
  <c r="V3647" i="3"/>
  <c r="V3648" i="3"/>
  <c r="V3649" i="3"/>
  <c r="V3650" i="3"/>
  <c r="V3651" i="3"/>
  <c r="V3652" i="3"/>
  <c r="V3653" i="3"/>
  <c r="V3654" i="3"/>
  <c r="V3655" i="3"/>
  <c r="V3656" i="3"/>
  <c r="V3657" i="3"/>
  <c r="V3658" i="3"/>
  <c r="V3659" i="3"/>
  <c r="V3660" i="3"/>
  <c r="V3661" i="3"/>
  <c r="V3662" i="3"/>
  <c r="V3663" i="3"/>
  <c r="V3664" i="3"/>
  <c r="V3665" i="3"/>
  <c r="V3666" i="3"/>
  <c r="V3667" i="3"/>
  <c r="V3668" i="3"/>
  <c r="V3669" i="3"/>
  <c r="V3670" i="3"/>
  <c r="V3671" i="3"/>
  <c r="V3672" i="3"/>
  <c r="V3673" i="3"/>
  <c r="V3674" i="3"/>
  <c r="V3675" i="3"/>
  <c r="V3676" i="3"/>
  <c r="V3677" i="3"/>
  <c r="V3678" i="3"/>
  <c r="V3679" i="3"/>
  <c r="V3680" i="3"/>
  <c r="V3681" i="3"/>
  <c r="V3682" i="3"/>
  <c r="V3683" i="3"/>
  <c r="V3684" i="3"/>
  <c r="V3685" i="3"/>
  <c r="V3686" i="3"/>
  <c r="V3687" i="3"/>
  <c r="V3688" i="3"/>
  <c r="V3689" i="3"/>
  <c r="V3690" i="3"/>
  <c r="V3691" i="3"/>
  <c r="V3692" i="3"/>
  <c r="V3693" i="3"/>
  <c r="V3694" i="3"/>
  <c r="V3695" i="3"/>
  <c r="V3696" i="3"/>
  <c r="V3697" i="3"/>
  <c r="V3698" i="3"/>
  <c r="V3699" i="3"/>
  <c r="V3700" i="3"/>
  <c r="V3701" i="3"/>
  <c r="V3702" i="3"/>
  <c r="V3703" i="3"/>
  <c r="V3704" i="3"/>
  <c r="V3705" i="3"/>
  <c r="V3706" i="3"/>
  <c r="V3707" i="3"/>
  <c r="V3708" i="3"/>
  <c r="V3709" i="3"/>
  <c r="V3710" i="3"/>
  <c r="V3711" i="3"/>
  <c r="V3712" i="3"/>
  <c r="V3713" i="3"/>
  <c r="V3714" i="3"/>
  <c r="V3715" i="3"/>
  <c r="V3716" i="3"/>
  <c r="V3717" i="3"/>
  <c r="V3718" i="3"/>
  <c r="V3719" i="3"/>
  <c r="V3720" i="3"/>
  <c r="V3721" i="3"/>
  <c r="V3722" i="3"/>
  <c r="V3723" i="3"/>
  <c r="V3724" i="3"/>
  <c r="V3725" i="3"/>
  <c r="V3726" i="3"/>
  <c r="V3727" i="3"/>
  <c r="V3728" i="3"/>
  <c r="V3729" i="3"/>
  <c r="V3730" i="3"/>
  <c r="V3731" i="3"/>
  <c r="V3732" i="3"/>
  <c r="V3733" i="3"/>
  <c r="V3734" i="3"/>
  <c r="V3735" i="3"/>
  <c r="V3736" i="3"/>
  <c r="V3737" i="3"/>
  <c r="V3738" i="3"/>
  <c r="V3739" i="3"/>
  <c r="V3740" i="3"/>
  <c r="V3741" i="3"/>
  <c r="V3742" i="3"/>
  <c r="V3743" i="3"/>
  <c r="V3744" i="3"/>
  <c r="V3745" i="3"/>
  <c r="V3746" i="3"/>
  <c r="V3747" i="3"/>
  <c r="V3748" i="3"/>
  <c r="V3749" i="3"/>
  <c r="V3750" i="3"/>
  <c r="V3751" i="3"/>
  <c r="V3752" i="3"/>
  <c r="V3753" i="3"/>
  <c r="V3754" i="3"/>
  <c r="V3755" i="3"/>
  <c r="V3756" i="3"/>
  <c r="V3757" i="3"/>
  <c r="V3758" i="3"/>
  <c r="V3759" i="3"/>
  <c r="V3760" i="3"/>
  <c r="V3761" i="3"/>
  <c r="V3762" i="3"/>
  <c r="V3763" i="3"/>
  <c r="V3764" i="3"/>
  <c r="V3765" i="3"/>
  <c r="V3766" i="3"/>
  <c r="V3767" i="3"/>
  <c r="V3768" i="3"/>
  <c r="V3769" i="3"/>
  <c r="V3770" i="3"/>
  <c r="V3771" i="3"/>
  <c r="V3772" i="3"/>
  <c r="V3773" i="3"/>
  <c r="V3774" i="3"/>
  <c r="V3775" i="3"/>
  <c r="V3776" i="3"/>
  <c r="V3777" i="3"/>
  <c r="V3778" i="3"/>
  <c r="V3779" i="3"/>
  <c r="V3780" i="3"/>
  <c r="V3781" i="3"/>
  <c r="V3782" i="3"/>
  <c r="V3783" i="3"/>
  <c r="V3784" i="3"/>
  <c r="V3785" i="3"/>
  <c r="V3786" i="3"/>
  <c r="V3787" i="3"/>
  <c r="V3788" i="3"/>
  <c r="V3789" i="3"/>
  <c r="V3790" i="3"/>
  <c r="V3791" i="3"/>
  <c r="V3792" i="3"/>
  <c r="V3793" i="3"/>
  <c r="V3794" i="3"/>
  <c r="V3795" i="3"/>
  <c r="V3796" i="3"/>
  <c r="V3797" i="3"/>
  <c r="V3798" i="3"/>
  <c r="V3799" i="3"/>
  <c r="V3800" i="3"/>
  <c r="V3801" i="3"/>
  <c r="V3802" i="3"/>
  <c r="V3803" i="3"/>
  <c r="V3804" i="3"/>
  <c r="V3805" i="3"/>
  <c r="V3806" i="3"/>
  <c r="V3807" i="3"/>
  <c r="V3808" i="3"/>
  <c r="V3809" i="3"/>
  <c r="V3810" i="3"/>
  <c r="V3811" i="3"/>
  <c r="V3812" i="3"/>
  <c r="V3813" i="3"/>
  <c r="V3814" i="3"/>
  <c r="V3815" i="3"/>
  <c r="V3816" i="3"/>
  <c r="V3817" i="3"/>
  <c r="V3818" i="3"/>
  <c r="V3819" i="3"/>
  <c r="V3820" i="3"/>
  <c r="V3821" i="3"/>
  <c r="V3822" i="3"/>
  <c r="V3823" i="3"/>
  <c r="V3824" i="3"/>
  <c r="V3825" i="3"/>
  <c r="V3826" i="3"/>
  <c r="V3827" i="3"/>
  <c r="V3828" i="3"/>
  <c r="V3829" i="3"/>
  <c r="V3830" i="3"/>
  <c r="V3831" i="3"/>
  <c r="V3832" i="3"/>
  <c r="V3833" i="3"/>
  <c r="V3834" i="3"/>
  <c r="V3835" i="3"/>
  <c r="V3836" i="3"/>
  <c r="V3837" i="3"/>
  <c r="V3838" i="3"/>
  <c r="V3839" i="3"/>
  <c r="V3840" i="3"/>
  <c r="V3841" i="3"/>
  <c r="V3842" i="3"/>
  <c r="V3843" i="3"/>
  <c r="V3844" i="3"/>
  <c r="V3845" i="3"/>
  <c r="V3846" i="3"/>
  <c r="V3847" i="3"/>
  <c r="V3848" i="3"/>
  <c r="V3849" i="3"/>
  <c r="V3850" i="3"/>
  <c r="V3851" i="3"/>
  <c r="V3852" i="3"/>
  <c r="V3853" i="3"/>
  <c r="V3854" i="3"/>
  <c r="V3855" i="3"/>
  <c r="V3856" i="3"/>
  <c r="V3857" i="3"/>
  <c r="V3858" i="3"/>
  <c r="V3859" i="3"/>
  <c r="V3860" i="3"/>
  <c r="V3861" i="3"/>
  <c r="V3862" i="3"/>
  <c r="V3863" i="3"/>
  <c r="V3864" i="3"/>
  <c r="V3865" i="3"/>
  <c r="V3866" i="3"/>
  <c r="V3867" i="3"/>
  <c r="V3868" i="3"/>
  <c r="V3869" i="3"/>
  <c r="V3870" i="3"/>
  <c r="V3871" i="3"/>
  <c r="V3872" i="3"/>
  <c r="V3873" i="3"/>
  <c r="V3874" i="3"/>
  <c r="V3875" i="3"/>
  <c r="V3876" i="3"/>
  <c r="V3877" i="3"/>
  <c r="V3878" i="3"/>
  <c r="V3879" i="3"/>
  <c r="V3880" i="3"/>
  <c r="V3881" i="3"/>
  <c r="V3882" i="3"/>
  <c r="V3883" i="3"/>
  <c r="V3884" i="3"/>
  <c r="V3885" i="3"/>
  <c r="V3886" i="3"/>
  <c r="V3887" i="3"/>
  <c r="V3888" i="3"/>
  <c r="V3889" i="3"/>
  <c r="V3890" i="3"/>
  <c r="V3891" i="3"/>
  <c r="V3892" i="3"/>
  <c r="V3893" i="3"/>
  <c r="V3894" i="3"/>
  <c r="V3895" i="3"/>
  <c r="V3896" i="3"/>
  <c r="V3897" i="3"/>
  <c r="V3898" i="3"/>
  <c r="V3899" i="3"/>
  <c r="V3900" i="3"/>
  <c r="V3901" i="3"/>
  <c r="V3902" i="3"/>
  <c r="V3903" i="3"/>
  <c r="V3904" i="3"/>
  <c r="V3905" i="3"/>
  <c r="V3906" i="3"/>
  <c r="V3907" i="3"/>
  <c r="V3908" i="3"/>
  <c r="V3909" i="3"/>
  <c r="V3910" i="3"/>
  <c r="V3911" i="3"/>
  <c r="V3912" i="3"/>
  <c r="V3913" i="3"/>
  <c r="V3914" i="3"/>
  <c r="V3915" i="3"/>
  <c r="V3916" i="3"/>
  <c r="V3917" i="3"/>
  <c r="V3918" i="3"/>
  <c r="V3919" i="3"/>
  <c r="V3920" i="3"/>
  <c r="V3921" i="3"/>
  <c r="V3922" i="3"/>
  <c r="V3923" i="3"/>
  <c r="V3924" i="3"/>
  <c r="V3925" i="3"/>
  <c r="V3926" i="3"/>
  <c r="V3927" i="3"/>
  <c r="V3928" i="3"/>
  <c r="V3929" i="3"/>
  <c r="V3930" i="3"/>
  <c r="V3931" i="3"/>
  <c r="V3932" i="3"/>
  <c r="V3933" i="3"/>
  <c r="V3934" i="3"/>
  <c r="V3935" i="3"/>
  <c r="V3936" i="3"/>
  <c r="V3937" i="3"/>
  <c r="V3938" i="3"/>
  <c r="V3939" i="3"/>
  <c r="V3940" i="3"/>
  <c r="V3941" i="3"/>
  <c r="V3942" i="3"/>
  <c r="V3943" i="3"/>
  <c r="V3944" i="3"/>
  <c r="V3945" i="3"/>
  <c r="V3946" i="3"/>
  <c r="V3947" i="3"/>
  <c r="V3948" i="3"/>
  <c r="V3949" i="3"/>
  <c r="V3950" i="3"/>
  <c r="V3951" i="3"/>
  <c r="V3952" i="3"/>
  <c r="V3953" i="3"/>
  <c r="V3954" i="3"/>
  <c r="V3955" i="3"/>
  <c r="V3956" i="3"/>
  <c r="V3957" i="3"/>
  <c r="V3958" i="3"/>
  <c r="V3959" i="3"/>
  <c r="V3960" i="3"/>
  <c r="V3961" i="3"/>
  <c r="V3962" i="3"/>
  <c r="V3963" i="3"/>
  <c r="V3964" i="3"/>
  <c r="V3965" i="3"/>
  <c r="V3966" i="3"/>
  <c r="V3967" i="3"/>
  <c r="V3968" i="3"/>
  <c r="V3969" i="3"/>
  <c r="V3970" i="3"/>
  <c r="V3971" i="3"/>
  <c r="V3972" i="3"/>
  <c r="V3973" i="3"/>
  <c r="V3974" i="3"/>
  <c r="V3975" i="3"/>
  <c r="V3976" i="3"/>
  <c r="V3977" i="3"/>
  <c r="V3978" i="3"/>
  <c r="V3979" i="3"/>
  <c r="V3980" i="3"/>
  <c r="V3981" i="3"/>
  <c r="V3982" i="3"/>
  <c r="V3983" i="3"/>
  <c r="V3984" i="3"/>
  <c r="V3985" i="3"/>
  <c r="V3986" i="3"/>
  <c r="V3987" i="3"/>
  <c r="V3988" i="3"/>
  <c r="V3989" i="3"/>
  <c r="V3990" i="3"/>
  <c r="V3991" i="3"/>
  <c r="V3992" i="3"/>
  <c r="V3993" i="3"/>
  <c r="V3994" i="3"/>
  <c r="V3995" i="3"/>
  <c r="V3996" i="3"/>
  <c r="V3997" i="3"/>
  <c r="V3998" i="3"/>
  <c r="V3999" i="3"/>
  <c r="V4000" i="3"/>
  <c r="V4001" i="3"/>
  <c r="V4002" i="3"/>
  <c r="V4003" i="3"/>
  <c r="V4004" i="3"/>
  <c r="V4005" i="3"/>
  <c r="V4006" i="3"/>
  <c r="V4007" i="3"/>
  <c r="V4008" i="3"/>
  <c r="V4009" i="3"/>
  <c r="V4010" i="3"/>
  <c r="V4011" i="3"/>
  <c r="V4012" i="3"/>
  <c r="V4013" i="3"/>
  <c r="V4014" i="3"/>
  <c r="V4015" i="3"/>
  <c r="V4016" i="3"/>
  <c r="V4017" i="3"/>
  <c r="V4018" i="3"/>
  <c r="V4019" i="3"/>
  <c r="V4020" i="3"/>
  <c r="V4021" i="3"/>
  <c r="V4022" i="3"/>
  <c r="V4023" i="3"/>
  <c r="V4024" i="3"/>
  <c r="V4025" i="3"/>
  <c r="V4026" i="3"/>
  <c r="V4027" i="3"/>
  <c r="V4028" i="3"/>
  <c r="V4029" i="3"/>
  <c r="V4030" i="3"/>
  <c r="V4031" i="3"/>
  <c r="V4032" i="3"/>
  <c r="V4033" i="3"/>
  <c r="V4034" i="3"/>
  <c r="V4035" i="3"/>
  <c r="V4036" i="3"/>
  <c r="V4037" i="3"/>
  <c r="V4038" i="3"/>
  <c r="V4039" i="3"/>
  <c r="V4040" i="3"/>
  <c r="V4041" i="3"/>
  <c r="V4042" i="3"/>
  <c r="V4043" i="3"/>
  <c r="V4044" i="3"/>
  <c r="V4045" i="3"/>
  <c r="V4046" i="3"/>
  <c r="V4047" i="3"/>
  <c r="V4048" i="3"/>
  <c r="V4049" i="3"/>
  <c r="V4050" i="3"/>
  <c r="V4051" i="3"/>
  <c r="V4052" i="3"/>
  <c r="V4053" i="3"/>
  <c r="V4054" i="3"/>
  <c r="V4055" i="3"/>
  <c r="V4056" i="3"/>
  <c r="V4057" i="3"/>
  <c r="V4058" i="3"/>
  <c r="V4059" i="3"/>
  <c r="V4060" i="3"/>
  <c r="V4061" i="3"/>
  <c r="V4062" i="3"/>
  <c r="V4063" i="3"/>
  <c r="V4064" i="3"/>
  <c r="V4065" i="3"/>
  <c r="V4066" i="3"/>
  <c r="V4067" i="3"/>
  <c r="V4068" i="3"/>
  <c r="V4069" i="3"/>
  <c r="V4070" i="3"/>
  <c r="V4071" i="3"/>
  <c r="V4072" i="3"/>
  <c r="V4073" i="3"/>
  <c r="V4074" i="3"/>
  <c r="V4075" i="3"/>
  <c r="V4076" i="3"/>
  <c r="V4077" i="3"/>
  <c r="V4078" i="3"/>
  <c r="V4079" i="3"/>
  <c r="V4080" i="3"/>
  <c r="V4081" i="3"/>
  <c r="V4082" i="3"/>
  <c r="V4083" i="3"/>
  <c r="V4084" i="3"/>
  <c r="V4085" i="3"/>
  <c r="V4086" i="3"/>
  <c r="V4087" i="3"/>
  <c r="V4088" i="3"/>
  <c r="V4089" i="3"/>
  <c r="V4090" i="3"/>
  <c r="V4091" i="3"/>
  <c r="V4092" i="3"/>
  <c r="V4093" i="3"/>
  <c r="V4094" i="3"/>
  <c r="V4095" i="3"/>
  <c r="V4096" i="3"/>
  <c r="V4097" i="3"/>
  <c r="V4098" i="3"/>
  <c r="V4099" i="3"/>
  <c r="V4100" i="3"/>
  <c r="V4101" i="3"/>
  <c r="V4102" i="3"/>
  <c r="V4103" i="3"/>
  <c r="V4104" i="3"/>
  <c r="V4105" i="3"/>
  <c r="V4106" i="3"/>
  <c r="V4107" i="3"/>
  <c r="V4108" i="3"/>
  <c r="V4109" i="3"/>
  <c r="V4110" i="3"/>
  <c r="V4111" i="3"/>
  <c r="V4112" i="3"/>
  <c r="V4113" i="3"/>
  <c r="V4114" i="3"/>
  <c r="V4115" i="3"/>
  <c r="V4116" i="3"/>
  <c r="V4117" i="3"/>
  <c r="V4118" i="3"/>
  <c r="V4119" i="3"/>
  <c r="V4120" i="3"/>
  <c r="V4121" i="3"/>
  <c r="V4122" i="3"/>
  <c r="V4123" i="3"/>
  <c r="V4124" i="3"/>
  <c r="V4125" i="3"/>
  <c r="V4126" i="3"/>
  <c r="V4127" i="3"/>
  <c r="V4128" i="3"/>
  <c r="V4129" i="3"/>
  <c r="V4130" i="3"/>
  <c r="V4131" i="3"/>
  <c r="V4132" i="3"/>
  <c r="V4133" i="3"/>
  <c r="V4134" i="3"/>
  <c r="V4135" i="3"/>
  <c r="V4136" i="3"/>
  <c r="V4137" i="3"/>
  <c r="V4138" i="3"/>
  <c r="V4139" i="3"/>
  <c r="V4140" i="3"/>
  <c r="V4141" i="3"/>
  <c r="V4142" i="3"/>
  <c r="V4143" i="3"/>
  <c r="V4144" i="3"/>
  <c r="V4145" i="3"/>
  <c r="V4146" i="3"/>
  <c r="V4147" i="3"/>
  <c r="V4148" i="3"/>
  <c r="V4149" i="3"/>
  <c r="V4150" i="3"/>
  <c r="V4151" i="3"/>
  <c r="V4152" i="3"/>
  <c r="V4153" i="3"/>
  <c r="V4154" i="3"/>
  <c r="V4155" i="3"/>
  <c r="V4156" i="3"/>
  <c r="V4157" i="3"/>
  <c r="V4158" i="3"/>
  <c r="V4159" i="3"/>
  <c r="V4160" i="3"/>
  <c r="V4161" i="3"/>
  <c r="V4162" i="3"/>
  <c r="V4163" i="3"/>
  <c r="V4164" i="3"/>
  <c r="V4165" i="3"/>
  <c r="V4166" i="3"/>
  <c r="V4167" i="3"/>
  <c r="V4168" i="3"/>
  <c r="V4169" i="3"/>
  <c r="V4170" i="3"/>
  <c r="V4171" i="3"/>
  <c r="V4172" i="3"/>
  <c r="V4173" i="3"/>
  <c r="V4174" i="3"/>
  <c r="V4175" i="3"/>
  <c r="V4176" i="3"/>
  <c r="V4177" i="3"/>
  <c r="V4178" i="3"/>
  <c r="V4179" i="3"/>
  <c r="V4180" i="3"/>
  <c r="V4181" i="3"/>
  <c r="V4182" i="3"/>
  <c r="V4183" i="3"/>
  <c r="V4184" i="3"/>
  <c r="V4185" i="3"/>
  <c r="V4186" i="3"/>
  <c r="V4187" i="3"/>
  <c r="V4188" i="3"/>
  <c r="V4189" i="3"/>
  <c r="V4190" i="3"/>
  <c r="V4191" i="3"/>
  <c r="V4192" i="3"/>
  <c r="V4193" i="3"/>
  <c r="V4194" i="3"/>
  <c r="V4195" i="3"/>
  <c r="V4196" i="3"/>
  <c r="V4197" i="3"/>
  <c r="V4198" i="3"/>
  <c r="V4199" i="3"/>
  <c r="V4200" i="3"/>
  <c r="V4201" i="3"/>
  <c r="V4202" i="3"/>
  <c r="V4203" i="3"/>
  <c r="V4204" i="3"/>
  <c r="V4205" i="3"/>
  <c r="V4206" i="3"/>
  <c r="V4207" i="3"/>
  <c r="V4208" i="3"/>
  <c r="V4209" i="3"/>
  <c r="V4210" i="3"/>
  <c r="V4211" i="3"/>
  <c r="V4212" i="3"/>
  <c r="V4213" i="3"/>
  <c r="V4214" i="3"/>
  <c r="V4215" i="3"/>
  <c r="V4216" i="3"/>
  <c r="V4217" i="3"/>
  <c r="V4218" i="3"/>
  <c r="V4219" i="3"/>
  <c r="V4220" i="3"/>
  <c r="V4221" i="3"/>
  <c r="V4222" i="3"/>
  <c r="V4223" i="3"/>
  <c r="V4224" i="3"/>
  <c r="V4225" i="3"/>
  <c r="V4226" i="3"/>
  <c r="V4227" i="3"/>
  <c r="V4228" i="3"/>
  <c r="V4229" i="3"/>
  <c r="V4230" i="3"/>
  <c r="V4231" i="3"/>
  <c r="V4232" i="3"/>
  <c r="V4233" i="3"/>
  <c r="V4234" i="3"/>
  <c r="V4235" i="3"/>
  <c r="V4236" i="3"/>
  <c r="V4237" i="3"/>
  <c r="V4238" i="3"/>
  <c r="V4239" i="3"/>
  <c r="V4240" i="3"/>
  <c r="V4241" i="3"/>
  <c r="V4242" i="3"/>
  <c r="V4243" i="3"/>
  <c r="V4244" i="3"/>
  <c r="V4245" i="3"/>
  <c r="V4246" i="3"/>
  <c r="V4247" i="3"/>
  <c r="V4248" i="3"/>
  <c r="V4249" i="3"/>
  <c r="V4250" i="3"/>
  <c r="V4251" i="3"/>
  <c r="V4252" i="3"/>
  <c r="V4253" i="3"/>
  <c r="V4254" i="3"/>
  <c r="V4255" i="3"/>
  <c r="V4256" i="3"/>
  <c r="V4257" i="3"/>
  <c r="V4258" i="3"/>
  <c r="V4259" i="3"/>
  <c r="V4260" i="3"/>
  <c r="V4261" i="3"/>
  <c r="V4262" i="3"/>
  <c r="V4263" i="3"/>
  <c r="V4264" i="3"/>
  <c r="V4265" i="3"/>
  <c r="V4266" i="3"/>
  <c r="V4267" i="3"/>
  <c r="V4268" i="3"/>
  <c r="V4269" i="3"/>
  <c r="V4270" i="3"/>
  <c r="V4271" i="3"/>
  <c r="V4272" i="3"/>
  <c r="V4273" i="3"/>
  <c r="V4274" i="3"/>
  <c r="V4275" i="3"/>
  <c r="V4276" i="3"/>
  <c r="V4277" i="3"/>
  <c r="V4278" i="3"/>
  <c r="V4279" i="3"/>
  <c r="V4280" i="3"/>
  <c r="V4281" i="3"/>
  <c r="V4282" i="3"/>
  <c r="V4283" i="3"/>
  <c r="V4284" i="3"/>
  <c r="V4285" i="3"/>
  <c r="V4286" i="3"/>
  <c r="V4287" i="3"/>
  <c r="V4288" i="3"/>
  <c r="V4289" i="3"/>
  <c r="V4290" i="3"/>
  <c r="V4291" i="3"/>
  <c r="V4292" i="3"/>
  <c r="V4293" i="3"/>
  <c r="V4294" i="3"/>
  <c r="V4295" i="3"/>
  <c r="V4296" i="3"/>
  <c r="V4297" i="3"/>
  <c r="V4298" i="3"/>
  <c r="V4299" i="3"/>
  <c r="V4300" i="3"/>
  <c r="V4301" i="3"/>
  <c r="V4302" i="3"/>
  <c r="V4303" i="3"/>
  <c r="V4304" i="3"/>
  <c r="V4305" i="3"/>
  <c r="V4306" i="3"/>
  <c r="V4307" i="3"/>
  <c r="V4308" i="3"/>
  <c r="V4309" i="3"/>
  <c r="V4310" i="3"/>
  <c r="V4311" i="3"/>
  <c r="V4312" i="3"/>
  <c r="V4313" i="3"/>
  <c r="V4314" i="3"/>
  <c r="V4315" i="3"/>
  <c r="V4316" i="3"/>
  <c r="V4317" i="3"/>
  <c r="V4318" i="3"/>
  <c r="V4319" i="3"/>
  <c r="V4320" i="3"/>
  <c r="V4321" i="3"/>
  <c r="V4322" i="3"/>
  <c r="V4323" i="3"/>
  <c r="V4324" i="3"/>
  <c r="V4325" i="3"/>
  <c r="V4326" i="3"/>
  <c r="V4327" i="3"/>
  <c r="V4328" i="3"/>
  <c r="V4329" i="3"/>
  <c r="V4330" i="3"/>
  <c r="V4331" i="3"/>
  <c r="V4332" i="3"/>
  <c r="V4333" i="3"/>
  <c r="V4334" i="3"/>
  <c r="V4335" i="3"/>
  <c r="V4336" i="3"/>
  <c r="V4337" i="3"/>
  <c r="V4338" i="3"/>
  <c r="V4339" i="3"/>
  <c r="V4340" i="3"/>
  <c r="V4341" i="3"/>
  <c r="V4342" i="3"/>
  <c r="V4343" i="3"/>
  <c r="V4344" i="3"/>
  <c r="V4345" i="3"/>
  <c r="V4346" i="3"/>
  <c r="V4347" i="3"/>
  <c r="V4348" i="3"/>
  <c r="V4349" i="3"/>
  <c r="V4350" i="3"/>
  <c r="V4351" i="3"/>
  <c r="V4352" i="3"/>
  <c r="V4353" i="3"/>
  <c r="V4354" i="3"/>
  <c r="V4355" i="3"/>
  <c r="V4356" i="3"/>
  <c r="V4357" i="3"/>
  <c r="V4358" i="3"/>
  <c r="V4359" i="3"/>
  <c r="V4360" i="3"/>
  <c r="V4361" i="3"/>
  <c r="V4362" i="3"/>
  <c r="V4363" i="3"/>
  <c r="V4364" i="3"/>
  <c r="V4365" i="3"/>
  <c r="V4366" i="3"/>
  <c r="V4367" i="3"/>
  <c r="V4368" i="3"/>
  <c r="V4369" i="3"/>
  <c r="V4370" i="3"/>
  <c r="V4371" i="3"/>
  <c r="V4372" i="3"/>
  <c r="V4373" i="3"/>
  <c r="V4374" i="3"/>
  <c r="V4375" i="3"/>
  <c r="V4376" i="3"/>
  <c r="V4377" i="3"/>
  <c r="V4378" i="3"/>
  <c r="V4379" i="3"/>
  <c r="V4380" i="3"/>
  <c r="V4381" i="3"/>
  <c r="V4382" i="3"/>
  <c r="V4383" i="3"/>
  <c r="V4384" i="3"/>
  <c r="V4385" i="3"/>
  <c r="V4386" i="3"/>
  <c r="V4387" i="3"/>
  <c r="V4388" i="3"/>
  <c r="V4389" i="3"/>
  <c r="V4390" i="3"/>
  <c r="V4391" i="3"/>
  <c r="V4392" i="3"/>
  <c r="V4393" i="3"/>
  <c r="V4394" i="3"/>
  <c r="V4395" i="3"/>
  <c r="V4396" i="3"/>
  <c r="V4397" i="3"/>
  <c r="V4398" i="3"/>
  <c r="V4399" i="3"/>
  <c r="V4400" i="3"/>
  <c r="V4401" i="3"/>
  <c r="V4402" i="3"/>
  <c r="V4403" i="3"/>
  <c r="V4404" i="3"/>
  <c r="V4405" i="3"/>
  <c r="V4406" i="3"/>
  <c r="V4407" i="3"/>
  <c r="V4408" i="3"/>
  <c r="V4409" i="3"/>
  <c r="V4410" i="3"/>
  <c r="V4411" i="3"/>
  <c r="V4412" i="3"/>
  <c r="V4413" i="3"/>
  <c r="V4414" i="3"/>
  <c r="V4415" i="3"/>
  <c r="V4416" i="3"/>
  <c r="V4417" i="3"/>
  <c r="V4418" i="3"/>
  <c r="V4419" i="3"/>
  <c r="V4420" i="3"/>
  <c r="V4421" i="3"/>
  <c r="V4422" i="3"/>
  <c r="V4423" i="3"/>
  <c r="V4424" i="3"/>
  <c r="V4425" i="3"/>
  <c r="V4426" i="3"/>
  <c r="V4427" i="3"/>
  <c r="V4428" i="3"/>
  <c r="V4429" i="3"/>
  <c r="V4430" i="3"/>
  <c r="V4431" i="3"/>
  <c r="V4432" i="3"/>
  <c r="V4433" i="3"/>
  <c r="V4434" i="3"/>
  <c r="V4435" i="3"/>
  <c r="V4436" i="3"/>
  <c r="V4437" i="3"/>
  <c r="V4438" i="3"/>
  <c r="V4439" i="3"/>
  <c r="V4440" i="3"/>
  <c r="V4441" i="3"/>
  <c r="V4442" i="3"/>
  <c r="V4443" i="3"/>
  <c r="V4444" i="3"/>
  <c r="V4445" i="3"/>
  <c r="V4446" i="3"/>
  <c r="V4447" i="3"/>
  <c r="V4448" i="3"/>
  <c r="V4449" i="3"/>
  <c r="V4450" i="3"/>
  <c r="V4451" i="3"/>
  <c r="V4452" i="3"/>
  <c r="V4453" i="3"/>
  <c r="V4454" i="3"/>
  <c r="V4455" i="3"/>
  <c r="V4456" i="3"/>
  <c r="V4457" i="3"/>
  <c r="V4458" i="3"/>
  <c r="V4459" i="3"/>
  <c r="V4460" i="3"/>
  <c r="V4461" i="3"/>
  <c r="V4462" i="3"/>
  <c r="V4463" i="3"/>
  <c r="V4464" i="3"/>
  <c r="V4465" i="3"/>
  <c r="V4466" i="3"/>
  <c r="V4467" i="3"/>
  <c r="V4468" i="3"/>
  <c r="V4469" i="3"/>
  <c r="V4470" i="3"/>
  <c r="V4471" i="3"/>
  <c r="V4472" i="3"/>
  <c r="V4473" i="3"/>
  <c r="V4474" i="3"/>
  <c r="V4475" i="3"/>
  <c r="V4476" i="3"/>
  <c r="V4477" i="3"/>
  <c r="V4478" i="3"/>
  <c r="V4479" i="3"/>
  <c r="V4480" i="3"/>
  <c r="V4481" i="3"/>
  <c r="V4482" i="3"/>
  <c r="V4483" i="3"/>
  <c r="V4484" i="3"/>
  <c r="V4485" i="3"/>
  <c r="V4486" i="3"/>
  <c r="V4487" i="3"/>
  <c r="V4488" i="3"/>
  <c r="V4489" i="3"/>
  <c r="V4490" i="3"/>
  <c r="V4491" i="3"/>
  <c r="V4492" i="3"/>
  <c r="V4493" i="3"/>
  <c r="V4494" i="3"/>
  <c r="V4495" i="3"/>
  <c r="V4496" i="3"/>
  <c r="V4497" i="3"/>
  <c r="V4498" i="3"/>
  <c r="V4499" i="3"/>
  <c r="V4500" i="3"/>
  <c r="V4501" i="3"/>
  <c r="V4502" i="3"/>
  <c r="V4503" i="3"/>
  <c r="V4504" i="3"/>
  <c r="V4505" i="3"/>
  <c r="V4506" i="3"/>
  <c r="V4507" i="3"/>
  <c r="V4508" i="3"/>
  <c r="V4509" i="3"/>
  <c r="V4510" i="3"/>
  <c r="V4511" i="3"/>
  <c r="V4512" i="3"/>
  <c r="V4513" i="3"/>
  <c r="V4514" i="3"/>
  <c r="V4515" i="3"/>
  <c r="V4516" i="3"/>
  <c r="V4517" i="3"/>
  <c r="V4518" i="3"/>
  <c r="V4519" i="3"/>
  <c r="V4520" i="3"/>
  <c r="V4521" i="3"/>
  <c r="V4522" i="3"/>
  <c r="V4523" i="3"/>
  <c r="V4524" i="3"/>
  <c r="V4525" i="3"/>
  <c r="V4526" i="3"/>
  <c r="V4527" i="3"/>
  <c r="V4528" i="3"/>
  <c r="V4529" i="3"/>
  <c r="V4530" i="3"/>
  <c r="V4531" i="3"/>
  <c r="V4532" i="3"/>
  <c r="V4533" i="3"/>
  <c r="V4534" i="3"/>
  <c r="V4535" i="3"/>
  <c r="V4536" i="3"/>
  <c r="V4537" i="3"/>
  <c r="V4538" i="3"/>
  <c r="V4539" i="3"/>
  <c r="V4540" i="3"/>
  <c r="V4541" i="3"/>
  <c r="V4542" i="3"/>
  <c r="V4543" i="3"/>
  <c r="V4544" i="3"/>
  <c r="V4545" i="3"/>
  <c r="V4546" i="3"/>
  <c r="V4547" i="3"/>
  <c r="V4548" i="3"/>
  <c r="V4549" i="3"/>
  <c r="V4550" i="3"/>
  <c r="V4551" i="3"/>
  <c r="V4552" i="3"/>
  <c r="V4553" i="3"/>
  <c r="V4554" i="3"/>
  <c r="V4555" i="3"/>
  <c r="V4556" i="3"/>
  <c r="V4557" i="3"/>
  <c r="V4558" i="3"/>
  <c r="V4559" i="3"/>
  <c r="V4560" i="3"/>
  <c r="V4561" i="3"/>
  <c r="V4562" i="3"/>
  <c r="V4563" i="3"/>
  <c r="V4564" i="3"/>
  <c r="V4565" i="3"/>
  <c r="V4566" i="3"/>
  <c r="V4567" i="3"/>
  <c r="V4568" i="3"/>
  <c r="V4569" i="3"/>
  <c r="V4570" i="3"/>
  <c r="V4571" i="3"/>
  <c r="V4572" i="3"/>
  <c r="V4573" i="3"/>
  <c r="V4574" i="3"/>
  <c r="V4575" i="3"/>
  <c r="V4576" i="3"/>
  <c r="V4577" i="3"/>
  <c r="V4578" i="3"/>
  <c r="V4579" i="3"/>
  <c r="V4580" i="3"/>
  <c r="V4581" i="3"/>
  <c r="V4582" i="3"/>
  <c r="V4583" i="3"/>
  <c r="V4584" i="3"/>
  <c r="V4585" i="3"/>
  <c r="V4586" i="3"/>
  <c r="V4587" i="3"/>
  <c r="V4588" i="3"/>
  <c r="V4589" i="3"/>
  <c r="V4590" i="3"/>
  <c r="V4591" i="3"/>
  <c r="V4592" i="3"/>
  <c r="V4593" i="3"/>
  <c r="V4594" i="3"/>
  <c r="V4595" i="3"/>
  <c r="V4596" i="3"/>
  <c r="V4597" i="3"/>
  <c r="V4598" i="3"/>
  <c r="V4599" i="3"/>
  <c r="V4600" i="3"/>
  <c r="V4601" i="3"/>
  <c r="V4602" i="3"/>
  <c r="V4603" i="3"/>
  <c r="V4604" i="3"/>
  <c r="V4605" i="3"/>
  <c r="V4606" i="3"/>
  <c r="V4607" i="3"/>
  <c r="V4608" i="3"/>
  <c r="V4609" i="3"/>
  <c r="V4610" i="3"/>
  <c r="V4611" i="3"/>
  <c r="V4612" i="3"/>
  <c r="V4613" i="3"/>
  <c r="V4614" i="3"/>
  <c r="V4615" i="3"/>
  <c r="V4616" i="3"/>
  <c r="V4617" i="3"/>
  <c r="V4618" i="3"/>
  <c r="V4619" i="3"/>
  <c r="V4620" i="3"/>
  <c r="V4621" i="3"/>
  <c r="V4622" i="3"/>
  <c r="V4623" i="3"/>
  <c r="V4624" i="3"/>
  <c r="V4625" i="3"/>
  <c r="V4626" i="3"/>
  <c r="V4627" i="3"/>
  <c r="V4628" i="3"/>
  <c r="V4629" i="3"/>
  <c r="V4630" i="3"/>
  <c r="V4631" i="3"/>
  <c r="V4632" i="3"/>
  <c r="V4633" i="3"/>
  <c r="V4634" i="3"/>
  <c r="V4635" i="3"/>
  <c r="V4636" i="3"/>
  <c r="V4637" i="3"/>
  <c r="V4638" i="3"/>
  <c r="V4639" i="3"/>
  <c r="V4640" i="3"/>
  <c r="V4641" i="3"/>
  <c r="V4642" i="3"/>
  <c r="V4643" i="3"/>
  <c r="V4644" i="3"/>
  <c r="V4645" i="3"/>
  <c r="V4646" i="3"/>
  <c r="V4647" i="3"/>
  <c r="V4648" i="3"/>
  <c r="V4649" i="3"/>
  <c r="V4650" i="3"/>
  <c r="V4651" i="3"/>
  <c r="V4652" i="3"/>
  <c r="V4653" i="3"/>
  <c r="V4654" i="3"/>
  <c r="V4655" i="3"/>
  <c r="V4656" i="3"/>
  <c r="V4657" i="3"/>
  <c r="V4658" i="3"/>
  <c r="V4659" i="3"/>
  <c r="V4660" i="3"/>
  <c r="V4661" i="3"/>
  <c r="V4662" i="3"/>
  <c r="V4663" i="3"/>
  <c r="V4664" i="3"/>
  <c r="V4665" i="3"/>
  <c r="V4666" i="3"/>
  <c r="V4667" i="3"/>
  <c r="V4668" i="3"/>
  <c r="V4669" i="3"/>
  <c r="V4670" i="3"/>
  <c r="V4671" i="3"/>
  <c r="V4672" i="3"/>
  <c r="V4673" i="3"/>
  <c r="V4674" i="3"/>
  <c r="V4675" i="3"/>
  <c r="V4676" i="3"/>
  <c r="V4677" i="3"/>
  <c r="V4678" i="3"/>
  <c r="V4679" i="3"/>
  <c r="V4680" i="3"/>
  <c r="V4681" i="3"/>
  <c r="V4682" i="3"/>
  <c r="V4683" i="3"/>
  <c r="V4684" i="3"/>
  <c r="V4685" i="3"/>
  <c r="V4686" i="3"/>
  <c r="V4687" i="3"/>
  <c r="V4688" i="3"/>
  <c r="V4689" i="3"/>
  <c r="V4690" i="3"/>
  <c r="V4691" i="3"/>
  <c r="V4692" i="3"/>
  <c r="V4693" i="3"/>
  <c r="V4694" i="3"/>
  <c r="V4695" i="3"/>
  <c r="V4696" i="3"/>
  <c r="V4697" i="3"/>
  <c r="V4698" i="3"/>
  <c r="V4699" i="3"/>
  <c r="V4700" i="3"/>
  <c r="V4701" i="3"/>
  <c r="V4702" i="3"/>
  <c r="V4703" i="3"/>
  <c r="V4704" i="3"/>
  <c r="V4705" i="3"/>
  <c r="V4706" i="3"/>
  <c r="V4707" i="3"/>
  <c r="V4708" i="3"/>
  <c r="V4709" i="3"/>
  <c r="V4710" i="3"/>
  <c r="V4711" i="3"/>
  <c r="V4712" i="3"/>
  <c r="V4713" i="3"/>
  <c r="V4714" i="3"/>
  <c r="V4715" i="3"/>
  <c r="V4716" i="3"/>
  <c r="V4717" i="3"/>
  <c r="V4718" i="3"/>
  <c r="V4719" i="3"/>
  <c r="V4720" i="3"/>
  <c r="V4721" i="3"/>
  <c r="V4722" i="3"/>
  <c r="V4723" i="3"/>
  <c r="V4724" i="3"/>
  <c r="V4725" i="3"/>
  <c r="V4726" i="3"/>
  <c r="V4727" i="3"/>
  <c r="V4728" i="3"/>
  <c r="V4729" i="3"/>
  <c r="V4730" i="3"/>
  <c r="V4731" i="3"/>
  <c r="V4732" i="3"/>
  <c r="V4733" i="3"/>
  <c r="V4734" i="3"/>
  <c r="V4735" i="3"/>
  <c r="V4736" i="3"/>
  <c r="V4737" i="3"/>
  <c r="V4738" i="3"/>
  <c r="V4739" i="3"/>
  <c r="V4740" i="3"/>
  <c r="V4741" i="3"/>
  <c r="V4742" i="3"/>
  <c r="V4743" i="3"/>
  <c r="V4744" i="3"/>
  <c r="V4745" i="3"/>
  <c r="V4746" i="3"/>
  <c r="V4747" i="3"/>
  <c r="V4748" i="3"/>
  <c r="V4749" i="3"/>
  <c r="V4750" i="3"/>
  <c r="V4751" i="3"/>
  <c r="V4752" i="3"/>
  <c r="V4753" i="3"/>
  <c r="V4754" i="3"/>
  <c r="V4755" i="3"/>
  <c r="V4756" i="3"/>
  <c r="V4757" i="3"/>
  <c r="V4758" i="3"/>
  <c r="V4759" i="3"/>
  <c r="V4760" i="3"/>
  <c r="V4761" i="3"/>
  <c r="V4762" i="3"/>
  <c r="V4763" i="3"/>
  <c r="V4764" i="3"/>
  <c r="V4765" i="3"/>
  <c r="V4766" i="3"/>
  <c r="V4767" i="3"/>
  <c r="V4768" i="3"/>
  <c r="V4769" i="3"/>
  <c r="V4770" i="3"/>
  <c r="V4771" i="3"/>
  <c r="V4772" i="3"/>
  <c r="V4773" i="3"/>
  <c r="V4774" i="3"/>
  <c r="V4775" i="3"/>
  <c r="V4776" i="3"/>
  <c r="V4777" i="3"/>
  <c r="V4778" i="3"/>
  <c r="V4779" i="3"/>
  <c r="V4780" i="3"/>
  <c r="V4781" i="3"/>
  <c r="V4782" i="3"/>
  <c r="V4783" i="3"/>
  <c r="V4784" i="3"/>
  <c r="V4785" i="3"/>
  <c r="V4786" i="3"/>
  <c r="V4787" i="3"/>
  <c r="V4788" i="3"/>
  <c r="V4789" i="3"/>
  <c r="V4790" i="3"/>
  <c r="V4791" i="3"/>
  <c r="V4792" i="3"/>
  <c r="V4793" i="3"/>
  <c r="V4794" i="3"/>
  <c r="V4795" i="3"/>
  <c r="V4796" i="3"/>
  <c r="V4797" i="3"/>
  <c r="V4798" i="3"/>
  <c r="V4799" i="3"/>
  <c r="V4800" i="3"/>
  <c r="V4801" i="3"/>
  <c r="V4802" i="3"/>
  <c r="V4803" i="3"/>
  <c r="V4804" i="3"/>
  <c r="V4805" i="3"/>
  <c r="V4806" i="3"/>
  <c r="V4807" i="3"/>
  <c r="V4808" i="3"/>
  <c r="V4809" i="3"/>
  <c r="V4810" i="3"/>
  <c r="V4811" i="3"/>
  <c r="V4812" i="3"/>
  <c r="V4813" i="3"/>
  <c r="V4814" i="3"/>
  <c r="V4815" i="3"/>
  <c r="V4816" i="3"/>
  <c r="V4817" i="3"/>
  <c r="V4818" i="3"/>
  <c r="V4819" i="3"/>
  <c r="V4820" i="3"/>
  <c r="V4821" i="3"/>
  <c r="V4822" i="3"/>
  <c r="V4823" i="3"/>
  <c r="V4824" i="3"/>
  <c r="V4825" i="3"/>
  <c r="V4826" i="3"/>
  <c r="V4827" i="3"/>
  <c r="V4828" i="3"/>
  <c r="V4829" i="3"/>
  <c r="V4830" i="3"/>
  <c r="V4831" i="3"/>
  <c r="V4832" i="3"/>
  <c r="V4833" i="3"/>
  <c r="V4834" i="3"/>
  <c r="V4835" i="3"/>
  <c r="V4836" i="3"/>
  <c r="V4837" i="3"/>
  <c r="V4838" i="3"/>
  <c r="V4839" i="3"/>
  <c r="V4840" i="3"/>
  <c r="V4841" i="3"/>
  <c r="V4842" i="3"/>
  <c r="V4843" i="3"/>
  <c r="V4844" i="3"/>
  <c r="V4845" i="3"/>
  <c r="V4846" i="3"/>
  <c r="V4847" i="3"/>
  <c r="V4848" i="3"/>
  <c r="V4849" i="3"/>
  <c r="V4850" i="3"/>
  <c r="V4851" i="3"/>
  <c r="V4852" i="3"/>
  <c r="V4853" i="3"/>
  <c r="V4854" i="3"/>
  <c r="V4855" i="3"/>
  <c r="V4856" i="3"/>
  <c r="V4857" i="3"/>
  <c r="V4858" i="3"/>
  <c r="V4859" i="3"/>
  <c r="V4860" i="3"/>
  <c r="V4861" i="3"/>
  <c r="V4862" i="3"/>
  <c r="V4863" i="3"/>
  <c r="V4864" i="3"/>
  <c r="V4865" i="3"/>
  <c r="V4866" i="3"/>
  <c r="V4867" i="3"/>
  <c r="V4868" i="3"/>
  <c r="V4869" i="3"/>
  <c r="V4870" i="3"/>
  <c r="V4871" i="3"/>
  <c r="V4872" i="3"/>
  <c r="V4873" i="3"/>
  <c r="V4874" i="3"/>
  <c r="V4875" i="3"/>
  <c r="V4876" i="3"/>
  <c r="V4877" i="3"/>
  <c r="V4878" i="3"/>
  <c r="V4879" i="3"/>
  <c r="V4880" i="3"/>
  <c r="V4881" i="3"/>
  <c r="V4882" i="3"/>
  <c r="V4883" i="3"/>
  <c r="V4884" i="3"/>
  <c r="V4885" i="3"/>
  <c r="V4886" i="3"/>
  <c r="V4887" i="3"/>
  <c r="V4888" i="3"/>
  <c r="V4889" i="3"/>
  <c r="V4890" i="3"/>
  <c r="V4891" i="3"/>
  <c r="V4892" i="3"/>
  <c r="V4893" i="3"/>
  <c r="V4894" i="3"/>
  <c r="V4895" i="3"/>
  <c r="V4896" i="3"/>
  <c r="V4897" i="3"/>
  <c r="V4898" i="3"/>
  <c r="V4899" i="3"/>
  <c r="V4900" i="3"/>
  <c r="V4901" i="3"/>
  <c r="V4902" i="3"/>
  <c r="V4903" i="3"/>
  <c r="V4904" i="3"/>
  <c r="V4905" i="3"/>
  <c r="V4906" i="3"/>
  <c r="V4907" i="3"/>
  <c r="V4908" i="3"/>
  <c r="V4909" i="3"/>
  <c r="V4910" i="3"/>
  <c r="V4911" i="3"/>
  <c r="V4912" i="3"/>
  <c r="V4913" i="3"/>
  <c r="V4914" i="3"/>
  <c r="V4915" i="3"/>
  <c r="V4916" i="3"/>
  <c r="V4917" i="3"/>
  <c r="V4918" i="3"/>
  <c r="V4919" i="3"/>
  <c r="V4920" i="3"/>
  <c r="V4921" i="3"/>
  <c r="V4922" i="3"/>
  <c r="V4923" i="3"/>
  <c r="V4924" i="3"/>
  <c r="V4925" i="3"/>
  <c r="V4926" i="3"/>
  <c r="V4927" i="3"/>
  <c r="V4928" i="3"/>
  <c r="V4929" i="3"/>
  <c r="V4930" i="3"/>
  <c r="V4931" i="3"/>
  <c r="V4932" i="3"/>
  <c r="V4933" i="3"/>
  <c r="V4934" i="3"/>
  <c r="V4935" i="3"/>
  <c r="V4936" i="3"/>
  <c r="V4937" i="3"/>
  <c r="V4938" i="3"/>
  <c r="V4939" i="3"/>
  <c r="V4940" i="3"/>
  <c r="V4941" i="3"/>
  <c r="V4942" i="3"/>
  <c r="V4943" i="3"/>
  <c r="V4944" i="3"/>
  <c r="V4945" i="3"/>
  <c r="V4946" i="3"/>
  <c r="V4947" i="3"/>
  <c r="V4948" i="3"/>
  <c r="V4949" i="3"/>
  <c r="V4950" i="3"/>
  <c r="V4951" i="3"/>
  <c r="V4952" i="3"/>
  <c r="V4953" i="3"/>
  <c r="V4954" i="3"/>
  <c r="V4955" i="3"/>
  <c r="V4956" i="3"/>
  <c r="V4957" i="3"/>
  <c r="V4958" i="3"/>
  <c r="V4959" i="3"/>
  <c r="V4960" i="3"/>
  <c r="V4961" i="3"/>
  <c r="V4962" i="3"/>
  <c r="V4963" i="3"/>
  <c r="V4964" i="3"/>
  <c r="V4965" i="3"/>
  <c r="V4966" i="3"/>
  <c r="V4967" i="3"/>
  <c r="V4968" i="3"/>
  <c r="V4969" i="3"/>
  <c r="V4970" i="3"/>
  <c r="V4971" i="3"/>
  <c r="V4972" i="3"/>
  <c r="V4973" i="3"/>
  <c r="V4974" i="3"/>
  <c r="V4975" i="3"/>
  <c r="V4976" i="3"/>
  <c r="V4977" i="3"/>
  <c r="V4978" i="3"/>
  <c r="V4979" i="3"/>
  <c r="V4980" i="3"/>
  <c r="V4981" i="3"/>
  <c r="V4982" i="3"/>
  <c r="V4983" i="3"/>
  <c r="V4984" i="3"/>
  <c r="V4985" i="3"/>
  <c r="V4986" i="3"/>
  <c r="V4987" i="3"/>
  <c r="V4988" i="3"/>
  <c r="V4989" i="3"/>
  <c r="V4990" i="3"/>
  <c r="V4991" i="3"/>
  <c r="V4992" i="3"/>
  <c r="V4993" i="3"/>
  <c r="V4994" i="3"/>
  <c r="V4995" i="3"/>
  <c r="V4996" i="3"/>
  <c r="V4997" i="3"/>
  <c r="V4998" i="3"/>
  <c r="V4999" i="3"/>
  <c r="V5000" i="3"/>
  <c r="V5001" i="3"/>
  <c r="V5002" i="3"/>
  <c r="V5003" i="3"/>
  <c r="V5004" i="3"/>
  <c r="V5005" i="3"/>
  <c r="V5006" i="3"/>
  <c r="V5007" i="3"/>
  <c r="V5008" i="3"/>
  <c r="V5009" i="3"/>
  <c r="V5010" i="3"/>
  <c r="V5011" i="3"/>
  <c r="V5012" i="3"/>
  <c r="V5013" i="3"/>
  <c r="V5014" i="3"/>
  <c r="V5015" i="3"/>
  <c r="V5016" i="3"/>
  <c r="V5017" i="3"/>
  <c r="V5018" i="3"/>
  <c r="V5019" i="3"/>
  <c r="V5020" i="3"/>
  <c r="V5021" i="3"/>
  <c r="V5022" i="3"/>
  <c r="V5023" i="3"/>
  <c r="V5024" i="3"/>
  <c r="V5025" i="3"/>
  <c r="V5026" i="3"/>
  <c r="V5027" i="3"/>
  <c r="V5028" i="3"/>
  <c r="V5029" i="3"/>
  <c r="V5030" i="3"/>
  <c r="V5031" i="3"/>
  <c r="V5032" i="3"/>
  <c r="V5033" i="3"/>
  <c r="V5034" i="3"/>
  <c r="V5035" i="3"/>
  <c r="V5036" i="3"/>
  <c r="V5037" i="3"/>
  <c r="V5038" i="3"/>
  <c r="V5039" i="3"/>
  <c r="V5040" i="3"/>
  <c r="V5041" i="3"/>
  <c r="V5042" i="3"/>
  <c r="V5043" i="3"/>
  <c r="V5044" i="3"/>
  <c r="V5045" i="3"/>
  <c r="V5046" i="3"/>
  <c r="V5047" i="3"/>
  <c r="V5048" i="3"/>
  <c r="V5049" i="3"/>
  <c r="V5050" i="3"/>
  <c r="V5051" i="3"/>
  <c r="V5052" i="3"/>
  <c r="V5053" i="3"/>
  <c r="V5054" i="3"/>
  <c r="V5055" i="3"/>
  <c r="V5056" i="3"/>
  <c r="V5057" i="3"/>
  <c r="V5058" i="3"/>
  <c r="V5059" i="3"/>
  <c r="V5060" i="3"/>
  <c r="V5061" i="3"/>
  <c r="V5062" i="3"/>
  <c r="V5063" i="3"/>
  <c r="V5064" i="3"/>
  <c r="V5065" i="3"/>
  <c r="V5066" i="3"/>
  <c r="V5067" i="3"/>
  <c r="V5068" i="3"/>
  <c r="V5069" i="3"/>
  <c r="V5070" i="3"/>
  <c r="V5071" i="3"/>
  <c r="V5072" i="3"/>
  <c r="V5073" i="3"/>
  <c r="V5074" i="3"/>
  <c r="V5075" i="3"/>
  <c r="V5076" i="3"/>
  <c r="V5077" i="3"/>
  <c r="V5078" i="3"/>
  <c r="V5079" i="3"/>
  <c r="V5080" i="3"/>
  <c r="V5081" i="3"/>
  <c r="V5082" i="3"/>
  <c r="V5083" i="3"/>
  <c r="V5084" i="3"/>
  <c r="V5085" i="3"/>
  <c r="V5086" i="3"/>
  <c r="V5087" i="3"/>
  <c r="V5088" i="3"/>
  <c r="V5089" i="3"/>
  <c r="V5090" i="3"/>
  <c r="V5091" i="3"/>
  <c r="V5092" i="3"/>
  <c r="V5093" i="3"/>
  <c r="V5094" i="3"/>
  <c r="V5095" i="3"/>
  <c r="V5096" i="3"/>
  <c r="V5097" i="3"/>
  <c r="V5098" i="3"/>
  <c r="V5099" i="3"/>
  <c r="V5100" i="3"/>
  <c r="V5101" i="3"/>
  <c r="V5102" i="3"/>
  <c r="V5103" i="3"/>
  <c r="V5104" i="3"/>
  <c r="V5105" i="3"/>
  <c r="V5106" i="3"/>
  <c r="V5107" i="3"/>
  <c r="V5108" i="3"/>
  <c r="V5109" i="3"/>
  <c r="V5110" i="3"/>
  <c r="V5111" i="3"/>
  <c r="V5112" i="3"/>
  <c r="V5113" i="3"/>
  <c r="V5114" i="3"/>
  <c r="V5115" i="3"/>
  <c r="V5116" i="3"/>
  <c r="V5117" i="3"/>
  <c r="V5118" i="3"/>
  <c r="V5119" i="3"/>
  <c r="V5120" i="3"/>
  <c r="V5121" i="3"/>
  <c r="V5122" i="3"/>
  <c r="V5123" i="3"/>
  <c r="V5124" i="3"/>
  <c r="V5125" i="3"/>
  <c r="V5126" i="3"/>
  <c r="V5127" i="3"/>
  <c r="V5128" i="3"/>
  <c r="V5129" i="3"/>
  <c r="V5130" i="3"/>
  <c r="V5131" i="3"/>
  <c r="V5132" i="3"/>
  <c r="V5133" i="3"/>
  <c r="V5134" i="3"/>
  <c r="V5135" i="3"/>
  <c r="V5136" i="3"/>
  <c r="V5137" i="3"/>
  <c r="V5138" i="3"/>
  <c r="V5139" i="3"/>
  <c r="V5140" i="3"/>
  <c r="V5141" i="3"/>
  <c r="V5142" i="3"/>
  <c r="V5143" i="3"/>
  <c r="V5144" i="3"/>
  <c r="V5145" i="3"/>
  <c r="V5146" i="3"/>
  <c r="V5147" i="3"/>
  <c r="V5148" i="3"/>
  <c r="V5149" i="3"/>
  <c r="V5150" i="3"/>
  <c r="V5151" i="3"/>
  <c r="V5152" i="3"/>
  <c r="V5153" i="3"/>
  <c r="V5154" i="3"/>
  <c r="V5155" i="3"/>
  <c r="V5156" i="3"/>
  <c r="V5157" i="3"/>
  <c r="V5158" i="3"/>
  <c r="V5159" i="3"/>
  <c r="V5160" i="3"/>
  <c r="V5161" i="3"/>
  <c r="V5162" i="3"/>
  <c r="V5163" i="3"/>
  <c r="V5164" i="3"/>
  <c r="V5165" i="3"/>
  <c r="V5166" i="3"/>
  <c r="V5167" i="3"/>
  <c r="V5168" i="3"/>
  <c r="V5169" i="3"/>
  <c r="V5170" i="3"/>
  <c r="V5171" i="3"/>
  <c r="V5172" i="3"/>
  <c r="V5173" i="3"/>
  <c r="V5174" i="3"/>
  <c r="V5175" i="3"/>
  <c r="V5176" i="3"/>
  <c r="V5177" i="3"/>
  <c r="V5178" i="3"/>
  <c r="V5179" i="3"/>
  <c r="V5180" i="3"/>
  <c r="V5181" i="3"/>
  <c r="V5182" i="3"/>
  <c r="V5183" i="3"/>
  <c r="V5184" i="3"/>
  <c r="V5185" i="3"/>
  <c r="V5186" i="3"/>
  <c r="V5187" i="3"/>
  <c r="V5188" i="3"/>
  <c r="V5189" i="3"/>
  <c r="V5190" i="3"/>
  <c r="V5191" i="3"/>
  <c r="V5192" i="3"/>
  <c r="V5193" i="3"/>
  <c r="V5194" i="3"/>
  <c r="V5195" i="3"/>
  <c r="V5196" i="3"/>
  <c r="V5197" i="3"/>
  <c r="V5198" i="3"/>
  <c r="V5199" i="3"/>
  <c r="V5200" i="3"/>
  <c r="V5201" i="3"/>
  <c r="V5202" i="3"/>
  <c r="V5203" i="3"/>
  <c r="V5204" i="3"/>
  <c r="V5205" i="3"/>
  <c r="V5206" i="3"/>
  <c r="V5207" i="3"/>
  <c r="V5208" i="3"/>
  <c r="V5209" i="3"/>
  <c r="V5210" i="3"/>
  <c r="V5211" i="3"/>
  <c r="V5212" i="3"/>
  <c r="V5213" i="3"/>
  <c r="V5214" i="3"/>
  <c r="V5215" i="3"/>
  <c r="V5216" i="3"/>
  <c r="V5217" i="3"/>
  <c r="V5218" i="3"/>
  <c r="V5219" i="3"/>
  <c r="V5220" i="3"/>
  <c r="V5221" i="3"/>
  <c r="V5222" i="3"/>
  <c r="V5223" i="3"/>
  <c r="V5224" i="3"/>
  <c r="V5225" i="3"/>
  <c r="V5226" i="3"/>
  <c r="V5227" i="3"/>
  <c r="V5228" i="3"/>
  <c r="V5229" i="3"/>
  <c r="V5230" i="3"/>
  <c r="V5231" i="3"/>
  <c r="V5232" i="3"/>
  <c r="V5233" i="3"/>
  <c r="V5234" i="3"/>
  <c r="V5235" i="3"/>
  <c r="V5236" i="3"/>
  <c r="V5237" i="3"/>
  <c r="V5238" i="3"/>
  <c r="V5239" i="3"/>
  <c r="V5240" i="3"/>
  <c r="V5241" i="3"/>
  <c r="V5242" i="3"/>
  <c r="V5243" i="3"/>
  <c r="V5244" i="3"/>
  <c r="V5245" i="3"/>
  <c r="V5246" i="3"/>
  <c r="V5247" i="3"/>
  <c r="V5248" i="3"/>
  <c r="V5249" i="3"/>
  <c r="V5250" i="3"/>
  <c r="V5251" i="3"/>
  <c r="V5252" i="3"/>
  <c r="V5253" i="3"/>
  <c r="V5254" i="3"/>
  <c r="V5255" i="3"/>
  <c r="V5256" i="3"/>
  <c r="V5257" i="3"/>
  <c r="V5258" i="3"/>
  <c r="V5259" i="3"/>
  <c r="V5260" i="3"/>
  <c r="V5261" i="3"/>
  <c r="V5262" i="3"/>
  <c r="V5263" i="3"/>
  <c r="V5264" i="3"/>
  <c r="V5265" i="3"/>
  <c r="V5266" i="3"/>
  <c r="V5267" i="3"/>
  <c r="V5268" i="3"/>
  <c r="V5269" i="3"/>
  <c r="V5270" i="3"/>
  <c r="V5271" i="3"/>
  <c r="V5272" i="3"/>
  <c r="V5273" i="3"/>
  <c r="V5274" i="3"/>
  <c r="V5275" i="3"/>
  <c r="V5276" i="3"/>
  <c r="V5277" i="3"/>
  <c r="V5278" i="3"/>
  <c r="V5279" i="3"/>
  <c r="V5280" i="3"/>
  <c r="V5281" i="3"/>
  <c r="V5282" i="3"/>
  <c r="V5283" i="3"/>
  <c r="V5284" i="3"/>
  <c r="V5285" i="3"/>
  <c r="V5286" i="3"/>
  <c r="V5287" i="3"/>
  <c r="V5288" i="3"/>
  <c r="V5289" i="3"/>
  <c r="V5290" i="3"/>
  <c r="V5291" i="3"/>
  <c r="V5292" i="3"/>
  <c r="V5293" i="3"/>
  <c r="V5294" i="3"/>
  <c r="V5295" i="3"/>
  <c r="V5296" i="3"/>
  <c r="V5297" i="3"/>
  <c r="V5298" i="3"/>
  <c r="V5299" i="3"/>
  <c r="V5300" i="3"/>
  <c r="V5301" i="3"/>
  <c r="V5302" i="3"/>
  <c r="V5303" i="3"/>
  <c r="V5304" i="3"/>
  <c r="V5305" i="3"/>
  <c r="V5306" i="3"/>
  <c r="V5307" i="3"/>
  <c r="V5308" i="3"/>
  <c r="V5309" i="3"/>
  <c r="V5310" i="3"/>
  <c r="V5311" i="3"/>
  <c r="V5312" i="3"/>
  <c r="V5313" i="3"/>
  <c r="V5314" i="3"/>
  <c r="V5315" i="3"/>
  <c r="V5316" i="3"/>
  <c r="V5317" i="3"/>
  <c r="V5318" i="3"/>
  <c r="V5319" i="3"/>
  <c r="V5320" i="3"/>
  <c r="V5321" i="3"/>
  <c r="V5322" i="3"/>
  <c r="V5323" i="3"/>
  <c r="V5324" i="3"/>
  <c r="V5325" i="3"/>
  <c r="V5326" i="3"/>
  <c r="V5327" i="3"/>
  <c r="V5328" i="3"/>
  <c r="V5329" i="3"/>
  <c r="V5330" i="3"/>
  <c r="V5331" i="3"/>
  <c r="V5332" i="3"/>
  <c r="V5333" i="3"/>
  <c r="V5334" i="3"/>
  <c r="V5335" i="3"/>
  <c r="V5336" i="3"/>
  <c r="V5337" i="3"/>
  <c r="V5338" i="3"/>
  <c r="V5339" i="3"/>
  <c r="V5340" i="3"/>
  <c r="V5341" i="3"/>
  <c r="V5342" i="3"/>
  <c r="V5343" i="3"/>
  <c r="V5344" i="3"/>
  <c r="V5345" i="3"/>
  <c r="V5346" i="3"/>
  <c r="V5347" i="3"/>
  <c r="V5348" i="3"/>
  <c r="V5349" i="3"/>
  <c r="V5350" i="3"/>
  <c r="V5351" i="3"/>
  <c r="V5352" i="3"/>
  <c r="V5353" i="3"/>
  <c r="V5354" i="3"/>
  <c r="V5355" i="3"/>
  <c r="V5356" i="3"/>
  <c r="V5357" i="3"/>
  <c r="V5358" i="3"/>
  <c r="V5359" i="3"/>
  <c r="V5360" i="3"/>
  <c r="V5361" i="3"/>
  <c r="V5362" i="3"/>
  <c r="V5363" i="3"/>
  <c r="V5364" i="3"/>
  <c r="V5365" i="3"/>
  <c r="V5366" i="3"/>
  <c r="V5367" i="3"/>
  <c r="V5368" i="3"/>
  <c r="V5369" i="3"/>
  <c r="V5370" i="3"/>
  <c r="V5371" i="3"/>
  <c r="V5372" i="3"/>
  <c r="V5373" i="3"/>
  <c r="V5374" i="3"/>
  <c r="V5375" i="3"/>
  <c r="V5376" i="3"/>
  <c r="V5377" i="3"/>
  <c r="V5378" i="3"/>
  <c r="V5379" i="3"/>
  <c r="V5380" i="3"/>
  <c r="V5381" i="3"/>
  <c r="V5382" i="3"/>
  <c r="V5383" i="3"/>
  <c r="V5384" i="3"/>
  <c r="V5385" i="3"/>
  <c r="V5386" i="3"/>
  <c r="V5387" i="3"/>
  <c r="V5388" i="3"/>
  <c r="V5389" i="3"/>
  <c r="V5390" i="3"/>
  <c r="V5391" i="3"/>
  <c r="V5392" i="3"/>
  <c r="V5393" i="3"/>
  <c r="V5394" i="3"/>
  <c r="V5395" i="3"/>
  <c r="V5396" i="3"/>
  <c r="V5397" i="3"/>
  <c r="V5398" i="3"/>
  <c r="V5399" i="3"/>
  <c r="V5400" i="3"/>
  <c r="V5401" i="3"/>
  <c r="V5402" i="3"/>
  <c r="V5403" i="3"/>
  <c r="V5404" i="3"/>
  <c r="V5405" i="3"/>
  <c r="V5406" i="3"/>
  <c r="V5407" i="3"/>
  <c r="V5408" i="3"/>
  <c r="V5409" i="3"/>
  <c r="V5410" i="3"/>
  <c r="V5411" i="3"/>
  <c r="V5412" i="3"/>
  <c r="V5413" i="3"/>
  <c r="V5414" i="3"/>
  <c r="V5415" i="3"/>
  <c r="V5416" i="3"/>
  <c r="V5417" i="3"/>
  <c r="V5418" i="3"/>
  <c r="V5419" i="3"/>
  <c r="V5420" i="3"/>
  <c r="V5421" i="3"/>
  <c r="V5422" i="3"/>
  <c r="V5423" i="3"/>
  <c r="V5424" i="3"/>
  <c r="V5425" i="3"/>
  <c r="V5426" i="3"/>
  <c r="V5427" i="3"/>
  <c r="V5428" i="3"/>
  <c r="V5429" i="3"/>
  <c r="V5430" i="3"/>
  <c r="V5431" i="3"/>
  <c r="V5432" i="3"/>
  <c r="V5433" i="3"/>
  <c r="V5434" i="3"/>
  <c r="V5435" i="3"/>
  <c r="V5436" i="3"/>
  <c r="V5437" i="3"/>
  <c r="V5438" i="3"/>
  <c r="V5439" i="3"/>
  <c r="V5440" i="3"/>
  <c r="V5441" i="3"/>
  <c r="V5442" i="3"/>
  <c r="V5443" i="3"/>
  <c r="V5444" i="3"/>
  <c r="V5445" i="3"/>
  <c r="V5446" i="3"/>
  <c r="V5447" i="3"/>
  <c r="V5448" i="3"/>
  <c r="V5449" i="3"/>
  <c r="V5450" i="3"/>
  <c r="V5451" i="3"/>
  <c r="V5452" i="3"/>
  <c r="V5453" i="3"/>
  <c r="V5454" i="3"/>
  <c r="V5455" i="3"/>
  <c r="V5456" i="3"/>
  <c r="V5457" i="3"/>
  <c r="V5458" i="3"/>
  <c r="V5459" i="3"/>
  <c r="V5460" i="3"/>
  <c r="V5461" i="3"/>
  <c r="V5462" i="3"/>
  <c r="V5463" i="3"/>
  <c r="V5464" i="3"/>
  <c r="V5465" i="3"/>
  <c r="V5466" i="3"/>
  <c r="V5467" i="3"/>
  <c r="V5468" i="3"/>
  <c r="V5469" i="3"/>
  <c r="V5470" i="3"/>
  <c r="V5471" i="3"/>
  <c r="V5472" i="3"/>
  <c r="V5473" i="3"/>
  <c r="V5474" i="3"/>
  <c r="V5475" i="3"/>
  <c r="V5476" i="3"/>
  <c r="V5477" i="3"/>
  <c r="V5478" i="3"/>
  <c r="V5479" i="3"/>
  <c r="V5480" i="3"/>
  <c r="V5481" i="3"/>
  <c r="V5482" i="3"/>
  <c r="V5483" i="3"/>
  <c r="V5484" i="3"/>
  <c r="V5485" i="3"/>
  <c r="V5486" i="3"/>
  <c r="V5487" i="3"/>
  <c r="V5488" i="3"/>
  <c r="V5489" i="3"/>
  <c r="V5490" i="3"/>
  <c r="V5491" i="3"/>
  <c r="V5492" i="3"/>
  <c r="V5493" i="3"/>
  <c r="V5494" i="3"/>
  <c r="V5495" i="3"/>
  <c r="V5496" i="3"/>
  <c r="V5497" i="3"/>
  <c r="V5498" i="3"/>
  <c r="V5499" i="3"/>
  <c r="V5500" i="3"/>
  <c r="V5501" i="3"/>
  <c r="V5502" i="3"/>
  <c r="V5503" i="3"/>
  <c r="V5504" i="3"/>
  <c r="V5505" i="3"/>
  <c r="V5506" i="3"/>
  <c r="V5507" i="3"/>
  <c r="V5508" i="3"/>
  <c r="V5509" i="3"/>
  <c r="V5510" i="3"/>
  <c r="V5511" i="3"/>
  <c r="V5512" i="3"/>
  <c r="V5513" i="3"/>
  <c r="V5514" i="3"/>
  <c r="V5515" i="3"/>
  <c r="V5516" i="3"/>
  <c r="V5517" i="3"/>
  <c r="V5518" i="3"/>
  <c r="V5519" i="3"/>
  <c r="V5520" i="3"/>
  <c r="V5521" i="3"/>
  <c r="V5522" i="3"/>
  <c r="V5523" i="3"/>
  <c r="V5524" i="3"/>
  <c r="V5525" i="3"/>
  <c r="V5526" i="3"/>
  <c r="V5527" i="3"/>
  <c r="V5528" i="3"/>
  <c r="V5529" i="3"/>
  <c r="V5530" i="3"/>
  <c r="V5531" i="3"/>
  <c r="V5532" i="3"/>
  <c r="V5533" i="3"/>
  <c r="V5534" i="3"/>
  <c r="V5535" i="3"/>
  <c r="V5536" i="3"/>
  <c r="V5537" i="3"/>
  <c r="V5538" i="3"/>
  <c r="V5539" i="3"/>
  <c r="V5540" i="3"/>
  <c r="V5541" i="3"/>
  <c r="V5542" i="3"/>
  <c r="V5543" i="3"/>
  <c r="V5544" i="3"/>
  <c r="V5545" i="3"/>
  <c r="V5546" i="3"/>
  <c r="V5547" i="3"/>
  <c r="V5548" i="3"/>
  <c r="V5549" i="3"/>
  <c r="V5550" i="3"/>
  <c r="V5551" i="3"/>
  <c r="V5552" i="3"/>
  <c r="V5553" i="3"/>
  <c r="V5554" i="3"/>
  <c r="V5555" i="3"/>
  <c r="V5556" i="3"/>
  <c r="V5557" i="3"/>
  <c r="V5558" i="3"/>
  <c r="V5559" i="3"/>
  <c r="V5560" i="3"/>
  <c r="V5561" i="3"/>
  <c r="V5562" i="3"/>
  <c r="V5563" i="3"/>
  <c r="V5564" i="3"/>
  <c r="V5565" i="3"/>
  <c r="V5566" i="3"/>
  <c r="V5567" i="3"/>
  <c r="V5568" i="3"/>
  <c r="V5569" i="3"/>
  <c r="V5570" i="3"/>
  <c r="V5571" i="3"/>
  <c r="V5572" i="3"/>
  <c r="V5573" i="3"/>
  <c r="V5574" i="3"/>
  <c r="V5575" i="3"/>
  <c r="V5576" i="3"/>
  <c r="V5577" i="3"/>
  <c r="V5578" i="3"/>
  <c r="V5579" i="3"/>
  <c r="V5580" i="3"/>
  <c r="V5581" i="3"/>
  <c r="V5582" i="3"/>
  <c r="V5583" i="3"/>
  <c r="V5584" i="3"/>
  <c r="V5585" i="3"/>
  <c r="V5586" i="3"/>
  <c r="V5587" i="3"/>
  <c r="V5588" i="3"/>
  <c r="V5589" i="3"/>
  <c r="V5590" i="3"/>
  <c r="V5591" i="3"/>
  <c r="V5592" i="3"/>
  <c r="V5593" i="3"/>
  <c r="V5594" i="3"/>
  <c r="V5595" i="3"/>
  <c r="V5596" i="3"/>
  <c r="V5597" i="3"/>
  <c r="V5598" i="3"/>
  <c r="V5599" i="3"/>
  <c r="V5600" i="3"/>
  <c r="V5601" i="3"/>
  <c r="V5602" i="3"/>
  <c r="V5603" i="3"/>
  <c r="V5604" i="3"/>
  <c r="V5605" i="3"/>
  <c r="V5606" i="3"/>
  <c r="V5607" i="3"/>
  <c r="V5608" i="3"/>
  <c r="V5609" i="3"/>
  <c r="V5610" i="3"/>
  <c r="V5611" i="3"/>
  <c r="V5612" i="3"/>
  <c r="V5613" i="3"/>
  <c r="V5614" i="3"/>
  <c r="V5615" i="3"/>
  <c r="V5616" i="3"/>
  <c r="V5617" i="3"/>
  <c r="V5618" i="3"/>
  <c r="V5619" i="3"/>
  <c r="V5620" i="3"/>
  <c r="V5621" i="3"/>
  <c r="V5622" i="3"/>
  <c r="V5623" i="3"/>
  <c r="V5624" i="3"/>
  <c r="V5625" i="3"/>
  <c r="V5626" i="3"/>
  <c r="V5627" i="3"/>
  <c r="V5628" i="3"/>
  <c r="V5629" i="3"/>
  <c r="V5630" i="3"/>
  <c r="V5631" i="3"/>
  <c r="V5632" i="3"/>
  <c r="V5633" i="3"/>
  <c r="V5634" i="3"/>
  <c r="V5635" i="3"/>
  <c r="V5636" i="3"/>
  <c r="V5637" i="3"/>
  <c r="V5638" i="3"/>
  <c r="V5639" i="3"/>
  <c r="V5640" i="3"/>
  <c r="V5641" i="3"/>
  <c r="V5642" i="3"/>
  <c r="V5643" i="3"/>
  <c r="V5644" i="3"/>
  <c r="V5645" i="3"/>
  <c r="V5646" i="3"/>
  <c r="V5647" i="3"/>
  <c r="V5648" i="3"/>
  <c r="V5649" i="3"/>
  <c r="V5650" i="3"/>
  <c r="V5651" i="3"/>
  <c r="V5652" i="3"/>
  <c r="V5653" i="3"/>
  <c r="V5654" i="3"/>
  <c r="V5655" i="3"/>
  <c r="V5656" i="3"/>
  <c r="V5657" i="3"/>
  <c r="V5658" i="3"/>
  <c r="V5659" i="3"/>
  <c r="V5660" i="3"/>
  <c r="V5661" i="3"/>
  <c r="V5662" i="3"/>
  <c r="V5663" i="3"/>
  <c r="V5664" i="3"/>
  <c r="V5665" i="3"/>
  <c r="V5666" i="3"/>
  <c r="V5667" i="3"/>
  <c r="V5668" i="3"/>
  <c r="V5669" i="3"/>
  <c r="V5670" i="3"/>
  <c r="V5671" i="3"/>
  <c r="V5672" i="3"/>
  <c r="V5673" i="3"/>
  <c r="V5674" i="3"/>
  <c r="V5675" i="3"/>
  <c r="V5676" i="3"/>
  <c r="V5677" i="3"/>
  <c r="V5678" i="3"/>
  <c r="V5679" i="3"/>
  <c r="V5680" i="3"/>
  <c r="V5681" i="3"/>
  <c r="V5682" i="3"/>
  <c r="V5683" i="3"/>
  <c r="V5684" i="3"/>
  <c r="V5685" i="3"/>
  <c r="V5686" i="3"/>
  <c r="V5687" i="3"/>
  <c r="V5688" i="3"/>
  <c r="V5689" i="3"/>
  <c r="V5690" i="3"/>
  <c r="V5691" i="3"/>
  <c r="V5692" i="3"/>
  <c r="V5693" i="3"/>
  <c r="V5694" i="3"/>
  <c r="V5695" i="3"/>
  <c r="V5696" i="3"/>
  <c r="V5697" i="3"/>
  <c r="V5698" i="3"/>
  <c r="V5699" i="3"/>
  <c r="V5700" i="3"/>
  <c r="V5701" i="3"/>
  <c r="V5702" i="3"/>
  <c r="V5703" i="3"/>
  <c r="V5704" i="3"/>
  <c r="V5705" i="3"/>
  <c r="V5706" i="3"/>
  <c r="V5707" i="3"/>
  <c r="V5708" i="3"/>
  <c r="V5709" i="3"/>
  <c r="V5710" i="3"/>
  <c r="V5711" i="3"/>
  <c r="V5712" i="3"/>
  <c r="V5713" i="3"/>
  <c r="V5714" i="3"/>
  <c r="V5715" i="3"/>
  <c r="V5716" i="3"/>
  <c r="V5717" i="3"/>
  <c r="V5718" i="3"/>
  <c r="V5719" i="3"/>
  <c r="V5720" i="3"/>
  <c r="V5721" i="3"/>
  <c r="V5722" i="3"/>
  <c r="V5723" i="3"/>
  <c r="V5724" i="3"/>
  <c r="V5725" i="3"/>
  <c r="V5726" i="3"/>
  <c r="V5727" i="3"/>
  <c r="V5728" i="3"/>
  <c r="V5729" i="3"/>
  <c r="V5730" i="3"/>
  <c r="V5731" i="3"/>
  <c r="V5732" i="3"/>
  <c r="V5733" i="3"/>
  <c r="V5734" i="3"/>
  <c r="V5735" i="3"/>
  <c r="V5736" i="3"/>
  <c r="V5737" i="3"/>
  <c r="V5738" i="3"/>
  <c r="V5739" i="3"/>
  <c r="V5740" i="3"/>
  <c r="V5741" i="3"/>
  <c r="V5742" i="3"/>
  <c r="V5743" i="3"/>
  <c r="V5744" i="3"/>
  <c r="V5745" i="3"/>
  <c r="V5746" i="3"/>
  <c r="V5747" i="3"/>
  <c r="V5748" i="3"/>
  <c r="V5749" i="3"/>
  <c r="V5750" i="3"/>
  <c r="V5751" i="3"/>
  <c r="V5752" i="3"/>
  <c r="V5753" i="3"/>
  <c r="V5754" i="3"/>
  <c r="V5755" i="3"/>
  <c r="V5756" i="3"/>
  <c r="V5757" i="3"/>
  <c r="V5758" i="3"/>
  <c r="V5759" i="3"/>
  <c r="V5760" i="3"/>
  <c r="V5761" i="3"/>
  <c r="V5762" i="3"/>
  <c r="V5763" i="3"/>
  <c r="V5764" i="3"/>
  <c r="V5765" i="3"/>
  <c r="V5766" i="3"/>
  <c r="V5767" i="3"/>
  <c r="V5768" i="3"/>
  <c r="V5769" i="3"/>
  <c r="V5770" i="3"/>
  <c r="V5771" i="3"/>
  <c r="V5772" i="3"/>
  <c r="V5773" i="3"/>
  <c r="V5774" i="3"/>
  <c r="V5775" i="3"/>
  <c r="V5776" i="3"/>
  <c r="V5777" i="3"/>
  <c r="V5778" i="3"/>
  <c r="V5779" i="3"/>
  <c r="V5780" i="3"/>
  <c r="V5781" i="3"/>
  <c r="V5782" i="3"/>
  <c r="V5783" i="3"/>
  <c r="V5784" i="3"/>
  <c r="V5785" i="3"/>
  <c r="V5786" i="3"/>
  <c r="V5787" i="3"/>
  <c r="V5788" i="3"/>
  <c r="V5789" i="3"/>
  <c r="V5790" i="3"/>
  <c r="V5791" i="3"/>
  <c r="V5792" i="3"/>
  <c r="V5793" i="3"/>
  <c r="V5794" i="3"/>
  <c r="V5795" i="3"/>
  <c r="V5796" i="3"/>
  <c r="V5797" i="3"/>
  <c r="V5798" i="3"/>
  <c r="V5799" i="3"/>
  <c r="V5800" i="3"/>
  <c r="V5801" i="3"/>
  <c r="V5802" i="3"/>
  <c r="V5803" i="3"/>
  <c r="V5804" i="3"/>
  <c r="V5805" i="3"/>
  <c r="V5806" i="3"/>
  <c r="V5807" i="3"/>
  <c r="V5808" i="3"/>
  <c r="V5809" i="3"/>
  <c r="V5810" i="3"/>
  <c r="V5811" i="3"/>
  <c r="V5812" i="3"/>
  <c r="V5813" i="3"/>
  <c r="V5814" i="3"/>
  <c r="V5815" i="3"/>
  <c r="V5816" i="3"/>
  <c r="V5817" i="3"/>
  <c r="V5818" i="3"/>
  <c r="V5819" i="3"/>
  <c r="V5820" i="3"/>
  <c r="V5821" i="3"/>
  <c r="V5822" i="3"/>
  <c r="V5823" i="3"/>
  <c r="V5824" i="3"/>
  <c r="V5825" i="3"/>
  <c r="V5826" i="3"/>
  <c r="V5827" i="3"/>
  <c r="V5828" i="3"/>
  <c r="V5829" i="3"/>
  <c r="V5830" i="3"/>
  <c r="V5831" i="3"/>
  <c r="V5832" i="3"/>
  <c r="V5833" i="3"/>
  <c r="V5834" i="3"/>
  <c r="V5835" i="3"/>
  <c r="V5836" i="3"/>
  <c r="V5837" i="3"/>
  <c r="V5838" i="3"/>
  <c r="V5839" i="3"/>
  <c r="V5840" i="3"/>
  <c r="V5841" i="3"/>
  <c r="V5842" i="3"/>
  <c r="V5843" i="3"/>
  <c r="V5844" i="3"/>
  <c r="V5845" i="3"/>
  <c r="V5846" i="3"/>
  <c r="V5847" i="3"/>
  <c r="V5848" i="3"/>
  <c r="V5849" i="3"/>
  <c r="V5850" i="3"/>
  <c r="V5851" i="3"/>
  <c r="V5852" i="3"/>
  <c r="V5853" i="3"/>
  <c r="V5854" i="3"/>
  <c r="V5855" i="3"/>
  <c r="V5856" i="3"/>
  <c r="V5857" i="3"/>
  <c r="V5858" i="3"/>
  <c r="V5859" i="3"/>
  <c r="V5860" i="3"/>
  <c r="V5861" i="3"/>
  <c r="V5862" i="3"/>
  <c r="V5863" i="3"/>
  <c r="V5864" i="3"/>
  <c r="V5865" i="3"/>
  <c r="V5866" i="3"/>
  <c r="V5867" i="3"/>
  <c r="V5868" i="3"/>
  <c r="V5869" i="3"/>
  <c r="V5870" i="3"/>
  <c r="V5871" i="3"/>
  <c r="V5872" i="3"/>
  <c r="V5873" i="3"/>
  <c r="V5874" i="3"/>
  <c r="V5875" i="3"/>
  <c r="V5876" i="3"/>
  <c r="V5877" i="3"/>
  <c r="V5878" i="3"/>
  <c r="V5879" i="3"/>
  <c r="V5880" i="3"/>
  <c r="V5881" i="3"/>
  <c r="V5882" i="3"/>
  <c r="V5883" i="3"/>
  <c r="V5884" i="3"/>
  <c r="V5885" i="3"/>
  <c r="V5886" i="3"/>
  <c r="V5887" i="3"/>
  <c r="V5888" i="3"/>
  <c r="V5889" i="3"/>
  <c r="V5890" i="3"/>
  <c r="V5891" i="3"/>
  <c r="V5892" i="3"/>
  <c r="V5893" i="3"/>
  <c r="V5894" i="3"/>
  <c r="V5895" i="3"/>
  <c r="V5896" i="3"/>
  <c r="V5897" i="3"/>
  <c r="V5898" i="3"/>
  <c r="V5899" i="3"/>
  <c r="V5900" i="3"/>
  <c r="V5901" i="3"/>
  <c r="V5902" i="3"/>
  <c r="V5903" i="3"/>
  <c r="V5904" i="3"/>
  <c r="V5905" i="3"/>
  <c r="V5906" i="3"/>
  <c r="V5907" i="3"/>
  <c r="V5908" i="3"/>
  <c r="V5909" i="3"/>
  <c r="V5910" i="3"/>
  <c r="V5911" i="3"/>
  <c r="V5912" i="3"/>
  <c r="V5913" i="3"/>
  <c r="V5914" i="3"/>
  <c r="V5915" i="3"/>
  <c r="V5916" i="3"/>
  <c r="V5917" i="3"/>
  <c r="V5918" i="3"/>
  <c r="V5919" i="3"/>
  <c r="V5920" i="3"/>
  <c r="V5921" i="3"/>
  <c r="V5922" i="3"/>
  <c r="V5923" i="3"/>
  <c r="V5924" i="3"/>
  <c r="V5925" i="3"/>
  <c r="V5926" i="3"/>
  <c r="V5927" i="3"/>
  <c r="V5928" i="3"/>
  <c r="V5929" i="3"/>
  <c r="V5930" i="3"/>
  <c r="V5931" i="3"/>
  <c r="V5932" i="3"/>
  <c r="V5933" i="3"/>
  <c r="V5934" i="3"/>
  <c r="V5935" i="3"/>
  <c r="V5936" i="3"/>
  <c r="V5937" i="3"/>
  <c r="V5938" i="3"/>
  <c r="V5939" i="3"/>
  <c r="V5940" i="3"/>
  <c r="V5941" i="3"/>
  <c r="V5942" i="3"/>
  <c r="V5943" i="3"/>
  <c r="V5944" i="3"/>
  <c r="V5945" i="3"/>
  <c r="V5946" i="3"/>
  <c r="V5947" i="3"/>
  <c r="V5948" i="3"/>
  <c r="V5949" i="3"/>
  <c r="V5950" i="3"/>
  <c r="V5951" i="3"/>
  <c r="V5952" i="3"/>
  <c r="V5953" i="3"/>
  <c r="V5954" i="3"/>
  <c r="V5955" i="3"/>
  <c r="V5956" i="3"/>
  <c r="V5957" i="3"/>
  <c r="V5958" i="3"/>
  <c r="V5959" i="3"/>
  <c r="V5960" i="3"/>
  <c r="V5961" i="3"/>
  <c r="V5962" i="3"/>
  <c r="V5963" i="3"/>
  <c r="V5964" i="3"/>
  <c r="V5965" i="3"/>
  <c r="V5966" i="3"/>
  <c r="V5967" i="3"/>
  <c r="V5968" i="3"/>
  <c r="V5969" i="3"/>
  <c r="V5970" i="3"/>
  <c r="V5971" i="3"/>
  <c r="V5972" i="3"/>
  <c r="V5973" i="3"/>
  <c r="V5974" i="3"/>
  <c r="V5975" i="3"/>
  <c r="V5976" i="3"/>
  <c r="V5977" i="3"/>
  <c r="V5978" i="3"/>
  <c r="V5979" i="3"/>
  <c r="V5980" i="3"/>
  <c r="V5981" i="3"/>
  <c r="V5982" i="3"/>
  <c r="V5983" i="3"/>
  <c r="V5984" i="3"/>
  <c r="V5985" i="3"/>
  <c r="V5986" i="3"/>
  <c r="V5987" i="3"/>
  <c r="V5988" i="3"/>
  <c r="V5989" i="3"/>
  <c r="V5990" i="3"/>
  <c r="V5991" i="3"/>
  <c r="V5992" i="3"/>
  <c r="V5993" i="3"/>
  <c r="V5994" i="3"/>
  <c r="V5995" i="3"/>
  <c r="V5996" i="3"/>
  <c r="V5997" i="3"/>
  <c r="V5998" i="3"/>
  <c r="V5999" i="3"/>
  <c r="V6000" i="3"/>
  <c r="V6001" i="3"/>
  <c r="V6002" i="3"/>
  <c r="V6003" i="3"/>
  <c r="V6004" i="3"/>
  <c r="V6005" i="3"/>
  <c r="V6006" i="3"/>
  <c r="V6007" i="3"/>
  <c r="V6008" i="3"/>
  <c r="V6009" i="3"/>
  <c r="V6010" i="3"/>
  <c r="V6011" i="3"/>
  <c r="V6012" i="3"/>
  <c r="V6013" i="3"/>
  <c r="V6014" i="3"/>
  <c r="V6015" i="3"/>
  <c r="V6016" i="3"/>
  <c r="V6017" i="3"/>
  <c r="V6018" i="3"/>
  <c r="V6019" i="3"/>
  <c r="V6020" i="3"/>
  <c r="V6021" i="3"/>
  <c r="V6022" i="3"/>
  <c r="V6023" i="3"/>
  <c r="V6024" i="3"/>
  <c r="V6025" i="3"/>
  <c r="V6026" i="3"/>
  <c r="V6027" i="3"/>
  <c r="V6028" i="3"/>
  <c r="V6029" i="3"/>
  <c r="V6030" i="3"/>
  <c r="V6031" i="3"/>
  <c r="V6032" i="3"/>
  <c r="V6033" i="3"/>
  <c r="V6034" i="3"/>
  <c r="V6035" i="3"/>
  <c r="V6036" i="3"/>
  <c r="V6037" i="3"/>
  <c r="V6038" i="3"/>
  <c r="V6039" i="3"/>
  <c r="V6040" i="3"/>
  <c r="V6041" i="3"/>
  <c r="V6042" i="3"/>
  <c r="V6043" i="3"/>
  <c r="V6044" i="3"/>
  <c r="V6045" i="3"/>
  <c r="V6046" i="3"/>
  <c r="V6047" i="3"/>
  <c r="V6048" i="3"/>
  <c r="V6049" i="3"/>
  <c r="V6050" i="3"/>
  <c r="V6051" i="3"/>
  <c r="V6052" i="3"/>
  <c r="V6053" i="3"/>
  <c r="V6054" i="3"/>
  <c r="V6055" i="3"/>
  <c r="V6056" i="3"/>
  <c r="V6057" i="3"/>
  <c r="V6058" i="3"/>
  <c r="V6059" i="3"/>
  <c r="V6060" i="3"/>
  <c r="V6061" i="3"/>
  <c r="V6062" i="3"/>
  <c r="V6063" i="3"/>
  <c r="V6064" i="3"/>
  <c r="V6065" i="3"/>
  <c r="V6066" i="3"/>
  <c r="V6067" i="3"/>
  <c r="V6068" i="3"/>
  <c r="V6069" i="3"/>
  <c r="V6070" i="3"/>
  <c r="V6071" i="3"/>
  <c r="V6072" i="3"/>
  <c r="V6073" i="3"/>
  <c r="V6074" i="3"/>
  <c r="V6075" i="3"/>
  <c r="V6076" i="3"/>
  <c r="V6077" i="3"/>
  <c r="V6078" i="3"/>
  <c r="V6079" i="3"/>
  <c r="V6080" i="3"/>
  <c r="V6081" i="3"/>
  <c r="V6082" i="3"/>
  <c r="V6083" i="3"/>
  <c r="V6084" i="3"/>
  <c r="V6085" i="3"/>
  <c r="V6086" i="3"/>
  <c r="V6087" i="3"/>
  <c r="V6088" i="3"/>
  <c r="V6089" i="3"/>
  <c r="V6090" i="3"/>
  <c r="V6091" i="3"/>
  <c r="V6092" i="3"/>
  <c r="V6093" i="3"/>
  <c r="V6094" i="3"/>
  <c r="V6095" i="3"/>
  <c r="V6096" i="3"/>
  <c r="V6097" i="3"/>
  <c r="V6098" i="3"/>
  <c r="V6099" i="3"/>
  <c r="V6100" i="3"/>
  <c r="V6101" i="3"/>
  <c r="V6102" i="3"/>
  <c r="V6103" i="3"/>
  <c r="V6104" i="3"/>
  <c r="V6105" i="3"/>
  <c r="V6106" i="3"/>
  <c r="V6107" i="3"/>
  <c r="V6108" i="3"/>
  <c r="V6109" i="3"/>
  <c r="V6110" i="3"/>
  <c r="V6111" i="3"/>
  <c r="V6112" i="3"/>
  <c r="V6113" i="3"/>
  <c r="V6114" i="3"/>
  <c r="V6115" i="3"/>
  <c r="V6116" i="3"/>
  <c r="V6117" i="3"/>
  <c r="V6118" i="3"/>
  <c r="V6119" i="3"/>
  <c r="V6120" i="3"/>
  <c r="V6121" i="3"/>
  <c r="V6122" i="3"/>
  <c r="V6123" i="3"/>
  <c r="V6124" i="3"/>
  <c r="V6125" i="3"/>
  <c r="V6126" i="3"/>
  <c r="V6127" i="3"/>
  <c r="V6128" i="3"/>
  <c r="V6129" i="3"/>
  <c r="V6130" i="3"/>
  <c r="V6131" i="3"/>
  <c r="V6132" i="3"/>
  <c r="V6133" i="3"/>
  <c r="V6134" i="3"/>
  <c r="V6135" i="3"/>
  <c r="V6136" i="3"/>
  <c r="V6137" i="3"/>
  <c r="V6138" i="3"/>
  <c r="V6139" i="3"/>
  <c r="V6140" i="3"/>
  <c r="V6141" i="3"/>
  <c r="V6142" i="3"/>
  <c r="V6143" i="3"/>
  <c r="V6144" i="3"/>
  <c r="V6145" i="3"/>
  <c r="V6146" i="3"/>
  <c r="V6147" i="3"/>
  <c r="V6148" i="3"/>
  <c r="V6149" i="3"/>
  <c r="V6150" i="3"/>
  <c r="V6151" i="3"/>
  <c r="V6152" i="3"/>
  <c r="V6153" i="3"/>
  <c r="V6154" i="3"/>
  <c r="V6155" i="3"/>
  <c r="V6156" i="3"/>
  <c r="V6157" i="3"/>
  <c r="V6158" i="3"/>
  <c r="V6159" i="3"/>
  <c r="V6160" i="3"/>
  <c r="V6161" i="3"/>
  <c r="V6162" i="3"/>
  <c r="V6163" i="3"/>
  <c r="V6164" i="3"/>
  <c r="V6165" i="3"/>
  <c r="V6166" i="3"/>
  <c r="V6167" i="3"/>
  <c r="V6168" i="3"/>
  <c r="V6169" i="3"/>
  <c r="V6170" i="3"/>
  <c r="V6171" i="3"/>
  <c r="V6172" i="3"/>
  <c r="V6173" i="3"/>
  <c r="V6174" i="3"/>
  <c r="V6175" i="3"/>
  <c r="V6176" i="3"/>
  <c r="V6177" i="3"/>
  <c r="V6178" i="3"/>
  <c r="V6179" i="3"/>
  <c r="V6180" i="3"/>
  <c r="V6181" i="3"/>
  <c r="V6182" i="3"/>
  <c r="V6183" i="3"/>
  <c r="V6184" i="3"/>
  <c r="V6185" i="3"/>
  <c r="V6186" i="3"/>
  <c r="V6187" i="3"/>
  <c r="V6188" i="3"/>
  <c r="V6189" i="3"/>
  <c r="V6190" i="3"/>
  <c r="V6191" i="3"/>
  <c r="V6192" i="3"/>
  <c r="V6193" i="3"/>
  <c r="V6194" i="3"/>
  <c r="V6195" i="3"/>
  <c r="V6196" i="3"/>
  <c r="V6197" i="3"/>
  <c r="V6198" i="3"/>
  <c r="V6199" i="3"/>
  <c r="V6200" i="3"/>
  <c r="V6201" i="3"/>
  <c r="V6202" i="3"/>
  <c r="V6203" i="3"/>
  <c r="V6204" i="3"/>
  <c r="V6205" i="3"/>
  <c r="V6206" i="3"/>
  <c r="V6207" i="3"/>
  <c r="V6208" i="3"/>
  <c r="V6209" i="3"/>
  <c r="V6210" i="3"/>
  <c r="V6211" i="3"/>
  <c r="V6212" i="3"/>
  <c r="V6213" i="3"/>
  <c r="V6214" i="3"/>
  <c r="V6215" i="3"/>
  <c r="V6216" i="3"/>
  <c r="V6217" i="3"/>
  <c r="V6218" i="3"/>
  <c r="V6219" i="3"/>
  <c r="V6220" i="3"/>
  <c r="V6221" i="3"/>
  <c r="V6222" i="3"/>
  <c r="V6223" i="3"/>
  <c r="V6224" i="3"/>
  <c r="V6225" i="3"/>
  <c r="V6226" i="3"/>
  <c r="V6227" i="3"/>
  <c r="V6228" i="3"/>
  <c r="V6229" i="3"/>
  <c r="V6230" i="3"/>
  <c r="V6231" i="3"/>
  <c r="V6232" i="3"/>
  <c r="V6233" i="3"/>
  <c r="V6234" i="3"/>
  <c r="V6235" i="3"/>
  <c r="V6236" i="3"/>
  <c r="V6237" i="3"/>
  <c r="V6238" i="3"/>
  <c r="V6239" i="3"/>
  <c r="V6240" i="3"/>
  <c r="V6241" i="3"/>
  <c r="V6242" i="3"/>
  <c r="V6243" i="3"/>
  <c r="V6244" i="3"/>
  <c r="V6245" i="3"/>
  <c r="V6246" i="3"/>
  <c r="V6247" i="3"/>
  <c r="V6248" i="3"/>
  <c r="V6249" i="3"/>
  <c r="V6250" i="3"/>
  <c r="V6251" i="3"/>
  <c r="V6252" i="3"/>
  <c r="V6253" i="3"/>
  <c r="V6254" i="3"/>
  <c r="V6255" i="3"/>
  <c r="V6256" i="3"/>
  <c r="V6257" i="3"/>
  <c r="V6258" i="3"/>
  <c r="V6259" i="3"/>
  <c r="V6260" i="3"/>
  <c r="V6261" i="3"/>
  <c r="V6262" i="3"/>
  <c r="V6263" i="3"/>
  <c r="V6264" i="3"/>
  <c r="V6265" i="3"/>
  <c r="V6266" i="3"/>
  <c r="V6267" i="3"/>
  <c r="V6268" i="3"/>
  <c r="V6269" i="3"/>
  <c r="V6270" i="3"/>
  <c r="V6271" i="3"/>
  <c r="V6272" i="3"/>
  <c r="V6273" i="3"/>
  <c r="V6274" i="3"/>
  <c r="V6275" i="3"/>
  <c r="V6276" i="3"/>
  <c r="V6277" i="3"/>
  <c r="V6278" i="3"/>
  <c r="V6279" i="3"/>
  <c r="V6280" i="3"/>
  <c r="V6281" i="3"/>
  <c r="V6282" i="3"/>
  <c r="V6283" i="3"/>
  <c r="V6284" i="3"/>
  <c r="V6285" i="3"/>
  <c r="V6286" i="3"/>
  <c r="V6287" i="3"/>
  <c r="V6288" i="3"/>
  <c r="V6289" i="3"/>
  <c r="V6290" i="3"/>
  <c r="V6291" i="3"/>
  <c r="V6292" i="3"/>
  <c r="V6293" i="3"/>
  <c r="V6294" i="3"/>
  <c r="V6295" i="3"/>
  <c r="V6296" i="3"/>
  <c r="V6297" i="3"/>
  <c r="V6298" i="3"/>
  <c r="V6299" i="3"/>
  <c r="V6300" i="3"/>
  <c r="V6301" i="3"/>
  <c r="V6302" i="3"/>
  <c r="V6303" i="3"/>
  <c r="V6304" i="3"/>
  <c r="V6305" i="3"/>
  <c r="V6306" i="3"/>
  <c r="V6307" i="3"/>
  <c r="V6308" i="3"/>
  <c r="V6309" i="3"/>
  <c r="V6310" i="3"/>
  <c r="V6311" i="3"/>
  <c r="V6312" i="3"/>
  <c r="V6313" i="3"/>
  <c r="V6314" i="3"/>
  <c r="V6315" i="3"/>
  <c r="V6316" i="3"/>
  <c r="V6317" i="3"/>
  <c r="V6318" i="3"/>
  <c r="V6319" i="3"/>
  <c r="V6320" i="3"/>
  <c r="V6321" i="3"/>
  <c r="V6322" i="3"/>
  <c r="V6323" i="3"/>
  <c r="V6324" i="3"/>
  <c r="V6325" i="3"/>
  <c r="V6326" i="3"/>
  <c r="V6327" i="3"/>
  <c r="V6328" i="3"/>
  <c r="V6329" i="3"/>
  <c r="V6330" i="3"/>
  <c r="V6331" i="3"/>
  <c r="V6332" i="3"/>
  <c r="V6333" i="3"/>
  <c r="V6334" i="3"/>
  <c r="V6335" i="3"/>
  <c r="V6336" i="3"/>
  <c r="V6337" i="3"/>
  <c r="V6338" i="3"/>
  <c r="V6339" i="3"/>
  <c r="V6340" i="3"/>
  <c r="V6341" i="3"/>
  <c r="V6342" i="3"/>
  <c r="V6343" i="3"/>
  <c r="V6344" i="3"/>
  <c r="V6345" i="3"/>
  <c r="V6346" i="3"/>
  <c r="V6347" i="3"/>
  <c r="V6348" i="3"/>
  <c r="V6349" i="3"/>
  <c r="V6350" i="3"/>
  <c r="V6351" i="3"/>
  <c r="V6352" i="3"/>
  <c r="V6353" i="3"/>
  <c r="V6354" i="3"/>
  <c r="V6355" i="3"/>
  <c r="V6356" i="3"/>
  <c r="V6357" i="3"/>
  <c r="V6358" i="3"/>
  <c r="V6359" i="3"/>
  <c r="V6360" i="3"/>
  <c r="V6361" i="3"/>
  <c r="V6362" i="3"/>
  <c r="V6363" i="3"/>
  <c r="V6364" i="3"/>
  <c r="V6365" i="3"/>
  <c r="V6366" i="3"/>
  <c r="V6367" i="3"/>
  <c r="V6368" i="3"/>
  <c r="V6369" i="3"/>
  <c r="V6370" i="3"/>
  <c r="V6371" i="3"/>
  <c r="V6372" i="3"/>
  <c r="V6373" i="3"/>
  <c r="V6374" i="3"/>
  <c r="V6375" i="3"/>
  <c r="V6376" i="3"/>
  <c r="V6377" i="3"/>
  <c r="V6378" i="3"/>
  <c r="V6379" i="3"/>
  <c r="V6380" i="3"/>
  <c r="V6381" i="3"/>
  <c r="V6382" i="3"/>
  <c r="V6383" i="3"/>
  <c r="V6384" i="3"/>
  <c r="V6385" i="3"/>
  <c r="V6386" i="3"/>
  <c r="V6387" i="3"/>
  <c r="V6388" i="3"/>
  <c r="V6389" i="3"/>
  <c r="V6390" i="3"/>
  <c r="V6391" i="3"/>
  <c r="V6392" i="3"/>
  <c r="V6393" i="3"/>
  <c r="V6394" i="3"/>
  <c r="V6395" i="3"/>
  <c r="V6396" i="3"/>
  <c r="V6397" i="3"/>
  <c r="V6398" i="3"/>
  <c r="V6399" i="3"/>
  <c r="V6400" i="3"/>
  <c r="V6401" i="3"/>
  <c r="V6402" i="3"/>
  <c r="V6403" i="3"/>
  <c r="V6404" i="3"/>
  <c r="V6405" i="3"/>
  <c r="V6406" i="3"/>
  <c r="V6407" i="3"/>
  <c r="V6408" i="3"/>
  <c r="V6409" i="3"/>
  <c r="V6410" i="3"/>
  <c r="V6411" i="3"/>
  <c r="V6412" i="3"/>
  <c r="V6413" i="3"/>
  <c r="V6414" i="3"/>
  <c r="V6415" i="3"/>
  <c r="V6416" i="3"/>
  <c r="V6417" i="3"/>
  <c r="V6418" i="3"/>
  <c r="V6419" i="3"/>
  <c r="V6420" i="3"/>
  <c r="V6421" i="3"/>
  <c r="V6422" i="3"/>
  <c r="V6423" i="3"/>
  <c r="V6424" i="3"/>
  <c r="V6425" i="3"/>
  <c r="V6426" i="3"/>
  <c r="V6427" i="3"/>
  <c r="V6428" i="3"/>
  <c r="V6429" i="3"/>
  <c r="V6430" i="3"/>
  <c r="V6431" i="3"/>
  <c r="V6432" i="3"/>
  <c r="V6433" i="3"/>
  <c r="V6434" i="3"/>
  <c r="V6435" i="3"/>
  <c r="V6436" i="3"/>
  <c r="V6437" i="3"/>
  <c r="V6438" i="3"/>
  <c r="V6439" i="3"/>
  <c r="V6440" i="3"/>
  <c r="V6441" i="3"/>
  <c r="V6442" i="3"/>
  <c r="V6443" i="3"/>
  <c r="V6444" i="3"/>
  <c r="V6445" i="3"/>
  <c r="V6446" i="3"/>
  <c r="V6447" i="3"/>
  <c r="V6448" i="3"/>
  <c r="V6449" i="3"/>
  <c r="V6450" i="3"/>
  <c r="V6451" i="3"/>
  <c r="V6452" i="3"/>
  <c r="V6453" i="3"/>
  <c r="V6454" i="3"/>
  <c r="V6455" i="3"/>
  <c r="V6456" i="3"/>
  <c r="V6457" i="3"/>
  <c r="V6458" i="3"/>
  <c r="V6459" i="3"/>
  <c r="V6460" i="3"/>
  <c r="V6461" i="3"/>
  <c r="V6462" i="3"/>
  <c r="V6463" i="3"/>
  <c r="V6464" i="3"/>
  <c r="V6465" i="3"/>
  <c r="V6466" i="3"/>
  <c r="V6467" i="3"/>
  <c r="V6468" i="3"/>
  <c r="V6469" i="3"/>
  <c r="V6470" i="3"/>
  <c r="V6471" i="3"/>
  <c r="V6472" i="3"/>
  <c r="V6473" i="3"/>
  <c r="V6474" i="3"/>
  <c r="V6475" i="3"/>
  <c r="V6476" i="3"/>
  <c r="V6477" i="3"/>
  <c r="V6478" i="3"/>
  <c r="V6479" i="3"/>
  <c r="V6480" i="3"/>
  <c r="V6481" i="3"/>
  <c r="V6482" i="3"/>
  <c r="V6483" i="3"/>
  <c r="V6484" i="3"/>
  <c r="V6485" i="3"/>
  <c r="V6486" i="3"/>
  <c r="V6487" i="3"/>
  <c r="V6488" i="3"/>
  <c r="V6489" i="3"/>
  <c r="V6490" i="3"/>
  <c r="V6491" i="3"/>
  <c r="V6492" i="3"/>
  <c r="V6493" i="3"/>
  <c r="V6494" i="3"/>
  <c r="V6495" i="3"/>
  <c r="V6496" i="3"/>
  <c r="V6497" i="3"/>
  <c r="V6498" i="3"/>
  <c r="V6499" i="3"/>
  <c r="V6500" i="3"/>
  <c r="V6501" i="3"/>
  <c r="V6502" i="3"/>
  <c r="V6503" i="3"/>
  <c r="V6504" i="3"/>
  <c r="V6505" i="3"/>
  <c r="V6506" i="3"/>
  <c r="V6507" i="3"/>
  <c r="V6508" i="3"/>
  <c r="V6509" i="3"/>
  <c r="V6510" i="3"/>
  <c r="V6511" i="3"/>
  <c r="V6512" i="3"/>
  <c r="V6513" i="3"/>
  <c r="V6514" i="3"/>
  <c r="V6515" i="3"/>
  <c r="V6516" i="3"/>
  <c r="V6517" i="3"/>
  <c r="V6518" i="3"/>
  <c r="V6519" i="3"/>
  <c r="V6520" i="3"/>
  <c r="V6521" i="3"/>
  <c r="V6522" i="3"/>
  <c r="V6523" i="3"/>
  <c r="V6524" i="3"/>
  <c r="V6525" i="3"/>
  <c r="V6526" i="3"/>
  <c r="V6527" i="3"/>
  <c r="V6528" i="3"/>
  <c r="V6529" i="3"/>
  <c r="V6530" i="3"/>
  <c r="V6531" i="3"/>
  <c r="V6532" i="3"/>
  <c r="V6533" i="3"/>
  <c r="V6534" i="3"/>
  <c r="V6535" i="3"/>
  <c r="V6536" i="3"/>
  <c r="V6537" i="3"/>
  <c r="V6538" i="3"/>
  <c r="V6539" i="3"/>
  <c r="V6540" i="3"/>
  <c r="V6541" i="3"/>
  <c r="V6542" i="3"/>
  <c r="V6543" i="3"/>
  <c r="V6544" i="3"/>
  <c r="V6545" i="3"/>
  <c r="V6546" i="3"/>
  <c r="V6547" i="3"/>
  <c r="V6548" i="3"/>
  <c r="V6549" i="3"/>
  <c r="V6550" i="3"/>
  <c r="V6551" i="3"/>
  <c r="V6552" i="3"/>
  <c r="V6553" i="3"/>
  <c r="V6554" i="3"/>
  <c r="V6555" i="3"/>
  <c r="V6556" i="3"/>
  <c r="V6557" i="3"/>
  <c r="V6558" i="3"/>
  <c r="V6559" i="3"/>
  <c r="V6560" i="3"/>
  <c r="V6561" i="3"/>
  <c r="V6562" i="3"/>
  <c r="V6563" i="3"/>
  <c r="V6564" i="3"/>
  <c r="V6565" i="3"/>
  <c r="V6566" i="3"/>
  <c r="V6567" i="3"/>
  <c r="V6568" i="3"/>
  <c r="V6569" i="3"/>
  <c r="V6570" i="3"/>
  <c r="V6571" i="3"/>
  <c r="V6572" i="3"/>
  <c r="V6573" i="3"/>
  <c r="V6574" i="3"/>
  <c r="V6575" i="3"/>
  <c r="V6576" i="3"/>
  <c r="V6577" i="3"/>
  <c r="V6578" i="3"/>
  <c r="V6579" i="3"/>
  <c r="V6580" i="3"/>
  <c r="V6581" i="3"/>
  <c r="V6582" i="3"/>
  <c r="V6583" i="3"/>
  <c r="V6584" i="3"/>
  <c r="V6585" i="3"/>
  <c r="V6586" i="3"/>
  <c r="V6587" i="3"/>
  <c r="V6588" i="3"/>
  <c r="V6589" i="3"/>
  <c r="V6590" i="3"/>
  <c r="V6591" i="3"/>
  <c r="V6592" i="3"/>
  <c r="V6593" i="3"/>
  <c r="V6594" i="3"/>
  <c r="V6595" i="3"/>
  <c r="V6596" i="3"/>
  <c r="V6597" i="3"/>
  <c r="V6598" i="3"/>
  <c r="V6599" i="3"/>
  <c r="V6600" i="3"/>
  <c r="V6601" i="3"/>
  <c r="V6602" i="3"/>
  <c r="V6603" i="3"/>
  <c r="V6604" i="3"/>
  <c r="V6605" i="3"/>
  <c r="V6606" i="3"/>
  <c r="V6607" i="3"/>
  <c r="V6608" i="3"/>
  <c r="V6609" i="3"/>
  <c r="V6610" i="3"/>
  <c r="V6611" i="3"/>
  <c r="V6612" i="3"/>
  <c r="V6613" i="3"/>
  <c r="V6614" i="3"/>
  <c r="V6615" i="3"/>
  <c r="V6616" i="3"/>
  <c r="V6617" i="3"/>
  <c r="V6618" i="3"/>
  <c r="V6619" i="3"/>
  <c r="V6620" i="3"/>
  <c r="V6621" i="3"/>
  <c r="V6622" i="3"/>
  <c r="V6623" i="3"/>
  <c r="V6624" i="3"/>
  <c r="V6625" i="3"/>
  <c r="V6626" i="3"/>
  <c r="V6627" i="3"/>
  <c r="V6628" i="3"/>
  <c r="V6629" i="3"/>
  <c r="V6630" i="3"/>
  <c r="V6631" i="3"/>
  <c r="V6632" i="3"/>
  <c r="V6633" i="3"/>
  <c r="V6634" i="3"/>
  <c r="V6635" i="3"/>
  <c r="V6636" i="3"/>
  <c r="V6637" i="3"/>
  <c r="V6638" i="3"/>
  <c r="V6639" i="3"/>
  <c r="V6640" i="3"/>
  <c r="V6641" i="3"/>
  <c r="V6642" i="3"/>
  <c r="V6643" i="3"/>
  <c r="V6644" i="3"/>
  <c r="V6645" i="3"/>
  <c r="V6646" i="3"/>
  <c r="V6647" i="3"/>
  <c r="V6648" i="3"/>
  <c r="V6649" i="3"/>
  <c r="V6650" i="3"/>
  <c r="V6651" i="3"/>
  <c r="V6652" i="3"/>
  <c r="V6653" i="3"/>
  <c r="V6654" i="3"/>
  <c r="V6655" i="3"/>
  <c r="V6656" i="3"/>
  <c r="V6657" i="3"/>
  <c r="V6658" i="3"/>
  <c r="V6659" i="3"/>
  <c r="V6660" i="3"/>
  <c r="V6661" i="3"/>
  <c r="V6662" i="3"/>
  <c r="V6663" i="3"/>
  <c r="V6664" i="3"/>
  <c r="V6665" i="3"/>
  <c r="V6666" i="3"/>
  <c r="V6667" i="3"/>
  <c r="V6668" i="3"/>
  <c r="V6669" i="3"/>
  <c r="V6670" i="3"/>
  <c r="V6671" i="3"/>
  <c r="V6672" i="3"/>
  <c r="V6673" i="3"/>
  <c r="V6674" i="3"/>
  <c r="V6675" i="3"/>
  <c r="V6676" i="3"/>
  <c r="V6677" i="3"/>
  <c r="V6678" i="3"/>
  <c r="V6679" i="3"/>
  <c r="V6680" i="3"/>
  <c r="V6681" i="3"/>
  <c r="V6682" i="3"/>
  <c r="V6683" i="3"/>
  <c r="V6684" i="3"/>
  <c r="V6685" i="3"/>
  <c r="V6686" i="3"/>
  <c r="V6687" i="3"/>
  <c r="V6688" i="3"/>
  <c r="V6689" i="3"/>
  <c r="V6690" i="3"/>
  <c r="V6691" i="3"/>
  <c r="V6692" i="3"/>
  <c r="V6693" i="3"/>
  <c r="V6694" i="3"/>
  <c r="V6695" i="3"/>
  <c r="V6696" i="3"/>
  <c r="V6697" i="3"/>
  <c r="V6698" i="3"/>
  <c r="V6699" i="3"/>
  <c r="V6700" i="3"/>
  <c r="V6701" i="3"/>
  <c r="V6702" i="3"/>
  <c r="V6703" i="3"/>
  <c r="V6704" i="3"/>
  <c r="V6705" i="3"/>
  <c r="V6706" i="3"/>
  <c r="V6707" i="3"/>
  <c r="V6708" i="3"/>
  <c r="V6709" i="3"/>
  <c r="V6710" i="3"/>
  <c r="V6711" i="3"/>
  <c r="V6712" i="3"/>
  <c r="V6713" i="3"/>
  <c r="V6714" i="3"/>
  <c r="V6715" i="3"/>
  <c r="V6716" i="3"/>
  <c r="V6717" i="3"/>
  <c r="V6718" i="3"/>
  <c r="V6719" i="3"/>
  <c r="V6720" i="3"/>
  <c r="V6721" i="3"/>
  <c r="V6722" i="3"/>
  <c r="V6723" i="3"/>
  <c r="V6724" i="3"/>
  <c r="V6725" i="3"/>
  <c r="V6726" i="3"/>
  <c r="V6727" i="3"/>
  <c r="V6728" i="3"/>
  <c r="V6729" i="3"/>
  <c r="V6730" i="3"/>
  <c r="V6731" i="3"/>
  <c r="V6732" i="3"/>
  <c r="V6733" i="3"/>
  <c r="V6734" i="3"/>
  <c r="V6735" i="3"/>
  <c r="V6736" i="3"/>
  <c r="V6737" i="3"/>
  <c r="V6738" i="3"/>
  <c r="V6739" i="3"/>
  <c r="V6740" i="3"/>
  <c r="V6741" i="3"/>
  <c r="V6742" i="3"/>
  <c r="V6743" i="3"/>
  <c r="V6744" i="3"/>
  <c r="V6745" i="3"/>
  <c r="V6746" i="3"/>
  <c r="V6747" i="3"/>
  <c r="V6748" i="3"/>
  <c r="V6749" i="3"/>
  <c r="V6750" i="3"/>
  <c r="V6751" i="3"/>
  <c r="V6752" i="3"/>
  <c r="V6753" i="3"/>
  <c r="V6754" i="3"/>
  <c r="V6755" i="3"/>
  <c r="V6756" i="3"/>
  <c r="V6757" i="3"/>
  <c r="V6758" i="3"/>
  <c r="V6759" i="3"/>
  <c r="V6760" i="3"/>
  <c r="V6761" i="3"/>
  <c r="V6762" i="3"/>
  <c r="V6763" i="3"/>
  <c r="V6764" i="3"/>
  <c r="V6765" i="3"/>
  <c r="V6766" i="3"/>
  <c r="V6767" i="3"/>
  <c r="V6768" i="3"/>
  <c r="V6769" i="3"/>
  <c r="V6770" i="3"/>
  <c r="V6771" i="3"/>
  <c r="V6772" i="3"/>
  <c r="V6773" i="3"/>
  <c r="V6774" i="3"/>
  <c r="V6775" i="3"/>
  <c r="V6776" i="3"/>
  <c r="V6777" i="3"/>
  <c r="V6778" i="3"/>
  <c r="V6779" i="3"/>
  <c r="V6780" i="3"/>
  <c r="V6781" i="3"/>
  <c r="V6782" i="3"/>
  <c r="V6783" i="3"/>
  <c r="V6784" i="3"/>
  <c r="V6785" i="3"/>
  <c r="V6786" i="3"/>
  <c r="V6787" i="3"/>
  <c r="V6788" i="3"/>
  <c r="V6789" i="3"/>
  <c r="V6790" i="3"/>
  <c r="V6791" i="3"/>
  <c r="V6792" i="3"/>
  <c r="V6793" i="3"/>
  <c r="V6794" i="3"/>
  <c r="V6795" i="3"/>
  <c r="V6796" i="3"/>
  <c r="V6797" i="3"/>
  <c r="V6798" i="3"/>
  <c r="V6799" i="3"/>
  <c r="V6800" i="3"/>
  <c r="V6801" i="3"/>
  <c r="V6802" i="3"/>
  <c r="V6803" i="3"/>
  <c r="V6804" i="3"/>
  <c r="V6805" i="3"/>
  <c r="V6806" i="3"/>
  <c r="V6807" i="3"/>
  <c r="V6808" i="3"/>
  <c r="V6809" i="3"/>
  <c r="V6810" i="3"/>
  <c r="V6811" i="3"/>
  <c r="V6812" i="3"/>
  <c r="V6813" i="3"/>
  <c r="V6814" i="3"/>
  <c r="V6815" i="3"/>
  <c r="V6816" i="3"/>
  <c r="V6817" i="3"/>
  <c r="V6818" i="3"/>
  <c r="V6819" i="3"/>
  <c r="V6820" i="3"/>
  <c r="V6821" i="3"/>
  <c r="V6822" i="3"/>
  <c r="V6823" i="3"/>
  <c r="V6824" i="3"/>
  <c r="V6825" i="3"/>
  <c r="V6826" i="3"/>
  <c r="V6827" i="3"/>
  <c r="V6828" i="3"/>
  <c r="V6829" i="3"/>
  <c r="V6830" i="3"/>
  <c r="V6831" i="3"/>
  <c r="V6832" i="3"/>
  <c r="V6833" i="3"/>
  <c r="V6834" i="3"/>
  <c r="V6835" i="3"/>
  <c r="V6836" i="3"/>
  <c r="V6837" i="3"/>
  <c r="V6838" i="3"/>
  <c r="V6839" i="3"/>
  <c r="V6840" i="3"/>
  <c r="V6841" i="3"/>
  <c r="V6842" i="3"/>
  <c r="V6843" i="3"/>
  <c r="V6844" i="3"/>
  <c r="V6845" i="3"/>
  <c r="V6846" i="3"/>
  <c r="V6847" i="3"/>
  <c r="V6848" i="3"/>
  <c r="V6849" i="3"/>
  <c r="V6850" i="3"/>
  <c r="V6851" i="3"/>
  <c r="V6852" i="3"/>
  <c r="V6853" i="3"/>
  <c r="V6854" i="3"/>
  <c r="V6855" i="3"/>
  <c r="V6856" i="3"/>
  <c r="V6857" i="3"/>
  <c r="V6858" i="3"/>
  <c r="V6859" i="3"/>
  <c r="V6860" i="3"/>
  <c r="V6861" i="3"/>
  <c r="V6862" i="3"/>
  <c r="V6863" i="3"/>
  <c r="V6864" i="3"/>
  <c r="V6865" i="3"/>
  <c r="V6866" i="3"/>
  <c r="V6867" i="3"/>
  <c r="V6868" i="3"/>
  <c r="V6869" i="3"/>
  <c r="V6870" i="3"/>
  <c r="V6871" i="3"/>
  <c r="V6872" i="3"/>
  <c r="V6873" i="3"/>
  <c r="V6874" i="3"/>
  <c r="V6875" i="3"/>
  <c r="V6876" i="3"/>
  <c r="V6877" i="3"/>
  <c r="V6878" i="3"/>
  <c r="V6879" i="3"/>
  <c r="V6880" i="3"/>
  <c r="V6881" i="3"/>
  <c r="V6882" i="3"/>
  <c r="V6883" i="3"/>
  <c r="V6884" i="3"/>
  <c r="V6885" i="3"/>
  <c r="V6886" i="3"/>
  <c r="V6887" i="3"/>
  <c r="V6888" i="3"/>
  <c r="V6889" i="3"/>
  <c r="V6890" i="3"/>
  <c r="V6891" i="3"/>
  <c r="V6892" i="3"/>
  <c r="V6893" i="3"/>
  <c r="V6894" i="3"/>
  <c r="V6895" i="3"/>
  <c r="V6896" i="3"/>
  <c r="V6897" i="3"/>
  <c r="V6898" i="3"/>
  <c r="V6899" i="3"/>
  <c r="V6900" i="3"/>
  <c r="V6901" i="3"/>
  <c r="V6902" i="3"/>
  <c r="V6903" i="3"/>
  <c r="V6904" i="3"/>
  <c r="V6905" i="3"/>
  <c r="V6906" i="3"/>
  <c r="V6907" i="3"/>
  <c r="V6908" i="3"/>
  <c r="V6909" i="3"/>
  <c r="V6910" i="3"/>
  <c r="V6911" i="3"/>
  <c r="V6912" i="3"/>
  <c r="V6913" i="3"/>
  <c r="V6914" i="3"/>
  <c r="V6915" i="3"/>
  <c r="V6916" i="3"/>
  <c r="V6917" i="3"/>
  <c r="V6918" i="3"/>
  <c r="V6919" i="3"/>
  <c r="V6920" i="3"/>
  <c r="V6921" i="3"/>
  <c r="V6922" i="3"/>
  <c r="V6923" i="3"/>
  <c r="V6924" i="3"/>
  <c r="V6925" i="3"/>
  <c r="V6926" i="3"/>
  <c r="V6927" i="3"/>
  <c r="V6928" i="3"/>
  <c r="V6929" i="3"/>
  <c r="V6930" i="3"/>
  <c r="V6931" i="3"/>
  <c r="V6932" i="3"/>
  <c r="V6933" i="3"/>
  <c r="V6934" i="3"/>
  <c r="V6935" i="3"/>
  <c r="V6936" i="3"/>
  <c r="V6937" i="3"/>
  <c r="V6938" i="3"/>
  <c r="V6939" i="3"/>
  <c r="V6940" i="3"/>
  <c r="V6941" i="3"/>
  <c r="V6942" i="3"/>
  <c r="V6943" i="3"/>
  <c r="V6944" i="3"/>
  <c r="V6945" i="3"/>
  <c r="V6946" i="3"/>
  <c r="V6947" i="3"/>
  <c r="V6948" i="3"/>
  <c r="V6949" i="3"/>
  <c r="V6950" i="3"/>
  <c r="V6951" i="3"/>
  <c r="V6952" i="3"/>
  <c r="V6953" i="3"/>
  <c r="V6954" i="3"/>
  <c r="V6955" i="3"/>
  <c r="V6956" i="3"/>
  <c r="V6957" i="3"/>
  <c r="V6958" i="3"/>
  <c r="V6959" i="3"/>
  <c r="V6960" i="3"/>
  <c r="V6961" i="3"/>
  <c r="V6962" i="3"/>
  <c r="V6963" i="3"/>
  <c r="V6964" i="3"/>
  <c r="V6965" i="3"/>
  <c r="V6966" i="3"/>
  <c r="V6967" i="3"/>
  <c r="V6968" i="3"/>
  <c r="V6969" i="3"/>
  <c r="V6970" i="3"/>
  <c r="V6971" i="3"/>
  <c r="V6972" i="3"/>
  <c r="V6973" i="3"/>
  <c r="V6974" i="3"/>
  <c r="V6975" i="3"/>
  <c r="V6976" i="3"/>
  <c r="V6977" i="3"/>
  <c r="V6978" i="3"/>
  <c r="V6979" i="3"/>
  <c r="V6980" i="3"/>
  <c r="V6981" i="3"/>
  <c r="V6982" i="3"/>
  <c r="V6983" i="3"/>
  <c r="V6984" i="3"/>
  <c r="V6985" i="3"/>
  <c r="V6986" i="3"/>
  <c r="V6987" i="3"/>
  <c r="V6988" i="3"/>
  <c r="V6989" i="3"/>
  <c r="V6990" i="3"/>
  <c r="V6991" i="3"/>
  <c r="V6992" i="3"/>
  <c r="V6993" i="3"/>
  <c r="V6994" i="3"/>
  <c r="V6995" i="3"/>
  <c r="V6996" i="3"/>
  <c r="V6997" i="3"/>
  <c r="V6998" i="3"/>
  <c r="V6999" i="3"/>
  <c r="V7000" i="3"/>
  <c r="V7001" i="3"/>
  <c r="V7002" i="3"/>
  <c r="V7003" i="3"/>
  <c r="V7004" i="3"/>
  <c r="V7005" i="3"/>
  <c r="V7006" i="3"/>
  <c r="V7007" i="3"/>
  <c r="V7008" i="3"/>
  <c r="V7009" i="3"/>
  <c r="V7010" i="3"/>
  <c r="V7011" i="3"/>
  <c r="V7012" i="3"/>
  <c r="V7013" i="3"/>
  <c r="V7014" i="3"/>
  <c r="V7015" i="3"/>
  <c r="V7016" i="3"/>
  <c r="V7017" i="3"/>
  <c r="V7018" i="3"/>
  <c r="V7019" i="3"/>
  <c r="V7020" i="3"/>
  <c r="V7021" i="3"/>
  <c r="V7022" i="3"/>
  <c r="V7023" i="3"/>
  <c r="V7024" i="3"/>
  <c r="V7025" i="3"/>
  <c r="V7026" i="3"/>
  <c r="V7027" i="3"/>
  <c r="V7028" i="3"/>
  <c r="V7029" i="3"/>
  <c r="V7030" i="3"/>
  <c r="V7031" i="3"/>
  <c r="V7032" i="3"/>
  <c r="V7033" i="3"/>
  <c r="V7034" i="3"/>
  <c r="V7035" i="3"/>
  <c r="V7036" i="3"/>
  <c r="V7037" i="3"/>
  <c r="V7038" i="3"/>
  <c r="V7039" i="3"/>
  <c r="V7040" i="3"/>
  <c r="V7041" i="3"/>
  <c r="V7042" i="3"/>
  <c r="V7043" i="3"/>
  <c r="V7044" i="3"/>
  <c r="V7045" i="3"/>
  <c r="V7046" i="3"/>
  <c r="V7047" i="3"/>
  <c r="V7048" i="3"/>
  <c r="V7049" i="3"/>
  <c r="V7050" i="3"/>
  <c r="V7051" i="3"/>
  <c r="V7052" i="3"/>
  <c r="V7053" i="3"/>
  <c r="V7054" i="3"/>
  <c r="V7055" i="3"/>
  <c r="V7056" i="3"/>
  <c r="V7057" i="3"/>
  <c r="V7058" i="3"/>
  <c r="V7059" i="3"/>
  <c r="V7060" i="3"/>
  <c r="V7061" i="3"/>
  <c r="V7062" i="3"/>
  <c r="V7063" i="3"/>
  <c r="V7064" i="3"/>
  <c r="V7065" i="3"/>
  <c r="V7066" i="3"/>
  <c r="V7067" i="3"/>
  <c r="V7068" i="3"/>
  <c r="V7069" i="3"/>
  <c r="V7070" i="3"/>
  <c r="V7071" i="3"/>
  <c r="V7072" i="3"/>
  <c r="V7073" i="3"/>
  <c r="V7074" i="3"/>
  <c r="V7075" i="3"/>
  <c r="V7076" i="3"/>
  <c r="V7077" i="3"/>
  <c r="V7078" i="3"/>
  <c r="V7079" i="3"/>
  <c r="V7080" i="3"/>
  <c r="V7081" i="3"/>
  <c r="V7082" i="3"/>
  <c r="V7083" i="3"/>
  <c r="V7084" i="3"/>
  <c r="V7085" i="3"/>
  <c r="V7086" i="3"/>
  <c r="V7087" i="3"/>
  <c r="V7088" i="3"/>
  <c r="V7089" i="3"/>
  <c r="V7090" i="3"/>
  <c r="V7091" i="3"/>
  <c r="V7092" i="3"/>
  <c r="V7093" i="3"/>
  <c r="V7094" i="3"/>
  <c r="V7095" i="3"/>
  <c r="V7096" i="3"/>
  <c r="V7097" i="3"/>
  <c r="V7098" i="3"/>
  <c r="V7099" i="3"/>
  <c r="V7100" i="3"/>
  <c r="V7101" i="3"/>
  <c r="V7102" i="3"/>
  <c r="V7103" i="3"/>
  <c r="V7104" i="3"/>
  <c r="V7105" i="3"/>
  <c r="V7106" i="3"/>
  <c r="V7107" i="3"/>
  <c r="V7108" i="3"/>
  <c r="V7109" i="3"/>
  <c r="V7110" i="3"/>
  <c r="V7111" i="3"/>
  <c r="V7112" i="3"/>
  <c r="V7113" i="3"/>
  <c r="V7114" i="3"/>
  <c r="V7115" i="3"/>
  <c r="V7116" i="3"/>
  <c r="V7117" i="3"/>
  <c r="V7118" i="3"/>
  <c r="V7119" i="3"/>
  <c r="V7120" i="3"/>
  <c r="V7121" i="3"/>
  <c r="V7122" i="3"/>
  <c r="V7123" i="3"/>
  <c r="V7124" i="3"/>
  <c r="V7125" i="3"/>
  <c r="V7126" i="3"/>
  <c r="V7127" i="3"/>
  <c r="V7128" i="3"/>
  <c r="V7129" i="3"/>
  <c r="V7130" i="3"/>
  <c r="V7131" i="3"/>
  <c r="V7132" i="3"/>
  <c r="V7133" i="3"/>
  <c r="V7134" i="3"/>
  <c r="V7135" i="3"/>
  <c r="V7136" i="3"/>
  <c r="V7137" i="3"/>
  <c r="V7138" i="3"/>
  <c r="V7139" i="3"/>
  <c r="V7140" i="3"/>
  <c r="V7141" i="3"/>
  <c r="V7142" i="3"/>
  <c r="V7143" i="3"/>
  <c r="V7144" i="3"/>
  <c r="V7145" i="3"/>
  <c r="V7146" i="3"/>
  <c r="V7147" i="3"/>
  <c r="V7148" i="3"/>
  <c r="V7149" i="3"/>
  <c r="V7150" i="3"/>
  <c r="V7151" i="3"/>
  <c r="V7152" i="3"/>
  <c r="V7153" i="3"/>
  <c r="V7154" i="3"/>
  <c r="V7155" i="3"/>
  <c r="V7156" i="3"/>
  <c r="V7157" i="3"/>
  <c r="V7158" i="3"/>
  <c r="V7159" i="3"/>
  <c r="V7160" i="3"/>
  <c r="V7161" i="3"/>
  <c r="V7162" i="3"/>
  <c r="V7163" i="3"/>
  <c r="V7164" i="3"/>
  <c r="V7165" i="3"/>
  <c r="V7166" i="3"/>
  <c r="V7167" i="3"/>
  <c r="V7168" i="3"/>
  <c r="V7169" i="3"/>
  <c r="V7170" i="3"/>
  <c r="V7171" i="3"/>
  <c r="V7172" i="3"/>
  <c r="V7173" i="3"/>
  <c r="V7174" i="3"/>
  <c r="V7175" i="3"/>
  <c r="V7176" i="3"/>
  <c r="V7177" i="3"/>
  <c r="V7178" i="3"/>
  <c r="V7179" i="3"/>
  <c r="V7180" i="3"/>
  <c r="V7181" i="3"/>
  <c r="V7182" i="3"/>
  <c r="V7183" i="3"/>
  <c r="V7184" i="3"/>
  <c r="V7185" i="3"/>
  <c r="V7186" i="3"/>
  <c r="V7187" i="3"/>
  <c r="V7188" i="3"/>
  <c r="V7189" i="3"/>
  <c r="V7190" i="3"/>
  <c r="V7191" i="3"/>
  <c r="V7192" i="3"/>
  <c r="V7193" i="3"/>
  <c r="V7194" i="3"/>
  <c r="V7195" i="3"/>
  <c r="V7196" i="3"/>
  <c r="V7197" i="3"/>
  <c r="V7198" i="3"/>
  <c r="V7199" i="3"/>
  <c r="V7200" i="3"/>
  <c r="V7201" i="3"/>
  <c r="V7202" i="3"/>
  <c r="V7203" i="3"/>
  <c r="V7204" i="3"/>
  <c r="V7205" i="3"/>
  <c r="V7206" i="3"/>
  <c r="V7207" i="3"/>
  <c r="V7208" i="3"/>
  <c r="V7209" i="3"/>
  <c r="V7210" i="3"/>
  <c r="V7211" i="3"/>
  <c r="V7212" i="3"/>
  <c r="V7213" i="3"/>
  <c r="V7214" i="3"/>
  <c r="V7215" i="3"/>
  <c r="V7216" i="3"/>
  <c r="V7217" i="3"/>
  <c r="V7218" i="3"/>
  <c r="V7219" i="3"/>
  <c r="V7220" i="3"/>
  <c r="V7221" i="3"/>
  <c r="V7222" i="3"/>
  <c r="V7223" i="3"/>
  <c r="V7224" i="3"/>
  <c r="V7225" i="3"/>
  <c r="V7226" i="3"/>
  <c r="V7227" i="3"/>
  <c r="V7228" i="3"/>
  <c r="V7229" i="3"/>
  <c r="V7230" i="3"/>
  <c r="V7231" i="3"/>
  <c r="V7232" i="3"/>
  <c r="V7233" i="3"/>
  <c r="V7234" i="3"/>
  <c r="V7235" i="3"/>
  <c r="V7236" i="3"/>
  <c r="V7237" i="3"/>
  <c r="V7238" i="3"/>
  <c r="V7239" i="3"/>
  <c r="V7240" i="3"/>
  <c r="V7241" i="3"/>
  <c r="V7242" i="3"/>
  <c r="V7243" i="3"/>
  <c r="V7244" i="3"/>
  <c r="V7245" i="3"/>
  <c r="V7246" i="3"/>
  <c r="V7247" i="3"/>
  <c r="V7248" i="3"/>
  <c r="V7249" i="3"/>
  <c r="V7250" i="3"/>
  <c r="V7251" i="3"/>
  <c r="V7252" i="3"/>
  <c r="V7253" i="3"/>
  <c r="V7254" i="3"/>
  <c r="V7255" i="3"/>
  <c r="V7256" i="3"/>
  <c r="V7257" i="3"/>
  <c r="V7258" i="3"/>
  <c r="V7259" i="3"/>
  <c r="V7260" i="3"/>
  <c r="V7261" i="3"/>
  <c r="V7262" i="3"/>
  <c r="V7263" i="3"/>
  <c r="V7264" i="3"/>
  <c r="V7265" i="3"/>
  <c r="V7266" i="3"/>
  <c r="V7267" i="3"/>
  <c r="V7268" i="3"/>
  <c r="V7269" i="3"/>
  <c r="V7270" i="3"/>
  <c r="V7271" i="3"/>
  <c r="V7272" i="3"/>
  <c r="V7273" i="3"/>
  <c r="V7274" i="3"/>
  <c r="V7275" i="3"/>
  <c r="V7276" i="3"/>
  <c r="V7277" i="3"/>
  <c r="V7278" i="3"/>
  <c r="V7279" i="3"/>
  <c r="V7280" i="3"/>
  <c r="V7281" i="3"/>
  <c r="V7282" i="3"/>
  <c r="V7283" i="3"/>
  <c r="V7284" i="3"/>
  <c r="V7285" i="3"/>
  <c r="V7286" i="3"/>
  <c r="V7287" i="3"/>
  <c r="V7288" i="3"/>
  <c r="V7289" i="3"/>
  <c r="V7290" i="3"/>
  <c r="V7291" i="3"/>
  <c r="V7292" i="3"/>
  <c r="V7293" i="3"/>
  <c r="V7294" i="3"/>
  <c r="V7295" i="3"/>
  <c r="V7296" i="3"/>
  <c r="V7297" i="3"/>
  <c r="V7298" i="3"/>
  <c r="V7299" i="3"/>
  <c r="V7300" i="3"/>
  <c r="V7301" i="3"/>
  <c r="V7302" i="3"/>
  <c r="V7303" i="3"/>
  <c r="V7304" i="3"/>
  <c r="V7305" i="3"/>
  <c r="V7306" i="3"/>
  <c r="V7307" i="3"/>
  <c r="V7308" i="3"/>
  <c r="V7309" i="3"/>
  <c r="V7310" i="3"/>
  <c r="V7311" i="3"/>
  <c r="V7312" i="3"/>
  <c r="V7313" i="3"/>
  <c r="V7314" i="3"/>
  <c r="V7315" i="3"/>
  <c r="V7316" i="3"/>
  <c r="V7317" i="3"/>
  <c r="V7318" i="3"/>
  <c r="V7319" i="3"/>
  <c r="V7320" i="3"/>
  <c r="V7321" i="3"/>
  <c r="V7322" i="3"/>
  <c r="V7323" i="3"/>
  <c r="V7324" i="3"/>
  <c r="V7325" i="3"/>
  <c r="V7326" i="3"/>
  <c r="V7327" i="3"/>
  <c r="V7328" i="3"/>
  <c r="V7329" i="3"/>
  <c r="V7330" i="3"/>
  <c r="V7331" i="3"/>
  <c r="V7332" i="3"/>
  <c r="V7333" i="3"/>
  <c r="V7334" i="3"/>
  <c r="V7335" i="3"/>
  <c r="V7336" i="3"/>
  <c r="V7337" i="3"/>
  <c r="V7338" i="3"/>
  <c r="V7339" i="3"/>
  <c r="V7340" i="3"/>
  <c r="V7341" i="3"/>
  <c r="V7342" i="3"/>
  <c r="V7343" i="3"/>
  <c r="V7344" i="3"/>
  <c r="V7345" i="3"/>
  <c r="V7346" i="3"/>
  <c r="V7347" i="3"/>
  <c r="V7348" i="3"/>
  <c r="V7349" i="3"/>
  <c r="V7350" i="3"/>
  <c r="V7351" i="3"/>
  <c r="V7352" i="3"/>
  <c r="V7353" i="3"/>
  <c r="V7354" i="3"/>
  <c r="V7355" i="3"/>
  <c r="V7356" i="3"/>
  <c r="V7357" i="3"/>
  <c r="V7358" i="3"/>
  <c r="V7359" i="3"/>
  <c r="V7360" i="3"/>
  <c r="V7361" i="3"/>
  <c r="V7362" i="3"/>
  <c r="V7363" i="3"/>
  <c r="V7364" i="3"/>
  <c r="V7365" i="3"/>
  <c r="V7366" i="3"/>
  <c r="V7367" i="3"/>
  <c r="V7368" i="3"/>
  <c r="V7369" i="3"/>
  <c r="V7370" i="3"/>
  <c r="V7371" i="3"/>
  <c r="V7372" i="3"/>
  <c r="V7373" i="3"/>
  <c r="V7374" i="3"/>
  <c r="V7375" i="3"/>
  <c r="V7376" i="3"/>
  <c r="V7377" i="3"/>
  <c r="V7378" i="3"/>
  <c r="V7379" i="3"/>
  <c r="V7380" i="3"/>
  <c r="V7381" i="3"/>
  <c r="V7382" i="3"/>
  <c r="V7383" i="3"/>
  <c r="V7384" i="3"/>
  <c r="V7385" i="3"/>
  <c r="V7386" i="3"/>
  <c r="V7387" i="3"/>
  <c r="V7388" i="3"/>
  <c r="V7389" i="3"/>
  <c r="V7390" i="3"/>
  <c r="V7391" i="3"/>
  <c r="V7392" i="3"/>
  <c r="V7393" i="3"/>
  <c r="V7394" i="3"/>
  <c r="V7395" i="3"/>
  <c r="V7396" i="3"/>
  <c r="V7397" i="3"/>
  <c r="V7398" i="3"/>
  <c r="V7399" i="3"/>
  <c r="V7400" i="3"/>
  <c r="V7401" i="3"/>
  <c r="V7402" i="3"/>
  <c r="V7403" i="3"/>
  <c r="V7404" i="3"/>
  <c r="V7405" i="3"/>
  <c r="V7406" i="3"/>
  <c r="V7407" i="3"/>
  <c r="V7408" i="3"/>
  <c r="V7409" i="3"/>
  <c r="V7410" i="3"/>
  <c r="V7411" i="3"/>
  <c r="V7412" i="3"/>
  <c r="V7413" i="3"/>
  <c r="V7414" i="3"/>
  <c r="V7415" i="3"/>
  <c r="V7416" i="3"/>
  <c r="V7417" i="3"/>
  <c r="V7418" i="3"/>
  <c r="V7419" i="3"/>
  <c r="V7420" i="3"/>
  <c r="V7421" i="3"/>
  <c r="V7422" i="3"/>
  <c r="V7423" i="3"/>
  <c r="V7424" i="3"/>
  <c r="V7425" i="3"/>
  <c r="V7426" i="3"/>
  <c r="V7427" i="3"/>
  <c r="V7428" i="3"/>
  <c r="V7429" i="3"/>
  <c r="V7430" i="3"/>
  <c r="V7431" i="3"/>
  <c r="V7432" i="3"/>
  <c r="V7433" i="3"/>
  <c r="V7434" i="3"/>
  <c r="V7435" i="3"/>
  <c r="V7436" i="3"/>
  <c r="V7437" i="3"/>
  <c r="V7438" i="3"/>
  <c r="V7439" i="3"/>
  <c r="V7440" i="3"/>
  <c r="V7441" i="3"/>
  <c r="V7442" i="3"/>
  <c r="V7443" i="3"/>
  <c r="V7444" i="3"/>
  <c r="V7445" i="3"/>
  <c r="V7446" i="3"/>
  <c r="V7447" i="3"/>
  <c r="V7448" i="3"/>
  <c r="V7449" i="3"/>
  <c r="V7450" i="3"/>
  <c r="V7451" i="3"/>
  <c r="V7452" i="3"/>
  <c r="V7453" i="3"/>
  <c r="V7454" i="3"/>
  <c r="V7455" i="3"/>
  <c r="V7456" i="3"/>
  <c r="V7457" i="3"/>
  <c r="V7458" i="3"/>
  <c r="V7459" i="3"/>
  <c r="V7460" i="3"/>
  <c r="V7461" i="3"/>
  <c r="V7462" i="3"/>
  <c r="V7463" i="3"/>
  <c r="V7464" i="3"/>
  <c r="V7465" i="3"/>
  <c r="V7466" i="3"/>
  <c r="V7467" i="3"/>
  <c r="V7468" i="3"/>
  <c r="V7469" i="3"/>
  <c r="V7470" i="3"/>
  <c r="V7471" i="3"/>
  <c r="V7472" i="3"/>
  <c r="V7473" i="3"/>
  <c r="V7474" i="3"/>
  <c r="V7475" i="3"/>
  <c r="V7476" i="3"/>
  <c r="V7477" i="3"/>
  <c r="V7478" i="3"/>
  <c r="V7479" i="3"/>
  <c r="V7480" i="3"/>
  <c r="V7481" i="3"/>
  <c r="V7482" i="3"/>
  <c r="V7483" i="3"/>
  <c r="V7484" i="3"/>
  <c r="V7485" i="3"/>
  <c r="V7486" i="3"/>
  <c r="V7487" i="3"/>
  <c r="V7488" i="3"/>
  <c r="V7489" i="3"/>
  <c r="V7490" i="3"/>
  <c r="V7491" i="3"/>
  <c r="V7492" i="3"/>
  <c r="V7493" i="3"/>
  <c r="V7494" i="3"/>
  <c r="V7495" i="3"/>
  <c r="V7496" i="3"/>
  <c r="V7497" i="3"/>
  <c r="V7498" i="3"/>
  <c r="V7499" i="3"/>
  <c r="V7500" i="3"/>
  <c r="V7501" i="3"/>
  <c r="V7502" i="3"/>
  <c r="V7503" i="3"/>
  <c r="V7504" i="3"/>
  <c r="V7505" i="3"/>
  <c r="V7506" i="3"/>
  <c r="V7507" i="3"/>
  <c r="V7508" i="3"/>
  <c r="V7509" i="3"/>
  <c r="V7510" i="3"/>
  <c r="V7511" i="3"/>
  <c r="V7512" i="3"/>
  <c r="V7513" i="3"/>
  <c r="V7514" i="3"/>
  <c r="V7515" i="3"/>
  <c r="V7516" i="3"/>
  <c r="V7517" i="3"/>
  <c r="V7518" i="3"/>
  <c r="V7519" i="3"/>
  <c r="V7520" i="3"/>
  <c r="V7521" i="3"/>
  <c r="V7522" i="3"/>
  <c r="V7523" i="3"/>
  <c r="V7524" i="3"/>
  <c r="V7525" i="3"/>
  <c r="V7526" i="3"/>
  <c r="V7527" i="3"/>
  <c r="V7528" i="3"/>
  <c r="V7529" i="3"/>
  <c r="V7530" i="3"/>
  <c r="V7531" i="3"/>
  <c r="V7532" i="3"/>
  <c r="V7533" i="3"/>
  <c r="V7534" i="3"/>
  <c r="V7535" i="3"/>
  <c r="V7536" i="3"/>
  <c r="V7537" i="3"/>
  <c r="V7538" i="3"/>
  <c r="V7539" i="3"/>
  <c r="V7540" i="3"/>
  <c r="V7541" i="3"/>
  <c r="V7542" i="3"/>
  <c r="V7543" i="3"/>
  <c r="V7544" i="3"/>
  <c r="V7545" i="3"/>
  <c r="V7546" i="3"/>
  <c r="V7547" i="3"/>
  <c r="V7548" i="3"/>
  <c r="V7549" i="3"/>
  <c r="V7550" i="3"/>
  <c r="V7551" i="3"/>
  <c r="V7552" i="3"/>
  <c r="V7553" i="3"/>
  <c r="V7554" i="3"/>
  <c r="V7555" i="3"/>
  <c r="V7556" i="3"/>
  <c r="V7557" i="3"/>
  <c r="V7558" i="3"/>
  <c r="V7559" i="3"/>
  <c r="V7560" i="3"/>
  <c r="V7561" i="3"/>
  <c r="V7562" i="3"/>
  <c r="V7563" i="3"/>
  <c r="V7564" i="3"/>
  <c r="V7565" i="3"/>
  <c r="V7566" i="3"/>
  <c r="V7567" i="3"/>
  <c r="V7568" i="3"/>
  <c r="V7569" i="3"/>
  <c r="V7570" i="3"/>
  <c r="V7571" i="3"/>
  <c r="V7572" i="3"/>
  <c r="V7573" i="3"/>
  <c r="V7574" i="3"/>
  <c r="V7575" i="3"/>
  <c r="V7576" i="3"/>
  <c r="V7577" i="3"/>
  <c r="V7578" i="3"/>
  <c r="V7579" i="3"/>
  <c r="V7580" i="3"/>
  <c r="V7581" i="3"/>
  <c r="V7582" i="3"/>
  <c r="V7583" i="3"/>
  <c r="V7584" i="3"/>
  <c r="V7585" i="3"/>
  <c r="V7586" i="3"/>
  <c r="V7587" i="3"/>
  <c r="V7588" i="3"/>
  <c r="V7589" i="3"/>
  <c r="V7590" i="3"/>
  <c r="V7591" i="3"/>
  <c r="V7592" i="3"/>
  <c r="V7593" i="3"/>
  <c r="V7594" i="3"/>
  <c r="V7595" i="3"/>
  <c r="V7596" i="3"/>
  <c r="V7597" i="3"/>
  <c r="V7598" i="3"/>
  <c r="V7599" i="3"/>
  <c r="V7600" i="3"/>
  <c r="V7601" i="3"/>
  <c r="V7602" i="3"/>
  <c r="V7603" i="3"/>
  <c r="V7604" i="3"/>
  <c r="V7605" i="3"/>
  <c r="V7606" i="3"/>
  <c r="V7607" i="3"/>
  <c r="V7608" i="3"/>
  <c r="V7609" i="3"/>
  <c r="V7610" i="3"/>
  <c r="V7611" i="3"/>
  <c r="V7612" i="3"/>
  <c r="V7613" i="3"/>
  <c r="V7614" i="3"/>
  <c r="V7615" i="3"/>
  <c r="V7616" i="3"/>
  <c r="V7617" i="3"/>
  <c r="V7618" i="3"/>
  <c r="V7619" i="3"/>
  <c r="V7620" i="3"/>
  <c r="V7621" i="3"/>
  <c r="V7622" i="3"/>
  <c r="V7623" i="3"/>
  <c r="V7624" i="3"/>
  <c r="V7625" i="3"/>
  <c r="V7626" i="3"/>
  <c r="V7627" i="3"/>
  <c r="V7628" i="3"/>
  <c r="V7629" i="3"/>
  <c r="V7630" i="3"/>
  <c r="V7631" i="3"/>
  <c r="V7632" i="3"/>
  <c r="V7633" i="3"/>
  <c r="V7634" i="3"/>
  <c r="V7635" i="3"/>
  <c r="V7636" i="3"/>
  <c r="V7637" i="3"/>
  <c r="V7638" i="3"/>
  <c r="V7639" i="3"/>
  <c r="V7640" i="3"/>
  <c r="V7641" i="3"/>
  <c r="V7642" i="3"/>
  <c r="V7643" i="3"/>
  <c r="V7644" i="3"/>
  <c r="V7645" i="3"/>
  <c r="V7646" i="3"/>
  <c r="V7647" i="3"/>
  <c r="V7648" i="3"/>
  <c r="V7649" i="3"/>
  <c r="V7650" i="3"/>
  <c r="V7651" i="3"/>
  <c r="V7652" i="3"/>
  <c r="V7653" i="3"/>
  <c r="V7654" i="3"/>
  <c r="V7655" i="3"/>
  <c r="V7656" i="3"/>
  <c r="V7657" i="3"/>
  <c r="V7658" i="3"/>
  <c r="V7659" i="3"/>
  <c r="V7660" i="3"/>
  <c r="V7661" i="3"/>
  <c r="V7662" i="3"/>
  <c r="V7663" i="3"/>
  <c r="V7664" i="3"/>
  <c r="V7665" i="3"/>
  <c r="V7666" i="3"/>
  <c r="V7667" i="3"/>
  <c r="V7668" i="3"/>
  <c r="V7669" i="3"/>
  <c r="V7670" i="3"/>
  <c r="V7671" i="3"/>
  <c r="V7672" i="3"/>
  <c r="V7673" i="3"/>
  <c r="V7674" i="3"/>
  <c r="V7675" i="3"/>
  <c r="V7676" i="3"/>
  <c r="V7677" i="3"/>
  <c r="V7678" i="3"/>
  <c r="V7679" i="3"/>
  <c r="V7680" i="3"/>
  <c r="V7681" i="3"/>
  <c r="V7682" i="3"/>
  <c r="V7683" i="3"/>
  <c r="V7684" i="3"/>
  <c r="V7685" i="3"/>
  <c r="V7686" i="3"/>
  <c r="V7687" i="3"/>
  <c r="V7688" i="3"/>
  <c r="V7689" i="3"/>
  <c r="V7690" i="3"/>
  <c r="V7691" i="3"/>
  <c r="V7692" i="3"/>
  <c r="V7693" i="3"/>
  <c r="V7694" i="3"/>
  <c r="V7695" i="3"/>
  <c r="V7696" i="3"/>
  <c r="V7697" i="3"/>
  <c r="V7698" i="3"/>
  <c r="V7699" i="3"/>
  <c r="V7700" i="3"/>
  <c r="V7701" i="3"/>
  <c r="V7702" i="3"/>
  <c r="V7703" i="3"/>
  <c r="V7704" i="3"/>
  <c r="V7705" i="3"/>
  <c r="V7706" i="3"/>
  <c r="V7707" i="3"/>
  <c r="V7708" i="3"/>
  <c r="V7709" i="3"/>
  <c r="V7710" i="3"/>
  <c r="V7711" i="3"/>
  <c r="V7712" i="3"/>
  <c r="V7713" i="3"/>
  <c r="V7714" i="3"/>
  <c r="V7715" i="3"/>
  <c r="V7716" i="3"/>
  <c r="V7717" i="3"/>
  <c r="V7718" i="3"/>
  <c r="V7719" i="3"/>
  <c r="V7720" i="3"/>
  <c r="V7721" i="3"/>
  <c r="V7722" i="3"/>
  <c r="V7723" i="3"/>
  <c r="V7724" i="3"/>
  <c r="V7725" i="3"/>
  <c r="V7726" i="3"/>
  <c r="V7727" i="3"/>
  <c r="V7728" i="3"/>
  <c r="V7729" i="3"/>
  <c r="V7730" i="3"/>
  <c r="V7731" i="3"/>
  <c r="V7732" i="3"/>
  <c r="V7733" i="3"/>
  <c r="V7734" i="3"/>
  <c r="V7735" i="3"/>
  <c r="V7736" i="3"/>
  <c r="V7737" i="3"/>
  <c r="V7738" i="3"/>
  <c r="V7739" i="3"/>
  <c r="V7740" i="3"/>
  <c r="V7741" i="3"/>
  <c r="V7742" i="3"/>
  <c r="V7743" i="3"/>
  <c r="V7744" i="3"/>
  <c r="V7745" i="3"/>
  <c r="V7746" i="3"/>
  <c r="V7747" i="3"/>
  <c r="V7748" i="3"/>
  <c r="V7749" i="3"/>
  <c r="V7750" i="3"/>
  <c r="V7751" i="3"/>
  <c r="V7752" i="3"/>
  <c r="V7753" i="3"/>
  <c r="V7754" i="3"/>
  <c r="V7755" i="3"/>
  <c r="V7756" i="3"/>
  <c r="V7757" i="3"/>
  <c r="V7758" i="3"/>
  <c r="V7759" i="3"/>
  <c r="V7760" i="3"/>
  <c r="V7761" i="3"/>
  <c r="V7762" i="3"/>
  <c r="V7763" i="3"/>
  <c r="V7764" i="3"/>
  <c r="V7765" i="3"/>
  <c r="V7766" i="3"/>
  <c r="V7767" i="3"/>
  <c r="V7768" i="3"/>
  <c r="V7769" i="3"/>
  <c r="V7770" i="3"/>
  <c r="V7771" i="3"/>
  <c r="V7772" i="3"/>
  <c r="V7773" i="3"/>
  <c r="V7774" i="3"/>
  <c r="V7775" i="3"/>
  <c r="V7776" i="3"/>
  <c r="V7777" i="3"/>
  <c r="V7778" i="3"/>
  <c r="V7779" i="3"/>
  <c r="V7780" i="3"/>
  <c r="V7781" i="3"/>
  <c r="V7782" i="3"/>
  <c r="V7783" i="3"/>
  <c r="V7784" i="3"/>
  <c r="V7785" i="3"/>
  <c r="V7786" i="3"/>
  <c r="V7787" i="3"/>
  <c r="V7788" i="3"/>
  <c r="V7789" i="3"/>
  <c r="V7790" i="3"/>
  <c r="V7791" i="3"/>
  <c r="V7792" i="3"/>
  <c r="V7793" i="3"/>
  <c r="V7794" i="3"/>
  <c r="V7795" i="3"/>
  <c r="V7796" i="3"/>
  <c r="V7797" i="3"/>
  <c r="V7798" i="3"/>
  <c r="V7799" i="3"/>
  <c r="V7800" i="3"/>
  <c r="V7801" i="3"/>
  <c r="V7802" i="3"/>
  <c r="V7803" i="3"/>
  <c r="V7804" i="3"/>
  <c r="V7805" i="3"/>
  <c r="V7806" i="3"/>
  <c r="V7807" i="3"/>
  <c r="V7808" i="3"/>
  <c r="V7809" i="3"/>
  <c r="V7810" i="3"/>
  <c r="V7811" i="3"/>
  <c r="V7812" i="3"/>
  <c r="V7813" i="3"/>
  <c r="V7814" i="3"/>
  <c r="V7815" i="3"/>
  <c r="V7816" i="3"/>
  <c r="V7817" i="3"/>
  <c r="V7818" i="3"/>
  <c r="V7819" i="3"/>
  <c r="V7820" i="3"/>
  <c r="V7821" i="3"/>
  <c r="V7822" i="3"/>
  <c r="V7823" i="3"/>
  <c r="V7824" i="3"/>
  <c r="V7825" i="3"/>
  <c r="V7826" i="3"/>
  <c r="V7827" i="3"/>
  <c r="V7828" i="3"/>
  <c r="V7829" i="3"/>
  <c r="V7830" i="3"/>
  <c r="V7831" i="3"/>
  <c r="V7832" i="3"/>
  <c r="V7833" i="3"/>
  <c r="V7834" i="3"/>
  <c r="V7835" i="3"/>
  <c r="V7836" i="3"/>
  <c r="V7837" i="3"/>
  <c r="V7838" i="3"/>
  <c r="V7839" i="3"/>
  <c r="V7840" i="3"/>
  <c r="V7841" i="3"/>
  <c r="V7842" i="3"/>
  <c r="V7843" i="3"/>
  <c r="V7844" i="3"/>
  <c r="V7845" i="3"/>
  <c r="V7846" i="3"/>
  <c r="V7847" i="3"/>
  <c r="V7848" i="3"/>
  <c r="V7849" i="3"/>
  <c r="V7850" i="3"/>
  <c r="V7851" i="3"/>
  <c r="V7852" i="3"/>
  <c r="V7853" i="3"/>
  <c r="V7854" i="3"/>
  <c r="V7855" i="3"/>
  <c r="V7856" i="3"/>
  <c r="V7857" i="3"/>
  <c r="V7858" i="3"/>
  <c r="V7859" i="3"/>
  <c r="V7860" i="3"/>
  <c r="V7861" i="3"/>
  <c r="V7862" i="3"/>
  <c r="V7863" i="3"/>
  <c r="V7864" i="3"/>
  <c r="V7865" i="3"/>
  <c r="V7866" i="3"/>
  <c r="V7867" i="3"/>
  <c r="V7868" i="3"/>
  <c r="V7869" i="3"/>
  <c r="V7870" i="3"/>
  <c r="V7871" i="3"/>
  <c r="V7872" i="3"/>
  <c r="V7873" i="3"/>
  <c r="V7874" i="3"/>
  <c r="V7875" i="3"/>
  <c r="V7876" i="3"/>
  <c r="V7877" i="3"/>
  <c r="V7878" i="3"/>
  <c r="V7879" i="3"/>
  <c r="V7880" i="3"/>
  <c r="V7881" i="3"/>
  <c r="V7882" i="3"/>
  <c r="V7883" i="3"/>
  <c r="V7884" i="3"/>
  <c r="V7885" i="3"/>
  <c r="V7886" i="3"/>
  <c r="V7887" i="3"/>
  <c r="V7888" i="3"/>
  <c r="V7889" i="3"/>
  <c r="V7890" i="3"/>
  <c r="V7891" i="3"/>
  <c r="V7892" i="3"/>
  <c r="V7893" i="3"/>
  <c r="V7894" i="3"/>
  <c r="V7895" i="3"/>
  <c r="V7896" i="3"/>
  <c r="V7897" i="3"/>
  <c r="V7898" i="3"/>
  <c r="V7899" i="3"/>
  <c r="V7900" i="3"/>
  <c r="V7901" i="3"/>
  <c r="V7902" i="3"/>
  <c r="V7903" i="3"/>
  <c r="V7904" i="3"/>
  <c r="V7905" i="3"/>
  <c r="V7906" i="3"/>
  <c r="V7907" i="3"/>
  <c r="V7908" i="3"/>
  <c r="V7909" i="3"/>
  <c r="V7910" i="3"/>
  <c r="V7911" i="3"/>
  <c r="V7912" i="3"/>
  <c r="V7913" i="3"/>
  <c r="V7914" i="3"/>
  <c r="V7915" i="3"/>
  <c r="V7916" i="3"/>
  <c r="V7917" i="3"/>
  <c r="V7918" i="3"/>
  <c r="V7919" i="3"/>
  <c r="V7920" i="3"/>
  <c r="V7921" i="3"/>
  <c r="V7922" i="3"/>
  <c r="V7923" i="3"/>
  <c r="V7924" i="3"/>
  <c r="V7925" i="3"/>
  <c r="V7926" i="3"/>
  <c r="V7927" i="3"/>
  <c r="V7928" i="3"/>
  <c r="V7929" i="3"/>
  <c r="V7930" i="3"/>
  <c r="V7931" i="3"/>
  <c r="V7932" i="3"/>
  <c r="V7933" i="3"/>
  <c r="V7934" i="3"/>
  <c r="V7935" i="3"/>
  <c r="V7936" i="3"/>
  <c r="V7937" i="3"/>
  <c r="V7938" i="3"/>
  <c r="V7939" i="3"/>
  <c r="V7940" i="3"/>
  <c r="V7941" i="3"/>
  <c r="V7942" i="3"/>
  <c r="V7943" i="3"/>
  <c r="V7944" i="3"/>
  <c r="V7945" i="3"/>
  <c r="V7946" i="3"/>
  <c r="V7947" i="3"/>
  <c r="V7948" i="3"/>
  <c r="V7949" i="3"/>
  <c r="V7950" i="3"/>
  <c r="V7951" i="3"/>
  <c r="V7952" i="3"/>
  <c r="V7953" i="3"/>
  <c r="V7954" i="3"/>
  <c r="V7955" i="3"/>
  <c r="V7956" i="3"/>
  <c r="V7957" i="3"/>
  <c r="V7958" i="3"/>
  <c r="V7959" i="3"/>
  <c r="V7960" i="3"/>
  <c r="V7961" i="3"/>
  <c r="V7962" i="3"/>
  <c r="V7963" i="3"/>
  <c r="V7964" i="3"/>
  <c r="V7965" i="3"/>
  <c r="V7966" i="3"/>
  <c r="V7967" i="3"/>
  <c r="V7968" i="3"/>
  <c r="V7969" i="3"/>
  <c r="V7970" i="3"/>
  <c r="V7971" i="3"/>
  <c r="V7972" i="3"/>
  <c r="V7973" i="3"/>
  <c r="V7974" i="3"/>
  <c r="V7975" i="3"/>
  <c r="V7976" i="3"/>
  <c r="V7977" i="3"/>
  <c r="V7978" i="3"/>
  <c r="V7979" i="3"/>
  <c r="V7980" i="3"/>
  <c r="V7981" i="3"/>
  <c r="V7982" i="3"/>
  <c r="V7983" i="3"/>
  <c r="V7984" i="3"/>
  <c r="V7985" i="3"/>
  <c r="V7986" i="3"/>
  <c r="V7987" i="3"/>
  <c r="V7988" i="3"/>
  <c r="V7989" i="3"/>
  <c r="V7990" i="3"/>
  <c r="V7991" i="3"/>
  <c r="V7992" i="3"/>
  <c r="V7993" i="3"/>
  <c r="V7994" i="3"/>
  <c r="V7995" i="3"/>
  <c r="V7996" i="3"/>
  <c r="V7997" i="3"/>
  <c r="V7998" i="3"/>
  <c r="V7999" i="3"/>
  <c r="V8000" i="3"/>
  <c r="V8001" i="3"/>
  <c r="V8002" i="3"/>
  <c r="V8003" i="3"/>
  <c r="V8004" i="3"/>
  <c r="V8005" i="3"/>
  <c r="V8006" i="3"/>
  <c r="V8007" i="3"/>
  <c r="V8008" i="3"/>
  <c r="V8009" i="3"/>
  <c r="V8010" i="3"/>
  <c r="V8011" i="3"/>
  <c r="V8012" i="3"/>
  <c r="V8013" i="3"/>
  <c r="V8014" i="3"/>
  <c r="V8015" i="3"/>
  <c r="V8016" i="3"/>
  <c r="V8017" i="3"/>
  <c r="V8018" i="3"/>
  <c r="V8019" i="3"/>
  <c r="V8020" i="3"/>
  <c r="V8021" i="3"/>
  <c r="V8022" i="3"/>
  <c r="V8023" i="3"/>
  <c r="V8024" i="3"/>
  <c r="V8025" i="3"/>
  <c r="V8026" i="3"/>
  <c r="V8027" i="3"/>
  <c r="V8028" i="3"/>
  <c r="V8029" i="3"/>
  <c r="V8030" i="3"/>
  <c r="V8031" i="3"/>
  <c r="V8032" i="3"/>
  <c r="V8033" i="3"/>
  <c r="V8034" i="3"/>
  <c r="V8035" i="3"/>
  <c r="V8036" i="3"/>
  <c r="V8037" i="3"/>
  <c r="V8038" i="3"/>
  <c r="V8039" i="3"/>
  <c r="V8040" i="3"/>
  <c r="V8041" i="3"/>
  <c r="V8042" i="3"/>
  <c r="V8043" i="3"/>
  <c r="V8044" i="3"/>
  <c r="V8045" i="3"/>
  <c r="V8046" i="3"/>
  <c r="V8047" i="3"/>
  <c r="V8048" i="3"/>
  <c r="V8049" i="3"/>
  <c r="V8050" i="3"/>
  <c r="V8051" i="3"/>
  <c r="V8052" i="3"/>
  <c r="V8053" i="3"/>
  <c r="V8054" i="3"/>
  <c r="V8055" i="3"/>
  <c r="V8056" i="3"/>
  <c r="V8057" i="3"/>
  <c r="V8058" i="3"/>
  <c r="V8059" i="3"/>
  <c r="V8060" i="3"/>
  <c r="V8061" i="3"/>
  <c r="V8062" i="3"/>
  <c r="V8063" i="3"/>
  <c r="V8064" i="3"/>
  <c r="V8065" i="3"/>
  <c r="V8066" i="3"/>
  <c r="V8067" i="3"/>
  <c r="V8068" i="3"/>
  <c r="V8069" i="3"/>
  <c r="V8070" i="3"/>
  <c r="V8071" i="3"/>
  <c r="V8072" i="3"/>
  <c r="V8073" i="3"/>
  <c r="V8074" i="3"/>
  <c r="V8075" i="3"/>
  <c r="V8076" i="3"/>
  <c r="V8077" i="3"/>
  <c r="V8078" i="3"/>
  <c r="V8079" i="3"/>
  <c r="V8080" i="3"/>
  <c r="V8081" i="3"/>
  <c r="V8082" i="3"/>
  <c r="V8083" i="3"/>
  <c r="V8084" i="3"/>
  <c r="V8085" i="3"/>
  <c r="V8086" i="3"/>
  <c r="V8087" i="3"/>
  <c r="V8088" i="3"/>
  <c r="V8089" i="3"/>
  <c r="V8090" i="3"/>
  <c r="V8091" i="3"/>
  <c r="V8092" i="3"/>
  <c r="V8093" i="3"/>
  <c r="V8094" i="3"/>
  <c r="V8095" i="3"/>
  <c r="V8096" i="3"/>
  <c r="V8097" i="3"/>
  <c r="V8098" i="3"/>
  <c r="V8099" i="3"/>
  <c r="V8100" i="3"/>
  <c r="V8101" i="3"/>
  <c r="V8102" i="3"/>
  <c r="V8103" i="3"/>
  <c r="V8104" i="3"/>
  <c r="V8105" i="3"/>
  <c r="V8106" i="3"/>
  <c r="V8107" i="3"/>
  <c r="V8108" i="3"/>
  <c r="V8109" i="3"/>
  <c r="V8110" i="3"/>
  <c r="V8111" i="3"/>
  <c r="V8112" i="3"/>
  <c r="V8113" i="3"/>
  <c r="V8114" i="3"/>
  <c r="V8115" i="3"/>
  <c r="V8116" i="3"/>
  <c r="V8117" i="3"/>
  <c r="V8118" i="3"/>
  <c r="V8119" i="3"/>
  <c r="V8120" i="3"/>
  <c r="V8121" i="3"/>
  <c r="V8122" i="3"/>
  <c r="V8123" i="3"/>
  <c r="V8124" i="3"/>
  <c r="V8125" i="3"/>
  <c r="V8126" i="3"/>
  <c r="V8127" i="3"/>
  <c r="V8128" i="3"/>
  <c r="V8129" i="3"/>
  <c r="V8130" i="3"/>
  <c r="V8131" i="3"/>
  <c r="V8132" i="3"/>
  <c r="V8133" i="3"/>
  <c r="V8134" i="3"/>
  <c r="V8135" i="3"/>
  <c r="V8136" i="3"/>
  <c r="V8137" i="3"/>
  <c r="V8138" i="3"/>
  <c r="V8139" i="3"/>
  <c r="V8140" i="3"/>
  <c r="V8141" i="3"/>
  <c r="V8142" i="3"/>
  <c r="V8143" i="3"/>
  <c r="V8144" i="3"/>
  <c r="V8145" i="3"/>
  <c r="V8146" i="3"/>
  <c r="V8147" i="3"/>
  <c r="V8148" i="3"/>
  <c r="V8149" i="3"/>
  <c r="V8150" i="3"/>
  <c r="V8151" i="3"/>
  <c r="V8152" i="3"/>
  <c r="V8153" i="3"/>
  <c r="V8154" i="3"/>
  <c r="V8155" i="3"/>
  <c r="V8156" i="3"/>
  <c r="V8157" i="3"/>
  <c r="V8158" i="3"/>
  <c r="V8159" i="3"/>
  <c r="V8160" i="3"/>
  <c r="V8161" i="3"/>
  <c r="V8162" i="3"/>
  <c r="V8163" i="3"/>
  <c r="V8164" i="3"/>
  <c r="V8165" i="3"/>
  <c r="V8166" i="3"/>
  <c r="V8167" i="3"/>
  <c r="V8168" i="3"/>
  <c r="V8169" i="3"/>
  <c r="V8170" i="3"/>
  <c r="V8171" i="3"/>
  <c r="V8172" i="3"/>
  <c r="V8173" i="3"/>
  <c r="V8174" i="3"/>
  <c r="V8175" i="3"/>
  <c r="V8176" i="3"/>
  <c r="V8177" i="3"/>
  <c r="V8178" i="3"/>
  <c r="V8179" i="3"/>
  <c r="V8180" i="3"/>
  <c r="V8181" i="3"/>
  <c r="V8182" i="3"/>
  <c r="V8183" i="3"/>
  <c r="V8184" i="3"/>
  <c r="V8185" i="3"/>
  <c r="V8186" i="3"/>
  <c r="V8187" i="3"/>
  <c r="V8188" i="3"/>
  <c r="V8189" i="3"/>
  <c r="V8190" i="3"/>
  <c r="V8191" i="3"/>
  <c r="V8192" i="3"/>
  <c r="V8193" i="3"/>
  <c r="V8194" i="3"/>
  <c r="V8195" i="3"/>
  <c r="V8196" i="3"/>
  <c r="V8197" i="3"/>
  <c r="V8198" i="3"/>
  <c r="V8199" i="3"/>
  <c r="V8200" i="3"/>
  <c r="V8201" i="3"/>
  <c r="V8202" i="3"/>
  <c r="V8203" i="3"/>
  <c r="V8204" i="3"/>
  <c r="V8205" i="3"/>
  <c r="V8206" i="3"/>
  <c r="V8207" i="3"/>
  <c r="V8208" i="3"/>
  <c r="V8209" i="3"/>
  <c r="V8210" i="3"/>
  <c r="V8211" i="3"/>
  <c r="V8212" i="3"/>
  <c r="V8213" i="3"/>
  <c r="V8214" i="3"/>
  <c r="V8215" i="3"/>
  <c r="V8216" i="3"/>
  <c r="V8217" i="3"/>
  <c r="V8218" i="3"/>
  <c r="V8219" i="3"/>
  <c r="V8220" i="3"/>
  <c r="V8221" i="3"/>
  <c r="V8222" i="3"/>
  <c r="V8223" i="3"/>
  <c r="V8224" i="3"/>
  <c r="V8225" i="3"/>
  <c r="V8226" i="3"/>
  <c r="V8227" i="3"/>
  <c r="V8228" i="3"/>
  <c r="V8229" i="3"/>
  <c r="V8230" i="3"/>
  <c r="V8231" i="3"/>
  <c r="V8232" i="3"/>
  <c r="V8233" i="3"/>
  <c r="V8234" i="3"/>
  <c r="V8235" i="3"/>
  <c r="V8236" i="3"/>
  <c r="V8237" i="3"/>
  <c r="V8238" i="3"/>
  <c r="V8239" i="3"/>
  <c r="V8240" i="3"/>
  <c r="V8241" i="3"/>
  <c r="V8242" i="3"/>
  <c r="V8243" i="3"/>
  <c r="V8244" i="3"/>
  <c r="V8245" i="3"/>
  <c r="V8246" i="3"/>
  <c r="V8247" i="3"/>
  <c r="V8248" i="3"/>
  <c r="V8249" i="3"/>
  <c r="V8250" i="3"/>
  <c r="V8251" i="3"/>
  <c r="V8252" i="3"/>
  <c r="V8253" i="3"/>
  <c r="V8254" i="3"/>
  <c r="V8255" i="3"/>
  <c r="V8256" i="3"/>
  <c r="V8257" i="3"/>
  <c r="V8258" i="3"/>
  <c r="V8259" i="3"/>
  <c r="V8260" i="3"/>
  <c r="V8261" i="3"/>
  <c r="V8262" i="3"/>
  <c r="V8263" i="3"/>
  <c r="V8264" i="3"/>
  <c r="V8265" i="3"/>
  <c r="V8266" i="3"/>
  <c r="V8267" i="3"/>
  <c r="V8268" i="3"/>
  <c r="V8269" i="3"/>
  <c r="V8270" i="3"/>
  <c r="V8271" i="3"/>
  <c r="V8272" i="3"/>
  <c r="V8273" i="3"/>
  <c r="V8274" i="3"/>
  <c r="V8275" i="3"/>
  <c r="V8276" i="3"/>
  <c r="V8277" i="3"/>
  <c r="V8278" i="3"/>
  <c r="V8279" i="3"/>
  <c r="V8280" i="3"/>
  <c r="V8281" i="3"/>
  <c r="V8282" i="3"/>
  <c r="V8283" i="3"/>
  <c r="V8284" i="3"/>
  <c r="V8285" i="3"/>
  <c r="V8286" i="3"/>
  <c r="V8287" i="3"/>
  <c r="V8288" i="3"/>
  <c r="V8289" i="3"/>
  <c r="V8290" i="3"/>
  <c r="V8291" i="3"/>
  <c r="V8292" i="3"/>
  <c r="V8293" i="3"/>
  <c r="V8294" i="3"/>
  <c r="V8295" i="3"/>
  <c r="V8296" i="3"/>
  <c r="V8297" i="3"/>
  <c r="V8298" i="3"/>
  <c r="V8299" i="3"/>
  <c r="V8300" i="3"/>
  <c r="V8301" i="3"/>
  <c r="V8302" i="3"/>
  <c r="V8303" i="3"/>
  <c r="V8304" i="3"/>
  <c r="V8305" i="3"/>
  <c r="V8306" i="3"/>
  <c r="V8307" i="3"/>
  <c r="V8308" i="3"/>
  <c r="V8309" i="3"/>
  <c r="V8310" i="3"/>
  <c r="V8311" i="3"/>
  <c r="V8312" i="3"/>
  <c r="V8313" i="3"/>
  <c r="V8314" i="3"/>
  <c r="V8315" i="3"/>
  <c r="V8316" i="3"/>
  <c r="V8317" i="3"/>
  <c r="V8318" i="3"/>
  <c r="V8319" i="3"/>
  <c r="V8320" i="3"/>
  <c r="V8321" i="3"/>
  <c r="V8322" i="3"/>
  <c r="V8323" i="3"/>
  <c r="V8324" i="3"/>
  <c r="V8325" i="3"/>
  <c r="V8326" i="3"/>
  <c r="V8327" i="3"/>
  <c r="V8328" i="3"/>
  <c r="V8329" i="3"/>
  <c r="V8330" i="3"/>
  <c r="V8331" i="3"/>
  <c r="V8332" i="3"/>
  <c r="V8333" i="3"/>
  <c r="V8334" i="3"/>
  <c r="V8335" i="3"/>
  <c r="V8336" i="3"/>
  <c r="V8337" i="3"/>
  <c r="V8338" i="3"/>
  <c r="V8339" i="3"/>
  <c r="V8340" i="3"/>
  <c r="V8341" i="3"/>
  <c r="V8342" i="3"/>
  <c r="V8343" i="3"/>
  <c r="V8344" i="3"/>
  <c r="V8345" i="3"/>
  <c r="V8346" i="3"/>
  <c r="V8347" i="3"/>
  <c r="V8348" i="3"/>
  <c r="V8349" i="3"/>
  <c r="V8350" i="3"/>
  <c r="V8351" i="3"/>
  <c r="V8352" i="3"/>
  <c r="V8353" i="3"/>
  <c r="V8354" i="3"/>
  <c r="V8355" i="3"/>
  <c r="V8356" i="3"/>
  <c r="V8357" i="3"/>
  <c r="V8358" i="3"/>
  <c r="V8359" i="3"/>
  <c r="V8360" i="3"/>
  <c r="V8361" i="3"/>
  <c r="V8362" i="3"/>
  <c r="V8363" i="3"/>
  <c r="V8364" i="3"/>
  <c r="V8365" i="3"/>
  <c r="V8366" i="3"/>
  <c r="V8367" i="3"/>
  <c r="V8368" i="3"/>
  <c r="V8369" i="3"/>
  <c r="V8370" i="3"/>
  <c r="V8371" i="3"/>
  <c r="V8372" i="3"/>
  <c r="V8373" i="3"/>
  <c r="V8374" i="3"/>
  <c r="V8375" i="3"/>
  <c r="V8376" i="3"/>
  <c r="V8377" i="3"/>
  <c r="V8378" i="3"/>
  <c r="V8379" i="3"/>
  <c r="V8380" i="3"/>
  <c r="V8381" i="3"/>
  <c r="V8382" i="3"/>
  <c r="V8383" i="3"/>
  <c r="V8384" i="3"/>
  <c r="V8385" i="3"/>
  <c r="V8386" i="3"/>
  <c r="V8387" i="3"/>
  <c r="V8388" i="3"/>
  <c r="V8389" i="3"/>
  <c r="V8390" i="3"/>
  <c r="V8391" i="3"/>
  <c r="V8392" i="3"/>
  <c r="V8393" i="3"/>
  <c r="V8394" i="3"/>
  <c r="V8395" i="3"/>
  <c r="V8396" i="3"/>
  <c r="V8397" i="3"/>
  <c r="V8398" i="3"/>
  <c r="V8399" i="3"/>
  <c r="V8400" i="3"/>
  <c r="V2" i="3"/>
  <c r="E4" i="4"/>
  <c r="C4" i="4"/>
  <c r="A4" i="4"/>
  <c r="V9" i="2"/>
  <c r="J80" i="4" l="1"/>
  <c r="J78" i="4"/>
  <c r="J81" i="4"/>
  <c r="J82" i="4"/>
  <c r="J83" i="4"/>
  <c r="J84" i="4"/>
  <c r="J86" i="4"/>
  <c r="J87" i="4"/>
  <c r="J88" i="4"/>
  <c r="J89" i="4"/>
  <c r="J90" i="4"/>
  <c r="J91" i="4"/>
  <c r="J92" i="4"/>
  <c r="J93" i="4"/>
  <c r="J77" i="4"/>
  <c r="J79" i="4"/>
  <c r="J85" i="4"/>
  <c r="J62" i="4"/>
  <c r="J65" i="4"/>
  <c r="J63" i="4"/>
  <c r="J64" i="4"/>
  <c r="J51" i="4"/>
  <c r="J52" i="4"/>
  <c r="J45" i="4"/>
  <c r="J47" i="4"/>
  <c r="J46" i="4"/>
  <c r="J49" i="4"/>
  <c r="J50" i="4"/>
  <c r="J48" i="4"/>
  <c r="J31" i="4"/>
  <c r="J29" i="4"/>
  <c r="J30" i="4"/>
  <c r="J11" i="4"/>
  <c r="J12" i="4"/>
  <c r="J13" i="4"/>
  <c r="J10" i="4"/>
  <c r="G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<sst xmlns="http://schemas.openxmlformats.org/spreadsheetml/2006/main" count="174530" uniqueCount="12706">
  <si>
    <t>Row ID;Order ID;Order Date;Order Priority;Order Quantity;Sales;Discount;Ship Mode;Profit;Unit Price;Shipping Cost;Customer Name;Province;Region;Customer Segment;Product Category;Product Sub-Category;Product Name;Product Container;Product Base Margin;Ship Date</t>
  </si>
  <si>
    <t>1;3;10/13/2010;Low;6;261.54;0.04;Regular Air;-213.25;38.94;35;Muhammed MacIntyre;Nunavut;Nunavut;Small Business;Office Supplies;Storage &amp; Organization;Eldon Base for stackable storage shelf</t>
  </si>
  <si>
    <t xml:space="preserve"> platinum;Large Box;0.8;10/20/2010</t>
  </si>
  <si>
    <t>49;293;10/1/2012;High;49;10123.02;0.07;Delivery Truck;457.81;208.16;68.02;Barry French;Nunavut;Nunavut;Consumer;Office Supplies;Appliances;1.7 Cubic Foot Compact "Cube" Office Refrigerators;Jumbo Drum;0.58;10/2/2012</t>
  </si>
  <si>
    <t>50;293;10/1/2012;High;27;244.57;0.01;Regular Air;46.71;8.69;2.99;Barry French;Nunavut;Nunavut;Consumer;Office Supplies;Binders and Binder Accessories;Cardinal Slant-DÂ® Ring Binder</t>
  </si>
  <si>
    <t xml:space="preserve"> Heavy Gauge Vinyl;Small Box;0.39;10/3/2012</t>
  </si>
  <si>
    <t>80;483;7/10/2011;High;30;4965.7595;0.08;Regular Air;1198.97;195.99;3.99;Clay Rozendal;Nunavut;Nunavut;Corporate;Technology;Telephones and Communication;R380;Small Box;0.58;7/12/2011</t>
  </si>
  <si>
    <t>85;515;8/28/2010;Not Specified;19;394.27;0.08;Regular Air;30.94;21.78;5.94;Carlos Soltero;Nunavut;Nunavut;Consumer;Office Supplies;Appliances;Holmes HEPA Air Purifier;Medium Box;0.5;8/30/2010</t>
  </si>
  <si>
    <t>86;515;8/28/2010;Not Specified;21;146.69;0.05;Regular Air;4.43;6.64;4.95;Carlos Soltero;Nunavut;Nunavut;Consumer;Furniture;Office Furnishings;G.E. Longer-Life Indoor Recessed Floodlight Bulbs;Small Pack;0.37;8/30/2010</t>
  </si>
  <si>
    <t>97;613;6/17/2011;High;12;93.54;0.03;Regular Air;-54.04;7.3;7.72;Carl Jackson;Nunavut;Nunavut;Corporate;Office Supplies;Binders and Binder Accessories;Angle-D Binders with Locking Rings</t>
  </si>
  <si>
    <t xml:space="preserve"> Label Holders;Small Box;0.38;6/17/2011</t>
  </si>
  <si>
    <t>98;613;6/17/2011;High;22;905.08;0.09;Regular Air;127.70;42.76;6.22;Carl Jackson;Nunavut;Nunavut;Corporate;Office Supplies;Storage &amp; Organization;SAFCO Mobile Desk Side File</t>
  </si>
  <si>
    <t xml:space="preserve"> Wire Frame;Small Box;;6/18/2011</t>
  </si>
  <si>
    <t>103;643;3/24/2011;High;21;2781.82;0.07;Express Air;-695.26;138.14;35;Monica Federle;Nunavut;Nunavut;Corporate;Office Supplies;Storage &amp; Organization;SAFCO Commercial Wire Shelving</t>
  </si>
  <si>
    <t xml:space="preserve"> Black;Large Box;;3/25/2011</t>
  </si>
  <si>
    <t>107;678;2/26/2010;Low;44;228.41;0.07;Regular Air;-226.36;4.98;8.33;Dorothy Badders;Nunavut;Nunavut;Home Office;Office Supplies;Paper;Xerox 198;Small Box;0.38;2/26/2010</t>
  </si>
  <si>
    <t>127;807;11/23/2010;Medium;45;196.85;0.01;Regular Air;-166.85;4.28;6.18;Neola Schneider;Nunavut;Nunavut;Home Office;Office Supplies;Paper;Xerox 1980;Small Box;0.4;11/24/2010</t>
  </si>
  <si>
    <t>128;807;11/23/2010;Medium;32;124.56;0.04;Regular Air;-14.33;3.95;2;Neola Schneider;Nunavut;Nunavut;Home Office;Office Supplies;Rubber Bands;Advantus Map Pennant Flags and Round Head Tacks;Wrap Bag;0.53;11/24/2010</t>
  </si>
  <si>
    <t>134;868;6/8/2012;Not Specified;32;716.84;0;Regular Air;134.72;21.78;5.94;Carlos Daly;Nunavut;Nunavut;Home Office;Office Supplies;Appliances;Holmes HEPA Air Purifier;Medium Box;0.5;6/9/2012</t>
  </si>
  <si>
    <t>135;868;6/8/2012;Not Specified;31;1474.33;0.04;Regular Air;114.46;47.98;3.61;Carlos Daly;Nunavut;Nunavut;Home Office;Technology;Computer Peripherals;DS/HD IBM Formatted Diskettes</t>
  </si>
  <si>
    <t xml:space="preserve"> 200/Pack - Staples;Small Pack;0.71;6/10/2012</t>
  </si>
  <si>
    <t>149;933;8/4/2012;Not Specified;15;80.61;0.02;Regular Air;-4.72;5.28;2.99;Claudia Miner;Nunavut;Nunavut;Small Business;Office Supplies;Binders and Binder Accessories;Wilson Jones 1" Hanging DublLockÂ® Ring Binders;Small Box;0.37;8/4/2012</t>
  </si>
  <si>
    <t>160;995;5/30/2011;Medium;46;1815.49;0.03;Regular Air;782.91;39.89;3.04;Neola Schneider;Nunavut;Nunavut;Home Office;Furniture;Office Furnishings;Ultra Commercial Grade Dual Valve Door Closer;Wrap Bag;0.53;5/31/2011</t>
  </si>
  <si>
    <t>161;998;11/25/2009;Not Specified;16;248.26;0.07;Regular Air;93.80;15.74;1.39;Allen Rosenblatt;Nunavut;Nunavut;Small Business;Office Supplies;Envelopes;#10-4 1/8" x 9 1/2" Premium Diagonal Seam Envelopes;Small Box;0.4;11/26/2009</t>
  </si>
  <si>
    <t>175;1154;2/14/2012;Critical;44;4462.23;0.04;Delivery Truck;440.72;100.98;26.22;Sylvia Foulston;Nunavut;Nunavut;Home Office;Furniture;Bookcases;Hon 4-Shelf Metal Bookcases;Jumbo Box;0.6;2/16/2012</t>
  </si>
  <si>
    <t>176;1154;2/14/2012;Critical;11;663.784;0.25;Regular Air;-481.04;71.37;69;Sylvia Foulston;Nunavut;Nunavut;Home Office;Furniture;Tables;Lesro Sheffield Collection Coffee Table</t>
  </si>
  <si>
    <t xml:space="preserve"> End Table</t>
  </si>
  <si>
    <t xml:space="preserve"> Center Table</t>
  </si>
  <si>
    <t xml:space="preserve"> Corner Table;Large Box;0.68;2/16/2012</t>
  </si>
  <si>
    <t>203;1344;4/15/2012;Low;15;834.904;0.06;Regular Air;-11.68;65.99;5.26;Jim Radford;Nunavut;Nunavut;Corporate;Technology;Telephones and Communication;g520;Small Box;0.59;4/22/2012</t>
  </si>
  <si>
    <t>204;1344;4/15/2012;Low;18;2480.9205;0.01;Regular Air;313.58;155.99;8.99;Jim Radford;Nunavut;Nunavut;Corporate;Technology;Telephones and Communication;LX 788;Small Box;0.58;4/19/2012</t>
  </si>
  <si>
    <t>213;1412;3/12/2010;Not Specified;13;59.03;0.1;Express Air;26.92;3.69;0.5;Carlos Soltero;Nunavut;Nunavut;Consumer;Office Supplies;Labels;Avery 52;Small Box;0.38;3/14/2010</t>
  </si>
  <si>
    <t>214;1412;3/12/2010;Not Specified;21;97.48;0.05;Regular Air;-5.77;4.71;0.7;Carlos Soltero;Nunavut;Nunavut;Consumer;Office Supplies;Rubber Bands;Plymouth Boxed Rubber Bands by Plymouth;Wrap Bag;0.8;3/14/2010</t>
  </si>
  <si>
    <t>229;1539;3/9/2011;Low;33;511.83;0.1;Regular Air;-172.88;15.99;13.18;Carl Ludwig;Nunavut;Nunavut;Corporate;Office Supplies;Binders and Binder Accessories;GBC Pre-Punched Binding Paper</t>
  </si>
  <si>
    <t xml:space="preserve"> Plastic</t>
  </si>
  <si>
    <t xml:space="preserve"> White</t>
  </si>
  <si>
    <t xml:space="preserve"> 8-1/2" x 11";Small Box;0.37;3/11/2011</t>
  </si>
  <si>
    <t>230;1539;3/9/2011;Low;38;184.99;0.05;Regular Air;-144.55;4.89;4.93;Carl Ludwig;Nunavut;Nunavut;Corporate;Technology;Computer Peripherals;Maxell 3.5" DS/HD IBM-Formatted Diskettes</t>
  </si>
  <si>
    <t xml:space="preserve"> 10/Pack;Small Pack;0.66;3/14/2011</t>
  </si>
  <si>
    <t>231;1540;8/4/2012;High;30;80.9;0.09;Regular Air;5.76;2.88;0.7;Don Miller;Nunavut;Nunavut;Home Office;Office Supplies;Pens &amp; Art Supplies;Newell 335;Wrap Bag;0.56;8/6/2012</t>
  </si>
  <si>
    <t>249;1702;5/6/2011;High;23;67.24;0.06;Regular Air;4.90;2.84;0.93;Annie Cyprus;Nunavut;Nunavut;Home Office;Office Supplies;Pens &amp; Art Supplies;SANFORD Liquid Accentâ„¢ Tank-Style Highlighters;Wrap Bag;0.54;5/7/2011</t>
  </si>
  <si>
    <t>250;1761;12/23/2010;High;25;12028.23;0.01;Delivery Truck;-547.61;449.99;49;Carl Ludwig;Nunavut;Nunavut;Corporate;Technology;Copiers and Fax;Canon PC940 Copier;Jumbo Drum;0.38;12/25/2010</t>
  </si>
  <si>
    <t>256;1792;11/8/2010;Low;28;370.48;0.04;Regular Air;-5.45;13.48;4.51;Carlos Soltero;Nunavut;Nunavut;Consumer;Office Supplies;Storage &amp; Organization;Tenex Personal Project File with Scoop Front Design</t>
  </si>
  <si>
    <t xml:space="preserve"> Black;Small Box;0.59;11/13/2010</t>
  </si>
  <si>
    <t>330;2275;10/21/2012;Not Specified;49;278;0.08;Regular Air;41.67;6.08;1.17;Grant Carroll;Nunavut;Nunavut;Small Business;Office Supplies;Pens &amp; Art Supplies;Col-EraseÂ® Pencils with Erasers;Wrap Bag;0.56;10/22/2012</t>
  </si>
  <si>
    <t>331;2277;1/1/2011;Not Specified;10;66.54;0.01;Regular Air;-46.03;5.98;4.38;Don Miller;Nunavut;Nunavut;Home Office;Technology;Computer Peripherals;Imation 3.5" DS/HD IBM Formatted Diskettes</t>
  </si>
  <si>
    <t xml:space="preserve"> 10/Pack;Small Pack;0.75;1/2/2011</t>
  </si>
  <si>
    <t>332;2277;1/1/2011;Not Specified;21;845.32;0.06;Regular Air;33.67;40.99;19.99;Don Miller;Nunavut;Nunavut;Home Office;Office Supplies;Paper;White Dual Perf Computer Printout Paper</t>
  </si>
  <si>
    <t xml:space="preserve"> 2700 Sheets</t>
  </si>
  <si>
    <t xml:space="preserve"> 1 Part</t>
  </si>
  <si>
    <t xml:space="preserve"> Heavyweight</t>
  </si>
  <si>
    <t xml:space="preserve"> 20 lbs.</t>
  </si>
  <si>
    <t xml:space="preserve"> 14 7/8 x 11;Small Box;0.36;1/3/2011</t>
  </si>
  <si>
    <t>362;2532;10/10/2011;High;39;282.07;0.03;Regular Air;140.01;7.31;0.49;Alan Barnes;Nunavut;Nunavut;Corporate;Office Supplies;Labels;Self-Adhesive Address Labels for Typewriters by Universal;Small Box;0.38;10/11/2011</t>
  </si>
  <si>
    <t>363;2532;10/10/2011;High;24;426.037;0.01;Regular Air;-78.96;20.99;2.5;Alan Barnes;Nunavut;Nunavut;Corporate;Technology;Telephones and Communication;Accessory37;Wrap Bag;0.81;10/11/2011</t>
  </si>
  <si>
    <t>381;2631;9/23/2010;Low;27;1078.49;0.08;Regular Air;252.66;40.96;1.99;Jack Garza;Nunavut;Nunavut;Corporate;Technology;Computer Peripherals;Fuji 5.2GB DVD-RAM;Small Pack;0.55;9/25/2010</t>
  </si>
  <si>
    <t>406;2757;7/19/2011;Critical;39;3554.46;0.07;Delivery Truck;-1766.01;95.95;74.35;Julia West;Nunavut;Nunavut;Corporate;Furniture;Chairs &amp; Chairmats;Bevis Steel Folding Chairs;Jumbo Drum;0.57;7/19/2011</t>
  </si>
  <si>
    <t>413;2791;10/9/2009;High;47;191.67;0;Regular Air;-236.27;3.89;7.01;Eugene Barchas;Nunavut;Nunavut;Corporate;Office Supplies;Binders and Binder Accessories;Avery Binder Labels;Small Box;0.37;10/9/2009</t>
  </si>
  <si>
    <t>414;2791;10/9/2009;High;49;5586.33;0.09;Delivery Truck;80.44;120.98;30;Eugene Barchas;Nunavut;Nunavut;Corporate;Furniture;Chairs &amp; Chairmats;Hon Every-DayÂ® Chair Series Swivel Task Chairs;Jumbo Drum;0.64;10/11/2009</t>
  </si>
  <si>
    <t>415;2791;10/9/2009;High;18;507.64;0.1;Regular Air;118.94;30.98;5.76;Eugene Barchas;Nunavut;Nunavut;Corporate;Office Supplies;Paper;IBM Multi-Purpose Copy Paper</t>
  </si>
  <si>
    <t xml:space="preserve"> 8 1/2 x 11"</t>
  </si>
  <si>
    <t xml:space="preserve"> Case;Small Box;0.4;10/10/2009</t>
  </si>
  <si>
    <t>440;2976;12/9/2010;Not Specified;30;14223.82;0.09;Delivery Truck;3424.22;500.98;26;Edward Hooks;Nunavut;Nunavut;Consumer;Furniture;Chairs &amp; Chairmats;Global Troyâ„¢ Executive Leather Low-Back Tilter;Jumbo Drum;0.6;12/11/2010</t>
  </si>
  <si>
    <t>471;3232;10/8/2012;Critical;5;42.66;0.06;Regular Air;-11.83;7.84;4.71;Brad Eason;Nunavut;Nunavut;Small Business;Office Supplies;Binders and Binder Accessories;XtraLifeÂ® ClearVueâ„¢ Slant-DÂ® Ring Binders by Cardinal;Small Box;0.35;10/10/2012</t>
  </si>
  <si>
    <t>513;3524;5/2/2012;High;21;427.32;0;Regular Air;52.35;18.97;9.03;Nicole Hansen;Nunavut;Nunavut;Small Business;Office Supplies;Paper;Computer Printout Paper with Letter-Trim Perforations;Small Box;0.37;5/3/2012</t>
  </si>
  <si>
    <t>577;3908;3/8/2010;Medium;8;820.284;0;Regular Air;-180.20;115.99;2.5;Dorothy Wardle;Nunavut;Nunavut;Corporate;Technology;Telephones and Communication;6160;Small Box;0.57;3/8/2010</t>
  </si>
  <si>
    <t>606;4132;5/28/2011;Not Specified;5;14.76;0.01;Regular Air;1.32;2.88;0.5;Aaron Bergman;Nunavut;Nunavut;Corporate;Office Supplies;Labels;Avery 49;Small Box;0.36;5/30/2011</t>
  </si>
  <si>
    <t>656;4612;9/19/2010;Medium;9;89.55;0.06;Regular Air;-375.64;4.48;49;Jim Radford;Nunavut;Nunavut;Corporate;Office Supplies;Appliances;Hoover Portapowerâ„¢ Portable Vacuum;Large Box;0.6;9/21/2010</t>
  </si>
  <si>
    <t>669;4676;8/31/2011;High;11;1210.0515;0.04;Regular Air;-104.25;125.99;7.69;Annie Cyprus;Nunavut;Nunavut;Home Office;Technology;Telephones and Communication;Timeport L7089;Small Box;0.58;9/1/2011</t>
  </si>
  <si>
    <t>670;4676;8/31/2011;High;50;187.83;0.03;Regular Air;85.96;3.75;0.5;Annie Cyprus;Nunavut;Nunavut;Home Office;Office Supplies;Labels;Avery 510;Small Box;0.37;9/2/2011</t>
  </si>
  <si>
    <t>671;4676;8/31/2011;High;3;49.59;0.07;Express Air;-8.38;12.28;6.47;Annie Cyprus;Nunavut;Nunavut;Home Office;Office Supplies;Paper;Xerox 1881;Small Box;0.38;9/2/2011</t>
  </si>
  <si>
    <t>672;4676;8/31/2011;High;30;4253.009;0.01;Regular Air;1115.69;155.99;8.99;Annie Cyprus;Nunavut;Nunavut;Home Office;Technology;Telephones and Communication;LX 788;Small Box;0.58;9/1/2011</t>
  </si>
  <si>
    <t>734;5284;7/8/2011;Not Specified;7;59.38;0.1;Regular Air;-3.05;8.69;2.99;Annie Cyprus;Nunavut;Nunavut;Home Office;Office Supplies;Binders and Binder Accessories;Cardinal Slant-DÂ® Ring Binder</t>
  </si>
  <si>
    <t xml:space="preserve"> Heavy Gauge Vinyl;Small Box;0.39;7/10/2011</t>
  </si>
  <si>
    <t>735;5316;1/30/2009;Critical;42;1285.37;0.1;Regular Air;514.07;31.78;1.99;Clay Rozendal;Nunavut;Nunavut;Corporate;Technology;Computer Peripherals;Memorex 4.7GB DVD-RAM</t>
  </si>
  <si>
    <t xml:space="preserve"> 3/Pack;Small Pack;0.42;2/1/2009</t>
  </si>
  <si>
    <t>755;5409;1/8/2012;Low;11;48.91;0.01;Regular Air;-7.04;3.98;2.97;Don Jones;Nunavut;Nunavut;Corporate;Office Supplies;Paper;Unpadded Memo Slips;Wrap Bag;0.35;1/13/2012</t>
  </si>
  <si>
    <t>769;5506;11/7/2010;Critical;22;129.62;0.05;Regular Air;4.41;5.88;3.04;Beth Thompson;Nunavut;Nunavut;Corporate;Office Supplies;Paper;Adams Telephone Message Book W/Dividers/Space For Phone Numbers</t>
  </si>
  <si>
    <t xml:space="preserve"> 5 1/4"X8 1/2"</t>
  </si>
  <si>
    <t xml:space="preserve"> 300/Messages;Wrap Bag;0.36;11/8/2010</t>
  </si>
  <si>
    <t>782;5569;4/29/2010;Not Specified;12;118.97;0.09;Regular Air;-0.06;9.65;6.22;Frank Price;Nunavut;Nunavut;Corporate;Furniture;Office Furnishings;Eldon Expressionsâ„¢ Desk Accessory</t>
  </si>
  <si>
    <t xml:space="preserve"> Wood Pencil Holder</t>
  </si>
  <si>
    <t xml:space="preserve"> Oak;Small Box;0.55;5/1/2010</t>
  </si>
  <si>
    <t>786;5607;12/31/2011;Not Specified;8;61.8715;0;Regular Air;-50.33;7.99;5.03;Michelle Lonsdale;Nunavut;Nunavut;Home Office;Technology;Telephones and Communication;Bell Sonecor JB700 Caller ID;Medium Box;0.6;1/3/2012</t>
  </si>
  <si>
    <t>817;5894;8/12/2009;High;7;384.33;0.1;Regular Air;87.68;58.1;1.49;Ann Chong;Nunavut;Nunavut;Corporate;Office Supplies;Binders and Binder Accessories;Avery Arch Ring Binders;Small Box;0.38;8/13/2009</t>
  </si>
  <si>
    <t>818;5894;8/12/2009;High;3;239.03;0.01;Regular Air;-68.22;80.48;4.5;Ann Chong;Nunavut;Nunavut;Corporate;Office Supplies;Appliances;APC 7 Outlet Network SurgeArrest Surge Protector;Small Box;0.55;8/15/2009</t>
  </si>
  <si>
    <t>821;5925;11/12/2011;Low;44;3922.42;0.08;Regular Air;-354.90;92.23;39.61;Joy Bell;Nunavut;Nunavut;Home Office;Furniture;Office Furnishings;Deflect-o RollaMat Studded</t>
  </si>
  <si>
    <t xml:space="preserve"> Beveled Mat for Medium Pile Carpeting;Medium Box;0.67;11/19/2011</t>
  </si>
  <si>
    <t>822;5925;11/12/2011;Low;25;1733.3625;0.07;Regular Air;-267.01;85.99;0.99;Joy Bell;Nunavut;Nunavut;Home Office;Technology;Telephones and Communication;Accessory4;Wrap Bag;0.85;11/19/2011</t>
  </si>
  <si>
    <t>839;6016;1/20/2012;High;19;208.28;0.07;Regular Air;3.63;11.48;5.43;Skye Norling;Nunavut;Nunavut;Home Office;Office Supplies;Paper;Personal Creationsâ„¢ Ink Jet Cards and Labels;Small Box;0.36;1/20/2012</t>
  </si>
  <si>
    <t>853;6116;3/20/2009;Medium;6;9620.82;0.04;Regular Air;-1759.58;1637.53;24.49;Barry Weirich;Nunavut;Nunavut;Corporate;Office Supplies;Scissors</t>
  </si>
  <si>
    <t xml:space="preserve"> Rulers and Trimmers;High Speed Automatic Electric Letter Opener;Medium Box;0.81;3/22/2009</t>
  </si>
  <si>
    <t>863;6182;7/21/2012;Low;40;255.48;0.04;Regular Air;-116.79;6.48;6.65;Grant Carroll;Nunavut;Nunavut;Corporate;Office Supplies;Paper;Xerox 1966;Small Box;0.36;7/28/2012</t>
  </si>
  <si>
    <t>864;6182;7/21/2012;Low;18;130.32;0.04;Express Air;-67.28;6.48;7.86;Grant Carroll;Nunavut;Nunavut;Corporate;Office Supplies;Paper;Xerox 213;Small Box;0.37;7/25/2012</t>
  </si>
  <si>
    <t>911;6535;6/12/2012;Critical;11;312.36;0.07;Express Air;-19.33;28.15;8.99;Adrian Hane;Nunavut;Nunavut;Corporate;Office Supplies;Pens &amp; Art Supplies;Boston Electric Pencil Sharpener</t>
  </si>
  <si>
    <t xml:space="preserve"> Model 1818</t>
  </si>
  <si>
    <t xml:space="preserve"> Charcoal Black;Small Pack;0.57;6/15/2012</t>
  </si>
  <si>
    <t>950;6884;1/15/2009;Low;41;217;0.01;Regular Air;-61.21;4.98;4.75;Skye Norling;Nunavut;Nunavut;Home Office;Office Supplies;Paper;Hammermill CopyPlus Copy Paper (20Lb. and 84 Bright);Small Box;0.36;1/20/2009</t>
  </si>
  <si>
    <t>951;6884;1/15/2009;Low;47;296.13;0.04;Regular Air;119.09;6.35;1.02;Skye Norling;Nunavut;Nunavut;Home Office;Office Supplies;Paper;Telephone Message Books with Fax/Mobile Section</t>
  </si>
  <si>
    <t xml:space="preserve"> 5 1/2" x 3 3/16";Wrap Bag;0.39;1/20/2009</t>
  </si>
  <si>
    <t>956;6916;6/4/2010;Low;40;436.17;0.08;Express Air;-141.27;10.9;7.46;Andrew Gjertsen;Nunavut;Nunavut;Consumer;Office Supplies;Storage &amp; Organization;Crate-A-Filesâ„¢;Small Box;0.59;6/8/2010</t>
  </si>
  <si>
    <t>963;6980;2/18/2010;Not Specified;18;136.29;0.05;Regular Air;-77.28;7.3;7.72;Ralph Knight;Nunavut;Nunavut;Consumer;Office Supplies;Binders and Binder Accessories;Angle-D Binders with Locking Rings</t>
  </si>
  <si>
    <t xml:space="preserve"> Label Holders;Small Box;0.38;2/19/2010</t>
  </si>
  <si>
    <t>964;6982;11/16/2011;Not Specified;32;1311.25;0;Express Air;407.44;39.48;1.99;Dorothy Wardle;Nunavut;Nunavut;Corporate;Technology;Computer Peripherals;80 Minute CD-R Spindle</t>
  </si>
  <si>
    <t xml:space="preserve"> 100/Pack - Staples;Small Pack;0.54;11/18/2011</t>
  </si>
  <si>
    <t>965;6982;11/16/2011;Not Specified;5;544.41;0.09;Delivery Truck;-338.27;100.98;57.38;Dorothy Wardle;Nunavut;Nunavut;Corporate;Furniture;Bookcases;Bush Westfield Collection Bookcases</t>
  </si>
  <si>
    <t xml:space="preserve"> Dark Cherry Finish</t>
  </si>
  <si>
    <t xml:space="preserve"> Fully Assembled;Jumbo Box;0.78;11/18/2011</t>
  </si>
  <si>
    <t>966;6982;11/16/2011;Not Specified;41;844.09;0.04;Regular Air;52.56;19.98;10.49;Dorothy Wardle;Nunavut;Nunavut;Corporate;Furniture;Office Furnishings;12-1/2 Diameter Round Wall Clock;Small Box;0.49;11/18/2011</t>
  </si>
  <si>
    <t>988;7110;8/7/2011;Low;22;6396.2;0.02;Regular Air;1902.24;276.2;24.49;Grant Carroll;Nunavut;Nunavut;Corporate;Furniture;Chairs &amp; Chairmats;SAFCO Arco Folding Chair;Large Box;;8/11/2011</t>
  </si>
  <si>
    <t>1017;7430;6/8/2010;Medium;50;751.77;0.05;Regular Air;353.20;15.67;1.39;Barry Weirich;Nunavut;Nunavut;Corporate;Office Supplies;Envelopes;#10 White Business Envelopes</t>
  </si>
  <si>
    <t>4 1/8 x 9 1/2;Small Box;0.38;6/9/2010</t>
  </si>
  <si>
    <t>1073;7906;10/17/2009;Medium;37;1003.06;0.03;Regular Air;271.78;25.98;5.37;Beth Paige;Nunavut;Nunavut;Consumer;Office Supplies;Appliances;3M Office Air Cleaner;Medium Box;0.5;10/17/2009</t>
  </si>
  <si>
    <t>1154;8391;8/28/2011;High;4;1266.72;0.04;Delivery Truck;-268.36;300.98;64.73;Sylvia Foulston;Nunavut;Nunavut;Corporate;Furniture;Chairs &amp; Chairmats;Global Leather and Oak Executive Chair</t>
  </si>
  <si>
    <t xml:space="preserve"> Black;Jumbo Drum;0.56;8/29/2011</t>
  </si>
  <si>
    <t>1156;8419;9/29/2011;Critical;19;368.04;0.07;Express Air;70.39;19.98;5.97;Nicole Hansen;Nunavut;Nunavut;Small Business;Office Supplies;Paper;Xerox 1936;Small Box;0.38;10/1/2011</t>
  </si>
  <si>
    <t>1157;8419;9/29/2011;Critical;24;152.6;0.1;Regular Air;-86.62;6.48;7.03;Nicole Hansen;Nunavut;Nunavut;Small Business;Office Supplies;Paper;Xerox 214;Small Box;0.37;9/30/2011</t>
  </si>
  <si>
    <t>1205;8833;5/4/2012;Low;40;3338.98;0;Regular Air;-846.73;80.98;35;Nicole Hansen;Nunavut;Nunavut;Small Business;Office Supplies;Storage &amp; Organization;Carina Double Wide Media Storage Towers in Natural &amp; Black;Large Box;0.81;5/8/2012</t>
  </si>
  <si>
    <t>1226;8995;5/17/2011;High;5;24.16;0.08;Express Air;8.05;1.88;1.49;Beth Paige;Nunavut;Nunavut;Consumer;Office Supplies;Binders and Binder Accessories;StaplesÂ® General Use 3-Ring Binders;Small Box;0.37;5/18/2011</t>
  </si>
  <si>
    <t>1227;8995;5/17/2011;High;41;270.84;0.1;Express Air;-78.02;6.48;5.86;Beth Paige;Northwest Territories;Northwest Territories;Consumer;Office Supplies;Paper;Xerox 1904;Small Box;0.36;5/18/2011</t>
  </si>
  <si>
    <t>1228;8995;5/17/2011;High;35;3389.93;0.08;Express Air;737.94;102.3;21.26;Beth Paige;Northwest Territories;Northwest Territories;Consumer;Furniture;Office Furnishings;Luxo Professional Combination Clamp-On Lamps;Large Box;0.59;5/18/2011</t>
  </si>
  <si>
    <t>1229;8995;5/17/2011;High;42;266.36;0.07;Regular Air;-191.28;6.48;8.19;Beth Paige;Northwest Territories;Northwest Territories;Consumer;Office Supplies;Paper;Xerox 217;Small Box;0.37;5/18/2011</t>
  </si>
  <si>
    <t>1230;8995;5/17/2011;High;46;89.41;0.01;Regular Air;-21.49;1.89;0.76;Beth Paige;Northwest Territories;Northwest Territories;Consumer;Office Supplies;Rubber Bands;Revere Boxed Rubber Bands by Revere;Wrap Bag;0.83;5/19/2011</t>
  </si>
  <si>
    <t>1258;9126;11/17/2009;Medium;47;2799.7;0.04;Regular Air;884.08;62.05;3.99;Sylvia Foulston;Northwest Territories;Northwest Territories;Corporate;Office Supplies;Appliances;Acco Smartsocketâ„¢ Table Surge Protector</t>
  </si>
  <si>
    <t xml:space="preserve"> 6 Color-Coded Adapter Outlets;Small Box;0.55;11/18/2009</t>
  </si>
  <si>
    <t>1259;9127;10/10/2011;Not Specified;7;2039.56;0.04;Express Air;-329.49;279.48;35;Bryan Davis;Northwest Territories;Northwest Territories;Corporate;Office Supplies;Storage &amp; Organization;Tennsco Snap-Together Open Shelving Units</t>
  </si>
  <si>
    <t xml:space="preserve"> Starter Sets and Add-On Units;Large Box;0.8;10/12/2011</t>
  </si>
  <si>
    <t>1299;9509;10/7/2012;Not Specified;36;12175.82;0.02;Delivery Truck;2825.15;320.98;58.95;Joy Bell;Northwest Territories;Northwest Territories;Home Office;Furniture;Chairs &amp; Chairmats;Hon 4070 Series Pagodaâ„¢ Round Back Stacking Chairs;Jumbo Drum;0.57;10/8/2012</t>
  </si>
  <si>
    <t>1300;9509;10/7/2012;Not Specified;5;101.21;0.1;Express Air;2.13;18.97;5.21;Joy Bell;Northwest Territories;Northwest Territories;Home Office;Office Supplies;Paper;Xerox 1887;Small Box;0.37;10/8/2012</t>
  </si>
  <si>
    <t>1301;9509;10/7/2012;Not Specified;32;1585.64;0.02;Regular Air;707.15;48.91;5.81;Joy Bell;Northwest Territories;Northwest Territories;Home Office;Office Supplies;Paper;Xerox 1891;Small Box;0.38;10/7/2012</t>
  </si>
  <si>
    <t>1337;9763;8/13/2011;Medium;44;176.26;0.07;Regular Air;75.13;4.13;0.5;Alan Barnes;Northwest Territories;Northwest Territories;Corporate;Office Supplies;Labels;Avery 506;Small Box;0.39;8/16/2011</t>
  </si>
  <si>
    <t>1370;9927;8/16/2011;High;32;4655.07;0;Delivery Truck;-270.63;140.98;53.48;Grant Carroll;Northwest Territories;Northwest Territories;Corporate;Furniture;Bookcases;Bush Heritage Pine Collection 5-Shelf Bookcase</t>
  </si>
  <si>
    <t xml:space="preserve"> Albany Pine Finish</t>
  </si>
  <si>
    <t xml:space="preserve"> *Special Order;Jumbo Box;0.65;8/17/2011</t>
  </si>
  <si>
    <t>1371;9927;8/16/2011;High;44;10087.6;0.01;Regular Air;3387.35;218.08;18.06;Grant Carroll;Northwest Territories;Northwest Territories;Corporate;Furniture;Chairs &amp; Chairmats;Lifetime Advantageâ„¢ Folding Chairs</t>
  </si>
  <si>
    <t xml:space="preserve"> 4/Carton;Large Box;0.57;8/17/2011</t>
  </si>
  <si>
    <t>1372;9927;8/16/2011;High;34;1608.08;0.09;Express Air;-82.16;50.98;6.5;Grant Carroll;Northwest Territories;Northwest Territories;Corporate;Technology;Computer Peripherals;Microsoft Natural Multimedia Keyboard;Small Box;0.73;8/17/2011</t>
  </si>
  <si>
    <t>1380;10022;3/4/2009;Low;1;12.18;0.06;Regular Air;-3.88;10.14;2.27;Delfina Latchford;Northwest Territories;Northwest Territories;Small Business;Office Supplies;Paper;Staples Wirebound Steno Books</t>
  </si>
  <si>
    <t xml:space="preserve"> 6" x 9"</t>
  </si>
  <si>
    <t xml:space="preserve"> 12/Pack;Wrap Bag;0.36;3/4/2009</t>
  </si>
  <si>
    <t>1445;10437;8/18/2009;Critical;50;820.52;0.01;Regular Air;-191.22;15.99;13.18;Don Jones;Northwest Territories;Northwest Territories;Corporate;Office Supplies;Binders and Binder Accessories;GBC Pre-Punched Binding Paper</t>
  </si>
  <si>
    <t xml:space="preserve"> 8-1/2" x 11";Small Box;0.37;8/20/2009</t>
  </si>
  <si>
    <t>1457;10499;11/16/2010;Not Specified;29;6250.936;0.01;Delivery Truck;31.21;262.11;62.74;Doug Bickford;Northwest Territories;Northwest Territories;Corporate;Furniture;Tables;Bevis Boat-Shaped Conference Table;Jumbo Box;0.75;11/17/2010</t>
  </si>
  <si>
    <t>1462;10535;5/27/2011;Low;25;854.88;0.09;Regular Air;-44.14;33.98;19.99;Doug Bickford;Northwest Territories;Northwest Territories;Corporate;Furniture;Office Furnishings;LindenÂ® 12" Wall Clock With Oak Frame;Small Box;0.55;5/29/2011</t>
  </si>
  <si>
    <t>1463;10535;5/27/2011;Low;46;80.27;0.09;Regular Air;-0.79;1.76;0.7;Doug Bickford;Northwest Territories;Northwest Territories;Corporate;Office Supplies;Pens &amp; Art Supplies;Newell 326;Wrap Bag;0.56;6/3/2011</t>
  </si>
  <si>
    <t>1495;10789;8/23/2010;Not Specified;15;308.54;0;Express Air;76.42;19.84;4.1;Jamie Kunitz;Northwest Territories;Northwest Territories;Corporate;Office Supplies;Pens &amp; Art Supplies;Prismacolor Color Pencil Set;Wrap Bag;0.44;8/24/2010</t>
  </si>
  <si>
    <t>1496;10791;8/19/2011;Not Specified;20;400.57;0.05;Regular Air;93.36;19.98;5.77;Anthony Johnson;Northwest Territories;Northwest Territories;Small Business;Office Supplies;Paper;Xerox Blank Computer Paper;Small Box;0.38;8/21/2011</t>
  </si>
  <si>
    <t>1513;10945;1/3/2012;Medium;14;1170.025;0.04;Regular Air;4.22;95.99;8.99;Ralph Knight;Northwest Territories;Northwest Territories;Consumer;Technology;Telephones and Communication;600 Series Flip;Small Box;0.57;1/5/2012</t>
  </si>
  <si>
    <t>1544;11137;11/29/2012;High;48;5188.86;0.1;Regular Air;395.12;111.03;8.64;Allen Rosenblatt;Northwest Territories;Northwest Territories;Small Business;Office Supplies;Storage &amp; Organization;Fellowes Recycled Storage Drawers;Small Box;0.78;11/30/2012</t>
  </si>
  <si>
    <t>1551;11202;3/17/2012;Medium;8;339.81;0.05;Regular Air;79.59;43.41;2.99;Barry Weirich;Northwest Territories;Northwest Territories;Corporate;Office Supplies;Binders and Binder Accessories;Satellite Sectional Post Binders;Small Box;0.39;3/18/2012</t>
  </si>
  <si>
    <t>1589;11456;4/12/2010;Low;15;1519.9;0.09;Regular Air;399.37;105.34;24.49;Doug Bickford;Northwest Territories;Northwest Territories;Corporate;Furniture;Office Furnishings;Deflect-o DuraMat Antistatic Studded Beveled Mat for Medium Pile Carpeting;Large Box;0.61;4/19/2010</t>
  </si>
  <si>
    <t>1590;11460;8/24/2010;High;30;102.24;0.09;Regular Air;37.79;3.69;0.5;Carl Jackson;Northwest Territories;Northwest Territories;Home Office;Office Supplies;Labels;Avery 487;Small Box;0.38;8/26/2010</t>
  </si>
  <si>
    <t>1594;11495;7/4/2011;High;6;965.69;0;Delivery Truck;-144.20;146.34;43.75;Brendan Dodson;Northwest Territories;Northwest Territories;Corporate;Furniture;Tables;Bevis Round Conference Table Top &amp; Single Column Base;Jumbo Box;0.65;7/5/2011</t>
  </si>
  <si>
    <t>1654;11911;11/10/2010;Critical;25;397.84;0;Regular Air;-14.75;15.22;9.73;Edward Hooks;Northwest Territories;Northwest Territories;Consumer;Office Supplies;Binders and Binder Accessories;GBC Twin Loopâ„¢ Wire Binding Elements</t>
  </si>
  <si>
    <t xml:space="preserve"> 9/16" Spine</t>
  </si>
  <si>
    <t xml:space="preserve"> Black;Small Box;0.36;11/12/2010</t>
  </si>
  <si>
    <t>1655;11941;6/24/2010;Critical;4;73.07;0.08;Regular Air;-41.01;15.7;11.25;Jamie Kunitz;Northwest Territories;Northwest Territories;Corporate;Office Supplies;Storage &amp; Organization;Hanging Personal Folder File;Small Box;0.6;6/25/2010</t>
  </si>
  <si>
    <t>1656;11941;6/24/2010;Critical;26;4679.1;0.05;Delivery Truck;111.52;179.29;29.21;Jamie Kunitz;Northwest Territories;Northwest Territories;Corporate;Furniture;Tables;Bevis Round Conference Table Top</t>
  </si>
  <si>
    <t xml:space="preserve"> X-Base;Jumbo Box;0.74;6/25/2010</t>
  </si>
  <si>
    <t>1675;12096;9/19/2012;Medium;46;8009.5925;0.02;Regular Air;2332.40;200.99;8.08;Michelle Lonsdale;Northwest Territories;Northwest Territories;Home Office;Technology;Telephones and Communication;5125;Small Box;0.59;9/19/2012</t>
  </si>
  <si>
    <t>1676;12096;9/19/2012;Medium;23;4689.66;0.01;Regular Air;2176.19;194.3;11.54;Michelle Lonsdale;Northwest Territories;Northwest Territories;Home Office;Furniture;Office Furnishings;Electrix Halogen Magnifier Lamp;Large Box;0.59;9/21/2012</t>
  </si>
  <si>
    <t>1710;12289;12/24/2011;Low;25;3019.41;0.04;Regular Air;1269.05;120.97;7.11;Brendan Dodson;Northwest Territories;Northwest Territories;Corporate;Technology;Office Machines;Canon BP1200DH 12-Digit Bubble Jet Printing Calculator;Medium Box;0.36;12/28/2011</t>
  </si>
  <si>
    <t>1718;12352;3/23/2012;Medium;5;36.86;0.07;Regular Air;-32.82;5.81;8.49;Hunter Glantz;Northwest Territories;Northwest Territories;Corporate;Office Supplies;Binders and Binder Accessories;Fellowes Black Plastic Comb Bindings;Small Box;0.39;3/24/2012</t>
  </si>
  <si>
    <t>1727;12419;10/15/2011;Critical;12;22079.47;0.06;Regular Air;5322.14;1938.02;13.99;Sylvia Foulston;Northwest Territories;Northwest Territories;Corporate;Technology;Office Machines;Polycom ViewStationâ„¢ Adapter H323 Videoconferencing Unit;Medium Box;0.38;10/17/2011</t>
  </si>
  <si>
    <t>1745;12485;8/7/2010;Critical;24;5407.31;0.04;Delivery Truck;1068.48;226.67;28.16;Eugene Barchas;Northwest Territories;Northwest Territories;Home Office;Furniture;Chairs &amp; Chairmats;Hon GuestStacker Chair;Jumbo Drum;0.59;8/8/2010</t>
  </si>
  <si>
    <t>1751;12544;3/3/2009;Low;34;74.3;0.08;Regular Air;-129.01;2.08;5.33;Jim Radford;Northwest Territories;Northwest Territories;Corporate;Furniture;Office Furnishings;EldonÂ® Wave Desk Accessories;Small Box;0.43;3/10/2009</t>
  </si>
  <si>
    <t>1770;12704;2/9/2010;Low;44;21506.77;0.06;Regular Air;1260.51;499.99;24.49;Carlos Soltero;Northwest Territories;Northwest Territories;Small Business;Technology;Copiers and Fax;Sharp AL-1530CS Digital Copier;Large Box;0.36;2/9/2010</t>
  </si>
  <si>
    <t>1771;12704;2/9/2010;Low;28;669.02;0.02;Delivery Truck;-1274.02;20.98;53.03;Carlos Soltero;Northwest Territories;Northwest Territories;Small Business;Office Supplies;Storage &amp; Organization;Tennsco Lockers</t>
  </si>
  <si>
    <t xml:space="preserve"> Gray;Jumbo Drum;0.78;2/11/2010</t>
  </si>
  <si>
    <t>1781;12771;1/17/2009;Critical;40;1143.49;0.08;Regular Air;-193.44;30.53;19.99;Carlos Soltero;Northwest Territories;Northwest Territories;Small Business;Office Supplies;Labels;Avery 4027 File Folder Labels for Dot Matrix Printers</t>
  </si>
  <si>
    <t xml:space="preserve"> 5000 Labels per Box</t>
  </si>
  <si>
    <t xml:space="preserve"> White;Small Box;0.39;1/17/2009</t>
  </si>
  <si>
    <t>1782;12771;1/17/2009;Critical;46;78.08;0.01;Regular Air;-43.10;1.68;1.57;Carlos Soltero;Northwest Territories;Northwest Territories;Small Business;Office Supplies;Pens &amp; Art Supplies;Newell 323;Wrap Bag;0.59;1/19/2009</t>
  </si>
  <si>
    <t>1806;12929;8/30/2010;Critical;19;5297.47;0.02;Delivery Truck;-158.93;270.98;50;Jim Radford;Northwest Territories;Northwest Territories;Corporate;Furniture;Chairs &amp; Chairmats;Global Enterprise Series Seating High-Back Swivel/Tilt Chairs;Jumbo Drum;0.77;8/31/2010</t>
  </si>
  <si>
    <t>1807;12929;8/30/2010;Critical;20;95.3;0;Regular Air;29.68;4.48;1.22;Jim Radford;Northwest Territories;Northwest Territories;Corporate;Office Supplies;Paper;Spiral Phone Message Books with Labels by Adams;Wrap Bag;0.36;8/31/2010</t>
  </si>
  <si>
    <t>1842;13280;9/11/2009;High;40;460.68;0.01;Regular Air;-116.76;10.9;7.46;Grant Carroll;Northwest Territories;Northwest Territories;Small Business;Office Supplies;Storage &amp; Organization;Crate-A-Filesâ„¢;Small Box;0.59;9/12/2009</t>
  </si>
  <si>
    <t>1843;13280;9/11/2009;High;49;318.7585;0.1;Regular Air;-160.95;7.99;5.03;Grant Carroll;Northwest Territories;Northwest Territories;Small Business;Technology;Telephones and Communication;Bell Sonecor JB700 Caller ID;Medium Box;0.6;9/12/2009</t>
  </si>
  <si>
    <t>1848;13313;7/16/2009;Not Specified;47;1020.61;0.04;Regular Air;-209.61;21.66;13.99;Skye Norling;Northwest Territories;Northwest Territories;Home Office;Office Supplies;Appliances;Holmes 99% HEPA Air Purifier;Medium Box;0.52;7/17/2009</t>
  </si>
  <si>
    <t>1855;13346;11/15/2012;Low;44;268.34;0.09;Regular Air;-240.83;6.48;8.88;Doug Bickford;Northwest Territories;Northwest Territories;Corporate;Office Supplies;Paper;Xerox 224;Small Box;0.37;11/20/2012</t>
  </si>
  <si>
    <t>1913;13702;9/10/2011;Low;6;209;0.08;Regular Air;12.32;35.44;7.5;Grant Carroll;Northwest Territories;Northwest Territories;Small Business;Office Supplies;Paper;Xerox 1906;Small Box;0.38;9/14/2011</t>
  </si>
  <si>
    <t>1928;13795;4/10/2011;Not Specified;30;501.32;0.04;Regular Air;-119.08;15.99;13.18;Muhammed MacIntyre;Northwest Territories;Northwest Territories;Small Business;Office Supplies;Binders and Binder Accessories;GBC Pre-Punched Binding Paper</t>
  </si>
  <si>
    <t xml:space="preserve"> 8-1/2" x 11";Small Box;0.37;4/13/2011</t>
  </si>
  <si>
    <t>1929;13795;4/10/2011;Not Specified;23;275.16;0.05;Express Air;43.35;11.34;5.01;Muhammed MacIntyre;Northwest Territories;Northwest Territories;Small Business;Office Supplies;Paper;Xerox 188;Small Box;0.36;4/13/2011</t>
  </si>
  <si>
    <t>1930;13795;4/10/2011;Not Specified;37;1302.99;0.02;Regular Air;545.49;35.44;5.09;Muhammed MacIntyre;Northwest Territories;Northwest Territories;Small Business;Office Supplies;Paper;Xerox 1932;Small Box;0.38;4/11/2011</t>
  </si>
  <si>
    <t>1978;14116;10/9/2011;High;1;40.1;0.09;Regular Air;-16.07;30.98;11.63;Doug Bickford;Northwest Territories;Northwest Territories;Small Business;Office Supplies;Binders and Binder Accessories;GBC Linen Binding Covers;Small Box;0.37;10/11/2011</t>
  </si>
  <si>
    <t>1979;14116;10/9/2011;High;42;1414.05;0.09;Regular Air;161.48;34.54;14.72;Doug Bickford;Northwest Territories;Northwest Territories;Small Business;Office Supplies;Binders and Binder Accessories;GBC Recycled Grain Textured Covers;Small Box;0.37;10/10/2011</t>
  </si>
  <si>
    <t>2013;14372;10/23/2012;Critical;34;5350.61;0.09;Delivery Truck;-1059.20;170.98;60.49;Beth Thompson;Northwest Territories;Northwest Territories;Corporate;Furniture;Bookcases;Sauder Facets Collection Library</t>
  </si>
  <si>
    <t xml:space="preserve"> Sky Alder Finish;Jumbo Box;0.69;10/25/2012</t>
  </si>
  <si>
    <t>2058;14726;1/8/2012;Low;15;310.87;0.07;Regular Air;-21.48;20.95;4;Ralph Knight;Northwest Territories;Northwest Territories;Consumer;Technology;Computer Peripherals;Fellowes Basic 104-Key Keyboard</t>
  </si>
  <si>
    <t xml:space="preserve"> Platinum;Small Box;0.6;1/8/2012</t>
  </si>
  <si>
    <t>2070;14819;1/25/2010;Not Specified;48;9062.73;0.09;Regular Air;3122.78;207.48;0.99;Carl Jackson;Northwest Territories;Northwest Territories;Home Office;Office Supplies;Appliances;Kensington 7 Outlet MasterPiece Power Center with Fax/Phone Line Protection;Small Box;0.55;1/27/2010</t>
  </si>
  <si>
    <t>2071;14819;1/25/2010;Not Specified;27;1584.1;0.07;Delivery Truck;-478.22;58.14;36.61;Carl Jackson;Northwest Territories;Northwest Territories;Home Office;Furniture;Bookcases;'O''Sullivan 3-Shelf Heavy-Duty Bookcases';Jumbo Box;0.61;1/26/2010</t>
  </si>
  <si>
    <t>2114;15106;1/27/2011;Not Specified;42;283.58;0.03;Regular Air;-14.23;6.64;4.95;Dorothy Badders;Northwest Territories;Northwest Territories;Home Office;Furniture;Office Furnishings;G.E. Longer-Life Indoor Recessed Floodlight Bulbs;Small Pack;0.37;1/29/2011</t>
  </si>
  <si>
    <t>2115;15106;1/27/2011;Not Specified;39;5403.37;0.06;Delivery Truck;948.79;145.45;17.85;Dorothy Badders;Northwest Territories;Northwest Territories;Home Office;Technology;Office Machines;Panasonic KX-P1150 Dot Matrix Printer;Jumbo Drum;0.56;1/27/2011</t>
  </si>
  <si>
    <t>2116;15106;1/27/2011;Not Specified;35;82.15;0.03;Regular Air;-6.33;2.21;1.12;Dorothy Badders;Northwest Territories;Northwest Territories;Home Office;Office Supplies;Pens &amp; Art Supplies;Newell 327;Wrap Bag;0.58;1/29/2011</t>
  </si>
  <si>
    <t>2117;15108;8/27/2009;High;50;2066.16;0.02;Regular Air;372.36;40.99;17.48;Delfina Latchford;Northwest Territories;Northwest Territories;Small Business;Office Supplies;Paper;Xerox 1893;Small Box;0.36;8/29/2009</t>
  </si>
  <si>
    <t>2129;15205;3/17/2011;Critical;18;4605.36;0.02;Delivery Truck;678.26;243.98;43.32;Julia West;Northwest Territories;Northwest Territories;Corporate;Furniture;Chairs &amp; Chairmats;Hon Deluxe Fabric Upholstered Stacking Chairs</t>
  </si>
  <si>
    <t xml:space="preserve"> Rounded Back;Jumbo Drum;0.55;3/19/2011</t>
  </si>
  <si>
    <t>2130;15205;3/17/2011;Critical;42;1753.51;0.02;Regular Air;155.72;39.98;9.2;Julia West;Northwest Territories;Northwest Territories;Corporate;Furniture;Office Furnishings;Eldon Radial Chair Mat for Low to Medium Pile Carpets;Wrap Bag;0.65;3/18/2011</t>
  </si>
  <si>
    <t>2161;15591;6/6/2012;Critical;31;426.34;0;Regular Air;73.53;12.58;5.16;Brad Eason;Northwest Territories;Northwest Territories;Small Business;Furniture;Office Furnishings;DAX Copper Panel Document Frame</t>
  </si>
  <si>
    <t xml:space="preserve"> 5 x 7 Size;Small Box;0.43;6/8/2012</t>
  </si>
  <si>
    <t>2206;15907;4/11/2011;High;36;1837.44;0.01;Delivery Truck;-1414.41;48.58;54.11;Thomas Seio;Northwest Territories;Northwest Territories;Home Office;Furniture;Bookcases;'O''Sullivan 2-Shelf Heavy-Duty Bookcases';Jumbo Box;0.69;4/13/2011</t>
  </si>
  <si>
    <t>2207;15907;4/11/2011;High;36;3722.29;0.04;Express Air;950.68;105.98;13.99;Thomas Seio;Northwest Territories;Northwest Territories;Home Office;Furniture;Office Furnishings;Tenex 46" x 60" Computer Anti-Static Chairmat</t>
  </si>
  <si>
    <t xml:space="preserve"> Rectangular Shaped;Medium Box;0.65;4/14/2011</t>
  </si>
  <si>
    <t>2208;15907;4/11/2011;High;4;28.05;0.09;Regular Air;-5.41;7.04;2.17;Thomas Seio;Northwest Territories;Northwest Territories;Home Office;Office Supplies;Paper;Wirebound Message Books</t>
  </si>
  <si>
    <t xml:space="preserve"> 2 7/8" x 5"</t>
  </si>
  <si>
    <t xml:space="preserve"> 3 Forms per Page;Wrap Bag;0.38;4/12/2011</t>
  </si>
  <si>
    <t>2209;15937;11/6/2012;Low;32;311.44;0.04;Regular Air;74.07;9.78;1.99;Monica Federle;Northwest Territories;Northwest Territories;Corporate;Technology;Computer Peripherals;Memorex Slim 80 Minute CD-R</t>
  </si>
  <si>
    <t xml:space="preserve"> 10/Pack;Small Pack;0.43;11/10/2012</t>
  </si>
  <si>
    <t>2210;15937;11/6/2012;Low;17;215.65;0.01;Express Air;77.38;12.22;2.85;Monica Federle;Northwest Territories;Northwest Territories;Corporate;Furniture;Office Furnishings;Aluminum Document Frame;Small Pack;0.55;11/15/2012</t>
  </si>
  <si>
    <t>2221;16039;5/16/2012;High;3;121.12;0.1;Regular Air;-118.82;43.98;1.99;Michelle Lonsdale;Northwest Territories;Northwest Territories;Home Office;Technology;Computer Peripherals;Memorex 80 Minute CD-R Spindle</t>
  </si>
  <si>
    <t xml:space="preserve"> 100/Pack;Small Pack;0.44;5/17/2012</t>
  </si>
  <si>
    <t>2246;16193;4/9/2012;Not Specified;8;300.2;0;Regular Air;6.41;34.76;8.22;Frank Price;Northwest Territories;Northwest Territories;Corporate;Office Supplies;Storage &amp; Organization;Multi-Use Personal File Cart and Caster Set</t>
  </si>
  <si>
    <t xml:space="preserve"> Three Stacking Bins;Small Box;0.57;4/11/2012</t>
  </si>
  <si>
    <t>2247;16193;4/9/2012;Not Specified;29;1364.8025;0.07;Regular Air;-183.68;55.99;5;Frank Price;Northwest Territories;Northwest Territories;Corporate;Technology;Telephones and Communication;Accessory36;Small Pack;0.83;4/11/2012</t>
  </si>
  <si>
    <t>2281;16423;8/5/2012;Medium;19;128.21;0.05;Regular Air;-55.13;6.48;6.57;Bryan Davis;Northwest Territories;Northwest Territories;Corporate;Office Supplies;Paper;Xerox 20;Small Box;0.37;8/7/2012</t>
  </si>
  <si>
    <t>2283;16451;7/22/2009;Not Specified;9;252.79;0.09;Regular Air;58.23;30.56;2.99;Don Jones;Northwest Territories;Northwest Territories;Corporate;Office Supplies;Binders and Binder Accessories;Surelockâ„¢ Post Binders;Small Box;0.35;7/23/2009</t>
  </si>
  <si>
    <t>2294;16545;5/9/2010;Not Specified;10;50.97;0.09;Regular Air;4.45;5.16;0.73;Carlos Soltero;Northwest Territories;Northwest Territories;Small Business;Office Supplies;Pens &amp; Art Supplies;ColorificÂ® Watercolor Pencils;Wrap Bag;0.56;5/11/2010</t>
  </si>
  <si>
    <t>2295;16545;5/9/2010;Not Specified;1;4.99;0.04;Regular Air;-3.06;3.68;1.32;Carlos Soltero;Northwest Territories;Northwest Territories;Small Business;Office Supplies;Scissors</t>
  </si>
  <si>
    <t xml:space="preserve"> Rulers and Trimmers;*Staples* vLetter Openers</t>
  </si>
  <si>
    <t xml:space="preserve"> 2/Pack;Wrap Bag;0.83;5/11/2010</t>
  </si>
  <si>
    <t>2296;16547;2/18/2009;Not Specified;30;10554.63;0.09;Delivery Truck;1240.25;355.98;58.92;Nicole Hansen;Northwest Territories;Northwest Territories;Corporate;Furniture;Chairs &amp; Chairmats;Hon 4700 Series Mobuisâ„¢ Mid-Back Task Chairs with Adjustable Arms;Jumbo Drum;0.64;2/20/2009</t>
  </si>
  <si>
    <t>2297;16547;2/18/2009;Not Specified;8;1749.64;0.04;Delivery Truck;-533.23;218.75;69.64;Nicole Hansen;Northwest Territories;Northwest Territories;Corporate;Furniture;Tables;BoxOffice By Design Rectangular and Half-Moon Meeting Room Tables;Jumbo Box;0.77;2/18/2009</t>
  </si>
  <si>
    <t>2316;16706;6/27/2012;High;47;1943.72;0.03;Regular Air;-1003.58;41.47;34.2;Beth Thompson;Northwest Territories;Northwest Territories;Corporate;Furniture;Office Furnishings;Eldon EconocleatÂ® Chair Mats for Low Pile Carpets;Wrap Bag;0.73;6/28/2012</t>
  </si>
  <si>
    <t>2317;16706;6/27/2012;High;6;18.37;0.01;Regular Air;-4.06;2.78;1.2;Beth Thompson;Northwest Territories;Northwest Territories;Corporate;Office Supplies;Pens &amp; Art Supplies;Prang Drawing Pencil Set;Wrap Bag;0.58;6/28/2012</t>
  </si>
  <si>
    <t>2318;16706;6/27/2012;High;49;6175.777;0.07;Express Air;1881.58;155.99;3.9;Beth Thompson;Northwest Territories;Northwest Territories;Corporate;Technology;Telephones and Communication;T39m;Small Box;0.55;6/29/2012</t>
  </si>
  <si>
    <t>2323;16741;9/30/2010;Medium;6;157.97;0.01;Regular Air;-42.38;22.84;16.87;Nicole Hansen;Northwest Territories;Northwest Territories;Small Business;Office Supplies;Paper;Xerox 1982;Small Box;0.39;10/1/2010</t>
  </si>
  <si>
    <t>2346;16932;4/15/2010;Critical;25;144.84;0.09;Regular Air;-120.99;5.78;8.09;Carlos Soltero;Northwest Territories;Northwest Territories;Consumer;Office Supplies;Paper;Xerox 1924;Small Box;0.36;4/16/2010</t>
  </si>
  <si>
    <t>2347;16932;4/15/2010;Critical;20;127.16;0.09;Regular Air;12.88;6.7;1.56;Carlos Soltero;Northwest Territories;Northwest Territories;Consumer;Office Supplies;Pens &amp; Art Supplies;Turquoise Lead Holder with Pocket Clip;Wrap Bag;0.52;4/15/2010</t>
  </si>
  <si>
    <t>2383;17283;9/14/2011;Not Specified;4;5472.12;0.06;Delivery Truck;-2816.34;1360.14;14.7;Dorothy Badders;Northwest Territories;Northwest Territories;Home Office;Technology;Office Machines;Okidata ML395C Color Dot Matrix Printer;Jumbo Drum;0.59;9/15/2011</t>
  </si>
  <si>
    <t>2384;17286;9/21/2010;High;7;1810.67;0.09;Delivery Truck;-541.87;270.98;50;Muhammed MacIntyre;Northwest Territories;Northwest Territories;Small Business;Furniture;Chairs &amp; Chairmats;Global Enterprise Series Seating High-Back Swivel/Tilt Chairs;Jumbo Drum;0.77;9/22/2010</t>
  </si>
  <si>
    <t>2402;17409;8/17/2010;Not Specified;31;633.56;0.09;Regular Air;-158.87;20.97;6.5;Muhammed MacIntyre;Northwest Territories;Northwest Territories;Small Business;Technology;Computer Peripherals;Microsoft Internet Keyboard;Small Box;0.78;8/19/2010</t>
  </si>
  <si>
    <t>2445;17764;9/16/2009;Low;27;644.4;0.04;Regular Air;-97.28;22.84;16.87;Don Miller;Northwest Territories;Northwest Territories;Home Office;Office Supplies;Paper;Xerox 1982;Small Box;0.39;9/16/2009</t>
  </si>
  <si>
    <t>2483;18080;6/22/2009;High;7;1211.98;0.1;Delivery Truck;-80.83;180.98;26.2;Sylvia Foulston;Northwest Territories;Northwest Territories;Corporate;Furniture;Chairs &amp; Chairmats;Global Ergonomic Managers Chair;Jumbo Drum;0.59;6/23/2009</t>
  </si>
  <si>
    <t>2487;18113;8/28/2012;Not Specified;27;3316.08;0.08;Delivery Truck;-514.32;130.98;30;Becky Castell;Northwest Territories;Northwest Territories;Consumer;Furniture;Chairs &amp; Chairmats;Office Star - Contemporary Task Swivel chair with 2-way adjustable arms</t>
  </si>
  <si>
    <t xml:space="preserve"> Plum;Jumbo Drum;0.78;8/30/2012</t>
  </si>
  <si>
    <t>2489;18144;6/7/2011;Critical;48;207.08;0.09;Regular Air;-131.82;4.28;5.17;Dorothy Wardle;Northwest Territories;Northwest Territories;Corporate;Office Supplies;Paper;Xerox 1971;Small Box;0.4;6/9/2011</t>
  </si>
  <si>
    <t>2490;18144;6/7/2011;Critical;8;234.28;0.09;Regular Air;-65.42;28.28;13.99;Dorothy Wardle;Northwest Territories;Northwest Territories;Corporate;Office Supplies;Storage &amp; Organization;Eldon Portable Mobile Manager;Medium Box;0.58;6/9/2011</t>
  </si>
  <si>
    <t>2491;18144;6/7/2011;Critical;41;1779.8915;0.09;Regular Air;-250.17;55.99;5;Dorothy Wardle;Northwest Territories;Northwest Territories;Corporate;Technology;Telephones and Communication;Accessory6;Small Pack;0.8;6/9/2011</t>
  </si>
  <si>
    <t>2520;18308;10/9/2009;Not Specified;30;114.12;0.05;Regular Air;15.73;3.8;1.49;Ann Chong;Northwest Territories;Northwest Territories;Corporate;Office Supplies;Binders and Binder Accessories;Durable Pressboard Binders;Small Box;0.38;10/11/2009</t>
  </si>
  <si>
    <t>2521;18308;10/9/2009;Not Specified;15;436.05;0.09;Regular Air;-92.58;30.73;4;Ann Chong;Northwest Territories;Northwest Territories;Corporate;Technology;Computer Peripherals;Fellowes 17-key keypad for PS/2 interface;Small Box;0.75;10/9/2009</t>
  </si>
  <si>
    <t>2522;18308;10/9/2009;Not Specified;49;5247.4835;0;Regular Air;1465.87;125.99;8.08;Ann Chong;Northwest Territories;Northwest Territories;Corporate;Technology;Telephones and Communication;StarTAC ST7762;Small Box;0.57;10/10/2009</t>
  </si>
  <si>
    <t>2615;18887;12/5/2010;Not Specified;9;173.417;0;Regular Air;18.23;20.99;0.99;Clay Rozendal;Northwest Territories;Northwest Territories;Corporate;Technology;Telephones and Communication;Accessory21;Wrap Bag;0.37;12/7/2010</t>
  </si>
  <si>
    <t>2624;19010;6/7/2009;Low;18;23792.93;0;Regular Air;10951.31;1270.99;19.99;Grant Carroll;Northwest Territories;Northwest Territories;Small Business;Office Supplies;Binders and Binder Accessories;Fellowes PB500 Electric Punch Plastic Comb Binding Machine with Manual Bind;Small Box;0.35;6/9/2009</t>
  </si>
  <si>
    <t>2637;19078;7/27/2009;Critical;21;256.12;0.03;Regular Air;-18.19;11.97;4.98;Brendan Dodson;Northwest Territories;Northwest Territories;Corporate;Office Supplies;Appliances;Staples 6 Outlet Surge;Small Box;0.58;7/28/2009</t>
  </si>
  <si>
    <t>2643;19138;9/5/2011;Low;30;387;0.01;Express Air;-31.45;12.28;6.13;Carlos Daly;Northwest Territories;Northwest Territories;Home Office;Office Supplies;Storage &amp; Organization;Recycled Eldon Regeneration Jumbo File;Small Box;0.57;9/10/2011</t>
  </si>
  <si>
    <t>2726;19655;1/11/2009;High;31;1143.45;0.06;Regular Air;304.42;39.24;1.99;Alan Barnes;Northwest Territories;Northwest Territories;Corporate;Technology;Computer Peripherals;Verbatim DVD-R 4.7GB authoring disc;Small Pack;0.51;1/12/2009</t>
  </si>
  <si>
    <t>2727;19686;8/15/2010;Medium;2;42.31;0.06;Regular Air;-53.08;17.98;8.51;Alan Barnes;Northwest Territories;Northwest Territories;Corporate;Technology;Office Machines;Canon P1-DHIII Palm Printing Calculator;Medium Box;0.4;8/15/2010</t>
  </si>
  <si>
    <t>2728;19686;8/15/2010;Medium;11;152.67;0.04;Regular Air;12.76;12.95;4.98;Alan Barnes;Northwest Territories;Northwest Territories;Corporate;Office Supplies;Binders and Binder Accessories;GBC Binding covers;Small Box;0.4;8/17/2010</t>
  </si>
  <si>
    <t>2768;20007;8/5/2009;Not Specified;49;82.61;0.08;Regular Air;-46.25;1.68;1.57;Nicole Hansen;Northwest Territories;Northwest Territories;Small Business;Office Supplies;Pens &amp; Art Supplies;Newell 323;Wrap Bag;0.59;8/6/2009</t>
  </si>
  <si>
    <t>2782;20071;9/17/2011;Medium;31;789.94;0.1;Delivery Truck;-190.41;25.98;14.36;Cari Schnelling;Northwest Territories;Northwest Territories;Home Office;Furniture;Chairs &amp; Chairmats;Global Stack Chair without Arms</t>
  </si>
  <si>
    <t xml:space="preserve"> Black;Jumbo Drum;0.6;9/19/2011</t>
  </si>
  <si>
    <t>2796;20160;10/22/2011;Low;42;435.24;0.08;Express Air;174.89;10.31;1.79;Chad Cunningham;Northwest Territories;Northwest Territories;Small Business;Office Supplies;Paper;Speediset Carbonless Redi-LetterÂ® 7" x 8 1/2";Wrap Bag;0.38;10/24/2011</t>
  </si>
  <si>
    <t>2811;20263;11/14/2009;Medium;8;473.7;0.05;Regular Air;72.51;59.78;10.29;Bryan Mills;Northwest Territories;Northwest Territories;Small Business;Office Supplies;Binders and Binder Accessories;GBC Recycled Regency Composition Covers;Small Box;0.39;11/15/2009</t>
  </si>
  <si>
    <t>2812;20263;11/14/2009;Medium;33;553.5625;0.08;Regular Air;-76.86;20.99;1.25;Bryan Mills;Northwest Territories;Northwest Territories;Small Business;Technology;Telephones and Communication;Accessory29;Small Pack;0.83;11/16/2009</t>
  </si>
  <si>
    <t>2935;21285;7/3/2010;Medium;32;54.78;0.02;Regular Air;-30.54;1.68;1.57;Adrian Hane;Northwest Territories;Northwest Territories;Corporate;Office Supplies;Pens &amp; Art Supplies;Newell 323;Wrap Bag;0.59;7/4/2010</t>
  </si>
  <si>
    <t>2936;21285;7/3/2010;Medium;47;304.83;0.1;Regular Air;23.82;7.08;2.35;Adrian Hane;Northwest Territories;Northwest Territories;Corporate;Office Supplies;Pens &amp; Art Supplies;SANFORD Major Accentâ„¢ Highlighters;Wrap Bag;0.47;7/5/2010</t>
  </si>
  <si>
    <t>2956;21383;1/30/2009;Low;31;16066.85;0.07;Regular Air;7416.43;574.74;24.49;Rick Reed;Northwest Territories;Northwest Territories;Consumer;Technology;Office Machines;Polycom ViaVideoâ„¢ Desktop Video Communications Unit;Large Box;0.37;2/4/2009</t>
  </si>
  <si>
    <t>2999;21607;3/15/2012;Not Specified;17;618.9;0.09;Regular Air;54.92;36.55;13.89;Heather Kirkland;Northwest Territories;Northwest Territories;Home Office;Office Supplies;Pens &amp; Art Supplies;Dixon Ticonderoga Core-Lock Colored Pencils</t>
  </si>
  <si>
    <t xml:space="preserve"> 48-Color Set;Wrap Bag;0.41;3/17/2012</t>
  </si>
  <si>
    <t>3006;21636;8/10/2009;Low;35;1665.0395;0.02;Regular Air;366.51;55.99;3.3;Fred Wasserman;Northwest Territories;Northwest Territories;Home Office;Technology;Telephones and Communication;Accessory24;Small Pack;0.59;8/10/2009</t>
  </si>
  <si>
    <t>3052;21889;4/1/2010;Low;21;1049.79;0.08;Regular Air;135.79;51.75;19.99;Becky Castell;Northwest Territories;Northwest Territories;Consumer;Furniture;Office Furnishings;Howard Miller 13-3/4" Diameter Brushed Chrome Round Wall Clock;Small Box;0.55;4/8/2010</t>
  </si>
  <si>
    <t>3053;21889;4/1/2010;Low;16;817.18;0.1;Regular Air;103.38;55.29;5.08;Becky Castell;Northwest Territories;Northwest Territories;Consumer;Office Supplies;Storage &amp; Organization;Recycled Steel Personal File for Standard File Folders;Small Box;0.59;4/3/2010</t>
  </si>
  <si>
    <t>3089;22151;7/31/2010;High;49;465.83;0.1;Regular Air;-79.72;9.65;6.22;Beth Thompson;Northwest Territories;Northwest Territories;Corporate;Furniture;Office Furnishings;Eldon Expressionsâ„¢ Desk Accessory</t>
  </si>
  <si>
    <t xml:space="preserve"> Oak;Small Box;0.55;7/31/2010</t>
  </si>
  <si>
    <t>3110;22342;5/29/2009;Low;13;241.706;0;Regular Air;-92.96;20.99;3.3;Claudia Miner;Northwest Territories;Northwest Territories;Small Business;Technology;Telephones and Communication;Accessory39;Small Pack;0.81;6/5/2009</t>
  </si>
  <si>
    <t>3135;22469;10/11/2010;High;44;275.91;0.1;Regular Air;-162.37;7.99;5.03;Jack Lebron;Northwest Territories;Northwest Territories;Corporate;Technology;Telephones and Communication;Bell Sonecor JB700 Caller ID;Medium Box;0.6;10/13/2010</t>
  </si>
  <si>
    <t>3138;22501;5/18/2010;High;2;30.83;0.04;Express Air;7.27;7.64;1.39;Alan Barnes;Northwest Territories;Northwest Territories;Corporate;Office Supplies;Envelopes;#10- 4 1/8" x 9 1/2" Security-Tint Envelopes;Small Box;0.36;5/19/2010</t>
  </si>
  <si>
    <t>3140;22532;2/8/2011;Critical;13;121.66;0.03;Regular Air;-11.80;8.85;5.6;Carlos Soltero;Northwest Territories;Northwest Territories;Consumer;Office Supplies;Binders and Binder Accessories;GBC Standard Plastic Binding Systems Combs;Small Box;0.36;2/8/2011</t>
  </si>
  <si>
    <t>3244;23264;12/7/2010;Critical;16;108.42;0.02;Regular Air;-50.82;6.48;6.81;Clay Rozendal;Northwest Territories;Northwest Territories;Corporate;Office Supplies;Paper;Xerox 1930;Small Box;0.36;12/9/2010</t>
  </si>
  <si>
    <t>3245;23264;12/7/2010;Critical;27;78.47;0.06;Regular Air;17.99;2.88;0.99;Clay Rozendal;Northwest Territories;Northwest Territories;Corporate;Office Supplies;Labels;Avery 474;Small Box;0.36;12/9/2010</t>
  </si>
  <si>
    <t>3284;23488;1/6/2009;Critical;30;26133.39;0.04;Delivery Truck;-11053.60;880.98;44.55;Julia West;Northwest Territories;Northwest Territories;Home Office;Furniture;Bookcases;Riverside Palais Royal Lawyers Bookcase</t>
  </si>
  <si>
    <t xml:space="preserve"> Royale Cherry Finish;Jumbo Box;0.62;1/7/2009</t>
  </si>
  <si>
    <t>3300;23584;3/12/2012;Critical;14;2671.21;0.06;Delivery Truck;636.18;200.97;15.59;Alan Barnes;Northwest Territories;Northwest Territories;Corporate;Technology;Office Machines;Hewlett-Packard Deskjet 6122 Color Inkjet Printer;Jumbo Drum;0.36;3/14/2012</t>
  </si>
  <si>
    <t>3355;24007;8/26/2010;Low;26;531.66;0.08;Regular Air;135.65;20.89;1.99;Joy Bell;Northwest Territories;Northwest Territories;Home Office;Technology;Computer Peripherals;IBM 80 Minute CD-R Spindle</t>
  </si>
  <si>
    <t xml:space="preserve"> 50/Pack;Small Pack;0.48;9/2/2010</t>
  </si>
  <si>
    <t>3356;24007;8/26/2010;Low;28;317.85;0.06;Regular Air;-13.95;11.58;6.97;Joy Bell;Northwest Territories;Northwest Territories;Home Office;Office Supplies;Envelopes;Peel &amp; SeelÂ® Recycled Catalog Envelopes</t>
  </si>
  <si>
    <t xml:space="preserve"> Brown;Small Box;0.35;9/2/2010</t>
  </si>
  <si>
    <t>3357;24007;8/26/2010;Low;42;163.08;0.09;Regular Air;66.17;4.13;0.5;Joy Bell;Northwest Territories;Northwest Territories;Home Office;Office Supplies;Labels;Avery 506;Small Box;0.39;8/30/2010</t>
  </si>
  <si>
    <t>3359;24038;6/20/2011;High;38;103.07;0.1;Regular Air;-0.95;2.78;1.34;Jack Lebron;Northwest Territories;Northwest Territories;Corporate;Office Supplies;Pens &amp; Art Supplies;Prang Drawing Pencil Set;Wrap Bag;0.45;6/22/2011</t>
  </si>
  <si>
    <t>3371;24097;8/4/2010;High;1;17.19;0;Regular Air;-35.34;14.48;1.99;Anthony Johnson;Northwest Territories;Northwest Territories;Small Business;Technology;Computer Peripherals;TDK 4.7GB DVD+RW;Small Pack;0.49;8/4/2010</t>
  </si>
  <si>
    <t>3372;24097;8/4/2010;High;27;2689.48;0.04;Regular Air;399.93;99.99;19.99;Anthony Johnson;Northwest Territories;Northwest Territories;Small Business;Technology;Computer Peripherals;U.S. Robotics 56K Internet Call Modem;Small Box;0.5;8/6/2010</t>
  </si>
  <si>
    <t>3373;24097;8/4/2010;High;2;15.31;0.01;Regular Air;-8.15;4.98;4.86;Anthony Johnson;Northwest Territories;Northwest Territories;Small Business;Office Supplies;Paper;Xerox 190;Small Box;0.38;8/6/2010</t>
  </si>
  <si>
    <t>3380;24128;11/23/2010;High;13;270.63;0.1;Regular Air;7.07;21.98;8.32;Eugene Barchas;Northwest Territories;Northwest Territories;Corporate;Office Supplies;Paper;Standard Lineâ„¢ â€œWhile You Were Outâ€ Hardbound Telephone Message Book;Wrap Bag;0.39;11/25/2010</t>
  </si>
  <si>
    <t>3381;24128;11/23/2010;High;43;6583.913;0.09;Regular Air;1459.79;195.99;3.99;Eugene Barchas;Northwest Territories;Northwest Territories;Corporate;Technology;Telephones and Communication;CF 888;Small Box;0.59;11/25/2010</t>
  </si>
  <si>
    <t>3406;24294;8/2/2009;Not Specified;24;4865.72;0.03;Delivery Truck;1951.30;200.97;15.59;Thomas Seio;Northwest Territories;Northwest Territories;Home Office;Technology;Office Machines;Hewlett-Packard Deskjet 6122 Color Inkjet Printer;Jumbo Drum;0.36;8/3/2009</t>
  </si>
  <si>
    <t>3418;24387;8/10/2011;Critical;23;1003.31;0.01;Regular Air;51.90;40.97;14.45;Bryan Mills;Northwest Territories;Northwest Territories;Small Business;Furniture;Office Furnishings;Dana Halogen Swing-Arm Architect Lamp;Large Box;0.57;8/11/2011</t>
  </si>
  <si>
    <t>3419;24387;8/10/2011;Critical;17;6048.18;0.04;Delivery Truck;1418.36;349.45;60;Bryan Mills;Northwest Territories;Northwest Territories;Small Business;Furniture;Tables;SAFCO PlanMaster Heigh-Adjustable Drafting Table Base</t>
  </si>
  <si>
    <t xml:space="preserve"> 43w x 30d x 30-37h</t>
  </si>
  <si>
    <t xml:space="preserve"> Black;Jumbo Drum;;8/10/2011</t>
  </si>
  <si>
    <t>3434;24515;5/6/2010;Critical;41;3051.27;0.1;Delivery Truck;121.48;80.97;33.6;Eugene Barchas;Northwest Territories;Northwest Territories;Home Office;Technology;Office Machines;Lexmark Z25 Color Inkjet Printer;Jumbo Drum;0.37;5/8/2010</t>
  </si>
  <si>
    <t>3478;24743;6/28/2012;Low;47;9633.59;0.06;Delivery Truck;176.67;216.6;64.2;Sylvia Foulston;Northwest Territories;Northwest Territories;Corporate;Furniture;Chairs &amp; Chairmats;Hon Multipurpose Stacking Arm Chairs;Jumbo Drum;0.59;7/5/2012</t>
  </si>
  <si>
    <t>3479;24743;6/28/2012;Low;26;3758.77;0;Regular Air;753.61;140.81;24.49;Sylvia Foulston;Northwest Territories;Northwest Territories;Corporate;Furniture;Chairs &amp; Chairmats;Hon Olson Stacker Stools;Large Box;0.57;7/3/2012</t>
  </si>
  <si>
    <t>3493;24871;3/23/2011;Medium;6;143.78;0.04;Regular Air;75.30;22.72;8.99;Carl Ludwig;Northwest Territories;Northwest Territories;Corporate;Furniture;Office Furnishings;Executive Impressions 14" Two-Color Numerals Wall Clock;Small Pack;0.44;3/24/2011</t>
  </si>
  <si>
    <t>3552;25318;11/19/2011;Critical;22;440.92;0.05;Express Air;-65.18;19.98;10.49;Julia West;Northwest Territories;Northwest Territories;Small Business;Furniture;Office Furnishings;12-1/2 Diameter Round Wall Clock;Small Box;0.49;11/21/2011</t>
  </si>
  <si>
    <t>3560;25377;11/26/2012;Low;3;4343.51;0.09;Delivery Truck;-3755.03;1500.97;29.7;Don Jones;Northwest Territories;Northwest Territories;Corporate;Technology;Office Machines;Epson DFX5000+ Dot Matrix Printer;Jumbo Drum;0.57;12/3/2012</t>
  </si>
  <si>
    <t>3591;25634;7/29/2010;Not Specified;29;593.32;0.03;Regular Air;28.99;20.95;4;Mike Pelletier;Northwest Territories;Northwest Territories;Corporate;Technology;Computer Peripherals;Fellowes Basic 104-Key Keyboard</t>
  </si>
  <si>
    <t xml:space="preserve"> Platinum;Small Box;0.6;8/1/2010</t>
  </si>
  <si>
    <t>3592;25634;7/29/2010;Not Specified;26;626.07;0.03;Express Air;185.32;23.99;6.71;Mike Pelletier;Northwest Territories;Northwest Territories;Corporate;Office Supplies;Envelopes;Recycled Interoffice Envelopes with String and Button Closure</t>
  </si>
  <si>
    <t xml:space="preserve"> 10 x 13;Small Box;0.35;7/30/2010</t>
  </si>
  <si>
    <t>3602;25733;5/12/2012;Low;24;557.23;0.09;Regular Air;-42.99;24.92;12.98;Eugene Barchas;Northwest Territories;Northwest Territories;Home Office;Office Supplies;Binders and Binder Accessories;GBC Standard Therm-A-Bind Covers;Small Box;0.39;5/17/2012</t>
  </si>
  <si>
    <t>3604;25767;3/3/2012;High;7;261.88;0.08;Regular Air;-59.20;39.48;1.99;Ann Chong;Northwest Territories;Northwest Territories;Corporate;Technology;Computer Peripherals;80 Minute CD-R Spindle</t>
  </si>
  <si>
    <t xml:space="preserve"> 100/Pack - Staples;Small Pack;0.54;3/3/2012</t>
  </si>
  <si>
    <t>3605;25767;3/3/2012;High;15;593.73;0.04;Regular Air;108.01;38.76;13.26;Ann Chong;Northwest Territories;Northwest Territories;Corporate;Office Supplies;Paper;Xerox 1892;Small Box;0.36;3/4/2012</t>
  </si>
  <si>
    <t>3641;26023;8/20/2010;High;49;120.77;0.03;Regular Air;19.86;2.47;1.02;Charles McCrossin;Northwest Territories;Northwest Territories;Corporate;Office Supplies;Rubber Bands;Staples Paper Clips;Wrap Bag;0.38;8/21/2010</t>
  </si>
  <si>
    <t>3643;26051;6/27/2010;Not Specified;22;795.74;0;Delivery Truck;-127.39;33.94;19.19;Annie Cyprus;Northwest Territories;Northwest Territories;Home Office;Furniture;Chairs &amp; Chairmats;Metal Folding Chairs</t>
  </si>
  <si>
    <t xml:space="preserve"> Beige</t>
  </si>
  <si>
    <t xml:space="preserve"> 4/Carton;Jumbo Drum;0.58;6/29/2010</t>
  </si>
  <si>
    <t xml:space="preserve">3644;26051;6/27/2010;Not Specified;31;251.75;0.07;Regular Air;22.46;8.33;1.99;Annie Cyprus;Northwest Territories;Northwest Territories;Home Office;Technology;Computer Peripherals;80 Minute Slim Jewel Case CD-R </t>
  </si>
  <si>
    <t xml:space="preserve"> 10/Pack - Staples;Small Pack;0.52;6/28/2010</t>
  </si>
  <si>
    <t>3649;26116;10/29/2012;Critical;36;697.41;0.04;Regular Air;81.71;18.97;9.03;Carlos Soltero;Northwest Territories;Northwest Territories;Small Business;Office Supplies;Paper;Computer Printout Paper with Letter-Trim Perforations;Small Box;0.37;10/30/2012</t>
  </si>
  <si>
    <t>3658;26182;1/16/2010;Not Specified;30;4684.9;0.01;Delivery Truck;-549.27;150.98;66.27;Doug Bickford;Northwest Territories;Northwest Territories;Corporate;Furniture;Bookcases;Bush Mission Pointe Library;Jumbo Box;0.65;1/19/2010</t>
  </si>
  <si>
    <t>3666;26272;6/29/2012;Low;6;905.94;0.04;Express Air;-4.19;140.81;24.49;Carlos Daly;Northwest Territories;Northwest Territories;Home Office;Furniture;Chairs &amp; Chairmats;Hon Olson Stacker Stools;Large Box;0.57;7/8/2012</t>
  </si>
  <si>
    <t>3688;26370;8/8/2011;Not Specified;12;270.23;0.08;Regular Air;52.02;22.84;5.47;Fred Wasserman;Northwest Territories;Northwest Territories;Home Office;Office Supplies;Paper;Xerox 1929;Small Box;0.39;8/10/2011</t>
  </si>
  <si>
    <t>3689;26370;8/8/2011;Not Specified;20;660.27;0.09;Express Air;63.83;34.76;5.49;Fred Wasserman;Northwest Territories;Northwest Territories;Home Office;Office Supplies;Storage &amp; Organization;Home/Office Personal File Carts;Small Box;0.6;8/10/2011</t>
  </si>
  <si>
    <t>3711;26499;2/21/2010;Medium;11;32.4;0.05;Regular Air;8.78;2.88;0.5;Sylvia Foulston;Northwest Territories;Northwest Territories;Corporate;Office Supplies;Labels;Avery 507;Small Box;0.39;2/22/2010</t>
  </si>
  <si>
    <t>3716;26531;6/20/2011;Medium;26;4688.9485;0;Regular Air;1215.44;205.99;5.26;Michelle Lonsdale;Northwest Territories;Northwest Territories;Corporate;Technology;Telephones and Communication;i470;Small Box;0.56;6/22/2011</t>
  </si>
  <si>
    <t>3719;26567;9/4/2009;Critical;8;50.7;0.08;Regular Air;-44.07;5.4;7.78;Sylvia Foulston;Northwest Territories;Northwest Territories;Corporate;Office Supplies;Binders and Binder Accessories;3M Organizer Strips;Small Box;0.37;9/4/2009</t>
  </si>
  <si>
    <t>3720;26567;9/4/2009;Critical;10;90.06;0.09;Express Air;-100.51;8.46;8.99;Sylvia Foulston;Northwest Territories;Northwest Territories;Corporate;Technology;Computer Peripherals;Imation 3.5 IBM Diskettes</t>
  </si>
  <si>
    <t xml:space="preserve"> 10/Box;Small Pack;0.79;9/7/2009</t>
  </si>
  <si>
    <t>3721;26567;9/4/2009;Critical;22;338.52;0.21;Regular Air;-17.75;14.98;8.99;Sylvia Foulston;Northwest Territories;Northwest Territories;Corporate;Furniture;Office Furnishings;GE 4 Foot Flourescent Tube</t>
  </si>
  <si>
    <t xml:space="preserve"> 40 Watt;Small Pack;0.39;9/5/2009</t>
  </si>
  <si>
    <t>3722;26567;9/4/2009;Critical;48;6109.817;0.04;Regular Air;1374.95;155.99;8.08;Sylvia Foulston;Northwest Territories;Northwest Territories;Corporate;Technology;Telephones and Communication;300 Series Non-Flip;Small Box;0.6;9/5/2009</t>
  </si>
  <si>
    <t>3760;26854;6/21/2009;Not Specified;1;34.11;0.02;Regular Air;-12.95;25.38;8.99;Charlotte Melton;Northwest Territories;Northwest Territories;Home Office;Furniture;Office Furnishings;Executive Impressions 13" Chairman Wall Clock;Small Pack;0.5;6/22/2009</t>
  </si>
  <si>
    <t>3805;27109;2/8/2012;Critical;48;538.22;0.01;Regular Air;-154.66;10.97;6.5;Barry French;Northwest Territories;Northwest Territories;Consumer;Technology;Computer Peripherals;Micro Innovations 104 Keyboard;Small Box;0.64;2/10/2012</t>
  </si>
  <si>
    <t>3806;27111;3/11/2009;High;11;1064.23;0.06;Regular Air;-127.56;99.99;19.99;Heather Kirkland;Northwest Territories;Northwest Territories;Home Office;Technology;Computer Peripherals;US Robotics 56K V.92 External Faxmodem;Small Box;0.52;3/14/2009</t>
  </si>
  <si>
    <t>3807;27111;3/11/2009;High;18;3497.05;0;Regular Air;282.18;193.17;19.99;Heather Kirkland;Northwest Territories;Northwest Territories;Home Office;Office Supplies;Storage &amp; Organization;Fellowes StaxonsteelÂ® Drawer Files;Small Box;0.71;3/12/2009</t>
  </si>
  <si>
    <t>3808;27111;3/11/2009;High;44;774.0525;0.08;Express Air;-96.34;20.99;3.3;Heather Kirkland;Northwest Territories;Northwest Territories;Home Office;Technology;Telephones and Communication;Accessory39;Small Pack;0.81;3/11/2009</t>
  </si>
  <si>
    <t>3821;27264;6/4/2011;Low;3;74.05;0.02;Regular Air;44.54;19.99;11.17;Henry Goldwyn;Northwest Territories;Northwest Territories;Small Business;Furniture;Office Furnishings;Telescoping Adjustable Floor Lamp;Large Box;0.6;6/6/2011</t>
  </si>
  <si>
    <t>3841;27392;3/2/2012;Low;37;5753.85;0;Regular Air;2509.52;150.98;13.99;Frank Price;Northwest Territories;Northwest Territories;Corporate;Technology;Office Machines;Canon MP41DH Printing Calculator;Medium Box;0.38;3/11/2012</t>
  </si>
  <si>
    <t>3860;27553;8/12/2011;Medium;48;18235.47;0.03;Delivery Truck;1166.93;370.98;99;Jim Radford;Northwest Territories;Northwest Territories;Corporate;Office Supplies;Storage &amp; Organization;Sauder Facets Collection Locker/File Cabinet</t>
  </si>
  <si>
    <t xml:space="preserve"> Sky Alder Finish;Jumbo Drum;0.65;8/14/2011</t>
  </si>
  <si>
    <t>3861;27553;8/12/2011;Medium;16;2631.107;0;Regular Air;297.11;179.99;13.99;Jim Radford;Northwest Territories;Northwest Territories;Corporate;Technology;Telephones and Communication;VTech VT20-2481 2.4GHz Two-Line Phone System w/Answering Machine;Medium Box;0.57;8/14/2011</t>
  </si>
  <si>
    <t>3863;27555;9/1/2009;Critical;32;209.42;0.1;Regular Air;65.41;6.74;1.72;Ralph Knight;Northwest Territories;Northwest Territories;Consumer;Office Supplies;Paper;Memo Book</t>
  </si>
  <si>
    <t xml:space="preserve"> 100 Message Capacity</t>
  </si>
  <si>
    <t xml:space="preserve"> 5 3/8â€ x 11â€;Wrap Bag;0.35;9/3/2009</t>
  </si>
  <si>
    <t>3873;27680;1/26/2010;Critical;32;324.4;0.1;Regular Air;-46.98;10.89;4.5;Delfina Latchford;Northwest Territories;Northwest Territories;Small Business;Office Supplies;Appliances;Belkin 6 Outlet Metallic Surge Strip;Small Box;0.59;1/27/2010</t>
  </si>
  <si>
    <t>3874;27680;1/26/2010;Critical;19;137.02;0.01;Regular Air;-46.89;6.48;6.6;Delfina Latchford;Northwest Territories;Northwest Territories;Small Business;Office Supplies;Paper;Xerox 21;Small Box;0.37;1/27/2010</t>
  </si>
  <si>
    <t>3891;27778;9/2/2011;Critical;1;232.67;0.02;Regular Air;-105.14;223.98;15.01;Roy Skaria;Northwest Territories;Northwest Territories;Corporate;Office Supplies;Binders and Binder Accessories;GBC DocuBind TL200 Manual Binding Machine;Small Box;0.38;9/4/2011</t>
  </si>
  <si>
    <t>3892;27778;9/2/2011;Critical;34;4805.92;0.07;Delivery Truck;-393.96;140.98;36.09;Roy Skaria;Northwest Territories;Northwest Territories;Corporate;Furniture;Bookcases;Sauder Forest Hills Library</t>
  </si>
  <si>
    <t xml:space="preserve"> Woodland Oak Finish;Jumbo Box;0.77;9/4/2011</t>
  </si>
  <si>
    <t>3914;27909;2/7/2012;Critical;1;62.26;0.09;Regular Air;-23.24;54.96;10.75;Monica Federle;Northwest Territories;Northwest Territories;Corporate;Office Supplies;Paper;Xerox 1940;Small Box;0.36;2/9/2012</t>
  </si>
  <si>
    <t>3915;27909;2/7/2012;Critical;47;58.53;0.07;Regular Air;-24.86;1.26;0.7;Monica Federle;Northwest Territories;Northwest Territories;Corporate;Office Supplies;Rubber Bands;Bagged Rubber Bands;Wrap Bag;0.81;2/10/2012</t>
  </si>
  <si>
    <t>3929;28003;3/19/2011;Critical;31;157.79;0.09;Regular Air;-95.92;4.98;6.07;Charles McCrossin;Northwest Territories;Northwest Territories;Corporate;Office Supplies;Paper;Xerox 1897;Small Box;0.36;3/21/2011</t>
  </si>
  <si>
    <t>3936;28035;5/8/2011;Not Specified;19;376.21;0.03;Regular Air;89.56;18.99;5.23;Don Miller;Northwest Territories;Northwest Territories;Home Office;Office Supplies;Binders and Binder Accessories;Poly Designer Cover &amp; Back;Small Box;0.37;5/10/2011</t>
  </si>
  <si>
    <t>3947;28135;9/25/2009;Critical;37;1601.24;0.08;Regular Air;520.69;46.89;5.1;Jeremy Lonsdale;Northwest Territories;Northwest Territories;Corporate;Office Supplies;Appliances;Bionaire Personal Warm Mist Humidifier/Vaporizer;Medium Box;0.46;9/27/2009</t>
  </si>
  <si>
    <t>3948;28135;9/25/2009;Critical;40;501.31;0.05;Regular Air;38.23;12.98;3.14;Jeremy Lonsdale;Northwest Territories;Northwest Territories;Corporate;Office Supplies;Scissors</t>
  </si>
  <si>
    <t xml:space="preserve"> Rulers and Trimmers;AcmeÂ® 8" Straight Scissors;Small Pack;0.6;9/25/2009</t>
  </si>
  <si>
    <t>3952;28165;7/9/2012;Not Specified;2;24.96;0.05;Regular Air;-12.80;10.91;2.99;Grant Carroll;Northwest Territories;Northwest Territories;Corporate;Office Supplies;Binders and Binder Accessories;Heavy-Duty E-Z-DÂ® Binders;Small Box;0.38;7/11/2012</t>
  </si>
  <si>
    <t>3963;28289;1/14/2010;High;31;166.76;0.01;Regular Air;-46.03;4.98;4.75;Carl Ludwig;Northwest Territories;Northwest Territories;Corporate;Office Supplies;Paper;Hammermill CopyPlus Copy Paper (20Lb. and 84 Bright);Small Box;0.36;1/15/2010</t>
  </si>
  <si>
    <t>3992;28486;8/26/2009;High;2;811.13;0.08;Regular Air;-517.47;415.88;11.37;Carlos Daly;Northwest Territories;Northwest Territories;Corporate;Office Supplies;Storage &amp; Organization;Deluxe Rollaway Locking File with Drawer;Small Box;0.57;8/27/2009</t>
  </si>
  <si>
    <t>4017;28675;10/8/2009;Critical;15;822.8425;0.1;Regular Air;4.39;65.99;5.92;Ralph Knight;Northwest Territories;Northwest Territories;Consumer;Technology;Telephones and Communication;252;Small Box;0.55;10/9/2009</t>
  </si>
  <si>
    <t>4050;28870;11/10/2011;High;35;3310.9455;0.05;Regular Air;822.40;115.99;2.5;Cindy Schnelling;Northwest Territories;Northwest Territories;Corporate;Technology;Telephones and Communication;6160;Small Box;0.57;11/13/2011</t>
  </si>
  <si>
    <t>4051;28871;4/15/2012;High;10;55.02;0.08;Regular Air;-56.12;5.02;5.14;Claudia Miner;Northwest Territories;Northwest Territories;Small Business;Technology;Computer Peripherals;Imation 3.5</t>
  </si>
  <si>
    <t xml:space="preserve"> DISKETTE 44766 HGHLD3.52HD/FM</t>
  </si>
  <si>
    <t xml:space="preserve"> 10/Pack;Small Pack;0.79;4/15/2012</t>
  </si>
  <si>
    <t>4075;29030;1/2/2012;Medium;10;192.58;0.05;Regular Air;24.60;19.84;4.1;Roy Skaria;Northwest Territories;Northwest Territories;Corporate;Office Supplies;Pens &amp; Art Supplies;Prismacolor Color Pencil Set;Wrap Bag;0.44;1/3/2012</t>
  </si>
  <si>
    <t>4082;29095;3/8/2011;Not Specified;40;291.67;0.01;Regular Air;54.46;6.75;2.99;Delfina Latchford;Northwest Territories;Northwest Territories;Small Business;Office Supplies;Binders and Binder Accessories;Wilson Jones DublLockÂ® D-Ring Binders;Small Box;0.35;3/9/2011</t>
  </si>
  <si>
    <t>4118;29287;7/2/2009;High;50;281.39;0.1;Regular Air;-106.40;5.74;5.01;Edward Hooks;Northwest Territories;Northwest Territories;Consumer;Office Supplies;Binders and Binder Accessories;Binder Posts;Small Box;0.39;7/4/2009</t>
  </si>
  <si>
    <t>4119;29287;7/2/2009;High;49;12593.91;0.09;Delivery Truck;2699.67;270.97;28.06;Edward Hooks;Northwest Territories;Northwest Territories;Consumer;Technology;Office Machines;Epson LQ-570e Dot Matrix Printer;Jumbo Drum;0.56;7/4/2009</t>
  </si>
  <si>
    <t>4164;29510;4/15/2011;Critical;22;6123.94;0.01;Delivery Truck;1292.44;260.98;41.91;Don Miller;Northwest Territories;Northwest Territories;Home Office;Furniture;Bookcases;Atlantic Metals Mobile 3-Shelf Bookcases</t>
  </si>
  <si>
    <t xml:space="preserve"> Custom Colors;Jumbo Box;0.59;4/17/2011</t>
  </si>
  <si>
    <t>4193;29795;11/25/2011;High;49;19325.2;0.05;Regular Air;8793.54;387.99;19.99;Grant Carroll;Northwest Territories;Northwest Territories;Small Business;Office Supplies;Binders and Binder Accessories;Fellowes PB300 Plastic Comb Binding Machine;Small Box;0.38;11/26/2011</t>
  </si>
  <si>
    <t>4194;29795;11/25/2011;High;48;8380.22;0;Delivery Truck;813.83;160.98;35.02;Grant Carroll;Northwest Territories;Northwest Territories;Small Business;Furniture;Bookcases;Rush Hierlooms Collection Rich Wood Bookcases;Jumbo Box;0.72;11/26/2011</t>
  </si>
  <si>
    <t>4202;29861;4/25/2012;Critical;11;35.17;0.03;Regular Air;5.58;3.08;0.99;Brad Eason;Northwest Territories;Northwest Territories;Small Business;Office Supplies;Labels;Avery 481;Small Box;0.37;4/26/2012</t>
  </si>
  <si>
    <t>4305;30658;3/26/2011;Medium;35;17387.65;0.08;Regular Air;6907.61;499.99;24.49;Charles McCrossin;Northwest Territories;Northwest Territories;Corporate;Technology;Copiers and Fax;Sharp AL-1530CS Digital Copier;Large Box;0.36;3/27/2011</t>
  </si>
  <si>
    <t>4306;30658;3/26/2011;Medium;44;6040.22;0.05;Regular Air;-942.50;138.14;35;Charles McCrossin;Northwest Territories;Northwest Territories;Corporate;Office Supplies;Storage &amp; Organization;SAFCO Commercial Wire Shelving</t>
  </si>
  <si>
    <t xml:space="preserve"> Black;Large Box;;3/28/2011</t>
  </si>
  <si>
    <t>4346;30947;7/14/2010;Low;17;691.59;0.03;Regular Air;261.24;41.94;2.99;Charles McCrossin;Northwest Territories;Northwest Territories;Corporate;Office Supplies;Binders and Binder Accessories;Avery Trapezoid Extra Heavy Duty 4" Binders;Small Box;0.35;7/18/2010</t>
  </si>
  <si>
    <t>4347;30947;7/14/2010;Low;45;345.2;0.01;Regular Air;183.53;7.31;0.49;Charles McCrossin;Northwest Territories;Northwest Territories;Corporate;Office Supplies;Labels;Self-Adhesive Address Labels for Typewriters by Universal;Small Box;0.38;7/18/2010</t>
  </si>
  <si>
    <t>4362;31077;10/23/2010;Not Specified;36;1955.0765;0.06;Regular Air;470.83;65.99;3.9;Bryan Mills;Northwest Territories;Northwest Territories;Small Business;Technology;Telephones and Communication;StarTAC Series;Small Box;0.55;10/25/2010</t>
  </si>
  <si>
    <t>4369;31111;8/24/2009;Not Specified;27;217.93;0.03;Regular Air;-29.02;7.64;5.83;Monica Federle;Northwest Territories;Northwest Territories;Corporate;Office Supplies;Paper;Rediform Wirebound "Phone Memo" Message Book</t>
  </si>
  <si>
    <t xml:space="preserve"> 11 x 5-3/4;Wrap Bag;0.36;8/26/2009</t>
  </si>
  <si>
    <t>4372;31169;6/9/2011;Low;6;254.76;0.06;Regular Air;109.88;40.97;14.45;Michelle Lonsdale;Northwest Territories;Northwest Territories;Home Office;Furniture;Office Furnishings;Dana Halogen Swing-Arm Architect Lamp;Large Box;0.57;6/13/2011</t>
  </si>
  <si>
    <t>4390;31270;11/23/2012;Medium;21;6806.66;0;Delivery Truck;801.72;299.05;87.01;Michelle Lonsdale;Northwest Territories;Northwest Territories;Corporate;Furniture;Chairs &amp; Chairmats;Global Cometâ„¢ Stacking Armless Chair;Jumbo Drum;0.57;11/24/2012</t>
  </si>
  <si>
    <t>4391;31270;11/23/2012;Medium;3;891.61;0.1;Delivery Truck;-328.36;291.73;48.8;Michelle Lonsdale;Northwest Territories;Northwest Territories;Corporate;Furniture;Chairs &amp; Chairmats;Hon 4070 Series Pagodaâ„¢ Armless Upholstered Stacking Chairs;Jumbo Drum;0.56;11/25/2012</t>
  </si>
  <si>
    <t>4392;31270;11/23/2012;Medium;5;165.04;0.03;Regular Air;-112.44;30.42;8.65;Michelle Lonsdale;Northwest Territories;Northwest Territories;Corporate;Technology;Computer Peripherals;Fellowes Internet Keyboard</t>
  </si>
  <si>
    <t xml:space="preserve"> Platinum;Small Box;0.74;11/25/2012</t>
  </si>
  <si>
    <t>4401;31364;5/1/2009;Not Specified;2;789.01;0.07;Regular Air;-539.59;415.88;11.37;Beth Thompson;Northwest Territories;Northwest Territories;Corporate;Office Supplies;Storage &amp; Organization;Deluxe Rollaway Locking File with Drawer;Small Box;0.57;5/1/2009</t>
  </si>
  <si>
    <t>4404;31393;5/11/2012;Critical;4;97.57;0.04;Regular Air;-27.31;19.94;14.87;Cindy Schnelling;Northwest Territories;Northwest Territories;Corporate;Furniture;Office Furnishings;Luxo Economy Swing Arm Lamp;Large Box;0.57;5/12/2012</t>
  </si>
  <si>
    <t>4405;31393;5/11/2012;Critical;31;110.32;0.09;Regular Air;-32.65;3.68;1.32;Cindy Schnelling;Northwest Territories;Northwest Territories;Corporate;Office Supplies;Scissors</t>
  </si>
  <si>
    <t xml:space="preserve"> 2/Pack;Wrap Bag;0.83;5/13/2012</t>
  </si>
  <si>
    <t>4411;31492;10/15/2010;Critical;26;321.68;0.04;Regular Air;-12.25;11.97;4.98;Nicole Hansen;Northwest Territories;Northwest Territories;Small Business;Office Supplies;Appliances;Staples 6 Outlet Surge;Small Box;0.58;10/17/2010</t>
  </si>
  <si>
    <t>4412;31492;10/15/2010;Critical;34;971.95;0.09;Express Air;-21.10;29.74;6.64;Nicole Hansen;Northwest Territories;Northwest Territories;Small Business;Office Supplies;Storage &amp; Organization;Acco PermaÂ® 2700 Stacking Storage Drawers;Small Box;0.7;10/18/2010</t>
  </si>
  <si>
    <t>4413;31492;10/15/2010;Critical;23;2149.03;0.03;Regular Air;-235.56;95.43;19.99;Nicole Hansen;Northwest Territories;Northwest Territories;Small Business;Office Supplies;Storage &amp; Organization;Fellowes Stor/DrawerÂ® Steel Plusâ„¢ Storage Drawers;Small Box;0.79;10/16/2010</t>
  </si>
  <si>
    <t>4429;31558;7/23/2011;Low;12;3671.3;0.04;Regular Air;900.06;300.65;24.49;Cari Schnelling;Northwest Territories;Northwest Territories;Home Office;Office Supplies;Appliances;'Honeywell Enviracaire Portable HEPA Air Cleaner for 17'' x 22'' Room';Large Box;0.52;7/28/2011</t>
  </si>
  <si>
    <t>4430;31558;7/23/2011;Low;42;1763.6;0.08;Regular Air;455.37;45.19;1.99;Cari Schnelling;Northwest Territories;Northwest Territories;Home Office;Technology;Computer Peripherals;Verbatim DVD-RAM</t>
  </si>
  <si>
    <t xml:space="preserve"> 9.4GB</t>
  </si>
  <si>
    <t xml:space="preserve"> Rewritable</t>
  </si>
  <si>
    <t xml:space="preserve"> Type 1</t>
  </si>
  <si>
    <t xml:space="preserve"> DS</t>
  </si>
  <si>
    <t xml:space="preserve"> DataLife Plus;Small Pack;0.55;7/23/2011</t>
  </si>
  <si>
    <t>4437;31618;7/11/2011;Critical;14;403.17;0.02;Regular Air;147.45;28.53;1.49;Roy Skaria;Northwest Territories;Northwest Territories;Corporate;Office Supplies;Binders and Binder Accessories;'Lock-Up Easel ''Spel-Binder''';Small Box;0.38;7/11/2011</t>
  </si>
  <si>
    <t>4446;31684;9/16/2012;Critical;15;89.97;0.02;Regular Air;23.48;5.68;1.46;Susan Vittorini;Northwest Territories;Northwest Territories;Corporate;Office Supplies;Paper;'Adams Write n'' Stick Phone Message Book</t>
  </si>
  <si>
    <t xml:space="preserve"> 11" X 5 1/4"</t>
  </si>
  <si>
    <t xml:space="preserve"> 200 Messages';Wrap Bag;0.39;9/19/2012</t>
  </si>
  <si>
    <t>4447;31684;9/16/2012;Critical;28;456.91;0.04;Express Air;-328.18;15.51;17.78;Susan Vittorini;Northwest Territories;Northwest Territories;Corporate;Office Supplies;Storage &amp; Organization;Tenex File Box</t>
  </si>
  <si>
    <t xml:space="preserve"> Personal Filing Tote with Lid</t>
  </si>
  <si>
    <t xml:space="preserve"> Black;Small Box;0.59;9/18/2012</t>
  </si>
  <si>
    <t>4459;31781;1/16/2009;Medium;46;249.02;0.1;Regular Air;-282.61;5.81;8.49;Sylvia Foulston;Northwest Territories;Northwest Territories;Corporate;Office Supplies;Binders and Binder Accessories;Fellowes Black Plastic Comb Bindings;Small Box;0.39;1/17/2009</t>
  </si>
  <si>
    <t>4460;31781;1/16/2009;Medium;41;78.49;0.03;Regular Air;5.53;1.81;0.75;Sylvia Foulston;Northwest Territories;Northwest Territories;Corporate;Office Supplies;Rubber Bands;Assorted Color Push Pins;Wrap Bag;0.52;1/17/2009</t>
  </si>
  <si>
    <t>4524;32193;10/20/2010;Low;4;40.72;0.1;Express Air;-10.25;6.68;6.93;Chad Cunningham;Northwest Territories;Northwest Territories;Small Business;Office Supplies;Paper;HP Office Paper (20Lb. and 87 Bright);Small Box;0.37;10/22/2010</t>
  </si>
  <si>
    <t>4525;32193;10/20/2010;Low;27;113.3;0.02;Regular Air;37.33;3.93;0.99;Chad Cunningham;Northwest Territories;Northwest Territories;Small Business;Office Supplies;Rubber Bands;Staples Vinyl Coated Paper Clips;Wrap Bag;0.39;10/25/2010</t>
  </si>
  <si>
    <t>4532;32229;8/30/2010;High;8;1219.19;0.02;Regular Air;44.37;150.98;13.99;Carlos Daly;Northwest Territories;Northwest Territories;Corporate;Technology;Office Machines;Canon MP41DH Printing Calculator;Medium Box;0.38;8/30/2010</t>
  </si>
  <si>
    <t>4533;32229;8/30/2010;High;15;28.68;0;Regular Air;-0.12;1.76;0.7;Carlos Daly;Northwest Territories;Northwest Territories;Corporate;Office Supplies;Pens &amp; Art Supplies;Newell 310;Wrap Bag;0.56;8/31/2010</t>
  </si>
  <si>
    <t>4599;32743;5/7/2010;Critical;19;3548.67;0.01;Regular Air;1280.19;177.98;0.99;Grant Carroll;Northwest Territories;Northwest Territories;Corporate;Office Supplies;Appliances;Kensington 7 Outlet MasterPiece Power Center;Small Box;0.56;5/9/2010</t>
  </si>
  <si>
    <t>4607;32806;6/21/2011;Critical;8;178.78;0.02;Regular Air;-28.34;20.24;8.99;Julia West;Northwest Territories;Northwest Territories;Home Office;Furniture;Office Furnishings;DAX Metal Frame</t>
  </si>
  <si>
    <t xml:space="preserve"> Desktop</t>
  </si>
  <si>
    <t xml:space="preserve"> Stepped-Edge;Small Pack;0.46;6/22/2011</t>
  </si>
  <si>
    <t>4651;33123;11/24/2010;Medium;41;6045.98;0.08;Delivery Truck;-996.67;150.98;66.27;Roy Skaria;Northwest Territories;Northwest Territories;Corporate;Furniture;Bookcases;Bush Mission Pointe Library;Jumbo Box;0.65;11/26/2010</t>
  </si>
  <si>
    <t>4656;33159;4/27/2012;Medium;3;56.695;0.01;Regular Air;-70.97;20.99;0.99;Cindy Schnelling;Northwest Territories;Northwest Territories;Corporate;Technology;Telephones and Communication;Accessory21;Wrap Bag;0.37;4/29/2012</t>
  </si>
  <si>
    <t>4659;33186;8/28/2012;Low;24;1350.531;0.01;Regular Air;221.18;65.99;5.26;Don Jones;Northwest Territories;Northwest Territories;Corporate;Technology;Telephones and Communication;8860;Small Box;0.56;8/30/2012</t>
  </si>
  <si>
    <t>4687;33377;7/31/2011;High;20;100.4;0.06;Regular Air;11.94;5.18;2.04;Beth Thompson;Northwest Territories;Northwest Territories;Corporate;Office Supplies;Paper;ArrayÂ® Memo Cubes;Wrap Bag;0.36;8/2/2011</t>
  </si>
  <si>
    <t>4688;33377;7/31/2011;High;19;327.15;0.04;Regular Air;47.30;17.24;3.26;Beth Thompson;Northwest Territories;Northwest Territories;Corporate;Office Supplies;Scissors</t>
  </si>
  <si>
    <t xml:space="preserve"> Rulers and Trimmers;Fiskars 8" Scissors</t>
  </si>
  <si>
    <t xml:space="preserve"> 2/Pack;Small Pack;0.56;8/1/2011</t>
  </si>
  <si>
    <t>4691;33444;10/6/2012;Medium;11;30.51;0.09;Regular Air;-17.68;2.6;2.4;Alan Barnes;Northwest Territories;Northwest Territories;Corporate;Office Supplies;Pens &amp; Art Supplies;12 Colored Short Pencils;Wrap Bag;0.58;10/7/2012</t>
  </si>
  <si>
    <t>4692;33444;10/6/2012;Medium;8;127.8;0.07;Regular Air;-30.48;14.97;7.51;Alan Barnes;Northwest Territories;Northwest Territories;Corporate;Office Supplies;Storage &amp; Organization;PizazzÂ® Global Quick Fileâ„¢;Small Box;0.57;10/8/2012</t>
  </si>
  <si>
    <t>4738;33703;2/6/2010;Not Specified;4;242.36;0.08;Regular Air;-131.48;60.98;1.99;Carl Ludwig;Northwest Territories;Northwest Territories;Corporate;Technology;Computer Peripherals;Imation 5.2GB DVD-RAM;Small Pack;0.5;2/7/2010</t>
  </si>
  <si>
    <t>4739;33703;2/6/2010;Not Specified;25;802.19;0;Regular Air;56.26;29.74;6.64;Carl Ludwig;Northwest Territories;Northwest Territories;Corporate;Office Supplies;Storage &amp; Organization;Acco PermaÂ® 2700 Stacking Storage Drawers;Small Box;0.7;2/7/2010</t>
  </si>
  <si>
    <t>4740;33703;2/6/2010;Not Specified;4;63.52;0.08;Express Air;-8.47;12.21;4.81;Carl Ludwig;Northwest Territories;Northwest Territories;Corporate;Office Supplies;Storage &amp; Organization;Portable Personal File Box;Small Box;0.58;2/8/2010</t>
  </si>
  <si>
    <t>4746;33734;10/17/2011;Not Specified;13;371.94;0.05;Regular Air;106.53;29.14;4.86;Jamie Kunitz;Northwest Territories;Northwest Territories;Corporate;Office Supplies;Paper;Snap-A-WayÂ® Black Print Carbonless Speed Message</t>
  </si>
  <si>
    <t xml:space="preserve"> No Reply Area</t>
  </si>
  <si>
    <t xml:space="preserve"> Duplicate;Wrap Bag;0.38;10/18/2011</t>
  </si>
  <si>
    <t>4763;33888;8/20/2009;Not Specified;31;349.43;0.04;Regular Air;-44.92;11.5;7.19;Heather Kirkland;Northwest Territories;Northwest Territories;Home Office;Office Supplies;Binders and Binder Accessories;Ibico Covers for Plastic or Wire Binding Elements;Small Box;0.4;8/23/2009</t>
  </si>
  <si>
    <t>4764;33888;8/20/2009;Not Specified;3;58.33;0.02;Regular Air;-35.08;15.7;11.25;Heather Kirkland;Northwest Territories;Northwest Territories;Home Office;Office Supplies;Storage &amp; Organization;Hanging Personal Folder File;Small Box;0.6;8/21/2009</t>
  </si>
  <si>
    <t>4765;33888;8/20/2009;Not Specified;47;10377.22;0.05;Delivery Truck;965.48;225.02;28.66;Heather Kirkland;Northwest Territories;Northwest Territories;Home Office;Office Supplies;Storage &amp; Organization;Tennsco Double-Tier Lockers;Jumbo Drum;0.72;8/22/2009</t>
  </si>
  <si>
    <t>4772;33894;6/14/2010;Critical;14;140.66;0;Regular Air;11.34;9.27;4.39;Doug Bickford;Northwest Territories;Northwest Territories;Corporate;Office Supplies;Paper;Wirebound Message Books</t>
  </si>
  <si>
    <t xml:space="preserve"> Four 2 3/4" x 5" Forms per Page</t>
  </si>
  <si>
    <t xml:space="preserve"> 600 Sets per Book;Wrap Bag;0.38;6/17/2010</t>
  </si>
  <si>
    <t>4773;33894;6/14/2010;Critical;5;42.89;0.02;Regular Air;-32.48;6.84;8.37;Doug Bickford;Northwest Territories;Northwest Territories;Corporate;Office Supplies;Scissors</t>
  </si>
  <si>
    <t xml:space="preserve"> Rulers and Trimmers;Acme Design Line 8" Stainless Steel Bent Scissors w/Champagne Handles</t>
  </si>
  <si>
    <t xml:space="preserve"> 3-1/8" Cut;Small Pack;0.58;6/15/2010</t>
  </si>
  <si>
    <t>4774;33894;6/14/2010;Critical;48;226.5;0.09;Regular Air;-173.15;4.98;4.62;Doug Bickford;Northwest Territories;Northwest Territories;Corporate;Technology;Computer Peripherals;Imation 3.5"</t>
  </si>
  <si>
    <t xml:space="preserve"> 10/Pack;Small Pack;0.64;6/16/2010</t>
  </si>
  <si>
    <t>4775;33894;6/14/2010;Critical;13;438.93;0.04;Express Air;-119.02;32.98;5.5;Doug Bickford;Northwest Territories;Northwest Territories;Corporate;Technology;Computer Peripherals;PC Concepts 116 Key Quantum 3000 Keyboard;Small Box;0.75;6/16/2010</t>
  </si>
  <si>
    <t>4777;33922;2/27/2010;Not Specified;31;15251.5;0.06;Delivery Truck;5353.19;500.97;69.3;Carlos Daly;Northwest Territories;Northwest Territories;Home Office;Technology;Office Machines;Epson Stylus 1520 Color Inkjet Printer;Jumbo Drum;0.37;2/27/2010</t>
  </si>
  <si>
    <t>4803;34177;8/15/2009;High;13;34.42;0.02;Regular Air;9.47;2.61;0.5;Toby Braunhardt;Northwest Territories;Northwest Territories;Corporate;Office Supplies;Labels;Avery 494;Small Box;0.39;8/18/2009</t>
  </si>
  <si>
    <t>4804;34177;8/15/2009;High;26;172.76;0.1;Regular Air;73.18;7.31;0.49;Toby Braunhardt;Northwest Territories;Northwest Territories;Corporate;Office Supplies;Labels;Self-Adhesive Address Labels for Typewriters by Universal;Small Box;0.38;8/16/2009</t>
  </si>
  <si>
    <t>4805;34177;8/15/2009;High;50;853.162;0.1;Regular Air;-83.95;20.99;2.5;Toby Braunhardt;Northwest Territories;Northwest Territories;Corporate;Technology;Telephones and Communication;Accessory37;Wrap Bag;0.81;8/16/2009</t>
  </si>
  <si>
    <t>4812;34215;5/14/2011;High;6;35.65;0.02;Regular Air;-5.92;5.34;2.99;Cari Schnelling;Northwest Territories;Northwest Territories;Home Office;Office Supplies;Binders and Binder Accessories;Wilson Jones 14 Line Acrylic Coated Pressboard Data Binders;Small Box;0.38;5/15/2011</t>
  </si>
  <si>
    <t>4820;34246;10/7/2010;Critical;49;199.86;0.03;Regular Air;-257.11;4.06;6.89;Thomas Seio;Northwest Territories;Northwest Territories;Home Office;Office Supplies;Appliances;Eureka Disposable Bags for SanitaireÂ® Vibra Groomer IÂ® Upright Vac;Small Box;0.6;10/8/2010</t>
  </si>
  <si>
    <t>4821;34246;10/7/2010;Critical;18;1888.02;0.03;Regular Air;192.33;99.99;19.99;Thomas Seio;Northwest Territories;Northwest Territories;Home Office;Technology;Office Machines;AT&amp;T 2230 Dual Handset Phone With Caller ID/Call Waiting;Small Box;0.52;10/8/2010</t>
  </si>
  <si>
    <t>4822;34246;10/7/2010;Critical;27;322.69;0.01;Regular Air;1.91;11.58;6.97;Thomas Seio;Northwest Territories;Northwest Territories;Home Office;Office Supplies;Envelopes;Peel &amp; SeelÂ® Recycled Catalog Envelopes</t>
  </si>
  <si>
    <t xml:space="preserve"> Brown;Small Box;0.35;10/9/2010</t>
  </si>
  <si>
    <t>4864;34631;10/23/2009;Not Specified;5;22.06;0.06;Regular Air;-22.28;3.36;6.27;Brendan Dodson;Northwest Territories;Northwest Territories;Corporate;Office Supplies;Binders and Binder Accessories;Cardinal Poly Pocket Divider Pockets for Ring Binders;Small Box;0.4;10/24/2009</t>
  </si>
  <si>
    <t>4865;34631;10/23/2009;Not Specified;19;12616.2;0.07;Regular Air;2808.22;699.99;24.49;Brendan Dodson;Northwest Territories;Northwest Territories;Corporate;Technology;Copiers and Fax;Canon PC1060 Personal Laser Copier;Large Box;0.41;10/25/2009</t>
  </si>
  <si>
    <t>4929;35047;6/9/2010;Medium;31;148.17;0;Regular Air;-7.06;4.71;0.7;Charlotte Melton;Northwest Territories;Northwest Territories;Home Office;Office Supplies;Rubber Bands;Sterling Rubber Bands by Alliance;Wrap Bag;0.85;6/11/2010</t>
  </si>
  <si>
    <t>4957;35266;1/10/2011;Not Specified;39;217.25;0.07;Regular Air;33.50;5.84;1.2;Beth Thompson;Northwest Territories;Northwest Territories;Corporate;Office Supplies;Pens &amp; Art Supplies;Newell 312;Wrap Bag;0.55;1/10/2011</t>
  </si>
  <si>
    <t>4958;35266;1/10/2011;Not Specified;28;5993.74;0.07;Delivery Truck;-998.94;218.75;69.64;Beth Thompson;Northwest Territories;Northwest Territories;Corporate;Furniture;Tables;BoxOffice By Design Rectangular and Half-Moon Meeting Room Tables;Jumbo Box;0.77;1/12/2011</t>
  </si>
  <si>
    <t>5031;35847;1/30/2009;Critical;23;361.65;0.08;Express Air;-144.27;15.98;8.99;Eugene Barchas;Northwest Territories;Northwest Territories;Corporate;Technology;Computer Peripherals;Imation 3.5" DS/HD IBM Formatted Diskettes</t>
  </si>
  <si>
    <t xml:space="preserve"> 50/Pack;Small Pack;0.64;1/30/2009</t>
  </si>
  <si>
    <t>5048;36001;3/28/2011;Low;45;1038.82;0.05;Regular Air;-78.36;22.38;15.1;Michelle Lonsdale;Northwest Territories;Northwest Territories;Home Office;Office Supplies;Binders and Binder Accessories;Avery Flip-Chart Easel Binder</t>
  </si>
  <si>
    <t xml:space="preserve"> Black;Small Box;0.38;3/30/2011</t>
  </si>
  <si>
    <t>5049;36001;3/28/2011;Low;47;564.39;0.09;Regular Air;51.82;12.95;4.98;Michelle Lonsdale;Northwest Territories;Northwest Territories;Home Office;Office Supplies;Binders and Binder Accessories;GBC Binding covers;Small Box;0.4;4/1/2011</t>
  </si>
  <si>
    <t>5074;36134;11/22/2010;Low;6;826.9735;0.01;Regular Air;-413.33;155.99;8.99;Grant Carroll;Northwest Territories;Northwest Territories;Corporate;Technology;Telephones and Communication;R280;Small Box;0.55;11/22/2010</t>
  </si>
  <si>
    <t>5075;36135;5/30/2011;Not Specified;33;999.226;0.02;Regular Air;381.17;35.99;3.3;Beth Paige;Northwest Territories;Northwest Territories;Consumer;Technology;Telephones and Communication;Accessory9;Small Pack;0.39;5/31/2011</t>
  </si>
  <si>
    <t>5138;36644;5/13/2012;High;24;2298.32;0.06;Regular Air;218.72;99.99;19.99;Dorothy Wardle;Northwest Territories;Northwest Territories;Corporate;Technology;Computer Peripherals;U.S. Robotics 56K Internet Call Modem;Small Box;0.5;5/14/2012</t>
  </si>
  <si>
    <t>5139;36646;6/8/2010;Medium;24;1168.15;0.04;Express Air;-743.96;48.91;35;Muhammed MacIntyre;Northwest Territories;Northwest Territories;Small Business;Office Supplies;Storage &amp; Organization;Tennsco Industrial Shelving;Large Box;0.83;6/9/2010</t>
  </si>
  <si>
    <t>5154;36707;11/29/2009;Medium;47;181.78;0.02;Regular Air;71.56;3.78;0.71;Charlotte Melton;Northwest Territories;Northwest Territories;Home Office;Office Supplies;Rubber Bands;Staples Bulldog Clip;Wrap Bag;0.39;11/30/2009</t>
  </si>
  <si>
    <t>5236;37253;9/1/2012;High;46;1184.32;0.09;Regular Air;-99.55;26.31;5.89;Muhammed MacIntyre;Northwest Territories;Northwest Territories;Small Business;Technology;Computer Peripherals;Micro Innovations Micro 3000 Keyboard</t>
  </si>
  <si>
    <t xml:space="preserve"> Black;Small Box;0.75;9/1/2012</t>
  </si>
  <si>
    <t>5275;37541;2/26/2010;Medium;3;71.94;0.01;Regular Air;-70.68;20.95;5.99;Claudia Miner;Northwest Territories;Northwest Territories;Small Business;Technology;Computer Peripherals;Fellowes Basic 104-Key Keyboard</t>
  </si>
  <si>
    <t xml:space="preserve"> Platinum;Small Box;0.65;2/28/2010</t>
  </si>
  <si>
    <t>5276;37541;2/26/2010;Medium;10;550.61;0.08;Express Air;98.32;55.98;13.88;Claudia Miner;Northwest Territories;Northwest Territories;Small Business;Office Supplies;Paper;Xerox 1882;Small Box;0.36;2/27/2010</t>
  </si>
  <si>
    <t>5277;37541;2/26/2010;Medium;18;1373.11;0.1;Regular Air;-599.54;80.98;35;Claudia Miner;Northwest Territories;Northwest Territories;Small Business;Office Supplies;Storage &amp; Organization;Carina Double Wide Media Storage Towers in Natural &amp; Black;Large Box;0.81;2/28/2010</t>
  </si>
  <si>
    <t>5286;37634;5/21/2012;Medium;32;368.18;0.07;Regular Air;-36.78;12.21;4.81;Brendan Dodson;Northwest Territories;Northwest Territories;Corporate;Office Supplies;Storage &amp; Organization;Portable Personal File Box;Small Box;0.58;5/22/2012</t>
  </si>
  <si>
    <t>5312;37793;11/8/2009;Not Specified;16;224.47;0.08;Regular Air;-49.31;13.9;7.59;Dorothy Wardle;Northwest Territories;Northwest Territories;Corporate;Office Supplies;Scissors</t>
  </si>
  <si>
    <t xml:space="preserve"> Rulers and Trimmers;Acme Hot Forged Carbon Steel Scissors with Nickel-Plated Handles</t>
  </si>
  <si>
    <t xml:space="preserve"> 3 7/8" Cut</t>
  </si>
  <si>
    <t xml:space="preserve"> 8"L;Small Pack;0.56;11/9/2009</t>
  </si>
  <si>
    <t>5325;37860;8/27/2010;Medium;1;104.85;0.07;Regular Air;-98.31;55.5;52.2;Mike Pelletier;Northwest Territories;Northwest Territories;Corporate;Furniture;Office Furnishings;Eldon CleatmatÂ® Chair Mats for Medium Pile Carpets;Medium Box;0.72;8/29/2010</t>
  </si>
  <si>
    <t>5472;38884;8/17/2012;High;47;256;0.03;Regular Air;-119.84;5.28;5.66;Edward Hooks;Northwest Territories;Northwest Territories;Consumer;Office Supplies;Paper;Xerox 4200 Series MultiUse Premium Copy Paper (20Lb. and 84 Bright);Small Box;0.4;8/18/2012</t>
  </si>
  <si>
    <t>5473;38884;8/17/2012;High;20;6067.76;0.06;Delivery Truck;-98.05;296.18;54.12;Edward Hooks;Northwest Territories;Northwest Territories;Consumer;Furniture;Tables;Hon 94000 Series Round Tables;Jumbo Box;0.76;8/18/2012</t>
  </si>
  <si>
    <t>5559;39364;11/9/2012;High;29;2754.93;0.06;Regular Air;-1.33;92.23;39.61;Jamie Kunitz;Northwest Territories;Northwest Territories;Corporate;Furniture;Office Furnishings;Deflect-o RollaMat Studded</t>
  </si>
  <si>
    <t xml:space="preserve"> Beveled Mat for Medium Pile Carpeting;Medium Box;0.67;11/10/2012</t>
  </si>
  <si>
    <t>5560;39364;11/9/2012;High;15;19417.55;0.03;Regular Air;8417.57;1270.99;19.99;Jamie Kunitz;Northwest Territories;Northwest Territories;Corporate;Office Supplies;Binders and Binder Accessories;Fellowes PB500 Electric Punch Plastic Comb Binding Machine with Manual Bind;Small Box;0.35;11/11/2012</t>
  </si>
  <si>
    <t>5569;39457;6/2/2011;Critical;40;4842.21;0.03;Delivery Truck;-1975.26;122.99;70.2;Julia West;Northwest Territories;Northwest Territories;Home Office;Furniture;Chairs &amp; Chairmats;Global High-Back Leather Tilter</t>
  </si>
  <si>
    <t xml:space="preserve"> Burgundy;Jumbo Drum;0.74;6/2/2011</t>
  </si>
  <si>
    <t>5598;39683;8/10/2011;High;31;615.58;0.04;Regular Air;168.00;18.99;5.23;Jeremy Lonsdale;Northwest Territories;Northwest Territories;Corporate;Office Supplies;Binders and Binder Accessories;Poly Designer Cover &amp; Back;Small Box;0.37;8/13/2011</t>
  </si>
  <si>
    <t>5599;39683;8/10/2011;High;41;8387.1;0.1;Regular Air;2113.95;218.08;18.06;Jeremy Lonsdale;Northwest Territories;Northwest Territories;Corporate;Furniture;Chairs &amp; Chairmats;Lifetime Advantageâ„¢ Folding Chairs</t>
  </si>
  <si>
    <t xml:space="preserve"> 4/Carton;Large Box;0.57;8/11/2011</t>
  </si>
  <si>
    <t>5600;39683;8/10/2011;High;6;126.02;0.09;Regular Air;66.97;20.24;6.67;Jeremy Lonsdale;Northwest Territories;Northwest Territories;Corporate;Furniture;Office Furnishings;DAX Contemporary Wood Frame with Silver Metal Mat</t>
  </si>
  <si>
    <t xml:space="preserve"> 11 x 14 Size;Small Pack;0.49;8/11/2011</t>
  </si>
  <si>
    <t>5601;39683;8/10/2011;High;30;68.14;0;Regular Air;6.37;2.18;0.78;Jeremy Lonsdale;Northwest Territories;Northwest Territories;Corporate;Office Supplies;Rubber Bands;Stockwell Push Pins;Wrap Bag;0.52;8/12/2011</t>
  </si>
  <si>
    <t>5628;39846;2/27/2009;Low;14;71.47;0.06;Regular Air;-62.73;4.98;4.62;Cindy Schnelling;Northwest Territories;Northwest Territories;Corporate;Technology;Computer Peripherals;Imation 3.5"</t>
  </si>
  <si>
    <t xml:space="preserve"> 10/Pack;Small Pack;0.64;3/6/2009</t>
  </si>
  <si>
    <t>5659;40036;6/7/2010;Not Specified;10;568.3355;0.02;Regular Air;-147.36;65.99;8.99;Heather Kirkland;Northwest Territories;Northwest Territories;Home Office;Technology;Telephones and Communication;8260;Small Box;0.58;6/8/2010</t>
  </si>
  <si>
    <t>5662;40067;2/17/2012;Low;38;2157.3085;0;Regular Air;519.25;65.99;5.31;Alan Barnes;Northwest Territories;Northwest Territories;Corporate;Technology;Telephones and Communication;3390;Small Box;0.57;2/19/2012</t>
  </si>
  <si>
    <t>5675;40132;2/23/2012;Low;26;1363;0.04;Delivery Truck;149.83;50.98;14.19;Hunter Glantz;Northwest Territories;Northwest Territories;Corporate;Furniture;Chairs &amp; Chairmats;Global Deluxe Stacking Chair</t>
  </si>
  <si>
    <t xml:space="preserve"> Gray;Jumbo Drum;0.56;2/29/2012</t>
  </si>
  <si>
    <t>5676;40132;2/23/2012;Low;36;4698.5;0.04;Delivery Truck;-219.38;124.49;51.94;Hunter Glantz;Northwest Territories;Northwest Territories;Corporate;Furniture;Tables;Bevis 36 x 72 Conference Tables;Jumbo Box;0.63;2/29/2012</t>
  </si>
  <si>
    <t>5677;40132;2/23/2012;Low;16;347.47;0.09;Regular Air;-86.20;22.38;15.1;Hunter Glantz;Northwest Territories;Northwest Territories;Corporate;Office Supplies;Binders and Binder Accessories;Avery Flip-Chart Easel Binder</t>
  </si>
  <si>
    <t xml:space="preserve"> Black;Small Box;0.38;3/2/2012</t>
  </si>
  <si>
    <t>5681;40160;10/15/2009;Critical;23;1404.22;0.1;Regular Air;202.87;63.94;14.48;Julia West;Northwest Territories;Northwest Territories;Consumer;Furniture;Office Furnishings;Howard Miller 16" Diameter Gallery Wall Clock;Small Box;0.46;10/16/2009</t>
  </si>
  <si>
    <t>5719;40518;3/13/2009;Critical;3;17.52;0.05;Regular Air;-12.16;4.13;5.04;Carlos Daly;Northwest Territories;Northwest Territories;Home Office;Office Supplies;Binders and Binder Accessories;ACCOHIDEÂ® 3-Ring Binder</t>
  </si>
  <si>
    <t xml:space="preserve"> Blue</t>
  </si>
  <si>
    <t xml:space="preserve"> 1";Small Box;0.38;3/14/2009</t>
  </si>
  <si>
    <t>5746;40804;3/12/2010;Medium;36;4273.8;0.06;Delivery Truck;-1775.83;122.99;70.2;Barry French;Northwest Territories;Northwest Territories;Consumer;Furniture;Chairs &amp; Chairmats;Global High-Back Leather Tilter</t>
  </si>
  <si>
    <t xml:space="preserve"> Burgundy;Jumbo Drum;0.74;3/14/2010</t>
  </si>
  <si>
    <t>5764;40902;7/7/2009;Low;25;192.18;0.02;Regular Air;-48.88;7.1;6.05;Susan Vittorini;Northwest Territories;Northwest Territories;Home Office;Office Supplies;Binders and Binder Accessories;Wilson Jones Hanging View Binder</t>
  </si>
  <si>
    <t xml:space="preserve"> 1";Small Box;0.39;7/9/2009</t>
  </si>
  <si>
    <t>5790;41063;11/21/2012;Low;22;483.96;0.01;Regular Air;-34.09;21.38;8.99;Carl Jackson;Northwest Territories;Northwest Territories;Home Office;Office Supplies;Pens &amp; Art Supplies;Boston 1730 StandUp Electric Pencil Sharpener;Small Pack;0.59;11/23/2012</t>
  </si>
  <si>
    <t>5791;41063;11/21/2012;Low;10;308.363;0.04;Regular Air;42.27;35.99;0.99;Carl Jackson;Northwest Territories;Northwest Territories;Home Office;Technology;Telephones and Communication;Accessory31;Small Pack;0.35;11/28/2012</t>
  </si>
  <si>
    <t>5792;41063;11/21/2012;Low;26;1911.4035;0.06;Regular Air;822.89;85.99;1.25;Carl Jackson;Northwest Territories;Northwest Territories;Home Office;Technology;Telephones and Communication;Accessory8;Small Pack;0.39;11/28/2012</t>
  </si>
  <si>
    <t>5802;41153;3/2/2009;Medium;29;862.2;0.1;Regular Air;-45.10;30.73;4;Alan Barnes;Northwest Territories;Northwest Territories;Corporate;Technology;Computer Peripherals;Fellowes 17-key keypad for PS/2 interface;Small Box;0.75;3/3/2009</t>
  </si>
  <si>
    <t>5805;41184;9/22/2011;High;7;120.03;0.02;Regular Air;-56.06;15.7;11.25;Charlotte Melton;Northwest Territories;Northwest Territories;Home Office;Office Supplies;Storage &amp; Organization;Hanging Personal Folder File;Small Box;0.6;9/24/2011</t>
  </si>
  <si>
    <t>5835;41409;7/21/2011;Not Specified;1;18.92;0;Regular Air;-18.25;11.5;7.19;Beth Thompson;Northwest Territories;Northwest Territories;Corporate;Office Supplies;Binders and Binder Accessories;Ibico Covers for Plastic or Wire Binding Elements;Small Box;0.4;7/23/2011</t>
  </si>
  <si>
    <t>5877;41696;7/13/2009;Not Specified;45;237.28;0.03;Express Air;-2088.68;4.48;49;Bryan Mills;Northwest Territories;Northwest Territories;Small Business;Office Supplies;Appliances;Hoover Portapowerâ„¢ Portable Vacuum;Large Box;0.6;7/15/2009</t>
  </si>
  <si>
    <t>5944;42209;3/29/2010;High;5;324.55;0.08;Regular Air;-12.82;67.84;0.99;Alan Barnes;Northwest Territories;Northwest Territories;Corporate;Office Supplies;Appliances;Fellowes Command Center 5-outlet power strip;Small Box;0.58;3/29/2010</t>
  </si>
  <si>
    <t>5945;42209;3/29/2010;High;31;8901.78;0.04;Regular Air;2795.36;276.2;24.49;Alan Barnes;Northwest Territories;Northwest Territories;Corporate;Furniture;Chairs &amp; Chairmats;SAFCO Arco Folding Chair;Large Box;;4/1/2010</t>
  </si>
  <si>
    <t>6007;42561;2/6/2010;Low;15;1062.959;0.07;Express Air;298.48;85.99;2.5;Beth Paige;Northwest Territories;Northwest Territories;Consumer;Technology;Telephones and Communication;Accessory12;Small Box;0.35;2/8/2010</t>
  </si>
  <si>
    <t>6009;42564;9/12/2012;Low;35;7468.86;0.02;Delivery Truck;2155.41;200.98;23.76;Mike Pelletier;Northwest Territories;Northwest Territories;Small Business;Furniture;Chairs &amp; Chairmats;Global Leather Highback Executive Chair with Pneumatic Height Adjustment</t>
  </si>
  <si>
    <t xml:space="preserve"> Black;Jumbo Drum;0.58;9/19/2012</t>
  </si>
  <si>
    <t>6029;42695;12/22/2010;Not Specified;12;710.328;0.02;Regular Air;-10.30;65.99;5.31;Delfina Latchford;Northwest Territories;Northwest Territories;Small Business;Technology;Telephones and Communication;3390;Small Box;0.57;12/24/2010</t>
  </si>
  <si>
    <t>6067;42981;5/30/2009;Critical;4;3510.82;0.05;Regular Air;232.44;896.99;19.99;Susan Vittorini;Northwest Territories;Northwest Territories;Home Office;Office Supplies;Binders and Binder Accessories;GBC DocuBind TL300 Electric Binding System;Small Box;0.38;6/1/2009</t>
  </si>
  <si>
    <t>6082;43109;12/21/2012;Critical;19;281.84;0.06;Regular Air;-21.85;15.01;8.4;Dorothy Wardle;Northwest Territories;Northwest Territories;Corporate;Office Supplies;Binders and Binder Accessories;GBC Prepunched Paper</t>
  </si>
  <si>
    <t xml:space="preserve"> 19-Hole</t>
  </si>
  <si>
    <t xml:space="preserve"> for Binding Systems</t>
  </si>
  <si>
    <t xml:space="preserve"> 24-lb;Small Box;0.39;12/22/2012</t>
  </si>
  <si>
    <t>6083;43109;12/21/2012;Critical;25;509.52;0.05;Regular Air;-145.78;20.97;6.5;Dorothy Wardle;Northwest Territories;Northwest Territories;Corporate;Technology;Computer Peripherals;Microsoft Internet Keyboard;Small Box;0.78;12/22/2012</t>
  </si>
  <si>
    <t>6084;43109;12/21/2012;Critical;10;97.02;0.06;Regular Air;-3.96;10.01;1.99;Dorothy Wardle;Northwest Territories;Northwest Territories;Corporate;Technology;Computer Peripherals;TDK 4.7GB DVD-R;Small Pack;0.41;12/22/2012</t>
  </si>
  <si>
    <t>6097;43203;2/14/2012;Not Specified;32;225.16;0.02;Regular Air;-33.69;6.68;5.2;Susan Vittorini;Northwest Territories;Northwest Territories;Home Office;Office Supplies;Paper;Xerox 1977;Small Box;0.37;2/16/2012</t>
  </si>
  <si>
    <t>6103;43236;7/3/2010;Not Specified;20;205.33;0;Regular Air;10.68;9.77;6.02;Jamie Kunitz;Northwest Territories;Northwest Territories;Corporate;Furniture;Office Furnishings;DAX Solid Wood Frames;Medium Box;0.48;7/5/2010</t>
  </si>
  <si>
    <t>6105;43267;5/16/2011;Critical;17;1368.14;0.05;Express Air;171.26;76.72;19.95;Fred Wasserman;Northwest Territories;Northwest Territories;Home Office;Office Supplies;Appliances;Honeywell EnviracaireÂ® Portable Air Cleaner for up to 8 x 10 Room;Large Box;0.54;5/18/2011</t>
  </si>
  <si>
    <t>6118;43329;3/7/2010;Medium;42;2475.83;0.09;Regular Air;752.37;59.98;3.99;Doug Bickford;Northwest Territories;Northwest Territories;Corporate;Office Supplies;Appliances;Belkin 8 Outlet SurgeMaster II Gold Surge Protector;Small Box;0.57;3/10/2010</t>
  </si>
  <si>
    <t>6119;43330;4/27/2009;Not Specified;40;2205.7585;0.03;Regular Air;337.04;65.99;8.99;Fred Wasserman;Northwest Territories;Northwest Territories;Home Office;Technology;Telephones and Communication;8260;Small Box;0.58;4/28/2009</t>
  </si>
  <si>
    <t>6125;43364;4/7/2012;High;21;524.2;0.04;Regular Air;158.98;23.99;6.71;Susan Vittorini;Northwest Territories;Northwest Territories;Corporate;Office Supplies;Envelopes;Recycled Interoffice Envelopes with String and Button Closure</t>
  </si>
  <si>
    <t xml:space="preserve"> 10 x 13;Small Box;0.35;4/10/2012</t>
  </si>
  <si>
    <t>6129;43392;12/31/2010;Medium;39;6553.45;0.03;Regular Air;2969.81;162.93;19.99;Doug Bickford;Northwest Territories;Northwest Territories;Small Business;Office Supplies;Envelopes;Multimedia Mailers;Small Box;0.39;1/2/2011</t>
  </si>
  <si>
    <t>6176;43781;2/2/2010;Not Specified;45;497.14;0.05;Regular Air;240.41;10.94;1.39;Claudia Miner;Northwest Territories;Northwest Territories;Small Business;Office Supplies;Envelopes;White Business Envelopes with Contemporary Seam</t>
  </si>
  <si>
    <t xml:space="preserve"> Recycled White Business Envelopes;Small Box;0.35;2/2/2010</t>
  </si>
  <si>
    <t>6177;43781;2/2/2010;Not Specified;21;917.39;0.02;Express Air;393.41;40.98;2.99;Claudia Miner;Northwest Territories;Northwest Territories;Small Business;Office Supplies;Binders and Binder Accessories;Avery Trapezoid Ring Binder</t>
  </si>
  <si>
    <t xml:space="preserve"> 3" Capacity</t>
  </si>
  <si>
    <t xml:space="preserve"> Black</t>
  </si>
  <si>
    <t xml:space="preserve"> 1040 sheets;Small Box;0.36;2/3/2010</t>
  </si>
  <si>
    <t>6226;44071;4/15/2012;Not Specified;19;110.67;0.08;Regular Air;-43.75;5.99;4.92;Frank Price;Northwest Territories;Northwest Territories;Corporate;Office Supplies;Binders and Binder Accessories;DXLâ„¢ Angle-View Binders with Locking Rings</t>
  </si>
  <si>
    <t xml:space="preserve"> Black;Small Box;0.38;4/16/2012</t>
  </si>
  <si>
    <t>6227;44071;4/15/2012;Not Specified;20;1163.123;0;Regular Air;83.84;65.99;8.99;Frank Price;Northwest Territories;Northwest Territories;Corporate;Technology;Telephones and Communication;8260;Small Box;0.58;4/16/2012</t>
  </si>
  <si>
    <t>6290;44519;5/19/2010;High;48;224.58;0.03;Regular Air;-144.76;4.57;5.42;Dorothy Wardle;Northwest Territories;Northwest Territories;Corporate;Office Supplies;Binders and Binder Accessories;NewellÂ® 3-Hole Punched Plastic Slotted Magazine Holders for Binders;Small Box;0.37;5/20/2010</t>
  </si>
  <si>
    <t>6291;44519;5/19/2010;High;34;365.77;0.07;Regular Air;155.69;10.67;1.39;Dorothy Wardle;Northwest Territories;Northwest Territories;Corporate;Office Supplies;Envelopes;Laser &amp; Ink Jet Business Envelopes;Small Box;0.39;5/20/2010</t>
  </si>
  <si>
    <t>6292;44519;5/19/2010;High;34;16073.03;0.01;Delivery Truck;5386.32;442.14;14.7;Dorothy Wardle;Northwest Territories;Northwest Territories;Corporate;Technology;Office Machines;Okidata ML390 Turbo Dot Matrix Printers;Jumbo Drum;0.56;5/20/2010</t>
  </si>
  <si>
    <t>6319;44708;7/27/2009;Not Specified;15;30.68;0.02;Regular Air;-37.39;1.74;4.08;Allen Rosenblatt;Northwest Territories;Northwest Territories;Small Business;Furniture;Office Furnishings;Eldon Regeneration Recycled Desk Accessories</t>
  </si>
  <si>
    <t xml:space="preserve"> Smoke;Small Pack;0.53;7/28/2009</t>
  </si>
  <si>
    <t>6324;44772;3/31/2009;Not Specified;1;54.077;0.07;Express Air;-232.99;55.99;5;Dorothy Wardle;Northwest Territories;Northwest Territories;Corporate;Technology;Telephones and Communication;Accessory36;Small Pack;0.83;4/2/2009</t>
  </si>
  <si>
    <t>6330;44839;6/11/2012;Critical;27;899.97;0.09;Express Air;-246.30;33.98;19.99;Julia West;Northwest Territories;Northwest Territories;Consumer;Furniture;Office Furnishings;LindenÂ® 12" Wall Clock With Oak Frame;Small Box;0.55;6/13/2012</t>
  </si>
  <si>
    <t>6372;45217;9/1/2010;Not Specified;40;6789.9275;0.08;Regular Air;1864.66;200.99;4.2;Ralph Knight;Northwest Territories;Northwest Territories;Consumer;Technology;Telephones and Communication;2160i;Small Box;0.59;9/2/2010</t>
  </si>
  <si>
    <t>6402;45440;8/9/2012;Critical;5;748.29;0.02;Delivery Truck;-183.60;135.99;28.63;Michelle Lonsdale;Northwest Territories;Northwest Territories;Corporate;Furniture;Chairs &amp; Chairmats;Global Deluxe High-Back Office Chair in Storm;Jumbo Drum;0.76;8/11/2012</t>
  </si>
  <si>
    <t>6439;45766;5/7/2010;High;37;2522.21;0;Regular Air;1026.07;63.94;14.48;Charlotte Melton;Northwest Territories;Northwest Territories;Home Office;Furniture;Office Furnishings;Howard Miller 16" Diameter Gallery Wall Clock;Small Box;0.46;5/9/2010</t>
  </si>
  <si>
    <t>6440;45766;5/7/2010;High;28;4181.82;0.01;Regular Air;1765.48;140.99;13.99;Charlotte Melton;Northwest Territories;Northwest Territories;Home Office;Technology;Office Machines;Canon MP100DHII Printing Calculator;Medium Box;0.37;5/8/2010</t>
  </si>
  <si>
    <t>6446;45861;8/25/2011;Medium;39;680.8585;0.05;Regular Air;319.10;20.99;0.99;Allen Rosenblatt;Northwest Territories;Northwest Territories;Small Business;Technology;Telephones and Communication;Accessory21;Wrap Bag;0.37;8/25/2011</t>
  </si>
  <si>
    <t>6450;45957;9/21/2010;Critical;20;759.84;0.06;Regular Air;162.83;39.24;1.99;Neola Schneider;Northwest Territories;Northwest Territories;Home Office;Technology;Computer Peripherals;Verbatim DVD-R 4.7GB authoring disc;Small Pack;0.51;9/23/2010</t>
  </si>
  <si>
    <t>6451;45957;9/21/2010;Critical;19;147.39;0.08;Regular Air;-30.92;7.64;5.83;Neola Schneider;Northwest Territories;Northwest Territories;Home Office;Office Supplies;Paper;Rediform Wirebound "Phone Memo" Message Book</t>
  </si>
  <si>
    <t xml:space="preserve"> 11 x 5-3/4;Wrap Bag;0.36;9/23/2010</t>
  </si>
  <si>
    <t>6591;46912;6/30/2012;Low;5;294;0;Regular Air;181.53;54.74;14.83;Joy Bell;Northwest Territories;Northwest Territories;Home Office;Furniture;Office Furnishings;C-Line Cubicle Keepers Polyproplyene Holder w/VelcroÂ® Back</t>
  </si>
  <si>
    <t xml:space="preserve"> 8-1/2x11</t>
  </si>
  <si>
    <t xml:space="preserve"> 25/Bx;Small Box;0.54;6/30/2012</t>
  </si>
  <si>
    <t>6603;46980;1/17/2011;Critical;34;216.3;0.01;Regular Air;103.16;6.3;0.5;Monica Federle;Northwest Territories;Northwest Territories;Corporate;Office Supplies;Labels;Avery 51;Small Box;0.39;1/17/2011</t>
  </si>
  <si>
    <t>6665;47460;10/10/2010;Critical;12;31.6;0.1;Regular Air;-3.64;2.84;0.93;Jamie Kunitz;Northwest Territories;Northwest Territories;Corporate;Office Supplies;Pens &amp; Art Supplies;SANFORD Liquid Accentâ„¢ Tank-Style Highlighters;Wrap Bag;0.54;10/12/2010</t>
  </si>
  <si>
    <t>6669;47462;6/9/2011;High;43;154.18;0.08;Regular Air;-166.92;3.58;5.47;Susan Vittorini;Northwest Territories;Northwest Territories;Corporate;Office Supplies;Binders and Binder Accessories;Avery Poly Binder Pockets;Small Box;0.37;6/11/2011</t>
  </si>
  <si>
    <t>6670;47462;6/9/2011;High;18;110.31;0.05;Regular Air;-1.22;5.85;2.27;Susan Vittorini;Northwest Territories;Northwest Territories;Corporate;Office Supplies;Pens &amp; Art Supplies;Dixon My First Ticonderoga Pencil</t>
  </si>
  <si>
    <t xml:space="preserve"> #2;Wrap Bag;0.56;6/11/2011</t>
  </si>
  <si>
    <t>6671;47462;6/9/2011;High;41;137.51;0.02;Regular Air;21.62;3.29;1.35;Susan Vittorini;Northwest Territories;Northwest Territories;Corporate;Office Supplies;Rubber Bands;AccoÂ® Hot Clipsâ„¢ Clips to Go;Wrap Bag;0.4;6/11/2011</t>
  </si>
  <si>
    <t>6692;47620;6/26/2012;Low;27;302.2;0.04;Regular Air;20.27;10.98;3.37;Charles McCrossin;Northwest Territories;Northwest Territories;Corporate;Office Supplies;Scissors</t>
  </si>
  <si>
    <t xml:space="preserve"> Rulers and Trimmers;FiskarsÂ® Softgrip Scissors;Small Pack;0.57;7/5/2012</t>
  </si>
  <si>
    <t>6704;47749;3/16/2010;Medium;46;399.58;0.04;Regular Air;-188.53;8.45;7.77;Cari Schnelling;Northwest Territories;Northwest Territories;Small Business;Office Supplies;Scissors</t>
  </si>
  <si>
    <t xml:space="preserve"> Rulers and Trimmers;Elite 5" Scissors;Small Pack;0.55;3/16/2010</t>
  </si>
  <si>
    <t>6721;47873;11/13/2010;Critical;8;52.39;0.08;Regular Air;-17.38;5.89;5.57;Doug Bickford;Northwest Territories;Northwest Territories;Corporate;Furniture;Office Furnishings;Eldon Wave Desk Accessories;Small Box;0.41;11/15/2010</t>
  </si>
  <si>
    <t>6736;47943;11/14/2009;Medium;12;61.09;0.04;Regular Air;24.06;4.91;0.5;Don Miller;Northwest Territories;Northwest Territories;Home Office;Office Supplies;Labels;Avery 478;Small Box;0.36;11/14/2009</t>
  </si>
  <si>
    <t>6737;47943;11/14/2009;Medium;48;777.76;0.02;Regular Air;63.46;15.94;5.45;Don Miller;Northwest Territories;Northwest Territories;Home Office;Office Supplies;Pens &amp; Art Supplies;Boston 16701 Slimline Battery Pencil Sharpener;Small Pack;0.55;11/15/2009</t>
  </si>
  <si>
    <t>6754;48101;9/12/2011;High;4;108.87;0.05;Regular Air;-39.92;22.84;16.87;Fred Wasserman;Northwest Territories;Northwest Territories;Home Office;Office Supplies;Paper;Xerox 1982;Small Box;0.39;9/14/2011</t>
  </si>
  <si>
    <t>6783;48295;11/23/2009;Medium;48;10051.52;0.05;Regular Air;4938.78;204.1;13.99;Bryan Mills;Northwest Territories;Northwest Territories;Small Business;Technology;Office Machines;Soundgear Copyboard Conference Phone</t>
  </si>
  <si>
    <t xml:space="preserve"> Optional Battery;Medium Box;0.37;11/25/2009</t>
  </si>
  <si>
    <t>6858;48839;7/10/2010;Critical;1;97.13;0.05;Regular Air;-37.06;98.31;0.49;Carlos Daly;Northwest Territories;Northwest Territories;Corporate;Office Supplies;Labels;Dot Matrix Printer Tape Reel Labels</t>
  </si>
  <si>
    <t xml:space="preserve"> 5000/Box;Small Box;0.36;7/12/2010</t>
  </si>
  <si>
    <t>6894;49154;3/6/2009;Medium;26;1523.5;0.07;Regular Air;-807.89;60.98;49;Joy Bell;Northwest Territories;Northwest Territories;Home Office;Office Supplies;Appliances;Euro Pro Shark Stick Mini Vacuum;Large Box;0.59;3/7/2009</t>
  </si>
  <si>
    <t>6983;49921;2/17/2011;Low;5;756.15;0.06;Delivery Truck;-280.28;145.45;17.85;Claudia Miner;Northwest Territories;Northwest Territories;Small Business;Technology;Office Machines;Panasonic KX-P1150 Dot Matrix Printer;Jumbo Drum;0.56;2/21/2011</t>
  </si>
  <si>
    <t>6984;49921;2/17/2011;Low;1;18.15;0.04;Regular Air;-7.26;12.28;6.13;Claudia Miner;Northwest Territories;Northwest Territories;Small Business;Office Supplies;Storage &amp; Organization;Recycled Eldon Regeneration Jumbo File;Small Box;0.57;2/19/2011</t>
  </si>
  <si>
    <t>6991;49952;11/19/2011;High;12;1323.67;0.04;Express Air;630.28;107.53;5.81;Beth Thompson;Northwest Territories;Northwest Territories;Corporate;Furniture;Office Furnishings;Tenex Contemporary Contur Chairmats for Low and Medium Pile Carpet</t>
  </si>
  <si>
    <t xml:space="preserve"> Computer</t>
  </si>
  <si>
    <t xml:space="preserve"> 39" x 49";Medium Box;0.65;11/20/2011</t>
  </si>
  <si>
    <t>7021;50117;6/3/2011;Critical;17;47.44;0.09;Regular Air;14.49;2.89;0.5;Allen Rosenblatt;Northwest Territories;Northwest Territories;Small Business;Office Supplies;Labels;Avery 498;Small Box;0.38;6/5/2011</t>
  </si>
  <si>
    <t>7042;50278;5/25/2010;High;2;51.21;0;Regular Air;-27.53;20.98;8.83;Beth Thompson;Northwest Territories;Northwest Territories;Corporate;Office Supplies;Binders and Binder Accessories;Premium Transparent Presentation Covers by GBC;Small Box;0.37;5/25/2010</t>
  </si>
  <si>
    <t>7043;50278;5/25/2010;High;20;2195.55;0.01;Delivery Truck;-355.94;100.8;60;Beth Thompson;Northwest Territories;Northwest Territories;Corporate;Furniture;Tables;Barricks 18" x 48" Non-Folding Utility Table with Bottom Storage Shelf;Jumbo Drum;0.59;5/27/2010</t>
  </si>
  <si>
    <t>7060;50374;5/30/2009;Not Specified;30;3482.41;0.05;Regular Air;1443.35;120.98;9.07;Susan Vittorini;Northwest Territories;Northwest Territories;Home Office;Office Supplies;Binders and Binder Accessories;GBC VeloBinder Electric Binding Machine;Small Box;0.35;5/31/2009</t>
  </si>
  <si>
    <t>7087;50565;8/30/2012;High;43;683.46;0.09;Regular Air;-138.82;16.98;12.39;Sylvia Foulston;Northwest Territories;Northwest Territories;Corporate;Office Supplies;Envelopes;Brown Kraft Recycled Envelopes;Small Box;0.35;8/30/2012</t>
  </si>
  <si>
    <t>7103;50688;12/16/2011;Critical;50;600.22;0.08;Regular Air;27.86;12.98;3.14;Joy Bell;Northwest Territories;Northwest Territories;Home Office;Office Supplies;Scissors</t>
  </si>
  <si>
    <t xml:space="preserve"> Rulers and Trimmers;AcmeÂ® 8" Straight Scissors;Small Pack;0.6;12/17/2011</t>
  </si>
  <si>
    <t>7111;50754;12/9/2009;Not Specified;9;64.0305;0.06;Regular Air;-58.34;7.99;5.03;Becky Castell;Northwest Territories;Northwest Territories;Consumer;Technology;Telephones and Communication;Bell Sonecor JB700 Caller ID;Medium Box;0.6;12/10/2009</t>
  </si>
  <si>
    <t>7136;50914;7/3/2012;Critical;49;8551.544;0.03;Regular Air;2763.13;195.99;8.99;Carlos Daly;Northwest Territories;Northwest Territories;Corporate;Technology;Telephones and Communication;A1228;Small Box;0.58;7/3/2012</t>
  </si>
  <si>
    <t>7168;51169;12/24/2010;High;2;291.66;0.08;Regular Air;-192.92;136.98;24.49;Cari Schnelling;Northwest Territories;Northwest Territories;Home Office;Furniture;Office Furnishings;3M Polarizing Task Lamp with Clamp Arm</t>
  </si>
  <si>
    <t xml:space="preserve"> Light Gray;Large Box;0.59;12/26/2010</t>
  </si>
  <si>
    <t>7277;51938;5/17/2011;Low;5;503.3275;0.06;Regular Air;-488.31;125.99;5.63;Jim Radford;Northwest Territories;Northwest Territories;Corporate;Technology;Telephones and Communication;8290;Small Box;0.6;5/21/2011</t>
  </si>
  <si>
    <t>7285;51970;1/11/2012;Not Specified;1;171.71;0.06;Delivery Truck;-343.47;115.99;56.14;Allen Rosenblatt;Northwest Territories;Northwest Territories;Small Business;Technology;Office Machines;Hewlett-Packard Deskjet 5550 Color Inkjet Printer;Jumbo Drum;0.4;1/13/2012</t>
  </si>
  <si>
    <t>7286;51971;10/3/2011;Not Specified;39;1326.04;0.02;Regular Air;-1129.96;32.48;35;Dorothy Badders;Northwest Territories;Northwest Territories;Home Office;Office Supplies;Storage &amp; Organization;Fellowes Neat IdeasÂ® Storage Cubes;Large Box;0.81;10/5/2011</t>
  </si>
  <si>
    <t>7287;51971;10/3/2011;Not Specified;22;3881.89;0.06;Regular Air;-803.52;182.55;69;Dorothy Badders;Northwest Territories;Northwest Territories;Home Office;Furniture;Tables;Lesro Round Back Collection Coffee Table</t>
  </si>
  <si>
    <t xml:space="preserve"> End Table;Large Box;0.72;10/5/2011</t>
  </si>
  <si>
    <t>7318;52193;3/5/2010;Not Specified;1;17.89;0.04;Express Air;10.51;2.88;0.5;Mike Pelletier;Northwest Territories;Northwest Territories;Corporate;Office Supplies;Labels;Avery 492;Small Box;0.39;3/7/2010</t>
  </si>
  <si>
    <t>7319;52193;3/5/2010;Not Specified;47;137.18;0.07;Regular Air;6.04;2.94;0.96;Mike Pelletier;Northwest Territories;Northwest Territories;Corporate;Office Supplies;Pens &amp; Art Supplies;Newell 343;Wrap Bag;0.58;3/7/2010</t>
  </si>
  <si>
    <t>7343;52321;11/5/2011;High;48;617.26;0.04;Regular Air;-37.52;12.28;6.13;Doug Bickford;Northwest Territories;Northwest Territories;Small Business;Office Supplies;Storage &amp; Organization;Recycled Eldon Regeneration Jumbo File;Small Box;0.57;11/7/2011</t>
  </si>
  <si>
    <t>7344;52321;11/5/2011;High;45;13104.992;0.03;Delivery Truck;5626.42;349.45;60;Doug Bickford;Northwest Territories;Northwest Territories;Small Business;Furniture;Tables;SAFCO PlanMaster Heigh-Adjustable Drafting Table Base</t>
  </si>
  <si>
    <t xml:space="preserve"> Black;Jumbo Drum;;11/5/2011</t>
  </si>
  <si>
    <t>7352;52386;1/5/2009;High;6;700.73;0.08;Delivery Truck;-188.58;120.97;26.3;Susan Vittorini;Northwest Territories;Northwest Territories;Home Office;Technology;Office Machines;Canon S750 Color Inkjet Printer;Jumbo Drum;0.38;1/7/2009</t>
  </si>
  <si>
    <t>7404;52807;11/25/2010;Medium;28;667.55;0;Regular Air;204.74;21.98;2.87;Andrew Gjertsen;Northwest Territories;Northwest Territories;Consumer;Office Supplies;Pens &amp; Art Supplies;Panasonic KP-310 Heavy-Duty Electric Pencil Sharpener;Small Pack;0.55;11/27/2010</t>
  </si>
  <si>
    <t>7419;52929;4/8/2011;High;43;701.46;0.04;Express Air;-90.14;15.99;9.4;Muhammed MacIntyre;Northwest Territories;Northwest Territories;Small Business;Technology;Office Machines;AT&amp;T Black Trimline Phone</t>
  </si>
  <si>
    <t xml:space="preserve"> Model 210;Small Box;0.49;4/9/2011</t>
  </si>
  <si>
    <t>7420;52929;4/8/2011;High;19;53.94;0.05;Regular Air;-6.53;2.78;1.25;Muhammed MacIntyre;Northwest Territories;Northwest Territories;Small Business;Office Supplies;Pens &amp; Art Supplies;Newell 318;Wrap Bag;0.59;4/9/2011</t>
  </si>
  <si>
    <t>7421;52929;4/8/2011;High;7;46.94;0.02;Regular Air;7.34;6.47;1.22;Muhammed MacIntyre;Northwest Territories;Northwest Territories;Small Business;Office Supplies;Pens &amp; Art Supplies;'Staples Pen Style Liquid Stix Assorted (yellow</t>
  </si>
  <si>
    <t xml:space="preserve"> pink</t>
  </si>
  <si>
    <t xml:space="preserve"> green</t>
  </si>
  <si>
    <t xml:space="preserve"> blue</t>
  </si>
  <si>
    <t xml:space="preserve"> orange)</t>
  </si>
  <si>
    <t xml:space="preserve"> 5/Pack';Wrap Bag;0.4;4/9/2011</t>
  </si>
  <si>
    <t>7422;52929;4/8/2011;High;20;77.99;0.03;Regular Air;19.68;3.93;0.99;Muhammed MacIntyre;Northwest Territories;Northwest Territories;Small Business;Office Supplies;Rubber Bands;Staples Vinyl Coated Paper Clips;Wrap Bag;0.39;4/9/2011</t>
  </si>
  <si>
    <t>7430;52964;3/31/2010;Critical;44;5735.79;0.08;Regular Air;828.27;136.98;24.49;Jim Radford;Northwest Territories;Northwest Territories;Corporate;Furniture;Office Furnishings;3M Polarizing Task Lamp with Clamp Arm</t>
  </si>
  <si>
    <t xml:space="preserve"> Light Gray;Large Box;0.59;4/1/2010</t>
  </si>
  <si>
    <t>7453;53156;3/10/2012;Not Specified;47;186.93;0.07;Regular Air;56.44;4.13;0.99;Bryan Davis;Northwest Territories;Northwest Territories;Corporate;Office Supplies;Labels;Avery 491;Small Box;0.39;3/11/2012</t>
  </si>
  <si>
    <t>7500;53511;2/20/2009;Medium;41;241.1;0.07;Regular Air;-243.24;5.81;8.49;Anthony Johnson;Northwest Territories;Northwest Territories;Small Business;Office Supplies;Binders and Binder Accessories;Fellowes Black Plastic Comb Bindings;Small Box;0.39;2/22/2009</t>
  </si>
  <si>
    <t>7501;53511;2/20/2009;Medium;49;491.93;0.04;Regular Air;-53.62;9.65;6.22;Anthony Johnson;Northwest Territories;Northwest Territories;Small Business;Furniture;Office Furnishings;Eldon Expressionsâ„¢ Desk Accessory</t>
  </si>
  <si>
    <t xml:space="preserve"> Oak;Small Box;0.55;2/21/2009</t>
  </si>
  <si>
    <t>7530;53797;10/1/2009;Critical;10;623.71;0.01;Delivery Truck;-213.32;58.14;36.61;Doug Bickford;Northwest Territories;Northwest Territories;Small Business;Furniture;Bookcases;'O''Sullivan 3-Shelf Heavy-Duty Bookcases';Jumbo Box;0.61;10/1/2009</t>
  </si>
  <si>
    <t>7548;53990;11/1/2012;Not Specified;44;4263.9315;0.04;Regular Air;1411.03;110.99;2.5;Carlos Daly;Northwest Territories;Northwest Territories;Corporate;Technology;Telephones and Communication;T18;Small Box;0.57;11/2/2012</t>
  </si>
  <si>
    <t>7559;54083;7/21/2011;High;10;2700.41;0.08;Delivery Truck;258.01;279.81;23.19;Don Miller;Northwest Territories;Northwest Territories;Home Office;Office Supplies;Appliances;Sanyo 2.5 Cubic Foot Mid-Size Office Refrigerators;Jumbo Drum;0.59;7/23/2011</t>
  </si>
  <si>
    <t>7584;54274;11/23/2010;Not Specified;20;1583.06;0.05;Regular Air;328.00;78.65;13.99;Don Jones;Northwest Territories;Northwest Territories;Corporate;Office Supplies;Appliances;Honeywell Quietcare HEPA Air Cleaner;Medium Box;0.52;11/25/2010</t>
  </si>
  <si>
    <t>7585;54276;2/6/2010;Not Specified;21;756.6;0;Regular Air;299.59;35.44;4.92;Chad Cunningham;Northwest Territories;Northwest Territories;Small Business;Office Supplies;Paper;Staples Colored Bar Computer Paper;Small Box;0.38;2/7/2010</t>
  </si>
  <si>
    <t>7620;54528;1/4/2011;Medium;17;207.19;0.01;Regular Air;-85.91;11.66;8.99;Ralph Arnett;Northwest Territories;Northwest Territories;Consumer;Office Supplies;Pens &amp; Art Supplies;Boston 16765 Mini Stand Up Battery Pencil Sharpener;Small Pack;0.59;1/6/2011</t>
  </si>
  <si>
    <t>7621;54528;1/4/2011;Medium;8;88;0.06;Regular Air;-6.38;10.48;2.89;Ralph Arnett;Northwest Territories;Northwest Territories;Consumer;Office Supplies;Pens &amp; Art Supplies;Staples Battery-Operated Desktop Pencil Sharpener;Small Pack;0.6;1/6/2011</t>
  </si>
  <si>
    <t>7628;54567;8/2/2009;Medium;31;196.74;0.09;Regular Air;-61.59;6.28;5.41;Nicole Hansen;Northwest Territories;Northwest Territories;Small Business;Furniture;Office Furnishings;EldonÂ® 200 Classâ„¢ Desk Accessories;Small Box;0.53;8/4/2009</t>
  </si>
  <si>
    <t>7633;54628;6/5/2010;High;21;471.24;0.07;Regular Air;115.54;22.98;1.99;Fred Wasserman;Northwest Territories;Northwest Territories;Home Office;Technology;Computer Peripherals;Memorex 80 Minute CD-R</t>
  </si>
  <si>
    <t xml:space="preserve"> 30/Pack;Small Pack;0.46;6/6/2010</t>
  </si>
  <si>
    <t>7716;55298;8/2/2009;Critical;1;368.66;0.01;Delivery Truck;-165.60;300.98;64.73;Bryan Mills;Northwest Territories;Northwest Territories;Corporate;Furniture;Chairs &amp; Chairmats;Global Leather and Oak Executive Chair</t>
  </si>
  <si>
    <t xml:space="preserve"> Black;Jumbo Drum;0.56;8/3/2009</t>
  </si>
  <si>
    <t>7729;55363;12/28/2010;High;14;2232.06;0.03;Regular Air;542.16;155.06;7.07;Ralph Arnett;Northwest Territories;Northwest Territories;Consumer;Office Supplies;Storage &amp; Organization;Dual Level</t>
  </si>
  <si>
    <t xml:space="preserve"> Single-Width Filing Carts;Small Box;0.59;12/30/2010</t>
  </si>
  <si>
    <t>7730;55366;10/10/2012;Critical;7;387.17;0.1;Regular Air;-204.65;55.94;6.55;Doug Bickford;Northwest Territories;Northwest Territories;Corporate;Technology;Computer Peripherals;Fellowes Smart Design 104-Key Enhanced Keyboard</t>
  </si>
  <si>
    <t xml:space="preserve"> PS/2 Adapter</t>
  </si>
  <si>
    <t xml:space="preserve"> Platinum;Small Box;0.68;10/11/2012</t>
  </si>
  <si>
    <t>7787;55715;4/2/2011;Critical;28;168.57;0.02;Express Air;16.65;5.28;2.99;Eugene Barchas;Northwest Territories;Northwest Territories;Corporate;Office Supplies;Binders and Binder Accessories;Wilson Jones 1" Hanging DublLockÂ® Ring Binders;Small Box;0.37;4/4/2011</t>
  </si>
  <si>
    <t>7813;55875;11/25/2009;Critical;50;413.86;0;Regular Air;39.29;7.59;4;Brad Eason;Northwest Territories;Northwest Territories;Small Business;Furniture;Office Furnishings;Master Giant FootÂ® Doorstop</t>
  </si>
  <si>
    <t xml:space="preserve"> Safety Yellow;Wrap Bag;0.42;11/28/2009</t>
  </si>
  <si>
    <t>7814;55875;11/25/2009;Critical;31;178.45;0.09;Regular Air;-104.96;5.98;4.69;Brad Eason;Northwest Territories;Northwest Territories;Small Business;Office Supplies;Storage &amp; Organization;Perma STOR-ALLâ„¢ Hanging File Box</t>
  </si>
  <si>
    <t xml:space="preserve"> 13 1/8"W x 12 1/4"D x 10 1/2"H;Small Box;0.68;11/25/2009</t>
  </si>
  <si>
    <t>7894;56453;4/11/2012;Critical;1;2728.65;0;Delivery Truck;-5572.39;2550.14;29.7;Dorothy Wardle;Northwest Territories;Northwest Territories;Corporate;Technology;Office Machines;Epson DFX-8500 Dot Matrix Printer;Jumbo Drum;0.57;4/12/2012</t>
  </si>
  <si>
    <t>7993;57127;2/16/2010;Low;13;735.54;0;Regular Air;171.82;55.48;14.3;Ralph Knight;Northwest Territories;Northwest Territories;Consumer;Office Supplies;Paper;Xerox 194;Small Box;0.37;2/18/2010</t>
  </si>
  <si>
    <t>8024;57344;9/24/2010;High;47;1060.0605;0.1;Regular Air;-71.03;28.99;8.59;Sylvia Foulston;Northwest Territories;Northwest Territories;Corporate;Technology;Telephones and Communication;SouthWestern Bell FA970 Digital Answering Machine with Time/Day Stamp;Medium Box;0.56;9/26/2010</t>
  </si>
  <si>
    <t>8057;57509;2/21/2009;Low;39;199.39;0.1;Express Air;101.13;4.91;0.5;Neola Schneider;Northwest Territories;Northwest Territories;Home Office;Office Supplies;Labels;Avery 493;Small Box;0.36;2/21/2009</t>
  </si>
  <si>
    <t>8058;57509;2/21/2009;Low;11;2770.35;0.09;Delivery Truck;-202.58;259.71;66.67;Neola Schneider;Northwest Territories;Northwest Territories;Home Office;Furniture;Tables;Bevis Round Bullnose 29" High Table Top;Jumbo Box;0.61;2/26/2009</t>
  </si>
  <si>
    <t>8073;57600;11/11/2012;Critical;32;1882.12;0.05;Regular Air;584.15;59.78;10.29;Grant Carroll;Northwest Territories;Northwest Territories;Small Business;Office Supplies;Binders and Binder Accessories;GBC Recycled Regency Composition Covers;Small Box;0.39;11/13/2012</t>
  </si>
  <si>
    <t>8074;57600;11/11/2012;Critical;44;186.94;0.05;Regular Air;85.81;4.13;0.5;Grant Carroll;Prince Edward Island;Atlantic;Small Business;Office Supplies;Labels;Avery 506;Small Box;0.39;11/13/2012</t>
  </si>
  <si>
    <t>8075;57600;11/11/2012;Critical;12;407.2;0.01;Regular Air;-8.42;30.98;17.08;Grant Carroll;Prince Edward Island;Atlantic;Small Business;Office Supplies;Paper;Xerox 197;Small Box;0.4;11/13/2012</t>
  </si>
  <si>
    <t>8124;58055;10/27/2011;Critical;26;208.6;0;Regular Air;-56.45;7.38;5.21;Julia West;Prince Edward Island;Atlantic;Consumer;Furniture;Office Furnishings;EldonÂ® Expressionsâ„¢ Wood Desk Accessories</t>
  </si>
  <si>
    <t xml:space="preserve"> Oak;Small Box;0.56;10/29/2011</t>
  </si>
  <si>
    <t>8133;58144;12/16/2009;Low;29;778.38;0.01;Regular Air;257.32;26.38;5.86;Muhammed MacIntyre;Prince Edward Island;Atlantic;Small Business;Office Supplies;Paper;Xerox 1935;Small Box;0.39;12/23/2009</t>
  </si>
  <si>
    <t>8136;58150;5/7/2010;Critical;24;60.36;0.03;Regular Air;-119.62;2.16;6.05;Susan Vittorini;Prince Edward Island;Atlantic;Corporate;Office Supplies;Binders and Binder Accessories;Peel &amp; Stick Add-On Corner Pockets;Small Box;0.37;5/7/2010</t>
  </si>
  <si>
    <t>8159;58340;1/8/2011;Medium;36;1936.3;0.03;Regular Air;278.12;50.98;13.66;Sylvia Foulston;Prince Edward Island;Atlantic;Corporate;Office Supplies;Appliances;Eureka The BossÂ® Cordless Rechargeable Stick Vac;Small Box;0.58;1/9/2011</t>
  </si>
  <si>
    <t>8162;58368;7/9/2012;High;4;14.23;0;Regular Air;-4.43;2.08;5.33;Doug Bickford;Prince Edward Island;Atlantic;Corporate;Furniture;Office Furnishings;EldonÂ® Wave Desk Accessories;Small Box;0.43;7/11/2012</t>
  </si>
  <si>
    <t>8163;58368;7/9/2012;High;39;272.07;0.02;Regular Air;-206.46;6.48;9.54;Doug Bickford;Prince Edward Island;Atlantic;Corporate;Office Supplies;Paper;Xerox 1905;Small Box;0.37;7/10/2012</t>
  </si>
  <si>
    <t>8164;58368;7/9/2012;High;5;325.43;0.09;Express Air;-76.11;64.98;6.88;Doug Bickford;Prince Edward Island;Atlantic;Corporate;Office Supplies;Storage &amp; Organization;Fellowes Bankers Boxâ„¢ StaxonsteelÂ® Drawer File/Stacking System;Small Box;0.73;7/9/2012</t>
  </si>
  <si>
    <t>8176;58434;3/9/2009;High;42;843.53;0.04;Regular Air;268.32;19.23;6.15;Dorothy Badders;Prince Edward Island;Atlantic;Home Office;Furniture;Office Furnishings;Executive Impressions 13" Clairmont Wall Clock;Small Pack;0.44;3/10/2009</t>
  </si>
  <si>
    <t>8197;58626;12/30/2011;High;23;6641.14;0.05;Delivery Truck;673.77;300.98;64.73;Henry Goldwyn;Prince Edward Island;Atlantic;Small Business;Furniture;Chairs &amp; Chairmats;Global Leather and Oak Executive Chair</t>
  </si>
  <si>
    <t xml:space="preserve"> Black;Jumbo Drum;0.56;1/1/2012</t>
  </si>
  <si>
    <t>8198;58626;12/30/2011;High;21;10469.03;0.07;Delivery Truck;2608.72;500.98;26;Henry Goldwyn;Prince Edward Island;Atlantic;Small Business;Furniture;Chairs &amp; Chairmats;Global Troyâ„¢ Executive Leather Low-Back Tilter;Jumbo Drum;0.6;1/2/2012</t>
  </si>
  <si>
    <t>8199;58626;12/30/2011;High;18;835.55;0.04;Regular Air;171.59;45.19;1.99;Henry Goldwyn;Prince Edward Island;Atlantic;Small Business;Technology;Computer Peripherals;Verbatim DVD-RAM</t>
  </si>
  <si>
    <t xml:space="preserve"> DataLife Plus;Small Pack;0.55;12/31/2011</t>
  </si>
  <si>
    <t>8208;58688;3/29/2009;Not Specified;18;215.93;0.08;Regular Air;-41.87;11.97;5.81;Grant Carroll;Prince Edward Island;Atlantic;Small Business;Office Supplies;Pens &amp; Art Supplies;Staples SlimLine Pencil Sharpener;Small Pack;0.6;3/31/2009</t>
  </si>
  <si>
    <t>8256;59045;2/13/2011;Critical;30;140.24;0.05;Regular Air;32.87;4.55;1.49;Chad Cunningham;Prince Edward Island;Atlantic;Small Business;Office Supplies;Binders and Binder Accessories;Presstex Flexible Ring Binders;Small Box;0.35;2/15/2011</t>
  </si>
  <si>
    <t>8257;59047;1/28/2011;Not Specified;10;266.94;0.09;Regular Air;19.20;28.48;1.99;Beth Thompson;Prince Edward Island;Atlantic;Corporate;Technology;Computer Peripherals;Memorex 4.7GB DVD+RW</t>
  </si>
  <si>
    <t xml:space="preserve"> 3/Pack;Small Pack;0.4;1/28/2011</t>
  </si>
  <si>
    <t>8258;59047;1/28/2011;Not Specified;26;113.85;0.06;Regular Air;-93.93;4.14;6.6;Beth Thompson;Prince Edward Island;Atlantic;Corporate;Furniture;Office Furnishings;Eldon Image Series Black Desk Accessories;Small Box;0.49;1/30/2011</t>
  </si>
  <si>
    <t>8282;59202;9/8/2012;Medium;7;83.81;0.09;Regular Air;21.92;12.53;0.5;Andrew Gjertsen;Prince Edward Island;Atlantic;Consumer;Office Supplies;Labels;Avery 485;Small Box;0.38;9/8/2012</t>
  </si>
  <si>
    <t>8283;59202;9/8/2012;Medium;36;218.81;0.03;Regular Air;7.45;5.85;2.27;Andrew Gjertsen;Prince Edward Island;Atlantic;Consumer;Office Supplies;Pens &amp; Art Supplies;Dixon My First Ticonderoga Pencil</t>
  </si>
  <si>
    <t xml:space="preserve"> #2;Wrap Bag;0.56;9/9/2012</t>
  </si>
  <si>
    <t>8290;59207;5/18/2009;Critical;42;9502.736;0.02;Delivery Truck;-945.56;280.98;81.98;Sylvia Foulston;Prince Edward Island;Atlantic;Corporate;Furniture;Tables;Global Adaptabilitiesâ„¢ Conference Tables;Jumbo Box;0.78;5/18/2009</t>
  </si>
  <si>
    <t>8294;59234;7/29/2012;Low;32;5686.25;0.04;Regular Air;2109.21;177.98;0.99;Michelle Lonsdale;Prince Edward Island;Atlantic;Corporate;Office Supplies;Appliances;Kensington 7 Outlet MasterPiece Power Center;Small Box;0.56;8/2/2012</t>
  </si>
  <si>
    <t>8295;59234;7/29/2012;Low;16;797.24;0.04;Delivery Truck;11.46;50.98;14.19;Michelle Lonsdale;Prince Edward Island;Atlantic;Corporate;Furniture;Chairs &amp; Chairmats;Global Deluxe Stacking Chair</t>
  </si>
  <si>
    <t xml:space="preserve"> Gray;Jumbo Drum;0.56;8/3/2012</t>
  </si>
  <si>
    <t>8314;59395;4/22/2012;Critical;20;963.3;0.06;Express Air;367.12;48.04;7.23;Cari Schnelling;Prince Edward Island;Atlantic;Small Business;Office Supplies;Paper;Xerox 1885;Small Box;0.37;4/24/2012</t>
  </si>
  <si>
    <t>8333;59558;7/16/2012;Not Specified;34;94.56;0;Regular Air;37.73;2.61;0.5;Henry Goldwyn;Prince Edward Island;Atlantic;Small Business;Office Supplies;Labels;Avery 479;Small Box;0.39;7/19/2012</t>
  </si>
  <si>
    <t>8337;59585;9/22/2012;High;45;712.04;0.07;Regular Air;-110.93;15.99;9.4;Edward Hooks;Prince Edward Island;Atlantic;Consumer;Technology;Office Machines;AT&amp;T Black Trimline Phone</t>
  </si>
  <si>
    <t xml:space="preserve"> Model 210;Small Box;0.49;9/23/2012</t>
  </si>
  <si>
    <t>8344;59651;5/20/2010;Critical;36;283.21;0.08;Regular Air;-196.06;8.04;8.94;Brendan Dodson;Prince Edward Island;Atlantic;Corporate;Office Supplies;Binders and Binder Accessories;Fellowes Twister Kit</t>
  </si>
  <si>
    <t xml:space="preserve"> Gray/Clear</t>
  </si>
  <si>
    <t xml:space="preserve"> 3/pkg;Small Box;0.4;5/22/2010</t>
  </si>
  <si>
    <t>8345;59651;5/20/2010;Critical;18;45.8;0.04;Regular Air;-52.92;2.23;4.57;Brendan Dodson;Prince Edward Island;Atlantic;Corporate;Furniture;Office Furnishings;Eldon Pizzazâ„¢ Desk Accessories;Small Pack;0.41;5/22/2010</t>
  </si>
  <si>
    <t>105;645;12/2/2009;High;42;557.85;0.05;Regular Air;89.45;12.95;4.98;Harold Engle;Prince Edward Island;Atlantic;Consumer;Office Supplies;Binders and Binder Accessories;GBC Binding covers;Small Box;0.4;12/4/2009</t>
  </si>
  <si>
    <t>115;769;6/1/2010;Medium;37;4261.94;0.02;Delivery Truck;4.15;115.99;56.14;Roy French;Prince Edward Island;Atlantic;Consumer;Technology;Office Machines;Hewlett-Packard Deskjet 5550 Color Inkjet Printer;Jumbo Drum;0.4;6/2/2010</t>
  </si>
  <si>
    <t>119;773;9/25/2010;Medium;38;2071.3395;0.06;Regular Air;324.93;65.99;8.99;Helen Abelman;Prince Edward Island;Atlantic;Home Office;Technology;Telephones and Communication;Talkabout T8367;Small Box;0.56;9/26/2010</t>
  </si>
  <si>
    <t>180;1187;11/19/2012;Medium;14;222.91;0.05;Regular Air;20.21;15.98;4;Guy Armstrong;Prince Edward Island;Atlantic;Corporate;Technology;Computer Peripherals;Logitech Access Keyboard;Small Box;0.37;11/20/2012</t>
  </si>
  <si>
    <t>342;2339;12/14/2010;Low;12;1634.98;0.09;Regular Air;-120.45;140.85;19.99;Jennifer Braxton;Prince Edward Island;Atlantic;Small Business;Office Supplies;Storage &amp; Organization;Fellowes Strictly BusinessÂ® Drawer File</t>
  </si>
  <si>
    <t xml:space="preserve"> Letter/Legal Size;Small Box;0.73;12/16/2010</t>
  </si>
  <si>
    <t>510;3521;10/25/2012;Low;50;204.11;0.06;Regular Air;28.71;4.28;0.94;Giulietta Baptist;Prince Edward Island;Atlantic;Home Office;Office Supplies;Pens &amp; Art Supplies;Newell 336;Wrap Bag;0.56;10/27/2012</t>
  </si>
  <si>
    <t>587;4007;6/17/2010;High;18;1038.4;0.01;Regular Air;112.36;56.96;13.22;Jack Lebron;Prince Edward Island;Atlantic;Corporate;Office Supplies;Appliances;Conquestâ„¢ 14 Commercial Heavy-Duty Upright Vacuum</t>
  </si>
  <si>
    <t xml:space="preserve"> Collection System</t>
  </si>
  <si>
    <t xml:space="preserve"> Accessory Kit;Small Box;0.56;6/18/2010</t>
  </si>
  <si>
    <t>588;4007;6/17/2010;High;1;305.82;0.05;Regular Air;-232.24;279.48;35;Jack Lebron;Prince Edward Island;Atlantic;Corporate;Office Supplies;Storage &amp; Organization;Tennsco Snap-Together Open Shelving Units</t>
  </si>
  <si>
    <t xml:space="preserve"> Starter Sets and Add-On Units;Large Box;0.8;6/18/2010</t>
  </si>
  <si>
    <t>632;4416;6/29/2012;Low;46;7441.29;0.1;Regular Air;2665.40;165.98;19.99;Erica Bern;Prince Edward Island;Atlantic;Corporate;Office Supplies;Binders and Binder Accessories;GBC DocuBind P100 Manual Binding Machine;Small Box;0.4;7/3/2012</t>
  </si>
  <si>
    <t>636;4454;2/1/2009;Low;17;55.45;0.01;Regular Air;21.42;3.08;0.5;Erica Bern;Prince Edward Island;Atlantic;Corporate;Office Supplies;Labels;Avery 497;Small Box;0.37;2/6/2009</t>
  </si>
  <si>
    <t>719;5153;8/25/2011;Critical;37;4896.93;0.04;Express Air;1467.82;128.24;12.65;Helen Abelman;Prince Edward Island;Atlantic;Home Office;Furniture;Chairs &amp; Chairmats;SAFCO Folding Chair Trolley;Medium Box;;8/27/2011</t>
  </si>
  <si>
    <t>762;5446;6/20/2009;Low;42;433.68;0.07;Regular Air;44.10;10.98;4.8;Guy Armstrong;Prince Edward Island;Atlantic;Corporate;Office Supplies;Envelopes;Manila Recycled Extra-Heavyweight Clasp Envelopes</t>
  </si>
  <si>
    <t xml:space="preserve"> 6" x 9";Small Box;0.36;6/27/2009</t>
  </si>
  <si>
    <t>1106;8131;5/3/2010;Critical;24;717.29;0.01;Regular Air;191.29;29.89;1.99;Helen Abelman;Prince Edward Island;Atlantic;Home Office;Technology;Computer Peripherals;Verbatim DVD-RAM</t>
  </si>
  <si>
    <t xml:space="preserve"> 5.2GB</t>
  </si>
  <si>
    <t xml:space="preserve"> DS;Small Pack;0.5;5/3/2010</t>
  </si>
  <si>
    <t>1225;8994;4/7/2009;Low;36;1423.35;0.1;Regular Air;-580.32;40.48;19.99;Christopher Schild;Prince Edward Island;Atlantic;Corporate;Technology;Computer Peripherals;Keytronic Designer 104- Key Black Keyboard;Small Box;0.77;4/9/2009</t>
  </si>
  <si>
    <t>1241;9027;9/2/2011;Low;30;932.892;0.05;Regular Air;458.98;35.99;0.99;Roy French;Prince Edward Island;Atlantic;Consumer;Technology;Telephones and Communication;Accessory31;Small Pack;0.35;9/11/2011</t>
  </si>
  <si>
    <t>1264;9216;4/14/2011;Medium;36;5977.63;0.1;Delivery Truck;-86.68;180.98;55.24;Roy French;Prince Edward Island;Atlantic;Consumer;Office Supplies;Appliances;Avanti 4.4 Cu. Ft. Refrigerator;Jumbo Drum;0.57;4/16/2011</t>
  </si>
  <si>
    <t>1302;9537;2/13/2011;Not Specified;6;906.02;0.1;Delivery Truck;-382.38;150.98;66.27;Jennifer Braxton;Prince Edward Island;Atlantic;Small Business;Furniture;Bookcases;Bush Mission Pointe Library;Jumbo Box;0.65;2/15/2011</t>
  </si>
  <si>
    <t>1303;9537;2/13/2011;Not Specified;43;170.88;0.01;Regular Air;-149.09;3.81;5.44;Jennifer Braxton;Prince Edward Island;Atlantic;Small Business;Office Supplies;Binders and Binder Accessories;Acco Pressboard Covers with Storage Hooks</t>
  </si>
  <si>
    <t xml:space="preserve"> 14 7/8" x 11"</t>
  </si>
  <si>
    <t xml:space="preserve"> Dark Blue;Small Box;0.36;2/15/2011</t>
  </si>
  <si>
    <t>1307;9574;7/30/2011;Medium;40;434.62;0.08;Regular Air;-68.98;11.5;7.19;Joy Smith;Prince Edward Island;Atlantic;Corporate;Office Supplies;Binders and Binder Accessories;Ibico Covers for Plastic or Wire Binding Elements;Small Box;0.4;7/31/2011</t>
  </si>
  <si>
    <t>1442;10435;8/10/2010;Medium;38;871.25;0.06;Regular Air;-14.31;22.99;8.99;Evan Minnotte;Prince Edward Island;Atlantic;Corporate;Office Supplies;Pens &amp; Art Supplies;Boston KS Multi-Size Manual Pencil Sharpener;Small Pack;0.57;8/12/2010</t>
  </si>
  <si>
    <t>1443;10435;8/10/2010;Medium;46;537.87;0.05;Regular Air;-162.24;11.66;7.95;Evan Minnotte;Prince Edward Island;Atlantic;Corporate;Office Supplies;Pens &amp; Art Supplies;Hunt BOSTONÂ® VistaÂ® Battery-Operated Pencil Sharpener</t>
  </si>
  <si>
    <t xml:space="preserve"> Black;Small Pack;0.58;8/11/2010</t>
  </si>
  <si>
    <t>1501;10851;4/6/2009;High;50;608.21;0.09;Regular Air;-175.13;12.88;4.59;Jenna Caffey;Prince Edward Island;Atlantic;Consumer;Office Supplies;Scissors</t>
  </si>
  <si>
    <t xml:space="preserve"> Rulers and Trimmers;Martin-Yale Premier Letter Opener;Wrap Bag;0.82;4/6/2009</t>
  </si>
  <si>
    <t>1503;10852;10/26/2010;High;17;285.84;0.02;Regular Air;-27.26;15.28;10.91;Harold Engle;Prince Edward Island;Atlantic;Home Office;Office Supplies;Binders and Binder Accessories;Recycled Premium Regency Composition Covers;Small Box;0.36;10/28/2010</t>
  </si>
  <si>
    <t>1504;10852;10/26/2010;High;40;12450.48;0.01;Delivery Truck;3030.16;300.98;54.92;Harold Engle;Prince Edward Island;Atlantic;Home Office;Furniture;Bookcases;Atlantic Metals Mobile 5-Shelf Bookcases</t>
  </si>
  <si>
    <t xml:space="preserve"> Custom Colors;Jumbo Box;0.55;10/27/2010</t>
  </si>
  <si>
    <t>1560;11269;5/26/2012;Low;39;2083.0525;0.09;Express Air;354.96;65.99;5.99;Harold Engle;Prince Edward Island;Atlantic;Home Office;Technology;Telephones and Communication;i1000;Small Box;0.58;5/30/2012</t>
  </si>
  <si>
    <t>1561;11269;5/26/2012;Low;49;233.28;0.04;Regular Air;112.35;4.91;0.5;Harold Engle;Prince Edward Island;Atlantic;Home Office;Office Supplies;Labels;Avery 493;Small Box;0.36;6/2/2012</t>
  </si>
  <si>
    <t>1562;11269;5/26/2012;Low;1;47.01;0.09;Regular Air;-19.32;27.75;19.99;Harold Engle;Prince Edward Island;Atlantic;Home Office;Office Supplies;Storage &amp; Organization;Fellowes Super Stor/DrawerÂ®;Small Box;0.67;6/2/2012</t>
  </si>
  <si>
    <t>1571;11362;9/10/2012;Low;32;3245.73;0.09;Regular Air;569.57;110.98;13.99;Hilary Holden;Prince Edward Island;Atlantic;Corporate;Furniture;Office Furnishings;Rubbermaid ClusterMat Chairmats</t>
  </si>
  <si>
    <t xml:space="preserve"> Mat Size- 66" x 60"</t>
  </si>
  <si>
    <t xml:space="preserve"> Lip 20" x 11" -90 Degree Angle;Medium Box;0.69;9/12/2012</t>
  </si>
  <si>
    <t>1572;11362;9/10/2012;Low;27;63.02;0.07;Regular Air;-119.66;2.18;5;Hilary Holden;Prince Edward Island;Atlantic;Corporate;Office Supplies;Scissors</t>
  </si>
  <si>
    <t xml:space="preserve"> Rulers and Trimmers;*Staples* Letter Opener;Wrap Bag;0.81;9/12/2012</t>
  </si>
  <si>
    <t>1573;11362;9/10/2012;Low;9;6420.87;0.02;Regular Air;-690.21;699.99;24.49;Hilary Holden;Prince Edward Island;Atlantic;Corporate;Technology;Copiers and Fax;Canon PC1060 Personal Laser Copier;Large Box;0.41;9/15/2012</t>
  </si>
  <si>
    <t>1574;11362;9/10/2012;Low;25;2407.693;0.04;Regular Air;424.14;110.99;8.99;Hilary Holden;Prince Edward Island;Atlantic;Corporate;Technology;Telephones and Communication;LX 677;Small Box;0.57;9/14/2012</t>
  </si>
  <si>
    <t>1659;11968;3/16/2011;Low;31;109.49;0.04;Regular Air;26.09;3.38;0.85;Christopher Schild;Prince Edward Island;Atlantic;Corporate;Office Supplies;Pens &amp; Art Supplies;Avery Hi-LiterÂ® Fluorescent Desk Style Markers;Wrap Bag;0.48;3/16/2011</t>
  </si>
  <si>
    <t>1712;12293;6/18/2011;High;31;283.17;0;Regular Air;119.64;8.74;1.39;Harold Engle;Prince Edward Island;Atlantic;Home Office;Office Supplies;Envelopes;#10- 4 1/8" x 9 1/2" Recycled Envelopes;Small Box;0.38;6/19/2011</t>
  </si>
  <si>
    <t>1783;12773;1/11/2011;Low;6;17;0.07;Regular Air;-4.61;2.78;1.49;Greg Guthrie;Prince Edward Island;Atlantic;Corporate;Office Supplies;Binders and Binder Accessories;Acco Suede Grain Vinyl Round Ring Binder;Small Box;0.39;1/13/2011</t>
  </si>
  <si>
    <t>1784;12773;1/11/2011;Low;15;67.41;0.04;Regular Air;-49.60;4.14;6.6;Greg Guthrie;Prince Edward Island;Atlantic;Corporate;Furniture;Office Furnishings;Eldon Image Series Black Desk Accessories;Small Box;0.49;1/20/2011</t>
  </si>
  <si>
    <t>1785;12773;1/11/2011;Low;19;130.67;0.05;Regular Air;-77.18;6.48;7.86;Greg Guthrie;Prince Edward Island;Atlantic;Corporate;Office Supplies;Paper;Xerox 213;Small Box;0.37;1/16/2011</t>
  </si>
  <si>
    <t>1786;12773;1/11/2011;Low;21;77.62;0.01;Regular Air;-50.88;3.28;3.97;Greg Guthrie;Prince Edward Island;Atlantic;Corporate;Office Supplies;Pens &amp; Art Supplies;Newell 342;Wrap Bag;0.56;1/16/2011</t>
  </si>
  <si>
    <t>1810;12934;3/5/2009;Not Specified;45;440.39;0.05;Regular Air;186.64;9.78;1.39;Guy Armstrong;Prince Edward Island;Atlantic;Corporate;Office Supplies;Envelopes;Staples #10 Laser &amp; Inkjet Envelopes</t>
  </si>
  <si>
    <t xml:space="preserve"> 4 1/8" x 9 1/2"</t>
  </si>
  <si>
    <t xml:space="preserve"> 100/Box;Small Box;0.39;3/6/2009</t>
  </si>
  <si>
    <t>1811;12934;3/5/2009;Not Specified;27;96.99;0.02;Express Air;-66.35;3.28;3.97;Guy Armstrong;Prince Edward Island;Atlantic;Corporate;Office Supplies;Pens &amp; Art Supplies;Newell 337;Wrap Bag;0.56;3/6/2009</t>
  </si>
  <si>
    <t>1826;13120;12/14/2009;Low;46;590.43;0.09;Regular Air;82.59;12.95;4.98;Joy Smith;Prince Edward Island;Atlantic;Consumer;Office Supplies;Binders and Binder Accessories;GBC Binding covers;Small Box;0.4;12/21/2009</t>
  </si>
  <si>
    <t>1827;13120;12/14/2009;Low;8;216.33;0;Regular Air;-17.37;24.92;12.98;Joy Smith;Prince Edward Island;Atlantic;Consumer;Office Supplies;Binders and Binder Accessories;GBC Standard Therm-A-Bind Covers;Small Box;0.39;12/14/2009</t>
  </si>
  <si>
    <t>1896;13604;2/2/2009;Not Specified;38;3152.75;0.04;Regular Air;1166.40;83.1;6.13;Erica Bern;Prince Edward Island;Atlantic;Corporate;Technology;Computer Peripherals;Micro Innovations Micro Digital Wireless Keyboard and Mouse</t>
  </si>
  <si>
    <t xml:space="preserve"> Gray;Small Box;0.45;2/4/2009</t>
  </si>
  <si>
    <t>1897;13604;2/2/2009;Not Specified;42;3609.88;0.07;Regular Air;-1396.22;90.98;56.2;Erica Bern;Prince Edward Island;Atlantic;Corporate;Furniture;Office Furnishings;Eldon ClusterMat Chair Mat with Cordless Antistatic Protection;Medium Box;0.74;2/5/2009</t>
  </si>
  <si>
    <t>1947;13927;8/26/2009;Low;26;188.05;0.04;Express Air;-21.41;6.48;5.16;Dan Reichenbach;Prince Edward Island;Atlantic;Corporate;Office Supplies;Paper;Xerox 1985;Small Box;0.37;9/2/2009</t>
  </si>
  <si>
    <t>2104;15044;3/6/2012;Low;42;1681.6;0.07;Regular Air;167.37;39.99;10.25;Erica Bern;Prince Edward Island;Atlantic;Corporate;Technology;Computer Peripherals;Zoom V.92 V.44 PCI Internal Controllerless FaxModem;Small Box;0.55;3/10/2012</t>
  </si>
  <si>
    <t>2124;15139;11/19/2009;High;17;5203.9;0.07;Delivery Truck;636.20;300.98;64.73;Guy Armstrong;Prince Edward Island;Atlantic;Corporate;Furniture;Chairs &amp; Chairmats;Global Leather and Oak Executive Chair</t>
  </si>
  <si>
    <t xml:space="preserve"> Black;Jumbo Drum;0.56;11/21/2009</t>
  </si>
  <si>
    <t>2125;15139;11/19/2009;High;33;744.12;0.01;Delivery Truck;-1163.21;20.98;45;Guy Armstrong;Prince Edward Island;Atlantic;Corporate;Office Supplies;Storage &amp; Organization;Tennsco Lockers</t>
  </si>
  <si>
    <t xml:space="preserve"> Sand;Jumbo Drum;0.61;11/19/2009</t>
  </si>
  <si>
    <t>2158;15463;7/24/2010;Low;48;293.3;0.04;Express Air;-193.48;5.98;7.5;Evan Minnotte;Prince Edward Island;Atlantic;Corporate;Office Supplies;Paper;Xerox 1920;Small Box;0.4;7/26/2010</t>
  </si>
  <si>
    <t>2164;15618;8/4/2010;Medium;9;50.93;0.06;Regular Air;-34.98;5.28;6.26;Joy Smith;Prince Edward Island;Atlantic;Consumer;Office Supplies;Paper;Xerox 1928;Small Box;0.4;8/7/2010</t>
  </si>
  <si>
    <t>2165;15618;8/4/2010;Medium;44;792.8;0.08;Regular Air;26.27;18.97;9.54;Joy Smith;Prince Edward Island;Atlantic;Consumer;Office Supplies;Paper;Xerox 1939;Small Box;0.37;8/6/2010</t>
  </si>
  <si>
    <t>2166;15618;8/4/2010;Medium;14;782.4505;0.06;Regular Air;-11.40;65.99;3.99;Joy Smith;Prince Edward Island;Atlantic;Consumer;Technology;Telephones and Communication;StarTAC 7760;Small Box;0.59;8/6/2010</t>
  </si>
  <si>
    <t>2227;16100;3/7/2011;Medium;44;226.18;0.01;Regular Air;-115.54;4.82;5.72;Paul Gonzalez;Prince Edward Island;Atlantic;Corporate;Furniture;Office Furnishings;Magna Visual Magnetic Picture Hangers;Small Pack;0.47;3/8/2011</t>
  </si>
  <si>
    <t>2269;16320;10/20/2011;Not Specified;17;1856.9695;0;Regular Air;176.87;125.99;8.08;Filia McAdams;Prince Edward Island;Atlantic;Small Business;Technology;Telephones and Communication;M3682;Small Box;0.57;10/22/2011</t>
  </si>
  <si>
    <t>2278;16419;8/4/2009;Not Specified;43;241.19;0.08;Regular Air;-103.65;5.78;5.67;Joy Smith;Prince Edward Island;Atlantic;Consumer;Office Supplies;Paper;Xerox 1978;Small Box;0.36;8/5/2009</t>
  </si>
  <si>
    <t>2362;17090;4/28/2010;Low;30;4177.52;0.04;Delivery Truck;-443.78;140.98;36.09;Greg Guthrie;Prince Edward Island;Atlantic;Corporate;Furniture;Bookcases;Sauder Forest Hills Library</t>
  </si>
  <si>
    <t xml:space="preserve"> Woodland Oak Finish;Jumbo Box;0.77;4/30/2010</t>
  </si>
  <si>
    <t>2363;17090;4/28/2010;Low;26;3351.08;0.05;Delivery Truck;-1086.43;122.99;70.2;Greg Guthrie;Prince Edward Island;Atlantic;Corporate;Furniture;Chairs &amp; Chairmats;Global High-Back Leather Tilter</t>
  </si>
  <si>
    <t xml:space="preserve"> Burgundy;Jumbo Drum;0.74;5/3/2010</t>
  </si>
  <si>
    <t>2391;17315;4/22/2009;Low;29;159.11;0.07;Regular Air;64.01;5.43;0.95;Joy Smith;Prince Edward Island;Atlantic;Consumer;Office Supplies;Paper;Wirebound Message Book</t>
  </si>
  <si>
    <t xml:space="preserve"> 4 per Page;Wrap Bag;0.36;4/26/2009</t>
  </si>
  <si>
    <t>2395;17376;12/4/2011;High;44;1127.81;0.1;Regular Air;425.08;28.48;1.99;Joy Smith;Prince Edward Island;Atlantic;Corporate;Technology;Computer Peripherals;Memorex 4.7GB DVD+RW</t>
  </si>
  <si>
    <t xml:space="preserve"> 3/Pack;Small Pack;0.4;12/6/2011</t>
  </si>
  <si>
    <t>2506;18210;8/6/2010;Not Specified;27;9293.82;0.08;Regular Air;2437.17;363.25;19.99;Greg Guthrie;Prince Edward Island;Atlantic;Small Business;Office Supplies;Appliances;Hoover WindTunnelâ„¢ Plus Canister Vacuum;Small Box;0.57;8/7/2010</t>
  </si>
  <si>
    <t>2507;18210;8/6/2010;Not Specified;27;80.79;0;Regular Air;12.58;2.88;0.7;Greg Guthrie;Prince Edward Island;Atlantic;Small Business;Office Supplies;Pens &amp; Art Supplies;Newell 335;Wrap Bag;0.56;8/7/2010</t>
  </si>
  <si>
    <t>2514;18273;9/15/2011;Low;18;925.03;0.06;Regular Air;-3.68;49.99;19.99;Jack Lebron;Prince Edward Island;Atlantic;Corporate;Technology;Computer Peripherals;Zoom V.92 USB External Faxmodem;Small Box;0.41;9/17/2011</t>
  </si>
  <si>
    <t>2600;18788;10/2/2009;Not Specified;27;566.12;0.03;Regular Air;-19.33;19.99;11.17;Joy Smith;Prince Edward Island;Atlantic;Corporate;Furniture;Office Furnishings;Telescoping Adjustable Floor Lamp;Large Box;0.6;10/3/2009</t>
  </si>
  <si>
    <t>2628;19042;3/1/2009;Critical;8;327.61;0.07;Regular Air;54.90;40.98;7.47;Evan Minnotte;Prince Edward Island;Atlantic;Corporate;Office Supplies;Binders and Binder Accessories;Wilson Jones Ledger-Size</t>
  </si>
  <si>
    <t xml:space="preserve"> Piano-Hinge Binder</t>
  </si>
  <si>
    <t xml:space="preserve"> 2"</t>
  </si>
  <si>
    <t xml:space="preserve"> Blue;Small Box;0.37;3/2/2009</t>
  </si>
  <si>
    <t>2633;19073;6/24/2009;Not Specified;16;178.4;0.04;Regular Air;20.08;10.64;5.16;Chuck Magee;Prince Edward Island;Atlantic;Corporate;Furniture;Office Furnishings;Eldon Expressions Punched Metal &amp; Wood Desk Accessories</t>
  </si>
  <si>
    <t xml:space="preserve"> Pewter &amp; Cherry;Small Box;0.57;6/25/2009</t>
  </si>
  <si>
    <t>2634;19073;6/24/2009;Not Specified;40;115.01;0.03;Express Air;5.81;2.78;1.34;Chuck Magee;Prince Edward Island;Atlantic;Corporate;Office Supplies;Pens &amp; Art Supplies;Prang Drawing Pencil Set;Wrap Bag;0.45;6/26/2009</t>
  </si>
  <si>
    <t>2678;19365;1/16/2011;Medium;29;181.83;0.03;Regular Air;-43.36;5.98;5.2;Filia McAdams;Prince Edward Island;Atlantic;Small Business;Office Supplies;Paper;Xerox 1992;Small Box;0.36;1/17/2011</t>
  </si>
  <si>
    <t>2716;19617;1/20/2012;Low;38;952.47;0.03;Regular Air;270.69;23.99;6.3;Jack Lebron;Prince Edward Island;Atlantic;Corporate;Technology;Office Machines;TI 36X Solar Scientific Calculator;Medium Box;0.38;1/22/2012</t>
  </si>
  <si>
    <t>2717;19617;1/20/2012;Low;3;171.9635;0.07;Regular Air;-296.37;65.99;8.99;Jack Lebron;Prince Edward Island;Atlantic;Corporate;Technology;Telephones and Communication;V 3600 Series;Small Box;0.58;1/20/2012</t>
  </si>
  <si>
    <t>2770;20033;5/21/2010;Critical;5;2543.95;0.04;Regular Air;-1011.32;499.99;24.49;Jack Lebron;Prince Edward Island;Atlantic;Corporate;Technology;Copiers and Fax;Sharp AL-1530CS Digital Copier;Large Box;0.36;5/23/2010</t>
  </si>
  <si>
    <t>2930;21223;3/15/2012;Not Specified;3;317.95;0.1;Delivery Truck;-144.43;100.98;26.22;Harold Engle;Prince Edward Island;Atlantic;Consumer;Furniture;Bookcases;Hon 4-Shelf Metal Bookcases;Jumbo Box;0.6;3/16/2012</t>
  </si>
  <si>
    <t>2931;21223;3/15/2012;Not Specified;8;435.29;0.03;Regular Air;122.41;51.65;18.45;Harold Engle;Prince Edward Island;Atlantic;Consumer;Furniture;Office Furnishings;Deflect-o EconoMat Nonstudded</t>
  </si>
  <si>
    <t xml:space="preserve"> No Bevel Mat;Medium Box;0.65;3/16/2012</t>
  </si>
  <si>
    <t>2950;21378;8/7/2011;Medium;34;937.04;0.08;Regular Air;391.60;28.53;1.49;Jack Lebron;Prince Edward Island;Atlantic;Corporate;Office Supplies;Binders and Binder Accessories;'Lock-Up Easel ''Spel-Binder''';Small Box;0.38;8/8/2011</t>
  </si>
  <si>
    <t>2951;21378;8/7/2011;Medium;17;1616.64;0.07;Regular Air;26.94;99.99;19.99;Jack Lebron;Prince Edward Island;Atlantic;Corporate;Technology;Computer Peripherals;U.S. Robotics 56K Internet Call Modem;Small Box;0.5;8/10/2011</t>
  </si>
  <si>
    <t>2984;21542;5/21/2011;High;18;404.3;0.04;Regular Air;-27.34;21.38;8.99;Frank Atkinson;Prince Edward Island;Atlantic;Corporate;Office Supplies;Pens &amp; Art Supplies;Boston 1730 StandUp Electric Pencil Sharpener;Small Pack;0.59;5/22/2011</t>
  </si>
  <si>
    <t>2985;21542;5/21/2011;High;43;11674.968;0.05;Delivery Truck;715.18;348.21;84.84;Frank Atkinson;Prince Edward Island;Atlantic;Corporate;Furniture;Tables;Bretford CR4500 Series Slim Rectangular Table;Jumbo Box;0.66;5/22/2011</t>
  </si>
  <si>
    <t>3133;22469;10/11/2010;High;24;1482.81;0.03;Regular Air;-678.63;60.98;49;Jack Lebron;Prince Edward Island;Atlantic;Corporate;Office Supplies;Appliances;Euro Pro Shark Stick Mini Vacuum;Large Box;0.59;10/13/2010</t>
  </si>
  <si>
    <t>3134;22469;10/11/2010;High;23;6693.28;0.02;Regular Air;40.32;290.98;69;Jack Lebron;Prince Edward Island;Atlantic;Corporate;Furniture;Tables;Hon 5100 Series Wood Tables;Large Box;0.67;10/13/2010</t>
  </si>
  <si>
    <t>3155;22656;12/22/2010;Not Specified;10;309.3;0.05;Express Air;-77.89;30.98;6.5;Evan Minnotte;Prince Edward Island;Atlantic;Corporate;Technology;Computer Peripherals;Belkin ErgoBoardâ„¢ Keyboard;Small Box;0.64;12/24/2010</t>
  </si>
  <si>
    <t>3163;22695;7/3/2009;Low;44;444.52;0.02;Regular Air;161.13;10.06;2.06;Joy Smith;Prince Edward Island;Atlantic;Consumer;Office Supplies;Paper;Riverleaf Stik-WithitÂ® Designer Note CubesÂ®;Wrap Bag;0.39;7/8/2009</t>
  </si>
  <si>
    <t>3214;23076;5/27/2009;Critical;50;742.21;0.03;Regular Air;122.21;14.2;5.3;Dan Reichenbach;Prince Edward Island;Atlantic;Corporate;Furniture;Office Furnishings;Coloredge Poster Frame;Wrap Bag;0.46;5/28/2009</t>
  </si>
  <si>
    <t>3360;24038;6/20/2011;High;15;896.1805;0;Express Air;82.04;65.99;5.26;Jack Lebron;Prince Edward Island;Atlantic;Corporate;Technology;Telephones and Communication;8860;Small Box;0.56;6/22/2011</t>
  </si>
  <si>
    <t>3365;24067;8/22/2012;High;19;120.56;0.07;Regular Air;-79.35;5.98;7.5;Frank Atkinson;Prince Edward Island;Atlantic;Corporate;Office Supplies;Paper;Xerox 1920;Small Box;0.4;8/23/2012</t>
  </si>
  <si>
    <t>3366;24067;8/22/2012;High;46;2640.6865;0.03;Express Air;751.38;65.99;5.92;Frank Atkinson;Prince Edward Island;Atlantic;Corporate;Technology;Telephones and Communication;252;Small Box;0.55;8/23/2012</t>
  </si>
  <si>
    <t>3420;24388;1/26/2011;Critical;15;8662.34;0;Delivery Truck;-704.66;549.99;49;Erica Bern;Prince Edward Island;Atlantic;Corporate;Technology;Copiers and Fax;Sharp 1540cs Digital Laser Copier;Jumbo Drum;0.35;1/27/2011</t>
  </si>
  <si>
    <t>3428;24451;12/3/2012;Critical;24;1689.97;0.06;Delivery Truck;-564.74;68.81;60;Jack Lebron;Prince Edward Island;Atlantic;Corporate;Office Supplies;Appliances;Holmes Replacement Filter for HEPA Air Cleaner</t>
  </si>
  <si>
    <t xml:space="preserve"> Very Large Room</t>
  </si>
  <si>
    <t xml:space="preserve"> HEPA Filter;Jumbo Drum;0.41;12/4/2012</t>
  </si>
  <si>
    <t>3487;24806;9/6/2010;Not Specified;20;112.03;0.05;Regular Air;-57.99;5.18;5.74;Filia McAdams;Prince Edward Island;Atlantic;Small Business;Office Supplies;Binders and Binder Accessories;Wilson Jones Impact Binders;Small Box;0.36;9/8/2010</t>
  </si>
  <si>
    <t>3505;24965;3/29/2011;Low;6;2528.49;0.07;Express Air;580.15;420.98;19.99;Jack Lebron;Prince Edward Island;Atlantic;Corporate;Office Supplies;Binders and Binder Accessories;GBC DocuBind 200 Manual Binding Machine;Small Box;0.35;4/3/2011</t>
  </si>
  <si>
    <t>3506;24965;3/29/2011;Low;42;1146.11;0.09;Regular Air;330.63;29.18;8.55;Jack Lebron;Prince Edward Island;Atlantic;Corporate;Furniture;Office Furnishings;Deflect-o SuperTrayâ„¢ Unbreakable Stackable Tray</t>
  </si>
  <si>
    <t xml:space="preserve"> Letter</t>
  </si>
  <si>
    <t xml:space="preserve"> Black;Small Box;0.42;3/29/2011</t>
  </si>
  <si>
    <t>3533;25154;8/20/2010;High;16;102.5;0.1;Regular Air;13.84;6.68;1.5;Giulietta Baptist;Prince Edward Island;Atlantic;Home Office;Office Supplies;Pens &amp; Art Supplies;Sanford Liquid Accent Highlighters;Wrap Bag;0.48;8/21/2010</t>
  </si>
  <si>
    <t>3549;25315;12/2/2010;Low;36;7783.36;0.07;Express Air;3506.24;225.04;11.79;Joy Smith;Prince Edward Island;Atlantic;Consumer;Office Supplies;Appliances;Holmes Harmony HEPA Air Purifier for 17 x 20 Room;Medium Box;0.42;12/2/2010</t>
  </si>
  <si>
    <t>3550;25315;12/2/2010;Low;21;61.76;0;Regular Air;4.34;2.84;0.93;Joy Smith;Prince Edward Island;Atlantic;Consumer;Office Supplies;Pens &amp; Art Supplies;SANFORD Liquid Accentâ„¢ Tank-Style Highlighters;Wrap Bag;0.54;12/2/2010</t>
  </si>
  <si>
    <t>3551;25315;12/2/2010;Low;36;1280.34;0;Delivery Truck;-1048.25;31.76;45.51;Joy Smith;Prince Edward Island;Atlantic;Consumer;Furniture;Tables;Hon iLevelâ„¢ Computer Training Table;Jumbo Box;0.65;12/4/2010</t>
  </si>
  <si>
    <t>3559;25376;3/26/2011;Critical;12;76.61;0.09;Regular Air;-31.83;6.28;5.29;Greg Guthrie;Prince Edward Island;Atlantic;Corporate;Furniture;Office Furnishings;EldonÂ® 200 Classâ„¢ Desk Accessories</t>
  </si>
  <si>
    <t xml:space="preserve"> Burgundy;Small Box;0.43;3/27/2011</t>
  </si>
  <si>
    <t>3662;26240;12/19/2009;Critical;38;1483.44;0.04;Regular Air;439.77;39.48;1.99;Carlos Soltero;Prince Edward Island;Atlantic;Consumer;Technology;Computer Peripherals;80 Minute CD-R Spindle</t>
  </si>
  <si>
    <t xml:space="preserve"> 100/Pack - Staples;Small Pack;0.54;12/22/2009</t>
  </si>
  <si>
    <t>3663;26240;12/19/2009;Critical;39;145.68;0.04;Regular Air;12.00;3.7;1.61;Carlos Soltero;Prince Edward Island;Atlantic;Consumer;Furniture;Office Furnishings;3M Hangers With Command Adhesive;Wrap Bag;0.44;12/20/2009</t>
  </si>
  <si>
    <t>3753;26791;4/29/2011;Low;45;500.48;0.08;Regular Air;-48.20;11.29;5.03;Harold Engle;Prince Edward Island;Atlantic;Home Office;Office Supplies;Storage &amp; Organization;X-Rackâ„¢ File for Hanging Folders;Small Box;0.59;5/6/2011</t>
  </si>
  <si>
    <t>4042;28836;10/24/2010;High;50;8221.2935;0.06;Regular Air;2342.21;195.99;4.2;Erica Bern;Prince Edward Island;Atlantic;Corporate;Technology;Telephones and Communication;688;Small Box;0.6;10/25/2010</t>
  </si>
  <si>
    <t>4043;28836;10/24/2010;High;7;1158.26;0.06;Regular Air;170.08;172.99;19.99;Erica Bern;Prince Edward Island;Atlantic;Corporate;Office Supplies;Binders and Binder Accessories;Ibico EB-19 Dual Function Manual Binding System;Small Box;0.39;10/26/2010</t>
  </si>
  <si>
    <t>4071;28995;5/12/2010;High;9;298.52;0;Regular Air;73.19;30.98;5.76;Hilary Holden;Prince Edward Island;Atlantic;Corporate;Office Supplies;Paper;IBM Multi-Purpose Copy Paper</t>
  </si>
  <si>
    <t xml:space="preserve"> Case;Small Box;0.4;5/13/2010</t>
  </si>
  <si>
    <t>4072;28995;5/12/2010;High;34;667.35;0.04;Regular Air;80.92;19.98;8.68;Hilary Holden;Prince Edward Island;Atlantic;Corporate;Office Supplies;Paper;Southworth 25% Cotton Premium Laser Paper and Envelopes;Small Box;0.37;5/13/2010</t>
  </si>
  <si>
    <t>4085;29121;4/11/2010;Medium;31;3206.965;0.08;Regular Air;575.33;125.99;7.69;Jack Lebron;Prince Edward Island;Atlantic;Corporate;Technology;Telephones and Communication;Timeport L7089;Small Box;0.58;4/13/2010</t>
  </si>
  <si>
    <t>4125;29319;1/24/2009;Low;30;6654.39;0.1;Regular Air;1151.69;238.4;24.49;Filia McAdams;Prince Edward Island;Atlantic;Small Business;Furniture;Chairs &amp; Chairmats;Safco Contoured Stacking Chairs;Large Box;;1/26/2009</t>
  </si>
  <si>
    <t>4126;29319;1/24/2009;Low;21;4429.69;0.03;Express Air;983.55;199.99;24.49;Filia McAdams;Prince Edward Island;Atlantic;Small Business;Technology;Copiers and Fax;Canon PC-428 Personal Copier;Large Box;0.46;1/26/2009</t>
  </si>
  <si>
    <t>4137;29382;11/17/2010;High;42;239.35;0.05;Regular Air;78.96;5.68;1.39;Greg Guthrie;Prince Edward Island;Atlantic;Small Business;Office Supplies;Envelopes;Staples Standard Envelopes;Small Box;0.38;11/20/2010</t>
  </si>
  <si>
    <t>4138;29382;11/17/2010;High;34;684.66;0.07;Express Air;35.09;19.98;10.49;Greg Guthrie;Prince Edward Island;Atlantic;Small Business;Furniture;Office Furnishings;12-1/2 Diameter Round Wall Clock;Small Box;0.49;11/19/2010</t>
  </si>
  <si>
    <t>4151;29445;9/29/2010;High;28;2531.35;0.09;Delivery Truck;415.55;90.97;28;Harold Engle;Prince Edward Island;Atlantic;Consumer;Technology;Office Machines;Lexmark Z55se Color Inkjet Printer;Jumbo Drum;0.38;10/1/2010</t>
  </si>
  <si>
    <t>4187;29762;8/3/2010;Critical;15;22.45;0.03;Regular Air;0.78;1.48;0.7;Philip Brown;Prince Edward Island;Atlantic;Home Office;Office Supplies;Rubber Bands;Binder Clips by OIC;Wrap Bag;0.37;8/5/2010</t>
  </si>
  <si>
    <t>4229;30048;6/13/2011;Medium;44;7765.13;0.06;Delivery Truck;433.63;180.98;55.24;Helen Abelman;Prince Edward Island;Atlantic;Home Office;Office Supplies;Appliances;Avanti 4.4 Cu. Ft. Refrigerator;Jumbo Drum;0.57;6/15/2011</t>
  </si>
  <si>
    <t>4249;30243;5/5/2010;Critical;44;2435.32;0.09;Regular Air;650.56;60.22;3.5;Hilary Holden;Prince Edward Island;Atlantic;Corporate;Office Supplies;Appliances;Fellowes Smart Surge Ten-Outlet Protector</t>
  </si>
  <si>
    <t xml:space="preserve"> Platinum;Small Box;0.57;5/7/2010</t>
  </si>
  <si>
    <t>4250;30243;5/5/2010;Critical;21;4242.76;0.07;Regular Air;340.88;199.99;24.49;Hilary Holden;Prince Edward Island;Atlantic;Corporate;Technology;Copiers and Fax;Canon PC-428 Personal Copier;Large Box;0.46;5/7/2010</t>
  </si>
  <si>
    <t>4267;30372;8/30/2010;High;1;14.4;0.1;Regular Air;-7.39;12.22;2.85;Christopher Schild;Prince Edward Island;Atlantic;Corporate;Furniture;Office Furnishings;Aluminum Document Frame;Small Pack;0.55;9/1/2010</t>
  </si>
  <si>
    <t>4282;30499;10/30/2012;High;16;92.06;0.1;Regular Air;5.66;5.98;2.5;Carlos Soltero;Prince Edward Island;Atlantic;Consumer;Office Supplies;Envelopes;Wausau Papers AstrobrightsÂ® Colored Envelopes;Small Box;0.36;11/1/2012</t>
  </si>
  <si>
    <t>4283;30499;10/30/2012;High;33;199.62;0.01;Regular Air;42.34;5.84;1.2;Carlos Soltero;Prince Edward Island;Atlantic;Consumer;Office Supplies;Pens &amp; Art Supplies;Newell 312;Wrap Bag;0.55;11/1/2012</t>
  </si>
  <si>
    <t>4528;32199;7/15/2009;High;40;196.5;0.08;Regular Air;-99.76;4.91;4.97;Erica Bern;Prince Edward Island;Atlantic;Corporate;Office Supplies;Binders and Binder Accessories;Pressboard Covers with Storage Hooks</t>
  </si>
  <si>
    <t xml:space="preserve"> 9 1/2" x 11"</t>
  </si>
  <si>
    <t xml:space="preserve"> Light Blue;Small Box;0.38;7/16/2009</t>
  </si>
  <si>
    <t>4529;32199;7/15/2009;High;1;3672.89;0.01;Regular Air;-3061.82;3499.99;24.49;Erica Bern;Prince Edward Island;Atlantic;Corporate;Technology;Copiers and Fax;Canon imageCLASS 2200 Advanced Copier;Large Box;0.37;7/16/2009</t>
  </si>
  <si>
    <t>4530;32199;7/15/2009;High;8;46.97;0.03;Regular Air;-0.01;5.84;1.2;Erica Bern;Prince Edward Island;Atlantic;Corporate;Office Supplies;Pens &amp; Art Supplies;Newell 312;Wrap Bag;0.55;7/17/2009</t>
  </si>
  <si>
    <t>4546;32327;8/7/2012;Low;45;20333.816;0.02;Delivery Truck;-1430.45;550.98;147.12;Erica Bern;Prince Edward Island;Atlantic;Small Business;Furniture;Tables;Chromcraft Bull-Nose Wood 48" x 96" Rectangular Conference Tables;Jumbo Box;0.8;8/14/2012</t>
  </si>
  <si>
    <t>4594;32676;2/1/2009;Critical;37;1697.44;0.06;Regular Air;523.43;45.19;1.99;Joy Smith;Prince Edward Island;Atlantic;Corporate;Technology;Computer Peripherals;Verbatim DVD-RAM</t>
  </si>
  <si>
    <t xml:space="preserve"> DataLife Plus;Small Pack;0.55;2/4/2009</t>
  </si>
  <si>
    <t>4611;32835;7/7/2012;Medium;15;572.4325;0.05;Regular Air;-19.44;45.99;4.99;Joy Smith;Prince Edward Island;Atlantic;Corporate;Technology;Telephones and Communication;KF 788;Small Box;0.56;7/9/2012</t>
  </si>
  <si>
    <t>4613;32869;3/27/2009;Medium;41;322.03;0.06;Regular Air;-82.83;8.12;2.83;Christopher Schild;Prince Edward Island;Atlantic;Corporate;Technology;Computer Peripherals;Imation Neon Mac Format Diskettes</t>
  </si>
  <si>
    <t xml:space="preserve"> 10/Pack;Small Pack;0.77;3/28/2009</t>
  </si>
  <si>
    <t>4614;32869;3/27/2009;Medium;49;2470.84;0.05;Regular Air;25.04;51.65;18.45;Christopher Schild;Prince Edward Island;Atlantic;Corporate;Furniture;Office Furnishings;Deflect-o EconoMat Nonstudded</t>
  </si>
  <si>
    <t xml:space="preserve"> No Bevel Mat;Medium Box;0.65;3/28/2009</t>
  </si>
  <si>
    <t>4615;32869;3/27/2009;Medium;2;15.26;0.01;Regular Air;-7.51;6.68;1.5;Christopher Schild;Prince Edward Island;Atlantic;Corporate;Office Supplies;Pens &amp; Art Supplies;Sanford Liquid Accent Highlighters;Wrap Bag;0.48;3/28/2009</t>
  </si>
  <si>
    <t>4616;32869;3/27/2009;Medium;39;5250.6625;0.1;Regular Air;930.99;175.99;8.99;Christopher Schild;Prince Edward Island;Atlantic;Corporate;Technology;Telephones and Communication;2180;Small Box;0.57;3/28/2009</t>
  </si>
  <si>
    <t>4748;33763;9/23/2010;Not Specified;23;10791.38;0.08;Regular Air;-234.79;499.99;24.49;Evan Minnotte;Prince Edward Island;Atlantic;Corporate;Technology;Copiers and Fax;Sharp AL-1530CS Digital Copier;Large Box;0.36;9/25/2010</t>
  </si>
  <si>
    <t>4792;34048;3/28/2011;Low;1;26.68;0.04;Regular Air;-10.74;22.23;3.63;Christopher Schild;Prince Edward Island;Atlantic;Corporate;Furniture;Office Furnishings;Executive Impressions 14" Contract Wall Clock;Small Pack;0.52;3/30/2011</t>
  </si>
  <si>
    <t>4823;34275;7/1/2009;Low;27;123.46;0.07;Regular Air;26.66;4.84;0.71;Greg Guthrie;Prince Edward Island;Atlantic;Small Business;Office Supplies;Pens &amp; Art Supplies;*Staples* Highlighting Markers;Wrap Bag;0.52;7/3/2009</t>
  </si>
  <si>
    <t>4844;34438;12/11/2010;High;28;588.54;0.04;Regular Air;-30.72;20.15;8.99;Harold Engle;Prince Edward Island;Atlantic;Consumer;Office Supplies;Pens &amp; Art Supplies;Boston 19500 Mighty Mite Electric Pencil Sharpener;Small Pack;0.58;12/12/2010</t>
  </si>
  <si>
    <t>4901;34880;9/16/2009;High;44;284.38;0.04;Regular Air;-62.43;6.48;5.19;Philip Brown;Prince Edward Island;Atlantic;Home Office;Office Supplies;Paper;Xerox 1995;Small Box;0.37;9/17/2009</t>
  </si>
  <si>
    <t>4912;34978;2/4/2011;High;49;165.51;0.08;Regular Air;-269.91;3.52;6.83;Carlos Soltero;Prince Edward Island;Atlantic;Consumer;Office Supplies;Binders and Binder Accessories;Self-Adhesive Ring Binder Labels;Small Box;0.38;2/6/2011</t>
  </si>
  <si>
    <t>4945;35141;9/11/2010;Medium;29;2046.81;0.02;Regular Air;469.28;67.28;19.99;Jennifer Braxton;Prince Edward Island;Atlantic;Small Business;Office Supplies;Binders and Binder Accessories;Catalog Binders with Expanding Posts;Small Box;0.4;9/12/2010</t>
  </si>
  <si>
    <t>4962;35300;3/2/2010;Medium;10;28.81;0.02;Regular Air;7.15;2.89;0.49;Dan Reichenbach;Prince Edward Island;Atlantic;Corporate;Office Supplies;Labels;*Staples* Packaging Labels;Small Box;0.38;3/3/2010</t>
  </si>
  <si>
    <t>4963;35300;3/2/2010;Medium;35;1445.6;0.08;Regular Air;126.03;41.32;8.66;Dan Reichenbach;Prince Edward Island;Atlantic;Corporate;Furniture;Office Furnishings;Deflect-o EconoMat Studded</t>
  </si>
  <si>
    <t xml:space="preserve"> No Bevel Mat for Low Pile Carpeting;Medium Box;0.76;3/5/2010</t>
  </si>
  <si>
    <t>4964;35300;3/2/2010;Medium;13;119.03;0.06;Regular Air;29.62;8.95;2.01;Dan Reichenbach;Prince Edward Island;Atlantic;Corporate;Office Supplies;Paper;Recycled Desk Saver Line "While You Were Out" Book</t>
  </si>
  <si>
    <t xml:space="preserve"> 5 1/2" X 4";Wrap Bag;0.39;3/3/2010</t>
  </si>
  <si>
    <t>4996;35558;9/15/2009;Critical;2;34.88;0.09;Regular Air;-22.12;13.79;8.78;Carlos Soltero;Prince Edward Island;Atlantic;Consumer;Furniture;Office Furnishings;9-3/4 Diameter Round Wall Clock;Small Box;0.43;9/17/2009</t>
  </si>
  <si>
    <t>5091;36293;12/30/2010;Medium;13;1272.83;0.04;Regular Air;250.47;100.98;7.18;Carlos Soltero;Prince Edward Island;Atlantic;Small Business;Technology;Computer Peripherals;Logitech Cordless Elite Duo;Small Box;0.4;1/10/2011</t>
  </si>
  <si>
    <t>5092;36293;12/30/2010;Medium;25;165.36;0.09;Express Air;-94.79;6.48;7.49;Carlos Soltero;Prince Edward Island;Atlantic;Small Business;Office Supplies;Paper;Xerox 220;Small Box;0.37;1/14/2011</t>
  </si>
  <si>
    <t>5128;36516;7/25/2011;Medium;9;883.37;0.1;Regular Air;51.30;100.98;7.18;Giulietta Baptist;Prince Edward Island;Atlantic;Home Office;Technology;Computer Peripherals;Logitech Cordless Elite Duo;Small Box;0.4;7/28/2011</t>
  </si>
  <si>
    <t>5147;36677;12/23/2009;Low;38;23255.61;0;Regular Air;-734.33;599.99;24.49;Jack Lebron;Prince Edward Island;Atlantic;Corporate;Technology;Copiers and Fax;Canon Image Class D660 Copier;Large Box;0.44;12/25/2009</t>
  </si>
  <si>
    <t>5223;37185;10/31/2012;High;8;23.19;0.02;Regular Air;-13.27;2.6;2.4;Guy Armstrong;Prince Edward Island;Atlantic;Corporate;Office Supplies;Pens &amp; Art Supplies;12 Colored Short Pencils;Wrap Bag;0.58;11/1/2012</t>
  </si>
  <si>
    <t>5329;37888;12/22/2009;Critical;31;639.19;0.09;Regular Air;274.90;20.98;1.49;Hilary Holden;Prince Edward Island;Atlantic;Corporate;Office Supplies;Binders and Binder Accessories;Avery Legal 4-Ring Binder;Small Box;0.35;12/24/2009</t>
  </si>
  <si>
    <t>5387;38310;4/14/2012;High;4;62.45;0.08;Regular Air;-141.76;3.48;49;Jack Lebron;Prince Edward Island;Atlantic;Corporate;Office Supplies;Appliances;HooverÂ® Commercial Lightweight Upright Vacuum;Large Box;0.59;4/17/2012</t>
  </si>
  <si>
    <t>5702;40327;5/13/2011;Medium;42;152.55;0.06;Regular Air;-20.27;3.69;2.5;Erica Bern;Prince Edward Island;Atlantic;Corporate;Office Supplies;Envelopes;Colored Envelopes;Small Box;0.39;5/15/2011</t>
  </si>
  <si>
    <t>5703;40327;5/13/2011;Medium;36;152.96;0.09;Regular Air;-123.87;4.28;5.74;Erica Bern;Prince Edward Island;Atlantic;Corporate;Office Supplies;Paper;Xerox 1953;Small Box;0.4;5/15/2011</t>
  </si>
  <si>
    <t>5714;40480;12/7/2011;Critical;19;7608.88;0.06;Express Air;3049.45;420.98;19.99;Harold Engle;Prince Edward Island;Atlantic;Home Office;Office Supplies;Binders and Binder Accessories;GBC DocuBind 200 Manual Binding Machine;Small Box;0.35;12/7/2011</t>
  </si>
  <si>
    <t>5715;40480;12/7/2011;Critical;50;1270.03;0.1;Regular Air;221.81;26.48;6.93;Harold Engle;Prince Edward Island;Atlantic;Home Office;Furniture;Office Furnishings;DAX Natural Wood-Tone Poster Frame;Small Box;0.49;12/9/2011</t>
  </si>
  <si>
    <t>5741;40800;12/4/2010;Not Specified;18;101.34;0.06;Regular Air;26.11;5.68;1.39;Jim Sink;Prince Edward Island;Atlantic;Corporate;Office Supplies;Envelopes;Staples Standard Envelopes;Small Box;0.38;12/6/2010</t>
  </si>
  <si>
    <t>5750;40835;11/24/2009;High;26;393.59;0.06;Regular Air;-8.08;15.01;8.4;Jennifer Braxton;Prince Edward Island;Atlantic;Small Business;Office Supplies;Binders and Binder Accessories;GBC Prepunched Paper</t>
  </si>
  <si>
    <t xml:space="preserve"> 24-lb;Small Box;0.39;11/26/2009</t>
  </si>
  <si>
    <t>5751;40835;11/24/2009;High;14;551.18;0.09;Regular Air;-326.97;40.48;19.99;Jennifer Braxton;Prince Edward Island;Atlantic;Small Business;Technology;Computer Peripherals;Keytronic Designer 104- Key Black Keyboard;Small Box;0.77;11/26/2009</t>
  </si>
  <si>
    <t>5752;40835;11/24/2009;High;1;18.73;0.05;Regular Air;-6.68;12.28;6.13;Jennifer Braxton;Prince Edward Island;Atlantic;Small Business;Office Supplies;Storage &amp; Organization;Recycled Eldon Regeneration Jumbo File;Small Box;0.57;11/25/2009</t>
  </si>
  <si>
    <t>5759;40871;9/13/2011;Not Specified;32;294.04;0.03;Regular Air;-5.53;8.85;5.6;Joy Smith;Prince Edward Island;Atlantic;Corporate;Office Supplies;Binders and Binder Accessories;GBC Standard Plastic Binding Systems Combs;Small Box;0.36;9/15/2011</t>
  </si>
  <si>
    <t>5760;40871;9/13/2011;Not Specified;18;2022.65;0.05;Delivery Truck;-157.63;110.98;30;Joy Smith;Prince Edward Island;Atlantic;Corporate;Furniture;Chairs &amp; Chairmats;Office Star Flex Back Scooter Chair with White Frame;Jumbo Drum;0.71;9/15/2011</t>
  </si>
  <si>
    <t>5857;41570;12/3/2010;Not Specified;24;2289.92;0.09;Regular Air;1037.55;104.85;4.65;Harold Engle;Prince Edward Island;Atlantic;Consumer;Office Supplies;Paper;Xerox 1941;Small Box;0.37;12/5/2010</t>
  </si>
  <si>
    <t>5922;41991;12/18/2011;Low;36;1773.86;0.06;Delivery Truck;133.30;50.98;14.19;Philip Brown;Prince Edward Island;Atlantic;Corporate;Furniture;Chairs &amp; Chairmats;Global Deluxe Stacking Chair</t>
  </si>
  <si>
    <t xml:space="preserve"> Gray;Jumbo Drum;0.56;12/23/2011</t>
  </si>
  <si>
    <t>5923;41991;12/18/2011;Low;35;543.22;0;Regular Air;68.44;14.58;7.4;Philip Brown;Prince Edward Island;Atlantic;Corporate;Furniture;Office Furnishings;DAX Clear Channel Poster Frame;Small Box;0.48;12/22/2011</t>
  </si>
  <si>
    <t>5924;41991;12/18/2011;Low;18;813.9;0.06;Regular Air;256.66;45.98;4.8;Philip Brown;Prince Edward Island;Atlantic;Corporate;Furniture;Office Furnishings;Tenex B1-RE Series Chair Mats for Low Pile Carpets;Wrap Bag;0.68;12/22/2011</t>
  </si>
  <si>
    <t>5981;42400;8/9/2012;Low;44;865.27;0.03;Regular Air;11.55;19.98;4;Giulietta Baptist;Prince Edward Island;Atlantic;Home Office;Technology;Computer Peripherals;Belkin 105-Key Black Keyboard;Small Box;0.68;8/11/2012</t>
  </si>
  <si>
    <t>5982;42400;8/9/2012;Low;41;429.28;0.06;Regular Air;-168.95;10.97;6.5;Giulietta Baptist;Prince Edward Island;Atlantic;Home Office;Technology;Computer Peripherals;Micro Innovations 104 Keyboard;Small Box;0.64;8/14/2012</t>
  </si>
  <si>
    <t>6036;42754;8/24/2010;Critical;31;341.71;0.04;Regular Air;32.19;10.98;5.14;Paul Gonzalez;Prince Edward Island;Atlantic;Corporate;Office Supplies;Binders and Binder Accessories;GBC Imprintable Covers;Small Box;0.36;8/25/2010</t>
  </si>
  <si>
    <t>6055;42918;5/22/2011;High;46;648.26;0.07;Regular Air;30.48;14.27;7.27;Logan Haushalter;Prince Edward Island;Atlantic;Corporate;Office Supplies;Binders and Binder Accessories;GBC Laser Imprintable Binding System Covers</t>
  </si>
  <si>
    <t xml:space="preserve"> Desert Sand;Small Box;0.38;5/24/2011</t>
  </si>
  <si>
    <t>6056;42918;5/22/2011;High;46;410.43;0.1;Regular Air;-54.58;9.49;5.76;Logan Haushalter;Prince Edward Island;Atlantic;Corporate;Technology;Office Machines;Sharp EL501VB Scientific Calculator</t>
  </si>
  <si>
    <t xml:space="preserve"> Battery Operated</t>
  </si>
  <si>
    <t xml:space="preserve"> 10-Digit Display</t>
  </si>
  <si>
    <t xml:space="preserve"> Hard Case;Medium Box;0.39;5/24/2011</t>
  </si>
  <si>
    <t>6059;42944;11/18/2012;Critical;43;9750.55;0;Delivery Truck;1061.61;216.6;64.2;Filia McAdams;Prince Edward Island;Atlantic;Small Business;Furniture;Chairs &amp; Chairmats;Hon Multipurpose Stacking Arm Chairs;Jumbo Drum;0.59;11/19/2012</t>
  </si>
  <si>
    <t>6219;44037;6/28/2012;High;39;835.55;0.07;Regular Air;326.43;22.23;5.08;Carlos Soltero;Prince Edward Island;Atlantic;Consumer;Furniture;Office Furnishings;Executive Impressions 14";Small Pack;0.41;6/30/2012</t>
  </si>
  <si>
    <t>6220;44037;6/28/2012;High;38;1799.6115;0.07;Regular Air;557.60;55.99;1.25;Carlos Soltero;Prince Edward Island;Atlantic;Consumer;Technology;Telephones and Communication;Accessory2;Small Pack;0.55;6/30/2012</t>
  </si>
  <si>
    <t>6270;44387;2/4/2009;Low;50;1441.57;0.07;Express Air;475.26;29.89;1.99;Erica Bern;Prince Edward Island;Atlantic;Corporate;Technology;Computer Peripherals;Verbatim DVD-RAM</t>
  </si>
  <si>
    <t xml:space="preserve"> DS;Small Pack;0.5;2/9/2009</t>
  </si>
  <si>
    <t>6271;44387;2/4/2009;Low;20;173.09;0.03;Regular Air;-6.71;8.34;4.82;Erica Bern;Prince Edward Island;Atlantic;Corporate;Office Supplies;Paper;Southworth 25% Cotton Antique Laid Paper &amp; Envelopes;Small Box;0.4;2/8/2009</t>
  </si>
  <si>
    <t>6295;44576;12/25/2009;Not Specified;38;5016.25;0.01;Delivery Truck;-189.35;124.49;51.94;Greg Guthrie;Prince Edward Island;Atlantic;Small Business;Furniture;Tables;Bevis 36 x 72 Conference Tables;Jumbo Box;0.63;12/26/2009</t>
  </si>
  <si>
    <t>6417;45601;9/26/2011;High;47;945.03;0;Regular Air;267.64;19.98;5.97;Dan Reichenbach;Prince Edward Island;Atlantic;Corporate;Office Supplies;Paper;Xerox 1936;Small Box;0.38;9/28/2011</t>
  </si>
  <si>
    <t>6419;45606;9/22/2011;Medium;38;325.75;0.1;Regular Air;-124.25;8.75;8.54;Jim Sink;Prince Edward Island;Atlantic;Corporate;Furniture;Office Furnishings;EldonÂ® 400 Classâ„¢ Desk Accessories</t>
  </si>
  <si>
    <t xml:space="preserve"> Black Carbon;Small Pack;0.43;9/24/2011</t>
  </si>
  <si>
    <t>6420;45606;9/22/2011;Medium;24;136.42;0.09;Regular Air;-8.38;5.85;2.27;Jim Sink;Prince Edward Island;Atlantic;Corporate;Office Supplies;Pens &amp; Art Supplies;Dixon My First Ticonderoga Pencil</t>
  </si>
  <si>
    <t xml:space="preserve"> #2;Wrap Bag;0.56;9/23/2011</t>
  </si>
  <si>
    <t>6480;46119;2/15/2009;Critical;23;93.05;0.03;Regular Air;15.27;3.8;1.49;Carlos Soltero;Prince Edward Island;Atlantic;Consumer;Office Supplies;Binders and Binder Accessories;Durable Pressboard Binders;Small Box;0.38;2/17/2009</t>
  </si>
  <si>
    <t>6481;46119;2/15/2009;Critical;20;154.13;0.07;Regular Air;57.31;7.98;1.25;Carlos Soltero;Prince Edward Island;Atlantic;Consumer;Office Supplies;Paper;Adams Telephone Message Book w/Frequently-Called Numbers Space</t>
  </si>
  <si>
    <t xml:space="preserve"> 400 Messages per Book;Wrap Bag;0.35;2/17/2009</t>
  </si>
  <si>
    <t>6482;46119;2/15/2009;Critical;46;18824.42;0.07;Delivery Truck;-575.35;417.4;75.23;Carlos Soltero;Prince Edward Island;Atlantic;Consumer;Furniture;Tables;Bretford â€œJust In Timeâ€ Height-Adjustable Multi-Task Work Tables;Jumbo Box;0.79;2/16/2009</t>
  </si>
  <si>
    <t>6574;46756;10/11/2009;Medium;3;33.64;0.01;Regular Air;-22.45;7.28;11.15;Chuck Magee;Prince Edward Island;Atlantic;Corporate;Office Supplies;Paper;ArrayÂ® Parchment Paper</t>
  </si>
  <si>
    <t xml:space="preserve"> Assorted Colors;Small Box;0.37;10/13/2009</t>
  </si>
  <si>
    <t>6700;47714;3/10/2011;Medium;30;176.15;0.01;Regular Air;-125.36;5.53;6.98;Philip Brown;Prince Edward Island;Atlantic;Corporate;Office Supplies;Binders and Binder Accessories;Avery Durable Poly Binders;Small Box;0.39;3/11/2011</t>
  </si>
  <si>
    <t>6715;47846;8/11/2012;High;5;66.43;0.01;Regular Air;-9.45;10.68;13.04;Hilary Holden;Prince Edward Island;Atlantic;Corporate;Furniture;Office Furnishings;Dana Swing-Arm Lamps;Large Box;0.6;8/13/2012</t>
  </si>
  <si>
    <t>6716;47846;8/11/2012;High;25;2674.18;0.06;Regular Air;631.99;110.98;13.99;Hilary Holden;Prince Edward Island;Atlantic;Corporate;Furniture;Office Furnishings;Rubbermaid ClusterMat Chairmats</t>
  </si>
  <si>
    <t xml:space="preserve"> Lip 20" x 11" -90 Degree Angle;Medium Box;0.69;8/13/2012</t>
  </si>
  <si>
    <t>6717;47846;8/11/2012;High;50;5513.82;0.03;Regular Air;1581.93;105.98;13.99;Hilary Holden;Prince Edward Island;Atlantic;Corporate;Furniture;Office Furnishings;Tenex 46" x 60" Computer Anti-Static Chairmat</t>
  </si>
  <si>
    <t xml:space="preserve"> Rectangular Shaped;Medium Box;0.65;8/12/2012</t>
  </si>
  <si>
    <t>6718;47846;8/11/2012;High;37;241.14;0.08;Regular Air;-120.08;6.68;6.93;Hilary Holden;Prince Edward Island;Atlantic;Corporate;Office Supplies;Paper;HP Office Paper (20Lb. and 87 Bright);Small Box;0.37;8/12/2012</t>
  </si>
  <si>
    <t>6722;47876;12/25/2009;High;8;365.22;0.04;Regular Air;58.08;46.89;5.1;Greg Guthrie;Prince Edward Island;Atlantic;Small Business;Office Supplies;Appliances;Bionaire Personal Warm Mist Humidifier/Vaporizer;Medium Box;0.46;12/27/2009</t>
  </si>
  <si>
    <t>6749;48067;6/29/2012;Low;31;3229.66;0.05;Express Air;695.06;125.99;3;Jennifer Braxton;Prince Edward Island;Atlantic;Small Business;Technology;Telephones and Communication;270c;Small Box;0.59;7/1/2012</t>
  </si>
  <si>
    <t>6750;48067;6/29/2012;Low;24;4010.9375;0;Express Air;630.70;195.99;8.99;Jennifer Braxton;Prince Edward Island;Atlantic;Small Business;Technology;Telephones and Communication;T28 WORLD;Small Box;0.6;6/29/2012</t>
  </si>
  <si>
    <t>6772;48199;1/18/2009;Not Specified;47;672.46;0.1;Regular Air;279.74;15.74;1.39;Erica Bern;Prince Edward Island;Atlantic;Corporate;Office Supplies;Envelopes;#10-4 1/8" x 9 1/2" Premium Diagonal Seam Envelopes;Small Box;0.4;1/21/2009</t>
  </si>
  <si>
    <t>6879;49029;5/20/2012;High;49;8223.07;0.06;Express Air;2549.40;195.99;3.99;Jim Sink;Prince Edward Island;Atlantic;Corporate;Technology;Telephones and Communication;CF 888;Small Box;0.59;5/22/2012</t>
  </si>
  <si>
    <t>6899;49216;3/19/2009;High;11;259.69;0.1;Regular Air;-45.82;24.92;12.98;Noah Childs;Prince Edward Island;Atlantic;Home Office;Office Supplies;Binders and Binder Accessories;GBC Standard Therm-A-Bind Covers;Small Box;0.39;3/19/2009</t>
  </si>
  <si>
    <t>6900;49216;3/19/2009;High;9;2503.86;0.06;Delivery Truck;-172.48;270.97;28.06;Noah Childs;Manitoba;Prarie;Home Office;Technology;Office Machines;Epson LQ-570e Dot Matrix Printer;Jumbo Drum;0.56;3/19/2009</t>
  </si>
  <si>
    <t>6901;49216;3/19/2009;High;29;374.67;0;Express Air;30.63;12.28;6.35;Noah Childs;Manitoba;Prarie;Home Office;Office Supplies;Paper;Staples Premium Bright 1-Part Blank Computer Paper;Small Box;0.38;3/20/2009</t>
  </si>
  <si>
    <t>7005;49990;9/5/2009;Not Specified;11;5155.35;0;Delivery Truck;501.51;442.14;14.7;Evan Minnotte;Manitoba;Prarie;Corporate;Technology;Office Machines;Okidata ML390 Turbo Dot Matrix Printers;Jumbo Drum;0.56;9/5/2009</t>
  </si>
  <si>
    <t>7018;50081;11/3/2009;Not Specified;7;538.51;0;Delivery Truck;-88.75;70.98;26.74;Guy Armstrong;Manitoba;Prarie;Corporate;Furniture;Bookcases;Hon Metal Bookcases</t>
  </si>
  <si>
    <t xml:space="preserve"> Black;Jumbo Box;0.6;11/4/2009</t>
  </si>
  <si>
    <t>7063;50404;3/26/2011;High;18;3780.43;0.05;Regular Air;905.57;210.55;9.99;Guy Armstrong;Manitoba;Prarie;Corporate;Office Supplies;Storage &amp; Organization;24 Capacity Maxi Data Binder Racks</t>
  </si>
  <si>
    <t xml:space="preserve"> Pearl;Small Box;0.6;3/27/2011</t>
  </si>
  <si>
    <t>7064;50404;3/26/2011;High;10;1961.68;0.04;Regular Air;-367.00;182.55;69;Guy Armstrong;Manitoba;Prarie;Corporate;Furniture;Tables;Lesro Round Back Collection Coffee Table</t>
  </si>
  <si>
    <t xml:space="preserve"> End Table;Large Box;0.72;3/28/2011</t>
  </si>
  <si>
    <t>7116;50784;2/10/2012;High;20;638.72;0.04;Regular Air;-130.88;32.98;5.5;Chuck Magee;Manitoba;Prarie;Corporate;Technology;Computer Peripherals;PC Concepts 116 Key Quantum 3000 Keyboard;Small Box;0.75;2/11/2012</t>
  </si>
  <si>
    <t>7128;50850;5/6/2009;Critical;37;1599.54;0;Regular Air;578.14;40.98;7.47;Greg Guthrie;Manitoba;Prarie;Small Business;Office Supplies;Binders and Binder Accessories;Wilson Jones Ledger-Size</t>
  </si>
  <si>
    <t xml:space="preserve"> Blue;Small Box;0.37;5/8/2009</t>
  </si>
  <si>
    <t>7129;50850;5/6/2009;Critical;2;942.42;0.02;Delivery Truck;-634.87;417.4;75.23;Greg Guthrie;Manitoba;Prarie;Small Business;Furniture;Tables;Bretford â€œJust In Timeâ€ Height-Adjustable Multi-Task Work Tables;Jumbo Box;0.79;5/7/2009</t>
  </si>
  <si>
    <t>7161;51075;11/23/2010;Not Specified;43;1290.2065;0.06;Express Air;-160.68;35.99;5;Carlos Soltero;Manitoba;Prarie;Small Business;Technology;Telephones and Communication;Accessory17;Wrap Bag;0.82;11/25/2010</t>
  </si>
  <si>
    <t>7209;51461;2/10/2011;Not Specified;43;858.53;0.07;Regular Air;-97.54;19.99;11.17;Greg Guthrie;Manitoba;Prarie;Corporate;Furniture;Office Furnishings;Telescoping Adjustable Floor Lamp;Large Box;0.6;2/12/2011</t>
  </si>
  <si>
    <t>7232;51558;3/29/2010;Not Specified;34;245.4;0;Regular Air;-87.27;6.68;6.92;Greg Guthrie;Manitoba;Prarie;Corporate;Office Supplies;Paper;Xerox 1898;Small Box;0.37;3/29/2010</t>
  </si>
  <si>
    <t>7233;51558;3/29/2010;Not Specified;47;4177.66;0.04;Delivery Truck;85.29;85.29;60;Greg Guthrie;Manitoba;Prarie;Corporate;Furniture;Tables;Barricks Non-Folding Utility Table with Steel Legs</t>
  </si>
  <si>
    <t xml:space="preserve"> Laminate Tops;Jumbo Drum;0.56;3/29/2010</t>
  </si>
  <si>
    <t>7310;52130;9/5/2012;Low;13;63.33;0;Regular Air;-39.96;4.13;5.34;Carlos Soltero;Manitoba;Prarie;Consumer;Office Supplies;Binders and Binder Accessories;ACCOHIDEÂ® Binder by Acco;Small Box;0.38;9/7/2012</t>
  </si>
  <si>
    <t>7311;52130;9/5/2012;Low;36;1436.55;0.1;Regular Air;-4.01;40.89;18.98;Carlos Soltero;Manitoba;Prarie;Consumer;Furniture;Office Furnishings;Eldon Executive Woodline II Cherry Finish Desk Accessories;Small Box;0.57;9/7/2012</t>
  </si>
  <si>
    <t>7363;52482;1/31/2011;Critical;21;848.2;0.06;Express Air;163.78;40.98;5.33;Greg Guthrie;Manitoba;Prarie;Corporate;Office Supplies;Appliances;Belkin 8 Outlet Surge Protector;Small Box;0.57;1/31/2011</t>
  </si>
  <si>
    <t>7364;52482;1/31/2011;Critical;30;717.21;0;Regular Air;217.06;22.23;3.63;Greg Guthrie;Manitoba;Prarie;Corporate;Furniture;Office Furnishings;Executive Impressions 14" Contract Wall Clock;Small Pack;0.52;2/2/2011</t>
  </si>
  <si>
    <t>7480;53410;8/7/2009;Critical;44;642.8;0.08;Regular Air;-253.11;14.81;13.32;Christopher Schild;Manitoba;Prarie;Corporate;Office Supplies;Appliances;Holmes Replacement Filter for HEPA Air Cleaner</t>
  </si>
  <si>
    <t xml:space="preserve"> Large Room;Small Box;0.43;8/9/2009</t>
  </si>
  <si>
    <t>7493;53477;5/5/2012;High;32;3114.05;0.01;Delivery Truck;-1207.18;95.95;74.35;Joy Smith;Manitoba;Prarie;Corporate;Furniture;Chairs &amp; Chairmats;Bevis Steel Folding Chairs;Jumbo Drum;0.57;5/7/2012</t>
  </si>
  <si>
    <t>7494;53477;5/5/2012;High;27;8161.93;0.06;Delivery Truck;1261.44;300.98;64.73;Joy Smith;Manitoba;Prarie;Corporate;Furniture;Chairs &amp; Chairmats;Global Leather and Oak Executive Chair</t>
  </si>
  <si>
    <t xml:space="preserve"> Black;Jumbo Drum;0.56;5/6/2012</t>
  </si>
  <si>
    <t>7495;53477;5/5/2012;High;36;1314.65;0.06;Regular Air;536.87;37.94;5.08;Joy Smith;Manitoba;Prarie;Corporate;Office Supplies;Paper;Snap-A-WayÂ® Black Print Carbonless Ruled Speed Letter</t>
  </si>
  <si>
    <t xml:space="preserve"> Triplicate;Wrap Bag;0.38;5/7/2012</t>
  </si>
  <si>
    <t>7496;53477;5/5/2012;High;28;4479.16;0.07;Regular Air;610.90;161.55;19.99;Joy Smith;Manitoba;Prarie;Corporate;Office Supplies;Storage &amp; Organization;Fellowes Super Stor/DrawerÂ® Files;Small Box;0.66;5/7/2012</t>
  </si>
  <si>
    <t>7497;53508;11/10/2009;High;13;1072.22;0.03;Regular Air;149.64;80.98;7.18;Joy Smith;Manitoba;Prarie;Consumer;Technology;Computer Peripherals;Logitech Cordless Navigator Duo;Small Box;0.48;11/12/2009</t>
  </si>
  <si>
    <t>7498;53508;11/10/2009;High;25;342.85;0.06;Regular Air;-32.42;13.99;7.51;Joy Smith;Manitoba;Prarie;Consumer;Technology;Office Machines;Sharp EL500L Fraction Calculator;Medium Box;0.39;11/12/2009</t>
  </si>
  <si>
    <t>7499;53508;11/10/2009;High;4;62.48;0.06;Regular Air;1.06;15.04;1.97;Joy Smith;Manitoba;Prarie;Consumer;Office Supplies;Paper;White GlueTop Scratch Pads;Wrap Bag;0.39;11/10/2009</t>
  </si>
  <si>
    <t>7522;53703;6/14/2010;Not Specified;14;1966.26;0.06;Regular Air;-34.79;140.85;19.99;Guy Armstrong;Manitoba;Prarie;Corporate;Office Supplies;Storage &amp; Organization;Fellowes Strictly BusinessÂ® Drawer File</t>
  </si>
  <si>
    <t xml:space="preserve"> Letter/Legal Size;Small Box;0.73;6/15/2010</t>
  </si>
  <si>
    <t>7562;54115;1/7/2012;Low;24;114.17;0.01;Regular Air;-80.05;4.37;5.15;Brian Moss;Manitoba;Prarie;Corporate;Office Supplies;Appliances;Eureka Sanitaire Â® Multi-Pro Heavy-Duty Upright</t>
  </si>
  <si>
    <t xml:space="preserve"> Disposable Bags;Small Box;0.59;1/12/2012</t>
  </si>
  <si>
    <t>7563;54115;1/7/2012;Low;39;197.11;0.03;Regular Air;-89.42;4.98;4.95;Brian Moss;Manitoba;Prarie;Corporate;Office Supplies;Binders and Binder Accessories;Cardinal Holdit Business Card Pockets;Small Box;0.37;1/12/2012</t>
  </si>
  <si>
    <t>7607;54437;12/19/2010;High;15;653.871;0.09;Regular Air;-311.05;55.99;5;Logan Haushalter;Manitoba;Prarie;Corporate;Technology;Telephones and Communication;Accessory36;Small Pack;0.83;12/19/2010</t>
  </si>
  <si>
    <t>7616;54501;11/29/2012;Critical;36;2039.082;0.01;Regular Air;481.70;65.99;4.99;Guy Armstrong;Manitoba;Prarie;Corporate;Technology;Telephones and Communication;T193;Small Box;0.57;11/30/2012</t>
  </si>
  <si>
    <t>7617;54501;11/29/2012;Critical;16;225.46;0.09;Regular Air;-33.03;13.99;7.51;Guy Armstrong;Manitoba;Prarie;Corporate;Technology;Office Machines;Sharp EL500L Fraction Calculator;Medium Box;0.39;12/1/2012</t>
  </si>
  <si>
    <t>7618;54501;11/29/2012;Critical;38;783.96;0.05;Regular Air;-1195.29;20.34;35;Guy Armstrong;Manitoba;Prarie;Corporate;Office Supplies;Storage &amp; Organization;Tennsco Commercial Shelving;Large Box;0.84;12/1/2012</t>
  </si>
  <si>
    <t>7642;54753;4/18/2009;Medium;36;4711.244;0.06;Regular Air;1380.32;155.99;3.9;Christopher Schild;Manitoba;Prarie;Corporate;Technology;Telephones and Communication;T39m;Small Box;0.55;4/19/2009</t>
  </si>
  <si>
    <t>7690;55138;9/24/2009;High;22;1132.54;0;Regular Air;-628.38;48.91;35;Jim Sink;Manitoba;Prarie;Corporate;Office Supplies;Storage &amp; Organization;Tennsco Industrial Shelving;Large Box;0.83;9/25/2009</t>
  </si>
  <si>
    <t>7713;55271;3/11/2011;Medium;16;1648.33;0.07;Delivery Truck;-210.14;100.89;42;Carlos Soltero;Manitoba;Prarie;Consumer;Furniture;Chairs &amp; Chairmats;Office Star Flex Back Scooter Chair with Aluminum Finish Frame;Jumbo Drum;0.61;3/13/2011</t>
  </si>
  <si>
    <t>7722;55331;12/13/2010;High;13;50.35;0.05;Regular Air;-8.24;3.69;2.5;Jennifer Braxton;Manitoba;Prarie;Small Business;Office Supplies;Envelopes;Colored Envelopes;Small Box;0.39;12/15/2010</t>
  </si>
  <si>
    <t>7769;55618;1/21/2012;Medium;48;1494.232;0.04;Regular Air;479.95;35.99;1.25;Brian Moss;Manitoba;Prarie;Corporate;Technology;Telephones and Communication;Accessory13;Small Pack;0.57;1/22/2012</t>
  </si>
  <si>
    <t>7924;56645;1/6/2012;Low;46;1483.49;0.02;Regular Air;65.82;30.98;17.08;Harold Engle;Manitoba;Prarie;Home Office;Office Supplies;Paper;Xerox 197;Small Box;0.4;1/6/2012</t>
  </si>
  <si>
    <t>7925;56645;1/6/2012;Low;42;14729.36;0.07;Delivery Truck;3277.57;348.21;40.19;Harold Engle;Manitoba;Prarie;Home Office;Furniture;Tables;Bretford CR4500 Series Slim Rectangular Table;Jumbo Box;0.62;1/8/2012</t>
  </si>
  <si>
    <t>7949;56803;12/10/2009;Not Specified;42;258.19;0.1;Regular Air;-103.27;6.48;5.9;Carlos Soltero;Manitoba;Prarie;Small Business;Office Supplies;Paper;Xerox 1976;Small Box;0.37;12/10/2009</t>
  </si>
  <si>
    <t>8001;57159;2/12/2010;Critical;17;4621.1;0.09;Delivery Truck;-635.65;280.98;57;Hilary Holden;Manitoba;Prarie;Corporate;Furniture;Chairs &amp; Chairmats;Hon 2090 â€œPillow Softâ€ Series Mid Back Swivel/Tilt Chairs;Jumbo Drum;0.78;2/13/2010</t>
  </si>
  <si>
    <t>8002;57159;2/12/2010;Critical;42;460.2;0.01;Regular Air;-214.39;9.99;11.59;Hilary Holden;Manitoba;Prarie;Corporate;Office Supplies;Paper;Hammermill Color Copier Paper (28Lb. and 96 Bright);Small Box;0.4;2/12/2010</t>
  </si>
  <si>
    <t>8056;57507;6/26/2009;Critical;10;155.45;0.03;Regular Air;-19.68;15.01;8.4;Logan Haushalter;Manitoba;Prarie;Corporate;Office Supplies;Binders and Binder Accessories;GBC Prepunched Paper</t>
  </si>
  <si>
    <t xml:space="preserve"> 24-lb;Small Box;0.39;6/29/2009</t>
  </si>
  <si>
    <t>8114;57922;2/8/2011;Critical;50;343.26;0.04;Regular Air;-287.28;6.84;8.37;Guy Armstrong;Manitoba;Prarie;Corporate;Office Supplies;Scissors</t>
  </si>
  <si>
    <t xml:space="preserve"> 3-1/8" Cut;Small Pack;0.58;2/8/2011</t>
  </si>
  <si>
    <t>8132;58117;2/20/2011;Critical;42;134.86;0.04;Regular Air;-62.84;3.14;1.92;Erica Bern;Manitoba;Prarie;Corporate;Office Supplies;Scissors</t>
  </si>
  <si>
    <t xml:space="preserve"> Rulers and Trimmers;Serrated Blade or Curved Handle Hand Letter Openers;Wrap Bag;0.84;2/21/2011</t>
  </si>
  <si>
    <t>8149;58278;9/10/2012;High;37;3512.9;0.08;Regular Air;2093.70;99.23;8.99;Logan Haushalter;Manitoba;Prarie;Corporate;Furniture;Office Furnishings;GE 48" Fluorescent Tube</t>
  </si>
  <si>
    <t xml:space="preserve"> Cool White Energy Saver</t>
  </si>
  <si>
    <t xml:space="preserve"> 34 Watts</t>
  </si>
  <si>
    <t xml:space="preserve"> 30/Box;Small Pack;0.35;9/12/2012</t>
  </si>
  <si>
    <t>8150;58278;9/10/2012;High;4;281.5455;0.1;Regular Air;-434.56;85.99;0.99;Logan Haushalter;Manitoba;Prarie;Corporate;Technology;Telephones and Communication;Accessory4;Wrap Bag;0.85;9/13/2012</t>
  </si>
  <si>
    <t>8185;58502;2/12/2010;Critical;23;5186.31;0.03;Delivery Truck;1009.38;226.67;28.16;Harold Engle;Manitoba;Prarie;Consumer;Furniture;Chairs &amp; Chairmats;Hon GuestStacker Chair;Jumbo Drum;0.59;2/14/2010</t>
  </si>
  <si>
    <t>8225;58788;2/1/2010;Low;31;983.78;0.04;Regular Air;43.72;30.98;6.5;Christopher Schild;Manitoba;Prarie;Corporate;Technology;Computer Peripherals;Belkin ErgoBoardâ„¢ Keyboard;Small Box;0.64;2/3/2010</t>
  </si>
  <si>
    <t>8245;58947;9/26/2011;Not Specified;48;410.15;0.01;Regular Air;102.58;8.01;2.87;Helen Abelman;Manitoba;Prarie;Home Office;Office Supplies;Paper;TOPS Money Receipt Book</t>
  </si>
  <si>
    <t xml:space="preserve"> Consecutively Numbered in Red</t>
  </si>
  <si>
    <t>;Wrap Bag;0.4;9/26/2011</t>
  </si>
  <si>
    <t>8246;58947;9/26/2011;Not Specified;28;135.72;0.09;Regular Air;-67.79;4.98;5.02;Helen Abelman;Manitoba;Prarie;Home Office;Office Supplies;Paper;Xerox 1989;Small Box;0.38;9/27/2011</t>
  </si>
  <si>
    <t>8263;59074;8/12/2010;Low;37;589.63;0.03;Regular Air;70.80;14.98;8.99;Jack Lebron;British Columbia;West;Corporate;Furniture;Office Furnishings;GE 4 Foot Flourescent Tube</t>
  </si>
  <si>
    <t xml:space="preserve"> 40 Watt;Small Pack;0.39;8/14/2010</t>
  </si>
  <si>
    <t>8292;59233;8/20/2010;High;3;336.84;0.08;Delivery Truck;-160.46;100.98;35.84;Jack Lebron;British Columbia;West;Corporate;Furniture;Bookcases;Bush Westfield Collection Bookcases</t>
  </si>
  <si>
    <t xml:space="preserve"> Fully Assembled;Jumbo Box;0.62;8/22/2010</t>
  </si>
  <si>
    <t>8293;59233;8/20/2010;High;30;397.17;0.1;Express Air;7.69;14.34;5;Jack Lebron;British Columbia;West;Corporate;Furniture;Office Furnishings;Nu-Dell Leatherette Frames;Small Pack;0.49;8/20/2010</t>
  </si>
  <si>
    <t>8316;59425;5/17/2012;Medium;24;2094.12;0;Regular Air;717.12;83.1;6.13;Giulietta Baptist;British Columbia;West;Home Office;Technology;Computer Peripherals;Micro Innovations Micro Digital Wireless Keyboard and Mouse</t>
  </si>
  <si>
    <t xml:space="preserve"> Gray;Small Box;0.45;5/19/2012</t>
  </si>
  <si>
    <t>8317;59425;5/17/2012;Medium;46;1714.02;0.04;Regular Air;741.27;37.94;5.08;Giulietta Baptist;British Columbia;West;Home Office;Office Supplies;Paper;Snap-A-WayÂ® Black Print Carbonless Ruled Speed Letter</t>
  </si>
  <si>
    <t xml:space="preserve"> Triplicate;Wrap Bag;0.38;5/20/2012</t>
  </si>
  <si>
    <t>8360;59750;7/9/2010;Low;34;223.59;0.04;Regular Air;-66.05;6.48;5.74;Jim Sink;British Columbia;West;Corporate;Office Supplies;Paper;Xerox 1994;Small Box;0.37;7/13/2010</t>
  </si>
  <si>
    <t>7;35;10/22/2011;Not Specified;30;288.56;0.03;Regular Air;60.72;9.11;2.25;Julie Creighton;British Columbia;West;Corporate;Office Supplies;Pens &amp; Art Supplies;Dixon Ticonderoga Core-Lock Colored Pencils;Wrap Bag;0.52;10/23/2011</t>
  </si>
  <si>
    <t>8;35;10/22/2011;Not Specified;14;1892.848;0.01;Regular Air;48.99;155.99;8.99;Julie Creighton;British Columbia;West;Corporate;Technology;Telephones and Communication;CF 688;Small Box;0.58;10/24/2011</t>
  </si>
  <si>
    <t>51;294;7/15/2010;Medium;35;6375.28;0.06;Regular Air;489.02;193.17;19.99;Sanjit Chand;British Columbia;West;Home Office;Office Supplies;Storage &amp; Organization;Fellowes StaxonsteelÂ® Drawer Files;Small Box;0.71;7/16/2010</t>
  </si>
  <si>
    <t>76;450;3/4/2011;Not Specified;29;1000.78;0.05;Express Air;109.33;34.58;8.99;Matt Collins;British Columbia;West;Consumer;Office Supplies;Pens &amp; Art Supplies;Panasonic KP-350BK Electric Pencil Sharpener with Auto Stop;Small Pack;0.56;3/5/2011</t>
  </si>
  <si>
    <t>77;450;3/4/2011;Not Specified;35;543.72;0.05;Regular Air;-211.13;15.7;11.25;Matt Collins;British Columbia;West;Consumer;Office Supplies;Storage &amp; Organization;Hanging Personal Folder File;Small Box;0.6;3/6/2011</t>
  </si>
  <si>
    <t>164;1028;1/5/2009;High;6;165.75;0.03;Regular Air;-28.46;28.48;1.99;Matt Collins;British Columbia;West;Consumer;Technology;Computer Peripherals;Memorex 4.7GB DVD+RW</t>
  </si>
  <si>
    <t xml:space="preserve"> 3/Pack;Small Pack;0.4;1/6/2009</t>
  </si>
  <si>
    <t>165;1028;1/5/2009;High;11;2021.147;0.01;Regular Air;-60.39;205.99;5.99;Matt Collins;British Columbia;West;Consumer;Technology;Telephones and Communication;3285;Small Box;0.59;1/7/2009</t>
  </si>
  <si>
    <t>199;1314;5/12/2009;Medium;4;42.58;0;Regular Air;-7.61;9.27;4.39;Justin Knight;British Columbia;West;Corporate;Office Supplies;Paper;Wirebound Message Books</t>
  </si>
  <si>
    <t xml:space="preserve"> 600 Sets per Book;Wrap Bag;0.38;5/14/2009</t>
  </si>
  <si>
    <t>333;2279;2/22/2010;Medium;49;4577.18;0;Delivery Truck;205.83;90.98;30;Rob Haberlin;British Columbia;West;Corporate;Furniture;Chairs &amp; Chairmats;Office Star - Task Chair with Contemporary Loop Arms;Jumbo Drum;0.61;2/23/2010</t>
  </si>
  <si>
    <t>334;2279;2/22/2010;Medium;39;845.9;0.04;Regular Air;52.53;20.98;5.42;Rob Haberlin;British Columbia;West;Corporate;Office Supplies;Storage &amp; Organization;Acco PermaÂ® 3000 Stacking Storage Drawers;Small Box;0.66;2/24/2010</t>
  </si>
  <si>
    <t>353;2465;6/23/2011;Critical;28;1082.45;0.04;Regular Air;271.87;39.48;1.99;Rob Haberlin;British Columbia;West;Consumer;Technology;Computer Peripherals;80 Minute CD-R Spindle</t>
  </si>
  <si>
    <t xml:space="preserve"> 100/Pack - Staples;Small Pack;0.54;6/25/2011</t>
  </si>
  <si>
    <t>361;2530;3/20/2009;Medium;9;23.46;0.06;Regular Air;4.58;2.61;0.5;Rob Haberlin;British Columbia;West;Corporate;Office Supplies;Labels;Avery 479;Small Box;0.39;3/22/2009</t>
  </si>
  <si>
    <t>431;2883;1/22/2011;Low;34;2154.34;0.1;Regular Air;177.66;64.98;6.88;Rob Haberlin;British Columbia;West;Consumer;Office Supplies;Storage &amp; Organization;Fellowes Bankers Boxâ„¢ StaxonsteelÂ® Drawer File/Stacking System;Small Box;0.73;1/24/2011</t>
  </si>
  <si>
    <t>485;3362;7/28/2011;Low;40;1699.52;0.04;Regular Air;734.75;40.98;1.99;Christina Vanderzanden;British Columbia;West;Small Business;Technology;Computer Peripherals;Imation Printable White 80 Minute CD-R Spindle</t>
  </si>
  <si>
    <t xml:space="preserve"> 50/Pack;Small Pack;0.44;8/1/2011</t>
  </si>
  <si>
    <t>486;3362;7/28/2011;Low;50;760.85;0.03;Regular Air;-109.10;15.14;4.53;Christina Vanderzanden;British Columbia;West;Small Business;Office Supplies;Storage &amp; Organization;EldonÂ® Gobal File Keepers;Small Box;0.81;8/6/2011</t>
  </si>
  <si>
    <t>739;5318;4/3/2010;High;8;1042.25;0.08;Regular Air;195.16;131.12;0.99;Matt Collins;British Columbia;West;Consumer;Office Supplies;Appliances;Kensington 7 Outlet MasterPieceÂ® HOMEOFFICE Power Control Center;Small Box;0.55;4/5/2010</t>
  </si>
  <si>
    <t>740;5318;4/3/2010;High;29;5010.7415;0.03;Express Air;1196.37;200.99;4.2;Matt Collins;British Columbia;West;Consumer;Technology;Telephones and Communication;2160i;Small Box;0.59;4/4/2010</t>
  </si>
  <si>
    <t>835;5988;11/21/2010;Not Specified;40;19109.61;0.1;Express Air;-379.29;499.99;24.49;Sanjit Chand;British Columbia;West;Home Office;Technology;Copiers and Fax;Sharp AL-1530CS Digital Copier;Large Box;0.36;11/22/2010</t>
  </si>
  <si>
    <t>851;6115;9/11/2010;Medium;25;409.08;0.1;Regular Air;78.86;17.78;5.03;Matt Collins;British Columbia;West;Consumer;Furniture;Office Furnishings;Seth Thomas 13 1/2" Wall Clock;Small Box;0.54;9/12/2010</t>
  </si>
  <si>
    <t>882;6337;8/31/2011;Not Specified;48;3397.72;0.01;Regular Air;-912.08;70.71;37.58;Justin Knight;British Columbia;West;Corporate;Furniture;Office Furnishings;Tenex Carpeted</t>
  </si>
  <si>
    <t xml:space="preserve"> Granite-Look or Clear Contemporary Contour Shape Chair Mats;Wrap Bag;0.78;9/2/2011</t>
  </si>
  <si>
    <t>883;6337;8/31/2011;Not Specified;1;449.42;0.07;Delivery Truck;-261.61;376.13;85.63;Justin Knight;British Columbia;West;Corporate;Furniture;Tables;Bretford Rectangular Conference Table Tops;Jumbo Box;0.74;9/1/2011</t>
  </si>
  <si>
    <t>895;6434;6/7/2009;High;13;59.58;0.07;Regular Air;14.49;4.76;0.88;Rob Haberlin;British Columbia;West;Corporate;Office Supplies;Paper;Wirebound Voice Message Log Book;Wrap Bag;0.39;6/7/2009</t>
  </si>
  <si>
    <t>989;7136;3/22/2009;High;17;642.9;0.07;Regular Air;88.72;39.48;1.99;Lena Cacioppo;British Columbia;West;Home Office;Technology;Computer Peripherals;80 Minute CD-R Spindle</t>
  </si>
  <si>
    <t xml:space="preserve"> 100/Pack - Staples;Small Pack;0.54;3/24/2009</t>
  </si>
  <si>
    <t>990;7136;3/22/2009;High;9;47.28;0;Regular Air;17.05;4.91;0.5;Lena Cacioppo;British Columbia;West;Home Office;Office Supplies;Labels;Avery 493;Small Box;0.36;3/24/2009</t>
  </si>
  <si>
    <t>1029;7489;9/30/2010;Critical;38;6900.13;0.01;Delivery Truck;552.97;180.98;23.58;Kimberly Carter;British Columbia;West;Home Office;Furniture;Bookcases;'O''Sullivan Manor Hill 2-Door Library in Brianna Oak';Jumbo Box;0.74;10/3/2010</t>
  </si>
  <si>
    <t>1083;7968;9/15/2010;Low;10;1449.21;0.06;Delivery Truck;-270.00;150.98;30;Gene Hale;British Columbia;West;Consumer;Furniture;Chairs &amp; Chairmats;Novimex Swivel Fabric Task Chair;Jumbo Drum;0.74;9/15/2010</t>
  </si>
  <si>
    <t>1122;8227;1/10/2010;Not Specified;32;162.25;0.05;Express Air;-43.21;4.77;2.39;Christina Vanderzanden;British Columbia;West;Small Business;Technology;Computer Peripherals;Imation Primaris 3.5" 2HD Unformatted Diskettes</t>
  </si>
  <si>
    <t xml:space="preserve"> 10/Pack;Small Pack;0.72;1/11/2010</t>
  </si>
  <si>
    <t>1255;9123;6/26/2010;Critical;27;384.9;0.07;Express Air;-108.28;14.03;9.37;Matt Collins;British Columbia;West;Consumer;Office Supplies;Storage &amp; Organization;Project Tote Personal File;Small Box;0.56;6/27/2010</t>
  </si>
  <si>
    <t>1339;9792;7/23/2011;Low;14;84.09;0.02;Regular Air;-73.14;5.4;7.78;Sally Knutson;British Columbia;West;Consumer;Office Supplies;Binders and Binder Accessories;3M Organizer Strips;Small Box;0.37;7/23/2011</t>
  </si>
  <si>
    <t>1352;9860;10/10/2010;Critical;43;319.69;0;Regular Air;-73.66;7.28;3.52;Kimberly Carter;British Columbia;West;Home Office;Technology;Computer Peripherals;Imation 3.5" DS-HD Macintosh Formatted Diskettes</t>
  </si>
  <si>
    <t xml:space="preserve"> 10/Pack;Small Pack;0.68;10/11/2010</t>
  </si>
  <si>
    <t>1423;10310;2/5/2009;Low;48;139.86;0.07;Regular Air;9.59;2.88;1.01;Christina Vanderzanden;British Columbia;West;Small Business;Office Supplies;Pens &amp; Art Supplies;Sanford Colorific Colored Pencils</t>
  </si>
  <si>
    <t xml:space="preserve"> 12/Box;Wrap Bag;0.55;2/9/2009</t>
  </si>
  <si>
    <t>1424;10310;2/5/2009;Low;6;926.585;0.1;Regular Air;-655.42;195.99;3.99;Christina Vanderzanden;British Columbia;West;Small Business;Technology;Telephones and Communication;R380;Small Box;0.58;2/12/2009</t>
  </si>
  <si>
    <t>1436;10369;11/9/2011;Low;4;27.34;0.06;Regular Air;-12.38;5.78;4.96;Kimberly Carter;British Columbia;West;Home Office;Office Supplies;Paper;Xerox 1899;Small Box;0.36;11/11/2011</t>
  </si>
  <si>
    <t>1437;10369;11/9/2011;Low;23;683.68;0;Regular Air;-95.54;28.48;8.99;Kimberly Carter;British Columbia;West;Home Office;Technology;Computer Peripherals;Imation IBM Formatted Diskettes</t>
  </si>
  <si>
    <t xml:space="preserve"> 100/Pack;Small Pack;0.7;11/14/2011</t>
  </si>
  <si>
    <t>1486;10692;7/26/2009;Low;26;100.41;0.04;Regular Air;-69.91;3.57;4.17;Rob Haberlin;British Columbia;West;Corporate;Office Supplies;Pens &amp; Art Supplies;Barrel Sharpener;Small Pack;0.59;7/28/2009</t>
  </si>
  <si>
    <t>1487;10692;7/26/2009;Low;48;8101.9875;0.05;Regular Air;2369.84;200.99;4.2;Rob Haberlin;British Columbia;West;Corporate;Technology;Telephones and Communication;2160i;Small Box;0.59;7/30/2009</t>
  </si>
  <si>
    <t>1488;10692;7/26/2009;Low;8;1313.811;0.07;Regular Air;-457.16;195.99;8.99;Rob Haberlin;British Columbia;West;Corporate;Technology;Telephones and Communication;A1228;Small Box;0.58;7/26/2009</t>
  </si>
  <si>
    <t>1596;11553;4/18/2009;Medium;28;1350.34;0.1;Express Air;-517.17;52.99;19.99;Justin Knight;British Columbia;West;Corporate;Office Supplies;Storage &amp; Organization;Gould Plastics 9-Pocket Panel Bin</t>
  </si>
  <si>
    <t xml:space="preserve"> 18-3/8w x 5-1/4d x 20-1/2h</t>
  </si>
  <si>
    <t xml:space="preserve"> Black;Small Box;0.81;4/19/2009</t>
  </si>
  <si>
    <t>1597;11553;4/18/2009;Medium;8;861.26;0.07;Delivery Truck;-429.86;100.98;57.38;Justin Knight;British Columbia;West;Corporate;Furniture;Bookcases;Bush Westfield Collection Bookcases</t>
  </si>
  <si>
    <t xml:space="preserve"> Fully Assembled;Jumbo Box;0.78;4/21/2009</t>
  </si>
  <si>
    <t>1598;11553;4/18/2009;Medium;20;1531.411;0.03;Regular Air;365.42;85.99;0.99;Justin Knight;British Columbia;West;Corporate;Technology;Telephones and Communication;Accessory34;Wrap Bag;0.55;4/20/2009</t>
  </si>
  <si>
    <t>1626;11776;2/24/2012;Low;40;57.24;0.04;Express Air;-14.10;1.26;0.7;Christina Vanderzanden;British Columbia;West;Small Business;Office Supplies;Rubber Bands;Bagged Rubber Bands;Wrap Bag;0.81;2/24/2012</t>
  </si>
  <si>
    <t>1631;11782;7/28/2012;Low;46;247.21;0.02;Regular Air;-63.72;4.98;4.75;Marina Lichtenstein;British Columbia;West;Corporate;Office Supplies;Paper;Hammermill CopyPlus Copy Paper (20Lb. and 84 Bright);Small Box;0.36;8/2/2012</t>
  </si>
  <si>
    <t>1632;11782;7/28/2012;Low;27;1541.781;0.07;Regular Air;14.35;66.99;13.99;Marina Lichtenstein;British Columbia;West;Corporate;Technology;Telephones and Communication;Panasonic All Digital Answering System with Caller ID*</t>
  </si>
  <si>
    <t xml:space="preserve"> KX-TM150B;Medium Box;0.6;8/4/2012</t>
  </si>
  <si>
    <t>1690;12199;12/14/2011;Low;2;19;0.01;Regular Air;-10.73;6.54;5.27;Justin Knight;British Columbia;West;Corporate;Office Supplies;Binders and Binder Accessories;Wilson JonesÂ® Four-Pocket Poly Binders;Small Box;0.36;12/19/2011</t>
  </si>
  <si>
    <t>1691;12199;12/14/2011;Low;50;8289.51;0.01;Regular Air;3051.62;155.06;7.07;Justin Knight;British Columbia;West;Corporate;Office Supplies;Storage &amp; Organization;Dual Level</t>
  </si>
  <si>
    <t xml:space="preserve"> Single-Width Filing Carts;Small Box;0.59;12/18/2011</t>
  </si>
  <si>
    <t>2004;14275;6/13/2010;Low;20;42.22;0.04;Regular Air;-7.73;2.08;1.49;Gene Hale;British Columbia;West;Consumer;Office Supplies;Binders and Binder Accessories;Economy Binders;Small Box;0.36;6/15/2010</t>
  </si>
  <si>
    <t>2005;14275;6/13/2010;Low;4;653.44;0.06;Delivery Truck;-187.75;160.98;30;Gene Hale;British Columbia;West;Consumer;Furniture;Chairs &amp; Chairmats;Office Star - Mid Back Dual function Ergonomic High Back Chair with 2-Way Adjustable Arms;Jumbo Drum;0.62;6/15/2010</t>
  </si>
  <si>
    <t>2043;14535;10/1/2010;Not Specified;22;245.96;0.03;Regular Air;-33.82;11.29;5.03;Gene Hale;British Columbia;West;Consumer;Office Supplies;Storage &amp; Organization;X-Rackâ„¢ File for Hanging Folders;Small Box;0.59;10/2/2010</t>
  </si>
  <si>
    <t>2145;15329;4/27/2012;High;34;1014.87;0.04;Express Air;319.52;29.89;1.99;Rob Haberlin;British Columbia;West;Consumer;Technology;Computer Peripherals;Verbatim DVD-RAM</t>
  </si>
  <si>
    <t xml:space="preserve"> DS;Small Pack;0.5;4/27/2012</t>
  </si>
  <si>
    <t>2169;15621;9/24/2011;Critical;18;35.51;0.02;Express Air;-13.95;1.68;1.57;Gene Hale;British Columbia;West;Consumer;Office Supplies;Pens &amp; Art Supplies;Newell 323;Wrap Bag;0.59;9/25/2011</t>
  </si>
  <si>
    <t>2170;15621;9/24/2011;Critical;39;1105.66;0.02;Regular Air;-136.20;28.28;13.99;Gene Hale;British Columbia;West;Consumer;Office Supplies;Storage &amp; Organization;Eldon Portable Mobile Manager;Medium Box;0.58;9/24/2011</t>
  </si>
  <si>
    <t>2452;17826;6/30/2012;High;18;78.93;0.04;Regular Air;-88.61;3.89;7.01;Michelle Arnett;British Columbia;West;Home Office;Office Supplies;Binders and Binder Accessories;Avery Binder Labels;Small Box;0.37;7/1/2012</t>
  </si>
  <si>
    <t>2463;17926;11/10/2011;Critical;37;608.33;0.02;Regular Air;-70.04;15.31;8.78;Sally Knutson;British Columbia;West;Consumer;Office Supplies;Storage &amp; Organization;Eldon Jumbo ProFileâ„¢ Portable File Boxes Graphite/Black;Small Box;0.57;11/12/2011</t>
  </si>
  <si>
    <t>2513;18247;11/5/2009;Not Specified;20;155.8;0;Regular Air;27.22;7.59;4;Rob Haberlin;British Columbia;West;Corporate;Furniture;Office Furnishings;Master Giant FootÂ® Doorstop</t>
  </si>
  <si>
    <t xml:space="preserve"> Safety Yellow;Wrap Bag;0.42;11/6/2009</t>
  </si>
  <si>
    <t>2551;18471;2/19/2009;Not Specified;37;226.65;0;Regular Air;46.41;5.98;0.96;Justin Knight;British Columbia;West;Corporate;Office Supplies;Pens &amp; Art Supplies;Newell 315;Wrap Bag;0.6;2/20/2009</t>
  </si>
  <si>
    <t>2552;18471;2/19/2009;Not Specified;4;10.96;0.02;Regular Air;-8.02;2.08;2.56;Justin Knight;British Columbia;West;Corporate;Office Supplies;Scissors</t>
  </si>
  <si>
    <t xml:space="preserve"> Rulers and Trimmers;KleencutÂ® Forged Office Shears by Acme United Corporation;Small Pack;0.55;2/20/2009</t>
  </si>
  <si>
    <t>2553;18471;2/19/2009;Not Specified;29;185.61;0.02;Regular Air;-47.12;5.98;5.46;Justin Knight;British Columbia;West;Corporate;Office Supplies;Paper;Xerox 1983;Small Box;0.36;2/20/2009</t>
  </si>
  <si>
    <t>2745;19813;3/2/2010;Critical;29;1098.506;0.05;Regular Air;218.73;45.99;2.5;Lena Cacioppo;British Columbia;West;Home Office;Technology;Telephones and Communication;T61;Small Box;0.56;3/3/2010</t>
  </si>
  <si>
    <t>2815;20322;6/28/2009;Critical;46;160.27;0.06;Regular Air;-183.36;3.58;5.47;Seth Vernon;British Columbia;West;Home Office;Office Supplies;Binders and Binder Accessories;Avery Poly Binder Pockets;Small Box;0.37;6/30/2009</t>
  </si>
  <si>
    <t>2816;20322;6/28/2009;Critical;46;4601.02;0.09;Delivery Truck;-129.53;100.98;35.84;Seth Vernon;British Columbia;West;Home Office;Furniture;Bookcases;Bush Westfield Collection Bookcases</t>
  </si>
  <si>
    <t xml:space="preserve"> Fully Assembled;Jumbo Box;0.62;6/28/2009</t>
  </si>
  <si>
    <t>2817;20322;6/28/2009;Critical;15;89.89;0.1;Regular Air;-72.28;5.78;7.96;Seth Vernon;British Columbia;West;Home Office;Office Supplies;Paper;Xerox 196;Small Box;0.36;6/28/2009</t>
  </si>
  <si>
    <t>2830;20422;1/26/2009;High;30;447.33;0.03;Regular Air;115.21;14.34;5;Gene Hale;British Columbia;West;Consumer;Furniture;Office Furnishings;Nu-Dell Leatherette Frames;Small Pack;0.49;1/27/2009</t>
  </si>
  <si>
    <t>2831;20448;8/2/2011;Critical;23;104.82;0.02;Express Air;6.84;3.69;2.5;Luke Weiss;British Columbia;West;Corporate;Office Supplies;Envelopes;Colored Envelopes;Small Box;0.39;8/3/2011</t>
  </si>
  <si>
    <t>3056;21892;7/4/2010;High;6;34.88;0.06;Regular Air;-18.34;4.91;4.97;Justin Knight;British Columbia;West;Corporate;Office Supplies;Binders and Binder Accessories;Pressboard Covers with Storage Hooks</t>
  </si>
  <si>
    <t xml:space="preserve"> Light Blue;Small Box;0.38;7/6/2010</t>
  </si>
  <si>
    <t>3204;22980;10/1/2012;Not Specified;17;224.09;0;Regular Air;-27.92;12.44;6.27;Rob Haberlin;British Columbia;West;Consumer;Office Supplies;Storage &amp; Organization;Eldon SimplefileÂ® Box OfficeÂ®;Medium Box;0.57;10/2/2012</t>
  </si>
  <si>
    <t>3341;23907;7/14/2011;Not Specified;7;384.2;0.05;Regular Air;-164.46;65.99;2.5;Julie Creighton;British Columbia;West;Corporate;Technology;Telephones and Communication;6190;Small Box;0.55;7/14/2011</t>
  </si>
  <si>
    <t>3362;24064;7/25/2010;Medium;23;6366.52;0.07;Delivery Truck;935.80;297.64;14.7;Sanjit Chand;British Columbia;West;Home Office;Technology;Office Machines;Panasonic KX-P3200 Dot Matrix Printer;Jumbo Drum;0.57;7/28/2010</t>
  </si>
  <si>
    <t>3382;24132;7/6/2009;Low;4;31.01;0.03;Regular Air;-4.49;6.75;2.99;Justin Knight;British Columbia;West;Corporate;Office Supplies;Binders and Binder Accessories;Wilson Jones DublLockÂ® D-Ring Binders;Small Box;0.35;7/11/2009</t>
  </si>
  <si>
    <t>3383;24132;7/6/2009;Low;46;331.83;0.05;Regular Air;-101.25;7.1;6.05;Justin Knight;British Columbia;West;Corporate;Office Supplies;Binders and Binder Accessories;Wilson Jones Hanging View Binder</t>
  </si>
  <si>
    <t xml:space="preserve"> 1";Small Box;0.39;7/6/2009</t>
  </si>
  <si>
    <t>3384;24132;7/6/2009;Low;22;446.46;0.04;Regular Air;-1.88;20.95;4;Justin Knight;British Columbia;West;Corporate;Technology;Computer Peripherals;Fellowes Basic 104-Key Keyboard</t>
  </si>
  <si>
    <t xml:space="preserve"> Platinum;Small Box;0.6;7/11/2009</t>
  </si>
  <si>
    <t>3385;24132;7/6/2009;Low;31;1252.89;0.05;Regular Air;339.75;39.06;10.55;Justin Knight;British Columbia;West;Corporate;Office Supplies;Binders and Binder Accessories;Ibico Recycled Linen-Style Covers;Small Box;0.37;7/13/2009</t>
  </si>
  <si>
    <t>3386;24132;7/6/2009;Low;12;47.79;0.04;Regular Air;-57.75;3.52;6.83;Justin Knight;British Columbia;West;Corporate;Office Supplies;Binders and Binder Accessories;Self-Adhesive Ring Binder Labels;Small Box;0.38;7/15/2009</t>
  </si>
  <si>
    <t>3387;24132;7/6/2009;Low;3;63.84;0.02;Regular Air;-47.97;15.51;17.78;Justin Knight;British Columbia;West;Corporate;Office Supplies;Storage &amp; Organization;Tenex File Box</t>
  </si>
  <si>
    <t xml:space="preserve"> Black;Small Box;0.59;7/13/2009</t>
  </si>
  <si>
    <t>3441;24576;12/11/2012;Not Specified;29;531.063;0.03;Regular Air;24.56;20.99;4.81;Luke Weiss;British Columbia;West;Corporate;Technology;Telephones and Communication;1726 Digital Answering Machine;Medium Box;0.58;12/13/2012</t>
  </si>
  <si>
    <t>3442;24576;12/11/2012;Not Specified;10;152.84;0.05;Regular Air;38.02;14.58;7.4;Luke Weiss;British Columbia;West;Corporate;Furniture;Office Furnishings;DAX Clear Channel Poster Frame;Small Box;0.48;12/13/2012</t>
  </si>
  <si>
    <t xml:space="preserve">3541;25248;12/1/2011;Medium;33;271.14;0.05;Express Air;29.21;8.33;1.99;Christina Vanderzanden;British Columbia;West;Small Business;Technology;Computer Peripherals;80 Minute Slim Jewel Case CD-R </t>
  </si>
  <si>
    <t xml:space="preserve"> 10/Pack - Staples;Small Pack;0.52;12/3/2011</t>
  </si>
  <si>
    <t>3542;25248;12/1/2011;Medium;26;1150.3;0.1;Regular Air;418.19;48.91;5.81;Christina Vanderzanden;British Columbia;West;Small Business;Office Supplies;Paper;Xerox 1891;Small Box;0.38;12/2/2011</t>
  </si>
  <si>
    <t>3573;25475;4/4/2009;Critical;49;305.96;0.06;Regular Air;-191.49;6.48;7.49;Lena Cacioppo;British Columbia;West;Home Office;Office Supplies;Paper;Xerox 220;Small Box;0.37;4/4/2009</t>
  </si>
  <si>
    <t>3784;26978;6/25/2010;Medium;2;48.84;0.01;Regular Air;-21.20;18.97;9.03;Seth Vernon;British Columbia;West;Home Office;Office Supplies;Paper;Computer Printout Paper with Letter-Trim Perforations;Small Box;0.37;6/26/2010</t>
  </si>
  <si>
    <t>3798;27105;2/16/2011;Not Specified;37;223.74;0.01;Regular Air;39.63;5.98;2.5;Sanjit Chand;British Columbia;West;Home Office;Office Supplies;Envelopes;Wausau Papers AstrobrightsÂ® Colored Envelopes;Small Box;0.36;2/17/2011</t>
  </si>
  <si>
    <t>3799;27105;2/16/2011;Not Specified;2;26.82;0;Regular Air;26.21;10.4;5.4;Sanjit Chand;British Columbia;West;Home Office;Furniture;Office Furnishings;Executive Impressions 8-1/2" Career Panel/Partition Cubicle Clock;Small Pack;0.51;2/17/2011</t>
  </si>
  <si>
    <t>3940;28068;8/26/2010;Low;23;631.99;0.08;Regular Air;-43.96;27.48;4;Julie Creighton;British Columbia;West;Corporate;Technology;Computer Peripherals;Belkin MediaBoard 104- Keyboard;Small Box;0.75;8/28/2010</t>
  </si>
  <si>
    <t>4032;28802;11/4/2010;High;23;413.8;0.08;Express Air;51.36;17.67;8.99;Sanjit Chand;British Columbia;West;Home Office;Furniture;Office Furnishings;Executive Impressions 12" Wall Clock;Small Pack;0.47;11/6/2010</t>
  </si>
  <si>
    <t>4033;28802;11/4/2010;High;36;336.25;0;Express Air;25.95;8.34;4.82;Sanjit Chand;British Columbia;West;Home Office;Office Supplies;Paper;Southworth 25% Cotton Antique Laid Paper &amp; Envelopes;Small Box;0.4;11/7/2010</t>
  </si>
  <si>
    <t>4034;28802;11/4/2010;High;22;4001.4685;0.02;Regular Air;884.91;205.99;3;Sanjit Chand;British Columbia;West;Home Office;Technology;Telephones and Communication;6185;Small Box;0.58;11/6/2010</t>
  </si>
  <si>
    <t>4044;28839;4/28/2009;Low;30;102.95;0.06;Express Air;-175.86;3.34;7.49;Anthony Johnson;British Columbia;West;Small Business;Office Supplies;Pens &amp; Art Supplies;Eldon SpacemakerÂ® Box</t>
  </si>
  <si>
    <t xml:space="preserve"> Quick-Snap Lid</t>
  </si>
  <si>
    <t xml:space="preserve"> Clear;Wrap Bag;0.54;4/30/2009</t>
  </si>
  <si>
    <t>4111;29252;8/6/2009;Low;9;65.81;0.01;Regular Air;-15.44;6.48;5.19;Anthony Johnson;British Columbia;West;Small Business;Office Supplies;Paper;Xerox 1995;Small Box;0.37;8/10/2009</t>
  </si>
  <si>
    <t>4488;31941;3/18/2009;Medium;32;2564.45;0.01;Express Air;650.73;78.65;13.99;Kimberly Carter;British Columbia;West;Small Business;Office Supplies;Appliances;Honeywell Quietcare HEPA Air Cleaner;Medium Box;0.52;3/19/2009</t>
  </si>
  <si>
    <t>4489;31941;3/18/2009;Medium;7;53.55;0.07;Regular Air;-43.50;6.48;9.68;Kimberly Carter;British Columbia;West;Small Business;Office Supplies;Paper;Xerox 1993;Small Box;0.36;3/20/2009</t>
  </si>
  <si>
    <t>4555;32418;1/5/2009;Not Specified;5;1244.19;0.08;Delivery Truck;-131.31;243.98;43.32;Marina Lichtenstein;British Columbia;West;Corporate;Furniture;Chairs &amp; Chairmats;Hon Deluxe Fabric Upholstered Stacking Chairs</t>
  </si>
  <si>
    <t xml:space="preserve"> Rounded Back;Jumbo Drum;0.55;1/6/2009</t>
  </si>
  <si>
    <t>4813;34241;10/8/2012;Low;4;207.55;0.08;Regular Air;16.23;52.71;2.5;Sanjit Chand;British Columbia;West;Home Office;Office Supplies;Envelopes;Strathmore #10 Envelopes</t>
  </si>
  <si>
    <t xml:space="preserve"> Ultimate White;Small Box;0.36;10/8/2012</t>
  </si>
  <si>
    <t>4893;34816;11/5/2010;Not Specified;29;1158.45;0.1;Regular Air;267.16;41.71;4.5;Sally Knutson;British Columbia;West;Corporate;Office Supplies;Appliances;Fellowes 8 Outlet Superior Workstation Surge Protector;Small Box;0.56;11/5/2010</t>
  </si>
  <si>
    <t>4894;34816;11/5/2010;Not Specified;43;2568.71;0.1;Regular Air;590.77;60.98;19.99;Sally Knutson;British Columbia;West;Corporate;Office Supplies;Envelopes;Tyvek Interoffice Envelopes</t>
  </si>
  <si>
    <t xml:space="preserve"> 9 1/2" x 12 1/2"</t>
  </si>
  <si>
    <t xml:space="preserve"> 100/Box;Small Box;0.38;11/7/2010</t>
  </si>
  <si>
    <t>4917;35011;12/10/2012;Not Specified;14;154.45;0.09;Regular Air;-2.31;10.98;3.37;Luke Weiss;British Columbia;West;Corporate;Office Supplies;Scissors</t>
  </si>
  <si>
    <t xml:space="preserve"> Rulers and Trimmers;FiskarsÂ® Softgrip Scissors;Small Pack;0.57;12/12/2012</t>
  </si>
  <si>
    <t>5058;36068;2/5/2009;Critical;23;6133.18;0.06;Delivery Truck;1243.17;279.81;23.19;Anthony Johnson;British Columbia;West;Small Business;Office Supplies;Appliances;Sanyo 2.5 Cubic Foot Mid-Size Office Refrigerators;Jumbo Drum;0.59;2/6/2009</t>
  </si>
  <si>
    <t>5196;36930;9/28/2011;Medium;34;2632.4755;0.01;Regular Air;1325.82;85.99;3.3;Michelle Arnett;British Columbia;West;Home Office;Technology;Telephones and Communication;Accessory20;Small Pack;0.37;9/30/2011</t>
  </si>
  <si>
    <t>5245;37315;6/5/2012;Low;43;170.81;0.1;Regular Air;-133.68;4.28;5.17;Luke Weiss;British Columbia;West;Corporate;Office Supplies;Paper;Xerox 1971;Small Box;0.4;6/12/2012</t>
  </si>
  <si>
    <t>5246;37315;6/5/2012;Low;31;4726.595;0.05;Express Air;1176.48;175.99;4.99;Luke Weiss;British Columbia;West;Corporate;Technology;Telephones and Communication;5165;Small Box;0.59;6/12/2012</t>
  </si>
  <si>
    <t>5340;37925;9/26/2010;Medium;46;3780.16;0.1;Delivery Truck;1265.82;90.97;14;Luke Weiss;British Columbia;West;Corporate;Technology;Office Machines;Lexmark Z54se Color Inkjet Printer;Jumbo Drum;0.36;9/27/2010</t>
  </si>
  <si>
    <t>5341;37925;9/26/2010;Medium;31;1784.048;0.05;Regular Air;394.45;65.99;3.99;Luke Weiss;British Columbia;West;Corporate;Technology;Telephones and Communication;StarTAC 7760;Small Box;0.59;9/27/2010</t>
  </si>
  <si>
    <t>5351;38021;1/21/2009;Medium;46;1482.01;0.02;Regular Air;709.33;30.44;1.49;Rob Haberlin;British Columbia;West;Corporate;Office Supplies;Binders and Binder Accessories;Premier Elliptical Ring Binder</t>
  </si>
  <si>
    <t xml:space="preserve"> Black;Small Box;0.37;1/23/2009</t>
  </si>
  <si>
    <t>5389;38336;10/5/2012;Critical;14;91.75;0.07;Regular Air;2.82;6.75;2.99;Julie Creighton;British Columbia;West;Corporate;Office Supplies;Binders and Binder Accessories;Wilson Jones DublLockÂ® D-Ring Binders;Small Box;0.35;10/6/2012</t>
  </si>
  <si>
    <t>5390;38336;10/5/2012;Critical;31;346.57;0;Regular Air;-116.45;10.97;6.5;Julie Creighton;British Columbia;West;Corporate;Technology;Computer Peripherals;Micro Innovations 104 Keyboard;Small Box;0.64;10/6/2012</t>
  </si>
  <si>
    <t>5430;38565;3/25/2009;Critical;20;234.09;0.01;Express Air;-11.69;10.64;5.16;Justin Knight;British Columbia;West;Corporate;Furniture;Office Furnishings;Eldon Expressions Punched Metal &amp; Wood Desk Accessories</t>
  </si>
  <si>
    <t xml:space="preserve"> Pewter &amp; Cherry;Small Box;0.57;3/27/2009</t>
  </si>
  <si>
    <t>5615;39783;9/20/2012;Not Specified;19;82.43;0.04;Regular Air;-94.76;4.06;6.89;Sally Knutson;British Columbia;West;Corporate;Office Supplies;Appliances;Eureka Disposable Bags for SanitaireÂ® Vibra Groomer IÂ® Upright Vac;Small Box;0.6;9/22/2012</t>
  </si>
  <si>
    <t>5616;39783;9/20/2012;Not Specified;31;295.97;0.02;Regular Air;5.02;8.85;5.6;Sally Knutson;British Columbia;West;Corporate;Office Supplies;Binders and Binder Accessories;GBC Standard Plastic Binding Systems Combs;Small Box;0.36;9/22/2012</t>
  </si>
  <si>
    <t>5617;39783;9/20/2012;Not Specified;29;94.5;0.02;Regular Air;39.90;3.15;0.5;Sally Knutson;British Columbia;West;Corporate;Office Supplies;Labels;Avery 520;Small Box;0.37;9/21/2012</t>
  </si>
  <si>
    <t>5997;42500;2/5/2010;Not Specified;39;1836.06;0.04;Regular Air;437.07;48.92;4.5;Michelle Arnett;British Columbia;West;Home Office;Office Supplies;Appliances;Fellowes Premier Superior Surge Suppressor</t>
  </si>
  <si>
    <t xml:space="preserve"> 10-Outlet</t>
  </si>
  <si>
    <t xml:space="preserve"> With Phone and Remote;Small Box;0.59;2/7/2010</t>
  </si>
  <si>
    <t>5998;42500;2/5/2010;Not Specified;2;21.03;0.03;Regular Air;-10.48;8.69;2.99;Michelle Arnett;British Columbia;West;Home Office;Office Supplies;Binders and Binder Accessories;Cardinal Slant-DÂ® Ring Binder</t>
  </si>
  <si>
    <t xml:space="preserve"> Heavy Gauge Vinyl;Small Box;0.39;2/7/2010</t>
  </si>
  <si>
    <t>6233;44162;3/19/2010;High;46;507.64;0.04;Regular Air;42.76;10.98;3.37;Julie Creighton;British Columbia;West;Corporate;Office Supplies;Scissors</t>
  </si>
  <si>
    <t xml:space="preserve"> Rulers and Trimmers;FiskarsÂ® Softgrip Scissors;Small Pack;0.57;3/20/2010</t>
  </si>
  <si>
    <t>6246;44256;11/19/2011;Low;39;301.36;0.09;Regular Air;48.45;8.01;2.87;Sally Knutson;British Columbia;West;Corporate;Office Supplies;Paper;TOPS Money Receipt Book</t>
  </si>
  <si>
    <t>;Wrap Bag;0.4;11/28/2011</t>
  </si>
  <si>
    <t>6247;44256;11/19/2011;Low;17;114.28;0.08;Regular Air;-38.72;6.48;5.84;Sally Knutson;British Columbia;West;Corporate;Office Supplies;Paper;Xerox 226;Small Box;0.37;11/24/2011</t>
  </si>
  <si>
    <t>6248;44256;11/19/2011;Low;49;1889.04;0.1;Express Air;182.15;40.97;8.99;Sally Knutson;British Columbia;West;Corporate;Office Supplies;Pens &amp; Art Supplies;Sanford 52201 APSCO Electric Pencil Sharpener;Small Pack;0.59;11/26/2011</t>
  </si>
  <si>
    <t>6261;44320;4/29/2009;Medium;49;7002.08;0.1;Regular Air;-1640.51;154.13;69;Sally Knutson;British Columbia;West;Corporate;Furniture;Tables;Laminate Occasional Tables;Large Box;0.68;4/30/2009</t>
  </si>
  <si>
    <t>6386;45377;4/3/2011;Low;47;91.43;0.08;Regular Air;-22.90;2.08;1.49;Kimberly Carter;British Columbia;West;Home Office;Office Supplies;Binders and Binder Accessories;Round Ring Binders;Small Box;0.38;4/5/2011</t>
  </si>
  <si>
    <t>6658;47367;4/16/2011;Medium;7;27.99;0.06;Regular Air;-0.17;3.8;1.49;Rob Haberlin;British Columbia;West;Corporate;Office Supplies;Binders and Binder Accessories;Durable Pressboard Binders;Small Box;0.38;4/16/2011</t>
  </si>
  <si>
    <t>6659;47367;4/16/2011;Medium;6;21.07;0.08;Regular Air;2.28;3.69;0.5;Rob Haberlin;British Columbia;West;Corporate;Office Supplies;Labels;Avery 52;Small Box;0.38;4/17/2011</t>
  </si>
  <si>
    <t>6705;47750;6/15/2010;Low;37;102.46;0.08;Regular Air;36.64;2.88;0.5;Sally Knutson;British Columbia;West;Corporate;Office Supplies;Labels;Avery 492;Small Box;0.39;6/20/2010</t>
  </si>
  <si>
    <t>6706;47750;6/15/2010;Low;43;1097.6;0.05;Regular Air;216.12;25.38;8.99;Sally Knutson;British Columbia;West;Corporate;Furniture;Office Furnishings;Executive Impressions 13" Chairman Wall Clock;Small Pack;0.5;6/20/2010</t>
  </si>
  <si>
    <t>6791;48388;8/9/2009;High;3;21.64;0.08;Regular Air;-13.33;5.74;5.01;Marina Lichtenstein;British Columbia;West;Corporate;Office Supplies;Binders and Binder Accessories;Binder Posts;Small Box;0.39;8/11/2009</t>
  </si>
  <si>
    <t>6882;49059;9/20/2009;Medium;48;128;0.09;Regular Air;45.51;2.89;0.5;Christina DeMoss;British Columbia;West;Home Office;Office Supplies;Labels;Avery 498;Small Box;0.38;9/22/2009</t>
  </si>
  <si>
    <t>6883;49059;9/20/2009;Medium;5;252.66;0.02;Regular Air;32.86;48.91;5.81;Christina DeMoss;British Columbia;West;Home Office;Office Supplies;Paper;Xerox 1891;Small Box;0.38;9/21/2009</t>
  </si>
  <si>
    <t>6938;49510;3/20/2012;Critical;16;44.1;0.04;Regular Air;-6.22;2.58;1.3;Luke Weiss;British Columbia;West;Corporate;Office Supplies;Pens &amp; Art Supplies;DIXON OrioleÂ® Pencils;Wrap Bag;0.59;3/21/2012</t>
  </si>
  <si>
    <t>6949;49634;3/23/2012;Not Specified;45;132.31;0.02;Regular Air;10.91;2.88;1.49;Sally Knutson;British Columbia;West;Consumer;Office Supplies;Binders and Binder Accessories;Avery Durable Binders;Small Box;0.36;3/25/2012</t>
  </si>
  <si>
    <t>7035;50210;7/19/2010;Low;47;178.51;0;Regular Air;82.30;3.75;0.5;Michelle Arnett;British Columbia;West;Home Office;Office Supplies;Labels;Avery 510;Small Box;0.37;7/24/2010</t>
  </si>
  <si>
    <t>7036;50210;7/19/2010;Low;15;31.32;0;Regular Air;-30.26;1.86;2.58;Michelle Arnett;British Columbia;West;Home Office;Office Supplies;Rubber Bands;Super Bands</t>
  </si>
  <si>
    <t xml:space="preserve"> 12/Pack;Wrap Bag;0.82;7/28/2010</t>
  </si>
  <si>
    <t>7079;50503;11/21/2012;Medium;28;1538.8655;0.05;Regular Air;-186.33;65.99;19.99;Sanjit Chand;British Columbia;West;Home Office;Technology;Telephones and Communication;iDEN i95;Small Box;0.59;11/23/2012</t>
  </si>
  <si>
    <t>7120;50816;3/27/2009;High;25;286.07;0.07;Regular Air;-35.94;11.97;4.98;Anthony Johnson;British Columbia;West;Small Business;Office Supplies;Appliances;Staples 6 Outlet Surge;Small Box;0.58;3/29/2009</t>
  </si>
  <si>
    <t>7121;50816;3/27/2009;High;26;733.92;0.03;Regular Air;302.80;28.53;1.49;Anthony Johnson;British Columbia;West;Small Business;Office Supplies;Binders and Binder Accessories;'Lock-Up Easel ''Spel-Binder''';Small Box;0.38;3/29/2009</t>
  </si>
  <si>
    <t>7122;50816;3/27/2009;High;6;99.11;0.01;Regular Air;-12.46;15.28;1.99;Anthony Johnson;British Columbia;West;Small Business;Technology;Computer Peripherals;Memorex 4.7GB DVD+R</t>
  </si>
  <si>
    <t xml:space="preserve"> 3/Pack;Small Pack;0.42;3/29/2009</t>
  </si>
  <si>
    <t>7159;51073;5/14/2010;Not Specified;17;2475.08;0;Express Air;958.80;136.98;24.49;Luke Weiss;British Columbia;West;Corporate;Furniture;Office Furnishings;3M Polarizing Task Lamp with Clamp Arm</t>
  </si>
  <si>
    <t xml:space="preserve"> Light Gray;Large Box;0.59;5/16/2010</t>
  </si>
  <si>
    <t>7160;51073;5/14/2010;Not Specified;49;1610.42;0;Regular Air;813.35;30.93;3.92;Luke Weiss;British Columbia;West;Corporate;Furniture;Office Furnishings;Advantus Employee of the Month Certificate Frame</t>
  </si>
  <si>
    <t xml:space="preserve"> 11 x 13-1/2;Small Pack;0.44;5/15/2010</t>
  </si>
  <si>
    <t>7235;51584;10/17/2010;Critical;48;5620.2;0.01;Delivery Truck;176.04;110.98;30;Rob Haberlin;British Columbia;West;Corporate;Furniture;Chairs &amp; Chairmats;Office Star Flex Back Scooter Chair with White Frame;Jumbo Drum;0.71;10/18/2010</t>
  </si>
  <si>
    <t>7273;51879;8/24/2010;Not Specified;26;1382.31;0.03;Regular Air;372.26;51.94;19.99;Monica Federle;British Columbia;West;Corporate;Furniture;Office Furnishings;Howard Miller 11-1/2" Diameter Ridgewood Wall Clock;Small Box;0.44;8/26/2010</t>
  </si>
  <si>
    <t>7274;51879;8/24/2010;Not Specified;46;991.36;0.01;Regular Air;212.06;19.98;8.68;Monica Federle;British Columbia;West;Corporate;Office Supplies;Paper;Southworth 25% Cotton Premium Laser Paper and Envelopes;Small Box;0.37;8/25/2010</t>
  </si>
  <si>
    <t>7335;52288;8/10/2011;High;19;1410.44;0.07;Regular Air;545.11;78.69;19.99;Kimberly Carter;British Columbia;West;Home Office;Furniture;Office Furnishings;Howard Miller 12-3/4 Diameter Accuwave DS â„¢ Wall Clock;Small Box;0.43;8/11/2011</t>
  </si>
  <si>
    <t>7456;53190;9/24/2009;Medium;10;268.18;0.06;Regular Air;74.64;28.53;1.49;Michelle Arnett;British Columbia;West;Home Office;Office Supplies;Binders and Binder Accessories;'Lock-Up Easel ''Spel-Binder''';Small Box;0.38;9/27/2009</t>
  </si>
  <si>
    <t>7457;53190;9/24/2009;Medium;9;477.054;0.1;Regular Air;-170.53;65.99;3.99;Michelle Arnett;British Columbia;West;Home Office;Technology;Telephones and Communication;StarTAC 7760;Small Box;0.59;9/25/2009</t>
  </si>
  <si>
    <t>7502;53536;10/30/2012;High;35;738.69;0.1;Regular Air;109.16;22.98;7.58;Sanjit Chand;British Columbia;West;Home Office;Furniture;Office Furnishings;Seth Thomas 12" Clock w/ Goldtone Case;Small Box;0.51;11/1/2012</t>
  </si>
  <si>
    <t>7503;53536;10/30/2012;High;5;1015.4;0;Delivery Truck;-234.59;179.29;56.2;Sanjit Chand;British Columbia;West;Home Office;Furniture;Tables;Bevis Round Conference Room Tables and Bases;Jumbo Box;0.71;11/1/2012</t>
  </si>
  <si>
    <t>7506;53572;5/7/2010;Medium;17;184.09;0.07;Regular Air;4.79;11.09;5.25;Marina Lichtenstein;British Columbia;West;Corporate;Office Supplies;Envelopes;#10 Self-Seal White Envelopes;Small Box;0.36;5/8/2010</t>
  </si>
  <si>
    <t>7533;53825;4/9/2011;Low;36;1646.05;0.08;Regular Air;649.80;48.04;7.23;Joy Smith;British Columbia;West;Consumer;Office Supplies;Paper;Xerox 1885;Small Box;0.37;4/11/2011</t>
  </si>
  <si>
    <t>7534;53863;6/3/2010;High;46;7807.45;0.02;Express Air;1660.15;161.55;19.99;Christina DeMoss;British Columbia;West;Home Office;Office Supplies;Storage &amp; Organization;Fellowes Super Stor/DrawerÂ® Files;Small Box;0.66;6/6/2010</t>
  </si>
  <si>
    <t>7565;54119;5/22/2010;Medium;45;261;0.04;Express Air;-43.45;5.81;3.37;Monica Federle;British Columbia;West;Corporate;Office Supplies;Rubber Bands;Advantus Push Pins</t>
  </si>
  <si>
    <t xml:space="preserve"> Aluminum Head;Wrap Bag;0.54;5/23/2010</t>
  </si>
  <si>
    <t>7566;54119;5/22/2010;Medium;4;127.56;0.05;Regular Air;-41.75;29.74;6.64;Monica Federle;British Columbia;West;Corporate;Office Supplies;Storage &amp; Organization;Acco PermaÂ® 2700 Stacking Storage Drawers;Small Box;0.7;5/25/2010</t>
  </si>
  <si>
    <t>7861;56224;10/25/2012;Medium;35;144.06;0.01;Regular Air;-117.27;3.81;5.44;Michelle Arnett;British Columbia;West;Home Office;Office Supplies;Binders and Binder Accessories;Acco Pressboard Covers with Storage Hooks</t>
  </si>
  <si>
    <t xml:space="preserve"> Dark Blue;Small Box;0.36;10/27/2012</t>
  </si>
  <si>
    <t>7862;56224;10/25/2012;Medium;32;3205.24;0.01;Delivery Truck;-1115.99;95.95;74.35;Michelle Arnett;British Columbia;West;Home Office;Furniture;Chairs &amp; Chairmats;Bevis Steel Folding Chairs;Jumbo Drum;0.57;10/26/2012</t>
  </si>
  <si>
    <t>7863;56224;10/25/2012;Medium;46;339.27;0.1;Regular Air;48.59;7.89;2.82;Michelle Arnett;British Columbia;West;Home Office;Office Supplies;Rubber Bands;Staples Vinyl Coated Paper Clips</t>
  </si>
  <si>
    <t xml:space="preserve"> 800/Box;Wrap Bag;0.4;10/25/2012</t>
  </si>
  <si>
    <t>7864;56224;10/25/2012;Medium;9;902.024;0.04;Delivery Truck;-153.25;124.49;51.94;Michelle Arnett;British Columbia;West;Home Office;Furniture;Tables;Bevis 36 x 72 Conference Tables;Jumbo Box;0.63;10/26/2012</t>
  </si>
  <si>
    <t>7873;56293;1/5/2010;Not Specified;34;702.79;0.04;Regular Air;-44.81;19.99;11.17;Michelle Arnett;British Columbia;West;Home Office;Furniture;Office Furnishings;Telescoping Adjustable Floor Lamp;Large Box;0.6;1/5/2010</t>
  </si>
  <si>
    <t>7874;56293;1/5/2010;Not Specified;44;712.64;0.06;Regular Air;-27.72;16.91;6.25;Michelle Arnett;British Columbia;West;Home Office;Office Supplies;Storage &amp; Organization;Tenex Personal Self-Stacking Standard File Box</t>
  </si>
  <si>
    <t xml:space="preserve"> Black/Gray;Small Box;0.58;1/6/2010</t>
  </si>
  <si>
    <t>8116;57959;12/30/2011;Medium;40;239.86;0.04;Regular Air;-32.06;5.81;3.37;Sally Knutson;British Columbia;West;Consumer;Office Supplies;Rubber Bands;Advantus Push Pins</t>
  </si>
  <si>
    <t xml:space="preserve"> Aluminum Head;Wrap Bag;0.54;12/31/2011</t>
  </si>
  <si>
    <t>8117;57959;12/30/2011;Medium;48;1269.79;0.08;Express Air;-65.33;26.31;5.89;Sally Knutson;British Columbia;West;Consumer;Technology;Computer Peripherals;Micro Innovations Micro 3000 Keyboard</t>
  </si>
  <si>
    <t xml:space="preserve"> Black;Small Box;0.75;12/31/2011</t>
  </si>
  <si>
    <t>8184;58500;2/14/2011;Low;17;1529.014;0.07;Regular Air;14.01;110.99;8.99;Christina DeMoss;British Columbia;West;Home Office;Technology;Telephones and Communication;LX 677;Small Box;0.57;2/14/2011</t>
  </si>
  <si>
    <t>8335;59584;5/28/2010;Medium;3;336.84;0.08;Delivery Truck;-160.46;100.98;35.84;Joy Smith;British Columbia;West;Consumer;Furniture;Bookcases;Bush Westfield Collection Bookcases</t>
  </si>
  <si>
    <t xml:space="preserve"> Fully Assembled;Jumbo Box;0.62;5/29/2010</t>
  </si>
  <si>
    <t>8336;59584;5/28/2010;Medium;7;1120.27;0;Regular Air;16.81;150.98;13.99;Joy Smith;British Columbia;West;Consumer;Technology;Office Machines;Canon MP41DH Printing Calculator;Medium Box;0.38;5/28/2010</t>
  </si>
  <si>
    <t>45;261;6/28/2010;Medium;47;5677.609;0.04;Regular Air;1680.79;140.99;4.2;Sonia Sunley;British Columbia;West;Small Business;Technology;Telephones and Communication;7160;Small Box;0.59;6/29/2010</t>
  </si>
  <si>
    <t>143;928;3/1/2011;Low;21;1222.68;0.06;Express Air;300.97;59.98;3.99;'Anthony O''Donnell';British Columbia;West;Consumer;Office Supplies;Appliances;Belkin 8 Outlet SurgeMaster II Gold Surge Protector;Small Box;0.57;3/6/2011</t>
  </si>
  <si>
    <t>144;928;3/1/2011;Low;26;390.2;0.02;Express Air;45.00;14.58;7.4;'Anthony O''Donnell';British Columbia;West;Consumer;Furniture;Office Furnishings;DAX Clear Channel Poster Frame;Small Box;0.48;3/3/2011</t>
  </si>
  <si>
    <t>191;1282;2/27/2012;Not Specified;26;892.38;0;Regular Air;366.48;31.78;1.99;Emily Grady;British Columbia;West;Home Office;Technology;Computer Peripherals;Memorex 4.7GB DVD-RAM</t>
  </si>
  <si>
    <t xml:space="preserve"> 3/Pack;Small Pack;0.42;2/29/2012</t>
  </si>
  <si>
    <t>192;1282;2/27/2012;Not Specified;10;29.41;0.01;Regular Air;-2.06;2.78;1.34;Emily Grady;British Columbia;West;Home Office;Office Supplies;Pens &amp; Art Supplies;Prang Drawing Pencil Set;Wrap Bag;0.45;2/29/2012</t>
  </si>
  <si>
    <t>267;1856;3/19/2012;Not Specified;24;1449.3;0.08;Regular Air;-712.14;60.98;49;Alex Avila;British Columbia;West;Home Office;Office Supplies;Appliances;Euro Pro Shark Stick Mini Vacuum;Large Box;0.59;3/21/2012</t>
  </si>
  <si>
    <t>268;1856;3/19/2012;Not Specified;43;4374.6865;0.05;Regular Air;973.16;125.99;8.08;Alex Avila;British Columbia;West;Home Office;Technology;Telephones and Communication;M3682;Small Box;0.57;3/20/2012</t>
  </si>
  <si>
    <t>269;1856;3/19/2012;Not Specified;44;4283.235;0.1;Regular Air;676.13;125.99;8.8;Alex Avila;British Columbia;West;Home Office;Technology;Telephones and Communication;StarTAC 6500;Small Box;0.59;3/20/2012</t>
  </si>
  <si>
    <t>280;1925;3/4/2012;Critical;7;1874.37;0.08;Regular Air;67.84;276.2;24.49;Brian Moss;British Columbia;West;Corporate;Furniture;Chairs &amp; Chairmats;SAFCO Arco Folding Chair;Large Box;;3/5/2012</t>
  </si>
  <si>
    <t>424;2848;3/9/2012;Critical;35;1476.39;0.06;Express Air;-303.62;43.31;15.9;Emily Grady;British Columbia;West;Home Office;Furniture;Office Furnishings;Eldon AdvantageÂ® Chair Mats for Low to Medium Pile Carpets;Medium Box;0.75;3/11/2012</t>
  </si>
  <si>
    <t>425;2848;3/9/2012;Critical;8;863.583;0.04;Regular Air;-264.28;125.99;8.99;Emily Grady;British Columbia;West;Home Office;Technology;Telephones and Communication;SC7868i;Small Box;0.55;3/11/2012</t>
  </si>
  <si>
    <t>767;5504;1/5/2010;High;6;49.55;0.06;Express Air;-20.33;5.78;7.64;Anna Andreadi;British Columbia;West;Small Business;Office Supplies;Paper;HP Office Recycled Paper (20Lb. and 87 Bright);Small Box;0.36;1/7/2010</t>
  </si>
  <si>
    <t>768;5504;1/5/2010;High;15;606.56;0.04;Regular Air;20.23;45.99;4.99;Anna Andreadi;British Columbia;West;Small Business;Technology;Telephones and Communication;KF 788;Small Box;0.56;1/7/2010</t>
  </si>
  <si>
    <t>1153;8390;4/21/2012;Medium;24;715.4;0.08;Regular Air;-99.34;30.98;4;Emily Grady;British Columbia;West;Home Office;Technology;Computer Peripherals;Logitech Internet Navigator Keyboard;Small Box;0.8;4/21/2012</t>
  </si>
  <si>
    <t>1168;8545;6/17/2009;Low;25;113.75;0;Regular Air;-77.34;4.13;5.34;Barbara Fisher;British Columbia;West;Small Business;Office Supplies;Binders and Binder Accessories;ACCOHIDEÂ® Binder by Acco;Small Box;0.38;6/21/2009</t>
  </si>
  <si>
    <t>1169;8545;6/17/2009;Low;24;3081.95;0.1;Delivery Truck;-662.80;130.98;54.74;Barbara Fisher;British Columbia;West;Small Business;Furniture;Bookcases;'O''Sullivan Elevations Bookcase</t>
  </si>
  <si>
    <t xml:space="preserve"> Cherry Finish';Jumbo Box;0.69;6/21/2009</t>
  </si>
  <si>
    <t>1305;9573;6/13/2012;Medium;41;133.23;0;Regular Air;-59.91;3.14;1.92;Emily Grady;British Columbia;West;Home Office;Office Supplies;Scissors</t>
  </si>
  <si>
    <t xml:space="preserve"> Rulers and Trimmers;Serrated Blade or Curved Handle Hand Letter Openers;Wrap Bag;0.84;6/14/2012</t>
  </si>
  <si>
    <t>1356;9892;7/16/2012;Medium;50;1406.64;0.02;Regular Air;424.36;27.18;8.23;Kelly Williams;British Columbia;West;Corporate;Office Supplies;Envelopes;Tyvek Â® Top-Opening Peel &amp; Seel Envelopes</t>
  </si>
  <si>
    <t xml:space="preserve"> Plain White;Small Box;0.38;7/17/2012</t>
  </si>
  <si>
    <t>1381;10048;5/15/2009;Not Specified;46;3197.45;0.08;Regular Air;97.16;73.98;4;Sonia Sunley;British Columbia;West;Corporate;Technology;Computer Peripherals;Keytronic 105-Key Spanish Keyboard;Small Box;0.77;5/18/2009</t>
  </si>
  <si>
    <t>1382;10048;5/15/2009;Not Specified;21;78.57;0.02;Regular Air;-20.65;3.68;1.32;Sonia Sunley;British Columbia;West;Corporate;Office Supplies;Scissors</t>
  </si>
  <si>
    <t xml:space="preserve"> 2/Pack;Wrap Bag;0.83;5/17/2009</t>
  </si>
  <si>
    <t>1395;10144;1/2/2011;Critical;16;5403.75;0.08;Delivery Truck;103.83;355.98;58.92;Sonia Sunley;British Columbia;West;Corporate;Furniture;Chairs &amp; Chairmats;Hon 4700 Series Mobuisâ„¢ Mid-Back Task Chairs with Adjustable Arms;Jumbo Drum;0.64;1/4/2011</t>
  </si>
  <si>
    <t>1396;10144;1/2/2011;Critical;1;192.49;0.02;Delivery Truck;-98.30;160.98;30;Sonia Sunley;British Columbia;West;Corporate;Furniture;Chairs &amp; Chairmats;Office Star - Mid Back Dual function Ergonomic High Back Chair with 2-Way Adjustable Arms;Jumbo Drum;0.62;1/4/2011</t>
  </si>
  <si>
    <t>1397;10144;1/2/2011;Critical;24;6408.3;0.1;Delivery Truck;539.54;280.98;35.67;Sonia Sunley;British Columbia;West;Corporate;Furniture;Tables;Global Adaptabilitiesâ„¢ Conference Tables;Jumbo Box;0.66;1/2/2011</t>
  </si>
  <si>
    <t>1440;10432;1/5/2012;Low;13;2323.36;0.08;Regular Air;220.39;179.99;19.99;Sonia Sunley;British Columbia;West;Corporate;Technology;Computer Peripherals;Motorola SB4200 Cable Modem;Small Box;0.48;1/12/2012</t>
  </si>
  <si>
    <t>1481;10661;1/23/2009;Not Specified;18;136.41;0;Regular Air;-99.34;6.84;8.37;Jocasta Rupert;British Columbia;West;Consumer;Office Supplies;Scissors</t>
  </si>
  <si>
    <t xml:space="preserve"> 3-1/8" Cut;Small Pack;0.58;1/24/2009</t>
  </si>
  <si>
    <t>1791;12806;12/24/2011;Not Specified;20;761.23;0;Regular Air;107.93;35.89;14.72;Sonia Sunley;British Columbia;West;Small Business;Office Supplies;Envelopes;'Jet-Pak Recycled Peel ''N'' Seal Padded Mailers';Small Box;0.4;12/25/2011</t>
  </si>
  <si>
    <t>1837;13158;11/20/2012;Critical;26;187.16;0.01;Regular Air;29.33;6.75;2.99;Kelly Williams;British Columbia;West;Corporate;Office Supplies;Binders and Binder Accessories;Wilson Jones DublLockÂ® D-Ring Binders;Small Box;0.35;11/22/2012</t>
  </si>
  <si>
    <t>1876;13507;12/29/2012;Medium;27;176.1;0.09;Regular Air;-75.71;6.78;6.18;Anna Andreadi;British Columbia;West;Small Business;Office Supplies;Paper;Strathmore Photo Mount Cards;Small Box;0.39;12/30/2012</t>
  </si>
  <si>
    <t>2014;14375;1/31/2010;Medium;7;44.05;0.07;Regular Air;-21.77;5.78;5.67;Rick Duston;British Columbia;West;Corporate;Office Supplies;Paper;Xerox 1978;Small Box;0.36;2/1/2010</t>
  </si>
  <si>
    <t>2049;14627;2/4/2009;Medium;47;671.03;0.07;Regular Air;67.86;14.48;6.46;Sonia Sunley;British Columbia;West;Small Business;Office Supplies;Binders and Binder Accessories;GBC White Gloss Covers</t>
  </si>
  <si>
    <t xml:space="preserve"> Plain Front;Small Box;0.38;2/5/2009</t>
  </si>
  <si>
    <t>2077;14852;12/24/2011;Medium;9;3800.4;0.03;Express Air;1234.57;420.98;19.99;Angele Hood;British Columbia;West;Consumer;Office Supplies;Binders and Binder Accessories;GBC DocuBind 200 Manual Binding Machine;Small Box;0.35;12/24/2011</t>
  </si>
  <si>
    <t>2256;16230;2/27/2010;Low;2;13.3;0.09;Regular Air;-7.86;7.31;0.49;Sonia Sunley;British Columbia;West;Corporate;Office Supplies;Labels;Self-Adhesive Address Labels for Typewriters by Universal;Small Box;0.38;3/1/2010</t>
  </si>
  <si>
    <t>2257;16230;2/27/2010;Low;27;3379.01;0.06;Delivery Truck;-801.09;130.98;54.74;Sonia Sunley;British Columbia;West;Corporate;Furniture;Bookcases;'O''Sullivan Elevations Bookcase</t>
  </si>
  <si>
    <t xml:space="preserve"> Cherry Finish';Jumbo Box;0.69;3/1/2010</t>
  </si>
  <si>
    <t>2258;16230;2/27/2010;Low;15;687.52;0.08;Regular Air;223.76;48.91;5.81;Sonia Sunley;British Columbia;West;Corporate;Office Supplies;Paper;Xerox 1891;Small Box;0.38;3/6/2010</t>
  </si>
  <si>
    <t>2259;16230;2/27/2010;Low;40;4538.66;0;Regular Air;506.86;111.03;8.64;Sonia Sunley;British Columbia;West;Corporate;Office Supplies;Storage &amp; Organization;Fellowes Recycled Storage Drawers;Small Box;0.78;3/4/2010</t>
  </si>
  <si>
    <t>2635;19074;6/25/2012;Critical;17;3816.59;0.01;Delivery Truck;191.47;208.16;68.02;Sonia Sunley;British Columbia;West;Corporate;Office Supplies;Appliances;1.7 Cubic Foot Compact "Cube" Office Refrigerators;Jumbo Drum;0.58;6/27/2012</t>
  </si>
  <si>
    <t>2801;20194;3/13/2012;High;10;194.29;0.1;Regular Air;68.89;20.24;6.67;Dennis Bolton;British Columbia;West;Consumer;Furniture;Office Furnishings;DAX Contemporary Wood Frame with Silver Metal Mat</t>
  </si>
  <si>
    <t xml:space="preserve"> 11 x 14 Size;Small Pack;0.49;3/15/2012</t>
  </si>
  <si>
    <t>2912;21024;12/28/2010;Medium;34;195.49;0.05;Regular Air;33.80;5.84;1.2;Stewart Carmichael;British Columbia;West;Corporate;Office Supplies;Pens &amp; Art Supplies;Newell 312;Wrap Bag;0.55;12/30/2010</t>
  </si>
  <si>
    <t>2978;21509;7/3/2012;High;13;47.93;0.04;Regular Air;15.82;3.69;0.5;Dennis Bolton;British Columbia;West;Consumer;Office Supplies;Labels;Avery 487;Small Box;0.38;7/5/2012</t>
  </si>
  <si>
    <t>3042;21856;4/5/2012;Not Specified;47;168.55;0.05;Regular Air;71.77;3.69;0.5;Sonia Sunley;British Columbia;West;Corporate;Office Supplies;Labels;Avery 487;Small Box;0.38;4/7/2012</t>
  </si>
  <si>
    <t>3043;21856;4/5/2012;Not Specified;26;77.03;0.08;Regular Air;-47.75;3.14;1.92;Sonia Sunley;British Columbia;West;Corporate;Office Supplies;Scissors</t>
  </si>
  <si>
    <t xml:space="preserve"> Rulers and Trimmers;Serrated Blade or Curved Handle Hand Letter Openers;Wrap Bag;0.84;4/5/2012</t>
  </si>
  <si>
    <t>3085;22119;7/24/2009;Low;20;939.39;0.07;Regular Air;-122.77;49.43;19.99;Stewart Carmichael;British Columbia;West;Corporate;Office Supplies;Appliances;Eureka Hand Vacuum</t>
  </si>
  <si>
    <t xml:space="preserve"> Bagless;Small Box;0.57;7/29/2009</t>
  </si>
  <si>
    <t>3141;22534;7/18/2011;Medium;3;279.33;0;Regular Air;-44.18;83.93;19.99;Kelly Williams;British Columbia;West;Corporate;Office Supplies;Envelopes;Airmail Envelopes;Small Box;0.38;7/20/2011</t>
  </si>
  <si>
    <t>3154;22629;4/15/2010;Low;5;365.93;0.05;Regular Air;-243.02;73.98;14.52;Sonia Sunley;British Columbia;West;Small Business;Technology;Computer Peripherals;Keytronic French Keyboard;Small Box;0.65;4/20/2010</t>
  </si>
  <si>
    <t>3208;23011;6/15/2010;Low;1;12.2;0.01;Regular Air;-33.93;10.01;1.99;Kelly Williams;British Columbia;West;Corporate;Technology;Computer Peripherals;TDK 4.7GB DVD-R;Small Pack;0.41;6/22/2010</t>
  </si>
  <si>
    <t>3368;24070;3/15/2011;High;36;170.42;0.1;Regular Air;-98.31;4.91;4.97;Sonia Sunley;British Columbia;West;Corporate;Office Supplies;Binders and Binder Accessories;Pressboard Covers with Storage Hooks</t>
  </si>
  <si>
    <t xml:space="preserve"> Light Blue;Small Box;0.38;3/16/2011</t>
  </si>
  <si>
    <t>3369;24070;3/15/2011;High;3;431.29;0.1;Regular Air;-164.59;140.81;24.49;Sonia Sunley;British Columbia;West;Corporate;Furniture;Chairs &amp; Chairmats;Hon Olson Stacker Stools;Large Box;0.57;3/16/2011</t>
  </si>
  <si>
    <t>3370;24070;3/15/2011;High;48;294.26;0;Express Air;88.80;5.58;0.7;Sonia Sunley;British Columbia;West;Corporate;Office Supplies;Pens &amp; Art Supplies;Newell 314;Wrap Bag;0.6;3/16/2011</t>
  </si>
  <si>
    <t>3474;24737;12/6/2009;High;3;549.92;0.09;Delivery Truck;-210.97;180.98;26.2;Sonia Sunley;British Columbia;West;Small Business;Furniture;Chairs &amp; Chairmats;Global Ergonomic Managers Chair;Jumbo Drum;0.59;12/9/2009</t>
  </si>
  <si>
    <t>3475;24737;12/6/2009;High;26;182.09;0;Regular Air;-28.15;6.48;5.19;Sonia Sunley;British Columbia;West;Small Business;Office Supplies;Paper;Xerox 1995;Small Box;0.37;12/7/2009</t>
  </si>
  <si>
    <t>3691;26373;7/22/2010;Medium;7;285.08;0.08;Regular Air;2.30;40.98;5.33;Anna Andreadi;British Columbia;West;Small Business;Office Supplies;Appliances;Belkin 8 Outlet Surge Protector;Small Box;0.57;7/25/2010</t>
  </si>
  <si>
    <t>3781;26978;6/25/2010;Medium;46;27875.54;0;Regular Air;-635.69;599.99;24.49;Seth Vernon;British Columbia;West;Home Office;Technology;Copiers and Fax;Canon Image Class D660 Copier;Large Box;0.44;6/27/2010</t>
  </si>
  <si>
    <t>3782;26978;6/25/2010;Medium;49;2030.44;0.04;Regular Air;938.26;40.99;5.86;Seth Vernon;British Columbia;West;Home Office;Office Supplies;Paper;Xerox 1919;Small Box;0.36;6/27/2010</t>
  </si>
  <si>
    <t>3783;26978;6/25/2010;Medium;47;695.99;0.09;Express Air;-157.44;15.31;8.78;Seth Vernon;British Columbia;West;Home Office;Office Supplies;Storage &amp; Organization;Eldon Jumbo ProFileâ„¢ Portable File Boxes Graphite/Black;Small Box;0.57;6/27/2010</t>
  </si>
  <si>
    <t>3815;27174;10/8/2011;Critical;17;477.5045;0.09;Regular Air;-245.56;35.99;5;Alex Avila;British Columbia;West;Corporate;Technology;Telephones and Communication;Accessory27;Small Box;0.85;10/10/2011</t>
  </si>
  <si>
    <t>3910;27876;9/7/2010;Low;44;777.63;0.03;Regular Air;-70.54;16.99;8.99;Sarah Foster;British Columbia;West;Corporate;Office Supplies;Pens &amp; Art Supplies;Berol Giant Pencil Sharpener;Small Pack;0.56;9/14/2010</t>
  </si>
  <si>
    <t>4005;28582;1/22/2012;Not Specified;40;1500.17;0.06;Express Air;423.87;39.24;1.99;Alex Avila;British Columbia;West;Home Office;Technology;Computer Peripherals;Verbatim DVD-R 4.7GB authoring disc;Small Pack;0.51;1/23/2012</t>
  </si>
  <si>
    <t>4006;28582;1/22/2012;Not Specified;45;377.31;0.02;Regular Air;87.96;8.01;2.87;Alex Avila;British Columbia;West;Home Office;Office Supplies;Paper;TOPS Money Receipt Book</t>
  </si>
  <si>
    <t>;Wrap Bag;0.4;1/23/2012</t>
  </si>
  <si>
    <t>4048;28868;4/5/2012;High;30;204.49;0.05;Regular Air;-142.30;6.48;8.73;Anna Andreadi;British Columbia;West;Small Business;Office Supplies;Paper;Xerox 227;Small Box;0.37;4/6/2012</t>
  </si>
  <si>
    <t>4200;29857;12/12/2009;Medium;41;5572.92;0.07;Delivery Truck;-639.47;140.98;36.09;Angele Hood;British Columbia;West;Consumer;Furniture;Bookcases;Sauder Forest Hills Library</t>
  </si>
  <si>
    <t xml:space="preserve"> Woodland Oak Finish;Jumbo Box;0.77;12/14/2009</t>
  </si>
  <si>
    <t>4209;29921;3/23/2012;Medium;33;3977.97;0.06;Regular Air;1733.47;120.98;9.07;Sonia Sunley;British Columbia;West;Small Business;Office Supplies;Binders and Binder Accessories;GBC VeloBinder Electric Binding Machine;Small Box;0.35;3/25/2012</t>
  </si>
  <si>
    <t>4307;30659;9/13/2011;Critical;45;3116.7715;0.08;Regular Air;-106.51;85.99;0.99;Kelly Williams;British Columbia;West;Corporate;Technology;Telephones and Communication;Accessory4;Wrap Bag;0.85;9/15/2011</t>
  </si>
  <si>
    <t>4308;30660;9/5/2012;Critical;16;986.272;0.02;Regular Air;-647.14;71.37;69;Anna Andreadi;British Columbia;West;Small Business;Furniture;Tables;Lesro Sheffield Collection Coffee Table</t>
  </si>
  <si>
    <t xml:space="preserve"> Corner Table;Large Box;0.68;9/8/2012</t>
  </si>
  <si>
    <t>4332;30883;8/21/2010;Medium;30;201.37;0.1;Regular Air;59.84;6.98;1.6;Alex Avila;British Columbia;West;Home Office;Office Supplies;Paper;Adams Phone Message Book</t>
  </si>
  <si>
    <t xml:space="preserve"> Professional</t>
  </si>
  <si>
    <t xml:space="preserve"> 400 Message Capacity</t>
  </si>
  <si>
    <t xml:space="preserve"> 5 3/6â€ x 11â€;Wrap Bag;0.38;8/22/2010</t>
  </si>
  <si>
    <t>4619;32871;10/26/2012;High;42;939.77;0;Express Air;9.72;20.97;4;Jim Karlsson;British Columbia;West;Small Business;Technology;Computer Peripherals;Microsoft Internet Keyboard;Small Box;0.77;10/29/2012</t>
  </si>
  <si>
    <t>4718;33600;10/6/2010;Low;42;187.28;0.06;Regular Air;-94.36;4.28;4.79;Sonia Sunley;British Columbia;West;Corporate;Office Supplies;Paper;Xerox 1962;Small Box;0.4;10/8/2010</t>
  </si>
  <si>
    <t>4722;33632;3/13/2010;Critical;8;763.6485;0.06;Regular Air;-277.78;115.99;5.26;Alex Avila;British Columbia;West;Home Office;Technology;Telephones and Communication;636;Small Box;0.57;3/14/2010</t>
  </si>
  <si>
    <t>4727;33665;5/25/2011;Low;45;12457.63;0.08;Delivery Truck;1063.46;284.98;69.55;Lisa DeCherney;British Columbia;West;Corporate;Furniture;Chairs &amp; Chairmats;Global Commerceâ„¢ Series High-Back Swivel/Tilt Chairs;Jumbo Drum;0.6;5/30/2011</t>
  </si>
  <si>
    <t>4841;34434;5/9/2011;Not Specified;16;32.35;0.08;Regular Air;-63.19;1.8;4.79;Barbara Fisher;British Columbia;West;Small Business;Office Supplies;Binders and Binder Accessories;Wilson Jones Easy Flow IIâ„¢ Sheet Lifters;Small Box;0.37;5/10/2011</t>
  </si>
  <si>
    <t>4842;34434;5/9/2011;Not Specified;23;116.56;0.04;Regular Air;50.66;4.98;0.49;Barbara Fisher;British Columbia;West;Small Business;Office Supplies;Labels;Avery White Multi-Purpose Labels;Small Box;0.39;5/11/2011</t>
  </si>
  <si>
    <t>4885;34753;1/18/2010;Not Specified;7;117.062;0.09;Regular Air;-63.70;20.99;0.99;Barbara Fisher;British Columbia;West;Small Business;Technology;Telephones and Communication;Accessory25;Wrap Bag;0.57;1/20/2010</t>
  </si>
  <si>
    <t>4970;35364;12/12/2009;Critical;16;72.08;0.04;Regular Air;-54.75;4.28;5.68;Lisa DeCherney;British Columbia;West;Corporate;Office Supplies;Paper;Xerox 199;Small Box;0.4;12/14/2009</t>
  </si>
  <si>
    <t>4971;35364;12/12/2009;Critical;29;10338.93;0.06;Delivery Truck;-871.52;376.13;85.63;Lisa DeCherney;British Columbia;West;Corporate;Furniture;Tables;Bretford Rectangular Conference Table Tops;Jumbo Box;0.74;12/14/2009</t>
  </si>
  <si>
    <t>4972;35364;12/12/2009;Critical;37;15897.01;0.06;Delivery Truck;455.02;424.21;110.2;Lisa DeCherney;British Columbia;West;Corporate;Furniture;Tables;Bush Advantage CollectionÂ® Racetrack Conference Table;Jumbo Box;0.67;12/13/2009</t>
  </si>
  <si>
    <t>4973;35364;12/12/2009;Critical;8;1265.293;0.06;Regular Air;-554.44;195.99;8.99;Lisa DeCherney;British Columbia;West;Corporate;Technology;Telephones and Communication;T28 WORLD;Small Box;0.6;12/14/2009</t>
  </si>
  <si>
    <t>5019;35812;1/22/2010;Critical;24;2722.85;0.08;Delivery Truck;-112.62;113.98;30;Barbara Fisher;British Columbia;West;Small Business;Furniture;Chairs &amp; Chairmats;Hon ComfortaskÂ® Task/Swivel Chairs;Jumbo Drum;0.69;1/24/2010</t>
  </si>
  <si>
    <t>5020;35812;1/22/2010;Critical;2;59.93;0.09;Regular Air;-147.81;30.73;4;Barbara Fisher;British Columbia;West;Small Business;Technology;Computer Peripherals;Fellowes 17-key keypad for PS/2 interface;Small Box;0.75;1/24/2010</t>
  </si>
  <si>
    <t>5021;35812;1/22/2010;Critical;19;851.52;0.08;Regular Air;307.64;47.9;5.86;Barbara Fisher;British Columbia;West;Small Business;Office Supplies;Paper;Xerox 1938;Small Box;0.37;1/24/2010</t>
  </si>
  <si>
    <t>5212;37063;12/9/2012;Not Specified;50;919;0;Regular Air;89.60;17.67;8.99;Alex Avila;British Columbia;West;Home Office;Furniture;Office Furnishings;Executive Impressions 12" Wall Clock;Small Pack;0.47;12/10/2012</t>
  </si>
  <si>
    <t>5238;37281;8/28/2009;Medium;25;453.2455;0.05;Regular Air;3.31;20.99;4.81;Roy Skaria;British Columbia;West;Corporate;Technology;Telephones and Communication;1726 Digital Answering Machine;Medium Box;0.58;8/29/2009</t>
  </si>
  <si>
    <t>5315;37798;11/4/2012;High;23;6276.83;0.09;Delivery Truck;813.49;291.73;48.8;Angele Hood;British Columbia;West;Consumer;Furniture;Chairs &amp; Chairmats;Hon 4070 Series Pagodaâ„¢ Armless Upholstered Stacking Chairs;Jumbo Drum;0.56;11/4/2012</t>
  </si>
  <si>
    <t>5347;38017;7/20/2010;Low;26;122.51;0.06;Regular Air;45.14;4.98;0.8;Seth Vernon;British Columbia;West;Home Office;Office Supplies;Paper;Rediform S.O.S. Phone Message Books;Wrap Bag;0.36;7/24/2010</t>
  </si>
  <si>
    <t>5348;38017;7/20/2010;Low;27;2846.361;0.08;Regular Air;453.65;125.99;7.69;Seth Vernon;British Columbia;West;Home Office;Technology;Telephones and Communication;StarTAC 3000;Small Box;0.59;7/27/2010</t>
  </si>
  <si>
    <t>5380;38272;11/15/2011;Critical;39;71.04;0.07;Regular Air;-20.65;1.88;1.49;Sarah Foster;British Columbia;West;Corporate;Office Supplies;Binders and Binder Accessories;StaplesÂ® General Use 3-Ring Binders;Small Box;0.37;11/17/2011</t>
  </si>
  <si>
    <t>5551;39301;3/22/2009;Medium;16;2232.66;0.1;Express Air;-521.09;152.48;4;Kelly Williams;British Columbia;West;Corporate;Technology;Computer Peripherals;Adesso Programmable 142-Key Keyboard;Small Box;0.79;3/23/2009</t>
  </si>
  <si>
    <t>5562;39367;8/6/2009;Critical;45;177.88;0.07;Regular Air;-146.97;4.13;5.04;Dennis Bolton;British Columbia;West;Small Business;Office Supplies;Binders and Binder Accessories;ACCOHIDEÂ® 3-Ring Binder</t>
  </si>
  <si>
    <t xml:space="preserve"> 1";Small Box;0.38;8/7/2009</t>
  </si>
  <si>
    <t>5563;39367;8/6/2009;Critical;30;139.59;0;Regular Air;5.90;4.48;2.5;Dennis Bolton;British Columbia;West;Small Business;Office Supplies;Envelopes;Ampad #10 Peel &amp; SeelÂ® Holiday Envelopes;Small Box;0.37;8/8/2009</t>
  </si>
  <si>
    <t>5596;39655;3/23/2012;High;35;253.15;0.03;Regular Air;-72.43;7.28;3.52;Roy Skaria;British Columbia;West;Corporate;Technology;Computer Peripherals;Imation 3.5" DS-HD Macintosh Formatted Diskettes</t>
  </si>
  <si>
    <t xml:space="preserve"> 10/Pack;Small Pack;0.68;3/23/2012</t>
  </si>
  <si>
    <t>5744;40803;4/13/2011;Low;22;83.02;0.08;Regular Air;9.24;3.8;1.49;Jim Karlsson;British Columbia;West;Small Business;Office Supplies;Binders and Binder Accessories;Durable Pressboard Binders;Small Box;0.38;4/18/2011</t>
  </si>
  <si>
    <t>5745;40803;4/13/2011;Low;35;10278.79;0.04;Delivery Truck;1512.07;300.98;64.73;Jim Karlsson;British Columbia;West;Small Business;Furniture;Chairs &amp; Chairmats;Global Leather and Oak Executive Chair</t>
  </si>
  <si>
    <t xml:space="preserve"> Black;Jumbo Drum;0.56;4/15/2011</t>
  </si>
  <si>
    <t>5747;40806;9/6/2011;Critical;8;53.14;0;Regular Air;-41.26;5.4;7.78;Barbara Fisher;British Columbia;West;Small Business;Office Supplies;Binders and Binder Accessories;3M Organizer Strips;Small Box;0.37;9/7/2011</t>
  </si>
  <si>
    <t>6147;43523;5/23/2012;Medium;50;295.37;0.04;Regular Air;-97.23;5.98;5.46;Anna Andreadi;British Columbia;West;Small Business;Office Supplies;Paper;Xerox 1983;Small Box;0.36;5/25/2012</t>
  </si>
  <si>
    <t>6239;44199;3/4/2012;Low;12;50.69;0.04;Regular Air;-6.33;3.95;2;Seth Vernon;British Columbia;West;Home Office;Office Supplies;Rubber Bands;Advantus Map Pennant Flags and Round Head Tacks;Wrap Bag;0.53;3/8/2012</t>
  </si>
  <si>
    <t>6243;44231;11/3/2009;Not Specified;11;1865.94;0.04;Delivery Truck;116.10;160.98;30;Alex Avila;British Columbia;West;Home Office;Furniture;Chairs &amp; Chairmats;Office Star - Mid Back Dual function Ergonomic High Back Chair with 2-Way Adjustable Arms;Jumbo Drum;0.62;11/5/2009</t>
  </si>
  <si>
    <t>6244;44231;11/3/2009;Not Specified;43;784.72;0.01;Regular Air;-87.96;17.98;4;Alex Avila;British Columbia;West;Home Office;Technology;Computer Peripherals;Belkin 107-key enhanced keyboard</t>
  </si>
  <si>
    <t xml:space="preserve"> USB/PS/2 interface;Small Box;0.79;11/5/2009</t>
  </si>
  <si>
    <t>6245;44231;11/3/2009;Not Specified;24;2343.076;0.06;Regular Air;311.64;115.99;8.99;Alex Avila;British Columbia;West;Home Office;Technology;Telephones and Communication;5185;Small Box;0.58;11/4/2009</t>
  </si>
  <si>
    <t>6415;45573;8/12/2009;High;5;627.64;0.05;Delivery Truck;-151.46;120.98;30;Sonia Sunley;British Columbia;West;Small Business;Furniture;Chairs &amp; Chairmats;Hon Every-DayÂ® Chair Series Swivel Task Chairs;Jumbo Drum;0.64;8/14/2009</t>
  </si>
  <si>
    <t>6438;45763;7/7/2010;High;25;67.45;0.05;Regular Air;24.28;2.61;0.5;Lisa DeCherney;British Columbia;West;Corporate;Office Supplies;Labels;Avery 494;Small Box;0.39;7/8/2010</t>
  </si>
  <si>
    <t>6761;48165;11/5/2010;High;28;199.94;0.01;Regular Air;-147.27;6.48;9.54;Dennis Bolton;British Columbia;West;Small Business;Office Supplies;Paper;Xerox 1905;Small Box;0.37;11/7/2010</t>
  </si>
  <si>
    <t>6769;48197;5/5/2012;Not Specified;32;1282.49;0.07;Regular Air;154.74;40.97;14.45;'Anthony O''Donnell';British Columbia;West;Consumer;Furniture;Office Furnishings;Dana Halogen Swing-Arm Architect Lamp;Large Box;0.57;5/7/2012</t>
  </si>
  <si>
    <t>6808;48484;6/23/2010;Medium;22;346.42;0.05;Regular Air;67.96;16.48;1.99;Barbara Fisher;British Columbia;West;Small Business;Technology;Computer Peripherals;Maxell DVD-RAM Discs;Small Pack;0.42;6/24/2010</t>
  </si>
  <si>
    <t>6809;48484;6/23/2010;Medium;41;773.44;0.08;Express Air;133.83;20.24;6.67;Barbara Fisher;British Columbia;West;Small Business;Furniture;Office Furnishings;DAX Contemporary Wood Frame with Silver Metal Mat</t>
  </si>
  <si>
    <t xml:space="preserve"> 11 x 14 Size;Small Pack;0.49;6/24/2010</t>
  </si>
  <si>
    <t>6810;48484;6/23/2010;Medium;43;881.84;0;Regular Air;153.80;18.97;9.03;Barbara Fisher;British Columbia;West;Small Business;Office Supplies;Paper;Computer Printout Paper with Letter-Trim Perforations;Small Box;0.37;6/25/2010</t>
  </si>
  <si>
    <t>6811;48484;6/23/2010;Medium;50;5067.5725;0.09;Regular Air;1275.91;125.99;8.99;Barbara Fisher;British Columbia;West;Small Business;Technology;Telephones and Communication;StarTAC ST7868;Small Box;0.55;6/25/2010</t>
  </si>
  <si>
    <t>6893;49153;7/28/2012;Medium;31;2245.78;0.05;Delivery Truck;-432.46;70.98;30;Barbara Fisher;British Columbia;West;Small Business;Furniture;Chairs &amp; Chairmats;Novimex Turbo Task Chair;Jumbo Drum;0.73;7/28/2012</t>
  </si>
  <si>
    <t>6926;49412;3/7/2009;Critical;20;9418.14;0.09;Delivery Truck;909.36;517.48;16.63;Dennis Bolton;British Columbia;West;Small Business;Technology;Office Machines;Panasonic KX-P3626 Dot Matrix Printer;Jumbo Box;0.59;3/7/2009</t>
  </si>
  <si>
    <t>6958;49761;1/24/2011;Not Specified;45;1090.6;0.07;Regular Air;300.91;23.99;6.3;Lisa DeCherney;British Columbia;West;Corporate;Technology;Office Machines;TI 36X Solar Scientific Calculator;Medium Box;0.38;1/25/2011</t>
  </si>
  <si>
    <t>7051;50310;8/15/2009;Medium;42;1811.3;0.07;Express Air;520.41;42.98;4.62;Sarah Foster;British Columbia;West;Corporate;Office Supplies;Appliances;Belkin F9M820V08 8 Outlet Surge;Small Box;0.56;8/17/2009</t>
  </si>
  <si>
    <t>7052;50310;8/15/2009;Medium;43;4095.76;0.03;Delivery Truck;-444.14;89.99;42;Sarah Foster;British Columbia;West;Corporate;Furniture;Chairs &amp; Chairmats;Global Leather Task Chair</t>
  </si>
  <si>
    <t xml:space="preserve"> Black;Jumbo Drum;0.66;8/18/2009</t>
  </si>
  <si>
    <t>7053;50310;8/15/2009;Medium;22;482.37;0.03;Regular Air;34.03;20.95;4;Sarah Foster;British Columbia;West;Corporate;Technology;Computer Peripherals;Fellowes Basic 104-Key Keyboard</t>
  </si>
  <si>
    <t xml:space="preserve"> Platinum;Small Box;0.6;8/17/2009</t>
  </si>
  <si>
    <t>7158;51072;10/2/2009;Critical;43;7036.11;0;Regular Air;1268.65;161.55;19.99;Anna Andreadi;British Columbia;West;Small Business;Office Supplies;Storage &amp; Organization;Fellowes Super Stor/DrawerÂ® Files;Small Box;0.66;10/4/2009</t>
  </si>
  <si>
    <t>7242;51648;1/1/2012;Low;45;2354.8;0.03;Regular Air;332.97;49.99;19.99;Roy Skaria;British Columbia;West;Corporate;Technology;Computer Peripherals;Zoom V.92 USB External Faxmodem;Small Box;0.41;1/8/2012</t>
  </si>
  <si>
    <t>7243;51648;1/1/2012;Low;50;187.88;0.08;Regular Air;-38.23;3.98;2.97;Roy Skaria;British Columbia;West;Corporate;Office Supplies;Paper;Unpadded Memo Slips;Wrap Bag;0.35;1/6/2012</t>
  </si>
  <si>
    <t>7298;52035;11/27/2009;High;29;20872.16;0.03;Regular Air;-4437.91;699.99;24.49;Roy Skaria;British Columbia;West;Corporate;Technology;Copiers and Fax;Canon PC1060 Personal Laser Copier;Large Box;0.41;11/30/2009</t>
  </si>
  <si>
    <t>7348;52326;8/4/2010;Low;41;152.28;0.06;Regular Air;-154.81;3.81;5.44;Dennis Bolton;British Columbia;West;Consumer;Office Supplies;Binders and Binder Accessories;Acco Pressboard Covers with Storage Hooks</t>
  </si>
  <si>
    <t xml:space="preserve"> Dark Blue;Small Box;0.36;8/8/2010</t>
  </si>
  <si>
    <t>7400;52737;11/8/2010;Not Specified;14;125.54;0.03;Express Air;-15.74;7.68;6.16;Alex Avila;British Columbia;West;Home Office;Office Supplies;Binders and Binder Accessories;GBC VeloBinder Strips;Small Box;0.35;11/9/2010</t>
  </si>
  <si>
    <t>7458;53216;12/4/2012;High;36;228.01;0.06;Regular Air;-185.54;6.48;8.73;Roy Skaria;British Columbia;West;Corporate;Office Supplies;Paper;Xerox 227;Small Box;0.37;12/7/2012</t>
  </si>
  <si>
    <t>7558;54081;3/10/2011;Low;2;57.5;0.02;Regular Air;-83.18;28.48;1.99;Seth Vernon;British Columbia;West;Home Office;Technology;Computer Peripherals;Memorex 4.7GB DVD+RW</t>
  </si>
  <si>
    <t xml:space="preserve"> 3/Pack;Small Pack;0.4;3/12/2011</t>
  </si>
  <si>
    <t>7624;54560;7/16/2009;Critical;22;604.38;0.09;Regular Air;167.58;28.48;1.99;Barbara Fisher;British Columbia;West;Small Business;Technology;Computer Peripherals;Memorex 4.7GB DVD+RW</t>
  </si>
  <si>
    <t xml:space="preserve"> 3/Pack;Small Pack;0.4;7/19/2009</t>
  </si>
  <si>
    <t>7625;54560;7/16/2009;Critical;45;2404.599;0.08;Express Air;496.89;65.99;4.99;Barbara Fisher;British Columbia;West;Small Business;Technology;Telephones and Communication;MicroTAC 650;Small Box;0.58;7/18/2009</t>
  </si>
  <si>
    <t>7662;54947;2/22/2009;Not Specified;27;132.36;0.05;Regular Air;-98.35;4.98;4.62;Peter Buhler;British Columbia;West;Consumer;Technology;Computer Peripherals;Imation 3.5"</t>
  </si>
  <si>
    <t xml:space="preserve"> 10/Pack;Small Pack;0.64;2/23/2009</t>
  </si>
  <si>
    <t>7663;54947;2/22/2009;Not Specified;42;1498.46;0.02;Regular Air;565.37;34.23;5.02;Peter Buhler;British Columbia;West;Consumer;Furniture;Office Furnishings;Hand-Finished Solid Wood Document Frame;Small Box;0.55;2/24/2009</t>
  </si>
  <si>
    <t>7694;55170;9/21/2012;Critical;22;985.29;0.04;Express Air;138.37;43.98;8.99;Dennis Bolton;British Columbia;West;Small Business;Office Supplies;Pens &amp; Art Supplies;Boston 1645 Deluxe Heavier-Duty Electric Pencil Sharpener;Small Pack;0.58;9/23/2012</t>
  </si>
  <si>
    <t>7796;55777;11/10/2012;Not Specified;6;323.53;0.06;Regular Air;136.32;51.75;19.99;Roy Skaria;British Columbia;West;Corporate;Furniture;Office Furnishings;Howard Miller 13-3/4" Diameter Brushed Chrome Round Wall Clock;Small Box;0.55;11/11/2012</t>
  </si>
  <si>
    <t>7797;55777;11/10/2012;Not Specified;1;65.7475;0.1;Express Air;-252.48;65.99;3.99;Roy Skaria;British Columbia;West;Corporate;Technology;Telephones and Communication;StarTAC 7760;Small Box;0.59;11/12/2012</t>
  </si>
  <si>
    <t>7830;56001;4/12/2010;Low;17;118.36;0.08;Express Air;-60.65;6.48;7.37;Alex Avila;British Columbia;West;Home Office;Office Supplies;Paper;Xerox 210;Small Box;0.37;4/16/2010</t>
  </si>
  <si>
    <t>7921;56640;8/25/2011;High;2;29.31;0;Regular Air;-12.78;11.48;5.43;'Anthony O''Donnell';British Columbia;West;Corporate;Office Supplies;Paper;Personal Creationsâ„¢ Ink Jet Cards and Labels;Small Box;0.36;8/26/2011</t>
  </si>
  <si>
    <t>7922;56640;8/25/2011;High;11;80.26;0.06;Regular Air;-22.55;6.68;5.66;'Anthony O''Donnell';British Columbia;West;Corporate;Office Supplies;Paper;Xerox 1923;Small Box;0.37;8/26/2011</t>
  </si>
  <si>
    <t>8313;59393;11/20/2010;Medium;34;398.76;0.07;Regular Air;0.82;11.58;6.97;Seth Vernon;British Columbia;West;Home Office;Office Supplies;Envelopes;Peel &amp; SeelÂ® Recycled Catalog Envelopes</t>
  </si>
  <si>
    <t xml:space="preserve"> Brown;Small Box;0.35;11/21/2010</t>
  </si>
  <si>
    <t>8357;59712;6/15/2010;Critical;25;67.58;0.09;Express Air;16.80;2.62;0.8;Sonia Sunley;British Columbia;West;Small Business;Office Supplies;Rubber Bands;Staples Metal Binder Clips;Wrap Bag;0.39;6/17/2010</t>
  </si>
  <si>
    <t>8382;59905;4/14/2012;High;19;159.24;0.09;Regular Air;8.30;8.5;1.99;Daniel Lacy;British Columbia;West;Small Business;Technology;Computer Peripherals;Hewlett-Packard 4.7GB DVD+R Discs;Small Pack;0.49;4/16/2012</t>
  </si>
  <si>
    <t>8383;59905;4/14/2012;High;6;48.77;0;Regular Air;5.95;7.4;1.71;Daniel Lacy;British Columbia;West;Small Business;Office Supplies;Paper;'It''s Hot Message Books with Stickers</t>
  </si>
  <si>
    <t xml:space="preserve"> 2 3/4" x 5"';Wrap Bag;0.4;4/16/2012</t>
  </si>
  <si>
    <t>8384;59905;4/14/2012;High;5;26.5;0.01;Express Air;2.61;4.26;1.2;Daniel Lacy;British Columbia;West;Small Business;Office Supplies;Pens &amp; Art Supplies;Dixon PrangÂ® Watercolor Pencils</t>
  </si>
  <si>
    <t xml:space="preserve"> 10-Color Set with Brush;Wrap Bag;0.44;4/15/2012</t>
  </si>
  <si>
    <t>52;322;3/18/2012;Critical;20;2634.8555;0.08;Regular Air;257.76;155.99;8.08;Giulietta Weimer;British Columbia;West;Corporate;Technology;Telephones and Communication;I888 World Phone;Small Box;0.6;3/20/2012</t>
  </si>
  <si>
    <t>53;322;3/18/2012;Critical;46;281;0.1;Regular Air;-291.59;6.48;10.05;Giulietta Weimer;British Columbia;West;Corporate;Office Supplies;Paper;Xerox 1997;Small Box;0.37;3/20/2012</t>
  </si>
  <si>
    <t>151;962;5/5/2009;Low;33;4064.05;0.06;Regular Air;1408.19;122.99;19.99;Mike Vittorini;British Columbia;West;Small Business;Office Supplies;Binders and Binder Accessories;GBC Therma-A-Bind 250T Electric Binding System;Small Box;0.37;5/7/2009</t>
  </si>
  <si>
    <t>152;962;5/5/2009;Low;47;3213.87;0.08;Delivery Truck;-1069.72;68.81;60;Mike Vittorini;British Columbia;West;Small Business;Office Supplies;Appliances;Holmes Replacement Filter for HEPA Air Cleaner</t>
  </si>
  <si>
    <t xml:space="preserve"> HEPA Filter;Jumbo Drum;0.41;5/7/2009</t>
  </si>
  <si>
    <t>185;1221;4/18/2012;Not Specified;1;14.68;0.06;Regular Air;-13.78;8.6;6.19;Lela Donovan;British Columbia;West;Corporate;Office Supplies;Binders and Binder Accessories;Avery Printable Repositionable Plastic Tabs;Small Box;0.38;4/18/2012</t>
  </si>
  <si>
    <t>186;1221;4/18/2012;Not Specified;11;10145.14;0.03;Regular Air;3724.57;896.99;19.99;Lela Donovan;British Columbia;West;Corporate;Office Supplies;Binders and Binder Accessories;GBC DocuBind TL300 Electric Binding System;Small Box;0.38;4/20/2012</t>
  </si>
  <si>
    <t>187;1221;4/18/2012;Not Specified;16;68.45;0.08;Regular Air;-57.88;4.24;5.41;Lela Donovan;British Columbia;West;Corporate;Office Supplies;Binders and Binder Accessories;Storex DuraTech Recycled Plastic Frosted Binders;Small Box;0.35;4/20/2012</t>
  </si>
  <si>
    <t>222;1445;1/9/2011;Medium;3;1326.09;0;Regular Air;-20.55;420.98;19.99;Shahid Shariari;British Columbia;West;Corporate;Office Supplies;Binders and Binder Accessories;GBC DocuBind 200 Manual Binding Machine;Small Box;0.35;1/12/2011</t>
  </si>
  <si>
    <t>223;1445;1/9/2011;Medium;30;339.49;0.08;Regular Air;-74.21;11.97;5.81;Shahid Shariari;British Columbia;West;Corporate;Office Supplies;Pens &amp; Art Supplies;Staples SlimLine Pencil Sharpener;Small Pack;0.6;1/11/2011</t>
  </si>
  <si>
    <t>259;1799;3/6/2009;Not Specified;10;1187.12;0.06;Delivery Truck;-127.30;113.98;30;Trudy Schmidt;British Columbia;West;Small Business;Furniture;Chairs &amp; Chairmats;Hon ComfortaskÂ® Task/Swivel Chairs;Jumbo Drum;0.69;3/8/2009</t>
  </si>
  <si>
    <t>260;1799;3/6/2009;Not Specified;16;108.31;0.05;Regular Air;-52.77;6.48;6.86;Trudy Schmidt;British Columbia;West;Small Business;Office Supplies;Paper;Xerox 204;Small Box;0.37;3/8/2009</t>
  </si>
  <si>
    <t>393;2720;6/7/2010;Critical;36;2051.016;0.02;Express Air;483.97;65.99;3.99;Christopher Martinez;British Columbia;West;Small Business;Technology;Telephones and Communication;StarTAC 7760;Small Box;0.59;6/10/2010</t>
  </si>
  <si>
    <t>548;3685;1/16/2012;Medium;29;106.78;0;Regular Air;-98.05;3.28;5;Mike Vittorini;British Columbia;West;Small Business;Office Supplies;Pens &amp; Art Supplies;Newell 35;Wrap Bag;0.56;1/17/2012</t>
  </si>
  <si>
    <t>549;3687;2/2/2010;Critical;25;79.37;0.07;Regular Air;6.14;3.29;1.35;Marc Harrigan;British Columbia;West;Home Office;Office Supplies;Rubber Bands;AccoÂ® Hot Clipsâ„¢ Clips to Go;Wrap Bag;0.4;2/2/2010</t>
  </si>
  <si>
    <t>574;3907;8/18/2012;Medium;36;218.12;0.02;Regular Air;-1642.65;4.48;49;Christopher Martinez;British Columbia;West;Small Business;Office Supplies;Appliances;Hoover Portapowerâ„¢ Portable Vacuum;Large Box;0.6;8/18/2012</t>
  </si>
  <si>
    <t>594;4067;10/6/2012;High;16;118.38;0.04;Regular Air;-42.46;7.1;6.05;Shahid Shariari;British Columbia;West;Corporate;Office Supplies;Binders and Binder Accessories;Wilson Jones Hanging View Binder</t>
  </si>
  <si>
    <t xml:space="preserve"> 1";Small Box;0.39;10/8/2012</t>
  </si>
  <si>
    <t>617;4257;3/24/2011;Medium;45;253.89;0.01;Regular Air;-83.66;5.58;5.3;Liz Price;British Columbia;West;Consumer;Office Supplies;Envelopes;Staples Brown Kraft Recycled Clasp Envelopes;Small Box;0.35;3/26/2011</t>
  </si>
  <si>
    <t>618;4261;10/2/2012;Critical;22;1556.87;0.04;Delivery Truck;-521.42;68.81;60;Lela Donovan;British Columbia;West;Corporate;Office Supplies;Appliances;Holmes Replacement Filter for HEPA Air Cleaner</t>
  </si>
  <si>
    <t xml:space="preserve"> HEPA Filter;Jumbo Drum;0.41;10/3/2012</t>
  </si>
  <si>
    <t>619;4261;10/2/2012;Critical;33;195.98;0.08;Regular Air;-71.47;5.98;5.35;Lela Donovan;British Columbia;West;Corporate;Office Supplies;Paper;Xerox 1947;Small Box;0.4;10/4/2012</t>
  </si>
  <si>
    <t>620;4261;10/2/2012;Critical;32;9235.97;0.04;Regular Air;2848.17;300.65;24.49;Lela Donovan;British Columbia;West;Corporate;Office Supplies;Appliances;'Honeywell Enviracaire Portable HEPA Air Cleaner for 17'' x 22'' Room';Large Box;0.52;10/4/2012</t>
  </si>
  <si>
    <t>621;4261;10/2/2012;Critical;48;274.38;0.04;Regular Air;-94.82;5.78;5.37;Lela Donovan;British Columbia;West;Corporate;Office Supplies;Paper;Xerox 1950;Small Box;0.36;10/4/2012</t>
  </si>
  <si>
    <t>622;4294;8/14/2012;Medium;8;17.72;0.02;Regular Air;-15.34;1.74;4.08;Mike Vittorini;British Columbia;West;Small Business;Furniture;Office Furnishings;Eldon Regeneration Recycled Desk Accessories</t>
  </si>
  <si>
    <t xml:space="preserve"> Smoke;Small Pack;0.53;8/16/2012</t>
  </si>
  <si>
    <t>657;4642;2/26/2011;Critical;9;65.61;0.08;Regular Air;-39.74;7.28;3.52;Shahid Shariari;British Columbia;West;Corporate;Technology;Computer Peripherals;Imation 3.5" DS-HD Macintosh Formatted Diskettes</t>
  </si>
  <si>
    <t xml:space="preserve"> 10/Pack;Small Pack;0.68;2/27/2011</t>
  </si>
  <si>
    <t>658;4642;2/26/2011;Critical;21;309.62;0;Express Air;-80.20;14.03;9.37;Shahid Shariari;British Columbia;West;Corporate;Office Supplies;Storage &amp; Organization;Project Tote Personal File;Small Box;0.56;2/26/2011</t>
  </si>
  <si>
    <t>695;4864;11/10/2012;Low;16;4901.99;0.04;Regular Air;1724.68;315.98;19.99;Ralph Kennedy;British Columbia;West;Corporate;Office Supplies;Binders and Binder Accessories;GBC ProClickâ„¢ 150 Presentation Binding System;Small Box;0.38;11/14/2012</t>
  </si>
  <si>
    <t>710;4996;9/13/2012;Medium;30;4305.79;0;Regular Air;1020.32;142.86;19.99;Rob Dowd;British Columbia;West;Corporate;Office Supplies;Storage &amp; Organization;Letter Size Cart;Small Box;0.56;9/14/2012</t>
  </si>
  <si>
    <t>718;5121;5/10/2012;Not Specified;45;1991.703;0.07;Regular Air;559.11;55.99;1.25;Ralph Kennedy;British Columbia;West;Corporate;Technology;Telephones and Communication;Accessory2;Small Pack;0.55;5/11/2012</t>
  </si>
  <si>
    <t>741;5346;12/25/2010;Critical;34;2932.99;0.07;Regular Air;-1448.83;90.98;56.2;Khloe Miller;British Columbia;West;Home Office;Furniture;Office Furnishings;Eldon ClusterMat Chair Mat with Cordless Antistatic Protection;Medium Box;0.74;12/26/2010</t>
  </si>
  <si>
    <t>742;5346;12/25/2010;Critical;45;9194.8;0.1;Delivery Truck;-1760.57;218.75;69.64;Khloe Miller;British Columbia;West;Home Office;Furniture;Tables;BoxOffice By Design Rectangular and Half-Moon Meeting Room Tables;Jumbo Box;0.77;12/27/2010</t>
  </si>
  <si>
    <t>743;5346;12/25/2010;Critical;17;2285.12;0.08;Delivery Truck;-455.80;140.98;36.09;Khloe Miller;British Columbia;West;Home Office;Furniture;Bookcases;Sauder Forest Hills Library</t>
  </si>
  <si>
    <t xml:space="preserve"> Woodland Oak Finish;Jumbo Box;0.77;12/27/2010</t>
  </si>
  <si>
    <t>766;5473;3/24/2012;Not Specified;42;355.69;0.09;Regular Air;-149.46;8.74;8.29;Shahid Hopkins;British Columbia;West;Small Business;Office Supplies;Envelopes;#10- 4 1/8" x 9 1/2" Recycled Envelopes;Small Box;0.38;3/26/2012</t>
  </si>
  <si>
    <t>795;5698;5/20/2009;Medium;15;297.05;0.09;Regular Air;-16.89;20.48;6.32;Kristina Nunn;British Columbia;West;Consumer;Office Supplies;Appliances;Kensington 6 Outlet Guardian Standard Surge Protector;Small Box;0.58;5/21/2009</t>
  </si>
  <si>
    <t>796;5698;5/20/2009;Medium;7;108.26;0.06;Regular Air;25.51;15.67;1.39;Kristina Nunn;British Columbia;West;Consumer;Office Supplies;Envelopes;#10 White Business Envelopes</t>
  </si>
  <si>
    <t>4 1/8 x 9 1/2;Small Box;0.38;5/21/2009</t>
  </si>
  <si>
    <t>855;6144;6/21/2009;Critical;24;67.35;0.07;Regular Air;22.63;2.88;0.5;Ralph Kennedy;British Columbia;West;Corporate;Office Supplies;Labels;Avery 492;Small Box;0.39;6/24/2009</t>
  </si>
  <si>
    <t>856;6144;6/21/2009;Critical;4;1472.31;0.03;Delivery Truck;-223.59;348.21;40.19;Ralph Kennedy;British Columbia;West;Corporate;Furniture;Tables;Bretford CR4500 Series Slim Rectangular Table;Jumbo Box;0.62;6/22/2009</t>
  </si>
  <si>
    <t>888;6374;8/7/2011;Critical;29;857.42;0.07;Express Air;51.18;31.11;3.6;Ricardo Emerson;British Columbia;West;Corporate;Technology;Computer Peripherals;Imation 3.5" Diskettes</t>
  </si>
  <si>
    <t xml:space="preserve"> IBM Format</t>
  </si>
  <si>
    <t xml:space="preserve"> DS/HD</t>
  </si>
  <si>
    <t xml:space="preserve"> 10/Box</t>
  </si>
  <si>
    <t xml:space="preserve"> Neon;Small Pack;0.64;8/8/2011</t>
  </si>
  <si>
    <t>889;6374;8/7/2011;Critical;1;2.24;0.01;Regular Air;-1.97;1.48;0.7;Ricardo Emerson;British Columbia;West;Corporate;Office Supplies;Rubber Bands;Binder Clips by OIC;Wrap Bag;0.37;8/9/2011</t>
  </si>
  <si>
    <t>992;7169;3/26/2010;Medium;22;446.72;0.05;Regular Air;-39.00;20.28;14.39;Lela Donovan;British Columbia;West;Corporate;Furniture;Office Furnishings;Career Cubicle Clock</t>
  </si>
  <si>
    <t xml:space="preserve"> 8 1/4"</t>
  </si>
  <si>
    <t xml:space="preserve"> Black;Small Box;0.47;3/28/2010</t>
  </si>
  <si>
    <t>993;7169;3/26/2010;Medium;30;1580.6005;0.07;Regular Air;303.53;65.99;2.79;Lela Donovan;British Columbia;West;Corporate;Technology;Telephones and Communication;V8162;Small Box;0.56;3/28/2010</t>
  </si>
  <si>
    <t>1013;7427;12/15/2012;Not Specified;47;16002.29;0.09;Regular Air;4604.79;363.25;19.99;Ricardo Emerson;British Columbia;West;Corporate;Office Supplies;Appliances;Hoover WindTunnelâ„¢ Plus Canister Vacuum;Small Box;0.57;12/15/2012</t>
  </si>
  <si>
    <t>1014;7427;12/15/2012;Not Specified;9;182.26;0.01;Regular Air;60.61;18.94;1.49;Ricardo Emerson;British Columbia;West;Corporate;Office Supplies;Binders and Binder Accessories;Flexible Leather- Look Classic Collection Ring Binder;Small Box;0.35;12/16/2012</t>
  </si>
  <si>
    <t>1123;8229;12/7/2009;Medium;7;3565.27;0.04;Delivery Truck;-502.81;510.14;14.7;'Patrick O''Brill';British Columbia;West;Home Office;Technology;Office Machines;Okidata ML520 Series Dot Matrix Printers;Jumbo Drum;0.56;12/9/2009</t>
  </si>
  <si>
    <t>1124;8229;12/7/2009;Medium;50;241.01;0;Regular Air;-4.69;4.76;3.01;'Patrick O''Brill';British Columbia;West;Home Office;Office Supplies;Paper;TOPS Voice Message Log Book</t>
  </si>
  <si>
    <t xml:space="preserve"> Flash Format;Wrap Bag;0.36;12/9/2009</t>
  </si>
  <si>
    <t>1134;8290;12/9/2009;Critical;32;209.02;0.04;Regular Air;101.80;6.3;0.5;'Patrick O''Brill';British Columbia;West;Home Office;Office Supplies;Labels;Avery 48;Small Box;0.39;12/11/2009</t>
  </si>
  <si>
    <t>1167;8515;12/21/2010;Critical;33;729.92;0;Regular Air;99.31;20.95;4;Trudy Schmidt;British Columbia;West;Small Business;Technology;Computer Peripherals;Fellowes Basic 104-Key Keyboard</t>
  </si>
  <si>
    <t xml:space="preserve"> Platinum;Small Box;0.6;12/22/2010</t>
  </si>
  <si>
    <t>1197;8801;8/10/2012;Low;32;2593.08;0;Express Air;-673.31;79.52;48.2;Thomas Brumley;British Columbia;West;Consumer;Furniture;Office Furnishings;Eldon Cleatmat Plusâ„¢ Chair Mats for High Pile Carpets;Medium Box;0.74;8/15/2012</t>
  </si>
  <si>
    <t>1198;8801;8/10/2012;Low;25;2529.396;0.06;Express Air;371.21;125.99;3;Thomas Brumley;British Columbia;West;Consumer;Technology;Telephones and Communication;270c;Small Box;0.59;8/12/2012</t>
  </si>
  <si>
    <t>1221;8992;11/12/2010;High;3;441.43;0.06;Regular Air;-154.45;140.81;24.49;Shahid Shariari;British Columbia;West;Corporate;Furniture;Chairs &amp; Chairmats;Hon Olson Stacker Stools;Large Box;0.57;11/13/2010</t>
  </si>
  <si>
    <t>1222;8992;11/12/2010;High;14;2145.6975;0.08;Regular Air;-176.79;195.99;4.2;Shahid Shariari;British Columbia;West;Corporate;Technology;Telephones and Communication;688;Small Box;0.6;11/14/2010</t>
  </si>
  <si>
    <t>1223;8992;11/12/2010;High;18;1341.963;0;Regular Air;180.78;85.99;2.79;Shahid Shariari;British Columbia;West;Corporate;Technology;Telephones and Communication;6340;Small Box;0.58;11/13/2010</t>
  </si>
  <si>
    <t>1288;9409;5/5/2012;Critical;12;1712.66;0.1;Regular Air;-390.77;152.48;4;Vicky Freymann;British Columbia;West;Home Office;Technology;Computer Peripherals;Adesso Programmable 142-Key Keyboard;Small Box;0.79;5/7/2012</t>
  </si>
  <si>
    <t>1420;10306;7/21/2010;Low;20;310.31;0.02;Regular Air;51.50;14.58;7.4;Lela Donovan;British Columbia;West;Corporate;Furniture;Office Furnishings;DAX Clear Channel Poster Frame;Small Box;0.48;7/21/2010</t>
  </si>
  <si>
    <t>1455;10470;5/4/2012;Critical;35;246.98;0.1;Regular Air;-94.78;7.38;5.21;Khloe Miller;British Columbia;West;Corporate;Furniture;Office Furnishings;EldonÂ® Expressionsâ„¢ Wood Desk Accessories</t>
  </si>
  <si>
    <t xml:space="preserve"> Oak;Small Box;0.56;5/9/2012</t>
  </si>
  <si>
    <t>1497;10819;8/24/2010;Critical;35;233.39;0.06;Regular Air;-197.39;6.48;9.54;Mike Vittorini;British Columbia;West;Small Business;Office Supplies;Paper;Xerox 1905;Small Box;0.37;8/24/2010</t>
  </si>
  <si>
    <t>1509;10916;3/10/2011;Medium;23;135.31;0.06;Regular Air;-49.32;5.74;5.01;Trudy Schmidt;British Columbia;West;Small Business;Office Supplies;Binders and Binder Accessories;Binder Posts;Small Box;0.39;3/10/2011</t>
  </si>
  <si>
    <t>1512;10944;11/12/2011;High;9;181.66;0;Regular Air;-27.47;17.98;8.51;Mike Vittorini;British Columbia;West;Small Business;Technology;Office Machines;Canon P1-DHIII Palm Printing Calculator;Medium Box;0.4;11/14/2011</t>
  </si>
  <si>
    <t>1565;11301;3/22/2012;Medium;29;1194.96;0.04;Regular Air;107.45;39.98;4;Tony Chapman;British Columbia;West;Consumer;Technology;Computer Peripherals;Microsoft Natural Keyboard Elite;Small Box;0.7;3/22/2012</t>
  </si>
  <si>
    <t>1567;11332;11/16/2009;Low;6;184.331;0.07;Regular Air;-89.20;35.99;5.99;Liz Price;British Columbia;West;Corporate;Technology;Telephones and Communication;Accessory41;Wrap Bag;0.38;11/20/2009</t>
  </si>
  <si>
    <t>1568;11332;11/16/2009;Low;23;1223.3795;0.08;Express Air;83.57;65.99;5.92;Liz Price;British Columbia;West;Corporate;Technology;Telephones and Communication;i500plus;Small Box;0.58;11/23/2009</t>
  </si>
  <si>
    <t>1575;11392;9/5/2009;Low;28;128.69;0.04;Regular Air;28.29;4.55;1.49;Sarah Bern;British Columbia;West;Corporate;Office Supplies;Binders and Binder Accessories;Presstex Flexible Ring Binders;Small Box;0.35;9/7/2009</t>
  </si>
  <si>
    <t>1623;11745;7/19/2012;High;17;686.27;0.06;Regular Air;-345.36;40.48;19.99;Mark Cousins;British Columbia;West;Home Office;Technology;Computer Peripherals;Keytronic Designer 104- Key Black Keyboard;Small Box;0.77;7/20/2012</t>
  </si>
  <si>
    <t>1644;11875;8/20/2012;Medium;19;242.63;0;Regular Air;-36.11;12.44;6.27;Shahid Hopkins;British Columbia;West;Small Business;Office Supplies;Storage &amp; Organization;Eldon SimplefileÂ® Box OfficeÂ®;Medium Box;0.57;8/21/2012</t>
  </si>
  <si>
    <t>1650;11907;8/23/2010;Low;45;4729.85;0.03;Delivery Truck;2014.82;100.97;14;Mark Cousins;British Columbia;West;Home Office;Technology;Office Machines;Hewlett-Packard Deskjet 3820 Color Inkjet Printer;Jumbo Drum;0.37;8/23/2010</t>
  </si>
  <si>
    <t>1681;12129;12/25/2012;Medium;36;4852.05;0;Delivery Truck;-1197.58;122.99;70.2;Giulietta Weimer;British Columbia;West;Corporate;Furniture;Chairs &amp; Chairmats;Global High-Back Leather Tilter</t>
  </si>
  <si>
    <t xml:space="preserve"> Burgundy;Jumbo Drum;0.74;12/28/2012</t>
  </si>
  <si>
    <t>1753;12579;6/16/2011;Not Specified;5;70.33;0.1;Regular Air;1.07;15.04;1.97;'Patrick O''Brill';British Columbia;West;Home Office;Office Supplies;Paper;White GlueTop Scratch Pads;Wrap Bag;0.39;6/16/2011</t>
  </si>
  <si>
    <t>1779;12743;6/23/2010;High;39;677.518;0.09;Regular Air;168.22;20.99;0.99;Mark Cousins;British Columbia;West;Corporate;Technology;Telephones and Communication;Accessory25;Wrap Bag;0.57;6/25/2010</t>
  </si>
  <si>
    <t>1803;12902;10/29/2010;Not Specified;9;302.05;0;Regular Air;-58.81;30.98;6.5;Daniel Byrd;British Columbia;West;Home Office;Technology;Computer Peripherals;Belkin ErgoBoardâ„¢ Keyboard;Small Box;0.64;10/31/2010</t>
  </si>
  <si>
    <t>1860;13380;7/15/2009;Critical;24;66.12;0.09;Regular Air;4.85;2.88;0.7;Rob Dowd;British Columbia;West;Corporate;Office Supplies;Pens &amp; Art Supplies;Newell 346;Wrap Bag;0.56;7/15/2009</t>
  </si>
  <si>
    <t>1898;13606;4/26/2009;Not Specified;34;109.86;0.07;Regular Air;19.04;3.38;0.85;Mike Vittorini;British Columbia;West;Small Business;Office Supplies;Pens &amp; Art Supplies;Avery Hi-LiterÂ® Fluorescent Desk Style Markers;Wrap Bag;0.48;4/28/2009</t>
  </si>
  <si>
    <t>1936;13889;9/4/2011;Medium;49;12979.1;0.03;Delivery Truck;2820.44;258.98;54.31;John Murray;British Columbia;West;Small Business;Furniture;Chairs &amp; Chairmats;Global Enterpriseâ„¢ Series Seating Low-Back Swivel/Tilt Chairs;Jumbo Drum;0.55;9/5/2011</t>
  </si>
  <si>
    <t>1952;13984;9/24/2012;Critical;30;2052.82;0.05;Regular Air;-870.61;70.71;37.58;Khloe Miller;British Columbia;West;Home Office;Furniture;Office Furnishings;Tenex Carpeted</t>
  </si>
  <si>
    <t xml:space="preserve"> Granite-Look or Clear Contemporary Contour Shape Chair Mats;Wrap Bag;0.78;9/24/2012</t>
  </si>
  <si>
    <t>1953;13986;10/11/2011;High;46;1905.79;0.01;Regular Air;675.65;39.48;1.99;Kristina Nunn;British Columbia;West;Consumer;Technology;Computer Peripherals;80 Minute CD-R Spindle</t>
  </si>
  <si>
    <t xml:space="preserve"> 100/Pack - Staples;Small Pack;0.54;10/14/2011</t>
  </si>
  <si>
    <t>1995;14240;2/17/2012;High;24;68.88;0;Regular Air;1.31;2.78;1.49;Ralph Kennedy;British Columbia;West;Corporate;Office Supplies;Binders and Binder Accessories;Acco Suede Grain Vinyl Round Ring Binder;Small Box;0.39;2/18/2012</t>
  </si>
  <si>
    <t>2006;14276;6/18/2009;Medium;11;110.79;0.1;Regular Air;-11.13;10.48;2.89;Lela Donovan;British Columbia;West;Corporate;Office Supplies;Pens &amp; Art Supplies;Staples Battery-Operated Desktop Pencil Sharpener;Small Pack;0.6;6/19/2009</t>
  </si>
  <si>
    <t>2029;14471;5/26/2011;Not Specified;44;823.63;0.03;Regular Air;375.02;18.65;3.77;Ralph Kennedy;British Columbia;West;Corporate;Furniture;Office Furnishings;3M Polarizing Light Filter Sleeves;Small Pack;0.39;5/26/2011</t>
  </si>
  <si>
    <t>2030;14471;5/26/2011;Not Specified;42;286.73;0.05;Regular Air;-141.51;6.48;7.49;Ralph Kennedy;British Columbia;West;Corporate;Office Supplies;Paper;Xerox 220;Small Box;0.37;5/28/2011</t>
  </si>
  <si>
    <t>2037;14529;9/20/2010;Low;44;3819.42;0.1;Delivery Truck;-821.87;89.99;42;Lena Hernandez;British Columbia;West;Home Office;Furniture;Chairs &amp; Chairmats;Global Leather Task Chair</t>
  </si>
  <si>
    <t xml:space="preserve"> Black;Jumbo Drum;0.66;9/24/2010</t>
  </si>
  <si>
    <t>2038;14529;9/20/2010;Low;42;208.78;0.05;Regular Air;24.87;5.08;2.03;Lena Hernandez;British Columbia;West;Home Office;Furniture;Office Furnishings;Master Caster Door Stop</t>
  </si>
  <si>
    <t xml:space="preserve"> Brown;Wrap Bag;0.51;9/22/2010</t>
  </si>
  <si>
    <t>2087;14948;5/28/2011;Medium;6;647.78;0;Delivery Truck;-144.87;100.98;35.84;Shahid Hopkins;British Columbia;West;Small Business;Furniture;Bookcases;Bush Westfield Collection Bookcases</t>
  </si>
  <si>
    <t xml:space="preserve"> Fully Assembled;Jumbo Box;0.62;5/29/2011</t>
  </si>
  <si>
    <t>2237;16161;7/28/2012;Medium;49;2692.6895;0.03;Regular Air;768.32;65.99;4.2;Kristina Nunn;British Columbia;West;Consumer;Technology;Telephones and Communication;6162i;Small Box;0.55;7/29/2012</t>
  </si>
  <si>
    <t>2238;16161;7/28/2012;Medium;38;151.19;0.03;Regular Air;60.63;3.78;0.71;Kristina Nunn;British Columbia;West;Consumer;Office Supplies;Rubber Bands;Staples Bulldog Clip;Wrap Bag;0.39;7/30/2012</t>
  </si>
  <si>
    <t>2261;16257;5/5/2012;Not Specified;16;102.73;0.03;Regular Air;16.33;5.98;2.5;Greg Maxwell;British Columbia;West;Home Office;Office Supplies;Envelopes;Wausau Papers AstrobrightsÂ® Colored Envelopes;Small Box;0.36;5/6/2012</t>
  </si>
  <si>
    <t>2335;16806;6/17/2010;High;4;167.37;0.1;Regular Air;-132.15;43.22;4;Vicky Freymann;British Columbia;West;Home Office;Technology;Computer Peripherals;Fellowes Mobile Numeric Keypad</t>
  </si>
  <si>
    <t xml:space="preserve"> Graphite;Small Box;0.64;6/18/2010</t>
  </si>
  <si>
    <t>2336;16806;6/17/2010;High;18;1026.6385;0;Regular Air;-201.05;65.99;19.99;Vicky Freymann;British Columbia;West;Home Office;Technology;Telephones and Communication;iDENi80s;Small Box;0.59;6/19/2010</t>
  </si>
  <si>
    <t>2393;17344;7/19/2010;Critical;40;2405.4575;0.01;Regular Air;571.54;65.99;7.69;Rob Dowd;British Columbia;West;Corporate;Technology;Telephones and Communication;5190;Small Box;0.59;7/21/2010</t>
  </si>
  <si>
    <t>2399;17382;7/4/2011;Not Specified;20;2162.8165;0.01;Regular Air;223.25;125.99;8.99;Lena Hernandez;British Columbia;West;Home Office;Technology;Telephones and Communication;M70;Small Box;0.59;7/5/2011</t>
  </si>
  <si>
    <t>2411;17507;6/12/2012;Medium;27;399.76;0.04;Regular Air;48.13;14.56;3.5;Lela Donovan;British Columbia;West;Corporate;Office Supplies;Appliances;Acco 6 Outlet Guardian Premium Surge Suppressor;Small Box;0.58;6/12/2012</t>
  </si>
  <si>
    <t>2412;17507;6/12/2012;Medium;22;5393.27;0.1;Delivery Truck;353.72;270.97;28.06;Lela Donovan;British Columbia;West;Corporate;Technology;Office Machines;Epson LQ-570e Dot Matrix Printer;Jumbo Drum;0.56;6/14/2012</t>
  </si>
  <si>
    <t>2442;17702;4/13/2012;High;9;264.63;0.02;Express Air;-66.78;27.48;4;Mark Cousins;British Columbia;West;Home Office;Technology;Computer Peripherals;Belkin MediaBoard 104- Keyboard;Small Box;0.75;4/13/2012</t>
  </si>
  <si>
    <t>2453;17831;10/25/2012;Critical;34;239.3;0.06;Regular Air;41.31;6.98;2.83;Ricardo Emerson;British Columbia;West;Corporate;Furniture;Office Furnishings;G.E. Halogen Desk Lamp Bulbs;Small Pack;0.37;10/26/2012</t>
  </si>
  <si>
    <t>2454;17831;10/25/2012;Critical;38;260.41;0;Express Air;-45.75;5.98;5.35;Ricardo Emerson;British Columbia;West;Corporate;Office Supplies;Paper;Xerox 1947;Small Box;0.4;10/28/2012</t>
  </si>
  <si>
    <t>2498;18179;8/1/2009;Not Specified;50;3075.83;0.03;Regular Air;1207.91;60.98;1.99;Liz Price;British Columbia;West;Corporate;Technology;Computer Peripherals;Imation 5.2GB DVD-RAM;Small Pack;0.5;8/1/2009</t>
  </si>
  <si>
    <t>2499;18179;8/1/2009;Not Specified;24;73.37;0.04;Regular Air;16.10;3.08;0.99;Liz Price;British Columbia;West;Corporate;Office Supplies;Labels;Avery 481;Small Box;0.37;8/2/2009</t>
  </si>
  <si>
    <t>2500;18179;8/1/2009;Not Specified;50;527.6;0;Regular Air;221.59;10.31;1.79;Liz Price;British Columbia;West;Corporate;Office Supplies;Paper;Speediset Carbonless Redi-LetterÂ® 7" x 8 1/2";Wrap Bag;0.38;8/3/2009</t>
  </si>
  <si>
    <t>2629;19044;4/11/2012;Low;32;4800.44;0.08;Regular Air;1912.92;150.98;13.99;Rob Dowd;British Columbia;West;Corporate;Technology;Office Machines;Canon MP41DH Printing Calculator;Medium Box;0.38;4/13/2012</t>
  </si>
  <si>
    <t>2630;19044;4/11/2012;Low;29;271.33;0.07;Regular Air;-191.09;9.71;9.45;Rob Dowd;British Columbia;West;Corporate;Office Supplies;Storage &amp; Organization;Filing/Storage Totes and Swivel Casters;Small Box;0.6;4/18/2012</t>
  </si>
  <si>
    <t>2690;19462;9/20/2011;Medium;2;206.68;0;Regular Air;-156.47;80.98;35;Mark Cousins;British Columbia;West;Home Office;Office Supplies;Storage &amp; Organization;Carina Double Wide Media Storage Towers in Natural &amp; Black;Large Box;0.81;9/21/2011</t>
  </si>
  <si>
    <t>2758;19936;11/13/2012;Critical;19;36.75;0.06;Regular Air;-9.82;1.88;1.49;Giulietta Weimer;British Columbia;West;Home Office;Office Supplies;Binders and Binder Accessories;StaplesÂ® General Use 3-Ring Binders;Small Box;0.37;11/14/2012</t>
  </si>
  <si>
    <t>2759;19936;11/13/2012;Critical;41;1115.2;0.09;Regular Air;301.31;29.89;1.99;Giulietta Weimer;British Columbia;West;Home Office;Technology;Computer Peripherals;Verbatim DVD-RAM</t>
  </si>
  <si>
    <t xml:space="preserve"> DS;Small Pack;0.5;11/14/2012</t>
  </si>
  <si>
    <t>2761;19972;6/16/2012;Critical;6;97.86;0.04;Regular Air;-21.09;14.98;8.99;Liz Price;British Columbia;West;Corporate;Furniture;Office Furnishings;GE 4 Foot Flourescent Tube</t>
  </si>
  <si>
    <t xml:space="preserve"> 40 Watt;Small Pack;0.39;6/18/2012</t>
  </si>
  <si>
    <t>2777;20038;2/26/2010;Low;42;173.44;0.05;Regular Air;-172.40;4.14;6.6;Sally Knutson;British Columbia;West;Consumer;Furniture;Office Furnishings;Eldon Image Series Black Desk Accessories;Small Box;0.49;2/28/2010</t>
  </si>
  <si>
    <t>2824;20389;8/11/2009;High;31;7477.78;0.09;Delivery Truck;883.29;260.98;41.91;Liz Price;British Columbia;West;Corporate;Furniture;Bookcases;Atlantic Metals Mobile 3-Shelf Bookcases</t>
  </si>
  <si>
    <t xml:space="preserve"> Custom Colors;Jumbo Box;0.59;8/13/2009</t>
  </si>
  <si>
    <t>2825;20389;8/11/2009;High;24;270.39;0.01;Regular Air;-30.42;10.52;7.94;Liz Price;British Columbia;West;Corporate;Furniture;Office Furnishings;Ultra Door Pull Handle;Small Pack;0.52;8/13/2009</t>
  </si>
  <si>
    <t>2826;20389;8/11/2009;High;30;201.35;0.02;Express Air;-107.37;5.98;7.5;Liz Price;British Columbia;West;Corporate;Office Supplies;Paper;Xerox 1920;Small Box;0.4;8/13/2009</t>
  </si>
  <si>
    <t>2829;20422;1/26/2009;High;5;15.38;0.01;Regular Air;1.61;2.89;0.5;Gene Hale;British Columbia;West;Consumer;Office Supplies;Labels;Avery 498;Small Box;0.38;1/28/2009</t>
  </si>
  <si>
    <t>2864;20676;11/22/2012;Low;22;43.97;0.04;Regular Air;-9.05;1.88;1.49;Shahid Shariari;British Columbia;West;Corporate;Office Supplies;Binders and Binder Accessories;StaplesÂ® General Use 3-Ring Binders;Small Box;0.37;11/26/2012</t>
  </si>
  <si>
    <t>2887;20807;7/21/2012;Not Specified;39;6152.52;0.08;Delivery Truck;768.06;160.98;30;Justin Hirsh;British Columbia;West;Consumer;Furniture;Chairs &amp; Chairmats;Office Star - Mid Back Dual function Ergonomic High Back Chair with 2-Way Adjustable Arms;Jumbo Drum;0.62;7/23/2012</t>
  </si>
  <si>
    <t>2890;20838;4/10/2009;Not Specified;5;20.17;0.05;Regular Air;-15.42;3.28;3.97;Shahid Shariari;British Columbia;West;Consumer;Office Supplies;Pens &amp; Art Supplies;Newell 342;Wrap Bag;0.56;4/11/2009</t>
  </si>
  <si>
    <t>2891;20838;4/10/2009;Not Specified;21;235.98;0.03;Regular Air;11.82;10.98;3.37;Shahid Shariari;British Columbia;West;Consumer;Office Supplies;Scissors</t>
  </si>
  <si>
    <t xml:space="preserve"> Rulers and Trimmers;FiskarsÂ® Softgrip Scissors;Small Pack;0.57;4/11/2009</t>
  </si>
  <si>
    <t>2901;20960;11/18/2011;Low;19;195.96;0.1;Regular Air;-104.82;10.97;6.5;Giulietta Weimer;British Columbia;West;Corporate;Technology;Computer Peripherals;Micro Innovations 104 Keyboard;Small Box;0.64;11/23/2011</t>
  </si>
  <si>
    <t>2902;20961;1/14/2010;Not Specified;34;6607.92;0.06;Regular Air;1462.72;199.99;24.49;Lela Donovan;British Columbia;West;Corporate;Technology;Copiers and Fax;Canon PC-428 Personal Copier;Large Box;0.46;1/16/2010</t>
  </si>
  <si>
    <t>2949;21350;2/24/2011;Medium;30;278.94;0.01;Regular Air;-143.70;9.06;9.86;Ralph Kennedy;British Columbia;West;Corporate;Office Supplies;Paper;Southworth 25% Cotton Linen-Finish Paper &amp; Envelopes;Small Box;0.4;2/25/2011</t>
  </si>
  <si>
    <t>2986;21572;2/13/2009;Critical;42;8549.04;0.03;Regular Air;2861.01;194.3;11.54;Vicky Freymann;British Columbia;West;Home Office;Furniture;Office Furnishings;Electrix Halogen Magnifier Lamp;Large Box;0.59;2/15/2009</t>
  </si>
  <si>
    <t>3014;21671;6/15/2010;High;15;670.94;0.02;Regular Air;87.51;45.19;1.99;Thomas Brumley;British Columbia;West;Consumer;Technology;Computer Peripherals;Verbatim DVD-RAM</t>
  </si>
  <si>
    <t xml:space="preserve"> DataLife Plus;Small Pack;0.55;6/18/2010</t>
  </si>
  <si>
    <t>3156;22657;10/29/2011;High;36;9544.18;0;Express Air;3392.88;256.99;11.25;Ralph Kennedy;British Columbia;West;Corporate;Technology;Computer Peripherals;Hayes Optima 56K V.90 Internal Voice Modem;Small Box;0.51;10/30/2011</t>
  </si>
  <si>
    <t>3157;22657;10/29/2011;High;8;32.92;0.05;Regular Air;-7.73;3.95;2;Ralph Kennedy;British Columbia;West;Corporate;Office Supplies;Rubber Bands;Advantus Map Pennant Flags and Round Head Tacks;Wrap Bag;0.53;10/30/2011</t>
  </si>
  <si>
    <t>3238;23207;10/22/2010;Critical;11;336.91;0.1;Regular Air;42.50;30.98;8.74;Ralph Kennedy;British Columbia;West;Corporate;Office Supplies;Paper;Xerox 1979;Small Box;0.4;10/23/2010</t>
  </si>
  <si>
    <t>3346;23940;4/8/2011;Medium;20;138.52;0.03;Regular Air;-895.24;4.48;49;Khloe Miller;British Columbia;West;Home Office;Office Supplies;Appliances;Hoover Portapowerâ„¢ Portable Vacuum;Large Box;0.6;4/9/2011</t>
  </si>
  <si>
    <t>3347;23940;4/8/2011;Medium;11;1735.59;0.02;Delivery Truck;-506.43;150.89;60.2;Khloe Miller;British Columbia;West;Home Office;Furniture;Chairs &amp; Chairmats;Global Leather &amp; Oak Executive Chair</t>
  </si>
  <si>
    <t xml:space="preserve"> Burgundy;Jumbo Drum;0.77;4/11/2011</t>
  </si>
  <si>
    <t>3425;24450;7/9/2012;Critical;37;443.35;0.02;Regular Air;-21.73;11.97;4.98;Kristina Nunn;British Columbia;West;Consumer;Office Supplies;Appliances;Staples 6 Outlet Surge;Small Box;0.58;7/11/2012</t>
  </si>
  <si>
    <t>3426;24450;7/9/2012;Critical;41;392.61;0.08;Express Air;-100.15;9.48;7.29;Kristina Nunn;British Columbia;West;Consumer;Furniture;Office Furnishings;DAX Two-Tone Rosewood/Black Document Frame</t>
  </si>
  <si>
    <t xml:space="preserve"> 5 x 7;Small Pack;0.45;7/12/2012</t>
  </si>
  <si>
    <t>3427;24450;7/9/2012;Critical;4;30.85;0.03;Regular Air;-12.88;5.98;5.79;Kristina Nunn;British Columbia;West;Consumer;Office Supplies;Paper;Xerox 1903;Small Box;0.36;7/11/2012</t>
  </si>
  <si>
    <t>3446;24580;6/23/2012;High;25;1081.22;0.08;Regular Air;130.80;43.98;8.99;Mark Cousins;British Columbia;West;Corporate;Office Supplies;Pens &amp; Art Supplies;Boston 1645 Deluxe Heavier-Duty Electric Pencil Sharpener;Small Pack;0.58;6/24/2012</t>
  </si>
  <si>
    <t>3447;24580;6/23/2012;High;14;36.41;0.01;Regular Air;-31.45;2.23;4.57;Mark Cousins;British Columbia;West;Corporate;Furniture;Office Furnishings;Eldon Pizzazâ„¢ Desk Accessories;Small Pack;0.41;6/25/2012</t>
  </si>
  <si>
    <t>3488;24833;7/16/2010;Not Specified;45;5205.83;0.08;Delivery Truck;-818.77;124.49;51.94;Sally Knutson;British Columbia;West;Small Business;Furniture;Tables;Bevis 36 x 72 Conference Tables;Jumbo Box;0.63;7/18/2010</t>
  </si>
  <si>
    <t>3498;24933;7/26/2009;Low;32;3416.38;0.01;Delivery Truck;-1142.20;100.98;57.38;Shahid Shariari;British Columbia;West;Consumer;Furniture;Bookcases;Bush Westfield Collection Bookcases</t>
  </si>
  <si>
    <t xml:space="preserve"> Fully Assembled;Jumbo Box;0.78;7/28/2009</t>
  </si>
  <si>
    <t>3499;24933;7/26/2009;Low;14;142.81;0.01;Regular Air;39.64;10.14;2.27;Shahid Shariari;British Columbia;West;Consumer;Office Supplies;Paper;Staples Wirebound Steno Books</t>
  </si>
  <si>
    <t xml:space="preserve"> 12/Pack;Wrap Bag;0.36;7/28/2009</t>
  </si>
  <si>
    <t>3514;25031;8/23/2009;High;24;4636.62;0.1;Regular Air;-318.45;209.37;69;Sally Knutson;British Columbia;West;Consumer;Furniture;Tables;Hon 2111 Invitationâ„¢ Series Corner Table;Large Box;0.79;8/25/2009</t>
  </si>
  <si>
    <t>3515;25031;8/23/2009;High;20;100.11;0.07;Regular Air;-41.70;4.98;4.7;Sally Knutson;British Columbia;West;Consumer;Office Supplies;Paper;Staples Copy Paper (20Lb. and 84 Bright);Small Box;0.38;8/24/2009</t>
  </si>
  <si>
    <t>3590;25633;8/1/2011;Low;36;5140.08;0.06;Delivery Truck;-582.43;145.98;51.92;Sally Knutson;British Columbia;West;Home Office;Furniture;Tables;Bevis Rectangular Conference Tables;Jumbo Box;0.69;8/6/2011</t>
  </si>
  <si>
    <t>3593;25635;5/29/2012;Critical;14;633.08;0.04;Express Air;145.48;42.98;4.62;Sally Knutson;British Columbia;West;Corporate;Office Supplies;Appliances;Belkin F9M820V08 8 Outlet Surge;Small Box;0.56;5/30/2012</t>
  </si>
  <si>
    <t>3594;25635;5/29/2012;Critical;22;110.42;0.09;Regular Air;-36.60;5.08;3.63;Sally Knutson;British Columbia;West;Corporate;Furniture;Office Furnishings;Master Caster Door Stop</t>
  </si>
  <si>
    <t xml:space="preserve"> Gray;Wrap Bag;0.51;5/30/2012</t>
  </si>
  <si>
    <t>3618;25830;5/6/2010;Low;5;25.34;0.1;Regular Air;-21.29;4.06;6.89;Justin Hirsh;British Columbia;West;Consumer;Office Supplies;Appliances;Eureka Disposable Bags for SanitaireÂ® Vibra Groomer IÂ® Upright Vac;Small Box;0.6;5/6/2010</t>
  </si>
  <si>
    <t>3619;25830;5/6/2010;Low;11;178.57;0.05;Regular Air;-37.39;15.28;10.91;Justin Hirsh;British Columbia;West;Consumer;Office Supplies;Binders and Binder Accessories;Recycled Premium Regency Composition Covers;Small Box;0.36;5/11/2010</t>
  </si>
  <si>
    <t>3684;26342;10/18/2009;Low;24;265.35;0.02;Regular Air;-128.69;9.99;11.59;Khloe Miller;British Columbia;West;Home Office;Office Supplies;Paper;Hammermill Color Copier Paper (28Lb. and 96 Bright);Small Box;0.4;10/27/2009</t>
  </si>
  <si>
    <t>3685;26342;10/18/2009;Low;41;1993.94;0.02;Regular Air;931.70;48.04;5.79;Khloe Miller;British Columbia;West;Home Office;Office Supplies;Paper;Xerox 1937;Small Box;0.37;10/23/2009</t>
  </si>
  <si>
    <t>3686;26342;10/18/2009;Low;3;24.73;0.04;Regular Air;-10.77;6.68;4.91;Khloe Miller;British Columbia;West;Home Office;Office Supplies;Paper;Xerox 1986;Small Box;0.37;10/25/2009</t>
  </si>
  <si>
    <t>3687;26368;7/15/2010;Medium;25;1809.0125;0.01;Regular Air;795.05;85.99;2.5;Shahid Shariari;British Columbia;West;Corporate;Technology;Telephones and Communication;Accessory12;Small Box;0.35;7/17/2010</t>
  </si>
  <si>
    <t>3690;26372;7/12/2009;Low;1;31.96;0.01;Regular Air;-74.64;29.89;1.99;Ralph Kennedy;British Columbia;West;Corporate;Technology;Computer Peripherals;Verbatim DVD-RAM</t>
  </si>
  <si>
    <t xml:space="preserve"> DS;Small Pack;0.5;7/16/2009</t>
  </si>
  <si>
    <t>3743;26756;5/10/2012;Medium;25;767.26;0.07;Regular Air;-29.56;30.97;4;Giulietta Weimer;British Columbia;West;Home Office;Technology;Computer Peripherals;Microsoft Multimedia Keyboard;Small Box;0.74;5/10/2012</t>
  </si>
  <si>
    <t>3744;26756;5/10/2012;Medium;40;253.89;0.09;Regular Air;-103.77;6.48;6.22;Giulietta Weimer;British Columbia;West;Home Office;Office Supplies;Paper;Xerox 1894;Small Box;0.37;5/12/2012</t>
  </si>
  <si>
    <t>3745;26756;5/10/2012;Medium;20;127.9;0.07;Regular Air;-80.41;6.48;7.37;Giulietta Weimer;British Columbia;West;Home Office;Office Supplies;Paper;Xerox 210;Small Box;0.37;5/12/2012</t>
  </si>
  <si>
    <t>3757;26851;7/24/2011;High;44;73.64;0.07;Regular Air;-58.87;1.7;1.99;Heather Jas;British Columbia;West;Corporate;Technology;Computer Peripherals;BASF Silver 74 Minute CD-R;Small Pack;0.51;7/26/2011</t>
  </si>
  <si>
    <t>3787;26981;8/30/2012;Medium;13;603.347;0.08;Regular Air;142.98;55.99;1.25;Vicky Freymann;British Columbia;West;Home Office;Technology;Telephones and Communication;Accessory32;Small Pack;0.35;8/30/2012</t>
  </si>
  <si>
    <t>3788;26981;8/30/2012;Medium;44;770.53;0.04;Regular Air;30.17;16.91;6.25;Vicky Freymann;British Columbia;West;Home Office;Office Supplies;Storage &amp; Organization;Tenex Personal Self-Stacking Standard File Box</t>
  </si>
  <si>
    <t xml:space="preserve"> Black/Gray;Small Box;0.58;8/31/2012</t>
  </si>
  <si>
    <t>3827;27298;11/19/2011;Low;40;7813.7;0.09;Regular Air;2154.33;199.99;24.49;Philisse Overcash;British Columbia;West;Small Business;Technology;Copiers and Fax;Canon PC-428 Personal Copier;Large Box;0.46;11/23/2011</t>
  </si>
  <si>
    <t>3828;27298;11/19/2011;Low;31;164.92;0.04;Regular Air;-54.36;4.98;4.86;Philisse Overcash;British Columbia;West;Small Business;Office Supplies;Paper;Xerox 190;Small Box;0.38;11/24/2011</t>
  </si>
  <si>
    <t>3834;27330;9/16/2009;Low;8;507.74;0.05;Regular Air;-118.54;55.5;52.2;Mark Cousins;British Columbia;West;Home Office;Furniture;Office Furnishings;Eldon CleatmatÂ® Chair Mats for Medium Pile Carpets;Medium Box;0.72;9/16/2009</t>
  </si>
  <si>
    <t>3835;27330;9/16/2009;Low;30;12600.99;0.05;Delivery Truck;2963.48;442.14;14.7;Mark Cousins;British Columbia;West;Home Office;Technology;Office Machines;Okidata ML390 Turbo Dot Matrix Printers;Jumbo Drum;0.56;9/25/2009</t>
  </si>
  <si>
    <t>3896;27781;9/15/2011;High;47;181.13;0;Regular Air;-11.39;3.69;2.5;Shahid Hopkins;British Columbia;West;Small Business;Office Supplies;Envelopes;Colored Envelopes;Small Box;0.39;9/17/2011</t>
  </si>
  <si>
    <t>3956;28225;1/22/2009;Critical;9;206.04;0;Regular Air;-49.81;20.28;14.39;Khloe Miller;British Columbia;West;Corporate;Furniture;Office Furnishings;Career Cubicle Clock</t>
  </si>
  <si>
    <t xml:space="preserve"> Black;Small Box;0.47;1/22/2009</t>
  </si>
  <si>
    <t>3975;28389;11/3/2009;High;22;668.39;0.07;Regular Air;344.61;30.93;3.92;Mark Cousins;British Columbia;West;Home Office;Furniture;Office Furnishings;Advantus Employee of the Month Certificate Frame</t>
  </si>
  <si>
    <t xml:space="preserve"> 11 x 13-1/2;Small Pack;0.44;11/4/2009</t>
  </si>
  <si>
    <t>3976;28389;11/3/2009;High;16;4657.35;0.05;Delivery Truck;322.66;297.48;18.06;Mark Cousins;British Columbia;West;Home Office;Technology;Office Machines;Panasonic KX-P3200 Dot Matrix Printer;Jumbo Drum;0.6;11/4/2009</t>
  </si>
  <si>
    <t>3977;28389;11/3/2009;High;7;2097.94;0.07;Delivery Truck;-404.05;296.18;54.12;Mark Cousins;British Columbia;West;Home Office;Furniture;Tables;Hon 94000 Series Round Tables;Jumbo Box;0.76;11/5/2009</t>
  </si>
  <si>
    <t>4054;28898;5/28/2011;Low;44;246;0.1;Regular Air;-207.36;5.78;7.96;Mark Cousins;British Columbia;West;Corporate;Office Supplies;Paper;Xerox 196;Small Box;0.36;5/28/2011</t>
  </si>
  <si>
    <t>4056;28901;6/11/2012;High;23;871.32;0.1;Regular Air;315.16;40.99;5.86;Trudy Schmidt;British Columbia;West;Small Business;Office Supplies;Paper;Xerox 1919;Small Box;0.36;6/12/2012</t>
  </si>
  <si>
    <t>4091;29185;1/20/2010;High;8;468.49;0.03;Regular Air;-6.37;56.96;13.22;Rob Dowd;British Columbia;West;Corporate;Office Supplies;Appliances;Conquestâ„¢ 14 Commercial Heavy-Duty Upright Vacuum</t>
  </si>
  <si>
    <t xml:space="preserve"> Accessory Kit;Small Box;0.56;1/21/2010</t>
  </si>
  <si>
    <t>4092;29185;1/20/2010;High;48;446.53;0.04;Express Air;-261.45;8.37;10.16;Rob Dowd;British Columbia;West;Corporate;Furniture;Office Furnishings;Westinghouse Clip-On Gooseneck Lamps;Large Box;0.59;1/22/2010</t>
  </si>
  <si>
    <t>4093;29185;1/20/2010;High;5;217.85;0.02;Express Air;-25.31;40.99;17.48;Rob Dowd;British Columbia;West;Corporate;Office Supplies;Paper;Xerox 1893;Small Box;0.36;1/22/2010</t>
  </si>
  <si>
    <t>4143;29408;5/2/2010;Not Specified;44;4260.73;0.07;Delivery Truck;251.58;119.99;56.14;Neil Knudson;British Columbia;West;Home Office;Technology;Office Machines;Hewlett-Packard 2600DN Business Color Inkjet Printer;Jumbo Box;0.39;5/3/2010</t>
  </si>
  <si>
    <t>4219;29985;7/11/2012;Critical;22;196.75;0.03;Express Air;0.13;7.96;4.95;Khloe Miller;British Columbia;West;Corporate;Furniture;Office Furnishings;Staples Plastic Wall Frames;Small Box;0.41;7/12/2012</t>
  </si>
  <si>
    <t>4220;29986;7/3/2011;Critical;40;1477.39;0.03;Regular Air;641.40;37.7;2.99;Rob Dowd;British Columbia;West;Corporate;Office Supplies;Binders and Binder Accessories;Vinyl Sectional Post Binders;Small Box;0.35;7/3/2011</t>
  </si>
  <si>
    <t>4237;30147;6/17/2012;Not Specified;37;740.14;0.06;Regular Air;29.73;19.98;10.49;Cathy Armstrong;British Columbia;West;Consumer;Furniture;Office Furnishings;12-1/2 Diameter Round Wall Clock;Small Box;0.49;6/19/2012</t>
  </si>
  <si>
    <t>4238;30149;12/12/2010;Medium;8;16.47;0.1;Regular Air;-6.82;2.08;1.49;Mark Cousins;British Columbia;West;Corporate;Office Supplies;Binders and Binder Accessories;Round Ring Binders;Small Box;0.38;12/13/2010</t>
  </si>
  <si>
    <t>4239;30149;12/12/2010;Medium;5;173.62;0.09;Delivery Truck;-88.64;33.94;19.19;Mark Cousins;British Columbia;West;Corporate;Furniture;Chairs &amp; Chairmats;Metal Folding Chairs</t>
  </si>
  <si>
    <t xml:space="preserve"> 4/Carton;Jumbo Drum;0.58;12/14/2010</t>
  </si>
  <si>
    <t>4240;30149;12/12/2010;Medium;50;690.97;0.03;Regular Air;-16.94;13.79;8.78;Mark Cousins;British Columbia;West;Corporate;Furniture;Office Furnishings;9-3/4 Diameter Round Wall Clock;Small Box;0.43;12/15/2010</t>
  </si>
  <si>
    <t>4257;30310;4/26/2012;Medium;21;2024.0285;0.1;Regular Air;4.90;125.99;8.8;Thomas Brumley;British Columbia;West;Consumer;Technology;Telephones and Communication;StarTAC 6500;Small Box;0.59;4/28/2012</t>
  </si>
  <si>
    <t>4407;31426;8/5/2009;Low;40;4054.058;0.09;Regular Air;914.19;125.99;2.5;Greg Maxwell;British Columbia;West;Home Office;Technology;Telephones and Communication;i2000;Small Box;0.6;8/9/2009</t>
  </si>
  <si>
    <t>4471;31872;9/6/2010;Low;34;2833.19;0.06;Express Air;1409.87;83.98;5.01;Vicky Freymann;British Columbia;West;Home Office;Office Supplies;Envelopes;Ames Color-FileÂ® Green Diamond Border X-ray Mailers;Small Box;0.38;9/10/2010</t>
  </si>
  <si>
    <t>4472;31872;9/6/2010;Low;30;4452.65;0.09;Delivery Truck;-265.12;159.31;60;Vicky Freymann;British Columbia;West;Home Office;Furniture;Tables;Hon Non-Folding Utility Tables;Jumbo Drum;0.55;9/10/2010</t>
  </si>
  <si>
    <t>4477;31874;9/15/2012;High;29;321.95;0.03;Express Air;20.76;10.98;3.37;Shahid Shariari;British Columbia;West;Corporate;Office Supplies;Scissors</t>
  </si>
  <si>
    <t xml:space="preserve"> Rulers and Trimmers;FiskarsÂ® Softgrip Scissors;Small Pack;0.57;9/15/2012</t>
  </si>
  <si>
    <t>4478;31874;9/15/2012;High;39;13244.04;0.05;Delivery Truck;275.93;348.21;84.84;Shahid Shariari;British Columbia;West;Corporate;Furniture;Tables;Bretford CR4500 Series Slim Rectangular Table;Jumbo Box;0.66;9/15/2012</t>
  </si>
  <si>
    <t>4485;31938;7/27/2011;Medium;13;1193.62;0.08;Delivery Truck;-304.47;89.99;42;Shahid Shariari;British Columbia;West;Consumer;Furniture;Chairs &amp; Chairmats;Global Leather Task Chair</t>
  </si>
  <si>
    <t xml:space="preserve"> Black;Jumbo Drum;0.66;7/28/2011</t>
  </si>
  <si>
    <t>4486;31938;7/27/2011;Medium;47;363.23;0.05;Regular Air;40.58;7.59;4;Shahid Shariari;British Columbia;West;Consumer;Furniture;Office Furnishings;Master Giant FootÂ® Doorstop</t>
  </si>
  <si>
    <t xml:space="preserve"> Safety Yellow;Wrap Bag;0.42;7/29/2011</t>
  </si>
  <si>
    <t>4576;32582;6/25/2009;Not Specified;27;2780.88;0.07;Express Air;595.38;105.34;24.49;Tony Chapman;British Columbia;West;Consumer;Furniture;Office Furnishings;Deflect-o DuraMat Antistatic Studded Beveled Mat for Medium Pile Carpeting;Large Box;0.61;6/26/2009</t>
  </si>
  <si>
    <t>4580;32611;8/27/2009;Medium;16;33.76;0.04;Regular Air;-7.15;2.08;1.49;Neil Knudson;British Columbia;West;Corporate;Office Supplies;Binders and Binder Accessories;Economy Binders;Small Box;0.36;8/29/2009</t>
  </si>
  <si>
    <t>4581;32611;8/27/2009;Medium;19;3537.39;0;Delivery Truck;232.78;180.98;30;Neil Knudson;British Columbia;West;Corporate;Furniture;Chairs &amp; Chairmats;Office Star - Ergonomic Mid Back Chair with 2-Way Adjustable Arms;Jumbo Drum;0.69;8/28/2009</t>
  </si>
  <si>
    <t>4582;32611;8/27/2009;Medium;18;986.24;0.02;Express Air;68.90;53.98;5.5;Neil Knudson;British Columbia;West;Corporate;Technology;Computer Peripherals;Nu-Form 106-Key Ergonomic Keyboard w/ Touchpad;Small Box;0.62;8/28/2009</t>
  </si>
  <si>
    <t>4583;32611;8/27/2009;Medium;15;81.66;0.05;Regular Air;-31.99;4.98;5.02;Neil Knudson;British Columbia;West;Corporate;Office Supplies;Paper;Xerox 1989;Small Box;0.38;8/27/2009</t>
  </si>
  <si>
    <t>4620;32901;1/10/2011;Critical;13;49.74;0;Regular Air;17.70;3.75;0.5;Neil Knudson;British Columbia;West;Corporate;Office Supplies;Labels;Avery 496;Small Box;0.37;1/11/2011</t>
  </si>
  <si>
    <t>4678;33284;3/31/2012;Low;21;480.39;0.01;Regular Air;144.66;22.23;8.99;Lela Donovan;British Columbia;West;Corporate;Furniture;Office Furnishings;Executive Impressions 14" Contract Wall Clock with Quartz Movement;Small Pack;0.41;4/2/2012</t>
  </si>
  <si>
    <t>4680;33287;4/22/2011;Critical;44;11904.55;0;Delivery Truck;3909.33;270.97;28.06;Mike Vittorini;British Columbia;West;Small Business;Technology;Office Machines;Epson LQ-570e Dot Matrix Printer;Jumbo Drum;0.56;4/25/2011</t>
  </si>
  <si>
    <t>4745;33732;8/28/2009;Not Specified;33;332.95;0.05;Regular Air;-28.16;9.65;6.22;Heather Jas;British Columbia;West;Corporate;Furniture;Office Furnishings;Eldon Expressionsâ„¢ Desk Accessory</t>
  </si>
  <si>
    <t xml:space="preserve"> Oak;Small Box;0.55;8/29/2009</t>
  </si>
  <si>
    <t>4843;34435;8/5/2009;Low;42;447.36;0.01;Regular Air;40.92;10.48;2.89;Justin Hirsh;British Columbia;West;Consumer;Office Supplies;Pens &amp; Art Supplies;Staples Battery-Operated Desktop Pencil Sharpener;Small Pack;0.6;8/7/2009</t>
  </si>
  <si>
    <t>4899;34852;9/5/2012;Low;26;53.93;0.04;Regular Air;-10.95;2.08;1.49;Rob Dowd;British Columbia;West;Corporate;Office Supplies;Binders and Binder Accessories;Round Ring Binders;Small Box;0.38;9/9/2012</t>
  </si>
  <si>
    <t>5001;35649;10/9/2011;Medium;9;43.26;0.1;Regular Air;3.90;4.82;1.49;Justin Hirsh;British Columbia;West;Consumer;Office Supplies;Binders and Binder Accessories;Tuff Stuffâ„¢ Recycled Round Ring Binders;Small Box;0.36;10/11/2011</t>
  </si>
  <si>
    <t>5002;35649;10/9/2011;Medium;25;174.03;0.02;Regular Air;-42.37;6.48;5.74;Justin Hirsh;British Columbia;West;Consumer;Office Supplies;Paper;Xerox 1994;Small Box;0.37;10/11/2011</t>
  </si>
  <si>
    <t>5121;36480;8/22/2010;Medium;44;1190.8;0.07;Regular Air;502.49;28.53;1.49;Lela Donovan;British Columbia;West;Corporate;Office Supplies;Binders and Binder Accessories;'Lock-Up Easel ''Spel-Binder''';Small Box;0.38;8/23/2010</t>
  </si>
  <si>
    <t>5171;36803;8/4/2012;Not Specified;42;121.65;0.05;Regular Air;30.76;2.88;0.99;Ralph Kennedy;British Columbia;West;Corporate;Office Supplies;Labels;Avery 514;Small Box;0.36;8/6/2012</t>
  </si>
  <si>
    <t>5172;36803;8/4/2012;Not Specified;2;19.02;0.05;Express Air;10.73;2.08;5.33;Ralph Kennedy;British Columbia;West;Corporate;Furniture;Office Furnishings;EldonÂ® Wave Desk Accessories;Small Box;0.43;8/6/2012</t>
  </si>
  <si>
    <t>5173;36803;8/4/2012;Not Specified;2;103.105;0.09;Regular Air;-316.32;65.99;2.5;Ralph Kennedy;British Columbia;West;Corporate;Technology;Telephones and Communication;V8160;Small Box;0.56;8/6/2012</t>
  </si>
  <si>
    <t>5174;36805;12/14/2010;Medium;7;263.8;0;Regular Air;165.33;34.23;5.02;Shahid Shariari;British Columbia;West;Corporate;Furniture;Office Furnishings;Hand-Finished Solid Wood Document Frame;Small Box;0.55;12/16/2010</t>
  </si>
  <si>
    <t>5175;36805;12/14/2010;Medium;28;1546.3965;0.07;Express Air;226.72;65.99;5.26;Shahid Shariari;British Columbia;West;Corporate;Technology;Telephones and Communication;g520;Small Box;0.59;12/16/2010</t>
  </si>
  <si>
    <t>5180;36834;12/24/2009;Low;11;1935.1;0.01;Delivery Truck;-42.96;170.98;35.89;Rob Dowd;British Columbia;West;Corporate;Furniture;Bookcases;Rush Hierlooms Collection 1" Thick Stackable Bookcases;Jumbo Box;0.66;12/26/2009</t>
  </si>
  <si>
    <t>5255;37410;10/12/2010;Medium;45;18775.76;0.03;Delivery Truck;8504.47;400.97;48.26;Chuck Clark;British Columbia;West;Corporate;Technology;Office Machines;Hewlett-Packard Deskjet 1220Cse Color Inkjet Printer;Jumbo Box;0.36;10/14/2010</t>
  </si>
  <si>
    <t>5297;37729;1/15/2009;Not Specified;48;447.89;0;Regular Air;-26.78;8.6;6.19;Giulietta Weimer;British Columbia;West;Corporate;Office Supplies;Binders and Binder Accessories;Avery Printable Repositionable Plastic Tabs;Small Box;0.38;1/15/2009</t>
  </si>
  <si>
    <t>5346;37988;4/5/2011;Not Specified;12;189.19;0.08;Regular Air;-56.71;16.06;8.34;Khloe Miller;British Columbia;West;Home Office;Office Supplies;Storage &amp; Organization;Letter/Legal File Tote with Clear Snap-On Lid</t>
  </si>
  <si>
    <t xml:space="preserve"> Black Granite;Small Box;0.59;4/5/2011</t>
  </si>
  <si>
    <t>5449;38690;1/20/2012;Low;28;697.5;0.02;Regular Air;169.89;23.99;6.3;Shahid Shariari;British Columbia;West;Corporate;Technology;Office Machines;TI 36X Solar Scientific Calculator;Medium Box;0.38;1/24/2012</t>
  </si>
  <si>
    <t>5457;38758;9/24/2011;Not Specified;7;497.2;0;Regular Air;-219.61;60.98;49;Justin Hirsh;British Columbia;West;Consumer;Office Supplies;Appliances;Euro Pro Shark Stick Mini Vacuum;Large Box;0.59;9/26/2011</t>
  </si>
  <si>
    <t>5554;39332;10/9/2011;Critical;4;198.72;0.01;Express Air;-34.43;40.97;14.45;Khloe Miller;British Columbia;West;Consumer;Furniture;Office Furnishings;Dana Halogen Swing-Arm Architect Lamp;Large Box;0.57;10/10/2011</t>
  </si>
  <si>
    <t>5608;39745;5/4/2011;Not Specified;8;955.29;0.05;Delivery Truck;-286.20;115.99;56.14;Ralph Kennedy;British Columbia;West;Corporate;Technology;Office Machines;Hewlett-Packard Deskjet 5550 Color Inkjet Printer;Jumbo Drum;0.4;5/5/2011</t>
  </si>
  <si>
    <t>5678;40134;10/9/2011;Low;10;109.37;0.1;Regular Air;-21.66;10.89;4.5;Shahid Hopkins;British Columbia;West;Small Business;Office Supplies;Appliances;Belkin 6 Outlet Metallic Surge Strip;Small Box;0.59;10/16/2011</t>
  </si>
  <si>
    <t>5679;40134;10/9/2011;Low;43;1461.1;0.01;Regular Air;674.46;31.78;1.99;Shahid Hopkins;British Columbia;West;Small Business;Technology;Computer Peripherals;Memorex 4.7GB DVD-RAM</t>
  </si>
  <si>
    <t xml:space="preserve"> 3/Pack;Small Pack;0.42;10/13/2011</t>
  </si>
  <si>
    <t>5680;40134;10/9/2011;Low;1;9.75;0;Regular Air;-6.72;4.98;4.72;Shahid Hopkins;British Columbia;West;Small Business;Office Supplies;Paper;Xerox 1949;Small Box;0.36;10/14/2011</t>
  </si>
  <si>
    <t>5683;40164;4/10/2010;Not Specified;8;184.07;0.04;Regular Air;75.63;22.98;7.58;Chuck Clark;British Columbia;West;Corporate;Furniture;Office Furnishings;Seth Thomas 12" Clock w/ Goldtone Case;Small Box;0.51;4/12/2010</t>
  </si>
  <si>
    <t>5723;40608;8/19/2012;Not Specified;29;573.97;0.05;Regular Air;55.82;18.97;9.54;Bill Eplett;British Columbia;West;Corporate;Office Supplies;Paper;Xerox 1939;Small Box;0.37;8/21/2012</t>
  </si>
  <si>
    <t>5724;40608;8/19/2012;Not Specified;39;223.79;0.01;Regular Air;-89.88;5.28;5.66;Bill Eplett;British Columbia;West;Corporate;Office Supplies;Paper;Xerox 4200 Series MultiUse Premium Copy Paper (20Lb. and 84 Bright);Small Box;0.4;8/20/2012</t>
  </si>
  <si>
    <t>5742;40801;7/1/2012;Not Specified;20;129.16;0.07;Regular Air;-56.15;6.48;6.22;Sarah Bern;British Columbia;West;Corporate;Office Supplies;Paper;Xerox 1894;Small Box;0.37;7/1/2012</t>
  </si>
  <si>
    <t>5775;40965;11/20/2009;Medium;29;843.55;0.08;Regular Air;168.76;30.98;8.74;Mark Cousins;British Columbia;West;Corporate;Office Supplies;Paper;Xerox 1979;Small Box;0.4;11/21/2009</t>
  </si>
  <si>
    <t>5820;41286;9/16/2012;Medium;40;260.96;0.09;Regular Air;-96.70;6.48;6.22;Lena Hernandez;British Columbia;West;Home Office;Office Supplies;Paper;Xerox 1894;Small Box;0.37;9/17/2012</t>
  </si>
  <si>
    <t>5836;41412;9/17/2009;Not Specified;47;263.81;0.03;Regular Air;-237.54;5.4;7.78;Shahid Shariari;British Columbia;West;Consumer;Office Supplies;Binders and Binder Accessories;3M Organizer Strips;Small Box;0.37;9/19/2009</t>
  </si>
  <si>
    <t>5856;41569;7/21/2010;Critical;16;60.76;0.03;Regular Air;5.25;3.7;1.61;Khloe Miller;British Columbia;West;Corporate;Furniture;Office Furnishings;3M Hangers With Command Adhesive;Wrap Bag;0.44;7/23/2010</t>
  </si>
  <si>
    <t>5866;41633;11/9/2010;Low;29;3636.91;0;Delivery Truck;-1284.24;122.99;70.2;Bill Eplett;British Columbia;West;Corporate;Furniture;Chairs &amp; Chairmats;Global High-Back Leather Tilter</t>
  </si>
  <si>
    <t xml:space="preserve"> Burgundy;Jumbo Drum;0.74;11/9/2010</t>
  </si>
  <si>
    <t>5910;41895;1/10/2011;Critical;8;27663.92;0.05;Regular Air;-391.92;3499.99;24.49;Tony Chapman;British Columbia;West;Consumer;Technology;Copiers and Fax;Canon imageCLASS 2200 Advanced Copier;Large Box;0.37;1/12/2011</t>
  </si>
  <si>
    <t>5936;42112;12/24/2010;Not Specified;16;2744.361;0.01;Regular Air;201.03;195.99;8.99;Bill Eplett;British Columbia;West;Corporate;Technology;Telephones and Communication;T28 WORLD;Small Box;0.6;12/26/2010</t>
  </si>
  <si>
    <t>5942;42177;5/30/2012;Not Specified;49;1201.934;0.03;Regular Air;47.42;28.99;8.59;Shahid Hopkins;British Columbia;West;Small Business;Technology;Telephones and Communication;SouthWestern Bell FA970 Digital Answering Machine with Time/Day Stamp;Medium Box;0.56;5/31/2012</t>
  </si>
  <si>
    <t>5943;42177;5/30/2012;Not Specified;38;395.84;0;Regular Air;8.42;9.77;6.02;Shahid Hopkins;British Columbia;West;Small Business;Furniture;Office Furnishings;DAX Solid Wood Frames;Medium Box;0.48;6/2/2012</t>
  </si>
  <si>
    <t>5969;42339;2/12/2009;Critical;31;206.54;0.02;Regular Air;-178.82;6.48;9.68;Cathy Armstrong;British Columbia;West;Consumer;Office Supplies;Paper;Xerox 1993;Small Box;0.36;2/12/2009</t>
  </si>
  <si>
    <t>5971;42342;9/4/2009;Not Specified;25;318.14;0.01;Regular Air;49.67;12.28;5.09;Bill Eplett;British Columbia;West;Corporate;Office Supplies;Paper;Xerox 1907;Small Box;0.38;9/5/2009</t>
  </si>
  <si>
    <t>6061;42947;8/26/2010;Low;5;177.05;0;Regular Air;-50.67;35.41;1.99;'Patrick O''Brill';British Columbia;West;Home Office;Technology;Computer Peripherals;Imation DVD-RAM discs;Small Pack;0.43;8/28/2010</t>
  </si>
  <si>
    <t>6080;43079;7/21/2009;Medium;40;1184.03;0.04;Regular Air;-20.79;30.73;4;Giulietta Weimer;British Columbia;West;Home Office;Technology;Computer Peripherals;Fellowes 17-key keypad for PS/2 interface;Small Box;0.75;7/22/2009</t>
  </si>
  <si>
    <t>6087;43111;9/12/2011;High;27;4722.83;0.01;Regular Air;1749.78;165.98;19.99;Sally Knutson;British Columbia;West;Consumer;Office Supplies;Binders and Binder Accessories;GBC DocuBind P100 Manual Binding Machine;Small Box;0.4;9/13/2011</t>
  </si>
  <si>
    <t>6091;43140;3/18/2009;Critical;23;130.16;0.1;Regular Air;-49.53;5.98;5.14;Marc Harrigan;British Columbia;West;Home Office;Office Supplies;Paper;Xerox 1974;Small Box;0.36;3/20/2009</t>
  </si>
  <si>
    <t>6228;44098;1/27/2010;Low;1;5.06;0.01;Regular Air;-2.64;3.14;1.92;John Grady;British Columbia;West;Corporate;Office Supplies;Scissors</t>
  </si>
  <si>
    <t xml:space="preserve"> Rulers and Trimmers;Serrated Blade or Curved Handle Hand Letter Openers;Wrap Bag;0.84;1/31/2010</t>
  </si>
  <si>
    <t>6282;44451;9/11/2011;Critical;4;103.9;0.07;Express Air;-19.26;22.98;7.58;Khloe Miller;Nova Scotia;Atlantic;Home Office;Furniture;Office Furnishings;Seth Thomas 12" Clock w/ Goldtone Case;Small Box;0.51;9/13/2011</t>
  </si>
  <si>
    <t>6354;45059;2/3/2011;Not Specified;35;1327.59;0.05;Express Air;371.28;37.74;2.9;Tony Chapman;Nova Scotia;Atlantic;Consumer;Office Supplies;Pens &amp; Art Supplies;Panasonic KP-150 Electric Pencil Sharpener;Small Pack;0.59;2/4/2011</t>
  </si>
  <si>
    <t>6355;45059;2/3/2011;Not Specified;39;3401.8;0.09;Express Air;-508.87;95.43;19.99;Tony Chapman;Nova Scotia;Atlantic;Consumer;Office Supplies;Storage &amp; Organization;Fellowes Stor/DrawerÂ® Steel Plusâ„¢ Storage Drawers;Small Box;0.79;2/5/2011</t>
  </si>
  <si>
    <t>6362;45155;2/15/2011;Low;44;181.61;0.03;Regular Air;-150.26;4.13;5.34;Ralph Kennedy;Nova Scotia;Atlantic;Corporate;Office Supplies;Binders and Binder Accessories;ACCOHIDEÂ® Binder by Acco;Small Box;0.38;2/22/2011</t>
  </si>
  <si>
    <t>6363;45155;2/15/2011;Low;35;111.55;0.05;Regular Air;-54.25;3.14;1.92;Ralph Kennedy;Nova Scotia;Atlantic;Corporate;Office Supplies;Scissors</t>
  </si>
  <si>
    <t xml:space="preserve"> Rulers and Trimmers;Serrated Blade or Curved Handle Hand Letter Openers;Wrap Bag;0.84;2/15/2011</t>
  </si>
  <si>
    <t>6380;45317;3/1/2012;Low;36;1435.95;0.05;Regular Air;486.90;39.24;1.99;Trudy Schmidt;Nova Scotia;Atlantic;Small Business;Technology;Computer Peripherals;Verbatim DVD-R 4.7GB authoring disc;Small Pack;0.51;3/8/2012</t>
  </si>
  <si>
    <t>6381;45317;3/1/2012;Low;28;961.06;0.05;Regular Air;361.82;34.23;5.02;Trudy Schmidt;Nova Scotia;Atlantic;Small Business;Furniture;Office Furnishings;Hand-Finished Solid Wood Document Frame;Small Box;0.55;3/8/2012</t>
  </si>
  <si>
    <t>6432;45731;8/10/2009;Critical;19;146.63;0.01;Express Air;-30.06;6.48;6.22;Gene Hale;Nova Scotia;Atlantic;Consumer;Office Supplies;Paper;Xerox 1894;Small Box;0.37;8/11/2009</t>
  </si>
  <si>
    <t>6433;45731;8/10/2009;Critical;35;2506.2675;0.03;Regular Air;1160.58;85.99;3.3;Gene Hale;Nova Scotia;Atlantic;Consumer;Technology;Telephones and Communication;Accessory20;Small Pack;0.37;8/12/2009</t>
  </si>
  <si>
    <t xml:space="preserve">6578;46849;12/13/2010;Not Specified;23;188.54;0.09;Regular Air;9.82;8.33;1.99;Sarah Bern;Nova Scotia;Atlantic;Corporate;Technology;Computer Peripherals;80 Minute Slim Jewel Case CD-R </t>
  </si>
  <si>
    <t xml:space="preserve"> 10/Pack - Staples;Small Pack;0.52;12/14/2010</t>
  </si>
  <si>
    <t>6621;47108;10/15/2009;Not Specified;19;359.68;0.07;Regular Air;187.15;18.65;3.77;Justin Hirsh;Nova Scotia;Atlantic;Consumer;Furniture;Office Furnishings;3M Polarizing Light Filter Sleeves;Small Pack;0.39;10/16/2009</t>
  </si>
  <si>
    <t>6622;47108;10/15/2009;Not Specified;7;131.55;0.06;Regular Air;-43.74;17.98;8.51;Justin Hirsh;Nova Scotia;Atlantic;Consumer;Technology;Office Machines;Canon P1-DHIII Palm Printing Calculator;Medium Box;0.4;10/17/2009</t>
  </si>
  <si>
    <t>6623;47108;10/15/2009;Not Specified;26;258.11;0.1;Express Air;9.95;9.99;4.78;Justin Hirsh;Nova Scotia;Atlantic;Consumer;Office Supplies;Paper;Xerox 1896;Small Box;0.4;10/18/2009</t>
  </si>
  <si>
    <t>6624;47108;10/15/2009;Not Specified;9;1288.515;0.08;Express Air;-382.57;175.99;8.99;Justin Hirsh;Nova Scotia;Atlantic;Consumer;Technology;Telephones and Communication;2180;Small Box;0.57;10/16/2009</t>
  </si>
  <si>
    <t>6676;47520;10/7/2009;Not Specified;36;277.88;0.09;Regular Air;-64.41;7.68;6.16;Liz Price;Nova Scotia;Atlantic;Consumer;Office Supplies;Binders and Binder Accessories;GBC VeloBinder Strips;Small Box;0.35;10/9/2009</t>
  </si>
  <si>
    <t>6677;47520;10/7/2009;Not Specified;13;3939.89;0.05;Delivery Truck;598.24;291.73;48.8;Liz Price;Nova Scotia;Atlantic;Consumer;Furniture;Chairs &amp; Chairmats;Hon 4070 Series Pagodaâ„¢ Armless Upholstered Stacking Chairs;Jumbo Drum;0.56;10/9/2009</t>
  </si>
  <si>
    <t>6678;47520;10/7/2009;Not Specified;47;925.3;0.04;Regular Air;257.31;19.98;5.77;Liz Price;Nova Scotia;Atlantic;Consumer;Office Supplies;Paper;Xerox Blank Computer Paper;Small Box;0.38;10/9/2009</t>
  </si>
  <si>
    <t>6683;47527;9/17/2010;Medium;48;12072.9;0.04;Delivery Truck;3064.51;243.98;43.32;Greg Maxwell;Nova Scotia;Atlantic;Home Office;Furniture;Chairs &amp; Chairmats;Hon Deluxe Fabric Upholstered Stacking Chairs</t>
  </si>
  <si>
    <t xml:space="preserve"> Rounded Back;Jumbo Drum;0.55;9/18/2010</t>
  </si>
  <si>
    <t>6699;47713;7/3/2009;High;34;3419.1505;0;Regular Air;858.58;115.99;5.92;Marc Harrigan;Nova Scotia;Atlantic;Home Office;Technology;Telephones and Communication;8890;Small Box;0.58;7/3/2009</t>
  </si>
  <si>
    <t>6707;47750;6/15/2010;Low;1;195.04;0.08;Regular Air;-149.41;167.27;35;Sally Knutson;Nova Scotia;Atlantic;Corporate;Office Supplies;Storage &amp; Organization;Office Impressions Heavy Duty Welded Shelving &amp; Multimedia Storage Drawers;Large Box;0.85;6/15/2010</t>
  </si>
  <si>
    <t>6797;48452;10/9/2010;High;32;1859.01;0.09;Delivery Truck;-588.90;60.98;30;Giulietta Weimer;Nova Scotia;Atlantic;Corporate;Furniture;Chairs &amp; Chairmats;Novimex Fabric Task Chair;Jumbo Drum;0.7;10/11/2010</t>
  </si>
  <si>
    <t>6798;48452;10/9/2010;High;19;1781.11;0.1;Regular Air;51.44;99.99;19.99;Giulietta Weimer;Nova Scotia;Atlantic;Corporate;Technology;Computer Peripherals;U.S. Robotics 56K Internet Call Modem;Small Box;0.5;10/9/2010</t>
  </si>
  <si>
    <t>6799;48452;10/9/2010;High;44;185.32;0.03;Regular Air;-192.56;4.18;6.92;Giulietta Weimer;Nova Scotia;Atlantic;Corporate;Furniture;Office Furnishings;EldonÂ® Image Series Desk Accessories</t>
  </si>
  <si>
    <t xml:space="preserve"> Burgundy;Small Box;0.49;10/10/2010</t>
  </si>
  <si>
    <t>6800;48452;10/9/2010;High;15;73.41;0.08;Regular Air;-44.79;4.91;4.97;Giulietta Weimer;Nova Scotia;Atlantic;Corporate;Office Supplies;Binders and Binder Accessories;Pressboard Covers with Storage Hooks</t>
  </si>
  <si>
    <t xml:space="preserve"> Light Blue;Small Box;0.38;10/11/2010</t>
  </si>
  <si>
    <t>6801;48452;10/9/2010;High;28;43.66;0.04;Regular Air;5.77;1.48;0.7;Giulietta Weimer;Nova Scotia;Atlantic;Corporate;Office Supplies;Rubber Bands;Binder Clips by OIC;Wrap Bag;0.37;10/11/2010</t>
  </si>
  <si>
    <t>6885;49088;9/23/2009;Critical;16;130.11;0.03;Regular Air;-47.69;8.12;2.83;Kristina Nunn;Nova Scotia;Atlantic;Consumer;Technology;Computer Peripherals;Imation Neon Mac Format Diskettes</t>
  </si>
  <si>
    <t xml:space="preserve"> 10/Pack;Small Pack;0.77;9/24/2009</t>
  </si>
  <si>
    <t>6886;49088;9/23/2009;Critical;15;4012.58;0.05;Express Air;-425.14;279.48;35;Kristina Nunn;Nova Scotia;Atlantic;Consumer;Office Supplies;Storage &amp; Organization;Tennsco Snap-Together Open Shelving Units</t>
  </si>
  <si>
    <t xml:space="preserve"> Starter Sets and Add-On Units;Large Box;0.8;9/24/2009</t>
  </si>
  <si>
    <t>6887;49088;9/23/2009;Critical;31;1295.54;0.06;Regular Air;214.23;40.99;17.48;Kristina Nunn;Nova Scotia;Atlantic;Consumer;Office Supplies;Paper;Xerox 1893;Small Box;0.36;9/25/2009</t>
  </si>
  <si>
    <t>6906;49223;10/2/2011;Medium;24;238.25;0.05;Regular Air;-83.55;9.38;7.28;Chuck Clark;Nova Scotia;Atlantic;Corporate;Office Supplies;Storage &amp; Organization;Staples File Caddy;Small Box;0.57;10/2/2011</t>
  </si>
  <si>
    <t>6947;49634;3/23/2012;Not Specified;39;403.73;0.06;Regular Air;-44.13;10.89;4.5;Sally Knutson;Nova Scotia;Atlantic;Consumer;Office Supplies;Appliances;Belkin 6 Outlet Metallic Surge Strip;Small Box;0.59;3/24/2012</t>
  </si>
  <si>
    <t>6948;49634;3/23/2012;Not Specified;3;86.85;0.05;Regular Air;-67.22;28.48;1.99;Sally Knutson;Nova Scotia;Atlantic;Consumer;Technology;Computer Peripherals;Memorex 4.7GB DVD+RW</t>
  </si>
  <si>
    <t xml:space="preserve"> 3/Pack;Small Pack;0.4;3/25/2012</t>
  </si>
  <si>
    <t>6999;49987;1/19/2011;High;15;1795.49;0.05;Delivery Truck;-626.04;114.98;58.72;Tanja Norvell;Nova Scotia;Atlantic;Consumer;Furniture;Bookcases;Sauder Camden County Collection Libraries</t>
  </si>
  <si>
    <t xml:space="preserve"> Planked Cherry Finish;Jumbo Box;0.76;1/22/2011</t>
  </si>
  <si>
    <t>7000;49987;1/19/2011;High;4;926.58;0.03;Delivery Truck;-226.51;212.6;52.2;Tanja Norvell;Nova Scotia;Atlantic;Consumer;Furniture;Tables;Bush Advantage CollectionÂ® Round Conference Table;Jumbo Box;0.64;1/22/2011</t>
  </si>
  <si>
    <t>7032;50208;1/22/2011;Medium;4;38.76;0.1;Express Air;-12.13;6.23;6.97;Sarah Bern;Nova Scotia;Atlantic;Corporate;Office Supplies;Binders and Binder Accessories;Avery Hole Reinforcements;Small Box;0.36;1/23/2011</t>
  </si>
  <si>
    <t>7057;50338;3/23/2009;Not Specified;36;551.44;0;Regular Air;28.70;13.99;7.51;Liz Price;Nova Scotia;Atlantic;Corporate;Technology;Office Machines;Sharp EL500L Fraction Calculator;Medium Box;0.39;3/25/2009</t>
  </si>
  <si>
    <t>7138;50945;1/7/2011;Critical;27;834.0625;0.01;Regular Air;192.29;35.99;1.25;Vicky Freymann;Nova Scotia;Atlantic;Home Office;Technology;Telephones and Communication;Accessory13;Small Pack;0.57;1/9/2011</t>
  </si>
  <si>
    <t>7210;51462;6/22/2011;Medium;15;417.88;0.08;Express Air;-13.95;28.15;8.99;Philisse Overcash;Nova Scotia;Atlantic;Small Business;Office Supplies;Pens &amp; Art Supplies;Boston Electric Pencil Sharpener</t>
  </si>
  <si>
    <t xml:space="preserve"> Charcoal Black;Small Pack;0.57;6/24/2011</t>
  </si>
  <si>
    <t>7218;51494;8/3/2011;Critical;42;493.56;0.06;Regular Air;12.73;11.99;5.99;Justin Hirsh;Nova Scotia;Atlantic;Consumer;Technology;Office Machines;TI 30X Scientific Calculator;Medium Box;0.36;8/5/2011</t>
  </si>
  <si>
    <t>7221;51525;11/7/2011;Critical;18;360.24;0.04;Express Air;-36.24;19.98;4;'Patrick O''Brill';Nova Scotia;Atlantic;Home Office;Technology;Computer Peripherals;Belkin 105-Key Black Keyboard;Small Box;0.68;11/9/2011</t>
  </si>
  <si>
    <t>7222;51525;11/7/2011;Critical;46;1463.27;0.09;Regular Air;104.22;34.76;8.22;'Patrick O''Brill';Nova Scotia;Atlantic;Home Office;Office Supplies;Storage &amp; Organization;Multi-Use Personal File Cart and Caster Set</t>
  </si>
  <si>
    <t xml:space="preserve"> Three Stacking Bins;Small Box;0.57;11/9/2011</t>
  </si>
  <si>
    <t>7428;52933;8/26/2010;Low;44;210.46;0.03;Express Air;50.04;4.49;1.49;Liz Price;Nova Scotia;Atlantic;Consumer;Office Supplies;Binders and Binder Accessories;Avery Non-Stick Binders;Small Box;0.39;9/2/2010</t>
  </si>
  <si>
    <t>7437;53025;3/17/2010;Critical;32;195.57;0.09;Regular Air;-132.93;5.98;7.5;Justin Hirsh;Nova Scotia;Atlantic;Consumer;Office Supplies;Paper;Xerox 1920;Small Box;0.4;3/18/2010</t>
  </si>
  <si>
    <t>7539;53894;7/7/2009;Critical;47;691.52;0.03;Regular Air;107.02;14.2;5.3;Cathy Armstrong;Nova Scotia;Atlantic;Consumer;Furniture;Office Furnishings;Coloredge Poster Frame;Wrap Bag;0.46;7/8/2009</t>
  </si>
  <si>
    <t>7540;53894;7/7/2009;Critical;37;2756.17;0.04;Regular Air;-1561.72;71.37;69;Cathy Armstrong;Nova Scotia;Atlantic;Consumer;Furniture;Tables;Lesro Sheffield Collection Coffee Table</t>
  </si>
  <si>
    <t xml:space="preserve"> Corner Table;Large Box;0.68;7/8/2009</t>
  </si>
  <si>
    <t>7541;53894;7/7/2009;Critical;29;5159.3725;0.02;Express Air;1252.48;200.99;8.08;Cathy Armstrong;Nova Scotia;Atlantic;Consumer;Technology;Telephones and Communication;5125;Small Box;0.59;7/7/2009</t>
  </si>
  <si>
    <t>7544;53953;3/27/2009;Not Specified;36;307.65;0.07;Regular Air;91.73;8.95;2.01;Heather Jas;Nova Scotia;Atlantic;Corporate;Office Supplies;Paper;Recycled Desk Saver Line "While You Were Out" Book</t>
  </si>
  <si>
    <t xml:space="preserve"> 5 1/2" X 4";Wrap Bag;0.39;3/28/2009</t>
  </si>
  <si>
    <t>7587;54304;2/17/2010;High;11;558.62;0.03;Regular Air;118.32;48.58;3.99;Justin Hirsh;Nova Scotia;Atlantic;Consumer;Office Supplies;Appliances;Belkin Premiere Surge Master II 8-outlet surge protector;Small Box;0.56;2/19/2010</t>
  </si>
  <si>
    <t>7685;55075;2/1/2011;Critical;21;556.45;0.08;Delivery Truck;-124.42;25.98;14.36;Lena Hernandez;Nova Scotia;Atlantic;Home Office;Furniture;Chairs &amp; Chairmats;Global Stack Chair without Arms</t>
  </si>
  <si>
    <t xml:space="preserve"> Black;Jumbo Drum;0.6;2/4/2011</t>
  </si>
  <si>
    <t>7710;55268;3/17/2012;High;11;61.46;0.08;Express Air;-47.83;4.89;4.93;'Patrick O''Brill';Nova Scotia;Atlantic;Home Office;Technology;Computer Peripherals;Maxell 3.5" DS/HD IBM-Formatted Diskettes</t>
  </si>
  <si>
    <t xml:space="preserve"> 10/Pack;Small Pack;0.66;3/18/2012</t>
  </si>
  <si>
    <t>7731;55367;1/10/2009;Critical;31;2137.1;0.05;Delivery Truck;-686.01;70.98;46.74;Kristina Nunn;Nova Scotia;Atlantic;Consumer;Furniture;Bookcases;Hon Metal Bookcases</t>
  </si>
  <si>
    <t xml:space="preserve"> Putty;Jumbo Box;0.56;1/11/2009</t>
  </si>
  <si>
    <t>7732;55367;1/10/2009;Critical;48;571.17;0.05;Regular Air;129.87;11.55;2.36;Kristina Nunn;Nova Scotia;Atlantic;Consumer;Office Supplies;Pens &amp; Art Supplies;Newell 309;Wrap Bag;0.55;1/12/2009</t>
  </si>
  <si>
    <t>7875;56321;4/16/2010;Critical;24;135.88;0.1;Regular Air;-75.39;5.8;5.59;Shahid Shariari;Nova Scotia;Atlantic;Consumer;Office Supplies;Binders and Binder Accessories;Wilson Jones â€œSnapâ€ Scratch Pad Binder Tool for Ring Binders;Small Box;0.4;4/18/2010</t>
  </si>
  <si>
    <t>7919;56610;3/7/2010;Medium;20;857.95;0.08;Express Air;51.85;43.22;4;Justin Hirsh;Nova Scotia;Atlantic;Consumer;Technology;Computer Peripherals;Fellowes Mobile Numeric Keypad</t>
  </si>
  <si>
    <t xml:space="preserve"> Graphite;Small Box;0.64;3/7/2010</t>
  </si>
  <si>
    <t>7943;56740;10/16/2012;Critical;33;662.21;0.01;Regular Air;256.57;18.84;3.62;Khloe Miller;Nova Scotia;Atlantic;Consumer;Furniture;Office Furnishings;Flat Face Poster Frame;Wrap Bag;0.43;10/23/2012</t>
  </si>
  <si>
    <t>7962;56901;9/11/2009;Critical;36;100.68;0;Regular Air;-45.21;2.6;2.4;Paul MacIntyre;Nova Scotia;Atlantic;Corporate;Office Supplies;Pens &amp; Art Supplies;12 Colored Short Pencils;Wrap Bag;0.58;9/13/2009</t>
  </si>
  <si>
    <t>8020;57314;10/12/2010;Low;22;846.35;0.04;Express Air;341.53;37.94;5.08;'Patrick O''Brill';Nova Scotia;Atlantic;Home Office;Office Supplies;Paper;Snap-A-WayÂ® Black Print Carbonless Ruled Speed Letter</t>
  </si>
  <si>
    <t xml:space="preserve"> Triplicate;Wrap Bag;0.38;10/16/2010</t>
  </si>
  <si>
    <t>8021;57314;10/12/2010;Low;26;1976.3945;0;Regular Air;473.36;85.99;2.79;'Patrick O''Brill';Nova Scotia;Atlantic;Home Office;Technology;Telephones and Communication;6340;Small Box;0.58;10/19/2010</t>
  </si>
  <si>
    <t>8027;57376;6/19/2011;Critical;44;442.72;0.07;Regular Air;-168.38;10.52;7.94;Mike Vittorini;Nova Scotia;Atlantic;Small Business;Furniture;Office Furnishings;Ultra Door Pull Handle;Small Pack;0.52;6/21/2011</t>
  </si>
  <si>
    <t>8028;57376;6/19/2011;Critical;6;326.893;0.07;Regular Air;-223.21;65.99;5.31;Mike Vittorini;Nova Scotia;Atlantic;Small Business;Technology;Telephones and Communication;3390;Small Box;0.57;6/19/2011</t>
  </si>
  <si>
    <t>8086;57671;11/7/2012;Not Specified;6;22.78;0.01;Regular Air;3.96;3.75;0.5;Liz Price;Nova Scotia;Atlantic;Consumer;Office Supplies;Labels;Avery 510;Small Box;0.37;11/8/2012</t>
  </si>
  <si>
    <t>8092;57700;11/12/2011;Medium;38;1806.43;0.04;Regular Air;134.85;47.98;3.61;Paul MacIntyre;Nova Scotia;Atlantic;Corporate;Technology;Computer Peripherals;DS/HD IBM Formatted Diskettes</t>
  </si>
  <si>
    <t xml:space="preserve"> 200/Pack - Staples;Small Pack;0.71;11/12/2011</t>
  </si>
  <si>
    <t>8172;58407;5/6/2011;High;29;1669.88;0.02;Regular Air;548.92;55.48;14.3;John Grady;Nova Scotia;Atlantic;Corporate;Office Supplies;Paper;Xerox 194;Small Box;0.37;5/9/2011</t>
  </si>
  <si>
    <t>8191;58593;9/8/2011;Critical;29;2018.45;0.08;Regular Air;-812.25;70.71;37.58;Ricardo Emerson;Nova Scotia;Atlantic;Corporate;Furniture;Office Furnishings;Tenex Carpeted</t>
  </si>
  <si>
    <t xml:space="preserve"> Granite-Look or Clear Contemporary Contour Shape Chair Mats;Wrap Bag;0.78;9/9/2011</t>
  </si>
  <si>
    <t>8238;58884;3/21/2011;Low;29;87.68;0.03;Regular Air;23.14;2.88;0.99;Chuck Clark;Nova Scotia;Atlantic;Corporate;Office Supplies;Labels;Avery 474;Small Box;0.36;3/26/2011</t>
  </si>
  <si>
    <t>8239;58884;3/21/2011;Low;46;3732.25;0.1;Delivery Truck;-1255.86;85.29;60;Chuck Clark;Nova Scotia;Atlantic;Corporate;Furniture;Tables;Barricks Non-Folding Utility Table with Steel Legs</t>
  </si>
  <si>
    <t xml:space="preserve"> Laminate Tops;Jumbo Drum;0.56;3/26/2011</t>
  </si>
  <si>
    <t>8240;58913;5/11/2010;Medium;23;144.55;0.07;Regular Air;-60.17;6.48;5.94;Sarah Bern;Nova Scotia;Atlantic;Corporate;Office Supplies;Paper;Eureka Recycled Copy Paper 8 1/2" x 11"</t>
  </si>
  <si>
    <t xml:space="preserve"> Ream;Small Box;0.37;5/13/2010</t>
  </si>
  <si>
    <t>8248;58978;2/6/2012;Low;13;75.89;0.09;Regular Air;-31.01;5.98;5.15;Kristina Nunn;Nova Scotia;Atlantic;Consumer;Office Supplies;Paper;Xerox 193;Small Box;0.36;2/13/2012</t>
  </si>
  <si>
    <t>37;229;12/28/2010;Critical;43;586.11;0.11;Regular Air;98.44;12.64;4.98;Matt Abelman;Nova Scotia;Atlantic;Consumer;Furniture;Office Furnishings;Nu-Dell Executive Frame;Small Pack;0.48;12/30/2010</t>
  </si>
  <si>
    <t>108;706;9/8/2011;Critical;42;75.14;0.05;Regular Air;0.82;1.76;0.7;Sarah Jordon;Nova Scotia;Atlantic;Consumer;Office Supplies;Pens &amp; Art Supplies;Newell 326;Wrap Bag;0.56;9/10/2011</t>
  </si>
  <si>
    <t>193;1285;5/31/2012;Critical;27;3874.12;0;Delivery Truck;-305.98;130.98;54.74;Sally Matthias;Nova Scotia;Atlantic;Corporate;Furniture;Bookcases;'O''Sullivan Elevations Bookcase</t>
  </si>
  <si>
    <t xml:space="preserve"> Cherry Finish';Jumbo Box;0.69;5/31/2012</t>
  </si>
  <si>
    <t>194;1285;5/31/2012;Critical;8;1452.216;0.05;Delivery Truck;-277.29;218.75;69.64;Sally Matthias;Nova Scotia;Atlantic;Corporate;Furniture;Tables;BoxOffice By Design Rectangular and Half-Moon Meeting Room Tables;Jumbo Box;0.77;6/1/2012</t>
  </si>
  <si>
    <t>198;1313;9/12/2009;Critical;34;840.07;0;Regular Air;-83.75;22.84;16.92;Sally Matthias;Nova Scotia;Atlantic;Home Office;Office Supplies;Paper;Xerox 1973;Small Box;0.39;9/14/2009</t>
  </si>
  <si>
    <t>206;1346;6/17/2012;High;48;4789.89;0.09;Delivery Truck;421.15;100.98;26.22;Theone Pippenger;Nova Scotia;Atlantic;Corporate;Furniture;Bookcases;Hon 4-Shelf Metal Bookcases;Jumbo Box;0.6;6/19/2012</t>
  </si>
  <si>
    <t>246;1699;12/29/2010;Critical;40;430.88;0.05;Regular Air;39.00;11.09;5.25;Art Ferguson;Nova Scotia;Atlantic;Corporate;Office Supplies;Envelopes;#10 Self-Seal White Envelopes;Small Box;0.36;3/23/2011</t>
  </si>
  <si>
    <t>314;2208;4/30/2011;Not Specified;7;82.06;0.07;Regular Air;-26.99;11.5;7.19;'Jack O''Briant';Nova Scotia;Atlantic;Home Office;Office Supplies;Binders and Binder Accessories;Ibico Covers for Plastic or Wire Binding Elements;Small Box;0.4;5/2/2011</t>
  </si>
  <si>
    <t>315;2208;4/30/2011;Not Specified;41;23281.05;0.09;Regular Air;9097.65;599.99;24.49;'Jack O''Briant';Nova Scotia;Atlantic;Home Office;Technology;Copiers and Fax;Hewlett Packard LaserJet 3310 Copier;Large Box;0.37;5/1/2011</t>
  </si>
  <si>
    <t>382;2656;5/3/2010;Critical;3;523.11;0.05;Delivery Truck;-214.53;159.31;60;Nathan Cano;Nova Scotia;Atlantic;Consumer;Furniture;Tables;Hon Non-Folding Utility Tables;Jumbo Drum;0.55;5/4/2010</t>
  </si>
  <si>
    <t>383;2656;5/3/2010;Critical;29;913.41;0.01;Regular Air;237.14;35.99;1.25;Nathan Cano;Nova Scotia;Atlantic;Consumer;Technology;Telephones and Communication;Accessory13;Small Pack;0.57;5/5/2010</t>
  </si>
  <si>
    <t>483;3361;8/22/2012;Not Specified;49;213.71;0.06;Regular Air;-208.02;4.28;6.72;Michael Granlund;Nova Scotia;Atlantic;Corporate;Office Supplies;Paper;Xerox 1927;Small Box;0.4;8/22/2012</t>
  </si>
  <si>
    <t>484;3361;8/22/2012;Not Specified;23;133.66;0.07;Regular Air;-5.60;5.85;2.27;Michael Granlund;Nova Scotia;Atlantic;Corporate;Office Supplies;Pens &amp; Art Supplies;Dixon My First Ticonderoga Pencil</t>
  </si>
  <si>
    <t xml:space="preserve"> #2;Wrap Bag;0.56;8/23/2012</t>
  </si>
  <si>
    <t>488;3393;7/3/2011;High;7;127.74;0.04;Express Air;-5.57;15.98;4;Steve Carroll;Nova Scotia;Atlantic;Consumer;Technology;Computer Peripherals;Logitech Access Keyboard;Small Box;0.37;7/4/2011</t>
  </si>
  <si>
    <t>489;3393;7/3/2011;High;33;325.92;0.03;Regular Air;-36.47;9.48;7.29;Steve Carroll;Nova Scotia;Atlantic;Consumer;Furniture;Office Furnishings;DAX Two-Tone Rosewood/Black Document Frame</t>
  </si>
  <si>
    <t xml:space="preserve"> 5 x 7;Small Pack;0.45;7/3/2011</t>
  </si>
  <si>
    <t>638;4487;2/22/2010;Medium;50;325.24;0.05;Regular Air;-79.42;6.54;5.27;Scott Williamson;Nova Scotia;Atlantic;Small Business;Office Supplies;Binders and Binder Accessories;Wilson JonesÂ® Four-Pocket Poly Binders;Small Box;0.36;2/23/2010</t>
  </si>
  <si>
    <t>649;4579;11/30/2011;High;40;1765.05;0.05;Regular Air;749.22;43.41;2.99;Dennis Bolton;Nova Scotia;Atlantic;Small Business;Office Supplies;Binders and Binder Accessories;Satellite Sectional Post Binders;Small Box;0.39;12/1/2011</t>
  </si>
  <si>
    <t>713;5061;8/13/2010;Critical;4;12.8;0;Regular Air;-2.21;2.88;0.7;Sean Wendt;Nova Scotia;Atlantic;Corporate;Office Supplies;Pens &amp; Art Supplies;Newell 346;Wrap Bag;0.56;8/15/2010</t>
  </si>
  <si>
    <t>714;5092;10/29/2011;Low;3;709.04;0.1;Delivery Truck;-337.92;220.98;64.66;John Castell;Nova Scotia;Atlantic;Consumer;Furniture;Bookcases;Bush Cubix Collection Bookcases</t>
  </si>
  <si>
    <t xml:space="preserve"> Fully Assembled;Jumbo Box;0.62;10/29/2011</t>
  </si>
  <si>
    <t>715;5092;10/29/2011;Low;25;978.77;0.06;Regular Air;220.91;38.76;13.26;John Castell;Nova Scotia;Atlantic;Consumer;Office Supplies;Paper;Xerox 1892;Small Box;0.36;11/3/2011</t>
  </si>
  <si>
    <t>773;5511;11/28/2009;Critical;46;129.44;0.02;Express Air;-5.54;2.58;1.3;Art Ferguson;Nova Scotia;Atlantic;Corporate;Office Supplies;Pens &amp; Art Supplies;DIXON OrioleÂ® Pencils;Wrap Bag;0.59;11/29/2009</t>
  </si>
  <si>
    <t>774;5511;11/28/2009;Critical;32;1829.387;0.02;Regular Air;482.45;65.99;3.9;Art Ferguson;Nova Scotia;Atlantic;Corporate;Technology;Telephones and Communication;StarTAC Series;Small Box;0.55;11/29/2009</t>
  </si>
  <si>
    <t>807;5799;8/2/2011;Critical;34;9626.86;0.08;Delivery Truck;1882.20;294.62;42.52;'Jack O''Briant';Nova Scotia;Atlantic;Small Business;Office Supplies;Appliances;3.6 Cubic Foot Counter Height Office Refrigerator;Jumbo Drum;0.57;8/4/2011</t>
  </si>
  <si>
    <t>815;5890;11/3/2012;High;42;813.535;0;Express Air;435.95;20.99;0.99;David Philippe;Nova Scotia;Atlantic;Consumer;Technology;Telephones and Communication;Accessory21;Wrap Bag;0.37;11/4/2012</t>
  </si>
  <si>
    <t>919;6596;7/21/2011;Low;36;18028.07;0.02;Delivery Truck;8157.70;500.98;28.14;Chad Sievert;Nova Scotia;Atlantic;Corporate;Technology;Office Machines;Hewlett-Packard cp1700 [D</t>
  </si>
  <si>
    <t xml:space="preserve"> PS] Series Color Inkjet Printers;Jumbo Drum;0.38;7/26/2011</t>
  </si>
  <si>
    <t>967;7015;10/12/2010;Not Specified;47;1880.8;0.07;Regular Air;775.88;40.98;1.99;Matt Abelman;Nova Scotia;Atlantic;Home Office;Technology;Computer Peripherals;Imation Printable White 80 Minute CD-R Spindle</t>
  </si>
  <si>
    <t xml:space="preserve"> 50/Pack;Small Pack;0.44;10/14/2010</t>
  </si>
  <si>
    <t>968;7015;10/12/2010;Not Specified;42;7143.927;0.02;Express Air;2374.73;195.99;4.2;Matt Abelman;Nova Scotia;Atlantic;Home Office;Technology;Telephones and Communication;T65;Small Box;0.56;10/13/2010</t>
  </si>
  <si>
    <t>982;7106;5/10/2012;Low;8;118.98;0.05;Regular Air;-12.77;14.27;7.27;Shaun Weien;Nova Scotia;Atlantic;Home Office;Office Supplies;Binders and Binder Accessories;GBC Laser Imprintable Binding System Covers</t>
  </si>
  <si>
    <t xml:space="preserve"> Desert Sand;Small Box;0.38;5/12/2012</t>
  </si>
  <si>
    <t>983;7106;5/10/2012;Low;31;4910.09;0.01;Regular Air;1669.38;159.99;5.5;Shaun Weien;Nova Scotia;Atlantic;Home Office;Technology;Computer Peripherals;Gyration RF Keyboard;Small Box;0.49;5/12/2012</t>
  </si>
  <si>
    <t>984;7106;5/10/2012;Low;36;1058.45;0.01;Regular Air;-386.02;27.75;19.99;Shaun Weien;Nova Scotia;Atlantic;Home Office;Office Supplies;Storage &amp; Organization;Fellowes Super Stor/DrawerÂ®;Small Box;0.67;5/12/2012</t>
  </si>
  <si>
    <t>1090;8007;2/11/2012;Low;5;820.5645;0.09;Regular Air;-800.25;205.99;8.99;Maya Herman;Nova Scotia;Atlantic;Corporate;Technology;Telephones and Communication;StarTAC 8000;Small Box;0.6;2/11/2012</t>
  </si>
  <si>
    <t>1127;8257;3/22/2009;Low;5;7486.09;0.05;Delivery Truck;-2561.32;1500.97;29.7;David Philippe;Nova Scotia;Atlantic;Consumer;Technology;Office Machines;Epson DFX5000+ Dot Matrix Printer;Jumbo Drum;0.57;3/22/2009</t>
  </si>
  <si>
    <t>1128;8257;3/22/2009;Low;18;881.32;0.02;Regular Air;373.67;48.04;5.09;David Philippe;Nova Scotia;Atlantic;Consumer;Office Supplies;Paper;Xerox 1910;Small Box;0.37;3/26/2009</t>
  </si>
  <si>
    <t>1129;8257;3/22/2009;Low;5;22.77;0.03;Regular Air;-6.20;4.28;1.6;David Philippe;Nova Scotia;Atlantic;Consumer;Office Supplies;Pens &amp; Art Supplies;Newell 320;Wrap Bag;0.58;3/29/2009</t>
  </si>
  <si>
    <t>1196;8773;10/22/2011;Critical;5;220.7875;0.09;Regular Air;-305.32;55.99;5;Sally Matthias;Nova Scotia;Atlantic;Home Office;Technology;Telephones and Communication;Accessory36;Small Pack;0.83;10/22/2011</t>
  </si>
  <si>
    <t>1243;9057;11/4/2009;Critical;20;160.29;0.01;Regular Air;1.35;7.59;4;Michael Granlund;Nova Scotia;Atlantic;Home Office;Furniture;Office Furnishings;Master Giant FootÂ® Doorstop</t>
  </si>
  <si>
    <t xml:space="preserve"> Safety Yellow;Wrap Bag;0.42;11/4/2009</t>
  </si>
  <si>
    <t>1279;9285;1/2/2009;Critical;3;124.81;0.06;Regular Air;-11.94;40.98;2.99;David Philippe;Nova Scotia;Atlantic;Consumer;Office Supplies;Binders and Binder Accessories;Avery Trapezoid Ring Binder</t>
  </si>
  <si>
    <t xml:space="preserve"> 1040 sheets;Small Box;0.36;1/4/2009</t>
  </si>
  <si>
    <t>1353;9861;10/28/2012;Low;47;706.68;0.1;Regular Air;6.60;15.94;5.45;Chad Sievert;Nova Scotia;Atlantic;Corporate;Office Supplies;Pens &amp; Art Supplies;Boston 16701 Slimline Battery Pencil Sharpener;Small Pack;0.55;11/1/2012</t>
  </si>
  <si>
    <t>1363;9922;4/3/2011;Not Specified;24;6408.3;0.1;Delivery Truck;539.54;280.98;35.67;'Jack O''Briant';Nova Scotia;Atlantic;Consumer;Furniture;Tables;Global Adaptabilitiesâ„¢ Conference Tables;Jumbo Box;0.66;4/4/2011</t>
  </si>
  <si>
    <t>1364;9923;10/5/2009;High;27;63.71;0.01;Regular Air;-96.03;2.08;5.33;Chad Sievert;Nova Scotia;Atlantic;Corporate;Furniture;Office Furnishings;EldonÂ® Wave Desk Accessories;Small Box;0.43;10/5/2009</t>
  </si>
  <si>
    <t>1365;9923;10/5/2009;High;14;5388.8;0.03;Delivery Truck;-115.08;370.98;99;Chad Sievert;Nova Scotia;Atlantic;Corporate;Office Supplies;Storage &amp; Organization;Sauder Facets Collection Locker/File Cabinet</t>
  </si>
  <si>
    <t xml:space="preserve"> Sky Alder Finish;Jumbo Drum;0.65;10/6/2009</t>
  </si>
  <si>
    <t>1366;9925;1/30/2012;Critical;43;1751.68;0.1;Express Air;771.83;41.94;2.99;Chad Sievert;Nova Scotia;Atlantic;Corporate;Office Supplies;Binders and Binder Accessories;Avery Trapezoid Extra Heavy Duty 4" Binders;Small Box;0.35;2/2/2012</t>
  </si>
  <si>
    <t>1367;9925;1/30/2012;Critical;17;86.47;0.07;Regular Air;-9.35;5.28;2.99;Chad Sievert;Nova Scotia;Atlantic;Corporate;Office Supplies;Binders and Binder Accessories;Wilson Jones 1" Hanging DublLockÂ® Ring Binders;Small Box;0.37;2/1/2012</t>
  </si>
  <si>
    <t>1368;9925;1/30/2012;Critical;31;684.5;0.02;Regular Air;-27.99;21.38;8.99;Chad Sievert;Nova Scotia;Atlantic;Corporate;Office Supplies;Pens &amp; Art Supplies;Boston 1730 StandUp Electric Pencil Sharpener;Small Pack;0.59;2/1/2012</t>
  </si>
  <si>
    <t>1468;10593;2/12/2012;High;27;435.27;0.05;Regular Air;-147.51;15.98;8.99;Sally Matthias;Nova Scotia;Atlantic;Home Office;Technology;Computer Peripherals;Imation 3.5" DS/HD IBM Formatted Diskettes</t>
  </si>
  <si>
    <t xml:space="preserve"> 50/Pack;Small Pack;0.64;2/13/2012</t>
  </si>
  <si>
    <t>1469;10593;2/12/2012;High;26;723.82;0.05;Regular Air;-40.98;27.42;19.46;Sally Matthias;Nova Scotia;Atlantic;Home Office;Furniture;Office Furnishings;Howard Miller Distant Time Traveler Alarm Clock;Small Box;0.44;2/14/2012</t>
  </si>
  <si>
    <t>1660;11969;1/19/2012;Not Specified;16;1684.96;0.08;Regular Air;-553.06;110.98;35;Ivan Liston;Nova Scotia;Atlantic;Consumer;Office Supplies;Storage &amp; Organization;Carina Mini System Audio Rack</t>
  </si>
  <si>
    <t xml:space="preserve"> Model AR050B;Large Box;0.82;1/20/2012</t>
  </si>
  <si>
    <t>1661;11969;1/19/2012;Not Specified;9;1662.048;0.03;Delivery Truck;-471.26;212.6;110.2;Ivan Liston;Nova Scotia;Atlantic;Consumer;Furniture;Tables;Bush Advantage CollectionÂ® Round Conference Table;Jumbo Box;0.73;1/21/2012</t>
  </si>
  <si>
    <t>1662;11969;1/19/2012;Not Specified;42;11460.76;0.1;Delivery Truck;4264.82;349.45;60;Ivan Liston;Nova Scotia;Atlantic;Consumer;Furniture;Tables;SAFCO PlanMaster Heigh-Adjustable Drafting Table Base</t>
  </si>
  <si>
    <t xml:space="preserve"> Black;Jumbo Drum;;1/21/2012</t>
  </si>
  <si>
    <t>1694;12228;6/25/2009;Not Specified;1;159.51;0.04;Delivery Truck;-103.63;130.98;30;Brad Norvell;Nova Scotia;Atlantic;Corporate;Furniture;Chairs &amp; Chairmats;Office Star - Contemporary Task Swivel chair with 2-way adjustable arms</t>
  </si>
  <si>
    <t xml:space="preserve"> Plum;Jumbo Drum;0.78;6/28/2009</t>
  </si>
  <si>
    <t>1695;12228;6/25/2009;Not Specified;30;5015.051;0.05;Regular Air;1090.43;200.99;4.2;Brad Norvell;Nova Scotia;Atlantic;Corporate;Technology;Telephones and Communication;2160i;Small Box;0.59;6/25/2009</t>
  </si>
  <si>
    <t>1721;12355;5/28/2011;Not Specified;45;168.66;0.08;Regular Air;-167.06;3.95;5.13;Ken Heidel;Nova Scotia;Atlantic;Corporate;Office Supplies;Appliances;Hoover Replacement Belts For Soft Guardâ„¢ &amp; Commercial Ltweight Upright Vacs</t>
  </si>
  <si>
    <t xml:space="preserve"> 2/Pk;Small Box;0.59;5/30/2011</t>
  </si>
  <si>
    <t>1723;12389;8/4/2009;Medium;34;2560.59;0.07;Regular Air;670.96;80.98;7.18;Michael Granlund;Nova Scotia;Atlantic;Corporate;Technology;Computer Peripherals;Logitech Cordless Navigator Duo;Small Box;0.48;8/6/2009</t>
  </si>
  <si>
    <t>1724;12389;8/4/2009;Medium;16;189.04;0.08;Regular Air;-74.77;11.35;8.6;Michael Granlund;Nova Scotia;Atlantic;Corporate;Office Supplies;Storage &amp; Organization;SimpliFileâ„¢ Personal File</t>
  </si>
  <si>
    <t xml:space="preserve"> Black Granite</t>
  </si>
  <si>
    <t xml:space="preserve"> 15w x 6-15/16d x 11-1/4h;Small Box;0.57;8/5/2009</t>
  </si>
  <si>
    <t>1775;12710;8/17/2010;Critical;37;2116.62;0.06;Regular Air;745.45;55.98;13.88;John Castell;Nova Scotia;Atlantic;Small Business;Office Supplies;Paper;Xerox 1882;Small Box;0.36;8/17/2010</t>
  </si>
  <si>
    <t>1909;13636;1/22/2009;Low;32;28180.08;0.02;Delivery Truck;7513.88;880.98;44.55;Sally Matthias;Nova Scotia;Atlantic;Home Office;Furniture;Bookcases;Riverside Palais Royal Lawyers Bookcase</t>
  </si>
  <si>
    <t xml:space="preserve"> Royale Cherry Finish;Jumbo Box;0.62;1/26/2009</t>
  </si>
  <si>
    <t>1961;14021;3/7/2011;High;12;27.05;0;Express Air;1.00;1.82;0.83;Ken Heidel;Nova Scotia;Atlantic;Corporate;Office Supplies;Pens &amp; Art Supplies;Newell 307;Wrap Bag;0.57;3/8/2011</t>
  </si>
  <si>
    <t>2009;14338;1/31/2010;Low;34;6580.16;0.1;Delivery Truck;2786.35;200.97;15.59;Mike Kennedy;Nova Scotia;Atlantic;Small Business;Technology;Office Machines;Hewlett-Packard Deskjet 6122 Color Inkjet Printer;Jumbo Drum;0.36;2/7/2010</t>
  </si>
  <si>
    <t>2021;14406;3/8/2010;Medium;37;5610.84;0.07;Regular Air;2366.51;150.98;13.99;Charles Sheldon;Nova Scotia;Atlantic;Corporate;Technology;Office Machines;Canon MP41DH Printing Calculator;Medium Box;0.38;3/10/2010</t>
  </si>
  <si>
    <t>2022;14406;3/8/2010;Medium;20;455.34;0.06;Delivery Truck;-932.55;20.98;53.03;Charles Sheldon;Nova Scotia;Atlantic;Corporate;Office Supplies;Storage &amp; Organization;Tennsco Lockers</t>
  </si>
  <si>
    <t xml:space="preserve"> Gray;Jumbo Drum;0.78;3/10/2010</t>
  </si>
  <si>
    <t>2023;14406;3/8/2010;Medium;35;2329.646;0.1;Express Air;-310.24;85.99;0.99;Charles Sheldon;Nova Scotia;Atlantic;Corporate;Technology;Telephones and Communication;Accessory4;Wrap Bag;0.85;3/10/2010</t>
  </si>
  <si>
    <t>2202;15878;11/4/2010;High;36;275.06;0.05;Regular Air;-237.87;7.28;11.15;Mike Kennedy;Nova Scotia;Atlantic;Corporate;Office Supplies;Paper;ArrayÂ® Parchment Paper</t>
  </si>
  <si>
    <t xml:space="preserve"> Assorted Colors;Small Box;0.37;11/6/2010</t>
  </si>
  <si>
    <t>2234;16133;9/25/2009;Critical;1;27.96;0.17;Regular Air;-9.13;14.89;13.56;Matt Abelman;Nova Scotia;Atlantic;Small Business;Furniture;Office Furnishings;Tensor Computer Mounted Lamp;Large Box;0.58;9/27/2009</t>
  </si>
  <si>
    <t>2304;16612;2/13/2009;High;45;3699.22;0.05;Delivery Truck;565.18;80.97;30.06;Sally Matthias;Nova Scotia;Atlantic;Home Office;Technology;Office Machines;Hewlett-Packard Deskjet 940 REFURBISHED Color Inkjet Printer;Jumbo Box;0.4;2/14/2009</t>
  </si>
  <si>
    <t>2305;16612;2/13/2009;High;6;48.93;0;Regular Air;-38.72;6.48;10.05;Sally Matthias;Nova Scotia;Atlantic;Home Office;Office Supplies;Paper;Xerox 1997;Small Box;0.37;2/15/2009</t>
  </si>
  <si>
    <t>2352;16967;8/19/2011;Low;5;397.55;0.08;Regular Air;-152.47;83.1;6.13;Brad Norvell;Nova Scotia;Atlantic;Corporate;Technology;Computer Peripherals;Micro Innovations Micro Digital Wireless Keyboard and Mouse</t>
  </si>
  <si>
    <t xml:space="preserve"> Gray;Small Box;0.45;8/21/2011</t>
  </si>
  <si>
    <t>2353;16967;8/19/2011;Low;34;676.26;0.06;Regular Air;181.98;19.98;5.77;Brad Norvell;Nova Scotia;Atlantic;Corporate;Office Supplies;Paper;Xerox Blank Computer Paper;Small Box;0.38;8/19/2011</t>
  </si>
  <si>
    <t>2540;18432;3/12/2011;High;42;451.32;0.04;Regular Air;1.16;10.64;5.16;Art Ferguson;Nova Scotia;Atlantic;Corporate;Furniture;Office Furnishings;Eldon Expressions Punched Metal &amp; Wood Desk Accessories</t>
  </si>
  <si>
    <t xml:space="preserve"> Pewter &amp; Cherry;Small Box;0.57;3/12/2011</t>
  </si>
  <si>
    <t>2541;18432;3/12/2011;High;15;217.66;0.1;Express Air;-24.91;14.42;6.75;Art Ferguson;Nova Scotia;Atlantic;Corporate;Office Supplies;Appliances;Holmes Odor Grabber;Medium Box;0.52;3/12/2011</t>
  </si>
  <si>
    <t>2542;18432;3/12/2011;High;5;1374.67;0.08;Delivery Truck;-126.34;279.81;23.19;Art Ferguson;Nova Scotia;Atlantic;Corporate;Office Supplies;Appliances;Sanyo 2.5 Cubic Foot Mid-Size Office Refrigerators;Jumbo Drum;0.59;3/14/2011</t>
  </si>
  <si>
    <t>2543;18432;3/12/2011;High;12;76.42;0.02;Express Air;20.44;5.84;0.83;Art Ferguson;Nova Scotia;Atlantic;Corporate;Office Supplies;Pens &amp; Art Supplies;Avery Hi-LiterÂ® Smear-Safe Highlighters;Wrap Bag;0.49;3/14/2011</t>
  </si>
  <si>
    <t>2544;18464;3/28/2012;High;27;4891.86;0.02;Delivery Truck;253.14;180.98;55.24;Brian Derr;Nova Scotia;Atlantic;Small Business;Office Supplies;Appliances;Avanti 4.4 Cu. Ft. Refrigerator;Jumbo Drum;0.57;3/30/2012</t>
  </si>
  <si>
    <t>2545;18464;3/28/2012;High;37;6039.1;0.01;Delivery Truck;-345.92;150.98;66.27;Brian Derr;Nova Scotia;Atlantic;Small Business;Furniture;Bookcases;Bush Mission Pointe Library;Jumbo Box;0.65;3/28/2012</t>
  </si>
  <si>
    <t>2546;18464;3/28/2012;High;31;206.49;0.05;Regular Air;80.07;6.45;1.34;Brian Derr;Nova Scotia;Atlantic;Small Business;Office Supplies;Paper;Wirebound Four 2-3/4 x 5 Forms per Page</t>
  </si>
  <si>
    <t xml:space="preserve"> 400 Sets per Book;Wrap Bag;0.36;3/30/2012</t>
  </si>
  <si>
    <t>2547;18464;3/28/2012;High;41;80.54;0.01;Regular Air;-18.72;1.89;0.76;Brian Derr;Nova Scotia;Atlantic;Small Business;Office Supplies;Rubber Bands;Revere Boxed Rubber Bands by Revere;Wrap Bag;0.83;3/30/2012</t>
  </si>
  <si>
    <t>2594;18754;9/25/2009;Not Specified;8;1217.62;0.03;Delivery Truck;-221.50;140.98;36.09;Roland Black;Nova Scotia;Atlantic;Small Business;Furniture;Bookcases;Sauder Forest Hills Library</t>
  </si>
  <si>
    <t xml:space="preserve"> Woodland Oak Finish;Jumbo Box;0.77;9/27/2009</t>
  </si>
  <si>
    <t>2595;18754;9/25/2009;Not Specified;32;1725.0325;0.08;Regular Air;206.35;65.99;8.99;Roland Black;Nova Scotia;Atlantic;Small Business;Technology;Telephones and Communication;Talkabout T8367;Small Box;0.56;9/26/2009</t>
  </si>
  <si>
    <t>2753;19905;8/12/2012;Critical;20;82.97;0.04;Regular Air;32.50;4.13;0.5;Matt Abelman;Nova Scotia;Atlantic;Home Office;Office Supplies;Labels;Avery 506;Small Box;0.39;8/14/2012</t>
  </si>
  <si>
    <t>2754;19905;8/12/2012;Critical;25;13701.35;0.01;Delivery Truck;-3687.65;550.98;64.59;Matt Abelman;Nova Scotia;Atlantic;Home Office;Furniture;Tables;Chromcraft Bull-Nose Wood 48" x 96" Rectangular Conference Tables;Jumbo Box;0.66;8/14/2012</t>
  </si>
  <si>
    <t>2805;20256;1/31/2012;Low;24;512.83;0.01;Regular Air;-221.56;20.89;11.52;Roland Black;Nova Scotia;Atlantic;Small Business;Office Supplies;Storage &amp; Organization;IrisÂ® 3-Drawer Stacking Bin</t>
  </si>
  <si>
    <t xml:space="preserve"> Black;Small Box;0.83;2/5/2012</t>
  </si>
  <si>
    <t>2823;20386;2/27/2010;Critical;35;41.23;0.09;Regular Air;-21.51;1.26;0.7;Mike Kennedy;Nova Scotia;Atlantic;Corporate;Office Supplies;Rubber Bands;Bagged Rubber Bands;Wrap Bag;0.81;2/27/2010</t>
  </si>
  <si>
    <t>2839;20455;6/28/2010;Critical;7;381.1995;0.08;Express Air;-233.56;65.99;8.99;Dana Kaydos;Nova Scotia;Atlantic;Corporate;Technology;Telephones and Communication;V 3600 Series;Small Box;0.58;6/29/2010</t>
  </si>
  <si>
    <t>2860;20642;5/19/2012;High;32;135.2;0.02;Regular Air;59.40;4.13;0.5;Darren Koutras;Nova Scotia;Atlantic;Consumer;Office Supplies;Labels;Avery 506;Small Box;0.39;5/20/2012</t>
  </si>
  <si>
    <t>2952;21379;1/14/2011;High;35;5428.49;0.05;Delivery Truck;-1046.78;150.89;60.2;Charles Sheldon;Nova Scotia;Atlantic;Corporate;Furniture;Chairs &amp; Chairmats;Global Leather &amp; Oak Executive Chair</t>
  </si>
  <si>
    <t xml:space="preserve"> Burgundy;Jumbo Drum;0.77;1/16/2011</t>
  </si>
  <si>
    <t>3027;21766;6/1/2009;High;41;5178.17;0.03;Delivery Truck;531.69;120.98;30;Steve Carroll;Nova Scotia;Atlantic;Consumer;Furniture;Chairs &amp; Chairmats;Hon Every-DayÂ® Chair Series Swivel Task Chairs;Jumbo Drum;0.64;6/3/2009</t>
  </si>
  <si>
    <t>3028;21766;6/1/2009;High;32;535.24;0.01;Regular Air;216.43;15.68;3.73;Steve Carroll;Nova Scotia;Atlantic;Consumer;Furniture;Office Furnishings;Artistic Insta-Plaque;Small Pack;0.46;6/3/2009</t>
  </si>
  <si>
    <t>3074;22053;8/21/2010;Critical;32;563.08;0.1;Regular Air;112.97;18.99;5.23;Sean Wendt;Nova Scotia;Atlantic;Corporate;Office Supplies;Binders and Binder Accessories;Poly Designer Cover &amp; Back;Small Box;0.37;8/23/2010</t>
  </si>
  <si>
    <t>3111;22368;2/19/2010;Medium;5;192.12;0.04;Regular Air;-74.85;39.24;1.99;Sarah Jordon;Nova Scotia;Atlantic;Consumer;Technology;Computer Peripherals;Verbatim DVD-R 4.7GB authoring disc;Small Pack;0.51;2/20/2010</t>
  </si>
  <si>
    <t>3112;22368;2/19/2010;Medium;33;3917.61;0.08;Delivery Truck;40.76;119.99;56.14;Sarah Jordon;Nova Scotia;Atlantic;Consumer;Technology;Office Machines;Hewlett-Packard 2600DN Business Color Inkjet Printer;Jumbo Box;0.39;2/21/2010</t>
  </si>
  <si>
    <t>3113;22368;2/19/2010;Medium;34;2788.04;0.01;Regular Air;-849.18;80.98;35;Sarah Jordon;Nova Scotia;Atlantic;Consumer;Office Supplies;Storage &amp; Organization;Carina 42"Hx23 3/4"W Media Storage Unit;Large Box;0.83;2/20/2010</t>
  </si>
  <si>
    <t>3190;22885;11/23/2009;Medium;4;56.47;0.05;Regular Air;-29.90;12.88;4.59;Neil Ducich;Nova Scotia;Atlantic;Home Office;Office Supplies;Scissors</t>
  </si>
  <si>
    <t xml:space="preserve"> Rulers and Trimmers;Martin-Yale Premier Letter Opener;Wrap Bag;0.82;11/25/2009</t>
  </si>
  <si>
    <t>3200;22947;12/18/2009;Low;19;216.25;0.09;Regular Air;58.84;12.22;2.85;Sarah Jordon;Nova Scotia;Atlantic;Consumer;Furniture;Office Furnishings;Aluminum Document Frame;Small Pack;0.55;12/25/2009</t>
  </si>
  <si>
    <t>3334;23844;7/6/2009;Not Specified;40;1861.36;0;Regular Air;627.85;42.98;4.62;Michael Granlund;Nova Scotia;Atlantic;Home Office;Office Supplies;Appliances;Belkin F9M820V08 8 Outlet Surge;Small Box;0.56;7/8/2009</t>
  </si>
  <si>
    <t>3335;23844;7/6/2009;Not Specified;42;937.62;0.03;Regular Air;187.20;21.78;5.94;Michael Granlund;Nova Scotia;Atlantic;Home Office;Office Supplies;Appliances;Holmes HEPA Air Purifier;Medium Box;0.5;7/8/2009</t>
  </si>
  <si>
    <t>3336;23844;7/6/2009;Not Specified;11;33.02;0.08;Regular Air;8.40;3.15;0.5;Michael Granlund;Nova Scotia;Atlantic;Home Office;Office Supplies;Labels;Avery 520;Small Box;0.37;7/7/2009</t>
  </si>
  <si>
    <t>3361;24039;7/17/2012;Not Specified;5;199.16;0.1;Regular Air;-64.87;40.98;1.99;Sean Wendt;Nova Scotia;Atlantic;Corporate;Technology;Computer Peripherals;Imation Printable White 80 Minute CD-R Spindle</t>
  </si>
  <si>
    <t xml:space="preserve"> 50/Pack;Small Pack;0.44;7/19/2012</t>
  </si>
  <si>
    <t>3554;25347;6/12/2009;Low;28;967.27;0.07;Regular Air;309.31;35.44;7.5;Theone Pippenger;Nova Scotia;Atlantic;Corporate;Office Supplies;Paper;Xerox 1906;Small Box;0.38;6/19/2009</t>
  </si>
  <si>
    <t>3613;25825;7/19/2012;Not Specified;45;483.74;0.02;Regular Air;206.27;10.31;1.79;Michael Granlund;Nova Scotia;Atlantic;Corporate;Office Supplies;Paper;Speediset Carbonless Redi-LetterÂ® 7" x 8 1/2";Wrap Bag;0.38;7/22/2012</t>
  </si>
  <si>
    <t>3614;25825;7/19/2012;Not Specified;27;159.65;0.06;Regular Air;-1.79;5.85;2.27;Michael Granlund;Nova Scotia;Atlantic;Corporate;Office Supplies;Pens &amp; Art Supplies;Dixon My First Ticonderoga Pencil</t>
  </si>
  <si>
    <t xml:space="preserve"> #2;Wrap Bag;0.56;7/19/2012</t>
  </si>
  <si>
    <t>3672;26304;3/19/2011;Medium;43;7452.137;0.02;Regular Air;2028.36;205.99;5.99;Art Ferguson;Nova Scotia;Atlantic;Corporate;Technology;Telephones and Communication;3285;Small Box;0.59;3/20/2011</t>
  </si>
  <si>
    <t>3740;26726;12/27/2012;High;37;173.11;0.02;Regular Air;-121.58;4.37;5.15;Roland Black;Nova Scotia;Atlantic;Small Business;Office Supplies;Appliances;Eureka Sanitaire Â® Multi-Pro Heavy-Duty Upright</t>
  </si>
  <si>
    <t xml:space="preserve"> Disposable Bags;Small Box;0.59;12/27/2012</t>
  </si>
  <si>
    <t>3741;26726;12/27/2012;High;11;86.68;0.08;Regular Air;-474.91;3.48;49;Roland Black;Nova Scotia;Atlantic;Small Business;Office Supplies;Appliances;HooverÂ® Commercial Lightweight Upright Vacuum;Large Box;0.59;12/29/2012</t>
  </si>
  <si>
    <t>3742;26726;12/27/2012;High;41;833.51;0.05;Regular Air;364.99;20.98;1.49;Roland Black;Nova Scotia;Atlantic;Small Business;Office Supplies;Binders and Binder Accessories;Avery Legal 4-Ring Binder;Small Box;0.35;12/28/2012</t>
  </si>
  <si>
    <t>3825;27266;9/8/2011;Critical;9;1031.06;0.03;Regular Air;39.36;115.79;1.99;Art Ferguson;Nova Scotia;Atlantic;Corporate;Technology;Computer Peripherals;Verbatim DVD-R</t>
  </si>
  <si>
    <t xml:space="preserve"> 4.7GB</t>
  </si>
  <si>
    <t xml:space="preserve"> Spindle</t>
  </si>
  <si>
    <t xml:space="preserve"> WE</t>
  </si>
  <si>
    <t xml:space="preserve"> Blank</t>
  </si>
  <si>
    <t xml:space="preserve"> Ink Jet/Thermal</t>
  </si>
  <si>
    <t xml:space="preserve"> 20/Spindle;Small Pack;0.49;9/11/2011</t>
  </si>
  <si>
    <t>3842;27396;12/8/2010;Critical;14;138.31;0.07;Regular Air;-31.16;9.77;6.02;Sean Wendt;British Columbia;West;Corporate;Furniture;Office Furnishings;DAX Solid Wood Frames;Medium Box;0.48;12/10/2010</t>
  </si>
  <si>
    <t>3988;28480;3/15/2009;Medium;17;30.62;0.01;Regular Air;-1.56;1.76;0.7;Mike Kennedy;British Columbia;West;Corporate;Office Supplies;Pens &amp; Art Supplies;Newell 310;Wrap Bag;0.56;3/16/2009</t>
  </si>
  <si>
    <t>4090;29158;10/20/2011;High;12;2266.7;0.07;Delivery Truck;180.80;200.98;23.76;Matt Abelman;British Columbia;West;Home Office;Furniture;Chairs &amp; Chairmats;Global Leather Highback Executive Chair with Pneumatic Height Adjustment</t>
  </si>
  <si>
    <t xml:space="preserve"> Black;Jumbo Drum;0.58;10/21/2011</t>
  </si>
  <si>
    <t>4144;29409;1/13/2011;High;23;38.99;0.09;Regular Air;-33.52;1.7;1.99;Sally Matthias;British Columbia;West;Home Office;Technology;Computer Peripherals;BASF Silver 74 Minute CD-R;Small Pack;0.51;1/15/2011</t>
  </si>
  <si>
    <t>4213;29956;8/14/2009;Critical;48;80.33;0.09;Regular Air;-12.95;1.82;0.83;Steve Carroll;British Columbia;West;Consumer;Office Supplies;Pens &amp; Art Supplies;Newell 307;Wrap Bag;0.57;8/15/2009</t>
  </si>
  <si>
    <t>4259;30341;1/31/2009;Low;42;6244.18;0.09;Delivery Truck;470.30;160.98;30;Matt Abelman;British Columbia;West;Home Office;Furniture;Chairs &amp; Chairmats;Office Star - Mid Back Dual function Ergonomic High Back Chair with 2-Way Adjustable Arms;Jumbo Drum;0.62;1/31/2009</t>
  </si>
  <si>
    <t>4260;30341;1/31/2009;Low;41;239.75;0.09;Regular Air;105.91;6.3;0.5;Matt Abelman;British Columbia;West;Home Office;Office Supplies;Labels;Avery 51;Small Box;0.39;1/31/2009</t>
  </si>
  <si>
    <t>4261;30341;1/31/2009;Low;30;150.2;0;Regular Air;62.46;4.98;0.8;Matt Abelman;British Columbia;West;Home Office;Office Supplies;Paper;Rediform S.O.S. Phone Message Books;Wrap Bag;0.36;2/7/2009</t>
  </si>
  <si>
    <t>4278;30467;8/15/2009;Critical;5;2019.65;0.05;Regular Air;289.88;420.98;19.99;John Castell;British Columbia;West;Consumer;Office Supplies;Binders and Binder Accessories;GBC DocuBind 200 Manual Binding Machine;Small Box;0.35;8/16/2009</t>
  </si>
  <si>
    <t>4321;30785;7/3/2009;High;7;55.81;0.03;Regular Air;-35.04;6.48;8.73;Neil Ducich;British Columbia;West;Home Office;Office Supplies;Paper;Xerox 227;Small Box;0.37;7/5/2009</t>
  </si>
  <si>
    <t>4322;30785;7/3/2009;High;38;373.07;0.07;Regular Air;149.53;9.93;1.09;Neil Ducich;British Columbia;West;Home Office;Office Supplies;Pens &amp; Art Supplies;Peel-OffÂ® China Markers;Wrap Bag;0.43;7/6/2009</t>
  </si>
  <si>
    <t>4374;31171;4/8/2009;Not Specified;37;161.02;0.08;Regular Air;32.19;4.55;1.49;Parhena Norris;British Columbia;West;Home Office;Office Supplies;Binders and Binder Accessories;Presstex Flexible Ring Binders;Small Box;0.35;4/9/2009</t>
  </si>
  <si>
    <t>4394;31297;8/18/2012;Low;39;679.95;0.08;Regular Air;-93.30;17.99;8.65;Mike Kennedy;British Columbia;West;Corporate;Office Supplies;Pens &amp; Art Supplies;Model L Table or Wall-Mount Pencil Sharpener;Small Box;0.57;8/25/2012</t>
  </si>
  <si>
    <t>4395;31297;8/18/2012;Low;44;1579.56;0.01;Regular Air;699.64;35.44;4.92;Mike Kennedy;British Columbia;West;Corporate;Office Supplies;Paper;Staples Colored Bar Computer Paper;Small Box;0.38;8/27/2012</t>
  </si>
  <si>
    <t>4425;31553;1/10/2009;Critical;32;4906.85;0.09;Regular Air;1907.94;162.93;19.99;Sean Wendt;British Columbia;West;Corporate;Office Supplies;Envelopes;Multimedia Mailers;Small Box;0.39;1/12/2009</t>
  </si>
  <si>
    <t>4595;32706;7/4/2009;Critical;5;2017.5;0.03;Delivery Truck;-663.51;399.98;12.06;Matt Abelman;British Columbia;West;Home Office;Technology;Office Machines;Okidata ML320 Series Turbo Dot Matrix Printers;Jumbo Box;0.56;7/6/2009</t>
  </si>
  <si>
    <t>4650;33122;6/19/2010;Low;21;8468.63;0;Delivery Truck;2819.96;400.97;48.26;Roland Black;British Columbia;West;Small Business;Technology;Office Machines;Hewlett-Packard Deskjet 1220Cse Color Inkjet Printer;Jumbo Box;0.36;6/26/2010</t>
  </si>
  <si>
    <t>4713;33570;12/16/2012;Not Specified;46;265.88;0.05;Regular Air;-90.90;5.74;5.01;Ken Heidel;British Columbia;West;Corporate;Office Supplies;Binders and Binder Accessories;Binder Posts;Small Box;0.39;12/18/2012</t>
  </si>
  <si>
    <t>4714;33570;12/16/2012;Not Specified;1;1500.82;0.01;Delivery Truck;-3381.99;1500.97;29.7;Ken Heidel;British Columbia;West;Corporate;Technology;Office Machines;Epson DFX5000+ Dot Matrix Printer;Jumbo Drum;0.57;12/18/2012</t>
  </si>
  <si>
    <t>4715;33570;12/16/2012;Not Specified;19;3093.864;0.07;Regular Air;286.40;205.99;5.26;Ken Heidel;British Columbia;West;Corporate;Technology;Telephones and Communication;i470;Small Box;0.56;12/16/2012</t>
  </si>
  <si>
    <t>4770;33893;9/20/2012;Not Specified;6;232.21;0;Regular Air;-14.03;35.89;14.72;Sarah Jordon;British Columbia;West;Consumer;Office Supplies;Envelopes;'Jet-Pak Recycled Peel ''N'' Seal Padded Mailers';Small Box;0.4;9/22/2012</t>
  </si>
  <si>
    <t>4771;33893;9/20/2012;Not Specified;16;88.3;0.09;Regular Air;-12.14;5.85;2.27;Sarah Jordon;British Columbia;West;Consumer;Office Supplies;Pens &amp; Art Supplies;Dixon My First Ticonderoga Pencil</t>
  </si>
  <si>
    <t xml:space="preserve"> #2;Wrap Bag;0.56;9/21/2012</t>
  </si>
  <si>
    <t>4862;34599;3/3/2010;Low;26;191.55;0.08;Regular Air;7.17;7.7;3.68;John Castell;British Columbia;West;Small Business;Furniture;Office Furnishings;Deflect-OÂ® Glasstiqueâ„¢ Clear Desk Accessories;Wrap Bag;0.52;3/7/2010</t>
  </si>
  <si>
    <t>4863;34599;3/3/2010;Low;29;938.86;0.05;Regular Air;22.21;30.98;17.08;John Castell;British Columbia;West;Small Business;Office Supplies;Paper;Xerox 197;Small Box;0.4;3/7/2010</t>
  </si>
  <si>
    <t>4879;34721;11/1/2010;Not Specified;46;503.17;0.01;Regular Air;-10.21;10.23;4.68;Bart Watters;British Columbia;West;Corporate;Office Supplies;Scissors</t>
  </si>
  <si>
    <t xml:space="preserve"> Rulers and Trimmers;AcmeÂ® Box Cutter Scissors;Small Pack;0.59;11/2/2010</t>
  </si>
  <si>
    <t>4889;34787;2/28/2010;Low;14;453.99;0.05;Regular Air;14.61;30.98;8.99;Sean Wendt;British Columbia;West;Corporate;Office Supplies;Pens &amp; Art Supplies;Boston School Pro Electric Pencil Sharpener</t>
  </si>
  <si>
    <t xml:space="preserve"> 1670;Small Pack;0.58;3/2/2010</t>
  </si>
  <si>
    <t>4891;34791;5/7/2011;Medium;37;284.58;0.03;Regular Air;33.81;7.59;4;'Mary O''Rourke';British Columbia;West;Home Office;Furniture;Office Furnishings;Master Giant FootÂ® Doorstop</t>
  </si>
  <si>
    <t xml:space="preserve"> Safety Yellow;Wrap Bag;0.42;5/9/2011</t>
  </si>
  <si>
    <t>4892;34791;5/7/2011;Medium;9;1010.26;0.01;Regular Air;271.50;104.85;19.99;'Mary O''Rourke';British Columbia;West;Home Office;Office Supplies;Paper;Multicolor Computer Printout Paper;Small Box;0.37;5/7/2011</t>
  </si>
  <si>
    <t>4895;34822;7/10/2012;Not Specified;23;990.5;0.04;Regular Air;323.73;43.98;1.99;Nathan Cano;British Columbia;West;Consumer;Technology;Computer Peripherals;Memorex 80 Minute CD-R Spindle</t>
  </si>
  <si>
    <t xml:space="preserve"> 100/Pack;Small Pack;0.44;7/11/2012</t>
  </si>
  <si>
    <t>4900;34853;9/29/2011;Critical;49;651.9;0.16;Regular Air;-74.51;13.73;6.85;Matt Abelman;British Columbia;West;Small Business;Furniture;Office Furnishings;DAX Wood Document Frame.;Wrap Bag;0.54;10/2/2011</t>
  </si>
  <si>
    <t>4991;35522;10/25/2010;Low;27;2575.01;0.09;Regular Air;231.46;99.99;19.99;Michael Granlund;British Columbia;West;Home Office;Technology;Computer Peripherals;US Robotics 56K V.92 External Faxmodem;Small Box;0.52;11/1/2010</t>
  </si>
  <si>
    <t>5062;36099;9/17/2010;Low;32;85.49;0.08;Regular Air;5.72;2.88;0.7;Neil Ducich;British Columbia;West;Home Office;Office Supplies;Pens &amp; Art Supplies;Newell 340;Wrap Bag;0.56;9/22/2010</t>
  </si>
  <si>
    <t>5063;36099;9/17/2010;Low;15;926.3;0.09;Regular Air;-503.80;64.65;35;Neil Ducich;British Columbia;West;Home Office;Office Supplies;Storage &amp; Organization;Space Solutions Commercial Steel Shelving;Large Box;0.8;9/22/2010</t>
  </si>
  <si>
    <t>5106;36359;11/23/2011;High;2;68.66;0.06;Regular Air;-29.60;30.98;5.76;Ken Heidel;British Columbia;West;Corporate;Office Supplies;Paper;IBM Multi-Purpose Copy Paper</t>
  </si>
  <si>
    <t xml:space="preserve"> Case;Small Box;0.4;11/24/2011</t>
  </si>
  <si>
    <t>5193;36901;9/13/2012;Critical;30;201.09;0.08;Regular Air;-56.22;6.68;5.66;Dana Kaydos;British Columbia;West;Corporate;Office Supplies;Paper;Xerox 1923;Small Box;0.37;9/14/2012</t>
  </si>
  <si>
    <t>5256;37412;8/3/2012;High;17;191.67;0.03;Regular Air;6.02;10.98;3.37;Steve Carroll;British Columbia;West;Consumer;Office Supplies;Scissors</t>
  </si>
  <si>
    <t xml:space="preserve"> Rulers and Trimmers;FiskarsÂ® Softgrip Scissors;Small Pack;0.57;8/5/2012</t>
  </si>
  <si>
    <t>5437;38625;11/17/2010;Not Specified;28;2752;0.06;Express Air;336.47;99.99;19.99;Chad Sievert;British Columbia;West;Corporate;Technology;Computer Peripherals;US Robotics 56K V.92 External Faxmodem;Small Box;0.52;11/19/2010</t>
  </si>
  <si>
    <t>5438;38625;11/17/2010;Not Specified;12;72.82;0.02;Regular Air;5.03;5.98;2.5;Chad Sievert;British Columbia;West;Corporate;Office Supplies;Envelopes;Wausau Papers AstrobrightsÂ® Colored Envelopes;Small Box;0.36;11/19/2010</t>
  </si>
  <si>
    <t>5443;38656;8/10/2012;Low;13;64.46;0.01;Regular Air;25.16;4.91;0.5;John Castell;British Columbia;West;Consumer;Office Supplies;Labels;Avery 478;Small Box;0.36;8/10/2012</t>
  </si>
  <si>
    <t>5458;38784;2/3/2011;Medium;50;298.12;0.09;Regular Air;137.67;6.3;0.5;Mark Cousins;British Columbia;West;Home Office;Office Supplies;Labels;Avery 51;Small Box;0.39;2/5/2011</t>
  </si>
  <si>
    <t>5471;38882;12/14/2009;Critical;37;4411.5;0.1;Delivery Truck;-1799.35;122.99;70.2;Hunter Lopez;British Columbia;West;Consumer;Furniture;Chairs &amp; Chairmats;Global High-Back Leather Tilter</t>
  </si>
  <si>
    <t xml:space="preserve"> Burgundy;Jumbo Drum;0.74;12/15/2009</t>
  </si>
  <si>
    <t>5579;39527;4/17/2011;Low;29;213.35;0.01;Regular Air;63.78;6.88;2;Nathan Mautz;British Columbia;West;Corporate;Office Supplies;Paper;Adams Phone Message Book</t>
  </si>
  <si>
    <t xml:space="preserve"> 200 Message Capacity</t>
  </si>
  <si>
    <t xml:space="preserve"> 8 1/16â€ x 11â€;Wrap Bag;0.39;4/26/2011</t>
  </si>
  <si>
    <t>5627;39845;9/6/2009;Critical;44;447.42;0.05;Regular Air;41.30;9.99;4.78;Shaun Weien;British Columbia;West;Home Office;Office Supplies;Paper;Xerox 1896;Small Box;0.4;9/7/2009</t>
  </si>
  <si>
    <t>5637;39877;8/16/2012;Critical;41;90.88;0.04;Regular Air;8.06;2.18;0.78;Nathan Mautz;British Columbia;West;Home Office;Office Supplies;Rubber Bands;Stockwell Push Pins;Wrap Bag;0.52;8/18/2012</t>
  </si>
  <si>
    <t>5695;40259;10/12/2010;Medium;4;29.05;0.08;Express Air;-20.90;4.98;4.32;Theone Pippenger;British Columbia;West;Corporate;Technology;Computer Peripherals;DS/HD IBM Formatted Diskettes</t>
  </si>
  <si>
    <t xml:space="preserve"> 10/Pack - Staples;Small Pack;0.64;10/13/2010</t>
  </si>
  <si>
    <t>5814;41217;7/13/2011;High;23;1314.64;0.03;Express Air;575.38;55.48;6.79;Nathan Cano;British Columbia;West;Consumer;Office Supplies;Paper;Eaton Premium Continuous-Feed Paper</t>
  </si>
  <si>
    <t xml:space="preserve"> 25% Cotton</t>
  </si>
  <si>
    <t xml:space="preserve"> Letter Size</t>
  </si>
  <si>
    <t xml:space="preserve"> 1000 Shts/Box;Small Box;0.37;7/15/2011</t>
  </si>
  <si>
    <t>5876;41671;12/3/2012;Critical;49;638.91;0.02;Regular Air;77.48;12.98;3.14;Bart Watters;British Columbia;West;Corporate;Office Supplies;Scissors</t>
  </si>
  <si>
    <t xml:space="preserve"> Rulers and Trimmers;AcmeÂ® 8" Straight Scissors;Small Pack;0.6;12/5/2012</t>
  </si>
  <si>
    <t>5915;41927;7/13/2012;Not Specified;46;2332.23;0.02;Express Air;1085.93;48.04;7.23;Matt Abelman;British Columbia;West;Home Office;Office Supplies;Paper;Xerox 1885;Small Box;0.37;7/16/2012</t>
  </si>
  <si>
    <t>5919;41988;2/4/2009;Low;33;4610.35;0.08;Delivery Truck;751.58;145.45;17.85;Matt Abelman;British Columbia;West;Home Office;Technology;Office Machines;Panasonic KX-P1150 Dot Matrix Printer;Jumbo Drum;0.56;2/4/2009</t>
  </si>
  <si>
    <t>5920;41988;2/4/2009;Low;18;610.07;0.07;Delivery Truck;-157.56;33.94;19.19;Matt Abelman;British Columbia;West;Home Office;Furniture;Chairs &amp; Chairmats;Metal Folding Chairs</t>
  </si>
  <si>
    <t xml:space="preserve"> 4/Carton;Jumbo Drum;0.58;2/8/2009</t>
  </si>
  <si>
    <t>5921;41988;2/4/2009;Low;14;181.49;0.1;Regular Air;-29.54;13.43;5.5;Matt Abelman;British Columbia;West;Home Office;Office Supplies;Storage &amp; Organization;Fellowes Personal Hanging Folder Files</t>
  </si>
  <si>
    <t xml:space="preserve"> Navy;Small Box;0.57;2/8/2009</t>
  </si>
  <si>
    <t>6026;42692;12/20/2011;Medium;41;248.86;0.08;Regular Air;-168.67;5.98;7.5;Scott Williamson;British Columbia;West;Small Business;Office Supplies;Paper;Xerox 1920;Small Box;0.4;12/22/2011</t>
  </si>
  <si>
    <t>6027;42692;12/20/2011;Medium;42;278.01;0.03;Regular Air;-202.31;6.48;8.73;Scott Williamson;British Columbia;West;Small Business;Office Supplies;Paper;Xerox 227;Small Box;0.37;12/21/2011</t>
  </si>
  <si>
    <t>6216;44007;5/30/2011;Medium;50;281.81;0.07;Regular Air;42.45;5.98;0.96;Nathan Cano;British Columbia;West;Consumer;Office Supplies;Pens &amp; Art Supplies;Newell 315;Wrap Bag;0.6;5/30/2011</t>
  </si>
  <si>
    <t>6279;44450;10/9/2010;Critical;14;243.23;0.07;Regular Air;35.33;17.48;1.99;Sean Wendt;British Columbia;West;Corporate;Technology;Computer Peripherals;Maxell Pro 80 Minute CD-R</t>
  </si>
  <si>
    <t xml:space="preserve"> 10/Pack;Small Pack;0.45;10/10/2010</t>
  </si>
  <si>
    <t>6280;44450;10/9/2010;Critical;24;1326.51;0.03;Regular Air;58.17;65.99;8.99;Sean Wendt;British Columbia;West;Corporate;Technology;Telephones and Communication;StarTAC Analog;Small Box;0.6;10/9/2010</t>
  </si>
  <si>
    <t>6302;44610;3/10/2011;High;31;127.9;0.07;Regular Air;54.21;4.13;0.5;Hunter Lopez;British Columbia;West;Consumer;Office Supplies;Labels;Avery 506;Small Box;0.39;3/10/2011</t>
  </si>
  <si>
    <t>6350;44999;1/22/2010;Medium;17;110.74;0.09;Regular Air;-70.31;6.48;7.49;Mike Kennedy;British Columbia;West;Small Business;Office Supplies;Paper;Xerox 220;Small Box;0.37;1/23/2010</t>
  </si>
  <si>
    <t>6351;45025;4/11/2011;High;26;73.82;0.08;Regular Air;2.01;2.88;1.49;Mike Kennedy;Manitoba;Prarie;Corporate;Office Supplies;Binders and Binder Accessories;Avery Durable Binders;Small Box;0.36;4/14/2011</t>
  </si>
  <si>
    <t>6374;45248;4/16/2011;Medium;38;154.85;0.05;Regular Air;-136.55;3.95;5.13;Mark Cousins;Manitoba;Prarie;Corporate;Office Supplies;Appliances;Hoover Replacement Belts For Soft Guardâ„¢ &amp; Commercial Ltweight Upright Vacs</t>
  </si>
  <si>
    <t xml:space="preserve"> 2/Pk;Small Box;0.59;4/18/2011</t>
  </si>
  <si>
    <t>6375;45248;4/16/2011;Medium;32;4941.7725;0.1;Regular Air;704.89;195.99;8.99;Mark Cousins;Manitoba;Prarie;Corporate;Technology;Telephones and Communication;T28 WORLD;Small Box;0.6;4/18/2011</t>
  </si>
  <si>
    <t>6376;45249;11/27/2010;Low;24;1155.5835;0.04;Regular Air;-127.00;55.99;5;Roland Black;Manitoba;Prarie;Small Business;Technology;Telephones and Communication;Accessory6;Small Pack;0.8;12/2/2010</t>
  </si>
  <si>
    <t>6411;45570;8/9/2010;Critical;19;77.57;0;Regular Air;-67.49;3.58;5.47;Bart Watters;Manitoba;Prarie;Corporate;Office Supplies;Binders and Binder Accessories;Avery Poly Binder Pockets;Small Box;0.37;8/10/2010</t>
  </si>
  <si>
    <t>6434;45731;8/10/2009;Critical;44;12689.87;0.04;Delivery Truck;-169.23;296.18;154.12;Matt Abelman;Manitoba;Prarie;Consumer;Furniture;Tables;Hon 94000 Series Round Tables;Jumbo Box;0.76;8/11/2009</t>
  </si>
  <si>
    <t>6517;46375;8/26/2010;Medium;24;905.32;0.02;Regular Air;389.07;35.44;5.09;Parhena Norris;Manitoba;Prarie;Home Office;Office Supplies;Paper;Xerox 1932;Small Box;0.38;8/28/2010</t>
  </si>
  <si>
    <t>6518;46375;8/26/2010;Medium;16;1702.499;0.08;Regular Air;162.11;125.99;5.26;Parhena Norris;Manitoba;Prarie;Home Office;Technology;Telephones and Communication;232;Small Box;0.55;8/27/2010</t>
  </si>
  <si>
    <t>6588;46885;6/7/2011;Low;27;632.55;0.05;Regular Air;165.35;22.72;8.99;Mike Kennedy;Manitoba;Prarie;Corporate;Furniture;Office Furnishings;Executive Impressions 14" Two-Color Numerals Wall Clock;Small Pack;0.44;6/11/2011</t>
  </si>
  <si>
    <t>6589;46885;6/7/2011;Low;48;90.96;0.02;Regular Air;-30.11;1.81;1.56;Mike Kennedy;Manitoba;Prarie;Corporate;Office Supplies;Rubber Bands;Colored Push Pins;Wrap Bag;0.49;6/11/2011</t>
  </si>
  <si>
    <t>6590;46885;6/7/2011;Low;32;1997.13;0.05;Regular Air;720.45;63.94;14.48;Mike Kennedy;Manitoba;Prarie;Corporate;Furniture;Office Furnishings;Howard Miller 16" Diameter Gallery Wall Clock;Small Box;0.46;6/12/2011</t>
  </si>
  <si>
    <t>6596;46948;5/20/2010;Low;10;64.13;0.1;Regular Air;-28.97;6.54;5.27;Mike Kennedy;Manitoba;Prarie;Corporate;Office Supplies;Binders and Binder Accessories;Wilson JonesÂ® Four-Pocket Poly Binders;Small Box;0.36;5/24/2010</t>
  </si>
  <si>
    <t>6644;47267;12/29/2010;Medium;24;492.71;0.02;Regular Air;67.01;19.98;8.68;Theone Pippenger;Manitoba;Prarie;Corporate;Office Supplies;Paper;Southworth 25% Cotton Premium Laser Paper and Envelopes;Small Box;0.37;12/30/2010</t>
  </si>
  <si>
    <t>6645;47267;12/29/2010;Medium;14;1042.06;0.04;Delivery Truck;-931.25;70.89;89.3;Theone Pippenger;Manitoba;Prarie;Corporate;Furniture;Tables;KI Conference Tables;Jumbo Box;0.69;12/30/2010</t>
  </si>
  <si>
    <t>6656;47333;9/7/2011;Critical;16;760.2485;0.04;Regular Air;29.80;55.99;3.3;Sally Matthias;Manitoba;Prarie;Home Office;Technology;Telephones and Communication;Accessory24;Small Pack;0.59;9/7/2011</t>
  </si>
  <si>
    <t>6762;48167;9/6/2009;Critical;43;5041.46;0.06;Delivery Truck;-2136.66;122.99;70.2;Dana Kaydos;Manitoba;Prarie;Corporate;Furniture;Chairs &amp; Chairmats;Global High-Back Leather Tilter</t>
  </si>
  <si>
    <t xml:space="preserve"> Burgundy;Jumbo Drum;0.74;9/9/2009</t>
  </si>
  <si>
    <t>6763;48167;9/6/2009;Critical;45;282.98;0.06;Regular Air;-237.47;6.48;8.88;Dana Kaydos;Manitoba;Prarie;Corporate;Office Supplies;Paper;Xerox 224;Small Box;0.37;9/7/2009</t>
  </si>
  <si>
    <t>6764;48167;9/6/2009;Critical;27;8817.71;0.09;Delivery Truck;-2946.05;349.45;60;Dana Kaydos;Manitoba;Prarie;Corporate;Furniture;Tables;SAFCO PlanMaster Heigh-Adjustable Drafting Table Base</t>
  </si>
  <si>
    <t xml:space="preserve"> Black;Jumbo Drum;;9/7/2009</t>
  </si>
  <si>
    <t>6774;48230;2/25/2009;Not Specified;39;1140.26;0.04;Express Air;387.20;29.18;8.55;Dana Kaydos;Manitoba;Prarie;Corporate;Furniture;Office Furnishings;Deflect-o SuperTrayâ„¢ Unbreakable Stackable Tray</t>
  </si>
  <si>
    <t xml:space="preserve"> Black;Small Box;0.42;2/27/2009</t>
  </si>
  <si>
    <t>6775;48230;2/25/2009;Not Specified;31;2645.8;0;Regular Air;-684.78;80.98;35;Dana Kaydos;Manitoba;Prarie;Corporate;Office Supplies;Storage &amp; Organization;Carina 42"Hx23 3/4"W Media Storage Unit;Large Box;0.83;2/27/2009</t>
  </si>
  <si>
    <t>6806;48480;1/2/2010;Critical;32;11103.75;0.1;Delivery Truck;-522.59;370.98;99;Sean Wendt;Manitoba;Prarie;Corporate;Office Supplies;Storage &amp; Organization;Sauder Facets Collection Locker/File Cabinet</t>
  </si>
  <si>
    <t xml:space="preserve"> Sky Alder Finish;Jumbo Drum;0.65;1/5/2010</t>
  </si>
  <si>
    <t>6825;48614;5/31/2012;Critical;46;7965.9025;0.01;Regular Air;2311.96;195.99;8.99;Nathan Mautz;Manitoba;Prarie;Corporate;Technology;Telephones and Communication;T28 WORLD;Small Box;0.6;5/31/2012</t>
  </si>
  <si>
    <t>6844;48772;5/12/2009;Medium;44;3202.25;0.09;Regular Air;991.26;78.69;19.99;Aaron Smayling;Manitoba;Prarie;Small Business;Furniture;Office Furnishings;Howard Miller 12-3/4 Diameter Accuwave DS â„¢ Wall Clock;Small Box;0.43;5/14/2009</t>
  </si>
  <si>
    <t>6845;48772;5/12/2009;Medium;11;81.25;0.01;Regular Air;-44.54;6.48;7.86;Aaron Smayling;Manitoba;Prarie;Small Business;Office Supplies;Paper;Xerox 213;Small Box;0.37;5/13/2009</t>
  </si>
  <si>
    <t>6846;48772;5/12/2009;Medium;18;57.17;0.08;Regular Air;-24.03;3.28;2.31;Aaron Smayling;Manitoba;Prarie;Small Business;Office Supplies;Pens &amp; Art Supplies;Newell 321;Wrap Bag;0.56;5/13/2009</t>
  </si>
  <si>
    <t>6847;48772;5/12/2009;Medium;12;41.97;0.05;Regular Air;-37.03;3.28;4.2;Aaron Smayling;Manitoba;Prarie;Small Business;Office Supplies;Pens &amp; Art Supplies;Newell 351;Wrap Bag;0.56;5/13/2009</t>
  </si>
  <si>
    <t>6848;48772;5/12/2009;Medium;10;35.64;0.05;Regular Air;-0.71;3.58;1.63;Aaron Smayling;Manitoba;Prarie;Small Business;Office Supplies;Rubber Bands;OIC Colored Binder Clips</t>
  </si>
  <si>
    <t xml:space="preserve"> Assorted Sizes;Wrap Bag;0.36;5/13/2009</t>
  </si>
  <si>
    <t>6852;48800;10/22/2010;Not Specified;8;28761.52;0.04;Regular Air;285.11;3499.99;24.49;Parhena Norris;Manitoba;Prarie;Home Office;Technology;Copiers and Fax;Canon imageCLASS 2200 Advanced Copier;Large Box;0.37;10/23/2010</t>
  </si>
  <si>
    <t>6867;48931;6/17/2009;Low;33;750.66;0;Regular Air;120.05;20.95;4;Charles Sheldon;Manitoba;Prarie;Corporate;Technology;Computer Peripherals;Fellowes Basic 104-Key Keyboard</t>
  </si>
  <si>
    <t xml:space="preserve"> Platinum;Small Box;0.6;6/24/2009</t>
  </si>
  <si>
    <t>6868;48931;6/17/2009;Low;8;254.32;0.01;Regular Air;-117.39;30.98;6.5;Charles Sheldon;Manitoba;Prarie;Corporate;Technology;Computer Peripherals;Logitech Internet Navigator Keyboard;Small Box;0.79;6/19/2009</t>
  </si>
  <si>
    <t>6869;48931;6/17/2009;Low;42;2149.37;0.03;Regular Air;217.87;51.75;19.99;Charles Sheldon;Manitoba;Prarie;Corporate;Furniture;Office Furnishings;Howard Miller 13-3/4" Diameter Brushed Chrome Round Wall Clock;Small Box;0.55;6/22/2009</t>
  </si>
  <si>
    <t>6892;49126;7/10/2011;Low;33;5661.08;0;Delivery Truck;1055.47;160.98;30;Mark Cousins;Manitoba;Prarie;Corporate;Furniture;Chairs &amp; Chairmats;Office Star - Mid Back Dual function Ergonomic High Back Chair with 2-Way Adjustable Arms;Jumbo Drum;0.62;7/17/2011</t>
  </si>
  <si>
    <t>6908;49283;12/11/2009;High;25;334.71;0.01;Regular Air;31.74;12.28;6.47;Shaun Weien;Manitoba;Prarie;Home Office;Office Supplies;Paper;Xerox 1881;Small Box;0.38;12/12/2009</t>
  </si>
  <si>
    <t>6927;49441;9/27/2009;Medium;49;1981.26;0.07;Express Air;100.80;41.32;8.66;'Mary O''Rourke';Manitoba;Prarie;Home Office;Furniture;Office Furnishings;Deflect-o EconoMat Studded</t>
  </si>
  <si>
    <t xml:space="preserve"> No Bevel Mat for Low Pile Carpeting;Medium Box;0.76;9/28/2009</t>
  </si>
  <si>
    <t>6944;49601;1/26/2011;Low;15;1756.46;0.01;Delivery Truck;-101.19;113.98;30;Mark Cousins;Manitoba;Prarie;Home Office;Furniture;Chairs &amp; Chairmats;Hon ComfortaskÂ® Task/Swivel Chairs;Jumbo Drum;0.69;2/2/2011</t>
  </si>
  <si>
    <t>6960;49763;2/13/2011;Critical;8;49.04;0.02;Regular Air;9.29;5.68;1.39;Brad Norvell;Manitoba;Prarie;Corporate;Office Supplies;Envelopes;Staples Standard Envelopes;Small Box;0.38;2/14/2011</t>
  </si>
  <si>
    <t>6961;49763;2/13/2011;Critical;6;2320.35;0;Delivery Truck;-237.62;348.21;84.84;Brad Norvell;Manitoba;Prarie;Corporate;Furniture;Tables;Bretford CR4500 Series Slim Rectangular Table;Jumbo Box;0.66;2/13/2011</t>
  </si>
  <si>
    <t>6988;49927;7/20/2012;Not Specified;26;139.54;0.01;Regular Air;-54.08;4.98;4.95;Parhena Norris;Manitoba;Prarie;Home Office;Office Supplies;Binders and Binder Accessories;Cardinal Holdit Business Card Pockets;Small Box;0.37;7/20/2012</t>
  </si>
  <si>
    <t>6989;49927;7/20/2012;Not Specified;28;199.52;0.08;Regular Air;13.44;7.59;4;Parhena Norris;Manitoba;Prarie;Home Office;Furniture;Office Furnishings;Master Giant FootÂ® Doorstop</t>
  </si>
  <si>
    <t xml:space="preserve"> Safety Yellow;Wrap Bag;0.42;7/22/2012</t>
  </si>
  <si>
    <t>6990;49927;7/20/2012;Not Specified;39;85.66;0.04;Regular Air;6.67;2.18;0.78;Parhena Norris;Manitoba;Prarie;Home Office;Office Supplies;Rubber Bands;Stockwell Push Pins;Wrap Bag;0.52;7/21/2012</t>
  </si>
  <si>
    <t>7009;50048;1/18/2010;High;14;35.48;0.09;Regular Air;-9.19;2.58;1.3;Chad Sievert;Manitoba;Prarie;Corporate;Office Supplies;Pens &amp; Art Supplies;DIXON OrioleÂ® Pencils;Wrap Bag;0.59;1/20/2010</t>
  </si>
  <si>
    <t>7010;50048;1/18/2010;High;1;15;0.05;Regular Air;-11.02;6.84;8.37;Chad Sievert;Manitoba;Prarie;Corporate;Office Supplies;Scissors</t>
  </si>
  <si>
    <t xml:space="preserve"> 3-1/8" Cut;Small Pack;0.58;1/20/2010</t>
  </si>
  <si>
    <t>7075;50499;10/12/2011;Not Specified;18;1758.41;0.06;Delivery Truck;238.52;100.98;15.66;Brian Derr;Manitoba;Prarie;Small Business;Office Supplies;Appliances;Avanti 1.7 Cu. Ft. Refrigerator;Jumbo Drum;0.57;10/13/2011</t>
  </si>
  <si>
    <t>7152;51041;7/29/2010;High;47;2766.818;0.03;Regular Air;846.95;65.99;5.92;Neil Ducich;Manitoba;Prarie;Home Office;Technology;Telephones and Communication;252;Small Box;0.55;7/30/2010</t>
  </si>
  <si>
    <t>7194;51328;10/26/2010;Low;38;689.67;0.07;Regular Air;51.47;18.7;8.99;Sarah Jordon;Manitoba;Prarie;Consumer;Furniture;Office Furnishings;Executive Impressions 13-1/2" Indoor/Outdoor Wall Clock;Small Pack;0.47;10/31/2010</t>
  </si>
  <si>
    <t>7195;51333;10/4/2012;Not Specified;30;2219.79;0.1;Delivery Truck;-9.45;80.97;33.6;Theone Pippenger;Manitoba;Prarie;Corporate;Technology;Office Machines;Lexmark Z25 Color Inkjet Printer;Jumbo Drum;0.37;10/6/2012</t>
  </si>
  <si>
    <t>7196;51333;10/4/2012;Not Specified;25;237.36;0.07;Regular Air;-117.86;9.06;9.86;Theone Pippenger;Manitoba;Prarie;Corporate;Office Supplies;Paper;Southworth 25% Cotton Linen-Finish Paper &amp; Envelopes;Small Box;0.4;10/6/2012</t>
  </si>
  <si>
    <t>7201;51365;8/7/2012;High;35;195.23;0.08;Regular Air;-72.46;5.89;5.57;Theone Pippenger;Manitoba;Prarie;Corporate;Furniture;Office Furnishings;Eldon Wave Desk Accessories;Small Box;0.41;8/9/2012</t>
  </si>
  <si>
    <t>7202;51365;8/7/2012;High;35;4051.8;0.1;Delivery Truck;-684.07;124.49;51.94;Theone Pippenger;Manitoba;Prarie;Corporate;Furniture;Tables;Bevis 36 x 72 Conference Tables;Jumbo Box;0.63;8/8/2012</t>
  </si>
  <si>
    <t>7253;51777;2/19/2011;Medium;4;3465.97;0.08;Regular Air;194.32;896.99;19.99;Mike Kennedy;Manitoba;Prarie;Small Business;Office Supplies;Binders and Binder Accessories;GBC DocuBind TL300 Electric Binding System;Small Box;0.38;2/20/2011</t>
  </si>
  <si>
    <t>7254;51777;2/19/2011;Medium;13;1307.88;0.06;Regular Air;206.86;100.97;7.18;Mike Kennedy;Manitoba;Prarie;Small Business;Technology;Computer Peripherals;Gyration Ultra Cordless Optical Suite;Small Box;0.46;2/21/2011</t>
  </si>
  <si>
    <t>7263;51814;9/24/2010;Critical;13;104.51;0.04;Regular Air;-9.28;7.84;4.71;Michael Granlund;Manitoba;Prarie;Home Office;Office Supplies;Binders and Binder Accessories;XtraLifeÂ® ClearVueâ„¢ Slant-DÂ® Ring Binders by Cardinal;Small Box;0.35;9/26/2010</t>
  </si>
  <si>
    <t>7290;51975;12/18/2009;Low;12;1064.7865;0.1;Regular Air;-181.01;115.99;2.5;Michael Granlund;Manitoba;Prarie;Home Office;Technology;Telephones and Communication;DPC 650 Piper;Small Box;0.58;12/22/2009</t>
  </si>
  <si>
    <t>7328;52225;4/12/2012;Critical;10;131.09;0.01;Regular Air;10.94;12.22;2.85;Dana Kaydos;Manitoba;Prarie;Corporate;Furniture;Office Furnishings;Aluminum Document Frame;Small Pack;0.55;4/13/2012</t>
  </si>
  <si>
    <t>7329;52225;4/12/2012;Critical;33;1817.9;0.06;Regular Air;700.31;54.96;10.75;Dana Kaydos;Manitoba;Prarie;Corporate;Office Supplies;Paper;Xerox 1940;Small Box;0.36;4/13/2012</t>
  </si>
  <si>
    <t>7366;52487;6/1/2009;Critical;17;124.06;0.09;Regular Air;15.74;7.78;2.5;Nathan Mautz;Manitoba;Prarie;Corporate;Office Supplies;Envelopes;Staples #10 Colored Envelopes;Small Box;0.38;6/2/2009</t>
  </si>
  <si>
    <t>7410;52868;2/16/2011;Low;19;138.05;0.09;Regular Air;-100.49;7.37;5.53;Ken Heidel;Manitoba;Prarie;Corporate;Technology;Computer Peripherals;Imation 3.5" Unformatted DS/HD Diskettes</t>
  </si>
  <si>
    <t xml:space="preserve"> 10/Box;Small Pack;0.69;2/18/2011</t>
  </si>
  <si>
    <t>7459;53221;2/26/2012;Not Specified;29;433.44;0.1;Regular Air;147.46;15.68;3.73;Art Ferguson;Manitoba;Prarie;Corporate;Furniture;Office Furnishings;Artistic Insta-Plaque;Small Pack;0.46;2/27/2012</t>
  </si>
  <si>
    <t>7509;53600;7/10/2012;Medium;8;55.59;0.03;Express Air;-17.95;5.18;5.74;Roland Black;Manitoba;Prarie;Small Business;Office Supplies;Binders and Binder Accessories;Wilson Jones Impact Binders;Small Box;0.36;7/11/2012</t>
  </si>
  <si>
    <t>7515;53667;5/17/2012;Medium;33;112.36;0.08;Regular Air;-159.74;3.36;6.27;Steve Carroll;Manitoba;Prarie;Consumer;Office Supplies;Binders and Binder Accessories;Cardinal Poly Pocket Divider Pockets for Ring Binders;Small Box;0.4;5/19/2012</t>
  </si>
  <si>
    <t>7516;53667;5/17/2012;Medium;16;481.049;0.09;Regular Air;46.51;35.99;1.1;Steve Carroll;Manitoba;Prarie;Consumer;Technology;Telephones and Communication;Accessory35;Small Box;0.55;5/19/2012</t>
  </si>
  <si>
    <t>7535;53891;1/22/2009;High;36;562.8;0.02;Regular Air;-17.45;15.22;9.73;Nathan Mautz;Manitoba;Prarie;Home Office;Office Supplies;Binders and Binder Accessories;GBC Twin Loopâ„¢ Wire Binding Elements</t>
  </si>
  <si>
    <t xml:space="preserve"> Black;Small Box;0.36;1/22/2009</t>
  </si>
  <si>
    <t>7545;53955;3/4/2011;Critical;43;5544.99;0.04;Delivery Truck;-3404.24;130.98;130;Matt Abelman;Manitoba;Prarie;Home Office;Furniture;Chairs &amp; Chairmats;Office Star - Contemporary Task Swivel chair with 2-way adjustable arms</t>
  </si>
  <si>
    <t xml:space="preserve"> Plum;Jumbo Drum;0.78;3/6/2011</t>
  </si>
  <si>
    <t>7569;54150;6/22/2011;Critical;12;2011.6355;0.01;Express Air;-53.69;195.99;3.99;Bart Watters;Manitoba;Prarie;Corporate;Technology;Telephones and Communication;CF 888;Small Box;0.59;6/22/2011</t>
  </si>
  <si>
    <t>7742;55429;6/29/2009;High;43;260.59;0.09;Regular Air;-157.76;6.48;7.03;Nathan Cano;Manitoba;Prarie;Consumer;Office Supplies;Paper;Xerox 214;Small Box;0.37;7/1/2009</t>
  </si>
  <si>
    <t>7751;55462;3/27/2012;Medium;13;75.27;0.06;Regular Air;-1.84;5.58;2.99;Shaun Weien;Manitoba;Prarie;Home Office;Office Supplies;Binders and Binder Accessories;Avery Heavy-Duty EZD â„¢ Binder With Locking Rings;Small Box;0.37;3/29/2012</t>
  </si>
  <si>
    <t>7752;55462;3/27/2012;Medium;31;1184.53;0.05;Regular Air;-26.49;39.98;7.12;Shaun Weien;Manitoba;Prarie;Home Office;Technology;Computer Peripherals;IBM Active Response Keyboard</t>
  </si>
  <si>
    <t xml:space="preserve"> Black;Small Box;0.67;3/28/2012</t>
  </si>
  <si>
    <t>7753;55462;3/27/2012;Medium;35;3683.73;0.09;Regular Air;708.76;125.99;8.99;Shaun Weien;Manitoba;Prarie;Home Office;Technology;Telephones and Communication;M70;Small Box;0.59;3/28/2012</t>
  </si>
  <si>
    <t>7793;55749;5/3/2012;Critical;42;364.8;0.01;Regular Air;149.45;8.74;1.39;Brad Norvell;Manitoba;Prarie;Corporate;Office Supplies;Envelopes;#10- 4 1/8" x 9 1/2" Recycled Envelopes;Small Box;0.38;5/4/2012</t>
  </si>
  <si>
    <t>7809;55873;11/19/2011;Low;48;15602.93;0;Delivery Truck;4875.89;306.14;26.53;Bart Watters;Manitoba;Prarie;Corporate;Technology;Office Machines;Okidata ML184 Turbo Dot Matrix Printers;Jumbo Drum;0.56;11/26/2011</t>
  </si>
  <si>
    <t>7852;56135;11/13/2010;Medium;8;1118.82;0.04;Delivery Truck;-320.30;140.98;36.09;Theone Pippenger;Manitoba;Prarie;Corporate;Furniture;Bookcases;Sauder Forest Hills Library</t>
  </si>
  <si>
    <t xml:space="preserve"> Woodland Oak Finish;Jumbo Box;0.77;11/15/2010</t>
  </si>
  <si>
    <t>7853;56135;11/13/2010;Medium;48;79.75;0.1;Regular Air;-41.32;1.81;1.56;Theone Pippenger;Manitoba;Prarie;Corporate;Office Supplies;Rubber Bands;Colored Push Pins;Wrap Bag;0.49;11/14/2010</t>
  </si>
  <si>
    <t>7934;56708;12/2/2012;Not Specified;36;10006.28;0.1;Delivery Truck;-760.98;286.85;61.76;Art Ferguson;Manitoba;Prarie;Corporate;Furniture;Tables;Riverside Furniture Stanwyck Manor Table Series;Jumbo Box;0.78;12/2/2012</t>
  </si>
  <si>
    <t>7935;56708;12/2/2012;Not Specified;36;407.17;0.04;Regular Air;-12.82;11.58;6.97;Art Ferguson;Manitoba;Prarie;Corporate;Office Supplies;Envelopes;Peel &amp; SeelÂ® Recycled Catalog Envelopes</t>
  </si>
  <si>
    <t xml:space="preserve"> Brown;Small Box;0.35;12/5/2012</t>
  </si>
  <si>
    <t>8120;57986;10/29/2010;High;14;199.93;0.1;Regular Air;-105.33;14.81;13.32;Dennis Bolton;Manitoba;Prarie;Small Business;Office Supplies;Appliances;Holmes Replacement Filter for HEPA Air Cleaner</t>
  </si>
  <si>
    <t xml:space="preserve"> Large Room;Small Box;0.43;10/29/2010</t>
  </si>
  <si>
    <t>8155;58310;2/23/2009;Critical;22;834.81;0.03;Regular Air;1.98;37.76;12.9;'Mary O''Rourke';Manitoba;Prarie;Home Office;Office Supplies;Storage &amp; Organization;Companion Letter/Legal File</t>
  </si>
  <si>
    <t xml:space="preserve"> Black;Small Box;0.57;2/24/2009</t>
  </si>
  <si>
    <t>8215;58725;5/20/2010;Not Specified;39;335.35;0.05;Regular Air;-134.97;8.74;8.29;Joel Jenkins;Manitoba;Prarie;Corporate;Office Supplies;Envelopes;#10- 4 1/8" x 9 1/2" Recycled Envelopes;Small Box;0.38;5/21/2010</t>
  </si>
  <si>
    <t>142;902;7/26/2009;Not Specified;10;1925.83;0.09;Regular Air;359.83;207.48;0.99;'Meg O''Connel';Manitoba;Prarie;Corporate;Office Supplies;Appliances;Kensington 7 Outlet MasterPiece Power Center with Fax/Phone Line Protection;Small Box;0.55;7/29/2009</t>
  </si>
  <si>
    <t>309;2147;9/5/2012;Not Specified;15;605.1;0.04;Express Air;92.81;40.98;5.33;Hallie Redmond;Manitoba;Prarie;Home Office;Office Supplies;Appliances;Belkin 8 Outlet Surge Protector;Small Box;0.57;9/7/2012</t>
  </si>
  <si>
    <t>338;2306;7/25/2011;High;15;113.5;0.05;Regular Air;-46.35;7.45;6.28;Liz Thompson;Manitoba;Prarie;Corporate;Office Supplies;Binders and Binder Accessories;Acco Four Pocket Poly Ring Binder with Label Holder</t>
  </si>
  <si>
    <t xml:space="preserve"> Smoke</t>
  </si>
  <si>
    <t xml:space="preserve"> 1";Small Box;0.4;7/27/2011</t>
  </si>
  <si>
    <t>422;2823;9/8/2011;High;17;357.43;0.08;Regular Air;-135.98;20.97;6.5;Robert Waldorf;Manitoba;Prarie;Home Office;Technology;Computer Peripherals;Microsoft Internet Keyboard;Small Box;0.78;9/9/2011</t>
  </si>
  <si>
    <t>423;2823;9/8/2011;High;21;4754.08;0;Delivery Truck;299.88;225.02;28.66;Robert Waldorf;Manitoba;Prarie;Home Office;Office Supplies;Storage &amp; Organization;Tennsco Double-Tier Lockers;Jumbo Drum;0.72;9/9/2011</t>
  </si>
  <si>
    <t>460;3110;12/16/2009;High;13;1601.32;0.04;Delivery Truck;377.81;119.99;14;Helen Andreada;Manitoba;Prarie;Corporate;Technology;Office Machines;Epson C82 Color Inkjet Printer;Jumbo Drum;0.36;12/18/2009</t>
  </si>
  <si>
    <t>503;3463;8/17/2010;Critical;43;264.75;0.08;Regular Air;-212.51;6.48;8.4;Julia Dunbar;Manitoba;Prarie;Consumer;Office Supplies;Paper;Xerox 212;Small Box;0.37;8/18/2010</t>
  </si>
  <si>
    <t>591;4034;11/13/2010;Not Specified;44;3367.24;0.07;Regular Air;-1183.69;79.52;48.2;Christine Sundaresam;Manitoba;Prarie;Small Business;Furniture;Office Furnishings;Eldon Cleatmat Plusâ„¢ Chair Mats for High Pile Carpets;Medium Box;0.74;11/14/2010</t>
  </si>
  <si>
    <t>592;4034;11/13/2010;Not Specified;37;5723.24;0;Delivery Truck;-194.97;145.98;51.92;Christine Sundaresam;Manitoba;Prarie;Small Business;Furniture;Tables;Bevis Rectangular Conference Tables;Jumbo Box;0.69;11/14/2010</t>
  </si>
  <si>
    <t>593;4037;3/23/2010;High;27;188.07;0;Regular Air;-101.85;6.48;7.86;Bruce Stewart;Manitoba;Prarie;Corporate;Office Supplies;Paper;Xerox 213;Small Box;0.37;3/24/2010</t>
  </si>
  <si>
    <t>775;5538;12/24/2010;Critical;43;1281.28;0.05;Regular Air;415.85;29.17;6.27;Julia Dunbar;Manitoba;Prarie;Consumer;Office Supplies;Binders and Binder Accessories;Binding Machine Supplies;Small Box;0.37;12/26/2010</t>
  </si>
  <si>
    <t>776;5538;12/24/2010;Critical;13;1940.31;0.03;Delivery Truck;-668.19;146.05;80.2;Julia Dunbar;Manitoba;Prarie;Consumer;Furniture;Tables;BPI Conference Tables;Jumbo Box;0.71;12/25/2010</t>
  </si>
  <si>
    <t>777;5538;12/24/2010;Critical;4;430.848;0.06;Regular Air;-492.77;125.99;5.63;Julia Dunbar;Manitoba;Prarie;Consumer;Technology;Telephones and Communication;8290;Small Box;0.6;12/27/2010</t>
  </si>
  <si>
    <t>814;5863;11/21/2010;Medium;40;933.21;0.05;Regular Air;207.18;22.98;7.58;Guy Thornton;Manitoba;Prarie;Corporate;Furniture;Office Furnishings;Seth Thomas 12" Clock w/ Goldtone Case;Small Box;0.51;11/22/2010</t>
  </si>
  <si>
    <t>997;7175;2/7/2010;Critical;10;748.25;0.05;Delivery Truck;-86.99;70.98;26.74;Helen Andreada;Manitoba;Prarie;Corporate;Furniture;Bookcases;Hon Metal Bookcases</t>
  </si>
  <si>
    <t xml:space="preserve"> Black;Jumbo Box;0.6;2/9/2010</t>
  </si>
  <si>
    <t>1008;7364;5/8/2009;High;15;260.39;0.09;Regular Air;-48.57;16.98;12.39;Mary Zewe;Manitoba;Prarie;Corporate;Office Supplies;Envelopes;Brown Kraft Recycled Envelopes;Small Box;0.35;5/10/2009</t>
  </si>
  <si>
    <t>1068;7878;5/1/2011;Critical;50;3904.12;0.07;Delivery Truck;-1508.46;81.94;55.81;'Meg O''Connel';Manitoba;Prarie;Corporate;Furniture;Bookcases;'O''Sullivan 5-Shelf Heavy-Duty Bookcases';Jumbo Box;0.6;5/6/2011</t>
  </si>
  <si>
    <t>1069;7878;5/1/2011;Critical;41;343.64;0.06;Regular Air;13.29;8.57;3.44;'Meg O''Connel';Manitoba;Prarie;Corporate;Furniture;Office Furnishings;DAX Cubicle Frames</t>
  </si>
  <si>
    <t xml:space="preserve"> 8-1/2 x 11;Small Pack;0.49;5/3/2011</t>
  </si>
  <si>
    <t>1070;7878;5/1/2011;Low;42;256.64;0.03;Regular Air;-28.29;5.81;3.37;'Meg O''Connel';Manitoba;Prarie;Corporate;Office Supplies;Rubber Bands;Advantus Push Pins</t>
  </si>
  <si>
    <t xml:space="preserve"> Aluminum Head;Wrap Bag;0.54;5/8/2011</t>
  </si>
  <si>
    <t>1171;8551;7/29/2009;Critical;25;185.64;0.1;Regular Air;-69.87;7.45;6.28;'Meg O''Connel';Manitoba;Prarie;Corporate;Office Supplies;Binders and Binder Accessories;Acco Four Pocket Poly Ring Binder with Label Holder</t>
  </si>
  <si>
    <t xml:space="preserve"> 1";Small Box;0.4;8/1/2009</t>
  </si>
  <si>
    <t>1172;8551;7/29/2009;Critical;34;225.98;0.01;Regular Air;-135.74;6.48;7.86;'Meg O''Connel';Manitoba;Prarie;Corporate;Office Supplies;Paper;Xerox 213;Small Box;0.37;7/31/2009</t>
  </si>
  <si>
    <t>1207;8834;11/8/2010;High;1;16.73;0.08;Regular Air;-6.96;12.64;4.98;Ken Lonsdale;Manitoba;Prarie;Consumer;Furniture;Office Furnishings;Nu-Dell Executive Frame;Small Pack;0.48;11/9/2010</t>
  </si>
  <si>
    <t>1261;9155;8/30/2012;Critical;17;518.8;0.1;Regular Air;54.63;30.98;11.63;Ken Lonsdale;Manitoba;Prarie;Consumer;Office Supplies;Binders and Binder Accessories;GBC Linen Binding Covers;Small Box;0.37;8/31/2012</t>
  </si>
  <si>
    <t>1325;9668;9/6/2009;Low;10;42.67;0.06;Regular Air;-12.72;4.18;2.99;Christine Sundaresam;Manitoba;Prarie;Small Business;Office Supplies;Binders and Binder Accessories;AveryÂ® Durable Slant Ring Binders With Label Holder;Small Box;0.37;9/8/2009</t>
  </si>
  <si>
    <t>1408;10242;12/12/2010;Medium;32;690.88;0.08;Regular Air;119.25;22.98;7.58;Maria Bertelson;Manitoba;Prarie;Home Office;Furniture;Office Furnishings;Seth Thomas 12" Clock w/ Goldtone Case;Small Box;0.51;12/13/2010</t>
  </si>
  <si>
    <t>1711;12292;6/2/2012;Not Specified;32;824.24;0.1;Regular Air;-127.23;26.31;5.89;Ken Lonsdale;Manitoba;Prarie;Consumer;Technology;Computer Peripherals;Micro Innovations Micro 3000 Keyboard</t>
  </si>
  <si>
    <t xml:space="preserve"> Black;Small Box;0.75;6/2/2012</t>
  </si>
  <si>
    <t>2035;14503;2/5/2011;Not Specified;14;438.47;0.02;Express Air;157.89;30.56;2.99;Bruce Stewart;Manitoba;Prarie;Corporate;Office Supplies;Binders and Binder Accessories;Surelockâ„¢ Post Binders;Small Box;0.35;2/6/2011</t>
  </si>
  <si>
    <t>2118;15109;12/14/2010;Not Specified;11;230.72;0.08;Regular Air;-68.76;20.95;5.99;Maria Bertelson;Manitoba;Prarie;Home Office;Technology;Computer Peripherals;Fellowes Basic 104-Key Keyboard</t>
  </si>
  <si>
    <t xml:space="preserve"> Platinum;Small Box;0.65;12/17/2010</t>
  </si>
  <si>
    <t>2119;15109;12/14/2010;Not Specified;45;293.47;0.06;Regular Air;-205.38;6.48;8.4;Maria Bertelson;Manitoba;Prarie;Home Office;Office Supplies;Paper;Xerox 212;Small Box;0.37;12/16/2010</t>
  </si>
  <si>
    <t>2120;15109;12/14/2010;Not Specified;33;88.7;0.06;Regular Air;-89.13;2.52;4.28;Maria Bertelson;Manitoba;Prarie;Home Office;Office Supplies;Pens &amp; Art Supplies;Binney &amp; Smith inkTankâ„¢ Erasable Desk Highlighter</t>
  </si>
  <si>
    <t xml:space="preserve"> Chisel Tip</t>
  </si>
  <si>
    <t xml:space="preserve"> Yellow</t>
  </si>
  <si>
    <t xml:space="preserve"> 12/Box;Wrap Bag;0.44;12/16/2010</t>
  </si>
  <si>
    <t>2121;15109;12/14/2010;Not Specified;23;262.78;0.04;Regular Air;19.36;10.98;3.37;Maria Bertelson;Manitoba;Prarie;Home Office;Office Supplies;Scissors</t>
  </si>
  <si>
    <t xml:space="preserve"> Rulers and Trimmers;FiskarsÂ® Softgrip Scissors;Small Pack;0.57;12/15/2010</t>
  </si>
  <si>
    <t>2122;15109;12/14/2010;Not Specified;10;142.15;0.09;Regular Air;-58.18;14.03;9.37;Maria Bertelson;Manitoba;Prarie;Home Office;Office Supplies;Storage &amp; Organization;Project Tote Personal File;Small Box;0.56;12/16/2010</t>
  </si>
  <si>
    <t>2126;15142;4/4/2012;Not Specified;21;330.22;0.07;Regular Air;-51.72;15.28;10.91;'Meg O''Connel';Manitoba;Prarie;Corporate;Office Supplies;Binders and Binder Accessories;Recycled Premium Regency Composition Covers;Small Box;0.36;4/6/2012</t>
  </si>
  <si>
    <t>2146;15332;5/30/2010;Not Specified;6;321.71;0.1;Regular Air;-2.73;52.4;16.11;Maria Bertelson;Manitoba;Prarie;Home Office;Office Supplies;Binders and Binder Accessories;Ibico Laser Imprintable Binding System Covers;Small Box;0.39;6/1/2010</t>
  </si>
  <si>
    <t>2199;15872;10/30/2012;Not Specified;48;5198.12;0.01;Delivery Truck;1481.67;100.98;15.66;Helen Andreada;Manitoba;Prarie;Corporate;Office Supplies;Appliances;Avanti 1.7 Cu. Ft. Refrigerator;Jumbo Drum;0.57;10/30/2012</t>
  </si>
  <si>
    <t>2200;15872;10/30/2012;Not Specified;23;188.53;0;Regular Air;-27.49;7.35;5.96;Helen Andreada;Manitoba;Prarie;Corporate;Office Supplies;Paper;1/4 Fold Party Design Invitations &amp; White Envelopes</t>
  </si>
  <si>
    <t xml:space="preserve"> 24 8-1/2" X 11" Cards</t>
  </si>
  <si>
    <t xml:space="preserve"> 25 Env./Pack;Small Box;0.38;11/1/2012</t>
  </si>
  <si>
    <t>2201;15872;10/30/2012;Not Specified;19;718.41;0.1;Regular Air;23.94;40.99;17.48;Helen Andreada;Manitoba;Prarie;Corporate;Office Supplies;Paper;Xerox 1893;Small Box;0.36;10/31/2012</t>
  </si>
  <si>
    <t>2216;16032;12/5/2009;Low;35;436.98;0.07;Regular Air;75.61;12.64;4.98;Brian Thompson;Manitoba;Prarie;Home Office;Furniture;Office Furnishings;Nu-Dell Executive Frame;Small Pack;0.48;12/12/2009</t>
  </si>
  <si>
    <t>2242;16165;7/22/2010;Not Specified;4;136.68;0.01;Express Air;-125.16;30.73;4;Hallie Redmond;Manitoba;Prarie;Small Business;Technology;Computer Peripherals;Fellowes 17-key keypad for PS/2 interface;Small Box;0.75;7/24/2010</t>
  </si>
  <si>
    <t>2243;16165;7/22/2010;Not Specified;24;1452.48;0.07;Express Air;376.52;62.18;10.84;Hallie Redmond;Manitoba;Prarie;Small Business;Furniture;Office Furnishings;Deflect-o Glass Clear Studded Chair Mats;Medium Box;0.63;7/23/2010</t>
  </si>
  <si>
    <t>2244;16165;7/22/2010;Not Specified;19;3555.29;0.09;Express Air;183.28;193.17;19.99;Hallie Redmond;Manitoba;Prarie;Small Business;Office Supplies;Storage &amp; Organization;Fellowes StaxonsteelÂ® Drawer Files;Small Box;0.71;7/22/2010</t>
  </si>
  <si>
    <t>2426;17632;2/21/2010;Medium;38;71.12;0.1;Regular Air;-21.89;1.98;0.7;Liz Thompson;Manitoba;Prarie;Corporate;Office Supplies;Rubber Bands;Brites Rubber Bands</t>
  </si>
  <si>
    <t xml:space="preserve"> 1 1/2 oz. Box;Wrap Bag;0.83;2/22/2010</t>
  </si>
  <si>
    <t>2691;19492;12/12/2010;High;9;691.09;0.08;Regular Air;364.03;78.69;19.99;Jason Gross;Manitoba;Prarie;Small Business;Furniture;Office Furnishings;Howard Miller 12-3/4 Diameter Accuwave DS â„¢ Wall Clock;Small Box;0.43;12/14/2010</t>
  </si>
  <si>
    <t>2692;19492;12/12/2010;High;33;713.7;0.02;Regular Air;176.09;21.98;2.87;Jason Gross;Manitoba;Prarie;Small Business;Office Supplies;Pens &amp; Art Supplies;Panasonic KP-310 Heavy-Duty Electric Pencil Sharpener;Small Pack;0.55;12/13/2010</t>
  </si>
  <si>
    <t>2786;20102;6/5/2011;High;15;333.3;0.03;Regular Air;71.04;22.24;1.99;Christine Sundaresam;Manitoba;Prarie;Small Business;Technology;Computer Peripherals;Verbatim DVD-R</t>
  </si>
  <si>
    <t xml:space="preserve"> 3.95GB</t>
  </si>
  <si>
    <t xml:space="preserve"> SR</t>
  </si>
  <si>
    <t xml:space="preserve"> Mitsubishi Branded</t>
  </si>
  <si>
    <t xml:space="preserve"> Jewel;Small Pack;0.43;6/6/2011</t>
  </si>
  <si>
    <t>3050;21863;11/21/2010;Not Specified;27;85.77;0.03;Regular Air;-102.02;2.84;5.44;Christine Sundaresam;Manitoba;Prarie;Small Business;Office Supplies;Binders and Binder Accessories;Avery Round Ring Poly Binders;Small Box;0.36;11/22/2010</t>
  </si>
  <si>
    <t>3051;21863;11/21/2010;Not Specified;13;149.31;0;Regular Air;7.77;10.98;5.14;Christine Sundaresam;Manitoba;Prarie;Small Business;Office Supplies;Binders and Binder Accessories;GBC Imprintable Covers;Small Box;0.36;11/22/2010</t>
  </si>
  <si>
    <t>3058;21894;12/18/2011;Critical;6;54.3;0.1;Regular Air;1.27;9.68;2.03;Katrina Bavinger;Manitoba;Prarie;Consumer;Office Supplies;Paper;Wirebound Service Call Books</t>
  </si>
  <si>
    <t xml:space="preserve"> 5 1/2" x 4";Wrap Bag;0.37;12/20/2011</t>
  </si>
  <si>
    <t>3072;22022;4/3/2010;Critical;1;1409.86;0.07;Delivery Truck;-3461.12;1500.97;29.7;Hallie Redmond;Manitoba;Prarie;Small Business;Technology;Office Machines;Epson DFX5000+ Dot Matrix Printer;Jumbo Drum;0.57;4/4/2010</t>
  </si>
  <si>
    <t>3159;22663;1/11/2012;Low;35;9843.11;0.07;Delivery Truck;-384.60;280.98;57;Maria Bertelson;Manitoba;Prarie;Corporate;Furniture;Chairs &amp; Chairmats;Hon 2090 â€œPillow Softâ€ Series Mid Back Swivel/Tilt Chairs;Jumbo Drum;0.78;1/11/2012</t>
  </si>
  <si>
    <t>3160;22663;1/11/2012;Low;15;7190.06;0.08;Delivery Truck;1908.45;500.98;28.14;Maria Bertelson;Manitoba;Prarie;Corporate;Technology;Office Machines;Hewlett-Packard cp1700 [D</t>
  </si>
  <si>
    <t xml:space="preserve"> PS] Series Color Inkjet Printers;Jumbo Drum;0.38;1/16/2012</t>
  </si>
  <si>
    <t>3317;23713;11/28/2012;Not Specified;38;3701.5205;0.05;Regular Air;894.06;115.99;5.92;Katrina Bavinger;Manitoba;Prarie;Consumer;Technology;Telephones and Communication;8890;Small Box;0.58;12/1/2012</t>
  </si>
  <si>
    <t>3411;24358;5/16/2009;Critical;27;7333.45;0.07;Regular Air;-207.28;279.48;35;Christine Sundaresam;Manitoba;Prarie;Small Business;Office Supplies;Storage &amp; Organization;Tennsco Snap-Together Open Shelving Units</t>
  </si>
  <si>
    <t xml:space="preserve"> Starter Sets and Add-On Units;Large Box;0.8;5/16/2009</t>
  </si>
  <si>
    <t>3415;24386;6/26/2012;High;41;4256.51;0.03;Regular Air;1653.96;100.97;7.18;Bruce Stewart;Manitoba;Prarie;Corporate;Technology;Computer Peripherals;Gyration Ultra Cordless Optical Suite;Small Box;0.46;6/28/2012</t>
  </si>
  <si>
    <t>3416;24386;6/26/2012;High;12;503.08;0.01;Regular Air;-102.74;40.98;6.5;Bruce Stewart;Manitoba;Prarie;Corporate;Technology;Computer Peripherals;Targus USB Numeric Keypad;Small Box;0.74;6/28/2012</t>
  </si>
  <si>
    <t>3417;24386;6/26/2012;High;15;76.94;0;Express Air;29.67;4.13;0.99;Bruce Stewart;Manitoba;Prarie;Corporate;Office Supplies;Labels;Avery 491;Small Box;0.39;6/27/2012</t>
  </si>
  <si>
    <t>3494;24899;8/20/2011;Not Specified;37;252.99;0.08;Regular Air;28.76;7.08;2.35;Maria Bertelson;Manitoba;Prarie;Home Office;Office Supplies;Pens &amp; Art Supplies;SANFORD Major Accentâ„¢ Highlighters;Wrap Bag;0.47;8/22/2011</t>
  </si>
  <si>
    <t>3571;25473;10/14/2012;High;36;17304.85;0.05;Delivery Truck;7434.48;500.98;28.14;Mary Zewe;Manitoba;Prarie;Corporate;Technology;Office Machines;Hewlett-Packard cp1700 [D</t>
  </si>
  <si>
    <t xml:space="preserve"> PS] Series Color Inkjet Printers;Jumbo Drum;0.38;10/16/2012</t>
  </si>
  <si>
    <t>3572;25473;10/14/2012;High;20;794.32;0.08;Regular Air;67.61;40.99;17.48;Mary Zewe;Manitoba;Prarie;Corporate;Office Supplies;Paper;Xerox 1893;Small Box;0.36;10/17/2012</t>
  </si>
  <si>
    <t>3596;25638;8/6/2009;High;31;163.89;0.02;Regular Air;-108.55;4.89;4.93;Ivan Gibson;Manitoba;Prarie;Corporate;Technology;Computer Peripherals;Maxell 3.5" DS/HD IBM-Formatted Diskettes</t>
  </si>
  <si>
    <t xml:space="preserve"> 10/Pack;Small Pack;0.66;8/7/2009</t>
  </si>
  <si>
    <t>3597;25638;8/6/2009;High;12;115.45;0.07;Regular Air;23.53;10.06;2.06;Ivan Gibson;Manitoba;Prarie;Corporate;Office Supplies;Paper;Riverleaf Stik-WithitÂ® Designer Note CubesÂ®;Wrap Bag;0.39;8/7/2009</t>
  </si>
  <si>
    <t>3638;26016;10/7/2009;High;2;154.94;0.09;Regular Air;-358.43;77.51;4;Ken Lonsdale;Manitoba;Prarie;Consumer;Technology;Computer Peripherals;Micro Innovations Media Access Pro Keyboard;Small Box;0.76;10/9/2009</t>
  </si>
  <si>
    <t>3639;26016;10/7/2009;High;44;1642.642;0.08;Express Air;314.84;45.99;4.99;Ken Lonsdale;Manitoba;Prarie;Consumer;Technology;Telephones and Communication;KF 788;Small Box;0.56;10/9/2009</t>
  </si>
  <si>
    <t>3659;26182;1/16/2010;Not Specified;4;770.76;0.08;Delivery Truck;-192.51;200.98;23.76;Doug Bickford;Ontario;Ontario;Corporate;Furniture;Chairs &amp; Chairmats;Global Leather Highback Executive Chair with Pneumatic Height Adjustment</t>
  </si>
  <si>
    <t xml:space="preserve"> Black;Jumbo Drum;0.58;1/16/2010</t>
  </si>
  <si>
    <t>3735;26691;8/3/2012;Not Specified;37;270.43;0.07;Regular Air;-83.16;7.68;6.16;Liz Thompson;Ontario;Ontario;Corporate;Office Supplies;Binders and Binder Accessories;GBC VeloBinder Strips;Small Box;0.35;8/4/2012</t>
  </si>
  <si>
    <t>3793;27015;12/31/2011;Low;24;1339.25;0.03;Regular Air;142.51;56.96;13.22;Maria Bertelson;Ontario;Ontario;Home Office;Office Supplies;Appliances;Conquestâ„¢ 14 Commercial Heavy-Duty Upright Vacuum</t>
  </si>
  <si>
    <t xml:space="preserve"> Accessory Kit;Small Box;0.56;12/31/2011</t>
  </si>
  <si>
    <t>3902;27840;7/3/2009;High;8;1209.37;0.09;Delivery Truck;-407.85;150.98;66.27;Maria Bertelson;Ontario;Ontario;Home Office;Furniture;Bookcases;Bush Mission Pointe Library;Jumbo Box;0.65;7/4/2009</t>
  </si>
  <si>
    <t>3945;28130;7/30/2009;Low;23;404.24;0.02;Express Air;-76.99;15.99;13.18;Guy Thornton;Ontario;Ontario;Corporate;Office Supplies;Binders and Binder Accessories;GBC Pre-Punched Binding Paper</t>
  </si>
  <si>
    <t xml:space="preserve"> 8-1/2" x 11";Small Box;0.37;8/3/2009</t>
  </si>
  <si>
    <t>3946;28130;7/30/2009;Low;32;1381.88;0.09;Express Air;598.20;46.94;6.77;Guy Thornton;Ontario;Ontario;Corporate;Furniture;Office Furnishings;Howard Miller 13" Diameter Goldtone Round Wall Clock;Small Box;0.44;7/30/2009</t>
  </si>
  <si>
    <t>3964;28290;1/10/2009;Low;43;1307.35;0.05;Express Air;-154.24;30.42;8.65;Maria Bertelson;Ontario;Ontario;Home Office;Technology;Computer Peripherals;Fellowes Internet Keyboard</t>
  </si>
  <si>
    <t xml:space="preserve"> Platinum;Small Box;0.74;1/14/2009</t>
  </si>
  <si>
    <t>3965;28290;1/10/2009;Low;3;523.58;0.01;Express Air;-179.36;161.55;19.99;Maria Bertelson;Ontario;Ontario;Home Office;Office Supplies;Storage &amp; Organization;Fellowes Super Stor/DrawerÂ® Files;Small Box;0.66;1/12/2009</t>
  </si>
  <si>
    <t>4211;29927;11/7/2012;High;19;257.97;0.03;Regular Air;33.18;12.95;4.98;Bruce Stewart;Ontario;Ontario;Corporate;Office Supplies;Binders and Binder Accessories;GBC Binding covers;Small Box;0.4;11/8/2012</t>
  </si>
  <si>
    <t>4212;29953;2/7/2011;Critical;42;619.77;0.02;Regular Air;50.24;14.45;7.17;Brian Thompson;Ontario;Ontario;Home Office;Office Supplies;Binders and Binder Accessories;Acco Recycled 2" Capacity Laser Printer Hanging Data Binders;Small Box;0.38;2/10/2011</t>
  </si>
  <si>
    <t>4387;31238;8/22/2010;Medium;21;7512.03;0.09;Express Air;2017.64;363.25;19.99;Joseph Airdo;Ontario;Ontario;Corporate;Office Supplies;Appliances;Hoover WindTunnelâ„¢ Plus Canister Vacuum;Small Box;0.57;8/24/2010</t>
  </si>
  <si>
    <t>4505;32067;3/12/2012;High;27;2853.8835;0.06;Regular Air;492.24;125.99;7.69;Christina Vanderzanden;Ontario;Ontario;Small Business;Technology;Telephones and Communication;Timeport L7089;Small Box;0.58;3/13/2012</t>
  </si>
  <si>
    <t>4527;32198;11/9/2011;Medium;31;240.63;0.02;Regular Air;-117.92;7.37;5.53;Joseph Airdo;Ontario;Ontario;Consumer;Technology;Computer Peripherals;Imation 3.5" Unformatted DS/HD Diskettes</t>
  </si>
  <si>
    <t xml:space="preserve"> 10/Box;Small Pack;0.69;11/9/2011</t>
  </si>
  <si>
    <t>4535;32231;11/1/2012;Low;44;192.33;0.01;Regular Air;48.54;4.26;1.2;Ken Lonsdale;Ontario;Ontario;Consumer;Office Supplies;Pens &amp; Art Supplies;Dixon PrangÂ® Watercolor Pencils</t>
  </si>
  <si>
    <t xml:space="preserve"> 10-Color Set with Brush;Wrap Bag;0.44;11/5/2012</t>
  </si>
  <si>
    <t>4563;32452;7/18/2011;Medium;3;8.6;0.09;Regular Air;-2.03;2.88;0.5;Joseph Airdo;Ontario;Ontario;Consumer;Office Supplies;Labels;Avery 507;Small Box;0.39;7/19/2011</t>
  </si>
  <si>
    <t>4637;32998;9/29/2010;Not Specified;13;1663.83;0.1;Delivery Truck;-484.64;130.98;54.74;Guy Thornton;Ontario;Ontario;Corporate;Furniture;Bookcases;'O''Sullivan Elevations Bookcase</t>
  </si>
  <si>
    <t xml:space="preserve"> Cherry Finish';Jumbo Box;0.69;9/30/2010</t>
  </si>
  <si>
    <t>4647;33091;1/25/2011;High;24;265.35;0.02;Regular Air;-128.69;9.99;11.59;Robert Waldorf;Ontario;Ontario;Home Office;Office Supplies;Paper;Hammermill Color Copier Paper (28Lb. and 96 Bright);Small Box;0.4;1/27/2011</t>
  </si>
  <si>
    <t>4672;33250;6/25/2009;Not Specified;40;7381.19;0.04;Regular Air;2998.88;177.98;0.99;Guy Thornton;Ontario;Ontario;Corporate;Office Supplies;Appliances;Kensington 7 Outlet MasterPiece Power Center;Small Box;0.56;6/27/2009</t>
  </si>
  <si>
    <t>4689;33378;4/27/2012;High;25;945.36;0.1;Regular Air;219.85;39.98;9.83;Joseph Airdo;Ontario;Ontario;Consumer;Office Supplies;Envelopes;Blue String-Tie &amp; Button Interoffice Envelopes</t>
  </si>
  <si>
    <t xml:space="preserve"> 10 x 13;Small Box;0.4;4/28/2012</t>
  </si>
  <si>
    <t>4766;33889;11/6/2010;Low;46;9046.33;0;Delivery Truck;1398.03;180.98;55.24;Christina Vanderzanden;Ontario;Ontario;Small Business;Office Supplies;Appliances;Avanti 4.4 Cu. Ft. Refrigerator;Jumbo Drum;0.57;11/11/2010</t>
  </si>
  <si>
    <t>4767;33889;11/6/2010;Low;43;367.96;0.06;Regular Air;-16.11;8.67;3.5;Christina Vanderzanden;Ontario;Ontario;Small Business;Office Supplies;Appliances;Staples 4 Outlet Surge Protector;Small Box;0.58;11/13/2010</t>
  </si>
  <si>
    <t>4768;33889;11/6/2010;Low;27;159.05;0.04;Regular Air;21.46;5.98;2.5;Christina Vanderzanden;Ontario;Ontario;Small Business;Office Supplies;Envelopes;Wausau Papers AstrobrightsÂ® Colored Envelopes;Small Box;0.36;11/10/2010</t>
  </si>
  <si>
    <t>4769;33889;11/6/2010;Low;39;116.14;0.01;Regular Air;50.44;2.88;0.5;Christina Vanderzanden;Ontario;Ontario;Small Business;Office Supplies;Labels;Avery 49;Small Box;0.36;11/8/2010</t>
  </si>
  <si>
    <t>4858;34567;4/26/2009;Low;18;3344.11;0.03;Delivery Truck;588.54;180.98;26.2;Katrina Bavinger;Ontario;Ontario;Consumer;Furniture;Chairs &amp; Chairmats;Global Ergonomic Managers Chair;Jumbo Drum;0.59;4/30/2009</t>
  </si>
  <si>
    <t>5078;36163;11/5/2012;Low;32;463;0.07;Regular Air;24.61;14.45;7.17;'Meg O''Connel';Ontario;Ontario;Small Business;Office Supplies;Binders and Binder Accessories;Acco Recycled 2" Capacity Laser Printer Hanging Data Binders;Small Box;0.38;11/5/2012</t>
  </si>
  <si>
    <t>5114;36449;9/5/2010;Not Specified;6;90.75;0.02;Regular Air;-26.39;12.99;14.37;Bruce Stewart;Ontario;Ontario;Corporate;Furniture;Office Furnishings;Tensor "Hersey Kiss" Styled Floor Lamp;Large Box;0.73;9/5/2010</t>
  </si>
  <si>
    <t>5144;36675;7/3/2011;High;39;113.09;0.04;Regular Air;29.76;2.94;0.81;Christine Sundaresam;Ontario;Ontario;Small Business;Office Supplies;Pens &amp; Art Supplies;Prang Colored Pencils;Wrap Bag;0.4;7/6/2011</t>
  </si>
  <si>
    <t>5327;37862;1/12/2009;Not Specified;27;1603.27;0.01;Regular Air;452.49;59.98;3.99;Guy Thornton;Ontario;Ontario;Corporate;Office Supplies;Appliances;Belkin 8 Outlet SurgeMaster II Gold Surge Protector;Small Box;0.57;1/15/2009</t>
  </si>
  <si>
    <t>5379;38240;12/19/2009;High;4;41.53;0.04;Regular Air;-15.53;8.6;6.19;Ken Lonsdale;Ontario;Ontario;Consumer;Office Supplies;Binders and Binder Accessories;Avery Printable Repositionable Plastic Tabs;Small Box;0.38;12/19/2009</t>
  </si>
  <si>
    <t>5450;38693;6/14/2011;Low;3;2222.61;0.02;Regular Air;196.08;699.99;24.49;Lycoris Saunders;Ontario;Ontario;Home Office;Technology;Copiers and Fax;Canon PC1060 Personal Laser Copier;Large Box;0.41;6/21/2011</t>
  </si>
  <si>
    <t>5483;38917;11/21/2010;Low;11;618.1965;0.02;Regular Air;-132.53;65.99;8.8;Joseph Airdo;Ontario;Ontario;Consumer;Technology;Telephones and Communication;6120;Small Box;0.58;11/28/2010</t>
  </si>
  <si>
    <t>5501;39015;12/6/2009;Medium;13;5236.14;0.05;Delivery Truck;567.59;399.98;12.06;Lycoris Saunders;Ontario;Ontario;Corporate;Technology;Office Machines;Okidata ML320 Series Turbo Dot Matrix Printers;Jumbo Box;0.56;12/6/2009</t>
  </si>
  <si>
    <t>5502;39015;12/6/2009;Medium;11;74.02;0.07;Regular Air;-28.45;6.48;5.74;Lycoris Saunders;Ontario;Ontario;Corporate;Office Supplies;Paper;Xerox 1994;Small Box;0.37;12/6/2009</t>
  </si>
  <si>
    <t>5539;39265;5/7/2010;Critical;47;198.08;0.02;Regular Air;32.69;4.28;0.94;Dorothy Dickinson;Ontario;Ontario;Corporate;Office Supplies;Pens &amp; Art Supplies;Newell 336;Wrap Bag;0.56;5/8/2010</t>
  </si>
  <si>
    <t>5770;40962;2/20/2011;Critical;28;1553.66;0.03;Regular Air;547.48;54.48;0.99;Mary Zewe;Ontario;Ontario;Corporate;Office Supplies;Appliances;Belkin 5 Outlet SurgeMasterâ„¢ Power Centers;Small Box;0.57;2/21/2011</t>
  </si>
  <si>
    <t>5771;40962;2/20/2011;Critical;30;3276.9965;0;Regular Air;653.06;125.99;8.99;Mary Zewe;Ontario;Ontario;Corporate;Technology;Telephones and Communication;M70;Small Box;0.59;2/21/2011</t>
  </si>
  <si>
    <t>5786;41059;9/14/2010;Medium;26;363.16;0.08;Express Air;3.92;14.27;7.27;Lycoris Saunders;Ontario;Ontario;Corporate;Office Supplies;Binders and Binder Accessories;GBC Laser Imprintable Binding System Covers</t>
  </si>
  <si>
    <t xml:space="preserve"> Desert Sand;Small Box;0.38;9/14/2010</t>
  </si>
  <si>
    <t>5787;41059;9/14/2010;Medium;45;12571.63;0.09;Regular Air;5455.96;300.98;13.99;Lycoris Saunders;Ontario;Ontario;Corporate;Technology;Office Machines;Polycom VoiceStation 100;Medium Box;0.39;9/15/2010</t>
  </si>
  <si>
    <t>5788;41059;9/14/2010;Medium;21;128.86;0;Express Air;24.53;5.84;1.2;Lycoris Saunders;Ontario;Ontario;Corporate;Office Supplies;Pens &amp; Art Supplies;Newell 312;Wrap Bag;0.55;9/16/2010</t>
  </si>
  <si>
    <t>5789;41059;9/14/2010;Medium;45;17884.53;0.04;Delivery Truck;2357.86;400.98;42.52;Lycoris Saunders;Ontario;Ontario;Corporate;Furniture;Tables;Bretford CR8500 Series Meeting Room Furniture;Jumbo Box;0.71;9/15/2010</t>
  </si>
  <si>
    <t>5872;41664;12/4/2011;Critical;5;54.8;0;Regular Air;-15.30;9.78;1.99;Janet Molinari;Ontario;Ontario;Corporate;Technology;Computer Peripherals;Memorex Slim 80 Minute CD-R</t>
  </si>
  <si>
    <t xml:space="preserve"> 10/Pack;Small Pack;0.43;12/4/2011</t>
  </si>
  <si>
    <t>5873;41664;12/4/2011;Critical;40;1038.19;0.07;Regular Air;230.69;25.98;4.08;Janet Molinari;Ontario;Ontario;Corporate;Office Supplies;Pens &amp; Art Supplies;Boston 1799 Powerhouseâ„¢ Electric Pencil Sharpener;Small Pack;0.57;12/6/2011</t>
  </si>
  <si>
    <t>6012;42596;8/14/2012;Medium;9;51.75;0.05;Regular Air;4.16;5.58;0.7;Liz Thompson;Ontario;Ontario;Corporate;Office Supplies;Pens &amp; Art Supplies;Newell 314;Wrap Bag;0.6;8/16/2012</t>
  </si>
  <si>
    <t>6135;43424;8/18/2011;Not Specified;34;772.56;0.04;Express Air;143.87;22.98;4.5;Maria Bertelson;Ontario;Ontario;Home Office;Office Supplies;Appliances;Belkin F5C206VTEL 6 Outlet Surge;Small Box;0.55;8/20/2011</t>
  </si>
  <si>
    <t>6179;43808;1/6/2011;Low;16;108.73;0.04;Regular Air;-22.21;6.24;5.22;Christine Sundaresam;Ontario;Ontario;Small Business;Furniture;Office Furnishings;Eldon Expressions Mahogany Wood Desk Collection;Small Box;0.6;1/13/2011</t>
  </si>
  <si>
    <t>6373;45218;5/10/2009;Low;49;309.46;0.08;Regular Air;-82.64;6.48;2.74;Robert Waldorf;Ontario;Ontario;Home Office;Technology;Computer Peripherals;Sony MFD2HD Formatted Diskettes</t>
  </si>
  <si>
    <t xml:space="preserve"> 10/Pack;Small Pack;0.71;5/12/2009</t>
  </si>
  <si>
    <t>6470;46050;1/4/2010;High;3;876.75;0.02;Regular Air;-248.69;289.53;19.99;Julie Prescott;Ontario;Ontario;Home Office;Office Supplies;Appliances;Hoover Upright Vacuum With Dirt Cup;Small Box;0.56;1/7/2010</t>
  </si>
  <si>
    <t>6479;46117;5/22/2011;Low;22;1168.28;0.02;Delivery Truck;126.07;50.98;14.19;Maria Bertelson;Ontario;Ontario;Home Office;Furniture;Chairs &amp; Chairmats;Global Deluxe Stacking Chair</t>
  </si>
  <si>
    <t xml:space="preserve"> Gray;Jumbo Drum;0.56;5/26/2011</t>
  </si>
  <si>
    <t>6494;46243;1/24/2012;Low;31;614.35;0.02;Express Air;78.89;18.97;9.03;Maria Bertelson;Ontario;Ontario;Corporate;Office Supplies;Paper;Computer Printout Paper with Letter-Trim Perforations;Small Box;0.37;1/26/2012</t>
  </si>
  <si>
    <t>6495;46243;1/24/2012;Low;1;3.63;0.03;Regular Air;-1.56;2.88;0.7;Maria Bertelson;Ontario;Ontario;Corporate;Office Supplies;Pens &amp; Art Supplies;Newell 335;Wrap Bag;0.56;1/29/2012</t>
  </si>
  <si>
    <t>6496;46243;1/24/2012;Low;31;172.99;0.05;Regular Air;61.51;5.84;1;Maria Bertelson;Ontario;Ontario;Corporate;Office Supplies;Pens &amp; Art Supplies;Quartet OmegaÂ® Colored Chalk</t>
  </si>
  <si>
    <t xml:space="preserve"> 12/Pack;Wrap Bag;0.38;1/31/2012</t>
  </si>
  <si>
    <t>6504;46310;7/21/2010;High;29;1935.25;0.04;Regular Air;652.19;63.98;11.55;Annie Thurman;Ontario;Ontario;Home Office;Office Supplies;Binders and Binder Accessories;GBC DocuBind P50 Personal Binding Machine;Small Box;0.38;7/22/2010</t>
  </si>
  <si>
    <t>6505;46310;7/21/2010;High;13;278.5;0.1;Regular Air;-6.23;22.01;5.53;Annie Thurman;Ontario;Ontario;Home Office;Office Supplies;Pens &amp; Art Supplies;Boston 16801 Nautilusâ„¢ Battery Pencil Sharpener;Small Pack;0.59;7/22/2010</t>
  </si>
  <si>
    <t>6506;46310;7/21/2010;High;42;5423.58;0.01;Regular Air;1361.56;120.33;19.99;Annie Thurman;Ontario;Ontario;Home Office;Office Supplies;Storage &amp; Organization;Iceberg Mobile Mega Data/Printer Cart Â®;Small Box;0.59;7/21/2010</t>
  </si>
  <si>
    <t>6537;46503;11/6/2011;Not Specified;26;1196.7915;0.07;Regular Air;265.39;55.99;1.25;'Meg O''Connel';Ontario;Ontario;Small Business;Technology;Telephones and Communication;Accessory2;Small Pack;0.55;11/9/2011</t>
  </si>
  <si>
    <t>6572;46726;7/5/2012;Not Specified;46;325.97;0.02;Regular Air;-255.22;6.84;8.37;'Meg O''Connel';Ontario;Ontario;Small Business;Office Supplies;Scissors</t>
  </si>
  <si>
    <t xml:space="preserve"> 3-1/8" Cut;Small Pack;0.58;7/5/2012</t>
  </si>
  <si>
    <t>6573;46726;7/5/2012;Not Specified;10;49.65;0.02;Regular Air;8.27;4.55;1.49;'Meg O''Connel';Ontario;Ontario;Small Business;Office Supplies;Binders and Binder Accessories;Presstex Flexible Ring Binders;Small Box;0.35;7/7/2012</t>
  </si>
  <si>
    <t>6613;47042;3/2/2012;Critical;45;1375.3765;0.03;Regular Air;592.22;35.99;3.3;Maria Bertelson;Ontario;Ontario;Home Office;Technology;Telephones and Communication;Accessory9;Small Pack;0.39;3/3/2012</t>
  </si>
  <si>
    <t>6635;47174;9/16/2011;Critical;42;642.1;0;Regular Air;41.56;13.99;7.51;Maria Bertelson;Ontario;Ontario;Corporate;Technology;Office Machines;Sharp EL500L Fraction Calculator;Medium Box;0.39;9/16/2011</t>
  </si>
  <si>
    <t>6746;48034;7/14/2009;Not Specified;47;945.86;0.1;Regular Air;31.59;22.01;5.53;Robert Waldorf;Ontario;Ontario;Home Office;Office Supplies;Pens &amp; Art Supplies;Boston 16801 Nautilusâ„¢ Battery Pencil Sharpener;Small Pack;0.59;7/15/2009</t>
  </si>
  <si>
    <t>6747;48034;7/14/2009;Not Specified;12;2340.504;0.04;Delivery Truck;243.16;236.97;59.24;Robert Waldorf;Ontario;Ontario;Home Office;Furniture;Tables;Chromcraft Rectangular Conference Tables;Jumbo Box;0.61;7/14/2009</t>
  </si>
  <si>
    <t>6760;48164;10/29/2011;High;33;94.39;0.07;Regular Air;12.31;2.88;0.7;Christine Sundaresam;Ontario;Ontario;Small Business;Office Supplies;Pens &amp; Art Supplies;Newell 340;Wrap Bag;0.56;10/31/2011</t>
  </si>
  <si>
    <t>6896;49189;1/15/2011;Critical;32;249.59;0.06;Regular Air;101.82;7.64;1.39;Brian Thompson;Ontario;Ontario;Home Office;Office Supplies;Envelopes;Security-Tint Envelopes;Small Box;0.36;1/18/2011</t>
  </si>
  <si>
    <t>6997;49986;10/14/2010;Critical;39;110.36;0.05;Regular Air;8.60;2.84;0.93;Joseph Airdo;Ontario;Ontario;Consumer;Office Supplies;Pens &amp; Art Supplies;SANFORD Liquid Accentâ„¢ Tank-Style Highlighters;Wrap Bag;0.54;10/16/2010</t>
  </si>
  <si>
    <t>7054;50336;11/4/2009;Not Specified;9;58.98;0;Regular Air;-17.79;5.77;4.97;Joseph Airdo;Ontario;Ontario;Consumer;Office Supplies;Binders and Binder Accessories;Avery Binding System Hidden Tabâ„¢ Executive Style Index Sets;Small Box;0.35;11/5/2009</t>
  </si>
  <si>
    <t>7059;50373;7/2/2009;Critical;9;1455.04;0.06;Regular Air;-7.58;161.55;19.99;Christina Vanderzanden;Ontario;Ontario;Small Business;Office Supplies;Storage &amp; Organization;Fellowes Super Stor/DrawerÂ® Files;Small Box;0.66;7/3/2009</t>
  </si>
  <si>
    <t>7086;50564;3/2/2012;High;30;11041.42;0.07;Regular Air;4456.25;387.99;19.99;Julie Prescott;Ontario;Ontario;Home Office;Office Supplies;Binders and Binder Accessories;Fellowes PB300 Plastic Comb Binding Machine;Small Box;0.38;3/4/2012</t>
  </si>
  <si>
    <t>7139;50949;2/4/2011;Medium;32;73.55;0.09;Express Air;7.95;2.18;0.78;Guy Thornton;Ontario;Ontario;Corporate;Office Supplies;Rubber Bands;Stockwell Push Pins;Wrap Bag;0.52;2/5/2011</t>
  </si>
  <si>
    <t>7140;50949;2/4/2011;Medium;46;4804.0385;0.08;Regular Air;1077.92;125.99;8.8;Guy Thornton;Ontario;Ontario;Corporate;Technology;Telephones and Communication;StarTAC 6500;Small Box;0.59;2/6/2011</t>
  </si>
  <si>
    <t>7198;51361;3/18/2011;Low;14;76.06;0.02;Express Air;-35.99;4.28;5.68;'Meg O''Connel';Ontario;Ontario;Corporate;Office Supplies;Paper;Xerox 199;Small Box;0.4;3/20/2011</t>
  </si>
  <si>
    <t>7199;51361;3/18/2011;Critical;50;18056.68;0;Delivery Truck;-6474.65;349.45;60;'Meg O''Connel';Ontario;Ontario;Corporate;Furniture;Tables;SAFCO PlanMaster Heigh-Adjustable Drafting Table Base</t>
  </si>
  <si>
    <t xml:space="preserve"> Black;Jumbo Drum;;3/22/2011</t>
  </si>
  <si>
    <t>7258;51780;7/24/2010;Low;42;372.69;0.01;Express Air;-177.03;8.04;8.94;Rob Beeghly;Ontario;Ontario;Consumer;Office Supplies;Binders and Binder Accessories;Fellowes Twister Kit</t>
  </si>
  <si>
    <t xml:space="preserve"> 3/pkg;Small Box;0.4;7/31/2010</t>
  </si>
  <si>
    <t>7278;51940;10/17/2012;High;11;65.5;0.08;Regular Air;-55.94;5.98;4.38;Ivan Gibson;Ontario;Ontario;Corporate;Technology;Computer Peripherals;Imation 3.5" DS/HD IBM Formatted Diskettes</t>
  </si>
  <si>
    <t xml:space="preserve"> 10/Pack;Small Pack;0.75;10/18/2012</t>
  </si>
  <si>
    <t>7305;52071;11/27/2011;Not Specified;14;136.85;0.01;Regular Air;-4.43;8.85;5.6;Annie Thurman;Ontario;Ontario;Consumer;Office Supplies;Binders and Binder Accessories;GBC Standard Plastic Binding Systems Combs;Small Box;0.36;11/29/2011</t>
  </si>
  <si>
    <t>7306;52071;11/27/2011;Not Specified;1;12.74;0.05;Regular Air;-11.39;7.96;4.95;Annie Thurman;Ontario;Ontario;Consumer;Furniture;Office Furnishings;Staples Plastic Wall Frames;Small Box;0.41;11/29/2011</t>
  </si>
  <si>
    <t>7449;53152;3/5/2009;Medium;5;185.79;0.02;Regular Air;-159.68;34.98;7.53;Bill Eplett;Ontario;Ontario;Corporate;Technology;Computer Peripherals;Fellowes EZ Multi-Media Keyboard;Small Box;0.76;3/7/2009</t>
  </si>
  <si>
    <t>7450;53152;3/5/2009;Medium;9;196.41;0.01;Regular Air;27.91;19.99;11.17;Bill Eplett;Ontario;Ontario;Corporate;Furniture;Office Furnishings;Telescoping Adjustable Floor Lamp;Large Box;0.6;3/8/2009</t>
  </si>
  <si>
    <t>7451;53152;3/5/2009;Medium;9;186.67;0.02;Regular Air;2.06;19.98;8.68;Bill Eplett;Ontario;Ontario;Corporate;Office Supplies;Paper;Southworth 25% Cotton Premium Laser Paper and Envelopes;Small Box;0.37;3/7/2009</t>
  </si>
  <si>
    <t>7573;54177;1/25/2012;Critical;12;480.73;0.1;Regular Air;148.20;42.8;2.99;Maria Bertelson;Ontario;Ontario;Home Office;Office Supplies;Binders and Binder Accessories;Wilson Jones Elliptical Ring 3 1/2" Capacity Binders</t>
  </si>
  <si>
    <t xml:space="preserve"> 800 sheets;Small Box;0.36;1/25/2012</t>
  </si>
  <si>
    <t>7574;54177;1/25/2012;Critical;25;159;0.1;Regular Air;-98.15;6.48;7.37;Maria Bertelson;Ontario;Ontario;Home Office;Office Supplies;Paper;Xerox 210;Small Box;0.37;1/27/2012</t>
  </si>
  <si>
    <t>7688;55107;5/8/2010;Low;32;171.52;0.1;Regular Air;46.61;5.68;1.39;Julie Prescott;Ontario;Ontario;Home Office;Office Supplies;Envelopes;Staples Standard Envelopes;Small Box;0.38;5/13/2010</t>
  </si>
  <si>
    <t>7750;55461;9/28/2009;Medium;16;84.01;0.06;Regular Air;-34.12;4.82;5.72;'Meg O''Connel';Ontario;Ontario;Small Business;Furniture;Office Furnishings;Magna Visual Magnetic Picture Hangers;Small Pack;0.47;9/29/2009</t>
  </si>
  <si>
    <t>7760;55526;7/2/2012;High;23;445.17;0.02;Regular Air;38.11;18.97;9.03;Guy Thornton;Ontario;Ontario;Corporate;Office Supplies;Paper;Computer Printout Paper with Letter-Trim Perforations;Small Box;0.37;7/3/2012</t>
  </si>
  <si>
    <t>7829;55969;10/4/2010;Medium;37;2329.4;0.08;Regular Air;189.77;64.98;6.88;'Meg O''Connel';Ontario;Ontario;Small Business;Office Supplies;Storage &amp; Organization;Fellowes Bankers Boxâ„¢ StaxonsteelÂ® Drawer File/Stacking System;Small Box;0.73;10/7/2010</t>
  </si>
  <si>
    <t>7996;57153;5/26/2009;Critical;9;106.05;0.02;Regular Air;-14.52;11.33;6.12;'Meg O''Connel';Ontario;Ontario;Corporate;Office Supplies;Appliances;Holmes Replacement Filter for HEPA Air Cleaner</t>
  </si>
  <si>
    <t xml:space="preserve"> Medium Room;Medium Box;0.42;5/28/2009</t>
  </si>
  <si>
    <t>7997;57153;5/26/2009;Critical;45;698.1;0.01;Regular Air;336.25;15.67;1.39;'Meg O''Connel';Ontario;Ontario;Corporate;Office Supplies;Envelopes;#10 White Business Envelopes</t>
  </si>
  <si>
    <t>4 1/8 x 9 1/2;Small Box;0.38;5/27/2009</t>
  </si>
  <si>
    <t>8065;57538;2/20/2010;Critical;40;1370.49;0.08;Regular Air;-244.63;33.98;19.99;Christina Vanderzanden;Ontario;Ontario;Small Business;Furniture;Office Furnishings;LindenÂ® 12" Wall Clock With Oak Frame;Small Box;0.55;2/22/2010</t>
  </si>
  <si>
    <t>8201;58656;12/4/2010;High;5;39.44;0;Regular Air;-0.94;6.75;2.99;'Doug O''Connell';Ontario;Ontario;Small Business;Office Supplies;Binders and Binder Accessories;Wilson Jones DublLockÂ® D-Ring Binders;Small Box;0.35;12/6/2010</t>
  </si>
  <si>
    <t>8202;58656;12/4/2010;High;3;11.01;0.09;Regular Air;-1.42;2.08;5.33;'Doug O''Connell';Ontario;Ontario;Small Business;Furniture;Office Furnishings;EldonÂ® Wave Desk Accessories;Small Box;0.43;12/6/2010</t>
  </si>
  <si>
    <t>8226;58789;8/5/2010;Low;26;195.51;0.03;Regular Air;-105.72;7.3;7.72;Christina Vanderzanden;Ontario;Ontario;Small Business;Office Supplies;Binders and Binder Accessories;Angle-D Binders with Locking Rings</t>
  </si>
  <si>
    <t xml:space="preserve"> Label Holders;Small Box;0.38;8/9/2010</t>
  </si>
  <si>
    <t>8227;58789;8/5/2010;Low;38;377.13;0.02;Regular Air;-10.29;9.77;6.02;Christina Vanderzanden;Ontario;Ontario;Small Business;Furniture;Office Furnishings;DAX Solid Wood Frames;Medium Box;0.48;8/10/2010</t>
  </si>
  <si>
    <t>8280;59200;12/9/2011;Medium;4;170.45;0.09;Regular Air;-30.27;42.98;4.62;Maria Bertelson;Ontario;Ontario;Home Office;Office Supplies;Appliances;Belkin F9M820V08 8 Outlet Surge;Small Box;0.56;12/9/2011</t>
  </si>
  <si>
    <t>8281;59200;12/9/2011;Medium;28;350.42;0.03;Regular Air;-37.30;11.97;5.81;Maria Bertelson;Ontario;Ontario;Home Office;Office Supplies;Pens &amp; Art Supplies;Staples SlimLine Pencil Sharpener;Small Pack;0.6;12/11/2011</t>
  </si>
  <si>
    <t>8321;59459;2/4/2009;Medium;40;69.66;0.07;Regular Air;-51.42;1.7;1.99;Christine Sundaresam;Ontario;Ontario;Small Business;Technology;Computer Peripherals;BASF Silver 74 Minute CD-R;Small Pack;0.51;2/5/2009</t>
  </si>
  <si>
    <t>8379;59878;5/28/2012;High;6;112.4;0.1;Regular Air;-46.75;17.98;8.51;Ivan Gibson;Ontario;Ontario;Corporate;Technology;Office Machines;Canon P1-DHIII Palm Printing Calculator;Medium Box;0.4;5/29/2012</t>
  </si>
  <si>
    <t>8380;59878;5/28/2012;High;23;249.64;0.08;Regular Air;-91.65;10.9;7.46;Ivan Gibson;Ontario;Ontario;Corporate;Office Supplies;Storage &amp; Organization;Crate-A-Filesâ„¢;Small Box;0.59;5/29/2012</t>
  </si>
  <si>
    <t>8386;59909;8/5/2012;Low;11;1255.48;0.06;Delivery Truck;-292.65;115.99;56.14;Christina Vanderzanden;Ontario;Ontario;Small Business;Technology;Office Machines;Hewlett-Packard Deskjet 5550 Color Inkjet Printer;Jumbo Drum;0.4;8/7/2012</t>
  </si>
  <si>
    <t>8387;59909;8/5/2012;Low;46;411.56;0.09;Express Air;-188.02;9.38;7.28;Christina Vanderzanden;Ontario;Ontario;Small Business;Office Supplies;Storage &amp; Organization;Staples File Caddy;Small Box;0.57;8/12/2012</t>
  </si>
  <si>
    <t>184;1218;6/19/2009;Not Specified;3;46.46;0.1;Regular Air;-25.13;14.42;6.75;Craig Carroll;Ontario;Ontario;Corporate;Office Supplies;Appliances;Holmes Odor Grabber;Medium Box;0.52;6/22/2009</t>
  </si>
  <si>
    <t>237;1600;3/2/2010;Medium;32;303.59;0.1;Regular Air;-45.99;9.65;6.22;Liz MacKendrick;Ontario;Ontario;Corporate;Furniture;Office Furnishings;Eldon Expressionsâ„¢ Desk Accessory</t>
  </si>
  <si>
    <t xml:space="preserve"> Oak;Small Box;0.55;3/4/2010</t>
  </si>
  <si>
    <t>238;1600;3/2/2010;Medium;36;191.6;0.04;Regular Air;-150.74;4.98;7.44;Liz MacKendrick;Ontario;Ontario;Corporate;Office Supplies;Paper;Xerox 1922;Small Box;0.36;3/3/2010</t>
  </si>
  <si>
    <t>347;2373;3/11/2009;Not Specified;36;317.59;0.06;Regular Air;-46.12;8.6;6.19;Craig Carroll;Ontario;Ontario;Corporate;Office Supplies;Binders and Binder Accessories;Avery Printable Repositionable Plastic Tabs;Small Box;0.38;3/12/2009</t>
  </si>
  <si>
    <t>377;2626;9/7/2011;Not Specified;16;48.37;0.02;Regular Air;18.02;2.88;0.5;Christine Kargatis;Ontario;Ontario;Small Business;Office Supplies;Labels;Avery 504;Small Box;0.36;9/9/2011</t>
  </si>
  <si>
    <t>458;3109;7/23/2010;Low;47;1005.74;0.1;Regular Air;199.30;22.23;8.99;Liz MacKendrick;Ontario;Ontario;Corporate;Furniture;Office Furnishings;Executive Impressions 14" Contract Wall Clock with Quartz Movement;Small Pack;0.41;7/30/2010</t>
  </si>
  <si>
    <t>459;3109;7/23/2010;Low;37;6477.7395;0.01;Regular Air;1653.97;205.99;8.99;Liz MacKendrick;Ontario;Ontario;Corporate;Technology;Telephones and Communication;Talkabout T8097;Small Box;0.58;7/30/2010</t>
  </si>
  <si>
    <t>555;3777;4/7/2009;Medium;14;244.85;0.06;Express Air;38.06;17.67;8.99;Christine Kargatis;Ontario;Ontario;Small Business;Furniture;Office Furnishings;Executive Impressions 12" Wall Clock;Small Pack;0.47;4/8/2009</t>
  </si>
  <si>
    <t>583;3973;3/23/2012;Not Specified;21;316.35;0.06;Regular Air;117.91;15.68;3.73;Bobby Odegard;Ontario;Ontario;Corporate;Furniture;Office Furnishings;Artistic Insta-Plaque;Small Pack;0.46;3/25/2012</t>
  </si>
  <si>
    <t>704;4932;8/9/2010;Critical;11;109.37;0.07;Regular Air;25.96;10.31;1.79;Bobby Odegard;Ontario;Ontario;Corporate;Office Supplies;Paper;Speediset Carbonless Redi-LetterÂ® 7" x 8 1/2";Wrap Bag;0.38;8/11/2010</t>
  </si>
  <si>
    <t>999;7239;6/29/2011;Medium;50;6206.16;0.03;Regular Air;1416.27;120.33;19.99;Craig Carroll;Ontario;Ontario;Small Business;Office Supplies;Storage &amp; Organization;Iceberg Mobile Mega Data/Printer Cart Â®;Small Box;0.59;7/1/2011</t>
  </si>
  <si>
    <t>1246;9088;6/22/2009;Critical;50;15383.7;0.03;Regular Air;6523.26;304.99;19.99;Russell Applegate;Ontario;Ontario;Home Office;Office Supplies;Binders and Binder Accessories;Ibico Hi-Tech Manual Binding System;Small Box;0.4;6/24/2009</t>
  </si>
  <si>
    <t>1247;9088;6/22/2009;Critical;31;1637.457;0.09;Regular Air;118.15;65.99;8.99;Russell Applegate;Ontario;Ontario;Home Office;Technology;Telephones and Communication;V 3600 Series;Small Box;0.58;6/24/2009</t>
  </si>
  <si>
    <t>1584;11428;1/21/2012;Medium;16;1554.53;0;Regular Air;474.66;90.48;19.99;Bill Donatelli;Ontario;Ontario;Small Business;Office Supplies;Envelopes;TyvekÂ® Side-Opening Peel &amp; SeelÂ® Expanding Envelopes;Small Box;0.4;1/21/2012</t>
  </si>
  <si>
    <t>1736;12452;12/7/2010;Medium;1;356.95;0.08;Regular Air;-228.24;387.99;19.99;Bill Donatelli;Ontario;Ontario;Corporate;Office Supplies;Binders and Binder Accessories;Fellowes PB300 Plastic Comb Binding Machine;Small Box;0.38;12/8/2010</t>
  </si>
  <si>
    <t>1737;12452;12/7/2010;Medium;17;112.86;0.04;Regular Air;-56.78;6.6;4.07;Bill Donatelli;Ontario;Ontario;Corporate;Technology;Computer Peripherals;3.5" IBM Formatted Diskettes</t>
  </si>
  <si>
    <t xml:space="preserve"> DS/HD;Small Pack;0.66;12/9/2010</t>
  </si>
  <si>
    <t>1738;12452;12/7/2010;Medium;38;2063.42;0.03;Regular Air;989.95;55.98;5.15;Bill Donatelli;Ontario;Ontario;Corporate;Office Supplies;Paper;Xerox 1934;Small Box;0.36;12/9/2010</t>
  </si>
  <si>
    <t>1853;13345;9/2/2012;Not Specified;24;116.82;0.02;Regular Air;-42.05;4.77;2.39;Bill Donatelli;Ontario;Ontario;Corporate;Technology;Computer Peripherals;Imation Primaris 3.5" 2HD Unformatted Diskettes</t>
  </si>
  <si>
    <t xml:space="preserve"> 10/Pack;Small Pack;0.72;9/3/2012</t>
  </si>
  <si>
    <t>1854;13345;9/2/2012;Not Specified;45;483.64;0.1;Regular Air;28.39;10.98;3.37;Bill Donatelli;Ontario;Ontario;Corporate;Office Supplies;Scissors</t>
  </si>
  <si>
    <t xml:space="preserve"> Rulers and Trimmers;FiskarsÂ® Softgrip Scissors;Small Pack;0.57;9/2/2012</t>
  </si>
  <si>
    <t>1864;13410;6/6/2010;Not Specified;4;33.64;0.07;Regular Air;-35.17;8.12;2.83;Bobby Odegard;Ontario;Ontario;Corporate;Technology;Computer Peripherals;Imation Neon Mac Format Diskettes</t>
  </si>
  <si>
    <t xml:space="preserve"> 10/Pack;Small Pack;0.77;6/8/2010</t>
  </si>
  <si>
    <t>1865;13410;6/6/2010;Not Specified;29;701.94;0.01;Regular Air;158.91;23.99;6.3;Bobby Odegard;Ontario;Ontario;Corporate;Technology;Office Machines;TI 36X Solar Scientific Calculator;Medium Box;0.38;6/7/2010</t>
  </si>
  <si>
    <t>2193;15808;12/14/2010;Critical;33;126.88;0.05;Regular Air;12.63;3.7;1.61;Bill Donatelli;Ontario;Ontario;Corporate;Furniture;Office Furnishings;3M Hangers With Command Adhesive;Wrap Bag;0.44;12/14/2010</t>
  </si>
  <si>
    <t>2194;15808;12/14/2010;Critical;42;906.64;0.07;Express Air;-148.93;22.38;15.1;Bill Donatelli;Ontario;Ontario;Corporate;Office Supplies;Binders and Binder Accessories;Avery Flip-Chart Easel Binder</t>
  </si>
  <si>
    <t xml:space="preserve"> Black;Small Box;0.38;12/14/2010</t>
  </si>
  <si>
    <t>2195;15808;12/14/2010;Critical;45;882.96;0.06;Regular Air;11.65;19.98;4;Bill Donatelli;Ontario;Ontario;Corporate;Technology;Computer Peripherals;Belkin 105-Key Black Keyboard;Small Box;0.68;12/16/2010</t>
  </si>
  <si>
    <t>2196;15808;12/14/2010;Critical;3;58.14;0.01;Regular Air;-96.25;20.99;4.81;Bill Donatelli;Ontario;Ontario;Corporate;Technology;Telephones and Communication;1726 Digital Answering Machine;Medium Box;0.58;12/15/2010</t>
  </si>
  <si>
    <t>2271;16326;5/10/2010;High;39;1538.33;0.03;Regular Air;471.35;39.48;1.99;Bill Donatelli;Ontario;Ontario;Corporate;Technology;Computer Peripherals;80 Minute CD-R Spindle</t>
  </si>
  <si>
    <t xml:space="preserve"> 100/Pack - Staples;Small Pack;0.54;5/12/2010</t>
  </si>
  <si>
    <t>2272;16326;5/10/2010;High;39;147.46;0.06;Regular Air;14.13;3.71;1.93;Bill Donatelli;Ontario;Ontario;Corporate;Office Supplies;Paper;"While you Were Out" Message Book</t>
  </si>
  <si>
    <t xml:space="preserve"> One Form per Page;Wrap Bag;0.35;5/10/2010</t>
  </si>
  <si>
    <t>2474;17985;4/12/2011;Medium;4;473.88;0.01;Delivery Truck;-183.26;110.98;30;Duane Benoit;Ontario;Ontario;Home Office;Furniture;Chairs &amp; Chairmats;Office Star Flex Back Scooter Chair with White Frame;Jumbo Drum;0.71;4/13/2011</t>
  </si>
  <si>
    <t>2475;17985;4/12/2011;Medium;50;849.031;0.07;Regular Air;-133.31;20.99;3.3;Duane Benoit;Ontario;Ontario;Home Office;Technology;Telephones and Communication;Accessory39;Small Pack;0.81;4/14/2011</t>
  </si>
  <si>
    <t>2841;20480;1/29/2009;Medium;4;1042.63;0.02;Delivery Truck;-219.93;240.98;60.2;Liz MacKendrick;Ontario;Ontario;Corporate;Furniture;Bookcases;Atlantic Metals Mobile 2-Shelf Bookcases</t>
  </si>
  <si>
    <t xml:space="preserve"> Custom Colors;Jumbo Box;0.56;1/31/2009</t>
  </si>
  <si>
    <t>2919;21091;12/12/2009;High;32;270.73;0.1;Express Air;-54.57;8.88;6.28;Bill Donatelli;Ontario;Ontario;Corporate;Office Supplies;Binders and Binder Accessories;GBC Instant Indexâ„¢ System for Binding Systems;Small Box;0.35;12/14/2009</t>
  </si>
  <si>
    <t>3748;26759;1/25/2012;Not Specified;30;251.11;0.03;Regular Air;10.04;7.84;4.71;Bobby Odegard;Ontario;Ontario;Consumer;Office Supplies;Binders and Binder Accessories;XtraLifeÂ® ClearVueâ„¢ Slant-DÂ® Ring Binders by Cardinal;Small Box;0.35;1/27/2012</t>
  </si>
  <si>
    <t>3759;26853;6/12/2012;Low;21;64.44;0;Regular Air;-89.02;2.66;6.35;Russell Applegate;Ontario;Ontario;Small Business;Office Supplies;Envelopes;Letter or Legal Size Expandable Poly String Tie Envelopes;Small Box;0.36;6/16/2012</t>
  </si>
  <si>
    <t>3768;26918;4/6/2009;Low;16;77.96;0.05;Regular Air;16.65;4.84;0.71;Russell Applegate;Ontario;Ontario;Home Office;Office Supplies;Pens &amp; Art Supplies;*Staples* Highlighting Markers;Wrap Bag;0.52;4/15/2009</t>
  </si>
  <si>
    <t>3847;27456;4/10/2009;Not Specified;29;9492.92;0.05;Delivery Truck;772.04;328.14;91.05;Duane Benoit;Ontario;Ontario;Home Office;Office Supplies;Appliances;Sanyo Counter Height Refrigerator with Crisper</t>
  </si>
  <si>
    <t xml:space="preserve"> 3.6 Cubic Foot</t>
  </si>
  <si>
    <t xml:space="preserve"> Stainless Steel/Black;Jumbo Drum;0.57;4/11/2009</t>
  </si>
  <si>
    <t>3980;28420;9/24/2009;Low;2;45.64;0.08;Express Air;-0.11;15.57;1.39;Bill Donatelli;Ontario;Ontario;Corporate;Office Supplies;Envelopes;Park Ridgeâ„¢ Embossed Executive Business Envelopes;Small Box;0.38;9/24/2009</t>
  </si>
  <si>
    <t>4123;29318;6/30/2011;Not Specified;21;2954.14;0.04;Express Air;-522.94;138.14;35;Bobby Odegard;Ontario;Ontario;Corporate;Office Supplies;Storage &amp; Organization;SAFCO Commercial Wire Shelving</t>
  </si>
  <si>
    <t xml:space="preserve"> Black;Large Box;;7/1/2011</t>
  </si>
  <si>
    <t>4124;29318;6/30/2011;Not Specified;34;3375.3075;0.1;Regular Air;562.13;125.99;8.08;Bobby Odegard;Ontario;Ontario;Corporate;Technology;Telephones and Communication;StarTAC ST7762;Small Box;0.57;7/1/2011</t>
  </si>
  <si>
    <t>4223;30016;1/3/2009;Critical;15;85.56;0.03;Regular Air;-41.58;5.28;5.66;Bill Donatelli;Ontario;Ontario;Corporate;Office Supplies;Paper;Xerox 4200 Series MultiUse Premium Copy Paper (20Lb. and 84 Bright);Small Box;0.4;1/5/2009</t>
  </si>
  <si>
    <t>4224;30016;1/3/2009;Critical;8;754.6555;0.01;Regular Air;-212.55;110.99;2.5;Bill Donatelli;Ontario;Ontario;Corporate;Technology;Telephones and Communication;T18;Small Box;0.57;1/6/2009</t>
  </si>
  <si>
    <t>4676;33255;6/24/2010;Critical;19;108.21;0.08;Express Air;-50.02;5.28;5.66;Russell Applegate;Ontario;Ontario;Home Office;Office Supplies;Paper;Xerox 4200 Series MultiUse Premium Copy Paper (20Lb. and 84 Bright);Small Box;0.4;6/25/2010</t>
  </si>
  <si>
    <t>4933;35104;4/22/2012;High;1;36.31;0.04;Regular Air;-74.45;29.99;5.5;Bill Donatelli;Ontario;Ontario;Small Business;Technology;Computer Peripherals;Logitech Cordless Access Keyboard;Small Box;0.51;4/25/2012</t>
  </si>
  <si>
    <t>4934;35104;4/22/2012;High;18;388.15;0;Regular Air;-44.21;19.94;14.87;Bill Donatelli;Ontario;Ontario;Small Business;Furniture;Office Furnishings;Luxo Economy Swing Arm Lamp;Large Box;0.57;4/24/2012</t>
  </si>
  <si>
    <t>4946;35142;4/22/2010;Low;11;231.27;0.03;Regular Air;89.29;20.24;6.67;Joel Jenkins;Ontario;Ontario;Corporate;Furniture;Office Furnishings;DAX Contemporary Wood Frame with Silver Metal Mat</t>
  </si>
  <si>
    <t xml:space="preserve"> 11 x 14 Size;Small Pack;0.49;4/24/2010</t>
  </si>
  <si>
    <t>4997;35584;5/3/2011;Medium;15;150.33;0.08;Express Air;-98.23;9.71;9.45;Joel Jenkins;Ontario;Ontario;Corporate;Office Supplies;Storage &amp; Organization;Filing/Storage Totes and Swivel Casters;Small Box;0.6;5/3/2011</t>
  </si>
  <si>
    <t>5037;35908;12/12/2010;Not Specified;40;240.18;0.06;Regular Air;-160.21;5.78;7.64;Brad Eason;Ontario;Ontario;Small Business;Office Supplies;Paper;HP Office Recycled Paper (20Lb. and 87 Bright);Small Box;0.36;12/14/2010</t>
  </si>
  <si>
    <t>5038;35908;12/12/2010;Not Specified;45;529.28;0.1;Express Air;-30.27;12.21;4.81;Brad Eason;Ontario;Ontario;Small Business;Office Supplies;Storage &amp; Organization;Portable Personal File Box;Small Box;0.58;12/13/2010</t>
  </si>
  <si>
    <t>5152;36706;4/11/2009;Not Specified;47;887.45;0.1;Regular Air;365.79;20.98;1.49;Brad Eason;Ontario;Ontario;Small Business;Office Supplies;Binders and Binder Accessories;Avery Legal 4-Ring Binder;Small Box;0.35;4/13/2009</t>
  </si>
  <si>
    <t>5153;36706;4/11/2009;Not Specified;7;355.97;0.03;Regular Air;-4.46;48.04;19.99;Brad Eason;Ontario;Ontario;Small Business;Office Supplies;Paper;14-7/8 x 11 Blue Bar Computer Printout Paper;Small Box;0.37;4/13/2009</t>
  </si>
  <si>
    <t>5214;37121;3/15/2011;Not Specified;44;9499.3;0.01;Delivery Truck;618.36;216.6;64.2;Bill Donatelli;Ontario;Ontario;Corporate;Furniture;Chairs &amp; Chairmats;Hon Multipurpose Stacking Arm Chairs;Jumbo Drum;0.59;3/16/2011</t>
  </si>
  <si>
    <t>5420;38528;12/20/2011;Critical;36;2544.985;0.07;Regular Air;-113.06;85.99;0.99;Russell Applegate;Ontario;Ontario;Small Business;Technology;Telephones and Communication;Accessory4;Wrap Bag;0.85;12/21/2011</t>
  </si>
  <si>
    <t>5469;38853;3/23/2012;Low;13;728.025;0.04;Regular Air;20.00;65.99;2.5;Duane Benoit;Ontario;Ontario;Home Office;Technology;Telephones and Communication;6000;Small Box;0.55;3/27/2012</t>
  </si>
  <si>
    <t>5585;39590;5/14/2011;Low;9;79.25;0;Express Air;-13.25;7.64;5.83;Jason Gross;Ontario;Ontario;Small Business;Office Supplies;Paper;Rediform Wirebound "Phone Memo" Message Book</t>
  </si>
  <si>
    <t xml:space="preserve"> 11 x 5-3/4;Wrap Bag;0.36;5/21/2011</t>
  </si>
  <si>
    <t>5735;40707;6/11/2009;High;26;1495.184;0;Regular Air;211.09;65.99;8.99;Harold Pawlan;Ontario;Ontario;Small Business;Technology;Telephones and Communication;5180;Small Box;0.56;6/13/2009</t>
  </si>
  <si>
    <t>5769;40961;3/30/2011;Medium;7;23.84;0.02;Regular Air;5.88;3.15;0.5;Bill Donatelli;Ontario;Ontario;Corporate;Office Supplies;Labels;Avery 520;Small Box;0.37;3/31/2011</t>
  </si>
  <si>
    <t>5783;41026;4/19/2011;Medium;8;709.37;0.1;Delivery Truck;-281.76;89.99;42;Duane Benoit;Ontario;Ontario;Home Office;Furniture;Chairs &amp; Chairmats;Global Leather Task Chair</t>
  </si>
  <si>
    <t xml:space="preserve"> Black;Jumbo Drum;0.66;4/20/2011</t>
  </si>
  <si>
    <t>5784;41026;4/19/2011;Medium;19;59.76;0.1;Express Air;-33.11;3.14;1.92;Duane Benoit;Ontario;Ontario;Home Office;Office Supplies;Scissors</t>
  </si>
  <si>
    <t xml:space="preserve"> Rulers and Trimmers;Serrated Blade or Curved Handle Hand Letter Openers;Wrap Bag;0.84;4/19/2011</t>
  </si>
  <si>
    <t>5853;41543;2/6/2009;Low;45;7548.65;0.03;Delivery Truck;1385.35;160.98;30;Bill Donatelli;Ontario;Ontario;Corporate;Furniture;Chairs &amp; Chairmats;Office Star - Mid Back Dual function Ergonomic High Back Chair with 2-Way Adjustable Arms;Jumbo Drum;0.62;2/10/2009</t>
  </si>
  <si>
    <t>5854;41543;2/6/2009;Low;24;1318.8685;0.03;Regular Air;172.33;65.99;3.99;Bill Donatelli;Ontario;Ontario;Corporate;Technology;Telephones and Communication;StarTAC 7760;Small Box;0.59;2/10/2009</t>
  </si>
  <si>
    <t>5862;41606;6/23/2009;High;23;4514.86;0.09;Delivery Truck;-641.09;200.98;55.96;Brad Eason;Ontario;Ontario;Small Business;Furniture;Bookcases;'O''Sullivan Living Dimensions 3-Shelf Bookcases';Jumbo Box;0.75;6/24/2009</t>
  </si>
  <si>
    <t>5863;41606;6/23/2009;High;30;79.14;0.09;Regular Air;-4.73;2.78;0.97;Brad Eason;Ontario;Ontario;Small Business;Office Supplies;Pens &amp; Art Supplies;Newell 333;Wrap Bag;0.59;6/24/2009</t>
  </si>
  <si>
    <t>5913;41926;2/5/2011;High;17;112.57;0.08;Regular Air;-28.53;6.48;5.14;Harold Pawlan;Ontario;Ontario;Small Business;Office Supplies;Paper;Xerox 23;Small Box;0.37;2/6/2011</t>
  </si>
  <si>
    <t>5914;41926;2/5/2011;High;43;1562.69;0;Regular Air;287.74;34.76;8.22;Harold Pawlan;Ontario;Ontario;Small Business;Office Supplies;Storage &amp; Organization;Multi-Use Personal File Cart and Caster Set</t>
  </si>
  <si>
    <t xml:space="preserve"> Three Stacking Bins;Small Box;0.57;2/5/2011</t>
  </si>
  <si>
    <t>7082;50533;5/31/2011;Not Specified;32;1974.66;0.06;Express Air;-929.68;64.65;35;Adam Bellavance;Ontario;Ontario;Small Business;Office Supplies;Storage &amp; Organization;Space Solutions Commercial Steel Shelving;Large Box;0.8;6/2/2011</t>
  </si>
  <si>
    <t>7083;50533;5/31/2011;Not Specified;3;73.44;0;Delivery Truck;-53.78;15.23;27.75;Adam Bellavance;Ontario;Ontario;Small Business;Furniture;Tables;Anderson Hickey Conga Table Tops &amp; Accessories;Jumbo Box;0.76;6/1/2011</t>
  </si>
  <si>
    <t>7252;51747;7/5/2012;Medium;3;12.11;0.02;Regular Air;-0.98;3.69;0.5;Harold Pawlan;Ontario;Ontario;Small Business;Office Supplies;Labels;Avery 52;Small Box;0.38;7/6/2012</t>
  </si>
  <si>
    <t>7469;53314;9/19/2010;High;33;2667.92;0.01;Regular Air;1049.02;78.69;19.99;Cari Sayre;Ontario;Ontario;Home Office;Furniture;Office Furnishings;Howard Miller 12-3/4 Diameter Accuwave DS â„¢ Wall Clock;Small Box;0.43;9/19/2010</t>
  </si>
  <si>
    <t>7470;53314;9/19/2010;High;15;2236.15;0.05;Delivery Truck;-310.95;145.98;51.92;Cari Sayre;Ontario;Ontario;Home Office;Furniture;Tables;Bevis Rectangular Conference Tables;Jumbo Box;0.69;9/21/2010</t>
  </si>
  <si>
    <t>7648;54791;12/20/2012;High;45;4165.04;0;Delivery Truck;135.68;90.98;30;Lisa DeCherney;Ontario;Ontario;Corporate;Furniture;Chairs &amp; Chairmats;Office Star - Task Chair with Contemporary Loop Arms;Jumbo Drum;0.61;12/22/2012</t>
  </si>
  <si>
    <t>7657;54912;7/21/2011;Low;17;117.33;0.07;Regular Air;10.31;6.69;3.1;Harold Pawlan;Ontario;Ontario;Small Business;Office Supplies;Paper;Wirebound Message Books</t>
  </si>
  <si>
    <t xml:space="preserve"> 5-1/2 x 4 Forms</t>
  </si>
  <si>
    <t xml:space="preserve"> 2 or 4 Forms per Page;Wrap Bag;0.36;7/28/2011</t>
  </si>
  <si>
    <t>7711;55269;3/7/2010;Medium;1;49.61;0;Regular Air;-41.82;30.98;17.08;Adam Bellavance;Ontario;Ontario;Small Business;Office Supplies;Paper;Xerox 197;Small Box;0.4;3/8/2010</t>
  </si>
  <si>
    <t>7845;56101;7/19/2010;Not Specified;1;21.45;0.01;Regular Air;-7.22;14.42;6.75;Bill Donatelli;Ontario;Ontario;Corporate;Office Supplies;Appliances;Holmes Odor Grabber;Medium Box;0.52;7/21/2010</t>
  </si>
  <si>
    <t>7846;56101;7/19/2010;Not Specified;44;5347.13;0.08;Regular Air;1886.41;122.99;19.99;Bill Donatelli;Ontario;Ontario;Corporate;Office Supplies;Binders and Binder Accessories;GBC Therma-A-Bind 250T Electric Binding System;Small Box;0.37;7/22/2010</t>
  </si>
  <si>
    <t>7917;56582;6/12/2009;Low;36;4581.41;0.04;Delivery Truck;-904.73;130.98;54.74;Harold Pawlan;Ontario;Ontario;Small Business;Furniture;Bookcases;'O''Sullivan Elevations Bookcase</t>
  </si>
  <si>
    <t xml:space="preserve"> Cherry Finish';Jumbo Box;0.69;6/12/2009</t>
  </si>
  <si>
    <t>7932;56677;4/11/2009;High;35;430.55;0;Regular Air;120.01;12.22;2.85;Roy Skaria;Ontario;Ontario;Corporate;Furniture;Office Furnishings;Aluminum Document Frame;Small Pack;0.55;4/12/2009</t>
  </si>
  <si>
    <t>8214;58725;5/20/2010;Not Specified;20;148.31;0.03;Regular Air;37.33;7.04;2.17;Joel Jenkins;Ontario;Ontario;Corporate;Office Supplies;Paper;Wirebound Message Books</t>
  </si>
  <si>
    <t xml:space="preserve"> 3 Forms per Page;Wrap Bag;0.38;5/21/2010</t>
  </si>
  <si>
    <t>8349;59683;10/13/2012;Not Specified;37;191.36;0.05;Regular Air;-82.09;4.91;4.97;Bill Donatelli;Ontario;Ontario;Small Business;Office Supplies;Binders and Binder Accessories;Pressboard Covers with Storage Hooks</t>
  </si>
  <si>
    <t xml:space="preserve"> Light Blue;Small Box;0.38;10/14/2012</t>
  </si>
  <si>
    <t>133;837;6/14/2009;Not Specified;11;65.7;0.01;Regular Air;13.41;5.84;0.83;'Sean O''Donnell';Ontario;Ontario;Corporate;Office Supplies;Pens &amp; Art Supplies;Avery Hi-LiterÂ® Smear-Safe Highlighters;Wrap Bag;0.49;6/16/2009</t>
  </si>
  <si>
    <t>169;1059;2/26/2009;Critical;22;127.33;0.02;Regular Air;5.30;5.34;2.99;'Sean O''Donnell';Ontario;Ontario;Corporate;Office Supplies;Binders and Binder Accessories;Wilson Jones 14 Line Acrylic Coated Pressboard Data Binders;Small Box;0.38;2/28/2009</t>
  </si>
  <si>
    <t>170;1059;2/26/2009;Critical;24;990.1;0.03;Regular Air;310.22;40.98;7.47;'Sean O''Donnell';Ontario;Ontario;Corporate;Office Supplies;Binders and Binder Accessories;Wilson Jones Ledger-Size</t>
  </si>
  <si>
    <t xml:space="preserve"> Blue;Small Box;0.37;2/27/2009</t>
  </si>
  <si>
    <t>264;1826;4/15/2012;Not Specified;5;28.32;0.09;Regular Air;-14.35;4.98;4.75;Susan Vittorini;Ontario;Ontario;Corporate;Office Supplies;Paper;Hammermill CopyPlus Copy Paper (20Lb. and 84 Bright);Small Box;0.36;4/16/2012</t>
  </si>
  <si>
    <t>288;2020;6/20/2010;Medium;42;213.75;0.03;Regular Air;-188.77;5.02;5.14;Sandra Glassco;Ontario;Ontario;Home Office;Technology;Computer Peripherals;Imation 3.5</t>
  </si>
  <si>
    <t xml:space="preserve"> 10/Pack;Small Pack;0.79;6/22/2010</t>
  </si>
  <si>
    <t>1428;10340;6/22/2011;High;24;7547.14;0.03;Regular Air;2080.48;320.98;24.49;Sandra Glassco;Ontario;Ontario;Home Office;Furniture;Chairs &amp; Chairmats;Hon Pagodaâ„¢ Stacking Chairs;Large Box;0.55;6/23/2011</t>
  </si>
  <si>
    <t>1429;10340;6/22/2011;High;2;224.32;0.08;Regular Air;-178.77;110.98;13.99;Sandra Glassco;Ontario;Ontario;Home Office;Furniture;Office Furnishings;Rubbermaid ClusterMat Chairmats</t>
  </si>
  <si>
    <t xml:space="preserve"> Lip 20" x 11" -90 Degree Angle;Medium Box;0.69;6/23/2011</t>
  </si>
  <si>
    <t>1430;10340;6/22/2011;High;15;311.98;0.09;Regular Air;-9.78;22.01;5.53;Sandra Glassco;Ontario;Ontario;Home Office;Office Supplies;Pens &amp; Art Supplies;Boston 16801 Nautilusâ„¢ Battery Pencil Sharpener;Small Pack;0.59;6/25/2011</t>
  </si>
  <si>
    <t>1533;11044;6/24/2012;Medium;3;14.49;0.09;Regular Air;-12.58;3.28;5;Sandra Glassco;Ontario;Ontario;Home Office;Office Supplies;Pens &amp; Art Supplies;Newell 35;Wrap Bag;0.56;6/25/2012</t>
  </si>
  <si>
    <t>1849;13313;7/16/2009;Not Specified;18;243.51;0.02;Regular Air;-159.86;12.99;14.37;Skye Norling;Ontario;Ontario;Home Office;Furniture;Office Furnishings;Tensor "Hersey Kiss" Styled Floor Lamp;Large Box;0.73;7/18/2009</t>
  </si>
  <si>
    <t>1850;13313;7/16/2009;Not Specified;22;755.6;0.05;Regular Air;223.44;35.44;7.5;Skye Norling;Ontario;Ontario;Home Office;Office Supplies;Paper;Xerox 1906;Small Box;0.38;7/18/2009</t>
  </si>
  <si>
    <t>1851;13313;7/16/2009;Not Specified;45;592.73;0.02;Regular Air;75.01;12.98;3.14;Skye Norling;Ontario;Ontario;Home Office;Office Supplies;Scissors</t>
  </si>
  <si>
    <t xml:space="preserve"> Rulers and Trimmers;AcmeÂ® 8" Straight Scissors;Small Pack;0.6;7/19/2009</t>
  </si>
  <si>
    <t>2182;15718;1/27/2009;Critical;36;100.87;0.09;Regular Air;8.40;2.94;0.7;'Sean O''Donnell';Ontario;Ontario;Corporate;Office Supplies;Pens &amp; Art Supplies;Newell 338;Wrap Bag;0.58;1/28/2009</t>
  </si>
  <si>
    <t>2410;17506;2/28/2010;Low;33;9473.31;0.03;Delivery Truck;1939.11;294.62;42.52;Susan Vittorini;Ontario;Ontario;Home Office;Office Supplies;Appliances;3.6 Cubic Foot Counter Height Office Refrigerator;Jumbo Drum;0.57;3/4/2010</t>
  </si>
  <si>
    <t>2766;20003;1/30/2012;Medium;39;796.08;0.05;Regular Air;30.29;19.98;4;Shirley Schmidt;Ontario;Ontario;Corporate;Technology;Computer Peripherals;Belkin 105-Key Black Keyboard;Small Box;0.68;1/31/2012</t>
  </si>
  <si>
    <t>2882;20805;1/10/2011;High;12;69.98;0.06;Regular Air;-58.33;5.53;6.98;Sandra Glassco;Ontario;Ontario;Home Office;Office Supplies;Binders and Binder Accessories;Avery Durable Poly Binders;Small Box;0.39;1/13/2011</t>
  </si>
  <si>
    <t>2883;20805;1/10/2011;High;35;418.34;0.08;Regular Air;73.57;12.58;5.16;Sandra Glassco;Ontario;Ontario;Home Office;Furniture;Office Furnishings;DAX Copper Panel Document Frame</t>
  </si>
  <si>
    <t xml:space="preserve"> 5 x 7 Size;Small Box;0.43;1/12/2011</t>
  </si>
  <si>
    <t>2884;20805;1/10/2011;High;3;17.7;0.06;Regular Air;-10.37;4.28;4.79;Sandra Glassco;Ontario;Ontario;Home Office;Office Supplies;Paper;Xerox 1962;Small Box;0.4;1/11/2011</t>
  </si>
  <si>
    <t>2885;20805;1/10/2011;High;12;45.61;0.1;Regular Air;9.18;3.85;0.7;Sandra Glassco;Ontario;Ontario;Home Office;Office Supplies;Pens &amp; Art Supplies;Avery Hi-Liter Pen Style Six-Color Fluorescent Set;Wrap Bag;0.44;1/11/2011</t>
  </si>
  <si>
    <t>3290;23524;4/28/2009;High;28;129.33;0.04;Express Air;48.25;4.13;0.99;Sandra Glassco;Ontario;Ontario;Home Office;Office Supplies;Labels;Avery 491;Small Box;0.39;4/30/2009</t>
  </si>
  <si>
    <t>3291;23524;4/28/2009;High;46;2461.23;0.06;Regular Air;748.20;55.48;14.3;Sandra Glassco;Ontario;Ontario;Home Office;Office Supplies;Paper;Xerox 194;Small Box;0.37;4/30/2009</t>
  </si>
  <si>
    <t>4201;29860;9/13/2009;Critical;48;8295.29;0.08;Regular Air;2267.22;178.47;19.99;Skye Norling;Ontario;Ontario;Home Office;Office Supplies;Storage &amp; Organization;Hot FileÂ® 7-Pocket</t>
  </si>
  <si>
    <t xml:space="preserve"> Floor Stand;Small Box;0.55;9/16/2009</t>
  </si>
  <si>
    <t>4325;30787;9/27/2011;High;43;6477.459;0.05;Regular Air;1836.46;175.99;8.99;Sandra Glassco;Ontario;Ontario;Home Office;Technology;Telephones and Communication;2180;Small Box;0.57;9/28/2011</t>
  </si>
  <si>
    <t>5258;37440;6/23/2010;Not Specified;31;295.45;0.03;Regular Air;-4.36;9.38;4.93;Rick Wilson;Ontario;Ontario;Corporate;Furniture;Office Furnishings;Eldon Expressions Punched Metal &amp; Wood Desk Accessories</t>
  </si>
  <si>
    <t xml:space="preserve"> Black &amp; Cherry;Small Box;0.57;6/25/2010</t>
  </si>
  <si>
    <t>5633;39872;2/22/2010;Critical;5;16.24;0.01;Regular Air;0.35;2.88;0.99;Sandra Glassco;Ontario;Ontario;Home Office;Office Supplies;Labels;Avery 514;Small Box;0.36;2/23/2010</t>
  </si>
  <si>
    <t>5646;39943;6/7/2012;High;16;28.65;0.02;Regular Air;-23.86;1.7;1.99;Rick Wilson;Ontario;Ontario;Consumer;Technology;Computer Peripherals;BASF Silver 74 Minute CD-R;Small Pack;0.51;6/8/2012</t>
  </si>
  <si>
    <t>5647;39943;6/7/2012;High;12;201.535;0.09;Regular Air;-122.62;20.99;3.3;Rick Wilson;Ontario;Ontario;Consumer;Technology;Telephones and Communication;Accessory39;Small Pack;0.81;6/9/2012</t>
  </si>
  <si>
    <t>5985;42405;1/21/2010;High;13;81.68;0.08;Regular Air;-25.22;5.98;5.15;Skye Norling;Ontario;Ontario;Home Office;Office Supplies;Paper;Xerox 193;Small Box;0.36;1/23/2010</t>
  </si>
  <si>
    <t>6631;47171;1/7/2010;Medium;21;147.16;0.01;Regular Air;-92.55;6.48;8.4;Sandra Glassco;Ontario;Ontario;Home Office;Office Supplies;Paper;Xerox 212;Small Box;0.37;1/8/2010</t>
  </si>
  <si>
    <t>6632;47171;1/7/2010;Medium;19;50.07;0.03;Regular Air;-0.53;2.67;0.86;Sandra Glassco;Ontario;Ontario;Home Office;Office Supplies;Pens &amp; Art Supplies;Blackstonian Pencils;Wrap Bag;0.57;1/8/2010</t>
  </si>
  <si>
    <t>6633;47171;1/7/2010;Medium;32;6982.87;0.05;Delivery Truck;875.55;217.85;29.1;Sandra Glassco;Ontario;Ontario;Home Office;Furniture;Tables;Chromcraft Bull-Nose Wood Round Conference Table Top</t>
  </si>
  <si>
    <t xml:space="preserve"> Wood Base;Jumbo Box;0.68;1/7/2010</t>
  </si>
  <si>
    <t>6820;48576;12/1/2012;Not Specified;17;464.59;0.07;Regular Air;168.22;28.53;1.49;Sandra Glassco;Ontario;Ontario;Home Office;Office Supplies;Binders and Binder Accessories;'Lock-Up Easel ''Spel-Binder''';Small Box;0.38;12/2/2012</t>
  </si>
  <si>
    <t>6821;48576;12/1/2012;Not Specified;47;316.68;0.06;Regular Air;-161.00;6.48;7.49;Sandra Glassco;Ontario;Ontario;Home Office;Office Supplies;Paper;Xerox 220;Small Box;0.37;12/3/2012</t>
  </si>
  <si>
    <t>7547;53984;12/10/2012;Medium;23;172.9;0;Regular Air;51.43;6.88;2;Rick Wilson;Ontario;Ontario;Corporate;Office Supplies;Paper;Adams Phone Message Book</t>
  </si>
  <si>
    <t xml:space="preserve"> 8 1/16â€ x 11â€;Wrap Bag;0.39;12/11/2012</t>
  </si>
  <si>
    <t>18;129;11/18/2012;Low;4;32.72;0.09;Regular Air;-22.59;6.48;8.19;Pauline Chand;Ontario;Ontario;Corporate;Office Supplies;Paper;Xerox 217;Small Box;0.37;11/27/2012</t>
  </si>
  <si>
    <t>68;388;12/15/2012;Not Specified;46;517.93;0.06;Regular Air;-94.73;11.7;6.96;Jennifer Halladay;Ontario;Ontario;Home Office;Office Supplies;Appliances;Harmony HEPA Quiet Air Purifiers;Medium Box;0.5;12/18/2012</t>
  </si>
  <si>
    <t>205;1345;10/27/2012;Low;24;2443.85;0.08;Delivery Truck;-120.85;100.98;35.84;Ritsa Hightower;Ontario;Ontario;Corporate;Furniture;Bookcases;Bush Westfield Collection Bookcases</t>
  </si>
  <si>
    <t xml:space="preserve"> Fully Assembled;Jumbo Box;0.62;10/31/2012</t>
  </si>
  <si>
    <t>257;1793;7/11/2012;Not Specified;36;233.43;0.03;Regular Air;-71.90;6.28;5.36;Joni Blumstein;Ontario;Ontario;Home Office;Office Supplies;Binders and Binder Accessories;'GBC Standard Plastic Binding Systems'' Combs';Small Box;0.4;7/11/2012</t>
  </si>
  <si>
    <t>316;2209;7/9/2012;High;27;9418.73;0;Delivery Truck;2245.24;320.98;58.95;Pete Armstrong;Ontario;Ontario;Consumer;Furniture;Chairs &amp; Chairmats;Hon 4070 Series Pagodaâ„¢ Round Back Stacking Chairs;Jumbo Drum;0.57;7/11/2012</t>
  </si>
  <si>
    <t>317;2209;7/9/2012;High;1;5.68;0.02;Regular Air;-1.82;4.76;0.88;Pete Armstrong;Ontario;Ontario;Consumer;Office Supplies;Paper;Wirebound Voice Message Log Book;Wrap Bag;0.39;7/10/2012</t>
  </si>
  <si>
    <t>318;2209;7/9/2012;High;42;174.59;0.08;Regular Air;25.88;4.28;0.94;Pete Armstrong;Ontario;Ontario;Consumer;Office Supplies;Pens &amp; Art Supplies;Newell 336;Wrap Bag;0.56;7/9/2012</t>
  </si>
  <si>
    <t>319;2209;7/9/2012;High;13;1265.497;0.1;Regular Air;-161.12;125.99;3;Pete Armstrong;Ontario;Ontario;Consumer;Technology;Telephones and Communication;270c;Small Box;0.59;7/10/2012</t>
  </si>
  <si>
    <t>439;2947;4/25/2011;Critical;8;57.04;0.05;Regular Air;-29.06;6.48;6.81;Pete Armstrong;Ontario;Ontario;Consumer;Office Supplies;Paper;Xerox 1930;Small Box;0.36;4/27/2011</t>
  </si>
  <si>
    <t>474;3271;12/31/2011;Critical;45;11532.99;0.07;Delivery Truck;2753.39;264.98;17.86;Joni Blumstein;Ontario;Ontario;Home Office;Technology;Office Machines;Panasonic KX-P1131 Dot Matrix Printer;Jumbo Drum;0.58;12/31/2011</t>
  </si>
  <si>
    <t>475;3271;12/31/2011;Critical;18;146.1;0.06;Express Air;51.14;8.34;1.43;Joni Blumstein;Ontario;Ontario;Home Office;Office Supplies;Paper;REDIFORM Incoming/Outgoing Call Register</t>
  </si>
  <si>
    <t xml:space="preserve"> 11" X 8 1/2"</t>
  </si>
  <si>
    <t xml:space="preserve"> 100 Messages;Wrap Bag;0.35;1/1/2012</t>
  </si>
  <si>
    <t>623;4321;7/17/2009;Medium;47;1505.57;0.02;Express Air;-54.63;30.53;19.99;Pauline Chand;Ontario;Ontario;Corporate;Office Supplies;Labels;Avery 4027 File Folder Labels for Dot Matrix Printers</t>
  </si>
  <si>
    <t xml:space="preserve"> White;Small Box;0.39;7/19/2009</t>
  </si>
  <si>
    <t>643;4545;1/16/2010;Not Specified;33;126.38;0.08;Regular Air;26.64;4;1.3;Pauline Chand;Ontario;Ontario;Small Business;Office Supplies;Paper;EcoTonesÂ® Memo Sheets;Wrap Bag;0.37;1/18/2010</t>
  </si>
  <si>
    <t>644;4545;1/16/2010;Not Specified;4;33.1;0.06;Regular Air;-24.15;6.48;8.74;Pauline Chand;Ontario;Ontario;Small Business;Office Supplies;Paper;Xerox 1984;Small Box;0.36;1/17/2010</t>
  </si>
  <si>
    <t>783;5572;7/16/2009;High;37;288.55;0.03;Regular Air;-133.70;7.37;5.53;Anna Gayman;Ontario;Ontario;Corporate;Technology;Computer Peripherals;Imation 3.5" Unformatted DS/HD Diskettes</t>
  </si>
  <si>
    <t xml:space="preserve"> 10/Box;Small Pack;0.69;7/18/2009</t>
  </si>
  <si>
    <t>800;5703;5/15/2010;Medium;29;357.96;0.06;Regular Air;10.44;12.28;6.47;Joni Blumstein;Ontario;Ontario;Consumer;Office Supplies;Paper;Xerox 1881;Small Box;0.38;5/16/2010</t>
  </si>
  <si>
    <t>819;5920;11/19/2009;High;4;582.59;0.07;Regular Air;-121.75;155.06;7.07;Nat Gilpin;Ontario;Ontario;Consumer;Office Supplies;Storage &amp; Organization;Dual Level</t>
  </si>
  <si>
    <t xml:space="preserve"> Single-Width Filing Carts;Small Box;0.59;11/19/2009</t>
  </si>
  <si>
    <t>880;6311;2/10/2010;Medium;18;1297.4485;0.04;Regular Air;4.21;85.99;10.78;Anna Gayman;Ontario;Ontario;Corporate;Technology;Telephones and Communication;3395;Small Box;0.58;2/13/2010</t>
  </si>
  <si>
    <t>1125;8231;10/18/2012;Critical;27;79.44;0.06;Regular Air;29.85;2.88;0.5;Pauline Chand;Ontario;Ontario;Corporate;Office Supplies;Labels;Avery 492;Small Box;0.39;10/20/2012</t>
  </si>
  <si>
    <t>1126;8231;10/18/2012;Critical;5;110.03;0.06;Regular Air;-31.33;19.98;10.49;Pauline Chand;Ontario;Ontario;Corporate;Furniture;Office Furnishings;12-1/2 Diameter Round Wall Clock;Small Box;0.49;10/19/2012</t>
  </si>
  <si>
    <t>1191;8709;3/8/2009;High;50;2451.41;0.07;Regular Air;773.36;51.98;10.17;'Rose O''Brian';Ontario;Ontario;Home Office;Technology;Office Machines;Canon MP25DIII Desktop Whisper-Quiet Printing Calculator;Medium Box;0.37;3/10/2009</t>
  </si>
  <si>
    <t>1192;8709;3/8/2009;High;11;851.24;0.1;Delivery Truck;-149.46;80.97;33.6;'Rose O''Brian';Ontario;Ontario;Home Office;Technology;Office Machines;Lexmark Z25 Color Inkjet Printer;Jumbo Drum;0.37;3/11/2009</t>
  </si>
  <si>
    <t>1338;9765;10/12/2012;Low;26;3505.6;0.03;Regular Air;1019.70;128.24;12.65;'Rose O''Brian';Ontario;Ontario;Home Office;Furniture;Chairs &amp; Chairmats;SAFCO Folding Chair Trolley;Medium Box;;10/19/2012</t>
  </si>
  <si>
    <t>1399;10147;10/9/2010;High;22;96.75;0.04;Regular Air;-72.91;4.24;5.41;Jennifer Halladay;Ontario;Ontario;Home Office;Office Supplies;Binders and Binder Accessories;Storex DuraTech Recycled Plastic Frosted Binders;Small Box;0.35;10/10/2010</t>
  </si>
  <si>
    <t>1645;11876;7/3/2011;High;47;5051.89;0.02;Regular Air;1708.84;107.53;5.81;Joni Blumstein;Ontario;Ontario;Home Office;Furniture;Office Furnishings;Tenex Contemporary Contur Chairmats for Low and Medium Pile Carpet</t>
  </si>
  <si>
    <t xml:space="preserve"> 39" x 49";Medium Box;0.65;7/6/2011</t>
  </si>
  <si>
    <t>1692;12224;12/12/2009;High;2;302.91;0.04;Delivery Truck;-186.13;124.49;51.94;Joni Blumstein;Ontario;Ontario;Consumer;Furniture;Tables;Bevis 36 x 72 Conference Tables;Jumbo Box;0.63;12/14/2009</t>
  </si>
  <si>
    <t>1693;12224;12/12/2009;High;29;842.6135;0.1;Regular Air;-208.43;35.99;5;Joni Blumstein;Ontario;Ontario;Consumer;Technology;Telephones and Communication;Accessory17;Wrap Bag;0.82;12/12/2009</t>
  </si>
  <si>
    <t>1696;12256;12/18/2012;Medium;44;117.97;0.1;Regular Air;44.59;2.88;0.5;Joni Blumstein;Ontario;Ontario;Home Office;Office Supplies;Labels;Avery 49;Small Box;0.36;12/20/2012</t>
  </si>
  <si>
    <t>1703;12261;10/23/2010;Low;12;2237.76;0.1;Delivery Truck;151.86;200.98;23.76;Ritsa Hightower;Ontario;Ontario;Corporate;Furniture;Chairs &amp; Chairmats;Global Leather Highback Executive Chair with Pneumatic Height Adjustment</t>
  </si>
  <si>
    <t xml:space="preserve"> Black;Jumbo Drum;0.58;10/28/2010</t>
  </si>
  <si>
    <t>1704;12261;10/23/2010;Low;4;20.59;0.02;Express Air;1.19;3.98;0.83;Ritsa Hightower;Ontario;Ontario;Corporate;Office Supplies;Pens &amp; Art Supplies;Fluorescent Highlighters by Dixon;Wrap Bag;0.51;10/27/2010</t>
  </si>
  <si>
    <t>1705;12261;10/23/2010;Low;19;281.74;0.06;Regular Air;25.67;14.56;3.5;Ritsa Hightower;Ontario;Ontario;Corporate;Office Supplies;Appliances;Acco 6 Outlet Guardian Premium Surge Suppressor;Small Box;0.58;10/28/2010</t>
  </si>
  <si>
    <t>1706;12261;10/23/2010;Low;23;217.35;0;Regular Air;-67.19;8.74;8.29;Ritsa Hightower;Ontario;Ontario;Corporate;Office Supplies;Envelopes;#10- 4 1/8" x 9 1/2" Recycled Envelopes;Small Box;0.38;10/30/2010</t>
  </si>
  <si>
    <t>1707;12261;10/23/2010;Low;15;2746.57;0.03;Regular Air;617.40;178.47;19.99;Ritsa Hightower;Ontario;Ontario;Corporate;Office Supplies;Storage &amp; Organization;Hot FileÂ® 7-Pocket</t>
  </si>
  <si>
    <t xml:space="preserve"> Floor Stand;Small Box;0.55;10/28/2010</t>
  </si>
  <si>
    <t>1863;13408;2/14/2009;Low;4;256.77;0.04;Regular Air;173.89;60.65;12.23;Joni Blumstein;Ontario;Ontario;Home Office;Furniture;Office Furnishings;Tenex Traditional Chairmats for Medium Pile Carpet</t>
  </si>
  <si>
    <t xml:space="preserve"> Standard Lip</t>
  </si>
  <si>
    <t xml:space="preserve"> 36" x 48";Medium Box;0.64;2/16/2009</t>
  </si>
  <si>
    <t>1868;13444;1/5/2012;High;33;154.44;0.06;Regular Air;54.62;4.76;0.88;Pete Armstrong;Ontario;Ontario;Consumer;Office Supplies;Paper;Wirebound Voice Message Log Book;Wrap Bag;0.39;1/8/2012</t>
  </si>
  <si>
    <t>1893;13601;8/16/2012;Low;17;822.91;0.09;Regular Air;-94.76;49.43;19.99;Joni Blumstein;Ontario;Ontario;Consumer;Office Supplies;Appliances;Eureka Hand Vacuum</t>
  </si>
  <si>
    <t xml:space="preserve"> Bagless;Small Box;0.57;8/20/2012</t>
  </si>
  <si>
    <t>1938;13894;4/10/2012;Medium;31;89.18;0.04;Regular Air;21.73;2.94;0.81;'Rose O''Brian';Ontario;Ontario;Home Office;Office Supplies;Pens &amp; Art Supplies;Prang Colored Pencils;Wrap Bag;0.4;4/11/2012</t>
  </si>
  <si>
    <t>1939;13894;4/10/2012;Medium;50;1540.285;0.05;Regular Air;829.65;35.99;1.25;'Rose O''Brian';Ontario;Ontario;Home Office;Technology;Telephones and Communication;Accessory23;Small Pack;0.36;4/11/2012</t>
  </si>
  <si>
    <t>2286;16480;12/6/2009;Not Specified;14;87.23;0.09;Express Air;-69.53;5.4;7.78;Nat Gilpin;Ontario;Ontario;Consumer;Office Supplies;Binders and Binder Accessories;3M Organizer Strips;Small Box;0.37;12/8/2009</t>
  </si>
  <si>
    <t xml:space="preserve">2455;17858;9/25/2010;Medium;21;187.14;0.02;Regular Air;21.07;8.33;1.99;Becky Castell;Ontario;Ontario;Consumer;Technology;Computer Peripherals;80 Minute Slim Jewel Case CD-R </t>
  </si>
  <si>
    <t xml:space="preserve"> 10/Pack - Staples;Small Pack;0.52;9/27/2010</t>
  </si>
  <si>
    <t>2456;17858;9/25/2010;Medium;12;385.7;0;Regular Air;-109.91;30.98;6.5;Becky Castell;Ontario;Ontario;Consumer;Technology;Computer Peripherals;Logitech Internet Navigator Keyboard;Small Box;0.79;9/26/2010</t>
  </si>
  <si>
    <t>2457;17858;9/25/2010;Medium;46;1048.39;0.06;Express Air;206.56;22.98;7.58;Becky Castell;Ontario;Ontario;Consumer;Furniture;Office Furnishings;Seth Thomas 12" Clock w/ Goldtone Case;Small Box;0.51;9/26/2010</t>
  </si>
  <si>
    <t>2571;18561;1/9/2009;Not Specified;9;45.87;0.02;Regular Air;-38.90;4.13;6.89;Joni Blumstein;Ontario;Ontario;Home Office;Office Supplies;Labels;Avery 05222 Permanent Self-Adhesive File Folder Labels for Typewriters</t>
  </si>
  <si>
    <t xml:space="preserve"> on Rolls</t>
  </si>
  <si>
    <t xml:space="preserve"> 250/Roll;Small Box;0.39;1/10/2009</t>
  </si>
  <si>
    <t>2739;19777;10/19/2012;Not Specified;22;321.91;0.06;Regular Air;-24.96;15.01;8.4;Pauline Chand;Ontario;Ontario;Corporate;Office Supplies;Binders and Binder Accessories;GBC Prepunched Paper</t>
  </si>
  <si>
    <t xml:space="preserve"> 24-lb;Small Box;0.39;10/19/2012</t>
  </si>
  <si>
    <t>2740;19777;10/19/2012;Not Specified;2;132.96;0.05;Regular Air;-61.88;59.78;10.29;Pauline Chand;Ontario;Ontario;Corporate;Office Supplies;Binders and Binder Accessories;GBC Recycled Regency Composition Covers;Small Box;0.39;10/21/2012</t>
  </si>
  <si>
    <t>2741;19777;10/19/2012;Not Specified;24;3268.7515;0.04;Regular Air;562.91;155.99;8.08;Pauline Chand;Ontario;Ontario;Corporate;Technology;Telephones and Communication;300 Series Non-Flip;Small Box;0.6;10/21/2012</t>
  </si>
  <si>
    <t>2992;21601;4/6/2011;Low;20;2227.34;0.09;Regular Air;-609.09;113.64;35;Nat Gilpin;Ontario;Ontario;Consumer;Office Supplies;Storage &amp; Organization;SAFCO Boltless Steel Shelving;Large Box;;4/6/2011</t>
  </si>
  <si>
    <t>3013;21670;1/11/2011;High;24;1965.21;0;Regular Air;830.75;78.69;19.99;Joni Blumstein;Ontario;Ontario;Home Office;Furniture;Office Furnishings;Howard Miller 12-3/4 Diameter Accuwave DS â„¢ Wall Clock;Small Box;0.43;1/12/2011</t>
  </si>
  <si>
    <t>3285;23489;8/28/2012;High;42;2004.6;0.02;Express Air;230.30;47.98;3.61;Ritsa Hightower;Ontario;Ontario;Corporate;Technology;Computer Peripherals;DS/HD IBM Formatted Diskettes</t>
  </si>
  <si>
    <t xml:space="preserve"> 200/Pack - Staples;Small Pack;0.71;8/28/2012</t>
  </si>
  <si>
    <t>3432;24486;4/22/2011;Medium;3;28.11;0.03;Regular Air;-31.62;8.12;2.83;Pete Armstrong;Ontario;Ontario;Consumer;Technology;Computer Peripherals;Imation Neon Mac Format Diskettes</t>
  </si>
  <si>
    <t xml:space="preserve"> 10/Pack;Small Pack;0.77;4/23/2011</t>
  </si>
  <si>
    <t>3433;24486;4/22/2011;Medium;14;27.06;0;Regular Air;-0.06;1.76;0.7;Pete Armstrong;Ontario;Ontario;Consumer;Office Supplies;Pens &amp; Art Supplies;Newell 310;Wrap Bag;0.56;4/23/2011</t>
  </si>
  <si>
    <t>3490;24869;6/10/2009;Not Specified;14;132.72;0.05;Regular Air;-9.18;8.85;5.6;Nat Gilpin;Ontario;Ontario;Consumer;Office Supplies;Binders and Binder Accessories;GBC Standard Plastic Binding Systems Combs;Small Box;0.36;6/11/2009</t>
  </si>
  <si>
    <t>3601;25697;4/26/2011;Low;46;400.25;0.02;Regular Air;-37.50;8.46;3.62;Joni Blumstein;Ontario;Ontario;Consumer;Technology;Computer Peripherals;Imation 3.5"</t>
  </si>
  <si>
    <t xml:space="preserve"> RTS 247544 3M 3.5 DSDD</t>
  </si>
  <si>
    <t xml:space="preserve"> 10/Pack;Small Pack;0.61;4/26/2011</t>
  </si>
  <si>
    <t>3854;27490;3/14/2012;Not Specified;18;611.71;0.02;Regular Air;93.23;31.74;12.62;Daniel Raglin;Ontario;Ontario;Corporate;Office Supplies;Binders and Binder Accessories;GBC Wire Binding Strips;Small Box;0.37;3/16/2012</t>
  </si>
  <si>
    <t>3906;27844;6/29/2011;Low;27;135.86;0.04;Regular Air;-73.42;4.98;5.49;'Rose O''Brian';Ontario;Ontario;Home Office;Office Supplies;Paper;Xerox 1952;Small Box;0.38;7/1/2011</t>
  </si>
  <si>
    <t>3981;28451;1/5/2009;Critical;21;4201.08;0.01;Regular Air;1162.76;194.3;11.54;Pauline Chand;Ontario;Ontario;Small Business;Furniture;Office Furnishings;Electrix Halogen Magnifier Lamp;Large Box;0.59;1/7/2009</t>
  </si>
  <si>
    <t>3982;28451;1/5/2009;Critical;41;8958.46;0.02;Regular Air;2593.14;209.84;21.21;Pauline Chand;Ontario;Ontario;Small Business;Furniture;Office Furnishings;Luxo Professional Fluorescent Magnifier Lamp with Clamp-Mount Base;Large Box;0.59;1/6/2009</t>
  </si>
  <si>
    <t>3983;28451;1/5/2009;Critical;33;4913.7;0;Delivery Truck;1054.93;145.45;17.85;Pauline Chand;Ontario;Ontario;Small Business;Technology;Office Machines;Panasonic KX-P1150 Dot Matrix Printer;Jumbo Drum;0.56;1/7/2009</t>
  </si>
  <si>
    <t>3989;28482;3/8/2010;Critical;22;119.63;0.03;Regular Air;-27.39;5.08;3.63;Jennifer Halladay;Ontario;Ontario;Home Office;Furniture;Office Furnishings;Master Caster Door Stop</t>
  </si>
  <si>
    <t xml:space="preserve"> Gray;Wrap Bag;0.51;3/10/2010</t>
  </si>
  <si>
    <t>3990;28482;3/8/2010;Critical;40;177.92;0;Regular Air;-167.92;4.28;6.72;Jennifer Halladay;Ontario;Ontario;Home Office;Office Supplies;Paper;Xerox 1927;Small Box;0.4;3/8/2010</t>
  </si>
  <si>
    <t>4012;28642;1/18/2011;High;41;230.29;0;Regular Air;14.48;5.28;2.99;Pauline Chand;Ontario;Ontario;Corporate;Office Supplies;Binders and Binder Accessories;Wilson Jones 1" Hanging DublLockÂ® Ring Binders;Small Box;0.37;1/20/2011</t>
  </si>
  <si>
    <t>4013;28642;1/18/2011;High;27;1592.0415;0;Regular Air;-52.70;65.99;19.99;Pauline Chand;Ontario;Ontario;Corporate;Technology;Telephones and Communication;iDENi80s;Small Box;0.59;1/20/2011</t>
  </si>
  <si>
    <t>4136;29380;4/27/2009;Not Specified;13;150.13;0.09;Regular Air;1.73;12.28;4.86;Anna Gayman;Ontario;Ontario;Corporate;Office Supplies;Paper;Xerox 1933;Small Box;0.38;4/28/2009</t>
  </si>
  <si>
    <t>4499;32036;10/5/2011;Medium;6;338.89;0.07;Regular Air;45.76;54.96;10.75;Pauline Chand;Ontario;Ontario;Corporate;Office Supplies;Paper;Xerox 1940;Small Box;0.36;10/7/2011</t>
  </si>
  <si>
    <t>4500;32036;10/5/2011;Medium;25;362.52;0.07;Regular Air;-68.49;14.97;7.51;Pauline Chand;Ontario;Ontario;Corporate;Office Supplies;Storage &amp; Organization;PizazzÂ® Global Quick Fileâ„¢;Small Box;0.57;10/6/2011</t>
  </si>
  <si>
    <t>4540;32295;1/7/2009;High;11;607.597;0.07;Regular Air;-112.24;65.99;5.99;Pauline Chand;Ontario;Ontario;Small Business;Technology;Telephones and Communication;i1000;Small Box;0.58;1/8/2009</t>
  </si>
  <si>
    <t>4702;33505;9/25/2010;Low;32;117.78;0.09;Regular Air;20.82;4;1.3;Pete Armstrong;Ontario;Ontario;Consumer;Office Supplies;Paper;EcoTonesÂ® Memo Sheets;Wrap Bag;0.37;9/29/2010</t>
  </si>
  <si>
    <t>4703;33505;9/25/2010;Low;35;2463.2405;0.07;Express Air;310.57;85.99;10.78;Pete Armstrong;Ontario;Ontario;Consumer;Technology;Telephones and Communication;3395;Small Box;0.58;9/25/2010</t>
  </si>
  <si>
    <t>4797;34086;4/29/2012;High;41;2251.9135;0.04;Regular Air;655.91;65.99;2.5;Nat Gilpin;Ontario;Ontario;Consumer;Technology;Telephones and Communication;6190;Small Box;0.55;5/1/2012</t>
  </si>
  <si>
    <t>4809;34209;8/24/2010;High;48;705.44;0.04;Regular Air;165.90;14.2;5.3;Ritsa Hightower;Ontario;Ontario;Corporate;Furniture;Office Furnishings;Coloredge Poster Frame;Wrap Bag;0.46;8/26/2010</t>
  </si>
  <si>
    <t>4810;34209;8/24/2010;High;29;1041.72;0.03;Regular Air;437.61;35.44;4.92;Ritsa Hightower;Ontario;Ontario;Corporate;Office Supplies;Paper;Staples Colored Bar Computer Paper;Small Box;0.38;8/26/2010</t>
  </si>
  <si>
    <t>5176;36807;3/16/2009;Medium;14;211.88;0.1;Regular Air;78.45;15.57;1.39;Daniel Raglin;Ontario;Ontario;Corporate;Office Supplies;Envelopes;Park Ridgeâ„¢ Embossed Executive Business Envelopes;Small Box;0.38;3/17/2009</t>
  </si>
  <si>
    <t>5247;37318;4/15/2010;Medium;32;1031.23;0.07;Regular Air;-138.54;33.98;19.99;Nat Gilpin;Ontario;Ontario;Consumer;Furniture;Office Furnishings;LindenÂ® 12" Wall Clock With Oak Frame;Small Box;0.55;4/17/2010</t>
  </si>
  <si>
    <t>5412;38496;2/20/2010;Critical;23;116.57;0.07;Regular Air;-43.18;4.98;4.72;Pauline Chand;Ontario;Ontario;Corporate;Office Supplies;Paper;Xerox 1949;Small Box;0.36;2/22/2010</t>
  </si>
  <si>
    <t>5878;41702;12/22/2010;Not Specified;21;3323.44;0.03;Regular Air;99.88;152.48;4;Corinna Mitchell;Ontario;Ontario;Corporate;Technology;Computer Peripherals;Adesso Programmable 142-Key Keyboard;Small Box;0.79;12/23/2010</t>
  </si>
  <si>
    <t>5879;41702;12/22/2010;Not Specified;5;27.9;0.02;Regular Air;-22.82;4.28;6.72;Corinna Mitchell;Ontario;Ontario;Corporate;Office Supplies;Paper;Xerox 1927;Small Box;0.4;12/24/2010</t>
  </si>
  <si>
    <t>6317;44706;3/30/2010;Low;18;7556.61;0.08;Delivery Truck;-352.24;424.21;110.2;Ritsa Hightower;Ontario;Ontario;Corporate;Furniture;Tables;Bush Advantage CollectionÂ® Racetrack Conference Table;Jumbo Box;0.67;4/1/2010</t>
  </si>
  <si>
    <t>6318;44706;3/30/2010;Low;33;47.48;0.07;Regular Air;3.35;1.48;0.7;Ritsa Hightower;Ontario;Ontario;Corporate;Office Supplies;Rubber Bands;Binder Clips by OIC;Wrap Bag;0.37;4/4/2010</t>
  </si>
  <si>
    <t>6383;45347;9/29/2010;Medium;10;8704.08;0.05;Delivery Truck;1034.54;880.98;44.55;Ritsa Hightower;Ontario;Ontario;Corporate;Furniture;Bookcases;Riverside Palais Royal Lawyers Bookcase</t>
  </si>
  <si>
    <t xml:space="preserve"> Royale Cherry Finish;Jumbo Box;0.62;9/30/2010</t>
  </si>
  <si>
    <t>6384;45347;9/29/2010;Medium;41;24051.49;0.07;Express Air;9791.04;599.99;24.49;Ritsa Hightower;Ontario;Ontario;Corporate;Technology;Copiers and Fax;Hewlett Packard LaserJet 3310 Copier;Large Box;0.37;10/1/2010</t>
  </si>
  <si>
    <t>6559;46627;6/11/2009;Critical;3;21.46;0.05;Regular Air;-14.22;5.28;6.26;Eva Jacobs;Ontario;Ontario;Home Office;Office Supplies;Paper;Xerox 1928;Small Box;0.4;6/12/2009</t>
  </si>
  <si>
    <t>6560;46627;6/11/2009;Critical;24;1388.628;0.03;Regular Air;261.52;65.99;5.26;Eva Jacobs;Ontario;Ontario;Home Office;Technology;Telephones and Communication;8860;Small Box;0.56;6/12/2009</t>
  </si>
  <si>
    <t>6628;47168;6/21/2009;Not Specified;24;2920.83;0.02;Delivery Truck;1068.16;119.99;14;Corinna Mitchell;Ontario;Ontario;Corporate;Technology;Office Machines;Epson C82 Color Inkjet Printer;Jumbo Drum;0.36;6/22/2009</t>
  </si>
  <si>
    <t>6629;47168;6/21/2009;Not Specified;42;262.3;0.09;Regular Air;-255.20;6.48;9.68;Corinna Mitchell;Ontario;Ontario;Corporate;Office Supplies;Paper;Xerox 1993;Small Box;0.36;6/22/2009</t>
  </si>
  <si>
    <t>7011;50051;10/4/2009;Medium;17;103.72;0.02;Regular Air;-72.06;5.53;6.98;'Jas O''Carroll';Ontario;Ontario;Corporate;Office Supplies;Binders and Binder Accessories;Avery Durable Poly Binders;Small Box;0.39;10/6/2009</t>
  </si>
  <si>
    <t>7012;50051;10/4/2009;Medium;4;185.15;0.09;Regular Air;10.20;41.47;34.2;'Jas O''Carroll';Ontario;Ontario;Corporate;Furniture;Office Furnishings;Eldon EconocleatÂ® Chair Mats for Low Pile Carpets;Wrap Bag;0.73;10/6/2009</t>
  </si>
  <si>
    <t>7068;50433;1/19/2012;Critical;50;6628.55;0.1;Delivery Truck;1081.65;145.45;17.85;Jennifer Halladay;Ontario;Ontario;Home Office;Technology;Office Machines;Panasonic KX-P1150 Dot Matrix Printer;Jumbo Drum;0.56;1/21/2012</t>
  </si>
  <si>
    <t>7106;50721;2/27/2012;High;33;9758.7;0.04;Regular Air;3793.70;304.99;19.99;Jennifer Halladay;Ontario;Ontario;Home Office;Office Supplies;Binders and Binder Accessories;Ibico Hi-Tech Manual Binding System;Small Box;0.4;2/29/2012</t>
  </si>
  <si>
    <t>7114;50758;7/12/2012;Medium;17;128.5;0.02;Express Air;-44.69;6.68;6.93;Ritsa Hightower;Ontario;Ontario;Corporate;Office Supplies;Paper;HP Office Paper (20Lb. and 87 Bright);Small Box;0.37;7/14/2012</t>
  </si>
  <si>
    <t>7135;50883;6/1/2012;Low;35;6739.92;0.01;Delivery Truck;957.29;180.98;30;Pauline Chand;Ontario;Ontario;Corporate;Furniture;Chairs &amp; Chairmats;Office Star - Ergonomic Mid Back Chair with 2-Way Adjustable Arms;Jumbo Drum;0.69;6/1/2012</t>
  </si>
  <si>
    <t>7219;51524;3/14/2010;Medium;16;2723.1;0.07;Regular Air;-446.31;167.27;35;Pauline Chand;Ontario;Ontario;Small Business;Office Supplies;Storage &amp; Organization;Office Impressions Heavy Duty Welded Shelving &amp; Multimedia Storage Drawers;Large Box;0.85;3/15/2010</t>
  </si>
  <si>
    <t>7220;51524;3/14/2010;Medium;20;347.2675;0.06;Express Air;-71.09;20.99;0.99;Pauline Chand;Ontario;Ontario;Small Business;Technology;Telephones and Communication;Accessory15;Small Pack;0.83;3/16/2010</t>
  </si>
  <si>
    <t>7345;52322;2/2/2010;Low;1;5.7;0.1;Regular Air;-2.34;3.95;2;Joni Blumstein;Ontario;Ontario;Consumer;Office Supplies;Rubber Bands;Advantus Map Pennant Flags and Round Head Tacks;Wrap Bag;0.53;2/9/2010</t>
  </si>
  <si>
    <t>7427;52932;5/12/2012;Low;3;26.23;0;Regular Air;-13.72;6.48;6.6;Joni Blumstein;Ontario;Ontario;Home Office;Office Supplies;Paper;Xerox 21;Small Box;0.37;5/17/2012</t>
  </si>
  <si>
    <t>7431;52995;3/15/2012;Not Specified;8;33.39;0.03;Regular Air;-35.51;3.36;6.27;Nat Gilpin;Ontario;Ontario;Consumer;Office Supplies;Binders and Binder Accessories;Cardinal Poly Pocket Divider Pockets for Ring Binders;Small Box;0.4;3/15/2012</t>
  </si>
  <si>
    <t>7435;53024;5/12/2012;Not Specified;9;187.13;0.09;Regular Air;12.40;20.28;14.39;Ritsa Hightower;Ontario;Ontario;Corporate;Furniture;Office Furnishings;Career Cubicle Clock</t>
  </si>
  <si>
    <t xml:space="preserve"> Black;Small Box;0.47;5/13/2012</t>
  </si>
  <si>
    <t>7436;53024;5/12/2012;Not Specified;46;2255.1945;0.03;Regular Air;74.51;55.99;5;Ritsa Hightower;Ontario;Ontario;Corporate;Technology;Telephones and Communication;Accessory6;Small Pack;0.8;5/13/2012</t>
  </si>
  <si>
    <t>7567;54145;1/2/2010;Low;34;70.25;0.1;Regular Air;-133.06;2.08;5.33;Joni Blumstein;Ontario;Ontario;Home Office;Furniture;Office Furnishings;EldonÂ® Wave Desk Accessories;Small Box;0.43;1/2/2010</t>
  </si>
  <si>
    <t>7804;55840;8/17/2009;Medium;11;59.03;0.04;Regular Air;-25.21;4.98;4.86;'Jas O''Carroll';Ontario;Ontario;Home Office;Office Supplies;Paper;Xerox 190;Small Box;0.38;8/17/2009</t>
  </si>
  <si>
    <t>7964;56930;8/17/2012;Low;10;987.54;0.07;Regular Air;-396.84;101.41;35;Eva Jacobs;Ontario;Ontario;Home Office;Office Supplies;Storage &amp; Organization;Tennsco Regal Shelving Units;Large Box;0.82;8/17/2012</t>
  </si>
  <si>
    <t>8068;57570;9/28/2012;High;27;1823.04;0.09;Delivery Truck;-190.78;70.98;26.74;Daniel Raglin;Ontario;Ontario;Corporate;Furniture;Bookcases;Hon Metal Bookcases</t>
  </si>
  <si>
    <t xml:space="preserve"> Black;Jumbo Box;0.6;9/30/2012</t>
  </si>
  <si>
    <t>8121;58051;3/20/2012;High;6;256.6;0;Regular Air;-106.76;39.98;7.12;Pauline Chand;Ontario;Ontario;Corporate;Technology;Computer Peripherals;IBM Active Response Keyboard</t>
  </si>
  <si>
    <t xml:space="preserve"> Black;Small Box;0.67;3/22/2012</t>
  </si>
  <si>
    <t>8311;59392;6/26/2010;Medium;19;39.42;0.08;Regular Air;-29.02;2.12;1.99;Pauline Chand;Ontario;Ontario;Corporate;Technology;Computer Peripherals;Fuji Slim Jewel Case CD-R;Small Pack;0.55;6/27/2010</t>
  </si>
  <si>
    <t>8312;59392;6/26/2010;Medium;45;1305.31;0.03;Regular Air;589.20;28.48;1.99;Pauline Chand;Ontario;Ontario;Corporate;Technology;Computer Peripherals;Memorex 4.7GB DVD+RW</t>
  </si>
  <si>
    <t xml:space="preserve"> 3/Pack;Small Pack;0.4;6/28/2010</t>
  </si>
  <si>
    <t>461;3136;8/9/2009;Not Specified;8;238.74;0.1;Regular Air;-38.89;30.98;8.99;Paul Prost;Ontario;Ontario;Corporate;Office Supplies;Pens &amp; Art Supplies;Boston School Pro Electric Pencil Sharpener</t>
  </si>
  <si>
    <t xml:space="preserve"> 1670;Small Pack;0.58;8/11/2009</t>
  </si>
  <si>
    <t>534;3648;6/16/2010;Low;46;134.81;0.1;Regular Air;52.36;3.15;0.49;Philip Brown;Ontario;Ontario;Home Office;Office Supplies;Labels;Self-Adhesive Removable Labels;Small Box;0.37;6/18/2010</t>
  </si>
  <si>
    <t>535;3648;6/16/2010;Low;34;5488.5265;0.05;Regular Air;1382.45;195.99;4.2;Philip Brown;Ontario;Ontario;Home Office;Technology;Telephones and Communication;KH 688;Small Box;0.57;6/23/2010</t>
  </si>
  <si>
    <t>870;6246;10/21/2009;Not Specified;13;52.38;0.06;Regular Air;11.72;3.93;0.99;Philip Brown;Ontario;Ontario;Home Office;Office Supplies;Rubber Bands;Staples Vinyl Coated Paper Clips;Wrap Bag;0.39;10/23/2009</t>
  </si>
  <si>
    <t>1242;9028;12/21/2010;Low;48;14556.67;0.04;Delivery Truck;3829.63;306.14;26.53;Michael Nguyen;Ontario;Ontario;Small Business;Technology;Office Machines;Okidata ML184 Turbo Dot Matrix Printers;Jumbo Drum;0.56;12/25/2010</t>
  </si>
  <si>
    <t>1294;9478;3/28/2009;High;48;522.97;0.04;Regular Air;29.98;10.4;5.4;Philip Brown;Ontario;Ontario;Corporate;Furniture;Office Furnishings;Executive Impressions 8-1/2" Career Panel/Partition Cubicle Clock;Small Pack;0.51;3/29/2009</t>
  </si>
  <si>
    <t>1295;9478;3/28/2009;High;48;199.46;0.08;Regular Air;-121.20;4.28;4.79;Philip Brown;Ontario;Ontario;Corporate;Office Supplies;Paper;Xerox 1962;Small Box;0.4;3/30/2009</t>
  </si>
  <si>
    <t>1715;12323;4/2/2011;Not Specified;32;513.74;0.02;Regular Air;-28.68;15.15;10.13;Lisa DeCherney;Ontario;Ontario;Corporate;Office Supplies;Binders and Binder Accessories;Plastic Binding Combs;Small Box;0.38;4/3/2011</t>
  </si>
  <si>
    <t>1716;12323;4/2/2011;Not Specified;4;36.8;0;Regular Air;14.19;7.38;5.21;Lisa DeCherney;Ontario;Ontario;Corporate;Furniture;Office Furnishings;EldonÂ® Expressionsâ„¢ Wood Desk Accessories</t>
  </si>
  <si>
    <t xml:space="preserve"> Oak;Small Box;0.56;4/4/2011</t>
  </si>
  <si>
    <t>1934;13830;12/21/2009;High;27;2609.53;0;Regular Air;911.66;90.48;19.99;Michael Nguyen;Ontario;Ontario;Small Business;Office Supplies;Envelopes;TyvekÂ® Side-Opening Peel &amp; SeelÂ® Expanding Envelopes;Small Box;0.4;12/24/2009</t>
  </si>
  <si>
    <t>2069;14791;2/14/2010;Medium;29;1576.223;0.05;Regular Air;286.12;65.99;3.99;Lisa DeCherney;Ontario;Ontario;Consumer;Technology;Telephones and Communication;TIMEPORT P8767;Small Box;0.57;2/15/2010</t>
  </si>
  <si>
    <t>2484;18085;9/25/2011;High;23;8127.51;0.01;Delivery Truck;1541.25;348.21;40.19;Lisa DeCherney;Ontario;Ontario;Corporate;Furniture;Tables;Bretford CR4500 Series Slim Rectangular Table;Jumbo Box;0.62;9/27/2011</t>
  </si>
  <si>
    <t>2485;18085;9/25/2011;High;33;5352.9345;0.09;Regular Air;1343.21;195.99;4.2;Lisa DeCherney;Ontario;Ontario;Corporate;Technology;Telephones and Communication;KH 688;Small Box;0.57;9/26/2011</t>
  </si>
  <si>
    <t>2863;20674;12/8/2010;High;37;17717.34;0;Delivery Truck;8291.08;500.97;69.3;Philip Brown;Ontario;Ontario;Corporate;Technology;Office Machines;Epson Stylus 1520 Color Inkjet Printer;Jumbo Drum;0.37;12/9/2010</t>
  </si>
  <si>
    <t>3496;24903;10/19/2010;Low;33;1646.47;0.05;Regular Air;743.59;48.91;5.81;Paul Prost;Ontario;Ontario;Corporate;Office Supplies;Paper;Xerox 1891;Small Box;0.38;10/26/2010</t>
  </si>
  <si>
    <t>3603;25735;12/30/2010;Not Specified;45;260.37;0.02;Regular Air;44.15;5.58;1.99;Lisa DeCherney;Ontario;Ontario;Consumer;Office Supplies;Pens &amp; Art Supplies;DIXON TiconderogaÂ® Erasable Checking Pencils;Wrap Bag;0.46;1/13/2011</t>
  </si>
  <si>
    <t>4188;29762;8/3/2010;Critical;33;3268.56;0.03;Delivery Truck;-1181.71;95.95;74.35;Philip Brown;Ontario;Ontario;Home Office;Furniture;Chairs &amp; Chairmats;Bevis Steel Folding Chairs;Jumbo Drum;0.57;8/4/2010</t>
  </si>
  <si>
    <t>4199;29856;6/8/2012;Medium;24;115.54;0.04;Regular Air;43.35;4.98;0.8;Lisa DeCherney;Ontario;Ontario;Consumer;Office Supplies;Paper;Rediform S.O.S. Phone Message Books;Wrap Bag;0.36;6/11/2012</t>
  </si>
  <si>
    <t>4574;32580;9/15/2011;High;23;166.8;0.03;Regular Air;44.59;7.4;1.71;Paul MacIntyre;Ontario;Ontario;Corporate;Office Supplies;Paper;'It''s Hot Message Books with Stickers</t>
  </si>
  <si>
    <t xml:space="preserve"> 2 3/4" x 5"';Wrap Bag;0.4;9/15/2011</t>
  </si>
  <si>
    <t>4575;32580;9/15/2011;High;38;261.38;0.05;Regular Air;-172.35;6.48;8.74;Paul MacIntyre;Ontario;Ontario;Corporate;Office Supplies;Paper;Xerox 1984;Small Box;0.36;9/17/2011</t>
  </si>
  <si>
    <t>4788;34017;3/23/2009;High;20;103.39;0.05;Express Air;29.17;4.84;0.71;Paul Prost;Ontario;Ontario;Corporate;Office Supplies;Pens &amp; Art Supplies;*Staples* Highlighting Markers;Wrap Bag;0.52;3/23/2009</t>
  </si>
  <si>
    <t>4789;34017;3/23/2009;High;28;435.39;0.01;Regular Air;-48.97;14.98;7.69;Paul Prost;Ontario;Ontario;Corporate;Office Supplies;Storage &amp; Organization;Super Decoflex Portable Personal File;Small Box;0.57;3/25/2009</t>
  </si>
  <si>
    <t>6013;42597;3/25/2010;Medium;5;29.66;0.04;Regular Air;-32.78;4.98;4.32;Paul Prost;Ontario;Ontario;Corporate;Technology;Computer Peripherals;DS/HD IBM Formatted Diskettes</t>
  </si>
  <si>
    <t xml:space="preserve"> 10/Pack - Staples;Small Pack;0.64;3/27/2010</t>
  </si>
  <si>
    <t>6587;46884;1/17/2009;Medium;25;280.43;0.1;Regular Air;39.52;11.55;2.36;Paul Prost;Ontario;Ontario;Corporate;Office Supplies;Pens &amp; Art Supplies;Newell 309;Wrap Bag;0.55;1/18/2009</t>
  </si>
  <si>
    <t>7347;52325;7/14/2012;Not Specified;23;5126.3;0.07;Regular Air;2019.19;223.98;15.01;Paul MacIntyre;Ontario;Ontario;Corporate;Office Supplies;Binders and Binder Accessories;GBC DocuBind TL200 Manual Binding Machine;Small Box;0.38;7/14/2012</t>
  </si>
  <si>
    <t>7478;53382;12/27/2009;Not Specified;13;88.17;0.1;Regular Air;-572.49;3.25;49;Paul MacIntyre;Ontario;Ontario;Corporate;Office Supplies;Appliances;Bravo IIâ„¢ MegabossÂ® 12-Amp Hard Body Upright</t>
  </si>
  <si>
    <t xml:space="preserve"> Replacement Belts</t>
  </si>
  <si>
    <t xml:space="preserve"> 2 Belts per Pack;Large Box;0.56;12/28/2009</t>
  </si>
  <si>
    <t>7479;53382;12/27/2009;Not Specified;15;4760.02;0;Delivery Truck;658.88;300.98;64.73;Paul MacIntyre;Ontario;Ontario;Corporate;Furniture;Chairs &amp; Chairmats;Global Leather and Oak Executive Chair</t>
  </si>
  <si>
    <t xml:space="preserve"> Black;Jumbo Drum;0.56;12/28/2009</t>
  </si>
  <si>
    <t>7523;53728;10/22/2011;High;27;1502.66;0.07;Regular Air;637.60;58.1;1.49;Paul MacIntyre;Ontario;Ontario;Corporate;Office Supplies;Binders and Binder Accessories;Avery Arch Ring Binders;Small Box;0.38;10/23/2011</t>
  </si>
  <si>
    <t>10;65;3/17/2011;Critical;32;3812.73;0.02;Regular Air;1470.30;115.79;1.99;Tamara Dahlen;Ontario;Ontario;Corporate;Technology;Computer Peripherals;Verbatim DVD-R</t>
  </si>
  <si>
    <t xml:space="preserve"> 20/Spindle;Small Pack;0.49;3/18/2011</t>
  </si>
  <si>
    <t>39;230;10/26/2010;Critical;47;2029.75;0.06;Regular Air;320.37;43.98;8.99;Erin Creighton;Ontario;Ontario;Corporate;Office Supplies;Pens &amp; Art Supplies;Boston 1645 Deluxe Heavier-Duty Electric Pencil Sharpener;Small Pack;0.58;10/28/2010</t>
  </si>
  <si>
    <t>40;230;10/26/2010;Critical;11;1118.396;0.06;Regular Air;-212.33;125.99;8.08;Erin Creighton;Ontario;Ontario;Corporate;Technology;Telephones and Communication;StarTAC ST7762;Small Box;0.57;10/28/2010</t>
  </si>
  <si>
    <t>61;355;6/13/2009;Low;16;1239.6315;0;Regular Air;-172.55;85.99;0.99;Henry MacAllister;Ontario;Ontario;Small Business;Technology;Telephones and Communication;Accessory4;Wrap Bag;0.85;6/18/2009</t>
  </si>
  <si>
    <t>75;449;7/19/2011;High;45;356.7;0.02;Regular Air;-48.97;7.38;5.21;Candace McMahon;Ontario;Ontario;Corporate;Furniture;Office Furnishings;EldonÂ® Expressionsâ„¢ Wood Desk Accessories</t>
  </si>
  <si>
    <t xml:space="preserve"> Oak;Small Box;0.56;7/21/2011</t>
  </si>
  <si>
    <t>101;640;1/22/2010;High;39;4913.69;0.02;Delivery Truck;-1153.90;120.98;58.64;Tamara Chand;Ontario;Ontario;Consumer;Furniture;Bookcases;'O''Sullivan Living Dimensions 2-Shelf Bookcases';Jumbo Box;0.75;1/23/2010</t>
  </si>
  <si>
    <t>102;640;1/22/2010;High;24;464.77;0.01;Regular Air;29.42;18.97;9.54;Tamara Chand;Ontario;Ontario;Consumer;Office Supplies;Paper;Xerox 1939;Small Box;0.37;1/23/2010</t>
  </si>
  <si>
    <t>106;646;11/21/2009;High;18;173.2;0.01;Regular Air;-10.90;9.31;3.98;Duane Huffman;Ontario;Ontario;Small Business;Office Supplies;Scissors</t>
  </si>
  <si>
    <t xml:space="preserve"> Rulers and Trimmers;AcmeÂ® Forged Steel Scissors with Black Enamel Handles;Small Pack;0.56;11/22/2009</t>
  </si>
  <si>
    <t>132;835;10/7/2011;Not Specified;18;125.16;0.02;Regular Air;-23.48;6.48;5.14;Duane Huffman;Ontario;Ontario;Small Business;Office Supplies;Paper;Xerox 23;Small Box;0.37;10/8/2011</t>
  </si>
  <si>
    <t>138;896;3/8/2010;Critical;50;1246.52;0.01;Regular Air;52.48;24.92;12.98;Edward Nazzal;Ontario;Ontario;Home Office;Office Supplies;Binders and Binder Accessories;GBC Standard Therm-A-Bind Covers;Small Box;0.39;3/8/2010</t>
  </si>
  <si>
    <t>159;994;4/19/2009;Low;38;132.07;0.06;Regular Air;14.00;3.58;1.63;Kelly Lampkin;Ontario;Ontario;Corporate;Office Supplies;Rubber Bands;OIC Colored Binder Clips</t>
  </si>
  <si>
    <t xml:space="preserve"> Assorted Sizes;Wrap Bag;0.36;4/23/2009</t>
  </si>
  <si>
    <t>167;1057;2/19/2012;Critical;41;341.36;0.09;Regular Air;-52.48;8.46;3.62;Anthony Witt;Ontario;Ontario;Corporate;Technology;Computer Peripherals;Imation 3.5"</t>
  </si>
  <si>
    <t xml:space="preserve"> 10/Pack;Small Pack;0.61;2/21/2012</t>
  </si>
  <si>
    <t>228;1538;6/17/2011;Not Specified;15;1297.304;0;Regular Air;149.82;95.99;4.9;Ted Trevino;Ontario;Ontario;Corporate;Technology;Telephones and Communication;T60;Small Box;0.56;6/18/2011</t>
  </si>
  <si>
    <t>247;1701;5/18/2012;High;49;2047.58;0.01;Regular Air;902.62;40.98;1.99;Ed Ludwig;Ontario;Ontario;Consumer;Technology;Computer Peripherals;Imation Printable White 80 Minute CD-R Spindle</t>
  </si>
  <si>
    <t xml:space="preserve"> 50/Pack;Small Pack;0.44;5/20/2012</t>
  </si>
  <si>
    <t>248;1701;5/18/2012;High;1;56.61;0.02;Regular Air;-22.16;40.97;14.45;Ed Ludwig;Ontario;Ontario;Consumer;Furniture;Office Furnishings;Dana Halogen Swing-Arm Architect Lamp;Large Box;0.57;5/20/2012</t>
  </si>
  <si>
    <t>274;1891;12/14/2009;Low;3;302.36;0.09;Regular Air;290.31;107.53;5.81;Jeremy Ellison;Ontario;Ontario;Small Business;Furniture;Office Furnishings;Tenex Contemporary Contur Chairmats for Low and Medium Pile Carpet</t>
  </si>
  <si>
    <t xml:space="preserve"> 39" x 49";Medium Box;0.65;12/16/2009</t>
  </si>
  <si>
    <t>289;2022;3/14/2012;Critical;45;186.44;0;Regular Air;-157.18;3.95;5.13;Alan Hwang;Ontario;Ontario;Corporate;Office Supplies;Appliances;Hoover Replacement Belts For Soft Guardâ„¢ &amp; Commercial Ltweight Upright Vacs</t>
  </si>
  <si>
    <t xml:space="preserve"> 2/Pk;Small Box;0.59;3/15/2012</t>
  </si>
  <si>
    <t>312;2181;9/12/2011;Medium;40;102.56;0.06;Regular Air;36.62;2.61;0.5;Kelly Lampkin;Ontario;Ontario;Home Office;Office Supplies;Labels;Avery 494;Small Box;0.39;9/12/2011</t>
  </si>
  <si>
    <t>313;2181;9/12/2011;Medium;3;15.87;0.01;Express Air;2.53;3.49;0.76;Kelly Lampkin;Ontario;Ontario;Home Office;Office Supplies;Rubber Bands;OIC Bulk Pack Metal Binder Clips;Wrap Bag;0.39;9/14/2011</t>
  </si>
  <si>
    <t>378;2628;10/21/2010;Low;14;34.59;0.04;Regular Air;-60.13;2.18;5;Eileen Kiefer;Ontario;Ontario;Consumer;Office Supplies;Scissors</t>
  </si>
  <si>
    <t xml:space="preserve"> Rulers and Trimmers;*Staples* Letter Opener;Wrap Bag;0.81;10/26/2010</t>
  </si>
  <si>
    <t>379;2628;10/21/2010;Low;29;5029.216;0.02;Delivery Truck;-752.83;218.75;69.64;Eileen Kiefer;Ontario;Ontario;Consumer;Furniture;Tables;BoxOffice By Design Rectangular and Half-Moon Meeting Room Tables;Jumbo Box;0.77;10/30/2010</t>
  </si>
  <si>
    <t>392;2691;4/29/2012;Low;14;3363.14;0.1;Delivery Truck;98.75;260.98;41.91;Ted Trevino;Ontario;Ontario;Corporate;Furniture;Bookcases;Atlantic Metals Mobile 3-Shelf Bookcases</t>
  </si>
  <si>
    <t xml:space="preserve"> Custom Colors;Jumbo Box;0.59;5/8/2012</t>
  </si>
  <si>
    <t>434;2912;3/11/2012;Low;7;16587.13;0.08;Delivery Truck;-3476.86;2550.14;29.7;Tamara Dahlen;Ontario;Ontario;Corporate;Technology;Office Machines;Epson DFX-8500 Dot Matrix Printer;Jumbo Drum;0.57;3/13/2012</t>
  </si>
  <si>
    <t>435;2912;3/11/2012;Low;9;507.98;0.05;Express Air;170.90;55.98;4.86;Tamara Dahlen;Ontario;Ontario;Corporate;Office Supplies;Paper;Xerox 1908;Small Box;0.36;3/18/2012</t>
  </si>
  <si>
    <t>472;3235;11/14/2011;Low;31;142.97;0.1;Express Air;-12.26;4.71;0.7;James Lanier;Ontario;Ontario;Corporate;Office Supplies;Rubber Bands;Sterling Rubber Bands by Alliance;Wrap Bag;0.85;11/16/2011</t>
  </si>
  <si>
    <t>473;3266;3/16/2011;Low;4;17.12;0.03;Regular Air;-2.55;3.8;1.49;Edward Becker;Ontario;Ontario;Corporate;Office Supplies;Binders and Binder Accessories;Durable Pressboard Binders;Small Box;0.38;3/20/2011</t>
  </si>
  <si>
    <t>487;3363;9/22/2011;High;21;8185.89;0.09;Regular Air;2137.28;415.88;11.37;Gary Zandusky;Ontario;Ontario;Home Office;Office Supplies;Storage &amp; Organization;Deluxe Rollaway Locking File with Drawer;Small Box;0.57;9/22/2011</t>
  </si>
  <si>
    <t>521;3585;11/22/2009;High;27;259.72;0.07;Regular Air;78.05;10.06;2.06;Ann Blume;Ontario;Ontario;Corporate;Office Supplies;Paper;Riverleaf Stik-WithitÂ® Designer Note CubesÂ®;Wrap Bag;0.39;11/22/2009</t>
  </si>
  <si>
    <t>522;3585;11/22/2009;High;34;54.69;0.07;Regular Air;-35.75;1.68;1.57;Ann Blume;Ontario;Ontario;Corporate;Office Supplies;Pens &amp; Art Supplies;Newell 323;Wrap Bag;0.59;11/23/2009</t>
  </si>
  <si>
    <t>550;3745;9/28/2010;Low;38;1143.35;0.04;Express Air;411.10;29.18;8.55;Erin Smith;Ontario;Ontario;Home Office;Furniture;Office Furnishings;Deflect-o SuperTrayâ„¢ Unbreakable Stackable Tray</t>
  </si>
  <si>
    <t xml:space="preserve"> Black;Small Box;0.42;9/30/2010</t>
  </si>
  <si>
    <t>605;4128;10/6/2011;Not Specified;38;391.42;0.04;Regular Air;25.03;9.99;5.12;Allen Golden;Ontario;Ontario;Consumer;Office Supplies;Paper;Xerox 1948;Small Box;0.4;10/8/2011</t>
  </si>
  <si>
    <t>625;4354;9/29/2009;Not Specified;6;49.04;0.02;Regular Air;7.74;7.38;5.21;Erin Creighton;Ontario;Ontario;Corporate;Furniture;Office Furnishings;EldonÂ® Expressionsâ„¢ Wood Desk Accessories</t>
  </si>
  <si>
    <t xml:space="preserve"> Oak;Small Box;0.56;9/30/2009</t>
  </si>
  <si>
    <t>645;4550;12/28/2009;High;32;3730.54;0.07;Delivery Truck;1369.09;119.99;16.8;Gary Zandusky;Ontario;Ontario;Home Office;Technology;Office Machines;Epson C62 Color Inkjet Printer;Jumbo Box;0.35;12/30/2009</t>
  </si>
  <si>
    <t>680;4743;3/30/2010;Low;29;352.55;0.09;Regular Air;128.99;12.97;1.49;Gary Zandusky;Ontario;Ontario;Home Office;Office Supplies;Binders and Binder Accessories;Mead 1st Gear 2" Zipper Binder</t>
  </si>
  <si>
    <t xml:space="preserve"> Asst. Colors;Small Box;0.35;4/3/2010</t>
  </si>
  <si>
    <t>681;4743;3/30/2010;Low;32;719.64;0.01;Regular Air;-245.62;20.89;11.52;Gary Zandusky;Ontario;Ontario;Home Office;Office Supplies;Storage &amp; Organization;IrisÂ® 3-Drawer Stacking Bin</t>
  </si>
  <si>
    <t xml:space="preserve"> Black;Small Box;0.83;4/6/2010</t>
  </si>
  <si>
    <t>729;5251;4/11/2011;Medium;38;3821.039;0.05;Express Air;1057.89;115.99;5.99;Tamara Dahlen;Ontario;Ontario;Corporate;Technology;Telephones and Communication;2160;Small Box;0.57;4/13/2011</t>
  </si>
  <si>
    <t>733;5283;6/3/2009;Medium;23;2508.673;0.03;Regular Air;417.47;125.99;7.69;Gary Zandusky;Ontario;Ontario;Home Office;Technology;Telephones and Communication;Timeport L7089;Small Box;0.58;6/5/2009</t>
  </si>
  <si>
    <t>750;5381;1/28/2010;Low;47;4888.14;0.07;Regular Air;1545.09;107.53;5.81;Edward Nazzal;Ontario;Ontario;Home Office;Furniture;Office Furnishings;Tenex Contemporary Contur Chairmats for Low and Medium Pile Carpet</t>
  </si>
  <si>
    <t xml:space="preserve"> 39" x 49";Medium Box;0.65;2/4/2010</t>
  </si>
  <si>
    <t>751;5381;1/28/2010;Low;27;63.87;0.09;Regular Air;-149.93;2.18;7.09;Edward Nazzal;Ontario;Ontario;Home Office;Office Supplies;Paper;AmpadÂ® EvidenceÂ® Wirebond Steno Books</t>
  </si>
  <si>
    <t xml:space="preserve"> 6" x 9";Wrap Bag;0.38;2/4/2010</t>
  </si>
  <si>
    <t>759;5444;3/17/2011;Critical;2;885.94;0.08;Regular Air;-2024.08;449.99;24.49;Frank Carlisle;Ontario;Ontario;Small Business;Technology;Copiers and Fax;Canon PC940 Copier;Large Box;0.52;3/19/2011</t>
  </si>
  <si>
    <t>785;5601;1/5/2012;High;10;120.53;0.1;Regular Air;49.26;12.22;2.85;Gary Hansen;Ontario;Ontario;Consumer;Furniture;Office Furnishings;Aluminum Document Frame;Small Pack;0.55;1/6/2012</t>
  </si>
  <si>
    <t>802;5760;5/24/2009;Not Specified;34;5261.73;0.05;Delivery Truck;650.30;150.98;43.71;Nancy Lomonaco;Ontario;Ontario;Home Office;Furniture;Chairs &amp; Chairmats;Global Airflow Leather Mesh Back Chair</t>
  </si>
  <si>
    <t xml:space="preserve"> Black;Jumbo Drum;0.55;5/25/2009</t>
  </si>
  <si>
    <t>896;6438;5/16/2010;Not Specified;7;75.72;0.02;Regular Air;20.29;9.77;6.02;Anna Haberlin;Ontario;Ontario;Corporate;Furniture;Office Furnishings;DAX Solid Wood Frames;Medium Box;0.48;5/16/2010</t>
  </si>
  <si>
    <t>897;6438;5/16/2010;Not Specified;38;225.21;0.06;Regular Air;-66.16;5.98;5.2;Anna Haberlin;Ontario;Ontario;Corporate;Office Supplies;Paper;Xerox 1992;Small Box;0.36;5/17/2010</t>
  </si>
  <si>
    <t>917;6592;12/1/2009;Low;29;194.29;0.09;Regular Air;-177.17;6.84;8.37;Tamara Chand;Ontario;Ontario;Consumer;Office Supplies;Scissors</t>
  </si>
  <si>
    <t xml:space="preserve"> 3-1/8" Cut;Small Pack;0.58;12/8/2009</t>
  </si>
  <si>
    <t>918;6592;12/1/2009;Low;33;1621.1;0.07;Express Air;-971.36;48.91;35;Tamara Chand;Ontario;Ontario;Consumer;Office Supplies;Storage &amp; Organization;Tennsco Industrial Shelving;Large Box;0.83;12/3/2009</t>
  </si>
  <si>
    <t>933;6755;5/1/2011;High;20;156.47;0.01;Regular Air;-39.23;7.1;6.05;Kelly Lampkin;Ontario;Ontario;Home Office;Office Supplies;Binders and Binder Accessories;Wilson Jones Hanging View Binder</t>
  </si>
  <si>
    <t xml:space="preserve"> 1";Small Box;0.39;5/3/2011</t>
  </si>
  <si>
    <t>957;6918;7/1/2011;Critical;38;1559.5;0.01;Regular Air;515.83;39.48;1.99;Erin Ashbrook;Ontario;Ontario;Consumer;Technology;Computer Peripherals;80 Minute CD-R Spindle</t>
  </si>
  <si>
    <t xml:space="preserve"> 100/Pack - Staples;Small Pack;0.54;7/3/2011</t>
  </si>
  <si>
    <t>1060;7841;5/20/2012;Not Specified;21;1002.77;0.07;Regular Air;295.60;49.34;10.25;Darren Budd;Ontario;Ontario;Consumer;Furniture;Office Furnishings;Electrix Fluorescent Magnifier Lamps &amp; Weighted Base;Large Box;0.57;5/22/2012</t>
  </si>
  <si>
    <t>1061;7841;5/20/2012;Not Specified;17;178.14;0.01;Regular Air;56.30;10.06;2.06;Darren Budd;Ontario;Ontario;Consumer;Furniture;Office Furnishings;Coloredge Poster Frame;Wrap Bag;0.46;5/22/2012</t>
  </si>
  <si>
    <t>1104;8103;11/2/2009;Low;16;457.68;0.07;Regular Air;107.38;29.17;6.27;Bill Stewart;Ontario;Ontario;Corporate;Office Supplies;Binders and Binder Accessories;Binding Machine Supplies;Small Box;0.37;11/6/2009</t>
  </si>
  <si>
    <t>1130;8258;3/1/2009;High;37;434.77;0.02;Regular Air;-155.21;11.34;11.25;James Lanier;Ontario;Ontario;Corporate;Office Supplies;Paper;Staples 1 Part Blank Computer Paper;Small Box;0.36;3/2/2009</t>
  </si>
  <si>
    <t>1162;8454;8/15/2012;Medium;38;218.77;0.03;Regular Air;-188.13;5.4;7.78;Christine Phan;Ontario;Ontario;Small Business;Office Supplies;Binders and Binder Accessories;3M Organizer Strips;Small Box;0.37;8/18/2012</t>
  </si>
  <si>
    <t>1193;8710;1/4/2009;Critical;17;63.34;0.03;Regular Air;-76.02;3.36;6.27;Tamara Dahlen;Ontario;Ontario;Corporate;Office Supplies;Binders and Binder Accessories;Cardinal Poly Pocket Divider Pockets for Ring Binders;Small Box;0.4;1/5/2009</t>
  </si>
  <si>
    <t>1194;8710;1/4/2009;Critical;42;151.35;0.07;Express Air;8.33;3.71;1.93;Tamara Dahlen;Ontario;Ontario;Corporate;Office Supplies;Paper;"While you Were Out" Message Book</t>
  </si>
  <si>
    <t xml:space="preserve"> One Form per Page;Wrap Bag;0.35;1/6/2009</t>
  </si>
  <si>
    <t>1208;8835;10/13/2009;Critical;12;153.44;0.05;Regular Air;-6.15;12.2;6.02;James Lanier;Ontario;Ontario;Corporate;Furniture;Office Furnishings;Advantus Panel Wall Certificate Holder - 8.5x11;Small Pack;0.43;10/14/2009</t>
  </si>
  <si>
    <t>1217;8960;6/5/2010;Medium;46;4335.34;0.07;Express Air;524.09;99.99;19.99;Christine Phan;Ontario;Ontario;Small Business;Technology;Computer Peripherals;US Robotics 56K V.92 External Faxmodem;Small Box;0.52;6/7/2010</t>
  </si>
  <si>
    <t>1218;8960;6/5/2010;Medium;15;1150.5345;0.01;Regular Air;361.65;85.99;1.25;Christine Phan;Ontario;Ontario;Small Business;Technology;Telephones and Communication;Accessory8;Small Pack;0.39;6/7/2010</t>
  </si>
  <si>
    <t>1277;9281;2/23/2012;Critical;31;199.8;0.08;Express Air;-96.59;6.48;6.81;Alan Hwang;Ontario;Ontario;Small Business;Office Supplies;Paper;Xerox 1930;Small Box;0.36;2/25/2012</t>
  </si>
  <si>
    <t>1278;9281;2/23/2012;Critical;24;68.97;0.02;Regular Air;0.77;2.78;0.97;Alan Hwang;Ontario;Ontario;Small Business;Office Supplies;Pens &amp; Art Supplies;Newell 339;Wrap Bag;0.59;2/25/2012</t>
  </si>
  <si>
    <t>1285;9350;10/31/2012;Critical;13;1735.94;0.1;Delivery Truck;-432.54;140.98;53.48;Darren Budd;Ontario;Ontario;Corporate;Furniture;Bookcases;Bush Heritage Pine Collection 5-Shelf Bookcase</t>
  </si>
  <si>
    <t xml:space="preserve"> *Special Order;Jumbo Box;0.65;11/1/2012</t>
  </si>
  <si>
    <t>1286;9350;10/31/2012;Critical;2;337.6;0.1;Regular Air;-210.78;172.99;19.99;Darren Budd;Ontario;Ontario;Corporate;Furniture;Office Furnishings;Tenex Traditional Chairmats for Medium Pile Carpet</t>
  </si>
  <si>
    <t xml:space="preserve"> 36" x 48";Medium Box;0.64;11/2/2012</t>
  </si>
  <si>
    <t>1322;9665;4/23/2009;Low;50;2348.66;0.02;Regular Air;921.41;46.89;5.1;Eugene Hildebrand;Ontario;Ontario;Home Office;Office Supplies;Appliances;Bionaire Personal Warm Mist Humidifier/Vaporizer;Medium Box;0.46;4/23/2009</t>
  </si>
  <si>
    <t>1323;9665;4/23/2009;Low;19;2657.12;0.05;Delivery Truck;-373.09;140.98;36.09;Eugene Hildebrand;Ontario;Ontario;Home Office;Furniture;Bookcases;Sauder Forest Hills Library</t>
  </si>
  <si>
    <t xml:space="preserve"> Woodland Oak Finish;Jumbo Box;0.77;4/25/2009</t>
  </si>
  <si>
    <t>1324;9665;4/23/2009;Low;49;9579.62;0.1;Delivery Truck;-3465.07;212.6;110.2;Eugene Hildebrand;Ontario;Ontario;Home Office;Furniture;Tables;Bush Advantage CollectionÂ® Round Conference Table;Jumbo Box;0.73;4/25/2009</t>
  </si>
  <si>
    <t>1357;9893;8/16/2009;Medium;1;192.49;0.02;Delivery Truck;-98.30;160.98;30;Edward Nazzal;Ontario;Ontario;Home Office;Furniture;Chairs &amp; Chairmats;Office Star - Mid Back Dual function Ergonomic High Back Chair with 2-Way Adjustable Arms;Jumbo Drum;0.62;8/19/2009</t>
  </si>
  <si>
    <t>1401;10183;11/24/2009;Critical;48;1210.02;0.06;Delivery Truck;-279.44;25.98;14.36;Darren Budd;Ontario;Ontario;Corporate;Furniture;Chairs &amp; Chairmats;Global Stack Chair without Arms</t>
  </si>
  <si>
    <t xml:space="preserve"> Black;Jumbo Drum;0.6;11/25/2009</t>
  </si>
  <si>
    <t>1413;10247;1/10/2010;Medium;21;111.66;0.06;Regular Air;-53.33;4.98;5.49;Edward Becker;Ontario;Ontario;Home Office;Office Supplies;Paper;Xerox 1952;Small Box;0.38;1/11/2010</t>
  </si>
  <si>
    <t>1414;10247;1/10/2010;Medium;24;231.95;0.03;Regular Air;44.14;9.78;1.99;Edward Becker;Ontario;Ontario;Home Office;Technology;Computer Peripherals;Memorex Slim 80 Minute CD-R</t>
  </si>
  <si>
    <t xml:space="preserve"> 10/Pack;Small Pack;0.43;1/12/2010</t>
  </si>
  <si>
    <t>1438;10371;9/16/2009;High;10;156.15;0.08;Express Air;-37.60;15.73;7.42;Melanie Page;Ontario;Ontario;Corporate;Office Supplies;Scissors</t>
  </si>
  <si>
    <t xml:space="preserve"> Rulers and Trimmers;Acme GalleriaÂ® Hot Forged Steel Scissors with Colored Handles;Small Pack;0.56;9/18/2009</t>
  </si>
  <si>
    <t>1456;10498;10/23/2010;Low;47;1968.47;0.04;Regular Air;327.90;40.97;8.99;Jesus Ocampo;Ontario;Ontario;Small Business;Office Supplies;Pens &amp; Art Supplies;Sanford 52201 APSCO Electric Pencil Sharpener;Small Pack;0.59;10/30/2010</t>
  </si>
  <si>
    <t>1470;10624;12/20/2009;Critical;23;1082.43;0.06;Regular Air;23.97;47.98;3.61;Darren Powers;Ontario;Ontario;Corporate;Technology;Computer Peripherals;DS/HD IBM Formatted Diskettes</t>
  </si>
  <si>
    <t xml:space="preserve"> 200/Pack - Staples;Small Pack;0.71;12/22/2009</t>
  </si>
  <si>
    <t>1579;11425;6/22/2011;Critical;29;482.91;0.1;Regular Air;-16.59;16.91;6.25;Patrick Bzostek;Ontario;Ontario;Consumer;Office Supplies;Storage &amp; Organization;Tenex Personal Self-Stacking Standard File Box</t>
  </si>
  <si>
    <t xml:space="preserve"> Black/Gray;Small Box;0.58;6/23/2011</t>
  </si>
  <si>
    <t>1580;11425;6/22/2011;Critical;23;2969.6365;0.04;Express Air;383.45;155.99;8.99;Patrick Bzostek;Ontario;Ontario;Consumer;Technology;Telephones and Communication;CF 688;Small Box;0.58;6/24/2011</t>
  </si>
  <si>
    <t>1591;11491;8/17/2010;Low;26;165.37;0.06;Regular Air;-80.11;6.6;4.07;Darren Budd;Ontario;Ontario;Home Office;Technology;Computer Peripherals;3.5" IBM Formatted Diskettes</t>
  </si>
  <si>
    <t xml:space="preserve"> DS/HD;Small Pack;0.66;8/26/2010</t>
  </si>
  <si>
    <t>1592;11491;8/17/2010;Low;38;1785.74;0.03;Express Air;739.48;48.04;7.23;Darren Budd;Ontario;Ontario;Home Office;Furniture;Office Furnishings;Staples Plastic Wall Frames;Small Box;0.41;8/19/2010</t>
  </si>
  <si>
    <t>1636;11841;4/20/2010;Medium;44;2339.52;0.1;Regular Air;886.03;54.96;10.75;Melanie Page;Ontario;Ontario;Corporate;Office Supplies;Paper;Xerox 1940;Small Box;0.36;4/22/2010</t>
  </si>
  <si>
    <t>1637;11841;4/20/2010;Medium;46;533.25;0.07;Regular Air;-88.32;11.97;5.81;Melanie Page;Ontario;Ontario;Corporate;Office Supplies;Pens &amp; Art Supplies;Staples SlimLine Pencil Sharpener;Small Pack;0.6;4/20/2010</t>
  </si>
  <si>
    <t>1648;11878;2/24/2010;Not Specified;18;102.06;0.1;Regular Air;36.23;6.3;0.5;Jesus Ocampo;Ontario;Ontario;Small Business;Office Supplies;Labels;Avery 48;Small Box;0.39;2/25/2010</t>
  </si>
  <si>
    <t>1649;11878;2/24/2010;Not Specified;15;101.82;0.08;Regular Air;-52.55;6.48;7.03;Jesus Ocampo;Ontario;Ontario;Small Business;Office Supplies;Paper;Xerox 214;Small Box;0.37;2/25/2010</t>
  </si>
  <si>
    <t>1682;12130;12/9/2011;Not Specified;37;686.2;0.04;Regular Air;290.20;18.84;3.62;Grace Kelly;Ontario;Ontario;Consumer;Furniture;Office Furnishings;Flat Face Poster Frame;Wrap Bag;0.43;12/12/2011</t>
  </si>
  <si>
    <t>1683;12130;12/9/2011;Not Specified;42;1274.5155;0.05;Regular Air;444.15;35.99;5.99;Grace Kelly;Ontario;Ontario;Consumer;Technology;Telephones and Communication;Accessory41;Wrap Bag;0.38;12/12/2011</t>
  </si>
  <si>
    <t>1684;12160;12/12/2010;Low;48;10341.47;0.03;Delivery Truck;865.02;208.16;68.02;Darren Budd;Ontario;Ontario;Corporate;Furniture;Chairs &amp; Chairmats;Bevis Steel Folding Chairs;Jumbo Drum;0.57;12/17/2010</t>
  </si>
  <si>
    <t>1685;12160;12/12/2010;Low;2;55.21;0.08;Regular Air;-45.30;24.98;8.79;Darren Budd;Ontario;Ontario;Corporate;Furniture;Chairs &amp; Chairmats;Global Deluxe Stacking Chair</t>
  </si>
  <si>
    <t xml:space="preserve"> Gray;Jumbo Drum;0.56;12/16/2010</t>
  </si>
  <si>
    <t>1686;12160;12/12/2010;Low;9;38.3;0.01;Regular Air;-42.49;3.36;6.27;Darren Budd;Ontario;Ontario;Corporate;Furniture;Office Furnishings;Dana Fluorescent Magnifying Lamp</t>
  </si>
  <si>
    <t xml:space="preserve"> 36";Large Box;0.55;12/17/2010</t>
  </si>
  <si>
    <t>1697;12258;11/30/2009;Low;3;561.65;0.04;Delivery Truck;-264.94;180.98;30;Kelly Lampkin;Ontario;Ontario;Home Office;Furniture;Chairs &amp; Chairmats;Office Star - Ergonomic Mid Back Chair with 2-Way Adjustable Arms;Jumbo Drum;0.69;11/30/2009</t>
  </si>
  <si>
    <t>1698;12258;11/30/2009;Low;2;55.6;0.06;Regular Air;-52.54;3.25;49;Kelly Lampkin;Ontario;Ontario;Home Office;Office Supplies;Appliances;Bravo IIâ„¢ MegabossÂ® 12-Amp Hard Body Upright</t>
  </si>
  <si>
    <t xml:space="preserve"> 2 Belts per Pack;Large Box;0.56;12/5/2009</t>
  </si>
  <si>
    <t>1699;12258;11/30/2009;Low;22;2431.13;0.01;Regular Air;660.63;110.98;13.99;Kelly Lampkin;Ontario;Ontario;Home Office;Furniture;Office Furnishings;Rubbermaid ClusterMat Chairmats</t>
  </si>
  <si>
    <t xml:space="preserve"> Lip 20" x 11" -90 Degree Angle;Medium Box;0.69;12/4/2009</t>
  </si>
  <si>
    <t>1700;12258;11/30/2009;Low;27;113.4;0.05;Express Air;-5.02;3.95;2;Kelly Lampkin;Ontario;Ontario;Home Office;Office Supplies;Rubber Bands;Advantus Map Pennant Flags and Round Head Tacks;Wrap Bag;0.53;12/7/2009</t>
  </si>
  <si>
    <t>1709;12263;7/6/2011;High;12;515.65;0;Regular Air;123.50;39.48;3.99;Dan Lawera;Ontario;Ontario;Corporate;Office Supplies;Appliances;Belkin 7 Outlet SurgeMaster Surge Protector with Phone Protection;Small Box;0.56;7/6/2011</t>
  </si>
  <si>
    <t>1752;12551;6/11/2012;Low;46;5023.2535;0.01;Regular Air;1665.23;125.99;5.26;George Ashbrook;Ontario;Ontario;Small Business;Technology;Telephones and Communication;232;Small Box;0.55;6/18/2012</t>
  </si>
  <si>
    <t>1778;12736;3/8/2010;Low;2;25.52;0.01;Regular Air;21.77;9.65;6.22;Henry MacAllister;Ontario;Ontario;Small Business;Furniture;Office Furnishings;Eldon Expressionsâ„¢ Desk Accessory</t>
  </si>
  <si>
    <t xml:space="preserve"> Oak;Small Box;0.55;3/15/2010</t>
  </si>
  <si>
    <t>1780;12768;4/8/2009;Critical;34;1562.97;0.01;Express Air;501.59;42.98;4.62;Kelly Lampkin;Ontario;Ontario;Corporate;Office Supplies;Appliances;Belkin F9M820V08 8 Outlet Surge;Small Box;0.56;4/10/2009</t>
  </si>
  <si>
    <t>1792;12837;12/2/2012;Medium;22;66.19;0.02;Regular Air;15.84;2.88;0.99;Dave Hallsten;Ontario;Ontario;Home Office;Office Supplies;Labels;Avery 474;Small Box;0.36;12/3/2012</t>
  </si>
  <si>
    <t>1799;12897;7/18/2011;Not Specified;39;141.49;0.03;Regular Air;59.92;3.69;0.5;Edward Becker;Ontario;Ontario;Corporate;Office Supplies;Labels;Avery 487;Small Box;0.38;7/19/2011</t>
  </si>
  <si>
    <t>1800;12897;7/18/2011;Not Specified;31;211.55;0.05;Express Air;-120.95;6.48;7.91;Edward Becker;Ontario;Ontario;Corporate;Office Supplies;Paper;Xerox 216;Small Box;0.37;7/19/2011</t>
  </si>
  <si>
    <t>1817;13030;7/22/2009;Medium;32;136.2;0.09;Express Air;-154.31;3.89;7.01;Nancy Lomonaco;Ontario;Ontario;Home Office;Office Supplies;Binders and Binder Accessories;Avery Binder Labels;Small Box;0.37;7/24/2009</t>
  </si>
  <si>
    <t>1823;13091;11/15/2009;Medium;12;81.43;0.08;Regular Air;-44.66;6.48;7.03;Arthur Wiediger;Ontario;Ontario;Corporate;Office Supplies;Paper;Xerox 214;Small Box;0.37;11/16/2009</t>
  </si>
  <si>
    <t>1824;13091;11/15/2009;Medium;39;883.15;0.01;Regular Air;-1148.19;20.34;35;Arthur Wiediger;Ontario;Ontario;Corporate;Office Supplies;Storage &amp; Organization;Tennsco Commercial Shelving;Large Box;0.84;11/16/2009</t>
  </si>
  <si>
    <t>1862;13383;6/15/2012;Not Specified;35;750.03;0.07;Regular Air;-1072.97;20.34;35;Duane Huffman;Ontario;Ontario;Consumer;Office Supplies;Storage &amp; Organization;Tennsco Commercial Shelving;Large Box;0.84;6/17/2012</t>
  </si>
  <si>
    <t>1867;13440;10/13/2010;Not Specified;22;971.82;0.07;Regular Air;326.39;43.98;1.99;Jim Mitchum;Ontario;Ontario;Consumer;Technology;Computer Peripherals;Memorex 80 Minute CD-R Spindle</t>
  </si>
  <si>
    <t xml:space="preserve"> 100/Pack;Small Pack;0.44;10/15/2010</t>
  </si>
  <si>
    <t>1874;13479;12/4/2009;High;3;292.96;0.09;Regular Air;-322.95;99.99;19.99;Erin Ashbrook;Ontario;Ontario;Consumer;Technology;Computer Peripherals;US Robotics 56K V.92 External Faxmodem;Small Box;0.52;12/6/2009</t>
  </si>
  <si>
    <t>1875;13479;12/4/2009;High;13;2206.991;0.04;Regular Air;-1.63;205.99;5.26;Erin Ashbrook;Ontario;Ontario;Consumer;Technology;Telephones and Communication;i470;Small Box;0.56;12/5/2009</t>
  </si>
  <si>
    <t>1903;13633;4/3/2012;Not Specified;18;2703.37;0.09;Delivery Truck;-231.60;150.98;57.2;Alan Hwang;Ontario;Ontario;Corporate;Furniture;Chairs &amp; Chairmats;DMI Arturo Collection Mission-style Design Wood Chair;Jumbo Drum;0.59;4/4/2012</t>
  </si>
  <si>
    <t>1904;13633;4/3/2012;Not Specified;39;1538.17;0.02;Regular Air;-1119.64;38.94;35;Alan Hwang;Ontario;Ontario;Corporate;Office Supplies;Storage &amp; Organization;Eldon Base for stackable storage shelf</t>
  </si>
  <si>
    <t xml:space="preserve"> platinum;Large Box;0.8;4/4/2012</t>
  </si>
  <si>
    <t>1917;13735;5/21/2009;Medium;36;281.71;0.02;Regular Air;117.38;7.64;1.39;Edward Becker;Ontario;Ontario;Home Office;Office Supplies;Envelopes;#10- 4 1/8" x 9 1/2" Security-Tint Envelopes;Small Box;0.36;5/23/2009</t>
  </si>
  <si>
    <t>1935;13861;8/11/2010;High;7;37.3;0;Regular Air;5.03;4.84;0.71;Andy Yotov;Ontario;Ontario;Corporate;Office Supplies;Pens &amp; Art Supplies;*Staples* Highlighting Markers;Wrap Bag;0.52;8/11/2010</t>
  </si>
  <si>
    <t>1937;13892;4/27/2012;High;47;1446.97;0;Regular Air;531.47;29.89;1.99;Frank Hawley;Ontario;Ontario;Home Office;Technology;Computer Peripherals;Verbatim DVD-RAM</t>
  </si>
  <si>
    <t xml:space="preserve"> DS;Small Pack;0.5;4/28/2012</t>
  </si>
  <si>
    <t>1962;14023;2/20/2010;Not Specified;36;711.1;0.08;Regular Air;241.08;21.38;2.99;Edward Becker;Ontario;Ontario;Corporate;Office Supplies;Binders and Binder Accessories;Acco D-Ring Binder w/DublLockÂ®;Small Box;0.36;2/22/2010</t>
  </si>
  <si>
    <t>1963;14023;2/20/2010;Not Specified;48;498.16;0.03;Regular Air;40.61;9.99;5.12;Edward Becker;Ontario;Ontario;Corporate;Office Supplies;Paper;Xerox 1948;Small Box;0.4;2/21/2010</t>
  </si>
  <si>
    <t>1976;14115;8/14/2009;Not Specified;24;158.78;0.04;Regular Air;-38.38;6.28;5.41;Jim Mitchum;Ontario;Ontario;Consumer;Furniture;Office Furnishings;EldonÂ® 200 Classâ„¢ Desk Accessories;Small Box;0.53;8/16/2009</t>
  </si>
  <si>
    <t>1977;14115;8/14/2009;Not Specified;46;3296.062;0.06;Regular Air;591.91;85.99;10.78;Jim Mitchum;Ontario;Ontario;Consumer;Technology;Telephones and Communication;3395;Small Box;0.58;8/16/2009</t>
  </si>
  <si>
    <t>1984;14147;3/7/2010;Not Specified;8;351.49;0.03;Regular Air;107.32;41.94;2.99;Theresa Coyne;Ontario;Ontario;Home Office;Office Supplies;Binders and Binder Accessories;Avery Trapezoid Extra Heavy Duty 4" Binders;Small Box;0.35;3/10/2010</t>
  </si>
  <si>
    <t>1985;14147;3/7/2010;Not Specified;16;74.13;0.08;Regular Air;-69.34;4.28;6.72;Theresa Coyne;Ontario;Ontario;Home Office;Office Supplies;Paper;Xerox 1927;Small Box;0.4;3/8/2010</t>
  </si>
  <si>
    <t>1986;14147;3/7/2010;Not Specified;45;195.03;0.09;Regular Air;-148.87;4.28;5.74;Theresa Coyne;Ontario;Ontario;Home Office;Office Supplies;Paper;Xerox 1953;Small Box;0.4;3/9/2010</t>
  </si>
  <si>
    <t>1990;14211;2/12/2009;Not Specified;22;3220.58;0.04;Regular Air;1046.69;150.98;13.99;Frank Hawley;Ontario;Ontario;Home Office;Technology;Office Machines;Canon MP41DH Printing Calculator;Medium Box;0.38;2/15/2009</t>
  </si>
  <si>
    <t>1991;14211;2/12/2009;Not Specified;14;2367.99;0.04;Regular Air;320.10;176.19;11.87;Frank Hawley;Ontario;Ontario;Home Office;Office Supplies;Storage &amp; Organization;Fellowes High-StakÂ® Drawer Files;Small Box;0.62;2/14/2009</t>
  </si>
  <si>
    <t>2011;14368;9/10/2011;High;5;522.06;0.06;Regular Air;319.64;105.98;13.99;Ivan Liston;Ontario;Ontario;Consumer;Furniture;Office Furnishings;Tenex 46" x 60" Computer Anti-Static Chairmat</t>
  </si>
  <si>
    <t xml:space="preserve"> Rectangular Shaped;Medium Box;0.65;9/11/2011</t>
  </si>
  <si>
    <t>2012;14368;9/10/2011;High;37;1218.08;0.1;Regular Air;99.79;34.58;8.99;Ivan Liston;Ontario;Ontario;Consumer;Office Supplies;Pens &amp; Art Supplies;Panasonic KP-350BK Electric Pencil Sharpener with Auto Stop;Small Pack;0.56;9/12/2011</t>
  </si>
  <si>
    <t>2045;14596;1/10/2009;Critical;24;199.12;0.01;Regular Air;73.33;8.34;0.96;Darren Powers;Ontario;Ontario;Corporate;Furniture;Office Furnishings;Document Clip Frames;Wrap Bag;0.43;1/12/2009</t>
  </si>
  <si>
    <t>2046;14596;1/10/2009;Critical;19;63.14;0.06;Regular Air;-53.75;3.28;3.97;Darren Powers;Ontario;Ontario;Corporate;Office Supplies;Pens &amp; Art Supplies;Newell 337;Wrap Bag;0.56;1/11/2009</t>
  </si>
  <si>
    <t>2055;14693;1/9/2011;Critical;39;268.94;0.02;Regular Air;-87.52;6.48;6.41;Darren Powers;Ontario;Ontario;Corporate;Office Supplies;Paper;Xerox 221;Small Box;0.37;1/11/2011</t>
  </si>
  <si>
    <t>2056;14693;1/9/2011;Critical;38;847.82;0.05;Delivery Truck;-1348.50;20.98;45;Darren Powers;Ontario;Ontario;Corporate;Office Supplies;Storage &amp; Organization;Tennsco Lockers</t>
  </si>
  <si>
    <t xml:space="preserve"> Sand;Jumbo Drum;0.61;1/11/2011</t>
  </si>
  <si>
    <t>2057;14695;9/5/2012;High;40;1992.45;0.05;Delivery Truck;-1609.92;48.58;54.11;Anthony Witt;Ontario;Ontario;Corporate;Furniture;Bookcases;'O''Sullivan 2-Shelf Heavy-Duty Bookcases';Jumbo Box;0.69;9/6/2012</t>
  </si>
  <si>
    <t>2073;14823;2/12/2009;Low;15;103.62;0.1;Regular Air;39.98;7.31;0.49;David Smith;Ontario;Ontario;Small Business;Office Supplies;Labels;Self-Adhesive Address Labels for Typewriters by Universal;Small Box;0.38;2/21/2009</t>
  </si>
  <si>
    <t>2074;14823;2/12/2009;Low;20;124.84;0.08;Regular Air;10.56;6.7;1.56;David Smith;Ontario;Ontario;Small Business;Office Supplies;Pens &amp; Art Supplies;Turquoise Lead Holder with Pocket Clip;Wrap Bag;0.52;2/12/2009</t>
  </si>
  <si>
    <t>2101;15014;2/10/2010;Medium;10;633.13;0.05;Delivery Truck;-203.90;58.14;36.61;Ted Trevino;Ontario;Ontario;Corporate;Furniture;Bookcases;'O''Sullivan 3-Shelf Heavy-Duty Bookcases';Jumbo Box;0.61;2/13/2010</t>
  </si>
  <si>
    <t>2213;15972;8/9/2011;Not Specified;3;10.33;0.04;Regular Air;-3.86;2.98;1.58;Naresj Patel;Ontario;Ontario;Small Business;Office Supplies;Rubber Bands;Staples Gold Paper Clips;Wrap Bag;0.39;8/9/2011</t>
  </si>
  <si>
    <t>2214;15972;8/9/2011;Not Specified;2;14.39;0.07;Regular Air;-10.24;5.81;3.37;Naresj Patel;Ontario;Ontario;Small Business;Office Supplies;Rubber Bands;Advantus Push Pins</t>
  </si>
  <si>
    <t xml:space="preserve"> Aluminum Head;Wrap Bag;0.54;8/10/2011</t>
  </si>
  <si>
    <t>2222;16065;7/20/2010;High;15;6933.45;0.04;Delivery Truck;1200.21;449.99;49;Ruben Ausman;Ontario;Ontario;Corporate;Technology;Copiers and Fax;Canon PC940 Copier;Jumbo Drum;0.38;7/20/2010</t>
  </si>
  <si>
    <t>2223;16065;7/20/2010;High;14;54.99;0.06;Regular Air;8.07;4;1.3;Ruben Ausman;Ontario;Ontario;Corporate;Office Supplies;Paper;EcoTonesÂ® Memo Sheets;Wrap Bag;0.37;7/21/2010</t>
  </si>
  <si>
    <t>2224;16096;1/19/2011;High;9;42.21;0;Express Air;18.21;2.88;0.99;Roy French;Ontario;Ontario;Consumer;Office Supplies;Labels;Avery 474;Small Box;0.36;1/20/2011</t>
  </si>
  <si>
    <t>2236;16160;7/23/2011;Critical;50;514.86;0.09;Regular Air;-53.18;10.89;4.5;Larry Hughes;Ontario;Ontario;Home Office;Office Supplies;Appliances;Belkin 6 Outlet Metallic Surge Strip;Small Box;0.59;7/24/2011</t>
  </si>
  <si>
    <t>2249;16196;10/20/2009;High;44;14521.39;0.03;Regular Air;5034.15;320.98;24.49;Magdelene Morse;Ontario;Ontario;Home Office;Furniture;Chairs &amp; Chairmats;Hon Pagodaâ„¢ Stacking Chairs;Large Box;0.55;10/22/2009</t>
  </si>
  <si>
    <t>2250;16196;10/20/2009;High;39;3925.9715;0.06;Regular Air;671.95;125.99;8.8;Magdelene Morse;Ontario;Ontario;Home Office;Technology;Telephones and Communication;StarTAC 6500;Small Box;0.59;10/21/2009</t>
  </si>
  <si>
    <t>2268;16291;4/8/2011;Not Specified;31;894.64;0.01;Regular Air;-27.79;27.42;19.46;Gary Hansen;Ontario;Ontario;Consumer;Furniture;Office Furnishings;Howard Miller Distant Time Traveler Alarm Clock;Small Box;0.44;4/9/2011</t>
  </si>
  <si>
    <t>2292;16519;6/10/2011;Medium;39;158.97;0.08;Regular Air;-30.27;4.18;2.99;Alan Hwang;Ontario;Ontario;Small Business;Office Supplies;Binders and Binder Accessories;AveryÂ® Durable Slant Ring Binders With Label Holder;Small Box;0.37;6/12/2011</t>
  </si>
  <si>
    <t>2293;16519;6/10/2011;Medium;49;138.96;0.03;Regular Air;19.87;2.88;0.7;Alan Hwang;Ontario;Ontario;Small Business;Office Supplies;Pens &amp; Art Supplies;Newell 340;Wrap Bag;0.56;6/12/2011</t>
  </si>
  <si>
    <t>2298;16548;2/5/2012;Not Specified;22;75.19;0.06;Regular Air;-59.12;3.28;3.97;Darren Budd;Ontario;Ontario;Consumer;Furniture;Office Furnishings;Tensor Computer Mounted Lamp;Large Box;0.58;2/7/2012</t>
  </si>
  <si>
    <t>2306;16613;12/24/2010;High;28;51.14;0.08;Regular Air;-81.96;1.74;4.08;Nancy Lomonaco;Ontario;Ontario;Home Office;Furniture;Office Furnishings;Eldon Regeneration Recycled Desk Accessories</t>
  </si>
  <si>
    <t xml:space="preserve"> Smoke;Small Pack;0.53;12/26/2010</t>
  </si>
  <si>
    <t>2326;16771;9/28/2009;High;42;1737.06;0.02;Regular Air;339.17;39.98;9.2;Dan Lawera;Ontario;Ontario;Corporate;Furniture;Office Furnishings;Eldon Radial Chair Mat for Low to Medium Pile Carpets;Wrap Bag;0.65;9/30/2009</t>
  </si>
  <si>
    <t>2331;16804;3/10/2012;High;46;2430.34;0.08;Regular Air;752.87;55.98;13.88;Ed Ludwig;Ontario;Ontario;Consumer;Office Supplies;Paper;Xerox 1882;Small Box;0.36;3/12/2012</t>
  </si>
  <si>
    <t>2332;16804;3/10/2012;High;36;218.6;0.05;Express Air;-46.43;5.78;4.96;Ed Ludwig;Ontario;Ontario;Consumer;Office Supplies;Paper;Xerox 1899;Small Box;0.36;3/11/2012</t>
  </si>
  <si>
    <t>2358;17024;10/13/2009;Medium;31;1401.75;0.02;Regular Air;426.44;42.98;4.62;Tamara Dahlen;Ontario;Ontario;Corporate;Office Supplies;Appliances;Belkin F9M820V08 8 Outlet Surge;Small Box;0.56;10/15/2009</t>
  </si>
  <si>
    <t>2361;17061;10/30/2012;Critical;28;80.53;0.01;Regular Air;10.01;2.88;0.7;Ivan Liston;Ontario;Ontario;Consumer;Office Supplies;Pens &amp; Art Supplies;Newell 340;Wrap Bag;0.56;11/1/2012</t>
  </si>
  <si>
    <t>2367;17152;3/12/2012;High;32;236.45;0.06;Regular Air;-259.02;6.98;9.69;Dave Hallsten;Ontario;Ontario;Home Office;Office Supplies;Storage &amp; Organization;Eldon Shelf Saversâ„¢ Cubes and Bins;Small Box;0.83;3/13/2012</t>
  </si>
  <si>
    <t>2373;17187;9/23/2012;High;4;2951.97;0.09;Delivery Truck;-1890.33;810.98;16.06;Bill Stewart;Ontario;Ontario;Corporate;Technology;Office Machines;Okidata ML591 Wide Format Dot Matrix Printer;Jumbo Drum;0.56;9/25/2012</t>
  </si>
  <si>
    <t>2378;17252;4/29/2011;Not Specified;48;2283.22;0.03;Regular Air;1006.72;48.91;5.97;Ivan Liston;Ontario;Ontario;Consumer;Office Supplies;Paper;Xerox 1917;Small Box;0.38;4/30/2011</t>
  </si>
  <si>
    <t>2379;17252;4/29/2011;Not Specified;49;11365.616;0.08;Delivery Truck;229.22;296.18;54.12;Ivan Liston;Ontario;Ontario;Consumer;Furniture;Tables;Hon 94000 Series Round Tables;Jumbo Box;0.76;5/1/2011</t>
  </si>
  <si>
    <t>2388;17312;5/20/2011;Not Specified;37;258.54;0.05;Regular Air;-116.37;6.68;7.3;Nancy Lomonaco;Ontario;Ontario;Home Office;Office Supplies;Paper;Xerox 1959;Small Box;0.37;5/21/2011</t>
  </si>
  <si>
    <t>2389;17312;5/20/2011;Not Specified;41;4610.2895;0;Regular Air;1432.86;125.99;2.5;Nancy Lomonaco;Ontario;Ontario;Home Office;Technology;Telephones and Communication;i2000;Small Box;0.6;5/21/2011</t>
  </si>
  <si>
    <t>2396;17377;10/28/2011;Low;39;110.38;0.05;Regular Air;-4.86;2.78;1.2;Erin Creighton;Ontario;Ontario;Corporate;Office Supplies;Pens &amp; Art Supplies;Prang Drawing Pencil Set;Wrap Bag;0.58;10/30/2011</t>
  </si>
  <si>
    <t>2427;17634;7/21/2012;High;5;489.07;0.08;Delivery Truck;-197.88;89.99;42;Alan Hwang;Ontario;Ontario;Corporate;Furniture;Chairs &amp; Chairmats;Global Leather Task Chair</t>
  </si>
  <si>
    <t xml:space="preserve"> Black;Jumbo Drum;0.66;7/21/2012</t>
  </si>
  <si>
    <t>2431;17668;11/25/2009;Medium;49;848.92;0.04;Regular Air;296.06;17.48;1.99;Erin Creighton;Ontario;Ontario;Corporate;Technology;Computer Peripherals;Maxell Pro 80 Minute CD-R</t>
  </si>
  <si>
    <t xml:space="preserve"> 10/Pack;Small Pack;0.45;11/27/2009</t>
  </si>
  <si>
    <t>2432;17668;11/25/2009;Medium;24;6930.97;0.05;Regular Air;2574.12;300.98;13.99;Erin Creighton;Ontario;Ontario;Corporate;Technology;Office Machines;Polycom VoiceStation 100;Medium Box;0.39;11/26/2009</t>
  </si>
  <si>
    <t>2433;17668;11/25/2009;Medium;13;2219.7325;0.04;Express Air;-69.78;205.99;5;Erin Creighton;Ontario;Ontario;Corporate;Technology;Telephones and Communication;Phone 918;Small Box;0.59;11/26/2009</t>
  </si>
  <si>
    <t>2443;17735;7/12/2012;Low;45;311.65;0.03;Regular Air;-71.25;6.81;5.48;Ed Ludwig;Ontario;Ontario;Consumer;Office Supplies;Binders and Binder Accessories;Avery Self-Adhesive Photo Pockets for Polaroid Photos;Small Box;0.37;7/17/2012</t>
  </si>
  <si>
    <t>2444;17735;7/12/2012;Low;28;101.19;0.06;Regular Air;32.47;3.78;0.71;Ed Ludwig;Ontario;Ontario;Consumer;Office Supplies;Rubber Bands;Staples Bulldog Clip;Wrap Bag;0.39;7/17/2012</t>
  </si>
  <si>
    <t>2451;17825;1/13/2010;Not Specified;26;981.9;0.06;Regular Air;11.38;37.76;12.9;Larry Hughes;Ontario;Ontario;Home Office;Office Supplies;Storage &amp; Organization;Companion Letter/Legal File</t>
  </si>
  <si>
    <t xml:space="preserve"> Black;Small Box;0.57;1/16/2010</t>
  </si>
  <si>
    <t>2469;17956;8/5/2010;Critical;40;1567.51;0.01;Express Air;711.74;37.94;5.08;Kelly Lampkin;Ontario;Ontario;Corporate;Office Supplies;Paper;Snap-A-WayÂ® Black Print Carbonless Ruled Speed Letter</t>
  </si>
  <si>
    <t xml:space="preserve"> Triplicate;Wrap Bag;0.38;8/8/2010</t>
  </si>
  <si>
    <t>2470;17956;8/5/2010;Critical;17;1914.65;0.01;Regular Air;73.45;111.03;8.64;Kelly Lampkin;Ontario;Ontario;Corporate;Office Supplies;Storage &amp; Organization;Fellowes Recycled Storage Drawers;Small Box;0.78;8/6/2010</t>
  </si>
  <si>
    <t>2476;17986;4/5/2012;Not Specified;43;87.31;0.05;Regular Air;-15.09;2.08;1.49;George Ashbrook;Ontario;Ontario;Small Business;Office Supplies;Binders and Binder Accessories;Economy Binders;Small Box;0.36;4/7/2012</t>
  </si>
  <si>
    <t>2486;18112;3/16/2012;Not Specified;13;83.31;0.06;Regular Air;22.80;6.45;1.34;Henry MacAllister;Ontario;Ontario;Small Business;Office Supplies;Paper;Wirebound Four 2-3/4 x 5 Forms per Page</t>
  </si>
  <si>
    <t xml:space="preserve"> 400 Sets per Book;Wrap Bag;0.36;3/17/2012</t>
  </si>
  <si>
    <t>2496;18178;11/2/2009;Low;43;235.09;0.08;Regular Air;-1987.49;4.48;49;Naresj Patel;Ontario;Ontario;Small Business;Office Supplies;Appliances;Hoover Portapowerâ„¢ Portable Vacuum;Large Box;0.6;11/2/2009</t>
  </si>
  <si>
    <t>2497;18178;11/2/2009;Low;10;187.46;0;Regular Air;49.85;17.67;8.99;Naresj Patel;Ontario;Ontario;Small Business;Furniture;Office Furnishings;Executive Impressions 12" Wall Clock;Small Pack;0.47;11/9/2009</t>
  </si>
  <si>
    <t>2501;18182;4/10/2011;Medium;45;4598.73;0.04;Regular Air;1049.45;99.99;19.99;Anna Haberlin;Ontario;Ontario;Corporate;Technology;Computer Peripherals;U.S. Robotics 56K Internet Call Modem;Small Box;0.5;4/12/2011</t>
  </si>
  <si>
    <t>2502;18182;4/10/2011;Medium;45;2673.08;0.01;Regular Air;-1363.12;55.5;52.2;Anna Haberlin;Ontario;Ontario;Corporate;Furniture;Office Furnishings;Eldon CleatmatÂ® Chair Mats for Medium Pile Carpets;Medium Box;0.72;4/11/2011</t>
  </si>
  <si>
    <t>2503;18182;4/10/2011;Medium;12;396.69;0.09;Express Air;-18.45;33.29;8.74;Anna Haberlin;Ontario;Ontario;Corporate;Office Supplies;Storage &amp; Organization;Fellowes Bases and Tops For StaxonsteelÂ®/High-StakÂ® Systems;Small Box;0.61;4/12/2011</t>
  </si>
  <si>
    <t>2538;18405;1/7/2009;Medium;30;610.65;0.09;Express Air;60.27;20.98;8.83;George Ashbrook;Ontario;Ontario;Consumer;Office Supplies;Binders and Binder Accessories;Premium Transparent Presentation Covers by GBC;Small Box;0.37;1/9/2009</t>
  </si>
  <si>
    <t>2539;18405;1/7/2009;Medium;2;158.04;0.03;Regular Air;-263.09;73.98;14.52;George Ashbrook;Ontario;Ontario;Consumer;Technology;Computer Peripherals;Keytronic French Keyboard;Small Box;0.65;1/10/2009</t>
  </si>
  <si>
    <t>2565;18531;10/29/2012;Critical;50;1298.81;0.04;Delivery Truck;-250.55;25.98;14.36;Jeremy Ellison;Ontario;Ontario;Small Business;Furniture;Chairs &amp; Chairmats;Global Stack Chair without Arms</t>
  </si>
  <si>
    <t xml:space="preserve"> Black;Jumbo Drum;0.6;10/31/2012</t>
  </si>
  <si>
    <t>2568;18533;11/6/2009;Not Specified;27;442.57;0.01;Regular Air;-60.73;15.31;8.78;Larry Hughes;Ontario;Ontario;Home Office;Office Supplies;Storage &amp; Organization;Eldon Jumbo ProFileâ„¢ Portable File Boxes Graphite/Black;Small Box;0.57;11/7/2009</t>
  </si>
  <si>
    <t>2569;18533;11/6/2009;Not Specified;5;53.737;0.05;Express Air;-28.44;7.99;5.03;Larry Hughes;Ontario;Ontario;Home Office;Technology;Telephones and Communication;Bell Sonecor JB700 Caller ID;Medium Box;0.6;11/8/2009</t>
  </si>
  <si>
    <t>2584;18661;9/8/2012;Low;12;1207.08;0.05;Delivery Truck;-351.30;95.98;58.2;Erin Creighton;Ontario;Ontario;Corporate;Furniture;Chairs &amp; Chairmats;Global Deluxe Office Fabric Chairs;Jumbo Drum;0.58;9/12/2012</t>
  </si>
  <si>
    <t>2585;18661;9/8/2012;Low;11;2618.112;0.04;Delivery Truck;-139.27;286.85;61.76;Erin Creighton;Ontario;Ontario;Corporate;Furniture;Tables;Riverside Furniture Stanwyck Manor Table Series;Jumbo Box;0.78;9/10/2012</t>
  </si>
  <si>
    <t>2591;18723;8/12/2009;Medium;1;52.0965;0;Regular Air;-232.80;55.99;2.5;Jonathan Howell;Ontario;Ontario;Consumer;Technology;Telephones and Communication;Accessory28;Small Pack;0.83;8/14/2009</t>
  </si>
  <si>
    <t>2592;18753;7/31/2009;Medium;31;3945.95;0.03;Regular Air;1031.32;128.24;12.65;Erin Creighton;Ontario;Ontario;Corporate;Furniture;Chairs &amp; Chairmats;SAFCO Folding Chair Trolley;Medium Box;;8/2/2009</t>
  </si>
  <si>
    <t>2593;18753;7/31/2009;Medium;33;5394.4;0.01;Delivery Truck;788.79;160.98;30;Erin Creighton;Ontario;Ontario;Corporate;Furniture;Chairs &amp; Chairmats;Office Star - Mid Back Dual function Ergonomic High Back Chair with 2-Way Adjustable Arms;Jumbo Drum;0.62;8/2/2009</t>
  </si>
  <si>
    <t>2653;19204;9/18/2009;Medium;27;233.92;0.1;Regular Air;-80.75;8.75;8.54;Linda Cazamias;Ontario;Ontario;Corporate;Furniture;Office Furnishings;EldonÂ® 400 Classâ„¢ Desk Accessories</t>
  </si>
  <si>
    <t xml:space="preserve"> Black Carbon;Small Pack;0.43;9/19/2009</t>
  </si>
  <si>
    <t>2654;19204;9/18/2009;Medium;28;1642.05;0.03;Regular Air;829.73;55.98;4.86;Linda Cazamias;Ontario;Ontario;Corporate;Office Supplies;Paper;Xerox 1908;Small Box;0.36;9/20/2009</t>
  </si>
  <si>
    <t>2680;19394;12/25/2012;Medium;16;279.327;0.05;Regular Air;75.21;20.99;0.99;Darren Powers;Ontario;Ontario;Corporate;Technology;Telephones and Communication;Accessory21;Wrap Bag;0.37;12/26/2012</t>
  </si>
  <si>
    <t>2681;19394;12/25/2012;Medium;5;539.206;0.05;Regular Air;-452.39;125.99;8.8;Darren Powers;Ontario;Ontario;Corporate;Technology;Telephones and Communication;StarTAC 6500;Small Box;0.59;12/28/2012</t>
  </si>
  <si>
    <t>2724;19653;9/11/2012;Not Specified;34;125.46;0.07;Regular Air;-129.63;3.58;5.47;Edward Nazzal;Ontario;Ontario;Home Office;Office Supplies;Binders and Binder Accessories;Avery Poly Binder Pockets;Small Box;0.37;9/11/2012</t>
  </si>
  <si>
    <t>2729;19687;8/13/2010;Medium;33;47.99;0.06;Regular Air;3.86;1.48;0.7;George Ashbrook;Ontario;Ontario;Consumer;Office Supplies;Rubber Bands;Binder Clips by OIC;Wrap Bag;0.37;8/14/2010</t>
  </si>
  <si>
    <t>2730;19687;8/13/2010;Medium;23;829.617;0.1;Regular Air;25.53;45.99;4.99;George Ashbrook;Ontario;Ontario;Consumer;Technology;Telephones and Communication;600 Series Non-Flip;Small Box;0.57;8/15/2010</t>
  </si>
  <si>
    <t>2731;19716;9/29/2009;Low;5;616.1055;0.03;Regular Air;-458.74;140.99;4.2;Nat Carroll;Ontario;Ontario;Home Office;Technology;Telephones and Communication;7160;Small Box;0.59;10/6/2009</t>
  </si>
  <si>
    <t>2742;19782;10/18/2012;Low;18;33.21;0.06;Regular Air;-0.85;1.81;0.75;Erin Ashbrook;Ontario;Ontario;Consumer;Office Supplies;Rubber Bands;Assorted Color Push Pins;Wrap Bag;0.52;10/22/2012</t>
  </si>
  <si>
    <t>2792;20134;3/12/2011;Low;26;583.56;0.02;Regular Air;-94.59;20.97;6.5;James Lanier;Ontario;Ontario;Corporate;Technology;Computer Peripherals;Microsoft Internet Keyboard;Small Box;0.78;3/16/2011</t>
  </si>
  <si>
    <t>2793;20134;3/12/2011;Low;47;281.47;0.1;Regular Air;-190.57;6.48;7.37;James Lanier;Ontario;Ontario;Corporate;Office Supplies;Paper;Xerox 210;Small Box;0.37;3/19/2011</t>
  </si>
  <si>
    <t>2806;20259;5/24/2011;Critical;42;539.06;0.05;Regular Air;-123.07;12.88;4.59;Anna Haberlin;Ontario;Ontario;Corporate;Office Supplies;Scissors</t>
  </si>
  <si>
    <t xml:space="preserve"> Rulers and Trimmers;Martin-Yale Premier Letter Opener;Wrap Bag;0.82;5/25/2011</t>
  </si>
  <si>
    <t>2807;20261;5/20/2009;Medium;25;751.52;0.09;Express Air;67.11;31.74;12.62;Duane Huffman;Ontario;Ontario;Small Business;Office Supplies;Binders and Binder Accessories;GBC Wire Binding Strips;Small Box;0.37;5/20/2009</t>
  </si>
  <si>
    <t>2808;20261;5/20/2009;Medium;36;220.48;0.04;Regular Air;81.91;6.35;1.02;Duane Huffman;Ontario;Ontario;Small Business;Office Supplies;Paper;Telephone Message Books with Fax/Mobile Section</t>
  </si>
  <si>
    <t xml:space="preserve"> 5 1/2" x 3 3/16";Wrap Bag;0.39;5/23/2009</t>
  </si>
  <si>
    <t>2809;20261;5/20/2009;Medium;21;1259.4535;0.02;Express Air;168.24;65.99;8.99;Duane Huffman;Ontario;Ontario;Small Business;Technology;Telephones and Communication;Talkabout T8367;Small Box;0.56;5/21/2009</t>
  </si>
  <si>
    <t>2837;20453;3/10/2011;Medium;23;450.39;0.07;Regular Air;152.79;19.23;6.15;Magdelene Morse;Ontario;Ontario;Home Office;Furniture;Office Furnishings;Executive Impressions 13" Clairmont Wall Clock;Small Pack;0.44;3/12/2011</t>
  </si>
  <si>
    <t>2838;20453;3/10/2011;Medium;17;1193.1195;0.08;Express Air;137.59;85.99;0.99;Magdelene Morse;Ontario;Ontario;Home Office;Technology;Telephones and Communication;Accessory34;Wrap Bag;0.55;3/12/2011</t>
  </si>
  <si>
    <t>2858;20614;5/18/2009;Not Specified;47;3596.36;0;Express Air;326.25;73.98;12.14;Arthur Wiediger;Ontario;Ontario;Corporate;Technology;Computer Peripherals;Keytronic 105-Key Spanish Keyboard;Small Box;0.67;5/20/2009</t>
  </si>
  <si>
    <t>2870;20709;8/11/2009;High;4;16.6;0.1;Regular Air;-2.06;4.13;0.99;Gary Mitchum;Ontario;Ontario;Consumer;Office Supplies;Labels;Avery 491;Small Box;0.39;8/11/2009</t>
  </si>
  <si>
    <t>2871;20709;8/11/2009;High;5;25.1;0.04;Regular Air;2.98;4.98;0.49;Gary Mitchum;Ontario;Ontario;Consumer;Office Supplies;Labels;Avery White Multi-Purpose Labels;Small Box;0.39;8/13/2009</t>
  </si>
  <si>
    <t>2913;21025;9/11/2010;Not Specified;38;553.02;0.1;Regular Air;-49.38;15.98;6.5;George Ashbrook;Ontario;Ontario;Small Business;Technology;Computer Peripherals;Logitech Access Keyboard;Small Box;0.48;9/13/2010</t>
  </si>
  <si>
    <t>2914;21028;6/7/2012;Critical;38;437.86;0.04;Regular Air;-4.17;11.58;6.97;Gary Mitchum;Ontario;Ontario;Consumer;Office Supplies;Envelopes;Peel &amp; SeelÂ® Recycled Catalog Envelopes</t>
  </si>
  <si>
    <t xml:space="preserve"> Brown;Small Box;0.35;6/9/2012</t>
  </si>
  <si>
    <t>2921;21125;2/26/2011;Not Specified;17;155.17;0.08;Regular Air;2.12;9.27;4.39;Matt Hagelstein;Ontario;Ontario;Home Office;Office Supplies;Paper;Wirebound Message Books</t>
  </si>
  <si>
    <t xml:space="preserve"> 600 Sets per Book;Wrap Bag;0.38;2/27/2011</t>
  </si>
  <si>
    <t>2955;21382;1/12/2012;Critical;27;145.93;0;Regular Air;-113.32;4.98;7.44;Andy Reiter;Ontario;Ontario;Corporate;Office Supplies;Paper;Xerox 1922;Small Box;0.36;1/15/2012</t>
  </si>
  <si>
    <t>2994;21604;4/1/2012;Medium;6;2478.88;0.02;Express Air;593.59;387.99;19.99;Magdelene Morse;Ontario;Ontario;Home Office;Office Supplies;Binders and Binder Accessories;Fellowes PB300 Plastic Comb Binding Machine;Small Box;0.38;4/3/2012</t>
  </si>
  <si>
    <t>3037;21824;2/7/2011;Low;37;3351.55;0.04;Express Air;-1036.92;90.98;56.2;Dave Hallsten;Ontario;Ontario;Home Office;Furniture;Office Furnishings;Eldon ClusterMat Chair Mat with Cordless Antistatic Protection;Medium Box;0.74;2/14/2011</t>
  </si>
  <si>
    <t>3057;21893;10/24/2011;Critical;30;532.11;0.01;Express Air;59.47;17.07;8.13;Gary Zandusky;Ontario;Ontario;Home Office;Office Supplies;Envelopes;Recycled Interoffice Envelopes with Re-Use-A-SealÂ® Closure</t>
  </si>
  <si>
    <t xml:space="preserve"> 10 x 13;Small Box;0.38;10/25/2011</t>
  </si>
  <si>
    <t>3075;22054;7/29/2010;Medium;32;216.79;0.07;Regular Air;57.55;6.98;2.83;Candace McMahon;Ontario;Ontario;Corporate;Furniture;Office Furnishings;G.E. Halogen Desk Lamp Bulbs;Small Pack;0.37;7/31/2010</t>
  </si>
  <si>
    <t>3091;22181;10/7/2011;Low;41;258.13;0.03;Regular Air;84.10;6.08;1.82;Alan Hwang;Ontario;Ontario;Corporate;Office Supplies;Rubber Bands;Staples Bulk Pack Metal Binder Clips;Wrap Bag;0.35;10/16/2011</t>
  </si>
  <si>
    <t>3104;22272;5/6/2012;High;37;5382.24;0.1;Regular Air;14.85;152.48;4;Edward Nazzal;Ontario;Ontario;Home Office;Technology;Computer Peripherals;Adesso Programmable 142-Key Keyboard;Small Box;0.79;5/8/2012</t>
  </si>
  <si>
    <t>3105;22272;5/6/2012;High;30;1035.95;0.08;Regular Air;342.41;35.41;1.99;Edward Nazzal;Ontario;Ontario;Home Office;Technology;Computer Peripherals;Imation DVD-RAM discs;Small Pack;0.43;5/8/2012</t>
  </si>
  <si>
    <t>3115;22373;3/28/2012;High;26;233.03;0.05;Express Air;-86.34;8.74;8.29;Candace McMahon;Ontario;Ontario;Corporate;Office Supplies;Envelopes;#10- 4 1/8" x 9 1/2" Recycled Envelopes;Small Box;0.38;3/29/2012</t>
  </si>
  <si>
    <t>3125;22434;8/29/2012;Critical;3;18.7;0.1;Regular Air;-14.69;4.54;5.83;Allen Golden;Ontario;Ontario;Consumer;Office Supplies;Binders and Binder Accessories;AveryÂ® Durable Plastic 1" Binders;Small Box;0.36;8/31/2012</t>
  </si>
  <si>
    <t>3126;22434;8/29/2012;Critical;39;140.74;0.01;Regular Air;-92.29;3.28;3.97;Allen Golden;Ontario;Ontario;Consumer;Office Supplies;Pens &amp; Art Supplies;Newell 337;Wrap Bag;0.56;8/31/2012</t>
  </si>
  <si>
    <t>3179;22849;2/14/2011;Not Specified;27;304.98;0.08;Regular Air;2.73;11.7;5.63;Erin Creighton;Ontario;Ontario;Corporate;Office Supplies;Binders and Binder Accessories;Fellowes Binding Cases;Small Box;0.4;2/15/2011</t>
  </si>
  <si>
    <t>3180;22849;2/14/2011;Not Specified;34;104.24;0;Express Air;10.59;2.78;1.34;Erin Creighton;Ontario;Ontario;Corporate;Office Supplies;Pens &amp; Art Supplies;Prang Drawing Pencil Set;Wrap Bag;0.45;2/16/2011</t>
  </si>
  <si>
    <t>3181;22849;2/14/2011;Not Specified;27;198.13;0.01;Regular Air;-219.92;6.98;9.69;Erin Creighton;Ontario;Ontario;Corporate;Office Supplies;Storage &amp; Organization;Eldon Shelf Saversâ„¢ Cubes and Bins;Small Box;0.83;2/16/2011</t>
  </si>
  <si>
    <t>3182;22849;2/14/2011;Not Specified;25;4366.348;0.05;Regular Air;940.57;205.99;3;Erin Creighton;Ontario;Ontario;Corporate;Technology;Telephones and Communication;6185;Small Box;0.58;2/16/2011</t>
  </si>
  <si>
    <t>3188;22881;4/6/2010;Medium;33;476.06;0.04;Regular Air;-120.48;14.03;9.37;Melanie Page;Ontario;Ontario;Corporate;Office Supplies;Storage &amp; Organization;Project Tote Personal File;Small Box;0.56;4/7/2010</t>
  </si>
  <si>
    <t>3201;22950;12/21/2011;Low;29;1756.11;0.1;Regular Air;-888.07;64.65;35;Mike Caudle;Ontario;Ontario;Corporate;Office Supplies;Storage &amp; Organization;Space Solutions Commercial Steel Shelving;Large Box;0.8;12/28/2011</t>
  </si>
  <si>
    <t>3206;23008;10/9/2009;Critical;10;1136.47;0.1;Express Air;323.32;120.98;9.07;Erin Ashbrook;Ontario;Ontario;Consumer;Office Supplies;Binders and Binder Accessories;GBC VeloBinder Electric Binding Machine;Small Box;0.35;10/11/2009</t>
  </si>
  <si>
    <t>3207;23008;10/9/2009;Critical;2;325.81;0.02;Express Air;-522.78;152.48;6.5;Erin Ashbrook;Ontario;Ontario;Consumer;Technology;Computer Peripherals;Adesso Programmable 142-Key Keyboard;Small Box;0.74;10/11/2009</t>
  </si>
  <si>
    <t>3233;23202;7/30/2011;High;39;307.42;0.05;Regular Air;104.09;8.17;1.69;Naresj Patel;Ontario;Ontario;Small Business;Office Supplies;Paper;Wirebound Message Forms</t>
  </si>
  <si>
    <t xml:space="preserve"> Four 2 3/4 x 5 Forms per Page</t>
  </si>
  <si>
    <t xml:space="preserve"> Pink Paper;Wrap Bag;0.38;8/1/2011</t>
  </si>
  <si>
    <t>3234;23202;7/30/2011;High;48;608.29;0.02;Regular Air;-39.27;11.97;5.81;Naresj Patel;Ontario;Ontario;Small Business;Office Supplies;Pens &amp; Art Supplies;Staples SlimLine Pencil Sharpener;Small Pack;0.6;8/1/2011</t>
  </si>
  <si>
    <t>3276;23426;2/16/2011;Critical;45;1009.8;0.07;Regular Air;352.64;22.98;1.99;Erin Ashbrook;Ontario;Ontario;Consumer;Technology;Computer Peripherals;Memorex 80 Minute CD-R</t>
  </si>
  <si>
    <t xml:space="preserve"> 30/Pack;Small Pack;0.46;2/18/2011</t>
  </si>
  <si>
    <t>3277;23426;2/16/2011;Critical;12;29.71;0.09;Regular Air;-23.17;2.52;1.92;Erin Ashbrook;Ontario;Ontario;Consumer;Office Supplies;Scissors</t>
  </si>
  <si>
    <t xml:space="preserve"> Rulers and Trimmers;Letter Slitter;Wrap Bag;0.82;2/17/2011</t>
  </si>
  <si>
    <t>3311;23649;9/5/2012;Not Specified;30;4587.926;0.1;Regular Air;687.41;195.99;4.2;Arthur Wiediger;Ontario;Ontario;Corporate;Technology;Telephones and Communication;688;Small Box;0.6;9/8/2012</t>
  </si>
  <si>
    <t>3312;23649;9/5/2012;Not Specified;42;4541.924;0.01;Regular Air;1222.14;125.99;8.08;Arthur Wiediger;Ontario;Ontario;Corporate;Technology;Telephones and Communication;M3682;Small Box;0.57;9/6/2012</t>
  </si>
  <si>
    <t>3322;23748;8/10/2012;High;26;6163.52;0.02;Delivery Truck;755.95;225.02;28.66;Naresj Patel;Ontario;Ontario;Small Business;Office Supplies;Storage &amp; Organization;Tennsco Double-Tier Lockers;Jumbo Drum;0.72;8/12/2012</t>
  </si>
  <si>
    <t>3337;23847;11/9/2012;Not Specified;7;1278.6465;0.01;Regular Air;-396.17;200.99;4.2;Darren Budd;Ontario;Ontario;Home Office;Technology;Telephones and Communication;2160i;Small Box;0.59;11/11/2012</t>
  </si>
  <si>
    <t>3350;23971;11/21/2009;Critical;5;66.63;0;Regular Air;-16.92;11.97;4.98;Cynthia Arntzen;Ontario;Ontario;Home Office;Office Supplies;Appliances;Staples 6 Outlet Surge;Small Box;0.58;11/24/2009</t>
  </si>
  <si>
    <t>3388;24135;1/22/2010;Low;12;345.19;0.1;Regular Air;111.59;30.44;1.49;Ed Ludwig;Ontario;Ontario;Consumer;Office Supplies;Binders and Binder Accessories;Premier Elliptical Ring Binder</t>
  </si>
  <si>
    <t xml:space="preserve"> Black;Small Box;0.37;1/24/2010</t>
  </si>
  <si>
    <t>3395;24196;7/30/2010;High;2;13.44;0.08;Regular Air;-8.88;4.28;5.17;Nat Carroll;Ontario;Ontario;Home Office;Office Supplies;Paper;Xerox 1971;Small Box;0.4;7/31/2010</t>
  </si>
  <si>
    <t>3396;24196;7/30/2010;High;24;1049.49;0.05;Regular Air;-5.41;43.57;16.36;Nat Carroll;Ontario;Ontario;Home Office;Office Supplies;Storage &amp; Organization;Trav-L-File Heavy-Duty Shuttle II</t>
  </si>
  <si>
    <t xml:space="preserve"> Black;Small Box;0.55;8/1/2010</t>
  </si>
  <si>
    <t>3397;24197;2/3/2010;Low;41;2354.4;0;Express Air;246.54;55.94;6.55;David Smith;Ontario;Ontario;Small Business;Technology;Computer Peripherals;Fellowes Smart Design 104-Key Enhanced Keyboard</t>
  </si>
  <si>
    <t xml:space="preserve"> Platinum;Small Box;0.68;2/10/2010</t>
  </si>
  <si>
    <t>3398;24197;2/3/2010;Low;2;35.6405;0.05;Regular Air;-110.40;20.99;1.25;David Smith;Ontario;Ontario;Small Business;Technology;Telephones and Communication;Accessory29;Small Pack;0.83;2/10/2010</t>
  </si>
  <si>
    <t>3435;24519;6/11/2011;Critical;22;127.56;0.03;Regular Air;-60.72;5.34;5.63;Duane Huffman;Ontario;Ontario;Consumer;Office Supplies;Binders and Binder Accessories;Pressboard Data Binder</t>
  </si>
  <si>
    <t xml:space="preserve"> Crimson</t>
  </si>
  <si>
    <t xml:space="preserve"> 12" X 8 1/2";Small Box;0.39;6/12/2011</t>
  </si>
  <si>
    <t>3439;24546;3/26/2012;Critical;7;81.58;0.04;Regular Air;-7.78;10.98;3.37;Edward Nazzal;Ontario;Ontario;Home Office;Office Supplies;Scissors</t>
  </si>
  <si>
    <t xml:space="preserve"> Rulers and Trimmers;FiskarsÂ® Softgrip Scissors;Small Pack;0.57;3/27/2012</t>
  </si>
  <si>
    <t>3444;24579;11/18/2012;High;45;13921.6;0.02;Regular Air;5183.04;300.65;24.49;Edward Nazzal;Ontario;Ontario;Small Business;Office Supplies;Appliances;'Honeywell Enviracaire Portable HEPA Air Cleaner for 17'' x 22'' Room';Large Box;0.52;11/19/2012</t>
  </si>
  <si>
    <t>3445;24579;11/18/2012;High;40;467.5;0.08;Regular Air;-33.34;11.97;4.98;Edward Nazzal;Ontario;Ontario;Small Business;Office Supplies;Appliances;Staples 6 Outlet Surge;Small Box;0.58;11/20/2012</t>
  </si>
  <si>
    <t>3448;24581;4/9/2010;High;8;38.56;0.03;Regular Air;4.08;4.55;1.49;George Ashbrook;Ontario;Ontario;Consumer;Office Supplies;Binders and Binder Accessories;Presstex Flexible Ring Binders;Small Box;0.35;4/10/2010</t>
  </si>
  <si>
    <t>3473;24710;9/30/2010;Low;3;22.06;0.05;Regular Air;-15.60;4.98;7.44;Jonathan Howell;Ontario;Ontario;Consumer;Office Supplies;Paper;Xerox 1922;Small Box;0.36;10/4/2010</t>
  </si>
  <si>
    <t>3500;24960;1/27/2011;High;48;1760.35;0.01;Express Air;-17.08;34.98;7.53;Cynthia Arntzen;Ontario;Ontario;Small Business;Technology;Computer Peripherals;Fellowes EZ Multi-Media Keyboard;Small Box;0.76;1/28/2011</t>
  </si>
  <si>
    <t>3501;24960;1/27/2011;High;37;1436.94;0;Regular Air;639.66;37.94;5.08;Cynthia Arntzen;Ontario;Ontario;Small Business;Office Supplies;Paper;Snap-A-WayÂ® Black Print Carbonless Ruled Speed Letter</t>
  </si>
  <si>
    <t xml:space="preserve"> Triplicate;Wrap Bag;0.38;1/28/2011</t>
  </si>
  <si>
    <t>3502;24960;1/27/2011;High;18;125.8;0.03;Regular Air;-35.98;6.48;5.87;Cynthia Arntzen;Ontario;Ontario;Small Business;Office Supplies;Paper;Xerox 229;Small Box;0.37;1/29/2011</t>
  </si>
  <si>
    <t>3503;24960;1/27/2011;High;35;5797.68;0.04;Regular Air;1366.57;200.99;4.2;Cynthia Arntzen;Ontario;Ontario;Small Business;Technology;Telephones and Communication;2160i;Small Box;0.59;1/28/2011</t>
  </si>
  <si>
    <t>3519;25061;12/18/2011;Medium;20;941.13;0.1;Regular Air;344.95;48.04;7.23;Noah Childs;Ontario;Ontario;Home Office;Office Supplies;Paper;Xerox 1885;Small Box;0.37;12/20/2011</t>
  </si>
  <si>
    <t>3527;25095;1/25/2011;Low;18;693.06;0.06;Regular Air;148.30;39.98;9.83;Brian Stugart;Ontario;Ontario;Consumer;Office Supplies;Envelopes;Blue String-Tie &amp; Button Interoffice Envelopes</t>
  </si>
  <si>
    <t xml:space="preserve"> 10 x 13;Small Box;0.4;1/30/2011</t>
  </si>
  <si>
    <t>3528;25095;1/25/2011;Low;41;4475.03;0.08;Delivery Truck;-167.83;115.99;56.14;Brian Stugart;Ontario;Ontario;Consumer;Technology;Office Machines;Hewlett-Packard Deskjet 5550 Color Inkjet Printer;Jumbo Drum;0.4;1/25/2011</t>
  </si>
  <si>
    <t>3544;25254;9/17/2010;Critical;35;299.68;0.06;Regular Air;-29.36;8.85;5.6;Christine Phan;Ontario;Ontario;Small Business;Office Supplies;Binders and Binder Accessories;GBC Standard Plastic Binding Systems Combs;Small Box;0.36;9/19/2010</t>
  </si>
  <si>
    <t>3583;25542;12/30/2012;Low;37;257.46;0.09;Express Air;-18.66;7.28;4.23;Matt Hagelstein;Ontario;Ontario;Home Office;Office Supplies;Paper;Black Print Carbonless 8 1/2" x 8 1/4" Rapid Memo Book;Wrap Bag;0.39;12/30/2012</t>
  </si>
  <si>
    <t>3584;25569;7/9/2012;High;27;311.21;0.09;Regular Air;-14.03;12.28;6.47;Frank Carlisle;Ontario;Ontario;Small Business;Office Supplies;Paper;Xerox 1881;Small Box;0.38;7/11/2012</t>
  </si>
  <si>
    <t>3624;25863;4/22/2011;Not Specified;18;340.6885;0;Express Air;-10.85;20.99;4.81;George Bell;Ontario;Ontario;Corporate;Technology;Telephones and Communication;1726 Digital Answering Machine;Medium Box;0.58;4/24/2011</t>
  </si>
  <si>
    <t>3626;25895;4/17/2012;Medium;37;709.91;0.09;Regular Air;-93.43;19.35;12.79;Candace McMahon;Ontario;Ontario;Corporate;Office Supplies;Binders and Binder Accessories;GBC Durable Plastic Covers;Small Box;0.39;4/20/2012</t>
  </si>
  <si>
    <t>3642;26050;6/16/2011;High;44;365.24;0.09;Regular Air;-163.13;8.74;8.29;Edward Nazzal;Ontario;Ontario;Home Office;Office Supplies;Envelopes;#10- 4 1/8" x 9 1/2" Recycled Envelopes;Small Box;0.38;6/17/2011</t>
  </si>
  <si>
    <t>3651;26145;7/4/2011;Low;18;99.36;0;Regular Air;-51.20;4.91;5.68;George Bell;Ontario;Ontario;Corporate;Office Supplies;Binders and Binder Accessories;Acco Pressboard Covers with Storage Hooks</t>
  </si>
  <si>
    <t xml:space="preserve"> Light Blue;Small Box;0.36;7/8/2011</t>
  </si>
  <si>
    <t>3652;26145;7/4/2011;Low;49;510.15;0.04;Regular Air;-362.11;9.98;12.52;George Bell;Ontario;Ontario;Corporate;Furniture;Office Furnishings;EldonÂ® Expressionsâ„¢ Wood and Plastic Desk Accessories</t>
  </si>
  <si>
    <t xml:space="preserve"> Oak;Small Box;0.57;7/4/2011</t>
  </si>
  <si>
    <t>3653;26145;7/4/2011;Low;27;735.09;0.1;Regular Air;153.50;29.34;7.87;George Bell;Ontario;Ontario;Corporate;Furniture;Office Furnishings;Seth Thomas 14" Putty-Colored Wall Clock;Small Box;0.54;7/6/2011</t>
  </si>
  <si>
    <t>3671;26279;7/30/2009;Not Specified;7;211.7435;0.04;Regular Air;-33.31;35.99;1.25;Edward Nazzal;Ontario;Ontario;Home Office;Technology;Telephones and Communication;Accessory23;Small Pack;0.36;8/1/2009</t>
  </si>
  <si>
    <t>3694;26406;4/12/2011;Not Specified;40;167.46;0.09;Regular Air;-134.30;4.24;5.41;Edward Becker;Ontario;Ontario;Home Office;Office Supplies;Binders and Binder Accessories;Storex DuraTech Recycled Plastic Frosted Binders;Small Box;0.35;4/15/2011</t>
  </si>
  <si>
    <t>3717;26535;3/20/2012;Not Specified;33;141.7;0.02;Regular Air;-103.21;3.98;5.26;Candace McMahon;Ontario;Ontario;Corporate;Office Supplies;Binders and Binder Accessories;Ibico Presentation Index for Binding Systems;Small Box;0.38;3/22/2012</t>
  </si>
  <si>
    <t>3731;26661;12/19/2012;Medium;31;1772.2245;0.02;Regular Air;390.86;65.99;4.99;Ruben Ausman;Ontario;Ontario;Corporate;Technology;Telephones and Communication;T193;Small Box;0.57;12/20/2012</t>
  </si>
  <si>
    <t>3761;26855;3/15/2009;High;13;396.04;0.08;Regular Air;230.02;30.93;3.92;Naresj Patel;Ontario;Ontario;Small Business;Furniture;Office Furnishings;Advantus Employee of the Month Certificate Frame</t>
  </si>
  <si>
    <t xml:space="preserve"> 11 x 13-1/2;Small Pack;0.44;3/16/2009</t>
  </si>
  <si>
    <t>3794;27047;11/22/2010;High;25;14240.76;0.06;Regular Air;3128.69;599.99;24.49;Patrick Bzostek;Ontario;Ontario;Consumer;Technology;Copiers and Fax;Canon PC1080F Personal Copier;Large Box;0.5;11/23/2010</t>
  </si>
  <si>
    <t>3795;27047;11/22/2010;High;38;167.41;0.05;Regular Air;-161.57;4.28;6.72;Patrick Bzostek;Ontario;Ontario;Consumer;Office Supplies;Paper;Xerox 1927;Small Box;0.4;11/23/2010</t>
  </si>
  <si>
    <t>3796;27077;3/15/2010;Critical;11;1612.93;0;Regular Air;321.25;140.99;13.99;Frank Carlisle;Ontario;Ontario;Small Business;Technology;Office Machines;Canon MP100DHII Printing Calculator;Medium Box;0.37;3/17/2010</t>
  </si>
  <si>
    <t>3820;27236;3/2/2010;High;20;393.31;0.04;Regular Air;84.30;19.98;5.86;Alan Hwang;Ontario;Ontario;Small Business;Office Supplies;Paper;Xerox 191;Small Box;0.38;3/3/2010</t>
  </si>
  <si>
    <t>3867;27589;9/15/2011;Medium;20;845.7;0.02;Express Air;221.60;39.48;1.99;Darren Budd;Ontario;Ontario;Corporate;Technology;Computer Peripherals;80 Minute CD-R Spindle</t>
  </si>
  <si>
    <t xml:space="preserve"> 100/Pack - Staples;Small Pack;0.54;9/17/2011</t>
  </si>
  <si>
    <t>3868;27589;9/15/2011;Medium;25;467;0.04;Regular Air;69.97;17.67;8.99;Darren Budd;Ontario;Ontario;Corporate;Furniture;Office Furnishings;Executive Impressions 12" Wall Clock;Small Pack;0.47;9/16/2011</t>
  </si>
  <si>
    <t>3869;27589;9/15/2011;Medium;36;64.43;0.07;Regular Air;-18.64;1.88;1.49;Darren Budd;Ontario;Ontario;Corporate;Furniture;Tables;Global Adaptabilitiesâ„¢ Conference Tables;Jumbo Box;0.66;9/16/2011</t>
  </si>
  <si>
    <t>3875;27681;11/24/2010;Medium;7;37.8;0.06;Regular Air;-18.31;4.98;4.7;Dave Hallsten;Ontario;Ontario;Home Office;Office Supplies;Paper;Staples Copy Paper (20Lb. and 84 Bright);Small Box;0.38;11/25/2010</t>
  </si>
  <si>
    <t>3876;27681;11/24/2010;Medium;30;183.28;0.04;Regular Air;33.88;6.08;1.17;Dave Hallsten;Ontario;Ontario;Home Office;Office Supplies;Pens &amp; Art Supplies;Col-EraseÂ® Pencils with Erasers;Wrap Bag;0.56;11/26/2010</t>
  </si>
  <si>
    <t>3933;28033;9/14/2010;High;16;2826.9;0.07;Delivery Truck;337.29;180.98;26.2;Dan Lawera;Ontario;Ontario;Corporate;Furniture;Chairs &amp; Chairmats;Global Ergonomic Managers Chair;Jumbo Drum;0.59;9/16/2010</t>
  </si>
  <si>
    <t>3934;28033;9/14/2010;High;37;7834.77;0.04;Delivery Truck;297.79;216.6;64.2;Dan Lawera;Ontario;Ontario;Corporate;Furniture;Chairs &amp; Chairmats;Hon Multipurpose Stacking Arm Chairs;Jumbo Drum;0.59;9/16/2010</t>
  </si>
  <si>
    <t>3935;28033;9/14/2010;High;18;127.56;0.01;Regular Air;-57.11;6.6;4.07;Dan Lawera;Ontario;Ontario;Corporate;Technology;Computer Peripherals;3.5" IBM Formatted Diskettes</t>
  </si>
  <si>
    <t xml:space="preserve"> DS/HD;Small Pack;0.66;9/17/2010</t>
  </si>
  <si>
    <t>3969;28324;8/7/2011;High;48;385.99;0.09;Regular Air;-40.72;8.67;3.5;Edward Nazzal;Ontario;Ontario;Small Business;Office Supplies;Appliances;Staples 4 Outlet Surge Protector;Small Box;0.58;8/9/2011</t>
  </si>
  <si>
    <t>4035;28805;4/2/2011;Medium;14;97.93;0.07;Regular Air;-616.81;3.48;49;Bill Stewart;Ontario;Ontario;Corporate;Office Supplies;Appliances;HooverÂ® Commercial Lightweight Upright Vacuum;Large Box;0.59;4/4/2011</t>
  </si>
  <si>
    <t>4036;28805;4/2/2011;Medium;4;25.52;0.07;Regular Air;-1.99;5.98;1.49;Bill Stewart;Ontario;Ontario;Corporate;Office Supplies;Binders and Binder Accessories;Avery Hanging File Binders;Small Box;0.39;4/4/2011</t>
  </si>
  <si>
    <t>4037;28805;4/2/2011;Medium;46;487.5;0.05;Regular Air;-25.88;10.23;4.68;Bill Stewart;Ontario;Ontario;Corporate;Office Supplies;Scissors</t>
  </si>
  <si>
    <t xml:space="preserve"> Rulers and Trimmers;AcmeÂ® Box Cutter Scissors;Small Pack;0.59;4/4/2011</t>
  </si>
  <si>
    <t>4052;28897;8/24/2009;Medium;35;146.15;0.02;Regular Air;-180.26;4.06;6.89;Ed Ludwig;Ontario;Ontario;Consumer;Office Supplies;Appliances;Eureka Disposable Bags for SanitaireÂ® Vibra Groomer IÂ® Upright Vac;Small Box;0.6;8/26/2009</t>
  </si>
  <si>
    <t>4053;28897;8/24/2009;Medium;14;877.47;0.07;Regular Air;151.24;60.98;19.99;Ed Ludwig;Ontario;Ontario;Consumer;Office Supplies;Envelopes;Tyvek Interoffice Envelopes</t>
  </si>
  <si>
    <t xml:space="preserve"> 100/Box;Small Box;0.38;8/26/2009</t>
  </si>
  <si>
    <t>4062;28932;7/21/2010;Low;24;269.57;0;Express Air;33.47;10.4;5.4;Gary Mitchum;Ontario;Ontario;Consumer;Furniture;Office Furnishings;Executive Impressions 8-1/2" Career Panel/Partition Cubicle Clock;Small Pack;0.51;7/21/2010</t>
  </si>
  <si>
    <t>4063;28932;7/21/2010;Low;18;98.94;0.1;Regular Air;-12.59;5.85;2.27;Gary Mitchum;Ontario;Ontario;Consumer;Office Supplies;Pens &amp; Art Supplies;Dixon My First Ticonderoga Pencil</t>
  </si>
  <si>
    <t xml:space="preserve"> #2;Wrap Bag;0.56;7/28/2010</t>
  </si>
  <si>
    <t>4105;29219;4/10/2009;Not Specified;29;203.4;0.04;Regular Air;24.59;7.08;2.35;Nat Carroll;Ontario;Ontario;Home Office;Office Supplies;Pens &amp; Art Supplies;SANFORD Major Accentâ„¢ Highlighters;Wrap Bag;0.47;4/11/2009</t>
  </si>
  <si>
    <t>4145;29410;9/17/2009;Critical;35;4186.53;0.04;Regular Air;1929.58;120.97;7.11;Linda Cazamias;Ontario;Ontario;Corporate;Technology;Office Machines;Canon BP1200DH 12-Digit Bubble Jet Printing Calculator;Medium Box;0.36;9/17/2009</t>
  </si>
  <si>
    <t>4146;29410;9/17/2009;Critical;36;6057.27;0;Regular Air;1585.50;195.99;4.2;Linda Cazamias;Ontario;Ontario;Corporate;Technology;Telephones and Communication;688;Small Box;0.6;9/19/2009</t>
  </si>
  <si>
    <t>4147;29411;4/6/2012;High;29;67.87;0.07;Regular Air;-112.54;2.22;5;Naresj Patel;Ontario;Ontario;Corporate;Office Supplies;Appliances;Hoover Replacement Belt for Commercial Guardsman Heavy-Duty Upright Vacuum;Small Box;0.55;4/7/2012</t>
  </si>
  <si>
    <t>4148;29411;4/6/2012;High;33;542.24;0.02;Regular Air;268.53;15.67;1.39;Naresj Patel;Ontario;Ontario;Corporate;Office Supplies;Envelopes;#10 White Business Envelopes</t>
  </si>
  <si>
    <t>4 1/8 x 9 1/2;Small Box;0.38;4/7/2012</t>
  </si>
  <si>
    <t>4149;29411;4/6/2012;High;38;15174.95;0.02;Delivery Truck;7251.92;400.97;48.26;Naresj Patel;Ontario;Ontario;Corporate;Technology;Office Machines;Hewlett-Packard Deskjet 1220Cse Color Inkjet Printer;Jumbo Box;0.36;4/6/2012</t>
  </si>
  <si>
    <t>4150;29411;4/6/2012;High;45;1084.12;0.04;Regular Air;294.43;23.99;6.3;Naresj Patel;Ontario;Ontario;Corporate;Technology;Office Machines;TI 36X Solar Scientific Calculator;Medium Box;0.38;4/6/2012</t>
  </si>
  <si>
    <t>4154;29475;2/22/2010;High;49;235.12;0.09;Regular Air;-29.62;4.91;3.05;Gary Zandusky;Ontario;Ontario;Home Office;Furniture;Office Furnishings;Ultra Door Push Plate;Small Pack;0.52;2/24/2010</t>
  </si>
  <si>
    <t>4155;29475;2/22/2010;High;2;1814.82;0;Delivery Truck;-1128.66;880.98;44.55;Gary Zandusky;Ontario;Ontario;Home Office;Furniture;Bookcases;Riverside Palais Royal Lawyers Bookcase</t>
  </si>
  <si>
    <t xml:space="preserve"> Royale Cherry Finish;Jumbo Box;0.62;2/25/2010</t>
  </si>
  <si>
    <t>4168;29537;9/19/2012;Low;30;318.56;0.08;Express Air;-30.97;10.89;4.5;Joni Sundaresam;Ontario;Ontario;Home Office;Office Supplies;Appliances;Belkin 6 Outlet Metallic Surge Strip;Small Box;0.59;9/28/2012</t>
  </si>
  <si>
    <t>4181;29671;3/22/2010;Critical;43;1511.7;0.02;Regular Air;221.63;34.99;7.73;Duane Huffman;Ontario;Ontario;Consumer;Office Supplies;Pens &amp; Art Supplies;Hunt BostonÂ® Vacuum Mount KS Pencil Sharpener;Small Box;0.59;3/23/2010</t>
  </si>
  <si>
    <t>4208;29895;10/20/2010;Medium;43;7286.65;0.03;Delivery Truck;474.89;160.98;35.02;Theresa Coyne;Ontario;Ontario;Home Office;Furniture;Bookcases;Rush Hierlooms Collection Rich Wood Bookcases;Jumbo Box;0.72;10/21/2010</t>
  </si>
  <si>
    <t>4256;30308;3/21/2010;Medium;15;30.38;0.08;Regular Air;-59.18;1.8;4.79;George Bell;Ontario;Ontario;Corporate;Office Supplies;Binders and Binder Accessories;Wilson Jones Easy Flow IIâ„¢ Sheet Lifters;Small Box;0.37;3/22/2010</t>
  </si>
  <si>
    <t>4277;30436;7/7/2012;Low;30;121.19;0.09;Express Air;-152.13;3.89;7.01;Dave Hallsten;Ontario;Ontario;Corporate;Office Supplies;Binders and Binder Accessories;Avery Binder Labels;Small Box;0.37;7/12/2012</t>
  </si>
  <si>
    <t>4326;30820;4/9/2011;Critical;21;48.01;0.1;Express Air;-6.85;2.21;1.12;Cynthia Arntzen;Ontario;Ontario;Small Business;Office Supplies;Pens &amp; Art Supplies;Newell 327;Wrap Bag;0.58;4/10/2011</t>
  </si>
  <si>
    <t>4357;31046;2/7/2011;Critical;42;3900.531;0.08;Regular Air;1144.63;110.99;2.5;Erin Creighton;Ontario;Ontario;Corporate;Technology;Telephones and Communication;T18;Small Box;0.57;2/8/2011</t>
  </si>
  <si>
    <t>4358;31046;2/7/2011;Critical;35;248.42;0.02;Regular Air;-58.81;6.84;4.42;Erin Creighton;Ontario;Ontario;Corporate;Office Supplies;Scissors</t>
  </si>
  <si>
    <t xml:space="preserve"> Rulers and Trimmers;AcmeÂ® Design Stainless Steel Bent Scissors;Small Pack;0.58;2/10/2011</t>
  </si>
  <si>
    <t>4396;31301;10/18/2010;Low;31;109.78;0.06;Regular Air;43.77;3.75;0.5;Duane Huffman;Ontario;Ontario;Consumer;Office Supplies;Labels;Avery 510;Small Box;0.37;10/20/2010</t>
  </si>
  <si>
    <t>4415;31495;8/4/2010;Low;20;191.43;0.06;Express Air;39.50;8.69;2.99;Gary Hansen;Ontario;Ontario;Consumer;Office Supplies;Binders and Binder Accessories;Cardinal Slant-DÂ® Ring Binder</t>
  </si>
  <si>
    <t xml:space="preserve"> Heavy Gauge Vinyl;Small Box;0.39;8/8/2010</t>
  </si>
  <si>
    <t>4416;31495;8/4/2010;Low;34;1234.85;0.03;Regular Air;212.20;34.76;8.22;Gary Hansen;Ontario;Ontario;Consumer;Office Supplies;Storage &amp; Organization;Multi-Use Personal File Cart and Caster Set</t>
  </si>
  <si>
    <t xml:space="preserve"> Three Stacking Bins;Small Box;0.57;8/11/2010</t>
  </si>
  <si>
    <t>4420;31523;3/8/2012;Low;17;105.85;0.1;Regular Air;-44.86;6.48;2.74;Joni Sundaresam;Ontario;Ontario;Home Office;Technology;Computer Peripherals;Sony MFD2HD Formatted Diskettes</t>
  </si>
  <si>
    <t xml:space="preserve"> 10/Pack;Small Pack;0.71;3/10/2012</t>
  </si>
  <si>
    <t>4421;31523;3/8/2012;Low;19;179.33;0;Regular Air;-58.76;8.74;8.29;Joni Sundaresam;Ontario;Ontario;Home Office;Office Supplies;Envelopes;#10- 4 1/8" x 9 1/2" Recycled Envelopes;Small Box;0.38;3/13/2012</t>
  </si>
  <si>
    <t>4423;31552;11/11/2012;High;17;378.08;0;Regular Air;70.48;22.24;1.99;Alan Hwang;Ontario;Ontario;Corporate;Technology;Computer Peripherals;Verbatim DVD-R</t>
  </si>
  <si>
    <t xml:space="preserve"> Jewel;Small Pack;0.43;11/14/2012</t>
  </si>
  <si>
    <t>4424;31552;11/11/2012;High;24;731.71;0;Regular Air;175.82;29.89;1.99;Alan Hwang;Ontario;Ontario;Corporate;Technology;Computer Peripherals;Verbatim DVD-RAM</t>
  </si>
  <si>
    <t xml:space="preserve"> DS;Small Pack;0.5;11/12/2012</t>
  </si>
  <si>
    <t>4480;31877;6/29/2009;Medium;34;285.06;0.08;Regular Air;-211.54;8.37;10.16;Duane Huffman;Ontario;Ontario;Consumer;Furniture;Office Furnishings;Westinghouse Clip-On Gooseneck Lamps;Large Box;0.59;6/29/2009</t>
  </si>
  <si>
    <t>4501;32037;2/16/2009;Low;37;311.66;0.04;Regular Air;-63.81;8.6;6.19;Edward Becker;Ontario;Ontario;Home Office;Office Supplies;Binders and Binder Accessories;Avery Printable Repositionable Plastic Tabs;Small Box;0.38;2/23/2009</t>
  </si>
  <si>
    <t>4502;32037;2/16/2009;Low;15;9862.51;0.07;Regular Air;325.29;699.99;24.49;Edward Becker;Ontario;Ontario;Home Office;Technology;Copiers and Fax;Canon Imageclass D680 Copier / Fax;Large Box;0.54;2/20/2009</t>
  </si>
  <si>
    <t>4515;32131;12/27/2010;Critical;34;126.62;0.03;Regular Air;44.80;3.78;0.71;David Smith;Ontario;Ontario;Small Business;Office Supplies;Rubber Bands;Staples Bulldog Clip;Wrap Bag;0.39;12/29/2010</t>
  </si>
  <si>
    <t>4516;32135;11/25/2010;High;37;1575.14;0;Regular Air;160.68;39.98;7.12;Magdelene Morse;Ontario;Ontario;Home Office;Technology;Computer Peripherals;IBM Active Response Keyboard</t>
  </si>
  <si>
    <t xml:space="preserve"> Black;Small Box;0.67;11/27/2010</t>
  </si>
  <si>
    <t>4517;32135;11/25/2010;High;16;187.78;0.08;Regular Air;-21.82;11.99;5.99;Magdelene Morse;Ontario;Ontario;Home Office;Technology;Office Machines;TI 30X Scientific Calculator;Medium Box;0.36;11/27/2010</t>
  </si>
  <si>
    <t>4526;32195;11/25/2009;Medium;7;86.29;0.05;Regular Air;-14.03;11.58;6.97;Michelle Huthwaite;Ontario;Ontario;Home Office;Office Supplies;Envelopes;Peel &amp; SeelÂ® Recycled Catalog Envelopes</t>
  </si>
  <si>
    <t xml:space="preserve"> Brown;Small Box;0.35;11/28/2009</t>
  </si>
  <si>
    <t>4534;32230;8/19/2012;High;46;1753.75;0.07;Regular Air;215.11;39.98;9.2;David Philippe;Ontario;Ontario;Consumer;Furniture;Office Furnishings;Eldon Radial Chair Mat for Low to Medium Pile Carpets;Wrap Bag;0.65;8/20/2012</t>
  </si>
  <si>
    <t>4562;32451;3/24/2009;Not Specified;42;580.56;0.1;Regular Air;163.63;14.28;2.99;Nat Carroll;Ontario;Ontario;Home Office;Office Supplies;Binders and Binder Accessories;Avery Premier Heavy-Duty Binder with Round Locking Rings;Small Box;0.39;3/25/2009</t>
  </si>
  <si>
    <t>4590;32642;3/29/2012;Medium;50;1507.16;0.02;Regular Air;724.14;28.48;1.99;Darren Budd;Ontario;Ontario;Corporate;Technology;Computer Peripherals;Memorex 4.7GB DVD+RW</t>
  </si>
  <si>
    <t xml:space="preserve"> 3/Pack;Small Pack;0.4;3/31/2012</t>
  </si>
  <si>
    <t>4603;32803;12/16/2011;Medium;49;371.95;0.08;Express Air;-10.33;7.84;4.71;James Lanier;Ontario;Ontario;Corporate;Office Supplies;Binders and Binder Accessories;XtraLifeÂ® ClearVueâ„¢ Slant-DÂ® Ring Binders by Cardinal;Small Box;0.35;12/17/2011</t>
  </si>
  <si>
    <t>4604;32803;12/16/2011;Medium;22;96.07;0.06;Regular Air;-4.36;4.48;2.5;James Lanier;Ontario;Ontario;Corporate;Office Supplies;Envelopes;Ampad #10 Peel &amp; SeelÂ® Holiday Envelopes;Small Box;0.37;12/18/2011</t>
  </si>
  <si>
    <t>4610;32834;8/27/2010;Critical;39;3460.5625;0.1;Regular Air;573.06;115.99;5.92;Noah Childs;Ontario;Ontario;Home Office;Technology;Telephones and Communication;8890;Small Box;0.58;8/28/2010</t>
  </si>
  <si>
    <t>4666;33219;12/10/2011;High;32;7341.96;0;Delivery Truck;764.95;216.6;64.2;Duane Huffman;Ontario;Ontario;Consumer;Furniture;Chairs &amp; Chairmats;Hon Multipurpose Stacking Arm Chairs;Jumbo Drum;0.59;12/11/2011</t>
  </si>
  <si>
    <t>4697;33477;10/19/2012;High;28;269.28;0.08;Regular Air;113.63;10.35;0.99;Duane Huffman;Ontario;Ontario;Small Business;Office Supplies;Labels;Avery 503;Small Box;0.37;10/21/2012</t>
  </si>
  <si>
    <t>4793;34082;10/28/2011;Not Specified;19;2536.18;0.1;Regular Air;350.62;142.86;19.99;Dan Lawera;Ontario;Ontario;Corporate;Office Supplies;Storage &amp; Organization;Letter Size Cart;Small Box;0.56;10/29/2011</t>
  </si>
  <si>
    <t>4794;34082;10/28/2011;Not Specified;20;38.56;0.07;Regular Air;-10.25;1.88;1.49;Dan Lawera;Ontario;Ontario;Corporate;Office Supplies;Binders and Binder Accessories;StaplesÂ® General Use 3-Ring Binders;Small Box;0.37;10/29/2011</t>
  </si>
  <si>
    <t>4795;34082;10/28/2011;Not Specified;35;764.32;0.02;Regular Air;-34.59;21.38;8.99;Dan Lawera;Ontario;Ontario;Corporate;Office Supplies;Pens &amp; Art Supplies;Boston 1730 StandUp Electric Pencil Sharpener;Small Pack;0.59;10/30/2011</t>
  </si>
  <si>
    <t>4811;34211;2/13/2012;Not Specified;15;136.49;0.1;Regular Air;36.23;9.93;1.09;Alan Hwang;Ontario;Ontario;Small Business;Office Supplies;Pens &amp; Art Supplies;Peel-OffÂ® China Markers;Wrap Bag;0.43;2/16/2012</t>
  </si>
  <si>
    <t>4817;34244;9/29/2010;Low;25;205.3;0;Express Air;-89.56;7.37;5.53;Duane Huffman;Ontario;Ontario;Consumer;Technology;Computer Peripherals;Imation 3.5" Unformatted DS/HD Diskettes</t>
  </si>
  <si>
    <t xml:space="preserve"> 10/Box;Small Pack;0.69;10/8/2010</t>
  </si>
  <si>
    <t>4818;34244;9/29/2010;Low;4;125.7;0.04;Regular Air;-62.77;31.78;1.99;Duane Huffman;Ontario;Ontario;Consumer;Technology;Computer Peripherals;Memorex 4.7GB DVD-RAM</t>
  </si>
  <si>
    <t xml:space="preserve"> 3/Pack;Small Pack;0.42;10/1/2010</t>
  </si>
  <si>
    <t>4867;34658;11/18/2010;Medium;33;2701.69;0.05;Delivery Truck;-926.33;81.94;55.81;Alan Hwang;Ontario;Ontario;Small Business;Furniture;Bookcases;'O''Sullivan 5-Shelf Heavy-Duty Bookcases';Jumbo Box;0.6;11/18/2010</t>
  </si>
  <si>
    <t>4890;34788;11/9/2009;High;4;30.47;0.02;Regular Air;-10.70;5.98;5.15;Alan Hwang;Ontario;Ontario;Corporate;Office Supplies;Paper;Xerox 193;Small Box;0.36;11/11/2009</t>
  </si>
  <si>
    <t>4907;34918;10/23/2009;Medium;12;2230.97;0.06;Delivery Truck;273.27;180.98;26.2;Amy Cox;Ontario;Ontario;Corporate;Furniture;Chairs &amp; Chairmats;Global Ergonomic Managers Chair;Jumbo Drum;0.59;10/24/2009</t>
  </si>
  <si>
    <t>4908;34918;10/23/2009;Medium;25;200.77;0.01;Regular Air;-60.61;7.28;7.98;Amy Cox;Ontario;Ontario;Corporate;Furniture;Office Furnishings;Master Caster Door Stop</t>
  </si>
  <si>
    <t xml:space="preserve"> Large Neon Orange;Wrap Bag;0.42;10/25/2009</t>
  </si>
  <si>
    <t>4931;35079;8/14/2010;High;13;71.57;0.02;Regular Air;-30.69;4.98;4.95;Darren Budd;Ontario;Ontario;Consumer;Furniture;Bookcases;Bush Mission Pointe Library;Jumbo Box;0.65;8/16/2010</t>
  </si>
  <si>
    <t>4932;35079;8/14/2010;High;32;2062.75;0.01;Express Air;559.59;60.98;19.99;Darren Budd;Ontario;Ontario;Consumer;Furniture;Tables;Hon 4060 Series Tables;Large Box;0.63;8/16/2010</t>
  </si>
  <si>
    <t>4935;35110;10/18/2011;High;14;12805.25;0.01;Regular Air;5065.51;896.99;19.99;Mike Caudle;Ontario;Ontario;Corporate;Office Supplies;Binders and Binder Accessories;GBC DocuBind TL300 Electric Binding System;Small Box;0.38;10/19/2011</t>
  </si>
  <si>
    <t>4936;35110;10/18/2011;High;49;1435.32;0.02;Regular Air;485.95;29.89;1.99;Mike Caudle;Ontario;Ontario;Corporate;Technology;Computer Peripherals;Verbatim DVD-RAM</t>
  </si>
  <si>
    <t xml:space="preserve"> DS;Small Pack;0.5;10/20/2011</t>
  </si>
  <si>
    <t>4992;35554;9/24/2012;Not Specified;34;4581.54;0.05;Delivery Truck;-614.37;130.98;54.74;Darren Budd;Ontario;Ontario;Consumer;Furniture;Bookcases;'O''Sullivan Elevations Bookcase</t>
  </si>
  <si>
    <t xml:space="preserve"> Cherry Finish';Jumbo Box;0.69;9/26/2012</t>
  </si>
  <si>
    <t>4993;35555;3/4/2011;Medium;50;11266.4;0.08;Delivery Truck;1902.99;243.98;43.32;James Lanier;Ontario;Ontario;Corporate;Furniture;Chairs &amp; Chairmats;Hon Deluxe Fabric Upholstered Stacking Chairs</t>
  </si>
  <si>
    <t xml:space="preserve"> Rounded Back;Jumbo Drum;0.55;3/5/2011</t>
  </si>
  <si>
    <t>4994;35555;3/4/2011;Medium;15;71.61;0.1;Regular Air;-70.31;4.89;4.93;James Lanier;Ontario;Ontario;Corporate;Technology;Computer Peripherals;Maxell 3.5" DS/HD IBM-Formatted Diskettes</t>
  </si>
  <si>
    <t xml:space="preserve"> 10/Pack;Small Pack;0.66;3/6/2011</t>
  </si>
  <si>
    <t>4995;35555;3/4/2011;Medium;2;10.43;0.07;Regular Air;-4.72;4.98;0.8;James Lanier;Ontario;Ontario;Corporate;Office Supplies;Paper;Rediform S.O.S. Phone Message Books;Wrap Bag;0.36;3/4/2011</t>
  </si>
  <si>
    <t>5033;35877;5/25/2010;High;30;129.71;0.08;Regular Air;-100.61;4.28;5.68;Erin Creighton;Ontario;Ontario;Corporate;Office Supplies;Paper;Xerox 199;Small Box;0.4;5/28/2010</t>
  </si>
  <si>
    <t>5035;35878;8/13/2010;Medium;45;161.67;0.08;Regular Air;-7.71;3.6;2.2;Cari MacIntyre;Ontario;Ontario;Corporate;Office Supplies;Paper;Telephone Message Books with Fax/Mobile Section</t>
  </si>
  <si>
    <t xml:space="preserve"> 4 1/4" x 6";Wrap Bag;0.39;8/15/2010</t>
  </si>
  <si>
    <t>5112;36448;9/10/2010;Medium;6;36.65;0.03;Regular Air;0.43;6.08;0.91;Allen Golden;Ontario;Ontario;Consumer;Office Supplies;Pens &amp; Art Supplies;Zebra Zazzle Fluorescent Highlighters;Wrap Bag;0.51;9/10/2010</t>
  </si>
  <si>
    <t>5113;36448;9/10/2010;Medium;44;964.09;0.02;Regular Air;105.37;22.01;5.53;Allen Golden;Ontario;Ontario;Consumer;Office Supplies;Pens &amp; Art Supplies;Boston 16801 Nautilusâ„¢ Battery Pencil Sharpener;Small Pack;0.59;9/11/2010</t>
  </si>
  <si>
    <t>5117;36452;4/5/2009;High;26;564.98;0.1;Regular Air;-107.51;22.38;15.1;Eudokia Martin;Ontario;Ontario;Home Office;Office Supplies;Binders and Binder Accessories;Avery Flip-Chart Easel Binder</t>
  </si>
  <si>
    <t xml:space="preserve"> Black;Small Box;0.38;4/6/2009</t>
  </si>
  <si>
    <t>5118;36452;4/5/2009;High;18;129.48;0.04;Regular Air;46.01;6.98;2.83;Eudokia Martin;Ontario;Ontario;Home Office;Furniture;Office Furnishings;G.E. Halogen Desk Lamp Bulbs;Small Pack;0.37;4/7/2009</t>
  </si>
  <si>
    <t>5125;36484;1/28/2012;Critical;41;2380.5695;0.01;Express Air;740.48;65.99;3.9;Cari MacIntyre;Ontario;Ontario;Corporate;Technology;Telephones and Communication;StarTAC Series;Small Box;0.55;1/29/2012</t>
  </si>
  <si>
    <t>5136;36643;2/23/2009;Critical;17;240.87;0.01;Regular Air;-36.77;13.79;8.78;Ruben Ausman;Ontario;Ontario;Corporate;Furniture;Office Furnishings;9-3/4 Diameter Round Wall Clock;Small Box;0.43;2/25/2009</t>
  </si>
  <si>
    <t>5137;36643;2/23/2009;Critical;30;1025.02;0.04;Regular Air;87.03;33.29;8.74;Ruben Ausman;Ontario;Ontario;Corporate;Office Supplies;Storage &amp; Organization;Fellowes Bases and Tops For StaxonsteelÂ®/High-StakÂ® Systems;Small Box;0.61;2/24/2009</t>
  </si>
  <si>
    <t>5148;36679;8/30/2011;Critical;28;1491.8265;0.1;Regular Air;124.83;65.99;8.99;Anna Haberlin;Ontario;Ontario;Corporate;Technology;Telephones and Communication;Talkabout T8367;Small Box;0.56;9/2/2011</t>
  </si>
  <si>
    <t>5163;36741;12/19/2010;Critical;26;141.4;0.08;Regular Air;34.48;5.68;1.46;Fred Hopkins;Ontario;Ontario;Home Office;Office Supplies;Paper;'Adams Write n'' Stick Phone Message Book</t>
  </si>
  <si>
    <t xml:space="preserve"> 200 Messages';Wrap Bag;0.39;12/22/2010</t>
  </si>
  <si>
    <t>5164;36741;12/19/2010;Critical;6;303.909;0.01;Regular Air;-254.36;55.99;5;Fred Hopkins;Ontario;Ontario;Home Office;Technology;Telephones and Communication;Accessory36;Small Pack;0.83;12/21/2010</t>
  </si>
  <si>
    <t>5187;36866;3/24/2010;Low;32;6245.76;0.1;Regular Air;1462.42;210.55;9.99;Brian Stugart;Ontario;Ontario;Consumer;Office Supplies;Storage &amp; Organization;24 Capacity Maxi Data Binder Racks</t>
  </si>
  <si>
    <t xml:space="preserve"> Pearl;Small Box;0.6;3/26/2010</t>
  </si>
  <si>
    <t>5194;36929;5/25/2012;Low;45;3638.27;0.04;Regular Air;1123.79;80.98;4.5;Amy Cox;Ontario;Ontario;Small Business;Office Supplies;Appliances;Belkin 8 Outlet SurgeMaster II Gold Surge Protector with Phone Protection;Small Box;0.59;5/25/2012</t>
  </si>
  <si>
    <t>5195;36929;5/25/2012;Low;37;1326.69;0;Regular Air;185.37;33.29;8.74;Amy Cox;Ontario;Ontario;Small Business;Office Supplies;Storage &amp; Organization;Fellowes Bases and Tops For StaxonsteelÂ®/High-StakÂ® Systems;Small Box;0.61;5/29/2012</t>
  </si>
  <si>
    <t>5209;36999;12/12/2009;Medium;28;14475.74;0.06;Delivery Truck;4963.89;549.99;49;Cari MacIntyre;Ontario;Ontario;Corporate;Technology;Copiers and Fax;Sharp 1540cs Digital Laser Copier;Jumbo Drum;0.35;12/13/2009</t>
  </si>
  <si>
    <t>5210;36999;12/12/2009;Medium;3;306.6205;0.08;Express Air;-479.08;115.99;5.99;Cari MacIntyre;Ontario;Ontario;Corporate;Technology;Telephones and Communication;2160;Small Box;0.57;12/13/2009</t>
  </si>
  <si>
    <t>5225;37216;11/30/2010;High;24;527.25;0.01;Regular Air;74.01;20.98;8.83;Eudokia Martin;Ontario;Ontario;Home Office;Office Supplies;Binders and Binder Accessories;Premium Transparent Presentation Covers by GBC;Small Box;0.37;12/1/2010</t>
  </si>
  <si>
    <t>5244;37314;5/4/2011;Medium;21;210.86;0.04;Regular Air;5.50;9.77;6.02;Michelle Huthwaite;Ontario;Ontario;Home Office;Furniture;Office Furnishings;DAX Solid Wood Frames;Medium Box;0.48;5/5/2011</t>
  </si>
  <si>
    <t>5250;37349;2/15/2010;Critical;8;631.73;0.03;Express Air;122.43;78.69;19.99;Bill Stewart;Ontario;Ontario;Corporate;Furniture;Office Furnishings;Howard Miller 12-3/4 Diameter Accuwave DS â„¢ Wall Clock;Small Box;0.43;2/17/2010</t>
  </si>
  <si>
    <t>5319;37828;4/20/2011;Low;23;490.17;0.04;Regular Air;-57.09;20.97;4;Mike Caudle;Ontario;Ontario;Corporate;Technology;Computer Peripherals;Microsoft Internet Keyboard;Small Box;0.77;4/25/2011</t>
  </si>
  <si>
    <t>5320;37828;4/20/2011;Low;42;206.2;0.01;Regular Air;101.14;4.91;0.5;Mike Caudle;Ontario;Ontario;Corporate;Office Supplies;Labels;Avery 508;Small Box;0.36;4/22/2011</t>
  </si>
  <si>
    <t>5336;37920;7/14/2010;Critical;48;414.42;0.04;Regular Air;-380.20;8.46;8.99;Andy Reiter;Ontario;Ontario;Corporate;Technology;Computer Peripherals;Imation 3.5 IBM Diskettes</t>
  </si>
  <si>
    <t xml:space="preserve"> 10/Box;Small Pack;0.79;7/16/2010</t>
  </si>
  <si>
    <t>5357;38052;2/15/2012;Low;13;542.6;0.03;Regular Air;118.40;40.98;1.99;Erin Ashbrook;Ontario;Ontario;Consumer;Technology;Computer Peripherals;Imation Printable White 80 Minute CD-R Spindle</t>
  </si>
  <si>
    <t xml:space="preserve"> 50/Pack;Small Pack;0.44;2/15/2012</t>
  </si>
  <si>
    <t>5358;38080;9/14/2009;Not Specified;26;125.01;0.08;Regular Air;-56.35;4.98;4.7;Jim Mitchum;Ontario;Ontario;Consumer;Office Supplies;Paper;Staples Copy Paper (20Lb. and 84 Bright);Small Box;0.38;9/15/2009</t>
  </si>
  <si>
    <t>5364;38145;9/12/2009;Not Specified;33;60.92;0.07;Regular Air;-17.20;1.88;1.49;Amy Cox;Ontario;Ontario;Small Business;Office Supplies;Binders and Binder Accessories;StaplesÂ® General Use 3-Ring Binders;Small Box;0.37;9/14/2009</t>
  </si>
  <si>
    <t>5365;38145;9/12/2009;Not Specified;8;387.17;0.01;Regular Air;190.60;45.98;4.8;Amy Cox;Ontario;Ontario;Small Business;Furniture;Office Furnishings;Tenex B1-RE Series Chair Mats for Low Pile Carpets;Wrap Bag;0.68;9/13/2009</t>
  </si>
  <si>
    <t>5405;38437;5/8/2012;Critical;19;4201.47;0.04;Delivery Truck;199.25;212.6;52.2;Cynthia Arntzen;Ontario;Ontario;Small Business;Furniture;Tables;Bush Advantage CollectionÂ® Round Conference Table;Jumbo Box;0.64;5/9/2012</t>
  </si>
  <si>
    <t>5406;38437;5/8/2012;Critical;17;55.66;0.08;Regular Air;-21.40;3.28;2.31;Cynthia Arntzen;Ontario;Ontario;Small Business;Office Supplies;Pens &amp; Art Supplies;Newell 321;Wrap Bag;0.56;5/9/2012</t>
  </si>
  <si>
    <t>5416;38503;5/5/2009;Low;47;5567.79;0.04;Regular Air;1726.66;120.98;3.99;Melanie Page;Ontario;Ontario;Corporate;Office Supplies;Appliances;'Belkin 325VA UPS Surge Protector</t>
  </si>
  <si>
    <t xml:space="preserve"> 6''';Small Box;0.6;5/5/2009</t>
  </si>
  <si>
    <t>5417;38503;5/5/2009;Low;10;503.2935;0.02;Regular Air;-222.82;55.99;5;Melanie Page;Ontario;Ontario;Corporate;Technology;Telephones and Communication;Accessory36;Small Pack;0.83;5/5/2009</t>
  </si>
  <si>
    <t>5418;38503;5/5/2009;Low;32;796.03;0.05;Delivery Truck;-133.71;23.99;15.68;Melanie Page;Ontario;Ontario;Corporate;Furniture;Office Furnishings;Westinghouse Floor Lamp with Metal Mesh Shade</t>
  </si>
  <si>
    <t xml:space="preserve"> Black;Jumbo Drum;0.62;5/9/2009</t>
  </si>
  <si>
    <t>5422;38530;4/17/2011;Critical;47;1980.37;0.03;Regular Air;904.83;40.98;2.99;Dave Hallsten;Ontario;Ontario;Home Office;Office Supplies;Binders and Binder Accessories;Avery Trapezoid Ring Binder</t>
  </si>
  <si>
    <t xml:space="preserve"> 1040 sheets;Small Box;0.36;4/17/2011</t>
  </si>
  <si>
    <t>5423;38530;4/17/2011;Critical;13;642.66;0.05;Regular Air;-82.35;49.43;19.99;Dave Hallsten;Ontario;Ontario;Home Office;Office Supplies;Appliances;Eureka Hand Vacuum</t>
  </si>
  <si>
    <t xml:space="preserve"> Bagless;Small Box;0.57;4/17/2011</t>
  </si>
  <si>
    <t>5455;38726;5/21/2009;Medium;44;92.86;0.04;Regular Air;-11.28;2.08;1.49;Eugene Hildebrand;Ontario;Ontario;Home Office;Office Supplies;Binders and Binder Accessories;Economy Binders;Small Box;0.36;5/23/2009</t>
  </si>
  <si>
    <t>5531;39172;6/25/2010;Low;38;9013.58;0.04;Regular Air;2574.36;232.58;19.99;Nancy Lomonaco;Ontario;Ontario;Home Office;Office Supplies;Appliances;Hoover Commercial Lightweight Upright Vacuum with E-Z Emptyâ„¢ Dirt Cup;Small Box;0.59;7/2/2010</t>
  </si>
  <si>
    <t>5532;39172;6/25/2010;Low;26;175.42;0;Regular Air;-93.73;5.98;7.5;Nancy Lomonaco;Ontario;Ontario;Home Office;Office Supplies;Paper;Xerox 1920;Small Box;0.4;7/2/2010</t>
  </si>
  <si>
    <t>5547;39269;10/26/2012;Low;16;464.695;0.06;Regular Air;107.51;35.99;2.5;Gary Zandusky;Ontario;Ontario;Home Office;Technology;Telephones and Communication;Accessory1;Small Pack;0.36;11/2/2012</t>
  </si>
  <si>
    <t>5552;39330;7/17/2010;Critical;29;184.77;0;Express Air;-71.96;5.74;5.3;Andy Yotov;Ontario;Ontario;Corporate;Office Supplies;Scissors</t>
  </si>
  <si>
    <t xml:space="preserve"> Rulers and Trimmers;Acme KleencutÂ® Forged Steel Scissors;Small Pack;0.55;7/18/2010</t>
  </si>
  <si>
    <t>5561;39365;5/14/2012;High;32;931.08;0.1;Express Air;269.60;29.89;1.99;Cynthia Arntzen;Ontario;Ontario;Small Business;Technology;Computer Peripherals;Verbatim DVD-RAM</t>
  </si>
  <si>
    <t xml:space="preserve"> DS;Small Pack;0.5;5/17/2012</t>
  </si>
  <si>
    <t>5568;39430;6/13/2009;Low;29;877.97;0.03;Regular Air;-144.20;30.98;6.5;Edward Becker;Ontario;Ontario;Corporate;Technology;Computer Peripherals;Logitech Internet Navigator Keyboard;Small Box;0.79;6/17/2009</t>
  </si>
  <si>
    <t>5580;39555;9/4/2012;Low;38;1112.54;0.01;Regular Air;352.96;27.18;8.23;Naresj Patel;Ontario;Ontario;Corporate;Office Supplies;Envelopes;Tyvek Â® Top-Opening Peel &amp; Seel Envelopes</t>
  </si>
  <si>
    <t xml:space="preserve"> Plain White;Small Box;0.38;9/9/2012</t>
  </si>
  <si>
    <t>5609;39749;6/27/2010;High;14;125.31;0;Regular Air;26.24;7.96;4.95;Ed Ludwig;Ontario;Ontario;Consumer;Furniture;Office Furnishings;Staples Plastic Wall Frames;Small Box;0.41;6/29/2010</t>
  </si>
  <si>
    <t>5610;39749;6/27/2010;High;45;11277.05;0.01;Delivery Truck;3497.45;264.98;17.86;Ed Ludwig;Ontario;Ontario;Consumer;Technology;Office Machines;Panasonic KX-P1131 Dot Matrix Printer;Jumbo Drum;0.58;6/29/2010</t>
  </si>
  <si>
    <t>5611;39749;6/27/2010;High;43;110.64;0.06;Regular Air;-62.60;2.6;2.4;Ed Ludwig;Ontario;Ontario;Consumer;Office Supplies;Pens &amp; Art Supplies;12 Colored Short Pencils;Wrap Bag;0.58;6/29/2010</t>
  </si>
  <si>
    <t>5622;39815;4/9/2009;Low;43;4075.376;0.05;Regular Air;841.73;115.99;8.99;Roy French;Ontario;Ontario;Consumer;Technology;Telephones and Communication;5185;Small Box;0.58;4/13/2009</t>
  </si>
  <si>
    <t>5651;40001;2/24/2011;Medium;46;1736.53;0.1;Regular Air;457.03;39.48;3.99;Aimee Bixby;Ontario;Ontario;Home Office;Office Supplies;Appliances;Belkin 7 Outlet SurgeMaster Surge Protector with Phone Protection;Small Box;0.56;2/26/2011</t>
  </si>
  <si>
    <t>5708;40386;2/18/2011;High;28;2905.3;0;Express Air;1704.00;98.31;0.49;Jesus Ocampo;Ontario;Ontario;Small Business;Office Supplies;Labels;Dot Matrix Printer Tape Reel Labels</t>
  </si>
  <si>
    <t xml:space="preserve"> 5000/Box;Small Box;0.36;2/20/2011</t>
  </si>
  <si>
    <t>5729;40647;8/17/2009;High;47;1982.16;0.03;Regular Air;267.10;40.99;19.99;Naresj Patel;Ontario;Ontario;Corporate;Office Supplies;Paper;White Dual Perf Computer Printout Paper</t>
  </si>
  <si>
    <t xml:space="preserve"> 14 7/8 x 11;Small Box;0.36;8/18/2009</t>
  </si>
  <si>
    <t>5796;41120;7/7/2012;Low;35;870.75;0.09;Regular Air;100.50;26.64;5.3;Darren Budd;Ontario;Ontario;Consumer;Furniture;Chairs &amp; Chairmats;SAFCO Optional Arm Kit for WorkspaceÂ® Cribbage Stacking Chair;Medium Box;;7/9/2012</t>
  </si>
  <si>
    <t>5797;41120;7/7/2012;Low;13;43.37;0.02;Regular Air;9.53;3.08;0.99;Darren Budd;Ontario;Ontario;Consumer;Furniture;Office Furnishings;DAX Solid Wood Frames;Medium Box;0.48;7/9/2012</t>
  </si>
  <si>
    <t>5798;41122;2/21/2010;Not Specified;29;61.22;0.06;Express Air;-76.88;1.74;4.08;Darren Budd;Ontario;Ontario;Home Office;Furniture;Office Furnishings;Eldon Regeneration Recycled Desk Accessories</t>
  </si>
  <si>
    <t xml:space="preserve"> Smoke;Small Pack;0.53;2/23/2010</t>
  </si>
  <si>
    <t>5809;41187;9/30/2010;Low;9;52.93;0;Regular Air;5.34;5.58;0.7;Edward Nazzal;Ontario;Ontario;Small Business;Office Supplies;Pens &amp; Art Supplies;Newell 314;Wrap Bag;0.6;9/30/2010</t>
  </si>
  <si>
    <t>5810;41187;9/30/2010;Low;25;145.13;0.03;Regular Air;-42.45;5.78;4.96;Edward Nazzal;Ontario;Ontario;Small Business;Office Supplies;Paper;Xerox 1899;Small Box;0.36;10/4/2010</t>
  </si>
  <si>
    <t>5815;41221;9/12/2009;Critical;4;345.57;0.06;Regular Air;-218.77;80.98;35;Eugene Hildebrand;Ontario;Ontario;Home Office;Office Supplies;Storage &amp; Organization;Carina Double Wide Media Storage Towers in Natural &amp; Black;Large Box;0.81;9/13/2009</t>
  </si>
  <si>
    <t>5819;41282;7/4/2009;Medium;39;916.05;0.08;Regular Air;-21.90;24.92;12.98;Eileen Kiefer;Ontario;Ontario;Consumer;Office Supplies;Binders and Binder Accessories;GBC Standard Therm-A-Bind Covers;Small Box;0.39;7/6/2009</t>
  </si>
  <si>
    <t>5821;41312;1/31/2012;Not Specified;21;787.63;0.05;Regular Air;140.22;39.48;1.99;Jonathan Howell;Ontario;Ontario;Consumer;Technology;Computer Peripherals;80 Minute CD-R Spindle</t>
  </si>
  <si>
    <t xml:space="preserve"> 100/Pack - Staples;Small Pack;0.54;2/1/2012</t>
  </si>
  <si>
    <t>5824;41318;10/9/2011;Low;21;1223.11;0;Express Air;161.72;56.96;13.22;Brian Stugart;Ontario;Ontario;Consumer;Office Supplies;Appliances;Conquestâ„¢ 14 Commercial Heavy-Duty Upright Vacuum</t>
  </si>
  <si>
    <t xml:space="preserve"> Accessory Kit;Small Box;0.56;10/18/2011</t>
  </si>
  <si>
    <t>5825;41345;2/2/2012;Medium;36;66.41;0.04;Regular Air;0.37;1.88;0.79;Magdelene Morse;Ontario;Ontario;Home Office;Office Supplies;Rubber Bands;Staples Pushpins;Wrap Bag;0.5;2/2/2012</t>
  </si>
  <si>
    <t>5860;41604;2/10/2009;Medium;22;138.24;0.06;Regular Air;-48.22;6.37;5.19;Edward Becker;Ontario;Ontario;Corporate;Office Supplies;Binders and Binder Accessories;C-Line Peel &amp; Stick Add-On Filing Pockets</t>
  </si>
  <si>
    <t xml:space="preserve"> 8-3/4 x 5-1/8</t>
  </si>
  <si>
    <t xml:space="preserve"> 10/Pack;Small Box;0.38;2/11/2009</t>
  </si>
  <si>
    <t>5909;41891;5/22/2011;High;22;846.59;0.08;Regular Air;-1.95;40.89;18.98;Tamara Dahlen;Ontario;Ontario;Corporate;Furniture;Office Furnishings;Eldon Executive Woodline II Cherry Finish Desk Accessories;Small Box;0.57;5/23/2011</t>
  </si>
  <si>
    <t>5925;42022;9/24/2009;Medium;45;338.85;0.04;Regular Air;-170.18;7.3;7.72;Eugene Hildebrand;Ontario;Ontario;Home Office;Office Supplies;Binders and Binder Accessories;Angle-D Binders with Locking Rings</t>
  </si>
  <si>
    <t xml:space="preserve"> Label Holders;Small Box;0.38;9/25/2009</t>
  </si>
  <si>
    <t>5926;42022;9/24/2009;Medium;11;43.25;0.06;Regular Air;-9.68;3.95;2;Eugene Hildebrand;Ontario;Ontario;Home Office;Office Supplies;Rubber Bands;Advantus Map Pennant Flags and Round Head Tacks;Wrap Bag;0.53;9/25/2009</t>
  </si>
  <si>
    <t>5928;42081;1/10/2011;Low;36;188.34;0.04;Regular Air;-110.16;5.18;5.74;Christine Phan;Ontario;Ontario;Small Business;Office Supplies;Binders and Binder Accessories;Wilson Jones Impact Binders;Small Box;0.36;1/15/2011</t>
  </si>
  <si>
    <t>5929;42081;1/10/2011;Low;3;32.49;0.08;Regular Air;-5.05;10.94;1.39;Christine Phan;Ontario;Ontario;Small Business;Office Supplies;Envelopes;White Business Envelopes with Contemporary Seam</t>
  </si>
  <si>
    <t xml:space="preserve"> Recycled White Business Envelopes;Small Box;0.35;1/12/2011</t>
  </si>
  <si>
    <t>5930;42081;1/10/2011;Low;26;1493.858;0.02;Regular Air;183.24;65.99;8.8;Christine Phan;Ontario;Ontario;Small Business;Technology;Telephones and Communication;6120;Small Box;0.58;1/15/2011</t>
  </si>
  <si>
    <t>5935;42086;7/22/2010;High;18;50.15;0.09;Regular Air;-2.39;2.78;0.97;Erin Smith;Ontario;Ontario;Home Office;Office Supplies;Pens &amp; Art Supplies;Newell 339;Wrap Bag;0.59;7/23/2010</t>
  </si>
  <si>
    <t>5954;42246;4/26/2012;Not Specified;40;3060.37;0.07;Regular Air;234.03;77.51;4;Ted Trevino;Ontario;Ontario;Corporate;Technology;Computer Peripherals;Micro Innovations Media Access Pro Keyboard;Small Box;0.76;4/27/2012</t>
  </si>
  <si>
    <t>5955;42246;4/26/2012;Not Specified;5;25.31;0.05;Regular Air;-0.50;4.84;0.71;Ted Trevino;Ontario;Ontario;Corporate;Office Supplies;Pens &amp; Art Supplies;*Staples* Highlighting Markers;Wrap Bag;0.52;4/28/2012</t>
  </si>
  <si>
    <t>5990;42465;12/21/2010;Medium;15;102.32;0.08;Regular Air;-32.70;6.48;5.74;Tamara Dahlen;Ontario;Ontario;Corporate;Office Supplies;Paper;Xerox 1994;Small Box;0.37;12/22/2010</t>
  </si>
  <si>
    <t>6020;42657;10/3/2011;Low;48;945.54;0.03;Regular Air;254.58;19.98;5.97;Eileen Kiefer;Ontario;Ontario;Consumer;Office Supplies;Paper;Xerox 1936;Small Box;0.38;10/5/2011</t>
  </si>
  <si>
    <t>6040;42820;2/16/2010;Low;27;141.56;0.1;Regular Air;-2.85;5.28;2.99;Ted Trevino;Ontario;Ontario;Corporate;Office Supplies;Binders and Binder Accessories;Wilson Jones 1" Hanging DublLockÂ® Ring Binders;Small Box;0.37;2/23/2010</t>
  </si>
  <si>
    <t>6042;42848;10/6/2012;Not Specified;50;387.79;0.01;Regular Air;-56.51;7.64;5.83;David Philippe;Ontario;Ontario;Consumer;Office Supplies;Paper;Rediform Wirebound "Phone Memo" Message Book</t>
  </si>
  <si>
    <t xml:space="preserve"> 11 x 5-3/4;Wrap Bag;0.36;10/8/2012</t>
  </si>
  <si>
    <t>6106;43269;4/10/2009;Critical;16;843.15;0;Regular Air;355.00;48.91;5.81;James Lanier;Ontario;Ontario;Corporate;Office Supplies;Paper;Xerox 1891;Small Box;0.38;4/12/2009</t>
  </si>
  <si>
    <t>6107;43269;4/10/2009;Critical;24;3978.02;0.08;Regular Air;1336.96;165.98;19.99;James Lanier;Ontario;Ontario;Corporate;Office Supplies;Binders and Binder Accessories;GBC DocuBind P100 Manual Binding Machine;Small Box;0.4;4/12/2009</t>
  </si>
  <si>
    <t>6126;43367;3/9/2010;Critical;3;23.38;0.08;Regular Air;-12.19;6.48;5.14;Anemone Ratner;Ontario;Ontario;Small Business;Office Supplies;Paper;Xerox 23;Small Box;0.37;3/12/2010</t>
  </si>
  <si>
    <t>6127;43367;3/9/2010;Critical;16;139.37;0.04;Express Air;1.72;8.34;2.64;Anemone Ratner;Ontario;Ontario;Small Business;Office Supplies;Scissors</t>
  </si>
  <si>
    <t xml:space="preserve"> Rulers and Trimmers;AcmeÂ® Elite Stainless Steel Scissors;Small Pack;0.59;3/10/2010</t>
  </si>
  <si>
    <t>6128;43367;3/9/2010;Critical;18;1221.62;0.01;Regular Air;-468.64;64.65;35;Anemone Ratner;Ontario;Ontario;Small Business;Office Supplies;Storage &amp; Organization;Space Solutions Commercial Steel Shelving;Large Box;0.8;3/9/2010</t>
  </si>
  <si>
    <t>6132;43399;7/30/2009;High;35;59.66;0.05;Regular Air;-33.34;1.68;1.57;Cari MacIntyre;Ontario;Ontario;Corporate;Office Supplies;Pens &amp; Art Supplies;Newell 323;Wrap Bag;0.59;7/31/2009</t>
  </si>
  <si>
    <t>6133;43399;7/30/2009;High;2;377.016;0.1;Delivery Truck;-201.28;218.75;69.64;Cari MacIntyre;Ontario;Ontario;Corporate;Furniture;Tables;BoxOffice By Design Rectangular and Half-Moon Meeting Room Tables;Jumbo Box;0.77;8/1/2009</t>
  </si>
  <si>
    <t>6134;43399;7/30/2009;High;8;124.7;0;Regular Air;31.94;15.04;1.97;Cari MacIntyre;Ontario;Ontario;Corporate;Office Supplies;Paper;White GlueTop Scratch Pads;Wrap Bag;0.39;8/1/2009</t>
  </si>
  <si>
    <t>6189;43875;12/7/2011;Critical;24;382.19;0.03;Express Air;11.39;14.42;6.75;Melanie Page;Ontario;Ontario;Corporate;Office Supplies;Appliances;Holmes Odor Grabber;Medium Box;0.52;12/10/2011</t>
  </si>
  <si>
    <t>6190;43875;12/7/2011;Critical;17;2573.92;0.07;Delivery Truck;117.23;150.98;143.71;Melanie Page;Ontario;Ontario;Corporate;Furniture;Chairs &amp; Chairmats;Global Airflow Leather Mesh Back Chair</t>
  </si>
  <si>
    <t xml:space="preserve"> Black;Jumbo Drum;0.55;12/9/2011</t>
  </si>
  <si>
    <t>6191;43875;12/7/2011;Critical;40;727.64;0.01;Regular Air;27.64;17.98;8.51;Melanie Page;Ontario;Ontario;Corporate;Technology;Office Machines;Canon P1-DHIII Palm Printing Calculator;Medium Box;0.4;12/9/2011</t>
  </si>
  <si>
    <t>6192;43875;12/7/2011;Critical;16;2795.004;0.02;Regular Air;311.09;195.99;8.99;Melanie Page;Ontario;Ontario;Corporate;Technology;Telephones and Communication;A1228;Small Box;0.58;12/8/2011</t>
  </si>
  <si>
    <t>6193;43875;12/7/2011;Critical;25;2564.5775;0.07;Regular Air;331.29;125.99;7.69;Melanie Page;Ontario;Ontario;Corporate;Technology;Telephones and Communication;Timeport L7089;Small Box;0.58;12/9/2011</t>
  </si>
  <si>
    <t>6237;44197;1/20/2009;High;27;3970.33;0.02;Delivery Truck;-229.79;140.98;53.48;Cynthia Arntzen;Ontario;Ontario;Small Business;Furniture;Bookcases;Bush Heritage Pine Collection 5-Shelf Bookcase</t>
  </si>
  <si>
    <t xml:space="preserve"> *Special Order;Jumbo Box;0.65;1/23/2009</t>
  </si>
  <si>
    <t>6242;44229;5/14/2010;Medium;39;185.69;0.02;Regular Air;50.16;4.84;0.71;Erin Smith;Ontario;Ontario;Home Office;Office Supplies;Pens &amp; Art Supplies;*Staples* Highlighting Markers;Wrap Bag;0.52;5/14/2010</t>
  </si>
  <si>
    <t>6268;44386;4/9/2012;Medium;27;129.06;0.1;Regular Air;-75.13;4.91;4.97;Chris Selesnick;Ontario;Ontario;Home Office;Office Supplies;Binders and Binder Accessories;Pressboard Covers with Storage Hooks</t>
  </si>
  <si>
    <t xml:space="preserve"> Light Blue;Small Box;0.38;4/11/2012</t>
  </si>
  <si>
    <t>6269;44386;4/9/2012;Medium;43;1236.64;0.01;Regular Air;518.81;28.48;1.99;Chris Selesnick;Ontario;Ontario;Home Office;Technology;Computer Peripherals;Memorex 4.7GB DVD+RW</t>
  </si>
  <si>
    <t xml:space="preserve"> 3/Pack;Small Pack;0.4;4/11/2012</t>
  </si>
  <si>
    <t>6272;44390;12/3/2010;Not Specified;32;3234.1;0.03;Regular Air;2033.50;99.23;8.99;Noel Staavos;Ontario;Ontario;Home Office;Furniture;Office Furnishings;GE 48" Fluorescent Tube</t>
  </si>
  <si>
    <t xml:space="preserve"> 30/Box;Small Pack;0.35;12/5/2010</t>
  </si>
  <si>
    <t>6303;44612;3/13/2011;High;6;428.723;0.06;Regular Air;-147.72;85.99;1.25;Dean Braden;Ontario;Ontario;Corporate;Technology;Telephones and Communication;Accessory8;Small Pack;0.39;3/15/2011</t>
  </si>
  <si>
    <t>6307;44614;6/14/2010;Low;18;55.35;0;Express Air;-56.63;2.22;5;George Bell;Ontario;Ontario;Corporate;Office Supplies;Appliances;Hoover Replacement Belt for Commercial Guardsman Heavy-Duty Upright Vacuum;Small Box;0.55;6/18/2010</t>
  </si>
  <si>
    <t>6308;44614;6/14/2010;Low;27;700.35;0.06;Regular Air;-123.01;26.31;5.89;George Bell;Ontario;Ontario;Corporate;Technology;Computer Peripherals;Micro Innovations Micro 3000 Keyboard</t>
  </si>
  <si>
    <t xml:space="preserve"> Black;Small Box;0.75;6/23/2010</t>
  </si>
  <si>
    <t>6309;44615;5/9/2010;Medium;19;36.37;0.07;Regular Air;-10.26;1.88;1.49;Edward Becker;Ontario;Ontario;Home Office;Office Supplies;Binders and Binder Accessories;StaplesÂ® General Use 3-Ring Binders;Small Box;0.37;5/10/2010</t>
  </si>
  <si>
    <t>6331;44864;6/17/2010;Low;25;187.55;0.1;Regular Air;-171.41;7.77;9.23;Lena Creighton;Ontario;Ontario;Corporate;Office Supplies;Appliances;Hoover Commercial Soft Guard Upright Vacuum And Disposable Filtration Bags;Small Box;0.58;6/24/2010</t>
  </si>
  <si>
    <t>6336;44900;2/9/2010;Medium;4;47.03;0.08;Regular Air;-12.03;11.19;5.03;Joni Sundaresam;Ontario;Ontario;Home Office;Office Supplies;Paper;Geographics Note Cards</t>
  </si>
  <si>
    <t xml:space="preserve"> 8 1/2" x 11";Small Box;0.37;2/10/2010</t>
  </si>
  <si>
    <t>6340;44960;5/3/2011;Low;16;112.91;0.04;Regular Air;-72.81;6.48;8.4;Tamara Chand;Ontario;Ontario;Consumer;Office Supplies;Paper;Xerox 212;Small Box;0.37;5/5/2011</t>
  </si>
  <si>
    <t>6341;44960;5/3/2011;Low;22;180.92;0.1;Regular Air;-82.54;8.57;6.14;Tamara Chand;Ontario;Ontario;Consumer;Office Supplies;Scissors</t>
  </si>
  <si>
    <t xml:space="preserve"> Rulers and Trimmers;AcmeÂ® Office Executive Series Stainless Steel Trimmers;Small Pack;0.59;5/3/2011</t>
  </si>
  <si>
    <t>6342;44960;5/3/2011;Low;17;31.68;0.04;Regular Air;-23.69;1.7;1.99;Tamara Chand;Ontario;Ontario;Consumer;Technology;Computer Peripherals;BASF Silver 74 Minute CD-R;Small Pack;0.51;5/7/2011</t>
  </si>
  <si>
    <t>6346;44992;12/24/2012;Critical;32;1673.53;0;Regular Air;524.73;51.98;10.17;Anthony Witt;Ontario;Ontario;Corporate;Technology;Office Machines;Canon MP25DIII Desktop Whisper-Quiet Printing Calculator;Medium Box;0.37;12/26/2012</t>
  </si>
  <si>
    <t>6347;44992;12/24/2012;Critical;32;7110.24;0.06;Delivery Truck;-536.17;218.75;69.64;Anthony Witt;Ontario;Ontario;Corporate;Furniture;Tables;BoxOffice By Design Rectangular and Half-Moon Meeting Room Tables;Jumbo Box;0.72;12/26/2012</t>
  </si>
  <si>
    <t>6359;45125;5/28/2012;Critical;6;975.5;0.09;Delivery Truck;-252.01;160.98;35.02;Erin Smith;Ontario;Ontario;Home Office;Furniture;Bookcases;Rush Hierlooms Collection Rich Wood Bookcases;Jumbo Box;0.72;5/29/2012</t>
  </si>
  <si>
    <t>6360;45125;5/28/2012;Critical;32;4834.8;0;Regular Air;1193.11;175.99;4.99;Erin Smith;Ontario;Ontario;Home Office;Technology;Telephones and Communication;5165;Small Box;0.59;5/29/2012</t>
  </si>
  <si>
    <t>6371;45190;11/19/2010;High;13;2084.96;0;Delivery Truck;135.26;150.98;43.71;George Ashbrook;Ontario;Ontario;Small Business;Furniture;Chairs &amp; Chairmats;Global Airflow Leather Mesh Back Chair</t>
  </si>
  <si>
    <t xml:space="preserve"> Black;Jumbo Drum;0.55;11/19/2010</t>
  </si>
  <si>
    <t>6401;45414;2/11/2009;Critical;17;1002.73;0.08;Regular Air;-563.86;60.98;49;George Ashbrook;Ontario;Ontario;Consumer;Office Supplies;Appliances;Euro Pro Shark Stick Mini Vacuum;Large Box;0.59;2/12/2009</t>
  </si>
  <si>
    <t>6429;45700;11/13/2012;High;43;1704.58;0.02;Regular Air;518.48;38.06;4.5;Nat Carroll;Ontario;Ontario;Home Office;Office Supplies;Appliances;Fellowes Superior 10 Outlet Split Surge Protector;Small Box;0.56;11/13/2012</t>
  </si>
  <si>
    <t>6443;45824;12/6/2009;Not Specified;44;6123.48;0.08;Regular Air;1232.79;140.81;24.49;Duane Huffman;Ontario;Ontario;Consumer;Furniture;Chairs &amp; Chairmats;Hon Olson Stacker Stools;Large Box;0.57;12/8/2009</t>
  </si>
  <si>
    <t>6461;45991;2/14/2011;Low;1;131.27;0.1;Delivery Truck;-68.16;100.98;35.84;George Ashbrook;Ontario;Ontario;Consumer;Furniture;Bookcases;Bush Westfield Collection Bookcases</t>
  </si>
  <si>
    <t xml:space="preserve"> Fully Assembled;Jumbo Box;0.62;2/16/2011</t>
  </si>
  <si>
    <t>6462;45991;2/14/2011;Low;50;196.39;0.07;Regular Air;82.60;4.13;0.5;George Ashbrook;Ontario;Ontario;Consumer;Office Supplies;Labels;Avery 506;Small Box;0.39;2/18/2011</t>
  </si>
  <si>
    <t>6502;46307;2/6/2011;Medium;32;643.53;0.05;Regular Air;175.97;19.98;5.77;Jonathan Howell;Ontario;Ontario;Consumer;Office Supplies;Paper;Xerox Blank Computer Paper;Small Box;0.38;2/6/2011</t>
  </si>
  <si>
    <t>6503;46307;2/6/2011;Medium;27;1217.77;0.01;Regular Air;283.14;42.76;6.22;Jonathan Howell;Ontario;Ontario;Consumer;Office Supplies;Storage &amp; Organization;SAFCO Mobile Desk Side File</t>
  </si>
  <si>
    <t xml:space="preserve"> Wire Frame;Small Box;;2/9/2011</t>
  </si>
  <si>
    <t>6524;46434;4/1/2010;Critical;34;800.39;0.06;Regular Air;270.29;24.95;2.99;David Philippe;Ontario;Ontario;Consumer;Office Supplies;Binders and Binder Accessories;Large Capacity Hanging Post Binders;Small Box;0.39;4/2/2010</t>
  </si>
  <si>
    <t>6527;46466;2/21/2012;Medium;7;271.27;0.05;Regular Air;71.31;37.93;13.99;Matt Hagelstein;Ontario;Ontario;Home Office;Furniture;Office Furnishings;Eldon Delta Triangular Chair Mat</t>
  </si>
  <si>
    <t xml:space="preserve"> 52" x 58"</t>
  </si>
  <si>
    <t xml:space="preserve"> Clear;Wrap Bag;0.67;2/22/2012</t>
  </si>
  <si>
    <t>6538;46528;12/6/2009;Medium;43;2980.15;0.05;Express Air;-865.98;70.71;37.58;Edward Nazzal;Ontario;Ontario;Home Office;Furniture;Office Furnishings;Tenex Carpeted</t>
  </si>
  <si>
    <t xml:space="preserve"> Granite-Look or Clear Contemporary Contour Shape Chair Mats;Wrap Bag;0.78;12/8/2009</t>
  </si>
  <si>
    <t>6539;46528;12/6/2009;Medium;23;476.04;0.01;Regular Air;57.25;18.97;9.54;Edward Nazzal;Ontario;Ontario;Home Office;Office Supplies;Paper;Xerox 1939;Small Box;0.37;12/9/2009</t>
  </si>
  <si>
    <t>6558;46626;6/27/2012;Low;8;825.96;0.01;Delivery Truck;-276.95;95.98;58.2;Magdelene Morse;Ontario;Ontario;Home Office;Furniture;Chairs &amp; Chairmats;Global Deluxe Office Fabric Chairs;Jumbo Drum;0.58;7/1/2012</t>
  </si>
  <si>
    <t>6581;46853;5/22/2009;Low;22;5648.69;0.03;Regular Air;1489.80;256.99;11.25;Eudokia Martin;Ontario;Ontario;Home Office;Technology;Computer Peripherals;Hayes Optima 56K V.90 Internal Voice Modem;Small Box;0.51;5/22/2009</t>
  </si>
  <si>
    <t>6582;46855;3/5/2010;High;32;53.34;0.04;Regular Air;-4.68;1.68;0.7;Darren Budd;Ontario;Ontario;Corporate;Furniture;Office Furnishings;Tenex B1-RE Series Chair Mats for Low Pile Carpets;Wrap Bag;0.68;3/6/2010</t>
  </si>
  <si>
    <t>6595;46919;6/18/2009;Low;31;4483.92;0.07;Regular Air;174.61;152.48;6.5;Jesus Ocampo;Ontario;Ontario;Small Business;Technology;Computer Peripherals;Adesso Programmable 142-Key Keyboard;Small Box;0.74;6/20/2009</t>
  </si>
  <si>
    <t>6599;46977;5/7/2012;Medium;10;50.42;0.06;Regular Air;7.25;4.82;1.49;Allen Golden;Ontario;Ontario;Consumer;Office Supplies;Binders and Binder Accessories;Tuff Stuffâ„¢ Recycled Round Ring Binders;Small Box;0.36;5/9/2012</t>
  </si>
  <si>
    <t>6600;46977;5/7/2012;Medium;19;2980.372;0.02;Regular Air;494.63;175.99;8.99;Allen Golden;Ontario;Ontario;Consumer;Technology;Telephones and Communication;2180;Small Box;0.57;5/9/2012</t>
  </si>
  <si>
    <t>6612;47041;4/1/2012;Not Specified;35;154;0.08;Regular Air;-7.08;4.63;1.93;Cynthia Arntzen;Ontario;Ontario;Home Office;Office Supplies;Pens &amp; Art Supplies;Binney &amp; Smith CrayolaÂ® Metallic Colored Pencils</t>
  </si>
  <si>
    <t xml:space="preserve"> 8-Color Set;Wrap Bag;0.52;4/3/2012</t>
  </si>
  <si>
    <t>6650;47301;7/17/2011;Low;6;460.71;0.02;Regular Air;-231.95;70.98;35;Eileen Kiefer;Ontario;Ontario;Consumer;Office Supplies;Storage &amp; Organization;Sensible Storage WireTech Storage Systems;Large Box;0.8;7/22/2011</t>
  </si>
  <si>
    <t>6701;47714;3/10/2011;Medium;29;2946.05;0.06;Delivery Truck;-690.21;105.49;41.64;Philip Brown;Ontario;Ontario;Corporate;Furniture;Tables;Balt Solid Wood Rectangular Table;Jumbo Box;0.75;3/11/2011</t>
  </si>
  <si>
    <t>6742;48003;1/26/2012;Medium;30;183.33;0.05;Regular Air;-106.54;5.98;4.38;Darren Budd;Ontario;Ontario;Consumer;Technology;Computer Peripherals;Imation 3.5" DS/HD IBM Formatted Diskettes</t>
  </si>
  <si>
    <t xml:space="preserve"> 10/Pack;Small Pack;0.75;1/28/2012</t>
  </si>
  <si>
    <t>6743;48003;1/26/2012;Medium;12;88.06;0.04;Regular Air;-69.05;6.48;9.68;Darren Budd;Ontario;Ontario;Consumer;Furniture;Office Furnishings;Executive Impressions 14" Two-Color Numerals Wall Clock;Small Pack;0.44;1/28/2012</t>
  </si>
  <si>
    <t>6766;48195;11/27/2010;Not Specified;35;3337.5165;0.07;Regular Air;850.54;115.99;2.5;Ruben Ausman;Ontario;Ontario;Corporate;Technology;Telephones and Communication;6162m;Small Box;0.57;11/28/2010</t>
  </si>
  <si>
    <t>6767;48195;11/27/2010;Not Specified;35;1018.402;0.09;Regular Air;296.87;35.99;5.99;Ruben Ausman;Ontario;Ontario;Corporate;Technology;Telephones and Communication;Accessory41;Wrap Bag;0.38;11/27/2010</t>
  </si>
  <si>
    <t>6768;48195;11/27/2010;Not Specified;47;2679.1235;0.01;Regular Air;47.28;65.99;19.99;Ruben Ausman;Ontario;Ontario;Corporate;Technology;Telephones and Communication;iDENi80s;Small Box;0.59;11/28/2010</t>
  </si>
  <si>
    <t>6789;48357;3/28/2009;Not Specified;16;2365.43;0.04;Regular Air;619.71;150.98;13.99;Eileen Kiefer;Ontario;Ontario;Consumer;Technology;Office Machines;Canon MP41DH Printing Calculator;Medium Box;0.38;3/28/2009</t>
  </si>
  <si>
    <t>6826;48615;12/3/2012;Low;4;16.91;0.08;Regular Air;0.21;4.13;0.5;George Bell;Ontario;Ontario;Corporate;Office Supplies;Labels;Avery 506;Small Box;0.39;12/7/2012</t>
  </si>
  <si>
    <t>6827;48615;12/3/2012;Low;8;464.66;0.04;Regular Air;219.02;54.74;14.83;George Bell;Ontario;Ontario;Corporate;Furniture;Office Furnishings;C-Line Cubicle Keepers Polyproplyene Holder w/VelcroÂ® Back</t>
  </si>
  <si>
    <t xml:space="preserve"> 25/Bx;Small Box;0.54;12/8/2012</t>
  </si>
  <si>
    <t>6831;48642;2/1/2010;High;4;37.73;0.06;Regular Air;-13.72;8.67;3.5;Matt Collister;Ontario;Ontario;Home Office;Office Supplies;Appliances;Staples 4 Outlet Surge Protector;Small Box;0.58;2/3/2010</t>
  </si>
  <si>
    <t>6832;48642;2/1/2010;High;5;519.69;0.02;Express Air;-122.09;100.98;7.18;Matt Collister;Ontario;Ontario;Home Office;Technology;Computer Peripherals;Logitech Cordless Elite Duo;Small Box;0.4;2/2/2010</t>
  </si>
  <si>
    <t>6842;48710;11/25/2009;Medium;4;29.24;0.01;Regular Air;-1.73;6.98;1.6;Cynthia Arntzen;Ontario;Ontario;Home Office;Office Supplies;Paper;Adams Phone Message Book</t>
  </si>
  <si>
    <t xml:space="preserve"> 5 3/6â€ x 11â€;Wrap Bag;0.38;11/26/2009</t>
  </si>
  <si>
    <t>6888;49094;9/3/2012;Critical;31;846.85;0.03;Regular Air;-25.98;27.48;4;Brian Stugart;Ontario;Ontario;Consumer;Technology;Computer Peripherals;Belkin MediaBoard 104- Keyboard;Small Box;0.75;9/5/2012</t>
  </si>
  <si>
    <t>6891;49125;3/29/2009;Not Specified;29;177.41;0.05;Express Air;-116.05;5.78;7.64;Edward Becker;Ontario;Ontario;Corporate;Office Supplies;Paper;HP Office Recycled Paper (20Lb. and 87 Bright);Small Box;0.36;3/31/2009</t>
  </si>
  <si>
    <t>6898;49216;3/19/2009;High;28;96.71;0.01;Regular Air;-72.44;3.28;3.97;Noah Childs;Ontario;Ontario;Home Office;Office Supplies;Pens &amp; Art Supplies;Newell 342;Wrap Bag;0.56;3/19/2009</t>
  </si>
  <si>
    <t>6940;49538;3/17/2010;Low;29;730.51;0.08;Regular Air;217.57;26.38;5.58;Darren Budd;Ontario;Ontario;Consumer;Furniture;Office Furnishings;Westinghouse Floor Lamp with Metal Mesh Shade</t>
  </si>
  <si>
    <t xml:space="preserve"> Black;Jumbo Drum;0.62;3/21/2010</t>
  </si>
  <si>
    <t>6953;49730;1/4/2009;High;3;1039.56;0.06;Delivery Truck;-394.69;350.98;30;Dave Hallsten;Ontario;Ontario;Home Office;Furniture;Chairs &amp; Chairmats;Office Star - Professional Matrix Back Chair with 2-to-1 Synchro Tilt and Mesh Fabric Seat;Jumbo Drum;0.61;1/5/2009</t>
  </si>
  <si>
    <t>6985;49924;5/25/2011;Critical;48;204.15;0.07;Regular Air;-155.53;4.24;5.41;Edward Nazzal;Ontario;Ontario;Home Office;Office Supplies;Binders and Binder Accessories;Storex DuraTech Recycled Plastic Frosted Binders;Small Box;0.35;5/27/2011</t>
  </si>
  <si>
    <t>6986;49924;5/25/2011;Critical;13;33.11;0.08;Regular Air;-35.96;2.23;4.57;Edward Nazzal;Ontario;Ontario;Home Office;Furniture;Office Furnishings;Eldon Pizzazâ„¢ Desk Accessories;Small Pack;0.41;5/27/2011</t>
  </si>
  <si>
    <t>7046;50306;5/20/2011;Medium;34;2010.89;0.09;Regular Air;564.07;63.98;11.55;Anemone Ratner;Ontario;Ontario;Small Business;Office Supplies;Binders and Binder Accessories;GBC DocuBind P50 Personal Binding Machine;Small Box;0.38;5/22/2011</t>
  </si>
  <si>
    <t>7088;50566;9/7/2011;Not Specified;48;389.28;0.1;Regular Air;-37.43;8.67;3.5;Dan Lawera;Ontario;Ontario;Corporate;Office Supplies;Appliances;Staples 4 Outlet Surge Protector;Small Box;0.58;9/9/2011</t>
  </si>
  <si>
    <t>7126;50823;7/21/2009;Low;12;1244.72;0.04;Regular Air;269.94;100.98;7.18;Nancy Lomonaco;Ontario;Ontario;Home Office;Technology;Computer Peripherals;Logitech Cordless Elite Duo;Small Box;0.4;7/26/2009</t>
  </si>
  <si>
    <t>7131;50854;12/17/2011;Critical;27;137.5;0.07;Regular Air;-64.24;4.98;4.95;Dan Lawera;Ontario;Ontario;Corporate;Office Supplies;Binders and Binder Accessories;Cardinal Holdit Business Card Pockets;Small Box;0.37;12/17/2011</t>
  </si>
  <si>
    <t>7132;50854;12/17/2011;Critical;12;5744.24;0.09;Delivery Truck;1118.17;500.98;28.14;Dan Lawera;Ontario;Ontario;Corporate;Technology;Office Machines;Hewlett-Packard cp1700 [D</t>
  </si>
  <si>
    <t xml:space="preserve"> PS] Series Color Inkjet Printers;Jumbo Drum;0.38;12/19/2011</t>
  </si>
  <si>
    <t>7133;50854;12/17/2011;Critical;42;452.15;0.06;Express Air;25.79;10.98;3.37;Dan Lawera;Ontario;Ontario;Corporate;Office Supplies;Scissors</t>
  </si>
  <si>
    <t xml:space="preserve"> Rulers and Trimmers;FiskarsÂ® Softgrip Scissors;Small Pack;0.57;12/17/2011</t>
  </si>
  <si>
    <t>7163;51109;11/8/2012;High;28;112.05;0.04;Regular Air;26.21;4;1.3;Theresa Coyne;Ontario;Ontario;Home Office;Office Supplies;Paper;EcoTonesÂ® Memo Sheets;Wrap Bag;0.37;11/10/2012</t>
  </si>
  <si>
    <t>7204;51395;6/9/2010;Low;26;78.22;0.03;Regular Air;32.50;2.88;0.5;Lena Creighton;Ontario;Ontario;Corporate;Office Supplies;Labels;Avery 484;Small Box;0.36;6/14/2010</t>
  </si>
  <si>
    <t>7205;51395;6/9/2010;Low;10;51.65;0.1;Regular Air;-32.13;4.98;5.49;Lena Creighton;Ontario;Ontario;Corporate;Office Supplies;Paper;Xerox 1952;Small Box;0.38;6/13/2010</t>
  </si>
  <si>
    <t>7234;51559;3/4/2012;Low;34;823.98;0.09;Regular Air;129.81;25.98;4.08;David Philippe;Ontario;Ontario;Consumer;Office Supplies;Pens &amp; Art Supplies;Boston 1799 Powerhouseâ„¢ Electric Pencil Sharpener;Small Pack;0.57;3/13/2012</t>
  </si>
  <si>
    <t>7262;51813;12/21/2012;Not Specified;13;1390.17;0.07;Regular Air;-469.84;110.98;35;Lena Creighton;Ontario;Ontario;Corporate;Office Supplies;Storage &amp; Organization;Carina Mini System Audio Rack</t>
  </si>
  <si>
    <t xml:space="preserve"> Model AR050B;Large Box;0.82;12/23/2012</t>
  </si>
  <si>
    <t>7276;51937;2/27/2009;High;39;11613.13;0.05;Delivery Truck;2816.21;294.62;42.52;James Lanier;Ontario;Ontario;Corporate;Office Supplies;Appliances;3.6 Cubic Foot Counter Height Office Refrigerator;Jumbo Drum;0.57;2/27/2009</t>
  </si>
  <si>
    <t>7307;52098;3/10/2010;Medium;19;812.06;0;Regular Air;220.07;39.06;10.55;Darren Budd;Ontario;Ontario;Corporate;Furniture;Chairs &amp; Chairmats;Office Star - Professional Matrix Back Chair with 2-to-1 Synchro Tilt and Mesh Fabric Seat;Jumbo Drum;0.61;3/10/2010</t>
  </si>
  <si>
    <t>7308;52102;9/12/2010;Medium;8;104.27;0.03;Regular Air;-23.61;11.97;5.81;Philip Brown;Ontario;Ontario;Corporate;Office Supplies;Pens &amp; Art Supplies;Staples SlimLine Pencil Sharpener;Small Pack;0.6;9/12/2010</t>
  </si>
  <si>
    <t>7312;52135;3/24/2010;Low;38;3922.96;0.04;Regular Air;863.57;99.99;19.99;Jeremy Ellison;Ontario;Ontario;Small Business;Technology;Computer Peripherals;U.S. Robotics 56K Internet Call Modem;Small Box;0.5;3/26/2010</t>
  </si>
  <si>
    <t>7315;52162;11/1/2011;Not Specified;39;261.16;0.07;Regular Air;-220.30;6.48;9.68;Darren Budd;Ontario;Ontario;Home Office;Furniture;Bookcases;Hon Metal Bookcases</t>
  </si>
  <si>
    <t xml:space="preserve"> Putty;Jumbo Box;0.56;11/1/2011</t>
  </si>
  <si>
    <t>7316;52162;11/1/2011;Not Specified;47;155.22;0.07;Regular Air;23.34;3.29;1.35;Darren Budd;Ontario;Ontario;Home Office;Furniture;Chairs &amp; Chairmats;Global Enterpriseâ„¢ Series Seating Low-Back Swivel/Tilt Chairs;Jumbo Drum;0.55;11/2/2011</t>
  </si>
  <si>
    <t>7332;52256;11/4/2010;Not Specified;23;1236.954;0.06;Regular Air;119.89;65.99;4.2;Cari MacIntyre;Ontario;Ontario;Corporate;Technology;Telephones and Communication;5170;Small Box;0.59;11/6/2010</t>
  </si>
  <si>
    <t>7354;52391;12/12/2009;High;36;1072.36;0.04;Regular Air;440.48;29.14;4.86;Alan Hwang;Ontario;Ontario;Corporate;Office Supplies;Paper;Snap-A-WayÂ® Black Print Carbonless Speed Message</t>
  </si>
  <si>
    <t xml:space="preserve"> Duplicate;Wrap Bag;0.38;12/14/2009</t>
  </si>
  <si>
    <t>7355;52391;12/12/2009;High;39;857.84;0.02;Regular Air;-309.43;20.89;11.52;Alan Hwang;Ontario;Ontario;Corporate;Office Supplies;Storage &amp; Organization;IrisÂ® 3-Drawer Stacking Bin</t>
  </si>
  <si>
    <t xml:space="preserve"> Black;Small Box;0.83;12/14/2009</t>
  </si>
  <si>
    <t>7384;52642;6/14/2011;Low;9;742.84;0.01;Delivery Truck;-320.70;70.98;59.81;Magdelene Morse;Ontario;Ontario;Home Office;Furniture;Chairs &amp; Chairmats;Situations Contoured Folding Chairs</t>
  </si>
  <si>
    <t xml:space="preserve"> 4/Set;Jumbo Drum;0.6;6/18/2011</t>
  </si>
  <si>
    <t>7385;52642;6/14/2011;Low;14;2070.68;0.03;Regular Air;-281.67;152.48;4;Magdelene Morse;Ontario;Ontario;Home Office;Technology;Computer Peripherals;Adesso Programmable 142-Key Keyboard;Small Box;0.79;6/21/2011</t>
  </si>
  <si>
    <t>7386;52642;6/14/2011;Low;15;764.13;0.09;Regular Air;276.98;55.98;4.86;Magdelene Morse;Ontario;Ontario;Home Office;Office Supplies;Paper;Xerox 1908;Small Box;0.36;6/21/2011</t>
  </si>
  <si>
    <t>7387;52645;3/7/2012;Low;11;64.34;0.09;Regular Air;-8.37;5.85;2.27;Alan Hwang;Ontario;Ontario;Corporate;Office Supplies;Pens &amp; Art Supplies;Dixon My First Ticonderoga Pencil</t>
  </si>
  <si>
    <t xml:space="preserve"> #2;Wrap Bag;0.56;3/12/2012</t>
  </si>
  <si>
    <t>7388;52645;3/7/2012;Low;10;693.02;0.07;Regular Air;97.36;70.97;3.5;Alan Hwang;Ontario;Ontario;Corporate;Office Supplies;Appliances;Tripp Lite Isotel 8 Ultra 8 Outlet Metal Surge;Small Box;0.59;3/16/2012</t>
  </si>
  <si>
    <t>7399;52711;9/23/2011;Not Specified;37;201.14;0.08;Regular Air;-51.25;5.81;3.37;Aimee Bixby;Ontario;Ontario;Home Office;Office Supplies;Rubber Bands;Advantus Push Pins</t>
  </si>
  <si>
    <t xml:space="preserve"> Aluminum Head;Wrap Bag;0.54;9/23/2011</t>
  </si>
  <si>
    <t>7412;52896;10/22/2010;High;9;48.26;0.09;Express Air;2.76;5.18;2.04;Lena Creighton;Ontario;Ontario;Home Office;Office Supplies;Paper;ArrayÂ® Memo Cubes;Wrap Bag;0.36;10/24/2010</t>
  </si>
  <si>
    <t>7413;52896;10/22/2010;High;6;1718.43;0;Delivery Truck;-192.49;259.71;66.67;Lena Creighton;Ontario;Ontario;Home Office;Furniture;Tables;Bevis Round Bullnose 29" High Table Top;Jumbo Box;0.65;10/23/2010</t>
  </si>
  <si>
    <t>7432;52999;4/25/2012;Not Specified;5;43.61;0.04;Express Air;22.85;7.59;4;Eugene Hildebrand;Ontario;Ontario;Home Office;Furniture;Office Furnishings;Master Giant FootÂ® Doorstop</t>
  </si>
  <si>
    <t xml:space="preserve"> Safety Yellow;Wrap Bag;0.42;4/27/2012</t>
  </si>
  <si>
    <t>7433;52999;4/25/2012;Not Specified;39;343.05;0.05;Regular Air;98.86;9.11;2.15;Eugene Hildebrand;Ontario;Ontario;Home Office;Office Supplies;Paper;Black Print Carbonless Snap-OffÂ® Rapid Letter</t>
  </si>
  <si>
    <t xml:space="preserve"> 8 1/2" x 7";Wrap Bag;0.4;4/27/2012</t>
  </si>
  <si>
    <t>7434;52999;4/25/2012;Not Specified;7;44.63;0.1;Regular Air;-21.19;5.78;5.67;Eugene Hildebrand;Ontario;Ontario;Home Office;Office Supplies;Paper;Xerox 1978;Small Box;0.36;4/25/2012</t>
  </si>
  <si>
    <t>7463;53254;8/18/2009;Medium;34;5442.142;0;Regular Air;1640.30;175.99;4.99;Noel Staavos;Ontario;Ontario;Home Office;Technology;Telephones and Communication;5165;Small Box;0.59;8/21/2009</t>
  </si>
  <si>
    <t>7464;53281;4/2/2009;Critical;40;14075.99;0.08;Delivery Truck;1894.14;355.98;58.92;Philip Brown;Ontario;Ontario;Corporate;Furniture;Chairs &amp; Chairmats;Hon 4700 Series Mobuisâ„¢ Mid-Back Task Chairs with Adjustable Arms;Jumbo Drum;0.64;4/4/2009</t>
  </si>
  <si>
    <t>7466;53285;5/24/2012;Critical;6;1042.96;0.04;Regular Air;163.80;165.98;19.99;Eudokia Martin;Ontario;Ontario;Home Office;Office Supplies;Binders and Binder Accessories;GBC DocuBind P100 Manual Binding Machine;Small Box;0.4;5/26/2012</t>
  </si>
  <si>
    <t>7467;53312;7/4/2009;Medium;23;8413.23;0.05;Regular Air;2464.75;363.25;19.99;Edward Nazzal;Ontario;Ontario;Home Office;Office Supplies;Appliances;Hoover WindTunnelâ„¢ Plus Canister Vacuum;Small Box;0.57;7/6/2009</t>
  </si>
  <si>
    <t>7468;53312;7/4/2009;Medium;30;105.45;0.06;Regular Air;-173.36;3.34;7.49;Edward Nazzal;Ontario;Ontario;Home Office;Office Supplies;Pens &amp; Art Supplies;Eldon SpacemakerÂ® Box</t>
  </si>
  <si>
    <t xml:space="preserve"> Clear;Wrap Bag;0.54;7/5/2009</t>
  </si>
  <si>
    <t>7514;53637;3/17/2011;High;12;451.09;0.1;Express Air;61.27;39.98;9.83;Erin Ashbrook;Ontario;Ontario;Consumer;Office Supplies;Envelopes;Blue String-Tie &amp; Button Interoffice Envelopes</t>
  </si>
  <si>
    <t xml:space="preserve"> 10 x 13;Small Box;0.4;3/18/2011</t>
  </si>
  <si>
    <t>7521;53698;6/16/2012;Medium;10;55.33;0;Express Air;13.38;4.84;0.71;Tamara Chand;Ontario;Ontario;Consumer;Office Supplies;Pens &amp; Art Supplies;*Staples* Highlighting Markers;Wrap Bag;0.52;6/17/2012</t>
  </si>
  <si>
    <t>7577;54183;4/15/2012;Critical;32;2773.71;0.02;Express Air;1097.25;82.99;5.5;Mike Caudle;Ontario;Ontario;Corporate;Technology;Computer Peripherals;Micro Innovations Micro Digital Wireless Keyboard and Mouse</t>
  </si>
  <si>
    <t xml:space="preserve"> Gray;Small Box;0.44;4/17/2012</t>
  </si>
  <si>
    <t>7578;54183;4/15/2012;Critical;9;113.89;0.02;Regular Air;-52.25;11.66;8.99;Mike Caudle;Ontario;Ontario;Corporate;Office Supplies;Pens &amp; Art Supplies;Boston 16765 Mini Stand Up Battery Pencil Sharpener;Small Pack;0.59;4/16/2012</t>
  </si>
  <si>
    <t>7583;54245;3/24/2011;Medium;5;83.3;0.09;Regular Air;-114.91;20.99;2.5;Cari MacIntyre;Ontario;Ontario;Corporate;Technology;Telephones and Communication;Accessory37;Wrap Bag;0.81;3/25/2011</t>
  </si>
  <si>
    <t>7592;54339;5/2/2012;Low;48;3005.74;0.02;Express Air;1053.21;59.98;3.99;Alan Hwang;Ontario;Ontario;Corporate;Office Supplies;Appliances;Belkin 8 Outlet SurgeMaster II Gold Surge Protector;Small Box;0.57;5/9/2012</t>
  </si>
  <si>
    <t>7593;54339;5/2/2012;Low;41;2209.5155;0.06;Regular Air;458.62;65.99;5.31;Alan Hwang;Ontario;Ontario;Corporate;Technology;Telephones and Communication;3390;Small Box;0.57;5/7/2012</t>
  </si>
  <si>
    <t>7603;54401;12/4/2011;High;34;670.02;0.07;Regular Air;278.58;20.98;1.49;Dave Hallsten;Ontario;Ontario;Home Office;Office Supplies;Binders and Binder Accessories;Avery Legal 4-Ring Binder;Small Box;0.35;12/6/2011</t>
  </si>
  <si>
    <t>7626;54563;10/4/2010;Critical;24;523.56;0.01;Regular Air;43.87;20.24;8.99;Fred Hopkins;Ontario;Ontario;Home Office;Furniture;Office Furnishings;DAX Metal Frame</t>
  </si>
  <si>
    <t xml:space="preserve"> Stepped-Edge;Small Pack;0.46;10/6/2010</t>
  </si>
  <si>
    <t>7639;54694;9/19/2009;Critical;43;112.63;0.08;Regular Air;-201.60;2.66;6.35;Jonathan Howell;Ontario;Ontario;Consumer;Office Supplies;Envelopes;Letter or Legal Size Expandable Poly String Tie Envelopes;Small Box;0.36;9/19/2009</t>
  </si>
  <si>
    <t>7643;54755;12/7/2009;Critical;44;3421.88;0;Regular Air;443.52;73.98;4;Matt Collister;Ontario;Ontario;Home Office;Technology;Computer Peripherals;Keytronic 105-Key Spanish Keyboard;Small Box;0.77;12/10/2009</t>
  </si>
  <si>
    <t>7659;54914;8/28/2011;Critical;32;197.93;0.06;Regular Air;-57.64;5.98;5.46;Duane Huffman;Ontario;Ontario;Small Business;Office Supplies;Paper;Xerox 1983;Small Box;0.36;8/29/2011</t>
  </si>
  <si>
    <t>7660;54914;8/28/2011;Critical;7;90.58;0.06;Regular Air;-27.83;12.44;6.27;Duane Huffman;Ontario;Ontario;Small Business;Office Supplies;Storage &amp; Organization;Eldon SimplefileÂ® Box OfficeÂ®;Medium Box;0.57;8/30/2011</t>
  </si>
  <si>
    <t>7684;55073;3/20/2012;Low;40;2376.7105;0.01;Regular Air;721.81;65.99;3.99;Kelly Lampkin;Ontario;Ontario;Corporate;Technology;Telephones and Communication;TIMEPORT P8767;Small Box;0.57;3/20/2012</t>
  </si>
  <si>
    <t>7712;55270;1/22/2010;Medium;1;35.14;0.02;Regular Air;-12.75;29.17;6.27;Edward Nazzal;Ontario;Ontario;Home Office;Office Supplies;Binders and Binder Accessories;Binding Machine Supplies;Small Box;0.37;1/23/2010</t>
  </si>
  <si>
    <t>7788;55716;10/22/2012;High;9;14665.55;0.07;Regular Air;-767.51;1637.53;24.49;Philip Brown;Ontario;Ontario;Home Office;Office Supplies;Scissors</t>
  </si>
  <si>
    <t xml:space="preserve"> Rulers and Trimmers;High Speed Automatic Electric Letter Opener;Medium Box;0.81;10/23/2012</t>
  </si>
  <si>
    <t>7795;55776;3/22/2009;Not Specified;32;4856.1;0.01;Delivery Truck;1096.64;145.45;17.85;Dean Braden;Ontario;Ontario;Corporate;Technology;Office Machines;Panasonic KX-P1150 Dot Matrix Printer;Jumbo Drum;0.56;3/23/2009</t>
  </si>
  <si>
    <t>7810;55874;2/16/2009;Medium;28;208.83;0;Regular Air;-60.15;7.1;6.05;Erica Smith;Ontario;Ontario;Small Business;Office Supplies;Binders and Binder Accessories;Wilson Jones Hanging View Binder</t>
  </si>
  <si>
    <t xml:space="preserve"> 1";Small Box;0.39;2/17/2009</t>
  </si>
  <si>
    <t>7811;55874;2/16/2009;Medium;41;228.3;0.01;Express Air;-111.72;4.98;4.62;Erica Smith;Ontario;Ontario;Small Business;Technology;Computer Peripherals;Imation 3.5"</t>
  </si>
  <si>
    <t xml:space="preserve"> 10/Pack;Small Pack;0.64;2/18/2009</t>
  </si>
  <si>
    <t>7831;56002;7/4/2009;Low;21;514.53;0.04;Regular Air;149.31;23.99;6.71;Dave Hallsten;Ontario;Ontario;Corporate;Office Supplies;Envelopes;Recycled Interoffice Envelopes with String and Button Closure</t>
  </si>
  <si>
    <t xml:space="preserve"> 10 x 13;Small Box;0.35;7/6/2009</t>
  </si>
  <si>
    <t>7832;56002;7/4/2009;Low;14;748.84;0.09;Regular Air;286.70;55.98;4.86;Dave Hallsten;Ontario;Ontario;Corporate;Office Supplies;Paper;Xerox 1908;Small Box;0.36;7/8/2009</t>
  </si>
  <si>
    <t>7833;56002;7/4/2009;Low;9;1497.93;0.05;Regular Air;35.31;161.55;19.99;Dave Hallsten;Ontario;Ontario;Corporate;Office Supplies;Storage &amp; Organization;Fellowes Super Stor/DrawerÂ® Files;Small Box;0.66;7/11/2009</t>
  </si>
  <si>
    <t>7834;56002;7/4/2009;Low;14;3857.56;0.07;Regular Air;-377.81;290.98;69;Dave Hallsten;Ontario;Ontario;Corporate;Furniture;Tables;Hon 5100 Series Wood Tables;Large Box;0.67;7/6/2009</t>
  </si>
  <si>
    <t>7840;56039;11/25/2011;Low;23;156.66;0.07;Regular Air;-33.15;6.68;5.2;Erica Smith;Ontario;Ontario;Small Business;Office Supplies;Paper;Xerox 1977;Small Box;0.37;11/30/2011</t>
  </si>
  <si>
    <t>7936;56710;5/11/2010;Not Specified;34;479.84;0.02;Regular Air;5.71;13.43;5.5;Jim Mitchum;Ontario;Ontario;Consumer;Office Supplies;Storage &amp; Organization;Fellowes Personal Hanging Folder Files</t>
  </si>
  <si>
    <t xml:space="preserve"> Navy;Small Box;0.57;5/12/2010</t>
  </si>
  <si>
    <t>7937;56710;5/11/2010;Not Specified;16;833.9265;0.08;Regular Air;-39.22;65.99;3.99;Jim Mitchum;Ontario;Ontario;Consumer;Technology;Telephones and Communication;StarTAC 7760;Small Box;0.59;5/12/2010</t>
  </si>
  <si>
    <t>7938;56710;5/11/2010;Not Specified;6;182.64;0.08;Regular Air;-99.24;30.98;6.5;Jim Mitchum;Ontario;Ontario;Consumer;Technology;Computer Peripherals;Belkin ErgoBoardâ„¢ Keyboard;Small Box;0.64;5/13/2010</t>
  </si>
  <si>
    <t>7939;56710;5/11/2010;Not Specified;21;736.17;0.01;Regular Air;232.99;35.41;1.99;Jim Mitchum;Ontario;Ontario;Consumer;Technology;Computer Peripherals;Imation DVD-RAM discs;Small Pack;0.43;5/13/2010</t>
  </si>
  <si>
    <t>7985;57092;5/1/2010;Critical;29;2820.6995;0.03;Regular Air;601.34;110.99;8.99;David Philippe;Ontario;Ontario;Consumer;Technology;Telephones and Communication;LX 677;Small Box;0.57;5/2/2010</t>
  </si>
  <si>
    <t>8011;57253;1/5/2009;Critical;43;78.08;0.08;Regular Air;1.74;1.81;0.75;Darren Budd;Ontario;Ontario;Consumer;Furniture;Chairs &amp; Chairmats;Metal Folding Chairs</t>
  </si>
  <si>
    <t xml:space="preserve"> 4/Carton;Jumbo Drum;0.58;1/6/2009</t>
  </si>
  <si>
    <t>8012;57253;1/5/2009;Critical;29;653.54;0.06;Delivery Truck;-1358.90;20.98;53.03;Darren Budd;Ontario;Ontario;Consumer;Furniture;Chairs &amp; Chairmats;Hon 4700 Series Mobuisâ„¢ Mid-Back Task Chairs with Adjustable Arms;Jumbo Drum;0.64;1/7/2009</t>
  </si>
  <si>
    <t>8013;57253;1/5/2009;Critical;48;12635.75;0.07;Regular Air;-335.24;279.48;35;Darren Budd;Ontario;Ontario;Consumer;Furniture;Office Furnishings;Telescoping Adjustable Floor Lamp;Large Box;0.6;1/5/2009</t>
  </si>
  <si>
    <t>8014;57253;1/5/2009;Critical;49;240.3;0.08;Regular Air;-139.16;4.91;5.68;Darren Budd;Ontario;Ontario;Consumer;Furniture;Tables;Iceberg OfficeWorks 42" Round Tables;Jumbo Box;0.7;1/6/2009</t>
  </si>
  <si>
    <t>8015;57253;1/5/2009;Critical;25;2750.107;0.04;Regular Air;667.45;125.99;5.26;Darren Budd;Ontario;Ontario;Consumer;Technology;Telephones and Communication;232;Small Box;0.55;1/5/2009</t>
  </si>
  <si>
    <t>8034;57382;3/23/2009;Medium;25;106.04;0.09;Regular Air;16.90;4.55;1.49;George Ashbrook;Ontario;Ontario;Consumer;Office Supplies;Binders and Binder Accessories;Presstex Flexible Ring Binders;Small Box;0.35;3/25/2009</t>
  </si>
  <si>
    <t>8035;57382;3/23/2009;Medium;45;452.93;0.07;Express Air;20.14;9.78;5.76;George Ashbrook;Ontario;Ontario;Consumer;Office Supplies;Envelopes;Staples #10 Laser &amp; Inkjet Envelopes</t>
  </si>
  <si>
    <t xml:space="preserve"> 100/Box;Small Box;0.35;3/25/2009</t>
  </si>
  <si>
    <t>8039;57415;3/24/2009;Medium;6;101.52;0.02;Regular Air;-16.37;15.42;5.41;Tamara Chand;Ontario;Ontario;Consumer;Office Supplies;Storage &amp; Organization;Decoflex Hanging Personal Folder File;Small Box;0.59;3/25/2009</t>
  </si>
  <si>
    <t>8077;57606;1/3/2010;Not Specified;37;294.48;0.08;Regular Air;-64.24;8.46;3.62;Darren Budd;Ontario;Ontario;Consumer;Technology;Computer Peripherals;Imation 3.5"</t>
  </si>
  <si>
    <t xml:space="preserve"> 10/Pack;Small Pack;0.61;1/4/2010</t>
  </si>
  <si>
    <t>8099;57794;7/26/2009;Low;16;88.84;0.02;Regular Air;-46.92;4.98;6.07;Edward Becker;Ontario;Ontario;Home Office;Office Supplies;Paper;Xerox 1897;Small Box;0.36;7/28/2009</t>
  </si>
  <si>
    <t>8123;58054;1/4/2011;High;26;61.4;0.04;Regular Air;-92.11;2.08;5.33;David Philippe;Ontario;Ontario;Consumer;Furniture;Office Furnishings;EldonÂ® Wave Desk Accessories;Small Box;0.43;1/4/2011</t>
  </si>
  <si>
    <t>8129;58113;2/1/2012;High;48;362.71;0.07;Regular Air;-88.95;7.68;6.16;Anemone Ratner;Ontario;Ontario;Small Business;Office Supplies;Binders and Binder Accessories;GBC VeloBinder Strips;Small Box;0.35;2/3/2012</t>
  </si>
  <si>
    <t>8130;58113;2/1/2012;High;12;2077.1875;0.05;Express Air;-38.07;200.99;4.2;Anemone Ratner;Ontario;Ontario;Small Business;Technology;Telephones and Communication;2160i;Small Box;0.59;2/3/2012</t>
  </si>
  <si>
    <t>8186;58528;10/27/2010;Medium;14;700.95;0;Regular Air;233.80;46.89;5.1;Janet Martin;Ontario;Ontario;Corporate;Office Supplies;Appliances;Bionaire Personal Warm Mist Humidifier/Vaporizer;Medium Box;0.46;10/28/2010</t>
  </si>
  <si>
    <t>8187;58528;10/27/2010;Medium;41;159.74;0.08;Express Air;-9.14;3.69;2.5;Janet Martin;Ontario;Ontario;Corporate;Office Supplies;Envelopes;Colored Envelopes;Small Box;0.39;10/28/2010</t>
  </si>
  <si>
    <t>8193;58598;8/22/2011;Medium;50;13608.83;0.1;Delivery Truck;1342.93;300.98;64.73;Edward Nazzal;Ontario;Ontario;Home Office;Furniture;Chairs &amp; Chairmats;Global Leather and Oak Executive Chair</t>
  </si>
  <si>
    <t xml:space="preserve"> Black;Jumbo Drum;0.56;8/23/2011</t>
  </si>
  <si>
    <t>8194;58598;8/22/2011;Medium;25;89.32;0.01;Regular Air;33.46;3.41;0.7;Edward Nazzal;Ontario;Ontario;Home Office;Office Supplies;Rubber Bands;Advantus SlideClipâ„¢ Paper Clips;Wrap Bag;0.37;8/23/2011</t>
  </si>
  <si>
    <t>8231;58851;6/7/2010;Low;3;23.93;0.1;Regular Air;-6.39;8.34;0.96;Alan Hwang;Ontario;Ontario;Corporate;Furniture;Office Furnishings;Document Clip Frames;Wrap Bag;0.43;6/11/2010</t>
  </si>
  <si>
    <t>8232;58851;6/7/2010;Low;14;2027.55;0.04;Regular Air;537.40;140.99;13.99;Alan Hwang;Ontario;Ontario;Corporate;Technology;Office Machines;Canon MP100DHII Printing Calculator;Medium Box;0.37;6/14/2010</t>
  </si>
  <si>
    <t>8233;58853;5/13/2012;Critical;27;5307.5;0.09;Delivery Truck;1116.67;200.98;23.76;Eugene Hildebrand;Ontario;Ontario;Home Office;Furniture;Chairs &amp; Chairmats;Global Leather Highback Executive Chair with Pneumatic Height Adjustment</t>
  </si>
  <si>
    <t xml:space="preserve"> Black;Jumbo Drum;0.58;5/14/2012</t>
  </si>
  <si>
    <t>8252;59015;5/26/2012;Medium;32;254.46;0.09;Regular Air;23.50;8.5;1.99;Andrew Roberts;Ontario;Ontario;Small Business;Technology;Computer Peripherals;Hewlett-Packard 4.7GB DVD+R Discs;Small Pack;0.49;5/27/2012</t>
  </si>
  <si>
    <t>8253;59015;5/26/2012;Medium;32;278.19;0.02;Regular Air;149.39;8.34;0.96;Andrew Roberts;Ontario;Ontario;Small Business;Furniture;Office Furnishings;Document Clip Frames;Wrap Bag;0.43;5/27/2012</t>
  </si>
  <si>
    <t>8254;59015;5/26/2012;Medium;32;1662.33;0.02;Regular Air;783.84;48.91;5.81;Andrew Roberts;Ontario;Ontario;Small Business;Office Supplies;Paper;Xerox 1891;Small Box;0.38;5/28/2012</t>
  </si>
  <si>
    <t>8264;59075;2/26/2012;Low;38;425.91;0.02;Regular Air;55.06;11.19;5.03;David Smith;Ontario;Ontario;Small Business;Office Supplies;Paper;Geographics Note Cards</t>
  </si>
  <si>
    <t xml:space="preserve"> 8 1/2" x 11";Small Box;0.37;2/29/2012</t>
  </si>
  <si>
    <t>8269;59108;10/7/2011;Low;21;68.53;0.09;Regular Air;-59.97;3.28;3.97;Edward Becker;Ontario;Ontario;Corporate;Office Supplies;Pens &amp; Art Supplies;Newell 342;Wrap Bag;0.56;10/12/2011</t>
  </si>
  <si>
    <t>8270;59108;10/7/2011;Low;39;4215.83;0.02;Regular Air;972.19;125.99;8.99;Edward Becker;Ontario;Ontario;Corporate;Technology;Telephones and Communication;M70;Small Box;0.59;10/16/2011</t>
  </si>
  <si>
    <t>8339;59589;4/11/2012;Medium;25;1610.26;0.06;Regular Air;122.42;64.98;6.88;Magdelene Morse;Ontario;Ontario;Home Office;Office Supplies;Storage &amp; Organization;Fellowes Bankers Boxâ„¢ StaxonsteelÂ® Drawer File/Stacking System;Small Box;0.73;4/11/2012</t>
  </si>
  <si>
    <t>8354;59685;12/10/2012;Critical;12;505.2;0.05;Regular Air;78.98;40.98;5.33;Jim Mitchum;Ontario;Ontario;Consumer;Office Supplies;Appliances;Belkin 8 Outlet Surge Protector;Small Box;0.57;12/12/2012</t>
  </si>
  <si>
    <t>8355;59685;12/10/2012;Critical;46;562.91;0.1;Regular Air;-560.29;12.99;14.37;Jim Mitchum;Ontario;Ontario;Consumer;Furniture;Office Furnishings;Tensor "Hersey Kiss" Styled Floor Lamp;Large Box;0.73;12/11/2012</t>
  </si>
  <si>
    <t>8377;59845;12/22/2009;Low;42;200.1;0.04;Regular Air;3.02;4.71;0.7;Ed Ludwig;Ontario;Ontario;Consumer;Office Supplies;Rubber Bands;Plymouth Boxed Rubber Bands by Plymouth;Wrap Bag;0.8;12/26/2009</t>
  </si>
  <si>
    <t>8378;59845;12/22/2009;Low;28;120.54;0.06;Regular Air;6.52;4.2;2.26;Ed Ludwig;Ontario;Ontario;Consumer;Office Supplies;Paper;Important Message Pads</t>
  </si>
  <si>
    <t xml:space="preserve"> 50 4-1/4 x 5-1/2 Forms per Pad;Wrap Bag;0.36;12/27/2009</t>
  </si>
  <si>
    <t>24;134;4/30/2012;Not Specified;11;1132.6;0.01;Regular Air;-310.21;95.99;35;Michael Dominguez;Ontario;Ontario;Home Office;Office Supplies;Storage &amp; Organization;Safco Industrial Wire Shelving;Large Box;;5/2/2012</t>
  </si>
  <si>
    <t>114;740;7/15/2011;Medium;6;28.01;0.09;Regular Air;3.46;4.98;0.49;Thomas Boland;Ontario;Ontario;Corporate;Office Supplies;Labels;Avery White Multi-Purpose Labels;Small Box;0.39;7/15/2011</t>
  </si>
  <si>
    <t>130;833;2/12/2009;Medium;1;19.32;0.03;Regular Air;-20.32;12.53;7.17;Olvera Toch;Ontario;Ontario;Home Office;Office Supplies;Binders and Binder Accessories;GBC ProClick Spines for 32-Hole Punch;Small Box;0.38;2/13/2009</t>
  </si>
  <si>
    <t>234;1573;12/27/2012;High;13;759.94;0.09;Delivery Truck;-226.45;60.89;32.41;Lena Radford;Ontario;Ontario;Small Business;Furniture;Chairs &amp; Chairmats;'Global Push Button Manager''s Chair</t>
  </si>
  <si>
    <t xml:space="preserve"> Indigo';Jumbo Drum;0.56;12/29/2012</t>
  </si>
  <si>
    <t>243;1639;8/19/2011;Not Specified;24;163.14;0.09;Regular Air;-62.20;6.78;6.18;Sean Christensen;Ontario;Ontario;Home Office;Office Supplies;Paper;Strathmore Photo Mount Cards;Small Box;0.39;8/20/2011</t>
  </si>
  <si>
    <t>297;2053;2/6/2011;Critical;39;19342.84;0.01;Delivery Truck;5603.95;500.98;126;Todd Boyes;Ontario;Ontario;Consumer;Furniture;Chairs &amp; Chairmats;Global Troyâ„¢ Executive Leather Low-Back Tilter;Jumbo Drum;0.6;2/7/2011</t>
  </si>
  <si>
    <t>298;2053;2/6/2011;Critical;7;771.783;0.08;Regular Air;-449.53;140.99;4.2;Todd Boyes;Ontario;Ontario;Consumer;Technology;Telephones and Communication;7160;Small Box;0.59;2/8/2011</t>
  </si>
  <si>
    <t>307;2146;9/13/2012;Not Specified;41;6111.1685;0.06;Regular Air;1663.08;175.99;4.99;Todd Boyes;Ontario;Ontario;Small Business;Technology;Telephones and Communication;5165;Small Box;0.59;9/14/2012</t>
  </si>
  <si>
    <t>308;2146;9/13/2012;Not Specified;44;113.71;0.07;Regular Air;41.70;2.61;0.5;Todd Boyes;Ontario;Ontario;Small Business;Office Supplies;Labels;Avery 479;Small Box;0.39;9/15/2012</t>
  </si>
  <si>
    <t>396;2752;11/18/2010;High;30;695.47;0.03;Regular Air;226.73;22.98;1.99;Todd Boyes;Ontario;Ontario;Small Business;Technology;Computer Peripherals;Memorex 80 Minute CD-R</t>
  </si>
  <si>
    <t xml:space="preserve"> 30/Pack;Small Pack;0.46;11/20/2010</t>
  </si>
  <si>
    <t>397;2752;11/18/2010;High;41;152.59;0.02;Regular Air;55.48;3.78;0.71;Todd Boyes;Ontario;Ontario;Small Business;Office Supplies;Rubber Bands;Staples Bulldog Clip;Wrap Bag;0.39;11/20/2010</t>
  </si>
  <si>
    <t>398;2752;11/18/2010;High;10;365.62;0.03;Regular Air;15.77;34.76;8.22;Todd Boyes;Ontario;Ontario;Small Business;Office Supplies;Storage &amp; Organization;Multi-Use Personal File Cart and Caster Set</t>
  </si>
  <si>
    <t xml:space="preserve"> Three Stacking Bins;Small Box;0.57;11/18/2010</t>
  </si>
  <si>
    <t>399;2752;11/18/2010;High;10;575.569;0.04;Regular Air;-86.52;65.99;5.63;Todd Boyes;Ontario;Ontario;Small Business;Technology;Telephones and Communication;2190;Small Box;0.56;11/20/2010</t>
  </si>
  <si>
    <t>760;5445;7/25/2010;Low;4;29.42;0.06;Express Air;14.43;3.69;0.5;Michael Dominguez;Ontario;Ontario;Home Office;Office Supplies;Labels;Avery 52;Small Box;0.38;7/30/2010</t>
  </si>
  <si>
    <t>761;5445;7/25/2010;Low;9;46.48;0.01;Regular Air;-1.82;4.63;1.93;Michael Dominguez;Ontario;Ontario;Home Office;Office Supplies;Pens &amp; Art Supplies;Binney &amp; Smith CrayolaÂ® Metallic Colored Pencils</t>
  </si>
  <si>
    <t xml:space="preserve"> 8-Color Set;Wrap Bag;0.52;8/1/2010</t>
  </si>
  <si>
    <t>797;5699;7/29/2012;Low;2;9.25;0.01;Regular Air;-4.21;4.13;0.99;Sean Miller;Ontario;Ontario;Small Business;Office Supplies;Labels;Avery 491;Small Box;0.39;8/3/2012</t>
  </si>
  <si>
    <t>798;5699;7/29/2012;Low;41;573.89;0.09;Express Air;-121.44;14.98;7.69;Sean Miller;Ontario;Ontario;Small Business;Office Supplies;Storage &amp; Organization;Super Decoflex Portable Personal File;Small Box;0.57;8/3/2012</t>
  </si>
  <si>
    <t>940;6823;7/21/2009;Not Specified;50;1262.72;0.01;Regular Air;490.28;24.95;2.99;Todd Boyes;Ontario;Ontario;Small Business;Office Supplies;Binders and Binder Accessories;Large Capacity Hanging Post Binders;Small Box;0.39;7/22/2009</t>
  </si>
  <si>
    <t>941;6823;7/21/2009;Not Specified;31;524.19;0;Regular Air;-135.46;15.98;8.99;Todd Boyes;Ontario;Ontario;Small Business;Technology;Computer Peripherals;Imation 3.5" DS/HD IBM Formatted Diskettes</t>
  </si>
  <si>
    <t xml:space="preserve"> 50/Pack;Small Pack;0.64;7/23/2009</t>
  </si>
  <si>
    <t>959;6948;12/9/2010;Not Specified;15;1143.88;0.04;Regular Air;-88.70;73.98;4;Phillip Breyer;Ontario;Ontario;Corporate;Technology;Computer Peripherals;Keytronic French Keyboard;Small Box;0.79;12/10/2010</t>
  </si>
  <si>
    <t>1027;7462;2/20/2011;High;3;72.63;0.07;Express Air;-26.94;22.01;5.53;Lena Radford;Ontario;Ontario;Small Business;Office Supplies;Pens &amp; Art Supplies;Boston 16801 Nautilusâ„¢ Battery Pencil Sharpener;Small Pack;0.59;2/21/2011</t>
  </si>
  <si>
    <t>1062;7845;12/13/2009;Critical;22;118.56;0.06;Express Air;-63.38;4.91;5.68;Todd Boyes;Ontario;Ontario;Small Business;Office Supplies;Binders and Binder Accessories;Acco Pressboard Covers with Storage Hooks</t>
  </si>
  <si>
    <t xml:space="preserve"> Light Blue;Small Box;0.36;12/13/2009</t>
  </si>
  <si>
    <t>1063;7845;12/13/2009;Critical;45;2145.05;0.07;Express Air;1012.67;48.94;5.86;Todd Boyes;Ontario;Ontario;Small Business;Office Supplies;Paper;Xerox 1916;Small Box;0.35;12/14/2009</t>
  </si>
  <si>
    <t>1092;8033;4/24/2012;High;27;118.18;0.06;Regular Air;-133.62;4.06;6.89;Michelle Ellison;Ontario;Ontario;Small Business;Office Supplies;Appliances;Eureka Disposable Bags for SanitaireÂ® Vibra Groomer IÂ® Upright Vac;Small Box;0.6;4/25/2012</t>
  </si>
  <si>
    <t>1150;8388;2/23/2012;Low;39;290.3;0.07;Regular Air;25.16;7.59;4;Olvera Toch;Ontario;Ontario;Home Office;Furniture;Office Furnishings;Master Giant FootÂ® Doorstop</t>
  </si>
  <si>
    <t xml:space="preserve"> Safety Yellow;Wrap Bag;0.42;2/25/2012</t>
  </si>
  <si>
    <t>1151;8388;2/23/2012;Low;37;434.11;0.02;Regular Air;24.85;11.7;5.63;Olvera Toch;Ontario;Ontario;Home Office;Office Supplies;Binders and Binder Accessories;Fellowes Binding Cases;Small Box;0.4;2/25/2012</t>
  </si>
  <si>
    <t>1152;8388;2/23/2012;Low;42;288.9;0.02;Regular Air;96.34;6.98;1.6;Olvera Toch;Ontario;Ontario;Home Office;Office Supplies;Paper;Adams Phone Message Book</t>
  </si>
  <si>
    <t xml:space="preserve"> 5 3/6â€ x 11â€;Wrap Bag;0.38;2/25/2012</t>
  </si>
  <si>
    <t>1334;9761;1/22/2012;Not Specified;2;202.64;0.04;Delivery Truck;-221.62;90.97;14;Todd Boyes;Ontario;Ontario;Small Business;Technology;Office Machines;Lexmark Z54se Color Inkjet Printer;Jumbo Drum;0.36;1/23/2012</t>
  </si>
  <si>
    <t>1335;9761;1/22/2012;Not Specified;23;133.69;0.08;Regular Air;-92.23;5.98;7.15;Todd Boyes;Ontario;Ontario;Small Business;Office Supplies;Paper;Universal Premium White Copier/Laser Paper (20Lb. and 87 Bright);Small Box;0.36;1/24/2012</t>
  </si>
  <si>
    <t>1354;9863;9/4/2011;Critical;18;33.96;0;Regular Air;0.10;1.76;0.7;Sean Christensen;Ontario;Ontario;Home Office;Office Supplies;Pens &amp; Art Supplies;Newell 310;Wrap Bag;0.56;9/6/2011</t>
  </si>
  <si>
    <t>1432;10342;11/22/2011;Medium;45;5181.08;0.01;Delivery Truck;-1623.60;114.98;58.72;Michelle Ellison;Ontario;Ontario;Consumer;Furniture;Bookcases;Sauder Camden County Collection Libraries</t>
  </si>
  <si>
    <t xml:space="preserve"> Planked Cherry Finish;Jumbo Box;0.76;11/24/2011</t>
  </si>
  <si>
    <t>1433;10342;11/22/2011;Medium;38;10567.45;0.1;Regular Air;2925.37;299.99;11.64;Michelle Ellison;Ontario;Ontario;Consumer;Technology;Copiers and Fax;Brother DCP1000 Digital 3 in 1 Multifunction Machine;Large Box;0.5;11/23/2011</t>
  </si>
  <si>
    <t>1434;10342;11/22/2011;Medium;38;1679.04;0.01;Regular Air;324.47;40.97;14.45;Michelle Ellison;Ontario;Ontario;Consumer;Furniture;Office Furnishings;Dana Halogen Swing-Arm Architect Lamp;Large Box;0.57;11/24/2011</t>
  </si>
  <si>
    <t>1435;10342;11/22/2011;Medium;2;2055.97;0.05;Express Air;-2342.01;999.99;13.99;Michelle Ellison;Ontario;Ontario;Consumer;Technology;Office Machines;Polycom Soundstation EX Audio-Conferencing Telephone</t>
  </si>
  <si>
    <t xml:space="preserve"> Black;Medium Box;0.36;11/24/2011</t>
  </si>
  <si>
    <t>1441;10434;12/23/2009;High;2;383.45;0.06;Delivery Truck;-244.47;180.98;26.2;Michelle Ellison;Ontario;Ontario;Small Business;Furniture;Chairs &amp; Chairmats;Global Ergonomic Managers Chair;Jumbo Drum;0.59;12/24/2009</t>
  </si>
  <si>
    <t>1532;11040;10/23/2011;Not Specified;44;1102.28;0.03;Regular Air;389.61;23.99;6.71;Scot Coram;Ontario;Ontario;Corporate;Office Supplies;Envelopes;Recycled Interoffice Envelopes with String and Button Closure</t>
  </si>
  <si>
    <t xml:space="preserve"> 10 x 13;Small Box;0.35;10/23/2011</t>
  </si>
  <si>
    <t>1566;11302;3/1/2009;Low;10;866.66;0.09;Delivery Truck;35.29;90.97;14;Natalie Fritzler;Ontario;Ontario;Home Office;Technology;Office Machines;Lexmark Z54se Color Inkjet Printer;Jumbo Drum;0.36;3/3/2009</t>
  </si>
  <si>
    <t>1577;11398;8/6/2012;High;16;109.7;0.03;Regular Air;-106.77;5.98;10.39;Nathan Gelder;Ontario;Ontario;Home Office;Office Supplies;Paper;Xerox 1895;Small Box;0.4;8/7/2012</t>
  </si>
  <si>
    <t>1578;11398;8/6/2012;High;26;80.89;0.03;Regular Air;23.37;2.94;0.81;Nathan Gelder;Ontario;Ontario;Home Office;Office Supplies;Pens &amp; Art Supplies;Prang Colored Pencils;Wrap Bag;0.4;8/8/2012</t>
  </si>
  <si>
    <t>1599;11584;11/22/2009;Medium;48;1497.3175;0.01;Regular Air;836.51;35.99;0.99;Sean Miller;Ontario;Ontario;Small Business;Technology;Telephones and Communication;Accessory31;Small Pack;0.35;11/23/2009</t>
  </si>
  <si>
    <t>1607;11652;11/10/2011;Not Specified;35;1154.14;0.07;Regular Air;-36.00;32.98;5.5;Olvera Toch;Ontario;Ontario;Home Office;Technology;Computer Peripherals;PC Concepts 116 Key Quantum 3000 Keyboard;Small Box;0.75;11/11/2011</t>
  </si>
  <si>
    <t>1608;11652;11/10/2011;Not Specified;37;223.82;0.09;Regular Air;-249.11;5.98;10.39;Olvera Toch;Ontario;Ontario;Home Office;Office Supplies;Paper;Xerox 1895;Small Box;0.4;11/11/2011</t>
  </si>
  <si>
    <t>1609;11652;11/10/2011;Not Specified;1;61.4635;0.05;Regular Air;-261.35;65.99;8.99;Olvera Toch;Ontario;Ontario;Home Office;Technology;Telephones and Communication;Talkabout T8367;Small Box;0.56;11/12/2011</t>
  </si>
  <si>
    <t>1610;11652;11/10/2011;Not Specified;25;122.09;0.1;Regular Air;14.11;5.18;2.04;Olvera Toch;Ontario;Ontario;Home Office;Office Supplies;Paper;ArrayÂ® Memo Cubes;Wrap Bag;0.36;11/12/2011</t>
  </si>
  <si>
    <t>1615;11686;1/27/2009;Not Specified;38;6121.1985;0.08;Regular Air;1312.34;205.99;2.5;Michael Dominguez;Ontario;Ontario;Home Office;Technology;Telephones and Communication;V70;Small Box;0.59;1/28/2009</t>
  </si>
  <si>
    <t>1940;13895;11/20/2010;High;44;614.34;0.02;Regular Air;-171.70;14.03;9.37;Michelle Ellison;Ontario;Ontario;Small Business;Office Supplies;Storage &amp; Organization;Project Tote Personal File;Small Box;0.56;11/20/2010</t>
  </si>
  <si>
    <t>2072;14820;1/9/2012;High;39;278.902;0.04;Express Air;-104.47;7.99;5.03;Michael Dominguez;Ontario;Ontario;Home Office;Technology;Telephones and Communication;Bell Sonecor JB700 Caller ID;Medium Box;0.6;1/11/2012</t>
  </si>
  <si>
    <t>2127;15170;3/18/2009;Critical;19;356.4645;0.01;Regular Air;-9.11;20.99;4.81;Thomas Boland;Ontario;Ontario;Corporate;Technology;Telephones and Communication;1726 Digital Answering Machine;Medium Box;0.58;3/18/2009</t>
  </si>
  <si>
    <t>2190;15780;4/13/2011;Critical;19;71.77;0.03;Regular Air;22.71;3.78;0.71;Thomas Boland;Ontario;Ontario;Corporate;Office Supplies;Rubber Bands;Staples Bulldog Clip;Wrap Bag;0.39;4/15/2011</t>
  </si>
  <si>
    <t>2225;16098;7/21/2012;Low;31;480.43;0.06;Regular Air;50.59;14.98;8.99;Patricia Hirasaki;Ontario;Ontario;Home Office;Furniture;Office Furnishings;GE 4 Foot Flourescent Tube</t>
  </si>
  <si>
    <t xml:space="preserve"> 40 Watt;Small Pack;0.39;7/25/2012</t>
  </si>
  <si>
    <t>2229;16103;7/15/2012;Not Specified;31;217.14;0;Regular Air;-62.97;6.48;6.22;Maria Zettner;Ontario;Ontario;Corporate;Office Supplies;Paper;Xerox 1894;Small Box;0.37;7/17/2012</t>
  </si>
  <si>
    <t>2303;16610;10/10/2009;High;19;659.13;0.09;Regular Air;187.57;35.94;6.66;Thomas Boland;Ontario;Ontario;Corporate;Office Supplies;Envelopes;Tyvek Â® Top-Opening Peel &amp; Seel Â® Envelopes</t>
  </si>
  <si>
    <t xml:space="preserve"> Gray;Small Box;0.4;10/12/2009</t>
  </si>
  <si>
    <t>2596;18757;5/22/2012;Low;9;222.2;0.03;Regular Air;-40.25;22.38;15.1;Matthew Clasen;Ontario;Ontario;Consumer;Office Supplies;Binders and Binder Accessories;Avery Flip-Chart Easel Binder</t>
  </si>
  <si>
    <t xml:space="preserve"> Black;Small Box;0.38;5/24/2012</t>
  </si>
  <si>
    <t>2597;18757;5/22/2012;Low;5;39.9;0.02;Regular Air;-37.80;5.94;9.92;Matthew Clasen;Ontario;Ontario;Consumer;Office Supplies;Binders and Binder Accessories;Storex Dura Proâ„¢ Binders;Small Box;0.38;5/27/2012</t>
  </si>
  <si>
    <t>2687;19431;5/23/2009;Not Specified;4;16.82;0.08;Regular Air;-5.54;4.13;1.17;Nathan Gelder;Ontario;Ontario;Home Office;Office Supplies;Pens &amp; Art Supplies;Newell 31;Wrap Bag;0.57;5/25/2009</t>
  </si>
  <si>
    <t>2712;19584;4/16/2009;Critical;6;14535.8;0.05;Delivery Truck;-3971.06;2550.14;29.7;Maria Zettner;Ontario;Ontario;Corporate;Technology;Office Machines;Epson DFX-8500 Dot Matrix Printer;Jumbo Drum;0.57;4/17/2009</t>
  </si>
  <si>
    <t>2810;20262;12/26/2009;Not Specified;27;652.24;0.02;Regular Air;185.04;22.72;8.99;'Patrick O''Donnell';Ontario;Ontario;Home Office;Furniture;Office Furnishings;Executive Impressions 14" Two-Color Numerals Wall Clock;Small Pack;0.44;12/26/2009</t>
  </si>
  <si>
    <t>2852;20545;10/9/2010;Not Specified;1;361.94;0.05;Delivery Truck;-163.58;284.98;69.55;Sean Miller;Ontario;Ontario;Small Business;Furniture;Chairs &amp; Chairmats;Global Commerceâ„¢ Series High-Back Swivel/Tilt Chairs;Jumbo Drum;0.6;10/10/2010</t>
  </si>
  <si>
    <t>2853;20545;10/9/2010;Not Specified;31;1276.04;0.02;Regular Air;554.95;40.99;5.86;Sean Miller;Ontario;Ontario;Small Business;Office Supplies;Paper;Xerox 1919;Small Box;0.36;10/11/2010</t>
  </si>
  <si>
    <t>2854;20545;10/9/2010;Not Specified;40;2894.68;0.02;Regular Air;-1754.39;71.37;69;Sean Miller;Ontario;Ontario;Small Business;Furniture;Tables;Lesro Sheffield Collection Coffee Table</t>
  </si>
  <si>
    <t xml:space="preserve"> Corner Table;Large Box;0.68;10/11/2010</t>
  </si>
  <si>
    <t>2856;20577;2/9/2010;Critical;15;611.68;0.05;Regular Air;134.75;39.06;10.55;'Patrick O''Donnell';Ontario;Ontario;Home Office;Office Supplies;Binders and Binder Accessories;Ibico Recycled Linen-Style Covers;Small Box;0.37;2/11/2010</t>
  </si>
  <si>
    <t>2881;20804;11/26/2011;Low;13;4393.75;0.08;Delivery Truck;215.31;442.14;14.7;Sean Miller;Ontario;Ontario;Small Business;Technology;Office Machines;Okidata ML390 Turbo Dot Matrix Printers;Jumbo Drum;0.56;12/3/2011</t>
  </si>
  <si>
    <t>2960;21414;5/4/2011;Critical;34;117.91;0.05;Regular Air;29.27;3.38;1.09;Harry Marie;Ontario;Ontario;Consumer;Office Supplies;Paper;Avoid Verbal Orders Carbonless Minifold Book;Wrap Bag;0.39;5/6/2011</t>
  </si>
  <si>
    <t>2961;21414;5/4/2011;Critical;46;3644.6;0.05;Regular Air;-1144.67;80.98;35;Harry Marie;Ontario;Ontario;Consumer;Office Supplies;Storage &amp; Organization;Carina Double Wide Media Storage Towers in Natural &amp; Black;Large Box;0.81;5/6/2011</t>
  </si>
  <si>
    <t>2962;21414;5/4/2011;Critical;33;3491.613;0.05;Regular Air;717.70;125.99;5.63;Harry Marie;Ontario;Ontario;Consumer;Technology;Telephones and Communication;8290;Small Box;0.6;5/5/2011</t>
  </si>
  <si>
    <t>2969;21447;6/3/2010;Not Specified;15;176.24;0.02;Express Air;9.85;10.98;3.37;Sean Christensen;Ontario;Ontario;Home Office;Office Supplies;Scissors</t>
  </si>
  <si>
    <t xml:space="preserve"> Rulers and Trimmers;FiskarsÂ® Softgrip Scissors;Small Pack;0.57;6/5/2010</t>
  </si>
  <si>
    <t>2976;21479;8/28/2009;Medium;41;291.16;0.01;Express Air;-89.47;6.48;6.57;'Patrick O''Donnell';Ontario;Ontario;Home Office;Office Supplies;Paper;Xerox 20;Small Box;0.37;8/29/2009</t>
  </si>
  <si>
    <t>3096;22208;10/13/2009;High;37;1138.43;0.01;Regular Air;18.59;30.97;4;Sean Christensen;Ontario;Ontario;Home Office;Technology;Computer Peripherals;Microsoft Multimedia Keyboard;Small Box;0.74;10/15/2009</t>
  </si>
  <si>
    <t>3097;22208;10/13/2009;High;50;5271.0455;0.08;Regular Air;1379.76;125.99;7.69;Sean Christensen;Ontario;Ontario;Home Office;Technology;Telephones and Communication;Timeport L7089;Small Box;0.58;10/15/2009</t>
  </si>
  <si>
    <t>3106;22279;12/22/2009;Not Specified;43;2463.6;0.03;Regular Air;1040.65;54.96;10.75;Lena Radford;Ontario;Ontario;Small Business;Office Supplies;Paper;Xerox 1940;Small Box;0.36;12/25/2009</t>
  </si>
  <si>
    <t>3231;23174;7/26/2012;Low;16;3549.9;0.06;Delivery Truck;44.80;216.6;64.2;Harry Marie;Ontario;Ontario;Consumer;Furniture;Chairs &amp; Chairmats;Hon Multipurpose Stacking Arm Chairs;Jumbo Drum;0.59;7/28/2012</t>
  </si>
  <si>
    <t>3232;23174;7/26/2012;Low;8;138.24;0.03;Regular Air;-60.04;16.74;7.04;Harry Marie;Ontario;Ontario;Consumer;Office Supplies;Storage &amp; Organization;RogersÂ® Profile Extra Capacity Storage Tub;Small Box;0.81;8/2/2012</t>
  </si>
  <si>
    <t>3259;23333;8/5/2009;Medium;44;634.12;0.04;Regular Air;-21.65;14.42;6.75;Michael Dominguez;Ontario;Ontario;Home Office;Office Supplies;Appliances;Holmes Odor Grabber;Medium Box;0.52;8/6/2009</t>
  </si>
  <si>
    <t>3260;23333;8/5/2009;Medium;32;196.84;0.04;Regular Air;-69.29;5.98;5.79;Michael Dominguez;Ontario;Ontario;Home Office;Office Supplies;Paper;Xerox 1903;Small Box;0.36;8/7/2009</t>
  </si>
  <si>
    <t>3261;23333;8/5/2009;Medium;16;886.89;0.03;Regular Air;-23.83;65.99;8.99;Michael Dominguez;Ontario;Ontario;Home Office;Technology;Telephones and Communication;Talkabout T8367;Small Box;0.56;8/6/2009</t>
  </si>
  <si>
    <t>3456;24640;1/29/2011;Medium;12;1379.98;0.06;Delivery Truck;-151.73;113.98;30;'Patrick O''Donnell';Ontario;Ontario;Home Office;Furniture;Chairs &amp; Chairmats;Hon ComfortaskÂ® Task/Swivel Chairs;Jumbo Drum;0.69;1/30/2011</t>
  </si>
  <si>
    <t>3516;25056;9/21/2010;Not Specified;41;295.12;0;Regular Air;-151.93;6.48;8.19;Phillip Breyer;Ontario;Ontario;Corporate;Office Supplies;Paper;Xerox 217;Small Box;0.37;9/23/2010</t>
  </si>
  <si>
    <t>3665;26244;8/3/2010;High;16;131.72;0.09;Regular Air;-42.61;8.46;3.62;Michael Dominguez;Ontario;Ontario;Home Office;Technology;Computer Peripherals;Imation 3.5"</t>
  </si>
  <si>
    <t xml:space="preserve"> 10/Pack;Small Pack;0.61;8/5/2010</t>
  </si>
  <si>
    <t>3816;27201;7/25/2012;High;10;5056.89;0.02;Delivery Truck;789.05;500.98;26;Scot Coram;Ontario;Ontario;Corporate;Furniture;Chairs &amp; Chairmats;Global Troyâ„¢ Executive Leather Low-Back Tilter;Jumbo Drum;0.6;7/25/2012</t>
  </si>
  <si>
    <t>3817;27201;7/25/2012;High;45;3500.1;0.01;Delivery Truck;-2661.32;70.89;89.3;Scot Coram;Ontario;Ontario;Corporate;Furniture;Tables;KI Conference Tables;Jumbo Box;0.72;7/25/2012</t>
  </si>
  <si>
    <t>3897;27808;1/26/2010;Low;9;196.12;0.01;Express Air;4.41;20.89;1.99;Michelle Ellison;Ontario;Ontario;Consumer;Technology;Computer Peripherals;IBM 80 Minute CD-R Spindle</t>
  </si>
  <si>
    <t xml:space="preserve"> 50/Pack;Small Pack;0.48;2/2/2010</t>
  </si>
  <si>
    <t>4173;29573;1/16/2012;Critical;43;792.21;0.05;Regular Air;42.24;18.97;9.54;Michael Dominguez;Ontario;Ontario;Home Office;Office Supplies;Paper;Xerox 1939;Small Box;0.37;1/18/2012</t>
  </si>
  <si>
    <t>4203;29862;6/19/2011;Medium;34;214.64;0.08;Regular Air;-76.88;6.48;5.86;Maria Zettner;Ontario;Ontario;Corporate;Office Supplies;Paper;Xerox 1904;Small Box;0.36;6/21/2011</t>
  </si>
  <si>
    <t>4276;30433;6/9/2010;Medium;17;253.38;0;Express Air;-35.78;13.9;7.59;Nathan Gelder;Ontario;Ontario;Home Office;Office Supplies;Scissors</t>
  </si>
  <si>
    <t xml:space="preserve"> 8"L;Small Pack;0.56;6/9/2010</t>
  </si>
  <si>
    <t>4284;30532;11/26/2011;High;28;431.37;0.03;Regular Air;-28.67;15.22;9.73;Victoria Wilson;Ontario;Ontario;Home Office;Office Supplies;Binders and Binder Accessories;GBC Twin Loopâ„¢ Wire Binding Elements</t>
  </si>
  <si>
    <t xml:space="preserve"> Black;Small Box;0.36;11/27/2011</t>
  </si>
  <si>
    <t>4285;30532;11/26/2011;High;23;262.31;0.04;Express Air;27.55;11.09;5.25;Victoria Wilson;Ontario;Ontario;Home Office;Office Supplies;Envelopes;#10 Self-Seal White Envelopes;Small Box;0.36;11/27/2011</t>
  </si>
  <si>
    <t>4286;30532;11/26/2011;High;45;514.03;0.05;Regular Air;82.19;11.34;5.01;Victoria Wilson;Ontario;Ontario;Home Office;Office Supplies;Paper;Xerox 188;Small Box;0.36;11/28/2011</t>
  </si>
  <si>
    <t>4287;30532;11/26/2011;High;9;1696.7;0.04;Delivery Truck;-82.81;180.98;23.58;Victoria Wilson;Ontario;Ontario;Home Office;Furniture;Bookcases;'O''Sullivan Manor Hill 2-Door Library in Brianna Oak';Jumbo Box;0.74;11/28/2011</t>
  </si>
  <si>
    <t>4297;30597;8/5/2012;High;18;93.02;0.07;Regular Air;20.01;5.08;2.03;Michelle Ellison;Ontario;Ontario;Consumer;Furniture;Office Furnishings;Master Caster Door Stop</t>
  </si>
  <si>
    <t xml:space="preserve"> Brown;Wrap Bag;0.51;8/7/2012</t>
  </si>
  <si>
    <t>4298;30597;8/5/2012;High;42;639.84;0.03;Regular Air;-95.76;15.14;4.53;Michelle Ellison;Ontario;Ontario;Consumer;Office Supplies;Storage &amp; Organization;EldonÂ® Gobal File Keepers;Small Box;0.81;8/6/2012</t>
  </si>
  <si>
    <t>4349;30981;2/15/2011;Low;29;7837.44;0.1;Delivery Truck;1817.76;279.81;23.19;Nathan Gelder;Ontario;Ontario;Home Office;Office Supplies;Appliances;Sanyo 2.5 Cubic Foot Mid-Size Office Refrigerators;Jumbo Drum;0.59;2/19/2011</t>
  </si>
  <si>
    <t>4350;30981;2/15/2011;Low;22;3653.22;0.09;Delivery Truck;-116.02;180.98;30;Nathan Gelder;Ontario;Ontario;Home Office;Furniture;Chairs &amp; Chairmats;Office Star - Ergonomic Mid Back Chair with 2-Way Adjustable Arms;Jumbo Drum;0.69;2/17/2011</t>
  </si>
  <si>
    <t>4455;31751;5/26/2011;High;31;413.12;0.1;Express Air;-10.22;14.27;7.27;Todd Boyes;Ontario;Ontario;Small Business;Office Supplies;Binders and Binder Accessories;GBC Laser Imprintable Binding System Covers</t>
  </si>
  <si>
    <t xml:space="preserve"> Desert Sand;Small Box;0.38;5/28/2011</t>
  </si>
  <si>
    <t>4473;31873;11/8/2009;Low;2;141.59;0.05;Regular Air;-91.09;70.97;3.5;Shahid Collister;Ontario;Ontario;Home Office;Office Supplies;Appliances;Tripp Lite Isotel 8 Ultra 8 Outlet Metal Surge;Small Box;0.59;11/13/2009</t>
  </si>
  <si>
    <t>4474;31873;11/8/2009;Low;14;2465.5015;0.06;Regular Air;13.01;205.99;8.99;Shahid Collister;Ontario;Ontario;Home Office;Technology;Telephones and Communication;StarTAC 8000;Small Box;0.6;11/15/2009</t>
  </si>
  <si>
    <t>4475;31873;11/8/2009;Low;50;8558.4715;0.06;Regular Air;2539.46;205.99;8.99;Shahid Collister;Ontario;Ontario;Home Office;Technology;Telephones and Communication;TimeportP7382;Small Box;0.56;11/15/2009</t>
  </si>
  <si>
    <t>4476;31873;11/8/2009;Low;42;236.89;0;Regular Air;-125.29;5.28;6.26;Shahid Collister;Ontario;Ontario;Home Office;Office Supplies;Paper;Xerox 1928;Small Box;0.4;11/15/2009</t>
  </si>
  <si>
    <t>4492;32000;9/13/2012;Low;49;162.16;0.05;Regular Air;24.95;3.29;1.35;Victoria Wilson;Ontario;Ontario;Home Office;Office Supplies;Rubber Bands;AccoÂ® Hot Clipsâ„¢ Clips to Go;Wrap Bag;0.4;9/15/2012</t>
  </si>
  <si>
    <t>4493;32000;9/13/2012;Low;26;15168.82;0.02;Delivery Truck;-1096.78;550.98;147.12;Victoria Wilson;Ontario;Ontario;Home Office;Furniture;Tables;Chromcraft Bull-Nose Wood 48" x 96" Rectangular Conference Tables;Jumbo Box;0.8;9/20/2012</t>
  </si>
  <si>
    <t>4597;32737;10/28/2009;High;14;367.11;0.09;Regular Air;116.80;28.53;1.49;Victoria Wilson;Ontario;Ontario;Home Office;Office Supplies;Binders and Binder Accessories;'Lock-Up Easel ''Spel-Binder''';Small Box;0.38;10/30/2009</t>
  </si>
  <si>
    <t>4918;35012;6/8/2012;Medium;10;126.79;0.04;Regular Air;-16.38;11.97;4.98;Thomas Boland;Ontario;Ontario;Corporate;Office Supplies;Appliances;Staples 6 Outlet Surge;Small Box;0.58;6/8/2012</t>
  </si>
  <si>
    <t>4919;35012;6/8/2012;Medium;11;1770.2015;0.08;Regular Air;-165.95;195.99;4.2;Thomas Boland;Ontario;Ontario;Corporate;Technology;Telephones and Communication;T65;Small Box;0.56;6/9/2012</t>
  </si>
  <si>
    <t>4922;35042;12/2/2010;Not Specified;23;1196.86;0.06;Regular Air;-12.51;50.98;6.5;Michael Dominguez;Ontario;Ontario;Home Office;Technology;Computer Peripherals;Microsoft Natural Multimedia Keyboard;Small Box;0.73;12/3/2010</t>
  </si>
  <si>
    <t>5009;35713;10/17/2012;Medium;49;1355.47;0.04;Regular Air;590.04;28.53;1.49;Phillip Breyer;Ontario;Ontario;Corporate;Office Supplies;Binders and Binder Accessories;'Lock-Up Easel ''Spel-Binder''';Small Box;0.38;10/17/2012</t>
  </si>
  <si>
    <t>5082;36229;9/21/2012;Not Specified;12;1465.29;0.02;Regular Air;373.50;120.97;7.11;'Patrick O''Donnell';Ontario;Ontario;Home Office;Technology;Office Machines;Canon BP1200DH 12-Digit Bubble Jet Printing Calculator;Medium Box;0.36;9/24/2012</t>
  </si>
  <si>
    <t>5083;36229;9/21/2012;Not Specified;24;3590.33;0.01;Delivery Truck;-31.73;146.34;43.75;'Patrick O''Donnell';Ontario;Ontario;Home Office;Furniture;Tables;Bevis Round Conference Table Top &amp; Single Column Base;Jumbo Box;0.65;9/23/2012</t>
  </si>
  <si>
    <t>5199;36933;7/12/2011;High;32;115.81;0.07;Regular Air;47.56;3.69;0.5;Todd Boyes;Ontario;Ontario;Small Business;Office Supplies;Labels;Avery 501;Small Box;0.38;7/13/2011</t>
  </si>
  <si>
    <t>5219;37152;5/22/2011;Medium;39;4647.69;0.02;Delivery Truck;182.53;113.98;30;Thomas Boland;Ontario;Ontario;Corporate;Furniture;Chairs &amp; Chairmats;Hon ComfortaskÂ® Task/Swivel Chairs;Jumbo Drum;0.69;5/24/2011</t>
  </si>
  <si>
    <t>5220;37152;5/22/2011;Medium;45;2503.3265;0.04;Regular Air;447.12;65.99;8.8;Thomas Boland;Ontario;Ontario;Corporate;Technology;Telephones and Communication;6120;Small Box;0.58;5/24/2011</t>
  </si>
  <si>
    <t>5228;37223;11/10/2011;Low;21;2731.73;0.07;Express Air;310.59;155.99;8.99;Victoria Wilson;Ontario;Ontario;Home Office;Technology;Telephones and Communication;LX 788;Small Box;0.58;11/14/2011</t>
  </si>
  <si>
    <t>5229;37223;11/10/2011;Low;40;679.52;0.09;Regular Air;-152.40;17.7;9.47;Victoria Wilson;Ontario;Ontario;Home Office;Office Supplies;Storage &amp; Organization;PortfileÂ® Personal File Boxes;Small Box;0.59;11/17/2011</t>
  </si>
  <si>
    <t>5230;37223;11/10/2011;Low;38;5176.27;0.01;Regular Air;-743.45;135.31;35;Victoria Wilson;Ontario;Ontario;Home Office;Office Supplies;Storage &amp; Organization;Tennsco Stur-D-Stor Boltless Shelving</t>
  </si>
  <si>
    <t xml:space="preserve"> 5 Shelves</t>
  </si>
  <si>
    <t xml:space="preserve"> 24" Deep</t>
  </si>
  <si>
    <t xml:space="preserve"> Sand;Large Box;0.84;11/15/2011</t>
  </si>
  <si>
    <t>5237;37254;9/18/2009;High;28;739.94;0.01;Regular Air;370.23;26.17;1.39;Katrina Bavinger;Ontario;Ontario;Consumer;Office Supplies;Envelopes;Quality Park Security Envelopes;Small Box;0.38;9/19/2009</t>
  </si>
  <si>
    <t>5260;37441;2/24/2009;Critical;46;14740.51;0;Delivery Truck;3407.73;300.98;164.73;Katrina Bavinger;Ontario;Ontario;Home Office;Furniture;Chairs &amp; Chairmats;Global Leather and Oak Executive Chair</t>
  </si>
  <si>
    <t xml:space="preserve"> Black;Jumbo Drum;0.56;2/25/2009</t>
  </si>
  <si>
    <t>5261;37441;2/24/2009;Critical;1;3.77;0.09;Regular Air;-1.84;2.94;0.96;Katrina Bavinger;Ontario;Ontario;Home Office;Office Supplies;Pens &amp; Art Supplies;Newell 343;Wrap Bag;0.58;2/26/2009</t>
  </si>
  <si>
    <t>5359;38084;3/20/2009;Not Specified;11;100.36;0.02;Regular Air;18.41;9.11;2.15;Victoria Wilson;Ontario;Ontario;Home Office;Office Supplies;Paper;Black Print Carbonless Snap-OffÂ® Rapid Letter</t>
  </si>
  <si>
    <t xml:space="preserve"> 8 1/2" x 7";Wrap Bag;0.4;3/22/2009</t>
  </si>
  <si>
    <t>5360;38084;3/20/2009;Not Specified;33;404.91;0.06;Regular Air;65.63;12.64;4.98;Victoria Wilson;Ontario;Ontario;Home Office;Furniture;Office Furnishings;Nu-Dell Executive Frame;Small Pack;0.48;3/22/2009</t>
  </si>
  <si>
    <t>5527;39168;5/17/2012;High;22;809.91;0.07;Regular Air;321.67;37.7;2.99;Natalie Fritzler;Ontario;Ontario;Home Office;Office Supplies;Binders and Binder Accessories;Vinyl Sectional Post Binders;Small Box;0.35;5/20/2012</t>
  </si>
  <si>
    <t>5528;39168;5/17/2012;High;50;1027.66;0;Regular Air;184.07;19.98;8.68;Natalie Fritzler;Ontario;Ontario;Home Office;Office Supplies;Paper;Southworth 25% Cotton Premium Laser Paper and Envelopes;Small Box;0.37;5/19/2012</t>
  </si>
  <si>
    <t>5529;39168;5/17/2012;High;30;301.38;0.06;Regular Air;5.08;10.48;2.89;Natalie Fritzler;Ontario;Ontario;Home Office;Office Supplies;Pens &amp; Art Supplies;Staples Battery-Operated Desktop Pencil Sharpener;Small Pack;0.6;5/19/2012</t>
  </si>
  <si>
    <t>5555;39333;2/17/2010;Critical;31;8955.34;0.1;Regular Air;2081.48;320.98;24.49;Michelle Ellison;Ontario;Ontario;Consumer;Furniture;Chairs &amp; Chairmats;Hon Pagodaâ„¢ Stacking Chairs;Large Box;0.55;2/19/2010</t>
  </si>
  <si>
    <t>5556;39333;2/17/2010;Critical;18;95.22;0.01;Regular Air;-33.40;4.98;4.7;Michelle Ellison;Ontario;Ontario;Consumer;Office Supplies;Paper;Staples Copy Paper (20Lb. and 84 Bright);Small Box;0.38;2/17/2010</t>
  </si>
  <si>
    <t>5583;39589;8/2/2009;Critical;42;577.42;0;Regular Air;253.50;12.97;1.49;Olvera Toch;Ontario;Ontario;Home Office;Office Supplies;Binders and Binder Accessories;Mead 1st Gear 2" Zipper Binder</t>
  </si>
  <si>
    <t xml:space="preserve"> Asst. Colors;Small Box;0.35;8/3/2009</t>
  </si>
  <si>
    <t>5584;39589;8/2/2009;Critical;20;95.08;0.06;Regular Air;39.91;4.91;0.5;Olvera Toch;Ontario;Ontario;Home Office;Office Supplies;Labels;Avery 508;Small Box;0.36;8/2/2009</t>
  </si>
  <si>
    <t>5640;39906;3/17/2009;Medium;25;82.21;0.04;Regular Air;15.25;3.38;1.09;Sean Christensen;Ontario;Ontario;Home Office;Office Supplies;Paper;Avoid Verbal Orders Carbonless Minifold Book;Wrap Bag;0.39;3/19/2009</t>
  </si>
  <si>
    <t>5666;40097;1/9/2009;Low;47;117.88;0.1;Regular Air;-71.00;2.6;2.4;Olvera Toch;Ontario;Ontario;Home Office;Office Supplies;Pens &amp; Art Supplies;12 Colored Short Pencils;Wrap Bag;0.58;1/14/2009</t>
  </si>
  <si>
    <t>5685;40193;9/2/2012;High;34;3130.2015;0.07;Express Air;692.78;115.99;2.5;Maria Zettner;Ontario;Ontario;Corporate;Technology;Telephones and Communication;6162m;Small Box;0.57;9/2/2012</t>
  </si>
  <si>
    <t>5693;40258;4/9/2009;Not Specified;31;449.47;0.05;Regular Air;-190.49;14.81;13.32;Michelle Ellison;Ontario;Ontario;Small Business;Office Supplies;Appliances;Holmes Replacement Filter for HEPA Air Cleaner</t>
  </si>
  <si>
    <t xml:space="preserve"> Large Room;Small Box;0.43;4/11/2009</t>
  </si>
  <si>
    <t>5694;40258;4/9/2009;Not Specified;29;80.61;0.08;Regular Air;-8.77;2.78;1.25;Michelle Ellison;Ontario;Ontario;Small Business;Office Supplies;Pens &amp; Art Supplies;Newell 318;Wrap Bag;0.59;4/10/2009</t>
  </si>
  <si>
    <t>5721;40544;4/6/2009;Low;39;2413.53;0.06;Regular Air;544.04;60.65;12.23;Michelle Ellison;Ontario;Ontario;Consumer;Furniture;Office Furnishings;Tenex Traditional Chairmats for Medium Pile Carpet</t>
  </si>
  <si>
    <t xml:space="preserve"> 36" x 48";Medium Box;0.64;4/8/2009</t>
  </si>
  <si>
    <t>5887;41765;12/9/2009;Medium;41;204.99;0.03;Regular Air;-95.99;4.98;4.95;Victoria Wilson;Ontario;Ontario;Home Office;Office Supplies;Binders and Binder Accessories;Cardinal Holdit Business Card Pockets;Small Box;0.37;12/11/2009</t>
  </si>
  <si>
    <t>5949;42242;4/1/2009;Not Specified;23;265.31;0.09;Express Air;-33.19;11.5;7.19;Thomas Boland;Ontario;Ontario;Corporate;Office Supplies;Binders and Binder Accessories;Ibico Covers for Plastic or Wire Binding Elements;Small Box;0.4;4/2/2009</t>
  </si>
  <si>
    <t>5950;42242;4/1/2009;Not Specified;15;1444.88;0.1;Regular Air;236.61;100.97;7.18;Thomas Boland;Ontario;Ontario;Corporate;Technology;Computer Peripherals;Gyration Ultra Cordless Optical Suite;Small Box;0.46;4/2/2009</t>
  </si>
  <si>
    <t>5951;42242;4/1/2009;Not Specified;23;2287.1;0.07;Regular Air;231.49;99.99;19.99;Thomas Boland;Ontario;Ontario;Corporate;Technology;Office Machines;AT&amp;T 2230 Dual Handset Phone With Caller ID/Call Waiting;Small Box;0.52;4/2/2009</t>
  </si>
  <si>
    <t>5974;42369;8/5/2010;Critical;44;786.26;0.01;Regular Air;274.98;17.48;1.99;Patricia Hirasaki;Ontario;Ontario;Home Office;Technology;Computer Peripherals;'Memorex ''Cool'' 80 Minute CD-R Spindle</t>
  </si>
  <si>
    <t xml:space="preserve"> 25/Pack';Small Pack;0.46;8/6/2010</t>
  </si>
  <si>
    <t>6022;42690;9/28/2010;Low;44;18697.24;0.02;Regular Air;8918.74;420.98;19.99;Olvera Toch;Ontario;Ontario;Home Office;Office Supplies;Binders and Binder Accessories;GBC DocuBind 200 Manual Binding Machine;Small Box;0.35;10/2/2010</t>
  </si>
  <si>
    <t>6023;42690;9/28/2010;Low;48;786.13;0.04;Regular Air;-236.12;16.74;7.04;Olvera Toch;Ontario;Ontario;Home Office;Office Supplies;Storage &amp; Organization;RogersÂ® Profile Extra Capacity Storage Tub;Small Box;0.81;10/2/2010</t>
  </si>
  <si>
    <t>6369;45184;6/17/2010;Low;25;14647.26;0.07;Regular Air;5485.15;599.99;24.49;Victoria Wilson;Ontario;Ontario;Home Office;Technology;Copiers and Fax;Hewlett Packard LaserJet 3310 Copier;Large Box;0.37;6/26/2010</t>
  </si>
  <si>
    <t>6370;45184;6/17/2010;Low;10;26.11;0.08;Regular Air;2.65;2.62;0.8;Victoria Wilson;Ontario;Ontario;Home Office;Office Supplies;Rubber Bands;Staples Metal Binder Clips;Wrap Bag;0.39;6/24/2010</t>
  </si>
  <si>
    <t>6421;45632;5/10/2010;Not Specified;50;442.31;0.02;Regular Air;231.68;8.34;0.96;Michelle Ellison;Ontario;Ontario;Small Business;Furniture;Office Furnishings;Document Clip Frames;Wrap Bag;0.43;5/11/2010</t>
  </si>
  <si>
    <t>6499;46276;12/9/2012;Critical;4;114.83;0.04;Regular Air;-52.62;28.48;1.99;Sean Miller;Ontario;Ontario;Small Business;Technology;Computer Peripherals;Memorex 4.7GB DVD+RW</t>
  </si>
  <si>
    <t xml:space="preserve"> 3/Pack;Small Pack;0.4;12/10/2012</t>
  </si>
  <si>
    <t>6500;46276;12/9/2012;Critical;23;16743.76;0;Regular Air;6079.63;699.99;24.49;Sean Miller;Ontario;Ontario;Small Business;Technology;Copiers and Fax;Canon PC1060 Personal Laser Copier;Large Box;0.41;12/11/2012</t>
  </si>
  <si>
    <t>6551;46566;4/9/2012;Medium;49;1534.7;0.07;Regular Air;258.25;31.11;3.6;'Patrick O''Donnell';Ontario;Ontario;Home Office;Technology;Computer Peripherals;Imation 3.5" Diskettes</t>
  </si>
  <si>
    <t xml:space="preserve"> Neon;Small Pack;0.64;4/10/2012</t>
  </si>
  <si>
    <t>6770;48198;11/20/2009;Critical;7;2813.34;0.1;Delivery Truck;-688.44;442.14;14.7;Sean Christensen;Ontario;Ontario;Home Office;Technology;Office Machines;Okidata ML390 Turbo Dot Matrix Printers;Jumbo Drum;0.56;11/21/2009</t>
  </si>
  <si>
    <t>6771;48198;11/20/2009;Critical;45;2682.8;0.01;Regular Air;860.22;60.22;3.5;Sean Christensen;Ontario;Ontario;Home Office;Office Supplies;Appliances;Fellowes Smart Surge Ten-Outlet Protector</t>
  </si>
  <si>
    <t xml:space="preserve"> Platinum;Small Box;0.57;11/22/2009</t>
  </si>
  <si>
    <t>6802;48453;7/26/2009;Medium;50;387.03;0.04;Regular Air;-7.73;7.96;4.95;Victoria Wilson;Ontario;Ontario;Home Office;Furniture;Office Furnishings;Staples Plastic Wall Frames;Small Box;0.41;7/26/2009</t>
  </si>
  <si>
    <t>6817;48518;4/2/2009;Medium;17;585.47;0.1;Express Air;178.14;37.94;5.08;Scot Coram;Ontario;Ontario;Corporate;Office Supplies;Paper;Snap-A-WayÂ® Black Print Carbonless Ruled Speed Letter</t>
  </si>
  <si>
    <t xml:space="preserve"> Triplicate;Wrap Bag;0.38;4/4/2009</t>
  </si>
  <si>
    <t>6919;49349;6/1/2011;High;11;123.34;0.07;Regular Air;0.64;11.34;5.01;Olvera Toch;Ontario;Ontario;Home Office;Office Supplies;Paper;Xerox 188;Small Box;0.36;6/1/2011</t>
  </si>
  <si>
    <t>6920;49349;6/1/2011;High;23;1642.47;0.01;Delivery Truck;-524.03;68.81;60;Olvera Toch;Ontario;Ontario;Home Office;Office Supplies;Appliances;Holmes Replacement Filter for HEPA Air Cleaner</t>
  </si>
  <si>
    <t xml:space="preserve"> HEPA Filter;Jumbo Drum;0.41;6/3/2011</t>
  </si>
  <si>
    <t>6952;49668;12/2/2009;Low;25;93.22;0.06;Regular Air;-15.37;3.74;0.94;Michelle Ellison;Ontario;Ontario;Home Office;Office Supplies;Rubber Bands;Rubber Band Ball;Wrap Bag;0.83;12/9/2009</t>
  </si>
  <si>
    <t>7050;50309;3/15/2011;Low;36;243.18;0.08;Regular Air;-314.22;6.98;9.69;Michael Nguyen;Ontario;Ontario;Small Business;Office Supplies;Storage &amp; Organization;Eldon Shelf Saversâ„¢ Cubes and Bins;Small Box;0.83;3/22/2011</t>
  </si>
  <si>
    <t>7349;52327;12/20/2011;Medium;27;3853.47;0.1;Regular Air;21.50;152.48;6.5;'Patrick O''Donnell';Ontario;Ontario;Home Office;Technology;Computer Peripherals;Adesso Programmable 142-Key Keyboard;Small Box;0.74;12/21/2011</t>
  </si>
  <si>
    <t>7350;52327;12/20/2011;Medium;5;28.23;0.1;Regular Air;-14.69;4.98;4.7;'Patrick O''Donnell';Ontario;Ontario;Home Office;Office Supplies;Paper;Staples Copy Paper (20Lb. and 84 Bright);Small Box;0.38;12/22/2011</t>
  </si>
  <si>
    <t>7369;52516;1/5/2012;High;50;4962.05;0.08;Delivery Truck;335.29;119.99;56.14;Scot Coram;Ontario;Ontario;Corporate;Technology;Office Machines;Hewlett-Packard 2600DN Business Color Inkjet Printer;Jumbo Box;0.39;1/5/2012</t>
  </si>
  <si>
    <t>7370;52516;1/5/2012;High;19;192.39;0.08;Express Air;-31.67;10.23;4.68;Scot Coram;Ontario;Ontario;Corporate;Office Supplies;Scissors</t>
  </si>
  <si>
    <t xml:space="preserve"> Rulers and Trimmers;AcmeÂ® Box Cutter Scissors;Small Pack;0.59;1/8/2012</t>
  </si>
  <si>
    <t>7402;52800;10/10/2010;Not Specified;13;26.08;0.1;Regular Air;-27.29;1.86;2.58;Todd Boyes;Ontario;Ontario;Small Business;Office Supplies;Rubber Bands;Super Bands</t>
  </si>
  <si>
    <t xml:space="preserve"> 12/Pack;Wrap Bag;0.82;10/11/2010</t>
  </si>
  <si>
    <t>7508;53574;4/9/2012;Medium;8;669.69;0.03;Regular Air;-297.02;80.98;35;Scot Coram;Ontario;Ontario;Corporate;Office Supplies;Storage &amp; Organization;Carina Double Wide Media Storage Towers in Natural &amp; Black;Large Box;0.81;4/10/2012</t>
  </si>
  <si>
    <t>7552;54023;7/22/2012;Not Specified;45;405.6;0.07;Regular Air;-8.59;8.85;5.6;Sean Miller;Ontario;Ontario;Small Business;Office Supplies;Binders and Binder Accessories;GBC Standard Plastic Binding Systems Combs;Small Box;0.36;7/23/2012</t>
  </si>
  <si>
    <t>7709;55265;9/23/2009;Low;39;706.3925;0.06;Regular Air;346.14;20.99;0.99;Scot Coram;Ontario;Ontario;Corporate;Technology;Telephones and Communication;Accessory21;Wrap Bag;0.37;9/28/2009</t>
  </si>
  <si>
    <t>7737;55398;1/20/2010;Medium;24;154.99;0.07;Regular Air;-1085.52;4.48;49;Lena Radford;Ontario;Ontario;Small Business;Office Supplies;Appliances;Hoover Portapowerâ„¢ Portable Vacuum;Large Box;0.6;1/22/2010</t>
  </si>
  <si>
    <t>7745;55458;3/16/2012;High;32;115.78;0.07;Regular Air;-167.42;3.52;6.83;Shahid Collister;Ontario;Ontario;Home Office;Office Supplies;Binders and Binder Accessories;Self-Adhesive Ring Binder Labels;Small Box;0.38;3/18/2012</t>
  </si>
  <si>
    <t>7746;55458;3/16/2012;High;13;210.22;0;Regular Air;-30.71;14.98;7.69;Shahid Collister;Ontario;Ontario;Home Office;Office Supplies;Storage &amp; Organization;Super Decoflex Portable Personal File;Small Box;0.57;3/18/2012</t>
  </si>
  <si>
    <t>7801;55809;9/10/2011;Critical;2;250.7;0.03;Delivery Truck;-180.61;100.98;45;Michelle Ellison;Ontario;Ontario;Consumer;Furniture;Chairs &amp; Chairmats;Hon Valutaskâ„¢ Swivel Chairs;Jumbo Drum;0.69;9/12/2011</t>
  </si>
  <si>
    <t>7969;56992;4/18/2010;Not Specified;10;315.42;0.1;Regular Air;-41.26;30.98;17.08;Maria Zettner;Ontario;Ontario;Corporate;Office Supplies;Paper;Xerox 197;Small Box;0.4;4/18/2010</t>
  </si>
  <si>
    <t>8142;58210;12/6/2012;Medium;38;144.03;0.03;Regular Air;-139.52;3.58;5.47;'Patrick O''Donnell';Ontario;Ontario;Home Office;Office Supplies;Binders and Binder Accessories;Avery Poly Binder Pockets;Small Box;0.37;12/7/2012</t>
  </si>
  <si>
    <t>8148;58277;1/24/2009;Medium;23;294.68;0.01;Regular Air;-23.35;11.7;6.96;Michael Dominguez;Ontario;Ontario;Home Office;Office Supplies;Appliances;Harmony HEPA Quiet Air Purifiers;Medium Box;0.5;1/26/2009</t>
  </si>
  <si>
    <t>8211;58720;3/7/2010;Not Specified;43;2378.82;0.02;Regular Air;597.16;52.4;16.11;Nathan Gelder;Ontario;Ontario;Home Office;Office Supplies;Binders and Binder Accessories;Ibico Laser Imprintable Binding System Covers;Small Box;0.39;3/7/2010</t>
  </si>
  <si>
    <t>8212;58720;3/7/2010;Not Specified;6;202.62;0.02;Express Air;13.87;30.98;8.74;Nathan Gelder;Ontario;Ontario;Home Office;Office Supplies;Paper;Xerox 1979;Small Box;0.4;3/8/2010</t>
  </si>
  <si>
    <t>8230;58820;2/27/2010;Low;24;307.49;0.01;Regular Air;61.51;12.2;6.02;Patricia Hirasaki;Ontario;Ontario;Home Office;Furniture;Office Furnishings;Advantus Panel Wall Certificate Holder - 8.5x11;Small Pack;0.43;3/4/2010</t>
  </si>
  <si>
    <t>178;1154;2/14/2012;Critical;7;516.65;0.01;Express Air;57.10;70.97;3.5;Thea Hendricks;Newfoundland;Atlantic;Home Office;Office Supplies;Appliances;Tripp Lite Isotel 8 Ultra 8 Outlet Metal Surge;Small Box;0.59;2/15/2012</t>
  </si>
  <si>
    <t>207;1382;8/16/2010;Low;5;89.335;0.06;Regular Air;-107.10;20.99;2.5;Corey Catlett;Newfoundland;Atlantic;Home Office;Technology;Telephones and Communication;Accessory37;Wrap Bag;0.81;8/20/2010</t>
  </si>
  <si>
    <t>208;1382;8/16/2010;Low;39;158.46;0.06;Regular Air;-130.66;3.98;5.26;Corey Catlett;Newfoundland;Atlantic;Home Office;Office Supplies;Binders and Binder Accessories;Ibico Presentation Index for Binding Systems;Small Box;0.38;8/23/2010</t>
  </si>
  <si>
    <t>209;1382;8/16/2010;Low;31;7180.83;0.02;Delivery Truck;487.17;220.98;64.66;Corey Catlett;Newfoundland;Atlantic;Home Office;Furniture;Bookcases;Bush Cubix Collection Bookcases</t>
  </si>
  <si>
    <t xml:space="preserve"> Fully Assembled;Jumbo Box;0.62;8/23/2010</t>
  </si>
  <si>
    <t>211;1411;12/20/2009;High;39;5748.2;0.09;Delivery Truck;-459.86;160.98;35.02;Ed Jacobs;Newfoundland;Atlantic;Small Business;Furniture;Bookcases;Rush Hierlooms Collection Rich Wood Bookcases;Jumbo Box;0.72;12/21/2009</t>
  </si>
  <si>
    <t>219;1444;12/5/2009;Medium;2;21.44;0.02;Regular Air;-13.67;6.48;8.74;Noel Staavos;Newfoundland;Atlantic;Home Office;Office Supplies;Paper;Xerox 1984;Small Box;0.36;12/7/2009</t>
  </si>
  <si>
    <t>580;3942;6/27/2010;Not Specified;22;1559.7755;0.03;Regular Air;-247.18;85.99;0.99;Keith Herrera;Newfoundland;Atlantic;Small Business;Technology;Telephones and Communication;Accessory4;Wrap Bag;0.85;6/28/2010</t>
  </si>
  <si>
    <t>664;4647;5/13/2009;Medium;7;1203.73;0.03;Regular Air;293.14;162.93;19.99;Carlos Meador;Newfoundland;Atlantic;Corporate;Office Supplies;Envelopes;Multimedia Mailers;Small Box;0.39;5/14/2009</t>
  </si>
  <si>
    <t>665;4647;5/13/2009;Medium;6;75.19;0.01;Regular Air;-6.61;11.58;5.72;Carlos Meador;Newfoundland;Atlantic;Corporate;Office Supplies;Envelopes;Peel &amp; SeelÂ® Recycled Catalog Envelopes</t>
  </si>
  <si>
    <t xml:space="preserve"> Brown;Small Box;0.35;5/15/2009</t>
  </si>
  <si>
    <t>707;4960;2/25/2011;Low;30;8363.65;0.09;Delivery Truck;763.33;300.98;64.73;Corinna Mitchell;Newfoundland;Atlantic;Corporate;Furniture;Chairs &amp; Chairmats;Global Leather and Oak Executive Chair</t>
  </si>
  <si>
    <t xml:space="preserve"> Black;Jumbo Drum;0.56;3/1/2011</t>
  </si>
  <si>
    <t>1010;7367;6/5/2011;Low;46;303.62;0.02;Regular Air;-59.98;6.48;2.74;Raymond Fair;Newfoundland;Atlantic;Small Business;Technology;Computer Peripherals;Sony MFD2HD Formatted Diskettes</t>
  </si>
  <si>
    <t xml:space="preserve"> 10/Pack;Small Pack;0.71;6/12/2011</t>
  </si>
  <si>
    <t>1079;7938;3/13/2010;Medium;34;334.66;0.05;Regular Air;132.56;9.93;1.09;Carlos Meador;Newfoundland;Atlantic;Corporate;Office Supplies;Pens &amp; Art Supplies;Peel-OffÂ® China Markers;Wrap Bag;0.43;3/14/2010</t>
  </si>
  <si>
    <t>1142;8320;9/19/2009;Not Specified;35;1142.36;0.02;Regular Air;72.78;30.73;4;Karl Brown;Newfoundland;Atlantic;Home Office;Technology;Computer Peripherals;Fellowes 17-key keypad for PS/2 interface;Small Box;0.75;9/22/2009</t>
  </si>
  <si>
    <t>1203;8807;2/25/2010;Low;14;1379.3375;0.08;Regular Air;-78.54;125.99;4.2;Natalie Webber;Newfoundland;Atlantic;Consumer;Technology;Telephones and Communication;i1000plus;Small Box;0.57;3/4/2010</t>
  </si>
  <si>
    <t>1245;9062;3/20/2011;High;19;1825.42;0.06;Regular Air;1193.19;99.23;8.99;Eric Barreto;Newfoundland;Atlantic;Consumer;Furniture;Office Furnishings;GE 48" Fluorescent Tube</t>
  </si>
  <si>
    <t xml:space="preserve"> 30/Box;Small Pack;0.35;3/23/2011</t>
  </si>
  <si>
    <t>1308;9602;11/10/2012;Critical;27;2654.16;0.01;Delivery Truck;600.93;90.97;28;Hunter Lopez;Newfoundland;Atlantic;Consumer;Technology;Office Machines;Lexmark Z55se Color Inkjet Printer;Jumbo Drum;0.38;11/12/2012</t>
  </si>
  <si>
    <t>1310;9602;11/10/2012;Critical;15;1722.65;0.05;Delivery Truck;-399.67;114.98;51.42;Hunter Lopez;Newfoundland;Atlantic;Consumer;Furniture;Bookcases;Sauder Camden County Collection Library;Jumbo Box;0.65;11/11/2012</t>
  </si>
  <si>
    <t>1402;10209;11/29/2010;Medium;14;461.55;0.09;Regular Air;-12.00;33.98;19.99;Barry Franz;Newfoundland;Atlantic;Corporate;Furniture;Office Furnishings;LindenÂ® 12" Wall Clock With Oak Frame;Small Box;0.55;11/29/2010</t>
  </si>
  <si>
    <t>1425;10338;7/14/2011;Not Specified;9;799.98;0.04;Delivery Truck;15.36;90.97;14;Barry Franz;Newfoundland;Atlantic;Corporate;Technology;Office Machines;Lexmark Z54se Color Inkjet Printer;Jumbo Drum;0.36;7/16/2011</t>
  </si>
  <si>
    <t>1485;10688;5/12/2012;Medium;14;618.84;0.05;Regular Air;-200.84;41.47;34.2;Craig Yedwab;Newfoundland;Atlantic;Corporate;Furniture;Office Furnishings;Eldon EconocleatÂ® Chair Mats for Low Pile Carpets;Wrap Bag;0.73;5/13/2012</t>
  </si>
  <si>
    <t>1553;11206;12/28/2009;Low;6;177.67;0.03;Regular Air;39.63;28.53;1.49;Eric Barreto;Newfoundland;Atlantic;Small Business;Office Supplies;Binders and Binder Accessories;'Lock-Up Easel ''Spel-Binder''';Small Box;0.38;1/1/2010</t>
  </si>
  <si>
    <t>1601;11585;3/15/2009;Medium;2;200.753;0.09;Regular Air;-605.37;125.99;8.99;Chuck Sachs;Newfoundland;Atlantic;Consumer;Technology;Telephones and Communication;SC7868i;Small Box;0.55;3/16/2009</t>
  </si>
  <si>
    <t>1796;12868;3/1/2011;Critical;2;9.37;0.09;Regular Air;-5.26;4.48;1.22;Muhammed Lee;Newfoundland;Atlantic;Consumer;Office Supplies;Paper;Spiral Phone Message Books with Labels by Adams;Wrap Bag;0.36;3/3/2011</t>
  </si>
  <si>
    <t>1994;14215;7/13/2012;Medium;44;2277.03;0.07;Regular Air;964.10;55.48;6.79;Karl Brown;Newfoundland;Atlantic;Home Office;Office Supplies;Paper;Eaton Premium Continuous-Feed Paper</t>
  </si>
  <si>
    <t xml:space="preserve"> 1000 Shts/Box;Small Box;0.37;7/14/2012</t>
  </si>
  <si>
    <t>2053;14662;11/16/2011;High;24;39.69;0.05;Regular Air;-1.78;1.68;1;Karl Brown;Newfoundland;Atlantic;Corporate;Office Supplies;Pens &amp; Art Supplies;Prang Dustless Chalk Sticks;Wrap Bag;0.35;11/17/2011</t>
  </si>
  <si>
    <t>2059;14727;7/19/2012;Medium;50;8532.152;0.04;Delivery Truck;-513.79;212.6;52.2;Bobby Trafton;Newfoundland;Atlantic;Small Business;Furniture;Tables;Bush Advantage CollectionÂ® Round Conference Table;Jumbo Box;0.64;7/22/2012</t>
  </si>
  <si>
    <t>2191;15781;9/3/2012;High;29;824.51;0.01;Regular Air;0.90;27.48;4;David Flashing;Newfoundland;Atlantic;Home Office;Technology;Computer Peripherals;Belkin MediaBoard 104- Keyboard;Small Box;0.75;9/4/2012</t>
  </si>
  <si>
    <t>2370;17157;9/19/2012;Low;31;3081.471;0.09;Regular Air;574.98;125.99;4.2;Rick Duston;Newfoundland;Atlantic;Corporate;Technology;Telephones and Communication;i1000plus;Small Box;0.57;9/23/2012</t>
  </si>
  <si>
    <t>2447;17795;4/1/2009;Medium;1;17.62;0.06;Regular Air;-15.92;11.33;6.12;Troy Staebel;Newfoundland;Atlantic;Small Business;Office Supplies;Appliances;Holmes Replacement Filter for HEPA Air Cleaner</t>
  </si>
  <si>
    <t xml:space="preserve"> Medium Room;Medium Box;0.42;4/3/2009</t>
  </si>
  <si>
    <t>2832;20449;1/3/2010;Medium;19;1216.5;0.1;Regular Air;162.18;67.28;19.99;Nora Paige;Newfoundland;Atlantic;Small Business;Office Supplies;Binders and Binder Accessories;Catalog Binders with Expanding Posts;Small Box;0.4;1/4/2010</t>
  </si>
  <si>
    <t>3054;21890;1/24/2011;Not Specified;27;81.9;0.01;Regular Air;4.06;2.94;0.96;Amy Cox;Newfoundland;Atlantic;Small Business;Office Supplies;Pens &amp; Art Supplies;Newell 343;Wrap Bag;0.58;1/26/2011</t>
  </si>
  <si>
    <t>3071;22020;5/17/2010;Critical;37;498.28;0.01;Regular Air;10.18;13.48;4.51;Harold Dahlen;Newfoundland;Atlantic;Corporate;Office Supplies;Storage &amp; Organization;Tenex Personal Project File with Scoop Front Design</t>
  </si>
  <si>
    <t xml:space="preserve"> Black;Small Box;0.59;5/18/2010</t>
  </si>
  <si>
    <t>3087;22149;9/23/2011;Low;47;191.13;0.07;Regular Air;38.11;4.26;1.2;Bobby Trafton;Newfoundland;Atlantic;Small Business;Office Supplies;Pens &amp; Art Supplies;Dixon PrangÂ® Watercolor Pencils</t>
  </si>
  <si>
    <t xml:space="preserve"> 10-Color Set with Brush;Wrap Bag;0.44;9/25/2011</t>
  </si>
  <si>
    <t>3216;23078;9/15/2011;Medium;18;168.95;0.1;Regular Air;-15.90;9.78;5.76;Jay Fine;Newfoundland;Atlantic;Consumer;Office Supplies;Envelopes;Staples #10 Laser &amp; Inkjet Envelopes</t>
  </si>
  <si>
    <t xml:space="preserve"> 100/Box;Small Box;0.35;9/15/2011</t>
  </si>
  <si>
    <t>3306;23619;12/21/2012;Medium;7;1043.12;0.06;Regular Air;-52.50;150.98;13.99;Nora Paige;Newfoundland;Atlantic;Small Business;Technology;Office Machines;Canon MP41DH Printing Calculator;Medium Box;0.38;12/22/2012</t>
  </si>
  <si>
    <t>3351;24003;10/31/2009;Critical;49;87.44;0.06;Regular Air;1.33;1.76;0.7;Dan Campbell;Newfoundland;Atlantic;Corporate;Office Supplies;Pens &amp; Art Supplies;Newell 310;Wrap Bag;0.56;11/2/2009</t>
  </si>
  <si>
    <t>3352;24003;10/31/2009;Critical;50;1318.49;0.02;Regular Air;4.69;24.98;8.79;Dan Campbell;Newfoundland;Atlantic;Corporate;Office Supplies;Storage &amp; Organization;2300 Heavy-Duty Transfer File Systems by Perma;Small Box;0.66;11/1/2009</t>
  </si>
  <si>
    <t>3564;25442;1/5/2012;High;32;1666;0.08;Regular Air;742.96;55.48;4.85;George Zrebassa;Newfoundland;Atlantic;Home Office;Office Supplies;Paper;Xerox 1888;Small Box;0.37;1/7/2012</t>
  </si>
  <si>
    <t>3630;25927;4/22/2009;Medium;43;945.9;0.08;Regular Air;105.70;22.01;5.53;Rick Duston;Newfoundland;Atlantic;Corporate;Office Supplies;Pens &amp; Art Supplies;Boston 16801 Nautilusâ„¢ Battery Pencil Sharpener;Small Pack;0.59;4/24/2009</t>
  </si>
  <si>
    <t>3664;26243;7/16/2011;Low;42;71.32;0.08;Regular Air;-4.90;1.82;1;Eleni McCrary;Newfoundland;Atlantic;Corporate;Office Supplies;Pens &amp; Art Supplies;Crayola Anti Dust Chalk</t>
  </si>
  <si>
    <t xml:space="preserve"> 12/Pack;Wrap Bag;0.4;7/20/2011</t>
  </si>
  <si>
    <t>3997;28515;6/30/2010;High;33;750.86;0;Regular Air;302.12;21.38;2.99;Frank Atkinson;Newfoundland;Atlantic;Corporate;Office Supplies;Binders and Binder Accessories;Acco D-Ring Binder w/DublLockÂ®;Small Box;0.36;7/1/2010</t>
  </si>
  <si>
    <t>4180;29667;7/24/2009;Not Specified;14;215.31;0.09;Regular Air;-51.75;15.28;10.91;Astrea Jones;Newfoundland;Atlantic;Corporate;Office Supplies;Binders and Binder Accessories;Recycled Premium Regency Composition Covers;Small Box;0.36;7/25/2009</t>
  </si>
  <si>
    <t>4226;30023;10/15/2010;Low;14;157.33;0.1;Regular Air;-76.34;11.35;8.6;Giulietta Dortch;Newfoundland;Atlantic;Consumer;Office Supplies;Storage &amp; Organization;SimpliFileâ„¢ Personal File</t>
  </si>
  <si>
    <t xml:space="preserve"> 15w x 6-15/16d x 11-1/4h;Small Box;0.57;10/24/2010</t>
  </si>
  <si>
    <t>4248;30215;2/26/2009;Medium;20;125.84;0.1;Regular Air;18.42;6.88;2;Cathy Hwang;Newfoundland;Atlantic;Home Office;Office Supplies;Paper;Adams Phone Message Book</t>
  </si>
  <si>
    <t xml:space="preserve"> 8 1/16â€ x 11â€;Wrap Bag;0.39;2/27/2009</t>
  </si>
  <si>
    <t>4468;31845;10/22/2012;Low;11;114.55;0.05;Regular Air;28.61;10.06;2.06;Damala Kotsonis;Newfoundland;Atlantic;Corporate;Office Supplies;Paper;Riverleaf Stik-WithitÂ® Designer Note CubesÂ®;Wrap Bag;0.39;10/29/2012</t>
  </si>
  <si>
    <t>4638;32999;4/14/2009;Low;14;1386.65;0.09;Delivery Truck;-193.58;100.98;35.84;David Flashing;Newfoundland;Atlantic;Home Office;Furniture;Bookcases;Bush Westfield Collection Bookcases</t>
  </si>
  <si>
    <t xml:space="preserve"> Fully Assembled;Jumbo Box;0.62;4/19/2009</t>
  </si>
  <si>
    <t>5013;35777;9/8/2010;Critical;35;136.72;0.09;Regular Air;5.91;4.13;1.23;Dianna Arnett;Newfoundland;Atlantic;Home Office;Office Supplies;Pens &amp; Art Supplies;Newell 325;Wrap Bag;0.55;9/10/2010</t>
  </si>
  <si>
    <t>5052;36005;9/17/2010;Low;1;29.65;0.05;Express Air;-16.54;14.98;7.69;Fred McMath;Newfoundland;Atlantic;Small Business;Office Supplies;Storage &amp; Organization;Super Decoflex Portable Personal File;Small Box;0.57;9/21/2010</t>
  </si>
  <si>
    <t>5080;36196;8/6/2011;Not Specified;6;62.03;0.09;Regular Air;17.31;9.77;6.02;Christy Brittain;Newfoundland;Atlantic;Consumer;Furniture;Office Furnishings;DAX Solid Wood Frames;Medium Box;0.48;8/7/2011</t>
  </si>
  <si>
    <t>5084;36230;6/10/2009;High;7;57.03;0;Regular Air;-31.38;7.28;3.52;Tom Prescott;Newfoundland;Atlantic;Small Business;Technology;Computer Peripherals;Imation 3.5" DS-HD Macintosh Formatted Diskettes</t>
  </si>
  <si>
    <t xml:space="preserve"> 10/Pack;Small Pack;0.68;6/10/2009</t>
  </si>
  <si>
    <t>5093;36294;8/20/2012;Medium;46;611.16;0.04;Regular Air;100.22;12.95;4.98;Yana Sorensen;Newfoundland;Atlantic;Corporate;Office Supplies;Binders and Binder Accessories;GBC Binding covers;Small Box;0.4;8/22/2012</t>
  </si>
  <si>
    <t>5158;36737;3/15/2010;Not Specified;26;1462.1615;0.03;Regular Air;215.43;65.99;5.99;Harold Dahlen;Newfoundland;Atlantic;Consumer;Technology;Telephones and Communication;i1000;Small Box;0.58;3/16/2010</t>
  </si>
  <si>
    <t>5241;37287;11/1/2012;Low;45;130.25;0.05;Regular Air;0.89;2.98;1.58;Brad Thomas;Newfoundland;Atlantic;Corporate;Office Supplies;Rubber Bands;Staples Gold Paper Clips;Wrap Bag;0.39;11/6/2012</t>
  </si>
  <si>
    <t>5323;37831;7/26/2012;Not Specified;30;453.87;0.08;Regular Air;76.59;15.98;4;Cynthia Voltz;Newfoundland;Atlantic;Corporate;Technology;Computer Peripherals;Logitech Access Keyboard;Small Box;0.37;7/28/2012</t>
  </si>
  <si>
    <t>5400;38372;5/15/2010;High;33;310.99;0.07;Regular Air;106.45;9.68;2.03;Dean Percer;Newfoundland;Atlantic;Consumer;Office Supplies;Paper;Wirebound Service Call Books</t>
  </si>
  <si>
    <t xml:space="preserve"> 5 1/2" x 4";Wrap Bag;0.37;5/16/2010</t>
  </si>
  <si>
    <t>5478;38912;10/28/2012;Low;26;1514.9635;0.02;Regular Air;310.19;65.99;4.99;Ben Peterman;Newfoundland;Atlantic;Corporate;Technology;Telephones and Communication;T193;Small Box;0.57;11/4/2012</t>
  </si>
  <si>
    <t>5504;39040;5/21/2009;Critical;7;19.36;0.04;Express Air;-1.00;1.98;0.7;Astrea Jones;Newfoundland;Atlantic;Corporate;Office Supplies;Rubber Bands;Brites Rubber Bands</t>
  </si>
  <si>
    <t xml:space="preserve"> 1 1/2 oz. Box;Wrap Bag;0.83;5/22/2009</t>
  </si>
  <si>
    <t>5761;40896;9/2/2011;Not Specified;21;155.73;0.03;Express Air;42.86;7.4;1.71;Tracy Poddar;Newfoundland;Atlantic;Corporate;Office Supplies;Paper;'It''s Hot Message Books with Stickers</t>
  </si>
  <si>
    <t xml:space="preserve"> 2 3/4" x 5"';Wrap Bag;0.4;9/3/2011</t>
  </si>
  <si>
    <t>5776;40994;10/9/2012;High;42;793.04;0.1;Regular Air;323.08;20.98;1.49;Michael Paige;Newfoundland;Atlantic;Small Business;Office Supplies;Binders and Binder Accessories;Avery Legal 4-Ring Binder;Small Box;0.35;10/11/2012</t>
  </si>
  <si>
    <t>5864;41607;12/19/2009;Medium;36;4115.74;0.1;Regular Air;1719.47;120.98;9.07;Barry Franz;Newfoundland;Atlantic;Corporate;Office Supplies;Binders and Binder Accessories;GBC VeloBinder Electric Binding Machine;Small Box;0.35;12/21/2009</t>
  </si>
  <si>
    <t>5874;41666;3/3/2012;Medium;26;596.156;0.1;Express Air;-97.92;28.99;8.59;Corey Roper;Newfoundland;Atlantic;Small Business;Technology;Telephones and Communication;SouthWestern Bell FA970 Digital Answering Machine with Time/Day Stamp;Medium Box;0.56;3/4/2012</t>
  </si>
  <si>
    <t>5961;42306;9/14/2012;High;18;47.4;0.03;Regular Air;-63.03;2.28;5.2;Maureen Gastineau;Newfoundland;Atlantic;Consumer;Office Supplies;Pens &amp; Art Supplies;Binney &amp; Smith inkTankâ„¢ Erasable Pocket Highlighter</t>
  </si>
  <si>
    <t xml:space="preserve"> Yellow;Wrap Bag;0.41;9/16/2012</t>
  </si>
  <si>
    <t>5994;42469;11/8/2012;Not Specified;31;934.87;0.09;Regular Air;98.69;31.74;12.62;Muhammed Yedwab;Newfoundland;Atlantic;Consumer;Office Supplies;Binders and Binder Accessories;GBC Wire Binding Strips;Small Box;0.37;11/9/2012</t>
  </si>
  <si>
    <t>6002;42528;2/23/2010;Medium;46;161.28;0.01;Regular Air;56.73;3.49;0.76;Alex Grayson;Newfoundland;Atlantic;Consumer;Office Supplies;Rubber Bands;OIC Bulk Pack Metal Binder Clips;Wrap Bag;0.39;2/25/2010</t>
  </si>
  <si>
    <t>6049;42884;3/12/2010;Not Specified;29;12098.87;0.04;Delivery Truck;-969.05;400.98;42.52;Muhammed Yedwab;Newfoundland;Atlantic;Consumer;Furniture;Tables;Bretford CR8500 Series Meeting Room Furniture;Jumbo Box;0.71;3/12/2010</t>
  </si>
  <si>
    <t>6116;43302;8/23/2011;Low;4;8.87;0.09;Regular Air;-5.14;1.95;1.63;Damala Kotsonis;Newfoundland;Atlantic;Corporate;Office Supplies;Pens &amp; Art Supplies;Avery Hi-Liter Comfort Grip Fluorescent Highlighter</t>
  </si>
  <si>
    <t xml:space="preserve"> Yellow Ink;Wrap Bag;0.46;9/1/2011</t>
  </si>
  <si>
    <t>6137;43460;6/11/2012;Medium;2;25.09;0.07;Regular Air;-17.60;8.04;8.94;Astrea Jones;Newfoundland;Atlantic;Corporate;Office Supplies;Binders and Binder Accessories;Fellowes Twister Kit</t>
  </si>
  <si>
    <t xml:space="preserve"> 3/pkg;Small Box;0.4;6/12/2012</t>
  </si>
  <si>
    <t>6206;43972;3/16/2010;Low;12;714.391;0;Regular Air;-62.33;65.99;8.99;Chris Cortes;Newfoundland;Atlantic;Consumer;Technology;Telephones and Communication;8260;Small Box;0.58;3/18/2010</t>
  </si>
  <si>
    <t>6211;44000;10/4/2012;Not Specified;15;502.8;0;Regular Air;-19.10;30.98;19.51;Dan Campbell;Newfoundland;Atlantic;Small Business;Office Supplies;Envelopes;Staples Colored Interoffice Envelopes;Small Box;0.36;10/4/2012</t>
  </si>
  <si>
    <t>6488;46177;12/5/2010;Low;33;468.46;0.01;Regular Air;-292.70;12.99;14.37;Rick Duston;Newfoundland;Atlantic;Corporate;Furniture;Office Furnishings;Tensor "Hersey Kiss" Styled Floor Lamp;Large Box;0.73;12/5/2010</t>
  </si>
  <si>
    <t>6773;48226;1/6/2009;Low;23;2357.45;0.02;Delivery Truck;-108.80;100.98;35.84;Corey Roper;Newfoundland;Atlantic;Small Business;Furniture;Bookcases;Bush Westfield Collection Bookcases</t>
  </si>
  <si>
    <t xml:space="preserve"> Fully Assembled;Jumbo Box;0.62;1/6/2009</t>
  </si>
  <si>
    <t>6803;48455;6/2/2009;Critical;34;817.53;0.03;Regular Air;76.63;22.84;11.54;Amy Cox;Newfoundland;Atlantic;Small Business;Office Supplies;Paper;Xerox 1964;Small Box;0.39;6/3/2009</t>
  </si>
  <si>
    <t>6866;48929;10/22/2009;High;1;55.43;0.01;Regular Air;-48.91;35.44;19.99;Sara Luxemburg;Newfoundland;Atlantic;Small Business;Office Supplies;Paper;Xerox 1880;Small Box;0.38;10/23/2009</t>
  </si>
  <si>
    <t>6875;48994;10/22/2010;Not Specified;6;1086.39;0.03;Regular Air;-311.23;167.27;35;Christy Brittain;Newfoundland;Atlantic;Consumer;Office Supplies;Storage &amp; Organization;Office Impressions Heavy Duty Welded Shelving &amp; Multimedia Storage Drawers;Large Box;0.85;10/24/2010</t>
  </si>
  <si>
    <t>7164;51111;2/9/2012;Not Specified;1;61.098;0.02;Regular Air;-257.72;65.99;5.92;Eric Murdock;Newfoundland;Atlantic;Home Office;Technology;Telephones and Communication;252;Small Box;0.55;2/11/2012</t>
  </si>
  <si>
    <t>7740;55425;11/1/2011;Critical;42;4373.8535;0.04;Express Air;963.68;125.99;7.69;Paul Knutson;Newfoundland;Atlantic;Corporate;Technology;Telephones and Communication;StarTAC 3000;Small Box;0.59;11/2/2011</t>
  </si>
  <si>
    <t>7803;55815;1/13/2011;High;28;2860.19;0.04;Express Air;458.40;105.29;10.12;Cynthia Voltz;Newfoundland;Atlantic;Corporate;Furniture;Office Furnishings;Eldon Antistatic Chair Mats for Low to Medium Pile Carpets;Large Box;0.79;1/14/2011</t>
  </si>
  <si>
    <t>7827;55940;4/29/2009;Not Specified;29;2925.78;0.03;Regular Air;1041.29;100.98;7.18;Janet Martin;Newfoundland;Atlantic;Corporate;Technology;Computer Peripherals;Logitech Cordless Elite Duo;Small Box;0.4;4/30/2009</t>
  </si>
  <si>
    <t>7858;56166;8/4/2010;Critical;1;142.24;0.08;Delivery Truck;-62.19;100.89;42;Nicole Brennan;Newfoundland;Atlantic;Consumer;Furniture;Chairs &amp; Chairmats;Office Star Flex Back Scooter Chair with Aluminum Finish Frame;Jumbo Drum;0.61;8/5/2010</t>
  </si>
  <si>
    <t>8080;57638;4/22/2012;Low;49;570.43;0.07;Regular Air;78.89;11.48;5.43;Christy Brittain;Newfoundland;Atlantic;Consumer;Office Supplies;Paper;Personal Creationsâ„¢ Ink Jet Cards and Labels;Small Box;0.36;4/24/2012</t>
  </si>
  <si>
    <t>8081;57638;4/22/2012;Low;49;100.08;0.08;Regular Air;-85.58;2.08;2.56;Christy Brittain;Newfoundland;Atlantic;Consumer;Office Supplies;Scissors</t>
  </si>
  <si>
    <t xml:space="preserve"> Rulers and Trimmers;KleencutÂ® Forged Office Shears by Acme United Corporation;Small Pack;0.55;4/24/2012</t>
  </si>
  <si>
    <t>8109;57890;2/26/2009;Critical;15;803.04;0.08;Regular Air;282.32;55.48;6.79;Jennifer Patt;Newfoundland;Atlantic;Home Office;Office Supplies;Paper;Eaton Premium Continuous-Feed Paper</t>
  </si>
  <si>
    <t xml:space="preserve"> 1000 Shts/Box;Small Box;0.37;2/28/2009</t>
  </si>
  <si>
    <t>327;2244;1/8/2010;Critical;19;88.61;0.01;Express Air;21.47;3.8;1.49;Elpida Rittenbach;Nova Scotia;Atlantic;Consumer;Office Supplies;Binders and Binder Accessories;Durable Pressboard Binders;Small Box;0.38;1/10/2010</t>
  </si>
  <si>
    <t>455;3104;9/15/2010;Medium;50;336.06;0.01;Regular Air;-240.78;6.48;8.88;David Wiener;Nova Scotia;Atlantic;Consumer;Office Supplies;Paper;Xerox 224;Small Box;0.37;9/17/2010</t>
  </si>
  <si>
    <t>456;3104;9/15/2010;Medium;24;380.38;0.06;Express Air;7.29;15.94;5.45;David Wiener;Nova Scotia;Atlantic;Consumer;Office Supplies;Pens &amp; Art Supplies;Boston 16701 Slimline Battery Pencil Sharpener;Small Pack;0.55;9/15/2010</t>
  </si>
  <si>
    <t>860;6179;6/2/2009;Not Specified;50;477.53;0.09;Regular Air;197.76;9.78;1.39;Elpida Rittenbach;Nova Scotia;Atlantic;Consumer;Office Supplies;Envelopes;Staples #10 Laser &amp; Inkjet Envelopes</t>
  </si>
  <si>
    <t xml:space="preserve"> 100/Box;Small Box;0.39;6/3/2009</t>
  </si>
  <si>
    <t>861;6179;6/2/2009;Not Specified;15;2690.7515;0;Regular Air;234.61;200.99;8.08;Elpida Rittenbach;Nova Scotia;Atlantic;Consumer;Technology;Telephones and Communication;5125;Small Box;0.59;6/4/2009</t>
  </si>
  <si>
    <t>1624;11747;2/25/2010;Medium;3;315.28;0.08;Regular Air;-261.55;99.99;19.99;David Wiener;Nova Scotia;Atlantic;Consumer;Technology;Office Machines;AT&amp;T 2230 Dual Handset Phone With Caller ID/Call Waiting;Small Box;0.52;2/25/2010</t>
  </si>
  <si>
    <t>1646;11877;5/23/2010;Not Specified;19;796.14;0.03;Regular Air;320.07;41.94;2.99;David Wiener;Nova Scotia;Atlantic;Consumer;Office Supplies;Binders and Binder Accessories;Avery Trapezoid Extra Heavy Duty 4" Binders;Small Box;0.35;5/24/2010</t>
  </si>
  <si>
    <t>1647;11877;5/23/2010;Not Specified;31;142.96;0.09;Regular Air;33.59;4.73;1.52;David Wiener;Nova Scotia;Atlantic;Consumer;Office Supplies;Paper;While You Were Out Pads</t>
  </si>
  <si>
    <t xml:space="preserve"> 50 per Pad</t>
  </si>
  <si>
    <t xml:space="preserve"> 4 x 5 1/4</t>
  </si>
  <si>
    <t xml:space="preserve"> Green Cycle;Wrap Bag;0.36;5/25/2010</t>
  </si>
  <si>
    <t>2139;15271;7/25/2010;Critical;18;2389.3;0.01;Regular Air;589.38;128.24;12.65;Elpida Rittenbach;Nova Scotia;Atlantic;Consumer;Furniture;Chairs &amp; Chairmats;SAFCO Folding Chair Trolley;Medium Box;;7/25/2010</t>
  </si>
  <si>
    <t>2140;15271;7/25/2010;Critical;7;222.258;0.03;Regular Air;-77.90;35.99;1.25;Elpida Rittenbach;Nova Scotia;Atlantic;Consumer;Technology;Telephones and Communication;Accessory13;Small Pack;0.57;7/25/2010</t>
  </si>
  <si>
    <t>3142;22561;1/20/2011;Critical;7;128.62;0.07;Regular Air;-27.78;17.67;8.99;David Wiener;Nova Scotia;Atlantic;Consumer;Furniture;Office Furnishings;Executive Impressions 12" Wall Clock;Small Pack;0.47;1/22/2011</t>
  </si>
  <si>
    <t>3143;22561;1/20/2011;Critical;50;424;0.03;Regular Air;-19.77;8.67;3.5;David Wiener;Nova Scotia;Atlantic;Consumer;Office Supplies;Appliances;Staples 4 Outlet Surge Protector;Small Box;0.58;1/22/2011</t>
  </si>
  <si>
    <t>3144;22561;1/20/2011;Critical;5;504.79;0.03;Express Air;-245.09;99.99;19.99;David Wiener;Nova Scotia;Atlantic;Consumer;Technology;Computer Peripherals;U.S. Robotics 56K Internet Call Modem;Small Box;0.5;1/22/2011</t>
  </si>
  <si>
    <t>3621;25860;1/2/2010;Low;9;740.2;0.05;Express Air;239.94;83.98;5.01;Elpida Rittenbach;Nova Scotia;Atlantic;Consumer;Office Supplies;Envelopes;Ames Color-FileÂ® Green Diamond Border X-ray Mailers;Small Box;0.38;1/4/2010</t>
  </si>
  <si>
    <t>3622;25860;1/2/2010;Low;23;1288.7785;0.07;Regular Air;-185.89;65.99;19.99;Elpida Rittenbach;Nova Scotia;Atlantic;Consumer;Technology;Telephones and Communication;iDEN i95;Small Box;0.59;1/11/2010</t>
  </si>
  <si>
    <t>121;775;3/17/2011;Critical;35;43.57;0.1;Regular Air;-19.17;1.26;0.7;Peter McVee;Nova Scotia;Atlantic;Small Business;Office Supplies;Rubber Bands;Bagged Rubber Bands;Wrap Bag;0.81;3/18/2011</t>
  </si>
  <si>
    <t>122;775;3/17/2011;Critical;8;31.87;0.1;Regular Air;-1.25;4.26;1.2;Peter McVee;Nova Scotia;Atlantic;Small Business;Office Supplies;Pens &amp; Art Supplies;Dixon PrangÂ® Watercolor Pencils</t>
  </si>
  <si>
    <t xml:space="preserve"> 10-Color Set with Brush;Wrap Bag;0.44;3/19/2011</t>
  </si>
  <si>
    <t>141;900;9/30/2009;Not Specified;29;1193.65;0.07;Regular Air;507.58;40.98;2.99;Karen Carlisle;Nova Scotia;Atlantic;Home Office;Office Supplies;Binders and Binder Accessories;Avery Trapezoid Ring Binder</t>
  </si>
  <si>
    <t xml:space="preserve"> 1040 sheets;Small Box;0.36;10/1/2009</t>
  </si>
  <si>
    <t>154;964;5/19/2011;Medium;4;40.02;0.02;Regular Air;-1.28;9.93;1.09;Stefania Perrino;Nova Scotia;Atlantic;Corporate;Office Supplies;Pens &amp; Art Supplies;Peel-OffÂ® China Markers;Wrap Bag;0.43;5/21/2011</t>
  </si>
  <si>
    <t>394;2722;4/8/2009;Low;46;1895.55;0.06;Regular Air;807.62;40.97;1.99;Jay Fine;Nova Scotia;Atlantic;Consumer;Technology;Computer Peripherals;TDK 4.7GB DVD-R Spindle</t>
  </si>
  <si>
    <t xml:space="preserve"> 15/Pack;Small Pack;0.42;4/12/2009</t>
  </si>
  <si>
    <t>454;3078;2/11/2010;High;1;316.61;0.1;Delivery Truck;-187.29;291.73;48.8;Paul Lucas;Nova Scotia;Atlantic;Corporate;Furniture;Chairs &amp; Chairmats;Hon 4070 Series Pagodaâ„¢ Armless Upholstered Stacking Chairs;Jumbo Drum;0.56;2/13/2010</t>
  </si>
  <si>
    <t>496;3456;5/31/2010;Low;20;5418.68;0.07;Delivery Truck;332.30;280.98;35.67;George Zrebassa;Nova Scotia;Atlantic;Small Business;Furniture;Tables;Global Adaptabilitiesâ„¢ Conference Tables;Jumbo Box;0.66;6/4/2010</t>
  </si>
  <si>
    <t>518;3556;9/22/2012;Not Specified;48;269.37;0.05;Regular Air;-103.55;5.74;5.01;George Zrebassa;Nova Scotia;Atlantic;Home Office;Office Supplies;Binders and Binder Accessories;Binder Posts;Small Box;0.39;9/25/2012</t>
  </si>
  <si>
    <t>542;3654;6/2/2012;Low;39;7338.79;0.03;Regular Air;4031.62;204.1;13.99;Karl Brown;Nova Scotia;Atlantic;Corporate;Technology;Office Machines;Soundgear Copyboard Conference Phone</t>
  </si>
  <si>
    <t xml:space="preserve"> Optional Battery;Medium Box;0.37;6/7/2012</t>
  </si>
  <si>
    <t>543;3654;6/2/2012;Low;47;12569.31;0.1;Delivery Truck;3160.63;279.81;23.19;Karl Brown;Nova Scotia;Atlantic;Corporate;Office Supplies;Appliances;Sanyo 2.5 Cubic Foot Mid-Size Office Refrigerators;Jumbo Drum;0.59;6/2/2012</t>
  </si>
  <si>
    <t>546;3680;12/9/2012;Not Specified;27;177.95;0.09;Regular Air;-61.75;6.48;6;Evan Henry;Nova Scotia;Atlantic;Corporate;Office Supplies;Paper;Xerox 2;Small Box;0.37;12/11/2012</t>
  </si>
  <si>
    <t>579;3942;6/27/2010;Not Specified;11;225.14;0.08;Regular Air;-42.61;20.15;8.99;Keith Herrera;Nova Scotia;Atlantic;Small Business;Office Supplies;Pens &amp; Art Supplies;Boston 19500 Mighty Mite Electric Pencil Sharpener;Small Pack;0.58;6/28/2010</t>
  </si>
  <si>
    <t>609;4162;2/9/2012;Low;2;381.6;0.1;Regular Air;-319.02;193.17;19.99;Alyssa Tate;Nova Scotia;Atlantic;Small Business;Office Supplies;Storage &amp; Organization;Fellowes StaxonsteelÂ® Drawer Files;Small Box;0.71;2/13/2012</t>
  </si>
  <si>
    <t>699;4896;8/21/2012;Critical;25;831.52;0.07;Regular Air;259.47;35.41;1.99;Michael Stewart;Nova Scotia;Atlantic;Small Business;Technology;Computer Peripherals;Imation DVD-RAM discs;Small Pack;0.43;8/21/2012</t>
  </si>
  <si>
    <t>700;4896;8/21/2012;Critical;10;1089.87;0.06;Express Air;-124.51;125.99;5.99;Michael Stewart;Nova Scotia;Atlantic;Small Business;Technology;Telephones and Communication;i600;Small Box;0.56;8/23/2012</t>
  </si>
  <si>
    <t>708;4965;10/20/2010;Low;14;1068.79;0.07;Regular Air;56.05;76.72;19.95;Paul Lucas;Nova Scotia;Atlantic;Corporate;Office Supplies;Appliances;Honeywell EnviracaireÂ® Portable Air Cleaner for up to 8 x 10 Room;Large Box;0.54;10/20/2010</t>
  </si>
  <si>
    <t>809;5830;3/24/2010;Medium;49;2012.14;0.07;Regular Air;241.74;40.97;14.45;Shirley Jackson;Nova Scotia;Atlantic;Corporate;Furniture;Office Furnishings;Dana Halogen Swing-Arm Architect Lamp;Large Box;0.57;3/25/2010</t>
  </si>
  <si>
    <t>852;6116;3/20/2009;Medium;7;150.77;0.01;Regular Air;-72.23;19.98;4;Barry Weirich;Nova Scotia;Atlantic;Corporate;Technology;Computer Peripherals;Belkin 105-Key Black Keyboard;Small Box;0.68;3/20/2009</t>
  </si>
  <si>
    <t>926;6695;6/27/2012;Low;49;295.24;0.08;Express Air;-279.93;5.81;8.49;Natalie Webber;Nova Scotia;Atlantic;Corporate;Office Supplies;Binders and Binder Accessories;Fellowes Black Plastic Comb Bindings;Small Box;0.39;6/27/2012</t>
  </si>
  <si>
    <t>952;6885;6/19/2012;Low;4;481.27;0.02;Delivery Truck;-181.27;113.98;30;Damala Kotsonis;Nova Scotia;Atlantic;Corporate;Furniture;Chairs &amp; Chairmats;Hon ComfortaskÂ® Task/Swivel Chairs;Jumbo Drum;0.69;6/21/2012</t>
  </si>
  <si>
    <t>1021;7458;4/4/2012;Critical;16;226.81;0.05;Regular Air;-5.37;14.45;7.17;Karen Carlisle;Nova Scotia;Atlantic;Corporate;Office Supplies;Binders and Binder Accessories;Acco Recycled 2" Capacity Laser Printer Hanging Data Binders;Small Box;0.38;4/6/2012</t>
  </si>
  <si>
    <t>1022;7458;4/4/2012;Critical;46;511.07;0.01;Regular Air;-165.74;10.97;6.5;Karen Carlisle;Nova Scotia;Atlantic;Corporate;Technology;Computer Peripherals;Micro Innovations 104 Keyboard;Small Box;0.64;4/5/2012</t>
  </si>
  <si>
    <t>1202;8807;2/25/2010;Low;19;428.14;0.04;Regular Air;-6.04;22.84;11.54;Natalie Webber;Nova Scotia;Atlantic;Consumer;Office Supplies;Paper;Xerox 1964;Small Box;0.39;2/27/2010</t>
  </si>
  <si>
    <t>1239;9024;6/2/2012;Medium;44;2318.2135;0.07;Regular Air;583.75;65.99;2.79;Katherine Murray;Nova Scotia;Atlantic;Home Office;Technology;Telephones and Communication;V8162;Small Box;0.56;6/2/2012</t>
  </si>
  <si>
    <t>1309;9602;11/10/2012;Critical;16;36.23;0.02;Regular Air;-24.87;2.12;1.99;Hunter Lopez;Nova Scotia;Atlantic;Consumer;Technology;Computer Peripherals;Fuji Slim Jewel Case CD-R;Small Pack;0.55;11/12/2012</t>
  </si>
  <si>
    <t>1358;9894;3/18/2009;High;16;5403.75;0.08;Delivery Truck;103.83;355.98;58.92;Eric Barreto;Nova Scotia;Atlantic;Small Business;Furniture;Chairs &amp; Chairmats;Hon 4700 Series Mobuisâ„¢ Mid-Back Task Chairs with Adjustable Arms;Jumbo Drum;0.64;3/20/2009</t>
  </si>
  <si>
    <t>1426;10338;7/14/2011;Not Specified;7;363.57;0.02;Delivery Truck;33.99;44.43;46.59;Barry Franz;Nova Scotia;Atlantic;Corporate;Furniture;Tables;Hon 61000 Series Interactive Training Tables;Jumbo Box;0.67;7/16/2011</t>
  </si>
  <si>
    <t>1528;11011;5/13/2012;High;36;305.62;0.1;Regular Air;-129.86;8.74;8.29;Fred McMath;Nova Scotia;Atlantic;Small Business;Office Supplies;Envelopes;#10- 4 1/8" x 9 1/2" Recycled Envelopes;Small Box;0.38;5/14/2012</t>
  </si>
  <si>
    <t>1564;11271;10/18/2011;High;46;157.87;0;Regular Air;-115.80;3.28;3.97;Berenike Kampe;Nova Scotia;Atlantic;Corporate;Office Supplies;Pens &amp; Art Supplies;Newell 337;Wrap Bag;0.56;10/20/2011</t>
  </si>
  <si>
    <t>1665;12005;6/24/2012;Not Specified;4;1660.86;0.04;Regular Air;-164.59;415.88;11.37;Dean Percer;Nova Scotia;Atlantic;Home Office;Office Supplies;Storage &amp; Organization;Deluxe Rollaway Locking File with Drawer;Small Box;0.57;6/26/2012</t>
  </si>
  <si>
    <t>1846;13284;8/12/2012;High;22;9062.44;0.05;Regular Air;3858.28;420.98;19.99;Muhammed Lee;Nova Scotia;Atlantic;Consumer;Office Supplies;Binders and Binder Accessories;GBC DocuBind 200 Manual Binding Machine;Small Box;0.35;8/13/2012</t>
  </si>
  <si>
    <t>1847;13284;8/12/2012;High;49;1662.57;0.1;Regular Air;674.99;37.7;2.99;Muhammed Lee;Nova Scotia;Atlantic;Consumer;Office Supplies;Binders and Binder Accessories;Vinyl Sectional Post Binders;Small Box;0.35;8/13/2012</t>
  </si>
  <si>
    <t>1871;13476;10/16/2010;Not Specified;3;173.33;0.09;Regular Air;-121.39;52.99;19.99;Noel Staavos;Nova Scotia;Atlantic;Home Office;Office Supplies;Storage &amp; Organization;Gould Plastics 9-Pocket Panel Bin</t>
  </si>
  <si>
    <t xml:space="preserve"> Black;Small Box;0.81;10/17/2010</t>
  </si>
  <si>
    <t>1988;14182;6/22/2009;Low;23;2433.55;0.05;Regular Air;355.93;125.99;8.08;Bobby Trafton;Nova Scotia;Atlantic;Small Business;Technology;Telephones and Communication;StarTAC ST7762;Small Box;0.57;6/27/2009</t>
  </si>
  <si>
    <t>2015;14375;1/31/2010;Medium;50;3872.38;0.1;Regular Air;1110.35;83.93;19.99;Rick Duston;Nova Scotia;Atlantic;Corporate;Office Supplies;Envelopes;Airmail Envelopes;Small Box;0.38;2/1/2010</t>
  </si>
  <si>
    <t>2036;14528;6/15/2009;Critical;14;78.44;0.09;Regular Air;11.02;5.98;1.49;Karl Brown;Nova Scotia;Atlantic;Home Office;Office Supplies;Binders and Binder Accessories;Avery Hanging File Binders;Small Box;0.39;6/17/2009</t>
  </si>
  <si>
    <t>2052;14662;11/16/2011;High;48;257.75;0.02;Regular Air;-66.26;4.98;4.75;Karl Brown;Nova Scotia;Atlantic;Corporate;Office Supplies;Paper;Hammermill CopyPlus Copy Paper (20Lb. and 84 Bright);Small Box;0.36;11/17/2011</t>
  </si>
  <si>
    <t>2054;14662;11/16/2011;High;48;5139.882;0.01;Regular Air;1275.67;125.99;8.99;Karl Brown;Nova Scotia;Atlantic;Corporate;Technology;Telephones and Communication;M70;Small Box;0.59;11/17/2011</t>
  </si>
  <si>
    <t>2100;15009;12/21/2011;Not Specified;28;229.43;0.08;Express Air;61.09;7.78;2.5;Erica Hernandez;Nova Scotia;Atlantic;Small Business;Office Supplies;Envelopes;Staples #10 Colored Envelopes;Small Box;0.38;12/22/2011</t>
  </si>
  <si>
    <t>2167;15619;6/28/2011;Low;36;123.13;0.05;Express Air;20.57;3.29;1.35;Tony Molinari;Nova Scotia;Atlantic;Corporate;Office Supplies;Rubber Bands;AccoÂ® Hot Clipsâ„¢ Clips to Go;Wrap Bag;0.4;7/2/2011</t>
  </si>
  <si>
    <t>2212;15971;8/14/2009;High;15;2172.515;0.06;Regular Air;32.75;175.99;8.99;Elizabeth Moffitt;Nova Scotia;Atlantic;Consumer;Technology;Telephones and Communication;2180;Small Box;0.57;8/15/2009</t>
  </si>
  <si>
    <t>2217;16036;1/5/2012;Medium;28;2160.27;0.09;Regular Air;-818.32;80.98;35;Harold Dahlen;Nova Scotia;Atlantic;Corporate;Office Supplies;Storage &amp; Organization;Carina Double Wide Media Storage Towers in Natural &amp; Black;Large Box;0.81;1/6/2012</t>
  </si>
  <si>
    <t>2284;16452;8/23/2012;Medium;46;134.42;0.05;Regular Air;9.34;2.88;1.01;David Flashing;Nova Scotia;Atlantic;Home Office;Office Supplies;Pens &amp; Art Supplies;Sanford Colorific Colored Pencils</t>
  </si>
  <si>
    <t xml:space="preserve"> 12/Box;Wrap Bag;0.55;8/24/2012</t>
  </si>
  <si>
    <t>2299;16548;2/5/2012;Not Specified;40;3028.86;0.04;Regular Air;-2595.65;71.37;69;David Flashing;Nova Scotia;Atlantic;Consumer;Furniture;Tables;Lesro Sheffield Collection Coffee Table</t>
  </si>
  <si>
    <t xml:space="preserve"> Corner Table;Large Box;0.68;2/7/2012</t>
  </si>
  <si>
    <t>2400;17408;5/27/2009;Not Specified;26;149.7;0.05;Express Air;-132.63;5.4;7.78;Berenike Kampe;Nova Scotia;Atlantic;Corporate;Office Supplies;Binders and Binder Accessories;3M Organizer Strips;Small Box;0.37;5/29/2009</t>
  </si>
  <si>
    <t>2403;17410;9/1/2010;Low;5;284.6735;0.04;Express Air;-247.24;65.99;8.99;Noel Staavos;Nova Scotia;Atlantic;Home Office;Technology;Telephones and Communication;5180;Small Box;0.56;9/6/2010</t>
  </si>
  <si>
    <t>2606;18849;8/5/2012;High;6;751.71;0.09;Regular Air;50.83;131.12;0.99;Deanra Eno;Nova Scotia;Atlantic;Corporate;Office Supplies;Appliances;Kensington 7 Outlet MasterPieceÂ® HOMEOFFICE Power Control Center;Small Box;0.55;8/5/2012</t>
  </si>
  <si>
    <t>2649;19174;7/16/2010;Medium;35;5311.973;0.02;Regular Air;1142.08;179.99;13.99;Fred McMath;Nova Scotia;Atlantic;Small Business;Technology;Telephones and Communication;VTech VT20-2481 2.4GHz Two-Line Phone System w/Answering Machine;Medium Box;0.57;7/18/2010</t>
  </si>
  <si>
    <t>2650;19174;7/16/2010;Medium;19;1061.905;0.06;Regular Air;152.75;65.99;2.5;Fred McMath;Nova Scotia;Atlantic;Small Business;Technology;Telephones and Communication;V8160;Small Box;0.56;7/17/2010</t>
  </si>
  <si>
    <t>2651;19174;7/16/2010;Medium;48;1631.04;0;Regular Air;665.63;33.98;1.99;Fred McMath;Nova Scotia;Atlantic;Small Business;Technology;Computer Peripherals;Imation Neon 80 Minute CD-R Spindle</t>
  </si>
  <si>
    <t xml:space="preserve"> 50/Pack;Small Pack;0.45;7/18/2010</t>
  </si>
  <si>
    <t>2784;20098;12/8/2011;Medium;11;183.32;0.04;Regular Air;-61.10;15.99;9.4;Chuck Sachs;Nova Scotia;Atlantic;Consumer;Technology;Office Machines;AT&amp;T Black Trimline Phone</t>
  </si>
  <si>
    <t xml:space="preserve"> Model 210;Small Box;0.49;12/10/2011</t>
  </si>
  <si>
    <t>2874;20711;1/19/2009;Critical;5;98.66;0.1;Regular Air;-19.52;18.97;9.03;Chris Cortes;Nova Scotia;Atlantic;Consumer;Office Supplies;Paper;Computer Printout Paper with Letter-Trim Perforations;Small Box;0.37;1/21/2009</t>
  </si>
  <si>
    <t>2898;20932;7/29/2012;High;38;123.26;0.02;Regular Air;-4.73;3.26;1.86;Raymond Fair;Nova Scotia;Atlantic;Small Business;Office Supplies;Pens &amp; Art Supplies;Avery Hi-Liter GlideStik Fluorescent Highlighter</t>
  </si>
  <si>
    <t xml:space="preserve"> Yellow Ink;Wrap Bag;0.41;7/31/2012</t>
  </si>
  <si>
    <t>2943;21319;4/29/2010;Medium;5;2361.1;0.01;Delivery Truck;-1042.71;449.99;49;Chuck Sachs;Nova Scotia;Atlantic;Consumer;Technology;Copiers and Fax;Canon PC940 Copier;Jumbo Drum;0.38;4/30/2010</t>
  </si>
  <si>
    <t>2947;21344;12/9/2012;Low;48;2011.46;0.01;Regular Air;171.07;41.32;8.66;Bobby Trafton;Nova Scotia;Atlantic;Corporate;Furniture;Office Furnishings;Deflect-o EconoMat Studded</t>
  </si>
  <si>
    <t xml:space="preserve"> No Bevel Mat for Low Pile Carpeting;Medium Box;0.76;12/16/2012</t>
  </si>
  <si>
    <t>2980;21538;7/27/2009;Medium;31;87.32;0.08;Regular Air;-1.18;2.94;0.96;Mark Packer;Nova Scotia;Atlantic;Small Business;Office Supplies;Pens &amp; Art Supplies;Newell 343;Wrap Bag;0.58;7/29/2009</t>
  </si>
  <si>
    <t>2990;21574;1/15/2010;Critical;33;77.55;0;Regular Air;-37.20;2.12;1.99;Eric Barreto;Nova Scotia;Atlantic;Small Business;Technology;Computer Peripherals;Fuji Slim Jewel Case CD-R;Small Pack;0.55;1/16/2010</t>
  </si>
  <si>
    <t>3102;22242;6/15/2009;Not Specified;50;329.91;0.04;Regular Air;-279.93;6.48;9.54;Noel Staavos;Nova Scotia;Atlantic;Home Office;Office Supplies;Paper;Xerox 1905;Small Box;0.37;6/17/2009</t>
  </si>
  <si>
    <t>3215;23078;9/15/2011;Medium;8;342.27;0.09;Regular Air;-17.68;40.99;19.99;Jay Fine;Nova Scotia;Atlantic;Consumer;Office Supplies;Paper;White Dual Perf Computer Printout Paper</t>
  </si>
  <si>
    <t xml:space="preserve"> 14 7/8 x 11;Small Box;0.36;9/17/2011</t>
  </si>
  <si>
    <t>3250;23271;11/3/2010;High;1;794.58;0.09;Delivery Truck;-1748.34;808.49;55.3;Ann Blume;Nova Scotia;Atlantic;Small Business;Technology;Office Machines;Hewlett-Packard Business Color Inkjet 3000 [N</t>
  </si>
  <si>
    <t xml:space="preserve"> DTN] Series Printers;Jumbo Drum;0.4;11/4/2010</t>
  </si>
  <si>
    <t>3280;23428;10/28/2012;High;41;980.95;0.02;Regular Air;234.68;22.84;8.18;Alan Shonely;Nova Scotia;Atlantic;Small Business;Office Supplies;Paper;Xerox 1991;Small Box;0.39;10/30/2012</t>
  </si>
  <si>
    <t>3307;23619;12/21/2012;Medium;45;285.91;0.02;Regular Air;-104.99;6.24;5.22;Nora Paige;Nova Scotia;Atlantic;Small Business;Furniture;Office Furnishings;Eldon Expressions Mahogany Wood Desk Collection;Small Box;0.6;12/23/2012</t>
  </si>
  <si>
    <t>3308;23619;12/21/2012;Medium;48;2611.8035;0.06;Regular Air;644.81;65.99;5.92;Nora Paige;Nova Scotia;Atlantic;Small Business;Technology;Telephones and Communication;252;Small Box;0.55;12/24/2012</t>
  </si>
  <si>
    <t>3364;24067;8/22/2012;High;30;128.25;0.07;Express Air;-95.31;3.98;5.26;Frank Atkinson;Nova Scotia;Atlantic;Corporate;Office Supplies;Binders and Binder Accessories;Ibico Presentation Index for Binding Systems;Small Box;0.38;8/24/2012</t>
  </si>
  <si>
    <t>3524;25092;12/1/2010;High;6;141.27;0.08;Express Air;28.14;21.38;2.99;Katrina Willman;Nova Scotia;Atlantic;Consumer;Office Supplies;Binders and Binder Accessories;Trimflexâ„¢ Flexible Post Binders;Small Box;0.37;12/3/2010</t>
  </si>
  <si>
    <t>3525;25092;12/1/2010;High;9;16.02;0.09;Regular Air;-2.82;1.81;0.75;Katrina Willman;Nova Scotia;Atlantic;Consumer;Office Supplies;Rubber Bands;Assorted Color Push Pins;Wrap Bag;0.52;12/3/2010</t>
  </si>
  <si>
    <t>3546;25280;5/21/2011;Not Specified;47;202.64;0.03;Regular Air;28.75;4.13;1.17;Stefania Perrino;Nova Scotia;Atlantic;Corporate;Office Supplies;Pens &amp; Art Supplies;Newell 31;Wrap Bag;0.57;5/22/2011</t>
  </si>
  <si>
    <t>3565;25442;1/5/2012;High;40;453.98;0.02;Regular Air;67.60;11.34;5.01;George Zrebassa;Nova Scotia;Atlantic;Home Office;Office Supplies;Paper;Xerox 188;Small Box;0.36;1/7/2012</t>
  </si>
  <si>
    <t>3599;25666;9/2/2012;Critical;36;5072.34;0.06;Regular Air;369.46;140.85;19.99;Hunter Lopez;Nova Scotia;Atlantic;Consumer;Office Supplies;Storage &amp; Organization;Fellowes Strictly BusinessÂ® Drawer File</t>
  </si>
  <si>
    <t xml:space="preserve"> Letter/Legal Size;Small Box;0.73;9/3/2012</t>
  </si>
  <si>
    <t>3600;25669;1/16/2011;Critical;12;45.63;0.02;Regular Air;15.42;3.69;0.5;Ann Blume;Nova Scotia;Atlantic;Small Business;Office Supplies;Labels;Avery 487;Small Box;0.38;1/16/2011</t>
  </si>
  <si>
    <t>3669;26276;9/12/2010;Low;21;3685.38;0;Express Air;1040.62;170.98;13.99;Janet Martin;Nova Scotia;Atlantic;Corporate;Furniture;Office Furnishings;Tenex Antistatic Computer Chair Mats;Medium Box;0.75;9/19/2010</t>
  </si>
  <si>
    <t>3766;26912;4/27/2012;Low;21;1090.11;0.08;Regular Air;55.87;53.98;5.5;Noel Staavos;Nova Scotia;Atlantic;Home Office;Technology;Computer Peripherals;Nu-Form 106-Key Ergonomic Keyboard w/ Touchpad;Small Box;0.62;5/6/2012</t>
  </si>
  <si>
    <t>3809;27137;12/31/2011;High;2;60.5625;0.02;Regular Air;-165.54;35.99;1.1;Alyssa Tate;Nova Scotia;Atlantic;Small Business;Technology;Telephones and Communication;Accessory35;Small Box;0.55;1/2/2012</t>
  </si>
  <si>
    <t>3836;27335;11/6/2010;Low;23;67.47;0.03;Regular Air;-100.60;2.66;6.35;Karl Brown;Nova Scotia;Atlantic;Corporate;Office Supplies;Envelopes;Letter or Legal Size Expandable Poly String Tie Envelopes;Small Box;0.36;11/6/2010</t>
  </si>
  <si>
    <t>3846;27430;1/31/2011;High;3;315.27;0.08;Regular Air;278.60;105.98;13.99;Anthony Garverick;Nova Scotia;Atlantic;Small Business;Furniture;Office Furnishings;Tenex 46" x 60" Computer Anti-Static Chairmat</t>
  </si>
  <si>
    <t xml:space="preserve"> Rectangular Shaped;Medium Box;0.65;2/1/2011</t>
  </si>
  <si>
    <t>3866;27559;10/30/2011;High;38;465.9;0.05;Regular Air;79.34;12.28;4.86;Aaron Hawkins;Nova Scotia;Atlantic;Home Office;Office Supplies;Paper;Xerox 1933;Small Box;0.38;10/31/2011</t>
  </si>
  <si>
    <t>4195;29797;6/26/2010;High;50;742.05;0.05;Regular Air;-337.98;14.89;13.56;Mark Packer;Nova Scotia;Atlantic;Small Business;Furniture;Office Furnishings;Tensor Computer Mounted Lamp;Large Box;0.58;6/28/2010</t>
  </si>
  <si>
    <t>4227;30023;10/15/2010;Low;28;10253.75;0.1;Delivery Truck;3256.81;400.97;48.26;Giulietta Dortch;Nova Scotia;Atlantic;Consumer;Technology;Office Machines;Hewlett-Packard Deskjet 1220Cse Color Inkjet Printer;Jumbo Box;0.36;10/17/2010</t>
  </si>
  <si>
    <t>4445;31682;3/9/2010;Low;42;3186.77;0.09;Regular Air;455.42;76.72;19.95;Carlos Meador;Nova Scotia;Atlantic;Corporate;Office Supplies;Appliances;Honeywell EnviracaireÂ® Portable Air Cleaner for up to 8 x 10 Room;Large Box;0.54;3/18/2010</t>
  </si>
  <si>
    <t>4467;31845;10/22/2012;Low;36;3645.12;0.04;Delivery Truck;807.29;100.98;15.66;Damala Kotsonis;Nova Scotia;Atlantic;Corporate;Office Supplies;Appliances;Avanti 1.7 Cu. Ft. Refrigerator;Jumbo Drum;0.57;10/22/2012</t>
  </si>
  <si>
    <t>4553;32389;10/31/2010;Medium;23;934.07;0.07;Regular Air;-7.50;39.99;10.25;Dave Poirier;Nova Scotia;Atlantic;Small Business;Technology;Computer Peripherals;Zoom V.92 V.44 PCI Internal Controllerless FaxModem;Small Box;0.55;11/2/2010</t>
  </si>
  <si>
    <t>4556;32420;7/29/2009;Medium;35;175.08;0.07;Regular Air;-168.72;5.02;5.14;Christy Brittain;Nova Scotia;Atlantic;Consumer;Technology;Computer Peripherals;Imation 3.5</t>
  </si>
  <si>
    <t xml:space="preserve"> 10/Pack;Small Pack;0.79;7/31/2009</t>
  </si>
  <si>
    <t>4732;33699;7/26/2009;Low;18;290.07;0.07;Regular Air;-114.20;16.74;7.04;Troy Staebel;Nova Scotia;Atlantic;Small Business;Office Supplies;Storage &amp; Organization;RogersÂ® Profile Extra Capacity Storage Tub;Small Box;0.81;8/2/2009</t>
  </si>
  <si>
    <t>4734;33699;7/26/2009;Low;31;196.81;0.06;Regular Air;70.39;6.45;1.34;Troy Staebel;Nova Scotia;Atlantic;Small Business;Office Supplies;Paper;Wirebound Four 2-3/4 x 5 Forms per Page</t>
  </si>
  <si>
    <t xml:space="preserve"> 400 Sets per Book;Wrap Bag;0.36;7/31/2009</t>
  </si>
  <si>
    <t>4754;33797;1/11/2009;Not Specified;20;4531.34;0.08;Delivery Truck;653.68;297.64;14.7;Bradley Drucker;Nova Scotia;Atlantic;Small Business;Technology;Office Machines;Panasonic KX-P3200 Dot Matrix Printer;Jumbo Drum;0.57;1/11/2009</t>
  </si>
  <si>
    <t>4755;33797;1/11/2009;Not Specified;44;574.5;0.02;Regular Air;-449.04;12.99;14.37;Bradley Drucker;Nova Scotia;Atlantic;Small Business;Furniture;Office Furnishings;Tensor "Hersey Kiss" Styled Floor Lamp;Large Box;0.73;1/12/2009</t>
  </si>
  <si>
    <t>4756;33797;1/11/2009;Not Specified;18;262.94;0.06;Regular Air;-22.37;14.42;6.75;Bradley Drucker;Nova Scotia;Atlantic;Small Business;Office Supplies;Appliances;Holmes Odor Grabber;Medium Box;0.52;1/12/2009</t>
  </si>
  <si>
    <t>4782;33958;2/2/2011;Critical;27;462.366;0.1;Regular Air;-120.05;20.99;3.3;Mark Haberlin;Nova Scotia;Atlantic;Small Business;Technology;Telephones and Communication;Accessory39;Small Pack;0.81;2/4/2011</t>
  </si>
  <si>
    <t>4783;33958;2/2/2011;Critical;14;336.48;0.09;Regular Air;5.56;25.99;5.37;Mark Haberlin;Nova Scotia;Atlantic;Small Business;Office Supplies;Pens &amp; Art Supplies;BOSTONÂ® RangerÂ® #55 Pencil Sharpener</t>
  </si>
  <si>
    <t xml:space="preserve"> Black;Small Box;0.56;2/4/2011</t>
  </si>
  <si>
    <t>5119;36454;2/18/2011;Critical;8;69.57;0.05;Regular Air;-36.06;7.98;6.5;Anthony Garverick;Nova Scotia;Atlantic;Small Business;Office Supplies;Storage &amp; Organization;Iris Project Case;Medium Box;0.59;2/21/2011</t>
  </si>
  <si>
    <t>5134;36609;5/14/2009;Not Specified;8;45.73;0;Regular Air;-23.29;4.98;5.49;Brad Thomas;Nova Scotia;Atlantic;Home Office;Office Supplies;Paper;Xerox 1952;Small Box;0.38;5/16/2009</t>
  </si>
  <si>
    <t>5170;36800;9/10/2010;High;4;58.44;0.05;Express Air;-7.04;10.89;4.5;Barry Franz;Nova Scotia;Atlantic;Corporate;Office Supplies;Appliances;Belkin 6 Outlet Metallic Surge Strip;Small Box;0.59;9/11/2010</t>
  </si>
  <si>
    <t>5239;37287;11/1/2012;Low;18;122.41;0.09;Regular Air;2.37;6.64;4.95;Brad Thomas;Nova Scotia;Atlantic;Corporate;Furniture;Office Furnishings;G.E. Longer-Life Indoor Recessed Floodlight Bulbs;Small Pack;0.37;11/5/2012</t>
  </si>
  <si>
    <t>5262;37443;4/15/2010;Not Specified;50;2869.44;0.08;Regular Air;840.55;59.98;3.99;Mark Packer;Nova Scotia;Atlantic;Small Business;Office Supplies;Appliances;Belkin 8 Outlet SurgeMaster II Gold Surge Protector;Small Box;0.57;4/15/2010</t>
  </si>
  <si>
    <t>5311;37792;12/29/2011;High;49;183.08;0.01;Regular Air;82.49;3.69;0.5;Eleni McCrary;Nova Scotia;Atlantic;Corporate;Office Supplies;Labels;Avery 501;Small Box;0.38;12/31/2011</t>
  </si>
  <si>
    <t>5321;37829;9/29/2010;Not Specified;28;257.9;0;Regular Air;-84.69;8.74;8.29;Eleni McCrary;Nova Scotia;Atlantic;Corporate;Office Supplies;Envelopes;#10- 4 1/8" x 9 1/2" Recycled Envelopes;Small Box;0.38;10/1/2010</t>
  </si>
  <si>
    <t>5361;38087;2/21/2009;Critical;18;901.81;0.02;Regular Air;-76.89;49.99;19.99;Ann Blume;Nova Scotia;Atlantic;Small Business;Technology;Computer Peripherals;Zoom V.92 USB External Faxmodem;Small Box;0.41;2/21/2009</t>
  </si>
  <si>
    <t>5393;38341;5/18/2009;Medium;38;623.1265;0.09;Regular Air;122.29;20.99;0.99;Brendan Murry;Nova Scotia;Atlantic;Corporate;Technology;Telephones and Communication;Accessory25;Wrap Bag;0.57;5/18/2009</t>
  </si>
  <si>
    <t>5436;38599;10/26/2009;High;27;2651.23;0.09;Regular Air;-741.81;101.41;35;Chuck Sachs;Nova Scotia;Atlantic;Consumer;Office Supplies;Storage &amp; Organization;Tennsco Regal Shelving Units;Large Box;0.82;10/27/2009</t>
  </si>
  <si>
    <t>5451;38721;3/24/2009;Critical;17;107.56;0.1;Regular Air;-25.00;6.64;54.95;Troy Staebel;Nova Scotia;Atlantic;Small Business;Furniture;Office Furnishings;G.E. Longer-Life Indoor Recessed Floodlight Bulbs;Small Pack;0.37;3/26/2009</t>
  </si>
  <si>
    <t>5452;38721;3/24/2009;Critical;15;1386.69;0.05;Regular Air;363.00;90.48;19.99;Troy Staebel;Nova Scotia;Atlantic;Small Business;Office Supplies;Envelopes;TyvekÂ® Side-Opening Peel &amp; SeelÂ® Expanding Envelopes;Small Box;0.4;3/25/2009</t>
  </si>
  <si>
    <t>5494;38976;12/25/2010;Critical;16;6813.93;0.09;Delivery Truck;358.19;449.99;49;Paul Knutson;Nova Scotia;Atlantic;Corporate;Technology;Copiers and Fax;Canon PC940 Copier;Jumbo Drum;0.38;12/26/2010</t>
  </si>
  <si>
    <t>5549;39300;4/22/2012;High;9;44.51;0.01;Regular Air;-43.48;4.06;6.89;Emily Burns;Nova Scotia;Atlantic;Home Office;Office Supplies;Appliances;Eureka Disposable Bags for SanitaireÂ® Vibra Groomer IÂ® Upright Vac;Small Box;0.6;4/24/2012</t>
  </si>
  <si>
    <t>5564;39393;11/17/2010;Not Specified;23;218.29;0.09;Regular Air;-32.43;9.49;5.76;Troy Staebel;Nova Scotia;Atlantic;Small Business;Technology;Office Machines;Sharp EL501VB Scientific Calculator</t>
  </si>
  <si>
    <t xml:space="preserve"> Hard Case;Medium Box;0.39;11/19/2010</t>
  </si>
  <si>
    <t>5624;39842;12/19/2010;Medium;38;1554.21;0.08;Express Air;114.45;41.32;8.66;Chris Cortes;Nova Scotia;Atlantic;Consumer;Furniture;Office Furnishings;Deflect-o EconoMat Studded</t>
  </si>
  <si>
    <t xml:space="preserve"> No Bevel Mat for Low Pile Carpeting;Medium Box;0.76;12/19/2010</t>
  </si>
  <si>
    <t>5888;41766;9/11/2012;Critical;7;273.42;0;Regular Air;10.06;34.54;14.72;Stefania Perrino;Nova Scotia;Atlantic;Corporate;Office Supplies;Binders and Binder Accessories;GBC Recycled Grain Textured Covers;Small Box;0.37;9/12/2012</t>
  </si>
  <si>
    <t>5960;42306;9/14/2012;High;19;773.83;0.06;Regular Air;146.79;40.98;5.33;Maureen Gastineau;Nova Scotia;Atlantic;Consumer;Office Supplies;Appliances;Belkin 8 Outlet Surge Protector;Small Box;0.57;9/16/2012</t>
  </si>
  <si>
    <t>5999;42528;2/23/2010;Medium;37;1356.45;0.02;Regular Air;47.65;35.44;19.99;Alex Grayson;Nova Scotia;Atlantic;Consumer;Office Supplies;Paper;Xerox 1880;Small Box;0.38;2/25/2010</t>
  </si>
  <si>
    <t>6000;42528;2/23/2010;Medium;13;250.75;0.02;Regular Air;-43.52;17.7;9.47;Alex Grayson;Nova Scotia;Atlantic;Consumer;Office Supplies;Storage &amp; Organization;PortfileÂ® Personal File Boxes;Small Box;0.59;2/24/2010</t>
  </si>
  <si>
    <t>6001;42528;2/23/2010;Medium;31;313.05;0.02;Express Air;81.87;9.78;1.99;Alex Grayson;Nova Scotia;Atlantic;Consumer;Technology;Computer Peripherals;Memorex Slim 80 Minute CD-R</t>
  </si>
  <si>
    <t xml:space="preserve"> 10/Pack;Small Pack;0.43;2/24/2010</t>
  </si>
  <si>
    <t>6115;43302;8/23/2011;Low;39;6888.6635;0.03;Regular Air;1925.58;205.99;5;Damala Kotsonis;Nova Scotia;Atlantic;Corporate;Technology;Telephones and Communication;Phone 918;Small Box;0.59;8/30/2011</t>
  </si>
  <si>
    <t>6180;43813;7/21/2009;Not Specified;23;384.21;0.04;Regular Air;-266.22;15.51;17.78;Carlos Meador;Nova Scotia;Atlantic;Corporate;Office Supplies;Storage &amp; Organization;Tenex File Box</t>
  </si>
  <si>
    <t xml:space="preserve"> Black;Small Box;0.59;7/23/2009</t>
  </si>
  <si>
    <t>6256;44292;6/14/2011;Not Specified;1;10.48;0;Express Air;-3.78;5.18;2.04;Frank Atkinson;Nova Scotia;Atlantic;Corporate;Office Supplies;Paper;ArrayÂ® Memo Cubes;Wrap Bag;0.36;6/15/2011</t>
  </si>
  <si>
    <t>6298;44583;10/4/2009;Low;6;17.59;0.1;Regular Air;-19.74;2.22;5;Deanra Eno;Nova Scotia;Atlantic;Corporate;Office Supplies;Appliances;Hoover Replacement Belt for Commercial Guardsman Heavy-Duty Upright Vacuum;Small Box;0.55;10/9/2009</t>
  </si>
  <si>
    <t>6391;45381;8/21/2011;Medium;1;11.81;0.01;Regular Air;-7.95;5.89;5.57;Michael Oakman;Nova Scotia;Atlantic;Small Business;Furniture;Office Furnishings;Eldon Wave Desk Accessories;Small Box;0.41;8/23/2011</t>
  </si>
  <si>
    <t>6543;46531;8/21/2011;Low;39;4211;0.07;Regular Air;-270.57;111.96;69;Chuck Sachs;Nova Scotia;Atlantic;Consumer;Furniture;Tables;Hon 4060 Series Tables;Large Box;0.63;8/28/2011</t>
  </si>
  <si>
    <t>6626;47136;1/24/2011;Medium;18;89.99;0;Regular Air;18.96;4.82;1.49;Deborah Brumfield;Nova Scotia;Atlantic;Small Business;Office Supplies;Binders and Binder Accessories;Tuff Stuffâ„¢ Recycled Round Ring Binders;Small Box;0.36;1/26/2011</t>
  </si>
  <si>
    <t>6711;47813;8/27/2009;High;50;343;0;Regular Air;-76.94;6.68;5.66;Dianna Arnett;Nova Scotia;Atlantic;Home Office;Office Supplies;Paper;Xerox 1923;Small Box;0.37;8/29/2009</t>
  </si>
  <si>
    <t>6778;48263;3/9/2010;Medium;28;164.22;0.1;Regular Air;-124.72;5.98;7.5;Alex Grayson;Nova Scotia;Atlantic;Consumer;Office Supplies;Paper;Xerox 1920;Small Box;0.4;3/10/2010</t>
  </si>
  <si>
    <t>6805;48455;6/2/2009;Critical;17;182.47;0.05;Regular Air;-3.18;10.98;3.37;Amy Cox;Nova Scotia;Atlantic;Small Business;Office Supplies;Scissors</t>
  </si>
  <si>
    <t xml:space="preserve"> Rulers and Trimmers;FiskarsÂ® Softgrip Scissors;Small Pack;0.57;6/3/2009</t>
  </si>
  <si>
    <t>6840;48706;10/30/2012;Low;18;132.78;0.09;Regular Air;-130.96;7.28;11.15;Erica Hernandez;Nova Scotia;Atlantic;Small Business;Office Supplies;Paper;ArrayÂ® Parchment Paper</t>
  </si>
  <si>
    <t xml:space="preserve"> Assorted Colors;Small Box;0.37;11/6/2012</t>
  </si>
  <si>
    <t>6865;48929;10/22/2009;High;45;2096.7;0.03;Regular Air;939.67;47.9;5.86;Sara Luxemburg;Nova Scotia;Atlantic;Small Business;Office Supplies;Paper;Xerox 1938;Small Box;0.37;10/25/2009</t>
  </si>
  <si>
    <t>6873;48963;10/19/2010;Not Specified;12;81.87;0.07;Regular Air;-31.14;6.48;5.94;David Flashing;Nova Scotia;Atlantic;Home Office;Office Supplies;Paper;Eureka Recycled Copy Paper 8 1/2" x 11"</t>
  </si>
  <si>
    <t xml:space="preserve"> Ream;Small Box;0.37;10/21/2010</t>
  </si>
  <si>
    <t>6909;49312;2/21/2011;Critical;30;164.41;0;Regular Air;-128.52;4.98;7.54;Deanra Eno;Nova Scotia;Atlantic;Corporate;Office Supplies;Paper;Xerox 1961;Small Box;0.38;2/22/2011</t>
  </si>
  <si>
    <t>6931;49472;7/16/2010;Low;15;144.14;0.05;Regular Air;12.09;9.78;1.99;Robert Barroso;Nova Scotia;Atlantic;Small Business;Technology;Computer Peripherals;Memorex Slim 80 Minute CD-R</t>
  </si>
  <si>
    <t xml:space="preserve"> 10/Pack;Small Pack;0.43;7/21/2010</t>
  </si>
  <si>
    <t>6932;49472;7/16/2010;Low;9;30.65;0.03;Regular Air;0.08;3.29;1.35;Robert Barroso;Nova Scotia;Atlantic;Small Business;Office Supplies;Rubber Bands;AccoÂ® Hot Clipsâ„¢ Clips to Go;Wrap Bag;0.4;7/20/2010</t>
  </si>
  <si>
    <t>6981;49891;9/12/2009;Not Specified;40;259.83;0;Regular Air;80.73;5.98;1.49;Darrin Sayre;Nova Scotia;Atlantic;Consumer;Office Supplies;Binders and Binder Accessories;Avery Hanging File Binders;Small Box;0.39;9/14/2009</t>
  </si>
  <si>
    <t>6995;49984;5/11/2009;Low;14;57.28;0.02;Regular Air;7.31;3.8;1.49;Sara Luxemburg;Nova Scotia;Atlantic;Small Business;Office Supplies;Binders and Binder Accessories;Durable Pressboard Binders;Small Box;0.38;5/15/2009</t>
  </si>
  <si>
    <t>6996;49984;5/11/2009;Low;32;227.87;0.02;Regular Air;-130.61;6.48;8.4;Sara Luxemburg;Nova Scotia;Atlantic;Small Business;Office Supplies;Paper;Xerox 212;Small Box;0.37;5/11/2009</t>
  </si>
  <si>
    <t>7074;50471;1/3/2012;Low;25;5859.25;0.02;Delivery Truck;1358.53;226.67;28.16;Deborah Brumfield;Nova Scotia;Atlantic;Corporate;Furniture;Chairs &amp; Chairmats;Hon GuestStacker Chair;Jumbo Drum;0.59;1/5/2012</t>
  </si>
  <si>
    <t>7176;51203;12/21/2011;High;49;26622.55;0.08;Delivery Truck;3146.22;550.98;45.7;Eleni McCrary;Nova Scotia;Atlantic;Home Office;Furniture;Tables;Chromcraft Bull-Nose Wood Oval Conference Tables &amp; Bases;Jumbo Box;0.71;12/22/2011</t>
  </si>
  <si>
    <t>7179;51233;12/9/2009;Low;3;26.5;0.05;Regular Air;20.12;7.59;4;Eleni McCrary;Nova Scotia;Atlantic;Corporate;Furniture;Office Furnishings;Master Giant FootÂ® Doorstop</t>
  </si>
  <si>
    <t xml:space="preserve"> Safety Yellow;Wrap Bag;0.42;12/9/2009</t>
  </si>
  <si>
    <t>7322;52195;10/26/2011;Not Specified;19;267;0.09;Regular Air;-2.83;14.45;7.17;Alyssa Tate;Nova Scotia;Atlantic;Small Business;Office Supplies;Binders and Binder Accessories;Acco Recycled 2" Capacity Laser Printer Hanging Data Binders;Small Box;0.38;10/27/2011</t>
  </si>
  <si>
    <t>7445;53123;8/31/2009;Not Specified;25;265.75;0.06;Regular Air;14.00;10.98;5.14;Michael Kennedy;Nova Scotia;Atlantic;Corporate;Office Supplies;Binders and Binder Accessories;GBC Imprintable Covers;Small Box;0.36;9/2/2009</t>
  </si>
  <si>
    <t>7622;54533;12/18/2011;Medium;21;162.25;0.03;Regular Air;-42.72;7.1;6.05;Marc Crier;Nova Scotia;Atlantic;Corporate;Office Supplies;Binders and Binder Accessories;Wilson Jones Hanging View Binder</t>
  </si>
  <si>
    <t xml:space="preserve"> 1";Small Box;0.39;12/19/2011</t>
  </si>
  <si>
    <t>7691;55139;1/17/2010;Not Specified;26;85.71;0.08;Regular Air;9.32;3.28;0.98;Bobby Elias;Nova Scotia;Atlantic;Small Business;Office Supplies;Pens &amp; Art Supplies;Crayola Colored Pencils;Wrap Bag;0.52;1/18/2010</t>
  </si>
  <si>
    <t>7734;55392;6/6/2009;Critical;39;104.97;0.07;Regular Air;3.21;2.84;0.93;Christy Brittain;Nova Scotia;Atlantic;Consumer;Office Supplies;Pens &amp; Art Supplies;SANFORD Liquid Accentâ„¢ Tank-Style Highlighters;Wrap Bag;0.54;6/8/2009</t>
  </si>
  <si>
    <t>7768;55616;5/8/2011;High;29;184.74;0;Regular Air;-102.25;5.98;4.38;Joni Wasserman;Nova Scotia;Atlantic;Consumer;Technology;Computer Peripherals;Imation 3.5" DS/HD IBM Formatted Diskettes</t>
  </si>
  <si>
    <t xml:space="preserve"> 10/Pack;Small Pack;0.75;5/9/2011</t>
  </si>
  <si>
    <t>7822;55909;5/19/2009;Low;3;526.76;0.07;Regular Air;-93.83;172.99;19.99;Karen Ferguson;Nova Scotia;Atlantic;Home Office;Office Supplies;Binders and Binder Accessories;Ibico EB-19 Dual Function Manual Binding System;Small Box;0.39;5/23/2009</t>
  </si>
  <si>
    <t>7826;55938;7/2/2012;Not Specified;18;1769.9;0.05;Express Air;-468.89;95.99;35;Mark Haberlin;Nova Scotia;Atlantic;Small Business;Office Supplies;Storage &amp; Organization;Safco Industrial Wire Shelving;Large Box;;7/3/2012</t>
  </si>
  <si>
    <t>7857;56166;8/4/2010;Critical;45;615.68;0.08;Regular Air;-54.34;14.42;6.75;Nicole Brennan;Nova Scotia;Atlantic;Consumer;Office Supplies;Appliances;Holmes Odor Grabber;Medium Box;0.52;8/6/2010</t>
  </si>
  <si>
    <t>7902;56515;5/27/2011;Medium;18;126.62;0.08;Express Air;60.79;6.3;0.5;Sara Luxemburg;Nova Scotia;Atlantic;Small Business;Office Supplies;Labels;Avery 51;Small Box;0.39;5/28/2011</t>
  </si>
  <si>
    <t>7945;56768;7/27/2011;Critical;37;111.39;0.02;Regular Air;20.06;2.88;0.7;Giulietta Dortch;Nova Scotia;Atlantic;Corporate;Office Supplies;Pens &amp; Art Supplies;Newell 335;Wrap Bag;0.56;7/29/2011</t>
  </si>
  <si>
    <t>7961;56900;11/26/2011;Not Specified;16;54.32;0.09;Regular Air;16.11;3.41;0.7;Bradley Talbott;Nova Scotia;Atlantic;Small Business;Office Supplies;Rubber Bands;Advantus SlideClipâ„¢ Paper Clips;Wrap Bag;0.37;11/28/2011</t>
  </si>
  <si>
    <t>7974;57056;11/8/2012;Low;29;2185.61;0.01;Delivery Truck;-2897.25;70.89;89.3;Bradley Talbott;Nova Scotia;Atlantic;Corporate;Furniture;Tables;KI Conference Tables;Jumbo Box;0.72;11/15/2012</t>
  </si>
  <si>
    <t>8170;58372;4/2/2011;Low;48;184.1;0.04;Regular Air;43.20;3.98;0.7;Brian Stugart;Nova Scotia;Atlantic;Corporate;Office Supplies;Pens &amp; Art Supplies;4009Â® Highlighters by Sanford;Wrap Bag;0.52;4/7/2011</t>
  </si>
  <si>
    <t>8297;59270;1/11/2010;High;48;25312;0.01;Delivery Truck;8788.81;517.48;16.63;Deborah Brumfield;Nova Scotia;Atlantic;Small Business;Technology;Office Machines;Panasonic KX-P3626 Dot Matrix Printer;Jumbo Box;0.59;1/13/2010</t>
  </si>
  <si>
    <t>8298;59270;1/11/2010;High;14;2138.63;0.01;Regular Air;453.03;142.86;19.99;Deborah Brumfield;Nova Scotia;Atlantic;Small Business;Office Supplies;Storage &amp; Organization;Letter Size Cart;Small Box;0.56;1/12/2010</t>
  </si>
  <si>
    <t>8343;59619;2/13/2010;Not Specified;12;76.04;0.04;Regular Air;-47.55;5.98;7.15;Maureen Gastineau;Nova Scotia;Atlantic;Consumer;Office Supplies;Paper;Universal Premium White Copier/Laser Paper (20Lb. and 87 Bright);Small Box;0.36;2/15/2010</t>
  </si>
  <si>
    <t>8367;59781;12/12/2012;Not Specified;24;4408.27;0.04;Delivery Truck;329.28;180.98;30;Julia Barnett;Nova Scotia;Atlantic;Corporate;Furniture;Chairs &amp; Chairmats;Office Star - Ergonomic Mid Back Chair with 2-Way Adjustable Arms;Jumbo Drum;0.69;12/13/2012</t>
  </si>
  <si>
    <t>23;132;6/10/2010;Medium;30;4011.65;0.05;Delivery Truck;-603.80;130.98;54.74;Emily Phan;Nova Scotia;Atlantic;Consumer;Furniture;Bookcases;'O''Sullivan Elevations Bookcase</t>
  </si>
  <si>
    <t xml:space="preserve"> Cherry Finish';Jumbo Box;0.69;6/13/2010</t>
  </si>
  <si>
    <t>42;258;12/28/2010;Critical;21;154.35;0;Regular Air;-91.14;6.48;8.74;Liz Willingham;Nova Scotia;Atlantic;Home Office;Office Supplies;Paper;Xerox 1984;Small Box;0.36;12/30/2010</t>
  </si>
  <si>
    <t>43;258;12/28/2010;Critical;7;201.36;0;Delivery Truck;-284.40;20.98;53.03;Liz Willingham;Nova Scotia;Atlantic;Home Office;Office Supplies;Storage &amp; Organization;Tennsco Lockers</t>
  </si>
  <si>
    <t xml:space="preserve"> Gray;Jumbo Drum;0.78;12/29/2010</t>
  </si>
  <si>
    <t>57;325;10/16/2010;Low;9;884.1275;0.06;Regular Air;-178.71;115.99;4.23;Craig Yedwab;Nova Scotia;Atlantic;Corporate;Technology;Telephones and Communication;282;Small Box;0.56;10/20/2010</t>
  </si>
  <si>
    <t>217;1444;12/5/2009;Medium;32;21717.36;0.06;Express Air;8249.86;699.99;24.49;Noel Staavos;Nova Scotia;Atlantic;Home Office;Technology;Copiers and Fax;Canon PC1060 Personal Laser Copier;Large Box;0.41;12/7/2009</t>
  </si>
  <si>
    <t>302;2084;3/16/2010;High;16;692.73;0.01;Regular Air;94.97;40.99;17.48;Andy Reiter;Nova Scotia;Atlantic;Corporate;Office Supplies;Paper;Xerox 1893;Small Box;0.36;3/18/2010</t>
  </si>
  <si>
    <t>480;3332;11/4/2009;Critical;6;22.19;0.01;Regular Air;-3.51;3.26;1.86;Ben Peterman;Nova Scotia;Atlantic;Corporate;Office Supplies;Pens &amp; Art Supplies;Avery Hi-Liter GlideStik Fluorescent Highlighter</t>
  </si>
  <si>
    <t xml:space="preserve"> Yellow Ink;Wrap Bag;0.41;11/6/2009</t>
  </si>
  <si>
    <t>494;3397;6/22/2009;Medium;43;815.89;0.1;Regular Air;-20.25;19.98;4;Alex Grayson;Nova Scotia;Atlantic;Consumer;Technology;Computer Peripherals;Belkin 105-Key Black Keyboard;Small Box;0.68;6/24/2009</t>
  </si>
  <si>
    <t>519;3556;9/22/2012;Not Specified;41;4933.99;0.1;Regular Air;1161.89;128.24;12.65;George Zrebassa;Nova Scotia;Atlantic;Home Office;Furniture;Chairs &amp; Chairmats;SAFCO Folding Chair Trolley;Medium Box;;9/22/2012</t>
  </si>
  <si>
    <t>529;3589;5/25/2009;High;23;72.93;0.01;Regular Air;28.55;3.15;0.49;Denise Leinenbach;Nova Scotia;Atlantic;Home Office;Office Supplies;Labels;Self-Adhesive Removable Labels;Small Box;0.37;5/27/2009</t>
  </si>
  <si>
    <t>573;3905;12/20/2010;Not Specified;42;2537.88;0.03;Delivery Truck;-377.25;60.89;32.41;Muhammed Lee;Nova Scotia;Atlantic;Consumer;Furniture;Chairs &amp; Chairmats;'Global Push Button Manager''s Chair</t>
  </si>
  <si>
    <t xml:space="preserve"> Indigo';Jumbo Drum;0.56;12/21/2010</t>
  </si>
  <si>
    <t>590;4033;6/1/2010;Low;38;19269.05;0;Delivery Truck;4127.79;500.98;41.44;Bill Tyler;Nova Scotia;Atlantic;Consumer;Furniture;Bookcases;DMI Eclipse Executive Suite Bookcases;Jumbo Box;0.66;6/8/2010</t>
  </si>
  <si>
    <t>662;4647;5/13/2009;Medium;33;1590.163;0.01;Regular Air;-57.54;55.99;5;Carlos Meador;Nova Scotia;Atlantic;Corporate;Technology;Telephones and Communication;Accessory6;Small Pack;0.8;5/14/2009</t>
  </si>
  <si>
    <t>686;4773;12/22/2011;Critical;26;311.38;0.06;Regular Air;34.12;11.58;5.72;Liz Willingham;Nova Scotia;Atlantic;Home Office;Office Supplies;Envelopes;Peel &amp; SeelÂ® Recycled Catalog Envelopes</t>
  </si>
  <si>
    <t xml:space="preserve"> Brown;Small Box;0.35;12/23/2011</t>
  </si>
  <si>
    <t>724;5189;11/25/2010;Low;8;24.72;0.06;Regular Air;-21.47;2.74;3.5;Evan Henry;Nova Scotia;Atlantic;Corporate;Office Supplies;Pens &amp; Art Supplies;Rogers Handheld Barrel Pencil Sharpener;Small Pack;0.58;11/27/2010</t>
  </si>
  <si>
    <t>772;5510;1/7/2010;Medium;12;116.38;0.08;Regular Air;29.68;9.68;2.03;Denise Leinenbach;Nova Scotia;Atlantic;Home Office;Office Supplies;Paper;Wirebound Service Call Books</t>
  </si>
  <si>
    <t xml:space="preserve"> 5 1/2" x 4";Wrap Bag;0.37;1/10/2010</t>
  </si>
  <si>
    <t>886;6369;12/19/2009;High;30;14922.16;0.1;Delivery Truck;545.70;550.98;45.7;Denise Leinenbach;Nova Scotia;Atlantic;Corporate;Furniture;Tables;Chromcraft Bull-Nose Wood Oval Conference Tables &amp; Bases;Jumbo Box;0.71;12/21/2009</t>
  </si>
  <si>
    <t>887;6373;1/23/2012;Not Specified;1;62.77;0.01;Regular Air;-36.84;60.97;4.5;Denise Leinenbach;Nova Scotia;Atlantic;Home Office;Office Supplies;Appliances;Tripp Lite Isotel 6 Outlet Surge Protector with Fax/Modem Protection;Small Box;0.56;1/24/2012</t>
  </si>
  <si>
    <t>900;6465;8/12/2011;Low;36;240.14;0.06;Express Air;57.78;6.88;2;Alan Shonely;Nova Scotia;Atlantic;Small Business;Office Supplies;Paper;Adams Phone Message Book</t>
  </si>
  <si>
    <t xml:space="preserve"> 8 1/16â€ x 11â€;Wrap Bag;0.39;8/19/2011</t>
  </si>
  <si>
    <t>953;6885;6/19/2012;Low;40;879.54;0.09;Regular Air;166.93;23.99;6.3;Damala Kotsonis;Nova Scotia;Atlantic;Corporate;Technology;Office Machines;TI 36X Solar Scientific Calculator;Medium Box;0.38;6/19/2012</t>
  </si>
  <si>
    <t>1004;7297;9/14/2009;High;4;1620.94;0.1;Delivery Truck;-969.05;400.98;76.37;Debra Catini;Nova Scotia;Atlantic;Small Business;Furniture;Tables;Bretford CR8500 Series Meeting Room Furniture;Jumbo Box;0.6;9/15/2009</t>
  </si>
  <si>
    <t>1009;7367;6/5/2011;Low;48;269.93;0.05;Express Air;119.64;5.43;0.95;Raymond Fair;Nova Scotia;Atlantic;Small Business;Office Supplies;Paper;Wirebound Message Book</t>
  </si>
  <si>
    <t xml:space="preserve"> 4 per Page;Wrap Bag;0.36;6/10/2011</t>
  </si>
  <si>
    <t>1051;7751;12/23/2012;Not Specified;45;4547.9;0.01;Delivery Truck;-768.14;95.98;58.2;Ann Blume;Nova Scotia;Atlantic;Corporate;Furniture;Chairs &amp; Chairmats;Global Deluxe Office Fabric Chairs;Jumbo Drum;0.58;12/24/2012</t>
  </si>
  <si>
    <t>1159;8422;4/14/2009;Medium;18;4212.752;0.06;Delivery Truck;-715.78;296.18;54.12;Becky Martin;Nova Scotia;Atlantic;Home Office;Furniture;Tables;Hon 94000 Series Round Tables;Jumbo Box;0.76;4/15/2009</t>
  </si>
  <si>
    <t>1244;9062;3/20/2011;High;32;119.2;0.06;Regular Air;30.61;3.93;0.99;Eric Barreto;Nova Scotia;Atlantic;Consumer;Office Supplies;Rubber Bands;Staples Vinyl Coated Paper Clips;Wrap Bag;0.39;3/21/2011</t>
  </si>
  <si>
    <t>1403;10209;11/29/2010;Medium;48;418.82;0.02;Regular Air;-60.21;8.6;6.19;Barry Franz;Nova Scotia;Atlantic;Corporate;Office Supplies;Binders and Binder Accessories;Avery Printable Repositionable Plastic Tabs;Small Box;0.38;12/1/2010</t>
  </si>
  <si>
    <t>1412;10245;2/13/2011;Medium;23;127.17;0.1;Regular Air;-108.13;5.53;6.98;Astrea Jones;Nova Scotia;Atlantic;Corporate;Office Supplies;Binders and Binder Accessories;Avery Durable Poly Binders;Small Box;0.39;2/15/2011</t>
  </si>
  <si>
    <t>1525;11008;2/24/2009;Critical;17;2545.89;0.01;Regular Air;-321.51;138.14;35;Peter McVee;Nova Scotia;Atlantic;Small Business;Office Supplies;Storage &amp; Organization;SAFCO Commercial Wire Shelving</t>
  </si>
  <si>
    <t xml:space="preserve"> Black;Large Box;;2/26/2009</t>
  </si>
  <si>
    <t>1600;11585;3/15/2009;Medium;17;281.84;0.1;Regular Air;-99.55;17.98;4;Chuck Sachs;Nova Scotia;Atlantic;Consumer;Technology;Computer Peripherals;Belkin 107-key enhanced keyboard</t>
  </si>
  <si>
    <t xml:space="preserve"> USB/PS/2 interface;Small Box;0.79;3/16/2009</t>
  </si>
  <si>
    <t>1870;13472;10/26/2011;Critical;26;106.03;0.09;Regular Air;42.89;4.13;0.5;Corey Catlett;Nova Scotia;Atlantic;Home Office;Office Supplies;Labels;Avery 506;Small Box;0.39;10/27/2011</t>
  </si>
  <si>
    <t>1973;14114;4/6/2009;Critical;29;65.16;0.03;Regular Air;-7.04;2.18;1.38;Dave Poirier;Nova Scotia;Atlantic;Small Business;Office Supplies;Rubber Bands;Advantus Push Pins;Wrap Bag;0.44;4/6/2009</t>
  </si>
  <si>
    <t>2060;14727;7/19/2012;Medium;33;2269.41;0.05;Regular Air;630.18;70.97;3.5;Bobby Trafton;Nova Scotia;Atlantic;Small Business;Office Supplies;Appliances;Tripp Lite Isotel 8 Ultra 8 Outlet Metal Surge;Small Box;0.59;7/20/2012</t>
  </si>
  <si>
    <t>2153;15399;5/13/2012;Critical;46;2514.5125;0.04;Express Air;601.65;65.99;4.99;Benjamin Venier;Nova Scotia;Atlantic;Small Business;Technology;Telephones and Communication;T193;Small Box;0.57;5/14/2012</t>
  </si>
  <si>
    <t>2168;15619;6/28/2011;Low;9;1425.21;0.1;Delivery Truck;-65.02;160.98;30;Tony Molinari;Nova Scotia;Atlantic;Corporate;Furniture;Chairs &amp; Chairmats;Office Star - Mid Back Dual function Ergonomic High Back Chair with 2-Way Adjustable Arms;Jumbo Drum;0.62;7/5/2011</t>
  </si>
  <si>
    <t>2248;16194;10/7/2010;Not Specified;24;2435.5135;0.08;Regular Air;315.49;125.99;4.2;Benjamin Venier;Nova Scotia;Atlantic;Small Business;Technology;Telephones and Communication;V3682;Small Box;0.59;10/9/2010</t>
  </si>
  <si>
    <t>2255;16229;3/29/2009;High;19;568.7435;0.05;Regular Air;143.79;35.99;3.3;Nora Paige;Nova Scotia;Atlantic;Small Business;Technology;Telephones and Communication;Accessory9;Small Pack;0.39;3/31/2009</t>
  </si>
  <si>
    <t>2260;16231;9/4/2012;Low;20;2506.38;0.07;Delivery Truck;-500.46;124.49;51.94;Nora Paige;Nova Scotia;Atlantic;Consumer;Furniture;Tables;Bevis 36 x 72 Conference Tables;Jumbo Box;0.63;9/9/2012</t>
  </si>
  <si>
    <t>2312;16674;4/29/2011;Low;49;1959.43;0.09;Regular Air;467.72;42.98;4.62;Robert Barroso;Nova Scotia;Atlantic;Small Business;Office Supplies;Appliances;Belkin F9M820V08 8 Outlet Surge;Small Box;0.56;5/6/2011</t>
  </si>
  <si>
    <t>2313;16674;4/29/2011;Low;39;14072.64;0.02;Delivery Truck;2177.54;355.98;58.92;Robert Barroso;Nova Scotia;Atlantic;Small Business;Furniture;Chairs &amp; Chairmats;Hon 4700 Series Mobuisâ„¢ Mid-Back Task Chairs with Adjustable Arms;Jumbo Drum;0.64;5/8/2011</t>
  </si>
  <si>
    <t>2320;16710;4/24/2011;High;47;5549.79;0.09;Delivery Truck;1300.80;145.45;17.85;Alex Grayson;Nova Scotia;Atlantic;Consumer;Technology;Office Machines;Panasonic KX-P1150 Dot Matrix Printer;Jumbo Drum;0.56;4/26/2011</t>
  </si>
  <si>
    <t>2401;17408;5/27/2009;Not Specified;41;728.127;0.02;Regular Air;49.79;20.99;4.81;Berenike Kampe;Nova Scotia;Atlantic;Corporate;Technology;Telephones and Communication;1726 Digital Answering Machine;Medium Box;0.58;5/29/2009</t>
  </si>
  <si>
    <t>2437;17698;5/13/2012;High;22;1118.2515;0.1;Regular Air;-59.59;65.99;8.99;Michael Kennedy;Nova Scotia;Atlantic;Corporate;Technology;Telephones and Communication;8260;Small Box;0.58;5/15/2012</t>
  </si>
  <si>
    <t>2438;17698;5/13/2012;High;40;609.4;0.04;Regular Air;-89.23;15.28;10.91;Michael Kennedy;Nova Scotia;Atlantic;Corporate;Office Supplies;Binders and Binder Accessories;Recycled Premium Regency Composition Covers;Small Box;0.36;5/14/2012</t>
  </si>
  <si>
    <t xml:space="preserve">2570;18534;12/30/2011;Low;36;282.58;0.1;Express Air;21.68;8.33;1.99;Tracy Poddar;Nova Scotia;Atlantic;Corporate;Technology;Computer Peripherals;80 Minute Slim Jewel Case CD-R </t>
  </si>
  <si>
    <t xml:space="preserve"> 10/Pack - Staples;Small Pack;0.52;12/30/2011</t>
  </si>
  <si>
    <t>2622;18951;6/29/2011;Critical;16;61.5;0.09;Regular Air;-16.27;3.98;2.97;Astrea Jones;Nova Scotia;Atlantic;Corporate;Office Supplies;Paper;Unpadded Memo Slips;Wrap Bag;0.35;6/30/2011</t>
  </si>
  <si>
    <t>2623;18951;6/29/2011;Critical;10;324.3175;0.03;Express Air;-169.74;35.99;5;Astrea Jones;Nova Scotia;Atlantic;Corporate;Technology;Telephones and Communication;Accessory27;Small Box;0.85;7/1/2011</t>
  </si>
  <si>
    <t>2648;19174;7/16/2010;Medium;49;214.62;0.05;Regular Air;-151.42;4.24;5.41;Fred McMath;Nova Scotia;Atlantic;Small Business;Office Supplies;Binders and Binder Accessories;Storex DuraTech Recycled Plastic Frosted Binders;Small Box;0.35;7/18/2010</t>
  </si>
  <si>
    <t>2785;20098;12/8/2011;Medium;8;194.11;0.03;Regular Air;87.66;22.72;8.99;Chuck Sachs;Nova Scotia;Atlantic;Consumer;Furniture;Office Furnishings;Executive Impressions 14" Two-Color Numerals Wall Clock;Small Pack;0.44;12/8/2011</t>
  </si>
  <si>
    <t>2942;21319;4/29/2010;Medium;11;167.53;0.03;Regular Air;-40.94;14.98;7.69;Chuck Sachs;Nova Scotia;Atlantic;Consumer;Office Supplies;Storage &amp; Organization;Super Decoflex Portable Personal File;Small Box;0.57;5/2/2010</t>
  </si>
  <si>
    <t>2944;21319;4/29/2010;Medium;42;1060.34;0.04;Delivery Truck;-174.94;23.99;15.68;Chuck Sachs;Nova Scotia;Atlantic;Consumer;Furniture;Office Furnishings;Westinghouse Floor Lamp with Metal Mesh Shade</t>
  </si>
  <si>
    <t xml:space="preserve"> Black;Jumbo Drum;0.62;4/30/2010</t>
  </si>
  <si>
    <t>3081;22115;6/15/2010;Low;5;751.94;0.02;Delivery Truck;-283.94;145.45;17.85;Eric Barreto;Nova Scotia;Atlantic;Consumer;Technology;Office Machines;Panasonic KX-P1150 Dot Matrix Printer;Jumbo Drum;0.56;6/15/2010</t>
  </si>
  <si>
    <t>3088;22149;9/23/2011;Low;17;48.24;0.09;Regular Air;-1.62;2.88;1.01;Bobby Trafton;Nova Scotia;Atlantic;Small Business;Office Supplies;Pens &amp; Art Supplies;Sanford Colorific Colored Pencils</t>
  </si>
  <si>
    <t xml:space="preserve"> 12/Box;Wrap Bag;0.55;9/28/2011</t>
  </si>
  <si>
    <t>3108;22338;5/14/2010;Medium;36;200.08;0.05;Regular Air;-62.97;5.28;5.06;Bill Tyler;Nova Scotia;Atlantic;Consumer;Office Supplies;Paper;AstroparcheÂ® Fine Business Paper;Small Box;0.37;5/15/2010</t>
  </si>
  <si>
    <t>3151;22627;4/3/2010;Low;33;1934.6;0.09;Regular Air;614.03;63.94;14.48;Bill Shonely;Nova Scotia;Atlantic;Small Business;Furniture;Office Furnishings;Howard Miller 16" Diameter Gallery Wall Clock;Small Box;0.46;4/8/2010</t>
  </si>
  <si>
    <t>3175;22820;8/17/2010;High;18;144.84;0;Regular Air;21.49;7.89;2.82;Craig Yedwab;Nova Scotia;Atlantic;Consumer;Office Supplies;Rubber Bands;Staples Vinyl Coated Paper Clips</t>
  </si>
  <si>
    <t xml:space="preserve"> 800/Box;Wrap Bag;0.4;8/20/2010</t>
  </si>
  <si>
    <t>3187;22880;5/30/2010;Medium;13;24.96;0.01;Regular Air;-20.68;1.7;1.99;Bradley Talbott;Nova Scotia;Atlantic;Small Business;Technology;Computer Peripherals;BASF Silver 74 Minute CD-R;Small Pack;0.51;6/2/2010</t>
  </si>
  <si>
    <t>3217;23078;9/15/2011;Medium;39;577.95;0.07;Regular Air;-86.43;15.73;7.42;Jay Fine;Nova Scotia;Atlantic;Consumer;Office Supplies;Scissors</t>
  </si>
  <si>
    <t xml:space="preserve"> Rulers and Trimmers;Acme GalleriaÂ® Hot Forged Steel Scissors with Colored Handles;Small Pack;0.56;9/17/2011</t>
  </si>
  <si>
    <t>3246;23268;1/16/2012;High;5;255.31;0.02;Regular Air;41.41;48.04;5.79;Pierre Wener;Nova Scotia;Atlantic;Home Office;Office Supplies;Paper;Xerox 1937;Small Box;0.37;1/18/2012</t>
  </si>
  <si>
    <t>3354;24003;10/31/2009;Critical;4;129.7865;0.05;Express Air;-116.51;35.99;5.99;Dan Campbell;Nova Scotia;Atlantic;Corporate;Technology;Telephones and Communication;Accessory41;Wrap Bag;0.38;11/2/2009</t>
  </si>
  <si>
    <t>3379;24102;11/30/2010;Critical;50;1844.26;0.03;Regular Air;47.58;37.76;12.9;Fred McMath;Nova Scotia;Atlantic;Small Business;Office Supplies;Storage &amp; Organization;Companion Letter/Legal File</t>
  </si>
  <si>
    <t xml:space="preserve"> Black;Small Box;0.57;12/1/2010</t>
  </si>
  <si>
    <t>3423;24422;12/29/2011;Critical;20;3467.28;0.06;Delivery Truck;-433.29;179.29;29.21;Craig Yedwab;Nova Scotia;Atlantic;Corporate;Furniture;Tables;Bevis Round Conference Table Top</t>
  </si>
  <si>
    <t xml:space="preserve"> X-Base;Jumbo Box;0.76;12/31/2011</t>
  </si>
  <si>
    <t>3459;24644;7/28/2009;Critical;46;5897.47;0;Delivery Truck;-1764.29;122.99;70.2;Tony Molinari;Nova Scotia;Atlantic;Corporate;Furniture;Chairs &amp; Chairmats;Global High-Back Leather Tilter</t>
  </si>
  <si>
    <t xml:space="preserve"> Burgundy;Jumbo Drum;0.74;7/29/2009</t>
  </si>
  <si>
    <t>3693;26401;10/13/2010;Medium;1;415;0.07;Regular Air;-199.31;420.98;19.99;Dave Poirier;Nova Scotia;Atlantic;Small Business;Office Supplies;Binders and Binder Accessories;GBC DocuBind 200 Manual Binding Machine;Small Box;0.35;10/15/2010</t>
  </si>
  <si>
    <t>3918;27938;5/5/2009;Medium;40;1233.51;0.05;Regular Air;308.67;30.98;9.18;Noel Staavos;Nova Scotia;Atlantic;Home Office;Office Supplies;Paper;Xerox 1951;Small Box;0.4;5/5/2009</t>
  </si>
  <si>
    <t>3996;28515;6/30/2010;High;48;379.78;0.1;Regular Air;-71.59;8.32;2.38;Frank Atkinson;Nova Scotia;Atlantic;Corporate;Technology;Computer Peripherals;Imation 3.5 IBM Formatted Diskettes</t>
  </si>
  <si>
    <t xml:space="preserve"> 10/Box;Small Pack;0.74;7/2/2010</t>
  </si>
  <si>
    <t>4114;29280;3/28/2012;Medium;30;856.34;0.06;Regular Air;248.91;28.38;1.99;Bill Shonely;Nova Scotia;Atlantic;Small Business;Technology;Computer Peripherals;Maxell 4.7GB DVD-R;Small Pack;0.51;3/29/2012</t>
  </si>
  <si>
    <t>4127;29346;8/16/2009;Low;2;29.06;0.1;Regular Air;-16.15;11.58;6.97;Janet Martin;Nova Scotia;Atlantic;Corporate;Office Supplies;Envelopes;Peel &amp; SeelÂ® Recycled Catalog Envelopes</t>
  </si>
  <si>
    <t xml:space="preserve"> Brown;Small Box;0.35;8/20/2009</t>
  </si>
  <si>
    <t>4129;29349;6/10/2010;High;46;2526.54;0.04;Regular Air;772.11;65.99;2.5;Bobby Trafton;Nova Scotia;Atlantic;Small Business;Technology;Telephones and Communication;6000;Small Box;0.55;6/12/2010</t>
  </si>
  <si>
    <t>4153;29473;2/15/2012;Medium;31;206.2865;0.05;Regular Air;-111.98;7.99;5.03;Katrina Willman;Nova Scotia;Atlantic;Consumer;Technology;Telephones and Communication;Bell Sonecor JB700 Caller ID;Medium Box;0.6;2/17/2012</t>
  </si>
  <si>
    <t>4205;29893;6/16/2012;Medium;24;5452.9;0.07;Delivery Truck;426.67;225.02;28.66;Michael Paige;Nova Scotia;Atlantic;Small Business;Office Supplies;Storage &amp; Organization;Tennsco Double-Tier Lockers;Jumbo Drum;0.72;6/17/2012</t>
  </si>
  <si>
    <t>4228;30023;10/15/2010;Low;36;840.24;0;Regular Air;19.73;21.38;8.99;Giulietta Dortch;Nova Scotia;Atlantic;Consumer;Office Supplies;Pens &amp; Art Supplies;Boston 1730 StandUp Electric Pencil Sharpener;Small Pack;0.59;10/15/2010</t>
  </si>
  <si>
    <t>4247;30215;2/26/2009;Medium;23;3637.728;0.06;Regular Air;349.47;195.99;8.99;Cathy Hwang;Nova Scotia;Atlantic;Home Office;Technology;Telephones and Communication;T28 WORLD;Small Box;0.6;2/28/2009</t>
  </si>
  <si>
    <t>4311;30720;9/27/2012;Low;27;2398.9;0.09;Express Air;656.95;95.46;18.13;Bill Shonely;Nova Scotia;Atlantic;Small Business;Furniture;Office Furnishings;'Electrix Architect''s Clamp-On Swing Arm Lamp</t>
  </si>
  <si>
    <t xml:space="preserve"> Black';Large Box;0.56;10/2/2012</t>
  </si>
  <si>
    <t>4333;30884;9/26/2010;Low;6;763.448;0.05;Delivery Truck;-352.96;146.05;80.2;Carlos Meador;Nova Scotia;Atlantic;Corporate;Furniture;Tables;BPI Conference Tables;Jumbo Box;0.71;10/1/2010</t>
  </si>
  <si>
    <t>4398;31303;3/20/2011;Low;50;306.13;0.09;Express Air;87.60;5.98;1.49;Dianna Arnett;Nova Scotia;Atlantic;Home Office;Office Supplies;Binders and Binder Accessories;Avery Hanging File Binders;Small Box;0.39;3/22/2011</t>
  </si>
  <si>
    <t>4402;31392;5/6/2010;Low;21;128.86;0.1;Regular Air;-42.81;6.48;5.16;George Zrebassa;Nova Scotia;Atlantic;Home Office;Office Supplies;Paper;Xerox 1985;Small Box;0.37;5/13/2010</t>
  </si>
  <si>
    <t>4449;31715;1/9/2009;Not Specified;24;64.11;0.09;Regular Air;-4.09;2.78;0.97;Mark Haberlin;Nova Scotia;Atlantic;Small Business;Office Supplies;Pens &amp; Art Supplies;Newell 339;Wrap Bag;0.59;1/11/2009</t>
  </si>
  <si>
    <t>4557;32420;7/29/2009;Medium;19;5369.46;0.07;Delivery Truck;-439.62;280.98;57;Christy Brittain;Nova Scotia;Atlantic;Consumer;Furniture;Chairs &amp; Chairmats;Hon 2090 â€œPillow Softâ€ Series Mid Back Swivel/Tilt Chairs;Jumbo Drum;0.78;7/31/2009</t>
  </si>
  <si>
    <t>4630;32965;2/24/2011;High;2;11.15;0.04;Regular Air;-5.54;3.98;2.97;Michael Paige;Nova Scotia;Atlantic;Small Business;Office Supplies;Paper;Unpadded Memo Slips;Wrap Bag;0.35;2/25/2011</t>
  </si>
  <si>
    <t>4674;33253;11/30/2011;Not Specified;17;524.212;0.04;Regular Air;127.85;35.99;3.3;Katherine Murray;Nova Scotia;Atlantic;Home Office;Technology;Telephones and Communication;Accessory9;Small Pack;0.39;12/2/2011</t>
  </si>
  <si>
    <t>4784;33959;7/31/2009;Critical;23;367.53;0.03;Delivery Truck;11.65;15.23;27.75;Ben Peterman;Nova Scotia;Atlantic;Corporate;Furniture;Tables;Anderson Hickey Conga Table Tops &amp; Accessories;Jumbo Box;0.76;8/1/2009</t>
  </si>
  <si>
    <t>4959;35271;7/26/2010;High;19;1083.4015;0.02;Regular Air;64.53;65.99;8.99;Dean Percer;Nova Scotia;Atlantic;Home Office;Technology;Telephones and Communication;5180;Small Box;0.56;7/27/2010</t>
  </si>
  <si>
    <t>5108;36390;10/12/2012;High;3;329.63;0.05;Regular Air;-541.33;125.99;8.99;Sylvia Foulston;Nova Scotia;Atlantic;Corporate;Technology;Telephones and Communication;M70;Small Box;0.59;10/14/2012</t>
  </si>
  <si>
    <t>5265;37447;7/8/2009;Low;23;139.45;0.02;Regular Air;-137.49;5.81;8.49;Noel Staavos;Nova Scotia;Atlantic;Home Office;Office Supplies;Binders and Binder Accessories;Fellowes Black Plastic Comb Bindings;Small Box;0.39;7/12/2009</t>
  </si>
  <si>
    <t>5394;38341;5/18/2009;Medium;15;62.62;0.1;Express Air;-67.06;3.36;6.27;Brendan Murry;Nova Scotia;Atlantic;Corporate;Office Supplies;Binders and Binder Accessories;Cardinal Poly Pocket Divider Pockets for Ring Binders;Small Box;0.4;5/19/2009</t>
  </si>
  <si>
    <t>5395;38341;5/18/2009;Medium;5;64.25;0.07;Regular Air;-7.94;12.28;4.86;Brendan Murry;Nova Scotia;Atlantic;Corporate;Office Supplies;Paper;Xerox 1933;Small Box;0.38;5/20/2009</t>
  </si>
  <si>
    <t>5453;38723;9/20/2012;Critical;39;2617.13;0;Regular Air;368.87;64.98;6.88;Pierre Wener;Nova Scotia;Atlantic;Home Office;Office Supplies;Storage &amp; Organization;Fellowes Bankers Boxâ„¢ StaxonsteelÂ® Drawer File/Stacking System;Small Box;0.73;9/22/2012</t>
  </si>
  <si>
    <t>5467;38851;6/10/2012;Critical;1;8.49;0.06;Regular Air;-5.74;3.74;4.69;Brad Thomas;Nova Scotia;Atlantic;Corporate;Office Supplies;Binders and Binder Accessories;Accohide Poly Flexible Ring Binders;Small Box;0.35;6/11/2012</t>
  </si>
  <si>
    <t>5470;38882;12/14/2009;Critical;40;2169.49;0.06;Regular Air;1043.43;55.48;4.85;Hunter Lopez;Nova Scotia;Atlantic;Consumer;Office Supplies;Paper;Xerox 1888;Small Box;0.37;12/14/2009</t>
  </si>
  <si>
    <t>5540;39266;8/27/2012;High;4;64.09;0.02;Regular Air;3.72;15.57;1.39;Dan Campbell;Nova Scotia;Atlantic;Small Business;Office Supplies;Envelopes;Park Ridgeâ„¢ Embossed Executive Business Envelopes;Small Box;0.38;8/28/2012</t>
  </si>
  <si>
    <t>5614;39780;6/7/2009;Low;48;2208.31;0.04;Regular Air;569.08;45.98;4.8;Chuck Sachs;Nova Scotia;Atlantic;Consumer;Furniture;Office Furnishings;Tenex B1-RE Series Chair Mats for Low Pile Carpets;Wrap Bag;0.68;6/9/2009</t>
  </si>
  <si>
    <t>5625;39842;12/19/2010;Medium;22;1295.502;0.01;Express Air;224.86;65.99;3.99;Chris Cortes;Nova Scotia;Atlantic;Consumer;Technology;Telephones and Communication;StarTAC 7760;Small Box;0.59;12/20/2010</t>
  </si>
  <si>
    <t>5652;40005;7/25/2010;High;20;873.82;0.1;Regular Air;244.45;45.98;4.8;Mark Packer;Nova Scotia;Atlantic;Small Business;Furniture;Office Furnishings;Tenex B1-RE Series Chair Mats for Low Pile Carpets;Wrap Bag;0.68;7/28/2010</t>
  </si>
  <si>
    <t>5733;40704;1/7/2009;Low;6;11.57;0.01;Regular Air;-2.06;1.76;0.7;Julie Kriz;Nova Scotia;Atlantic;Corporate;Office Supplies;Pens &amp; Art Supplies;Newell 310;Wrap Bag;0.56;1/12/2009</t>
  </si>
  <si>
    <t>5833;41383;5/12/2010;Low;36;1449.45;0.04;Regular Air;620.07;41.94;2.99;Fred McMath;Nova Scotia;Atlantic;Small Business;Office Supplies;Binders and Binder Accessories;Avery Trapezoid Extra Heavy Duty 4" Binders;Small Box;0.35;5/19/2010</t>
  </si>
  <si>
    <t>5840;41415;11/10/2009;Low;10;80.92;0.09;Regular Air;-20.16;7.64;5.83;Debra Catini;Nova Scotia;Atlantic;Small Business;Office Supplies;Paper;Rediform Wirebound "Phone Memo" Message Book</t>
  </si>
  <si>
    <t xml:space="preserve"> 11 x 5-3/4;Wrap Bag;0.36;11/15/2009</t>
  </si>
  <si>
    <t>5898;41825;8/22/2009;Critical;50;7817.45;0.03;Delivery Truck;-1303.60;150.89;60.2;Sylvia Foulston;Nova Scotia;Atlantic;Consumer;Furniture;Chairs &amp; Chairmats;Global Leather &amp; Oak Executive Chair</t>
  </si>
  <si>
    <t xml:space="preserve"> Burgundy;Jumbo Drum;0.77;8/22/2009</t>
  </si>
  <si>
    <t>5899;41826;10/16/2010;Medium;4;63.93;0.03;Express Air;40.63;9.77;6.02;Chuck Sachs;Nova Scotia;Atlantic;Consumer;Furniture;Office Furnishings;DAX Solid Wood Frames;Medium Box;0.48;10/18/2010</t>
  </si>
  <si>
    <t>5946;42213;3/21/2011;Critical;46;110.96;0.08;Regular Air;35.92;2.61;0.5;Ann Blume;Nova Scotia;Atlantic;Small Business;Office Supplies;Labels;Avery 494;Small Box;0.39;3/23/2011</t>
  </si>
  <si>
    <t>5995;42469;11/8/2012;Not Specified;18;2130.82;0.05;Regular Air;818.92;120.98;9.07;Muhammed Yedwab;Nova Scotia;Atlantic;Consumer;Office Supplies;Binders and Binder Accessories;GBC VeloBinder Electric Binding Machine;Small Box;0.35;11/9/2012</t>
  </si>
  <si>
    <t>6117;43302;8/23/2011;Low;43;720.613;0.07;Regular Air;329.68;20.99;0.99;Damala Kotsonis;Nova Scotia;Atlantic;Corporate;Technology;Telephones and Communication;Accessory21;Wrap Bag;0.37;9/1/2011</t>
  </si>
  <si>
    <t>6156;43588;9/1/2012;Medium;16;3075.752;0.04;Delivery Truck;-572.69;236.97;59.24;Jennifer Patt;Nova Scotia;Atlantic;Home Office;Furniture;Tables;Chromcraft Rectangular Conference Tables;Jumbo Box;0.61;9/4/2012</t>
  </si>
  <si>
    <t>6208;44000;10/4/2012;Not Specified;18;85.03;0.05;Regular Air;-75.31;4.28;6.72;Dan Campbell;Nova Scotia;Atlantic;Small Business;Office Supplies;Paper;Xerox 1927;Small Box;0.4;10/4/2012</t>
  </si>
  <si>
    <t>6389;45381;8/21/2011;Medium;26;164.1;0.03;Express Air;-41.22;5.74;5.01;Michael Oakman;Nova Scotia;Atlantic;Small Business;Office Supplies;Binders and Binder Accessories;Binder Posts;Small Box;0.39;8/22/2011</t>
  </si>
  <si>
    <t>6390;45381;8/21/2011;Medium;23;1316.87;0.02;Express Air;204.70;53.98;5.5;Michael Oakman;Nova Scotia;Atlantic;Small Business;Technology;Computer Peripherals;Nu-Form 106-Key Ergonomic Keyboard w/ Touchpad;Small Box;0.62;8/23/2011</t>
  </si>
  <si>
    <t>6431;45728;6/21/2010;High;11;38.24;0.02;Regular Air;-37.55;2.88;5.33;Keith Herrera;Nova Scotia;Atlantic;Small Business;Office Supplies;Labels;Avery File Folder Labels;Small Box;0.36;6/22/2010</t>
  </si>
  <si>
    <t>6456;45984;1/27/2012;Medium;27;80.33;0.01;Regular Air;2.49;2.94;0.96;Janet Martin;Nova Scotia;Atlantic;Corporate;Office Supplies;Pens &amp; Art Supplies;Newell 343;Wrap Bag;0.58;1/29/2012</t>
  </si>
  <si>
    <t>6459;45988;9/1/2009;Critical;43;3832.24;0.09;Express Air;-1570.32;90.98;56.2;David Kendrick;Nova Scotia;Atlantic;Home Office;Furniture;Office Furnishings;Eldon ClusterMat Chair Mat with Cordless Antistatic Protection;Medium Box;0.74;9/2/2009</t>
  </si>
  <si>
    <t>6489;46177;12/5/2010;Low;48;9708.64;0.1;Delivery Truck;-528.65;218.75;69.64;Rick Duston;Nova Scotia;Atlantic;Corporate;Furniture;Tables;BoxOffice By Design Rectangular and Half-Moon Meeting Room Tables;Jumbo Box;0.77;12/7/2010</t>
  </si>
  <si>
    <t>6620;47106;10/25/2011;Medium;40;6618.457;0.1;Regular Air;1489.96;205.99;5.99;Becky Martin;Nova Scotia;Atlantic;Home Office;Technology;Telephones and Communication;3285;Small Box;0.59;10/27/2011</t>
  </si>
  <si>
    <t>6630;47169;3/3/2010;Medium;15;803.267;0.06;Regular Air;-19.97;65.99;5.26;Doug Jacobs;Nova Scotia;Atlantic;Home Office;Technology;Telephones and Communication;8860;Small Box;0.56;3/4/2010</t>
  </si>
  <si>
    <t>6751;48071;3/3/2011;Low;1;22.74;0.03;Express Air;-13.59;12.64;4.98;Emily Burns;Nova Scotia;Atlantic;Home Office;Furniture;Office Furnishings;Nu-Dell Executive Frame;Small Pack;0.48;3/12/2011</t>
  </si>
  <si>
    <t>6910;49312;2/21/2011;Critical;19;1882.18;0.09;Express Air;336.26;107.53;5.81;Deanra Eno;Nova Scotia;Atlantic;Corporate;Furniture;Office Furnishings;Tenex Contemporary Contur Chairmats for Low and Medium Pile Carpet</t>
  </si>
  <si>
    <t xml:space="preserve"> 39" x 49";Medium Box;0.65;2/23/2011</t>
  </si>
  <si>
    <t>6930;49472;7/16/2010;Low;23;103.2;0.02;Regular Air;17.89;4.28;0.94;Robert Barroso;Nova Scotia;Atlantic;Small Business;Office Supplies;Pens &amp; Art Supplies;Newell 336;Wrap Bag;0.56;7/21/2010</t>
  </si>
  <si>
    <t>6980;49891;9/12/2009;Not Specified;19;88.4;0.08;Regular Air;35.50;4.91;0.5;Darrin Sayre;Nova Scotia;Atlantic;Consumer;Office Supplies;Labels;Avery 508;Small Box;0.36;9/12/2009</t>
  </si>
  <si>
    <t>7041;50276;2/14/2011;Not Specified;34;390.35;0.05;Regular Air;71.03;11.55;2.36;Bradley Talbott;Nova Scotia;Atlantic;Small Business;Office Supplies;Pens &amp; Art Supplies;Newell 309;Wrap Bag;0.55;2/15/2011</t>
  </si>
  <si>
    <t>7162;51107;9/25/2012;Not Specified;36;772.67;0;Regular Air;286.87;21.38;2.99;Luke Foster;Nova Scotia;Atlantic;Corporate;Office Supplies;Binders and Binder Accessories;Trimflexâ„¢ Flexible Post Binders;Small Box;0.37;9/26/2012</t>
  </si>
  <si>
    <t>7260;51783;11/11/2011;Medium;10;1875.18;0.01;Delivery Truck;-433.29;179.29;29.21;Brian Stugart;Nova Scotia;Atlantic;Consumer;Furniture;Tables;Bevis Round Conference Table Top</t>
  </si>
  <si>
    <t xml:space="preserve"> X-Base;Jumbo Box;0.74;11/13/2011</t>
  </si>
  <si>
    <t>7295;52006;6/24/2009;Medium;42;375.76;0;Regular Air;-241.63;8.37;10.16;Carlos Meador;Nova Scotia;Atlantic;Corporate;Furniture;Office Furnishings;Westinghouse Clip-On Gooseneck Lamps;Large Box;0.59;6/26/2009</t>
  </si>
  <si>
    <t>7429;52934;7/27/2011;Critical;20;92.15;0.08;Regular Air;36.98;4.91;0.5;Sara Luxemburg;Nova Scotia;Atlantic;Corporate;Office Supplies;Labels;Avery 508;Small Box;0.36;7/28/2011</t>
  </si>
  <si>
    <t>7555;54053;2/14/2012;High;18;821.7885;0.06;Express Air;-230.34;55.99;5;Alex Grayson;Nova Scotia;Atlantic;Consumer;Technology;Telephones and Communication;Accessory6;Small Pack;0.8;2/15/2012</t>
  </si>
  <si>
    <t>7708;55239;12/3/2012;Critical;13;95.68;0.07;Express Air;-15.27;6.48;5.14;Joni Wasserman;Nova Scotia;Atlantic;Consumer;Office Supplies;Paper;Xerox 23;Small Box;0.37;12/4/2012</t>
  </si>
  <si>
    <t>7739;55425;11/1/2011;Critical;7;73.86;0.08;Regular Air;-52.49;9.71;9.45;Paul Knutson;Nova Scotia;Atlantic;Corporate;Office Supplies;Storage &amp; Organization;Filing/Storage Totes and Swivel Casters;Small Box;0.6;11/2/2011</t>
  </si>
  <si>
    <t>7901;56515;5/27/2011;Medium;17;979.52;0.1;Delivery Truck;-362.04;58.14;36.61;Sara Luxemburg;Nova Scotia;Atlantic;Small Business;Furniture;Bookcases;'O''Sullivan 3-Shelf Heavy-Duty Bookcases';Jumbo Box;0.61;5/29/2011</t>
  </si>
  <si>
    <t>8079;57638;4/22/2012;Low;35;5740.624;0.09;Delivery Truck;-526.48;217.85;29.1;Christy Brittain;Nova Scotia;Atlantic;Consumer;Furniture;Tables;Chromcraft Bull-Nose Wood Round Conference Table Top</t>
  </si>
  <si>
    <t xml:space="preserve"> Wood Base;Jumbo Box;0.68;4/27/2012</t>
  </si>
  <si>
    <t>8195;58599;1/14/2010;Critical;49;5332.42;0.06;Delivery Truck;-219.20;113.98;30;Dianna Wilson;Nova Scotia;Atlantic;Small Business;Furniture;Chairs &amp; Chairmats;Hon ComfortaskÂ® Task/Swivel Chairs;Jumbo Drum;0.69;1/15/2010</t>
  </si>
  <si>
    <t>8265;59075;2/26/2012;Low;4;21.84;0.02;Regular Air;-25.31;4.77;2.39;David Smith;Nova Scotia;Atlantic;Small Business;Technology;Computer Peripherals;Imation Primaris 3.5" 2HD Unformatted Diskettes</t>
  </si>
  <si>
    <t xml:space="preserve"> 10/Pack;Small Pack;0.72;3/5/2012</t>
  </si>
  <si>
    <t>8300;59270;1/11/2010;High;47;1597.02;0.01;Regular Air;749.03;31.78;1.99;Deborah Brumfield;Nova Scotia;Atlantic;Small Business;Technology;Computer Peripherals;Memorex 4.7GB DVD-RAM</t>
  </si>
  <si>
    <t xml:space="preserve"> 3/Pack;Small Pack;0.42;1/13/2010</t>
  </si>
  <si>
    <t>58;326;6/3/2011;High;34;218.27;0.03;Regular Air;-44.14;5.99;4.92;Michelle Tran;Quebec;Quebec;Consumer;Office Supplies;Binders and Binder Accessories;DXLâ„¢ Angle-View Binders with Locking Rings</t>
  </si>
  <si>
    <t xml:space="preserve"> Black;Small Box;0.38;6/4/2011</t>
  </si>
  <si>
    <t>59;326;6/3/2011;High;17;100.95;0.05;Regular Air;-21.30;5.81;3.37;Michelle Tran;Quebec;Quebec;Consumer;Office Supplies;Rubber Bands;Advantus Push Pins</t>
  </si>
  <si>
    <t xml:space="preserve"> Aluminum Head;Wrap Bag;0.54;6/4/2011</t>
  </si>
  <si>
    <t>99;614;11/30/2012;High;41;628.22;0;Regular Air;163.81;14.34;5;Dave Hallsten;Quebec;Quebec;Corporate;Furniture;Office Furnishings;Nu-Dell Leatherette Frames;Small Pack;0.49;12/2/2012</t>
  </si>
  <si>
    <t>100;614;11/30/2012;High;24;3366.1;0.07;Delivery Truck;-335.32;138.75;52.42;Dave Hallsten;Quebec;Quebec;Corporate;Furniture;Tables;Balt Split Level Computer Training Table;Jumbo Box;0.74;12/1/2012</t>
  </si>
  <si>
    <t>139;898;6/2/2010;High;40;676.13;0.03;Regular Air;45.39;15.98;6.5;Sanjit Jacobs;Quebec;Quebec;Consumer;Technology;Computer Peripherals;Logitech Access Keyboard;Small Box;0.48;6/4/2010</t>
  </si>
  <si>
    <t>140;898;6/2/2010;High;26;7668.55;0.04;Delivery Truck;-715.78;296.18;54.12;Sanjit Jacobs;Quebec;Quebec;Consumer;Furniture;Tables;Hon 94000 Series Round Tables;Jumbo Box;0.76;6/2/2010</t>
  </si>
  <si>
    <t>166;1031;8/31/2009;Medium;34;226.1;0;Regular Air;-52.21;6.37;5.19;Sanjit Jacobs;Quebec;Quebec;Consumer;Office Supplies;Binders and Binder Accessories;C-Line Peel &amp; Stick Add-On Filing Pockets</t>
  </si>
  <si>
    <t xml:space="preserve"> 10/Pack;Small Box;0.38;9/2/2009</t>
  </si>
  <si>
    <t>224;1447;10/14/2012;High;40;2135.9735;0.07;Regular Air;239.40;65.99;8.99;Barry Gonzalez;Quebec;Quebec;Consumer;Technology;Telephones and Communication;SC-3160;Small Box;0.59;10/17/2012</t>
  </si>
  <si>
    <t>311;2150;6/2/2009;Medium;21;3905.75;0.01;Delivery Truck;55.30;179.29;29.21;Vivian Mathis;Quebec;Quebec;Corporate;Furniture;Tables;Bevis Round Conference Table Top</t>
  </si>
  <si>
    <t xml:space="preserve"> X-Base;Jumbo Box;0.76;6/4/2009</t>
  </si>
  <si>
    <t>320;2211;6/29/2009;High;22;1651.09;0.05;Regular Air;-2.38;73.98;12.14;Vivian Mathis;Quebec;Quebec;Home Office;Technology;Computer Peripherals;Keytronic 105-Key Spanish Keyboard;Small Box;0.67;6/30/2009</t>
  </si>
  <si>
    <t>321;2211;6/29/2009;High;14;95.89;0;Regular Air;-46.31;5.98;7.15;Vivian Mathis;Quebec;Quebec;Home Office;Office Supplies;Paper;Universal Premium White Copier/Laser Paper (20Lb. and 87 Bright);Small Box;0.36;7/1/2009</t>
  </si>
  <si>
    <t>322;2211;6/29/2009;High;23;80.38;0.09;Regular Air;-71.11;3.57;4.17;Vivian Mathis;Quebec;Quebec;Home Office;Office Supplies;Pens &amp; Art Supplies;Barrel Sharpener;Small Pack;0.59;7/1/2009</t>
  </si>
  <si>
    <t>339;2307;6/28/2010;Low;32;182.33;0.1;Regular Air;40.85;5.98;1.49;Carol Adams;Quebec;Quebec;Corporate;Office Supplies;Binders and Binder Accessories;Avery Hanging File Binders;Small Box;0.39;6/28/2010</t>
  </si>
  <si>
    <t>345;2370;1/16/2009;Critical;6;679.6;0.02;Regular Air;-85.76;110.98;13.99;Sanjit Jacobs;Quebec;Quebec;Consumer;Furniture;Office Furnishings;Rubbermaid ClusterMat Chairmats</t>
  </si>
  <si>
    <t xml:space="preserve"> Lip 20" x 11" -90 Degree Angle;Medium Box;0.69;1/18/2009</t>
  </si>
  <si>
    <t>346;2370;1/16/2009;Critical;30;257.42;0.01;Regular Air;59.18;8.01;2.87;Sanjit Jacobs;Quebec;Quebec;Consumer;Office Supplies;Paper;TOPS Money Receipt Book</t>
  </si>
  <si>
    <t>;Wrap Bag;0.4;1/18/2009</t>
  </si>
  <si>
    <t>348;2374;10/28/2010;Not Specified;21;78.17;0.01;Express Air;-72.70;2.84;5.44;Vivek Gonzalez;Quebec;Quebec;Consumer;Office Supplies;Binders and Binder Accessories;Avery Round Ring Poly Binders;Small Box;0.36;10/30/2010</t>
  </si>
  <si>
    <t>462;3138;2/8/2009;Not Specified;4;718.03;0.07;Express Air;-427.47;179.99;19.99;Bradley Nguyen;Quebec;Quebec;Consumer;Technology;Computer Peripherals;Motorola SB4200 Cable Modem;Small Box;0.48;2/8/2009</t>
  </si>
  <si>
    <t>463;3141;11/9/2011;Critical;30;534.96;0.08;Regular Air;-26.72;18.89;3.17;Matt Collister;Quebec;Quebec;Home Office;Technology;Computer Peripherals;IBM 3.5" DS/HD IBM Formatted Diskettes</t>
  </si>
  <si>
    <t xml:space="preserve"> 50/Pack;Small Pack;0.69;11/11/2011</t>
  </si>
  <si>
    <t>641;4515;3/16/2012;Critical;7;887.94;0.02;Regular Air;49.45;120.97;7.11;Vivian Mathis;Quebec;Quebec;Consumer;Technology;Office Machines;Canon BP1200DH 12-Digit Bubble Jet Printing Calculator;Medium Box;0.36;3/17/2012</t>
  </si>
  <si>
    <t>675;4708;9/30/2009;Critical;29;180.38;0.08;Regular Air;-119.32;6.48;7.49;Michelle Tran;Quebec;Quebec;Corporate;Office Supplies;Paper;Xerox 220;Small Box;0.37;10/2/2009</t>
  </si>
  <si>
    <t>720;5155;6/11/2009;High;14;569.21;0.01;Regular Air;-38.51;39.98;4;Pete Takahito;Quebec;Quebec;Corporate;Technology;Computer Peripherals;Microsoft Natural Keyboard Elite;Small Box;0.7;6/12/2009</t>
  </si>
  <si>
    <t>752;5382;1/12/2012;Low;30;260.12;0.05;Regular Air;36.54;8.98;4.19;Michelle Tran;Quebec;Quebec;Consumer;Furniture;Office Furnishings;Nu-Dell Float Frame 11 x 14 1/2;Small Pack;0.43;1/19/2012</t>
  </si>
  <si>
    <t>756;5414;3/24/2010;Not Specified;14;284.62;0.1;Express Air;-27.08;20.98;5.42;Michelle Tran;Quebec;Quebec;Corporate;Office Supplies;Storage &amp; Organization;Acco PermaÂ® 3000 Stacking Storage Drawers;Small Box;0.66;3/25/2010</t>
  </si>
  <si>
    <t>894;6433;11/22/2011;Medium;41;159.26;0.01;Regular Air;73.89;3.69;0.5;Matt Collister;Quebec;Quebec;Home Office;Office Supplies;Labels;Avery 487;Small Box;0.38;11/23/2011</t>
  </si>
  <si>
    <t>898;6464;5/28/2009;Medium;1;57.84;0.07;Regular Air;-41.77;60.97;4.5;Ralph Arnett;Quebec;Quebec;Consumer;Office Supplies;Appliances;Tripp Lite Isotel 6 Outlet Surge Protector with Fax/Modem Protection;Small Box;0.56;5/30/2009</t>
  </si>
  <si>
    <t>899;6464;5/28/2009;Medium;42;3991.99;0;Regular Air;-1014.11;90.98;56.2;Ralph Arnett;Quebec;Quebec;Consumer;Furniture;Office Furnishings;Eldon ClusterMat Chair Mat with Cordless Antistatic Protection;Medium Box;0.74;5/30/2009</t>
  </si>
  <si>
    <t>1064;7846;6/25/2011;Low;47;2926.33;0.09;Regular Air;499.27;67.28;19.99;Dave Hallsten;Quebec;Quebec;Corporate;Office Supplies;Binders and Binder Accessories;Catalog Binders with Expanding Posts;Small Box;0.4;6/30/2011</t>
  </si>
  <si>
    <t>1065;7846;6/25/2011;Low;20;40.05;0.1;Regular Air;-10.22;2.08;1.49;Dave Hallsten;Quebec;Quebec;Corporate;Office Supplies;Binders and Binder Accessories;Economy Binders;Small Box;0.36;6/30/2011</t>
  </si>
  <si>
    <t>1066;7846;6/25/2011;Low;20;552.87;0.01;Regular Air;-64.82;26.31;5.89;Dave Hallsten;Quebec;Quebec;Corporate;Technology;Computer Peripherals;Micro Innovations Micro 3000 Keyboard</t>
  </si>
  <si>
    <t xml:space="preserve"> Black;Small Box;0.75;7/2/2011</t>
  </si>
  <si>
    <t>1067;7846;6/25/2011;Low;12;26.33;0.05;Regular Air;-33.61;1.76;4.86;Dave Hallsten;Quebec;Quebec;Corporate;Furniture;Office Furnishings;Regeneration Desk Collection;Small Box;0.41;6/25/2011</t>
  </si>
  <si>
    <t>1077;7936;4/5/2010;Low;50;2851.17;0.06;Delivery Truck;-868.88;58.14;36.61;Pete Takahito;Quebec;Quebec;Corporate;Furniture;Bookcases;'O''Sullivan 3-Shelf Heavy-Duty Bookcases';Jumbo Box;0.61;4/5/2010</t>
  </si>
  <si>
    <t>1078;7936;4/5/2010;Low;15;183.43;0.06;Regular Air;-41.86;12.44;6.27;Pete Takahito;Quebec;Quebec;Corporate;Office Supplies;Storage &amp; Organization;Eldon SimplefileÂ® Box OfficeÂ®;Medium Box;0.57;4/10/2010</t>
  </si>
  <si>
    <t>1118;8195;1/6/2011;Medium;5;51.3;0.05;Express Air;-32.48;7.28;11.15;Ralph Arnett;Quebec;Quebec;Consumer;Office Supplies;Paper;ArrayÂ® Parchment Paper</t>
  </si>
  <si>
    <t xml:space="preserve"> Assorted Colors;Small Box;0.37;1/7/2011</t>
  </si>
  <si>
    <t>1119;8195;1/6/2011;Medium;1;8.48;0.1;Regular Air;-7.90;5.08;3.63;Ralph Arnett;Quebec;Quebec;Consumer;Furniture;Office Furnishings;Master Caster Door Stop</t>
  </si>
  <si>
    <t xml:space="preserve"> Gray;Wrap Bag;0.51;1/8/2011</t>
  </si>
  <si>
    <t>1120;8195;1/6/2011;Medium;26;87.52;0.03;Regular Air;-70.02;3.28;3.97;Ralph Arnett;Quebec;Quebec;Consumer;Office Supplies;Pens &amp; Art Supplies;Newell 337;Wrap Bag;0.56;1/7/2011</t>
  </si>
  <si>
    <t>1137;8293;8/10/2012;Low;50;1497.7595;0.04;Regular Air;483.66;35.99;1.1;Jason Klamczynski;Quebec;Quebec;Small Business;Technology;Telephones and Communication;Accessory35;Small Box;0.55;8/15/2012</t>
  </si>
  <si>
    <t>1270;9248;12/23/2009;Not Specified;41;2811.7;0.09;Regular Air;-3074.27;71.37;69;Michelle Tran;Quebec;Quebec;Home Office;Furniture;Tables;Lesro Sheffield Collection Coffee Table</t>
  </si>
  <si>
    <t xml:space="preserve"> Corner Table;Large Box;0.68;12/24/2009</t>
  </si>
  <si>
    <t>1284;9347;8/9/2012;Low;31;131.2;0.01;Regular Air;-107.98;3.95;5.13;Michelle Tran;Quebec;Quebec;Corporate;Office Supplies;Appliances;Hoover Replacement Belts For Soft Guardâ„¢ &amp; Commercial Ltweight Upright Vacs</t>
  </si>
  <si>
    <t xml:space="preserve"> 2/Pk;Small Box;0.59;8/18/2012</t>
  </si>
  <si>
    <t>1289;9472;6/16/2011;Critical;17;53.91;0.05;Regular Air;19.47;3.15;0.49;Greg Tran;Quebec;Quebec;Home Office;Office Supplies;Labels;Self-Adhesive Removable Labels;Small Box;0.37;6/19/2011</t>
  </si>
  <si>
    <t>1333;9733;3/17/2009;Not Specified;39;223.64;0.1;Regular Air;-90.26;5.98;5.35;Gene McClure;Quebec;Quebec;Home Office;Office Supplies;Paper;Xerox 1947;Small Box;0.4;3/17/2009</t>
  </si>
  <si>
    <t>1388;10054;4/28/2011;High;2;203.3;0.08;Regular Air;148.25;79.52;48.2;Helen Wasserman;Quebec;Quebec;Home Office;Furniture;Office Furnishings;Eldon Cleatmat Plusâ„¢ Chair Mats for High Pile Carpets;Medium Box;0.74;4/30/2011</t>
  </si>
  <si>
    <t>1389;10054;4/28/2011;High;2;196.8515;0.09;Regular Air;-606.60;125.99;5.99;Helen Wasserman;Quebec;Quebec;Home Office;Technology;Telephones and Communication;i600;Small Box;0.56;4/28/2011</t>
  </si>
  <si>
    <t>1471;10627;2/24/2010;Low;4;40.23;0.05;Regular Air;-30.26;7.77;9.23;Matt Collister;Quebec;Quebec;Home Office;Office Supplies;Appliances;Hoover Commercial Soft Guard Upright Vacuum And Disposable Filtration Bags;Small Box;0.58;3/1/2010</t>
  </si>
  <si>
    <t>1472;10629;9/11/2009;Critical;39;341.55;0.06;Regular Air;-255.65;8.37;10.16;Helen Wasserman;Quebec;Quebec;Corporate;Furniture;Office Furnishings;Westinghouse Clip-On Gooseneck Lamps;Large Box;0.59;9/13/2009</t>
  </si>
  <si>
    <t>1473;10629;9/11/2009;Critical;14;98.37;0.09;Express Air;-76.54;6.48;9.17;Helen Wasserman;Quebec;Quebec;Corporate;Office Supplies;Paper;Xerox 1996;Small Box;0.37;9/13/2009</t>
  </si>
  <si>
    <t>1493;10784;7/5/2010;Not Specified;2;19.36;0.1;Regular Air;-11.85;6.78;6.18;Vivian Mathis;Quebec;Quebec;Home Office;Office Supplies;Paper;Strathmore Photo Mount Cards;Small Box;0.39;7/6/2010</t>
  </si>
  <si>
    <t>1494;10784;7/5/2010;Not Specified;30;206.27;0.09;Regular Air;-54.44;6.81;5.48;Vivian Mathis;Quebec;Quebec;Home Office;Office Supplies;Binders and Binder Accessories;Avery Self-Adhesive Photo Pockets for Polaroid Photos;Small Box;0.37;7/7/2010</t>
  </si>
  <si>
    <t>1500;10823;6/12/2012;Low;3;133.9;0.03;Regular Air;-14.58;43.41;2.99;Helen Wasserman;Quebec;Quebec;Home Office;Office Supplies;Binders and Binder Accessories;Satellite Sectional Post Binders;Small Box;0.39;6/12/2012</t>
  </si>
  <si>
    <t>1511;10919;3/27/2010;High;42;2040.95;0.07;Regular Air;-1231.87;48.91;35;Ross DeVincentis;Quebec;Quebec;Corporate;Office Supplies;Storage &amp; Organization;Tennsco Industrial Shelving;Large Box;0.83;3/27/2010</t>
  </si>
  <si>
    <t>1585;11429;3/3/2010;Low;39;446.04;0.01;Regular Air;59.04;10.98;5.14;Jason Klamczynski;Quebec;Quebec;Home Office;Office Supplies;Binders and Binder Accessories;GBC Imprintable Covers;Small Box;0.36;3/7/2010</t>
  </si>
  <si>
    <t>1586;11429;3/3/2010;Low;46;18421.2;0.06;Delivery Truck;-969.05;400.98;42.52;Jason Klamczynski;Quebec;Quebec;Home Office;Furniture;Tables;Bretford CR8500 Series Meeting Room Furniture;Jumbo Box;0.71;3/5/2010</t>
  </si>
  <si>
    <t>1605;11650;9/24/2012;Not Specified;26;1090.4;0.06;Regular Air;146.24;40.97;8.99;Valerie Mitchum;Quebec;Quebec;Home Office;Office Supplies;Pens &amp; Art Supplies;Sanford 52201 APSCO Electric Pencil Sharpener;Small Pack;0.59;9/26/2012</t>
  </si>
  <si>
    <t>1793;12837;12/2/2012;Medium;50;1100.21;0.03;Regular Air;433.59;22.24;1.99;Dave Hallsten;Quebec;Quebec;Home Office;Technology;Computer Peripherals;Verbatim DVD-R</t>
  </si>
  <si>
    <t xml:space="preserve"> Jewel;Small Pack;0.43;12/2/2012</t>
  </si>
  <si>
    <t>1856;13347;4/23/2010;Not Specified;24;104.89;0.07;Express Air;22.84;3.8;1.49;Vivek Gonzalez;Quebec;Quebec;Consumer;Office Supplies;Binders and Binder Accessories;Durable Pressboard Binders;Small Box;0.38;4/24/2010</t>
  </si>
  <si>
    <t>1861;13381;8/17/2011;Medium;41;10714.78;0;Delivery Truck;-627.64;259.71;66.67;Vivian Mathis;Quebec;Quebec;Consumer;Furniture;Tables;Bevis Round Bullnose 29" High Table Top;Jumbo Box;0.65;8/17/2011</t>
  </si>
  <si>
    <t>1905;13634;4/18/2011;High;46;1824.13;0.05;Regular Air;104.51;39.98;7.12;Bradley Nguyen;Quebec;Quebec;Consumer;Technology;Computer Peripherals;IBM Active Response Keyboard</t>
  </si>
  <si>
    <t xml:space="preserve"> Black;Small Box;0.67;4/18/2011</t>
  </si>
  <si>
    <t>1906;13634;4/18/2011;High;27;151.38;0.04;Regular Air;-55.61;5.58;5.3;Bradley Nguyen;Quebec;Quebec;Consumer;Office Supplies;Envelopes;Staples Brown Kraft Recycled Clasp Envelopes;Small Box;0.35;4/19/2011</t>
  </si>
  <si>
    <t>1914;13729;1/1/2009;Not Specified;9;872.48;0.08;Express Air;-342.91;95.99;35;Matt Collister;Quebec;Quebec;Home Office;Office Supplies;Storage &amp; Organization;Safco Industrial Wire Shelving;Large Box;;1/3/2009</t>
  </si>
  <si>
    <t>1915;13730;5/9/2011;High;26;3617.64;0.07;Delivery Truck;-354.13;146.34;43.75;Bradley Nguyen;Quebec;Quebec;Corporate;Furniture;Tables;Bevis Round Conference Table Top &amp; Single Column Base;Jumbo Box;0.64;5/11/2011</t>
  </si>
  <si>
    <t>1972;14113;8/4/2011;High;22;8218.16;0.09;Delivery Truck;-774.14;376.13;85.63;Helen Wasserman;Quebec;Quebec;Home Office;Furniture;Tables;Bretford Rectangular Conference Table Tops;Jumbo Box;0.74;8/6/2011</t>
  </si>
  <si>
    <t>1989;14210;6/26/2012;Not Specified;19;676.79;0;Regular Air;213.20;33.29;1.99;Helen Wasserman;Quebec;Quebec;Home Office;Technology;Computer Peripherals;Verbatim 4.7GB DVD-R;Small Pack;0.41;6/28/2012</t>
  </si>
  <si>
    <t>2000;14272;2/12/2012;Medium;32;2409.96;0.07;Regular Air;575.10;80.98;4.5;Vivian Mathis;Quebec;Quebec;Home Office;Office Supplies;Appliances;Belkin 8 Outlet SurgeMaster II Gold Surge Protector with Phone Protection;Small Box;0.59;2/14/2012</t>
  </si>
  <si>
    <t>2019;14401;8/4/2011;Not Specified;10;931.1495;0.06;Regular Air;-128.83;110.99;2.5;Jason Klamczynski;Quebec;Quebec;Small Business;Technology;Telephones and Communication;T18;Small Box;0.57;8/6/2011</t>
  </si>
  <si>
    <t>2211;15941;12/10/2011;Not Specified;15;951.09;0.02;Delivery Truck;-246.32;58.14;36.61;Michelle Tran;Quebec;Quebec;Consumer;Furniture;Bookcases;'O''Sullivan 3-Shelf Heavy-Duty Bookcases';Jumbo Box;0.61;12/12/2011</t>
  </si>
  <si>
    <t>2479;18023;2/24/2011;Medium;38;4502.26;0.09;Delivery Truck;1272.17;120.97;26.3;Valerie Mitchum;Quebec;Quebec;Home Office;Technology;Office Machines;Canon S750 Color Inkjet Printer;Jumbo Drum;0.38;2/25/2011</t>
  </si>
  <si>
    <t>2480;18023;2/24/2011;Medium;34;192.23;0.07;Regular Air;-149.84;5.78;7.64;Valerie Mitchum;Quebec;Quebec;Home Office;Office Supplies;Paper;HP Office Recycled Paper (20Lb. and 87 Bright);Small Box;0.36;2/25/2011</t>
  </si>
  <si>
    <t>2526;18341;7/18/2010;Critical;39;237.89;0;Regular Air;-165.26;5.78;7.96;Bradley Nguyen;Quebec;Quebec;Consumer;Office Supplies;Paper;Xerox 196;Small Box;0.36;7/18/2010</t>
  </si>
  <si>
    <t>2535;18400;12/6/2011;Not Specified;29;598.49;0.05;Regular Air;34.16;20.95;4;Ralph Arnett;Quebec;Quebec;Consumer;Technology;Computer Peripherals;Fellowes Basic 104-Key Keyboard</t>
  </si>
  <si>
    <t xml:space="preserve"> Platinum;Small Box;0.6;12/7/2011</t>
  </si>
  <si>
    <t>2621;18950;2/27/2012;Low;33;3008.5;0.05;Delivery Truck;1101.90;90.97;14;Barry Gonzalez;Quebec;Quebec;Small Business;Technology;Office Machines;Lexmark Z54se Color Inkjet Printer;Jumbo Drum;0.36;3/4/2012</t>
  </si>
  <si>
    <t xml:space="preserve">2641;19111;10/4/2009;Low;24;195.83;0.04;Regular Air;10.79;8.33;1.99;Bart Pistole;Quebec;Quebec;Consumer;Technology;Computer Peripherals;80 Minute Slim Jewel Case CD-R </t>
  </si>
  <si>
    <t xml:space="preserve"> 10/Pack - Staples;Small Pack;0.52;10/9/2009</t>
  </si>
  <si>
    <t>2644;19139;12/3/2010;Not Specified;15;94.84;0.01;Regular Air;-26.66;5.98;5.15;Helen Wasserman;Quebec;Quebec;Corporate;Office Supplies;Paper;Xerox 193;Small Box;0.36;12/4/2010</t>
  </si>
  <si>
    <t>2672;19332;2/27/2012;High;46;8246.86;0.06;Delivery Truck;-433.29;179.29;29.21;Barry Gonzalez;Quebec;Quebec;Consumer;Furniture;Tables;Bevis Round Conference Table Top</t>
  </si>
  <si>
    <t xml:space="preserve"> X-Base;Jumbo Box;0.74;2/29/2012</t>
  </si>
  <si>
    <t>2904;20965;12/20/2009;Critical;38;2315.11;0.06;Regular Air;532.21;59.76;9.71;Michelle Tran;Quebec;Quebec;Consumer;Office Supplies;Storage &amp; Organization;Advantus 10-Drawer Portable Organizer</t>
  </si>
  <si>
    <t xml:space="preserve"> Chrome Metal Frame</t>
  </si>
  <si>
    <t xml:space="preserve"> Smoke Drawers;Small Box;0.57;12/23/2009</t>
  </si>
  <si>
    <t>2905;20965;12/20/2009;Critical;8;1264.2305;0.07;Regular Air;-444.69;195.99;4.2;Michelle Tran;Quebec;Quebec;Consumer;Technology;Telephones and Communication;T65;Small Box;0.56;12/23/2009</t>
  </si>
  <si>
    <t>2932;21249;9/19/2010;Low;22;1082.8;0.02;Regular Air;299.35;48.58;3.99;Barry Gonzalez;Quebec;Quebec;Small Business;Office Supplies;Appliances;Belkin Premiere Surge Master II 8-outlet surge protector;Small Box;0.56;9/21/2010</t>
  </si>
  <si>
    <t>2933;21249;9/19/2010;Low;7;1260.2015;0.03;Regular Air;-523.00;205.99;8.99;Barry Gonzalez;Quebec;Quebec;Small Business;Technology;Telephones and Communication;StarTAC 8000;Small Box;0.6;9/21/2010</t>
  </si>
  <si>
    <t>3139;22529;5/7/2010;Medium;28;1623.09;0.02;Regular Air;245.88;56.96;13.22;Vivian Mathis;Quebec;Quebec;Home Office;Office Supplies;Appliances;Conquestâ„¢ 14 Commercial Heavy-Duty Upright Vacuum</t>
  </si>
  <si>
    <t xml:space="preserve"> Accessory Kit;Small Box;0.56;5/7/2010</t>
  </si>
  <si>
    <t>3255;23303;6/20/2009;Not Specified;39;238.49;0.09;Regular Air;-110.56;6.48;6.22;Ralph Arnett;Quebec;Quebec;Consumer;Office Supplies;Paper;Xerox 1894;Small Box;0.37;6/22/2009</t>
  </si>
  <si>
    <t>3274;23398;3/13/2009;Medium;19;123.1;0.06;Regular Air;-75.44;6.48;7.37;Carol Adams;Quebec;Quebec;Corporate;Office Supplies;Paper;Xerox 210;Small Box;0.37;3/14/2009</t>
  </si>
  <si>
    <t>3410;24356;5/11/2010;Medium;37;12612.66;0.06;Delivery Truck;3325.03;350.99;39;Barry Gonzalez;Quebec;Quebec;Consumer;Furniture;Chairs &amp; Chairmats;Global Leather Executive Chair;Jumbo Drum;0.55;5/13/2010</t>
  </si>
  <si>
    <t>3539;25188;1/3/2011;Medium;20;1564.1615;0;Regular Air;682.48;85.99;2.5;Valerie Mitchum;Quebec;Quebec;Home Office;Technology;Telephones and Communication;Accessory12;Small Box;0.35;1/5/2011</t>
  </si>
  <si>
    <t>3543;25249;11/6/2012;Medium;34;926.85;0.09;Regular Air;382.94;28.53;1.49;Vivian Mathis;Quebec;Quebec;Consumer;Office Supplies;Binders and Binder Accessories;'Lock-Up Easel ''Spel-Binder''';Small Box;0.38;11/8/2012</t>
  </si>
  <si>
    <t>3774;26948;11/22/2011;High;21;203.55;0.03;Express Air;38.60;9.11;2.25;Matt Collister;Quebec;Quebec;Home Office;Office Supplies;Pens &amp; Art Supplies;Dixon Ticonderoga Core-Lock Colored Pencils;Wrap Bag;0.52;11/23/2011</t>
  </si>
  <si>
    <t>3819;27232;8/18/2010;Not Specified;19;639.3;0.05;Regular Air;30.21;34.99;7.73;Ralph Arnett;Quebec;Quebec;Consumer;Office Supplies;Pens &amp; Art Supplies;Hunt BostonÂ® Vacuum Mount KS Pencil Sharpener;Small Box;0.59;8/20/2010</t>
  </si>
  <si>
    <t>3871;27622;2/6/2011;Medium;4;1280.73;0.09;Delivery Truck;-774.89;320.64;43.57;Michelle Tran;Quebec;Quebec;Consumer;Furniture;Tables;Chromcraft 48" x 96" Racetrack Double Pedestal Table;Jumbo Box;0.63;2/7/2011</t>
  </si>
  <si>
    <t>3928;28002;10/10/2009;Critical;5;43.55;0.1;Regular Air;-3.64;9.11;2.15;Jason Klamczynski;Quebec;Quebec;Home Office;Office Supplies;Paper;Black Print Carbonless Snap-OffÂ® Rapid Letter</t>
  </si>
  <si>
    <t xml:space="preserve"> 8 1/2" x 7";Wrap Bag;0.4;10/12/2009</t>
  </si>
  <si>
    <t>3978;28390;2/7/2012;High;44;809.77;0.1;Regular Air;83.48;20.28;6.68;Chad McGuire;Quebec;Quebec;Small Business;Furniture;Office Furnishings;Seth Thomas 8 1/2" Cubicle Clock;Small Box;0.53;2/9/2012</t>
  </si>
  <si>
    <t>4108;29223;1/20/2012;High;48;24701.12;0.04;Delivery Truck;8022.94;500.98;26;Greg Tran;Quebec;Quebec;Home Office;Furniture;Chairs &amp; Chairmats;Global Troyâ„¢ Executive Leather Low-Back Tilter;Jumbo Drum;0.6;1/22/2012</t>
  </si>
  <si>
    <t>4134;29351;10/3/2011;Medium;17;5122.61;0.05;Regular Air;1784.04;304.99;19.99;Sanjit Jacobs;Quebec;Quebec;Consumer;Office Supplies;Binders and Binder Accessories;Ibico Hi-Tech Manual Binding System;Small Box;0.4;10/5/2011</t>
  </si>
  <si>
    <t>4160;29506;6/14/2011;Critical;46;221.13;0.01;Regular Air;59.70;4.55;1.49;Scott Cohen;Quebec;Quebec;Consumer;Office Supplies;Binders and Binder Accessories;Presstex Flexible Ring Binders;Small Box;0.35;6/16/2011</t>
  </si>
  <si>
    <t>4161;29506;6/14/2011;Critical;8;16.35;0.05;Regular Air;-5.62;1.88;1.49;Scott Cohen;Quebec;Quebec;Consumer;Office Supplies;Binders and Binder Accessories;StaplesÂ® General Use 3-Ring Binders;Small Box;0.37;6/15/2011</t>
  </si>
  <si>
    <t>4175;29633;6/22/2009;Critical;11;96.01;0.01;Regular Air;-43.24;7.98;6.5;Scott Cohen;Quebec;Quebec;Consumer;Office Supplies;Storage &amp; Organization;Iris Project Case;Medium Box;0.59;6/23/2009</t>
  </si>
  <si>
    <t>4189;29764;7/22/2012;Critical;10;165.09;0;Express Air;-8.59;15.01;8.4;Barry Gonzalez;Quebec;Quebec;Small Business;Office Supplies;Binders and Binder Accessories;GBC Prepunched Paper</t>
  </si>
  <si>
    <t xml:space="preserve"> 24-lb;Small Box;0.39;7/23/2012</t>
  </si>
  <si>
    <t>4216;29958;1/6/2011;High;47;307.57;0;Regular Air;-72.30;6.37;5.19;Barry Gonzalez;Quebec;Quebec;Consumer;Office Supplies;Binders and Binder Accessories;C-Line Peel &amp; Stick Add-On Filing Pockets</t>
  </si>
  <si>
    <t xml:space="preserve"> 10/Pack;Small Box;0.38;1/7/2011</t>
  </si>
  <si>
    <t>4217;29958;1/6/2011;High;32;14861.07;0.1;Delivery Truck;3408.29;500.98;26;Barry Gonzalez;Quebec;Quebec;Consumer;Furniture;Chairs &amp; Chairmats;Global Troyâ„¢ Executive Leather Low-Back Tilter;Jumbo Drum;0.6;1/8/2011</t>
  </si>
  <si>
    <t>4435;31616;8/28/2010;Critical;45;182.7;0.08;Regular Air;-156.41;4.24;5.41;Sanjit Jacobs;Quebec;Quebec;Consumer;Office Supplies;Binders and Binder Accessories;Storex DuraTech Recycled Plastic Frosted Binders;Small Box;0.35;8/29/2010</t>
  </si>
  <si>
    <t>4436;31616;8/28/2010;Critical;46;141.08;0.04;Regular Air;36.96;3.08;0.99;Sanjit Jacobs;Quebec;Quebec;Consumer;Office Supplies;Labels;Avery 481;Small Box;0.37;8/29/2010</t>
  </si>
  <si>
    <t>4483;31907;5/18/2010;Low;38;331.53;0;Regular Air;-35.97;8.46;3.62;Sanjit Jacobs;Quebec;Quebec;Consumer;Technology;Computer Peripherals;Imation 3.5"</t>
  </si>
  <si>
    <t xml:space="preserve"> 10/Pack;Small Pack;0.61;5/23/2010</t>
  </si>
  <si>
    <t>4494;32001;10/28/2011;Low;22;494.84;0.07;Regular Air;205.13;22.23;3.63;Chad McGuire;Quebec;Quebec;Small Business;Furniture;Office Furnishings;Executive Impressions 14" Contract Wall Clock;Small Pack;0.52;11/2/2011</t>
  </si>
  <si>
    <t>4495;32001;10/28/2011;Low;11;3443.21;0;Regular Air;794.20;300.98;13.99;Chad McGuire;Quebec;Quebec;Small Business;Technology;Office Machines;Polycom VoiceStation 100;Medium Box;0.39;10/30/2011</t>
  </si>
  <si>
    <t>4506;32069;11/19/2011;Not Specified;8;1100;0.07;Delivery Truck;-240.31;145.45;17.85;Gene McClure;Quebec;Quebec;Consumer;Technology;Office Machines;Panasonic KX-P1150 Dot Matrix Printer;Jumbo Drum;0.56;11/19/2011</t>
  </si>
  <si>
    <t>4512;32102;12/14/2012;Medium;2;19.81;0.02;Regular Air;-10.39;6.48;6.22;Vivek Sundaresam;Quebec;Quebec;Home Office;Office Supplies;Paper;Xerox 1894;Small Box;0.37;12/16/2012</t>
  </si>
  <si>
    <t>4561;32450;12/19/2011;Medium;37;2638.79;0.1;Delivery Truck;54.23;70.89;89.3;Barry Gonzalez;Quebec;Quebec;Small Business;Furniture;Tables;KI Conference Tables;Jumbo Box;0.69;12/19/2011</t>
  </si>
  <si>
    <t>4572;32546;3/18/2011;Critical;6;156.09;0;Regular Air;-34.85;22.38;15.1;Greg Tran;Quebec;Quebec;Home Office;Office Supplies;Binders and Binder Accessories;Avery Flip-Chart Easel Binder</t>
  </si>
  <si>
    <t xml:space="preserve"> Black;Small Box;0.38;3/20/2011</t>
  </si>
  <si>
    <t>4573;32546;3/18/2011;Critical;47;1294.023;0.1;Regular Air;607.26;35.99;1.25;Greg Tran;Quebec;Quebec;Home Office;Technology;Telephones and Communication;Accessory23;Small Pack;0.36;3/19/2011</t>
  </si>
  <si>
    <t>4640;33029;5/31/2012;High;39;16028.26;0.02;Delivery Truck;-1008.73;417.4;75.23;Scott Cohen;Quebec;Quebec;Consumer;Furniture;Tables;Bretford â€œJust In Timeâ€ Height-Adjustable Multi-Task Work Tables;Jumbo Box;0.79;6/2/2012</t>
  </si>
  <si>
    <t>4641;33029;5/31/2012;High;8;738.2505;0.1;Regular Air;-286.36;115.99;2.5;Scott Cohen;Quebec;Quebec;Consumer;Technology;Telephones and Communication;6160;Small Box;0.57;6/1/2012</t>
  </si>
  <si>
    <t>4645;33061;7/15/2011;High;48;5318.89;0.06;Regular Air;525.15;111.03;8.64;Valerie Mitchum;Quebec;Quebec;Home Office;Office Supplies;Storage &amp; Organization;Fellowes Recycled Storage Drawers;Small Box;0.78;7/17/2011</t>
  </si>
  <si>
    <t>4698;33478;6/14/2010;High;21;125.9;0.04;Express Air;5.85;5.88;3.04;Natalie DeCherney;Quebec;Quebec;Consumer;Office Supplies;Paper;Adams Telephone Message Book W/Dividers/Space For Phone Numbers</t>
  </si>
  <si>
    <t xml:space="preserve"> 300/Messages;Wrap Bag;0.36;6/16/2010</t>
  </si>
  <si>
    <t>4708;33540;6/6/2011;Low;21;190.99;0.1;Regular Air;-27.15;9.85;4.82;Barry Gonzalez;Quebec;Quebec;Consumer;Office Supplies;Pens &amp; Art Supplies;Lumber Crayons;Wrap Bag;0.47;6/10/2011</t>
  </si>
  <si>
    <t>4762;33862;6/22/2010;Not Specified;22;125.57;0.03;Regular Air;-45.16;5.58;5.3;Vivek Gonzalez;Quebec;Quebec;Consumer;Office Supplies;Envelopes;Staples Brown Kraft Recycled Clasp Envelopes;Small Box;0.35;6/23/2010</t>
  </si>
  <si>
    <t>4845;34470;2/1/2012;Critical;31;2966.13;0.08;Delivery Truck;-1456.31;100.98;57.38;Vivek Sundaresam;Quebec;Quebec;Home Office;Furniture;Bookcases;Bush Westfield Collection Bookcases</t>
  </si>
  <si>
    <t xml:space="preserve"> Fully Assembled;Jumbo Box;0.78;2/2/2012</t>
  </si>
  <si>
    <t>5077;36161;1/16/2010;Critical;6;29.19;0.03;Regular Air;0.65;4.49;1.49;Chad McGuire;Quebec;Quebec;Small Business;Office Supplies;Binders and Binder Accessories;Avery Non-Stick Binders;Small Box;0.39;1/17/2010</t>
  </si>
  <si>
    <t xml:space="preserve">5302;37760;8/14/2009;High;18;157.85;0.01;Regular Air;10.74;8.33;1.99;Barry Gonzalez;Quebec;Quebec;Small Business;Technology;Computer Peripherals;80 Minute Slim Jewel Case CD-R </t>
  </si>
  <si>
    <t xml:space="preserve"> 10/Pack - Staples;Small Pack;0.52;8/15/2009</t>
  </si>
  <si>
    <t>5303;37760;8/14/2009;High;38;2773.0315;0.04;Regular Air;897.87;85.99;0.99;Barry Gonzalez;Quebec;Quebec;Small Business;Technology;Telephones and Communication;Accessory34;Wrap Bag;0.55;8/16/2009</t>
  </si>
  <si>
    <t>5335;37895;3/30/2012;Critical;14;304.65;0.1;Regular Air;24.20;21.98;8.32;Barry Gonzalez;Quebec;Quebec;Small Business;Office Supplies;Paper;Standard Lineâ„¢ â€œWhile You Were Outâ€ Hardbound Telephone Message Book;Wrap Bag;0.39;4/2/2012</t>
  </si>
  <si>
    <t>5402;38403;5/21/2011;Low;49;142.1;0.01;Regular Air;37.03;2.88;0.99;Michelle Huthwaite;Quebec;Quebec;Home Office;Office Supplies;Labels;Avery 474;Small Box;0.36;5/25/2011</t>
  </si>
  <si>
    <t>5440;38630;4/17/2010;Medium;13;2175.218;0.07;Regular Air;44.55;195.99;3.99;Vivek Sundaresam;Quebec;Quebec;Home Office;Technology;Telephones and Communication;R380;Small Box;0.58;4/18/2010</t>
  </si>
  <si>
    <t>5684;40165;3/2/2011;High;50;421.36;0.07;Regular Air;-75.17;8.62;4.5;Bradley Nguyen;Quebec;Quebec;Consumer;Office Supplies;Appliances;'Acco Six-Outlet Power Strip</t>
  </si>
  <si>
    <t xml:space="preserve"> 4'' Cord Length';Small Box;0.59;3/5/2011</t>
  </si>
  <si>
    <t>5686;40194;10/6/2010;Not Specified;30;4506.85;0.1;Delivery Truck;290.66;160.98;30;Barry Gonzalez;Quebec;Quebec;Consumer;Furniture;Chairs &amp; Chairmats;Office Star - Mid Back Dual function Ergonomic High Back Chair with 2-Way Adjustable Arms;Jumbo Drum;0.62;10/7/2010</t>
  </si>
  <si>
    <t>5687;40194;10/6/2010;Not Specified;16;2110.37;0;Delivery Truck;-14.42;119.99;56.14;Barry Gonzalez;Quebec;Quebec;Consumer;Technology;Office Machines;Hewlett-Packard 2600DN Business Color Inkjet Printer;Jumbo Box;0.39;10/8/2010</t>
  </si>
  <si>
    <t>5688;40194;10/6/2010;Not Specified;34;1094.9105;0.02;Regular Air;-112.12;35.99;5;Barry Gonzalez;Quebec;Quebec;Consumer;Technology;Telephones and Communication;Accessory27;Small Box;0.85;10/8/2010</t>
  </si>
  <si>
    <t>5713;40454;4/21/2011;Not Specified;43;1243.88;0.1;Regular Air;22.71;30.98;8.99;Cynthia Delaney;Quebec;Quebec;Corporate;Office Supplies;Pens &amp; Art Supplies;Boston School Pro Electric Pencil Sharpener</t>
  </si>
  <si>
    <t xml:space="preserve"> 1670;Small Pack;0.58;4/24/2011</t>
  </si>
  <si>
    <t>5730;40672;10/29/2012;Low;16;1617.91;0.04;Delivery Truck;-159.21;100.98;35.84;Barry Gonzalez;Quebec;Quebec;Consumer;Furniture;Bookcases;Bush Westfield Collection Bookcases</t>
  </si>
  <si>
    <t>5749;40833;7/15/2010;Low;48;2688.0825;0.04;Regular Air;844.82;65.99;2.5;Michelle Huthwaite;Quebec;Quebec;Home Office;Technology;Telephones and Communication;V8160;Small Box;0.56;7/24/2010</t>
  </si>
  <si>
    <t>5843;41441;1/23/2012;Medium;41;221.08;0;Regular Air;-108.20;4.91;5.68;Tom Stivers;Quebec;Quebec;Corporate;Office Supplies;Binders and Binder Accessories;Acco Pressboard Covers with Storage Hooks</t>
  </si>
  <si>
    <t xml:space="preserve"> Light Blue;Small Box;0.36;1/24/2012</t>
  </si>
  <si>
    <t>6079;43076;6/16/2010;Not Specified;33;3636.37;0.06;Delivery Truck;-176.91;113.98;30;Vivek Sundaresam;Quebec;Quebec;Home Office;Furniture;Chairs &amp; Chairmats;Hon ComfortaskÂ® Task/Swivel Chairs;Jumbo Drum;0.69;6/16/2010</t>
  </si>
  <si>
    <t>6102;43233;6/19/2010;Critical;30;203.48;0.04;Express Air;-71.91;6.48;6.35;Vivian Mathis;Quebec;Quebec;Home Office;Office Supplies;Paper;Xerox 200;Small Box;0.37;6/21/2010</t>
  </si>
  <si>
    <t>6120;43332;9/10/2012;High;31;1750;0.03;Express Air;559.38;55.48;14.3;Greg Tran;Quebec;Quebec;Home Office;Office Supplies;Paper;Xerox 194;Small Box;0.37;9/10/2012</t>
  </si>
  <si>
    <t>6122;43362;1/12/2009;Critical;45;15963.09;0.03;Delivery Truck;4276.73;350.98;30;Rick Reed;Quebec;Quebec;Consumer;Furniture;Chairs &amp; Chairmats;Office Star - Professional Matrix Back Chair with 2-to-1 Synchro Tilt and Mesh Fabric Seat;Jumbo Drum;0.61;1/15/2009</t>
  </si>
  <si>
    <t>6123;43362;1/12/2009;Critical;33;58.48;0.04;Regular Air;2.72;1.68;1;Rick Reed;Quebec;Quebec;Consumer;Office Supplies;Pens &amp; Art Supplies;Prang Dustless Chalk Sticks;Wrap Bag;0.35;1/14/2009</t>
  </si>
  <si>
    <t>6138;43488;6/18/2012;Critical;46;2116.2;0.08;Regular Air;483.67;48.92;4.5;Michelle Huthwaite;Quebec;Quebec;Home Office;Office Supplies;Appliances;Fellowes Premier Superior Surge Suppressor</t>
  </si>
  <si>
    <t xml:space="preserve"> With Phone and Remote;Small Box;0.59;6/19/2012</t>
  </si>
  <si>
    <t>6139;43488;6/18/2012;Critical;46;766.36;0;Regular Air;399.12;15.57;1.39;Michelle Huthwaite;Quebec;Quebec;Home Office;Office Supplies;Envelopes;Park Ridgeâ„¢ Embossed Executive Business Envelopes;Small Box;0.38;6/19/2012</t>
  </si>
  <si>
    <t>6140;43488;6/18/2012;Critical;28;547.32;0.1;Regular Air;42.39;20.24;6.67;Michelle Huthwaite;Quebec;Quebec;Home Office;Furniture;Office Furnishings;DAX Contemporary Wood Frame with Silver Metal Mat</t>
  </si>
  <si>
    <t xml:space="preserve"> 11 x 14 Size;Small Pack;0.49;6/19/2012</t>
  </si>
  <si>
    <t>6141;43488;6/18/2012;Critical;13;192.44;0.05;Regular Air;6.77;14.48;6.46;Michelle Huthwaite;Quebec;Quebec;Home Office;Office Supplies;Binders and Binder Accessories;GBC White Gloss Covers</t>
  </si>
  <si>
    <t xml:space="preserve"> Plain Front;Small Box;0.38;6/20/2012</t>
  </si>
  <si>
    <t>6142;43488;6/18/2012;Critical;3;1294.35;0.06;Regular Air;-1569.06;449.99;24.49;Michelle Huthwaite;Quebec;Quebec;Home Office;Technology;Copiers and Fax;Hewlett Packard 610 Color Digital Copier / Printer;Large Box;0.4;6/20/2012</t>
  </si>
  <si>
    <t>6148;43526;5/26/2010;High;49;561.06;0.07;Regular Air;-2.23;11.58;6.97;Barry Gonzalez;Quebec;Quebec;Consumer;Office Supplies;Envelopes;Peel &amp; SeelÂ® Recycled Catalog Envelopes</t>
  </si>
  <si>
    <t xml:space="preserve"> Brown;Small Box;0.35;5/26/2010</t>
  </si>
  <si>
    <t>6149;43526;5/26/2010;High;19;320.03;0;Regular Air;-43.22;15.31;8.78;Barry Gonzalez;Quebec;Quebec;Consumer;Office Supplies;Storage &amp; Organization;Eldon Jumbo ProFileâ„¢ Portable File Boxes Graphite/Black;Small Box;0.57;5/27/2010</t>
  </si>
  <si>
    <t>6232;44134;10/30/2009;High;35;620.02;0.05;Regular Air;50.04;17.67;8.99;Gary McGarr;Quebec;Quebec;Home Office;Furniture;Office Furnishings;Executive Impressions 12" Wall Clock;Small Pack;0.47;11/1/2009</t>
  </si>
  <si>
    <t>6235;44196;8/22/2009;Not Specified;12;653.786;0.09;Regular Air;-83.47;65.99;5.31;Cynthia Delaney;Quebec;Quebec;Corporate;Technology;Telephones and Communication;3390;Small Box;0.57;8/23/2009</t>
  </si>
  <si>
    <t>6266;44358;4/1/2010;High;22;5288.89;0;Delivery Truck;547.04;227.55;32.48;Cynthia Delaney;Quebec;Quebec;Home Office;Furniture;Tables;Hon Rectangular Conference Tables;Jumbo Box;0.68;4/3/2010</t>
  </si>
  <si>
    <t>6284;44480;5/12/2010;Medium;25;1321.55;0.1;Regular Air;448.24;54.96;10.75;Vivek Sundaresam;Quebec;Quebec;Home Office;Office Supplies;Paper;Xerox 1940;Small Box;0.36;5/14/2010</t>
  </si>
  <si>
    <t>6293;44546;3/24/2010;Critical;15;55.2;0.05;Regular Air;4.26;3.58;1.63;Vivek Sundaresam;Quebec;Quebec;Home Office;Office Supplies;Rubber Bands;OIC Colored Binder Clips</t>
  </si>
  <si>
    <t xml:space="preserve"> Assorted Sizes;Wrap Bag;0.36;3/25/2010</t>
  </si>
  <si>
    <t>6311;44647;1/24/2012;Low;47;23239.96;0.06;Delivery Truck;6888.36;500.98;26;Ross DeVincentis;Quebec;Quebec;Corporate;Furniture;Chairs &amp; Chairmats;Global Troyâ„¢ Executive Leather Low-Back Tilter;Jumbo Drum;0.6;1/24/2012</t>
  </si>
  <si>
    <t>6312;44647;1/24/2012;Low;24;302.91;0.05;Regular Air;-36.76;12.28;6.13;Ross DeVincentis;Quebec;Quebec;Corporate;Office Supplies;Storage &amp; Organization;Recycled Eldon Regeneration Jumbo File;Small Box;0.57;1/28/2012</t>
  </si>
  <si>
    <t>6385;45376;12/2/2011;Critical;19;6648.58;0.08;Delivery Truck;-555.98;370.98;99;Vivek Gonzalez;Quebec;Quebec;Consumer;Office Supplies;Storage &amp; Organization;Sauder Facets Collection Locker/File Cabinet</t>
  </si>
  <si>
    <t xml:space="preserve"> Sky Alder Finish;Jumbo Drum;0.65;12/3/2011</t>
  </si>
  <si>
    <t>6477;46115;3/2/2011;Critical;35;677.43;0.1;Regular Air;-37.99;19.98;4;Tom Stivers;Quebec;Quebec;Small Business;Technology;Computer Peripherals;Belkin 105-Key Black Keyboard;Small Box;0.68;3/4/2011</t>
  </si>
  <si>
    <t>6478;46115;3/2/2011;Critical;38;491.78;0;Regular Air;44.04;12.28;6.47;Tom Stivers;Quebec;Quebec;Small Business;Office Supplies;Paper;Xerox 1881;Small Box;0.38;3/2/2011</t>
  </si>
  <si>
    <t>6625;47109;9/11/2011;High;47;6131.54;0.06;Regular Air;1844.96;128.24;12.65;Tom Stivers;Quebec;Quebec;Small Business;Furniture;Chairs &amp; Chairmats;SAFCO Folding Chair Trolley;Medium Box;;9/13/2011</t>
  </si>
  <si>
    <t>6687;47556;7/25/2010;Low;29;475.58;0.04;Regular Air;108.21;15.98;4;Vivek Sundaresam;Quebec;Quebec;Home Office;Technology;Computer Peripherals;Logitech Access Keyboard;Small Box;0.37;7/27/2010</t>
  </si>
  <si>
    <t>6698;47712;7/13/2010;Low;50;274.04;0.1;Express Air;-243.87;5.38;7.57;Gary McGarr;Quebec;Quebec;Home Office;Office Supplies;Binders and Binder Accessories;Acco PRESSTEXÂ® Data Binder with Storage Hooks</t>
  </si>
  <si>
    <t xml:space="preserve"> Dark Blue</t>
  </si>
  <si>
    <t xml:space="preserve"> 9 1/2" X 11";Small Box;0.36;7/18/2010</t>
  </si>
  <si>
    <t>6756;48135;4/19/2009;High;20;3960.99;0.09;Express Air;631.33;199.99;24.49;Matt Collister;Quebec;Quebec;Home Office;Technology;Copiers and Fax;Canon PC-428 Personal Copier;Large Box;0.46;4/21/2009</t>
  </si>
  <si>
    <t>6758;48161;5/23/2011;Not Specified;16;139.69;0.01;Regular Air;-95.64;7.77;9.23;Vivian Mathis;Quebec;Quebec;Home Office;Office Supplies;Appliances;Hoover Commercial Soft Guard Upright Vacuum And Disposable Filtration Bags;Small Box;0.58;5/25/2011</t>
  </si>
  <si>
    <t>6759;48161;5/23/2011;Not Specified;39;6030.58;0.09;Regular Air;1197.86;195.99;8.99;Vivian Mathis;Quebec;Quebec;Home Office;Technology;Telephones and Communication;A1228;Small Box;0.58;5/24/2011</t>
  </si>
  <si>
    <t>6816;48515;12/20/2011;Critical;47;725.8;0.01;Express Air;327.45;15.04;1.97;Barry Gonzalez;Quebec;Quebec;Consumer;Office Supplies;Paper;White GlueTop Scratch Pads;Wrap Bag;0.39;12/20/2011</t>
  </si>
  <si>
    <t>6829;48642;2/1/2010;High;36;111.83;0;Regular Air;19.36;2.94;0.7;Matt Collister;Quebec;Quebec;Home Office;Office Supplies;Pens &amp; Art Supplies;Newell 338;Wrap Bag;0.58;2/1/2010</t>
  </si>
  <si>
    <t>6830;48642;2/1/2010;High;50;4159.628;0.05;Express Air;1332.91;95.99;4.9;Matt Collister;Quebec;Quebec;Home Office;Technology;Telephones and Communication;T60;Small Box;0.56;2/1/2010</t>
  </si>
  <si>
    <t>7089;50567;2/5/2012;Medium;22;1505.67;0.1;Delivery Truck;-436.23;70.98;30;Vivek Sundaresam;Quebec;Quebec;Home Office;Furniture;Chairs &amp; Chairmats;Novimex Turbo Task Chair;Jumbo Drum;0.73;2/6/2012</t>
  </si>
  <si>
    <t>7241;51623;1/13/2009;Critical;17;39.23;0.06;Regular Air;-66.58;2.08;5.33;Michelle Huthwaite;Quebec;Quebec;Home Office;Furniture;Office Furnishings;EldonÂ® Wave Desk Accessories;Small Box;0.43;1/13/2009</t>
  </si>
  <si>
    <t>7320;52194;12/11/2010;Critical;25;612.93;0.1;Regular Air;-5.04;24.92;12.98;Greg Tran;Quebec;Quebec;Home Office;Office Supplies;Binders and Binder Accessories;GBC Standard Therm-A-Bind Covers;Small Box;0.39;12/12/2010</t>
  </si>
  <si>
    <t>7321;52194;12/11/2010;Critical;12;1551.34;0.03;Delivery Truck;-483.12;120.98;78.64;Greg Tran;Quebec;Quebec;Home Office;Furniture;Bookcases;'O''Sullivan Living Dimensions 2-Shelf Bookcases';Jumbo Box;0.75;12/12/2010</t>
  </si>
  <si>
    <t>7338;52291;10/29/2009;Critical;48;287.54;0.04;Regular Air;57.28;5.98;0.96;Michelle Tran;Quebec;Quebec;Corporate;Office Supplies;Pens &amp; Art Supplies;Newell 315;Wrap Bag;0.6;10/31/2009</t>
  </si>
  <si>
    <t>7339;52291;10/29/2009;Critical;5;88.315;0.01;Regular Air;-72.40;20.99;0.99;Michelle Tran;Quebec;Quebec;Corporate;Technology;Telephones and Communication;Accessory25;Wrap Bag;0.57;10/30/2009</t>
  </si>
  <si>
    <t>7600;54370;4/8/2012;Not Specified;49;4968.5;0;Regular Air;1041.28;99.99;19.99;Carol Adams;Quebec;Quebec;Corporate;Technology;Computer Peripherals;US Robotics 56K V.92 External Faxmodem;Small Box;0.52;4/8/2012</t>
  </si>
  <si>
    <t>7619;54528;1/4/2011;Medium;15;92.03;0.03;Regular Air;19.71;6.08;0.91;Ralph Arnett;Quebec;Quebec;Consumer;Office Supplies;Pens &amp; Art Supplies;Zebra Zazzle Fluorescent Highlighters;Wrap Bag;0.51;1/5/2011</t>
  </si>
  <si>
    <t>7636;54659;8/15/2011;High;38;262.9;0.06;Regular Air;-41.98;6.68;5.2;Carol Adams;Quebec;Quebec;Corporate;Office Supplies;Paper;Xerox 1977;Small Box;0.37;8/15/2011</t>
  </si>
  <si>
    <t>7670;54981;2/11/2012;High;31;1024.31;0.03;Regular Air;174.72;31.74;12.62;Bart Pistole;Quebec;Quebec;Home Office;Office Supplies;Binders and Binder Accessories;GBC Wire Binding Strips;Small Box;0.37;2/12/2012</t>
  </si>
  <si>
    <t>7726;55361;3/23/2011;Not Specified;22;51.39;0.06;Express Air;-64.37;1.76;4.86;Chad McGuire;Quebec;Quebec;Small Business;Furniture;Office Furnishings;Regeneration Desk Collection;Small Box;0.41;3/24/2011</t>
  </si>
  <si>
    <t>7727;55361;3/23/2011;Not Specified;31;293.52;0.08;Regular Air;-116.66;9.38;7.28;Chad McGuire;Quebec;Quebec;Small Business;Office Supplies;Storage &amp; Organization;Staples File Caddy;Small Box;0.57;3/24/2011</t>
  </si>
  <si>
    <t>7820;55908;5/23/2009;High;44;1844.97;0.03;Regular Air;807.38;42.8;2.99;Tom Stivers;Quebec;Quebec;Corporate;Office Supplies;Binders and Binder Accessories;Wilson Jones Elliptical Ring 3 1/2" Capacity Binders</t>
  </si>
  <si>
    <t xml:space="preserve"> 800 sheets;Small Box;0.36;5/24/2009</t>
  </si>
  <si>
    <t>7865;56257;9/9/2011;Medium;49;266.3;0.03;Express Air;-135.06;4.97;5.71;Gary McGarr;Quebec;Quebec;Home Office;Furniture;Office Furnishings;DAX Value U-Channel Document Frames</t>
  </si>
  <si>
    <t xml:space="preserve"> Easel Back;Medium Box;0.54;9/10/2011</t>
  </si>
  <si>
    <t>7972;57029;3/8/2011;Critical;17;74.25;0.01;Regular Air;-56.17;3.98;5.26;Vivek Gonzalez;Quebec;Quebec;Consumer;Office Supplies;Binders and Binder Accessories;Ibico Presentation Index for Binding Systems;Small Box;0.38;3/9/2011</t>
  </si>
  <si>
    <t>7973;57029;3/8/2011;Critical;4;23.23;0.09;Regular Air;-19.06;4.28;6.72;Vivek Gonzalez;Quebec;Quebec;Consumer;Office Supplies;Paper;Xerox 1927;Small Box;0.4;3/9/2011</t>
  </si>
  <si>
    <t>8134;58145;5/16/2012;Medium;33;203.49;0;Express Air;46.21;5.84;1.2;Darren Budd;Quebec;Quebec;Corporate;Furniture;Office Furnishings;Eldon ClusterMat Chair Mat with Cordless Antistatic Protection;Medium Box;0.74;5/16/2012</t>
  </si>
  <si>
    <t>8137;58151;9/29/2009;High;33;211.48;0.1;Regular Air;18.15;6.75;2.99;Michelle Huthwaite;Quebec;Quebec;Home Office;Office Supplies;Binders and Binder Accessories;Wilson Jones DublLockÂ® D-Ring Binders;Small Box;0.35;9/29/2009</t>
  </si>
  <si>
    <t>8138;58151;9/29/2009;High;38;5601.1;0.02;Express Air;1515.70;142.86;19.99;Michelle Huthwaite;Quebec;Quebec;Home Office;Office Supplies;Storage &amp; Organization;Letter Size Cart;Small Box;0.56;9/29/2009</t>
  </si>
  <si>
    <t>8207;58659;10/24/2010;High;2;21.01;0.03;Regular Air;-13.13;6.48;8.19;Tom Stivers;Quebec;Quebec;Small Business;Office Supplies;Paper;Xerox 217;Small Box;0.37;10/26/2010</t>
  </si>
  <si>
    <t>8216;58727;7/6/2009;Medium;20;525.78;0.03;Regular Air;180.64;26.48;6.93;Vivian Mathis;Quebec;Quebec;Home Office;Furniture;Office Furnishings;DAX Natural Wood-Tone Poster Frame;Small Box;0.49;7/7/2009</t>
  </si>
  <si>
    <t>44;258;12/28/2010;Critical;33;216.77;0.02;Regular Air;-55.11;6.54;5.27;Liz Willingham;Quebec;Quebec;Home Office;Office Supplies;Binders and Binder Accessories;Wilson JonesÂ® Four-Pocket Poly Binders;Small Box;0.36;12/30/2010</t>
  </si>
  <si>
    <t>153;964;5/19/2011;Medium;50;315.02;0.02;Regular Air;95.16;5.98;1.49;Stefania Perrino;Quebec;Quebec;Corporate;Office Supplies;Binders and Binder Accessories;Avery Hanging File Binders;Small Box;0.39;5/21/2011</t>
  </si>
  <si>
    <t>177;1154;2/14/2012;Critical;23;115.1;0.02;Regular Air;53.13;4.91;0.5;Thea Hendricks;Quebec;Quebec;Home Office;Office Supplies;Labels;Avery 493;Small Box;0.36;2/16/2012</t>
  </si>
  <si>
    <t>227;1537;2/14/2012;Not Specified;5;16.6;0.07;Regular Air;-20.30;2.16;6.05;Grant Thornton;Quebec;Quebec;Corporate;Office Supplies;Binders and Binder Accessories;Peel &amp; Stick Add-On Corner Pockets;Small Box;0.37;2/14/2012</t>
  </si>
  <si>
    <t>650;4580;11/14/2010;Not Specified;28;7384.54;0.09;Delivery Truck;-2301.53;280.98;81.98;Carlos Meador;Quebec;Quebec;Consumer;Furniture;Tables;Global Adaptabilitiesâ„¢ Conference Tables;Jumbo Box;0.78;11/15/2010</t>
  </si>
  <si>
    <t>663;4647;5/13/2009;Medium;34;482.93;0.06;Regular Air;-67.59;13.9;7.59;Carlos Meador;Quebec;Quebec;Corporate;Office Supplies;Scissors</t>
  </si>
  <si>
    <t xml:space="preserve"> 8"L;Small Pack;0.56;5/14/2009</t>
  </si>
  <si>
    <t>1101;8097;12/9/2010;Medium;48;7522.8;0.04;Express Air;3187.37;162.93;19.99;Doug Jacobs;Quebec;Quebec;Home Office;Office Supplies;Envelopes;Multimedia Mailers;Small Box;0.39;12/11/2010</t>
  </si>
  <si>
    <t>1158;8422;4/14/2009;Medium;33;1003.71;0.01;Express Air;-22.82;29.1;4;Becky Martin;Quebec;Quebec;Home Office;Technology;Computer Peripherals;Acco Keyboard-In-A-BoxÂ®;Small Box;0.78;4/16/2009</t>
  </si>
  <si>
    <t>1186;8677;10/7/2012;High;38;1610.76;0.1;Regular Air;-8.67;43.57;16.36;Speros Goranitis;Quebec;Quebec;Corporate;Office Supplies;Storage &amp; Organization;Trav-L-File Heavy-Duty Shuttle II</t>
  </si>
  <si>
    <t xml:space="preserve"> Black;Small Box;0.55;10/9/2012</t>
  </si>
  <si>
    <t>1238;9024;6/2/2012;Medium;2;12.12;0.03;Regular Air;-4.55;5.43;0.95;Katherine Murray;Quebec;Quebec;Home Office;Office Supplies;Paper;Wirebound Message Book</t>
  </si>
  <si>
    <t xml:space="preserve"> 4 per Page;Wrap Bag;0.36;6/3/2012</t>
  </si>
  <si>
    <t>1392;10114;2/8/2010;Critical;39;147.88;0;Regular Air;-142.91;3.58;5.47;Michael Paige;Quebec;Quebec;Small Business;Office Supplies;Binders and Binder Accessories;Avery Poly Binder Pockets;Small Box;0.37;2/10/2010</t>
  </si>
  <si>
    <t>1557;11236;10/30/2010;High;4;1629.75;0.03;Regular Air;-195.70;415.88;11.37;Robert Barroso;Quebec;Quebec;Small Business;Office Supplies;Storage &amp; Organization;Deluxe Rollaway Locking File with Drawer;Small Box;0.57;11/1/2010</t>
  </si>
  <si>
    <t>1616;11687;12/25/2011;High;26;188.93;0.04;Regular Air;58.32;7.28;1.77;Dean Percer;Quebec;Quebec;Home Office;Office Supplies;Paper;Post-itÂ® â€œImportant Messageâ€ Note Pad</t>
  </si>
  <si>
    <t xml:space="preserve"> Neon Colors</t>
  </si>
  <si>
    <t xml:space="preserve"> 50 Sheets/Pad;Wrap Bag;0.37;12/25/2011</t>
  </si>
  <si>
    <t>1768;12643;3/19/2010;Low;22;345.69;0.02;Regular Air;143.23;15.04;1.97;Ann Blume;Quebec;Quebec;Small Business;Office Supplies;Paper;White GlueTop Scratch Pads;Wrap Bag;0.39;3/21/2010</t>
  </si>
  <si>
    <t>1821;13089;12/14/2011;Not Specified;34;3577.11;0.1;Delivery Truck;-1620.41;114.98;58.72;Damala Kotsonis;Quebec;Quebec;Corporate;Furniture;Bookcases;Sauder Camden County Collection Libraries</t>
  </si>
  <si>
    <t xml:space="preserve"> Planked Cherry Finish;Jumbo Box;0.76;12/17/2011</t>
  </si>
  <si>
    <t>1859;13378;9/21/2009;Low;16;96.04;0.05;Regular Air;-50.75;5.74;5.3;Paul Knutson;Quebec;Quebec;Corporate;Office Supplies;Scissors</t>
  </si>
  <si>
    <t xml:space="preserve"> Rulers and Trimmers;Acme KleencutÂ® Forged Steel Scissors;Small Pack;0.55;9/26/2009</t>
  </si>
  <si>
    <t>1932;13824;12/27/2009;Low;19;55.27;0.05;Regular Air;19.12;2.89;0.5;George Zrebassa;Quebec;Quebec;Home Office;Office Supplies;Labels;Avery 498;Small Box;0.38;1/3/2010</t>
  </si>
  <si>
    <t>2572;18562;12/20/2011;Critical;41;160.11;0.1;Regular Air;-26.73;3.98;2.97;Noel Staavos;Quebec;Quebec;Home Office;Office Supplies;Paper;Unpadded Memo Slips;Wrap Bag;0.35;12/22/2011</t>
  </si>
  <si>
    <t>2876;20737;12/25/2011;Medium;10;1410.93;0.08;Delivery Truck;-317.48;140.98;36.09;Aaron Hawkins;Quebec;Quebec;Home Office;Furniture;Bookcases;Sauder Forest Hills Library</t>
  </si>
  <si>
    <t xml:space="preserve"> Woodland Oak Finish;Jumbo Box;0.77;12/26/2011</t>
  </si>
  <si>
    <t>2896;20900;11/24/2010;Low;50;1978.3665;0;Regular Air;483.60;45.99;4.99;Ellis Ballard;Quebec;Quebec;Corporate;Technology;Telephones and Communication;600 Series Non-Flip;Small Box;0.57;11/26/2010</t>
  </si>
  <si>
    <t>3729;26658;12/22/2011;High;17;72.75;0.05;Regular Air;-57.89;3.98;5.26;Tom Prescott;Quebec;Quebec;Small Business;Office Supplies;Binders and Binder Accessories;Ibico Presentation Index for Binding Systems;Small Box;0.38;12/22/2011</t>
  </si>
  <si>
    <t>3826;27271;9/14/2011;Not Specified;8;301.57;0;Delivery Truck;-77.31;33.94;19.19;Speros Goranitis;Quebec;Quebec;Corporate;Furniture;Chairs &amp; Chairmats;Metal Folding Chairs</t>
  </si>
  <si>
    <t xml:space="preserve"> 4/Carton;Jumbo Drum;0.58;9/15/2011</t>
  </si>
  <si>
    <t>3927;28001;6/14/2009;Critical;21;4201.08;0.01;Regular Air;1162.76;194.3;11.54;Dianna Arnett;Quebec;Quebec;Home Office;Furniture;Office Furnishings;Electrix Halogen Magnifier Lamp;Large Box;0.59;6/16/2009</t>
  </si>
  <si>
    <t>3950;28161;6/15/2009;Not Specified;15;5028.31;0.06;Delivery Truck;664.88;350.98;30;Chuck Sachs;Quebec;Quebec;Consumer;Furniture;Chairs &amp; Chairmats;Office Star - Professional Matrix Back Chair with 2-to-1 Synchro Tilt and Mesh Fabric Seat;Jumbo Drum;0.61;6/17/2009</t>
  </si>
  <si>
    <t>4113;29280;3/28/2012;Medium;19;238.35;0;Regular Air;-64.51;11.66;7.95;Bill Shonely;Quebec;Quebec;Small Business;Office Supplies;Pens &amp; Art Supplies;Hunt BOSTONÂ® VistaÂ® Battery-Operated Pencil Sharpener</t>
  </si>
  <si>
    <t xml:space="preserve"> Black;Small Pack;0.58;3/29/2012</t>
  </si>
  <si>
    <t>4132;29350;8/25/2009;High;10;150.33;0.1;Regular Air;-47.88;15.14;4.53;Eric Barreto;Quebec;Quebec;Consumer;Office Supplies;Storage &amp; Organization;EldonÂ® Gobal File Keepers;Small Box;0.81;8/28/2009</t>
  </si>
  <si>
    <t>4179;29666;12/30/2011;Not Specified;29;155.86;0.09;Regular Air;-152.59;5.28;8.16;Dave Poirier;Quebec;Quebec;Small Business;Office Supplies;Paper;Xerox 1963;Small Box;0.4;12/31/2011</t>
  </si>
  <si>
    <t>4182;29700;4/6/2010;Medium;9;30.35;0.01;Regular Air;5.02;3.08;0.99;Eric Barreto;Quebec;Quebec;Consumer;Office Supplies;Labels;Avery 481;Small Box;0.37;4/7/2010</t>
  </si>
  <si>
    <t>4315;30754;11/25/2010;Low;20;4108.17;0.09;Regular Air;-505.98;209.37;69;David Flashing;Quebec;Quebec;Home Office;Furniture;Tables;Hon 2111 Invitationâ„¢ Series Corner Table;Large Box;0.79;11/29/2010</t>
  </si>
  <si>
    <t>4443;31650;8/11/2010;Not Specified;19;1504.97;0.02;Regular Air;-0.31;77.51;4;Elizabeth Moffitt;Quebec;Quebec;Consumer;Technology;Computer Peripherals;Micro Innovations Media Access Pro Keyboard;Small Box;0.76;8/12/2010</t>
  </si>
  <si>
    <t>4538;32292;2/15/2012;Low;49;5008.761;0.04;Regular Air;1601.64;115.99;5.99;Ben Peterman;Quebec;Quebec;Corporate;Technology;Telephones and Communication;2160;Small Box;0.57;2/22/2012</t>
  </si>
  <si>
    <t>4950;35201;6/4/2010;Low;18;211.44;0.03;Regular Air;-75.81;10.97;6.5;Brad Thomas;Quebec;Quebec;Home Office;Technology;Computer Peripherals;Micro Innovations 104 Keyboard;Small Box;0.64;6/11/2010</t>
  </si>
  <si>
    <t>4967;35360;4/18/2011;Critical;4;41.06;0.04;Regular Air;-16.39;8.88;6.28;Yana Sorensen;Quebec;Quebec;Corporate;Office Supplies;Binders and Binder Accessories;GBC Instant Indexâ„¢ System for Binding Systems;Small Box;0.35;4/20/2011</t>
  </si>
  <si>
    <t>4989;35492;2/10/2012;Medium;36;455.93;0.02;Express Air;83.51;12.64;4.98;Janet Martin;Quebec;Quebec;Corporate;Furniture;Office Furnishings;Nu-Dell Executive Frame;Small Pack;0.48;2/12/2012</t>
  </si>
  <si>
    <t>5267;37473;10/1/2009;Low;8;43.72;0.06;Regular Air;2.12;5.18;2.04;Tom Prescott;Quebec;Quebec;Small Business;Office Supplies;Paper;ArrayÂ® Memo Cubes;Wrap Bag;0.36;10/1/2009</t>
  </si>
  <si>
    <t>5515;39079;9/7/2011;High;46;75.6;0.09;Regular Air;-225.25;1.68;5.28;Debra Catini;Quebec;Quebec;Small Business;Office Supplies;Binders and Binder Accessories;Computer Printout Index Tabs;Small Box;0.37;9/7/2011</t>
  </si>
  <si>
    <t>5541;39266;8/27/2012;High;14;36.41;0.09;Regular Air;9.94;2.61;0.5;Dan Campbell;Quebec;Quebec;Small Business;Office Supplies;Labels;Avery 494;Small Box;0.39;8/29/2012</t>
  </si>
  <si>
    <t>5706;40356;12/19/2009;Not Specified;48;201.98;0.05;Express Air;-245.67;4.06;6.89;Sylvia Foulston;Quebec;Quebec;Corporate;Office Supplies;Appliances;Eureka Disposable Bags for SanitaireÂ® Vibra Groomer IÂ® Upright Vac;Small Box;0.6;12/21/2009</t>
  </si>
  <si>
    <t>6014;42599;4/6/2009;Medium;31;9459.94;0.04;Delivery Truck;2023.75;300.98;54.92;Alex Grayson;Quebec;Quebec;Consumer;Furniture;Bookcases;Atlantic Metals Mobile 5-Shelf Bookcases</t>
  </si>
  <si>
    <t xml:space="preserve"> Custom Colors;Jumbo Box;0.55;4/7/2009</t>
  </si>
  <si>
    <t>6425;45670;8/7/2012;Low;2;20.16;0.06;Regular Air;-13.32;6.48;7.86;Barry Franz;Quebec;Quebec;Corporate;Office Supplies;Paper;Xerox 213;Small Box;0.37;8/11/2012</t>
  </si>
  <si>
    <t>6542;46531;8/21/2011;Low;23;84.47;0.06;Regular Air;7.98;3.8;1.49;Chuck Sachs;Quebec;Quebec;Consumer;Office Supplies;Binders and Binder Accessories;Durable Pressboard Binders;Small Box;0.38;8/21/2011</t>
  </si>
  <si>
    <t>6691;47617;12/8/2009;Not Specified;17;5001.29;0.09;Regular Air;1680.92;304.99;19.99;Sylvia Foulston;Quebec;Quebec;Corporate;Office Supplies;Binders and Binder Accessories;Ibico Hi-Tech Manual Binding System;Small Box;0.4;12/9/2009</t>
  </si>
  <si>
    <t>6713;47842;5/12/2010;Medium;50;230.23;0.06;Express Air;-150.93;4.28;5.74;Anthony Garverick;Quebec;Quebec;Small Business;Office Supplies;Paper;Xerox 1953;Small Box;0.4;5/12/2010</t>
  </si>
  <si>
    <t>6819;48548;3/26/2011;Critical;3;13.71;0.03;Regular Air;-10.27;3.28;3.97;Astrea Jones;Quebec;Quebec;Corporate;Office Supplies;Pens &amp; Art Supplies;Newell 337;Wrap Bag;0.56;3/27/2011</t>
  </si>
  <si>
    <t>6880;49056;10/1/2009;High;46;300.07;0.05;Regular Air;-209.58;6.48;8.4;Cathy Hwang;Quebec;Quebec;Home Office;Office Supplies;Paper;Xerox 212;Small Box;0.37;10/3/2009</t>
  </si>
  <si>
    <t>7115;50759;3/19/2010;Low;46;2422.721;0.1;Regular Air;366.18;65.99;8.99;Deborah Brumfield;Quebec;Quebec;Corporate;Technology;Telephones and Communication;Talkabout T8367;Small Box;0.56;3/24/2010</t>
  </si>
  <si>
    <t>7229;51556;10/27/2012;High;10;45.69;0.01;Express Air;-24.21;3.57;4.17;Frank Atkinson;Quebec;Quebec;Corporate;Office Supplies;Pens &amp; Art Supplies;Barrel Sharpener;Small Pack;0.59;10/29/2012</t>
  </si>
  <si>
    <t>7240;51620;3/8/2012;Medium;12;173.97;0.03;Regular Air;-2.55;13.48;4.51;Ben Peterman;Quebec;Quebec;Corporate;Office Supplies;Storage &amp; Organization;Tenex Personal Project File with Scoop Front Design</t>
  </si>
  <si>
    <t xml:space="preserve"> Black;Small Box;0.59;3/9/2012</t>
  </si>
  <si>
    <t>7406;52837;1/18/2012;Critical;32;5934.39;0.08;Regular Air;519.55;193.17;19.99;Julie Kriz;Quebec;Quebec;Corporate;Office Supplies;Storage &amp; Organization;Fellowes StaxonsteelÂ® Drawer Files;Small Box;0.71;1/20/2012</t>
  </si>
  <si>
    <t>7629;54592;6/12/2011;Low;28;1971.56;0.05;Delivery Truck;-15.29;70.98;26.85;Erica Hernandez;Quebec;Quebec;Small Business;Furniture;Bookcases;Safco Value Mate Steel Bookcase</t>
  </si>
  <si>
    <t xml:space="preserve"> Baked Enamel Finish on Steel</t>
  </si>
  <si>
    <t xml:space="preserve"> Black;Jumbo Box;;6/16/2011</t>
  </si>
  <si>
    <t>7700;55202;8/24/2011;Low;33;3093.76;0.07;Express Air;-850.71;95.99;35;Bobby Elias;Quebec;Quebec;Small Business;Office Supplies;Storage &amp; Organization;Safco Industrial Wire Shelving;Large Box;;8/26/2011</t>
  </si>
  <si>
    <t>7707;55239;12/3/2012;Critical;6;1008.872;0.02;Express Air;-505.98;209.37;69;Joni Wasserman;Quebec;Quebec;Consumer;Furniture;Tables;Hon 2111 Invitationâ„¢ Series Corner Table;Large Box;0.79;12/3/2012</t>
  </si>
  <si>
    <t>8111;57894;4/3/2012;Low;47;13382.01;0.09;Delivery Truck;2852.94;306.14;26.53;Jennifer Patt;Quebec;Quebec;Home Office;Technology;Office Machines;Okidata ML184 Turbo Dot Matrix Printers;Jumbo Drum;0.56;4/5/2012</t>
  </si>
  <si>
    <t>8196;58599;1/14/2010;Critical;19;2328.62;0;Delivery Truck;45.54;120.98;30;Dianna Wilson;Quebec;Quebec;Small Business;Furniture;Chairs &amp; Chairmats;Hon Every-DayÂ® Chair Series Swivel Task Chairs;Jumbo Drum;0.64;1/15/2010</t>
  </si>
  <si>
    <t>22;132;6/10/2010;Medium;27;192.814;0.03;Regular Air;-86.20;7.99;5.03;Emily Phan;Quebec;Quebec;Consumer;Technology;Telephones and Communication;Bell Sonecor JB700 Caller ID;Medium Box;0.6;6/11/2010</t>
  </si>
  <si>
    <t>182;1191;11/6/2011;Medium;35;3532.96;0.08;Delivery Truck;-243.60;100.8;60;Karl Brown;Quebec;Quebec;Home Office;Furniture;Tables;Barricks 18" x 48" Non-Folding Utility Table with Bottom Storage Shelf;Jumbo Drum;0.59;11/7/2011</t>
  </si>
  <si>
    <t>220;1444;12/5/2009;Medium;24;416.4;0.02;Regular Air;24.33;17.15;4.96;Noel Staavos;Quebec;Quebec;Home Office;Office Supplies;Storage &amp; Organization;Advantus Rolling Storage Box;Small Box;0.58;12/7/2009</t>
  </si>
  <si>
    <t>284;1985;9/1/2009;Not Specified;1;11.35;0.09;Regular Air;-7.96;5.78;5.67;Katherine Murray;Quebec;Quebec;Home Office;Office Supplies;Paper;Xerox 1978;Small Box;0.36;9/3/2009</t>
  </si>
  <si>
    <t>285;1988;10/5/2011;Not Specified;9;122.14;0.04;Regular Air;-16.99;13.48;4.51;Paul Knutson;Quebec;Quebec;Corporate;Office Supplies;Storage &amp; Organization;Tenex Personal Project File with Scoop Front Design</t>
  </si>
  <si>
    <t xml:space="preserve"> Black;Small Box;0.59;10/7/2011</t>
  </si>
  <si>
    <t>337;2305;1/25/2010;High;11;1382.8;0.01;Regular Air;141.31;120.33;19.99;Maribeth Dona;Quebec;Quebec;Home Office;Office Supplies;Storage &amp; Organization;Iceberg Mobile Mega Data/Printer Cart Â®;Small Box;0.59;1/25/2010</t>
  </si>
  <si>
    <t>495;3397;6/22/2009;Medium;11;30.61;0.09;Regular Air;-3.38;2.88;1.49;Alex Grayson;Quebec;Quebec;Consumer;Office Supplies;Binders and Binder Accessories;Avery Durable Binders;Small Box;0.36;6/23/2009</t>
  </si>
  <si>
    <t>547;3680;12/9/2012;Not Specified;24;99.53;0.1;Express Air;18.28;3.8;1.49;Evan Henry;Quebec;Quebec;Corporate;Office Supplies;Binders and Binder Accessories;Durable Pressboard Binders;Small Box;0.38;12/11/2012</t>
  </si>
  <si>
    <t>572;3877;5/20/2010;Low;14;700.46;0.02;Express Air;254.31;48.04;7.23;Paul Knutson;Quebec;Quebec;Corporate;Office Supplies;Paper;Xerox 1885;Small Box;0.37;5/20/2010</t>
  </si>
  <si>
    <t>589;4033;6/1/2010;Low;21;763.12;0.03;Regular Air;140.33;34.76;5.49;Bill Tyler;Quebec;Quebec;Consumer;Office Supplies;Storage &amp; Organization;Home/Office Personal File Carts;Small Box;0.6;6/3/2010</t>
  </si>
  <si>
    <t>604;4103;7/2/2012;Low;3;42.5;0.07;Regular Air;-28.43;11.66;8.99;Denise Leinenbach;Quebec;Quebec;Home Office;Office Supplies;Pens &amp; Art Supplies;Boston 16765 Mini Stand Up Battery Pencil Sharpener;Small Pack;0.59;7/6/2012</t>
  </si>
  <si>
    <t>637;4455;10/10/2010;Medium;39;279.29;0.07;Regular Air;14.15;7.59;4;Michael Paige;Quebec;Quebec;Small Business;Furniture;Office Furnishings;Master Giant FootÂ® Doorstop</t>
  </si>
  <si>
    <t xml:space="preserve"> Safety Yellow;Wrap Bag;0.42;10/12/2010</t>
  </si>
  <si>
    <t>701;4896;8/21/2012;Critical;21;121.3;0.05;Regular Air;-64.87;5.8;5.59;Michael Stewart;Quebec;Quebec;Small Business;Office Supplies;Binders and Binder Accessories;Wilson Jones â€œSnapâ€ Scratch Pad Binder Tool for Ring Binders;Small Box;0.4;8/23/2012</t>
  </si>
  <si>
    <t>706;4960;2/25/2011;Low;4;40.87;0.04;Express Air;-16.38;6.48;8.74;Corinna Mitchell;Quebec;Quebec;Corporate;Office Supplies;Paper;Xerox 1984;Small Box;0.36;2/27/2011</t>
  </si>
  <si>
    <t>723;5189;11/25/2010;Low;14;2066.63;0.03;Regular Air;65.58;140.85;19.99;Evan Henry;Quebec;Quebec;Corporate;Office Supplies;Storage &amp; Organization;Fellowes Strictly BusinessÂ® Drawer File</t>
  </si>
  <si>
    <t xml:space="preserve"> Letter/Legal Size;Small Box;0.73;11/27/2010</t>
  </si>
  <si>
    <t>848;6086;9/22/2011;Critical;48;1734.72;0.04;Regular Air;57.89;35.44;19.99;Michael Kennedy;Quebec;Quebec;Corporate;Office Supplies;Paper;Xerox 1880;Small Box;0.38;9/24/2011</t>
  </si>
  <si>
    <t>955;6912;12/10/2011;Not Specified;14;294.52;0.09;Regular Air;15.34;21.78;5.94;Alan Shonely;Quebec;Quebec;Small Business;Office Supplies;Appliances;Holmes HEPA Air Purifier;Medium Box;0.5;12/12/2011</t>
  </si>
  <si>
    <t>960;6950;3/26/2012;Low;4;187.3995;0.08;Regular Air;-225.30;55.99;3.3;Dianna Arnett;Quebec;Quebec;Home Office;Technology;Telephones and Communication;Accessory24;Small Pack;0.59;3/28/2012</t>
  </si>
  <si>
    <t>972;7075;10/10/2011;Low;15;241.89;0.02;Regular Air;-83.30;15.42;10.68;Shirley Jackson;Quebec;Quebec;Corporate;Office Supplies;Storage &amp; Organization;Decoflex Hanging Personal Folder File</t>
  </si>
  <si>
    <t xml:space="preserve"> Blue;Small Box;0.58;10/12/2011</t>
  </si>
  <si>
    <t>973;7075;10/10/2011;Low;43;83.34;0.01;Regular Air;-93.18;1.86;2.58;Shirley Jackson;Quebec;Quebec;Corporate;Office Supplies;Rubber Bands;Super Bands</t>
  </si>
  <si>
    <t xml:space="preserve"> 12/Pack;Wrap Bag;0.82;10/14/2011</t>
  </si>
  <si>
    <t>1003;7297;9/14/2009;High;7;296.84;0.08;Regular Air;-71.83;45.19;1.99;Debra Catini;Quebec;Quebec;Small Business;Technology;Computer Peripherals;Verbatim DVD-RAM</t>
  </si>
  <si>
    <t xml:space="preserve"> DataLife Plus;Small Pack;0.55;9/15/2009</t>
  </si>
  <si>
    <t>1080;7938;3/13/2010;Medium;23;139.19;0.04;Regular Air;-86.73;5.98;7.15;Carlos Meador;Quebec;Quebec;Corporate;Office Supplies;Paper;Universal Premium White Copier/Laser Paper (20Lb. and 87 Bright);Small Box;0.36;3/15/2010</t>
  </si>
  <si>
    <t>1099;8065;10/21/2012;Medium;17;1125.76;0;Regular Air;379.28;60.65;12.23;Debra Catini;Quebec;Quebec;Small Business;Furniture;Office Furnishings;Tenex Traditional Chairmats for Medium Pile Carpet</t>
  </si>
  <si>
    <t xml:space="preserve"> 36" x 48";Medium Box;0.64;10/23/2012</t>
  </si>
  <si>
    <t>1135;8292;2/1/2010;Not Specified;18;299.87;0.02;Regular Air;130.04;15.74;1.39;Ellis Ballard;Quebec;Quebec;Corporate;Office Supplies;Envelopes;#10-4 1/8" x 9 1/2" Premium Diagonal Seam Envelopes;Small Box;0.4;2/2/2010</t>
  </si>
  <si>
    <t>1166;8513;7/15/2011;Low;8;84.64;0;Express Air;-9.29;8.62;4.5;Fred McMath;Quebec;Quebec;Small Business;Office Supplies;Appliances;'Acco Six-Outlet Power Strip</t>
  </si>
  <si>
    <t xml:space="preserve"> 4'' Cord Length';Small Box;0.59;7/22/2011</t>
  </si>
  <si>
    <t>1240;9024;6/2/2012;Medium;30;1136.44;0.09;Regular Air;-9.30;40.98;6.5;Katherine Murray;Quebec;Quebec;Home Office;Technology;Computer Peripherals;Microsoft Office Keyboard;Small Box;0.64;6/4/2012</t>
  </si>
  <si>
    <t>1314;9635;4/13/2009;Critical;1;3.42;0.05;Regular Air;-2.91;1.88;1.49;Andy Reiter;Quebec;Quebec;Corporate;Office Supplies;Binders and Binder Accessories;StaplesÂ® General Use 3-Ring Binders;Small Box;0.37;4/15/2009</t>
  </si>
  <si>
    <t>1444;10436;1/2/2011;Low;24;138.75;0.09;Regular Air;49.81;5.84;1;Karl Brown;Quebec;Quebec;Corporate;Office Supplies;Pens &amp; Art Supplies;Quartet OmegaÂ® Colored Chalk</t>
  </si>
  <si>
    <t xml:space="preserve"> 12/Pack;Wrap Bag;0.38;1/9/2011</t>
  </si>
  <si>
    <t>1491;10752;9/10/2011;Critical;5;95.38;0.03;Regular Air;-36.89;15.99;13.18;Dianna Wilson;Quebec;Quebec;Small Business;Office Supplies;Binders and Binder Accessories;GBC Pre-Punched Binding Paper</t>
  </si>
  <si>
    <t xml:space="preserve"> 8-1/2" x 11";Small Box;0.37;9/11/2011</t>
  </si>
  <si>
    <t>1527;11011;5/13/2012;High;36;251.05;0.1;Regular Air;118.79;7.31;0.49;Fred McMath;Quebec;Quebec;Small Business;Office Supplies;Labels;Self-Adhesive Address Labels for Typewriters by Universal;Small Box;0.38;5/14/2012</t>
  </si>
  <si>
    <t>1558;11236;10/30/2010;High;49;261.02;0.01;Regular Air;-94.05;4.98;4.95;Robert Barroso;Quebec;Quebec;Small Business;Office Supplies;Binders and Binder Accessories;Cardinal Holdit Business Card Pockets;Small Box;0.37;10/31/2010</t>
  </si>
  <si>
    <t>1604;11650;9/24/2012;Not Specified;30;243.49;0.08;Regular Air;-45.89;8.32;2.38;Valerie Mitchum;Quebec;Quebec;Home Office;Technology;Computer Peripherals;Imation 3.5 IBM Formatted Diskettes</t>
  </si>
  <si>
    <t xml:space="preserve"> 10/Box;Small Pack;0.74;9/25/2012</t>
  </si>
  <si>
    <t>1628;11779;6/29/2010;Not Specified;45;311.1;0.04;Regular Air;86.60;6.88;2;Alex Grayson;Quebec;Quebec;Consumer;Office Supplies;Paper;Adams Phone Message Book</t>
  </si>
  <si>
    <t xml:space="preserve"> 8 1/16â€ x 11â€;Wrap Bag;0.39;7/1/2010</t>
  </si>
  <si>
    <t>1629;11779;6/29/2010;Not Specified;43;452.93;0.09;Regular Air;-172.34;10.97;6.5;Alex Grayson;Quebec;Quebec;Consumer;Technology;Computer Peripherals;Micro Innovations 104 Keyboard;Small Box;0.64;6/30/2010</t>
  </si>
  <si>
    <t>1748;12515;5/13/2010;Medium;16;1702.499;0.08;Regular Air;133.45;125.99;5.99;Michael Stewart;Quebec;Quebec;Small Business;Technology;Telephones and Communication;i600;Small Box;0.56;5/16/2010</t>
  </si>
  <si>
    <t>1754;12580;1/13/2010;Low;43;140.72;0.04;Regular Air;-115.53;3.28;3.97;Dave Poirier;Quebec;Quebec;Small Business;Office Supplies;Pens &amp; Art Supplies;Newell 342;Wrap Bag;0.56;1/15/2010</t>
  </si>
  <si>
    <t>1795;12868;3/1/2011;Critical;31;53.33;0.09;Regular Air;-2.44;1.76;0.7;Muhammed Lee;Quebec;Quebec;Consumer;Office Supplies;Pens &amp; Art Supplies;Newell 310;Wrap Bag;0.56;3/2/2011</t>
  </si>
  <si>
    <t>1809;12931;4/24/2012;Medium;11;653.92;0.02;Regular Air;52.89;59.76;9.71;Doug Jacobs;Quebec;Quebec;Home Office;Office Supplies;Storage &amp; Organization;Advantus 10-Drawer Portable Organizer</t>
  </si>
  <si>
    <t xml:space="preserve"> Smoke Drawers;Small Box;0.57;4/25/2012</t>
  </si>
  <si>
    <t>1815;13027;1/15/2012;Critical;42;290.68;0.03;Regular Air;-93.50;6.78;6.18;Fred McMath;Quebec;Quebec;Small Business;Office Supplies;Paper;Strathmore Photo Mount Cards;Small Box;0.39;1/17/2012</t>
  </si>
  <si>
    <t>1873;13476;10/16/2010;Not Specified;47;231.29;0.09;Express Air;-147.86;4.91;5.68;Noel Staavos;Quebec;Quebec;Home Office;Office Supplies;Binders and Binder Accessories;Acco Pressboard Covers with Storage Hooks</t>
  </si>
  <si>
    <t xml:space="preserve"> Light Blue;Small Box;0.36;10/18/2010</t>
  </si>
  <si>
    <t>1891;13572;5/17/2012;Critical;7;40.11;0.07;Regular Air;-43.71;5.02;5.14;Pierre Wener;Quebec;Quebec;Home Office;Technology;Computer Peripherals;Imation 3.5</t>
  </si>
  <si>
    <t xml:space="preserve"> 10/Pack;Small Pack;0.79;5/18/2012</t>
  </si>
  <si>
    <t>1916;13731;5/9/2010;Not Specified;10;44.08;0.08;Regular Air;6.79;4.48;1.22;Tom Prescott;Quebec;Quebec;Small Business;Office Supplies;Paper;Spiral Phone Message Books with Labels by Adams;Wrap Bag;0.36;5/12/2010</t>
  </si>
  <si>
    <t>1971;14112;7/24/2009;Low;1;68.45;0.02;Express Air;-25.76;50.98;13.66;Paul Lucas;Quebec;Quebec;Corporate;Office Supplies;Appliances;Eureka The BossÂ® Cordless Rechargeable Stick Vac;Small Box;0.58;7/24/2009</t>
  </si>
  <si>
    <t>1974;14114;4/6/2009;Critical;38;6532.48;0.01;Delivery Truck;538.52;170.98;35.89;Dave Poirier;Quebec;Quebec;Small Business;Furniture;Bookcases;Rush Hierlooms Collection 1" Thick Stackable Bookcases;Jumbo Box;0.66;4/8/2009</t>
  </si>
  <si>
    <t>1975;14114;4/6/2009;Critical;41;241.9;0.05;Regular Air;-136.70;5.77;5.92;Dave Poirier;Quebec;Quebec;Small Business;Furniture;Office Furnishings;DAX Cubicle Frames - 8x10;Medium Box;0.55;4/6/2009</t>
  </si>
  <si>
    <t>2099;15009;12/21/2011;Not Specified;46;1200.13;0.09;Express Air;-7.80;28.15;8.99;Erica Hernandez;Quebec;Quebec;Small Business;Office Supplies;Pens &amp; Art Supplies;Boston Electric Pencil Sharpener</t>
  </si>
  <si>
    <t xml:space="preserve"> Charcoal Black;Small Pack;0.57;12/23/2011</t>
  </si>
  <si>
    <t>2152;15399;5/13/2012;Critical;7;2202.45;0.01;Delivery Truck;-51.28;284.98;69.55;Benjamin Venier;Quebec;Quebec;Small Business;Furniture;Chairs &amp; Chairmats;Global Commerceâ„¢ Series High-Back Swivel/Tilt Chairs;Jumbo Drum;0.6;5/15/2012</t>
  </si>
  <si>
    <t>2218;16036;1/5/2012;Medium;28;169.22;0.05;Regular Air;-165.11;5.81;8.49;Harold Dahlen;Quebec;Quebec;Corporate;Office Supplies;Binders and Binder Accessories;Fellowes Black Plastic Comb Bindings;Small Box;0.39;1/7/2012</t>
  </si>
  <si>
    <t>2219;16036;1/5/2012;Medium;10;1319.421;0.07;Regular Air;-268.87;155.99;8.08;Harold Dahlen;Quebec;Quebec;Corporate;Technology;Telephones and Communication;I888 World Phone;Small Box;0.6;1/6/2012</t>
  </si>
  <si>
    <t>2220;16036;1/5/2012;Medium;33;550.93;0.1;Regular Air;-141.60;17.7;9.47;Harold Dahlen;Quebec;Quebec;Corporate;Office Supplies;Storage &amp; Organization;PortfileÂ® Personal File Boxes;Small Box;0.59;1/6/2012</t>
  </si>
  <si>
    <t>2374;17216;5/27/2012;Medium;7;2236.16;0.05;Delivery Truck;-99.16;320.98;58.95;Eric Barreto;Quebec;Quebec;Small Business;Furniture;Chairs &amp; Chairmats;Hon 4070 Series Pagodaâ„¢ Round Back Stacking Chairs;Jumbo Drum;0.57;5/28/2012</t>
  </si>
  <si>
    <t>2436;17698;5/13/2012;High;43;1883.82;0.08;Regular Air;528.77;44.01;3.5;Michael Kennedy;Quebec;Quebec;Corporate;Office Supplies;Appliances;Acco SmartsocketÂ® Color-Coded Six-Outlet AC Adapter Model Surge Protectors;Small Box;0.59;5/15/2012</t>
  </si>
  <si>
    <t>2467;17953;8/20/2012;High;21;1490.56;0.01;Delivery Truck;-499.51;68.81;60;Troy Staebel;Quebec;Quebec;Small Business;Office Supplies;Appliances;Holmes Replacement Filter for HEPA Air Cleaner</t>
  </si>
  <si>
    <t xml:space="preserve"> HEPA Filter;Jumbo Drum;0.41;8/22/2012</t>
  </si>
  <si>
    <t>2468;17953;8/20/2012;High;17;105.44;0;Regular Air;18.76;5.84;1.2;Troy Staebel;Quebec;Quebec;Small Business;Office Supplies;Pens &amp; Art Supplies;Newell 312;Wrap Bag;0.55;8/22/2012</t>
  </si>
  <si>
    <t>2472;17959;9/9/2012;Medium;28;1201.68;0.01;Regular Air;146.80;40.99;19.99;Doug Jacobs;Quebec;Quebec;Home Office;Office Supplies;Paper;White Dual Perf Computer Printout Paper</t>
  </si>
  <si>
    <t xml:space="preserve"> 14 7/8 x 11;Small Box;0.36;9/12/2012</t>
  </si>
  <si>
    <t>2473;17959;9/9/2012;Medium;21;2784.57;0.05;Regular Air;847.06;136.98;24.49;Doug Jacobs;Quebec;Quebec;Home Office;Furniture;Office Furnishings;3M Polarizing Task Lamp with Clamp Arm</t>
  </si>
  <si>
    <t xml:space="preserve"> Light Gray;Large Box;0.59;9/12/2012</t>
  </si>
  <si>
    <t>2478;18017;3/25/2010;Critical;22;5202.896;0.02;Delivery Truck;-715.78;296.18;54.12;Benjamin Venier;Quebec;Quebec;Small Business;Furniture;Tables;Hon 94000 Series Round Tables;Jumbo Box;0.76;3/27/2010</t>
  </si>
  <si>
    <t>2532;18373;4/12/2012;Critical;35;6608.24;0.09;Regular Air;2164.64;207.48;0.99;Tracy Poddar;Quebec;Quebec;Corporate;Office Supplies;Appliances;Kensington 7 Outlet MasterPiece Power Center with Fax/Phone Line Protection;Small Box;0.55;4/12/2012</t>
  </si>
  <si>
    <t>2708;19558;2/25/2011;Low;2;7.98;0.04;Regular Air;-3.93;3.29;1.35;Ellis Ballard;Quebec;Quebec;Corporate;Office Supplies;Rubber Bands;AccoÂ® Hot Clipsâ„¢ Clips to Go;Wrap Bag;0.4;2/28/2011</t>
  </si>
  <si>
    <t>2849;20518;10/5/2009;Critical;49;8252.361;0.07;Regular Air;2418.56;200.99;4.2;Paul Knutson;Quebec;Quebec;Corporate;Technology;Telephones and Communication;2160i;Small Box;0.59;10/6/2009</t>
  </si>
  <si>
    <t>2850;20518;10/5/2009;Critical;7;2205.84;0.01;Delivery Truck;-313.13;297.48;18.06;Paul Knutson;Quebec;Quebec;Corporate;Technology;Office Machines;Panasonic KX-P3200 Dot Matrix Printer;Jumbo Drum;0.6;10/6/2009</t>
  </si>
  <si>
    <t>2877;20737;12/25/2011;Medium;15;3364.248;0.1;Delivery Truck;-693.23;286.85;61.76;Aaron Hawkins;Quebec;Quebec;Home Office;Furniture;Tables;Riverside Furniture Stanwyck Manor Table Series;Jumbo Box;0.78;12/27/2011</t>
  </si>
  <si>
    <t>2897;20903;5/20/2009;High;4;442.99;0.04;Delivery Truck;-152.76;100.98;35.84;Elizabeth Moffitt;Quebec;Quebec;Consumer;Furniture;Bookcases;Bush Westfield Collection Bookcases</t>
  </si>
  <si>
    <t xml:space="preserve"> Fully Assembled;Jumbo Box;0.62;5/21/2009</t>
  </si>
  <si>
    <t>2945;21344;12/9/2012;Low;29;587.2;0.08;Regular Air;134.25;20.89;1.99;Bobby Trafton;Quebec;Quebec;Corporate;Technology;Computer Peripherals;IBM 80 Minute CD-R Spindle</t>
  </si>
  <si>
    <t xml:space="preserve"> 50/Pack;Small Pack;0.48;12/13/2012</t>
  </si>
  <si>
    <t>2946;21344;12/9/2012;Low;39;110.79;0.05;Regular Air;42.68;2.89;0.5;Bobby Trafton;Quebec;Quebec;Corporate;Office Supplies;Labels;Avery 498;Small Box;0.38;12/18/2012</t>
  </si>
  <si>
    <t>2998;21606;1/22/2011;Not Specified;29;516.62;0.06;Regular Air;138.33;17.48;1.99;Troy Staebel;Quebec;Quebec;Small Business;Technology;Computer Peripherals;'Memorex ''Cool'' 80 Minute CD-R Spindle</t>
  </si>
  <si>
    <t xml:space="preserve"> 25/Pack';Small Pack;0.46;1/23/2011</t>
  </si>
  <si>
    <t>3095;22183;4/23/2012;Medium;30;177.22;0.06;Regular Air;68.96;5.84;1;Speros Goranitis;Quebec;Quebec;Corporate;Office Supplies;Pens &amp; Art Supplies;Quartet OmegaÂ® Colored Chalk</t>
  </si>
  <si>
    <t xml:space="preserve"> 12/Pack;Wrap Bag;0.38;4/24/2012</t>
  </si>
  <si>
    <t>3109;22338;5/14/2010;Medium;24;790.24;0.09;Regular Air;-213.18;35.77;9.02;Bill Tyler;Quebec;Quebec;Consumer;Technology;Computer Peripherals;IBM Numeric Access II Keypad</t>
  </si>
  <si>
    <t xml:space="preserve"> 17-Key</t>
  </si>
  <si>
    <t xml:space="preserve"> Black;Small Box;0.75;5/15/2010</t>
  </si>
  <si>
    <t>3247;23268;1/16/2012;High;14;50.85;0.09;Express Air;-6.81;3.6;2.2;Pierre Wener;Quebec;Quebec;Home Office;Office Supplies;Paper;Telephone Message Books with Fax/Mobile Section</t>
  </si>
  <si>
    <t xml:space="preserve"> 4 1/4" x 6";Wrap Bag;0.39;1/18/2012</t>
  </si>
  <si>
    <t>3287;23522;4/11/2011;Critical;20;1077.8085;0.06;Express Air;17.25;65.99;8.99;Alan Shonely;Quebec;Quebec;Small Business;Technology;Telephones and Communication;5180;Small Box;0.56;4/13/2011</t>
  </si>
  <si>
    <t>3288;23522;4/11/2011;Critical;19;2899.98;0.1;Regular Air;666.01;159.99;5.5;Alan Shonely;Quebec;Quebec;Small Business;Technology;Computer Peripherals;Gyration RF Keyboard;Small Box;0.49;4/12/2011</t>
  </si>
  <si>
    <t>3289;23522;4/11/2011;Critical;36;233.38;0.1;Regular Air;-180.17;6.48;8.73;Alan Shonely;Quebec;Quebec;Small Business;Office Supplies;Paper;Xerox 227;Small Box;0.37;4/13/2011</t>
  </si>
  <si>
    <t>3349;23968;3/4/2011;Critical;19;127.48;0.05;Regular Air;-41.99;6.48;5.84;Tracy Poddar;Quebec;Quebec;Corporate;Office Supplies;Paper;Xerox 226;Small Box;0.37;3/7/2011</t>
  </si>
  <si>
    <t>3458;24644;7/28/2009;Critical;40;2550.12;0.01;Express Air;882.45;60.97;4.5;Tony Molinari;Quebec;Quebec;Corporate;Office Supplies;Appliances;Tripp Lite Isotel 6 Outlet Surge Protector with Fax/Modem Protection;Small Box;0.56;7/30/2009</t>
  </si>
  <si>
    <t>3570;25472;5/21/2009;High;40;194.02;0.03;Regular Air;80.35;4.98;0.8;Bill Shonely;Quebec;Quebec;Small Business;Office Supplies;Paper;Rediform S.O.S. Phone Message Books;Wrap Bag;0.36;5/22/2009</t>
  </si>
  <si>
    <t>3629;25927;4/22/2009;Medium;14;422.83;0.02;Regular Air;-21.06;29.74;6.64;Rick Duston;Quebec;Quebec;Corporate;Office Supplies;Storage &amp; Organization;Acco PermaÂ® 2700 Stacking Storage Drawers;Small Box;0.7;4/22/2009</t>
  </si>
  <si>
    <t>3634;25955;5/4/2011;Not Specified;10;170.35;0.03;Regular Air;-39.92;16.06;8.34;Janet Martin;Quebec;Quebec;Corporate;Office Supplies;Storage &amp; Organization;Letter/Legal File Tote with Clear Snap-On Lid</t>
  </si>
  <si>
    <t xml:space="preserve"> Black Granite;Small Box;0.59;5/6/2011</t>
  </si>
  <si>
    <t>3668;26276;9/12/2010;Low;19;20329.8;0;Regular Air;9224.10;999.99;13.99;Janet Martin;Quebec;Quebec;Corporate;Technology;Office Machines;Polycom Soundstation EX Audio-Conferencing Telephone</t>
  </si>
  <si>
    <t xml:space="preserve"> Black;Medium Box;0.36;9/16/2010</t>
  </si>
  <si>
    <t>3676;26306;10/30/2012;Low;15;2567.64;0;Regular Air;-505.98;209.37;69;Brendan Murry;Quebec;Quebec;Corporate;Furniture;Tables;Hon 2111 Invitationâ„¢ Series Corner Table;Large Box;0.79;11/4/2012</t>
  </si>
  <si>
    <t>3739;26724;2/6/2009;Critical;2;1838.18;0.09;Regular Air;-2531.48;999.99;13.99;Bobby Elias;Quebec;Quebec;Small Business;Technology;Office Machines;Polycom Soundstation EX Audio-Conferencing Telephone</t>
  </si>
  <si>
    <t xml:space="preserve"> Black;Medium Box;0.36;2/8/2009</t>
  </si>
  <si>
    <t>3749;26784;7/23/2010;Critical;12;1466.95;0.02;Delivery Truck;-64.14;120.98;30;Christy Brittain;Quebec;Quebec;Consumer;Furniture;Chairs &amp; Chairmats;Hon Every-DayÂ® Chair Series Swivel Task Chairs;Jumbo Drum;0.64;7/24/2010</t>
  </si>
  <si>
    <t>3750;26784;7/23/2010;Critical;33;440.23;0.09;Regular Air;-37.94;13.99;7.51;Christy Brittain;Quebec;Quebec;Consumer;Technology;Office Machines;Sharp EL500L Fraction Calculator;Medium Box;0.39;7/24/2010</t>
  </si>
  <si>
    <t>3765;26912;4/27/2012;Low;18;3136.2025;0.07;Regular Air;439.78;205.99;5.26;Noel Staavos;Quebec;Quebec;Home Office;Technology;Telephones and Communication;i470;Small Box;0.56;5/1/2012</t>
  </si>
  <si>
    <t>3776;26949;8/15/2009;Critical;48;460.69;0.06;Regular Air;-103.48;9.48;7.29;Aaron Hawkins;Quebec;Quebec;Home Office;Furniture;Office Furnishings;DAX Two-Tone Rosewood/Black Document Frame</t>
  </si>
  <si>
    <t xml:space="preserve"> 5 x 7;Small Pack;0.45;8/17/2009</t>
  </si>
  <si>
    <t>3845;27430;1/31/2011;High;12;82.64;0.1;Regular Air;0.35;7.08;2.35;Anthony Garverick;Quebec;Quebec;Small Business;Office Supplies;Pens &amp; Art Supplies;SANFORD Major Accentâ„¢ Highlighters;Wrap Bag;0.47;2/1/2011</t>
  </si>
  <si>
    <t>3949;28161;6/15/2009;Not Specified;10;784.08;0.02;Delivery Truck;-222.77;70.98;46.74;Chuck Sachs;Quebec;Quebec;Consumer;Furniture;Bookcases;Hon Metal Bookcases</t>
  </si>
  <si>
    <t xml:space="preserve"> Putty;Jumbo Box;0.56;6/16/2009</t>
  </si>
  <si>
    <t>3951;28161;6/15/2009;Not Specified;41;1085.61;0.04;Regular Air;-33.32;27.48;4;Chuck Sachs;Quebec;Quebec;Consumer;Technology;Computer Peripherals;Belkin MediaBoard 104- Keyboard;Small Box;0.75;6/17/2009</t>
  </si>
  <si>
    <t>4070;28992;9/19/2011;Critical;41;6863.95;0.1;Express Air;1662.92;178.47;19.99;Craig Yedwab;Quebec;Quebec;Consumer;Office Supplies;Storage &amp; Organization;Hot FileÂ® 7-Pocket</t>
  </si>
  <si>
    <t xml:space="preserve"> Floor Stand;Small Box;0.55;9/20/2011</t>
  </si>
  <si>
    <t>4130;29349;6/10/2010;High;33;162.39;0.1;Regular Air;-101.68;5.28;5.57;Bobby Trafton;Quebec;Quebec;Small Business;Office Supplies;Paper;Xerox 1981;Small Box;0.4;6/12/2010</t>
  </si>
  <si>
    <t>4131;29350;8/25/2009;High;47;2519.55;0.05;Regular Air;592.53;52.4;16.11;Eric Barreto;Quebec;Quebec;Consumer;Office Supplies;Binders and Binder Accessories;Ibico Laser Imprintable Binding System Covers;Small Box;0.39;8/27/2009</t>
  </si>
  <si>
    <t>4133;29350;8/25/2009;High;46;1634.17;0.05;Express Air;232.80;36.55;13.89;Eric Barreto;Quebec;Quebec;Consumer;Office Supplies;Pens &amp; Art Supplies;Dixon Ticonderoga Core-Lock Colored Pencils</t>
  </si>
  <si>
    <t xml:space="preserve"> 48-Color Set;Wrap Bag;0.41;8/26/2009</t>
  </si>
  <si>
    <t>4152;29473;2/15/2012;Medium;40;13367.82;0;Delivery Truck;-774.89;320.64;29.2;Katrina Willman;Quebec;Quebec;Consumer;Furniture;Tables;Chromcraft 48" x 96" Racetrack Double Pedestal Table;Jumbo Box;0.66;2/16/2012</t>
  </si>
  <si>
    <t>4225;30023;10/15/2010;Low;34;16193.16;0.02;Delivery Truck;6463.34;449.99;49;Giulietta Dortch;Quebec;Quebec;Consumer;Technology;Copiers and Fax;Canon PC940 Copier;Jumbo Drum;0.38;10/19/2010</t>
  </si>
  <si>
    <t>4241;30150;10/4/2010;Critical;30;443.46;0.06;Regular Air;193.12;15.57;1.39;Aaron Hawkins;Quebec;Quebec;Home Office;Office Supplies;Envelopes;Park Ridgeâ„¢ Embossed Executive Business Envelopes;Small Box;0.38;10/5/2010</t>
  </si>
  <si>
    <t>4242;30151;1/29/2011;Not Specified;31;792.76;0.02;Regular Air;33.37;24.92;12.98;Karl Brown;Quebec;Quebec;Home Office;Office Supplies;Binders and Binder Accessories;GBC Standard Therm-A-Bind Covers;Small Box;0.39;1/31/2011</t>
  </si>
  <si>
    <t>4251;30276;8/26/2011;Low;44;1453.704;0;Regular Air;549.84;35.99;1.1;Carlos Meador;Quebec;Quebec;Corporate;Technology;Telephones and Communication;Accessory35;Small Box;0.55;8/30/2011</t>
  </si>
  <si>
    <t>4252;30276;8/26/2011;Low;34;7656.304;0.1;Delivery Truck;-715.78;296.18;54.12;Carlos Meador;Quebec;Quebec;Corporate;Furniture;Tables;Hon 94000 Series Round Tables;Jumbo Box;0.76;8/30/2011</t>
  </si>
  <si>
    <t>4254;30279;12/7/2011;Critical;25;1412.98;0.1;Regular Air;324.96;60.97;4.5;Ellis Ballard;Quebec;Quebec;Corporate;Office Supplies;Appliances;Tripp Lite Isotel 6 Outlet Surge Protector with Fax/Modem Protection;Small Box;0.56;12/7/2011</t>
  </si>
  <si>
    <t>4255;30279;12/7/2011;Critical;39;19539.94;0.06;Delivery Truck;4914.24;517.48;16.63;Ellis Ballard;Quebec;Quebec;Corporate;Technology;Office Machines;Panasonic KX-P3626 Dot Matrix Printer;Jumbo Box;0.59;12/8/2011</t>
  </si>
  <si>
    <t>4587;32640;9/15/2012;High;18;126.69;0.04;Regular Air;-35.56;6.81;5.48;Peter McVee;Quebec;Quebec;Small Business;Office Supplies;Binders and Binder Accessories;Avery Self-Adhesive Photo Pockets for Polaroid Photos;Small Box;0.37;9/17/2012</t>
  </si>
  <si>
    <t>4588;32640;9/15/2012;High;12;162.11;0.04;Express Air;3.91;12.28;6.47;Peter McVee;Quebec;Quebec;Small Business;Office Supplies;Paper;Xerox 1881;Small Box;0.38;9/17/2012</t>
  </si>
  <si>
    <t>4621;32902;3/3/2012;High;34;145.48;0.03;Express Air;32.43;4.26;1.2;Corey Lock;Quebec;Quebec;Home Office;Office Supplies;Pens &amp; Art Supplies;Dixon PrangÂ® Watercolor Pencils</t>
  </si>
  <si>
    <t xml:space="preserve"> 10-Color Set with Brush;Wrap Bag;0.44;3/4/2012</t>
  </si>
  <si>
    <t>4631;32965;2/24/2011;High;25;2427.25;0.1;Regular Air;227.67;99.99;19.99;Michael Paige;Quebec;Quebec;Small Business;Technology;Computer Peripherals;US Robotics 56K V.92 External Faxmodem;Small Box;0.52;2/25/2011</t>
  </si>
  <si>
    <t>4639;33025;1/24/2009;Low;5;318.31;0.08;Regular Air;-19.06;67.84;0.99;Debra Catini;Quebec;Quebec;Small Business;Office Supplies;Appliances;Fellowes Command Center 5-outlet power strip;Small Box;0.58;1/29/2009</t>
  </si>
  <si>
    <t>4655;33154;8/3/2010;Critical;7;368.0245;0.09;Regular Air;-218.81;65.99;4.2;Harold Dahlen;Quebec;Quebec;Corporate;Technology;Telephones and Communication;5170;Small Box;0.59;8/6/2010</t>
  </si>
  <si>
    <t>4673;33253;11/30/2011;Not Specified;6;24.2;0.08;Regular Air;-5.20;4.13;1.17;Katherine Murray;Quebec;Quebec;Home Office;Office Supplies;Pens &amp; Art Supplies;Newell 31;Wrap Bag;0.57;12/2/2011</t>
  </si>
  <si>
    <t>4733;33699;7/26/2009;Low;13;1619.51;0.05;Delivery Truck;-722.23;122.99;70.2;Troy Staebel;Quebec;Quebec;Small Business;Furniture;Chairs &amp; Chairmats;Global High-Back Leather Tilter</t>
  </si>
  <si>
    <t xml:space="preserve"> Burgundy;Jumbo Drum;0.74;7/30/2009</t>
  </si>
  <si>
    <t>4747;33761;8/4/2012;High;45;463.93;0.06;Regular Air;29.96;10.48;2.89;Pierre Wener;Quebec;Quebec;Home Office;Office Supplies;Pens &amp; Art Supplies;Staples Battery-Operated Desktop Pencil Sharpener;Small Pack;0.6;8/5/2012</t>
  </si>
  <si>
    <t>4757;33797;1/11/2009;Not Specified;29;138.17;0.05;Express Air;-103.78;4.14;6.6;Bradley Drucker;Quebec;Quebec;Small Business;Furniture;Office Furnishings;Eldon Image Series Black Desk Accessories;Small Box;0.49;1/13/2009</t>
  </si>
  <si>
    <t>4758;33797;1/11/2009;Not Specified;18;216.87;0.03;Regular Air;30.53;11.34;5.01;Bradley Drucker;Quebec;Quebec;Small Business;Office Supplies;Paper;Xerox 188;Small Box;0.36;1/11/2009</t>
  </si>
  <si>
    <t>4826;34309;9/6/2012;High;16;75.77;0;Regular Air;-56.62;4.37;5.15;Fred McMath;Quebec;Quebec;Small Business;Office Supplies;Appliances;Eureka Sanitaire Â® Multi-Pro Heavy-Duty Upright</t>
  </si>
  <si>
    <t xml:space="preserve"> Disposable Bags;Small Box;0.59;9/8/2012</t>
  </si>
  <si>
    <t>4859;34595;7/19/2012;Medium;12;488.65;0.07;Regular Air;19.83;40.99;17.48;Dave Poirier;Quebec;Quebec;Small Business;Office Supplies;Paper;Xerox 1893;Small Box;0.36;7/20/2012</t>
  </si>
  <si>
    <t>4872;34662;1/10/2012;Critical;35;12741.81;0.09;Delivery Truck;95.06;370.98;99;Darrin Sayre;Quebec;Quebec;Consumer;Office Supplies;Storage &amp; Organization;Sauder Facets Collection Locker/File Cabinet</t>
  </si>
  <si>
    <t xml:space="preserve"> Sky Alder Finish;Jumbo Drum;0.65;1/12/2012</t>
  </si>
  <si>
    <t>4874;34689;11/23/2009;Low;36;572.4;0.07;Regular Air;-39.50;16.91;6.25;Brad Thomas;Quebec;Quebec;Home Office;Office Supplies;Storage &amp; Organization;Tenex Personal Self-Stacking Standard File Box</t>
  </si>
  <si>
    <t xml:space="preserve"> Black/Gray;Small Box;0.58;11/30/2009</t>
  </si>
  <si>
    <t>4878;34694;4/28/2011;Low;11;55.49;0.04;Regular Air;-37.32;4.48;7.24;Elizabeth Moffitt;Quebec;Quebec;Consumer;Furniture;Office Furnishings;Stacking Tray</t>
  </si>
  <si>
    <t xml:space="preserve"> Side-Loading</t>
  </si>
  <si>
    <t xml:space="preserve"> Legal</t>
  </si>
  <si>
    <t xml:space="preserve"> Smoke;Small Box;0.54;4/28/2011</t>
  </si>
  <si>
    <t>4883;34725;7/27/2011;Low;14;1885.41;0.08;Regular Air;-524.74;138.14;35;Fred McMath;Quebec;Quebec;Small Business;Office Supplies;Storage &amp; Organization;SAFCO Commercial Wire Shelving</t>
  </si>
  <si>
    <t xml:space="preserve"> Black;Large Box;;7/29/2011</t>
  </si>
  <si>
    <t>4960;35296;3/21/2011;Low;7;407.8725;0.02;Regular Air;-165.63;65.99;3.99;Evan Henry;Quebec;Quebec;Corporate;Technology;Telephones and Communication;StarTAC 7760;Small Box;0.59;3/23/2011</t>
  </si>
  <si>
    <t>4990;35494;2/14/2011;Medium;18;1731.104;0.01;Regular Air;-270.57;111.96;69;Joni Wasserman;Quebec;Quebec;Consumer;Furniture;Tables;Hon 4060 Series Tables;Large Box;0.63;2/15/2011</t>
  </si>
  <si>
    <t>5030;35845;1/6/2011;High;15;5713.48;0.05;Delivery Truck;-712.53;376.13;85.63;Deanra Eno;Quebec;Quebec;Corporate;Furniture;Tables;Bretford Rectangular Conference Table Tops;Jumbo Box;0.74;1/8/2011</t>
  </si>
  <si>
    <t>5036;35905;2/19/2012;Low;20;37.4;0.09;Express Air;-17.18;1.68;1.57;Deanra Eno;Quebec;Quebec;Corporate;Office Supplies;Pens &amp; Art Supplies;Newell 323;Wrap Bag;0.59;2/24/2012</t>
  </si>
  <si>
    <t>5240;37287;11/1/2012;Low;22;2052.2655;0.04;Regular Air;371.40;110.99;2.5;Brad Thomas;Quebec;Quebec;Corporate;Technology;Telephones and Communication;T18;Small Box;0.57;11/5/2012</t>
  </si>
  <si>
    <t>5263;37443;4/15/2010;Not Specified;21;2172.702;0.01;Regular Air;481.74;115.99;2.5;Mark Packer;Quebec;Quebec;Small Business;Technology;Telephones and Communication;6160;Small Box;0.57;4/17/2010</t>
  </si>
  <si>
    <t>5299;37731;11/4/2009;Critical;25;88.37;0.09;Regular Air;33.68;3.75;0.5;Pierre Wener;Quebec;Quebec;Home Office;Office Supplies;Labels;Avery 496;Small Box;0.37;11/6/2009</t>
  </si>
  <si>
    <t>5310;37792;12/29/2011;High;14;36.74;0.09;Regular Air;-5.36;2.78;0.97;Eleni McCrary;Quebec;Quebec;Corporate;Office Supplies;Pens &amp; Art Supplies;Newell 339;Wrap Bag;0.59;12/30/2011</t>
  </si>
  <si>
    <t>5334;37893;11/24/2011;Not Specified;14;436.78;0.04;Regular Air;25.69;29.99;5.5;Bart Folk;Quebec;Quebec;Corporate;Technology;Computer Peripherals;Logitech Cordless Access Keyboard;Small Box;0.51;11/25/2011</t>
  </si>
  <si>
    <t>5399;38372;5/15/2010;High;46;1053.84;0;Regular Air;-632.16;20.98;21.2;Dean Percer;Quebec;Quebec;Consumer;Furniture;Office Furnishings;36X48 HARDFLOOR CHAIRMAT;Medium Box;0.78;5/15/2010</t>
  </si>
  <si>
    <t>5427;38564;11/2/2009;Critical;37;9517.6;0.09;Delivery Truck;-1262.44;280.98;57;Sylvia Foulston;Quebec;Quebec;Home Office;Furniture;Chairs &amp; Chairmats;Hon 2090 â€œPillow Softâ€ Series Mid Back Swivel/Tilt Chairs;Jumbo Drum;0.78;11/5/2009</t>
  </si>
  <si>
    <t>5477;38912;10/28/2012;Low;46;6943.94;0.01;Regular Air;608.90;152.48;4;Ben Peterman;Quebec;Quebec;Corporate;Technology;Computer Peripherals;Adesso Programmable 142-Key Keyboard;Small Box;0.79;10/30/2012</t>
  </si>
  <si>
    <t>5493;38976;12/25/2010;Critical;46;944.76;0.03;Regular Air;165.46;19.98;8.68;Paul Knutson;Quebec;Quebec;Corporate;Office Supplies;Paper;Southworth 25% Cotton Premium Laser Paper and Envelopes;Small Box;0.37;12/27/2010</t>
  </si>
  <si>
    <t>5503;39040;5/21/2009;Critical;26;1204.5095;0.03;Regular Air;-221.25;55.99;5;Astrea Jones;Quebec;Quebec;Corporate;Technology;Telephones and Communication;Accessory36;Small Pack;0.83;5/22/2009</t>
  </si>
  <si>
    <t>5530;39169;8/26/2011;Medium;5;24.91;0;Regular Air;-0.90;4.84;0.71;Noel Staavos;Quebec;Quebec;Home Office;Office Supplies;Pens &amp; Art Supplies;*Staples* Highlighting Markers;Wrap Bag;0.52;8/27/2011</t>
  </si>
  <si>
    <t>5538;39238;9/26/2010;Critical;9;373.48;0.1;Express Air;112.06;40.98;2.99;Tracy Poddar;Quebec;Quebec;Corporate;Office Supplies;Binders and Binder Accessories;Avery Trapezoid Ring Binder</t>
  </si>
  <si>
    <t xml:space="preserve"> 1040 sheets;Small Box;0.36;9/27/2010</t>
  </si>
  <si>
    <t>5567;39426;5/26/2009;Critical;21;56.21;0.05;Regular Air;12.71;2.62;0.8;Sara Luxemburg;Quebec;Quebec;Small Business;Office Supplies;Rubber Bands;Staples Metal Binder Clips;Wrap Bag;0.39;5/27/2009</t>
  </si>
  <si>
    <t>5613;39780;6/7/2009;Low;33;1683.69;0.02;Regular Air;809.97;48.04;5.79;Chuck Sachs;Quebec;Quebec;Consumer;Office Supplies;Paper;Xerox 1937;Small Box;0.37;6/14/2009</t>
  </si>
  <si>
    <t>5653;40005;7/25/2010;High;9;130.43;0.03;Regular Air;-8.70;13.48;4.51;Mark Packer;Quebec;Quebec;Small Business;Office Supplies;Storage &amp; Organization;Tenex Personal Project File with Scoop Front Design</t>
  </si>
  <si>
    <t xml:space="preserve"> Black;Small Box;0.59;7/25/2010</t>
  </si>
  <si>
    <t>5829;41350;5/8/2010;Medium;1;423.3;0.01;Regular Air;-259.01;419.19;19.99;Erica Hernandez;Quebec;Quebec;Small Business;Office Supplies;Storage &amp; Organization;Smead Adjustable Mobile File Trolley with Lockable Top;Small Box;0.58;5/9/2010</t>
  </si>
  <si>
    <t>5834;41383;5/12/2010;Low;38;2702.3;0.03;Delivery Truck;-1330.78;70.98;59.81;Fred McMath;Quebec;Quebec;Small Business;Furniture;Chairs &amp; Chairmats;Situations Contoured Folding Chairs</t>
  </si>
  <si>
    <t xml:space="preserve"> 4/Set;Jumbo Drum;0.6;5/16/2010</t>
  </si>
  <si>
    <t>5900;41826;10/16/2010;Medium;2;570.98;0.05;Delivery Truck;-340.48;258.98;54.31;Chuck Sachs;Quebec;Quebec;Consumer;Furniture;Chairs &amp; Chairmats;Global Enterpriseâ„¢ Series Seating Low-Back Swivel/Tilt Chairs;Jumbo Drum;0.55;10/18/2010</t>
  </si>
  <si>
    <t>5996;42471;3/9/2012;Low;23;44.89;0.09;Regular Air;-17.13;1.95;1.63;Darrin Sayre;Quebec;Quebec;Consumer;Office Supplies;Pens &amp; Art Supplies;Avery Hi-Liter Comfort Grip Fluorescent Highlighter</t>
  </si>
  <si>
    <t xml:space="preserve"> Yellow Ink;Wrap Bag;0.46;3/11/2012</t>
  </si>
  <si>
    <t>6003;42528;2/23/2010;Medium;29;200.7;0.02;Regular Air;-147.72;6.48;9.17;Alex Grayson;Quebec;Quebec;Consumer;Office Supplies;Paper;Xerox 1996;Small Box;0.37;2/24/2010</t>
  </si>
  <si>
    <t>6004;42529;10/10/2010;Low;2;6.34;0.08;Regular Air;-4.44;2.78;0.97;Bobby Elias;Quebec;Quebec;Small Business;Office Supplies;Pens &amp; Art Supplies;Newell 339;Wrap Bag;0.59;10/14/2010</t>
  </si>
  <si>
    <t>6006;42529;10/10/2010;Low;48;2996.93;0.04;Regular Air;1060.87;60.22;3.5;Bobby Elias;Quebec;Quebec;Small Business;Office Supplies;Appliances;Fellowes Smart Surge Ten-Outlet Protector</t>
  </si>
  <si>
    <t xml:space="preserve"> Platinum;Small Box;0.57;10/14/2010</t>
  </si>
  <si>
    <t>6095;43200;7/31/2010;Not Specified;3;554.32;0.01;Regular Air;-62.13;172.99;19.99;Sara Luxemburg;Quebec;Quebec;Small Business;Office Supplies;Binders and Binder Accessories;Ibico EB-19 Dual Function Manual Binding System;Small Box;0.39;8/1/2010</t>
  </si>
  <si>
    <t>6096;43200;7/31/2010;Not Specified;15;1073.567;0.04;Regular Air;-305.97;85.99;0.99;Sara Luxemburg;Quebec;Quebec;Small Business;Technology;Telephones and Communication;Accessory4;Wrap Bag;0.85;8/1/2010</t>
  </si>
  <si>
    <t>6150;43553;5/14/2009;Not Specified;29;143.29;0.05;Regular Air;-55.54;4.98;4.72;Bart Folk;Quebec;Quebec;Corporate;Office Supplies;Paper;Xerox 1949;Small Box;0.36;5/15/2009</t>
  </si>
  <si>
    <t>6217;44033;1/10/2012;Critical;45;5811.97;0.03;Delivery Truck;-434.15;124.49;51.94;Keith Herrera;Quebec;Quebec;Corporate;Furniture;Tables;Bevis 36 x 72 Conference Tables;Jumbo Box;0.63;1/12/2012</t>
  </si>
  <si>
    <t>6223;44065;7/3/2010;Low;23;1914.16;0.01;Delivery Truck;128.43;80.97;33.6;Keith Herrera;Quebec;Quebec;Small Business;Technology;Office Machines;Lexmark Z25 Color Inkjet Printer;Jumbo Drum;0.37;7/10/2010</t>
  </si>
  <si>
    <t>6299;44583;10/4/2009;Low;21;315.07;0.02;Regular Air;95.00;14.2;5.3;Deanra Eno;Quebec;Quebec;Corporate;Furniture;Office Furnishings;Coloredge Poster Frame;Wrap Bag;0.46;10/6/2009</t>
  </si>
  <si>
    <t>6353;45030;7/24/2010;High;1;18.16;0.03;Regular Air;-7.25;12.28;6.13;Giulietta Dortch;Quebec;Quebec;Consumer;Office Supplies;Storage &amp; Organization;Recycled Eldon Regeneration Jumbo File;Small Box;0.57;7/26/2010</t>
  </si>
  <si>
    <t>6487;46177;12/5/2010;Low;13;11169.95;0.07;Regular Air;3982.22;896.99;19.99;Rick Duston;Quebec;Quebec;Corporate;Office Supplies;Binders and Binder Accessories;GBC DocuBind TL300 Electric Binding System;Small Box;0.38;12/5/2010</t>
  </si>
  <si>
    <t>6512;46341;12/17/2009;High;23;39.13;0.1;Regular Air;-23.14;1.68;1.57;Astrea Jones;Quebec;Quebec;Corporate;Office Supplies;Pens &amp; Art Supplies;Newell 323;Wrap Bag;0.59;12/18/2009</t>
  </si>
  <si>
    <t>6513;46368;4/24/2012;High;48;166.13;0;Regular Air;-119.16;3.28;3.97;Cynthia Voltz;Quebec;Quebec;Corporate;Office Supplies;Pens &amp; Art Supplies;Newell 337;Wrap Bag;0.56;4/26/2012</t>
  </si>
  <si>
    <t>6541;46531;8/21/2011;Low;17;3064.658;0.01;Regular Air;447.34;205.99;2.79;Chuck Sachs;Quebec;Quebec;Consumer;Technology;Telephones and Communication;ELITE Series;Small Box;0.58;8/26/2011</t>
  </si>
  <si>
    <t>6608;47012;5/13/2010;Low;35;584.42;0.08;Express Air;-97.21;16.99;8.99;Michael Oakman;Quebec;Quebec;Small Business;Office Supplies;Pens &amp; Art Supplies;Berol Giant Pencil Sharpener;Small Pack;0.56;5/17/2010</t>
  </si>
  <si>
    <t>6619;47106;10/25/2011;Medium;37;2192.63;0.05;Regular Air;660.06;59.98;3.99;Becky Martin;Quebec;Quebec;Home Office;Office Supplies;Appliances;Belkin 8 Outlet SurgeMaster II Gold Surge Protector;Small Box;0.57;10/27/2011</t>
  </si>
  <si>
    <t>6693;47621;7/11/2009;Critical;16;230.74;0.08;Express Air;27.23;14.2;5.3;David Kendrick;Quebec;Quebec;Home Office;Furniture;Office Furnishings;Coloredge Poster Frame;Wrap Bag;0.46;7/13/2009</t>
  </si>
  <si>
    <t>6839;48706;10/30/2012;Low;28;31.2;0.09;Regular Air;-2.81;1.14;0.7;Erica Hernandez;Quebec;Quebec;Small Business;Office Supplies;Rubber Bands;OIC Thumb-Tacks;Wrap Bag;0.38;11/3/2012</t>
  </si>
  <si>
    <t>6929;49443;1/23/2011;High;41;396.15;0.05;Regular Air;-10.98;9.85;4.82;Nicole Brennan;Quebec;Quebec;Home Office;Office Supplies;Pens &amp; Art Supplies;Lumber Crayons;Wrap Bag;0.47;1/24/2011</t>
  </si>
  <si>
    <t>6972;49824;3/22/2011;High;33;1900.226;0.01;Express Air;440.20;65.99;5.31;Erica Hernandez;Quebec;Quebec;Small Business;Technology;Telephones and Communication;3390;Small Box;0.57;3/23/2011</t>
  </si>
  <si>
    <t>7156;51047;4/10/2009;Medium;28;65.7;0.02;Express Air;-83.54;1.76;4.86;Ellis Ballard;Quebec;Quebec;Corporate;Furniture;Office Furnishings;Regeneration Desk Collection;Small Box;0.41;4/11/2009</t>
  </si>
  <si>
    <t>7157;51047;4/10/2009;Medium;38;1685.07;0.03;Regular Air;-681.97;41.47;34.2;Ellis Ballard;Quebec;Quebec;Corporate;Furniture;Office Furnishings;Eldon EconocleatÂ® Chair Mats for Low Pile Carpets;Wrap Bag;0.73;4/11/2009</t>
  </si>
  <si>
    <t>7261;51783;11/11/2011;Medium;47;3587.72;0;Delivery Truck;54.23;70.89;89.3;Brian Stugart;Quebec;Quebec;Consumer;Furniture;Tables;KI Conference Tables;Jumbo Box;0.69;11/13/2011</t>
  </si>
  <si>
    <t>7556;54053;2/14/2012;High;34;5634.3525;0.03;Regular Air;1185.41;200.99;8.08;Alex Grayson;Quebec;Quebec;Consumer;Technology;Telephones and Communication;5125;Small Box;0.59;2/15/2012</t>
  </si>
  <si>
    <t>7630;54592;6/12/2011;Low;34;154.43;0.03;Regular Air;-133.77;4.18;6.92;Erica Hernandez;Quebec;Quebec;Small Business;Furniture;Office Furnishings;EldonÂ® Image Series Desk Accessories</t>
  </si>
  <si>
    <t xml:space="preserve"> Burgundy;Small Box;0.49;6/14/2011</t>
  </si>
  <si>
    <t>7741;55425;11/1/2011;Critical;8;2302.36;0.05;Express Air;-114.68;300.97;7.18;Paul Knutson;Quebec;Quebec;Corporate;Technology;Computer Peripherals;Gyration Ultra Professional Cordless Optical Suite;Small Box;0.48;11/3/2011</t>
  </si>
  <si>
    <t>7767;55616;5/8/2011;High;24;437.478;0.02;Regular Air;-42.23;20.99;1.25;Joni Wasserman;Quebec;Quebec;Consumer;Technology;Telephones and Communication;Accessory29;Small Pack;0.83;5/9/2011</t>
  </si>
  <si>
    <t>7821;55909;5/19/2009;Low;2;32.6;0.03;Regular Air;-20.57;13.43;5.5;Karen Ferguson;Quebec;Quebec;Home Office;Office Supplies;Storage &amp; Organization;Fellowes Personal Hanging Folder Files</t>
  </si>
  <si>
    <t xml:space="preserve"> Navy;Small Box;0.57;5/26/2009</t>
  </si>
  <si>
    <t>7825;55938;7/2/2012;Not Specified;42;802.46;0.08;Express Air;192.88;19.98;5.97;Mark Haberlin;Quebec;Quebec;Small Business;Office Supplies;Paper;Xerox 1936;Small Box;0.38;7/3/2012</t>
  </si>
  <si>
    <t>7866;56260;8/15/2009;Not Specified;34;223.76;0.03;Regular Air;-139.66;6.48;7.91;Julie Kriz;Quebec;Quebec;Corporate;Office Supplies;Paper;Xerox 216;Small Box;0.37;8/16/2009</t>
  </si>
  <si>
    <t>7946;56768;7/27/2011;Critical;13;1207.02;0.03;Delivery Truck;235.40;90.97;14;Giulietta Dortch;Quebec;Quebec;Corporate;Technology;Office Machines;Lexmark Z54se Color Inkjet Printer;Jumbo Drum;0.36;7/28/2011</t>
  </si>
  <si>
    <t>8156;58337;5/28/2009;Low;18;106.45;0.03;Regular Air;-5.08;5.85;2.27;Rick Duston;Quebec;Quebec;Corporate;Office Supplies;Pens &amp; Art Supplies;Dixon My First Ticonderoga Pencil</t>
  </si>
  <si>
    <t xml:space="preserve"> #2;Wrap Bag;0.56;5/30/2009</t>
  </si>
  <si>
    <t>8161;58343;1/9/2009;Not Specified;39;121.87;0.07;Regular Air;11.32;3.29;1.35;Yana Sorensen;Quebec;Quebec;Corporate;Office Supplies;Rubber Bands;AccoÂ® Hot Clipsâ„¢ Clips to Go;Wrap Bag;0.4;1/11/2009</t>
  </si>
  <si>
    <t>8299;59270;1/11/2010;High;5;647.27;0.08;Delivery Truck;-404.77;122.99;70.2;Deborah Brumfield;Quebec;Quebec;Small Business;Furniture;Chairs &amp; Chairmats;Global High-Back Leather Tilter</t>
  </si>
  <si>
    <t xml:space="preserve"> Burgundy;Jumbo Drum;0.74;1/11/2010</t>
  </si>
  <si>
    <t>8342;59619;2/13/2010;Not Specified;35;225.4;0.08;Regular Air;-165.48;6.48;8.4;Maureen Gastineau;Quebec;Quebec;Consumer;Office Supplies;Paper;Xerox 212;Small Box;0.37;2/15/2010</t>
  </si>
  <si>
    <t>8358;59714;12/13/2010;Critical;26;9225.65;0.03;Delivery Truck;1656.46;349.45;60;Julia Barnett;Quebec;Quebec;Corporate;Furniture;Tables;SAFCO PlanMaster Heigh-Adjustable Drafting Table Base</t>
  </si>
  <si>
    <t xml:space="preserve"> Black;Jumbo Drum;;12/15/2010</t>
  </si>
  <si>
    <t>8366;59781;12/12/2012;Not Specified;18;1837.94;0.02;Regular Air;1249.43;99.23;8.99;Julia Barnett;Quebec;Quebec;Corporate;Furniture;Office Furnishings;GE 48" Fluorescent Tube</t>
  </si>
  <si>
    <t xml:space="preserve"> 30/Box;Small Pack;0.35;12/14/2012</t>
  </si>
  <si>
    <t>8368;59781;12/12/2012;Not Specified;28;24391.16;0.04;Delivery Truck;-9611.91;880.98;44.55;Julia Barnett;Quebec;Quebec;Corporate;Furniture;Bookcases;Riverside Palais Royal Lawyers Bookcase</t>
  </si>
  <si>
    <t xml:space="preserve"> Royale Cherry Finish;Jumbo Box;0.62;12/13/2012</t>
  </si>
  <si>
    <t>14;70;12/17/2010;Low;48;90.05;0.03;Regular Air;-107.00;1.86;2.58;Helen Wasserman;Quebec;Quebec;Home Office;Office Supplies;Rubber Bands;Super Bands</t>
  </si>
  <si>
    <t xml:space="preserve"> 12/Pack;Wrap Bag;0.82;12/22/2010</t>
  </si>
  <si>
    <t>15;70;12/17/2010;Low;46;7804.53;0.05;Regular Air;2057.17;205.99;5.99;Helen Wasserman;Quebec;Quebec;Home Office;Technology;Telephones and Communication;3285;Small Box;0.59;12/22/2010</t>
  </si>
  <si>
    <t>25;135;10/20/2011;Not Specified;25;125.85;0.09;Regular Air;-89.25;4.98;4.62;Anne Pryor;Quebec;Quebec;Consumer;Technology;Computer Peripherals;Imation 3.5"</t>
  </si>
  <si>
    <t xml:space="preserve"> 10/Pack;Small Pack;0.64;10/22/2011</t>
  </si>
  <si>
    <t>27;193;8/7/2010;Critical;14;174.89;0.06;Regular Air;-37.04;12.44;6.27;Justin Hirsh;Quebec;Quebec;Consumer;Office Supplies;Storage &amp; Organization;Eldon SimplefileÂ® Box OfficeÂ®;Medium Box;0.57;8/9/2010</t>
  </si>
  <si>
    <t>35;225;5/24/2011;Critical;24;126.58;0.06;Regular Air;18.27;5.58;0.7;Karen Ferguson;Quebec;Quebec;Home Office;Office Supplies;Pens &amp; Art Supplies;Newell 314;Wrap Bag;0.6;5/25/2011</t>
  </si>
  <si>
    <t>36;225;5/24/2011;Critical;1;23.7;0.05;Regular Air;-8.97;19.84;4.1;Karen Ferguson;Quebec;Quebec;Home Office;Office Supplies;Pens &amp; Art Supplies;Prismacolor Color Pencil Set;Wrap Bag;0.44;5/26/2011</t>
  </si>
  <si>
    <t>47;290;1/5/2009;Not Specified;24;188.73;0.05;Regular Air;-32.48;7.64;5.83;Dorris Love;Quebec;Quebec;Home Office;Office Supplies;Paper;Rediform Wirebound "Phone Memo" Message Book</t>
  </si>
  <si>
    <t xml:space="preserve"> 11 x 5-3/4;Wrap Bag;0.36;1/6/2009</t>
  </si>
  <si>
    <t>104;644;4/30/2012;Critical;5;1679.58;0.01;Delivery Truck;-171.92;320.98;58.95;Bill Eplett;Quebec;Quebec;Corporate;Furniture;Chairs &amp; Chairmats;Hon 4070 Series Pagodaâ„¢ Round Back Stacking Chairs;Jumbo Drum;0.57;5/1/2012</t>
  </si>
  <si>
    <t>112;738;3/1/2010;Not Specified;7;560.51;0.04;Regular Air;32.60;80.98;4.5;Caroline Jumper;Quebec;Quebec;Corporate;Office Supplies;Appliances;Belkin 8 Outlet SurgeMaster II Gold Surge Protector with Phone Protection;Small Box;0.59;3/3/2010</t>
  </si>
  <si>
    <t>113;738;3/1/2010;Not Specified;31;189.95;0.08;Regular Air;-56.68;6.48;5.14;Caroline Jumper;Quebec;Quebec;Corporate;Office Supplies;Paper;Xerox 23;Small Box;0.37;3/2/2010</t>
  </si>
  <si>
    <t>117;772;4/16/2010;High;35;589.24;0.08;Regular Air;-38.35;17.52;8.17;Pamela Stobb;Quebec;Quebec;Consumer;Office Supplies;Appliances;Bionaire 99.97% HEPA Air Cleaner;Medium Box;0.5;4/18/2010</t>
  </si>
  <si>
    <t>118;772;4/16/2010;High;25;233.05;0.1;Regular Air;86.93;9.9;1.39;Pamela Stobb;Quebec;Quebec;Consumer;Office Supplies;Envelopes;#6 3/4 Gummed Flap White Envelopes;Small Box;0.37;4/18/2010</t>
  </si>
  <si>
    <t>181;1189;4/8/2009;Critical;27;129.1;0;Regular Air;-59.82;4.42;4.99;Aaron Smayling;Quebec;Quebec;Small Business;Office Supplies;Envelopes;Grip Seal Envelopes;Small Box;0.38;4/9/2009</t>
  </si>
  <si>
    <t>263;1825;12/4/2010;Medium;22;38.26;0.03;Regular Air;-2.34;1.76;0.7;Aaron Smayling;Quebec;Quebec;Small Business;Office Supplies;Pens &amp; Art Supplies;Newell 310;Wrap Bag;0.56;12/6/2010</t>
  </si>
  <si>
    <t>355;2467;7/15/2011;Not Specified;30;4147.47;0.09;Delivery Truck;586.61;145.45;17.85;Caroline Jumper;Quebec;Quebec;Corporate;Technology;Office Machines;Panasonic KX-P1150 Dot Matrix Printer;Jumbo Drum;0.56;7/16/2011</t>
  </si>
  <si>
    <t>446;3014;10/29/2012;Not Specified;13;4002.14;0.02;Regular Air;1314.39;304.99;19.99;Pamela Stobb;Quebec;Quebec;Consumer;Office Supplies;Binders and Binder Accessories;Ibico Hi-Tech Manual Binding System;Small Box;0.4;10/31/2012</t>
  </si>
  <si>
    <t>450;3073;1/7/2009;Medium;3;10.58;0.05;Regular Air;-11.58;1.98;4.77;Jasper Cacioppo;Quebec;Quebec;Home Office;Office Supplies;Binders and Binder Accessories;Avery Reinforcements for Hole-Punch Pages;Small Box;0.4;1/8/2009</t>
  </si>
  <si>
    <t>451;3073;1/7/2009;Medium;3;2119.67;0.07;Express Air;-2314.74;699.99;24.49;Jasper Cacioppo;Quebec;Quebec;Home Office;Technology;Copiers and Fax;Canon PC1060 Personal Laser Copier;Large Box;0.41;1/8/2009</t>
  </si>
  <si>
    <t>452;3073;1/7/2009;Medium;7;45923.76;0.07;Regular Air;102.61;6783.02;24.49;Jasper Cacioppo;Quebec;Quebec;Home Office;Technology;Office Machines;Polycom ViewStationâ„¢ ISDN Videoconferencing Unit;Large Box;0.39;1/8/2009</t>
  </si>
  <si>
    <t>464;3168;1/29/2012;Low;14;80.6;0.04;Regular Air;-4.20;5.28;3.96;Jasper Cacioppo;Quebec;Quebec;Home Office;Furniture;Office Furnishings;Master Big FootÂ® Doorstop</t>
  </si>
  <si>
    <t xml:space="preserve"> Beige;Wrap Bag;0.54;2/3/2012</t>
  </si>
  <si>
    <t>469;3205;4/10/2012;Low;8;136.61;0.01;Regular Air;80.43;15.68;3.73;Alan Haines;Quebec;Quebec;Consumer;Furniture;Office Furnishings;Artistic Insta-Plaque;Small Pack;0.46;4/10/2012</t>
  </si>
  <si>
    <t>470;3205;4/10/2012;Low;42;2907.63;0.04;Express Air;54.60;71.37;69;Alan Haines;Quebec;Quebec;Consumer;Furniture;Tables;Lesro Sheffield Collection Coffee Table</t>
  </si>
  <si>
    <t xml:space="preserve"> Corner Table;Large Box;0.68;4/14/2012</t>
  </si>
  <si>
    <t>520;3559;10/23/2012;Medium;34;136.67;0.07;Express Air;-117.92;3.81;5.44;Logan Haushalter;Quebec;Quebec;Corporate;Office Supplies;Binders and Binder Accessories;Acco Pressboard Covers with Storage Hooks</t>
  </si>
  <si>
    <t xml:space="preserve"> Dark Blue;Small Box;0.36;10/24/2012</t>
  </si>
  <si>
    <t>523;3586;12/4/2010;High;32;383.57;0.06;Regular Air;70.51;12.58;5.16;Lena Cacioppo;Quebec;Quebec;Home Office;Furniture;Office Furnishings;DAX Copper Panel Document Frame</t>
  </si>
  <si>
    <t xml:space="preserve"> 5 x 7 Size;Small Box;0.43;12/5/2010</t>
  </si>
  <si>
    <t>524;3586;12/4/2010;High;31;461.1;0.05;Regular Air;116.96;14.34;5;Lena Cacioppo;Quebec;Quebec;Home Office;Furniture;Office Furnishings;Nu-Dell Leatherette Frames;Small Pack;0.49;12/6/2010</t>
  </si>
  <si>
    <t>554;3750;4/29/2011;Medium;12;76.16;0.04;Regular Air;-24.03;5.98;5.2;Aaron Smayling;Quebec;Quebec;Small Business;Office Supplies;Paper;Xerox 1992;Small Box;0.36;5/1/2011</t>
  </si>
  <si>
    <t>556;3778;5/25/2010;Critical;34;268.09;0.07;Regular Air;-63.76;8.32;2.38;Deirdre Greer;Quebec;Quebec;Home Office;Technology;Computer Peripherals;Imation 3.5 IBM Formatted Diskettes</t>
  </si>
  <si>
    <t xml:space="preserve"> 10/Box;Small Pack;0.74;5/27/2010</t>
  </si>
  <si>
    <t>557;3778;5/25/2010;Critical;12;557.03;0.04;Regular Air;8.95;45.19;1.99;Deirdre Greer;Quebec;Quebec;Home Office;Technology;Computer Peripherals;Verbatim DVD-RAM</t>
  </si>
  <si>
    <t xml:space="preserve"> DataLife Plus;Small Pack;0.55;5/26/2010</t>
  </si>
  <si>
    <t>558;3778;5/25/2010;Critical;3;26.53;0.05;Regular Air;-15.00;6.68;6.92;Deirdre Greer;Quebec;Quebec;Home Office;Office Supplies;Paper;Xerox 1898;Small Box;0.37;5/26/2010</t>
  </si>
  <si>
    <t>559;3778;5/25/2010;Critical;34;5133.9235;0.02;Regular Air;1313.95;175.99;4.99;Deirdre Greer;Quebec;Quebec;Home Office;Technology;Telephones and Communication;5165;Small Box;0.59;5/26/2010</t>
  </si>
  <si>
    <t>566;3841;10/4/2009;Not Specified;19;1184.45;0.02;Regular Air;-552.10;60.98;49;John Stevenson;Quebec;Quebec;Small Business;Office Supplies;Appliances;Euro Pro Shark Stick Mini Vacuum;Large Box;0.59;10/6/2009</t>
  </si>
  <si>
    <t>567;3841;10/4/2009;Not Specified;20;25409.63;0.02;Regular Air;11535.28;1270.99;19.99;John Stevenson;Quebec;Quebec;Small Business;Office Supplies;Binders and Binder Accessories;Fellowes PB500 Electric Punch Plastic Comb Binding Machine with Manual Bind;Small Box;0.35;10/6/2009</t>
  </si>
  <si>
    <t>568;3841;10/4/2009;Not Specified;43;7308.283;0.05;Express Air;1680.23;205.99;8.99;John Stevenson;Quebec;Quebec;Small Business;Technology;Telephones and Communication;StarTAC 8000;Small Box;0.6;10/6/2009</t>
  </si>
  <si>
    <t>584;4004;5/6/2010;Medium;14;63.52;0.1;Regular Air;8.66;4.84;0.71;Sheri Gordon;Quebec;Quebec;Corporate;Office Supplies;Pens &amp; Art Supplies;*Staples* Highlighting Markers;Wrap Bag;0.52;5/9/2010</t>
  </si>
  <si>
    <t>585;4004;5/6/2010;Medium;44;1512.25;0.05;Regular Air;195.48;34.58;8.99;Sheri Gordon;Quebec;Quebec;Corporate;Office Supplies;Pens &amp; Art Supplies;Panasonic KP-350BK Electric Pencil Sharpener with Auto Stop;Small Pack;0.56;5/7/2010</t>
  </si>
  <si>
    <t>599;4096;7/2/2012;Not Specified;21;128.28;0.04;Regular Air;53.58;6.3;0.5;Bill Eplett;Quebec;Quebec;Corporate;Office Supplies;Labels;Avery 51;Small Box;0.39;7/3/2012</t>
  </si>
  <si>
    <t>682;4769;4/13/2011;Not Specified;41;117.4;0.01;Regular Air;48.63;2.88;0.5;Ben Wallace;Quebec;Quebec;Home Office;Office Supplies;Labels;Avery 49;Small Box;0.36;4/14/2011</t>
  </si>
  <si>
    <t>688;4800;1/5/2012;Low;4;41.94;0.05;Regular Air;-26.17;8.04;8.94;Max Engle;Quebec;Quebec;Corporate;Office Supplies;Binders and Binder Accessories;Fellowes Twister Kit</t>
  </si>
  <si>
    <t xml:space="preserve"> 3/pkg;Small Box;0.4;1/12/2012</t>
  </si>
  <si>
    <t>689;4800;1/5/2012;Low;17;89.25;0.01;Regular Air;40.88;4.91;0.5;Max Engle;Quebec;Quebec;Corporate;Office Supplies;Labels;Avery 493;Small Box;0.36;1/12/2012</t>
  </si>
  <si>
    <t>690;4800;1/5/2012;Low;7;79.81;0.07;Regular Air;-4.28;11.55;2.36;Max Engle;Quebec;Quebec;Corporate;Office Supplies;Pens &amp; Art Supplies;Newell 309;Wrap Bag;0.55;1/10/2012</t>
  </si>
  <si>
    <t>778;5543;9/24/2010;Medium;15;703.54;0.04;Regular Air;138.46;48.58;3.99;Fred Chung;Quebec;Quebec;Corporate;Office Supplies;Appliances;Belkin Premiere Surge Master II 8-outlet surge protector;Small Box;0.56;9/26/2010</t>
  </si>
  <si>
    <t>779;5543;9/24/2010;Medium;6;65.93;0.04;Regular Air;11.06;10.31;1.79;Fred Chung;Quebec;Quebec;Corporate;Office Supplies;Paper;Speediset Carbonless Redi-LetterÂ® 7" x 8 1/2";Wrap Bag;0.38;9/27/2010</t>
  </si>
  <si>
    <t>780;5543;9/24/2010;Medium;27;67.3;0.02;Regular Air;-115.38;2.18;5;Fred Chung;Quebec;Quebec;Corporate;Office Supplies;Scissors</t>
  </si>
  <si>
    <t xml:space="preserve"> Rulers and Trimmers;*Staples* Letter Opener;Wrap Bag;0.81;9/26/2010</t>
  </si>
  <si>
    <t>789;5636;2/15/2011;Medium;23;138.17;0;Regular Air;-1.09;5.85;2.27;Dennis Kane;Quebec;Quebec;Small Business;Office Supplies;Pens &amp; Art Supplies;Dixon My First Ticonderoga Pencil</t>
  </si>
  <si>
    <t xml:space="preserve"> #2;Wrap Bag;0.56;2/17/2011</t>
  </si>
  <si>
    <t>843;6050;3/28/2010;Low;3;261.94;0.06;Delivery Truck;-219.78;80.97;33.6;Phillip Flathmann;Quebec;Quebec;Small Business;Technology;Office Machines;Lexmark Z25 Color Inkjet Printer;Jumbo Drum;0.37;4/4/2010</t>
  </si>
  <si>
    <t>844;6050;3/28/2010;Low;47;9574.82;0.08;Regular Air;-505.98;209.37;69;Phillip Flathmann;Quebec;Quebec;Small Business;Furniture;Tables;Hon 2111 Invitationâ„¢ Series Corner Table;Large Box;0.79;4/2/2010</t>
  </si>
  <si>
    <t>857;6148;12/24/2011;Medium;50;510.56;0.05;Regular Air;-29.40;10.64;5.16;Mathew Reese;Quebec;Quebec;Small Business;Furniture;Office Furnishings;Eldon Expressions Punched Metal &amp; Wood Desk Accessories</t>
  </si>
  <si>
    <t xml:space="preserve"> Pewter &amp; Cherry;Small Box;0.57;12/25/2011</t>
  </si>
  <si>
    <t>858;6148;12/24/2011;Medium;18;389.52;0.05;Express Air;116.37;20.28;6.68;Mathew Reese;Quebec;Quebec;Small Business;Furniture;Office Furnishings;Seth Thomas 8 1/2" Cubicle Clock;Small Box;0.53;12/25/2011</t>
  </si>
  <si>
    <t>930;6727;8/29/2009;Low;12;33.43;0.06;Regular Air;8.47;2.89;0.5;Stuart Van;Quebec;Quebec;Consumer;Office Supplies;Labels;Avery 498;Small Box;0.38;8/29/2009</t>
  </si>
  <si>
    <t>979;7079;2/8/2010;Medium;44;12296.49;0.01;Delivery Truck;-416.70;280.98;57;Brenda Bowman;Quebec;Quebec;Small Business;Furniture;Chairs &amp; Chairmats;Hon 2090 â€œPillow Softâ€ Series Mid Back Swivel/Tilt Chairs;Jumbo Drum;0.78;2/9/2010</t>
  </si>
  <si>
    <t>980;7079;2/8/2010;Medium;18;128.13;0.03;Regular Air;-34.91;6.48;5.94;Brenda Bowman;Quebec;Quebec;Small Business;Office Supplies;Paper;Eureka Recycled Copy Paper 8 1/2" x 11"</t>
  </si>
  <si>
    <t xml:space="preserve"> Ream;Small Box;0.37;2/10/2010</t>
  </si>
  <si>
    <t>1005;7301;12/28/2010;Low;17;959.089;0.06;Regular Air;124.99;65.99;2.5;Logan Haushalter;Quebec;Quebec;Corporate;Technology;Telephones and Communication;6000;Small Box;0.55;1/14/2011</t>
  </si>
  <si>
    <t>1041;7623;10/28/2009;Critical;18;5459.32;0.03;Regular Air;1603.12;300.65;24.49;Sheri Gordon;Quebec;Quebec;Corporate;Office Supplies;Appliances;'Honeywell Enviracaire Portable HEPA Air Cleaner for 17'' x 22'' Room';Large Box;0.52;10/30/2009</t>
  </si>
  <si>
    <t>1042;7623;10/28/2009;Critical;37;1793.42;0.06;Regular Air;21.50;49.99;19.99;Sheri Gordon;Quebec;Quebec;Corporate;Technology;Computer Peripherals;US Robotics 56K V.92 Internal PCI Faxmodem;Small Box;0.45;10/30/2009</t>
  </si>
  <si>
    <t>1043;7623;10/28/2009;Critical;32;3080.07;0.1;Regular Air;1480.15;104.85;4.65;Sheri Gordon;Quebec;Quebec;Corporate;Office Supplies;Paper;Xerox 1941;Small Box;0.37;10/29/2009</t>
  </si>
  <si>
    <t>1084;8000;9/19/2010;Low;10;149.25;0.08;Regular Air;-26.81;15.01;8.4;John Stevenson;Quebec;Quebec;Small Business;Office Supplies;Binders and Binder Accessories;GBC Prepunched Paper</t>
  </si>
  <si>
    <t xml:space="preserve"> 24-lb;Small Box;0.39;9/21/2010</t>
  </si>
  <si>
    <t>1085;8000;9/19/2010;Low;1;10.14;0.04;Regular Air;-7.61;4.82;5.24;John Stevenson;Quebec;Quebec;Small Business;Office Supplies;Binders and Binder Accessories;Wilson Jones Turn Tabs Binder Tool for Ring Binders;Small Box;0.39;9/21/2010</t>
  </si>
  <si>
    <t>1097;8039;8/23/2012;Medium;37;1199.7;0.01;Regular Air;3.22;30.98;19.51;Phillip Flathmann;Quebec;Quebec;Small Business;Office Supplies;Envelopes;Staples Colored Interoffice Envelopes;Small Box;0.36;8/24/2012</t>
  </si>
  <si>
    <t>1112;8162;10/7/2009;Medium;25;670.39;0.03;Regular Air;-82.26;27.48;4;Mathew Reese;Quebec;Quebec;Small Business;Technology;Computer Peripherals;Belkin MediaBoard 104- Keyboard;Small Box;0.75;10/8/2009</t>
  </si>
  <si>
    <t>1113;8162;10/7/2009;Medium;32;5618.4;0.1;Regular Air;1314.12;179.99;19.99;Mathew Reese;Quebec;Quebec;Small Business;Technology;Computer Peripherals;Motorola SB4200 Cable Modem;Small Box;0.48;10/8/2009</t>
  </si>
  <si>
    <t>1114;8162;10/7/2009;Medium;42;5450.6;0.1;Regular Air;10.86;140.85;19.99;Mathew Reese;Quebec;Quebec;Small Business;Office Supplies;Storage &amp; Organization;Fellowes Strictly BusinessÂ® Drawer File</t>
  </si>
  <si>
    <t xml:space="preserve"> Letter/Legal Size;Small Box;0.73;10/9/2009</t>
  </si>
  <si>
    <t>1211;8870;3/5/2010;Not Specified;15;441.58;0.07;Regular Air;117.39;30.98;5.09;Mathew Reese;Quebec;Quebec;Small Business;Office Supplies;Paper;Xerox 19;Small Box;0.4;3/6/2010</t>
  </si>
  <si>
    <t>1275;9253;1/30/2012;Critical;36;1644.22;0.05;Regular Air;563.09;46.94;6.77;Daniel Lacy;Quebec;Quebec;Small Business;Furniture;Office Furnishings;Howard Miller 13" Diameter Goldtone Round Wall Clock;Small Box;0.44;2/1/2012</t>
  </si>
  <si>
    <t>1490;10722;1/19/2011;Not Specified;8;40.26;0.01;Regular Air;-27.44;4.28;5.68;Dorris Love;Quebec;Quebec;Home Office;Office Supplies;Paper;Xerox 199;Small Box;0.4;1/21/2011</t>
  </si>
  <si>
    <t>1595;11527;7/2/2009;Medium;45;4629.67;0.04;Regular Air;2860.71;99.23;8.99;Ben Wallace;Quebec;Quebec;Home Office;Furniture;Office Furnishings;GE 48" Fluorescent Tube</t>
  </si>
  <si>
    <t xml:space="preserve"> 30/Box;Small Pack;0.35;7/4/2009</t>
  </si>
  <si>
    <t>1613;11683;2/7/2012;Not Specified;28;1650.411;0.03;Regular Air;335.08;65.99;5.99;Fred Chung;Quebec;Quebec;Corporate;Technology;Telephones and Communication;i1000;Small Box;0.58;2/7/2012</t>
  </si>
  <si>
    <t>1730;12448;11/8/2011;Critical;33;240.27;0.07;Regular Air;-269.80;7.38;11.51;Dennis Kane;Quebec;Quebec;Small Business;Office Supplies;Binders and Binder Accessories;GBC Plastic Binding Combs;Small Box;0.36;11/11/2011</t>
  </si>
  <si>
    <t>1731;12448;11/8/2011;Critical;24;6802.37;0.08;Delivery Truck;459.50;284.98;69.55;Dennis Kane;Quebec;Quebec;Small Business;Furniture;Chairs &amp; Chairmats;Global Commerceâ„¢ Series High-Back Swivel/Tilt Chairs;Jumbo Drum;0.6;11/9/2011</t>
  </si>
  <si>
    <t>1816;13028;4/8/2009;Critical;39;1357.53;0.05;Regular Air;562.92;35.44;5.09;Stuart Van;Quebec;Quebec;Consumer;Office Supplies;Paper;Xerox 1932;Small Box;0.38;4/9/2009</t>
  </si>
  <si>
    <t>1835;13156;10/5/2011;Low;12;502.01;0.04;Regular Air;159.73;39.98;9.2;Jennifer Ferguson;Quebec;Quebec;Corporate;Furniture;Office Furnishings;Eldon Radial Chair Mat for Low to Medium Pile Carpets;Wrap Bag;0.65;10/10/2011</t>
  </si>
  <si>
    <t>1840;13252;3/22/2009;Not Specified;44;7312.86;0.03;Delivery Truck;1279.37;160.98;30;Pamela Stobb;Quebec;Quebec;Consumer;Furniture;Chairs &amp; Chairmats;Office Star - Mid Back Dual function Ergonomic High Back Chair with 2-Way Adjustable Arms;Jumbo Drum;0.62;3/25/2009</t>
  </si>
  <si>
    <t>1841;13252;3/22/2009;Not Specified;39;605.16;0.09;Regular Air;154.65;15.98;4;Pamela Stobb;Quebec;Quebec;Consumer;Technology;Computer Peripherals;Logitech Access Keyboard;Small Box;0.37;3/24/2009</t>
  </si>
  <si>
    <t>1879;13540;5/23/2010;High;33;121;0.09;Regular Air;51.21;3.75;0.5;Theresa Swint;Quebec;Quebec;Consumer;Office Supplies;Labels;Avery 510;Small Box;0.37;5/25/2010</t>
  </si>
  <si>
    <t>1880;13540;5/23/2010;High;27;1484.185;0.02;Regular Air;239.25;65.99;4.99;Theresa Swint;Quebec;Quebec;Consumer;Technology;Telephones and Communication;T193;Small Box;0.57;5/25/2010</t>
  </si>
  <si>
    <t>1968;14081;10/6/2010;High;31;1476.12;0.03;Delivery Truck;-1401.17;44.43;46.59;Alan Haines;Quebec;Quebec;Home Office;Furniture;Tables;Hon 61000 Series Interactive Training Tables;Jumbo Box;0.67;10/7/2010</t>
  </si>
  <si>
    <t>1969;14086;10/20/2010;Low;13;1764.97;0.07;Delivery Truck;-383.50;130.98;54.74;Alan Haines;Quebec;Quebec;Consumer;Furniture;Bookcases;'O''Sullivan Elevations Bookcase</t>
  </si>
  <si>
    <t xml:space="preserve"> Cherry Finish';Jumbo Box;0.69;10/25/2010</t>
  </si>
  <si>
    <t>1970;14086;10/20/2010;Low;50;238.34;0.04;Regular Air;-7.36;4.76;3.01;Alan Haines;Quebec;Quebec;Consumer;Office Supplies;Paper;TOPS Voice Message Log Book</t>
  </si>
  <si>
    <t xml:space="preserve"> Flash Format;Wrap Bag;0.36;10/27/2010</t>
  </si>
  <si>
    <t>2025;14435;12/1/2012;Not Specified;41;3731.59;0;Delivery Truck;-605.52;89.99;42;Dennis Kane;Quebec;Quebec;Small Business;Furniture;Chairs &amp; Chairmats;Global Leather Task Chair</t>
  </si>
  <si>
    <t xml:space="preserve"> Black;Jumbo Drum;0.66;12/2/2012</t>
  </si>
  <si>
    <t>2026;14435;12/1/2012;Not Specified;9;33367.85;0.01;Regular Air;3992.52;3499.99;24.49;Dennis Kane;Quebec;Quebec;Small Business;Technology;Copiers and Fax;Canon imageCLASS 2200 Advanced Copier;Large Box;0.37;12/4/2012</t>
  </si>
  <si>
    <t>2027;14435;12/1/2012;Not Specified;44;1299.91;0.06;Regular Air;439.26;30.98;5.76;Dennis Kane;Quebec;Quebec;Small Business;Office Supplies;Paper;IBM Multi-Purpose Copy Paper</t>
  </si>
  <si>
    <t xml:space="preserve"> Case;Small Box;0.4;12/1/2012</t>
  </si>
  <si>
    <t>2064;14784;3/14/2012;Medium;43;2009.05;0.04;Delivery Truck;33.99;44.43;46.59;Brenda Bowman;Quebec;Quebec;Small Business;Furniture;Tables;Hon 61000 Series Interactive Training Tables;Jumbo Box;0.67;3/15/2012</t>
  </si>
  <si>
    <t>2136;15264;11/17/2011;Medium;3;3581.52;0.07;Regular Air;-408.22;1270.99;19.99;Ben Wallace;Quebec;Quebec;Home Office;Office Supplies;Binders and Binder Accessories;Fellowes PB500 Electric Punch Plastic Comb Binding Machine with Manual Bind;Small Box;0.35;11/19/2011</t>
  </si>
  <si>
    <t>2137;15264;11/17/2011;Medium;13;90.15;0.07;Regular Air;33.05;7.31;0.49;Ben Wallace;Quebec;Quebec;Home Office;Office Supplies;Labels;Self-Adhesive Address Labels for Typewriters by Universal;Small Box;0.38;11/17/2011</t>
  </si>
  <si>
    <t>2273;16352;7/30/2012;Medium;16;113.25;0.03;Regular Air;-43.43;6.48;6.65;Logan Haushalter;Quebec;Quebec;Corporate;Office Supplies;Paper;Xerox 1966;Small Box;0.36;8/1/2012</t>
  </si>
  <si>
    <t>2289;16513;9/3/2010;Critical;10;1642.43;0.02;Delivery Truck;-423.20;150.89;60.2;Dennis Kane;Quebec;Quebec;Small Business;Furniture;Chairs &amp; Chairmats;Global Leather &amp; Oak Executive Chair</t>
  </si>
  <si>
    <t xml:space="preserve"> Burgundy;Jumbo Drum;0.77;9/4/2010</t>
  </si>
  <si>
    <t>2302;16582;10/1/2011;Critical;26;6766.856;0.02;Delivery Truck;-774.89;320.64;43.57;Katherine Nockton;Quebec;Quebec;Home Office;Furniture;Tables;Chromcraft 48" x 96" Racetrack Double Pedestal Table;Jumbo Box;0.63;10/3/2011</t>
  </si>
  <si>
    <t>2307;16640;7/27/2010;Low;6;652.33;0.09;Delivery Truck;-227.51;113.98;30;Stewart Visinsky;Quebec;Quebec;Corporate;Furniture;Chairs &amp; Chairmats;Hon ComfortaskÂ® Task/Swivel Chairs;Jumbo Drum;0.69;7/29/2010</t>
  </si>
  <si>
    <t>2321;16711;4/25/2012;Not Specified;3;3.96;0.1;Regular Air;-1.72;1.14;0.7;Jeremy Farry;Quebec;Quebec;Small Business;Office Supplies;Rubber Bands;OIC Thumb-Tacks;Wrap Bag;0.38;4/27/2012</t>
  </si>
  <si>
    <t>2375;17218;7/23/2012;Critical;32;157.85;0.06;Regular Air;22.54;5.18;2.04;Clay Ludtke;Quebec;Quebec;Consumer;Office Supplies;Paper;ArrayÂ® Memo Cubes;Wrap Bag;0.36;7/25/2012</t>
  </si>
  <si>
    <t>2381;17255;7/14/2010;Not Specified;17;158.19;0.09;Regular Air;-75.22;9.38;7.28;Dorris Love;Quebec;Quebec;Home Office;Office Supplies;Storage &amp; Organization;Staples File Caddy;Small Box;0.57;7/15/2010</t>
  </si>
  <si>
    <t>2392;17317;12/3/2009;Not Specified;7;34.66;0.06;Regular Air;-20.87;4.42;4.99;Laurel Elliston;Quebec;Quebec;Corporate;Office Supplies;Envelopes;Grip Seal Envelopes;Small Box;0.38;12/5/2009</t>
  </si>
  <si>
    <t>2405;17414;6/29/2012;High;39;3755.43;0.07;Regular Air;448.07;99.99;19.99;Katherine Nockton;Quebec;Quebec;Corporate;Technology;Computer Peripherals;US Robotics 56K V.92 External Faxmodem;Small Box;0.52;7/1/2012</t>
  </si>
  <si>
    <t>2406;17414;6/29/2012;High;32;347.93;0.1;Regular Air;34.29;11.34;5.01;Katherine Nockton;Quebec;Quebec;Corporate;Office Supplies;Paper;Xerox 188;Small Box;0.36;7/1/2012</t>
  </si>
  <si>
    <t>2408;17446;6/9/2009;Critical;15;138.84;0;Express Air;8.75;8.34;2.64;Ben Wallace;Quebec;Quebec;Home Office;Office Supplies;Scissors</t>
  </si>
  <si>
    <t xml:space="preserve"> Rulers and Trimmers;AcmeÂ® Elite Stainless Steel Scissors;Small Pack;0.59;6/11/2009</t>
  </si>
  <si>
    <t>2446;17765;9/15/2011;Not Specified;36;79.02;0.08;Regular Air;-192.68;2.16;6.05;Dennis Kane;Quebec;Quebec;Small Business;Office Supplies;Binders and Binder Accessories;Peel &amp; Stick Add-On Corner Pockets;Small Box;0.37;9/15/2011</t>
  </si>
  <si>
    <t>2471;17958;8/11/2011;Low;33;1053.74;0.07;Regular Air;359.53;32.48;7.09;Jasper Cacioppo;Quebec;Quebec;Home Office;Furniture;Office Furnishings;Computer Room Manger</t>
  </si>
  <si>
    <t xml:space="preserve"> 14";Small Box;0.49;8/15/2011</t>
  </si>
  <si>
    <t>2534;18375;9/22/2011;Low;20;76.89;0.03;Regular Air;31.64;3.75;0.5;Theresa Swint;Quebec;Quebec;Small Business;Office Supplies;Labels;Avery 510;Small Box;0.37;9/26/2011</t>
  </si>
  <si>
    <t>2566;18532;10/20/2011;Not Specified;29;230.77;0.09;Regular Air;-146.24;8.45;7.77;Jasper Cacioppo;Quebec;Quebec;Home Office;Office Supplies;Scissors</t>
  </si>
  <si>
    <t xml:space="preserve"> Rulers and Trimmers;Elite 5" Scissors;Small Pack;0.55;10/21/2011</t>
  </si>
  <si>
    <t>2567;18532;10/20/2011;Not Specified;31;507.58;0.01;Regular Air;-131.59;15.42;10.68;Jasper Cacioppo;Quebec;Quebec;Home Office;Office Supplies;Storage &amp; Organization;Decoflex Hanging Personal Folder File</t>
  </si>
  <si>
    <t xml:space="preserve"> Blue;Small Box;0.58;10/22/2011</t>
  </si>
  <si>
    <t>2583;18627;12/20/2010;Medium;4;15.7;0.01;Regular Air;0.71;3.69;0.5;Phillip Flathmann;Quebec;Quebec;Small Business;Office Supplies;Labels;Avery 487;Small Box;0.38;12/21/2010</t>
  </si>
  <si>
    <t>2603;18816;2/24/2009;Critical;12;580.46;0.03;Express Air;108.96;48.58;3.99;Jeremy Lonsdale;Quebec;Quebec;Corporate;Office Supplies;Appliances;Belkin Premiere Surge Master II 8-outlet surge protector;Small Box;0.56;2/26/2009</t>
  </si>
  <si>
    <t>2610;18852;9/19/2011;High;17;351.25;0.01;Express Air;80.73;19.98;5.97;Theresa Swint;Quebec;Quebec;Small Business;Office Supplies;Paper;Xerox 1936;Small Box;0.38;9/21/2011</t>
  </si>
  <si>
    <t>2670;19329;3/7/2010;Not Specified;37;281.59;0.07;Regular Air;-6.39;7.96;4.95;Max Engle;Quebec;Quebec;Corporate;Furniture;Office Furnishings;Staples Plastic Wall Frames;Small Box;0.41;3/9/2010</t>
  </si>
  <si>
    <t>2671;19329;3/7/2010;Not Specified;6;231.7525;0.03;Regular Air;-155.95;45.99;4.99;Max Engle;Quebec;Quebec;Corporate;Technology;Telephones and Communication;KF 788;Small Box;0.56;3/8/2010</t>
  </si>
  <si>
    <t>2697;19522;10/20/2009;Medium;44;161.8;0.06;Regular Air;21.34;3.8;1.49;Alan Haines;Quebec;Quebec;Consumer;Office Supplies;Binders and Binder Accessories;Durable Pressboard Binders;Small Box;0.38;10/21/2009</t>
  </si>
  <si>
    <t>2698;19522;10/20/2009;Medium;37;64.36;0.06;Regular Air;-1.53;1.76;0.7;Alan Haines;Quebec;Quebec;Consumer;Office Supplies;Pens &amp; Art Supplies;Newell 310;Wrap Bag;0.56;10/21/2009</t>
  </si>
  <si>
    <t>2743;19811;8/8/2011;Low;49;450.66;0.01;Express Air;-115.10;8.57;6.14;Mitch Webber;Quebec;Quebec;Corporate;Office Supplies;Scissors</t>
  </si>
  <si>
    <t xml:space="preserve"> Rulers and Trimmers;AcmeÂ® Office Executive Series Stainless Steel Trimmers;Small Pack;0.59;8/13/2011</t>
  </si>
  <si>
    <t>2748;19841;12/26/2010;Low;17;213.06;0.03;Regular Air;-31.74;11.97;5.81;Tom Stivers;Quebec;Quebec;Corporate;Office Supplies;Pens &amp; Art Supplies;Staples SlimLine Pencil Sharpener;Small Pack;0.6;1/22/2011</t>
  </si>
  <si>
    <t>2749;19841;12/26/2010;Low;7;1126.488;0.08;Regular Air;-557.95;195.99;4.2;Tom Stivers;Quebec;Quebec;Corporate;Technology;Telephones and Communication;688;Small Box;0.6;1/26/2011</t>
  </si>
  <si>
    <t>2752;19874;6/8/2012;High;31;310.46;0;Regular Air;-182.52;9.71;9.45;Mathew Reese;Quebec;Quebec;Small Business;Office Supplies;Storage &amp; Organization;Filing/Storage Totes and Swivel Casters;Small Box;0.6;6/9/2012</t>
  </si>
  <si>
    <t>2767;20003;1/30/2012;Medium;5;141.9755;0.09;Regular Air;-88.94;35.99;0.99;Shirley Schmidt;Quebec;Quebec;Corporate;Technology;Telephones and Communication;Accessory31;Small Pack;0.35;2/1/2012</t>
  </si>
  <si>
    <t>2780;20068;2/28/2011;Critical;9;53.18;0.09;Regular Air;-46.13;5.53;6.98;Carol Triggs;Quebec;Quebec;Home Office;Office Supplies;Binders and Binder Accessories;Avery Durable Poly Binders;Small Box;0.39;3/1/2011</t>
  </si>
  <si>
    <t>2797;20162;2/8/2009;Medium;38;607.42;0.03;Regular Air;-254.14;15.16;15.09;Helen Wasserman;Quebec;Quebec;Home Office;Office Supplies;Binders and Binder Accessories;GBC Clear Cover</t>
  </si>
  <si>
    <t xml:space="preserve"> 8-1/2 x 11</t>
  </si>
  <si>
    <t xml:space="preserve"> unpunched</t>
  </si>
  <si>
    <t xml:space="preserve"> 25 covers per pack;Small Box;0.39;2/9/2009</t>
  </si>
  <si>
    <t>2820;20354;9/19/2012;Critical;24;76.06;0.02;Regular Air;30.03;3.15;0.49;Logan Haushalter;Quebec;Quebec;Corporate;Office Supplies;Labels;Self-Adhesive Removable Labels;Small Box;0.37;9/21/2012</t>
  </si>
  <si>
    <t>2821;20384;10/25/2011;Low;30;396.6;0.08;Regular Air;-148.26;14.03;9.37;Mitch Webber;Quebec;Quebec;Corporate;Office Supplies;Storage &amp; Organization;Project Tote Personal File;Small Box;0.56;11/1/2011</t>
  </si>
  <si>
    <t>2822;20384;10/25/2011;Low;32;6902.51;0.04;Delivery Truck;-513.79;212.6;110.2;Mitch Webber;Quebec;Quebec;Corporate;Furniture;Tables;Bush Advantage CollectionÂ® Round Conference Table;Jumbo Box;0.73;10/29/2011</t>
  </si>
  <si>
    <t>2872;20710;11/29/2009;High;31;180.7;0.1;Regular Air;-94.61;5.98;3.85;Dennis Kane;Quebec;Quebec;Small Business;Technology;Computer Peripherals;Imation 3.5" IBM-Formatted Diskettes</t>
  </si>
  <si>
    <t xml:space="preserve"> 10/Pack;Small Pack;0.68;11/30/2009</t>
  </si>
  <si>
    <t>2873;20710;11/29/2009;High;26;67.4;0.07;Regular Air;22.71;2.61;0.5;Dennis Kane;Quebec;Quebec;Small Business;Office Supplies;Labels;Avery 494;Small Box;0.39;12/1/2009</t>
  </si>
  <si>
    <t>2886;20807;7/21/2012;Not Specified;16;466.9475;0.1;Regular Air;82.82;35.99;3.3;Justin Hirsh;Quebec;Quebec;Consumer;Technology;Telephones and Communication;Accessory9;Small Pack;0.39;7/22/2012</t>
  </si>
  <si>
    <t>2900;20934;1/20/2010;Critical;5;1253.89;0.09;Delivery Truck;-577.48;264.98;17.86;Bill Eplett;Quebec;Quebec;Corporate;Technology;Office Machines;Panasonic KX-P1131 Dot Matrix Printer;Jumbo Drum;0.58;1/21/2010</t>
  </si>
  <si>
    <t>2915;21057;2/3/2011;Low;28;1103.67;0.04;Regular Air;253.61;39.48;1.99;Justin MacKendrick;Quebec;Quebec;Corporate;Technology;Computer Peripherals;80 Minute CD-R Spindle</t>
  </si>
  <si>
    <t xml:space="preserve"> 100/Pack - Staples;Small Pack;0.54;2/10/2011</t>
  </si>
  <si>
    <t>2925;21190;5/28/2009;Medium;28;1062.69;0.01;Regular Air;401.80;35.94;6.66;Aaron Smayling;Quebec;Quebec;Small Business;Office Supplies;Envelopes;Tyvek Â® Top-Opening Peel &amp; Seel Â® Envelopes</t>
  </si>
  <si>
    <t xml:space="preserve"> Gray;Small Box;0.4;5/28/2009</t>
  </si>
  <si>
    <t>2977;21505;12/3/2012;Low;3;912.35;0.07;Delivery Truck;-379.22;284.98;69.55;Jennifer Ferguson;Quebec;Quebec;Home Office;Furniture;Chairs &amp; Chairmats;Global Commerceâ„¢ Series High-Back Swivel/Tilt Chairs;Jumbo Drum;0.6;12/3/2012</t>
  </si>
  <si>
    <t>3076;22055;9/23/2012;Medium;40;6147.24;0.05;Delivery Truck;632.98;160.98;30;Stewart Visinsky;Quebec;Quebec;Corporate;Furniture;Chairs &amp; Chairmats;Office Star - Mid Back Dual function Ergonomic High Back Chair with 2-Way Adjustable Arms;Jumbo Drum;0.62;9/25/2012</t>
  </si>
  <si>
    <t>3114;22371;4/4/2009;High;8;70.55;0;Regular Air;-66.17;7.38;11.51;Phillip Flathmann;Quebec;Quebec;Small Business;Office Supplies;Binders and Binder Accessories;GBC Plastic Binding Combs;Small Box;0.36;4/5/2009</t>
  </si>
  <si>
    <t>3137;22498;11/9/2010;Critical;20;34.94;0.05;Regular Air;-30.70;1.7;1.99;Sarah Brown;Quebec;Quebec;Consumer;Technology;Computer Peripherals;BASF Silver 74 Minute CD-R;Small Pack;0.51;11/10/2010</t>
  </si>
  <si>
    <t>3145;22562;3/27/2009;Medium;46;9304.2;0.08;Delivery Truck;1981.17;213.45;14.7;Jennifer Ferguson;Quebec;Quebec;Home Office;Technology;Office Machines;Panasonic KX-P2130 Dot Matrix Printer;Jumbo Drum;0.59;3/29/2009</t>
  </si>
  <si>
    <t>3146;22562;3/27/2009;Medium;31;1685.05;0.1;Regular Air;518.07;55.98;13.88;Jennifer Ferguson;Quebec;Quebec;Home Office;Office Supplies;Paper;Xerox 1882;Small Box;0.36;3/29/2009</t>
  </si>
  <si>
    <t>3147;22562;3/27/2009;Medium;3;57.48;0;Regular Air;-28.09;16.06;8.34;Jennifer Ferguson;Quebec;Quebec;Home Office;Office Supplies;Storage &amp; Organization;Letter/Legal File Tote with Clear Snap-On Lid</t>
  </si>
  <si>
    <t xml:space="preserve"> Black Granite;Small Box;0.59;3/28/2009</t>
  </si>
  <si>
    <t>3270;23392;8/16/2009;Medium;24;4276.096;0;Regular Air;-505.98;209.37;69;Jennifer Ferguson;Quebec;Quebec;Home Office;Furniture;Tables;Hon 2111 Invitationâ„¢ Series Corner Table;Large Box;0.79;8/18/2009</t>
  </si>
  <si>
    <t>3327;23782;1/10/2010;Low;46;21390.44;0.09;Delivery Truck;5365.43;500.98;26;Justin MacKendrick;Quebec;Quebec;Corporate;Furniture;Chairs &amp; Chairmats;Global Troyâ„¢ Executive Leather Low-Back Tilter;Jumbo Drum;0.6;1/10/2010</t>
  </si>
  <si>
    <t>3328;23782;1/10/2010;Low;7;169.75;0.09;Regular Air;-194.85;20.34;35;Justin MacKendrick;Quebec;Quebec;Corporate;Office Supplies;Storage &amp; Organization;Tennsco Commercial Shelving;Large Box;0.84;1/15/2010</t>
  </si>
  <si>
    <t>3367;24069;7/16/2010;Low;21;7981.2;0.02;Delivery Truck;-592.52;376.13;85.63;Anne Pryor;Quebec;Quebec;Home Office;Furniture;Tables;Bretford Rectangular Conference Table Tops;Jumbo Box;0.74;7/23/2010</t>
  </si>
  <si>
    <t>3377;24099;5/20/2011;Not Specified;6;205.24;0.01;Regular Air;-135.51;30.98;6.5;Max Engle;Quebec;Quebec;Corporate;Technology;Computer Peripherals;Logitech Internet Navigator Keyboard;Small Box;0.79;5/21/2011</t>
  </si>
  <si>
    <t>3378;24099;5/20/2011;Not Specified;36;825.82;0;Regular Air;-1049.26;20.34;35;Max Engle;Quebec;Quebec;Corporate;Office Supplies;Storage &amp; Organization;Tennsco Commercial Shelving;Large Box;0.84;5/21/2011</t>
  </si>
  <si>
    <t>3401;24228;7/17/2009;Low;31;60.64;0.05;Regular Air;-66.62;1.86;2.58;Anne Pryor;Quebec;Quebec;Home Office;Office Supplies;Rubber Bands;Super Bands</t>
  </si>
  <si>
    <t xml:space="preserve"> 12/Pack;Wrap Bag;0.82;7/21/2009</t>
  </si>
  <si>
    <t>3402;24231;8/7/2009;Not Specified;48;2482.034;0.08;Regular Air;421.89;65.99;5.92;Dennis Kane;Quebec;Quebec;Small Business;Technology;Telephones and Communication;i500plus;Small Box;0.58;8/7/2009</t>
  </si>
  <si>
    <t>3452;24613;7/16/2012;Low;16;9695.84;0;Regular Air;2752.11;599.99;24.49;Jasper Cacioppo;Quebec;Quebec;Home Office;Technology;Copiers and Fax;Hewlett Packard LaserJet 3310 Copier;Large Box;0.37;7/25/2012</t>
  </si>
  <si>
    <t>3453;24613;7/16/2012;Low;36;246.79;0.01;Regular Air;-90.08;6.48;6.6;Jasper Cacioppo;Quebec;Quebec;Home Office;Office Supplies;Paper;Xerox 21;Small Box;0.37;7/25/2012</t>
  </si>
  <si>
    <t>3454;24613;7/16/2012;Low;39;777.78;0.01;Regular Air;237.75;19.84;4.1;Jasper Cacioppo;Quebec;Quebec;Home Office;Office Supplies;Pens &amp; Art Supplies;Prismacolor Color Pencil Set;Wrap Bag;0.44;7/25/2012</t>
  </si>
  <si>
    <t>3462;24647;6/4/2009;Not Specified;3;3029.97;0;Regular Air;-1820.00;999.99;13.99;Mitch Webber;Quebec;Quebec;Corporate;Technology;Office Machines;Polycom Soundstation EX Audio-Conferencing Telephone</t>
  </si>
  <si>
    <t xml:space="preserve"> Black;Medium Box;0.36;6/6/2009</t>
  </si>
  <si>
    <t>3463;24647;6/4/2009;Not Specified;34;241.04;0.05;Express Air;-28.20;6.48;5.14;Mitch Webber;Quebec;Quebec;Corporate;Office Supplies;Paper;Xerox 23;Small Box;0.37;6/5/2009</t>
  </si>
  <si>
    <t>3464;24672;3/17/2012;Medium;5;44.17;0.02;Regular Air;23.41;7.59;4;Stuart Van;Quebec;Quebec;Consumer;Furniture;Office Furnishings;Master Giant FootÂ® Doorstop</t>
  </si>
  <si>
    <t xml:space="preserve"> Safety Yellow;Wrap Bag;0.42;3/20/2012</t>
  </si>
  <si>
    <t>3465;24672;3/17/2012;Medium;37;192.92;0.09;Regular Air;74.58;5.43;0.95;Stuart Van;Quebec;Quebec;Consumer;Office Supplies;Paper;Wirebound Message Book</t>
  </si>
  <si>
    <t xml:space="preserve"> 4 per Page;Wrap Bag;0.36;3/19/2012</t>
  </si>
  <si>
    <t>3466;24672;3/17/2012;Medium;37;10532.94;0.06;Regular Air;406.37;279.48;35;Stuart Van;Quebec;Quebec;Consumer;Office Supplies;Storage &amp; Organization;Tennsco Snap-Together Open Shelving Units</t>
  </si>
  <si>
    <t xml:space="preserve"> Starter Sets and Add-On Units;Large Box;0.8;3/19/2012</t>
  </si>
  <si>
    <t>3476;24740;1/10/2010;Medium;11;1091.47;0.04;Regular Air;160.48;92.23;39.61;Logan Haushalter;Quebec;Quebec;Corporate;Furniture;Office Furnishings;Deflect-o RollaMat Studded</t>
  </si>
  <si>
    <t xml:space="preserve"> Beveled Mat for Medium Pile Carpeting;Medium Box;0.67;1/11/2010</t>
  </si>
  <si>
    <t>3477;24740;1/10/2010;Medium;35;112.59;0.09;Express Air;-126.70;3.28;5;Logan Haushalter;Quebec;Quebec;Corporate;Office Supplies;Pens &amp; Art Supplies;Newell 35;Wrap Bag;0.56;1/10/2010</t>
  </si>
  <si>
    <t>3578;25479;4/28/2011;Critical;3;210.5025;0.04;Regular Air;-315.33;85.99;1.25;Bill Eplett;Quebec;Quebec;Corporate;Technology;Telephones and Communication;Accessory8;Small Pack;0.39;4/28/2011</t>
  </si>
  <si>
    <t>3635;25985;9/2/2012;Low;50;230.63;0.1;Regular Air;-39.71;4.91;3.05;Tony Sayre;Quebec;Quebec;Small Business;Furniture;Office Furnishings;Ultra Door Push Plate;Small Pack;0.52;9/4/2012</t>
  </si>
  <si>
    <t>3636;25985;9/2/2012;Low;22;80.79;0.1;Regular Air;25.18;3.78;0.71;Tony Sayre;Quebec;Quebec;Small Business;Office Supplies;Rubber Bands;Staples Bulldog Clip;Wrap Bag;0.39;9/6/2012</t>
  </si>
  <si>
    <t>3683;26341;7/28/2010;Critical;8;1095.27;0.03;Delivery Truck;-281.22;124.49;51.94;Karen Ferguson;Quebec;Quebec;Corporate;Furniture;Tables;Bevis 36 x 72 Conference Tables;Jumbo Box;0.63;7/30/2010</t>
  </si>
  <si>
    <t>3695;26407;6/19/2012;Critical;34;9522.12;0.04;Regular Air;171.30;279.48;35;Karen Ferguson;Quebec;Quebec;Home Office;Office Supplies;Storage &amp; Organization;Tennsco Snap-Together Open Shelving Units</t>
  </si>
  <si>
    <t xml:space="preserve"> Starter Sets and Add-On Units;Large Box;0.8;6/21/2012</t>
  </si>
  <si>
    <t>3696;26407;6/19/2012;Critical;16;1985.6935;0.1;Regular Air;35.65;155.99;8.99;Karen Ferguson;Quebec;Quebec;Home Office;Technology;Telephones and Communication;R280;Small Box;0.55;6/20/2012</t>
  </si>
  <si>
    <t>3697;26432;12/30/2009;Low;37;1420.89;0.06;Regular Air;389.67;38.06;4.5;Logan Haushalter;Quebec;Quebec;Corporate;Office Supplies;Appliances;Fellowes Superior 10 Outlet Split Surge Protector;Small Box;0.56;1/6/2010</t>
  </si>
  <si>
    <t>3698;26432;12/30/2009;Low;48;27820.34;0.08;Regular Air;11630.15;599.99;24.49;Logan Haushalter;Quebec;Quebec;Corporate;Technology;Copiers and Fax;Hewlett Packard LaserJet 3310 Copier;Large Box;0.37;1/8/2010</t>
  </si>
  <si>
    <t>3699;26432;12/30/2009;Low;11;45.18;0.1;Express Air;-10.77;3.98;2.97;Logan Haushalter;Quebec;Quebec;Corporate;Office Supplies;Paper;Unpadded Memo Slips;Wrap Bag;0.35;1/4/2010</t>
  </si>
  <si>
    <t>3726;26630;11/27/2010;High;9;65.67;0.02;Regular Air;-35.20;6.48;7.37;Logan Haushalter;Quebec;Quebec;Corporate;Office Supplies;Paper;Xerox 210;Small Box;0.37;11/29/2010</t>
  </si>
  <si>
    <t>3730;26660;3/18/2012;Medium;1;10.23;0.1;Regular Air;-4.22;8.95;2.01;Carol Triggs;Quebec;Quebec;Home Office;Office Supplies;Paper;Recycled Desk Saver Line "While You Were Out" Book</t>
  </si>
  <si>
    <t xml:space="preserve"> 5 1/2" X 4";Wrap Bag;0.39;3/18/2012</t>
  </si>
  <si>
    <t>3754;26818;1/8/2012;Not Specified;23;202.84;0.05;Regular Air;-19.48;8.85;5.6;Dionis Lloyd;Quebec;Quebec;Small Business;Office Supplies;Binders and Binder Accessories;GBC Standard Plastic Binding Systems Combs;Small Box;0.36;1/9/2012</t>
  </si>
  <si>
    <t>3755;26818;1/8/2012;Not Specified;5;78.39;0.01;Express Air;-5.16;11.97;4.98;Dionis Lloyd;Quebec;Quebec;Small Business;Office Supplies;Appliances;Staples 6 Outlet Surge;Small Box;0.58;1/10/2012</t>
  </si>
  <si>
    <t>3756;26818;1/8/2012;Not Specified;36;251.34;0.1;Regular Air;-162.20;7.3;7.72;Dionis Lloyd;Quebec;Quebec;Small Business;Office Supplies;Binders and Binder Accessories;Angle-D Binders with Locking Rings</t>
  </si>
  <si>
    <t xml:space="preserve"> Label Holders;Small Box;0.38;1/9/2012</t>
  </si>
  <si>
    <t>3790;27011;12/30/2010;Medium;5;53.66;0.09;Regular Air;5.69;10.94;1.39;Anne Pryor;Quebec;Quebec;Home Office;Office Supplies;Envelopes;White Business Envelopes with Contemporary Seam</t>
  </si>
  <si>
    <t xml:space="preserve"> Recycled White Business Envelopes;Small Box;0.35;12/30/2010</t>
  </si>
  <si>
    <t>3903;27841;9/16/2012;High;33;67.85;0.05;Regular Air;1.05;2.1;0.7;Caroline Jumper;Quebec;Quebec;Corporate;Office Supplies;Pens &amp; Art Supplies;Sanford EarthWriteÂ® Recycled Pencils</t>
  </si>
  <si>
    <t xml:space="preserve"> Medium Soft</t>
  </si>
  <si>
    <t xml:space="preserve"> #2;Wrap Bag;0.57;9/18/2012</t>
  </si>
  <si>
    <t>4003;28581;12/7/2011;Medium;1;36.4;0.06;Regular Air;-41.56;24.92;12.98;Carol Triggs;Quebec;Quebec;Home Office;Office Supplies;Binders and Binder Accessories;GBC Standard Therm-A-Bind Covers;Small Box;0.39;12/9/2011</t>
  </si>
  <si>
    <t>4004;28581;12/7/2011;Medium;36;176.35;0.04;Regular Air;73.05;4.98;0.8;Carol Triggs;Quebec;Quebec;Home Office;Office Supplies;Paper;Rediform S.O.S. Phone Message Books;Wrap Bag;0.36;12/9/2011</t>
  </si>
  <si>
    <t>4008;28611;12/27/2012;Low;30;15337.58;0.1;Regular Air;6670.41;525.98;19.99;Alan Haines;Quebec;Quebec;Consumer;Office Supplies;Binders and Binder Accessories;GBC DocuBind 300 Electric Binding Machine;Small Box;0.37;12/30/2012</t>
  </si>
  <si>
    <t>4009;28611;12/27/2012;Low;42;3883.4715;0.1;Regular Air;707.17;115.99;8.99;Alan Haines;Quebec;Quebec;Consumer;Technology;Telephones and Communication;5185;Small Box;0.58;12/29/2012</t>
  </si>
  <si>
    <t>4015;28647;3/14/2009;Critical;38;5679.59;0.09;Express Air;-1763.75;154.13;69;Carol Triggs;Quebec;Quebec;Corporate;Furniture;Tables;Laminate Occasional Tables;Large Box;0.68;3/15/2009</t>
  </si>
  <si>
    <t>4018;28736;4/21/2009;High;26;1029.29;0.06;Regular Air;109.16;40.99;17.48;Lindsay Castell;Quebec;Quebec;Small Business;Office Supplies;Paper;Xerox 1893;Small Box;0.36;4/21/2009</t>
  </si>
  <si>
    <t>4041;28835;3/31/2012;Not Specified;1;184.18;0.08;Regular Air;-112.44;178.47;19.99;Phillip Flathmann;Quebec;Quebec;Small Business;Office Supplies;Storage &amp; Organization;Hot FileÂ® 7-Pocket</t>
  </si>
  <si>
    <t xml:space="preserve"> Floor Stand;Small Box;0.55;4/2/2012</t>
  </si>
  <si>
    <t>4106;29220;12/29/2012;Medium;36;12690.33;0.08;Express Air;5045.30;367.99;19.99;Logan Haushalter;Quebec;Quebec;Corporate;Office Supplies;Binders and Binder Accessories;Ibico Ibimaster 300 Manual Binding System;Small Box;0.4;12/29/2012</t>
  </si>
  <si>
    <t>4235;30114;8/16/2010;Low;7;4667.28;0.09;Express Air;-362.88;699.99;24.49;Caroline Jumper;Quebec;Quebec;Corporate;Technology;Copiers and Fax;Canon PC1060 Personal Laser Copier;Large Box;0.41;8/23/2010</t>
  </si>
  <si>
    <t>4258;30336;1/29/2010;Medium;28;5155.07;0.06;Regular Air;368.79;193.17;19.99;Caroline Jumper;Quebec;Quebec;Corporate;Office Supplies;Storage &amp; Organization;Fellowes StaxonsteelÂ® Drawer Files;Small Box;0.71;1/31/2010</t>
  </si>
  <si>
    <t>4312;30725;12/28/2009;Medium;39;16468.55;0.08;Delivery Truck;5638.75;449.99;49;Dennis Kane;Quebec;Quebec;Small Business;Technology;Copiers and Fax;Canon PC940 Copier;Jumbo Drum;0.38;12/29/2009</t>
  </si>
  <si>
    <t>4319;30784;5/7/2012;Medium;10;707.3;0.06;Delivery Truck;-127.94;70.98;26.74;Tom Stivers;Quebec;Quebec;Small Business;Furniture;Bookcases;Hon Metal Bookcases</t>
  </si>
  <si>
    <t xml:space="preserve"> Black;Jumbo Box;0.6;5/9/2012</t>
  </si>
  <si>
    <t>4320;30784;5/7/2012;Medium;48;335.64;0.02;Regular Air;80.13;6.7;1.56;Tom Stivers;Quebec;Quebec;Small Business;Office Supplies;Pens &amp; Art Supplies;Turquoise Lead Holder with Pocket Clip;Wrap Bag;0.52;5/8/2012</t>
  </si>
  <si>
    <t>4351;31040;9/14/2010;Not Specified;23;872.97;0.1;Regular Air;-22.63;39.98;4;Caroline Jumper;Quebec;Quebec;Corporate;Technology;Computer Peripherals;Microsoft Natural Keyboard Elite;Small Box;0.7;9/16/2010</t>
  </si>
  <si>
    <t>4352;31040;9/14/2010;Not Specified;19;545.71;0.1;Regular Air;-35.47;29.74;6.64;Caroline Jumper;Quebec;Quebec;Corporate;Office Supplies;Storage &amp; Organization;Acco PermaÂ® 2700 Stacking Storage Drawers;Small Box;0.7;9/16/2010</t>
  </si>
  <si>
    <t>4469;31846;8/13/2011;Critical;7;261.17;0.03;Delivery Truck;-78.84;33.94;19.19;Jennifer Ferguson;Quebec;Quebec;Home Office;Furniture;Chairs &amp; Chairmats;Metal Folding Chairs</t>
  </si>
  <si>
    <t xml:space="preserve"> 4/Carton;Jumbo Drum;0.58;8/15/2011</t>
  </si>
  <si>
    <t>4503;32038;6/17/2009;Low;26;342.4;0;Express Air;-14.06;11.7;6.96;Stuart Van;Quebec;Quebec;Consumer;Office Supplies;Appliances;Harmony HEPA Quiet Air Purifiers;Medium Box;0.5;6/19/2009</t>
  </si>
  <si>
    <t>4504;32065;12/2/2011;Medium;25;450.28;0.09;Regular Air;-12.35;17.98;8.51;Laurel Elliston;Quebec;Quebec;Corporate;Technology;Office Machines;Canon P1-DHIII Palm Printing Calculator;Medium Box;0.4;12/3/2011</t>
  </si>
  <si>
    <t>4545;32326;10/31/2010;High;50;929.81;0.09;Regular Air;-188.41;19.99;11.17;Jason Klamczynski;Quebec;Quebec;Small Business;Furniture;Office Furnishings;Telescoping Adjustable Floor Lamp;Large Box;0.6;11/1/2010</t>
  </si>
  <si>
    <t>4584;32613;12/16/2011;Low;31;1359.74;0.01;Express Air;202.33;43.98;8.99;Michael Chen;Quebec;Quebec;Consumer;Office Supplies;Pens &amp; Art Supplies;Boston 1645 Deluxe Heavier-Duty Electric Pencil Sharpener;Small Pack;0.58;12/23/2011</t>
  </si>
  <si>
    <t>4585;32613;12/16/2011;Low;38;5228.2;0;Regular Air;-691.52;135.31;35;Michael Chen;Quebec;Quebec;Consumer;Office Supplies;Storage &amp; Organization;Tennsco Stur-D-Stor Boltless Shelving</t>
  </si>
  <si>
    <t xml:space="preserve"> Sand;Large Box;0.84;12/18/2011</t>
  </si>
  <si>
    <t>4586;32613;12/16/2011;Low;41;7174.9435;0.02;Express Air;2373.24;195.99;3.99;Michael Chen;Quebec;Quebec;Consumer;Technology;Telephones and Communication;R380;Small Box;0.58;12/18/2011</t>
  </si>
  <si>
    <t>4598;32741;2/15/2009;Low;13;136.24;0.07;Regular Air;-81.77;9.71;9.45;Bill Eplett;Quebec;Quebec;Corporate;Office Supplies;Storage &amp; Organization;Filing/Storage Totes and Swivel Casters;Small Box;0.6;2/22/2009</t>
  </si>
  <si>
    <t>4624;32903;7/26/2012;Low;31;454.58;0.07;Regular Air;-118.75;15.31;8.78;Daniel Lacy;Quebec;Quebec;Small Business;Office Supplies;Storage &amp; Organization;Eldon Jumbo ProFileâ„¢ Portable File Boxes Graphite/Black;Small Box;0.57;8/2/2012</t>
  </si>
  <si>
    <t>4642;33031;8/24/2012;High;24;550.68;0.08;Delivery Truck;-134.63;23.99;15.68;Tony Sayre;Quebec;Quebec;Home Office;Furniture;Office Furnishings;Westinghouse Floor Lamp with Metal Mesh Shade</t>
  </si>
  <si>
    <t xml:space="preserve"> Black;Jumbo Drum;0.62;8/26/2012</t>
  </si>
  <si>
    <t>4643;33031;8/24/2012;High;18;120.96;0.02;Regular Air;-53.69;6.48;6.65;Tony Sayre;Quebec;Quebec;Home Office;Office Supplies;Paper;Xerox 1966;Small Box;0.36;8/25/2012</t>
  </si>
  <si>
    <t>4654;33152;11/21/2010;Critical;19;2569.6265;0;Regular Air;398.01;155.99;8.99;Caroline Jumper;Quebec;Quebec;Corporate;Technology;Telephones and Communication;R280;Small Box;0.55;11/23/2010</t>
  </si>
  <si>
    <t>4662;33217;3/12/2009;High;20;1388.91;0.1;Regular Air;-229.87;73.98;4;Dennis Kane;Quebec;Quebec;Small Business;Technology;Computer Peripherals;Keytronic French Keyboard;Small Box;0.79;3/13/2009</t>
  </si>
  <si>
    <t>4663;33217;3/12/2009;High;34;1806.65;0.05;Regular Air;599.04;51.98;10.17;Dennis Kane;Quebec;Quebec;Small Business;Technology;Office Machines;Canon MP25DIII Desktop Whisper-Quiet Printing Calculator;Medium Box;0.37;3/13/2009</t>
  </si>
  <si>
    <t>4721;33606;3/1/2012;High;46;410.03;0.05;Regular Air;-138.39;8.75;8.54;Theresa Swint;Quebec;Quebec;Small Business;Furniture;Office Furnishings;EldonÂ® 400 Classâ„¢ Desk Accessories</t>
  </si>
  <si>
    <t xml:space="preserve"> Black Carbon;Small Pack;0.43;3/3/2012</t>
  </si>
  <si>
    <t>4728;33666;7/16/2012;Not Specified;17;3801.27;0.02;Regular Air;-861.30;209.37;69;Theresa Swint;Quebec;Quebec;Home Office;Furniture;Tables;Hon 2111 Invitationâ„¢ Series Corner Table;Large Box;0.79;7/18/2012</t>
  </si>
  <si>
    <t>4749;33764;2/10/2011;Critical;31;226.15;0.01;Regular Air;35.98;7.08;2.35;Tony Sayre;Quebec;Quebec;Small Business;Office Supplies;Pens &amp; Art Supplies;SANFORD Major Accentâ„¢ Highlighters;Wrap Bag;0.47;2/11/2011</t>
  </si>
  <si>
    <t>4776;33921;3/30/2010;Low;35;1794.03;0.05;Delivery Truck;196.21;50.98;14.19;Daniel Lacy;Quebec;Quebec;Small Business;Furniture;Chairs &amp; Chairmats;Global Deluxe Stacking Chair</t>
  </si>
  <si>
    <t xml:space="preserve"> Gray;Jumbo Drum;0.56;4/8/2010</t>
  </si>
  <si>
    <t>4781;33956;1/19/2012;Low;13;109.58;0;Regular Air;31.32;7.59;4;Aaron Smayling;Quebec;Quebec;Small Business;Furniture;Office Furnishings;Master Giant FootÂ® Doorstop</t>
  </si>
  <si>
    <t xml:space="preserve"> Safety Yellow;Wrap Bag;0.42;1/21/2012</t>
  </si>
  <si>
    <t>4790;34022;11/3/2012;Not Specified;6;43.9;0.06;Regular Air;12.74;6.64;4.95;Jason Klamczynski;Quebec;Quebec;Small Business;Furniture;Office Furnishings;G.E. Longer-Life Indoor Recessed Floodlight Bulbs;Small Pack;0.37;11/5/2012</t>
  </si>
  <si>
    <t>4791;34022;11/3/2012;Not Specified;50;236.28;0.05;Regular Air;-34.06;4.91;3.05;Jason Klamczynski;Quebec;Quebec;Small Business;Furniture;Office Furnishings;Ultra Door Push Plate;Small Pack;0.52;11/3/2012</t>
  </si>
  <si>
    <t>4801;34148;8/21/2012;Critical;33;136.79;0.06;Regular Air;42.71;4.13;0.99;Theresa Swint;Quebec;Quebec;Small Business;Office Supplies;Labels;Avery 491;Small Box;0.39;8/22/2012</t>
  </si>
  <si>
    <t>4808;34182;10/17/2012;Critical;31;336.34;0.05;Regular Air;-89.90;10.52;7.94;Karen Ferguson;Quebec;Quebec;Home Office;Furniture;Office Furnishings;Ultra Door Pull Handle;Small Pack;0.52;10/19/2012</t>
  </si>
  <si>
    <t>4829;34337;5/14/2010;Medium;36;3610.85;0.04;Express Air;2235.37;99.23;8.99;Bill Eplett;Quebec;Quebec;Corporate;Furniture;Office Furnishings;GE 48" Fluorescent Tube</t>
  </si>
  <si>
    <t xml:space="preserve"> 30/Box;Small Pack;0.35;5/15/2010</t>
  </si>
  <si>
    <t>4866;34657;5/5/2010;Low;46;1396.75;0.04;Express Air;-75.70;30.98;19.51;Fred Chung;Quebec;Quebec;Corporate;Office Supplies;Envelopes;Staples Colored Interoffice Envelopes;Small Box;0.36;5/14/2010</t>
  </si>
  <si>
    <t>4884;34727;3/13/2011;Low;20;159.71;0.1;Express Air;-114.41;8.04;8.94;Dorris Love;Quebec;Quebec;Corporate;Office Supplies;Binders and Binder Accessories;Fellowes Twister Kit</t>
  </si>
  <si>
    <t xml:space="preserve"> 3/pkg;Small Box;0.4;3/17/2011</t>
  </si>
  <si>
    <t>4902;34881;2/7/2011;Medium;37;187.37;0.01;Regular Air;-85.01;4.98;4.95;Caroline Jumper;Quebec;Quebec;Corporate;Office Supplies;Binders and Binder Accessories;Cardinal Holdit Business Card Pockets;Small Box;0.37;2/9/2011</t>
  </si>
  <si>
    <t>4903;34882;7/24/2009;Critical;43;84.61;0.03;Regular Air;-15.10;1.88;1.49;Carol Triggs;Quebec;Quebec;Home Office;Office Supplies;Binders and Binder Accessories;StaplesÂ® General Use 3-Ring Binders;Small Box;0.37;7/25/2009</t>
  </si>
  <si>
    <t>4906;34916;8/9/2010;High;3;24.36;0.08;Express Air;10.04;4.82;5.72;Theresa Swint;Quebec;Quebec;Consumer;Furniture;Office Furnishings;Magna Visual Magnetic Picture Hangers;Small Pack;0.47;8/11/2010</t>
  </si>
  <si>
    <t>4921;35041;4/15/2009;Not Specified;28;443.73;0.01;Regular Air;-200.86;15.16;15.09;Jasper Cacioppo;Quebec;Quebec;Home Office;Office Supplies;Binders and Binder Accessories;GBC Clear Cover</t>
  </si>
  <si>
    <t xml:space="preserve"> 25 covers per pack;Small Box;0.39;4/15/2009</t>
  </si>
  <si>
    <t>4965;35302;6/7/2010;Medium;6;188.44;0.09;Regular Air;17.57;30.98;5.76;Dennis Kane;Quebec;Quebec;Small Business;Office Supplies;Paper;IBM Multi-Purpose Copy Paper</t>
  </si>
  <si>
    <t xml:space="preserve"> Case;Small Box;0.4;6/7/2010</t>
  </si>
  <si>
    <t>4966;35302;6/7/2010;Medium;13;1265.497;0.1;Regular Air;-228.18;125.99;7.69;Dennis Kane;Quebec;Quebec;Small Business;Technology;Telephones and Communication;StarTAC 3000;Small Box;0.59;6/8/2010</t>
  </si>
  <si>
    <t>5027;35841;5/8/2011;Medium;23;230.41;0.06;Regular Air;94.39;9.9;1.39;Mathew Reese;Quebec;Quebec;Small Business;Office Supplies;Envelopes;#6 3/4 Gummed Flap White Envelopes;Small Box;0.37;5/9/2011</t>
  </si>
  <si>
    <t>5028;35841;5/8/2011;Medium;48;5163.0105;0.07;Regular Air;1448.33;125.99;8.08;Mathew Reese;Quebec;Quebec;Small Business;Technology;Telephones and Communication;M3682;Small Box;0.57;5/9/2011</t>
  </si>
  <si>
    <t>5054;36034;10/16/2012;High;10;19.36;0;Regular Air;-1.02;1.76;0.7;Clay Ludtke;Quebec;Quebec;Consumer;Office Supplies;Pens &amp; Art Supplies;Newell 326;Wrap Bag;0.56;10/18/2012</t>
  </si>
  <si>
    <t>5056;36065;2/17/2010;High;31;538.3;0.03;Regular Air;-63.98;16.98;12.39;Dionis Lloyd;Quebec;Quebec;Small Business;Office Supplies;Envelopes;Brown Kraft Recycled Envelopes;Small Box;0.35;2/17/2010</t>
  </si>
  <si>
    <t>5097;36355;12/2/2009;Medium;9;61.43;0.09;Express Air;-42.98;5.4;7.78;Anne Pryor;Quebec;Quebec;Home Office;Office Supplies;Binders and Binder Accessories;3M Organizer Strips;Small Box;0.37;12/2/2009</t>
  </si>
  <si>
    <t>5098;36355;12/2/2009;Medium;6;129.5;0.02;Regular Air;65.49;20.28;6.68;Anne Pryor;Quebec;Quebec;Home Office;Furniture;Office Furnishings;Seth Thomas 8 1/2" Cubicle Clock;Small Box;0.53;12/2/2009</t>
  </si>
  <si>
    <t>5099;36355;12/2/2009;Medium;10;125.95;0;Regular Air;15.73;11.55;2.36;Anne Pryor;Quebec;Quebec;Home Office;Office Supplies;Pens &amp; Art Supplies;Newell 309;Wrap Bag;0.55;12/3/2009</t>
  </si>
  <si>
    <t>5100;36355;12/2/2009;Medium;43;90.93;0.05;Regular Air;-72.50;2.08;2.56;Anne Pryor;Quebec;Quebec;Home Office;Office Supplies;Scissors</t>
  </si>
  <si>
    <t xml:space="preserve"> Rulers and Trimmers;KleencutÂ® Forged Office Shears by Acme United Corporation;Small Pack;0.55;12/3/2009</t>
  </si>
  <si>
    <t>5104;36358;5/13/2009;Not Specified;28;865.35;0.06;Regular Air;-159.25;30.42;8.65;Dorris Love;Quebec;Quebec;Corporate;Technology;Computer Peripherals;Fellowes Internet Keyboard</t>
  </si>
  <si>
    <t xml:space="preserve"> Platinum;Small Box;0.74;5/15/2009</t>
  </si>
  <si>
    <t>5105;36358;5/13/2009;Not Specified;22;823.07;0.02;Regular Air;318.25;37.94;5.08;Dorris Love;Quebec;Quebec;Corporate;Office Supplies;Paper;Snap-A-WayÂ® Black Print Carbonless Ruled Speed Letter</t>
  </si>
  <si>
    <t xml:space="preserve"> Triplicate;Wrap Bag;0.38;5/14/2009</t>
  </si>
  <si>
    <t>5161;36739;10/8/2009;Not Specified;16;68.04;0.07;Regular Air;-55.52;3.98;5.26;Pamela Stobb;Quebec;Quebec;Consumer;Office Supplies;Binders and Binder Accessories;Ibico Presentation Index for Binding Systems;Small Box;0.38;10/10/2009</t>
  </si>
  <si>
    <t>5162;36739;10/8/2009;Not Specified;27;331.17;0.07;Regular Air;97.19;12.22;2.85;Pamela Stobb;Quebec;Quebec;Consumer;Furniture;Office Furnishings;Aluminum Document Frame;Small Pack;0.55;10/8/2009</t>
  </si>
  <si>
    <t>5165;36743;9/8/2012;Critical;3;26.13;0.1;Regular Air;-10.61;7.59;4;Laurel Elliston;Quebec;Quebec;Home Office;Furniture;Office Furnishings;Master Giant FootÂ® Doorstop</t>
  </si>
  <si>
    <t xml:space="preserve"> Safety Yellow;Wrap Bag;0.42;9/9/2012</t>
  </si>
  <si>
    <t>5186;36864;7/29/2012;Low;9;55.49;0.05;Regular Air;7.23;6.08;0.91;Toby Carlisle;Quebec;Quebec;Home Office;Office Supplies;Pens &amp; Art Supplies;Zebra Zazzle Fluorescent Highlighters;Wrap Bag;0.51;7/31/2012</t>
  </si>
  <si>
    <t>5224;37188;3/4/2012;Critical;24;132.02;0.04;Express Air;-123.28;4.98;8.33;Carol Triggs;Quebec;Quebec;Home Office;Office Supplies;Paper;Xerox 198;Small Box;0.38;3/5/2012</t>
  </si>
  <si>
    <t>5257;37414;9/9/2011;Low;39;20596.58;0.09;Delivery Truck;-1331.55;550.98;64.59;Ben Wallace;Quebec;Quebec;Home Office;Furniture;Tables;Chromcraft Bull-Nose Wood 48" x 96" Rectangular Conference Tables;Jumbo Box;0.66;9/11/2011</t>
  </si>
  <si>
    <t>5287;37638;1/21/2009;Low;33;139.98;0.07;Regular Air;-140.54;4.13;6.89;Aaron Smayling;Quebec;Quebec;Small Business;Office Supplies;Labels;Avery 05222 Permanent Self-Adhesive File Folder Labels for Typewriters</t>
  </si>
  <si>
    <t xml:space="preserve"> 250/Roll;Small Box;0.39;1/23/2009</t>
  </si>
  <si>
    <t>5300;37734;12/26/2009;Critical;15;1393.39;0.08;Regular Air;84.15;100.97;7.18;Mathew Reese;Quebec;Quebec;Small Business;Technology;Computer Peripherals;Gyration Ultra Cordless Optical Suite;Small Box;0.46;12/27/2009</t>
  </si>
  <si>
    <t>5301;37734;12/26/2009;Critical;42;601.52;0;Regular Air;171.98;13.4;4.95;Mathew Reese;Quebec;Quebec;Small Business;Furniture;Office Furnishings;Electrix 20W Halogen Replacement Bulb for Zoom-In Desk Lamp;Small Pack;0.37;12/27/2009</t>
  </si>
  <si>
    <t>5305;37763;2/8/2012;Not Specified;29;169.61;0.1;Regular Air;-211.06;5.94;9.92;Alan Haines;Quebec;Quebec;Consumer;Office Supplies;Binders and Binder Accessories;Storex Dura Proâ„¢ Binders;Small Box;0.38;2/9/2012</t>
  </si>
  <si>
    <t>5306;37763;2/8/2012;Not Specified;24;1247.9275;0.1;Regular Air;186.42;65.99;2.5;Alan Haines;Quebec;Quebec;Consumer;Technology;Telephones and Communication;6190;Small Box;0.55;2/9/2012</t>
  </si>
  <si>
    <t>5324;37859;3/30/2009;Critical;2;29.03;0.01;Regular Air;-11.83;11.34;5.01;Tom Stivers;Quebec;Quebec;Small Business;Office Supplies;Paper;Xerox 188;Small Box;0.36;4/1/2009</t>
  </si>
  <si>
    <t>5352;38048;1/24/2010;High;42;2252.262;0.1;Regular Air;478.11;65.99;5.63;Ted Butterfield;Quebec;Quebec;Corporate;Technology;Telephones and Communication;2190;Small Box;0.56;1/24/2010</t>
  </si>
  <si>
    <t>5353;38048;1/24/2010;High;47;279.01;0.05;Regular Air;-136.84;5.77;5.92;Ted Butterfield;Quebec;Quebec;Corporate;Furniture;Office Furnishings;DAX Cubicle Frames - 8x10;Medium Box;0.55;1/25/2010</t>
  </si>
  <si>
    <t>5386;38305;4/30/2011;Critical;21;2561.6705;0.08;Regular Air;88.77;155.99;8.08;Michael Chen;Quebec;Quebec;Consumer;Technology;Telephones and Communication;300 Series Non-Flip;Small Box;0.6;5/2/2011</t>
  </si>
  <si>
    <t>5398;38371;11/8/2009;Not Specified;24;2004.4;0.05;Express Air;544.30;83.1;6.13;Dennis Kane;Quebec;Quebec;Small Business;Technology;Computer Peripherals;Micro Innovations Micro Digital Wireless Keyboard and Mouse</t>
  </si>
  <si>
    <t xml:space="preserve"> Gray;Small Box;0.45;11/9/2009</t>
  </si>
  <si>
    <t>5461;38789;11/14/2010;High;9;96.52;0.1;Regular Air;16.78;10.64;5.16;Mathew Reese;Quebec;Quebec;Small Business;Furniture;Office Furnishings;Eldon Expressions Punched Metal &amp; Wood Desk Accessories</t>
  </si>
  <si>
    <t xml:space="preserve"> Pewter &amp; Cherry;Small Box;0.57;11/15/2010</t>
  </si>
  <si>
    <t>5462;38789;11/14/2010;High;4;115.17;0.04;Delivery Truck;40.93;23.99;15.68;Mathew Reese;Quebec;Quebec;Small Business;Furniture;Office Furnishings;Westinghouse Floor Lamp with Metal Mesh Shade</t>
  </si>
  <si>
    <t xml:space="preserve"> Black;Jumbo Drum;0.62;11/15/2010</t>
  </si>
  <si>
    <t>5511;39076;12/11/2009;Critical;41;222.65;0.02;Regular Air;-131.16;5.28;6.26;Tom Stivers;Quebec;Quebec;Corporate;Office Supplies;Paper;Xerox 1928;Small Box;0.4;12/12/2009</t>
  </si>
  <si>
    <t>5533;39173;1/16/2009;Critical;36;76.48;0.09;Regular Air;3.23;2.18;0.78;Jason Klamczynski;Quebec;Quebec;Small Business;Office Supplies;Rubber Bands;Stockwell Push Pins;Wrap Bag;0.52;1/18/2009</t>
  </si>
  <si>
    <t>5534;39173;1/16/2009;Critical;2;373.27;0.05;Delivery Truck;-433.29;179.29;29.21;Jason Klamczynski;Quebec;Quebec;Small Business;Furniture;Tables;Bevis Round Conference Table Top</t>
  </si>
  <si>
    <t xml:space="preserve"> X-Base;Jumbo Box;0.76;1/18/2009</t>
  </si>
  <si>
    <t>5557;39335;5/25/2009;Not Specified;24;113.23;0.06;Regular Air;-45.64;4.77;2.39;Mitch Webber;Quebec;Quebec;Corporate;Technology;Computer Peripherals;Imation Primaris 3.5" 2HD Unformatted Diskettes</t>
  </si>
  <si>
    <t xml:space="preserve"> 10/Pack;Small Pack;0.72;5/26/2009</t>
  </si>
  <si>
    <t>5558;39335;5/25/2009;Not Specified;34;889.84;0.1;Regular Air;204.49;27.18;8.23;Mitch Webber;Quebec;Quebec;Corporate;Office Supplies;Envelopes;Tyvek Â® Top-Opening Peel &amp; Seel Envelopes</t>
  </si>
  <si>
    <t xml:space="preserve"> Plain White;Small Box;0.38;5/27/2009</t>
  </si>
  <si>
    <t>5605;39744;7/6/2009;Medium;6;63.61;0.01;Regular Air;7.59;10.06;2.06;Anne Pryor;Quebec;Quebec;Consumer;Office Supplies;Paper;Riverleaf Stik-WithitÂ® Designer Note CubesÂ®;Wrap Bag;0.39;7/8/2009</t>
  </si>
  <si>
    <t>5606;39744;7/6/2009;Medium;9;519.9535;0;Regular Air;-107.99;65.99;5.92;Anne Pryor;Quebec;Quebec;Consumer;Technology;Telephones and Communication;252;Small Box;0.55;7/8/2009</t>
  </si>
  <si>
    <t>5607;39744;7/6/2009;Medium;41;5636.3075;0.04;Regular Air;1595.67;155.99;8.99;Anne Pryor;Quebec;Quebec;Consumer;Technology;Telephones and Communication;CF 688;Small Box;0.58;7/7/2009</t>
  </si>
  <si>
    <t>5638;39878;3/5/2011;Not Specified;50;7663.74;0;Delivery Truck;-375.33;150.98;39.25;Sheri Gordon;Quebec;Quebec;Corporate;Furniture;Tables;Iceberg OfficeWorks 42" Round Tables;Jumbo Box;0.75;3/7/2011</t>
  </si>
  <si>
    <t>5648;39972;9/25/2012;Not Specified;35;224.58;0.03;Regular Air;108.49;6.3;0.5;Sheri Gordon;Quebec;Quebec;Corporate;Office Supplies;Labels;Avery 48;Small Box;0.39;9/26/2012</t>
  </si>
  <si>
    <t>5649;39972;9/25/2012;Not Specified;36;138.59;0.01;Regular Air;62.73;3.69;0.5;Sheri Gordon;Quebec;Quebec;Corporate;Office Supplies;Labels;Avery 501;Small Box;0.38;9/27/2012</t>
  </si>
  <si>
    <t>5650;39972;9/25/2012;Not Specified;19;97.06;0.05;Regular Air;-7.36;5.06;2.99;Sheri Gordon;Quebec;Quebec;Corporate;Office Supplies;Binders and Binder Accessories;Wilson Jones Standard D-Ring Binders;Small Box;0.38;9/28/2012</t>
  </si>
  <si>
    <t>5728;40643;4/5/2011;Critical;23;258.74;0.05;Regular Air;10.80;11.58;5.72;Ben Wallace;Quebec;Quebec;Home Office;Office Supplies;Envelopes;Peel &amp; SeelÂ® Recycled Catalog Envelopes</t>
  </si>
  <si>
    <t xml:space="preserve"> Brown;Small Box;0.35;4/7/2011</t>
  </si>
  <si>
    <t>5757;40870;12/11/2011;Critical;43;12858.88;0.08;Regular Air;4833.27;300.97;7.18;Justin MacKendrick;Quebec;Quebec;Corporate;Technology;Computer Peripherals;Gyration Ultra Professional Cordless Optical Suite;Small Box;0.48;12/11/2011</t>
  </si>
  <si>
    <t>5758;40870;12/11/2011;Critical;28;146.69;0;Regular Air;-64.05;4.95;5.32;Justin MacKendrick;Quebec;Quebec;Corporate;Furniture;Office Furnishings;EldonÂ® 300 Classâ„¢ Desk Accessories</t>
  </si>
  <si>
    <t xml:space="preserve"> Black;Small Box;0.41;12/13/2011</t>
  </si>
  <si>
    <t>5767;40934;11/13/2011;Not Specified;28;49.49;0.01;Regular Air;-1.23;1.76;0.7;Carol Triggs;Quebec;Quebec;Home Office;Office Supplies;Pens &amp; Art Supplies;Newell 326;Wrap Bag;0.56;11/14/2011</t>
  </si>
  <si>
    <t>5768;40934;11/13/2011;Not Specified;11;404.1495;0.07;Regular Air;-107.50;45.99;4.99;Carol Triggs;Quebec;Quebec;Home Office;Technology;Telephones and Communication;600 Series Non-Flip;Small Box;0.57;11/15/2011</t>
  </si>
  <si>
    <t>5817;41254;1/10/2011;Critical;17;1782.68;0.08;Regular Air;280.64;107.53;5.81;Mitch Webber;Quebec;Quebec;Corporate;Furniture;Office Furnishings;Tenex Contemporary Contur Chairmats for Low and Medium Pile Carpet</t>
  </si>
  <si>
    <t xml:space="preserve"> 39" x 49";Medium Box;0.65;1/12/2011</t>
  </si>
  <si>
    <t>5844;41472;1/23/2010;Low;48;280.87;0.01;Express Air;-214.15;5.38;7.57;Helen Wasserman;Quebec;Quebec;Home Office;Office Supplies;Binders and Binder Accessories;Acco PRESSTEXÂ® Data Binder with Storage Hooks</t>
  </si>
  <si>
    <t xml:space="preserve"> 9 1/2" X 11";Small Box;0.36;1/30/2010</t>
  </si>
  <si>
    <t>5901;41830;2/17/2012;Low;42;5361.08;0;Delivery Truck;1841.92;120.97;26.3;Deirdre Greer;Quebec;Quebec;Home Office;Technology;Office Machines;Canon S750 Color Inkjet Printer;Jumbo Drum;0.38;2/24/2012</t>
  </si>
  <si>
    <t>5939;42144;11/12/2009;Medium;10;670.03;0.01;Express Air;-326.47;64.65;35;Anne Pryor;Quebec;Quebec;Consumer;Office Supplies;Storage &amp; Organization;Space Solutions Commercial Steel Shelving;Large Box;0.8;11/14/2009</t>
  </si>
  <si>
    <t>5989;42439;6/19/2010;Not Specified;28;164.5;0.01;Regular Air;62.68;5.84;1;Pamela Stobb;Quebec;Quebec;Consumer;Office Supplies;Pens &amp; Art Supplies;Quartet OmegaÂ® Colored Chalk</t>
  </si>
  <si>
    <t xml:space="preserve"> 12/Pack;Wrap Bag;0.38;6/20/2010</t>
  </si>
  <si>
    <t>6037;42758;11/10/2012;Critical;12;1769.74;0.07;Regular Air;-333.69;152.48;4;Nora Price;Quebec;Quebec;Home Office;Technology;Computer Peripherals;Adesso Programmable 142-Key Keyboard;Small Box;0.79;11/12/2012</t>
  </si>
  <si>
    <t>6038;42758;11/10/2012;Critical;42;638.07;0.05;Regular Air;278.89;15.04;1.97;Nora Price;Quebec;Quebec;Home Office;Office Supplies;Paper;White GlueTop Scratch Pads;Wrap Bag;0.39;11/11/2012</t>
  </si>
  <si>
    <t>6057;42918;5/22/2011;High;38;468.95;0.02;Express Air;-2.38;11.5;7.19;Logan Haushalter;Quebec;Quebec;Corporate;Office Supplies;Binders and Binder Accessories;Ibico Covers for Plastic or Wire Binding Elements;Small Box;0.4;5/24/2011</t>
  </si>
  <si>
    <t>6064;42950;8/22/2010;High;38;1142.485;0.09;Regular Air;303.40;35.99;1.25;Theresa Swint;Quebec;Quebec;Small Business;Technology;Telephones and Communication;Accessory13;Small Pack;0.57;8/23/2010</t>
  </si>
  <si>
    <t>6065;42951;9/16/2012;Critical;20;2104.991;0.09;Regular Air;165.45;125.99;8.8;Toby Carlisle;Quebec;Quebec;Home Office;Technology;Telephones and Communication;StarTAC 6500;Small Box;0.59;9/18/2012</t>
  </si>
  <si>
    <t>6094;43172;7/3/2009;Low;19;28.34;0.09;Regular Air;1.68;1.48;0.7;Liz Willingham;Quebec;Quebec;Corporate;Office Supplies;Rubber Bands;Binder Clips by OIC;Wrap Bag;0.37;7/5/2009</t>
  </si>
  <si>
    <t>6108;43270;9/1/2012;Critical;35;343.92;0.06;Regular Air;154.54;10.35;0.99;Sarah Brown;Quebec;Quebec;Consumer;Office Supplies;Labels;Avery 503;Small Box;0.37;9/3/2012</t>
  </si>
  <si>
    <t>6109;43271;3/3/2010;Medium;2;7.75;0.03;Regular Air;-5.27;2.6;2.4;Brenda Bowman;Quebec;Quebec;Small Business;Office Supplies;Pens &amp; Art Supplies;12 Colored Short Pencils;Wrap Bag;0.58;3/4/2010</t>
  </si>
  <si>
    <t>6168;43745;11/1/2010;Low;43;2433.53;0.02;Regular Air;946.70;54.48;0.99;Laurel Elliston;Quebec;Quebec;Corporate;Office Supplies;Appliances;Belkin 5 Outlet SurgeMasterâ„¢ Power Centers;Small Box;0.57;11/1/2010</t>
  </si>
  <si>
    <t>6169;43745;11/1/2010;Low;26;1368.03;0.04;Regular Air;27.51;50.98;6.5;Laurel Elliston;Quebec;Quebec;Corporate;Technology;Computer Peripherals;Microsoft Natural Multimedia Keyboard;Small Box;0.73;11/3/2010</t>
  </si>
  <si>
    <t>6170;43745;11/1/2010;Low;41;260.64;0.08;Regular Air;-106.21;6.68;6.15;Laurel Elliston;Quebec;Quebec;Corporate;Office Supplies;Paper;Xerox 1968;Small Box;0.37;11/3/2010</t>
  </si>
  <si>
    <t>6171;43745;11/1/2010;Low;32;1250.4265;0.02;Regular Air;303.30;45.99;2.5;Laurel Elliston;Quebec;Quebec;Corporate;Technology;Telephones and Communication;T61;Small Box;0.56;11/1/2010</t>
  </si>
  <si>
    <t>6175;43779;8/21/2009;High;20;3878.49;0.09;Regular Air;1397.86;209.84;21.21;Lindsay Castell;Quebec;Quebec;Corporate;Furniture;Office Furnishings;Luxo Professional Fluorescent Magnifier Lamp with Clamp-Mount Base;Large Box;0.59;8/24/2009</t>
  </si>
  <si>
    <t>6194;43877;3/15/2010;Low;36;580.04;0.09;Express Air;-31.86;16.91;6.25;Dorris Love;Quebec;Quebec;Corporate;Office Supplies;Storage &amp; Organization;Tenex Personal Self-Stacking Standard File Box</t>
  </si>
  <si>
    <t xml:space="preserve"> Black/Gray;Small Box;0.58;3/15/2010</t>
  </si>
  <si>
    <t>6198;43907;7/18/2012;Critical;42;1392.77;0;Delivery Truck;-1981.55;31.76;45.51;Anne Pryor;Quebec;Quebec;Corporate;Furniture;Tables;Hon iLevelâ„¢ Computer Training Table;Jumbo Box;0.65;7/20/2012</t>
  </si>
  <si>
    <t>6204;43940;2/21/2010;Critical;12;1940.21;0.09;Regular Air;-215.34;200.99;4.2;Anne Pryor;Quebec;Quebec;Consumer;Technology;Telephones and Communication;2160i;Small Box;0.59;2/22/2010</t>
  </si>
  <si>
    <t>6205;43940;2/21/2010;Critical;44;1717.21;0.08;Regular Air;176.13;40.97;8.99;Anne Pryor;Quebec;Quebec;Consumer;Office Supplies;Pens &amp; Art Supplies;Sanford 52201 APSCO Electric Pencil Sharpener;Small Pack;0.59;2/22/2010</t>
  </si>
  <si>
    <t>6218;44036;1/11/2012;High;40;250.13;0.01;Express Air;61.97;5.84;1.2;Alan Haines;Quebec;Quebec;Consumer;Office Supplies;Pens &amp; Art Supplies;Newell 312;Wrap Bag;0.55;1/13/2012</t>
  </si>
  <si>
    <t>6241;44225;4/3/2009;High;29;1958.32;0;Regular Air;632.29;62.18;10.84;Nora Price;Quebec;Quebec;Small Business;Furniture;Office Furnishings;Deflect-o Glass Clear Studded Chair Mats;Medium Box;0.63;4/5/2009</t>
  </si>
  <si>
    <t>6265;44352;9/15/2009;Not Specified;25;81.76;0.06;Regular Air;8.53;3.29;1.35;Jeremy Farry;Quebec;Quebec;Small Business;Office Supplies;Rubber Bands;AccoÂ® Hot Clipsâ„¢ Clips to Go;Wrap Bag;0.4;9/17/2009</t>
  </si>
  <si>
    <t>6286;44487;9/11/2009;Critical;4;28.15;0.09;Regular Air;-10.09;6.28;5.29;Helen Wasserman;Quebec;Quebec;Corporate;Furniture;Office Furnishings;EldonÂ® 200 Classâ„¢ Desk Accessories</t>
  </si>
  <si>
    <t xml:space="preserve"> Burgundy;Small Box;0.43;9/12/2009</t>
  </si>
  <si>
    <t>6287;44487;9/11/2009;Critical;37;558.77;0.03;Regular Air;-92.87;15.14;4.53;Helen Wasserman;Quebec;Quebec;Corporate;Office Supplies;Storage &amp; Organization;EldonÂ® Gobal File Keepers;Small Box;0.81;9/13/2009</t>
  </si>
  <si>
    <t>6325;44775;9/29/2009;Medium;29;209.3;0.07;Express Air;30.49;7.08;2.35;Dennis Kane;Quebec;Quebec;Small Business;Office Supplies;Pens &amp; Art Supplies;SANFORD Major Accentâ„¢ Highlighters;Wrap Bag;0.47;9/30/2009</t>
  </si>
  <si>
    <t>6511;46337;4/27/2012;Low;34;61.45;0.06;Regular Air;0.62;1.76;0.7;Liz Willingham;Quebec;Quebec;Corporate;Office Supplies;Pens &amp; Art Supplies;Newell 326;Wrap Bag;0.56;5/2/2012</t>
  </si>
  <si>
    <t>6547;46562;2/12/2011;Not Specified;35;5407.9;0.01;Delivery Truck;-352.79;145.98;46.2;Anne Pryor;Quebec;Quebec;Home Office;Furniture;Tables;Bevis Rectangular Conference Tables;Jumbo Box;0.69;2/14/2011</t>
  </si>
  <si>
    <t>6552;46597;12/31/2009;Not Specified;47;8216.593;0.01;Regular Air;2463.46;195.99;8.99;Michael Chen;Quebec;Quebec;Consumer;Technology;Telephones and Communication;T28 WORLD;Small Box;0.6;12/31/2009</t>
  </si>
  <si>
    <t>6553;46597;12/31/2009;Not Specified;10;130.36;0.06;Regular Air;2.43;12.95;4.98;Michael Chen;Quebec;Quebec;Consumer;Office Supplies;Binders and Binder Accessories;GBC Binding covers;Small Box;0.4;1/2/2010</t>
  </si>
  <si>
    <t>6554;46597;12/31/2009;Not Specified;1;200.57;0;Delivery Truck;-83.63;122.99;70.2;Michael Chen;Quebec;Quebec;Consumer;Furniture;Chairs &amp; Chairmats;Global High-Back Leather Tilter</t>
  </si>
  <si>
    <t xml:space="preserve"> Burgundy;Jumbo Drum;0.74;1/2/2010</t>
  </si>
  <si>
    <t>6570;46725;9/20/2010;Not Specified;13;80;0.03;Regular Air;10.96;5.84;1.2;Anne Pryor;Quebec;Quebec;Consumer;Office Supplies;Pens &amp; Art Supplies;Newell 312;Wrap Bag;0.55;9/22/2010</t>
  </si>
  <si>
    <t>6571;46725;9/20/2010;Not Specified;8;137.42;0.04;Regular Air;-24.86;16.91;6.25;Anne Pryor;Quebec;Quebec;Consumer;Office Supplies;Storage &amp; Organization;Tenex Personal Self-Stacking Standard File Box</t>
  </si>
  <si>
    <t xml:space="preserve"> Black/Gray;Small Box;0.58;9/21/2010</t>
  </si>
  <si>
    <t>6575;46787;3/29/2012;Medium;28;174.1;0.1;Regular Air;-162.75;6.48;9.17;Caroline Jumper;Quebec;Quebec;Corporate;Office Supplies;Paper;Xerox 1996;Small Box;0.37;3/31/2012</t>
  </si>
  <si>
    <t>6576;46787;3/29/2012;Medium;32;693.17;0.07;Regular Air;-59.83;22.99;8.99;Caroline Jumper;Quebec;Quebec;Corporate;Office Supplies;Pens &amp; Art Supplies;Boston KS Multi-Size Manual Pencil Sharpener;Small Pack;0.57;3/31/2012</t>
  </si>
  <si>
    <t>6592;46916;10/3/2011;High;40;115.51;0;Regular Air;5.54;2.78;0.97;Nora Price;Quebec;Quebec;Home Office;Office Supplies;Pens &amp; Art Supplies;Newell 339;Wrap Bag;0.59;10/5/2011</t>
  </si>
  <si>
    <t>6643;47265;12/10/2011;Critical;31;187.13;0.02;Regular Air;-60.83;5.98;5.46;Ben Wallace;Quebec;Quebec;Home Office;Office Supplies;Paper;Xerox 1983;Small Box;0.36;12/11/2011</t>
  </si>
  <si>
    <t>6813;48487;1/11/2010;Low;27;360.7;0;Regular Air;146.17;12.97;1.49;Carol Triggs;Quebec;Quebec;Home Office;Office Supplies;Binders and Binder Accessories;Mead 1st Gear 2" Zipper Binder</t>
  </si>
  <si>
    <t xml:space="preserve"> Asst. Colors;Small Box;0.35;1/13/2010</t>
  </si>
  <si>
    <t>6850;48774;8/9/2012;High;31;7323.78;0.04;Delivery Truck;573.55;243.98;62.94;Dionis Lloyd;Quebec;Quebec;Small Business;Furniture;Chairs &amp; Chairmats;Hon Deluxe Fabric Upholstered Stacking Chairs;Jumbo Drum;0.57;8/11/2012</t>
  </si>
  <si>
    <t>6924;49381;12/13/2012;Not Specified;21;1537.5;0.04;Regular Air;-531.92;70.98;35;Stuart Van;Quebec;Quebec;Consumer;Office Supplies;Storage &amp; Organization;Sensible Storage WireTech Storage Systems;Large Box;0.8;12/14/2012</t>
  </si>
  <si>
    <t>6951;49666;8/6/2009;Low;46;259.25;0.1;Express Air;-64.03;5.68;3.6;Jasper Cacioppo;Quebec;Quebec;Home Office;Office Supplies;Scissors</t>
  </si>
  <si>
    <t xml:space="preserve"> Rulers and Trimmers;AcmeÂ® Preferred Stainless Steel Scissors;Small Pack;0.56;8/10/2009</t>
  </si>
  <si>
    <t>6959;49762;6/15/2011;High;35;99.13;0.09;Regular Air;23.74;2.94;0.81;Fred Chung;Quebec;Quebec;Corporate;Office Supplies;Pens &amp; Art Supplies;Prang Colored Pencils;Wrap Bag;0.4;6/17/2011</t>
  </si>
  <si>
    <t>6976;49831;8/23/2010;Critical;18;274.32;0.01;Regular Air;-58.24;15.14;4.53;Brenda Bowman;Quebec;Quebec;Small Business;Office Supplies;Storage &amp; Organization;EldonÂ® Gobal File Keepers;Small Box;0.81;8/25/2010</t>
  </si>
  <si>
    <t>6982;49892;2/10/2011;Low;26;171.14;0.02;Regular Air;-1172.75;4.48;49;Bill Eplett;Quebec;Quebec;Corporate;Office Supplies;Appliances;Hoover Portapowerâ„¢ Portable Vacuum;Large Box;0.6;2/10/2011</t>
  </si>
  <si>
    <t>7001;49988;12/20/2010;High;43;7731.09;0;Regular Air;-222.17;167.27;35;Helen Wasserman;Quebec;Quebec;Home Office;Office Supplies;Storage &amp; Organization;Office Impressions Heavy Duty Welded Shelving &amp; Multimedia Storage Drawers;Large Box;0.85;12/23/2010</t>
  </si>
  <si>
    <t>7002;49988;12/20/2010;High;33;10162.576;0.08;Delivery Truck;-969.05;400.98;42.52;Helen Wasserman;Quebec;Quebec;Home Office;Furniture;Tables;Bretford CR8500 Series Meeting Room Furniture;Jumbo Box;0.71;12/22/2010</t>
  </si>
  <si>
    <t>7003;49988;12/20/2010;High;33;5834.6465;0.01;Regular Air;1619.66;205.99;2.79;Helen Wasserman;Quebec;Quebec;Home Office;Technology;Telephones and Communication;ELITE Series;Small Box;0.58;12/23/2010</t>
  </si>
  <si>
    <t>7049;50308;10/18/2012;Low;19;86.48;0.1;Regular Air;33.58;4.91;0.5;Liz Willingham;Quebec;Quebec;Home Office;Office Supplies;Labels;Avery 508;Small Box;0.36;10/25/2012</t>
  </si>
  <si>
    <t>7104;50692;9/17/2010;High;28;327.95;0;Regular Air;43.68;10.98;5.14;Shirley Schmidt;Quebec;Quebec;Corporate;Office Supplies;Binders and Binder Accessories;GBC Imprintable Covers;Small Box;0.36;9/19/2010</t>
  </si>
  <si>
    <t>7105;50692;9/17/2010;High;47;5606.91;0.06;Delivery Truck;-300.85;124.49;51.94;Shirley Schmidt;Quebec;Quebec;Corporate;Furniture;Tables;Bevis 36 x 72 Conference Tables;Jumbo Box;0.63;9/19/2010</t>
  </si>
  <si>
    <t>7107;50725;11/23/2010;Medium;1;129.88;0.1;Delivery Truck;-89.90;110.98;30;Muhammed Yedwab;Quebec;Quebec;Consumer;Furniture;Chairs &amp; Chairmats;Office Star Flex Back Scooter Chair with White Frame;Jumbo Drum;0.71;11/24/2010</t>
  </si>
  <si>
    <t>7146;50982;4/16/2012;High;23;86.53;0.05;Regular Air;35.62;3.75;0.5;Clay Ludtke;Quebec;Quebec;Consumer;Office Supplies;Labels;Avery 510;Small Box;0.37;4/17/2012</t>
  </si>
  <si>
    <t>7149;51008;8/20/2011;High;20;269.66;0.02;Regular Air;-59.13;12.88;4.59;Michael Chen;Quebec;Quebec;Consumer;Office Supplies;Scissors</t>
  </si>
  <si>
    <t xml:space="preserve"> Rulers and Trimmers;Martin-Yale Premier Letter Opener;Wrap Bag;0.82;8/22/2011</t>
  </si>
  <si>
    <t>7211;51463;12/17/2011;Low;4;28.34;0.01;Regular Air;-18.55;4.98;7.44;Liz Willingham;Quebec;Quebec;Corporate;Office Supplies;Paper;Xerox 1922;Small Box;0.36;12/26/2011</t>
  </si>
  <si>
    <t>7212;51463;12/17/2011;Low;7;405.3395;0.01;Express Air;-147.88;65.99;3.9;Liz Willingham;Quebec;Quebec;Corporate;Technology;Telephones and Communication;StarTAC Series;Small Box;0.55;12/17/2011</t>
  </si>
  <si>
    <t>7279;51943;4/24/2009;High;11;113.19;0.04;Regular Air;-53.25;9.06;9.86;Dorris Love;Quebec;Quebec;Home Office;Office Supplies;Paper;Southworth 25% Cotton Linen-Finish Paper &amp; Envelopes;Small Box;0.4;4/25/2009</t>
  </si>
  <si>
    <t>7280;51943;4/24/2009;High;13;196.04;0.04;Regular Air;2.13;14.27;7.27;Dorris Love;Quebec;Quebec;Home Office;Office Supplies;Binders and Binder Accessories;GBC Laser Imprintable Binding System Covers</t>
  </si>
  <si>
    <t xml:space="preserve"> Desert Sand;Small Box;0.38;4/25/2009</t>
  </si>
  <si>
    <t>7281;51943;4/24/2009;High;28;140.02;0.03;Regular Air;66.71;4.91;0.5;Dorris Love;Quebec;Quebec;Home Office;Office Supplies;Labels;Avery 508;Small Box;0.36;4/27/2009</t>
  </si>
  <si>
    <t>7299;52039;8/2/2012;Critical;48;2006.38;0;Regular Air;840.46;40.98;1.99;Justin MacKendrick;Quebec;Quebec;Corporate;Technology;Computer Peripherals;Imation Printable White 80 Minute CD-R Spindle</t>
  </si>
  <si>
    <t xml:space="preserve"> 50/Pack;Small Pack;0.44;8/4/2012</t>
  </si>
  <si>
    <t>7336;52290;5/21/2012;Low;7;1134.05;0.08;Regular Air;149.50;172.99;19.99;Dennis Kane;Quebec;Quebec;Small Business;Office Supplies;Binders and Binder Accessories;Ibico EB-19 Dual Function Manual Binding System;Small Box;0.39;5/25/2012</t>
  </si>
  <si>
    <t>7337;52290;5/21/2012;Low;28;1470.0495;0.1;Regular Air;185.94;65.99;4.99;Dennis Kane;Quebec;Quebec;Small Business;Technology;Telephones and Communication;T193;Small Box;0.57;5/30/2012</t>
  </si>
  <si>
    <t>7362;52480;7/27/2010;Not Specified;47;1020.88;0.08;Regular Air;173.94;22.72;8.99;Anne Pryor;Quebec;Quebec;Home Office;Furniture;Office Furnishings;Executive Impressions 14" Two-Color Numerals Wall Clock;Small Pack;0.44;7/29/2010</t>
  </si>
  <si>
    <t>7365;52486;1/4/2011;Not Specified;41;11883.2;0.1;Regular Air;4160.88;300.97;7.18;Dorris Love;Quebec;Quebec;Home Office;Technology;Computer Peripherals;Gyration Ultra Professional Cordless Optical Suite;Small Box;0.48;1/5/2011</t>
  </si>
  <si>
    <t>7372;52519;4/29/2012;High;6;120.38;0.09;Regular Air;-29.77;20.48;6.32;Bill Eplett;Quebec;Quebec;Corporate;Office Supplies;Appliances;Kensington 6 Outlet Guardian Standard Surge Protector;Small Box;0.58;5/1/2012</t>
  </si>
  <si>
    <t>7448;53152;3/5/2009;Medium;36;2051.8235;0.01;Express Air;350.36;65.99;8.8;Bill Eplett;Quebec;Quebec;Corporate;Technology;Telephones and Communication;6120;Small Box;0.58;3/5/2009</t>
  </si>
  <si>
    <t>7454;53188;11/5/2012;High;22;621.21;0.07;Regular Air;-42.35;29.74;6.64;Dorris Love;Quebec;Quebec;Home Office;Office Supplies;Storage &amp; Organization;Acco PermaÂ® 2700 Stacking Storage Drawers;Small Box;0.7;11/6/2012</t>
  </si>
  <si>
    <t>7461;53223;7/14/2012;Low;2;13.29;0.08;Regular Air;-10.33;4.24;5.41;Stewart Visinsky;Quebec;Quebec;Corporate;Office Supplies;Binders and Binder Accessories;Storex DuraTech Recycled Plastic Frosted Binders;Small Box;0.35;7/21/2012</t>
  </si>
  <si>
    <t>7462;53248;10/29/2010;Critical;7;2423.06;0.06;Delivery Truck;-94.27;348.21;40.19;Brenda Bowman;Quebec;Quebec;Home Office;Furniture;Tables;Bretford CR4500 Series Slim Rectangular Table;Jumbo Box;0.62;10/30/2010</t>
  </si>
  <si>
    <t>7481;53411;11/29/2011;Critical;25;667.64;0.08;Regular Air;-57.53;27.48;4;Brenda Bowman;Quebec;Quebec;Small Business;Technology;Computer Peripherals;Belkin MediaBoard 104- Keyboard;Small Box;0.75;11/30/2011</t>
  </si>
  <si>
    <t>7517;53668;3/31/2010;Not Specified;9;98.24;0.04;Regular Air;-10.38;10.98;3.37;Dorris Love;Quebec;Quebec;Corporate;Office Supplies;Scissors</t>
  </si>
  <si>
    <t xml:space="preserve"> Rulers and Trimmers;FiskarsÂ® Softgrip Scissors;Small Pack;0.57;4/1/2010</t>
  </si>
  <si>
    <t>7524;53730;12/29/2012;High;40;181.8;0.05;Regular Air;-144.74;4.54;5.83;Shirley Schmidt;Quebec;Quebec;Corporate;Office Supplies;Binders and Binder Accessories;AveryÂ® Durable Plastic 1" Binders;Small Box;0.36;12/30/2012</t>
  </si>
  <si>
    <t>7550;54020;1/31/2012;Low;35;648.58;0.05;Regular Air;182.63;18.97;5.21;Jennifer Ferguson;Quebec;Quebec;Corporate;Office Supplies;Paper;Xerox 1887;Small Box;0.37;2/4/2012</t>
  </si>
  <si>
    <t>7551;54020;1/31/2012;Low;43;270.56;0.09;Regular Air;-140.48;6.48;6.86;Jennifer Ferguson;Quebec;Quebec;Corporate;Office Supplies;Paper;Xerox 204;Small Box;0.37;2/5/2012</t>
  </si>
  <si>
    <t>7596;54368;11/1/2011;Not Specified;31;233.2;0.04;Regular Air;-48.07;7.64;5.83;Kimberly Carter;Quebec;Quebec;Small Business;Office Supplies;Paper;Rediform Wirebound "Phone Memo" Message Book</t>
  </si>
  <si>
    <t xml:space="preserve"> 11 x 5-3/4;Wrap Bag;0.36;11/3/2011</t>
  </si>
  <si>
    <t>7597;54368;11/1/2011;Not Specified;16;79.53;0.08;Regular Air;-48.55;4.98;5.49;Kimberly Carter;Quebec;Quebec;Small Business;Office Supplies;Paper;Xerox 1952;Small Box;0.38;11/2/2011</t>
  </si>
  <si>
    <t>7598;54368;11/1/2011;Not Specified;43;1680.977;0.05;Regular Air;383.09;45.99;4.99;Kimberly Carter;Quebec;Quebec;Small Business;Technology;Telephones and Communication;KF 788;Small Box;0.56;11/2/2011</t>
  </si>
  <si>
    <t>7640;54721;10/18/2012;Not Specified;19;2002.4;0;Delivery Truck;151.09;100.98;26.22;Liz Willingham;Quebec;Quebec;Corporate;Furniture;Bookcases;Hon 4-Shelf Metal Bookcases;Jumbo Box;0.6;10/19/2012</t>
  </si>
  <si>
    <t>7673;55013;7/12/2011;Low;5;24.3;0.02;Regular Air;3.14;4.91;0.5;Brian Thompson;Quebec;Quebec;Home Office;Office Supplies;Labels;Avery 508;Small Box;0.36;7/19/2011</t>
  </si>
  <si>
    <t>7674;55013;7/12/2011;Low;14;322.61;0.02;Regular Air;19.37;22.01;5.53;Brian Thompson;Quebec;Quebec;Home Office;Office Supplies;Pens &amp; Art Supplies;Boston 16801 Nautilusâ„¢ Battery Pencil Sharpener;Small Pack;0.59;7/17/2011</t>
  </si>
  <si>
    <t>7686;55077;10/4/2011;Critical;2;31.7;0.05;Regular Air;-44.39;14.48;1.99;Stewart Visinsky;Quebec;Quebec;Corporate;Technology;Computer Peripherals;TDK 4.7GB DVD+RW;Small Pack;0.49;10/6/2011</t>
  </si>
  <si>
    <t>7687;55077;10/4/2011;Critical;3;143.9815;0.08;Regular Air;-283.23;55.99;2.5;Stewart Visinsky;Quebec;Quebec;Corporate;Technology;Telephones and Communication;Accessory28;Small Pack;0.83;10/6/2011</t>
  </si>
  <si>
    <t>7703;55206;11/2/2011;Medium;20;52.7;0.03;Express Air;-64.88;1.8;4.79;Kimberly Carter;Quebec;Quebec;Home Office;Office Supplies;Binders and Binder Accessories;Wilson Jones Easy Flow IIâ„¢ Sheet Lifters;Small Box;0.37;11/3/2011</t>
  </si>
  <si>
    <t>7755;55492;9/19/2011;Critical;10;1124.244;0.03;Express Air;-126.45;125.99;7.69;Stewart Visinsky;Quebec;Quebec;Corporate;Technology;Telephones and Communication;Timeport L7089;Small Box;0.58;9/21/2011</t>
  </si>
  <si>
    <t>7789;55744;10/20/2011;Critical;23;415.055;0.02;Regular Air;-44.13;20.99;0.99;Sarah Brown;Quebec;Quebec;Consumer;Technology;Telephones and Communication;Accessory15;Small Pack;0.83;10/21/2011</t>
  </si>
  <si>
    <t>7828;55968;9/30/2012;Low;40;73.62;0.05;Regular Air;0.86;1.82;1;Carol Triggs;Quebec;Quebec;Home Office;Office Supplies;Pens &amp; Art Supplies;Crayola Anti Dust Chalk</t>
  </si>
  <si>
    <t xml:space="preserve"> 12/Pack;Wrap Bag;0.4;10/2/2012</t>
  </si>
  <si>
    <t>7868;56288;6/30/2010;Not Specified;37;1287.94;0.06;Regular Air;140.35;35.89;14.72;Mathew Reese;Quebec;Quebec;Small Business;Office Supplies;Envelopes;'Jet-Pak Recycled Peel ''N'' Seal Padded Mailers';Small Box;0.4;6/30/2010</t>
  </si>
  <si>
    <t>7869;56288;6/30/2010;Not Specified;39;585.36;0.07;Express Air;269.26;15.57;1.39;Mathew Reese;Quebec;Quebec;Small Business;Office Supplies;Envelopes;Park Ridgeâ„¢ Embossed Executive Business Envelopes;Small Box;0.38;7/2/2010</t>
  </si>
  <si>
    <t>7870;56291;9/17/2012;Not Specified;22;11022.53;0.06;Delivery Truck;1869.86;517.48;16.63;Shirley Daniels;Quebec;Quebec;Corporate;Technology;Office Machines;Panasonic KX-P3626 Dot Matrix Printer;Jumbo Box;0.59;9/19/2012</t>
  </si>
  <si>
    <t>7871;56291;9/17/2012;Not Specified;25;377.37;0.04;Regular Air;151.40;15.04;1.97;Shirley Daniels;Quebec;Quebec;Corporate;Office Supplies;Paper;White GlueTop Scratch Pads;Wrap Bag;0.39;9/17/2012</t>
  </si>
  <si>
    <t>7872;56291;9/17/2012;Not Specified;47;1200.7;0.06;Regular Air;-37.27;24.98;8.79;Shirley Daniels;Quebec;Quebec;Corporate;Office Supplies;Storage &amp; Organization;2300 Heavy-Duty Transfer File Systems by Perma;Small Box;0.66;9/18/2012</t>
  </si>
  <si>
    <t>7898;56486;5/28/2009;Critical;11;73.62;0.03;Regular Air;-23.50;5.98;5.35;Sheri Gordon;Quebec;Quebec;Corporate;Office Supplies;Paper;Xerox 1947;Small Box;0.4;5/29/2009</t>
  </si>
  <si>
    <t>7899;56514;2/11/2012;Low;3;110;0.02;Regular Air;-24.43;30.98;11.63;Shirley Daniels;Quebec;Quebec;Corporate;Office Supplies;Binders and Binder Accessories;GBC Linen Binding Covers;Small Box;0.37;2/18/2012</t>
  </si>
  <si>
    <t>7900;56514;2/11/2012;Low;35;186.89;0.02;Regular Air;-153.20;4.98;7.54;Shirley Daniels;Quebec;Quebec;Corporate;Office Supplies;Paper;Xerox 1961;Small Box;0.38;2/18/2012</t>
  </si>
  <si>
    <t>7928;56672;5/12/2012;High;34;1132.32;0.1;Regular Air;77.45;36.55;13.89;Clay Ludtke;Quebec;Quebec;Consumer;Office Supplies;Pens &amp; Art Supplies;Dixon Ticonderoga Core-Lock Colored Pencils</t>
  </si>
  <si>
    <t xml:space="preserve"> 48-Color Set;Wrap Bag;0.41;5/13/2012</t>
  </si>
  <si>
    <t>7929;56672;5/12/2012;High;8;593.64;0.02;Delivery Truck;65.25;85.29;60;Clay Ludtke;Quebec;Quebec;Consumer;Furniture;Tables;Barricks Non-Folding Utility Table with Steel Legs</t>
  </si>
  <si>
    <t xml:space="preserve"> Laminate Tops;Jumbo Drum;0.56;5/14/2012</t>
  </si>
  <si>
    <t>7930;56672;5/12/2012;High;45;2438.3695;0.1;Regular Air;317.20;65.99;8.99;Clay Ludtke;Quebec;Quebec;Consumer;Technology;Telephones and Communication;StarTAC Analog;Small Box;0.6;5/14/2012</t>
  </si>
  <si>
    <t>7966;56931;2/3/2010;High;34;232.4155;0.05;Regular Air;-110.59;7.99;5.03;Dionis Lloyd;Quebec;Quebec;Small Business;Technology;Telephones and Communication;Bell Sonecor JB700 Caller ID;Medium Box;0.6;2/5/2010</t>
  </si>
  <si>
    <t>7971;57025;6/26/2012;Medium;8;71.1;0.03;Regular Air;2.29;8.69;2.99;Fred Chung;Quebec;Quebec;Corporate;Office Supplies;Binders and Binder Accessories;Cardinal Slant-DÂ® Ring Binder</t>
  </si>
  <si>
    <t xml:space="preserve"> Heavy Gauge Vinyl;Small Box;0.39;6/28/2012</t>
  </si>
  <si>
    <t>7979;57061;11/30/2009;Low;21;470.79;0.04;Regular Air;-80.11;22.38;15.1;Dionis Lloyd;Quebec;Quebec;Small Business;Office Supplies;Binders and Binder Accessories;Avery Flip-Chart Easel Binder</t>
  </si>
  <si>
    <t xml:space="preserve"> Black;Small Box;0.38;12/7/2009</t>
  </si>
  <si>
    <t>7980;57061;11/30/2009;Low;6;36.56;0.07;Regular Air;6.22;6.3;0.5;Dionis Lloyd;Quebec;Quebec;Small Business;Office Supplies;Labels;Avery 51;Small Box;0.39;11/30/2009</t>
  </si>
  <si>
    <t>7981;57061;11/30/2009;Low;3;55.17;0.06;Regular Air;46.84;17.78;5.03;Dionis Lloyd;Quebec;Quebec;Small Business;Furniture;Office Furnishings;Seth Thomas 13 1/2" Wall Clock;Small Box;0.54;12/2/2009</t>
  </si>
  <si>
    <t>8008;57217;1/21/2011;Medium;35;422.25;0.06;Regular Air;-116.02;11.66;7.95;Alan Haines;Quebec;Quebec;Consumer;Office Supplies;Pens &amp; Art Supplies;Hunt BOSTONÂ® VistaÂ® Battery-Operated Pencil Sharpener</t>
  </si>
  <si>
    <t xml:space="preserve"> Black;Small Pack;0.58;1/23/2011</t>
  </si>
  <si>
    <t>8054;57504;8/4/2009;Not Specified;44;357.48;0.01;Regular Air;160.02;7.64;1.39;Sarah Brown;Quebec;Quebec;Consumer;Office Supplies;Envelopes;Security-Tint Envelopes;Small Box;0.36;8/7/2009</t>
  </si>
  <si>
    <t>8083;57666;5/22/2009;Not Specified;45;1206.15;0.03;Regular Air;304.20;25.98;4.08;Mathew Reese;Quebec;Quebec;Small Business;Office Supplies;Pens &amp; Art Supplies;Boston 1799 Powerhouseâ„¢ Electric Pencil Sharpener;Small Pack;0.57;5/25/2009</t>
  </si>
  <si>
    <t>8084;57666;5/22/2009;Not Specified;44;941.99;0.1;Delivery Truck;-2111.36;20.98;53.03;Mathew Reese;Quebec;Quebec;Small Business;Office Supplies;Storage &amp; Organization;Tennsco Lockers</t>
  </si>
  <si>
    <t xml:space="preserve"> Gray;Jumbo Drum;0.78;5/22/2009</t>
  </si>
  <si>
    <t>8183;58496;6/11/2011;Not Specified;20;137.97;0.06;Regular Air;-123.94;6.48;10.05;Dionis Lloyd;Quebec;Quebec;Small Business;Office Supplies;Paper;Xerox 1997;Small Box;0.37;6/13/2011</t>
  </si>
  <si>
    <t>8200;58628;3/24/2009;Medium;23;2527.792;0.09;Delivery Truck;-335.32;138.75;52.42;Dionis Lloyd;Quebec;Quebec;Small Business;Furniture;Tables;Balt Split Level Computer Training Table;Jumbo Box;0.74;3/25/2009</t>
  </si>
  <si>
    <t>8234;58854;4/24/2010;Critical;35;6130.9;0.03;Delivery Truck;583.15;170.98;35.89;Arthur Gainer;Quebec;Quebec;Corporate;Furniture;Bookcases;Rush Hierlooms Collection 1" Thick Stackable Bookcases;Jumbo Box;0.66;4/25/2010</t>
  </si>
  <si>
    <t>8235;58854;4/24/2010;Critical;10;193.205;0;Regular Air;-52.24;20.99;4.81;Arthur Gainer;Quebec;Quebec;Corporate;Technology;Telephones and Communication;1726 Digital Answering Machine;Medium Box;0.58;4/26/2010</t>
  </si>
  <si>
    <t>8243;58917;3/2/2012;High;27;14300.26;0.01;Regular Air;6279.18;499.99;24.49;John Stevenson;Quebec;Quebec;Small Business;Technology;Copiers and Fax;Sharp AL-1530CS Digital Copier;Large Box;0.36;3/3/2012</t>
  </si>
  <si>
    <t>8244;58917;3/2/2012;High;3;62.88;0.09;Regular Air;-25.96;21.98;2.87;John Stevenson;Quebec;Quebec;Small Business;Office Supplies;Pens &amp; Art Supplies;Panasonic KP-310 Heavy-Duty Electric Pencil Sharpener;Small Pack;0.55;3/2/2012</t>
  </si>
  <si>
    <t>8266;59104;2/12/2009;High;13;197.61;0.08;Express Air;3.46;14.27;7.27;Aaron Smayling;Quebec;Quebec;Small Business;Office Supplies;Binders and Binder Accessories;GBC Laser Imprintable Binding System Covers</t>
  </si>
  <si>
    <t xml:space="preserve"> Desert Sand;Small Box;0.38;2/15/2009</t>
  </si>
  <si>
    <t>8267;59104;2/12/2009;High;22;68.92;0.04;Regular Air;2.63;2.98;1.58;Aaron Smayling;Quebec;Quebec;Small Business;Office Supplies;Rubber Bands;Staples Gold Paper Clips;Wrap Bag;0.39;2/15/2009</t>
  </si>
  <si>
    <t>8268;59104;2/12/2009;High;38;3594.7435;0.05;Regular Air;1016.97;115.99;2.5;Aaron Smayling;Quebec;Quebec;Small Business;Technology;Telephones and Communication;StarTAC 7797;Small Box;0.55;2/14/2009</t>
  </si>
  <si>
    <t>8389;59937;12/28/2009;High;7;235.98;0.02;Regular Air;-32.28;30.98;17.08;John Stevenson;Quebec;Quebec;Small Business;Office Supplies;Paper;Xerox 197;Small Box;0.4;12/29/2009</t>
  </si>
  <si>
    <t>66;386;1/24/2011;High;4;14.96;0.02;Regular Air;-0.03;3.69;0.5;Tracy Poddar;Ontario;Ontario;Corporate;Office Supplies;Labels;Avery 501;Small Box;0.38;1/26/2011</t>
  </si>
  <si>
    <t>67;386;1/24/2011;High;4;15.69;0.09;Regular Air;-1.59;3.85;0.7;Tracy Poddar;Ontario;Ontario;Corporate;Office Supplies;Pens &amp; Art Supplies;Avery Hi-Liter Pen Style Six-Color Fluorescent Set;Wrap Bag;0.44;1/26/2011</t>
  </si>
  <si>
    <t>69;416;9/26/2010;Low;20;1156.6715;0.01;Express Air;88.52;65.99;7.69;Stuart Calhoun;Ontario;Ontario;Consumer;Technology;Telephones and Communication;5190;Small Box;0.59;10/1/2010</t>
  </si>
  <si>
    <t>84;513;4/30/2011;High;33;5437.92;0;Delivery Truck;-684.57;150.89;60.2;Arthur Prichep;Ontario;Ontario;Home Office;Furniture;Chairs &amp; Chairmats;Global Leather &amp; Oak Executive Chair</t>
  </si>
  <si>
    <t xml:space="preserve"> Burgundy;Jumbo Drum;0.77;4/30/2011</t>
  </si>
  <si>
    <t>94;611;1/26/2010;Critical;47;840.04;0.04;Regular Air;-131.27;17.7;9.47;Arthur Prichep;Ontario;Ontario;Home Office;Office Supplies;Storage &amp; Organization;PortfileÂ® Personal File Boxes;Small Box;0.59;1/28/2010</t>
  </si>
  <si>
    <t>124;802;1/4/2011;Critical;33;378.6;0.08;Regular Air;12.72;11.7;5.63;Kean Nguyen;Ontario;Ontario;Corporate;Office Supplies;Binders and Binder Accessories;Fellowes Binding Cases;Small Box;0.4;1/6/2011</t>
  </si>
  <si>
    <t>125;802;1/4/2011;Critical;2;38.5;0.09;Regular Air;-52.14;15.99;9.4;Kean Nguyen;Ontario;Ontario;Corporate;Technology;Office Machines;AT&amp;T Black Trimline Phone</t>
  </si>
  <si>
    <t xml:space="preserve"> Model 210;Small Box;0.49;1/4/2011</t>
  </si>
  <si>
    <t>150;960;9/20/2009;Medium;46;605.97;0.07;Regular Air;-22.72;13.73;6.85;Jim Kriz;Ontario;Ontario;Consumer;Furniture;Office Furnishings;DAX Wood Document Frame.;Wrap Bag;0.54;9/21/2009</t>
  </si>
  <si>
    <t>155;965;5/14/2011;Low;42;11230.25;0.07;Delivery Truck;-679.04;280.98;35.67;'Jas O''Carroll';Ontario;Ontario;Corporate;Furniture;Tables;Global Adaptabilitiesâ„¢ Conference Tables;Jumbo Box;0.66;5/21/2011</t>
  </si>
  <si>
    <t>174;1127;9/18/2011;Not Specified;48;5340.5;0.01;Regular Air;1215.28;110.98;13.99;Stuart Calhoun;Ontario;Ontario;Consumer;Furniture;Office Furnishings;Rubbermaid ClusterMat Chairmats</t>
  </si>
  <si>
    <t xml:space="preserve"> Lip 20" x 11" -90 Degree Angle;Medium Box;0.69;9/19/2011</t>
  </si>
  <si>
    <t>226;1507;10/13/2010;Medium;29;4345.86;0.09;Regular Air;126.62;152.48;4;Harold Ryan;Ontario;Ontario;Home Office;Technology;Computer Peripherals;Adesso Programmable 142-Key Keyboard;Small Box;0.79;10/15/2010</t>
  </si>
  <si>
    <t>244;1665;5/7/2009;High;26;755.6075;0.05;Regular Air;149.17;35.99;1.1;John Lucas;Ontario;Ontario;Corporate;Technology;Telephones and Communication;Accessory35;Small Box;0.55;5/9/2009</t>
  </si>
  <si>
    <t>281;1952;3/15/2009;High;24;7287.55;0.04;Delivery Truck;-715.78;296.18;54.12;Alejandro Grove;Ontario;Ontario;Corporate;Furniture;Tables;Hon 94000 Series Round Tables;Jumbo Box;0.76;3/15/2009</t>
  </si>
  <si>
    <t>282;1953;11/29/2010;Medium;13;137.64;0.06;Regular Air;19.59;10.91;2.99;Sam Zeldin;Ontario;Ontario;Small Business;Office Supplies;Binders and Binder Accessories;Heavy-Duty E-Z-DÂ® Binders;Small Box;0.38;11/29/2010</t>
  </si>
  <si>
    <t>323;2213;1/14/2010;Not Specified;6;40.31;0.08;Regular Air;-32.27;5.78;8.09;Sam Zeldin;Ontario;Ontario;Small Business;Office Supplies;Paper;Xerox 1924;Small Box;0.36;1/15/2010</t>
  </si>
  <si>
    <t>344;2368;8/19/2010;Critical;36;508.73;0.08;Regular Air;-229.67;14.81;13.32;Sally Hughsby;Ontario;Ontario;Consumer;Office Supplies;Appliances;Holmes Replacement Filter for HEPA Air Cleaner</t>
  </si>
  <si>
    <t xml:space="preserve"> Large Room;Small Box;0.43;8/21/2010</t>
  </si>
  <si>
    <t>365;2560;9/4/2012;Critical;32;731.22;0;Regular Air;-84.07;20.97;6.5;Harold Ryan;Ontario;Ontario;Home Office;Technology;Computer Peripherals;Microsoft Internet Keyboard;Small Box;0.78;9/5/2012</t>
  </si>
  <si>
    <t>366;2560;9/4/2012;Critical;23;114.14;0.07;Regular Air;-65.62;4.98;5.49;Harold Ryan;Ontario;Ontario;Home Office;Office Supplies;Paper;Xerox 1952;Small Box;0.38;9/6/2012</t>
  </si>
  <si>
    <t>400;2754;4/2/2009;High;16;1427.67;0.04;Regular Air;422.80;90.24;0.99;Philip Brown;Ontario;Ontario;Home Office;Office Supplies;Appliances;Kensington 6 Outlet MasterPieceÂ® HOMEOFFICE Power Control Center;Small Box;0.56;4/4/2009</t>
  </si>
  <si>
    <t>401;2754;4/2/2009;High;11;499.26;0.09;Express Air;144.05;47.9;5.86;Philip Brown;Ontario;Ontario;Home Office;Office Supplies;Paper;Xerox 1938;Small Box;0.37;4/4/2009</t>
  </si>
  <si>
    <t>402;2755;2/6/2012;Not Specified;30;736.3;0.03;Regular Air;259.07;24.95;2.99;Jane Waco;Ontario;Ontario;Corporate;Office Supplies;Binders and Binder Accessories;Large Capacity Hanging Post Binders;Small Box;0.39;2/6/2012</t>
  </si>
  <si>
    <t>403;2755;2/6/2012;Not Specified;50;346.06;0;Regular Air;-76.54;6.48;5.86;Jane Waco;Ontario;Ontario;Corporate;Office Supplies;Paper;Xerox 1904;Small Box;0.36;2/6/2012</t>
  </si>
  <si>
    <t>481;3333;9/15/2012;Not Specified;42;927.97;0.08;Regular Air;162.17;22.98;4.5;Sandra Flanagan;Ontario;Ontario;Home Office;Office Supplies;Appliances;Belkin F5C206VTEL 6 Outlet Surge;Small Box;0.55;9/17/2012</t>
  </si>
  <si>
    <t>482;3333;9/15/2012;Not Specified;9;59.05;0.08;Regular Air;-24.09;6.48;5.4;Sandra Flanagan;Ontario;Ontario;Home Office;Office Supplies;Paper;Xerox 207;Small Box;0.37;9/15/2012</t>
  </si>
  <si>
    <t>500;3460;10/2/2011;High;27;153.23;0.08;Regular Air;-95.15;5.98;4.69;Steve Nguyen;Ontario;Ontario;Consumer;Office Supplies;Storage &amp; Organization;Perma STOR-ALLâ„¢ Hanging File Box</t>
  </si>
  <si>
    <t xml:space="preserve"> 13 1/8"W x 12 1/4"D x 10 1/2"H;Small Box;0.68;10/4/2011</t>
  </si>
  <si>
    <t>530;3591;12/7/2010;Medium;3;321.57;0.01;Delivery Truck;-100.05;100.98;15.66;Herbert Flentye;Ontario;Ontario;Small Business;Office Supplies;Appliances;Avanti 1.7 Cu. Ft. Refrigerator;Jumbo Drum;0.57;12/9/2010</t>
  </si>
  <si>
    <t>531;3591;12/7/2010;Medium;12;1085.16;0.08;Delivery Truck;-311.54;89.99;42;Herbert Flentye;Ontario;Ontario;Small Business;Furniture;Chairs &amp; Chairmats;Global Leather Task Chair</t>
  </si>
  <si>
    <t xml:space="preserve"> Black;Jumbo Drum;0.66;12/8/2010</t>
  </si>
  <si>
    <t>586;4006;1/3/2011;Medium;38;1441.61;0.06;Regular Air;624.84;37.94;5.08;'Jas O''Carroll';Ontario;Ontario;Corporate;Office Supplies;Paper;Snap-A-WayÂ® Black Print Carbonless Ruled Speed Letter</t>
  </si>
  <si>
    <t xml:space="preserve"> Triplicate;Wrap Bag;0.38;1/4/2011</t>
  </si>
  <si>
    <t>611;4193;1/8/2009;High;16;64.29;0.07;Regular Air;14.42;4.13;0.99;Sandra Flanagan;Ontario;Ontario;Home Office;Office Supplies;Labels;Avery 491;Small Box;0.39;1/8/2009</t>
  </si>
  <si>
    <t>612;4193;1/8/2009;High;3;75.77;0.03;Regular Air;64.25;22.72;8.99;Sandra Flanagan;Ontario;Ontario;Home Office;Furniture;Office Furnishings;Executive Impressions 14" Two-Color Numerals Wall Clock;Small Pack;0.44;1/8/2009</t>
  </si>
  <si>
    <t>627;4387;10/22/2011;Critical;4;640.21;0.07;Delivery Truck;-388.52;150.98;39.25;Sandra Flanagan;Ontario;Ontario;Corporate;Furniture;Tables;Iceberg OfficeWorks 42" Round Tables;Jumbo Box;0.75;10/23/2011</t>
  </si>
  <si>
    <t>639;4512;10/24/2011;Low;43;6077.11;0.06;Delivery Truck;-353.66;146.34;43.75;Sandra Flanagan;Ontario;Ontario;Home Office;Furniture;Tables;Bevis Round Conference Table Top &amp; Single Column Base;Jumbo Box;0.64;10/29/2011</t>
  </si>
  <si>
    <t>685;4773;12/22/2011;Critical;48;6746.312;0.07;Delivery Truck;-433.29;179.29;29.21;Liz Willingham;Ontario;Ontario;Home Office;Furniture;Tables;Bevis Round Conference Table Top</t>
  </si>
  <si>
    <t xml:space="preserve"> X-Base;Jumbo Box;0.76;12/24/2011</t>
  </si>
  <si>
    <t>694;4839;5/9/2009;Critical;24;159.43;0.05;Regular Air;-120.59;6.48;8.73;Sally Hughsby;Ontario;Ontario;Consumer;Office Supplies;Paper;Xerox 227;Small Box;0.37;5/9/2009</t>
  </si>
  <si>
    <t>705;4935;5/24/2010;Not Specified;30;106.64;0.1;Regular Air;-31.95;3.68;1.32;Xylona Price;Ontario;Ontario;Corporate;Office Supplies;Scissors</t>
  </si>
  <si>
    <t xml:space="preserve"> 2/Pack;Wrap Bag;0.83;5/27/2010</t>
  </si>
  <si>
    <t>891;6403;2/11/2011;Low;41;17874.26;0;Regular Air;6247.95;419.19;19.99;John Lucas;Ontario;Ontario;Small Business;Office Supplies;Storage &amp; Organization;Smead Adjustable Mobile File Trolley with Lockable Top;Small Box;0.58;2/13/2011</t>
  </si>
  <si>
    <t>932;6754;8/11/2011;High;13;2388.636;0.01;Regular Air;191.00;205.99;5.26;Bill Overfelt;Ontario;Ontario;Corporate;Technology;Telephones and Communication;i470;Small Box;0.56;8/13/2011</t>
  </si>
  <si>
    <t>1040;7619;10/8/2010;Not Specified;8;141.77;0.02;Regular Air;-24.48;17.48;1.99;Sally Hughsby;Ontario;Ontario;Consumer;Technology;Computer Peripherals;Maxell Pro 80 Minute CD-R</t>
  </si>
  <si>
    <t xml:space="preserve"> 10/Pack;Small Pack;0.45;10/9/2010</t>
  </si>
  <si>
    <t>1048;7744;11/17/2009;Low;26;4286.55;0.07;Regular Air;1416.70;172.99;19.99;Kean Nguyen;Ontario;Ontario;Corporate;Office Supplies;Binders and Binder Accessories;Ibico EB-19 Dual Function Manual Binding System;Small Box;0.39;11/17/2009</t>
  </si>
  <si>
    <t>1049;7744;11/17/2009;Low;1;8.34;0.09;Regular Air;-3.44;7.64;1.39;Kean Nguyen;Ontario;Ontario;Corporate;Office Supplies;Envelopes;#10- 4 1/8" x 9 1/2" Security-Tint Envelopes;Small Box;0.36;11/26/2009</t>
  </si>
  <si>
    <t>1089;8006;6/3/2011;Medium;27;197.15;0;Express Air;-23.34;6.68;5.2;Stuart Calhoun;Ontario;Ontario;Consumer;Office Supplies;Paper;Xerox 1977;Small Box;0.37;6/5/2011</t>
  </si>
  <si>
    <t>1121;8224;2/7/2012;Not Specified;41;89.77;0.03;Regular Air;9.92;2.21;1;John Grady;Ontario;Ontario;Corporate;Office Supplies;Pens &amp; Art Supplies;Quartet AlphaÂ® White Chalk</t>
  </si>
  <si>
    <t xml:space="preserve"> 12/Pack;Wrap Bag;0.38;2/9/2012</t>
  </si>
  <si>
    <t>1143;8323;9/6/2011;High;45;766.9635;0.05;Express Air;-88.25;20.99;2.5;'Jas O''Carroll';Ontario;Ontario;Home Office;Technology;Telephones and Communication;Accessory37;Wrap Bag;0.81;9/7/2011</t>
  </si>
  <si>
    <t>1163;8480;1/29/2011;High;11;76.36;0.07;Regular Air;-58.40;6.48;8.74;Robert Marley;Ontario;Ontario;Corporate;Office Supplies;Paper;Xerox 1984;Small Box;0.36;1/31/2011</t>
  </si>
  <si>
    <t>1164;8480;1/29/2011;High;3;309.9015;0.09;Regular Air;-558.42;125.99;7.69;Robert Marley;Ontario;Ontario;Corporate;Technology;Telephones and Communication;Timeport L7089;Small Box;0.58;1/31/2011</t>
  </si>
  <si>
    <t>1304;9568;3/7/2010;Not Specified;46;3725.53;0;Regular Air;748.67;76.72;19.95;John Lucas;Ontario;Ontario;Corporate;Office Supplies;Appliances;Honeywell EnviracaireÂ® Portable Air Cleaner for up to 8 x 10 Room;Large Box;0.54;3/9/2010</t>
  </si>
  <si>
    <t>1331;9701;2/27/2010;Low;8;103.75;0.01;Regular Air;25.13;12.97;1.49;Herbert Flentye;Ontario;Ontario;Small Business;Office Supplies;Binders and Binder Accessories;Mead 1st Gear 2" Zipper Binder</t>
  </si>
  <si>
    <t xml:space="preserve"> Asst. Colors;Small Box;0.35;3/4/2010</t>
  </si>
  <si>
    <t>1332;9701;2/27/2010;Low;9;855.865;0.04;Regular Air;-153.92;110.99;2.5;Herbert Flentye;Ontario;Ontario;Small Business;Technology;Telephones and Communication;T18;Small Box;0.57;3/3/2010</t>
  </si>
  <si>
    <t>1369;9926;10/11/2009;High;25;158.83;0;Regular Air;-56.97;5.77;5.92;Mick Hernandez;Ontario;Ontario;Home Office;Furniture;Office Furnishings;DAX Cubicle Frames - 8x10;Medium Box;0.55;10/13/2009</t>
  </si>
  <si>
    <t>1439;10373;6/25/2010;Critical;28;193.16;0.03;Regular Air;-71.73;6.48;6.6;Sally Hughsby;Ontario;Ontario;Consumer;Office Supplies;Paper;Xerox 21;Small Box;0.37;6/27/2010</t>
  </si>
  <si>
    <t>1452;10470;5/4/2012;Low;40;1757.43;0.02;Express Air;490.77;44.01;3.5;Guy Phonely;Ontario;Ontario;Corporate;Office Supplies;Appliances;Acco SmartsocketÂ® Color-Coded Six-Outlet AC Adapter Model Surge Protectors;Small Box;0.59;5/6/2012</t>
  </si>
  <si>
    <t>1453;10470;5/4/2012;Low;8;137.26;0.03;Regular Air;-54.61;15.99;13.18;Guy Phonely;Ontario;Ontario;Corporate;Office Supplies;Binders and Binder Accessories;GBC Pre-Punched Binding Paper</t>
  </si>
  <si>
    <t xml:space="preserve"> 8-1/2" x 11";Small Box;0.37;5/11/2012</t>
  </si>
  <si>
    <t>1454;10470;5/4/2012;Low;20;2913.1455;0.09;Regular Air;333.72;175.99;4.99;Guy Phonely;Ontario;Ontario;Corporate;Technology;Telephones and Communication;5165;Small Box;0.59;5/6/2012</t>
  </si>
  <si>
    <t>1542;11111;1/17/2011;Medium;7;308.52;0.1;Regular Air;-59.85;41.47;34.2;Guy Phonely;Ontario;Ontario;Corporate;Furniture;Office Furnishings;Eldon EconocleatÂ® Chair Mats for Low Pile Carpets;Wrap Bag;0.73;1/19/2011</t>
  </si>
  <si>
    <t>1543;11111;1/17/2011;Medium;29;176.5;0.1;Regular Air;-119.72;6.48;7.37;Guy Phonely;Ontario;Ontario;Corporate;Office Supplies;Paper;Xerox 210;Small Box;0.37;1/19/2011</t>
  </si>
  <si>
    <t>1549;11173;3/30/2012;Critical;37;221.66;0.08;Regular Air;-95.17;5.98;3.85;Janet Molinari;Ontario;Ontario;Corporate;Technology;Computer Peripherals;Imation 3.5" IBM-Formatted Diskettes</t>
  </si>
  <si>
    <t xml:space="preserve"> 10/Pack;Small Pack;0.68;4/1/2012</t>
  </si>
  <si>
    <t>1559;11239;2/9/2012;Critical;33;6170.02;0.03;Delivery Truck;-433.29;179.29;29.21;Jay Kimmel;Ontario;Ontario;Small Business;Furniture;Tables;Bevis Round Conference Table Top</t>
  </si>
  <si>
    <t xml:space="preserve"> X-Base;Jumbo Box;0.74;2/11/2012</t>
  </si>
  <si>
    <t>1576;11396;7/21/2012;Critical;42;12270.3;0.07;Regular Air;4842.37;304.99;19.99;Matt Connell;Ontario;Ontario;Corporate;Office Supplies;Binders and Binder Accessories;Ibico Hi-Tech Manual Binding System;Small Box;0.4;7/22/2012</t>
  </si>
  <si>
    <t>1633;11808;7/31/2012;Not Specified;1;148.344;0.06;Delivery Truck;25.21;150.98;39.25;Tracy Poddar;Ontario;Ontario;Corporate;Furniture;Tables;Iceberg OfficeWorks 42" Round Tables;Jumbo Box;0.75;8/1/2012</t>
  </si>
  <si>
    <t>1642;11874;9/9/2012;Medium;1;40.29;0;Regular Air;-82.13;30.42;8.65;Tracy Poddar;Ontario;Ontario;Corporate;Technology;Computer Peripherals;Fellowes Internet Keyboard</t>
  </si>
  <si>
    <t xml:space="preserve"> Platinum;Small Box;0.74;9/11/2012</t>
  </si>
  <si>
    <t>1643;11874;9/9/2012;Medium;20;775.77;0.07;Regular Air;179.37;39.98;9.83;Tracy Poddar;Ontario;Ontario;Corporate;Office Supplies;Envelopes;Blue String-Tie &amp; Button Interoffice Envelopes</t>
  </si>
  <si>
    <t xml:space="preserve"> 10 x 13;Small Box;0.4;9/9/2012</t>
  </si>
  <si>
    <t>1714;12322;5/11/2011;Critical;36;3436.9;0.03;Express Air;-398.11;92.23;39.61;Jay Kimmel;Ontario;Ontario;Small Business;Furniture;Office Furnishings;Deflect-o RollaMat Studded</t>
  </si>
  <si>
    <t xml:space="preserve"> Beveled Mat for Medium Pile Carpeting;Medium Box;0.67;5/13/2011</t>
  </si>
  <si>
    <t>1739;12480;7/7/2009;Medium;8;1187.01;0;Delivery Truck;-203.27;137.48;32.18;Steve Nguyen;Ontario;Ontario;Small Business;Furniture;Bookcases;'O''Sullivan Cherrywood Estates Traditional Barrister Bookcase';Jumbo Box;0.78;7/8/2009</t>
  </si>
  <si>
    <t>1749;12516;5/24/2009;Low;31;2360.43;0.1;Delivery Truck;66.22;80.97;33.6;Vivek Grady;Ontario;Ontario;Home Office;Technology;Office Machines;Lexmark Z25 Color Inkjet Printer;Jumbo Drum;0.37;5/29/2009</t>
  </si>
  <si>
    <t>1750;12516;5/24/2009;Low;22;154.6;0.02;Regular Air;-23.53;6.48;5.11;Vivek Grady;Ontario;Ontario;Home Office;Office Supplies;Paper;Xerox 231;Small Box;0.37;5/28/2009</t>
  </si>
  <si>
    <t>1820;13088;4/22/2010;Not Specified;46;187.92;0.08;Regular Air;-2149.80;3.25;49;Ben Ferrer;Ontario;Ontario;Corporate;Office Supplies;Appliances;Bravo IIâ„¢ MegabossÂ® 12-Amp Hard Body Upright</t>
  </si>
  <si>
    <t xml:space="preserve"> 2 Belts per Pack;Large Box;0.56;4/24/2010</t>
  </si>
  <si>
    <t>1828;13121;3/7/2010;High;36;1211;0;Regular Air;-27.99;30.98;6.5;Xylona Price;Ontario;Ontario;Corporate;Technology;Computer Peripherals;Logitech Internet Navigator Keyboard;Small Box;0.79;3/8/2010</t>
  </si>
  <si>
    <t>1829;13121;3/7/2010;High;28;4924.135;0.07;Regular Air;1049.54;205.99;8.99;Xylona Price;Ontario;Ontario;Corporate;Technology;Telephones and Communication;Talkabout T8097;Small Box;0.58;3/10/2010</t>
  </si>
  <si>
    <t>1857;13348;11/7/2010;Medium;35;4890.58;0.05;Regular Air;310.51;140.85;19.99;Jim Kriz;Ontario;Ontario;Consumer;Office Supplies;Storage &amp; Organization;Fellowes Strictly BusinessÂ® Drawer File</t>
  </si>
  <si>
    <t xml:space="preserve"> Letter/Legal Size;Small Box;0.73;11/8/2010</t>
  </si>
  <si>
    <t>1866;13413;1/29/2010;Critical;29;150.28;0.04;Regular Air;-50.86;4.98;4.7;Karen Daniels;Ontario;Ontario;Consumer;Office Supplies;Paper;Staples Copy Paper (20Lb. and 84 Bright);Small Box;0.38;1/31/2010</t>
  </si>
  <si>
    <t>1869;13447;1/8/2010;High;24;436.4835;0.01;Regular Air;0.85;20.99;4.81;Pamela Coakley;Ontario;Ontario;Corporate;Technology;Telephones and Communication;1726 Digital Answering Machine;Medium Box;0.58;1/10/2010</t>
  </si>
  <si>
    <t>1910;13638;9/30/2011;High;49;682.77;0.05;Regular Air;165.20;14.48;1.99;Steve Nguyen;Ontario;Ontario;Consumer;Technology;Computer Peripherals;TDK 4.7GB DVD+RW;Small Pack;0.49;10/2/2011</t>
  </si>
  <si>
    <t>1918;13761;10/17/2009;Low;32;2421.44;0.09;Regular Air;-949.09;78.8;35;Katherine Nockton;Ontario;Ontario;Home Office;Office Supplies;Storage &amp; Organization;Space Solutionsâ„¢ Industrial Galvanized Steel Shelving.;Large Box;0.83;10/21/2009</t>
  </si>
  <si>
    <t>1999;14247;8/16/2011;Critical;4;14.75;0.03;Regular Air;-2.49;3.29;1.35;Denny Blanton;Ontario;Ontario;Home Office;Office Supplies;Rubber Bands;AccoÂ® Hot Clipsâ„¢ Clips to Go;Wrap Bag;0.4;8/18/2011</t>
  </si>
  <si>
    <t>2061;14755;1/5/2010;High;31;111.48;0.09;Regular Air;29.57;3.85;0.7;Steve Nguyen;Ontario;Ontario;Consumer;Office Supplies;Pens &amp; Art Supplies;Avery Hi-Liter Pen Style Six-Color Fluorescent Set;Wrap Bag;0.44;1/5/2010</t>
  </si>
  <si>
    <t>2062;14755;1/5/2010;High;44;2322.812;0.1;Express Air;454.38;65.99;4.2;Steve Nguyen;Ontario;Ontario;Consumer;Technology;Telephones and Communication;5170;Small Box;0.59;1/7/2010</t>
  </si>
  <si>
    <t>2078;14854;4/28/2010;Low;24;391.23;0.07;Regular Air;-27.98;16.91;6.25;Robert Marley;Ontario;Ontario;Corporate;Office Supplies;Storage &amp; Organization;Tenex Personal Self-Stacking Standard File Box</t>
  </si>
  <si>
    <t xml:space="preserve"> Black/Gray;Small Box;0.58;5/2/2010</t>
  </si>
  <si>
    <t>2109;15078;11/9/2010;High;33;207.01;0.01;Regular Air;-36.90;5.78;4.96;Katherine Nockton;Ontario;Ontario;Corporate;Office Supplies;Paper;Xerox 1899;Small Box;0.36;11/10/2010</t>
  </si>
  <si>
    <t>2183;15718;1/27/2009;Critical;41;1863.02;0.03;Regular Air;360.63;43.98;8.99;'Sean O''Donnell';Ontario;Ontario;Corporate;Office Supplies;Pens &amp; Art Supplies;Boston 1645 Deluxe Heavier-Duty Electric Pencil Sharpener;Small Pack;0.58;1/29/2009</t>
  </si>
  <si>
    <t>2184;15718;1/27/2009;Critical;50;55.89;0.06;Regular Air;-3.05;1.14;0.7;'Sean O''Donnell';Ontario;Ontario;Corporate;Office Supplies;Rubber Bands;OIC Thumb-Tacks;Wrap Bag;0.38;1/30/2009</t>
  </si>
  <si>
    <t>2186;15744;3/21/2010;Critical;16;838.81;0.09;Regular Air;290.77;55.48;6.79;'Jas O''Carroll';Ontario;Ontario;Corporate;Office Supplies;Paper;Eaton Premium Continuous-Feed Paper</t>
  </si>
  <si>
    <t xml:space="preserve"> 1000 Shts/Box;Small Box;0.37;3/22/2010</t>
  </si>
  <si>
    <t>2285;16454;5/11/2012;Medium;12;94.39;0.04;Regular Air;-29.49;7.1;6.05;Chris Selesnick;Ontario;Ontario;Home Office;Office Supplies;Binders and Binder Accessories;Wilson Jones Hanging View Binder</t>
  </si>
  <si>
    <t xml:space="preserve"> 1";Small Box;0.39;5/11/2012</t>
  </si>
  <si>
    <t>2314;16676;3/19/2009;High;39;936.802;0.07;Regular Air;-12.08;28.99;8.59;Sally Hughsby;Ontario;Ontario;Consumer;Technology;Telephones and Communication;SouthWestern Bell FA970 Digital Answering Machine with Time/Day Stamp;Medium Box;0.56;3/19/2009</t>
  </si>
  <si>
    <t>2344;16897;6/15/2012;Not Specified;1;379.8;0.02;Delivery Truck;-183.09;320.98;58.95;Sally Hughsby;Ontario;Ontario;Consumer;Furniture;Chairs &amp; Chairmats;Hon 4070 Series Pagodaâ„¢ Round Back Stacking Chairs;Jumbo Drum;0.57;6/17/2012</t>
  </si>
  <si>
    <t>2345;16897;6/15/2012;Not Specified;48;107.7;0.06;Regular Air;14.97;2.21;1;Sally Hughsby;Ontario;Ontario;Consumer;Office Supplies;Pens &amp; Art Supplies;Quartet AlphaÂ® White Chalk</t>
  </si>
  <si>
    <t xml:space="preserve"> 12/Pack;Wrap Bag;0.38;6/17/2012</t>
  </si>
  <si>
    <t>2357;16999;1/19/2009;Critical;18;3568.45;0.09;Regular Air;1081.62;207.48;0.99;Stuart Calhoun;Ontario;Ontario;Consumer;Office Supplies;Appliances;Kensington 7 Outlet MasterPiece Power Center with Fax/Phone Line Protection;Small Box;0.55;1/21/2009</t>
  </si>
  <si>
    <t>2364;17091;7/21/2012;Medium;45;2604.315;0;Regular Air;750.87;65.99;5.26;Kean Nguyen;Ontario;Ontario;Small Business;Technology;Telephones and Communication;8860;Small Box;0.56;7/22/2012</t>
  </si>
  <si>
    <t>2376;17249;9/25/2010;Low;37;2911.64;0.02;Regular Air;225.28;73.98;14.52;Matt Connell;Ontario;Ontario;Corporate;Technology;Computer Peripherals;Keytronic French Keyboard;Small Box;0.65;9/27/2010</t>
  </si>
  <si>
    <t>2435;17670;8/25/2009;Medium;14;36.52;0.07;Regular Air;10.05;2.61;0.5;'Sean O''Donnell';Ontario;Ontario;Corporate;Office Supplies;Labels;Avery 494;Small Box;0.39;8/27/2009</t>
  </si>
  <si>
    <t>2448;17797;7/10/2012;Low;10;1077.28;0;Delivery Truck;-486.12;100.98;57.38;Vivek Grady;Ontario;Ontario;Home Office;Furniture;Bookcases;Bush Westfield Collection Bookcases</t>
  </si>
  <si>
    <t xml:space="preserve"> Fully Assembled;Jumbo Box;0.78;7/12/2012</t>
  </si>
  <si>
    <t>2449;17797;7/10/2012;Low;16;61.52;0.02;Regular Air;-8.89;3.69;2.5;Vivek Grady;Ontario;Ontario;Home Office;Office Supplies;Envelopes;Colored Envelopes;Small Box;0.39;7/14/2012</t>
  </si>
  <si>
    <t>2508;18213;9/10/2010;Medium;29;1111.23;0.1;Regular Air;21.60;40.99;19.99;Guy Phonely;Ontario;Ontario;Corporate;Office Supplies;Paper;White Dual Perf Computer Printout Paper</t>
  </si>
  <si>
    <t xml:space="preserve"> 14 7/8 x 11;Small Box;0.36;9/12/2010</t>
  </si>
  <si>
    <t>2510;18241;7/27/2010;Low;3;64.5;0.05;Regular Air;-55.11;20.89;1.99;Denny Blanton;Ontario;Ontario;Home Office;Technology;Computer Peripherals;IBM 80 Minute CD-R Spindle</t>
  </si>
  <si>
    <t xml:space="preserve"> 50/Pack;Small Pack;0.48;7/29/2010</t>
  </si>
  <si>
    <t>2511;18241;7/27/2010;Low;25;9944.49;0.08;Delivery Truck;-969.05;400.98;76.37;Denny Blanton;Ontario;Ontario;Home Office;Furniture;Tables;Bretford CR8500 Series Meeting Room Furniture;Jumbo Box;0.6;7/29/2010</t>
  </si>
  <si>
    <t>2512;18244;2/11/2011;Critical;1;172.34;0;Regular Air;-73.22;140.81;24.49;Chris Selesnick;Ontario;Ontario;Home Office;Furniture;Chairs &amp; Chairmats;Hon Olson Stacker Stools;Large Box;0.57;2/13/2011</t>
  </si>
  <si>
    <t>2548;18465;4/15/2010;High;12;816.23;0.05;Regular Air;-353.71;64.65;35;Laura Armstrong;Ontario;Ontario;Small Business;Office Supplies;Storage &amp; Organization;Space Solutions Commercial Steel Shelving;Large Box;0.8;4/17/2010</t>
  </si>
  <si>
    <t>2561;18528;4/30/2011;Critical;33;340.97;0.07;Regular Air;-22.82;10.98;3.99;'Jas O''Carroll';Ontario;Ontario;Corporate;Office Supplies;Appliances;Staples Surge Protector 6 outlet;Small Box;0.58;5/1/2011</t>
  </si>
  <si>
    <t>2562;18528;4/30/2011;Critical;22;136.24;0.03;Regular Air;-96.22;5.78;7.96;'Jas O''Carroll';Ontario;Ontario;Corporate;Office Supplies;Paper;Xerox 196;Small Box;0.36;5/2/2011</t>
  </si>
  <si>
    <t>2616;18917;5/3/2012;Critical;14;28.82;0.08;Regular Air;-8.36;2.08;1.49;Steve Nguyen;Ontario;Ontario;Small Business;Office Supplies;Binders and Binder Accessories;Round Ring Binders;Small Box;0.38;5/5/2012</t>
  </si>
  <si>
    <t>2693;19493;2/2/2009;Critical;31;4713.25;0.1;Regular Air;-372.49;154.13;69;Bill Overfelt;Ontario;Ontario;Corporate;Furniture;Tables;Laminate Occasional Tables;Large Box;0.68;2/3/2009</t>
  </si>
  <si>
    <t>2714;19616;12/22/2011;High;3;92.31;0;Regular Air;-28.95;28.15;6.17;Katherine Nockton;Ontario;Ontario;Corporate;Office Supplies;Pens &amp; Art Supplies;Boston Model 1800 Electric Pencil Sharpener</t>
  </si>
  <si>
    <t xml:space="preserve"> Gray;Small Pack;0.55;12/23/2011</t>
  </si>
  <si>
    <t>2715;19616;12/22/2011;High;42;116.94;0.06;Express Air;-10.01;2.78;1.25;Katherine Nockton;Ontario;Ontario;Corporate;Office Supplies;Pens &amp; Art Supplies;Newell 318;Wrap Bag;0.59;12/23/2011</t>
  </si>
  <si>
    <t>2827;20390;8/31/2009;Not Specified;35;1271.12;0.05;Express Air;-62.82;34.98;7.53;Sandra Flanagan;Ontario;Ontario;Home Office;Technology;Computer Peripherals;Fellowes EZ Multi-Media Keyboard;Small Box;0.76;9/3/2009</t>
  </si>
  <si>
    <t>2828;20390;8/31/2009;Not Specified;17;58.5;0;Regular Air;-25.26;3.14;1.92;Sandra Flanagan;Ontario;Ontario;Home Office;Office Supplies;Scissors</t>
  </si>
  <si>
    <t xml:space="preserve"> Rulers and Trimmers;Serrated Blade or Curved Handle Hand Letter Openers;Wrap Bag;0.84;9/2/2009</t>
  </si>
  <si>
    <t>2834;20451;5/25/2012;Critical;6;53.72;0.1;Regular Air;2.82;8.95;2.01;Bill Overfelt;Ontario;Ontario;Corporate;Office Supplies;Paper;Recycled Desk Saver Line "While You Were Out" Book</t>
  </si>
  <si>
    <t xml:space="preserve"> 5 1/2" X 4";Wrap Bag;0.39;5/27/2012</t>
  </si>
  <si>
    <t>2835;20451;5/25/2012;Critical;33;1809.21;0.04;Regular Air;454.49;55.29;5.08;Bill Overfelt;Ontario;Ontario;Corporate;Office Supplies;Storage &amp; Organization;Recycled Steel Personal File for Standard File Folders;Small Box;0.59;5/27/2012</t>
  </si>
  <si>
    <t>2836;20451;5/25/2012;Critical;17;9150.09;0.1;Delivery Truck;-1331.55;550.98;45.7;Bill Overfelt;Ontario;Ontario;Corporate;Furniture;Tables;Chromcraft Bull-Nose Wood Oval Conference Tables &amp; Bases;Jumbo Box;0.71;5/27/2012</t>
  </si>
  <si>
    <t>2845;20486;3/5/2011;High;34;306.3;0.07;Regular Air;18.73;9.27;4.39;Alejandro Grove;Ontario;Ontario;Corporate;Office Supplies;Paper;Wirebound Message Books</t>
  </si>
  <si>
    <t xml:space="preserve"> 600 Sets per Book;Wrap Bag;0.38;3/6/2011</t>
  </si>
  <si>
    <t>2846;20486;3/5/2011;High;42;163.98;0.01;Regular Air;55.73;3.85;0.7;Alejandro Grove;Ontario;Ontario;Corporate;Office Supplies;Pens &amp; Art Supplies;Avery Hi-Liter Pen Style Six-Color Fluorescent Set;Wrap Bag;0.44;3/6/2011</t>
  </si>
  <si>
    <t>2895;20899;4/12/2010;Low;9;495.1;0.04;Regular Air;110.36;54.96;10.75;Arthur Prichep;Ontario;Ontario;Home Office;Office Supplies;Paper;Xerox 1940;Small Box;0.36;4/21/2010</t>
  </si>
  <si>
    <t>2918;21089;7/28/2011;Medium;4;559.75;0.07;Delivery Truck;-331.08;122.99;70.2;Vivek Grady;Ontario;Ontario;Corporate;Furniture;Chairs &amp; Chairmats;Global High-Back Leather Tilter</t>
  </si>
  <si>
    <t xml:space="preserve"> Burgundy;Jumbo Drum;0.74;7/30/2011</t>
  </si>
  <si>
    <t>3001;21634;10/28/2012;Not Specified;8;1611.73;0.1;Delivery Truck;-314.61;208.16;68.02;Lindsay Shagiari;Ontario;Ontario;Home Office;Office Supplies;Appliances;1.7 Cubic Foot Compact "Cube" Office Refrigerators;Jumbo Drum;0.58;10/29/2012</t>
  </si>
  <si>
    <t>3002;21634;10/28/2012;Not Specified;1;1946.55;0.07;Regular Air;-4017.62;1938.02;13.99;Lindsay Shagiari;Ontario;Ontario;Home Office;Technology;Office Machines;Polycom ViewStationâ„¢ Adapter H323 Videoconferencing Unit;Medium Box;0.38;10/31/2012</t>
  </si>
  <si>
    <t>3012;21665;10/15/2012;High;5;474.793;0.09;Express Air;-407.26;115.99;2.5;Arthur Prichep;Ontario;Ontario;Home Office;Technology;Telephones and Communication;DPC 650 Piper;Small Box;0.58;10/16/2012</t>
  </si>
  <si>
    <t>3020;21729;12/6/2012;Low;28;120.98;0;Regular Air;-92.85;4.13;5.34;Xylona Price;Ontario;Ontario;Corporate;Office Supplies;Binders and Binder Accessories;ACCOHIDEÂ® Binder by Acco;Small Box;0.38;12/10/2012</t>
  </si>
  <si>
    <t>3021;21729;12/6/2012;Low;14;1082.66;0.08;Regular Air;-256.93;79.52;48.2;Xylona Price;Ontario;Ontario;Corporate;Furniture;Office Furnishings;Eldon Cleatmat Plusâ„¢ Chair Mats for High Pile Carpets;Medium Box;0.74;12/13/2012</t>
  </si>
  <si>
    <t>3032;21796;5/6/2012;Low;46;4744.64;0.04;Regular Air;1033.38;99.99;19.99;Vivek Grady;Ontario;Ontario;Home Office;Technology;Computer Peripherals;US Robotics 56K V.92 External Faxmodem;Small Box;0.52;5/10/2012</t>
  </si>
  <si>
    <t>3033;21796;5/6/2012;Low;2;40.8255;0.01;Regular Air;-99.98;20.99;4.81;Vivek Grady;Ontario;Ontario;Home Office;Technology;Telephones and Communication;1726 Digital Answering Machine;Medium Box;0.58;5/6/2012</t>
  </si>
  <si>
    <t>3034;21796;5/6/2012;Low;41;607.13;0.1;Regular Air;274.66;15.67;1.39;Vivek Grady;Ontario;Ontario;Home Office;Office Supplies;Envelopes;#10 White Business Envelopes</t>
  </si>
  <si>
    <t>4 1/8 x 9 1/2;Small Box;0.38;5/13/2012</t>
  </si>
  <si>
    <t>3035;21796;5/6/2012;Low;31;34.22;0.07;Regular Air;-3.19;1.14;0.7;Vivek Grady;Ontario;Ontario;Home Office;Office Supplies;Rubber Bands;OIC Thumb-Tacks;Wrap Bag;0.38;5/11/2012</t>
  </si>
  <si>
    <t>3065;21958;6/5/2009;High;14;4998.03;0.09;Regular Air;1092.94;363.25;19.99;Sally Hughsby;Ontario;Ontario;Consumer;Office Supplies;Appliances;Hoover WindTunnelâ„¢ Plus Canister Vacuum;Small Box;0.57;6/6/2009</t>
  </si>
  <si>
    <t>3130;22468;6/10/2010;Not Specified;14;323.11;0;Regular Air;41.52;20.98;8.83;Steve Nguyen;Ontario;Ontario;Small Business;Office Supplies;Binders and Binder Accessories;Premium Transparent Presentation Covers by GBC;Small Box;0.37;6/10/2010</t>
  </si>
  <si>
    <t>3131;22468;6/10/2010;Not Specified;11;65.1;0.03;Regular Air;13.31;5.68;1.46;Steve Nguyen;Ontario;Ontario;Small Business;Office Supplies;Paper;'Adams Write n'' Stick Phone Message Book</t>
  </si>
  <si>
    <t xml:space="preserve"> 200 Messages';Wrap Bag;0.39;6/11/2010</t>
  </si>
  <si>
    <t>3132;22468;6/10/2010;Not Specified;19;163.75;0;Regular Air;23.61;7.96;4.95;Steve Nguyen;Ontario;Ontario;Small Business;Furniture;Office Furnishings;Staples Plastic Wall Frames;Small Box;0.41;6/12/2010</t>
  </si>
  <si>
    <t>3149;22626;6/29/2010;Critical;17;90.93;0.02;Regular Air;14.19;5.18;2.04;John Lucas;Ontario;Ontario;Small Business;Office Supplies;Paper;ArrayÂ® Memo Cubes;Wrap Bag;0.36;7/1/2010</t>
  </si>
  <si>
    <t>3150;22626;6/29/2010;Critical;35;6170.912;0.04;Delivery Truck;-528.65;218.75;69.64;John Lucas;Ontario;Ontario;Small Business;Furniture;Tables;BoxOffice By Design Rectangular and Half-Moon Meeting Room Tables;Jumbo Box;0.77;7/1/2010</t>
  </si>
  <si>
    <t>3235;23205;5/24/2009;High;8;319.62;0.08;Express Air;-16.64;40.98;7.2;Stuart Calhoun;Ontario;Ontario;Consumer;Office Supplies;Appliances;Kensington 6 Outlet SmartSocket Surge Protector;Small Box;0.6;5/25/2009</t>
  </si>
  <si>
    <t>3236;23205;5/24/2009;High;32;263.39;0.08;Express Air;-59.73;8.12;2.83;Stuart Calhoun;Ontario;Ontario;Consumer;Technology;Computer Peripherals;Imation Neon Mac Format Diskettes</t>
  </si>
  <si>
    <t xml:space="preserve"> 10/Pack;Small Pack;0.77;5/25/2009</t>
  </si>
  <si>
    <t>3237;23205;5/24/2009;High;26;7208.8;0.02;Delivery Truck;-633.44;262.11;62.74;Stuart Calhoun;Ontario;Ontario;Consumer;Furniture;Tables;Bevis Boat-Shaped Conference Table;Jumbo Box;0.75;5/25/2009</t>
  </si>
  <si>
    <t>3271;23394;4/29/2010;High;45;101.57;0.01;Regular Air;-5.99;2.08;1.49;Kean Nguyen;Ontario;Ontario;Small Business;Office Supplies;Binders and Binder Accessories;Round Ring Binders;Small Box;0.38;4/30/2010</t>
  </si>
  <si>
    <t>3421;24390;6/6/2012;Low;2;107.67;0.1;Express Air;-234.66;50.98;6.5;Katherine Nockton;Ontario;Ontario;Home Office;Technology;Computer Peripherals;Microsoft Natural Multimedia Keyboard;Small Box;0.73;6/8/2012</t>
  </si>
  <si>
    <t>3457;24643;4/29/2012;Medium;30;2368.168;0;Regular Air;1181.30;85.99;1.25;Ben Ferrer;Ontario;Ontario;Corporate;Technology;Telephones and Communication;Accessory8;Small Pack;0.39;5/1/2012</t>
  </si>
  <si>
    <t>3468;24679;5/7/2011;Not Specified;7;33.99;0.09;Regular Air;-25.86;4.77;2.39;Janet Molinari;Ontario;Ontario;Corporate;Technology;Computer Peripherals;Imation Primaris 3.5" 2HD Unformatted Diskettes</t>
  </si>
  <si>
    <t xml:space="preserve"> 10/Pack;Small Pack;0.72;5/8/2011</t>
  </si>
  <si>
    <t>3520;25062;10/30/2010;Critical;5;78.79;0.03;Regular Air;-21.29;14.42;6.75;Sally Hughsby;Ontario;Ontario;Consumer;Office Supplies;Appliances;Holmes Odor Grabber;Medium Box;0.52;11/1/2010</t>
  </si>
  <si>
    <t>3521;25062;10/30/2010;Critical;9;3928.25;0.04;Regular Air;1343.25;420.98;19.99;Sally Hughsby;Ontario;Ontario;Consumer;Office Supplies;Binders and Binder Accessories;GBC DocuBind 200 Manual Binding Machine;Small Box;0.35;11/1/2010</t>
  </si>
  <si>
    <t>3532;25152;10/15/2012;Critical;29;195.21;0.07;Regular Air;16.40;7.08;2.35;Matt Connell;Ontario;Ontario;Corporate;Office Supplies;Pens &amp; Art Supplies;SANFORD Major Accentâ„¢ Highlighters;Wrap Bag;0.47;10/17/2012</t>
  </si>
  <si>
    <t>3576;25478;4/24/2012;Critical;47;4725.0905;0.01;Regular Air;1578.70;115.99;2.5;Jim Kriz;Ontario;Ontario;Consumer;Technology;Telephones and Communication;6162m;Small Box;0.57;4/24/2012</t>
  </si>
  <si>
    <t>3577;25478;4/24/2012;Critical;50;286.76;0.09;Regular Air;77.20;6.08;1.82;Jim Kriz;Ontario;Ontario;Consumer;Office Supplies;Rubber Bands;Staples Bulk Pack Metal Binder Clips;Wrap Bag;0.35;4/26/2012</t>
  </si>
  <si>
    <t>3708;26469;7/30/2012;Medium;4;7406.49;0.03;Regular Air;701.22;1889.99;19.99;Arthur Prichep;Ontario;Ontario;Home Office;Office Supplies;Binders and Binder Accessories;Ibico EPK-21 Electric Binding System;Small Box;0.36;8/1/2012</t>
  </si>
  <si>
    <t>3709;26469;7/30/2012;Medium;50;350.01;0.04;Regular Air;-133.43;6.68;6.93;Arthur Prichep;Ontario;Ontario;Home Office;Office Supplies;Paper;HP Office Paper (20Lb. and 87 Bright);Small Box;0.37;7/31/2012</t>
  </si>
  <si>
    <t>3710;26470;3/21/2009;High;41;18081.76;0.03;Regular Air;8822.28;420.98;19.99;Harold Ryan;Ontario;Ontario;Home Office;Office Supplies;Binders and Binder Accessories;GBC DocuBind 200 Manual Binding Machine;Small Box;0.35;3/22/2009</t>
  </si>
  <si>
    <t>3718;26565;10/21/2009;Medium;49;21337.27;0.02;Regular Air;7606.00;419.19;19.99;Cathy Prescott;Ontario;Ontario;Corporate;Office Supplies;Storage &amp; Organization;Smead Adjustable Mobile File Trolley with Lockable Top;Small Box;0.58;10/22/2009</t>
  </si>
  <si>
    <t>3758;26852;3/6/2010;Critical;2;15.81;0.06;Regular Air;-9.88;4.98;6.07;Jim Kriz;Ontario;Ontario;Consumer;Office Supplies;Paper;Xerox 1897;Small Box;0.36;3/8/2010</t>
  </si>
  <si>
    <t>3829;27299;8/5/2012;Critical;41;802.16;0.1;Regular Air;-293.45;19.94;14.87;Liz Willingham;Ontario;Ontario;Corporate;Furniture;Office Furnishings;Luxo Economy Swing Arm Lamp;Large Box;0.57;8/7/2012</t>
  </si>
  <si>
    <t>3830;27300;9/30/2012;Not Specified;50;3333.1;0.1;Regular Air;-85.03;73.98;4;Stephanie Ulpright;Ontario;Ontario;Consumer;Technology;Computer Peripherals;Keytronic French Keyboard;Small Box;0.79;10/1/2012</t>
  </si>
  <si>
    <t>3831;27300;9/30/2012;Not Specified;27;55.68;0.04;Regular Air;0.26;2.1;0.7;Stephanie Ulpright;Ontario;Ontario;Consumer;Office Supplies;Pens &amp; Art Supplies;Sanford EarthWriteÂ® Recycled Pencils</t>
  </si>
  <si>
    <t xml:space="preserve"> #2;Wrap Bag;0.57;9/30/2012</t>
  </si>
  <si>
    <t>3864;27557;2/8/2012;Low;18;56.13;0.02;Regular Air;-58.47;2.88;5.33;Robert Marley;Ontario;Ontario;Corporate;Office Supplies;Labels;Avery File Folder Labels;Small Box;0.36;2/13/2012</t>
  </si>
  <si>
    <t>3872;27654;9/24/2010;High;12;94.83;0.02;Regular Air;29.87;7.64;1.39;Lindsay Shagiari;Ontario;Ontario;Home Office;Office Supplies;Envelopes;Security-Tint Envelopes;Small Box;0.36;9/26/2010</t>
  </si>
  <si>
    <t>3877;27684;9/5/2011;Low;1;13.04;0.06;Regular Air;-6.62;10.48;2.89;John Lucas;Ontario;Ontario;Corporate;Office Supplies;Pens &amp; Art Supplies;Staples Battery-Operated Desktop Pencil Sharpener;Small Pack;0.6;9/7/2011</t>
  </si>
  <si>
    <t>3899;27811;3/4/2011;Not Specified;31;197.59;0.09;Regular Air;-73.62;6.81;5.48;Odella Nelson;Ontario;Ontario;Small Business;Office Supplies;Binders and Binder Accessories;Avery Self-Adhesive Photo Pockets for Polaroid Photos;Small Box;0.37;3/6/2011</t>
  </si>
  <si>
    <t>3938;28064;9/2/2010;Medium;43;856.45;0.03;Regular Air;265.10;19.84;4.1;Arthur Prichep;Ontario;Ontario;Home Office;Office Supplies;Pens &amp; Art Supplies;Prismacolor Color Pencil Set;Wrap Bag;0.44;9/2/2010</t>
  </si>
  <si>
    <t>3939;28064;9/2/2010;Medium;1;6.75;0.08;Regular Air;-2.31;5.84;1;Arthur Prichep;Ontario;Ontario;Home Office;Office Supplies;Pens &amp; Art Supplies;Quartet OmegaÂ® Colored Chalk</t>
  </si>
  <si>
    <t xml:space="preserve"> 12/Pack;Wrap Bag;0.38;9/2/2010</t>
  </si>
  <si>
    <t>3955;28225;1/22/2009;Critical;13;1160.59;0.01;Regular Air;-330.14;80.98;35;Guy Phonely;Ontario;Ontario;Corporate;Office Supplies;Storage &amp; Organization;Carina 42"Hx23 3/4"W Media Storage Unit;Large Box;0.83;1/24/2009</t>
  </si>
  <si>
    <t>3959;28258;3/13/2009;Critical;2;201.178;0.07;Regular Air;-604.41;125.99;2.5;Denny Blanton;Ontario;Ontario;Home Office;Technology;Telephones and Communication;i2000;Small Box;0.6;3/13/2009</t>
  </si>
  <si>
    <t>3960;28258;3/13/2009;Critical;25;2493.24;0.03;Regular Air;293.66;99.99;19.99;Denny Blanton;Ontario;Ontario;Home Office;Technology;Computer Peripherals;US Robotics 56K V.92 External Faxmodem;Small Box;0.52;3/14/2009</t>
  </si>
  <si>
    <t>3968;28321;8/1/2010;Medium;28;90.5;0.03;Regular Air;24.71;3.08;0.99;Steve Nguyen;Ontario;Ontario;Consumer;Office Supplies;Labels;Avery 511;Small Box;0.37;8/1/2010</t>
  </si>
  <si>
    <t>3985;28454;8/6/2012;Medium;25;157.4;0.07;Regular Air;-84.00;6.48;6.74;'Sean O''Donnell';Ontario;Ontario;Corporate;Office Supplies;Paper;Xerox 215;Small Box;0.37;8/7/2012</t>
  </si>
  <si>
    <t>4112;29255;12/3/2011;Low;11;617.219;0.03;Express Air;-136.09;65.99;8.99;Sally Hughsby;Ontario;Ontario;Consumer;Technology;Telephones and Communication;8260;Small Box;0.58;12/7/2011</t>
  </si>
  <si>
    <t>4139;29383;11/18/2011;Medium;20;157.13;0.07;Regular Air;-46.89;8.32;2.38;'Jas O''Carroll';Ontario;Ontario;Corporate;Technology;Computer Peripherals;Imation 3.5 IBM Formatted Diskettes</t>
  </si>
  <si>
    <t xml:space="preserve"> 10/Box;Small Pack;0.74;11/20/2011</t>
  </si>
  <si>
    <t>4140;29383;11/18/2011;Medium;28;195.11;0.04;Regular Air;-129.42;6.48;8.73;'Jas O''Carroll';Ontario;Ontario;Corporate;Office Supplies;Paper;Xerox 227;Small Box;0.37;11/19/2011</t>
  </si>
  <si>
    <t>4141;29383;11/18/2011;Medium;29;2738.785;0.07;Regular Air;556.83;115.99;2.5;'Jas O''Carroll';Ontario;Ontario;Corporate;Technology;Telephones and Communication;DPC 650 Piper;Small Box;0.58;11/20/2011</t>
  </si>
  <si>
    <t>4142;29383;11/18/2011;Medium;30;217.42;0.09;Regular Air;16.97;7.59;4;'Jas O''Carroll';Ontario;Ontario;Corporate;Furniture;Office Furnishings;Master Giant FootÂ® Doorstop</t>
  </si>
  <si>
    <t xml:space="preserve"> Safety Yellow;Wrap Bag;0.42;11/19/2011</t>
  </si>
  <si>
    <t>4162;29507;2/9/2012;Low;14;3049.632;0.04;Delivery Truck;-679.04;280.98;35.67;Sally Hughsby;Ontario;Ontario;Consumer;Furniture;Tables;Global Adaptabilitiesâ„¢ Conference Tables;Jumbo Box;0.66;2/11/2012</t>
  </si>
  <si>
    <t>4163;29507;2/9/2012;Low;41;1274.949;0.05;Regular Air;416.99;35.99;1.1;Sally Hughsby;Ontario;Ontario;Consumer;Technology;Telephones and Communication;Accessory35;Small Box;0.55;2/14/2012</t>
  </si>
  <si>
    <t>4172;29572;6/3/2010;Not Specified;18;2657.56;0.1;Delivery Truck;126.28;150.98;16.01;Sally Hughsby;Ontario;Ontario;Home Office;Furniture;Tables;Iceberg OfficeWorks 42" Round Tables;Jumbo Box;0.7;6/4/2010</t>
  </si>
  <si>
    <t>4204;29889;12/4/2009;Not Specified;44;243.5;0.09;Regular Air;23.87;5.98;1.67;Odella Nelson;Ontario;Ontario;Small Business;Office Supplies;Pens &amp; Art Supplies;Dixon TiconderogaÂ® Erasable Colored Pencil Set</t>
  </si>
  <si>
    <t xml:space="preserve"> 12-Color;Wrap Bag;0.51;12/7/2009</t>
  </si>
  <si>
    <t>4206;29894;9/7/2010;Low;43;606.98;0.05;Regular Air;21.08;13.73;6.85;Matt Connell;Ontario;Ontario;Corporate;Furniture;Office Furnishings;DAX Wood Document Frame.;Wrap Bag;0.54;9/16/2010</t>
  </si>
  <si>
    <t>4207;29894;9/7/2010;Low;48;301.62;0.09;Regular Air;-162.54;6.68;6.92;Matt Connell;Ontario;Ontario;Corporate;Office Supplies;Paper;Xerox 1898;Small Box;0.37;9/16/2010</t>
  </si>
  <si>
    <t>4218;29985;7/11/2012;Critical;2;24.51;0.06;Regular Air;-18.26;8.04;8.94;Guy Phonely;Ontario;Ontario;Corporate;Office Supplies;Binders and Binder Accessories;Fellowes Twister Kit</t>
  </si>
  <si>
    <t xml:space="preserve"> 3/pkg;Small Box;0.4;7/13/2012</t>
  </si>
  <si>
    <t>4232;30054;9/1/2012;Not Specified;33;311.19;0.03;Regular Air;-9.18;9.38;4.93;Alejandro Grove;Ontario;Ontario;Corporate;Furniture;Office Furnishings;Eldon Expressions Punched Metal &amp; Wood Desk Accessories</t>
  </si>
  <si>
    <t xml:space="preserve"> Black &amp; Cherry;Small Box;0.57;9/3/2012</t>
  </si>
  <si>
    <t>4244;30208;7/16/2012;Low;46;1752.0965;0.1;Regular Air;356.35;45.99;4.99;Lindsay Shagiari;Ontario;Ontario;Home Office;Technology;Telephones and Communication;600 Series Non-Flip;Small Box;0.57;7/16/2012</t>
  </si>
  <si>
    <t>4265;30369;3/24/2011;Critical;13;76.81;0;Regular Air;-55.77;4.98;7.54;Denny Blanton;Ontario;Ontario;Home Office;Office Supplies;Paper;Xerox 1961;Small Box;0.38;3/25/2011</t>
  </si>
  <si>
    <t>4266;30369;3/24/2011;Critical;21;174.22;0.03;Regular Air;-1.23;8.34;2.64;Denny Blanton;Ontario;Ontario;Home Office;Office Supplies;Scissors</t>
  </si>
  <si>
    <t xml:space="preserve"> Rulers and Trimmers;AcmeÂ® Elite Stainless Steel Scissors;Small Pack;0.59;3/25/2011</t>
  </si>
  <si>
    <t>4313;30726;11/25/2009;Medium;35;725.15;0.05;Regular Air;140.57;20.27;3.99;Harold Ryan;Ontario;Ontario;Home Office;Office Supplies;Appliances;Fellowes Mighty 8 Compact Surge Protector;Small Box;0.57;11/26/2009</t>
  </si>
  <si>
    <t>4314;30727;7/25/2012;Medium;28;1166.29;0.07;Express Air;302.86;41.71;4.5;Kean Nguyen;Ontario;Ontario;Small Business;Office Supplies;Appliances;Fellowes 8 Outlet Superior Workstation Surge Protector;Small Box;0.56;7/27/2012</t>
  </si>
  <si>
    <t>4341;30915;1/16/2009;Low;20;62.78;0.04;Express Air;-17.75;2.98;2.03;Xylona Price;Ontario;Ontario;Corporate;Office Supplies;Pens &amp; Art Supplies;Premium Writing Pencils</t>
  </si>
  <si>
    <t xml:space="preserve"> Soft</t>
  </si>
  <si>
    <t xml:space="preserve"> #2 by Central Association for the Blind;Wrap Bag;0.57;1/16/2009</t>
  </si>
  <si>
    <t>4342;30915;1/16/2009;Low;25;2836.0505;0.01;Regular Air;561.13;125.99;8.99;Xylona Price;Ontario;Ontario;Corporate;Technology;Telephones and Communication;M70;Small Box;0.59;1/21/2009</t>
  </si>
  <si>
    <t>4359;31072;11/29/2010;Low;4;701.16;0.08;Regular Air;4.56;172.99;19.99;'Sean O''Donnell';Ontario;Ontario;Corporate;Office Supplies;Binders and Binder Accessories;Ibico EB-19 Dual Function Manual Binding System;Small Box;0.39;12/4/2010</t>
  </si>
  <si>
    <t>4360;31073;7/25/2010;Medium;39;1818.76;0.02;Regular Air;843.12;46.94;6.77;Arthur Prichep;Ontario;Ontario;Home Office;Furniture;Office Furnishings;Howard Miller 13" Diameter Goldtone Round Wall Clock;Small Box;0.44;7/28/2010</t>
  </si>
  <si>
    <t>4361;31073;7/25/2010;Medium;26;4322.26;0.07;Regular Air;-618.95;167.27;35;Arthur Prichep;Ontario;Ontario;Home Office;Office Supplies;Storage &amp; Organization;Office Impressions Heavy Duty Welded Shelving &amp; Multimedia Storage Drawers;Large Box;0.85;7/25/2010</t>
  </si>
  <si>
    <t>4370;31138;1/21/2009;High;37;1251.18;0.05;Delivery Truck;-1756.44;31.76;45.51;Arthur Prichep;Ontario;Ontario;Small Business;Furniture;Tables;Hon iLevelâ„¢ Computer Training Table;Jumbo Box;0.65;1/23/2009</t>
  </si>
  <si>
    <t>4375;31173;8/18/2012;Low;24;169.354;0.09;Express Air;-84.14;7.99;5.03;Sally Hughsby;Ontario;Ontario;Consumer;Technology;Telephones and Communication;Bell Sonecor JB700 Caller ID;Medium Box;0.6;8/25/2012</t>
  </si>
  <si>
    <t>4463;31812;7/31/2011;High;14;593.62;0.02;Regular Air;25.19;40.99;19.99;Laura Armstrong;Ontario;Ontario;Small Business;Office Supplies;Paper;White Dual Perf Computer Printout Paper</t>
  </si>
  <si>
    <t xml:space="preserve"> 14 7/8 x 11;Small Box;0.36;8/2/2011</t>
  </si>
  <si>
    <t>4464;31812;7/31/2011;High;31;38.52;0.06;Regular Air;-17.34;1.26;0.7;Laura Armstrong;Ontario;Ontario;Small Business;Office Supplies;Rubber Bands;Bagged Rubber Bands;Wrap Bag;0.81;8/2/2011</t>
  </si>
  <si>
    <t>4496;32002;7/20/2010;Low;37;1196.2;0.03;Regular Air;-73.77;30.98;6.5;Jim Kriz;Ontario;Ontario;Consumer;Technology;Computer Peripherals;Logitech Internet Navigator Keyboard;Small Box;0.79;7/24/2010</t>
  </si>
  <si>
    <t>4497;32002;7/20/2010;Low;7;98.55;0.07;Regular Air;23.16;13.79;8.78;Jim Kriz;Ontario;Ontario;Consumer;Furniture;Office Furnishings;9-3/4 Diameter Round Wall Clock;Small Box;0.43;7/20/2010</t>
  </si>
  <si>
    <t>4541;32323;7/23/2010;High;3;28.75;0.01;Regular Air;-31.43;8.46;3.62;Lena Radford;Ontario;Ontario;Small Business;Technology;Computer Peripherals;Imation 3.5"</t>
  </si>
  <si>
    <t xml:space="preserve"> 10/Pack;Small Pack;0.61;7/24/2010</t>
  </si>
  <si>
    <t>4542;32323;7/23/2010;High;3;75.81;0.06;Regular Air;-21.13;22.84;8.18;Lena Radford;Ontario;Ontario;Small Business;Office Supplies;Paper;Xerox 1991;Small Box;0.39;7/23/2010</t>
  </si>
  <si>
    <t>4543;32323;7/23/2010;High;38;259.7175;0.02;Regular Air;-118.48;7.99;5.03;Lena Radford;Ontario;Ontario;Small Business;Technology;Telephones and Communication;Bell Sonecor JB700 Caller ID;Medium Box;0.6;7/25/2010</t>
  </si>
  <si>
    <t>4564;32454;3/31/2011;Critical;12;83.89;0.05;Regular Air;-29.59;6.81;5.48;Ryan Akin;Ontario;Ontario;Consumer;Office Supplies;Binders and Binder Accessories;Avery Self-Adhesive Photo Pockets for Polaroid Photos;Small Box;0.37;4/1/2011</t>
  </si>
  <si>
    <t>4569;32516;10/24/2010;Critical;15;43.96;0.03;Regular Air;-0.24;2.78;1.49;Robert Marley;Ontario;Ontario;Corporate;Office Supplies;Binders and Binder Accessories;Acco Suede Grain Vinyl Round Ring Binder;Small Box;0.39;10/26/2010</t>
  </si>
  <si>
    <t>4570;32516;10/24/2010;Critical;7;60.19;0.01;Regular Air;6.44;7.78;2.5;Robert Marley;Ontario;Ontario;Corporate;Office Supplies;Envelopes;Staples #10 Colored Envelopes;Small Box;0.38;10/26/2010</t>
  </si>
  <si>
    <t>4577;32608;5/22/2012;High;20;1361.91;0.05;Regular Air;312.52;70.97;3.5;Xylona Price;Ontario;Ontario;Corporate;Office Supplies;Appliances;Tripp Lite Isotel 8 Ultra 8 Outlet Metal Surge;Small Box;0.59;5/24/2012</t>
  </si>
  <si>
    <t>4704;33510;12/2/2011;High;42;267.06;0.03;Regular Air;-96.95;6.24;5.22;Vivek Grady;Ontario;Ontario;Corporate;Furniture;Office Furnishings;Eldon Expressions Mahogany Wood Desk Collection;Small Box;0.6;12/3/2011</t>
  </si>
  <si>
    <t>4705;33510;12/2/2011;High;11;449.79;0.06;Regular Air;13.21;40.99;17.48;Vivek Grady;Ontario;Ontario;Corporate;Office Supplies;Paper;Xerox 1893;Small Box;0.36;12/2/2011</t>
  </si>
  <si>
    <t>4709;33541;6/19/2012;Critical;43;512.78;0.08;Regular Air;16.14;12.2;6.02;John Lucas;Ontario;Ontario;Small Business;Furniture;Office Furnishings;Advantus Panel Wall Certificate Holder - 8.5x11;Small Pack;0.43;6/19/2012</t>
  </si>
  <si>
    <t>4717;33573;10/4/2010;Critical;15;2272.56;0.06;Delivery Truck;111.05;150.98;16.01;Vivek Grady;Ontario;Ontario;Corporate;Furniture;Tables;Iceberg OfficeWorks 42" Round Tables;Jumbo Box;0.7;10/4/2010</t>
  </si>
  <si>
    <t>4831;34371;4/1/2010;Medium;18;8334.03;0.05;Delivery Truck;1886.66;510.14;14.7;Scott Cohen;Ontario;Ontario;Consumer;Technology;Office Machines;Okidata ML520 Series Dot Matrix Printers;Jumbo Drum;0.56;4/3/2010</t>
  </si>
  <si>
    <t>4851;34530;8/30/2010;Low;22;1516.13;0.06;Express Air;493.03;67.84;0.99;Karen Daniels;Ontario;Ontario;Consumer;Office Supplies;Appliances;Fellowes Command Center 5-outlet power strip;Small Box;0.58;9/1/2010</t>
  </si>
  <si>
    <t>4852;34530;8/30/2010;Low;38;612.49;0.09;Regular Air;168.04;17.48;1.99;Karen Daniels;Ontario;Ontario;Consumer;Technology;Computer Peripherals;Maxell Pro 80 Minute CD-R</t>
  </si>
  <si>
    <t xml:space="preserve"> 10/Pack;Small Pack;0.45;9/4/2010</t>
  </si>
  <si>
    <t>4853;34530;8/30/2010;Low;7;1092.42;0.03;Delivery Truck;-364.87;150.98;16.01;Karen Daniels;Ontario;Ontario;Consumer;Furniture;Tables;Iceberg OfficeWorks 42" Round Tables;Jumbo Box;0.7;9/4/2010</t>
  </si>
  <si>
    <t>4855;34562;8/24/2010;Low;22;561.92;0.1;Regular Air;57.82;28.38;1.99;John Lucas;Ontario;Ontario;Small Business;Technology;Computer Peripherals;Maxell 4.7GB DVD-R;Small Pack;0.51;8/26/2010</t>
  </si>
  <si>
    <t>4856;34562;8/24/2010;Low;19;365.64;0.03;Regular Air;22.77;18.97;9.03;John Lucas;Ontario;Ontario;Small Business;Office Supplies;Paper;Computer Printout Paper with Letter-Trim Perforations;Small Box;0.37;8/28/2010</t>
  </si>
  <si>
    <t>4980;35430;3/25/2010;Low;16;1835.84;0.05;Regular Air;608.74;110.98;13.99;Liz Willingham;Ontario;Ontario;Home Office;Furniture;Office Furnishings;Rubbermaid ClusterMat Chairmats</t>
  </si>
  <si>
    <t xml:space="preserve"> Lip 20" x 11" -90 Degree Angle;Medium Box;0.69;4/1/2010</t>
  </si>
  <si>
    <t>4981;35430;3/25/2010;Low;48;133.43;0.1;Regular Air;9.50;2.84;0.93;Liz Willingham;Ontario;Ontario;Home Office;Office Supplies;Pens &amp; Art Supplies;SANFORD Liquid Accentâ„¢ Tank-Style Highlighters;Wrap Bag;0.54;3/29/2010</t>
  </si>
  <si>
    <t>4982;35430;3/25/2010;Low;31;1655.3665;0.08;Regular Air;173.93;65.99;8.99;Liz Willingham;Ontario;Ontario;Home Office;Technology;Telephones and Communication;5180;Small Box;0.56;3/27/2010</t>
  </si>
  <si>
    <t>4999;35588;6/13/2010;Low;32;1727.79;0.1;Delivery Truck;-694.90;58.14;36.61;Cathy Prescott;Ontario;Ontario;Corporate;Furniture;Bookcases;'O''Sullivan 3-Shelf Heavy-Duty Bookcases';Jumbo Box;0.61;6/15/2010</t>
  </si>
  <si>
    <t>5007;35712;10/23/2012;High;42;3931.17;0.1;Regular Air;1174.02;100.97;7.18;Steve Nguyen;Ontario;Ontario;Consumer;Technology;Computer Peripherals;Gyration Ultra Cordless Optical Suite;Small Box;0.46;10/24/2012</t>
  </si>
  <si>
    <t>5008;35712;10/23/2012;High;24;134.88;0;Regular Air;-122.21;5.28;8.16;Steve Nguyen;Ontario;Ontario;Consumer;Office Supplies;Paper;Xerox 1963;Small Box;0.4;10/23/2012</t>
  </si>
  <si>
    <t>5068;36130;9/13/2012;Critical;23;394.8;0.1;Regular Air;-113.80;17.98;4;Lindsay Shagiari;Ontario;Ontario;Home Office;Technology;Computer Peripherals;Belkin 107-key enhanced keyboard</t>
  </si>
  <si>
    <t xml:space="preserve"> USB/PS/2 interface;Small Box;0.79;9/14/2012</t>
  </si>
  <si>
    <t>5109;36416;11/30/2009;Low;44;276;0.08;Regular Air;-98.53;6.48;5.82;'Sean O''Donnell';Ontario;Ontario;Corporate;Office Supplies;Paper;Xerox 1998;Small Box;0.37;12/4/2009</t>
  </si>
  <si>
    <t>5110;36416;11/30/2009;Low;46;132.01;0.04;Regular Air;6.93;2.88;1.01;'Sean O''Donnell';Ontario;Ontario;Corporate;Office Supplies;Pens &amp; Art Supplies;Sanford Colorific Colored Pencils</t>
  </si>
  <si>
    <t xml:space="preserve"> 12/Box;Wrap Bag;0.55;12/4/2009</t>
  </si>
  <si>
    <t>5111;36418;1/27/2012;Not Specified;33;207.92;0.08;Express Air;-124.84;6.23;6.97;Robert Marley;Ontario;Ontario;Corporate;Office Supplies;Binders and Binder Accessories;Avery Hole Reinforcements;Small Box;0.36;1/28/2012</t>
  </si>
  <si>
    <t>5129;36517;3/1/2010;Not Specified;18;877.64;0.03;Regular Air;218.97;48.58;3.99;Katherine Nockton;Ontario;Ontario;Corporate;Office Supplies;Appliances;Belkin Premiere Surge Master II 8-outlet surge protector;Small Box;0.56;3/2/2010</t>
  </si>
  <si>
    <t>5130;36517;3/1/2010;Not Specified;9;190.1;0.06;Regular Air;-63.78;20.95;4;Katherine Nockton;Ontario;Ontario;Corporate;Technology;Computer Peripherals;Fellowes Basic 104-Key Keyboard</t>
  </si>
  <si>
    <t xml:space="preserve"> Platinum;Small Box;0.6;3/3/2010</t>
  </si>
  <si>
    <t>5151;36705;6/25/2009;Not Specified;17;1032.072;0.06;Delivery Truck;54.23;70.89;89.3;Sam Zeldin;Ontario;Ontario;Small Business;Furniture;Tables;KI Conference Tables;Jumbo Box;0.72;6/25/2009</t>
  </si>
  <si>
    <t>5179;36833;7/11/2012;Low;25;184.32;0;Regular Air;-73.33;6.68;7.3;Harold Ryan;Ontario;Ontario;Home Office;Office Supplies;Paper;Xerox 1959;Small Box;0.37;7/18/2012</t>
  </si>
  <si>
    <t>5190;36896;11/3/2009;Critical;12;34.01;0;Regular Air;10.58;2.61;0.5;Xylona Price;Ontario;Ontario;Corporate;Office Supplies;Labels;Avery 494;Small Box;0.39;11/5/2009</t>
  </si>
  <si>
    <t>5191;36896;11/3/2009;Critical;41;1008.95;0.04;Express Air;69.31;25.38;8.99;Xylona Price;Ontario;Ontario;Corporate;Furniture;Office Furnishings;Executive Impressions 13" Chairman Wall Clock;Small Pack;0.5;11/6/2009</t>
  </si>
  <si>
    <t>5192;36896;11/3/2009;Critical;21;3508.33;0.04;Regular Air;-546.98;167.27;35;Xylona Price;Ontario;Ontario;Corporate;Office Supplies;Storage &amp; Organization;Office Impressions Heavy Duty Welded Shelving &amp; Multimedia Storage Drawers;Large Box;0.85;11/3/2009</t>
  </si>
  <si>
    <t>5215;37123;2/18/2012;High;50;794.58;0.05;Delivery Truck;11.65;15.23;27.75;Lena Radford;Ontario;Ontario;Small Business;Furniture;Tables;Anderson Hickey Conga Table Tops &amp; Accessories;Jumbo Box;0.76;2/19/2012</t>
  </si>
  <si>
    <t>5280;37572;8/3/2010;High;22;123.95;0.01;Regular Air;2.42;5.34;2.99;'Jas O''Carroll';Ontario;Ontario;Corporate;Office Supplies;Binders and Binder Accessories;Wilson Jones 14 Line Acrylic Coated Pressboard Data Binders;Small Box;0.38;8/5/2010</t>
  </si>
  <si>
    <t>5290;37669;10/29/2010;Not Specified;39;9081.98;0.02;Express Air;2485.54;232.58;19.99;Alejandro Grove;Ontario;Ontario;Corporate;Office Supplies;Appliances;Hoover Commercial Lightweight Upright Vacuum with E-Z Emptyâ„¢ Dirt Cup;Small Box;0.59;10/31/2010</t>
  </si>
  <si>
    <t>5291;37669;10/29/2010;Not Specified;31;806.08;0.08;Regular Air;402.37;26.17;1.39;Alejandro Grove;Ontario;Ontario;Corporate;Office Supplies;Envelopes;Quality Park Security Envelopes;Small Box;0.38;10/31/2010</t>
  </si>
  <si>
    <t>5292;37669;10/29/2010;Not Specified;4;70.02;0;Regular Air;-30.63;15.31;8.78;Alejandro Grove;Ontario;Ontario;Corporate;Office Supplies;Storage &amp; Organization;Eldon Jumbo ProFileâ„¢ Portable File Boxes Graphite/Black;Small Box;0.57;11/1/2010</t>
  </si>
  <si>
    <t>5362;38117;4/20/2010;Low;28;481.27;0.01;Regular Air;-128.89;15.7;11.25;Mick Hernandez;Ontario;Ontario;Home Office;Office Supplies;Storage &amp; Organization;Hanging Personal Folder File;Small Box;0.6;4/25/2010</t>
  </si>
  <si>
    <t>5372;38210;12/12/2010;Low;10;52.76;0.09;Regular Air;-49.53;4.98;7.44;Ben Ferrer;Ontario;Ontario;Corporate;Office Supplies;Paper;Xerox 1922;Small Box;0.36;12/12/2010</t>
  </si>
  <si>
    <t>5381;38274;6/10/2011;High;9;1225.37;0.08;Regular Air;0.98;140.81;24.49;Todd Sumrall;Ontario;Ontario;Consumer;Furniture;Chairs &amp; Chairmats;Hon Olson Stacker Stools;Large Box;0.57;6/12/2011</t>
  </si>
  <si>
    <t>5382;38274;6/10/2011;High;27;1199.57;0.06;Regular Air;23.70;43.57;16.36;Todd Sumrall;Ontario;Ontario;Consumer;Office Supplies;Storage &amp; Organization;Trav-L-File Heavy-Duty Shuttle II</t>
  </si>
  <si>
    <t xml:space="preserve"> Black;Small Box;0.55;6/12/2011</t>
  </si>
  <si>
    <t>5383;38274;6/10/2011;High;10;484.2195;0.02;Express Air;-33.79;55.99;1.25;Todd Sumrall;Ontario;Ontario;Consumer;Technology;Telephones and Communication;Accessory2;Small Pack;0.55;6/11/2011</t>
  </si>
  <si>
    <t>5397;38370;4/3/2011;High;50;169.13;0;Regular Air;43.05;3.14;1.14;'Sean O''Donnell';Ontario;Ontario;Corporate;Office Supplies;Paper;Adams "While You Were Out" Message Pads;Wrap Bag;0.4;4/5/2011</t>
  </si>
  <si>
    <t>5403;38405;7/15/2010;Medium;29;208.04;0.1;Regular Air;14.77;7.59;4;Laura Armstrong;Ontario;Ontario;Small Business;Furniture;Office Furnishings;Master Giant FootÂ® Doorstop</t>
  </si>
  <si>
    <t xml:space="preserve"> Safety Yellow;Wrap Bag;0.42;7/18/2010</t>
  </si>
  <si>
    <t>5409;38466;8/17/2011;Critical;22;136.18;0.08;Regular Air;-43.26;5.98;5.46;Jane Waco;Ontario;Ontario;Corporate;Office Supplies;Paper;Xerox 1983;Small Box;0.36;8/18/2011</t>
  </si>
  <si>
    <t>5410;38466;8/17/2011;Critical;37;111.37;0.04;Regular Air;46.46;2.89;0.5;Jane Waco;Ontario;Ontario;Corporate;Office Supplies;Labels;Avery 498;Small Box;0.38;8/19/2011</t>
  </si>
  <si>
    <t>5411;38466;8/17/2011;Critical;15;105.48;0.02;Regular Air;-53.99;6.48;7.37;Jane Waco;Ontario;Ontario;Corporate;Office Supplies;Paper;Xerox 210;Small Box;0.37;8/18/2011</t>
  </si>
  <si>
    <t>5415;38501;4/28/2009;Critical;11;78.68;0.05;Regular Air;-29.07;6.48;6.22;Guy Phonely;Ontario;Ontario;Corporate;Office Supplies;Paper;Xerox 1894;Small Box;0.37;4/29/2009</t>
  </si>
  <si>
    <t>5425;38532;7/17/2012;High;44;128.22;0.07;Regular Air;16.51;2.94;0.7;Pamela Coakley;Ontario;Ontario;Corporate;Office Supplies;Pens &amp; Art Supplies;Newell 338;Wrap Bag;0.58;7/19/2012</t>
  </si>
  <si>
    <t>5428;38564;11/2/2009;Critical;31;904.93;0.08;Regular Air;-53.40;30.97;4;Vivek Grady;Ontario;Ontario;Home Office;Technology;Computer Peripherals;Microsoft Multimedia Keyboard;Small Box;0.74;11/3/2009</t>
  </si>
  <si>
    <t>5429;38564;11/2/2009;Critical;21;98.51;0.1;Express Air;45.93;4.13;0.5;Vivek Grady;Ontario;Ontario;Home Office;Office Supplies;Labels;Avery 506;Small Box;0.39;11/4/2009</t>
  </si>
  <si>
    <t>5481;38915;9/17/2009;Medium;12;96.73;0.08;Regular Air;-83.65;7.77;9.23;Ben Ferrer;Ontario;Ontario;Corporate;Office Supplies;Appliances;Hoover Commercial Soft Guard Upright Vacuum And Disposable Filtration Bags;Small Box;0.58;9/18/2009</t>
  </si>
  <si>
    <t>5482;38915;9/17/2009;Medium;34;253.6;0.07;Regular Air;24.39;7.59;4;Ben Ferrer;Ontario;Ontario;Corporate;Furniture;Office Furnishings;Master Giant FootÂ® Doorstop</t>
  </si>
  <si>
    <t xml:space="preserve"> Safety Yellow;Wrap Bag;0.42;9/19/2009</t>
  </si>
  <si>
    <t>5487;38947;11/29/2009;Critical;20;307.46;0.02;Regular Air;4.91;14.58;7.4;Chris Selesnick;Ontario;Ontario;Home Office;Furniture;Office Furnishings;DAX Clear Channel Poster Frame;Small Box;0.48;12/1/2009</t>
  </si>
  <si>
    <t>5512;39078;6/23/2009;Low;10;36.91;0.07;Regular Air;-27.72;3.28;3.97;Matt Connell;Ontario;Ontario;Corporate;Office Supplies;Pens &amp; Art Supplies;Newell 337;Wrap Bag;0.56;6/23/2009</t>
  </si>
  <si>
    <t>5513;39078;6/23/2009;Low;8;2155.84;0.02;Regular Air;-267.63;256.99;11.25;Matt Connell;Ontario;Ontario;Corporate;Technology;Computer Peripherals;Hayes Optima 56K V.90 Internal Voice Modem;Small Box;0.51;6/30/2009</t>
  </si>
  <si>
    <t>5514;39078;6/23/2009;Low;26;175.27;0.01;Regular Air;-33.67;6.48;5.14;Matt Connell;Ontario;Ontario;Corporate;Office Supplies;Paper;Xerox 23;Small Box;0.37;6/25/2009</t>
  </si>
  <si>
    <t>5524;39141;5/3/2009;Low;49;1400.91;0.09;Regular Air;-163.53;30.98;19.51;Jim Kriz;Ontario;Ontario;Consumer;Office Supplies;Envelopes;Staples Colored Interoffice Envelopes;Small Box;0.36;5/5/2009</t>
  </si>
  <si>
    <t>5525;39141;5/3/2009;Low;47;2259.66;0.03;Regular Air;554.77;49.34;10.25;Jim Kriz;Ontario;Ontario;Consumer;Furniture;Office Furnishings;Electrix Fluorescent Magnifier Lamps &amp; Weighted Base;Large Box;0.57;5/5/2009</t>
  </si>
  <si>
    <t>5570;39460;5/2/2009;Not Specified;25;172.42;0.09;Regular Air;-71.60;7.1;6.05;Stephanie Ulpright;Ontario;Ontario;Consumer;Office Supplies;Binders and Binder Accessories;Wilson Jones Hanging View Binder</t>
  </si>
  <si>
    <t xml:space="preserve"> 1";Small Box;0.39;5/4/2009</t>
  </si>
  <si>
    <t>5571;39460;5/2/2009;Not Specified;19;2033.9225;0.02;Regular Air;251.20;125.99;2.5;Stephanie Ulpright;Ontario;Ontario;Consumer;Technology;Telephones and Communication;i2000;Small Box;0.6;5/3/2009</t>
  </si>
  <si>
    <t>5639;39904;2/2/2009;Not Specified;44;363.92;0;Regular Air;-144.56;8.09;7.96;Alejandro Grove;Ontario;Ontario;Consumer;Furniture;Office Furnishings;6" Cubicle Wall Clock</t>
  </si>
  <si>
    <t xml:space="preserve"> Black;Small Box;0.49;2/3/2009</t>
  </si>
  <si>
    <t>5643;39909;2/24/2011;Low;50;7778.758;0;Regular Air;2547.30;175.99;4.99;Chris Selesnick;Ontario;Ontario;Home Office;Technology;Telephones and Communication;5165;Small Box;0.59;3/4/2011</t>
  </si>
  <si>
    <t>5669;40100;2/4/2012;Low;47;1001.17;0;Regular Air;333.18;19.98;5.77;Sandra Flanagan;Ontario;Ontario;Home Office;Office Supplies;Paper;Xerox Blank Computer Paper;Small Box;0.38;2/8/2012</t>
  </si>
  <si>
    <t>5689;40224;6/30/2009;Low;14;890.9;0.05;Express Air;404.29;63.94;14.48;Sally Hughsby;Ontario;Ontario;Consumer;Furniture;Office Furnishings;Howard Miller 16" Diameter Gallery Wall Clock;Small Box;0.46;7/7/2009</t>
  </si>
  <si>
    <t>5712;40422;7/18/2011;Critical;39;2192.439;0.06;Express Air;517.82;65.99;3.99;Jim Kriz;Ontario;Ontario;Consumer;Technology;Telephones and Communication;StarTAC 7760;Small Box;0.59;7/20/2011</t>
  </si>
  <si>
    <t>5743;40802;9/3/2012;High;28;3361.02;0.04;Delivery Truck;26.05;115.99;56.14;Scott Cohen;Ontario;Ontario;Consumer;Technology;Office Machines;Hewlett-Packard Deskjet 5550 Color Inkjet Printer;Jumbo Drum;0.4;9/4/2012</t>
  </si>
  <si>
    <t>5755;40839;3/31/2012;Medium;23;2732.01;0.04;Delivery Truck;-100.47;119.99;56.14;Guy Phonely;Ontario;Ontario;Corporate;Technology;Office Machines;Hewlett-Packard 2600DN Business Color Inkjet Printer;Jumbo Box;0.39;4/1/2012</t>
  </si>
  <si>
    <t>5777;40997;4/21/2009;Low;12;382.29;0.05;Express Air;61.47;30.98;9.18;Odella Nelson;Ontario;Ontario;Small Business;Office Supplies;Paper;Xerox 1951;Small Box;0.4;4/21/2009</t>
  </si>
  <si>
    <t>5778;40997;4/21/2009;Low;37;881.74;0.05;Regular Air;18.27;22.99;8.99;Odella Nelson;Ontario;Ontario;Small Business;Office Supplies;Pens &amp; Art Supplies;Boston KS Multi-Size Manual Pencil Sharpener;Small Pack;0.57;4/28/2009</t>
  </si>
  <si>
    <t>5779;40997;4/21/2009;Low;1;22.61;0.03;Regular Air;-8.40;14.97;7.51;Odella Nelson;Ontario;Ontario;Small Business;Office Supplies;Storage &amp; Organization;PizazzÂ® Global Quick Fileâ„¢;Small Box;0.57;4/23/2009</t>
  </si>
  <si>
    <t>5780;40997;4/21/2009;Low;33;7384.18;0.04;Delivery Truck;-513.79;212.6;110.2;Odella Nelson;Ontario;Ontario;Small Business;Furniture;Tables;Bush Advantage CollectionÂ® Round Conference Table;Jumbo Box;0.73;4/25/2009</t>
  </si>
  <si>
    <t>5806;41185;12/6/2009;Critical;2;18.81;0.08;Regular Air;-12.83;5.78;7.96;Ben Ferrer;Ontario;Ontario;Corporate;Office Supplies;Paper;Xerox 196;Small Box;0.36;12/7/2009</t>
  </si>
  <si>
    <t>5816;41253;5/7/2009;Medium;5;1455.49;0.07;Regular Air;-807.59;300.97;7.18;Steve Nguyen;Ontario;Ontario;Small Business;Technology;Computer Peripherals;Gyration Ultra Professional Cordless Optical Suite;Small Box;0.48;5/9/2009</t>
  </si>
  <si>
    <t>5831;41378;10/29/2012;Not Specified;30;5454.51;0.03;Delivery Truck;446.26;180.98;30;Harold Ryan;Ontario;Ontario;Home Office;Furniture;Chairs &amp; Chairmats;Office Star - Ergonomic Mid Back Chair with 2-Way Adjustable Arms;Jumbo Drum;0.69;11/1/2012</t>
  </si>
  <si>
    <t>5832;41378;10/29/2012;Not Specified;42;1264.17;0.05;Regular Air;433.34;29.89;1.99;Harold Ryan;Ontario;Ontario;Home Office;Technology;Computer Peripherals;Verbatim DVD-RAM</t>
  </si>
  <si>
    <t xml:space="preserve"> DS;Small Pack;0.5;10/31/2012</t>
  </si>
  <si>
    <t>5845;41474;4/20/2009;Not Specified;35;3640.83;0;Delivery Truck;-6.80;100.98;35.84;Matt Connell;Ontario;Ontario;Corporate;Furniture;Bookcases;Bush Westfield Collection Bookcases</t>
  </si>
  <si>
    <t xml:space="preserve"> Fully Assembled;Jumbo Box;0.62;4/22/2009</t>
  </si>
  <si>
    <t>5846;41474;4/20/2009;Not Specified;50;225.94;0.09;Regular Air;-89.13;4.77;2.39;Matt Connell;Ontario;Ontario;Corporate;Technology;Computer Peripherals;Imation Primaris 3.5" 2HD Unformatted Diskettes</t>
  </si>
  <si>
    <t xml:space="preserve"> 10/Pack;Small Pack;0.72;4/22/2009</t>
  </si>
  <si>
    <t>5849;41508;9/24/2010;High;39;18561.31;0.05;Delivery Truck;4822.42;500.98;26;Liz Willingham;Ontario;Ontario;Home Office;Furniture;Chairs &amp; Chairmats;Global Troyâ„¢ Executive Leather Low-Back Tilter;Jumbo Drum;0.6;9/26/2010</t>
  </si>
  <si>
    <t>5855;41569;7/21/2010;Critical;49;617.34;0.06;Regular Air;47.10;12.28;6.47;Kean Nguyen;Ontario;Ontario;Corporate;Office Supplies;Paper;Xerox 1881;Small Box;0.38;7/22/2010</t>
  </si>
  <si>
    <t>5858;41571;6/6/2011;Low;42;906.07;0;Regular Air;-2.66;20.15;8.99;Katherine Nockton;Ontario;Ontario;Corporate;Office Supplies;Pens &amp; Art Supplies;Boston 19500 Mighty Mite Electric Pencil Sharpener;Small Pack;0.58;6/15/2011</t>
  </si>
  <si>
    <t>5880;41728;9/30/2009;High;28;23106.46;0.08;Regular Air;9527.47;896.99;19.99;Alejandro Grove;Ontario;Ontario;Corporate;Office Supplies;Binders and Binder Accessories;GBC DocuBind TL300 Electric Binding System;Small Box;0.38;10/2/2009</t>
  </si>
  <si>
    <t>5881;41728;9/30/2009;High;10;2549.58;0.02;Delivery Truck;41.53;243.98;62.94;Alejandro Grove;Ontario;Ontario;Corporate;Furniture;Chairs &amp; Chairmats;Hon Deluxe Fabric Upholstered Stacking Chairs;Jumbo Drum;0.57;10/1/2009</t>
  </si>
  <si>
    <t>5886;41764;10/5/2009;Not Specified;16;5105.06;0.03;Delivery Truck;467.12;320.64;29.2;Katherine Nockton;Ontario;Ontario;Home Office;Furniture;Tables;Chromcraft 48" x 96" Racetrack Double Pedestal Table;Jumbo Box;0.66;10/7/2009</t>
  </si>
  <si>
    <t>5931;42082;12/18/2011;Critical;15;76.42;0.03;Regular Air;-3.95;4.76;3.01;Kean Nguyen;Ontario;Ontario;Small Business;Office Supplies;Paper;TOPS Voice Message Log Book</t>
  </si>
  <si>
    <t xml:space="preserve"> Flash Format;Wrap Bag;0.36;12/20/2011</t>
  </si>
  <si>
    <t>5958;42279;6/30/2009;Not Specified;44;1431;0.02;Express Air;-55.78;30.98;6.5;Harold Ryan;Ontario;Ontario;Home Office;Technology;Computer Peripherals;Logitech Internet Navigator Keyboard;Small Box;0.79;7/1/2009</t>
  </si>
  <si>
    <t>5962;42308;6/12/2009;Medium;16;79.98;0.09;Regular Air;-56.56;4.86;7.1;Sam Zeldin;Ontario;Ontario;Small Business;Furniture;Office Furnishings;Eldon ImÃ geÂ® Series Desk Accessories</t>
  </si>
  <si>
    <t xml:space="preserve"> Clear;Small Box;0.42;6/15/2009</t>
  </si>
  <si>
    <t>5980;42375;10/1/2010;High;45;138.45;0.03;Express Air;24.34;2.94;0.7;'Jas O''Carroll';Ontario;Ontario;Home Office;Office Supplies;Pens &amp; Art Supplies;Newell 338;Wrap Bag;0.58;10/2/2010</t>
  </si>
  <si>
    <t>6044;42851;6/1/2009;High;4;24.32;0.05;Express Air;-2.97;4.71;0.7;Robert Marley;Ontario;Ontario;Corporate;Office Supplies;Rubber Bands;Plymouth Boxed Rubber Bands by Plymouth;Wrap Bag;0.8;6/2/2009</t>
  </si>
  <si>
    <t>6045;42851;6/1/2009;High;7;344.301;0.04;Express Air;-22.90;55.99;1.25;Robert Marley;Ontario;Ontario;Corporate;Technology;Telephones and Communication;Accessory32;Small Pack;0.35;6/2/2009</t>
  </si>
  <si>
    <t>6154;43585;11/10/2010;Critical;19;1004.18;0.08;Express Air;374.19;55.48;6.79;Stephanie Ulpright;Ontario;Ontario;Consumer;Office Supplies;Paper;Eaton Premium Continuous-Feed Paper</t>
  </si>
  <si>
    <t xml:space="preserve"> 1000 Shts/Box;Small Box;0.37;11/12/2010</t>
  </si>
  <si>
    <t>6157;43590;9/10/2009;Critical;24;3118.6;0.06;Express Air;804.20;128.24;12.65;Harold Ryan;Ontario;Ontario;Home Office;Furniture;Chairs &amp; Chairmats;SAFCO Folding Chair Trolley;Medium Box;;9/12/2009</t>
  </si>
  <si>
    <t>6188;43874;6/10/2012;High;46;153.28;0.09;Regular Air;-161.21;3.28;5;Mick Hernandez;Ontario;Ontario;Home Office;Office Supplies;Pens &amp; Art Supplies;Newell 35;Wrap Bag;0.56;6/11/2012</t>
  </si>
  <si>
    <t>6356;45059;2/3/2011;Not Specified;4;130.14;0.04;Regular Air;-116.18;30.42;8.65;Tony Chapman;Ontario;Ontario;Consumer;Technology;Computer Peripherals;Fellowes Internet Keyboard</t>
  </si>
  <si>
    <t xml:space="preserve"> Platinum;Small Box;0.74;2/5/2011</t>
  </si>
  <si>
    <t>6408;45542;2/7/2010;High;37;281.79;0.04;Express Air;-50.96;7.64;5.83;Robert Marley;Ontario;Ontario;Corporate;Office Supplies;Paper;Rediform Wirebound "Phone Memo" Message Book</t>
  </si>
  <si>
    <t xml:space="preserve"> 11 x 5-3/4;Wrap Bag;0.36;2/10/2010</t>
  </si>
  <si>
    <t>6409;45542;2/7/2010;High;40;4064.272;0.01;Delivery Truck;-300.85;124.49;51.94;Robert Marley;Ontario;Ontario;Corporate;Furniture;Tables;Bevis 36 x 72 Conference Tables;Jumbo Box;0.63;2/8/2010</t>
  </si>
  <si>
    <t>6427;45698;4/23/2012;High;40;6559.01;0.1;Regular Air;2307.57;172.99;19.99;Jay Kimmel;Ontario;Ontario;Small Business;Office Supplies;Binders and Binder Accessories;Ibico EB-19 Dual Function Manual Binding System;Small Box;0.39;4/25/2012</t>
  </si>
  <si>
    <t>6428;45698;4/23/2012;High;36;263.37;0.04;Regular Air;-5.68;7.28;4.23;Jay Kimmel;Ontario;Ontario;Small Business;Office Supplies;Paper;Black Print Carbonless 8 1/2" x 8 1/4" Rapid Memo Book;Wrap Bag;0.39;4/26/2012</t>
  </si>
  <si>
    <t>6458;45987;3/12/2009;Not Specified;31;131.43;0.01;Regular Air;37.25;4;1.3;Laura Armstrong;Ontario;Ontario;Small Business;Office Supplies;Paper;EcoTonesÂ® Memo Sheets;Wrap Bag;0.37;3/14/2009</t>
  </si>
  <si>
    <t>6471;46052;11/23/2009;Medium;37;2374.35;0.05;Regular Air;878.21;63.94;14.48;Bill Overfelt;Ontario;Ontario;Corporate;Furniture;Office Furnishings;Howard Miller 16" Diameter Gallery Wall Clock;Small Box;0.46;11/25/2009</t>
  </si>
  <si>
    <t>6472;46052;11/23/2009;Medium;39;729.21;0;Express Air;194.15;17.78;5.03;Bill Overfelt;Ontario;Ontario;Corporate;Furniture;Office Furnishings;Seth Thomas 13 1/2" Wall Clock;Small Box;0.54;11/25/2009</t>
  </si>
  <si>
    <t>6516;46374;7/7/2010;High;7;1822.83;0.08;Delivery Truck;-627.64;259.71;66.67;Herbert Flentye;Ontario;Ontario;Small Business;Furniture;Tables;Bevis Round Bullnose 29" High Table Top;Jumbo Box;0.65;7/9/2010</t>
  </si>
  <si>
    <t>6519;46402;1/8/2011;Medium;27;826.27;0.03;Regular Air;322.88;29.18;8.55;Ryan Akin;Ontario;Ontario;Consumer;Furniture;Office Furnishings;Deflect-o SuperTrayâ„¢ Unbreakable Stackable Tray</t>
  </si>
  <si>
    <t xml:space="preserve"> Black;Small Box;0.42;1/10/2011</t>
  </si>
  <si>
    <t>6520;46402;1/8/2011;Medium;29;1777.469;0.01;Regular Air;166.37;66.99;13.99;Ryan Akin;Ontario;Ontario;Consumer;Technology;Telephones and Communication;Panasonic All Digital Answering System with Caller ID*</t>
  </si>
  <si>
    <t xml:space="preserve"> KX-TM150B;Medium Box;0.6;1/9/2011</t>
  </si>
  <si>
    <t>6521;46402;1/8/2011;Medium;12;1219.1465;0.01;Express Air;52.93;115.99;2.5;Ryan Akin;Ontario;Ontario;Consumer;Technology;Telephones and Communication;StarTAC 7797;Small Box;0.55;1/9/2011</t>
  </si>
  <si>
    <t>6522;46404;3/4/2012;Critical;50;1875.4145;0.05;Regular Air;507.33;45.99;2.5;John Lucas;Ontario;Ontario;Small Business;Technology;Telephones and Communication;T61;Small Box;0.56;3/5/2012</t>
  </si>
  <si>
    <t>6528;46468;1/11/2011;Critical;46;7535.96;0.08;Regular Air;2745.87;165.98;19.99;Vivek Grady;Ontario;Ontario;Home Office;Office Supplies;Binders and Binder Accessories;GBC DocuBind P100 Manual Binding Machine;Small Box;0.4;1/12/2011</t>
  </si>
  <si>
    <t>6529;46468;1/11/2011;Critical;41;1618.31;0.08;Express Air;504.71;39.48;1.99;Vivek Grady;Ontario;Ontario;Home Office;Technology;Computer Peripherals;80 Minute CD-R Spindle</t>
  </si>
  <si>
    <t xml:space="preserve"> 100/Pack - Staples;Small Pack;0.54;1/13/2011</t>
  </si>
  <si>
    <t>6530;46468;1/11/2011;Critical;1;11.87;0.04;Regular Air;-8.89;6.48;5.4;Vivek Grady;Ontario;Ontario;Home Office;Office Supplies;Paper;Xerox 207;Small Box;0.37;1/13/2011</t>
  </si>
  <si>
    <t>6533;46497;6/19/2012;High;30;630.54;0.03;Regular Air;-30.07;20.15;8.99;Jane Waco;Ontario;Ontario;Corporate;Office Supplies;Pens &amp; Art Supplies;Boston 19500 Mighty Mite Electric Pencil Sharpener;Small Pack;0.58;6/20/2012</t>
  </si>
  <si>
    <t>6651;47303;12/5/2011;Medium;47;1413.82;0.1;Regular Air;226.53;30.98;11.63;Xylona Price;Ontario;Ontario;Corporate;Office Supplies;Binders and Binder Accessories;GBC Linen Binding Covers;Small Box;0.37;12/6/2011</t>
  </si>
  <si>
    <t>6652;47303;12/5/2011;Medium;7;56.9;0.03;Regular Air;12.64;7.64;1.39;Xylona Price;Ontario;Ontario;Corporate;Office Supplies;Envelopes;#10- 4 1/8" x 9 1/2" Security-Tint Envelopes;Small Box;0.36;12/6/2011</t>
  </si>
  <si>
    <t>6653;47303;12/5/2011;Medium;45;308.92;0.04;Express Air;-143.58;6.48;7.37;Xylona Price;Ontario;Ontario;Corporate;Office Supplies;Paper;Xerox 210;Small Box;0.37;12/7/2011</t>
  </si>
  <si>
    <t>6672;47492;7/23/2011;High;22;649.71;0.07;Regular Air;-157.51;30.42;8.65;Bill Overfelt;Ontario;Ontario;Corporate;Technology;Computer Peripherals;Fellowes Internet Keyboard</t>
  </si>
  <si>
    <t xml:space="preserve"> Platinum;Small Box;0.74;7/25/2011</t>
  </si>
  <si>
    <t>6695;47682;11/16/2012;Not Specified;38;3191.24;0;Regular Air;1620.23;83.98;5.01;Steve Nguyen;Ontario;Ontario;Small Business;Office Supplies;Envelopes;Ames Color-FileÂ® Green Diamond Border X-ray Mailers;Small Box;0.38;11/17/2012</t>
  </si>
  <si>
    <t>6807;48483;12/10/2009;Critical;18;47.55;0;Express Air;10.01;2.21;1;Steve Nguyen;Ontario;Ontario;Small Business;Office Supplies;Pens &amp; Art Supplies;Quartet AlphaÂ® White Chalk</t>
  </si>
  <si>
    <t xml:space="preserve"> 12/Pack;Wrap Bag;0.38;12/11/2009</t>
  </si>
  <si>
    <t>6871;48961;7/21/2009;Not Specified;24;520.68;0.09;Regular Air;-143.66;22.84;16.87;John Lucas;Ontario;Ontario;Small Business;Office Supplies;Paper;Xerox 1982;Small Box;0.39;7/23/2009</t>
  </si>
  <si>
    <t>6872;48961;7/21/2009;Not Specified;25;358.78;0.1;Express Air;-76.90;14.98;7.69;John Lucas;Ontario;Ontario;Small Business;Office Supplies;Storage &amp; Organization;Super Decoflex Portable Personal File;Small Box;0.57;7/23/2009</t>
  </si>
  <si>
    <t>6921;49350;8/22/2012;High;50;375.11;0.01;Regular Air;-331.63;7.28;11.15;Laura Armstrong;Ontario;Ontario;Small Business;Office Supplies;Paper;ArrayÂ® Parchment Paper</t>
  </si>
  <si>
    <t xml:space="preserve"> Assorted Colors;Small Box;0.37;8/24/2012</t>
  </si>
  <si>
    <t>6936;49505;1/21/2009;Critical;12;97.74;0.04;Regular Air;-8.50;7.84;4.71;Harold Ryan;Ontario;Ontario;Home Office;Office Supplies;Binders and Binder Accessories;XtraLifeÂ® ClearVueâ„¢ Slant-DÂ® Ring Binders by Cardinal;Small Box;0.35;1/23/2009</t>
  </si>
  <si>
    <t>6937;49505;1/21/2009;Critical;34;335.59;0.04;Express Air;85.83;9.78;1.99;Harold Ryan;Ontario;Ontario;Home Office;Technology;Computer Peripherals;Memorex Slim 80 Minute CD-R</t>
  </si>
  <si>
    <t xml:space="preserve"> 10/Pack;Small Pack;0.43;1/22/2009</t>
  </si>
  <si>
    <t>6966;49797;3/8/2011;Not Specified;27;341.1;0;Regular Air;-4.75;11.97;4.98;Lena Radford;Ontario;Ontario;Small Business;Office Supplies;Appliances;Staples 6 Outlet Surge;Small Box;0.58;3/9/2011</t>
  </si>
  <si>
    <t>6967;49797;3/8/2011;Not Specified;26;171.68;0.07;Express Air;-116.56;6.48;8.19;Lena Radford;Ontario;Ontario;Small Business;Office Supplies;Paper;Xerox 217;Small Box;0.37;3/9/2011</t>
  </si>
  <si>
    <t>7007;50017;11/20/2012;Low;43;1502.47;0.07;Regular Air;214.05;34.58;8.99;Vivek Grady;Ontario;Ontario;Home Office;Office Supplies;Pens &amp; Art Supplies;Panasonic KP-350BK Electric Pencil Sharpener with Auto Stop;Small Pack;0.56;11/22/2012</t>
  </si>
  <si>
    <t>7008;50017;11/20/2012;Low;24;2014.13;0.1;Regular Air;-794.94;89.83;35;Vivek Grady;Ontario;Ontario;Home Office;Office Supplies;Storage &amp; Organization;Fellowes Officewareâ„¢ Wire Shelving;Large Box;0.83;11/20/2012</t>
  </si>
  <si>
    <t>7013;50051;10/4/2009;Medium;15;308.64;0.03;Express Air;91.08;19.04;6.38;'Jas O''Carroll';Ontario;Ontario;Corporate;Furniture;Office Furnishings;Eldon Expressionsâ„¢ Desk Accessory</t>
  </si>
  <si>
    <t xml:space="preserve"> Wood Photo Frame</t>
  </si>
  <si>
    <t xml:space="preserve"> Mahogany;Small Box;0.56;10/4/2009</t>
  </si>
  <si>
    <t>7019;50083;4/8/2011;Not Specified;33;13671.94;0.01;Delivery Truck;5711.96;400.97;48.26;John Castell;Ontario;Ontario;Small Business;Technology;Office Machines;Hewlett-Packard Deskjet 1220Cse Color Inkjet Printer;Jumbo Box;0.36;4/10/2011</t>
  </si>
  <si>
    <t>7047;50307;10/15/2010;Low;31;536.83;0.06;Regular Air;161.37;17.48;1.99;Bill Overfelt;Ontario;Ontario;Corporate;Technology;Computer Peripherals;Maxell Pro 80 Minute CD-R</t>
  </si>
  <si>
    <t xml:space="preserve"> 10/Pack;Small Pack;0.45;10/15/2010</t>
  </si>
  <si>
    <t>7048;50307;10/15/2010;Low;32;1734.31;0.06;Express Air;647.25;54.96;10.75;Bill Overfelt;Ontario;Ontario;Corporate;Office Supplies;Paper;Xerox 1940;Small Box;0.36;10/17/2010</t>
  </si>
  <si>
    <t>7102;50663;11/9/2010;Critical;26;1614.84;0.02;Express Air;-716.55;60.98;49;Jim Kriz;Ontario;Ontario;Consumer;Office Supplies;Appliances;Euro Pro Shark Stick Mini Vacuum;Large Box;0.59;11/10/2010</t>
  </si>
  <si>
    <t>7137;50917;7/21/2009;Low;33;1422.31;0.02;Regular Air;498.15;43.98;1.99;Sally Hughsby;Ontario;Ontario;Consumer;Technology;Computer Peripherals;Memorex 80 Minute CD-R Spindle</t>
  </si>
  <si>
    <t xml:space="preserve"> 100/Pack;Small Pack;0.44;7/25/2009</t>
  </si>
  <si>
    <t>7145;50981;8/4/2009;Critical;42;5678.5525;0.01;Regular Air;1550.88;155.99;8.99;'Sean O''Donnell';Ontario;Ontario;Corporate;Technology;Telephones and Communication;CF 688;Small Box;0.58;8/4/2009</t>
  </si>
  <si>
    <t>7165;51140;9/14/2012;Low;28;132.01;0.04;Regular Air;-93.12;4.37;5.15;'Sean O''Donnell';Ontario;Ontario;Corporate;Office Supplies;Appliances;Eureka Sanitaire Â® Multi-Pro Heavy-Duty Upright</t>
  </si>
  <si>
    <t xml:space="preserve"> Disposable Bags;Small Box;0.59;9/14/2012</t>
  </si>
  <si>
    <t>7166;51140;9/14/2012;Low;14;626.33;0.01;Regular Air;24.56;45.19;1.99;'Sean O''Donnell';Ontario;Ontario;Corporate;Technology;Computer Peripherals;Verbatim DVD-RAM</t>
  </si>
  <si>
    <t xml:space="preserve"> DataLife Plus;Small Pack;0.55;9/18/2012</t>
  </si>
  <si>
    <t>7167;51140;9/14/2012;Low;3;394.34;0.1;Regular Air;352.38;136.98;24.49;'Sean O''Donnell';Ontario;Ontario;Corporate;Furniture;Office Furnishings;3M Polarizing Task Lamp with Clamp Arm</t>
  </si>
  <si>
    <t xml:space="preserve"> Light Gray;Large Box;0.59;9/21/2012</t>
  </si>
  <si>
    <t>7177;51205;12/10/2012;High;17;233.01;0.04;Express Air;88.88;12.97;1.49;Nat Carroll;Ontario;Ontario;Home Office;Office Supplies;Binders and Binder Accessories;Mead 1st Gear 2" Zipper Binder</t>
  </si>
  <si>
    <t xml:space="preserve"> Asst. Colors;Small Box;0.35;12/11/2012</t>
  </si>
  <si>
    <t>7178;51205;12/10/2012;High;5;225.72;0;Regular Air;16.65;39.98;9.83;Nat Carroll;Ontario;Ontario;Home Office;Office Supplies;Envelopes;Blue String-Tie &amp; Button Interoffice Envelopes</t>
  </si>
  <si>
    <t xml:space="preserve"> 10 x 13;Small Box;0.4;12/11/2012</t>
  </si>
  <si>
    <t>7180;51237;3/10/2012;Medium;26;4769.0695;0.03;Regular Air;1138.58;205.99;5.99;John Lucas;Ontario;Ontario;Small Business;Technology;Telephones and Communication;3285;Small Box;0.59;3/12/2012</t>
  </si>
  <si>
    <t>7236;51619;9/2/2009;Not Specified;46;100.6;0.03;Regular Air;11.55;2.21;1;Stephanie Ulpright;Ontario;Ontario;Consumer;Office Supplies;Pens &amp; Art Supplies;Quartet AlphaÂ® White Chalk</t>
  </si>
  <si>
    <t xml:space="preserve"> 12/Pack;Wrap Bag;0.38;9/3/2009</t>
  </si>
  <si>
    <t>7237;51619;9/2/2009;Not Specified;6;958.06;0.09;Regular Air;-77.09;165.2;19.99;Stephanie Ulpright;Ontario;Ontario;Consumer;Office Supplies;Storage &amp; Organization;Economy Rollaway Files;Small Box;0.59;9/3/2009</t>
  </si>
  <si>
    <t>7238;51619;9/2/2009;Not Specified;2;14.75;0.07;Regular Air;-11.42;3.89;7.01;Stephanie Ulpright;Ontario;Ontario;Consumer;Office Supplies;Binders and Binder Accessories;Avery Binder Labels;Small Box;0.37;9/4/2009</t>
  </si>
  <si>
    <t>7239;51619;9/2/2009;Not Specified;31;11262.04;0.06;Delivery Truck;1660.92;355.98;58.92;Stephanie Ulpright;Ontario;Ontario;Consumer;Furniture;Chairs &amp; Chairmats;Hon 4700 Series Mobuisâ„¢ Mid-Back Task Chairs with Adjustable Arms;Jumbo Drum;0.64;9/3/2009</t>
  </si>
  <si>
    <t>7250;51713;3/19/2011;Not Specified;35;133.07;0.02;Regular Air;-15.96;3.74;0.94;Bill Overfelt;Ontario;Ontario;Corporate;Office Supplies;Rubber Bands;Rubber Band Ball;Wrap Bag;0.83;3/20/2011</t>
  </si>
  <si>
    <t>7296;52007;4/14/2012;Medium;25;68.54;0.1;Regular Air;22.20;2.88;0.5;Alejandro Grove;Ontario;Ontario;Consumer;Office Supplies;Labels;Avery 507;Small Box;0.39;4/14/2012</t>
  </si>
  <si>
    <t>7297;52007;4/14/2012;Medium;19;10351.01;0.08;Delivery Truck;-1331.55;550.98;45.7;Alejandro Grove;Ontario;Ontario;Consumer;Furniture;Tables;Chromcraft Bull-Nose Wood Oval Conference Tables &amp; Bases;Jumbo Box;0.71;4/15/2012</t>
  </si>
  <si>
    <t>7317;52164;4/13/2012;Not Specified;30;1824.848;0;Regular Air;364.23;65.99;8.8;John Lucas;Ontario;Ontario;Small Business;Technology;Telephones and Communication;6120;Small Box;0.58;4/15/2012</t>
  </si>
  <si>
    <t>7367;52512;7/7/2011;High;4;49.86;0.09;Regular Air;-21.77;11.97;4.98;Jim Kriz;Ontario;Ontario;Consumer;Office Supplies;Appliances;Staples 6 Outlet Surge;Small Box;0.58;7/9/2011</t>
  </si>
  <si>
    <t>7368;52512;7/7/2011;High;32;197.49;0.08;Express Air;-52.84;5.74;5.01;Jim Kriz;Ontario;Ontario;Consumer;Office Supplies;Binders and Binder Accessories;Binder Posts;Small Box;0.39;7/9/2011</t>
  </si>
  <si>
    <t>7379;52611;4/25/2011;Medium;11;24.95;0.09;Regular Air;-5.14;2.18;1.38;Cathy Prescott;Ontario;Ontario;Corporate;Office Supplies;Rubber Bands;Advantus Push Pins;Wrap Bag;0.44;4/25/2011</t>
  </si>
  <si>
    <t>7403;52805;9/28/2011;High;20;596.56;0.04;Express Air;60.70;29.99;5.5;Vivek Grady;Ontario;Ontario;Corporate;Technology;Computer Peripherals;Logitech Cordless Access Keyboard;Small Box;0.51;9/28/2011</t>
  </si>
  <si>
    <t>7405;52833;12/24/2011;Medium;8;317.82;0.02;Regular Air;-33.09;37.76;12.9;Todd Sumrall;Ontario;Ontario;Consumer;Office Supplies;Storage &amp; Organization;Companion Letter/Legal File</t>
  </si>
  <si>
    <t xml:space="preserve"> Black;Small Box;0.57;12/25/2011</t>
  </si>
  <si>
    <t>7423;52930;11/8/2011;Low;16;136.98;0.04;Regular Air;44.12;8.74;1.39;Sarah Foster;Ontario;Ontario;Corporate;Office Supplies;Envelopes;#10- 4 1/8" x 9 1/2" Recycled Envelopes;Small Box;0.38;11/12/2011</t>
  </si>
  <si>
    <t>7424;52930;11/8/2011;Low;39;225.17;0.1;Regular Air;-183.05;5.78;8.09;Sarah Foster;Ontario;Ontario;Corporate;Office Supplies;Paper;Xerox 1924;Small Box;0.36;11/13/2011</t>
  </si>
  <si>
    <t>7425;52930;11/8/2011;Low;24;1112.157;0.09;Regular Air;140.81;55.99;3.3;Sarah Foster;Ontario;Ontario;Corporate;Technology;Telephones and Communication;Accessory24;Small Pack;0.59;11/8/2011</t>
  </si>
  <si>
    <t>7426;52930;11/8/2011;Low;40;1865.5885;0.02;Regular Air;972.90;55.99;1.25;Sarah Foster;Ontario;Ontario;Corporate;Technology;Telephones and Communication;Accessory32;Small Pack;0.35;11/8/2011</t>
  </si>
  <si>
    <t>7446;53127;5/11/2011;High;50;1893.29;0.07;Regular Air;857.34;37.7;2.99;Tony Chapman;Ontario;Ontario;Consumer;Office Supplies;Binders and Binder Accessories;Vinyl Sectional Post Binders;Small Box;0.35;5/12/2011</t>
  </si>
  <si>
    <t>7447;53127;5/11/2011;High;49;2628.047;0.05;Regular Air;-137.95;65.99;19.99;Tony Chapman;Ontario;Ontario;Consumer;Technology;Telephones and Communication;iDEN i95;Small Box;0.59;5/13/2011</t>
  </si>
  <si>
    <t>7472;53349;4/10/2010;Low;46;11002.66;0.07;Delivery Truck;2349.29;243.98;43.32;Alejandro Grove;Ontario;Ontario;Corporate;Furniture;Chairs &amp; Chairmats;Hon Deluxe Fabric Upholstered Stacking Chairs</t>
  </si>
  <si>
    <t xml:space="preserve"> Rounded Back;Jumbo Drum;0.55;4/19/2010</t>
  </si>
  <si>
    <t>7489;53476;6/11/2009;Not Specified;14;481.4;0.04;Regular Air;150.72;35.44;5.09;Steve Nguyen;Ontario;Ontario;Small Business;Office Supplies;Paper;Xerox 1932;Small Box;0.38;6/11/2009</t>
  </si>
  <si>
    <t>7490;53476;6/11/2009;Not Specified;24;93.85;0.08;Regular Air;19.42;3.98;0.7;Steve Nguyen;Ontario;Ontario;Small Business;Office Supplies;Pens &amp; Art Supplies;4009Â® Highlighters by Sanford;Wrap Bag;0.52;6/14/2009</t>
  </si>
  <si>
    <t>7491;53476;6/11/2009;Not Specified;47;85.87;0.01;Regular Air;3.13;1.76;0.7;Steve Nguyen;Ontario;Ontario;Small Business;Office Supplies;Pens &amp; Art Supplies;Newell 310;Wrap Bag;0.56;6/12/2009</t>
  </si>
  <si>
    <t>7492;53476;6/11/2009;Not Specified;42;8127.32;0.01;Express Air;1141.07;193.17;19.99;Steve Nguyen;Ontario;Ontario;Small Business;Office Supplies;Storage &amp; Organization;Fellowes StaxonsteelÂ® Drawer Files;Small Box;0.71;6/11/2009</t>
  </si>
  <si>
    <t>7518;53671;6/10/2011;Medium;41;236.68;0.08;Regular Air;-82.79;5.74;5.01;Laura Armstrong;Ontario;Ontario;Small Business;Office Supplies;Binders and Binder Accessories;Binder Posts;Small Box;0.39;6/11/2011</t>
  </si>
  <si>
    <t>7519;53671;6/10/2011;Medium;43;6255.81;0.01;Regular Air;693.26;140.85;19.99;Laura Armstrong;Ontario;Ontario;Small Business;Office Supplies;Storage &amp; Organization;Fellowes Strictly BusinessÂ® Drawer File</t>
  </si>
  <si>
    <t xml:space="preserve"> Letter/Legal Size;Small Box;0.73;6/11/2011</t>
  </si>
  <si>
    <t>7520;53671;6/10/2011;Medium;39;616.5;0.02;Regular Air;25.99;15.01;8.4;Laura Armstrong;Ontario;Ontario;Small Business;Office Supplies;Binders and Binder Accessories;GBC Prepunched Paper</t>
  </si>
  <si>
    <t xml:space="preserve"> 24-lb;Small Box;0.39;6/11/2011</t>
  </si>
  <si>
    <t>7526;53766;10/13/2009;Not Specified;22;3122.55;0.07;Delivery Truck;-574.56;145.98;46.2;Laura Armstrong;Ontario;Ontario;Corporate;Furniture;Tables;Bevis Rectangular Conference Tables;Jumbo Box;0.69;10/14/2009</t>
  </si>
  <si>
    <t>7528;53795;1/30/2012;High;40;264.6;0.1;Express Air;-93.06;6.48;6.22;Sandra Flanagan;Ontario;Ontario;Home Office;Office Supplies;Paper;Xerox 1894;Small Box;0.37;1/31/2012</t>
  </si>
  <si>
    <t>7529;53795;1/30/2012;High;21;3356.735;0.05;Regular Air;370.33;195.99;4.2;Sandra Flanagan;Ontario;Ontario;Home Office;Technology;Telephones and Communication;688;Small Box;0.6;2/1/2012</t>
  </si>
  <si>
    <t>7579;54209;8/15/2012;Medium;21;664.989;0.04;Regular Air;170.46;35.99;5.99;Arthur Prichep;Ontario;Ontario;Home Office;Technology;Telephones and Communication;Accessory41;Wrap Bag;0.38;8/17/2012</t>
  </si>
  <si>
    <t xml:space="preserve">7599;54369;3/2/2009;Not Specified;47;421.08;0;Express Air;82.31;8.33;1.99;Ryan Akin;Ontario;Ontario;Consumer;Technology;Computer Peripherals;80 Minute Slim Jewel Case CD-R </t>
  </si>
  <si>
    <t xml:space="preserve"> 10/Pack - Staples;Small Pack;0.52;3/4/2009</t>
  </si>
  <si>
    <t>7652;54850;12/24/2010;Not Specified;16;2834.96;0.07;Regular Air;587.64;178.47;19.99;Nat Carroll;Ontario;Ontario;Home Office;Office Supplies;Storage &amp; Organization;Hot FileÂ® 7-Pocket</t>
  </si>
  <si>
    <t xml:space="preserve"> Floor Stand;Small Box;0.55;12/24/2010</t>
  </si>
  <si>
    <t>7653;54850;12/24/2010;Not Specified;9;953.989;0.02;Regular Air;-249.33;125.99;8.08;Nat Carroll;Ontario;Ontario;Home Office;Technology;Telephones and Communication;StarTAC ST7762;Small Box;0.57;12/25/2010</t>
  </si>
  <si>
    <t>7666;54950;12/5/2010;High;26;174.58;0.08;Regular Air;-57.17;6.84;4.42;Stephanie Ulpright;Ontario;Ontario;Consumer;Office Supplies;Scissors</t>
  </si>
  <si>
    <t xml:space="preserve"> Rulers and Trimmers;AcmeÂ® Design Stainless Steel Bent Scissors;Small Pack;0.58;12/6/2010</t>
  </si>
  <si>
    <t>7667;54950;12/5/2010;High;22;8789.54;0.07;Delivery Truck;-1025.19;424.21;110.2;Stephanie Ulpright;Ontario;Ontario;Consumer;Furniture;Tables;Bush Advantage CollectionÂ® Racetrack Conference Table;Jumbo Box;0.67;12/6/2010</t>
  </si>
  <si>
    <t>7697;55172;12/3/2010;Not Specified;1;37.89;0;Regular Air;-120.97;35.41;1.99;Katherine Nockton;Ontario;Ontario;Corporate;Technology;Computer Peripherals;Imation DVD-RAM discs;Small Pack;0.43;12/4/2010</t>
  </si>
  <si>
    <t>7706;55235;10/6/2010;Low;33;2532.6175;0;Regular Air;730.51;85.99;2.79;Jane Waco;Ontario;Ontario;Corporate;Technology;Telephones and Communication;6340;Small Box;0.58;10/8/2010</t>
  </si>
  <si>
    <t>7718;55300;2/20/2009;High;37;159.89;0.03;Regular Air;-185.17;4.06;6.89;Sally Hughsby;Ontario;Ontario;Consumer;Office Supplies;Appliances;Eureka Disposable Bags for SanitaireÂ® Vibra Groomer IÂ® Upright Vac;Small Box;0.6;2/22/2009</t>
  </si>
  <si>
    <t>7719;55300;2/20/2009;High;48;180.48;0.01;Regular Air;82.38;3.75;0.5;Sally Hughsby;Ontario;Ontario;Consumer;Office Supplies;Labels;Avery 510;Small Box;0.37;2/21/2009</t>
  </si>
  <si>
    <t>7720;55300;2/20/2009;High;31;350.48;0.02;Regular Air;-231.05;10.68;13.04;Sally Hughsby;Ontario;Ontario;Consumer;Furniture;Office Furnishings;Dana Swing-Arm Lamps;Large Box;0.6;2/22/2009</t>
  </si>
  <si>
    <t>7736;55398;1/20/2010;Medium;21;46.42;0.04;Regular Air;2.38;2.1;0.7;Lena Radford;Ontario;Ontario;Small Business;Office Supplies;Pens &amp; Art Supplies;Sanford EarthWriteÂ® Recycled Pencils</t>
  </si>
  <si>
    <t xml:space="preserve"> #2;Wrap Bag;0.57;1/21/2010</t>
  </si>
  <si>
    <t>7761;55553;7/17/2009;Medium;32;177.52;0.05;Regular Air;52.61;5.68;1.39;John Castell;Ontario;Ontario;Small Business;Office Supplies;Envelopes;Staples Standard Envelopes;Small Box;0.38;7/18/2009</t>
  </si>
  <si>
    <t>7791;55747;12/2/2012;High;36;17560.95;0.09;Delivery Truck;4801.82;500.98;26;John Lucas;Ontario;Ontario;Small Business;Furniture;Chairs &amp; Chairmats;Global Troyâ„¢ Executive Leather Low-Back Tilter;Jumbo Drum;0.6;12/3/2012</t>
  </si>
  <si>
    <t>7792;55747;12/2/2012;High;42;19845.696;0.01;Delivery Truck;-1331.55;550.98;64.59;John Lucas;Ontario;Ontario;Small Business;Furniture;Tables;Chromcraft Bull-Nose Wood 48" x 96" Rectangular Conference Tables;Jumbo Box;0.66;12/4/2012</t>
  </si>
  <si>
    <t>7798;55779;3/10/2012;Critical;26;4073.17;0.08;Delivery Truck;376.21;160.98;30;Katherine Nockton;Ontario;Ontario;Home Office;Furniture;Chairs &amp; Chairmats;Office Star - Mid Back Dual function Ergonomic High Back Chair with 2-Way Adjustable Arms;Jumbo Drum;0.62;3/11/2012</t>
  </si>
  <si>
    <t>7886;56418;4/12/2012;Critical;47;1613.84;0.09;Regular Air;226.76;34.76;8.22;John Lucas;Ontario;Ontario;Corporate;Office Supplies;Storage &amp; Organization;Multi-Use Personal File Cart and Caster Set</t>
  </si>
  <si>
    <t xml:space="preserve"> Three Stacking Bins;Small Box;0.57;4/13/2012</t>
  </si>
  <si>
    <t>7911;56580;8/14/2011;Not Specified;9;73.05;0.1;Regular Air;-17.03;8.34;4.82;Karen Daniels;Ontario;Ontario;Consumer;Office Supplies;Paper;Southworth 25% Cotton Antique Laid Paper &amp; Envelopes;Small Box;0.4;8/14/2011</t>
  </si>
  <si>
    <t>7912;56580;8/14/2011;Not Specified;44;950.3;0.1;Delivery Truck;-2103.05;20.98;53.03;Karen Daniels;Ontario;Ontario;Consumer;Office Supplies;Storage &amp; Organization;Tennsco Lockers</t>
  </si>
  <si>
    <t xml:space="preserve"> Gray;Jumbo Drum;0.78;8/16/2011</t>
  </si>
  <si>
    <t>7913;56580;8/14/2011;Not Specified;29;8122.53;0.05;Delivery Truck;-693.23;286.85;61.76;Karen Daniels;Ontario;Ontario;Consumer;Furniture;Tables;Riverside Furniture Stanwyck Manor Table Series;Jumbo Box;0.78;8/16/2011</t>
  </si>
  <si>
    <t>7953;56807;4/21/2009;High;1;47.04;0.06;Regular Air;-24.63;42.98;4.62;Scott Cohen;Ontario;Ontario;Consumer;Office Supplies;Appliances;Belkin F9M820V08 8 Outlet Surge;Small Box;0.56;4/23/2009</t>
  </si>
  <si>
    <t>7957;56837;12/14/2010;Low;10;965.46;0.03;Delivery Truck;-71.48;90.98;30;Steve Nguyen;Ontario;Ontario;Consumer;Furniture;Chairs &amp; Chairmats;Office Star - Task Chair with Contemporary Loop Arms;Jumbo Drum;0.61;12/18/2010</t>
  </si>
  <si>
    <t>7970;56995;10/15/2009;Medium;27;157.57;0.08;Express Air;-57.06;5.74;5.01;Sarah Foster;Ontario;Ontario;Corporate;Office Supplies;Binders and Binder Accessories;Binder Posts;Small Box;0.39;10/17/2009</t>
  </si>
  <si>
    <t>7984;57091;10/31/2011;Medium;6;14.85;0.05;Express Air;-2.79;1.68;1.02;Vivek Grady;Ontario;Ontario;Home Office;Office Supplies;Rubber Bands;Alliance Rubber Bands;Wrap Bag;0.81;11/1/2011</t>
  </si>
  <si>
    <t>7998;57155;6/17/2009;Critical;23;155.52;0.05;Regular Air;-133.73;6.48;9.68;Stuart Calhoun;Ontario;Ontario;Consumer;Office Supplies;Paper;Xerox 1993;Small Box;0.36;6/18/2009</t>
  </si>
  <si>
    <t>7999;57155;6/17/2009;Critical;16;535.54;0.04;Express Air;60.82;33.89;5.1;Stuart Calhoun;Ontario;Ontario;Consumer;Office Supplies;Storage &amp; Organization;File Shuttle II and Handi-File</t>
  </si>
  <si>
    <t xml:space="preserve"> Black;Small Box;0.6;6/18/2009</t>
  </si>
  <si>
    <t>8003;57185;5/23/2011;Medium;28;1360.82;0.06;Regular Air;385.03;49.34;10.25;Matt Connell;Ontario;Ontario;Corporate;Furniture;Office Furnishings;Electrix Fluorescent Magnifier Lamps &amp; Weighted Base;Large Box;0.57;5/25/2011</t>
  </si>
  <si>
    <t>8036;57409;11/20/2009;Not Specified;1;90.88;0.1;Regular Air;-259.63;100.98;7.18;John Castell;Ontario;Ontario;Small Business;Technology;Computer Peripherals;Logitech Cordless Elite Duo;Small Box;0.4;11/21/2009</t>
  </si>
  <si>
    <t>8037;57409;11/20/2009;Not Specified;34;6236.4755;0.03;Regular Air;1928.66;205.99;3;John Castell;Ontario;Ontario;Small Business;Technology;Telephones and Communication;6185;Small Box;0.58;11/21/2009</t>
  </si>
  <si>
    <t>8066;57542;8/22/2009;High;23;1256.29;0.04;Regular Air;517.03;55.48;6.79;John Lucas;Ontario;Ontario;Corporate;Office Supplies;Paper;Eaton Premium Continuous-Feed Paper</t>
  </si>
  <si>
    <t xml:space="preserve"> 1000 Shts/Box;Small Box;0.37;8/24/2009</t>
  </si>
  <si>
    <t>8082;57639;7/21/2010;Critical;24;2239.52;0.04;Regular Air;330.50;95.46;18.13;John Castell;Ontario;Ontario;Consumer;Furniture;Office Furnishings;'Electrix Architect''s Clamp-On Swing Arm Lamp</t>
  </si>
  <si>
    <t xml:space="preserve"> Black';Large Box;0.56;7/21/2010</t>
  </si>
  <si>
    <t>8104;57856;2/12/2009;Medium;17;127.45;0.06;Regular Air;-42.17;7.1;6.05;Vivek Grady;Ontario;Ontario;Home Office;Office Supplies;Binders and Binder Accessories;Wilson Jones Hanging View Binder</t>
  </si>
  <si>
    <t xml:space="preserve"> 1";Small Box;0.39;2/13/2009</t>
  </si>
  <si>
    <t>8105;57856;2/12/2009;Medium;31;92.18;0.02;Regular Air;5.70;2.78;0.97;Vivek Grady;Ontario;Ontario;Home Office;Office Supplies;Pens &amp; Art Supplies;Newell 339;Wrap Bag;0.59;2/13/2009</t>
  </si>
  <si>
    <t>8177;58435;5/7/2012;Low;11;273.44;0.01;Regular Air;-35.62;22.38;15.1;Arthur Prichep;Ontario;Ontario;Home Office;Office Supplies;Binders and Binder Accessories;Avery Flip-Chart Easel Binder</t>
  </si>
  <si>
    <t xml:space="preserve"> Black;Small Box;0.38;5/9/2012</t>
  </si>
  <si>
    <t>8251;59009;11/18/2011;Critical;19;614.91;0.02;Express Air;-7.02;30.98;17.08;Sally Hughsby;Ontario;Ontario;Consumer;Office Supplies;Paper;Xerox 197;Small Box;0.4;11/20/2011</t>
  </si>
  <si>
    <t>8325;59491;3/24/2012;High;31;12470.31;0.04;Regular Air;5528.50;387.99;19.99;Greg Hansen;Ontario;Ontario;Home Office;Office Supplies;Binders and Binder Accessories;Fellowes PB300 Plastic Comb Binding Machine;Small Box;0.38;3/27/2012</t>
  </si>
  <si>
    <t>8330;59554;11/15/2011;Critical;40;718.6;0.08;Regular Air;-81.49;17.98;4;Karen Daniels;Ontario;Ontario;Consumer;Technology;Computer Peripherals;Belkin 107-key enhanced keyboard</t>
  </si>
  <si>
    <t xml:space="preserve"> USB/PS/2 interface;Small Box;0.79;11/16/2011</t>
  </si>
  <si>
    <t>8334;59559;9/17/2010;Critical;30;397.17;0.1;Express Air;7.69;14.34;5;Greg Hansen;Ontario;Ontario;Home Office;Furniture;Office Furnishings;Nu-Dell Leatherette Frames;Small Pack;0.49;9/17/2010</t>
  </si>
  <si>
    <t>8359;59745;4/19/2009;Not Specified;36;18092.66;0.09;Regular Air;7917.76;525.98;19.99;Alejandro Grove;Ontario;Ontario;Consumer;Office Supplies;Binders and Binder Accessories;GBC DocuBind 300 Electric Binding Machine;Small Box;0.37;4/21/2009</t>
  </si>
  <si>
    <t>8385;59906;5/20/2010;High;32;284.92;0.03;Regular Air;81.29;9.11;2.15;Lindsay Shagiari;Ontario;Ontario;Home Office;Office Supplies;Paper;Black Print Carbonless Snap-OffÂ® Rapid Letter</t>
  </si>
  <si>
    <t xml:space="preserve"> 8 1/2" x 7";Wrap Bag;0.4;5/22/2010</t>
  </si>
  <si>
    <t>78;454;12/26/2011;Low;42;234.2;0.09;Regular Air;56.22;6.08;1.82;Darrin Martin;Ontario;Ontario;Small Business;Office Supplies;Rubber Bands;Staples Bulk Pack Metal Binder Clips;Wrap Bag;0.35;12/28/2011</t>
  </si>
  <si>
    <t>90;549;7/12/2012;Critical;13;70.24;0.03;Regular Air;-59.75;4.98;7.44;Ken Brennan;Ontario;Ontario;Consumer;Office Supplies;Paper;Xerox 1922;Small Box;0.36;7/13/2012</t>
  </si>
  <si>
    <t>91;549;7/12/2012;Critical;5;40.75;0.05;Regular Air;-27.57;6.48;8.74;Ken Brennan;Ontario;Ontario;Consumer;Office Supplies;Paper;Xerox 1984;Small Box;0.36;7/13/2012</t>
  </si>
  <si>
    <t>92;549;7/12/2012;Critical;30;1150.88;0.05;Express Air;-911.56;38.94;35;Ken Brennan;Ontario;Ontario;Consumer;Office Supplies;Storage &amp; Organization;Eldon Base for stackable storage shelf</t>
  </si>
  <si>
    <t xml:space="preserve"> platinum;Large Box;0.8;7/12/2012</t>
  </si>
  <si>
    <t>162;999;9/4/2010;Low;6;583.64;0.08;Regular Air;-179.50;95.43;19.99;Max Jones;Ontario;Ontario;Home Office;Office Supplies;Storage &amp; Organization;Fellowes Stor/DrawerÂ® Steel Plusâ„¢ Storage Drawers;Small Box;0.79;9/11/2010</t>
  </si>
  <si>
    <t>195;1286;5/13/2010;Not Specified;46;234.37;0.05;Regular Air;-144.68;5.18;5.74;Lena Creighton;Ontario;Ontario;Home Office;Office Supplies;Binders and Binder Accessories;Wilson Jones Impact Binders;Small Box;0.36;5/14/2010</t>
  </si>
  <si>
    <t>196;1286;5/13/2010;Not Specified;14;1000.3565;0.06;Regular Air;229.78;85.99;3.3;Lena Creighton;Ontario;Ontario;Home Office;Technology;Telephones and Communication;Accessory20;Small Pack;0.37;5/15/2010</t>
  </si>
  <si>
    <t>266;1831;12/1/2010;Critical;33;12586.19;0;Delivery Truck;619.71;370.98;99;Ken Brennan;Ontario;Ontario;Home Office;Office Supplies;Storage &amp; Organization;Sauder Facets Collection Locker/File Cabinet</t>
  </si>
  <si>
    <t xml:space="preserve"> Sky Alder Finish;Jumbo Drum;0.65;12/2/2010</t>
  </si>
  <si>
    <t>275;1892;3/25/2009;Low;47;193.63;0.05;Regular Air;-152.52;3.98;5.26;Joe Kamberova;Ontario;Ontario;Small Business;Office Supplies;Binders and Binder Accessories;Ibico Presentation Index for Binding Systems;Small Box;0.38;3/29/2009</t>
  </si>
  <si>
    <t>276;1892;3/25/2009;Low;9;64.29;0.01;Regular Air;-18.85;6.48;5.4;Joe Kamberova;Ontario;Ontario;Small Business;Office Supplies;Paper;Xerox 207;Small Box;0.37;3/25/2009</t>
  </si>
  <si>
    <t>286;1991;9/6/2012;Not Specified;27;3491.06;0.09;Regular Air;921.70;136.98;24.49;Barry Franz;Ontario;Ontario;Corporate;Furniture;Office Furnishings;3M Polarizing Task Lamp with Clamp Arm</t>
  </si>
  <si>
    <t xml:space="preserve"> Light Gray;Large Box;0.59;9/6/2012</t>
  </si>
  <si>
    <t>287;1991;9/6/2012;Not Specified;37;14383.83;0.01;Delivery Truck;5050.10;399.98;12.06;Barry Franz;Ontario;Ontario;Corporate;Technology;Office Machines;Okidata ML320 Series Turbo Dot Matrix Printers;Jumbo Box;0.56;9/7/2012</t>
  </si>
  <si>
    <t xml:space="preserve">653;4610;6/17/2010;Low;8;66.88;0.09;Regular Air;-17.01;8.33;1.99;Odella Nelson;Ontario;Ontario;Small Business;Technology;Computer Peripherals;80 Minute Slim Jewel Case CD-R </t>
  </si>
  <si>
    <t xml:space="preserve"> 10/Pack - Staples;Small Pack;0.52;6/19/2010</t>
  </si>
  <si>
    <t>654;4610;6/17/2010;Low;29;447.34;0.08;Regular Air;203.01;15.67;1.39;Odella Nelson;Ontario;Ontario;Small Business;Office Supplies;Envelopes;#10 White Business Envelopes</t>
  </si>
  <si>
    <t>4 1/8 x 9 1/2;Small Box;0.38;6/21/2010</t>
  </si>
  <si>
    <t>794;5697;10/4/2012;Critical;31;371.68;0.03;Regular Air;-13.32;11.29;5.03;Max Jones;Ontario;Ontario;Home Office;Office Supplies;Storage &amp; Organization;X-Rackâ„¢ File for Hanging Folders;Small Box;0.59;10/6/2012</t>
  </si>
  <si>
    <t>832;5986;4/21/2012;High;48;5556.18;0.08;Regular Air;1638.48;120.98;3.99;Filia McAdams;Ontario;Ontario;Small Business;Office Supplies;Appliances;'Belkin 325VA UPS Surge Protector</t>
  </si>
  <si>
    <t xml:space="preserve"> 6''';Small Box;0.6;4/21/2012</t>
  </si>
  <si>
    <t>833;5986;4/21/2012;High;20;1021.55;0.05;Delivery Truck;64.81;50.98;14.19;Filia McAdams;Ontario;Ontario;Small Business;Furniture;Chairs &amp; Chairmats;Global Deluxe Stacking Chair</t>
  </si>
  <si>
    <t xml:space="preserve"> Gray;Jumbo Drum;0.56;4/22/2012</t>
  </si>
  <si>
    <t>834;5986;4/21/2012;High;41;205.24;0.03;Regular Air;-148.77;4.89;4.93;Filia McAdams;Ontario;Ontario;Small Business;Technology;Computer Peripherals;Maxell 3.5" DS/HD IBM-Formatted Diskettes</t>
  </si>
  <si>
    <t xml:space="preserve"> 10/Pack;Small Pack;0.66;4/22/2012</t>
  </si>
  <si>
    <t>845;6053;12/11/2010;Medium;4;16.08;0.04;Regular Air;-3.75;3.8;1.49;Maureen Fritzler;Ontario;Ontario;Corporate;Office Supplies;Binders and Binder Accessories;Durable Pressboard Binders;Small Box;0.38;12/13/2010</t>
  </si>
  <si>
    <t>893;6432;11/10/2011;Critical;30;311.08;0.08;Regular Air;-38.45;10.89;4.5;Lena Creighton;Ontario;Ontario;Corporate;Office Supplies;Appliances;Belkin 6 Outlet Metallic Surge Strip;Small Box;0.59;11/12/2011</t>
  </si>
  <si>
    <t>906;6502;8/20/2011;Medium;16;116.11;0.1;Express Air;-36.46;7.64;5.83;Max Jones;Ontario;Ontario;Home Office;Office Supplies;Paper;Rediform Wirebound "Phone Memo" Message Book</t>
  </si>
  <si>
    <t xml:space="preserve"> 11 x 5-3/4;Wrap Bag;0.36;8/20/2011</t>
  </si>
  <si>
    <t>907;6502;8/20/2011;Medium;30;306.92;0.05;Regular Air;13.46;9.99;5.12;Max Jones;Ontario;Ontario;Home Office;Office Supplies;Paper;Xerox 1948;Small Box;0.4;8/23/2011</t>
  </si>
  <si>
    <t>921;6656;5/15/2009;Critical;45;1802;0.02;Regular Air;508.96;39.06;10.55;Dennis Bolton;Ontario;Ontario;Small Business;Office Supplies;Binders and Binder Accessories;Ibico Recycled Linen-Style Covers;Small Box;0.37;5/15/2009</t>
  </si>
  <si>
    <t>922;6656;5/15/2009;Critical;50;1832.22;0.1;Regular Air;805.43;37.7;2.99;Dennis Bolton;Ontario;Ontario;Small Business;Office Supplies;Binders and Binder Accessories;Vinyl Sectional Post Binders;Small Box;0.35;5/16/2009</t>
  </si>
  <si>
    <t>971;7072;2/4/2012;Critical;29;258.61;0.07;Regular Air;-15.96;8.85;5.6;Maureen Fritzler;Ontario;Ontario;Corporate;Office Supplies;Binders and Binder Accessories;GBC Standard Plastic Binding Systems Combs;Small Box;0.36;2/4/2012</t>
  </si>
  <si>
    <t>1015;7429;5/26/2010;Not Specified;33;1379.34;0.04;Regular Air;-470.85;40.48;19.99;Art Foster;Ontario;Ontario;Home Office;Technology;Computer Peripherals;Keytronic Designer 104- Key Black Keyboard;Small Box;0.77;5/27/2010</t>
  </si>
  <si>
    <t>1016;7429;5/26/2010;Not Specified;6;168.25;0.09;Express Air;101.78;26.48;6.93;Art Foster;Ontario;Ontario;Home Office;Furniture;Office Furnishings;DAX Natural Wood-Tone Poster Frame;Small Box;0.49;5/27/2010</t>
  </si>
  <si>
    <t>1075;7910;4/20/2010;Critical;41;1871.13;0.01;Regular Air;346.43;45.98;4.8;Erica Hackney;Ontario;Ontario;Small Business;Furniture;Office Furnishings;Tenex B1-RE Series Chair Mats for Low Pile Carpets;Wrap Bag;0.68;4/23/2010</t>
  </si>
  <si>
    <t>1076;7910;4/20/2010;Critical;22;729.57;0.08;Regular Air;250.43;35.44;5.09;Erica Hackney;Ontario;Ontario;Small Business;Office Supplies;Paper;Xerox 1932;Small Box;0.38;4/20/2010</t>
  </si>
  <si>
    <t>1096;8035;3/1/2012;Medium;7;104.38;0.07;Regular Air;-24.20;14.42;6.75;Don Weiss;Ontario;Ontario;Corporate;Office Supplies;Appliances;Holmes Odor Grabber;Medium Box;0.52;3/3/2012</t>
  </si>
  <si>
    <t>1220;8961;6/28/2011;Low;15;627.69;0;Regular Air;-12.02;39.98;4;Jessica Myrick;Ontario;Ontario;Small Business;Technology;Computer Peripherals;Microsoft Natural Keyboard Elite;Small Box;0.7;7/3/2011</t>
  </si>
  <si>
    <t>1311;9606;7/27/2009;Not Specified;39;493.26;0.02;Regular Air;263.40;12.53;0.49;Darrin Martin;Ontario;Ontario;Small Business;Office Supplies;Labels;Round Specialty Laser Printer Labels;Small Box;0.38;7/27/2009</t>
  </si>
  <si>
    <t>1312;9606;7/27/2009;Not Specified;37;192.15;0.07;Express Air;37.31;5.18;2.04;Darrin Martin;Ontario;Ontario;Small Business;Office Supplies;Paper;ArrayÂ® Memo Cubes;Wrap Bag;0.36;7/29/2009</t>
  </si>
  <si>
    <t>1348;9857;5/11/2010;High;16;2366.18;0.1;Regular Air;703.80;162.93;19.99;Bruce Degenhardt;Ontario;Ontario;Home Office;Office Supplies;Envelopes;Multimedia Mailers;Small Box;0.39;5/13/2010</t>
  </si>
  <si>
    <t>1349;9857;5/11/2010;High;49;675.71;0.06;Regular Air;-17.49;13.79;8.78;Bruce Degenhardt;Ontario;Ontario;Home Office;Furniture;Office Furnishings;9-3/4 Diameter Round Wall Clock;Small Box;0.43;5/11/2010</t>
  </si>
  <si>
    <t>1350;9857;5/11/2010;High;16;292.978;0.05;Regular Air;-93.61;20.99;3.3;Bruce Degenhardt;Ontario;Ontario;Home Office;Technology;Telephones and Communication;Accessory39;Small Pack;0.81;5/13/2010</t>
  </si>
  <si>
    <t>1502;10851;4/6/2009;High;14;570.5285;0.02;Express Air;3.96;45.99;4.99;Jenna Caffey;Ontario;Ontario;Consumer;Technology;Telephones and Communication;600 Series Non-Flip;Small Box;0.57;4/7/2009</t>
  </si>
  <si>
    <t>1554;11233;8/30/2011;Not Specified;25;276.5;0.02;Regular Air;35.72;10.98;4.8;Kalyca Meade;Ontario;Ontario;Corporate;Office Supplies;Envelopes;Manila Recycled Extra-Heavyweight Clasp Envelopes</t>
  </si>
  <si>
    <t xml:space="preserve"> 6" x 9";Small Box;0.36;9/1/2011</t>
  </si>
  <si>
    <t>1593;11493;10/20/2011;Critical;16;111.9;0.01;Regular Air;38.03;6.47;1.22;Dennis Bolton;Ontario;Ontario;Small Business;Office Supplies;Pens &amp; Art Supplies;'Staples Pen Style Liquid Stix Assorted (yellow</t>
  </si>
  <si>
    <t xml:space="preserve"> 5/Pack';Wrap Bag;0.4;10/22/2011</t>
  </si>
  <si>
    <t>1614;11684;7/27/2012;High;8;1173.5;0;Regular Air;53.87;140.81;24.49;Jenna Caffey;Ontario;Ontario;Consumer;Furniture;Chairs &amp; Chairmats;Hon Olson Stacker Stools;Large Box;0.57;7/29/2012</t>
  </si>
  <si>
    <t>1664;11975;4/13/2011;Critical;43;210.66;0.08;Regular Air;-145.72;5.18;5.74;Max Jones;Ontario;Ontario;Home Office;Office Supplies;Binders and Binder Accessories;Wilson Jones Impact Binders;Small Box;0.36;4/15/2011</t>
  </si>
  <si>
    <t>1878;13537;5/30/2010;Low;41;316.61;0.03;Regular Air;110.34;7.4;1.71;Lena Creighton;Ontario;Ontario;Home Office;Office Supplies;Paper;'It''s Hot Message Books with Stickers</t>
  </si>
  <si>
    <t xml:space="preserve"> 2 3/4" x 5"';Wrap Bag;0.4;6/1/2010</t>
  </si>
  <si>
    <t>1912;13670;5/23/2012;Critical;27;116.37;0.04;Express Air;57.63;3.69;0.5;Art Foster;Ontario;Ontario;Home Office;Office Supplies;Labels;Avery 501;Small Box;0.38;5/26/2012</t>
  </si>
  <si>
    <t>1922;13764;7/13/2011;Medium;31;123.93;0.1;Regular Air;11.93;4.28;0.94;Ken Brennan;Ontario;Ontario;Home Office;Office Supplies;Pens &amp; Art Supplies;Newell 336;Wrap Bag;0.56;7/14/2011</t>
  </si>
  <si>
    <t>1948;13953;5/31/2011;Critical;32;381.24;0.04;Regular Air;67.60;11.34;5.01;Jenna Caffey;Ontario;Ontario;Consumer;Office Supplies;Paper;Xerox 188;Small Box;0.36;6/2/2011</t>
  </si>
  <si>
    <t>1981;14119;5/31/2010;Low;24;103.11;0.06;Regular Air;-95.41;4.18;6.92;Troy Blackwell;Ontario;Ontario;Home Office;Furniture;Office Furnishings;EldonÂ® Image Series Desk Accessories</t>
  </si>
  <si>
    <t xml:space="preserve"> Burgundy;Small Box;0.49;6/4/2010</t>
  </si>
  <si>
    <t>1982;14119;5/31/2010;Low;35;1599.071;0.04;Regular Air;296.66;55.99;3.3;Troy Blackwell;Ontario;Ontario;Home Office;Technology;Telephones and Communication;Accessory24;Small Pack;0.59;6/5/2010</t>
  </si>
  <si>
    <t>1983;14119;5/31/2010;Low;31;968.235;0.05;Regular Air;-158.61;35.99;5;Troy Blackwell;Ontario;Ontario;Home Office;Technology;Telephones and Communication;Accessory27;Small Box;0.85;6/2/2010</t>
  </si>
  <si>
    <t>2020;14402;10/14/2010;Medium;1;184.46;0.05;Delivery Truck;-106.33;160.98;30;Jessica Myrick;Ontario;Ontario;Small Business;Furniture;Chairs &amp; Chairmats;Office Star - Mid Back Dual function Ergonomic High Back Chair with 2-Way Adjustable Arms;Jumbo Drum;0.62;10/16/2010</t>
  </si>
  <si>
    <t>2032;14499;11/14/2010;Low;28;574.99;0.06;Regular Air;-148.87;20.97;6.5;Harry Marie;Ontario;Ontario;Consumer;Technology;Computer Peripherals;Microsoft Internet Keyboard;Small Box;0.78;11/19/2010</t>
  </si>
  <si>
    <t>2110;15079;1/15/2010;Medium;45;3753.42;0;Regular Air;1276.25;80.98;7.18;Erica Hackney;Ontario;Ontario;Small Business;Technology;Computer Peripherals;Logitech Cordless Navigator Duo;Small Box;0.48;1/18/2010</t>
  </si>
  <si>
    <t>2111;15079;1/15/2010;Medium;23;1130.79;0.01;Regular Air;468.19;48.91;5.97;Erica Hackney;Ontario;Ontario;Small Business;Office Supplies;Paper;Xerox 1917;Small Box;0.38;1/16/2010</t>
  </si>
  <si>
    <t>2134;15236;4/9/2012;Not Specified;33;341.42;0.06;Regular Air;71.50;10.91;2.99;Lena Creighton;Ontario;Ontario;Home Office;Office Supplies;Binders and Binder Accessories;Heavy-Duty E-Z-DÂ® Binders;Small Box;0.38;4/10/2012</t>
  </si>
  <si>
    <t>2135;15236;4/9/2012;Not Specified;30;381.39;0.01;Express Air;31.24;12.07;6.2;Lena Creighton;Ontario;Ontario;Home Office;Furniture;Office Furnishings;EldonÂ® 500 Classâ„¢ Desk Accessories;Wrap Bag;0.52;4/11/2012</t>
  </si>
  <si>
    <t>2148;15397;2/6/2010;Critical;42;223.33;0;Express Air;-111.89;4.98;4.32;Troy Blackwell;Ontario;Ontario;Home Office;Technology;Computer Peripherals;DS/HD IBM Formatted Diskettes</t>
  </si>
  <si>
    <t xml:space="preserve"> 10/Pack - Staples;Small Pack;0.64;2/8/2010</t>
  </si>
  <si>
    <t>2149;15397;2/6/2010;Critical;29;1178.04;0.07;Regular Air;-53.81;40.98;6.5;Troy Blackwell;Ontario;Ontario;Home Office;Technology;Computer Peripherals;Targus USB Numeric Keypad;Small Box;0.74;2/6/2010</t>
  </si>
  <si>
    <t>2150;15397;2/6/2010;Critical;43;121.94;0.01;Regular Air;-51.30;2.6;2.4;Troy Blackwell;Ontario;Ontario;Home Office;Office Supplies;Pens &amp; Art Supplies;12 Colored Short Pencils;Wrap Bag;0.58;2/7/2010</t>
  </si>
  <si>
    <t>2185;15719;1/18/2011;Critical;18;5405.44;0.07;Delivery Truck;604.46;300.98;64.73;Troy Blackwell;Ontario;Ontario;Home Office;Furniture;Chairs &amp; Chairmats;Global Leather and Oak Executive Chair</t>
  </si>
  <si>
    <t xml:space="preserve"> Black;Jumbo Drum;0.56;1/19/2011</t>
  </si>
  <si>
    <t>2226;16098;7/21/2012;Low;44;1001.99;0.09;Regular Air;333.53;24.95;2.99;Patricia Hirasaki;Ontario;Ontario;Home Office;Office Supplies;Binders and Binder Accessories;Large Capacity Hanging Post Binders;Small Box;0.39;7/23/2012</t>
  </si>
  <si>
    <t>2282;16450;5/15/2011;Medium;12;73.5;0.03;Regular Air;5.71;5.98;2.5;Dennis Bolton;Ontario;Ontario;Small Business;Office Supplies;Envelopes;Wausau Papers AstrobrightsÂ® Colored Envelopes;Small Box;0.36;5/15/2011</t>
  </si>
  <si>
    <t>2371;17186;1/26/2009;Medium;49;4321.63;0.08;Regular Air;-1549.14;90.98;56.2;Ken Brennan;Ontario;Ontario;Consumer;Furniture;Office Furnishings;Eldon ClusterMat Chair Mat with Cordless Antistatic Protection;Medium Box;0.74;1/28/2009</t>
  </si>
  <si>
    <t>2372;17186;1/26/2009;Medium;11;67.14;0.07;Regular Air;-29.98;5.98;5.35;Ken Brennan;Ontario;Ontario;Consumer;Office Supplies;Paper;Xerox 1947;Small Box;0.4;1/28/2009</t>
  </si>
  <si>
    <t>2397;17379;8/14/2011;Critical;29;3218.42;0.08;Delivery Truck;-1248.58;114.98;58.72;Harry Marie;Ontario;Ontario;Consumer;Furniture;Bookcases;Sauder Camden County Collection Libraries</t>
  </si>
  <si>
    <t xml:space="preserve"> Planked Cherry Finish;Jumbo Box;0.76;8/16/2011</t>
  </si>
  <si>
    <t>2424;17573;9/4/2011;Low;23;220.97;0.02;Regular Air;-25.86;9.48;7.29;Clytie Kelty;Ontario;Ontario;Small Business;Furniture;Office Furnishings;DAX Two-Tone Rosewood/Black Document Frame</t>
  </si>
  <si>
    <t xml:space="preserve"> 5 x 7;Small Pack;0.45;9/8/2011</t>
  </si>
  <si>
    <t>2441;17702;4/13/2012;High;48;368.99;0.09;Regular Air;-305.91;7.77;9.23;Mark Cousins;Ontario;Ontario;Home Office;Office Supplies;Appliances;Hoover Commercial Soft Guard Upright Vacuum And Disposable Filtration Bags;Small Box;0.58;4/14/2012</t>
  </si>
  <si>
    <t>2576;18595;1/31/2009;Critical;6;451.44;0.1;Regular Air;-35.19;78.65;13.99;Art Foster;Ontario;Ontario;Home Office;Office Supplies;Appliances;Honeywell Quietcare HEPA Air Cleaner;Medium Box;0.52;2/2/2009</t>
  </si>
  <si>
    <t>2577;18595;1/31/2009;Critical;16;138.55;0.03;Regular Air;0.90;8.34;2.64;Art Foster;Ontario;Ontario;Home Office;Office Supplies;Scissors</t>
  </si>
  <si>
    <t xml:space="preserve"> Rulers and Trimmers;AcmeÂ® Elite Stainless Steel Scissors;Small Pack;0.59;2/2/2009</t>
  </si>
  <si>
    <t>2655;19205;7/26/2010;Medium;47;1291.35;0.04;Regular Air;479.62;26.38;5.86;Odella Nelson;Ontario;Ontario;Small Business;Office Supplies;Paper;Xerox 1935;Small Box;0.39;7/27/2010</t>
  </si>
  <si>
    <t>2656;19205;7/26/2010;Medium;31;107.97;0;Regular Air;2.36;3.26;1.86;Odella Nelson;Ontario;Ontario;Small Business;Office Supplies;Pens &amp; Art Supplies;Avery Hi-Liter GlideStik Fluorescent Highlighter</t>
  </si>
  <si>
    <t xml:space="preserve"> Yellow Ink;Wrap Bag;0.41;7/28/2010</t>
  </si>
  <si>
    <t>2694;19494;1/12/2010;High;39;857.32;0.05;Regular Air;195.71;22.23;8.99;Clytie Kelty;Ontario;Ontario;Small Business;Furniture;Office Furnishings;Executive Impressions 14" Contract Wall Clock with Quartz Movement;Small Pack;0.41;1/14/2010</t>
  </si>
  <si>
    <t>2695;19494;1/12/2010;High;2;8.87;0.03;Regular Air;-6.79;2.74;3.5;Clytie Kelty;Ontario;Ontario;Small Business;Office Supplies;Pens &amp; Art Supplies;Rogers Handheld Barrel Pencil Sharpener;Small Pack;0.58;1/15/2010</t>
  </si>
  <si>
    <t>2699;19523;11/30/2011;High;44;155.78;0.04;Regular Air;-10.00;3.6;2.2;Jim Sink;Ontario;Ontario;Corporate;Office Supplies;Paper;Telephone Message Books with Fax/Mobile Section</t>
  </si>
  <si>
    <t xml:space="preserve"> 4 1/4" x 6";Wrap Bag;0.39;12/1/2011</t>
  </si>
  <si>
    <t>2842;20482;7/18/2011;Medium;38;4650.07;0.04;Delivery Truck;-1143.15;120.98;60.19;Steven Roelle;Ontario;Ontario;Small Business;Furniture;Bookcases;Sauder Camden County Barrister Bookcase</t>
  </si>
  <si>
    <t xml:space="preserve"> Planked Cherry Finish;Jumbo Box;0.71;7/18/2011</t>
  </si>
  <si>
    <t>2843;20482;7/18/2011;Medium;39;497.52;0.03;Regular Air;92.46;12.28;5.09;Steven Roelle;Ontario;Ontario;Small Business;Office Supplies;Paper;Xerox 1907;Small Box;0.38;7/20/2011</t>
  </si>
  <si>
    <t>2963;21414;5/4/2011;Critical;43;103.6;0.09;Express Air;-72.86;2.52;1.92;Harry Marie;Ontario;Ontario;Consumer;Office Supplies;Scissors</t>
  </si>
  <si>
    <t xml:space="preserve"> Rulers and Trimmers;Letter Slitter;Wrap Bag;0.82;5/4/2011</t>
  </si>
  <si>
    <t>2967;21445;11/17/2009;Low;14;75.15;0.02;Express Air;-63.53;4.06;6.89;Clytie Kelty;Ontario;Ontario;Small Business;Office Supplies;Appliances;Eureka Disposable Bags for SanitaireÂ® Vibra Groomer IÂ® Upright Vac;Small Box;0.6;11/21/2009</t>
  </si>
  <si>
    <t>2968;21445;11/17/2009;Low;43;400.45;0.07;Regular Air;-38.58;9.49;5.76;Clytie Kelty;Ontario;Ontario;Small Business;Technology;Office Machines;Sharp EL501VB Scientific Calculator</t>
  </si>
  <si>
    <t xml:space="preserve"> Hard Case;Medium Box;0.39;11/21/2009</t>
  </si>
  <si>
    <t>2987;21573;4/25/2012;Critical;31;96.23;0.05;Regular Air;24.05;3.08;0.99;Don Weiss;Ontario;Ontario;Corporate;Office Supplies;Labels;Avery 511;Small Box;0.37;4/27/2012</t>
  </si>
  <si>
    <t>2988;21573;4/25/2012;Critical;7;70.08;0;Regular Air;8.02;9.48;3.72;Don Weiss;Ontario;Ontario;Corporate;Furniture;Office Furnishings;DAX Charcoal/Nickel-Tone Document Frame</t>
  </si>
  <si>
    <t xml:space="preserve"> 5 x 7;Small Pack;0.4;4/27/2012</t>
  </si>
  <si>
    <t>2989;21573;4/25/2012;Critical;3;234.768;0.04;Delivery Truck;54.23;70.89;89.3;Don Weiss;Ontario;Ontario;Corporate;Furniture;Tables;KI Conference Tables;Jumbo Box;0.69;4/27/2012</t>
  </si>
  <si>
    <t>3004;21636;8/10/2009;Low;16;376.65;0;Express Air;-52.65;22.38;15.1;Fred Wasserman;Ontario;Ontario;Home Office;Office Supplies;Binders and Binder Accessories;Avery Flip-Chart Easel Binder</t>
  </si>
  <si>
    <t xml:space="preserve"> Black;Small Box;0.38;8/17/2009</t>
  </si>
  <si>
    <t>3005;21636;8/10/2009;Low;6;40.06;0.07;Regular Air;-24.44;5.98;4.69;Fred Wasserman;Ontario;Ontario;Home Office;Office Supplies;Storage &amp; Organization;Perma STOR-ALLâ„¢ Hanging File Box</t>
  </si>
  <si>
    <t xml:space="preserve"> 13 1/8"W x 12 1/4"D x 10 1/2"H;Small Box;0.68;8/15/2009</t>
  </si>
  <si>
    <t>3030;21795;6/13/2010;Not Specified;10;278.66;0.05;Express Air;-77.36;27.48;4;Jessica Myrick;Ontario;Ontario;Small Business;Technology;Computer Peripherals;Belkin MediaBoard 104- Keyboard;Small Box;0.75;6/14/2010</t>
  </si>
  <si>
    <t>3031;21795;6/13/2010;Not Specified;28;491.85;0.1;Regular Air;4.54;18.97;9.03;Jessica Myrick;Ontario;Ontario;Small Business;Office Supplies;Paper;Computer Printout Paper with Letter-Trim Perforations;Small Box;0.37;6/15/2010</t>
  </si>
  <si>
    <t>3044;21859;11/18/2011;High;42;401.37;0.07;Regular Air;13.31;9.74;5.71;Kalyca Meade;Ontario;Ontario;Corporate;Furniture;Office Furnishings;Staples 10" Round Wall Clock;Small Box;0.41;11/19/2011</t>
  </si>
  <si>
    <t>3069;21989;2/10/2011;Low;9;118.95;0.03;Regular Air;30.80;12.07;6.2;Lena Creighton;Ontario;Ontario;Home Office;Furniture;Office Furnishings;EldonÂ® 500 Classâ„¢ Desk Accessories;Wrap Bag;0.52;2/10/2011</t>
  </si>
  <si>
    <t>3070;21989;2/10/2011;Low;35;3814.171;0.04;Regular Air;1077.13;125.99;4.2;Lena Creighton;Ontario;Ontario;Home Office;Technology;Telephones and Communication;i1000plus;Small Box;0.57;2/10/2011</t>
  </si>
  <si>
    <t>3090;22151;7/31/2010;High;20;515.37;0.04;Regular Air;9.82;24.92;12.98;Beth Thompson;Ontario;Ontario;Corporate;Office Supplies;Binders and Binder Accessories;GBC Standard Therm-A-Bind Covers;Small Box;0.39;8/1/2010</t>
  </si>
  <si>
    <t>3161;22688;4/17/2012;Medium;40;2044.2755;0.1;Regular Air;334.53;65.99;5.63;Maureen Fritzler;Ontario;Ontario;Corporate;Technology;Telephones and Communication;2190;Small Box;0.56;4/18/2012</t>
  </si>
  <si>
    <t>3197;22916;2/2/2012;Medium;18;122.02;0.04;Regular Air;-115.00;6.48;10.05;Pete Takahito;Ontario;Ontario;Corporate;Office Supplies;Paper;Xerox 1997;Small Box;0.37;2/3/2012</t>
  </si>
  <si>
    <t>3202;22951;5/3/2012;Medium;24;1304.0275;0.1;Regular Air;34.36;65.99;8.99;Lena Creighton;Ontario;Ontario;Corporate;Technology;Telephones and Communication;StarTAC Analog;Small Box;0.6;5/3/2012</t>
  </si>
  <si>
    <t>3205;22980;10/1/2012;Not Specified;10;56.05;0.06;Regular Air;-27.73;4.98;5.49;Rob Haberlin;Ontario;Ontario;Consumer;Office Supplies;Paper;Xerox 1952;Small Box;0.38;10/2/2012</t>
  </si>
  <si>
    <t>3281;23429;3/19/2009;Critical;28;154.61;0.06;Regular Air;-82.82;5.34;5.63;Beth Thompson;Ontario;Ontario;Corporate;Office Supplies;Binders and Binder Accessories;Pressboard Data Binder</t>
  </si>
  <si>
    <t xml:space="preserve"> 12" X 8 1/2";Small Box;0.39;3/19/2009</t>
  </si>
  <si>
    <t>3282;23429;3/19/2009;Critical;19;1063.35;0.07;Express Air;107.08;65.99;5.26;Beth Thompson;Ontario;Ontario;Corporate;Technology;Telephones and Communication;8860;Small Box;0.56;3/21/2009</t>
  </si>
  <si>
    <t>3315;23681;5/19/2012;High;42;4182.52;0;Express Air;-785.36;95.99;35;Jenna Caffey;Ontario;Ontario;Consumer;Office Supplies;Storage &amp; Organization;Safco Industrial Wire Shelving;Large Box;;5/21/2012</t>
  </si>
  <si>
    <t>3405;24263;9/15/2012;Low;16;512.81;0.1;Delivery Truck;-177.07;33.94;19.19;Rob Haberlin;Ontario;Ontario;Consumer;Furniture;Chairs &amp; Chairmats;Metal Folding Chairs</t>
  </si>
  <si>
    <t xml:space="preserve"> 4/Carton;Jumbo Drum;0.58;9/22/2012</t>
  </si>
  <si>
    <t>3430;24455;12/6/2009;Not Specified;8;169.11;0;Regular Air;-10.59;20.89;1.99;Fred Wasserman;Ontario;Ontario;Home Office;Technology;Computer Peripherals;IBM 80 Minute CD-R Spindle</t>
  </si>
  <si>
    <t xml:space="preserve"> 50/Pack;Small Pack;0.48;12/8/2009</t>
  </si>
  <si>
    <t>3431;24455;12/6/2009;Not Specified;41;152.59;0.07;Regular Air;27.38;3.98;0.83;Fred Wasserman;Ontario;Ontario;Home Office;Office Supplies;Pens &amp; Art Supplies;Fluorescent Highlighters by Dixon;Wrap Bag;0.51;12/9/2009</t>
  </si>
  <si>
    <t>3471;24707;3/10/2012;Medium;14;1961.39;0;Regular Air;761.04;136.98;24.49;Don Weiss;Ontario;Ontario;Corporate;Furniture;Office Furnishings;3M Polarizing Task Lamp with Clamp Arm</t>
  </si>
  <si>
    <t xml:space="preserve"> Light Gray;Large Box;0.59;3/11/2012</t>
  </si>
  <si>
    <t>3472;24707;3/10/2012;Medium;3;4.94;0.1;Regular Air;-1.76;1.48;0.7;Don Weiss;Ontario;Ontario;Corporate;Office Supplies;Rubber Bands;Binder Clips by OIC;Wrap Bag;0.37;3/12/2012</t>
  </si>
  <si>
    <t>3523;25091;2/19/2010;Medium;4;156.97;0.01;Regular Air;-25.43;34.54;14.72;Lena Creighton;Ontario;Ontario;Corporate;Office Supplies;Binders and Binder Accessories;GBC Recycled Grain Textured Covers;Small Box;0.37;2/22/2010</t>
  </si>
  <si>
    <t>3673;26305;12/2/2010;Medium;50;1118.21;0.07;Regular Air;-122.79;22.38;15.1;Max Jones;Ontario;Ontario;Home Office;Office Supplies;Binders and Binder Accessories;Avery Flip-Chart Easel Binder</t>
  </si>
  <si>
    <t xml:space="preserve"> Black;Small Box;0.38;12/4/2010</t>
  </si>
  <si>
    <t>3674;26305;12/2/2010;Medium;13;3503.56;0.01;Delivery Truck;-633.44;262.11;62.74;Max Jones;Ontario;Ontario;Home Office;Furniture;Tables;Bevis Boat-Shaped Conference Table;Jumbo Box;0.75;12/3/2010</t>
  </si>
  <si>
    <t>3789;26982;4/28/2012;Not Specified;37;1984.61;0.05;Express Air;585.03;55.48;14.3;Clytie Kelty;Ontario;Ontario;Small Business;Office Supplies;Paper;Xerox 194;Small Box;0.37;4/29/2012</t>
  </si>
  <si>
    <t>3800;27106;12/1/2011;High;1;13.96;0.06;Regular Air;-4.70;10.91;2.99;Lena Creighton;Ontario;Ontario;Home Office;Office Supplies;Binders and Binder Accessories;Heavy-Duty E-Z-DÂ® Binders;Small Box;0.38;12/3/2011</t>
  </si>
  <si>
    <t>3801;27106;12/1/2011;High;50;531.48;0.08;Regular Air;232.58;10.67;1.39;Lena Creighton;Ontario;Ontario;Home Office;Office Supplies;Envelopes;Laser &amp; Ink Jet Business Envelopes;Small Box;0.39;12/1/2011</t>
  </si>
  <si>
    <t>3802;27106;12/1/2011;High;29;3524.55;0.08;Delivery Truck;-570.18;130.98;30;Lena Creighton;Ontario;Ontario;Home Office;Furniture;Chairs &amp; Chairmats;Office Star - Contemporary Task Swivel chair with 2-way adjustable arms</t>
  </si>
  <si>
    <t xml:space="preserve"> Plum;Jumbo Drum;0.78;12/3/2011</t>
  </si>
  <si>
    <t>3803;27106;12/1/2011;High;42;890.61;0.05;Regular Air;297.11;22.23;3.63;Lena Creighton;Ontario;Ontario;Home Office;Furniture;Office Furnishings;Executive Impressions 14" Contract Wall Clock;Small Pack;0.52;12/3/2011</t>
  </si>
  <si>
    <t>3804;27106;12/1/2011;High;10;64.19;0.08;Regular Air;3.77;6.68;1.5;Lena Creighton;Ontario;Ontario;Home Office;Office Supplies;Pens &amp; Art Supplies;Sanford Liquid Accent Highlighters;Wrap Bag;0.48;12/3/2011</t>
  </si>
  <si>
    <t>3859;27527;11/30/2010;Medium;37;376.58;0.09;Regular Air;1.33;10.4;5.4;Rob Haberlin;Ontario;Ontario;Consumer;Furniture;Office Furnishings;Executive Impressions 8-1/2" Career Panel/Partition Cubicle Clock;Small Pack;0.51;12/3/2010</t>
  </si>
  <si>
    <t>3886;27746;12/4/2010;Critical;3;1540.77;0.04;Regular Air;-1572.64;499.99;24.49;Jenna Caffey;Ontario;Ontario;Consumer;Technology;Copiers and Fax;Sharp AL-1530CS Digital Copier;Large Box;0.36;12/4/2010</t>
  </si>
  <si>
    <t>3900;27811;3/4/2011;Not Specified;4;73.9;0.06;Regular Air;-39.64;15.99;13.18;Odella Nelson;Ontario;Ontario;Small Business;Office Supplies;Binders and Binder Accessories;GBC Pre-Punched Binding Paper</t>
  </si>
  <si>
    <t xml:space="preserve"> 8-1/2" x 11";Small Box;0.37;3/5/2011</t>
  </si>
  <si>
    <t>3923;27974;10/7/2010;High;35;897.42;0.08;Regular Air;127.17;26.64;5.3;Art Foster;Ontario;Ontario;Home Office;Furniture;Chairs &amp; Chairmats;SAFCO Optional Arm Kit for WorkspaceÂ® Cribbage Stacking Chair;Medium Box;;10/8/2010</t>
  </si>
  <si>
    <t>3924;27974;10/7/2010;High;27;306.02;0.08;Regular Air;-6.70;12.07;6.2;Art Foster;Ontario;Ontario;Home Office;Furniture;Office Furnishings;EldonÂ® 500 Classâ„¢ Desk Accessories;Wrap Bag;0.52;10/8/2010</t>
  </si>
  <si>
    <t>4031;28774;1/1/2009;High;32;180.36;0.1;Regular Air;-111.80;5.98;4.69;Jessica Myrick;Ontario;Ontario;Small Business;Office Supplies;Storage &amp; Organization;Perma STOR-ALLâ„¢ Hanging File Box</t>
  </si>
  <si>
    <t xml:space="preserve"> 13 1/8"W x 12 1/4"D x 10 1/2"H;Small Box;0.68;1/2/2009</t>
  </si>
  <si>
    <t>4174;29607;3/13/2012;Medium;20;240.74;0.05;Regular Air;21.05;12.28;5.09;Ken Brennan;Ontario;Ontario;Home Office;Office Supplies;Paper;Xerox 1907;Small Box;0.38;3/15/2012</t>
  </si>
  <si>
    <t>4183;29730;6/16/2010;Critical;21;3072.86;0.08;Delivery Truck;-364.87;150.98;39.25;Ken Brennan;Ontario;Ontario;Consumer;Furniture;Tables;Iceberg OfficeWorks 42" Round Tables;Jumbo Box;0.75;6/18/2010</t>
  </si>
  <si>
    <t>4236;30144;8/6/2011;Low;25;5503.39;0.08;Delivery Truck;-528.65;218.75;69.64;Joe Kamberova;Ontario;Ontario;Small Business;Furniture;Tables;BoxOffice By Design Rectangular and Half-Moon Meeting Room Tables;Jumbo Box;0.77;8/11/2011</t>
  </si>
  <si>
    <t>4389;31266;10/3/2012;High;16;6573.75;0.04;Delivery Truck;1197.05;399.98;12.06;Rob Haberlin;Ontario;Ontario;Corporate;Technology;Office Machines;Okidata ML320 Series Turbo Dot Matrix Printers;Jumbo Box;0.56;10/4/2012</t>
  </si>
  <si>
    <t>4408;31456;11/15/2012;High;10;225.09;0.02;Regular Air;64.14;21.38;2.99;Lena Creighton;Ontario;Ontario;Home Office;Office Supplies;Binders and Binder Accessories;Acco D-Ring Binder w/DublLockÂ®;Small Box;0.36;11/17/2012</t>
  </si>
  <si>
    <t>4418;31522;5/25/2010;Medium;14;302.4;0.04;Regular Air;134.21;22.23;3.63;Max Jones;Ontario;Ontario;Home Office;Furniture;Office Furnishings;Executive Impressions 14" Contract Wall Clock;Small Pack;0.52;5/27/2010</t>
  </si>
  <si>
    <t>4419;31522;5/25/2010;Medium;42;1083.37;0.03;Delivery Truck;-226.41;25.98;14.36;Max Jones;Ontario;Ontario;Home Office;Furniture;Chairs &amp; Chairmats;Global Stack Chair without Arms</t>
  </si>
  <si>
    <t xml:space="preserve"> Black;Jumbo Drum;0.6;5/27/2010</t>
  </si>
  <si>
    <t>4685;33319;3/27/2009;Not Specified;11;1736.26;0.01;Delivery Truck;-505.76;150.89;60.2;Don Weiss;Ontario;Ontario;Corporate;Furniture;Chairs &amp; Chairmats;Global Leather &amp; Oak Executive Chair</t>
  </si>
  <si>
    <t xml:space="preserve"> Burgundy;Jumbo Drum;0.77;3/30/2009</t>
  </si>
  <si>
    <t>4724;33635;7/12/2009;High;5;477.76;0.04;Delivery Truck;-173.10;90.97;28;Darrin Martin;Ontario;Ontario;Small Business;Technology;Office Machines;Lexmark Z55se Color Inkjet Printer;Jumbo Drum;0.38;7/13/2009</t>
  </si>
  <si>
    <t>4725;33635;7/12/2009;High;4;112.18;0.07;Regular Air;-96.16;20.34;35;Darrin Martin;Ontario;Ontario;Small Business;Office Supplies;Storage &amp; Organization;Tennsco Commercial Shelving;Large Box;0.84;7/13/2009</t>
  </si>
  <si>
    <t>4787;33988;1/10/2009;Medium;30;164.78;0;Regular Air;-128.47;5.02;5.14;Rob Haberlin;Ontario;Ontario;Consumer;Technology;Computer Peripherals;Imation 3.5</t>
  </si>
  <si>
    <t xml:space="preserve"> 10/Pack;Small Pack;0.79;1/11/2009</t>
  </si>
  <si>
    <t>4798;34087;7/24/2009;Low;31;3077.731;0.05;Regular Air;745.48;115.99;5.26;Jim Sink;Ontario;Ontario;Corporate;Technology;Telephones and Communication;636;Small Box;0.57;7/28/2009</t>
  </si>
  <si>
    <t>4875;34691;1/14/2009;Critical;27;217.68;0.08;Regular Air;-168.75;7.77;9.23;Clytie Kelty;Ontario;Ontario;Small Business;Office Supplies;Appliances;Hoover Commercial Soft Guard Upright Vacuum And Disposable Filtration Bags;Small Box;0.58;1/16/2009</t>
  </si>
  <si>
    <t>4876;34691;1/14/2009;Critical;23;7202.94;0.02;Delivery Truck;1425.11;306.14;26.53;Clytie Kelty;Ontario;Ontario;Small Business;Technology;Office Machines;Okidata ML184 Turbo Dot Matrix Printers;Jumbo Drum;0.56;1/14/2009</t>
  </si>
  <si>
    <t>4877;34691;1/14/2009;Critical;13;245.82;0.1;Express Air;-7.39;18.97;9.54;Clytie Kelty;Ontario;Ontario;Small Business;Office Supplies;Paper;Xerox 1939;Small Box;0.37;1/16/2009</t>
  </si>
  <si>
    <t>4888;34785;1/25/2010;Critical;45;15468.216;0.01;Delivery Truck;-969.05;400.98;42.52;Jim Sink;Ontario;Ontario;Corporate;Furniture;Tables;Bretford CR8500 Series Meeting Room Furniture;Jumbo Box;0.71;1/28/2010</t>
  </si>
  <si>
    <t>4904;34883;11/4/2009;Critical;31;906.015;0.05;Regular Air;248.67;35.99;5.99;Pete Takahito;Ontario;Ontario;Corporate;Technology;Telephones and Communication;Accessory41;Wrap Bag;0.38;11/5/2009</t>
  </si>
  <si>
    <t>4930;35077;10/7/2011;High;29;81.1;0.06;Regular Air;-2.07;2.94;0.96;Michael Dominguez;Ontario;Ontario;Home Office;Office Supplies;Pens &amp; Art Supplies;Newell 343;Wrap Bag;0.58;10/8/2011</t>
  </si>
  <si>
    <t>5072;36132;4/9/2012;Low;3;604.576;0.03;Delivery Truck;-572.69;236.97;59.24;Hallie Redmond;Ontario;Ontario;Home Office;Furniture;Tables;Chromcraft Rectangular Conference Tables;Jumbo Box;0.61;4/14/2012</t>
  </si>
  <si>
    <t>5073;36133;8/20/2011;Medium;6;128.56;0;Regular Air;-7.84;19.98;8.68;Katrina Willman;Ontario;Ontario;Consumer;Office Supplies;Paper;Southworth 25% Cotton Premium Laser Paper and Envelopes;Small Box;0.37;8/21/2011</t>
  </si>
  <si>
    <t>5330;37891;10/20/2011;High;24;163.36;0.04;Regular Air;-65.54;6.48;6.6;Steven Roelle;Ontario;Ontario;Small Business;Office Supplies;Paper;Xerox 21;Small Box;0.37;10/22/2011</t>
  </si>
  <si>
    <t>5331;37891;10/20/2011;High;21;44.08;0.06;Express Air;-9.09;1.98;0.7;Steven Roelle;Ontario;Ontario;Small Business;Office Supplies;Rubber Bands;Brites Rubber Bands</t>
  </si>
  <si>
    <t xml:space="preserve"> 1 1/2 oz. Box;Wrap Bag;0.83;10/22/2011</t>
  </si>
  <si>
    <t>5332;37891;10/20/2011;High;4;1135.64;0.02;Delivery Truck;-627.64;259.71;66.67;Steven Roelle;Ontario;Ontario;Small Business;Furniture;Tables;Bevis Round Bullnose 29" High Table Top;Jumbo Box;0.61;10/20/2011</t>
  </si>
  <si>
    <t>5333;37891;10/20/2011;High;33;5154.009;0.03;Regular Air;1184.68;179.99;13.99;Steven Roelle;Ontario;Ontario;Small Business;Technology;Telephones and Communication;VTech VT20-2481 2.4GHz Two-Line Phone System w/Answering Machine;Medium Box;0.57;10/22/2011</t>
  </si>
  <si>
    <t>5349;38021;1/21/2009;Medium;16;4407.03;0.04;Delivery Truck;834.96;279.81;23.19;Rob Haberlin;Ontario;Ontario;Corporate;Office Supplies;Appliances;Sanyo 2.5 Cubic Foot Mid-Size Office Refrigerators;Jumbo Drum;0.59;1/22/2009</t>
  </si>
  <si>
    <t>5350;38021;1/21/2009;Medium;36;173.22;0.02;Regular Air;81.77;4.91;0.5;Rob Haberlin;Ontario;Ontario;Corporate;Office Supplies;Labels;Avery 508;Small Box;0.36;1/22/2009</t>
  </si>
  <si>
    <t>5366;38146;12/7/2011;Low;41;782.05;0.08;Regular Air;-253.74;19.94;14.87;Erica Hackney;Ontario;Ontario;Small Business;Furniture;Office Furnishings;Luxo Economy Swing Arm Lamp;Large Box;0.57;12/7/2011</t>
  </si>
  <si>
    <t>5441;38656;8/10/2012;Low;41;162.51;0.09;Regular Air;-148.40;4.13;5.34;John Castell;Ontario;Ontario;Consumer;Office Supplies;Binders and Binder Accessories;ACCOHIDEÂ® Binder by Acco;Small Box;0.38;8/17/2012</t>
  </si>
  <si>
    <t>5442;38656;8/10/2012;Low;3;561.43;0.07;Delivery Truck;-199.46;180.98;26.2;John Castell;Ontario;Ontario;Consumer;Furniture;Chairs &amp; Chairmats;Global Ergonomic Managers Chair;Jumbo Drum;0.59;8/15/2012</t>
  </si>
  <si>
    <t>5456;38756;5/7/2009;Critical;43;2251.497;0.09;Express Air;308.93;65.99;8.99;Benjamin Patterson;Ontario;Ontario;Corporate;Technology;Telephones and Communication;Talkabout T8367;Small Box;0.56;5/9/2009</t>
  </si>
  <si>
    <t>5545;39268;4/22/2011;Not Specified;44;324.2;0.02;Express Air;-89.75;7.1;6.05;Maureen Fritzler;Ontario;Ontario;Corporate;Office Supplies;Binders and Binder Accessories;Wilson Jones Hanging View Binder</t>
  </si>
  <si>
    <t xml:space="preserve"> 1";Small Box;0.39;4/24/2011</t>
  </si>
  <si>
    <t>5546;39268;4/22/2011;Not Specified;45;156.95;0.1;Regular Air;-32.52;3.74;0.94;Maureen Fritzler;Ontario;Ontario;Corporate;Office Supplies;Rubber Bands;Rubber Band Ball;Wrap Bag;0.83;4/25/2011</t>
  </si>
  <si>
    <t>5572;39488;6/22/2009;Low;18;92.4;0.04;Express Air;8.60;4.48;2.5;Michael Dominguez;Ontario;Ontario;Home Office;Office Supplies;Envelopes;Ampad #10 Peel &amp; SeelÂ® Holiday Envelopes;Small Box;0.37;6/26/2009</t>
  </si>
  <si>
    <t>5591;39650;7/30/2010;Not Specified;10;1004.89;0;Delivery Truck;-189.02;89.99;42;Jessica Myrick;Ontario;Ontario;Small Business;Furniture;Chairs &amp; Chairmats;Global Leather Task Chair</t>
  </si>
  <si>
    <t xml:space="preserve"> Black;Jumbo Drum;0.66;8/2/2010</t>
  </si>
  <si>
    <t>5592;39650;7/30/2010;Not Specified;47;329.06;0.08;Regular Air;-175.15;7.28;7.98;Jessica Myrick;Ontario;Ontario;Small Business;Furniture;Office Furnishings;Master Caster Door Stop</t>
  </si>
  <si>
    <t xml:space="preserve"> Large Neon Orange;Wrap Bag;0.42;7/31/2010</t>
  </si>
  <si>
    <t>5626;39844;12/1/2009;Not Specified;47;4387.24;0.09;Regular Air;-286.47;95.43;19.99;Jim Sink;Ontario;Ontario;Corporate;Office Supplies;Storage &amp; Organization;Fellowes Stor/DrawerÂ® Steel Plusâ„¢ Storage Drawers;Small Box;0.79;12/2/2009</t>
  </si>
  <si>
    <t>5740;40800;12/4/2010;Not Specified;41;260.31;0.05;Regular Air;-175.26;6.48;7.91;Jim Sink;Ontario;Ontario;Corporate;Office Supplies;Paper;Xerox 216;Small Box;0.37;12/4/2010</t>
  </si>
  <si>
    <t>5773;40965;11/20/2009;Medium;48;7227.42;0.09;Delivery Truck;-385.00;159.31;60;Mark Cousins;Ontario;Ontario;Corporate;Furniture;Tables;Hon Non-Folding Utility Tables;Jumbo Drum;0.55;11/22/2009</t>
  </si>
  <si>
    <t>5774;40965;11/20/2009;Medium;39;1836.187;0.06;Regular Air;-139.84;55.99;5;Mark Cousins;Ontario;Ontario;Corporate;Technology;Telephones and Communication;Accessory36;Small Pack;0.83;11/22/2009</t>
  </si>
  <si>
    <t>5822;41316;7/21/2009;Not Specified;8;121.74;0.01;Regular Air;21.00;14.28;2.99;John Castell;Ontario;Ontario;Consumer;Office Supplies;Binders and Binder Accessories;Avery Premier Heavy-Duty Binder with Round Locking Rings;Small Box;0.39;7/22/2009</t>
  </si>
  <si>
    <t>5823;41316;7/21/2009;Not Specified;4;700.366;0;Regular Air;-787.70;205.99;5.99;John Castell;Ontario;Ontario;Consumer;Technology;Telephones and Communication;3285;Small Box;0.59;7/24/2009</t>
  </si>
  <si>
    <t>5847;41476;5/31/2010;High;48;92.25;0.07;Regular Air;-104.80;1.86;2.58;Mark Cousins;Ontario;Ontario;Corporate;Office Supplies;Rubber Bands;Super Bands</t>
  </si>
  <si>
    <t xml:space="preserve"> 12/Pack;Wrap Bag;0.82;6/1/2010</t>
  </si>
  <si>
    <t>5905;41861;11/26/2010;Low;24;475.9;0.02;Regular Air;110.44;19.98;5.97;Kalyca Meade;Ontario;Ontario;Corporate;Office Supplies;Paper;Xerox 1936;Small Box;0.38;11/28/2010</t>
  </si>
  <si>
    <t>5956;42274;9/3/2011;High;23;2296.76;0.01;Regular Air;241.15;99.99;19.99;Lena Creighton;Ontario;Ontario;Home Office;Technology;Computer Peripherals;US Robotics 56K V.92 External Faxmodem;Small Box;0.52;9/5/2011</t>
  </si>
  <si>
    <t>5957;42274;9/3/2011;High;45;508.49;0.1;Express Air;-28.81;12.07;6.2;Lena Creighton;Ontario;Ontario;Home Office;Furniture;Office Furnishings;EldonÂ® 500 Classâ„¢ Desk Accessories;Wrap Bag;0.52;9/5/2011</t>
  </si>
  <si>
    <t>6048;42882;10/27/2010;Low;17;204.07;0.08;Express Air;-22.55;11.97;4.98;Michael Dominguez;Ontario;Ontario;Home Office;Office Supplies;Appliances;Staples 6 Outlet Surge;Small Box;0.58;10/29/2010</t>
  </si>
  <si>
    <t>6121;43360;10/13/2009;Low;48;112.16;0;Regular Air;-178.29;2.08;5.33;Max Jones;Ontario;Ontario;Home Office;Furniture;Office Furnishings;EldonÂ® Wave Desk Accessories;Small Box;0.43;10/20/2009</t>
  </si>
  <si>
    <t>6167;43713;9/7/2012;Medium;12;34.41;0.05;Regular Air;-17.69;2.6;2.4;Odella Nelson;Ontario;Ontario;Small Business;Office Supplies;Pens &amp; Art Supplies;12 Colored Short Pencils;Wrap Bag;0.58;9/9/2012</t>
  </si>
  <si>
    <t>6262;44322;10/12/2011;Not Specified;15;600.8;0.1;Regular Air;43.55;42.76;6.22;Max Jones;Ontario;Ontario;Home Office;Office Supplies;Storage &amp; Organization;SAFCO Mobile Desk Side File</t>
  </si>
  <si>
    <t xml:space="preserve"> Wire Frame;Small Box;;10/14/2011</t>
  </si>
  <si>
    <t>6297;44579;6/3/2011;Not Specified;19;3896.39;0.1;Regular Air;755.28;218.08;18.06;Clytie Kelty;Ontario;Ontario;Small Business;Furniture;Chairs &amp; Chairmats;Lifetime Advantageâ„¢ Folding Chairs</t>
  </si>
  <si>
    <t xml:space="preserve"> 4/Carton;Large Box;0.57;6/4/2011</t>
  </si>
  <si>
    <t>6320;44737;11/19/2012;Medium;11;773.74;0.02;Regular Air;-309.48;64.65;35;Duane Benoit;Ontario;Ontario;Home Office;Office Supplies;Storage &amp; Organization;Space Solutions Commercial Steel Shelving;Large Box;0.8;11/20/2012</t>
  </si>
  <si>
    <t>6321;44737;11/19/2012;Medium;16;302.1325;0.02;Regular Air;38.91;20.99;0.99;Duane Benoit;Ontario;Ontario;Home Office;Technology;Telephones and Communication;Accessory25;Wrap Bag;0.57;11/21/2012</t>
  </si>
  <si>
    <t>6322;44738;12/5/2010;Not Specified;34;75.57;0.02;Regular Air;6.87;2.1;0.7;Max Jones;Ontario;Ontario;Home Office;Office Supplies;Pens &amp; Art Supplies;Sanford EarthWriteÂ® Recycled Pencils</t>
  </si>
  <si>
    <t xml:space="preserve"> #2;Wrap Bag;0.57;12/7/2010</t>
  </si>
  <si>
    <t>6323;44768;5/26/2012;Not Specified;45;16699.56;0.02;Delivery Truck;3083.98;355.98;58.92;Mark Cousins;Ontario;Ontario;Corporate;Furniture;Chairs &amp; Chairmats;Hon 4700 Series Mobuisâ„¢ Mid-Back Task Chairs with Adjustable Arms;Jumbo Drum;0.64;5/27/2012</t>
  </si>
  <si>
    <t>6332;44867;7/26/2009;High;40;21425.91;0.01;Delivery Truck;7360.43;500.98;26;Max Jones;Ontario;Ontario;Home Office;Furniture;Chairs &amp; Chairmats;Global Troyâ„¢ Executive Leather Low-Back Tilter;Jumbo Drum;0.6;7/28/2009</t>
  </si>
  <si>
    <t>6352;45029;7/3/2010;High;20;5304.42;0.01;Delivery Truck;-633.44;262.11;62.74;Gene McClure;Ontario;Ontario;Consumer;Furniture;Tables;Bevis Boat-Shaped Conference Table;Jumbo Box;0.75;7/3/2010</t>
  </si>
  <si>
    <t>6410;45543;2/2/2011;Low;16;1223.43;0.01;Delivery Truck;-1615.59;70.89;89.3;Denny Joy;Ontario;Ontario;Corporate;Furniture;Tables;KI Conference Tables;Jumbo Box;0.69;2/6/2011</t>
  </si>
  <si>
    <t>6422;45635;4/7/2012;Low;50;2018.68;0.1;Regular Air;731.72;43.98;1.99;Denny Joy;Ontario;Ontario;Corporate;Technology;Computer Peripherals;Memorex 80 Minute CD-R Spindle</t>
  </si>
  <si>
    <t xml:space="preserve"> 100/Pack;Small Pack;0.44;4/16/2012</t>
  </si>
  <si>
    <t>6525;46436;4/4/2009;Low;46;1477.572;0;Regular Air;840.05;35.99;0.99;Odella Nelson;Ontario;Ontario;Small Business;Technology;Telephones and Communication;Accessory31;Small Pack;0.35;4/11/2009</t>
  </si>
  <si>
    <t>6577;46848;11/10/2009;Medium;39;3842.99;0.04;Regular Air;-67.68;95.43;19.99;John Castell;Ontario;Ontario;Small Business;Office Supplies;Storage &amp; Organization;Fellowes Stor/DrawerÂ® Steel Plusâ„¢ Storage Drawers;Small Box;0.79;11/12/2009</t>
  </si>
  <si>
    <t>6605;47009;6/4/2009;Critical;32;1587.16;0.09;Express Air;-22.33;49.99;19.99;Clytie Kelty;Ontario;Ontario;Small Business;Technology;Computer Peripherals;US Robotics 56K V.92 Internal PCI Faxmodem;Small Box;0.45;6/6/2009</t>
  </si>
  <si>
    <t>6627;47138;1/9/2009;Low;1;107.95;0.04;Regular Air;-506.31;125.99;8.99;Benjamin Patterson;Ontario;Ontario;Corporate;Technology;Telephones and Communication;M70;Small Box;0.59;1/16/2009</t>
  </si>
  <si>
    <t>6642;47236;10/2/2011;High;1;70.91;0.03;Regular Air;-45.43;70.97;3.5;Michael Dominguez;Ontario;Ontario;Home Office;Office Supplies;Appliances;Tripp Lite Isotel 8 Ultra 8 Outlet Metal Surge;Small Box;0.59;10/4/2011</t>
  </si>
  <si>
    <t>6697;47686;10/11/2012;Not Specified;48;179.65;0.1;Regular Air;3.32;4.13;1.23;Michael Dominguez;Ontario;Ontario;Home Office;Office Supplies;Pens &amp; Art Supplies;Newell 325;Wrap Bag;0.55;10/13/2012</t>
  </si>
  <si>
    <t>6738;47971;10/29/2012;High;24;113.43;0.09;Regular Air;-53.06;4.95;5.32;Duane Benoit;Ontario;Ontario;Home Office;Furniture;Office Furnishings;EldonÂ® 300 Classâ„¢ Desk Accessories</t>
  </si>
  <si>
    <t xml:space="preserve"> Black;Small Box;0.41;10/30/2012</t>
  </si>
  <si>
    <t>6777;48261;3/18/2011;Medium;15;2130.66;0.01;Delivery Truck;-113.77;130.98;30;Michael Dominguez;Ontario;Ontario;Home Office;Furniture;Chairs &amp; Chairmats;Office Star - Contemporary Task Swivel chair with 2-way adjustable arms</t>
  </si>
  <si>
    <t xml:space="preserve"> Plum;Jumbo Drum;0.78;3/19/2011</t>
  </si>
  <si>
    <t>6849;48773;1/15/2009;Medium;7;51.27;0.06;Regular Air;3.27;7.04;2.17;Amy Cox;Ontario;Ontario;Small Business;Office Supplies;Paper;Wirebound Message Books</t>
  </si>
  <si>
    <t xml:space="preserve"> 3 Forms per Page;Wrap Bag;0.38;1/17/2009</t>
  </si>
  <si>
    <t>6864;48902;10/23/2012;Medium;7;53.29;0.01;Regular Air;-28.88;6.48;7.49;Benjamin Patterson;Ontario;Ontario;Corporate;Office Supplies;Paper;Xerox 220;Small Box;0.37;10/25/2012</t>
  </si>
  <si>
    <t>6904;49221;7/3/2010;Not Specified;22;399.64;0.04;Regular Air;-15.42;17.98;8.51;Maureen Fritzler;Ontario;Ontario;Corporate;Technology;Office Machines;Canon P1-DHIII Palm Printing Calculator;Medium Box;0.4;7/4/2010</t>
  </si>
  <si>
    <t>6905;49221;7/3/2010;Not Specified;41;277.35;0.02;Regular Air;-103.28;6.48;6.57;Maureen Fritzler;Ontario;Ontario;Corporate;Office Supplies;Paper;Xerox 20;Small Box;0.37;7/4/2010</t>
  </si>
  <si>
    <t>6907;49255;6/22/2012;High;20;1357.44;0.09;Delivery Truck;-102.30;70.98;26.85;Mark Cousins;Ontario;Ontario;Corporate;Furniture;Bookcases;Safco Value Mate Steel Bookcase</t>
  </si>
  <si>
    <t xml:space="preserve"> Black;Jumbo Box;;6/23/2012</t>
  </si>
  <si>
    <t>6942;49575;12/16/2010;High;12;507.44;0.05;Regular Air;170.90;42.8;2.99;Kalyca Meade;Ontario;Ontario;Corporate;Office Supplies;Binders and Binder Accessories;Wilson Jones Elliptical Ring 3 1/2" Capacity Binders</t>
  </si>
  <si>
    <t xml:space="preserve"> 800 sheets;Small Box;0.36;12/17/2010</t>
  </si>
  <si>
    <t>7023;50144;6/7/2012;Critical;36;4169.93;0.1;Express Air;1765.54;120.98;9.07;Michael Dominguez;Ontario;Ontario;Home Office;Office Supplies;Binders and Binder Accessories;GBC VeloBinder Electric Binding Machine;Small Box;0.35;6/7/2012</t>
  </si>
  <si>
    <t>7030;50181;5/30/2012;High;2;289.73;0.04;Delivery Truck;-246.21;135.99;28.63;Odella Nelson;Ontario;Ontario;Small Business;Furniture;Chairs &amp; Chairmats;Global Deluxe High-Back Office Chair in Storm;Jumbo Drum;0.76;5/31/2012</t>
  </si>
  <si>
    <t>7346;52324;6/29/2012;Not Specified;4;757.11;0.07;Delivery Truck;-224.35;180.98;30;Hallie Redmond;Ontario;Ontario;Small Business;Furniture;Chairs &amp; Chairmats;Office Star - Ergonomic Mid Back Chair with 2-Way Adjustable Arms;Jumbo Drum;0.69;6/30/2012</t>
  </si>
  <si>
    <t>7414;52896;10/22/2010;High;24;8920.08;0;Regular Air;3545.89;367.99;19.99;Lena Creighton;Ontario;Ontario;Home Office;Office Supplies;Binders and Binder Accessories;Ibico Ibimaster 300 Manual Binding System;Small Box;0.4;10/25/2010</t>
  </si>
  <si>
    <t>7415;52896;10/22/2010;High;49;188.7;0.07;Regular Air;77.02;4.13;0.5;Lena Creighton;Ontario;Ontario;Home Office;Office Supplies;Labels;Avery 506;Small Box;0.39;10/25/2010</t>
  </si>
  <si>
    <t>7416;52896;10/22/2010;High;36;14358.64;0.03;Delivery Truck;-969.05;400.98;76.37;Lena Creighton;Ontario;Ontario;Home Office;Furniture;Tables;Bretford CR8500 Series Meeting Room Furniture;Jumbo Box;0.6;10/24/2010</t>
  </si>
  <si>
    <t>7483;53441;8/24/2009;Medium;7;345.37;0.01;Regular Air;84.34;48.04;5.79;Clytie Kelty;Ontario;Ontario;Small Business;Office Supplies;Paper;Xerox 1937;Small Box;0.37;8/25/2009</t>
  </si>
  <si>
    <t>7487;53445;10/24/2012;High;8;105.95;0.01;Regular Air;-44.33;11.66;8.99;Odella Nelson;Ontario;Ontario;Small Business;Office Supplies;Pens &amp; Art Supplies;Boston 16765 Mini Stand Up Battery Pencil Sharpener;Small Pack;0.59;10/26/2012</t>
  </si>
  <si>
    <t>7488;53445;10/24/2012;High;21;73.8;0.02;Regular Air;11.23;3.29;1.35;Odella Nelson;Ontario;Ontario;Small Business;Office Supplies;Rubber Bands;AccoÂ® Hot Clipsâ„¢ Clips to Go;Wrap Bag;0.4;10/26/2012</t>
  </si>
  <si>
    <t>7557;54055;2/13/2009;Critical;44;5483.96;0.02;Delivery Truck;-1330.50;120.98;58.64;Lena Creighton;Ontario;Ontario;Home Office;Furniture;Bookcases;'O''Sullivan Living Dimensions 2-Shelf Bookcases';Jumbo Box;0.75;2/15/2009</t>
  </si>
  <si>
    <t>7570;54151;9/2/2009;Critical;35;205.87;0.03;Regular Air;65.88;5.68;1.46;Amy Cox;Ontario;Ontario;Small Business;Office Supplies;Paper;'Adams Write n'' Stick Phone Message Book</t>
  </si>
  <si>
    <t xml:space="preserve"> 200 Messages';Wrap Bag;0.39;9/3/2009</t>
  </si>
  <si>
    <t>7571;54151;9/2/2009;Critical;38;65.12;0.07;Regular Air;1.42;1.68;1;Amy Cox;Ontario;Ontario;Small Business;Office Supplies;Pens &amp; Art Supplies;Prang Dustless Chalk Sticks;Wrap Bag;0.35;9/3/2009</t>
  </si>
  <si>
    <t>7576;54181;5/18/2012;High;12;2608.79;0.03;Delivery Truck;67.36;213.45;14.7;Duane Benoit;Ontario;Ontario;Home Office;Technology;Office Machines;Panasonic KX-P2130 Dot Matrix Printer;Jumbo Drum;0.59;5/20/2012</t>
  </si>
  <si>
    <t>7582;54243;9/16/2009;Low;6;907.24;0.07;Express Air;-634.73;154.13;69;Amy Cox;Ontario;Ontario;Home Office;Furniture;Tables;Laminate Occasional Tables;Large Box;0.68;9/16/2009</t>
  </si>
  <si>
    <t>7604;54407;6/16/2010;Medium;24;9396.27;0.07;Regular Air;3857.57;420.98;19.99;Maureen Fritzler;Ontario;Ontario;Corporate;Office Supplies;Binders and Binder Accessories;GBC DocuBind 200 Manual Binding Machine;Small Box;0.35;6/17/2010</t>
  </si>
  <si>
    <t>7735;55394;2/26/2010;Critical;21;340.7;0.05;Delivery Truck;11.65;15.23;27.75;Benjamin Patterson;Ontario;Ontario;Corporate;Furniture;Tables;Anderson Hickey Conga Table Tops &amp; Accessories;Jumbo Box;0.76;2/28/2010</t>
  </si>
  <si>
    <t>7835;56003;4/6/2010;Critical;13;1835.47;0.1;Delivery Truck;-364.87;150.98;16.01;Katrina Willman;Ontario;Ontario;Consumer;Furniture;Tables;Iceberg OfficeWorks 42" Round Tables;Jumbo Box;0.7;4/7/2010</t>
  </si>
  <si>
    <t>7848;56128;7/30/2010;Medium;41;902.19;0.08;Regular Air;-49.66;22.99;8.99;Hallie Redmond;Ontario;Ontario;Small Business;Office Supplies;Pens &amp; Art Supplies;Boston KS Multi-Size Manual Pencil Sharpener;Small Pack;0.57;7/30/2010</t>
  </si>
  <si>
    <t>7849;56128;7/30/2010;Medium;19;657.232;0.1;Delivery Truck;33.99;44.43;46.59;Hallie Redmond;Ontario;Ontario;Small Business;Furniture;Tables;Hon 61000 Series Interactive Training Tables;Jumbo Box;0.67;7/31/2010</t>
  </si>
  <si>
    <t>7882;56384;7/31/2012;Critical;47;257.2;0.04;Regular Air;-2172.14;4.48;49;Steven Roelle;Ontario;Ontario;Small Business;Office Supplies;Appliances;Hoover Portapowerâ„¢ Portable Vacuum;Large Box;0.6;8/1/2012</t>
  </si>
  <si>
    <t>7883;56384;7/31/2012;Critical;29;6139.34;0.08;Delivery Truck;-528.65;218.75;69.64;Steven Roelle;Ontario;Ontario;Small Business;Furniture;Tables;BoxOffice By Design Rectangular and Half-Moon Meeting Room Tables;Jumbo Box;0.77;8/2/2012</t>
  </si>
  <si>
    <t>7926;56646;5/19/2010;Critical;41;4257.276;0.04;Regular Air;1059.08;125.99;2.5;Duane Benoit;Ontario;Ontario;Home Office;Technology;Telephones and Communication;i2000;Small Box;0.6;5/20/2010</t>
  </si>
  <si>
    <t>7968;56967;3/2/2012;Low;17;1383.9;0.05;Express Air;311.58;83.1;6.13;Ken Brennan;Ontario;Ontario;Home Office;Technology;Computer Peripherals;Micro Innovations Micro Digital Wireless Keyboard and Mouse</t>
  </si>
  <si>
    <t xml:space="preserve"> Gray;Small Box;0.45;3/9/2012</t>
  </si>
  <si>
    <t>8053;57479;3/15/2011;High;37;132.12;0.07;Regular Air;54.78;3.75;0.5;Amy Cox;Ontario;Ontario;Corporate;Office Supplies;Labels;Avery 496;Small Box;0.37;3/16/2011</t>
  </si>
  <si>
    <t>8089;57699;11/10/2012;Low;47;1857.88;0.09;Regular Air;752.96;40.98;1.99;Pete Takahito;Ontario;Ontario;Corporate;Technology;Computer Peripherals;Imation Printable White 80 Minute CD-R Spindle</t>
  </si>
  <si>
    <t xml:space="preserve"> 50/Pack;Small Pack;0.44;11/15/2012</t>
  </si>
  <si>
    <t>8090;57699;11/10/2012;Low;36;2160.83;0.08;Regular Air;485.02;60.98;19.99;Pete Takahito;Ontario;Ontario;Corporate;Office Supplies;Envelopes;Tyvek Interoffice Envelopes</t>
  </si>
  <si>
    <t xml:space="preserve"> 100/Box;Small Box;0.38;11/14/2012</t>
  </si>
  <si>
    <t>8091;57699;11/10/2012;Low;20;43.94;0.09;Regular Air;-72.23;2.08;5.33;Pete Takahito;Ontario;Ontario;Corporate;Furniture;Office Furnishings;EldonÂ® Wave Desk Accessories;Small Box;0.43;11/12/2012</t>
  </si>
  <si>
    <t>8209;58690;11/5/2011;High;14;3023.73;0.09;Delivery Truck;-1068.01;218.75;69.64;Kristen Hastings;Ontario;Ontario;Small Business;Furniture;Tables;BoxOffice By Design Rectangular and Half-Moon Meeting Room Tables;Jumbo Box;0.77;11/6/2011</t>
  </si>
  <si>
    <t>8223;58784;1/18/2009;Medium;25;8875.17;0.05;Delivery Truck;2372.08;350.99;39;Kristen Hastings;Ontario;Ontario;Corporate;Furniture;Chairs &amp; Chairmats;Global Leather Executive Chair;Jumbo Drum;0.55;1/20/2009</t>
  </si>
  <si>
    <t>8224;58784;1/18/2009;Medium;20;331.21;0.04;Express Air;-67.38;15.99;9.4;Kristen Hastings;Ontario;Ontario;Corporate;Technology;Office Machines;AT&amp;T Black Trimline Phone</t>
  </si>
  <si>
    <t xml:space="preserve"> Model 210;Small Box;0.49;1/20/2009</t>
  </si>
  <si>
    <t>8318;59428;9/9/2010;High;36;3602.12;0.05;Delivery Truck;-728.18;100.98;45;Katrina Willman;Ontario;Ontario;Consumer;Furniture;Chairs &amp; Chairmats;Hon Valutaskâ„¢ Swivel Chairs;Jumbo Drum;0.69;9/10/2010</t>
  </si>
  <si>
    <t>8319;59428;9/9/2010;High;43;1174.94;0.02;Regular Air;-125.79;27.42;19.46;Katrina Willman;Ontario;Ontario;Consumer;Furniture;Office Furnishings;Howard Miller Distant Time Traveler Alarm Clock;Small Box;0.44;9/9/2010</t>
  </si>
  <si>
    <t>221;1444;12/5/2009;Medium;25;772.24;0.07;Regular Air;181.98;30.98;8.74;Noel Staavos;Ontario;Ontario;Home Office;Office Supplies;Paper;Xerox 1979;Small Box;0.4;12/6/2009</t>
  </si>
  <si>
    <t>278;1921;1/17/2009;Medium;24;7871.91;0.05;Delivery Truck;541.47;328.14;91.05;Benjamin Venier;Ontario;Ontario;Small Business;Office Supplies;Appliances;Sanyo Counter Height Refrigerator with Crisper</t>
  </si>
  <si>
    <t xml:space="preserve"> Stainless Steel/Black;Jumbo Drum;0.57;1/19/2009</t>
  </si>
  <si>
    <t>283;1985;9/1/2009;Not Specified;33;15464.01;0.05;Delivery Truck;4407.44;535.64;14.7;Katherine Murray;Ontario;Ontario;Home Office;Technology;Office Machines;Epson LQ-870 Dot Matrix Printer;Jumbo Drum;0.59;9/3/2009</t>
  </si>
  <si>
    <t>443;2978;5/2/2011;Critical;28;4671.1495;0.07;Regular Air;947.31;200.99;4.2;Alan Schoenberger;Ontario;Ontario;Corporate;Technology;Telephones and Communication;2160i;Small Box;0.59;5/3/2011</t>
  </si>
  <si>
    <t>1030;7521;2/27/2011;Low;19;1942.1735;0;Express Air;400.82;115.99;2.5;Mark Packer;Ontario;Ontario;Small Business;Technology;Telephones and Communication;StarTAC 7797;Small Box;0.55;3/5/2011</t>
  </si>
  <si>
    <t>1552;11206;12/28/2009;Low;26;1285.55;0.09;Regular Air;-17.03;49.99;19.99;Eric Barreto;Ontario;Ontario;Small Business;Technology;Computer Peripherals;Zoom V.92 USB External Faxmodem;Small Box;0.41;12/30/2009</t>
  </si>
  <si>
    <t>1858;13351;5/6/2010;Medium;20;3331.81;0.08;Regular Air;484.15;179.99;19.99;Karl Brown;Ontario;Ontario;Corporate;Technology;Computer Peripherals;Motorola SB4200 Cable Modem;Small Box;0.48;5/7/2010</t>
  </si>
  <si>
    <t>1872;13476;10/16/2010;Not Specified;31;972.35;0.05;Regular Air;10.96;30.73;4;Noel Staavos;Ontario;Ontario;Home Office;Technology;Computer Peripherals;Fellowes 17-key keypad for PS/2 interface;Small Box;0.75;10/16/2010</t>
  </si>
  <si>
    <t>2151;15399;5/13/2012;Critical;38;3988.0895;0.02;Regular Air;969.86;125.99;4.2;Benjamin Venier;Ontario;Ontario;Small Business;Technology;Telephones and Communication;V3682;Small Box;0.59;5/15/2012</t>
  </si>
  <si>
    <t>2178;15687;4/9/2012;Critical;48;3400.63;0.08;Delivery Truck;-892.79;70.98;46.74;Benjamin Venier;Ontario;Ontario;Small Business;Furniture;Bookcases;Hon Metal Bookcases</t>
  </si>
  <si>
    <t xml:space="preserve"> Putty;Jumbo Box;0.56;4/12/2012</t>
  </si>
  <si>
    <t>3228;23169;6/23/2011;Critical;22;1683.57;0.1;Regular Air;346.54;80.98;7.18;Karl Brown;Ontario;Ontario;Home Office;Technology;Computer Peripherals;Logitech Cordless Navigator Duo;Small Box;0.48;6/25/2011</t>
  </si>
  <si>
    <t>4539;32292;2/15/2012;Low;1;13.53;0.07;Regular Air;-6.73;11.55;2.36;Ben Peterman;Ontario;Ontario;Corporate;Office Supplies;Pens &amp; Art Supplies;Newell 309;Wrap Bag;0.55;2/17/2012</t>
  </si>
  <si>
    <t>4554;32389;10/31/2010;Medium;1;65.467;0.06;Express Air;-257.41;65.99;8.8;Dave Poirier;Ontario;Ontario;Small Business;Technology;Telephones and Communication;6120;Small Box;0.58;11/1/2010</t>
  </si>
  <si>
    <t>5328;37863;2/24/2011;High;27;305.05;0.04;Regular Air;23.12;10.98;3.37;Aaron Hawkins;Ontario;Ontario;Home Office;Office Supplies;Scissors</t>
  </si>
  <si>
    <t xml:space="preserve"> Rulers and Trimmers;FiskarsÂ® Softgrip Scissors;Small Pack;0.57;2/26/2011</t>
  </si>
  <si>
    <t>5756;40866;5/23/2010;High;3;907.18;0.06;Regular Air;-236.60;300.65;24.49;Rick Duston;Ontario;Ontario;Corporate;Office Supplies;Appliances;'Honeywell Enviracaire Portable HEPA Air Cleaner for 17'' x 22'' Room';Large Box;0.52;5/24/2010</t>
  </si>
  <si>
    <t>6779;48263;3/9/2010;Medium;25;135.91;0.07;Regular Air;37.50;5.68;1.21;Alex Grayson;Ontario;Ontario;Consumer;Office Supplies;Paper;Adams Telephone Message Book W/Dividers/Space For Phone Numbers</t>
  </si>
  <si>
    <t xml:space="preserve"> 200/Messages;Wrap Bag;0.4;3/10/2010</t>
  </si>
  <si>
    <t>7004;49989;4/26/2010;Not Specified;6;1854.94;0.04;Regular Air;-559.78;300.97;7.18;Dianna Wilson;Ontario;Ontario;Small Business;Technology;Computer Peripherals;Gyration Ultra Professional Cordless Optical Suite;Small Box;0.48;4/27/2010</t>
  </si>
  <si>
    <t>7631;54595;4/28/2009;Medium;30;250.29;0.02;Regular Air;6.79;8.34;2.64;Erica Hernandez;Ontario;Ontario;Small Business;Office Supplies;Scissors</t>
  </si>
  <si>
    <t xml:space="preserve"> Rulers and Trimmers;AcmeÂ® Elite Stainless Steel Scissors;Small Pack;0.59;4/30/2009</t>
  </si>
  <si>
    <t>7733;55392;6/6/2009;Critical;20;129.3;0.02;Regular Air;40.20;6.47;1.22;Christy Brittain;Ontario;Ontario;Consumer;Office Supplies;Pens &amp; Art Supplies;'Staples Pen Style Liquid Stix Assorted (yellow</t>
  </si>
  <si>
    <t xml:space="preserve"> 5/Pack';Wrap Bag;0.4;6/7/2009</t>
  </si>
  <si>
    <t>8010;57249;7/20/2010;High;30;1775.33;0.05;Regular Air;365.25;60.65;12.23;David Kendrick;Ontario;Ontario;Home Office;Furniture;Office Furnishings;Tenex Traditional Chairmats for Medium Pile Carpet</t>
  </si>
  <si>
    <t xml:space="preserve"> 36" x 48";Medium Box;0.64;7/21/2010</t>
  </si>
  <si>
    <t>218;1444;12/5/2009;Medium;13;15823.27;0.04;Delivery Truck;1759.34;1360.14;14.7;Noel Staavos;Ontario;Ontario;Home Office;Technology;Office Machines;Okidata ML395C Color Dot Matrix Printer;Jumbo Drum;0.59;12/8/2009</t>
  </si>
  <si>
    <t>709;4965;10/20/2010;Low;46;287.13;0;Regular Air;-186.31;5.78;7.96;Paul Lucas;Ontario;Ontario;Corporate;Office Supplies;Paper;Xerox 196;Small Box;0.36;10/25/2010</t>
  </si>
  <si>
    <t>790;5639;6/1/2009;Medium;31;501.38;0.03;Regular Air;-71.95;15.31;8.78;Raymond Fair;Ontario;Ontario;Small Business;Office Supplies;Storage &amp; Organization;Eldon Jumbo ProFileâ„¢ Portable File Boxes Graphite/Black;Small Box;0.57;6/2/2009</t>
  </si>
  <si>
    <t>1002;7297;9/14/2009;High;26;936.95;0.03;Regular Air;-0.74;33.98;19.99;Debra Catini;Ontario;Ontario;Small Business;Furniture;Office Furnishings;LindenÂ® 12" Wall Clock With Oak Frame;Small Box;0.55;9/15/2009</t>
  </si>
  <si>
    <t>1165;8513;7/15/2011;Low;9;163.78;0.05;Regular Air;-43.03;17.98;8.51;Fred McMath;Ontario;Ontario;Small Business;Technology;Office Machines;Canon P1-DHIII Palm Printing Calculator;Medium Box;0.4;7/17/2011</t>
  </si>
  <si>
    <t>1411;10245;2/13/2011;Medium;20;2573.29;0.04;Delivery Truck;-896.94;122.99;70.2;Astrea Jones;Ontario;Ontario;Corporate;Furniture;Chairs &amp; Chairmats;Global High-Back Leather Tilter</t>
  </si>
  <si>
    <t xml:space="preserve"> Burgundy;Jumbo Drum;0.74;2/14/2011</t>
  </si>
  <si>
    <t>1526;11011;5/13/2012;High;33;8305.19;0.04;Delivery Truck;1383.32;240.98;60.2;Fred McMath;Ontario;Ontario;Small Business;Furniture;Bookcases;Atlantic Metals Mobile 2-Shelf Bookcases</t>
  </si>
  <si>
    <t xml:space="preserve"> Custom Colors;Jumbo Box;0.56;5/15/2012</t>
  </si>
  <si>
    <t>1713;12320;12/20/2011;Critical;35;539.21;0.05;Delivery Truck;11.65;15.23;27.75;Tracy Poddar;Ontario;Ontario;Corporate;Furniture;Tables;Anderson Hickey Conga Table Tops &amp; Accessories;Jumbo Box;0.76;12/22/2011</t>
  </si>
  <si>
    <t>1717;12326;2/2/2011;Critical;4;123.82;0.05;Regular Air;-0.37;29.34;57.87;Troy Staebel;Ontario;Ontario;Small Business;Furniture;Office Furnishings;Seth Thomas 14" Putty-Colored Wall Clock;Small Box;0.54;2/4/2011</t>
  </si>
  <si>
    <t>1819;13056;4/22/2009;Not Specified;33;3387.32;0.05;Regular Air;1413.52;100.98;7.18;Raymond Fair;Ontario;Ontario;Small Business;Technology;Computer Peripherals;Logitech Cordless Elite Duo;Small Box;0.4;4/24/2009</t>
  </si>
  <si>
    <t>1830;13125;12/13/2010;Not Specified;30;990.73;0.02;Express Air;56.39;30.73;4;Alejandro Savely;Ontario;Ontario;Corporate;Technology;Computer Peripherals;Fellowes 17-key keypad for PS/2 interface;Small Box;0.75;12/15/2010</t>
  </si>
  <si>
    <t>2404;17410;9/1/2010;Low;45;372.01;0.07;Regular Air;-203.68;8.45;7.77;Noel Staavos;Ontario;Ontario;Home Office;Office Supplies;Scissors</t>
  </si>
  <si>
    <t xml:space="preserve"> Rulers and Trimmers;Elite 5" Scissors;Small Pack;0.55;9/6/2010</t>
  </si>
  <si>
    <t>2466;17953;8/20/2012;High;30;975.12;0.03;Regular Air;-6.72;30.98;19.51;Troy Staebel;Ontario;Ontario;Small Business;Office Supplies;Envelopes;Staples Colored Interoffice Envelopes;Small Box;0.36;8/22/2012</t>
  </si>
  <si>
    <t>2875;20711;1/19/2009;Critical;18;2215.96;0;Delivery Truck;-101.66;119.99;56.14;Chris Cortes;Ontario;Ontario;Consumer;Technology;Office Machines;Hewlett-Packard 2600DN Business Color Inkjet Printer;Jumbo Box;0.39;1/20/2009</t>
  </si>
  <si>
    <t>2997;21606;1/22/2011;Not Specified;43;1374.7;0.06;Express Air;-90.30;32.98;5.5;Troy Staebel;Ontario;Ontario;Small Business;Technology;Computer Peripherals;PC Concepts 116 Key Quantum 3000 Keyboard;Small Box;0.75;1/23/2011</t>
  </si>
  <si>
    <t>3174;22820;8/17/2010;High;34;209.12;0.05;Regular Air;-116.21;5.98;4.38;Craig Yedwab;Ontario;Ontario;Consumer;Technology;Computer Peripherals;Imation 3.5" DS/HD IBM Formatted Diskettes</t>
  </si>
  <si>
    <t xml:space="preserve"> 10/Pack;Small Pack;0.75;8/19/2010</t>
  </si>
  <si>
    <t>3227;23169;6/23/2011;Critical;27;172.7;0.07;Regular Air;-42.97;6.48;5.11;Karl Brown;Ontario;Ontario;Home Office;Office Supplies;Paper;Xerox 231;Small Box;0.37;6/25/2011</t>
  </si>
  <si>
    <t>3286;23522;4/11/2011;Critical;8;180.43;0.02;Regular Air;-44.86;19.99;11.17;Alan Shonely;Ontario;Ontario;Small Business;Furniture;Office Furnishings;Telescoping Adjustable Floor Lamp;Large Box;0.6;4/12/2011</t>
  </si>
  <si>
    <t>3303;23616;8/28/2012;Not Specified;47;9262.35;0.09;Regular Air;2787.59;199.99;24.49;Becky Martin;Ontario;Ontario;Home Office;Technology;Copiers and Fax;Canon PC-428 Personal Copier;Large Box;0.46;8/28/2012</t>
  </si>
  <si>
    <t>3526;25092;12/1/2010;High;42;242.8;0.07;Regular Air;95.91;5.84;1;Katrina Willman;Ontario;Ontario;Consumer;Office Supplies;Pens &amp; Art Supplies;Quartet OmegaÂ® Colored Chalk</t>
  </si>
  <si>
    <t xml:space="preserve"> 12/Pack;Wrap Bag;0.38;12/3/2010</t>
  </si>
  <si>
    <t>3538;25157;5/25/2010;Not Specified;47;271.78;0.07;Regular Air;52.74;5.84;1.2;Tony Molinari;Ontario;Ontario;Corporate;Office Supplies;Pens &amp; Art Supplies;Newell 312;Wrap Bag;0.55;5/26/2010</t>
  </si>
  <si>
    <t>3545;25280;5/21/2011;Not Specified;16;179.26;0.01;Regular Air;36.78;10.91;2.99;Stefania Perrino;Ontario;Ontario;Corporate;Office Supplies;Binders and Binder Accessories;Heavy-Duty E-Z-DÂ® Binders;Small Box;0.38;5/23/2011</t>
  </si>
  <si>
    <t>3547;25313;8/21/2012;Critical;19;418.7;0.05;Regular Air;22.88;22.01;5.53;Karl Brown;Ontario;Ontario;Corporate;Office Supplies;Pens &amp; Art Supplies;Boston 16801 Nautilusâ„¢ Battery Pencil Sharpener;Small Pack;0.59;8/23/2012</t>
  </si>
  <si>
    <t>3581;25536;7/22/2011;Low;19;193.25;0.03;Regular Air;71.55;9.93;1.09;Amy Cox;Ontario;Ontario;Small Business;Office Supplies;Pens &amp; Art Supplies;Peel-OffÂ® China Markers;Wrap Bag;0.43;7/22/2011</t>
  </si>
  <si>
    <t>3598;25666;9/2/2012;Critical;23;260.08;0.1;Regular Air;-37.85;12.21;4.81;Hunter Lopez;Ontario;Ontario;Consumer;Office Supplies;Storage &amp; Organization;Portable Personal File Box;Small Box;0.58;9/2/2012</t>
  </si>
  <si>
    <t>3926;28001;6/14/2009;Critical;41;8958.46;0.02;Regular Air;2593.14;209.84;21.21;Dianna Arnett;Ontario;Ontario;Home Office;Furniture;Office Furnishings;Luxo Professional Fluorescent Magnifier Lamp with Clamp-Mount Base;Large Box;0.59;6/14/2009</t>
  </si>
  <si>
    <t>4073;28999;1/10/2009;High;34;1177.5;0.02;Regular Air;420.05;33.98;1.99;Giulietta Dortch;Ontario;Ontario;Corporate;Technology;Computer Peripherals;Imation Neon 80 Minute CD-R Spindle</t>
  </si>
  <si>
    <t xml:space="preserve"> 50/Pack;Small Pack;0.45;1/11/2009</t>
  </si>
  <si>
    <t>4178;29666;12/30/2011;Not Specified;44;362.75;0.08;Regular Air;-54.47;8.32;2.38;Dave Poirier;Ontario;Ontario;Small Business;Technology;Computer Peripherals;Imation 3.5 IBM Formatted Diskettes</t>
  </si>
  <si>
    <t xml:space="preserve"> 10/Box;Small Pack;0.74;1/1/2012</t>
  </si>
  <si>
    <t>4299;30599;2/10/2012;Not Specified;23;105.93;0.05;Regular Air;33.47;4.76;0.88;Michael Kennedy;Ontario;Ontario;Corporate;Office Supplies;Paper;Wirebound Voice Message Log Book;Wrap Bag;0.39;2/12/2012</t>
  </si>
  <si>
    <t>4381;31232;8/29/2012;High;9;2643.15;0.01;Delivery Truck;-715.11;286.85;61.76;Eleni McCrary;Ontario;Ontario;Home Office;Furniture;Tables;Riverside Furniture Stanwyck Manor Table Series;Jumbo Box;0.78;9/1/2012</t>
  </si>
  <si>
    <t>4388;31239;8/28/2010;Low;20;677.9;0.05;Regular Air;196.36;33.98;1.99;Eleni McCrary;Ontario;Ontario;Corporate;Technology;Computer Peripherals;Imation Neon 80 Minute CD-R Spindle</t>
  </si>
  <si>
    <t xml:space="preserve"> 50/Pack;Small Pack;0.45;9/2/2010</t>
  </si>
  <si>
    <t>4403;31392;5/6/2010;Low;44;3249.09;0.1;Regular Air;-1326.29;78.8;35;George Zrebassa;Ontario;Ontario;Home Office;Office Supplies;Storage &amp; Organization;Space Solutionsâ„¢ Industrial Galvanized Steel Shelving.;Large Box;0.83;5/10/2010</t>
  </si>
  <si>
    <t>4552;32389;10/31/2010;Medium;8;121.624;0;Delivery Truck;11.65;15.23;27.75;Dave Poirier;Ontario;Ontario;Small Business;Furniture;Tables;Anderson Hickey Conga Table Tops &amp; Accessories;Jumbo Box;0.76;11/1/2010</t>
  </si>
  <si>
    <t>4646;33090;8/5/2009;Medium;26;1033.93;0;Regular Air;63.41;37.76;12.9;Deanra Eno;Ontario;Ontario;Corporate;Office Supplies;Storage &amp; Organization;Companion Letter/Legal File</t>
  </si>
  <si>
    <t xml:space="preserve"> Black;Small Box;0.57;8/6/2009</t>
  </si>
  <si>
    <t>4785;33987;10/25/2011;High;19;1616.87;0.1;Delivery Truck;-189.55;90.98;30;Sara Luxemburg;Ontario;Ontario;Small Business;Furniture;Chairs &amp; Chairmats;Office Star - Task Chair with Contemporary Loop Arms;Jumbo Drum;0.61;10/26/2011</t>
  </si>
  <si>
    <t>5298;37731;11/4/2009;Critical;24;752.63;0.01;Regular Air;172.94;30.98;9.18;Pierre Wener;Ontario;Ontario;Home Office;Office Supplies;Paper;Xerox 1951;Small Box;0.4;11/4/2009</t>
  </si>
  <si>
    <t>5391;38337;10/31/2010;Medium;46;130.9;0.09;Regular Air;18.75;2.88;0.7;Tracy Poddar;Ontario;Ontario;Corporate;Office Supplies;Pens &amp; Art Supplies;Newell 340;Wrap Bag;0.56;11/2/2010</t>
  </si>
  <si>
    <t>5396;38369;1/12/2010;Not Specified;3;224.744;0.02;Regular Air;54.60;71.37;69;Eric Barreto;Ontario;Ontario;Consumer;Furniture;Tables;Lesro Sheffield Collection Coffee Table</t>
  </si>
  <si>
    <t xml:space="preserve"> Corner Table;Large Box;0.68;1/13/2010</t>
  </si>
  <si>
    <t>5454;38723;9/20/2012;Critical;9;169.27;0.09;Regular Air;-68.93;19.98;4;Pierre Wener;Ontario;Ontario;Home Office;Technology;Computer Peripherals;Belkin 105-Key Black Keyboard;Small Box;0.68;9/21/2012</t>
  </si>
  <si>
    <t>5542;39266;8/27/2012;High;16;981.26;0.09;Regular Air;-500.35;60.98;49;Dan Campbell;Ontario;Ontario;Small Business;Office Supplies;Appliances;Euro Pro Shark Stick Mini Vacuum;Large Box;0.59;8/29/2012</t>
  </si>
  <si>
    <t>5672;40103;9/24/2010;Not Specified;7;353.02;0;Regular Air;72.55;46.89;5.1;Amy Cox;Ontario;Ontario;Small Business;Office Supplies;Appliances;Bionaire Personal Warm Mist Humidifier/Vaporizer;Medium Box;0.46;9/27/2010</t>
  </si>
  <si>
    <t>5674;40131;5/2/2012;Low;24;222.43;0.06;Regular Air;-119.31;9.06;9.86;Katherine Murray;Ontario;Ontario;Home Office;Office Supplies;Paper;Southworth 25% Cotton Linen-Finish Paper &amp; Envelopes;Small Box;0.4;5/2/2012</t>
  </si>
  <si>
    <t>5848;41504;10/28/2012;Critical;20;302.94;0.07;Regular Air;-30.20;15.51;5.8;Paul Knutson;Ontario;Ontario;Corporate;Office Supplies;Storage &amp; Organization;Tenex Personal Filing Tote With Secure Closure Lid</t>
  </si>
  <si>
    <t xml:space="preserve"> Black/Frost;Small Box;0.6;10/30/2012</t>
  </si>
  <si>
    <t>6155;43588;9/1/2012;Medium;6;20.47;0.09;Regular Air;-0.74;3.38;1.09;Jennifer Patt;Ontario;Ontario;Home Office;Office Supplies;Paper;Avoid Verbal Orders Carbonless Minifold Book;Wrap Bag;0.39;9/2/2012</t>
  </si>
  <si>
    <t>6174;43751;6/27/2012;High;43;621.44;0.08;Regular Air;-130.96;15.14;4.53;Michael Kennedy;Ontario;Ontario;Corporate;Office Supplies;Storage &amp; Organization;EldonÂ® Gobal File Keepers;Small Box;0.81;6/29/2012</t>
  </si>
  <si>
    <t>6278;44448;4/13/2009;Critical;28;951.06;0.02;Regular Air;331.27;33.98;1.99;Raymond Fair;Ontario;Ontario;Small Business;Technology;Computer Peripherals;Imation Neon 80 Minute CD-R Spindle</t>
  </si>
  <si>
    <t xml:space="preserve"> 50/Pack;Small Pack;0.45;4/15/2009</t>
  </si>
  <si>
    <t>6540;46531;8/21/2011;Low;2;19.34;0.1;Regular Air;-14.38;7.1;6.05;Chuck Sachs;Ontario;Ontario;Consumer;Office Supplies;Binders and Binder Accessories;Wilson Jones Hanging View Binder</t>
  </si>
  <si>
    <t xml:space="preserve"> 1";Small Box;0.39;8/30/2011</t>
  </si>
  <si>
    <t>6546;46534;10/3/2012;High;13;1341.31;0.05;Regular Air;5.55;99.99;19.99;Chris Cortes;Ontario;Ontario;Consumer;Technology;Office Machines;AT&amp;T 2230 Dual Handset Phone With Caller ID/Call Waiting;Small Box;0.52;10/5/2012</t>
  </si>
  <si>
    <t>6664;47459;8/17/2011;Not Specified;10;197.21;0.06;Regular Air;56.88;20.98;1.49;Denise Leinenbach;Ontario;Ontario;Home Office;Office Supplies;Binders and Binder Accessories;Avery Legal 4-Ring Binder;Small Box;0.35;8/18/2011</t>
  </si>
  <si>
    <t>6804;48455;6/2/2009;Critical;2;25.96;0.06;Regular Air;-29.29;9.99;6.24;Amy Cox;Ontario;Ontario;Small Business;Technology;Office Machines;Canon F603 Scientific Calculator;Medium Box;0.36;6/3/2009</t>
  </si>
  <si>
    <t>6881;49056;10/1/2009;High;5;248.3955;0.05;Regular Air;-260.35;55.99;5;Cathy Hwang;Ontario;Ontario;Home Office;Technology;Telephones and Communication;Accessory6;Small Pack;0.8;10/1/2009</t>
  </si>
  <si>
    <t>6897;49190;12/11/2012;High;4;28.04;0.09;Regular Air;-4.45;6.88;2;Evan Henry;Ontario;Ontario;Corporate;Office Supplies;Paper;Adams Phone Message Book</t>
  </si>
  <si>
    <t xml:space="preserve"> 8 1/16â€ x 11â€;Wrap Bag;0.39;12/12/2012</t>
  </si>
  <si>
    <t>7259;51783;11/11/2011;Medium;13;646.55;0.05;Regular Air;244.13;48.04;5.79;Brian Stugart;Ontario;Ontario;Consumer;Office Supplies;Paper;Xerox 1937;Small Box;0.37;11/13/2011</t>
  </si>
  <si>
    <t>7294;52006;6/24/2009;Medium;39;392.81;0.1;Regular Air;13.91;10.48;2.89;Carlos Meador;Ontario;Ontario;Corporate;Office Supplies;Pens &amp; Art Supplies;Staples Battery-Operated Desktop Pencil Sharpener;Small Pack;0.6;6/25/2009</t>
  </si>
  <si>
    <t>7632;54595;4/28/2009;Medium;41;5258.94;0.09;Delivery Truck;-421.76;130.98;30;Erica Hernandez;Ontario;Ontario;Small Business;Furniture;Chairs &amp; Chairmats;Office Star - Contemporary Task Swivel chair with 2-way adjustable arms</t>
  </si>
  <si>
    <t xml:space="preserve"> Plum;Jumbo Drum;0.78;5/1/2009</t>
  </si>
  <si>
    <t>7701;55202;8/24/2011;Low;49;6335.8575;0.08;Regular Air;1620.23;155.99;8.99;Bobby Elias;Ontario;Ontario;Small Business;Technology;Telephones and Communication;LX 788;Small Box;0.58;8/31/2011</t>
  </si>
  <si>
    <t>7743;55431;6/8/2012;Not Specified;13;3723.99;0.03;Regular Air;777.28;289.53;19.99;Kean Thornton;Ontario;Ontario;Corporate;Office Supplies;Appliances;Hoover Upright Vacuum With Dirt Cup;Small Box;0.56;6/9/2012</t>
  </si>
  <si>
    <t>7786;55713;2/2/2009;High;49;5718.85;0.09;Delivery Truck;-2426.55;122.99;70.2;Alan Schoenberger;Ontario;Ontario;Corporate;Furniture;Chairs &amp; Chairmats;Global High-Back Leather Tilter</t>
  </si>
  <si>
    <t xml:space="preserve"> Burgundy;Jumbo Drum;0.74;2/4/2009</t>
  </si>
  <si>
    <t>8069;57570;9/28/2012;High;15;675.23;0.1;Regular Air;204.08;48.04;7.23;Daniel Raglin;Ontario;Ontario;Corporate;Office Supplies;Paper;Xerox 1885;Small Box;0.37;9/30/2012</t>
  </si>
  <si>
    <t>8171;58372;4/2/2011;Low;16;38.2;0.07;Express Air;4.34;2.21;1;Brian Stugart;Ontario;Ontario;Corporate;Office Supplies;Pens &amp; Art Supplies;Quartet AlphaÂ® White Chalk</t>
  </si>
  <si>
    <t xml:space="preserve"> 12/Pack;Wrap Bag;0.38;4/6/2011</t>
  </si>
  <si>
    <t>8327;59552;1/13/2010;Not Specified;39;314.26;0;Regular Air;-71.05;7.45;6.28;Pierre Wener;Ontario;Ontario;Home Office;Office Supplies;Binders and Binder Accessories;Acco Four Pocket Poly Ring Binder with Label Holder</t>
  </si>
  <si>
    <t xml:space="preserve"> 1";Small Box;0.4;1/14/2010</t>
  </si>
  <si>
    <t>329;2272;4/12/2010;High;39;7680.29;0.08;Delivery Truck;-513.79;212.6;52.2;Grant Donatelli;Ontario;Ontario;Consumer;Furniture;Tables;Bush Advantage CollectionÂ® Round Conference Table;Jumbo Box;0.64;4/12/2010</t>
  </si>
  <si>
    <t>901;6498;3/17/2009;Medium;38;336.85;0.01;Express Air;-40.76;8.12;2.83;Julie Prescott;Ontario;Ontario;Home Office;Technology;Computer Peripherals;Imation Neon Mac Format Diskettes</t>
  </si>
  <si>
    <t xml:space="preserve"> 10/Pack;Small Pack;0.77;3/18/2009</t>
  </si>
  <si>
    <t>2264;16260;11/13/2011;High;47;14960.096;0.01;Delivery Truck;-969.05;400.98;42.52;Cari MacIntyre;Ontario;Ontario;Corporate;Furniture;Tables;Bretford CR8500 Series Meeting Room Furniture;Jumbo Box;0.71;11/14/2011</t>
  </si>
  <si>
    <t>2275;16359;5/14/2012;Critical;39;1343.6;0.06;Regular Air;137.86;35.89;14.72;Grant Donatelli;Ontario;Ontario;Consumer;Office Supplies;Envelopes;'Jet-Pak Recycled Peel ''N'' Seal Padded Mailers';Small Box;0.4;5/15/2012</t>
  </si>
  <si>
    <t>2276;16359;5/14/2012;Critical;8;35.28;0;Regular Air;-39.07;3.34;7.49;Grant Donatelli;Ontario;Ontario;Consumer;Office Supplies;Pens &amp; Art Supplies;Eldon SpacemakerÂ® Box</t>
  </si>
  <si>
    <t xml:space="preserve"> Clear;Wrap Bag;0.54;5/14/2012</t>
  </si>
  <si>
    <t>3059;21922;11/11/2009;High;17;8937.38;0.01;Delivery Truck;2383.42;500.98;26;Jason Fortune;Ontario;Ontario;Corporate;Furniture;Chairs &amp; Chairmats;Global Troyâ„¢ Executive Leather Low-Back Tilter;Jumbo Drum;0.6;11/12/2009</t>
  </si>
  <si>
    <t>3060;21922;11/11/2009;High;11;108.85;0.08;Regular Air;10.58;9.77;6.02;Jason Fortune;Ontario;Ontario;Corporate;Furniture;Office Furnishings;DAX Solid Wood Frames;Medium Box;0.48;11/12/2009</t>
  </si>
  <si>
    <t>3061;21922;11/11/2009;High;49;157.47;0.09;Regular Air;8.07;3.28;0.98;Jason Fortune;Ontario;Ontario;Corporate;Office Supplies;Pens &amp; Art Supplies;Newell 329;Wrap Bag;0.59;11/13/2009</t>
  </si>
  <si>
    <t>3296;23558;8/9/2011;Low;4;25.82;0.01;Regular Air;-10.19;4.98;4.72;Julie Prescott;Ontario;Ontario;Home Office;Office Supplies;Paper;Xerox 1949;Small Box;0.36;8/11/2011</t>
  </si>
  <si>
    <t>3297;23558;8/9/2011;Low;17;579.71;0.03;Delivery Truck;24.30;31.76;45.51;Julie Prescott;Ontario;Ontario;Home Office;Furniture;Tables;Hon iLevelâ„¢ Computer Training Table;Jumbo Box;0.65;8/14/2011</t>
  </si>
  <si>
    <t>3818;27205;5/21/2010;Not Specified;12;87.11;0.08;Regular Air;-43.65;7.28;3.52;Jason Fortune;Ontario;Ontario;Corporate;Technology;Computer Peripherals;Imation 3.5" DS-HD Macintosh Formatted Diskettes</t>
  </si>
  <si>
    <t xml:space="preserve"> 10/Pack;Small Pack;0.68;5/23/2010</t>
  </si>
  <si>
    <t>3850;27461;2/26/2010;Critical;40;121.92;0.09;Express Air;51.23;2.88;0.5;Candace McMahon;Ontario;Ontario;Corporate;Office Supplies;Labels;Avery 507;Small Box;0.39;2/26/2010</t>
  </si>
  <si>
    <t>3851;27461;2/26/2010;Critical;26;1096.17;0.01;Regular Air;110.78;40.99;19.99;Candace McMahon;Ontario;Ontario;Corporate;Office Supplies;Paper;White Dual Perf Computer Printout Paper</t>
  </si>
  <si>
    <t xml:space="preserve"> 14 7/8 x 11;Small Box;0.36;2/26/2010</t>
  </si>
  <si>
    <t>4215;29957;3/13/2010;Critical;31;1447.62;0.07;Regular Air;576.39;48.04;7.23;Dave Brooks;Ontario;Ontario;Corporate;Office Supplies;Paper;Xerox 1885;Small Box;0.37;3/14/2010</t>
  </si>
  <si>
    <t>4295;30593;7/25/2011;Critical;20;97.65;0.04;Express Air;-90.07;4.18;6.92;Jim Karlsson;Ontario;Ontario;Small Business;Furniture;Office Furnishings;EldonÂ® Image Series Desk Accessories</t>
  </si>
  <si>
    <t xml:space="preserve"> Burgundy;Small Box;0.49;7/27/2011</t>
  </si>
  <si>
    <t>4296;30593;7/25/2011;Critical;41;1408.34;0.06;Regular Air;176.63;34.58;8.99;Jim Karlsson;Ontario;Ontario;Small Business;Office Supplies;Pens &amp; Art Supplies;Panasonic KP-350BK Electric Pencil Sharpener with Auto Stop;Small Pack;0.56;7/28/2011</t>
  </si>
  <si>
    <t>4617;32871;10/26/2012;High;9;107.92;0.04;Regular Air;-57.65;10.97;6.5;Jim Karlsson;Ontario;Ontario;Small Business;Technology;Computer Peripherals;Micro Innovations 104 Keyboard;Small Box;0.64;10/28/2012</t>
  </si>
  <si>
    <t>4618;32871;10/26/2012;High;14;2151.08;0.03;Delivery Truck;179.05;145.45;17.85;Jim Karlsson;Ontario;Ontario;Small Business;Technology;Office Machines;Panasonic KX-P1150 Dot Matrix Printer;Jumbo Drum;0.56;10/28/2012</t>
  </si>
  <si>
    <t>5034;35878;8/13/2010;Medium;11;485.46;0.03;Regular Air;48.88;40.99;17.48;Cari MacIntyre;Ontario;Ontario;Corporate;Office Supplies;Paper;Xerox 1893;Small Box;0.36;8/14/2010</t>
  </si>
  <si>
    <t>5339;37924;11/29/2009;High;21;352.44;0.09;Regular Air;-80.53;17.99;8.65;Philip Fox;Ontario;Ontario;Home Office;Office Supplies;Pens &amp; Art Supplies;Model L Table or Wall-Mount Pencil Sharpener;Small Box;0.57;11/29/2009</t>
  </si>
  <si>
    <t>5401;38400;12/14/2009;Not Specified;8;114.73;0.03;Express Air;28.08;13.73;6.85;Candace McMahon;Ontario;Ontario;Corporate;Furniture;Office Furnishings;DAX Wood Document Frame.;Wrap Bag;0.54;12/15/2009</t>
  </si>
  <si>
    <t>5413;38498;4/27/2012;Critical;30;3295.15;0.07;Regular Air;1070.18;115.79;1.99;Grant Carroll;Ontario;Ontario;Corporate;Technology;Computer Peripherals;Verbatim DVD-R</t>
  </si>
  <si>
    <t xml:space="preserve"> 20/Spindle;Small Pack;0.49;4/29/2012</t>
  </si>
  <si>
    <t>5414;38498;4/27/2012;Critical;1;43.9;0.02;Regular Air;-15.03;37.44;4.27;Grant Carroll;Ontario;Ontario;Corporate;Office Supplies;Pens &amp; Art Supplies;Sanford PrismacolorÂ® Professional Thick Lead Art Pencils</t>
  </si>
  <si>
    <t xml:space="preserve"> 36-Color Set;Wrap Bag;0.46;4/30/2012</t>
  </si>
  <si>
    <t>5575;39492;4/17/2011;Not Specified;38;1541.92;0.03;Regular Air;-564.06;40.48;19.99;Jason Fortune;Ontario;Ontario;Corporate;Technology;Computer Peripherals;Keytronic Designer 104- Key Black Keyboard;Small Box;0.77;4/19/2011</t>
  </si>
  <si>
    <t>5576;39492;4/17/2011;Not Specified;40;169.48;0.08;Regular Air;-134.76;4.28;5.68;Jason Fortune;Ontario;Ontario;Corporate;Office Supplies;Paper;Xerox 199;Small Box;0.4;4/19/2011</t>
  </si>
  <si>
    <t>5602;39686;6/8/2012;Not Specified;2;738.8;0.06;Delivery Truck;-473.66;328.14;91.05;Philip Fox;Ontario;Ontario;Home Office;Office Supplies;Appliances;Sanyo Counter Height Refrigerator with Crisper</t>
  </si>
  <si>
    <t xml:space="preserve"> Stainless Steel/Black;Jumbo Drum;0.57;6/9/2012</t>
  </si>
  <si>
    <t>5603;39686;6/8/2012;Not Specified;48;2750.7105;0;Regular Air;791.90;65.99;5.26;Philip Fox;Ontario;Ontario;Home Office;Technology;Telephones and Communication;8860;Small Box;0.56;6/9/2012</t>
  </si>
  <si>
    <t>6028;42693;4/4/2009;High;33;2118.26;0.01;Regular Air;554.22;59.76;9.71;Dave Brooks;Ontario;Ontario;Corporate;Office Supplies;Storage &amp; Organization;Advantus 10-Drawer Portable Organizer</t>
  </si>
  <si>
    <t xml:space="preserve"> Smoke Drawers;Small Box;0.57;4/6/2009</t>
  </si>
  <si>
    <t>6043;42850;6/21/2011;Medium;27;822.7;0.05;Express Air;141.28;29.99;5.5;Julie Prescott;Ontario;Ontario;Home Office;Technology;Computer Peripherals;Logitech Cordless Access Keyboard;Small Box;0.51;6/22/2011</t>
  </si>
  <si>
    <t>6468;46050;1/4/2010;High;5;2249.05;0.02;Regular Air;-571.24;449.99;24.49;Julie Prescott;Ontario;Ontario;Home Office;Technology;Copiers and Fax;Canon PC940 Copier;Large Box;0.52;1/5/2010</t>
  </si>
  <si>
    <t>6469;46050;1/4/2010;High;48;4813.67;0.03;Express Air;44.58;95.43;19.99;Julie Prescott;Ontario;Ontario;Home Office;Office Supplies;Storage &amp; Organization;Fellowes Stor/DrawerÂ® Steel Plusâ„¢ Storage Drawers;Small Box;0.79;1/7/2010</t>
  </si>
  <si>
    <t>6491;46212;9/12/2012;Not Specified;7;3877.88;0.08;Delivery Truck;-1331.55;550.98;45.7;Grant Donatelli;Ontario;Ontario;Consumer;Furniture;Tables;Chromcraft Bull-Nose Wood Oval Conference Tables &amp; Bases;Jumbo Box;0.71;9/14/2012</t>
  </si>
  <si>
    <t>6911;49313;10/4/2009;Medium;34;307.76;0.1;Express Air;-22.88;9.38;4.93;Grant Carroll;Ontario;Ontario;Small Business;Furniture;Office Furnishings;Eldon Expressions Punched Metal &amp; Wood Desk Accessories</t>
  </si>
  <si>
    <t xml:space="preserve"> Black &amp; Cherry;Small Box;0.57;10/4/2009</t>
  </si>
  <si>
    <t>6912;49313;10/4/2009;Medium;36;1129.9305;0.05;Regular Air;574.16;35.99;1.25;Grant Carroll;Ontario;Ontario;Small Business;Technology;Telephones and Communication;Accessory23;Small Pack;0.36;10/5/2009</t>
  </si>
  <si>
    <t>6933;49477;11/29/2011;Medium;9;75.94;0.01;Regular Air;-16.56;7.64;5.83;Grant Carroll;Ontario;Ontario;Corporate;Office Supplies;Paper;Rediform Wirebound "Phone Memo" Message Book</t>
  </si>
  <si>
    <t xml:space="preserve"> 11 x 5-3/4;Wrap Bag;0.36;11/29/2011</t>
  </si>
  <si>
    <t>6978;49889;12/12/2012;Critical;47;533.47;0.09;Regular Air;-50.21;11.5;7.19;Philip Fox;Ontario;Ontario;Home Office;Office Supplies;Binders and Binder Accessories;Ibico Covers for Plastic or Wire Binding Elements;Small Box;0.4;12/14/2012</t>
  </si>
  <si>
    <t>6979;49889;12/12/2012;Critical;21;61.94;0.09;Express Air;-22.32;2.98;2.03;Philip Fox;Ontario;Ontario;Home Office;Office Supplies;Pens &amp; Art Supplies;Premium Writing Pencils</t>
  </si>
  <si>
    <t xml:space="preserve"> #2 by Central Association for the Blind;Wrap Bag;0.57;12/14/2012</t>
  </si>
  <si>
    <t>7356;52416;1/31/2009;Not Specified;6;49.81;0.05;Regular Air;-16.95;7.64;5.83;Dave Brooks;Ontario;Ontario;Corporate;Office Supplies;Paper;Rediform Wirebound "Phone Memo" Message Book</t>
  </si>
  <si>
    <t xml:space="preserve"> 11 x 5-3/4;Wrap Bag;0.36;2/2/2009</t>
  </si>
  <si>
    <t>7357;52416;1/31/2009;Not Specified;40;9141.64;0.04;Delivery Truck;-528.65;218.75;69.64;Dave Brooks;Ontario;Ontario;Corporate;Furniture;Tables;BoxOffice By Design Rectangular and Half-Moon Meeting Room Tables;Jumbo Box;0.72;2/1/2009</t>
  </si>
  <si>
    <t>7693;55140;7/4/2010;Critical;39;438.8;0.09;Regular Air;-84.19;11.7;6.96;Candace McMahon;Ontario;Ontario;Corporate;Office Supplies;Appliances;Harmony HEPA Quiet Air Purifiers;Medium Box;0.5;7/6/2010</t>
  </si>
  <si>
    <t>7908;56550;4/8/2011;Not Specified;33;647.77;0.09;Regular Air;166.85;19.98;5.77;Frank Hawley;Ontario;Ontario;Home Office;Office Supplies;Paper;Xerox Blank Computer Paper;Small Box;0.38;4/11/2011</t>
  </si>
  <si>
    <t>8042;57447;7/4/2011;Not Specified;39;315.88;0.09;Regular Air;-60.40;8.46;3.62;Grant Carroll;Ontario;Ontario;Corporate;Technology;Computer Peripherals;Imation 3.5"</t>
  </si>
  <si>
    <t xml:space="preserve"> 10/Pack;Small Pack;0.61;7/4/2011</t>
  </si>
  <si>
    <t>8043;57447;7/4/2011;Not Specified;8;258.11;0.06;Regular Air;-113.60;30.98;6.5;Grant Carroll;Ontario;Ontario;Corporate;Technology;Computer Peripherals;Logitech Internet Navigator Keyboard;Small Box;0.79;7/7/2011</t>
  </si>
  <si>
    <t>179;1185;8/23/2012;Low;7;374.78;0.09;Regular Air;20.03;55.48;14.3;Ionia McGrath;New Brunswick;Atlantic;Home Office;Office Supplies;Paper;Xerox 194;Small Box;0.37;8/27/2012</t>
  </si>
  <si>
    <t>310;2149;3/12/2010;Low;4;43.56;0.01;Regular Air;21.21;9.38;4.93;Lori Olson;New Brunswick;Atlantic;Consumer;Furniture;Office Furnishings;Eldon Expressions Punched Metal &amp; Wood Desk Accessories</t>
  </si>
  <si>
    <t xml:space="preserve"> Black &amp; Cherry;Small Box;0.57;3/16/2010</t>
  </si>
  <si>
    <t>354;2466;3/5/2009;Critical;25;2553.84;0.05;Regular Air;553.70;107.53;5.81;Quincy Jones;New Brunswick;Atlantic;Home Office;Furniture;Office Furnishings;Tenex Contemporary Contur Chairmats for Low and Medium Pile Carpet</t>
  </si>
  <si>
    <t xml:space="preserve"> 39" x 49";Medium Box;0.65;3/6/2009</t>
  </si>
  <si>
    <t>509;3493;8/23/2010;High;48;7518.12;0.04;Regular Air;1027.63;152.48;6.5;Patrick Jones;New Brunswick;Atlantic;Home Office;Technology;Computer Peripherals;Adesso Programmable 142-Key Keyboard;Small Box;0.74;8/25/2010</t>
  </si>
  <si>
    <t>525;3588;3/18/2011;Not Specified;42;374.38;0.03;Regular Air;-1.16;8.67;3.5;Patrick Jones;New Brunswick;Atlantic;Home Office;Office Supplies;Appliances;Staples 4 Outlet Surge Protector;Small Box;0.58;3/19/2011</t>
  </si>
  <si>
    <t>526;3588;3/18/2011;Not Specified;21;1557.42;0.01;Regular Air;-123.81;73.98;4;Patrick Jones;New Brunswick;Atlantic;Home Office;Technology;Computer Peripherals;Keytronic French Keyboard;Small Box;0.79;3/20/2011</t>
  </si>
  <si>
    <t>527;3588;3/18/2011;Not Specified;14;410.27;0.08;Regular Air;226.72;30.93;3.92;Patrick Jones;New Brunswick;Atlantic;Home Office;Furniture;Office Furnishings;Advantus Employee of the Month Certificate Frame</t>
  </si>
  <si>
    <t xml:space="preserve"> 11 x 13-1/2;Small Pack;0.44;3/20/2011</t>
  </si>
  <si>
    <t>528;3588;3/18/2011;Not Specified;18;1531.93;0.1;Delivery Truck;326.56;90.97;14;Patrick Jones;New Brunswick;Atlantic;Home Office;Technology;Office Machines;Lexmark Z54se Color Inkjet Printer;Jumbo Drum;0.36;3/18/2011</t>
  </si>
  <si>
    <t>824;5957;12/26/2010;High;15;68.32;0.05;Regular Air;-66.72;4.28;6.72;Ionia McGrath;New Brunswick;Atlantic;Small Business;Office Supplies;Paper;Xerox 1927;Small Box;0.4;12/27/2010</t>
  </si>
  <si>
    <t>825;5957;12/26/2010;High;3;536.38;0.03;Delivery Truck;-258.80;150.98;66.27;Ionia McGrath;New Brunswick;Atlantic;Small Business;Furniture;Bookcases;Bush Mission Pointe Library;Jumbo Box;0.65;12/28/2010</t>
  </si>
  <si>
    <t>826;5957;12/26/2010;High;23;391.8755;0.1;Regular Air;-38.02;20.99;4.81;Ionia McGrath;New Brunswick;Atlantic;Small Business;Technology;Telephones and Communication;1726 Digital Answering Machine;Medium Box;0.58;12/29/2010</t>
  </si>
  <si>
    <t>865;6183;6/15/2012;Medium;41;1991.93;0.02;Regular Air;951.50;48.94;5.86;Ionia McGrath;New Brunswick;Atlantic;Small Business;Office Supplies;Paper;Xerox 1916;Small Box;0.35;6/16/2012</t>
  </si>
  <si>
    <t>890;6402;4/23/2011;Low;35;373.33;0.01;Regular Air;-22.18;10.23;4.68;Nathan Mautz;New Brunswick;Atlantic;Corporate;Office Supplies;Scissors</t>
  </si>
  <si>
    <t xml:space="preserve"> Rulers and Trimmers;AcmeÂ® Box Cutter Scissors;Small Pack;0.59;4/28/2011</t>
  </si>
  <si>
    <t>927;6720;9/9/2010;Not Specified;31;164.62;0.03;Regular Air;-93.71;5.18;5.74;Patrick Jones;New Brunswick;Atlantic;Home Office;Office Supplies;Binders and Binder Accessories;Wilson Jones Impact Binders;Small Box;0.36;9/10/2010</t>
  </si>
  <si>
    <t>928;6720;9/9/2010;Not Specified;36;4225.77;0.08;Delivery Truck;-1393.69;120.98;58.64;Patrick Jones;New Brunswick;Atlantic;Home Office;Furniture;Bookcases;'O''Sullivan Living Dimensions 2-Shelf Bookcases';Jumbo Box;0.75;9/12/2010</t>
  </si>
  <si>
    <t>929;6720;9/9/2010;Not Specified;8;53.89;0.01;Regular Air;17.63;6.3;0.5;Patrick Jones;New Brunswick;Atlantic;Home Office;Office Supplies;Labels;Avery 48;Small Box;0.39;9/11/2010</t>
  </si>
  <si>
    <t>936;6785;5/6/2012;Medium;7;181.32;0.03;Regular Air;80.32;25.38;8.99;Nathan Mautz;New Brunswick;Atlantic;Home Office;Furniture;Office Furnishings;Executive Impressions 13" Chairman Wall Clock;Small Pack;0.5;5/8/2012</t>
  </si>
  <si>
    <t>1139;8295;4/1/2009;High;30;835.1505;0.09;Regular Air;158.18;35.99;1.1;Karen Seio;New Brunswick;Atlantic;Consumer;Technology;Telephones and Communication;Accessory35;Small Box;0.55;4/3/2009</t>
  </si>
  <si>
    <t>1140;8295;4/1/2009;High;7;771.834;0.01;Regular Air;-295.43;125.99;2.5;Karen Seio;New Brunswick;Atlantic;Consumer;Technology;Telephones and Communication;i2000;Small Box;0.6;4/2/2009</t>
  </si>
  <si>
    <t>1189;8704;6/30/2011;Medium;43;449.17;0.01;Regular Air;198.83;9.93;1.09;Quincy Jones;New Brunswick;Atlantic;Home Office;Office Supplies;Pens &amp; Art Supplies;Peel-OffÂ® China Markers;Wrap Bag;0.43;7/1/2011</t>
  </si>
  <si>
    <t>1190;8704;6/30/2011;Medium;38;79.81;0.08;Regular Air;5.48;2.21;1;Quincy Jones;New Brunswick;Atlantic;Home Office;Office Supplies;Pens &amp; Art Supplies;Quartet AlphaÂ® White Chalk</t>
  </si>
  <si>
    <t xml:space="preserve"> 12/Pack;Wrap Bag;0.38;7/1/2011</t>
  </si>
  <si>
    <t>1206;8834;11/8/2010;High;45;6688.11;0.08;Regular Air;2872.88;150.98;13.99;Ken Lonsdale;New Brunswick;Atlantic;Consumer;Technology;Office Machines;Canon MP41DH Printing Calculator;Medium Box;0.38;11/9/2010</t>
  </si>
  <si>
    <t>1215;8933;10/7/2010;High;37;1520.26;0.04;Regular Air;640.84;42.8;2.99;Lori Olson;New Brunswick;Atlantic;Consumer;Office Supplies;Binders and Binder Accessories;Wilson Jones Elliptical Ring 3 1/2" Capacity Binders</t>
  </si>
  <si>
    <t xml:space="preserve"> 800 sheets;Small Box;0.36;10/8/2010</t>
  </si>
  <si>
    <t>1216;8933;10/7/2010;High;30;688.02;0.06;Regular Air;154.99;22.98;7.58;Lori Olson;New Brunswick;Atlantic;Consumer;Furniture;Office Furnishings;Seth Thomas 12" Clock w/ Goldtone Case;Small Box;0.51;10/9/2010</t>
  </si>
  <si>
    <t>1269;9222;2/10/2009;High;41;473.67;0.04;Regular Air;78.20;11.34;5.01;Ionia McGrath;New Brunswick;Atlantic;Home Office;Office Supplies;Paper;Xerox 188;Small Box;0.36;2/11/2009</t>
  </si>
  <si>
    <t>1409;10243;12/24/2011;High;12;28.41;0.07;Regular Air;-44.08;1.98;4.77;Patrick Gardner;New Brunswick;Atlantic;Consumer;Office Supplies;Binders and Binder Accessories;Avery Reinforcements for Hole-Punch Pages;Small Box;0.4;12/25/2011</t>
  </si>
  <si>
    <t>1458;10502;5/14/2010;Not Specified;33;7869.22;0.1;Delivery Truck;1523.46;243.98;43.32;Karen Seio;New Brunswick;Atlantic;Consumer;Furniture;Chairs &amp; Chairmats;Hon Deluxe Fabric Upholstered Stacking Chairs</t>
  </si>
  <si>
    <t xml:space="preserve"> Rounded Back;Jumbo Drum;0.55;5/15/2010</t>
  </si>
  <si>
    <t>1459;10502;5/14/2010;Not Specified;36;912.44;0.04;Regular Air;182.72;25.38;8.99;Karen Seio;New Brunswick;Atlantic;Consumer;Furniture;Office Furnishings;Executive Impressions 13" Chairman Wall Clock;Small Pack;0.5;5/16/2010</t>
  </si>
  <si>
    <t>1506;10886;8/23/2009;Critical;36;65.42;0.04;Regular Air;-112.92;1.74;4.08;Quincy Jones;New Brunswick;Atlantic;Corporate;Furniture;Office Furnishings;Eldon Regeneration Recycled Desk Accessories</t>
  </si>
  <si>
    <t xml:space="preserve"> Smoke;Small Pack;0.53;8/25/2009</t>
  </si>
  <si>
    <t>1507;10886;8/23/2009;Critical;47;5750.94;0.01;Delivery Truck;432.98;119.99;56.14;Quincy Jones;New Brunswick;Atlantic;Corporate;Technology;Office Machines;Hewlett-Packard 2600DN Business Color Inkjet Printer;Jumbo Box;0.39;8/24/2009</t>
  </si>
  <si>
    <t>1535;11047;12/10/2010;Low;27;1991.26;0.01;Delivery Truck;-528.09;68.81;60;Ionia McGrath;New Brunswick;Atlantic;Home Office;Office Supplies;Appliances;Holmes Replacement Filter for HEPA Air Cleaner</t>
  </si>
  <si>
    <t xml:space="preserve"> HEPA Filter;Jumbo Drum;0.41;12/17/2010</t>
  </si>
  <si>
    <t>1536;11047;12/10/2010;Low;24;10480.272;0.07;Delivery Truck;2271.68;550.98;64.59;Ionia McGrath;New Brunswick;Atlantic;Home Office;Furniture;Tables;Chromcraft Bull-Nose Wood 48" x 96" Rectangular Conference Tables;Jumbo Box;0.66;12/12/2010</t>
  </si>
  <si>
    <t>1787;12803;2/25/2010;Not Specified;32;383.81;0.03;Regular Air;-21.15;12.21;4.81;Patrick Jones;New Brunswick;Atlantic;Home Office;Office Supplies;Storage &amp; Organization;Portable Personal File Box;Small Box;0.58;2/27/2010</t>
  </si>
  <si>
    <t>1927;13767;8/26/2010;High;12;2050.712;0.05;Delivery Truck;-381.04;218.75;69.64;Nona Balk;New Brunswick;Atlantic;Corporate;Furniture;Tables;BoxOffice By Design Rectangular and Half-Moon Meeting Room Tables;Jumbo Box;0.72;8/28/2010</t>
  </si>
  <si>
    <t>1980;14117;8/25/2010;Not Specified;4;5.31;0;Regular Air;-1.50;1.14;0.7;Nathan Mautz;New Brunswick;Atlantic;Corporate;Office Supplies;Rubber Bands;OIC Thumb-Tacks;Wrap Bag;0.38;8/27/2010</t>
  </si>
  <si>
    <t>2091;14976;7/22/2011;High;46;231.35;0.03;Regular Air;-81.86;4.98;4.7;Quincy Jones;New Brunswick;Atlantic;Corporate;Office Supplies;Paper;Staples Copy Paper (20Lb. and 84 Bright);Small Box;0.38;7/24/2011</t>
  </si>
  <si>
    <t>2094;14980;7/14/2012;Critical;27;898.9;0.03;Regular Air;325.88;31.78;1.99;Lori Olson;New Brunswick;Atlantic;Consumer;Technology;Computer Peripherals;Memorex 4.7GB DVD-RAM</t>
  </si>
  <si>
    <t xml:space="preserve"> 3/Pack;Small Pack;0.42;7/15/2012</t>
  </si>
  <si>
    <t>2233;16133;9/25/2009;Critical;16;3083.04;0.06;Delivery Truck;872.13;200.97;15.59;Erin Mull;New Brunswick;Atlantic;Small Business;Technology;Office Machines;Hewlett-Packard Deskjet 6122 Color Inkjet Printer;Jumbo Drum;0.36;9/25/2009</t>
  </si>
  <si>
    <t>2235;16134;11/19/2012;High;43;21921.28;0.04;Delivery Truck;10521.33;500.98;28.14;Nathan Mautz;New Brunswick;Atlantic;Home Office;Technology;Office Machines;Hewlett-Packard cp1700 [D</t>
  </si>
  <si>
    <t xml:space="preserve"> PS] Series Color Inkjet Printers;Jumbo Drum;0.38;11/21/2012</t>
  </si>
  <si>
    <t>2262;16258;7/6/2011;Medium;1;9.69;0.05;Regular Air;-6.78;4.98;4.72;Nona Balk;New Brunswick;Atlantic;Corporate;Office Supplies;Paper;Xerox 1949;Small Box;0.36;7/7/2011</t>
  </si>
  <si>
    <t>2263;16258;7/6/2011;Medium;48;331.99;0.03;Regular Air;45.31;7.08;2.35;Nona Balk;New Brunswick;Atlantic;Corporate;Office Supplies;Pens &amp; Art Supplies;SANFORD Major Accentâ„¢ Highlighters;Wrap Bag;0.47;7/8/2011</t>
  </si>
  <si>
    <t>2267;16289;7/17/2010;High;37;426.64;0.09;Regular Air;96.95;12.22;2.85;John Lee;New Brunswick;Atlantic;Corporate;Furniture;Office Furnishings;Aluminum Document Frame;Small Pack;0.55;7/19/2010</t>
  </si>
  <si>
    <t>2355;16993;11/16/2011;Medium;8;1383.919;0.05;Regular Air;-433.49;205.99;2.5;Erin Mull;New Brunswick;Atlantic;Small Business;Technology;Telephones and Communication;V70;Small Box;0.59;11/16/2011</t>
  </si>
  <si>
    <t>2619;18945;1/17/2009;Medium;33;528.54;0.06;Regular Air;168.54;16.48;1.99;John Lee;New Brunswick;Atlantic;Corporate;Technology;Computer Peripherals;Maxell DVD-RAM Discs;Small Pack;0.42;1/19/2009</t>
  </si>
  <si>
    <t>2764;19975;4/10/2009;Not Specified;33;362.17;0.08;Regular Air;-83.96;11.7;6.96;Emily Phan;New Brunswick;Atlantic;Consumer;Office Supplies;Appliances;Harmony HEPA Quiet Air Purifiers;Medium Box;0.5;4/13/2009</t>
  </si>
  <si>
    <t>2773;20036;12/5/2010;Not Specified;25;290.46;0.1;Regular Air;-31.55;11.97;4.98;John Lee;New Brunswick;Atlantic;Corporate;Office Supplies;Appliances;Staples 6 Outlet Surge;Small Box;0.58;12/5/2010</t>
  </si>
  <si>
    <t>2774;20036;12/5/2010;Not Specified;44;1207.4;0.03;Regular Air;-25.23;26.31;5.89;John Lee;New Brunswick;Atlantic;Corporate;Technology;Computer Peripherals;Micro Innovations Micro 3000 Keyboard</t>
  </si>
  <si>
    <t xml:space="preserve"> Black;Small Box;0.75;12/7/2010</t>
  </si>
  <si>
    <t>2903;20964;3/30/2012;Critical;11;629.5865;0.04;Regular Air;-120.09;65.99;8.99;Patrick Gardner;New Brunswick;Atlantic;Consumer;Technology;Telephones and Communication;V 3600 Series;Small Box;0.58;4/1/2012</t>
  </si>
  <si>
    <t>2920;21121;9/16/2009;Not Specified;50;20175.48;0;Regular Air;9373.96;387.99;19.99;Erin Mull;New Brunswick;Atlantic;Corporate;Office Supplies;Binders and Binder Accessories;Fellowes PB300 Plastic Comb Binding Machine;Small Box;0.38;9/17/2009</t>
  </si>
  <si>
    <t>2938;21314;11/2/2009;Low;6;56.22;0.04;Regular Air;-20.39;8.6;6.19;Patrick Jones;New Brunswick;Atlantic;Home Office;Office Supplies;Binders and Binder Accessories;Avery Printable Repositionable Plastic Tabs;Small Box;0.38;11/4/2009</t>
  </si>
  <si>
    <t>2939;21314;11/2/2009;Low;30;107.96;0.01;Regular Air;13.24;3.58;1.63;Patrick Jones;New Brunswick;Atlantic;Home Office;Office Supplies;Rubber Bands;OIC Colored Binder Clips</t>
  </si>
  <si>
    <t xml:space="preserve"> Assorted Sizes;Wrap Bag;0.36;11/6/2009</t>
  </si>
  <si>
    <t>2940;21314;11/2/2009;Low;40;3169.992;0.08;Delivery Truck;-973.30;105.49;41.64;Patrick Jones;New Brunswick;Atlantic;Home Office;Furniture;Tables;Balt Solid Wood Rectangular Table;Jumbo Box;0.75;11/9/2009</t>
  </si>
  <si>
    <t>3016;21702;12/17/2010;Not Specified;40;5232.83;0.01;Delivery Truck;-1461.65;122.99;70.2;Nathan Mautz;New Brunswick;Atlantic;Home Office;Furniture;Chairs &amp; Chairmats;Global High-Back Leather Tilter</t>
  </si>
  <si>
    <t xml:space="preserve"> Burgundy;Jumbo Drum;0.74;12/18/2010</t>
  </si>
  <si>
    <t>3062;21925;7/12/2012;Not Specified;3;236.32;0.03;Regular Air;-339.95;77.51;4;Patrick Jones;New Brunswick;Atlantic;Home Office;Technology;Computer Peripherals;Micro Innovations Media Access Pro Keyboard;Small Box;0.76;7/14/2012</t>
  </si>
  <si>
    <t>3123;22432;11/28/2012;Not Specified;45;2728.42;0.06;Regular Air;664.15;60.98;19.99;Ionia McGrath;New Brunswick;Atlantic;Small Business;Office Supplies;Envelopes;Tyvek Interoffice Envelopes</t>
  </si>
  <si>
    <t xml:space="preserve"> 100/Box;Small Box;0.38;11/29/2012</t>
  </si>
  <si>
    <t>3173;22819;11/10/2012;High;1;6.77;0.06;Regular Air;-3.66;2.52;4.28;Patrick Jones;New Brunswick;Atlantic;Home Office;Office Supplies;Pens &amp; Art Supplies;Binney &amp; Smith inkTankâ„¢ Erasable Desk Highlighter</t>
  </si>
  <si>
    <t xml:space="preserve"> 12/Box;Wrap Bag;0.44;11/12/2012</t>
  </si>
  <si>
    <t>3198;22917;3/1/2009;Medium;1;3550.28;0.06;Express Air;-11769.17;3499.99;24.49;Nathan Mautz;New Brunswick;Atlantic;Corporate;Technology;Copiers and Fax;Canon imageCLASS 2200 Advanced Copier;Large Box;0.37;3/4/2009</t>
  </si>
  <si>
    <t>3221;23107;6/11/2011;Medium;7;43.29;0.07;Regular Air;-39.12;5.38;7.57;Lori Olson;New Brunswick;Atlantic;Consumer;Office Supplies;Binders and Binder Accessories;Acco PRESSTEXÂ® Data Binder with Storage Hooks</t>
  </si>
  <si>
    <t xml:space="preserve"> 9 1/2" X 11";Small Box;0.36;6/14/2011</t>
  </si>
  <si>
    <t>3294;23556;1/9/2011;Medium;34;11747.97;0.05;Express Air;3302.03;363.25;19.99;Patrick Gardner;New Brunswick;Atlantic;Consumer;Office Supplies;Appliances;Hoover WindTunnelâ„¢ Plus Canister Vacuum;Small Box;0.57;1/10/2011</t>
  </si>
  <si>
    <t>3324;23777;11/26/2012;Not Specified;16;487.7;0.06;Regular Air;-67.54;31.98;6.72;Emily Phan;New Brunswick;Atlantic;Consumer;Office Supplies;Storage &amp; Organization;Fellowes Bankers Boxâ„¢ Stor/DrawerÂ® Steel Plusâ„¢;Small Box;0.75;11/27/2012</t>
  </si>
  <si>
    <t>3374;24098;4/17/2012;Critical;42;199.58;0.05;Regular Air;46.31;4.82;1.49;Erin Mull;New Brunswick;Atlantic;Small Business;Office Supplies;Binders and Binder Accessories;Tuff Stuffâ„¢ Recycled Round Ring Binders;Small Box;0.36;4/18/2012</t>
  </si>
  <si>
    <t>3375;24098;4/17/2012;Critical;10;80.59;0.05;Regular Air;-20.49;7.64;5.83;Erin Mull;New Brunswick;Atlantic;Small Business;Office Supplies;Paper;Rediform Wirebound "Phone Memo" Message Book</t>
  </si>
  <si>
    <t xml:space="preserve"> 11 x 5-3/4;Wrap Bag;0.36;4/19/2012</t>
  </si>
  <si>
    <t>3376;24098;4/17/2012;Critical;32;4158.0725;0.02;Regular Air;836.15;155.99;8.99;Erin Mull;New Brunswick;Atlantic;Small Business;Technology;Telephones and Communication;LX 788;Small Box;0.58;4/18/2012</t>
  </si>
  <si>
    <t>3400;24227;8/16/2010;Medium;24;1840.8535;0.01;Regular Air;424.64;85.99;2.79;Karen Seio;New Brunswick;Atlantic;Consumer;Technology;Telephones and Communication;6340;Small Box;0.58;8/18/2010</t>
  </si>
  <si>
    <t>3455;24614;11/21/2009;Low;33;1644.59;0.09;Regular Air;-52.92;50.98;6.5;Ionia McGrath;New Brunswick;Atlantic;Home Office;Technology;Computer Peripherals;Microsoft Natural Multimedia Keyboard;Small Box;0.73;11/28/2009</t>
  </si>
  <si>
    <t>3595;25637;2/25/2012;Not Specified;12;2409.424;0.1;Delivery Truck;50.95;259.71;66.67;Erin Mull;New Brunswick;Atlantic;Small Business;Furniture;Tables;Bevis Round Bullnose 29" High Table Top;Jumbo Box;0.61;2/27/2012</t>
  </si>
  <si>
    <t>3737;26695;6/6/2010;Not Specified;43;367.11;0.01;Regular Air;163.42;8.34;1.43;Justin Deggeller;New Brunswick;Atlantic;Corporate;Office Supplies;Paper;REDIFORM Incoming/Outgoing Call Register</t>
  </si>
  <si>
    <t xml:space="preserve"> 100 Messages;Wrap Bag;0.35;6/8/2010</t>
  </si>
  <si>
    <t>3797;27078;8/12/2012;Not Specified;22;152.44;0.03;Regular Air;-40.76;6.48;5.86;Nathan Mautz;New Brunswick;Atlantic;Corporate;Office Supplies;Paper;Xerox 1904;Small Box;0.36;8/13/2012</t>
  </si>
  <si>
    <t>4135;29376;8/11/2012;Critical;20;2850.31;0.09;Regular Air;569.08;155.06;7.07;Karen Seio;New Brunswick;Atlantic;Consumer;Office Supplies;Storage &amp; Organization;Dual Level</t>
  </si>
  <si>
    <t xml:space="preserve"> Single-Width Filing Carts;Small Box;0.59;8/13/2012</t>
  </si>
  <si>
    <t>4190;29766;3/21/2009;Medium;13;89061.05;0;Regular Air;27220.69;6783.02;24.49;Emily Phan;New Brunswick;Atlantic;Consumer;Technology;Office Machines;Polycom ViewStationâ„¢ ISDN Videoconferencing Unit;Large Box;0.39;3/22/2009</t>
  </si>
  <si>
    <t>4191;29766;3/21/2009;Medium;40;6636.664;0.08;Regular Air;1623.70;205.99;8.99;Emily Phan;New Brunswick;Atlantic;Consumer;Technology;Telephones and Communication;TimeportP7382;Small Box;0.56;3/21/2009</t>
  </si>
  <si>
    <t>4253;30278;9/30/2009;Low;50;2860.93;0.03;Regular Air;832.62;65.99;5.26;Ionia McGrath;New Brunswick;Atlantic;Home Office;Technology;Telephones and Communication;8860;Small Box;0.56;10/9/2009</t>
  </si>
  <si>
    <t>4302;30626;4/25/2011;Critical;23;220.82;0.1;Express Air;77.68;9.93;1.09;Nathan Mautz;New Brunswick;Atlantic;Corporate;Office Supplies;Pens &amp; Art Supplies;Peel-OffÂ® China Markers;Wrap Bag;0.43;4/26/2011</t>
  </si>
  <si>
    <t>4328;30851;9/21/2010;Low;16;336.29;0.08;Regular Air;-52.14;21.38;8.99;Emily Phan;New Brunswick;Atlantic;Consumer;Office Supplies;Pens &amp; Art Supplies;Boston 1730 StandUp Electric Pencil Sharpener;Small Pack;0.59;9/25/2010</t>
  </si>
  <si>
    <t>4452;31718;11/27/2010;Low;24;1390.6935;0.03;Regular Air;168.46;65.99;7.69;Nona Balk;New Brunswick;Atlantic;Corporate;Technology;Telephones and Communication;5190;Small Box;0.59;12/1/2010</t>
  </si>
  <si>
    <t>4453;31718;11/27/2010;Low;20;1017.2885;0.1;Regular Air;-115.30;65.99;8.99;Nona Balk;New Brunswick;Atlantic;Corporate;Technology;Telephones and Communication;StarTAC Analog;Small Box;0.6;12/4/2010</t>
  </si>
  <si>
    <t>4508;32070;7/17/2009;Medium;50;86.7;0.07;Regular Air;-185.34;1.76;4.86;Patrick Jones;New Brunswick;Atlantic;Home Office;Furniture;Office Furnishings;Regeneration Desk Collection;Small Box;0.41;7/17/2009</t>
  </si>
  <si>
    <t>4871;34661;1/20/2010;Critical;26;864.16;0.09;Regular Air;-175.47;33.98;19.99;Nathan Mautz;New Brunswick;Atlantic;Corporate;Furniture;Office Furnishings;LindenÂ® 12" Wall Clock With Oak Frame;Small Box;0.55;1/22/2010</t>
  </si>
  <si>
    <t>4886;34754;6/4/2012;Critical;16;623.35;0.03;Regular Air;235.51;37.94;5.08;Patrick Jones;New Brunswick;Atlantic;Home Office;Office Supplies;Paper;Snap-A-WayÂ® Black Print Carbonless Ruled Speed Letter</t>
  </si>
  <si>
    <t xml:space="preserve"> Triplicate;Wrap Bag;0.38;6/6/2012</t>
  </si>
  <si>
    <t>4975;35392;2/23/2012;High;9;70.88;0.01;Regular Air;-50.20;6.48;9.68;Erin Mull;New Brunswick;Atlantic;Small Business;Office Supplies;Paper;Xerox 1993;Small Box;0.36;2/23/2012</t>
  </si>
  <si>
    <t>5066;36103;4/29/2012;Critical;10;55.82;0.01;Regular Air;-28.85;4.82;5.72;Nathan Mautz;New Brunswick;Atlantic;Home Office;Furniture;Office Furnishings;Magna Visual Magnetic Picture Hangers;Small Pack;0.47;5/1/2012</t>
  </si>
  <si>
    <t>5067;36103;4/29/2012;Critical;45;1335.316;0.03;Regular Air;701.66;35.99;0.99;Nathan Mautz;New Brunswick;Atlantic;Home Office;Technology;Telephones and Communication;Accessory31;Small Pack;0.35;5/1/2012</t>
  </si>
  <si>
    <t>5221;37157;2/20/2010;High;39;213;0.01;Regular Air;-71.09;5.28;5.06;Nathan Mautz;New Brunswick;Atlantic;Home Office;Office Supplies;Paper;AstroparcheÂ® Fine Business Paper;Small Box;0.37;2/22/2010</t>
  </si>
  <si>
    <t>5368;38176;8/15/2010;High;39;231.08;0.01;Express Air;-79.08;5.28;5.57;Nathan Mautz;New Brunswick;Atlantic;Corporate;Office Supplies;Paper;Xerox 1981;Small Box;0.4;8/16/2010</t>
  </si>
  <si>
    <t>5369;38176;8/15/2010;High;48;428.36;0.06;Express Air;74.75;9.11;2.25;Nathan Mautz;New Brunswick;Atlantic;Corporate;Office Supplies;Pens &amp; Art Supplies;Dixon Ticonderoga Core-Lock Colored Pencils;Wrap Bag;0.52;8/17/2010</t>
  </si>
  <si>
    <t>5424;38531;12/5/2011;Low;26;118.43;0.02;Express Air;11.96;4.2;2.26;Ionia McGrath;New Brunswick;Atlantic;Home Office;Office Supplies;Paper;Important Message Pads</t>
  </si>
  <si>
    <t xml:space="preserve"> 50 4-1/4 x 5-1/2 Forms per Pad;Wrap Bag;0.36;12/12/2011</t>
  </si>
  <si>
    <t>5704;40354;1/3/2009;High;29;172.51;0.03;Regular Air;12.55;5.58;2.99;Patrick Jones;New Brunswick;Atlantic;Home Office;Office Supplies;Binders and Binder Accessories;Avery Heavy-Duty EZD â„¢ Binder With Locking Rings;Small Box;0.37;1/4/2009</t>
  </si>
  <si>
    <t>5705;40354;1/3/2009;High;4;698;0.09;Delivery Truck;-93.16;212.6;52.2;Patrick Jones;New Brunswick;Atlantic;Home Office;Furniture;Tables;Bush Advantage CollectionÂ® Round Conference Table;Jumbo Box;0.64;1/4/2009</t>
  </si>
  <si>
    <t>5748;40832;3/29/2010;High;22;447.23;0.03;Regular Air;122.78;20.24;6.67;Erin Mull;New Brunswick;Atlantic;Small Business;Furniture;Office Furnishings;DAX Contemporary Wood Frame with Silver Metal Mat</t>
  </si>
  <si>
    <t xml:space="preserve"> 11 x 14 Size;Small Pack;0.49;3/30/2010</t>
  </si>
  <si>
    <t>5865;41632;12/1/2010;Low;34;1541.458;0.05;Regular Air;-238.16;55.99;5;Patrick Jones;New Brunswick;Atlantic;Home Office;Technology;Telephones and Communication;Accessory36;Small Pack;0.83;12/8/2010</t>
  </si>
  <si>
    <t>5897;41825;8/22/2009;Critical;43;3277.39;0.02;Regular Air;286.01;73.98;4;Patrick Gardner;New Brunswick;Atlantic;Consumer;Technology;Computer Peripherals;Keytronic 105-Key Spanish Keyboard;Small Box;0.77;8/23/2009</t>
  </si>
  <si>
    <t>5976;42373;8/17/2011;Not Specified;11;127.32;0.1;Express Air;22.96;10.91;2.99;Emily Phan;New Brunswick;Atlantic;Consumer;Office Supplies;Binders and Binder Accessories;Heavy-Duty E-Z-DÂ® Binders;Small Box;0.38;8/18/2011</t>
  </si>
  <si>
    <t>6277;44423;7/29/2012;Critical;39;248.64;0.08;Regular Air;-69.27;6.28;5.29;Nona Balk;New Brunswick;Atlantic;Corporate;Furniture;Office Furnishings;EldonÂ® 200 Classâ„¢ Desk Accessories</t>
  </si>
  <si>
    <t xml:space="preserve"> Burgundy;Small Box;0.43;7/30/2012</t>
  </si>
  <si>
    <t>6447;45863;9/19/2010;Low;5;845.614;0.01;Express Air;-653.49;195.99;4.2;Patrick Jones;New Brunswick;Atlantic;Home Office;Technology;Telephones and Communication;688;Small Box;0.6;9/23/2010</t>
  </si>
  <si>
    <t>6615;47078;4/19/2010;Medium;18;84.74;0.06;Regular Air;34.10;4.91;0.5;Karen Seio;New Brunswick;Atlantic;Consumer;Office Supplies;Labels;Avery 493;Small Box;0.36;4/19/2010</t>
  </si>
  <si>
    <t>6616;47078;4/19/2010;Medium;43;279.83;0.01;Regular Air;77.04;6.04;2.14;Karen Seio;New Brunswick;Atlantic;Consumer;Office Supplies;Paper;Adams Telephone Message Books</t>
  </si>
  <si>
    <t xml:space="preserve"> 5 1/4â€ x 11â€;Wrap Bag;0.38;4/20/2010</t>
  </si>
  <si>
    <t>6617;47078;4/19/2010;Medium;20;98.57;0.07;Regular Air;-49.64;4.98;5.02;Karen Seio;New Brunswick;Atlantic;Consumer;Office Supplies;Paper;Xerox 1989;Small Box;0.38;4/20/2010</t>
  </si>
  <si>
    <t>6703;47747;11/21/2011;High;40;102.15;0.03;Express Air;-138.51;2.08;5.33;Patrick Gardner;New Brunswick;Atlantic;Consumer;Furniture;Office Furnishings;EldonÂ® Wave Desk Accessories;Small Box;0.43;11/23/2011</t>
  </si>
  <si>
    <t>6710;47810;8/14/2011;Critical;3;19.57;0.02;Regular Air;-5.35;5.84;1.2;Ionia McGrath;New Brunswick;Atlantic;Home Office;Office Supplies;Pens &amp; Art Supplies;Newell 312;Wrap Bag;0.55;8/15/2011</t>
  </si>
  <si>
    <t>6861;48896;10/28/2009;Critical;43;856.9;0.02;Regular Air;106.93;18.97;9.54;Patrick Jones;New Brunswick;Atlantic;Home Office;Office Supplies;Paper;Xerox 1939;Small Box;0.37;10/30/2009</t>
  </si>
  <si>
    <t>6974;49830;7/9/2009;Critical;16;519.65;0.03;Express Air;26.36;30.98;8.99;Ionia McGrath;New Brunswick;Atlantic;Small Business;Office Supplies;Pens &amp; Art Supplies;Boston School Pro Electric Pencil Sharpener</t>
  </si>
  <si>
    <t xml:space="preserve"> 1670;Small Pack;0.58;7/11/2009</t>
  </si>
  <si>
    <t>7353;52389;10/21/2011;Critical;31;655.33;0.08;Regular Air;-57.16;21.38;8.99;Justin Deggeller;New Brunswick;Atlantic;Corporate;Office Supplies;Pens &amp; Art Supplies;Boston 1730 StandUp Electric Pencil Sharpener;Small Pack;0.59;10/21/2011</t>
  </si>
  <si>
    <t>7373;52576;3/28/2009;Low;10;958.18;0.03;Delivery Truck;126.81;90.97;14;Tony Sayre;New Brunswick;Atlantic;Home Office;Technology;Office Machines;Lexmark Z54se Color Inkjet Printer;Jumbo Drum;0.36;3/28/2009</t>
  </si>
  <si>
    <t>7510;53605;8/3/2010;Medium;19;506.49;0.06;Regular Air;105.69;25.98;5.37;Karen Seio;New Brunswick;Atlantic;Consumer;Office Supplies;Appliances;3M Office Air Cleaner;Medium Box;0.5;8/5/2010</t>
  </si>
  <si>
    <t>7511;53605;8/3/2010;Medium;48;8367.68;0.06;Delivery Truck;886.35;170.98;35.89;Karen Seio;New Brunswick;Atlantic;Consumer;Furniture;Bookcases;Rush Hierlooms Collection 1" Thick Stackable Bookcases;Jumbo Box;0.66;8/5/2010</t>
  </si>
  <si>
    <t>7512;53605;8/3/2010;Medium;1;74.31;0.07;Regular Air;-73.10;41.47;34.2;Karen Seio;New Brunswick;Atlantic;Consumer;Furniture;Office Furnishings;Eldon EconocleatÂ® Chair Mats for Low Pile Carpets;Wrap Bag;0.73;8/5/2010</t>
  </si>
  <si>
    <t>7536;53891;1/22/2009;High;27;4584.73;0.07;Regular Air;812.38;179.99;19.99;Nathan Mautz;New Brunswick;Atlantic;Home Office;Technology;Computer Peripherals;Motorola SB4200 Cable Modem;Small Box;0.48;1/23/2009</t>
  </si>
  <si>
    <t>7537;53891;1/22/2009;High;44;4039.72;0.02;Express Air;-237.60;92.23;39.61;Nathan Mautz;New Brunswick;Atlantic;Home Office;Furniture;Office Furnishings;Deflect-o RollaMat Studded</t>
  </si>
  <si>
    <t xml:space="preserve"> Beveled Mat for Medium Pile Carpeting;Medium Box;0.67;1/23/2009</t>
  </si>
  <si>
    <t>7538;53891;1/22/2009;High;25;2570.944;0.03;Express Air;553.36;115.99;5.92;Nathan Mautz;New Brunswick;Atlantic;Home Office;Technology;Telephones and Communication;8890;Small Box;0.58;1/23/2009</t>
  </si>
  <si>
    <t>7748;55460;5/26/2012;High;49;1944.87;0.06;Regular Air;496.43;41.71;4.5;Patrick Jones;New Brunswick;Atlantic;Home Office;Office Supplies;Appliances;Fellowes 8 Outlet Superior Workstation Surge Protector;Small Box;0.56;5/28/2012</t>
  </si>
  <si>
    <t>7749;55460;5/26/2012;High;12;61.82;0.1;Regular Air;-10.45;5.34;2.99;Patrick Jones;New Brunswick;Atlantic;Home Office;Office Supplies;Binders and Binder Accessories;Wilson Jones 14 Line Acrylic Coated Pressboard Data Binders;Small Box;0.38;5/27/2012</t>
  </si>
  <si>
    <t>7815;55877;2/2/2010;Not Specified;40;144.28;0.01;Express Air;52.94;3.08;0.99;Erin Mull;New Brunswick;Atlantic;Corporate;Office Supplies;Labels;Avery 511;Small Box;0.37;2/4/2010</t>
  </si>
  <si>
    <t>7816;55877;2/2/2010;Not Specified;19;126.53;0.03;Regular Air;-73.38;5.98;7.5;Erin Mull;New Brunswick;Atlantic;Corporate;Office Supplies;Paper;Xerox 1920;Small Box;0.4;2/3/2010</t>
  </si>
  <si>
    <t>7927;56647;8/3/2011;Medium;41;417.53;0.02;Regular Air;-309.06;9.98;12.52;Tony Sayre;New Brunswick;Atlantic;Home Office;Furniture;Office Furnishings;EldonÂ® Expressionsâ„¢ Wood and Plastic Desk Accessories</t>
  </si>
  <si>
    <t xml:space="preserve"> Oak;Small Box;0.57;8/4/2011</t>
  </si>
  <si>
    <t>8044;57475;10/4/2010;Low;32;167.07;0.04;Regular Air;-93.23;4.91;5.68;Tony Sayre;New Brunswick;Atlantic;Home Office;Office Supplies;Binders and Binder Accessories;Acco Pressboard Covers with Storage Hooks</t>
  </si>
  <si>
    <t xml:space="preserve"> Light Blue;Small Box;0.36;10/11/2010</t>
  </si>
  <si>
    <t>8045;57475;10/4/2010;Low;34;554.88;0.06;Regular Air;-145.33;15.99;13.18;Tony Sayre;New Brunswick;Atlantic;Home Office;Office Supplies;Binders and Binder Accessories;GBC Pre-Punched Binding Paper</t>
  </si>
  <si>
    <t xml:space="preserve"> 8-1/2" x 11";Small Box;0.37;10/4/2010</t>
  </si>
  <si>
    <t>8046;57475;10/4/2010;Low;48;309.65;0.04;Regular Air;-79.81;6.54;5.27;Tony Sayre;New Brunswick;Atlantic;Home Office;Office Supplies;Binders and Binder Accessories;Wilson JonesÂ® Four-Pocket Poly Binders;Small Box;0.36;10/4/2010</t>
  </si>
  <si>
    <t>8047;57475;10/4/2010;Low;24;152.37;0.09;Regular Air;-76.53;6.48;6.6;Tony Sayre;New Brunswick;Atlantic;Home Office;Office Supplies;Paper;Xerox 21;Small Box;0.37;10/6/2010</t>
  </si>
  <si>
    <t>8062;57537;9/18/2012;Medium;13;76.38;0.03;Express Air;-29.69;4.82;5.24;Patrick Jones;New Brunswick;Atlantic;Home Office;Office Supplies;Binders and Binder Accessories;Wilson Jones Turn Tabs Binder Tool for Ring Binders;Small Box;0.39;9/19/2012</t>
  </si>
  <si>
    <t>8063;57537;9/18/2012;Medium;29;2948.63;0.05;Regular Air;888.62;100.97;7.18;Patrick Jones;New Brunswick;Atlantic;Home Office;Technology;Computer Peripherals;Gyration Ultra Cordless Optical Suite;Small Box;0.46;9/19/2012</t>
  </si>
  <si>
    <t>8064;57537;9/18/2012;Medium;4;18.33;0.09;Regular Air;-7.08;3.98;2.97;Patrick Jones;New Brunswick;Atlantic;Home Office;Office Supplies;Paper;Unpadded Memo Slips;Wrap Bag;0.35;9/18/2012</t>
  </si>
  <si>
    <t>8087;57698;1/6/2012;Critical;10;86;0.05;Regular Air;-66.91;7.77;9.23;Patrick Jones;New Brunswick;Atlantic;Home Office;Office Supplies;Appliances;Hoover Commercial Soft Guard Upright Vacuum And Disposable Filtration Bags;Small Box;0.58;1/7/2012</t>
  </si>
  <si>
    <t>8088;57698;1/6/2012;Critical;13;4805.36;0.04;Regular Air;1127.31;363.25;19.99;Patrick Jones;New Brunswick;Atlantic;Home Office;Office Supplies;Appliances;Hoover WindTunnelâ„¢ Plus Canister Vacuum;Small Box;0.57;1/8/2012</t>
  </si>
  <si>
    <t>8143;58241;9/7/2010;Critical;36;146.71;0.01;Regular Air;38.63;4;1.3;Patrick Jones;New Brunswick;Atlantic;Home Office;Office Supplies;Paper;EcoTonesÂ® Memo Sheets;Wrap Bag;0.37;9/8/2010</t>
  </si>
  <si>
    <t>8144;58241;9/7/2010;Critical;36;475.92;0.05;Regular Air;-95.30;12.88;4.59;Patrick Jones;New Brunswick;Atlantic;Home Office;Office Supplies;Scissors</t>
  </si>
  <si>
    <t xml:space="preserve"> Rulers and Trimmers;Martin-Yale Premier Letter Opener;Wrap Bag;0.82;9/8/2010</t>
  </si>
  <si>
    <t>16;96;4/16/2009;High;37;4158.1235;0.01;Regular Air;1228.89;125.99;8.99;Keith Dawkins;Manitoba;Prarie;Home Office;Technology;Telephones and Communication;SC7868i;Small Box;0.55;4/18/2009</t>
  </si>
  <si>
    <t>93;610;8/1/2011;Critical;38;283.65;0.02;Express Air;-29.21;6.68;5.41;Joe Elijah;Manitoba;Prarie;Home Office;Office Supplies;Paper;Xerox 195;Small Box;0.37;8/3/2011</t>
  </si>
  <si>
    <t>95;612;10/20/2012;Medium;50;262.87;0.1;Regular Air;-166.29;5.28;6.26;Sheri Gordon;Manitoba;Prarie;Corporate;Office Supplies;Paper;Xerox 1928;Small Box;0.4;10/22/2012</t>
  </si>
  <si>
    <t>96;612;10/20/2012;Medium;43;2531.0875;0.01;Regular Air;881.68;65.99;2.5;Sheri Gordon;Manitoba;Prarie;Corporate;Technology;Telephones and Communication;6190;Small Box;0.55;10/22/2012</t>
  </si>
  <si>
    <t>216;1440;8/9/2011;Low;41;726.22;0.01;Regular Air;52.47;17.67;8.99;Stefanie Holloman;Manitoba;Prarie;Small Business;Furniture;Office Furnishings;Executive Impressions 12" Wall Clock;Small Pack;0.47;8/11/2011</t>
  </si>
  <si>
    <t>553;3749;2/23/2011;Medium;27;353.62;0.01;Regular Air;140.15;12.97;1.49;Ken Black;Manitoba;Prarie;Consumer;Office Supplies;Binders and Binder Accessories;Mead 1st Gear 2" Zipper Binder</t>
  </si>
  <si>
    <t xml:space="preserve"> Asst. Colors;Small Box;0.35;2/25/2011</t>
  </si>
  <si>
    <t>598;4070;6/11/2011;High;22;646.07;0.06;Express Air;237.75;28.48;1.99;Joe Elijah;Manitoba;Prarie;Home Office;Technology;Computer Peripherals;Memorex 4.7GB DVD+RW</t>
  </si>
  <si>
    <t xml:space="preserve"> 3/Pack;Small Pack;0.4;6/11/2011</t>
  </si>
  <si>
    <t>687;4774;4/19/2010;Medium;4;126.87;0.08;Regular Air;-125.99;32.98;5.5;Lindsay Williams;Manitoba;Prarie;Corporate;Technology;Computer Peripherals;PC Concepts 116 Key Quantum 3000 Keyboard;Small Box;0.75;4/20/2010</t>
  </si>
  <si>
    <t>958;6947;7/19/2011;Critical;9;520.49;0;Regular Air;-51.01;51.65;18.45;Logan Currie;Manitoba;Prarie;Small Business;Furniture;Office Furnishings;Deflect-o EconoMat Nonstudded</t>
  </si>
  <si>
    <t xml:space="preserve"> No Bevel Mat;Medium Box;0.65;7/21/2011</t>
  </si>
  <si>
    <t>962;6979;2/27/2009;Critical;28;334.89;0.03;Regular Air;-1.44;11.99;5.99;Keith Dawkins;Manitoba;Prarie;Home Office;Technology;Office Machines;TI 30X Scientific Calculator;Medium Box;0.36;2/28/2009</t>
  </si>
  <si>
    <t>985;7107;1/4/2012;Not Specified;3;172.04;0.02;Regular Air;143.08;54.2;11.1;Steve Chapman;Manitoba;Prarie;Corporate;Furniture;Office Furnishings;Eldon AdvantageÂ® Foldable Chair Mats for Low Pile Carpets;Medium Box;0.64;1/4/2012</t>
  </si>
  <si>
    <t>986;7107;1/4/2012;Not Specified;3;113.14;0.06;Regular Air;-21.23;37.94;5.08;Steve Chapman;Manitoba;Prarie;Corporate;Office Supplies;Paper;Snap-A-WayÂ® Black Print Carbonless Ruled Speed Letter</t>
  </si>
  <si>
    <t xml:space="preserve"> Triplicate;Wrap Bag;0.38;1/6/2012</t>
  </si>
  <si>
    <t>987;7107;1/4/2012;Not Specified;32;1724.82;0.1;Regular Air;407.80;55.29;5.08;Steve Chapman;Manitoba;Prarie;Corporate;Office Supplies;Storage &amp; Organization;Recycled Steel Personal File for Standard File Folders;Small Box;0.59;1/5/2012</t>
  </si>
  <si>
    <t>1132;8288;5/9/2011;Critical;22;1337.81;0.02;Regular Air;407.12;59.78;10.29;Marc Crier;Manitoba;Prarie;Corporate;Office Supplies;Binders and Binder Accessories;GBC Recycled Regency Composition Covers;Small Box;0.39;5/10/2011</t>
  </si>
  <si>
    <t>1187;8678;9/30/2012;Low;31;937.8;0;Regular Air;27.12;29.74;6.64;Ken Black;Manitoba;Prarie;Consumer;Office Supplies;Storage &amp; Organization;Acco PermaÂ® 2700 Stacking Storage Drawers;Small Box;0.7;10/5/2012</t>
  </si>
  <si>
    <t>1480;10659;5/14/2009;Critical;40;227.37;0;Regular Air;-92.07;5.28;5.61;Dave Brooks;Manitoba;Prarie;Corporate;Office Supplies;Paper;Xerox 1954;Small Box;0.4;5/14/2009</t>
  </si>
  <si>
    <t>1489;10695;5/2/2011;High;39;6330.086;0.1;Regular Air;1421.89;205.99;2.5;Deborah Brumfield;Manitoba;Prarie;Corporate;Technology;Telephones and Communication;V70;Small Box;0.59;5/3/2011</t>
  </si>
  <si>
    <t>1620;11719;2/5/2011;Not Specified;3;1566.8;0.06;Delivery Truck;-1044.92;500.97;69.3;Keith Dawkins;Manitoba;Prarie;Home Office;Technology;Office Machines;Epson Stylus 1520 Color Inkjet Printer;Jumbo Drum;0.37;2/6/2011</t>
  </si>
  <si>
    <t>1621;11719;2/5/2011;Not Specified;30;616.01;0.09;Regular Air;-74.88;21.38;8.99;Keith Dawkins;Manitoba;Prarie;Home Office;Office Supplies;Pens &amp; Art Supplies;Boston 1730 StandUp Electric Pencil Sharpener;Small Pack;0.59;2/5/2011</t>
  </si>
  <si>
    <t>1622;11719;2/5/2011;Not Specified;17;438.6085;0.01;Regular Air;-56.05;28.99;8.59;Keith Dawkins;Manitoba;Prarie;Home Office;Technology;Telephones and Communication;SouthWestern Bell FA970 Digital Answering Machine with Time/Day Stamp;Medium Box;0.56;2/5/2011</t>
  </si>
  <si>
    <t>1651;11908;5/25/2010;Not Specified;5;1386.6;0.09;Delivery Truck;-556.18;280.98;57;Marc Crier;Manitoba;Prarie;Corporate;Furniture;Chairs &amp; Chairmats;Hon 2090 â€œPillow Softâ€ Series Mid Back Swivel/Tilt Chairs;Jumbo Drum;0.78;5/27/2010</t>
  </si>
  <si>
    <t>1923;13765;4/5/2009;Not Specified;45;1553.38;0.1;Regular Air;180.88;36.55;13.89;Scot Wooten;Manitoba;Prarie;Corporate;Office Supplies;Pens &amp; Art Supplies;Dixon Ticonderoga Core-Lock Colored Pencils</t>
  </si>
  <si>
    <t xml:space="preserve"> 48-Color Set;Wrap Bag;0.41;4/7/2009</t>
  </si>
  <si>
    <t>1967;14055;9/1/2009;High;21;441.7;0.08;Regular Air;167.18;22.23;3.63;Keith Dawkins;Manitoba;Prarie;Home Office;Furniture;Office Furnishings;Executive Impressions 14" Contract Wall Clock;Small Pack;0.52;9/3/2009</t>
  </si>
  <si>
    <t>2010;14342;4/27/2009;Low;38;10823.84;0.09;Regular Air;3857.43;300.97;7.18;Deborah Brumfield;Manitoba;Prarie;Corporate;Technology;Computer Peripherals;Gyration Ultra Professional Cordless Optical Suite;Small Box;0.48;4/27/2009</t>
  </si>
  <si>
    <t>2063;14756;8/31/2009;Low;2;42.3;0.06;Regular Air;-25.38;19.23;6.15;Steve Chapman;Manitoba;Prarie;Corporate;Furniture;Office Furnishings;Executive Impressions 13" Clairmont Wall Clock;Small Pack;0.44;8/31/2009</t>
  </si>
  <si>
    <t>2065;14785;10/9/2009;High;20;94.86;0.08;Regular Air;39.69;4.91;0.5;Nicole Brennan;Manitoba;Prarie;Consumer;Office Supplies;Labels;Avery 493;Small Box;0.36;10/9/2009</t>
  </si>
  <si>
    <t>2066;14785;10/9/2009;High;25;744.12;0.02;Regular Air;146.51;28.15;6.17;Nicole Brennan;Manitoba;Prarie;Consumer;Office Supplies;Pens &amp; Art Supplies;Boston Model 1800 Electric Pencil Sharpener</t>
  </si>
  <si>
    <t xml:space="preserve"> Gray;Small Pack;0.55;10/10/2009</t>
  </si>
  <si>
    <t>2079;14855;4/30/2010;Not Specified;44;174.9;0.06;Express Air;-150.90;3.58;5.47;John Lee;Manitoba;Prarie;Corporate;Office Supplies;Binders and Binder Accessories;Avery Poly Binder Pockets;Small Box;0.37;5/2/2010</t>
  </si>
  <si>
    <t>2080;14855;4/30/2010;Not Specified;48;103.8;0.1;Regular Air;-150.53;2.23;4.57;John Lee;Manitoba;Prarie;Corporate;Furniture;Office Furnishings;Eldon Pizzazâ„¢ Desk Accessories;Small Pack;0.41;5/2/2010</t>
  </si>
  <si>
    <t>2081;14855;4/30/2010;Not Specified;19;2557.51;0.01;Delivery Truck;-168.48;124.49;51.94;John Lee;Manitoba;Prarie;Corporate;Furniture;Tables;Bevis 36 x 72 Conference Tables;Jumbo Box;0.63;5/2/2010</t>
  </si>
  <si>
    <t>2105;15045;8/20/2010;Not Specified;11;1378.72;0.07;Delivery Truck;-640.60;122.99;70.2;Logan Currie;Manitoba;Prarie;Small Business;Furniture;Chairs &amp; Chairmats;Global High-Back Leather Tilter</t>
  </si>
  <si>
    <t xml:space="preserve"> Burgundy;Jumbo Drum;0.74;8/22/2010</t>
  </si>
  <si>
    <t>2266;16289;7/17/2010;High;49;5610.612;0.01;Regular Air;2040.87;125.99;2.5;John Lee;Manitoba;Prarie;Corporate;Technology;Telephones and Communication;V2397;Small Box;0.58;7/19/2010</t>
  </si>
  <si>
    <t>2718;19621;9/7/2011;Critical;20;67.03;0.04;Regular Air;-30.40;3.14;1.92;Marc Crier;Manitoba;Prarie;Corporate;Office Supplies;Scissors</t>
  </si>
  <si>
    <t xml:space="preserve"> Rulers and Trimmers;Serrated Blade or Curved Handle Hand Letter Openers;Wrap Bag;0.84;9/8/2011</t>
  </si>
  <si>
    <t>2719;19621;9/7/2011;Critical;15;140.82;0.08;Express Air;-43.26;7.98;6.5;Marc Crier;Manitoba;Prarie;Corporate;Office Supplies;Storage &amp; Organization;Iris Project Case;Medium Box;0.59;9/8/2011</t>
  </si>
  <si>
    <t>2771;20036;12/5/2010;Not Specified;28;4371.92;0.03;Delivery Truck;-533.44;150.98;66.27;John Lee;Manitoba;Prarie;Corporate;Furniture;Bookcases;Bush Mission Pointe Library;Jumbo Box;0.65;12/8/2010</t>
  </si>
  <si>
    <t>2772;20036;12/5/2010;Not Specified;21;1745.118;0.03;Regular Air;307.25;95.99;4.9;John Lee;Manitoba;Prarie;Corporate;Technology;Telephones and Communication;T60;Small Box;0.56;12/7/2010</t>
  </si>
  <si>
    <t>2880;20773;3/5/2009;Not Specified;44;479.96;0.08;Regular Air;122.54;10.91;2.99;Denise Monton;Manitoba;Prarie;Home Office;Office Supplies;Binders and Binder Accessories;Heavy-Duty E-Z-DÂ® Binders;Small Box;0.38;3/6/2009</t>
  </si>
  <si>
    <t>2909;20967;3/15/2011;High;50;28664.52;0.09;Regular Air;13340.26;599.99;24.49;Deborah Brumfield;Manitoba;Prarie;Small Business;Technology;Copiers and Fax;Hewlett Packard LaserJet 3310 Copier;Large Box;0.37;3/15/2011</t>
  </si>
  <si>
    <t>2910;20967;3/15/2011;High;6;635.7405;0.03;Regular Air;-397.53;125.99;8.08;Deborah Brumfield;Manitoba;Prarie;Small Business;Technology;Telephones and Communication;M3682;Small Box;0.57;3/16/2011</t>
  </si>
  <si>
    <t>2974;21478;3/2/2012;Low;16;423.07;0.01;Regular Air;126.95;25.38;8.99;Keith Dawkins;Manitoba;Prarie;Home Office;Furniture;Office Furnishings;Executive Impressions 13" Chairman Wall Clock;Small Pack;0.5;3/4/2012</t>
  </si>
  <si>
    <t>2975;21478;3/2/2012;Low;33;1602.21;0.05;Regular Air;728.49;48.04;5.79;Keith Dawkins;Manitoba;Prarie;Home Office;Office Supplies;Paper;Xerox 1937;Small Box;0.37;3/6/2012</t>
  </si>
  <si>
    <t>3000;21633;3/27/2009;Medium;29;547.82;0.08;Regular Air;69.63;18.7;8.99;Keith Dawkins;Manitoba;Prarie;Home Office;Furniture;Office Furnishings;Executive Impressions 13-1/2" Indoor/Outdoor Wall Clock;Small Pack;0.47;3/28/2009</t>
  </si>
  <si>
    <t>3015;21696;10/21/2010;Medium;14;278.27;0.02;Regular Air;-51.91;19.35;12.79;Marc Crier;Manitoba;Prarie;Consumer;Office Supplies;Binders and Binder Accessories;GBC Durable Plastic Covers;Small Box;0.39;10/22/2010</t>
  </si>
  <si>
    <t>3184;22851;3/1/2009;Critical;25;667.36;0.09;Regular Air;218.89;28.48;1.99;Denise Monton;Manitoba;Prarie;Home Office;Technology;Computer Peripherals;Memorex 4.7GB DVD+RW</t>
  </si>
  <si>
    <t xml:space="preserve"> 3/Pack;Small Pack;0.4;3/2/2009</t>
  </si>
  <si>
    <t>3185;22851;3/1/2009;Critical;13;32.37;0;Regular Air;-48.55;2.08;5.33;Denise Monton;Manitoba;Prarie;Home Office;Furniture;Office Furnishings;EldonÂ® Wave Desk Accessories;Small Box;0.43;3/3/2009</t>
  </si>
  <si>
    <t>3186;22851;3/1/2009;Critical;38;1409.0875;0.06;Express Air;233.56;45.99;4.99;Denise Monton;Manitoba;Prarie;Home Office;Technology;Telephones and Communication;KF 788;Small Box;0.56;3/2/2009</t>
  </si>
  <si>
    <t>3295;23557;5/31/2011;Not Specified;7;1011.16;0.02;Regular Air;547.96;136.98;24.49;Keith Dawkins;Manitoba;Prarie;Home Office;Furniture;Office Furnishings;3M Polarizing Task Lamp with Clamp Arm</t>
  </si>
  <si>
    <t xml:space="preserve"> Light Gray;Large Box;0.59;6/1/2011</t>
  </si>
  <si>
    <t>3443;24577;3/1/2010;Medium;8;180.79;0.05;Regular Air;20.09;22.84;5.47;Steve Chapman;Manitoba;Prarie;Corporate;Office Supplies;Paper;Xerox 1929;Small Box;0.39;3/2/2010</t>
  </si>
  <si>
    <t>3504;24961;1/26/2010;Low;8;487.59;0.04;Delivery Truck;-205.29;58.14;36.61;Ken Black;Manitoba;Prarie;Consumer;Furniture;Bookcases;'O''Sullivan 3-Shelf Heavy-Duty Bookcases';Jumbo Box;0.61;2/2/2010</t>
  </si>
  <si>
    <t>3507;24966;12/17/2011;Medium;34;4152.12;0;Regular Air;817.98;120.33;19.99;Deborah Brumfield;Manitoba;Prarie;Corporate;Office Supplies;Storage &amp; Organization;Iceberg Mobile Mega Data/Printer Cart Â®;Small Box;0.59;12/18/2011</t>
  </si>
  <si>
    <t>3838;27363;10/18/2011;Medium;16;323.26;0.06;Regular Air;98.34;20.24;6.67;Deborah Brumfield;Manitoba;Prarie;Small Business;Furniture;Office Furnishings;DAX Contemporary Wood Frame with Silver Metal Mat</t>
  </si>
  <si>
    <t xml:space="preserve"> 11 x 14 Size;Small Pack;0.49;10/19/2011</t>
  </si>
  <si>
    <t>4074;29028;2/5/2011;Critical;43;17131.36;0.08;Delivery Truck;4722.77;400.97;14.7;Marc Crier;Manitoba;Prarie;Corporate;Technology;Office Machines;Epson FX-980 Dot Matrix Printer;Jumbo Drum;0.59;2/7/2011</t>
  </si>
  <si>
    <t>4089;29156;2/24/2010;Low;10;208.77;0.07;Regular Air;-76.58;20.97;4;Denise Monton;Manitoba;Prarie;Home Office;Technology;Computer Peripherals;Microsoft Internet Keyboard;Small Box;0.77;3/1/2010</t>
  </si>
  <si>
    <t>4115;29282;11/28/2012;Medium;4;34.27;0.1;Regular Air;-26.44;6.48;9.54;Scot Wooten;Manitoba;Prarie;Corporate;Office Supplies;Paper;Xerox 1905;Small Box;0.37;11/30/2012</t>
  </si>
  <si>
    <t>4214;29957;3/13/2010;Critical;28;2555.37;0.08;Delivery Truck;-824.91;95.98;58.2;Dave Brooks;Manitoba;Prarie;Corporate;Furniture;Chairs &amp; Chairmats;Global Deluxe Office Fabric Chairs;Jumbo Drum;0.58;3/14/2010</t>
  </si>
  <si>
    <t>4231;30053;2/1/2009;Critical;41;3279.01;0.06;Delivery Truck;349.22;80.97;33.6;Marc Crier;Manitoba;Prarie;Consumer;Technology;Office Machines;Lexmark Z25 Color Inkjet Printer;Jumbo Drum;0.37;2/3/2009</t>
  </si>
  <si>
    <t>4233;30081;12/17/2011;High;26;213.49;0.05;Regular Air;-136.45;8.04;8.94;Denise Monton;Manitoba;Prarie;Home Office;Office Supplies;Binders and Binder Accessories;Fellowes Twister Kit</t>
  </si>
  <si>
    <t xml:space="preserve"> 3/pkg;Small Box;0.4;12/19/2011</t>
  </si>
  <si>
    <t>4246;30214;10/4/2009;Low;38;375.61;0.1;Express Air;-21.26;10.44;5.75;Keith Dawkins;Manitoba;Prarie;Home Office;Office Supplies;Binders and Binder Accessories;AveryÂ® 3 1/2" Diskette Storage Pages</t>
  </si>
  <si>
    <t xml:space="preserve"> 10/Pack;Small Box;0.39;10/11/2009</t>
  </si>
  <si>
    <t>4280;30497;2/6/2011;Critical;34;706.91;0.03;Express Air;85.68;20.98;8.83;Steve Chapman;Manitoba;Prarie;Corporate;Office Supplies;Binders and Binder Accessories;Premium Transparent Presentation Covers by GBC;Small Box;0.37;2/8/2011</t>
  </si>
  <si>
    <t>4281;30497;2/6/2011;Critical;31;190.06;0.06;Regular Air;-61.90;5.98;5.35;Steve Chapman;Manitoba;Prarie;Corporate;Office Supplies;Paper;Xerox 1947;Small Box;0.4;2/8/2011</t>
  </si>
  <si>
    <t>4343;30917;11/1/2010;Low;11;86.79;0.06;Regular Air;-45.60;8.12;2.83;Marc Crier;Manitoba;Prarie;Corporate;Technology;Computer Peripherals;Imation Neon Mac Format Diskettes</t>
  </si>
  <si>
    <t xml:space="preserve"> 10/Pack;Small Pack;0.77;11/3/2010</t>
  </si>
  <si>
    <t>4344;30917;11/1/2010;Low;8;753.8;0.06;Regular Air;-32.30;96.45;13.99;Marc Crier;Manitoba;Prarie;Corporate;Technology;Office Machines;Soundgear TeleForum DX Desktop Conference Phone;Medium Box;0.38;11/5/2010</t>
  </si>
  <si>
    <t>4444;31681;11/7/2012;Not Specified;38;212.12;0.02;Regular Air;-93.78;5.28;5.66;Steve Chapman;Manitoba;Prarie;Corporate;Office Supplies;Paper;Xerox 4200 Series MultiUse Premium Copy Paper (20Lb. and 84 Bright);Small Box;0.4;11/8/2012</t>
  </si>
  <si>
    <t>4456;31777;10/19/2011;Not Specified;32;6483.42;0.07;Delivery Truck;1590.95;200.98;23.76;Logan Currie;Manitoba;Prarie;Small Business;Furniture;Chairs &amp; Chairmats;Global Leather Highback Executive Chair with Pneumatic Height Adjustment</t>
  </si>
  <si>
    <t>4457;31777;10/19/2011;Not Specified;10;137.77;0.01;Regular Air;1.85;12.28;6.47;Logan Currie;Manitoba;Prarie;Small Business;Office Supplies;Paper;Xerox 1881;Small Box;0.38;10/19/2011</t>
  </si>
  <si>
    <t>4596;32710;11/16/2009;High;43;540.33;0.04;Regular Air;-59.06;12.44;6.27;John Lee;Manitoba;Prarie;Corporate;Office Supplies;Storage &amp; Organization;Eldon SimplefileÂ® Box OfficeÂ®;Medium Box;0.57;11/17/2009</t>
  </si>
  <si>
    <t>4644;33060;2/19/2010;High;3;15.88;0.05;Regular Air;-11.04;3.74;4.69;Keith Dawkins;Manitoba;Prarie;Home Office;Office Supplies;Binders and Binder Accessories;Accohide Poly Flexible Ring Binders;Small Box;0.35;2/20/2010</t>
  </si>
  <si>
    <t>4675;33254;11/3/2011;Not Specified;11;466.35;0.01;Regular Air;159.25;39.98;9.2;Keith Dawkins;Manitoba;Prarie;Home Office;Furniture;Office Furnishings;Eldon Radial Chair Mat for Low to Medium Pile Carpets;Wrap Bag;0.65;11/5/2011</t>
  </si>
  <si>
    <t>4720;33605;4/3/2012;Critical;42;153.01;0.04;Regular Air;-218.53;3.52;6.83;John Lee;Manitoba;Prarie;Corporate;Office Supplies;Binders and Binder Accessories;Self-Adhesive Ring Binder Labels;Small Box;0.38;4/5/2012</t>
  </si>
  <si>
    <t>4807;34180;9/3/2011;High;2;27;0.02;Express Air;-4.90;5.78;8.09;Marc Crier;Manitoba;Prarie;Corporate;Office Supplies;Paper;Xerox 1924;Small Box;0.36;9/3/2011</t>
  </si>
  <si>
    <t>4939;35137;7/17/2010;High;41;225.06;0.05;Express Air;7.30;5.34;2.99;Joe Elijah;Manitoba;Prarie;Home Office;Office Supplies;Binders and Binder Accessories;Wilson Jones 14 Line Acrylic Coated Pressboard Data Binders;Small Box;0.38;7/19/2010</t>
  </si>
  <si>
    <t>4940;35137;7/17/2010;High;47;1041.78;0.1;Regular Air;283.79;23.99;6.71;Joe Elijah;Manitoba;Prarie;Home Office;Office Supplies;Envelopes;Recycled Interoffice Envelopes with String and Button Closure</t>
  </si>
  <si>
    <t xml:space="preserve"> 10 x 13;Small Box;0.35;7/20/2010</t>
  </si>
  <si>
    <t>5185;36838;4/8/2009;Low;3;32.76;0.06;Express Air;11.29;6.3;0.5;Marc Crier;Manitoba;Prarie;Corporate;Office Supplies;Labels;Avery 51;Small Box;0.39;4/17/2009</t>
  </si>
  <si>
    <t>5232;37252;11/19/2011;Low;21;1503.49;0.03;Regular Air;408.73;70.97;3.5;Steve Chapman;Manitoba;Prarie;Corporate;Office Supplies;Appliances;Tripp Lite Isotel 8 Ultra 8 Outlet Metal Surge;Small Box;0.59;11/21/2011</t>
  </si>
  <si>
    <t>5233;37252;11/19/2011;Low;1;10.62;0.02;Regular Air;-31.20;8.32;2.38;Steve Chapman;Manitoba;Prarie;Corporate;Technology;Computer Peripherals;Imation 3.5 IBM Formatted Diskettes</t>
  </si>
  <si>
    <t xml:space="preserve"> 10/Box;Small Pack;0.74;11/23/2011</t>
  </si>
  <si>
    <t>5234;37252;11/19/2011;Low;50;2337.03;0.1;Regular Air;-37.19;49.99;19.99;Steve Chapman;Manitoba;Prarie;Corporate;Technology;Computer Peripherals;US Robotics 56K V.92 Internal PCI Faxmodem;Small Box;0.45;11/21/2011</t>
  </si>
  <si>
    <t>5235;37252;11/19/2011;Low;34;29345.27;0.03;Delivery Truck;7497.55;880.98;44.55;Steve Chapman;Manitoba;Prarie;Corporate;Furniture;Bookcases;Riverside Palais Royal Lawyers Bookcase</t>
  </si>
  <si>
    <t xml:space="preserve"> Royale Cherry Finish;Jumbo Box;0.62;11/24/2011</t>
  </si>
  <si>
    <t>5496;38979;2/26/2010;Low;48;3355.1;0.07;Delivery Truck;-1701.96;70.98;59.81;Steve Chapman;Manitoba;Prarie;Corporate;Furniture;Chairs &amp; Chairmats;Situations Contoured Folding Chairs</t>
  </si>
  <si>
    <t xml:space="preserve"> 4/Set;Jumbo Drum;0.6;2/26/2010</t>
  </si>
  <si>
    <t>5497;38979;2/26/2010;Low;34;2864.55;0.06;Regular Air;1021.07;82.99;5.5;Steve Chapman;Manitoba;Prarie;Corporate;Technology;Computer Peripherals;Micro Innovations Micro Digital Wireless Keyboard and Mouse</t>
  </si>
  <si>
    <t xml:space="preserve"> Gray;Small Box;0.44;3/3/2010</t>
  </si>
  <si>
    <t>5498;38979;2/26/2010;Low;31;65.61;0.02;Regular Air;-16.63;1.95;1.63;Steve Chapman;Manitoba;Prarie;Corporate;Office Supplies;Pens &amp; Art Supplies;Avery Hi-Liter Comfort Grip Fluorescent Highlighter</t>
  </si>
  <si>
    <t xml:space="preserve"> Yellow Ink;Wrap Bag;0.46;3/3/2010</t>
  </si>
  <si>
    <t>5588;39619;1/4/2012;Low;15;742.8;0.02;Regular Air;265.87;49.34;10.25;Ken Black;Manitoba;Prarie;Consumer;Furniture;Office Furnishings;Electrix Fluorescent Magnifier Lamps &amp; Weighted Base;Large Box;0.57;1/8/2012</t>
  </si>
  <si>
    <t>5670;40101;1/31/2009;Low;46;2188.06;0.1;Express Air;33.77;49.99;19.99;John Lee;Manitoba;Prarie;Corporate;Technology;Computer Peripherals;US Robotics 56K V.92 Internal PCI Faxmodem;Small Box;0.45;2/5/2009</t>
  </si>
  <si>
    <t>5852;41542;9/26/2009;High;47;6181.48;0.03;Delivery Truck;-194.83;124.49;51.94;Marc Crier;Manitoba;Prarie;Corporate;Furniture;Tables;Bevis 36 x 72 Conference Tables;Jumbo Box;0.63;9/27/2009</t>
  </si>
  <si>
    <t>6010;42565;9/22/2010;Low;33;283.8;0.04;Regular Air;47.52;8.69;2.99;Joe Elijah;Manitoba;Prarie;Home Office;Office Supplies;Binders and Binder Accessories;Cardinal Slant-DÂ® Ring Binder</t>
  </si>
  <si>
    <t xml:space="preserve"> Heavy Gauge Vinyl;Small Box;0.39;9/29/2010</t>
  </si>
  <si>
    <t>6041;42823;6/25/2010;Medium;8;49.14;0.05;Express Air;-22.56;4.28;6.18;Steve Chapman;Manitoba;Prarie;Corporate;Office Supplies;Paper;Xerox 1980;Small Box;0.4;6/27/2010</t>
  </si>
  <si>
    <t>6131;43398;4/24/2011;Not Specified;10;1600.85;0.07;Delivery Truck;-193.97;159.31;60;John Lee;Manitoba;Prarie;Corporate;Furniture;Tables;Hon Non-Folding Utility Tables;Jumbo Drum;0.55;4/25/2011</t>
  </si>
  <si>
    <t>6212;44002;2/7/2009;Medium;46;320.93;0.05;Regular Air;-66.48;6.68;5.66;John Lee;Manitoba;Prarie;Corporate;Office Supplies;Paper;Xerox 1923;Small Box;0.37;2/9/2009</t>
  </si>
  <si>
    <t>6213;44002;2/7/2009;Medium;14;261.85;0.03;Regular Air;-52.33;17.7;9.47;John Lee;Manitoba;Prarie;Corporate;Office Supplies;Storage &amp; Organization;PortfileÂ® Personal File Boxes;Small Box;0.59;2/7/2009</t>
  </si>
  <si>
    <t>6236;44196;8/22/2009;Not Specified;10;56.91;0.01;Regular Air;7.50;5.18;2.04;Cynthia Delaney;Manitoba;Prarie;Corporate;Office Supplies;Paper;ArrayÂ® Memo Cubes;Wrap Bag;0.36;8/24/2009</t>
  </si>
  <si>
    <t>6267;44359;11/29/2010;High;19;113.2;0.1;Regular Air;24.83;6.08;0.91;Keith Dawkins;Manitoba;Prarie;Home Office;Office Supplies;Pens &amp; Art Supplies;Zebra Zazzle Fluorescent Highlighters;Wrap Bag;0.51;12/1/2010</t>
  </si>
  <si>
    <t>6334;44871;5/3/2011;Critical;27;94.46;0.02;Regular Air;-75.09;3.28;4.2;Denise Monton;Manitoba;Prarie;Home Office;Office Supplies;Pens &amp; Art Supplies;Newell 351;Wrap Bag;0.56;5/5/2011</t>
  </si>
  <si>
    <t>6475;46055;6/2/2012;Medium;25;1291.2;0.04;Regular Air;-5.60;50.98;6.5;Marc Crier;Manitoba;Prarie;Consumer;Technology;Computer Peripherals;Microsoft Natural Multimedia Keyboard;Small Box;0.73;6/4/2012</t>
  </si>
  <si>
    <t>6556;46624;4/26/2010;Not Specified;28;110.2;0.07;Regular Air;42.84;4.13;0.5;Keith Dawkins;Manitoba;Prarie;Home Office;Office Supplies;Labels;Avery 506;Small Box;0.39;4/27/2010</t>
  </si>
  <si>
    <t>6557;46624;4/26/2010;Not Specified;12;54.86;0.09;Regular Air;-50.60;4.28;6.72;Keith Dawkins;Manitoba;Prarie;Home Office;Office Supplies;Paper;Xerox 1927;Small Box;0.4;4/28/2010</t>
  </si>
  <si>
    <t>6618;47079;12/16/2011;Critical;34;1069.85;0.07;Delivery Truck;-1179.39;31.76;45.51;Ed Braxton;Manitoba;Prarie;Home Office;Furniture;Tables;Hon iLevelâ„¢ Computer Training Table;Jumbo Box;0.65;12/18/2011</t>
  </si>
  <si>
    <t>6674;47494;7/1/2009;High;42;1967.83;0.04;Regular Air;659.60;45.19;1.99;Marc Crier;Manitoba;Prarie;Consumer;Technology;Computer Peripherals;Verbatim DVD-RAM</t>
  </si>
  <si>
    <t xml:space="preserve"> DataLife Plus;Small Pack;0.55;7/2/2009</t>
  </si>
  <si>
    <t>6675;47494;7/1/2009;High;9;52.59;0.03;Regular Air;-28.14;4.98;6.07;Marc Crier;Manitoba;Prarie;Consumer;Office Supplies;Paper;Xerox 1897;Small Box;0.36;7/1/2009</t>
  </si>
  <si>
    <t>6694;47622;9/12/2012;Not Specified;41;8188.19;0.05;Regular Air;3702.00;204.1;13.99;Lindsay Williams;Manitoba;Prarie;Corporate;Technology;Office Machines;Soundgear Copyboard Conference Phone</t>
  </si>
  <si>
    <t xml:space="preserve"> Optional Battery;Medium Box;0.37;9/13/2012</t>
  </si>
  <si>
    <t>6731;47938;6/24/2009;Low;17;283.6535;0.09;Regular Air;-113.05;20.99;2.5;Lindsay Williams;Manitoba;Prarie;Corporate;Technology;Telephones and Communication;Accessory37;Wrap Bag;0.81;7/1/2009</t>
  </si>
  <si>
    <t>6744;48032;8/26/2010;High;42;309.17;0.09;Regular Air;-283.31;7.77;9.23;John Lee;Manitoba;Prarie;Corporate;Office Supplies;Appliances;Hoover Commercial Soft Guard Upright Vacuum And Disposable Filtration Bags;Small Box;0.58;8/27/2010</t>
  </si>
  <si>
    <t>6745;48032;8/26/2010;High;29;412.86;0.07;Regular Air;-104.43;15.14;4.53;John Lee;Manitoba;Prarie;Corporate;Office Supplies;Storage &amp; Organization;EldonÂ® Gobal File Keepers;Small Box;0.81;8/27/2010</t>
  </si>
  <si>
    <t>6884;49062;4/11/2012;Low;33;103.32;0;Regular Air;-25.68;2.98;2.03;Ed Braxton;Manitoba;Prarie;Home Office;Office Supplies;Pens &amp; Art Supplies;Premium Writing Pencils</t>
  </si>
  <si>
    <t xml:space="preserve"> #2 by Central Association for the Blind;Wrap Bag;0.57;4/18/2012</t>
  </si>
  <si>
    <t>6941;49541;1/16/2009;Medium;35;503.75;0;Regular Air;16.46;13.43;5.5;Joe Elijah;Manitoba;Prarie;Home Office;Office Supplies;Storage &amp; Organization;Fellowes Personal Hanging Folder Files</t>
  </si>
  <si>
    <t xml:space="preserve"> Navy;Small Box;0.57;1/17/2009</t>
  </si>
  <si>
    <t>6970;49799;8/24/2009;High;4;1614.97;0.05;Delivery Truck;-593.15;376.13;85.63;Keith Dawkins;Manitoba;Prarie;Home Office;Furniture;Tables;Bretford Rectangular Conference Table Tops;Jumbo Box;0.74;8/26/2009</t>
  </si>
  <si>
    <t>6971;49799;8/24/2009;High;12;2119.0415;0;Regular Air;-6.57;195.99;8.99;Keith Dawkins;Manitoba;Prarie;Home Office;Technology;Telephones and Communication;T28 WORLD;Small Box;0.6;8/25/2009</t>
  </si>
  <si>
    <t>6973;49828;8/30/2011;Medium;39;272.39;0.03;Express Air;-91.48;6.48;6.6;Ed Braxton;Manitoba;Prarie;Consumer;Office Supplies;Paper;Xerox 21;Small Box;0.37;8/31/2011</t>
  </si>
  <si>
    <t>7014;50054;9/6/2010;Not Specified;50;5369.46;0;Regular Air;1370.26;99.99;19.99;Cynthia Delaney;Manitoba;Prarie;Corporate;Technology;Office Machines;AT&amp;T 2230 Dual Handset Phone With Caller ID/Call Waiting;Small Box;0.52;9/8/2010</t>
  </si>
  <si>
    <t>7015;50054;9/6/2010;Not Specified;41;1439.96;0.02;Regular Air;182.46;33.29;8.74;Cynthia Delaney;Manitoba;Prarie;Corporate;Office Supplies;Storage &amp; Organization;Fellowes Bases and Tops For StaxonsteelÂ®/High-StakÂ® Systems;Small Box;0.61;9/8/2010</t>
  </si>
  <si>
    <t>7058;50370;11/6/2012;Critical;25;122.05;0;Express Air;-67.60;4.24;5.41;Marc Crier;Manitoba;Prarie;Corporate;Office Supplies;Binders and Binder Accessories;Storex DuraTech Recycled Plastic Frosted Binders;Small Box;0.35;11/7/2012</t>
  </si>
  <si>
    <t>7150;51009;11/5/2011;Not Specified;10;48;0.09;Regular Air;-29.14;4.18;6.92;Scot Wooten;Manitoba;Prarie;Corporate;Furniture;Office Furnishings;EldonÂ® Image Series Desk Accessories</t>
  </si>
  <si>
    <t xml:space="preserve"> Burgundy;Small Box;0.49;11/7/2011</t>
  </si>
  <si>
    <t>7698;55200;8/28/2010;Medium;33;505.08;0.01;Regular Air;-56.91;15.15;10.13;Joe Elijah;Manitoba;Prarie;Home Office;Office Supplies;Binders and Binder Accessories;Plastic Binding Combs;Small Box;0.38;8/30/2010</t>
  </si>
  <si>
    <t>7699;55200;8/28/2010;Medium;4;649.2385;0.1;Regular Air;-830.72;205.99;2.79;Joe Elijah;Manitoba;Prarie;Home Office;Technology;Telephones and Communication;ELITE Series;Small Box;0.58;8/30/2010</t>
  </si>
  <si>
    <t>7799;55808;2/14/2011;Not Specified;6;830.28;0;Delivery Truck;-382.98;122.99;70.2;Ed Braxton;Manitoba;Prarie;Home Office;Furniture;Chairs &amp; Chairmats;Global High-Back Leather Tilter</t>
  </si>
  <si>
    <t xml:space="preserve"> Burgundy;Jumbo Drum;0.74;2/16/2011</t>
  </si>
  <si>
    <t>7800;55808;2/14/2011;Not Specified;45;837.386;0.03;Regular Air;104.33;20.99;4.81;Ed Braxton;Manitoba;Prarie;Home Office;Technology;Telephones and Communication;1726 Digital Answering Machine;Medium Box;0.58;2/16/2011</t>
  </si>
  <si>
    <t>7823;55937;1/26/2009;Medium;10;392.77;0.09;Regular Air;-146.20;39.98;7.12;Stefanie Holloman;Manitoba;Prarie;Small Business;Technology;Computer Peripherals;IBM Active Response Keyboard</t>
  </si>
  <si>
    <t xml:space="preserve"> Black;Small Box;0.67;1/28/2009</t>
  </si>
  <si>
    <t>7824;55937;1/26/2009;Medium;24;7332.088;0.06;Delivery Truck;53.79;376.13;85.63;Stefanie Holloman;Manitoba;Prarie;Small Business;Furniture;Tables;Bretford Rectangular Conference Table Tops;Jumbo Box;0.74;1/28/2009</t>
  </si>
  <si>
    <t>7854;56161;4/14/2012;High;38;1504.22;0.02;Express Air;118.97;39.99;10.25;Ed Braxton;Manitoba;Prarie;Home Office;Technology;Computer Peripherals;Zoom V.92 V.44 PCI Internal Controllerless FaxModem;Small Box;0.55;4/16/2012</t>
  </si>
  <si>
    <t>8050;57477;9/26/2010;High;50;745.48;0.02;Regular Air;119.12;14.56;3.5;Ed Braxton;Manitoba;Prarie;Home Office;Office Supplies;Appliances;Acco 6 Outlet Guardian Premium Surge Suppressor;Small Box;0.58;9/28/2010</t>
  </si>
  <si>
    <t>8051;57477;9/26/2010;High;45;3086.5115;0.08;Regular Air;1560.96;85.99;2.5;Ed Braxton;Manitoba;Prarie;Home Office;Technology;Telephones and Communication;Accessory12;Small Box;0.35;9/27/2010</t>
  </si>
  <si>
    <t>8255;59044;7/20/2011;Critical;6;20.19;0.02;Regular Air;1.25;3.08;0.99;Phillip Flathmann;Manitoba;Prarie;Small Business;Office Supplies;Labels;Avery 481;Small Box;0.37;7/22/2011</t>
  </si>
  <si>
    <t>8286;59204;2/29/2012;Medium;25;151.75;0.04;Regular Air;-66.24;5.8;5.59;Corey Catlett;Manitoba;Prarie;Home Office;Office Supplies;Binders and Binder Accessories;Wilson Jones â€œSnapâ€ Scratch Pad Binder Tool for Ring Binders;Small Box;0.4;3/1/2012</t>
  </si>
  <si>
    <t>8393;59969;1/11/2012;High;42;437.73;0.01;Regular Air;205.70;9.9;1.39;Ed Braxton;Manitoba;Prarie;Home Office;Office Supplies;Envelopes;#6 3/4 Gummed Flap White Envelopes;Small Box;0.37;1/13/2012</t>
  </si>
  <si>
    <t>8394;59969;1/11/2012;High;16;275.01;0;Regular Air;-87.11;15.7;11.25;Ed Braxton;Manitoba;Prarie;Home Office;Office Supplies;Storage &amp; Organization;Hanging Personal Folder File;Small Box;0.6;1/12/2012</t>
  </si>
  <si>
    <t>26;166;9/11/2011;High;10;567.936;0.02;Express Air;-126.09;65.99;8.99;Valerie Takahito;Manitoba;Prarie;Consumer;Technology;Telephones and Communication;i270;Small Box;0.55;9/13/2011</t>
  </si>
  <si>
    <t>31;197;4/6/2011;High;23;310.52;0.01;Regular Air;33.22;12.98;3.14;Penelope Sewall;Manitoba;Prarie;Home Office;Office Supplies;Scissors</t>
  </si>
  <si>
    <t xml:space="preserve"> Rulers and Trimmers;AcmeÂ® 8" Straight Scissors;Small Pack;0.6;4/8/2011</t>
  </si>
  <si>
    <t>41;231;9/28/2009;High;2;689.74;0.06;Regular Air;-490.84;363.25;19.99;Sean Braxton;Manitoba;Prarie;Small Business;Office Supplies;Appliances;Hoover WindTunnelâ„¢ Plus Canister Vacuum;Small Box;0.57;9/30/2009</t>
  </si>
  <si>
    <t>81;487;8/17/2012;Critical;19;210.4;0.07;Regular Air;-18.96;10.89;4.5;Valerie Dominguez;Manitoba;Prarie;Corporate;Office Supplies;Appliances;Belkin 6 Outlet Metallic Surge Strip;Small Box;0.59;8/18/2012</t>
  </si>
  <si>
    <t>109;710;1/1/2010;Low;42;161.77;0.01;Regular Air;-150.37;3.58;5.47;Susan MacKendrick;Manitoba;Prarie;Corporate;Office Supplies;Binders and Binder Accessories;Avery Poly Binder Pockets;Small Box;0.37;1/5/2010</t>
  </si>
  <si>
    <t>110;710;1/1/2010;Low;11;447.09;0.09;Regular Air;89.03;41.32;8.66;Susan MacKendrick;Manitoba;Prarie;Corporate;Furniture;Office Furnishings;Deflect-o EconoMat Studded</t>
  </si>
  <si>
    <t xml:space="preserve"> No Bevel Mat for Low Pile Carpeting;Medium Box;0.76;1/3/2010</t>
  </si>
  <si>
    <t>111;710;1/1/2010;Low;29;4192.88;0.02;Delivery Truck;731.32;145.45;17.85;Susan MacKendrick;Manitoba;Prarie;Corporate;Technology;Office Machines;Panasonic KX-P1150 Dot Matrix Printer;Jumbo Drum;0.56;1/5/2010</t>
  </si>
  <si>
    <t>123;801;2/17/2012;Critical;20;59.85;0.03;Regular Air;-47.41;2.74;3.5;Thais Sissman;Manitoba;Prarie;Corporate;Office Supplies;Pens &amp; Art Supplies;Rogers Handheld Barrel Pencil Sharpener;Small Pack;0.58;2/20/2012</t>
  </si>
  <si>
    <t>136;870;6/19/2010;Not Specified;23;1661.04;0.04;Regular Air;475.54;70.97;3.5;Valerie Dominguez;Manitoba;Prarie;Corporate;Office Supplies;Appliances;Tripp Lite Isotel 8 Ultra 8 Outlet Metal Surge;Small Box;0.59;6/19/2010</t>
  </si>
  <si>
    <t>189;1253;1/25/2010;Critical;15;494.34;0.05;Regular Air;-30.19;31.98;6.72;Tanja Norvell;Manitoba;Prarie;Consumer;Office Supplies;Storage &amp; Organization;Fellowes Bankers Boxâ„¢ Stor/DrawerÂ® Steel Plusâ„¢;Small Box;0.75;1/25/2010</t>
  </si>
  <si>
    <t>232;1542;9/14/2010;Medium;47;2150.25;0.06;Regular Air;586.93;48.58;3.99;Linda Southworth;Manitoba;Prarie;Consumer;Office Supplies;Appliances;Belkin Premiere Surge Master II 8-outlet surge protector;Small Box;0.56;9/16/2010</t>
  </si>
  <si>
    <t>233;1542;9/14/2010;Medium;13;448;0.08;Regular Air;27.20;35.51;6.31;Linda Southworth;Manitoba;Prarie;Consumer;Office Supplies;Storage &amp; Organization;Steel Personal Filing/Posting Tote;Small Box;0.58;9/16/2010</t>
  </si>
  <si>
    <t>356;2497;8/26/2012;Critical;21;3629.1175;0.06;Regular Air;636.03;205.99;5.26;Michael Moore;Manitoba;Prarie;Corporate;Technology;Telephones and Communication;i470;Small Box;0.56;8/28/2012</t>
  </si>
  <si>
    <t>380;2630;10/23/2012;Low;31;146.51;0.04;Regular Air;37.14;4.73;1.52;Patrick Ryan;Manitoba;Prarie;Corporate;Office Supplies;Paper;While You Were Out Pads</t>
  </si>
  <si>
    <t xml:space="preserve"> Green Cycle;Wrap Bag;0.36;10/23/2012</t>
  </si>
  <si>
    <t>384;2657;10/16/2011;High;30;8316.76;0.05;Delivery Truck;2108.80;279.81;23.19;Troy Blackwell;Manitoba;Prarie;Home Office;Office Supplies;Appliances;Sanyo 2.5 Cubic Foot Mid-Size Office Refrigerators;Jumbo Drum;0.59;10/18/2011</t>
  </si>
  <si>
    <t>385;2657;10/16/2011;High;37;2143.2155;0.02;Regular Air;464.36;65.99;8.99;Troy Blackwell;Manitoba;Prarie;Home Office;Technology;Telephones and Communication;i270;Small Box;0.55;10/17/2011</t>
  </si>
  <si>
    <t>389;2688;1/23/2012;High;31;2080.035;0.1;Regular Air;844.90;85.99;1.25;Thais Sissman;Manitoba;Prarie;Small Business;Technology;Telephones and Communication;Accessory8;Small Pack;0.39;1/24/2012</t>
  </si>
  <si>
    <t>390;2688;1/23/2012;High;7;145.42;0.09;Regular Air;-98.46;20.97;6.5;Thais Sissman;Manitoba;Prarie;Small Business;Technology;Computer Peripherals;Microsoft Internet Keyboard;Small Box;0.78;1/24/2012</t>
  </si>
  <si>
    <t>391;2688;1/23/2012;High;11;1559.4355;0.01;Regular Air;61.24;155.99;3.9;Thais Sissman;Manitoba;Prarie;Small Business;Technology;Telephones and Communication;T39m;Small Box;0.55;1/25/2012</t>
  </si>
  <si>
    <t>416;2816;9/19/2009;High;35;787.56;0;Regular Air;220.04;21.98;2.87;Ross Baird;Manitoba;Prarie;Corporate;Office Supplies;Pens &amp; Art Supplies;Panasonic KP-310 Heavy-Duty Electric Pencil Sharpener;Small Pack;0.55;9/20/2009</t>
  </si>
  <si>
    <t>419;2818;12/11/2009;Medium;37;565.91;0.05;Regular Air;192.39;15.68;3.73;Ross Baird;Manitoba;Prarie;Corporate;Furniture;Office Furnishings;Artistic Insta-Plaque;Small Pack;0.46;12/13/2009</t>
  </si>
  <si>
    <t>420;2818;12/11/2009;Medium;39;593.21;0;Regular Air;44.71;14.98;8.99;Ross Baird;Manitoba;Prarie;Corporate;Furniture;Office Furnishings;GE 4 Foot Flourescent Tube</t>
  </si>
  <si>
    <t xml:space="preserve"> 40 Watt;Small Pack;0.39;12/12/2009</t>
  </si>
  <si>
    <t>421;2818;12/11/2009;Medium;2;89.23;0.02;Regular Air;-42.72;38.76;13.26;Ross Baird;Manitoba;Prarie;Corporate;Office Supplies;Paper;Xerox 1892;Small Box;0.36;12/12/2009</t>
  </si>
  <si>
    <t>447;3040;4/11/2010;Medium;13;98.39;0.01;Express Air;-31.54;6.48;6.6;Tracy Zic;Manitoba;Prarie;Consumer;Office Supplies;Paper;Xerox 21;Small Box;0.37;4/12/2010</t>
  </si>
  <si>
    <t>457;3108;8/4/2010;Critical;36;65.39;0.09;Regular Air;-0.46;1.82;1;Jack Garza;Manitoba;Prarie;Corporate;Office Supplies;Pens &amp; Art Supplies;Crayola Anti Dust Chalk</t>
  </si>
  <si>
    <t xml:space="preserve"> 12/Pack;Wrap Bag;0.4;8/5/2010</t>
  </si>
  <si>
    <t>499;3459;7/27/2009;Not Specified;24;2152.404;0.1;Express Air;218.87;110.99;8.99;Gary McGarr;Manitoba;Prarie;Home Office;Technology;Telephones and Communication;LX 677;Small Box;0.57;7/29/2009</t>
  </si>
  <si>
    <t>504;3488;1/7/2011;Medium;39;4669.19;0.06;Delivery Truck;-1864.08;122.99;70.2;Mick Crebagga;Manitoba;Prarie;Home Office;Furniture;Chairs &amp; Chairmats;Global High-Back Leather Tilter</t>
  </si>
  <si>
    <t xml:space="preserve"> Burgundy;Jumbo Drum;0.74;1/10/2011</t>
  </si>
  <si>
    <t>505;3488;1/7/2011;Medium;6;133.4;0.02;Regular Air;-0.31;21.98;2.87;Mick Crebagga;Manitoba;Prarie;Home Office;Office Supplies;Pens &amp; Art Supplies;Panasonic KP-310 Heavy-Duty Electric Pencil Sharpener;Small Pack;0.55;1/8/2011</t>
  </si>
  <si>
    <t>506;3492;11/23/2009;Low;35;2393.63;0.04;Regular Air;524.88;67.28;19.99;Roy Skaria;Manitoba;Prarie;Corporate;Office Supplies;Binders and Binder Accessories;Catalog Binders with Expanding Posts;Small Box;0.4;11/28/2009</t>
  </si>
  <si>
    <t>507;3492;11/23/2009;Low;49;6177.53;0.1;Delivery Truck;-1195.12;130.98;54.74;Roy Skaria;Manitoba;Prarie;Corporate;Furniture;Bookcases;'O''Sullivan Elevations Bookcase</t>
  </si>
  <si>
    <t xml:space="preserve"> Cherry Finish';Jumbo Box;0.69;11/23/2009</t>
  </si>
  <si>
    <t>508;3492;11/23/2009;Low;33;94.6;0.04;Regular Air;-6.34;2.78;1.25;Roy Skaria;Manitoba;Prarie;Corporate;Office Supplies;Pens &amp; Art Supplies;Newell 318;Wrap Bag;0.59;11/23/2009</t>
  </si>
  <si>
    <t>516;3553;5/17/2009;Medium;7;20.5;0.06;Regular Air;-4.04;2.94;0.96;Roy Skaria;Manitoba;Prarie;Corporate;Office Supplies;Pens &amp; Art Supplies;Newell 343;Wrap Bag;0.58;5/18/2009</t>
  </si>
  <si>
    <t>533;3622;11/26/2011;Low;16;76.6;0.01;Regular Air;-48.51;4.24;5.41;Steven Ward;Manitoba;Prarie;Consumer;Office Supplies;Binders and Binder Accessories;Storex DuraTech Recycled Plastic Frosted Binders;Small Box;0.35;12/1/2011</t>
  </si>
  <si>
    <t>563;3810;9/16/2012;Critical;40;221.86;0.09;Regular Air;-1845.66;4.48;49;Tanja Norvell;Manitoba;Prarie;Corporate;Office Supplies;Appliances;Hoover Portapowerâ„¢ Portable Vacuum;Large Box;0.6;9/18/2012</t>
  </si>
  <si>
    <t>564;3810;9/16/2012;Critical;25;78.26;0.04;Express Air;35.09;2.61;0.5;Tanja Norvell;Manitoba;Prarie;Corporate;Office Supplies;Labels;Avery 479;Small Box;0.39;9/18/2012</t>
  </si>
  <si>
    <t>635;4451;9/30/2009;Critical;47;992.95;0.04;Regular Air;-65.21;21.38;8.99;Tanja Norvell;Manitoba;Prarie;Corporate;Office Supplies;Pens &amp; Art Supplies;Boston 1730 StandUp Electric Pencil Sharpener;Small Pack;0.59;9/30/2009</t>
  </si>
  <si>
    <t>642;4516;3/28/2009;Medium;42;294.78;0.05;Regular Air;-113.45;6.68;6.93;Ryan Crowe;Manitoba;Prarie;Small Business;Office Supplies;Paper;HP Office Paper (20Lb. and 87 Bright);Small Box;0.37;3/29/2009</t>
  </si>
  <si>
    <t>646;4578;9/12/2012;Low;45;282.71;0.09;Regular Air;-141.44;6.48;6.74;Roy Skaria;Manitoba;Prarie;Corporate;Office Supplies;Paper;Xerox 215;Small Box;0.37;9/17/2012</t>
  </si>
  <si>
    <t>647;4578;9/12/2012;Low;48;724.13;0.01;Regular Air;-250.53;14.81;13.32;Roy Skaria;Manitoba;Prarie;Corporate;Office Supplies;Appliances;Holmes Replacement Filter for HEPA Air Cleaner</t>
  </si>
  <si>
    <t xml:space="preserve"> Large Room;Small Box;0.43;9/19/2012</t>
  </si>
  <si>
    <t>648;4578;9/12/2012;Low;15;294.66;0.07;Regular Air;86.33;20.24;6.67;Roy Skaria;Manitoba;Prarie;Corporate;Furniture;Office Furnishings;DAX Contemporary Wood Frame with Silver Metal Mat</t>
  </si>
  <si>
    <t xml:space="preserve"> 11 x 14 Size;Small Pack;0.49;9/19/2012</t>
  </si>
  <si>
    <t>655;4611;1/9/2010;High;32;16172.44;0.03;Delivery Truck;7176.12;500.98;28.14;Steven Ward;Manitoba;Prarie;Consumer;Technology;Office Machines;Hewlett-Packard cp1700 [D</t>
  </si>
  <si>
    <t xml:space="preserve"> PS] Series Color Inkjet Printers;Jumbo Drum;0.38;1/9/2010</t>
  </si>
  <si>
    <t>731;5281;11/1/2011;High;36;4733.7;0;Delivery Truck;624.36;120.98;30;Irene Maddox;Manitoba;Prarie;Consumer;Furniture;Chairs &amp; Chairmats;Hon Every-DayÂ® Chair Series Swivel Task Chairs;Jumbo Drum;0.64;11/2/2011</t>
  </si>
  <si>
    <t>732;5281;11/1/2011;High;14;2718.07;0.1;Regular Air;1107.53;209.84;21.21;Irene Maddox;Manitoba;Prarie;Consumer;Furniture;Office Furnishings;Luxo Professional Fluorescent Magnifier Lamp with Clamp-Mount Base;Large Box;0.59;11/2/2011</t>
  </si>
  <si>
    <t>787;5635;8/15/2012;Medium;17;198.78;0.02;Regular Air;-28.35;11.5;7.19;Nick Radford;Manitoba;Prarie;Corporate;Office Supplies;Binders and Binder Accessories;Ibico Covers for Plastic or Wire Binding Elements;Small Box;0.4;8/17/2012</t>
  </si>
  <si>
    <t>788;5635;8/15/2012;Medium;50;281.58;0.09;Regular Air;-161.56;5.77;5.92;Nick Radford;Manitoba;Prarie;Corporate;Furniture;Office Furnishings;DAX Cubicle Frames - 8x10;Medium Box;0.55;8/17/2012</t>
  </si>
  <si>
    <t>791;5696;5/3/2011;Critical;4;2206.17;0.02;Regular Air;251.43;525.98;19.99;Theresa Swint;Manitoba;Prarie;Consumer;Office Supplies;Binders and Binder Accessories;GBC DocuBind 300 Electric Binding Machine;Small Box;0.37;5/5/2011</t>
  </si>
  <si>
    <t>792;5696;5/3/2011;Critical;40;621.12;0.1;Regular Air;190.53;16.51;2.99;Theresa Swint;Manitoba;Prarie;Consumer;Office Supplies;Binders and Binder Accessories;JM Magazine Binder;Small Box;0.37;5/5/2011</t>
  </si>
  <si>
    <t>793;5696;5/3/2011;Critical;31;175.92;0.09;Regular Air;-93.41;5.98;3.85;Theresa Swint;Manitoba;Prarie;Consumer;Technology;Computer Peripherals;Imation 3.5" IBM-Formatted Diskettes</t>
  </si>
  <si>
    <t xml:space="preserve"> 10/Pack;Small Pack;0.68;5/5/2011</t>
  </si>
  <si>
    <t>820;5921;4/6/2009;Low;27;384.74;0.01;Express Air;2.69;13.43;5.5;Maurice Satty;Manitoba;Prarie;Corporate;Office Supplies;Storage &amp; Organization;Fellowes Personal Hanging Folder Files</t>
  </si>
  <si>
    <t xml:space="preserve"> Navy;Small Box;0.57;4/13/2009</t>
  </si>
  <si>
    <t>868;6241;12/29/2009;Low;24;133.94;0.08;Express Air;45.00;5.84;1;Henry Goldwyn;Manitoba;Prarie;Small Business;Office Supplies;Pens &amp; Art Supplies;Quartet OmegaÂ® Colored Chalk</t>
  </si>
  <si>
    <t xml:space="preserve"> 12/Pack;Wrap Bag;0.38;1/3/2010</t>
  </si>
  <si>
    <t>869;6241;12/29/2009;Low;29;5433.0895;0;Regular Air;1365.28;205.99;8.99;Henry Goldwyn;Manitoba;Prarie;Small Business;Technology;Telephones and Communication;StarTAC 8000;Small Box;0.6;1/2/2010</t>
  </si>
  <si>
    <t>892;6406;8/14/2009;Critical;43;92.63;0.05;Regular Air;-70.80;2.08;2.56;Mick Crebagga;Manitoba;Prarie;Home Office;Office Supplies;Scissors</t>
  </si>
  <si>
    <t xml:space="preserve"> Rulers and Trimmers;KleencutÂ® Forged Office Shears by Acme United Corporation;Small Pack;0.55;8/16/2009</t>
  </si>
  <si>
    <t>920;6625;8/15/2010;High;23;21062.91;0.01;Delivery Truck;5713.53;880.98;44.55;Roy Skaria;Manitoba;Prarie;Corporate;Furniture;Bookcases;Riverside Palais Royal Lawyers Bookcase</t>
  </si>
  <si>
    <t xml:space="preserve"> Royale Cherry Finish;Jumbo Box;0.62;8/17/2010</t>
  </si>
  <si>
    <t>947;6854;1/6/2009;Medium;1;22.13;0.07;Express Air;-2.39;7.68;6.16;Victor Price;Manitoba;Prarie;Consumer;Office Supplies;Binders and Binder Accessories;GBC VeloBinder Strips;Small Box;0.35;1/8/2009</t>
  </si>
  <si>
    <t>948;6854;1/6/2009;Medium;19;129.84;0.05;Express Air;2.39;6.64;4.95;Victor Price;Manitoba;Prarie;Consumer;Furniture;Office Furnishings;G.E. Longer-Life Indoor Recessed Floodlight Bulbs;Small Pack;0.37;1/8/2009</t>
  </si>
  <si>
    <t>1006;7335;5/29/2010;Low;43;3681.7495;0.01;Regular Air;1196.44;95.99;4.9;Maureen Grace;Manitoba;Prarie;Corporate;Technology;Telephones and Communication;T60;Small Box;0.56;6/3/2010</t>
  </si>
  <si>
    <t>1019;7457;9/30/2010;Not Specified;36;2300.45;0.02;Regular Air;624.64;60.98;19.99;Eric Hoffmann;Manitoba;Prarie;Small Business;Office Supplies;Envelopes;Tyvek Interoffice Envelopes</t>
  </si>
  <si>
    <t xml:space="preserve"> 100/Box;Small Box;0.38;10/3/2010</t>
  </si>
  <si>
    <t>1020;7457;9/30/2010;Not Specified;46;548.11;0.04;Regular Air;124.24;11.55;2.36;Eric Hoffmann;Manitoba;Prarie;Small Business;Office Supplies;Pens &amp; Art Supplies;Newell 309;Wrap Bag;0.55;10/2/2010</t>
  </si>
  <si>
    <t>1044;7653;2/27/2012;Medium;32;1425.06;0.1;Regular Air;597.31;48.04;5.09;Jill Stevenson;Manitoba;Prarie;Consumer;Office Supplies;Paper;Xerox 1910;Small Box;0.37;3/1/2012</t>
  </si>
  <si>
    <t>1055;7783;1/12/2012;Medium;3;31.35;0.03;Regular Air;-14.62;8.85;5.6;Evan Bailliet;Manitoba;Prarie;Corporate;Office Supplies;Binders and Binder Accessories;GBC Standard Plastic Binding Systems Combs;Small Box;0.36;1/13/2012</t>
  </si>
  <si>
    <t>1072;7905;6/3/2009;Low;46;11057.6;0.08;Delivery Truck;183.90;259.71;66.67;Meg Tillman;Manitoba;Prarie;Small Business;Furniture;Tables;Bevis Round Bullnose 29" High Table Top;Jumbo Box;0.61;6/7/2009</t>
  </si>
  <si>
    <t>1098;8064;5/12/2011;High;44;10445.95;0.07;Delivery Truck;1069.61;243.98;62.94;Gary McGarr;Manitoba;Prarie;Home Office;Furniture;Chairs &amp; Chairmats;Hon Deluxe Fabric Upholstered Stacking Chairs;Jumbo Drum;0.57;5/13/2011</t>
  </si>
  <si>
    <t>1105;8130;5/13/2012;Critical;15;66.33;0.03;Regular Air;-47.23;4.13;5.04;'Russell D''Ascenzo';Manitoba;Prarie;Consumer;Office Supplies;Binders and Binder Accessories;ACCOHIDEÂ® 3-Ring Binder</t>
  </si>
  <si>
    <t xml:space="preserve"> 1";Small Box;0.38;5/15/2012</t>
  </si>
  <si>
    <t>1138;8294;6/20/2012;Medium;28;197.574;0.05;Regular Air;-90.84;7.99;5.03;Gary Hwang;Manitoba;Prarie;Home Office;Technology;Telephones and Communication;Bell Sonecor JB700 Caller ID;Medium Box;0.6;6/21/2012</t>
  </si>
  <si>
    <t>1148;8384;5/5/2010;High;37;4935.72;0.07;Delivery Truck;-698.09;140.98;36.09;Meg Tillman;Manitoba;Prarie;Small Business;Furniture;Bookcases;Sauder Forest Hills Library</t>
  </si>
  <si>
    <t xml:space="preserve"> Woodland Oak Finish;Jumbo Box;0.77;5/6/2010</t>
  </si>
  <si>
    <t>1175;8580;3/22/2011;High;12;151.49;0;Regular Air;-3.95;11.58;6.97;Joseph Airdo;Manitoba;Prarie;Consumer;Office Supplies;Envelopes;Peel &amp; SeelÂ® Recycled Catalog Envelopes</t>
  </si>
  <si>
    <t xml:space="preserve"> Brown;Small Box;0.35;3/22/2011</t>
  </si>
  <si>
    <t>1176;8580;3/22/2011;High;37;308.22;0;Regular Air;-215.57;7.77;9.23;Joseph Airdo;Manitoba;Prarie;Consumer;Office Supplies;Appliances;Hoover Commercial Soft Guard Upright Vacuum And Disposable Filtration Bags;Small Box;0.58;3/23/2011</t>
  </si>
  <si>
    <t>1182;8646;4/9/2009;High;8;85.85;0.03;Regular Air;-327.65;4.48;49;Emily Ducich;Manitoba;Prarie;Consumer;Office Supplies;Appliances;Hoover Portapowerâ„¢ Portable Vacuum;Large Box;0.6;4/11/2009</t>
  </si>
  <si>
    <t>1183;8646;4/9/2009;High;41;14377.78;0.06;Delivery Truck;4161.98;350.99;39;Emily Ducich;Manitoba;Prarie;Consumer;Furniture;Chairs &amp; Chairmats;Global Leather Executive Chair;Jumbo Drum;0.55;4/11/2009</t>
  </si>
  <si>
    <t>1184;8646;4/9/2009;High;26;994.27;0.09;Express Air;-127.11;40.98;6.5;Emily Ducich;Manitoba;Prarie;Consumer;Technology;Computer Peripherals;Targus USB Numeric Keypad;Small Box;0.74;4/11/2009</t>
  </si>
  <si>
    <t>1185;8646;4/9/2009;High;29;9558.65;0.09;Delivery Truck;2154.07;349.45;60;Emily Ducich;Manitoba;Prarie;Consumer;Furniture;Tables;SAFCO PlanMaster Heigh-Adjustable Drafting Table Base</t>
  </si>
  <si>
    <t xml:space="preserve"> Black;Jumbo Drum;;4/10/2009</t>
  </si>
  <si>
    <t>1224;8993;5/28/2011;Medium;41;172.15;0.02;Express Air;86.78;3.69;0.5;Stewart Visinsky;Manitoba;Prarie;Corporate;Office Supplies;Labels;Avery 52;Small Box;0.38;5/30/2011</t>
  </si>
  <si>
    <t>1231;8996;6/2/2011;Low;13;772.2675;0.02;Regular Air;-48.85;65.99;8.99;Tanja Norvell;Manitoba;Prarie;Corporate;Technology;Telephones and Communication;SC-3160;Small Box;0.59;6/6/2011</t>
  </si>
  <si>
    <t>1234;8998;1/3/2010;Low;37;1767.88;0.07;Regular Air;66.47;50.98;13.66;Linda Southworth;Manitoba;Prarie;Consumer;Office Supplies;Appliances;Eureka The BossÂ® Cordless Rechargeable Stick Vac;Small Box;0.58;1/7/2010</t>
  </si>
  <si>
    <t>1235;8998;1/3/2010;Low;12;277.42;0.01;Regular Air;49.82;22.24;1.99;Linda Southworth;Manitoba;Prarie;Consumer;Technology;Computer Peripherals;Verbatim DVD-R</t>
  </si>
  <si>
    <t xml:space="preserve"> Jewel;Small Pack;0.43;1/5/2010</t>
  </si>
  <si>
    <t>1236;8998;1/3/2010;Low;13;178.13;0.04;Regular Air;-19.75;13.43;5.5;Linda Southworth;Manitoba;Prarie;Consumer;Office Supplies;Storage &amp; Organization;Fellowes Personal Hanging Folder Files</t>
  </si>
  <si>
    <t xml:space="preserve"> Navy;Small Box;0.57;1/8/2010</t>
  </si>
  <si>
    <t>1256;9124;10/16/2011;Low;17;2637.78;0.04;Regular Air;-0.84;152.48;6.5;Henry Goldwyn;Manitoba;Prarie;Small Business;Technology;Computer Peripherals;Adesso Programmable 142-Key Keyboard;Small Box;0.74;10/16/2011</t>
  </si>
  <si>
    <t>1257;9124;10/16/2011;Low;29;157.4;0.01;Regular Air;-118.56;4.98;7.28;Henry Goldwyn;Manitoba;Prarie;Small Business;Office Supplies;Paper;Xerox 1926;Small Box;0.38;10/21/2011</t>
  </si>
  <si>
    <t>1260;9152;8/20/2010;Not Specified;43;292.808;0.05;Regular Air;-129.69;7.99;5.03;Steven Cartwright;Manitoba;Prarie;Home Office;Technology;Telephones and Communication;Bell Sonecor JB700 Caller ID;Medium Box;0.6;8/20/2010</t>
  </si>
  <si>
    <t>1281;9312;5/18/2012;Not Specified;43;1160.55;0.05;Delivery Truck;-179.17;25.98;14.36;Steven Cartwright;Manitoba;Prarie;Home Office;Furniture;Chairs &amp; Chairmats;Global Stack Chair without Arms</t>
  </si>
  <si>
    <t xml:space="preserve"> Black;Jumbo Drum;0.6;5/19/2012</t>
  </si>
  <si>
    <t>1330;9700;8/8/2011;Critical;35;106.06;0.08;Regular Air;-59.74;3.14;1.92;Sue Ann Reed;Manitoba;Prarie;Consumer;Office Supplies;Scissors</t>
  </si>
  <si>
    <t xml:space="preserve"> Rulers and Trimmers;Serrated Blade or Curved Handle Hand Letter Openers;Wrap Bag;0.84;8/9/2011</t>
  </si>
  <si>
    <t>1345;9826;3/22/2012;Medium;7;131.61;0.01;Regular Air;-7.30;17.48;1.99;Irene Maddox;Manitoba;Prarie;Consumer;Technology;Computer Peripherals;Maxell Pro 80 Minute CD-R</t>
  </si>
  <si>
    <t xml:space="preserve"> 10/Pack;Small Pack;0.45;3/24/2012</t>
  </si>
  <si>
    <t>1374;9954;6/19/2009;Not Specified;36;10122.72;0.07;Delivery Truck;-381.16;280.98;57;Thais Sissman;Manitoba;Prarie;Corporate;Furniture;Chairs &amp; Chairmats;Hon 2090 â€œPillow Softâ€ Series Mid Back Swivel/Tilt Chairs;Jumbo Drum;0.78;6/20/2009</t>
  </si>
  <si>
    <t>1375;9954;6/19/2009;Not Specified;39;203.6;0;Regular Air;-166.44;4.98;7.44;Thais Sissman;Manitoba;Prarie;Corporate;Office Supplies;Paper;Xerox 1922;Small Box;0.36;6/21/2009</t>
  </si>
  <si>
    <t>1376;9954;6/19/2009;Not Specified;30;115.81;0.1;Regular Air;22.06;3.98;0.83;Thais Sissman;Manitoba;Prarie;Corporate;Office Supplies;Pens &amp; Art Supplies;Fluorescent Highlighters by Dixon;Wrap Bag;0.51;6/21/2009</t>
  </si>
  <si>
    <t>1391;10081;8/7/2010;Not Specified;49;1058.43;0.02;Regular Air;245.00;20.28;6.68;Sanjit Engle;Manitoba;Prarie;Home Office;Furniture;Office Furnishings;Seth Thomas 8 1/2" Cubicle Clock;Small Box;0.53;8/8/2010</t>
  </si>
  <si>
    <t>1415;10272;1/17/2009;Medium;3;299.08;0.03;Regular Air;-50.43;90.48;19.99;Katherine Ducich;Manitoba;Prarie;Corporate;Office Supplies;Envelopes;TyvekÂ® Side-Opening Peel &amp; SeelÂ® Expanding Envelopes;Small Box;0.4;1/19/2009</t>
  </si>
  <si>
    <t>1416;10272;1/17/2009;Medium;26;566.39;0.06;Regular Air;76.43;22.84;8.18;Katherine Ducich;Manitoba;Prarie;Corporate;Office Supplies;Paper;Xerox 1991;Small Box;0.39;1/17/2009</t>
  </si>
  <si>
    <t>1461;10530;1/27/2009;Medium;4;377.213;0.02;Regular Air;-411.65;110.99;2.5;Victor Price;Manitoba;Prarie;Consumer;Technology;Telephones and Communication;T18;Small Box;0.57;1/29/2009</t>
  </si>
  <si>
    <t>1563;11270;6/30/2011;High;15;140.07;0.04;Express Air;-21.85;8.6;6.19;Tanja Norvell;Manitoba;Prarie;Corporate;Office Supplies;Binders and Binder Accessories;Avery Printable Repositionable Plastic Tabs;Small Box;0.38;7/1/2011</t>
  </si>
  <si>
    <t>1587;11431;8/1/2012;High;5;39.68;0.09;Regular Air;-6.71;8.01;2.87;Eric Hoffmann;Manitoba;Prarie;Small Business;Office Supplies;Paper;TOPS Money Receipt Book</t>
  </si>
  <si>
    <t>;Wrap Bag;0.4;8/3/2012</t>
  </si>
  <si>
    <t>1588;11431;8/1/2012;High;8;1273.266;0.1;Regular Air;-615.67;205.99;8.99;Eric Hoffmann;Manitoba;Prarie;Small Business;Technology;Telephones and Communication;Talkabout T8097;Small Box;0.58;8/2/2012</t>
  </si>
  <si>
    <t>1634;11815;9/12/2011;Low;22;351.27;0.08;Regular Air;-37.22;15.73;7.42;Mike Gockenbach;Manitoba;Prarie;Consumer;Office Supplies;Scissors</t>
  </si>
  <si>
    <t xml:space="preserve"> Rulers and Trimmers;Acme GalleriaÂ® Hot Forged Steel Scissors with Colored Handles;Small Pack;0.56;9/14/2011</t>
  </si>
  <si>
    <t>1677;12097;11/9/2010;Critical;9;49.89;0.06;Regular Air;-30.84;4.98;6.07;Tanja Norvell;Manitoba;Prarie;Consumer;Office Supplies;Paper;Xerox 1897;Small Box;0.36;11/11/2010</t>
  </si>
  <si>
    <t>1678;12097;11/9/2010;Critical;25;1831.529;0;Express Air;-139.98;85.99;0.99;Tanja Norvell;Manitoba;Prarie;Consumer;Technology;Telephones and Communication;Accessory4;Wrap Bag;0.85;11/9/2010</t>
  </si>
  <si>
    <t>1688;12196;6/2/2010;Not Specified;32;599.52;0.04;Regular Air;25.14;17.98;8.51;Tracy Zic;Manitoba;Prarie;Consumer;Technology;Office Machines;Canon P1-DHIII Palm Printing Calculator;Medium Box;0.4;6/3/2010</t>
  </si>
  <si>
    <t>1689;12196;6/2/2010;Not Specified;25;10330.94;0.07;Regular Air;2914.56;419.19;19.99;Tracy Zic;Manitoba;Prarie;Consumer;Office Supplies;Storage &amp; Organization;Smead Adjustable Mobile File Trolley with Lockable Top;Small Box;0.58;6/2/2010</t>
  </si>
  <si>
    <t>1734;12451;4/19/2010;Low;26;3662.16;0.01;Delivery Truck;-372.82;130.98;54.74;Thais Sissman;Manitoba;Prarie;Small Business;Furniture;Bookcases;'O''Sullivan Elevations Bookcase</t>
  </si>
  <si>
    <t xml:space="preserve"> Cherry Finish';Jumbo Box;0.69;4/21/2010</t>
  </si>
  <si>
    <t>1735;12451;4/19/2010;Low;21;329.37;0.04;Express Air;-53.57;15.14;4.53;Thais Sissman;Manitoba;Prarie;Small Business;Office Supplies;Storage &amp; Organization;EldonÂ® Gobal File Keepers;Small Box;0.81;4/21/2010</t>
  </si>
  <si>
    <t>1742;12483;8/4/2010;Critical;14;1676.44;0.02;Regular Air;607.50;120.98;9.07;Tom Zandusky;Manitoba;Prarie;Home Office;Office Supplies;Binders and Binder Accessories;GBC VeloBinder Electric Binding Machine;Small Box;0.35;8/4/2010</t>
  </si>
  <si>
    <t>1743;12483;8/4/2010;Critical;14;1406.07;0.1;Delivery Truck;-701.91;100.98;57.38;Tom Zandusky;Manitoba;Prarie;Home Office;Furniture;Bookcases;Bush Westfield Collection Bookcases</t>
  </si>
  <si>
    <t xml:space="preserve"> Fully Assembled;Jumbo Box;0.78;8/6/2010</t>
  </si>
  <si>
    <t>1744;12483;8/4/2010;Critical;30;1771.67;0.09;Regular Air;338.95;59.76;9.71;Tom Zandusky;Manitoba;Prarie;Home Office;Office Supplies;Storage &amp; Organization;Advantus 10-Drawer Portable Organizer</t>
  </si>
  <si>
    <t xml:space="preserve"> Smoke Drawers;Small Box;0.57;8/5/2010</t>
  </si>
  <si>
    <t>1794;12867;3/11/2011;Not Specified;6;127.49;0.08;Express Air;-57.95;19.98;4;Thais Sissman;Manitoba;Prarie;Corporate;Technology;Computer Peripherals;Belkin 105-Key Black Keyboard;Small Box;0.68;3/11/2011</t>
  </si>
  <si>
    <t>1805;12903;9/25/2009;Critical;2;63.427;0.07;Regular Air;-191.79;35.99;5;Sue Ann Reed;Manitoba;Prarie;Consumer;Technology;Telephones and Communication;Accessory17;Wrap Bag;0.82;9/27/2009</t>
  </si>
  <si>
    <t>1881;13540;5/23/2010;High;31;259.59;0.06;Regular Air;34.79;8.5;1.99;Theresa Swint;Manitoba;Prarie;Consumer;Technology;Computer Peripherals;Hewlett-Packard 4.7GB DVD+R Discs;Small Pack;0.49;5/23/2010</t>
  </si>
  <si>
    <t>1882;13540;5/23/2010;High;16;34.93;0.04;Regular Air;-0.05;2.18;0.78;Theresa Swint;Manitoba;Prarie;Consumer;Office Supplies;Rubber Bands;Stockwell Push Pins;Wrap Bag;0.52;5/23/2010</t>
  </si>
  <si>
    <t>1883;13540;5/23/2010;High;33;431.06;0.02;Regular Air;-26.78;12.28;6.13;Theresa Swint;Manitoba;Prarie;Consumer;Office Supplies;Storage &amp; Organization;Recycled Eldon Regeneration Jumbo File;Small Box;0.57;5/23/2010</t>
  </si>
  <si>
    <t>1919;13762;6/21/2010;Medium;8;55;0.05;Regular Air;-23.62;6.28;5.36;Denny Joy;Manitoba;Prarie;Corporate;Office Supplies;Binders and Binder Accessories;'GBC Standard Plastic Binding Systems'' Combs';Small Box;0.4;6/24/2010</t>
  </si>
  <si>
    <t>1920;13762;6/21/2010;Medium;7;51.66;0.06;Regular Air;7.40;7.64;1.39;Denny Joy;Manitoba;Prarie;Corporate;Office Supplies;Envelopes;Security-Tint Envelopes;Small Box;0.36;6/23/2010</t>
  </si>
  <si>
    <t>1921;13762;6/21/2010;Medium;37;107.73;0.08;Regular Air;39.81;3.15;0.5;Denny Joy;Manitoba;Prarie;Corporate;Office Supplies;Labels;Avery 520;Small Box;0.37;6/23/2010</t>
  </si>
  <si>
    <t>2008;14336;11/18/2009;High;4;174.55;0.05;Express Air;-114.39;39.99;10.25;Steven Ward;Manitoba;Prarie;Consumer;Technology;Computer Peripherals;Zoom V.92 V.44 PCI Internal Controllerless FaxModem;Small Box;0.55;11/19/2009</t>
  </si>
  <si>
    <t>2016;14400;2/4/2009;Medium;32;74.34;0.05;Regular Air;-166.55;2.16;6.05;Henia Zydlo;Manitoba;Prarie;Home Office;Office Supplies;Binders and Binder Accessories;Peel &amp; Stick Add-On Corner Pockets;Small Box;0.37;2/5/2009</t>
  </si>
  <si>
    <t>2017;14400;2/4/2009;Medium;35;228.8;0.03;Regular Air;-99.08;6.48;6.6;Henia Zydlo;Manitoba;Prarie;Home Office;Office Supplies;Paper;Xerox 21;Small Box;0.37;2/5/2009</t>
  </si>
  <si>
    <t>2018;14400;2/4/2009;Medium;43;6089.05;0.08;Delivery Truck;-2110.56;146.05;80.2;Henia Zydlo;Manitoba;Prarie;Home Office;Furniture;Tables;BPI Conference Tables;Jumbo Box;0.71;2/5/2009</t>
  </si>
  <si>
    <t>2033;14500;6/24/2011;Not Specified;44;839.7;0.07;Regular Air;211.79;19.98;5.77;Tracy Collins;Manitoba;Prarie;Consumer;Office Supplies;Paper;Xerox Blank Computer Paper;Small Box;0.38;6/26/2011</t>
  </si>
  <si>
    <t>2034;14500;6/24/2011;Not Specified;46;1662.5;0.01;Regular Air;289.02;34.58;8.99;Tracy Collins;Manitoba;Prarie;Consumer;Office Supplies;Pens &amp; Art Supplies;Panasonic KP-350BK Electric Pencil Sharpener with Auto Stop;Small Pack;0.56;6/25/2011</t>
  </si>
  <si>
    <t>2042;14534;7/18/2010;Medium;46;745.99;0.02;Regular Air;226.09;15.98;4;Valerie Dominguez;Manitoba;Prarie;Corporate;Technology;Computer Peripherals;Logitech Access Keyboard;Small Box;0.37;7/18/2010</t>
  </si>
  <si>
    <t>2084;14884;9/27/2011;High;6;473.9855;0.06;Regular Air;-301.68;95.99;4.9;Michael Moore;Manitoba;Prarie;Corporate;Technology;Telephones and Communication;T60;Small Box;0.56;9/29/2011</t>
  </si>
  <si>
    <t>2107;15075;10/4/2009;Medium;24;1548.43;0.02;Regular Air;622.89;63.94;14.48;Natalie Webber;Manitoba;Prarie;Consumer;Furniture;Office Furnishings;Howard Miller 16" Diameter Gallery Wall Clock;Small Box;0.46;10/4/2009</t>
  </si>
  <si>
    <t>2108;15075;10/4/2009;Medium;10;54.84;0.01;Regular Air;-56.30;5.02;5.14;Natalie Webber;Manitoba;Prarie;Consumer;Technology;Computer Peripherals;Imation 3.5</t>
  </si>
  <si>
    <t xml:space="preserve"> 10/Pack;Small Pack;0.79;10/6/2009</t>
  </si>
  <si>
    <t>2132;15234;3/12/2010;Not Specified;21;2185.9535;0.1;Regular Air;268.01;125.99;8.99;Toby Knight;Manitoba;Prarie;Consumer;Technology;Telephones and Communication;StarTAC ST7868;Small Box;0.55;3/13/2010</t>
  </si>
  <si>
    <t>2133;15234;3/12/2010;Not Specified;12;1323.5435;0;Express Air;-34.73;125.99;8.08;Toby Knight;Manitoba;Prarie;Consumer;Technology;Telephones and Communication;M3682;Small Box;0.57;3/13/2010</t>
  </si>
  <si>
    <t>2138;15270;1/31/2009;Not Specified;36;257.91;0;Regular Air;90.86;6.98;1.6;Maria Zettner;Manitoba;Prarie;Corporate;Office Supplies;Paper;Adams Phone Message Book</t>
  </si>
  <si>
    <t xml:space="preserve"> 5 3/6â€ x 11â€;Wrap Bag;0.38;2/2/2009</t>
  </si>
  <si>
    <t>2141;15296;8/7/2012;Not Specified;38;6216.6;0.02;Regular Air;1082.21;161.55;19.99;Nick Radford;Manitoba;Prarie;Corporate;Office Supplies;Storage &amp; Organization;Fellowes Super Stor/DrawerÂ® Files;Small Box;0.66;8/9/2012</t>
  </si>
  <si>
    <t>2147;15335;9/17/2010;Medium;26;765.96;0.1;Regular Air;240.06;31.78;1.99;Thea Hudgings;Manitoba;Prarie;Consumer;Technology;Computer Peripherals;Memorex 4.7GB DVD-RAM</t>
  </si>
  <si>
    <t xml:space="preserve"> 3/Pack;Small Pack;0.42;9/19/2010</t>
  </si>
  <si>
    <t>2179;15712;12/4/2012;High;1;102.9;0.07;Delivery Truck;-81.89;48.58;54.11;Natalie Webber;Manitoba;Prarie;Corporate;Furniture;Bookcases;'O''Sullivan 2-Shelf Heavy-Duty Bookcases';Jumbo Box;0.69;12/6/2012</t>
  </si>
  <si>
    <t>2205;15906;9/27/2010;Low;8;2174.96;0.05;Delivery Truck;-223.89;264.98;17.86;Ross Baird;Manitoba;Prarie;Corporate;Technology;Office Machines;Panasonic KX-P1131 Dot Matrix Printer;Jumbo Drum;0.58;9/29/2010</t>
  </si>
  <si>
    <t>2215;16005;12/24/2012;Not Specified;7;51.03;0.09;Regular Air;-21.38;6.81;5.48;Maurice Satty;Manitoba;Prarie;Corporate;Office Supplies;Binders and Binder Accessories;Avery Self-Adhesive Photo Pockets for Polaroid Photos;Small Box;0.37;12/26/2012</t>
  </si>
  <si>
    <t>2230;16103;7/15/2012;Not Specified;22;426.7;0.06;Regular Air;104.77;19.84;4.1;Maria Zettner;Manitoba;Prarie;Corporate;Office Supplies;Pens &amp; Art Supplies;Prismacolor Color Pencil Set;Wrap Bag;0.44;7/17/2012</t>
  </si>
  <si>
    <t>2253;16225;5/28/2009;Critical;30;550.29;0.03;Regular Air;-82.50;17.7;9.47;Tanja Norvell;Manitoba;Prarie;Consumer;Office Supplies;Storage &amp; Organization;PortfileÂ® Personal File Boxes;Small Box;0.59;5/30/2009</t>
  </si>
  <si>
    <t>2265;16262;1/1/2011;Low;11;62.84;0.06;Express Air;9.53;5.18;2.04;Linda Southworth;Manitoba;Prarie;Consumer;Office Supplies;Paper;ArrayÂ® Memo Cubes;Wrap Bag;0.36;1/8/2011</t>
  </si>
  <si>
    <t>2270;16321;10/1/2009;Not Specified;50;7156.56;0.03;Regular Air;1871.26;142.86;19.99;Roy Skaria;Manitoba;Prarie;Corporate;Office Supplies;Storage &amp; Organization;Letter Size Cart;Small Box;0.56;10/3/2009</t>
  </si>
  <si>
    <t>2315;16679;11/8/2009;Low;29;6481.95;0.09;Delivery Truck;846.23;243.98;43.32;Ryan Crowe;Manitoba;Prarie;Small Business;Furniture;Chairs &amp; Chairmats;Hon Deluxe Fabric Upholstered Stacking Chairs</t>
  </si>
  <si>
    <t xml:space="preserve"> Rounded Back;Jumbo Drum;0.55;11/13/2009</t>
  </si>
  <si>
    <t>2328;16775;11/22/2012;Low;49;2469.15;0.04;Regular Air;1244.81;48.94;5.86;Natalie Webber;Manitoba;Prarie;Corporate;Office Supplies;Paper;Xerox 1916;Small Box;0.35;11/26/2012</t>
  </si>
  <si>
    <t>2340;16834;10/23/2010;Low;33;463.42;0.08;Regular Air;14.20;14.45;7.17;Sue Ann Reed;Manitoba;Prarie;Consumer;Office Supplies;Binders and Binder Accessories;Acco Recycled 2" Capacity Laser Printer Hanging Data Binders;Small Box;0.38;10/25/2010</t>
  </si>
  <si>
    <t>2341;16837;1/21/2011;Not Specified;4;997;0.09;Delivery Truck;-307.96;258.98;54.31;Jill Stevenson;Manitoba;Prarie;Consumer;Furniture;Chairs &amp; Chairmats;Global Enterpriseâ„¢ Series Seating Low-Back Swivel/Tilt Chairs;Jumbo Drum;0.55;1/22/2011</t>
  </si>
  <si>
    <t>2343;16866;2/6/2012;Not Specified;43;2357.9085;0.06;Regular Air;538.49;65.99;3.99;Penelope Sewall;Manitoba;Prarie;Home Office;Technology;Telephones and Communication;StarTAC 7760;Small Box;0.59;2/7/2012</t>
  </si>
  <si>
    <t>2360;17058;1/1/2011;High;15;72.67;0.04;Regular Air;-62.37;4.28;6.72;Gary Hwang;Manitoba;Prarie;Home Office;Office Supplies;Paper;Xerox 1927;Small Box;0.4;1/2/2011</t>
  </si>
  <si>
    <t>2413;17508;6/27/2012;Low;50;99.08;0.01;Express Air;11.28;1.76;0.7;Roy Skaria;Manitoba;Prarie;Corporate;Office Supplies;Pens &amp; Art Supplies;Newell 310;Wrap Bag;0.56;6/29/2012</t>
  </si>
  <si>
    <t>2573;18592;9/30/2012;Critical;2;25.72;0.04;Regular Air;-15.50;10.98;3.37;Nora Pelletier;Manitoba;Prarie;Corporate;Office Supplies;Scissors</t>
  </si>
  <si>
    <t xml:space="preserve"> Rulers and Trimmers;FiskarsÂ® Softgrip Scissors;Small Pack;0.57;10/1/2012</t>
  </si>
  <si>
    <t>2598;18757;5/22/2012;Low;43;319.96;0.01;Express Air;123.15;6.98;1.6;Matthew Clasen;Manitoba;Prarie;Consumer;Office Supplies;Paper;Adams Phone Message Book</t>
  </si>
  <si>
    <t xml:space="preserve"> 5 3/6â€ x 11â€;Wrap Bag;0.38;5/29/2012</t>
  </si>
  <si>
    <t>2609;18851;12/16/2012;Critical;32;204.21;0.04;Express Air;-204.81;5.98;10.39;Thea Hudgings;Manitoba;Prarie;Consumer;Office Supplies;Paper;Xerox 1895;Small Box;0.4;12/17/2012</t>
  </si>
  <si>
    <t>2611;18853;1/17/2010;Critical;33;223.88;0.03;Regular Air;55.21;6.68;1.5;Gary Hwang;Manitoba;Prarie;Home Office;Office Supplies;Pens &amp; Art Supplies;Sanford Liquid Accent Highlighters;Wrap Bag;0.48;1/19/2010</t>
  </si>
  <si>
    <t>2613;18884;6/24/2011;Not Specified;5;131.27;0.1;Delivery Truck;-70.43;25.98;14.36;Nora Pelletier;Manitoba;Prarie;Home Office;Furniture;Chairs &amp; Chairmats;Global Stack Chair without Arms</t>
  </si>
  <si>
    <t xml:space="preserve"> Black;Jumbo Drum;0.6;6/25/2011</t>
  </si>
  <si>
    <t>2614;18884;6/24/2011;Not Specified;29;13571.7;0;Regular Air;3825.69;449.99;24.49;Nora Pelletier;Manitoba;Prarie;Home Office;Technology;Copiers and Fax;Canon PC940 Copier;Large Box;0.52;6/26/2011</t>
  </si>
  <si>
    <t>2669;19300;12/16/2009;Critical;10;78.72;0.1;Regular Air;-22.36;7.64;5.83;Denny Joy;Manitoba;Prarie;Corporate;Office Supplies;Paper;Rediform Wirebound "Phone Memo" Message Book</t>
  </si>
  <si>
    <t xml:space="preserve"> 11 x 5-3/4;Wrap Bag;0.36;12/17/2009</t>
  </si>
  <si>
    <t>2673;19361;9/23/2012;Low;21;788.85;0.06;Regular Air;317.53;37.7;2.99;Valerie Takahito;Manitoba;Prarie;Consumer;Office Supplies;Binders and Binder Accessories;Vinyl Sectional Post Binders;Small Box;0.35;10/2/2012</t>
  </si>
  <si>
    <t>2674;19361;9/23/2012;Low;43;364.59;0.07;Regular Air;-14.28;8.56;5.16;Valerie Takahito;Manitoba;Prarie;Consumer;Office Supplies;Paper;Message Book</t>
  </si>
  <si>
    <t xml:space="preserve"> Standard Line "While You Were Out"</t>
  </si>
  <si>
    <t xml:space="preserve"> 5 1/2" X 4"</t>
  </si>
  <si>
    <t xml:space="preserve"> 200 Sets/Book;Wrap Bag;0.38;9/30/2012</t>
  </si>
  <si>
    <t>2706;19557;10/30/2011;Low;26;66.6;0.08;Regular Air;13.99;2.62;0.8;Valerie Dominguez;Manitoba;Prarie;Corporate;Office Supplies;Rubber Bands;Staples Metal Binder Clips;Wrap Bag;0.39;11/3/2011</t>
  </si>
  <si>
    <t>2707;19557;10/30/2011;Low;9;312.25;0.05;Regular Air;15.56;33.89;5.1;Valerie Dominguez;Manitoba;Prarie;Corporate;Office Supplies;Storage &amp; Organization;File Shuttle II and Handi-File</t>
  </si>
  <si>
    <t xml:space="preserve"> Black;Small Box;0.6;10/30/2011</t>
  </si>
  <si>
    <t>2713;19586;11/1/2012;Not Specified;36;70.63;0.1;Regular Air;-66.87;2.08;2.56;Gary Hwang;Manitoba;Prarie;Home Office;Office Supplies;Scissors</t>
  </si>
  <si>
    <t xml:space="preserve"> Rulers and Trimmers;KleencutÂ® Forged Office Shears by Acme United Corporation;Small Pack;0.55;11/3/2012</t>
  </si>
  <si>
    <t>2732;19718;6/24/2012;Low;6;89.75;0.03;Regular Air;-38.29;13.99;7.51;Victor Price;Manitoba;Prarie;Consumer;Technology;Office Machines;Sharp EL500L Fraction Calculator;Medium Box;0.39;6/29/2012</t>
  </si>
  <si>
    <t>2733;19744;3/14/2010;Medium;41;478.38;0.09;Regular Air;-34.39;11.97;4.98;Natalie Webber;Manitoba;Prarie;Consumer;Office Supplies;Appliances;Staples 6 Outlet Surge;Small Box;0.58;3/16/2010</t>
  </si>
  <si>
    <t>2781;20069;9/26/2009;Critical;6;247.15;0.07;Regular Air;-88.35;40.89;18.98;Jack Garza;Manitoba;Prarie;Corporate;Furniture;Office Furnishings;Eldon Executive Woodline II Cherry Finish Desk Accessories;Small Box;0.57;9/28/2009</t>
  </si>
  <si>
    <t>2787;20103;2/11/2010;Medium;30;314.93;0;Regular Air;-17.50;9.99;6.24;Thais Sissman;Manitoba;Prarie;Small Business;Technology;Office Machines;Canon F603 Scientific Calculator;Medium Box;0.36;2/12/2010</t>
  </si>
  <si>
    <t>2788;20103;2/11/2010;Medium;25;726.82;0.1;Express Air;-173.88;30.42;8.65;Thais Sissman;Manitoba;Prarie;Small Business;Technology;Computer Peripherals;Fellowes Internet Keyboard</t>
  </si>
  <si>
    <t xml:space="preserve"> Platinum;Small Box;0.74;2/13/2010</t>
  </si>
  <si>
    <t>2794;20135;6/30/2009;Critical;44;115.24;0.03;Regular Air;43.23;2.61;0.5;Susan MacKendrick;Manitoba;Prarie;Corporate;Office Supplies;Labels;Avery 494;Small Box;0.39;6/30/2009</t>
  </si>
  <si>
    <t>2795;20135;6/30/2009;Critical;28;9601.94;0.08;Delivery Truck;2428.59;349.45;60;Susan MacKendrick;Manitoba;Prarie;Corporate;Furniture;Tables;SAFCO PlanMaster Heigh-Adjustable Drafting Table Base</t>
  </si>
  <si>
    <t xml:space="preserve"> Black;Jumbo Drum;;7/2/2009</t>
  </si>
  <si>
    <t>2798;20166;3/4/2009;Low;6;973.862;0.1;Regular Air;-693.33;205.99;8.99;Mick Crebagga;Manitoba;Prarie;Corporate;Technology;Telephones and Communication;TimeportP7382;Small Box;0.56;3/8/2009</t>
  </si>
  <si>
    <t>2799;20192;10/6/2010;Low;35;1624.67;0.04;Regular Air;504.35;45.19;1.99;Henia Zydlo;Manitoba;Prarie;Home Office;Technology;Computer Peripherals;Verbatim DVD-RAM</t>
  </si>
  <si>
    <t xml:space="preserve"> DataLife Plus;Small Pack;0.55;10/13/2010</t>
  </si>
  <si>
    <t>2804;20229;10/30/2009;Low;47;116.06;0.1;Regular Air;25.20;2.62;0.8;Gary Hwang;Manitoba;Prarie;Home Office;Office Supplies;Rubber Bands;Staples Metal Binder Clips;Wrap Bag;0.39;11/6/2009</t>
  </si>
  <si>
    <t>2906;20966;9/18/2010;Low;10;39.42;0.06;Regular Air;7.78;3.85;0.7;Mike Gockenbach;Manitoba;Prarie;Consumer;Office Supplies;Pens &amp; Art Supplies;Avery Hi-Liter Pen Style Six-Color Fluorescent Set;Wrap Bag;0.44;9/22/2010</t>
  </si>
  <si>
    <t>2907;20966;9/18/2010;Low;35;801.44;0.01;Regular Air;308.12;22.24;1.99;Mike Gockenbach;Manitoba;Prarie;Consumer;Technology;Computer Peripherals;Verbatim DVD-R</t>
  </si>
  <si>
    <t xml:space="preserve"> Jewel;Small Pack;0.43;9/22/2010</t>
  </si>
  <si>
    <t>2908;20966;9/18/2010;Low;22;1194.06;0.04;Regular Air;326.97;54.74;14.83;Mike Gockenbach;Manitoba;Prarie;Consumer;Furniture;Office Furnishings;C-Line Cubicle Keepers Polyproplyene Holder w/VelcroÂ® Back</t>
  </si>
  <si>
    <t xml:space="preserve"> 25/Bx;Small Box;0.54;9/25/2010</t>
  </si>
  <si>
    <t>2916;21063;4/15/2011;Low;49;377.02;0;Regular Air;84.66;7.08;2.35;Mike Gockenbach;Manitoba;Prarie;Consumer;Office Supplies;Pens &amp; Art Supplies;SANFORD Major Accentâ„¢ Highlighters;Wrap Bag;0.47;4/19/2011</t>
  </si>
  <si>
    <t>2917;21063;4/15/2011;Low;48;7339.24;0;Delivery Truck;-279.74;145.98;51.92;Mike Gockenbach;Manitoba;Prarie;Consumer;Furniture;Tables;Bevis Rectangular Conference Tables;Jumbo Box;0.69;4/15/2011</t>
  </si>
  <si>
    <t>2958;21412;7/13/2011;Not Specified;38;137.07;0.09;Regular Air;-199.30;3.52;6.83;Nora Pelletier;Manitoba;Prarie;Home Office;Office Supplies;Binders and Binder Accessories;Self-Adhesive Ring Binder Labels;Small Box;0.38;7/15/2011</t>
  </si>
  <si>
    <t>2959;21412;7/13/2011;Not Specified;28;203.99;0.02;Regular Air;-8.51;7.28;4.23;Nora Pelletier;Manitoba;Prarie;Home Office;Office Supplies;Paper;Black Print Carbonless 8 1/2" x 8 1/4" Rapid Memo Book;Wrap Bag;0.39;7/14/2011</t>
  </si>
  <si>
    <t>2964;21442;12/25/2009;Low;48;2962.96;0.02;Delivery Truck;-612.94;58.14;36.61;Thea Hudgings;Manitoba;Prarie;Consumer;Furniture;Bookcases;'O''Sullivan 3-Shelf Heavy-Duty Bookcases';Jumbo Box;0.61;1/1/2010</t>
  </si>
  <si>
    <t>2965;21442;12/25/2009;Low;48;782.93;0.03;Regular Air;401.07;15.57;1.39;Thea Hudgings;Manitoba;Prarie;Consumer;Office Supplies;Envelopes;Park Ridgeâ„¢ Embossed Executive Business Envelopes;Small Box;0.38;1/1/2010</t>
  </si>
  <si>
    <t>2966;21444;4/15/2011;Medium;17;34.16;0.09;Regular Air;-2.29;2.1;0.7;Maurice Satty;Manitoba;Prarie;Corporate;Office Supplies;Pens &amp; Art Supplies;Sanford EarthWriteÂ® Recycled Pencils</t>
  </si>
  <si>
    <t xml:space="preserve"> #2;Wrap Bag;0.57;4/16/2011</t>
  </si>
  <si>
    <t>3046;21861;8/18/2009;Critical;5;244.9;0.06;Regular Air;-135.40;47.98;3.61;Tom Zandusky;Manitoba;Prarie;Home Office;Technology;Computer Peripherals;DS/HD IBM Formatted Diskettes</t>
  </si>
  <si>
    <t xml:space="preserve"> 200/Pack - Staples;Small Pack;0.71;8/20/2009</t>
  </si>
  <si>
    <t>3064;21956;2/1/2011;High;2;125.273;0.02;Regular Air;-301.91;65.99;8.99;Natalie Webber;Manitoba;Prarie;Consumer;Technology;Telephones and Communication;5180;Small Box;0.56;2/3/2011</t>
  </si>
  <si>
    <t>3073;22051;12/30/2011;Not Specified;39;209.33;0.01;Regular Air;-160.71;4.98;7.44;Michael Moore;Manitoba;Prarie;Corporate;Office Supplies;Paper;Xerox 1922;Small Box;0.36;1/1/2012</t>
  </si>
  <si>
    <t>3078;22085;3/9/2012;Low;41;265.61;0.1;Regular Air;-147.82;6.48;7.37;Gary Hwang;Manitoba;Prarie;Home Office;Office Supplies;Paper;Xerox 210;Small Box;0.37;3/11/2012</t>
  </si>
  <si>
    <t>3079;22085;3/9/2012;Low;27;485.03;0.07;Regular Air;-88.02;17.7;9.47;Gary Hwang;Manitoba;Prarie;Home Office;Office Supplies;Storage &amp; Organization;PortfileÂ® Personal File Boxes;Small Box;0.59;3/9/2012</t>
  </si>
  <si>
    <t>3080;22086;12/15/2011;Medium;21;2039.33;0.08;Delivery Truck;-862.44;95.95;74.35;Jamie Frazer;Manitoba;Prarie;Small Business;Furniture;Chairs &amp; Chairmats;Bevis Steel Folding Chairs;Jumbo Drum;0.57;12/16/2011</t>
  </si>
  <si>
    <t>3084;22118;1/18/2009;High;50;2842.54;0.05;Regular Air;1315.75;58.1;1.49;Natalie Webber;Manitoba;Prarie;Corporate;Office Supplies;Binders and Binder Accessories;Avery Arch Ring Binders;Small Box;0.38;1/18/2009</t>
  </si>
  <si>
    <t>3107;22304;11/25/2011;Low;24;40.24;0.1;Regular Air;-3.73;1.76;0.7;Joseph Airdo;Manitoba;Prarie;Consumer;Office Supplies;Pens &amp; Art Supplies;Newell 310;Wrap Bag;0.56;11/29/2011</t>
  </si>
  <si>
    <t>3199;22919;7/17/2009;Critical;21;98.77;0.07;Regular Air;41.33;4.91;0.5;Irene Maddox;Manitoba;Prarie;Consumer;Office Supplies;Labels;Avery 508;Small Box;0.36;7/18/2009</t>
  </si>
  <si>
    <t>3209;23041;7/20/2010;Low;21;173.7;0.02;Regular Air;-31.59;7.68;6.16;Tracy Zic;Manitoba;Prarie;Consumer;Office Supplies;Binders and Binder Accessories;GBC VeloBinder Strips;Small Box;0.35;7/27/2010</t>
  </si>
  <si>
    <t>3210;23041;7/20/2010;Low;5;1811.25;0.08;Regular Air;203.44;367.99;19.99;Tracy Zic;Manitoba;Prarie;Consumer;Office Supplies;Binders and Binder Accessories;Ibico Ibimaster 300 Manual Binding System;Small Box;0.4;7/22/2010</t>
  </si>
  <si>
    <t>3211;23041;7/20/2010;Low;10;2642.95;0.08;Delivery Truck;-474.49;262.11;62.74;Tracy Zic;Manitoba;Prarie;Consumer;Furniture;Tables;Bevis Boat-Shaped Conference Table;Jumbo Box;0.75;7/27/2010</t>
  </si>
  <si>
    <t>3239;23232;4/16/2010;High;15;614.15;0.03;Express Air;-54.37;39.98;7.12;Penelope Sewall;Manitoba;Prarie;Home Office;Technology;Computer Peripherals;IBM Active Response Keyboard</t>
  </si>
  <si>
    <t xml:space="preserve"> Black;Small Box;0.67;4/17/2010</t>
  </si>
  <si>
    <t>3240;23232;4/16/2010;High;31;154.24;0.03;Regular Air;68.88;4.98;0.49;Penelope Sewall;Manitoba;Prarie;Home Office;Office Supplies;Labels;Avery White Multi-Purpose Labels;Small Box;0.39;4/17/2010</t>
  </si>
  <si>
    <t>3241;23232;4/16/2010;High;20;140.31;0.06;Regular Air;-94.11;6.48;8.74;Penelope Sewall;Manitoba;Prarie;Home Office;Office Supplies;Paper;Xerox 1984;Small Box;0.36;4/16/2010</t>
  </si>
  <si>
    <t>3248;23270;3/13/2011;Low;20;1460.42;0.04;Delivery Truck;-441.44;68.81;60;Mick Crebagga;Manitoba;Prarie;Home Office;Office Supplies;Appliances;Holmes Replacement Filter for HEPA Air Cleaner</t>
  </si>
  <si>
    <t xml:space="preserve"> HEPA Filter;Jumbo Drum;0.41;3/17/2011</t>
  </si>
  <si>
    <t>3249;23270;3/13/2011;Low;42;6659.7415;0.05;Express Air;1647.75;195.99;3.99;Mick Crebagga;Manitoba;Prarie;Home Office;Technology;Telephones and Communication;CF 888;Small Box;0.59;3/18/2011</t>
  </si>
  <si>
    <t>3305;23618;11/27/2012;Medium;45;2601.7905;0.02;Regular Air;748.20;65.99;5.26;Jill Stevenson;Manitoba;Prarie;Consumer;Technology;Telephones and Communication;8860;Small Box;0.56;11/29/2012</t>
  </si>
  <si>
    <t>3358;24033;1/2/2011;High;50;1227.18;0;Delivery Truck;-252.53;23.99;15.68;Steven Ward;Manitoba;Prarie;Consumer;Furniture;Office Furnishings;Westinghouse Floor Lamp with Metal Mesh Shade</t>
  </si>
  <si>
    <t xml:space="preserve"> Black;Jumbo Drum;0.62;1/4/2011</t>
  </si>
  <si>
    <t>3363;24066;4/13/2012;High;30;4278.61;0.07;Delivery Truck;-955.56;150.98;66.27;Gary Hwang;Manitoba;Prarie;Home Office;Furniture;Bookcases;Bush Mission Pointe Library;Jumbo Box;0.65;4/15/2012</t>
  </si>
  <si>
    <t>3390;24162;8/22/2009;Not Specified;1;10.94;0.08;Regular Air;-4.35;9.68;2.03;Sean Braxton;Manitoba;Prarie;Small Business;Office Supplies;Paper;Wirebound Service Call Books</t>
  </si>
  <si>
    <t xml:space="preserve"> 5 1/2" x 4";Wrap Bag;0.37;8/24/2009</t>
  </si>
  <si>
    <t>3391;24162;8/22/2009;Not Specified;12;1755.3;0.04;Delivery Truck;-7.01;150.98;16.01;Sean Braxton;Manitoba;Prarie;Small Business;Furniture;Tables;Iceberg OfficeWorks 42" Round Tables;Jumbo Box;0.7;8/23/2009</t>
  </si>
  <si>
    <t>3412;24384;3/26/2011;Medium;44;205.11;0.06;Regular Air;95.52;4.91;0.5;Linda Southworth;Manitoba;Prarie;Consumer;Office Supplies;Labels;Avery 508;Small Box;0.36;3/28/2011</t>
  </si>
  <si>
    <t>3413;24384;3/26/2011;Medium;21;3981.23;0.07;Regular Air;294.94;193.17;19.99;Linda Southworth;Manitoba;Prarie;Consumer;Office Supplies;Storage &amp; Organization;Fellowes StaxonsteelÂ® Drawer Files;Small Box;0.71;3/28/2011</t>
  </si>
  <si>
    <t>3414;24384;3/26/2011;Medium;20;2458.2425;0.1;Regular Air;110.54;155.99;8.99;Linda Southworth;Manitoba;Prarie;Consumer;Technology;Telephones and Communication;CF 688;Small Box;0.58;3/28/2011</t>
  </si>
  <si>
    <t>3424;24448;2/6/2012;High;46;11036.16;0.05;Delivery Truck;1187.80;236.97;59.24;Roy Skaria;Manitoba;Prarie;Corporate;Furniture;Tables;Chromcraft Rectangular Conference Tables;Jumbo Box;0.61;2/8/2012</t>
  </si>
  <si>
    <t>3429;24452;5/7/2009;High;18;115.71;0.08;Regular Air;-91.61;6.48;8.4;Valerie Takahito;Manitoba;Prarie;Consumer;Office Supplies;Paper;Xerox 212;Small Box;0.37;5/7/2009</t>
  </si>
  <si>
    <t>3436;24544;1/26/2009;High;31;4587.3;0.08;Express Air;1771.15;150.98;13.99;Tanja Norvell;Manitoba;Prarie;Corporate;Technology;Office Machines;Canon MP41DH Printing Calculator;Medium Box;0.38;1/27/2009</t>
  </si>
  <si>
    <t>3437;24544;1/26/2009;High;15;403.71;0.03;Delivery Truck;-97.47;25.98;14.36;Tanja Norvell;Manitoba;Prarie;Corporate;Furniture;Chairs &amp; Chairmats;Global Stack Chair without Arms</t>
  </si>
  <si>
    <t xml:space="preserve"> Black;Jumbo Drum;0.6;1/27/2009</t>
  </si>
  <si>
    <t>3438;24544;1/26/2009;High;39;1243.45;0.1;Regular Air;-1212.55;32.48;35;Tanja Norvell;Manitoba;Prarie;Corporate;Office Supplies;Storage &amp; Organization;Fellowes Neat IdeasÂ® Storage Cubes;Large Box;0.81;1/27/2009</t>
  </si>
  <si>
    <t>3489;24865;3/19/2012;High;46;175.23;0.04;Regular Air;-13.35;3.69;2.5;Valerie Takahito;Manitoba;Prarie;Consumer;Office Supplies;Envelopes;Colored Envelopes;Small Box;0.39;3/20/2012</t>
  </si>
  <si>
    <t>3495;24902;5/26/2010;High;43;224.58;0.03;Regular Air;46.31;5.18;2.04;Mike Gockenbach;Manitoba;Prarie;Consumer;Office Supplies;Paper;ArrayÂ® Memo Cubes;Wrap Bag;0.36;5/28/2010</t>
  </si>
  <si>
    <t>3555;25348;5/9/2012;Critical;6;343.36;0.08;Regular Air;-41.27;56.96;13.22;Ryan Crowe;Manitoba;Prarie;Small Business;Office Supplies;Appliances;Conquestâ„¢ 14 Commercial Heavy-Duty Upright Vacuum</t>
  </si>
  <si>
    <t xml:space="preserve"> Accessory Kit;Small Box;0.56;5/11/2012</t>
  </si>
  <si>
    <t>3556;25348;5/9/2012;Critical;7;309.2215;0.09;Regular Air;-68.30;55.99;1.25;Ryan Crowe;Manitoba;Prarie;Small Business;Technology;Telephones and Communication;Accessory32;Small Pack;0.35;5/11/2012</t>
  </si>
  <si>
    <t>3557;25350;12/3/2010;Not Specified;30;2477.99;0;Regular Air;747.68;80.98;4.5;Troy Blackwell;Manitoba;Prarie;Home Office;Office Supplies;Appliances;Belkin 8 Outlet SurgeMaster II Gold Surge Protector with Phone Protection;Small Box;0.59;12/5/2010</t>
  </si>
  <si>
    <t>3558;25350;12/3/2010;Not Specified;23;48.83;0.06;Regular Air;1.00;2.1;0.7;Troy Blackwell;Manitoba;Prarie;Home Office;Office Supplies;Pens &amp; Art Supplies;Sanford EarthWriteÂ® Recycled Pencils</t>
  </si>
  <si>
    <t xml:space="preserve"> #2;Wrap Bag;0.57;12/5/2010</t>
  </si>
  <si>
    <t>3582;25541;1/13/2009;Low;50;297.76;0.07;Regular Air;-111.34;5.98;5.79;Mike Gockenbach;Manitoba;Prarie;Consumer;Office Supplies;Paper;Xerox 1903;Small Box;0.36;1/15/2009</t>
  </si>
  <si>
    <t>3588;25601;1/5/2009;Medium;43;257.41;0.09;Regular Air;-131.08;5.98;4.69;Valerie Dominguez;Manitoba;Prarie;Corporate;Office Supplies;Storage &amp; Organization;Perma STOR-ALLâ„¢ Hanging File Box</t>
  </si>
  <si>
    <t xml:space="preserve"> 13 1/8"W x 12 1/4"D x 10 1/2"H;Small Box;0.68;1/6/2009</t>
  </si>
  <si>
    <t>3615;25828;11/23/2010;Not Specified;35;241.43;0.01;Regular Air;-65.80;6.84;4.42;Michael Oakman;Manitoba;Prarie;Small Business;Office Supplies;Scissors</t>
  </si>
  <si>
    <t xml:space="preserve"> Rulers and Trimmers;AcmeÂ® Design Stainless Steel Bent Scissors;Small Pack;0.58;11/25/2010</t>
  </si>
  <si>
    <t>3656;26176;11/19/2011;High;14;94.32;0.06;Regular Air;-66.87;6.48;8.19;Gary McGarr;Manitoba;Prarie;Home Office;Office Supplies;Paper;Xerox 217;Small Box;0.37;11/21/2011</t>
  </si>
  <si>
    <t>3657;26176;11/19/2011;High;30;554.4295;0.03;Regular Air;34.01;20.99;4.81;Gary McGarr;Manitoba;Prarie;Home Office;Technology;Telephones and Communication;1726 Digital Answering Machine;Medium Box;0.58;11/20/2011</t>
  </si>
  <si>
    <t>3682;26337;11/7/2009;Critical;45;153.27;0.08;Regular Air;60.29;3.69;0.5;Henry Goldwyn;Manitoba;Prarie;Small Business;Office Supplies;Labels;Avery 487;Small Box;0.38;11/10/2009</t>
  </si>
  <si>
    <t>3712;26503;4/21/2011;Medium;47;671.78;0.1;Regular Air;297.23;15.57;1.39;Thais Sissman;Manitoba;Prarie;Small Business;Office Supplies;Envelopes;Park Ridgeâ„¢ Embossed Executive Business Envelopes;Small Box;0.38;4/23/2011</t>
  </si>
  <si>
    <t>3713;26503;4/21/2011;Medium;12;262.09;0.01;Regular Air;58.69;19.98;10.49;Thais Sissman;Manitoba;Prarie;Small Business;Furniture;Office Furnishings;12-1/2 Diameter Round Wall Clock;Small Box;0.49;4/22/2011</t>
  </si>
  <si>
    <t>3728;26657;9/29/2012;Medium;28;1107.64;0.06;Regular Air;333.17;40.98;7.47;Troy Blackwell;Manitoba;Prarie;Home Office;Office Supplies;Binders and Binder Accessories;Wilson Jones Ledger-Size</t>
  </si>
  <si>
    <t xml:space="preserve"> Blue;Small Box;0.37;10/1/2012</t>
  </si>
  <si>
    <t>3752;26787;9/19/2011;High;25;1119.91;0.08;Express Air;434.71;48.04;5.79;Jamie Frazer;Manitoba;Prarie;Small Business;Office Supplies;Paper;Xerox 1937;Small Box;0.37;9/21/2011</t>
  </si>
  <si>
    <t>3769;26919;12/10/2012;Low;12;3534.56;0.03;Regular Air;763.32;300.65;24.49;Mick Crebagga;Manitoba;Prarie;Home Office;Office Supplies;Appliances;'Honeywell Enviracaire Portable HEPA Air Cleaner for 17'' x 22'' Room';Large Box;0.52;12/12/2012</t>
  </si>
  <si>
    <t>3770;26919;12/10/2012;Low;32;155.27;0.1;Regular Air;-151.55;4.98;7.54;Mick Crebagga;Manitoba;Prarie;Home Office;Office Supplies;Paper;Xerox 1961;Small Box;0.38;12/12/2012</t>
  </si>
  <si>
    <t>3772;26945;2/5/2009;Critical;29;221.33;0;Regular Air;77.33;7.28;1.77;Mick Crebagga;Manitoba;Prarie;Home Office;Office Supplies;Paper;Post-itÂ® â€œImportant Messageâ€ Note Pad</t>
  </si>
  <si>
    <t xml:space="preserve"> 50 Sheets/Pad;Wrap Bag;0.37;2/5/2009</t>
  </si>
  <si>
    <t>3839;27364;5/20/2011;Medium;25;74.07;0.04;Regular Air;4.37;2.88;1.49;Joseph Airdo;Manitoba;Prarie;Corporate;Office Supplies;Binders and Binder Accessories;Avery Durable Binders;Small Box;0.36;5/22/2011</t>
  </si>
  <si>
    <t>3840;27364;5/20/2011;Medium;29;1529.0565;0.06;Regular Air;201.73;65.99;3.99;Joseph Airdo;Manitoba;Prarie;Corporate;Technology;Telephones and Communication;StarTAC 7760;Small Box;0.59;5/22/2011</t>
  </si>
  <si>
    <t>3848;27460;5/12/2009;Not Specified;7;855.03;0.08;Regular Air;-1.68;128.24;12.65;Evan Bailliet;Manitoba;Prarie;Corporate;Furniture;Chairs &amp; Chairmats;SAFCO Folding Chair Trolley;Medium Box;;5/13/2009</t>
  </si>
  <si>
    <t>3849;27460;5/12/2009;Not Specified;31;196.58;0.04;Regular Air;-102.16;5.98;4.38;Evan Bailliet;Manitoba;Prarie;Corporate;Technology;Computer Peripherals;Imation 3.5" DS/HD IBM Formatted Diskettes</t>
  </si>
  <si>
    <t xml:space="preserve"> 10/Pack;Small Pack;0.75;5/14/2009</t>
  </si>
  <si>
    <t>3881;27717;10/26/2011;Critical;19;75.19;0.05;Regular Air;-93.67;3.75;7.5;Tracy Collins;Manitoba;Prarie;Corporate;Office Supplies;Labels;Smead Alpha-Z Color-Coded Name Labels First Letter Starter Set;Small Box;0.37;10/29/2011</t>
  </si>
  <si>
    <t>3890;27778;9/2/2011;Critical;10;6350.29;0.02;Regular Air;-735.97;599.99;24.49;Roy Skaria;Manitoba;Prarie;Corporate;Technology;Copiers and Fax;Canon PC1080F Personal Copier;Large Box;0.5;9/4/2011</t>
  </si>
  <si>
    <t>3916;27936;7/7/2011;High;23;1028.16;0.07;Regular Air;405.16;55.99;1.25;Irene Maddox;Manitoba;Prarie;Consumer;Technology;Telephones and Communication;Accessory32;Small Pack;0.35;7/9/2011</t>
  </si>
  <si>
    <t>3957;28228;7/11/2012;Not Specified;5;346.23;0;Regular Air;8.46;60.98;19.99;Meg Tillman;Manitoba;Prarie;Small Business;Office Supplies;Envelopes;Tyvek Interoffice Envelopes</t>
  </si>
  <si>
    <t xml:space="preserve"> 100/Box;Small Box;0.38;7/12/2012</t>
  </si>
  <si>
    <t>3961;28259;11/4/2009;High;22;249.24;0.06;Regular Air;-92.10;10.97;6.5;Thea Hudgings;Manitoba;Prarie;Consumer;Technology;Computer Peripherals;Micro Innovations 104 Keyboard;Small Box;0.64;11/6/2009</t>
  </si>
  <si>
    <t>3979;28419;10/31/2009;Low;9;133.85;0.03;Express Air;-5.28;13.48;4.51;Rachel Payne;Manitoba;Prarie;Consumer;Office Supplies;Storage &amp; Organization;Tenex Personal Project File with Scoop Front Design</t>
  </si>
  <si>
    <t xml:space="preserve"> Black;Small Box;0.59;11/4/2009</t>
  </si>
  <si>
    <t>4010;28614;10/19/2009;Critical;50;7827.51;0.05;Regular Air;2992.80;159.99;5.5;Tanja Norvell;Manitoba;Prarie;Consumer;Technology;Computer Peripherals;Gyration RF Keyboard;Small Box;0.49;10/21/2009</t>
  </si>
  <si>
    <t>4023;28741;2/28/2011;Not Specified;13;70.13;0.02;Regular Air;21.51;5.43;0.95;Craig Molinari;Manitoba;Prarie;Small Business;Office Supplies;Paper;Wirebound Message Book</t>
  </si>
  <si>
    <t xml:space="preserve"> 4 per Page;Wrap Bag;0.36;3/1/2011</t>
  </si>
  <si>
    <t>4024;28741;2/28/2011;Not Specified;5;59.76;0.04;Regular Air;-10.34;10.98;3.37;Craig Molinari;Manitoba;Prarie;Small Business;Office Supplies;Scissors</t>
  </si>
  <si>
    <t xml:space="preserve"> Rulers and Trimmers;FiskarsÂ® Softgrip Scissors;Small Pack;0.57;3/1/2011</t>
  </si>
  <si>
    <t>4027;28769;8/28/2010;Low;6;195.75;0.02;Regular Air;-31.24;33.29;1.99;Mike Gockenbach;Manitoba;Prarie;Consumer;Technology;Computer Peripherals;Verbatim 4.7GB DVD-R;Small Pack;0.41;8/28/2010</t>
  </si>
  <si>
    <t>4057;28928;4/30/2010;Low;3;185.16;0.02;Regular Air;-49.34;59.98;3.99;Nora Pelletier;Manitoba;Prarie;Corporate;Office Supplies;Appliances;Belkin 8 Outlet SurgeMaster II Gold Surge Protector;Small Box;0.57;5/2/2010</t>
  </si>
  <si>
    <t>4058;28928;4/30/2010;Low;22;5144.94;0.09;Regular Air;729.06;256.99;11.25;Nora Pelletier;Manitoba;Prarie;Corporate;Technology;Computer Peripherals;Hayes Optima 56K V.90 Internal Voice Modem;Small Box;0.51;4/30/2010</t>
  </si>
  <si>
    <t>4059;28928;4/30/2010;Low;46;1397.383;0.01;Regular Air;-135.86;35.99;5;Nora Pelletier;Manitoba;Prarie;Corporate;Technology;Telephones and Communication;Accessory17;Wrap Bag;0.82;5/2/2010</t>
  </si>
  <si>
    <t>4076;29058;1/3/2010;High;43;287.61;0.02;Regular Air;-101.50;6.48;6.35;Valerie Takahito;Manitoba;Prarie;Consumer;Office Supplies;Paper;Xerox 200;Small Box;0.37;1/5/2010</t>
  </si>
  <si>
    <t>4077;29058;1/3/2010;High;23;128.52;0.06;Regular Air;42.80;5.84;1;Valerie Takahito;Manitoba;Prarie;Consumer;Office Supplies;Pens &amp; Art Supplies;Quartet OmegaÂ® Colored Chalk</t>
  </si>
  <si>
    <t xml:space="preserve"> 12/Pack;Wrap Bag;0.38;1/4/2010</t>
  </si>
  <si>
    <t>4078;29058;1/3/2010;High;41;1011.67;0.04;Regular Air;-74.64;24.98;8.79;Valerie Takahito;Manitoba;Prarie;Consumer;Office Supplies;Storage &amp; Organization;2300 Heavy-Duty Transfer File Systems by Perma;Small Box;0.66;1/3/2010</t>
  </si>
  <si>
    <t>4086;29127;3/31/2009;Critical;18;31.13;0.06;Regular Air;-0.81;1.68;1;Thea Hudgings;Manitoba;Prarie;Consumer;Office Supplies;Pens &amp; Art Supplies;Prang Dustless Chalk Sticks;Wrap Bag;0.35;4/2/2009</t>
  </si>
  <si>
    <t>4099;29191;6/28/2012;Medium;26;7201.89;0.09;Delivery Truck;-650.11;296.18;54.12;Penelope Sewall;Manitoba;Prarie;Home Office;Furniture;Tables;Hon 94000 Series Round Tables;Jumbo Box;0.76;6/29/2012</t>
  </si>
  <si>
    <t>4109;29249;6/13/2011;Low;12;3156.6;0.1;Regular Air;454.26;276.2;24.49;Joy Daniels;Manitoba;Prarie;Corporate;Furniture;Chairs &amp; Chairmats;SAFCO Arco Folding Chair;Large Box;;6/17/2011</t>
  </si>
  <si>
    <t>4110;29249;6/13/2011;Low;47;302.69;0.05;Express Air;125.65;6.35;1.02;Joy Daniels;Manitoba;Prarie;Corporate;Office Supplies;Paper;Telephone Message Books with Fax/Mobile Section</t>
  </si>
  <si>
    <t xml:space="preserve"> 5 1/2" x 3 3/16";Wrap Bag;0.39;6/18/2011</t>
  </si>
  <si>
    <t>4128;29347;8/12/2012;Medium;50;2040.39;0.07;Regular Air;221.09;40.99;19.99;Tanja Norvell;Manitoba;Prarie;Corporate;Office Supplies;Paper;White Dual Perf Computer Printout Paper</t>
  </si>
  <si>
    <t xml:space="preserve"> 14 7/8 x 11;Small Box;0.36;8/14/2012</t>
  </si>
  <si>
    <t>4156;29478;4/9/2010;High;15;272.8925;0.01;Regular Air;19.61;20.99;0.99;'Russell D''Ascenzo';Manitoba;Prarie;Consumer;Technology;Telephones and Communication;Accessory25;Wrap Bag;0.57;4/12/2010</t>
  </si>
  <si>
    <t>4222;29991;10/5/2012;Low;41;123.11;0.06;Regular Air;48.93;3.15;0.49;Ryan Crowe;Manitoba;Prarie;Small Business;Office Supplies;Labels;Self-Adhesive Removable Labels;Small Box;0.37;10/7/2012</t>
  </si>
  <si>
    <t>4330;30853;7/27/2011;Medium;16;41.52;0.06;Regular Air;-85.17;2.18;7.09;Meg Tillman;Manitoba;Prarie;Small Business;Office Supplies;Paper;AmpadÂ® EvidenceÂ® Wirebond Steno Books</t>
  </si>
  <si>
    <t xml:space="preserve"> 6" x 9";Wrap Bag;0.38;7/30/2011</t>
  </si>
  <si>
    <t>4335;30886;5/12/2012;Low;28;5320.57;0.02;Regular Air;534.29;193.17;19.99;Linda Southworth;Manitoba;Prarie;Consumer;Office Supplies;Storage &amp; Organization;Fellowes StaxonsteelÂ® Drawer Files;Small Box;0.71;5/17/2012</t>
  </si>
  <si>
    <t>4353;31042;11/19/2012;Medium;26;3227.38;0.05;Delivery Truck;192.31;120.98;30;Tracy Zic;Manitoba;Prarie;Consumer;Furniture;Chairs &amp; Chairmats;Hon Every-DayÂ® Chair Series Swivel Task Chairs;Jumbo Drum;0.64;11/20/2012</t>
  </si>
  <si>
    <t>4354;31042;11/19/2012;Medium;48;134.52;0.03;Regular Air;-6.04;2.78;1.2;Tracy Zic;Manitoba;Prarie;Consumer;Office Supplies;Pens &amp; Art Supplies;Prang Drawing Pencil Set;Wrap Bag;0.58;11/20/2012</t>
  </si>
  <si>
    <t>4363;31078;2/10/2009;Critical;7;104.46;0.01;Regular Air;-36.77;13.99;7.51;Evan Bailliet;Manitoba;Prarie;Corporate;Technology;Office Machines;Sharp EL500L Fraction Calculator;Medium Box;0.39;2/11/2009</t>
  </si>
  <si>
    <t>4414;31493;10/17/2009;High;8;112.47;0;Express Air;46.74;12.2;6.02;Gary McGarr;Manitoba;Prarie;Home Office;Furniture;Office Furnishings;Advantus Panel Wall Certificate Holder - 8.5x11;Small Pack;0.43;10/18/2009</t>
  </si>
  <si>
    <t>4426;31555;1/4/2012;Critical;38;3531.75;0;Regular Air;572.26;88.84;20.79;Jill Fjeld;Manitoba;Prarie;Home Office;Furniture;Office Furnishings;Luxo Adjustable Task Clamp Lamp;Large Box;0.59;1/4/2012</t>
  </si>
  <si>
    <t>4427;31555;1/4/2012;Critical;5;500.5;0.02;Delivery Truck;-153.31;90.97;28;Jill Fjeld;Manitoba;Prarie;Home Office;Technology;Office Machines;Lexmark Z55se Color Inkjet Printer;Jumbo Drum;0.38;1/7/2012</t>
  </si>
  <si>
    <t>4454;31744;9/9/2012;Medium;12;86.69;0;Regular Air;-43.48;6.48;7.37;Rachel Payne;Manitoba;Prarie;Consumer;Office Supplies;Paper;Xerox 210;Small Box;0.37;9/10/2012</t>
  </si>
  <si>
    <t>4465;31842;7/16/2010;Medium;9;157.26;0.06;Regular Air;-18.84;17.48;1.99;Joy Daniels;Manitoba;Prarie;Corporate;Technology;Computer Peripherals;Maxell Pro 80 Minute CD-R</t>
  </si>
  <si>
    <t xml:space="preserve"> 10/Pack;Small Pack;0.45;7/17/2010</t>
  </si>
  <si>
    <t>4484;31910;10/29/2009;Medium;6;187.6375;0.03;Regular Air;-190.03;35.99;5;Craig Molinari;Manitoba;Prarie;Small Business;Technology;Telephones and Communication;Accessory27;Small Box;0.85;10/30/2009</t>
  </si>
  <si>
    <t>4507;32069;11/19/2011;Not Specified;17;114.94;0.09;Regular Air;-102.24;6.48;9.68;Gene McClure;Manitoba;Prarie;Consumer;Office Supplies;Paper;Xerox 1993;Small Box;0.36;11/21/2011</t>
  </si>
  <si>
    <t>4571;32519;10/8/2010;Low;8;85.36;0.09;Regular Air;-23.82;10.89;4.5;Jill Stevenson;Manitoba;Prarie;Consumer;Office Supplies;Appliances;Belkin 6 Outlet Metallic Surge Strip;Small Box;0.59;10/13/2010</t>
  </si>
  <si>
    <t>4591;32647;11/18/2011;High;32;671.75;0.07;Regular Air;-56.83;20.97;4;Rick Bensley;Manitoba;Prarie;Consumer;Technology;Computer Peripherals;Microsoft Internet Keyboard;Small Box;0.77;11/20/2011</t>
  </si>
  <si>
    <t>4592;32647;11/18/2011;High;27;9541.04;0.06;Delivery Truck;348.84;348.21;84.84;Rick Bensley;Manitoba;Prarie;Consumer;Furniture;Tables;Bretford CR4500 Series Slim Rectangular Table;Jumbo Box;0.66;11/20/2011</t>
  </si>
  <si>
    <t>4632;32966;1/26/2012;Low;4;1035.2;0.08;Delivery Truck;-668.06;270.97;28.06;Steven Cartwright;Manitoba;Prarie;Home Office;Technology;Office Machines;Epson LQ-570e Dot Matrix Printer;Jumbo Drum;0.56;2/2/2012</t>
  </si>
  <si>
    <t>4633;32966;1/26/2012;Low;43;74.17;0.01;Regular Air;-13.40;1.6;1.29;Steven Cartwright;Manitoba;Prarie;Home Office;Office Supplies;Pens &amp; Art Supplies;Sanford Pocket AccentÂ® Highlighters;Wrap Bag;0.42;1/30/2012</t>
  </si>
  <si>
    <t>4664;33218;1/6/2010;Not Specified;25;113.8;0.07;Regular Air;-84.08;4.57;5.42;Eric Hoffmann;Manitoba;Prarie;Small Business;Office Supplies;Binders and Binder Accessories;NewellÂ® 3-Hole Punched Plastic Slotted Magazine Holders for Binders;Small Box;0.37;1/8/2010</t>
  </si>
  <si>
    <t>4665;33218;1/6/2010;Not Specified;29;480.13;0.04;Regular Air;53.67;16.16;7.74;Eric Hoffmann;Manitoba;Prarie;Small Business;Furniture;Office Furnishings;Contemporary Wood/Metal Frame;Small Box;0.5;1/7/2010</t>
  </si>
  <si>
    <t>4679;33285;1/19/2012;High;5;66.92;0.01;Regular Air;-23.29;12.28;6.13;Michael Oakman;Manitoba;Prarie;Small Business;Office Supplies;Storage &amp; Organization;Recycled Eldon Regeneration Jumbo File;Small Box;0.57;1/20/2012</t>
  </si>
  <si>
    <t>4701;33479;9/18/2012;Critical;24;161.87;0.04;Regular Air;-31.27;6.48;5.11;Penelope Sewall;Manitoba;Prarie;Home Office;Office Supplies;Paper;Xerox 231;Small Box;0.37;9/20/2012</t>
  </si>
  <si>
    <t>4706;33537;8/13/2010;Medium;26;45.38;0.07;Regular Air;-1.97;1.76;0.7;Mick Crebagga;Manitoba;Prarie;Corporate;Office Supplies;Pens &amp; Art Supplies;Newell 310;Wrap Bag;0.56;8/15/2010</t>
  </si>
  <si>
    <t>4707;33537;8/13/2010;Medium;9;163.3105;0.02;Regular Air;-105.09;20.99;3.3;Mick Crebagga;Manitoba;Prarie;Corporate;Technology;Telephones and Communication;Accessory39;Small Pack;0.81;8/14/2010</t>
  </si>
  <si>
    <t>4712;33569;8/28/2009;Low;9;123.92;0.09;Regular Air;45.83;14.2;5.3;Matthew Clasen;Manitoba;Prarie;Consumer;Furniture;Office Furnishings;Coloredge Poster Frame;Wrap Bag;0.46;9/1/2009</t>
  </si>
  <si>
    <t>4716;33571;10/11/2011;Medium;1;7.15;0.03;Regular Air;-2.55;5.08;2.03;Steven Ward;Manitoba;Prarie;Consumer;Furniture;Office Furnishings;Master Caster Door Stop</t>
  </si>
  <si>
    <t xml:space="preserve"> Brown;Wrap Bag;0.51;10/14/2011</t>
  </si>
  <si>
    <t>4726;33637;11/24/2012;Low;35;192.21;0.07;Regular Air;-61.36;5.47;5.26;Michael Oakman;Manitoba;Prarie;Small Business;Furniture;Office Furnishings;Advantus Panel Wall Acrylic Frame;Small Pack;0.42;11/26/2012</t>
  </si>
  <si>
    <t>4729;33670;4/27/2012;High;50;207.54;0.03;Regular Air;24.21;4.13;1.23;Mick Crebagga;Manitoba;Prarie;Home Office;Office Supplies;Pens &amp; Art Supplies;Newell 325;Wrap Bag;0.55;4/29/2012</t>
  </si>
  <si>
    <t>4730;33670;4/27/2012;High;4;17.33;0.06;Regular Air;-16.58;3.28;5;Mick Crebagga;Manitoba;Prarie;Home Office;Office Supplies;Pens &amp; Art Supplies;Newell 35;Wrap Bag;0.56;4/28/2012</t>
  </si>
  <si>
    <t>4753;33794;2/22/2011;Critical;18;92.77;0.06;Regular Air;-17.91;4.91;3.05;Ryan Crowe;Manitoba;Prarie;Small Business;Furniture;Office Furnishings;Ultra Door Push Plate;Small Pack;0.52;2/24/2011</t>
  </si>
  <si>
    <t>4761;33857;4/29/2010;Critical;18;130.16;0;Regular Air;28.87;7.04;2.17;Troy Blackwell;Manitoba;Prarie;Home Office;Office Supplies;Paper;Wirebound Message Books</t>
  </si>
  <si>
    <t xml:space="preserve"> 3 Forms per Page;Wrap Bag;0.38;4/30/2010</t>
  </si>
  <si>
    <t>4833;34400;12/24/2012;Low;25;92.53;0.01;Regular Air;-71.52;3.57;4.17;Joy Daniels;Manitoba;Prarie;Corporate;Office Supplies;Pens &amp; Art Supplies;Barrel Sharpener;Small Pack;0.59;12/28/2012</t>
  </si>
  <si>
    <t>4834;34400;12/24/2012;Low;17;988.6435;0.04;Regular Air;89.89;65.99;4.2;Joy Daniels;Manitoba;Prarie;Corporate;Technology;Telephones and Communication;5170;Small Box;0.59;12/29/2012</t>
  </si>
  <si>
    <t>4838;34407;7/31/2010;Low;41;1484.89;0.03;Regular Air;220.99;35.89;14.72;Rachel Payne;Manitoba;Prarie;Consumer;Office Supplies;Envelopes;'Jet-Pak Recycled Peel ''N'' Seal Padded Mailers';Small Box;0.4;7/31/2010</t>
  </si>
  <si>
    <t>4839;34432;4/7/2009;Not Specified;20;244.39;0.08;Regular Air;114.10;12.53;0.5;Nora Pelletier;Manitoba;Prarie;Home Office;Office Supplies;Labels;Avery 485;Small Box;0.38;4/8/2009</t>
  </si>
  <si>
    <t>4840;34432;4/7/2009;Not Specified;3;581.42;0.02;Regular Air;-129.97;178.47;19.99;Nora Pelletier;Manitoba;Prarie;Home Office;Office Supplies;Storage &amp; Organization;Hot FileÂ® 7-Pocket</t>
  </si>
  <si>
    <t xml:space="preserve"> Floor Stand;Small Box;0.55;4/8/2009</t>
  </si>
  <si>
    <t>4846;34497;3/10/2009;Medium;36;175.35;0.1;Regular Air;-174.18;4.98;7.54;Thomas Brumley;Manitoba;Prarie;Consumer;Office Supplies;Paper;Xerox 1961;Small Box;0.38;3/11/2009</t>
  </si>
  <si>
    <t>4847;34497;3/10/2009;Medium;25;590.6;0;Regular Air;117.73;22.84;8.18;Thomas Brumley;Manitoba;Prarie;Consumer;Office Supplies;Paper;Xerox 1991;Small Box;0.39;3/12/2009</t>
  </si>
  <si>
    <t>4848;34498;2/15/2009;Low;4;47.12;0.09;Express Air;10.80;8.74;1.39;Phillip Flathmann;Manitoba;Prarie;Small Business;Office Supplies;Envelopes;#10- 4 1/8" x 9 1/2" Recycled Envelopes;Small Box;0.38;2/20/2009</t>
  </si>
  <si>
    <t>4849;34498;2/15/2009;Low;3;62.89;0.09;Regular Air;-23.20;18.97;9.03;Phillip Flathmann;Manitoba;Prarie;Small Business;Office Supplies;Paper;Computer Printout Paper with Letter-Trim Perforations;Small Box;0.37;2/20/2009</t>
  </si>
  <si>
    <t>4925;35045;4/2/2012;Medium;44;565.01;0.1;Regular Air;-10.33;13.48;4.51;Darrin Martin;Manitoba;Prarie;Small Business;Office Supplies;Storage &amp; Organization;Tenex Personal Project File with Scoop Front Design</t>
  </si>
  <si>
    <t xml:space="preserve"> Black;Small Box;0.59;4/4/2012</t>
  </si>
  <si>
    <t>4954;35265;11/29/2010;Not Specified;4;125.78;0.02;Regular Air;8.43;30.56;2.99;Sean Braxton;Manitoba;Prarie;Small Business;Office Supplies;Binders and Binder Accessories;Surelockâ„¢ Post Binders;Small Box;0.35;11/30/2010</t>
  </si>
  <si>
    <t>4955;35265;11/29/2010;Not Specified;16;577;0.04;Delivery Truck;-112.88;33.94;19.19;Sean Braxton;Manitoba;Prarie;Small Business;Furniture;Chairs &amp; Chairmats;Metal Folding Chairs</t>
  </si>
  <si>
    <t xml:space="preserve"> 4/Carton;Jumbo Drum;0.58;11/30/2010</t>
  </si>
  <si>
    <t>4956;35265;11/29/2010;Not Specified;2;24.53;0.04;Regular Air;-28.14;9.49;5.76;Sean Braxton;Manitoba;Prarie;Small Business;Technology;Office Machines;Sharp EL501VB Scientific Calculator</t>
  </si>
  <si>
    <t xml:space="preserve"> Hard Case;Medium Box;0.39;12/1/2010</t>
  </si>
  <si>
    <t>4985;35461;6/1/2009;Critical;11;48.75;0.08;Regular Air;3.50;4.49;1.49;Julie Kriz;Manitoba;Prarie;Corporate;Office Supplies;Binders and Binder Accessories;Avery Non-Stick Binders;Small Box;0.39;6/1/2009</t>
  </si>
  <si>
    <t>4986;35461;6/1/2009;Critical;30;112.6;0.04;Regular Air;-25.99;3.68;1.32;Julie Kriz;Manitoba;Prarie;Corporate;Office Supplies;Scissors</t>
  </si>
  <si>
    <t xml:space="preserve"> 2/Pack;Wrap Bag;0.83;6/2/2009</t>
  </si>
  <si>
    <t>5000;35590;12/2/2012;Critical;4;423.95;0;Regular Air;-263.95;99.99;19.99;Ryan Crowe;Manitoba;Prarie;Small Business;Technology;Computer Peripherals;US Robotics 56K V.92 External Faxmodem;Small Box;0.52;12/3/2012</t>
  </si>
  <si>
    <t>5006;35687;11/18/2011;Not Specified;48;620.23;0.06;Express Air;115.24;12.64;4.98;Gary Hwang;Manitoba;Prarie;Home Office;Furniture;Office Furnishings;Nu-Dell Executive Frame;Small Pack;0.48;11/19/2011</t>
  </si>
  <si>
    <t>5011;35776;2/4/2009;Medium;9;118.66;0.05;Regular Air;32.68;12.97;1.49;Gene McClure;Manitoba;Prarie;Consumer;Office Supplies;Binders and Binder Accessories;Mead 1st Gear 2" Zipper Binder</t>
  </si>
  <si>
    <t xml:space="preserve"> Asst. Colors;Small Box;0.35;2/6/2009</t>
  </si>
  <si>
    <t>5012;35776;2/4/2009;Medium;36;213.74;0.06;Regular Air;-32.15;5.81;3.37;Gene McClure;Manitoba;Prarie;Consumer;Office Supplies;Rubber Bands;Advantus Push Pins</t>
  </si>
  <si>
    <t xml:space="preserve"> Aluminum Head;Wrap Bag;0.54;2/6/2009</t>
  </si>
  <si>
    <t>5015;35782;8/5/2011;Low;42;6427.18;0.09;Regular Air;2097.10;165.98;19.99;Julie Kriz;Manitoba;Prarie;Corporate;Office Supplies;Binders and Binder Accessories;GBC DocuBind P100 Manual Binding Machine;Small Box;0.4;8/12/2011</t>
  </si>
  <si>
    <t>5016;35782;8/5/2011;Low;13;1330.73;0.06;Delivery Truck;-450.10;105.49;41.64;Julie Kriz;Manitoba;Prarie;Corporate;Furniture;Tables;Balt Solid Wood Rectangular Table;Jumbo Box;0.75;8/10/2011</t>
  </si>
  <si>
    <t>5022;35813;4/21/2009;Critical;21;7841.57;0.05;Express Air;2347.18;363.25;19.99;Tracy Collins;Manitoba;Prarie;Corporate;Office Supplies;Appliances;Hoover WindTunnelâ„¢ Plus Canister Vacuum;Small Box;0.57;4/21/2009</t>
  </si>
  <si>
    <t>5023;35813;4/21/2009;Critical;21;156.31;0.06;Express Air;-9.81;7.59;4;Tracy Collins;Manitoba;Prarie;Corporate;Furniture;Office Furnishings;Master Giant FootÂ® Doorstop</t>
  </si>
  <si>
    <t xml:space="preserve"> Safety Yellow;Wrap Bag;0.42;4/21/2009</t>
  </si>
  <si>
    <t>5050;36003;10/31/2010;Medium;40;207.42;0.04;Regular Air;-115.35;4.91;5.68;Linda Southworth;Manitoba;Prarie;Consumer;Office Supplies;Binders and Binder Accessories;Acco Pressboard Covers with Storage Hooks</t>
  </si>
  <si>
    <t xml:space="preserve"> Light Blue;Small Box;0.36;11/2/2010</t>
  </si>
  <si>
    <t>5051;36003;10/31/2010;Medium;48;1031.18;0.01;Regular Air;349.82;19.98;5.77;Linda Southworth;Manitoba;Prarie;Consumer;Office Supplies;Paper;Xerox Blank Computer Paper;Small Box;0.38;11/2/2010</t>
  </si>
  <si>
    <t>5065;36102;5/20/2010;Not Specified;36;461.4;0.03;Regular Air;36.39;12.07;6.2;Gene McClure;Manitoba;Prarie;Consumer;Furniture;Office Furnishings;EldonÂ® 500 Classâ„¢ Desk Accessories;Wrap Bag;0.52;5/21/2010</t>
  </si>
  <si>
    <t>5094;36295;9/4/2010;Medium;10;278.1;0.09;Regular Air;68.10;30.56;2.99;Nora Pelletier;Manitoba;Prarie;Corporate;Office Supplies;Binders and Binder Accessories;Surelockâ„¢ Post Binders;Small Box;0.35;9/6/2010</t>
  </si>
  <si>
    <t>5095;36323;10/18/2010;High;5;85.89;0.08;Regular Air;-48.88;15.98;6.5;Maurice Satty;Manitoba;Prarie;Corporate;Technology;Computer Peripherals;Logitech Access Keyboard;Small Box;0.48;10/20/2010</t>
  </si>
  <si>
    <t>5096;36354;6/5/2012;Medium;13;4567.36;0.07;Regular Air;889.31;363.25;19.99;Henia Zydlo;Manitoba;Prarie;Home Office;Office Supplies;Appliances;Hoover WindTunnelâ„¢ Plus Canister Vacuum;Small Box;0.57;6/7/2012</t>
  </si>
  <si>
    <t>5126;36512;3/28/2012;Not Specified;30;10413.67;0.04;Delivery Truck;1099.29;355.98;58.92;Sean Braxton;Manitoba;Prarie;Small Business;Furniture;Chairs &amp; Chairmats;Hon 4700 Series Mobuisâ„¢ Mid-Back Task Chairs with Adjustable Arms;Jumbo Drum;0.64;3/29/2012</t>
  </si>
  <si>
    <t>5127;36512;3/28/2012;Not Specified;3;71.49;0.06;Regular Air;41.98;19.99;11.17;Sean Braxton;Manitoba;Prarie;Small Business;Furniture;Office Furnishings;Telescoping Adjustable Floor Lamp;Large Box;0.6;3/31/2012</t>
  </si>
  <si>
    <t>5198;36932;7/7/2009;Low;20;668.8;0.04;Regular Air;92.34;33.89;5.1;Troy Blackwell;Manitoba;Prarie;Home Office;Office Supplies;Storage &amp; Organization;File Shuttle II and Handi-File</t>
  </si>
  <si>
    <t xml:space="preserve"> Black;Small Box;0.6;7/12/2009</t>
  </si>
  <si>
    <t>5211;37025;11/10/2009;High;37;641.89;0.03;Regular Air;207.30;17.48;1.99;Tracy Collins;Manitoba;Prarie;Corporate;Technology;Computer Peripherals;Maxell Pro 80 Minute CD-R</t>
  </si>
  <si>
    <t xml:space="preserve"> 10/Pack;Small Pack;0.45;11/11/2009</t>
  </si>
  <si>
    <t>5216;37124;3/30/2012;Low;33;21205.5;0.1;Regular Air;241.30;699.99;24.49;Julie Kriz;Manitoba;Prarie;Corporate;Technology;Copiers and Fax;Canon PC1060 Personal Laser Copier;Large Box;0.41;4/1/2012</t>
  </si>
  <si>
    <t>5293;37696;7/9/2009;Not Specified;5;24.09;0.04;Regular Air;-20.23;3.81;5.44;Valerie Dominguez;Manitoba;Prarie;Corporate;Office Supplies;Binders and Binder Accessories;Acco Pressboard Covers with Storage Hooks</t>
  </si>
  <si>
    <t xml:space="preserve"> Dark Blue;Small Box;0.36;7/11/2009</t>
  </si>
  <si>
    <t>5294;37696;7/9/2009;Not Specified;41;173.27;0.02;Regular Air;51.29;4;1.3;Valerie Dominguez;Manitoba;Prarie;Corporate;Office Supplies;Paper;EcoTonesÂ® Memo Sheets;Wrap Bag;0.37;7/9/2009</t>
  </si>
  <si>
    <t>5296;37702;6/10/2011;Not Specified;44;601.78;0.05;Regular Air;26.44;13.48;4.51;Linda Southworth;Manitoba;Prarie;Consumer;Office Supplies;Storage &amp; Organization;Tenex Personal Project File with Scoop Front Design</t>
  </si>
  <si>
    <t xml:space="preserve"> Black;Small Box;0.59;6/12/2011</t>
  </si>
  <si>
    <t>5313;37794;3/24/2009;Low;6;60.67;0.08;Regular Air;10.29;9.48;7.29;Michael Oakman;Manitoba;Prarie;Small Business;Furniture;Office Furnishings;DAX Two-Tone Rosewood/Black Document Frame</t>
  </si>
  <si>
    <t xml:space="preserve"> 5 x 7;Small Pack;0.45;3/26/2009</t>
  </si>
  <si>
    <t>5314;37794;3/24/2009;Low;32;6195.87;0.03;Regular Air;781.03;193.17;19.99;Michael Oakman;Manitoba;Prarie;Small Business;Office Supplies;Storage &amp; Organization;Fellowes StaxonsteelÂ® Drawer Files;Small Box;0.71;3/28/2009</t>
  </si>
  <si>
    <t>5344;37987;7/3/2009;High;26;299.07;0.1;Regular Air;137.47;12.53;0.49;Michael Moore;Manitoba;Prarie;Corporate;Office Supplies;Labels;Round Specialty Laser Printer Labels;Small Box;0.38;7/4/2009</t>
  </si>
  <si>
    <t>5345;37987;7/3/2009;High;5;708.87;0.1;Delivery Truck;-270.85;146.34;43.75;Michael Moore;Manitoba;Prarie;Corporate;Furniture;Tables;Bevis Round Conference Table Top &amp; Single Column Base;Jumbo Box;0.64;7/4/2009</t>
  </si>
  <si>
    <t>5392;38340;1/20/2009;Critical;36;2167.05;0.02;Regular Air;684.90;60.22;3.5;Tanja Norvell;Manitoba;Prarie;Corporate;Office Supplies;Appliances;Fellowes Smart Surge Ten-Outlet Protector</t>
  </si>
  <si>
    <t xml:space="preserve"> Platinum;Small Box;0.57;1/21/2009</t>
  </si>
  <si>
    <t>5419;38528;12/20/2011;Critical;10;70.02;0.07;Regular Air;22.62;7.31;0.5;Russell Applegate;Manitoba;Prarie;Small Business;Office Supplies;Labels;Avery 516;Small Box;0.38;12/22/2011</t>
  </si>
  <si>
    <t>5459;38786;6/18/2011;Medium;10;236.17;0.09;Delivery Truck;-21.39;23.99;15.68;Thomas Brumley;Manitoba;Prarie;Consumer;Furniture;Office Furnishings;Westinghouse Floor Lamp with Metal Mesh Shade</t>
  </si>
  <si>
    <t xml:space="preserve"> Black;Jumbo Drum;0.62;6/20/2011</t>
  </si>
  <si>
    <t>5468;38852;11/1/2009;Not Specified;25;152.31;0.03;Regular Air;38.08;5.98;1.49;Eric Barreto;Manitoba;Prarie;Small Business;Office Supplies;Binders and Binder Accessories;Avery Hanging File Binders;Small Box;0.39;11/3/2009</t>
  </si>
  <si>
    <t>5500;39008;4/28/2011;Not Specified;28;3582.79;0;Delivery Truck;-1177.14;122.99;70.2;Nick Radford;Manitoba;Prarie;Corporate;Furniture;Chairs &amp; Chairmats;Global High-Back Leather Tilter</t>
  </si>
  <si>
    <t xml:space="preserve"> Burgundy;Jumbo Drum;0.74;4/30/2011</t>
  </si>
  <si>
    <t>5553;39331;9/13/2011;High;23;149.4;0.06;Express Air;-126.05;5.81;8.49;Gene McClure;Manitoba;Prarie;Home Office;Office Supplies;Binders and Binder Accessories;Fellowes Black Plastic Comb Bindings;Small Box;0.39;9/14/2011</t>
  </si>
  <si>
    <t>5565;39399;12/17/2012;Medium;28;303.97;0.1;Regular Air;23.30;10.98;5.14;Sanjit Engle;Manitoba;Prarie;Home Office;Office Supplies;Binders and Binder Accessories;GBC Imprintable Covers;Small Box;0.36;12/19/2012</t>
  </si>
  <si>
    <t>5634;39876;4/13/2012;High;43;16269.82;0.08;Regular Air;7050.33;387.99;19.99;Jill Stevenson;Manitoba;Prarie;Consumer;Office Supplies;Binders and Binder Accessories;Fellowes PB300 Plastic Comb Binding Machine;Small Box;0.38;4/15/2012</t>
  </si>
  <si>
    <t>5635;39876;4/13/2012;High;46;876.59;0.05;Regular Air;233.60;18.99;5.23;Jill Stevenson;Manitoba;Prarie;Consumer;Office Supplies;Binders and Binder Accessories;Poly Designer Cover &amp; Back;Small Box;0.37;4/15/2012</t>
  </si>
  <si>
    <t>5636;39876;4/13/2012;High;41;5000.87;0.04;Delivery Truck;-593.23;124.49;51.94;Jill Stevenson;Manitoba;Prarie;Consumer;Furniture;Tables;Bevis 36 x 72 Conference Tables;Jumbo Box;0.63;4/15/2012</t>
  </si>
  <si>
    <t>5657;40032;11/30/2012;Low;9;23300.12;0.06;Delivery Truck;-217.47;2550.14;29.7;Michael Oakman;Manitoba;Prarie;Small Business;Technology;Office Machines;Epson DFX-8500 Dot Matrix Printer;Jumbo Drum;0.57;12/7/2012</t>
  </si>
  <si>
    <t>5696;40261;11/4/2009;Critical;36;331.37;0.03;Express Air;-172.17;9.06;9.86;Evan Bailliet;Manitoba;Prarie;Corporate;Office Supplies;Paper;Southworth 25% Cotton Linen-Finish Paper &amp; Envelopes;Small Box;0.4;11/6/2009</t>
  </si>
  <si>
    <t>5697;40261;11/4/2009;Critical;26;78.03;0.05;Regular Air;0.51;2.94;1.05;Evan Bailliet;Manitoba;Prarie;Corporate;Office Supplies;Pens &amp; Art Supplies;Newell 332;Wrap Bag;0.58;11/6/2009</t>
  </si>
  <si>
    <t>5734;40706;1/21/2012;Medium;40;111.04;0.08;Express Air;45.10;2.61;0.5;Nora Pelletier;Manitoba;Prarie;Home Office;Office Supplies;Labels;Avery 494;Small Box;0.39;1/22/2012</t>
  </si>
  <si>
    <t>5736;40708;10/12/2009;Not Specified;15;103.55;0.03;Regular Air;19.59;6.68;1.5;Toby Knight;Manitoba;Prarie;Corporate;Office Supplies;Pens &amp; Art Supplies;Sanford Liquid Accent Highlighters;Wrap Bag;0.48;10/13/2009</t>
  </si>
  <si>
    <t>5772;40964;5/23/2011;Critical;40;301.12;0;Regular Air;-206.05;6.84;8.37;Nick Radford;Manitoba;Prarie;Corporate;Office Supplies;Scissors</t>
  </si>
  <si>
    <t xml:space="preserve"> 3-1/8" Cut;Small Pack;0.58;5/26/2011</t>
  </si>
  <si>
    <t>5952;42243;3/11/2012;Medium;42;1876.09;0.02;Regular Air;809.74;43.41;2.99;Phillip Flathmann;Manitoba;Prarie;Small Business;Office Supplies;Binders and Binder Accessories;Satellite Sectional Post Binders;Small Box;0.39;3/13/2012</t>
  </si>
  <si>
    <t>5953;42243;3/11/2012;Medium;19;145.26;0.05;Regular Air;-35.75;7.35;5.96;Phillip Flathmann;Manitoba;Prarie;Small Business;Office Supplies;Paper;1/4 Fold Party Design Invitations &amp; White Envelopes</t>
  </si>
  <si>
    <t xml:space="preserve"> 25 Env./Pack;Small Box;0.38;3/13/2012</t>
  </si>
  <si>
    <t>5987;42437;3/5/2012;Critical;43;19461.8;0.06;Delivery Truck;7752.01;449.99;49;Denny Joy;Manitoba;Prarie;Corporate;Technology;Copiers and Fax;Canon PC940 Copier;Jumbo Drum;0.38;3/7/2012</t>
  </si>
  <si>
    <t>5988;42437;3/5/2012;Critical;14;313.85;0.03;Regular Air;-31.37;21.38;8.99;Denny Joy;Manitoba;Prarie;Corporate;Office Supplies;Pens &amp; Art Supplies;Boston 1730 StandUp Electric Pencil Sharpener;Small Pack;0.59;3/6/2012</t>
  </si>
  <si>
    <t>6051;42887;6/10/2012;Medium;3;35.68;0.01;Regular Air;-11.43;9.78;5.76;Tracy Collins;Manitoba;Prarie;Consumer;Office Supplies;Envelopes;Staples #10 Laser &amp; Inkjet Envelopes</t>
  </si>
  <si>
    <t xml:space="preserve"> 100/Box;Small Box;0.35;6/11/2012</t>
  </si>
  <si>
    <t>6052;42887;6/10/2012;Medium;11;234.76;0.04;Regular Air;-45.65;21.38;8.99;Tracy Collins;Manitoba;Prarie;Consumer;Office Supplies;Pens &amp; Art Supplies;Boston 1730 StandUp Electric Pencil Sharpener;Small Pack;0.59;6/12/2012</t>
  </si>
  <si>
    <t>6053;42887;6/10/2012;Medium;3;498.49;0.01;Delivery Truck;-251.41;145.98;51.92;Tracy Collins;Manitoba;Prarie;Consumer;Furniture;Tables;Bevis Rectangular Conference Tables;Jumbo Box;0.69;6/12/2012</t>
  </si>
  <si>
    <t>6088;43137;2/26/2011;High;40;6069.05;0.05;Regular Air;1816.71;155.06;7.07;Linda Southworth;Manitoba;Prarie;Consumer;Office Supplies;Storage &amp; Organization;Dual Level</t>
  </si>
  <si>
    <t xml:space="preserve"> Single-Width Filing Carts;Small Box;0.59;2/27/2011</t>
  </si>
  <si>
    <t>6151;43554;10/30/2009;Critical;9;34.18;0.06;Regular Air;-5.46;3.6;2.2;Rachel Payne;Manitoba;Prarie;Consumer;Office Supplies;Paper;Telephone Message Books with Fax/Mobile Section</t>
  </si>
  <si>
    <t xml:space="preserve"> 4 1/4" x 6";Wrap Bag;0.39;11/2/2009</t>
  </si>
  <si>
    <t>6178;43782;11/13/2010;Medium;27;194.35;0;Regular Air;30.88;6.75;2.99;Rick Bensley;Manitoba;Prarie;Consumer;Office Supplies;Binders and Binder Accessories;Wilson Jones DublLockÂ® D-Ring Binders;Small Box;0.35;11/15/2010</t>
  </si>
  <si>
    <t>6195;43904;5/1/2010;Not Specified;43;413.83;0.08;Regular Air;111.74;10.01;1.99;Michael Oakman;Manitoba;Prarie;Small Business;Technology;Computer Peripherals;TDK 4.7GB DVD-R;Small Pack;0.41;5/3/2010</t>
  </si>
  <si>
    <t>6196;43904;5/1/2010;Not Specified;30;3339.65;0.01;Regular Air;788.51;125.99;7.69;Michael Oakman;Manitoba;Prarie;Small Business;Technology;Telephones and Communication;Timeport L7089;Small Box;0.58;5/2/2010</t>
  </si>
  <si>
    <t>6197;43906;2/8/2012;High;50;3601.07;0.04;Regular Air;174.80;73.98;14.52;Valerie Dominguez;Manitoba;Prarie;Corporate;Technology;Computer Peripherals;Keytronic French Keyboard;Small Box;0.65;2/9/2012</t>
  </si>
  <si>
    <t>6221;44064;3/3/2010;Medium;43;468.48;0.07;Express Air;-213.49;11.34;11.25;Theresa Swint;Manitoba;Prarie;Consumer;Office Supplies;Paper;Staples 1 Part Blank Computer Paper;Small Box;0.36;3/5/2010</t>
  </si>
  <si>
    <t>6222;44064;3/3/2010;Medium;23;284.14;0.05;Regular Air;-104.18;11.66;8.99;Theresa Swint;Manitoba;Prarie;Consumer;Office Supplies;Pens &amp; Art Supplies;Boston 16765 Mini Stand Up Battery Pencil Sharpener;Small Pack;0.59;3/6/2010</t>
  </si>
  <si>
    <t>6240;44224;8/9/2010;High;32;198.7;0.1;Regular Air;-62.13;6.48;2.74;Natalie Webber;Manitoba;Prarie;Corporate;Technology;Computer Peripherals;Sony MFD2HD Formatted Diskettes</t>
  </si>
  <si>
    <t xml:space="preserve"> 10/Pack;Small Pack;0.71;8/10/2010</t>
  </si>
  <si>
    <t>6264;44325;2/10/2009;Medium;44;951.33;0;Regular Air;-60.66;20.28;14.39;Maribeth Schnelling;Manitoba;Prarie;Corporate;Furniture;Office Furnishings;Career Cubicle Clock</t>
  </si>
  <si>
    <t xml:space="preserve"> Black;Small Box;0.47;2/12/2009</t>
  </si>
  <si>
    <t>6274;44422;4/13/2012;Medium;1;15.72;0;Regular Air;-6.10;10.89;4.5;Thais Sissman;Manitoba;Prarie;Corporate;Office Supplies;Appliances;Belkin 6 Outlet Metallic Surge Strip;Small Box;0.59;4/15/2012</t>
  </si>
  <si>
    <t>6275;44422;4/13/2012;Medium;36;313.83;0.08;Regular Air;56.78;8.69;2.99;Thais Sissman;Manitoba;Prarie;Corporate;Office Supplies;Binders and Binder Accessories;Cardinal Slant-DÂ® Ring Binder</t>
  </si>
  <si>
    <t xml:space="preserve"> Heavy Gauge Vinyl;Small Box;0.39;4/15/2012</t>
  </si>
  <si>
    <t>6276;44422;4/13/2012;Medium;11;201.5945;0.04;Regular Air;32.31;20.99;0.99;Thais Sissman;Manitoba;Prarie;Corporate;Technology;Telephones and Communication;Accessory21;Wrap Bag;0.37;4/15/2012</t>
  </si>
  <si>
    <t>6300;44609;6/18/2011;Low;28;525.4;0.08;Regular Air;126.49;19.84;4.1;Michael Oakman;Manitoba;Prarie;Small Business;Office Supplies;Pens &amp; Art Supplies;Prismacolor Color Pencil Set;Wrap Bag;0.44;6/23/2011</t>
  </si>
  <si>
    <t>6301;44609;6/18/2011;Low;37;61.77;0.04;Express Air;12.65;1.48;0.7;Michael Oakman;Manitoba;Prarie;Small Business;Office Supplies;Rubber Bands;Binder Clips by OIC;Wrap Bag;0.37;6/22/2011</t>
  </si>
  <si>
    <t>6339;44935;11/17/2010;High;37;99.65;0.01;Regular Air;27.00;2.62;0.8;Arthur Gainer;Manitoba;Prarie;Consumer;Office Supplies;Rubber Bands;Staples Metal Binder Clips;Wrap Bag;0.39;11/20/2010</t>
  </si>
  <si>
    <t>6361;45127;12/30/2012;Medium;10;14.15;0.1;Regular Air;-1.29;1.48;0.7;Theresa Swint;Manitoba;Prarie;Consumer;Office Supplies;Rubber Bands;Binder Clips by OIC;Wrap Bag;0.37;12/30/2012</t>
  </si>
  <si>
    <t>6398;45413;6/8/2010;High;18;85.74;0.03;Regular Air;-73.57;4.38;6.21;Eric Barreto;Manitoba;Prarie;Small Business;Office Supplies;Binders and Binder Accessories;Acco 3-Hole Punch;Small Box;0.37;6/9/2010</t>
  </si>
  <si>
    <t>6399;45413;6/8/2010;High;17;2031.98;0.05;Regular Air;778.60;120.98;9.07;Eric Barreto;Manitoba;Prarie;Small Business;Office Supplies;Binders and Binder Accessories;GBC VeloBinder Electric Binding Machine;Small Box;0.35;6/9/2010</t>
  </si>
  <si>
    <t>6400;45413;6/8/2010;High;24;131.94;0.04;Regular Air;2.32;5.28;2.99;Eric Barreto;Manitoba;Prarie;Small Business;Office Supplies;Binders and Binder Accessories;Wilson Jones 1" Hanging DublLockÂ® Ring Binders;Small Box;0.37;6/8/2010</t>
  </si>
  <si>
    <t>6412;45571;9/23/2012;Medium;43;528.53;0.05;Regular Air;-7.24;12.21;4.81;Rick Bensley;Manitoba;Prarie;Consumer;Office Supplies;Storage &amp; Organization;Portable Personal File Box;Small Box;0.58;9/24/2012</t>
  </si>
  <si>
    <t>6413;45571;9/23/2012;Medium;47;5975.0495;0.06;Regular Air;1417.23;155.99;8.99;Rick Bensley;Manitoba;Prarie;Consumer;Technology;Telephones and Communication;LX 788;Small Box;0.58;9/25/2012</t>
  </si>
  <si>
    <t>6414;45571;9/23/2012;Medium;44;720.52;0.1;Regular Air;-36.79;17.98;8.51;Rick Bensley;Manitoba;Prarie;Consumer;Technology;Office Machines;Canon P1-DHIII Palm Printing Calculator;Medium Box;0.4;9/25/2012</t>
  </si>
  <si>
    <t>6416;45575;4/12/2012;Critical;46;3849.17;0.06;Regular Air;1982.78;83.98;5.01;Eric Barreto;Manitoba;Prarie;Small Business;Office Supplies;Envelopes;Ames Color-FileÂ® Green Diamond Border X-ray Mailers;Small Box;0.38;4/12/2012</t>
  </si>
  <si>
    <t>6442;45794;9/24/2011;Critical;28;1208.35;0;Regular Air;145.54;39.99;10.25;Rick Bensley;Manitoba;Prarie;Consumer;Technology;Computer Peripherals;Zoom V.92 V.44 PCI Internal Controllerless FaxModem;Small Box;0.55;9/26/2011</t>
  </si>
  <si>
    <t>6445;45860;8/12/2012;Low;12;69.97;0.01;Regular Air;24.25;5.43;0.95;Matthew Clasen;Manitoba;Prarie;Consumer;Office Supplies;Paper;Wirebound Message Book</t>
  </si>
  <si>
    <t xml:space="preserve"> 4 per Page;Wrap Bag;0.36;8/12/2012</t>
  </si>
  <si>
    <t>6464;46021;3/2/2009;High;1;199.48;0.08;Delivery Truck;-120.24;170.98;35.89;Theresa Swint;Manitoba;Prarie;Small Business;Furniture;Bookcases;Rush Hierlooms Collection 1" Thick Stackable Bookcases;Jumbo Box;0.66;3/4/2009</t>
  </si>
  <si>
    <t>6483;46147;1/15/2011;Critical;37;925.8;0.01;Regular Air;30.69;24.92;12.98;Mick Crebagga;Manitoba;Prarie;Corporate;Office Supplies;Binders and Binder Accessories;GBC Standard Therm-A-Bind Covers;Small Box;0.39;1/17/2011</t>
  </si>
  <si>
    <t>6484;46147;1/15/2011;Critical;39;282.48;0.08;Express Air;-87.01;7.1;6.05;Mick Crebagga;Manitoba;Prarie;Corporate;Office Supplies;Binders and Binder Accessories;Wilson Jones Hanging View Binder</t>
  </si>
  <si>
    <t xml:space="preserve"> 1";Small Box;0.39;1/17/2011</t>
  </si>
  <si>
    <t>6485;46147;1/15/2011;Critical;12;6502.46;0.09;Delivery Truck;261.66;550.98;64.59;Mick Crebagga;Manitoba;Prarie;Corporate;Furniture;Tables;Chromcraft Bull-Nose Wood 48" x 96" Rectangular Conference Tables;Jumbo Box;0.66;1/17/2011</t>
  </si>
  <si>
    <t>6490;46211;6/11/2010;Low;47;1243.52;0.08;Regular Air;360.94;26.48;6.93;Gary Hwang;Manitoba;Prarie;Home Office;Furniture;Office Furnishings;DAX Natural Wood-Tone Poster Frame;Small Box;0.49;6/18/2010</t>
  </si>
  <si>
    <t>6493;46241;3/14/2009;Not Specified;34;1932.58;0.1;Regular Air;356.48;62.18;10.84;Thea Hudgings;Manitoba;Prarie;Consumer;Furniture;Office Furnishings;Deflect-o Glass Clear Studded Chair Mats;Medium Box;0.63;3/16/2009</t>
  </si>
  <si>
    <t>6497;46244;7/2/2009;Medium;10;601.57;0.09;Delivery Truck;-247.25;60.98;30;Arthur Gainer;Manitoba;Prarie;Consumer;Furniture;Chairs &amp; Chairmats;Novimex Fabric Task Chair;Jumbo Drum;0.7;7/3/2009</t>
  </si>
  <si>
    <t>6498;46244;7/2/2009;Medium;9;157.42;0.05;Regular Air;-18.68;17.48;1.99;Arthur Gainer;Manitoba;Prarie;Consumer;Technology;Computer Peripherals;Maxell Pro 80 Minute CD-R</t>
  </si>
  <si>
    <t xml:space="preserve"> 10/Pack;Small Pack;0.45;7/4/2009</t>
  </si>
  <si>
    <t>6501;46305;7/30/2011;Low;30;299.66;0.08;Regular Air;-18.25;10.44;5.75;Sue Ann Reed;Manitoba;Prarie;Consumer;Office Supplies;Binders and Binder Accessories;AveryÂ® 3 1/2" Diskette Storage Pages</t>
  </si>
  <si>
    <t xml:space="preserve"> 10/Pack;Small Box;0.39;8/3/2011</t>
  </si>
  <si>
    <t>6514;46372;2/26/2011;High;7;375.57;0.02;Regular Air;12.71;52.4;16.11;Tanja Norvell;Manitoba;Prarie;Consumer;Office Supplies;Binders and Binder Accessories;Ibico Laser Imprintable Binding System Covers;Small Box;0.39;2/26/2011</t>
  </si>
  <si>
    <t>6515;46372;2/26/2011;High;15;81.97;0.07;Regular Air;-81.33;4.98;8.33;Tanja Norvell;Manitoba;Prarie;Consumer;Office Supplies;Paper;Xerox 198;Small Box;0.38;2/27/2011</t>
  </si>
  <si>
    <t>6562;46656;7/16/2009;High;27;636.7;0.1;Regular Air;-29.91;24.92;12.98;Nora Pelletier;Manitoba;Prarie;Corporate;Office Supplies;Binders and Binder Accessories;GBC Standard Therm-A-Bind Covers;Small Box;0.39;7/17/2009</t>
  </si>
  <si>
    <t>6567;46721;9/13/2009;Medium;17;142.94;0.03;Regular Air;-129.56;7.38;11.51;Nick Radford;Manitoba;Prarie;Corporate;Office Supplies;Binders and Binder Accessories;GBC Plastic Binding Combs;Small Box;0.36;9/14/2009</t>
  </si>
  <si>
    <t>6568;46721;9/13/2009;Medium;35;240.61;0.05;Regular Air;-133.12;6.48;7.91;Nick Radford;Manitoba;Prarie;Corporate;Office Supplies;Paper;Xerox 216;Small Box;0.37;9/14/2009</t>
  </si>
  <si>
    <t>6569;46721;9/13/2009;Medium;17;1912.76;0.03;Regular Air;71.56;111.03;8.64;Nick Radford;Manitoba;Prarie;Corporate;Office Supplies;Storage &amp; Organization;Fellowes Recycled Storage Drawers;Small Box;0.78;9/14/2009</t>
  </si>
  <si>
    <t>6579;46852;1/28/2012;Not Specified;46;1591.89;0.02;Express Air;-117.31;34.98;7.53;Sean Braxton;Manitoba;Prarie;Small Business;Technology;Computer Peripherals;Fellowes EZ Multi-Media Keyboard;Small Box;0.76;1/30/2012</t>
  </si>
  <si>
    <t>6580;46852;1/28/2012;Not Specified;44;220.07;0.01;Regular Air;-158.42;4.89;4.93;Sean Braxton;Manitoba;Prarie;Small Business;Technology;Computer Peripherals;Maxell 3.5" DS/HD IBM-Formatted Diskettes</t>
  </si>
  <si>
    <t xml:space="preserve"> 10/Pack;Small Pack;0.66;1/29/2012</t>
  </si>
  <si>
    <t>6597;46949;3/7/2010;High;37;319.39;0.03;Regular Air;-39.33;8.46;3.62;Mick Crebagga;Manitoba;Prarie;Home Office;Technology;Computer Peripherals;Imation 3.5"</t>
  </si>
  <si>
    <t xml:space="preserve"> 10/Pack;Small Pack;0.61;3/8/2010</t>
  </si>
  <si>
    <t>6598;46951;11/17/2011;Critical;26;2379.3285;0.09;Regular Air;284.59;115.99;5.92;Katherine Ducich;Manitoba;Prarie;Corporate;Technology;Telephones and Communication;8890;Small Box;0.58;11/18/2011</t>
  </si>
  <si>
    <t>6614;47075;10/17/2011;Medium;42;4346.98;0.05;Delivery Truck;10.22;100.98;35.84;Mick Crebagga;Manitoba;Prarie;Home Office;Furniture;Bookcases;Bush Westfield Collection Bookcases</t>
  </si>
  <si>
    <t xml:space="preserve"> Fully Assembled;Jumbo Box;0.62;10/19/2011</t>
  </si>
  <si>
    <t>6661;47399;8/1/2012;Low;26;145.76;0;Regular Air;5.67;5.28;2.99;Rick Bensley;Manitoba;Prarie;Consumer;Office Supplies;Binders and Binder Accessories;Wilson Jones 1" Hanging DublLockÂ® Ring Binders;Small Box;0.37;8/1/2012</t>
  </si>
  <si>
    <t>6673;47493;2/11/2009;Critical;36;9757.48;0.07;Delivery Truck;-96.05;270.98;50;Michael Moore;Manitoba;Prarie;Corporate;Furniture;Chairs &amp; Chairmats;Global Enterprise Series Seating High-Back Swivel/Tilt Chairs;Jumbo Drum;0.77;2/13/2009</t>
  </si>
  <si>
    <t>6708;47777;11/25/2012;Low;13;87.91;0.05;Regular Air;-27.91;6.68;5.41;Tom Zandusky;Manitoba;Prarie;Home Office;Office Supplies;Paper;Xerox 195;Small Box;0.37;11/27/2012</t>
  </si>
  <si>
    <t>6714;47844;12/12/2010;Critical;41;5824.01;0.1;Delivery Truck;-288.68;150.98;30;Tanja Norvell;Manitoba;Prarie;Consumer;Furniture;Chairs &amp; Chairmats;Novimex Swivel Fabric Task Chair;Jumbo Drum;0.74;12/14/2010</t>
  </si>
  <si>
    <t>6732;47941;8/8/2009;High;15;1187.1525;0.03;Regular Air;33.19;95.99;4.9;Evan Bailliet;Manitoba;Prarie;Corporate;Technology;Telephones and Communication;T60;Small Box;0.56;8/8/2009</t>
  </si>
  <si>
    <t>6795;48423;10/31/2012;High;49;414.11;0.08;Regular Air;-172.32;8.74;8.29;Henia Zydlo;Manitoba;Prarie;Home Office;Office Supplies;Envelopes;#10- 4 1/8" x 9 1/2" Recycled Envelopes;Small Box;0.38;10/31/2012</t>
  </si>
  <si>
    <t>6857;48837;7/18/2011;Not Specified;39;4799.7885;0.09;Regular Air;1231.89;155.99;3.9;Tanja Norvell;Manitoba;Prarie;Corporate;Technology;Telephones and Communication;T39m;Small Box;0.55;7/20/2011</t>
  </si>
  <si>
    <t>6874;48993;5/31/2012;Low;17;122.42;0.08;Express Air;-37.04;6.48;6.22;'Russell D''Ascenzo';Manitoba;Prarie;Consumer;Office Supplies;Paper;Xerox 1894;Small Box;0.37;5/31/2012</t>
  </si>
  <si>
    <t>6889;49123;2/25/2009;High;31;305.76;0.1;Regular Air;-22.53;10.44;5.75;Mick Crebagga;Manitoba;Prarie;Corporate;Office Supplies;Binders and Binder Accessories;AveryÂ® 3 1/2" Diskette Storage Pages</t>
  </si>
  <si>
    <t xml:space="preserve"> 10/Pack;Small Box;0.39;2/26/2009</t>
  </si>
  <si>
    <t xml:space="preserve">6890;49123;2/25/2009;High;3;25.48;0.06;Regular Air;-26.80;8.33;1.99;Mick Crebagga;Manitoba;Prarie;Corporate;Technology;Computer Peripherals;80 Minute Slim Jewel Case CD-R </t>
  </si>
  <si>
    <t xml:space="preserve"> 10/Pack - Staples;Small Pack;0.52;2/26/2009</t>
  </si>
  <si>
    <t>6903;49220;8/13/2011;Critical;13;409.97;0.07;Regular Air;39.36;33.62;3.5;Evan Bailliet;Manitoba;Prarie;Corporate;Office Supplies;Appliances;Fellowes 8 Outlet Superior Workstation Surge Protector w/o Phone/Fax/Modem Protection;Small Box;0.59;8/14/2011</t>
  </si>
  <si>
    <t>6925;49409;8/16/2011;High;28;1457.78;0.04;Regular Air;68.23;49.99;19.99;Natalie Webber;Manitoba;Prarie;Consumer;Technology;Computer Peripherals;US Robotics 56K V.92 Internal PCI Faxmodem;Small Box;0.45;8/17/2011</t>
  </si>
  <si>
    <t>6934;49479;7/27/2011;Medium;46;5615.4;0.07;Delivery Truck;1807.16;120.97;26.3;Victor Price;Manitoba;Prarie;Consumer;Technology;Office Machines;Canon S750 Color Inkjet Printer;Jumbo Drum;0.38;7/29/2011</t>
  </si>
  <si>
    <t>6943;49600;3/7/2011;Low;33;1692.03;0.1;Regular Air;574.44;54.96;10.75;Troy Blackwell;Manitoba;Prarie;Home Office;Office Supplies;Paper;Xerox 1940;Small Box;0.36;3/12/2011</t>
  </si>
  <si>
    <t>6998;49987;1/19/2011;High;14;242.284;0.03;Regular Air;51.75;20.99;0.99;Tanja Norvell;Manitoba;Prarie;Consumer;Technology;Telephones and Communication;Accessory21;Wrap Bag;0.37;1/21/2011</t>
  </si>
  <si>
    <t>7037;50242;7/19/2010;Not Specified;8;1391.7645;0.08;Regular Air;-426.07;205.99;8.99;Ross Baird;Manitoba;Prarie;Corporate;Technology;Telephones and Communication;TimeportP7382;Small Box;0.56;7/21/2010</t>
  </si>
  <si>
    <t>7039;50275;12/5/2009;Medium;5;9704.37;0.03;Express Air;-1565.91;1938.02;13.99;Gary Hwang;Manitoba;Prarie;Home Office;Technology;Office Machines;Polycom ViewStationâ„¢ Adapter H323 Videoconferencing Unit;Medium Box;0.38;12/6/2009</t>
  </si>
  <si>
    <t>7040;50275;12/5/2009;Medium;31;211.94;0.05;Regular Air;-56.39;6.48;5.84;Gary Hwang;Manitoba;Prarie;Home Office;Office Supplies;Paper;Xerox 226;Small Box;0.37;12/6/2009</t>
  </si>
  <si>
    <t>7061;50403;5/12/2012;Not Specified;22;142.88;0.08;Regular Air;35.37;6.98;1.6;Katherine Ducich;Manitoba;Prarie;Corporate;Office Supplies;Paper;Adams Phone Message Book</t>
  </si>
  <si>
    <t xml:space="preserve"> 5 3/6â€ x 11â€;Wrap Bag;0.38;5/13/2012</t>
  </si>
  <si>
    <t>7065;50405;7/2/2011;Medium;8;876.01;0.07;Regular Air;-108.00;111.03;8.64;Theresa Swint;Manitoba;Prarie;Small Business;Office Supplies;Storage &amp; Organization;Fellowes Recycled Storage Drawers;Small Box;0.78;7/2/2011</t>
  </si>
  <si>
    <t>7069;50464;9/27/2011;Critical;7;105.94;0.07;Regular Air;-13.33;14.45;7.17;Natalie Webber;Manitoba;Prarie;Corporate;Office Supplies;Binders and Binder Accessories;Acco Recycled 2" Capacity Laser Printer Hanging Data Binders;Small Box;0.38;9/30/2011</t>
  </si>
  <si>
    <t>7070;50465;3/11/2011;Medium;29;1337.08;0.1;Regular Air;-953.00;48.91;35;Thais Sissman;Manitoba;Prarie;Small Business;Office Supplies;Storage &amp; Organization;Tennsco Industrial Shelving;Large Box;0.83;3/13/2011</t>
  </si>
  <si>
    <t>7072;50469;6/19/2010;Not Specified;44;839.19;0;Regular Air;76.38;17.98;8.51;Harry Marie;Manitoba;Prarie;Consumer;Technology;Office Machines;Canon P1-DHIII Palm Printing Calculator;Medium Box;0.4;6/20/2010</t>
  </si>
  <si>
    <t>7118;50789;3/12/2011;Not Specified;23;8673.9;0.1;Regular Air;3440.05;387.99;19.99;Tracy Collins;Manitoba;Prarie;Consumer;Office Supplies;Binders and Binder Accessories;Fellowes PB300 Plastic Comb Binding Machine;Small Box;0.38;3/14/2011</t>
  </si>
  <si>
    <t>7153;51044;1/18/2012;Low;17;155.89;0.1;Regular Air;50.19;9.9;1.39;Linda Southworth;Manitoba;Prarie;Consumer;Office Supplies;Envelopes;#6 3/4 Gummed Flap White Envelopes;Small Box;0.37;1/18/2012</t>
  </si>
  <si>
    <t>7154;51044;1/18/2012;Low;26;1333.18;0.07;Delivery Truck;120.01;50.98;14.19;Linda Southworth;Manitoba;Prarie;Consumer;Furniture;Chairs &amp; Chairmats;Global Deluxe Stacking Chair</t>
  </si>
  <si>
    <t xml:space="preserve"> Gray;Jumbo Drum;0.56;1/22/2012</t>
  </si>
  <si>
    <t>7155;51044;1/18/2012;Low;19;117.27;0.01;Regular Air;35.45;5.84;0.83;Linda Southworth;Manitoba;Prarie;Consumer;Office Supplies;Pens &amp; Art Supplies;Avery Hi-LiterÂ® Smear-Safe Highlighters;Wrap Bag;0.49;1/25/2012</t>
  </si>
  <si>
    <t>7193;51302;8/24/2011;Not Specified;44;167.55;0.03;Regular Air;-223.50;3.75;7.5;Tracy Collins;Manitoba;Prarie;Consumer;Office Supplies;Labels;Smead Alpha-Z Color-Coded Name Labels First Letter Starter Set;Small Box;0.37;8/26/2011</t>
  </si>
  <si>
    <t>7203;51392;11/12/2009;Medium;10;254.89;0.09;Regular Air;-106.58;26.31;5.89;Jamie Frazer;Manitoba;Prarie;Small Business;Technology;Computer Peripherals;Micro Innovations Micro 3000 Keyboard</t>
  </si>
  <si>
    <t xml:space="preserve"> Black;Small Box;0.75;11/13/2009</t>
  </si>
  <si>
    <t>7244;51650;6/1/2011;High;25;470.11;0.08;Regular Air;91.09;19.98;5.97;Rachel Payne;Manitoba;Prarie;Consumer;Office Supplies;Paper;Xerox 1936;Small Box;0.38;6/3/2011</t>
  </si>
  <si>
    <t>7245;51650;6/1/2011;High;43;10854.83;0.08;Delivery Truck;2039.41;270.97;28.06;Rachel Payne;Manitoba;Prarie;Consumer;Technology;Office Machines;Epson LQ-570e Dot Matrix Printer;Jumbo Drum;0.56;6/3/2011</t>
  </si>
  <si>
    <t>7246;51650;6/1/2011;High;19;51.23;0.1;Regular Air;-5.29;2.94;0.96;Rachel Payne;Manitoba;Prarie;Consumer;Office Supplies;Pens &amp; Art Supplies;Newell 343;Wrap Bag;0.58;6/3/2011</t>
  </si>
  <si>
    <t>7247;51652;4/9/2011;Not Specified;37;195.51;0.03;Express Air;95.56;4.98;0.49;Rachel Payne;Manitoba;Prarie;Home Office;Office Supplies;Labels;Avery White Multi-Purpose Labels;Small Box;0.39;4/11/2011</t>
  </si>
  <si>
    <t>7248;51652;4/9/2011;Not Specified;38;4992.63;0.07;Express Air;44.13;140.85;19.99;Rachel Payne;Manitoba;Prarie;Home Office;Office Supplies;Storage &amp; Organization;Fellowes Strictly BusinessÂ® Drawer File</t>
  </si>
  <si>
    <t xml:space="preserve"> Letter/Legal Size;Small Box;0.73;4/10/2011</t>
  </si>
  <si>
    <t>7272;51876;3/6/2012;Critical;2;95.0555;0.1;Regular Air;-298.17;55.99;5;Victor Price;Manitoba;Prarie;Consumer;Technology;Telephones and Communication;Accessory36;Small Pack;0.83;3/7/2012</t>
  </si>
  <si>
    <t>7304;52070;12/1/2009;Not Specified;29;67.97;0.06;Regular Air;-109.94;2.28;5.2;Natalie Webber;Manitoba;Prarie;Corporate;Office Supplies;Pens &amp; Art Supplies;Binney &amp; Smith inkTankâ„¢ Erasable Pocket Highlighter</t>
  </si>
  <si>
    <t xml:space="preserve"> Yellow;Wrap Bag;0.41;12/3/2009</t>
  </si>
  <si>
    <t>7313;52160;7/3/2011;Critical;5;15.6;0.09;Express Air;1.67;2.18;0.78;Jack Garza;Manitoba;Prarie;Corporate;Office Supplies;Rubber Bands;Stockwell Push Pins;Wrap Bag;0.52;7/6/2011</t>
  </si>
  <si>
    <t>7314;52160;7/3/2011;Critical;6;631.499;0.09;Regular Air;-403.02;125.99;8.08;Jack Garza;Manitoba;Prarie;Corporate;Technology;Telephones and Communication;M3682;Small Box;0.57;7/5/2011</t>
  </si>
  <si>
    <t>7333;52258;2/10/2009;Low;5;63.85;0.04;Regular Air;40.44;12.22;2.85;Thais Sissman;Manitoba;Prarie;Small Business;Furniture;Office Furnishings;Aluminum Document Frame;Small Pack;0.55;2/17/2009</t>
  </si>
  <si>
    <t>7378;52608;1/21/2009;Low;36;147.71;0.05;Regular Air;40.04;3.98;0.7;Thea Hudgings;Manitoba;Prarie;Consumer;Office Supplies;Pens &amp; Art Supplies;4009Â® Highlighters by Sanford;Wrap Bag;0.52;1/25/2009</t>
  </si>
  <si>
    <t>7382;52640;1/1/2011;Medium;18;1163.75;0.05;Express Air;222.17;63.98;19.99;Steven Ward;Manitoba;Prarie;Consumer;Office Supplies;Binders and Binder Accessories;GBC ProClick Punch Binding System;Small Box;0.36;1/4/2011</t>
  </si>
  <si>
    <t>7482;53412;9/15/2009;Critical;45;2544.73;0.02;Regular Air;375.87;54.2;11.1;Eric Hoffmann;Manitoba;Prarie;Small Business;Furniture;Office Furnishings;Eldon AdvantageÂ® Foldable Chair Mats for Low Pile Carpets;Medium Box;0.64;9/16/2009</t>
  </si>
  <si>
    <t>7504;53568;6/28/2010;Medium;34;4281.13;0.05;Delivery Truck;-1446.08;122.99;70.2;Gary Hwang;Manitoba;Prarie;Home Office;Furniture;Chairs &amp; Chairmats;Global High-Back Leather Tilter</t>
  </si>
  <si>
    <t xml:space="preserve"> Burgundy;Jumbo Drum;0.74;6/29/2010</t>
  </si>
  <si>
    <t>7546;53956;8/8/2011;High;43;1779.87;0.01;Regular Air;311.72;40.99;17.48;Elpida Rittenbach;Manitoba;Prarie;Consumer;Office Supplies;Paper;Xerox 1893;Small Box;0.36;8/9/2011</t>
  </si>
  <si>
    <t>7601;54371;2/15/2012;Not Specified;28;115.02;0;Regular Air;46.30;3.78;0.71;Toby Knight;Manitoba;Prarie;Corporate;Office Supplies;Rubber Bands;Staples Bulldog Clip;Wrap Bag;0.39;2/15/2012</t>
  </si>
  <si>
    <t>7602;54371;2/15/2012;Not Specified;7;118.63;0.05;Regular Air;6.30;16.74;5.08;Toby Knight;Manitoba;Prarie;Corporate;Office Supplies;Binders and Binder Accessories;GBC Poly Designer Binding Covers;Small Box;0.36;2/17/2012</t>
  </si>
  <si>
    <t>7605;54436;9/19/2009;High;17;705.85;0.04;Express Air;151.67;39.48;1.99;Toby Knight;Manitoba;Prarie;Corporate;Technology;Computer Peripherals;80 Minute CD-R Spindle</t>
  </si>
  <si>
    <t xml:space="preserve"> 100/Pack - Staples;Small Pack;0.54;9/19/2009</t>
  </si>
  <si>
    <t>7606;54436;9/19/2009;High;37;321.3;0;Regular Air;-47.23;8.12;2.83;Toby Knight;Manitoba;Prarie;Corporate;Technology;Computer Peripherals;Imation Neon Mac Format Diskettes</t>
  </si>
  <si>
    <t xml:space="preserve"> 10/Pack;Small Pack;0.77;9/20/2009</t>
  </si>
  <si>
    <t>7608;54464;9/1/2009;High;11;227.41;0.06;Regular Air;44.29;19.98;10.49;Joseph Airdo;Manitoba;Prarie;Consumer;Furniture;Office Furnishings;12-1/2 Diameter Round Wall Clock;Small Box;0.49;9/3/2009</t>
  </si>
  <si>
    <t>7609;54464;9/1/2009;High;50;87.44;0.08;Regular Air;-184.60;1.76;4.86;Joseph Airdo;Manitoba;Prarie;Consumer;Furniture;Office Furnishings;Regeneration Desk Collection;Small Box;0.41;9/2/2009</t>
  </si>
  <si>
    <t>7613;54468;12/14/2009;High;15;40.75;0.03;Regular Air;12.76;2.61;0.5;Valerie Takahito;Manitoba;Prarie;Consumer;Office Supplies;Labels;Avery 494;Small Box;0.39;12/15/2009</t>
  </si>
  <si>
    <t>7614;54468;12/14/2009;High;35;424.09;0.01;Regular Air;-114.18;11.66;7.95;Valerie Takahito;Manitoba;Prarie;Consumer;Office Supplies;Pens &amp; Art Supplies;Hunt BOSTONÂ® VistaÂ® Battery-Operated Pencil Sharpener</t>
  </si>
  <si>
    <t xml:space="preserve"> Black;Small Pack;0.58;12/15/2009</t>
  </si>
  <si>
    <t>7649;54819;10/10/2009;Low;10;53.32;0.07;Regular Air;-20.68;4.97;5.71;Phillip Flathmann;Manitoba;Prarie;Small Business;Furniture;Office Furnishings;DAX Value U-Channel Document Frames</t>
  </si>
  <si>
    <t xml:space="preserve"> Easel Back;Medium Box;0.54;10/15/2009</t>
  </si>
  <si>
    <t>7650;54819;10/10/2009;Low;26;64.03;0.09;Regular Air;11.42;2.62;0.8;Phillip Flathmann;Manitoba;Prarie;Small Business;Office Supplies;Rubber Bands;Staples Metal Binder Clips;Wrap Bag;0.39;10/12/2009</t>
  </si>
  <si>
    <t>7651;54819;10/10/2009;Low;46;2710.5055;0.03;Regular Air;624.12;65.99;8.8;Phillip Flathmann;Manitoba;Prarie;Small Business;Technology;Telephones and Communication;6120;Small Box;0.58;10/10/2009</t>
  </si>
  <si>
    <t>7654;54882;2/6/2011;Critical;17;86.29;0.02;Regular Air;34.98;4.98;0.49;Natalie Webber;Manitoba;Prarie;Consumer;Office Supplies;Labels;Avery White Multi-Purpose Labels;Small Box;0.39;2/9/2011</t>
  </si>
  <si>
    <t>7655;54882;2/6/2011;Critical;2;86.92;0.03;Regular Air;-43.93;36.55;13.89;Natalie Webber;Manitoba;Prarie;Consumer;Office Supplies;Pens &amp; Art Supplies;Dixon Ticonderoga Core-Lock Colored Pencils</t>
  </si>
  <si>
    <t xml:space="preserve"> 48-Color Set;Wrap Bag;0.41;2/8/2011</t>
  </si>
  <si>
    <t>7680;55042;12/8/2011;High;28;1717.88;0.05;Express Air;513.93;60.97;4.5;Russell Applegate;Manitoba;Prarie;Home Office;Office Supplies;Appliances;Tripp Lite Isotel 6 Outlet Surge Protector with Fax/Modem Protection;Small Box;0.56;12/10/2011</t>
  </si>
  <si>
    <t>7681;55042;12/8/2011;High;38;1978.4345;0.09;Regular Air;471.09;65.99;2.5;Russell Applegate;Manitoba;Prarie;Home Office;Technology;Telephones and Communication;6000;Small Box;0.55;12/9/2011</t>
  </si>
  <si>
    <t>7683;55046;4/13/2009;Critical;2;29.32;0.08;Express Air;-12.93;7.28;11.15;Thais Sissman;Manitoba;Prarie;Small Business;Office Supplies;Paper;ArrayÂ® Parchment Paper</t>
  </si>
  <si>
    <t xml:space="preserve"> Assorted Colors;Small Box;0.37;4/14/2009</t>
  </si>
  <si>
    <t>7715;55297;10/19/2010;Medium;29;566.66;0.1;Regular Air;60.59;19.98;8.68;Jamie Frazer;Manitoba;Prarie;Small Business;Office Supplies;Paper;Southworth 25% Cotton Premium Laser Paper and Envelopes;Small Box;0.37;10/21/2010</t>
  </si>
  <si>
    <t>7724;55360;1/22/2009;Medium;49;134.83;0.07;Regular Air;50.74;2.89;0.5;Russell Applegate;Manitoba;Prarie;Small Business;Office Supplies;Labels;Avery 498;Small Box;0.38;1/24/2009</t>
  </si>
  <si>
    <t>7725;55360;1/22/2009;Medium;39;8865.1;0;Delivery Truck;1517.12;217.85;29.1;Russell Applegate;Manitoba;Prarie;Small Business;Furniture;Tables;Chromcraft Bull-Nose Wood Round Conference Table Top</t>
  </si>
  <si>
    <t xml:space="preserve"> Wood Base;Jumbo Box;0.68;1/23/2009</t>
  </si>
  <si>
    <t>7772;55623;10/5/2012;Critical;47;10348.73;0.09;Delivery Truck;1094.57;227.55;32.48;Jack Garza;Manitoba;Prarie;Corporate;Furniture;Tables;Hon Rectangular Conference Tables;Jumbo Box;0.68;10/6/2012</t>
  </si>
  <si>
    <t>7774;55650;10/21/2011;Low;41;1258.97;0.1;Regular Air;-112.58;32.98;5.5;Steven Cartwright;Manitoba;Prarie;Home Office;Technology;Computer Peripherals;PC Concepts 116 Key Quantum 3000 Keyboard;Small Box;0.75;10/23/2011</t>
  </si>
  <si>
    <t>7776;55651;3/7/2012;Medium;41;830.53;0.01;Regular Air;120.69;20.24;8.99;Helen Andreada;Manitoba;Prarie;Corporate;Furniture;Office Furnishings;DAX Metal Frame</t>
  </si>
  <si>
    <t xml:space="preserve"> Stepped-Edge;Small Pack;0.46;3/10/2012</t>
  </si>
  <si>
    <t>7777;55651;3/7/2012;Medium;2;79.93;0;Regular Air;-52.73;27.75;19.99;Helen Andreada;Manitoba;Prarie;Corporate;Office Supplies;Storage &amp; Organization;Fellowes Super Stor/DrawerÂ®;Small Box;0.67;3/8/2012</t>
  </si>
  <si>
    <t>7876;56322;9/30/2011;Medium;26;799.84;0.08;Regular Air;64.13;31.11;3.6;Sean Braxton;Manitoba;Prarie;Small Business;Technology;Computer Peripherals;Imation 3.5" Diskettes</t>
  </si>
  <si>
    <t xml:space="preserve"> Neon;Small Pack;0.64;10/2/2011</t>
  </si>
  <si>
    <t>7877;56322;9/30/2011;Medium;16;1689.137;0.07;Regular Air;71.06;125.99;8.08;Sean Braxton;Manitoba;Prarie;Small Business;Technology;Telephones and Communication;M3682;Small Box;0.57;10/2/2011</t>
  </si>
  <si>
    <t>7918;56608;11/18/2009;Critical;23;42.23;0.1;Regular Air;-15.11;1.89;0.76;Linda Southworth;Manitoba;Prarie;Consumer;Office Supplies;Rubber Bands;Revere Boxed Rubber Bands by Revere;Wrap Bag;0.83;11/20/2009</t>
  </si>
  <si>
    <t>7920;56612;7/22/2009;High;38;4008.7275;0;Regular Air;1219.34;115.99;5.92;Joseph Airdo;Manitoba;Prarie;Consumer;Technology;Telephones and Communication;8890;Small Box;0.58;7/22/2009</t>
  </si>
  <si>
    <t>7956;56835;2/20/2010;Not Specified;1;10.94;0.1;Regular Air;-5.16;9.11;2.25;Roland Murray;Manitoba;Prarie;Home Office;Office Supplies;Pens &amp; Art Supplies;Dixon Ticonderoga Core-Lock Colored Pencils;Wrap Bag;0.52;2/20/2010</t>
  </si>
  <si>
    <t>7975;57058;5/9/2012;Medium;28;205.43;0;Express Air;-24.30;6.54;5.27;Jack Garza;Manitoba;Prarie;Corporate;Office Supplies;Binders and Binder Accessories;Wilson JonesÂ® Four-Pocket Poly Binders;Small Box;0.36;5/9/2012</t>
  </si>
  <si>
    <t>7976;57058;5/9/2012;Medium;27;979.06;0.07;Regular Air;-131.90;35.77;9.02;Jack Garza;Manitoba;Prarie;Corporate;Technology;Computer Peripherals;IBM Numeric Access II Keypad</t>
  </si>
  <si>
    <t xml:space="preserve"> Black;Small Box;0.75;5/10/2012</t>
  </si>
  <si>
    <t>8055;57506;2/13/2009;Medium;48;332.55;0.1;Regular Air;-66.87;7.28;5.47;Thais Sissman;Manitoba;Prarie;Corporate;Office Supplies;Paper;Southworth Structures Collectionâ„¢;Small Box;0.35;2/13/2009</t>
  </si>
  <si>
    <t>8072;57574;7/23/2012;Critical;20;466.36;0.07;Delivery Truck;-192.70;23.99;15.68;'Russell D''Ascenzo';Manitoba;Prarie;Consumer;Furniture;Office Furnishings;Westinghouse Floor Lamp with Metal Mesh Shade</t>
  </si>
  <si>
    <t xml:space="preserve"> Black;Jumbo Drum;0.62;7/24/2012</t>
  </si>
  <si>
    <t>8076;57602;5/17/2012;Low;43;130.36;0.02;Regular Air;58.52;2.88;0.5;Rachel Payne;Manitoba;Prarie;Consumer;Office Supplies;Labels;Avery 484;Small Box;0.36;5/26/2012</t>
  </si>
  <si>
    <t>8112;57921;8/18/2010;Medium;8;45.24;0.01;Regular Air;-42.12;4.98;4.62;Arthur Gainer;Manitoba;Prarie;Consumer;Technology;Computer Peripherals;Imation 3.5"</t>
  </si>
  <si>
    <t xml:space="preserve"> 10/Pack;Small Pack;0.64;8/18/2010</t>
  </si>
  <si>
    <t>8113;57921;8/18/2010;Medium;7;148.05;0.08;Regular Air;-45.94;21.38;8.99;Arthur Gainer;Manitoba;Prarie;Consumer;Office Supplies;Pens &amp; Art Supplies;Boston 1730 StandUp Electric Pencil Sharpener;Small Pack;0.59;8/20/2010</t>
  </si>
  <si>
    <t>8115;57958;2/28/2009;Critical;46;1419.83;0.07;Express Air;385.80;30.98;8.74;Steven Ward;Manitoba;Prarie;Consumer;Office Supplies;Paper;Xerox 1979;Small Box;0.4;3/1/2009</t>
  </si>
  <si>
    <t>8127;58086;3/10/2011;Medium;27;154.62;0.04;Regular Air;-118.60;5.53;6.98;Arthur Gainer;Manitoba;Prarie;Corporate;Office Supplies;Binders and Binder Accessories;Avery Durable Poly Binders;Small Box;0.39;3/11/2011</t>
  </si>
  <si>
    <t>8128;58086;3/10/2011;Medium;31;1638.2;0.1;Regular Air;471.22;55.98;13.88;Arthur Gainer;Manitoba;Prarie;Corporate;Office Supplies;Paper;Xerox 1882;Small Box;0.36;3/11/2011</t>
  </si>
  <si>
    <t>8141;58182;2/20/2009;High;24;479.13;0.05;Express Air;166.92;19.23;6.15;Tracy Collins;Manitoba;Prarie;Corporate;Furniture;Office Furnishings;Executive Impressions 13" Clairmont Wall Clock;Small Pack;0.44;2/22/2009</t>
  </si>
  <si>
    <t>8160;58342;4/1/2011;High;40;1718.87;0.02;Regular Air;754.10;40.98;1.99;Rick Bensley;Manitoba;Prarie;Consumer;Technology;Computer Peripherals;Imation Printable White 80 Minute CD-R Spindle</t>
  </si>
  <si>
    <t xml:space="preserve"> 50/Pack;Small Pack;0.44;4/1/2011</t>
  </si>
  <si>
    <t>8279;59174;1/1/2010;Medium;6;1193.1;0.09;Express Air;-139.50;204.1;13.99;Emily Ducich;Manitoba;Prarie;Consumer;Technology;Office Machines;Soundgear Copyboard Conference Phone</t>
  </si>
  <si>
    <t xml:space="preserve"> Optional Battery;Medium Box;0.37;1/3/2010</t>
  </si>
  <si>
    <t>8308;59361;8/29/2012;High;45;1008.34;0.09;Regular Air;218.65;23.99;6.3;Thea Hudgings;Manitoba;Prarie;Consumer;Technology;Office Machines;TI 36X Solar Scientific Calculator;Medium Box;0.38;8/31/2012</t>
  </si>
  <si>
    <t>8310;59365;12/7/2009;Medium;1;534.3;0.05;Delivery Truck;-1220.91;535.64;14.7;Sanjit Engle;Manitoba;Prarie;Home Office;Technology;Office Machines;Epson LQ-870 Dot Matrix Printer;Jumbo Drum;0.59;12/9/2009</t>
  </si>
  <si>
    <t>8326;59492;10/31/2012;Not Specified;25;170.4;0.02;Regular Air;-153.75;6.48;10.05;Jill Fjeld;Manitoba;Prarie;Home Office;Office Supplies;Paper;Xerox 1997;Small Box;0.37;11/1/2012</t>
  </si>
  <si>
    <t>8350;59684;12/29/2010;Medium;50;9059.9;0.07;Delivery Truck;778.01;180.98;55.24;Susan MacKendrick;Manitoba;Prarie;Corporate;Office Supplies;Appliances;Avanti 4.4 Cu. Ft. Refrigerator;Jumbo Drum;0.57;1/15/2011</t>
  </si>
  <si>
    <t>8351;59684;12/29/2010;Medium;41;368.17;0;Express Air;-15.12;8.32;2.38;Susan MacKendrick;Manitoba;Prarie;Corporate;Technology;Computer Peripherals;Imation 3.5 IBM Formatted Diskettes</t>
  </si>
  <si>
    <t xml:space="preserve"> 10/Box;Small Pack;0.74;1/16/2011</t>
  </si>
  <si>
    <t>8352;59684;12/29/2010;Medium;3;14.46;0.06;Regular Air;-5.26;4.2;2.26;Susan MacKendrick;Manitoba;Prarie;Corporate;Office Supplies;Paper;Important Message Pads</t>
  </si>
  <si>
    <t xml:space="preserve"> 50 4-1/4 x 5-1/2 Forms per Pad;Wrap Bag;0.36;1/17/2011</t>
  </si>
  <si>
    <t>8353;59684;12/29/2010;Medium;25;168.39;0.03;Regular Air;-144.89;6.48;9.68;Susan MacKendrick;Manitoba;Prarie;Corporate;Office Supplies;Paper;Xerox 1993;Small Box;0.36;12/30/2010</t>
  </si>
  <si>
    <t>38;229;12/28/2010;Critical;24;599.1;0.02;Regular Air;3.82;24.92;12.98;Peter Fuller;Saskachewan;Prarie;Consumer;Office Supplies;Binders and Binder Accessories;GBC Standard Therm-A-Bind Covers;Small Box;0.39;12/29/2010</t>
  </si>
  <si>
    <t>82;512;5/19/2011;Low;6;1309.53;0.06;Regular Air;19.18;218.08;18.06;Sam Craven;Saskachewan;Prarie;Home Office;Furniture;Chairs &amp; Chairmats;Lifetime Advantageâ„¢ Folding Chairs</t>
  </si>
  <si>
    <t xml:space="preserve"> 4/Carton;Large Box;0.57;5/19/2011</t>
  </si>
  <si>
    <t>83;512;5/19/2011;Low;48;806.37;0.01;Express Air;-166.40;15.42;10.68;Sam Craven;Saskachewan;Prarie;Home Office;Office Supplies;Storage &amp; Organization;Decoflex Hanging Personal Folder File</t>
  </si>
  <si>
    <t xml:space="preserve"> Blue;Small Box;0.58;5/21/2011</t>
  </si>
  <si>
    <t>197;1287;7/4/2009;High;39;3908.65;0.06;Regular Air;480.57;105.29;10.12;Mitch Willingham;Saskachewan;Prarie;Corporate;Furniture;Office Furnishings;Eldon Antistatic Chair Mats for Low to Medium Pile Carpets;Large Box;0.79;7/6/2009</t>
  </si>
  <si>
    <t>277;1895;5/29/2009;Medium;5;41.25;0.02;Regular Air;-23.25;6.48;7.91;Mitch Willingham;Saskachewan;Prarie;Corporate;Office Supplies;Paper;Xerox 216;Small Box;0.37;5/31/2009</t>
  </si>
  <si>
    <t>290;2023;5/5/2012;Low;4;294.89;0.09;Regular Air;-321.84;73.98;12.14;Sam Craven;Saskachewan;Prarie;Home Office;Technology;Computer Peripherals;Keytronic 105-Key Spanish Keyboard;Small Box;0.67;5/5/2012</t>
  </si>
  <si>
    <t>291;2023;5/5/2012;Low;50;246.57;0.06;Regular Air;-132.51;4.98;5.49;Sam Craven;Saskachewan;Prarie;Home Office;Office Supplies;Paper;Xerox 1952;Small Box;0.38;5/7/2012</t>
  </si>
  <si>
    <t>372;2593;9/3/2010;High;5;2004.12;0.1;Express Air;276.68;420.98;19.99;John Dryer;Saskachewan;Prarie;Corporate;Office Supplies;Binders and Binder Accessories;GBC DocuBind 200 Manual Binding Machine;Small Box;0.35;9/5/2010</t>
  </si>
  <si>
    <t>373;2593;9/3/2010;High;15;3841.72;0.03;Delivery Truck;691.13;243.98;43.32;John Dryer;Saskachewan;Prarie;Corporate;Furniture;Chairs &amp; Chairmats;Hon Deluxe Fabric Upholstered Stacking Chairs</t>
  </si>
  <si>
    <t xml:space="preserve"> Rounded Back;Jumbo Drum;0.55;9/4/2010</t>
  </si>
  <si>
    <t>501;3461;1/30/2010;Critical;47;2053.379;0.1;Regular Air;1040.40;55.99;1.25;Susan Gilcrest;Saskachewan;Prarie;Home Office;Technology;Telephones and Communication;Accessory32;Small Pack;0.35;2/1/2010</t>
  </si>
  <si>
    <t>502;3461;1/30/2010;Critical;35;3206.3955;0.08;Regular Air;784.77;115.99;2.5;Susan Gilcrest;Saskachewan;Prarie;Home Office;Technology;Telephones and Communication;StarTAC 7797;Small Box;0.55;2/1/2010</t>
  </si>
  <si>
    <t>517;3554;6/16/2011;Low;25;288.91;0.08;Regular Air;-14.06;12.28;6.47;Ken Heidel;Saskachewan;Prarie;Corporate;Office Supplies;Paper;Xerox 1881;Small Box;0.38;6/25/2011</t>
  </si>
  <si>
    <t>610;4166;2/27/2010;Low;19;138.85;0.08;Regular Air;-49.35;7.1;6.05;Patrick Ryan;Saskachewan;Prarie;Corporate;Office Supplies;Binders and Binder Accessories;Wilson Jones Hanging View Binder</t>
  </si>
  <si>
    <t xml:space="preserve"> 1";Small Box;0.39;2/27/2010</t>
  </si>
  <si>
    <t>712;5059;11/9/2010;High;5;41.18;0.1;Express Air;-19.31;5.44;7.46;Randy Bradley;Saskachewan;Prarie;Small Business;Office Supplies;Binders and Binder Accessories;Wilson Jones Custom Binder Spines &amp; Labels;Small Box;0.36;11/11/2010</t>
  </si>
  <si>
    <t>730;5254;7/25/2012;Not Specified;31;1735.3515;0.08;Regular Air;258.62;65.99;8.99;William Brown;Saskachewan;Prarie;Corporate;Technology;Telephones and Communication;5180;Small Box;0.56;7/27/2012</t>
  </si>
  <si>
    <t>784;5575;7/23/2011;Low;41;254.69;0.06;Regular Air;-269.37;5.98;10.39;Rick Hansen;Saskachewan;Prarie;Corporate;Office Supplies;Paper;Xerox 1895;Small Box;0.4;7/23/2011</t>
  </si>
  <si>
    <t>823;5954;12/2/2012;Critical;32;18316.3;0.06;Delivery Truck;4569.06;596.98;14.7;Ken Heidel;Saskachewan;Prarie;Corporate;Technology;Office Machines;Epson FX-2180 Wide Format Dot Matrix Printer;Jumbo Drum;0.57;12/4/2012</t>
  </si>
  <si>
    <t>840;6018;8/18/2012;Low;39;206.09;0;Regular Air;36.04;5.08;2.03;Toby Grace;Saskachewan;Prarie;Home Office;Furniture;Office Furnishings;Master Caster Door Stop</t>
  </si>
  <si>
    <t xml:space="preserve"> Brown;Wrap Bag;0.51;8/20/2012</t>
  </si>
  <si>
    <t>841;6018;8/18/2012;Low;2;124.25;0.07;Regular Air;-55.78;55.98;13.88;Toby Grace;Saskachewan;Prarie;Home Office;Office Supplies;Paper;Xerox 1882;Small Box;0.36;8/23/2012</t>
  </si>
  <si>
    <t>881;6336;8/28/2011;High;43;320.26;0.01;Express Air;-84.13;7.1;6.05;Joseph Holt;Saskachewan;Prarie;Home Office;Office Supplies;Binders and Binder Accessories;Wilson Jones Hanging View Binder</t>
  </si>
  <si>
    <t>1037;7559;10/12/2010;Critical;9;90.37;0.05;Regular Air;-374.82;4.48;49;Patrick Ryan;Saskachewan;Prarie;Corporate;Office Supplies;Appliances;Hoover Portapowerâ„¢ Portable Vacuum;Large Box;0.6;10/14/2010</t>
  </si>
  <si>
    <t>1038;7559;10/12/2010;Critical;39;806.05;0.04;Regular Air;-63.39;20.95;5.99;Patrick Ryan;Saskachewan;Prarie;Corporate;Technology;Computer Peripherals;Fellowes Basic 104-Key Keyboard</t>
  </si>
  <si>
    <t xml:space="preserve"> Platinum;Small Box;0.65;10/13/2010</t>
  </si>
  <si>
    <t>1091;8007;2/11/2012;Low;35;3332.06;0.09;Regular Air;412.63;99.99;19.99;Maya Herman;Saskachewan;Prarie;Corporate;Technology;Office Machines;AT&amp;T 2230 Dual Handset Phone With Caller ID/Call Waiting;Small Box;0.52;2/11/2012</t>
  </si>
  <si>
    <t>1100;8070;1/28/2012;Medium;14;622.72;0;Regular Air;76.51;40.97;8.99;Rick Hansen;Saskachewan;Prarie;Home Office;Office Supplies;Pens &amp; Art Supplies;Sanford 52201 APSCO Electric Pencil Sharpener;Small Pack;0.59;1/29/2012</t>
  </si>
  <si>
    <t>1131;8259;4/18/2009;Medium;25;2130.22;0.09;Delivery Truck;-584.60;89.99;42;Peter Fuller;Saskachewan;Prarie;Consumer;Furniture;Chairs &amp; Chairmats;Global Leather Task Chair</t>
  </si>
  <si>
    <t xml:space="preserve"> Black;Jumbo Drum;0.66;4/18/2009</t>
  </si>
  <si>
    <t>1180;8642;1/16/2010;High;26;151.05;0.09;Regular Air;-76.14;5.8;5.59;Patrick Ryan;Saskachewan;Prarie;Corporate;Office Supplies;Binders and Binder Accessories;Wilson Jones â€œSnapâ€ Scratch Pad Binder Tool for Ring Binders;Small Box;0.4;1/17/2010</t>
  </si>
  <si>
    <t>1181;8642;1/16/2010;High;13;133.04;0.04;Regular Air;49.69;10.35;0.99;Patrick Ryan;Saskachewan;Prarie;Corporate;Office Supplies;Labels;Avery 503;Small Box;0.37;1/17/2010</t>
  </si>
  <si>
    <t>1200;8803;12/20/2012;Not Specified;6;1184.11;0.07;Regular Air;-145.07;193.17;19.99;William Brown;Saskachewan;Prarie;Corporate;Office Supplies;Storage &amp; Organization;Fellowes StaxonsteelÂ® Drawer Files;Small Box;0.71;12/21/2012</t>
  </si>
  <si>
    <t>1201;8803;12/20/2012;Not Specified;17;514.22;0.02;Regular Air;187.37;30.56;2.99;William Brown;Saskachewan;Prarie;Corporate;Office Supplies;Binders and Binder Accessories;Surelockâ„¢ Post Binders;Small Box;0.35;12/23/2012</t>
  </si>
  <si>
    <t>1287;9383;3/16/2009;Not Specified;11;82.42;0.07;Regular Air;18.53;7.59;4;John Dryer;Saskachewan;Prarie;Corporate;Furniture;Office Furnishings;Master Giant FootÂ® Doorstop</t>
  </si>
  <si>
    <t xml:space="preserve"> Safety Yellow;Wrap Bag;0.42;3/18/2009</t>
  </si>
  <si>
    <t>1418;10278;9/12/2011;Low;25;1907.71;0;Delivery Truck;32.55;70.98;26.74;Rick Hansen;Saskachewan;Prarie;Home Office;Furniture;Bookcases;Hon Metal Bookcases</t>
  </si>
  <si>
    <t xml:space="preserve"> Black;Jumbo Box;0.6;9/19/2011</t>
  </si>
  <si>
    <t>1515;10949;3/30/2009;Medium;46;3449.26;0.1;Delivery Truck;252.77;80.97;30.06;Ashley Jarboe;Saskachewan;Prarie;Small Business;Technology;Office Machines;Hewlett-Packard Deskjet 940 REFURBISHED Color Inkjet Printer;Jumbo Box;0.4;3/31/2009</t>
  </si>
  <si>
    <t>1569;11335;10/21/2009;High;3;14.84;0.08;Regular Air;-2.42;4.98;0.49;Maya Herman;Saskachewan;Prarie;Corporate;Office Supplies;Labels;Avery White Multi-Purpose Labels;Small Box;0.39;10/22/2009</t>
  </si>
  <si>
    <t>1570;11335;10/21/2009;High;8;922.47;0.09;Delivery Truck;-13.10;119.99;14;Maya Herman;Saskachewan;Prarie;Corporate;Technology;Office Machines;Epson C82 Color Inkjet Printer;Jumbo Drum;0.36;10/23/2009</t>
  </si>
  <si>
    <t>1719;12355;5/28/2011;Not Specified;36;209.53;0.03;Regular Air;-81.06;5.78;5.67;Ken Heidel;Saskachewan;Prarie;Corporate;Office Supplies;Paper;Xerox 1978;Small Box;0.36;5/29/2011</t>
  </si>
  <si>
    <t>1720;12355;5/28/2011;Not Specified;14;225.47;0;Regular Air;-29.07;14.97;7.51;Ken Heidel;Saskachewan;Prarie;Corporate;Office Supplies;Storage &amp; Organization;PizazzÂ® Global Quick Fileâ„¢;Small Box;0.57;5/29/2011</t>
  </si>
  <si>
    <t>1834;13127;7/31/2010;Medium;13;951.31;0.06;Delivery Truck;-333.07;68.81;60;Sam Craven;Saskachewan;Prarie;Home Office;Office Supplies;Appliances;Holmes Replacement Filter for HEPA Air Cleaner</t>
  </si>
  <si>
    <t xml:space="preserve"> HEPA Filter;Jumbo Drum;0.41;8/3/2010</t>
  </si>
  <si>
    <t>2092;14978;5/27/2010;Critical;14;12043.88;0.07;Delivery Truck;2011.31;880.98;44.55;Randy Bradley;Saskachewan;Prarie;Corporate;Furniture;Bookcases;Riverside Palais Royal Lawyers Bookcase</t>
  </si>
  <si>
    <t xml:space="preserve"> Royale Cherry Finish;Jumbo Box;0.62;5/28/2010</t>
  </si>
  <si>
    <t>2093;14978;5/27/2010;Critical;14;195.12;0;Regular Air;-6.32;13.48;4.51;Randy Bradley;Saskachewan;Prarie;Corporate;Office Supplies;Storage &amp; Organization;Tenex Personal Project File with Scoop Front Design</t>
  </si>
  <si>
    <t xml:space="preserve"> Black;Small Box;0.59;5/28/2010</t>
  </si>
  <si>
    <t>2187;15751;8/15/2009;Critical;37;189.6;0.02;Regular Air;89.65;4.98;0.49;Maya Herman;Saskachewan;Prarie;Corporate;Office Supplies;Labels;Avery White Multi-Purpose Labels;Small Box;0.39;8/16/2009</t>
  </si>
  <si>
    <t>2188;15751;8/15/2009;Critical;21;397.732;0.01;Regular Air;-26.05;20.99;0.99;Maya Herman;Saskachewan;Prarie;Corporate;Technology;Telephones and Communication;Accessory15;Small Pack;0.83;8/16/2009</t>
  </si>
  <si>
    <t>2197;15815;5/1/2009;Critical;43;528.6;0.01;Regular Air;52.59;11.7;5.63;Mitch Willingham;Saskachewan;Prarie;Corporate;Office Supplies;Binders and Binder Accessories;Fellowes Binding Cases;Small Box;0.4;5/3/2009</t>
  </si>
  <si>
    <t>2198;15815;5/1/2009;Critical;24;107.41;0.03;Regular Air;20.68;4.55;1.49;Mitch Willingham;Saskachewan;Prarie;Corporate;Office Supplies;Binders and Binder Accessories;Presstex Flexible Ring Binders;Small Box;0.35;5/1/2009</t>
  </si>
  <si>
    <t>2322;16737;6/20/2011;Not Specified;15;1390.49;0.01;Regular Air;366.80;90.48;19.99;Toby Grace;Saskachewan;Prarie;Home Office;Office Supplies;Envelopes;TyvekÂ® Side-Opening Peel &amp; SeelÂ® Expanding Envelopes;Small Box;0.4;6/21/2011</t>
  </si>
  <si>
    <t>2366;17124;10/25/2009;Critical;39;128.31;0.05;Express Air;-55.72;3.14;1.92;William Brown;Saskachewan;Prarie;Home Office;Office Supplies;Scissors</t>
  </si>
  <si>
    <t xml:space="preserve"> Rulers and Trimmers;Serrated Blade or Curved Handle Hand Letter Openers;Wrap Bag;0.84;10/26/2009</t>
  </si>
  <si>
    <t>2429;17666;9/8/2010;Medium;19;82.56;0.01;Regular Air;21.74;4;1.3;Sam Craven;Saskachewan;Prarie;Home Office;Office Supplies;Paper;EcoTonesÂ® Memo Sheets;Wrap Bag;0.37;9/10/2010</t>
  </si>
  <si>
    <t>2430;17666;9/8/2010;Medium;11;141.07;0.08;Regular Air;-5.10;12.98;3.14;Sam Craven;Saskachewan;Prarie;Home Office;Office Supplies;Scissors</t>
  </si>
  <si>
    <t xml:space="preserve"> Rulers and Trimmers;AcmeÂ® 8" Straight Scissors;Small Pack;0.6;9/8/2010</t>
  </si>
  <si>
    <t>2636;19075;9/26/2009;Critical;36;1841.6;0.01;Regular Air;12.95;50.98;6.5;Joseph Holt;Saskachewan;Prarie;Home Office;Technology;Computer Peripherals;Microsoft Natural Multimedia Keyboard;Small Box;0.73;9/27/2009</t>
  </si>
  <si>
    <t>2927;21220;12/22/2012;Not Specified;4;476.31;0.07;Delivery Truck;-258.08;120.97;26.3;Rick Hansen;Saskachewan;Prarie;Home Office;Technology;Office Machines;Canon S750 Color Inkjet Printer;Jumbo Drum;0.38;12/25/2012</t>
  </si>
  <si>
    <t>2991;21600;4/4/2010;Low;17;169.48;0.03;Regular Air;48.55;10.14;2.27;Ashley Jarboe;Saskachewan;Prarie;Home Office;Office Supplies;Paper;Staples Wirebound Steno Books</t>
  </si>
  <si>
    <t xml:space="preserve"> 12/Pack;Wrap Bag;0.36;4/11/2010</t>
  </si>
  <si>
    <t>3082;22117;8/12/2010;Critical;16;581.52;0.03;Express Air;175.16;35.44;7.5;Rick Hansen;Saskachewan;Prarie;Home Office;Office Supplies;Paper;Xerox 1906;Small Box;0.38;8/13/2010</t>
  </si>
  <si>
    <t>3083;22117;8/12/2010;Critical;5;19.17;0.1;Regular Air;-16.42;3.28;3.97;Rick Hansen;Saskachewan;Prarie;Home Office;Office Supplies;Pens &amp; Art Supplies;Newell 342;Wrap Bag;0.56;8/15/2010</t>
  </si>
  <si>
    <t>3099;22211;10/3/2011;Not Specified;30;943.44;0.08;Regular Air;-89.98;30.98;19.99;Peter Fuller;Saskachewan;Prarie;Consumer;Office Supplies;Paper;Xerox 1988;Small Box;0.4;10/5/2011</t>
  </si>
  <si>
    <t>3100;22211;10/3/2011;Not Specified;47;14493.84;0;Delivery Truck;634.76;376.13;85.63;Peter Fuller;Saskachewan;Prarie;Consumer;Furniture;Tables;Bretford Rectangular Conference Table Tops;Jumbo Box;0.74;10/4/2011</t>
  </si>
  <si>
    <t>3119;22404;11/16/2010;Low;35;7264.64;0.06;Regular Air;1845.68;218.08;18.06;Joseph Holt;Saskachewan;Prarie;Home Office;Furniture;Chairs &amp; Chairmats;Lifetime Advantageâ„¢ Folding Chairs</t>
  </si>
  <si>
    <t xml:space="preserve"> 4/Carton;Large Box;0.57;11/23/2010</t>
  </si>
  <si>
    <t>3266;23362;8/27/2010;Medium;45;852.05;0.1;Regular Air;-20.60;19.98;10.49;Randy Bradley;Saskachewan;Prarie;Small Business;Furniture;Office Furnishings;12-1/2 Diameter Round Wall Clock;Small Box;0.49;8/29/2010</t>
  </si>
  <si>
    <t>3275;23399;12/29/2010;High;14;209.3;0.01;Express Air;7.86;13.48;4.51;Randy Bradley;Saskachewan;Prarie;Small Business;Office Supplies;Storage &amp; Organization;Tenex Personal Project File with Scoop Front Design</t>
  </si>
  <si>
    <t xml:space="preserve"> Black;Small Box;0.59;12/29/2010</t>
  </si>
  <si>
    <t>3326;23781;10/31/2011;Critical;30;200.24;0;Regular Air;-59.85;6.48;5.84;Ashley Jarboe;Saskachewan;Prarie;Home Office;Office Supplies;Paper;Xerox 226;Small Box;0.37;11/2/2011</t>
  </si>
  <si>
    <t>3332;23812;7/27/2012;Critical;32;5845.82;0.1;Delivery Truck;2227.89;200.97;15.59;Toby Grace;Saskachewan;Prarie;Home Office;Technology;Office Machines;Hewlett-Packard Deskjet 6122 Color Inkjet Printer;Jumbo Drum;0.36;7/27/2012</t>
  </si>
  <si>
    <t>3399;24199;6/16/2009;Critical;16;706.53;0;Regular Air;-314.42;40.48;19.99;Randy Bradley;Saskachewan;Prarie;Small Business;Technology;Computer Peripherals;Keytronic Designer 104- Key Black Keyboard;Small Box;0.77;6/17/2009</t>
  </si>
  <si>
    <t>3534;25155;1/20/2010;Low;48;1038.99;0;Regular Air;-180.45;19.94;14.87;John Dryer;Saskachewan;Prarie;Corporate;Furniture;Office Furnishings;Luxo Economy Swing Arm Lamp;Large Box;0.57;1/27/2010</t>
  </si>
  <si>
    <t>3535;25155;1/20/2010;Low;17;114.01;0.08;Regular Air;6.99;6.69;3.1;John Dryer;Saskachewan;Prarie;Corporate;Office Supplies;Paper;Wirebound Message Books</t>
  </si>
  <si>
    <t xml:space="preserve"> 2 or 4 Forms per Page;Wrap Bag;0.36;1/27/2010</t>
  </si>
  <si>
    <t>3536;25155;1/20/2010;Low;3;30.37;0.01;Express Air;-1.74;4.98;5.49;John Dryer;Saskachewan;Prarie;Corporate;Office Supplies;Paper;Xerox 1952;Small Box;0.38;1/25/2010</t>
  </si>
  <si>
    <t>3648;26084;10/16/2012;Low;33;228.82;0.03;Express Air;-107.00;6.68;7.3;Patrick Ryan;Saskachewan;Prarie;Corporate;Office Supplies;Paper;Xerox 1959;Small Box;0.37;10/21/2012</t>
  </si>
  <si>
    <t>3654;26146;10/11/2009;Low;13;1351.76;0.03;Regular Air;107.31;104.65;18.93;John Dryer;Saskachewan;Prarie;Corporate;Office Supplies;Appliances;Eureka The BossÂ® Plus 12-Amp Hard Box Upright Vacuum</t>
  </si>
  <si>
    <t xml:space="preserve"> Red;Small Box;0.58;10/18/2009</t>
  </si>
  <si>
    <t>3655;26146;10/11/2009;Low;49;595.4;0.03;Regular Air;-148.85;11.66;7.95;John Dryer;Saskachewan;Prarie;Corporate;Office Supplies;Pens &amp; Art Supplies;Hunt BOSTONÂ® VistaÂ® Battery-Operated Pencil Sharpener</t>
  </si>
  <si>
    <t xml:space="preserve"> Black;Small Pack;0.58;10/20/2009</t>
  </si>
  <si>
    <t>3715;26529;1/28/2011;Low;41;12125.14;0.08;Delivery Truck;3376.03;297.64;14.7;Pauline Webber;Saskachewan;Prarie;Consumer;Technology;Office Machines;Panasonic KX-P3200 Dot Matrix Printer;Jumbo Drum;0.57;2/1/2011</t>
  </si>
  <si>
    <t>3736;26693;8/21/2010;Medium;44;2094.978;0.06;Express Air;697.29;55.99;1.25;William Brown;Saskachewan;Prarie;Corporate;Technology;Telephones and Communication;Accessory2;Small Pack;0.55;8/23/2010</t>
  </si>
  <si>
    <t>3775;26948;11/22/2011;High;38;273.89;0.05;Regular Air;-160.40;7.3;7.72;Matt Collister;Saskachewan;Prarie;Home Office;Office Supplies;Binders and Binder Accessories;Angle-D Binders with Locking Rings</t>
  </si>
  <si>
    <t xml:space="preserve"> Label Holders;Small Box;0.38;11/23/2011</t>
  </si>
  <si>
    <t>3777;26951;4/8/2010;Not Specified;3;451.81;0.05;Regular Air;-318.59;150.98;13.99;Kean Takahito;Saskachewan;Prarie;Home Office;Technology;Office Machines;Canon MP41DH Printing Calculator;Medium Box;0.38;4/9/2010</t>
  </si>
  <si>
    <t>3812;27141;2/4/2010;Not Specified;25;495.8;0.03;Regular Air;107.82;19.04;6.38;Patrick Ryan;Saskachewan;Prarie;Corporate;Furniture;Office Furnishings;Eldon Expressionsâ„¢ Desk Accessory</t>
  </si>
  <si>
    <t xml:space="preserve"> Mahogany;Small Box;0.56;2/5/2010</t>
  </si>
  <si>
    <t>3813;27141;2/4/2010;Not Specified;28;1645.51;0.06;Regular Air;300.34;59.76;9.71;Patrick Ryan;Saskachewan;Prarie;Corporate;Office Supplies;Storage &amp; Organization;Advantus 10-Drawer Portable Organizer</t>
  </si>
  <si>
    <t xml:space="preserve"> Smoke Drawers;Small Box;0.57;2/5/2010</t>
  </si>
  <si>
    <t>3832;27302;9/12/2012;Low;16;237.54;0.04;Regular Air;29.76;13.79;8.78;Maya Herman;Saskachewan;Prarie;Corporate;Furniture;Office Furnishings;9-3/4 Diameter Round Wall Clock;Small Box;0.43;9/12/2012</t>
  </si>
  <si>
    <t>3833;27302;9/12/2012;Low;3;143.5;0.08;Regular Air;-27.51;48.91;5.81;Maya Herman;Saskachewan;Prarie;Corporate;Office Supplies;Paper;Xerox 1891;Small Box;0.38;9/12/2012</t>
  </si>
  <si>
    <t>3843;27426;2/23/2010;Low;41;438.66;0.01;Regular Air;58.86;9.99;4.78;William Brown;Saskachewan;Prarie;Home Office;Office Supplies;Paper;Xerox 1896;Small Box;0.4;2/25/2010</t>
  </si>
  <si>
    <t>3844;27426;2/23/2010;Low;32;416.99;0.02;Express Air;-93.62;12.88;4.59;William Brown;Saskachewan;Prarie;Home Office;Office Supplies;Scissors</t>
  </si>
  <si>
    <t xml:space="preserve"> Rulers and Trimmers;Martin-Yale Premier Letter Opener;Wrap Bag;0.82;3/2/2010</t>
  </si>
  <si>
    <t>3898;27810;1/28/2010;High;32;216.51;0.02;Express Air;109.29;6.3;0.5;Julia Dunbar;Saskachewan;Prarie;Consumer;Office Supplies;Labels;Avery 51;Small Box;0.39;1/30/2010</t>
  </si>
  <si>
    <t>4016;28674;8/15/2011;High;26;161.96;0;Regular Air;-51.12;5.78;5.67;Susan Gilcrest;Saskachewan;Prarie;Home Office;Office Supplies;Paper;Xerox 1978;Small Box;0.36;8/16/2011</t>
  </si>
  <si>
    <t>4025;28742;4/29/2012;Low;35;587.92;0.09;Regular Air;-7.92;16.91;6.25;Rick Hansen;Saskachewan;Prarie;Corporate;Office Supplies;Storage &amp; Organization;Tenex Personal Self-Stacking Standard File Box</t>
  </si>
  <si>
    <t xml:space="preserve"> Black/Gray;Small Box;0.58;4/29/2012</t>
  </si>
  <si>
    <t>4026;28742;4/29/2012;Low;7;2171.464;0.04;Delivery Truck;-209.56;376.13;85.63;Rick Hansen;Saskachewan;Prarie;Corporate;Furniture;Tables;Bretford Rectangular Conference Table Tops;Jumbo Box;0.74;5/6/2012</t>
  </si>
  <si>
    <t>4028;28772;2/6/2009;High;16;950.464;0.02;Regular Air;-763.80;71.37;69;Nick Zandusky;Saskachewan;Prarie;Small Business;Furniture;Tables;Lesro Sheffield Collection Coffee Table</t>
  </si>
  <si>
    <t xml:space="preserve"> Corner Table;Large Box;0.68;2/7/2009</t>
  </si>
  <si>
    <t>4029;28772;2/6/2009;High;4;705.687;0.03;Express Air;-803.08;205.99;8.99;Nick Zandusky;Saskachewan;Prarie;Small Business;Technology;Telephones and Communication;StarTAC 8000;Small Box;0.6;2/8/2009</t>
  </si>
  <si>
    <t>4087;29152;7/23/2011;Low;3;58.63;0;Regular Air;-40.86;17.48;1.99;Ashley Jarboe;Saskachewan;Prarie;Small Business;Technology;Computer Peripherals;Maxell Pro 80 Minute CD-R</t>
  </si>
  <si>
    <t xml:space="preserve"> 10/Pack;Small Pack;0.45;7/27/2011</t>
  </si>
  <si>
    <t>4088;29152;7/23/2011;Low;13;94.99;0.06;Regular Air;-106.29;6.98;9.69;Ashley Jarboe;Saskachewan;Prarie;Small Business;Office Supplies;Storage &amp; Organization;Eldon Shelf Saversâ„¢ Cubes and Bins;Small Box;0.83;7/23/2011</t>
  </si>
  <si>
    <t>4177;29639;4/17/2011;Critical;8;22.37;0.04;Regular Air;-14.09;2.6;2.4;Patrick Ryan;Saskachewan;Prarie;Corporate;Office Supplies;Pens &amp; Art Supplies;12 Colored Short Pencils;Wrap Bag;0.58;4/19/2011</t>
  </si>
  <si>
    <t>4275;30407;4/17/2009;Low;41;17853.64;0.02;Regular Air;6227.33;419.19;19.99;Patrick Ryan;Saskachewan;Prarie;Corporate;Office Supplies;Storage &amp; Organization;Smead Adjustable Mobile File Trolley with Lockable Top;Small Box;0.58;4/17/2009</t>
  </si>
  <si>
    <t>4378;31175;9/26/2009;Critical;26;539.66;0;Express Air;147.08;19.98;5.97;William Brown;Saskachewan;Prarie;Corporate;Office Supplies;Paper;Xerox 1936;Small Box;0.38;9/29/2009</t>
  </si>
  <si>
    <t>4565;32455;9/23/2010;High;43;4620.53;0;Regular Air;1025.23;99.99;19.99;Peter Fuller;Saskachewan;Prarie;Corporate;Technology;Computer Peripherals;US Robotics 56K V.92 External Faxmodem;Small Box;0.52;9/24/2010</t>
  </si>
  <si>
    <t>4566;32484;2/4/2011;Not Specified;9;2502.67;0.1;Delivery Truck;-198.80;300.98;64.73;William Brown;Saskachewan;Prarie;Corporate;Furniture;Chairs &amp; Chairmats;Global Leather and Oak Executive Chair</t>
  </si>
  <si>
    <t xml:space="preserve"> Black;Jumbo Drum;0.56;2/5/2011</t>
  </si>
  <si>
    <t>4835;34402;5/2/2010;High;38;3016.85;0.05;Regular Air;-967.67;80.98;35;Mitch Willingham;Saskachewan;Prarie;Corporate;Office Supplies;Storage &amp; Organization;Carina Double Wide Media Storage Towers in Natural &amp; Black;Large Box;0.81;5/4/2010</t>
  </si>
  <si>
    <t>4836;34402;5/2/2010;High;11;48.5;0.07;Express Air;23.88;3.15;0.5;Mitch Willingham;Saskachewan;Prarie;Corporate;Office Supplies;Labels;Avery 520;Small Box;0.37;5/5/2010</t>
  </si>
  <si>
    <t>4880;34723;12/9/2012;Medium;4;6095.14;0.06;Delivery Truck;-3001.28;1500.97;29.7;Neoma Murray;Saskachewan;Prarie;Small Business;Technology;Office Machines;Epson DFX5000+ Dot Matrix Printer;Jumbo Drum;0.57;12/11/2012</t>
  </si>
  <si>
    <t>4881;34723;12/9/2012;Medium;46;3776.28;0.06;Delivery Truck;579.79;80.97;30.06;Neoma Murray;Saskachewan;Prarie;Small Business;Technology;Office Machines;Hewlett-Packard Deskjet 940 REFURBISHED Color Inkjet Printer;Jumbo Box;0.4;12/12/2012</t>
  </si>
  <si>
    <t>4882;34723;12/9/2012;Medium;29;1487.8995;0.09;Regular Air;79.32;65.99;8.99;Neoma Murray;Saskachewan;Prarie;Small Business;Technology;Telephones and Communication;5180;Small Box;0.56;12/11/2012</t>
  </si>
  <si>
    <t>4887;34757;5/28/2012;High;40;250.6;0.1;Express Air;-107.06;6.48;6.22;Neoma Murray;Saskachewan;Prarie;Small Business;Office Supplies;Paper;Xerox 1894;Small Box;0.37;5/30/2012</t>
  </si>
  <si>
    <t>4905;34913;11/22/2011;Medium;15;107.63;0;Regular Air;-29.89;6.81;5.48;William Brown;Saskachewan;Prarie;Home Office;Office Supplies;Binders and Binder Accessories;Avery Self-Adhesive Photo Pockets for Polaroid Photos;Small Box;0.37;11/24/2011</t>
  </si>
  <si>
    <t>4938;35136;10/8/2009;Critical;23;68.73;0.07;Regular Air;17.17;2.94;0.81;Peter Fuller;Saskachewan;Prarie;Corporate;Office Supplies;Pens &amp; Art Supplies;Prang Colored Pencils;Wrap Bag;0.4;10/9/2009</t>
  </si>
  <si>
    <t>4961;35299;8/10/2012;Not Specified;41;4359;0.02;Regular Air;907.67;99.99;19.99;Randy Bradley;Saskachewan;Prarie;Corporate;Technology;Computer Peripherals;US Robotics 56K V.92 External Faxmodem;Small Box;0.52;8/12/2012</t>
  </si>
  <si>
    <t>5145;36676;8/25/2011;Not Specified;32;3046.01;0.08;Delivery Truck;998.65;100.97;14;Mitch Willingham;Saskachewan;Prarie;Corporate;Technology;Office Machines;Hewlett-Packard Deskjet 3820 Color Inkjet Printer;Jumbo Drum;0.37;8/27/2011</t>
  </si>
  <si>
    <t>5146;36676;8/25/2011;Not Specified;15;353.52;0.04;Regular Air;51.53;22.84;8.18;Mitch Willingham;Saskachewan;Prarie;Corporate;Office Supplies;Paper;Xerox 1991;Small Box;0.39;8/26/2011</t>
  </si>
  <si>
    <t>5155;36708;9/19/2011;Not Specified;46;636.5;0.01;Regular Air;-71.98;12.99;9.44;William Brown;Saskachewan;Prarie;Corporate;Technology;Office Machines;Hewlett Packard 6S Scientific Calculator;Medium Box;0.39;9/21/2011</t>
  </si>
  <si>
    <t>5156;36708;9/19/2011;Not Specified;25;2614.3705;0.07;Regular Air;384.01;125.99;7.69;William Brown;Saskachewan;Prarie;Corporate;Technology;Telephones and Communication;Timeport L7089;Small Box;0.58;9/21/2011</t>
  </si>
  <si>
    <t>5181;36835;10/20/2009;Critical;39;12073.06;0.03;Regular Air;5081.87;315.98;19.99;William Brown;Saskachewan;Prarie;Home Office;Office Supplies;Binders and Binder Accessories;GBC ProClickâ„¢ 150 Presentation Binding System;Small Box;0.38;10/22/2009</t>
  </si>
  <si>
    <t>5182;36835;10/20/2009;Critical;25;6685.05;0.09;Regular Air;1653.60;276.2;24.49;William Brown;Saskachewan;Prarie;Home Office;Furniture;Chairs &amp; Chairmats;SAFCO Arco Folding Chair;Large Box;;10/21/2009</t>
  </si>
  <si>
    <t>5183;36835;10/20/2009;Critical;18;1175.53;0.03;Regular Air;257.59;63.94;14.48;William Brown;Saskachewan;Prarie;Home Office;Furniture;Office Furnishings;Howard Miller 16" Diameter Gallery Wall Clock;Small Box;0.46;10/21/2009</t>
  </si>
  <si>
    <t>5218;37127;10/2/2010;High;19;178.44;0.03;Regular Air;50.13;9.11;2.15;John Dryer;Saskachewan;Prarie;Corporate;Office Supplies;Paper;Black Print Carbonless Snap-OffÂ® Rapid Letter</t>
  </si>
  <si>
    <t xml:space="preserve"> 8 1/2" x 7";Wrap Bag;0.4;10/3/2010</t>
  </si>
  <si>
    <t>5288;37667;12/2/2011;High;31;472.35;0.03;Regular Air;61.68;14.48;6.46;Peter Fuller;Saskachewan;Prarie;Consumer;Office Supplies;Binders and Binder Accessories;GBC White Gloss Covers</t>
  </si>
  <si>
    <t xml:space="preserve"> Plain Front;Small Box;0.38;12/3/2011</t>
  </si>
  <si>
    <t>5316;37825;7/22/2009;Low;44;505.01;0.06;Regular Air;-43.52;11.97;4.98;Matt Collister;Saskachewan;Prarie;Home Office;Office Supplies;Appliances;Staples 6 Outlet Surge;Small Box;0.58;7/24/2009</t>
  </si>
  <si>
    <t>5317;37825;7/22/2009;Low;41;286.75;0.06;Regular Air;98.44;6.98;1.6;Matt Collister;Saskachewan;Prarie;Home Office;Office Supplies;Paper;Adams Phone Message Book</t>
  </si>
  <si>
    <t xml:space="preserve"> 5 3/6â€ x 11â€;Wrap Bag;0.38;7/29/2009</t>
  </si>
  <si>
    <t>5326;37861;12/28/2011;Not Specified;32;980.07;0.09;Regular Air;337.25;30.98;5.76;Patrick Ryan;Saskachewan;Prarie;Corporate;Office Supplies;Paper;IBM Multi-Purpose Copy Paper</t>
  </si>
  <si>
    <t xml:space="preserve"> Case;Small Box;0.4;12/30/2011</t>
  </si>
  <si>
    <t>5342;37926;9/8/2009;Critical;31;353.25;0.02;Regular Air;60.06;11.55;2.36;Rick Hansen;Saskachewan;Prarie;Corporate;Office Supplies;Pens &amp; Art Supplies;Newell 309;Wrap Bag;0.55;9/10/2009</t>
  </si>
  <si>
    <t>5385;38304;3/22/2011;High;7;30.1;0.09;Regular Air;-28.31;3.58;5.47;Pauline Webber;Saskachewan;Prarie;Consumer;Office Supplies;Binders and Binder Accessories;Avery Poly Binder Pockets;Small Box;0.37;3/24/2011</t>
  </si>
  <si>
    <t>5495;38978;8/3/2009;Low;24;4547.26;0;Delivery Truck;468.27;180.98;30;Nick Zandusky;Saskachewan;Prarie;Small Business;Furniture;Chairs &amp; Chairmats;Office Star - Ergonomic Mid Back Chair with 2-Way Adjustable Arms;Jumbo Drum;0.69;8/5/2009</t>
  </si>
  <si>
    <t>5543;39267;1/18/2010;High;26;430.33;0.08;Regular Air;85.48;17.78;5.03;Sam Craven;Saskachewan;Prarie;Home Office;Furniture;Office Furnishings;Seth Thomas 13 1/2" Wall Clock;Small Box;0.54;1/20/2010</t>
  </si>
  <si>
    <t>5544;39267;1/18/2010;High;46;1221.47;0.09;Regular Air;-233.14;28.28;13.99;Sam Craven;Saskachewan;Prarie;Home Office;Office Supplies;Storage &amp; Organization;Eldon Portable Mobile Manager;Medium Box;0.58;1/19/2010</t>
  </si>
  <si>
    <t>5738;40772;2/13/2012;Critical;15;128.27;0;Regular Air;22.85;7.89;2.82;Pauline Webber;Saskachewan;Prarie;Consumer;Office Supplies;Rubber Bands;Staples Vinyl Coated Paper Clips</t>
  </si>
  <si>
    <t xml:space="preserve"> 800/Box;Wrap Bag;0.4;2/14/2012</t>
  </si>
  <si>
    <t>5765;40928;9/12/2009;Low;4;292.3405;0.01;Regular Air;-420.59;85.99;0.99;Patrick Ryan;Saskachewan;Prarie;Corporate;Technology;Telephones and Communication;Accessory4;Wrap Bag;0.85;9/17/2009</t>
  </si>
  <si>
    <t>5812;41216;7/1/2009;Not Specified;8;253.26;0.02;Regular Air;49.66;29.17;6.27;Kean Takahito;Saskachewan;Prarie;Home Office;Office Supplies;Binders and Binder Accessories;Binding Machine Supplies;Small Box;0.37;7/2/2009</t>
  </si>
  <si>
    <t>5813;41216;7/1/2009;Not Specified;45;6865.072;0;Delivery Truck;1117.24;179.29;29.21;Kean Takahito;Saskachewan;Prarie;Home Office;Furniture;Tables;Bevis Round Conference Table Top</t>
  </si>
  <si>
    <t xml:space="preserve"> X-Base;Jumbo Box;0.74;7/3/2009</t>
  </si>
  <si>
    <t>5966;42310;7/21/2009;Critical;20;3361.7585;0.04;Regular Air;394.35;205.99;8.99;Julia Dunbar;Saskachewan;Prarie;Consumer;Technology;Telephones and Communication;TimeportP7382;Small Box;0.56;7/22/2009</t>
  </si>
  <si>
    <t>5983;42403;6/20/2009;Not Specified;38;117.84;0.04;Regular Air;30.76;3.08;0.99;Nick Zandusky;Saskachewan;Prarie;Small Business;Office Supplies;Labels;Avery 481;Small Box;0.37;6/21/2009</t>
  </si>
  <si>
    <t>5984;42403;6/20/2009;Not Specified;47;121.2;0.1;Regular Air;-20.20;2.78;1.25;Nick Zandusky;Saskachewan;Prarie;Small Business;Office Supplies;Pens &amp; Art Supplies;Newell 318;Wrap Bag;0.59;6/21/2009</t>
  </si>
  <si>
    <t>6089;43138;3/14/2012;Low;43;1334.05;0.06;Regular Air;581.77;30.56;2.99;Matt Collister;Saskachewan;Prarie;Home Office;Office Supplies;Binders and Binder Accessories;Surelockâ„¢ Post Binders;Small Box;0.35;3/18/2012</t>
  </si>
  <si>
    <t>6090;43138;3/14/2012;Low;50;6552.86;0.07;Delivery Truck;-692.82;137.48;32.18;Matt Collister;Saskachewan;Prarie;Home Office;Furniture;Bookcases;'O''Sullivan Cherrywood Estates Traditional Barrister Bookcase';Jumbo Box;0.78;3/16/2012</t>
  </si>
  <si>
    <t>6098;43206;8/23/2009;Medium;16;587.88;0;Express Air;135.37;35.41;1.99;John Dryer;Saskachewan;Prarie;Corporate;Technology;Computer Peripherals;Imation DVD-RAM discs;Small Pack;0.43;8/24/2009</t>
  </si>
  <si>
    <t>6099;43207;6/9/2010;Low;45;2207.9;0.02;Regular Air;579.76;49.34;10.25;Julia Dunbar;Saskachewan;Prarie;Consumer;Furniture;Office Furnishings;Electrix Fluorescent Magnifier Lamps &amp; Weighted Base;Large Box;0.57;6/13/2010</t>
  </si>
  <si>
    <t>6100;43207;6/9/2010;Low;41;139.93;0.05;Regular Air;-3.06;3.28;1.95;Julia Dunbar;Saskachewan;Prarie;Consumer;Office Supplies;Pens &amp; Art Supplies;Sanford ColorificÂ® Eraseable Coloring Pencils</t>
  </si>
  <si>
    <t xml:space="preserve"> 12 Count;Wrap Bag;0.42;6/16/2010</t>
  </si>
  <si>
    <t>6101;43207;6/9/2010;Low;8;15.45;0.05;Regular Air;-7.75;1.81;1.56;Julia Dunbar;Saskachewan;Prarie;Consumer;Office Supplies;Rubber Bands;Colored Push Pins;Wrap Bag;0.49;6/11/2010</t>
  </si>
  <si>
    <t>6160;43650;3/23/2009;Not Specified;3;1759.65;0.06;Regular Air;-2213.75;599.99;24.49;William Brown;Saskachewan;Prarie;Corporate;Technology;Copiers and Fax;Canon PC1080F Personal Copier;Large Box;0.5;3/24/2009</t>
  </si>
  <si>
    <t>6161;43650;3/23/2009;Not Specified;7;88.59;0.05;Regular Air;-26.29;11.97;5.81;William Brown;Saskachewan;Prarie;Corporate;Office Supplies;Pens &amp; Art Supplies;Staples SlimLine Pencil Sharpener;Small Pack;0.6;3/25/2009</t>
  </si>
  <si>
    <t>6253;44290;3/21/2010;Medium;49;508.38;0.06;Regular Air;4.68;10.4;5.4;Peter Fuller;Saskachewan;Prarie;Corporate;Furniture;Office Furnishings;Executive Impressions 8-1/2" Career Panel/Partition Cubicle Clock;Small Pack;0.51;3/23/2010</t>
  </si>
  <si>
    <t>6254;44290;3/21/2010;Medium;28;281.09;0.01;Regular Air;-114.58;9.06;9.86;Peter Fuller;Saskachewan;Prarie;Corporate;Office Supplies;Paper;Southworth 25% Cotton Linen-Finish Paper &amp; Envelopes;Small Box;0.4;3/23/2010</t>
  </si>
  <si>
    <t>6255;44290;3/21/2010;Medium;41;276.65;0.02;Regular Air;-75.28;6.48;5.87;Peter Fuller;Saskachewan;Prarie;Corporate;Office Supplies;Paper;Xerox 229;Small Box;0.37;3/23/2010</t>
  </si>
  <si>
    <t>6304;44613;8/30/2010;High;34;1911.69;0.07;Regular Air;939.43;55.98;5.15;Neoma Murray;Saskachewan;Prarie;Small Business;Office Supplies;Paper;Xerox 1934;Small Box;0.36;8/31/2010</t>
  </si>
  <si>
    <t>6305;44613;8/30/2010;High;17;120.751;0.03;Regular Air;-71.39;7.99;5.03;Neoma Murray;Saskachewan;Prarie;Small Business;Technology;Telephones and Communication;Bell Sonecor JB700 Caller ID;Medium Box;0.6;8/31/2010</t>
  </si>
  <si>
    <t>6306;44613;8/30/2010;High;45;245.55;0.03;Regular Air;-227.25;5.28;8.16;Neoma Murray;Saskachewan;Prarie;Small Business;Office Supplies;Paper;Xerox 1963;Small Box;0.4;8/31/2010</t>
  </si>
  <si>
    <t>6344;44965;10/2/2011;Low;19;28.82;0;Regular Air;2.16;1.48;0.7;Peter Fuller;Saskachewan;Prarie;Corporate;Office Supplies;Rubber Bands;Binder Clips by OIC;Wrap Bag;0.37;10/6/2011</t>
  </si>
  <si>
    <t>6345;44965;10/2/2011;Low;45;75.39;0.05;Regular Air;-4.83;1.68;0.7;Peter Fuller;Saskachewan;Prarie;Corporate;Office Supplies;Pens &amp; Art Supplies;Newell 308;Wrap Bag;0.6;10/6/2011</t>
  </si>
  <si>
    <t>6435;45733;12/6/2010;Critical;39;851.17;0.07;Regular Air;-131.28;22.38;15.1;Maya Herman;Saskachewan;Prarie;Corporate;Office Supplies;Binders and Binder Accessories;Avery Flip-Chart Easel Binder</t>
  </si>
  <si>
    <t xml:space="preserve"> Black;Small Box;0.38;12/7/2010</t>
  </si>
  <si>
    <t>6448;45893;5/26/2011;High;15;68.03;0.05;Regular Air;8.87;4.49;1.49;Patrick Ryan;Saskachewan;Prarie;Corporate;Office Supplies;Binders and Binder Accessories;Avery Non-Stick Binders;Small Box;0.39;5/27/2011</t>
  </si>
  <si>
    <t>6476;46113;12/2/2009;Not Specified;18;2567.13;0.02;Express Air;945.54;136.98;24.49;Nick Zandusky;Saskachewan;Prarie;Small Business;Furniture;Office Furnishings;3M Polarizing Task Lamp with Clamp Arm</t>
  </si>
  <si>
    <t xml:space="preserve"> Light Gray;Large Box;0.59;12/3/2009</t>
  </si>
  <si>
    <t>6507;46311;7/25/2011;High;42;1244.01;0;Regular Air;539.57;28.48;1.99;Peter Fuller;Saskachewan;Prarie;Consumer;Technology;Computer Peripherals;Memorex 4.7GB DVD+RW</t>
  </si>
  <si>
    <t xml:space="preserve"> 3/Pack;Small Pack;0.4;7/25/2011</t>
  </si>
  <si>
    <t>6508;46311;7/25/2011;High;42;981.73;0.03;Regular Air;388.23;22.23;3.63;Peter Fuller;Saskachewan;Prarie;Consumer;Furniture;Office Furnishings;Executive Impressions 14" Contract Wall Clock;Small Pack;0.52;7/26/2011</t>
  </si>
  <si>
    <t>6509;46311;7/25/2011;High;44;302.07;0;Regular Air;-185.98;6.48;8.4;Peter Fuller;Saskachewan;Prarie;Consumer;Office Supplies;Paper;Xerox 212;Small Box;0.37;7/27/2011</t>
  </si>
  <si>
    <t>6660;47398;6/17/2011;Medium;6;1307.184;0.03;Delivery Truck;-184.06;262.11;62.74;Peter Fuller;Saskachewan;Prarie;Corporate;Furniture;Tables;Bevis Boat-Shaped Conference Table;Jumbo Box;0.75;6/19/2011</t>
  </si>
  <si>
    <t>6685;47554;3/13/2010;Low;9;436.3;0.08;Delivery Truck;-50.31;50.98;14.19;John Dryer;Saskachewan;Prarie;Corporate;Furniture;Chairs &amp; Chairmats;Global Deluxe Stacking Chair</t>
  </si>
  <si>
    <t xml:space="preserve"> Gray;Jumbo Drum;0.56;3/13/2010</t>
  </si>
  <si>
    <t>6686;47554;3/13/2010;Low;47;364.23;0.01;Regular Air;41.58;7.59;4;John Dryer;Saskachewan;Prarie;Corporate;Furniture;Office Furnishings;Master Giant FootÂ® Doorstop</t>
  </si>
  <si>
    <t xml:space="preserve"> Safety Yellow;Wrap Bag;0.42;3/20/2010</t>
  </si>
  <si>
    <t>6757;48135;4/19/2009;High;40;750.14;0.02;Regular Air;93.68;17.67;8.99;Matt Collister;Saskachewan;Prarie;Home Office;Furniture;Office Furnishings;Executive Impressions 12" Wall Clock;Small Pack;0.47;4/19/2009</t>
  </si>
  <si>
    <t>6917;49346;5/5/2011;Not Specified;8;94.35;0.1;Regular Air;42.22;12.22;2.85;Rick Hansen;Saskachewan;Prarie;Corporate;Furniture;Office Furnishings;Aluminum Document Frame;Small Pack;0.55;5/8/2011</t>
  </si>
  <si>
    <t>6918;49346;5/5/2011;Not Specified;50;276.75;0.04;Regular Air;-117.91;5.28;5.57;Rick Hansen;Saskachewan;Prarie;Corporate;Office Supplies;Paper;Xerox 1981;Small Box;0.4;5/6/2011</t>
  </si>
  <si>
    <t>6954;49735;9/23/2009;Not Specified;32;1929.19;0.04;Regular Air;570.67;60.97;4.5;Mitch Willingham;Saskachewan;Prarie;Corporate;Office Supplies;Appliances;Tripp Lite Isotel 6 Outlet Surge Protector with Fax/Modem Protection;Small Box;0.56;9/24/2009</t>
  </si>
  <si>
    <t>7020;50087;5/15/2010;Not Specified;17;58.86;0.03;Regular Air;6.96;3.29;1.35;Patrick Ryan;Saskachewan;Prarie;Corporate;Office Supplies;Rubber Bands;AccoÂ® Hot Clipsâ„¢ Clips to Go;Wrap Bag;0.4;5/17/2010</t>
  </si>
  <si>
    <t>7071;50466;6/28/2012;Critical;32;6892.07;0.05;Express Air;2754.16;223.98;15.01;Toby Grace;Saskachewan;Prarie;Home Office;Office Supplies;Binders and Binder Accessories;GBC DocuBind TL200 Manual Binding Machine;Small Box;0.38;6/30/2012</t>
  </si>
  <si>
    <t>7078;50501;5/29/2009;High;31;801.45;0.01;Regular Air;227.59;23.99;6.3;John Dryer;Saskachewan;Prarie;Corporate;Technology;Office Machines;TI 36X Solar Scientific Calculator;Medium Box;0.38;5/31/2009</t>
  </si>
  <si>
    <t>7123;50818;10/6/2012;Medium;34;5518.5315;0.1;Regular Air;1111.26;205.99;8.99;Neoma Murray;Saskachewan;Prarie;Small Business;Technology;Telephones and Communication;TimeportP7382;Small Box;0.56;10/8/2012</t>
  </si>
  <si>
    <t>7130;50852;6/12/2011;Medium;24;188.47;0.03;Regular Air;-191.23;7.38;11.51;Nick Zandusky;Saskachewan;Prarie;Small Business;Office Supplies;Binders and Binder Accessories;GBC Plastic Binding Combs;Small Box;0.36;6/13/2011</t>
  </si>
  <si>
    <t>7300;52068;1/13/2012;Not Specified;31;163.27;0.04;Regular Air;-0.62;5.28;2.99;Peter Fuller;Saskachewan;Prarie;Corporate;Office Supplies;Binders and Binder Accessories;Wilson Jones 1" Hanging DublLockÂ® Ring Binders;Small Box;0.37;1/13/2012</t>
  </si>
  <si>
    <t>7301;52068;1/13/2012;Not Specified;47;24559.91;0.01;Delivery Truck;7358.66;517.48;16.63;Peter Fuller;Saskachewan;Prarie;Corporate;Technology;Office Machines;Panasonic KX-P3626 Dot Matrix Printer;Jumbo Box;0.59;1/13/2012</t>
  </si>
  <si>
    <t>7302;52068;1/13/2012;Not Specified;21;1217.5;0.07;Delivery Truck;-412.36;58.14;36.61;Peter Fuller;Saskachewan;Prarie;Corporate;Furniture;Bookcases;'O''Sullivan 3-Shelf Heavy-Duty Bookcases';Jumbo Box;0.61;1/14/2012</t>
  </si>
  <si>
    <t>7303;52068;1/13/2012;Not Specified;17;441.53;0.07;Delivery Truck;-119.55;25.98;14.36;Peter Fuller;Saskachewan;Prarie;Corporate;Furniture;Chairs &amp; Chairmats;Global Stack Chair without Arms</t>
  </si>
  <si>
    <t xml:space="preserve"> Black;Jumbo Drum;0.6;1/15/2012</t>
  </si>
  <si>
    <t>7383;52641;10/8/2010;Not Specified;6;834.2155;0.02;Regular Air;-449.42;155.99;8.08;Julia Dunbar;Saskachewan;Prarie;Consumer;Technology;Telephones and Communication;300 Series Non-Flip;Small Box;0.6;10/10/2010</t>
  </si>
  <si>
    <t>7474;53378;7/13/2012;Medium;50;13934.53;0.1;Express Air;4352.83;299.99;11.64;Mitch Willingham;Saskachewan;Prarie;Corporate;Technology;Copiers and Fax;Brother DCP1000 Digital 3 in 1 Multifunction Machine;Large Box;0.5;7/14/2012</t>
  </si>
  <si>
    <t>7475;53378;7/13/2012;Medium;38;1233.76;0.06;Regular Air;-168.08;33.98;19.99;Mitch Willingham;Saskachewan;Prarie;Corporate;Furniture;Office Furnishings;LindenÂ® 12" Wall Clock With Oak Frame;Small Box;0.55;7/14/2012</t>
  </si>
  <si>
    <t>7476;53378;7/13/2012;Medium;49;2377.28;0.04;Regular Air;-5.79;55.99;5;Mitch Willingham;Saskachewan;Prarie;Corporate;Technology;Telephones and Communication;Accessory36;Small Pack;0.83;7/14/2012</t>
  </si>
  <si>
    <t>7689;55136;10/9/2010;Critical;29;134.68;0.1;Regular Air;-66.46;4.98;4.7;William Brown;Saskachewan;Prarie;Home Office;Office Supplies;Paper;Staples Copy Paper (20Lb. and 84 Bright);Small Box;0.38;10/11/2010</t>
  </si>
  <si>
    <t>7780;55655;9/24/2012;Low;33;3671.1415;0.02;Regular Air;995.09;125.99;8.99;Toby Grace;Saskachewan;Prarie;Home Office;Technology;Telephones and Communication;StarTAC ST7868;Small Box;0.55;9/26/2012</t>
  </si>
  <si>
    <t>7794;55750;8/27/2010;Critical;31;5445.992;0.08;Delivery Truck;-791.66;218.75;69.64;Nick Zandusky;Saskachewan;Prarie;Small Business;Furniture;Tables;BoxOffice By Design Rectangular and Half-Moon Meeting Room Tables;Jumbo Box;0.77;8/29/2010</t>
  </si>
  <si>
    <t>7841;56064;10/29/2009;Medium;41;1169.26;0.02;Regular Air;515.62;28.53;1.49;William Brown;Saskachewan;Prarie;Home Office;Office Supplies;Binders and Binder Accessories;'Lock-Up Easel ''Spel-Binder''';Small Box;0.38;10/29/2009</t>
  </si>
  <si>
    <t>7950;56804;3/27/2011;Critical;41;136.45;0.1;Regular Air;-202.08;3.36;6.27;Rick Hansen;Saskachewan;Prarie;Home Office;Office Supplies;Binders and Binder Accessories;Cardinal Poly Pocket Divider Pockets for Ring Binders;Small Box;0.4;3/29/2011</t>
  </si>
  <si>
    <t>7951;56804;3/27/2011;Critical;24;121.81;0.05;Regular Air;-50.21;4.98;4.86;Rick Hansen;Saskachewan;Prarie;Home Office;Office Supplies;Paper;Xerox 190;Small Box;0.38;3/28/2011</t>
  </si>
  <si>
    <t>8000;57157;2/26/2012;Critical;18;203.57;0.01;Regular Air;-4.84;10.98;3.99;Maya Herman;Saskachewan;Prarie;Corporate;Office Supplies;Appliances;Staples Surge Protector 6 outlet;Small Box;0.58;2/29/2012</t>
  </si>
  <si>
    <t>8122;58053;1/8/2010;Medium;42;287.75;0.02;Regular Air;-136.02;6.68;7.3;Susan Gilcrest;Saskachewan;Prarie;Home Office;Office Supplies;Paper;Xerox 1959;Small Box;0.37;1/10/2010</t>
  </si>
  <si>
    <t>8131;58116;3/28/2009;Critical;6;171.77;0.01;Delivery Truck;-59.88;25.98;14.36;Nick Zandusky;Saskachewan;Prarie;Small Business;Furniture;Chairs &amp; Chairmats;Global Stack Chair without Arms</t>
  </si>
  <si>
    <t xml:space="preserve"> Black;Jumbo Drum;0.6;3/29/2009</t>
  </si>
  <si>
    <t>8140;58181;10/7/2012;Not Specified;5;36.43;0.04;Regular Air;-22.04;5.98;7.15;William Brown;Saskachewan;Prarie;Corporate;Office Supplies;Paper;Universal Premium White Copier/Laser Paper (20Lb. and 87 Bright);Small Box;0.36;10/9/2012</t>
  </si>
  <si>
    <t>8152;58308;5/21/2010;Not Specified;35;2173.26;0;Delivery Truck;-465.66;58.14;36.61;William Brown;Saskachewan;Prarie;Corporate;Furniture;Bookcases;'O''Sullivan 3-Shelf Heavy-Duty Bookcases';Jumbo Box;0.61;5/21/2010</t>
  </si>
  <si>
    <t>8153;58308;5/21/2010;Not Specified;20;623.29;0;Regular Air;57.44;29.99;5.5;William Brown;Saskachewan;Prarie;Corporate;Technology;Computer Peripherals;Logitech Cordless Access Keyboard;Small Box;0.51;5/22/2010</t>
  </si>
  <si>
    <t>8154;58308;5/21/2010;Not Specified;2;40.34;0.03;Regular Air;-23.62;16.16;7.74;William Brown;Saskachewan;Prarie;Corporate;Furniture;Office Furnishings;Contemporary Wood/Metal Frame;Small Box;0.5;5/23/2010</t>
  </si>
  <si>
    <t>8157;58339;6/13/2009;High;9;1608.87;0.07;Regular Air;346.98;177.98;0.99;Rick Hansen;Saskachewan;Prarie;Corporate;Office Supplies;Appliances;Kensington 7 Outlet MasterPiece Power Center;Small Box;0.56;6/13/2009</t>
  </si>
  <si>
    <t>8158;58339;6/13/2009;High;11;37.64;0.01;Express Air;7.52;2.08;1.49;Rick Hansen;Saskachewan;Prarie;Corporate;Office Supplies;Binders and Binder Accessories;Economy Binders;Small Box;0.36;6/14/2009</t>
  </si>
  <si>
    <t>8237;58883;8/12/2012;Low;36;161.56;0;Regular Air;59.67;4.13;0.99;Maya Herman;Saskachewan;Prarie;Corporate;Office Supplies;Labels;Avery 491;Small Box;0.39;8/17/2012</t>
  </si>
  <si>
    <t>8363;59777;12/12/2010;High;19;917.31;0.05;Express Air;-139.86;49.99;19.99;Sam Craven;Saskachewan;Prarie;Home Office;Technology;Computer Peripherals;US Robotics 56K V.92 Internal PCI Faxmodem;Small Box;0.45;12/13/2010</t>
  </si>
  <si>
    <t>87;548;9/20/2009;Critical;41;129.49;0.04;Regular Air;36.02;3.08;0.99;Sung Chung;Saskachewan;Prarie;Home Office;Office Supplies;Labels;Avery 481;Small Box;0.37;9/21/2009</t>
  </si>
  <si>
    <t>88;548;9/20/2009;Critical;29;202.95;0.02;Regular Air;-50.64;6.48;5.9;Sung Chung;Saskachewan;Prarie;Home Office;Office Supplies;Paper;Xerox 1976;Small Box;0.37;9/21/2009</t>
  </si>
  <si>
    <t>89;548;9/20/2009;Critical;26;2753.1925;0.04;Regular Air;510.49;125.99;4.2;Sung Chung;Saskachewan;Prarie;Home Office;Technology;Telephones and Communication;V3682;Small Box;0.59;9/22/2009</t>
  </si>
  <si>
    <t>116;771;6/16/2011;Critical;18;88.84;0.08;Regular Air;-38.35;4.98;4.72;Darrin Van Huff;Saskachewan;Prarie;Home Office;Office Supplies;Paper;Xerox 1949;Small Box;0.36;6/17/2011</t>
  </si>
  <si>
    <t>279;1925;3/4/2012;Critical;40;909.82;0.02;Regular Air;292.49;22.98;1.99;Brian Moss;Saskachewan;Prarie;Corporate;Technology;Computer Peripherals;Memorex 80 Minute CD-R</t>
  </si>
  <si>
    <t xml:space="preserve"> 30/Pack;Small Pack;0.46;3/6/2012</t>
  </si>
  <si>
    <t>303;2086;10/18/2009;Critical;24;1411.58;0.01;Express Air;699.31;55.98;4.86;Brian Moss;Saskachewan;Prarie;Corporate;Office Supplies;Paper;Xerox 1908;Small Box;0.36;10/20/2009</t>
  </si>
  <si>
    <t>304;2086;10/18/2009;Critical;38;2115.242;0.04;Regular Air;371.41;65.99;8.99;Brian Moss;Saskachewan;Prarie;Corporate;Technology;Telephones and Communication;Talkabout T8367;Small Box;0.56;10/19/2009</t>
  </si>
  <si>
    <t>305;2086;10/18/2009;Critical;9;1246.68;0.01;Regular Air;218.48;128.24;12.65;Brian Moss;Saskachewan;Prarie;Corporate;Furniture;Chairs &amp; Chairmats;SAFCO Folding Chair Trolley;Medium Box;;10/21/2009</t>
  </si>
  <si>
    <t>912;6560;1/4/2011;Low;20;169.18;0.09;Regular Air;-18.73;8.67;3.5;Max Ludwig;Saskachewan;Prarie;Corporate;Office Supplies;Appliances;Staples 4 Outlet Surge Protector;Small Box;0.58;1/8/2011</t>
  </si>
  <si>
    <t>913;6560;1/4/2011;Low;37;8252.392;0.04;Delivery Truck;1853.19;280.98;35.67;Max Ludwig;Saskachewan;Prarie;Corporate;Furniture;Tables;Global Adaptabilitiesâ„¢ Conference Tables;Jumbo Box;0.66;1/9/2011</t>
  </si>
  <si>
    <t>981;7105;6/21/2010;Low;17;77.19;0.03;Regular Air;-81.35;4.06;6.89;Brian Moss;Saskachewan;Prarie;Corporate;Office Supplies;Appliances;Eureka Disposable Bags for SanitaireÂ® Vibra Groomer IÂ® Upright Vac;Small Box;0.6;6/28/2010</t>
  </si>
  <si>
    <t>1052;7776;3/14/2009;Medium;36;7223.59;0.07;Delivery Truck;1769.81;200.98;23.76;Michelle Moray;Saskachewan;Prarie;Corporate;Furniture;Chairs &amp; Chairmats;Global Leather Highback Executive Chair with Pneumatic Height Adjustment</t>
  </si>
  <si>
    <t xml:space="preserve"> Black;Jumbo Drum;0.58;3/15/2009</t>
  </si>
  <si>
    <t>1053;7776;3/14/2009;Medium;6;934.216;0.02;Delivery Truck;-4.34;179.29;29.21;Michelle Moray;Saskachewan;Prarie;Corporate;Furniture;Tables;Bevis Round Conference Table Top</t>
  </si>
  <si>
    <t xml:space="preserve"> X-Base;Jumbo Box;0.76;3/14/2009</t>
  </si>
  <si>
    <t>1160;8450;4/13/2012;Not Specified;24;1307;0.02;Regular Air;428.99;54.48;0.99;Eva Jacobs;Saskachewan;Prarie;Home Office;Office Supplies;Appliances;Belkin 5 Outlet SurgeMasterâ„¢ Power Centers;Small Box;0.57;4/15/2012</t>
  </si>
  <si>
    <t>1161;8450;4/13/2012;Not Specified;22;41.39;0.09;Regular Air;-12.02;1.88;1.49;Eva Jacobs;Saskachewan;Prarie;Home Office;Office Supplies;Binders and Binder Accessories;StaplesÂ® General Use 3-Ring Binders;Small Box;0.37;4/14/2012</t>
  </si>
  <si>
    <t>2241;16164;1/3/2012;Low;26;2354.15;0.03;Delivery Truck;774.79;90.97;14;Eva Jacobs;Saskachewan;Prarie;Home Office;Technology;Office Machines;Lexmark Z54se Color Inkjet Printer;Jumbo Drum;0.36;1/7/2012</t>
  </si>
  <si>
    <t>2601;18789;3/16/2011;High;50;1558.18;0;Regular Air;417.62;30.98;9.18;Craig Rider;Saskachewan;Prarie;Small Business;Office Supplies;Paper;Xerox 1951;Small Box;0.4;3/18/2011</t>
  </si>
  <si>
    <t>2639;19105;10/28/2009;High;31;1370.56;0.1;Regular Air;511.51;48.91;5.97;Max Ludwig;Saskachewan;Prarie;Corporate;Office Supplies;Paper;Xerox 1917;Small Box;0.38;10/30/2009</t>
  </si>
  <si>
    <t>2640;19105;10/28/2009;High;29;172.98;0.08;Regular Air;-59.75;5.98;5.46;Max Ludwig;Saskachewan;Prarie;Corporate;Office Supplies;Paper;Xerox 1983;Small Box;0.36;10/28/2009</t>
  </si>
  <si>
    <t>2642;19136;8/4/2010;Not Specified;44;1372.9455;0;Regular Air;429.89;35.99;1.25;Michelle Moray;Saskachewan;Prarie;Corporate;Technology;Telephones and Communication;Accessory13;Small Pack;0.57;8/6/2010</t>
  </si>
  <si>
    <t>2657;19206;3/30/2010;Low;40;88.02;0;Regular Air;-6.54;2.08;1.49;Michelle Moray;Saskachewan;Prarie;Corporate;Office Supplies;Binders and Binder Accessories;Economy Binders;Small Box;0.36;4/3/2010</t>
  </si>
  <si>
    <t>2658;19206;3/30/2010;Low;32;800;0.1;Delivery Truck;-210.30;25.98;14.36;Michelle Moray;Saskachewan;Prarie;Corporate;Furniture;Chairs &amp; Chairmats;Global Stack Chair without Arms</t>
  </si>
  <si>
    <t xml:space="preserve"> Black;Jumbo Drum;0.6;4/1/2010</t>
  </si>
  <si>
    <t>2725;19654;1/9/2011;High;8;381.69;0.04;Regular Air;256.18;46.94;6.77;Maribeth Yedwab;Saskachewan;Prarie;Home Office;Furniture;Office Furnishings;Howard Miller 13" Diameter Goldtone Round Wall Clock;Small Box;0.44;1/9/2011</t>
  </si>
  <si>
    <t>2775;20037;1/10/2009;Low;35;1009.42;0.02;Regular Air;339.58;29.18;8.55;Michelle Moray;Saskachewan;Prarie;Corporate;Furniture;Office Furnishings;Deflect-o SuperTrayâ„¢ Unbreakable Stackable Tray</t>
  </si>
  <si>
    <t xml:space="preserve"> Black;Small Box;0.42;1/15/2009</t>
  </si>
  <si>
    <t>2776;20037;1/10/2009;Low;49;15137.11;0.03;Delivery Truck;4913.16;297.64;14.7;Michelle Moray;Saskachewan;Prarie;Corporate;Technology;Office Machines;Panasonic KX-P3200 Dot Matrix Printer;Jumbo Drum;0.57;1/15/2009</t>
  </si>
  <si>
    <t>2855;20549;1/12/2009;Not Specified;40;1030.09;0.09;Regular Air;-568.71;27.75;19.99;Cindy Schnelling;Saskachewan;Prarie;Corporate;Office Supplies;Storage &amp; Organization;Fellowes Super Stor/DrawerÂ®;Small Box;0.67;1/13/2009</t>
  </si>
  <si>
    <t>2888;20832;7/30/2010;Not Specified;47;88.7;0.06;Regular Air;-20.45;1.88;1.49;Eugene Moren;Saskachewan;Prarie;Home Office;Office Supplies;Binders and Binder Accessories;StaplesÂ® General Use 3-Ring Binders;Small Box;0.37;7/30/2010</t>
  </si>
  <si>
    <t>2889;20832;7/30/2010;Not Specified;39;105.89;0.08;Regular Air;4.13;2.84;0.93;Eugene Moren;Saskachewan;Prarie;Home Office;Office Supplies;Pens &amp; Art Supplies;SANFORD Liquid Accentâ„¢ Tank-Style Highlighters;Wrap Bag;0.54;8/1/2010</t>
  </si>
  <si>
    <t>3191;22887;11/18/2010;Not Specified;34;9107.27;0.07;Regular Air;2463.36;276.2;24.49;Eugene Moren;Saskachewan;Prarie;Home Office;Furniture;Chairs &amp; Chairmats;SAFCO Arco Folding Chair;Large Box;;11/19/2010</t>
  </si>
  <si>
    <t>3345;23936;12/17/2009;Medium;27;71.39;0.09;Regular Air;-39.33;2.6;2.4;Darrin Van Huff;Saskachewan;Prarie;Home Office;Office Supplies;Pens &amp; Art Supplies;12 Colored Short Pencils;Wrap Bag;0.58;12/19/2009</t>
  </si>
  <si>
    <t>3407;24326;9/29/2011;Critical;37;1596.86;0.05;Regular Air;418.60;44.01;3.5;Cindy Schnelling;Saskachewan;Prarie;Corporate;Office Supplies;Appliances;Acco SmartsocketÂ® Color-Coded Six-Outlet AC Adapter Model Surge Protectors;Small Box;0.59;10/1/2011</t>
  </si>
  <si>
    <t>3408;24326;9/29/2011;Critical;12;78.36;0.06;Regular Air;8.52;6.68;1.5;Cindy Schnelling;Saskachewan;Prarie;Corporate;Office Supplies;Pens &amp; Art Supplies;Sanford Liquid Accent Highlighters;Wrap Bag;0.48;9/30/2011</t>
  </si>
  <si>
    <t>3627;25926;11/20/2009;High;20;3300.216;0.1;Delivery Truck;-855.03;218.75;69.64;Michelle Moray;Saskachewan;Prarie;Corporate;Furniture;Tables;BoxOffice By Design Rectangular and Half-Moon Meeting Room Tables;Jumbo Box;0.77;11/21/2009</t>
  </si>
  <si>
    <t>3628;25926;11/20/2009;High;23;331.54;0.05;Regular Air;9.41;14.27;7.27;Michelle Moray;Saskachewan;Prarie;Corporate;Office Supplies;Binders and Binder Accessories;GBC Laser Imprintable Binding System Covers</t>
  </si>
  <si>
    <t xml:space="preserve"> Desert Sand;Small Box;0.38;11/22/2009</t>
  </si>
  <si>
    <t>3878;27687;4/22/2010;Medium;38;251.3;0.1;Regular Air;-112.72;7.1;6.05;Maribeth Yedwab;Saskachewan;Prarie;Home Office;Office Supplies;Binders and Binder Accessories;Wilson Jones Hanging View Binder</t>
  </si>
  <si>
    <t xml:space="preserve"> 1";Small Box;0.39;4/24/2010</t>
  </si>
  <si>
    <t>3889;27776;5/4/2010;Low;41;226.68;0.04;Express Air;-159.35;4.98;7.28;Liz Price;Saskachewan;Prarie;Corporate;Office Supplies;Paper;Xerox 1926;Small Box;0.38;5/8/2010</t>
  </si>
  <si>
    <t>3901;27813;1/12/2009;Medium;10;401.14;0.1;Regular Air;-131.03;40.98;6.5;Liz Price;Saskachewan;Prarie;Consumer;Technology;Computer Peripherals;Targus USB Numeric Keypad;Small Box;0.74;1/14/2009</t>
  </si>
  <si>
    <t>3958;28256;2/23/2009;High;19;467.4;0.01;Delivery Truck;-851.09;20.98;53.03;Brian Moss;Saskachewan;Prarie;Corporate;Office Supplies;Storage &amp; Organization;Tennsco Lockers</t>
  </si>
  <si>
    <t xml:space="preserve"> Gray;Jumbo Drum;0.78;2/23/2009</t>
  </si>
  <si>
    <t>4001;28550;3/20/2011;Not Specified;44;21532.26;0.09;Delivery Truck;8323.39;500.97;69.3;Cindy Schnelling;Saskachewan;Prarie;Corporate;Technology;Office Machines;Epson Stylus 1520 Color Inkjet Printer;Jumbo Drum;0.37;3/23/2011</t>
  </si>
  <si>
    <t>4002;28550;3/20/2011;Not Specified;1;7.64;0.1;Regular Air;-6.60;4.76;3.01;Cindy Schnelling;Saskachewan;Prarie;Corporate;Office Supplies;Paper;TOPS Voice Message Log Book</t>
  </si>
  <si>
    <t xml:space="preserve"> Flash Format;Wrap Bag;0.36;3/21/2011</t>
  </si>
  <si>
    <t>4049;28870;11/10/2011;High;27;1154.89;0.03;Regular Air;66.36;40.98;6.5;Cindy Schnelling;Saskachewan;Prarie;Corporate;Technology;Computer Peripherals;Microsoft Office Keyboard;Small Box;0.64;11/11/2011</t>
  </si>
  <si>
    <t>4268;30374;3/21/2010;Critical;12;709.54;0.07;Regular Air;131.44;59.98;3.99;Michelle Moray;Saskachewan;Prarie;Corporate;Office Supplies;Appliances;Belkin 8 Outlet SurgeMaster II Gold Surge Protector;Small Box;0.57;3/22/2010</t>
  </si>
  <si>
    <t>4269;30374;3/21/2010;Critical;42;1220.08;0;Regular Air;515.64;28.48;1.99;Michelle Moray;Saskachewan;Prarie;Corporate;Technology;Computer Peripherals;Memorex 4.7GB DVD+RW</t>
  </si>
  <si>
    <t xml:space="preserve"> 3/Pack;Small Pack;0.4;3/22/2010</t>
  </si>
  <si>
    <t>4288;30564;2/26/2009;Critical;20;606.3985;0.09;Regular Air;126.13;35.99;5.99;Darrin Van Huff;Saskachewan;Prarie;Home Office;Technology;Telephones and Communication;Accessory41;Wrap Bag;0.38;2/27/2009</t>
  </si>
  <si>
    <t>4440;31620;8/11/2011;Critical;20;1108.366;0.05;Regular Air;178.31;65.99;2.5;Maribeth Yedwab;Saskachewan;Prarie;Home Office;Technology;Telephones and Communication;6000;Small Box;0.55;8/13/2011</t>
  </si>
  <si>
    <t>4458;31780;1/29/2010;Medium;17;734.25;0.08;Express Air;160.58;42.98;4.62;Max Ludwig;Saskachewan;Prarie;Corporate;Office Supplies;Appliances;Belkin F9M820V08 8 Outlet Surge;Small Box;0.56;1/31/2010</t>
  </si>
  <si>
    <t>4479;31876;5/7/2011;High;8;741.49;0.08;Regular Air;-360.18;95.99;35;Brian Moss;Saskachewan;Prarie;Corporate;Office Supplies;Storage &amp; Organization;Safco Industrial Wire Shelving;Large Box;;5/8/2011</t>
  </si>
  <si>
    <t>4549;32356;10/10/2012;Not Specified;12;768.41;0.1;Regular Air;60.38;67.28;19.99;Maribeth Yedwab;Saskachewan;Prarie;Home Office;Office Supplies;Binders and Binder Accessories;Catalog Binders with Expanding Posts;Small Box;0.4;10/11/2012</t>
  </si>
  <si>
    <t>4550;32356;10/10/2012;Not Specified;47;5238.192;0.08;Delivery Truck;-503.77;145.98;46.2;Maribeth Yedwab;Saskachewan;Prarie;Home Office;Furniture;Tables;Bevis Rectangular Conference Tables;Jumbo Box;0.69;10/12/2012</t>
  </si>
  <si>
    <t>4696;33473;1/4/2011;Low;50;600.22;0.08;Regular Air;27.86;12.98;3.14;Michelle Moray;Saskachewan;Prarie;Corporate;Office Supplies;Scissors</t>
  </si>
  <si>
    <t xml:space="preserve"> Rulers and Trimmers;AcmeÂ® 8" Straight Scissors;Small Pack;0.6;1/4/2011</t>
  </si>
  <si>
    <t>4923;35043;7/19/2010;Not Specified;45;125.21;0.01;Express Air;37.99;2.62;0.8;Maribeth Yedwab;Saskachewan;Prarie;Home Office;Office Supplies;Rubber Bands;Staples Metal Binder Clips;Wrap Bag;0.39;7/20/2010</t>
  </si>
  <si>
    <t>4924;35043;7/19/2010;Not Specified;9;924.1115;0.06;Regular Air;-287.99;125.99;8.08;Maribeth Yedwab;Saskachewan;Prarie;Home Office;Technology;Telephones and Communication;M3682;Small Box;0.57;7/20/2010</t>
  </si>
  <si>
    <t>5281;37603;11/24/2010;Medium;50;2440.26;0;Regular Air;917.28;45.19;1.99;Liz Price;Saskachewan;Prarie;Consumer;Technology;Computer Peripherals;Verbatim DVD-RAM</t>
  </si>
  <si>
    <t xml:space="preserve"> DataLife Plus;Small Pack;0.55;11/26/2010</t>
  </si>
  <si>
    <t>5282;37603;11/24/2010;Medium;23;1008.19;0.03;Regular Air;210.01;45.19;1.99;Liz Price;Saskachewan;Prarie;Consumer;Technology;Computer Peripherals;Verbatim DVD-RAM</t>
  </si>
  <si>
    <t>5426;38561;8/30/2011;Critical;19;169.4;0.1;Regular Air;-59.64;9.48;7.29;Mark Van Huff;Saskachewan;Prarie;Home Office;Furniture;Office Furnishings;DAX Two-Tone Rosewood/Black Document Frame</t>
  </si>
  <si>
    <t xml:space="preserve"> 5 x 7;Small Pack;0.45;9/1/2011</t>
  </si>
  <si>
    <t>5629;39846;2/27/2009;Low;10;1372.14;0.06;Delivery Truck;-340.98;130.98;54.74;Cindy Schnelling;Saskachewan;Prarie;Corporate;Furniture;Bookcases;'O''Sullivan Elevations Bookcase</t>
  </si>
  <si>
    <t xml:space="preserve"> Cherry Finish';Jumbo Box;0.69;3/6/2009</t>
  </si>
  <si>
    <t>5722;40547;7/9/2009;Critical;45;6944.092;0.06;Express Air;1820.95;179.99;13.99;Craig Rider;Saskachewan;Prarie;Small Business;Technology;Telephones and Communication;VTech VT20-2481 2.4GHz Two-Line Phone System w/Answering Machine;Medium Box;0.57;7/11/2009</t>
  </si>
  <si>
    <t>5725;40611;3/28/2012;Not Specified;12;66.83;0.02;Express Air;-24.31;4.28;5.17;Darrin Van Huff;Saskachewan;Prarie;Home Office;Office Supplies;Paper;Xerox 1971;Small Box;0.4;3/30/2012</t>
  </si>
  <si>
    <t>5726;40611;3/28/2012;Not Specified;43;1407.515;0;Regular Air;657.45;35.99;3.3;Darrin Van Huff;Saskachewan;Prarie;Home Office;Technology;Telephones and Communication;Accessory9;Small Pack;0.39;3/30/2012</t>
  </si>
  <si>
    <t>5762;40901;7/29/2012;Medium;40;273.14;0.02;Regular Air;-96.90;6.6;4.07;Darrin Van Huff;Saskachewan;Prarie;Home Office;Technology;Computer Peripherals;3.5" IBM Formatted Diskettes</t>
  </si>
  <si>
    <t xml:space="preserve"> DS/HD;Small Pack;0.66;7/31/2012</t>
  </si>
  <si>
    <t>5763;40901;7/29/2012;Medium;22;3100.1115;0.02;Express Air;567.37;155.99;8.08;Darrin Van Huff;Saskachewan;Prarie;Home Office;Technology;Telephones and Communication;300 Series Non-Flip;Small Box;0.6;7/31/2012</t>
  </si>
  <si>
    <t xml:space="preserve">5867;41634;12/8/2012;Not Specified;7;57.35;0.06;Regular Air;-28.55;8.33;1.99;Darrin Van Huff;Saskachewan;Prarie;Home Office;Technology;Computer Peripherals;80 Minute Slim Jewel Case CD-R </t>
  </si>
  <si>
    <t xml:space="preserve"> 10/Pack - Staples;Small Pack;0.52;12/9/2012</t>
  </si>
  <si>
    <t>5868;41634;12/8/2012;Not Specified;10;371.45;0.01;Regular Air;17.73;34.99;7.73;Darrin Van Huff;Saskachewan;Prarie;Home Office;Office Supplies;Pens &amp; Art Supplies;Hunt BostonÂ® Vacuum Mount KS Pencil Sharpener;Small Box;0.59;12/10/2012</t>
  </si>
  <si>
    <t>5889;41766;9/11/2012;Critical;10;5158.09;0.01;Delivery Truck;969.05;500.98;28.14;Stefania Perrino;Saskachewan;Prarie;Corporate;Technology;Office Machines;Hewlett-Packard cp1700 [D</t>
  </si>
  <si>
    <t xml:space="preserve"> PS] Series Color Inkjet Printers;Jumbo Drum;0.38;9/12/2012</t>
  </si>
  <si>
    <t>5916;41956;12/12/2011;Medium;22;364.69;0.06;Express Air;-22.40;16.91;6.25;Mark Hamilton;Saskachewan;Prarie;Home Office;Office Supplies;Storage &amp; Organization;Tenex Personal Self-Stacking Standard File Box</t>
  </si>
  <si>
    <t xml:space="preserve"> Black/Gray;Small Box;0.58;12/13/2011</t>
  </si>
  <si>
    <t>5917;41956;12/12/2011;Medium;16;86.3;0;Regular Air;-68.67;4.89;4.93;Mark Hamilton;Saskachewan;Prarie;Home Office;Technology;Computer Peripherals;Maxell 3.5" DS/HD IBM-Formatted Diskettes</t>
  </si>
  <si>
    <t xml:space="preserve"> 10/Pack;Small Pack;0.66;12/14/2011</t>
  </si>
  <si>
    <t>6310;44646;1/4/2012;Low;47;12723.95;0.08;Regular Air;11.54;279.48;35;Mark Van Huff;Saskachewan;Prarie;Home Office;Office Supplies;Storage &amp; Organization;Tennsco Snap-Together Open Shelving Units</t>
  </si>
  <si>
    <t xml:space="preserve"> Starter Sets and Add-On Units;Large Box;0.8;1/8/2012</t>
  </si>
  <si>
    <t>6444;45825;10/7/2012;Medium;43;272.63;0.04;Regular Air;-64.45;6.48;5.14;Liz Price;Saskachewan;Prarie;Corporate;Office Supplies;Paper;Xerox 23;Small Box;0.37;10/7/2012</t>
  </si>
  <si>
    <t>6641;47232;8/17/2010;Not Specified;39;546.4;0.1;Express Air;-138.82;15.14;4.53;Brian Moss;Saskachewan;Prarie;Corporate;Office Supplies;Storage &amp; Organization;EldonÂ® Gobal File Keepers;Small Box;0.81;8/19/2010</t>
  </si>
  <si>
    <t>6915;49344;12/30/2012;Low;31;672.93;0;Regular Air;27.85;19.98;4;Maribeth Yedwab;Saskachewan;Prarie;Home Office;Technology;Computer Peripherals;Belkin 105-Key Black Keyboard;Small Box;0.68;12/30/2012</t>
  </si>
  <si>
    <t>6916;49344;12/30/2012;Low;1;803.33;0.09;Regular Air;-745.20;832.81;24.49;Maribeth Yedwab;Saskachewan;Prarie;Home Office;Office Supplies;Scissors</t>
  </si>
  <si>
    <t xml:space="preserve"> Rulers and Trimmers;Martin Yale Chadless Opener Electric Letter Opener;Medium Box;0.83;12/30/2012</t>
  </si>
  <si>
    <t>6922;49351;3/30/2012;Low;27;109.92;0.06;Regular Air;24.75;3.98;0.83;Michelle Moray;Saskachewan;Prarie;Corporate;Office Supplies;Pens &amp; Art Supplies;Fluorescent Highlighters by Dixon;Wrap Bag;0.51;4/3/2012</t>
  </si>
  <si>
    <t>6939;49511;4/20/2009;High;35;150.29;0.03;Express Air;5.04;3.69;2.5;Eugene Moren;Saskachewan;Prarie;Home Office;Office Supplies;Envelopes;Colored Envelopes;Small Box;0.39;4/20/2009</t>
  </si>
  <si>
    <t>7358;52419;9/18/2012;High;32;3500.49;0.09;Regular Air;230.64;111.03;8.64;Chuck Magee;Saskachewan;Prarie;Corporate;Office Supplies;Storage &amp; Organization;Fellowes Recycled Storage Drawers;Small Box;0.78;9/19/2012</t>
  </si>
  <si>
    <t>7440;53029;7/27/2009;Low;39;223.34;0.1;Regular Air;95.42;6.3;0.5;Max Ludwig;Saskachewan;Prarie;Corporate;Office Supplies;Labels;Avery 48;Small Box;0.39;8/1/2009</t>
  </si>
  <si>
    <t>7644;54786;1/11/2012;Not Specified;30;380.28;0.08;Regular Air;-20.58;13.48;4.51;Maribeth Yedwab;Saskachewan;Prarie;Home Office;Office Supplies;Storage &amp; Organization;Tenex Personal Project File with Scoop Front Design</t>
  </si>
  <si>
    <t xml:space="preserve"> Black;Small Box;0.59;1/13/2012</t>
  </si>
  <si>
    <t>7728;55362;4/20/2011;High;24;67.84;0.07;Regular Air;13.44;2.88;0.99;Cindy Schnelling;Saskachewan;Prarie;Corporate;Office Supplies;Labels;Avery 474;Small Box;0.36;4/22/2011</t>
  </si>
  <si>
    <t>7844;56099;10/5/2010;Low;11;122.35;0.02;Regular Air;-13.55;10.98;3.99;Michelle Moray;Saskachewan;Prarie;Corporate;Office Supplies;Appliances;Staples Surge Protector 6 outlet;Small Box;0.58;10/12/2010</t>
  </si>
  <si>
    <t>7903;56516;8/3/2009;Medium;6;27.89;0.08;Regular Air;-23.81;3.98;5.26;Stefania Perrino;Saskachewan;Prarie;Corporate;Office Supplies;Binders and Binder Accessories;Ibico Presentation Index for Binding Systems;Small Box;0.38;8/4/2009</t>
  </si>
  <si>
    <t>7904;56516;8/3/2009;Medium;24;2560.9395;0.06;Regular Air;457.79;125.99;2.5;Stefania Perrino;Saskachewan;Prarie;Corporate;Technology;Telephones and Communication;i2000;Small Box;0.6;8/5/2009</t>
  </si>
  <si>
    <t>8331;59556;12/15/2009;Not Specified;27;43.46;0;Regular Air;6.81;1.48;0.7;Mark Van Huff;Saskachewan;Prarie;Home Office;Office Supplies;Rubber Bands;Binder Clips by OIC;Wrap Bag;0.37;12/17/2009</t>
  </si>
  <si>
    <t>8332;59556;12/15/2009;Not Specified;5;927.9875;0;Regular Air;-615.91;205.99;8.99;Mark Van Huff;Saskachewan;Prarie;Home Office;Technology;Telephones and Communication;TimeportP7382;Small Box;0.56;12/16/2009</t>
  </si>
  <si>
    <t>8364;59779;5/17/2009;Low;30;3575.23;0.04;Delivery Truck;87.88;113.98;30;Stefania Perrino;Saskachewan;Prarie;Corporate;Furniture;Chairs &amp; Chairmats;Hon ComfortaskÂ® Task/Swivel Chairs;Jumbo Drum;0.69;5/24/2009</t>
  </si>
  <si>
    <t>183;1217;4/25/2012;Not Specified;25;662.16;0.07;Regular Air;185.21;28.48;1.99;Sung Shariari;Saskachewan;Prarie;Corporate;Technology;Computer Peripherals;Memorex 4.7GB DVD+RW</t>
  </si>
  <si>
    <t xml:space="preserve"> 3/Pack;Small Pack;0.4;4/26/2012</t>
  </si>
  <si>
    <t>245;1666;10/17/2011;Critical;19;5642.18;0.09;Express Air;1996.68;315.98;19.99;Nona Balk;Saskachewan;Prarie;Corporate;Office Supplies;Binders and Binder Accessories;GBC ProClickâ„¢ 150 Presentation Binding System;Small Box;0.38;10/19/2011</t>
  </si>
  <si>
    <t>265;1829;5/7/2009;High;48;133.04;0.07;Regular Air;6.73;2.78;1.49;Tom Stivers;Saskachewan;Prarie;Small Business;Office Supplies;Binders and Binder Accessories;Wilson Jones Suede Grain Vinyl Binders;Small Box;0.36;5/8/2009</t>
  </si>
  <si>
    <t>468;3202;12/23/2012;Low;10;554.21;0.05;Regular Air;-105.37;53.98;5.5;Richard Eichhorn;Saskachewan;Prarie;Consumer;Technology;Computer Peripherals;Nu-Form 106-Key Ergonomic Keyboard w/ Touchpad;Small Box;0.62;12/27/2012</t>
  </si>
  <si>
    <t>697;4871;6/11/2011;Critical;8;775.74;0.02;Delivery Truck;-215.39;89.99;42;Neil French;Saskachewan;Prarie;Consumer;Furniture;Chairs &amp; Chairmats;Global Leather Task Chair</t>
  </si>
  <si>
    <t xml:space="preserve"> Black;Jumbo Drum;0.66;6/13/2011</t>
  </si>
  <si>
    <t>698;4871;6/11/2011;Critical;26;238.34;0.06;Regular Air;-19.31;9.31;3.98;Neil French;Saskachewan;Prarie;Consumer;Office Supplies;Scissors</t>
  </si>
  <si>
    <t xml:space="preserve"> Rulers and Trimmers;AcmeÂ® Forged Steel Scissors with Black Enamel Handles;Small Pack;0.56;6/14/2011</t>
  </si>
  <si>
    <t>866;6211;11/23/2009;Critical;28;67.72;0.01;Regular Air;-142.67;2.16;6.05;Nona Balk;Saskachewan;Prarie;Corporate;Office Supplies;Binders and Binder Accessories;Peel &amp; Stick Add-On Corner Pockets;Small Box;0.37;11/25/2009</t>
  </si>
  <si>
    <t>867;6211;11/23/2009;Critical;3;68.64;0.07;Regular Air;-38.93;21.38;8.99;Nona Balk;Saskachewan;Prarie;Corporate;Office Supplies;Pens &amp; Art Supplies;Boston 1730 StandUp Electric Pencil Sharpener;Small Pack;0.59;11/25/2009</t>
  </si>
  <si>
    <t>1007;7363;11/9/2010;Medium;24;875.52;0.09;Regular Air;5.71;37.93;13.99;Sung Shariari;Saskachewan;Prarie;Corporate;Furniture;Office Furnishings;Eldon Delta Triangular Chair Mat</t>
  </si>
  <si>
    <t xml:space="preserve"> Clear;Wrap Bag;0.67;11/11/2010</t>
  </si>
  <si>
    <t>1109;8133;2/26/2011;Medium;11;405.53;0.04;Regular Air;130.52;35.44;5.09;Neil French;Saskachewan;Prarie;Corporate;Office Supplies;Paper;Xerox 1932;Small Box;0.38;2/27/2011</t>
  </si>
  <si>
    <t>1155;8416;8/6/2010;Low;2;22.07;0.07;Regular Air;-15.45;5.98;10.39;Nicole Fjeld;Saskachewan;Prarie;Small Business;Office Supplies;Paper;Xerox 1895;Small Box;0.4;8/10/2010</t>
  </si>
  <si>
    <t>1199;8802;1/31/2011;Medium;15;1866.12;0.07;Regular Air;400.69;123.38;24.49;Suzanne McNair;Saskachewan;Prarie;Small Business;Office Supplies;Appliances;Honeywell EnviracaireÂ® Portable HEPA Air Cleaner for up to 10 x 16 Room;Large Box;0.46;2/2/2011</t>
  </si>
  <si>
    <t>1315;9637;1/3/2009;Low;12;522.49;0.08;Regular Air;-236.43;43.22;16.71;Andy Reiter;Saskachewan;Prarie;Corporate;Technology;Computer Peripherals;Fellowes Mobile Numeric Keypad</t>
  </si>
  <si>
    <t xml:space="preserve"> Graphite;Small Box;0.66;1/5/2009</t>
  </si>
  <si>
    <t>1316;9637;1/3/2009;Low;49;28359.4;0.05;Regular Air;14440.39;574.74;24.49;Andy Reiter;Saskachewan;Prarie;Corporate;Technology;Office Machines;Polycom ViaVideoâ„¢ Desktop Video Communications Unit;Large Box;0.37;1/10/2009</t>
  </si>
  <si>
    <t>1317;9637;1/3/2009;Low;12;123.76;0.04;Regular Air;32.44;10.14;2.27;Andy Reiter;Saskachewan;Prarie;Corporate;Office Supplies;Paper;Staples Wirebound Steno Books</t>
  </si>
  <si>
    <t xml:space="preserve"> 12/Pack;Wrap Bag;0.36;1/7/2009</t>
  </si>
  <si>
    <t>1327;9671;9/12/2011;High;6;12.61;0.07;Regular Air;-4.90;1.88;1.49;Sung Shariari;Saskachewan;Prarie;Corporate;Office Supplies;Binders and Binder Accessories;StaplesÂ® General Use 3-Ring Binders;Small Box;0.37;9/14/2011</t>
  </si>
  <si>
    <t>1378;9957;11/30/2010;Not Specified;31;74.75;0.06;Express Air;-115.43;2.28;5.2;Suzanne McNair;Saskachewan;Prarie;Corporate;Office Supplies;Pens &amp; Art Supplies;Binney &amp; Smith inkTankâ„¢ Erasable Pocket Highlighter</t>
  </si>
  <si>
    <t xml:space="preserve"> Yellow;Wrap Bag;0.41;12/1/2010</t>
  </si>
  <si>
    <t>1467;10567;3/29/2012;High;10;1111.008;0.09;Delivery Truck;-146.29;146.34;43.75;Susan Pistek;Saskachewan;Prarie;Home Office;Furniture;Tables;Bevis Round Conference Table Top &amp; Single Column Base;Jumbo Box;0.65;3/30/2012</t>
  </si>
  <si>
    <t>1760;12613;4/10/2010;Medium;3;15.64;0.08;Regular Air;-16.01;3.36;6.27;Richard Eichhorn;Saskachewan;Prarie;Consumer;Office Supplies;Binders and Binder Accessories;Cardinal Poly Pocket Divider Pockets for Ring Binders;Small Box;0.4;4/13/2010</t>
  </si>
  <si>
    <t>1761;12613;4/10/2010;Medium;28;1751.08;0;Regular Air;587.01;59.78;10.29;Richard Eichhorn;Saskachewan;Prarie;Consumer;Office Supplies;Binders and Binder Accessories;GBC Recycled Regency Composition Covers;Small Box;0.39;4/11/2010</t>
  </si>
  <si>
    <t>1762;12613;4/10/2010;Medium;18;225.37;0.04;Express Air;77.53;12.22;2.85;Richard Eichhorn;Saskachewan;Prarie;Consumer;Furniture;Office Furnishings;Aluminum Document Frame;Small Pack;0.55;4/11/2010</t>
  </si>
  <si>
    <t>1776;12711;2/19/2012;Critical;32;1486.72;0;Regular Air;294.81;43.98;8.99;Sung Shariari;Saskachewan;Prarie;Corporate;Office Supplies;Pens &amp; Art Supplies;Boston 1645 Deluxe Heavier-Duty Electric Pencil Sharpener;Small Pack;0.58;2/20/2012</t>
  </si>
  <si>
    <t>1777;12711;2/19/2012;Critical;45;558.04;0.05;Regular Air;40.32;12.98;3.14;Sung Shariari;Saskachewan;Prarie;Corporate;Office Supplies;Scissors</t>
  </si>
  <si>
    <t xml:space="preserve"> Rulers and Trimmers;AcmeÂ® 8" Straight Scissors;Small Pack;0.6;2/20/2012</t>
  </si>
  <si>
    <t>1886;13543;8/8/2012;Medium;2;27.83;0.09;Regular Air;-22.14;9.71;9.45;Andy Reiter;Saskachewan;Prarie;Corporate;Office Supplies;Storage &amp; Organization;Filing/Storage Totes and Swivel Casters;Small Box;0.6;8/8/2012</t>
  </si>
  <si>
    <t>1924;13767;8/26/2010;High;29;597.66;0.08;Regular Air;-178.00;21.66;13.99;Nona Balk;Saskachewan;Prarie;Corporate;Office Supplies;Appliances;Holmes 99% HEPA Air Purifier;Medium Box;0.52;8/28/2010</t>
  </si>
  <si>
    <t>1925;13767;8/26/2010;High;45;1403.741;0.01;Regular Air;622.25;35.99;3.3;Nona Balk;Saskachewan;Prarie;Corporate;Technology;Telephones and Communication;Accessory9;Small Pack;0.39;8/28/2010</t>
  </si>
  <si>
    <t>1926;13767;8/26/2010;High;10;1246.3635;0.06;Regular Air;-339.11;155.99;8.99;Nona Balk;Saskachewan;Prarie;Corporate;Technology;Telephones and Communication;LX 788;Small Box;0.58;8/27/2010</t>
  </si>
  <si>
    <t>2462;17924;8/26/2011;Critical;42;2507.48;0.04;Regular Air;762.53;60.97;4.5;Richard Eichhorn;Saskachewan;Prarie;Consumer;Office Supplies;Appliances;Tripp Lite Isotel 6 Outlet Surge Protector with Fax/Modem Protection;Small Box;0.56;8/26/2011</t>
  </si>
  <si>
    <t>2533;18374;9/30/2012;Low;21;150.16;0.09;Regular Air;-32.78;7.28;5.47;Nick Crebassa;Saskachewan;Prarie;Corporate;Office Supplies;Paper;Southworth Structures Collectionâ„¢;Small Box;0.35;10/2/2012</t>
  </si>
  <si>
    <t>2750;19841;12/26/2010;Low;43;4687.6735;0.06;Express Air;1304.56;125.99;8.08;Tom Stivers;Saskachewan;Prarie;Corporate;Technology;Telephones and Communication;M3682;Small Box;0.57;1/14/2011</t>
  </si>
  <si>
    <t>2953;21382;1/12/2012;Critical;21;6435.87;0.04;Delivery Truck;935.06;300.98;64.73;Andy Reiter;Saskachewan;Prarie;Corporate;Furniture;Chairs &amp; Chairmats;Global Leather and Oak Executive Chair</t>
  </si>
  <si>
    <t xml:space="preserve"> Black;Jumbo Drum;0.56;1/14/2012</t>
  </si>
  <si>
    <t>2954;21382;1/12/2012;Critical;11;312.03;0.08;Regular Air;-66.66;29.99;5.5;Andy Reiter;Saskachewan;Prarie;Corporate;Technology;Computer Peripherals;Logitech Cordless Access Keyboard;Small Box;0.51;1/14/2012</t>
  </si>
  <si>
    <t>3007;21638;4/16/2012;High;13;418.93;0.03;Regular Air;82.25;30.98;8.74;Suzanne McNair;Saskachewan;Prarie;Small Business;Office Supplies;Paper;Xerox 1979;Small Box;0.4;4/17/2012</t>
  </si>
  <si>
    <t>3120;22407;11/17/2009;Not Specified;20;676.44;0.07;Regular Air;48.76;34.54;14.72;Sung Shariari;Saskachewan;Prarie;Corporate;Office Supplies;Binders and Binder Accessories;GBC Recycled Grain Textured Covers;Small Box;0.37;11/18/2009</t>
  </si>
  <si>
    <t>3121;22407;11/17/2009;Not Specified;10;128.02;0.02;Regular Air;-7.90;12.28;6.47;Sung Shariari;Saskachewan;Prarie;Corporate;Office Supplies;Paper;Xerox 1881;Small Box;0.38;11/17/2009</t>
  </si>
  <si>
    <t>3122;22407;11/17/2009;Not Specified;15;526.82;0.06;Express Air;32.34;34.58;8.99;Sung Shariari;Saskachewan;Prarie;Corporate;Office Supplies;Pens &amp; Art Supplies;Panasonic KP-350BK Electric Pencil Sharpener with Auto Stop;Small Pack;0.56;11/19/2009</t>
  </si>
  <si>
    <t>3548;25314;2/24/2012;High;43;7679.512;0;Regular Air;2307.42;205.99;5;Nick Crebassa;Saskachewan;Prarie;Corporate;Technology;Telephones and Communication;Phone 918;Small Box;0.59;2/26/2012</t>
  </si>
  <si>
    <t>3586;25574;3/12/2009;Not Specified;46;5074.07;0;Delivery Truck;-1390.53;100.98;57.38;Rob Beeghly;Saskachewan;Prarie;Consumer;Furniture;Bookcases;Bush Westfield Collection Bookcases</t>
  </si>
  <si>
    <t xml:space="preserve"> Fully Assembled;Jumbo Box;0.78;3/12/2009</t>
  </si>
  <si>
    <t>3587;25574;3/12/2009;Not Specified;31;1526.67;0.01;Express Air;118.82;47.98;3.61;Rob Beeghly;Saskachewan;Prarie;Consumer;Technology;Computer Peripherals;DS/HD IBM Formatted Diskettes</t>
  </si>
  <si>
    <t xml:space="preserve"> 200/Pack - Staples;Small Pack;0.71;3/13/2009</t>
  </si>
  <si>
    <t>3678;26310;7/29/2012;Not Specified;5;77.41;0.05;Regular Air;9.35;15.67;1.39;Neil French;Saskachewan;Prarie;Corporate;Office Supplies;Envelopes;#10 White Business Envelopes</t>
  </si>
  <si>
    <t>4 1/8 x 9 1/2;Small Box;0.38;7/31/2012</t>
  </si>
  <si>
    <t>3679;26310;7/29/2012;Not Specified;19;112.67;0.09;Regular Air;-37.85;5.98;5.14;Neil French;Saskachewan;Prarie;Corporate;Office Supplies;Paper;Xerox 1974;Small Box;0.36;7/30/2012</t>
  </si>
  <si>
    <t>3870;27616;7/30/2012;Low;3;614.14;0.09;Regular Air;-735.27;199.99;24.49;Susan Pistek;Saskachewan;Prarie;Home Office;Technology;Copiers and Fax;Canon PC-428 Personal Copier;Large Box;0.46;8/1/2012</t>
  </si>
  <si>
    <t>4169;29539;4/23/2011;High;24;223.2;0.1;Regular Air;78.74;9.78;1.39;Neil French;Saskachewan;Prarie;Corporate;Office Supplies;Envelopes;Staples #10 Laser &amp; Inkjet Envelopes</t>
  </si>
  <si>
    <t xml:space="preserve"> 100/Box;Small Box;0.39;4/24/2011</t>
  </si>
  <si>
    <t>4364;31106;2/16/2012;Low;37;101.9;0;Regular Air;40.52;2.61;0.5;Nick Crebassa;Saskachewan;Prarie;Corporate;Office Supplies;Labels;Avery 494;Small Box;0.39;2/16/2012</t>
  </si>
  <si>
    <t>4365;31106;2/16/2012;Low;7;187.33;0.03;Regular Air;66.47;25.13;9.87;Nick Crebassa;Saskachewan;Prarie;Corporate;Furniture;Office Furnishings;EldonÂ® Executive Woodline II Desk Accessories</t>
  </si>
  <si>
    <t xml:space="preserve"> Mahogany;Small Box;0.58;2/21/2012</t>
  </si>
  <si>
    <t>4366;31106;2/16/2012;Low;45;259.17;0.01;Regular Air;-57.33;5.68;3.6;Nick Crebassa;Saskachewan;Prarie;Corporate;Office Supplies;Scissors</t>
  </si>
  <si>
    <t xml:space="preserve"> Rulers and Trimmers;AcmeÂ® Preferred Stainless Steel Scissors;Small Pack;0.56;2/18/2012</t>
  </si>
  <si>
    <t>4367;31106;2/16/2012;Low;43;4697.032;0;Regular Air;1263.01;125.99;5.63;Nick Crebassa;Saskachewan;Prarie;Corporate;Technology;Telephones and Communication;8290;Small Box;0.6;2/23/2012</t>
  </si>
  <si>
    <t>4371;31140;2/1/2011;Critical;4;13.42;0.03;Regular Air;-1.26;3.08;0.99;Susan Pistek;Saskachewan;Prarie;Home Office;Office Supplies;Labels;Avery 481;Small Box;0.37;2/2/2011</t>
  </si>
  <si>
    <t>4373;31170;1/27/2012;Medium;32;320.57;0.09;Regular Air;27.95;10.13;1.99;Suzanne McNair;Saskachewan;Prarie;Corporate;Technology;Computer Peripherals;Verbatim DVD Rewritable Disc</t>
  </si>
  <si>
    <t xml:space="preserve"> Single-Sided</t>
  </si>
  <si>
    <t xml:space="preserve"> 4.7GB;Small Pack;0.55;1/29/2012</t>
  </si>
  <si>
    <t>4417;31520;11/28/2011;High;23;138.71;0.09;Regular Air;-33.16;5.89;5.57;Rob Beeghly;Saskachewan;Prarie;Consumer;Furniture;Office Furnishings;Eldon Wave Desk Accessories;Small Box;0.41;11/29/2011</t>
  </si>
  <si>
    <t>4873;34663;7/6/2011;Not Specified;38;29186.49;0.05;Delivery Truck;11562.08;808.49;55.3;Nick Crebassa;Saskachewan;Prarie;Corporate;Technology;Office Machines;Hewlett-Packard Business Color Inkjet 3000 [N</t>
  </si>
  <si>
    <t xml:space="preserve"> DTN] Series Printers;Jumbo Drum;0.4;7/8/2011</t>
  </si>
  <si>
    <t>5029;35842;5/24/2012;High;18;53.79;0.03;Regular Air;11.55;2.88;0.99;Susan Pistek;Saskachewan;Prarie;Home Office;Office Supplies;Labels;Avery 474;Small Box;0.36;5/26/2012</t>
  </si>
  <si>
    <t>5069;36131;5/17/2009;High;43;354.96;0.07;Regular Air;151.27;8.34;1.43;Aleksandra Gannaway;Saskachewan;Prarie;Home Office;Office Supplies;Paper;REDIFORM Incoming/Outgoing Call Register</t>
  </si>
  <si>
    <t xml:space="preserve"> 100 Messages;Wrap Bag;0.35;5/19/2009</t>
  </si>
  <si>
    <t>5070;36131;5/17/2009;High;26;130.97;0.09;Regular Air;-83.42;4.98;6.07;Aleksandra Gannaway;Saskachewan;Prarie;Home Office;Office Supplies;Paper;Xerox 1897;Small Box;0.36;5/18/2009</t>
  </si>
  <si>
    <t>5203;36992;12/7/2009;Medium;34;459.08;0.04;Express Air;61.57;12.98;3.14;Aleksandra Gannaway;Saskachewan;Prarie;Corporate;Office Supplies;Scissors</t>
  </si>
  <si>
    <t xml:space="preserve"> Rulers and Trimmers;AcmeÂ® 8" Straight Scissors;Small Pack;0.6;12/9/2009</t>
  </si>
  <si>
    <t>5432;38596;4/2/2010;Medium;20;193.7;0.06;Regular Air;-14.99;9.85;4.82;Aleksandra Gannaway;Saskachewan;Prarie;Corporate;Office Supplies;Pens &amp; Art Supplies;Lumber Crayons;Wrap Bag;0.47;4/3/2010</t>
  </si>
  <si>
    <t>5526;39143;4/6/2012;Not Specified;46;6730.07;0.05;Delivery Truck;-1134.61;150.98;66.27;Richard Eichhorn;Saskachewan;Prarie;Consumer;Furniture;Bookcases;Bush Mission Pointe Library;Jumbo Box;0.65;4/6/2012</t>
  </si>
  <si>
    <t>5807;41186;11/22/2010;High;33;553.3415;0.08;Regular Air;-67.71;20.99;0.99;Aleksandra Gannaway;Saskachewan;Prarie;Corporate;Technology;Telephones and Communication;Accessory15;Small Pack;0.83;11/23/2010</t>
  </si>
  <si>
    <t>6143;43493;5/10/2012;High;22;152.52;0.03;Regular Air;-43.87;6.48;5.94;Nick Crebassa;Saskachewan;Prarie;Corporate;Office Supplies;Paper;Eureka Recycled Copy Paper 8 1/2" x 11"</t>
  </si>
  <si>
    <t xml:space="preserve"> Ream;Small Box;0.37;5/11/2012</t>
  </si>
  <si>
    <t>6144;43493;5/10/2012;High;14;71.6;0.05;Regular Air;-30.65;4.98;4.7;Nick Crebassa;Saskachewan;Prarie;Corporate;Office Supplies;Paper;Staples Copy Paper (20Lb. and 84 Bright);Small Box;0.38;5/12/2012</t>
  </si>
  <si>
    <t>6145;43493;5/10/2012;High;37;1699.983;0.1;Regular Air;-202.86;55.99;5;Nick Crebassa;Saskachewan;Prarie;Corporate;Technology;Telephones and Communication;Accessory36;Small Pack;0.83;5/13/2012</t>
  </si>
  <si>
    <t>6152;43555;7/3/2012;Medium;34;43.54;0;Regular Air;-17.48;1.26;0.7;Sung Shariari;Saskachewan;Prarie;Corporate;Office Supplies;Rubber Bands;Bagged Rubber Bands;Wrap Bag;0.81;7/5/2012</t>
  </si>
  <si>
    <t>6283;44452;12/9/2011;Not Specified;50;330.27;0.07;Regular Air;-195.57;6.48;7.86;Susan Pistek;Saskachewan;Prarie;Home Office;Office Supplies;Paper;Xerox 213;Small Box;0.37;12/11/2011</t>
  </si>
  <si>
    <t>6404;45506;12/26/2011;Low;3;448.3665;0.03;Regular Air;-748.41;175.99;8.99;Neil French;Saskachewan;Prarie;Consumer;Technology;Telephones and Communication;2180;Small Box;0.57;12/31/2011</t>
  </si>
  <si>
    <t>6441;45767;7/10/2012;High;49;841.51;0.05;Express Air;20.86;16.91;6.25;Nick Crebassa;Saskachewan;Prarie;Corporate;Office Supplies;Storage &amp; Organization;Tenex Personal Self-Stacking Standard File Box</t>
  </si>
  <si>
    <t xml:space="preserve"> Black/Gray;Small Box;0.58;7/12/2012</t>
  </si>
  <si>
    <t>6457;45986;12/25/2009;Low;20;71.07;0.08;Regular Air;-15.09;3.69;2.5;Suzanne McNair;Saskachewan;Prarie;Small Business;Office Supplies;Envelopes;Colored Envelopes;Small Box;0.39;12/30/2009</t>
  </si>
  <si>
    <t>6584;46881;10/6/2009;Critical;31;176.28;0.07;Express Air;-80.30;5.18;5.74;Nick Crebassa;Saskachewan;Prarie;Corporate;Office Supplies;Binders and Binder Accessories;Wilson Jones Impact Binders;Small Box;0.36;10/8/2009</t>
  </si>
  <si>
    <t>6601;46979;7/16/2012;Low;30;8718.46;0.09;Delivery Truck;1554.85;306.14;26.53;Neil French;Saskachewan;Prarie;Consumer;Technology;Office Machines;Okidata ML184 Turbo Dot Matrix Printers;Jumbo Drum;0.56;7/18/2012</t>
  </si>
  <si>
    <t>6602;46979;7/16/2012;Low;26;135.88;0.05;Regular Air;-66.02;4.98;5.49;Neil French;Saskachewan;Prarie;Consumer;Office Supplies;Paper;Xerox 1952;Small Box;0.38;7/25/2012</t>
  </si>
  <si>
    <t>6611;47040;8/16/2010;High;38;487.98;0.01;Regular Air;8.10;12.53;7.17;Rob Beeghly;Saskachewan;Prarie;Consumer;Office Supplies;Binders and Binder Accessories;GBC ProClick Spines for 32-Hole Punch;Small Box;0.38;8/17/2010</t>
  </si>
  <si>
    <t>6792;48391;10/29/2010;Not Specified;45;254.92;0.1;Regular Air;-99.62;5.98;5.46;Nick Crebassa;Saskachewan;Prarie;Corporate;Office Supplies;Paper;Xerox 1983;Small Box;0.36;10/30/2010</t>
  </si>
  <si>
    <t>7255;51780;7/24/2010;Low;26;1846.2;0.04;Delivery Truck;-584.93;68.81;60;Rob Beeghly;Saskachewan;Prarie;Consumer;Office Supplies;Appliances;Holmes Replacement Filter for HEPA Air Cleaner</t>
  </si>
  <si>
    <t xml:space="preserve"> HEPA Filter;Jumbo Drum;0.41;7/26/2010</t>
  </si>
  <si>
    <t>7256;51780;7/24/2010;Low;11;32.03;0.09;Regular Air;7.41;3.15;0.5;Rob Beeghly;Saskachewan;Prarie;Consumer;Office Supplies;Labels;Avery 520;Small Box;0.37;7/31/2010</t>
  </si>
  <si>
    <t>7257;51780;7/24/2010;Low;44;185.82;0.05;Express Air;11.45;4.2;2.26;Rob Beeghly;Saskachewan;Prarie;Consumer;Office Supplies;Paper;Important Message Pads</t>
  </si>
  <si>
    <t xml:space="preserve"> 50 4-1/4 x 5-1/2 Forms per Pad;Wrap Bag;0.36;7/24/2010</t>
  </si>
  <si>
    <t>7473;53350;6/14/2009;Not Specified;24;7046.61;0.08;Regular Air;2595.18;315.98;19.99;Susan Pistek;Saskachewan;Prarie;Home Office;Office Supplies;Binders and Binder Accessories;GBC ProClickâ„¢ 150 Presentation Binding System;Small Box;0.38;6/14/2009</t>
  </si>
  <si>
    <t>7773;55648;9/9/2009;Critical;5;14.74;0.08;Regular Air;-2.58;2.88;0.7;Sung Shariari;Saskachewan;Prarie;Corporate;Office Supplies;Pens &amp; Art Supplies;Newell 346;Wrap Bag;0.56;9/12/2009</t>
  </si>
  <si>
    <t>7783;55686;3/25/2011;Critical;26;423.14;0.03;Regular Air;85.51;15.98;4;Suzanne McNair;Saskachewan;Prarie;Corporate;Technology;Computer Peripherals;Logitech Access Keyboard;Small Box;0.37;3/27/2011</t>
  </si>
  <si>
    <t>7784;55686;3/25/2011;Critical;22;628.39;0.1;Express Air;181.83;30.98;5.09;Suzanne McNair;Saskachewan;Prarie;Corporate;Office Supplies;Paper;Xerox 19;Small Box;0.4;3/27/2011</t>
  </si>
  <si>
    <t>7785;55686;3/25/2011;Critical;2;162.49;0.03;Regular Air;-94.83;81.32;0.99;Suzanne McNair;Saskachewan;Prarie;Corporate;Office Supplies;Appliances;Kensington 4 Outlet MasterPieceÂ® Compact Power Control Center;Small Box;0.57;3/28/2011</t>
  </si>
  <si>
    <t>7807;55847;7/20/2009;Not Specified;21;133.15;0.05;Regular Air;-51.43;6.28;5.36;Neil French;Saskachewan;Prarie;Consumer;Office Supplies;Binders and Binder Accessories;'GBC Standard Plastic Binding Systems'' Combs';Small Box;0.4;7/23/2009</t>
  </si>
  <si>
    <t>7808;55847;7/20/2009;Not Specified;45;136.71;0.04;Regular Air;34.72;3.08;0.99;Neil French;Saskachewan;Prarie;Consumer;Office Supplies;Labels;Avery 481;Small Box;0.37;7/21/2009</t>
  </si>
  <si>
    <t>7843;56099;10/5/2010;Low;6;96.03;0.1;Regular Air;-59.39;15.7;11.25;Michelle Moray;Saskachewan;Prarie;Corporate;Office Supplies;Storage &amp; Organization;Hanging Personal Folder File;Small Box;0.6;10/12/2010</t>
  </si>
  <si>
    <t>7859;56197;5/11/2009;High;11;28.63;0.09;Express Air;-21.17;1.74;4.08;Neil French;Saskachewan;Prarie;Consumer;Furniture;Office Furnishings;Eldon Regeneration Recycled Desk Accessories</t>
  </si>
  <si>
    <t xml:space="preserve"> Smoke;Small Pack;0.53;5/13/2009</t>
  </si>
  <si>
    <t>7860;56197;5/11/2009;High;45;8014.624;0.08;Delivery Truck;1366.10;227.55;32.48;Neil French;Saskachewan;Prarie;Consumer;Furniture;Tables;Hon Rectangular Conference Tables;Jumbo Box;0.68;5/11/2009</t>
  </si>
  <si>
    <t>7905;56548;9/5/2012;Medium;7;1339.024;0.03;Delivery Truck;-211.51;218.75;69.64;Suzanne McNair;Saskachewan;Prarie;Small Business;Furniture;Tables;BoxOffice By Design Rectangular and Half-Moon Meeting Room Tables;Jumbo Box;0.77;9/7/2012</t>
  </si>
  <si>
    <t>8291;59232;1/5/2009;High;23;725.43;0;Regular Air;245.97;30.98;5.76;Robert Waldorf;Saskachewan;Prarie;Home Office;Office Supplies;Paper;IBM Multi-Purpose Copy Paper</t>
  </si>
  <si>
    <t xml:space="preserve"> Case;Small Box;0.4;1/7/2009</t>
  </si>
  <si>
    <t>8390;59939;9/1/2010;Medium;42;130.96;0.05;Regular Air;-66.74;3.14;1.92;Nicole Fjeld;Saskachewan;Prarie;Small Business;Office Supplies;Scissors</t>
  </si>
  <si>
    <t xml:space="preserve"> Rulers and Trimmers;Serrated Blade or Curved Handle Hand Letter Openers;Wrap Bag;0.84;9/1/2010</t>
  </si>
  <si>
    <t>8398;59973;11/15/2011;Low;29;11039.75;0.06;Delivery Truck;2148.97;400.97;14.7;Suzanne McNair;Saskachewan;Prarie;Small Business;Technology;Office Machines;Epson FX-980 Dot Matrix Printer;Jumbo Drum;0.59;11/15/2011</t>
  </si>
  <si>
    <t>8399;59973;11/15/2011;Low;30;4982.944;0.07;Delivery Truck;693.69;217.85;29.1;Suzanne McNair;Saskachewan;Prarie;Small Business;Furniture;Tables;Chromcraft Bull-Nose Wood Round Conference Table Top</t>
  </si>
  <si>
    <t xml:space="preserve"> Wood Base;Jumbo Box;0.68;11/19/2011</t>
  </si>
  <si>
    <t>370;2563;11/18/2010;Not Specified;12;31.77;0.04;Regular Air;8.34;2.61;0.5;Brenda Bowman;Saskachewan;Prarie;Small Business;Office Supplies;Labels;Avery 494;Small Box;0.39;11/19/2010</t>
  </si>
  <si>
    <t>371;2563;11/18/2010;Not Specified;33;208.05;0.01;Regular Air;46.01;5.98;0.96;Brenda Bowman;Saskachewan;Prarie;Small Business;Office Supplies;Pens &amp; Art Supplies;Newell 315;Wrap Bag;0.6;11/19/2010</t>
  </si>
  <si>
    <t>408;2759;11/24/2010;Not Specified;25;827.47;0;Regular Air;45.37;30.98;6.5;Brenda Bowman;Saskachewan;Prarie;Small Business;Technology;Computer Peripherals;Belkin ErgoBoardâ„¢ Keyboard;Small Box;0.64;11/26/2010</t>
  </si>
  <si>
    <t>748;5350;10/9/2010;Low;50;7017.42;0.08;Regular Air;595.20;140.85;19.99;Carl Weiss;Saskachewan;Prarie;Consumer;Office Supplies;Storage &amp; Organization;Fellowes Strictly BusinessÂ® Drawer File</t>
  </si>
  <si>
    <t xml:space="preserve"> Letter/Legal Size;Small Box;0.73;10/16/2010</t>
  </si>
  <si>
    <t>1361;9922;4/3/2011;Not Specified;26;1075.91;0.03;Regular Air;34.42;39.98;7.12;'Jack O''Briant';Saskachewan;Prarie;Consumer;Technology;Computer Peripherals;IBM Active Response Keyboard</t>
  </si>
  <si>
    <t xml:space="preserve"> Black;Small Box;0.67;4/4/2011</t>
  </si>
  <si>
    <t>1362;9922;4/3/2011;Not Specified;21;1176.859;0.03;Regular Air;137.86;65.99;3.99;'Jack O''Briant';Saskachewan;Prarie;Consumer;Technology;Telephones and Communication;StarTAC 7760;Small Box;0.59;4/4/2011</t>
  </si>
  <si>
    <t>1627;11777;12/25/2009;Low;39;651.45;0.07;Regular Air;-160.56;17.7;9.47;'Jack O''Briant';Saskachewan;Prarie;Consumer;Office Supplies;Storage &amp; Organization;PortfileÂ® Personal File Boxes;Small Box;0.59;1/1/2010</t>
  </si>
  <si>
    <t>1728;12420;12/26/2010;Medium;34;536.25;0.06;Express Air;-166.75;15.99;13.18;Joel Eaton;Saskachewan;Prarie;Home Office;Office Supplies;Binders and Binder Accessories;GBC Pre-Punched Binding Paper</t>
  </si>
  <si>
    <t xml:space="preserve"> 8-1/2" x 11";Small Box;0.37;12/26/2010</t>
  </si>
  <si>
    <t>1729;12420;12/26/2010;Medium;1;5.73;0.01;Regular Air;-1.84;4.98;0.8;Joel Eaton;Saskachewan;Prarie;Home Office;Office Supplies;Paper;Rediform S.O.S. Phone Message Books;Wrap Bag;0.36;12/27/2010</t>
  </si>
  <si>
    <t>1757;12611;10/15/2011;Medium;13;189.99;0.03;Express Air;72.82;12.97;1.49;Justin Ellison;Saskachewan;Prarie;Home Office;Office Supplies;Binders and Binder Accessories;Mead 1st Gear 2" Zipper Binder</t>
  </si>
  <si>
    <t xml:space="preserve"> Asst. Colors;Small Box;0.35;10/17/2011</t>
  </si>
  <si>
    <t>1769;12676;1/15/2009;High;25;201.06;0.08;Express Air;-80.86;8.09;7.96;Jennifer Jackson;Saskachewan;Prarie;Home Office;Furniture;Office Furnishings;6" Cubicle Wall Clock</t>
  </si>
  <si>
    <t xml:space="preserve"> Black;Small Box;0.49;1/16/2009</t>
  </si>
  <si>
    <t>1798;12871;10/4/2011;Not Specified;46;459.26;0.08;Regular Air;-54.12;10.23;4.68;Michael Oakman;Saskachewan;Prarie;Small Business;Office Supplies;Scissors</t>
  </si>
  <si>
    <t xml:space="preserve"> Rulers and Trimmers;AcmeÂ® Box Cutter Scissors;Small Pack;0.59;10/6/2011</t>
  </si>
  <si>
    <t>2103;15040;12/4/2009;Low;48;410.35;0.1;Express Air;114.02;9.11;2.15;Carl Weiss;Saskachewan;Prarie;Consumer;Office Supplies;Paper;Black Print Carbonless Snap-OffÂ® Rapid Letter</t>
  </si>
  <si>
    <t xml:space="preserve"> 8 1/2" x 7";Wrap Bag;0.4;12/8/2009</t>
  </si>
  <si>
    <t>2159;15491;1/18/2012;Medium;5;901.374;0.01;Regular Air;-648.65;205.99;2.5;Michael Oakman;Saskachewan;Prarie;Small Business;Technology;Telephones and Communication;V70;Small Box;0.59;1/18/2012</t>
  </si>
  <si>
    <t>2359;17028;10/15/2009;High;19;513.5;0.02;Regular Air;82.96;25.99;5.37;Jennifer Jackson;Saskachewan;Prarie;Home Office;Office Supplies;Pens &amp; Art Supplies;BOSTONÂ® RangerÂ® #55 Pencil Sharpener</t>
  </si>
  <si>
    <t xml:space="preserve"> Black;Small Box;0.56;10/17/2009</t>
  </si>
  <si>
    <t>2458;17859;5/26/2010;Critical;7;182.89;0.07;Regular Air;-99.30;27.48;4;'Jack O''Briant';Saskachewan;Prarie;Consumer;Technology;Computer Peripherals;Belkin MediaBoard 104- Keyboard;Small Box;0.75;5/28/2010</t>
  </si>
  <si>
    <t>2524;18340;6/17/2011;Medium;20;148.65;0.1;Express Air;-142.78;7.28;11.15;'Jack O''Briant';Saskachewan;Prarie;Consumer;Office Supplies;Paper;ArrayÂ® Parchment Paper</t>
  </si>
  <si>
    <t xml:space="preserve"> Assorted Colors;Small Box;0.37;6/18/2011</t>
  </si>
  <si>
    <t>2525;18340;6/17/2011;Medium;28;198.21;0.01;Express Air;-163.28;6.48;10.05;'Jack O''Briant';Saskachewan;Prarie;Consumer;Office Supplies;Paper;Xerox 1997;Small Box;0.37;6/18/2011</t>
  </si>
  <si>
    <t>2866;20704;2/10/2010;Low;1;5.63;0.03;Regular Air;-3.55;4.71;0.7;Justin Ellison;Saskachewan;Prarie;Home Office;Office Supplies;Rubber Bands;Plymouth Boxed Rubber Bands by Plymouth;Wrap Bag;0.8;2/10/2010</t>
  </si>
  <si>
    <t>2867;20704;2/10/2010;Low;5;16.48;0.06;Regular Air;-0.33;3.08;0.99;Justin Ellison;Saskachewan;Prarie;Home Office;Office Supplies;Labels;Avery 481;Small Box;0.37;2/15/2010</t>
  </si>
  <si>
    <t>2868;20704;2/10/2010;Low;38;15655.24;0.09;Regular Air;4818.29;419.19;19.99;Justin Ellison;Saskachewan;Prarie;Home Office;Office Supplies;Storage &amp; Organization;Smead Adjustable Mobile File Trolley with Lockable Top;Small Box;0.58;2/15/2010</t>
  </si>
  <si>
    <t>2972;21477;5/21/2011;Low;7;189.73;0.01;Regular Air;43.17;24.95;2.99;Jennifer Jackson;Saskachewan;Prarie;Home Office;Office Supplies;Binders and Binder Accessories;Large Capacity Hanging Post Binders;Small Box;0.39;5/21/2011</t>
  </si>
  <si>
    <t>2973;21477;5/21/2011;Low;40;278.8;0.06;Regular Air;77.71;6.88;2;Jennifer Jackson;Saskachewan;Prarie;Home Office;Office Supplies;Paper;Adams Phone Message Book</t>
  </si>
  <si>
    <t xml:space="preserve"> 8 1/16â€ x 11â€;Wrap Bag;0.39;5/23/2011</t>
  </si>
  <si>
    <t>2993;21602;7/1/2009;Critical;6;2170.61;0.01;Delivery Truck;-62.29;348.21;40.19;'Jack O''Briant';Saskachewan;Prarie;Small Business;Furniture;Tables;Bretford CR4500 Series Slim Rectangular Table;Jumbo Box;0.62;7/4/2009</t>
  </si>
  <si>
    <t>3616;25828;11/23/2010;Not Specified;29;163.04;0.08;Regular Air;58.00;5.84;1;Michael Oakman;Saskachewan;Prarie;Small Business;Office Supplies;Pens &amp; Art Supplies;Quartet OmegaÂ® Colored Chalk</t>
  </si>
  <si>
    <t xml:space="preserve"> 12/Pack;Wrap Bag;0.38;11/24/2010</t>
  </si>
  <si>
    <t>3617;25828;11/23/2010;Not Specified;31;9041.26;0.01;Delivery Truck;-383.03;286.85;61.76;Michael Oakman;Saskachewan;Prarie;Small Business;Furniture;Tables;Riverside Furniture Stanwyck Manor Table Series;Jumbo Box;0.78;11/23/2010</t>
  </si>
  <si>
    <t>3746;26758;5/23/2009;Not Specified;46;3519.12;0.09;Express Air;315.33;77.51;4;Justin Ellison;Saskachewan;Prarie;Home Office;Technology;Computer Peripherals;Micro Innovations Media Access Pro Keyboard;Small Box;0.76;5/25/2009</t>
  </si>
  <si>
    <t>3747;26758;5/23/2009;Not Specified;37;108.33;0;Regular Air;17.00;2.88;0.7;Justin Ellison;Saskachewan;Prarie;Home Office;Office Supplies;Pens &amp; Art Supplies;Newell 340;Wrap Bag;0.56;5/25/2009</t>
  </si>
  <si>
    <t>3966;28291;3/4/2009;Critical;14;3950.6;0.02;Delivery Truck;-477.66;280.98;57;Carl Weiss;Saskachewan;Prarie;Consumer;Furniture;Chairs &amp; Chairmats;Hon 2090 â€œPillow Softâ€ Series Mid Back Swivel/Tilt Chairs;Jumbo Drum;0.78;3/5/2009</t>
  </si>
  <si>
    <t>3986;28455;5/30/2010;Medium;12;254.12;0.06;Regular Air;-64.97;20.95;5.99;'Jack O''Briant';Saskachewan;Prarie;Small Business;Technology;Computer Peripherals;Fellowes Basic 104-Key Keyboard</t>
  </si>
  <si>
    <t xml:space="preserve"> Platinum;Small Box;0.65;6/1/2010</t>
  </si>
  <si>
    <t>3987;28455;5/30/2010;Medium;37;767.04;0.02;Regular Air;238.84;20.89;1.99;'Jack O''Briant';Saskachewan;Prarie;Small Business;Technology;Computer Peripherals;IBM 80 Minute CD-R Spindle</t>
  </si>
  <si>
    <t xml:space="preserve"> 50/Pack;Small Pack;0.48;5/31/2010</t>
  </si>
  <si>
    <t>4069;28963;12/4/2011;Not Specified;37;6072.1875;0.09;Regular Air;1372.09;205.99;2.5;Joel Eaton;Saskachewan;Prarie;Home Office;Technology;Telephones and Communication;V70;Small Box;0.59;12/6/2011</t>
  </si>
  <si>
    <t>4100;29216;12/29/2012;Critical;46;1936.45;0.1;Regular Air;307.17;43.22;4;Jennifer Jackson;Saskachewan;Prarie;Home Office;Technology;Computer Peripherals;Fellowes Mobile Numeric Keypad</t>
  </si>
  <si>
    <t xml:space="preserve"> Graphite;Small Box;0.64;12/30/2012</t>
  </si>
  <si>
    <t>4101;29216;12/29/2012;Critical;17;3711.04;0.04;Delivery Truck;-773.78;218.75;69.64;Jennifer Jackson;Saskachewan;Prarie;Home Office;Furniture;Tables;BoxOffice By Design Rectangular and Half-Moon Meeting Room Tables;Jumbo Box;0.77;12/30/2012</t>
  </si>
  <si>
    <t>4274;30405;4/28/2012;Low;7;2789.03;0.05;Delivery Truck;-303.44;400.98;42.52;Justin Ellison;Saskachewan;Prarie;Home Office;Furniture;Tables;Bretford CR8500 Series Meeting Room Furniture;Jumbo Box;0.71;5/3/2012</t>
  </si>
  <si>
    <t>4348;30976;10/24/2012;High;10;403.88;0.07;Regular Air;48.03;40.97;1.99;'Jack O''Briant';Saskachewan;Prarie;Small Business;Technology;Computer Peripherals;TDK 4.7GB DVD-R Spindle</t>
  </si>
  <si>
    <t xml:space="preserve"> 15/Pack;Small Pack;0.42;10/24/2012</t>
  </si>
  <si>
    <t>4667;33220;4/15/2009;Not Specified;49;3291.13;0.09;Regular Air;925.95;70.97;3.5;Carl Weiss;Saskachewan;Prarie;Consumer;Office Supplies;Appliances;Tripp Lite Isotel 8 Ultra 8 Outlet Metal Surge;Small Box;0.59;4/15/2009</t>
  </si>
  <si>
    <t>4668;33220;4/15/2009;Not Specified;40;736.96;0.1;Regular Air;-34.29;19.98;10.49;Carl Weiss;Saskachewan;Prarie;Consumer;Furniture;Office Furnishings;12-1/2 Diameter Round Wall Clock;Small Box;0.49;4/18/2009</t>
  </si>
  <si>
    <t>4736;33701;10/1/2009;Medium;35;2333.06;0.08;Express Air;473.39;67.28;19.99;Carl Weiss;Saskachewan;Prarie;Consumer;Office Supplies;Binders and Binder Accessories;Catalog Binders with Expanding Posts;Small Box;0.4;10/3/2009</t>
  </si>
  <si>
    <t>4752;33793;6/27/2012;Critical;17;267.58;0.03;Regular Air;-137.75;15.16;15.09;Joel Eaton;Saskachewan;Prarie;Home Office;Office Supplies;Binders and Binder Accessories;GBC Clear Cover</t>
  </si>
  <si>
    <t xml:space="preserve"> 25 covers per pack;Small Box;0.39;6/28/2012</t>
  </si>
  <si>
    <t>4850;34499;7/18/2010;Medium;2;555.68;0.01;Delivery Truck;-336.30;243.98;62.94;Joel Eaton;Saskachewan;Prarie;Home Office;Furniture;Chairs &amp; Chairmats;Hon Deluxe Fabric Upholstered Stacking Chairs;Jumbo Drum;0.57;7/19/2010</t>
  </si>
  <si>
    <t>4920;35040;4/18/2012;Not Specified;44;486.63;0.03;Regular Air;-146.37;10.9;7.46;'Jack O''Briant';Saskachewan;Prarie;Home Office;Office Supplies;Storage &amp; Organization;Crate-A-Filesâ„¢;Small Box;0.59;4/21/2012</t>
  </si>
  <si>
    <t>4951;35238;4/28/2011;Low;27;1403.027;0.1;Express Air;153.80;65.99;5.63;'Jack O''Briant';Saskachewan;Prarie;Small Business;Technology;Telephones and Communication;2190;Small Box;0.56;4/28/2011</t>
  </si>
  <si>
    <t>4976;35399;1/21/2011;Low;38;188.38;0.04;Regular Air;-120.12;4.91;5.68;Karen Bern;Saskachewan;Prarie;Corporate;Office Supplies;Binders and Binder Accessories;Acco Pressboard Covers with Storage Hooks</t>
  </si>
  <si>
    <t xml:space="preserve"> Light Blue;Small Box;0.36;1/23/2011</t>
  </si>
  <si>
    <t>5039;35910;11/24/2010;High;28;881.501;0.02;Express Air;334.53;35.99;3.3;Kristen Hastings;Saskachewan;Prarie;Corporate;Technology;Telephones and Communication;Accessory9;Small Pack;0.39;11/25/2010</t>
  </si>
  <si>
    <t>5040;35910;11/24/2010;High;25;161.72;0.09;Regular Air;-121.18;6.48;8.4;Kristen Hastings;Saskachewan;Prarie;Corporate;Office Supplies;Paper;Xerox 212;Small Box;0.37;11/26/2010</t>
  </si>
  <si>
    <t>5041;35910;11/24/2010;High;36;660.059;0.05;Regular Air;-0.65;20.99;1.25;Kristen Hastings;Saskachewan;Prarie;Corporate;Technology;Telephones and Communication;Accessory29;Small Pack;0.83;11/26/2010</t>
  </si>
  <si>
    <t>5363;38118;4/18/2011;Not Specified;7;138.91;0.09;Regular Air;-64.11;19.98;4;'Jack O''Briant';Saskachewan;Prarie;Small Business;Technology;Computer Peripherals;Belkin 105-Key Black Keyboard;Small Box;0.68;4/20/2011</t>
  </si>
  <si>
    <t>6050;42886;1/8/2012;Medium;42;162.57;0.02;Regular Air;75.80;3.75;0.5;Kristen Hastings;Saskachewan;Prarie;Corporate;Office Supplies;Labels;Avery 510;Small Box;0.37;1/10/2012</t>
  </si>
  <si>
    <t>6158;43620;1/17/2009;Medium;13;196.22;0.05;Regular Air;-89.35;14.81;13.32;Joel Eaton;Saskachewan;Prarie;Home Office;Office Supplies;Appliances;Holmes Replacement Filter for HEPA Air Cleaner</t>
  </si>
  <si>
    <t xml:space="preserve"> Large Room;Small Box;0.43;1/20/2009</t>
  </si>
  <si>
    <t>6159;43620;1/17/2009;Medium;11;49.76;0.05;Express Air;-0.13;4.2;2.26;Joel Eaton;Saskachewan;Prarie;Home Office;Office Supplies;Paper;Important Message Pads</t>
  </si>
  <si>
    <t xml:space="preserve"> 50 4-1/4 x 5-1/2 Forms per Pad;Wrap Bag;0.36;1/19/2009</t>
  </si>
  <si>
    <t>6203;43936;3/13/2010;Critical;42;670.65;0.08;Regular Air;41.66;15.94;5.45;Carl Weiss;Saskachewan;Prarie;Consumer;Office Supplies;Pens &amp; Art Supplies;Boston 16701 Slimline Battery Pencil Sharpener;Small Pack;0.55;3/14/2010</t>
  </si>
  <si>
    <t>6463;46018;8/11/2009;Medium;31;2797.41;0.06;Delivery Truck;984.30;90.97;14;Justin Ellison;Saskachewan;Prarie;Home Office;Technology;Office Machines;Lexmark Z54se Color Inkjet Printer;Jumbo Drum;0.36;8/12/2009</t>
  </si>
  <si>
    <t>6786;48327;8/10/2009;Not Specified;14;89.93;0.03;Regular Air;-44.82;5.98;3.85;Jennifer Jackson;Saskachewan;Prarie;Home Office;Technology;Computer Peripherals;Imation 3.5" IBM-Formatted Diskettes</t>
  </si>
  <si>
    <t xml:space="preserve"> 10/Pack;Small Pack;0.68;8/12/2009</t>
  </si>
  <si>
    <t>6796;48448;11/16/2012;Low;20;340.952;0.09;Regular Air;108.94;20.99;0.99;Joel Eaton;Saskachewan;Prarie;Home Office;Technology;Telephones and Communication;Accessory21;Wrap Bag;0.37;11/16/2012</t>
  </si>
  <si>
    <t>6818;48544;5/16/2011;High;44;831.5805;0.01;Regular Air;273.05;20.99;0.99;'Jack O''Briant';Saskachewan;Prarie;Small Business;Technology;Telephones and Communication;Accessory25;Wrap Bag;0.57;5/18/2011</t>
  </si>
  <si>
    <t>6862;48900;3/22/2009;Not Specified;27;337.61;0.03;Regular Air;15.61;12.28;6.35;'Jack O''Briant';Saskachewan;Prarie;Small Business;Office Supplies;Paper;Staples Premium Bright 1-Part Blank Computer Paper;Small Box;0.38;3/24/2009</t>
  </si>
  <si>
    <t>6863;48900;3/22/2009;Not Specified;42;636.34;0.08;Regular Air;-99.26;15.14;4.53;'Jack O''Briant';Saskachewan;Prarie;Small Business;Office Supplies;Storage &amp; Organization;EldonÂ® Gobal File Keepers;Small Box;0.81;3/23/2009</t>
  </si>
  <si>
    <t>6913;49319;8/25/2011;Low;13;98.82;0.09;Regular Air;-68.66;7.37;5.53;Karen Bern;Saskachewan;Prarie;Corporate;Technology;Computer Peripherals;Imation 3.5" Unformatted DS/HD Diskettes</t>
  </si>
  <si>
    <t xml:space="preserve"> 10/Box;Small Pack;0.69;8/27/2011</t>
  </si>
  <si>
    <t>6914;49319;8/25/2011;Low;40;289.19;0.01;Regular Air;-69.03;6.68;6.15;Karen Bern;Saskachewan;Prarie;Corporate;Office Supplies;Paper;Xerox 1968;Small Box;0.37;8/27/2011</t>
  </si>
  <si>
    <t>6950;49638;8/7/2010;Medium;17;196.07;0.05;Regular Air;-77.66;10.97;6.5;'Jack O''Briant';Saskachewan;Prarie;Home Office;Technology;Computer Peripherals;Micro Innovations 104 Keyboard;Small Box;0.64;8/8/2010</t>
  </si>
  <si>
    <t>7016;50055;10/18/2012;Medium;1;13.45;0;Regular Air;-8.20;5.4;7.78;'Jack O''Briant';Saskachewan;Prarie;Small Business;Office Supplies;Binders and Binder Accessories;3M Organizer Strips;Small Box;0.37;10/20/2012</t>
  </si>
  <si>
    <t>7017;50055;10/18/2012;Medium;11;75.79;0.09;Regular Air;-18.77;6.68;4.91;'Jack O''Briant';Saskachewan;Prarie;Small Business;Office Supplies;Paper;Xerox 1986;Small Box;0.37;10/20/2012</t>
  </si>
  <si>
    <t>7197;51360;6/20/2011;Medium;12;46.55;0;Regular Air;16.34;3.69;0.5;'Jack O''Briant';Saskachewan;Prarie;Consumer;Office Supplies;Labels;Avery 501;Small Box;0.38;6/22/2011</t>
  </si>
  <si>
    <t>7389;52672;1/8/2011;Low;29;1499.5275;0.09;Regular Air;188.98;65.99;5.26;'Jack O''Briant';Saskachewan;Prarie;Home Office;Technology;Telephones and Communication;8860;Small Box;0.56;1/13/2011</t>
  </si>
  <si>
    <t>7409;52867;8/13/2009;High;15;1917.61;0.03;Delivery Truck;-286.90;124.49;51.94;'Jack O''Briant';Saskachewan;Prarie;Consumer;Furniture;Tables;Bevis 36 x 72 Conference Tables;Jumbo Box;0.63;8/14/2009</t>
  </si>
  <si>
    <t>7572;54176;6/27/2011;Not Specified;33;2492.97;0.06;Regular Air;131.02;73.98;14.52;'Jack O''Briant';Saskachewan;Prarie;Consumer;Technology;Computer Peripherals;Keytronic French Keyboard;Small Box;0.65;6/28/2011</t>
  </si>
  <si>
    <t>7695;55171;10/26/2012;High;29;575.89;0.06;Regular Air;-14.04;19.98;4;Jennifer Jackson;Saskachewan;Prarie;Home Office;Technology;Computer Peripherals;Belkin 105-Key Black Keyboard;Small Box;0.68;10/27/2012</t>
  </si>
  <si>
    <t>7696;55171;10/26/2012;High;43;260.6;0.05;Regular Air;-182.71;5.78;7.96;Jennifer Jackson;Saskachewan;Prarie;Home Office;Office Supplies;Paper;Xerox 196;Small Box;0.36;10/26/2012</t>
  </si>
  <si>
    <t>7781;55683;7/15/2012;High;50;172.23;0.02;Regular Air;32.35;3.29;1.35;Meg Tillman;Saskachewan;Prarie;Small Business;Office Supplies;Rubber Bands;AccoÂ® Hot Clipsâ„¢ Clips to Go;Wrap Bag;0.4;7/17/2012</t>
  </si>
  <si>
    <t>8135;58147;5/18/2009;High;41;470.74;0.04;Regular Air;24.09;10.98;3.99;'Jack O''Briant';Saskachewan;Prarie;Small Business;Office Supplies;Appliances;Staples Surge Protector 6 outlet;Small Box;0.58;5/18/2009</t>
  </si>
  <si>
    <t>8220;58784;1/18/2009;Medium;12;141.9;0.02;Regular Air;1.46;11.58;5.72;Kristen Hastings;Saskachewan;Prarie;Corporate;Office Supplies;Envelopes;Peel &amp; SeelÂ® Recycled Catalog Envelopes</t>
  </si>
  <si>
    <t xml:space="preserve"> Brown;Small Box;0.35;1/19/2009</t>
  </si>
  <si>
    <t>8221;58784;1/18/2009;Medium;29;1379.1;0.06;Regular Air;573.80;48.91;5.81;Kristen Hastings;Saskachewan;Prarie;Corporate;Office Supplies;Paper;Xerox 1891;Small Box;0.38;1/18/2009</t>
  </si>
  <si>
    <t>8222;58784;1/18/2009;Medium;17;278.76;0.02;Regular Air;-210.09;15.51;17.78;Kristen Hastings;Saskachewan;Prarie;Corporate;Office Supplies;Storage &amp; Organization;Tenex File Box</t>
  </si>
  <si>
    <t xml:space="preserve"> Black;Small Box;0.59;1/19/2009</t>
  </si>
  <si>
    <t>8320;59456;1/8/2012;Low;30;182.92;0.06;Regular Air;-1367.72;4.48;49;Justin Ellison;Saskachewan;Prarie;Home Office;Office Supplies;Appliances;Hoover Portapowerâ„¢ Portable Vacuum;Large Box;0.6;1/8/2012</t>
  </si>
  <si>
    <t>8340;59591;10/9/2009;Not Specified;34;3361.84;0.08;Delivery Truck;1211.76;100.97;14;Jennifer Jackson;Saskachewan;Prarie;Home Office;Technology;Office Machines;Hewlett-Packard Deskjet 3820 Color Inkjet Printer;Jumbo Drum;0.37;10/10/2009</t>
  </si>
  <si>
    <t>8341;59591;10/9/2009;Not Specified;29;195.82;0.07;Regular Air;-91.70;6.48;7.07;Jennifer Jackson;Saskachewan;Prarie;Home Office;Office Supplies;Paper;Xerox 223;Small Box;0.37;10/11/2009</t>
  </si>
  <si>
    <t>8381;59879;3/9/2009;Not Specified;33;987.3175;0.04;Express Air;368.56;35.99;3.3;Karen Bern;Saskachewan;Prarie;Corporate;Technology;Telephones and Communication;Accessory9;Small Pack;0.39;3/11/2009</t>
  </si>
  <si>
    <t>6;32;7/15/2011;High;15;140.56;0.04;Regular Air;-128.38;8.46;8.99;Liz Pelletier;Saskachewan;Prarie;Corporate;Technology;Computer Peripherals;Imation 3.5 IBM Diskettes</t>
  </si>
  <si>
    <t xml:space="preserve"> 10/Box;Small Pack;0.79;7/16/2011</t>
  </si>
  <si>
    <t>12;69;6/3/2009;Not Specified;42;1186.06;0.09;Regular Air;511.69;30.93;3.92;Jonathan Doherty;Saskachewan;Prarie;Corporate;Furniture;Office Furnishings;Advantus Employee of the Month Certificate Frame</t>
  </si>
  <si>
    <t xml:space="preserve"> 11 x 13-1/2;Small Pack;0.44;6/5/2009</t>
  </si>
  <si>
    <t>13;69;6/3/2009;Not Specified;28;51.53;0.03;Express Air;0.35;1.68;0.7;Jonathan Doherty;Saskachewan;Prarie;Corporate;Office Supplies;Pens &amp; Art Supplies;Newell 308;Wrap Bag;0.6;6/5/2009</t>
  </si>
  <si>
    <t>56;324;3/19/2012;Critical;25;3872.634;0.02;Regular Air;667.33;179.99;13.99;Frank Gastineau;Saskachewan;Prarie;Small Business;Technology;Telephones and Communication;VTech VT20-2481 2.4GHz Two-Line Phone System w/Answering Machine;Medium Box;0.57;3/21/2012</t>
  </si>
  <si>
    <t>200;1317;5/18/2011;High;44;523.42;0.06;Regular Air;39.42;11.7;5.63;Janet Lee;Saskachewan;Prarie;Consumer;Office Supplies;Binders and Binder Accessories;Fellowes Binding Cases;Small Box;0.4;5/20/2011</t>
  </si>
  <si>
    <t>201;1317;5/18/2011;High;40;192.54;0.08;Regular Air;-186.73;4.98;7.44;Janet Lee;Saskachewan;Prarie;Consumer;Office Supplies;Paper;Xerox 1922;Small Box;0.36;5/19/2011</t>
  </si>
  <si>
    <t>202;1317;5/18/2011;High;29;156.7;0.06;Regular Air;-76.64;5.28;5.57;Janet Lee;Saskachewan;Prarie;Consumer;Office Supplies;Paper;Xerox 1981;Small Box;0.4;5/20/2011</t>
  </si>
  <si>
    <t>239;1604;7/16/2010;Low;47;622.82;0;Regular Air;128.88;12.64;4.98;Rick Wilson;Saskachewan;Prarie;Consumer;Furniture;Office Furnishings;Nu-Dell Executive Frame;Small Pack;0.48;7/16/2010</t>
  </si>
  <si>
    <t>306;2144;3/28/2009;Medium;40;5945.3675;0.08;Regular Air;1585.48;175.99;4.99;Jonathan Doherty;Saskachewan;Prarie;Corporate;Technology;Telephones and Communication;5165;Small Box;0.59;3/28/2009</t>
  </si>
  <si>
    <t>407;2757;7/19/2011;High;42;569.32;0.05;Express Air;84.38;12.98;3.14;Lycoris Saunders;Saskachewan;Prarie;Corporate;Office Supplies;Scissors</t>
  </si>
  <si>
    <t xml:space="preserve"> Rulers and Trimmers;AcmeÂ® 8" Straight Scissors;Small Pack;0.6;7/20/2011</t>
  </si>
  <si>
    <t>445;3012;5/4/2010;Critical;41;120.03;0;Regular Air;10.50;2.78;1.49;Maxwell Schwartz;Saskachewan;Prarie;Corporate;Office Supplies;Binders and Binder Accessories;Wilson Jones Suede Grain Vinyl Binders;Small Box;0.36;5/6/2010</t>
  </si>
  <si>
    <t>465;3169;12/20/2010;Medium;7;35.58;0.04;Regular Air;-19.95;4.42;4.99;Liz Carlisle;Saskachewan;Prarie;Corporate;Office Supplies;Envelopes;Grip Seal Envelopes;Small Box;0.38;12/21/2010</t>
  </si>
  <si>
    <t>479;3331;5/20/2010;High;31;153.28;0.05;Regular Air;73.16;4.91;0.5;Neil Knudson;Saskachewan;Prarie;Corporate;Office Supplies;Labels;Avery 508;Small Box;0.36;5/21/2010</t>
  </si>
  <si>
    <t>538;3650;5/27/2012;Not Specified;36;139.95;0.04;Express Air;-128.59;3.58;5.47;Denise Monton;Saskachewan;Prarie;Home Office;Office Supplies;Binders and Binder Accessories;Avery Poly Binder Pockets;Small Box;0.37;5/29/2012</t>
  </si>
  <si>
    <t>539;3650;5/27/2012;Not Specified;24;5207.5;0.03;Delivery Truck;166.44;216.6;64.2;Denise Monton;Saskachewan;Prarie;Home Office;Furniture;Chairs &amp; Chairmats;Hon Multipurpose Stacking Arm Chairs;Jumbo Drum;0.59;5/29/2012</t>
  </si>
  <si>
    <t>560;3783;12/5/2010;Not Specified;11;92.14;0.01;Regular Air;-40.25;8.12;2.83;Jonathan Doherty;Saskachewan;Prarie;Corporate;Technology;Computer Peripherals;Imation Neon Mac Format Diskettes</t>
  </si>
  <si>
    <t xml:space="preserve"> 10/Pack;Small Pack;0.77;12/5/2010</t>
  </si>
  <si>
    <t>561;3783;12/5/2010;Not Specified;40;257.43;0.05;Regular Air;-200.63;6.48;8.73;Jonathan Doherty;Saskachewan;Prarie;Corporate;Office Supplies;Paper;Xerox 227;Small Box;0.37;12/7/2010</t>
  </si>
  <si>
    <t>652;4583;9/24/2009;Medium;44;3021.64;0.07;Delivery Truck;-720.20;70.98;30;Maxwell Schwartz;Saskachewan;Prarie;Corporate;Furniture;Chairs &amp; Chairmats;Novimex Turbo Task Chair;Jumbo Drum;0.73;9/26/2009</t>
  </si>
  <si>
    <t>668;4675;11/24/2010;Not Specified;4;17.89;0;Regular Air;-1.15;3.98;0.7;Rick Wilson;Saskachewan;Prarie;Consumer;Office Supplies;Pens &amp; Art Supplies;4009Â® Highlighters by Sanford;Wrap Bag;0.52;11/26/2010</t>
  </si>
  <si>
    <t>684;4772;9/13/2009;Critical;28;1560.617;0.04;Regular Air;214.29;65.99;8.99;Neil Knudson;Saskachewan;Prarie;Corporate;Technology;Telephones and Communication;i270;Small Box;0.55;9/14/2009</t>
  </si>
  <si>
    <t>725;5217;10/12/2011;High;8;339.35;0.03;Express Air;27.88;40.98;5.33;Lycoris Saunders;Saskachewan;Prarie;Home Office;Office Supplies;Appliances;Belkin 8 Outlet Surge Protector;Small Box;0.57;10/12/2011</t>
  </si>
  <si>
    <t>726;5217;10/12/2011;High;11;33.67;0.09;Regular Air;4.08;3.08;0.99;Lycoris Saunders;Saskachewan;Prarie;Home Office;Office Supplies;Labels;Avery 481;Small Box;0.37;10/14/2011</t>
  </si>
  <si>
    <t>804;5765;12/14/2009;Low;23;849.46;0.04;Regular Air;9.06;35.44;19.99;Jonathan Doherty;Saskachewan;Prarie;Corporate;Office Supplies;Paper;Xerox 1880;Small Box;0.38;12/21/2009</t>
  </si>
  <si>
    <t>884;6339;12/11/2012;Critical;20;303.69;0.05;Regular Air;-50.84;14.98;7.69;Jonathan Doherty;Saskachewan;Prarie;Corporate;Office Supplies;Storage &amp; Organization;Super Decoflex Portable Personal File;Small Box;0.57;12/12/2012</t>
  </si>
  <si>
    <t>942;6848;9/13/2010;High;22;116.84;0.1;Regular Air;-125.44;5.4;7.78;Kelly Collister;Saskachewan;Prarie;Consumer;Office Supplies;Binders and Binder Accessories;3M Organizer Strips;Small Box;0.37;9/14/2010</t>
  </si>
  <si>
    <t>1054;7782;7/2/2009;Critical;20;1205.73;0.07;Express Air;310.93;60.97;4.5;Maxwell Schwartz;Saskachewan;Prarie;Corporate;Office Supplies;Appliances;Tripp Lite Isotel 6 Outlet Surge Protector with Fax/Modem Protection;Small Box;0.56;7/4/2009</t>
  </si>
  <si>
    <t>1082;7941;3/23/2012;Low;50;2796.67;0.01;Regular Air;801.04;55.29;5.08;Neil Knudson;Saskachewan;Prarie;Corporate;Office Supplies;Storage &amp; Organization;Recycled Steel Personal File for Standard File Folders;Small Box;0.59;3/30/2012</t>
  </si>
  <si>
    <t>1093;8034;1/19/2012;High;31;354.45;0.01;Regular Air;11.38;10.98;3.99;Dennis Pardue;Saskachewan;Prarie;Corporate;Office Supplies;Appliances;Staples Surge Protector 6 outlet;Small Box;0.58;1/19/2012</t>
  </si>
  <si>
    <t>1094;8034;1/19/2012;High;13;238.43;0.02;Regular Air;-36.11;16.99;8.99;Dennis Pardue;Saskachewan;Prarie;Corporate;Office Supplies;Pens &amp; Art Supplies;Berol Giant Pencil Sharpener;Small Pack;0.56;1/20/2012</t>
  </si>
  <si>
    <t>1095;8034;1/19/2012;High;36;1606.4;0.08;Delivery Truck;-1231.35;44.43;46.59;Dennis Pardue;Saskachewan;Prarie;Corporate;Furniture;Tables;Hon 61000 Series Interactive Training Tables;Jumbo Box;0.67;1/21/2012</t>
  </si>
  <si>
    <t>1110;8135;6/26/2011;Not Specified;16;772.412;0.03;Regular Air;-184.69;55.99;5;Rick Wilson;Saskachewan;Prarie;Consumer;Technology;Telephones and Communication;Accessory6;Small Pack;0.8;6/27/2011</t>
  </si>
  <si>
    <t>1290;9473;10/11/2012;Not Specified;3;31.95;0.1;Regular Air;-23.69;8.04;8.94;Jonathan Doherty;Saskachewan;Prarie;Corporate;Office Supplies;Binders and Binder Accessories;Fellowes Twister Kit</t>
  </si>
  <si>
    <t xml:space="preserve"> 3/pkg;Small Box;0.4;10/13/2012</t>
  </si>
  <si>
    <t>1291;9473;10/11/2012;Not Specified;34;563.82;0.03;Regular Air;188.22;16.51;2.99;Jonathan Doherty;Saskachewan;Prarie;Corporate;Office Supplies;Binders and Binder Accessories;JM Magazine Binder;Small Box;0.37;10/12/2012</t>
  </si>
  <si>
    <t>1292;9473;10/11/2012;Not Specified;31;502.44;0.04;Regular Air;-363.44;15.51;17.78;Jonathan Doherty;Saskachewan;Prarie;Corporate;Office Supplies;Storage &amp; Organization;Tenex File Box</t>
  </si>
  <si>
    <t xml:space="preserve"> Black;Small Box;0.59;10/13/2012</t>
  </si>
  <si>
    <t>1404;10210;6/23/2011;Not Specified;10;767.34;0.04;Regular Air;-154.65;73.98;14.52;Liz Carlisle;Saskachewan;Prarie;Corporate;Technology;Computer Peripherals;Keytronic French Keyboard;Small Box;0.65;6/24/2011</t>
  </si>
  <si>
    <t>1421;10308;4/20/2011;High;40;5554.036;0.09;Regular Air;1153.84;175.99;8.99;Dennis Pardue;Saskachewan;Prarie;Small Business;Technology;Telephones and Communication;2180;Small Box;0.57;4/22/2011</t>
  </si>
  <si>
    <t>1516;10951;11/6/2012;Not Specified;14;677.43;0.1;Regular Air;75.48;50.98;22.24;Neil Knudson;Saskachewan;Prarie;Corporate;Furniture;Office Furnishings;Dana Fluorescent Magnifying Lamp</t>
  </si>
  <si>
    <t xml:space="preserve"> 36";Large Box;0.55;11/6/2012</t>
  </si>
  <si>
    <t>1687;12194;3/1/2011;Critical;19;3355.154;0;Regular Air;658.50;195.99;3.99;Maxwell Schwartz;Saskachewan;Prarie;Corporate;Technology;Telephones and Communication;R380;Small Box;0.58;3/2/2011</t>
  </si>
  <si>
    <t>1766;12642;4/27/2009;Critical;10;564.85;0.09;Express Air;181.02;58.1;1.49;Neil Knudson;Saskachewan;Prarie;Home Office;Office Supplies;Binders and Binder Accessories;Avery Arch Ring Binders;Small Box;0.38;4/29/2009</t>
  </si>
  <si>
    <t>1767;12642;4/27/2009;Critical;14;572.33;0.01;Regular Air;-62.28;39.98;7.12;Neil Knudson;Saskachewan;Prarie;Home Office;Technology;Computer Peripherals;IBM Active Response Keyboard</t>
  </si>
  <si>
    <t xml:space="preserve"> Black;Small Box;0.67;4/29/2009</t>
  </si>
  <si>
    <t>1884;13542;3/8/2009;Low;11;3571.84;0.01;Delivery Truck;403.81;300.98;64.73;John Huston;Saskachewan;Prarie;Consumer;Furniture;Chairs &amp; Chairmats;Global Leather and Oak Executive Chair</t>
  </si>
  <si>
    <t xml:space="preserve"> Black;Jumbo Drum;0.56;3/15/2009</t>
  </si>
  <si>
    <t>1885;13542;3/8/2009;Low;33;310.44;0.03;Regular Air;-90.21;8.74;8.29;John Huston;Saskachewan;Prarie;Consumer;Office Supplies;Envelopes;#10- 4 1/8" x 9 1/2" Recycled Envelopes;Small Box;0.38;3/8/2009</t>
  </si>
  <si>
    <t>1954;13988;8/1/2012;Not Specified;34;180.27;0.01;Regular Air;-59.71;4.95;5.32;MaryBeth Skach;Saskachewan;Prarie;Home Office;Furniture;Office Furnishings;EldonÂ® 300 Classâ„¢ Desk Accessories</t>
  </si>
  <si>
    <t xml:space="preserve"> Black;Small Box;0.41;8/2/2012</t>
  </si>
  <si>
    <t>1955;13988;8/1/2012;Not Specified;39;626.96;0;Regular Air;-35.92;14.98;7.69;MaryBeth Skach;Saskachewan;Prarie;Home Office;Office Supplies;Storage &amp; Organization;Super Decoflex Portable Personal File;Small Box;0.57;8/2/2012</t>
  </si>
  <si>
    <t>1956;13988;8/1/2012;Not Specified;18;236.31;0.04;Express Air;-2.24;11.97;4.98;MaryBeth Skach;Saskachewan;Prarie;Home Office;Office Supplies;Appliances;Staples 6 Outlet Surge;Small Box;0.58;8/2/2012</t>
  </si>
  <si>
    <t>1996;14241;6/14/2012;Critical;22;263.63;0.03;Regular Air;48.86;11.55;2.36;MaryBeth Skach;Saskachewan;Prarie;Home Office;Office Supplies;Pens &amp; Art Supplies;Newell 309;Wrap Bag;0.55;6/15/2012</t>
  </si>
  <si>
    <t>1997;14242;5/8/2011;High;35;1078.58;0.03;Regular Air;9.00;30.73;4;Dennis Pardue;Saskachewan;Prarie;Corporate;Technology;Computer Peripherals;Fellowes 17-key keypad for PS/2 interface;Small Box;0.75;5/10/2011</t>
  </si>
  <si>
    <t>2085;14913;2/14/2009;High;47;1003.43;0.01;Regular Air;208.06;19.98;8.68;Janet Lee;Saskachewan;Prarie;Consumer;Office Supplies;Paper;Southworth 25% Cotton Premium Laser Paper and Envelopes;Small Box;0.37;2/15/2009</t>
  </si>
  <si>
    <t>2089;14951;5/17/2011;Medium;34;2779.2;0.02;Regular Air;889.57;80.98;7.18;Denise Monton;Saskachewan;Prarie;Home Office;Technology;Computer Peripherals;Logitech Cordless Navigator Duo;Small Box;0.48;5/19/2011</t>
  </si>
  <si>
    <t>2090;14951;5/17/2011;Medium;26;65.21;0.08;Regular Air;-41.60;2.6;2.4;Denise Monton;Saskachewan;Prarie;Home Office;Office Supplies;Pens &amp; Art Supplies;12 Colored Short Pencils;Wrap Bag;0.58;5/17/2011</t>
  </si>
  <si>
    <t>2097;14983;2/11/2009;High;48;8475.962;0.05;Express Air;2497.94;205.99;8.99;Rick Wilson;Saskachewan;Prarie;Consumer;Technology;Telephones and Communication;Talkabout T8097;Small Box;0.58;2/12/2009</t>
  </si>
  <si>
    <t>2098;14983;2/11/2009;High;18;3015.494;0.08;Regular Air;251.54;205.99;8.99;Rick Wilson;Saskachewan;Prarie;Consumer;Technology;Telephones and Communication;TimeportP7382;Small Box;0.56;2/12/2009</t>
  </si>
  <si>
    <t>2160;15524;5/11/2012;Medium;27;156.82;0.03;Regular Air;-37.62;5.68;3.6;John Huston;Saskachewan;Prarie;Consumer;Office Supplies;Scissors</t>
  </si>
  <si>
    <t xml:space="preserve"> Rulers and Trimmers;AcmeÂ® Preferred Stainless Steel Scissors;Small Pack;0.56;5/12/2012</t>
  </si>
  <si>
    <t>2180;15714;7/5/2011;High;50;2510.71;0.01;Express Air;3.60;49.43;19.99;MaryBeth Skach;Saskachewan;Prarie;Home Office;Office Supplies;Appliances;Eureka Hand Vacuum</t>
  </si>
  <si>
    <t xml:space="preserve"> Bagless;Small Box;0.57;7/7/2011</t>
  </si>
  <si>
    <t>2382;17282;11/18/2009;Low;37;988.42;0.09;Regular Air;253.94;29.17;6.27;Denise Monton;Saskachewan;Prarie;Home Office;Office Supplies;Binders and Binder Accessories;Binding Machine Supplies;Small Box;0.37;11/20/2009</t>
  </si>
  <si>
    <t>2398;17381;8/14/2010;High;28;101.25;0.05;Regular Air;40.90;3.75;0.5;Rick Wilson;Saskachewan;Prarie;Corporate;Office Supplies;Labels;Avery 496;Small Box;0.37;8/15/2010</t>
  </si>
  <si>
    <t>2460;17862;5/7/2012;Not Specified;1;28.73;0;Regular Air;-57.04;20.97;6.5;Neil Knudson;Saskachewan;Prarie;Corporate;Technology;Computer Peripherals;Microsoft Internet Keyboard;Small Box;0.78;5/8/2012</t>
  </si>
  <si>
    <t>2461;17862;5/7/2012;Not Specified;31;67.88;0.08;Express Air;4.87;2.1;0.7;Neil Knudson;Saskachewan;Prarie;Corporate;Office Supplies;Pens &amp; Art Supplies;Sanford EarthWriteÂ® Recycled Pencils</t>
  </si>
  <si>
    <t xml:space="preserve"> #2;Wrap Bag;0.57;5/9/2012</t>
  </si>
  <si>
    <t>2464;17927;8/9/2009;Medium;42;865.21;0.07;Regular Air;-42.10;20.95;5.99;Janet Lee;Saskachewan;Prarie;Consumer;Technology;Computer Peripherals;Fellowes Basic 104-Key Keyboard</t>
  </si>
  <si>
    <t xml:space="preserve"> Platinum;Small Box;0.65;8/10/2009</t>
  </si>
  <si>
    <t>2477;17988;9/22/2010;Low;46;2660.6105;0.03;Regular Air;618.07;65.99;8.99;Anthony Garverick;Saskachewan;Prarie;Small Business;Technology;Telephones and Communication;5180;Small Box;0.56;9/24/2010</t>
  </si>
  <si>
    <t>2481;18049;8/13/2009;Medium;10;65.52;0.07;Regular Air;-22.57;5.98;5.46;Liz Carlisle;Saskachewan;Prarie;Corporate;Office Supplies;Paper;Xerox 1983;Small Box;0.36;8/15/2009</t>
  </si>
  <si>
    <t>2518;18307;2/2/2010;Low;23;441.99;0.08;Express Air;32.36;19.98;8.68;Dennis Pardue;Saskachewan;Prarie;Corporate;Office Supplies;Paper;Southworth 25% Cotton Premium Laser Paper and Envelopes;Small Box;0.37;2/6/2010</t>
  </si>
  <si>
    <t>2519;18307;2/2/2010;Low;34;245.19;0.03;Regular Air;37.99;7.08;2.35;Dennis Pardue;Saskachewan;Prarie;Corporate;Office Supplies;Pens &amp; Art Supplies;SANFORD Major Accentâ„¢ Highlighters;Wrap Bag;0.47;2/2/2010</t>
  </si>
  <si>
    <t>2530;18370;1/13/2011;Low;41;1271.0475;0;Regular Air;-158.24;35.99;5;Rick Wilson;Saskachewan;Prarie;Consumer;Technology;Telephones and Communication;Accessory27;Small Box;0.85;1/17/2011</t>
  </si>
  <si>
    <t>2531;18371;9/18/2009;Medium;30;1394.36;0;Regular Air;271.45;43.98;8.99;Denise Monton;Saskachewan;Prarie;Home Office;Office Supplies;Pens &amp; Art Supplies;Boston 1645 Deluxe Heavier-Duty Electric Pencil Sharpener;Small Pack;0.58;9/18/2009</t>
  </si>
  <si>
    <t>2720;19649;5/4/2011;High;25;375.74;0.05;Express Air;-9.31;14.42;6.75;Janet Lee;Saskachewan;Prarie;Consumer;Office Supplies;Appliances;Holmes Odor Grabber;Medium Box;0.52;5/6/2011</t>
  </si>
  <si>
    <t>2721;19649;5/4/2011;High;36;1095.11;0.1;Delivery Truck;-1286.43;31.76;45.51;Janet Lee;Saskachewan;Prarie;Consumer;Furniture;Tables;Hon iLevelâ„¢ Computer Training Table;Jumbo Box;0.65;5/5/2011</t>
  </si>
  <si>
    <t>2738;19748;8/4/2010;Not Specified;6;124.65;0.01;Regular Air;13.34;18.97;5.21;Maxwell Schwartz;Saskachewan;Prarie;Corporate;Office Supplies;Paper;Xerox 1887;Small Box;0.37;8/5/2010</t>
  </si>
  <si>
    <t>2762;19974;11/3/2010;High;14;3830.84;0.1;Delivery Truck;635.33;279.81;23.19;Rick Wilson;Saskachewan;Prarie;Corporate;Office Supplies;Appliances;Sanyo 2.5 Cubic Foot Mid-Size Office Refrigerators;Jumbo Drum;0.59;11/5/2010</t>
  </si>
  <si>
    <t>2763;19974;11/3/2010;High;22;267.43;0.07;Regular Air;-45.98;12.28;6.13;Rick Wilson;Saskachewan;Prarie;Corporate;Office Supplies;Storage &amp; Organization;Recycled Eldon Regeneration Jumbo File;Small Box;0.57;11/5/2010</t>
  </si>
  <si>
    <t>2769;20032;11/5/2012;Medium;8;137.38;0.06;Regular Air;-11.39;17.48;1.99;Liz Carlisle;Saskachewan;Prarie;Corporate;Technology;Computer Peripherals;Maxell Pro 80 Minute CD-R</t>
  </si>
  <si>
    <t xml:space="preserve"> 10/Pack;Small Pack;0.45;11/7/2012</t>
  </si>
  <si>
    <t>3164;22727;7/3/2011;Not Specified;45;296.82;0.07;Regular Air;-120.37;6.48;6.65;Lycoris Saunders;Saskachewan;Prarie;Corporate;Office Supplies;Paper;Xerox 1966;Small Box;0.36;7/3/2011</t>
  </si>
  <si>
    <t>3203;22978;4/2/2009;Medium;28;1801.95;0.03;Delivery Truck;-182.07;60.89;32.41;Anthony Garverick;Saskachewan;Prarie;Small Business;Furniture;Chairs &amp; Chairmats;'Global Push Button Manager''s Chair</t>
  </si>
  <si>
    <t xml:space="preserve"> Indigo';Jumbo Drum;0.56;4/3/2009</t>
  </si>
  <si>
    <t>3224;23140;2/8/2012;High;18;1713.8;0.05;Regular Air;1125.29;99.23;8.99;MaryBeth Skach;Saskachewan;Prarie;Home Office;Furniture;Office Furnishings;GE 48" Fluorescent Tube</t>
  </si>
  <si>
    <t xml:space="preserve"> 30/Box;Small Pack;0.35;2/10/2012</t>
  </si>
  <si>
    <t>3225;23140;2/8/2012;High;16;116.69;0.02;Regular Air;11.69;7.08;2.35;MaryBeth Skach;Saskachewan;Prarie;Home Office;Office Supplies;Pens &amp; Art Supplies;SANFORD Major Accentâ„¢ Highlighters;Wrap Bag;0.47;2/8/2012</t>
  </si>
  <si>
    <t>3302;23586;1/14/2010;Medium;32;210.9;0.03;Regular Air;-62.46;6.48;5.74;Anthony Garverick;Saskachewan;Prarie;Small Business;Office Supplies;Paper;Xerox 1994;Small Box;0.37;1/17/2010</t>
  </si>
  <si>
    <t>3309;23648;9/24/2012;Critical;44;6768.16;0.03;Regular Air;907.49;152.48;6.5;Liz Carlisle;Saskachewan;Prarie;Corporate;Technology;Computer Peripherals;Adesso Programmable 142-Key Keyboard;Small Box;0.74;9/25/2012</t>
  </si>
  <si>
    <t>3310;23648;9/24/2012;Critical;4;10.65;0.1;Regular Air;-0.64;2.61;0.5;Liz Carlisle;Saskachewan;Prarie;Corporate;Office Supplies;Labels;Avery 494;Small Box;0.39;9/25/2012</t>
  </si>
  <si>
    <t>3497;24931;11/7/2011;Low;9;149.64;0.05;Regular Air;13.77;16.74;5.08;MaryBeth Skach;Saskachewan;Prarie;Home Office;Office Supplies;Binders and Binder Accessories;GBC Poly Designer Binding Covers;Small Box;0.36;11/11/2011</t>
  </si>
  <si>
    <t>3566;25443;9/22/2012;Medium;33;570.24;0.01;Regular Air;-57.83;15.99;11.28;Rick Wilson;Saskachewan;Prarie;Corporate;Technology;Office Machines;210 Trimline Phone</t>
  </si>
  <si>
    <t xml:space="preserve"> White;Medium Box;0.38;9/22/2012</t>
  </si>
  <si>
    <t>3632;25953;9/27/2009;Critical;27;258.54;0.1;Regular Air;-16.30;9.85;4.82;Liz Carlisle;Saskachewan;Prarie;Corporate;Office Supplies;Pens &amp; Art Supplies;Lumber Crayons;Wrap Bag;0.47;9/28/2009</t>
  </si>
  <si>
    <t>3633;25953;9/27/2009;Critical;19;1972.884;0.04;Regular Air;140.91;125.99;7.69;Liz Carlisle;Saskachewan;Prarie;Corporate;Technology;Telephones and Communication;Timeport L7089;Small Box;0.58;9/28/2009</t>
  </si>
  <si>
    <t>3650;26144;10/26/2011;High;28;75.74;0.1;Regular Air;13.23;2.88;0.99;Lindsay Castell;Saskachewan;Prarie;Small Business;Office Supplies;Labels;Avery 474;Small Box;0.36;10/27/2011</t>
  </si>
  <si>
    <t>3702;26439;9/15/2011;Medium;38;1230.83;0;Regular Air;75.50;30.98;6.5;Justin Deggeller;Saskachewan;Prarie;Corporate;Technology;Computer Peripherals;Belkin ErgoBoardâ„¢ Keyboard;Small Box;0.64;9/16/2011</t>
  </si>
  <si>
    <t>3703;26439;9/15/2011;Medium;37;169.93;0.04;Regular Air;-114.35;4.28;5.74;Justin Deggeller;Saskachewan;Prarie;Corporate;Office Supplies;Paper;Xerox 1953;Small Box;0.4;9/15/2011</t>
  </si>
  <si>
    <t>3704;26439;9/15/2011;Medium;23;1176.944;0.1;Regular Air;53.65;65.99;4.99;Justin Deggeller;Saskachewan;Prarie;Corporate;Technology;Telephones and Communication;MicroTAC 650;Small Box;0.58;9/17/2011</t>
  </si>
  <si>
    <t>3707;26466;6/11/2009;Critical;29;909.721;0.01;Regular Air;287.99;35.99;5.99;Rick Wilson;Saskachewan;Prarie;Corporate;Technology;Telephones and Communication;Accessory41;Wrap Bag;0.38;6/12/2009</t>
  </si>
  <si>
    <t>3937;28037;12/12/2009;High;31;203.53;0.06;Regular Air;-101.28;6.68;6.93;Maxwell Schwartz;Saskachewan;Prarie;Corporate;Office Supplies;Paper;HP Office Paper (20Lb. and 87 Bright);Small Box;0.37;12/13/2009</t>
  </si>
  <si>
    <t>3967;28294;5/22/2012;High;47;63.47;0;Regular Air;-19.92;1.26;0.7;Lindsay Castell;Saskachewan;Prarie;Corporate;Office Supplies;Rubber Bands;Bagged Rubber Bands;Wrap Bag;0.81;5/23/2012</t>
  </si>
  <si>
    <t>3984;28453;12/28/2012;Critical;26;560.03;0.04;Regular Air;-139.87;21.66;13.99;Lycoris Saunders;Saskachewan;Prarie;Home Office;Office Supplies;Appliances;Holmes 99% HEPA Air Purifier;Medium Box;0.52;12/28/2012</t>
  </si>
  <si>
    <t>3993;28512;4/27/2010;Medium;11;323.91;0.09;Regular Air;-96.53;30.73;4;Lindsay Castell;Saskachewan;Prarie;Corporate;Technology;Computer Peripherals;Fellowes 17-key keypad for PS/2 interface;Small Box;0.75;4/28/2010</t>
  </si>
  <si>
    <t>3994;28512;4/27/2010;Medium;10;185.59;0.1;Regular Air;12.01;19.98;5.77;Lindsay Castell;Saskachewan;Prarie;Corporate;Office Supplies;Paper;Xerox Blank Computer Paper;Small Box;0.38;4/29/2010</t>
  </si>
  <si>
    <t>3995;28512;4/27/2010;Medium;18;7168.15;0.05;Regular Air;1593.61;419.19;19.99;Lindsay Castell;Saskachewan;Prarie;Corporate;Office Supplies;Storage &amp; Organization;Smead Adjustable Mobile File Trolley with Lockable Top;Small Box;0.58;4/29/2010</t>
  </si>
  <si>
    <t>4011;28641;10/12/2011;Not Specified;33;278.65;0.05;Express Air;-36.34;8.32;2.38;Liz Pelletier;Saskachewan;Prarie;Home Office;Technology;Computer Peripherals;Imation 3.5 IBM Formatted Diskettes</t>
  </si>
  <si>
    <t xml:space="preserve"> 10/Box;Small Pack;0.74;10/13/2011</t>
  </si>
  <si>
    <t>4045;28867;7/22/2011;Medium;43;866.73;0.1;Regular Air;-199.98;20.97;6.5;Maxwell Schwartz;Saskachewan;Prarie;Corporate;Technology;Computer Peripherals;Microsoft Internet Keyboard;Small Box;0.78;7/23/2011</t>
  </si>
  <si>
    <t>4046;28867;7/22/2011;Medium;6;642.42;0.03;Regular Air;80.01;104.85;19.99;Maxwell Schwartz;Saskachewan;Prarie;Corporate;Office Supplies;Paper;Multicolor Computer Printout Paper;Small Box;0.37;7/23/2011</t>
  </si>
  <si>
    <t>4047;28867;7/22/2011;Medium;26;2169.7525;0.02;Regular Air;374.75;95.99;8.99;Maxwell Schwartz;Saskachewan;Prarie;Corporate;Technology;Telephones and Communication;600 Series Flip;Small Box;0.57;7/24/2011</t>
  </si>
  <si>
    <t>4055;28899;6/14/2012;Low;27;4488.2635;0.06;Regular Air;750.55;205.99;5;Janet Lee;Saskachewan;Prarie;Consumer;Technology;Telephones and Communication;Phone 918;Small Box;0.59;6/16/2012</t>
  </si>
  <si>
    <t>4264;30343;5/21/2012;Critical;8;41343.21;0.09;Regular Air;3852.19;6783.02;24.49;Craig Carreira;Saskachewan;Prarie;Corporate;Technology;Office Machines;Polycom ViewStationâ„¢ ISDN Videoconferencing Unit;Large Box;0.39;5/23/2012</t>
  </si>
  <si>
    <t>4303;30657;5/10/2011;High;6;273.38;0.06;Express Air;-170.91;43.22;16.71;Paul Stevenson;Saskachewan;Prarie;Corporate;Technology;Computer Peripherals;Fellowes Mobile Numeric Keypad</t>
  </si>
  <si>
    <t xml:space="preserve"> Graphite;Small Box;0.66;5/11/2011</t>
  </si>
  <si>
    <t>4304;30657;5/10/2011;High;8;179.66;0.01;Regular Air;-1.73;22.24;1.99;Paul Stevenson;Saskachewan;Prarie;Corporate;Technology;Computer Peripherals;Verbatim DVD-R</t>
  </si>
  <si>
    <t xml:space="preserve"> Jewel;Small Pack;0.43;5/12/2011</t>
  </si>
  <si>
    <t>4399;31330;6/1/2010;High;2;13.5;0.04;Regular Air;-7.90;5.98;1.67;Paul Stevenson;Saskachewan;Prarie;Corporate;Office Supplies;Pens &amp; Art Supplies;Dixon TiconderogaÂ® Erasable Colored Pencil Set</t>
  </si>
  <si>
    <t xml:space="preserve"> 12-Color;Wrap Bag;0.51;6/2/2010</t>
  </si>
  <si>
    <t>4400;31330;6/1/2010;High;38;540.64;0.02;Regular Air;13.89;13.43;5.5;Paul Stevenson;Saskachewan;Prarie;Corporate;Office Supplies;Storage &amp; Organization;Fellowes Personal Hanging Folder Files</t>
  </si>
  <si>
    <t xml:space="preserve"> Navy;Small Box;0.57;6/2/2010</t>
  </si>
  <si>
    <t>4428;31556;7/27/2011;Critical;35;269.35;0.07;Regular Air;-14.99;7.7;3.68;Kelly Collister;Saskachewan;Prarie;Consumer;Furniture;Office Furnishings;Deflect-OÂ® Glasstiqueâ„¢ Clear Desk Accessories;Wrap Bag;0.52;7/28/2011</t>
  </si>
  <si>
    <t>4441;31648;8/20/2011;High;8;68.94;0;Regular Air;-32.63;8.32;2.38;Greg Hansen;Saskachewan;Prarie;Home Office;Technology;Computer Peripherals;Imation 3.5 IBM Formatted Diskettes</t>
  </si>
  <si>
    <t xml:space="preserve"> 10/Box;Small Pack;0.74;8/20/2011</t>
  </si>
  <si>
    <t>4442;31648;8/20/2011;High;10;74.04;0.03;Regular Air;-37.04;6.68;7.3;Greg Hansen;Saskachewan;Prarie;Home Office;Office Supplies;Paper;Xerox 1959;Small Box;0.37;8/22/2011</t>
  </si>
  <si>
    <t>4510;32100;5/23/2012;Medium;29;1104.28;0.08;Regular Air;359.75;40.98;1.99;Liz Carlisle;Saskachewan;Prarie;Corporate;Technology;Computer Peripherals;Imation Printable White 80 Minute CD-R Spindle</t>
  </si>
  <si>
    <t xml:space="preserve"> 50/Pack;Small Pack;0.44;5/25/2012</t>
  </si>
  <si>
    <t>4593;32675;11/3/2009;High;20;6865.19;0.09;Delivery Truck;1541.68;349.45;60;Jonathan Doherty;Saskachewan;Prarie;Corporate;Furniture;Tables;SAFCO PlanMaster Heigh-Adjustable Drafting Table Base</t>
  </si>
  <si>
    <t xml:space="preserve"> Black;Jumbo Drum;;11/4/2009</t>
  </si>
  <si>
    <t>4605;32804;9/9/2012;Medium;49;174.81;0.07;Regular Air;74.82;3.75;0.5;Lycoris Saunders;Saskachewan;Prarie;Corporate;Office Supplies;Labels;Avery 510;Small Box;0.37;9/10/2012</t>
  </si>
  <si>
    <t>4606;32804;9/9/2012;Medium;20;89.51;0.02;Regular Air;-61.99;3.98;5.26;Lycoris Saunders;Saskachewan;Prarie;Corporate;Office Supplies;Binders and Binder Accessories;Ibico Presentation Index for Binding Systems;Small Box;0.38;9/11/2012</t>
  </si>
  <si>
    <t>4608;32806;6/21/2011;High;48;175.99;0.1;Express Air;77.30;3.69;0.5;Lycoris Saunders;Saskachewan;Prarie;Home Office;Office Supplies;Labels;Avery 487;Small Box;0.38;6/22/2011</t>
  </si>
  <si>
    <t>4609;32806;6/21/2011;High;33;221.23;0.02;Regular Air;-45.29;6.68;5.2;Lycoris Saunders;Saskachewan;Prarie;Home Office;Office Supplies;Paper;Xerox 1977;Small Box;0.37;6/23/2011</t>
  </si>
  <si>
    <t>4635;32996;12/17/2010;Critical;15;262.29;0.09;Regular Air;7.26;17.78;5.03;Janet Lee;Saskachewan;Prarie;Consumer;Furniture;Office Furnishings;Seth Thomas 13 1/2" Wall Clock;Small Box;0.54;12/20/2010</t>
  </si>
  <si>
    <t>4636;32996;12/17/2010;Critical;2;116.314;0.04;Regular Air;-300.85;65.99;3.9;Janet Lee;Saskachewan;Prarie;Consumer;Technology;Telephones and Communication;StarTAC Series;Small Box;0.55;12/19/2010</t>
  </si>
  <si>
    <t>4657;33184;2/13/2012;Not Specified;32;402.49;0;Regular Air;41.79;11.7;5.63;Dennis Pardue;Saskachewan;Prarie;Small Business;Office Supplies;Binders and Binder Accessories;Fellowes Binding Cases;Small Box;0.4;2/15/2012</t>
  </si>
  <si>
    <t>4658;33184;2/13/2012;Not Specified;1;1754.29;0.09;Regular Air;-961.50;1889.99;19.99;Dennis Pardue;Saskachewan;Prarie;Small Business;Office Supplies;Binders and Binder Accessories;Ibico EPK-21 Electric Binding System;Small Box;0.36;2/15/2012</t>
  </si>
  <si>
    <t>4742;33731;10/8/2012;High;27;8213.37;0.02;Delivery Truck;1148.88;284.98;69.55;Jonathan Doherty;Saskachewan;Prarie;Corporate;Furniture;Chairs &amp; Chairmats;Global Commerceâ„¢ Series High-Back Swivel/Tilt Chairs;Jumbo Drum;0.6;10/9/2012</t>
  </si>
  <si>
    <t>4743;33731;10/8/2012;High;32;109.01;0.09;Regular Air;8.45;3.58;1.63;Jonathan Doherty;Saskachewan;Prarie;Corporate;Office Supplies;Rubber Bands;OIC Colored Binder Clips</t>
  </si>
  <si>
    <t xml:space="preserve"> Assorted Sizes;Wrap Bag;0.36;10/8/2012</t>
  </si>
  <si>
    <t>4744;33731;10/8/2012;High;12;138.88;0.05;Regular Air;-23.99;11.29;5.03;Jonathan Doherty;Saskachewan;Prarie;Corporate;Office Supplies;Storage &amp; Organization;X-Rackâ„¢ File for Hanging Folders;Small Box;0.59;10/10/2012</t>
  </si>
  <si>
    <t>4799;34112;9/1/2011;Critical;13;315.792;0.1;Regular Air;-105.77;28.99;8.59;Dennis Pardue;Saskachewan;Prarie;Small Business;Technology;Telephones and Communication;SouthWestern Bell FA970 Digital Answering Machine with Time/Day Stamp;Medium Box;0.56;9/3/2011</t>
  </si>
  <si>
    <t>4896;34849;10/12/2010;Critical;3;11.76;0.1;Regular Air;-2.83;4.13;0.5;Lycoris Saunders;Saskachewan;Prarie;Home Office;Office Supplies;Labels;Avery 506;Small Box;0.39;10/14/2010</t>
  </si>
  <si>
    <t>4897;34849;10/12/2010;Critical;22;100.13;0.08;Regular Air;19.77;4.73;1.52;Lycoris Saunders;Saskachewan;Prarie;Home Office;Office Supplies;Paper;While You Were Out Pads</t>
  </si>
  <si>
    <t xml:space="preserve"> Green Cycle;Wrap Bag;0.36;10/13/2010</t>
  </si>
  <si>
    <t>4898;34849;10/12/2010;Critical;3;1192.93;0.07;Regular Air;-434.81;419.19;19.99;Lycoris Saunders;Saskachewan;Prarie;Home Office;Office Supplies;Storage &amp; Organization;Smead Adjustable Mobile File Trolley with Lockable Top;Small Box;0.58;10/13/2010</t>
  </si>
  <si>
    <t>5337;37923;3/27/2010;Not Specified;29;198.43;0.01;Regular Air;-79.67;6.48;6.81;Paul Stevenson;Saskachewan;Prarie;Corporate;Office Supplies;Paper;Xerox 1930;Small Box;0.36;3/28/2010</t>
  </si>
  <si>
    <t>5376;38215;1/2/2010;Critical;42;756.7295;0.07;Regular Air;64.78;20.99;4.81;Dennis Pardue;Saskachewan;Prarie;Small Business;Technology;Telephones and Communication;1726 Digital Answering Machine;Medium Box;0.58;1/3/2010</t>
  </si>
  <si>
    <t>5377;38215;1/2/2010;Critical;38;3676.96;0.09;Express Air;1233.45;104.85;19.99;Dennis Pardue;Saskachewan;Prarie;Small Business;Office Supplies;Paper;Multicolor Computer Printout Paper;Small Box;0.37;1/4/2010</t>
  </si>
  <si>
    <t>5445;38659;3/30/2010;Low;48;3982.42;0.04;Regular Air;1560.82;83.1;6.13;Jonathan Doherty;Saskachewan;Prarie;Corporate;Technology;Computer Peripherals;Micro Innovations Micro Digital Wireless Keyboard and Mouse</t>
  </si>
  <si>
    <t xml:space="preserve"> Gray;Small Box;0.45;4/3/2010</t>
  </si>
  <si>
    <t>5446;38659;3/30/2010;Low;32;4025.66;0.05;Delivery Truck;-395.12;124.49;51.94;Jonathan Doherty;Saskachewan;Prarie;Corporate;Furniture;Tables;Bevis 36 x 72 Conference Tables;Jumbo Box;0.63;4/6/2010</t>
  </si>
  <si>
    <t>5499;38982;7/17/2009;Not Specified;43;1114.42;0.09;Regular Air;425.07;28.48;1.99;Liz Carlisle;Saskachewan;Prarie;Corporate;Technology;Computer Peripherals;Memorex 4.7GB DVD+RW</t>
  </si>
  <si>
    <t xml:space="preserve"> 3/Pack;Small Pack;0.4;7/18/2009</t>
  </si>
  <si>
    <t>5642;39908;5/10/2009;Low;23;753.75;0.1;Regular Air;31.17;34.99;7.73;Neil Knudson;Saskachewan;Prarie;Home Office;Office Supplies;Pens &amp; Art Supplies;Hunt BostonÂ® Vacuum Mount KS Pencil Sharpener;Small Box;0.59;5/12/2009</t>
  </si>
  <si>
    <t>5690;40225;1/9/2011;Low;50;839.07;0.06;Regular Air;212.73;16.74;5.08;Frank Gastineau;Saskachewan;Prarie;Small Business;Office Supplies;Binders and Binder Accessories;GBC Poly Designer Binding Covers;Small Box;0.36;1/16/2011</t>
  </si>
  <si>
    <t>5691;40225;1/9/2011;Low;45;5643.49;0.05;Delivery Truck;-1857.06;122.99;70.2;Frank Gastineau;Saskachewan;Prarie;Small Business;Furniture;Chairs &amp; Chairmats;Global High-Back Leather Tilter</t>
  </si>
  <si>
    <t xml:space="preserve"> Burgundy;Jumbo Drum;0.74;1/11/2011</t>
  </si>
  <si>
    <t>5718;40512;9/17/2010;Medium;41;405.83;0.06;Regular Air;178.86;9.9;1.39;Greg Hansen;Saskachewan;Prarie;Home Office;Office Supplies;Envelopes;#6 3/4 Gummed Flap White Envelopes;Small Box;0.37;9/18/2010</t>
  </si>
  <si>
    <t>5869;41636;8/14/2009;Critical;47;5294.48;0.03;Regular Air;1521.31;107.53;5.81;MaryBeth Skach;Saskachewan;Prarie;Home Office;Furniture;Office Furnishings;Tenex Contemporary Contur Chairmats for Low and Medium Pile Carpet</t>
  </si>
  <si>
    <t xml:space="preserve"> 39" x 49";Medium Box;0.65;8/15/2009</t>
  </si>
  <si>
    <t>5870;41636;8/14/2009;Critical;25;423.15;0.05;Regular Air;-47.28;16.98;7.78;MaryBeth Skach;Saskachewan;Prarie;Home Office;Office Supplies;Pens &amp; Art Supplies;Stanley Bostitch Contemporary Electric Pencil Sharpeners;Small Pack;0.57;8/16/2009</t>
  </si>
  <si>
    <t>5871;41636;8/14/2009;Critical;27;2762.857;0.03;Regular Air;722.24;115.99;4.23;MaryBeth Skach;Saskachewan;Prarie;Home Office;Technology;Telephones and Communication;282;Small Box;0.56;8/16/2009</t>
  </si>
  <si>
    <t>5894;41799;6/23/2009;High;21;1130.806;0.04;Regular Air;95.15;65.99;4.99;Jonathan Doherty;Saskachewan;Prarie;Corporate;Technology;Telephones and Communication;T193;Small Box;0.57;6/24/2009</t>
  </si>
  <si>
    <t>5904;41857;5/6/2011;Low;45;461.05;0.04;Express Air;-38.39;9.65;6.22;Lycoris Saunders;Saskachewan;Prarie;Home Office;Furniture;Office Furnishings;Eldon Expressionsâ„¢ Desk Accessory</t>
  </si>
  <si>
    <t xml:space="preserve"> Oak;Small Box;0.55;5/11/2011</t>
  </si>
  <si>
    <t>5970;42342;9/4/2009;Not Specified;43;9501.624;0.07;Delivery Truck;-686.45;286.85;61.76;Bill Eplett;Saskachewan;Prarie;Corporate;Furniture;Tables;Riverside Furniture Stanwyck Manor Table Series;Jumbo Box;0.78;9/6/2009</t>
  </si>
  <si>
    <t>5977;42374;7/17/2012;Critical;21;205.32;0.08;Express Air;37.30;10.01;1.99;Dennis Pardue;Saskachewan;Prarie;Corporate;Technology;Computer Peripherals;TDK 4.7GB DVD-R;Small Pack;0.41;7/17/2012</t>
  </si>
  <si>
    <t>5978;42374;7/17/2012;Critical;47;807.6;0;Regular Air;214.30;16.74;5.08;Dennis Pardue;Saskachewan;Prarie;Corporate;Office Supplies;Binders and Binder Accessories;GBC Poly Designer Binding Covers;Small Box;0.36;7/18/2012</t>
  </si>
  <si>
    <t>5979;42374;7/17/2012;Critical;11;694.17;0;Regular Air;174.22;59.78;10.29;Dennis Pardue;Saskachewan;Prarie;Corporate;Office Supplies;Binders and Binder Accessories;GBC Recycled Regency Composition Covers;Small Box;0.39;7/19/2012</t>
  </si>
  <si>
    <t>6016;42631;5/9/2009;High;41;257.66;0.05;Regular Air;-69.23;6.48;2.74;Jeremy Lonsdale;Saskachewan;Prarie;Corporate;Technology;Computer Peripherals;Sony MFD2HD Formatted Diskettes</t>
  </si>
  <si>
    <t xml:space="preserve"> 10/Pack;Small Pack;0.71;5/9/2009</t>
  </si>
  <si>
    <t>6017;42631;5/9/2009;High;18;211.4;0.09;Regular Air;91.63;12.53;0.5;Jeremy Lonsdale;Saskachewan;Prarie;Corporate;Office Supplies;Labels;Avery 485;Small Box;0.38;5/10/2009</t>
  </si>
  <si>
    <t>6018;42631;5/9/2009;High;44;287.22;0.06;Regular Air;-72.93;6.68;5.41;Jeremy Lonsdale;Saskachewan;Prarie;Corporate;Office Supplies;Paper;Xerox 195;Small Box;0.37;5/10/2009</t>
  </si>
  <si>
    <t>6019;42631;5/9/2009;High;22;1148.0355;0.08;Express Air;21.98;65.99;8.99;Jeremy Lonsdale;Saskachewan;Prarie;Corporate;Technology;Telephones and Communication;i270;Small Box;0.55;5/11/2009</t>
  </si>
  <si>
    <t>6066;42979;5/1/2011;Not Specified;29;2770.79;0.02;Delivery Truck;109.39;90.98;30;Maxwell Schwartz;Saskachewan;Prarie;Corporate;Furniture;Chairs &amp; Chairmats;Office Star - Task Chair with Contemporary Loop Arms;Jumbo Drum;0.61;5/3/2011</t>
  </si>
  <si>
    <t>6077;43045;6/14/2012;Medium;47;5301.2;0.01;Regular Air;1126.72;105.29;10.12;Neil Knudson;Saskachewan;Prarie;Corporate;Furniture;Office Furnishings;Eldon Antistatic Chair Mats for Low to Medium Pile Carpets;Large Box;0.79;6/16/2012</t>
  </si>
  <si>
    <t>6078;43045;6/14/2012;Medium;12;418.44;0.05;Delivery Truck;-407.17;31.76;45.51;Neil Knudson;Saskachewan;Prarie;Corporate;Furniture;Tables;Hon iLevelâ„¢ Computer Training Table;Jumbo Box;0.65;6/14/2012</t>
  </si>
  <si>
    <t>6085;43110;2/6/2011;High;3;21.01;0;Regular Air;-9.69;4.98;5.02;Maxwell Schwartz;Saskachewan;Prarie;Corporate;Office Supplies;Paper;Xerox 1989;Small Box;0.38;2/6/2011</t>
  </si>
  <si>
    <t>6086;43110;2/6/2011;High;1;3457.99;0.05;Regular Air;-11861.46;3499.99;24.49;Maxwell Schwartz;Saskachewan;Prarie;Corporate;Technology;Copiers and Fax;Canon imageCLASS 2200 Advanced Copier;Large Box;0.37;2/8/2011</t>
  </si>
  <si>
    <t>6104;43239;3/16/2011;Not Specified;14;270.25;0.02;Regular Air;100.90;18.94;1.49;Lycoris Saunders;Saskachewan;Prarie;Home Office;Office Supplies;Binders and Binder Accessories;Flexible Leather- Look Classic Collection Ring Binder;Small Box;0.35;3/18/2011</t>
  </si>
  <si>
    <t>6313;44678;10/13/2012;Low;36;1152.63;0.03;Regular Air;389.40;32.48;7.09;Dennis Pardue;Saskachewan;Prarie;Small Business;Furniture;Office Furnishings;Computer Room Manger</t>
  </si>
  <si>
    <t xml:space="preserve"> 14";Small Box;0.49;10/13/2012</t>
  </si>
  <si>
    <t>6314;44678;10/13/2012;Low;4;7.56;0.1;Regular Air;-5.53;1.89;0.76;Dennis Pardue;Saskachewan;Prarie;Small Business;Office Supplies;Rubber Bands;Revere Boxed Rubber Bands by Revere;Wrap Bag;0.83;10/15/2012</t>
  </si>
  <si>
    <t>6326;44805;9/14/2012;High;40;1710.65;0.01;Regular Air;782.01;41.94;2.99;Jonathan Doherty;Saskachewan;Prarie;Corporate;Office Supplies;Binders and Binder Accessories;Avery Trapezoid Extra Heavy Duty 4" Binders;Small Box;0.35;9/15/2012</t>
  </si>
  <si>
    <t>6335;44897;3/9/2010;High;11;85.62;0.07;Regular Air;-81.22;7.28;11.15;Kelly Collister;Saskachewan;Prarie;Consumer;Office Supplies;Paper;ArrayÂ® Parchment Paper</t>
  </si>
  <si>
    <t xml:space="preserve"> Assorted Colors;Small Box;0.37;3/11/2010</t>
  </si>
  <si>
    <t>6610;47015;2/13/2011;Not Specified;19;5441.06;0.06;Delivery Truck;-557.20;286.85;61.76;Jeremy Lonsdale;Saskachewan;Prarie;Corporate;Furniture;Tables;Riverside Furniture Stanwyck Manor Table Series;Jumbo Box;0.78;2/14/2011</t>
  </si>
  <si>
    <t>6636;47175;4/25/2010;Not Specified;40;70.45;0.1;Regular Air;-2.31;1.82;1;Jeremy Lonsdale;Saskachewan;Prarie;Corporate;Office Supplies;Pens &amp; Art Supplies;Crayola Anti Dust Chalk</t>
  </si>
  <si>
    <t xml:space="preserve"> 12/Pack;Wrap Bag;0.4;4/26/2010</t>
  </si>
  <si>
    <t>6638;47203;12/18/2009;Critical;8;129.18;0.04;Regular Air;-30.02;15.98;4;Bill Eplett;Saskachewan;Prarie;Corporate;Technology;Computer Peripherals;Logitech Access Keyboard;Small Box;0.37;12/19/2009</t>
  </si>
  <si>
    <t>6639;47203;12/18/2009;Critical;44;1016.26;0.06;Regular Air;337.97;22.84;5.47;Bill Eplett;Saskachewan;Prarie;Corporate;Office Supplies;Paper;Xerox 1929;Small Box;0.39;12/20/2009</t>
  </si>
  <si>
    <t>6646;47270;8/2/2010;Critical;40;382.65;0.03;Express Air;47.61;9.27;4.39;Denise Monton;Saskachewan;Prarie;Home Office;Office Supplies;Paper;Wirebound Message Books</t>
  </si>
  <si>
    <t xml:space="preserve"> 600 Sets per Book;Wrap Bag;0.38;8/5/2010</t>
  </si>
  <si>
    <t>6647;47270;8/2/2010;Critical;9;61;0.08;Regular Air;-34.25;6.48;6.81;Denise Monton;Saskachewan;Prarie;Home Office;Office Supplies;Paper;Xerox 1930;Small Box;0.36;8/4/2010</t>
  </si>
  <si>
    <t>6648;47270;8/2/2010;Critical;19;3559.613;0;Regular Air;747.74;205.99;3;Denise Monton;Saskachewan;Prarie;Home Office;Technology;Telephones and Communication;6185;Small Box;0.58;8/4/2010</t>
  </si>
  <si>
    <t>6680;47524;4/15/2010;Medium;40;245.82;0.08;Regular Air;86.44;6.45;1.34;Jeremy Lonsdale;Saskachewan;Prarie;Corporate;Office Supplies;Paper;Wirebound Four 2-3/4 x 5 Forms per Page</t>
  </si>
  <si>
    <t xml:space="preserve"> 400 Sets per Book;Wrap Bag;0.36;4/15/2010</t>
  </si>
  <si>
    <t>6748;48035;3/31/2009;Critical;8;155.924;0.09;Express Air;-63.12;20.99;4.81;Liz Pelletier;Saskachewan;Prarie;Home Office;Technology;Telephones and Communication;1726 Digital Answering Machine;Medium Box;0.58;4/1/2009</t>
  </si>
  <si>
    <t>6752;48096;6/12/2009;High;3;34.23;0.02;Express Air;-9.50;6.48;7.86;Denise Monton;Saskachewan;Prarie;Home Office;Office Supplies;Paper;Xerox 213;Small Box;0.37;6/13/2009</t>
  </si>
  <si>
    <t>6753;48096;6/12/2009;High;22;383.33;0.03;Regular Air;27.62;17.07;8.13;Denise Monton;Saskachewan;Prarie;Home Office;Office Supplies;Envelopes;Recycled Interoffice Envelopes with Re-Use-A-SealÂ® Closure</t>
  </si>
  <si>
    <t xml:space="preserve"> 10 x 13;Small Box;0.38;6/14/2009</t>
  </si>
  <si>
    <t>6859;48868;6/13/2012;Not Specified;47;7647.97;0.05;Express Air;-1014.01;167.27;35;Paul Stevenson;Saskachewan;Prarie;Corporate;Office Supplies;Storage &amp; Organization;Office Impressions Heavy Duty Welded Shelving &amp; Multimedia Storage Drawers;Large Box;0.85;6/15/2012</t>
  </si>
  <si>
    <t>6860;48868;6/13/2012;Not Specified;43;6861.8545;0.07;Regular Air;1754.08;195.99;3.99;Paul Stevenson;Saskachewan;Prarie;Corporate;Technology;Telephones and Communication;CF 888;Small Box;0.59;6/14/2012</t>
  </si>
  <si>
    <t>6955;49760;10/1/2011;Medium;3;44.84;0.09;Regular Air;37.74;14.2;5.3;Denise Monton;Saskachewan;Prarie;Home Office;Furniture;Office Furnishings;Coloredge Poster Frame;Wrap Bag;0.46;10/2/2011</t>
  </si>
  <si>
    <t>6956;49760;10/1/2011;Medium;13;1281.1795;0.02;Regular Air;-26.62;115.99;5.92;Denise Monton;Saskachewan;Prarie;Home Office;Technology;Telephones and Communication;8890;Small Box;0.58;10/3/2011</t>
  </si>
  <si>
    <t>6957;49760;10/1/2011;Medium;38;710.33;0.09;Express Air;62.53;18.97;9.03;Denise Monton;Saskachewan;Prarie;Home Office;Office Supplies;Paper;Computer Printout Paper with Letter-Trim Perforations;Small Box;0.37;10/3/2011</t>
  </si>
  <si>
    <t>6975;49830;7/9/2009;Critical;31;16949.44;0.01;Regular Air;7858.08;525.98;19.99;Ionia McGrath;Saskachewan;Prarie;Small Business;Office Supplies;Binders and Binder Accessories;GBC DocuBind 300 Electric Binding Machine;Small Box;0.37;7/11/2009</t>
  </si>
  <si>
    <t>7027;50147;10/8/2009;Medium;42;1504.01;0.05;Regular Air;211.04;35.89;14.72;Denise Monton;Saskachewan;Prarie;Home Office;Office Supplies;Envelopes;'Jet-Pak Recycled Peel ''N'' Seal Padded Mailers';Small Box;0.4;10/9/2009</t>
  </si>
  <si>
    <t>7028;50147;10/8/2009;Medium;13;163.62;0;Regular Air;16.34;11.48;5.43;Denise Monton;Saskachewan;Prarie;Home Office;Office Supplies;Paper;Personal Creationsâ„¢ Ink Jet Cards and Labels;Small Box;0.36;10/8/2009</t>
  </si>
  <si>
    <t>7044;50304;1/31/2010;Critical;22;887.98;0.04;Regular Air;239.94;39.98;9.83;Jonathan Doherty;Saskachewan;Prarie;Corporate;Office Supplies;Envelopes;Blue String-Tie &amp; Button Interoffice Envelopes</t>
  </si>
  <si>
    <t xml:space="preserve"> 10 x 13;Small Box;0.4;2/2/2010</t>
  </si>
  <si>
    <t>7045;50304;1/31/2010;Critical;3;72.46;0.05;Delivery Truck;-60.74;15.23;27.75;Jonathan Doherty;Saskachewan;Prarie;Corporate;Furniture;Tables;Anderson Hickey Conga Table Tops &amp; Accessories;Jumbo Box;0.76;2/2/2010</t>
  </si>
  <si>
    <t>7112;50756;9/9/2010;Not Specified;19;470.39;0.08;Regular Air;-147.99;26.31;5.89;Ionia McGrath;Saskachewan;Prarie;Home Office;Technology;Computer Peripherals;Micro Innovations Micro 3000 Keyboard</t>
  </si>
  <si>
    <t xml:space="preserve"> Black;Small Box;0.75;9/10/2010</t>
  </si>
  <si>
    <t>7113;50756;9/9/2010;Not Specified;2;15.04;0.02;Regular Air;-6.12;7.31;0.49;Ionia McGrath;Saskachewan;Prarie;Home Office;Office Supplies;Labels;Self-Adhesive Address Labels for Typewriters by Universal;Small Box;0.38;9/9/2010</t>
  </si>
  <si>
    <t>7173;51201;12/16/2011;High;42;312.05;0.04;Regular Air;-342.38;7.38;11.51;Jonathan Doherty;Saskachewan;Prarie;Corporate;Office Supplies;Binders and Binder Accessories;GBC Plastic Binding Combs;Small Box;0.36;12/16/2011</t>
  </si>
  <si>
    <t>7227;51554;3/26/2009;Medium;7;545.04;0.05;Delivery Truck;-210.06;68.81;60;Liz Pelletier;Saskachewan;Prarie;Home Office;Office Supplies;Appliances;Holmes Replacement Filter for HEPA Air Cleaner</t>
  </si>
  <si>
    <t xml:space="preserve"> HEPA Filter;Jumbo Drum;0.41;3/28/2009</t>
  </si>
  <si>
    <t>7228;51554;3/26/2009;Medium;29;606.91;0.09;Regular Air;-271.77;20.89;11.52;Liz Pelletier;Saskachewan;Prarie;Home Office;Office Supplies;Storage &amp; Organization;IrisÂ® 3-Drawer Stacking Bin</t>
  </si>
  <si>
    <t xml:space="preserve"> Black;Small Box;0.83;3/27/2009</t>
  </si>
  <si>
    <t>7325;52197;8/4/2012;Critical;23;91.94;0.01;Regular Air;-10.11;3.95;2;Maxwell Schwartz;Saskachewan;Prarie;Corporate;Office Supplies;Rubber Bands;Advantus Map Pennant Flags and Round Head Tacks;Wrap Bag;0.53;8/5/2012</t>
  </si>
  <si>
    <t>7326;52197;8/4/2012;Critical;6;377.03;0.06;Regular Air;-78.82;64.98;6.88;Maxwell Schwartz;Saskachewan;Prarie;Corporate;Office Supplies;Storage &amp; Organization;Fellowes Bankers Boxâ„¢ StaxonsteelÂ® Drawer File/Stacking System;Small Box;0.73;8/6/2012</t>
  </si>
  <si>
    <t>7380;52615;10/19/2009;Low;4;67.22;0.05;Regular Air;-139.53;4.48;49;Liz Pelletier;Saskachewan;Prarie;Corporate;Office Supplies;Appliances;Hoover Portapowerâ„¢ Portable Vacuum;Large Box;0.6;10/23/2009</t>
  </si>
  <si>
    <t>7381;52615;10/19/2009;Low;18;76.85;0.1;Regular Air;-64.08;4.24;5.41;Liz Pelletier;Saskachewan;Prarie;Corporate;Office Supplies;Binders and Binder Accessories;Storex DuraTech Recycled Plastic Frosted Binders;Small Box;0.35;10/23/2009</t>
  </si>
  <si>
    <t>7395;52678;7/29/2012;High;3;112.79;0.06;Delivery Truck;-95.39;20.98;53.03;Jonathan Doherty;Saskachewan;Prarie;Corporate;Office Supplies;Storage &amp; Organization;Tennsco Lockers</t>
  </si>
  <si>
    <t xml:space="preserve"> Gray;Jumbo Drum;0.78;7/31/2012</t>
  </si>
  <si>
    <t>7770;55621;3/15/2011;Low;50;6356.68;0.03;Regular Air;1812.86;128.24;12.65;Neil Knudson;Saskachewan;Prarie;Home Office;Furniture;Chairs &amp; Chairmats;SAFCO Folding Chair Trolley;Medium Box;;3/17/2011</t>
  </si>
  <si>
    <t>7771;55621;3/15/2011;Low;47;193.15;0.09;Regular Air;27.76;4.28;0.94;Neil Knudson;Saskachewan;Prarie;Home Office;Office Supplies;Pens &amp; Art Supplies;Newell 336;Wrap Bag;0.56;3/22/2011</t>
  </si>
  <si>
    <t>7891;56423;12/25/2011;Not Specified;41;170.82;0;Express Air;85.45;3.69;0.5;Dennis Pardue;Saskachewan;Prarie;Corporate;Office Supplies;Labels;Avery 501;Small Box;0.38;12/26/2011</t>
  </si>
  <si>
    <t>7892;56423;12/25/2011;Not Specified;4;1609.69;0.04;Regular Air;-281.17;419.19;19.99;Dennis Pardue;Saskachewan;Prarie;Corporate;Office Supplies;Storage &amp; Organization;Smead Adjustable Mobile File Trolley with Lockable Top;Small Box;0.58;12/26/2011</t>
  </si>
  <si>
    <t>7923;56644;11/28/2012;Not Specified;36;82.09;0.02;Regular Air;11.44;2.21;1;Emily Grady;Saskachewan;Prarie;Home Office;Office Supplies;Pens &amp; Art Supplies;Quartet AlphaÂ® White Chalk</t>
  </si>
  <si>
    <t xml:space="preserve"> 12/Pack;Wrap Bag;0.38;11/30/2012</t>
  </si>
  <si>
    <t>8016;57280;1/31/2012;Medium;44;299.85;0.03;Express Air;-260.80;6.48;10.05;Dennis Pardue;Saskachewan;Prarie;Corporate;Office Supplies;Paper;Xerox 1997;Small Box;0.37;2/1/2012</t>
  </si>
  <si>
    <t>8052;57478;10/3/2010;Critical;36;63.53;0.1;Regular Air;-2.51;1.88;0.79;Greg Hansen;Saskachewan;Prarie;Home Office;Office Supplies;Rubber Bands;Staples Pushpins;Wrap Bag;0.5;10/4/2010</t>
  </si>
  <si>
    <t>8059;57510;12/10/2011;Not Specified;6;48.05;0.01;Regular Air;-11.34;6.68;5.2;Liz Carlisle;Saskachewan;Prarie;Corporate;Office Supplies;Paper;Xerox 1977;Small Box;0.37;12/10/2011</t>
  </si>
  <si>
    <t>8098;57767;4/11/2012;Critical;34;3373.7095;0.01;Regular Air;861.72;110.99;8.99;Liz Pelletier;Saskachewan;Prarie;Corporate;Technology;Telephones and Communication;LX 677;Small Box;0.57;4/13/2012</t>
  </si>
  <si>
    <t>8101;57799;8/31/2011;High;25;12343.07;0.02;Delivery Truck;3972.72;500.97;69.3;Janet Lee;Saskachewan;Prarie;Consumer;Technology;Office Machines;Epson Stylus 1520 Color Inkjet Printer;Jumbo Drum;0.37;9/2/2011</t>
  </si>
  <si>
    <t>8192;58595;8/29/2010;High;41;812.21;0.06;Express Air;-128.02;20.28;14.39;Neil Knudson;Saskachewan;Prarie;Home Office;Furniture;Office Furnishings;Career Cubicle Clock</t>
  </si>
  <si>
    <t xml:space="preserve"> Black;Small Box;0.47;8/30/2010</t>
  </si>
  <si>
    <t>8217;58755;12/3/2011;Low;7;15.61;0.03;Regular Air;-5.19;2.08;1.49;Denise Monton;Saskachewan;Prarie;Home Office;Office Supplies;Binders and Binder Accessories;Round Ring Binders;Small Box;0.38;12/5/2011</t>
  </si>
  <si>
    <t>8218;58755;12/3/2011;Low;18;47.11;0;Regular Air;-95.42;2.18;7.09;Denise Monton;Saskachewan;Prarie;Home Office;Office Supplies;Paper;AmpadÂ® EvidenceÂ® Wirebond Steno Books</t>
  </si>
  <si>
    <t xml:space="preserve"> 6" x 9";Wrap Bag;0.38;12/12/2011</t>
  </si>
  <si>
    <t>8250;59008;9/29/2010;Critical;39;3451.85;0.05;Delivery Truck;1264.75;90.97;14;Lycoris Saunders;Saskachewan;Prarie;Corporate;Technology;Office Machines;Lexmark Z54se Color Inkjet Printer;Jumbo Drum;0.36;9/29/2010</t>
  </si>
  <si>
    <t>8287;59205;10/31/2011;Critical;11;54.59;0;Regular Air;-47.18;4.13;6.89;Neil Knudson;Saskachewan;Prarie;Home Office;Office Supplies;Labels;Avery 05222 Permanent Self-Adhesive File Folder Labels for Typewriters</t>
  </si>
  <si>
    <t xml:space="preserve"> 250/Roll;Small Box;0.39;11/2/2011</t>
  </si>
  <si>
    <t>8288;59205;10/31/2011;Critical;35;597.04;0.05;Regular Air;-157.42;16.74;7.04;Neil Knudson;Saskachewan;Prarie;Home Office;Office Supplies;Storage &amp; Organization;RogersÂ® Profile Extra Capacity Storage Tub;Small Box;0.81;11/2/2011</t>
  </si>
  <si>
    <t>8322;59491;3/24/2012;High;8;32.31;0.09;Regular Air;-33.59;3.58;5.47;Greg Hansen;Saskachewan;Prarie;Home Office;Office Supplies;Binders and Binder Accessories;Avery Poly Binder Pockets;Small Box;0.37;3/25/2012</t>
  </si>
  <si>
    <t>8323;59491;3/24/2012;High;6;57.9;0.03;Regular Air;-48.14;7.38;11.51;Greg Hansen;Saskachewan;Prarie;Home Office;Office Supplies;Binders and Binder Accessories;GBC Plastic Binding Combs;Small Box;0.36;3/24/2012</t>
  </si>
  <si>
    <t>8324;59491;3/24/2012;High;46;562.95;0.06;Regular Air;147.12;12.22;2.85;Greg Hansen;Saskachewan;Prarie;Home Office;Furniture;Office Furnishings;Aluminum Document Frame;Small Pack;0.55;3/26/2012</t>
  </si>
  <si>
    <t>8361;59776;3/9/2009;Low;35;285.01;0.01;Express Air;124.82;7.64;1.39;Maxwell Schwartz;Saskachewan;Prarie;Corporate;Office Supplies;Envelopes;#10- 4 1/8" x 9 1/2" Security-Tint Envelopes;Small Box;0.36;3/13/2009</t>
  </si>
  <si>
    <t>8362;59776;3/9/2009;Low;33;12215.43;0.07;Delivery Truck;5255.45;400.97;48.26;Maxwell Schwartz;Saskachewan;Prarie;Corporate;Technology;Office Machines;Hewlett-Packard Deskjet 1220Cse Color Inkjet Printer;Jumbo Box;0.36;3/13/2009</t>
  </si>
  <si>
    <t>8372;59809;3/8/2011;Not Specified;12;138.67;0.08;Regular Air;-9.72;11.7;5.63;Denise Monton;Saskachewan;Prarie;Home Office;Office Supplies;Binders and Binder Accessories;Fellowes Binding Cases;Small Box;0.4;3/10/2011</t>
  </si>
  <si>
    <t>8373;59809;3/8/2011;Not Specified;16;506.84;0.02;Regular Air;-38.32;30.98;6.5;Denise Monton;Saskachewan;Prarie;Home Office;Technology;Computer Peripherals;Belkin ErgoBoardâ„¢ Keyboard;Small Box;0.64;3/9/2011</t>
  </si>
  <si>
    <t>8392;59943;6/9/2010;Critical;43;679.65;0;Regular Air;31.20;15.01;8.4;Ionia McGrath;Saskachewan;Prarie;Home Office;Office Supplies;Binders and Binder Accessories;GBC Prepunched Paper</t>
  </si>
  <si>
    <t xml:space="preserve"> 24-lb;Small Box;0.39;6/10/2010</t>
  </si>
  <si>
    <t>48;292;1/12/2012;High;43;412.62;0.08;Regular Air;175.54;9.9;1.39;Valerie Takahito;Saskachewan;Prarie;Consumer;Office Supplies;Envelopes;#6 3/4 Gummed Flap White Envelopes;Small Box;0.37;1/13/2012</t>
  </si>
  <si>
    <t>417;2817;4/18/2009;Medium;14;3830.14;0.1;Regular Air;202.25;300.97;7.18;Luke Schmidt;Saskachewan;Prarie;Home Office;Technology;Computer Peripherals;Gyration Ultra Professional Cordless Optical Suite;Small Box;0.48;4/19/2009</t>
  </si>
  <si>
    <t>418;2817;4/18/2009;Medium;40;1559.86;0.06;Regular Air;672.37;39.89;3.04;Luke Schmidt;Saskachewan;Prarie;Home Office;Furniture;Office Furnishings;Ultra Commercial Grade Dual Valve Door Closer;Wrap Bag;0.53;4/20/2009</t>
  </si>
  <si>
    <t>426;2852;1/15/2010;Critical;10;74.87;0.02;Regular Air;-43.97;6.48;8.19;Luke Schmidt;Saskachewan;Prarie;Home Office;Office Supplies;Paper;Xerox 217;Small Box;0.37;1/15/2010</t>
  </si>
  <si>
    <t>427;2852;1/15/2010;Critical;42;3931.318;0.06;Regular Air;1025.45;115.99;4.23;Luke Schmidt;Saskachewan;Prarie;Home Office;Technology;Telephones and Communication;282;Small Box;0.56;1/16/2010</t>
  </si>
  <si>
    <t>626;4359;3/2/2010;Critical;21;215.76;0.09;Regular Air;-97.75;10.9;7.46;Kelly Andreada;Saskachewan;Prarie;Home Office;Office Supplies;Storage &amp; Organization;Crate-A-Filesâ„¢;Small Box;0.59;3/4/2010</t>
  </si>
  <si>
    <t>1136;8293;8/10/2012;Low;22;75.03;0.02;Regular Air;-31.52;3.14;1.92;Jason Klamczynski;Saskachewan;Prarie;Small Business;Office Supplies;Scissors</t>
  </si>
  <si>
    <t xml:space="preserve"> Rulers and Trimmers;Serrated Blade or Curved Handle Hand Letter Openers;Wrap Bag;0.84;8/14/2012</t>
  </si>
  <si>
    <t>1254;9095;6/10/2011;High;23;294.91;0.03;Regular Air;-37.27;12.44;6.27;Tracy Hopkins;Saskachewan;Prarie;Small Business;Office Supplies;Storage &amp; Organization;Eldon SimplefileÂ® Box OfficeÂ®;Medium Box;0.57;6/12/2011</t>
  </si>
  <si>
    <t>1276;9254;5/14/2010;Medium;24;131.65;0.01;Express Air;67.41;4.91;0.5;Craig Leslie;Saskachewan;Prarie;Consumer;Office Supplies;Labels;Avery 478;Small Box;0.36;5/16/2010</t>
  </si>
  <si>
    <t>1346;9829;12/8/2011;Critical;23;750.39;0.04;Regular Air;133.71;30.98;11.63;Valerie Takahito;Saskachewan;Prarie;Consumer;Office Supplies;Binders and Binder Accessories;GBC Linen Binding Covers;Small Box;0.37;12/9/2011</t>
  </si>
  <si>
    <t>1347;9829;12/8/2011;Critical;4;18.46;0.06;Regular Air;-0.43;4.91;0.5;Valerie Takahito;Saskachewan;Prarie;Consumer;Office Supplies;Labels;Avery 508;Small Box;0.36;12/10/2011</t>
  </si>
  <si>
    <t>1460;10528;9/13/2009;Medium;47;838.4;0.02;Express Air;-132.91;17.7;9.47;Michael Grace;Saskachewan;Prarie;Corporate;Office Supplies;Storage &amp; Organization;PortfileÂ® Personal File Boxes;Small Box;0.59;9/15/2009</t>
  </si>
  <si>
    <t>1492;10754;3/17/2010;Low;7;48.04;0.09;Regular Air;-23.28;6.48;5.94;Saphhira Shifley;Saskachewan;Prarie;Corporate;Office Supplies;Paper;Eureka Recycled Copy Paper 8 1/2" x 11"</t>
  </si>
  <si>
    <t xml:space="preserve"> Ream;Small Box;0.37;3/19/2010</t>
  </si>
  <si>
    <t>1541;11109;3/15/2011;Medium;18;130.38;0.08;Regular Air;31.52;7.4;1.71;Saphhira Shifley;Saskachewan;Prarie;Consumer;Office Supplies;Paper;'It''s Hot Message Books with Stickers</t>
  </si>
  <si>
    <t xml:space="preserve"> 2 3/4" x 5"';Wrap Bag;0.4;3/16/2011</t>
  </si>
  <si>
    <t>1581;11426;5/7/2009;Medium;19;333.68;0.01;Regular Air;81.96;16.48;1.99;Laurel Beltran;Saskachewan;Prarie;Consumer;Technology;Computer Peripherals;Maxell DVD-RAM Discs;Small Pack;0.42;5/8/2009</t>
  </si>
  <si>
    <t>1797;12869;1/25/2009;Not Specified;15;1532.482;0.1;Regular Air;-43.00;125.99;8.99;Laurel Beltran;Saskachewan;Prarie;Consumer;Technology;Telephones and Communication;5170i;Small Box;0.57;1/28/2009</t>
  </si>
  <si>
    <t>1825;13094;8/18/2010;Not Specified;7;283.57;0.02;Regular Air;71.21;37.94;5.08;Craig Leslie;Saskachewan;Prarie;Consumer;Office Supplies;Paper;Snap-A-WayÂ® Black Print Carbonless Ruled Speed Letter</t>
  </si>
  <si>
    <t xml:space="preserve"> Triplicate;Wrap Bag;0.38;8/19/2010</t>
  </si>
  <si>
    <t>2001;14274;1/6/2009;Not Specified;23;3674.08;0.01;Delivery Truck;112.44;150.98;30;Craig Leslie;Saskachewan;Prarie;Consumer;Furniture;Chairs &amp; Chairmats;Novimex Swivel Fabric Task Chair;Jumbo Drum;0.74;1/8/2009</t>
  </si>
  <si>
    <t>2002;14274;1/6/2009;Not Specified;46;1413.89;0.01;Express Air;-40.72;28.28;13.99;Craig Leslie;Saskachewan;Prarie;Consumer;Office Supplies;Storage &amp; Organization;Eldon Portable Mobile Manager;Medium Box;0.58;1/8/2009</t>
  </si>
  <si>
    <t>2003;14274;1/6/2009;Not Specified;2;61.7185;0.03;Regular Air;-164.04;35.99;1.1;Craig Leslie;Saskachewan;Prarie;Consumer;Technology;Telephones and Communication;Accessory35;Small Box;0.55;1/7/2009</t>
  </si>
  <si>
    <t>2039;14530;4/6/2009;High;17;1556.61;0.06;Regular Air;-485.55;89.83;35;Tracy Blumstein;Saskachewan;Prarie;Home Office;Office Supplies;Storage &amp; Organization;Fellowes Officewareâ„¢ Wire Shelving;Large Box;0.83;4/8/2009</t>
  </si>
  <si>
    <t>2040;14530;4/6/2009;High;49;645.14;0.1;Regular Air;-26.32;13.43;5.5;Tracy Blumstein;Saskachewan;Prarie;Home Office;Office Supplies;Storage &amp; Organization;Fellowes Personal Hanging Folder Files</t>
  </si>
  <si>
    <t xml:space="preserve"> Navy;Small Box;0.57;4/8/2009</t>
  </si>
  <si>
    <t>2041;14530;4/6/2009;High;44;4851.5025;0.01;Regular Air;1371.67;125.99;7.69;Tracy Blumstein;Saskachewan;Prarie;Home Office;Technology;Telephones and Communication;Timeport L7089;Small Box;0.58;4/6/2009</t>
  </si>
  <si>
    <t>2157;15462;2/26/2011;Critical;20;862.64;0.08;Regular Air;320.81;43.41;2.99;Luke Schmidt;Saskachewan;Prarie;Home Office;Office Supplies;Binders and Binder Accessories;Satellite Sectional Post Binders;Small Box;0.39;2/27/2011</t>
  </si>
  <si>
    <t>2181;15715;10/15/2012;Critical;43;2123.64;0.03;Regular Air;1013.77;47.9;5.86;Kelly Andreada;Saskachewan;Prarie;Home Office;Office Supplies;Paper;Xerox 1938;Small Box;0.37;10/18/2012</t>
  </si>
  <si>
    <t>2231;16128;5/8/2011;High;46;2968.66;0.07;Regular Air;1077.49;63.94;14.48;Michael Grace;Saskachewan;Prarie;Corporate;Furniture;Office Furnishings;Howard Miller 16" Diameter Gallery Wall Clock;Small Box;0.46;5/8/2011</t>
  </si>
  <si>
    <t>2300;16579;12/12/2010;Not Specified;33;63.96;0.05;Regular Air;-13.71;1.88;1.49;Saphhira Shifley;Saskachewan;Prarie;Consumer;Office Supplies;Binders and Binder Accessories;StaplesÂ® General Use 3-Ring Binders;Small Box;0.37;12/13/2010</t>
  </si>
  <si>
    <t>2301;16579;12/12/2010;Not Specified;23;177.23;0.07;Regular Air;4.94;8.14;3.12;Saphhira Shifley;Saskachewan;Prarie;Consumer;Office Supplies;Pens &amp; Art Supplies;Avery Hi-LiterÂ® EverBoldâ„¢ Pen Style Fluorescent Highlighters</t>
  </si>
  <si>
    <t xml:space="preserve"> 4/Pack;Wrap Bag;0.45;12/13/2010</t>
  </si>
  <si>
    <t>2348;16935;12/15/2012;Not Specified;3;14.74;0.06;Regular Air;-2.72;4.48;1.22;Michael Grace;Saskachewan;Prarie;Corporate;Office Supplies;Paper;Spiral Phone Message Books with Labels by Adams;Wrap Bag;0.36;12/16/2012</t>
  </si>
  <si>
    <t>2349;16935;12/15/2012;Not Specified;43;117.68;0.09;Express Air;12.47;2.88;0.7;Michael Grace;Saskachewan;Prarie;Corporate;Office Supplies;Pens &amp; Art Supplies;Newell 340;Wrap Bag;0.56;12/17/2012</t>
  </si>
  <si>
    <t>2620;18946;5/4/2010;Critical;32;202.89;0.07;Regular Air;-201.91;6.48;10.05;Kelly Andreada;Saskachewan;Prarie;Home Office;Office Supplies;Paper;Xerox 1997;Small Box;0.37;5/4/2010</t>
  </si>
  <si>
    <t>2675;19361;9/23/2012;Low;21;535.57;0.05;Regular Air;131.05;25.38;8.99;Valerie Takahito;Saskachewan;Prarie;Consumer;Furniture;Office Furnishings;Executive Impressions 13" Chairman Wall Clock;Small Pack;0.5;9/25/2012</t>
  </si>
  <si>
    <t>2813;20292;11/8/2012;Medium;26;452.39;0.08;Regular Air;-22.83;17.52;8.17;Michael Grace;Saskachewan;Prarie;Corporate;Office Supplies;Appliances;Bionaire 99.97% HEPA Air Cleaner;Medium Box;0.5;11/8/2012</t>
  </si>
  <si>
    <t>2814;20292;11/8/2012;Medium;5;117.13;0;Regular Air;-70.47;20.95;4;Michael Grace;Saskachewan;Prarie;Corporate;Technology;Computer Peripherals;Fellowes Basic 104-Key Keyboard</t>
  </si>
  <si>
    <t xml:space="preserve"> Platinum;Small Box;0.6;11/9/2012</t>
  </si>
  <si>
    <t>3003;21635;12/2/2009;Low;2;65.31;0;Regular Air;-34.42;24.92;12.98;Laurel Beltran;Saskachewan;Prarie;Consumer;Office Supplies;Binders and Binder Accessories;GBC Standard Therm-A-Bind Covers;Small Box;0.39;12/2/2009</t>
  </si>
  <si>
    <t>3045;21860;4/28/2012;Critical;9;73.7;0.06;Express Air;1.42;7.59;4;Larry Blacks;Saskachewan;Prarie;Consumer;Furniture;Office Furnishings;Master Giant FootÂ® Doorstop</t>
  </si>
  <si>
    <t xml:space="preserve"> Safety Yellow;Wrap Bag;0.42;4/29/2012</t>
  </si>
  <si>
    <t>3189;22882;9/13/2010;Critical;10;71.24;0.03;Regular Air;2.78;6.69;3.1;Luke Schmidt;Saskachewan;Prarie;Home Office;Office Supplies;Paper;Wirebound Message Books</t>
  </si>
  <si>
    <t xml:space="preserve"> 2 or 4 Forms per Page;Wrap Bag;0.36;9/15/2010</t>
  </si>
  <si>
    <t>3480;24775;2/17/2012;Critical;15;1616.66;0;Delivery Truck;112.58;100.98;56.22;Tracy Blumstein;Saskachewan;Prarie;Home Office;Furniture;Bookcases;Hon 4-Shelf Metal Bookcases;Jumbo Box;0.6;2/19/2012</t>
  </si>
  <si>
    <t>3481;24775;2/17/2012;Critical;6;96.21;0.06;Regular Air;-19.34;14.58;57.4;Tracy Blumstein;Saskachewan;Prarie;Home Office;Furniture;Office Furnishings;DAX Clear Channel Poster Frame;Small Box;0.48;2/18/2012</t>
  </si>
  <si>
    <t>3529;25120;2/4/2009;Medium;46;237.15;0;Regular Air;123.02;4.91;0.5;Michael Grace;Saskachewan;Prarie;Corporate;Office Supplies;Labels;Avery 493;Small Box;0.36;2/6/2009</t>
  </si>
  <si>
    <t>3530;25120;2/4/2009;Medium;22;179.22;0.01;Regular Air;-139.90;7.28;11.15;Michael Grace;Saskachewan;Prarie;Corporate;Office Supplies;Paper;ArrayÂ® Parchment Paper</t>
  </si>
  <si>
    <t xml:space="preserve"> Assorted Colors;Small Box;0.37;2/5/2009</t>
  </si>
  <si>
    <t>3531;25120;2/4/2009;Medium;10;71.86;0.1;Regular Air;-35.52;6.68;6.93;Michael Grace;Saskachewan;Prarie;Corporate;Office Supplies;Paper;HP Office Paper (20Lb. and 87 Bright);Small Box;0.37;2/7/2009</t>
  </si>
  <si>
    <t>3563;25440;2/6/2009;High;30;6589.304;0.02;Delivery Truck;912.48;259.71;66.67;Kelly Andreada;Saskachewan;Prarie;Home Office;Furniture;Tables;Bevis Round Bullnose 29" High Table Top;Jumbo Box;0.65;2/6/2009</t>
  </si>
  <si>
    <t>3608;25799;2/24/2011;Low;38;136.5;0.05;Regular Air;-216.66;3.34;7.49;Saphhira Shifley;Saskachewan;Prarie;Corporate;Office Supplies;Pens &amp; Art Supplies;Eldon SpacemakerÂ® Box</t>
  </si>
  <si>
    <t xml:space="preserve"> Clear;Wrap Bag;0.54;2/27/2011</t>
  </si>
  <si>
    <t>3620;25831;9/14/2009;Medium;6;250.376;0.01;Regular Air;-131.85;45.99;4.99;Tracy Blumstein;Saskachewan;Prarie;Home Office;Technology;Telephones and Communication;KF 788;Small Box;0.56;9/16/2009</t>
  </si>
  <si>
    <t>4000;28545;8/23/2011;High;15;5296.19;0.1;Regular Air;1164.05;363.25;19.99;Kelly Andreada;Saskachewan;Prarie;Home Office;Office Supplies;Appliances;Hoover WindTunnelâ„¢ Plus Canister Vacuum;Small Box;0.57;8/24/2011</t>
  </si>
  <si>
    <t>4060;28929;10/9/2012;Medium;37;230.97;0.08;Regular Air;-173.73;6.48;8.19;Saphhira Shifley;Saskachewan;Prarie;Corporate;Office Supplies;Paper;Xerox 217;Small Box;0.37;10/10/2012</t>
  </si>
  <si>
    <t>4061;28929;10/9/2012;Medium;46;723.17;0.09;Regular Air;-154.11;16.98;12.39;Saphhira Shifley;Saskachewan;Prarie;Corporate;Office Supplies;Envelopes;Brown Kraft Recycled Envelopes;Small Box;0.35;10/11/2012</t>
  </si>
  <si>
    <t>4234;30083;1/8/2009;Not Specified;23;324.28;0.07;Regular Air;20.43;14.56;3.5;Luke Schmidt;Saskachewan;Prarie;Home Office;Office Supplies;Appliances;Acco 6 Outlet Guardian Premium Surge Suppressor;Small Box;0.58;1/9/2009</t>
  </si>
  <si>
    <t>4331;30853;7/27/2011;Medium;40;254.02;0.04;Regular Air;123.14;6.3;0.5;Meg Tillman;Saskachewan;Prarie;Small Business;Office Supplies;Labels;Avery 48;Small Box;0.39;7/30/2011</t>
  </si>
  <si>
    <t>4345;30944;6/22/2011;Critical;32;546.01;0.01;Regular Air;133.56;16.74;5.08;Saphhira Shifley;Saskachewan;Prarie;Consumer;Office Supplies;Binders and Binder Accessories;GBC Poly Designer Binding Covers;Small Box;0.36;6/23/2011</t>
  </si>
  <si>
    <t>4686;33350;7/21/2009;Not Specified;1;1786.04;0.1;Regular Air;-924.99;1889.99;19.99;Kelly Andreada;Saskachewan;Prarie;Home Office;Office Supplies;Binders and Binder Accessories;Ibico EPK-21 Electric Binding System;Small Box;0.36;7/21/2009</t>
  </si>
  <si>
    <t>4869;34660;9/3/2011;Not Specified;4;24.77;0.1;Regular Air;-17.07;4.91;5.68;Tracy Blumstein;Saskachewan;Prarie;Home Office;Office Supplies;Binders and Binder Accessories;Acco Pressboard Covers with Storage Hooks</t>
  </si>
  <si>
    <t xml:space="preserve"> Light Blue;Small Box;0.36;9/4/2011</t>
  </si>
  <si>
    <t>4870;34660;9/3/2011;Not Specified;36;3832.37;0.01;Regular Air;1322.07;107.53;5.81;Tracy Blumstein;Saskachewan;Prarie;Home Office;Furniture;Office Furnishings;Tenex Contemporary Contur Chairmats for Low and Medium Pile Carpet</t>
  </si>
  <si>
    <t xml:space="preserve"> 39" x 49";Medium Box;0.65;9/5/2011</t>
  </si>
  <si>
    <t>4977;35425;3/28/2010;Not Specified;25;100.34;0;Regular Air;-88.19;3.58;5.47;Tracy Blumstein;Saskachewan;Prarie;Home Office;Office Supplies;Binders and Binder Accessories;Avery Poly Binder Pockets;Small Box;0.37;3/30/2010</t>
  </si>
  <si>
    <t>4978;35425;3/28/2010;Not Specified;45;75.68;0.08;Regular Air;-4.04;1.81;0.75;Tracy Blumstein;Saskachewan;Prarie;Home Office;Office Supplies;Rubber Bands;Assorted Color Push Pins;Wrap Bag;0.52;3/30/2010</t>
  </si>
  <si>
    <t>5251;37350;5/20/2012;Critical;7;163.14;0.07;Regular Air;-37.50;22.99;8.99;Kelly Andreada;Saskachewan;Prarie;Home Office;Office Supplies;Pens &amp; Art Supplies;Boston KS Multi-Size Manual Pencil Sharpener;Small Pack;0.57;5/21/2012</t>
  </si>
  <si>
    <t>5307;37765;11/24/2012;Low;7;42.66;0.09;Express Air;-30.74;4.06;6.89;Larry Blacks;Saskachewan;Prarie;Consumer;Office Supplies;Appliances;Eureka Disposable Bags for SanitaireÂ® Vibra Groomer IÂ® Upright Vac;Small Box;0.6;11/29/2012</t>
  </si>
  <si>
    <t>5308;37765;11/24/2012;Low;18;655.58;0.01;Regular Air;250.67;35.44;5.09;Larry Blacks;Saskachewan;Prarie;Consumer;Office Supplies;Paper;Xerox 1932;Small Box;0.38;11/28/2012</t>
  </si>
  <si>
    <t>5309;37765;11/24/2012;Low;12;1465.33;0.01;Delivery Truck;-66.38;113.98;30;Larry Blacks;Saskachewan;Prarie;Consumer;Furniture;Chairs &amp; Chairmats;Hon ComfortaskÂ® Task/Swivel Chairs;Jumbo Drum;0.69;11/29/2012</t>
  </si>
  <si>
    <t>5354;38050;10/26/2010;Not Specified;31;187.18;0.09;Express Air;28.91;5.98;1.67;Luke Schmidt;Saskachewan;Prarie;Home Office;Office Supplies;Pens &amp; Art Supplies;Dixon TiconderogaÂ® Erasable Colored Pencil Set</t>
  </si>
  <si>
    <t xml:space="preserve"> 12-Color;Wrap Bag;0.51;10/27/2010</t>
  </si>
  <si>
    <t>5355;38050;10/26/2010;Not Specified;36;104.21;0.04;Regular Air;15.19;2.88;0.7;Luke Schmidt;Saskachewan;Prarie;Home Office;Office Supplies;Pens &amp; Art Supplies;Newell 340;Wrap Bag;0.56;10/28/2010</t>
  </si>
  <si>
    <t>5356;38050;10/26/2010;Not Specified;14;1331.224;0.04;Regular Air;-401.42;111.96;69;Luke Schmidt;Saskachewan;Prarie;Home Office;Furniture;Tables;Hon 4060 Series Tables;Large Box;0.63;10/28/2010</t>
  </si>
  <si>
    <t>5507;39043;12/22/2010;Not Specified;14;50.8;0.09;Regular Air;16.79;3.69;0.5;Luke Schmidt;Saskachewan;Prarie;Home Office;Office Supplies;Labels;Avery 501;Small Box;0.38;12/23/2010</t>
  </si>
  <si>
    <t>5508;39043;12/22/2010;Not Specified;37;750.89;0.07;Express Air;-1176.28;20.34;35;Luke Schmidt;Saskachewan;Prarie;Home Office;Office Supplies;Storage &amp; Organization;Tennsco Commercial Shelving;Large Box;0.84;12/23/2010</t>
  </si>
  <si>
    <t>5709;40388;7/24/2012;Critical;17;67.73;0.1;Regular Air;2.44;4.28;0.94;Luke Schmidt;Saskachewan;Prarie;Home Office;Office Supplies;Pens &amp; Art Supplies;Newell 336;Wrap Bag;0.56;7/26/2012</t>
  </si>
  <si>
    <t>5963;42309;8/6/2009;Low;41;854.23;0.01;Regular Air;67.14;20.48;6.32;Meg Tillman;Saskachewan;Prarie;Small Business;Office Supplies;Appliances;Kensington 6 Outlet Guardian Standard Surge Protector;Small Box;0.58;8/8/2009</t>
  </si>
  <si>
    <t>5964;42309;8/6/2009;Low;26;47.91;0.09;Regular Air;-58.83;1.86;2.58;Meg Tillman;Saskachewan;Prarie;Small Business;Office Supplies;Rubber Bands;Super Bands</t>
  </si>
  <si>
    <t xml:space="preserve"> 12/Pack;Wrap Bag;0.82;8/11/2009</t>
  </si>
  <si>
    <t>5965;42309;8/6/2009;Low;38;6427.258;0.08;Regular Air;1636.41;205.99;2.5;Meg Tillman;Saskachewan;Prarie;Small Business;Technology;Telephones and Communication;V70;Small Box;0.59;8/11/2009</t>
  </si>
  <si>
    <t>6033;42727;4/29/2011;Not Specified;11;5510.23;0.01;Delivery Truck;915.80;500.98;26;Saphhira Shifley;Saskachewan;Prarie;Consumer;Furniture;Chairs &amp; Chairmats;Global Troyâ„¢ Executive Leather Low-Back Tilter;Jumbo Drum;0.6;4/30/2011</t>
  </si>
  <si>
    <t>6034;42727;4/29/2011;Not Specified;21;177.06;0.1;Regular Air;-100.61;8.45;7.77;Saphhira Shifley;Saskachewan;Prarie;Consumer;Office Supplies;Scissors</t>
  </si>
  <si>
    <t xml:space="preserve"> Rulers and Trimmers;Elite 5" Scissors;Small Pack;0.55;4/30/2011</t>
  </si>
  <si>
    <t>6124;43363;9/5/2011;Critical;35;12908.4;0.03;Delivery Truck;4084.86;350.99;59;Luke Schmidt;Saskachewan;Prarie;Home Office;Furniture;Chairs &amp; Chairmats;Global Leather Executive Chair;Jumbo Drum;0.55;9/7/2011</t>
  </si>
  <si>
    <t>6153;43556;7/22/2012;Low;31;477.16;0.02;Regular Air;204.18;15.04;1.97;Saphhira Shifley;Saskachewan;Prarie;Consumer;Office Supplies;Paper;White GlueTop Scratch Pads;Wrap Bag;0.39;7/27/2012</t>
  </si>
  <si>
    <t>6364;45156;2/12/2011;Low;30;663.24;0.01;Regular Air;76.33;20.48;6.32;Luke Schmidt;Saskachewan;Prarie;Home Office;Office Supplies;Appliances;Kensington 6 Outlet Guardian Standard Surge Protector;Small Box;0.58;2/12/2011</t>
  </si>
  <si>
    <t>6365;45156;2/12/2011;Low;35;238.08;0.07;Regular Air;31.65;6.75;2.99;Luke Schmidt;Saskachewan;Prarie;Home Office;Office Supplies;Binders and Binder Accessories;Wilson Jones DublLockÂ® D-Ring Binders;Small Box;0.35;2/19/2011</t>
  </si>
  <si>
    <t>6366;45156;2/12/2011;Low;14;174.3;0.08;Regular Air;75.58;12.53;0.5;Luke Schmidt;Saskachewan;Prarie;Home Office;Office Supplies;Labels;Avery 485;Small Box;0.38;2/17/2011</t>
  </si>
  <si>
    <t>6396;45410;8/19/2009;Low;19;991.36;0.1;Regular Air;-103.11;54.1;19.99;Michael Grace;Saskachewan;Prarie;Corporate;Office Supplies;Storage &amp; Organization;Desktop 3-Pocket Hot FileÂ®;Small Box;0.59;8/24/2009</t>
  </si>
  <si>
    <t>6609;47014;5/13/2012;Critical;33;803.11;0.08;Delivery Truck;-237.13;25.98;14.36;Meg Tillman;Saskachewan;Prarie;Small Business;Furniture;Chairs &amp; Chairmats;Global Stack Chair without Arms</t>
  </si>
  <si>
    <t xml:space="preserve"> Black;Jumbo Drum;0.6;5/15/2012</t>
  </si>
  <si>
    <t>6733;47942;2/27/2010;Medium;30;17034.92;0.09;Regular Air;5916.34;599.99;24.49;Harold Dahlen;Saskachewan;Prarie;Corporate;Technology;Copiers and Fax;Hewlett Packard LaserJet 3310 Copier;Large Box;0.37;3/1/2010</t>
  </si>
  <si>
    <t>6734;47942;2/27/2010;Medium;3;22.6;0.04;Express Air;-4.63;5.88;3.04;Harold Dahlen;Saskachewan;Prarie;Corporate;Office Supplies;Paper;Adams Telephone Message Book W/Dividers/Space For Phone Numbers</t>
  </si>
  <si>
    <t xml:space="preserve"> 300/Messages;Wrap Bag;0.36;3/1/2010</t>
  </si>
  <si>
    <t>6735;47942;2/27/2010;Medium;9;918.7395;0.06;Express Air;-303.56;125.99;7.69;Harold Dahlen;Saskachewan;Prarie;Corporate;Technology;Telephones and Communication;Timeport L7089;Small Box;0.58;2/28/2010</t>
  </si>
  <si>
    <t>6755;48128;4/11/2012;Medium;5;2600.44;0.03;Express Air;-921.94;499.99;24.49;Laurel Beltran;Saskachewan;Prarie;Consumer;Technology;Copiers and Fax;Sharp AL-1530CS Digital Copier;Large Box;0.36;4/12/2012</t>
  </si>
  <si>
    <t>6838;48704;1/9/2012;High;11;1247.8595;0.01;Regular Air;-55.80;125.99;8.99;Kelly Andreada;Saskachewan;Prarie;Home Office;Technology;Telephones and Communication;5170i;Small Box;0.57;1/10/2012</t>
  </si>
  <si>
    <t>6895;49155;9/18/2010;Low;22;3760.3065;0.05;Regular Air;593.18;195.99;8.99;Meg Tillman;Saskachewan;Prarie;Small Business;Technology;Telephones and Communication;T28 WORLD;Small Box;0.6;9/23/2010</t>
  </si>
  <si>
    <t>6935;49504;11/16/2009;Not Specified;45;318.94;0.1;Regular Air;-195.60;7.37;5.53;Larry Blacks;Saskachewan;Prarie;Consumer;Technology;Computer Peripherals;Imation 3.5" Unformatted DS/HD Diskettes</t>
  </si>
  <si>
    <t xml:space="preserve"> 10/Box;Small Pack;0.69;11/16/2009</t>
  </si>
  <si>
    <t>7006;50016;4/5/2009;High;15;1093.6355;0.05;Regular Air;119.17;85.99;0.99;Harold Dahlen;Saskachewan;Prarie;Consumer;Technology;Telephones and Communication;Accessory34;Wrap Bag;0.55;4/7/2009</t>
  </si>
  <si>
    <t>7024;50145;2/26/2011;High;18;325.58;0.06;Regular Air;152.28;18.84;3.62;Michael Grace;Saskachewan;Prarie;Corporate;Furniture;Office Furnishings;Flat Face Poster Frame;Wrap Bag;0.43;2/27/2011</t>
  </si>
  <si>
    <t>7025;50145;2/26/2011;High;9;458.8;0;Regular Air;305.87;46.94;6.77;Michael Grace;Saskachewan;Prarie;Corporate;Furniture;Office Furnishings;Howard Miller 13" Diameter Goldtone Round Wall Clock;Small Box;0.44;2/26/2011</t>
  </si>
  <si>
    <t>7080;50532;8/14/2012;Medium;10;267.06;0.02;Regular Air;76.47;24.95;2.99;Richard Bierner;Saskachewan;Prarie;Small Business;Office Supplies;Binders and Binder Accessories;Large Capacity Hanging Post Binders;Small Box;0.39;8/16/2012</t>
  </si>
  <si>
    <t>7081;50532;8/14/2012;Medium;22;82.98;0.09;Regular Air;13.82;4;1.3;Richard Bierner;Saskachewan;Prarie;Small Business;Office Supplies;Paper;EcoTonesÂ® Memo Sheets;Wrap Bag;0.37;8/15/2012</t>
  </si>
  <si>
    <t>7182;51266;3/25/2009;Not Specified;11;1610.29;0.04;Regular Air;221.38;150.98;13.99;Michael Grace;Saskachewan;Prarie;Corporate;Technology;Office Machines;Canon MP41DH Printing Calculator;Medium Box;0.38;3/27/2009</t>
  </si>
  <si>
    <t>7183;51266;3/25/2009;Not Specified;30;617.51;0.01;Regular Air;98.10;18.97;9.03;Michael Grace;Saskachewan;Prarie;Corporate;Office Supplies;Paper;Computer Printout Paper with Letter-Trim Perforations;Small Box;0.37;3/25/2009</t>
  </si>
  <si>
    <t>7184;51266;3/25/2009;Not Specified;23;278.83;0.03;Regular Air;35.16;12.28;4.86;Michael Grace;Saskachewan;Prarie;Corporate;Office Supplies;Paper;Xerox 1933;Small Box;0.38;3/26/2009</t>
  </si>
  <si>
    <t>7185;51266;3/25/2009;Not Specified;46;1605.22;0.05;Express Air;230.03;34.99;7.73;Michael Grace;Saskachewan;Prarie;Corporate;Office Supplies;Pens &amp; Art Supplies;Hunt BostonÂ® Vacuum Mount KS Pencil Sharpener;Small Box;0.59;3/27/2009</t>
  </si>
  <si>
    <t xml:space="preserve">7208;51426;12/1/2010;Medium;41;357.01;0.01;Regular Air;64.50;8.33;1.99;Saphhira Shifley;Saskachewan;Prarie;Consumer;Technology;Computer Peripherals;80 Minute Slim Jewel Case CD-R </t>
  </si>
  <si>
    <t xml:space="preserve"> 10/Pack - Staples;Small Pack;0.52;12/2/2010</t>
  </si>
  <si>
    <t>7682;55045;11/22/2009;High;20;632.05;0.09;Regular Air;-626.61;32.48;35;Luke Schmidt;Saskachewan;Prarie;Home Office;Office Supplies;Storage &amp; Organization;Fellowes Neat IdeasÂ® Storage Cubes;Large Box;0.81;11/22/2009</t>
  </si>
  <si>
    <t>7704;55234;7/28/2010;Low;12;600.86;0.09;Regular Air;-82.67;53.98;5.5;Tiffany House;Saskachewan;Prarie;Corporate;Technology;Computer Peripherals;Nu-Form 106-Key Ergonomic Keyboard w/ Touchpad;Small Box;0.62;8/1/2010</t>
  </si>
  <si>
    <t>7705;55234;7/28/2010;Low;5;17.06;0.03;Regular Air;-7.54;2.98;2.03;Tiffany House;Saskachewan;Prarie;Corporate;Office Supplies;Pens &amp; Art Supplies;Premium Writing Pencils</t>
  </si>
  <si>
    <t xml:space="preserve"> #2 by Central Association for the Blind;Wrap Bag;0.57;7/30/2010</t>
  </si>
  <si>
    <t>7782;55683;7/15/2012;High;23;1198.1;0.02;Regular Air;187.19;51.75;19.99;Meg Tillman;Saskachewan;Prarie;Small Business;Furniture;Office Furnishings;Howard Miller 13-3/4" Diameter Brushed Chrome Round Wall Clock;Small Box;0.55;7/16/2012</t>
  </si>
  <si>
    <t>7817;55906;11/26/2009;Critical;49;276.3;0.02;Regular Air;14.84;5.58;2.99;Saphhira Shifley;Saskachewan;Prarie;Consumer;Office Supplies;Binders and Binder Accessories;Avery Heavy-Duty EZD â„¢ Binder With Locking Rings;Small Box;0.37;11/28/2009</t>
  </si>
  <si>
    <t>7818;55906;11/26/2009;Critical;15;120.52;0.06;Regular Air;43.92;7.98;1.25;Saphhira Shifley;Saskachewan;Prarie;Consumer;Office Supplies;Paper;Adams Telephone Message Book w/Frequently-Called Numbers Space</t>
  </si>
  <si>
    <t xml:space="preserve"> 400 Messages per Book;Wrap Bag;0.35;11/27/2009</t>
  </si>
  <si>
    <t>7819;55906;11/26/2009;Critical;42;2269.01;0.02;Regular Air;-19.37;54.1;19.99;Saphhira Shifley;Saskachewan;Prarie;Consumer;Office Supplies;Storage &amp; Organization;Desktop 3-Pocket Hot FileÂ®;Small Box;0.59;11/27/2009</t>
  </si>
  <si>
    <t>7838;56032;12/19/2011;Not Specified;31;2893.31;0.1;Regular Air;937.64;96.45;13.99;Harold Dahlen;Saskachewan;Prarie;Corporate;Technology;Office Machines;Soundgear TeleForum DX Desktop Conference Phone;Medium Box;0.38;12/19/2011</t>
  </si>
  <si>
    <t>7839;56032;12/19/2011;Not Specified;25;3923.27;0.03;Delivery Truck;-85.86;159.31;60;Harold Dahlen;Saskachewan;Prarie;Corporate;Furniture;Tables;Hon Non-Folding Utility Tables;Jumbo Drum;0.55;12/21/2011</t>
  </si>
  <si>
    <t>7847;56103;12/26/2010;High;24;2332.5955;0.07;Regular Air;366.86;115.99;5.92;Saphhira Shifley;Saskachewan;Prarie;Corporate;Technology;Telephones and Communication;8890;Small Box;0.58;12/28/2010</t>
  </si>
  <si>
    <t>19;130;5/7/2012;High;3;461.89;0.05;Express Air;-309.82;150.98;13.99;Roy Collins;Saskachewan;Prarie;Corporate;Technology;Office Machines;Canon MP41DH Printing Calculator;Medium Box;0.38;5/9/2012</t>
  </si>
  <si>
    <t>20;130;5/7/2012;High;29;575.11;0.02;Regular Air;71.75;18.97;9.03;Roy Collins;Saskachewan;Prarie;Corporate;Office Supplies;Paper;Computer Printout Paper with Letter-Trim Perforations;Small Box;0.37;5/8/2012</t>
  </si>
  <si>
    <t>21;130;5/7/2012;High;23;236.46;0.05;Regular Air;-134.31;9.71;9.45;Roy Collins;Saskachewan;Prarie;Corporate;Office Supplies;Storage &amp; Organization;Filing/Storage Totes and Swivel Casters;Small Box;0.6;5/10/2012</t>
  </si>
  <si>
    <t>126;805;7/4/2011;Not Specified;39;197.56;0.02;Regular Air;-119.86;4.97;5.71;Toby Swindell;Saskachewan;Prarie;Small Business;Furniture;Office Furnishings;DAX Value U-Channel Document Frames</t>
  </si>
  <si>
    <t xml:space="preserve"> Easel Back;Medium Box;0.54;7/6/2011</t>
  </si>
  <si>
    <t>324;2240;3/5/2012;Not Specified;17;186.02;0.01;Regular Air;16.48;10.64;5.16;Sarah Brown;Saskachewan;Prarie;Consumer;Furniture;Office Furnishings;Eldon Expressions Punched Metal &amp; Wood Desk Accessories</t>
  </si>
  <si>
    <t xml:space="preserve"> Pewter &amp; Cherry;Small Box;0.57;3/6/2012</t>
  </si>
  <si>
    <t>325;2240;3/5/2012;Not Specified;5;142.44;0.06;Regular Air;-22.12;28.15;6.17;Sarah Brown;Saskachewan;Prarie;Consumer;Office Supplies;Pens &amp; Art Supplies;Boston Model 1800 Electric Pencil Sharpener</t>
  </si>
  <si>
    <t xml:space="preserve"> Gray;Small Pack;0.55;3/6/2012</t>
  </si>
  <si>
    <t>326;2241;5/10/2010;Critical;38;967.78;0.04;Regular Air;369.33;24.95;2.99;Sarah Brown;Saskachewan;Prarie;Consumer;Office Supplies;Binders and Binder Accessories;Large Capacity Hanging Post Binders;Small Box;0.39;5/12/2010</t>
  </si>
  <si>
    <t>667;4674;4/18/2009;Critical;23;3041.33;0.02;Delivery Truck;-260.41;130.98;30;Christina Anderson;Saskachewan;Prarie;Corporate;Furniture;Chairs &amp; Chairmats;Office Star - Contemporary Task Swivel chair with 2-way adjustable arms</t>
  </si>
  <si>
    <t xml:space="preserve"> Plum;Jumbo Drum;0.78;4/19/2009</t>
  </si>
  <si>
    <t>676;4737;3/10/2010;Not Specified;49;314.21;0;Regular Air;49.77;5.88;3.04;Roy Collins;Saskachewan;Prarie;Corporate;Office Supplies;Paper;Adams Telephone Message Book W/Dividers/Space For Phone Numbers</t>
  </si>
  <si>
    <t xml:space="preserve"> 300/Messages;Wrap Bag;0.36;3/11/2010</t>
  </si>
  <si>
    <t>727;5221;6/8/2011;Not Specified;48;1347.63;0.07;Regular Air;562.89;28.48;1.99;Robert Dilbeck;Saskachewan;Prarie;Corporate;Technology;Computer Peripherals;Memorex 4.7GB DVD+RW</t>
  </si>
  <si>
    <t xml:space="preserve"> 3/Pack;Small Pack;0.4;6/10/2011</t>
  </si>
  <si>
    <t>781;5568;6/6/2011;Medium;8;120.22;0.07;Regular Air;52.69;14.34;5;Randy Ferguson;Saskachewan;Prarie;Home Office;Furniture;Office Furnishings;Nu-Dell Leatherette Frames;Small Pack;0.49;6/7/2011</t>
  </si>
  <si>
    <t>842;6020;9/21/2009;Medium;23;66.09;0.09;Regular Air;13.71;2.88;0.99;Arianne Irving;Saskachewan;Prarie;Corporate;Office Supplies;Labels;Avery 514;Small Box;0.36;9/23/2009</t>
  </si>
  <si>
    <t>849;6112;8/23/2009;Medium;10;1597.37;0.02;Delivery Truck;-533.69;146.05;80.2;Arianne Irving;Saskachewan;Prarie;Corporate;Furniture;Tables;BPI Conference Tables;Jumbo Box;0.71;8/23/2009</t>
  </si>
  <si>
    <t>850;6112;8/23/2009;Medium;31;1753.958;0.06;Regular Air;382.39;65.99;5.92;Arianne Irving;Saskachewan;Prarie;Corporate;Technology;Telephones and Communication;252;Small Box;0.55;8/24/2009</t>
  </si>
  <si>
    <t>871;6272;2/27/2010;High;33;497.4;0.05;Regular Air;37.90;14.98;8.99;Randy Ferguson;Saskachewan;Prarie;Corporate;Furniture;Office Furnishings;GE 4 Foot Flourescent Tube</t>
  </si>
  <si>
    <t xml:space="preserve"> 40 Watt;Small Pack;0.39;3/1/2010</t>
  </si>
  <si>
    <t>872;6272;2/27/2010;High;48;4965.384;0;Delivery Truck;-175.46;124.49;51.94;Randy Ferguson;Saskachewan;Prarie;Corporate;Furniture;Tables;Bevis 36 x 72 Conference Tables;Jumbo Box;0.63;3/1/2010</t>
  </si>
  <si>
    <t>873;6272;2/27/2010;High;8;358.4195;0.09;Express Air;-275.06;55.99;2.5;Randy Ferguson;Saskachewan;Prarie;Corporate;Technology;Telephones and Communication;Accessory28;Small Pack;0.83;3/1/2010</t>
  </si>
  <si>
    <t>874;6272;2/27/2010;High;31;3232.68;0.03;Regular Air;875.45;105.98;13.99;Randy Ferguson;Saskachewan;Prarie;Corporate;Furniture;Office Furnishings;Tenex 46" x 60" Computer Anti-Static Chairmat</t>
  </si>
  <si>
    <t xml:space="preserve"> Rectangular Shaped;Medium Box;0.65;3/1/2010</t>
  </si>
  <si>
    <t>904;6501;1/13/2012;High;35;236.99;0.06;Regular Air;-95.79;6.48;6.74;Arianne Irving;Saskachewan;Prarie;Corporate;Office Supplies;Paper;Xerox 215;Small Box;0.37;1/15/2012</t>
  </si>
  <si>
    <t>905;6501;1/13/2012;High;46;4617.336;0.09;Regular Air;978.35;125.99;7.69;Arianne Irving;Saskachewan;Prarie;Corporate;Technology;Telephones and Communication;Timeport L7089;Small Box;0.58;1/15/2012</t>
  </si>
  <si>
    <t>908;6529;11/26/2012;Medium;35;89.71;0.04;Regular Air;20.71;2.62;0.8;Cynthia Arntzen;Saskachewan;Prarie;Small Business;Office Supplies;Rubber Bands;Staples Metal Binder Clips;Wrap Bag;0.39;11/28/2012</t>
  </si>
  <si>
    <t>994;7171;2/13/2011;Medium;28;1703.8505;0;Regular Air;316.06;65.99;8.99;Andy Gerbode;Saskachewan;Prarie;Consumer;Technology;Telephones and Communication;8260;Small Box;0.58;2/15/2011</t>
  </si>
  <si>
    <t>995;7171;2/13/2011;Medium;17;303.1865;0.02;Regular Air;92.59;20.99;0.99;Andy Gerbode;Saskachewan;Prarie;Consumer;Technology;Telephones and Communication;Accessory21;Wrap Bag;0.37;2/15/2011</t>
  </si>
  <si>
    <t>1058;7815;1/22/2009;Critical;6;187.37;0.09;Regular Air;-125.96;32.98;5.5;Amy Hunt;Saskachewan;Prarie;Home Office;Technology;Computer Peripherals;PC Concepts 116 Key Quantum 3000 Keyboard;Small Box;0.75;1/23/2009</t>
  </si>
  <si>
    <t>1360;9921;5/14/2011;Low;23;356.09;0.05;Regular Air;155.82;15.67;1.39;Amy Hunt;Saskachewan;Prarie;Home Office;Office Supplies;Envelopes;#10 White Business Envelopes</t>
  </si>
  <si>
    <t>4 1/8 x 9 1/2;Small Box;0.38;5/14/2011</t>
  </si>
  <si>
    <t>1386;10053;1/10/2012;High;31;162.58;0;Regular Air;-109.86;4.89;4.93;Craig Molinari;Saskachewan;Prarie;Small Business;Technology;Computer Peripherals;Maxell 3.5" DS/HD IBM-Formatted Diskettes</t>
  </si>
  <si>
    <t xml:space="preserve"> 10/Pack;Small Pack;0.66;1/13/2012</t>
  </si>
  <si>
    <t>1387;10053;1/10/2012;High;44;6815.23;0;Delivery Truck;-196.07;150.98;39.25;Craig Molinari;Saskachewan;Prarie;Small Business;Furniture;Tables;Iceberg OfficeWorks 42" Round Tables;Jumbo Box;0.75;1/12/2012</t>
  </si>
  <si>
    <t>1422;10309;11/21/2009;Low;23;496.15;0.03;Regular Air;213.38;20.98;1.49;Trudy Brown;Saskachewan;Prarie;Small Business;Office Supplies;Binders and Binder Accessories;Avery Legal 4-Ring Binder;Small Box;0.35;11/21/2009</t>
  </si>
  <si>
    <t>1517;10978;4/1/2009;Critical;9;566.53;0.06;Delivery Truck;-209.60;60.98;30;Toby Swindell;Saskachewan;Prarie;Small Business;Furniture;Chairs &amp; Chairmats;Novimex Fabric Task Chair;Jumbo Drum;0.7;4/2/2009</t>
  </si>
  <si>
    <t>1518;10979;10/4/2011;Medium;15;486.43;0;Regular Air;285.35;30.93;3.92;Amy Hunt;Saskachewan;Prarie;Small Business;Furniture;Office Furnishings;Advantus Employee of the Month Certificate Frame</t>
  </si>
  <si>
    <t xml:space="preserve"> 11 x 13-1/2;Small Pack;0.44;10/6/2011</t>
  </si>
  <si>
    <t>1519;10979;10/4/2011;Medium;7;144.95;0.08;Express Air;10.82;19.98;5.86;Amy Hunt;Saskachewan;Prarie;Small Business;Office Supplies;Paper;Xerox 191;Small Box;0.38;10/6/2011</t>
  </si>
  <si>
    <t>1540;11108;8/16/2012;Not Specified;20;131.71;0.1;Regular Air;-44.00;6.48;5.74;Cynthia Arntzen;Saskachewan;Prarie;Small Business;Office Supplies;Paper;Xerox 1994;Small Box;0.37;8/18/2012</t>
  </si>
  <si>
    <t>1670;12067;2/4/2010;Critical;45;271.06;0;Regular Air;-76.60;5.74;5.01;Toby Swindell;Saskachewan;Prarie;Small Business;Office Supplies;Binders and Binder Accessories;Binder Posts;Small Box;0.39;2/4/2010</t>
  </si>
  <si>
    <t>1671;12067;2/4/2010;Critical;6;58.84;0.05;Regular Air;4.29;9.48;3.72;Toby Swindell;Saskachewan;Prarie;Small Business;Furniture;Office Furnishings;DAX Charcoal/Nickel-Tone Document Frame</t>
  </si>
  <si>
    <t xml:space="preserve"> 5 x 7;Small Pack;0.4;2/5/2010</t>
  </si>
  <si>
    <t>1672;12067;2/4/2010;Critical;12;1211.72;0.04;Regular Air;587.84;99.23;8.99;Toby Swindell;Saskachewan;Prarie;Small Business;Furniture;Office Furnishings;GE 48" Fluorescent Tube</t>
  </si>
  <si>
    <t xml:space="preserve"> 30/Box;Small Pack;0.35;2/5/2010</t>
  </si>
  <si>
    <t>1673;12067;2/4/2010;Critical;9;75.26;0.01;Regular Air;-17.24;7.64;5.83;Toby Swindell;Saskachewan;Prarie;Small Business;Office Supplies;Paper;Rediform Wirebound "Phone Memo" Message Book</t>
  </si>
  <si>
    <t xml:space="preserve"> 11 x 5-3/4;Wrap Bag;0.36;2/5/2010</t>
  </si>
  <si>
    <t>1674;12067;2/4/2010;Critical;7;407.116;0.08;Regular Air;-289.81;65.99;19.99;Toby Swindell;Saskachewan;Prarie;Small Business;Technology;Telephones and Communication;iDEN i95;Small Box;0.59;2/5/2010</t>
  </si>
  <si>
    <t>1788;12804;5/25/2012;Medium;21;69.06;0;Regular Air;28.47;3.08;0.5;Philip Fox;Saskachewan;Prarie;Home Office;Office Supplies;Labels;Avery 497;Small Box;0.37;5/28/2012</t>
  </si>
  <si>
    <t>1789;12804;5/25/2012;Medium;50;84.01;0.08;Regular Air;-4.17;1.81;0.75;Philip Fox;Saskachewan;Prarie;Home Office;Office Supplies;Rubber Bands;Assorted Color Push Pins;Wrap Bag;0.52;5/27/2012</t>
  </si>
  <si>
    <t>1790;12804;5/25/2012;Medium;34;592.92;0.02;Express Air;-44.92;16.06;8.34;Philip Fox;Saskachewan;Prarie;Home Office;Office Supplies;Storage &amp; Organization;Letter/Legal File Tote with Clear Snap-On Lid</t>
  </si>
  <si>
    <t xml:space="preserve"> Black Granite;Small Box;0.59;5/27/2012</t>
  </si>
  <si>
    <t>1892;13575;8/29/2012;Critical;15;106.1;0.09;Express Air;-65.67;6.48;8.19;Cynthia Arntzen;Saskachewan;Prarie;Small Business;Office Supplies;Paper;Xerox 217;Small Box;0.37;9/1/2012</t>
  </si>
  <si>
    <t>1907;13635;5/1/2009;Critical;28;149;0.06;Regular Air;-119.48;4.98;7.44;Randy Ferguson;Saskachewan;Prarie;Home Office;Office Supplies;Paper;Xerox 1922;Small Box;0.36;5/2/2009</t>
  </si>
  <si>
    <t>1908;13635;5/1/2009;Critical;49;334.29;0.01;Regular Air;-157.28;6.48;7.37;Randy Ferguson;Saskachewan;Prarie;Home Office;Office Supplies;Paper;Xerox 210;Small Box;0.37;5/3/2009</t>
  </si>
  <si>
    <t>1998;14245;2/11/2010;Critical;17;454.09;0.1;Regular Air;29.70;28.15;6.17;Brian Dahlen;Saskachewan;Prarie;Small Business;Office Supplies;Pens &amp; Art Supplies;Boston Model 1800 Electric Pencil Sharpener</t>
  </si>
  <si>
    <t xml:space="preserve"> Gray;Small Pack;0.55;2/12/2010</t>
  </si>
  <si>
    <t>2203;15904;10/27/2009;Not Specified;39;124.01;0.08;Regular Air;-109.02;3.28;3.97;Trudy Brown;Saskachewan;Prarie;Small Business;Office Supplies;Pens &amp; Art Supplies;Newell 342;Wrap Bag;0.56;10/28/2009</t>
  </si>
  <si>
    <t>2204;15904;10/27/2009;Not Specified;49;1836.84;0.09;Express Air;129.95;40.97;8.99;Trudy Brown;Saskachewan;Prarie;Small Business;Office Supplies;Pens &amp; Art Supplies;Sanford 52201 APSCO Electric Pencil Sharpener;Small Pack;0.59;10/29/2009</t>
  </si>
  <si>
    <t>2279;16422;10/9/2011;Critical;40;272.01;0.01;Regular Air;-42.45;6.48;5.14;Beth Fritzler;Saskachewan;Prarie;Small Business;Office Supplies;Paper;Xerox 23;Small Box;0.37;10/10/2011</t>
  </si>
  <si>
    <t>2280;16422;10/9/2011;Critical;16;171.5;0.02;Regular Air;-20.41;10.23;4.68;Beth Fritzler;Saskachewan;Prarie;Small Business;Office Supplies;Scissors</t>
  </si>
  <si>
    <t xml:space="preserve"> Rulers and Trimmers;AcmeÂ® Box Cutter Scissors;Small Pack;0.59;10/11/2011</t>
  </si>
  <si>
    <t>2394;17345;8/2/2011;Critical;23;195.61;0;Regular Air;-17.02;7.64;5.83;Cynthia Arntzen;Saskachewan;Prarie;Small Business;Office Supplies;Paper;Rediform Wirebound "Phone Memo" Message Book</t>
  </si>
  <si>
    <t xml:space="preserve"> 11 x 5-3/4;Wrap Bag;0.36;8/4/2011</t>
  </si>
  <si>
    <t>2504;18208;4/1/2012;Not Specified;34;197.45;0.06;Regular Air;65.44;5.68;1.39;Roy Collins;Saskachewan;Prarie;Corporate;Office Supplies;Envelopes;Staples Standard Envelopes;Small Box;0.38;4/3/2012</t>
  </si>
  <si>
    <t>2505;18208;4/1/2012;Not Specified;36;82.98;0.08;Regular Air;-137.87;2.28;5.2;Roy Collins;Saskachewan;Prarie;Corporate;Office Supplies;Pens &amp; Art Supplies;Binney &amp; Smith inkTankâ„¢ Erasable Pocket Highlighter</t>
  </si>
  <si>
    <t xml:space="preserve"> Yellow;Wrap Bag;0.41;4/3/2012</t>
  </si>
  <si>
    <t>2556;18500;2/11/2012;Medium;44;2507.79;0.08;Delivery Truck;-779.81;58.14;36.61;Toby Swindell;Saskachewan;Prarie;Small Business;Furniture;Bookcases;'O''Sullivan 3-Shelf Heavy-Duty Bookcases';Jumbo Box;0.61;2/12/2012</t>
  </si>
  <si>
    <t>2557;18500;2/11/2012;Medium;30;1052.68;0.02;Regular Air;-19.27;32.98;5.5;Toby Swindell;Saskachewan;Prarie;Small Business;Technology;Computer Peripherals;PC Concepts 116 Key Quantum 3000 Keyboard;Small Box;0.75;2/12/2012</t>
  </si>
  <si>
    <t>2558;18500;2/11/2012;Medium;30;2536.31;0.01;Regular Air;-643.46;80.98;35;Toby Swindell;Saskachewan;Prarie;Small Business;Office Supplies;Storage &amp; Organization;Carina Double Wide Media Storage Towers in Natural &amp; Black;Large Box;0.81;2/13/2012</t>
  </si>
  <si>
    <t>2580;18597;9/26/2010;Medium;37;101.2;0.1;Regular Air;38.58;2.88;0.5;Andy Gerbode;Saskachewan;Prarie;Consumer;Office Supplies;Labels;Avery 504;Small Box;0.36;9/27/2010</t>
  </si>
  <si>
    <t>2605;18822;12/21/2010;Low;34;1950.036;0.03;Regular Air;361.89;65.99;8.99;Cynthia Arntzen;Saskachewan;Prarie;Small Business;Technology;Telephones and Communication;Talkabout T8367;Small Box;0.56;12/30/2010</t>
  </si>
  <si>
    <t>2661;19232;7/12/2009;Low;43;265.38;0.04;Regular Air;-107.59;6.24;5.22;Cynthia Arntzen;Saskachewan;Prarie;Small Business;Furniture;Office Furnishings;Eldon Expressions Mahogany Wood Desk Collection;Small Box;0.6;7/17/2009</t>
  </si>
  <si>
    <t>2662;19232;7/12/2009;Low;5;33.41;0.09;Regular Air;-3.48;6.68;1.5;Cynthia Arntzen;Saskachewan;Prarie;Small Business;Office Supplies;Pens &amp; Art Supplies;Sanford Liquid Accent Highlighters;Wrap Bag;0.48;7/14/2009</t>
  </si>
  <si>
    <t>2663;19232;7/12/2009;Low;28;7157.16;0.09;Delivery Truck;1150.33;260.98;41.91;Cynthia Arntzen;Saskachewan;Prarie;Small Business;Furniture;Bookcases;Atlantic Metals Mobile 3-Shelf Bookcases</t>
  </si>
  <si>
    <t xml:space="preserve"> Custom Colors;Jumbo Box;0.59;7/19/2009</t>
  </si>
  <si>
    <t>2676;19363;7/5/2011;High;44;286.06;0.1;Regular Air;-85.09;6.68;5.66;Randy Ferguson;Saskachewan;Prarie;Home Office;Office Supplies;Paper;Xerox 1923;Small Box;0.37;7/6/2011</t>
  </si>
  <si>
    <t>2677;19363;7/5/2011;High;41;248.1;0.04;Regular Air;49.67;5.98;0.96;Randy Ferguson;Saskachewan;Prarie;Home Office;Office Supplies;Pens &amp; Art Supplies;Newell 315;Wrap Bag;0.6;7/7/2011</t>
  </si>
  <si>
    <t>2679;19367;4/20/2009;High;20;112.42;0.09;Regular Air;7.40;5.98;2.5;Amy Hunt;Saskachewan;Prarie;Home Office;Office Supplies;Envelopes;Wausau Papers AstrobrightsÂ® Colored Envelopes;Small Box;0.36;4/22/2009</t>
  </si>
  <si>
    <t>2755;19911;10/6/2011;High;43;1054.7;0.07;Regular Air;213.26;25.98;5.37;Brosina Hoffman;Saskachewan;Prarie;Consumer;Office Supplies;Appliances;3M Office Air Cleaner;Medium Box;0.5;10/7/2011</t>
  </si>
  <si>
    <t>2756;19911;10/6/2011;High;38;5349.21;0.01;Delivery Truck;61.90;135.99;28.63;Brosina Hoffman;Saskachewan;Prarie;Consumer;Furniture;Chairs &amp; Chairmats;Global Deluxe High-Back Office Chair in Storm;Jumbo Drum;0.76;10/8/2011</t>
  </si>
  <si>
    <t>2757;19911;10/6/2011;High;39;4859.37;0.07;Regular Air;2472.32;150.98;13.99;Brosina Hoffman;Saskachewan;Prarie;Consumer;Technology;Office Machines;Canon MP41DH Printing Calculator;Medium Box;0.38;10/6/2011</t>
  </si>
  <si>
    <t>2848;20517;9/15/2010;Low;39;116.63;0.03;Regular Air;6.81;2.94;0.96;Trudy Brown;Saskachewan;Prarie;Small Business;Office Supplies;Pens &amp; Art Supplies;Newell 343;Wrap Bag;0.58;9/17/2010</t>
  </si>
  <si>
    <t>2995;21605;4/8/2012;High;32;1932.97;0.08;Delivery Truck;-514.94;60.98;30;Brian Dahlen;Saskachewan;Prarie;Small Business;Furniture;Chairs &amp; Chairmats;Novimex Fabric Task Chair;Jumbo Drum;0.7;4/10/2012</t>
  </si>
  <si>
    <t>2996;21605;4/8/2012;High;46;476.49;0.1;Regular Air;-18.57;10.64;5.16;Brian Dahlen;Saskachewan;Prarie;Small Business;Furniture;Office Furnishings;Eldon Expressions Punched Metal &amp; Wood Desk Accessories</t>
  </si>
  <si>
    <t xml:space="preserve"> Pewter &amp; Cherry;Small Box;0.57;4/10/2012</t>
  </si>
  <si>
    <t>3040;21830;1/11/2009;Low;19;6991.65;0.08;Delivery Truck;906.80;399.98;12.06;Andy Gerbode;Saskachewan;Prarie;Consumer;Technology;Office Machines;Okidata ML320 Series Turbo Dot Matrix Printers;Jumbo Box;0.56;1/18/2009</t>
  </si>
  <si>
    <t>3086;22147;1/16/2009;Low;37;832.14;0.04;Regular Air;175.07;22.72;8.99;Christina Anderson;Saskachewan;Prarie;Corporate;Furniture;Office Furnishings;Executive Impressions 14" Two-Color Numerals Wall Clock;Small Pack;0.44;1/20/2009</t>
  </si>
  <si>
    <t>3092;22182;9/5/2012;Medium;4;55.97;0.09;Regular Air;-19.34;12.53;7.17;Cynthia Arntzen;Saskachewan;Prarie;Small Business;Office Supplies;Binders and Binder Accessories;GBC ProClick Spines for 32-Hole Punch;Small Box;0.38;9/6/2012</t>
  </si>
  <si>
    <t>3093;22182;9/5/2012;Medium;9;174.72;0.06;Regular Air;-63.48;19.98;4;Cynthia Arntzen;Saskachewan;Prarie;Small Business;Technology;Computer Peripherals;Belkin 105-Key Black Keyboard;Small Box;0.68;9/8/2012</t>
  </si>
  <si>
    <t>3094;22182;9/5/2012;Medium;48;2271.37;0.09;Express Air;528.11;49.34;10.25;Cynthia Arntzen;Saskachewan;Prarie;Small Business;Furniture;Office Furnishings;Electrix Fluorescent Magnifier Lamps &amp; Weighted Base;Large Box;0.57;9/7/2012</t>
  </si>
  <si>
    <t>3103;22243;1/15/2009;Critical;9;24.76;0.09;Regular Air;-1.82;2.88;0.7;Amy Hunt;Saskachewan;Prarie;Consumer;Office Supplies;Pens &amp; Art Supplies;Newell 335;Wrap Bag;0.56;1/16/2009</t>
  </si>
  <si>
    <t>3218;23104;4/9/2011;Medium;3;30.92;0.02;Express Air;28.64;6.98;2.83;Trudy Brown;Saskachewan;Prarie;Small Business;Furniture;Office Furnishings;G.E. Halogen Desk Lamp Bulbs;Small Pack;0.37;4/10/2011</t>
  </si>
  <si>
    <t>3219;23104;4/9/2011;Medium;24;142.8;0.01;Regular Air;-25.00;5.81;3.37;Trudy Brown;Saskachewan;Prarie;Small Business;Office Supplies;Rubber Bands;Advantus Push Pins</t>
  </si>
  <si>
    <t xml:space="preserve"> Aluminum Head;Wrap Bag;0.54;4/12/2011</t>
  </si>
  <si>
    <t>3267;23363;5/29/2012;Low;46;241.81;0.02;Regular Air;-94.83;4.91;4.97;Robert Dilbeck;Saskachewan;Prarie;Corporate;Office Supplies;Binders and Binder Accessories;Pressboard Covers with Storage Hooks</t>
  </si>
  <si>
    <t xml:space="preserve"> Light Blue;Small Box;0.38;6/5/2012</t>
  </si>
  <si>
    <t>3298;23559;7/18/2010;Low;14;425.67;0.03;Express Air;166.57;28.53;1.49;Cynthia Arntzen;Saskachewan;Prarie;Home Office;Office Supplies;Binders and Binder Accessories;'Lock-Up Easel ''Spel-Binder''';Small Box;0.38;7/25/2010</t>
  </si>
  <si>
    <t>3299;23559;7/18/2010;Low;9;173.44;0.02;Regular Air;-34.63;17.98;8.51;Cynthia Arntzen;Saskachewan;Prarie;Home Office;Technology;Office Machines;Canon P1-DHIII Palm Printing Calculator;Medium Box;0.4;7/23/2010</t>
  </si>
  <si>
    <t>3389;24160;2/1/2011;Medium;44;3644.596;0.06;Regular Air;1104.32;95.99;4.9;Amy Hunt;Saskachewan;Prarie;Home Office;Technology;Telephones and Communication;T60;Small Box;0.56;2/2/2011</t>
  </si>
  <si>
    <t>3392;24193;3/14/2009;Not Specified;45;9539.6;0.02;Delivery Truck;-163.63;200.98;55.96;Beth Fritzler;Saskachewan;Prarie;Small Business;Furniture;Bookcases;'O''Sullivan Living Dimensions 3-Shelf Bookcases';Jumbo Box;0.75;3/16/2009</t>
  </si>
  <si>
    <t>3393;24193;3/14/2009;Not Specified;24;109.86;0.02;Regular Air;-63.87;4.28;5.17;Beth Fritzler;Saskachewan;Prarie;Small Business;Office Supplies;Paper;Xerox 1971;Small Box;0.4;3/15/2009</t>
  </si>
  <si>
    <t>3394;24193;3/14/2009;Not Specified;19;1426.5125;0.04;Regular Air;-175.18;85.99;0.99;Beth Fritzler;Saskachewan;Prarie;Small Business;Technology;Telephones and Communication;Accessory4;Wrap Bag;0.85;3/16/2009</t>
  </si>
  <si>
    <t>3409;24352;5/10/2010;Critical;32;103.48;0.03;Regular Air;20.53;3.14;1.14;Toby Swindell;Saskachewan;Prarie;Small Business;Office Supplies;Paper;Adams "While You Were Out" Message Pads;Wrap Bag;0.4;5/10/2010</t>
  </si>
  <si>
    <t>3460;24646;4/15/2011;Not Specified;46;662.51;0.09;Regular Air;293.32;15.67;1.39;Trudy Brown;Saskachewan;Prarie;Small Business;Office Supplies;Envelopes;#10 White Business Envelopes</t>
  </si>
  <si>
    <t>4 1/8 x 9 1/2;Small Box;0.38;4/16/2011</t>
  </si>
  <si>
    <t>3461;24646;4/15/2011;Not Specified;21;61.18;0;Regular Air;6.85;2.88;0.7;Trudy Brown;Saskachewan;Prarie;Small Business;Office Supplies;Pens &amp; Art Supplies;Newell 340;Wrap Bag;0.56;4/17/2011</t>
  </si>
  <si>
    <t>3508;24993;3/11/2010;High;36;1561.2205;0.09;Regular Air;-226.82;55.99;2.5;Beth Fritzler;Saskachewan;Prarie;Small Business;Technology;Telephones and Communication;Accessory28;Small Pack;0.83;3/13/2010</t>
  </si>
  <si>
    <t>3517;25060;7/20/2009;Not Specified;6;7767.02;0.03;Regular Air;2070.62;1270.99;19.99;Brosina Hoffman;Saskachewan;Prarie;Consumer;Office Supplies;Binders and Binder Accessories;Fellowes PB500 Electric Punch Plastic Comb Binding Machine with Manual Bind;Small Box;0.35;7/22/2009</t>
  </si>
  <si>
    <t>3518;25060;7/20/2009;Not Specified;1;1893.93;0.07;Delivery Truck;-4654.73;2036.48;14.7;Brosina Hoffman;Saskachewan;Prarie;Consumer;Technology;Office Machines;Lexmark 4227 Plus Dot Matrix Printer;Jumbo Drum;0.55;7/22/2009</t>
  </si>
  <si>
    <t>3568;25447;5/23/2012;Not Specified;25;536.21;0.09;Regular Air;106.98;22.72;8.99;Randy Ferguson;Saskachewan;Prarie;Corporate;Furniture;Office Furnishings;Executive Impressions 14" Two-Color Numerals Wall Clock;Small Pack;0.44;5/24/2012</t>
  </si>
  <si>
    <t>3569;25447;5/23/2012;Not Specified;18;4428.56;0.03;Delivery Truck;213.62;296.18;54.12;Randy Ferguson;Saskachewan;Prarie;Corporate;Furniture;Tables;Hon 94000 Series Round Tables;Jumbo Box;0.76;5/26/2012</t>
  </si>
  <si>
    <t>3660;26214;11/20/2011;Medium;19;305.68;0.1;Express Air;128.17;15.74;1.39;Beth Fritzler;Saskachewan;Prarie;Small Business;Office Supplies;Envelopes;#10-4 1/8" x 9 1/2" Premium Diagonal Seam Envelopes;Small Box;0.4;11/21/2011</t>
  </si>
  <si>
    <t>3661;26214;11/20/2011;Medium;41;1901.29;0.08;Regular Air;870.80;46.94;6.77;Beth Fritzler;Saskachewan;Prarie;Small Business;Furniture;Office Furnishings;Howard Miller 13" Diameter Goldtone Round Wall Clock;Small Box;0.44;11/21/2011</t>
  </si>
  <si>
    <t>3767;26913;9/29/2009;High;11;642.9145;0.01;Regular Air;-118.80;65.99;8.99;Amy Hunt;Saskachewan;Prarie;Consumer;Technology;Telephones and Communication;StarTAC Analog;Small Box;0.6;10/1/2009</t>
  </si>
  <si>
    <t>3822;27265;5/6/2012;Critical;49;14981.74;0.02;Regular Air;-1791.50;299.99;11.64;Christina Anderson;Saskachewan;Prarie;Corporate;Technology;Copiers and Fax;Brother DCP1000 Digital 3 in 1 Multifunction Machine;Large Box;0.5;5/6/2012</t>
  </si>
  <si>
    <t>3823;27265;5/6/2012;Critical;36;5587.2;0.05;Express Air;2254.16;162.93;19.99;Christina Anderson;Saskachewan;Prarie;Corporate;Office Supplies;Envelopes;Multimedia Mailers;Small Box;0.39;5/7/2012</t>
  </si>
  <si>
    <t>3824;27265;5/6/2012;Critical;49;401.39;0.03;Express Air;161.95;8.34;0.96;Christina Anderson;Saskachewan;Prarie;Corporate;Furniture;Office Furnishings;Document Clip Frames;Wrap Bag;0.43;5/8/2012</t>
  </si>
  <si>
    <t>3855;27491;4/9/2009;Not Specified;11;985.01;0.04;Regular Air;186.05;90.48;19.99;Roy Collins;Saskachewan;Prarie;Corporate;Office Supplies;Envelopes;TyvekÂ® Side-Opening Peel &amp; SeelÂ® Expanding Envelopes;Small Box;0.4;4/11/2009</t>
  </si>
  <si>
    <t>3856;27491;4/9/2009;Not Specified;36;350.71;0.02;Regular Air;-15.30;9.77;6.02;Roy Collins;Saskachewan;Prarie;Corporate;Furniture;Office Furnishings;DAX Solid Wood Frames;Medium Box;0.48;4/10/2009</t>
  </si>
  <si>
    <t>3857;27491;4/9/2009;Not Specified;2;75.23;0.09;Regular Air;-51.50;34.99;7.73;Roy Collins;Saskachewan;Prarie;Corporate;Office Supplies;Pens &amp; Art Supplies;Hunt BostonÂ® Vacuum Mount KS Pencil Sharpener;Small Box;0.59;4/11/2009</t>
  </si>
  <si>
    <t>3907;27845;7/13/2011;Not Specified;36;220.45;0.1;Regular Air;101.40;6.3;0.5;Craig Molinari;Saskachewan;Prarie;Small Business;Office Supplies;Labels;Avery 51;Small Box;0.39;7/14/2011</t>
  </si>
  <si>
    <t>4243;30176;4/19/2009;Low;30;2504.41;0.01;Regular Air;-547.89;79.52;48.2;Amy Hunt;Saskachewan;Prarie;Home Office;Furniture;Office Furnishings;Eldon Cleatmat Plusâ„¢ Chair Mats for High Pile Carpets;Medium Box;0.74;4/26/2009</t>
  </si>
  <si>
    <t>4270;30375;5/3/2012;Low;20;71.45;0.03;Regular Air;-92.95;3.36;6.27;Christina Anderson;Saskachewan;Prarie;Corporate;Office Supplies;Binders and Binder Accessories;Cardinal Poly Pocket Divider Pockets for Ring Binders;Small Box;0.4;5/7/2012</t>
  </si>
  <si>
    <t>4289;30565;7/26/2011;Medium;32;1785.02;0.04;Express Air;52.66;55.94;4;Roy Collins;Saskachewan;Prarie;Corporate;Technology;Computer Peripherals;Fellowes Smart Design 104-Key Enhanced Keyboard</t>
  </si>
  <si>
    <t xml:space="preserve"> Platinum;Small Box;0.74;7/28/2011</t>
  </si>
  <si>
    <t>4291;30567;1/14/2009;Not Specified;14;2690.84;0.1;Delivery Truck;-368.02;208.16;68.02;Toby Swindell;Saskachewan;Prarie;Small Business;Office Supplies;Appliances;1.7 Cubic Foot Compact "Cube" Office Refrigerators;Jumbo Drum;0.58;1/14/2009</t>
  </si>
  <si>
    <t>4292;30567;1/14/2009;Not Specified;8;733.55;0.07;Regular Air;103.13;90.48;19.99;Toby Swindell;Saskachewan;Prarie;Small Business;Office Supplies;Envelopes;TyvekÂ® Side-Opening Peel &amp; SeelÂ® Expanding Envelopes;Small Box;0.4;1/15/2009</t>
  </si>
  <si>
    <t>4293;30567;1/14/2009;Not Specified;3;38.71;0.01;Express Air;23.00;9.48;7.29;Toby Swindell;Saskachewan;Prarie;Small Business;Furniture;Office Furnishings;DAX Two-Tone Rosewood/Black Document Frame</t>
  </si>
  <si>
    <t xml:space="preserve"> 5 x 7;Small Pack;0.45;1/16/2009</t>
  </si>
  <si>
    <t>4294;30567;1/14/2009;Not Specified;14;62.6;0.02;Regular Air;7.32;4.28;0.94;Toby Swindell;Saskachewan;Prarie;Small Business;Office Supplies;Pens &amp; Art Supplies;Newell 336;Wrap Bag;0.56;1/15/2009</t>
  </si>
  <si>
    <t>4431;31586;3/21/2012;Low;22;963.45;0.05;Express Air;94.03;43.22;4;Amy Hunt;Saskachewan;Prarie;Home Office;Technology;Computer Peripherals;Fellowes Mobile Numeric Keypad</t>
  </si>
  <si>
    <t xml:space="preserve"> Graphite;Small Box;0.64;3/25/2012</t>
  </si>
  <si>
    <t>4432;31586;3/21/2012;Low;25;4390.029;0;Express Air;1007.49;205.99;5.26;Amy Hunt;Saskachewan;Prarie;Home Office;Technology;Telephones and Communication;i470;Small Box;0.56;3/30/2012</t>
  </si>
  <si>
    <t>4448;31687;5/19/2011;High;44;123.06;0.07;Regular Air;3.50;2.78;1.34;Arianne Irving;Saskachewan;Prarie;Corporate;Office Supplies;Pens &amp; Art Supplies;Prang Drawing Pencil Set;Wrap Bag;0.45;5/19/2011</t>
  </si>
  <si>
    <t>4470;31847;12/18/2009;Low;46;1692.28;0.1;Regular Air;61.00;39.98;4;Amy Hunt;Saskachewan;Prarie;Small Business;Technology;Computer Peripherals;Microsoft Natural Keyboard Elite;Small Box;0.7;12/22/2009</t>
  </si>
  <si>
    <t>4612;32868;1/17/2009;Not Specified;39;1101.28;0.05;Regular Air;200.53;28.15;6.17;Randy Ferguson;Saskachewan;Prarie;Home Office;Office Supplies;Pens &amp; Art Supplies;Boston Model 1800 Electric Pencil Sharpener</t>
  </si>
  <si>
    <t xml:space="preserve"> Gray;Small Pack;0.55;1/18/2009</t>
  </si>
  <si>
    <t>5081;36224;5/3/2009;Medium;15;1765.45;0.09;Express Air;374.82;120.98;3.99;Robert Dilbeck;Saskachewan;Prarie;Corporate;Office Supplies;Appliances;'Belkin 325VA UPS Surge Protector</t>
  </si>
  <si>
    <t>5157;36709;8/23/2012;Critical;42;2245.6915;0.05;Regular Air;369.08;65.99;8.99;Jennifer Ferguson;Saskachewan;Prarie;Corporate;Technology;Telephones and Communication;i270;Small Box;0.55;8/25/2012</t>
  </si>
  <si>
    <t>5318;37826;4/23/2011;Medium;45;325.8;0.03;Regular Air;-84.85;6.78;6.18;Amy Hunt;Saskachewan;Prarie;Consumer;Office Supplies;Paper;Strathmore Photo Mount Cards;Small Box;0.39;4/25/2011</t>
  </si>
  <si>
    <t>5338;37924;11/29/2009;High;49;8094.55;0.05;Regular Air;2008.71;165.2;19.99;Philip Fox;Saskachewan;Prarie;Home Office;Office Supplies;Storage &amp; Organization;Economy Rollaway Files;Small Box;0.59;11/29/2009</t>
  </si>
  <si>
    <t>5371;38182;5/22/2012;High;45;2848.83;0.07;Regular Air;-1182.87;64.65;35;Randy Ferguson;Saskachewan;Prarie;Home Office;Office Supplies;Storage &amp; Organization;Space Solutions Commercial Steel Shelving;Large Box;0.8;5/22/2012</t>
  </si>
  <si>
    <t>5604;39717;11/28/2009;High;20;835.48;0.06;Regular Air;-58.13;43.57;16.36;Jennifer Ferguson;Saskachewan;Prarie;Corporate;Office Supplies;Storage &amp; Organization;Trav-L-File Heavy-Duty Shuttle II</t>
  </si>
  <si>
    <t xml:space="preserve"> Black;Small Box;0.55;11/30/2009</t>
  </si>
  <si>
    <t>5692;40257;8/21/2010;Not Specified;24;3201.16;0.06;Regular Air;405.50;140.81;24.49;Brosina Hoffman;Saskachewan;Prarie;Consumer;Furniture;Chairs &amp; Chairmats;Hon Olson Stacker Stools;Large Box;0.57;8/22/2010</t>
  </si>
  <si>
    <t>5700;40321;6/23/2010;High;23;1484.49;0.09;Regular Air;230.50;67.28;19.99;Andy Gerbode;Saskachewan;Prarie;Consumer;Office Supplies;Binders and Binder Accessories;Catalog Binders with Expanding Posts;Small Box;0.4;6/25/2010</t>
  </si>
  <si>
    <t>5701;40321;6/23/2010;High;18;740.49;0.1;Regular Air;88.90;42.76;6.22;Andy Gerbode;Saskachewan;Prarie;Consumer;Office Supplies;Storage &amp; Organization;SAFCO Mobile Desk Side File</t>
  </si>
  <si>
    <t xml:space="preserve"> Wire Frame;Small Box;;6/24/2010</t>
  </si>
  <si>
    <t>5947;42214;5/24/2011;Low;46;569.92;0.03;Regular Air;154.09;12.22;2.85;Randy Ferguson;Saskachewan;Prarie;Home Office;Furniture;Office Furnishings;Aluminum Document Frame;Small Pack;0.55;5/31/2011</t>
  </si>
  <si>
    <t>5948;42214;5/24/2011;Low;28;183.65;0.02;Regular Air;-59.96;6.48;5.84;Randy Ferguson;Saskachewan;Prarie;Home Office;Office Supplies;Paper;Xerox 226;Small Box;0.37;5/31/2011</t>
  </si>
  <si>
    <t>6039;42788;10/13/2011;Critical;26;241.92;0.1;Regular Air;67.71;10.14;2.27;Amy Hunt;Saskachewan;Prarie;Small Business;Office Supplies;Paper;Staples Wirebound Steno Books</t>
  </si>
  <si>
    <t xml:space="preserve"> 12/Pack;Wrap Bag;0.36;10/15/2011</t>
  </si>
  <si>
    <t>6054;42912;5/4/2010;Not Specified;4;52.59;0.05;Regular Air;-30.39;11.35;8.6;Craig Molinari;Saskachewan;Prarie;Small Business;Office Supplies;Storage &amp; Organization;SimpliFileâ„¢ Personal File</t>
  </si>
  <si>
    <t xml:space="preserve"> 15w x 6-15/16d x 11-1/4h;Small Box;0.57;5/6/2010</t>
  </si>
  <si>
    <t>6162;43653;10/30/2012;High;3;10.62;0.07;Regular Air;-3.96;3.29;1.35;Amy Hunt;Saskachewan;Prarie;Small Business;Office Supplies;Rubber Bands;AccoÂ® Hot Clipsâ„¢ Clips to Go;Wrap Bag;0.4;10/30/2012</t>
  </si>
  <si>
    <t>6163;43653;10/30/2012;High;39;666.4;0;Express Air;2.02;15.73;7.42;Amy Hunt;Saskachewan;Prarie;Small Business;Office Supplies;Scissors</t>
  </si>
  <si>
    <t xml:space="preserve"> Rulers and Trimmers;Acme GalleriaÂ® Hot Forged Steel Scissors with Colored Handles;Small Pack;0.56;10/31/2012</t>
  </si>
  <si>
    <t>6164;43653;10/30/2012;High;10;351.3;0.06;Regular Air;1.45;34.76;8.22;Amy Hunt;Saskachewan;Prarie;Small Business;Office Supplies;Storage &amp; Organization;Multi-Use Personal File Cart and Caster Set</t>
  </si>
  <si>
    <t xml:space="preserve"> Three Stacking Bins;Small Box;0.57;11/1/2012</t>
  </si>
  <si>
    <t>6343;44962;12/28/2009;Medium;27;575.74;0.06;Regular Air;152.60;22.24;1.99;Toby Swindell;Saskachewan;Prarie;Small Business;Technology;Computer Peripherals;Verbatim DVD-R</t>
  </si>
  <si>
    <t xml:space="preserve"> Jewel;Small Pack;0.43;12/30/2009</t>
  </si>
  <si>
    <t>6397;45412;4/22/2010;Medium;20;586.619;0.06;Regular Air;83.07;35.99;1.1;Arianne Irving;Saskachewan;Prarie;Corporate;Technology;Telephones and Communication;Accessory35;Small Box;0.55;4/23/2010</t>
  </si>
  <si>
    <t>6436;45734;7/17/2012;Critical;47;557.52;0.03;Express Air;-157.30;11.66;7.95;Amy Hunt;Saskachewan;Prarie;Consumer;Office Supplies;Pens &amp; Art Supplies;Hunt BOSTONÂ® VistaÂ® Battery-Operated Pencil Sharpener</t>
  </si>
  <si>
    <t xml:space="preserve"> Black;Small Pack;0.58;7/19/2012</t>
  </si>
  <si>
    <t>6454;45959;12/6/2009;Medium;15;201.74;0.08;Express Air;-2.63;12.53;7.17;Roy Collins;Saskachewan;Prarie;Corporate;Office Supplies;Binders and Binder Accessories;GBC ProClick Spines for 32-Hole Punch;Small Box;0.38;12/8/2009</t>
  </si>
  <si>
    <t>6455;45959;12/6/2009;Medium;35;1822.13;0;Regular Air;155.17;49.99;19.99;Roy Collins;Saskachewan;Prarie;Corporate;Technology;Computer Peripherals;Zoom V.92 USB External Faxmodem;Small Box;0.41;12/8/2009</t>
  </si>
  <si>
    <t>6585;46884;1/17/2009;Medium;18;130.11;0.1;Regular Air;40.30;7.64;1.39;Paul Prost;Saskachewan;Prarie;Corporate;Office Supplies;Envelopes;Security-Tint Envelopes;Small Box;0.36;1/19/2009</t>
  </si>
  <si>
    <t>6586;46884;1/17/2009;Medium;3;337.3395;0;Regular Air;-509.94;125.99;2.5;Paul Prost;Saskachewan;Prarie;Corporate;Technology;Telephones and Communication;6162;Small Box;0.59;1/19/2009</t>
  </si>
  <si>
    <t>6604;46981;2/7/2009;Medium;46;1398.87;0.07;Regular Air;601.96;30.56;2.99;Robert Dilbeck;Saskachewan;Prarie;Corporate;Office Supplies;Binders and Binder Accessories;Surelockâ„¢ Post Binders;Small Box;0.35;2/7/2009</t>
  </si>
  <si>
    <t>6606;47010;10/3/2011;Critical;11;1479.14;0.06;Delivery Truck;-236.63;130.98;30;Robert Dilbeck;Saskachewan;Prarie;Corporate;Furniture;Chairs &amp; Chairmats;Office Star - Contemporary Task Swivel chair with 2-way adjustable arms</t>
  </si>
  <si>
    <t xml:space="preserve"> Plum;Jumbo Drum;0.78;10/3/2011</t>
  </si>
  <si>
    <t>6702;47717;12/17/2011;Not Specified;35;173.22;0.04;Regular Air;84.03;4.91;0.5;Andy Gerbode;Saskachewan;Prarie;Consumer;Office Supplies;Labels;Avery 493;Small Box;0.36;12/18/2011</t>
  </si>
  <si>
    <t>6776;48257;4/22/2009;Low;45;221.06;0.02;Regular Air;-124.28;4.57;5.42;Christina Anderson;Saskachewan;Prarie;Corporate;Office Supplies;Binders and Binder Accessories;NewellÂ® 3-Hole Punched Plastic Slotted Magazine Holders for Binders;Small Box;0.37;4/26/2009</t>
  </si>
  <si>
    <t>6822;48577;7/8/2012;Medium;6;201.83;0.02;Regular Air;34.98;30.98;5.09;Roy Collins;Saskachewan;Prarie;Corporate;Office Supplies;Paper;Xerox 19;Small Box;0.4;7/10/2012</t>
  </si>
  <si>
    <t>6992;49953;3/17/2012;Not Specified;18;283.5;0.1;Regular Air;-51.47;15.98;6.5;Toby Carlisle;Saskachewan;Prarie;Home Office;Technology;Computer Peripherals;Logitech Access Keyboard;Small Box;0.48;3/18/2012</t>
  </si>
  <si>
    <t>6993;49953;3/17/2012;Not Specified;36;242.13;0.09;Express Air;-94.74;6.48;6.6;Toby Carlisle;Saskachewan;Prarie;Home Office;Office Supplies;Paper;Xerox 21;Small Box;0.37;3/17/2012</t>
  </si>
  <si>
    <t xml:space="preserve">7192;51300;10/15/2011;Medium;43;344.24;0.09;Regular Air;30.76;8.33;1.99;Toby Carlisle;Saskachewan;Prarie;Home Office;Technology;Computer Peripherals;80 Minute Slim Jewel Case CD-R </t>
  </si>
  <si>
    <t xml:space="preserve"> 10/Pack - Staples;Small Pack;0.52;10/17/2011</t>
  </si>
  <si>
    <t>7249;51687;9/11/2011;Low;42;248.92;0.01;Regular Air;-66.87;5.58;5.3;Craig Molinari;Saskachewan;Prarie;Small Business;Office Supplies;Envelopes;Staples Brown Kraft Recycled Clasp Envelopes;Small Box;0.35;9/13/2011</t>
  </si>
  <si>
    <t>7288;51974;1/26/2011;High;10;1290.37;0.05;Regular Air;231.16;123.38;24.49;Trudy Brown;Saskachewan;Prarie;Small Business;Office Supplies;Appliances;Honeywell EnviracaireÂ® Portable HEPA Air Cleaner for up to 10 x 16 Room;Large Box;0.46;1/27/2011</t>
  </si>
  <si>
    <t>7289;51974;1/26/2011;High;2;23.18;0.05;Regular Air;-14.88;8.6;6.19;Trudy Brown;Saskachewan;Prarie;Small Business;Office Supplies;Binders and Binder Accessories;Avery Printable Repositionable Plastic Tabs;Small Box;0.38;1/27/2011</t>
  </si>
  <si>
    <t>7394;52676;8/28/2012;High;46;979.44;0.01;Regular Air;320.67;19.98;5.86;Amy Hunt;Saskachewan;Prarie;Home Office;Office Supplies;Paper;Xerox 191;Small Box;0.38;8/30/2012</t>
  </si>
  <si>
    <t>7452;53153;9/23/2009;Critical;29;575.36;0.1;Regular Air;84.05;20.27;3.99;Paul Prost;Saskachewan;Prarie;Corporate;Office Supplies;Appliances;Fellowes Mighty 8 Compact Surge Protector;Small Box;0.57;9/24/2009</t>
  </si>
  <si>
    <t>7542;53895;9/4/2011;Not Specified;21;7922.69;0.1;Regular Air;1558.79;419.19;19.99;Amy Hunt;Saskachewan;Prarie;Small Business;Office Supplies;Storage &amp; Organization;Smead Adjustable Mobile File Trolley with Lockable Top;Small Box;0.58;9/6/2011</t>
  </si>
  <si>
    <t>7615;54497;1/19/2010;Not Specified;1;155.51;0.07;Regular Air;-87.34;142.86;19.99;Philip Fox;Saskachewan;Prarie;Home Office;Office Supplies;Storage &amp; Organization;Letter Size Cart;Small Box;0.56;1/22/2010</t>
  </si>
  <si>
    <t>7714;55296;10/18/2012;Low;32;317.06;0.05;Regular Air;105.47;10.06;2.06;Anthony Witt;Saskachewan;Prarie;Corporate;Office Supplies;Paper;Riverleaf Stik-WithitÂ® Designer Note CubesÂ®;Wrap Bag;0.39;10/22/2012</t>
  </si>
  <si>
    <t>7779;55654;9/19/2010;High;2;17.3;0.04;Regular Air;-7.49;6.98;2.83;Toby Carlisle;Saskachewan;Prarie;Home Office;Furniture;Office Furnishings;G.E. Halogen Desk Lamp Bulbs;Small Pack;0.37;9/21/2010</t>
  </si>
  <si>
    <t>7884;56387;5/20/2011;Medium;32;128.14;0.1;Express Air;-163.58;3.89;7.01;Brian Dahlen;Saskachewan;Prarie;Small Business;Office Supplies;Binders and Binder Accessories;Avery Binder Labels;Small Box;0.37;5/22/2011</t>
  </si>
  <si>
    <t>7885;56387;5/20/2011;Medium;9;67.46;0.08;Regular Air;-57.53;6.48;10.05;Brian Dahlen;Saskachewan;Prarie;Small Business;Office Supplies;Paper;Xerox 1997;Small Box;0.37;5/22/2011</t>
  </si>
  <si>
    <t>7944;56743;6/22/2011;Medium;23;524.25;0.06;Express Air;152.31;22.23;8.99;Arianne Irving;Saskachewan;Prarie;Corporate;Furniture;Office Furnishings;Executive Impressions 14" Contract Wall Clock with Quartz Movement;Small Pack;0.41;6/25/2011</t>
  </si>
  <si>
    <t>7952;56805;6/5/2012;High;38;14753.08;0.01;Delivery Truck;1085.91;370.98;99;Craig Molinari;Saskachewan;Prarie;Small Business;Office Supplies;Storage &amp; Organization;Sauder Facets Collection Locker/File Cabinet</t>
  </si>
  <si>
    <t xml:space="preserve"> Sky Alder Finish;Jumbo Drum;0.65;6/6/2012</t>
  </si>
  <si>
    <t>7958;56838;7/29/2011;Critical;44;4326.27;0.09;Regular Air;1728.20;100.98;7.18;Roy Collins;Saskachewan;Prarie;Corporate;Technology;Computer Peripherals;Logitech Cordless Elite Duo;Small Box;0.4;7/30/2011</t>
  </si>
  <si>
    <t>7988;57095;3/23/2011;Medium;37;254.93;0.01;Regular Air;-62.88;6.81;5.48;Paul Prost;Saskachewan;Prarie;Corporate;Office Supplies;Binders and Binder Accessories;Avery Self-Adhesive Photo Pockets for Polaroid Photos;Small Box;0.37;3/26/2011</t>
  </si>
  <si>
    <t>8019;57287;10/28/2011;Not Specified;11;472.12;0.03;Regular Air;56.10;40.97;1.99;Randy Ferguson;Saskachewan;Prarie;Corporate;Technology;Computer Peripherals;TDK 4.7GB DVD-R Spindle</t>
  </si>
  <si>
    <t xml:space="preserve"> 15/Pack;Small Pack;0.42;10/29/2011</t>
  </si>
  <si>
    <t>8118;57984;10/2/2010;High;6;192.99;0.07;Express Air;-123.37;30.97;4;Toby Carlisle;Saskachewan;Prarie;Home Office;Technology;Computer Peripherals;Microsoft Multimedia Keyboard;Small Box;0.74;10/3/2010</t>
  </si>
  <si>
    <t>8119;57984;10/2/2010;High;20;11829.4;0.07;Regular Air;3899.72;599.99;24.49;Toby Carlisle;Saskachewan;Prarie;Home Office;Technology;Copiers and Fax;Hewlett Packard LaserJet 3310 Copier;Large Box;0.37;10/4/2010</t>
  </si>
  <si>
    <t>8289;59207;5/18/2009;Critical;3;10.12;0.09;Regular Air;-4.07;2.98;1.58;Roy Collins;Saskachewan;Prarie;Corporate;Office Supplies;Rubber Bands;Staples Gold Paper Clips;Wrap Bag;0.39;5/19/2009</t>
  </si>
  <si>
    <t>8296;59238;9/19/2009;High;11;455.88;0.03;Express Air;9.15;40.97;8.99;Paul Prost;Saskachewan;Prarie;Corporate;Office Supplies;Pens &amp; Art Supplies;Sanford 52201 APSCO Electric Pencil Sharpener;Small Pack;0.59;9/20/2009</t>
  </si>
  <si>
    <t>8315;59396;11/14/2009;Critical;41;5930.34;0.07;Regular Air;427.68;152.48;6.5;Brian Dahlen;Saskachewan;Prarie;Small Business;Technology;Computer Peripherals;Adesso Programmable 142-Key Keyboard;Small Box;0.74;11/16/2009</t>
  </si>
  <si>
    <t>8388;59911;12/18/2011;Not Specified;1;10.59;0.1;Regular Air;-4.31;9.11;2.15;Arianne Irving;Saskachewan;Prarie;Corporate;Office Supplies;Paper;Black Print Carbonless Snap-OffÂ® Rapid Letter</t>
  </si>
  <si>
    <t xml:space="preserve"> 8 1/2" x 7";Wrap Bag;0.4;12/19/2011</t>
  </si>
  <si>
    <t>147;930;12/16/2009;Critical;22;922.39;0.03;Express Air;-41.64;41.32;58.66;Phillina Ober;New Brunswick;Atlantic;Small Business;Furniture;Office Furnishings;Deflect-o EconoMat Studded</t>
  </si>
  <si>
    <t xml:space="preserve"> No Bevel Mat for Low Pile Carpeting;Medium Box;0.76;12/17/2009</t>
  </si>
  <si>
    <t>148;930;12/16/2009;Critical;11;79.19;0;Regular Air;13.91;6.88;2;Phillina Ober;New Brunswick;Atlantic;Small Business;Office Supplies;Paper;Adams Phone Message Book</t>
  </si>
  <si>
    <t xml:space="preserve"> 8 1/16â€ x 11â€;Wrap Bag;0.39;12/16/2009</t>
  </si>
  <si>
    <t>168;1058;4/25/2010;Medium;3;469.438;0.07;Regular Air;-888.16;195.99;8.99;Jim Epp;New Brunswick;Atlantic;Small Business;Technology;Telephones and Communication;T28 WORLD;Small Box;0.6;4/26/2010</t>
  </si>
  <si>
    <t>172;1088;5/20/2012;Low;13;269.02;0.1;Regular Air;-112.00;20.97;6.5;Muhammed Yedwab;New Brunswick;Atlantic;Consumer;Technology;Computer Peripherals;Microsoft Internet Keyboard;Small Box;0.78;5/27/2012</t>
  </si>
  <si>
    <t>225;1504;8/27/2012;Medium;31;293.18;0.08;Regular Air;64.22;10.01;1.99;Maribeth Schnelling;New Brunswick;Atlantic;Corporate;Technology;Computer Peripherals;TDK 4.7GB DVD-R;Small Pack;0.41;8/28/2012</t>
  </si>
  <si>
    <t>258;1796;11/20/2012;High;43;183.41;0.07;Regular Air;-125.41;4.13;5.04;Deanra Eno;New Brunswick;Atlantic;Corporate;Office Supplies;Binders and Binder Accessories;ACCOHIDEÂ® 3-Ring Binder</t>
  </si>
  <si>
    <t xml:space="preserve"> 1";Small Box;0.38;11/20/2012</t>
  </si>
  <si>
    <t>292;2048;11/14/2010;Critical;12;3752.61;0.01;Delivery Truck;637.93;294.62;42.52;Deanra Eno;New Brunswick;Atlantic;Corporate;Office Supplies;Appliances;3.6 Cubic Foot Counter Height Office Refrigerator;Jumbo Drum;0.57;11/15/2010</t>
  </si>
  <si>
    <t>293;2048;11/14/2010;Critical;9;548.36;0.1;Express Air;78.63;60.97;4.5;Deanra Eno;New Brunswick;Atlantic;Corporate;Office Supplies;Appliances;Tripp Lite Isotel 6 Outlet Surge Protector with Fax/Modem Protection;Small Box;0.56;11/15/2010</t>
  </si>
  <si>
    <t>294;2050;6/1/2009;Not Specified;16;44.46;0.06;Regular Air;5.27;2.89;0.99;James Galang;New Brunswick;Atlantic;Consumer;Office Supplies;Labels;Avery 482;Small Box;0.38;6/3/2009</t>
  </si>
  <si>
    <t>295;2050;6/1/2009;Not Specified;25;542.11;0.08;Regular Air;-14.76;22.84;11.54;James Galang;New Brunswick;Atlantic;Consumer;Office Supplies;Paper;Xerox 1964;Small Box;0.39;6/3/2009</t>
  </si>
  <si>
    <t>299;2054;6/7/2012;Not Specified;1;343.78;0.09;Regular Air;-246.51;363.25;19.99;Katrina Willman;New Brunswick;Atlantic;Consumer;Office Supplies;Appliances;Hoover WindTunnelâ„¢ Plus Canister Vacuum;Small Box;0.57;6/10/2012</t>
  </si>
  <si>
    <t>300;2054;6/7/2012;Not Specified;34;826.09;0.03;Regular Air;215.86;22.98;7.58;Katrina Willman;New Brunswick;Atlantic;Consumer;Furniture;Office Furnishings;Seth Thomas 12" Clock w/ Goldtone Case;Small Box;0.51;6/9/2012</t>
  </si>
  <si>
    <t>432;2885;9/18/2012;Not Specified;29;197.41;0.06;Regular Air;-128.68;6.48;8.4;Nora Price;New Brunswick;Atlantic;Home Office;Office Supplies;Paper;Xerox 212;Small Box;0.37;9/18/2012</t>
  </si>
  <si>
    <t>433;2885;9/18/2012;Not Specified;46;712.18;0.06;Regular Air;13.98;15.42;5.41;Nora Price;New Brunswick;Atlantic;Home Office;Office Supplies;Storage &amp; Organization;Decoflex Hanging Personal Folder File;Small Box;0.59;9/20/2012</t>
  </si>
  <si>
    <t>497;3458;12/21/2009;High;41;627.91;0.03;Regular Air;222.08;15.28;1.99;Lisa DeCherney;New Brunswick;Atlantic;Corporate;Technology;Computer Peripherals;Memorex 4.7GB DVD+R</t>
  </si>
  <si>
    <t xml:space="preserve"> 3/Pack;Small Pack;0.42;12/23/2009</t>
  </si>
  <si>
    <t>498;3458;12/21/2009;High;28;46.89;0.09;Regular Air;-3.83;1.76;0.7;Lisa DeCherney;New Brunswick;Atlantic;Corporate;Office Supplies;Pens &amp; Art Supplies;Newell 326;Wrap Bag;0.56;12/24/2009</t>
  </si>
  <si>
    <t>511;3522;9/25/2009;Low;33;1935.17;0.09;Regular Air;-991.07;60.98;49;James Galang;New Brunswick;Atlantic;Consumer;Office Supplies;Appliances;Euro Pro Shark Stick Mini Vacuum;Large Box;0.59;10/2/2009</t>
  </si>
  <si>
    <t>512;3522;9/25/2009;Low;27;812.68;0.05;Regular Air;235.88;29.89;1.99;James Galang;New Brunswick;Atlantic;Consumer;Technology;Computer Peripherals;Verbatim DVD-RAM</t>
  </si>
  <si>
    <t xml:space="preserve"> DS;Small Pack;0.5;9/27/2009</t>
  </si>
  <si>
    <t>540;3653;3/26/2009;Critical;41;271.11;0.08;Regular Air;64.79;6.68;1.5;Lynn Smith;New Brunswick;Atlantic;Corporate;Office Supplies;Pens &amp; Art Supplies;Sanford Liquid Accent Highlighters;Wrap Bag;0.48;3/28/2009</t>
  </si>
  <si>
    <t>562;3808;4/23/2009;Critical;2;6.13;0.08;Regular Air;-2.83;2.89;0.49;Lynn Smith;New Brunswick;Atlantic;Corporate;Office Supplies;Labels;*Staples* Packaging Labels;Small Box;0.38;4/23/2009</t>
  </si>
  <si>
    <t>581;3970;3/26/2012;Medium;39;1032.97;0.07;Regular Air;397.15;28.48;1.99;Christina DeMoss;New Brunswick;Atlantic;Home Office;Technology;Computer Peripherals;Memorex 4.7GB DVD+RW</t>
  </si>
  <si>
    <t xml:space="preserve"> 3/Pack;Small Pack;0.4;3/28/2012</t>
  </si>
  <si>
    <t>582;3970;3/26/2012;Medium;13;324.83;0.05;Delivery Truck;-426.54;20.98;45;Christina DeMoss;New Brunswick;Atlantic;Home Office;Office Supplies;Storage &amp; Organization;Tennsco Lockers</t>
  </si>
  <si>
    <t xml:space="preserve"> Sand;Jumbo Drum;0.61;3/27/2012</t>
  </si>
  <si>
    <t>678;4739;2/20/2010;Low;16;48.57;0.04;Regular Air;4.21;2.94;0.7;Lynn Smith;New Brunswick;Atlantic;Corporate;Office Supplies;Pens &amp; Art Supplies;Newell 338;Wrap Bag;0.58;2/24/2010</t>
  </si>
  <si>
    <t>749;5378;10/24/2012;Critical;6;54.28;0.01;Express Air;-11.98;6.24;5.22;Christine Abelman;New Brunswick;Atlantic;Corporate;Furniture;Office Furnishings;Eldon Expressions Mahogany Wood Desk Collection;Small Box;0.6;10/26/2012</t>
  </si>
  <si>
    <t>808;5828;3/5/2009;Low;21;6005.21;0.08;Delivery Truck;-450.70;296.18;54.12;Christina DeMoss;New Brunswick;Atlantic;Home Office;Furniture;Tables;Hon 94000 Series Round Tables;Jumbo Box;0.76;3/12/2009</t>
  </si>
  <si>
    <t>876;6279;1/29/2010;Critical;49;3283.74;0.01;Regular Air;723.33;67.28;19.99;Katrina Willman;New Brunswick;Atlantic;Consumer;Office Supplies;Binders and Binder Accessories;Catalog Binders with Expanding Posts;Small Box;0.4;1/31/2010</t>
  </si>
  <si>
    <t>1000;7267;8/28/2012;High;19;262.32;0.07;Regular Air;5.16;14.48;6.46;Muhammed Yedwab;New Brunswick;Atlantic;Consumer;Office Supplies;Binders and Binder Accessories;GBC White Gloss Covers</t>
  </si>
  <si>
    <t xml:space="preserve"> Plain Front;Small Box;0.38;8/28/2012</t>
  </si>
  <si>
    <t>1001;7269;9/14/2009;Medium;29;1707.99;0;Regular Air;391.19;65.99;3.99;Muhammed Yedwab;New Brunswick;Atlantic;Consumer;Technology;Telephones and Communication;StarTAC 7760;Small Box;0.59;9/15/2009</t>
  </si>
  <si>
    <t>1031;7527;12/11/2009;Medium;37;560.39;0.05;Regular Air;186.87;15.68;3.73;Nora Price;New Brunswick;Atlantic;Small Business;Furniture;Office Furnishings;Artistic Insta-Plaque;Small Pack;0.46;12/12/2009</t>
  </si>
  <si>
    <t>1032;7527;12/11/2009;Medium;42;7062.616;0.02;Regular Air;2288.64;195.99;4.2;Nora Price;New Brunswick;Atlantic;Small Business;Technology;Telephones and Communication;T65;Small Box;0.56;12/12/2009</t>
  </si>
  <si>
    <t>1170;8546;4/1/2012;High;4;51.94;0.03;Express Air;-12.48;10.01;1.99;Nora Price;New Brunswick;Atlantic;Small Business;Technology;Computer Peripherals;TDK 4.7GB DVD-R;Small Pack;0.41;4/3/2012</t>
  </si>
  <si>
    <t>1174;8578;9/2/2011;High;40;366.87;0.1;Regular Air;-1.79;9.74;5.71;Lisa DeCherney;New Brunswick;Atlantic;Corporate;Furniture;Office Furnishings;Staples 10" Round Wall Clock;Small Box;0.41;9/3/2011</t>
  </si>
  <si>
    <t>1326;9669;4/22/2009;Medium;18;292.11;0.04;Express Air;-91.95;15.42;10.68;Christine Abelman;New Brunswick;Atlantic;Corporate;Office Supplies;Storage &amp; Organization;Decoflex Hanging Personal Folder File</t>
  </si>
  <si>
    <t xml:space="preserve"> Blue;Small Box;0.58;4/23/2009</t>
  </si>
  <si>
    <t>1373;9952;5/1/2012;High;47;7890.89;0.01;Express Air;-771.09;167.27;35;Maribeth Dona;New Brunswick;Atlantic;Home Office;Office Supplies;Storage &amp; Organization;Office Impressions Heavy Duty Welded Shelving &amp; Multimedia Storage Drawers;Large Box;0.85;5/3/2012</t>
  </si>
  <si>
    <t>1474;10630;2/4/2010;Medium;44;2773.84;0;Delivery Truck;-513.76;58.14;36.61;Pauline Johnson;New Brunswick;Atlantic;Corporate;Furniture;Bookcases;'O''Sullivan 3-Shelf Heavy-Duty Bookcases';Jumbo Box;0.61;2/6/2010</t>
  </si>
  <si>
    <t>1475;10657;9/25/2010;Medium;44;289.94;0.07;Regular Air;-102.19;6.48;6.22;James Galang;New Brunswick;Atlantic;Consumer;Office Supplies;Paper;Xerox 1894;Small Box;0.37;9/27/2010</t>
  </si>
  <si>
    <t>1476;10657;9/25/2010;Medium;8;1848.52;0.05;Delivery Truck;-493.60;218.75;69.64;James Galang;New Brunswick;Atlantic;Consumer;Furniture;Tables;BoxOffice By Design Rectangular and Half-Moon Meeting Room Tables;Jumbo Box;0.77;9/26/2010</t>
  </si>
  <si>
    <t>1482;10661;1/23/2009;Not Specified;42;1312.65;0.07;Regular Air;488.31;30.98;5.76;Jocasta Rupert;New Brunswick;Atlantic;Consumer;Office Supplies;Paper;IBM Multi-Purpose Copy Paper</t>
  </si>
  <si>
    <t xml:space="preserve"> Case;Small Box;0.4;1/25/2009</t>
  </si>
  <si>
    <t>1582;11427;11/24/2010;Medium;27;58.64;0.08;Regular Air;4.55;2.21;1;Nora Price;New Brunswick;Atlantic;Small Business;Office Supplies;Pens &amp; Art Supplies;Quartet AlphaÂ® White Chalk</t>
  </si>
  <si>
    <t xml:space="preserve"> 12/Pack;Wrap Bag;0.38;11/25/2010</t>
  </si>
  <si>
    <t>1583;11427;11/24/2010;Medium;20;136.06;0.04;Regular Air;-33.22;6.37;5.19;Nora Price;New Brunswick;Atlantic;Small Business;Office Supplies;Binders and Binder Accessories;C-Line Peel &amp; Stick Add-On Filing Pockets</t>
  </si>
  <si>
    <t xml:space="preserve"> 10/Pack;Small Box;0.38;11/26/2010</t>
  </si>
  <si>
    <t>1667;12037;6/30/2011;Low;14;135.21;0.04;Regular Air;5.89;9.27;4.39;Muhammed Yedwab;New Brunswick;Atlantic;Consumer;Office Supplies;Paper;Wirebound Message Books</t>
  </si>
  <si>
    <t xml:space="preserve"> 600 Sets per Book;Wrap Bag;0.38;7/5/2011</t>
  </si>
  <si>
    <t>1701;12259;2/14/2010;High;45;5007.69;0.07;Delivery Truck;-899.34;114.98;51.42;Muhammed Yedwab;New Brunswick;Atlantic;Consumer;Furniture;Bookcases;Sauder Camden County Collection Library;Jumbo Box;0.65;2/16/2010</t>
  </si>
  <si>
    <t>1702;12259;2/14/2010;High;45;1379.62;0.1;Regular Air;-66.07;31.98;6.72;Muhammed Yedwab;New Brunswick;Atlantic;Consumer;Office Supplies;Storage &amp; Organization;Fellowes Bankers Boxâ„¢ Stor/DrawerÂ® Steel Plusâ„¢;Small Box;0.75;2/15/2010</t>
  </si>
  <si>
    <t>1801;12900;5/3/2010;High;50;627.12;0.08;Regular Air;100.04;12.64;4.98;Laurel Elliston;New Brunswick;Atlantic;Corporate;Furniture;Office Furnishings;Nu-Dell Executive Frame;Small Pack;0.48;5/4/2010</t>
  </si>
  <si>
    <t>1802;12900;5/3/2010;High;18;4096.21;0.08;Delivery Truck;308.22;306.14;26.53;Laurel Elliston;New Brunswick;Atlantic;Corporate;Technology;Office Machines;Okidata ML184 Turbo Dot Matrix Printers;Jumbo Drum;0.56;5/5/2010</t>
  </si>
  <si>
    <t>1814;12999;4/3/2010;High;31;2712.07;0.09;Regular Air;-435.56;95.43;19.99;Georgia Rosenberg;New Brunswick;Atlantic;Consumer;Office Supplies;Storage &amp; Organization;Fellowes Stor/DrawerÂ® Steel Plusâ„¢ Storage Drawers;Small Box;0.79;4/4/2010</t>
  </si>
  <si>
    <t>1902;13632;3/10/2009;Medium;6;608.93;0.01;Express Air;-193.96;99.99;19.99;Nora Price;New Brunswick;Atlantic;Home Office;Technology;Office Machines;AT&amp;T 2230 Dual Handset Phone With Caller ID/Call Waiting;Small Box;0.52;3/12/2009</t>
  </si>
  <si>
    <t>1941;13920;10/9/2009;Critical;25;901.32;0.1;Express Air;338.01;37.94;5.08;Allen Armold;New Brunswick;Atlantic;Home Office;Office Supplies;Paper;Snap-A-WayÂ® Black Print Carbonless Ruled Speed Letter</t>
  </si>
  <si>
    <t xml:space="preserve"> Triplicate;Wrap Bag;0.38;10/11/2009</t>
  </si>
  <si>
    <t>1942;13920;10/9/2009;Critical;24;207.21;0.06;Regular Air;-78.64;8.57;6.14;Allen Armold;New Brunswick;Atlantic;Home Office;Office Supplies;Scissors</t>
  </si>
  <si>
    <t xml:space="preserve"> Rulers and Trimmers;AcmeÂ® Office Executive Series Stainless Steel Trimmers;Small Pack;0.59;10/10/2009</t>
  </si>
  <si>
    <t>2173;15651;10/4/2012;Critical;40;2182.91;0.1;Express Air;549.45;60.22;3.5;Anemone Ratner;New Brunswick;Atlantic;Small Business;Office Supplies;Appliances;Fellowes Smart Surge Ten-Outlet Protector</t>
  </si>
  <si>
    <t xml:space="preserve"> Platinum;Small Box;0.57;10/7/2012</t>
  </si>
  <si>
    <t>2174;15651;10/4/2012;Critical;14;1144.35;0.05;Regular Air;-448.60;80.98;35;Anemone Ratner;New Brunswick;Atlantic;Small Business;Office Supplies;Storage &amp; Organization;Carina 42"Hx23 3/4"W Media Storage Unit;Large Box;0.83;10/6/2012</t>
  </si>
  <si>
    <t>2175;15651;10/4/2012;Critical;8;1496.83;0.07;Delivery Truck;-329.72;179.29;56.2;Anemone Ratner;New Brunswick;Atlantic;Small Business;Furniture;Tables;Bevis Round Conference Room Tables and Bases;Jumbo Box;0.71;10/6/2012</t>
  </si>
  <si>
    <t>2251;16197;10/26/2012;Critical;23;218.71;0;Express Air;67.23;9.11;2.15;Katherine Hughes;New Brunswick;Atlantic;Consumer;Office Supplies;Paper;Black Print Carbonless Snap-OffÂ® Rapid Letter</t>
  </si>
  <si>
    <t xml:space="preserve"> 8 1/2" x 7";Wrap Bag;0.4;10/26/2012</t>
  </si>
  <si>
    <t>2252;16197;10/26/2012;Critical;19;103.68;0.08;Regular Air;-58.16;5.28;5.85;Katherine Hughes;New Brunswick;Atlantic;Consumer;Office Supplies;Paper;Xerox 1972;Small Box;0.4;10/27/2012</t>
  </si>
  <si>
    <t>2325;16770;1/6/2009;Critical;17;37.06;0.03;Regular Air;0.61;2.1;0.7;Muhammed Yedwab;New Brunswick;Atlantic;Consumer;Office Supplies;Pens &amp; Art Supplies;Sanford EarthWriteÂ® Recycled Pencils</t>
  </si>
  <si>
    <t xml:space="preserve"> #2;Wrap Bag;0.57;1/7/2009</t>
  </si>
  <si>
    <t>2329;16802;4/20/2011;Medium;44;302.59;0.05;Express Air;-124.44;6.68;6.93;Nora Price;New Brunswick;Atlantic;Home Office;Office Supplies;Paper;HP Office Paper (20Lb. and 87 Bright);Small Box;0.37;4/21/2011</t>
  </si>
  <si>
    <t>2330;16802;4/20/2011;Medium;26;2703.45;0.01;Regular Air;-445.04;95.99;35;Nora Price;New Brunswick;Atlantic;Home Office;Office Supplies;Storage &amp; Organization;Safco Industrial Wire Shelving;Large Box;;4/22/2011</t>
  </si>
  <si>
    <t>2350;16961;1/6/2009;Not Specified;27;46.86;0.06;Regular Air;-37.08;1.7;1.99;Tracy Collins;New Brunswick;Atlantic;Consumer;Technology;Computer Peripherals;BASF Silver 74 Minute CD-R;Small Pack;0.51;1/7/2009</t>
  </si>
  <si>
    <t>2351;16961;1/6/2009;Not Specified;34;1089.59;0.01;Regular Air;433.24;30.98;5.09;Tracy Collins;New Brunswick;Atlantic;Consumer;Office Supplies;Paper;Xerox 19;Small Box;0.4;1/8/2009</t>
  </si>
  <si>
    <t>2418;17543;5/25/2012;Critical;1;15.73;0.09;Regular Air;-9.17;6.48;9.54;Tracy Collins;New Brunswick;Atlantic;Consumer;Office Supplies;Paper;Xerox 1905;Small Box;0.37;5/25/2012</t>
  </si>
  <si>
    <t>2419;17543;5/25/2012;Critical;35;1041.74;0.1;Regular Air;-51.74;30.98;17.08;Tracy Collins;New Brunswick;Atlantic;Consumer;Office Supplies;Paper;Xerox 197;Small Box;0.4;5/27/2012</t>
  </si>
  <si>
    <t>2420;17543;5/25/2012;Critical;26;4300.626;0.06;Regular Air;685.21;200.99;8.08;Tracy Collins;New Brunswick;Atlantic;Consumer;Technology;Telephones and Communication;5125;Small Box;0.59;5/27/2012</t>
  </si>
  <si>
    <t>2482;18055;2/4/2010;Critical;3;19.98;0.02;Regular Air;-9.61;4.98;4.75;Maribeth Schnelling;New Brunswick;Atlantic;Corporate;Office Supplies;Paper;Hammermill CopyPlus Copy Paper (20Lb. and 84 Bright);Small Box;0.36;2/6/2010</t>
  </si>
  <si>
    <t>2840;20480;1/29/2009;Medium;38;16147.61;0.02;Regular Air;7604.95;420.98;19.99;Liz MacKendrick;New Brunswick;Atlantic;Corporate;Office Supplies;Binders and Binder Accessories;GBC DocuBind 200 Manual Binding Machine;Small Box;0.35;2/1/2009</t>
  </si>
  <si>
    <t>2844;20484;1/29/2009;Critical;14;1122.6375;0.09;Regular Air;17.68;95.99;4.9;Katherine Hughes;New Brunswick;Atlantic;Consumer;Technology;Telephones and Communication;T60;Small Box;0.56;1/31/2009</t>
  </si>
  <si>
    <t>2857;20579;10/1/2012;Medium;16;1434.086;0.1;Regular Air;-26.25;110.99;8.99;Jim Epp;New Brunswick;Atlantic;Small Business;Technology;Telephones and Communication;LX 677;Small Box;0.57;10/4/2012</t>
  </si>
  <si>
    <t>2899;20933;8/26/2012;High;45;2079.474;0.05;Regular Air;-81.57;55.99;5;Alan Hwang;New Brunswick;Atlantic;Corporate;Technology;Telephones and Communication;Accessory6;Small Pack;0.8;8/28/2012</t>
  </si>
  <si>
    <t>2922;21155;2/5/2011;High;4;81.78;0.07;Regular Air;-12.43;19.98;5.97;Muhammed Yedwab;New Brunswick;Atlantic;Consumer;Office Supplies;Paper;Xerox 1936;Small Box;0.38;2/6/2011</t>
  </si>
  <si>
    <t>3017;21703;3/2/2009;Not Specified;3;12.01;0;Regular Air;-1.08;3.69;0.5;Alan Hwang;New Brunswick;Atlantic;Small Business;Office Supplies;Labels;Avery 501;Small Box;0.38;3/4/2009</t>
  </si>
  <si>
    <t>3018;21703;3/2/2009;Not Specified;20;1846.76;0.03;Regular Air;3.14;92.23;39.61;Alan Hwang;New Brunswick;Atlantic;Small Business;Furniture;Office Furnishings;Deflect-o RollaMat Studded</t>
  </si>
  <si>
    <t xml:space="preserve"> Beveled Mat for Medium Pile Carpeting;Medium Box;0.67;3/4/2009</t>
  </si>
  <si>
    <t>3019;21703;3/2/2009;Not Specified;15;2211.734;0.02;Express Air;80.76;175.99;4.99;Alan Hwang;New Brunswick;Atlantic;Small Business;Technology;Telephones and Communication;5165;Small Box;0.59;3/2/2009</t>
  </si>
  <si>
    <t>3022;21731;11/26/2011;Low;26;1580.57;0.08;Regular Air;-750.82;60.98;49;Liz MacKendrick;New Brunswick;Atlantic;Corporate;Office Supplies;Appliances;Euro Pro Shark Stick Mini Vacuum;Large Box;0.59;11/26/2011</t>
  </si>
  <si>
    <t>3036;21799;4/19/2011;Not Specified;42;115.99;0.05;Express Air;-53.35;2.6;2.4;Lynn Smith;New Brunswick;Atlantic;Corporate;Office Supplies;Pens &amp; Art Supplies;12 Colored Short Pencils;Wrap Bag;0.58;4/20/2011</t>
  </si>
  <si>
    <t>3066;21985;8/26/2009;Critical;1;255.83;0.07;Delivery Truck;-132.74;226.67;28.16;Lynn Smith;New Brunswick;Atlantic;Corporate;Furniture;Chairs &amp; Chairmats;Hon GuestStacker Chair;Jumbo Drum;0.59;8/27/2009</t>
  </si>
  <si>
    <t>3067;21985;8/26/2009;Critical;45;947.66;0.08;Delivery Truck;-2175.09;20.98;53.03;Lynn Smith;New Brunswick;Atlantic;Corporate;Office Supplies;Storage &amp; Organization;Tennsco Lockers</t>
  </si>
  <si>
    <t xml:space="preserve"> Gray;Jumbo Drum;0.78;8/28/2009</t>
  </si>
  <si>
    <t>3098;22210;9/19/2011;Critical;37;1033.44;0.1;Regular Air;385.63;29.14;4.86;Tracy Collins;New Brunswick;Atlantic;Corporate;Office Supplies;Paper;Snap-A-WayÂ® Black Print Carbonless Speed Message</t>
  </si>
  <si>
    <t xml:space="preserve"> Duplicate;Wrap Bag;0.38;9/21/2011</t>
  </si>
  <si>
    <t>3153;22628;10/29/2009;Medium;30;2951.7;0.02;Delivery Truck;-1111.45;95.95;74.35;Lynn Smith;New Brunswick;Atlantic;Corporate;Furniture;Chairs &amp; Chairmats;Bevis Steel Folding Chairs;Jumbo Drum;0.57;11/1/2009</t>
  </si>
  <si>
    <t>3220;23106;10/20/2010;Medium;35;25313.34;0.05;Delivery Truck;8612.11;810.98;16.06;Liz MacKendrick;New Brunswick;Atlantic;Corporate;Technology;Office Machines;Okidata ML591 Wide Format Dot Matrix Printer;Jumbo Drum;0.56;10/22/2010</t>
  </si>
  <si>
    <t>3262;23360;5/11/2009;Low;30;512.97;0.01;Express Air;261.29;15.67;1.39;Jocasta Rupert;New Brunswick;Atlantic;Consumer;Office Supplies;Envelopes;#10 White Business Envelopes</t>
  </si>
  <si>
    <t>4 1/8 x 9 1/2;Small Box;0.38;5/11/2009</t>
  </si>
  <si>
    <t>3331;23809;6/4/2012;Not Specified;7;86.61;0.1;Regular Air;15.69;12.97;1.49;Nora Price;New Brunswick;Atlantic;Home Office;Office Supplies;Binders and Binder Accessories;Mead 1st Gear 2" Zipper Binder</t>
  </si>
  <si>
    <t xml:space="preserve"> Asst. Colors;Small Box;0.35;6/6/2012</t>
  </si>
  <si>
    <t>3491;24870;4/24/2009;Low;38;1396.58;0.03;Regular Air;600.72;35.41;1.99;Jim Epp;New Brunswick;Atlantic;Small Business;Technology;Computer Peripherals;Imation DVD-RAM discs;Small Pack;0.43;4/26/2009</t>
  </si>
  <si>
    <t>3492;24870;4/24/2009;Low;45;6448.69;0;Regular Air;1663.35;142.86;19.99;Jim Epp;New Brunswick;Atlantic;Small Business;Office Supplies;Storage &amp; Organization;Letter Size Cart;Small Box;0.56;5/3/2009</t>
  </si>
  <si>
    <t>3606;25793;4/7/2012;Low;27;3436.771;0.04;Regular Air;520.00;155.99;8.99;James Galang;New Brunswick;Atlantic;Consumer;Technology;Telephones and Communication;LX 788;Small Box;0.58;4/9/2012</t>
  </si>
  <si>
    <t>3724;26629;7/10/2009;High;38;21956.03;0.1;Regular Air;5903.09;599.99;24.49;Muhammed Yedwab;New Brunswick;Atlantic;Consumer;Technology;Copiers and Fax;Canon PC1080F Personal Copier;Large Box;0.5;7/11/2009</t>
  </si>
  <si>
    <t>3725;26629;7/10/2009;High;32;89.89;0.06;Regular Air;-8.16;2.78;1.25;Muhammed Yedwab;New Brunswick;Atlantic;Consumer;Office Supplies;Pens &amp; Art Supplies;Newell 318;Wrap Bag;0.59;7/12/2009</t>
  </si>
  <si>
    <t>3909;27875;3/26/2010;Low;5;64.97;0.1;Regular Air;-190.30;3.48;49;Muhammed Yedwab;New Brunswick;Atlantic;Consumer;Office Supplies;Appliances;HooverÂ® Commercial Lightweight Upright Vacuum;Large Box;0.59;3/31/2010</t>
  </si>
  <si>
    <t>3911;27879;2/26/2010;Medium;44;669.01;0.08;Regular Air;299.35;15.74;1.39;Anemone Ratner;New Brunswick;Atlantic;Small Business;Office Supplies;Envelopes;#10-4 1/8" x 9 1/2" Premium Diagonal Seam Envelopes;Small Box;0.4;2/27/2010</t>
  </si>
  <si>
    <t>3912;27879;2/26/2010;Medium;30;301.6;0.01;Express Air;-24.93;9.65;6.22;Anemone Ratner;New Brunswick;Atlantic;Small Business;Furniture;Office Furnishings;Eldon Expressionsâ„¢ Desk Accessory</t>
  </si>
  <si>
    <t xml:space="preserve"> Oak;Small Box;0.55;2/28/2010</t>
  </si>
  <si>
    <t>3953;28198;2/8/2012;Medium;50;7703.9665;0;Regular Air;2446.50;175.99;8.99;Georgia Rosenberg;New Brunswick;Atlantic;Consumer;Technology;Telephones and Communication;2180;Small Box;0.57;2/9/2012</t>
  </si>
  <si>
    <t>4007;28583;11/12/2009;Critical;25;5811.72;0.03;Regular Air;2431.60;223.98;15.01;Jim Epp;New Brunswick;Atlantic;Small Business;Office Supplies;Binders and Binder Accessories;GBC DocuBind TL200 Manual Binding Machine;Small Box;0.38;11/13/2009</t>
  </si>
  <si>
    <t>4021;28738;8/10/2012;Medium;2;23.54;0.03;Regular Air;-14.47;8.6;6.19;Nora Price;New Brunswick;Atlantic;Small Business;Office Supplies;Binders and Binder Accessories;Avery Printable Repositionable Plastic Tabs;Small Box;0.38;8/12/2012</t>
  </si>
  <si>
    <t>4022;28738;8/10/2012;Medium;10;1539.83;0.08;Regular Air;34.85;165.2;19.99;Nora Price;New Brunswick;Atlantic;Small Business;Office Supplies;Storage &amp; Organization;Economy Rollaway Files;Small Box;0.59;8/11/2012</t>
  </si>
  <si>
    <t>4083;29120;5/12/2010;Low;43;1677.27;0.08;Regular Air;528.79;40.98;7.47;James Galang;New Brunswick;Atlantic;Consumer;Office Supplies;Binders and Binder Accessories;Wilson Jones Ledger-Size</t>
  </si>
  <si>
    <t xml:space="preserve"> Blue;Small Box;0.37;5/14/2010</t>
  </si>
  <si>
    <t>4084;29120;5/12/2010;Low;21;1556.08;0.05;Delivery Truck;-41.77;70.98;26.74;James Galang;New Brunswick;Atlantic;Consumer;Furniture;Bookcases;Hon Metal Bookcases</t>
  </si>
  <si>
    <t xml:space="preserve"> Black;Jumbo Box;0.6;5/17/2010</t>
  </si>
  <si>
    <t>4157;29504;9/23/2010;Not Specified;20;1485.06;0.04;Delivery Truck;25.32;70.98;26.85;Richard Bierner;New Brunswick;Atlantic;Small Business;Furniture;Bookcases;Safco Value Mate Steel Bookcase</t>
  </si>
  <si>
    <t xml:space="preserve"> Black;Jumbo Box;;9/25/2010</t>
  </si>
  <si>
    <t>4158;29504;9/23/2010;Not Specified;34;1211.18;0.1;Regular Air;208.40;38.76;13.26;Richard Bierner;New Brunswick;Atlantic;Small Business;Office Supplies;Paper;Xerox 1892;Small Box;0.36;9/23/2010</t>
  </si>
  <si>
    <t>4300;30625;2/8/2010;Critical;37;478.94;0.04;Regular Air;10.56;12.53;7.17;Pauline Johnson;New Brunswick;Atlantic;Corporate;Office Supplies;Binders and Binder Accessories;GBC ProClick Spines for 32-Hole Punch;Small Box;0.38;2/8/2010</t>
  </si>
  <si>
    <t>4301;30625;2/8/2010;Critical;24;2429.09;0.06;Express Air;-20.67;105.29;10.12;Pauline Johnson;New Brunswick;Atlantic;Corporate;Furniture;Office Furnishings;Eldon Antistatic Chair Mats for Low to Medium Pile Carpets;Large Box;0.79;2/10/2010</t>
  </si>
  <si>
    <t>4376;31174;3/26/2009;Not Specified;20;4520.6;0.07;Regular Air;1944.38;225.04;11.79;Muhammed Yedwab;New Brunswick;Atlantic;Consumer;Office Supplies;Appliances;Holmes Harmony HEPA Air Purifier for 17 x 20 Room;Medium Box;0.42;3/26/2009</t>
  </si>
  <si>
    <t>4377;31174;3/26/2009;Not Specified;29;225.25;0.03;Regular Air;-7.59;7.84;4.71;Muhammed Yedwab;New Brunswick;Atlantic;Consumer;Office Supplies;Binders and Binder Accessories;XtraLifeÂ® ClearVueâ„¢ Slant-DÂ® Ring Binders by Cardinal;Small Box;0.35;3/29/2009</t>
  </si>
  <si>
    <t>4397;31302;8/1/2012;High;41;4648.64;0.04;Regular Air;1777.67;115.79;1.99;Jim Epp;New Brunswick;Atlantic;Small Business;Technology;Computer Peripherals;Verbatim DVD-R</t>
  </si>
  <si>
    <t xml:space="preserve"> 20/Spindle;Small Pack;0.49;8/3/2012</t>
  </si>
  <si>
    <t>4490;31973;5/12/2011;Not Specified;15;404.54;0.03;Regular Air;43.99;26.64;5.3;Richard Bierner;New Brunswick;Atlantic;Small Business;Furniture;Chairs &amp; Chairmats;SAFCO Optional Arm Kit for WorkspaceÂ® Cribbage Stacking Chair;Medium Box;;5/13/2011</t>
  </si>
  <si>
    <t>4491;31973;5/12/2011;Not Specified;16;124.89;0.07;Regular Air;-111.17;7.28;11.15;Richard Bierner;New Brunswick;Atlantic;Small Business;Office Supplies;Paper;ArrayÂ® Parchment Paper</t>
  </si>
  <si>
    <t xml:space="preserve"> Assorted Colors;Small Box;0.37;5/14/2011</t>
  </si>
  <si>
    <t>4511;32101;12/26/2009;Low;48;14567.15;0.04;Delivery Truck;3799.59;291.73;48.8;Liz MacKendrick;New Brunswick;Atlantic;Corporate;Furniture;Chairs &amp; Chairmats;Hon 4070 Series Pagodaâ„¢ Armless Upholstered Stacking Chairs;Jumbo Drum;0.56;12/30/2009</t>
  </si>
  <si>
    <t>4625;32929;5/2/2011;Low;8;44.56;0.05;Regular Air;4.81;5.68;1.39;Liz MacKendrick;New Brunswick;Atlantic;Corporate;Office Supplies;Envelopes;Staples Standard Envelopes;Small Box;0.38;5/6/2011</t>
  </si>
  <si>
    <t>4626;32929;5/2/2011;Low;13;152.14;0.09;Regular Air;-26.87;12.21;4.81;Liz MacKendrick;New Brunswick;Atlantic;Corporate;Office Supplies;Storage &amp; Organization;Portable Personal File Box;Small Box;0.58;5/7/2011</t>
  </si>
  <si>
    <t>4690;33414;2/10/2012;Not Specified;9;37.22;0.03;Regular Air;-2.76;4.13;1.17;Phillina Ober;New Brunswick;Atlantic;Small Business;Office Supplies;Pens &amp; Art Supplies;Newell 31;Wrap Bag;0.57;2/10/2012</t>
  </si>
  <si>
    <t>4860;34596;8/31/2011;Critical;39;302.09;0.05;Regular Air;-67.09;7.68;6.16;James Galang;New Brunswick;Atlantic;Consumer;Office Supplies;Binders and Binder Accessories;GBC VeloBinder Strips;Small Box;0.35;9/1/2011</t>
  </si>
  <si>
    <t>4984;35457;12/7/2009;Low;45;3286.27;0.02;Regular Air;1102.58;70.97;3.5;Georgia Rosenberg;New Brunswick;Atlantic;Consumer;Office Supplies;Appliances;Tripp Lite Isotel 8 Ultra 8 Outlet Metal Surge;Small Box;0.59;12/14/2009</t>
  </si>
  <si>
    <t>5046;35940;5/27/2010;Critical;47;136.63;0.03;Regular Air;-162.61;2.88;5.33;James Galang;New Brunswick;Atlantic;Consumer;Office Supplies;Labels;Avery File Folder Labels;Small Box;0.36;5/30/2010</t>
  </si>
  <si>
    <t>5115;36449;9/5/2010;Not Specified;43;927.82;0.02;Regular Air;255.03;20.24;6.67;Bruce Stewart;New Brunswick;Atlantic;Corporate;Furniture;Office Furnishings;DAX Contemporary Wood Frame with Silver Metal Mat</t>
  </si>
  <si>
    <t xml:space="preserve"> 11 x 14 Size;Small Pack;0.49;9/7/2010</t>
  </si>
  <si>
    <t>5116;36449;9/5/2010;Not Specified;27;123.37;0.09;Regular Air;-6.69;4.71;0.7;Bruce Stewart;New Brunswick;Atlantic;Corporate;Office Supplies;Rubber Bands;Plymouth Boxed Rubber Bands by Plymouth;Wrap Bag;0.8;9/8/2010</t>
  </si>
  <si>
    <t>5242;37313;7/2/2012;Not Specified;44;3304.38;0;Regular Air;-634.49;70.71;37.58;Liz MacKendrick;New Brunswick;Atlantic;Corporate;Furniture;Office Furnishings;Tenex Carpeted</t>
  </si>
  <si>
    <t xml:space="preserve"> Granite-Look or Clear Contemporary Contour Shape Chair Mats;Wrap Bag;0.78;7/3/2012</t>
  </si>
  <si>
    <t>5243;37313;7/2/2012;Not Specified;17;908.412;0.07;Express Air;-71.19;65.99;8.99;Liz MacKendrick;New Brunswick;Atlantic;Corporate;Technology;Telephones and Communication;V 3600 Series;Small Box;0.58;7/4/2012</t>
  </si>
  <si>
    <t>5249;37348;6/13/2009;High;33;551.67;0.08;Regular Air;25.44;17.15;4.96;Maribeth Dona;New Brunswick;Atlantic;Home Office;Office Supplies;Storage &amp; Organization;Advantus Rolling Storage Box;Small Box;0.58;6/16/2009</t>
  </si>
  <si>
    <t>5271;37510;3/8/2009;Critical;15;2466.02;0.02;Regular Air;243.73;161.55;19.99;Richard Bierner;New Brunswick;Atlantic;Small Business;Office Supplies;Storage &amp; Organization;Fellowes Super Stor/DrawerÂ® Files;Small Box;0.66;3/8/2009</t>
  </si>
  <si>
    <t>5304;37762;6/6/2012;Medium;20;135.02;0.02;Regular Air;-60.69;6.48;6.74;Anemone Ratner;New Brunswick;Atlantic;Small Business;Office Supplies;Paper;Xerox 215;Small Box;0.37;6/7/2012</t>
  </si>
  <si>
    <t>5439;38628;10/29/2011;Low;23;667.998;0.06;Regular Air;251.26;35.99;1.25;Nora Price;New Brunswick;Atlantic;Small Business;Technology;Telephones and Communication;Accessory23;Small Pack;0.36;11/3/2011</t>
  </si>
  <si>
    <t>5465;38848;12/16/2012;High;6;259.52;0.06;Regular Air;45.20;43.41;2.99;Nora Price;New Brunswick;Atlantic;Home Office;Office Supplies;Binders and Binder Accessories;Satellite Sectional Post Binders;Small Box;0.39;12/17/2012</t>
  </si>
  <si>
    <t>5490;38950;7/2/2011;Not Specified;24;109.23;0.02;Regular Air;-100.58;4.38;6.21;Nora Price;New Brunswick;Atlantic;Small Business;Office Supplies;Binders and Binder Accessories;Acco 3-Hole Punch;Small Box;0.37;7/3/2011</t>
  </si>
  <si>
    <t>5491;38950;7/2/2011;Not Specified;39;74;0.08;Regular Air;-20.60;1.89;0.76;Nora Price;New Brunswick;Atlantic;Small Business;Office Supplies;Rubber Bands;Revere Boxed Rubber Bands by Revere;Wrap Bag;0.83;7/3/2011</t>
  </si>
  <si>
    <t>5492;38950;7/2/2011;Not Specified;30;288.45;0.03;Regular Air;-5.98;9.31;3.98;Nora Price;New Brunswick;Atlantic;Small Business;Office Supplies;Scissors</t>
  </si>
  <si>
    <t xml:space="preserve"> Rulers and Trimmers;AcmeÂ® Forged Steel Scissors with Black Enamel Handles;Small Pack;0.56;7/5/2011</t>
  </si>
  <si>
    <t>5578;39521;8/9/2009;Low;28;112.35;0.1;Regular Air;31.27;4.13;0.99;Jim Epp;New Brunswick;Atlantic;Small Business;Office Supplies;Labels;Avery 491;Small Box;0.39;8/13/2009</t>
  </si>
  <si>
    <t>5698;40289;11/26/2012;Not Specified;26;78.09;0.01;Regular Air;19.63;2.88;0.99;Muhammed Yedwab;New Brunswick;Atlantic;Consumer;Office Supplies;Labels;Avery 474;Small Box;0.36;11/27/2012</t>
  </si>
  <si>
    <t>5699;40289;11/26/2012;Not Specified;4;42.77;0.04;Regular Air;-1.19;10.14;2.27;Muhammed Yedwab;New Brunswick;Atlantic;Consumer;Office Supplies;Paper;Staples Wirebound Steno Books</t>
  </si>
  <si>
    <t xml:space="preserve"> 12/Pack;Wrap Bag;0.36;11/27/2012</t>
  </si>
  <si>
    <t>5739;40775;11/17/2010;Low;23;279.63;0.07;Regular Air;61.69;12.58;5.16;Liz MacKendrick;New Brunswick;Atlantic;Corporate;Furniture;Office Furnishings;DAX Copper Panel Document Frame</t>
  </si>
  <si>
    <t xml:space="preserve"> 5 x 7 Size;Small Box;0.43;11/22/2010</t>
  </si>
  <si>
    <t>5794;41094;1/6/2009;Low;46;298.97;0.09;Regular Air;-225.86;6.48;8.73;Maribeth Schnelling;New Brunswick;Atlantic;Corporate;Office Supplies;Paper;Xerox 227;Small Box;0.37;1/8/2009</t>
  </si>
  <si>
    <t>5795;41094;1/6/2009;Low;6;159.05;0.05;Regular Air;-153.46;20.34;35;Maribeth Schnelling;New Brunswick;Atlantic;Corporate;Office Supplies;Storage &amp; Organization;Tennsco Commercial Shelving;Large Box;0.84;1/10/2009</t>
  </si>
  <si>
    <t>5808;41186;11/22/2010;High;13;142.12;0.01;Express Air;54.91;9.78;1.39;Aleksandra Gannaway;New Brunswick;Atlantic;Corporate;Office Supplies;Envelopes;Staples #10 Laser &amp; Inkjet Envelopes</t>
  </si>
  <si>
    <t xml:space="preserve"> 100/Box;Small Box;0.39;11/24/2010</t>
  </si>
  <si>
    <t>5830;41351;9/23/2010;Not Specified;48;8273.2795;0.08;Regular Air;2461.31;205.99;8.99;Katherine Hughes;New Brunswick;Atlantic;Consumer;Technology;Telephones and Communication;TimeportP7382;Small Box;0.56;9/24/2010</t>
  </si>
  <si>
    <t>5861;41605;12/25/2010;Medium;4;114.57;0.02;Regular Air;-29.98;24.92;12.98;Nora Price;New Brunswick;Atlantic;Small Business;Office Supplies;Binders and Binder Accessories;GBC Standard Therm-A-Bind Covers;Small Box;0.39;12/26/2010</t>
  </si>
  <si>
    <t>5875;41667;6/20/2012;High;18;1062.2195;0.03;Regular Air;132.37;65.99;5.31;Richard Bierner;New Brunswick;Atlantic;Small Business;Technology;Telephones and Communication;3390;Small Box;0.57;6/23/2012</t>
  </si>
  <si>
    <t>6068;42982;7/27/2012;Low;12;1318.34;0.02;Express Air;464.05;105.34;24.49;Brendan Sweed;New Brunswick;Atlantic;Consumer;Furniture;Office Furnishings;Deflect-o DuraMat Antistatic Studded Beveled Mat for Medium Pile Carpeting;Large Box;0.61;8/5/2012</t>
  </si>
  <si>
    <t>6172;43745;11/1/2010;Low;5;128.59;0.07;Regular Air;-15.17;25.98;5.37;Laurel Elliston;New Brunswick;Atlantic;Corporate;Office Supplies;Appliances;3M Office Air Cleaner;Medium Box;0.5;11/8/2010</t>
  </si>
  <si>
    <t>6173;43745;11/1/2010;Low;1;4.97;0.04;Regular Air;-4.91;3.55;1.43;Laurel Elliston;New Brunswick;Atlantic;Corporate;Office Supplies;Rubber Bands;Acco Clips to Goâ„¢ Binder Clips</t>
  </si>
  <si>
    <t xml:space="preserve"> 24 Clips in Two Sizes;Wrap Bag;0.38;11/5/2010</t>
  </si>
  <si>
    <t>6234;44167;1/30/2012;Critical;23;3194.05;0.08;Regular Air;608.52;142.86;19.99;Jim Epp;New Brunswick;Atlantic;Small Business;Office Supplies;Storage &amp; Organization;Letter Size Cart;Small Box;0.56;1/31/2012</t>
  </si>
  <si>
    <t>6349;44997;9/28/2011;Low;46;88.1;0.03;Regular Air;-161.61;1.76;4.86;Katherine Hughes;New Brunswick;Atlantic;Consumer;Furniture;Office Furnishings;Regeneration Desk Collection;Small Box;0.41;10/2/2011</t>
  </si>
  <si>
    <t>6392;45408;12/26/2010;Low;25;716.99;0.05;Regular Air;174.06;29.89;1.99;Maribeth Dona;New Brunswick;Atlantic;Home Office;Technology;Computer Peripherals;Verbatim DVD-RAM</t>
  </si>
  <si>
    <t xml:space="preserve"> DS;Small Pack;0.5;1/17/2011</t>
  </si>
  <si>
    <t>6449;45924;12/21/2010;Low;1;27.44;0.02;Regular Air;-11.76;24.95;2.99;Laurel Elliston;New Brunswick;Atlantic;Corporate;Office Supplies;Binders and Binder Accessories;Large Capacity Hanging Post Binders;Small Box;0.39;12/26/2010</t>
  </si>
  <si>
    <t>6548;46565;6/22/2011;Not Specified;16;4691.27;0.05;Express Air;1196.72;300.65;24.49;Laurel Elliston;New Brunswick;Atlantic;Home Office;Office Supplies;Appliances;'Honeywell Enviracaire Portable HEPA Air Cleaner for 17'' x 22'' Room';Large Box;0.52;6/22/2011</t>
  </si>
  <si>
    <t>6549;46565;6/22/2011;Not Specified;50;804.14;0.1;Regular Air;-25.27;17.67;8.99;Laurel Elliston;New Brunswick;Atlantic;Home Office;Furniture;Office Furnishings;Executive Impressions 12" Wall Clock;Small Pack;0.47;6/23/2011</t>
  </si>
  <si>
    <t>6550;46565;6/22/2011;Not Specified;8;567.51;0.01;Regular Air;-255.55;64.65;35;Laurel Elliston;New Brunswick;Atlantic;Home Office;Office Supplies;Storage &amp; Organization;Space Solutions Commercial Steel Shelving;Large Box;0.8;6/24/2011</t>
  </si>
  <si>
    <t>6593;46916;10/3/2011;High;40;103.79;0.03;Regular Air;37.85;2.61;0.5;Nora Price;New Brunswick;Atlantic;Home Office;Office Supplies;Labels;Avery 479;Small Box;0.39;10/5/2011</t>
  </si>
  <si>
    <t>6594;46916;10/3/2011;High;40;2108.21;0.03;Regular Air;273.61;51.75;19.99;Nora Price;New Brunswick;Atlantic;Home Office;Furniture;Office Furnishings;Howard Miller 13-3/4" Diameter Brushed Chrome Round Wall Clock;Small Box;0.55;10/5/2011</t>
  </si>
  <si>
    <t>6634;47173;9/1/2009;Not Specified;41;277.0745;0.03;Regular Air;-128.44;7.99;5.03;Aleksandra Gannaway;New Brunswick;Atlantic;Corporate;Technology;Telephones and Communication;Bell Sonecor JB700 Caller ID;Medium Box;0.6;9/3/2009</t>
  </si>
  <si>
    <t>6649;47271;7/28/2011;Medium;44;221.42;0.03;Regular Air;-142.02;4.98;4.62;Liz MacKendrick;New Brunswick;Atlantic;Corporate;Technology;Computer Peripherals;Imation 3.5"</t>
  </si>
  <si>
    <t xml:space="preserve"> 10/Pack;Small Pack;0.64;7/29/2011</t>
  </si>
  <si>
    <t>6712;47815;12/30/2012;Not Specified;45;580.96;0.08;Regular Air;-33.47;13.73;6.85;Jim Epp;New Brunswick;Atlantic;Small Business;Furniture;Office Furnishings;DAX Wood Document Frame.;Wrap Bag;0.54;12/30/2012</t>
  </si>
  <si>
    <t>6727;47909;3/9/2010;Medium;38;185.19;0.07;Regular Air;-175.62;4.98;7.44;Dean Percer;New Brunswick;Atlantic;Home Office;Office Supplies;Paper;Xerox 1922;Small Box;0.36;3/9/2010</t>
  </si>
  <si>
    <t>6728;47909;3/9/2010;Medium;22;220.26;0.07;Regular Air;-35.95;10.23;4.68;Dean Percer;New Brunswick;Atlantic;Home Office;Office Supplies;Scissors</t>
  </si>
  <si>
    <t xml:space="preserve"> Rulers and Trimmers;AcmeÂ® Box Cutter Scissors;Small Pack;0.59;3/10/2010</t>
  </si>
  <si>
    <t>6729;47909;3/9/2010;Medium;48;843.03;0.08;Regular Air;419.90;20.99;0.99;Dean Percer;New Brunswick;Atlantic;Home Office;Technology;Telephones and Communication;Accessory21;Wrap Bag;0.37;3/11/2010</t>
  </si>
  <si>
    <t>6823;48609;2/24/2010;High;26;176.34;0;Regular Air;-103.32;6.48;7.86;Pauline Johnson;New Brunswick;Atlantic;Corporate;Office Supplies;Paper;Xerox 213;Small Box;0.37;2/25/2010</t>
  </si>
  <si>
    <t>6824;48609;2/24/2010;High;5;186.5;0.04;Express Air;4.16;37.44;4.27;Pauline Johnson;New Brunswick;Atlantic;Corporate;Office Supplies;Pens &amp; Art Supplies;Sanford PrismacolorÂ® Professional Thick Lead Art Pencils</t>
  </si>
  <si>
    <t xml:space="preserve"> 36-Color Set;Wrap Bag;0.46;2/25/2010</t>
  </si>
  <si>
    <t>6833;48643;10/18/2012;Medium;14;9171.71;0.06;Delivery Truck;2636.01;808.49;55.3;Laurel Elliston;New Brunswick;Atlantic;Home Office;Technology;Office Machines;Hewlett-Packard Business Color Inkjet 3000 [N</t>
  </si>
  <si>
    <t xml:space="preserve"> DTN] Series Printers;Jumbo Drum;0.4;10/20/2012</t>
  </si>
  <si>
    <t>6834;48643;10/18/2012;Medium;6;18.05;0.06;Regular Air;0.13;2.88;0.99;Laurel Elliston;New Brunswick;Atlantic;Home Office;Office Supplies;Labels;Avery 474;Small Box;0.36;10/20/2012</t>
  </si>
  <si>
    <t>6835;48643;10/18/2012;Medium;50;2896.358;0;Regular Air;583.50;65.99;8.99;Laurel Elliston;New Brunswick;Atlantic;Home Office;Technology;Telephones and Communication;StarTAC Analog;Small Box;0.6;10/20/2012</t>
  </si>
  <si>
    <t>6923;49380;5/4/2012;Medium;11;22145.37;0.02;Regular Air;6138.48;1938.02;13.99;Jocasta Rupert;New Brunswick;Atlantic;Consumer;Technology;Office Machines;Polycom ViewStationâ„¢ Adapter H323 Videoconferencing Unit;Medium Box;0.38;5/6/2012</t>
  </si>
  <si>
    <t>6946;49607;5/4/2009;Medium;6;1056.6435;0.06;Regular Air;-586.20;205.99;8.99;Georgia Rosenberg;New Brunswick;Atlantic;Consumer;Technology;Telephones and Communication;TimeportP7382;Small Box;0.56;5/5/2009</t>
  </si>
  <si>
    <t>6977;49862;9/12/2012;Not Specified;24;75.73;0.07;Regular Air;29.46;3.15;0.5;Nora Price;New Brunswick;Atlantic;Small Business;Office Supplies;Labels;Avery 520;Small Box;0.37;9/14/2012</t>
  </si>
  <si>
    <t>7033;50209;9/10/2010;High;34;1863.02;0.03;Express Air;823.26;55.48;6.79;Brendan Sweed;New Brunswick;Atlantic;Consumer;Office Supplies;Paper;Eaton Premium Continuous-Feed Paper</t>
  </si>
  <si>
    <t xml:space="preserve"> 1000 Shts/Box;Small Box;0.37;9/12/2010</t>
  </si>
  <si>
    <t>7034;50209;9/10/2010;High;2;53.3;0;Regular Air;-46.20;20.89;11.52;Brendan Sweed;New Brunswick;Atlantic;Consumer;Office Supplies;Storage &amp; Organization;IrisÂ® 3-Drawer Stacking Bin</t>
  </si>
  <si>
    <t xml:space="preserve"> Black;Small Box;0.83;9/11/2010</t>
  </si>
  <si>
    <t>7066;50432;6/7/2009;Low;7;2161.36;0.02;Delivery Truck;-92.37;284.98;69.55;Jim Epp;New Brunswick;Atlantic;Small Business;Furniture;Chairs &amp; Chairmats;Global Commerceâ„¢ Series High-Back Swivel/Tilt Chairs;Jumbo Drum;0.6;6/12/2009</t>
  </si>
  <si>
    <t>7067;50432;6/7/2009;Low;45;2494.92;0.08;Regular Air;816.72;55.48;14.3;Jim Epp;New Brunswick;Atlantic;Small Business;Office Supplies;Paper;Xerox 194;Small Box;0.37;6/9/2009</t>
  </si>
  <si>
    <t>7076;50500;9/6/2011;Low;11;64.86;0;Regular Air;22.05;5.43;0.95;Lisa DeCherney;New Brunswick;Atlantic;Consumer;Office Supplies;Paper;Wirebound Message Book</t>
  </si>
  <si>
    <t xml:space="preserve"> 4 per Page;Wrap Bag;0.36;9/10/2011</t>
  </si>
  <si>
    <t>7077;50500;9/6/2011;Low;45;109.39;0.07;Express Air;16.31;2.47;1.02;Lisa DeCherney;New Brunswick;Atlantic;Consumer;Office Supplies;Rubber Bands;Staples Paper Clips;Wrap Bag;0.38;9/6/2011</t>
  </si>
  <si>
    <t>7093;50626;10/20/2009;Medium;18;3267.41;0;Delivery Truck;248.19;170.98;35.89;Dean Percer;New Brunswick;Atlantic;Consumer;Furniture;Bookcases;Rush Hierlooms Collection 1" Thick Stackable Bookcases;Jumbo Box;0.66;10/21/2009</t>
  </si>
  <si>
    <t>7094;50626;10/20/2009;Medium;42;26126.92;0.04;Regular Air;9498.60;599.99;24.49;Dean Percer;New Brunswick;Atlantic;Consumer;Technology;Copiers and Fax;Canon PC1080F Personal Copier;Large Box;0.5;10/22/2009</t>
  </si>
  <si>
    <t>7099;50657;12/18/2011;High;40;315.45;0.01;Regular Air;-305.88;7.38;11.51;Aleksandra Gannaway;New Brunswick;Atlantic;Corporate;Office Supplies;Binders and Binder Accessories;GBC Plastic Binding Combs;Small Box;0.36;12/19/2011</t>
  </si>
  <si>
    <t>7100;50657;12/18/2011;High;16;60.02;0.1;Express Air;0.94;3.71;1.93;Aleksandra Gannaway;New Brunswick;Atlantic;Corporate;Office Supplies;Paper;"While you Were Out" Message Book</t>
  </si>
  <si>
    <t xml:space="preserve"> One Form per Page;Wrap Bag;0.35;12/20/2011</t>
  </si>
  <si>
    <t>7101;50657;12/18/2011;High;49;7413.29;0.01;Delivery Truck;1148.23;150.98;16.01;Aleksandra Gannaway;New Brunswick;Atlantic;Corporate;Furniture;Tables;Iceberg OfficeWorks 42" Round Tables;Jumbo Box;0.7;12/20/2011</t>
  </si>
  <si>
    <t>7108;50725;11/23/2010;Medium;19;2441.1405;0.05;Regular Air;261.96;155.99;8.99;Muhammed Yedwab;New Brunswick;Atlantic;Consumer;Technology;Telephones and Communication;R280;Small Box;0.55;11/25/2010</t>
  </si>
  <si>
    <t>7170;51175;8/14/2012;High;28;1135.24;0.06;Regular Air;271.81;41.71;4.5;Katherine Hughes;New Brunswick;Atlantic;Consumer;Office Supplies;Appliances;Fellowes 8 Outlet Superior Workstation Surge Protector;Small Box;0.56;8/14/2012</t>
  </si>
  <si>
    <t>7171;51175;8/14/2012;High;3;2136.93;0.04;Regular Air;-2297.48;699.99;24.49;Katherine Hughes;New Brunswick;Atlantic;Consumer;Technology;Copiers and Fax;Canon PC1060 Personal Laser Copier;Large Box;0.41;8/15/2012</t>
  </si>
  <si>
    <t>7174;51202;4/13/2012;High;4;30.89;0.06;Regular Air;-19.55;5.78;7.64;Jim Epp;New Brunswick;Atlantic;Small Business;Office Supplies;Paper;HP Office Recycled Paper (20Lb. and 87 Bright);Small Box;0.36;4/15/2012</t>
  </si>
  <si>
    <t>7175;51202;4/13/2012;High;34;170.46;0.1;Regular Air;-104.35;5.28;5.66;Jim Epp;New Brunswick;Atlantic;Small Business;Office Supplies;Paper;Xerox 4200 Series MultiUse Premium Copy Paper (20Lb. and 84 Bright);Small Box;0.4;4/14/2012</t>
  </si>
  <si>
    <t>7213;51488;5/2/2010;High;31;1561.96;0.03;Regular Air;119.92;50.98;13.66;Liz MacKendrick;New Brunswick;Atlantic;Corporate;Office Supplies;Appliances;Eureka The BossÂ® Cordless Rechargeable Stick Vac;Small Box;0.58;5/3/2010</t>
  </si>
  <si>
    <t>7271;51873;5/6/2009;High;29;265.92;0.04;Regular Air;79.67;9.11;2.15;Muhammed Yedwab;New Brunswick;Atlantic;Consumer;Office Supplies;Paper;Black Print Carbonless Snap-OffÂ® Rapid Letter</t>
  </si>
  <si>
    <t xml:space="preserve"> 8 1/2" x 7";Wrap Bag;0.4;5/6/2009</t>
  </si>
  <si>
    <t>7397;52711;9/23/2011;Not Specified;7;220.79;0;Regular Air;-91.51;30.97;4;Aimee Bixby;New Brunswick;Atlantic;Home Office;Technology;Computer Peripherals;Microsoft Multimedia Keyboard;Small Box;0.74;9/25/2011</t>
  </si>
  <si>
    <t>7398;52711;9/23/2011;Not Specified;41;755.19;0;Regular Air;81.44;17.67;8.99;Aimee Bixby;New Brunswick;Atlantic;Home Office;Furniture;Office Furnishings;Executive Impressions 12" Wall Clock;Small Pack;0.47;9/25/2011</t>
  </si>
  <si>
    <t>7460;53222;10/19/2009;Low;2;21.71;0.07;Regular Air;-15.13;6.48;9.54;Nora Price;New Brunswick;Atlantic;Small Business;Office Supplies;Paper;Xerox 1905;Small Box;0.37;10/19/2009</t>
  </si>
  <si>
    <t>7568;54146;10/18/2010;Low;3;124.75;0.06;Regular Air;-112.64;40.96;1.99;Laurel Elliston;New Brunswick;Atlantic;Corporate;Technology;Computer Peripherals;Fuji 5.2GB DVD-RAM;Small Pack;0.55;10/23/2010</t>
  </si>
  <si>
    <t>7646;54791;12/20/2012;High;27;1087.58;0.01;Regular Air;514.45;39.89;3.04;Lisa DeCherney;New Brunswick;Atlantic;Corporate;Furniture;Office Furnishings;Ultra Commercial Grade Dual Valve Door Closer;Wrap Bag;0.53;12/21/2012</t>
  </si>
  <si>
    <t>7647;54791;12/20/2012;High;42;4273.35;0.07;Regular Air;-892.03;101.41;35;Lisa DeCherney;New Brunswick;Atlantic;Corporate;Office Supplies;Storage &amp; Organization;Tennsco Regal Shelving Units;Large Box;0.82;12/22/2012</t>
  </si>
  <si>
    <t>7723;55335;9/15/2012;Not Specified;30;8684.23;0.05;Delivery Truck;1488.77;280.98;35.67;Muhammed Yedwab;New Brunswick;Atlantic;Consumer;Furniture;Tables;Global Adaptabilitiesâ„¢ Conference Tables;Jumbo Box;0.66;9/17/2012</t>
  </si>
  <si>
    <t>7759;55525;5/8/2009;Low;1;291.4;0.06;Regular Air;-763.16;300.97;7.18;Liz MacKendrick;New Brunswick;Atlantic;Corporate;Technology;Computer Peripherals;Gyration Ultra Professional Cordless Optical Suite;Small Box;0.48;5/8/2009</t>
  </si>
  <si>
    <t>7790;55746;6/30/2009;Not Specified;29;324.75;0.07;Regular Air;-36.87;11.29;5.03;Georgia Rosenberg;New Brunswick;Atlantic;Consumer;Office Supplies;Storage &amp; Organization;X-Rackâ„¢ File for Hanging Folders;Small Box;0.59;7/2/2009</t>
  </si>
  <si>
    <t>7967;56960;8/6/2009;High;48;2784.8295;0.01;Express Air;788.29;65.99;4.2;Jim Epp;New Brunswick;Atlantic;Small Business;Technology;Telephones and Communication;5170;Small Box;0.59;8/8/2009</t>
  </si>
  <si>
    <t>7977;57059;6/1/2011;Medium;50;212.12;0.01;Regular Air;-154.63;3.98;5.26;Liz MacKendrick;New Brunswick;Atlantic;Corporate;Office Supplies;Binders and Binder Accessories;Ibico Presentation Index for Binding Systems;Small Box;0.38;6/3/2011</t>
  </si>
  <si>
    <t>7978;57059;6/1/2011;Medium;25;2455.54;0.03;Regular Air;1361.88;98.31;0.49;Liz MacKendrick;New Brunswick;Atlantic;Corporate;Office Supplies;Labels;Dot Matrix Printer Tape Reel Labels</t>
  </si>
  <si>
    <t xml:space="preserve"> 5000/Box;Small Box;0.36;6/3/2011</t>
  </si>
  <si>
    <t>8067;57568;6/17/2010;Not Specified;38;592.54;0.07;Regular Air;282.11;15.67;1.39;Jim Epp;New Brunswick;Atlantic;Small Business;Office Supplies;Envelopes;#10 White Business Envelopes</t>
  </si>
  <si>
    <t>4 1/8 x 9 1/2;Small Box;0.38;6/19/2010</t>
  </si>
  <si>
    <t>8100;57798;9/15/2012;High;20;3050.81;0.01;Delivery Truck;-124.04;140.98;36.09;Nora Price;New Brunswick;Atlantic;Small Business;Furniture;Bookcases;Sauder Forest Hills Library</t>
  </si>
  <si>
    <t xml:space="preserve"> Woodland Oak Finish;Jumbo Box;0.77;9/16/2012</t>
  </si>
  <si>
    <t>8147;58273;6/20/2010;High;31;244.9;0.08;Regular Air;-61.14;8.46;3.62;Liz MacKendrick;New Brunswick;Atlantic;Corporate;Technology;Computer Peripherals;Imation 3.5"</t>
  </si>
  <si>
    <t xml:space="preserve"> 10/Pack;Small Pack;0.61;6/20/2010</t>
  </si>
  <si>
    <t>8210;58693;10/21/2009;Low;50;876.64;0;Regular Air;-126.68;15.99;13.18;Bruce Stewart;New Brunswick;Atlantic;Corporate;Office Supplies;Binders and Binder Accessories;GBC Pre-Punched Binding Paper</t>
  </si>
  <si>
    <t xml:space="preserve"> 8-1/2" x 11";Small Box;0.37;10/25/2009</t>
  </si>
  <si>
    <t>8228;58818;4/15/2009;Critical;41;998.05;0.01;Regular Air;391.14;22.98;1.99;James Galang;New Brunswick;Atlantic;Consumer;Technology;Computer Peripherals;Memorex 80 Minute CD-R</t>
  </si>
  <si>
    <t xml:space="preserve"> 30/Pack;Small Pack;0.46;4/16/2009</t>
  </si>
  <si>
    <t>8229;58818;4/15/2009;Critical;20;4353.02;0.1;Delivery Truck;661.77;226.67;28.16;James Galang;New Brunswick;Atlantic;Consumer;Furniture;Chairs &amp; Chairmats;Hon GuestStacker Chair;Jumbo Drum;0.59;4/17/2009</t>
  </si>
  <si>
    <t>8277;59171;9/12/2011;Medium;39;105.07;0.08;Regular Air;9.11;2.88;0.7;Phillip Breyer;New Brunswick;Atlantic;Corporate;Office Supplies;Pens &amp; Art Supplies;Newell 340;Wrap Bag;0.56;9/13/2011</t>
  </si>
  <si>
    <t>8301;59271;4/25/2011;Not Specified;40;630.38;0.02;Express Air;-186.77;14.81;13.32;Lynn Smith;New Brunswick;Atlantic;Corporate;Office Supplies;Appliances;Holmes Replacement Filter for HEPA Air Cleaner</t>
  </si>
  <si>
    <t xml:space="preserve"> Large Room;Small Box;0.43;4/26/2011</t>
  </si>
  <si>
    <t>8302;59271;4/25/2011;Not Specified;23;144.03;0.02;Regular Air;-37.04;5.98;5.2;Lynn Smith;New Brunswick;Atlantic;Corporate;Office Supplies;Paper;Xerox 1992;Small Box;0.36;4/27/2011</t>
  </si>
  <si>
    <t>8347;59680;6/18/2012;Critical;15;17.77;0.05;Regular Air;-37.67;0.99;2.96;Katherine Hughes;New Brunswick;Atlantic;Consumer;Technology;Computer Peripherals;Sony IBM Color Diskettes</t>
  </si>
  <si>
    <t xml:space="preserve"> 25/Pack;Small Pack;0.61;6/19/2012</t>
  </si>
  <si>
    <t>17;97;1/28/2010;Medium;26;75.57;0.03;Regular Air;28.24;2.89;0.5;Craig Yedwab;Yukon;Yukon;Consumer;Office Supplies;Labels;Avery 498;Small Box;0.38;1/29/2010</t>
  </si>
  <si>
    <t>54;323;3/25/2009;Critical;20;108.09;0.07;Regular Air;25.76;5.68;1.39;Dario Medina;Yukon;Yukon;Small Business;Office Supplies;Envelopes;Staples Standard Envelopes;Small Box;0.38;3/27/2009</t>
  </si>
  <si>
    <t>55;323;3/25/2009;Critical;2;55.34;0.06;Regular Air;-31.24;22.84;11.54;Dario Medina;Yukon;Yukon;Small Business;Office Supplies;Paper;Xerox 1964;Small Box;0.39;3/27/2009</t>
  </si>
  <si>
    <t>173;1095;8/21/2011;Medium;28;142.18;0.07;Regular Air;-50.14;4.98;4.72;Ed Braxton;Yukon;Yukon;Consumer;Office Supplies;Paper;Xerox 1949;Small Box;0.36;8/23/2011</t>
  </si>
  <si>
    <t>367;2562;7/31/2012;Critical;28;64.82;0.02;Regular Air;-32.03;2.12;1.99;Cindy Chapman;Yukon;Yukon;Consumer;Technology;Computer Peripherals;Fuji Slim Jewel Case CD-R;Small Pack;0.55;8/3/2012</t>
  </si>
  <si>
    <t>368;2562;7/31/2012;Critical;6;77.6;0.08;Regular Air;-37.07;11.34;11.25;Cindy Chapman;Yukon;Yukon;Consumer;Office Supplies;Paper;Staples 1 Part Blank Computer Paper;Small Box;0.36;8/2/2012</t>
  </si>
  <si>
    <t>369;2562;7/31/2012;Critical;17;821.18;0.04;Express Air;308.63;48.91;5.81;Cindy Chapman;Yukon;Yukon;Consumer;Office Supplies;Paper;Xerox 1891;Small Box;0.38;8/1/2012</t>
  </si>
  <si>
    <t>600;4099;8/20/2012;Critical;42;1691.51;0.08;Regular Air;285.16;42.76;6.22;Ed Braxton;Yukon;Yukon;Consumer;Office Supplies;Storage &amp; Organization;SAFCO Mobile Desk Side File</t>
  </si>
  <si>
    <t xml:space="preserve"> Wire Frame;Small Box;;8/21/2012</t>
  </si>
  <si>
    <t>601;4099;8/20/2012;Critical;12;122.93;0.04;Regular Air;-6.83;9.78;5.76;Ed Braxton;Yukon;Yukon;Consumer;Office Supplies;Envelopes;Staples #10 Laser &amp; Inkjet Envelopes</t>
  </si>
  <si>
    <t xml:space="preserve"> 100/Box;Small Box;0.35;8/23/2012</t>
  </si>
  <si>
    <t>602;4099;8/20/2012;Critical;4;47.86;0;Regular Air;-17.32;9.48;7.29;Ed Braxton;Yukon;Yukon;Consumer;Furniture;Office Furnishings;DAX Two-Tone Rosewood/Black Document Frame</t>
  </si>
  <si>
    <t xml:space="preserve"> 5 x 7;Small Pack;0.45;8/21/2012</t>
  </si>
  <si>
    <t>603;4099;8/20/2012;Critical;39;3607.8505;0.05;Regular Air;784.49;110.99;8.99;Ed Braxton;Yukon;Yukon;Consumer;Technology;Telephones and Communication;LX 677;Small Box;0.57;8/22/2012</t>
  </si>
  <si>
    <t>770;5509;4/7/2009;Low;11;68.46;0.02;Regular Air;-22.48;5.58;5.3;Ashley Jarboe;Yukon;Yukon;Home Office;Office Supplies;Envelopes;Staples Brown Kraft Recycled Clasp Envelopes;Small Box;0.35;4/12/2009</t>
  </si>
  <si>
    <t>771;5509;4/7/2009;Low;21;885.23;0.03;Regular Air;78.98;40.89;18.98;Ashley Jarboe;Yukon;Yukon;Home Office;Furniture;Office Furnishings;Eldon Executive Woodline II Cherry Finish Desk Accessories;Small Box;0.57;4/14/2009</t>
  </si>
  <si>
    <t>1107;8132;5/14/2009;Low;46;229.35;0.08;Express Air;-165.45;4.89;4.93;Benjamin Farhat;Yukon;Yukon;Home Office;Technology;Computer Peripherals;Maxell 3.5" DS/HD IBM-Formatted Diskettes</t>
  </si>
  <si>
    <t xml:space="preserve"> 10/Pack;Small Pack;0.66;5/14/2009</t>
  </si>
  <si>
    <t>1108;8132;5/14/2009;Low;45;294.86;0.07;Regular Air;-141.12;6.68;6.92;Benjamin Farhat;Yukon;Yukon;Home Office;Office Supplies;Paper;Xerox 1898;Small Box;0.37;5/21/2009</t>
  </si>
  <si>
    <t>1209;8868;1/28/2009;Low;3;190.45;0.02;Regular Air;-44.05;59.98;3.99;Cindy Chapman;Yukon;Yukon;Corporate;Office Supplies;Appliances;Belkin 8 Outlet SurgeMaster II Gold Surge Protector;Small Box;0.57;2/6/2009</t>
  </si>
  <si>
    <t>1210;8868;1/28/2009;Low;34;179.99;0.03;Regular Air;-102.27;5.18;5.74;Cindy Chapman;Yukon;Yukon;Corporate;Office Supplies;Binders and Binder Accessories;Wilson Jones Impact Binders;Small Box;0.36;2/1/2009</t>
  </si>
  <si>
    <t>1351;9857;5/11/2010;High;50;3615.8405;0.03;Regular Air;1861.35;85.99;3.3;Bruce Degenhardt;Yukon;Yukon;Home Office;Technology;Telephones and Communication;Accessory20;Small Pack;0.37;5/13/2010</t>
  </si>
  <si>
    <t>1407;10213;2/17/2011;High;12;464.57;0.04;Regular Air;-79.18;39.98;4;Dianna Vittorini;Yukon;Yukon;Corporate;Technology;Computer Peripherals;Microsoft Natural Keyboard Elite;Small Box;0.7;2/19/2011</t>
  </si>
  <si>
    <t>1505;10884;11/25/2009;Low;24;2525.9875;0.09;Regular Air;416.67;125.99;8.99;Cindy Chapman;Yukon;Yukon;Consumer;Technology;Telephones and Communication;SC7868i;Small Box;0.55;12/2/2009</t>
  </si>
  <si>
    <t>1638;11843;7/17/2009;Medium;42;4993.42;0.03;Delivery Truck;190.14;119.99;56.14;Cindy Chapman;Yukon;Yukon;Consumer;Technology;Office Machines;Hewlett-Packard 2600DN Business Color Inkjet Printer;Jumbo Box;0.39;7/19/2009</t>
  </si>
  <si>
    <t>1639;11843;7/17/2009;Medium;9;1059.3;0.05;Regular Air;67.60;115.79;1.99;Cindy Chapman;Yukon;Yukon;Consumer;Technology;Computer Peripherals;Verbatim DVD-R</t>
  </si>
  <si>
    <t xml:space="preserve"> 20/Spindle;Small Pack;0.49;7/19/2009</t>
  </si>
  <si>
    <t>1679;12099;9/11/2009;Critical;1;17.59;0.06;Express Air;10.85;2.61;0.5;Cindy Stewart;Yukon;Yukon;Corporate;Office Supplies;Labels;Avery 479;Small Box;0.39;9/11/2009</t>
  </si>
  <si>
    <t>1680;12099;9/11/2009;Critical;48;308.81;0.01;Regular Air;128.28;6.35;1.02;Cindy Stewart;Yukon;Yukon;Corporate;Office Supplies;Paper;Telephone Message Books with Fax/Mobile Section</t>
  </si>
  <si>
    <t xml:space="preserve"> 5 1/2" x 3 3/16";Wrap Bag;0.39;9/13/2009</t>
  </si>
  <si>
    <t>1726;12418;2/18/2012;Not Specified;38;299.01;0.09;Regular Air;-142.86;7.98;6.5;Ed Braxton;Yukon;Yukon;Home Office;Office Supplies;Storage &amp; Organization;Iris Project Case;Medium Box;0.59;2/20/2012</t>
  </si>
  <si>
    <t>1944;13923;7/8/2012;High;39;220.09;0.04;Regular Air;-1795.74;4.48;49;Ed Braxton;Yukon;Yukon;Home Office;Office Supplies;Appliances;Hoover Portapowerâ„¢ Portable Vacuum;Large Box;0.6;7/10/2012</t>
  </si>
  <si>
    <t>1945;13923;7/8/2012;High;49;1220.23;0;Regular Air;172.62;22.84;11.54;Ed Braxton;Yukon;Yukon;Home Office;Office Supplies;Paper;Xerox 1964;Small Box;0.39;7/9/2012</t>
  </si>
  <si>
    <t>1946;13923;7/8/2012;High;27;6152.8;0.04;Delivery Truck;554.55;225.02;28.66;Ed Braxton;Yukon;Yukon;Home Office;Office Supplies;Storage &amp; Organization;Tennsco Double-Tier Lockers;Jumbo Drum;0.72;7/10/2012</t>
  </si>
  <si>
    <t>2028;14439;8/30/2012;High;27;1428.64;0.09;Regular Air;494.26;54.96;10.75;Cindy Stewart;Yukon;Yukon;Corporate;Office Supplies;Paper;Xerox 1940;Small Box;0.36;8/31/2012</t>
  </si>
  <si>
    <t>2310;16643;4/11/2010;Low;40;312.63;0.01;Regular Air;167.30;7.31;0.49;Quincy Jones;Yukon;Yukon;Home Office;Office Supplies;Labels;Self-Adhesive Address Labels for Typewriters by Universal;Small Box;0.38;4/15/2010</t>
  </si>
  <si>
    <t>2311;16643;4/11/2010;Low;46;441.4;0.06;Regular Air;146.04;10.06;2.06;Quincy Jones;Yukon;Yukon;Home Office;Office Supplies;Paper;Riverleaf Stik-WithitÂ® Designer Note CubesÂ®;Wrap Bag;0.39;4/15/2010</t>
  </si>
  <si>
    <t>2337;16807;1/15/2012;Medium;48;1585.6;0.08;Regular Air;632.13;35.44;4.92;Quincy Jones;Yukon;Yukon;Small Business;Office Supplies;Paper;Staples Colored Bar Computer Paper;Small Box;0.38;1/16/2012</t>
  </si>
  <si>
    <t>2338;16807;1/15/2012;Medium;30;215.85;0.09;Regular Air;60.95;7.4;1.71;Quincy Jones;Yukon;Yukon;Small Business;Office Supplies;Paper;'It''s Hot Message Books with Stickers</t>
  </si>
  <si>
    <t xml:space="preserve"> 2 3/4" x 5"';Wrap Bag;0.4;1/17/2012</t>
  </si>
  <si>
    <t>2342;16864;10/29/2012;Not Specified;42;12837.11;0.05;Delivery Truck;1881.76;320.64;43.57;Cindy Chapman;Yukon;Yukon;Consumer;Furniture;Tables;Chromcraft 48" x 96" Racetrack Double Pedestal Table;Jumbo Box;0.63;10/29/2012</t>
  </si>
  <si>
    <t>2494;18147;7/17/2009;Not Specified;42;82.03;0;Regular Air;-15.56;1.88;1.49;Bruce Degenhardt;Yukon;Yukon;Home Office;Office Supplies;Binders and Binder Accessories;StaplesÂ® General Use 3-Ring Binders;Small Box;0.37;7/18/2009</t>
  </si>
  <si>
    <t>2495;18147;7/17/2009;Not Specified;50;290.91;0.06;Regular Air;-108.19;5.78;5.67;Bruce Degenhardt;Yukon;Yukon;Home Office;Office Supplies;Paper;Xerox 1978;Small Box;0.36;7/18/2009</t>
  </si>
  <si>
    <t>2617;18918;10/27/2012;Not Specified;7;6362.94;0.1;Regular Air;-221.78;999.99;13.99;Quincy Jones;Yukon;Yukon;Corporate;Technology;Office Machines;Polycom Soundstation EX Audio-Conferencing Telephone</t>
  </si>
  <si>
    <t xml:space="preserve"> Black;Medium Box;0.36;10/28/2012</t>
  </si>
  <si>
    <t>2618;18919;6/28/2009;Low;39;739.28;0;Regular Air;43.97;17.52;8.17;Rob Williams;Yukon;Yukon;Home Office;Office Supplies;Appliances;Bionaire 99.97% HEPA Air Cleaner;Medium Box;0.5;7/3/2009</t>
  </si>
  <si>
    <t>2638;19104;8/10/2010;High;48;5085.907;0.03;Regular Air;1366.69;125.99;8.08;Quincy Jones;Yukon;Yukon;Small Business;Technology;Telephones and Communication;StarTAC ST7762;Small Box;0.57;8/12/2010</t>
  </si>
  <si>
    <t>2659;19207;3/15/2012;Not Specified;23;66.02;0.1;Regular Air;10.88;3.08;0.99;Cindy Chapman;Yukon;Yukon;Corporate;Office Supplies;Labels;Avery 511;Small Box;0.37;3/17/2012</t>
  </si>
  <si>
    <t>2660;19207;3/15/2012;Not Specified;11;15.53;0;Regular Air;-5.92;1.26;0.7;Cindy Chapman;Yukon;Yukon;Corporate;Office Supplies;Rubber Bands;Bagged Rubber Bands;Wrap Bag;0.81;3/16/2012</t>
  </si>
  <si>
    <t>2747;19840;5/24/2010;Critical;25;8270.57;0.08;Delivery Truck;2851.46;400.97;48.26;Dianna Vittorini;Yukon;Yukon;Corporate;Technology;Office Machines;Hewlett-Packard Deskjet 1220Cse Color Inkjet Printer;Jumbo Box;0.36;5/27/2010</t>
  </si>
  <si>
    <t>2760;19943;11/24/2009;Critical;16;1959.92;0.07;Delivery Truck;-374.96;124.49;51.94;Benjamin Patterson;Yukon;Yukon;Corporate;Furniture;Tables;Bevis 36 x 72 Conference Tables;Jumbo Box;0.63;11/25/2009</t>
  </si>
  <si>
    <t>2765;20002;8/12/2012;Medium;9;41.03;0.1;Regular Air;-30.47;4.77;2.39;Dianna Vittorini;Yukon;Yukon;Corporate;Technology;Computer Peripherals;Imation Primaris 3.5" 2HD Unformatted Diskettes</t>
  </si>
  <si>
    <t xml:space="preserve"> 10/Pack;Small Pack;0.72;8/13/2012</t>
  </si>
  <si>
    <t>2778;20066;9/2/2012;Critical;3;40.79;0.02;Regular Air;-11.69;11.58;5.72;Anna Chung;Yukon;Yukon;Home Office;Office Supplies;Envelopes;Peel &amp; SeelÂ® Recycled Catalog Envelopes</t>
  </si>
  <si>
    <t xml:space="preserve"> Brown;Small Box;0.35;9/3/2012</t>
  </si>
  <si>
    <t>2779;20066;9/2/2012;Critical;16;524.25;0;Regular Air;124.18;30.98;8.74;Anna Chung;Yukon;Yukon;Home Office;Office Supplies;Paper;Xerox 1979;Small Box;0.4;9/4/2012</t>
  </si>
  <si>
    <t>2859;20615;4/15/2012;Medium;29;151.09;0.02;Express Air;4.59;4.76;3.01;Benjamin Farhat;Yukon;Yukon;Home Office;Office Supplies;Paper;TOPS Voice Message Log Book</t>
  </si>
  <si>
    <t xml:space="preserve"> Flash Format;Wrap Bag;0.36;4/16/2012</t>
  </si>
  <si>
    <t>2892;20864;12/6/2011;High;19;251.45;0.06;Regular Air;90.00;13.4;4.95;Dianna Vittorini;Yukon;Yukon;Corporate;Furniture;Office Furnishings;Electrix 20W Halogen Replacement Bulb for Zoom-In Desk Lamp;Small Pack;0.37;12/8/2011</t>
  </si>
  <si>
    <t>2893;20868;10/9/2010;Low;9;1609.19;0.03;Regular Air;188.91;178.47;19.99;Rob Williams;Yukon;Yukon;Home Office;Office Supplies;Storage &amp; Organization;Hot FileÂ® 7-Pocket</t>
  </si>
  <si>
    <t xml:space="preserve"> Floor Stand;Small Box;0.55;10/16/2010</t>
  </si>
  <si>
    <t>2983;21541;10/8/2009;Not Specified;43;3044.7;0.04;Delivery Truck;-78.36;70.98;26.74;Quincy Jones;Yukon;Yukon;Corporate;Furniture;Bookcases;Hon Metal Bookcases</t>
  </si>
  <si>
    <t xml:space="preserve"> Black;Jumbo Box;0.6;10/10/2009</t>
  </si>
  <si>
    <t>3158;22661;9/26/2010;Not Specified;11;18.26;0.05;Regular Air;-3.89;1.68;0.7;Dianna Vittorini;Yukon;Yukon;Corporate;Office Supplies;Pens &amp; Art Supplies;Newell 308;Wrap Bag;0.6;9/29/2010</t>
  </si>
  <si>
    <t>3162;22689;10/9/2011;Low;39;2405;0.1;Regular Air;696.17;67.84;0.99;Benjamin Farhat;Yukon;Yukon;Home Office;Office Supplies;Appliances;Fellowes Command Center 5-outlet power strip;Small Box;0.58;10/11/2011</t>
  </si>
  <si>
    <t>3263;23361;7/3/2010;Critical;2;3.23;0.06;Regular Air;-2.73;1.26;0.7;Benjamin Patterson;Yukon;Yukon;Corporate;Office Supplies;Rubber Bands;Bagged Rubber Bands;Wrap Bag;0.81;7/4/2010</t>
  </si>
  <si>
    <t>3264;23361;7/3/2010;Critical;36;2861.66;0.04;Regular Air;-921.68;80.98;35;Benjamin Patterson;Yukon;Yukon;Corporate;Office Supplies;Storage &amp; Organization;Carina Double Wide Media Storage Towers in Natural &amp; Black;Large Box;0.81;7/4/2010</t>
  </si>
  <si>
    <t>3265;23361;7/3/2010;Critical;7;373.2775;0.07;Regular Air;-204.93;65.99;5.26;Benjamin Patterson;Yukon;Yukon;Corporate;Technology;Telephones and Communication;8860;Small Box;0.56;7/3/2010</t>
  </si>
  <si>
    <t>3273;23396;6/18/2010;Low;30;11481.03;0.08;Delivery Truck;2799.65;399.98;12.06;Quincy Jones;Yukon;Yukon;Home Office;Technology;Office Machines;Okidata ML320 Series Turbo Dot Matrix Printers;Jumbo Box;0.56;6/20/2010</t>
  </si>
  <si>
    <t>3278;23427;8/8/2011;Low;30;442.76;0.09;Regular Air;-17.11;15.01;8.4;Cindy Chapman;Yukon;Yukon;Corporate;Office Supplies;Binders and Binder Accessories;GBC Prepunched Paper</t>
  </si>
  <si>
    <t xml:space="preserve"> 24-lb;Small Box;0.39;8/15/2011</t>
  </si>
  <si>
    <t>3279;23427;8/8/2011;Low;22;2684.98;0.03;Regular Air;1115.14;120.98;9.07;Cindy Chapman;Yukon;Yukon;Corporate;Office Supplies;Binders and Binder Accessories;GBC VeloBinder Electric Binding Machine;Small Box;0.35;8/17/2011</t>
  </si>
  <si>
    <t>3323;23751;3/18/2009;Medium;44;10364.36;0.01;Delivery Truck;1049.03;220.98;64.66;Ricardo Block;Yukon;Yukon;Corporate;Furniture;Bookcases;Bush Cubix Collection Bookcases</t>
  </si>
  <si>
    <t xml:space="preserve"> Fully Assembled;Jumbo Box;0.62;3/19/2009</t>
  </si>
  <si>
    <t>3348;23943;6/23/2011;Critical;24;376.53;0.03;Regular Air;3.44;15.94;5.45;Cindy Stewart;Yukon;Yukon;Corporate;Office Supplies;Pens &amp; Art Supplies;Boston 16701 Slimline Battery Pencil Sharpener;Small Pack;0.55;6/25/2011</t>
  </si>
  <si>
    <t>3450;24608;8/14/2012;Medium;50;197.36;0.07;Regular Air;-43.50;4.18;2.99;Quincy Jones;Yukon;Yukon;Home Office;Office Supplies;Binders and Binder Accessories;AveryÂ® Durable Slant Ring Binders With Label Holder;Small Box;0.37;8/15/2012</t>
  </si>
  <si>
    <t>3579;25507;8/5/2009;Not Specified;8;555.2;0.06;Regular Air;-267.86;64.65;35;Ed Braxton;Yukon;Yukon;Home Office;Office Supplies;Storage &amp; Organization;Space Solutions Commercial Steel Shelving;Large Box;0.8;8/6/2009</t>
  </si>
  <si>
    <t>3580;25509;5/22/2009;Critical;43;212.28;0.06;Regular Air;-103.22;4.98;4.95;Quincy Jones;Yukon;Yukon;Corporate;Office Supplies;Binders and Binder Accessories;Cardinal Holdit Business Card Pockets;Small Box;0.37;5/24/2009</t>
  </si>
  <si>
    <t>3631;25952;9/4/2010;High;50;2864.1005;0.03;Regular Air;697.82;65.99;8.99;Ed Braxton;Yukon;Yukon;Home Office;Technology;Telephones and Communication;i270;Small Box;0.55;9/5/2010</t>
  </si>
  <si>
    <t>3680;26336;5/26/2012;High;39;1516.82;0.1;Regular Air;-83.28;40.98;6.5;Benjamin Farhat;Yukon;Yukon;Home Office;Technology;Computer Peripherals;Targus USB Numeric Keypad;Small Box;0.74;5/28/2012</t>
  </si>
  <si>
    <t>3681;26336;5/26/2012;High;45;2752.68;0.04;Regular Air;430.32;62.18;12.78;Benjamin Farhat;Yukon;Yukon;Home Office;Office Supplies;Storage &amp; Organization;Fellowes Mobile File Cart</t>
  </si>
  <si>
    <t xml:space="preserve"> Black;Small Box;0.58;5/27/2012</t>
  </si>
  <si>
    <t>3865;27558;7/7/2011;Not Specified;21;423.24;0.1;Regular Air;128.83;21.38;2.99;Cindy Chapman;Yukon;Yukon;Consumer;Office Supplies;Binders and Binder Accessories;Trimflexâ„¢ Flexible Post Binders;Small Box;0.37;7/8/2011</t>
  </si>
  <si>
    <t>3920;27969;6/8/2010;Low;43;5677.87;0.04;Delivery Truck;-824.09;130.98;54.74;Ed Braxton;Yukon;Yukon;Home Office;Furniture;Bookcases;'O''Sullivan Elevations Bookcase</t>
  </si>
  <si>
    <t xml:space="preserve"> Cherry Finish';Jumbo Box;0.69;6/15/2010</t>
  </si>
  <si>
    <t>3921;27969;6/8/2010;Low;9;732.72;0.03;Regular Air;8.60;83.1;6.13;Ed Braxton;Yukon;Yukon;Home Office;Technology;Computer Peripherals;Micro Innovations Micro Digital Wireless Keyboard and Mouse</t>
  </si>
  <si>
    <t xml:space="preserve"> Gray;Small Box;0.45;6/12/2010</t>
  </si>
  <si>
    <t>3922;27969;6/8/2010;Low;32;687.47;0.1;Delivery Truck;-1533.15;20.98;53.03;Ed Braxton;Yukon;Yukon;Home Office;Office Supplies;Storage &amp; Organization;Tennsco Lockers</t>
  </si>
  <si>
    <t xml:space="preserve"> Gray;Jumbo Drum;0.78;6/13/2010</t>
  </si>
  <si>
    <t>4176;29637;5/25/2009;High;34;598.19;0.09;Regular Air;-6.61;17.98;8.51;Bruce Degenhardt;Yukon;Yukon;Home Office;Technology;Office Machines;Canon P1-DHIII Palm Printing Calculator;Medium Box;0.4;5/27/2009</t>
  </si>
  <si>
    <t>4279;30469;12/25/2012;Not Specified;46;304.26;0.1;Regular Air;28.93;7.08;2.35;Cindy Chapman;Yukon;Yukon;Corporate;Office Supplies;Pens &amp; Art Supplies;SANFORD Major Accentâ„¢ Highlighters;Wrap Bag;0.47;12/27/2012</t>
  </si>
  <si>
    <t>4409;31460;8/26/2012;High;9;990.67;0.08;Regular Air;-365.32;110.98;35;Benjamin Patterson;Yukon;Yukon;Corporate;Office Supplies;Storage &amp; Organization;Carina Mini System Audio Rack</t>
  </si>
  <si>
    <t xml:space="preserve"> Model AR050B;Large Box;0.82;8/28/2012</t>
  </si>
  <si>
    <t>4487;31939;6/25/2011;High;13;1506.8375;0.07;Regular Air;-75.01;140.99;4.2;Ashley Jarboe;Yukon;Yukon;Small Business;Technology;Telephones and Communication;7160;Small Box;0.59;6/27/2011</t>
  </si>
  <si>
    <t>4760;33826;12/19/2010;Low;13;185.83;0.03;Regular Air;58.16;14.34;5;Ashley Jarboe;Yukon;Yukon;Small Business;Furniture;Office Furnishings;Nu-Dell Leatherette Frames;Small Pack;0.49;12/23/2010</t>
  </si>
  <si>
    <t>4802;34151;9/9/2011;Not Specified;26;4097.1445;0.1;Regular Air;501.54;205.99;8.99;Craig Yedwab;Yukon;Yukon;Corporate;Technology;Telephones and Communication;TimeportP7382;Small Box;0.56;9/10/2011</t>
  </si>
  <si>
    <t>4868;34659;11/19/2012;High;42;259.43;0;Regular Air;-52.52;5.77;4.97;Cindy Chapman;Yukon;Yukon;Consumer;Office Supplies;Binders and Binder Accessories;Avery Binding System Hidden Tabâ„¢ Executive Style Index Sets;Small Box;0.35;11/21/2012</t>
  </si>
  <si>
    <t>4949;35200;2/5/2009;Medium;15;150.24;0.08;Regular Air;-102.93;9.98;12.52;Ricardo Block;Yukon;Yukon;Corporate;Furniture;Office Furnishings;EldonÂ® Expressionsâ„¢ Wood and Plastic Desk Accessories</t>
  </si>
  <si>
    <t xml:space="preserve"> Oak;Small Box;0.57;2/7/2009</t>
  </si>
  <si>
    <t>4983;35456;11/1/2012;Critical;37;46.37;0.03;Regular Air;-19.81;1.26;0.7;Cindy Chapman;Yukon;Yukon;Corporate;Office Supplies;Rubber Bands;Bagged Rubber Bands;Wrap Bag;0.81;11/3/2012</t>
  </si>
  <si>
    <t>5025;35840;5/29/2010;High;36;173.08;0.04;Regular Air;81.63;4.91;0.5;Ashley Jarboe;Yukon;Yukon;Home Office;Office Supplies;Labels;Avery 508;Small Box;0.36;5/30/2010</t>
  </si>
  <si>
    <t>5026;35840;5/29/2010;High;49;3492.6585;0.08;Regular Air;1181.81;85.99;0.99;Ashley Jarboe;Yukon;Yukon;Home Office;Technology;Telephones and Communication;Accessory34;Wrap Bag;0.55;5/31/2010</t>
  </si>
  <si>
    <t>5059;36069;12/5/2009;Low;13;453.09;0.09;Regular Air;107.74;35.94;6.66;Ashley Jarboe;Yukon;Yukon;Home Office;Office Supplies;Envelopes;Tyvek Â® Top-Opening Peel &amp; Seel Â® Envelopes</t>
  </si>
  <si>
    <t xml:space="preserve"> Gray;Small Box;0.4;12/10/2009</t>
  </si>
  <si>
    <t>5060;36069;12/5/2009;Low;15;2758.22;0;Regular Air;966.81;170.98;13.99;Ashley Jarboe;Yukon;Yukon;Home Office;Furniture;Office Furnishings;Tenex Antistatic Computer Chair Mats;Medium Box;0.75;12/12/2009</t>
  </si>
  <si>
    <t>5061;36069;12/5/2009;Low;20;102.61;0.09;Regular Air;-92.01;4.98;7.44;Ashley Jarboe;Yukon;Yukon;Home Office;Office Supplies;Paper;Xerox 1922;Small Box;0.36;12/7/2009</t>
  </si>
  <si>
    <t>5135;36640;11/18/2011;Not Specified;18;416.39;0.06;Express Air;119.47;22.24;1.99;Benjamin Patterson;Yukon;Yukon;Corporate;Technology;Computer Peripherals;Verbatim DVD-R</t>
  </si>
  <si>
    <t xml:space="preserve"> Jewel;Small Pack;0.43;11/20/2011</t>
  </si>
  <si>
    <t>5197;36931;1/19/2011;Not Specified;46;180.56;0.1;Regular Air;-15.79;4.28;1.6;Ashley Jarboe;Yukon;Yukon;Home Office;Office Supplies;Pens &amp; Art Supplies;Newell 320;Wrap Bag;0.58;1/19/2011</t>
  </si>
  <si>
    <t>5279;37543;12/31/2011;Medium;6;241.85;0.01;Regular Air;-4.50;36.55;13.89;Ed Braxton;Yukon;Yukon;Home Office;Office Supplies;Pens &amp; Art Supplies;Dixon Ticonderoga Core-Lock Colored Pencils</t>
  </si>
  <si>
    <t xml:space="preserve"> 48-Color Set;Wrap Bag;0.41;1/1/2012</t>
  </si>
  <si>
    <t>5517;39111;7/25/2011;Medium;1;182.4;0.09;Regular Air;-114.22;178.47;19.99;Cindy Stewart;Yukon;Yukon;Corporate;Office Supplies;Storage &amp; Organization;Hot FileÂ® 7-Pocket</t>
  </si>
  <si>
    <t xml:space="preserve"> Floor Stand;Small Box;0.55;7/28/2011</t>
  </si>
  <si>
    <t>5518;39111;7/25/2011;Medium;20;6004.35;0.05;Regular Air;1767.56;300.97;7.18;Cindy Stewart;Yukon;Yukon;Corporate;Technology;Computer Peripherals;Gyration Ultra Professional Cordless Optical Suite;Small Box;0.48;7/27/2011</t>
  </si>
  <si>
    <t>5520;39139;11/13/2010;Not Specified;6;627.453;0.07;Regular Air;-408.25;125.99;8.08;Ed Braxton;Yukon;Yukon;Home Office;Technology;Telephones and Communication;M3682;Small Box;0.57;11/13/2010</t>
  </si>
  <si>
    <t>5521;39139;11/13/2010;Not Specified;50;3000.88;0.01;Delivery Truck;-719.17;58.14;36.61;Ed Braxton;Yukon;Yukon;Home Office;Furniture;Bookcases;'O''Sullivan 3-Shelf Heavy-Duty Bookcases';Jumbo Box;0.61;11/15/2010</t>
  </si>
  <si>
    <t>5522;39139;11/13/2010;Not Specified;31;6118.38;0.09;Regular Air;2042.58;209.84;21.21;Ed Braxton;Yukon;Yukon;Home Office;Furniture;Office Furnishings;Luxo Professional Fluorescent Magnifier Lamp with Clamp-Mount Base;Large Box;0.59;11/15/2010</t>
  </si>
  <si>
    <t>5573;39490;8/12/2012;Low;38;456.03;0.02;Regular Air;-61.61;11.97;5.81;Ashley Jarboe;Yukon;Yukon;Small Business;Office Supplies;Pens &amp; Art Supplies;Staples SlimLine Pencil Sharpener;Small Pack;0.6;8/12/2012</t>
  </si>
  <si>
    <t>5574;39490;8/12/2012;Low;17;2844.64;0.03;Delivery Truck;16.47;159.31;60;Ashley Jarboe;Yukon;Yukon;Small Business;Furniture;Tables;Hon Non-Folding Utility Tables;Jumbo Drum;0.55;8/16/2012</t>
  </si>
  <si>
    <t>5645;39938;6/10/2012;High;5;169.27;0.1;Regular Air;-41.66;34.58;8.99;Cindy Chapman;Yukon;Yukon;Corporate;Office Supplies;Pens &amp; Art Supplies;Panasonic KP-350BK Electric Pencil Sharpener with Auto Stop;Small Pack;0.56;6/11/2012</t>
  </si>
  <si>
    <t>5667;40098;2/5/2012;Low;46;557.35;0;Regular Air;-9.19;11.5;7.19;Dianna Vittorini;Yukon;Yukon;Corporate;Office Supplies;Binders and Binder Accessories;Ibico Covers for Plastic or Wire Binding Elements;Small Box;0.4;2/7/2012</t>
  </si>
  <si>
    <t>5668;40098;2/5/2012;Low;50;490.87;0;Regular Air;190.93;9.68;2.03;Dianna Vittorini;Yukon;Yukon;Corporate;Office Supplies;Paper;Wirebound Service Call Books</t>
  </si>
  <si>
    <t xml:space="preserve"> 5 1/2" x 4";Wrap Bag;0.37;2/9/2012</t>
  </si>
  <si>
    <t>5785;41056;3/26/2012;Critical;4;137.54;0.08;Regular Air;-138.84;34.98;7.53;Dario Medina;Yukon;Yukon;Small Business;Technology;Computer Peripherals;Fellowes EZ Multi-Media Keyboard;Small Box;0.76;3/29/2012</t>
  </si>
  <si>
    <t>5937;42115;2/18/2012;Critical;21;673.92;0.01;Regular Air;224.71;31.78;1.99;Ed Braxton;Yukon;Yukon;Home Office;Technology;Computer Peripherals;Memorex 4.7GB DVD-RAM</t>
  </si>
  <si>
    <t xml:space="preserve"> 3/Pack;Small Pack;0.42;2/18/2012</t>
  </si>
  <si>
    <t>5938;42115;2/18/2012;Critical;19;540.56;0.02;Regular Air;-93.46;28.28;13.99;Ed Braxton;Yukon;Yukon;Home Office;Office Supplies;Storage &amp; Organization;Eldon Portable Mobile Manager;Medium Box;0.58;2/19/2012</t>
  </si>
  <si>
    <t>6136;43459;11/7/2011;Critical;26;13905.88;0.05;Regular Air;6441.18;574.74;24.49;Ed Braxton;Yukon;Yukon;Consumer;Technology;Office Machines;Polycom ViaVideoâ„¢ Desktop Video Communications Unit;Large Box;0.37;11/8/2011</t>
  </si>
  <si>
    <t>6403;45476;4/18/2012;Critical;48;1055.98;0.07;Regular Air;204.58;21.78;5.94;Ashley Jarboe;Yukon;Yukon;Home Office;Office Supplies;Appliances;Holmes HEPA Air Purifier;Medium Box;0.5;4/18/2012</t>
  </si>
  <si>
    <t>6452;45958;5/25/2011;Medium;28;17599.39;0.03;Regular Air;5513.86;599.99;24.49;Dario Medina;Yukon;Yukon;Small Business;Technology;Copiers and Fax;Canon PC1080F Personal Copier;Large Box;0.5;5/26/2011</t>
  </si>
  <si>
    <t>6453;45958;5/25/2011;Medium;16;115.34;0.02;Regular Air;13.83;6.69;3.1;Dario Medina;Yukon;Yukon;Small Business;Office Supplies;Paper;Wirebound Message Books</t>
  </si>
  <si>
    <t xml:space="preserve"> 2 or 4 Forms per Page;Wrap Bag;0.36;5/27/2011</t>
  </si>
  <si>
    <t>6690;47591;1/2/2012;Critical;27;279.4;0.1;Regular Air;-92.25;10.48;6.91;Dario Medina;Yukon;Yukon;Small Business;Office Supplies;Storage &amp; Organization;Sterilite Officeware Hinged File Box;Small Box;0.58;1/3/2012</t>
  </si>
  <si>
    <t>6962;49764;10/3/2010;Low;37;395.37;0.07;Express Air;17.15;10.98;3.37;Benjamin Farhat;Yukon;Yukon;Home Office;Office Supplies;Scissors</t>
  </si>
  <si>
    <t xml:space="preserve"> Rulers and Trimmers;FiskarsÂ® Softgrip Scissors;Small Pack;0.57;10/7/2010</t>
  </si>
  <si>
    <t>7022;50118;3/18/2010;Not Specified;19;337.38;0;Delivery Truck;-409.79;15.23;27.75;Dianna Vittorini;Yukon;Yukon;Corporate;Furniture;Tables;Anderson Hickey Conga Table Tops &amp; Accessories;Jumbo Box;0.76;3/19/2010</t>
  </si>
  <si>
    <t>7031;50183;5/24/2010;High;20;116.55;0.09;Express Air;-39.67;5.58;5.3;Dario Medina;Yukon;Yukon;Small Business;Office Supplies;Envelopes;Staples Brown Kraft Recycled Clasp Envelopes;Small Box;0.35;5/25/2010</t>
  </si>
  <si>
    <t>7117;50786;10/12/2009;Low;4;487.72;0.06;Delivery Truck;-192.30;119.99;14;Cindy Stewart;Yukon;Yukon;Consumer;Technology;Office Machines;Epson C82 Color Inkjet Printer;Jumbo Drum;0.36;10/19/2009</t>
  </si>
  <si>
    <t>7144;50978;3/31/2012;High;4;816.09;0.05;Regular Air;-150.29;210.55;9.99;Cindy Stewart;Yukon;Yukon;Corporate;Office Supplies;Storage &amp; Organization;24 Capacity Maxi Data Binder Racks</t>
  </si>
  <si>
    <t xml:space="preserve"> Pearl;Small Box;0.6;4/2/2012</t>
  </si>
  <si>
    <t>7147;50983;6/28/2011;Critical;39;3063.1;0.06;Regular Air;-1022.02;80.98;35;Bruce Degenhardt;Yukon;Yukon;Home Office;Office Supplies;Storage &amp; Organization;Carina Double Wide Media Storage Towers in Natural &amp; Black;Large Box;0.81;6/29/2011</t>
  </si>
  <si>
    <t>7148;50983;6/28/2011;Critical;15;229.03;0.05;Regular Air;-28.58;15.51;5.8;Bruce Degenhardt;Yukon;Yukon;Home Office;Office Supplies;Storage &amp; Organization;Tenex Personal Filing Tote With Secure Closure Lid</t>
  </si>
  <si>
    <t xml:space="preserve"> Black/Frost;Small Box;0.6;6/30/2011</t>
  </si>
  <si>
    <t>7291;52002;6/4/2009;High;11;2489.85;0.06;Delivery Truck;-566.50;218.75;69.64;Cindy Stewart;Yukon;Yukon;Corporate;Furniture;Tables;BoxOffice By Design Rectangular and Half-Moon Meeting Room Tables;Jumbo Box;0.77;6/5/2009</t>
  </si>
  <si>
    <t>7330;52227;2/12/2009;Medium;37;240.52;0.05;Regular Air;-164.18;6.48;8.19;Trudy Bell;Yukon;Yukon;Consumer;Office Supplies;Paper;Xerox 217;Small Box;0.37;2/15/2009</t>
  </si>
  <si>
    <t>7334;52261;4/21/2011;Not Specified;49;10261.25;0.02;Delivery Truck;611.11;212.6;52.2;Bruce Degenhardt;Yukon;Yukon;Home Office;Furniture;Tables;Bush Advantage CollectionÂ® Round Conference Table;Jumbo Box;0.64;4/22/2011</t>
  </si>
  <si>
    <t>7401;52743;7/4/2010;High;46;5699.22;0.09;Regular Air;2812.63;150.98;13.99;Ashley Jarboe;Yukon;Yukon;Small Business;Technology;Office Machines;Canon MP41DH Printing Calculator;Medium Box;0.38;7/4/2010</t>
  </si>
  <si>
    <t>7444;53120;5/17/2012;Not Specified;5;22.75;0.09;Regular Air;-0.45;4.76;0.88;Cindy Chapman;Yukon;Yukon;Corporate;Office Supplies;Paper;Wirebound Voice Message Log Book;Wrap Bag;0.39;5/19/2012</t>
  </si>
  <si>
    <t>7543;53920;3/18/2009;Critical;18;433.31;0.05;Delivery Truck;-815.79;20.98;53.03;Anna Chung;Yukon;Yukon;Home Office;Office Supplies;Storage &amp; Organization;Tennsco Lockers</t>
  </si>
  <si>
    <t xml:space="preserve"> Gray;Jumbo Drum;0.78;3/20/2009</t>
  </si>
  <si>
    <t>7634;54630;8/10/2012;Low;11;73.22;0.06;Regular Air;-34.53;6.48;6.22;Rob Williams;Yukon;Yukon;Home Office;Office Supplies;Paper;Xerox 1894;Small Box;0.37;8/14/2012</t>
  </si>
  <si>
    <t>7717;55299;3/30/2012;Low;20;22.28;0.09;Regular Air;-2.66;1.14;0.7;Quincy Jones;Yukon;Yukon;Corporate;Office Supplies;Rubber Bands;OIC Thumb-Tacks;Wrap Bag;0.38;3/30/2012</t>
  </si>
  <si>
    <t>7758;55520;5/7/2011;Critical;43;525.77;0.08;Express Air;34.63;11.99;5.99;Dario Medina;Yukon;Yukon;Small Business;Technology;Office Machines;TI 30X Scientific Calculator;Medium Box;0.36;5/8/2011</t>
  </si>
  <si>
    <t>7778;55653;11/26/2010;Medium;34;15152.55;0.05;Delivery Truck;7719.21;500.98;28.14;Benjamin Farhat;Yukon;Yukon;Home Office;Technology;Office Machines;Hewlett-Packard cp1700 [D</t>
  </si>
  <si>
    <t xml:space="preserve"> PS] Series Color Inkjet Printers;Jumbo Drum;0.38;11/27/2010</t>
  </si>
  <si>
    <t>7909;56577;11/2/2011;Critical;30;7497.08;0.02;Delivery Truck;698.67;296.18;54.12;Quincy Jones;Yukon;Yukon;Small Business;Furniture;Tables;Hon 94000 Series Round Tables;Jumbo Box;0.76;11/3/2011</t>
  </si>
  <si>
    <t>7940;56711;2/6/2011;Low;25;1279.45;0.01;Regular Air;558.25;48.04;7.23;Trudy Bell;Yukon;Yukon;Consumer;Office Supplies;Paper;Xerox 1885;Small Box;0.37;2/11/2011</t>
  </si>
  <si>
    <t>7947;56769;11/29/2010;Medium;11;455.59;0.02;Regular Air;98.02;37.93;13.99;Cindy Stewart;Yukon;Yukon;Consumer;Furniture;Office Furnishings;Eldon Delta Triangular Chair Mat</t>
  </si>
  <si>
    <t xml:space="preserve"> Clear;Wrap Bag;0.67;12/1/2010</t>
  </si>
  <si>
    <t>8040;57440;7/23/2010;Low;12;1171.232;0.04;Express Air;-43.25;115.99;2.5;Rob Williams;Yukon;Yukon;Home Office;Technology;Telephones and Communication;DPC 650 Piper;Small Box;0.58;7/30/2010</t>
  </si>
  <si>
    <t>8108;57889;4/7/2010;Low;39;723.3075;0.01;Regular Air;216.70;20.99;0.99;Trudy Bell;Yukon;Yukon;Consumer;Technology;Telephones and Communication;Accessory25;Wrap Bag;0.57;4/11/2010</t>
  </si>
  <si>
    <t>8188;58564;11/12/2012;Critical;49;103.03;0.07;Regular Air;-82.63;2.08;2.56;Benjamin Farhat;Yukon;Yukon;Home Office;Office Supplies;Scissors</t>
  </si>
  <si>
    <t xml:space="preserve"> Rulers and Trimmers;KleencutÂ® Forged Office Shears by Acme United Corporation;Small Pack;0.55;11/13/2012</t>
  </si>
  <si>
    <t>8259;59072;5/25/2009;Not Specified;12;78.94;0.03;Express Air;-51.70;5.44;7.46;Dianna Vittorini;Yukon;Yukon;Corporate;Office Supplies;Binders and Binder Accessories;Wilson Jones Custom Binder Spines &amp; Labels;Small Box;0.36;5/27/2009</t>
  </si>
  <si>
    <t>8260;59072;5/25/2009;Not Specified;22;576.89;0.08;Regular Air;175.03;26.38;5.58;Dianna Vittorini;Yukon;Yukon;Corporate;Office Supplies;Paper;Xerox 1883;Small Box;0.39;5/26/2009</t>
  </si>
  <si>
    <t>8261;59072;5/25/2009;Not Specified;2;35.666;0.06;Regular Air;-112.19;20.99;2.5;Dianna Vittorini;Yukon;Yukon;Corporate;Technology;Telephones and Communication;Accessory37;Wrap Bag;0.81;5/27/2009</t>
  </si>
  <si>
    <t>8262;59072;5/25/2009;Not Specified;38;4191.5625;0;Regular Air;1286.53;125.99;2.5;Dianna Vittorini;Yukon;Yukon;Corporate;Technology;Telephones and Communication;V2397;Small Box;0.58;5/27/2009</t>
  </si>
  <si>
    <t>8346;59652;1/27/2011;Medium;17;312.035;0.05;Regular Air;-55.94;20.99;0.99;Anna Chung;Yukon;Yukon;Home Office;Technology;Telephones and Communication;Accessory15;Small Pack;0.83;1/29/2011</t>
  </si>
  <si>
    <t>8371;59783;8/19/2010;Low;36;77.43;0.01;Regular Air;-60.07;2.08;2.56;Cindy Chapman;Yukon;Yukon;Corporate;Office Supplies;Scissors</t>
  </si>
  <si>
    <t xml:space="preserve"> Rulers and Trimmers;KleencutÂ® Forged Office Shears by Acme United Corporation;Small Pack;0.55;8/24/2010</t>
  </si>
  <si>
    <t>30;195;12/27/2010;Medium;34;1315.74;0.03;Regular Air;260.87;36.55;13.89;Brad Thomas;Yukon;Yukon;Home Office;Office Supplies;Pens &amp; Art Supplies;Dixon Ticonderoga Core-Lock Colored Pencils</t>
  </si>
  <si>
    <t xml:space="preserve"> 48-Color Set;Wrap Bag;0.41;12/29/2010</t>
  </si>
  <si>
    <t>32;224;6/17/2009;Not Specified;25;184.86;0.09;Regular Air;-33.95;7.38;5.21;Bart Folk;Yukon;Yukon;Corporate;Furniture;Office Furnishings;EldonÂ® Expressionsâ„¢ Wood Desk Accessories</t>
  </si>
  <si>
    <t xml:space="preserve"> Oak;Small Box;0.56;6/18/2009</t>
  </si>
  <si>
    <t>33;224;6/17/2009;Not Specified;44;267.85;0.04;Regular Air;-65.43;5.98;5.15;Bart Folk;Yukon;Yukon;Corporate;Office Supplies;Paper;Xerox 193;Small Box;0.36;6/18/2009</t>
  </si>
  <si>
    <t>34;224;6/17/2009;Not Specified;33;528.5;0.04;Regular Air;-149.92;15.42;10.68;Bart Folk;Yukon;Yukon;Corporate;Office Supplies;Storage &amp; Organization;Decoflex Hanging Personal Folder File</t>
  </si>
  <si>
    <t xml:space="preserve"> Blue;Small Box;0.58;6/18/2009</t>
  </si>
  <si>
    <t>46;263;5/16/2009;High;25;136.77;0.09;Regular Air;-136.25;5.4;7.78;Paul Lucas;Yukon;Yukon;Corporate;Office Supplies;Binders and Binder Accessories;3M Organizer Strips;Small Box;0.37;5/17/2009</t>
  </si>
  <si>
    <t>60;353;12/30/2010;Low;21;46.94;0.02;Regular Air;3.88;2.21;1;Dean Percer;Yukon;Yukon;Home Office;Office Supplies;Pens &amp; Art Supplies;Quartet AlphaÂ® White Chalk</t>
  </si>
  <si>
    <t xml:space="preserve"> 12/Pack;Wrap Bag;0.38;4/1/2011</t>
  </si>
  <si>
    <t>70;417;2/5/2009;Medium;39;15260.78;0.07;Delivery Truck;8734.88;500.98;28.14;Robert Barroso;Yukon;Yukon;Small Business;Technology;Office Machines;Hewlett-Packard cp1700 [D</t>
  </si>
  <si>
    <t xml:space="preserve"> PS] Series Color Inkjet Printers;Jumbo Drum;0.38;2/6/2009</t>
  </si>
  <si>
    <t>71;417;2/5/2009;Medium;3;540.41;0.1;Regular Air;-170.98;178.47;19.99;Robert Barroso;Yukon;Yukon;Small Business;Office Supplies;Storage &amp; Organization;Hot FileÂ® 7-Pocket</t>
  </si>
  <si>
    <t xml:space="preserve"> Floor Stand;Small Box;0.55;2/7/2009</t>
  </si>
  <si>
    <t>74;448;8/20/2011;Medium;22;1162.4005;0.09;Regular Air;-284.63;65.99;19.99;Brad Thomas;Yukon;Yukon;Corporate;Technology;Telephones and Communication;iDENi80s;Small Box;0.59;8/22/2011</t>
  </si>
  <si>
    <t>137;871;11/14/2011;Low;17;104.94;0.06;Regular Air;-34.97;6.24;5.22;David Kendrick;Yukon;Yukon;Home Office;Furniture;Office Furnishings;Eldon Expressions Mahogany Wood Desk Collection;Small Box;0.6;11/14/2011</t>
  </si>
  <si>
    <t>145;929;10/1/2012;High;21;227.66;0.04;Regular Air;-100.16;10.97;6.5;Luke Foster;Yukon;Yukon;Corporate;Technology;Computer Peripherals;Micro Innovations 104 Keyboard;Small Box;0.64;10/4/2012</t>
  </si>
  <si>
    <t>146;929;10/1/2012;High;39;84.33;0.04;Regular Air;-64.29;2.08;2.56;Luke Foster;Yukon;Yukon;Corporate;Office Supplies;Scissors</t>
  </si>
  <si>
    <t xml:space="preserve"> Rulers and Trimmers;KleencutÂ® Forged Office Shears by Acme United Corporation;Small Pack;0.55;10/3/2012</t>
  </si>
  <si>
    <t>156;967;6/20/2012;Medium;6;90.56;0.03;Regular Air;-37.58;13.99;7.51;Maureen Gastineau;Yukon;Yukon;Consumer;Technology;Office Machines;Sharp EL500L Fraction Calculator;Medium Box;0.39;6/22/2012</t>
  </si>
  <si>
    <t>157;967;6/20/2012;Medium;42;1634.9;0.01;Regular Air;502.42;37.74;2.9;Maureen Gastineau;Yukon;Yukon;Consumer;Office Supplies;Pens &amp; Art Supplies;Panasonic KP-150 Electric Pencil Sharpener;Small Pack;0.59;6/21/2012</t>
  </si>
  <si>
    <t>158;967;6/20/2012;Medium;48;11278.18;0.01;Delivery Truck;1836.81;227.55;32.48;Maureen Gastineau;Yukon;Yukon;Consumer;Furniture;Tables;Hon Rectangular Conference Tables;Jumbo Box;0.68;6/23/2012</t>
  </si>
  <si>
    <t>212;1411;12/20/2009;High;47;6717.9325;0.09;Regular Air;1717.89;175.99;4.99;Ed Jacobs;Yukon;Yukon;Small Business;Technology;Telephones and Communication;5165;Small Box;0.59;12/22/2009</t>
  </si>
  <si>
    <t>235;1575;9/12/2011;Medium;26;133.65;0.05;Regular Air;56.28;4.98;0.8;Dave Poirier;Yukon;Yukon;Small Business;Office Supplies;Paper;Rediform S.O.S. Phone Message Books;Wrap Bag;0.36;9/14/2011</t>
  </si>
  <si>
    <t>236;1575;9/12/2011;Medium;10;525.674;0.08;Regular Air;-147.02;65.99;5.26;Dave Poirier;Yukon;Yukon;Small Business;Technology;Telephones and Communication;8860;Small Box;0.56;9/14/2011</t>
  </si>
  <si>
    <t>240;1637;2/7/2011;Not Specified;36;1225.52;0.1;Express Air;-1191.13;35.48;35;Aleksandra Gannaway;Yukon;Yukon;Corporate;Office Supplies;Storage &amp; Organization;Belkin OmniView SE Rackmount Kit;Large Box;0.85;2/7/2011</t>
  </si>
  <si>
    <t>241;1637;2/7/2011;Not Specified;10;1024.29;0.07;Regular Air;-95.52;99.99;19.99;Aleksandra Gannaway;Yukon;Yukon;Corporate;Technology;Computer Peripherals;US Robotics 56K V.92 External Faxmodem;Small Box;0.52;2/7/2011</t>
  </si>
  <si>
    <t>242;1637;2/7/2011;Not Specified;47;1348.57;0.08;Regular Air;19.57;30.98;8.99;Aleksandra Gannaway;Yukon;Yukon;Corporate;Office Supplies;Pens &amp; Art Supplies;Boston School Pro Electric Pencil Sharpener</t>
  </si>
  <si>
    <t xml:space="preserve"> 1670;Small Pack;0.58;2/9/2011</t>
  </si>
  <si>
    <t>272;1888;10/30/2010;Not Specified;38;1264.46;0;Delivery Truck;-1249.39;31.76;45.51;Kean Thornton;Yukon;Yukon;Corporate;Furniture;Tables;Hon iLevelâ„¢ Computer Training Table;Jumbo Box;0.65;10/30/2010</t>
  </si>
  <si>
    <t>273;1888;10/30/2010;Not Specified;35;158.25;0.09;Regular Air;-114.74;4.57;5.42;Kean Thornton;Yukon;Yukon;Corporate;Office Supplies;Binders and Binder Accessories;NewellÂ® 3-Hole Punched Plastic Slotted Magazine Holders for Binders;Small Box;0.37;10/31/2010</t>
  </si>
  <si>
    <t>296;2052;4/12/2012;High;23;107.93;0;Regular Air;-68.14;4.13;5.34;Rob Lucas;Yukon;Yukon;Small Business;Office Supplies;Binders and Binder Accessories;ACCOHIDEÂ® Binder by Acco;Small Box;0.38;4/14/2012</t>
  </si>
  <si>
    <t>301;2055;9/3/2010;Critical;7;66.41;0.05;Regular Air;-32.35;8.74;8.29;Nora Paige;Yukon;Yukon;Small Business;Office Supplies;Envelopes;#10- 4 1/8" x 9 1/2" Recycled Envelopes;Small Box;0.38;9/5/2010</t>
  </si>
  <si>
    <t>340;2309;9/3/2011;Low;7;27.01;0.05;Regular Air;-1.30;3.8;1.49;Eric Barreto;Yukon;Yukon;Consumer;Office Supplies;Binders and Binder Accessories;Durable Pressboard Binders;Small Box;0.38;9/5/2011</t>
  </si>
  <si>
    <t>343;2341;5/29/2010;Low;29;157.49;0.09;Regular Air;-58.25;5.78;4.96;Sara Luxemburg;Yukon;Yukon;Small Business;Office Supplies;Paper;Xerox 1899;Small Box;0.36;6/5/2010</t>
  </si>
  <si>
    <t>350;2436;9/10/2011;Not Specified;14;330.21;0.07;Express Air;83.24;22.84;5.47;Adam Hart;Yukon;Yukon;Corporate;Office Supplies;Paper;Xerox 1929;Small Box;0.39;9/13/2011</t>
  </si>
  <si>
    <t>357;2500;8/14/2012;High;5;22.56;0.04;Regular Air;-25.56;3.36;6.27;Bobby Elias;Yukon;Yukon;Small Business;Office Supplies;Binders and Binder Accessories;Cardinal Poly Pocket Divider Pockets for Ring Binders;Small Box;0.4;8/16/2012</t>
  </si>
  <si>
    <t>364;2535;5/24/2010;Low;6;82.72;0.08;Regular Air;-29.71;14.48;1.99;Roland Fjeld;Yukon;Yukon;Corporate;Technology;Computer Peripherals;TDK 4.7GB DVD+RW;Small Pack;0.49;5/26/2010</t>
  </si>
  <si>
    <t>386;2658;9/22/2011;Medium;34;229.51;0.04;Regular Air;-189.33;6.48;9.54;Bill Shonely;Yukon;Yukon;Small Business;Office Supplies;Paper;Xerox 1905;Small Box;0.37;9/23/2011</t>
  </si>
  <si>
    <t>387;2658;9/22/2011;Medium;32;473;0.09;Express Air;-185.80;15.42;10.68;Bill Shonely;Yukon;Yukon;Small Business;Office Supplies;Storage &amp; Organization;Decoflex Hanging Personal Folder File</t>
  </si>
  <si>
    <t xml:space="preserve"> Blue;Small Box;0.58;9/22/2011</t>
  </si>
  <si>
    <t>395;2725;5/20/2009;Not Specified;39;2178.431;0.01;Express Air;396.97;65.99;8.99;Dave Poirier;Yukon;Yukon;Small Business;Technology;Telephones and Communication;5180;Small Box;0.56;5/21/2009</t>
  </si>
  <si>
    <t>404;2756;4/17/2009;Critical;25;1344.88;0.06;Regular Air;-13.77;55.94;4;Denny Ordway;Yukon;Yukon;Small Business;Technology;Computer Peripherals;Fellowes Smart Design 104-Key Enhanced Keyboard</t>
  </si>
  <si>
    <t xml:space="preserve"> Platinum;Small Box;0.74;4/18/2009</t>
  </si>
  <si>
    <t>405;2756;4/17/2009;Critical;42;248.54;0.07;Regular Air;111.75;6.3;0.5;Denny Ordway;Yukon;Yukon;Small Business;Office Supplies;Labels;Avery 48;Small Box;0.39;4/17/2009</t>
  </si>
  <si>
    <t>428;2853;5/4/2009;High;25;4253.65;0.05;Express Air;943.00;178.47;19.99;Bill Tyler;Yukon;Yukon;Consumer;Office Supplies;Storage &amp; Organization;Hot FileÂ® 7-Pocket</t>
  </si>
  <si>
    <t xml:space="preserve"> Floor Stand;Small Box;0.55;5/7/2009</t>
  </si>
  <si>
    <t>436;2914;3/2/2010;Medium;3;62.88;0.09;Regular Air;-24.74;18.97;9.54;Maureen Gastineau;Yukon;Yukon;Consumer;Office Supplies;Paper;Xerox 1939;Small Box;0.37;3/3/2010</t>
  </si>
  <si>
    <t>441;2978;5/2/2011;Critical;34;6264.1855;0.01;Regular Air;1312.04;205.99;19.99;Alan Schoenberger;Yukon;Yukon;Corporate;Technology;Telephones and Communication;iDEN i550;Small Box;0.6;5/3/2011</t>
  </si>
  <si>
    <t>442;2978;5/2/2011;Critical;36;5410.95;0.09;Regular Air;2077.91;162.93;19.99;Alan Schoenberger;Yukon;Yukon;Corporate;Office Supplies;Envelopes;Multimedia Mailers;Small Box;0.39;5/4/2011</t>
  </si>
  <si>
    <t>444;3008;11/7/2011;Medium;41;6831.72;0.01;Regular Air;3081.02;162.93;19.99;Charles Crestani;Yukon;Yukon;Consumer;Office Supplies;Envelopes;Multimedia Mailers;Small Box;0.39;11/8/2011</t>
  </si>
  <si>
    <t>448;3042;11/20/2009;Medium;26;103.87;0.1;Regular Air;15.42;4.26;1.2;Christy Brittain;Yukon;Yukon;Consumer;Office Supplies;Pens &amp; Art Supplies;Dixon PrangÂ® Watercolor Pencils</t>
  </si>
  <si>
    <t xml:space="preserve"> 10-Color Set with Brush;Wrap Bag;0.44;11/21/2009</t>
  </si>
  <si>
    <t>453;3078;2/11/2010;High;12;33.86;0.05;Regular Air;0.35;2.88;0.7;Paul Lucas;Yukon;Yukon;Corporate;Office Supplies;Pens &amp; Art Supplies;Newell 340;Wrap Bag;0.56;2/12/2010</t>
  </si>
  <si>
    <t>467;3175;7/14/2009;Low;23;3553.62;0.07;Regular Air;521.69;165.2;19.99;Bradley Drucker;Yukon;Yukon;Small Business;Office Supplies;Storage &amp; Organization;Economy Rollaway Files;Small Box;0.59;7/16/2009</t>
  </si>
  <si>
    <t>477;3300;7/14/2011;Low;6;92.02;0.1;Regular Air;-47.36;15.98;4;Bryan Spruell;Yukon;Yukon;Home Office;Technology;Computer Peripherals;Logitech Access Keyboard;Small Box;0.37;7/19/2011</t>
  </si>
  <si>
    <t>478;3328;11/18/2012;Low;12;1736.41;0.1;Delivery Truck;-762.44;146.05;80.2;Adam Hart;Yukon;Yukon;Corporate;Furniture;Tables;BPI Conference Tables;Jumbo Box;0.71;11/25/2012</t>
  </si>
  <si>
    <t>514;3525;12/21/2011;Not Specified;38;115.43;0;Regular Air;11.41;2.78;1.34;Bryan Spruell;Yukon;Yukon;Home Office;Office Supplies;Pens &amp; Art Supplies;Prang Drawing Pencil Set;Wrap Bag;0.45;12/23/2011</t>
  </si>
  <si>
    <t>515;3526;3/15/2011;Low;20;246.06;0.08;Regular Air;20.67;12.07;6.2;Tom Prescott;Yukon;Yukon;Small Business;Furniture;Office Furnishings;EldonÂ® 500 Classâ„¢ Desk Accessories;Wrap Bag;0.52;3/17/2011</t>
  </si>
  <si>
    <t>532;3621;5/5/2010;Medium;14;83.87;0.06;Regular Air;-28.83;5.58;5.3;Eric Barreto;Yukon;Yukon;Small Business;Office Supplies;Envelopes;Staples Brown Kraft Recycled Clasp Envelopes;Small Box;0.35;5/6/2010</t>
  </si>
  <si>
    <t>536;3649;7/5/2009;Low;8;79.42;0.01;Regular Air;-15.46;8.88;6.28;Brad Thomas;Yukon;Yukon;Home Office;Office Supplies;Binders and Binder Accessories;GBC Instant Indexâ„¢ System for Binding Systems;Small Box;0.35;7/10/2009</t>
  </si>
  <si>
    <t>537;3649;7/5/2009;Low;26;75.6;0.06;Regular Air;17.14;2.88;0.99;Brad Thomas;Yukon;Yukon;Home Office;Office Supplies;Labels;Avery 514;Small Box;0.36;7/14/2009</t>
  </si>
  <si>
    <t>541;3654;6/2/2012;Low;41;95.73;0;Regular Air;-151.15;2.08;5.33;Karl Brown;Yukon;Yukon;Corporate;Furniture;Office Furnishings;EldonÂ® Wave Desk Accessories;Small Box;0.43;6/7/2012</t>
  </si>
  <si>
    <t>565;3814;2/21/2011;Low;43;1225.41;0.04;Express Air;-138.02;28.28;13.99;Thomas Thornton;Yukon;Yukon;Consumer;Office Supplies;Storage &amp; Organization;Eldon Portable Mobile Manager;Medium Box;0.58;2/27/2011</t>
  </si>
  <si>
    <t>578;3911;3/16/2011;Not Specified;24;370.72;0.1;Regular Air;-156.76;15.7;11.25;Bobby Elias;Yukon;Yukon;Small Business;Office Supplies;Storage &amp; Organization;Hanging Personal Folder File;Small Box;0.6;3/16/2011</t>
  </si>
  <si>
    <t>607;4134;1/11/2011;Critical;48;6403.39;0.01;Delivery Truck;-824.15;130.98;54.74;Anthony Garverick;Yukon;Yukon;Small Business;Furniture;Bookcases;'O''Sullivan Elevations Bookcase</t>
  </si>
  <si>
    <t xml:space="preserve"> Cherry Finish';Jumbo Box;0.69;1/13/2011</t>
  </si>
  <si>
    <t>608;4134;1/11/2011;Critical;23;757.91;0.02;Regular Air;-16.05;30.97;4;Anthony Garverick;Yukon;Yukon;Small Business;Technology;Computer Peripherals;Microsoft Multimedia Keyboard;Small Box;0.74;1/11/2011</t>
  </si>
  <si>
    <t>615;4230;3/3/2012;Critical;18;409.16;0.05;Regular Air;21.96;22.72;8.99;Tamara Willingham;Yukon;Yukon;Corporate;Furniture;Office Furnishings;Executive Impressions 14" Two-Color Numerals Wall Clock;Small Pack;0.44;3/4/2012</t>
  </si>
  <si>
    <t>616;4230;3/3/2012;Critical;46;2508.316;0.07;Express Air;456.81;65.99;8.99;Tamara Willingham;Yukon;Yukon;Corporate;Technology;Telephones and Communication;5180;Small Box;0.56;3/5/2012</t>
  </si>
  <si>
    <t>624;4324;7/16/2011;Critical;28;1165.33;0.04;Regular Air;154.85;40.97;8.99;Dan Campbell;Yukon;Yukon;Small Business;Office Supplies;Pens &amp; Art Supplies;Sanford 52201 APSCO Electric Pencil Sharpener;Small Pack;0.59;7/18/2011</t>
  </si>
  <si>
    <t>651;4581;9/3/2012;Not Specified;25;2325.42;0.02;Regular Air;739.91;90.48;19.99;Thea Hendricks;Yukon;Yukon;Home Office;Office Supplies;Envelopes;TyvekÂ® Side-Opening Peel &amp; SeelÂ® Expanding Envelopes;Small Box;0.4;9/5/2012</t>
  </si>
  <si>
    <t>674;4706;12/28/2012;Not Specified;30;2116.7;0.02;Regular Air;488.82;67.28;19.99;Bradley Drucker;Yukon;Yukon;Small Business;Office Supplies;Binders and Binder Accessories;Catalog Binders with Expanding Posts;Small Box;0.4;12/30/2012</t>
  </si>
  <si>
    <t>677;4738;4/7/2012;High;2;10.39;0.02;Regular Air;-7.97;4.71;0.7;David Kendrick;Yukon;Yukon;Home Office;Office Supplies;Rubber Bands;Plymouth Boxed Rubber Bands by Plymouth;Wrap Bag;0.8;4/8/2012</t>
  </si>
  <si>
    <t>683;4771;12/13/2012;Critical;4;135.928;0.04;Delivery Truck;-126.47;31.76;45.51;Christy Brittain;Yukon;Yukon;Consumer;Furniture;Tables;Hon iLevelâ„¢ Computer Training Table;Jumbo Box;0.65;12/15/2012</t>
  </si>
  <si>
    <t>691;4804;1/27/2012;High;13;463.83;0;Regular Air;103.26;33.98;1.99;Kean Thornton;Yukon;Yukon;Corporate;Technology;Computer Peripherals;Imation Neon 80 Minute CD-R Spindle</t>
  </si>
  <si>
    <t xml:space="preserve"> 50/Pack;Small Pack;0.45;1/28/2012</t>
  </si>
  <si>
    <t>696;4870;8/5/2009;Medium;44;17248.09;0.08;Delivery Truck;2048.63;400.98;42.52;Luke Foster;Yukon;Yukon;Corporate;Furniture;Tables;Bretford CR8500 Series Meeting Room Furniture;Jumbo Box;0.71;8/6/2009</t>
  </si>
  <si>
    <t>702;4931;11/16/2009;Critical;22;168.31;0.1;Regular Air;46.49;8.17;1.69;Giulietta Dortch;Yukon;Yukon;Corporate;Office Supplies;Paper;Wirebound Message Forms</t>
  </si>
  <si>
    <t xml:space="preserve"> Pink Paper;Wrap Bag;0.38;11/16/2009</t>
  </si>
  <si>
    <t>703;4931;11/16/2009;Critical;45;4282.725;0.03;Regular Air;1371.74;110.99;2.5;Giulietta Dortch;Yukon;Yukon;Corporate;Technology;Telephones and Communication;T18;Small Box;0.57;11/18/2009</t>
  </si>
  <si>
    <t>716;5094;3/28/2010;Not Specified;2;79.58;0.06;Regular Air;-38.28;37.44;4.27;Mark Haberlin;Yukon;Yukon;Small Business;Office Supplies;Pens &amp; Art Supplies;Sanford PrismacolorÂ® Professional Thick Lead Art Pencils</t>
  </si>
  <si>
    <t xml:space="preserve"> 36-Color Set;Wrap Bag;0.46;3/30/2010</t>
  </si>
  <si>
    <t>721;5188;3/1/2011;Not Specified;24;192.8;0.05;Regular Air;31.00;8.01;2.87;Bradley Drucker;Yukon;Yukon;Small Business;Office Supplies;Paper;TOPS Money Receipt Book</t>
  </si>
  <si>
    <t>;Wrap Bag;0.4;3/4/2011</t>
  </si>
  <si>
    <t>722;5189;11/25/2010;Low;12;900.06;0.05;Regular Air;-221.12;73.98;14.52;Evan Henry;Yukon;Yukon;Corporate;Technology;Computer Peripherals;Keytronic French Keyboard;Small Box;0.65;12/2/2010</t>
  </si>
  <si>
    <t>753;5408;7/20/2012;Low;20;88.82;0.01;Regular Air;38.35;4.13;0.5;Bobby Elias;Yukon;Yukon;Small Business;Office Supplies;Labels;Avery 506;Small Box;0.39;7/27/2012</t>
  </si>
  <si>
    <t>754;5408;7/20/2012;Low;11;2392.23;0.04;Regular Air;1216.74;209.84;21.21;Bobby Elias;Yukon;Yukon;Small Business;Furniture;Office Furnishings;Luxo Professional Fluorescent Magnifier Lamp with Clamp-Mount Base;Large Box;0.59;7/29/2012</t>
  </si>
  <si>
    <t>763;5472;4/10/2010;Low;32;216.08;0;Regular Air;-84.33;6.48;6.65;Karl Brown;Yukon;Yukon;Corporate;Office Supplies;Paper;Xerox 1966;Small Box;0.36;4/12/2010</t>
  </si>
  <si>
    <t>764;5472;4/10/2010;Low;27;339.03;0.09;Regular Air;-24.44;13.48;4.51;Karl Brown;Yukon;Yukon;Corporate;Office Supplies;Storage &amp; Organization;Tenex Personal Project File with Scoop Front Design</t>
  </si>
  <si>
    <t xml:space="preserve"> Black;Small Box;0.59;4/14/2010</t>
  </si>
  <si>
    <t>765;5472;4/10/2010;Low;12;1098.149;0.09;Regular Air;-182.97;115.99;5.92;Karl Brown;Yukon;Yukon;Corporate;Technology;Telephones and Communication;8890;Small Box;0.58;4/12/2010</t>
  </si>
  <si>
    <t>799;5702;9/6/2010;Not Specified;20;2039.39;0.01;Regular Air;199.73;99.99;19.99;Grant Thornton;Yukon;Yukon;Corporate;Technology;Computer Peripherals;US Robotics 56K V.92 External Faxmodem;Small Box;0.52;9/8/2010</t>
  </si>
  <si>
    <t>827;5958;9/15/2011;Medium;3;2036.97;0.03;Regular Air;-2397.44;699.99;24.49;Giulietta Dortch;Yukon;Yukon;Small Business;Technology;Copiers and Fax;Canon PC1060 Personal Laser Copier;Large Box;0.41;9/17/2011</t>
  </si>
  <si>
    <t>828;5958;9/15/2011;Medium;21;2629.664;0.09;Delivery Truck;27.74;159.31;60;Giulietta Dortch;Yukon;Yukon;Small Business;Furniture;Tables;Hon Non-Folding Utility Tables;Jumbo Drum;0.55;9/15/2011</t>
  </si>
  <si>
    <t>829;5984;6/17/2009;Low;37;394.62;0.06;Regular Air;-31.39;10.89;4.5;Eric Barreto;Yukon;Yukon;Consumer;Office Supplies;Appliances;Belkin 6 Outlet Metallic Surge Strip;Small Box;0.59;6/22/2009</t>
  </si>
  <si>
    <t>830;5984;6/17/2009;Low;42;464.64;0.03;Regular Air;14.48;10.64;5.16;Eric Barreto;Yukon;Yukon;Consumer;Furniture;Office Furnishings;Eldon Expressions Punched Metal &amp; Wood Desk Accessories</t>
  </si>
  <si>
    <t xml:space="preserve"> Pewter &amp; Cherry;Small Box;0.57;6/22/2009</t>
  </si>
  <si>
    <t>831;5984;6/17/2009;Low;11;96.68;0.03;Regular Air;22.25;7.96;4.95;Eric Barreto;Yukon;Yukon;Consumer;Furniture;Office Furnishings;Staples Plastic Wall Frames;Small Box;0.41;6/19/2009</t>
  </si>
  <si>
    <t>836;5989;10/14/2011;Medium;6;155.48;0.1;Regular Air;-6.64;25.98;5.37;Ellis Ballard;Yukon;Yukon;Corporate;Office Supplies;Appliances;3M Office Air Cleaner;Medium Box;0.5;10/16/2011</t>
  </si>
  <si>
    <t>837;5989;10/14/2011;Medium;21;56.77;0.06;Regular Air;-3.20;2.78;1.34;Ellis Ballard;Yukon;Yukon;Corporate;Office Supplies;Pens &amp; Art Supplies;Prang Drawing Pencil Set;Wrap Bag;0.45;10/15/2011</t>
  </si>
  <si>
    <t>838;5990;4/7/2010;Critical;9;63.91;0.06;Regular Air;-27.78;6.48;6.35;Eric Murdock;Yukon;Yukon;Home Office;Office Supplies;Paper;Xerox 200;Small Box;0.37;4/8/2010</t>
  </si>
  <si>
    <t>846;6054;9/8/2011;Low;6;27.32;0.05;Express Air;-5.87;2.08;5.33;Aleksandra Gannaway;Yukon;Yukon;Corporate;Furniture;Office Furnishings;EldonÂ® Wave Desk Accessories;Small Box;0.43;9/10/2011</t>
  </si>
  <si>
    <t>847;6054;9/8/2011;Low;43;643.31;0.08;Express Air;-231.34;15.42;10.68;Aleksandra Gannaway;Yukon;Yukon;Corporate;Office Supplies;Storage &amp; Organization;Decoflex Hanging Personal Folder File</t>
  </si>
  <si>
    <t xml:space="preserve"> Blue;Small Box;0.58;9/13/2011</t>
  </si>
  <si>
    <t>909;6531;7/17/2010;High;42;188.23;0.05;Regular Air;-145.10;4.37;5.15;Jill Fjeld;Yukon;Yukon;Home Office;Office Supplies;Appliances;Eureka Sanitaire Â® Multi-Pro Heavy-Duty Upright</t>
  </si>
  <si>
    <t xml:space="preserve"> Disposable Bags;Small Box;0.59;7/19/2010</t>
  </si>
  <si>
    <t>910;6531;7/17/2010;High;28;541.95;0.06;Regular Air;143.04;19.84;4.1;Jill Fjeld;Yukon;Yukon;Home Office;Office Supplies;Pens &amp; Art Supplies;Prismacolor Color Pencil Set;Wrap Bag;0.44;7/19/2010</t>
  </si>
  <si>
    <t>915;6564;1/21/2011;Low;26;448.23;0.01;Regular Air;110.60;15.98;4;Anne McFarland;Yukon;Yukon;Consumer;Technology;Computer Peripherals;Logitech Access Keyboard;Small Box;0.37;1/21/2011</t>
  </si>
  <si>
    <t>916;6566;5/21/2011;Critical;21;748.83;0.01;Regular Air;250.01;33.98;1.99;Kean Thornton;Yukon;Yukon;Corporate;Technology;Computer Peripherals;Imation Neon 80 Minute CD-R Spindle</t>
  </si>
  <si>
    <t xml:space="preserve"> 50/Pack;Small Pack;0.45;5/21/2011</t>
  </si>
  <si>
    <t>925;6693;5/24/2012;Critical;16;40.85;0.09;Regular Air;6.46;2.62;0.8;Astrea Jones;Yukon;Yukon;Corporate;Office Supplies;Rubber Bands;Staples Metal Binder Clips;Wrap Bag;0.39;5/26/2012</t>
  </si>
  <si>
    <t>931;6753;9/26/2010;Low;7;53.14;0.04;Regular Air;14.57;6.64;4.95;Robert Barroso;Yukon;Yukon;Small Business;Furniture;Office Furnishings;G.E. Longer-Life Indoor Recessed Floodlight Bulbs;Small Pack;0.37;9/28/2010</t>
  </si>
  <si>
    <t>937;6788;8/4/2011;Not Specified;41;127.84;0.02;Express Air;12.69;2.94;0.96;Bobby Elias;Yukon;Yukon;Small Business;Office Supplies;Pens &amp; Art Supplies;Newell 343;Wrap Bag;0.58;8/6/2011</t>
  </si>
  <si>
    <t>938;6788;8/4/2011;Not Specified;6;11.15;0.07;Regular Air;-2.62;1.81;0.75;Bobby Elias;Yukon;Yukon;Small Business;Office Supplies;Rubber Bands;Assorted Color Push Pins;Wrap Bag;0.52;8/5/2011</t>
  </si>
  <si>
    <t>949;6880;5/25/2009;Medium;5;235.49;0.06;Regular Air;21.78;47.9;5.86;Peter Buhler;Yukon;Yukon;Consumer;Office Supplies;Paper;Xerox 1938;Small Box;0.37;5/27/2009</t>
  </si>
  <si>
    <t>954;6886;1/19/2012;High;46;8177.07;0.08;Regular Air;2385.30;178.47;19.99;Maureen Gastineau;Yukon;Yukon;Consumer;Office Supplies;Storage &amp; Organization;Hot FileÂ® 7-Pocket</t>
  </si>
  <si>
    <t xml:space="preserve"> Floor Stand;Small Box;0.55;1/20/2012</t>
  </si>
  <si>
    <t>969;7042;1/8/2012;Medium;4;1187.864;0.07;Delivery Truck;-347.16;376.13;85.63;Dean Katz;Yukon;Yukon;Home Office;Furniture;Tables;Bretford Rectangular Conference Table Tops;Jumbo Box;0.74;1/10/2012</t>
  </si>
  <si>
    <t>970;7043;1/25/2009;Critical;4;11.08;0.06;Regular Air;-8.93;1.74;4.08;Giulietta Dortch;Yukon;Yukon;Corporate;Furniture;Office Furnishings;Eldon Regeneration Recycled Desk Accessories</t>
  </si>
  <si>
    <t xml:space="preserve"> Smoke;Small Pack;0.53;1/26/2009</t>
  </si>
  <si>
    <t>996;7174;3/10/2012;Not Specified;10;141.92;0.06;Regular Air;12.20;13.73;8.99;Thomas Thornton;Yukon;Yukon;Consumer;Furniture;Office Furnishings;DAX Wood Document Frame;Small Pack;0.49;3/12/2012</t>
  </si>
  <si>
    <t>1023;7458;4/4/2012;Critical;9;337.34;0.06;Regular Air;-69.84;39.48;1.99;Karen Carlisle;Yukon;Yukon;Corporate;Technology;Computer Peripherals;80 Minute CD-R Spindle</t>
  </si>
  <si>
    <t xml:space="preserve"> 100/Pack - Staples;Small Pack;0.54;4/6/2012</t>
  </si>
  <si>
    <t>1056;7812;4/20/2011;Low;17;475.9;0.04;Regular Air;-5.18;27.42;19.46;Karl Brown;Yukon;Yukon;Corporate;Furniture;Office Furnishings;Howard Miller Distant Time Traveler Alarm Clock;Small Box;0.44;4/27/2011</t>
  </si>
  <si>
    <t>1057;7812;4/20/2011;Low;12;3635.63;0.09;Delivery Truck;104.48;320.64;29.2;Karl Brown;Yukon;Yukon;Corporate;Furniture;Tables;Chromcraft 48" x 96" Racetrack Double Pedestal Table;Jumbo Box;0.66;4/22/2011</t>
  </si>
  <si>
    <t>1059;7840;1/8/2011;Low;34;157.56;0.1;Regular Air;-139.35;4.89;4.93;Peter Buhler;Yukon;Yukon;Consumer;Technology;Computer Peripherals;Maxell 3.5" DS/HD IBM-Formatted Diskettes</t>
  </si>
  <si>
    <t xml:space="preserve"> 10/Pack;Small Pack;0.66;1/12/2011</t>
  </si>
  <si>
    <t>1081;7938;3/13/2010;Medium;16;2026.05;0.1;Delivery Truck;-357.65;135.99;28.63;Carlos Meador;Yukon;Yukon;Corporate;Furniture;Chairs &amp; Chairmats;Global Deluxe High-Back Office Chair in Storm;Jumbo Drum;0.76;3/15/2010</t>
  </si>
  <si>
    <t>1086;8001;11/19/2010;High;15;37.7;0.1;Regular Air;-81.08;2.18;7.09;Charles Crestani;Yukon;Yukon;Consumer;Office Supplies;Paper;AmpadÂ® EvidenceÂ® Wirebond Steno Books</t>
  </si>
  <si>
    <t xml:space="preserve"> 6" x 9";Wrap Bag;0.38;11/21/2010</t>
  </si>
  <si>
    <t>1087;8001;11/19/2010;High;47;1059.72;0.01;Regular Air;112.22;20.98;5.42;Charles Crestani;Yukon;Yukon;Consumer;Office Supplies;Storage &amp; Organization;Acco PermaÂ® 3000 Stacking Storage Drawers;Small Box;0.66;11/21/2010</t>
  </si>
  <si>
    <t>1102;8101;3/4/2010;Medium;35;3491.71;0.04;Delivery Truck;-1216.64;95.95;74.35;Maureen Gastineau;Yukon;Yukon;Consumer;Furniture;Chairs &amp; Chairmats;Bevis Steel Folding Chairs;Jumbo Drum;0.57;3/6/2010</t>
  </si>
  <si>
    <t>1103;8101;3/4/2010;Medium;15;485.16;0.1;Regular Air;-9.32;34.58;8.99;Maureen Gastineau;Yukon;Yukon;Consumer;Office Supplies;Pens &amp; Art Supplies;Panasonic KP-350BK Electric Pencil Sharpener with Auto Stop;Small Pack;0.56;3/6/2010</t>
  </si>
  <si>
    <t>1111;8161;6/3/2009;High;45;112.72;0.09;Regular Air;39.19;2.61;0.5;Giulietta Dortch;Yukon;Yukon;Consumer;Office Supplies;Labels;Avery 494;Small Box;0.39;6/5/2009</t>
  </si>
  <si>
    <t>1141;8320;9/19/2009;Not Specified;22;150.34;0.06;Express Air;-28.45;6.48;5.14;Karl Brown;Yukon;Yukon;Home Office;Office Supplies;Paper;Xerox 23;Small Box;0.37;9/21/2009</t>
  </si>
  <si>
    <t>1144;8325;1/14/2009;Critical;21;2364.29;0.08;Delivery Truck;-220.05;115.99;56.14;Jennifer Patt;Yukon;Yukon;Home Office;Technology;Office Machines;Hewlett-Packard Deskjet 5550 Color Inkjet Printer;Jumbo Drum;0.4;1/16/2009</t>
  </si>
  <si>
    <t>1145;8325;1/14/2009;Critical;27;112.57;0.08;Regular Air;13.92;4.28;0.94;Jennifer Patt;Yukon;Yukon;Home Office;Office Supplies;Pens &amp; Art Supplies;Newell 336;Wrap Bag;0.56;1/17/2009</t>
  </si>
  <si>
    <t>1173;8576;1/9/2009;High;43;541.45;0;Express Air;-164.25;11.66;8.99;Cynthia Voltz;Yukon;Yukon;Corporate;Office Supplies;Pens &amp; Art Supplies;Boston 16765 Mini Stand Up Battery Pencil Sharpener;Small Pack;0.59;1/11/2009</t>
  </si>
  <si>
    <t>1177;8582;11/20/2010;Low;15;1556.55;0.04;Regular Air;436.02;105.34;24.49;David Kendrick;Yukon;Yukon;Home Office;Furniture;Office Furnishings;Deflect-o DuraMat Antistatic Studded Beveled Mat for Medium Pile Carpeting;Large Box;0.61;11/20/2010</t>
  </si>
  <si>
    <t>1204;8832;2/2/2012;Low;39;647.81;0.1;Regular Air;8.65;17.67;8.99;Giulietta Dortch;Yukon;Yukon;Small Business;Furniture;Office Furnishings;Executive Impressions 12" Wall Clock;Small Pack;0.47;2/6/2012</t>
  </si>
  <si>
    <t>1212;8901;8/20/2011;Low;15;168.9;0.09;Express Air;-16.19;9.99;6.24;Barry Pond;Yukon;Yukon;Consumer;Technology;Office Machines;Canon F603 Scientific Calculator;Medium Box;0.36;8/27/2011</t>
  </si>
  <si>
    <t>1214;8930;5/19/2009;Medium;14;145.86;0.04;Regular Air;-92.32;9.99;11.59;Tony Molinari;Yukon;Yukon;Corporate;Office Supplies;Paper;Hammermill Color Copier Paper (28Lb. and 96 Bright);Small Box;0.4;5/21/2009</t>
  </si>
  <si>
    <t>1237;8999;6/12/2009;High;28;1676.48;0;Regular Air;590.35;55.48;14.3;Julia Barnett;Yukon;Yukon;Corporate;Office Supplies;Paper;Xerox 194;Small Box;0.37;6/14/2009</t>
  </si>
  <si>
    <t>1249;9091;11/11/2010;High;42;605.77;0.05;Regular Air;129.33;14.34;5;Adam Hart;Yukon;Yukon;Corporate;Furniture;Office Furnishings;Nu-Dell Leatherette Frames;Small Pack;0.49;11/12/2010</t>
  </si>
  <si>
    <t>1250;9091;11/11/2010;High;44;1480.91;0;Regular Air;489.14;30.98;8.74;Adam Hart;Yukon;Yukon;Corporate;Office Supplies;Paper;Xerox 1979;Small Box;0.4;11/12/2010</t>
  </si>
  <si>
    <t>1251;9092;7/24/2009;Not Specified;33;3644.24;0;Express Air;-457.73;101.41;35;Jeremy Pistek;Yukon;Yukon;Corporate;Office Supplies;Storage &amp; Organization;Tennsco Regal Shelving Units;Large Box;0.82;7/25/2009</t>
  </si>
  <si>
    <t>1252;9092;7/24/2009;Not Specified;8;599.2075;0.1;Regular Air;-268.66;95.99;4.9;Jeremy Pistek;Yukon;Yukon;Corporate;Technology;Telephones and Communication;T60;Small Box;0.56;7/25/2009</t>
  </si>
  <si>
    <t>1253;9093;12/9/2011;Medium;36;268.55;0.1;Regular Air;-99.02;8.12;2.83;Cyra Reiten;Yukon;Yukon;Consumer;Technology;Computer Peripherals;Imation Neon Mac Format Diskettes</t>
  </si>
  <si>
    <t xml:space="preserve"> 10/Pack;Small Pack;0.77;12/9/2011</t>
  </si>
  <si>
    <t>1274;9251;8/29/2010;Medium;38;3632.6;0;Delivery Truck;-400.33;89.99;42;Giulietta Dortch;Yukon;Yukon;Corporate;Furniture;Chairs &amp; Chairmats;Global Leather Task Chair</t>
  </si>
  <si>
    <t xml:space="preserve"> Black;Jumbo Drum;0.66;8/31/2010</t>
  </si>
  <si>
    <t>1282;9344;12/6/2011;Low;18;1733.1;0.09;Regular Air;-505.69;95.99;35;Christy Brittain;Yukon;Yukon;Consumer;Office Supplies;Storage &amp; Organization;Safco Industrial Wire Shelving;Large Box;;12/8/2011</t>
  </si>
  <si>
    <t>1283;9344;12/6/2011;Low;31;3448.6455;0.02;Regular Air;900.41;125.99;8.99;Christy Brittain;Yukon;Yukon;Consumer;Technology;Telephones and Communication;SC7868i;Small Box;0.55;12/6/2011</t>
  </si>
  <si>
    <t>1342;9824;1/22/2011;Critical;39;1939.66;0.03;Express Air;540.67;48.92;4.5;Thomas Thornton;Yukon;Yukon;Consumer;Office Supplies;Appliances;Fellowes Premier Superior Surge Suppressor</t>
  </si>
  <si>
    <t xml:space="preserve"> With Phone and Remote;Small Box;0.59;1/24/2011</t>
  </si>
  <si>
    <t>1343;9824;1/22/2011;Critical;5;21.56;0;Regular Air;2.75;4.13;0.5;Thomas Thornton;Yukon;Yukon;Consumer;Office Supplies;Labels;Avery 506;Small Box;0.39;1/24/2011</t>
  </si>
  <si>
    <t>1344;9824;1/22/2011;Critical;43;115.81;0.1;Regular Air;-1.49;2.88;1.01;Thomas Thornton;Yukon;Yukon;Consumer;Office Supplies;Pens &amp; Art Supplies;Sanford Colorific Colored Pencils</t>
  </si>
  <si>
    <t xml:space="preserve"> 12/Box;Wrap Bag;0.55;1/24/2011</t>
  </si>
  <si>
    <t>1383;10052;9/7/2009;Not Specified;16;95.9;0.07;Regular Air;19.57;6.08;0.91;Dan Campbell;Yukon;Yukon;Corporate;Office Supplies;Pens &amp; Art Supplies;Zebra Zazzle Fluorescent Highlighters;Wrap Bag;0.51;9/8/2009</t>
  </si>
  <si>
    <t>1384;10052;9/7/2009;Not Specified;28;517.91;0.08;Regular Air;107.11;19.9;5.29;Dan Campbell;Yukon;Yukon;Corporate;Office Supplies;Appliances;Holmes Cool Mist Humidifier for the Whole House with 8-Gallon Output per Day</t>
  </si>
  <si>
    <t xml:space="preserve"> Extended Life Filter;Medium Box;0.4;9/9/2009</t>
  </si>
  <si>
    <t>1385;10052;9/7/2009;Not Specified;46;162.28;0.02;Regular Air;-216.15;3.36;6.27;Dan Campbell;Yukon;Yukon;Corporate;Office Supplies;Binders and Binder Accessories;Cardinal Poly Pocket Divider Pockets for Ring Binders;Small Box;0.4;9/9/2009</t>
  </si>
  <si>
    <t>1390;10080;2/12/2010;Low;20;637.04;0;Regular Air;-26.83;30.73;4;Grant Thornton;Yukon;Yukon;Corporate;Technology;Computer Peripherals;Fellowes 17-key keypad for PS/2 interface;Small Box;0.75;2/19/2010</t>
  </si>
  <si>
    <t>1393;10117;11/16/2010;Medium;6;64.37;0.07;Express Air;-6.96;8.85;5.6;Brian Stugart;Yukon;Yukon;Consumer;Office Supplies;Binders and Binder Accessories;GBC Standard Plastic Binding Systems Combs;Small Box;0.36;11/17/2010</t>
  </si>
  <si>
    <t>1394;10117;11/16/2010;Medium;10;4588.55;0.01;Regular Air;-266.62;449.99;24.49;Brian Stugart;Yukon;Yukon;Consumer;Technology;Copiers and Fax;Canon PC940 Copier;Large Box;0.52;11/18/2010</t>
  </si>
  <si>
    <t>1398;10146;5/1/2009;Low;19;596.21;0.1;Regular Air;211.59;34.23;5.02;Evan Henry;Yukon;Yukon;Corporate;Furniture;Office Furnishings;Hand-Finished Solid Wood Document Frame;Small Box;0.55;5/6/2009</t>
  </si>
  <si>
    <t>1410;10245;2/13/2011;Medium;27;2645.88;0.06;Delivery Truck;-1231.98;100.98;57.38;Astrea Jones;Yukon;Yukon;Corporate;Furniture;Bookcases;Bush Westfield Collection Bookcases</t>
  </si>
  <si>
    <t xml:space="preserve"> Fully Assembled;Jumbo Box;0.78;2/14/2011</t>
  </si>
  <si>
    <t>1417;10277;4/7/2009;Medium;36;2144.924;0;Regular Air;542.25;65.99;5.26;Grant Thornton;Yukon;Yukon;Corporate;Technology;Telephones and Communication;g520;Small Box;0.59;4/8/2009</t>
  </si>
  <si>
    <t>1419;10305;7/7/2009;Low;12;65.89;0.03;Regular Air;20.60;5.08;2.03;Julia Barnett;Yukon;Yukon;Home Office;Furniture;Office Furnishings;Master Caster Door Stop</t>
  </si>
  <si>
    <t xml:space="preserve"> Brown;Wrap Bag;0.51;7/12/2009</t>
  </si>
  <si>
    <t>1427;10339;10/11/2011;Low;49;9752.25;0.09;Regular Air;3066.17;209.84;21.21;Bradley Drucker;Yukon;Yukon;Small Business;Furniture;Office Furnishings;Luxo Professional Fluorescent Magnifier Lamp with Clamp-Mount Base;Large Box;0.59;10/15/2011</t>
  </si>
  <si>
    <t>1451;10466;12/25/2012;High;27;114.86;0.07;Regular Air;16.21;4.28;0.94;Evan Henry;Yukon;Yukon;Corporate;Office Supplies;Pens &amp; Art Supplies;Newell 336;Wrap Bag;0.56;12/26/2012</t>
  </si>
  <si>
    <t>1464;10562;11/11/2009;Not Specified;10;994.04;0.03;Regular Air;-335.06;95.99;35;Yana Sorensen;Yukon;Yukon;Corporate;Office Supplies;Storage &amp; Organization;Safco Industrial Wire Shelving;Large Box;;11/12/2009</t>
  </si>
  <si>
    <t>1465;10563;9/29/2010;Critical;38;10223.19;0.08;Regular Air;2723.31;289.53;19.99;Julia Barnett;Yukon;Yukon;Corporate;Office Supplies;Appliances;Hoover Upright Vacuum With Dirt Cup;Small Box;0.56;9/30/2010</t>
  </si>
  <si>
    <t>1466;10563;9/29/2010;Critical;50;312.42;0.08;Regular Air;-90.42;6.48;5.4;Julia Barnett;Yukon;Yukon;Corporate;Office Supplies;Paper;Xerox 207;Small Box;0.37;10/1/2010</t>
  </si>
  <si>
    <t>1477;10658;8/27/2009;Low;31;262.54;0.04;Regular Air;29.24;8.5;1.99;Joni Wasserman;Yukon;Yukon;Consumer;Technology;Computer Peripherals;Hewlett-Packard 4.7GB DVD+R Discs;Small Pack;0.49;8/31/2009</t>
  </si>
  <si>
    <t>1478;10658;8/27/2009;Low;12;190.73;0.1;Regular Air;-69.64;15.99;9.4;Joni Wasserman;Yukon;Yukon;Consumer;Technology;Office Machines;AT&amp;T Black Trimline Phone</t>
  </si>
  <si>
    <t xml:space="preserve"> Model 210;Small Box;0.49;8/27/2009</t>
  </si>
  <si>
    <t>1479;10658;8/27/2009;Low;17;1332.97;0.09;Regular Air;4.75;95.99;8.99;Joni Wasserman;Yukon;Yukon;Consumer;Technology;Telephones and Communication;600 Series Flip;Small Box;0.57;9/3/2009</t>
  </si>
  <si>
    <t>1483;10662;5/12/2011;Low;45;283.13;0.08;Regular Air;-141.26;6.48;6.81;Aaron Hawkins;Yukon;Yukon;Home Office;Office Supplies;Paper;Xerox 1930;Small Box;0.36;5/21/2011</t>
  </si>
  <si>
    <t>1514;10948;8/13/2012;Medium;50;193.11;0.08;Regular Air;-263.76;3.89;7.01;Dan Campbell;Yukon;Yukon;Corporate;Office Supplies;Binders and Binder Accessories;Avery Binder Labels;Small Box;0.37;8/13/2012</t>
  </si>
  <si>
    <t>1530;11014;9/7/2010;High;13;158.79;0.05;Regular Air;1.16;11.7;5.63;Victoria Pisteka;Yukon;Yukon;Corporate;Office Supplies;Binders and Binder Accessories;Fellowes Binding Cases;Small Box;0.4;9/9/2010</t>
  </si>
  <si>
    <t>1539;11077;3/20/2009;Low;30;4620.05;0.06;Delivery Truck;-229.68;160.98;35.02;Charles Crestani;Yukon;Yukon;Consumer;Furniture;Bookcases;Rush Hierlooms Collection Rich Wood Bookcases;Jumbo Box;0.72;3/24/2009</t>
  </si>
  <si>
    <t>1550;11174;4/9/2009;Medium;30;3197.003;0.07;Regular Air;603.46;125.99;7.69;Evan Henry;Yukon;Yukon;Corporate;Technology;Telephones and Communication;StarTAC 3000;Small Box;0.59;4/10/2009</t>
  </si>
  <si>
    <t>1555;11236;10/30/2010;High;45;298.57;0.07;Regular Air;74.07;6.88;2;Robert Barroso;Yukon;Yukon;Small Business;Office Supplies;Paper;Adams Phone Message Book</t>
  </si>
  <si>
    <t xml:space="preserve"> 8 1/16â€ x 11â€;Wrap Bag;0.39;10/30/2010</t>
  </si>
  <si>
    <t>1556;11236;10/30/2010;High;15;44.32;0.01;Regular Air;-41.55;2.52;4.28;Robert Barroso;Yukon;Yukon;Small Business;Office Supplies;Pens &amp; Art Supplies;Binney &amp; Smith inkTankâ„¢ Erasable Desk Highlighter</t>
  </si>
  <si>
    <t xml:space="preserve"> 12/Box;Wrap Bag;0.44;10/30/2010</t>
  </si>
  <si>
    <t>1611;11680;9/4/2009;Medium;50;7312.0315;0.06;Regular Air;2031.51;175.99;8.99;Aleksandra Gannaway;Yukon;Yukon;Corporate;Technology;Telephones and Communication;2180;Small Box;0.57;9/6/2009</t>
  </si>
  <si>
    <t>1612;11682;7/4/2010;Low;5;102.18;0.09;Regular Air;-65.67;19.98;4;Brad Thomas;Yukon;Yukon;Home Office;Technology;Computer Peripherals;Belkin 105-Key Black Keyboard;Small Box;0.68;7/11/2010</t>
  </si>
  <si>
    <t>1618;11714;8/4/2009;Critical;1;3501.79;0.01;Delivery Truck;-7838.33;3502.14;8.73;Tamara Willingham;Yukon;Yukon;Corporate;Technology;Office Machines;Okidata Pacemark 4410N Wide Format Dot Matrix Printer;Jumbo Box;0.57;8/5/2009</t>
  </si>
  <si>
    <t>1619;11714;8/4/2009;Critical;9;141.83;0.06;Regular Air;-35.69;15.73;7.42;Tamara Willingham;Yukon;Yukon;Corporate;Office Supplies;Scissors</t>
  </si>
  <si>
    <t xml:space="preserve"> Rulers and Trimmers;Acme GalleriaÂ® Hot Forged Steel Scissors with Colored Handles;Small Pack;0.56;8/5/2009</t>
  </si>
  <si>
    <t>1625;11748;6/3/2009;Not Specified;23;3503.12;0.01;Delivery Truck;-168.14;145.98;46.2;Tamara Willingham;Yukon;Yukon;Corporate;Furniture;Tables;Bevis Rectangular Conference Tables;Jumbo Box;0.69;6/3/2009</t>
  </si>
  <si>
    <t>1630;11780;9/21/2010;Critical;7;54.23;0.08;Regular Air;-16.46;7.28;5.47;Tom Prescott;Yukon;Yukon;Small Business;Office Supplies;Paper;Southworth Structures Collectionâ„¢;Small Box;0.35;9/22/2010</t>
  </si>
  <si>
    <t>1666;12007;9/27/2009;Not Specified;42;152.26;0.04;Regular Air;64.99;3.69;0.5;Victoria Pisteka;Yukon;Yukon;Corporate;Office Supplies;Labels;Avery 487;Small Box;0.38;9/29/2009</t>
  </si>
  <si>
    <t>1668;12039;6/16/2010;High;13;2048.568;0.1;Regular Air;-259.99;205.99;8.99;Carlos Meador;Yukon;Yukon;Corporate;Technology;Telephones and Communication;TimeportP7382;Small Box;0.56;6/18/2010</t>
  </si>
  <si>
    <t>1669;12066;2/6/2011;Medium;27;4442.049;0.1;Regular Air;720.95;200.99;8.08;Denny Ordway;Yukon;Yukon;Small Business;Technology;Telephones and Communication;5125;Small Box;0.59;2/7/2011</t>
  </si>
  <si>
    <t>1708;12262;12/10/2011;Low;45;1212.928;0.02;Delivery Truck;-1460.77;31.76;45.51;Julia Barnett;Yukon;Yukon;Home Office;Furniture;Tables;Hon iLevelâ„¢ Computer Training Table;Jumbo Box;0.65;12/15/2011</t>
  </si>
  <si>
    <t>1746;12486;2/20/2011;High;31;3081.33;0.08;Delivery Truck;-1341.11;100.98;57.38;Dave Kipp;Yukon;Yukon;Corporate;Furniture;Bookcases;Bush Westfield Collection Bookcases</t>
  </si>
  <si>
    <t xml:space="preserve"> Fully Assembled;Jumbo Box;0.78;2/21/2011</t>
  </si>
  <si>
    <t>1747;12486;2/20/2011;High;42;1692.56;0.04;Regular Air;275.50;40.98;7.2;Dave Kipp;Yukon;Yukon;Corporate;Office Supplies;Appliances;Kensington 6 Outlet SmartSocket Surge Protector;Small Box;0.6;2/21/2011</t>
  </si>
  <si>
    <t>1755;12580;1/13/2010;Low;50;8038.08;0.1;Regular Air;2821.41;172.99;19.99;Dave Poirier;Yukon;Yukon;Small Business;Office Supplies;Binders and Binder Accessories;Ibico EB-19 Dual Function Manual Binding System;Small Box;0.39;1/15/2010</t>
  </si>
  <si>
    <t>1758;12612;12/21/2010;Low;29;2360.98;0.02;Regular Air;611.93;78.65;13.99;Julia Barnett;Yukon;Yukon;Home Office;Office Supplies;Appliances;Honeywell Quietcare HEPA Air Cleaner;Medium Box;0.52;12/21/2010</t>
  </si>
  <si>
    <t>1759;12612;12/21/2010;Low;49;182.2;0.09;Express Air;82.21;3.75;0.5;Julia Barnett;Yukon;Yukon;Home Office;Office Supplies;Labels;Avery 496;Small Box;0.37;12/26/2010</t>
  </si>
  <si>
    <t>1772;12706;11/20/2009;Critical;46;2494.69;0.09;Delivery Truck;-937.06;58.14;36.61;Dave Kipp;Yukon;Yukon;Corporate;Furniture;Bookcases;'O''Sullivan 3-Shelf Heavy-Duty Bookcases';Jumbo Box;0.61;11/21/2009</t>
  </si>
  <si>
    <t>1774;12708;1/7/2010;Low;44;159.41;0;Express Air;34.68;3.28;0.98;Yana Sorensen;Yukon;Yukon;Corporate;Office Supplies;Pens &amp; Art Supplies;Crayola Colored Pencils;Wrap Bag;0.52;1/12/2010</t>
  </si>
  <si>
    <t>1808;12930;11/24/2011;High;49;1147.64;0.06;Regular Air;261.87;22.98;4.5;Grant Thornton;Yukon;Yukon;Corporate;Office Supplies;Appliances;Belkin F5C206VTEL 6 Outlet Surge;Small Box;0.55;11/25/2011</t>
  </si>
  <si>
    <t>1812;12965;6/25/2010;Medium;7;44.74;0.04;Regular Air;-20.10;5.74;5.01;Shirley Jackson;Yukon;Yukon;Corporate;Office Supplies;Binders and Binder Accessories;Binder Posts;Small Box;0.39;6/26/2010</t>
  </si>
  <si>
    <t>1813;12965;6/25/2010;Medium;21;90.78;0.06;Regular Air;-71.84;4.24;5.41;Shirley Jackson;Yukon;Yukon;Corporate;Office Supplies;Binders and Binder Accessories;Storex DuraTech Recycled Plastic Frosted Binders;Small Box;0.35;6/26/2010</t>
  </si>
  <si>
    <t>1822;13090;7/26/2010;Not Specified;15;150.2;0.02;Regular Air;12.97;9.27;4.39;David Bremer;Yukon;Yukon;Corporate;Office Supplies;Paper;Wirebound Message Books</t>
  </si>
  <si>
    <t xml:space="preserve"> 600 Sets per Book;Wrap Bag;0.38;7/27/2010</t>
  </si>
  <si>
    <t>1836;13157;2/11/2012;Medium;2;38.93;0.07;Regular Air;-102.43;20.99;4.81;Deanra Eno;Yukon;Yukon;Corporate;Technology;Telephones and Communication;1726 Digital Answering Machine;Medium Box;0.58;2/12/2012</t>
  </si>
  <si>
    <t>1838;13218;5/16/2009;High;18;513.08;0.03;Regular Air;198.94;28.53;1.49;Victoria Pisteka;Yukon;Yukon;Corporate;Office Supplies;Binders and Binder Accessories;'Lock-Up Easel ''Spel-Binder''';Small Box;0.38;5/17/2009</t>
  </si>
  <si>
    <t>1839;13218;5/16/2009;High;16;98.8;0.07;Regular Air;-62.00;5.98;7.15;Victoria Pisteka;Yukon;Yukon;Corporate;Office Supplies;Paper;Universal Premium White Copier/Laser Paper (20Lb. and 87 Bright);Small Box;0.36;5/18/2009</t>
  </si>
  <si>
    <t>1852;13314;5/13/2009;High;34;89.4;0.08;Express Air;22.22;2.62;0.8;Giulietta Dortch;Yukon;Yukon;Small Business;Office Supplies;Rubber Bands;Staples Metal Binder Clips;Wrap Bag;0.39;5/15/2009</t>
  </si>
  <si>
    <t>1877;13536;8/18/2009;Medium;23;123.15;0.05;Regular Air;22.98;5.18;2.04;Aleksandra Gannaway;Yukon;Yukon;Home Office;Office Supplies;Paper;ArrayÂ® Memo Cubes;Wrap Bag;0.36;8/20/2009</t>
  </si>
  <si>
    <t>1887;13569;4/10/2011;Critical;13;563.18;0.02;Express Air;67.98;40.98;7.2;Carlos Meador;Yukon;Yukon;Corporate;Office Supplies;Appliances;Kensington 6 Outlet SmartSocket Surge Protector;Small Box;0.6;4/12/2011</t>
  </si>
  <si>
    <t>1888;13569;4/10/2011;Critical;16;47.45;0.05;Regular Air;1.07;2.88;1.49;Carlos Meador;Yukon;Yukon;Corporate;Office Supplies;Binders and Binder Accessories;Avery Durable Binders;Small Box;0.36;4/11/2011</t>
  </si>
  <si>
    <t>1889;13570;12/2/2012;Not Specified;2;16.97;0.04;Regular Air;-8.80;8.34;0.96;Grant Thornton;Yukon;Yukon;Corporate;Furniture;Office Furnishings;Document Clip Frames;Wrap Bag;0.43;12/3/2012</t>
  </si>
  <si>
    <t>1890;13570;12/2/2012;Not Specified;42;4077.756;0.04;Regular Air;1086.96;110.99;8.99;Grant Thornton;Yukon;Yukon;Corporate;Technology;Telephones and Communication;LX 677;Small Box;0.57;12/2/2012</t>
  </si>
  <si>
    <t>1894;13602;1/13/2009;Low;3;445.34;0.03;Delivery Truck;-377.90;145.45;17.85;Brian Stugart;Yukon;Yukon;Corporate;Technology;Office Machines;Panasonic KX-P1150 Dot Matrix Printer;Jumbo Drum;0.56;1/18/2009</t>
  </si>
  <si>
    <t>1895;13602;1/13/2009;Low;13;660.99;0.02;Regular Air;267.67;48.04;5.09;Brian Stugart;Yukon;Yukon;Corporate;Office Supplies;Paper;Xerox 1910;Small Box;0.37;1/13/2009</t>
  </si>
  <si>
    <t>1911;13668;2/24/2012;Critical;42;282.61;0.02;Regular Air;-106.36;6.24;5.22;Jill Fjeld;Yukon;Yukon;Home Office;Furniture;Office Furnishings;Eldon Expressions Mahogany Wood Desk Collection;Small Box;0.6;2/26/2012</t>
  </si>
  <si>
    <t>1943;13923;7/8/2012;High;28;4332.3;0.08;Delivery Truck;2066.12;200.97;15.59;Ed Braxton;Yukon;Yukon;Home Office;Technology;Office Machines;Hewlett-Packard Deskjet 6122 Color Inkjet Printer;Jumbo Drum;0.36;7/10/2012</t>
  </si>
  <si>
    <t>1949;13958;1/23/2010;Low;11;808.673;0.06;Regular Air;-10.67;85.99;0.99;Jill Matthias;Yukon;Yukon;Consumer;Technology;Telephones and Communication;Accessory34;Wrap Bag;0.55;2/1/2010</t>
  </si>
  <si>
    <t>1957;13991;3/6/2012;High;24;170.7;0;Regular Air;-37.88;6.48;2.74;Cynthia Voltz;Yukon;Yukon;Corporate;Technology;Computer Peripherals;Sony MFD2HD Formatted Diskettes</t>
  </si>
  <si>
    <t xml:space="preserve"> 10/Pack;Small Pack;0.71;3/8/2012</t>
  </si>
  <si>
    <t>1958;13991;3/6/2012;High;21;1839.448;0.07;Regular Air;-742.88;111.96;69;Cynthia Voltz;Yukon;Yukon;Corporate;Furniture;Tables;Hon 4060 Series Tables;Large Box;0.63;3/7/2012</t>
  </si>
  <si>
    <t>1964;14048;5/17/2010;Not Specified;47;1837.15;0.06;Regular Air;196.58;40.97;8.99;Nora Paige;Yukon;Yukon;Small Business;Office Supplies;Pens &amp; Art Supplies;Sanford 52201 APSCO Electric Pencil Sharpener;Small Pack;0.59;5/17/2010</t>
  </si>
  <si>
    <t>1965;14048;5/17/2010;Not Specified;5;540.22;0.06;Regular Air;-253.38;101.41;35;Nora Paige;Yukon;Yukon;Small Business;Office Supplies;Storage &amp; Organization;Tennsco Regal Shelving Units;Large Box;0.82;5/19/2010</t>
  </si>
  <si>
    <t>1966;14048;5/17/2010;Not Specified;40;2035.393;0.01;Regular Air;1152.69;55.99;1.25;Nora Paige;Yukon;Yukon;Small Business;Technology;Telephones and Communication;Accessory32;Small Pack;0.35;5/19/2010</t>
  </si>
  <si>
    <t>2007;14311;8/1/2009;Critical;30;192.41;0.03;Regular Air;-55.95;6.37;5.19;Brian Stugart;Yukon;Yukon;Corporate;Office Supplies;Binders and Binder Accessories;C-Line Peel &amp; Stick Add-On Filing Pockets</t>
  </si>
  <si>
    <t xml:space="preserve"> 10/Pack;Small Box;0.38;8/2/2009</t>
  </si>
  <si>
    <t>2024;14434;2/15/2011;Not Specified;39;4733.88;0.02;Delivery Truck;239.41;119.99;56.14;Tim Taslimi;Yukon;Yukon;Corporate;Technology;Office Machines;Hewlett-Packard 2600DN Business Color Inkjet Printer;Jumbo Box;0.39;2/17/2011</t>
  </si>
  <si>
    <t>2050;14630;10/16/2012;Low;17;363.54;0.08;Regular Air;4.75;22.01;5.53;Muhammed Lee;Yukon;Yukon;Corporate;Office Supplies;Pens &amp; Art Supplies;Boston 16801 Nautilusâ„¢ Battery Pencil Sharpener;Small Pack;0.59;10/16/2012</t>
  </si>
  <si>
    <t>2075;14851;5/11/2012;Not Specified;6;3378.18;0.08;Regular Air;-1352.68;599.99;24.49;Juliana Krohn;Yukon;Yukon;Corporate;Technology;Copiers and Fax;Canon Image Class D660 Copier;Large Box;0.44;5/12/2012</t>
  </si>
  <si>
    <t>2076;14851;5/11/2012;Not Specified;26;1443.266;0.08;Regular Air;156.11;65.99;8.99;Juliana Krohn;Yukon;Yukon;Corporate;Technology;Telephones and Communication;Talkabout T8367;Small Box;0.56;5/13/2012</t>
  </si>
  <si>
    <t>2088;14950;9/26/2010;Low;48;525;0.03;Regular Air;63.50;10.48;2.89;Giulietta Dortch;Yukon;Yukon;Small Business;Office Supplies;Pens &amp; Art Supplies;Staples Battery-Operated Desktop Pencil Sharpener;Small Pack;0.6;9/26/2010</t>
  </si>
  <si>
    <t>2095;14981;10/26/2010;Medium;8;279.77;0.07;Regular Air;-14.02;34.76;8.22;Ed Braxton;Yukon;Yukon;Home Office;Office Supplies;Storage &amp; Organization;Multi-Use Personal File Cart and Caster Set</t>
  </si>
  <si>
    <t xml:space="preserve"> Three Stacking Bins;Small Box;0.57;10/27/2010</t>
  </si>
  <si>
    <t>2096;14981;10/26/2010;Medium;8;154.21;0.03;Delivery Truck;-160.39;15.23;27.75;Ed Braxton;Yukon;Yukon;Home Office;Furniture;Tables;Anderson Hickey Conga Table Tops &amp; Accessories;Jumbo Box;0.76;10/28/2010</t>
  </si>
  <si>
    <t>2113;15105;11/3/2009;Low;39;460.43;0.07;Regular Air;-76.18;12.28;6.13;Giulietta Dortch;Yukon;Yukon;Small Business;Office Supplies;Storage &amp; Organization;Recycled Eldon Regeneration Jumbo File;Small Box;0.57;11/10/2009</t>
  </si>
  <si>
    <t>2123;15111;12/17/2009;Not Specified;13;970.47;0.1;Regular Air;192.38;81.32;0.99;Juliana Krohn;Yukon;Yukon;Corporate;Office Supplies;Appliances;Kensington 4 Outlet MasterPieceÂ® Compact Power Control Center;Small Box;0.57;12/19/2009</t>
  </si>
  <si>
    <t>2128;15202;7/9/2010;High;36;1340.93;0.09;Express Air;154.16;39.98;9.2;Darrin Sayre;Yukon;Yukon;Consumer;Furniture;Office Furnishings;Eldon Radial Chair Mat for Low to Medium Pile Carpets;Wrap Bag;0.65;7/11/2010</t>
  </si>
  <si>
    <t>2131;15206;11/4/2010;Low;35;5287.16;0.05;Delivery Truck;-769.05;150.98;66.27;Rob Lucas;Yukon;Yukon;Small Business;Furniture;Bookcases;Bush Mission Pointe Library;Jumbo Box;0.65;11/9/2010</t>
  </si>
  <si>
    <t>2162;15616;3/23/2012;Critical;12;386.71;0.01;Express Air;-84.12;30.98;6.5;Carlos Meador;Yukon;Yukon;Corporate;Technology;Computer Peripherals;Belkin ErgoBoardâ„¢ Keyboard;Small Box;0.64;3/24/2012</t>
  </si>
  <si>
    <t>2163;15616;3/23/2012;Critical;34;134.06;0.09;Regular Air;5.98;4.13;1.17;Carlos Meador;Yukon;Yukon;Corporate;Office Supplies;Pens &amp; Art Supplies;Newell 31;Wrap Bag;0.57;3/25/2012</t>
  </si>
  <si>
    <t>2176;15654;10/2/2009;Not Specified;27;7937.59;0.03;Delivery Truck;1383.24;300.98;54.92;Duane Noonan;Yukon;Yukon;Corporate;Furniture;Bookcases;Atlantic Metals Mobile 5-Shelf Bookcases</t>
  </si>
  <si>
    <t xml:space="preserve"> Custom Colors;Jumbo Box;0.55;10/4/2009</t>
  </si>
  <si>
    <t>2177;15654;10/2/2009;Not Specified;4;9396.41;0.02;Delivery Truck;-4991.42;2550.14;29.7;Duane Noonan;Yukon;Yukon;Corporate;Technology;Office Machines;Epson DFX-8500 Dot Matrix Printer;Jumbo Drum;0.57;10/4/2009</t>
  </si>
  <si>
    <t>2228;16102;12/13/2009;Not Specified;25;13255.93;0.02;Delivery Truck;4089.27;500.98;26;Aaron Hawkins;Yukon;Yukon;Home Office;Furniture;Chairs &amp; Chairmats;Global Troyâ„¢ Executive Leather Low-Back Tilter;Jumbo Drum;0.6;12/15/2009</t>
  </si>
  <si>
    <t>2254;16229;3/29/2009;High;27;1068.7;0.04;Regular Air;-89.50;40.98;6.5;Nora Paige;Yukon;Yukon;Small Business;Technology;Computer Peripherals;Targus USB Numeric Keypad;Small Box;0.74;3/30/2009</t>
  </si>
  <si>
    <t>2274;16356;8/2/2011;Critical;6;157.94;0.04;Express Air;9.15;22.98;4.5;Victoria Pisteka;Yukon;Yukon;Corporate;Office Supplies;Appliances;Belkin F5C206VTEL 6 Outlet Surge;Small Box;0.55;8/3/2011</t>
  </si>
  <si>
    <t>2287;16481;2/18/2011;Low;50;3089.06;0;Regular Air;719.26;56.96;13.22;Paul Van Hugh;Yukon;Yukon;Corporate;Office Supplies;Appliances;Conquestâ„¢ 14 Commercial Heavy-Duty Upright Vacuum</t>
  </si>
  <si>
    <t xml:space="preserve"> Accessory Kit;Small Box;0.56;2/23/2011</t>
  </si>
  <si>
    <t>2288;16481;2/18/2011;Low;47;20265.22;0.08;Delivery Truck;6168.64;442.14;14.7;Paul Van Hugh;Yukon;Yukon;Corporate;Technology;Office Machines;Okidata ML390 Turbo Dot Matrix Printers;Jumbo Drum;0.56;2/23/2011</t>
  </si>
  <si>
    <t>2308;16641;5/10/2010;High;33;1209.168;0.03;Delivery Truck;-1052.79;44.43;46.59;Bryan Spruell;Yukon;Yukon;Home Office;Furniture;Tables;Hon 61000 Series Interactive Training Tables;Jumbo Box;0.67;5/11/2010</t>
  </si>
  <si>
    <t>2309;16642;3/2/2011;Not Specified;46;7640.225;0.07;Regular Air;2027.68;205.99;2.5;Adam Hart;Yukon;Yukon;Corporate;Technology;Telephones and Communication;V70;Small Box;0.59;3/4/2011</t>
  </si>
  <si>
    <t>2319;16709;10/6/2012;High;3;24.36;0.07;Regular Air;-13.01;6.48;5.74;Giulietta Dortch;Yukon;Yukon;Small Business;Office Supplies;Paper;Xerox 1994;Small Box;0.37;10/8/2012</t>
  </si>
  <si>
    <t>2354;16992;12/12/2010;High;15;126.74;0.08;Regular Air;-18.53;8.67;3.5;Ed Jacobs;Yukon;Yukon;Small Business;Office Supplies;Appliances;Staples 4 Outlet Surge Protector;Small Box;0.58;12/13/2010</t>
  </si>
  <si>
    <t>2356;16995;12/18/2010;Not Specified;42;48.41;0.06;Regular Air;-1.46;1.14;0.7;Darrin Sayre;Yukon;Yukon;Consumer;Office Supplies;Rubber Bands;OIC Thumb-Tacks;Wrap Bag;0.38;12/20/2010</t>
  </si>
  <si>
    <t>2365;17093;2/11/2012;Not Specified;50;4550.06;0.1;Delivery Truck;-1335.32;95.98;58.2;Janet Martin;Yukon;Yukon;Corporate;Furniture;Chairs &amp; Chairmats;Global Deluxe Office Fabric Chairs;Jumbo Drum;0.58;2/13/2012</t>
  </si>
  <si>
    <t>2414;17510;10/30/2012;Critical;28;462.12;0;Regular Air;226.40;15.57;1.39;Denny Ordway;Yukon;Yukon;Small Business;Office Supplies;Envelopes;Park Ridgeâ„¢ Embossed Executive Business Envelopes;Small Box;0.38;10/31/2012</t>
  </si>
  <si>
    <t>2417;17542;8/31/2010;Low;37;105.99;0.01;Regular Air;43.37;2.88;0.5;Charles Crestani;Yukon;Yukon;Consumer;Office Supplies;Labels;Avery 49;Small Box;0.36;9/2/2010</t>
  </si>
  <si>
    <t>2421;17568;10/8/2010;Not Specified;31;512.87;0;Regular Air;170.69;16.48;1.99;Brad Thomas;Yukon;Yukon;Home Office;Technology;Computer Peripherals;Maxell DVD-RAM Discs;Small Pack;0.42;10/9/2010</t>
  </si>
  <si>
    <t>2422;17571;3/15/2012;Not Specified;32;102.59;0.01;Regular Air;8.88;2.98;1.58;Thomas Thornton;Yukon;Yukon;Consumer;Office Supplies;Rubber Bands;Staples Gold Paper Clips;Wrap Bag;0.39;3/16/2012</t>
  </si>
  <si>
    <t>2423;17571;3/15/2012;Not Specified;50;1695.65;0.02;Express Air;51.98;32.98;5.5;Thomas Thornton;Yukon;Yukon;Consumer;Technology;Computer Peripherals;PC Concepts 116 Key Quantum 3000 Keyboard;Small Box;0.75;3/17/2012</t>
  </si>
  <si>
    <t>2428;17636;2/4/2009;Low;2;7.01;0.03;Regular Air;-4.20;2.94;0.96;Dean Katz;Yukon;Yukon;Home Office;Office Supplies;Pens &amp; Art Supplies;Newell 343;Wrap Bag;0.58;2/8/2009</t>
  </si>
  <si>
    <t>2434;17669;4/29/2009;High;32;1116.03;0.04;Regular Air;203.44;34.76;5.49;Corey Roper;Yukon;Yukon;Small Business;Office Supplies;Storage &amp; Organization;Home/Office Personal File Carts;Small Box;0.6;4/30/2009</t>
  </si>
  <si>
    <t>2439;17700;10/27/2012;Critical;20;2305.75;0.03;Regular Air;-530.68;113.64;35;Darren Budd;Yukon;Yukon;Home Office;Furniture;Office Furnishings;Eldon Expressions Mahogany Wood Desk Collection;Small Box;0.6;10/28/2012</t>
  </si>
  <si>
    <t>2440;17701;5/21/2012;Critical;21;80.45;0.09;Regular Air;-60.96;3.74;4.69;Brad Thomas;Yukon;Yukon;Home Office;Office Supplies;Binders and Binder Accessories;Accohide Poly Flexible Ring Binders;Small Box;0.35;5/22/2012</t>
  </si>
  <si>
    <t>2450;17799;9/20/2012;Medium;8;149.51;0.02;Regular Air;-31.11;16.98;12.39;Darren Budd;Yukon;Yukon;Consumer;Furniture;Office Furnishings;Deflect-o DuraMat Antistatic Studded Beveled Mat for Medium Pile Carpeting;Large Box;0.61;9/22/2012</t>
  </si>
  <si>
    <t>2515;18275;1/10/2012;Low;25;322.73;0.07;Regular Air;101.83;13.4;4.95;Helen Andreada;Yukon;Yukon;Corporate;Furniture;Office Furnishings;Electrix 20W Halogen Replacement Bulb for Zoom-In Desk Lamp;Small Pack;0.37;1/14/2012</t>
  </si>
  <si>
    <t>2523;18336;4/24/2009;Not Specified;1;7.96;0;Express Air;-0.11;2.88;0.7;Giulietta Dortch;Yukon;Yukon;Consumer;Office Supplies;Pens &amp; Art Supplies;Newell 340;Wrap Bag;0.56;4/24/2009</t>
  </si>
  <si>
    <t>2536;18402;8/29/2009;Low;5;1548.45;0.03;Delivery Truck;-224.20;284.98;69.55;Deanra Eno;Yukon;Yukon;Corporate;Furniture;Chairs &amp; Chairmats;Global Commerceâ„¢ Series High-Back Swivel/Tilt Chairs;Jumbo Drum;0.6;9/5/2009</t>
  </si>
  <si>
    <t>2537;18402;8/29/2009;Low;3;56.07;0;Regular Air;10.49;12.99;14.37;Deanra Eno;Yukon;Yukon;Corporate;Furniture;Office Furnishings;Tensor "Hersey Kiss" Styled Floor Lamp;Large Box;0.73;8/29/2009</t>
  </si>
  <si>
    <t>2549;18466;5/21/2012;Low;25;270.16;0.09;Regular Air;16.92;11.09;5.25;Deanra Eno;Yukon;Yukon;Corporate;Office Supplies;Envelopes;#10 Self-Seal White Envelopes;Small Box;0.36;5/30/2012</t>
  </si>
  <si>
    <t>2550;18466;5/21/2012;Low;24;2694.01;0.08;Express Air;994.31;120.97;7.11;Deanra Eno;Yukon;Yukon;Corporate;Technology;Office Machines;Canon BP1200DH 12-Digit Bubble Jet Printing Calculator;Medium Box;0.36;5/21/2012</t>
  </si>
  <si>
    <t>2563;18530;12/31/2010;Not Specified;2;56.13;0.02;Regular Air;48.85;20.28;14.39;Grant Thornton;Yukon;Yukon;Corporate;Furniture;Office Furnishings;Career Cubicle Clock</t>
  </si>
  <si>
    <t xml:space="preserve"> Black;Small Box;0.47;12/31/2010</t>
  </si>
  <si>
    <t>2564;18530;12/31/2010;Not Specified;25;1491.5205;0;Regular Air;286.36;65.99;5.99;Grant Thornton;Yukon;Yukon;Corporate;Technology;Telephones and Communication;i1000;Small Box;0.58;1/2/2011</t>
  </si>
  <si>
    <t>2602;18790;2/11/2009;High;7;13253.93;0.01;Delivery Truck;-1596.75;2036.48;14.7;Nicole Brennan;Yukon;Yukon;Consumer;Technology;Office Machines;Lexmark 4227 Plus Dot Matrix Printer;Jumbo Drum;0.55;2/13/2009</t>
  </si>
  <si>
    <t>2604;18819;2/25/2009;Low;22;1102.3;0.1;Regular Air;98.12;50.98;22.24;Dan Campbell;Yukon;Yukon;Corporate;Furniture;Office Furnishings;Dana Fluorescent Magnifying Lamp</t>
  </si>
  <si>
    <t xml:space="preserve"> 36";Large Box;0.55;2/27/2009</t>
  </si>
  <si>
    <t>2607;18849;8/5/2012;High;43;471.87;0.05;Regular Air;52.27;11.09;5.25;Deanra Eno;Yukon;Yukon;Corporate;Office Supplies;Envelopes;#10 Self-Seal White Envelopes;Small Box;0.36;8/5/2012</t>
  </si>
  <si>
    <t>2608;18849;8/5/2012;High;39;539.6;0.06;Regular Air;-6.50;13.79;8.78;Deanra Eno;Yukon;Yukon;Corporate;Furniture;Office Furnishings;9-3/4 Diameter Round Wall Clock;Small Box;0.43;8/7/2012</t>
  </si>
  <si>
    <t>2612;18855;9/15/2009;High;31;229.43;0.03;Regular Air;-127.05;7.3;7.72;Ed Jacobs;Yukon;Yukon;Small Business;Office Supplies;Binders and Binder Accessories;Angle-D Binders with Locking Rings</t>
  </si>
  <si>
    <t xml:space="preserve"> Label Holders;Small Box;0.38;9/18/2009</t>
  </si>
  <si>
    <t>2625;19040;12/19/2011;High;10;211.97;0.06;Regular Air;-46.83;21.38;8.99;Adam Hart;Yukon;Yukon;Corporate;Office Supplies;Pens &amp; Art Supplies;Boston 1730 StandUp Electric Pencil Sharpener;Small Pack;0.59;12/20/2011</t>
  </si>
  <si>
    <t>2626;19041;7/26/2011;Low;3;36.06;0.08;Regular Air;-18.50;10.89;4.5;Grant Thornton;Yukon;Yukon;Corporate;Office Supplies;Appliances;Belkin 6 Outlet Metallic Surge Strip;Small Box;0.59;7/30/2011</t>
  </si>
  <si>
    <t>2627;19041;7/26/2011;Low;43;1849.8;0.04;Regular Air;530.22;42.98;4.62;Grant Thornton;Yukon;Yukon;Corporate;Office Supplies;Appliances;Belkin F9M820V08 8 Outlet Surge;Small Box;0.56;8/4/2011</t>
  </si>
  <si>
    <t>2631;19047;1/28/2009;High;1;67.49;0.06;Regular Air;-22.82;55.48;14.3;Adam Hart;Yukon;Yukon;Corporate;Office Supplies;Paper;Xerox 194;Small Box;0.37;1/29/2009</t>
  </si>
  <si>
    <t>2632;19047;1/28/2009;High;3;6.76;0.02;Regular Air;-4.28;1.68;1.57;Adam Hart;Yukon;Yukon;Corporate;Office Supplies;Pens &amp; Art Supplies;Newell 323;Wrap Bag;0.59;1/30/2009</t>
  </si>
  <si>
    <t>2647;19143;11/4/2012;High;3;2421.02;0.07;Delivery Truck;-1943.17;810.98;16.06;Ed Braxton;Yukon;Yukon;Home Office;Technology;Office Machines;Okidata ML591 Wide Format Dot Matrix Printer;Jumbo Drum;0.56;11/5/2012</t>
  </si>
  <si>
    <t>2665;19264;9/29/2011;High;40;161.72;0.09;Regular Air;-134.71;3.98;5.26;Ivan Liston;Yukon;Yukon;Consumer;Office Supplies;Binders and Binder Accessories;Ibico Presentation Index for Binding Systems;Small Box;0.38;10/1/2011</t>
  </si>
  <si>
    <t>2666;19264;9/29/2011;High;23;107.75;0.07;Regular Air;24.17;4.73;1.52;Ivan Liston;Yukon;Yukon;Consumer;Office Supplies;Paper;While You Were Out Pads</t>
  </si>
  <si>
    <t xml:space="preserve"> Green Cycle;Wrap Bag;0.36;9/30/2011</t>
  </si>
  <si>
    <t>2667;19296;4/10/2010;High;43;75.73;0.04;Express Air;-37.76;1.68;1.57;Eric Murdock;Yukon;Yukon;Home Office;Office Supplies;Pens &amp; Art Supplies;Newell 323;Wrap Bag;0.59;4/12/2010</t>
  </si>
  <si>
    <t>2668;19299;3/18/2009;Not Specified;10;29.23;0.05;Regular Air;8.10;2.88;0.5;Brendan Murry;Yukon;Yukon;Corporate;Office Supplies;Labels;Avery 49;Small Box;0.36;3/20/2009</t>
  </si>
  <si>
    <t>2685;19429;8/24/2009;Not Specified;2;240.24;0.05;Delivery Truck;-84.93;124.49;51.94;Dean Katz;Yukon;Yukon;Home Office;Furniture;Tables;Bevis 36 x 72 Conference Tables;Jumbo Box;0.63;8/24/2009</t>
  </si>
  <si>
    <t>2686;19430;11/13/2010;Critical;39;6742.49;0.03;Regular Air;-502.05;167.27;35;Helen Andreada;Yukon;Yukon;Corporate;Office Supplies;Storage &amp; Organization;Office Impressions Heavy Duty Welded Shelving &amp; Multimedia Storage Drawers;Large Box;0.85;11/15/2010</t>
  </si>
  <si>
    <t>2700;19524;1/14/2010;Critical;9;92.02;0.07;Regular Air;-24.88;10.23;4.68;Amy Cox;Yukon;Yukon;Corporate;Office Supplies;Scissors</t>
  </si>
  <si>
    <t xml:space="preserve"> Rulers and Trimmers;AcmeÂ® Box Cutter Scissors;Small Pack;0.59;1/15/2010</t>
  </si>
  <si>
    <t>2703;19556;12/30/2010;Not Specified;45;5785.59;0.07;Delivery Truck;-423.77;130.98;30;Charles Crestani;Yukon;Yukon;Consumer;Furniture;Chairs &amp; Chairmats;Office Star - Contemporary Task Swivel chair with 2-way adjustable arms</t>
  </si>
  <si>
    <t xml:space="preserve"> Plum;Jumbo Drum;0.78;1/16/2011</t>
  </si>
  <si>
    <t>2704;19556;12/30/2010;Not Specified;22;1131.93;0.09;Regular Air;469.69;55.98;4.86;Charles Crestani;Yukon;Yukon;Consumer;Office Supplies;Paper;Xerox 1908;Small Box;0.36;1/10/2011</t>
  </si>
  <si>
    <t>2705;19556;12/30/2010;Not Specified;35;3238.143;0.08;Regular Air;727.36;115.99;4.23;Charles Crestani;Yukon;Yukon;Consumer;Technology;Telephones and Communication;282;Small Box;0.56;1/27/2011</t>
  </si>
  <si>
    <t>2746;19815;3/25/2010;Not Specified;33;167.07;0.03;Regular Air;-102.36;4.98;6.07;Karen Carlisle;Yukon;Yukon;Home Office;Office Supplies;Paper;Xerox 1897;Small Box;0.36;3/28/2010</t>
  </si>
  <si>
    <t>2783;20096;8/19/2012;Low;35;6116.11;0.03;Delivery Truck;91.57;179.29;29.21;Peter Buhler;Yukon;Yukon;Consumer;Furniture;Tables;Bevis Round Conference Table Top</t>
  </si>
  <si>
    <t xml:space="preserve"> X-Base;Jumbo Box;0.74;8/24/2012</t>
  </si>
  <si>
    <t>2791;20132;5/17/2010;Low;30;8719.69;0.01;Delivery Truck;2241.71;270.97;28.06;Darrin Sayre;Yukon;Yukon;Consumer;Technology;Office Machines;Epson LQ-570e Dot Matrix Printer;Jumbo Drum;0.56;5/24/2010</t>
  </si>
  <si>
    <t>2802;20225;7/26/2010;Low;33;124.78;0.09;Regular Air;-122.67;3.98;5.26;Kean Thornton;Yukon;Yukon;Corporate;Office Supplies;Binders and Binder Accessories;Ibico Presentation Index for Binding Systems;Small Box;0.38;8/2/2010</t>
  </si>
  <si>
    <t>2803;20225;7/26/2010;Low;22;123.4;0.1;Regular Air;30.50;5.84;0.83;Kean Thornton;Yukon;Yukon;Corporate;Office Supplies;Pens &amp; Art Supplies;Avery Hi-LiterÂ® Smear-Safe Highlighters;Wrap Bag;0.49;8/2/2010</t>
  </si>
  <si>
    <t>2818;20325;7/3/2010;Critical;35;4043.29;0.06;Delivery Truck;-34.30;119.99;56.14;Sara Luxemburg;Yukon;Yukon;Small Business;Technology;Office Machines;Hewlett-Packard 2600DN Business Color Inkjet Printer;Jumbo Box;0.39;7/5/2010</t>
  </si>
  <si>
    <t>2819;20325;7/3/2010;Critical;24;870.48;0.07;Regular Air;104.37;36.55;13.89;Sara Luxemburg;Yukon;Yukon;Small Business;Office Supplies;Pens &amp; Art Supplies;Dixon Ticonderoga Core-Lock Colored Pencils</t>
  </si>
  <si>
    <t xml:space="preserve"> 48-Color Set;Wrap Bag;0.41;7/6/2010</t>
  </si>
  <si>
    <t>2833;20450;12/7/2012;Critical;26;6878.55;0.03;Delivery Truck;506.71;259.71;66.67;Ed Braxton;Yukon;Yukon;Home Office;Furniture;Tables;Bevis Round Bullnose 29" High Table Top;Jumbo Box;0.61;12/10/2012</t>
  </si>
  <si>
    <t>2851;20519;4/10/2009;High;7;124.19;0.03;Regular Air;-53.30;15.99;11.28;Brad Thomas;Yukon;Yukon;Home Office;Technology;Office Machines;210 Trimline Phone</t>
  </si>
  <si>
    <t xml:space="preserve"> White;Medium Box;0.38;4/11/2009</t>
  </si>
  <si>
    <t>2865;20679;8/14/2010;Medium;32;4976.6;0.06;Regular Air;601.88;161.55;19.99;Tracy Hopkins;Yukon;Yukon;Small Business;Office Supplies;Storage &amp; Organization;Fellowes Super Stor/DrawerÂ® Files;Small Box;0.66;8/14/2010</t>
  </si>
  <si>
    <t>2869;20706;7/12/2009;High;41;5583.27;0.04;Express Air;1539.59;136.98;24.49;Jennifer Patt;Yukon;Yukon;Home Office;Furniture;Office Furnishings;3M Polarizing Task Lamp with Clamp Arm</t>
  </si>
  <si>
    <t xml:space="preserve"> Light Gray;Large Box;0.59;7/14/2009</t>
  </si>
  <si>
    <t>2894;20898;10/30/2011;Medium;33;1756.593;0.09;Regular Air;298.21;65.99;5.63;Dave Kipp;Yukon;Yukon;Consumer;Technology;Telephones and Communication;2190;Small Box;0.56;11/1/2011</t>
  </si>
  <si>
    <t>2911;20995;3/27/2012;Medium;37;5817.88;0.01;Delivery Truck;-567.14;150.98;66.27;Jill Matthias;Yukon;Yukon;Consumer;Furniture;Bookcases;Bush Mission Pointe Library;Jumbo Box;0.65;3/28/2012</t>
  </si>
  <si>
    <t>2923;21159;6/7/2011;Low;5;20.28;0.05;Express Air;-4.32;2.98;2.03;Joni Wasserman;Yukon;Yukon;Consumer;Office Supplies;Pens &amp; Art Supplies;Premium Writing Pencils</t>
  </si>
  <si>
    <t xml:space="preserve"> #2 by Central Association for the Blind;Wrap Bag;0.57;6/11/2011</t>
  </si>
  <si>
    <t>2926;21191;11/14/2012;High;48;7235.83;0.01;Regular Air;3496.37;140.99;13.99;Darren Budd;Yukon;Yukon;Home Office;Technology;Office Machines;Canon MP100DHII Printing Calculator;Medium Box;0.37;11/14/2012</t>
  </si>
  <si>
    <t>2937;21286;5/16/2009;Critical;17;280.39;0;Express Air;9.33;14.42;6.75;Denny Ordway;Yukon;Yukon;Small Business;Office Supplies;Appliances;Holmes Odor Grabber;Medium Box;0.52;5/17/2009</t>
  </si>
  <si>
    <t>2948;21346;6/7/2011;High;46;400.49;0.09;Regular Air;-237.89;9.06;9.86;Joni Wasserman;Yukon;Yukon;Consumer;Office Supplies;Paper;Southworth 25% Cotton Linen-Finish Paper &amp; Envelopes;Small Box;0.4;6/7/2011</t>
  </si>
  <si>
    <t>2970;21475;2/20/2011;Critical;39;538.14;0.06;Regular Air;111.42;14.48;1.99;Giulietta Dortch;Yukon;Yukon;Consumer;Technology;Computer Peripherals;TDK 4.7GB DVD+RW;Small Pack;0.49;2/22/2011</t>
  </si>
  <si>
    <t>2971;21475;2/20/2011;Critical;15;4956.784;0.06;Delivery Truck;-296.06;417.4;75.23;Giulietta Dortch;Yukon;Yukon;Consumer;Furniture;Tables;Bretford â€œJust In Timeâ€ Height-Adjustable Multi-Task Work Tables;Jumbo Box;0.79;2/21/2011</t>
  </si>
  <si>
    <t>2981;21539;7/9/2010;Medium;18;388.13;0.04;Regular Air;40.11;21.98;8.32;Christy Brittain;Yukon;Yukon;Consumer;Office Supplies;Paper;Standard Lineâ„¢ â€œWhile You Were Outâ€ Hardbound Telephone Message Book;Wrap Bag;0.39;7/10/2010</t>
  </si>
  <si>
    <t>2982;21539;7/9/2010;Medium;39;2339.84;0.05;Regular Air;-1730.30;71.37;69;Christy Brittain;Yukon;Yukon;Consumer;Furniture;Tables;Lesro Sheffield Collection Coffee Table</t>
  </si>
  <si>
    <t xml:space="preserve"> Corner Table;Large Box;0.68;7/9/2010</t>
  </si>
  <si>
    <t>3008;21639;2/2/2011;Not Specified;24;145.15;0.07;Regular Air;-169.17;5.94;9.92;Tom Ashbrook;Yukon;Yukon;Home Office;Office Supplies;Binders and Binder Accessories;Storex Dura Proâ„¢ Binders;Small Box;0.38;2/4/2011</t>
  </si>
  <si>
    <t>3009;21639;2/2/2011;Not Specified;3;131.5;0.01;Regular Air;105.90;39.98;9.2;Tom Ashbrook;Yukon;Yukon;Home Office;Furniture;Office Furnishings;Eldon Radial Chair Mat for Low to Medium Pile Carpets;Wrap Bag;0.65;2/3/2011</t>
  </si>
  <si>
    <t>3010;21639;2/2/2011;Not Specified;38;7814.59;0.02;Regular Air;3408.46;194.3;11.54;Tom Ashbrook;Yukon;Yukon;Home Office;Furniture;Office Furnishings;Electrix Halogen Magnifier Lamp;Large Box;0.59;2/2/2011</t>
  </si>
  <si>
    <t>3011;21639;2/2/2011;Not Specified;23;158.99;0.07;Regular Air;-197.13;6.98;9.69;Tom Ashbrook;Yukon;Yukon;Home Office;Office Supplies;Storage &amp; Organization;Eldon Shelf Saversâ„¢ Cubes and Bins;Small Box;0.83;2/2/2011</t>
  </si>
  <si>
    <t>3025;21760;1/30/2011;Not Specified;9;71.2;0.08;Regular Air;1.87;7.38;5.21;Nicole Brennan;Yukon;Yukon;Home Office;Furniture;Office Furnishings;EldonÂ® Expressionsâ„¢ Wood Desk Accessories</t>
  </si>
  <si>
    <t xml:space="preserve"> Oak;Small Box;0.56;1/31/2011</t>
  </si>
  <si>
    <t>3038;21827;11/9/2012;Not Specified;25;1351.78;0.06;Regular Air;109.92;56.96;13.22;Deanra Eno;Yukon;Yukon;Corporate;Office Supplies;Appliances;Conquestâ„¢ 14 Commercial Heavy-Duty Upright Vacuum</t>
  </si>
  <si>
    <t xml:space="preserve"> Accessory Kit;Small Box;0.56;11/11/2012</t>
  </si>
  <si>
    <t>3039;21827;11/9/2012;Not Specified;21;1560.96;0.07;Express Air;-120.27;73.98;4;Deanra Eno;Yukon;Yukon;Corporate;Technology;Computer Peripherals;Keytronic French Keyboard;Small Box;0.79;11/10/2012</t>
  </si>
  <si>
    <t>3055;21890;1/24/2011;Not Specified;44;495.5;0.06;Regular Air;-12.67;11.58;6.97;Amy Cox;Yukon;Yukon;Small Business;Office Supplies;Envelopes;Peel &amp; SeelÂ® Recycled Catalog Envelopes</t>
  </si>
  <si>
    <t xml:space="preserve"> Brown;Small Box;0.35;1/26/2011</t>
  </si>
  <si>
    <t>3063;21927;12/10/2011;High;23;8225.24;0.06;Delivery Truck;1909.03;350.98;30;Karen Carlisle;Yukon;Yukon;Home Office;Furniture;Chairs &amp; Chairmats;Office Star - Professional Matrix Back Chair with 2-to-1 Synchro Tilt and Mesh Fabric Seat;Jumbo Drum;0.61;12/11/2011</t>
  </si>
  <si>
    <t>3068;21988;3/28/2010;Medium;4;1337.19;0.06;Delivery Truck;-431.45;328.14;91.05;Jeremy Pistek;Yukon;Yukon;Corporate;Office Supplies;Appliances;Sanyo Counter Height Refrigerator with Crisper</t>
  </si>
  <si>
    <t xml:space="preserve"> Stainless Steel/Black;Jumbo Drum;0.57;3/30/2010</t>
  </si>
  <si>
    <t>3077;22083;2/17/2009;Critical;2;16.81;0.05;Express Air;-4.14;6.04;2.14;David Bremer;Yukon;Yukon;Corporate;Office Supplies;Paper;Adams Telephone Message Books</t>
  </si>
  <si>
    <t xml:space="preserve"> 5 1/4â€ x 11â€;Wrap Bag;0.38;2/19/2009</t>
  </si>
  <si>
    <t>3117;22402;5/27/2009;Critical;33;1194.34;0.04;Regular Air;497.11;37.7;2.99;Brad Thomas;Yukon;Yukon;Home Office;Office Supplies;Binders and Binder Accessories;Vinyl Sectional Post Binders;Small Box;0.35;5/28/2009</t>
  </si>
  <si>
    <t>3118;22402;5/27/2009;Critical;1;51.833;0.01;Regular Air;-235.90;55.99;5;Brad Thomas;Yukon;Yukon;Home Office;Technology;Telephones and Communication;Accessory36;Small Pack;0.83;5/28/2009</t>
  </si>
  <si>
    <t>3124;22433;3/3/2011;Critical;44;797.98;0.05;Regular Air;237.47;20.99;0.99;Bryan Spruell;Yukon;Yukon;Home Office;Technology;Telephones and Communication;Accessory25;Wrap Bag;0.57;3/5/2011</t>
  </si>
  <si>
    <t>3127;22465;7/21/2012;Not Specified;4;1121.78;0.04;Delivery Truck;-454.80;270.98;50;Thea Hendricks;Yukon;Yukon;Home Office;Furniture;Chairs &amp; Chairmats;Global Enterprise Series Seating High-Back Swivel/Tilt Chairs;Jumbo Drum;0.77;7/22/2012</t>
  </si>
  <si>
    <t>3128;22466;3/28/2012;Low;31;5404.18;0.07;Delivery Truck;241.06;180.98;30;Tamara Willingham;Yukon;Yukon;Corporate;Furniture;Chairs &amp; Chairmats;Office Star - Ergonomic Mid Back Chair with 2-Way Adjustable Arms;Jumbo Drum;0.69;4/4/2012</t>
  </si>
  <si>
    <t>3129;22466;3/28/2012;Low;40;430.19;0.02;Regular Air;181.26;10.31;1.79;Tamara Willingham;Yukon;Yukon;Corporate;Office Supplies;Paper;Speediset Carbonless Redi-LetterÂ® 7" x 8 1/2";Wrap Bag;0.38;4/4/2012</t>
  </si>
  <si>
    <t>3136;22497;4/28/2012;Medium;37;3259.25;0.04;Delivery Truck;580.33;90.97;28;Brendan Murry;Yukon;Yukon;Corporate;Technology;Office Machines;Lexmark Z55se Color Inkjet Printer;Jumbo Drum;0.38;4/29/2012</t>
  </si>
  <si>
    <t>3152;22627;4/3/2010;Low;46;6803;0.03;Delivery Truck;-1061.68;150.98;66.27;Bill Shonely;Yukon;Yukon;Small Business;Furniture;Bookcases;Bush Mission Pointe Library;Jumbo Box;0.65;4/3/2010</t>
  </si>
  <si>
    <t>3165;22752;12/7/2012;Low;2;238.76;0.1;Regular Air;-235.21;110.98;35;Barry Weirich;Yukon;Yukon;Corporate;Office Supplies;Storage &amp; Organization;Carina Mini System Audio Rack</t>
  </si>
  <si>
    <t xml:space="preserve"> Model AR050B;Large Box;0.82;12/12/2012</t>
  </si>
  <si>
    <t>3176;22848;12/10/2011;Not Specified;20;140.37;0.01;Regular Air;-893.39;4.48;49;Nicole Brennan;Yukon;Yukon;Home Office;Office Supplies;Appliances;Hoover Portapowerâ„¢ Portable Vacuum;Large Box;0.6;12/11/2011</t>
  </si>
  <si>
    <t>3177;22848;12/10/2011;Not Specified;45;5921.74;0.02;Delivery Truck;-287.62;130.98;30;Nicole Brennan;Yukon;Yukon;Home Office;Furniture;Chairs &amp; Chairmats;Office Star - Contemporary Task Swivel chair with 2-way adjustable arms</t>
  </si>
  <si>
    <t xml:space="preserve"> Plum;Jumbo Drum;0.78;12/12/2011</t>
  </si>
  <si>
    <t>3178;22848;12/10/2011;Not Specified;4;68.16;0.09;Regular Air;-52.44;15.98;6.5;Nicole Brennan;Yukon;Yukon;Home Office;Technology;Computer Peripherals;Logitech Access Keyboard;Small Box;0.48;12/12/2011</t>
  </si>
  <si>
    <t>3183;22850;4/30/2011;Medium;4;105.13;0.08;Regular Air;-103.23;27.48;4;Allen Armold;Yukon;Yukon;Home Office;Technology;Computer Peripherals;Belkin MediaBoard 104- Keyboard;Small Box;0.75;5/1/2011</t>
  </si>
  <si>
    <t>3192;22912;10/16/2010;Low;33;10168.23;0.03;Express Air;4141.80;304.99;19.99;Juliana Krohn;Yukon;Yukon;Corporate;Office Supplies;Binders and Binder Accessories;Ibico Hi-Tech Manual Binding System;Small Box;0.4;10/20/2010</t>
  </si>
  <si>
    <t>3193;22913;6/25/2010;Critical;32;176.77;0.06;Express Air;-41.60;4.98;4.72;Giulietta Dortch;Yukon;Yukon;Corporate;Office Supplies;Paper;Xerox 1949;Small Box;0.36;6/26/2010</t>
  </si>
  <si>
    <t>3194;22913;6/25/2010;Critical;24;6568.024;0.06;Delivery Truck;1715.90;348.21;40.19;Giulietta Dortch;Yukon;Yukon;Corporate;Furniture;Tables;Bretford CR4500 Series Slim Rectangular Table;Jumbo Box;0.62;6/28/2010</t>
  </si>
  <si>
    <t>3195;22913;6/25/2010;Critical;50;1579.028;0.02;Regular Air;624.98;35.99;5.99;Giulietta Dortch;Yukon;Yukon;Corporate;Technology;Telephones and Communication;Accessory41;Wrap Bag;0.38;6/26/2010</t>
  </si>
  <si>
    <t>3196;22914;1/13/2012;Critical;30;336.65;0.07;Regular Air;-71.05;11.7;6.96;Adam Hart;Yukon;Yukon;Corporate;Office Supplies;Appliances;Harmony HEPA Quiet Air Purifiers;Medium Box;0.5;1/14/2012</t>
  </si>
  <si>
    <t>3212;23042;4/26/2009;Medium;20;8048.45;0.04;Regular Air;1947.67;419.19;19.99;Nicole Brennan;Yukon;Yukon;Home Office;Office Supplies;Storage &amp; Organization;Smead Adjustable Mobile File Trolley with Lockable Top;Small Box;0.58;4/27/2009</t>
  </si>
  <si>
    <t>3226;23168;9/15/2010;Low;46;23949.51;0;Express Air;-1312.84;499.99;24.49;Darren Budd;Yukon;Yukon;Home Office;Technology;Copiers and Fax;Sharp AL-1530CS Digital Copier;Large Box;0.36;9/22/2010</t>
  </si>
  <si>
    <t>3242;23235;7/5/2011;High;6;17.43;0.02;Regular Air;2.45;2.88;0.5;Darren Budd;Yukon;Yukon;Home Office;Furniture;Tables;Bretford CR8500 Series Meeting Room Furniture;Jumbo Box;0.71;7/7/2011</t>
  </si>
  <si>
    <t>3243;23238;3/31/2010;Not Specified;25;2976.19;0.05;Delivery Truck;-44.52;115.99;56.14;Bradley Drucker;Yukon;Yukon;Small Business;Technology;Office Machines;Hewlett-Packard Deskjet 5550 Color Inkjet Printer;Jumbo Drum;0.4;4/2/2010</t>
  </si>
  <si>
    <t>3251;23297;7/2/2012;Critical;20;498.68;0.06;Regular Air;79.52;25.98;5.37;Adam Hart;Yukon;Yukon;Corporate;Office Supplies;Appliances;3M Office Air Cleaner;Medium Box;0.5;7/4/2012</t>
  </si>
  <si>
    <t>3252;23297;7/2/2012;Critical;34;5208.78;0.05;Regular Air;1547.78;155.06;7.07;Adam Hart;Yukon;Yukon;Corporate;Office Supplies;Storage &amp; Organization;Dual Level</t>
  </si>
  <si>
    <t xml:space="preserve"> Single-Width Filing Carts;Small Box;0.59;7/4/2012</t>
  </si>
  <si>
    <t>3253;23301;4/18/2011;High;4;28.46;0.02;Regular Air;-27.13;5.98;3.85;Adam Hart;Yukon;Yukon;Corporate;Technology;Computer Peripherals;Imation 3.5" IBM-Formatted Diskettes</t>
  </si>
  <si>
    <t xml:space="preserve"> 10/Pack;Small Pack;0.68;4/20/2011</t>
  </si>
  <si>
    <t>3254;23301;4/18/2011;High;3;23.44;0.05;Regular Air;-10.58;5.98;5.2;Adam Hart;Yukon;Yukon;Corporate;Office Supplies;Paper;Xerox 1992;Small Box;0.36;4/20/2011</t>
  </si>
  <si>
    <t>3257;23329;12/26/2010;Low;4;31.1185;0.05;Regular Air;-46.90;7.99;5.03;Maris LaWare;Yukon;Yukon;Home Office;Technology;Telephones and Communication;Bell Sonecor JB700 Caller ID;Medium Box;0.6;1/19/2011</t>
  </si>
  <si>
    <t>3258;23329;12/26/2010;Low;47;4829.4535;0.05;Regular Air;1235.15;125.99;8.99;Maris LaWare;Yukon;Yukon;Home Office;Technology;Telephones and Communication;SC7868i;Small Box;0.55;12/30/2010</t>
  </si>
  <si>
    <t>3268;23366;11/19/2010;Not Specified;12;136.1;0.06;Regular Air;-3.78;10.52;7.94;Tim Taslimi;Yukon;Yukon;Corporate;Furniture;Office Furnishings;Ultra Door Pull Handle;Small Pack;0.52;11/21/2010</t>
  </si>
  <si>
    <t>3269;23366;11/19/2010;Not Specified;5;297.85;0.04;Regular Air;-69.89;54.1;19.99;Tim Taslimi;Yukon;Yukon;Corporate;Office Supplies;Storage &amp; Organization;Desktop 3-Pocket Hot FileÂ®;Small Box;0.59;11/19/2010</t>
  </si>
  <si>
    <t>3272;23395;10/27/2012;Medium;31;1296.46;0.01;Regular Air;376.47;39.48;1.99;Janet Martin;Yukon;Yukon;Corporate;Technology;Computer Peripherals;80 Minute CD-R Spindle</t>
  </si>
  <si>
    <t xml:space="preserve"> 100/Pack - Staples;Small Pack;0.54;10/29/2012</t>
  </si>
  <si>
    <t>3283;23488;1/6/2009;High;29;101.77;0.03;Regular Air;-73.19;3.28;3.97;Julia Barnett;Yukon;Yukon;Home Office;Office Supplies;Pens &amp; Art Supplies;Newell 342;Wrap Bag;0.56;1/8/2009</t>
  </si>
  <si>
    <t>3292;23555;12/11/2012;High;29;104.7;0.09;Regular Air;42.16;3.69;0.5;Adam Hart;Yukon;Yukon;Corporate;Office Supplies;Labels;Avery 52;Small Box;0.38;12/12/2012</t>
  </si>
  <si>
    <t>3293;23555;12/11/2012;High;5;284.4525;0.06;Regular Air;-254.78;65.99;8.99;Adam Hart;Yukon;Yukon;Corporate;Technology;Telephones and Communication;V 3600 Series;Small Box;0.58;12/12/2012</t>
  </si>
  <si>
    <t>3304;23617;5/5/2011;Not Specified;6;247.34;0.04;Express Air;63.61;37.7;2.99;Christy Brittain;Yukon;Yukon;Consumer;Office Supplies;Binders and Binder Accessories;Vinyl Sectional Post Binders;Small Box;0.35;5/7/2011</t>
  </si>
  <si>
    <t>3313;23652;8/30/2009;Not Specified;27;305.48;0.1;Regular Air;47.14;11.55;2.36;Sara Luxemburg;Yukon;Yukon;Small Business;Office Supplies;Pens &amp; Art Supplies;Newell 309;Wrap Bag;0.55;8/30/2009</t>
  </si>
  <si>
    <t>3314;23680;11/6/2010;Not Specified;8;2029.496;0.1;Delivery Truck;251.64;320.64;43.57;Ivan Liston;Yukon;Yukon;Consumer;Furniture;Tables;Chromcraft 48" x 96" Racetrack Double Pedestal Table;Jumbo Box;0.63;11/7/2010</t>
  </si>
  <si>
    <t>3318;23719;7/25/2010;Critical;17;122.74;0.08;Regular Air;-28.13;7.28;5.47;Brian Stugart;Yukon;Yukon;Consumer;Office Supplies;Paper;Southworth Structures Collectionâ„¢;Small Box;0.35;7/27/2010</t>
  </si>
  <si>
    <t>3325;23778;7/13/2009;Low;13;105.94;0.06;Regular Air;-566.00;4.48;49;Carlos Meador;Yukon;Yukon;Corporate;Office Supplies;Appliances;Hoover Portapowerâ„¢ Portable Vacuum;Large Box;0.6;7/17/2009</t>
  </si>
  <si>
    <t>3329;23808;2/7/2009;Low;30;630.14;0.04;Regular Air;108.00;19.98;8.68;Ed Braxton;Yukon;Yukon;Consumer;Office Supplies;Paper;Southworth 25% Cotton Premium Laser Paper and Envelopes;Small Box;0.37;2/14/2009</t>
  </si>
  <si>
    <t>3330;23808;2/7/2009;Low;28;2813.8485;0.08;Regular Air;377.15;125.99;7.69;Ed Braxton;Yukon;Yukon;Consumer;Technology;Telephones and Communication;Timeport L7089;Small Box;0.58;2/9/2009</t>
  </si>
  <si>
    <t>3338;23877;7/12/2009;Not Specified;31;1624.5965;0.07;Regular Air;109.84;65.99;8.8;Nicole Brennan;Yukon;Yukon;Home Office;Technology;Telephones and Communication;6120;Small Box;0.58;7/12/2009</t>
  </si>
  <si>
    <t>3339;23877;7/12/2009;Not Specified;35;381.36;0;Express Air;128.03;10.01;1.99;Nicole Brennan;Yukon;Yukon;Home Office;Technology;Computer Peripherals;TDK 4.7GB DVD-R;Small Pack;0.41;7/14/2009</t>
  </si>
  <si>
    <t>3353;24003;10/31/2009;Critical;9;11.89;0.06;Regular Air;-6.12;1.26;0.7;Dan Campbell;Yukon;Yukon;Corporate;Office Supplies;Rubber Bands;Bagged Rubber Bands;Wrap Bag;0.81;10/31/2009</t>
  </si>
  <si>
    <t>3440;24548;3/14/2011;High;32;269.3;0.04;Express Air;22.38;7.96;4.95;Deanra Eno;Yukon;Yukon;Corporate;Furniture;Office Furnishings;Staples Plastic Wall Frames;Small Box;0.41;3/15/2011</t>
  </si>
  <si>
    <t>3451;24610;1/18/2010;Not Specified;4;883.31;0.01;Delivery Truck;-79.96;200.98;23.76;Dean Katz;Yukon;Yukon;Home Office;Furniture;Chairs &amp; Chairmats;Global Leather Highback Executive Chair with Pneumatic Height Adjustment</t>
  </si>
  <si>
    <t xml:space="preserve"> Black;Jumbo Drum;0.58;1/20/2010</t>
  </si>
  <si>
    <t>3467;24677;3/5/2012;Low;44;364.4;0.05;Regular Air;51.08;8.5;1.99;Joni Wasserman;Yukon;Yukon;Consumer;Technology;Computer Peripherals;Hewlett-Packard 4.7GB DVD+R Discs;Small Pack;0.49;3/7/2012</t>
  </si>
  <si>
    <t>3511;25027;12/16/2009;Medium;25;3585.91;0.06;Delivery Truck;-178.54;146.34;43.75;Mick Brown;Yukon;Yukon;Consumer;Furniture;Tables;Bevis Round Conference Table Top &amp; Single Column Base;Jumbo Box;0.65;12/18/2009</t>
  </si>
  <si>
    <t>3537;25157;5/25/2010;Not Specified;24;545.38;0.02;Regular Air;89.60;22.84;8.18;Tony Molinari;Yukon;Yukon;Corporate;Office Supplies;Paper;Xerox 1991;Small Box;0.39;5/27/2010</t>
  </si>
  <si>
    <t>3561;25378;12/18/2011;Not Specified;48;3713.0125;0.09;Regular Air;803.60;95.99;7.69;Tim Taslimi;Yukon;Yukon;Corporate;Technology;Telephones and Communication;R289LX;Small Box;0.57;12/20/2011</t>
  </si>
  <si>
    <t>3567;25445;5/25/2009;Low;48;1444;0.08;Regular Air;617.06;30.56;2.99;Tracy Hopkins;Yukon;Yukon;Small Business;Office Supplies;Binders and Binder Accessories;Surelockâ„¢ Post Binders;Small Box;0.35;5/27/2009</t>
  </si>
  <si>
    <t>3574;25476;10/2/2012;Not Specified;21;676.69;0.09;Regular Air;138.10;35.41;1.99;Cyra Reiten;Yukon;Yukon;Consumer;Technology;Computer Peripherals;Imation DVD-RAM discs;Small Pack;0.43;10/4/2012</t>
  </si>
  <si>
    <t>3575;25476;10/2/2012;Not Specified;4;13698.96;0.05;Regular Air;-9078.94;3499.99;24.49;Cyra Reiten;Yukon;Yukon;Consumer;Technology;Copiers and Fax;Canon imageCLASS 2200 Advanced Copier;Large Box;0.37;10/3/2012</t>
  </si>
  <si>
    <t>3607;25797;9/1/2012;Not Specified;28;925.43;0;Regular Air;368.86;31.78;1.99;Roland Fjeld;Yukon;Yukon;Corporate;Technology;Computer Peripherals;Memorex 4.7GB DVD-RAM</t>
  </si>
  <si>
    <t xml:space="preserve"> 3/Pack;Small Pack;0.42;9/3/2012</t>
  </si>
  <si>
    <t>3625;25889;6/8/2010;Low;23;321.63;0.04;Regular Air;73.70;14.34;5;Chris McAfee;Yukon;Yukon;Consumer;Furniture;Office Furnishings;Nu-Dell Leatherette Frames;Small Pack;0.49;6/10/2010</t>
  </si>
  <si>
    <t>3637;25986;6/22/2012;Medium;48;278.07;0.08;Regular Air;-71.45;5.78;4.96;Barry Pond;Yukon;Yukon;Consumer;Office Supplies;Paper;Xerox 1899;Small Box;0.36;6/23/2012</t>
  </si>
  <si>
    <t>3640;26021;9/14/2012;Critical;17;328.627;0;Regular Air;-7.77;20.99;4.81;Nicole Brennan;Yukon;Yukon;Consumer;Technology;Telephones and Communication;1726 Digital Answering Machine;Medium Box;0.58;9/16/2012</t>
  </si>
  <si>
    <t>3647;26055;11/25/2012;Not Specified;46;6733.52;0.04;Regular Air;246.00;152.48;4;Julia Barnett;Yukon;Yukon;Home Office;Technology;Computer Peripherals;Adesso Programmable 142-Key Keyboard;Small Box;0.79;11/26/2012</t>
  </si>
  <si>
    <t>3667;26274;6/12/2012;Not Specified;41;377.83;0.06;Regular Air;122.06;9.11;2.15;Alan Schoenberger;Yukon;Yukon;Corporate;Office Supplies;Paper;Black Print Carbonless Snap-OffÂ® Rapid Letter</t>
  </si>
  <si>
    <t xml:space="preserve"> 8 1/2" x 7";Wrap Bag;0.4;6/13/2012</t>
  </si>
  <si>
    <t>3675;26306;10/30/2012;Low;39;7725.66;0.05;Delivery Truck;-737.41;200.98;55.96;Brendan Murry;Yukon;Yukon;Corporate;Furniture;Bookcases;'O''Sullivan Living Dimensions 3-Shelf Bookcases';Jumbo Box;0.75;11/3/2012</t>
  </si>
  <si>
    <t>3700;26437;11/28/2011;Critical;4;52.43;0.03;Express Air;-12.98;9.65;6.22;Sara Luxemburg;Yukon;Yukon;Corporate;Furniture;Office Furnishings;Eldon Expressionsâ„¢ Desk Accessory</t>
  </si>
  <si>
    <t xml:space="preserve"> Oak;Small Box;0.55;11/29/2011</t>
  </si>
  <si>
    <t>3701;26437;11/28/2011;Critical;48;254.51;0.08;Regular Air;49.05;5.58;0.7;Sara Luxemburg;Yukon;Yukon;Corporate;Office Supplies;Pens &amp; Art Supplies;Newell 314;Wrap Bag;0.6;11/30/2011</t>
  </si>
  <si>
    <t>3705;26464;12/11/2011;High;25;268.58;0.03;Regular Air;-26.33;10.89;4.5;Tamara Willingham;Yukon;Yukon;Corporate;Office Supplies;Appliances;Belkin 6 Outlet Metallic Surge Strip;Small Box;0.59;12/11/2011</t>
  </si>
  <si>
    <t>3706;26464;12/11/2011;High;26;1280.65;0.06;Regular Air;75.36;50.98;22.24;Tamara Willingham;Yukon;Yukon;Corporate;Furniture;Office Furnishings;Dana Fluorescent Magnifying Lamp</t>
  </si>
  <si>
    <t xml:space="preserve"> 36";Large Box;0.55;12/12/2011</t>
  </si>
  <si>
    <t>3727;26631;11/1/2010;Critical;37;231.65;0;Regular Air;-241.28;5.98;10.39;Jeremy Pistek;Yukon;Yukon;Corporate;Office Supplies;Paper;Xerox 1895;Small Box;0.4;11/1/2010</t>
  </si>
  <si>
    <t>3734;26689;9/29/2009;High;2;198.44;0.01;Regular Air;-87.46;99.23;8.99;Tamara Willingham;Yukon;Yukon;Corporate;Furniture;Office Furnishings;GE 48" Fluorescent Tube</t>
  </si>
  <si>
    <t xml:space="preserve"> 30/Box;Small Pack;0.35;10/2/2009</t>
  </si>
  <si>
    <t>3751;26786;4/7/2010;Medium;29;296.94;0.08;Regular Air;-25.41;10.98;3.99;Evan Henry;Yukon;Yukon;Corporate;Office Supplies;Appliances;Staples Surge Protector 6 outlet;Small Box;0.58;4/8/2010</t>
  </si>
  <si>
    <t>3778;26976;5/20/2011;Not Specified;44;729.75;0.02;Regular Air;375.25;15.67;1.39;Thea Hendricks;Yukon;Yukon;Home Office;Office Supplies;Envelopes;#10 White Business Envelopes</t>
  </si>
  <si>
    <t>4 1/8 x 9 1/2;Small Box;0.38;5/21/2011</t>
  </si>
  <si>
    <t>3779;26976;5/20/2011;Not Specified;28;1417.21;0.07;Regular Air;63.88;51.65;18.45;Thea Hendricks;Yukon;Yukon;Home Office;Furniture;Office Furnishings;Deflect-o EconoMat Nonstudded</t>
  </si>
  <si>
    <t xml:space="preserve"> No Bevel Mat;Medium Box;0.65;5/22/2011</t>
  </si>
  <si>
    <t>3780;26976;5/20/2011;Not Specified;11;1154.9375;0.04;Express Air;-176.06;125.99;8.99;Thea Hendricks;Yukon;Yukon;Home Office;Technology;Telephones and Communication;5170i;Small Box;0.57;5/21/2011</t>
  </si>
  <si>
    <t>3814;27169;9/11/2011;Not Specified;16;109.9;0.01;Regular Air;-28.95;6.54;5.27;Helen Andreada;Yukon;Yukon;Corporate;Office Supplies;Binders and Binder Accessories;Wilson JonesÂ® Four-Pocket Poly Binders;Small Box;0.36;9/12/2011</t>
  </si>
  <si>
    <t>3837;27363;10/18/2011;Medium;6;646.14;0.07;Regular Air;-265.62;101.41;35;Deborah Brumfield;Yukon;Yukon;Small Business;Office Supplies;Storage &amp; Organization;Tennsco Regal Shelving Units;Large Box;0.82;10/20/2011</t>
  </si>
  <si>
    <t>3858;27524;2/1/2010;Not Specified;50;343.94;0.02;Regular Air;-157.40;6.48;7.37;Jay Fine;Yukon;Yukon;Consumer;Office Supplies;Paper;Xerox 210;Small Box;0.37;2/3/2010</t>
  </si>
  <si>
    <t>3862;27554;3/10/2011;Critical;45;12685.544;0.02;Delivery Truck;3985.11;348.21;40.19;Benjamin Venier;Yukon;Yukon;Small Business;Furniture;Tables;Bretford CR4500 Series Slim Rectangular Table;Jumbo Box;0.62;3/12/2011</t>
  </si>
  <si>
    <t>3879;27712;3/4/2010;Low;20;246.63;0.08;Regular Air;31.54;12.28;4.86;Speros Goranitis;Yukon;Yukon;Corporate;Office Supplies;Paper;Xerox 1933;Small Box;0.38;3/11/2010</t>
  </si>
  <si>
    <t>3880;27715;9/19/2011;High;12;94.52;0.06;Regular Air;-36.23;7.45;6.28;Darrin Sayre;Yukon;Yukon;Consumer;Office Supplies;Binders and Binder Accessories;Acco Four Pocket Poly Ring Binder with Label Holder</t>
  </si>
  <si>
    <t xml:space="preserve"> 1";Small Box;0.4;9/21/2011</t>
  </si>
  <si>
    <t>3882;27744;8/3/2010;Critical;22;106.69;0.01;Regular Air;-76.60;4.54;5.83;Pete Kriz;Yukon;Yukon;Corporate;Office Supplies;Binders and Binder Accessories;AveryÂ® Durable Plastic 1" Binders;Small Box;0.36;8/4/2010</t>
  </si>
  <si>
    <t>3883;27745;9/20/2010;Low;41;6126.93;0.01;Delivery Truck;-1704.89;146.05;80.2;Brad Thomas;Yukon;Yukon;Home Office;Furniture;Tables;BPI Conference Tables;Jumbo Box;0.71;9/24/2010</t>
  </si>
  <si>
    <t>3917;27936;7/7/2011;High;3;9172.32;0.06;Delivery Truck;-8570.45;3502.14;8.73;Irene Maddox;Yukon;Yukon;Consumer;Technology;Office Machines;Okidata Pacemark 4410N Wide Format Dot Matrix Printer;Jumbo Box;0.57;7/9/2011</t>
  </si>
  <si>
    <t>3930;28007;4/8/2010;Not Specified;23;128.97;0.03;Regular Air;-1045.25;3.48;49;Deborah Brumfield;Yukon;Yukon;Small Business;Office Supplies;Appliances;HooverÂ® Commercial Lightweight Upright Vacuum;Large Box;0.59;4/9/2010</t>
  </si>
  <si>
    <t>3931;28007;4/8/2010;Not Specified;20;238.77;0.02;Regular Air;-78.81;11.66;7.95;Deborah Brumfield;Yukon;Yukon;Small Business;Office Supplies;Pens &amp; Art Supplies;Hunt BOSTONÂ® VistaÂ® Battery-Operated Pencil Sharpener</t>
  </si>
  <si>
    <t xml:space="preserve"> Black;Small Pack;0.58;4/9/2010</t>
  </si>
  <si>
    <t>3932;28007;4/8/2010;Not Specified;20;257.34;0.04;Regular Air;12.82;12.98;3.14;Deborah Brumfield;Yukon;Yukon;Small Business;Office Supplies;Scissors</t>
  </si>
  <si>
    <t xml:space="preserve"> Rulers and Trimmers;AcmeÂ® 8" Straight Scissors;Small Pack;0.6;4/9/2010</t>
  </si>
  <si>
    <t>3944;28129;1/26/2012;Medium;5;107.41;0.05;Regular Air;0.19;19.98;5.86;Nora Paige;Yukon;Yukon;Small Business;Office Supplies;Paper;Xerox 191;Small Box;0.38;1/27/2012</t>
  </si>
  <si>
    <t>3954;28224;12/19/2012;Critical;25;163.41;0.07;Regular Air;-91.28;6.23;6.97;Kean Thornton;Yukon;Yukon;Corporate;Office Supplies;Binders and Binder Accessories;Avery Hole Reinforcements;Small Box;0.36;12/20/2012</t>
  </si>
  <si>
    <t>3970;28354;3/27/2009;Low;34;507.66;0.1;Regular Air;106.71;15.98;4;Dave Kipp;Yukon;Yukon;Corporate;Technology;Computer Peripherals;Logitech Access Keyboard;Small Box;0.37;4/1/2009</t>
  </si>
  <si>
    <t>3973;28387;6/29/2012;Not Specified;37;3212.97;0.03;Regular Air;1125.42;83.93;19.99;Maureen Gastineau;Yukon;Yukon;Consumer;Office Supplies;Envelopes;Airmail Envelopes;Small Box;0.38;6/30/2012</t>
  </si>
  <si>
    <t>3974;28387;6/29/2012;Not Specified;13;292.95;0.06;Regular Air;60.36;22.84;5.47;Maureen Gastineau;Yukon;Yukon;Consumer;Office Supplies;Paper;Xerox 1929;Small Box;0.39;6/30/2012</t>
  </si>
  <si>
    <t>3991;28485;1/12/2012;High;12;49.18;0.07;Regular Air;0.58;4.28;0.94;Giulietta Dortch;Yukon;Yukon;Consumer;Office Supplies;Pens &amp; Art Supplies;Newell 336;Wrap Bag;0.56;1/12/2012</t>
  </si>
  <si>
    <t>4014;28643;4/27/2010;Not Specified;16;659.5;0.09;Regular Air;248.98;41.94;2.99;Thomas Thornton;Yukon;Yukon;Consumer;Office Supplies;Binders and Binder Accessories;Avery Trapezoid Extra Heavy Duty 4" Binders;Small Box;0.35;4/28/2010</t>
  </si>
  <si>
    <t>4019;28737;10/3/2011;Critical;50;413.37;0.04;Regular Air;-224.41;8.45;7.77;Brad Thomas;Yukon;Yukon;Home Office;Office Supplies;Scissors</t>
  </si>
  <si>
    <t xml:space="preserve"> Rulers and Trimmers;Elite 5" Scissors;Small Pack;0.55;10/5/2011</t>
  </si>
  <si>
    <t>4020;28737;10/3/2011;Critical;17;1721.641;0.04;Regular Air;242.44;115.99;4.23;Brad Thomas;Yukon;Yukon;Home Office;Technology;Telephones and Communication;282;Small Box;0.56;10/5/2011</t>
  </si>
  <si>
    <t>4038;28807;3/31/2011;High;9;59.35;0.02;Express Air;-42.61;4.98;8.33;Patrick Bzostek;Yukon;Yukon;Consumer;Office Supplies;Paper;Xerox 198;Small Box;0.38;4/1/2011</t>
  </si>
  <si>
    <t>4039;28832;9/24/2010;Medium;46;1500.84;0.1;Express Air;91.56;35.89;14.72;Dave Kipp;Yukon;Yukon;Corporate;Office Supplies;Envelopes;'Jet-Pak Recycled Peel ''N'' Seal Padded Mailers';Small Box;0.4;9/25/2010</t>
  </si>
  <si>
    <t>4040;28832;9/24/2010;Medium;45;98.64;0.03;Regular Air;-9.36;2.08;1.49;Dave Kipp;Yukon;Yukon;Corporate;Office Supplies;Binders and Binder Accessories;Round Ring Binders;Small Box;0.38;9/26/2010</t>
  </si>
  <si>
    <t>4064;28933;7/9/2009;Critical;1;11.16;0.01;Regular Air;-7.25;5.58;5.3;Shirley Jackson;Yukon;Yukon;Corporate;Office Supplies;Envelopes;Staples Brown Kraft Recycled Clasp Envelopes;Small Box;0.35;7/10/2009</t>
  </si>
  <si>
    <t>4065;28933;7/9/2009;Critical;38;156.2;0.03;Regular Air;43.00;3.98;0.7;Shirley Jackson;Yukon;Yukon;Corporate;Office Supplies;Pens &amp; Art Supplies;4009Â® Highlighters by Sanford;Wrap Bag;0.52;7/10/2009</t>
  </si>
  <si>
    <t>4080;29090;1/16/2012;Medium;24;99.1;0.02;Regular Air;28.42;4.13;0.99;Muhammed Lee;Yukon;Yukon;Consumer;Office Supplies;Labels;Avery 491;Small Box;0.39;1/17/2012</t>
  </si>
  <si>
    <t>4081;29090;1/16/2012;Medium;36;380.34;0.02;Regular Air;-108.20;10.48;6.91;Muhammed Lee;Yukon;Yukon;Consumer;Office Supplies;Storage &amp; Organization;Sterilite Officeware Hinged File Box;Small Box;0.58;1/16/2012</t>
  </si>
  <si>
    <t>4107;29221;5/29/2012;High;41;325.33;0;Regular Air;-41.75;7.64;5.83;Jay Fine;Yukon;Yukon;Consumer;Office Supplies;Paper;Rediform Wirebound "Phone Memo" Message Book</t>
  </si>
  <si>
    <t xml:space="preserve"> 11 x 5-3/4;Wrap Bag;0.36;6/1/2012</t>
  </si>
  <si>
    <t>4116;29284;4/10/2009;Medium;20;6449.056;0.01;Delivery Truck;1116.02;400.98;42.52;David Kendrick;Yukon;Yukon;Home Office;Furniture;Tables;Bretford CR8500 Series Meeting Room Furniture;Jumbo Box;0.71;4/12/2009</t>
  </si>
  <si>
    <t>4159;29505;12/27/2012;Medium;22;45.21;0.02;Express Air;4.61;1.76;0.7;Brad Thomas;Yukon;Yukon;Home Office;Office Supplies;Pens &amp; Art Supplies;Newell 326;Wrap Bag;0.56;12/28/2012</t>
  </si>
  <si>
    <t>4198;29831;3/29/2012;Critical;29;2175.22;0;Delivery Truck;-520.55;68.81;60;Sara Luxemburg;Yukon;Yukon;Small Business;Office Supplies;Appliances;Holmes Replacement Filter for HEPA Air Cleaner</t>
  </si>
  <si>
    <t xml:space="preserve"> HEPA Filter;Jumbo Drum;0.41;3/30/2012</t>
  </si>
  <si>
    <t>4309;30720;9/27/2012;Low;5;32.77;0.07;Regular Air;-17.19;5.74;5.01;Bill Shonely;Yukon;Yukon;Small Business;Office Supplies;Binders and Binder Accessories;Binder Posts;Small Box;0.39;10/4/2012</t>
  </si>
  <si>
    <t>4310;30720;9/27/2012;Low;37;1701.53;0.01;Express Air;735.99;43.98;1.99;Bill Shonely;Yukon;Yukon;Small Business;Technology;Computer Peripherals;Memorex 80 Minute CD-R Spindle</t>
  </si>
  <si>
    <t xml:space="preserve"> 100/Pack;Small Pack;0.44;10/4/2012</t>
  </si>
  <si>
    <t>4318;30759;5/8/2009;Not Specified;2;64.79;0.03;Regular Air;-41.32;29.34;7.87;Brad Thomas;Yukon;Yukon;Corporate;Furniture;Office Furnishings;Seth Thomas 14" Putty-Colored Wall Clock;Small Box;0.54;5/10/2009</t>
  </si>
  <si>
    <t>4327;30848;5/1/2011;Medium;13;4324.29;0.09;Delivery Truck;298.83;348.21;40.19;Speros Goranitis;Yukon;Yukon;Corporate;Furniture;Tables;Bretford CR4500 Series Slim Rectangular Table;Jumbo Box;0.62;5/3/2011</t>
  </si>
  <si>
    <t>4334;30885;6/21/2010;High;24;234.24;0.09;Regular Air;-151.80;9.71;9.45;Victoria Pisteka;Yukon;Yukon;Corporate;Office Supplies;Storage &amp; Organization;Filing/Storage Totes and Swivel Casters;Small Box;0.6;6/22/2010</t>
  </si>
  <si>
    <t>4336;30887;7/7/2010;Critical;44;4357.117;0.07;Regular Air;1192.98;115.99;5.92;Brad Thomas;Yukon;Yukon;Home Office;Technology;Telephones and Communication;8890;Small Box;0.58;7/7/2010</t>
  </si>
  <si>
    <t>4382;31233;9/24/2011;Low;41;1298.29;0.06;Regular Air;542.33;31.78;1.99;Brad Thomas;Yukon;Yukon;Home Office;Technology;Computer Peripherals;Memorex 4.7GB DVD-RAM</t>
  </si>
  <si>
    <t xml:space="preserve"> 3/Pack;Small Pack;0.42;9/28/2011</t>
  </si>
  <si>
    <t>4383;31233;9/24/2011;Low;3;19.34;0.06;Regular Air;-11.36;4.98;5.02;Brad Thomas;Yukon;Yukon;Home Office;Office Supplies;Paper;Xerox 1989;Small Box;0.38;9/26/2011</t>
  </si>
  <si>
    <t>4384;31233;9/24/2011;Low;35;590.32;0.06;Regular Air;-91.31;16.99;8.99;Brad Thomas;Yukon;Yukon;Home Office;Office Supplies;Pens &amp; Art Supplies;Berol Giant Pencil Sharpener;Small Pack;0.56;9/28/2011</t>
  </si>
  <si>
    <t>4385;31233;9/24/2011;Low;19;4245.93;0;Regular Air;-626.45;209.37;69;Brad Thomas;Yukon;Yukon;Home Office;Furniture;Tables;Hon 2111 Invitationâ„¢ Series Corner Table;Large Box;0.79;10/3/2011</t>
  </si>
  <si>
    <t>4410;31461;6/27/2011;Medium;26;1463.42;0.08;Regular Air;350.82;59.98;3.99;Adam Hart;Yukon;Yukon;Corporate;Office Supplies;Appliances;Belkin 8 Outlet SurgeMaster II Gold Surge Protector;Small Box;0.57;6/29/2011</t>
  </si>
  <si>
    <t>4422;31524;6/26/2011;Low;10;1025.88;0.08;Delivery Truck;-211.33;100.89;42;Ed Jacobs;Yukon;Yukon;Small Business;Furniture;Chairs &amp; Chairmats;Office Star Flex Back Scooter Chair with Aluminum Finish Frame;Jumbo Drum;0.61;6/28/2011</t>
  </si>
  <si>
    <t xml:space="preserve">4433;31590;6/5/2010;Critical;5;43.49;0.06;Regular Air;-21.44;8.33;1.99;Luke Foster;Yukon;Yukon;Corporate;Technology;Computer Peripherals;80 Minute Slim Jewel Case CD-R </t>
  </si>
  <si>
    <t xml:space="preserve"> 10/Pack - Staples;Small Pack;0.52;6/6/2010</t>
  </si>
  <si>
    <t>4434;31590;6/5/2010;Critical;27;2854.76;0.06;Regular Air;61.13;111.03;8.64;Luke Foster;Yukon;Yukon;Corporate;Office Supplies;Storage &amp; Organization;Fellowes Recycled Storage Drawers;Small Box;0.78;6/7/2010</t>
  </si>
  <si>
    <t>4438;31619;9/17/2009;Low;11;114.87;0.1;Regular Air;-21.03;10.98;3.99;Pete Kriz;Yukon;Yukon;Corporate;Office Supplies;Appliances;Staples Surge Protector 6 outlet;Small Box;0.58;9/24/2009</t>
  </si>
  <si>
    <t>4439;31619;9/17/2009;Low;9;383.23;0.01;Regular Air;146.51;39.98;9.2;Pete Kriz;British Columbia;West;Corporate;Furniture;Office Furnishings;Eldon Radial Chair Mat for Low to Medium Pile Carpets;Wrap Bag;0.65;9/19/2009</t>
  </si>
  <si>
    <t>4450;31715;1/9/2009;Not Specified;11;68.5;0.01;Regular Air;-53.85;5.38;7.57;Mark Haberlin;British Columbia;West;Small Business;Office Supplies;Binders and Binder Accessories;Acco PRESSTEXÂ® Data Binder with Storage Hooks</t>
  </si>
  <si>
    <t xml:space="preserve"> 9 1/2" X 11";Small Box;0.36;1/10/2009</t>
  </si>
  <si>
    <t>4451;31715;1/9/2009;Not Specified;44;145.19;0.05;Regular Air;-116.87;3.28;3.97;Mark Haberlin;British Columbia;West;Small Business;Office Supplies;Pens &amp; Art Supplies;Newell 337;Wrap Bag;0.56;1/9/2009</t>
  </si>
  <si>
    <t>4509;32099;5/5/2010;Not Specified;41;506.73;0.08;Regular Air;25.58;12.28;6.47;Emily Burns;British Columbia;West;Home Office;Office Supplies;Paper;Xerox 1881;Small Box;0.38;5/5/2010</t>
  </si>
  <si>
    <t>4513;32129;7/2/2011;Critical;20;129.27;0.07;Regular Air;-105.15;6.48;8.74;Dave Kipp;British Columbia;West;Consumer;Office Supplies;Paper;Xerox 1984;Small Box;0.36;7/3/2011</t>
  </si>
  <si>
    <t>4514;32129;7/2/2011;Critical;4;8467.68;0.01;Delivery Truck;-3669.05;2036.48;14.7;Dave Kipp;British Columbia;West;Consumer;Technology;Office Machines;Lexmark 4227 Plus Dot Matrix Printer;Jumbo Drum;0.55;7/4/2011</t>
  </si>
  <si>
    <t>4536;32291;11/5/2009;Medium;13;183.22;0.01;Regular Air;-100.89;12.99;14.37;'Doug O''Connell';British Columbia;West;Small Business;Furniture;Office Furnishings;Tensor "Hersey Kiss" Styled Floor Lamp;Large Box;0.73;11/5/2009</t>
  </si>
  <si>
    <t>4537;32291;11/5/2009;Medium;4;68.03;0.02;Regular Air;-29.42;15.14;4.53;'Doug O''Connell';British Columbia;West;Small Business;Office Supplies;Storage &amp; Organization;EldonÂ® Gobal File Keepers;Small Box;0.81;11/6/2009</t>
  </si>
  <si>
    <t>4622;32902;3/3/2012;High;23;1638.67;0.05;Delivery Truck;-527.83;68.81;60;Corey Lock;British Columbia;West;Home Office;Office Supplies;Appliances;Holmes Replacement Filter for HEPA Air Cleaner</t>
  </si>
  <si>
    <t xml:space="preserve"> HEPA Filter;Jumbo Drum;0.41;3/5/2012</t>
  </si>
  <si>
    <t>4623;32902;3/3/2012;High;8;64.1;0.03;Regular Air;-48.28;6.84;8.37;Corey Lock;British Columbia;West;Home Office;Office Supplies;Scissors</t>
  </si>
  <si>
    <t xml:space="preserve"> 3-1/8" Cut;Small Pack;0.58;3/5/2012</t>
  </si>
  <si>
    <t>4629;32932;1/9/2010;Low;49;29884.6;0.05;Regular Air;12748.86;599.99;24.49;Karen Carlisle;British Columbia;West;Corporate;Technology;Copiers and Fax;Canon Image Class D660 Copier;Large Box;0.44;1/13/2010</t>
  </si>
  <si>
    <t>4648;33095;2/15/2009;Not Specified;30;4846.74;0.01;Regular Air;1689.93;159.99;5.5;Mick Brown;British Columbia;West;Consumer;Technology;Computer Peripherals;Gyration RF Keyboard;Small Box;0.49;2/17/2009</t>
  </si>
  <si>
    <t>4649;33095;2/15/2009;Not Specified;34;2548.3;0.1;Regular Air;875.57;78.69;19.99;Mick Brown;British Columbia;West;Consumer;Furniture;Office Furnishings;Howard Miller 12-3/4 Diameter Accuwave DS â„¢ Wall Clock;Small Box;0.43;2/16/2009</t>
  </si>
  <si>
    <t>4652;33126;11/12/2011;Critical;46;5979.84;0.01;Express Air;1779.01;128.24;12.65;Deborah Brumfield;British Columbia;West;Small Business;Furniture;Chairs &amp; Chairmats;SAFCO Folding Chair Trolley;Medium Box;;11/13/2011</t>
  </si>
  <si>
    <t>4653;33126;11/12/2011;Critical;28;175.76;0.06;Regular Air;80.36;6.3;0.5;Deborah Brumfield;British Columbia;West;Small Business;Office Supplies;Labels;Avery 51;Small Box;0.39;11/14/2011</t>
  </si>
  <si>
    <t>4669;33222;6/19/2012;Medium;18;420.76;0.05;Regular Air;-56.21;22.38;15.1;Nicole Brennan;British Columbia;West;Home Office;Office Supplies;Binders and Binder Accessories;Avery Flip-Chart Easel Binder</t>
  </si>
  <si>
    <t xml:space="preserve"> Black;Small Box;0.38;6/21/2012</t>
  </si>
  <si>
    <t>4670;33222;6/19/2012;Medium;30;1676.46;0.1;Delivery Truck;-626.08;60.98;30;Nicole Brennan;British Columbia;West;Home Office;Furniture;Chairs &amp; Chairmats;Novimex Fabric Task Chair;Jumbo Drum;0.7;6/20/2012</t>
  </si>
  <si>
    <t>4671;33222;6/19/2012;Medium;48;145.66;0.02;Regular Air;28.89;2.88;0.7;Nicole Brennan;British Columbia;West;Home Office;Office Supplies;Pens &amp; Art Supplies;Newell 335;Wrap Bag;0.56;6/21/2012</t>
  </si>
  <si>
    <t>4681;33317;5/11/2009;High;35;203.35;0.08;Regular Air;-1605.73;4.48;49;Jay Fine;British Columbia;West;Consumer;Office Supplies;Appliances;Hoover Portapowerâ„¢ Portable Vacuum;Large Box;0.6;5/13/2009</t>
  </si>
  <si>
    <t>4682;33317;5/11/2009;High;18;44.52;0.03;Regular Air;-90.59;2.16;6.05;Jay Fine;British Columbia;West;Consumer;Office Supplies;Binders and Binder Accessories;Peel &amp; Stick Add-On Corner Pockets;Small Box;0.37;5/12/2009</t>
  </si>
  <si>
    <t>4683;33317;5/11/2009;High;5;58.9;0.03;Regular Air;-36.90;9.71;9.45;Jay Fine;British Columbia;West;Consumer;Office Supplies;Storage &amp; Organization;Filing/Storage Totes and Swivel Casters;Small Box;0.6;5/11/2009</t>
  </si>
  <si>
    <t>4684;33317;5/11/2009;High;13;602.4205;0.09;Regular Air;10.98;55.99;1.25;Jay Fine;British Columbia;West;Consumer;Technology;Telephones and Communication;Accessory2;Small Pack;0.55;5/13/2009</t>
  </si>
  <si>
    <t>4693;33445;8/2/2012;Low;18;1776.96;0.07;Delivery Truck;-197.06;100.98;35.84;Juliana Krohn;British Columbia;West;Small Business;Furniture;Bookcases;Bush Westfield Collection Bookcases</t>
  </si>
  <si>
    <t xml:space="preserve"> Fully Assembled;Jumbo Box;0.62;8/7/2012</t>
  </si>
  <si>
    <t>4694;33445;8/2/2012;Low;49;3642.14;0.01;Delivery Truck;103.11;70.98;26.74;Juliana Krohn;British Columbia;West;Small Business;Furniture;Bookcases;Hon Metal Bookcases</t>
  </si>
  <si>
    <t xml:space="preserve"> Black;Jumbo Box;0.6;8/7/2012</t>
  </si>
  <si>
    <t>4695;33445;8/2/2012;Low;16;2982.5;0.05;Regular Air;-589.58;182.55;69;Juliana Krohn;British Columbia;West;Small Business;Furniture;Tables;Lesro Round Back Collection Coffee Table</t>
  </si>
  <si>
    <t xml:space="preserve"> End Table;Large Box;0.72;8/4/2012</t>
  </si>
  <si>
    <t>4719;33604;8/18/2011;High;10;59.62;0.04;Regular Air;-56.30;5.4;7.78;Yana Sorensen;British Columbia;West;Corporate;Office Supplies;Binders and Binder Accessories;3M Organizer Strips;Small Box;0.37;8/20/2011</t>
  </si>
  <si>
    <t>4731;33696;5/7/2009;High;2;57.73;0.06;Regular Air;-101.41;27.48;4;Bradley Drucker;British Columbia;West;Small Business;Technology;Computer Peripherals;Belkin MediaBoard 104- Keyboard;Small Box;0.75;5/9/2009</t>
  </si>
  <si>
    <t>4737;33702;9/2/2012;Not Specified;14;56.26;0;Express Air;28.11;2.89;0.5;Adam Hart;British Columbia;West;Corporate;Office Supplies;Labels;Avery 498;Small Box;0.38;9/3/2012</t>
  </si>
  <si>
    <t>4778;33923;1/7/2009;Low;34;1961.7915;0.05;Regular Air;425.75;65.99;5.99;Benjamin Venier;British Columbia;West;Small Business;Technology;Telephones and Communication;i1000;Small Box;0.58;1/11/2009</t>
  </si>
  <si>
    <t>4779;33924;10/18/2012;Not Specified;12;6168.07;0.05;Delivery Truck;1542.00;500.98;28.14;Ivan Liston;British Columbia;West;Consumer;Technology;Office Machines;Hewlett-Packard cp1700 [D</t>
  </si>
  <si>
    <t xml:space="preserve"> PS] Series Color Inkjet Printers;Jumbo Drum;0.38;10/20/2012</t>
  </si>
  <si>
    <t>4786;33987;10/25/2011;High;27;1521.1345;0.07;Regular Air;270.60;65.99;3.99;Sara Luxemburg;British Columbia;West;Small Business;Technology;Telephones and Communication;StarTAC 7760;Small Box;0.59;10/26/2011</t>
  </si>
  <si>
    <t>4814;34243;2/11/2011;High;10;89.04;0.08;Regular Air;-16.49;8.75;8.54;Tom Ashbrook;British Columbia;West;Home Office;Furniture;Office Furnishings;EldonÂ® 400 Classâ„¢ Desk Accessories</t>
  </si>
  <si>
    <t xml:space="preserve"> Black Carbon;Small Pack;0.43;2/13/2011</t>
  </si>
  <si>
    <t>4815;34243;2/11/2011;High;40;297.34;0.04;Express Air;-270.96;7.28;11.15;Tom Ashbrook;British Columbia;West;Home Office;Office Supplies;Paper;ArrayÂ® Parchment Paper</t>
  </si>
  <si>
    <t xml:space="preserve"> Assorted Colors;Small Box;0.37;2/12/2011</t>
  </si>
  <si>
    <t>4816;34243;2/11/2011;High;35;1264.13;0.02;Regular Air;-1087.36;35.48;35;Tom Ashbrook;British Columbia;West;Home Office;Office Supplies;Storage &amp; Organization;Belkin OmniView SE Rackmount Kit;Large Box;0.85;2/13/2011</t>
  </si>
  <si>
    <t>4825;34279;3/28/2012;Not Specified;3;840.552;0.1;Delivery Truck;7.55;349.45;60;Joni Wasserman;British Columbia;West;Consumer;Furniture;Tables;SAFCO PlanMaster Heigh-Adjustable Drafting Table Base</t>
  </si>
  <si>
    <t xml:space="preserve"> Black;Jumbo Drum;;3/30/2012</t>
  </si>
  <si>
    <t>4837;34406;9/28/2012;Medium;29;142.59;0.02;Regular Air;-3.23;4.71;0.7;Eric Murdock;British Columbia;West;Home Office;Office Supplies;Rubber Bands;Sterling Rubber Bands by Alliance;Wrap Bag;0.85;9/29/2012</t>
  </si>
  <si>
    <t>4861;34597;12/16/2010;Medium;8;849.337;0.07;Express Air;-258.85;125.99;2.5;Brad Thomas;British Columbia;West;Home Office;Technology;Telephones and Communication;V2397;Small Box;0.58;12/18/2010</t>
  </si>
  <si>
    <t>4914;34980;8/2/2010;Not Specified;7;140.77;0.01;Regular Air;100.77;18.65;3.77;Victoria Pisteka;British Columbia;West;Corporate;Furniture;Office Furnishings;3M Polarizing Light Filter Sleeves;Small Pack;0.39;8/4/2010</t>
  </si>
  <si>
    <t>4915;34980;8/2/2010;Not Specified;25;848.19;0.06;Express Air;120.02;34.76;5.49;Victoria Pisteka;British Columbia;West;Corporate;Office Supplies;Storage &amp; Organization;Home/Office Personal File Carts;Small Box;0.6;8/4/2010</t>
  </si>
  <si>
    <t>4916;34980;8/2/2010;Not Specified;12;562.15;0.01;Regular Air;148.34;46.89;5.1;Victoria Pisteka;British Columbia;West;Corporate;Office Supplies;Appliances;Bionaire Personal Warm Mist Humidifier/Vaporizer;Medium Box;0.46;8/4/2010</t>
  </si>
  <si>
    <t>4968;35361;4/6/2009;Medium;40;746.93;0.09;Express Air;67.03;18.97;9.03;Corey Lock;British Columbia;West;Home Office;Office Supplies;Paper;Computer Printout Paper with Letter-Trim Perforations;Small Box;0.37;4/7/2009</t>
  </si>
  <si>
    <t>4969;35361;4/6/2009;Medium;37;313.4;0;Regular Air;-5.05;8.34;4.82;Corey Lock;British Columbia;West;Home Office;Office Supplies;Paper;Southworth 25% Cotton Antique Laid Paper &amp; Envelopes;Small Box;0.4;4/7/2009</t>
  </si>
  <si>
    <t>4998;35587;11/10/2011;Critical;43;208.77;0.03;Regular Air;-144.24;4.82;5.72;Barry Pond;British Columbia;West;Consumer;Furniture;Office Furnishings;Magna Visual Magnetic Picture Hangers;Small Pack;0.47;11/11/2011</t>
  </si>
  <si>
    <t>5014;35780;1/17/2011;Medium;6;28.55;0.01;Regular Air;-4.50;4.28;1.6;Chris McAfee;British Columbia;West;Consumer;Office Supplies;Pens &amp; Art Supplies;Newell 320;Wrap Bag;0.58;1/19/2011</t>
  </si>
  <si>
    <t>5024;35814;3/27/2012;High;11;324.52;0.08;Regular Air;154.02;29.18;8.55;Karen Carlisle;British Columbia;West;Home Office;Furniture;Office Furnishings;Deflect-o SuperTrayâ„¢ Unbreakable Stackable Tray</t>
  </si>
  <si>
    <t xml:space="preserve"> Black;Small Box;0.42;3/28/2012</t>
  </si>
  <si>
    <t>5044;35938;11/17/2012;Not Specified;6;1770.7;0.05;Delivery Truck;-448.25;280.98;57;Bart Folk;British Columbia;West;Corporate;Furniture;Chairs &amp; Chairmats;Hon 2090 â€œPillow Softâ€ Series Mid Back Swivel/Tilt Chairs;Jumbo Drum;0.78;11/19/2012</t>
  </si>
  <si>
    <t>5045;35938;11/17/2012;Not Specified;48;628.33;0.09;Regular Air;-226.62;14.03;9.37;Bart Folk;British Columbia;West;Corporate;Office Supplies;Storage &amp; Organization;Project Tote Personal File;Small Box;0.56;11/18/2012</t>
  </si>
  <si>
    <t>5047;35968;3/3/2012;Not Specified;21;141.2;0.05;Regular Air;-74.44;6.23;6.97;Barry Weirich;British Columbia;West;Corporate;Office Supplies;Binders and Binder Accessories;Avery Hole Reinforcements;Small Box;0.36;3/5/2012</t>
  </si>
  <si>
    <t>5053;36033;12/19/2009;Not Specified;15;83.02;0.06;Express Air;-54.01;4.98;4.62;Michael Stewart;British Columbia;West;Small Business;Technology;Computer Peripherals;Imation 3.5"</t>
  </si>
  <si>
    <t xml:space="preserve"> 10/Pack;Small Pack;0.64;12/19/2009</t>
  </si>
  <si>
    <t>5057;36067;7/4/2009;High;37;6176.29;0.04;Express Air;1499.94;165.2;19.99;Dave Poirier;British Columbia;West;Small Business;Office Supplies;Storage &amp; Organization;Economy Rollaway Files;Small Box;0.59;7/6/2009</t>
  </si>
  <si>
    <t>5071;36131;5/17/2009;High;26;493.43;0.07;Regular Air;120.18;19.84;4.1;Aleksandra Gannaway;British Columbia;West;Home Office;Office Supplies;Pens &amp; Art Supplies;Prismacolor Color Pencil Set;Wrap Bag;0.44;5/18/2009</t>
  </si>
  <si>
    <t>5076;36160;11/22/2012;Low;12;2218.891;0;Express Air;79.54;205.99;8.99;Bryan Spruell;British Columbia;West;Home Office;Technology;Telephones and Communication;TimeportP7382;Small Box;0.56;11/29/2012</t>
  </si>
  <si>
    <t>5079;36196;8/6/2011;Not Specified;7;39.01;0.07;Regular Air;-38.44;4.98;4.32;Christy Brittain;British Columbia;West;Consumer;Technology;Computer Peripherals;DS/HD IBM Formatted Diskettes</t>
  </si>
  <si>
    <t xml:space="preserve"> 10/Pack - Staples;Small Pack;0.64;8/8/2011</t>
  </si>
  <si>
    <t>5101;36356;12/25/2011;Medium;45;4768.59;0.01;Delivery Truck;-593.80;100.98;45;Christy Brittain;British Columbia;West;Consumer;Furniture;Chairs &amp; Chairmats;Hon Valutaskâ„¢ Swivel Chairs;Jumbo Drum;0.69;12/27/2011</t>
  </si>
  <si>
    <t>5102;36356;12/25/2011;Medium;33;117.77;0.08;Regular Air;47.98;3.75;0.5;Christy Brittain;British Columbia;West;Consumer;Office Supplies;Labels;Avery 510;Small Box;0.37;12/27/2011</t>
  </si>
  <si>
    <t>5140;36647;6/30/2009;High;21;179.98;0.01;Regular Air;38.70;7.89;2.82;Christy Brittain;British Columbia;West;Consumer;Office Supplies;Rubber Bands;Staples Vinyl Coated Paper Clips</t>
  </si>
  <si>
    <t xml:space="preserve"> 800/Box;Wrap Bag;0.4;7/1/2009</t>
  </si>
  <si>
    <t>5141;36647;6/30/2009;High;16;55.44;0.09;Regular Air;-21.91;3.68;1.32;Christy Brittain;British Columbia;West;Consumer;Office Supplies;Scissors</t>
  </si>
  <si>
    <t xml:space="preserve"> 2/Pack;Wrap Bag;0.83;7/1/2009</t>
  </si>
  <si>
    <t>5142;36647;6/30/2009;High;18;174.62;0.1;Regular Air;-119.77;9.71;9.45;Christy Brittain;British Columbia;West;Consumer;Office Supplies;Storage &amp; Organization;Filing/Storage Totes and Swivel Casters;Small Box;0.6;7/3/2009</t>
  </si>
  <si>
    <t>5159;36737;3/15/2010;Not Specified;10;999.89;0.02;Regular Air;-119.92;99.99;19.99;Harold Dahlen;British Columbia;West;Consumer;Technology;Computer Peripherals;US Robotics 56K V.92 External Faxmodem;Small Box;0.52;3/16/2010</t>
  </si>
  <si>
    <t>5160;36737;3/15/2010;Not Specified;10;35.69;0.04;Regular Air;-31.24;3.28;4.2;Harold Dahlen;British Columbia;West;Consumer;Office Supplies;Pens &amp; Art Supplies;Newell 351;Wrap Bag;0.56;3/16/2010</t>
  </si>
  <si>
    <t>5177;36832;6/1/2012;Low;43;532.89;0.09;Regular Air;210.53;12.97;1.49;Bobby Trafton;British Columbia;West;Small Business;Office Supplies;Binders and Binder Accessories;Mead 1st Gear 2" Zipper Binder</t>
  </si>
  <si>
    <t xml:space="preserve"> Asst. Colors;Small Box;0.35;6/8/2012</t>
  </si>
  <si>
    <t>5178;36832;6/1/2012;Low;24;60.69;0.06;Express Air;-25.65;2.12;1.99;Bobby Trafton;British Columbia;West;Small Business;Technology;Computer Peripherals;Fuji Slim Jewel Case CD-R;Small Pack;0.55;6/6/2012</t>
  </si>
  <si>
    <t>5184;36836;2/26/2010;Medium;43;16116.33;0.08;Regular Air;6919.87;387.99;19.99;Karen Carlisle;British Columbia;West;Corporate;Office Supplies;Binders and Binder Accessories;Fellowes PB300 Plastic Comb Binding Machine;Small Box;0.38;3/1/2010</t>
  </si>
  <si>
    <t>5188;36867;9/5/2009;High;21;5482.18;0.06;Express Air;1167.38;276.2;24.49;Speros Goranitis;British Columbia;West;Corporate;Furniture;Chairs &amp; Chairmats;SAFCO Arco Folding Chair;Large Box;;9/7/2009</t>
  </si>
  <si>
    <t>5189;36867;9/5/2009;High;16;45.57;0.09;Regular Air;2.81;2.88;0.7;Speros Goranitis;British Columbia;West;Corporate;Office Supplies;Pens &amp; Art Supplies;Newell 346;Wrap Bag;0.56;9/7/2009</t>
  </si>
  <si>
    <t>5231;37250;1/14/2010;High;13;473.46;0.03;Regular Air;128.11;35.94;6.66;Grant Thornton;British Columbia;West;Corporate;Office Supplies;Envelopes;Tyvek Â® Top-Opening Peel &amp; Seel Â® Envelopes</t>
  </si>
  <si>
    <t xml:space="preserve"> Gray;Small Box;0.4;1/15/2010</t>
  </si>
  <si>
    <t>5266;37473;10/1/2009;Low;42;88.23;0.1;Regular Air;-195.93;2.18;5;Tom Prescott;British Columbia;West;Small Business;Office Supplies;Scissors</t>
  </si>
  <si>
    <t xml:space="preserve"> Rulers and Trimmers;*Staples* Letter Opener;Wrap Bag;0.81;10/5/2009</t>
  </si>
  <si>
    <t>5268;37505;6/3/2011;Low;1;29.19;0.03;Regular Air;-23.10;16.98;12.39;Bryan Spruell;British Columbia;West;Home Office;Office Supplies;Envelopes;Brown Kraft Recycled Envelopes;Small Box;0.35;6/5/2011</t>
  </si>
  <si>
    <t>5269;37505;6/3/2011;Low;9;2007.24;0.03;Express Air;600.40;225.04;11.79;Bryan Spruell;British Columbia;West;Home Office;Office Supplies;Appliances;Holmes Harmony HEPA Air Purifier for 17 x 20 Room;Medium Box;0.42;6/5/2011</t>
  </si>
  <si>
    <t>5270;37505;6/3/2011;Low;42;384.41;0.05;Regular Air;-44.30;9.49;5.76;Bryan Spruell;British Columbia;West;Home Office;Technology;Office Machines;Sharp EL501VB Scientific Calculator</t>
  </si>
  <si>
    <t xml:space="preserve"> Hard Case;Medium Box;0.39;6/8/2011</t>
  </si>
  <si>
    <t>5272;37537;1/2/2009;Low;4;1239.06;0;Delivery Truck;-193.08;291.73;48.8;Alan Schoenberger;British Columbia;West;Corporate;Furniture;Chairs &amp; Chairmats;Hon 4070 Series Pagodaâ„¢ Armless Upholstered Stacking Chairs;Jumbo Drum;0.56;1/2/2009</t>
  </si>
  <si>
    <t>5273;37537;1/2/2009;Low;43;4083.19;0.07;Delivery Truck;-1049.85;100.98;45;Alan Schoenberger;British Columbia;West;Corporate;Furniture;Chairs &amp; Chairmats;Hon Valutaskâ„¢ Swivel Chairs;Jumbo Drum;0.69;1/4/2009</t>
  </si>
  <si>
    <t>5274;37537;1/2/2009;Low;32;4902.38;0.05;Regular Air;1438.49;155.06;7.07;Alan Schoenberger;British Columbia;West;Corporate;Office Supplies;Storage &amp; Organization;Dual Level</t>
  </si>
  <si>
    <t xml:space="preserve"> Single-Width Filing Carts;Small Box;0.59;1/9/2009</t>
  </si>
  <si>
    <t>5283;37606;2/22/2010;Critical;1;19.96;0.05;Express Air;3.25;4.98;4.86;Patrick Bzostek;British Columbia;West;Consumer;Office Supplies;Paper;Xerox 190;Small Box;0.38;2/23/2010</t>
  </si>
  <si>
    <t>5284;37606;2/22/2010;Critical;41;148.99;0.03;Regular Air;-115.48;3.57;4.17;Patrick Bzostek;British Columbia;West;Consumer;Office Supplies;Pens &amp; Art Supplies;Barrel Sharpener;Small Pack;0.59;2/24/2010</t>
  </si>
  <si>
    <t>5285;37606;2/22/2010;Critical;21;70.66;0.06;Regular Air;-57.84;3.28;3.97;Patrick Bzostek;British Columbia;West;Consumer;Office Supplies;Pens &amp; Art Supplies;Newell 342;Wrap Bag;0.56;2/24/2010</t>
  </si>
  <si>
    <t>5289;37668;1/8/2010;Low;33;478.27;0.01;Regular Air;-4.85;13.99;7.51;Victoria Pisteka;British Columbia;West;Corporate;Technology;Office Machines;Sharp EL500L Fraction Calculator;Medium Box;0.39;1/8/2010</t>
  </si>
  <si>
    <t>5322;37830;8/16/2009;Not Specified;39;977.92;0.05;Express Air;148.89;25.99;5.37;Tamara Willingham;British Columbia;West;Corporate;Office Supplies;Pens &amp; Art Supplies;BOSTONÂ® RangerÂ® #55 Pencil Sharpener</t>
  </si>
  <si>
    <t xml:space="preserve"> Black;Small Box;0.56;8/18/2009</t>
  </si>
  <si>
    <t>5343;37957;11/5/2010;Not Specified;31;229.26;0;Regular Air;-37.20;6.81;5.48;Bobby Trafton;British Columbia;West;Small Business;Office Supplies;Binders and Binder Accessories;Avery Self-Adhesive Photo Pockets for Polaroid Photos;Small Box;0.37;11/6/2010</t>
  </si>
  <si>
    <t>5404;38406;12/2/2010;Medium;12;754.94;0.01;Delivery Truck;-226.24;58.14;36.61;Denny Ordway;British Columbia;West;Small Business;Furniture;Bookcases;'O''Sullivan 3-Shelf Heavy-Duty Bookcases';Jumbo Box;0.61;12/3/2010</t>
  </si>
  <si>
    <t>5431;38594;12/1/2009;Medium;26;1011.9;0.07;Regular Air;247.94;39.48;1.99;Roland Fjeld;British Columbia;West;Corporate;Technology;Computer Peripherals;80 Minute CD-R Spindle</t>
  </si>
  <si>
    <t xml:space="preserve"> 100/Pack - Staples;Small Pack;0.54;12/2/2009</t>
  </si>
  <si>
    <t>5444;38657;5/28/2010;Not Specified;38;1279.25;0.01;Regular Air;569.30;31.78;1.99;Elizabeth Moffitt;British Columbia;West;Consumer;Technology;Computer Peripherals;Memorex 4.7GB DVD-RAM</t>
  </si>
  <si>
    <t xml:space="preserve"> 3/Pack;Small Pack;0.42;5/29/2010</t>
  </si>
  <si>
    <t>5466;38850;4/29/2010;Medium;34;12570.74;0.02;Delivery Truck;-4560.43;348.21;40.19;Corey Lock;British Columbia;West;Home Office;Furniture;Tables;Bretford CR4500 Series Slim Rectangular Table;Jumbo Box;0.62;5/1/2010</t>
  </si>
  <si>
    <t>5479;38913;9/6/2009;Not Specified;7;230.29;0.03;Regular Air;-4.30;31.74;12.62;David Kendrick;British Columbia;West;Home Office;Office Supplies;Binders and Binder Accessories;GBC Wire Binding Strips;Small Box;0.37;9/6/2009</t>
  </si>
  <si>
    <t>5488;38948;6/5/2011;Not Specified;9;1394.28;0.03;Regular Air;197.16;155.06;7.07;Julia Barnett;British Columbia;West;Home Office;Office Supplies;Storage &amp; Organization;Dual Level</t>
  </si>
  <si>
    <t xml:space="preserve"> Single-Width Filing Carts;Small Box;0.59;6/6/2011</t>
  </si>
  <si>
    <t>5489;38948;6/5/2011;Not Specified;44;6862.237;0.05;Express Air;1839.20;179.99;13.99;Julia Barnett;British Columbia;West;Home Office;Technology;Telephones and Communication;VTech VT20-2481 2.4GHz Two-Line Phone System w/Answering Machine;Medium Box;0.57;6/6/2011</t>
  </si>
  <si>
    <t>5505;39041;10/26/2011;Critical;47;418.03;0;Express Air;-158.58;8.09;7.96;Adam Hart;British Columbia;West;Corporate;Furniture;Office Furnishings;6" Cubicle Wall Clock</t>
  </si>
  <si>
    <t xml:space="preserve"> Black;Small Box;0.49;10/26/2011</t>
  </si>
  <si>
    <t>5506;39041;10/26/2011;Critical;23;336.86;0.06;Regular Air;36.32;14.2;5.3;Adam Hart;British Columbia;West;Corporate;Furniture;Office Furnishings;Coloredge Poster Frame;Wrap Bag;0.46;10/28/2011</t>
  </si>
  <si>
    <t>5519;39136;6/24/2009;High;49;2693.514;0.02;Regular Air;662.05;65.99;3.99;Shirley Jackson;British Columbia;West;Corporate;Technology;Telephones and Communication;StarTAC 7760;Small Box;0.59;6/26/2009</t>
  </si>
  <si>
    <t>5535;39232;7/12/2011;Low;11;391.9;0.1;Regular Air;-47.01;35.44;19.99;Adam Hart;British Columbia;West;Corporate;Office Supplies;Paper;Xerox 1880;Small Box;0.38;7/14/2011</t>
  </si>
  <si>
    <t>5536;39232;7/12/2011;Low;26;1451.59;0.06;Regular Air;435.11;55.48;14.3;Adam Hart;British Columbia;West;Corporate;Office Supplies;Paper;Xerox 194;Small Box;0.37;7/17/2011</t>
  </si>
  <si>
    <t>5586;39617;12/17/2011;Not Specified;33;1283.68;0.08;Regular Air;202.47;39.98;9.2;Bradley Drucker;British Columbia;West;Small Business;Furniture;Office Furnishings;Eldon Radial Chair Mat for Low to Medium Pile Carpets;Wrap Bag;0.65;12/19/2011</t>
  </si>
  <si>
    <t>5587;39617;12/17/2011;Not Specified;28;169.46;0.02;Regular Air;34.24;5.84;1.2;Bradley Drucker;British Columbia;West;Small Business;Office Supplies;Pens &amp; Art Supplies;Newell 312;Wrap Bag;0.55;12/19/2011</t>
  </si>
  <si>
    <t>5589;39649;10/19/2009;High;10;1351.653;0.01;Express Air;-202.85;155.99;8.99;Karen Carlisle;British Columbia;West;Corporate;Technology;Telephones and Communication;CF 688;Small Box;0.58;10/20/2009</t>
  </si>
  <si>
    <t>5590;39649;10/19/2009;High;9;63;0.01;Regular Air;-17.48;5.98;5.46;Karen Carlisle;British Columbia;West;Corporate;Office Supplies;Paper;Xerox 1983;Small Box;0.36;10/21/2009</t>
  </si>
  <si>
    <t>5595;39654;9/30/2012;Medium;39;856.15;0.03;Express Air;330.03;21.38;2.99;Grant Thornton;British Columbia;West;Corporate;Office Supplies;Binders and Binder Accessories;Trimflexâ„¢ Flexible Post Binders;Small Box;0.37;10/1/2012</t>
  </si>
  <si>
    <t>5618;39808;9/2/2012;Low;50;2026.42;0.03;Regular Air;655.36;39.98;9.83;Brendan Murry;British Columbia;West;Corporate;Office Supplies;Envelopes;Blue String-Tie &amp; Button Interoffice Envelopes</t>
  </si>
  <si>
    <t>5619;39808;9/2/2012;Low;31;3413.4555;0.03;Regular Air;868.47;125.99;2.5;Brendan Murry;British Columbia;West;Corporate;Technology;Telephones and Communication;i2000;Small Box;0.6;9/6/2012</t>
  </si>
  <si>
    <t>5623;39841;1/1/2010;Medium;43;294.13;0.01;Regular Air;-123.07;6.68;6.92;Benjamin Venier;British Columbia;West;Small Business;Office Supplies;Paper;Xerox 1898;Small Box;0.37;1/3/2010</t>
  </si>
  <si>
    <t>5630;39847;4/4/2010;Not Specified;29;125.41;0.08;Regular Air;-127.01;4.38;6.21;Jennifer Patt;British Columbia;West;Home Office;Office Supplies;Binders and Binder Accessories;Acco 3-Hole Punch;Small Box;0.37;4/5/2010</t>
  </si>
  <si>
    <t>5631;39847;4/4/2010;Not Specified;49;3170.52;0.08;Regular Air;379.11;64.98;6.88;Jennifer Patt;British Columbia;West;Home Office;Office Supplies;Storage &amp; Organization;Fellowes Bankers Boxâ„¢ StaxonsteelÂ® Drawer File/Stacking System;Small Box;0.73;4/5/2010</t>
  </si>
  <si>
    <t>5632;39847;4/4/2010;Not Specified;20;2488.477;0.08;Regular Air;142.55;155.99;8.99;Jennifer Patt;British Columbia;West;Home Office;Technology;Telephones and Communication;CF 688;Small Box;0.58;4/6/2010</t>
  </si>
  <si>
    <t>5641;39907;8/29/2010;Low;12;378.84;0.05;Regular Air;-99.38;30.73;4;Jennifer Patt;British Columbia;West;Home Office;Technology;Computer Peripherals;Fellowes 17-key keypad for PS/2 interface;Small Box;0.75;9/7/2010</t>
  </si>
  <si>
    <t>5663;40068;4/20/2010;Low;1;200.38;0.02;Delivery Truck;-90.41;160.98;30;Jennifer Patt;British Columbia;West;Home Office;Furniture;Chairs &amp; Chairmats;Office Star - Mid Back Dual function Ergonomic High Back Chair with 2-Way Adjustable Arms;Jumbo Drum;0.62;4/22/2010</t>
  </si>
  <si>
    <t>5664;40068;4/20/2010;Low;2;128.52;0.1;Regular Air;-110.07;64.98;6.88;Jennifer Patt;British Columbia;West;Home Office;Office Supplies;Storage &amp; Organization;Fellowes Bankers Boxâ„¢ StaxonsteelÂ® Drawer File/Stacking System;Small Box;0.73;4/24/2010</t>
  </si>
  <si>
    <t>5665;40068;4/20/2010;Low;24;6717.784;0;Delivery Truck;1903.10;348.21;40.19;Jennifer Patt;British Columbia;West;Home Office;Furniture;Tables;Bretford CR4500 Series Slim Rectangular Table;Jumbo Box;0.62;4/20/2010</t>
  </si>
  <si>
    <t>5710;40420;1/10/2011;High;22;59.08;0.1;Regular Air;-2.61;2.88;1.49;Jeremy Pistek;British Columbia;West;Corporate;Office Supplies;Binders and Binder Accessories;Avery Durable Binders;Small Box;0.36;1/12/2011</t>
  </si>
  <si>
    <t>5711;40420;1/10/2011;High;50;886.363;0.08;Regular Air;450.02;20.99;0.99;Jeremy Pistek;British Columbia;West;Corporate;Technology;Telephones and Communication;Accessory21;Wrap Bag;0.37;1/12/2011</t>
  </si>
  <si>
    <t>5716;40485;12/27/2009;Not Specified;36;222.25;0.05;Regular Air;-63.77;5.98;5.46;David Bremer;British Columbia;West;Corporate;Office Supplies;Paper;Xerox 1983;Small Box;0.36;12/27/2009</t>
  </si>
  <si>
    <t>5717;40485;12/27/2009;Not Specified;7;388.7135;0.01;Regular Air;-190.42;65.99;3.99;David Bremer;British Columbia;West;Corporate;Technology;Telephones and Communication;StarTAC 7760;Small Box;0.59;12/28/2009</t>
  </si>
  <si>
    <t>5781;40998;5/2/2009;Medium;43;1233.22;0.05;Regular Air;385.46;29.89;1.99;Nora Paige;British Columbia;West;Small Business;Technology;Computer Peripherals;Verbatim DVD-RAM</t>
  </si>
  <si>
    <t xml:space="preserve"> DS;Small Pack;0.5;5/3/2009</t>
  </si>
  <si>
    <t>5782;40998;5/2/2009;Medium;39;144.82;0.08;Regular Air;28.40;4;1.3;Nora Paige;British Columbia;West;Small Business;Office Supplies;Paper;EcoTonesÂ® Memo Sheets;Wrap Bag;0.37;5/4/2009</t>
  </si>
  <si>
    <t>5793;41091;5/24/2009;Medium;32;6310.69;0.1;Express Air;1318.83;218.08;18.06;Harold Dahlen;British Columbia;West;Consumer;Furniture;Chairs &amp; Chairmats;Lifetime Advantageâ„¢ Folding Chairs</t>
  </si>
  <si>
    <t xml:space="preserve"> 4/Carton;Large Box;0.57;5/25/2009</t>
  </si>
  <si>
    <t>5800;41152;9/3/2011;High;49;3702.92;0.03;Regular Air;541.92;76.72;19.95;Bobby Trafton;British Columbia;West;Corporate;Office Supplies;Appliances;Honeywell EnviracaireÂ® Portable Air Cleaner for up to 8 x 10 Room;Large Box;0.54;9/4/2011</t>
  </si>
  <si>
    <t>5801;41152;9/3/2011;High;29;53.99;0.1;Regular Air;-15.12;1.88;1.49;Bobby Trafton;British Columbia;West;Corporate;Office Supplies;Binders and Binder Accessories;StaplesÂ® General Use 3-Ring Binders;Small Box;0.37;9/5/2011</t>
  </si>
  <si>
    <t>5804;41157;4/16/2011;Medium;39;3854.4;0.09;Regular Air;1116.98;107.53;5.81;Nicole Brennan;British Columbia;West;Home Office;Furniture;Office Furnishings;Tenex Contemporary Contur Chairmats for Low and Medium Pile Carpet</t>
  </si>
  <si>
    <t xml:space="preserve"> 39" x 49";Medium Box;0.65;4/18/2011</t>
  </si>
  <si>
    <t>5826;41349;12/17/2011;Critical;44;346.2;0;Express Air;-335.69;7.38;11.51;Jennifer Patt;British Columbia;West;Home Office;Office Supplies;Binders and Binder Accessories;GBC Plastic Binding Combs;Small Box;0.36;12/18/2011</t>
  </si>
  <si>
    <t>5827;41349;12/17/2011;Critical;4;85.96;0.08;Express Air;-7.48;20.24;8.99;Jennifer Patt;British Columbia;West;Home Office;Furniture;Office Furnishings;DAX Metal Frame</t>
  </si>
  <si>
    <t xml:space="preserve"> Stepped-Edge;Small Pack;0.46;12/19/2011</t>
  </si>
  <si>
    <t>5828;41349;12/17/2011;Critical;39;475.52;0.07;Regular Air;-70.43;12.44;6.27;Jennifer Patt;British Columbia;West;Home Office;Office Supplies;Storage &amp; Organization;Eldon SimplefileÂ® Box OfficeÂ®;Medium Box;0.57;12/19/2011</t>
  </si>
  <si>
    <t>5841;41440;9/22/2009;High;20;92.94;0.09;Regular Air;37.77;4.91;0.5;Alejandro Savely;British Columbia;West;Corporate;Office Supplies;Labels;Avery 493;Small Box;0.36;9/23/2009</t>
  </si>
  <si>
    <t>5842;41440;9/22/2009;High;19;6070.96;0.01;Delivery Truck;173.48;296.18;54.12;Alejandro Savely;British Columbia;West;Corporate;Furniture;Tables;Hon 94000 Series Round Tables;Jumbo Box;0.76;9/25/2009</t>
  </si>
  <si>
    <t>5850;41539;5/3/2011;High;24;41.85;0.04;Express Air;-8.44;1.6;1.29;Charles Crestani;British Columbia;West;Consumer;Office Supplies;Pens &amp; Art Supplies;Sanford Pocket AccentÂ® Highlighters;Wrap Bag;0.42;5/5/2011</t>
  </si>
  <si>
    <t>5851;41539;5/3/2011;High;41;2303.7125;0.04;Regular Air;398.22;65.99;8.99;Charles Crestani;British Columbia;West;Consumer;Technology;Telephones and Communication;V 3600 Series;Small Box;0.58;5/4/2011</t>
  </si>
  <si>
    <t>5859;41574;9/20/2010;High;23;283.82;0.01;Regular Air;-38.94;11.97;5.81;Brendan Murry;British Columbia;West;Corporate;Office Supplies;Pens &amp; Art Supplies;Staples SlimLine Pencil Sharpener;Small Pack;0.6;9/22/2010</t>
  </si>
  <si>
    <t>5902;41831;7/21/2012;Not Specified;43;3441.09;0.03;Delivery Truck;431.95;80.97;30.06;Muhammed Lee;British Columbia;West;Corporate;Technology;Office Machines;Hewlett-Packard Deskjet 940 REFURBISHED Color Inkjet Printer;Jumbo Box;0.4;7/23/2012</t>
  </si>
  <si>
    <t>5903;41831;7/21/2012;Not Specified;38;209.61;0.05;Regular Air;-96.29;5.28;5.66;Muhammed Lee;British Columbia;West;Corporate;Office Supplies;Paper;Xerox 4200 Series MultiUse Premium Copy Paper (20Lb. and 84 Bright);Small Box;0.4;7/22/2012</t>
  </si>
  <si>
    <t>5906;41888;2/28/2009;Low;18;1979.47;0.1;Regular Air;690.27;120.98;9.07;Victoria Pisteka;British Columbia;West;Corporate;Office Supplies;Binders and Binder Accessories;GBC VeloBinder Electric Binding Machine;Small Box;0.35;3/9/2009</t>
  </si>
  <si>
    <t>5907;41888;2/28/2009;Low;23;187.8;0.08;Express Air;-41.83;8.32;2.38;Victoria Pisteka;British Columbia;West;Corporate;Technology;Computer Peripherals;Imation 3.5 IBM Formatted Diskettes</t>
  </si>
  <si>
    <t xml:space="preserve"> 10/Box;Small Pack;0.74;3/4/2009</t>
  </si>
  <si>
    <t>5908;41888;2/28/2009;Low;29;2823.037;0.1;Regular Air;372.40;125.99;4.2;Victoria Pisteka;British Columbia;West;Corporate;Technology;Telephones and Communication;V3682;Small Box;0.59;2/28/2009</t>
  </si>
  <si>
    <t>5927;42054;9/14/2012;Medium;32;94.55;0.01;Regular Air;6.74;2.88;1.49;Patrick Bzostek;British Columbia;West;Consumer;Office Supplies;Binders and Binder Accessories;Avery Durable Binders;Small Box;0.36;9/16/2012</t>
  </si>
  <si>
    <t>5940;42148;10/20/2011;Critical;11;45.31;0.07;Regular Air;-10.64;3.98;2.97;Jeremy Pistek;British Columbia;West;Corporate;Office Supplies;Paper;Unpadded Memo Slips;Wrap Bag;0.35;10/23/2011</t>
  </si>
  <si>
    <t>5959;42306;9/14/2012;High;4;36.46;0.1;Regular Air;-7.41;8.69;2.99;Maureen Gastineau;British Columbia;West;Consumer;Office Supplies;Binders and Binder Accessories;Cardinal Slant-DÂ® Ring Binder</t>
  </si>
  <si>
    <t xml:space="preserve"> Heavy Gauge Vinyl;Small Box;0.39;9/16/2012</t>
  </si>
  <si>
    <t>5967;42338;11/2/2009;Not Specified;14;63.91;0.04;Regular Air;-44.47;4.14;6.6;Adam Hart;British Columbia;West;Corporate;Furniture;Office Furnishings;Eldon Image Series Black Desk Accessories;Small Box;0.49;11/4/2009</t>
  </si>
  <si>
    <t>5968;42338;11/2/2009;Not Specified;32;1909.0065;0.01;Regular Air;344.13;65.99;8.99;Adam Hart;British Columbia;West;Corporate;Technology;Telephones and Communication;SC-3160;Small Box;0.59;11/4/2009</t>
  </si>
  <si>
    <t>5972;42343;8/14/2009;Critical;46;3412.08;0.04;Delivery Truck;239.23;70.98;26.85;Berenike Kampe;British Columbia;West;Corporate;Furniture;Bookcases;Safco Value Mate Steel Bookcase</t>
  </si>
  <si>
    <t xml:space="preserve"> Black;Jumbo Box;;8/16/2009</t>
  </si>
  <si>
    <t>5973;42343;8/14/2009;Critical;31;1311.68;0.03;Regular Air;230.37;40.99;17.48;Berenike Kampe;British Columbia;West;Corporate;Office Supplies;Paper;Xerox 1893;Small Box;0.36;8/15/2009</t>
  </si>
  <si>
    <t>5991;42467;10/14/2010;High;10;238.88;0.01;Regular Air;-48.21;22.38;15.1;Julia Barnett;British Columbia;West;Home Office;Office Supplies;Binders and Binder Accessories;Avery Flip-Chart Easel Binder</t>
  </si>
  <si>
    <t xml:space="preserve"> Black;Small Box;0.38;10/14/2010</t>
  </si>
  <si>
    <t>5992;42467;10/14/2010;High;39;1235.29;0;Express Air;53.63;30.98;6.5;Julia Barnett;British Columbia;West;Home Office;Technology;Computer Peripherals;Belkin ErgoBoardâ„¢ Keyboard;Small Box;0.64;10/16/2010</t>
  </si>
  <si>
    <t>5993;42467;10/14/2010;High;12;1928.327;0.09;Regular Air;-253.37;195.99;8.99;Julia Barnett;British Columbia;West;Home Office;Technology;Telephones and Communication;T28 WORLD;Small Box;0.6;10/16/2010</t>
  </si>
  <si>
    <t>6005;42529;10/10/2010;Low;8;57.15;0.03;Regular Air;-33.95;5.98;7.5;Bobby Elias;British Columbia;West;Small Business;Office Supplies;Paper;Xerox 1920;Small Box;0.4;10/15/2010</t>
  </si>
  <si>
    <t>6008;42563;8/12/2010;Medium;7;44.25;0.07;Express Air;-14.36;4.24;5.41;Jeremy Pistek;British Columbia;West;Corporate;Office Supplies;Binders and Binder Accessories;Storex DuraTech Recycled Plastic Frosted Binders;Small Box;0.35;8/12/2010</t>
  </si>
  <si>
    <t>6011;42567;1/11/2010;Critical;12;1940.32;0;Delivery Truck;-18.81;146.34;43.75;Tom Prescott;British Columbia;West;Small Business;Furniture;Tables;Bevis Round Conference Table Top &amp; Single Column Base;Jumbo Box;0.65;1/13/2010</t>
  </si>
  <si>
    <t>6024;42691;5/24/2010;Low;50;2447.65;0;Regular Air;1170.35;46.94;6.77;Noel Staavos;British Columbia;West;Home Office;Furniture;Office Furnishings;Howard Miller 13" Diameter Goldtone Round Wall Clock;Small Box;0.44;6/2/2010</t>
  </si>
  <si>
    <t>6025;42691;5/24/2010;Low;7;1069.64;0.09;Regular Air;-139.75;161.55;19.99;Noel Staavos;British Columbia;West;Home Office;Office Supplies;Storage &amp; Organization;Fellowes Super Stor/DrawerÂ® Files;Small Box;0.66;5/28/2010</t>
  </si>
  <si>
    <t>6058;42919;10/6/2011;Medium;7;1143.4285;0.04;Express Air;-475.66;195.99;4.2;David Bremer;British Columbia;West;Corporate;Technology;Telephones and Communication;T65;Small Box;0.56;10/7/2011</t>
  </si>
  <si>
    <t>6070;43010;10/9/2012;Critical;40;233.2;0;Regular Air;74.83;5.68;1.46;Bryan Spruell;British Columbia;West;Home Office;Office Supplies;Paper;'Adams Write n'' Stick Phone Message Book</t>
  </si>
  <si>
    <t xml:space="preserve"> 200 Messages';Wrap Bag;0.39;10/9/2012</t>
  </si>
  <si>
    <t>6071;43010;10/9/2012;Critical;24;245.53;0.02;Regular Air;83.16;10.14;2.27;Bryan Spruell;British Columbia;West;Home Office;Office Supplies;Paper;Staples Wirebound Steno Books</t>
  </si>
  <si>
    <t xml:space="preserve"> 12/Pack;Wrap Bag;0.36;10/11/2012</t>
  </si>
  <si>
    <t>6074;43043;4/14/2012;Critical;4;904.12;0.07;Regular Air;28.81;225.04;11.79;Adam Hart;British Columbia;West;Corporate;Office Supplies;Appliances;Holmes Harmony HEPA Air Purifier for 17 x 20 Room;Medium Box;0.42;4/16/2012</t>
  </si>
  <si>
    <t>6092;43170;5/13/2010;Low;25;7667.78;0.04;Delivery Truck;1494.01;306.14;26.53;Bobby Elias;British Columbia;West;Small Business;Technology;Office Machines;Okidata ML184 Turbo Dot Matrix Printers;Jumbo Drum;0.56;5/20/2010</t>
  </si>
  <si>
    <t>6093;43170;5/13/2010;Low;40;1305.85;0;Regular Air;65.01;30.98;17.08;Bobby Elias;British Columbia;West;Small Business;Office Supplies;Paper;Xerox 197;Small Box;0.4;5/17/2010</t>
  </si>
  <si>
    <t>6130;43397;5/12/2011;Critical;35;2130.31;0.08;Delivery Truck;-319.26;60.89;32.41;Damala Kotsonis;British Columbia;West;Corporate;Furniture;Chairs &amp; Chairmats;'Global Push Button Manager''s Chair</t>
  </si>
  <si>
    <t xml:space="preserve"> Indigo';Jumbo Drum;0.56;5/13/2011</t>
  </si>
  <si>
    <t>6146;43494;1/3/2012;Medium;2;3668.28;0.09;Regular Air;-4858.67;1938.02;13.99;Jill Matthias;British Columbia;West;Consumer;Technology;Office Machines;Polycom ViewStationâ„¢ Adapter H323 Videoconferencing Unit;Medium Box;0.38;1/4/2012</t>
  </si>
  <si>
    <t>6165;43682;8/27/2012;Medium;14;1849.6;0.06;Regular Air;62.16;155.99;8.99;Tim Taslimi;British Columbia;West;Corporate;Technology;Telephones and Communication;R280;Small Box;0.55;8/29/2012</t>
  </si>
  <si>
    <t>6181;43814;1/9/2011;Medium;40;197.1;0.09;Regular Air;-12.88;5.28;2.99;Grant Thornton;British Columbia;West;Corporate;Office Supplies;Binders and Binder Accessories;Wilson Jones 1" Hanging DublLockÂ® Ring Binders;Small Box;0.37;1/10/2011</t>
  </si>
  <si>
    <t>6182;43814;1/9/2011;Medium;47;199.48;0.03;Regular Air;13.80;4.2;2.26;Grant Thornton;British Columbia;West;Corporate;Office Supplies;Paper;Important Message Pads</t>
  </si>
  <si>
    <t xml:space="preserve"> 50 4-1/4 x 5-1/2 Forms per Pad;Wrap Bag;0.36;1/10/2011</t>
  </si>
  <si>
    <t>6183;43815;6/13/2012;Not Specified;40;635.59;0.07;Regular Air;202.83;16.51;2.99;Corey Catlett;British Columbia;West;Home Office;Office Supplies;Binders and Binder Accessories;JM Magazine Binder;Small Box;0.37;6/14/2012</t>
  </si>
  <si>
    <t>6184;43815;6/13/2012;Not Specified;22;1251.4;0.01;Regular Air;539.45;55.48;6.79;Corey Catlett;British Columbia;West;Home Office;Office Supplies;Paper;Eaton Premium Continuous-Feed Paper</t>
  </si>
  <si>
    <t xml:space="preserve"> 1000 Shts/Box;Small Box;0.37;6/14/2012</t>
  </si>
  <si>
    <t>6185;43815;6/13/2012;Not Specified;45;3577.81;0.03;Regular Air;-1097.97;78.8;35;Corey Catlett;British Columbia;West;Home Office;Office Supplies;Storage &amp; Organization;Space Solutionsâ„¢ Industrial Galvanized Steel Shelving.;Large Box;0.83;6/14/2012</t>
  </si>
  <si>
    <t>6186;43844;10/31/2010;High;25;1009.868;0.02;Regular Air;170.57;45.99;4.99;Deborah Brumfield;British Columbia;West;Small Business;Technology;Telephones and Communication;KF 788;Small Box;0.56;10/31/2010</t>
  </si>
  <si>
    <t>6187;43846;2/26/2009;High;9;31.36;0.1;Regular Air;-8.28;3.6;2.2;Jill Matthias;British Columbia;West;Consumer;Office Supplies;Paper;Telephone Message Books with Fax/Mobile Section</t>
  </si>
  <si>
    <t xml:space="preserve"> 4 1/4" x 6";Wrap Bag;0.39;2/27/2009</t>
  </si>
  <si>
    <t>6207;43974;9/16/2009;Not Specified;8;64.23;0.03;Regular Air;15.83;7.64;1.39;Harold Dahlen;British Columbia;West;Corporate;Office Supplies;Envelopes;#10- 4 1/8" x 9 1/2" Security-Tint Envelopes;Small Box;0.36;9/17/2009</t>
  </si>
  <si>
    <t>6209;44000;10/4/2012;Not Specified;17;119.51;0.06;Regular Air;-51.30;7.1;6.05;Dan Campbell;British Columbia;West;Small Business;Office Supplies;Binders and Binder Accessories;Wilson Jones Hanging View Binder</t>
  </si>
  <si>
    <t xml:space="preserve"> 1";Small Box;0.39;10/4/2012</t>
  </si>
  <si>
    <t>6210;44000;10/4/2012;Not Specified;19;332.38;0.05;Regular Air;89.95;17.78;5.03;Dan Campbell;British Columbia;West;Small Business;Furniture;Office Furnishings;Seth Thomas 13 1/2" Wall Clock;Small Box;0.54;10/5/2012</t>
  </si>
  <si>
    <t>6214;44003;11/17/2011;Low;38;202.42;0.09;Regular Air;0.86;5.34;2.99;Maris LaWare;British Columbia;West;Home Office;Office Supplies;Binders and Binder Accessories;Wilson Jones 14 Line Acrylic Coated Pressboard Data Binders;Small Box;0.38;11/21/2011</t>
  </si>
  <si>
    <t>6224;44069;1/2/2009;Critical;16;137.63;0.09;Express Air;26.71;9.11;2.15;Elizabeth Moffitt;British Columbia;West;Consumer;Office Supplies;Paper;Black Print Carbonless Snap-OffÂ® Rapid Letter</t>
  </si>
  <si>
    <t xml:space="preserve"> 8 1/2" x 7";Wrap Bag;0.4;1/4/2009</t>
  </si>
  <si>
    <t>6225;44069;1/2/2009;Critical;43;614.8;0.08;Regular Air;247.79;15.04;1.97;Elizabeth Moffitt;British Columbia;West;Consumer;Office Supplies;Paper;White GlueTop Scratch Pads;Wrap Bag;0.39;1/2/2009</t>
  </si>
  <si>
    <t>6229;44099;3/12/2012;Medium;34;11823.52;0.1;Regular Air;4592.74;367.99;19.99;Alan Schoenberger;British Columbia;West;Corporate;Office Supplies;Binders and Binder Accessories;Ibico Ibimaster 300 Manual Binding System;Small Box;0.4;3/14/2012</t>
  </si>
  <si>
    <t>6230;44099;3/12/2012;Medium;19;80.81;0.1;Regular Air;-67.46;4.24;5.41;Alan Schoenberger;British Columbia;West;Corporate;Office Supplies;Binders and Binder Accessories;Storex DuraTech Recycled Plastic Frosted Binders;Small Box;0.35;3/14/2012</t>
  </si>
  <si>
    <t>6231;44133;1/6/2010;High;35;181.15;0.06;Regular Air;-46.68;5.28;3.96;Mark Packer;British Columbia;West;Small Business;Furniture;Office Furnishings;Master Big FootÂ® Doorstop</t>
  </si>
  <si>
    <t xml:space="preserve"> Beige;Wrap Bag;0.54;1/7/2010</t>
  </si>
  <si>
    <t>6249;44261;3/23/2012;High;31;13064.06;0.01;Express Air;5979.56;420.98;19.99;Juliana Krohn;British Columbia;West;Corporate;Office Supplies;Binders and Binder Accessories;GBC DocuBind 200 Manual Binding Machine;Small Box;0.35;3/25/2012</t>
  </si>
  <si>
    <t>6250;44261;3/23/2012;High;34;4771.89;0.05;Delivery Truck;-427.99;140.98;36.09;Juliana Krohn;British Columbia;West;Corporate;Furniture;Bookcases;Sauder Forest Hills Library</t>
  </si>
  <si>
    <t xml:space="preserve"> Woodland Oak Finish;Jumbo Box;0.77;3/25/2012</t>
  </si>
  <si>
    <t>6251;44261;3/23/2012;High;1;3360.3;0.05;Delivery Truck;-7961.43;3502.14;8.73;Juliana Krohn;British Columbia;West;Corporate;Technology;Office Machines;Okidata Pacemark 4410N Wide Format Dot Matrix Printer;Jumbo Box;0.57;3/24/2012</t>
  </si>
  <si>
    <t>6252;44261;3/23/2012;High;10;306.663;0.07;Regular Air;-17.41;35.99;5.99;Juliana Krohn;British Columbia;West;Corporate;Technology;Telephones and Communication;Accessory41;Wrap Bag;0.38;3/26/2012</t>
  </si>
  <si>
    <t>6263;44323;8/7/2012;Medium;27;21320.58;0.09;Delivery Truck;5381.02;810.98;16.06;Barry Weirich;British Columbia;West;Corporate;Technology;Office Machines;Okidata ML591 Wide Format Dot Matrix Printer;Jumbo Drum;0.56;8/9/2012</t>
  </si>
  <si>
    <t>6289;44517;4/23/2009;Medium;5;32.5;0.03;Regular Air;-16.67;5.28;5.61;Christy Brittain;British Columbia;West;Consumer;Office Supplies;Paper;Xerox 1954;Small Box;0.4;4/24/2009</t>
  </si>
  <si>
    <t>6294;44549;1/22/2012;Medium;5;11.25;0.08;Regular Air;-4.96;2.08;1.49;Bill Shonely;British Columbia;West;Small Business;Office Supplies;Binders and Binder Accessories;Round Ring Binders;Small Box;0.38;1/23/2012</t>
  </si>
  <si>
    <t>6315;44679;6/3/2012;Medium;22;127.51;0.07;Regular Air;26.74;5.98;1.49;Debra Catini;British Columbia;West;Small Business;Office Supplies;Binders and Binder Accessories;Avery Hanging File Binders;Small Box;0.39;6/4/2012</t>
  </si>
  <si>
    <t>6316;44679;6/3/2012;Medium;35;2004.22;0.08;Regular Air;338.91;60.65;12.23;Debra Catini;British Columbia;West;Small Business;Furniture;Office Furnishings;Tenex Traditional Chairmats for Medium Pile Carpet</t>
  </si>
  <si>
    <t xml:space="preserve"> 36" x 48";Medium Box;0.64;6/5/2012</t>
  </si>
  <si>
    <t>6329;44836;9/11/2009;Medium;21;125.79;0.02;Regular Air;28.53;5.98;1.49;Tamara Willingham;British Columbia;West;Corporate;Office Supplies;Binders and Binder Accessories;Avery Hanging File Binders;Small Box;0.39;9/12/2009</t>
  </si>
  <si>
    <t>6358;45120;4/9/2009;Critical;39;14591.44;0.07;Delivery Truck;5475.80;400.97;48.26;Emily Phan;British Columbia;West;Consumer;Technology;Office Machines;Hewlett-Packard Deskjet 1220Cse Color Inkjet Printer;Jumbo Box;0.36;4/10/2009</t>
  </si>
  <si>
    <t>6367;45158;4/10/2010;Low;40;375.52;0.09;Regular Air;131.70;9.68;2.03;Juliana Krohn;British Columbia;West;Corporate;Office Supplies;Paper;Wirebound Service Call Books</t>
  </si>
  <si>
    <t xml:space="preserve"> 5 1/2" x 4";Wrap Bag;0.37;4/12/2010</t>
  </si>
  <si>
    <t>6368;45158;4/10/2010;Low;15;63.84;0.03;Express Air;23.52;3.78;0.71;Juliana Krohn;British Columbia;West;Corporate;Office Supplies;Rubber Bands;Staples Bulldog Clip;Wrap Bag;0.39;4/15/2010</t>
  </si>
  <si>
    <t>6377;45254;7/26/2010;High;45;3327.84;0.06;Delivery Truck;-3033.57;70.89;89.3;Corey Lock;British Columbia;West;Home Office;Furniture;Tables;KI Conference Tables;Jumbo Box;0.69;7/27/2010</t>
  </si>
  <si>
    <t>6379;45315;4/20/2012;Medium;32;1141.9;0.02;Regular Air;175.32;34.76;8.22;Peter Buhler;British Columbia;West;Consumer;Office Supplies;Storage &amp; Organization;Multi-Use Personal File Cart and Caster Set</t>
  </si>
  <si>
    <t xml:space="preserve"> Three Stacking Bins;Small Box;0.57;4/21/2012</t>
  </si>
  <si>
    <t>6387;45380;4/30/2009;Critical;34;1912.9845;0.06;Express Air;288.09;65.99;8.8;Charles Crestani;British Columbia;West;Consumer;Technology;Telephones and Communication;6120;Small Box;0.58;5/1/2009</t>
  </si>
  <si>
    <t>6388;45380;4/30/2009;Critical;24;4170.865;0;Express Air;1030.51;195.99;4.2;Charles Crestani;British Columbia;West;Consumer;Technology;Telephones and Communication;KH 688;Small Box;0.57;5/2/2009</t>
  </si>
  <si>
    <t>6393;45409;4/12/2010;Critical;11;3427.31;0.1;Delivery Truck;124.36;320.98;58.95;Damala Kotsonis;British Columbia;West;Corporate;Furniture;Chairs &amp; Chairmats;Hon 4070 Series Pagodaâ„¢ Round Back Stacking Chairs;Jumbo Drum;0.57;4/15/2010</t>
  </si>
  <si>
    <t>6394;45409;4/12/2010;Critical;10;36.26;0.08;Regular Air;-28.37;3.28;3.97;Damala Kotsonis;British Columbia;West;Corporate;Office Supplies;Pens &amp; Art Supplies;Newell 337;Wrap Bag;0.56;4/13/2010</t>
  </si>
  <si>
    <t>6395;45409;4/12/2010;Critical;50;893.1375;0;Regular Air;11.00;20.99;1.25;Damala Kotsonis;British Columbia;West;Corporate;Technology;Telephones and Communication;Accessory29;Small Pack;0.83;4/15/2010</t>
  </si>
  <si>
    <t>6406;45539;8/2/2009;Not Specified;15;269.2;0.02;Express Air;69.61;16.48;1.99;Grant Thornton;British Columbia;West;Corporate;Technology;Computer Peripherals;Maxell DVD-RAM Discs;Small Pack;0.42;8/4/2009</t>
  </si>
  <si>
    <t>6407;45539;8/2/2009;Not Specified;27;87.33;0.08;Regular Air;13.82;3.38;0.85;Grant Thornton;British Columbia;West;Corporate;Office Supplies;Pens &amp; Art Supplies;Avery Hi-LiterÂ® Fluorescent Desk Style Markers;Wrap Bag;0.48;8/4/2009</t>
  </si>
  <si>
    <t>6418;45605;4/10/2010;Medium;7;1494.27;0.05;Delivery Truck;-248.78;212.6;52.2;Nora Paige;British Columbia;West;Small Business;Furniture;Tables;Bush Advantage CollectionÂ® Round Conference Table;Jumbo Box;0.64;4/12/2010</t>
  </si>
  <si>
    <t>6423;45664;6/9/2012;Not Specified;24;473.03;0.09;Regular Air;26.27;19.98;10.49;Karen Carlisle;British Columbia;West;Home Office;Furniture;Office Furnishings;12-1/2 Diameter Round Wall Clock;Small Box;0.49;6/10/2012</t>
  </si>
  <si>
    <t>6426;45671;6/12/2011;Low;13;126.68;0.05;Regular Air;7.00;9.77;6.02;Charles Crestani;British Columbia;West;Consumer;Furniture;Office Furnishings;DAX Solid Wood Frames;Medium Box;0.48;6/19/2011</t>
  </si>
  <si>
    <t>6430;45728;6/21/2010;High;49;1711.79;0.01;Regular Air;812.32;33.29;1.99;Keith Herrera;British Columbia;West;Small Business;Technology;Computer Peripherals;Verbatim 4.7GB DVD-R;Small Pack;0.41;6/22/2010</t>
  </si>
  <si>
    <t>6437;45762;7/21/2010;Low;21;793.85;0.01;Regular Air;308.53;37.94;5.08;Barry Weirich;British Columbia;West;Corporate;Office Supplies;Paper;Snap-A-WayÂ® Black Print Carbonless Ruled Speed Letter</t>
  </si>
  <si>
    <t xml:space="preserve"> Triplicate;Wrap Bag;0.38;7/26/2010</t>
  </si>
  <si>
    <t>6486;46151;11/8/2009;Critical;23;203.91;0.02;Regular Air;-35.44;8.6;6.19;Tony Molinari;British Columbia;West;Corporate;Office Supplies;Binders and Binder Accessories;Avery Printable Repositionable Plastic Tabs;Small Box;0.38;11/10/2009</t>
  </si>
  <si>
    <t>6523;46407;3/26/2009;Not Specified;7;38.37;0.1;Regular Air;-29.00;5.18;5.74;Rick Huthwaite;British Columbia;West;Corporate;Office Supplies;Binders and Binder Accessories;Wilson Jones Impact Binders;Small Box;0.36;3/28/2009</t>
  </si>
  <si>
    <t>6534;46499;6/7/2009;Critical;1;46.94;0.06;Regular Air;-26.54;44.01;3.5;George Zrebassa;British Columbia;West;Home Office;Office Supplies;Appliances;Acco SmartsocketÂ® Color-Coded Six-Outlet AC Adapter Model Surge Protectors;Small Box;0.59;6/8/2009</t>
  </si>
  <si>
    <t>6535;46499;6/7/2009;Critical;22;89.96;0.07;Regular Air;-115.21;4.06;6.89;George Zrebassa;British Columbia;West;Home Office;Office Supplies;Appliances;Eureka Disposable Bags for SanitaireÂ® Vibra Groomer IÂ® Upright Vac;Small Box;0.6;6/9/2009</t>
  </si>
  <si>
    <t>6536;46499;6/7/2009;Critical;10;12.95;0.1;Regular Air;-6.78;1.26;0.7;George Zrebassa;British Columbia;West;Home Office;Office Supplies;Rubber Bands;Bagged Rubber Bands;Wrap Bag;0.81;6/8/2009</t>
  </si>
  <si>
    <t>6561;46631;3/11/2012;Not Specified;39;930.84;0.05;Regular Air;-122.12;22.84;16.92;Harold Dahlen;British Columbia;West;Corporate;Office Supplies;Paper;Xerox 1973;Small Box;0.39;3/13/2012</t>
  </si>
  <si>
    <t>6563;46662;12/29/2011;Critical;8;57.22;0.07;Regular Air;-27.72;6.48;6.6;Aaron Hawkins;British Columbia;West;Home Office;Office Supplies;Paper;Xerox 21;Small Box;0.37;12/31/2011</t>
  </si>
  <si>
    <t>6564;46662;12/29/2011;Critical;33;162;0.01;Regular Air;45.84;4.84;0.71;Aaron Hawkins;British Columbia;West;Home Office;Office Supplies;Pens &amp; Art Supplies;*Staples* Highlighting Markers;Wrap Bag;0.52;12/31/2011</t>
  </si>
  <si>
    <t>6565;46662;12/29/2011;Critical;48;3410.1575;0.1;Regular Air;1137.91;85.99;0.99;Aaron Hawkins;British Columbia;West;Home Office;Technology;Telephones and Communication;Accessory34;Wrap Bag;0.55;12/31/2011</t>
  </si>
  <si>
    <t>6566;46691;6/24/2012;Critical;47;1676.25;0.04;Regular Air;-458.33;36.65;22.6;Debra Catini;British Columbia;West;Small Business;Furniture;Office Furnishings;Electrix Incandescent Magnifying Lamp</t>
  </si>
  <si>
    <t xml:space="preserve"> Black;Large Box;0.58;6/26/2012</t>
  </si>
  <si>
    <t>6583;46880;7/3/2010;Critical;1;29.99;0.07;Regular Air;-8.88;21.98;8.32;Karen Carlisle;British Columbia;West;Corporate;Office Supplies;Paper;Standard Lineâ„¢ â€œWhile You Were Outâ€ Hardbound Telephone Message Book;Wrap Bag;0.39;7/5/2010</t>
  </si>
  <si>
    <t>6607;47011;2/19/2009;High;33;373.13;0.05;Regular Air;-35.26;11.29;5.03;Roland Fjeld;British Columbia;West;Corporate;Office Supplies;Storage &amp; Organization;X-Rackâ„¢ File for Hanging Folders;Small Box;0.59;2/21/2009</t>
  </si>
  <si>
    <t>6637;47201;12/28/2009;Critical;18;99.55;0.03;Express Air;-60.90;4.98;4.62;Tim Taslimi;British Columbia;West;Corporate;Technology;Computer Peripherals;Imation 3.5"</t>
  </si>
  <si>
    <t xml:space="preserve"> 10/Pack;Small Pack;0.64;12/29/2009</t>
  </si>
  <si>
    <t>6663;47457;6/3/2009;Low;50;8230.77;0.05;Regular Air;1577.02;161.55;19.99;Alejandro Savely;British Columbia;West;Corporate;Office Supplies;Storage &amp; Organization;Fellowes Super Stor/DrawerÂ® Files;Small Box;0.66;6/8/2009</t>
  </si>
  <si>
    <t>6679;47522;10/23/2012;High;5;80.56;0.03;Regular Air;12.50;15.67;1.39;Juliana Krohn;British Columbia;West;Corporate;Office Supplies;Envelopes;#10 White Business Envelopes</t>
  </si>
  <si>
    <t>4 1/8 x 9 1/2;Small Box;0.38;10/24/2012</t>
  </si>
  <si>
    <t>6684;47553;5/22/2011;Medium;49;20701.928;0.08;Delivery Truck;3918.54;550.98;45.7;Dan Campbell;British Columbia;West;Corporate;Furniture;Tables;Chromcraft Bull-Nose Wood Oval Conference Tables &amp; Bases;Jumbo Box;0.71;5/23/2011</t>
  </si>
  <si>
    <t>6688;47584;7/27/2010;Critical;4;20.19;0.03;Regular Air;1.30;4.91;0.5;Bryan Spruell;British Columbia;West;Home Office;Office Supplies;Labels;Avery 508;Small Box;0.36;7/29/2010</t>
  </si>
  <si>
    <t>6689;47584;7/27/2010;Critical;43;74.99;0.08;Regular Air;-8.95;1.82;0.83;Bryan Spruell;British Columbia;West;Home Office;Office Supplies;Pens &amp; Art Supplies;Newell 307;Wrap Bag;0.57;7/28/2010</t>
  </si>
  <si>
    <t>6696;47683;9/1/2010;Low;38;81.97;0.05;Regular Air;-148.80;1.98;4.77;Harold Dahlen;British Columbia;West;Corporate;Office Supplies;Binders and Binder Accessories;Avery Reinforcements for Hole-Punch Pages;Small Box;0.4;9/8/2010</t>
  </si>
  <si>
    <t>6719;47872;6/12/2009;Critical;38;1756.27;0.09;Regular Air;649.05;46.89;5.1;Brad Thomas;British Columbia;West;Home Office;Office Supplies;Appliances;Bionaire Personal Warm Mist Humidifier/Vaporizer;Medium Box;0.46;6/14/2009</t>
  </si>
  <si>
    <t>6720;47872;6/12/2009;Critical;50;345.58;0.05;Regular Air;-38.04;6.64;4.95;Brad Thomas;British Columbia;West;Home Office;Furniture;Office Furnishings;G.E. Longer-Life Indoor Recessed Floodlight Bulbs;Small Pack;0.37;6/13/2009</t>
  </si>
  <si>
    <t>6723;47877;8/28/2009;Medium;16;273.36;0.04;Regular Air;32.25;17.24;3.26;Tamara Willingham;British Columbia;West;Home Office;Office Supplies;Scissors</t>
  </si>
  <si>
    <t xml:space="preserve"> 2/Pack;Small Pack;0.56;8/31/2009</t>
  </si>
  <si>
    <t>6724;47877;8/28/2009;Medium;19;3240.728;0.07;Delivery Truck;-691.31;218.75;69.64;Tamara Willingham;British Columbia;West;Home Office;Furniture;Tables;BoxOffice By Design Rectangular and Half-Moon Meeting Room Tables;Jumbo Box;0.77;8/30/2009</t>
  </si>
  <si>
    <t>6725;47877;8/28/2009;Medium;49;8058.96;0.08;Regular Air;-1621.38;209.37;69;Tamara Willingham;British Columbia;West;Home Office;Furniture;Tables;Hon 2111 Invitationâ„¢ Series Corner Table;Large Box;0.79;8/30/2009</t>
  </si>
  <si>
    <t>6726;47879;1/11/2012;Critical;19;172.54;0.08;Regular Air;44.23;9.11;2.15;Tamara Willingham;British Columbia;West;Corporate;Office Supplies;Paper;Black Print Carbonless Snap-OffÂ® Rapid Letter</t>
  </si>
  <si>
    <t xml:space="preserve"> 8 1/2" x 7";Wrap Bag;0.4;1/12/2012</t>
  </si>
  <si>
    <t>6730;47910;8/15/2009;High;30;5290.57;0.08;Regular Air;1389.18;178.47;19.99;Brad Thomas;British Columbia;West;Home Office;Office Supplies;Storage &amp; Organization;Hot FileÂ® 7-Pocket</t>
  </si>
  <si>
    <t xml:space="preserve"> Floor Stand;Small Box;0.55;8/16/2009</t>
  </si>
  <si>
    <t>6739;47972;10/11/2010;Medium;46;7685.62;0.02;Express Air;1952.15;165.2;19.99;Brendan Murry;British Columbia;West;Corporate;Office Supplies;Storage &amp; Organization;Economy Rollaway Files;Small Box;0.59;10/13/2010</t>
  </si>
  <si>
    <t>6765;48192;12/16/2009;Critical;15;2277.67;0;Delivery Truck;-173.96;140.98;36.09;Jill Matthias;British Columbia;West;Consumer;Furniture;Bookcases;Sauder Forest Hills Library</t>
  </si>
  <si>
    <t xml:space="preserve"> Woodland Oak Finish;Jumbo Box;0.77;12/17/2009</t>
  </si>
  <si>
    <t>6780;48288;7/22/2011;Medium;25;3308.28;0.08;Delivery Truck;-581.59;130.98;54.74;Nicole Brennan;British Columbia;West;Consumer;Furniture;Bookcases;'O''Sullivan Elevations Bookcase</t>
  </si>
  <si>
    <t xml:space="preserve"> Cherry Finish';Jumbo Box;0.69;7/24/2011</t>
  </si>
  <si>
    <t>6781;48293;4/9/2012;Critical;47;370.6;0.03;Regular Air;160.72;7.64;1.39;Victoria Pisteka;British Columbia;West;Corporate;Office Supplies;Envelopes;#10- 4 1/8" x 9 1/2" Security-Tint Envelopes;Small Box;0.36;4/10/2012</t>
  </si>
  <si>
    <t>6782;48294;5/26/2010;High;43;4072.01;0.01;Regular Air;1675.98;90.24;0.99;Aaron Hawkins;British Columbia;West;Home Office;Office Supplies;Appliances;Kensington 6 Outlet MasterPieceÂ® HOMEOFFICE Power Control Center;Small Box;0.56;5/26/2010</t>
  </si>
  <si>
    <t>6785;48322;3/4/2012;Medium;14;41.37;0.05;Regular Air;1.82;2.94;0.7;Paul Van Hugh;British Columbia;West;Consumer;Office Supplies;Pens &amp; Art Supplies;Newell 338;Wrap Bag;0.58;3/5/2012</t>
  </si>
  <si>
    <t>6787;48353;12/15/2012;Not Specified;18;71.22;0.04;Regular Air;20.43;3.85;0.7;Jeremy Pistek;British Columbia;West;Corporate;Office Supplies;Pens &amp; Art Supplies;Avery Hi-Liter Pen Style Six-Color Fluorescent Set;Wrap Bag;0.44;12/17/2012</t>
  </si>
  <si>
    <t>6794;48420;10/11/2009;Low;46;863.26;0.09;Express Air;229.60;19.23;6.15;Berenike Kampe;British Columbia;West;Corporate;Furniture;Office Furnishings;Executive Impressions 13" Clairmont Wall Clock;Small Pack;0.44;10/13/2009</t>
  </si>
  <si>
    <t>6814;48512;8/3/2011;Not Specified;48;238.79;0.04;Regular Air;-83.78;4.98;4.72;Cyra Reiten;British Columbia;West;Consumer;Office Supplies;Paper;Xerox 1949;Small Box;0.36;8/4/2011</t>
  </si>
  <si>
    <t>6815;48512;8/3/2011;Not Specified;47;148.26;0.04;Express Air;49.04;2.94;0.81;Cyra Reiten;British Columbia;West;Consumer;Office Supplies;Pens &amp; Art Supplies;Prang Colored Pencils;Wrap Bag;0.4;8/3/2011</t>
  </si>
  <si>
    <t>6828;48641;12/5/2011;High;13;66.83;0;Regular Air;23.16;4.98;0.8;Benjamin Venier;British Columbia;West;Small Business;Office Supplies;Paper;Rediform S.O.S. Phone Message Books;Wrap Bag;0.36;12/6/2011</t>
  </si>
  <si>
    <t>6836;48672;12/26/2012;High;43;255.7;0;Regular Air;-35.74;5.81;3.37;Nora Paige;British Columbia;West;Small Business;Office Supplies;Rubber Bands;Advantus Push Pins</t>
  </si>
  <si>
    <t xml:space="preserve"> Aluminum Head;Wrap Bag;0.54;12/26/2012</t>
  </si>
  <si>
    <t>6841;48709;8/28/2011;High;17;47.12;0.01;Regular Air;-47.01;2.52;4.28;Helen Andreada;British Columbia;West;Corporate;Office Supplies;Pens &amp; Art Supplies;Binney &amp; Smith inkTankâ„¢ Erasable Desk Highlighter</t>
  </si>
  <si>
    <t xml:space="preserve"> 12/Box;Wrap Bag;0.44;8/30/2011</t>
  </si>
  <si>
    <t>6855;48832;5/5/2010;High;48;4480.89;0.02;Delivery Truck;195.04;90.98;30;Bobby Trafton;British Columbia;West;Small Business;Furniture;Chairs &amp; Chairmats;Office Star - Task Chair with Contemporary Loop Arms;Jumbo Drum;0.61;5/5/2010</t>
  </si>
  <si>
    <t>6856;48836;2/14/2009;Critical;8;2651.21;0.09;Delivery Truck;-93.85;348.21;40.19;Nicole Brennan;British Columbia;West;Home Office;Furniture;Tables;Bretford CR4500 Series Slim Rectangular Table;Jumbo Box;0.62;2/16/2009</t>
  </si>
  <si>
    <t>6870;48935;1/7/2010;Low;21;106.2;0;Regular Air;48.76;4.91;0.5;Jill Matthias;British Columbia;West;Consumer;Office Supplies;Labels;Avery 508;Small Box;0.36;1/9/2010</t>
  </si>
  <si>
    <t>6877;49026;3/7/2011;Low;36;411.75;0.05;Regular Air;-182.87;11.66;8.99;Roland Fjeld;British Columbia;West;Corporate;Office Supplies;Pens &amp; Art Supplies;Boston 16765 Mini Stand Up Battery Pencil Sharpener;Small Pack;0.59;3/12/2011</t>
  </si>
  <si>
    <t>6987;49925;1/22/2010;High;1;3.41;0.06;Regular Air;-1.78;2.88;0.7;Adam Hart;British Columbia;West;Corporate;Office Supplies;Pens &amp; Art Supplies;Newell 346;Wrap Bag;0.56;1/23/2010</t>
  </si>
  <si>
    <t>7055;50337;4/16/2009;Not Specified;37;122.99;0;Express Air;21.48;2.78;1.49;Chris Cortes;British Columbia;West;Consumer;Office Supplies;Binders and Binder Accessories;Wilson Jones Suede Grain Vinyl Binders;Small Box;0.36;4/17/2009</t>
  </si>
  <si>
    <t>7056;50337;4/16/2009;Not Specified;6;14734.71;0.1;Delivery Truck;-3798.01;2550.14;29.7;Chris Cortes;British Columbia;West;Consumer;Technology;Office Machines;Epson DFX-8500 Dot Matrix Printer;Jumbo Drum;0.57;4/18/2009</t>
  </si>
  <si>
    <t>7062;50403;5/12/2012;Not Specified;38;264.92;0.05;Regular Air;-97.06;7.1;6.05;Katherine Ducich;British Columbia;West;Corporate;Office Supplies;Binders and Binder Accessories;Wilson Jones Hanging View Binder</t>
  </si>
  <si>
    <t xml:space="preserve"> 1";Small Box;0.39;5/14/2012</t>
  </si>
  <si>
    <t>7095;50656;10/25/2009;Critical;42;194.2;0;Regular Air;-139.13;4.37;5.15;Patrick Bzostek;British Columbia;West;Consumer;Office Supplies;Appliances;Eureka Sanitaire Â® Multi-Pro Heavy-Duty Upright</t>
  </si>
  <si>
    <t xml:space="preserve"> Disposable Bags;Small Box;0.59;10/27/2009</t>
  </si>
  <si>
    <t>7096;50656;10/25/2009;Critical;31;16451.33;0.01;Delivery Truck;5325.14;500.98;56;Patrick Bzostek;British Columbia;West;Consumer;Furniture;Chairs &amp; Chairmats;Global Troyâ„¢ Executive Leather Low-Back Tilter;Jumbo Drum;0.6;10/26/2009</t>
  </si>
  <si>
    <t>7097;50656;10/25/2009;Critical;39;485.97;0.02;Regular Air;48.60;12.58;5.16;Patrick Bzostek;British Columbia;West;Consumer;Furniture;Office Furnishings;DAX Copper Panel Document Frame</t>
  </si>
  <si>
    <t xml:space="preserve"> 5 x 7 Size;Small Box;0.43;10/25/2009</t>
  </si>
  <si>
    <t>7098;50656;10/25/2009;Critical;15;109.71;0.1;Regular Air;-20.95;7.7;3.68;Patrick Bzostek;British Columbia;West;Consumer;Furniture;Office Furnishings;Deflect-OÂ® Glasstiqueâ„¢ Clear Desk Accessories;Wrap Bag;0.52;10/26/2009</t>
  </si>
  <si>
    <t>7141;50950;12/30/2012;Not Specified;6;391.12;0.06;Delivery Truck;-166.96;60.98;30;Tony Molinari;British Columbia;West;Corporate;Furniture;Chairs &amp; Chairmats;Novimex Fabric Task Chair;Jumbo Drum;0.7;12/30/2012</t>
  </si>
  <si>
    <t>7142;50950;12/30/2012;Not Specified;35;448.1;0.1;Express Air;-15.07;13.48;4.51;Tony Molinari;British Columbia;West;Corporate;Office Supplies;Storage &amp; Organization;Tenex Personal Project File with Scoop Front Design</t>
  </si>
  <si>
    <t xml:space="preserve"> Black;Small Box;0.59;12/30/2012</t>
  </si>
  <si>
    <t>7143;50977;6/11/2012;Low;1;34.09;0.05;Express Air;-19.90;18.97;9.03;Thomas Thornton;British Columbia;West;Consumer;Office Supplies;Paper;Computer Printout Paper with Letter-Trim Perforations;Small Box;0.37;6/11/2012</t>
  </si>
  <si>
    <t>7151;51011;6/6/2010;Low;41;5144.8715;0.09;Regular Air;1435.83;155.99;3.9;Thomas Thornton;British Columbia;West;Consumer;Technology;Telephones and Communication;T39m;Small Box;0.55;6/8/2010</t>
  </si>
  <si>
    <t>7169;51171;6/21/2010;High;34;783.48;0.01;Regular Air;-73.40;22.38;15.1;Mark Packer;British Columbia;West;Small Business;Office Supplies;Binders and Binder Accessories;Avery Flip-Chart Easel Binder</t>
  </si>
  <si>
    <t xml:space="preserve"> Black;Small Box;0.38;6/23/2010</t>
  </si>
  <si>
    <t>7186;51267;5/3/2012;Low;46;4394.78;0.08;Delivery Truck;-335.77;100.98;35.84;Corey Lock;British Columbia;West;Home Office;Furniture;Bookcases;Bush Westfield Collection Bookcases</t>
  </si>
  <si>
    <t xml:space="preserve"> Fully Assembled;Jumbo Box;0.62;5/8/2012</t>
  </si>
  <si>
    <t>7200;51362;2/22/2010;Medium;47;1501.8;0.02;Regular Air;112.78;30.97;4;Tim Taslimi;British Columbia;West;Corporate;Technology;Computer Peripherals;Microsoft Multimedia Keyboard;Small Box;0.74;2/24/2010</t>
  </si>
  <si>
    <t>7214;51489;3/3/2012;Critical;42;4846.68;0.04;Regular Air;820.94;110.98;13.99;Berenike Kampe;British Columbia;West;Corporate;Furniture;Office Furnishings;Rubbermaid ClusterMat Chairmats</t>
  </si>
  <si>
    <t xml:space="preserve"> Lip 20" x 11" -90 Degree Angle;Medium Box;0.69;3/5/2012</t>
  </si>
  <si>
    <t>7215;51489;3/3/2012;Critical;5;32.69;0;Regular Air;-24.43;4.98;7.54;Berenike Kampe;British Columbia;West;Corporate;Office Supplies;Paper;Xerox 1961;Small Box;0.38;3/5/2012</t>
  </si>
  <si>
    <t>7216;51489;3/3/2012;Critical;22;38.88;0.09;Regular Air;-18.57;1.81;1.56;Berenike Kampe;British Columbia;West;Corporate;Office Supplies;Rubber Bands;Colored Push Pins;Wrap Bag;0.49;3/3/2012</t>
  </si>
  <si>
    <t>7217;51493;7/6/2011;Low;31;286.26;0.01;Regular Air;8.34;8.56;5.16;Helen Andreada;British Columbia;West;Corporate;Office Supplies;Paper;Message Book</t>
  </si>
  <si>
    <t xml:space="preserve"> 200 Sets/Book;Wrap Bag;0.38;7/8/2011</t>
  </si>
  <si>
    <t>7283;51969;9/4/2011;High;16;196.98;0.04;Regular Air;-5.76;12.28;6.47;Irene Maddox;British Columbia;West;Consumer;Office Supplies;Paper;Xerox 1881;Small Box;0.38;9/4/2011</t>
  </si>
  <si>
    <t>7284;51969;9/4/2011;High;33;1756.695;0.1;Regular Air;164.97;65.99;8.8;Irene Maddox;British Columbia;West;Consumer;Technology;Telephones and Communication;6120;Small Box;0.58;9/7/2011</t>
  </si>
  <si>
    <t>7292;52003;2/18/2012;Low;11;1884.208;0.04;Delivery Truck;-776.72;212.6;110.2;Charles Crestani;British Columbia;West;Consumer;Furniture;Tables;Bush Advantage CollectionÂ® Round Conference Table;Jumbo Box;0.73;2/25/2012</t>
  </si>
  <si>
    <t>7293;52003;2/18/2012;Low;2;93.3385;0.1;Regular Air;-300.39;55.99;5;Charles Crestani;British Columbia;West;Consumer;Technology;Telephones and Communication;Accessory36;Small Pack;0.83;2/18/2012</t>
  </si>
  <si>
    <t>7323;52196;1/30/2010;Not Specified;1;3.85;0.08;Regular Air;-1.36;3.08;0.99;Adam Hart;British Columbia;West;Corporate;Office Supplies;Labels;Avery 481;Small Box;0.37;1/31/2010</t>
  </si>
  <si>
    <t>7324;52196;1/30/2010;Not Specified;10;547.0005;0.08;Regular Air;-97.20;65.99;3.9;Adam Hart;British Columbia;West;Corporate;Technology;Telephones and Communication;StarTAC Series;Small Box;0.55;2/1/2010</t>
  </si>
  <si>
    <t>7340;52292;10/3/2010;Not Specified;18;2379.15;0.06;Delivery Truck;-261.77;130.98;30;Corey Catlett;British Columbia;West;Home Office;Furniture;Chairs &amp; Chairmats;Office Star - Contemporary Task Swivel chair with 2-way adjustable arms</t>
  </si>
  <si>
    <t xml:space="preserve"> Plum;Jumbo Drum;0.78;10/4/2010</t>
  </si>
  <si>
    <t>7359;52423;4/11/2011;Critical;49;1734.4;0.02;Regular Air;749.16;35.41;1.99;Allen Armold;British Columbia;West;Home Office;Technology;Computer Peripherals;Imation DVD-RAM discs;Small Pack;0.43;4/13/2011</t>
  </si>
  <si>
    <t>7360;52423;4/11/2011;Critical;25;1128.03;0.01;Regular Air;256.30;42.76;6.22;Allen Armold;British Columbia;West;Home Office;Office Supplies;Storage &amp; Organization;SAFCO Mobile Desk Side File</t>
  </si>
  <si>
    <t xml:space="preserve"> Wire Frame;Small Box;;4/12/2011</t>
  </si>
  <si>
    <t>7361;52448;9/10/2010;Not Specified;22;6767.43;0.05;Delivery Truck;803.48;320.98;58.95;Barry Weirich;British Columbia;West;Corporate;Furniture;Chairs &amp; Chairmats;Hon 4070 Series Pagodaâ„¢ Round Back Stacking Chairs;Jumbo Drum;0.57;9/11/2010</t>
  </si>
  <si>
    <t>7376;52580;8/28/2012;High;16;367.09;0.04;Regular Air;74.20;22.98;1.99;Katherine Ducich;British Columbia;West;Corporate;Technology;Computer Peripherals;Memorex 80 Minute CD-R</t>
  </si>
  <si>
    <t xml:space="preserve"> 30/Pack;Small Pack;0.46;8/30/2012</t>
  </si>
  <si>
    <t>7377;52580;8/28/2012;High;23;139.66;0.02;Regular Air;46.69;5.68;1.39;Katherine Ducich;British Columbia;West;Corporate;Office Supplies;Envelopes;Staples Standard Envelopes;Small Box;0.38;8/30/2012</t>
  </si>
  <si>
    <t>7441;53056;11/3/2011;Critical;13;509.49;0.07;Regular Air;-51.18;40.99;8.97;Helen Andreada;British Columbia;West;Corporate;Technology;Office Machines;AT&amp;T 1430 2.4GHz Analog Phone w/Caller ID;Small Box;0.54;11/4/2011</t>
  </si>
  <si>
    <t>7442;53060;3/22/2010;Critical;36;739.07;0.1;Regular Air;-71.55;20.95;5.99;Eric Barreto;British Columbia;West;Consumer;Technology;Computer Peripherals;Fellowes Basic 104-Key Keyboard</t>
  </si>
  <si>
    <t xml:space="preserve"> Platinum;Small Box;0.65;3/24/2010</t>
  </si>
  <si>
    <t>7443;53060;3/22/2010;Critical;4;38.58;0.02;Regular Air;-2.82;9.11;2.15;Eric Barreto;British Columbia;West;Consumer;Office Supplies;Paper;Black Print Carbonless Snap-OffÂ® Rapid Letter</t>
  </si>
  <si>
    <t xml:space="preserve"> 8 1/2" x 7";Wrap Bag;0.4;3/24/2010</t>
  </si>
  <si>
    <t>7465;53283;10/28/2011;High;2;25.07;0.04;Regular Air;-27.67;9.49;5.76;Corey Lock;British Columbia;West;Home Office;Technology;Office Machines;Sharp EL501VB Scientific Calculator</t>
  </si>
  <si>
    <t xml:space="preserve"> Hard Case;Medium Box;0.39;10/29/2011</t>
  </si>
  <si>
    <t>7471;53344;2/24/2010;High;36;181.95;0.03;Regular Air;-132.26;4.89;6.07;Nora Paige;British Columbia;West;Small Business;Office Supplies;Binders and Binder Accessories;UniKeepâ„¢ View Case Binders;Small Box;0.39;2/26/2010</t>
  </si>
  <si>
    <t>7477;53381;9/26/2010;Critical;26;287.43;0.01;Regular Air;37.90;10.98;4.8;Juliana Krohn;British Columbia;West;Corporate;Office Supplies;Envelopes;Manila Recycled Extra-Heavyweight Clasp Envelopes</t>
  </si>
  <si>
    <t xml:space="preserve"> 6" x 9";Small Box;0.36;9/27/2010</t>
  </si>
  <si>
    <t>7505;53571;3/15/2012;Not Specified;21;238.06;0.05;Regular Air;56.43;10.91;2.99;Dan Campbell;British Columbia;West;Small Business;Office Supplies;Binders and Binder Accessories;Heavy-Duty E-Z-DÂ® Binders;Small Box;0.38;3/17/2012</t>
  </si>
  <si>
    <t>7513;53635;7/18/2012;Not Specified;33;103.92;0.08;Regular Air;-52.76;3.14;1.92;Raymond Fair;British Columbia;West;Small Business;Office Supplies;Scissors</t>
  </si>
  <si>
    <t xml:space="preserve"> Rulers and Trimmers;Serrated Blade or Curved Handle Hand Letter Openers;Wrap Bag;0.84;7/20/2012</t>
  </si>
  <si>
    <t>7525;53762;6/1/2012;Critical;28;136.16;0.07;Regular Air;58.10;4.98;0.49;Ivan Liston;British Columbia;West;Consumer;Office Supplies;Labels;Avery White Multi-Purpose Labels;Small Box;0.39;6/2/2012</t>
  </si>
  <si>
    <t>7561;54086;9/6/2012;Low;23;5062.18;0.06;Delivery Truck;842.83;270.97;28.06;Denny Ordway;British Columbia;West;Small Business;Technology;Office Machines;Epson LQ-570e Dot Matrix Printer;Jumbo Drum;0.56;9/8/2012</t>
  </si>
  <si>
    <t>7575;54180;10/22/2012;Critical;43;913.99;0.08;Regular Air;-57.75;21.38;8.99;Jill Matthias;British Columbia;West;Consumer;Office Supplies;Pens &amp; Art Supplies;Boston 1730 StandUp Electric Pencil Sharpener;Small Pack;0.59;10/24/2012</t>
  </si>
  <si>
    <t>7581;54215;10/21/2011;High;14;321.21;0.04;Regular Air;53.44;22.98;1.99;Denny Ordway;British Columbia;West;Small Business;Technology;Computer Peripherals;Memorex 80 Minute CD-R</t>
  </si>
  <si>
    <t xml:space="preserve"> 30/Pack;Small Pack;0.46;10/23/2011</t>
  </si>
  <si>
    <t>7591;54336;4/15/2010;Medium;50;952.21;0.05;Regular Air;403.83;18.84;3.62;Alejandro Savely;British Columbia;West;Corporate;Furniture;Office Furnishings;Flat Face Poster Frame;Wrap Bag;0.43;4/17/2010</t>
  </si>
  <si>
    <t>7610;54467;10/18/2010;Low;37;436.67;0.06;Regular Air;51.91;11.58;5.72;Bradley Drucker;British Columbia;West;Small Business;Office Supplies;Envelopes;Peel &amp; SeelÂ® Recycled Catalog Envelopes</t>
  </si>
  <si>
    <t xml:space="preserve"> Brown;Small Box;0.35;10/20/2010</t>
  </si>
  <si>
    <t>7611;54467;10/18/2010;Low;30;146.72;0.06;Regular Air;18.26;5.08;2.03;Bradley Drucker;British Columbia;West;Small Business;Furniture;Office Furnishings;Master Caster Door Stop</t>
  </si>
  <si>
    <t xml:space="preserve"> Brown;Wrap Bag;0.51;10/20/2010</t>
  </si>
  <si>
    <t>7612;54467;10/18/2010;Low;17;74.83;0.08;Regular Air;-83.71;4.06;6.89;Bradley Drucker;British Columbia;West;Small Business;Office Supplies;Appliances;Eureka Disposable Bags for SanitaireÂ® Vibra Groomer IÂ® Upright Vac;Small Box;0.6;10/23/2010</t>
  </si>
  <si>
    <t>7623;54534;3/19/2012;Not Specified;16;124.71;0.01;Regular Air;-30.04;7.35;5.96;Tracy Hopkins;British Columbia;West;Small Business;Office Supplies;Paper;1/4 Fold Party Design Invitations &amp; White Envelopes</t>
  </si>
  <si>
    <t xml:space="preserve"> 25 Env./Pack;Small Box;0.38;3/21/2012</t>
  </si>
  <si>
    <t>7627;54564;12/6/2010;High;27;1553.868;0.04;Express Air;322.51;65.99;5.92;Brendan Murry;British Columbia;West;Corporate;Technology;Telephones and Communication;252;Small Box;0.55;12/8/2010</t>
  </si>
  <si>
    <t>7637;54692;3/5/2010;Medium;16;43.65;0.05;Regular Air;-3.67;2.78;0.97;Tom Ashbrook;British Columbia;West;Home Office;Office Supplies;Pens &amp; Art Supplies;Newell 333;Wrap Bag;0.59;3/5/2010</t>
  </si>
  <si>
    <t>7638;54692;3/5/2010;Medium;27;2478.481;0.09;Regular Air;249.10;115.99;8.99;Tom Ashbrook;British Columbia;West;Home Office;Technology;Telephones and Communication;5185;Small Box;0.58;3/7/2010</t>
  </si>
  <si>
    <t>7641;54727;12/13/2010;Medium;29;1427.14;0.02;Regular Air;605.92;48.04;7.23;Bradley Drucker;British Columbia;West;Small Business;Office Supplies;Paper;Xerox 1885;Small Box;0.37;12/14/2010</t>
  </si>
  <si>
    <t>7656;54886;8/4/2012;Critical;39;419.95;0.02;Regular Air;-39.10;10.64;5.16;'Doug O''Connell';British Columbia;West;Small Business;Furniture;Office Furnishings;Eldon Expressions Punched Metal &amp; Wood Desk Accessories</t>
  </si>
  <si>
    <t xml:space="preserve"> Pewter &amp; Cherry;Small Box;0.57;8/5/2012</t>
  </si>
  <si>
    <t>7668;54977;7/10/2011;Low;24;344.25;0.1;Regular Air;23.96;14.48;6.46;Karen Carlisle;British Columbia;West;Home Office;Office Supplies;Binders and Binder Accessories;GBC White Gloss Covers</t>
  </si>
  <si>
    <t xml:space="preserve"> Plain Front;Small Box;0.38;7/14/2011</t>
  </si>
  <si>
    <t>7669;54977;7/10/2011;Low;12;64.77;0.09;Regular Air;14.46;5.84;1;Karen Carlisle;British Columbia;West;Home Office;Office Supplies;Pens &amp; Art Supplies;Quartet OmegaÂ® Colored Chalk</t>
  </si>
  <si>
    <t xml:space="preserve"> 12/Pack;Wrap Bag;0.38;7/15/2011</t>
  </si>
  <si>
    <t>7676;55040;4/12/2009;High;8;292.38;0.05;Regular Air;6.11;35.51;6.31;Dave Kipp;British Columbia;West;Consumer;Office Supplies;Storage &amp; Organization;Steel Personal Filing/Posting Tote;Small Box;0.58;4/14/2009</t>
  </si>
  <si>
    <t>7677;55040;4/12/2009;High;24;191.79;0.1;Regular Air;-6.34;8.34;2.64;Dave Kipp;British Columbia;West;Consumer;Office Supplies;Scissors</t>
  </si>
  <si>
    <t xml:space="preserve"> Rulers and Trimmers;AcmeÂ® Elite Stainless Steel Scissors;Small Pack;0.59;4/12/2009</t>
  </si>
  <si>
    <t>7678;55040;4/12/2009;High;34;290.01;0.03;Regular Air;-160.28;8.04;8.94;Dave Kipp;British Columbia;West;Consumer;Office Supplies;Binders and Binder Accessories;Fellowes Twister Kit</t>
  </si>
  <si>
    <t xml:space="preserve"> 3/pkg;Small Box;0.4;4/14/2009</t>
  </si>
  <si>
    <t>7679;55040;4/12/2009;High;2;4692.26;0.08;Delivery Truck;-7373.13;2550.14;29.7;Dave Kipp;British Columbia;West;Consumer;Technology;Office Machines;Epson DFX-8500 Dot Matrix Printer;Jumbo Drum;0.57;4/14/2009</t>
  </si>
  <si>
    <t>7692;55139;1/17/2010;Not Specified;41;576.58;0.04;Regular Air;-81.55;13.9;7.59;Bobby Elias;British Columbia;West;Small Business;Office Supplies;Scissors</t>
  </si>
  <si>
    <t xml:space="preserve"> 8"L;Small Pack;0.56;1/18/2010</t>
  </si>
  <si>
    <t>7702;55203;4/11/2010;Low;18;994.4745;0.05;Regular Air;0.71;65.99;7.69;Natalie Webber;British Columbia;West;Corporate;Technology;Telephones and Communication;5190;Small Box;0.59;4/11/2010</t>
  </si>
  <si>
    <t>7721;55330;8/12/2009;Medium;49;633.91;0;Regular Air;141.17;12.58;5.16;Brad Thomas;British Columbia;West;Corporate;Furniture;Office Furnishings;DAX Copper Panel Document Frame</t>
  </si>
  <si>
    <t xml:space="preserve"> 5 x 7 Size;Small Box;0.43;8/12/2009</t>
  </si>
  <si>
    <t>7744;55431;6/8/2012;Not Specified;39;61.94;0.1;Regular Air;-17.78;1.6;1.29;Kean Thornton;British Columbia;West;Corporate;Office Supplies;Pens &amp; Art Supplies;Sanford Pocket AccentÂ® Highlighters;Wrap Bag;0.42;6/9/2012</t>
  </si>
  <si>
    <t>7756;55494;6/25/2012;Not Specified;4;57.82;0.08;Express Air;0.85;10.98;4.8;Michael Stewart;British Columbia;West;Small Business;Office Supplies;Envelopes;Manila Recycled Extra-Heavyweight Clasp Envelopes</t>
  </si>
  <si>
    <t xml:space="preserve"> 6" x 9";Small Box;0.36;6/27/2012</t>
  </si>
  <si>
    <t>7757;55494;6/25/2012;Not Specified;49;544.89;0.09;Regular Air;-115.66;11.97;5.81;Michael Stewart;British Columbia;West;Small Business;Office Supplies;Pens &amp; Art Supplies;Staples SlimLine Pencil Sharpener;Small Pack;0.6;6/26/2012</t>
  </si>
  <si>
    <t>7762;55554;11/16/2009;Critical;6;122.09;0.04;Regular Air;-15.20;18.97;9.54;Alyssa Tate;British Columbia;West;Small Business;Office Supplies;Paper;Xerox 1939;Small Box;0.37;11/17/2009</t>
  </si>
  <si>
    <t>7763;55554;11/16/2009;Critical;49;150.06;0.02;Regular Air;30.97;2.88;0.7;Alyssa Tate;British Columbia;West;Small Business;Office Supplies;Pens &amp; Art Supplies;Newell 340;Wrap Bag;0.56;11/19/2009</t>
  </si>
  <si>
    <t>7764;55554;11/16/2009;Critical;9;95.09;0.09;Regular Air;-13.53;10.98;3.37;Alyssa Tate;British Columbia;West;Small Business;Office Supplies;Scissors</t>
  </si>
  <si>
    <t xml:space="preserve"> Rulers and Trimmers;FiskarsÂ® Softgrip Scissors;Small Pack;0.57;11/17/2009</t>
  </si>
  <si>
    <t>7775;55651;3/7/2012;Medium;11;995.724;0.05;Regular Air;-117.61;110.99;2.5;Helen Andreada;British Columbia;West;Corporate;Technology;Telephones and Communication;T18;Small Box;0.57;3/8/2012</t>
  </si>
  <si>
    <t>7836;56006;10/1/2011;Critical;16;102.99;0.1;Regular Air;-102.17;6.48;9.68;Bill Shonely;British Columbia;West;Small Business;Office Supplies;Paper;Xerox 1993;Small Box;0.36;10/1/2011</t>
  </si>
  <si>
    <t>7837;56006;10/1/2011;Critical;20;1429.088;0.06;Regular Air;500.05;85.99;1.25;Bill Shonely;British Columbia;West;Small Business;Technology;Telephones and Communication;Accessory8;Small Pack;0.39;10/3/2011</t>
  </si>
  <si>
    <t>7850;56130;11/29/2011;Medium;13;246.06;0.08;Regular Air;52.33;18.7;8.99;David Bremer;British Columbia;West;Corporate;Furniture;Office Furnishings;Executive Impressions 13-1/2" Indoor/Outdoor Wall Clock;Small Pack;0.47;12/1/2011</t>
  </si>
  <si>
    <t>7851;56130;11/29/2011;Medium;25;41.87;0.05;Regular Air;-25.52;1.68;1.57;David Bremer;British Columbia;West;Corporate;Office Supplies;Pens &amp; Art Supplies;Newell 323;Wrap Bag;0.59;12/1/2011</t>
  </si>
  <si>
    <t>7855;56162;4/25/2011;Not Specified;30;5217.79;0.09;Delivery Truck;209.54;180.98;30;Julia Barnett;British Columbia;West;Corporate;Furniture;Chairs &amp; Chairmats;Office Star - Ergonomic Mid Back Chair with 2-Way Adjustable Arms;Jumbo Drum;0.69;4/27/2011</t>
  </si>
  <si>
    <t>7867;56261;2/27/2012;Critical;43;16886.76;0.02;Delivery Truck;483.95;376.13;85.63;Paul Van Hugh;British Columbia;West;Consumer;Furniture;Tables;Bretford Rectangular Conference Table Tops;Jumbo Box;0.74;2/29/2012</t>
  </si>
  <si>
    <t>7881;56358;3/1/2012;Not Specified;1;11.7;0;Regular Air;-8.06;5.89;5.57;Anne McFarland;British Columbia;West;Consumer;Furniture;Office Furnishings;Eldon Wave Desk Accessories;Small Box;0.41;3/3/2012</t>
  </si>
  <si>
    <t>7893;56452;2/14/2009;Not Specified;34;6686.344;0;Delivery Truck;1192.04;236.97;59.24;Charles Crestani;British Columbia;West;Consumer;Furniture;Tables;Chromcraft Rectangular Conference Tables;Jumbo Box;0.61;2/15/2009</t>
  </si>
  <si>
    <t>7895;56483;2/19/2009;High;37;158.62;0.05;Regular Air;-104.57;4.28;5.17;Debra Catini;British Columbia;West;Small Business;Office Supplies;Paper;Xerox 1971;Small Box;0.4;2/19/2009</t>
  </si>
  <si>
    <t>7896;56484;11/21/2011;Not Specified;6;176.58;0.1;Regular Air;28.34;30.56;2.99;Bobby Trafton;British Columbia;West;Small Business;Office Supplies;Binders and Binder Accessories;Surelockâ„¢ Post Binders;Small Box;0.35;11/22/2011</t>
  </si>
  <si>
    <t>7897;56484;11/21/2011;Not Specified;15;1121.84;0;Regular Air;-173.66;73.98;12.14;Bobby Trafton;British Columbia;West;Small Business;Technology;Computer Peripherals;Keytronic 105-Key Spanish Keyboard;Small Box;0.67;11/22/2011</t>
  </si>
  <si>
    <t>7931;56676;10/25/2012;Critical;39;206.47;0.08;Regular Air;-107.20;5.28;5.66;Dave Kipp;British Columbia;West;Consumer;Office Supplies;Paper;Xerox 4200 Series MultiUse Premium Copy Paper (20Lb. and 84 Bright);Small Box;0.4;10/26/2012</t>
  </si>
  <si>
    <t>7941;56740;10/16/2012;Low;6;34.29;0.05;Regular Air;-6.82;5.28;2.99;Jay Fine;British Columbia;West;Consumer;Office Supplies;Binders and Binder Accessories;Wilson Jones 1" Hanging DublLockÂ® Ring Binders;Small Box;0.37;10/18/2012</t>
  </si>
  <si>
    <t>7942;56740;10/16/2012;Low;29;23516.31;0.09;Regular Air;1094.74;832.81;24.49;Jay Fine;British Columbia;West;Consumer;Office Supplies;Scissors</t>
  </si>
  <si>
    <t xml:space="preserve"> Rulers and Trimmers;Martin Yale Chadless Opener Electric Letter Opener;Medium Box;0.83;10/20/2012</t>
  </si>
  <si>
    <t>7948;56802;5/29/2012;High;50;78.2;0.09;Regular Air;-4.56;1.68;1;Thea Hendricks;British Columbia;West;Home Office;Office Supplies;Pens &amp; Art Supplies;Prang Dustless Chalk Sticks;Wrap Bag;0.35;5/30/2012</t>
  </si>
  <si>
    <t>7959;56868;12/3/2011;Low;34;1947.4265;0.03;Regular Air;473.27;65.99;5.92;Bobby Trafton;British Columbia;West;Corporate;Technology;Telephones and Communication;252;Small Box;0.55;12/10/2011</t>
  </si>
  <si>
    <t>7960;56869;7/23/2010;Low;10;842.19;0;Regular Air;157.45;80.98;4.5;Natalie Webber;British Columbia;West;Consumer;Office Supplies;Appliances;Belkin 8 Outlet SurgeMaster II Gold Surge Protector with Phone Protection;Small Box;0.59;7/25/2010</t>
  </si>
  <si>
    <t>8004;57190;5/28/2010;Medium;48;2052.83;0.02;Regular Air;395.85;40.99;8.97;Dave Poirier;British Columbia;West;Small Business;Technology;Office Machines;AT&amp;T 1430 2.4GHz Analog Phone w/Caller ID;Small Box;0.54;5/28/2010</t>
  </si>
  <si>
    <t>8005;57190;5/28/2010;Medium;36;620.45;0.09;Regular Air;171.94;17.48;1.99;Dave Poirier;British Columbia;West;Small Business;Technology;Computer Peripherals;'Memorex ''Cool'' 80 Minute CD-R Spindle</t>
  </si>
  <si>
    <t xml:space="preserve"> 25/Pack';Small Pack;0.46;5/29/2010</t>
  </si>
  <si>
    <t>8009;57248;10/15/2009;Critical;34;167.5;0.04;Regular Air;-84.42;4.98;4.95;Damala Kotsonis;British Columbia;West;Corporate;Office Supplies;Binders and Binder Accessories;Cardinal Holdit Business Card Pockets;Small Box;0.37;10/17/2009</t>
  </si>
  <si>
    <t>8022;57318;1/10/2010;Medium;33;158.79;0.02;Regular Air;74.14;4.91;0.5;Eric Barreto;British Columbia;West;Small Business;Office Supplies;Labels;Avery 508;Small Box;0.36;1/12/2010</t>
  </si>
  <si>
    <t>8023;57318;1/10/2010;Medium;12;79.06;0.1;Regular Air;-47.00;6.68;6.92;Eric Barreto;British Columbia;West;Small Business;Office Supplies;Paper;Xerox 1898;Small Box;0.37;1/12/2010</t>
  </si>
  <si>
    <t>8025;57350;5/25/2011;High;33;140.63;0.09;Regular Air;-111.87;4.28;5.68;Tracy Hopkins;British Columbia;West;Small Business;Office Supplies;Paper;Xerox 199;Small Box;0.4;5/26/2011</t>
  </si>
  <si>
    <t>8026;57350;5/25/2011;High;50;4872.6675;0.09;Regular Air;851.31;125.99;8.8;Tracy Hopkins;British Columbia;West;Small Business;Technology;Telephones and Communication;StarTAC 6500;Small Box;0.59;5/26/2011</t>
  </si>
  <si>
    <t>8032;57381;8/7/2009;High;13;515.23;0.1;Regular Air;171.40;41.94;2.99;Paul Van Hugh;British Columbia;West;Consumer;Office Supplies;Binders and Binder Accessories;Avery Trapezoid Extra Heavy Duty 4" Binders;Small Box;0.35;8/8/2009</t>
  </si>
  <si>
    <t>8033;57381;8/7/2009;High;22;41.65;0.06;Regular Air;-13.86;1.98;0.7;Paul Van Hugh;British Columbia;West;Consumer;Office Supplies;Rubber Bands;Brites Rubber Bands</t>
  </si>
  <si>
    <t xml:space="preserve"> 1 1/2 oz. Box;Wrap Bag;0.83;8/7/2009</t>
  </si>
  <si>
    <t>8041;57444;5/14/2011;Critical;24;178.92;0.09;Regular Air;-56.11;7.68;6.16;Barry Pond;British Columbia;West;Consumer;Office Supplies;Binders and Binder Accessories;GBC VeloBinder Strips;Small Box;0.35;5/15/2011</t>
  </si>
  <si>
    <t>8048;57476;3/16/2009;High;20;1351.43;0.08;Delivery Truck;-550.43;68.81;60;Michael Stewart;British Columbia;West;Small Business;Office Supplies;Appliances;Holmes Replacement Filter for HEPA Air Cleaner</t>
  </si>
  <si>
    <t xml:space="preserve"> HEPA Filter;Jumbo Drum;0.41;3/17/2009</t>
  </si>
  <si>
    <t>8049;57476;3/16/2009;High;17;357.91;0.04;Regular Air;-52.12;21.38;8.99;Michael Stewart;British Columbia;West;Small Business;Office Supplies;Pens &amp; Art Supplies;Boston 1730 StandUp Electric Pencil Sharpener;Small Pack;0.59;3/18/2009</t>
  </si>
  <si>
    <t>8078;57633;2/6/2011;High;12;351.12;0.09;Express Air;202.63;30.93;3.92;Speros Goranitis;British Columbia;West;Corporate;Furniture;Office Furnishings;Advantus Employee of the Month Certificate Frame</t>
  </si>
  <si>
    <t xml:space="preserve"> 11 x 13-1/2;Small Pack;0.44;2/7/2011</t>
  </si>
  <si>
    <t>8085;57669;8/8/2010;Critical;41;1803.12;0;Regular Air;544.93;40.98;5.33;Cyra Reiten;British Columbia;West;Consumer;Office Supplies;Appliances;Belkin 8 Outlet Surge Protector;Small Box;0.57;8/9/2010</t>
  </si>
  <si>
    <t>8093;57734;9/16/2009;High;26;110.14;0.05;Regular Air;-89.22;4.24;5.41;Dan Campbell;British Columbia;West;Small Business;Office Supplies;Binders and Binder Accessories;Storex DuraTech Recycled Plastic Frosted Binders;Small Box;0.35;9/18/2009</t>
  </si>
  <si>
    <t>8094;57734;9/16/2009;High;27;453.89;0.1;Regular Air;-75.06;16.98;12.39;Dan Campbell;British Columbia;West;Small Business;Office Supplies;Envelopes;Brown Kraft Recycled Envelopes;Small Box;0.35;9/18/2009</t>
  </si>
  <si>
    <t>8095;57760;7/12/2011;Not Specified;38;275.11;0.06;Regular Air;17.15;7.59;4;Rick Huthwaite;British Columbia;West;Corporate;Furniture;Office Furnishings;Master Giant FootÂ® Doorstop</t>
  </si>
  <si>
    <t xml:space="preserve"> Safety Yellow;Wrap Bag;0.42;7/14/2011</t>
  </si>
  <si>
    <t>8096;57760;7/12/2011;Not Specified;34;102.34;0.01;Regular Air;-30.39;2.98;2.03;Rick Huthwaite;British Columbia;West;Corporate;Office Supplies;Pens &amp; Art Supplies;Premium Writing Pencils</t>
  </si>
  <si>
    <t xml:space="preserve"> #2 by Central Association for the Blind;Wrap Bag;0.57;7/14/2011</t>
  </si>
  <si>
    <t>8110;57891;12/17/2010;Medium;17;934.9405;0.08;Regular Air;47.10;65.99;5.92;Corey Lock;British Columbia;West;Home Office;Technology;Telephones and Communication;252;Small Box;0.55;12/17/2010</t>
  </si>
  <si>
    <t>8125;58084;8/19/2012;Medium;3;21.55;0.09;Regular Air;-2.87;7.31;0.49;Raymond Fair;British Columbia;West;Small Business;Office Supplies;Labels;Self-Adhesive Address Labels for Typewriters by Universal;Small Box;0.38;8/19/2012</t>
  </si>
  <si>
    <t>8126;58084;8/19/2012;Medium;36;266.16;0.03;Regular Air;90.91;7.28;1.77;Raymond Fair;British Columbia;West;Small Business;Office Supplies;Paper;Post-itÂ® â€œImportant Messageâ€ Note Pad</t>
  </si>
  <si>
    <t xml:space="preserve"> 50 Sheets/Pad;Wrap Bag;0.37;8/21/2012</t>
  </si>
  <si>
    <t>8139;58179;9/5/2011;Medium;3;39.49;0.1;Regular Air;-12.99;11.58;5.72;Ed Jacobs;British Columbia;West;Small Business;Office Supplies;Envelopes;Peel &amp; SeelÂ® Recycled Catalog Envelopes</t>
  </si>
  <si>
    <t xml:space="preserve"> Brown;Small Box;0.35;9/6/2011</t>
  </si>
  <si>
    <t>8151;58279;4/11/2009;Medium;44;1317.34;0.03;Regular Air;555.93;30.56;2.99;Emily Phan;British Columbia;West;Consumer;Office Supplies;Binders and Binder Accessories;Surelockâ„¢ Post Binders;Small Box;0.35;4/11/2009</t>
  </si>
  <si>
    <t>8165;58369;8/30/2012;High;46;320.57;0.1;Regular Air;-114.20;7.1;6.05;Allen Armold;British Columbia;West;Home Office;Office Supplies;Binders and Binder Accessories;Wilson Jones Hanging View Binder</t>
  </si>
  <si>
    <t xml:space="preserve"> 1";Small Box;0.39;8/31/2012</t>
  </si>
  <si>
    <t>8166;58369;8/30/2012;High;16;2013.8;0.01;Delivery Truck;-98.43;119.99;56.14;Allen Armold;British Columbia;West;Home Office;Technology;Office Machines;Hewlett-Packard 2600DN Business Color Inkjet Printer;Jumbo Box;0.39;8/30/2012</t>
  </si>
  <si>
    <t>8167;58371;5/11/2010;Medium;5;2168.05;0;Regular Air;416.02;420.98;19.99;Barry Pond;British Columbia;West;Consumer;Office Supplies;Binders and Binder Accessories;GBC DocuBind 200 Manual Binding Machine;Small Box;0.35;5/13/2010</t>
  </si>
  <si>
    <t>8168;58371;5/11/2010;Medium;44;303.07;0.02;Regular Air;-238.45;6.48;9.68;Barry Pond;British Columbia;West;Consumer;Office Supplies;Paper;Xerox 1993;Small Box;0.36;5/12/2010</t>
  </si>
  <si>
    <t>8169;58371;5/11/2010;Medium;48;1661.8;0.07;Regular Air;202.68;36.55;13.89;Barry Pond;British Columbia;West;Consumer;Office Supplies;Pens &amp; Art Supplies;Dixon Ticonderoga Core-Lock Colored Pencils</t>
  </si>
  <si>
    <t xml:space="preserve"> 48-Color Set;Wrap Bag;0.41;5/13/2010</t>
  </si>
  <si>
    <t>8173;58433;7/1/2011;High;11;2020.58;0.01;Delivery Truck;-45.02;180.98;30;Dean Katz;British Columbia;West;Home Office;Furniture;Chairs &amp; Chairmats;Office Star - Ergonomic Mid Back Chair with 2-Way Adjustable Arms;Jumbo Drum;0.69;7/2/2011</t>
  </si>
  <si>
    <t>8174;58433;7/1/2011;High;30;1533.46;0;Regular Air;730.44;48.04;5.79;Dean Katz;British Columbia;West;Home Office;Office Supplies;Paper;Xerox 1937;Small Box;0.37;7/3/2011</t>
  </si>
  <si>
    <t>8175;58433;7/1/2011;High;20;5989.048;0.09;Delivery Truck;541.01;400.98;42.52;Dean Katz;British Columbia;West;Home Office;Furniture;Tables;Bretford CR8500 Series Meeting Room Furniture;Jumbo Box;0.71;7/3/2011</t>
  </si>
  <si>
    <t>8236;58855;10/31/2010;Medium;38;69.26;0.07;Regular Air;-113.86;1.74;4.08;Jeremy Pistek;British Columbia;West;Corporate;Furniture;Office Furnishings;Eldon Regeneration Recycled Desk Accessories</t>
  </si>
  <si>
    <t xml:space="preserve"> Smoke;Small Pack;0.53;10/31/2010</t>
  </si>
  <si>
    <t>8278;59173;12/20/2010;High;27;2896.99;0.01;Delivery Truck;36.94;100.98;35.84;Jennifer Patt;British Columbia;West;Home Office;Furniture;Bookcases;Bush Westfield Collection Bookcases</t>
  </si>
  <si>
    <t xml:space="preserve"> Fully Assembled;Jumbo Box;0.62;12/21/2010</t>
  </si>
  <si>
    <t>8284;59204;2/29/2012;Medium;8;250.29;0.1;Regular Air;-9.32;31.74;12.62;Corey Catlett;British Columbia;West;Home Office;Office Supplies;Binders and Binder Accessories;GBC Wire Binding Strips;Small Box;0.37;3/1/2012</t>
  </si>
  <si>
    <t>8285;59204;2/29/2012;Medium;7;251.59;0.09;Regular Air;39.23;37.94;5.08;Corey Catlett;British Columbia;West;Home Office;Office Supplies;Paper;Snap-A-WayÂ® Black Print Carbonless Ruled Speed Letter</t>
  </si>
  <si>
    <t xml:space="preserve"> Triplicate;Wrap Bag;0.38;3/1/2012</t>
  </si>
  <si>
    <t>8309;59363;5/2/2009;High;24;158.91;0.06;Regular Air;-38.57;6.68;5.2;Alyssa Tate;British Columbia;West;Small Business;Office Supplies;Paper;Xerox 1977;Small Box;0.37;5/2/2009</t>
  </si>
  <si>
    <t>8328;59553;11/12/2010;Not Specified;15;171.57;0.04;Regular Air;12.50;11.34;5.01;Raymond Fair;British Columbia;West;Small Business;Office Supplies;Paper;Xerox 188;Small Box;0.36;11/13/2010</t>
  </si>
  <si>
    <t>8329;59553;11/12/2010;Not Specified;42;2170.305;0.1;Regular Air;264.32;65.99;8.99;Raymond Fair;British Columbia;West;Small Business;Technology;Telephones and Communication;5180;Small Box;0.56;11/14/2010</t>
  </si>
  <si>
    <t>8348;59681;6/11/2009;Critical;23;224.34;0.02;Express Air;-11.95;8.6;6.19;Giulietta Dortch;British Columbia;West;Small Business;Office Supplies;Binders and Binder Accessories;Avery Printable Repositionable Plastic Tabs;Small Box;0.38;6/13/2009</t>
  </si>
  <si>
    <t>8369;59781;12/12/2012;Not Specified;43;262.13;0;Express Air;-60.91;5.58;5.3;Julia Barnett;British Columbia;West;Corporate;Office Supplies;Envelopes;Staples Brown Kraft Recycled Clasp Envelopes;Small Box;0.35;12/13/2012</t>
  </si>
  <si>
    <t>8370;59781;12/12/2012;Not Specified;24;173.12;0.1;Regular Air;-166.41;7.28;11.15;Julia Barnett;British Columbia;West;Corporate;Office Supplies;Paper;ArrayÂ® Parchment Paper</t>
  </si>
  <si>
    <t xml:space="preserve"> Assorted Colors;Small Box;0.37;12/13/2012</t>
  </si>
  <si>
    <t>8374;59812;6/22/2011;Medium;46;9261.24;0;Regular Air;1646.43;193.17;19.99;Muhammed Lee;British Columbia;West;Consumer;Office Supplies;Storage &amp; Organization;Fellowes StaxonsteelÂ® Drawer Files;Small Box;0.71;6/22/2011</t>
  </si>
  <si>
    <t>8375;59812;6/22/2011;Medium;2;28.98;0.06;Regular Air;-18.39;12.64;4.98;Muhammed Lee;British Columbia;West;Consumer;Furniture;Office Furnishings;Nu-Dell Executive Frame;Small Pack;0.48;6/23/2011</t>
  </si>
  <si>
    <t>8376;59815;12/15/2010;Not Specified;14;51.56;0.09;Regular Air;-1.06;3.71;1.93;Christy Brittain;British Columbia;West;Consumer;Office Supplies;Paper;"While you Were Out" Message Book</t>
  </si>
  <si>
    <t xml:space="preserve"> One Form per Page;Wrap Bag;0.35;12/17/2010</t>
  </si>
  <si>
    <t>8395;59971;5/31/2011;Critical;26;437.77;0.01;Express Air;-125.80;15.98;8.99;Brad Thomas;British Columbia;West;Home Office;Technology;Computer Peripherals;Imation 3.5" DS/HD IBM Formatted Diskettes</t>
  </si>
  <si>
    <t xml:space="preserve"> 50/Pack;Small Pack;0.64;6/2/2011</t>
  </si>
  <si>
    <t>8396;59971;5/31/2011;Critical;45;514.86;0.08;Regular Air;-10.84;12.28;6.47;Brad Thomas;British Columbia;West;Home Office;Office Supplies;Paper;Xerox 1881;Small Box;0.38;6/2/2011</t>
  </si>
  <si>
    <t>8397;59971;5/31/2011;Critical;12;356.27;0.1;Express Air;84.53;30.98;5.09;Brad Thomas;British Columbia;West;Home Office;Office Supplies;Paper;Xerox 19;Small Box;0.4;6/2/2011</t>
  </si>
  <si>
    <t>79;481;10/7/2012;High;44;4509.3775;0.01;Regular Air;1426.26;115.99;5.26;Art Foster;British Columbia;West;Home Office;Technology;Telephones and Communication;636;Small Box;0.57;10/9/2012</t>
  </si>
  <si>
    <t>131;834;5/22/2009;Medium;15;1813.04;0.01;Delivery Truck;-164.40;115.99;56.14;Eugene Moren;British Columbia;West;Home Office;Technology;Office Machines;Hewlett-Packard Deskjet 5550 Color Inkjet Printer;Jumbo Drum;0.4;5/23/2009</t>
  </si>
  <si>
    <t>215;1414;8/15/2011;Critical;44;4530.96;0.07;Delivery Truck;-993.35;105.49;41.64;Carol Darley;British Columbia;West;Small Business;Furniture;Tables;Balt Solid Wood Rectangular Table;Jumbo Box;0.75;8/15/2011</t>
  </si>
  <si>
    <t>335;2305;1/25/2010;High;33;3116.47;0.1;Delivery Truck;-1578.26;100.98;57.38;Maribeth Dona;British Columbia;West;Home Office;Furniture;Bookcases;Bush Westfield Collection Bookcases</t>
  </si>
  <si>
    <t xml:space="preserve"> Fully Assembled;Jumbo Box;0.78;1/27/2010</t>
  </si>
  <si>
    <t>336;2305;1/25/2010;High;1;12.41;0.01;Regular Air;-9.08;6.68;5.66;Maribeth Dona;British Columbia;West;Home Office;Office Supplies;Paper;Xerox 1923;Small Box;0.37;1/26/2010</t>
  </si>
  <si>
    <t>341;2311;5/1/2011;High;31;1324.09;0.01;Regular Air;94.96;40.89;18.98;Fred Harton;British Columbia;West;Home Office;Furniture;Office Furnishings;Eldon Executive Woodline II Cherry Finish Desk Accessories;Small Box;0.57;5/2/2011</t>
  </si>
  <si>
    <t>351;2438;7/14/2010;High;20;278.68;0.06;Regular Air;8.90;14.48;6.46;Andrew Allen;British Columbia;West;Corporate;Office Supplies;Binders and Binder Accessories;GBC White Gloss Covers</t>
  </si>
  <si>
    <t xml:space="preserve"> Plain Front;Small Box;0.38;7/17/2010</t>
  </si>
  <si>
    <t>352;2438;7/14/2010;High;23;717.468;0.01;Regular Air;316.48;35.99;0.99;Andrew Allen;British Columbia;West;Corporate;Technology;Telephones and Communication;Accessory31;Small Pack;0.35;7/16/2010</t>
  </si>
  <si>
    <t>374;2595;12/13/2011;Not Specified;13;11764.25;0.04;Delivery Truck;2322.44;880.98;44.55;Art Miller;British Columbia;West;Corporate;Furniture;Bookcases;Riverside Palais Royal Lawyers Bookcase</t>
  </si>
  <si>
    <t xml:space="preserve"> Royale Cherry Finish;Jumbo Box;0.62;12/14/2011</t>
  </si>
  <si>
    <t>375;2595;12/13/2011;Not Specified;4;25.17;0.09;Regular Air;5.88;5.47;5.26;Art Miller;British Columbia;West;Corporate;Furniture;Office Furnishings;Advantus Panel Wall Acrylic Frame;Small Pack;0.42;12/15/2011</t>
  </si>
  <si>
    <t>376;2595;12/13/2011;Not Specified;29;208.47;0.01;Express Air;-125.60;6.48;8.74;Art Miller;British Columbia;West;Corporate;Office Supplies;Paper;Xerox 1984;Small Box;0.36;12/15/2011</t>
  </si>
  <si>
    <t>409;2790;8/18/2009;High;7;45.91;0.01;Regular Air;-35.54;5.44;7.46;Maribeth Dona;British Columbia;West;Home Office;Office Supplies;Binders and Binder Accessories;Wilson Jones Custom Binder Spines &amp; Labels;Small Box;0.36;8/19/2009</t>
  </si>
  <si>
    <t>410;2790;8/18/2009;High;41;22319.58;0.02;Delivery Truck;-734.31;549.99;49;Maribeth Dona;British Columbia;West;Home Office;Technology;Copiers and Fax;Sharp 1540cs Digital Laser Copier;Jumbo Drum;0.35;8/20/2009</t>
  </si>
  <si>
    <t>411;2790;8/18/2009;High;15;330.24;0.03;Express Air;8.48;22.01;5.53;Maribeth Dona;British Columbia;West;Home Office;Office Supplies;Pens &amp; Art Supplies;Boston 16801 Nautilusâ„¢ Battery Pencil Sharpener;Small Pack;0.59;8/19/2009</t>
  </si>
  <si>
    <t>412;2790;8/18/2009;High;15;520.65;0.09;Regular Air;30.63;34.76;8.22;Maribeth Dona;British Columbia;West;Home Office;Office Supplies;Storage &amp; Organization;Multi-Use Personal File Cart and Caster Set</t>
  </si>
  <si>
    <t xml:space="preserve"> Three Stacking Bins;Small Box;0.57;8/20/2009</t>
  </si>
  <si>
    <t>490;3395;10/29/2009;Not Specified;31;181.17;0.06;Express Air;-59.88;5.38;5.24;Cathy Armstrong;British Columbia;West;Consumer;Office Supplies;Binders and Binder Accessories;Acco PRESSTEXÂ® Data Binder with Storage Hooks</t>
  </si>
  <si>
    <t xml:space="preserve"> 14 7/8" X 11";Small Box;0.36;10/31/2009</t>
  </si>
  <si>
    <t>491;3395;10/29/2009;Not Specified;1;13.16;0.03;Regular Air;-10.29;7.35;5.96;Cathy Armstrong;British Columbia;West;Consumer;Office Supplies;Paper;1/4 Fold Party Design Invitations &amp; White Envelopes</t>
  </si>
  <si>
    <t xml:space="preserve"> 25 Env./Pack;Small Box;0.38;10/31/2009</t>
  </si>
  <si>
    <t>492;3395;10/29/2009;Not Specified;7;107.88;0.02;Regular Air;25.59;15.57;1.39;Cathy Armstrong;British Columbia;West;Consumer;Office Supplies;Envelopes;Park Ridgeâ„¢ Embossed Executive Business Envelopes;Small Box;0.38;10/30/2009</t>
  </si>
  <si>
    <t>493;3395;10/29/2009;Not Specified;29;623.02;0.02;Regular Air;-255.66;20.89;11.52;Cathy Armstrong;British Columbia;West;Consumer;Office Supplies;Storage &amp; Organization;IrisÂ® 3-Drawer Stacking Bin</t>
  </si>
  <si>
    <t xml:space="preserve"> Black;Small Box;0.83;10/30/2009</t>
  </si>
  <si>
    <t>575;3907;8/18/2012;Medium;34;729.83;0.07;Regular Air;-135.10;22.38;15.1;Christopher Martinez;British Columbia;West;Small Business;Office Supplies;Binders and Binder Accessories;Avery Flip-Chart Easel Binder</t>
  </si>
  <si>
    <t xml:space="preserve"> Black;Small Box;0.38;8/20/2012</t>
  </si>
  <si>
    <t>576;3907;8/18/2012;Medium;36;1083.19;0.03;Express Air;214.61;29.99;5.5;Christopher Martinez;British Columbia;West;Small Business;Technology;Computer Peripherals;Logitech Cordless Access Keyboard;Small Box;0.51;8/19/2012</t>
  </si>
  <si>
    <t>613;4195;5/28/2010;Not Specified;30;255.74;0.07;Regular Air;37.09;8.5;1.99;Art Miller;British Columbia;West;Corporate;Technology;Computer Peripherals;Hewlett-Packard 4.7GB DVD+R Discs;Small Pack;0.49;5/30/2010</t>
  </si>
  <si>
    <t>631;4391;2/17/2012;High;20;2592.432;0.06;Regular Air;428.47;155.99;3.9;Eugene Moren;British Columbia;West;Home Office;Technology;Telephones and Communication;T39m;Small Box;0.55;2/19/2012</t>
  </si>
  <si>
    <t>633;4422;5/21/2011;Medium;12;313.43;0.02;Regular Air;104.03;25.38;8.99;Scott Cohen;British Columbia;West;Consumer;Furniture;Office Furnishings;Executive Impressions 13" Chairman Wall Clock;Small Pack;0.5;5/21/2011</t>
  </si>
  <si>
    <t>634;4422;5/21/2011;Medium;17;390.11;0.02;Regular Air;-19.92;21.38;8.99;Scott Cohen;British Columbia;West;Consumer;Office Supplies;Pens &amp; Art Supplies;Boston 1730 StandUp Electric Pencil Sharpener;Small Pack;0.59;5/21/2011</t>
  </si>
  <si>
    <t>679;4741;7/6/2012;Not Specified;40;342.97;0.09;Regular Air;-131.63;8.75;8.54;'Anthony O''Donnell';British Columbia;West;Consumer;Furniture;Office Furnishings;EldonÂ® 400 Classâ„¢ Desk Accessories</t>
  </si>
  <si>
    <t xml:space="preserve"> Black Carbon;Small Pack;0.43;7/7/2012</t>
  </si>
  <si>
    <t>693;4835;10/24/2009;Critical;3;9.4;0.04;Regular Air;-7.60;2.52;1.92;Eugene Moren;British Columbia;West;Home Office;Office Supplies;Scissors</t>
  </si>
  <si>
    <t xml:space="preserve"> Rulers and Trimmers;Letter Slitter;Wrap Bag;0.82;10/24/2009</t>
  </si>
  <si>
    <t>711;5028;4/16/2012;High;10;79.68;0.06;Regular Air;18.24;7.7;3.68;Art Miller;British Columbia;West;Corporate;Furniture;Office Furnishings;Deflect-OÂ® Glasstiqueâ„¢ Clear Desk Accessories;Wrap Bag;0.52;4/18/2012</t>
  </si>
  <si>
    <t>717;5095;4/21/2012;High;7;786.675;0.01;Regular Air;-315.03;125.99;8.8;Lauren Leatherbury;British Columbia;West;Corporate;Technology;Telephones and Communication;StarTAC 6500;Small Box;0.59;4/22/2012</t>
  </si>
  <si>
    <t>736;5317;9/8/2009;Low;38;212.57;0.09;Express Air;9.49;5.34;2.99;Christopher Martinez;British Columbia;West;Small Business;Office Supplies;Binders and Binder Accessories;Wilson Jones 14 Line Acrylic Coated Pressboard Data Binders;Small Box;0.38;9/15/2009</t>
  </si>
  <si>
    <t>737;5317;9/8/2009;Low;10;1469.48;0.07;Delivery Truck;-263.65;140.98;53.48;Christopher Martinez;British Columbia;West;Small Business;Furniture;Bookcases;Bush Heritage Pine Collection 5-Shelf Bookcase</t>
  </si>
  <si>
    <t xml:space="preserve"> *Special Order;Jumbo Box;0.65;9/15/2009</t>
  </si>
  <si>
    <t>738;5317;9/8/2009;Low;25;4279.24;0.06;Regular Air;890.18;205.99;5.26;Christopher Martinez;British Columbia;West;Small Business;Technology;Telephones and Communication;i470;Small Box;0.56;9/15/2009</t>
  </si>
  <si>
    <t>801;5735;12/10/2009;Medium;10;2665.64;0.1;Delivery Truck;-107.49;280.98;35.67;Art Foster;British Columbia;West;Home Office;Furniture;Tables;Global Adaptabilitiesâ„¢ Conference Tables;Jumbo Box;0.66;12/11/2009</t>
  </si>
  <si>
    <t>810;5856;11/5/2009;High;42;10307.01;0;Delivery Truck;3025.59;230.98;23.78;Christopher Martinez;British Columbia;West;Small Business;Furniture;Tables;BushÂ® Cubix Conference Tables</t>
  </si>
  <si>
    <t xml:space="preserve"> Fully Assembled;Jumbo Box;0.6;11/7/2009</t>
  </si>
  <si>
    <t>816;5891;12/28/2012;Medium;2;44.45;0.01;Regular Air;-17.46;20.98;1.49;Art Foster;British Columbia;West;Home Office;Office Supplies;Binders and Binder Accessories;Avery Legal 4-Ring Binder;Small Box;0.35;12/30/2012</t>
  </si>
  <si>
    <t>875;6274;7/14/2011;Not Specified;22;46.36;0.05;Express Air;-56.73;1.74;4.08;Eugene Moren;British Columbia;West;Home Office;Furniture;Office Furnishings;Eldon Regeneration Recycled Desk Accessories</t>
  </si>
  <si>
    <t xml:space="preserve"> Smoke;Small Pack;0.53;7/15/2011</t>
  </si>
  <si>
    <t>878;6309;6/9/2010;Medium;10;29.79;0.01;Regular Air;3.76;2.88;0.99;Art Miller;British Columbia;West;Corporate;Office Supplies;Labels;Avery 474;Small Box;0.36;6/10/2010</t>
  </si>
  <si>
    <t>885;6368;2/22/2009;Not Specified;40;19100.45;0;Delivery Truck;6839.95;442.14;14.7;'Anthony O''Donnell';British Columbia;West;Corporate;Technology;Office Machines;Okidata ML390 Turbo Dot Matrix Printers;Jumbo Drum;0.56;2/22/2009</t>
  </si>
  <si>
    <t>961;6978;12/9/2010;High;47;371.95;0.07;Regular Air;-87.40;8.12;2.83;Art Foster;British Columbia;West;Home Office;Technology;Computer Peripherals;Imation Neon Mac Format Diskettes</t>
  </si>
  <si>
    <t xml:space="preserve"> 10/Pack;Small Pack;0.77;12/10/2010</t>
  </si>
  <si>
    <t>1024;7461;1/12/2009;Low;12;4080.3;0.05;Delivery Truck;593.79;350.99;39;Greg Matthias;British Columbia;West;Home Office;Furniture;Chairs &amp; Chairmats;Global Leather Executive Chair;Jumbo Drum;0.55;1/14/2009</t>
  </si>
  <si>
    <t>1025;7461;1/12/2009;Low;28;260.79;0;Regular Air;111.40;8.74;1.39;Greg Matthias;British Columbia;West;Home Office;Office Supplies;Envelopes;#10- 4 1/8" x 9 1/2" Recycled Envelopes;Small Box;0.38;1/16/2009</t>
  </si>
  <si>
    <t>1026;7461;1/12/2009;Low;44;90.35;0.02;Regular Air;-16.72;1.98;0.7;Greg Matthias;British Columbia;West;Home Office;Office Supplies;Rubber Bands;Brites Rubber Bands</t>
  </si>
  <si>
    <t xml:space="preserve"> 1 1/2 oz. Box;Wrap Bag;0.83;1/16/2009</t>
  </si>
  <si>
    <t>1297;9505;6/7/2012;High;2;316.52;0.03;Regular Air;-542.32;152.48;4;Maribeth Dona;British Columbia;West;Home Office;Technology;Computer Peripherals;Adesso Programmable 142-Key Keyboard;Small Box;0.79;6/9/2012</t>
  </si>
  <si>
    <t>1298;9505;6/7/2012;High;5;155.39;0.1;Regular Air;-127.70;32.98;5.5;Maribeth Dona;British Columbia;West;Home Office;Technology;Computer Peripherals;PC Concepts 116 Key Quantum 3000 Keyboard;Small Box;0.75;6/10/2012</t>
  </si>
  <si>
    <t>1340;9794;3/24/2012;Not Specified;25;135.23;0.1;Regular Air;-45.65;5.68;3.6;Scott Cohen;British Columbia;West;Consumer;Office Supplies;Scissors</t>
  </si>
  <si>
    <t xml:space="preserve"> Rulers and Trimmers;AcmeÂ® Preferred Stainless Steel Scissors;Small Pack;0.56;3/25/2012</t>
  </si>
  <si>
    <t>1400;10148;3/25/2009;Low;27;14357.85;0.02;Delivery Truck;3309.55;500.98;41.44;Christopher Martinez;British Columbia;West;Small Business;Furniture;Bookcases;DMI Eclipse Executive Suite Bookcases;Jumbo Box;0.66;3/25/2009</t>
  </si>
  <si>
    <t>1534;11045;3/25/2012;Medium;35;710.86;0.04;Regular Air;196.22;19.98;5.97;Eugene Moren;British Columbia;West;Home Office;Office Supplies;Paper;Xerox 1936;Small Box;0.38;3/26/2012</t>
  </si>
  <si>
    <t>1537;11074;6/9/2011;High;21;114.53;0.07;Regular Air;-39.23;5.68;3.6;Cynthia Delaney;British Columbia;West;Corporate;Office Supplies;Scissors</t>
  </si>
  <si>
    <t xml:space="preserve"> Rulers and Trimmers;AcmeÂ® Preferred Stainless Steel Scissors;Small Pack;0.56;6/11/2011</t>
  </si>
  <si>
    <t>1538;11074;6/9/2011;High;44;7164.7435;0.07;Regular Air;1609.29;205.99;5.99;Cynthia Delaney;British Columbia;West;Corporate;Technology;Telephones and Communication;3285;Small Box;0.59;6/10/2011</t>
  </si>
  <si>
    <t>1732;12449;1/31/2010;Medium;36;1400.1;0.03;Regular Air;88.68;39.98;4;Anthony Rawles;British Columbia;West;Small Business;Technology;Computer Peripherals;Microsoft Natural Keyboard Elite;Small Box;0.7;2/2/2010</t>
  </si>
  <si>
    <t>2051;14661;1/24/2010;Not Specified;38;1325.06;0.06;Regular Air;-180.23;35.77;9.02;Lauren Leatherbury;British Columbia;West;Home Office;Technology;Computer Peripherals;IBM Numeric Access II Keypad</t>
  </si>
  <si>
    <t xml:space="preserve"> Black;Small Box;0.75;1/25/2010</t>
  </si>
  <si>
    <t>2143;15303;9/13/2010;Critical;21;101.13;0.02;Regular Air;-74.41;4.54;5.83;Fred Harton;British Columbia;West;Home Office;Office Supplies;Binders and Binder Accessories;AveryÂ® Durable Plastic 1" Binders;Small Box;0.36;9/14/2010</t>
  </si>
  <si>
    <t>2144;15303;9/13/2010;Critical;18;526.45;0.02;Regular Air;-108.14;28.48;8.99;Fred Harton;British Columbia;West;Home Office;Technology;Computer Peripherals;Imation IBM Formatted Diskettes</t>
  </si>
  <si>
    <t xml:space="preserve"> 100/Pack;Small Pack;0.7;9/15/2010</t>
  </si>
  <si>
    <t>2171;15622;8/25/2011;High;34;8581.25;0;Delivery Truck;1464.23;240.98;60.2;Cathy Armstrong;British Columbia;West;Consumer;Furniture;Bookcases;Atlantic Metals Mobile 2-Shelf Bookcases</t>
  </si>
  <si>
    <t xml:space="preserve"> Custom Colors;Jumbo Box;0.56;8/26/2011</t>
  </si>
  <si>
    <t>2172;15622;8/25/2011;High;21;135.99;0.09;Regular Air;-129.24;6.48;9.68;Cathy Armstrong;British Columbia;West;Consumer;Office Supplies;Paper;Xerox 1993;Small Box;0.36;8/26/2011</t>
  </si>
  <si>
    <t>2189;15778;5/6/2010;High;9;43.23;0;Regular Air;-29.53;3.98;5.26;Barry Blumstein;British Columbia;West;Small Business;Office Supplies;Binders and Binder Accessories;Ibico Presentation Index for Binding Systems;Small Box;0.38;5/8/2010</t>
  </si>
  <si>
    <t>2239;16164;1/3/2012;Low;22;3353.54;0.07;Regular Air;1189.96;162.93;19.99;Eva Jacobs;British Columbia;West;Home Office;Office Supplies;Envelopes;Multimedia Mailers;Small Box;0.39;1/12/2012</t>
  </si>
  <si>
    <t>2240;16164;1/3/2012;Low;26;69.38;0.08;Regular Air;-70.73;2.52;4.28;Eva Jacobs;British Columbia;West;Home Office;Office Supplies;Pens &amp; Art Supplies;Binney &amp; Smith inkTankâ„¢ Erasable Desk Highlighter</t>
  </si>
  <si>
    <t xml:space="preserve"> 12/Box;Wrap Bag;0.44;1/10/2012</t>
  </si>
  <si>
    <t>2245;16166;1/31/2010;Critical;36;78.51;0.09;Regular Air;-10.06;2.18;1.38;Anthony Rawles;British Columbia;West;Small Business;Office Supplies;Rubber Bands;Advantus Push Pins;Wrap Bag;0.44;2/1/2010</t>
  </si>
  <si>
    <t>2324;16768;7/25/2009;High;9;101.47;0.03;Regular Air;-18.64;10.89;4.5;Andrew Allen;British Columbia;West;Corporate;Office Supplies;Appliances;Belkin 6 Outlet Metallic Surge Strip;Small Box;0.59;7/26/2009</t>
  </si>
  <si>
    <t>2390;17313;5/7/2009;High;27;130.49;0.07;Express Air;47.09;4.76;0.88;Scott Cohen;British Columbia;West;Consumer;Office Supplies;Paper;Wirebound Voice Message Log Book;Wrap Bag;0.39;5/9/2009</t>
  </si>
  <si>
    <t>2409;17447;5/18/2012;Low;42;861.41;0.01;Regular Air;128.00;18.97;9.54;Carol Darley;British Columbia;West;Home Office;Office Supplies;Paper;Xerox 1939;Small Box;0.37;5/20/2012</t>
  </si>
  <si>
    <t>2493;18145;9/4/2010;Medium;21;361.98;0;Regular Air;-55.61;15.99;9.4;Lauren Leatherbury;British Columbia;West;Corporate;Technology;Office Machines;AT&amp;T Black Trimline Phone</t>
  </si>
  <si>
    <t xml:space="preserve"> Model 210;Small Box;0.49;9/5/2010</t>
  </si>
  <si>
    <t>2509;18215;9/19/2010;Medium;29;965.82;0.09;Regular Air;169.15;34.99;5.5;Eugene Moren;British Columbia;West;Home Office;Technology;Computer Peripherals;Logitech Cordless Keyboard;Small Box;0.49;9/20/2010</t>
  </si>
  <si>
    <t>2581;18598;8/6/2010;Critical;24;349.65;0.1;Express Air;28.55;14.48;6.46;Fred Harton;British Columbia;West;Home Office;Office Supplies;Binders and Binder Accessories;GBC White Gloss Covers</t>
  </si>
  <si>
    <t xml:space="preserve"> Plain Front;Small Box;0.38;8/9/2010</t>
  </si>
  <si>
    <t>2582;18598;8/6/2010;Critical;46;4814.12;0.03;Regular Air;855.14;102.3;21.26;Fred Harton;British Columbia;West;Home Office;Furniture;Office Furnishings;Luxo Professional Combination Clamp-On Lamps;Large Box;0.59;8/8/2010</t>
  </si>
  <si>
    <t>2664;19234;1/24/2009;High;24;359.65;0.01;Regular Air;-11.15;14.42;6.75;Cynthia Delaney;British Columbia;West;Corporate;Office Supplies;Appliances;Holmes Odor Grabber;Medium Box;0.52;1/24/2009</t>
  </si>
  <si>
    <t>2701;19555;2/11/2010;Low;36;246.24;0.08;Regular Air;-118.90;6.68;7.3;Carol Darley;British Columbia;West;Small Business;Office Supplies;Paper;Xerox 1959;Small Box;0.37;2/15/2010</t>
  </si>
  <si>
    <t>2702;19555;2/11/2010;Low;8;78.67;0;Regular Air;14.10;9.11;2.15;Carol Darley;British Columbia;West;Small Business;Office Supplies;Paper;Black Print Carbonless Snap-OffÂ® Rapid Letter</t>
  </si>
  <si>
    <t xml:space="preserve"> 8 1/2" x 7";Wrap Bag;0.4;2/18/2010</t>
  </si>
  <si>
    <t>2751;19843;7/29/2010;Medium;33;4416.651;0.02;Regular Air;1020.41;155.99;8.99;Eugene Moren;British Columbia;West;Home Office;Technology;Telephones and Communication;LX 788;Small Box;0.58;7/29/2010</t>
  </si>
  <si>
    <t>2862;20646;3/30/2011;Medium;41;1204.0845;0.04;Regular Air;341.96;35.99;1.1;Lauren Leatherbury;British Columbia;West;Corporate;Technology;Telephones and Communication;Accessory35;Small Box;0.55;4/1/2011</t>
  </si>
  <si>
    <t>2928;21222;2/3/2009;Not Specified;36;181.39;0.1;Regular Air;-32.40;5.08;3.63;Carol Darley;British Columbia;West;Home Office;Furniture;Office Furnishings;Master Caster Door Stop</t>
  </si>
  <si>
    <t xml:space="preserve"> Gray;Wrap Bag;0.51;2/5/2009</t>
  </si>
  <si>
    <t>2929;21222;2/3/2009;Not Specified;26;846.0815;0.02;Regular Air;-120.93;35.99;5;Carol Darley;British Columbia;West;Home Office;Technology;Telephones and Communication;Accessory27;Small Box;0.85;2/5/2009</t>
  </si>
  <si>
    <t>3166;22755;3/30/2009;Medium;35;187.84;0;Regular Air;-95.05;4.91;5.68;Fred Harton;British Columbia;West;Home Office;Office Supplies;Binders and Binder Accessories;Acco Pressboard Covers with Storage Hooks</t>
  </si>
  <si>
    <t xml:space="preserve"> Light Blue;Small Box;0.36;3/31/2009</t>
  </si>
  <si>
    <t>3167;22755;3/30/2009;Medium;45;240.6;0.04;Regular Air;3.45;5.34;2.99;Fred Harton;British Columbia;West;Home Office;Office Supplies;Binders and Binder Accessories;Wilson Jones 14 Line Acrylic Coated Pressboard Data Binders;Small Box;0.38;4/1/2009</t>
  </si>
  <si>
    <t>3168;22755;3/30/2009;Medium;5;236.878;0.06;Regular Air;-275.25;55.99;5;Fred Harton;British Columbia;West;Home Office;Technology;Telephones and Communication;Accessory6;Small Pack;0.8;4/1/2009</t>
  </si>
  <si>
    <t>3222;23136;9/25/2009;Not Specified;41;9312.52;0.01;Regular Air;3039.37;218.08;18.06;Barry Blumstein;British Columbia;West;Small Business;Furniture;Chairs &amp; Chairmats;Lifetime Advantageâ„¢ Folding Chairs</t>
  </si>
  <si>
    <t xml:space="preserve"> 4/Carton;Large Box;0.57;9/26/2009</t>
  </si>
  <si>
    <t>3223;23136;9/25/2009;Not Specified;43;220.47;0.04;Regular Air;-135.16;4.98;4.62;Barry Blumstein;British Columbia;West;Small Business;Technology;Computer Peripherals;Imation 3.5"</t>
  </si>
  <si>
    <t xml:space="preserve"> 10/Pack;Small Pack;0.64;9/26/2009</t>
  </si>
  <si>
    <t>3316;23685;6/29/2012;Not Specified;46;7928.562;0.08;Regular Air;2229.48;205.99;5;Cynthia Delaney;British Columbia;West;Corporate;Technology;Telephones and Communication;Phone 918;Small Box;0.59;6/30/2012</t>
  </si>
  <si>
    <t>3319;23745;12/5/2012;Low;12;715.8;0.06;Regular Air;-279.12;55.5;52.2;Duane Noonan;British Columbia;West;Corporate;Furniture;Office Furnishings;Eldon CleatmatÂ® Chair Mats for Medium Pile Carpets;Medium Box;0.72;12/5/2012</t>
  </si>
  <si>
    <t>3320;23745;12/5/2012;Low;47;10941.23;0;Delivery Truck;1687.07;227.55;32.48;Duane Noonan;British Columbia;West;Corporate;Furniture;Tables;Hon Rectangular Conference Tables;Jumbo Box;0.68;12/9/2012</t>
  </si>
  <si>
    <t>3585;25571;8/18/2012;Critical;42;3749;0.08;Regular Air;-1032.13;89.83;35;Cathy Armstrong;British Columbia;West;Consumer;Office Supplies;Storage &amp; Organization;Fellowes Officewareâ„¢ Wire Shelving;Large Box;0.83;8/20/2012</t>
  </si>
  <si>
    <t>3645;26053;1/24/2012;Low;48;878.75;0.07;Express Air;70.46;18.97;9.03;Cynthia Delaney;British Columbia;West;Corporate;Office Supplies;Paper;Computer Printout Paper with Letter-Trim Perforations;Small Box;0.37;1/24/2012</t>
  </si>
  <si>
    <t>3670;26277;6/27/2011;Medium;17;877.81;0.02;Regular Air;-44.40;49.99;19.99;Art Miller;British Columbia;West;Corporate;Technology;Computer Peripherals;US Robotics 56K V.92 Internal PCI Faxmodem;Small Box;0.45;6/28/2011</t>
  </si>
  <si>
    <t>3692;26374;11/5/2009;Not Specified;5;90.9415;0.05;Regular Air;-109.42;20.99;3.3;Art Miller;British Columbia;West;Corporate;Technology;Telephones and Communication;Accessory39;Small Pack;0.81;11/6/2009</t>
  </si>
  <si>
    <t>3771;26944;11/7/2009;Critical;6;453.87;0.02;Regular Air;-217.69;73.98;14.52;Eva Jacobs;British Columbia;West;Home Office;Technology;Computer Peripherals;Keytronic French Keyboard;Small Box;0.65;11/10/2009</t>
  </si>
  <si>
    <t>3791;27013;7/5/2009;Low;28;2232.15;0.05;Regular Air;-746.44;80.98;35;Fred Harton;British Columbia;West;Home Office;Office Supplies;Storage &amp; Organization;Carina Double Wide Media Storage Towers in Natural &amp; Black;Large Box;0.81;7/9/2009</t>
  </si>
  <si>
    <t>3792;27013;7/5/2009;Low;26;7007.19;0.05;Regular Air;-274.95;279.48;35;Fred Harton;British Columbia;West;Home Office;Office Supplies;Storage &amp; Organization;Tennsco Snap-Together Open Shelving Units</t>
  </si>
  <si>
    <t xml:space="preserve"> Starter Sets and Add-On Units;Large Box;0.8;7/5/2009</t>
  </si>
  <si>
    <t>3913;27904;9/3/2011;High;8;460.5895;0.02;Regular Air;-171.20;65.99;8.99;'Anthony O''Donnell';British Columbia;West;Consumer;Technology;Telephones and Communication;Talkabout T8367;Small Box;0.56;9/4/2011</t>
  </si>
  <si>
    <t>3925;27974;10/7/2010;High;31;813.41;0.09;Express Air;284.65;28.48;1.99;Art Foster;British Columbia;West;Home Office;Technology;Computer Peripherals;Memorex 4.7GB DVD+RW</t>
  </si>
  <si>
    <t xml:space="preserve"> 3/Pack;Small Pack;0.4;10/9/2010</t>
  </si>
  <si>
    <t>4192;29767;2/5/2011;High;48;4153.06;0.06;Regular Air;1499.41;90.24;0.99;Eva Jacobs;British Columbia;West;Home Office;Office Supplies;Appliances;Kensington 6 Outlet MasterPieceÂ® HOMEOFFICE Power Control Center;Small Box;0.56;2/6/2011</t>
  </si>
  <si>
    <t>4196;29826;9/24/2009;Critical;9;157.63;0.06;Regular Air;-78.13;17.98;4;Cathy Armstrong;British Columbia;West;Consumer;Technology;Computer Peripherals;Belkin 107-key enhanced keyboard</t>
  </si>
  <si>
    <t xml:space="preserve"> USB/PS/2 interface;Small Box;0.79;9/25/2009</t>
  </si>
  <si>
    <t>4290;30566;7/1/2011;Low;34;225.45;0.02;Regular Air;-193.39;6.48;9.54;Barry Blumstein;British Columbia;West;Small Business;Office Supplies;Paper;Xerox 1905;Small Box;0.37;7/3/2011</t>
  </si>
  <si>
    <t>4329;30852;5/14/2009;Critical;35;2827.1425;0.01;Regular Air;713.88;95.99;4.9;Andrew Allen;British Columbia;West;Corporate;Technology;Telephones and Communication;T60;Small Box;0.56;5/15/2009</t>
  </si>
  <si>
    <t>4379;31204;8/21/2010;Low;14;215.52;0.02;Regular Air;75.83;14.34;5;Christopher Martinez;British Columbia;West;Small Business;Furniture;Office Furnishings;Nu-Dell Leatherette Frames;Small Pack;0.49;8/26/2010</t>
  </si>
  <si>
    <t>4380;31204;8/21/2010;Low;8;10.46;0;Regular Air;-0.89;1.14;0.7;Christopher Martinez;British Columbia;West;Small Business;Office Supplies;Rubber Bands;OIC Thumb-Tacks;Wrap Bag;0.38;8/21/2010</t>
  </si>
  <si>
    <t>4567;32513;2/2/2012;Low;23;3982.21;0.03;Regular Air;1413.94;165.98;19.99;Andrew Allen;British Columbia;West;Corporate;Office Supplies;Binders and Binder Accessories;GBC DocuBind P100 Manual Binding Machine;Small Box;0.4;2/7/2012</t>
  </si>
  <si>
    <t>4568;32513;2/2/2012;Low;40;66.55;0.01;Regular Air;-15.13;1.6;1.29;Andrew Allen;British Columbia;West;Corporate;Office Supplies;Pens &amp; Art Supplies;Sanford Pocket AccentÂ® Highlighters;Wrap Bag;0.42;2/7/2012</t>
  </si>
  <si>
    <t>4589;32641;3/21/2010;High;18;167.53;0.05;Regular Air;-9.57;8.85;5.6;Fred Harton;British Columbia;West;Home Office;Office Supplies;Binders and Binder Accessories;GBC Standard Plastic Binding Systems Combs;Small Box;0.36;3/22/2010</t>
  </si>
  <si>
    <t>4741;33729;9/19/2012;Not Specified;26;6995.56;0.07;Regular Air;-286.58;279.48;35;Anthony Rawles;British Columbia;West;Small Business;Office Supplies;Storage &amp; Organization;Tennsco Snap-Together Open Shelving Units</t>
  </si>
  <si>
    <t xml:space="preserve"> Starter Sets and Add-On Units;Large Box;0.8;9/20/2012</t>
  </si>
  <si>
    <t>4796;34083;2/5/2012;Not Specified;29;1415.148;0.02;Express Air;-64.94;55.99;5;Barry Blumstein;British Columbia;West;Small Business;Technology;Telephones and Communication;Accessory6;Small Pack;0.8;2/5/2012</t>
  </si>
  <si>
    <t>4824;34275;7/1/2009;Low;3;6041.01;0.04;Delivery Truck;-4793.00;2036.48;14.7;Greg Matthias;British Columbia;West;Small Business;Technology;Office Machines;Lexmark 4227 Plus Dot Matrix Printer;Jumbo Drum;0.55;7/6/2009</t>
  </si>
  <si>
    <t>4854;34532;12/11/2012;Low;41;1234.36;0.04;Express Air;-84.77;30.98;19.51;Carol Darley;British Columbia;West;Small Business;Office Supplies;Envelopes;Staples Colored Interoffice Envelopes;Small Box;0.36;12/18/2012</t>
  </si>
  <si>
    <t>4942;35139;1/18/2010;High;3;10380.34;0.05;Delivery Truck;-8389.47;3502.14;8.73;Lauren Leatherbury;British Columbia;West;Home Office;Technology;Office Machines;Okidata Pacemark 4410N Wide Format Dot Matrix Printer;Jumbo Box;0.57;1/19/2010</t>
  </si>
  <si>
    <t>4943;35139;1/18/2010;High;25;854.9;0.05;Regular Air;76.87;34.58;8.99;Lauren Leatherbury;British Columbia;West;Home Office;Office Supplies;Pens &amp; Art Supplies;Panasonic KP-350BK Electric Pencil Sharpener with Auto Stop;Small Pack;0.56;1/20/2010</t>
  </si>
  <si>
    <t>4944;35139;1/18/2010;High;32;389.98;0.07;Regular Air;-14.98;12.21;4.81;Lauren Leatherbury;British Columbia;West;Home Office;Office Supplies;Storage &amp; Organization;Portable Personal File Box;Small Box;0.58;1/20/2010</t>
  </si>
  <si>
    <t>4952;35239;11/12/2011;Critical;21;109.29;0.08;Regular Air;-77.08;5.28;6.26;Barry Blumstein;British Columbia;West;Small Business;Office Supplies;Paper;Xerox 1928;Small Box;0.4;11/13/2011</t>
  </si>
  <si>
    <t>4953;35239;11/12/2011;Critical;38;2257.88;0.01;Regular Air;474.98;59.76;9.71;Barry Blumstein;British Columbia;West;Small Business;Office Supplies;Storage &amp; Organization;Advantus 10-Drawer Portable Organizer</t>
  </si>
  <si>
    <t xml:space="preserve"> Smoke Drawers;Small Box;0.57;11/14/2011</t>
  </si>
  <si>
    <t>5032;35875;6/14/2011;High;31;348.92;0.06;Regular Air;28.47;10.98;3.37;Cynthia Delaney;British Columbia;West;Corporate;Office Supplies;Scissors</t>
  </si>
  <si>
    <t xml:space="preserve"> Rulers and Trimmers;FiskarsÂ® Softgrip Scissors;Small Pack;0.57;6/14/2011</t>
  </si>
  <si>
    <t>5217;37125;1/14/2010;High;46;72.18;0;Regular Air;11.83;1.48;0.7;Sanjit Jacobs;British Columbia;West;Consumer;Office Supplies;Rubber Bands;Binder Clips by OIC;Wrap Bag;0.37;1/15/2010</t>
  </si>
  <si>
    <t>5222;37158;9/22/2012;Low;25;172.04;0.05;Regular Air;-85.11;6.48;7.37;'Anthony O''Donnell';British Columbia;West;Consumer;Office Supplies;Paper;Xerox 210;Small Box;0.37;9/27/2012</t>
  </si>
  <si>
    <t>5252;37380;4/1/2011;Critical;29;737.38;0.08;Regular Air;90.04;26.64;5.3;Fred Harton;British Columbia;West;Home Office;Furniture;Chairs &amp; Chairmats;SAFCO Optional Arm Kit for WorkspaceÂ® Cribbage Stacking Chair;Medium Box;;4/2/2011</t>
  </si>
  <si>
    <t>5253;37380;4/1/2011;Critical;47;507.18;0;Regular Air;74.73;9.99;4.78;Fred Harton;British Columbia;West;Home Office;Office Supplies;Paper;Xerox 1896;Small Box;0.4;4/2/2011</t>
  </si>
  <si>
    <t>5254;37380;4/1/2011;Critical;42;151.19;0.07;Regular Air;27.37;3.55;1.43;Fred Harton;British Columbia;West;Home Office;Office Supplies;Rubber Bands;Acco Clips to Goâ„¢ Binder Clips</t>
  </si>
  <si>
    <t xml:space="preserve"> 24 Clips in Two Sizes;Wrap Bag;0.38;4/2/2011</t>
  </si>
  <si>
    <t>5264;37445;2/18/2012;High;37;2180.23;0.05;Regular Air;660.25;60.22;3.5;'Anthony O''Donnell';British Columbia;West;Corporate;Office Supplies;Appliances;Fellowes Smart Surge Ten-Outlet Protector</t>
  </si>
  <si>
    <t xml:space="preserve"> Platinum;Small Box;0.57;2/19/2012</t>
  </si>
  <si>
    <t>5373;38212;4/4/2011;Medium;24;123.75;0.09;Express Air;55.42;4.98;0.49;Eva Jacobs;British Columbia;West;Home Office;Office Supplies;Labels;Avery White Multi-Purpose Labels;Small Box;0.39;4/5/2011</t>
  </si>
  <si>
    <t>5374;38212;4/4/2011;Medium;46;3533.97;0.07;Regular Air;-1329.81;80.98;35;Eva Jacobs;British Columbia;West;Home Office;Office Supplies;Storage &amp; Organization;Carina 42"Hx23 3/4"W Media Storage Unit;Large Box;0.83;4/6/2011</t>
  </si>
  <si>
    <t>5375;38212;4/4/2011;Medium;38;3821.4045;0;Regular Air;1256.97;115.99;2.5;Eva Jacobs;British Columbia;West;Home Office;Technology;Telephones and Communication;StarTAC 7797;Small Box;0.55;4/6/2011</t>
  </si>
  <si>
    <t>5378;38240;12/19/2009;High;42;1651.07;0.09;Regular Air;-100.49;40.98;6.5;Ken Lonsdale;British Columbia;West;Consumer;Technology;Computer Peripherals;Targus USB Numeric Keypad;Small Box;0.74;12/21/2009</t>
  </si>
  <si>
    <t>5447;38661;2/12/2012;High;48;326.1;0.04;Regular Air;-118.74;6.48;6.6;Duane Noonan;British Columbia;West;Corporate;Office Supplies;Paper;Xerox 21;Small Box;0.37;2/13/2012</t>
  </si>
  <si>
    <t>5448;38661;2/12/2012;High;6;170.374;0.09;Regular Air;-67.13;35.99;0.99;Duane Noonan;British Columbia;West;Corporate;Technology;Telephones and Communication;Accessory31;Small Pack;0.35;2/15/2012</t>
  </si>
  <si>
    <t>5516;39110;2/5/2010;Medium;14;2595.07;0.1;Regular Air;1217.19;194.3;11.54;Eva Jacobs;British Columbia;West;Home Office;Furniture;Office Furnishings;Electrix Halogen Magnifier Lamp;Large Box;0.59;2/5/2010</t>
  </si>
  <si>
    <t>5537;39235;7/14/2010;Medium;34;801.98;0;Regular Air;-99.95;21.66;13.99;Lauren Leatherbury;British Columbia;West;Corporate;Office Supplies;Appliances;Holmes 99% HEPA Air Purifier;Medium Box;0.52;7/16/2010</t>
  </si>
  <si>
    <t>5548;39270;2/6/2011;High;11;65.78;0.07;Regular Air;-17.42;5.81;3.37;Greg Matthias;British Columbia;West;Home Office;Office Supplies;Rubber Bands;Advantus Push Pins</t>
  </si>
  <si>
    <t xml:space="preserve"> Aluminum Head;Wrap Bag;0.54;2/6/2011</t>
  </si>
  <si>
    <t>5582;39586;5/19/2011;Not Specified;1;10.48;0.04;Regular Air;-5.44;3.52;6.83;Lauren Leatherbury;British Columbia;West;Corporate;Office Supplies;Binders and Binder Accessories;Self-Adhesive Ring Binder Labels;Small Box;0.38;5/21/2011</t>
  </si>
  <si>
    <t>5620;39812;6/20/2009;Not Specified;40;323.63;0.05;Regular Air;-205.49;8.04;8.94;Greg Matthias;British Columbia;West;Home Office;Office Supplies;Binders and Binder Accessories;Fellowes Twister Kit</t>
  </si>
  <si>
    <t xml:space="preserve"> 3/pkg;Small Box;0.4;6/22/2009</t>
  </si>
  <si>
    <t>5731;40673;2/17/2012;Low;14;157.49;0.02;Regular Air;62.54;10.94;1.39;Art Foster;British Columbia;West;Home Office;Office Supplies;Envelopes;White Business Envelopes with Contemporary Seam</t>
  </si>
  <si>
    <t xml:space="preserve"> Recycled White Business Envelopes;Small Box;0.35;2/22/2012</t>
  </si>
  <si>
    <t>5837;41413;11/16/2011;Low;17;10134.55;0.08;Regular Air;-597.21;599.99;24.49;Art Miller;British Columbia;West;Corporate;Technology;Copiers and Fax;Hewlett Packard LaserJet 3310 Copier;Large Box;0.37;11/23/2011</t>
  </si>
  <si>
    <t>5838;41413;11/16/2011;Low;46;1765.64;0.08;Regular Air;108.65;40.97;14.45;Art Miller;British Columbia;West;Corporate;Furniture;Office Furnishings;Dana Halogen Swing-Arm Architect Lamp;Large Box;0.57;11/18/2011</t>
  </si>
  <si>
    <t>5839;41413;11/16/2011;Low;23;156.5;0.01;Regular Air;-49.60;6.48;6;Art Miller;British Columbia;West;Corporate;Office Supplies;Paper;Xerox 2;Small Box;0.37;11/20/2011</t>
  </si>
  <si>
    <t>5895;41824;7/4/2010;Not Specified;8;157.51;0.01;Regular Air;46.48;18.94;1.49;Art Miller;British Columbia;West;Corporate;Office Supplies;Binders and Binder Accessories;Flexible Leather- Look Classic Collection Ring Binder;Small Box;0.35;7/5/2010</t>
  </si>
  <si>
    <t>5896;41824;7/4/2010;Not Specified;33;97.78;0.09;Regular Air;-31.22;2.98;2.03;Art Miller;British Columbia;West;Corporate;Office Supplies;Pens &amp; Art Supplies;Premium Writing Pencils</t>
  </si>
  <si>
    <t xml:space="preserve"> #2 by Central Association for the Blind;Wrap Bag;0.57;7/6/2010</t>
  </si>
  <si>
    <t>6015;42628;5/5/2011;Not Specified;4;1199.336;0.01;Delivery Truck;224.80;349.45;60;Ken Lonsdale;British Columbia;West;Consumer;Furniture;Tables;SAFCO PlanMaster Heigh-Adjustable Drafting Table Base</t>
  </si>
  <si>
    <t xml:space="preserve"> Black;Jumbo Drum;;5/7/2011</t>
  </si>
  <si>
    <t>6030;42722;10/7/2012;Not Specified;23;1152.16;0;Regular Air;286.98;48.92;4.5;Fred Harton;British Columbia;West;Home Office;Office Supplies;Appliances;Fellowes Premier Superior Surge Suppressor</t>
  </si>
  <si>
    <t xml:space="preserve"> With Phone and Remote;Small Box;0.59;10/8/2012</t>
  </si>
  <si>
    <t>6031;42722;10/7/2012;Not Specified;2;19.9;0.07;Regular Air;15.97;7.38;5.21;Fred Harton;British Columbia;West;Home Office;Furniture;Office Furnishings;EldonÂ® Expressionsâ„¢ Wood Desk Accessories</t>
  </si>
  <si>
    <t xml:space="preserve"> Oak;Small Box;0.56;10/9/2012</t>
  </si>
  <si>
    <t>6035;42753;1/18/2012;Medium;45;4072.8175;0.1;Regular Air;897.36;115.99;3;Anthony Rawles;British Columbia;West;Small Business;Technology;Telephones and Communication;V66;Small Box;0.59;1/20/2012</t>
  </si>
  <si>
    <t>6073;43013;4/22/2011;Low;43;1438.33;0.08;Regular Air;163.38;34.76;8.22;Lauren Leatherbury;British Columbia;West;Home Office;Office Supplies;Storage &amp; Organization;Multi-Use Personal File Cart and Caster Set</t>
  </si>
  <si>
    <t xml:space="preserve"> Three Stacking Bins;Small Box;0.57;4/27/2011</t>
  </si>
  <si>
    <t>6238;44198;1/4/2011;Critical;35;625.9485;0.04;Express Air;-87.02;20.99;3.3;Greg Matthias;British Columbia;West;Home Office;Technology;Telephones and Communication;Accessory39;Small Pack;0.81;1/4/2011</t>
  </si>
  <si>
    <t>6281;44451;9/11/2011;Low;4;12.49;0.08;Regular Air;-13.50;1.98;4.77;Eva Jacobs;British Columbia;West;Home Office;Office Supplies;Binders and Binder Accessories;Avery Reinforcements for Hole-Punch Pages;Small Box;0.4;9/15/2011</t>
  </si>
  <si>
    <t>6296;44576;12/25/2009;Not Specified;30;1653.607;0.02;Regular Air;294.97;65.99;5.31;Greg Matthias;British Columbia;West;Small Business;Technology;Telephones and Communication;3390;Small Box;0.57;12/26/2009</t>
  </si>
  <si>
    <t>6327;44834;4/20/2009;Medium;13;248.76;0.1;Express Air;35.09;19.98;5.77;Anthony Rawles;British Columbia;West;Small Business;Office Supplies;Paper;Xerox Blank Computer Paper;Small Box;0.38;4/20/2009</t>
  </si>
  <si>
    <t>6328;44834;4/20/2009;Medium;43;10984.05;0.06;Delivery Truck;785.63;259.71;66.67;Anthony Rawles;British Columbia;West;Small Business;Furniture;Tables;Bevis Round Bullnose 29" High Table Top;Jumbo Box;0.61;4/21/2009</t>
  </si>
  <si>
    <t>6473;46053;9/13/2012;High;31;2447.1075;0;Regular Air;856.96;85.99;0.99;Ken Lonsdale;British Columbia;West;Consumer;Technology;Telephones and Communication;Accessory34;Wrap Bag;0.55;9/14/2012</t>
  </si>
  <si>
    <t>6654;47329;2/10/2010;Low;2;26.64;0.09;Express Air;-13.88;11.55;2.36;Greg Matthias;British Columbia;West;Home Office;Office Supplies;Pens &amp; Art Supplies;Newell 309;Wrap Bag;0.55;2/15/2010</t>
  </si>
  <si>
    <t>6655;47329;2/10/2010;Low;16;88.19;0.03;Regular Air;-25.97;4.98;4.72;Greg Matthias;British Columbia;West;Home Office;Office Supplies;Paper;Xerox 1949;Small Box;0.36;2/19/2010</t>
  </si>
  <si>
    <t>6666;47461;4/25/2010;High;39;318.28;0.08;Regular Air;114.95;8.17;1.69;Christopher Martinez;British Columbia;West;Small Business;Office Supplies;Paper;Wirebound Message Forms</t>
  </si>
  <si>
    <t xml:space="preserve"> Pink Paper;Wrap Bag;0.38;4/26/2010</t>
  </si>
  <si>
    <t>6667;47461;4/25/2010;High;34;289.53;0.08;Express Air;46.97;8.69;2.99;Christopher Martinez;British Columbia;West;Small Business;Office Supplies;Binders and Binder Accessories;Cardinal Slant-DÂ® Ring Binder</t>
  </si>
  <si>
    <t xml:space="preserve"> Heavy Gauge Vinyl;Small Box;0.39;4/26/2010</t>
  </si>
  <si>
    <t>6668;47461;4/25/2010;High;45;322.8;0.06;Regular Air;53.15;7.08;2.35;Christopher Martinez;British Columbia;West;Small Business;Office Supplies;Pens &amp; Art Supplies;SANFORD Major Accentâ„¢ Highlighters;Wrap Bag;0.47;4/27/2010</t>
  </si>
  <si>
    <t>6682;47525;3/3/2011;Medium;40;649.46;0.01;Regular Air;189.04;15.98;4;Anthony Rawles;British Columbia;West;Small Business;Technology;Computer Peripherals;Logitech Access Keyboard;Small Box;0.37;3/4/2011</t>
  </si>
  <si>
    <t>6854;48803;11/9/2012;Critical;19;200.41;0.05;Regular Air;-23.65;10.23;4.68;Christopher Martinez;British Columbia;West;Home Office;Office Supplies;Scissors</t>
  </si>
  <si>
    <t xml:space="preserve"> Rulers and Trimmers;AcmeÂ® Box Cutter Scissors;Small Pack;0.59;11/10/2012</t>
  </si>
  <si>
    <t>6878;49027;4/11/2011;High;41;708.83;0.08;Regular Air;35.08;17.67;8.99;Fred Harton;British Columbia;West;Home Office;Furniture;Office Furnishings;Executive Impressions 12" Wall Clock;Small Pack;0.47;4/12/2011</t>
  </si>
  <si>
    <t>7124;50822;2/7/2012;Medium;6;1635.29;0.1;Regular Air;7.92;276.2;24.49;Carol Darley;British Columbia;West;Small Business;Furniture;Chairs &amp; Chairmats;SAFCO Arco Folding Chair;Large Box;;2/8/2012</t>
  </si>
  <si>
    <t>7125;50822;2/7/2012;Medium;37;316.35;0.01;Express Air;-52.18;8.12;2.83;Carol Darley;British Columbia;West;Small Business;Technology;Computer Peripherals;Imation Neon Mac Format Diskettes</t>
  </si>
  <si>
    <t xml:space="preserve"> 10/Pack;Small Pack;0.77;2/8/2012</t>
  </si>
  <si>
    <t>7251;51714;9/5/2009;Not Specified;33;194.09;0.03;Regular Air;-63.35;5.78;5.37;Lauren Leatherbury;British Columbia;West;Home Office;Office Supplies;Paper;Xerox 1950;Small Box;0.36;9/6/2009</t>
  </si>
  <si>
    <t>7264;51815;5/26/2009;Low;37;227.5;0.01;Regular Air;-256.52;5.94;9.92;Anthony Rawles;British Columbia;West;Small Business;Office Supplies;Binders and Binder Accessories;Storex Dura Proâ„¢ Binders;Small Box;0.38;6/2/2009</t>
  </si>
  <si>
    <t>7265;51815;5/26/2009;Low;21;2292.1015;0.02;Regular Air;398.36;125.99;3;Anthony Rawles;British Columbia;West;Small Business;Technology;Telephones and Communication;270c;Small Box;0.59;5/26/2009</t>
  </si>
  <si>
    <t>7275;51906;9/1/2011;High;24;206.34;0.04;Regular Air;-38.23;8.46;3.62;Art Foster;British Columbia;West;Home Office;Technology;Computer Peripherals;Imation 3.5"</t>
  </si>
  <si>
    <t xml:space="preserve"> 10/Pack;Small Pack;0.61;9/2/2011</t>
  </si>
  <si>
    <t>7309;52128;11/22/2010;Not Specified;11;13.52;0.03;Regular Air;-27.66;0.99;2.96;Sanjit Jacobs;British Columbia;West;Consumer;Technology;Computer Peripherals;Sony IBM Color Diskettes</t>
  </si>
  <si>
    <t xml:space="preserve"> 25/Pack;Small Pack;0.61;11/23/2010</t>
  </si>
  <si>
    <t>7392;52675;10/10/2011;Medium;4;20.25;0.1;Regular Air;-22.13;4.77;2.39;Christopher Martinez;British Columbia;West;Small Business;Technology;Computer Peripherals;Imation Primaris 3.5" 2HD Unformatted Diskettes</t>
  </si>
  <si>
    <t xml:space="preserve"> 10/Pack;Small Pack;0.72;10/12/2011</t>
  </si>
  <si>
    <t>7393;52675;10/10/2011;Medium;22;52.62;0.01;Regular Air;-4.64;2.21;1.12;Christopher Martinez;British Columbia;West;Small Business;Office Supplies;Pens &amp; Art Supplies;Newell 327;Wrap Bag;0.58;10/12/2011</t>
  </si>
  <si>
    <t>7455;53189;8/23/2011;Critical;29;214.19;0;Express Air;-40.56;6.48;5.94;Duane Noonan;British Columbia;West;Corporate;Office Supplies;Paper;Eureka Recycled Copy Paper 8 1/2" x 11"</t>
  </si>
  <si>
    <t xml:space="preserve"> Ream;Small Box;0.37;8/23/2011</t>
  </si>
  <si>
    <t>7590;54307;1/8/2012;High;41;198.29;0.08;Regular Air;-134.41;4.91;5.68;Lauren Leatherbury;British Columbia;West;Corporate;Office Supplies;Binders and Binder Accessories;Acco Pressboard Covers with Storage Hooks</t>
  </si>
  <si>
    <t xml:space="preserve"> Light Blue;Small Box;0.36;1/9/2012</t>
  </si>
  <si>
    <t>7661;54917;4/9/2010;High;12;6034.68;0.06;Regular Air;-517.08;499.99;24.49;Anthony Rawles;British Columbia;West;Small Business;Technology;Copiers and Fax;Sharp AL-1530CS Digital Copier;Large Box;0.36;4/10/2010</t>
  </si>
  <si>
    <t>7965;56930;8/17/2012;Low;47;228.31;0.03;Regular Air;8.89;4.71;0.7;Eva Jacobs;British Columbia;West;Home Office;Office Supplies;Rubber Bands;Plymouth Boxed Rubber Bands by Plymouth;Wrap Bag;0.8;8/24/2012</t>
  </si>
  <si>
    <t>8060;57511;10/6/2009;Critical;32;98.46;0.01;Regular Air;41.54;2.89;0.5;Duane Noonan;British Columbia;West;Corporate;Office Supplies;Labels;Avery 498;Small Box;0.38;10/7/2009</t>
  </si>
  <si>
    <t>8061;57511;10/6/2009;Critical;11;569.636;0;Regular Air;-173.25;55.99;5;Duane Noonan;British Columbia;West;Corporate;Technology;Telephones and Communication;Accessory6;Small Pack;0.8;10/8/2009</t>
  </si>
  <si>
    <t>8106;57857;5/1/2010;High;18;314.96;0.1;Regular Air;153.48;18.65;3.77;Anthony Rawles;British Columbia;West;Small Business;Furniture;Office Furnishings;3M Polarizing Light Filter Sleeves;Small Pack;0.39;5/1/2010</t>
  </si>
  <si>
    <t>8107;57861;10/25/2012;Medium;40;120.15;0;Regular Air;11.32;2.88;1.49;Anthony Rawles;British Columbia;West;Small Business;Office Supplies;Binders and Binder Accessories;Avery Durable Binders;Small Box;0.36;10/27/2012</t>
  </si>
  <si>
    <t>8145;58247;9/23/2011;Not Specified;8;1058.82;0.02;Regular Air;211.73;131.12;0.99;Christopher Martinez;British Columbia;West;Home Office;Office Supplies;Appliances;Kensington 7 Outlet MasterPieceÂ® HOMEOFFICE Power Control Center;Small Box;0.55;9/23/2011</t>
  </si>
  <si>
    <t>8146;58247;9/23/2011;Not Specified;14;92.07;0.09;Regular Air;-64.50;6.48;7.86;Christopher Martinez;British Columbia;West;Home Office;Office Supplies;Paper;Xerox 213;Small Box;0.37;9/25/2011</t>
  </si>
  <si>
    <t>8178;58470;6/8/2011;High;24;1811.55;0.09;Regular Air;512.69;81.32;0.99;Barry Blumstein;British Columbia;West;Small Business;Office Supplies;Appliances;Kensington 4 Outlet MasterPieceÂ® Compact Power Control Center;Small Box;0.57;6/9/2011</t>
  </si>
  <si>
    <t>8179;58470;6/8/2011;High;13;49.08;0.06;Regular Air;-0.31;3.71;1.93;Barry Blumstein;British Columbia;West;Small Business;Office Supplies;Paper;"While you Were Out" Message Book</t>
  </si>
  <si>
    <t xml:space="preserve"> One Form per Page;Wrap Bag;0.35;6/8/2011</t>
  </si>
  <si>
    <t>8180;58470;6/8/2011;High;36;236.19;0.06;Regular Air;-76.92;6.48;5.94;Barry Blumstein;British Columbia;West;Small Business;Office Supplies;Paper;Eureka Recycled Copy Paper 8 1/2" x 11"</t>
  </si>
  <si>
    <t xml:space="preserve"> Ream;Small Box;0.37;6/9/2011</t>
  </si>
  <si>
    <t>8181;58470;6/8/2011;High;45;854.14;0.01;Regular Air;94.00;18.97;9.03;Barry Blumstein;British Columbia;West;Small Business;Office Supplies;Paper;Computer Printout Paper with Letter-Trim Perforations;Small Box;0.37;6/10/2011</t>
  </si>
  <si>
    <t>8182;58470;6/8/2011;High;5;159.5;0.09;Regular Air;-57.98;31.98;6.72;Barry Blumstein;British Columbia;West;Small Business;Office Supplies;Storage &amp; Organization;Fellowes Bankers Boxâ„¢ Stor/DrawerÂ® Steel Plusâ„¢;Small Box;0.75;6/9/2011</t>
  </si>
  <si>
    <t>8219;58759;1/21/2009;Low;4;33.44;0.1;Regular Air;-6.88;8.01;2.87;Andrew Allen;British Columbia;West;Corporate;Office Supplies;Paper;TOPS Money Receipt Book</t>
  </si>
  <si>
    <t>;Wrap Bag;0.4;1/28/2009</t>
  </si>
  <si>
    <t>8365;59780;2/20/2010;Critical;21;6776.92;0;Delivery Truck;1395.02;306.14;26.53;Art Foster;British Columbia;West;Home Office;Technology;Office Machines;Okidata ML184 Turbo Dot Matrix Printers;Jumbo Drum;0.56;2/20/2010</t>
  </si>
  <si>
    <t>62;358;9/19/2010;High;33;1640.9;0.02;Delivery Truck;-1348.06;48.58;54.11;Ricardo Block;Alberta;West;Corporate;Furniture;Bookcases;'O''Sullivan 2-Shelf Heavy-Duty Bookcases';Jumbo Box;0.69;9/21/2010</t>
  </si>
  <si>
    <t>63;358;9/19/2010;High;33;1235.87;0.07;Regular Air;269.27;39.48;1.99;Ricardo Block;Alberta;West;Corporate;Technology;Computer Peripherals;80 Minute CD-R Spindle</t>
  </si>
  <si>
    <t xml:space="preserve"> 100/Pack - Staples;Small Pack;0.54;9/19/2010</t>
  </si>
  <si>
    <t>255;1767;3/13/2011;High;10;46.34;0.05;Regular Air;-7.76;4.71;0.7;Roger Barcio;Alberta;West;Corporate;Office Supplies;Rubber Bands;Plymouth Boxed Rubber Bands by Plymouth;Wrap Bag;0.8;3/15/2011</t>
  </si>
  <si>
    <t>271;1863;9/22/2010;Not Specified;26;2415.38;0.08;Delivery Truck;-1131.60;95.95;74.35;Sung Pak;Alberta;West;Small Business;Furniture;Chairs &amp; Chairmats;Bevis Steel Folding Chairs;Jumbo Drum;0.57;9/23/2010</t>
  </si>
  <si>
    <t>437;2915;3/30/2009;Low;41;231.26;0.07;Regular Air;32.83;5.98;0.96;Tim Brockman;Alberta;West;Consumer;Office Supplies;Pens &amp; Art Supplies;Newell 315;Wrap Bag;0.6;4/3/2009</t>
  </si>
  <si>
    <t>438;2915;3/30/2009;Low;23;987.17;0.01;Regular Air;51.59;39.98;4;Tim Brockman;Alberta;West;Consumer;Technology;Computer Peripherals;Microsoft Natural Keyboard Elite;Small Box;0.7;4/4/2009</t>
  </si>
  <si>
    <t>449;3046;11/29/2011;High;24;10094.43;0.03;Regular Air;4451.01;420.98;19.99;Sung Pak;Alberta;West;Small Business;Office Supplies;Binders and Binder Accessories;GBC DocuBind 200 Manual Binding Machine;Small Box;0.35;12/1/2011</t>
  </si>
  <si>
    <t>628;4389;5/4/2009;Medium;35;179.45;0.07;Regular Air;-116.35;5.34;5.63;Victoria Pisteka;Alberta;West;Corporate;Office Supplies;Binders and Binder Accessories;Pressboard Data Binder</t>
  </si>
  <si>
    <t xml:space="preserve"> 12" X 8 1/2";Small Box;0.39;5/6/2009</t>
  </si>
  <si>
    <t>629;4389;5/4/2009;Medium;49;7987.43;0.03;Delivery Truck;1304.90;160.98;30;Victoria Pisteka;Alberta;West;Corporate;Furniture;Chairs &amp; Chairmats;Office Star - Mid Back Dual function Ergonomic High Back Chair with 2-Way Adjustable Arms;Jumbo Drum;0.62;5/5/2009</t>
  </si>
  <si>
    <t>630;4389;5/4/2009;Medium;42;2455.276;0.04;Express Air;693.06;65.99;5.63;Victoria Pisteka;Alberta;West;Corporate;Technology;Telephones and Communication;2190;Small Box;0.56;5/4/2009</t>
  </si>
  <si>
    <t>862;6180;4/11/2011;Medium;44;2443.342;0.01;Regular Air;590.32;65.99;3.99;Sung Chung;Alberta;West;Home Office;Technology;Telephones and Communication;StarTAC 7760;Small Box;0.59;4/13/2011</t>
  </si>
  <si>
    <t>975;7078;4/11/2010;High;9;112.12;0.01;Regular Air;-8.45;11.33;6.12;Ricardo Block;Alberta;West;Corporate;Office Supplies;Appliances;Holmes Replacement Filter for HEPA Air Cleaner</t>
  </si>
  <si>
    <t xml:space="preserve"> Medium Room;Medium Box;0.42;4/13/2010</t>
  </si>
  <si>
    <t>976;7078;4/11/2010;High;11;49.58;0.1;Express Air;-47.02;3.36;6.27;Ricardo Block;Alberta;West;Corporate;Office Supplies;Binders and Binder Accessories;Cardinal Poly Pocket Divider Pockets for Ring Binders;Small Box;0.4;4/12/2010</t>
  </si>
  <si>
    <t>977;7078;4/11/2010;High;16;1939.65;0.05;Delivery Truck;-885.73;122.99;70.2;Ricardo Block;Alberta;West;Corporate;Furniture;Chairs &amp; Chairmats;Global High-Back Leather Tilter</t>
  </si>
  <si>
    <t xml:space="preserve"> Burgundy;Jumbo Drum;0.74;4/13/2010</t>
  </si>
  <si>
    <t>978;7078;4/11/2010;High;29;465.52;0.02;Express Air;65.35;14.98;8.99;Ricardo Block;Alberta;West;Corporate;Furniture;Office Furnishings;GE 4 Foot Flourescent Tube</t>
  </si>
  <si>
    <t xml:space="preserve"> 40 Watt;Small Pack;0.39;4/12/2010</t>
  </si>
  <si>
    <t>1045;7654;2/10/2010;High;3;19.47;0.06;Regular Air;-14.29;4.13;6.89;Resi Polking;Alberta;West;Small Business;Office Supplies;Labels;Avery 05222 Permanent Self-Adhesive File Folder Labels for Typewriters</t>
  </si>
  <si>
    <t xml:space="preserve"> 250/Roll;Small Box;0.39;2/12/2010</t>
  </si>
  <si>
    <t>1050;7746;12/5/2010;Medium;1;28.96;0.06;Regular Air;-27.07;19.98;8.68;Roger Demir;Alberta;West;Consumer;Office Supplies;Paper;Southworth 25% Cotton Premium Laser Paper and Envelopes;Small Box;0.37;12/7/2010</t>
  </si>
  <si>
    <t>1149;8387;3/20/2010;Not Specified;35;1133.96;0.02;Regular Air;185.09;31.74;12.62;Tamara Manning;Alberta;West;Corporate;Office Supplies;Binders and Binder Accessories;GBC Wire Binding Strips;Small Box;0.37;3/21/2010</t>
  </si>
  <si>
    <t>1195;8768;8/18/2011;High;44;2422.4405;0.03;Regular Air;568.18;65.99;5.31;Resi Polking;Alberta;West;Small Business;Technology;Telephones and Communication;3390;Small Box;0.57;8/19/2011</t>
  </si>
  <si>
    <t>1296;9504;11/25/2012;Medium;17;1954.796;0.05;Regular Air;98.35;140.99;4.2;Sung Pak;Alberta;West;Small Business;Technology;Telephones and Communication;7160;Small Box;0.59;11/27/2012</t>
  </si>
  <si>
    <t>1431;10341;12/21/2012;High;17;2312.96;0.09;Delivery Truck;43.03;145.45;17.85;Sung Pak;Alberta;West;Small Business;Technology;Office Machines;Panasonic KX-P1150 Dot Matrix Printer;Jumbo Drum;0.56;12/22/2012</t>
  </si>
  <si>
    <t>1522;10982;12/10/2012;Not Specified;29;538.27;0.02;Regular Air;225.20;18.94;1.49;Sung Chung;Alberta;West;Home Office;Office Supplies;Binders and Binder Accessories;Flexible Leather- Look Classic Collection Ring Binder;Small Box;0.35;12/11/2012</t>
  </si>
  <si>
    <t>1523;10982;12/10/2012;Not Specified;30;3665.41;0.05;Regular Air;1236.36;122.99;19.99;Sung Chung;Alberta;West;Home Office;Office Supplies;Binders and Binder Accessories;GBC Therma-A-Bind 250T Electric Binding System;Small Box;0.37;12/12/2012</t>
  </si>
  <si>
    <t>1524;10982;12/10/2012;Not Specified;14;20.95;0;Express Air;2.81;1.14;0.7;Sung Chung;Alberta;West;Home Office;Office Supplies;Rubber Bands;OIC Thumb-Tacks;Wrap Bag;0.38;12/12/2012</t>
  </si>
  <si>
    <t>1531;11014;9/7/2010;High;39;286.81;0.07;Regular Air;110.05;7.64;1.39;Victoria Pisteka;Alberta;West;Corporate;Office Supplies;Envelopes;#10- 4 1/8" x 9 1/2" Security-Tint Envelopes;Small Box;0.36;9/8/2010</t>
  </si>
  <si>
    <t>1987;14176;3/12/2009;Low;39;1233.4775;0.01;Regular Air;453.80;35.99;5.99;Resi Polking;Alberta;West;Small Business;Technology;Telephones and Communication;Accessory41;Wrap Bag;0.38;3/19/2009</t>
  </si>
  <si>
    <t>2031;14497;5/20/2012;Medium;34;214.03;0.02;Regular Air;-138.92;5.78;7.96;Sung Pak;Alberta;West;Small Business;Office Supplies;Paper;Xerox 196;Small Box;0.36;5/23/2012</t>
  </si>
  <si>
    <t>2106;15074;11/28/2009;Not Specified;27;941.4;0.05;Regular Air;369.48;35.44;5.09;Tim Brockman;Alberta;West;Consumer;Office Supplies;Paper;Xerox 1932;Small Box;0.38;11/29/2009</t>
  </si>
  <si>
    <t>2112;15104;3/29/2012;Medium;23;109.43;0.09;Regular Air;21.77;4.82;1.49;Resi Polking;Alberta;West;Small Business;Office Supplies;Binders and Binder Accessories;Tuff Stuffâ„¢ Recycled Round Ring Binders;Small Box;0.36;4/1/2012</t>
  </si>
  <si>
    <t>2339;16834;10/23/2010;Low;23;158.78;0.07;Regular Air;33.26;7.04;2.17;Sue Ann Reed;Alberta;West;Consumer;Office Supplies;Paper;Wirebound Message Books</t>
  </si>
  <si>
    <t xml:space="preserve"> 3 Forms per Page;Wrap Bag;0.38;10/30/2010</t>
  </si>
  <si>
    <t>2407;17445;8/21/2011;Not Specified;33;249.48;0.1;Regular Air;-73.83;8.32;2.38;Resi Polking;Alberta;West;Small Business;Technology;Computer Peripherals;Imation 3.5 IBM Formatted Diskettes</t>
  </si>
  <si>
    <t xml:space="preserve"> 10/Box;Small Pack;0.74;8/24/2011</t>
  </si>
  <si>
    <t>2574;18593;9/22/2011;High;23;6572.04;0.06;Regular Air;1579.34;300.97;7.18;Tamara Manning;Alberta;West;Corporate;Technology;Computer Peripherals;Gyration Ultra Professional Cordless Optical Suite;Small Box;0.48;9/23/2011</t>
  </si>
  <si>
    <t>2575;18593;9/22/2011;High;19;1051.992;0.09;Delivery Truck;-1280.60;70.89;89.3;Tamara Manning;Alberta;West;Corporate;Furniture;Tables;KI Conference Tables;Jumbo Box;0.72;9/24/2011</t>
  </si>
  <si>
    <t>2722;19652;6/2/2012;Critical;28;2711.14;0.01;Delivery Truck;-307.86;89.99;42;Tamara Manning;Alberta;West;Corporate;Furniture;Chairs &amp; Chairmats;Global Leather Task Chair</t>
  </si>
  <si>
    <t xml:space="preserve"> Black;Jumbo Drum;0.66;6/3/2012</t>
  </si>
  <si>
    <t>2723;19652;6/2/2012;Critical;34;1829.8715;0.05;Regular Air;367.46;65.99;3.99;Tamara Manning;Alberta;West;Corporate;Technology;Telephones and Communication;TIMEPORT P8767;Small Box;0.57;6/4/2012</t>
  </si>
  <si>
    <t>2879;20743;12/15/2011;High;39;231.21;0;Express Air;-179.96;5.28;8.16;Roger Demir;Alberta;West;Consumer;Office Supplies;Paper;Xerox 1963;Small Box;0.4;12/16/2011</t>
  </si>
  <si>
    <t>3047;21862;9/12/2010;Not Specified;1;28.75;0.09;Express Air;-14.35;14.27;7.27;Roger Demir;Alberta;West;Consumer;Office Supplies;Binders and Binder Accessories;GBC Laser Imprintable Binding System Covers</t>
  </si>
  <si>
    <t xml:space="preserve"> Desert Sand;Small Box;0.38;9/12/2010</t>
  </si>
  <si>
    <t>3048;21862;9/12/2010;Not Specified;4;19014.24;0.06;Regular Air;-10263.66;6783.02;24.49;Roger Demir;Alberta;West;Consumer;Technology;Office Machines;Polycom ViewStationâ„¢ ISDN Videoconferencing Unit;Large Box;0.39;9/14/2010</t>
  </si>
  <si>
    <t>3049;21862;9/12/2010;Not Specified;46;385.05;0;Regular Air;56.75;8.14;3.12;Roger Demir;Alberta;West;Consumer;Office Supplies;Pens &amp; Art Supplies;Avery Hi-LiterÂ® EverBoldâ„¢ Pen Style Fluorescent Highlighters</t>
  </si>
  <si>
    <t xml:space="preserve"> 4/Pack;Wrap Bag;0.45;9/13/2010</t>
  </si>
  <si>
    <t>3169;22787;4/5/2011;Medium;35;46.44;0.06;Express Air;-16.30;1.26;0.7;Ricardo Block;Alberta;West;Corporate;Office Supplies;Rubber Bands;Bagged Rubber Bands;Wrap Bag;0.81;4/5/2011</t>
  </si>
  <si>
    <t>3229;23170;5/21/2009;Not Specified;20;4252.89;0.06;Express Air;969.42;218.08;18.06;Tim Brockman;Alberta;West;Consumer;Furniture;Chairs &amp; Chairmats;Lifetime Advantageâ„¢ Folding Chairs</t>
  </si>
  <si>
    <t xml:space="preserve"> 4/Carton;Large Box;0.57;5/23/2009</t>
  </si>
  <si>
    <t>3256;23328;9/15/2010;High;39;5740.32;0.03;Delivery Truck;1285.74;145.45;17.85;Resi Polking;Alberta;West;Small Business;Technology;Office Machines;Panasonic KX-P1150 Dot Matrix Printer;Jumbo Drum;0.56;9/16/2010</t>
  </si>
  <si>
    <t>3403;24260;10/3/2010;Not Specified;48;548.3;0.09;Express Air;-47.92;11.97;4.98;Roger Barcio;Alberta;West;Corporate;Office Supplies;Appliances;Staples 6 Outlet Surge;Small Box;0.58;10/4/2010</t>
  </si>
  <si>
    <t>3404;24261;9/17/2012;Critical;28;946.27;0.06;Regular Air;66.38;33.29;8.74;Sung Pak;Alberta;West;Small Business;Office Supplies;Storage &amp; Organization;Fellowes Bases and Tops For StaxonsteelÂ®/High-StakÂ® Systems;Small Box;0.61;9/19/2012</t>
  </si>
  <si>
    <t>3646;26054;2/12/2010;Critical;47;396.78;0.09;Regular Air;-321.21;8.37;10.16;Resi Polking;Alberta;West;Small Business;Furniture;Office Furnishings;Westinghouse Clip-On Gooseneck Lamps;Large Box;0.59;2/14/2010</t>
  </si>
  <si>
    <t>3887;27750;10/19/2012;Low;12;769.17;0;Delivery Truck;-212.01;58.14;36.61;John Murray;Alberta;West;Small Business;Furniture;Bookcases;'O''Sullivan 3-Shelf Heavy-Duty Bookcases';Jumbo Box;0.61;10/23/2012</t>
  </si>
  <si>
    <t>3888;27750;10/19/2012;Low;18;7370.84;0.09;Delivery Truck;999.87;449.99;49;John Murray;Alberta;West;Small Business;Technology;Copiers and Fax;Canon PC940 Copier;Jumbo Drum;0.38;10/19/2012</t>
  </si>
  <si>
    <t>3908;27872;10/13/2011;Not Specified;25;388.71;0.01;Regular Air;36.43;14.27;7.27;Shaun Chance;Alberta;West;Corporate;Office Supplies;Binders and Binder Accessories;GBC Laser Imprintable Binding System Covers</t>
  </si>
  <si>
    <t xml:space="preserve"> Desert Sand;Small Box;0.38;10/15/2011</t>
  </si>
  <si>
    <t>4368;31109;10/28/2011;Low;49;1515;0.08;Regular Air;219.04;31.74;12.62;Sung Pak;Alberta;West;Small Business;Office Supplies;Binders and Binder Accessories;GBC Wire Binding Strips;Small Box;0.37;11/1/2011</t>
  </si>
  <si>
    <t>4521;32165;10/14/2012;Not Specified;47;3413.69;0.06;Regular Air;175.24;73.98;14.52;John Murray;Alberta;West;Small Business;Technology;Computer Peripherals;Keytronic French Keyboard;Small Box;0.65;10/16/2012</t>
  </si>
  <si>
    <t>4522;32165;10/14/2012;Not Specified;38;2939.6825;0.02;Regular Air;192.06;85.99;0.99;John Murray;Alberta;West;Small Business;Technology;Telephones and Communication;Accessory4;Wrap Bag;0.85;10/15/2012</t>
  </si>
  <si>
    <t>4544;32325;11/1/2012;Critical;45;1103.73;0;Regular Air;189.28;22.98;7.58;Darren Powers;Alberta;West;Corporate;Furniture;Office Furnishings;Seth Thomas 12" Clock w/ Goldtone Case;Small Box;0.51;11/2/2012</t>
  </si>
  <si>
    <t>4627;32931;2/15/2010;Low;31;86.1;0.06;Regular Air;32.70;2.88;0.5;Shaun Chance;Alberta;West;Corporate;Office Supplies;Labels;Avery 484;Small Box;0.36;2/22/2010</t>
  </si>
  <si>
    <t>4628;32931;2/15/2010;Low;25;298.11;0.08;Regular Air;-60.79;12.44;6.27;Shaun Chance;Alberta;West;Corporate;Office Supplies;Storage &amp; Organization;Eldon SimplefileÂ® Box OfficeÂ®;Medium Box;0.57;2/20/2010</t>
  </si>
  <si>
    <t>4660;33189;11/20/2009;Low;3;87.21;0.02;Regular Air;-96.54;27.48;4;Roger Demir;Alberta;West;Consumer;Technology;Computer Peripherals;Belkin MediaBoard 104- Keyboard;Small Box;0.75;11/27/2009</t>
  </si>
  <si>
    <t>4661;33189;11/20/2009;Low;5;50.19;0.08;Regular Air;0.15;10.06;2.06;Roger Demir;Alberta;West;Consumer;Office Supplies;Paper;Riverleaf Stik-WithitÂ® Designer Note CubesÂ®;Wrap Bag;0.39;11/24/2009</t>
  </si>
  <si>
    <t>4699;33479;9/18/2012;Critical;50;762.2;0.07;Regular Air;16.57;15.01;8.4;Penelope Sewall;Alberta;West;Home Office;Office Supplies;Binders and Binder Accessories;GBC Prepunched Paper</t>
  </si>
  <si>
    <t xml:space="preserve"> 24-lb;Small Box;0.39;9/20/2012</t>
  </si>
  <si>
    <t>4700;33479;9/18/2012;Critical;27;235.45;0.06;Regular Air;-8.82;8.56;5.16;Penelope Sewall;Alberta;West;Home Office;Office Supplies;Paper;Message Book</t>
  </si>
  <si>
    <t xml:space="preserve"> 200 Sets/Book;Wrap Bag;0.38;9/20/2012</t>
  </si>
  <si>
    <t>4827;34311;9/5/2009;High;39;132.79;0.05;Regular Air;-100.24;3.28;3.97;Mike Pelletier;Alberta;West;Corporate;Office Supplies;Pens &amp; Art Supplies;Newell 342;Wrap Bag;0.56;9/6/2009</t>
  </si>
  <si>
    <t>4828;34311;9/5/2009;High;32;232.85;0.03;Regular Air;-262.62;6.98;9.69;Mike Pelletier;Alberta;West;Corporate;Office Supplies;Storage &amp; Organization;Eldon Shelf Saversâ„¢ Cubes and Bins;Small Box;0.83;9/7/2009</t>
  </si>
  <si>
    <t>4937;35111;6/5/2010;Critical;39;893.29;0.08;Regular Air;256.16;23.99;6.71;Sung Pak;Alberta;West;Small Business;Office Supplies;Envelopes;Recycled Interoffice Envelopes with String and Button Closure</t>
  </si>
  <si>
    <t xml:space="preserve"> 10 x 13;Small Box;0.35;6/7/2010</t>
  </si>
  <si>
    <t>4947;35173;3/13/2012;Not Specified;29;6483.26;0.09;Delivery Truck;341.98;240.98;60.2;Mike Pelletier;Alberta;West;Corporate;Furniture;Bookcases;Atlantic Metals Mobile 2-Shelf Bookcases</t>
  </si>
  <si>
    <t xml:space="preserve"> Custom Colors;Jumbo Box;0.56;3/15/2012</t>
  </si>
  <si>
    <t>4948;35173;3/13/2012;Not Specified;13;1446.207;0.02;Regular Air;29.56;125.99;8.08;Mike Pelletier;Alberta;West;Corporate;Technology;Telephones and Communication;StarTAC ST7762;Small Box;0.57;3/15/2012</t>
  </si>
  <si>
    <t>5169;36773;9/23/2010;Not Specified;24;2048.78;0.05;Regular Air;994.68;83.98;5.01;John Murray;Alberta;West;Small Business;Office Supplies;Envelopes;Ames Color-FileÂ® Green Diamond Border X-ray Mailers;Small Box;0.38;9/25/2010</t>
  </si>
  <si>
    <t>5205;36997;12/5/2010;Not Specified;39;104.33;0;Regular Air;39.91;2.61;0.5;Tim Brockman;Alberta;West;Consumer;Office Supplies;Labels;Avery 494;Small Box;0.39;12/6/2010</t>
  </si>
  <si>
    <t>5295;37700;12/8/2009;Critical;27;3390.51;0.05;Express Air;1169.71;122.99;19.99;Shaun Chance;Alberta;West;Corporate;Office Supplies;Binders and Binder Accessories;GBC Therma-A-Bind 250T Electric Binding System;Small Box;0.37;12/11/2009</t>
  </si>
  <si>
    <t>5421;38529;2/2/2009;Low;38;44.85;0.02;Regular Air;-0.49;1.14;0.7;Darren Powers;Alberta;West;Corporate;Office Supplies;Rubber Bands;OIC Thumb-Tacks;Wrap Bag;0.38;2/2/2009</t>
  </si>
  <si>
    <t>5682;40162;1/24/2010;Critical;28;1581.23;0.03;Regular Air;760.79;55.98;5.15;Penelope Sewall;Alberta;West;Home Office;Office Supplies;Paper;Xerox 1934;Small Box;0.36;1/26/2010</t>
  </si>
  <si>
    <t>5727;40612;2/28/2011;High;9;19.2;0.1;Regular Air;-6.84;2.21;1.12;Shaun Chance;Alberta;West;Corporate;Office Supplies;Pens &amp; Art Supplies;Newell 327;Wrap Bag;0.58;3/1/2011</t>
  </si>
  <si>
    <t>5918;41987;10/21/2011;Not Specified;25;6481.048;0.05;Delivery Truck;1760.11;320.64;29.2;Shaun Chance;Alberta;West;Corporate;Furniture;Tables;Chromcraft 48" x 96" Racetrack Double Pedestal Table;Jumbo Box;0.66;10/22/2011</t>
  </si>
  <si>
    <t>5932;42083;12/11/2011;Critical;38;5526.16;0.03;Regular Air;1263.98;140.81;24.49;Sue Ann Reed;Alberta;West;Consumer;Furniture;Chairs &amp; Chairmats;Hon Olson Stacker Stools;Large Box;0.57;12/13/2011</t>
  </si>
  <si>
    <t>5933;42083;12/11/2011;Critical;36;236.89;0.04;Regular Air;-86.30;6.48;6.22;Sue Ann Reed;Alberta;West;Consumer;Office Supplies;Paper;Xerox 1894;Small Box;0.37;12/13/2011</t>
  </si>
  <si>
    <t>5934;42083;12/11/2011;Critical;33;68.42;0.05;Regular Air;-57.97;2.08;2.56;Sue Ann Reed;Alberta;West;Consumer;Office Supplies;Scissors</t>
  </si>
  <si>
    <t xml:space="preserve"> Rulers and Trimmers;KleencutÂ® Forged Office Shears by Acme United Corporation;Small Pack;0.55;12/11/2011</t>
  </si>
  <si>
    <t>5941;42151;12/15/2010;High;35;4408.6695;0.05;Regular Air;1140.67;155.99;3.9;Tim Brockman;Alberta;West;Consumer;Technology;Telephones and Communication;T39m;Small Box;0.55;12/18/2010</t>
  </si>
  <si>
    <t>6021;42658;6/15/2010;Medium;29;146.68;0.08;Regular Air;-8.33;5.28;2.99;Sung Chung;Alberta;West;Home Office;Office Supplies;Binders and Binder Accessories;Wilson Jones 1" Hanging DublLockÂ® Ring Binders;Small Box;0.37;6/15/2010</t>
  </si>
  <si>
    <t>6200;43911;1/14/2009;Medium;29;577.89;0.06;Regular Air;-53.89;19.99;11.17;Tamara Manning;Alberta;West;Corporate;Furniture;Office Furnishings;Telescoping Adjustable Floor Lamp;Large Box;0.6;1/14/2009</t>
  </si>
  <si>
    <t>6201;43911;1/14/2009;Medium;36;9920.85;0;Delivery Truck;2685.19;264.98;17.86;Tamara Manning;Alberta;West;Corporate;Technology;Office Machines;Panasonic KX-P1131 Dot Matrix Printer;Jumbo Drum;0.58;1/15/2009</t>
  </si>
  <si>
    <t>6202;43911;1/14/2009;Medium;23;7484.31;0.06;Delivery Truck;1278.45;320.98;58.95;Tamara Manning;Alberta;West;Corporate;Furniture;Chairs &amp; Chairmats;Hon 4070 Series Pagodaâ„¢ Round Back Stacking Chairs;Jumbo Drum;0.57;1/16/2009</t>
  </si>
  <si>
    <t>6215;44005;9/3/2010;Medium;7;733.36;0.02;Regular Air;-270.48;99.99;19.99;Shaun Chance;Alberta;West;Corporate;Technology;Computer Peripherals;US Robotics 56K V.92 External Faxmodem;Small Box;0.52;9/4/2010</t>
  </si>
  <si>
    <t>6285;44486;7/9/2012;Critical;36;198.1;0.09;Regular Air;-66.93;5.78;4.96;Tom Prescott;Alberta;West;Small Business;Office Supplies;Paper;Xerox 1899;Small Box;0.36;7/12/2012</t>
  </si>
  <si>
    <t>6378;45284;1/7/2012;High;7;91.43;0;Regular Air;-42.98;11.66;8.99;Roger Demir;Alberta;West;Consumer;Office Supplies;Pens &amp; Art Supplies;Boston 16765 Mini Stand Up Battery Pencil Sharpener;Small Pack;0.59;1/8/2012</t>
  </si>
  <si>
    <t>6424;45668;12/12/2010;Not Specified;8;704.77;0.01;Delivery Truck;-298.90;81.94;55.81;Shaun Chance;Alberta;West;Corporate;Furniture;Bookcases;'O''Sullivan 5-Shelf Heavy-Duty Bookcases';Jumbo Box;0.6;12/13/2010</t>
  </si>
  <si>
    <t>6465;46023;3/24/2012;Not Specified;50;1101.76;0.07;Regular Air;-204.22;21.66;13.99;Resi Polking;Alberta;West;Small Business;Office Supplies;Appliances;Holmes 99% HEPA Air Purifier;Medium Box;0.52;3/25/2012</t>
  </si>
  <si>
    <t>6544;46533;10/7/2009;High;3;215.24;0.04;Regular Air;49.76;55.5;52.2;John Murray;Alberta;West;Small Business;Furniture;Office Furnishings;Eldon CleatmatÂ® Chair Mats for Medium Pile Carpets;Medium Box;0.72;10/8/2009</t>
  </si>
  <si>
    <t>6545;46533;10/7/2009;High;12;654.874;0.1;Express Air;-82.06;65.99;3.99;John Murray;Alberta;West;Small Business;Technology;Telephones and Communication;StarTAC 7760;Small Box;0.59;10/9/2009</t>
  </si>
  <si>
    <t>6784;48321;7/29/2010;High;31;5875.66;0.02;Regular Air;1856.12;178.47;19.99;Tim Brockman;Alberta;West;Consumer;Office Supplies;Storage &amp; Organization;Hot FileÂ® 7-Pocket</t>
  </si>
  <si>
    <t xml:space="preserve"> Floor Stand;Small Box;0.55;7/30/2010</t>
  </si>
  <si>
    <t>6837;48673;4/26/2012;Not Specified;36;570.14;0.03;Regular Air;-90.72;15.31;8.78;Penelope Sewall;Alberta;West;Home Office;Office Supplies;Storage &amp; Organization;Eldon Jumbo ProFileâ„¢ Portable File Boxes Graphite/Black;Small Box;0.57;4/27/2012</t>
  </si>
  <si>
    <t>6843;48742;4/17/2012;Not Specified;42;825.63;0.03;Regular Air;379.74;18.94;1.49;Roger Demir;Alberta;West;Consumer;Office Supplies;Binders and Binder Accessories;Flexible Leather- Look Classic Collection Ring Binder;Small Box;0.35;4/19/2012</t>
  </si>
  <si>
    <t>6876;48998;2/16/2009;Low;15;180.39;0.04;Regular Air;-8.11;11.58;6.97;Sharelle Roach;Alberta;West;Home Office;Office Supplies;Envelopes;Peel &amp; SeelÂ® Recycled Catalog Envelopes</t>
  </si>
  <si>
    <t xml:space="preserve"> Brown;Small Box;0.35;2/18/2009</t>
  </si>
  <si>
    <t>7038;50246;8/18/2010;Medium;14;102.04;0.05;Express Air;-47.67;6.48;7.37;Darren Powers;Alberta;West;Corporate;Office Supplies;Paper;Xerox 210;Small Box;0.37;8/19/2010</t>
  </si>
  <si>
    <t>7172;51200;11/18/2011;Medium;29;1617.88;0;Regular Air;271.90;53.98;5.5;Tom Prescott;Alberta;West;Small Business;Technology;Computer Peripherals;Nu-Form 106-Key Ergonomic Keyboard w/ Touchpad;Small Box;0.62;11/21/2011</t>
  </si>
  <si>
    <t>7189;51271;10/25/2010;High;31;3969.43;0.1;Delivery Truck;-796.51;140.98;36.09;Tim Brockman;Alberta;West;Consumer;Furniture;Bookcases;Sauder Forest Hills Library</t>
  </si>
  <si>
    <t xml:space="preserve"> Woodland Oak Finish;Jumbo Box;0.77;10/27/2010</t>
  </si>
  <si>
    <t>7190;51271;10/25/2010;High;16;2882.707;0.02;Regular Air;303.23;205.99;5;Tim Brockman;Alberta;West;Consumer;Technology;Telephones and Communication;Phone 918;Small Box;0.59;10/27/2010</t>
  </si>
  <si>
    <t>7191;51297;11/11/2012;Low;41;356.28;0.07;Express Air;65.76;8.69;2.99;Tom Prescott;Alberta;West;Small Business;Office Supplies;Binders and Binder Accessories;Cardinal Slant-DÂ® Ring Binder</t>
  </si>
  <si>
    <t xml:space="preserve"> Heavy Gauge Vinyl;Small Box;0.39;11/20/2012</t>
  </si>
  <si>
    <t>7266;51842;11/28/2011;Low;1;54.22;0.02;Regular Air;-19.09;48.91;5.81;Tamara Manning;Alberta;West;Corporate;Office Supplies;Paper;Xerox 1891;Small Box;0.38;12/3/2011</t>
  </si>
  <si>
    <t>7267;51842;11/28/2011;Low;4;431.11;0.07;Regular Air;-244.33;101.41;35;Tamara Manning;Alberta;West;Corporate;Office Supplies;Storage &amp; Organization;Tennsco Regal Shelving Units;Large Box;0.82;12/2/2011</t>
  </si>
  <si>
    <t>7282;51968;9/5/2009;Medium;43;3231.564;0.03;Regular Air;1166.09;85.99;0.99;Sharelle Roach;Alberta;West;Home Office;Technology;Telephones and Communication;Accessory34;Wrap Bag;0.55;9/6/2009</t>
  </si>
  <si>
    <t>7374;52578;3/7/2011;Critical;38;6230.68;0.09;Delivery Truck;835.46;217.85;29.1;Pauline Webber;Alberta;West;Consumer;Furniture;Tables;Chromcraft Bull-Nose Wood Round Conference Table Top</t>
  </si>
  <si>
    <t xml:space="preserve"> Wood Base;Jumbo Box;0.68;3/9/2011</t>
  </si>
  <si>
    <t>7375;52578;3/7/2011;Critical;8;1391.816;0.05;Regular Air;-344.82;209.37;69;Pauline Webber;Alberta;West;Consumer;Furniture;Tables;Hon 2111 Invitationâ„¢ Series Corner Table;Large Box;0.79;3/10/2011</t>
  </si>
  <si>
    <t>7439;53027;10/26/2010;Low;38;1323.31;0.05;Regular Air;146.64;35.89;14.72;Sharelle Roach;Alberta;West;Home Office;Office Supplies;Envelopes;'Jet-Pak Recycled Peel ''N'' Seal Padded Mailers';Small Box;0.4;10/26/2010</t>
  </si>
  <si>
    <t>7580;54214;1/2/2012;Medium;38;7325.63;0.04;Express Air;1899.23;199.99;24.49;Resi Polking;Alberta;West;Small Business;Technology;Copiers and Fax;Canon PC-428 Personal Copier;Large Box;0.46;1/5/2012</t>
  </si>
  <si>
    <t>7594;54342;6/8/2009;Low;35;3439.39;0.05;Express Air;1057.62;100.97;7.18;Pauline Webber;Alberta;West;Consumer;Technology;Computer Peripherals;Gyration Ultra Cordless Optical Suite;Small Box;0.46;6/8/2009</t>
  </si>
  <si>
    <t>7595;54342;6/8/2009;Low;2;10.48;0.02;Regular Air;-5.65;4.84;0.71;Pauline Webber;Alberta;West;Consumer;Office Supplies;Pens &amp; Art Supplies;*Staples* Highlighting Markers;Wrap Bag;0.52;6/8/2009</t>
  </si>
  <si>
    <t>7635;54656;11/19/2012;High;22;109.52;0.09;Express Air;-73.35;4.54;5.83;Tamara Manning;Alberta;West;Corporate;Office Supplies;Binders and Binder Accessories;AveryÂ® Durable Plastic 1" Binders;Small Box;0.36;11/21/2012</t>
  </si>
  <si>
    <t>7664;54949;8/10/2009;Low;32;210.94;0.08;Regular Air;-94.59;6.48;6.81;Shaun Chance;Alberta;West;Corporate;Office Supplies;Paper;Xerox 1930;Small Box;0.36;8/15/2009</t>
  </si>
  <si>
    <t>7665;54949;8/10/2009;Low;7;192.02;0.09;Delivery Truck;-293.74;20.98;53.03;Shaun Chance;Alberta;West;Corporate;Office Supplies;Storage &amp; Organization;Tennsco Lockers</t>
  </si>
  <si>
    <t xml:space="preserve"> Gray;Jumbo Drum;0.78;8/17/2009</t>
  </si>
  <si>
    <t>7802;55813;7/28/2012;Low;39;2650.77;0.08;Regular Air;-824.43;70.71;37.58;Darren Powers;Alberta;West;Corporate;Furniture;Office Furnishings;Tenex Carpeted</t>
  </si>
  <si>
    <t xml:space="preserve"> Granite-Look or Clear Contemporary Contour Shape Chair Mats;Wrap Bag;0.78;7/28/2012</t>
  </si>
  <si>
    <t>7910;56577;11/2/2011;Critical;19;1134.2;0.08;Delivery Truck;-351.51;58.14;36.61;Quincy Jones;Alberta;West;Small Business;Furniture;Bookcases;'O''Sullivan 3-Shelf Heavy-Duty Bookcases';Jumbo Box;0.61;11/4/2011</t>
  </si>
  <si>
    <t>7954;56834;5/1/2011;High;22;1900.47;0;Delivery Truck;202.73;80.97;30.06;Darren Powers;Alberta;West;Corporate;Technology;Office Machines;Hewlett-Packard Deskjet 940 REFURBISHED Color Inkjet Printer;Jumbo Box;0.4;5/3/2011</t>
  </si>
  <si>
    <t>7955;56834;5/1/2011;High;33;205.52;0.09;Regular Air;-118.55;6.48;7.03;Darren Powers;Alberta;West;Corporate;Office Supplies;Paper;Xerox 214;Small Box;0.37;5/2/2011</t>
  </si>
  <si>
    <t>8031;57380;10/20/2011;Low;3;545.88;0.05;Delivery Truck;-95.04;212.6;52.2;Pauline Webber;Alberta;West;Consumer;Furniture;Tables;Bush Advantage CollectionÂ® Round Conference Table;Jumbo Box;0.64;10/24/2011</t>
  </si>
  <si>
    <t>8213;58722;10/11/2012;Critical;45;4042.96;0.05;Delivery Truck;-699.72;89.99;42;Tom Prescott;Alberta;West;Small Business;Furniture;Chairs &amp; Chairmats;Global Leather Task Chair</t>
  </si>
  <si>
    <t xml:space="preserve"> Black;Jumbo Drum;0.66;10/13/2012</t>
  </si>
  <si>
    <t>8249;58981;1/31/2011;High;28;1262.75;0.07;Regular Air;422.23;46.89;5.1;Tamara Manning;Alberta;West;Corporate;Office Supplies;Appliances;Bionaire Personal Warm Mist Humidifier/Vaporizer;Medium Box;0.46;2/2/2011</t>
  </si>
  <si>
    <t>8356;59686;3/8/2011;Low;41;243.37;0.01;Regular Air;-106.42;5.8;5.59;Shaun Chance;Alberta;West;Corporate;Office Supplies;Binders and Binder Accessories;Wilson Jones â€œSnapâ€ Scratch Pad Binder Tool for Ring Binders;Small Box;0.4;3/13/2011</t>
  </si>
  <si>
    <t>939;6791;2/1/2011;Medium;14;730.33;0.1;Express Air;110.77;51.98;10.17;Lindsay Castell;Alberta;West;Small Business;Technology;Office Machines;Canon MP25DIII Desktop Whisper-Quiet Printing Calculator;Medium Box;0.37;2/3/2011</t>
  </si>
  <si>
    <t>1359;9895;4/20/2010;Low;9;54.79;0.05;Regular Air;-6.82;5.85;2.27;Adam Bellavance;Alberta;West;Small Business;Office Supplies;Pens &amp; Art Supplies;Dixon My First Ticonderoga Pencil</t>
  </si>
  <si>
    <t xml:space="preserve"> #2;Wrap Bag;0.56;4/24/2010</t>
  </si>
  <si>
    <t>1640;11846;4/20/2010;Low;49;7319.85;0.03;Regular Air;611.43;152.48;4;Ken Dana;Alberta;West;Corporate;Technology;Computer Peripherals;Adesso Programmable 142-Key Keyboard;Small Box;0.79;4/24/2010</t>
  </si>
  <si>
    <t>1641;11846;4/20/2010;Low;28;707.44;0.01;Express Air;-50.27;24.98;8.79;Ken Dana;Alberta;West;Corporate;Office Supplies;Storage &amp; Organization;2300 Heavy-Duty Transfer File Systems by Perma;Small Box;0.66;4/27/2010</t>
  </si>
  <si>
    <t>1733;12450;3/12/2009;Not Specified;15;1146.41;0;Regular Air;-88.61;73.98;14.52;Lindsay Castell;Alberta;West;Small Business;Technology;Computer Peripherals;Keytronic French Keyboard;Small Box;0.65;3/14/2009</t>
  </si>
  <si>
    <t>2290;16518;9/29/2012;Critical;4;80.29;0.03;Regular Air;-6.57;18.97;5.21;Ken Dana;Alberta;West;Corporate;Office Supplies;Paper;Xerox 1887;Small Box;0.37;9/30/2012</t>
  </si>
  <si>
    <t>2291;16518;9/29/2012;Critical;36;2628.9225;0.03;Regular Air;832.19;85.99;0.99;Ken Dana;Alberta;West;Corporate;Technology;Telephones and Communication;Accessory34;Wrap Bag;0.55;10/2/2012</t>
  </si>
  <si>
    <t>2459;17860;4/6/2011;Critical;16;139;0.05;Express Air;-96.33;7.77;9.23;Adam Bellavance;Alberta;West;Small Business;Office Supplies;Appliances;Hoover Commercial Soft Guard Upright Vacuum And Disposable Filtration Bags;Small Box;0.58;4/8/2011</t>
  </si>
  <si>
    <t>2465;17952;10/11/2010;Medium;28;430.13;0.02;Regular Air;2.33;14.42;6.75;Ken Dana;Alberta;West;Small Business;Office Supplies;Appliances;Holmes Odor Grabber;Medium Box;0.52;10/12/2010</t>
  </si>
  <si>
    <t>2578;18596;10/2/2012;Low;42;4917.69;0.02;Delivery Truck;126.31;110.98;30;Adam Bellavance;Alberta;West;Small Business;Furniture;Chairs &amp; Chairmats;Office Star Flex Back Scooter Chair with White Frame;Jumbo Drum;0.71;10/4/2012</t>
  </si>
  <si>
    <t>2579;18596;10/2/2012;Low;32;416.8;0.01;Regular Air;223.38;12.53;0.5;Adam Bellavance;Alberta;West;Small Business;Office Supplies;Labels;Avery 485;Small Box;0.38;10/4/2012</t>
  </si>
  <si>
    <t>2957;21410;5/1/2012;Critical;16;2101.59;0.01;Express Air;554.91;123.38;24.49;Lindsay Castell;Alberta;West;Corporate;Office Supplies;Appliances;Honeywell EnviracaireÂ® Portable HEPA Air Cleaner for up to 10 x 16 Room;Large Box;0.46;5/3/2012</t>
  </si>
  <si>
    <t>3148;22563;5/20/2012;Critical;32;251.51;0.06;Regular Air;-9.78;7.7;3.68;Laurel Workman;Alberta;West;Home Office;Furniture;Office Furnishings;Deflect-OÂ® Glasstiqueâ„¢ Clear Desk Accessories;Wrap Bag;0.52;5/23/2012</t>
  </si>
  <si>
    <t>3553;25318;11/19/2011;Critical;1;3.2;0.09;Regular Air;-3.16;1.88;1.49;Ken Dana;Alberta;West;Small Business;Office Supplies;Binders and Binder Accessories;StaplesÂ® General Use 3-Ring Binders;Small Box;0.37;11/21/2011</t>
  </si>
  <si>
    <t>3732;26688;8/18/2010;Medium;21;424.13;0.06;Regular Air;57.17;20.27;3.99;Laurel Workman;Alberta;West;Home Office;Office Supplies;Appliances;Fellowes Mighty 8 Compact Surge Protector;Small Box;0.57;8/20/2010</t>
  </si>
  <si>
    <t>3733;26688;8/18/2010;Medium;7;69.4;0.09;Regular Air;12.02;9.93;1.09;Laurel Workman;Alberta;West;Home Office;Office Supplies;Pens &amp; Art Supplies;Peel-OffÂ® China Markers;Wrap Bag;0.43;8/19/2010</t>
  </si>
  <si>
    <t>3762;26881;8/1/2009;Low;26;10692.97;0.05;Delivery Truck;-410.39;424.21;110.2;Ken Dana;Alberta;West;Small Business;Furniture;Tables;Bush Advantage CollectionÂ® Racetrack Conference Table;Jumbo Box;0.67;8/5/2009</t>
  </si>
  <si>
    <t>3763;26887;5/15/2011;Critical;38;1637.78;0.08;Express Air;461.65;42.98;4.62;Adam Bellavance;Alberta;West;Small Business;Office Supplies;Appliances;Belkin F9M820V08 8 Outlet Surge;Small Box;0.56;5/16/2011</t>
  </si>
  <si>
    <t>3764;26887;5/15/2011;Critical;23;193.84;0.07;Express Air;-117.10;8.04;8.94;Adam Bellavance;Alberta;West;Small Business;Office Supplies;Binders and Binder Accessories;Fellowes Twister Kit</t>
  </si>
  <si>
    <t xml:space="preserve"> 3/pkg;Small Box;0.4;5/15/2011</t>
  </si>
  <si>
    <t>4184;29761;7/3/2012;Medium;48;1463.105;0.06;Regular Air;446.99;35.99;1.25;Ken Dana;Alberta;West;Corporate;Technology;Telephones and Communication;Accessory13;Small Pack;0.57;7/4/2012</t>
  </si>
  <si>
    <t>4185;29761;7/3/2012;Medium;42;1085.4;0.02;Regular Air;262.32;25.98;5.37;Ken Dana;Alberta;West;Corporate;Office Supplies;Appliances;3M Office Air Cleaner;Medium Box;0.5;7/6/2012</t>
  </si>
  <si>
    <t>4186;29761;7/3/2012;Medium;19;123.67;0.03;Regular Air;-34.17;6.24;5.22;Ken Dana;Alberta;West;Corporate;Furniture;Office Furnishings;Eldon Expressions Mahogany Wood Desk Collection;Small Box;0.6;7/5/2012</t>
  </si>
  <si>
    <t>4462;31810;5/21/2009;Critical;46;355.55;0.03;Regular Air;-166.74;7.28;7.98;Lisa Ryan;Alberta;West;Home Office;Furniture;Office Furnishings;Master Caster Door Stop</t>
  </si>
  <si>
    <t xml:space="preserve"> Large Neon Orange;Wrap Bag;0.42;5/21/2009</t>
  </si>
  <si>
    <t>5131;36548;10/30/2010;Low;8;44.99;0.06;Regular Air;-40.43;4.98;7.54;Max Engle;Alberta;West;Corporate;Office Supplies;Paper;Xerox 1961;Small Box;0.38;11/1/2010</t>
  </si>
  <si>
    <t>5581;39585;12/29/2011;Not Specified;32;166.17;0.01;Regular Air;-22.74;5.08;3.63;Max Engle;Alberta;West;Corporate;Furniture;Office Furnishings;Master Caster Door Stop</t>
  </si>
  <si>
    <t xml:space="preserve"> Gray;Wrap Bag;0.51;12/30/2011</t>
  </si>
  <si>
    <t>5890;41793;5/15/2009;High;48;1286.87;0.05;Regular Air;384.38;26.48;6.93;Adam Bellavance;Alberta;West;Small Business;Furniture;Office Furnishings;DAX Natural Wood-Tone Poster Frame;Small Box;0.49;5/16/2009</t>
  </si>
  <si>
    <t>6062;42949;5/21/2009;Not Specified;40;202.11;0.08;Regular Air;-17.49;5;3.39;Adam Bellavance;Alberta;West;Small Business;Office Supplies;Rubber Bands;Advantus Plastic Paper Clips;Wrap Bag;0.37;5/22/2009</t>
  </si>
  <si>
    <t>6063;42949;5/21/2009;Not Specified;49;630.99;0.07;Regular Air;-114.64;12.99;9.44;Adam Bellavance;Alberta;West;Small Business;Technology;Office Machines;Hewlett Packard 6S Scientific Calculator;Medium Box;0.39;5/23/2009</t>
  </si>
  <si>
    <t>6075;43044;10/17/2009;Medium;23;103.5;0.06;Regular Air;-73.07;4.24;5.41;Laurel Workman;Alberta;West;Home Office;Office Supplies;Binders and Binder Accessories;Storex DuraTech Recycled Plastic Frosted Binders;Small Box;0.35;10/19/2009</t>
  </si>
  <si>
    <t>6076;43044;10/17/2009;Medium;3;19707.2;0.04;Regular Air;-12558.00;6783.02;24.49;Laurel Workman;Alberta;West;Home Office;Technology;Office Machines;Polycom ViewStationâ„¢ ISDN Videoconferencing Unit;Large Box;0.39;10/19/2009</t>
  </si>
  <si>
    <t>6466;46048;12/11/2012;Medium;10;135.77;0.05;Express Air;0.53;12.98;3.14;Laurel Workman;Alberta;West;Home Office;Office Supplies;Scissors</t>
  </si>
  <si>
    <t xml:space="preserve"> Rulers and Trimmers;AcmeÂ® 8" Straight Scissors;Small Pack;0.6;12/13/2012</t>
  </si>
  <si>
    <t>6467;46048;12/11/2012;Medium;35;447.25;0.08;Regular Air;-15.92;13.48;4.51;Laurel Workman;Alberta;West;Home Office;Office Supplies;Storage &amp; Organization;Tenex Personal Project File with Scoop Front Design</t>
  </si>
  <si>
    <t xml:space="preserve"> Black;Small Box;0.59;12/13/2012</t>
  </si>
  <si>
    <t>6788;48354;4/20/2011;Medium;25;1387.29;0.03;Express Air;405.64;55.48;14.3;Lisa Ryan;Alberta;West;Home Office;Office Supplies;Paper;Xerox 194;Small Box;0.37;4/21/2011</t>
  </si>
  <si>
    <t>6793;48416;7/6/2009;Not Specified;23;167.66;0.01;Regular Air;-15.48;6.68;4.91;Ken Dana;Alberta;West;Small Business;Office Supplies;Paper;Xerox 1986;Small Box;0.37;7/8/2009</t>
  </si>
  <si>
    <t>6968;49798;12/8/2012;Critical;5;1424.95;0.09;Delivery Truck;-517.83;280.98;57;Lisa Ryan;Alberta;West;Home Office;Furniture;Chairs &amp; Chairmats;Hon 2090 â€œPillow Softâ€ Series Mid Back Swivel/Tilt Chairs;Jumbo Drum;0.78;12/9/2012</t>
  </si>
  <si>
    <t>6969;49798;12/8/2012;Critical;29;321.5;0.03;Regular Air;20.31;10.98;3.37;Lisa Ryan;Alberta;West;Home Office;Office Supplies;Scissors</t>
  </si>
  <si>
    <t xml:space="preserve"> Rulers and Trimmers;FiskarsÂ® Softgrip Scissors;Small Pack;0.57;12/8/2012</t>
  </si>
  <si>
    <t>7073;50470;8/23/2010;Low;38;827.83;0.09;Regular Air;-57.73;22.99;8.99;Ken Dana;Alberta;West;Small Business;Office Supplies;Pens &amp; Art Supplies;Boston KS Multi-Size Manual Pencil Sharpener;Small Pack;0.57;8/28/2010</t>
  </si>
  <si>
    <t>7418;52900;5/20/2011;High;16;101.14;0;Regular Air;-32.62;5.98;5.46;Helen Wasserman;Alberta;West;Home Office;Office Supplies;Paper;Xerox 1983;Small Box;0.36;5/22/2011</t>
  </si>
  <si>
    <t>8070;57572;7/12/2011;Medium;30;139.08;0.1;Regular Air;-120.04;4.98;4.62;Helen Wasserman;Alberta;West;Home Office;Technology;Computer Peripherals;Imation 3.5"</t>
  </si>
  <si>
    <t xml:space="preserve"> 10/Pack;Small Pack;0.64;7/14/2011</t>
  </si>
  <si>
    <t>8071;57572;7/12/2011;Medium;9;75.28;0;Regular Air;-17.22;7.64;5.83;Helen Wasserman;Alberta;West;Home Office;Office Supplies;Paper;Rediform Wirebound "Phone Memo" Message Book</t>
  </si>
  <si>
    <t xml:space="preserve"> 11 x 5-3/4;Wrap Bag;0.36;7/13/2011</t>
  </si>
  <si>
    <t>8097;57766;4/30/2010;High;17;517.98;0.05;Regular Air;-85.32;30.53;19.99;Julia Dunbar;Alberta;West;Consumer;Office Supplies;Labels;Avery 4027 File Folder Labels for Dot Matrix Printers</t>
  </si>
  <si>
    <t xml:space="preserve"> White;Small Box;0.39;5/3/2010</t>
  </si>
  <si>
    <t>8189;58566;8/23/2011;Not Specified;45;4680.89;0.07;Regular Air;693.01;105.29;10.12;Julia Dunbar;Alberta;West;Consumer;Furniture;Office Furnishings;Eldon Antistatic Chair Mats for Low to Medium Pile Carpets;Large Box;0.79;8/24/2011</t>
  </si>
  <si>
    <t>8190;58566;8/23/2011;Not Specified;42;2414.9945;0.01;Express Air;624.71;65.99;4.99;Julia Dunbar;Alberta;West;Consumer;Technology;Telephones and Communication;MicroTAC 650;Small Box;0.58;8/25/2011</t>
  </si>
  <si>
    <t>8204;58658;6/11/2012;Medium;7;883.23;0.09;Delivery Truck;-404.36;120.98;58.64;Julia Dunbar;Alberta;West;Consumer;Furniture;Bookcases;'O''Sullivan Living Dimensions 2-Shelf Bookcases';Jumbo Box;0.75;6/12/2012</t>
  </si>
  <si>
    <t>8205;58658;6/11/2012;Medium;41;917.25;0.01;Regular Air;-103.75;20.97;6.5;Julia Dunbar;Alberta;West;Consumer;Technology;Computer Peripherals;Microsoft Internet Keyboard;Small Box;0.78;6/12/2012</t>
  </si>
  <si>
    <t>8206;58658;6/11/2012;Medium;46;760.801;0.1;Regular Air;348.59;20.99;0.99;Julia Dunbar;Alberta;West;Consumer;Technology;Telephones and Communication;Accessory21;Wrap Bag;0.37;6/13/2012</t>
  </si>
  <si>
    <t>8271;59139;1/29/2011;Critical;12;849.51;0.05;Regular Air;163.10;70.97;3.5;Helen Wasserman;Alberta;West;Home Office;Office Supplies;Appliances;Tripp Lite Isotel 8 Ultra 8 Outlet Metal Surge;Small Box;0.59;1/30/2011</t>
  </si>
  <si>
    <t>8272;59139;1/29/2011;Critical;38;189.49;0.09;Regular Air;-13.71;5.34;2.99;Helen Wasserman;Alberta;West;Home Office;Office Supplies;Binders and Binder Accessories;Wilson Jones 14 Line Acrylic Coated Pressboard Data Binders;Small Box;0.38;1/30/2011</t>
  </si>
  <si>
    <t>8391;59942;2/8/2009;Medium;47;714.46;0.07;Regular Air;-268.65;15.98;8.99;Max Engle;Alberta;West;Corporate;Technology;Computer Peripherals;Imation 3.5" DS/HD IBM Formatted Diskettes</t>
  </si>
  <si>
    <t xml:space="preserve"> 50/Pack;Small Pack;0.64;2/10/2009</t>
  </si>
  <si>
    <t>747;5350;10/9/2010;Low;39;434.73;0.03;Regular Air;-12.20;11.33;6.12;Carl Weiss;Alberta;West;Consumer;Office Supplies;Appliances;Holmes Replacement Filter for HEPA Air Cleaner</t>
  </si>
  <si>
    <t xml:space="preserve"> Medium Room;Medium Box;0.42;10/11/2010</t>
  </si>
  <si>
    <t>943;6850;2/11/2010;High;8;81.56;0.08;Regular Air;-7.23;10.01;1.99;Chuck Clark;Alberta;West;Corporate;Technology;Computer Peripherals;TDK 4.7GB DVD-R;Small Pack;0.41;2/11/2010</t>
  </si>
  <si>
    <t>944;6850;2/11/2010;High;41;2088.5;0.08;Regular Air;675.07;51.98;10.17;Chuck Clark;Alberta;West;Corporate;Technology;Office Machines;Canon MP25DIII Desktop Whisper-Quiet Printing Calculator;Medium Box;0.37;2/12/2010</t>
  </si>
  <si>
    <t>945;6850;2/11/2010;High;34;2126.72;0.05;Regular Air;150.04;64.98;6.88;Chuck Clark;Alberta;West;Corporate;Office Supplies;Storage &amp; Organization;Fellowes Bankers Boxâ„¢ StaxonsteelÂ® Drawer File/Stacking System;Small Box;0.73;2/13/2010</t>
  </si>
  <si>
    <t>946;6850;2/11/2010;High;26;3753.72;0.05;Delivery Truck;-556.25;138.75;52.42;Chuck Clark;Alberta;West;Corporate;Furniture;Tables;Balt Split Level Computer Training Table;Jumbo Box;0.74;2/12/2010</t>
  </si>
  <si>
    <t>1028;7488;5/3/2012;Critical;9;26.09;0.08;Regular Air;-1.76;2.84;0.93;Chuck Clark;Alberta;West;Corporate;Office Supplies;Pens &amp; Art Supplies;SANFORD Liquid Accentâ„¢ Tank-Style Highlighters;Wrap Bag;0.54;5/4/2012</t>
  </si>
  <si>
    <t>1033;7552;9/10/2012;Critical;47;1406.49;0.02;Regular Air;332.52;28.15;6.17;Chuck Clark;Alberta;West;Corporate;Office Supplies;Pens &amp; Art Supplies;Boston Model 1800 Electric Pencil Sharpener</t>
  </si>
  <si>
    <t xml:space="preserve"> Gray;Small Pack;0.55;9/12/2012</t>
  </si>
  <si>
    <t>1034;7552;9/10/2012;Critical;49;587.71;0.09;Regular Air;26.28;12.98;3.14;Chuck Clark;Alberta;West;Corporate;Office Supplies;Scissors</t>
  </si>
  <si>
    <t xml:space="preserve"> Rulers and Trimmers;AcmeÂ® 8" Straight Scissors;Small Pack;0.6;9/12/2012</t>
  </si>
  <si>
    <t>1039;7585;5/19/2011;High;34;650.1395;0;Regular Air;22.57;20.99;1.25;Darren Koutras;Alberta;West;Consumer;Technology;Telephones and Communication;Accessory29;Small Pack;0.83;5/21/2011</t>
  </si>
  <si>
    <t>1133;8289;10/28/2012;Low;38;572.74;0;Regular Air;53.31;14.45;7.17;Darren Koutras;Alberta;West;Consumer;Office Supplies;Binders and Binder Accessories;Acco Recycled 2" Capacity Laser Printer Hanging Data Binders;Small Box;0.38;10/28/2012</t>
  </si>
  <si>
    <t>1188;8679;5/6/2012;Medium;46;446.06;0.01;Regular Air;161.32;9.11;2.15;Roland Murray;Alberta;West;Home Office;Office Supplies;Paper;Black Print Carbonless Snap-OffÂ® Rapid Letter</t>
  </si>
  <si>
    <t xml:space="preserve"> 8 1/2" x 7";Wrap Bag;0.4;5/7/2012</t>
  </si>
  <si>
    <t>1740;12481;7/10/2011;Critical;37;744;0.04;Regular Air;215.80;20.89;1.99;Chuck Clark;Alberta;West;Corporate;Technology;Computer Peripherals;IBM 80 Minute CD-R Spindle</t>
  </si>
  <si>
    <t xml:space="preserve"> 50/Pack;Small Pack;0.48;7/12/2011</t>
  </si>
  <si>
    <t>1741;12481;7/10/2011;Critical;12;388.8665;0.01;Regular Air;103.05;35.99;0.99;Chuck Clark;Alberta;West;Corporate;Technology;Telephones and Communication;Accessory31;Small Pack;0.35;7/10/2011</t>
  </si>
  <si>
    <t>1804;12902;10/29/2010;Not Specified;30;3645.45;0.04;Delivery Truck;-765.50;120.98;56.7;Daniel Byrd;Alberta;West;Home Office;Furniture;Bookcases;'O''Sullivan 4-Shelf Bookcase in Odessa Pine';Jumbo Box;0.68;10/31/2010</t>
  </si>
  <si>
    <t>2789;20128;8/31/2009;Not Specified;32;279.43;0;Regular Air;48.47;8.5;1.99;Chuck Clark;Alberta;West;Corporate;Technology;Computer Peripherals;Hewlett-Packard 4.7GB DVD+R Discs;Small Pack;0.49;9/2/2009</t>
  </si>
  <si>
    <t>2790;20128;8/31/2009;Not Specified;5;515.22;0.03;Regular Air;-152.54;95.43;19.99;Chuck Clark;Alberta;West;Corporate;Office Supplies;Storage &amp; Organization;Fellowes Stor/DrawerÂ® Steel Plusâ„¢ Storage Drawers;Small Box;0.79;9/2/2009</t>
  </si>
  <si>
    <t>2861;20642;5/19/2012;High;47;1078.98;0.02;Delivery Truck;-1637.52;20.98;45;Darren Koutras;Alberta;West;Consumer;Office Supplies;Storage &amp; Organization;Tennsco Lockers</t>
  </si>
  <si>
    <t xml:space="preserve"> Sand;Jumbo Drum;0.61;5/19/2012</t>
  </si>
  <si>
    <t>3486;24804;5/27/2011;Not Specified;20;211.42;0;Regular Air;-113.52;9.71;9.45;Roland Murray;Alberta;West;Home Office;Office Supplies;Storage &amp; Organization;Filing/Storage Totes and Swivel Casters;Small Box;0.6;5/29/2011</t>
  </si>
  <si>
    <t>3971;28357;5/21/2010;Not Specified;50;390.46;0.02;Regular Air;-171.17;7.3;7.72;Daniel Byrd;Alberta;West;Home Office;Office Supplies;Binders and Binder Accessories;Angle-D Binders with Locking Rings</t>
  </si>
  <si>
    <t xml:space="preserve"> Label Holders;Small Box;0.38;5/22/2010</t>
  </si>
  <si>
    <t>3972;28357;5/21/2010;Not Specified;43;113.43;0.02;Regular Air;24.27;2.47;1.02;Daniel Byrd;Alberta;West;Home Office;Office Supplies;Rubber Bands;Staples Paper Clips;Wrap Bag;0.38;5/22/2010</t>
  </si>
  <si>
    <t>4355;31043;7/15/2009;High;49;772.42;0.02;Regular Air;299.33;15.28;1.99;Bobby Odegard;Alberta;West;Corporate;Technology;Computer Peripherals;Memorex 4.7GB DVD+R</t>
  </si>
  <si>
    <t xml:space="preserve"> 3/Pack;Small Pack;0.42;7/16/2009</t>
  </si>
  <si>
    <t>4356;31043;7/15/2009;High;3;221.4675;0;Regular Air;-302.23;85.99;3.3;Bobby Odegard;Alberta;West;Corporate;Technology;Telephones and Communication;Accessory20;Small Pack;0.37;7/16/2009</t>
  </si>
  <si>
    <t>4547;32355;5/20/2009;Not Specified;34;211.86;0.01;Regular Air;-239.32;5.94;9.92;Daniel Byrd;Alberta;West;Home Office;Office Supplies;Binders and Binder Accessories;Storex Dura Proâ„¢ Binders;Small Box;0.38;5/23/2009</t>
  </si>
  <si>
    <t>4548;32355;5/20/2009;Not Specified;50;355.03;0;Regular Air;-33.31;6.48;5.11;Daniel Byrd;Alberta;West;Home Office;Office Supplies;Paper;Xerox 231;Small Box;0.37;5/22/2009</t>
  </si>
  <si>
    <t>4735;33700;4/7/2011;Low;36;260.13;0;Regular Air;-133.98;6.48;8.19;Chuck Clark;Alberta;West;Corporate;Office Supplies;Paper;Xerox 217;Small Box;0.37;4/11/2011</t>
  </si>
  <si>
    <t>5017;35811;1/3/2012;Critical;49;741.57;0.1;Regular Air;352.41;15.57;1.39;Chuck Clark;Alberta;West;Corporate;Office Supplies;Envelopes;Park Ridgeâ„¢ Embossed Executive Business Envelopes;Small Box;0.38;1/4/2012</t>
  </si>
  <si>
    <t>5018;35811;1/3/2012;Critical;6;10.39;0.1;Regular Air;-3.24;1.76;0.7;Chuck Clark;Alberta;West;Corporate;Office Supplies;Pens &amp; Art Supplies;Newell 310;Wrap Bag;0.56;1/5/2012</t>
  </si>
  <si>
    <t>5433;38598;8/15/2009;Low;17;14665.15;0.04;Delivery Truck;2860.31;880.98;44.55;Chloris Kastensmidt;Alberta;West;Consumer;Furniture;Bookcases;Riverside Palais Royal Lawyers Bookcase</t>
  </si>
  <si>
    <t xml:space="preserve"> Royale Cherry Finish;Jumbo Box;0.62;8/19/2009</t>
  </si>
  <si>
    <t>5434;38598;8/15/2009;Low;24;324.97;0.07;Regular Air;113.98;13.4;4.95;Chloris Kastensmidt;Alberta;West;Consumer;Furniture;Office Furnishings;Electrix 20W Halogen Replacement Bulb for Zoom-In Desk Lamp;Small Pack;0.37;8/20/2009</t>
  </si>
  <si>
    <t>5435;38598;8/15/2009;Low;27;451.52;0.01;Regular Air;-70.52;15.99;11.28;Chloris Kastensmidt;Alberta;West;Consumer;Technology;Office Machines;210 Trimline Phone</t>
  </si>
  <si>
    <t xml:space="preserve"> White;Medium Box;0.38;8/22/2009</t>
  </si>
  <si>
    <t>5732;40678;4/28/2010;Low;42;2753.07;0.07;Regular Air;551.34;67.28;19.99;Daniel Byrd;Alberta;West;Home Office;Office Supplies;Binders and Binder Accessories;Catalog Binders with Expanding Posts;Small Box;0.4;5/5/2010</t>
  </si>
  <si>
    <t>5803;41154;4/30/2009;Low;43;938.37;0.02;Regular Air;251.17;21.98;2.87;Roger Barcio;Alberta;West;Corporate;Office Supplies;Pens &amp; Art Supplies;Panasonic KP-310 Heavy-Duty Electric Pencil Sharpener;Small Pack;0.55;5/2/2009</t>
  </si>
  <si>
    <t>6199;43909;1/7/2009;High;46;737.25;0.08;Regular Air;-199.13;15.99;13.18;Chloris Kastensmidt;Alberta;West;Consumer;Office Supplies;Binders and Binder Accessories;GBC Pre-Punched Binding Paper</t>
  </si>
  <si>
    <t xml:space="preserve"> 8-1/2" x 11";Small Box;0.37;1/8/2009</t>
  </si>
  <si>
    <t>6382;45346;11/15/2012;High;37;692.15;0.09;Regular Air;150.38;19.98;5.97;Bobby Odegard;Alberta;West;Consumer;Office Supplies;Paper;Xerox 1936;Small Box;0.38;11/15/2012</t>
  </si>
  <si>
    <t>6510;46336;7/29/2011;High;31;143.85;0.1;Regular Air;34.14;4.84;0.71;Carl Weiss;Alberta;West;Consumer;Office Supplies;Pens &amp; Art Supplies;*Staples* Highlighting Markers;Wrap Bag;0.52;7/31/2011</t>
  </si>
  <si>
    <t>7342;52320;9/24/2012;Low;41;112.6;0.1;Regular Air;0.49;2.88;1.01;Roland Murray;Alberta;West;Home Office;Office Supplies;Pens &amp; Art Supplies;Sanford Colorific Colored Pencils</t>
  </si>
  <si>
    <t xml:space="preserve"> 12/Box;Wrap Bag;0.55;9/28/2012</t>
  </si>
  <si>
    <t>7351;52357;9/3/2009;Not Specified;49;541.47;0.05;Regular Air;90.62;10.98;4.8;Bobby Odegard;Alberta;West;Corporate;Office Supplies;Envelopes;Manila Recycled Extra-Heavyweight Clasp Envelopes</t>
  </si>
  <si>
    <t xml:space="preserve"> 6" x 9";Small Box;0.36;9/5/2009</t>
  </si>
  <si>
    <t>7507;53573;3/15/2009;Not Specified;6;93.73;0.03;Regular Air;51.14;14.2;5.3;Daniel Byrd;Alberta;West;Home Office;Furniture;Office Furnishings;Coloredge Poster Frame;Wrap Bag;0.46;3/17/2009</t>
  </si>
  <si>
    <t>7887;56420;7/24/2011;Low;16;597.44;0.09;Regular Air;108.30;38.06;4.5;Carl Weiss;Alberta;West;Consumer;Office Supplies;Appliances;Fellowes Superior 10 Outlet Split Surge Protector;Small Box;0.56;7/28/2011</t>
  </si>
  <si>
    <t>7888;56420;7/24/2011;Low;26;132.23;0.07;Regular Air;22.25;5.08;2.03;Carl Weiss;Alberta;West;Consumer;Furniture;Office Furnishings;Master Caster Door Stop</t>
  </si>
  <si>
    <t xml:space="preserve"> Brown;Wrap Bag;0.51;7/26/2011</t>
  </si>
  <si>
    <t>7889;56420;7/24/2011;Low;22;2403.137;0;Regular Air;377.62;125.99;8.99;Carl Weiss;Alberta;West;Consumer;Technology;Telephones and Communication;5170i;Small Box;0.57;7/29/2011</t>
  </si>
  <si>
    <t>7890;56420;7/24/2011;Low;48;5138.335;0.02;Regular Air;1422.20;125.99;8.08;Carl Weiss;Alberta;West;Consumer;Technology;Telephones and Communication;StarTAC ST7762;Small Box;0.57;7/26/2011</t>
  </si>
  <si>
    <t>8038;57412;7/13/2009;Low;34;223.499;0.06;Regular Air;-122.13;7.99;5.03;Carl Weiss;Alberta;West;Consumer;Technology;Telephones and Communication;Bell Sonecor JB700 Caller ID;Medium Box;0.6;7/13/2009</t>
  </si>
  <si>
    <t>11;66;1/19/2009;Low;41;108.15;0.09;Regular Air;7.57;2.88;0.7;Arthur Gainer;Alberta;West;Consumer;Office Supplies;Pens &amp; Art Supplies;Newell 340;Wrap Bag;0.56;1/19/2009</t>
  </si>
  <si>
    <t>251;1762;8/19/2009;Not Specified;29;857.11;0.07;Regular Air;285.20;31.78;1.99;Lisa Hazard;Alberta;West;Home Office;Technology;Computer Peripherals;Memorex 4.7GB DVD-RAM</t>
  </si>
  <si>
    <t xml:space="preserve"> 3/Pack;Small Pack;0.42;8/21/2009</t>
  </si>
  <si>
    <t>252;1762;8/19/2009;Not Specified;11;69.6;0;Regular Air;6.46;5.98;2.5;Lisa Hazard;Alberta;West;Home Office;Office Supplies;Envelopes;Wausau Papers AstrobrightsÂ® Colored Envelopes;Small Box;0.36;8/20/2009</t>
  </si>
  <si>
    <t>253;1762;8/19/2009;Not Specified;43;1279.505;0.1;Express Air;384.20;35.99;1.1;Lisa Hazard;Alberta;West;Home Office;Technology;Telephones and Communication;Accessory35;Small Box;0.55;8/20/2009</t>
  </si>
  <si>
    <t>859;6150;10/1/2012;Critical;38;191.14;0.06;Regular Air;82.65;4.98;0.8;Mitch Gastineau;Alberta;West;Small Business;Office Supplies;Paper;Rediform S.O.S. Phone Message Books;Wrap Bag;0.36;10/2/2012</t>
  </si>
  <si>
    <t>879;6310;5/3/2009;Not Specified;27;216.95;0.08;Regular Air;-88.82;8.09;7.96;Katharine Harms;Alberta;West;Consumer;Furniture;Office Furnishings;6" Cubicle Wall Clock</t>
  </si>
  <si>
    <t xml:space="preserve"> Black;Small Box;0.49;5/4/2009</t>
  </si>
  <si>
    <t>1321;9664;4/7/2010;High;13;88.38;0.06;Regular Air;-64.95;6.48;8.4;Matthew Grinstein;Alberta;West;Small Business;Office Supplies;Paper;Xerox 212;Small Box;0.37;4/10/2010</t>
  </si>
  <si>
    <t>1545;11168;10/21/2012;Critical;35;182.86;0;Regular Air;-106.27;4.82;5.72;Lisa Hazard;Alberta;West;Home Office;Furniture;Office Furnishings;Magna Visual Magnetic Picture Hangers;Small Pack;0.47;10/23/2012</t>
  </si>
  <si>
    <t>1725;12417;10/24/2010;Critical;19;137.84;0.06;Regular Air;34.31;7.4;1.71;Cathy Prescott;Alberta;West;Corporate;Office Supplies;Paper;'It''s Hot Message Books with Stickers</t>
  </si>
  <si>
    <t xml:space="preserve"> 2 3/4" x 5"';Wrap Bag;0.4;10/26/2010</t>
  </si>
  <si>
    <t>1899;13607;11/18/2010;Critical;12;440.6;0.07;Regular Air;2.97;39.48;1.99;Matthew Grinstein;Alberta;West;Small Business;Technology;Computer Peripherals;80 Minute CD-R Spindle</t>
  </si>
  <si>
    <t xml:space="preserve"> 100/Pack - Staples;Small Pack;0.54;11/19/2010</t>
  </si>
  <si>
    <t>1900;13607;11/18/2010;Critical;37;109.9;0.09;Express Air;48.52;2.61;0.5;Matthew Grinstein;Alberta;West;Small Business;Office Supplies;Labels;Avery 479;Small Box;0.39;11/19/2010</t>
  </si>
  <si>
    <t>1901;13607;11/18/2010;Critical;13;315.29;0;Regular Air;-361.82;20.34;35;Matthew Grinstein;Alberta;West;Small Business;Office Supplies;Storage &amp; Organization;Tennsco Commercial Shelving;Large Box;0.84;11/20/2010</t>
  </si>
  <si>
    <t>2047;14597;8/30/2010;Critical;41;320.42;0.03;Express Air;-66.37;7.68;6.16;Lauren Leatherbury;Alberta;West;Corporate;Office Supplies;Binders and Binder Accessories;GBC VeloBinder Strips;Small Box;0.35;8/31/2010</t>
  </si>
  <si>
    <t>2048;14597;8/30/2010;Critical;35;266.64;0.07;Regular Air;-36.76;7.96;4.95;Lauren Leatherbury;Alberta;West;Corporate;Furniture;Office Furnishings;Staples Plastic Wall Frames;Small Box;0.41;8/31/2010</t>
  </si>
  <si>
    <t>2102;15015;11/25/2010;High;47;306.77;0.03;Regular Air;-102.06;6.24;5.22;Matthew Grinstein;Alberta;West;Small Business;Furniture;Office Furnishings;Eldon Expressions Mahogany Wood Desk Collection;Small Box;0.6;11/26/2010</t>
  </si>
  <si>
    <t>2415;17539;9/15/2011;Not Specified;28;381.79;0.08;Regular Air;73.73;14.34;5;Pauline Webber;Alberta;West;Consumer;Furniture;Office Furnishings;Nu-Dell Leatherette Frames;Small Pack;0.49;9/16/2011</t>
  </si>
  <si>
    <t>2416;17539;9/15/2011;Not Specified;10;1529.3115;0.1;Regular Air;-491.26;195.99;8.99;Pauline Webber;Alberta;West;Consumer;Technology;Telephones and Communication;T28 WORLD;Small Box;0.6;9/16/2011</t>
  </si>
  <si>
    <t>2492;18145;9/4/2010;Medium;47;270.32;0.06;Regular Air;-47.15;5.81;3.37;Lauren Leatherbury;Alberta;West;Corporate;Office Supplies;Rubber Bands;Advantus Push Pins</t>
  </si>
  <si>
    <t xml:space="preserve"> Aluminum Head;Wrap Bag;0.54;9/5/2010</t>
  </si>
  <si>
    <t>2709;19559;4/15/2010;High;31;260.77;0.01;Regular Air;-8.75;8.34;4.82;Matthew Grinstein;Alberta;West;Small Business;Office Supplies;Paper;Southworth 25% Cotton Antique Laid Paper &amp; Envelopes;Small Box;0.4;4/17/2010</t>
  </si>
  <si>
    <t>2710;19559;4/15/2010;High;18;2445.212;0.02;Express Air;275.77;155.99;8.99;Matthew Grinstein;Alberta;West;Small Business;Technology;Telephones and Communication;CF 688;Small Box;0.58;4/16/2010</t>
  </si>
  <si>
    <t>2711;19559;4/15/2010;High;14;1032.0275;0.07;Express Air;97.40;85.99;0.99;Matthew Grinstein;Alberta;West;Small Business;Technology;Telephones and Communication;Accessory34;Wrap Bag;0.55;4/18/2010</t>
  </si>
  <si>
    <t>2924;21188;9/21/2011;Critical;29;21046.74;0.04;Regular Air;5217.27;699.99;24.49;Matthew Grinstein;Alberta;West;Small Business;Technology;Copiers and Fax;Canon Imageclass D680 Copier / Fax;Large Box;0.54;9/23/2011</t>
  </si>
  <si>
    <t>2941;21318;7/4/2010;High;40;1384.34;0.1;Regular Air;562.31;37.7;2.99;Lisa Hazard;Alberta;West;Home Office;Office Supplies;Binders and Binder Accessories;Vinyl Sectional Post Binders;Small Box;0.35;7/6/2010</t>
  </si>
  <si>
    <t>3029;21792;9/25/2012;Not Specified;26;362.76;0.09;Regular Air;19.36;14.48;6.46;Pauline Webber;Alberta;West;Consumer;Office Supplies;Binders and Binder Accessories;GBC White Gloss Covers</t>
  </si>
  <si>
    <t xml:space="preserve"> Plain Front;Small Box;0.38;9/27/2012</t>
  </si>
  <si>
    <t>3041;21831;9/19/2009;Not Specified;6;28.39;0.05;Regular Air;3.84;4.98;0.49;Pauline Webber;Alberta;West;Consumer;Office Supplies;Labels;Avery White Multi-Purpose Labels;Small Box;0.39;9/19/2009</t>
  </si>
  <si>
    <t>3171;22818;5/22/2009;Critical;50;6277.75;0.1;Delivery Truck;-592.43;130.98;30;Mitch Gastineau;Alberta;West;Small Business;Furniture;Chairs &amp; Chairmats;Office Star - Contemporary Task Swivel chair with 2-way adjustable arms</t>
  </si>
  <si>
    <t xml:space="preserve"> Plum;Jumbo Drum;0.78;5/24/2009</t>
  </si>
  <si>
    <t>3172;22818;5/22/2009;Low;19;360.24;0.08;Regular Air;-53.82;19.98;4;Mitch Gastineau;Alberta;West;Small Business;Technology;Computer Peripherals;Belkin 105-Key Black Keyboard;Small Box;0.68;5/26/2009</t>
  </si>
  <si>
    <t>3482;24801;11/15/2012;High;3;18.91;0;Regular Air;-16.35;3.89;7.01;Lisa Hazard;Alberta;West;Home Office;Office Supplies;Binders and Binder Accessories;Avery Binder Labels;Small Box;0.37;11/16/2012</t>
  </si>
  <si>
    <t>3483;24801;11/15/2012;High;7;685.7;0.01;Regular Air;350.94;88.84;20.79;Lisa Hazard;Alberta;West;Home Office;Furniture;Office Furnishings;Luxo Adjustable Task Clamp Lamp;Large Box;0.59;11/16/2012</t>
  </si>
  <si>
    <t>3484;24801;11/15/2012;High;10;1024.165;0.02;Regular Air;-105.70;115.99;5.99;Lisa Hazard;Alberta;West;Home Office;Technology;Telephones and Communication;2160;Small Box;0.57;11/16/2012</t>
  </si>
  <si>
    <t>3714;26529;1/28/2011;Low;17;201.72;0.05;Regular Air;-81.61;11.34;11.25;Pauline Webber;Alberta;West;Consumer;Office Supplies;Paper;Staples 1 Part Blank Computer Paper;Small Box;0.36;2/1/2011</t>
  </si>
  <si>
    <t>3893;27780;10/20/2012;Critical;18;56.41;0.02;Regular Air;11.92;3.08;0.99;Matthew Grinstein;Alberta;West;Small Business;Office Supplies;Labels;Avery 481;Small Box;0.37;10/21/2012</t>
  </si>
  <si>
    <t>3894;27780;10/20/2012;Critical;39;147.71;0;Regular Air;-30.25;3.68;1.32;Matthew Grinstein;Alberta;West;Small Business;Office Supplies;Scissors</t>
  </si>
  <si>
    <t xml:space="preserve"> 2/Pack;Wrap Bag;0.83;10/20/2012</t>
  </si>
  <si>
    <t>3895;27780;10/20/2012;Critical;39;1678.34;0.05;Regular Air;670.11;43.98;1.99;Matthew Grinstein;Alberta;West;Small Business;Technology;Computer Peripherals;Memorex 80 Minute CD-R Spindle</t>
  </si>
  <si>
    <t xml:space="preserve"> 100/Pack;Small Pack;0.44;10/21/2012</t>
  </si>
  <si>
    <t>3904;27843;9/5/2010;Medium;26;139.61;0.01;Regular Air;-92.04;4.89;4.93;Lisa Hazard;Alberta;West;Home Office;Technology;Computer Peripherals;Maxell 3.5" DS/HD IBM-Formatted Diskettes</t>
  </si>
  <si>
    <t xml:space="preserve"> 10/Pack;Small Pack;0.66;9/7/2010</t>
  </si>
  <si>
    <t>4030;28773;2/10/2011;Low;48;2174.419;0.05;Regular Air;-211.70;55.99;5;Mitch Gastineau;Alberta;West;Small Business;Technology;Telephones and Communication;Accessory36;Small Pack;0.83;2/17/2011</t>
  </si>
  <si>
    <t>4323;30786;7/16/2012;Medium;23;65.91;0.01;Regular Air;0.76;2.78;1.34;Quincy Jones;Alberta;West;Small Business;Office Supplies;Pens &amp; Art Supplies;Prang Drawing Pencil Set;Wrap Bag;0.45;7/16/2012</t>
  </si>
  <si>
    <t>4324;30786;7/16/2012;Medium;4;72.72;0.06;Regular Air;-36.61;15.42;10.68;Quincy Jones;Alberta;West;Small Business;Office Supplies;Storage &amp; Organization;Decoflex Hanging Personal Folder File</t>
  </si>
  <si>
    <t xml:space="preserve"> Blue;Small Box;0.58;7/17/2012</t>
  </si>
  <si>
    <t>4461;31809;7/28/2010;High;1;15;0.1;Regular Air;-13.74;9.78;5.76;Lauren Leatherbury;Alberta;West;Corporate;Office Supplies;Envelopes;Staples #10 Laser &amp; Inkjet Envelopes</t>
  </si>
  <si>
    <t xml:space="preserve"> 100/Box;Small Box;0.35;7/30/2010</t>
  </si>
  <si>
    <t>4481;31878;12/18/2011;Medium;14;138.95;0.04;Regular Air;9.63;9.27;4.39;Lisa Hazard;Alberta;West;Home Office;Office Supplies;Paper;Wirebound Message Books</t>
  </si>
  <si>
    <t xml:space="preserve"> 600 Sets per Book;Wrap Bag;0.38;12/18/2011</t>
  </si>
  <si>
    <t>4482;31878;12/18/2011;Medium;42;5678.5525;0.01;Regular Air;1727.78;155.99;8.99;Lisa Hazard;Alberta;West;Home Office;Technology;Telephones and Communication;R280;Small Box;0.55;12/19/2011</t>
  </si>
  <si>
    <t>4910;34976;11/24/2012;Medium;45;4475;0.02;Delivery Truck;-1523.77;95.95;74.35;Lauren Leatherbury;Alberta;West;Home Office;Furniture;Chairs &amp; Chairmats;Bevis Steel Folding Chairs;Jumbo Drum;0.57;11/26/2012</t>
  </si>
  <si>
    <t>4911;34976;11/24/2012;Medium;29;168.2;0.08;Regular Air;-64.53;5.98;5.46;Lauren Leatherbury;Alberta;West;Home Office;Office Supplies;Paper;Xerox 1983;Small Box;0.36;11/25/2012</t>
  </si>
  <si>
    <t>4913;34979;9/28/2010;Critical;15;609.97;0;Regular Air;62.93;39.48;1.99;Quincy Jones;Alberta;West;Small Business;Technology;Computer Peripherals;80 Minute CD-R Spindle</t>
  </si>
  <si>
    <t xml:space="preserve"> 100/Pack - Staples;Small Pack;0.54;9/30/2010</t>
  </si>
  <si>
    <t>4941;35139;1/18/2010;High;29;264.78;0.02;Regular Air;53.05;8.69;2.99;Lauren Leatherbury;Alberta;West;Home Office;Office Supplies;Binders and Binder Accessories;Cardinal Slant-DÂ® Ring Binder</t>
  </si>
  <si>
    <t xml:space="preserve"> Heavy Gauge Vinyl;Small Box;0.39;1/19/2010</t>
  </si>
  <si>
    <t>5132;36608;9/28/2011;Low;40;825.8;0.1;Regular Air;183.48;21.98;2.87;Mitch Gastineau;Alberta;West;Small Business;Office Supplies;Pens &amp; Art Supplies;Panasonic KP-310 Heavy-Duty Electric Pencil Sharpener;Small Pack;0.55;10/2/2011</t>
  </si>
  <si>
    <t>5133;36608;9/28/2011;Low;49;4273.95;0.05;Regular Air;1340.07;90.48;19.99;Mitch Gastineau;Alberta;West;Small Business;Office Supplies;Envelopes;TyvekÂ® Side-Opening Peel &amp; SeelÂ® Expanding Envelopes;Small Box;0.4;10/5/2011</t>
  </si>
  <si>
    <t>5204;36994;6/17/2011;Critical;40;5264.48;0.03;Delivery Truck;-284.06;130.98;30;Mitch Gastineau;Alberta;West;Corporate;Furniture;Chairs &amp; Chairmats;Office Star - Contemporary Task Swivel chair with 2-way adjustable arms</t>
  </si>
  <si>
    <t xml:space="preserve"> Plum;Jumbo Drum;0.78;6/17/2011</t>
  </si>
  <si>
    <t>5484;38944;4/20/2010;Medium;17;1873.349;0.02;Regular Air;194.21;125.99;8.08;Mitch Gastineau;Alberta;West;Small Business;Technology;Telephones and Communication;M3682;Small Box;0.57;4/21/2010</t>
  </si>
  <si>
    <t>5485;38944;4/20/2010;Medium;46;24639.8;0.01;Delivery Truck;8614.79;500.98;26;Mitch Gastineau;Alberta;West;Small Business;Furniture;Chairs &amp; Chairmats;Global Troyâ„¢ Executive Leather Low-Back Tilter;Jumbo Drum;0.6;4/21/2010</t>
  </si>
  <si>
    <t>5486;38944;4/20/2010;Medium;32;921.3;0.09;Regular Air;353.16;29.14;4.86;Mitch Gastineau;Alberta;West;Small Business;Office Supplies;Paper;Snap-A-WayÂ® Black Print Carbonless Speed Message</t>
  </si>
  <si>
    <t xml:space="preserve"> Duplicate;Wrap Bag;0.38;4/22/2010</t>
  </si>
  <si>
    <t>5510;39075;2/19/2012;Not Specified;50;512.33;0.01;Regular Air;250.66;10.35;0.99;Quincy Jones;Alberta;West;Corporate;Office Supplies;Labels;Avery 503;Small Box;0.37;2/20/2012</t>
  </si>
  <si>
    <t>5566;39425;8/16/2012;Critical;23;1267.4605;0.05;Regular Air;128.79;65.99;5.99;Mitch Gastineau;Alberta;West;Small Business;Technology;Telephones and Communication;i1000;Small Box;0.58;8/18/2012</t>
  </si>
  <si>
    <t>5911;41921;2/23/2012;Medium;32;16313.51;0.04;Delivery Truck;4860.73;500.98;26;Katharine Harms;Alberta;West;Consumer;Furniture;Chairs &amp; Chairmats;Global Troyâ„¢ Executive Leather Low-Back Tilter;Jumbo Drum;0.6;2/26/2012</t>
  </si>
  <si>
    <t>5912;41921;2/23/2012;Medium;29;337.38;0.04;Express Air;-5.45;11.58;6.97;Katharine Harms;Alberta;West;Consumer;Office Supplies;Envelopes;Peel &amp; SeelÂ® Recycled Catalog Envelopes</t>
  </si>
  <si>
    <t xml:space="preserve"> Brown;Small Box;0.35;2/24/2012</t>
  </si>
  <si>
    <t>6060;42945;12/29/2012;Not Specified;45;178.7;0.07;Regular Air;-164.92;3.95;5.13;Quincy Jones;Alberta;West;Corporate;Office Supplies;Appliances;Hoover Replacement Belts For Soft Guardâ„¢ &amp; Commercial Ltweight Upright Vacs</t>
  </si>
  <si>
    <t xml:space="preserve"> 2/Pk;Small Box;0.59;12/29/2012</t>
  </si>
  <si>
    <t>6072;43013;4/22/2011;Low;50;2437.67;0.08;Regular Air;25.68;50.98;22.24;Lauren Leatherbury;Alberta;West;Home Office;Furniture;Office Furnishings;Dana Fluorescent Magnifying Lamp</t>
  </si>
  <si>
    <t xml:space="preserve"> 36";Large Box;0.55;4/26/2011</t>
  </si>
  <si>
    <t>6081;43104;10/28/2012;High;50;4648.52;0.1;Delivery Truck;1676.70;100.97;14;Matthew Grinstein;Alberta;West;Small Business;Technology;Office Machines;Hewlett-Packard Deskjet 3820 Color Inkjet Printer;Jumbo Drum;0.37;10/31/2012</t>
  </si>
  <si>
    <t>6113;43301;8/21/2009;Critical;33;3537.84;0;Delivery Truck;-80.86;100.89;42;Matthew Grinstein;Alberta;West;Small Business;Furniture;Chairs &amp; Chairmats;Office Star Flex Back Scooter Chair with Aluminum Finish Frame;Jumbo Drum;0.61;8/22/2009</t>
  </si>
  <si>
    <t>6114;43301;8/21/2009;Critical;43;2221.2;0.01;Regular Air;-1127.22;48.91;35;Matthew Grinstein;Alberta;West;Small Business;Office Supplies;Storage &amp; Organization;Tennsco Industrial Shelving;Large Box;0.83;8/23/2009</t>
  </si>
  <si>
    <t>6337;44935;11/17/2010;High;39;9362.73;0;Regular Air;2766.29;232.58;19.99;Arthur Gainer;Alberta;West;Consumer;Office Supplies;Appliances;Hoover Commercial Lightweight Upright Vacuum with E-Z Emptyâ„¢ Dirt Cup;Small Box;0.59;11/18/2010</t>
  </si>
  <si>
    <t>6338;44935;11/17/2010;High;37;125.33;0.06;Express Air;58.50;3.08;0.5;Arthur Gainer;Alberta;West;Consumer;Office Supplies;Labels;Avery 497;Small Box;0.37;11/18/2010</t>
  </si>
  <si>
    <t>6348;44995;8/6/2009;High;46;1219.2485;0.01;Regular Air;132.79;28.99;8.59;Maria Etezadi;Alberta;West;Home Office;Technology;Telephones and Communication;SouthWestern Bell FA970 Digital Answering Machine with Time/Day Stamp;Medium Box;0.56;8/7/2009</t>
  </si>
  <si>
    <t>6460;45989;8/23/2010;High;26;148.12;0.08;Regular Air;-51.62;5.58;5.3;Matthew Grinstein;Alberta;West;Small Business;Office Supplies;Envelopes;Staples Brown Kraft Recycled Clasp Envelopes;Small Box;0.35;8/23/2010</t>
  </si>
  <si>
    <t>6963;49767;11/8/2010;Critical;43;634.38;0.09;Regular Air;272.40;15.74;1.39;John Murray;Alberta;West;Small Business;Office Supplies;Envelopes;#10-4 1/8" x 9 1/2" Premium Diagonal Seam Envelopes;Small Box;0.4;11/8/2010</t>
  </si>
  <si>
    <t>6964;49767;11/8/2010;Critical;39;5196.19;0.1;Regular Air;2052.13;140.99;13.99;John Murray;Alberta;West;Small Business;Technology;Office Machines;Canon MP100DHII Printing Calculator;Medium Box;0.37;11/9/2010</t>
  </si>
  <si>
    <t>6965;49767;11/8/2010;Critical;7;50.47;0.08;Regular Air;-31.70;6.48;7.49;John Murray;Alberta;West;Small Business;Office Supplies;Paper;Xerox 220;Small Box;0.37;11/10/2010</t>
  </si>
  <si>
    <t>7181;51239;2/23/2012;Low;48;4046.25;0.09;Delivery Truck;-1296.93;85.29;60;Katharine Harms;Alberta;West;Consumer;Furniture;Tables;Barricks Non-Folding Utility Table with Steel Legs</t>
  </si>
  <si>
    <t xml:space="preserve"> Laminate Tops;Jumbo Drum;0.56;2/25/2012</t>
  </si>
  <si>
    <t>7187;51269;1/12/2012;High;2;21.07;0;Regular Air;-10.43;8.69;2.99;Mitch Gastineau;Alberta;West;Small Business;Office Supplies;Binders and Binder Accessories;Cardinal Slant-DÂ® Ring Binder</t>
  </si>
  <si>
    <t xml:space="preserve"> Heavy Gauge Vinyl;Small Box;0.39;1/13/2012</t>
  </si>
  <si>
    <t>7188;51269;1/12/2012;Critical;20;430.41;0.08;Regular Air;-1.55;22.98;7.58;Mitch Gastineau;Alberta;West;Small Business;Furniture;Office Furnishings;Seth Thomas 12" Clock w/ Goldtone Case;Small Box;0.51;1/13/2012</t>
  </si>
  <si>
    <t>7560;54084;9/10/2011;Critical;3;160.52;0.08;Delivery Truck;-69.66;50.98;14.19;Lauren Leatherbury;Alberta;West;Corporate;Furniture;Chairs &amp; Chairmats;Global Deluxe Stacking Chair</t>
  </si>
  <si>
    <t xml:space="preserve"> Gray;Jumbo Drum;0.56;9/12/2011</t>
  </si>
  <si>
    <t>7588;54307;1/8/2012;High;15;243.52;0.01;Regular Air;-59.64;14.89;13.56;Lauren Leatherbury;Alberta;West;Corporate;Furniture;Office Furnishings;Tensor Computer Mounted Lamp;Large Box;0.58;1/9/2012</t>
  </si>
  <si>
    <t>7589;54307;1/8/2012;High;14;3849.8;0.04;Delivery Truck;192.20;280.98;35.67;Lauren Leatherbury;Alberta;West;Corporate;Furniture;Tables;Global Adaptabilitiesâ„¢ Conference Tables;Jumbo Box;0.66;1/9/2012</t>
  </si>
  <si>
    <t>7675;55014;11/1/2010;High;38;235.15;0.03;Regular Air;12.70;5.85;2.27;Quincy Jones;Alberta;West;Small Business;Office Supplies;Pens &amp; Art Supplies;Dixon My First Ticonderoga Pencil</t>
  </si>
  <si>
    <t xml:space="preserve"> #2;Wrap Bag;0.56;11/2/2010</t>
  </si>
  <si>
    <t>7805;55845;7/21/2011;Low;29;4203.88;0.1;Delivery Truck;-865.88;150.98;66.27;Lauren Leatherbury;Alberta;West;Home Office;Furniture;Bookcases;Bush Mission Pointe Library;Jumbo Box;0.65;7/25/2011</t>
  </si>
  <si>
    <t>7806;55846;7/20/2009;Not Specified;30;221.05;0.02;Regular Air;-66.38;7.1;6.05;Cari MacIntyre;Alberta;West;Corporate;Office Supplies;Binders and Binder Accessories;Wilson Jones Hanging View Binder</t>
  </si>
  <si>
    <t xml:space="preserve"> 1";Small Box;0.39;7/20/2009</t>
  </si>
  <si>
    <t>7982;57063;6/2/2011;Medium;26;173.78;0.06;Regular Air;-96.26;6.48;7.49;Matthew Grinstein;Alberta;West;Small Business;Office Supplies;Paper;Xerox 220;Small Box;0.37;6/2/2011</t>
  </si>
  <si>
    <t>7983;57063;6/2/2011;Medium;22;41.18;0.07;Regular Air;-0.64;1.88;0.79;Matthew Grinstein;Alberta;West;Small Business;Office Supplies;Rubber Bands;Staples Pushpins;Wrap Bag;0.5;6/4/2011</t>
  </si>
  <si>
    <t>7986;57093;5/2/2012;Low;3;18.97;0.05;Regular Air;-7.79;5.34;2.99;John Murray;Alberta;West;Small Business;Office Supplies;Binders and Binder Accessories;Wilson Jones 14 Line Acrylic Coated Pressboard Data Binders;Small Box;0.38;5/9/2012</t>
  </si>
  <si>
    <t>7987;57093;5/2/2012;Low;47;744.64;0;Regular Air;31.93;15.42;5.41;John Murray;Alberta;West;Small Business;Office Supplies;Storage &amp; Organization;Decoflex Hanging Personal Folder File;Small Box;0.59;5/9/2012</t>
  </si>
  <si>
    <t>8304;59329;12/4/2012;Critical;35;128.12;0.08;Regular Air;-135.60;3.81;5.44;Cari MacIntyre;Alberta;West;Corporate;Office Supplies;Binders and Binder Accessories;Acco Pressboard Covers with Storage Hooks</t>
  </si>
  <si>
    <t xml:space="preserve"> Dark Blue;Small Box;0.36;12/6/2012</t>
  </si>
  <si>
    <t>8305;59329;12/4/2012;Critical;25;165.62;0.03;Regular Air;-64.72;6.24;5.22;Cari MacIntyre;Alberta;West;Corporate;Furniture;Office Furnishings;Eldon Expressions Mahogany Wood Desk Collection;Small Box;0.6;12/4/2012</t>
  </si>
  <si>
    <t>8306;59329;12/4/2012;Critical;41;214.23;0.01;Regular Air;-165.42;4.86;7.1;Cari MacIntyre;Alberta;West;Corporate;Furniture;Office Furnishings;Eldon ImÃ geÂ® Series Desk Accessories</t>
  </si>
  <si>
    <t xml:space="preserve"> Clear;Small Box;0.42;12/6/2012</t>
  </si>
  <si>
    <t>8307;59329;12/4/2012;Critical;41;214.19;0.05;Regular Air;-66.06;4.98;4.7;Cari MacIntyre;Alberta;West;Corporate;Office Supplies;Paper;Staples Copy Paper (20Lb. and 84 Bright);Small Box;0.38;12/5/2012</t>
  </si>
  <si>
    <t>9;36;11/2/2011;Critical;46;2484.7455;0.1;Regular Air;657.48;65.99;4.2;Sample Company A;Alberta;West;Home Office;Technology;Telephones and Communication;6162i;Small Box;0.55;11/2/2011</t>
  </si>
  <si>
    <t>28;194;4/4/2012;Medium;49;329.03;0.1;Regular Air;-197.25;7.28;7.98;Maria Zettner;Alberta;West;Corporate;Furniture;Office Furnishings;Master Caster Door Stop</t>
  </si>
  <si>
    <t xml:space="preserve"> Large Neon Orange;Wrap Bag;0.42;4/6/2012</t>
  </si>
  <si>
    <t>29;194;4/4/2012;Medium;6;20.19;0.04;Regular Air;-13.44;3.14;1.92;Maria Zettner;Alberta;West;Corporate;Office Supplies;Scissors</t>
  </si>
  <si>
    <t xml:space="preserve"> Rulers and Trimmers;Serrated Blade or Curved Handle Hand Letter Openers;Wrap Bag;0.84;4/6/2012</t>
  </si>
  <si>
    <t>65;384;3/2/2012;Low;50;7666.04;0.02;Delivery Truck;-1820.84;146.05;80.2;Sonia Cooley;Alberta;West;Corporate;Furniture;Tables;BPI Conference Tables;Jumbo Box;0.71;3/9/2012</t>
  </si>
  <si>
    <t>120;774;12/3/2011;Critical;17;126.57;0.03;Regular Air;-752.13;4.48;49;Sibella Parks;Alberta;West;Small Business;Office Supplies;Appliances;Hoover Portapowerâ„¢ Portable Vacuum;Large Box;0.6;12/5/2011</t>
  </si>
  <si>
    <t>163;1027;6/2/2012;Medium;19;1406.15;0.04;Delivery Truck;-379.10;70.98;46.74;Hallie Redmond;Alberta;West;Home Office;Furniture;Bookcases;Hon Metal Bookcases</t>
  </si>
  <si>
    <t xml:space="preserve"> Putty;Jumbo Box;0.56;6/4/2012</t>
  </si>
  <si>
    <t>171;1060;2/20/2010;Medium;30;1187.55;0;Regular Air;532.61;37.7;2.99;Harold Dahlen;Alberta;West;Corporate;Office Supplies;Binders and Binder Accessories;Vinyl Sectional Post Binders;Small Box;0.35;2/22/2010</t>
  </si>
  <si>
    <t>190;1280;1/10/2010;Low;40;827.27;0.05;Regular Air;-170.87;20.97;6.5;Harold Dahlen;Alberta;West;Corporate;Technology;Computer Peripherals;Microsoft Internet Keyboard;Small Box;0.78;1/10/2010</t>
  </si>
  <si>
    <t>254;1764;3/24/2012;Critical;7;59.99;0.1;Regular Air;-13.78;8.34;4.82;Hallie Redmond;Alberta;West;Small Business;Office Supplies;Paper;Southworth 25% Cotton Antique Laid Paper &amp; Envelopes;Small Box;0.4;3/27/2012</t>
  </si>
  <si>
    <t>261;1824;5/4/2009;Critical;39;10656.26;0.06;Regular Air;3116.54;276.2;24.49;Becky Pak;Alberta;West;Corporate;Furniture;Chairs &amp; Chairmats;SAFCO Arco Folding Chair;Large Box;;5/5/2009</t>
  </si>
  <si>
    <t>262;1824;5/4/2009;Critical;2;17.06;0.09;Regular Air;-5.20;6.28;5.29;Becky Pak;Alberta;West;Corporate;Furniture;Office Furnishings;EldonÂ® 200 Classâ„¢ Desk Accessories</t>
  </si>
  <si>
    <t xml:space="preserve"> Burgundy;Small Box;0.43;5/4/2009</t>
  </si>
  <si>
    <t>358;2503;6/19/2010;Medium;21;91.15;0.03;Regular Air;-71.54;4.13;5.34;Maria Zettner;Alberta;West;Corporate;Office Supplies;Binders and Binder Accessories;ACCOHIDEÂ® Binder by Acco;Small Box;0.38;6/20/2010</t>
  </si>
  <si>
    <t>359;2503;6/19/2010;Medium;46;171.48;0.1;Regular Air;66.13;4.13;0.5;Maria Zettner;Alberta;West;Corporate;Office Supplies;Labels;Avery 506;Small Box;0.39;6/20/2010</t>
  </si>
  <si>
    <t>360;2503;6/19/2010;Medium;9;162.1545;0.08;Regular Air;-73.74;20.99;4.81;Maria Zettner;Alberta;West;Corporate;Technology;Telephones and Communication;1726 Digital Answering Machine;Medium Box;0.58;6/21/2010</t>
  </si>
  <si>
    <t>595;4069;5/12/2012;Medium;8;54.43;0.08;Regular Air;-31.63;6.48;6.74;Harold Dahlen;Alberta;West;Consumer;Office Supplies;Paper;Xerox 215;Small Box;0.37;5/14/2012</t>
  </si>
  <si>
    <t>596;4069;5/12/2012;Medium;47;124.94;0.1;Express Air;-2.40;2.78;1.34;Harold Dahlen;Alberta;West;Consumer;Office Supplies;Pens &amp; Art Supplies;Prang Drawing Pencil Set;Wrap Bag;0.45;5/12/2012</t>
  </si>
  <si>
    <t>597;4069;5/12/2012;Medium;30;78.46;0.05;Regular Air;18.57;2.62;0.8;Harold Dahlen;Alberta;West;Consumer;Office Supplies;Rubber Bands;Staples Metal Binder Clips;Wrap Bag;0.39;5/15/2012</t>
  </si>
  <si>
    <t>659;4645;9/19/2009;Critical;30;920;0.08;Regular Air;-45.07;30.73;4;Clytie Kelty;Alberta;West;Small Business;Technology;Computer Peripherals;Fellowes 17-key keypad for PS/2 interface;Small Box;0.75;9/19/2009</t>
  </si>
  <si>
    <t>660;4645;9/19/2009;Critical;7;104.2;0.05;Regular Air;-8.53;14.56;3.5;Clytie Kelty;Alberta;West;Small Business;Office Supplies;Appliances;Acco 6 Outlet Guardian Premium Surge Suppressor;Small Box;0.58;9/21/2009</t>
  </si>
  <si>
    <t>661;4645;9/19/2009;Critical;11;3563.88;0;Regular Air;285.95;299.99;11.64;Clytie Kelty;Alberta;West;Small Business;Technology;Copiers and Fax;Brother DCP1000 Digital 3 in 1 Multifunction Machine;Large Box;0.5;9/21/2009</t>
  </si>
  <si>
    <t>811;5858;7/13/2012;Not Specified;48;2531.66;0.02;Regular Air;354.74;50.98;13.66;Sibella Parks;Alberta;West;Small Business;Office Supplies;Appliances;Eureka The BossÂ® Cordless Rechargeable Stick Vac;Small Box;0.58;7/15/2012</t>
  </si>
  <si>
    <t>812;5858;7/13/2012;Not Specified;29;5382.3105;0;Regular Air;1419.05;205.99;8.99;Sibella Parks;Alberta;West;Small Business;Technology;Telephones and Communication;Talkabout T8097;Small Box;0.58;7/15/2012</t>
  </si>
  <si>
    <t>877;6304;8/11/2011;High;30;199.11;0.01;Regular Air;-83.33;6.48;6.65;Adam Shillingsburg;Alberta;West;Corporate;Office Supplies;Paper;Xerox 1966;Small Box;0.36;8/13/2011</t>
  </si>
  <si>
    <t>923;6661;4/16/2010;Low;47;19224.92;0.1;Delivery Truck;6635.15;449.99;49;Clytie Kelty;Alberta;West;Small Business;Technology;Copiers and Fax;Canon PC940 Copier;Jumbo Drum;0.38;4/20/2010</t>
  </si>
  <si>
    <t>924;6661;4/16/2010;Low;39;778.62;0;Regular Air;247.24;19.23;6.15;Clytie Kelty;Alberta;West;Small Business;Furniture;Office Furnishings;Executive Impressions 13" Clairmont Wall Clock;Small Pack;0.44;4/23/2010</t>
  </si>
  <si>
    <t>934;6757;2/1/2012;Medium;27;869.78;0.1;Regular Air;43.36;34.76;8.22;Brooke Gillingham;Alberta;West;Small Business;Office Supplies;Storage &amp; Organization;Multi-Use Personal File Cart and Caster Set</t>
  </si>
  <si>
    <t xml:space="preserve"> Three Stacking Bins;Small Box;0.57;2/3/2012</t>
  </si>
  <si>
    <t>935;6757;2/1/2012;Medium;11;2503.008;0.1;Delivery Truck;-298.62;286.85;61.76;Brooke Gillingham;Alberta;West;Small Business;Furniture;Tables;Riverside Furniture Stanwyck Manor Table Series;Jumbo Box;0.78;2/2/2012</t>
  </si>
  <si>
    <t>1071;7904;5/27/2010;Low;47;298.3;0.08;Express Air;146.72;6.3;0.5;Tom Boeckenhauer;Alberta;West;Corporate;Office Supplies;Labels;Avery 51;Small Box;0.39;6/5/2010</t>
  </si>
  <si>
    <t>1074;7909;1/3/2009;High;29;122.23;0.03;Regular Air;24.55;4.26;1.2;Alex Russell;Alberta;West;Home Office;Office Supplies;Pens &amp; Art Supplies;Dixon PrangÂ® Watercolor Pencils</t>
  </si>
  <si>
    <t xml:space="preserve"> 10-Color Set with Brush;Wrap Bag;0.44;1/4/2009</t>
  </si>
  <si>
    <t>1179;8614;6/4/2009;Low;13;1289.127;0.06;Regular Air;-16.34;115.99;5.92;Tom Boeckenhauer;Alberta;West;Corporate;Technology;Telephones and Communication;8890;Small Box;0.58;6/6/2009</t>
  </si>
  <si>
    <t>1271;9249;5/19/2010;High;46;176.5;0.01;Regular Air;-119.35;3.57;4.17;Alejandro Ballentine;Alberta;West;Small Business;Office Supplies;Pens &amp; Art Supplies;Barrel Sharpener;Small Pack;0.59;5/20/2010</t>
  </si>
  <si>
    <t>1272;9249;5/19/2010;High;42;1546.8;0.07;Regular Air;25.51;37.76;12.9;Alejandro Ballentine;Alberta;West;Small Business;Office Supplies;Storage &amp; Organization;Companion Letter/Legal File</t>
  </si>
  <si>
    <t xml:space="preserve"> Black;Small Box;0.57;5/20/2010</t>
  </si>
  <si>
    <t>1273;9249;5/19/2010;High;35;3457.56;0.02;Delivery Truck;-365.44;124.49;51.94;Alejandro Ballentine;Alberta;West;Small Business;Furniture;Tables;Bevis 36 x 72 Conference Tables;Jumbo Box;0.63;5/21/2010</t>
  </si>
  <si>
    <t>1318;9639;9/5/2010;Not Specified;47;1124.3;0.1;Delivery Truck;-335.22;25.98;14.36;Becky Pak;Alberta;West;Corporate;Furniture;Chairs &amp; Chairmats;Global Stack Chair without Arms</t>
  </si>
  <si>
    <t xml:space="preserve"> Black;Jumbo Drum;0.6;9/7/2010</t>
  </si>
  <si>
    <t>1319;9639;9/5/2010;Not Specified;11;43.57;0.09;Regular Air;6.70;4.13;0.99;Becky Pak;Alberta;West;Corporate;Office Supplies;Labels;Avery 491;Small Box;0.39;9/5/2010</t>
  </si>
  <si>
    <t>1320;9639;9/5/2010;Not Specified;23;2610.894;0;Regular Air;516.19;125.99;5.63;Becky Pak;Alberta;West;Corporate;Technology;Telephones and Communication;8290;Small Box;0.6;9/5/2010</t>
  </si>
  <si>
    <t>1328;9696;2/19/2011;Not Specified;15;110.15;0.02;Regular Air;13.91;6.75;2.99;Harold Dahlen;Alberta;West;Corporate;Office Supplies;Binders and Binder Accessories;Wilson Jones DublLockÂ® D-Ring Binders;Small Box;0.35;2/21/2011</t>
  </si>
  <si>
    <t>1329;9696;2/19/2011;Not Specified;13;3335.27;0.03;Delivery Truck;539.69;243.98;43.32;Harold Dahlen;Alberta;West;Corporate;Furniture;Chairs &amp; Chairmats;Hon Deluxe Fabric Upholstered Stacking Chairs</t>
  </si>
  <si>
    <t xml:space="preserve"> Rounded Back;Jumbo Drum;0.55;2/21/2011</t>
  </si>
  <si>
    <t>1355;9888;9/12/2009;Low;48;8374.132;0.06;Regular Air;2568.10;205.99;8.99;Adam Shillingsburg;Alberta;West;Corporate;Technology;Telephones and Communication;TimeportP7382;Small Box;0.56;9/19/2009</t>
  </si>
  <si>
    <t>1508;10913;2/6/2010;Low;27;5149.06;0.03;Delivery Truck;605.44;180.98;30;Alejandro Ballentine;Alberta;West;Small Business;Furniture;Chairs &amp; Chairmats;Office Star - Ergonomic Mid Back Chair with 2-Way Adjustable Arms;Jumbo Drum;0.69;2/6/2010</t>
  </si>
  <si>
    <t>1520;10981;5/14/2010;High;41;73.36;0.09;Regular Air;-94.95;1.86;2.58;Claire Good;Alberta;West;Home Office;Office Supplies;Rubber Bands;Super Bands</t>
  </si>
  <si>
    <t xml:space="preserve"> 12/Pack;Wrap Bag;0.82;5/16/2010</t>
  </si>
  <si>
    <t>1521;10981;5/14/2010;High;33;3630.146;0.04;Regular Air;951.68;125.99;8.99;Claire Good;Alberta;West;Home Office;Technology;Telephones and Communication;StarTAC ST7868;Small Box;0.55;5/16/2010</t>
  </si>
  <si>
    <t>1773;12707;5/29/2010;High;20;2213.92;0.03;Regular Air;768.34;105.98;13.99;Alejandro Ballentine;Alberta;West;Small Business;Furniture;Office Furnishings;Tenex 46" x 60" Computer Anti-Static Chairmat</t>
  </si>
  <si>
    <t xml:space="preserve"> Rectangular Shaped;Medium Box;0.65;5/31/2010</t>
  </si>
  <si>
    <t>1931;13799;12/1/2010;Critical;5;118.06;0.05;Regular Air;2.63;22.23;5.08;Sibella Parks;Alberta;West;Small Business;Furniture;Office Furnishings;Executive Impressions 14";Small Pack;0.41;12/3/2010</t>
  </si>
  <si>
    <t>1950;13959;4/4/2009;Medium;47;228.46;0.01;Regular Air;112.06;4.91;0.5;Alex Russell;Alberta;West;Home Office;Office Supplies;Labels;Avery 493;Small Box;0.36;4/6/2009</t>
  </si>
  <si>
    <t>1951;13959;4/4/2009;Medium;19;77.61;0.09;Express Air;16.79;4;1.3;Alex Russell;Alberta;West;Home Office;Office Supplies;Paper;EcoTonesÂ® Memo Sheets;Wrap Bag;0.37;4/6/2009</t>
  </si>
  <si>
    <t>1959;14016;7/11/2012;Low;9;1137.62;0.05;Delivery Truck;-284.68;124.49;51.94;Tom Boeckenhauer;Alberta;West;Corporate;Furniture;Tables;Bevis 36 x 72 Conference Tables;Jumbo Box;0.63;7/13/2012</t>
  </si>
  <si>
    <t>2044;14563;12/2/2011;Critical;31;953.0455;0.02;Regular Air;298.47;35.99;5.99;Becky Pak;Alberta;West;Corporate;Technology;Telephones and Communication;Accessory41;Wrap Bag;0.38;12/3/2011</t>
  </si>
  <si>
    <t>2155;15428;2/9/2011;Critical;50;1444.96;0.09;Express Air;-6.34;29.1;4;Sibella Parks;Alberta;West;Small Business;Technology;Computer Peripherals;Acco Keyboard-In-A-BoxÂ®;Small Box;0.78;2/10/2011</t>
  </si>
  <si>
    <t>2156;15428;2/9/2011;Critical;10;941.6215;0.01;Regular Air;-186.67;110.99;8.99;Sibella Parks;Alberta;West;Small Business;Technology;Telephones and Communication;LX 677;Small Box;0.57;2/12/2011</t>
  </si>
  <si>
    <t>2327;16772;12/26/2012;High;38;95.71;0.04;Regular Air;32.81;2.61;0.5;Alex Russell;Alberta;West;Home Office;Office Supplies;Labels;Avery 479;Small Box;0.39;12/28/2012</t>
  </si>
  <si>
    <t>2425;17573;9/4/2011;Low;47;21555.6;0.02;Delivery Truck;8965.83;449.99;49;Clytie Kelty;Alberta;West;Small Business;Technology;Copiers and Fax;Canon PC940 Copier;Jumbo Drum;0.38;9/6/2011</t>
  </si>
  <si>
    <t>2488;18119;6/24/2009;Low;37;347.84;0;Regular Air;-99.25;8.74;8.29;Trudy Bell;Alberta;West;Consumer;Office Supplies;Envelopes;#10- 4 1/8" x 9 1/2" Recycled Envelopes;Small Box;0.38;6/26/2009</t>
  </si>
  <si>
    <t>2527;18368;11/30/2012;Not Specified;3;212.91;0;Regular Air;-65.15;70.97;3.5;Alyssa Crouse;Alberta;West;Corporate;Office Supplies;Appliances;Tripp Lite Isotel 8 Ultra 8 Outlet Metal Surge;Small Box;0.59;12/2/2012</t>
  </si>
  <si>
    <t>2528;18368;11/30/2012;Not Specified;35;1275.61;0.08;Regular Air;517.33;37.94;5.08;Alyssa Crouse;Alberta;West;Corporate;Office Supplies;Paper;Snap-A-WayÂ® Black Print Carbonless Ruled Speed Letter</t>
  </si>
  <si>
    <t xml:space="preserve"> Triplicate;Wrap Bag;0.38;12/1/2012</t>
  </si>
  <si>
    <t>2529;18368;11/30/2012;Not Specified;3;5972.59;0.06;Delivery Truck;-4852.53;2036.48;14.7;Alyssa Crouse;Alberta;West;Corporate;Technology;Office Machines;Lexmark 4227 Plus Dot Matrix Printer;Jumbo Drum;0.55;12/2/2012</t>
  </si>
  <si>
    <t>2682;19424;4/9/2011;Not Specified;29;60.68;0.09;Regular Air;-115.71;1.98;4.77;Sibella Parks;Alberta;West;Small Business;Office Supplies;Binders and Binder Accessories;Avery Reinforcements for Hole-Punch Pages;Small Box;0.4;4/9/2011</t>
  </si>
  <si>
    <t>2683;19424;4/9/2011;Not Specified;37;1129.055;0.05;Regular Air;337.73;35.99;1.1;Sibella Parks;Alberta;West;Small Business;Technology;Telephones and Communication;Accessory35;Small Box;0.55;4/10/2011</t>
  </si>
  <si>
    <t>2684;19425;9/24/2012;Not Specified;34;210.24;0;Regular Air;-31.67;5.68;3.6;Cassandra Brandow;Alberta;West;Home Office;Office Supplies;Scissors</t>
  </si>
  <si>
    <t xml:space="preserve"> Rulers and Trimmers;AcmeÂ® Preferred Stainless Steel Scissors;Small Pack;0.56;9/25/2012</t>
  </si>
  <si>
    <t>2744;19812;4/2/2010;Low;3;1358.776;0.01;Delivery Truck;-163.20;550.98;45.7;Alex Russell;Alberta;West;Home Office;Furniture;Tables;Chromcraft Bull-Nose Wood Oval Conference Tables &amp; Bases;Jumbo Box;0.71;4/7/2010</t>
  </si>
  <si>
    <t>2979;21510;5/8/2012;High;16;372.09;0.04;Express Air;98.28;22.24;1.99;Alyssa Crouse;Alberta;West;Corporate;Technology;Computer Peripherals;Verbatim DVD-R</t>
  </si>
  <si>
    <t xml:space="preserve"> Jewel;Small Pack;0.43;5/8/2012</t>
  </si>
  <si>
    <t>3026;21763;5/28/2012;Low;22;1239.4445;0.07;Regular Air;165.50;65.99;3.99;Adrian Barton;Alberta;West;Small Business;Technology;Telephones and Communication;StarTAC 7760;Small Box;0.59;6/2/2012</t>
  </si>
  <si>
    <t>3101;22212;9/17/2010;Medium;19;116.22;0.01;Regular Air;26.89;5.98;1.49;Catherine Glotzbach;Alberta;West;Home Office;Office Supplies;Binders and Binder Accessories;Avery Hanging File Binders;Small Box;0.39;9/18/2010</t>
  </si>
  <si>
    <t>3213;23046;10/6/2010;Critical;33;292.75;0.08;Regular Air;93.33;8.95;2.01;Adam Shillingsburg;Alberta;West;Corporate;Office Supplies;Paper;Recycled Desk Saver Line "While You Were Out" Book</t>
  </si>
  <si>
    <t xml:space="preserve"> 5 1/2" X 4";Wrap Bag;0.39;10/8/2010</t>
  </si>
  <si>
    <t>3230;23172;4/24/2012;Low;13;1191.73;0.07;Regular Air;147.60;96.45;13.99;Alex Russell;Alberta;West;Home Office;Technology;Office Machines;Soundgear TeleForum DX Desktop Conference Phone;Medium Box;0.38;4/29/2012</t>
  </si>
  <si>
    <t>3301;23585;10/31/2012;Critical;44;192.78;0.06;Regular Air;4.59;4.28;1.6;Catherine Glotzbach;Alberta;West;Home Office;Office Supplies;Pens &amp; Art Supplies;Newell 320;Wrap Bag;0.58;11/1/2012</t>
  </si>
  <si>
    <t>3340;23906;9/20/2010;Critical;37;321.02;0.1;Express Air;-11.88;8.67;3.5;Alyssa Crouse;Alberta;West;Corporate;Office Supplies;Appliances;Staples 4 Outlet Surge Protector;Small Box;0.58;9/21/2010</t>
  </si>
  <si>
    <t>3449;24583;8/9/2011;Critical;17;42.29;0.06;Regular Air;-85.27;2.16;6.05;Becky Pak;Alberta;West;Corporate;Office Supplies;Binders and Binder Accessories;Peel &amp; Stick Add-On Corner Pockets;Small Box;0.37;8/12/2011</t>
  </si>
  <si>
    <t>3540;25191;3/30/2011;Medium;42;4091.152;0.05;Regular Air;1303.92;115.99;2.5;Sibella Parks;Alberta;West;Small Business;Technology;Telephones and Communication;StarTAC 7797;Small Box;0.55;3/30/2011</t>
  </si>
  <si>
    <t>3589;25603;3/5/2011;Low;23;862.64;0.04;Regular Air;122.11;35.89;14.72;Alyssa Crouse;Alberta;West;Corporate;Office Supplies;Envelopes;'Jet-Pak Recycled Peel ''N'' Seal Padded Mailers';Small Box;0.4;3/7/2011</t>
  </si>
  <si>
    <t>3623;25861;8/7/2012;High;44;23775.56;0.03;Delivery Truck;7080.99;535.64;14.7;Brooke Gillingham;Alberta;West;Small Business;Technology;Office Machines;Epson LQ-870 Dot Matrix Printer;Jumbo Drum;0.59;8/8/2012</t>
  </si>
  <si>
    <t>3785;26979;3/28/2012;Medium;43;337.01;0.05;Regular Air;147.20;7.98;1.25;Tom Boeckenhauer;Alberta;West;Corporate;Office Supplies;Paper;Adams Telephone Message Book w/Frequently-Called Numbers Space</t>
  </si>
  <si>
    <t xml:space="preserve"> 400 Messages per Book;Wrap Bag;0.35;3/30/2012</t>
  </si>
  <si>
    <t>3786;26979;3/28/2012;Medium;50;6093.242;0.09;Regular Air;1174.38;155.99;8.08;Tom Boeckenhauer;Alberta;West;Corporate;Technology;Telephones and Communication;I888 World Phone;Small Box;0.6;3/30/2012</t>
  </si>
  <si>
    <t>3884;27746;12/4/2010;Critical;3;87.09;0.1;Regular Air;-42.73;29.34;7.87;Jenna Caffey;Alberta;West;Consumer;Furniture;Office Furnishings;Seth Thomas 14" Putty-Colored Wall Clock;Small Box;0.54;12/5/2010</t>
  </si>
  <si>
    <t>3885;27746;12/4/2010;Critical;42;196.1;0.07;Regular Air;71.65;4.76;0.88;Jenna Caffey;Alberta;West;Consumer;Office Supplies;Paper;Wirebound Voice Message Log Book;Wrap Bag;0.39;12/5/2010</t>
  </si>
  <si>
    <t>3905;27844;6/29/2011;Low;1;11.08;0.09;Regular Air;-9.69;5.8;5.59;'Rose O''Brian';Alberta;West;Home Office;Office Supplies;Binders and Binder Accessories;Wilson Jones â€œSnapâ€ Scratch Pad Binder Tool for Ring Binders;Small Box;0.4;7/6/2011</t>
  </si>
  <si>
    <t>3943;28097;5/13/2009;Medium;43;2438.7;0;Regular Air;-1413.18;55.5;52.2;Claire Good;Alberta;West;Home Office;Furniture;Office Furnishings;Eldon CleatmatÂ® Chair Mats for Medium Pile Carpets;Medium Box;0.72;5/16/2009</t>
  </si>
  <si>
    <t>3962;28262;12/31/2010;Medium;26;299.11;0.05;Regular Air;40.03;11.34;5.01;Brooke Gillingham;Alberta;West;Small Business;Office Supplies;Paper;Xerox 188;Small Box;0.36;1/1/2011</t>
  </si>
  <si>
    <t>3998;28519;6/22/2010;High;4;268.7105;0.09;Regular Air;-337.66;85.99;0.99;Trudy Bell;Alberta;West;Consumer;Technology;Telephones and Communication;Accessory34;Wrap Bag;0.55;6/24/2010</t>
  </si>
  <si>
    <t>4079;29058;1/3/2010;High;33;28389.14;0.07;Delivery Truck;7132.18;880.98;44.55;Valerie Takahito;Alberta;West;Consumer;Furniture;Bookcases;Riverside Palais Royal Lawyers Bookcase</t>
  </si>
  <si>
    <t xml:space="preserve"> Royale Cherry Finish;Jumbo Box;0.62;1/5/2010</t>
  </si>
  <si>
    <t>4094;29187;7/31/2009;Low;5;142.3;0.03;Regular Air;-24.18;24.92;12.98;Rick Wilson;Alberta;West;Consumer;Office Supplies;Binders and Binder Accessories;GBC Standard Therm-A-Bind Covers;Small Box;0.39;8/4/2009</t>
  </si>
  <si>
    <t>4095;29187;7/31/2009;Low;8;21.93;0.09;Regular Air;-37.79;2.16;6.05;Rick Wilson;Alberta;West;Consumer;Office Supplies;Binders and Binder Accessories;Peel &amp; Stick Add-On Corner Pockets;Small Box;0.37;8/4/2009</t>
  </si>
  <si>
    <t>4096;29187;7/31/2009;Low;35;26095.13;0.03;Delivery Truck;12606.81;808.49;55.3;Rick Wilson;Alberta;West;Consumer;Technology;Office Machines;Hewlett-Packard Business Color Inkjet 3000 [N</t>
  </si>
  <si>
    <t xml:space="preserve"> DTN] Series Printers;Jumbo Drum;0.4;8/7/2009</t>
  </si>
  <si>
    <t>4097;29187;7/31/2009;Low;10;75.58;0;Regular Air;-43.26;6.48;8.19;Rick Wilson;Alberta;West;Consumer;Office Supplies;Paper;Xerox 217;Small Box;0.37;8/7/2009</t>
  </si>
  <si>
    <t>4098;29187;7/31/2009;Low;42;477.53;0.03;Regular Air;51.17;10.98;3.37;Rick Wilson;Alberta;West;Consumer;Office Supplies;Scissors</t>
  </si>
  <si>
    <t xml:space="preserve"> Rulers and Trimmers;FiskarsÂ® Softgrip Scissors;Small Pack;0.57;8/4/2009</t>
  </si>
  <si>
    <t>4120;29317;10/2/2011;Not Specified;40;7789.63;0.08;Delivery Truck;1774.53;200.98;23.76;Becky Pak;Alberta;West;Corporate;Furniture;Chairs &amp; Chairmats;Global Leather Highback Executive Chair with Pneumatic Height Adjustment</t>
  </si>
  <si>
    <t xml:space="preserve"> Black;Jumbo Drum;0.58;10/4/2011</t>
  </si>
  <si>
    <t>4121;29317;10/2/2011;Not Specified;20;15703.82;0.06;Delivery Truck;3055.72;810.98;16.06;Becky Pak;Alberta;West;Corporate;Technology;Office Machines;Okidata ML591 Wide Format Dot Matrix Printer;Jumbo Drum;0.56;10/3/2011</t>
  </si>
  <si>
    <t>4122;29317;10/2/2011;Not Specified;31;140.69;0.06;Regular Air;-14.54;4.71;0.7;Becky Pak;Alberta;West;Corporate;Office Supplies;Rubber Bands;Sterling Rubber Bands by Alliance;Wrap Bag;0.85;10/2/2011</t>
  </si>
  <si>
    <t>4221;29988;6/12/2009;High;12;5177.4;0.06;Delivery Truck;287.50;449.99;49;Adam Shillingsburg;Alberta;West;Corporate;Technology;Copiers and Fax;Canon PC940 Copier;Jumbo Drum;0.38;6/14/2009</t>
  </si>
  <si>
    <t>4230;30051;3/20/2012;Not Specified;42;243.06;0.02;Regular Air;-1.57;5.85;2.27;Catherine Glotzbach;Alberta;West;Home Office;Office Supplies;Pens &amp; Art Supplies;Dixon My First Ticonderoga Pencil</t>
  </si>
  <si>
    <t xml:space="preserve"> #2;Wrap Bag;0.56;3/21/2012</t>
  </si>
  <si>
    <t>4245;30211;6/7/2010;Medium;19;141.96;0.05;Regular Air;38.43;7.4;1.71;Sibella Parks;Alberta;West;Small Business;Office Supplies;Paper;'It''s Hot Message Books with Stickers</t>
  </si>
  <si>
    <t xml:space="preserve"> 2 3/4" x 5"';Wrap Bag;0.4;6/8/2010</t>
  </si>
  <si>
    <t>4271;30401;10/18/2012;Medium;39;239.4;0.07;Regular Air;-57.37;5.98;5.15;Tom Boeckenhauer;Alberta;West;Corporate;Office Supplies;Paper;Xerox 193;Small Box;0.36;10/20/2012</t>
  </si>
  <si>
    <t>4316;30757;12/26/2010;Medium;5;21.32;0.08;Express Air;2.20;3.38;0.85;Claire Good;Alberta;West;Home Office;Office Supplies;Pens &amp; Art Supplies;Avery Hi-LiterÂ® Fluorescent Desk Style Markers;Wrap Bag;0.48;12/26/2010</t>
  </si>
  <si>
    <t>4317;30757;12/26/2010;Medium;42;457.51;0.1;Regular Air;-183.75;11.66;7.95;Claire Good;Alberta;West;Home Office;Office Supplies;Pens &amp; Art Supplies;Hunt BOSTONÂ® VistaÂ® Battery-Operated Pencil Sharpener</t>
  </si>
  <si>
    <t xml:space="preserve"> Black;Small Pack;0.58;12/27/2010</t>
  </si>
  <si>
    <t>4386;31237;7/29/2011;Not Specified;13;589.78;0;Regular Air;225.26;42.8;2.99;Frank Olsen;Alberta;West;Small Business;Office Supplies;Binders and Binder Accessories;Wilson Jones Elliptical Ring 3 1/2" Capacity Binders</t>
  </si>
  <si>
    <t xml:space="preserve"> 800 sheets;Small Box;0.36;7/29/2011</t>
  </si>
  <si>
    <t>4523;32192;2/18/2012;Not Specified;4;159.256;0.03;Regular Air;-171.17;45.99;2.5;Brooke Gillingham;Alberta;West;Small Business;Technology;Telephones and Communication;T61;Small Box;0.56;2/18/2012</t>
  </si>
  <si>
    <t>4710;33568;7/21/2012;Medium;10;628.73;0.02;Regular Air;-181.87;55.5;52.2;Frank Olsen;Alberta;West;Small Business;Furniture;Office Furnishings;Eldon CleatmatÂ® Chair Mats for Medium Pile Carpets;Medium Box;0.72;7/22/2012</t>
  </si>
  <si>
    <t>4711;33568;7/21/2012;Medium;23;385.81;0.01;Express Air;7.35;15.51;5.8;Frank Olsen;Alberta;West;Small Business;Office Supplies;Storage &amp; Organization;Tenex Personal Filing Tote With Secure Closure Lid</t>
  </si>
  <si>
    <t xml:space="preserve"> Black/Frost;Small Box;0.6;7/22/2012</t>
  </si>
  <si>
    <t>4723;33634;8/31/2010;Not Specified;40;271.34;0.05;Regular Air;-151.92;6.48;7.86;Brooke Gillingham;Alberta;West;Small Business;Office Supplies;Paper;Xerox 213;Small Box;0.37;9/2/2010</t>
  </si>
  <si>
    <t>4780;33925;5/3/2011;Low;47;1488.86;0.03;Regular Air;-95.05;30.98;19.99;Catherine Glotzbach;Alberta;West;Home Office;Office Supplies;Paper;Xerox 1988;Small Box;0.4;5/7/2011</t>
  </si>
  <si>
    <t>4830;34338;6/30/2010;Low;26;1050.16;0.04;Express Air;265.09;38.76;13.26;Sonia Cooley;Alberta;West;Corporate;Office Supplies;Paper;Xerox 1892;Small Box;0.36;7/5/2010</t>
  </si>
  <si>
    <t xml:space="preserve">4832;34374;6/30/2009;Low;42;344.57;0.04;Regular Air;37.41;8.33;1.99;Frank Olsen;Alberta;West;Small Business;Technology;Computer Peripherals;80 Minute Slim Jewel Case CD-R </t>
  </si>
  <si>
    <t xml:space="preserve"> 10/Pack - Staples;Small Pack;0.52;7/7/2009</t>
  </si>
  <si>
    <t>4857;34565;7/13/2009;Medium;47;4815.862;0.08;Regular Air;1316.79;125.99;4.2;Valerie Takahito;Alberta;West;Consumer;Technology;Telephones and Communication;i1000plus;Small Box;0.57;7/14/2009</t>
  </si>
  <si>
    <t>4909;34948;1/12/2010;Critical;15;1057.06;0.08;Delivery Truck;-403.74;68.81;60;Catherine Glotzbach;Alberta;West;Home Office;Office Supplies;Appliances;Holmes Replacement Filter for HEPA Air Cleaner</t>
  </si>
  <si>
    <t xml:space="preserve"> HEPA Filter;Jumbo Drum;0.41;1/12/2010</t>
  </si>
  <si>
    <t>5003;35652;9/21/2010;Low;21;2251.56;0.01;Delivery Truck;226.63;100.98;26.22;Rick Wilson;Alberta;West;Corporate;Furniture;Bookcases;Hon 4-Shelf Metal Bookcases;Jumbo Box;0.6;9/23/2010</t>
  </si>
  <si>
    <t>5055;36038;8/16/2012;High;26;95.26;0.02;Regular Air;-89.06;3.28;5;Alex Russell;Alberta;West;Home Office;Office Supplies;Pens &amp; Art Supplies;Newell 35;Wrap Bag;0.56;8/18/2012</t>
  </si>
  <si>
    <t>5200;36934;12/22/2009;Medium;7;1120.86;0.02;Express Air;17.40;150.98;13.99;Brooke Gillingham;Alberta;West;Small Business;Technology;Office Machines;Canon MP41DH Printing Calculator;Medium Box;0.38;12/24/2009</t>
  </si>
  <si>
    <t>5201;36934;12/22/2009;Medium;2;11.51;0.1;Regular Air;-5.16;5.43;0.95;Brooke Gillingham;Alberta;West;Small Business;Office Supplies;Paper;Wirebound Message Book</t>
  </si>
  <si>
    <t xml:space="preserve"> 4 per Page;Wrap Bag;0.36;12/24/2009</t>
  </si>
  <si>
    <t>5202;36934;12/22/2009;Medium;45;6668.856;0.01;Delivery Truck;871.97;179.29;29.21;Brooke Gillingham;Alberta;West;Small Business;Furniture;Tables;Bevis Round Conference Table Top</t>
  </si>
  <si>
    <t xml:space="preserve"> X-Base;Jumbo Box;0.74;12/23/2009</t>
  </si>
  <si>
    <t>5259;37440;6/23/2010;Not Specified;39;8407.08;0.04;Delivery Truck;629.40;208.16;68.02;Rick Wilson;Alberta;West;Corporate;Office Supplies;Appliances;1.7 Cubic Foot Compact "Cube" Office Refrigerators;Jumbo Drum;0.58;6/24/2010</t>
  </si>
  <si>
    <t>5278;37542;7/20/2009;Medium;26;2546.5235;0.09;Express Air;210.00;125.99;7.69;Adam Shillingsburg;Alberta;West;Corporate;Technology;Telephones and Communication;StarTAC 3000;Small Box;0.59;7/22/2009</t>
  </si>
  <si>
    <t>5367;38146;12/7/2011;Low;45;341.39;0.03;Regular Air;-82.95;7.68;6.16;Erica Hackney;Alberta;West;Small Business;Office Supplies;Binders and Binder Accessories;GBC VeloBinder Strips;Small Box;0.35;12/11/2011</t>
  </si>
  <si>
    <t>5370;38178;8/29/2012;Medium;32;153.98;0.02;Regular Air;71.60;4.91;0.5;Sibella Parks;Alberta;West;Small Business;Office Supplies;Labels;Avery 493;Small Box;0.36;8/30/2012</t>
  </si>
  <si>
    <t>5384;38279;4/29/2012;Medium;1;11.64;0.05;Regular Air;-10.73;7.59;4;Tom Boeckenhauer;Alberta;West;Corporate;Furniture;Office Furnishings;Master Giant FootÂ® Doorstop</t>
  </si>
  <si>
    <t xml:space="preserve"> Safety Yellow;Wrap Bag;0.42;5/1/2012</t>
  </si>
  <si>
    <t>5460;38787;8/5/2011;Low;22;79.04;0.05;Regular Air;-77.93;3.28;5;Trudy Bell;Alberta;West;Consumer;Office Supplies;Pens &amp; Art Supplies;Newell 35;Wrap Bag;0.56;8/5/2011</t>
  </si>
  <si>
    <t>5463;38791;3/14/2010;Low;24;1457.712;0.03;Delivery Truck;-1565.89;70.89;89.3;Alyssa Crouse;Alberta;West;Home Office;Furniture;Tables;KI Conference Tables;Jumbo Box;0.69;3/21/2010</t>
  </si>
  <si>
    <t>5464;38817;5/20/2012;Not Specified;1;9.7;0.02;Regular Air;-18.03;4.98;4.62;Valerie Takahito;Alberta;West;Consumer;Technology;Computer Peripherals;Imation 3.5"</t>
  </si>
  <si>
    <t xml:space="preserve"> 10/Pack;Small Pack;0.64;5/21/2012</t>
  </si>
  <si>
    <t>5475;38887;10/24/2009;Critical;25;378.9;0.02;Regular Air;28.46;14.45;7.17;Trudy Bell;Alberta;West;Consumer;Office Supplies;Binders and Binder Accessories;Acco Recycled 2" Capacity Laser Printer Hanging Data Binders;Small Box;0.38;10/25/2009</t>
  </si>
  <si>
    <t>5476;38887;10/24/2009;Critical;50;264.05;0.07;Regular Air;25.05;5.58;1.99;Trudy Bell;Alberta;West;Consumer;Office Supplies;Pens &amp; Art Supplies;DIXON TiconderogaÂ® Erasable Checking Pencils;Wrap Bag;0.46;10/26/2009</t>
  </si>
  <si>
    <t>5480;38914;5/30/2012;Medium;43;447.12;0.08;Regular Air;-14.27;10.64;5.16;Alyssa Crouse;Alberta;West;Corporate;Furniture;Office Furnishings;Eldon Expressions Punched Metal &amp; Wood Desk Accessories</t>
  </si>
  <si>
    <t xml:space="preserve"> Pewter &amp; Cherry;Small Box;0.57;5/31/2012</t>
  </si>
  <si>
    <t>5509;39072;2/22/2009;High;50;1633.37;0.08;Regular Air;144.69;34.99;7.73;Adam Shillingsburg;Alberta;West;Corporate;Office Supplies;Pens &amp; Art Supplies;Hunt BostonÂ® Vacuum Mount KS Pencil Sharpener;Small Box;0.59;2/23/2009</t>
  </si>
  <si>
    <t>5593;39652;5/4/2012;Low;5;14.61;0.03;Regular Air;1.17;2.88;0.5;Valerie Takahito;Alberta;West;Consumer;Office Supplies;Labels;Avery 504;Small Box;0.36;5/6/2012</t>
  </si>
  <si>
    <t>5594;39652;5/4/2012;Low;4;665.7625;0.03;Regular Air;-773.34;195.99;8.99;Valerie Takahito;Alberta;West;Consumer;Technology;Telephones and Communication;T28 WORLD;Small Box;0.6;5/9/2012</t>
  </si>
  <si>
    <t>5612;39750;3/27/2009;High;7;140.59;0.01;Regular Air;-35.88;17.98;8.51;Adam Shillingsburg;Alberta;West;Corporate;Technology;Office Machines;Canon P1-DHIII Palm Printing Calculator;Medium Box;0.4;3/28/2009</t>
  </si>
  <si>
    <t>5654;40006;6/15/2009;Not Specified;35;157.99;0.03;Regular Air;-105.55;4.24;5.41;Adam Shillingsburg;Alberta;West;Corporate;Office Supplies;Binders and Binder Accessories;Storex DuraTech Recycled Plastic Frosted Binders;Small Box;0.35;6/17/2009</t>
  </si>
  <si>
    <t>5655;40006;6/15/2009;Not Specified;48;141.59;0.04;Regular Air;20.26;2.94;0.7;Adam Shillingsburg;Alberta;West;Corporate;Office Supplies;Pens &amp; Art Supplies;Newell 338;Wrap Bag;0.58;6/16/2009</t>
  </si>
  <si>
    <t>5737;40770;4/16/2011;Low;19;217.69;0.09;Regular Air;-11.66;11.33;6.12;Cassandra Brandow;Alberta;West;Home Office;Office Supplies;Appliances;Holmes Replacement Filter for HEPA Air Cleaner</t>
  </si>
  <si>
    <t xml:space="preserve"> Medium Room;Medium Box;0.42;4/21/2011</t>
  </si>
  <si>
    <t>5766;40933;5/27/2012;High;37;95.43;0.06;Regular Air;-103.96;2.52;4.28;Jenna Caffey;Alberta;West;Consumer;Office Supplies;Pens &amp; Art Supplies;Binney &amp; Smith inkTankâ„¢ Erasable Desk Highlighter</t>
  </si>
  <si>
    <t xml:space="preserve"> 12/Box;Wrap Bag;0.44;5/28/2012</t>
  </si>
  <si>
    <t>5975;42370;11/21/2011;High;33;125.27;0.07;Regular Air;-105.83;3.81;4.83;Catherine Glotzbach;Alberta;West;Home Office;Office Supplies;Binders and Binder Accessories;Acco Pressboard Covers with Storage Hooks</t>
  </si>
  <si>
    <t xml:space="preserve"> Executive Red;Small Box;0.4;11/23/2011</t>
  </si>
  <si>
    <t>5986;42436;8/9/2012;Critical;30;10994.74;0.09;Delivery Truck;3612.58;400.97;48.26;Becky Pak;Alberta;West;Corporate;Technology;Office Machines;Hewlett-Packard Deskjet 1220Cse Color Inkjet Printer;Jumbo Box;0.36;8/10/2012</t>
  </si>
  <si>
    <t>6047;42855;7/8/2011;Not Specified;17;135.38;0.05;Regular Air;-71.12;7.98;6.5;Sonia Cooley;Alberta;West;Corporate;Office Supplies;Storage &amp; Organization;Iris Project Case;Medium Box;0.59;7/10/2011</t>
  </si>
  <si>
    <t>6166;43686;5/7/2011;Medium;16;1313.64;0.05;Regular Air;284.84;83.1;6.13;Tom Boeckenhauer;Alberta;West;Corporate;Technology;Computer Peripherals;Micro Innovations Micro Digital Wireless Keyboard and Mouse</t>
  </si>
  <si>
    <t xml:space="preserve"> Gray;Small Box;0.45;5/8/2011</t>
  </si>
  <si>
    <t>6260;44295;1/23/2010;Medium;47;4524.907;0.07;Regular Air;1464.87;115.99;2.5;Alex Russell;Alberta;West;Home Office;Technology;Telephones and Communication;StarTAC 7797;Small Box;0.55;1/25/2010</t>
  </si>
  <si>
    <t>6333;44869;8/22/2012;Medium;43;283.18;0.03;Regular Air;-154.95;6.48;7.49;Sonia Cooley;Alberta;West;Corporate;Office Supplies;Paper;Xerox 220;Small Box;0.37;8/24/2012</t>
  </si>
  <si>
    <t>6405;45511;8/21/2010;Low;31;951.31;0.08;Delivery Truck;-1099.46;31.76;45.51;Sonia Cooley;Alberta;West;Corporate;Furniture;Tables;Hon iLevelâ„¢ Computer Training Table;Jumbo Box;0.65;8/28/2010</t>
  </si>
  <si>
    <t>6474;46053;9/13/2012;High;25;1458.83;0.05;Regular Air;392.76;60.22;3.5;Ken Lonsdale;Alberta;West;Consumer;Office Supplies;Appliances;Fellowes Smart Surge Ten-Outlet Protector</t>
  </si>
  <si>
    <t xml:space="preserve"> Platinum;Small Box;0.57;9/14/2012</t>
  </si>
  <si>
    <t>6531;46469;8/16/2009;Critical;17;1210.72;0.05;Delivery Truck;-382.43;70.98;30;Adam Shillingsburg;Alberta;West;Corporate;Furniture;Chairs &amp; Chairmats;Novimex High-Tech Fabric Mesh Task Chair;Jumbo Drum;0.78;8/18/2009</t>
  </si>
  <si>
    <t>6532;46469;8/16/2009;Critical;18;93.26;0.05;Regular Air;-35.36;4.98;4.7;Adam Shillingsburg;Alberta;West;Corporate;Office Supplies;Paper;Staples Copy Paper (20Lb. and 84 Bright);Small Box;0.38;8/18/2009</t>
  </si>
  <si>
    <t>6640;47207;12/18/2009;Low;15;437.87;0.09;Express Air;-111.94;30.98;6.5;Ken Lonsdale;Alberta;West;Consumer;Technology;Computer Peripherals;Belkin ErgoBoardâ„¢ Keyboard;Small Box;0.64;12/22/2009</t>
  </si>
  <si>
    <t>6853;48801;10/13/2012;High;43;2387.61;0.01;Regular Air;527.13;54.2;11.1;Cassandra Brandow;Alberta;West;Home Office;Furniture;Office Furnishings;Eldon AdvantageÂ® Foldable Chair Mats for Low Pile Carpets;Medium Box;0.64;10/13/2012</t>
  </si>
  <si>
    <t>6994;49954;2/27/2012;Critical;36;1921.1275;0.08;Regular Air;248.58;65.99;8.99;Claire Good;Alberta;West;Home Office;Technology;Telephones and Communication;Talkabout T8367;Small Box;0.56;2/29/2012</t>
  </si>
  <si>
    <t>7084;50563;7/16/2011;High;2;423.04;0.05;Express Air;-270.70;210.55;9.99;Alejandro Ballentine;Alberta;West;Small Business;Office Supplies;Storage &amp; Organization;24 Capacity Maxi Data Binder Racks</t>
  </si>
  <si>
    <t xml:space="preserve"> Pearl;Small Box;0.6;7/17/2011</t>
  </si>
  <si>
    <t>7085;50563;7/16/2011;High;20;2197.4115;0;Express Air;305.96;125.99;7.69;Alejandro Ballentine;Alberta;West;Small Business;Technology;Telephones and Communication;Timeport L7089;Small Box;0.58;7/17/2011</t>
  </si>
  <si>
    <t>7134;50882;8/31/2010;High;37;366.84;0.08;Regular Air;-50.10;10.23;4.68;Trudy Bell;Alberta;West;Consumer;Office Supplies;Scissors</t>
  </si>
  <si>
    <t xml:space="preserve"> Rulers and Trimmers;AcmeÂ® Box Cutter Scissors;Small Pack;0.59;8/31/2010</t>
  </si>
  <si>
    <t>7223;51553;11/27/2011;Not Specified;3;21366.51;0;Regular Air;-11984.40;6783.02;24.49;Adrian Barton;Alberta;West;Small Business;Technology;Office Machines;Polycom ViewStationâ„¢ ISDN Videoconferencing Unit;Large Box;0.39;11/28/2011</t>
  </si>
  <si>
    <t>7224;51553;11/27/2011;Not Specified;34;320.04;0.02;Express Air;32.47;9.27;4.39;Adrian Barton;Alberta;West;Small Business;Office Supplies;Paper;Wirebound Message Books</t>
  </si>
  <si>
    <t xml:space="preserve"> 600 Sets per Book;Wrap Bag;0.38;11/29/2011</t>
  </si>
  <si>
    <t>7225;51553;11/27/2011;Not Specified;12;88.57;0.03;Regular Air;-28.25;6.68;6.15;Adrian Barton;Alberta;West;Small Business;Office Supplies;Paper;Xerox 1968;Small Box;0.37;11/29/2011</t>
  </si>
  <si>
    <t>7226;51553;11/27/2011;Not Specified;13;73.97;0.1;Regular Air;-38.35;5.78;5.67;Adrian Barton;Alberta;West;Small Business;Office Supplies;Paper;Xerox 1978;Small Box;0.36;11/30/2011</t>
  </si>
  <si>
    <t>7327;52199;1/26/2011;Medium;19;92.24;0.05;Regular Air;-60.58;4.82;5.24;Adam Shillingsburg;Alberta;West;Corporate;Office Supplies;Binders and Binder Accessories;Wilson Jones Turn Tabs Binder Tool for Ring Binders;Small Box;0.39;1/27/2011</t>
  </si>
  <si>
    <t>7341;52293;4/15/2011;High;4;31.14;0.08;Regular Air;-14.59;6.48;5.86;Ken Lonsdale;Alberta;West;Consumer;Office Supplies;Paper;Xerox 1904;Small Box;0.36;4/16/2011</t>
  </si>
  <si>
    <t>7407;52839;4/11/2010;High;8;30.17;0.04;Regular Air;-22.84;3.28;3.97;Catherine Glotzbach;Alberta;West;Home Office;Office Supplies;Pens &amp; Art Supplies;Newell 337;Wrap Bag;0.56;4/11/2010</t>
  </si>
  <si>
    <t>7408;52839;4/11/2010;High;25;1158.601;0.1;Regular Air;-155.30;55.99;2.5;Catherine Glotzbach;Alberta;West;Home Office;Technology;Telephones and Communication;Accessory28;Small Pack;0.83;4/12/2010</t>
  </si>
  <si>
    <t>7484;53443;10/8/2011;Critical;35;1477.63;0.04;Regular Air;387.56;42.98;4.62;Jenna Caffey;Alberta;West;Consumer;Office Supplies;Appliances;Belkin F9M820V08 8 Outlet Surge;Small Box;0.56;10/9/2011</t>
  </si>
  <si>
    <t>7485;53443;10/8/2011;Critical;3;19.46;0.01;Regular Air;-2.01;6.3;0.5;Jenna Caffey;Alberta;West;Consumer;Office Supplies;Labels;Avery 51;Small Box;0.39;10/10/2011</t>
  </si>
  <si>
    <t>7486;53443;10/8/2011;Critical;22;148.8;0.04;Regular Air;52.08;6.47;1.22;Jenna Caffey;Alberta;West;Consumer;Office Supplies;Pens &amp; Art Supplies;'Staples Pen Style Liquid Stix Assorted (yellow</t>
  </si>
  <si>
    <t xml:space="preserve"> 5/Pack';Wrap Bag;0.4;10/9/2011</t>
  </si>
  <si>
    <t>7527;53767;8/26/2011;Not Specified;35;1131.15;0.03;Regular Air;433.87;30.98;5.76;Sibella Parks;Alberta;West;Small Business;Office Supplies;Paper;IBM Multi-Purpose Copy Paper</t>
  </si>
  <si>
    <t xml:space="preserve"> Case;Small Box;0.4;8/27/2011</t>
  </si>
  <si>
    <t>7645;54787;2/24/2011;High;7;170.02;0.07;Regular Air;-56.10;22.84;16.87;Cassandra Brandow;Alberta;West;Home Office;Office Supplies;Paper;Xerox 1982;Small Box;0.39;2/25/2011</t>
  </si>
  <si>
    <t>7671;55011;1/4/2012;Critical;48;452.28;0.09;Regular Air;-21.00;9.85;4.82;Alejandro Ballentine;Alberta;West;Small Business;Office Supplies;Pens &amp; Art Supplies;Lumber Crayons;Wrap Bag;0.47;1/5/2012</t>
  </si>
  <si>
    <t>7672;55011;1/4/2012;Critical;18;55.82;0.01;Regular Air;14.19;2.94;0.81;Alejandro Ballentine;Alberta;West;Small Business;Office Supplies;Pens &amp; Art Supplies;Prang Colored Pencils;Wrap Bag;0.4;1/5/2012</t>
  </si>
  <si>
    <t>7754;55490;11/16/2009;Medium;3;246.2;0.04;Delivery Truck;-184.16;70.89;89.3;Becky Pak;Alberta;West;Corporate;Furniture;Tables;KI Conference Tables;Jumbo Box;0.72;11/17/2009</t>
  </si>
  <si>
    <t>7842;56069;10/14/2012;Low;10;55.66;0.09;Regular Air;8.82;5.68;1.39;Becky Pak;Alberta;West;Corporate;Office Supplies;Envelopes;Staples Standard Envelopes;Small Box;0.38;10/19/2012</t>
  </si>
  <si>
    <t>7856;56163;8/11/2009;Not Specified;3;119.9;0.03;Regular Air;-14.47;37.94;5.08;Claire Good;Alberta;West;Home Office;Office Supplies;Paper;Snap-A-WayÂ® Black Print Carbonless Ruled Speed Letter</t>
  </si>
  <si>
    <t xml:space="preserve"> Triplicate;Wrap Bag;0.38;8/13/2009</t>
  </si>
  <si>
    <t>7963;56929;9/26/2011;High;22;205.88;0.08;Regular Air;20.68;9.78;1.99;Claire Good;Alberta;West;Home Office;Technology;Computer Peripherals;Memorex Slim 80 Minute CD-R</t>
  </si>
  <si>
    <t xml:space="preserve"> 10/Pack;Small Pack;0.43;9/28/2011</t>
  </si>
  <si>
    <t>8029;57378;12/28/2009;Not Specified;9;266.27;0.02;Regular Air;-5.70;29.89;1.99;Sibella Parks;Alberta;West;Small Business;Technology;Computer Peripherals;Verbatim DVD-RAM</t>
  </si>
  <si>
    <t xml:space="preserve"> DS;Small Pack;0.5;12/29/2009</t>
  </si>
  <si>
    <t>8030;57378;12/28/2009;Not Specified;10;38.44;0.01;Express Air;-26.19;3.28;3.97;Sibella Parks;Alberta;West;Small Business;Office Supplies;Pens &amp; Art Supplies;Newell 337;Wrap Bag;0.56;12/28/2009</t>
  </si>
  <si>
    <t>8241;58914;4/9/2009;Low;46;99.94;0.07;Regular Air;-55.84;2.12;1.99;Alex Russell;Alberta;West;Home Office;Technology;Computer Peripherals;Fuji Slim Jewel Case CD-R;Small Pack;0.55;4/11/2009</t>
  </si>
  <si>
    <t>8242;58914;4/9/2009;Low;11;18.7;0.07;Regular Air;-3.36;1.76;0.7;Alex Russell;Alberta;West;Home Office;Office Supplies;Pens &amp; Art Supplies;Newell 326;Wrap Bag;0.56;4/16/2009</t>
  </si>
  <si>
    <t>8338;59586;3/7/2012;Low;25;167.23;0.05;Regular Air;-43.17;6.68;5.41;Jenna Caffey;Alberta;West;Consumer;Office Supplies;Paper;Xerox 195;Small Box;0.37;3/11/2012</t>
  </si>
  <si>
    <t>64;359;12/18/2009;Medium;30;3659.66;0.08;Delivery Truck;-500.38;124.49;51.94;Cari Sayre;Alberta;West;Corporate;Furniture;Tables;Bevis 36 x 72 Conference Tables;Jumbo Box;0.63;12/19/2009</t>
  </si>
  <si>
    <t>129;832;4/18/2012;Low;7;53.46;0.02;Regular Air;-17.58;6.48;5.9;Alice McCarthy;Alberta;West;Corporate;Office Supplies;Paper;Xerox 1976;Small Box;0.37;4/22/2012</t>
  </si>
  <si>
    <t>210;1383;4/26/2010;High;43;17129.97;0.07;Regular Air;5616.08;415.88;11.37;Frank Merwin;Alberta;West;Consumer;Office Supplies;Storage &amp; Organization;Deluxe Rollaway Locking File with Drawer;Small Box;0.57;4/27/2010</t>
  </si>
  <si>
    <t>349;2433;8/21/2009;Not Specified;14;24105.87;0.07;Delivery Truck;4073.25;2036.48;14.7;Cari Sayre;Alberta;West;Corporate;Technology;Office Machines;Lexmark 4227 Plus Dot Matrix Printer;Jumbo Drum;0.55;8/21/2009</t>
  </si>
  <si>
    <t>388;2659;12/17/2010;Not Specified;50;881.65;0.08;Regular Air;41.27;18.97;9.03;Alice McCarthy;Alberta;West;Corporate;Office Supplies;Paper;Computer Printout Paper with Letter-Trim Perforations;Small Box;0.37;12/19/2010</t>
  </si>
  <si>
    <t>466;3172;6/2/2012;Not Specified;33;584.511;0.05;Regular Air;-95.98;20.99;3.3;Annie Thurman;Alberta;West;Consumer;Technology;Telephones and Communication;Accessory39;Small Pack;0.81;6/4/2012</t>
  </si>
  <si>
    <t>614;4199;2/12/2012;Critical;43;639.71;0.01;Express Air;102.53;14.2;5.3;Bruce Money;Alberta;West;Corporate;Furniture;Office Furnishings;Coloredge Poster Frame;Wrap Bag;0.46;2/13/2012</t>
  </si>
  <si>
    <t>744;5347;2/21/2011;Medium;7;525.555;0.04;Regular Air;-60.67;85.99;1.25;Kelly Williams;Alberta;West;Corporate;Technology;Telephones and Communication;Accessory8;Small Pack;0.39;2/23/2011</t>
  </si>
  <si>
    <t>745;5347;2/21/2011;Medium;39;276.029;0.05;Regular Air;-108.19;7.99;5.03;Kelly Williams;Alberta;West;Corporate;Technology;Telephones and Communication;Bell Sonecor JB700 Caller ID;Medium Box;0.6;2/24/2011</t>
  </si>
  <si>
    <t>746;5347;2/21/2011;Medium;1;187.204;0.01;Regular Air;-796.76;205.99;5.26;Kelly Williams;Alberta;West;Corporate;Technology;Telephones and Communication;i470;Small Box;0.56;2/22/2011</t>
  </si>
  <si>
    <t>803;5764;10/2/2010;Not Specified;23;193.79;0.02;Regular Air;-117.16;8.04;8.94;Daniel Lacy;Alberta;West;Small Business;Office Supplies;Binders and Binder Accessories;Fellowes Twister Kit</t>
  </si>
  <si>
    <t xml:space="preserve"> 3/pkg;Small Box;0.4;10/3/2010</t>
  </si>
  <si>
    <t>813;5860;2/19/2012;Not Specified;12;56.73;0.09;Regular Air;8.33;4.84;0.71;Annie Thurman;Alberta;West;Consumer;Office Supplies;Pens &amp; Art Supplies;*Staples* Highlighting Markers;Wrap Bag;0.52;2/21/2012</t>
  </si>
  <si>
    <t>854;6117;12/21/2012;Critical;7;157.03;0.07;Regular Air;13.21;22.23;5.08;Annie Thurman;Alberta;West;Home Office;Furniture;Office Furnishings;Executive Impressions 14";Small Pack;0.41;12/22/2012</t>
  </si>
  <si>
    <t>974;7077;12/21/2011;High;14;304.52;0.04;Regular Air;25.34;21.78;5.94;Georgia Rosenberg;Alberta;West;Consumer;Office Supplies;Appliances;Holmes HEPA Air Purifier;Medium Box;0.5;12/23/2011</t>
  </si>
  <si>
    <t>991;7142;7/21/2011;Critical;36;132.86;0.06;Regular Air;57.00;3.69;0.5;Cari Sayre;Alberta;West;Corporate;Office Supplies;Labels;Avery 501;Small Box;0.38;7/23/2011</t>
  </si>
  <si>
    <t>1011;7398;6/1/2009;Not Specified;6;55.77;0.04;Regular Air;-4.37;9.11;2.25;Craig Carroll;Alberta;West;Corporate;Office Supplies;Pens &amp; Art Supplies;Dixon Ticonderoga Core-Lock Colored Pencils;Wrap Bag;0.52;6/4/2009</t>
  </si>
  <si>
    <t>1012;7398;6/1/2009;Not Specified;34;2181.44;0.07;Regular Air;-896.34;64.65;35;Craig Carroll;Alberta;West;Corporate;Office Supplies;Storage &amp; Organization;Space Solutions Commercial Steel Shelving;Large Box;0.8;6/3/2009</t>
  </si>
  <si>
    <t>1018;7431;5/1/2009;Medium;33;78.81;0.03;Regular Air;-93.25;2.23;4.57;Georgia Rosenberg;Alberta;West;Consumer;Furniture;Office Furnishings;Eldon Pizzazâ„¢ Desk Accessories;Small Pack;0.41;5/2/2009</t>
  </si>
  <si>
    <t>1088;8005;4/5/2012;Critical;24;790.63;0.1;Regular Air;52.32;34.54;14.72;Craig Carroll;Alberta;West;Small Business;Office Supplies;Binders and Binder Accessories;GBC Recycled Grain Textured Covers;Small Box;0.37;4/7/2012</t>
  </si>
  <si>
    <t>1115;8165;10/15/2009;Low;35;183.45;0.01;Regular Air;-149.66;4.98;7.44;Cari Sayre;Alberta;West;Corporate;Office Supplies;Paper;Xerox 1922;Small Box;0.36;10/24/2009</t>
  </si>
  <si>
    <t>1213;8902;6/19/2011;High;27;180.46;0.05;Regular Air;-57.62;6.48;5.94;Georgia Rosenberg;Alberta;West;Consumer;Office Supplies;Paper;Eureka Recycled Copy Paper 8 1/2" x 11"</t>
  </si>
  <si>
    <t xml:space="preserve"> Ream;Small Box;0.37;6/21/2011</t>
  </si>
  <si>
    <t>1262;9187;8/21/2009;High;40;174.64;0.04;Regular Air;-143.23;4.37;5.15;Daniel Lacy;Alberta;West;Small Business;Office Supplies;Appliances;Eureka Sanitaire Â® Multi-Pro Heavy-Duty Upright</t>
  </si>
  <si>
    <t xml:space="preserve"> Disposable Bags;Small Box;0.59;8/22/2009</t>
  </si>
  <si>
    <t>1263;9187;8/21/2009;High;8;994.228;0.09;Regular Air;-446.58;155.99;8.99;Daniel Lacy;Alberta;West;Small Business;Technology;Telephones and Communication;CF 688;Small Box;0.58;8/23/2009</t>
  </si>
  <si>
    <t>1265;9219;9/28/2009;Low;24;1239.81;0.04;Regular Air;-13.28;50.98;6.5;Craig Leslie;Alberta;West;Consumer;Technology;Computer Peripherals;Microsoft Natural Multimedia Keyboard;Small Box;0.73;10/3/2009</t>
  </si>
  <si>
    <t>1266;9219;9/28/2009;Low;41;273.32;0.02;Regular Air;-48.68;6.48;5.14;Craig Leslie;Alberta;West;Consumer;Office Supplies;Paper;Xerox 23;Small Box;0.37;9/30/2009</t>
  </si>
  <si>
    <t>1306;9573;6/13/2012;Medium;21;146.25;0.01;Express Air;60.12;6.35;1.02;Emily Grady;Alberta;West;Home Office;Office Supplies;Paper;Telephone Message Books with Fax/Mobile Section</t>
  </si>
  <si>
    <t xml:space="preserve"> 5 1/2" x 3 3/16";Wrap Bag;0.39;6/14/2012</t>
  </si>
  <si>
    <t>1336;9762;1/3/2009;High;12;262.76;0.05;Regular Air;-146.05;20.98;21.2;Larry Tron;Alberta;West;Home Office;Furniture;Office Furnishings;36X48 HARDFLOOR CHAIRMAT;Medium Box;0.78;1/4/2009</t>
  </si>
  <si>
    <t>1484;10663;5/23/2009;High;40;104.39;0.07;Regular Air;38.45;2.61;0.5;Emily Grady;Alberta;West;Home Office;Office Supplies;Labels;Avery 494;Small Box;0.39;5/23/2009</t>
  </si>
  <si>
    <t>1510;10917;2/10/2012;Critical;14;1281.358;0.09;Express Air;-90.12;115.99;5.99;Alice McCarthy;Alberta;West;Corporate;Technology;Telephones and Communication;2160;Small Box;0.57;2/12/2012</t>
  </si>
  <si>
    <t>1602;11648;4/9/2011;Low;1;32.51;0.1;Regular Air;-90.94;35.41;1.99;Brian DeCherney;Alberta;West;Corporate;Technology;Computer Peripherals;Imation DVD-RAM discs;Small Pack;0.43;4/16/2011</t>
  </si>
  <si>
    <t>1603;11648;4/9/2011;Low;33;570.51;0;Regular Air;-142.75;16.74;7.04;Brian DeCherney;Alberta;West;Corporate;Office Supplies;Storage &amp; Organization;RogersÂ® Profile Extra Capacity Storage Tub;Small Box;0.81;4/9/2011</t>
  </si>
  <si>
    <t>1663;11972;1/3/2009;Not Specified;4;896.49;0;Delivery Truck;-452.27;213.45;14.7;Ann Steele;Alberta;West;Corporate;Technology;Office Machines;Panasonic KX-P2130 Dot Matrix Printer;Jumbo Drum;0.59;1/5/2009</t>
  </si>
  <si>
    <t>1763;12641;2/22/2011;Low;2;107.12;0.08;Regular Air;-54.87;55.98;4.86;Annie Thurman;Alberta;West;Home Office;Office Supplies;Paper;Xerox 1908;Small Box;0.36;2/28/2011</t>
  </si>
  <si>
    <t>1764;12641;2/22/2011;Low;25;676.24;0.05;Regular Air;219.78;26.38;5.86;Annie Thurman;Alberta;West;Home Office;Office Supplies;Paper;Xerox 1935;Small Box;0.39;2/26/2011</t>
  </si>
  <si>
    <t>1765;12641;2/22/2011;Low;24;3668.6;0.07;Regular Air;993.15;155.06;7.07;Annie Thurman;Alberta;West;Home Office;Office Supplies;Storage &amp; Organization;Dual Level</t>
  </si>
  <si>
    <t xml:space="preserve"> Single-Width Filing Carts;Small Box;0.59;2/26/2011</t>
  </si>
  <si>
    <t>1960;14018;6/6/2010;High;30;160.68;0.08;Express Air;77.75;4.98;0.49;Annie Thurman;Alberta;West;Consumer;Office Supplies;Labels;Avery White Multi-Purpose Labels;Small Box;0.39;6/6/2010</t>
  </si>
  <si>
    <t>2086;14916;2/27/2009;Low;16;1685.941;0.07;Express Air;21.02;125.99;8.8;Cari Sayre;Alberta;West;Corporate;Technology;Telephones and Communication;StarTAC 6500;Small Box;0.59;3/1/2009</t>
  </si>
  <si>
    <t>2142;15300;2/8/2011;High;42;229.88;0.05;Express Air;-75.25;5.28;5.06;Cari Sayre;Alberta;West;Home Office;Office Supplies;Paper;AstroparcheÂ® Fine Business Paper;Small Box;0.37;2/10/2011</t>
  </si>
  <si>
    <t>2154;15425;7/25/2011;Low;29;2896.14;0.08;Express Air;366.63;99.99;19.99;Larry Tron;Alberta;West;Home Office;Technology;Computer Peripherals;U.S. Robotics 56K Internet Call Modem;Small Box;0.5;7/29/2011</t>
  </si>
  <si>
    <t>2277;16390;3/24/2012;Medium;8;86.38;0.1;Regular Air;-12.61;10.98;3.37;Frank Merwin;Alberta;West;Consumer;Office Supplies;Scissors</t>
  </si>
  <si>
    <t xml:space="preserve"> Rulers and Trimmers;FiskarsÂ® Softgrip Scissors;Small Pack;0.57;3/26/2012</t>
  </si>
  <si>
    <t>2333;16805;12/30/2011;Low;29;852.75;0.08;Regular Air;358.73;30.44;1.49;Alice McCarthy;Alberta;West;Corporate;Office Supplies;Binders and Binder Accessories;Premier Elliptical Ring Binder</t>
  </si>
  <si>
    <t xml:space="preserve"> Black;Small Box;0.37;1/1/2012</t>
  </si>
  <si>
    <t>2334;16805;12/30/2011;Low;26;172.33;0.04;Regular Air;-52.21;6.48;5.74;Alice McCarthy;Alberta;West;Corporate;Office Supplies;Paper;Xerox 1994;Small Box;0.37;1/1/2012</t>
  </si>
  <si>
    <t>2368;17155;1/28/2009;Medium;36;267.53;0;Express Air;85.17;6.88;2;Cari Sayre;Alberta;West;Home Office;Office Supplies;Paper;Adams Phone Message Book</t>
  </si>
  <si>
    <t xml:space="preserve"> 8 1/16â€ x 11â€;Wrap Bag;0.39;1/29/2009</t>
  </si>
  <si>
    <t>2369;17155;1/28/2009;Medium;31;1065.26;0.03;Express Air;-900.27;32.48;35;Cari Sayre;Alberta;West;Home Office;Office Supplies;Storage &amp; Organization;Fellowes Neat IdeasÂ® Storage Cubes;Large Box;0.81;1/28/2009</t>
  </si>
  <si>
    <t>2554;18496;5/15/2009;High;30;991.01;0.01;Regular Air;46.29;30.98;6.5;Larry Tron;Alberta;West;Corporate;Technology;Computer Peripherals;Belkin ErgoBoardâ„¢ Keyboard;Small Box;0.64;5/16/2009</t>
  </si>
  <si>
    <t>2555;18496;5/15/2009;High;29;1267.42;0.01;Regular Air;177.79;40.99;19.99;Larry Tron;Alberta;West;Corporate;Office Supplies;Paper;White Dual Perf Computer Printout Paper</t>
  </si>
  <si>
    <t xml:space="preserve"> 14 7/8 x 11;Small Box;0.36;5/18/2009</t>
  </si>
  <si>
    <t>2586;18688;3/5/2011;Not Specified;49;14346.73;0.04;Regular Air;5762.52;304.99;19.99;Emily Grady;Alberta;West;Home Office;Office Supplies;Binders and Binder Accessories;Ibico Hi-Tech Manual Binding System;Small Box;0.4;3/7/2011</t>
  </si>
  <si>
    <t>2587;18688;3/5/2011;Not Specified;15;40.34;0.09;Regular Air;10.59;2.89;0.5;Emily Grady;Alberta;West;Home Office;Office Supplies;Labels;Avery 498;Small Box;0.38;3/7/2011</t>
  </si>
  <si>
    <t>2588;18688;3/5/2011;Not Specified;41;3951.6755;0.1;Regular Air;812.24;125.99;4.2;Emily Grady;Alberta;West;Home Office;Technology;Telephones and Communication;i1000plus;Small Box;0.57;3/6/2011</t>
  </si>
  <si>
    <t>2645;19140;9/30/2009;Medium;47;314;0.07;Regular Air;-66.04;6.54;5.27;Ann Steele;Alberta;West;Corporate;Office Supplies;Binders and Binder Accessories;Wilson JonesÂ® Four-Pocket Poly Binders;Small Box;0.36;10/1/2009</t>
  </si>
  <si>
    <t>2646;19140;9/30/2009;Medium;50;155.54;0.09;Regular Air;15.66;3.29;1.35;Ann Steele;Alberta;West;Corporate;Office Supplies;Rubber Bands;AccoÂ® Hot Clipsâ„¢ Clips to Go;Wrap Bag;0.4;10/1/2009</t>
  </si>
  <si>
    <t>2652;19175;8/19/2009;Low;19;1133.4495;0.01;Regular Air;169.16;65.99;5.31;Frank Merwin;Alberta;West;Consumer;Technology;Telephones and Communication;3390;Small Box;0.57;8/26/2009</t>
  </si>
  <si>
    <t>2688;19457;7/12/2009;High;34;203.49;0.05;Regular Air;90.35;6.3;0.5;Alice McCarthy;Alberta;West;Corporate;Office Supplies;Labels;Avery 51;Small Box;0.39;7/13/2009</t>
  </si>
  <si>
    <t>2689;19457;7/12/2009;High;33;5638.798;0.09;Express Air;1406.05;205.99;3;Alice McCarthy;Alberta;West;Corporate;Technology;Telephones and Communication;6185;Small Box;0.58;7/14/2009</t>
  </si>
  <si>
    <t>2734;19745;12/18/2012;High;25;1071.77;0.09;Regular Air;262.07;45.98;4.8;Harold Pawlan;Alberta;West;Small Business;Furniture;Office Furnishings;Tenex B1-RE Series Chair Mats for Low Pile Carpets;Wrap Bag;0.68;12/19/2012</t>
  </si>
  <si>
    <t>2735;19745;12/18/2012;High;29;8635.61;0.03;Regular Air;2733.04;300.97;7.18;Harold Pawlan;Alberta;West;Small Business;Technology;Computer Peripherals;Gyration Ultra Professional Cordless Optical Suite;Small Box;0.48;12/19/2012</t>
  </si>
  <si>
    <t>2736;19745;12/18/2012;High;2;63.96;0;Regular Air;-119.36;29.89;1.99;Harold Pawlan;Alberta;West;Small Business;Technology;Computer Peripherals;Verbatim DVD-RAM</t>
  </si>
  <si>
    <t xml:space="preserve"> DS;Small Pack;0.5;12/20/2012</t>
  </si>
  <si>
    <t>2737;19745;12/18/2012;High;50;833;0;Regular Air;436.53;15.57;1.39;Harold Pawlan;Alberta;West;Small Business;Office Supplies;Envelopes;Park Ridgeâ„¢ Embossed Executive Business Envelopes;Small Box;0.38;12/19/2012</t>
  </si>
  <si>
    <t>2878;20741;10/30/2010;Low;43;1711.02;0.1;Regular Air;139.63;43.98;8.99;Frank Merwin;Alberta;West;Corporate;Office Supplies;Pens &amp; Art Supplies;Boston 1645 Deluxe Heavier-Duty Electric Pencil Sharpener;Small Pack;0.58;11/6/2010</t>
  </si>
  <si>
    <t>3321;23746;12/15/2010;High;10;408.23;0.06;Regular Air;52.38;40.97;1.99;Emily Grady;Alberta;West;Home Office;Technology;Computer Peripherals;TDK 4.7GB DVD-R Spindle</t>
  </si>
  <si>
    <t xml:space="preserve"> 15/Pack;Small Pack;0.42;12/16/2010</t>
  </si>
  <si>
    <t>3469;24705;9/15/2011;Critical;34;260.51;0.03;Regular Air;-127.52;7.3;7.72;Annie Thurman;Alberta;West;Consumer;Office Supplies;Binders and Binder Accessories;Angle-D Binders with Locking Rings</t>
  </si>
  <si>
    <t xml:space="preserve"> Label Holders;Small Box;0.38;9/17/2011</t>
  </si>
  <si>
    <t>3470;24705;9/15/2011;Critical;15;466.28;0;Regular Air;92.70;29.89;1.99;Annie Thurman;Alberta;West;Consumer;Technology;Computer Peripherals;Verbatim DVD-RAM</t>
  </si>
  <si>
    <t xml:space="preserve"> DS;Small Pack;0.5;9/17/2011</t>
  </si>
  <si>
    <t>3512;25028;1/5/2011;Critical;5;477.39;0.02;Delivery Truck;-211.36;81.94;55.81;Anthony Jacobs;Alberta;West;Home Office;Furniture;Bookcases;'O''Sullivan 5-Shelf Heavy-Duty Bookcases';Jumbo Box;0.6;1/6/2011</t>
  </si>
  <si>
    <t>3513;25028;1/5/2011;Critical;14;552.08;0;Express Air;203.24;37.94;5.08;Anthony Jacobs;Alberta;West;Home Office;Office Supplies;Paper;Snap-A-WayÂ® Black Print Carbonless Ruled Speed Letter</t>
  </si>
  <si>
    <t xml:space="preserve"> Triplicate;Wrap Bag;0.38;1/7/2011</t>
  </si>
  <si>
    <t>3522;25063;6/29/2009;Not Specified;24;711.875;0.04;Regular Air;217.33;35.99;3.3;Emily Grady;Alberta;West;Home Office;Technology;Telephones and Communication;Accessory9;Small Pack;0.39;6/29/2009</t>
  </si>
  <si>
    <t>3562;25412;6/6/2011;Not Specified;18;129.77;0.01;Regular Air;-99.42;6.48;9.68;Katrina Edelman;Alberta;West;Corporate;Office Supplies;Paper;Xerox 1993;Small Box;0.36;6/8/2011</t>
  </si>
  <si>
    <t>3723;26627;10/30/2009;Medium;25;38.37;0.1;Regular Air;-13.88;1.6;1.29;Larry Tron;Alberta;West;Home Office;Office Supplies;Pens &amp; Art Supplies;Sanford Pocket AccentÂ® Highlighters;Wrap Bag;0.42;10/30/2009</t>
  </si>
  <si>
    <t>3773;26947;6/4/2010;High;4;467.15;0.01;Delivery Truck;-212.34;100.8;60;Bruce Money;Alberta;West;Corporate;Furniture;Tables;Barricks 18" x 48" Non-Folding Utility Table with Bottom Storage Shelf;Jumbo Drum;0.59;6/7/2010</t>
  </si>
  <si>
    <t>3810;27138;5/30/2012;High;31;2976.21;0.07;Delivery Truck;-277.63;100.98;35.84;Cari Sayre;Alberta;West;Home Office;Furniture;Bookcases;Bush Westfield Collection Bookcases</t>
  </si>
  <si>
    <t xml:space="preserve"> Fully Assembled;Jumbo Box;0.62;6/1/2012</t>
  </si>
  <si>
    <t>3811;27138;5/30/2012;High;37;1894.1655;0.1;Regular Air;134.73;65.99;8.99;Cari Sayre;Alberta;West;Home Office;Technology;Telephones and Communication;V 3600 Series;Small Box;0.58;6/1/2012</t>
  </si>
  <si>
    <t>3919;27939;4/10/2012;Medium;8;60.17;0;Regular Air;-18.24;6.68;5.66;Bruce Money;Alberta;West;Corporate;Office Supplies;Paper;Xerox 1923;Small Box;0.37;4/12/2012</t>
  </si>
  <si>
    <t>3999;28544;8/28/2012;Critical;24;68.5;0.07;Regular Air;2.69;2.78;1.49;Annie Thurman;Alberta;West;Consumer;Office Supplies;Binders and Binder Accessories;Wilson Jones Suede Grain Vinyl Binders;Small Box;0.36;8/29/2012</t>
  </si>
  <si>
    <t>4262;30343;5/21/2012;Critical;48;1556.42;0;Regular Air;-60.98;30.42;8.65;Brian DeCherney;Alberta;West;Corporate;Technology;Computer Peripherals;Fellowes Internet Keyboard</t>
  </si>
  <si>
    <t xml:space="preserve"> Platinum;Small Box;0.74;5/22/2012</t>
  </si>
  <si>
    <t>4263;30343;5/21/2012;Critical;28;130.28;0.08;Regular Air;56.97;4.91;0.5;Brian DeCherney;Alberta;West;Corporate;Office Supplies;Labels;Avery 478;Small Box;0.36;5/23/2012</t>
  </si>
  <si>
    <t>4272;30403;7/10/2012;High;41;305.01;0.05;Express Air;-160.82;7.3;7.72;Emily Grady;Alberta;West;Home Office;Office Supplies;Binders and Binder Accessories;Angle-D Binders with Locking Rings</t>
  </si>
  <si>
    <t xml:space="preserve"> Label Holders;Small Box;0.38;7/12/2012</t>
  </si>
  <si>
    <t>4273;30403;7/10/2012;High;24;3583.52;0.09;Regular Air;221.71;161.55;19.99;Emily Grady;Alberta;West;Home Office;Office Supplies;Storage &amp; Organization;Fellowes Super Stor/DrawerÂ® Files;Small Box;0.66;7/11/2012</t>
  </si>
  <si>
    <t>4466;31844;7/2/2011;Not Specified;14;2085.93;0.09;Delivery Truck;-517.73;150.98;66.27;Harold Pawlan;Alberta;West;Small Business;Furniture;Bookcases;Bush Mission Pointe Library;Jumbo Box;0.65;7/2/2011</t>
  </si>
  <si>
    <t>4558;32449;12/9/2012;Critical;39;277.58;0.08;Regular Air;-276.88;7.28;11.15;Ann Steele;Alberta;West;Corporate;Office Supplies;Paper;ArrayÂ® Parchment Paper</t>
  </si>
  <si>
    <t xml:space="preserve"> Assorted Colors;Small Box;0.37;12/10/2012</t>
  </si>
  <si>
    <t>4559;32449;12/9/2012;Critical;12;4887.14;0.08;Delivery Truck;-694.33;424.21;110.2;Ann Steele;Alberta;West;Corporate;Furniture;Tables;Bush Advantage CollectionÂ® Racetrack Conference Table;Jumbo Box;0.67;12/10/2012</t>
  </si>
  <si>
    <t>4560;32449;12/9/2012;Critical;44;7195.2585;0.09;Express Air;1698.16;200.99;8.08;Ann Steele;Alberta;West;Corporate;Technology;Telephones and Communication;5125;Small Box;0.59;12/10/2012</t>
  </si>
  <si>
    <t>4600;32800;1/21/2009;Not Specified;33;11336.37;0.04;Delivery Truck;1161.75;355.98;58.92;Larry Tron;Alberta;West;Home Office;Furniture;Chairs &amp; Chairmats;Hon 4700 Series Mobuisâ„¢ Mid-Back Task Chairs with Adjustable Arms;Jumbo Drum;0.64;1/22/2009</t>
  </si>
  <si>
    <t>4601;32800;1/21/2009;Not Specified;19;354.13;0.09;Regular Air;8.79;19.98;8.68;Larry Tron;Alberta;West;Home Office;Office Supplies;Paper;Southworth 25% Cotton Premium Laser Paper and Envelopes;Small Box;0.37;1/22/2009</t>
  </si>
  <si>
    <t>4602;32800;1/21/2009;Not Specified;40;751.94;0.07;Regular Air;69.08;19.98;8.68;Larry Tron;Alberta;West;Home Office;Office Supplies;Paper;Southworth 25% Cotton Premium Laser Paper and Envelopes;Small Box;0.37;1/23/2009</t>
  </si>
  <si>
    <t>4759;33824;3/2/2011;Critical;19;50.99;0.06;Regular Air;-3.80;2.78;1.34;Katrina Edelman;Alberta;West;Corporate;Office Supplies;Pens &amp; Art Supplies;Prang Drawing Pencil Set;Wrap Bag;0.45;3/3/2011</t>
  </si>
  <si>
    <t>4806;34179;11/2/2011;Not Specified;21;293.27;0.07;Regular Air;44.56;14.48;1.99;Brian DeCherney;Alberta;West;Corporate;Technology;Computer Peripherals;TDK 4.7GB DVD+RW;Small Pack;0.49;11/4/2011</t>
  </si>
  <si>
    <t>4819;34245;2/7/2010;Medium;42;189.22;0.05;Regular Air;-92.42;4.28;4.79;Grace Kelly;Alberta;West;Consumer;Office Supplies;Paper;Xerox 1962;Small Box;0.4;2/8/2010</t>
  </si>
  <si>
    <t>4926;35046;7/24/2010;Medium;21;151.86;0.1;Express Air;-54.67;7.1;6.05;Cari Sayre;Alberta;West;Corporate;Office Supplies;Binders and Binder Accessories;Wilson Jones Hanging View Binder</t>
  </si>
  <si>
    <t xml:space="preserve"> 1";Small Box;0.39;7/24/2010</t>
  </si>
  <si>
    <t>4927;35046;7/24/2010;Medium;13;3583.87;0.07;Delivery Truck;-113.08;284.98;69.55;Cari Sayre;Alberta;West;Corporate;Furniture;Chairs &amp; Chairmats;Global Commerceâ„¢ Series High-Back Swivel/Tilt Chairs;Jumbo Drum;0.6;7/25/2010</t>
  </si>
  <si>
    <t>4928;35046;7/24/2010;Medium;45;4951.36;0.03;Express Air;1759.72;107.53;5.81;Cari Sayre;Alberta;West;Corporate;Furniture;Office Furnishings;Tenex Contemporary Contur Chairmats for Low and Medium Pile Carpet</t>
  </si>
  <si>
    <t xml:space="preserve"> 39" x 49";Medium Box;0.65;7/25/2010</t>
  </si>
  <si>
    <t>5004;35684;8/3/2011;Low;10;910.98;0.07;Regular Air;18.77;96.45;13.99;Cari Sayre;Alberta;West;Corporate;Technology;Office Machines;Soundgear TeleForum DX Desktop Conference Phone;Medium Box;0.38;8/8/2011</t>
  </si>
  <si>
    <t>5064;36101;8/20/2012;High;3;446.05;0.09;Delivery Truck;-271.26;140.98;53.48;Ann Steele;Alberta;West;Corporate;Furniture;Bookcases;Bush Heritage Pine Collection 5-Shelf Bookcase</t>
  </si>
  <si>
    <t xml:space="preserve"> *Special Order;Jumbo Box;0.65;8/21/2012</t>
  </si>
  <si>
    <t>5107;36387;11/7/2011;High;32;616.39;0.09;Regular Air;148.28;20.89;1.99;Brian DeCherney;Alberta;West;Corporate;Technology;Computer Peripherals;IBM 80 Minute CD-R Spindle</t>
  </si>
  <si>
    <t xml:space="preserve"> 50/Pack;Small Pack;0.48;11/10/2011</t>
  </si>
  <si>
    <t>5120;36455;2/19/2009;High;48;1838.19;0.03;Regular Air;561.43;39.48;1.99;Frank Merwin;Alberta;West;Consumer;Technology;Computer Peripherals;80 Minute CD-R Spindle</t>
  </si>
  <si>
    <t xml:space="preserve"> 100/Pack - Staples;Small Pack;0.54;2/21/2009</t>
  </si>
  <si>
    <t>5143;36673;9/13/2010;Low;20;984.6315;0;Regular Air;-129.14;55.99;5;Annie Thurman;Alberta;West;Home Office;Technology;Telephones and Communication;Accessory6;Small Pack;0.8;9/20/2010</t>
  </si>
  <si>
    <t>5149;36704;6/16/2011;High;43;134.33;0.07;Express Air;25.02;3.14;1.14;Annie Thurman;Alberta;West;Home Office;Office Supplies;Paper;Adams "While You Were Out" Message Pads;Wrap Bag;0.4;6/17/2011</t>
  </si>
  <si>
    <t>5150;36704;6/16/2011;High;19;70.32;0.08;Regular Air;-56.07;3.57;4.17;Annie Thurman;Alberta;West;Home Office;Office Supplies;Pens &amp; Art Supplies;Barrel Sharpener;Small Pack;0.59;6/18/2011</t>
  </si>
  <si>
    <t>5226;37218;12/19/2010;High;29;1768.13;0;Regular Air;525.54;60.97;4.5;Frank Merwin;Alberta;West;Corporate;Office Supplies;Appliances;Tripp Lite Isotel 6 Outlet Surge Protector with Fax/Modem Protection;Small Box;0.56;12/21/2010</t>
  </si>
  <si>
    <t>5227;37218;12/19/2010;High;23;147.05;0.08;Regular Air;-54.91;6.48;5.82;Frank Merwin;Alberta;West;Corporate;Office Supplies;Paper;Xerox 1998;Small Box;0.37;12/20/2010</t>
  </si>
  <si>
    <t>5388;38311;4/23/2011;Medium;9;1201.51;0.1;Express Air;-185.48;140.85;19.99;Craig Leslie;Alberta;West;Consumer;Office Supplies;Storage &amp; Organization;Fellowes Strictly BusinessÂ® Drawer File</t>
  </si>
  <si>
    <t xml:space="preserve"> Letter/Legal Size;Small Box;0.73;4/25/2011</t>
  </si>
  <si>
    <t>5407;38438;5/31/2011;Critical;16;621.93;0.08;Regular Air;-49.77;39.98;4;Emily Grady;Alberta;West;Home Office;Technology;Computer Peripherals;Microsoft Natural Keyboard Elite;Small Box;0.7;6/2/2011</t>
  </si>
  <si>
    <t>5408;38438;5/31/2011;Critical;17;121.09;0.05;Regular Air;-30.51;6.68;5.66;Emily Grady;Alberta;West;Home Office;Office Supplies;Paper;Xerox 1923;Small Box;0.37;6/1/2011</t>
  </si>
  <si>
    <t>5550;39301;3/22/2009;Medium;4;33.54;0.08;Regular Air;-29.49;6.84;8.37;Kelly Williams;Alberta;West;Corporate;Office Supplies;Scissors</t>
  </si>
  <si>
    <t xml:space="preserve"> 3-1/8" Cut;Small Pack;0.58;3/24/2009</t>
  </si>
  <si>
    <t>5656;40007;8/30/2012;Not Specified;45;188.77;0.02;Regular Air;21.93;4.13;1.17;Larry Tron;Alberta;West;Home Office;Office Supplies;Pens &amp; Art Supplies;Newell 31;Wrap Bag;0.57;9/1/2012</t>
  </si>
  <si>
    <t>5660;40065;2/17/2012;High;49;21141.07;0.06;Regular Air;6225.36;449.99;24.49;Craig Leslie;Alberta;West;Consumer;Technology;Copiers and Fax;Canon PC940 Copier;Large Box;0.52;2/18/2012</t>
  </si>
  <si>
    <t>5661;40065;2/17/2012;High;4;76.8655;0.04;Express Air;-54.51;20.99;0.99;Craig Leslie;Alberta;West;Consumer;Technology;Telephones and Communication;Accessory21;Wrap Bag;0.37;2/18/2012</t>
  </si>
  <si>
    <t>5671;40102;2/3/2011;Medium;46;412.37;0.06;Express Air;2.71;8.67;3.5;Alice McCarthy;Alberta;West;Corporate;Office Supplies;Appliances;Staples 4 Outlet Surge Protector;Small Box;0.58;2/5/2011</t>
  </si>
  <si>
    <t>5707;40357;7/21/2012;Not Specified;4;240.49;0.05;Regular Air;-53.90;56.96;13.22;Emily Grady;Alberta;West;Home Office;Office Supplies;Appliances;Conquestâ„¢ 14 Commercial Heavy-Duty Upright Vacuum</t>
  </si>
  <si>
    <t xml:space="preserve"> Accessory Kit;Small Box;0.56;7/22/2012</t>
  </si>
  <si>
    <t>5799;41123;12/6/2010;Low;27;322.46;0.04;Regular Air;54.29;11.34;5.01;Frank Gastineau;Alberta;West;Small Business;Office Supplies;Paper;Xerox 188;Small Box;0.36;12/11/2010</t>
  </si>
  <si>
    <t>5891;41794;5/27/2011;Critical;48;836.59;0.06;Regular Air;-106.80;17.99;8.65;Larry Tron;Alberta;West;Home Office;Office Supplies;Pens &amp; Art Supplies;Model L Table or Wall-Mount Pencil Sharpener;Small Box;0.57;5/28/2011</t>
  </si>
  <si>
    <t>5892;41794;5/27/2011;Critical;21;58.14;0.04;Regular Air;-2.23;2.78;0.97;Larry Tron;Alberta;West;Home Office;Office Supplies;Pens &amp; Art Supplies;Newell 333;Wrap Bag;0.59;5/29/2011</t>
  </si>
  <si>
    <t>5893;41794;5/27/2011;Critical;49;891.6075;0.06;Regular Air;100.59;20.99;4.81;Larry Tron;Alberta;West;Home Office;Technology;Telephones and Communication;1726 Digital Answering Machine;Medium Box;0.58;5/29/2011</t>
  </si>
  <si>
    <t>6032;42725;5/2/2011;Medium;18;231.06;0.04;Regular Air;-29.83;12.28;6.13;Frank Merwin;Alberta;West;Corporate;Office Supplies;Storage &amp; Organization;Recycled Eldon Regeneration Jumbo File;Small Box;0.57;5/3/2011</t>
  </si>
  <si>
    <t>6110;43296;3/3/2012;Medium;41;1665.81;0.06;Regular Air;557.52;40.98;7.47;Larry Tron;Alberta;West;Corporate;Office Supplies;Binders and Binder Accessories;Wilson Jones Ledger-Size</t>
  </si>
  <si>
    <t xml:space="preserve"> Blue;Small Box;0.37;3/4/2012</t>
  </si>
  <si>
    <t>6257;44294;6/3/2009;Low;15;107.86;0.09;Express Air;-85.29;6.48;9.68;Grace Kelly;Alberta;West;Consumer;Office Supplies;Paper;Xerox 1993;Small Box;0.36;6/10/2009</t>
  </si>
  <si>
    <t>6258;44294;6/3/2009;Low;13;305.6;0.09;Delivery Truck;-445.77;20.98;45;Grace Kelly;Alberta;West;Consumer;Office Supplies;Storage &amp; Organization;Tennsco Lockers</t>
  </si>
  <si>
    <t xml:space="preserve"> Sand;Jumbo Drum;0.61;6/3/2009</t>
  </si>
  <si>
    <t>6259;44294;6/3/2009;Low;8;447.0405;0.04;Regular Air;-206.15;65.99;8.99;Grace Kelly;Alberta;West;Consumer;Technology;Telephones and Communication;SC-3160;Small Box;0.59;6/5/2009</t>
  </si>
  <si>
    <t>6273;44391;1/10/2009;Not Specified;16;112.81;0.02;Regular Air;-85.23;6.48;9.17;Ann Steele;Alberta;West;Corporate;Office Supplies;Paper;Xerox 1996;Small Box;0.37;1/11/2009</t>
  </si>
  <si>
    <t>6662;47456;5/31/2012;Low;43;277.08;0.08;Regular Air;-179.11;6.48;7.91;Brian DeCherney;Alberta;West;Corporate;Office Supplies;Paper;Xerox 216;Small Box;0.37;6/7/2012</t>
  </si>
  <si>
    <t>6709;47778;2/14/2010;Critical;12;174.11;0.06;Regular Air;-24.52;13.73;6.85;Frank Merwin;Alberta;West;Corporate;Furniture;Office Furnishings;DAX Wood Document Frame.;Wrap Bag;0.54;2/16/2010</t>
  </si>
  <si>
    <t>6740;47974;8/31/2009;Medium;6;18.02;0.01;Regular Air;-3.09;2.78;1.34;Frank Merwin;Alberta;West;Corporate;Office Supplies;Pens &amp; Art Supplies;Prang Drawing Pencil Set;Wrap Bag;0.45;9/2/2009</t>
  </si>
  <si>
    <t>6812;48486;5/12/2011;High;42;271.14;0.07;Regular Air;-174.74;6.48;7.91;Frank Merwin;Alberta;West;Corporate;Office Supplies;Paper;Xerox 216;Small Box;0.37;5/14/2011</t>
  </si>
  <si>
    <t>6851;48775;9/6/2009;Low;17;108.11;0.09;Regular Air;-62.23;6.48;6.86;Craig Carroll;Alberta;West;Corporate;Office Supplies;Paper;Xerox 204;Small Box;0.37;9/8/2009</t>
  </si>
  <si>
    <t>6902;49218;6/4/2010;Low;21;86.64;0.09;Regular Air;-73.07;3.98;5.26;Ann Steele;Alberta;West;Corporate;Office Supplies;Binders and Binder Accessories;Ibico Presentation Index for Binding Systems;Small Box;0.38;6/4/2010</t>
  </si>
  <si>
    <t>6928;49442;8/9/2012;High;11;131.12;0.03;Regular Air;-24.81;11.5;7.19;Brian DeCherney;Alberta;West;Corporate;Office Supplies;Binders and Binder Accessories;Ibico Covers for Plastic or Wire Binding Elements;Small Box;0.4;8/9/2012</t>
  </si>
  <si>
    <t>7092;50625;4/23/2009;Medium;10;29.12;0.08;Regular Air;7.13;2.88;0.5;Frank Merwin;Alberta;West;Consumer;Office Supplies;Labels;Avery 507;Small Box;0.39;4/24/2009</t>
  </si>
  <si>
    <t>7127;50849;10/4/2012;Low;47;307.37;0.04;Express Air;-249.27;6.48;9.17;Larry Tron;Alberta;West;Home Office;Office Supplies;Paper;Xerox 1996;Small Box;0.37;10/9/2012</t>
  </si>
  <si>
    <t>7230;51557;10/31/2011;High;36;1749.07;0.04;Regular Air;804.66;48.04;5.79;Craig Carroll;Alberta;West;Corporate;Office Supplies;Paper;Xerox 1937;Small Box;0.37;11/2/2011</t>
  </si>
  <si>
    <t>7231;51557;10/31/2011;High;14;37.9;0.08;Regular Air;-22.01;2.6;2.4;Craig Carroll;Alberta;West;Corporate;Office Supplies;Pens &amp; Art Supplies;12 Colored Short Pencils;Wrap Bag;0.58;10/31/2011</t>
  </si>
  <si>
    <t>7411;52870;3/9/2009;Not Specified;21;118.51;0.03;Regular Air;-948.71;3.25;49;Ann Steele;Alberta;West;Corporate;Office Supplies;Appliances;Bravo IIâ„¢ MegabossÂ® 12-Amp Hard Body Upright</t>
  </si>
  <si>
    <t xml:space="preserve"> 2 Belts per Pack;Large Box;0.56;3/11/2009</t>
  </si>
  <si>
    <t>7417;52897;8/22/2009;Medium;40;2055.98;0;Regular Air;1016.86;47.9;5.86;Larry Tron;Alberta;West;Home Office;Office Supplies;Paper;Xerox 1938;Small Box;0.37;8/24/2009</t>
  </si>
  <si>
    <t>7531;53798;4/19/2009;Low;29;2317.65;0;Regular Air;568.60;78.65;13.99;Kelly Williams;Alberta;West;Corporate;Office Supplies;Appliances;Honeywell Quietcare HEPA Air Cleaner;Medium Box;0.52;4/26/2009</t>
  </si>
  <si>
    <t>7532;53798;4/19/2009;Low;41;4987.73;0.08;Delivery Truck;-1867.97;122.99;70.2;Kelly Williams;Alberta;West;Corporate;Furniture;Chairs &amp; Chairmats;Global High-Back Leather Tilter</t>
  </si>
  <si>
    <t xml:space="preserve"> Burgundy;Jumbo Drum;0.74;4/24/2009</t>
  </si>
  <si>
    <t>7553;54051;8/11/2011;Medium;23;3301.33;0.05;Delivery Truck;-307.46;140.98;36.09;Alice McCarthy;Alberta;West;Corporate;Furniture;Bookcases;Sauder Forest Hills Library</t>
  </si>
  <si>
    <t xml:space="preserve"> Woodland Oak Finish;Jumbo Box;0.77;8/13/2011</t>
  </si>
  <si>
    <t>7554;54051;8/11/2011;Medium;28;126.95;0.06;Express Air;45.87;4.13;0.99;Alice McCarthy;Alberta;West;Corporate;Office Supplies;Labels;Avery 491;Small Box;0.39;8/12/2011</t>
  </si>
  <si>
    <t>7564;54116;11/3/2011;Critical;22;3329.27;0.05;Delivery Truck;350.00;150.98;16.01;Frank Gastineau;Alberta;West;Small Business;Furniture;Tables;Iceberg OfficeWorks 42" Round Tables;Jumbo Box;0.7;11/4/2011</t>
  </si>
  <si>
    <t>7747;55459;4/25/2009;Critical;5;126.95;0;Regular Air;-4.17;22.84;8.18;Larry Tron;Alberta;West;Home Office;Office Supplies;Paper;Xerox 1991;Small Box;0.39;4/27/2009</t>
  </si>
  <si>
    <t>7915;56582;6/12/2009;Low;25;2612.89;0.04;Regular Air;490.99;105.29;10.12;Harold Pawlan;Alberta;West;Small Business;Furniture;Office Furnishings;Eldon Antistatic Chair Mats for Low to Medium Pile Carpets;Large Box;0.79;6/16/2009</t>
  </si>
  <si>
    <t>7916;56582;6/12/2009;Low;47;1146.992;0.07;Delivery Truck;-1643.74;31.76;45.51;Harold Pawlan;Alberta;West;Small Business;Furniture;Tables;Hon iLevelâ„¢ Computer Training Table;Jumbo Box;0.65;6/14/2009</t>
  </si>
  <si>
    <t>7989;57121;11/16/2011;Not Specified;42;199.24;0.07;Regular Air;-84.26;4.98;4.72;Grace Kelly;Alberta;West;Consumer;Office Supplies;Paper;Xerox 1949;Small Box;0.36;11/18/2011</t>
  </si>
  <si>
    <t>7990;57121;11/16/2011;Not Specified;3;504.6705;0.01;Regular Air;-800.89;195.99;4.2;Grace Kelly;Alberta;West;Consumer;Technology;Telephones and Communication;T65;Small Box;0.56;11/18/2011</t>
  </si>
  <si>
    <t>8203;58657;3/27/2010;Critical;43;1338.12;0.04;Regular Air;519.70;31.78;1.99;Kelly Williams;Alberta;West;Corporate;Technology;Computer Peripherals;Memorex 4.7GB DVD-RAM</t>
  </si>
  <si>
    <t xml:space="preserve"> 3/Pack;Small Pack;0.42;3/29/2010</t>
  </si>
  <si>
    <t>8273;59170;2/17/2009;High;44;242.46;0.02;Regular Air;9.30;5.34;2.99;Frank Merwin;Alberta;West;Consumer;Office Supplies;Binders and Binder Accessories;Wilson Jones 14 Line Acrylic Coated Pressboard Data Binders;Small Box;0.38;2/18/2009</t>
  </si>
  <si>
    <t>8274;59170;2/17/2009;High;10;607.77;0.04;Regular Air;232.00;62.18;10.84;Frank Merwin;Alberta;West;Consumer;Furniture;Office Furnishings;Deflect-o Glass Clear Studded Chair Mats;Medium Box;0.63;2/19/2009</t>
  </si>
  <si>
    <t>8275;59170;2/17/2009;High;22;954.57;0.03;Regular Air;-380.90;41.47;34.2;Frank Merwin;Alberta;West;Consumer;Furniture;Office Furnishings;Eldon EconocleatÂ® Chair Mats for Low Pile Carpets;Wrap Bag;0.73;2/19/2009</t>
  </si>
  <si>
    <t>8276;59170;2/17/2009;High;5;8767.62;0.04;Regular Air;-1510.89;1938.02;13.99;Frank Merwin;Alberta;West;Consumer;Technology;Office Machines;Polycom ViewStationâ„¢ Adapter H323 Videoconferencing Unit;Medium Box;0.38;2/19/2009</t>
  </si>
  <si>
    <t>8303;59297;12/9/2009;Medium;13;1582.47;0.05;Delivery Truck;-205.02;119.99;56.14;Annie Thurman;Alberta;West;Consumer;Technology;Office Machines;Hewlett-Packard 2600DN Business Color Inkjet Printer;Jumbo Box;0.39;12/11/2009</t>
  </si>
  <si>
    <t>2;6;2/20/2012;Not Specified;2;6.93;0.01;Regular Air;-4.64;2.08;2.56;Ruben Dartt;Alberta;West;Corporate;Office Supplies;Scissors</t>
  </si>
  <si>
    <t xml:space="preserve"> Rulers and Trimmers;KleencutÂ® Forged Office Shears by Acme United Corporation;Small Pack;0.55;2/21/2012</t>
  </si>
  <si>
    <t>3;32;7/15/2011;High;26;2808.08;0.07;Regular Air;1054.82;107.53;5.81;Liz Pelletier;Alberta;West;Corporate;Furniture;Office Furnishings;Tenex Contemporary Contur Chairmats for Low and Medium Pile Carpet</t>
  </si>
  <si>
    <t xml:space="preserve"> 39" x 49";Medium Box;0.65;7/17/2011</t>
  </si>
  <si>
    <t>4;32;7/15/2011;High;24;1761.4;0.09;Delivery Truck;-1748.56;70.89;89.3;Liz Pelletier;Alberta;West;Corporate;Furniture;Tables;KI Conference Tables;Jumbo Box;0.72;7/16/2011</t>
  </si>
  <si>
    <t>5;32;7/15/2011;High;23;160.2335;0.04;Regular Air;-85.13;7.99;5.03;Liz Pelletier;Alberta;West;Corporate;Technology;Telephones and Communication;Bell Sonecor JB700 Caller ID;Medium Box;0.6;7/17/2011</t>
  </si>
  <si>
    <t>72;420;10/30/2011;Not Specified;8;43.29;0.09;Regular Air;-20.69;4.98;4.86;Tony Sayre;Alberta;West;Small Business;Office Supplies;Paper;Xerox 190;Small Box;0.38;10/30/2011</t>
  </si>
  <si>
    <t>73;420;10/30/2011;Not Specified;6;41.7;0.03;Regular Air;-14.56;5.78;5.37;Tony Sayre;Alberta;West;Small Business;Office Supplies;Paper;Xerox 1950;Small Box;0.36;11/1/2011</t>
  </si>
  <si>
    <t>270;1857;1/12/2010;High;37;199.76;0.07;Regular Air;20.00;5.58;1.99;Roy Phan;Alberta;West;Consumer;Office Supplies;Pens &amp; Art Supplies;DIXON TiconderogaÂ® Erasable Checking Pencils;Wrap Bag;0.46;1/13/2010</t>
  </si>
  <si>
    <t>328;2247;8/1/2012;Not Specified;6;21134.71;0.06;Delivery Truck;-4266.09;3502.14;8.73;Clay Cheatham;Alberta;West;Small Business;Technology;Office Machines;Okidata Pacemark 4410N Wide Format Dot Matrix Printer;Jumbo Box;0.57;8/3/2012</t>
  </si>
  <si>
    <t>429;2882;8/21/2011;High;23;3872.87;0.03;Delivery Truck;565.34;160.98;30;Yoseph Carroll;Alberta;West;Consumer;Furniture;Chairs &amp; Chairmats;Office Star - Mid Back Dual function Ergonomic High Back Chair with 2-Way Adjustable Arms;Jumbo Drum;0.62;8/23/2011</t>
  </si>
  <si>
    <t>430;2882;8/21/2011;High;9;356.72;0.07;Regular Air;12.61;40.98;1.99;Yoseph Carroll;Alberta;West;Consumer;Technology;Computer Peripherals;Imation Printable White 80 Minute CD-R Spindle</t>
  </si>
  <si>
    <t xml:space="preserve"> 50/Pack;Small Pack;0.44;8/22/2011</t>
  </si>
  <si>
    <t>476;3297;11/2/2012;High;40;158.7;0.04;Regular Air;-196.80;3.75;7.5;Raymond Book;Alberta;West;Consumer;Office Supplies;Labels;Smead Alpha-Z Color-Coded Name Labels First Letter Starter Set;Small Box;0.37;11/3/2012</t>
  </si>
  <si>
    <t>544;3655;10/5/2012;Critical;3;62.54;0.02;Regular Air;-30.74;15.99;13.18;Tony Sayre;Alberta;West;Small Business;Office Supplies;Binders and Binder Accessories;GBC Pre-Punched Binding Paper</t>
  </si>
  <si>
    <t xml:space="preserve"> 8-1/2" x 11";Small Box;0.37;10/5/2012</t>
  </si>
  <si>
    <t>545;3655;10/5/2012;Critical;24;2750.107;0;Regular Air;600.42;125.99;7.69;Tony Sayre;Alberta;West;Small Business;Technology;Telephones and Communication;Timeport L7089;Small Box;0.58;10/6/2012</t>
  </si>
  <si>
    <t>551;3746;9/10/2009;Not Specified;14;1463.0965;0;Regular Air;162.67;115.99;2.5;Alan Dominguez;Alberta;West;Corporate;Technology;Telephones and Communication;6160;Small Box;0.57;9/10/2009</t>
  </si>
  <si>
    <t>552;3746;9/10/2009;Not Specified;38;246.3;0.02;Regular Air;-67.49;5.98;5.79;Alan Dominguez;Alberta;West;Corporate;Office Supplies;Paper;Xerox 1903;Small Box;0.36;9/11/2009</t>
  </si>
  <si>
    <t>569;3845;4/25/2012;Critical;9;3064.27;0.09;Regular Air;294.39;363.25;19.99;Stephanie Phelps;Alberta;West;Consumer;Office Supplies;Appliances;Hoover WindTunnelâ„¢ Plus Canister Vacuum;Small Box;0.57;4/25/2012</t>
  </si>
  <si>
    <t>570;3845;4/25/2012;Critical;22;475.72;0.02;Regular Air;-10.40;19.98;10.49;Stephanie Phelps;Alberta;West;Consumer;Furniture;Office Furnishings;12-1/2 Diameter Round Wall Clock;Small Box;0.49;4/27/2012</t>
  </si>
  <si>
    <t>571;3845;4/25/2012;Critical;15;123.91;0.09;Regular Air;39.04;8.34;0.96;Stephanie Phelps;Alberta;West;Consumer;Furniture;Office Furnishings;Document Clip Frames;Wrap Bag;0.43;4/26/2012</t>
  </si>
  <si>
    <t>640;4514;4/29/2009;Medium;28;2841.4395;0.08;Regular Air;374.63;125.99;7.69;Yoseph Carroll;Alberta;West;Consumer;Technology;Telephones and Communication;StarTAC 3000;Small Box;0.59;4/30/2009</t>
  </si>
  <si>
    <t>666;4672;11/6/2011;Critical;20;152.44;0.08;Regular Air;-16.64;7.7;3.68;Alan Dominguez;Alberta;West;Corporate;Furniture;Office Furnishings;Deflect-OÂ® Glasstiqueâ„¢ Clear Desk Accessories;Wrap Bag;0.52;11/7/2011</t>
  </si>
  <si>
    <t>673;4705;3/21/2012;Not Specified;16;123.85;0.09;Regular Air;-71.44;7.98;6.5;Adrian Hane;Alberta;West;Corporate;Office Supplies;Storage &amp; Organization;Iris Project Case;Medium Box;0.59;3/23/2012</t>
  </si>
  <si>
    <t>692;4805;4/24/2012;Not Specified;7;55.38;0.02;Regular Air;-25.95;6.48;7.37;Tony Sayre;Alberta;West;Small Business;Office Supplies;Paper;Xerox 210;Small Box;0.37;4/27/2012</t>
  </si>
  <si>
    <t>728;5222;5/26/2009;Not Specified;40;14451.75;0.01;Delivery Truck;4503.63;349.45;60;Tonja Turnell;Alberta;West;Consumer;Furniture;Tables;SAFCO PlanMaster Heigh-Adjustable Drafting Table Base</t>
  </si>
  <si>
    <t xml:space="preserve"> Black;Jumbo Drum;;5/27/2009</t>
  </si>
  <si>
    <t>757;5441;7/20/2009;Not Specified;34;226.83;0.02;Regular Air;-92.05;6.48;6.6;Brendan Sweed;Alberta;West;Consumer;Office Supplies;Paper;Xerox 21;Small Box;0.37;7/22/2009</t>
  </si>
  <si>
    <t>758;5441;7/20/2009;Not Specified;16;278.92;0.04;Regular Air;6.11;17.15;4.96;Brendan Sweed;Alberta;West;Consumer;Office Supplies;Storage &amp; Organization;Advantus Rolling Storage Box;Small Box;0.58;7/21/2009</t>
  </si>
  <si>
    <t>902;6500;10/12/2012;Critical;15;448.07;0.1;Regular Air;-141.02;30.42;8.65;Tony Sayre;Alberta;West;Home Office;Technology;Computer Peripherals;Fellowes Internet Keyboard</t>
  </si>
  <si>
    <t xml:space="preserve"> Platinum;Small Box;0.74;10/14/2012</t>
  </si>
  <si>
    <t>903;6500;10/12/2012;Critical;20;38.29;0.06;Regular Air;-16.15;1.95;1.63;Tony Sayre;Alberta;West;Home Office;Office Supplies;Pens &amp; Art Supplies;Avery Hi-Liter Comfort Grip Fluorescent Highlighter</t>
  </si>
  <si>
    <t xml:space="preserve"> Yellow Ink;Wrap Bag;0.46;10/13/2012</t>
  </si>
  <si>
    <t>914;6562;12/20/2009;Critical;12;17274.87;0.02;Delivery Truck;2028.12;1360.14;14.7;Brendan Sweed;Alberta;West;Consumer;Technology;Office Machines;Okidata ML395C Color Dot Matrix Printer;Jumbo Drum;0.59;12/22/2009</t>
  </si>
  <si>
    <t>998;7203;1/8/2009;High;25;21752.01;0.03;Regular Air;9296.35;896.99;19.99;Ruben Dartt;Alberta;West;Corporate;Office Supplies;Binders and Binder Accessories;GBC DocuBind TL300 Electric Binding System;Small Box;0.38;1/10/2009</t>
  </si>
  <si>
    <t>1035;7553;5/7/2010;Medium;12;1079.19;0.07;Regular Air;46.80;92.23;39.61;Tony Sayre;Alberta;West;Home Office;Furniture;Office Furnishings;Deflect-o RollaMat Studded</t>
  </si>
  <si>
    <t xml:space="preserve"> Beveled Mat for Medium Pile Carpeting;Medium Box;0.67;5/8/2010</t>
  </si>
  <si>
    <t>1036;7553;5/7/2010;Medium;3;19.05;0.04;Regular Air;-14.81;4.28;6.72;Tony Sayre;Alberta;West;Home Office;Office Supplies;Paper;Xerox 1927;Small Box;0.4;5/10/2010</t>
  </si>
  <si>
    <t>1046;7680;4/8/2011;Not Specified;32;1141.37;0.04;Regular Air;-0.14;35.44;19.99;Jim Karlsson;Alberta;West;Small Business;Office Supplies;Paper;Xerox 1880;Small Box;0.38;4/8/2011</t>
  </si>
  <si>
    <t>1047;7719;3/21/2009;Low;37;522.62;0.02;Regular Air;34.52;13.48;4.51;Tony Sayre;Alberta;West;Home Office;Office Supplies;Storage &amp; Organization;Tenex Personal Project File with Scoop Front Design</t>
  </si>
  <si>
    <t xml:space="preserve"> Black;Small Box;0.59;3/23/2009</t>
  </si>
  <si>
    <t>1116;8167;8/4/2012;Critical;4;30.95;0.1;Regular Air;-16.48;6.48;6.22;Jim Karlsson;Alberta;West;Small Business;Office Supplies;Paper;Xerox 1894;Small Box;0.37;8/6/2012</t>
  </si>
  <si>
    <t>1117;8167;8/4/2012;Critical;48;1449.301;0.06;Regular Air;432.38;35.99;1.25;Jim Karlsson;Alberta;West;Small Business;Technology;Telephones and Communication;Accessory13;Small Pack;0.57;8/6/2012</t>
  </si>
  <si>
    <t>1146;8353;5/15/2009;Medium;34;286.9;0.06;Regular Air;-36.63;8.32;2.38;Brendan Sweed;Alberta;West;Consumer;Technology;Computer Peripherals;Imation 3.5 IBM Formatted Diskettes</t>
  </si>
  <si>
    <t xml:space="preserve"> 10/Box;Small Pack;0.74;5/17/2009</t>
  </si>
  <si>
    <t>1147;8353;5/15/2009;Medium;16;46.4;0.08;Regular Air;-2.12;2.94;0.96;Brendan Sweed;Alberta;West;Consumer;Office Supplies;Pens &amp; Art Supplies;Newell 343;Wrap Bag;0.58;5/17/2009</t>
  </si>
  <si>
    <t>1178;8609;4/14/2012;Critical;4;72.0035;0.04;Regular Air;-108.08;20.99;2.5;Roy Phan;Alberta;West;Corporate;Technology;Telephones and Communication;Accessory37;Wrap Bag;0.81;4/15/2012</t>
  </si>
  <si>
    <t>1232;8997;7/1/2009;Low;40;17279.62;0.04;Regular Air;4176.25;449.99;24.49;Tony Sayre;Alberta;West;Small Business;Technology;Copiers and Fax;Canon PC940 Copier;Large Box;0.52;7/5/2009</t>
  </si>
  <si>
    <t>1233;8997;7/1/2009;Low;20;120.3;0.01;Regular Air;20.38;5.84;1.2;Tony Sayre;Alberta;West;Small Business;Office Supplies;Pens &amp; Art Supplies;Newell 312;Wrap Bag;0.55;7/10/2009</t>
  </si>
  <si>
    <t>1248;9089;5/23/2010;Critical;8;822.3495;0.1;Express Air;-360.31;125.99;8.8;Steven Roelle;Alberta;West;Small Business;Technology;Telephones and Communication;StarTAC 6500;Small Box;0.59;5/24/2010</t>
  </si>
  <si>
    <t>1267;9221;1/3/2011;Low;9;79.64;0.03;Regular Air;-377.74;3.25;49;Christopher Conant;Alberta;West;Consumer;Office Supplies;Appliances;Bravo IIâ„¢ MegabossÂ® 12-Amp Hard Body Upright</t>
  </si>
  <si>
    <t xml:space="preserve"> 2 Belts per Pack;Large Box;0.56;1/7/2011</t>
  </si>
  <si>
    <t>1268;9221;1/3/2011;Low;25;1527.42;0.04;Regular Air;326.40;60.98;19.99;Christopher Conant;Alberta;West;Consumer;Office Supplies;Envelopes;Tyvek Interoffice Envelopes</t>
  </si>
  <si>
    <t xml:space="preserve"> 100/Box;Small Box;0.38;1/7/2011</t>
  </si>
  <si>
    <t>1280;9286;4/3/2011;Critical;26;123.16;0.1;Regular Air;45.79;4.98;0.8;Tonja Turnell;Alberta;West;Consumer;Office Supplies;Paper;Rediform S.O.S. Phone Message Books;Wrap Bag;0.36;4/5/2011</t>
  </si>
  <si>
    <t>1293;9476;5/25/2009;Not Specified;10;165.04;0.08;Express Air;-66.59;15.99;13.18;Ruben Dartt;Alberta;West;Corporate;Office Supplies;Binders and Binder Accessories;GBC Pre-Punched Binding Paper</t>
  </si>
  <si>
    <t xml:space="preserve"> 8-1/2" x 11";Small Box;0.37;5/27/2009</t>
  </si>
  <si>
    <t>1313;9632;1/16/2012;Low;33;3633.03;0.09;Regular Air;1440.27;120.98;9.07;Andrew Roberts;Alberta;West;Home Office;Office Supplies;Binders and Binder Accessories;GBC VeloBinder Electric Binding Machine;Small Box;0.35;1/20/2012</t>
  </si>
  <si>
    <t>1341;9796;9/10/2010;Critical;29;1222.59;0.02;Regular Air;501.99;40.97;1.99;Alan Dominguez;Alberta;West;Corporate;Technology;Computer Peripherals;TDK 4.7GB DVD-R Spindle</t>
  </si>
  <si>
    <t xml:space="preserve"> 15/Pack;Small Pack;0.42;9/11/2010</t>
  </si>
  <si>
    <t>1377;9955;9/4/2011;Critical;37;2912.015;0.09;Regular Air;698.17;95.99;4.9;Liz Pelletier;Alberta;West;Corporate;Technology;Telephones and Communication;T60;Small Box;0.56;9/6/2011</t>
  </si>
  <si>
    <t>1379;9985;8/7/2010;Low;12;81.9;0.08;Regular Air;-23.52;6.68;5.2;Raymond Book;Alberta;West;Consumer;Office Supplies;Paper;Xerox 1977;Small Box;0.37;8/7/2010</t>
  </si>
  <si>
    <t>1405;10212;5/23/2010;Low;14;74.02;0.02;Regular Air;-2.91;5.08;3.63;Tonja Turnell;Alberta;West;Consumer;Furniture;Office Furnishings;Master Caster Door Stop</t>
  </si>
  <si>
    <t xml:space="preserve"> Gray;Wrap Bag;0.51;5/25/2010</t>
  </si>
  <si>
    <t>1406;10212;5/23/2010;Low;22;1276.17;0;Regular Air;564.22;55.48;6.79;Tonja Turnell;Alberta;West;Consumer;Office Supplies;Paper;Eaton Premium Continuous-Feed Paper</t>
  </si>
  <si>
    <t xml:space="preserve"> 1000 Shts/Box;Small Box;0.37;5/27/2010</t>
  </si>
  <si>
    <t>1446;10439;3/28/2012;Not Specified;41;823.13;0;Regular Air;384.51;18.94;1.49;Raymond Book;Alberta;West;Consumer;Office Supplies;Binders and Binder Accessories;Flexible Leather- Look Classic Collection Ring Binder;Small Box;0.35;3/30/2012</t>
  </si>
  <si>
    <t>1447;10439;3/28/2012;Not Specified;30;569.61;0.02;Regular Air;-48.44;17.98;4;Raymond Book;Alberta;West;Consumer;Technology;Computer Peripherals;Belkin 107-key enhanced keyboard</t>
  </si>
  <si>
    <t xml:space="preserve"> USB/PS/2 interface;Small Box;0.79;3/30/2012</t>
  </si>
  <si>
    <t>1448;10439;3/28/2012;Not Specified;27;75.06;0.09;Regular Air;26.13;2.89;0.5;Raymond Book;Alberta;West;Consumer;Office Supplies;Labels;Avery 498;Small Box;0.38;3/29/2012</t>
  </si>
  <si>
    <t>1449;10439;3/28/2012;Not Specified;46;225.13;0.01;Express Air;-205.75;4.48;7.24;Raymond Book;Alberta;West;Consumer;Furniture;Office Furnishings;Stacking Tray</t>
  </si>
  <si>
    <t xml:space="preserve"> Smoke;Small Box;0.54;3/30/2012</t>
  </si>
  <si>
    <t>1450;10464;8/10/2009;Critical;23;121.73;0.01;Regular Air;-69.07;4.98;6.07;Brendan Sweed;Alberta;West;Consumer;Office Supplies;Paper;Xerox 1897;Small Box;0.36;8/11/2009</t>
  </si>
  <si>
    <t>1498;10820;12/27/2011;Not Specified;49;2072.12;0.04;Express Air;365.23;40.97;8.99;Cyma Kinney;Alberta;West;Small Business;Office Supplies;Pens &amp; Art Supplies;Sanford 52201 APSCO Electric Pencil Sharpener;Small Pack;0.59;12/28/2011</t>
  </si>
  <si>
    <t>1499;10820;12/27/2011;Not Specified;33;151.19;0.06;Regular Air;-13.45;4.71;0.7;Cyma Kinney;Alberta;West;Small Business;Office Supplies;Rubber Bands;Sterling Rubber Bands by Alliance;Wrap Bag;0.85;12/27/2011</t>
  </si>
  <si>
    <t>1529;11013;4/17/2009;High;2;226.882;0.01;Regular Air;-582.65;125.99;8.99;Ruben Dartt;Alberta;West;Corporate;Technology;Telephones and Communication;M70;Small Box;0.59;4/18/2009</t>
  </si>
  <si>
    <t>1546;11169;5/21/2010;Medium;46;398.86;0.08;Regular Air;-26.45;8.85;5.6;Christine Abelman;Alberta;West;Corporate;Office Supplies;Binders and Binder Accessories;GBC Standard Plastic Binding Systems Combs;Small Box;0.36;5/22/2010</t>
  </si>
  <si>
    <t>1547;11169;5/21/2010;Medium;44;109.18;0.09;Regular Air;37.17;2.61;0.5;Christine Abelman;Alberta;West;Corporate;Office Supplies;Labels;Avery 479;Small Box;0.39;5/21/2010</t>
  </si>
  <si>
    <t>1548;11169;5/21/2010;Medium;5;28.59;0.05;Regular Air;-14.33;4.98;4.7;Christine Abelman;Alberta;West;Corporate;Office Supplies;Paper;Staples Copy Paper (20Lb. and 84 Bright);Small Box;0.38;5/22/2010</t>
  </si>
  <si>
    <t>1606;11651;2/22/2011;Medium;19;65.85;0.07;Express Air;3.90;3.28;0.98;Erica Smith;Alberta;West;Small Business;Office Supplies;Pens &amp; Art Supplies;Newell 329;Wrap Bag;0.59;2/24/2011</t>
  </si>
  <si>
    <t>1635;11840;8/14/2009;Critical;43;181.5;0.08;Regular Air;-6.24;4.48;2.5;Yoseph Carroll;Alberta;West;Consumer;Office Supplies;Envelopes;Ampad #10 Peel &amp; SeelÂ® Holiday Envelopes;Small Box;0.37;8/15/2009</t>
  </si>
  <si>
    <t>1652;11909;11/24/2009;Not Specified;11;194.174;0.03;Regular Air;-20.91;20.99;0.99;Stephanie Phelps;Alberta;West;Consumer;Technology;Telephones and Communication;Accessory25;Wrap Bag;0.57;11/26/2009</t>
  </si>
  <si>
    <t>1653;11910;6/15/2011;High;21;49.23;0.01;Regular Air;-77.71;1.98;4.77;Christopher Conant;Alberta;West;Home Office;Office Supplies;Binders and Binder Accessories;Avery Reinforcements for Hole-Punch Pages;Small Box;0.4;6/17/2011</t>
  </si>
  <si>
    <t>1657;11943;4/7/2010;Low;49;657.94;0.09;Regular Air;7.35;14.45;7.17;Stephanie Phelps;Alberta;West;Consumer;Office Supplies;Binders and Binder Accessories;Acco Recycled 2" Capacity Laser Printer Hanging Data Binders;Small Box;0.38;4/14/2010</t>
  </si>
  <si>
    <t>1658;11943;4/7/2010;Low;19;1270.73;0.08;Delivery Truck;-425.72;70.98;30;Stephanie Phelps;Alberta;West;Consumer;Furniture;Chairs &amp; Chairmats;Novimex Turbo Task Chair;Jumbo Drum;0.73;4/9/2010</t>
  </si>
  <si>
    <t>1722;12356;10/18/2012;Critical;39;243.05;0.02;Regular Air;-70.85;5.98;5.35;Yoseph Carroll;Alberta;West;Consumer;Office Supplies;Paper;Xerox 1947;Small Box;0.4;10/21/2012</t>
  </si>
  <si>
    <t>1756;12581;10/20/2009;High;31;1768.969;0;Express Air;341.10;65.99;5.99;Steven Roelle;Alberta;West;Small Business;Technology;Telephones and Communication;i1000;Small Box;0.58;10/22/2009</t>
  </si>
  <si>
    <t>1818;13031;12/4/2012;Low;34;210.06;0.08;Regular Air;-135.00;6.48;7.37;Sarah Brown;Alberta;West;Consumer;Office Supplies;Paper;Xerox 210;Small Box;0.37;12/9/2012</t>
  </si>
  <si>
    <t>1831;13126;10/19/2011;Not Specified;43;24233.54;0.07;Regular Air;6492.67;599.99;24.49;Raymond Book;Alberta;West;Consumer;Technology;Copiers and Fax;Canon PC1080F Personal Copier;Large Box;0.5;10/20/2011</t>
  </si>
  <si>
    <t>1832;13126;10/19/2011;Not Specified;45;6325.65;0.02;Delivery Truck;114.46;135.99;28.63;Raymond Book;Alberta;West;Consumer;Furniture;Chairs &amp; Chairmats;Global Deluxe High-Back Office Chair in Storm;Jumbo Drum;0.76;10/21/2011</t>
  </si>
  <si>
    <t>1833;13126;10/19/2011;Not Specified;2;380.62;0.02;Delivery Truck;-301.73;179.29;29.21;Raymond Book;Alberta;West;Consumer;Furniture;Tables;Bevis Round Conference Table Top</t>
  </si>
  <si>
    <t xml:space="preserve"> X-Base;Jumbo Box;0.74;10/21/2011</t>
  </si>
  <si>
    <t>1844;13282;5/9/2012;Low;22;763.85;0.09;Regular Air;-126.60;34.98;7.53;Roy Phan;Alberta;West;Corporate;Technology;Computer Peripherals;Fellowes EZ Multi-Media Keyboard;Small Box;0.76;5/14/2012</t>
  </si>
  <si>
    <t>1845;13282;5/9/2012;Low;2;12.59;0.02;Regular Air;-5.92;6.3;0.5;Roy Phan;Alberta;West;Corporate;Office Supplies;Labels;Avery 51;Small Box;0.39;5/13/2012</t>
  </si>
  <si>
    <t>1933;13825;3/21/2009;High;30;186.79;0.09;Regular Air;-88.60;6.48;6.35;Christopher Conant;Alberta;West;Home Office;Office Supplies;Paper;Xerox 200;Small Box;0.37;3/22/2009</t>
  </si>
  <si>
    <t>1992;14212;2/16/2012;Critical;4;31.18;0;Regular Air;-17.16;6.24;5.22;Cyma Kinney;Alberta;West;Small Business;Furniture;Office Furnishings;Eldon Expressions Mahogany Wood Desk Collection;Small Box;0.6;2/17/2012</t>
  </si>
  <si>
    <t>1993;14212;2/16/2012;Critical;8;21.99;0.02;Regular Air;4.63;2.61;0.5;Cyma Kinney;Alberta;West;Small Business;Office Supplies;Labels;Avery 479;Small Box;0.39;2/18/2012</t>
  </si>
  <si>
    <t>2067;14789;11/29/2010;Not Specified;37;438.07;0;Express Air;12.06;10.89;4.5;Sarah Brown;Alberta;West;Consumer;Office Supplies;Appliances;Belkin 6 Outlet Metallic Surge Strip;Small Box;0.59;12/1/2010</t>
  </si>
  <si>
    <t>2068;14789;11/29/2010;Not Specified;19;116.37;0.03;Regular Air;-32.60;5.58;5.3;Sarah Brown;Alberta;West;Consumer;Office Supplies;Envelopes;Staples Brown Kraft Recycled Clasp Envelopes;Small Box;0.35;11/30/2010</t>
  </si>
  <si>
    <t>2192;15782;3/30/2012;High;35;2339.64;0.1;Regular Air;-1916.71;71.37;69;Jim Karlsson;Alberta;West;Small Business;Furniture;Tables;Lesro Sheffield Collection Coffee Table</t>
  </si>
  <si>
    <t xml:space="preserve"> Corner Table;Large Box;0.68;4/1/2012</t>
  </si>
  <si>
    <t>2232;16132;10/27/2012;Medium;26;519.96;0.07;Regular Air;169.44;21.38;2.99;Clay Cheatham;Alberta;West;Small Business;Office Supplies;Binders and Binder Accessories;Acco D-Ring Binder w/DublLockÂ®;Small Box;0.36;10/28/2012</t>
  </si>
  <si>
    <t>2377;17251;10/27/2009;Not Specified;26;2951.438;0;Regular Air;667.28;125.99;8.99;Clay Cheatham;Alberta;West;Small Business;Technology;Telephones and Communication;5170i;Small Box;0.57;10/29/2009</t>
  </si>
  <si>
    <t>2380;17253;8/17/2011;Critical;13;50.19;0.08;Regular Air;-64.39;3.52;6.83;Roy Phan;Alberta;West;Corporate;Office Supplies;Binders and Binder Accessories;Self-Adhesive Ring Binder Labels;Small Box;0.38;8/19/2011</t>
  </si>
  <si>
    <t>2385;17287;4/5/2011;High;38;5793.46;0.01;Regular Air;2477.77;150.98;13.99;Shui Tom;Alberta;West;Home Office;Technology;Office Machines;Canon MP41DH Printing Calculator;Medium Box;0.38;4/6/2011</t>
  </si>
  <si>
    <t>2386;17287;4/5/2011;High;11;4558.21;0.06;Regular Air;993.81;415.88;11.37;Shui Tom;Alberta;West;Home Office;Office Supplies;Storage &amp; Organization;Deluxe Rollaway Locking File with Drawer;Small Box;0.57;4/7/2011</t>
  </si>
  <si>
    <t>2387;17287;4/5/2011;High;26;4361.6985;0.05;Regular Air;1069.79;195.99;4.2;Shui Tom;Alberta;West;Home Office;Technology;Telephones and Communication;T65;Small Box;0.56;4/7/2011</t>
  </si>
  <si>
    <t xml:space="preserve">2516;18279;2/26/2009;Medium;22;184.35;0.07;Regular Air;11.95;8.33;1.99;Stephanie Phelps;Alberta;West;Consumer;Technology;Computer Peripherals;80 Minute Slim Jewel Case CD-R </t>
  </si>
  <si>
    <t xml:space="preserve"> 10/Pack - Staples;Small Pack;0.52;2/28/2009</t>
  </si>
  <si>
    <t>2517;18279;2/26/2009;Medium;20;10281.79;0.03;Regular Air;3272.90;499.99;24.49;Stephanie Phelps;Alberta;West;Consumer;Technology;Copiers and Fax;Sharp AL-1530CS Digital Copier;Large Box;0.36;2/27/2009</t>
  </si>
  <si>
    <t>2559;18503;5/5/2011;Not Specified;46;6637.63;0.03;Delivery Truck;1487.94;145.45;17.85;Sarah Brown;Alberta;West;Consumer;Technology;Office Machines;Panasonic KX-P1150 Dot Matrix Printer;Jumbo Drum;0.56;5/7/2011</t>
  </si>
  <si>
    <t>2560;18503;5/5/2011;Not Specified;13;928.9055;0.06;Regular Air;-23.93;85.99;2.79;Sarah Brown;Alberta;West;Consumer;Technology;Telephones and Communication;6340;Small Box;0.58;5/7/2011</t>
  </si>
  <si>
    <t>2589;18689;12/24/2009;Not Specified;38;281.17;0.01;Regular Air;-78.37;7.1;6.05;Steven Roelle;Alberta;West;Small Business;Office Supplies;Binders and Binder Accessories;Wilson Jones Hanging View Binder</t>
  </si>
  <si>
    <t xml:space="preserve"> 1";Small Box;0.39;12/25/2009</t>
  </si>
  <si>
    <t>2590;18689;12/24/2009;Not Specified;10;194.65;0.05;Regular Air;-3.78;18.97;9.03;Steven Roelle;Alberta;West;Small Business;Office Supplies;Paper;Computer Printout Paper with Letter-Trim Perforations;Small Box;0.37;12/25/2009</t>
  </si>
  <si>
    <t>2599;18758;4/20/2010;Not Specified;20;2022.18;0.09;Express Air;594.44;102.3;21.26;Liz Pelletier;Alberta;West;Corporate;Furniture;Office Furnishings;Luxo Professional Combination Clamp-On Lamps;Large Box;0.59;4/22/2010</t>
  </si>
  <si>
    <t>2696;19521;11/23/2009;Not Specified;9;351.06;0.02;Regular Air;-306.32;35.48;35;Frank Hawley;Alberta;West;Home Office;Office Supplies;Storage &amp; Organization;Belkin OmniView SE Rackmount Kit;Large Box;0.85;11/24/2009</t>
  </si>
  <si>
    <t>2847;20513;7/7/2009;High;13;42.27;0.01;Express Air;4.56;2.84;0.93;Aaron Bergman;Alberta;West;Corporate;Office Supplies;Pens &amp; Art Supplies;SANFORD Liquid Accentâ„¢ Tank-Style Highlighters;Wrap Bag;0.54;7/8/2009</t>
  </si>
  <si>
    <t>2934;21253;4/17/2012;Medium;5;455.08;0.04;Regular Air;27.80;83.93;19.99;Jim Karlsson;Alberta;West;Small Business;Office Supplies;Envelopes;Airmail Envelopes;Small Box;0.38;4/18/2012</t>
  </si>
  <si>
    <t>3023;21735;3/9/2010;Not Specified;23;239.49;0.04;Regular Air;-159.35;9.98;12.52;Liz Pelletier;Alberta;West;Corporate;Furniture;Office Furnishings;EldonÂ® Expressionsâ„¢ Wood and Plastic Desk Accessories</t>
  </si>
  <si>
    <t xml:space="preserve"> Oak;Small Box;0.57;3/11/2010</t>
  </si>
  <si>
    <t>3024;21735;3/9/2010;Not Specified;14;1819.153;0.02;Regular Air;-35.50;155.99;8.99;Liz Pelletier;Alberta;West;Corporate;Technology;Telephones and Communication;LX 788;Small Box;0.58;3/12/2010</t>
  </si>
  <si>
    <t>3116;22375;4/7/2011;Not Specified;43;816.11;0.04;Regular Air;66.14;18.97;9.54;Christine Abelman;Alberta;West;Corporate;Office Supplies;Paper;Xerox 1939;Small Box;0.37;4/8/2011</t>
  </si>
  <si>
    <t>3170;22817;11/21/2012;Critical;27;6785.86;0.05;Delivery Truck;-740.07;262.11;62.74;Andrew Roberts;Alberta;West;Home Office;Furniture;Tables;Bevis Boat-Shaped Conference Table;Jumbo Box;0.75;11/23/2012</t>
  </si>
  <si>
    <t>3333;23842;9/17/2010;Low;20;127.16;0.1;Regular Air;-74.03;6.68;6.92;Yoseph Carroll;Alberta;West;Consumer;Office Supplies;Paper;Xerox 1898;Small Box;0.37;9/24/2010</t>
  </si>
  <si>
    <t>3342;23911;6/1/2012;Critical;21;2580.67;0.1;Delivery Truck;-1050.77;122.99;70.2;Christopher Conant;Alberta;West;Home Office;Furniture;Chairs &amp; Chairmats;Global High-Back Leather Tilter</t>
  </si>
  <si>
    <t xml:space="preserve"> Burgundy;Jumbo Drum;0.74;6/2/2012</t>
  </si>
  <si>
    <t>3343;23911;6/1/2012;Critical;19;955.46;0.03;Regular Air;-79.05;50.98;6.5;Christopher Conant;Alberta;West;Home Office;Technology;Computer Peripherals;Microsoft Natural Multimedia Keyboard;Small Box;0.73;6/2/2012</t>
  </si>
  <si>
    <t>3344;23911;6/1/2012;Critical;3;121.26;0;Regular Air;-12.52;35.44;7.5;Christopher Conant;Alberta;West;Home Office;Office Supplies;Paper;Xerox 1906;Small Box;0.38;6/2/2012</t>
  </si>
  <si>
    <t>3422;24391;3/6/2009;Low;14;3236.8;0.08;Delivery Truck;501.69;230.98;23.78;Raymond Book;Alberta;West;Consumer;Furniture;Tables;BushÂ® Cubix Conference Tables</t>
  </si>
  <si>
    <t xml:space="preserve"> Fully Assembled;Jumbo Box;0.6;3/10/2009</t>
  </si>
  <si>
    <t>3485;24802;1/23/2009;Medium;18;1383.2;0.01;Regular Air;-23.44;73.98;12.14;Victoria Brennan;Alberta;West;Small Business;Technology;Computer Peripherals;Keytronic 105-Key Spanish Keyboard;Small Box;0.67;1/25/2009</t>
  </si>
  <si>
    <t>3509;24996;9/25/2011;Critical;36;1793.24;0.01;Regular Air;739.36;46.89;5.1;Roy Phan;Alberta;West;Consumer;Office Supplies;Appliances;Bionaire Personal Warm Mist Humidifier/Vaporizer;Medium Box;0.46;9/26/2011</t>
  </si>
  <si>
    <t>3510;24996;9/25/2011;Critical;2;143.667;0.09;Regular Air;-363.55;85.99;1.25;Roy Phan;Alberta;West;Consumer;Technology;Telephones and Communication;Accessory8;Small Pack;0.39;9/27/2011</t>
  </si>
  <si>
    <t>3609;25824;9/4/2009;Medium;5;25.27;0.01;Regular Air;-19.93;3.95;5.13;Christine Abelman;Alberta;West;Corporate;Office Supplies;Appliances;Hoover Replacement Belts For Soft Guardâ„¢ &amp; Commercial Ltweight Upright Vacs</t>
  </si>
  <si>
    <t xml:space="preserve"> 2/Pk;Small Box;0.59;9/5/2009</t>
  </si>
  <si>
    <t>3610;25824;9/4/2009;Medium;37;14410.78;0.02;Regular Air;6365.58;367.99;19.99;Christine Abelman;Alberta;West;Corporate;Office Supplies;Binders and Binder Accessories;Ibico Ibimaster 300 Manual Binding System;Small Box;0.4;9/5/2009</t>
  </si>
  <si>
    <t>3611;25824;9/4/2009;Medium;39;15341.46;0;Delivery Truck;394.52;376.13;85.63;Christine Abelman;Alberta;West;Corporate;Furniture;Tables;Bretford Rectangular Conference Table Tops;Jumbo Box;0.74;9/5/2009</t>
  </si>
  <si>
    <t>3612;25824;9/4/2009;Medium;6;507.5605;0.04;Regular Air;-258.23;95.99;4.9;Christine Abelman;Alberta;West;Corporate;Technology;Telephones and Communication;T60;Small Box;0.56;9/6/2009</t>
  </si>
  <si>
    <t>3677;26309;2/19/2012;Low;42;128.13;0.09;Regular Air;32.53;3.08;0.99;Alan Dominguez;Alberta;West;Corporate;Office Supplies;Labels;Avery 481;Small Box;0.37;2/21/2012</t>
  </si>
  <si>
    <t>3738;26723;3/3/2011;Low;8;441.8045;0.03;Regular Air;-201.49;65.99;7.69;Roy Phan;Alberta;West;Consumer;Technology;Telephones and Communication;5190;Small Box;0.59;3/8/2011</t>
  </si>
  <si>
    <t>3852;27463;11/13/2009;Medium;31;835.11;0;Regular Air;213.79;25.38;8.99;Tonja Turnell;Alberta;West;Consumer;Furniture;Office Furnishings;Executive Impressions 13" Chairman Wall Clock;Small Pack;0.5;11/15/2009</t>
  </si>
  <si>
    <t>3853;27463;11/13/2009;Medium;10;54.52;0.01;Regular Air;-20.57;4.98;4.72;Tonja Turnell;Alberta;West;Consumer;Office Supplies;Paper;Xerox 1949;Small Box;0.36;11/14/2009</t>
  </si>
  <si>
    <t>3941;28069;5/21/2009;Low;1;10.17;0.02;Express Air;-4.09;5.18;2.04;Cyma Kinney;Alberta;West;Small Business;Office Supplies;Paper;ArrayÂ® Memo Cubes;Wrap Bag;0.36;5/26/2009</t>
  </si>
  <si>
    <t>3942;28069;5/21/2009;Low;4;23.58;0.09;Regular Air;-2.87;5.84;0.83;Cyma Kinney;Alberta;West;Small Business;Office Supplies;Pens &amp; Art Supplies;Avery Hi-LiterÂ® Smear-Safe Highlighters;Wrap Bag;0.49;5/25/2009</t>
  </si>
  <si>
    <t>4066;28934;11/28/2012;Medium;12;1272.35;0;Regular Air;297.57;100.98;7.18;Stephanie Phelps;Alberta;West;Consumer;Technology;Computer Peripherals;Logitech Cordless Elite Duo;Small Box;0.4;11/29/2012</t>
  </si>
  <si>
    <t>4067;28934;11/28/2012;Medium;26;4000.35;0.07;Delivery Truck;303.39;160.98;30;Stephanie Phelps;Alberta;West;Consumer;Furniture;Chairs &amp; Chairmats;Office Star - Mid Back Dual function Ergonomic High Back Chair with 2-Way Adjustable Arms;Jumbo Drum;0.62;11/30/2012</t>
  </si>
  <si>
    <t>4068;28934;11/28/2012;Medium;26;3356.92;0;Express Air;1555.90;120.97;7.11;Stephanie Phelps;Alberta;West;Consumer;Technology;Office Machines;Canon BP1200DH 12-Digit Bubble Jet Printing Calculator;Medium Box;0.36;11/30/2012</t>
  </si>
  <si>
    <t>4102;29218;5/29/2012;Low;19;1823.02;0.04;Express Air;80.80;92.23;39.61;Andrew Roberts;Alberta;West;Home Office;Furniture;Office Furnishings;Deflect-o RollaMat Studded</t>
  </si>
  <si>
    <t xml:space="preserve"> Beveled Mat for Medium Pile Carpeting;Medium Box;0.67;5/29/2012</t>
  </si>
  <si>
    <t>4103;29218;5/29/2012;Low;26;74.02;0.04;Regular Air;8.13;2.88;0.7;Andrew Roberts;Alberta;West;Home Office;Office Supplies;Pens &amp; Art Supplies;Newell 340;Wrap Bag;0.56;5/29/2012</t>
  </si>
  <si>
    <t>4104;29218;5/29/2012;Low;13;2252.976;0.02;Regular Air;-54.36;205.99;8.99;Andrew Roberts;Alberta;West;Home Office;Technology;Telephones and Communication;Talkabout T8097;Small Box;0.58;5/31/2012</t>
  </si>
  <si>
    <t>4117;29286;7/28/2009;Critical;4;13070.2;0.07;Delivery Truck;-6923.60;3502.14;8.73;Alan Dominguez;Alberta;West;Corporate;Technology;Office Machines;Okidata Pacemark 4410N Wide Format Dot Matrix Printer;Jumbo Box;0.57;7/30/2009</t>
  </si>
  <si>
    <t>4165;29536;9/7/2012;Medium;5;495.32;0.05;Delivery Truck;-72.73;100.98;15.66;Raymond Book;Alberta;West;Consumer;Office Supplies;Appliances;Avanti 1.7 Cu. Ft. Refrigerator;Jumbo Drum;0.57;9/9/2012</t>
  </si>
  <si>
    <t>4166;29536;9/7/2012;Medium;11;2483.53;0.07;Delivery Truck;-176.77;220.98;64.66;Raymond Book;Alberta;West;Consumer;Furniture;Bookcases;Bush Cubix Collection Bookcases</t>
  </si>
  <si>
    <t xml:space="preserve"> Fully Assembled;Jumbo Box;0.62;9/9/2012</t>
  </si>
  <si>
    <t>4167;29536;9/7/2012;Medium;26;967.41;0.03;Regular Air;26.64;35.44;19.99;Raymond Book;Alberta;West;Consumer;Office Supplies;Paper;Xerox 1880;Small Box;0.38;9/9/2012</t>
  </si>
  <si>
    <t>4170;29569;7/3/2011;High;46;27720.98;0.07;Regular Air;11984.40;599.99;24.49;Raymond Book;Alberta;West;Consumer;Technology;Copiers and Fax;Hewlett Packard LaserJet 3310 Copier;Large Box;0.37;7/4/2011</t>
  </si>
  <si>
    <t>4171;29569;7/3/2011;High;29;520.13;0.1;Regular Air;127.55;18.97;5.21;Raymond Book;Alberta;West;Consumer;Office Supplies;Paper;Xerox 1887;Small Box;0.37;7/5/2011</t>
  </si>
  <si>
    <t>4197;29827;7/14/2011;Critical;35;926.65;0.01;Regular Air;-75.38;26.31;5.89;Raymond Book;Alberta;West;Consumer;Technology;Computer Peripherals;Micro Innovations Micro 3000 Keyboard</t>
  </si>
  <si>
    <t xml:space="preserve"> Black;Small Box;0.75;7/15/2011</t>
  </si>
  <si>
    <t>4210;29926;3/22/2012;Medium;9;20.21;0;Regular Air;-5.14;2.08;1.49;Roy Phan;Alberta;West;Corporate;Office Supplies;Binders and Binder Accessories;Round Ring Binders;Small Box;0.38;3/24/2012</t>
  </si>
  <si>
    <t>4337;30913;9/22/2012;Medium;23;143.1;0.01;Regular Air;36.75;5.98;1.49;Roy Phan;Alberta;West;Corporate;Office Supplies;Binders and Binder Accessories;Avery Hanging File Binders;Small Box;0.39;9/23/2012</t>
  </si>
  <si>
    <t>4338;30913;9/22/2012;Medium;36;795.52;0.08;Regular Air;290.64;22.24;1.99;Roy Phan;Alberta;West;Corporate;Technology;Computer Peripherals;Verbatim DVD-R</t>
  </si>
  <si>
    <t xml:space="preserve"> Jewel;Small Pack;0.43;9/24/2012</t>
  </si>
  <si>
    <t>4339;30913;9/22/2012;Medium;44;126.36;0.02;Regular Air;50.26;2.89;0.5;Roy Phan;Alberta;West;Corporate;Office Supplies;Labels;Avery 498;Small Box;0.38;9/24/2012</t>
  </si>
  <si>
    <t>4340;30913;9/22/2012;Medium;24;496.62;0.07;Express Air;49.86;19.98;10.49;Roy Phan;Alberta;West;Corporate;Furniture;Office Furnishings;12-1/2 Diameter Round Wall Clock;Small Box;0.49;9/24/2012</t>
  </si>
  <si>
    <t>4393;31271;4/20/2011;Low;4;43.29;0.03;Regular Air;-0.36;8.37;10.16;Clay Cheatham;Alberta;West;Small Business;Furniture;Office Furnishings;Westinghouse Clip-On Gooseneck Lamps;Large Box;0.59;4/27/2011</t>
  </si>
  <si>
    <t>4406;31399;11/5/2011;Not Specified;9;337.2035;0.09;Regular Air;-120.93;45.99;4.99;Adrian Shami;Alberta;West;Consumer;Technology;Telephones and Communication;KF 788;Small Box;0.56;11/6/2011</t>
  </si>
  <si>
    <t>4498;32007;2/5/2011;Low;41;17448.75;0.06;Delivery Truck;9.93;417.4;75.23;Tonja Turnell;Alberta;West;Consumer;Furniture;Tables;Bretford â€œJust In Timeâ€ Height-Adjustable Multi-Task Work Tables;Jumbo Box;0.79;2/9/2011</t>
  </si>
  <si>
    <t>4518;32164;2/2/2010;Not Specified;12;77.01;0.02;Regular Air;-19.04;5.78;4.96;Erica Smith;Alberta;West;Small Business;Office Supplies;Paper;Xerox 1899;Small Box;0.36;2/3/2010</t>
  </si>
  <si>
    <t>4519;32164;2/2/2010;Not Specified;34;111.83;0.07;Regular Air;-92.16;3.28;3.97;Erica Smith;Alberta;West;Small Business;Office Supplies;Pens &amp; Art Supplies;Newell 337;Wrap Bag;0.56;2/3/2010</t>
  </si>
  <si>
    <t>4520;32164;2/2/2010;Not Specified;23;6552.9;0.1;Delivery Truck;-461.45;296.18;54.12;Erica Smith;Alberta;West;Small Business;Furniture;Tables;Hon 94000 Series Round Tables;Jumbo Box;0.76;2/3/2010</t>
  </si>
  <si>
    <t>4531;32228;11/4/2010;Critical;35;209.63;0.01;Regular Air;43.53;5.84;1.2;Andrew Roberts;Alberta;West;Home Office;Office Supplies;Pens &amp; Art Supplies;Newell 312;Wrap Bag;0.55;11/6/2010</t>
  </si>
  <si>
    <t>4551;32386;4/18/2012;Critical;1;1996.16;0;Regular Air;-3974.46;1938.02;13.99;Christopher Conant;Alberta;West;Home Office;Technology;Office Machines;Polycom ViewStationâ„¢ Adapter H323 Videoconferencing Unit;Medium Box;0.38;4/20/2012</t>
  </si>
  <si>
    <t>4578;32610;8/19/2012;Not Specified;47;316.99;0.04;Regular Air;-276.54;6.84;8.37;Yoseph Carroll;Alberta;West;Consumer;Office Supplies;Scissors</t>
  </si>
  <si>
    <t xml:space="preserve"> 3-1/8" Cut;Small Pack;0.58;8/20/2012</t>
  </si>
  <si>
    <t>4579;32610;8/19/2012;Not Specified;20;1991.8985;0.07;Regular Air;88.36;125.99;7.69;Yoseph Carroll;Alberta;West;Consumer;Technology;Telephones and Communication;Timeport L7089;Small Box;0.58;8/20/2012</t>
  </si>
  <si>
    <t>4634;32994;9/16/2012;Critical;34;226.41;0.05;Regular Air;-164.89;6.48;8.73;Tonja Turnell;Alberta;West;Consumer;Office Supplies;Paper;Xerox 227;Small Box;0.37;9/16/2012</t>
  </si>
  <si>
    <t>4677;33283;3/20/2010;Medium;48;10462.54;0.02;Delivery Truck;-1402.68;218.75;69.64;Frank Hawley;Alberta;West;Home Office;Furniture;Tables;BoxOffice By Design Rectangular and Half-Moon Meeting Room Tables;Jumbo Box;0.77;3/20/2010</t>
  </si>
  <si>
    <t>4750;33764;2/10/2011;Critical;4;539.82;0;Regular Air;-64.78;120.33;19.99;Tony Sayre;Alberta;West;Small Business;Office Supplies;Storage &amp; Organization;Iceberg Mobile Mega Data/Printer Cart Â®;Small Box;0.59;2/12/2011</t>
  </si>
  <si>
    <t>4751;33764;2/10/2011;Critical;6;1029.8855;0.06;Express Air;-620.83;205.99;8.99;Tony Sayre;Alberta;West;Small Business;Technology;Telephones and Communication;TimeportP7382;Small Box;0.56;2/11/2011</t>
  </si>
  <si>
    <t>4800;34117;2/7/2012;High;45;299.94;0.06;Regular Air;38.74;6.75;2.99;Tony Sayre;Alberta;West;Small Business;Office Supplies;Binders and Binder Accessories;Wilson Jones DublLockÂ® D-Ring Binders;Small Box;0.35;2/9/2012</t>
  </si>
  <si>
    <t>4974;35366;7/12/2011;Low;23;149.31;0.06;Regular Air;-98.42;6.48;7.81;Raymond Book;Alberta;West;Consumer;Office Supplies;Paper;Xerox 209;Small Box;0.37;7/19/2011</t>
  </si>
  <si>
    <t>4979;35426;10/3/2010;High;5;53.01;0.08;Regular Air;3.85;10.31;1.79;Phillina Ober;Alberta;West;Small Business;Office Supplies;Paper;Speediset Carbonless Redi-LetterÂ® 7" x 8 1/2";Wrap Bag;0.38;10/4/2010</t>
  </si>
  <si>
    <t>4987;35490;12/7/2010;High;7;44.64;0.03;Express Air;2.08;5.84;1.2;Victoria Brennan;Alberta;West;Small Business;Office Supplies;Pens &amp; Art Supplies;Newell 312;Wrap Bag;0.55;12/9/2010</t>
  </si>
  <si>
    <t>4988;35490;12/7/2010;High;41;1289.62;0.03;Regular Air;432.52;35.99;1.1;Victoria Brennan;Alberta;West;Small Business;Technology;Telephones and Communication;Accessory35;Small Box;0.55;12/9/2010</t>
  </si>
  <si>
    <t>5005;35686;10/2/2010;High;48;313.52;0.05;Regular Air;-254.68;6.48;9.17;Andrew Roberts;Alberta;West;Home Office;Office Supplies;Paper;Xerox 1996;Small Box;0.37;10/4/2010</t>
  </si>
  <si>
    <t>5010;35744;3/21/2009;Not Specified;44;2587.53;0.02;Regular Air;401.85;55.94;6.55;Tonja Turnell;Alberta;West;Consumer;Technology;Computer Peripherals;Fellowes Smart Design 104-Key Enhanced Keyboard</t>
  </si>
  <si>
    <t xml:space="preserve"> Platinum;Small Box;0.68;3/23/2009</t>
  </si>
  <si>
    <t>5042;35936;1/21/2009;Medium;41;312.26;0.08;Regular Air;-10.38;7.84;4.71;Roy Phan;Alberta;West;Corporate;Office Supplies;Binders and Binder Accessories;XtraLifeÂ® ClearVueâ„¢ Slant-DÂ® Ring Binders by Cardinal;Small Box;0.35;1/22/2009</t>
  </si>
  <si>
    <t>5043;35936;1/21/2009;Medium;40;4152.55;0.03;Regular Air;813.33;105.34;24.49;Roy Phan;Alberta;West;Corporate;Furniture;Office Furnishings;Deflect-o DuraMat Antistatic Studded Beveled Mat for Medium Pile Carpeting;Large Box;0.61;1/22/2009</t>
  </si>
  <si>
    <t>5085;36257;2/27/2012;High;43;894.51;0.08;Regular Air;294.21;20.89;1.99;Phillina Ober;Alberta;West;Small Business;Technology;Computer Peripherals;IBM 80 Minute CD-R Spindle</t>
  </si>
  <si>
    <t xml:space="preserve"> 50/Pack;Small Pack;0.48;2/29/2012</t>
  </si>
  <si>
    <t>5086;36262;7/27/2010;Not Specified;23;164.02;0.03;Express Air;-47.64;6.68;6.15;Aaron Bergman;Alberta;West;Corporate;Office Supplies;Paper;Xerox 1968;Small Box;0.37;7/28/2010</t>
  </si>
  <si>
    <t>5087;36262;7/27/2010;Not Specified;23;136.81;0.01;Regular Air;-30.51;5.68;3.6;Aaron Bergman;Alberta;West;Corporate;Office Supplies;Scissors</t>
  </si>
  <si>
    <t xml:space="preserve"> Rulers and Trimmers;AcmeÂ® Preferred Stainless Steel Scissors;Small Pack;0.56;7/28/2010</t>
  </si>
  <si>
    <t>5088;36262;7/27/2010;Not Specified;26;4701.69;0;Express Air;1148.90;205.99;2.5;Aaron Bergman;Alberta;West;Corporate;Technology;Telephones and Communication;V70;Small Box;0.59;7/27/2010</t>
  </si>
  <si>
    <t>5089;36292;2/7/2010;Critical;21;109.87;0.05;Regular Air;-98.17;4.98;7.54;Christine Abelman;Alberta;West;Corporate;Office Supplies;Paper;Xerox 1961;Small Box;0.38;2/8/2010</t>
  </si>
  <si>
    <t>5090;36292;2/7/2010;Critical;37;816.65;0.09;Regular Air;-182.80;22.84;16.87;Christine Abelman;Alberta;West;Corporate;Office Supplies;Paper;Xerox 1982;Small Box;0.39;2/7/2010</t>
  </si>
  <si>
    <t>5103;36357;1/14/2012;Not Specified;38;17605.77;0.01;Delivery Truck;-370.04;449.99;49;Clay Cheatham;Alberta;West;Small Business;Technology;Copiers and Fax;Canon PC940 Copier;Jumbo Drum;0.38;1/15/2012</t>
  </si>
  <si>
    <t>5122;36482;7/5/2011;Medium;7;55.68;0.1;Express Air;-7.40;5.98;5.15;Erica Smith;Alberta;West;Small Business;Office Supplies;Paper;Xerox 193;Small Box;0.36;7/6/2011</t>
  </si>
  <si>
    <t>5123;36482;7/5/2011;Medium;47;14588.28;0.06;Delivery Truck;861.78;328.14;91.05;Erica Smith;Alberta;West;Small Business;Office Supplies;Appliances;Sanyo Counter Height Refrigerator with Crisper</t>
  </si>
  <si>
    <t xml:space="preserve"> Stainless Steel/Black;Jumbo Drum;0.57;7/6/2011</t>
  </si>
  <si>
    <t>5124;36482;7/5/2011;Medium;27;2675.08;0.07;Express Air;489.58;105.34;24.49;Erica Smith;Alberta;West;Small Business;Furniture;Office Furnishings;Deflect-o DuraMat Antistatic Studded Beveled Mat for Medium Pile Carpeting;Large Box;0.61;7/7/2011</t>
  </si>
  <si>
    <t>5168;36772;5/15/2010;Medium;47;280.45;0.1;Regular Air;-143.65;6.48;6.35;Frank Hawley;Alberta;West;Home Office;Office Supplies;Paper;Xerox 200;Small Box;0.37;5/15/2010</t>
  </si>
  <si>
    <t>5206;36998;9/29/2012;Low;50;481.23;0.07;Regular Air;-409.24;9.98;12.52;Christine Abelman;Alberta;West;Corporate;Furniture;Office Furnishings;EldonÂ® Expressionsâ„¢ Wood and Plastic Desk Accessories</t>
  </si>
  <si>
    <t xml:space="preserve"> Oak;Small Box;0.57;10/4/2012</t>
  </si>
  <si>
    <t>5207;36998;9/29/2012;Low;41;265.39;0.1;Regular Air;-237.01;6.48;9.54;Christine Abelman;Alberta;West;Corporate;Office Supplies;Paper;Xerox 1905;Small Box;0.37;10/6/2012</t>
  </si>
  <si>
    <t>5208;36998;9/29/2012;Low;8;56.5;0.02;Regular Air;-17.16;6.48;5.19;Christine Abelman;Alberta;West;Corporate;Office Supplies;Paper;Xerox 1995;Small Box;0.37;10/1/2012</t>
  </si>
  <si>
    <t>5213;37095;3/10/2009;Low;3;18888;0.09;Regular Air;-14140.70;6783.02;24.49;Roy Phan;Alberta;West;Consumer;Technology;Office Machines;Polycom ViewStationâ„¢ ISDN Videoconferencing Unit;Large Box;0.39;3/14/2009</t>
  </si>
  <si>
    <t>5248;37319;8/4/2009;Critical;37;388.9;0.1;Regular Air;-37.11;10.89;4.5;Victoria Brennan;Alberta;West;Small Business;Office Supplies;Appliances;Belkin 6 Outlet Metallic Surge Strip;Small Box;0.59;8/6/2009</t>
  </si>
  <si>
    <t>5474;38886;8/7/2009;High;26;172.01;0.06;Express Air;27.47;6.7;1.56;Victoria Brennan;Alberta;West;Small Business;Office Supplies;Pens &amp; Art Supplies;Turquoise Lead Holder with Pocket Clip;Wrap Bag;0.52;8/9/2009</t>
  </si>
  <si>
    <t>5523;39140;9/27/2010;Low;26;2268.91;0.02;Delivery Truck;-624.29;81.94;55.81;Tonja Turnell;Alberta;West;Consumer;Furniture;Bookcases;'O''Sullivan 5-Shelf Heavy-Duty Bookcases';Jumbo Box;0.6;10/2/2010</t>
  </si>
  <si>
    <t>5597;39682;11/9/2010;Medium;43;2337.89;0.09;Express Air;729.34;55.48;14.3;Aaron Bergman;Alberta;West;Corporate;Office Supplies;Paper;Xerox 194;Small Box;0.37;11/11/2010</t>
  </si>
  <si>
    <t>5621;39813;2/2/2012;Critical;48;314.34;0.03;Regular Air;-130.50;6.48;6.6;Tonja Turnell;Alberta;West;Consumer;Office Supplies;Paper;Xerox 21;Small Box;0.37;2/3/2012</t>
  </si>
  <si>
    <t>5644;39937;5/23/2011;Medium;42;113.33;0.07;Regular Air;-0.40;2.78;1.49;Raymond Book;Alberta;West;Consumer;Office Supplies;Binders and Binder Accessories;Acco Suede Grain Vinyl Round Ring Binder;Small Box;0.39;5/23/2011</t>
  </si>
  <si>
    <t>5658;40034;3/10/2011;Medium;47;603.69;0;Express Air;131.39;12.28;4.86;Yoseph Carroll;Alberta;West;Consumer;Office Supplies;Paper;Xerox 1933;Small Box;0.38;3/11/2011</t>
  </si>
  <si>
    <t>5673;40128;2/9/2009;Low;43;10318.72;0.01;Delivery Truck;1445.36;240.98;60.2;Christine Abelman;Alberta;West;Corporate;Furniture;Bookcases;Atlantic Metals Mobile 2-Shelf Bookcases</t>
  </si>
  <si>
    <t xml:space="preserve"> Custom Colors;Jumbo Box;0.56;2/16/2009</t>
  </si>
  <si>
    <t>5720;40519;12/21/2010;Critical;38;82.93;0.08;Regular Air;-10.32;2.18;1.38;Phillina Ober;Alberta;West;Small Business;Office Supplies;Rubber Bands;Advantus Push Pins;Wrap Bag;0.44;12/23/2010</t>
  </si>
  <si>
    <t>5753;40838;11/26/2012;Not Specified;40;323.96;0.07;Regular Air;-136.82;8.09;7.96;Adrian Shami;Alberta;West;Consumer;Furniture;Office Furnishings;6" Cubicle Wall Clock</t>
  </si>
  <si>
    <t xml:space="preserve"> Black;Small Box;0.49;11/29/2012</t>
  </si>
  <si>
    <t>5754;40838;11/26/2012;Not Specified;10;175.8565;0.03;Regular Air;-93.26;20.99;1.25;Adrian Shami;Alberta;West;Consumer;Technology;Telephones and Communication;Accessory29;Small Pack;0.83;11/27/2012</t>
  </si>
  <si>
    <t>5811;41189;7/14/2009;Low;30;189.04;0.03;Regular Air;66.28;6.45;1.34;Stephanie Phelps;Alberta;West;Consumer;Office Supplies;Paper;Wirebound Four 2-3/4 x 5 Forms per Page</t>
  </si>
  <si>
    <t xml:space="preserve"> 400 Sets per Book;Wrap Bag;0.36;7/19/2009</t>
  </si>
  <si>
    <t>5818;41255;10/18/2009;Low;22;1333.19;0.01;Regular Air;331.48;60.65;12.23;Christine Abelman;Alberta;West;Corporate;Furniture;Office Furnishings;Tenex Traditional Chairmats for Medium Pile Carpet</t>
  </si>
  <si>
    <t xml:space="preserve"> 36" x 48";Medium Box;0.64;10/25/2009</t>
  </si>
  <si>
    <t>5882;41760;1/27/2012;Low;21;6688.66;0.04;Regular Air;2648.08;315.98;19.99;Erica Smith;Alberta;West;Small Business;Office Supplies;Binders and Binder Accessories;GBC ProClickâ„¢ 150 Presentation Binding System;Small Box;0.38;2/1/2012</t>
  </si>
  <si>
    <t>5883;41760;1/27/2012;Low;22;247.45;0;Regular Air;-133.18;9.98;12.52;Erica Smith;Alberta;West;Small Business;Furniture;Office Furnishings;EldonÂ® Expressionsâ„¢ Wood and Plastic Desk Accessories</t>
  </si>
  <si>
    <t xml:space="preserve"> Oak;Small Box;0.57;2/3/2012</t>
  </si>
  <si>
    <t>5884;41760;1/27/2012;Low;7;685.7205;0.08;Regular Air;-278.87;115.99;2.5;Erica Smith;Alberta;West;Small Business;Technology;Telephones and Communication;6160;Small Box;0.57;2/1/2012</t>
  </si>
  <si>
    <t>5885;41760;1/27/2012;Low;40;3232.1335;0.05;Regular Air;696.95;95.99;8.99;Erica Smith;Alberta;West;Small Business;Technology;Telephones and Communication;600 Series Flip;Small Box;0.57;2/1/2012</t>
  </si>
  <si>
    <t>6046;42852;12/20/2009;Not Specified;13;129.9;0.02;Regular Air;-63.51;9.06;9.86;Brendan Sweed;Alberta;West;Consumer;Office Supplies;Paper;Southworth 25% Cotton Linen-Finish Paper &amp; Envelopes;Small Box;0.4;12/22/2009</t>
  </si>
  <si>
    <t>6069;42982;7/27/2012;Low;42;1587.59;0.08;Regular Air;651.74;39.89;3.04;Brendan Sweed;Alberta;West;Consumer;Furniture;Office Furnishings;Ultra Commercial Grade Dual Valve Door Closer;Wrap Bag;0.53;8/1/2012</t>
  </si>
  <si>
    <t>6111;43298;7/10/2011;Not Specified;33;5964.19;0.1;Regular Air;988.20;199.99;24.49;Tonja Turnell;Alberta;West;Consumer;Technology;Copiers and Fax;Canon PC-428 Personal Copier;Large Box;0.46;7/12/2011</t>
  </si>
  <si>
    <t>6112;43298;7/10/2011;Not Specified;15;109.2;0.03;Regular Air;-50.27;6.48;7.37;Tonja Turnell;Alberta;West;Consumer;Office Supplies;Paper;Xerox 210;Small Box;0.37;7/12/2011</t>
  </si>
  <si>
    <t>6288;44516;6/29/2011;Critical;17;57.96;0.06;Regular Air;-47.32;3.28;3.97;Andrew Roberts;Alberta;West;Small Business;Office Supplies;Pens &amp; Art Supplies;Newell 342;Wrap Bag;0.56;6/29/2011</t>
  </si>
  <si>
    <t>6357;45088;11/22/2010;Low;9;1418.956;0.09;Regular Air;-447.41;195.99;4.2;Christopher Conant;Alberta;West;Home Office;Technology;Telephones and Communication;688;Small Box;0.6;11/29/2010</t>
  </si>
  <si>
    <t>6555;46599;9/13/2010;Not Specified;4;284;0.01;Express Air;208.31;62.18;10.84;Victoria Brennan;Alberta;West;Small Business;Furniture;Office Furnishings;Deflect-o Glass Clear Studded Chair Mats;Medium Box;0.63;9/14/2010</t>
  </si>
  <si>
    <t>6681;47524;4/15/2010;Medium;8;269.14;0.1;Regular Air;-160.72;35.77;9.02;Jeremy Lonsdale;Alberta;West;Corporate;Technology;Computer Peripherals;IBM Numeric Access II Keypad</t>
  </si>
  <si>
    <t xml:space="preserve"> Black;Small Box;0.75;4/17/2010</t>
  </si>
  <si>
    <t>6741;48000;8/13/2012;High;12;214.94;0.06;Regular Air;26.75;17.48;1.99;Victoria Brennan;Alberta;West;Small Business;Technology;Computer Peripherals;Maxell Pro 80 Minute CD-R</t>
  </si>
  <si>
    <t xml:space="preserve"> 10/Pack;Small Pack;0.45;8/14/2012</t>
  </si>
  <si>
    <t>6790;48385;9/18/2009;Medium;16;88.24;0.01;Regular Air;-56.60;4.98;4.62;Phillina Ober;Alberta;West;Small Business;Technology;Computer Peripherals;Imation 3.5"</t>
  </si>
  <si>
    <t xml:space="preserve"> 10/Pack;Small Pack;0.64;9/20/2009</t>
  </si>
  <si>
    <t>6945;49602;3/8/2012;Not Specified;31;4878.64;0.03;Delivery Truck;-519.94;150.98;66.27;Andrew Roberts;Alberta;West;Home Office;Furniture;Bookcases;Bush Mission Pointe Library;Jumbo Box;0.65;3/9/2012</t>
  </si>
  <si>
    <t>7026;50146;8/9/2010;Not Specified;32;2288.642;0.05;Regular Air;519.59;85.99;2.79;Shui Tom;Alberta;West;Consumer;Technology;Telephones and Communication;6340;Small Box;0.58;8/9/2010</t>
  </si>
  <si>
    <t>7029;50148;2/1/2012;Medium;9;17965.45;0;Regular Air;3459.43;1938.02;13.99;Roy Phan;Alberta;West;Consumer;Technology;Office Machines;Polycom ViewStationâ„¢ Adapter H323 Videoconferencing Unit;Medium Box;0.38;2/3/2012</t>
  </si>
  <si>
    <t>7090;50594;5/17/2010;Low;39;173.47;0.05;Regular Air;-4.96;4.63;1.93;Shui Tom;Alberta;West;Consumer;Office Supplies;Pens &amp; Art Supplies;Binney &amp; Smith CrayolaÂ® Metallic Colored Pencils</t>
  </si>
  <si>
    <t xml:space="preserve"> 8-Color Set;Wrap Bag;0.52;5/19/2010</t>
  </si>
  <si>
    <t>7091;50594;5/17/2010;Low;48;2832.88;0.01;Regular Air;668.96;65.99;8.8;Shui Tom;Alberta;West;Consumer;Technology;Telephones and Communication;6120;Small Box;0.58;5/26/2010</t>
  </si>
  <si>
    <t>7109;50726;10/31/2011;Low;45;9248.74;0;Delivery Truck;2532.00;200.98;23.76;Ruben Dartt;Alberta;West;Corporate;Furniture;Chairs &amp; Chairmats;Global Leather Highback Executive Chair with Pneumatic Height Adjustment</t>
  </si>
  <si>
    <t xml:space="preserve"> Black;Jumbo Drum;0.58;11/4/2011</t>
  </si>
  <si>
    <t>7110;50726;10/31/2011;Low;21;98.88;0.07;Express Air;36.01;4.13;0.99;Ruben Dartt;Alberta;West;Corporate;Office Supplies;Labels;Avery 491;Small Box;0.39;10/31/2011</t>
  </si>
  <si>
    <t>7119;50790;7/16/2011;Critical;47;255.65;0;Regular Air;-148.80;4.97;5.71;Christopher Conant;Alberta;West;Home Office;Furniture;Office Furnishings;DAX Value U-Channel Document Frames</t>
  </si>
  <si>
    <t xml:space="preserve"> Easel Back;Medium Box;0.54;7/18/2011</t>
  </si>
  <si>
    <t>7206;51424;1/9/2012;Not Specified;48;113.98;0.1;Regular Air;21.29;2.62;0.8;Tony Sayre;Alberta;West;Home Office;Office Supplies;Rubber Bands;Staples Metal Binder Clips;Wrap Bag;0.39;1/10/2012</t>
  </si>
  <si>
    <t>7207;51424;1/9/2012;Not Specified;5;88.94;0.05;Regular Air;-47.54;16.74;7.04;Tony Sayre;Alberta;West;Home Office;Office Supplies;Storage &amp; Organization;RogersÂ® Profile Extra Capacity Storage Tub;Small Box;0.81;1/11/2012</t>
  </si>
  <si>
    <t>7268;51872;4/23/2012;Medium;10;2193.93;0.09;Regular Air;41.83;238.4;24.49;Shui Tom;Alberta;West;Consumer;Furniture;Chairs &amp; Chairmats;Safco Contoured Stacking Chairs;Large Box;;4/24/2012</t>
  </si>
  <si>
    <t>7269;51872;4/23/2012;Medium;11;812.498;0;Express Air;128.95;85.99;1.25;Shui Tom;Alberta;West;Consumer;Technology;Telephones and Communication;Accessory8;Small Pack;0.39;4/25/2012</t>
  </si>
  <si>
    <t>7270;51872;4/23/2012;Medium;37;4657.6515;0.06;Regular Air;1242.85;155.99;3.9;Shui Tom;Alberta;West;Consumer;Technology;Telephones and Communication;T39m;Small Box;0.55;4/26/2012</t>
  </si>
  <si>
    <t>7331;52230;8/30/2012;Critical;29;2700.78;0.06;Delivery Truck;-793.36;95.98;58.2;Adrian Shami;Alberta;West;Consumer;Furniture;Chairs &amp; Chairmats;Global Deluxe Office Fabric Chairs;Jumbo Drum;0.58;9/1/2012</t>
  </si>
  <si>
    <t>7371;52518;4/3/2012;Critical;8;168.99;0.08;Regular Air;-47.37;20.95;4;Roy Phan;Alberta;West;Consumer;Technology;Computer Peripherals;Fellowes Basic 104-Key Keyboard</t>
  </si>
  <si>
    <t xml:space="preserve"> Platinum;Small Box;0.6;4/4/2012</t>
  </si>
  <si>
    <t>7390;52673;5/8/2012;Medium;14;2045.066;0.07;Regular Air;-4.68;175.99;8.99;Ruben Dartt;Alberta;West;Corporate;Technology;Telephones and Communication;2180;Small Box;0.57;5/9/2012</t>
  </si>
  <si>
    <t>7391;52673;5/8/2012;Medium;4;26.41;0.05;Regular Air;-16.53;5.18;5.74;Ruben Dartt;Alberta;West;Corporate;Office Supplies;Binders and Binder Accessories;Wilson Jones Impact Binders;Small Box;0.36;5/10/2012</t>
  </si>
  <si>
    <t>7438;53026;2/26/2012;Low;35;322.82;0.05;Regular Air;-17.58;9.31;3.98;Adrian Shami;Alberta;West;Consumer;Office Supplies;Scissors</t>
  </si>
  <si>
    <t xml:space="preserve"> Rulers and Trimmers;AcmeÂ® Forged Steel Scissors with Black Enamel Handles;Small Pack;0.56;3/3/2012</t>
  </si>
  <si>
    <t>7549;54019;7/1/2009;Low;35;4233.15;0.08;Delivery Truck;1219.87;120.97;26.3;Aaron Bergman;Alberta;West;Corporate;Technology;Office Machines;Canon S750 Color Inkjet Printer;Jumbo Drum;0.38;7/8/2009</t>
  </si>
  <si>
    <t>7658;54913;7/3/2010;High;11;54.61;0.08;Express Air;14.99;4.76;0.88;Tonja Turnell;Alberta;West;Consumer;Office Supplies;Paper;Wirebound Voice Message Log Book;Wrap Bag;0.39;7/5/2010</t>
  </si>
  <si>
    <t>7738;55424;3/2/2010;Medium;6;25.84;0.04;Express Air;-4.13;1.76;4.86;Victoria Brennan;Alberta;West;Small Business;Furniture;Office Furnishings;Regeneration Desk Collection;Small Box;0.41;3/4/2010</t>
  </si>
  <si>
    <t>7812;55874;2/16/2009;Medium;24;129.53;0.06;Regular Air;33.01;5.68;1.39;Erica Smith;Alberta;West;Small Business;Office Supplies;Envelopes;Staples Standard Envelopes;Small Box;0.38;2/16/2009</t>
  </si>
  <si>
    <t>7878;56327;1/11/2010;Medium;42;1767.47;0.05;Regular Air;331.56;40.99;17.48;Victoria Brennan;Alberta;West;Small Business;Office Supplies;Paper;Xerox 1893;Small Box;0.36;1/12/2010</t>
  </si>
  <si>
    <t>7879;56327;1/11/2010;Medium;11;2164.07;0.01;Delivery Truck;59.73;180.98;55.24;Victoria Brennan;Alberta;West;Small Business;Office Supplies;Appliances;Avanti 4.4 Cu. Ft. Refrigerator;Jumbo Drum;0.57;1/13/2010</t>
  </si>
  <si>
    <t>7880;56327;1/11/2010;Medium;47;1276.73;0.08;Express Air;357.23;29.18;8.55;Victoria Brennan;Alberta;West;Small Business;Furniture;Office Furnishings;Deflect-o SuperTrayâ„¢ Unbreakable Stackable Tray</t>
  </si>
  <si>
    <t xml:space="preserve"> Black;Small Box;0.42;1/12/2010</t>
  </si>
  <si>
    <t>7933;56706;11/10/2009;High;7;754.92;0;Regular Air;-129.57;99.99;19.99;Adrian Shami;Alberta;West;Consumer;Technology;Office Machines;AT&amp;T 2230 Dual Handset Phone With Caller ID/Call Waiting;Small Box;0.52;11/11/2009</t>
  </si>
  <si>
    <t>7991;57125;6/3/2010;Medium;19;61.02;0;Regular Air;-71.04;2.84;5.44;Raymond Book;Alberta;West;Consumer;Office Supplies;Binders and Binder Accessories;Avery Round Ring Poly Binders;Small Box;0.36;6/5/2010</t>
  </si>
  <si>
    <t>7992;57125;6/3/2010;Medium;31;878.77;0.08;Regular Air;373.52;28.53;1.49;Raymond Book;Alberta;West;Consumer;Office Supplies;Binders and Binder Accessories;'Lock-Up Easel ''Spel-Binder''';Small Box;0.38;6/5/2010</t>
  </si>
  <si>
    <t>7994;57152;9/3/2012;Low;6;22.89;0.08;Regular Air;-2.66;3.8;1.49;Christopher Conant;Alberta;West;Home Office;Office Supplies;Binders and Binder Accessories;Durable Pressboard Binders;Small Box;0.38;9/3/2012</t>
  </si>
  <si>
    <t>7995;57152;9/3/2012;Low;18;271.85;0.03;Regular Air;109.19;15.57;1.39;Christopher Conant;Alberta;West;Home Office;Office Supplies;Envelopes;Park Ridgeâ„¢ Embossed Executive Business Envelopes;Small Box;0.38;9/10/2012</t>
  </si>
  <si>
    <t>8006;57216;7/29/2010;High;46;12719.7;0.03;Delivery Truck;-545.82;280.98;57;Ruben Dartt;Alberta;West;Corporate;Furniture;Chairs &amp; Chairmats;Hon 2090 â€œPillow Softâ€ Series Mid Back Swivel/Tilt Chairs;Jumbo Drum;0.78;7/29/2010</t>
  </si>
  <si>
    <t>8007;57216;7/29/2010;High;48;109.78;0.03;Regular Air;4.48;2.2;1.2;Ruben Dartt;Alberta;West;Corporate;Office Supplies;Pens &amp; Art Supplies;Sanford Uni-Blazerâ„¢ View Highlighters</t>
  </si>
  <si>
    <t xml:space="preserve"> Yellow;Wrap Bag;0.41;7/31/2010</t>
  </si>
  <si>
    <t>8017;57281;4/20/2010;High;26;561.66;0.07;Regular Air;-111.33;22.38;15.1;Andy Yotov;Alberta;West;Corporate;Office Supplies;Binders and Binder Accessories;Avery Flip-Chart Easel Binder</t>
  </si>
  <si>
    <t xml:space="preserve"> Black;Small Box;0.38;4/20/2010</t>
  </si>
  <si>
    <t>8018;57281;4/20/2010;High;19;1851.62;0.09;Delivery Truck;-220.84;100.98;35.84;Andy Yotov;Alberta;West;Corporate;Furniture;Bookcases;Bush Westfield Collection Bookcases</t>
  </si>
  <si>
    <t xml:space="preserve"> Fully Assembled;Jumbo Box;0.62;4/22/2010</t>
  </si>
  <si>
    <t>8102;57827;7/2/2009;Medium;24;2453.3;0.05;Delivery Truck;-111.40;100.98;35.84;Andrew Roberts;Alberta;West;Home Office;Furniture;Bookcases;Bush Westfield Collection Bookcases</t>
  </si>
  <si>
    <t xml:space="preserve"> Fully Assembled;Jumbo Box;0.62;7/4/2009</t>
  </si>
  <si>
    <t>8103;57827;7/2/2009;Medium;29;147.02;0.02;Regular Air;-77.03;4.98;5.49;Andrew Roberts;Alberta;West;Home Office;Office Supplies;Paper;Xerox 1952;Small Box;0.38;7/3/2009</t>
  </si>
  <si>
    <t>8247;58949;12/16/2012;Critical;50;1558.9425;0.02;Regular Air;548.44;35.99;1.1;Tony Sayre;Alberta;West;Small Business;Technology;Telephones and Communication;Accessory35;Small Box;0.55;12/17/2012</t>
  </si>
  <si>
    <t>188;1222;2/4/2010;Medium;48;257.39;0.08;Regular Air;-121.91;5.28;5.57;Nicole Brennan;Alberta;West;Home Office;Office Supplies;Paper;Xerox 1981;Small Box;0.4;2/4/2010</t>
  </si>
  <si>
    <t>805;5767;4/28/2012;High;36;163.54;0.03;Express Air;-95.06;4.13;5.04;Jessica Myrick;Alberta;West;Small Business;Office Supplies;Binders and Binder Accessories;ACCOHIDEÂ® 3-Ring Binder</t>
  </si>
  <si>
    <t xml:space="preserve"> 1";Small Box;0.38;4/29/2012</t>
  </si>
  <si>
    <t>806;5767;4/28/2012;High;31;2390.54;0.08;Regular Air;756.10;82.99;5.5;Jessica Myrick;Alberta;West;Small Business;Technology;Computer Peripherals;Micro Innovations Micro Digital Wireless Keyboard and Mouse</t>
  </si>
  <si>
    <t xml:space="preserve"> Gray;Small Box;0.44;4/30/2012</t>
  </si>
  <si>
    <t>1219;8961;6/28/2011;Low;48;4644.87;0.08;Delivery Truck;-1291.39;100.8;60;Jessica Myrick;Alberta;West;Small Business;Furniture;Tables;Barricks 18" x 48" Non-Folding Utility Table with Bottom Storage Shelf;Jumbo Drum;0.59;7/3/2011</t>
  </si>
  <si>
    <t>1617;11712;4/26/2009;Low;9;38.96;0.06;Regular Air;0.37;4.28;0.94;Nicole Brennan;Alberta;West;Consumer;Office Supplies;Pens &amp; Art Supplies;Newell 336;Wrap Bag;0.56;4/28/2009</t>
  </si>
  <si>
    <t>2082;14883;5/6/2011;Low;38;978.4;0.07;Delivery Truck;-211.58;25.98;14.36;Jason Fortune;Alberta;West;Corporate;Furniture;Chairs &amp; Chairmats;Global Stack Chair without Arms</t>
  </si>
  <si>
    <t xml:space="preserve"> Black;Jumbo Drum;0.6;5/11/2011</t>
  </si>
  <si>
    <t>2083;14883;5/6/2011;Low;47;5126.418;0.03;Regular Air;1557.64;125.99;2.5;Jason Fortune;Alberta;West;Corporate;Technology;Telephones and Communication;i2000;Small Box;0.6;5/15/2011</t>
  </si>
  <si>
    <t>2800;20193;11/7/2010;Medium;23;82.12;0.07;Regular Air;-121.59;3.52;6.83;Harry Greene;Alberta;West;Corporate;Office Supplies;Binders and Binder Accessories;Self-Adhesive Ring Binder Labels;Small Box;0.38;11/9/2010</t>
  </si>
  <si>
    <t>5166;36772;5/15/2010;Medium;8;22.85;0.07;Regular Air;0.88;2.88;0.99;Frank Hawley;Alberta;West;Home Office;Office Supplies;Labels;Avery 474;Small Box;0.36;5/15/2010</t>
  </si>
  <si>
    <t>5167;36772;5/15/2010;Medium;16;12007.05;0.09;Delivery Truck;2713.95;808.49;55.3;Frank Hawley;Alberta;West;Home Office;Technology;Office Machines;Hewlett-Packard Business Color Inkjet 3000 [N</t>
  </si>
  <si>
    <t xml:space="preserve"> DTN] Series Printers;Jumbo Drum;0.4;5/17/2010</t>
  </si>
  <si>
    <t>5577;39492;4/17/2011;Not Specified;31;5347.9875;0.01;Regular Air;1332.44;200.99;4.2;Jason Fortune;Alberta;West;Corporate;Technology;Telephones and Communication;2160i;Small Box;0.59;4/20/2011</t>
  </si>
  <si>
    <t>6492;46212;9/12/2012;Not Specified;43;322.47;0.09;Express Air;72.28;7.78;2.5;Grant Donatelli;Alberta;West;Consumer;Office Supplies;Envelopes;Staples #10 Colored Envelopes;Small Box;0.38;9/14/2012</t>
  </si>
  <si>
    <t>6526;46437;9/15/2009;Medium;49;1488.66;0;Regular Air;385.37;29.34;7.87;Mick Brown;Alberta;West;Consumer;Furniture;Office Furnishings;Seth Thomas 14" Putty-Colored Wall Clock;Small Box;0.54;9/17/2009</t>
  </si>
  <si>
    <t>6657;47360;10/8/2010;Not Specified;25;2200.64;0.05;Delivery Truck;-514.18;89.99;42;Frank Hawley;Alberta;West;Home Office;Furniture;Chairs &amp; Chairmats;Global Leather Task Chair</t>
  </si>
  <si>
    <t xml:space="preserve"> Black;Jumbo Drum;0.66;10/10/2010</t>
  </si>
  <si>
    <t>7396;52706;7/9/2012;Low;34;1041.66;0.02;Express Air;480.53;28.53;1.49;Harry Greene;Alberta;West;Corporate;Office Supplies;Binders and Binder Accessories;'Lock-Up Easel ''Spel-Binder''';Small Box;0.38;7/16/2012</t>
  </si>
  <si>
    <t>7586;54279;7/30/2011;High;41;10071.09;0.1;Delivery Truck;1977.69;264.98;17.86;Harry Greene;Alberta;West;Corporate;Technology;Office Machines;Panasonic KX-P1131 Dot Matrix Printer;Jumbo Drum;0.58;7/31/2011</t>
  </si>
  <si>
    <t>7765;55558;8/9/2010;Medium;8;1294.04;0.05;Delivery Truck;-323.18;150.98;66.27;Mick Brown;Alberta;West;Consumer;Furniture;Bookcases;Bush Mission Pointe Library;Jumbo Box;0.65;8/9/2010</t>
  </si>
  <si>
    <t>7766;55558;8/9/2010;Medium;23;392.57;0.04;Regular Air;22.25;17.07;8.13;Mick Brown;Alberta;West;Consumer;Office Supplies;Envelopes;Recycled Interoffice Envelopes with Re-Use-A-SealÂ® Closure</t>
  </si>
  <si>
    <t xml:space="preserve"> 10 x 13;Small Box;0.38;8/11/2010</t>
  </si>
  <si>
    <t>7906;56550;4/8/2011;Not Specified;37;823.78;0.03;Express Air;343.05;22.23;5.08;Frank Hawley;Alberta;West;Home Office;Furniture;Office Furnishings;Executive Impressions 14";Small Pack;0.41;4/10/2011</t>
  </si>
  <si>
    <t>7907;56550;4/8/2011;Not Specified;8;469.8375;0;Regular Air;-159.24;65.99;8.99;Frank Hawley;Alberta;West;Home Office;Technology;Telephones and Communication;Talkabout T8367;Small Box;0.56;4/9/2011</t>
  </si>
  <si>
    <t>7914;56581;2/8/2009;High;20;2026.01;0.1;Express Air;580.43;105.98;13.99;Grant Donatelli;Alberta;West;Consumer;Furniture;Office Furnishings;Tenex 46" x 60" Computer Anti-Static Chairmat</t>
  </si>
  <si>
    <t xml:space="preserve"> Rectangular Shaped;Medium Box;0.65;2/11/2009</t>
  </si>
  <si>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</si>
  <si>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</si>
  <si>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</si>
  <si>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</si>
  <si>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</si>
  <si>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</si>
  <si>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</si>
  <si>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</si>
  <si>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</si>
  <si>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</si>
  <si>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</si>
  <si>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</si>
  <si>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</si>
  <si>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</si>
  <si>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</si>
  <si>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</si>
  <si>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</si>
  <si>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</si>
  <si>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</si>
  <si>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</si>
  <si>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</si>
  <si>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</si>
  <si>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</si>
  <si>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</si>
  <si>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</si>
  <si>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</si>
  <si>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</si>
  <si>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</si>
  <si>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</si>
  <si>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</si>
  <si>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</si>
  <si>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</si>
  <si>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</si>
  <si>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</si>
  <si>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</si>
  <si>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</si>
  <si>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Binders and Binder Accessories</t>
  </si>
  <si>
    <t>Cardinal Slant-DÂ® Ring Binder</t>
  </si>
  <si>
    <t>Clay Rozendal</t>
  </si>
  <si>
    <t>Corporate</t>
  </si>
  <si>
    <t>Technology</t>
  </si>
  <si>
    <t>Telephones and Communication</t>
  </si>
  <si>
    <t>R380</t>
  </si>
  <si>
    <t>Small Box</t>
  </si>
  <si>
    <t>Not Specified</t>
  </si>
  <si>
    <t>Carlos Soltero</t>
  </si>
  <si>
    <t>Holmes HEPA Air Purifier</t>
  </si>
  <si>
    <t>Medium Box</t>
  </si>
  <si>
    <t>Furniture</t>
  </si>
  <si>
    <t>Office Furnishings</t>
  </si>
  <si>
    <t>G.E. Longer-Life Indoor Recessed Floodlight Bulbs</t>
  </si>
  <si>
    <t>Small Pack</t>
  </si>
  <si>
    <t>Carl Jackson</t>
  </si>
  <si>
    <t>Angle-D Binders with Locking Rings</t>
  </si>
  <si>
    <t>SAFCO Mobile Desk Side File</t>
  </si>
  <si>
    <t>Express Air</t>
  </si>
  <si>
    <t>Monica Federle</t>
  </si>
  <si>
    <t>SAFCO Commercial Wire Shelving</t>
  </si>
  <si>
    <t>Dorothy Badders</t>
  </si>
  <si>
    <t>Home Office</t>
  </si>
  <si>
    <t>Paper</t>
  </si>
  <si>
    <t>Xerox 198</t>
  </si>
  <si>
    <t>Medium</t>
  </si>
  <si>
    <t>Neola Schneider</t>
  </si>
  <si>
    <t>Xerox 1980</t>
  </si>
  <si>
    <t>Rubber Bands</t>
  </si>
  <si>
    <t>Advantus Map Pennant Flags and Round Head Tacks</t>
  </si>
  <si>
    <t>Wrap Bag</t>
  </si>
  <si>
    <t>Carlos Daly</t>
  </si>
  <si>
    <t>Computer Peripherals</t>
  </si>
  <si>
    <t>DS/HD IBM Formatted Diskettes</t>
  </si>
  <si>
    <t>Claudia Miner</t>
  </si>
  <si>
    <t>Wilson Jones 1" Hanging DublLockÂ® Ring Binders</t>
  </si>
  <si>
    <t>Ultra Commercial Grade Dual Valve Door Closer</t>
  </si>
  <si>
    <t>Allen Rosenblatt</t>
  </si>
  <si>
    <t>Envelopes</t>
  </si>
  <si>
    <t>#10-4 1/8" x 9 1/2" Premium Diagonal Seam Envelopes</t>
  </si>
  <si>
    <t>Critical</t>
  </si>
  <si>
    <t>Sylvia Foulston</t>
  </si>
  <si>
    <t>Bookcases</t>
  </si>
  <si>
    <t>Hon 4-Shelf Metal Bookcases</t>
  </si>
  <si>
    <t>Jumbo Box</t>
  </si>
  <si>
    <t>Tables</t>
  </si>
  <si>
    <t>Lesro Sheffield Collection Coffee Table</t>
  </si>
  <si>
    <t>Jim Radford</t>
  </si>
  <si>
    <t>g520</t>
  </si>
  <si>
    <t>LX 788</t>
  </si>
  <si>
    <t>Labels</t>
  </si>
  <si>
    <t>Avery 52</t>
  </si>
  <si>
    <t>Plymouth Boxed Rubber Bands by Plymouth</t>
  </si>
  <si>
    <t>Carl Ludwig</t>
  </si>
  <si>
    <t>GBC Pre-Punched Binding Paper</t>
  </si>
  <si>
    <t>Maxell 3.5" DS/HD IBM-Formatted Diskettes</t>
  </si>
  <si>
    <t>Don Miller</t>
  </si>
  <si>
    <t>Pens &amp; Art Supplies</t>
  </si>
  <si>
    <t>Newell 335</t>
  </si>
  <si>
    <t>Annie Cyprus</t>
  </si>
  <si>
    <t>SANFORD Liquid Accentâ„¢ Tank-Style Highlighters</t>
  </si>
  <si>
    <t>Copiers and Fax</t>
  </si>
  <si>
    <t>Canon PC940 Copier</t>
  </si>
  <si>
    <t>Tenex Personal Project File with Scoop Front Design</t>
  </si>
  <si>
    <t>Grant Carroll</t>
  </si>
  <si>
    <t>Col-EraseÂ® Pencils with Erasers</t>
  </si>
  <si>
    <t>Imation 3.5" DS/HD IBM Formatted Diskettes</t>
  </si>
  <si>
    <t>White Dual Perf Computer Printout Paper</t>
  </si>
  <si>
    <t>Alan Barnes</t>
  </si>
  <si>
    <t>Self-Adhesive Address Labels for Typewriters by Universal</t>
  </si>
  <si>
    <t>Accessory37</t>
  </si>
  <si>
    <t>Jack Garza</t>
  </si>
  <si>
    <t>Fuji 5.2GB DVD-RAM</t>
  </si>
  <si>
    <t>Julia West</t>
  </si>
  <si>
    <t>Chairs &amp; Chairmats</t>
  </si>
  <si>
    <t>Bevis Steel Folding Chairs</t>
  </si>
  <si>
    <t>Eugene Barchas</t>
  </si>
  <si>
    <t>Avery Binder Labels</t>
  </si>
  <si>
    <t>Hon Every-DayÂ® Chair Series Swivel Task Chairs</t>
  </si>
  <si>
    <t>IBM Multi-Purpose Copy Paper</t>
  </si>
  <si>
    <t>Edward Hooks</t>
  </si>
  <si>
    <t>Global Troyâ„¢ Executive Leather Low-Back Tilter</t>
  </si>
  <si>
    <t>Brad Eason</t>
  </si>
  <si>
    <t>XtraLifeÂ® ClearVueâ„¢ Slant-DÂ® Ring Binders by Cardinal</t>
  </si>
  <si>
    <t>Nicole Hansen</t>
  </si>
  <si>
    <t>Computer Printout Paper with Letter-Trim Perforations</t>
  </si>
  <si>
    <t>Dorothy Wardle</t>
  </si>
  <si>
    <t>Aaron Bergman</t>
  </si>
  <si>
    <t>Avery 49</t>
  </si>
  <si>
    <t>Hoover Portapowerâ„¢ Portable Vacuum</t>
  </si>
  <si>
    <t>Large Box</t>
  </si>
  <si>
    <t>Timeport L7089</t>
  </si>
  <si>
    <t>Avery 510</t>
  </si>
  <si>
    <t>Xerox 1881</t>
  </si>
  <si>
    <t>Memorex 4.7GB DVD-RAM</t>
  </si>
  <si>
    <t>Don Jones</t>
  </si>
  <si>
    <t>Unpadded Memo Slips</t>
  </si>
  <si>
    <t>Beth Thompson</t>
  </si>
  <si>
    <t>Adams Telephone Message Book W/Dividers/Space For Phone Numbers</t>
  </si>
  <si>
    <t>Frank Price</t>
  </si>
  <si>
    <t>Eldon Expressionsâ„¢ Desk Accessory</t>
  </si>
  <si>
    <t>Michelle Lonsdale</t>
  </si>
  <si>
    <t>Bell Sonecor JB700 Caller ID</t>
  </si>
  <si>
    <t>Ann Chong</t>
  </si>
  <si>
    <t>Avery Arch Ring Binders</t>
  </si>
  <si>
    <t>APC 7 Outlet Network SurgeArrest Surge Protector</t>
  </si>
  <si>
    <t>Joy Bell</t>
  </si>
  <si>
    <t>Deflect-o RollaMat Studded</t>
  </si>
  <si>
    <t>Accessory4</t>
  </si>
  <si>
    <t>Skye Norling</t>
  </si>
  <si>
    <t>Personal Creationsâ„¢ Ink Jet Cards and Labels</t>
  </si>
  <si>
    <t>Barry Weirich</t>
  </si>
  <si>
    <t>Scissors</t>
  </si>
  <si>
    <t>Xerox 1966</t>
  </si>
  <si>
    <t>Xerox 213</t>
  </si>
  <si>
    <t>Adrian Hane</t>
  </si>
  <si>
    <t>Boston Electric Pencil Sharpener</t>
  </si>
  <si>
    <t>Hammermill CopyPlus Copy Paper (20Lb. and 84 Bright)</t>
  </si>
  <si>
    <t>Telephone Message Books with Fax/Mobile Section</t>
  </si>
  <si>
    <t>Andrew Gjertsen</t>
  </si>
  <si>
    <t>Crate-A-Filesâ„¢</t>
  </si>
  <si>
    <t>Ralph Knight</t>
  </si>
  <si>
    <t>80 Minute CD-R Spindle</t>
  </si>
  <si>
    <t>Bush Westfield Collection Bookcases</t>
  </si>
  <si>
    <t>12-1/2 Diameter Round Wall Clock</t>
  </si>
  <si>
    <t>SAFCO Arco Folding Chair</t>
  </si>
  <si>
    <t>#10 White Business Envelopes</t>
  </si>
  <si>
    <t>Beth Paige</t>
  </si>
  <si>
    <t>3M Office Air Cleaner</t>
  </si>
  <si>
    <t>Global Leather and Oak Executive Chair</t>
  </si>
  <si>
    <t>Xerox 1936</t>
  </si>
  <si>
    <t>Xerox 214</t>
  </si>
  <si>
    <t>Carina Double Wide Media Storage Towers in Natural &amp; Black</t>
  </si>
  <si>
    <t>StaplesÂ® General Use 3-Ring Binders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</si>
  <si>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</si>
  <si>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</si>
  <si>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</si>
  <si>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</si>
  <si>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</si>
  <si>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Acco Smartsocketâ„¢ Table Surge Protector</t>
  </si>
  <si>
    <t>Bryan Davis</t>
  </si>
  <si>
    <t>Tennsco Snap-Together Open Shelving Units</t>
  </si>
  <si>
    <t>Hon 4070 Series Pagodaâ„¢ Round Back Stacking Chairs</t>
  </si>
  <si>
    <t>Xerox 1887</t>
  </si>
  <si>
    <t>Xerox 1891</t>
  </si>
  <si>
    <t>Avery 506</t>
  </si>
  <si>
    <t>Bush Heritage Pine Collection 5-Shelf Bookcase</t>
  </si>
  <si>
    <t>Lifetime Advantageâ„¢ Folding Chairs</t>
  </si>
  <si>
    <t>Microsoft Natural Multimedia Keyboard</t>
  </si>
  <si>
    <t>Delfina Latchford</t>
  </si>
  <si>
    <t>Staples Wirebound Steno Books</t>
  </si>
  <si>
    <t>Doug Bickford</t>
  </si>
  <si>
    <t>Bevis Boat-Shaped Conference Table</t>
  </si>
  <si>
    <t>LindenÂ® 12" Wall Clock With Oak Frame</t>
  </si>
  <si>
    <t>Newell 326</t>
  </si>
  <si>
    <t>Jamie Kunitz</t>
  </si>
  <si>
    <t>Prismacolor Color Pencil Set</t>
  </si>
  <si>
    <t>Anthony Johnson</t>
  </si>
  <si>
    <t>Xerox Blank Computer Paper</t>
  </si>
  <si>
    <t>600 Series Flip</t>
  </si>
  <si>
    <t>Fellowes Recycled Storage Drawers</t>
  </si>
  <si>
    <t>Satellite Sectional Post Binders</t>
  </si>
  <si>
    <t>Deflect-o DuraMat Antistatic Studded Beveled Mat for Medium Pile Carpeting</t>
  </si>
  <si>
    <t>Avery 487</t>
  </si>
  <si>
    <t>Brendan Dodson</t>
  </si>
  <si>
    <t>Bevis Round Conference Table Top &amp; Single Column Base</t>
  </si>
  <si>
    <t>GBC Twin Loopâ„¢ Wire Binding Elements</t>
  </si>
  <si>
    <t>Hanging Personal Folder File</t>
  </si>
  <si>
    <t>Bevis Round Conference Table Top</t>
  </si>
  <si>
    <t>Electrix Halogen Magnifier Lamp</t>
  </si>
  <si>
    <t>Office Machines</t>
  </si>
  <si>
    <t>Canon BP1200DH 12-Digit Bubble Jet Printing Calculator</t>
  </si>
  <si>
    <t>Hunter Glantz</t>
  </si>
  <si>
    <t>Fellowes Black Plastic Comb Bindings</t>
  </si>
  <si>
    <t>Polycom ViewStationâ„¢ Adapter H323 Videoconferencing Unit</t>
  </si>
  <si>
    <t>Hon GuestStacker Chair</t>
  </si>
  <si>
    <t>EldonÂ® Wave Desk Accessories</t>
  </si>
  <si>
    <t>Sharp AL-1530CS Digital Copier</t>
  </si>
  <si>
    <t>Tennsco Lockers</t>
  </si>
  <si>
    <t>Avery 4027 File Folder Labels for Dot Matrix Printers</t>
  </si>
  <si>
    <t>Newell 323</t>
  </si>
  <si>
    <t>Global Enterprise Series Seating High-Back Swivel/Tilt Chairs</t>
  </si>
  <si>
    <t>Spiral Phone Message Books with Labels by Adams</t>
  </si>
  <si>
    <t>Holmes 99% HEPA Air Purifier</t>
  </si>
  <si>
    <t>Xerox 224</t>
  </si>
  <si>
    <t>Xerox 1906</t>
  </si>
  <si>
    <t>Xerox 188</t>
  </si>
  <si>
    <t>Xerox 1932</t>
  </si>
  <si>
    <t>GBC Linen Binding Covers</t>
  </si>
  <si>
    <t>GBC Recycled Grain Textured Covers</t>
  </si>
  <si>
    <t>Sauder Facets Collection Library</t>
  </si>
  <si>
    <t>Fellowes Basic 104-Key Keyboard</t>
  </si>
  <si>
    <t>Kensington 7 Outlet MasterPiece Power Center with Fax/Phone Line Protection</t>
  </si>
  <si>
    <t>'O''Sullivan 3-Shelf Heavy-Duty Bookcases'</t>
  </si>
  <si>
    <t>Panasonic KX-P1150 Dot Matrix Printer</t>
  </si>
  <si>
    <t>Newell 327</t>
  </si>
  <si>
    <t>Xerox 1893</t>
  </si>
  <si>
    <t>Hon Deluxe Fabric Upholstered Stacking Chairs</t>
  </si>
  <si>
    <t>Eldon Radial Chair Mat for Low to Medium Pile Carpets</t>
  </si>
  <si>
    <t>DAX Copper Panel Document Frame</t>
  </si>
  <si>
    <t>Thomas Seio</t>
  </si>
  <si>
    <t>'O''Sullivan 2-Shelf Heavy-Duty Bookcases'</t>
  </si>
  <si>
    <t>Tenex 46" x 60" Computer Anti-Static Chairmat</t>
  </si>
  <si>
    <t>Wirebound Message Books</t>
  </si>
  <si>
    <t>Memorex Slim 80 Minute CD-R</t>
  </si>
  <si>
    <t>Aluminum Document Frame</t>
  </si>
  <si>
    <t>Memorex 80 Minute CD-R Spindle</t>
  </si>
  <si>
    <t>Multi-Use Personal File Cart and Caster Set</t>
  </si>
  <si>
    <t>Accessory36</t>
  </si>
  <si>
    <t>Xerox 20</t>
  </si>
  <si>
    <t>Surelockâ„¢ Post Binders</t>
  </si>
  <si>
    <t>ColorificÂ® Watercolor Pencils</t>
  </si>
  <si>
    <t>Hon 4700 Series Mobuisâ„¢ Mid-Back Task Chairs with Adjustable Arms</t>
  </si>
  <si>
    <t>BoxOffice By Design Rectangular and Half-Moon Meeting Room Tables</t>
  </si>
  <si>
    <t>Eldon EconocleatÂ® Chair Mats for Low Pile Carpets</t>
  </si>
  <si>
    <t>Prang Drawing Pencil Set</t>
  </si>
  <si>
    <t>T39m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</si>
  <si>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</si>
  <si>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</si>
  <si>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</si>
  <si>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</si>
  <si>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</si>
  <si>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</si>
  <si>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Becky Castell</t>
  </si>
  <si>
    <t>Office Star - Contemporary Task Swivel chair with 2-way adjustable arms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</si>
  <si>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</si>
  <si>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</si>
  <si>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</si>
  <si>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</si>
  <si>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</si>
  <si>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</si>
  <si>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</si>
  <si>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</si>
  <si>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</si>
  <si>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</si>
  <si>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</si>
  <si>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</si>
  <si>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</si>
  <si>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Cari Schnelling</t>
  </si>
  <si>
    <t>Global Stack Chair without Arms</t>
  </si>
  <si>
    <t>Chad Cunningham</t>
  </si>
  <si>
    <t>Speediset Carbonless Redi-LetterÂ® 7" x 8 1/2"</t>
  </si>
  <si>
    <t>Bryan Mills</t>
  </si>
  <si>
    <t>GBC Recycled Regency Composition Covers</t>
  </si>
  <si>
    <t>Accessory29</t>
  </si>
  <si>
    <t>SANFORD Major Accentâ„¢ Highlighters</t>
  </si>
  <si>
    <t>Rick Reed</t>
  </si>
  <si>
    <t>Polycom ViaVideoâ„¢ Desktop Video Communications Unit</t>
  </si>
  <si>
    <t>Heather Kirkland</t>
  </si>
  <si>
    <t>Dixon Ticonderoga Core-Lock Colored Pencils</t>
  </si>
  <si>
    <t>Fred Wasserman</t>
  </si>
  <si>
    <t>Accessory24</t>
  </si>
  <si>
    <t>Howard Miller 13-3/4" Diameter Brushed Chrome Round Wall Clock</t>
  </si>
  <si>
    <t>Recycled Steel Personal File for Standard File Folders</t>
  </si>
  <si>
    <t>Accessory39</t>
  </si>
  <si>
    <t>Jack Lebron</t>
  </si>
  <si>
    <t>#10- 4 1/8" x 9 1/2" Security-Tint Envelopes</t>
  </si>
  <si>
    <t>GBC Standard Plastic Binding Systems Combs</t>
  </si>
  <si>
    <t>Xerox 1930</t>
  </si>
  <si>
    <t>Avery 474</t>
  </si>
  <si>
    <t>Riverside Palais Royal Lawyers Bookcase</t>
  </si>
  <si>
    <t>Hewlett-Packard Deskjet 6122 Color Inkjet Printer</t>
  </si>
  <si>
    <t>IBM 80 Minute CD-R Spindle</t>
  </si>
  <si>
    <t>Peel &amp; SeelÂ® Recycled Catalog Envelopes</t>
  </si>
  <si>
    <t>TDK 4.7GB DVD+RW</t>
  </si>
  <si>
    <t>U.S. Robotics 56K Internet Call Modem</t>
  </si>
  <si>
    <t>Xerox 190</t>
  </si>
  <si>
    <t>Standard Lineâ„¢ â€œWhile You Were Outâ€ Hardbound Telephone Message Book</t>
  </si>
  <si>
    <t>CF 888</t>
  </si>
  <si>
    <t>Dana Halogen Swing-Arm Architect Lamp</t>
  </si>
  <si>
    <t>SAFCO PlanMaster Heigh-Adjustable Drafting Table Base</t>
  </si>
  <si>
    <t>Lexmark Z25 Color Inkjet Printer</t>
  </si>
  <si>
    <t>Hon Multipurpose Stacking Arm Chairs</t>
  </si>
  <si>
    <t>Hon Olson Stacker Stools</t>
  </si>
  <si>
    <t>Executive Impressions 14" Two-Color Numerals Wall Clock</t>
  </si>
  <si>
    <t>Epson DFX5000+ Dot Matrix Printer</t>
  </si>
  <si>
    <t>Mike Pelletier</t>
  </si>
  <si>
    <t>Recycled Interoffice Envelopes with String and Button Closure</t>
  </si>
  <si>
    <t>GBC Standard Therm-A-Bind Covers</t>
  </si>
  <si>
    <t>Xerox 1892</t>
  </si>
  <si>
    <t>Charles McCrossin</t>
  </si>
  <si>
    <t>Staples Paper Clips</t>
  </si>
  <si>
    <t>Metal Folding Chairs</t>
  </si>
  <si>
    <t xml:space="preserve">80 Minute Slim Jewel Case CD-R </t>
  </si>
  <si>
    <t>Bush Mission Pointe Library</t>
  </si>
  <si>
    <t>Xerox 1929</t>
  </si>
  <si>
    <t>Home/Office Personal File Carts</t>
  </si>
  <si>
    <t>Avery 507</t>
  </si>
  <si>
    <t>i470</t>
  </si>
  <si>
    <t>3M Organizer Strips</t>
  </si>
  <si>
    <t>Imation 3.5 IBM Diskettes</t>
  </si>
  <si>
    <t>GE 4 Foot Flourescent Tube</t>
  </si>
  <si>
    <t>300 Series Non-Flip</t>
  </si>
  <si>
    <t>Charlotte Melton</t>
  </si>
  <si>
    <t>Executive Impressions 13" Chairman Wall Clock</t>
  </si>
  <si>
    <t>Micro Innovations 104 Keyboard</t>
  </si>
  <si>
    <t>US Robotics 56K V.92 External Faxmodem</t>
  </si>
  <si>
    <t>Fellowes StaxonsteelÂ® Drawer Files</t>
  </si>
  <si>
    <t>Henry Goldwyn</t>
  </si>
  <si>
    <t>Telescoping Adjustable Floor Lamp</t>
  </si>
  <si>
    <t>Canon MP41DH Printing Calculator</t>
  </si>
  <si>
    <t>Sauder Facets Collection Locker/File Cabinet</t>
  </si>
  <si>
    <t>VTech VT20-2481 2.4GHz Two-Line Phone System w/Answering Machine</t>
  </si>
  <si>
    <t>Memo Book</t>
  </si>
  <si>
    <t>Belkin 6 Outlet Metallic Surge Strip</t>
  </si>
  <si>
    <t>Xerox 21</t>
  </si>
  <si>
    <t>Roy Skaria</t>
  </si>
  <si>
    <t>GBC DocuBind TL200 Manual Binding Machine</t>
  </si>
  <si>
    <t>Sauder Forest Hills Library</t>
  </si>
  <si>
    <t>Xerox 1940</t>
  </si>
  <si>
    <t>Bagged Rubber Bands</t>
  </si>
  <si>
    <t>Xerox 1897</t>
  </si>
  <si>
    <t>Poly Designer Cover &amp; Back</t>
  </si>
  <si>
    <t>Jeremy Lonsdale</t>
  </si>
  <si>
    <t>Bionaire Personal Warm Mist Humidifier/Vaporizer</t>
  </si>
  <si>
    <t>Heavy-Duty E-Z-DÂ® Binders</t>
  </si>
  <si>
    <t>Deluxe Rollaway Locking File with Drawer</t>
  </si>
  <si>
    <t>Cindy Schnelling</t>
  </si>
  <si>
    <t>Imation 3.5</t>
  </si>
  <si>
    <t>Wilson Jones DublLockÂ® D-Ring Binders</t>
  </si>
  <si>
    <t>Binder Posts</t>
  </si>
  <si>
    <t>Epson LQ-570e Dot Matrix Printer</t>
  </si>
  <si>
    <t>Atlantic Metals Mobile 3-Shelf Bookcases</t>
  </si>
  <si>
    <t>Fellowes PB300 Plastic Comb Binding Machine</t>
  </si>
  <si>
    <t>Rush Hierlooms Collection Rich Wood Bookcases</t>
  </si>
  <si>
    <t>Avery 481</t>
  </si>
  <si>
    <t>Avery Trapezoid Extra Heavy Duty 4" Binders</t>
  </si>
  <si>
    <t>StarTAC Series</t>
  </si>
  <si>
    <t>Rediform Wirebound "Phone Memo" Message Book</t>
  </si>
  <si>
    <t>Global Cometâ„¢ Stacking Armless Chair</t>
  </si>
  <si>
    <t>Hon 4070 Series Pagodaâ„¢ Armless Upholstered Stacking Chairs</t>
  </si>
  <si>
    <t>Fellowes Internet Keyboard</t>
  </si>
  <si>
    <t>Luxo Economy Swing Arm Lamp</t>
  </si>
  <si>
    <t>Acco PermaÂ® 2700 Stacking Storage Drawers</t>
  </si>
  <si>
    <t>Fellowes Stor/DrawerÂ® Steel Plusâ„¢ Storage Drawers</t>
  </si>
  <si>
    <t>'Honeywell Enviracaire Portable HEPA Air Cleaner for 17'' x 22'' Room'</t>
  </si>
  <si>
    <t>Verbatim DVD-RAM</t>
  </si>
  <si>
    <t>'Lock-Up Easel ''Spel-Binder'''</t>
  </si>
  <si>
    <t>Susan Vittorini</t>
  </si>
  <si>
    <t>'Adams Write n'' Stick Phone Message Book</t>
  </si>
  <si>
    <t>Tenex File Box</t>
  </si>
  <si>
    <t>Assorted Color Push Pins</t>
  </si>
  <si>
    <t>HP Office Paper (20Lb. and 87 Bright)</t>
  </si>
  <si>
    <t>Staples Vinyl Coated Paper Clips</t>
  </si>
  <si>
    <t>Newell 310</t>
  </si>
  <si>
    <t>Kensington 7 Outlet MasterPiece Power Center</t>
  </si>
  <si>
    <t>DAX Metal Frame</t>
  </si>
  <si>
    <t>ArrayÂ® Memo Cubes</t>
  </si>
  <si>
    <t>12 Colored Short Pencils</t>
  </si>
  <si>
    <t>PizazzÂ® Global Quick Fileâ„¢</t>
  </si>
  <si>
    <t>Imation 5.2GB DVD-RAM</t>
  </si>
  <si>
    <t>Portable Personal File Box</t>
  </si>
  <si>
    <t>Snap-A-WayÂ® Black Print Carbonless Speed Message</t>
  </si>
  <si>
    <t>Ibico Covers for Plastic or Wire Binding Elements</t>
  </si>
  <si>
    <t>Tennsco Double-Tier Lockers</t>
  </si>
  <si>
    <t>Imation 3.5"</t>
  </si>
  <si>
    <t>PC Concepts 116 Key Quantum 3000 Keyboard</t>
  </si>
  <si>
    <t>Epson Stylus 1520 Color Inkjet Printer</t>
  </si>
  <si>
    <t>Toby Braunhardt</t>
  </si>
  <si>
    <t>Avery 494</t>
  </si>
  <si>
    <t>Wilson Jones 14 Line Acrylic Coated Pressboard Data Binders</t>
  </si>
  <si>
    <t>Eureka Disposable Bags for SanitaireÂ® Vibra Groomer IÂ® Upright Vac</t>
  </si>
  <si>
    <t>AT&amp;T 2230 Dual Handset Phone With Caller ID/Call Waiting</t>
  </si>
  <si>
    <t>Cardinal Poly Pocket Divider Pockets for Ring Binders</t>
  </si>
  <si>
    <t>Canon PC1060 Personal Laser Copier</t>
  </si>
  <si>
    <t>Sterling Rubber Bands by Alliance</t>
  </si>
  <si>
    <t>Newell 312</t>
  </si>
  <si>
    <t>Avery Flip-Chart Easel Binder</t>
  </si>
  <si>
    <t>R280</t>
  </si>
  <si>
    <t>Accessory9</t>
  </si>
  <si>
    <t>Tennsco Industrial Shelving</t>
  </si>
  <si>
    <t>Staples Bulldog Clip</t>
  </si>
  <si>
    <t>Micro Innovations Micro 3000 Keyboard</t>
  </si>
  <si>
    <t>Xerox 1882</t>
  </si>
  <si>
    <t>Eldon CleatmatÂ® Chair Mats for Medium Pile Carpets</t>
  </si>
  <si>
    <t>Xerox 4200 Series MultiUse Premium Copy Paper (20Lb. and 84 Bright)</t>
  </si>
  <si>
    <t>Hon 94000 Series Round Tables</t>
  </si>
  <si>
    <t>Global High-Back Leather Tilter</t>
  </si>
  <si>
    <t>DAX Contemporary Wood Frame with Silver Metal Mat</t>
  </si>
  <si>
    <t>Stockwell Push Pins</t>
  </si>
  <si>
    <t>Global Deluxe Stacking Chair</t>
  </si>
  <si>
    <t>Bevis 36 x 72 Conference Tables</t>
  </si>
  <si>
    <t>Howard Miller 16" Diameter Gallery Wall Clock</t>
  </si>
  <si>
    <t>ACCOHIDEÂ® 3-Ring Binder</t>
  </si>
  <si>
    <t>Wilson Jones Hanging View Binder</t>
  </si>
  <si>
    <t>Boston 1730 StandUp Electric Pencil Sharpener</t>
  </si>
  <si>
    <t>Accessory31</t>
  </si>
  <si>
    <t>Accessory8</t>
  </si>
  <si>
    <t>Fellowes Command Center 5-outlet power strip</t>
  </si>
  <si>
    <t>Accessory12</t>
  </si>
  <si>
    <t>Global Leather Highback Executive Chair with Pneumatic Height Adjustment</t>
  </si>
  <si>
    <t>GBC DocuBind TL300 Electric Binding System</t>
  </si>
  <si>
    <t>GBC Prepunched Paper</t>
  </si>
  <si>
    <t>TDK 4.7GB DVD-R</t>
  </si>
  <si>
    <t>Xerox 1977</t>
  </si>
  <si>
    <t>DAX Solid Wood Frames</t>
  </si>
  <si>
    <t>Honeywell EnviracaireÂ® Portable Air Cleaner for up to 8 x 10 Room</t>
  </si>
  <si>
    <t>Belkin 8 Outlet SurgeMaster II Gold Surge Protector</t>
  </si>
  <si>
    <t>Multimedia Mailers</t>
  </si>
  <si>
    <t>White Business Envelopes with Contemporary Seam</t>
  </si>
  <si>
    <t>Avery Trapezoid Ring Binder</t>
  </si>
  <si>
    <t>DXLâ„¢ Angle-View Binders with Locking Rings</t>
  </si>
  <si>
    <t>NewellÂ® 3-Hole Punched Plastic Slotted Magazine Holders for Binders</t>
  </si>
  <si>
    <t>Laser &amp; Ink Jet Business Envelopes</t>
  </si>
  <si>
    <t>Okidata ML390 Turbo Dot Matrix Printers</t>
  </si>
  <si>
    <t>Eldon Regeneration Recycled Desk Accessories</t>
  </si>
  <si>
    <t>2160i</t>
  </si>
  <si>
    <t>Global Deluxe High-Back Office Chair in Storm</t>
  </si>
  <si>
    <t>Canon MP100DHII Printing Calculator</t>
  </si>
  <si>
    <t>C-Line Cubicle Keepers Polyproplyene Holder w/VelcroÂ® Back</t>
  </si>
  <si>
    <t>Avery 51</t>
  </si>
  <si>
    <t>Avery Poly Binder Pockets</t>
  </si>
  <si>
    <t>Dixon My First Ticonderoga Pencil</t>
  </si>
  <si>
    <t>AccoÂ® Hot Clipsâ„¢ Clips to Go</t>
  </si>
  <si>
    <t>Eldon Wave Desk Accessories</t>
  </si>
  <si>
    <t>Avery 478</t>
  </si>
  <si>
    <t>Boston 16701 Slimline Battery Pencil Sharpener</t>
  </si>
  <si>
    <t>Soundgear Copyboard Conference Phone</t>
  </si>
  <si>
    <t>Dot Matrix Printer Tape Reel Labels</t>
  </si>
  <si>
    <t>Euro Pro Shark Stick Mini Vacuum</t>
  </si>
  <si>
    <t>Tenex Contemporary Contur Chairmats for Low and Medium Pile Carpet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</si>
  <si>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</si>
  <si>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</si>
  <si>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</si>
  <si>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</si>
  <si>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Brown Kraft Recycled Envelopes</t>
  </si>
  <si>
    <t>A1228</t>
  </si>
  <si>
    <t>3M Polarizing Task Lamp with Clamp Arm</t>
  </si>
  <si>
    <t>Hewlett-Packard Deskjet 5550 Color Inkjet Printer</t>
  </si>
  <si>
    <t>Fellowes Neat IdeasÂ® Storage Cubes</t>
  </si>
  <si>
    <t>Lesro Round Back Collection Coffee Table</t>
  </si>
  <si>
    <t>Avery 492</t>
  </si>
  <si>
    <t>Newell 343</t>
  </si>
  <si>
    <t>Canon S750 Color Inkjet Printer</t>
  </si>
  <si>
    <t>Panasonic KP-310 Heavy-Duty Electric Pencil Sharpener</t>
  </si>
  <si>
    <t>AT&amp;T Black Trimline Phone</t>
  </si>
  <si>
    <t>Newell 318</t>
  </si>
  <si>
    <t>'Staples Pen Style Liquid Stix Assorted (yellow</t>
  </si>
  <si>
    <t>Avery 491</t>
  </si>
  <si>
    <t>T18</t>
  </si>
  <si>
    <t>Sanyo 2.5 Cubic Foot Mid-Size Office Refrigerators</t>
  </si>
  <si>
    <t>Honeywell Quietcare HEPA Air Cleaner</t>
  </si>
  <si>
    <t>Staples Colored Bar Computer Paper</t>
  </si>
  <si>
    <t>Ralph Arnett</t>
  </si>
  <si>
    <t>Boston 16765 Mini Stand Up Battery Pencil Sharpener</t>
  </si>
  <si>
    <t>Staples Battery-Operated Desktop Pencil Sharpener</t>
  </si>
  <si>
    <t>EldonÂ® 200 Classâ„¢ Desk Accessories</t>
  </si>
  <si>
    <t>Memorex 80 Minute CD-R</t>
  </si>
  <si>
    <t>Dual Level</t>
  </si>
  <si>
    <t>Fellowes Smart Design 104-Key Enhanced Keyboard</t>
  </si>
  <si>
    <t>Master Giant FootÂ® Doorstop</t>
  </si>
  <si>
    <t>Perma STOR-ALLâ„¢ Hanging File Box</t>
  </si>
  <si>
    <t>Epson DFX-8500 Dot Matrix Printer</t>
  </si>
  <si>
    <t>Xerox 194</t>
  </si>
  <si>
    <t>SouthWestern Bell FA970 Digital Answering Machine with Time/Day Stamp</t>
  </si>
  <si>
    <t>Avery 493</t>
  </si>
  <si>
    <t>Bevis Round Bullnose 29" High Table Top</t>
  </si>
  <si>
    <t>Prince Edward Island</t>
  </si>
  <si>
    <t>Atlantic</t>
  </si>
  <si>
    <t>Xerox 197</t>
  </si>
  <si>
    <t>EldonÂ® Expressionsâ„¢ Wood Desk Accessories</t>
  </si>
  <si>
    <t>Xerox 1935</t>
  </si>
  <si>
    <t>Peel &amp; Stick Add-On Corner Pockets</t>
  </si>
  <si>
    <t>Eureka The BossÂ® Cordless Rechargeable Stick Vac</t>
  </si>
  <si>
    <t>Xerox 1905</t>
  </si>
  <si>
    <t>Fellowes Bankers Boxâ„¢ StaxonsteelÂ® Drawer File/Stacking System</t>
  </si>
  <si>
    <t>Executive Impressions 13" Clairmont Wall Clock</t>
  </si>
  <si>
    <t>Staples SlimLine Pencil Sharpener</t>
  </si>
  <si>
    <t>Presstex Flexible Ring Binders</t>
  </si>
  <si>
    <t>Memorex 4.7GB DVD+RW</t>
  </si>
  <si>
    <t>Eldon Image Series Black Desk Accessories</t>
  </si>
  <si>
    <t>Avery 485</t>
  </si>
  <si>
    <t>Global Adaptabilitiesâ„¢ Conference Tables</t>
  </si>
  <si>
    <t>Xerox 1885</t>
  </si>
  <si>
    <t>Avery 479</t>
  </si>
  <si>
    <t>Fellowes Twister Kit</t>
  </si>
  <si>
    <t>Eldon Pizzazâ„¢ Desk Accessories</t>
  </si>
  <si>
    <t>Harold Engle</t>
  </si>
  <si>
    <t>Roy French</t>
  </si>
  <si>
    <t>Helen Abelman</t>
  </si>
  <si>
    <t>Talkabout T8367</t>
  </si>
  <si>
    <t>Guy Armstrong</t>
  </si>
  <si>
    <t>Logitech Access Keyboard</t>
  </si>
  <si>
    <t>Jennifer Braxton</t>
  </si>
  <si>
    <t>Fellowes Strictly BusinessÂ® Drawer File</t>
  </si>
  <si>
    <t>Giulietta Baptist</t>
  </si>
  <si>
    <t>Newell 336</t>
  </si>
  <si>
    <t>Conquestâ„¢ 14 Commercial Heavy-Duty Upright Vacuum</t>
  </si>
  <si>
    <t>Erica Bern</t>
  </si>
  <si>
    <t>GBC DocuBind P100 Manual Binding Machine</t>
  </si>
  <si>
    <t>Avery 497</t>
  </si>
  <si>
    <t>SAFCO Folding Chair Trolley</t>
  </si>
  <si>
    <t>Manila Recycled Extra-Heavyweight Clasp Envelopes</t>
  </si>
  <si>
    <t>Christopher Schild</t>
  </si>
  <si>
    <t>Keytronic Designer 104- Key Black Keyboard</t>
  </si>
  <si>
    <t>Avanti 4.4 Cu. Ft. Refrigerator</t>
  </si>
  <si>
    <t>Acco Pressboard Covers with Storage Hooks</t>
  </si>
  <si>
    <t>Joy Smith</t>
  </si>
  <si>
    <t>Evan Minnotte</t>
  </si>
  <si>
    <t>Boston KS Multi-Size Manual Pencil Sharpener</t>
  </si>
  <si>
    <t>Hunt BOSTONÂ® VistaÂ® Battery-Operated Pencil Sharpener</t>
  </si>
  <si>
    <t>Jenna Caffey</t>
  </si>
  <si>
    <t>Recycled Premium Regency Composition Covers</t>
  </si>
  <si>
    <t>Atlantic Metals Mobile 5-Shelf Bookcases</t>
  </si>
  <si>
    <t>i1000</t>
  </si>
  <si>
    <t>Fellowes Super Stor/DrawerÂ®</t>
  </si>
  <si>
    <t>Hilary Holden</t>
  </si>
  <si>
    <t>Rubbermaid ClusterMat Chairmats</t>
  </si>
  <si>
    <t>LX 677</t>
  </si>
  <si>
    <t>Avery Hi-LiterÂ® Fluorescent Desk Style Markers</t>
  </si>
  <si>
    <t>#10- 4 1/8" x 9 1/2" Recycled Envelopes</t>
  </si>
  <si>
    <t>Greg Guthrie</t>
  </si>
  <si>
    <t>Acco Suede Grain Vinyl Round Ring Binder</t>
  </si>
  <si>
    <t>Newell 342</t>
  </si>
  <si>
    <t>Staples #10 Laser &amp; Inkjet Envelopes</t>
  </si>
  <si>
    <t>Newell 337</t>
  </si>
  <si>
    <t>Micro Innovations Micro Digital Wireless Keyboard and Mouse</t>
  </si>
  <si>
    <t>Eldon ClusterMat Chair Mat with Cordless Antistatic Protection</t>
  </si>
  <si>
    <t>Dan Reichenbach</t>
  </si>
  <si>
    <t>Xerox 1985</t>
  </si>
  <si>
    <t>Zoom V.92 V.44 PCI Internal Controllerless FaxModem</t>
  </si>
  <si>
    <t>Xerox 1920</t>
  </si>
  <si>
    <t>Xerox 1928</t>
  </si>
  <si>
    <t>Xerox 1939</t>
  </si>
  <si>
    <t>StarTAC 7760</t>
  </si>
  <si>
    <t>Paul Gonzalez</t>
  </si>
  <si>
    <t>Magna Visual Magnetic Picture Hangers</t>
  </si>
  <si>
    <t>Filia McAdams</t>
  </si>
  <si>
    <t>M3682</t>
  </si>
  <si>
    <t>Xerox 1978</t>
  </si>
  <si>
    <t>Wirebound Message Book</t>
  </si>
  <si>
    <t>Hoover WindTunnelâ„¢ Plus Canister Vacuum</t>
  </si>
  <si>
    <t>Zoom V.92 USB External Faxmodem</t>
  </si>
  <si>
    <t>Wilson Jones Ledger-Size</t>
  </si>
  <si>
    <t>Chuck Magee</t>
  </si>
  <si>
    <t>Eldon Expressions Punched Metal &amp; Wood Desk Accessories</t>
  </si>
  <si>
    <t>Xerox 1992</t>
  </si>
  <si>
    <t>TI 36X Solar Scientific Calculator</t>
  </si>
  <si>
    <t>V 3600 Series</t>
  </si>
  <si>
    <t>Deflect-o EconoMat Nonstudded</t>
  </si>
  <si>
    <t>Frank Atkinson</t>
  </si>
  <si>
    <t>Bretford CR4500 Series Slim Rectangular Table</t>
  </si>
  <si>
    <t>Hon 5100 Series Wood Tables</t>
  </si>
  <si>
    <t>Belkin ErgoBoardâ„¢ Keyboard</t>
  </si>
  <si>
    <t>Riverleaf Stik-WithitÂ® Designer Note CubesÂ®</t>
  </si>
  <si>
    <t>Coloredge Poster Frame</t>
  </si>
  <si>
    <t>Sharp 1540cs Digital Laser Copier</t>
  </si>
  <si>
    <t>Holmes Replacement Filter for HEPA Air Cleaner</t>
  </si>
  <si>
    <t>Wilson Jones Impact Binders</t>
  </si>
  <si>
    <t>GBC DocuBind 200 Manual Binding Machine</t>
  </si>
  <si>
    <t>Deflect-o SuperTrayâ„¢ Unbreakable Stackable Tray</t>
  </si>
  <si>
    <t>Sanford Liquid Accent Highlighters</t>
  </si>
  <si>
    <t>Holmes Harmony HEPA Air Purifier for 17 x 20 Room</t>
  </si>
  <si>
    <t>Hon iLevelâ„¢ Computer Training Table</t>
  </si>
  <si>
    <t>3M Hangers With Command Adhesive</t>
  </si>
  <si>
    <t>X-Rackâ„¢ File for Hanging Folders</t>
  </si>
  <si>
    <t>Ibico EB-19 Dual Function Manual Binding System</t>
  </si>
  <si>
    <t>Southworth 25% Cotton Premium Laser Paper and Envelopes</t>
  </si>
  <si>
    <t>Safco Contoured Stacking Chairs</t>
  </si>
  <si>
    <t>Canon PC-428 Personal Copier</t>
  </si>
  <si>
    <t>Staples Standard Envelopes</t>
  </si>
  <si>
    <t>Lexmark Z55se Color Inkjet Printer</t>
  </si>
  <si>
    <t>Philip Brown</t>
  </si>
  <si>
    <t>Binder Clips by OIC</t>
  </si>
  <si>
    <t>Fellowes Smart Surge Ten-Outlet Protector</t>
  </si>
  <si>
    <t>Wausau Papers AstrobrightsÂ® Colored Envelopes</t>
  </si>
  <si>
    <t>Pressboard Covers with Storage Hooks</t>
  </si>
  <si>
    <t>Canon imageCLASS 2200 Advanced Copier</t>
  </si>
  <si>
    <t>Chromcraft Bull-Nose Wood 48" x 96" Rectangular Conference Tables</t>
  </si>
  <si>
    <t>KF 788</t>
  </si>
  <si>
    <t>Imation Neon Mac Format Diskettes</t>
  </si>
  <si>
    <t>Executive Impressions 14" Contract Wall Clock</t>
  </si>
  <si>
    <t>*Staples* Highlighting Markers</t>
  </si>
  <si>
    <t>Boston 19500 Mighty Mite Electric Pencil Sharpener</t>
  </si>
  <si>
    <t>Xerox 1995</t>
  </si>
  <si>
    <t>Self-Adhesive Ring Binder Labels</t>
  </si>
  <si>
    <t>Catalog Binders with Expanding Posts</t>
  </si>
  <si>
    <t>*Staples* Packaging Labels</t>
  </si>
  <si>
    <t>Deflect-o EconoMat Studded</t>
  </si>
  <si>
    <t>Recycled Desk Saver Line "While You Were Out" Book</t>
  </si>
  <si>
    <t>9-3/4 Diameter Round Wall Clock</t>
  </si>
  <si>
    <t>Logitech Cordless Elite Duo</t>
  </si>
  <si>
    <t>Xerox 220</t>
  </si>
  <si>
    <t>Canon Image Class D660 Copier</t>
  </si>
  <si>
    <t>Avery Legal 4-Ring Binder</t>
  </si>
  <si>
    <t>HooverÂ® Commercial Lightweight Upright Vacuum</t>
  </si>
  <si>
    <t>Colored Envelopes</t>
  </si>
  <si>
    <t>Xerox 1953</t>
  </si>
  <si>
    <t>DAX Natural Wood-Tone Poster Frame</t>
  </si>
  <si>
    <t>Jim Sink</t>
  </si>
  <si>
    <t>Office Star Flex Back Scooter Chair with White Frame</t>
  </si>
  <si>
    <t>Xerox 1941</t>
  </si>
  <si>
    <t>DAX Clear Channel Poster Frame</t>
  </si>
  <si>
    <t>Tenex B1-RE Series Chair Mats for Low Pile Carpets</t>
  </si>
  <si>
    <t>Belkin 105-Key Black Keyboard</t>
  </si>
  <si>
    <t>GBC Imprintable Covers</t>
  </si>
  <si>
    <t>Logan Haushalter</t>
  </si>
  <si>
    <t>GBC Laser Imprintable Binding System Covers</t>
  </si>
  <si>
    <t>Sharp EL501VB Scientific Calculator</t>
  </si>
  <si>
    <t>Executive Impressions 14"</t>
  </si>
  <si>
    <t>Accessory2</t>
  </si>
  <si>
    <t>Southworth 25% Cotton Antique Laid Paper &amp; Envelopes</t>
  </si>
  <si>
    <t>EldonÂ® 400 Classâ„¢ Desk Accessories</t>
  </si>
  <si>
    <t>Adams Telephone Message Book w/Frequently-Called Numbers Space</t>
  </si>
  <si>
    <t>Bretford â€œJust In Timeâ€ Height-Adjustable Multi-Task Work Tables</t>
  </si>
  <si>
    <t>ArrayÂ® Parchment Paper</t>
  </si>
  <si>
    <t>Avery Durable Poly Binders</t>
  </si>
  <si>
    <t>Dana Swing-Arm Lamps</t>
  </si>
  <si>
    <t>270c</t>
  </si>
  <si>
    <t>T28 WORLD</t>
  </si>
  <si>
    <t>Noah Childs</t>
  </si>
  <si>
    <t>Manitoba</t>
  </si>
  <si>
    <t>Prarie</t>
  </si>
  <si>
    <t>Staples Premium Bright 1-Part Blank Computer Paper</t>
  </si>
  <si>
    <t>Hon Metal Bookcases</t>
  </si>
  <si>
    <t>24 Capacity Maxi Data Binder Racks</t>
  </si>
  <si>
    <t>Accessory17</t>
  </si>
  <si>
    <t>Xerox 1898</t>
  </si>
  <si>
    <t>Barricks Non-Folding Utility Table with Steel Legs</t>
  </si>
  <si>
    <t>ACCOHIDEÂ® Binder by Acco</t>
  </si>
  <si>
    <t>Eldon Executive Woodline II Cherry Finish Desk Accessories</t>
  </si>
  <si>
    <t>Belkin 8 Outlet Surge Protector</t>
  </si>
  <si>
    <t>Snap-A-WayÂ® Black Print Carbonless Ruled Speed Letter</t>
  </si>
  <si>
    <t>Fellowes Super Stor/DrawerÂ® Files</t>
  </si>
  <si>
    <t>Logitech Cordless Navigator Duo</t>
  </si>
  <si>
    <t>Sharp EL500L Fraction Calculator</t>
  </si>
  <si>
    <t>White GlueTop Scratch Pads</t>
  </si>
  <si>
    <t>Brian Moss</t>
  </si>
  <si>
    <t>Eureka Sanitaire Â® Multi-Pro Heavy-Duty Upright</t>
  </si>
  <si>
    <t>Cardinal Holdit Business Card Pockets</t>
  </si>
  <si>
    <t>T193</t>
  </si>
  <si>
    <t>Tennsco Commercial Shelving</t>
  </si>
  <si>
    <t>Office Star Flex Back Scooter Chair with Aluminum Finish Frame</t>
  </si>
  <si>
    <t>Accessory13</t>
  </si>
  <si>
    <t>Xerox 1976</t>
  </si>
  <si>
    <t>Hon 2090 â€œPillow Softâ€ Series Mid Back Swivel/Tilt Chairs</t>
  </si>
  <si>
    <t>Hammermill Color Copier Paper (28Lb. and 96 Bright)</t>
  </si>
  <si>
    <t>GE 48" Fluorescent Tube</t>
  </si>
  <si>
    <t>TOPS Money Receipt Book</t>
  </si>
  <si>
    <t>Xerox 1989</t>
  </si>
  <si>
    <t>British Columbia</t>
  </si>
  <si>
    <t>West</t>
  </si>
  <si>
    <t>Nu-Dell Leatherette Frames</t>
  </si>
  <si>
    <t>Xerox 1994</t>
  </si>
  <si>
    <t>Julie Creighton</t>
  </si>
  <si>
    <t>CF 688</t>
  </si>
  <si>
    <t>Sanjit Chand</t>
  </si>
  <si>
    <t>Matt Collins</t>
  </si>
  <si>
    <t>Panasonic KP-350BK Electric Pencil Sharpener with Auto Stop</t>
  </si>
  <si>
    <t>Justin Knight</t>
  </si>
  <si>
    <t>Rob Haberlin</t>
  </si>
  <si>
    <t>Office Star - Task Chair with Contemporary Loop Arms</t>
  </si>
  <si>
    <t>Acco PermaÂ® 3000 Stacking Storage Drawers</t>
  </si>
  <si>
    <t>Christina Vanderzanden</t>
  </si>
  <si>
    <t>Imation Printable White 80 Minute CD-R Spindle</t>
  </si>
  <si>
    <t>EldonÂ® Gobal File Keepers</t>
  </si>
  <si>
    <t>Kensington 7 Outlet MasterPieceÂ® HOMEOFFICE Power Control Center</t>
  </si>
  <si>
    <t>Seth Thomas 13 1/2" Wall Clock</t>
  </si>
  <si>
    <t>Tenex Carpeted</t>
  </si>
  <si>
    <t>Bretford Rectangular Conference Table Tops</t>
  </si>
  <si>
    <t>Wirebound Voice Message Log Book</t>
  </si>
  <si>
    <t>Lena Cacioppo</t>
  </si>
  <si>
    <t>Kimberly Carter</t>
  </si>
  <si>
    <t>'O''Sullivan Manor Hill 2-Door Library in Brianna Oak'</t>
  </si>
  <si>
    <t>Gene Hale</t>
  </si>
  <si>
    <t>Novimex Swivel Fabric Task Chair</t>
  </si>
  <si>
    <t>Imation Primaris 3.5" 2HD Unformatted Diskettes</t>
  </si>
  <si>
    <t>Project Tote Personal File</t>
  </si>
  <si>
    <t>Sally Knutson</t>
  </si>
  <si>
    <t>Imation 3.5" DS-HD Macintosh Formatted Diskettes</t>
  </si>
  <si>
    <t>Sanford Colorific Colored Pencils</t>
  </si>
  <si>
    <t>Xerox 1899</t>
  </si>
  <si>
    <t>Imation IBM Formatted Diskettes</t>
  </si>
  <si>
    <t>Barrel Sharpener</t>
  </si>
  <si>
    <t>Gould Plastics 9-Pocket Panel Bin</t>
  </si>
  <si>
    <t>Accessory34</t>
  </si>
  <si>
    <t>Marina Lichtenstein</t>
  </si>
  <si>
    <t>Panasonic All Digital Answering System with Caller ID*</t>
  </si>
  <si>
    <t>Wilson JonesÂ® Four-Pocket Poly Binders</t>
  </si>
  <si>
    <t>Economy Binders</t>
  </si>
  <si>
    <t>Office Star - Mid Back Dual function Ergonomic High Back Chair with 2-Way Adjustable Arms</t>
  </si>
  <si>
    <t>Michelle Arnett</t>
  </si>
  <si>
    <t>Eldon Jumbo ProFileâ„¢ Portable File Boxes Graphite/Black</t>
  </si>
  <si>
    <t>Newell 315</t>
  </si>
  <si>
    <t>Xerox 1983</t>
  </si>
  <si>
    <t>T61</t>
  </si>
  <si>
    <t>Seth Vernon</t>
  </si>
  <si>
    <t>Xerox 196</t>
  </si>
  <si>
    <t>Luke Weiss</t>
  </si>
  <si>
    <t>Eldon SimplefileÂ® Box OfficeÂ®</t>
  </si>
  <si>
    <t>Panasonic KX-P3200 Dot Matrix Printer</t>
  </si>
  <si>
    <t>Ibico Recycled Linen-Style Covers</t>
  </si>
  <si>
    <t>1726 Digital Answering Machine</t>
  </si>
  <si>
    <t>Executive Impressions 8-1/2" Career Panel/Partition Cubicle Clock</t>
  </si>
  <si>
    <t>Belkin MediaBoard 104- Keyboard</t>
  </si>
  <si>
    <t>Executive Impressions 12" Wall Clock</t>
  </si>
  <si>
    <t>Eldon SpacemakerÂ® Box</t>
  </si>
  <si>
    <t>Xerox 1993</t>
  </si>
  <si>
    <t>Strathmore #10 Envelopes</t>
  </si>
  <si>
    <t>Fellowes 8 Outlet Superior Workstation Surge Protector</t>
  </si>
  <si>
    <t>Tyvek Interoffice Envelopes</t>
  </si>
  <si>
    <t>Accessory20</t>
  </si>
  <si>
    <t>Lexmark Z54se Color Inkjet Printer</t>
  </si>
  <si>
    <t>Premier Elliptical Ring Binder</t>
  </si>
  <si>
    <t>Avery 520</t>
  </si>
  <si>
    <t>Fellowes Premier Superior Surge Suppressor</t>
  </si>
  <si>
    <t>Xerox 226</t>
  </si>
  <si>
    <t>Sanford 52201 APSCO Electric Pencil Sharpener</t>
  </si>
  <si>
    <t>Laminate Occasional Tables</t>
  </si>
  <si>
    <t>Round Ring Binders</t>
  </si>
  <si>
    <t>Christina DeMoss</t>
  </si>
  <si>
    <t>DIXON OrioleÂ® Pencils</t>
  </si>
  <si>
    <t>Avery Durable Binders</t>
  </si>
  <si>
    <t>Super Bands</t>
  </si>
  <si>
    <t>iDEN i95</t>
  </si>
  <si>
    <t>Memorex 4.7GB DVD+R</t>
  </si>
  <si>
    <t>Advantus Employee of the Month Certificate Frame</t>
  </si>
  <si>
    <t>Howard Miller 11-1/2" Diameter Ridgewood Wall Clock</t>
  </si>
  <si>
    <t>Howard Miller 12-3/4 Diameter Accuwave DS â„¢ Wall Clock</t>
  </si>
  <si>
    <t>Seth Thomas 12" Clock w/ Goldtone Case</t>
  </si>
  <si>
    <t>Bevis Round Conference Room Tables and Bases</t>
  </si>
  <si>
    <t>#10 Self-Seal White Envelopes</t>
  </si>
  <si>
    <t>Advantus Push Pins</t>
  </si>
  <si>
    <t>Tenex Personal Self-Stacking Standard File Box</t>
  </si>
  <si>
    <t>Sonia Sunley</t>
  </si>
  <si>
    <t>'Anthony O''Donnell'</t>
  </si>
  <si>
    <t>Emily Grady</t>
  </si>
  <si>
    <t>Alex Avila</t>
  </si>
  <si>
    <t>StarTAC 6500</t>
  </si>
  <si>
    <t>Eldon AdvantageÂ® Chair Mats for Low to Medium Pile Carpets</t>
  </si>
  <si>
    <t>SC7868i</t>
  </si>
  <si>
    <t>Anna Andreadi</t>
  </si>
  <si>
    <t>HP Office Recycled Paper (20Lb. and 87 Bright)</t>
  </si>
  <si>
    <t>Logitech Internet Navigator Keyboard</t>
  </si>
  <si>
    <t>Barbara Fisher</t>
  </si>
  <si>
    <t>'O''Sullivan Elevations Bookcase</t>
  </si>
  <si>
    <t>Kelly Williams</t>
  </si>
  <si>
    <t>Tyvek Â® Top-Opening Peel &amp; Seel Envelopes</t>
  </si>
  <si>
    <t>Keytronic 105-Key Spanish Keyboard</t>
  </si>
  <si>
    <t>Motorola SB4200 Cable Modem</t>
  </si>
  <si>
    <t>Jocasta Rupert</t>
  </si>
  <si>
    <t>'Jet-Pak Recycled Peel ''N'' Seal Padded Mailers'</t>
  </si>
  <si>
    <t>Strathmore Photo Mount Cards</t>
  </si>
  <si>
    <t>Rick Duston</t>
  </si>
  <si>
    <t>GBC White Gloss Covers</t>
  </si>
  <si>
    <t>Angele Hood</t>
  </si>
  <si>
    <t>Dennis Bolton</t>
  </si>
  <si>
    <t>Stewart Carmichael</t>
  </si>
  <si>
    <t>Eureka Hand Vacuum</t>
  </si>
  <si>
    <t>Airmail Envelopes</t>
  </si>
  <si>
    <t>Keytronic French Keyboard</t>
  </si>
  <si>
    <t>Newell 314</t>
  </si>
  <si>
    <t>Xerox 1919</t>
  </si>
  <si>
    <t>Accessory27</t>
  </si>
  <si>
    <t>Sarah Foster</t>
  </si>
  <si>
    <t>Berol Giant Pencil Sharpener</t>
  </si>
  <si>
    <t>Xerox 227</t>
  </si>
  <si>
    <t>Adams Phone Message Book</t>
  </si>
  <si>
    <t>Jim Karlsson</t>
  </si>
  <si>
    <t>Xerox 1962</t>
  </si>
  <si>
    <t>Lisa DeCherney</t>
  </si>
  <si>
    <t>Global Commerceâ„¢ Series High-Back Swivel/Tilt Chairs</t>
  </si>
  <si>
    <t>Wilson Jones Easy Flow IIâ„¢ Sheet Lifters</t>
  </si>
  <si>
    <t>Avery White Multi-Purpose Labels</t>
  </si>
  <si>
    <t>Accessory25</t>
  </si>
  <si>
    <t>Xerox 199</t>
  </si>
  <si>
    <t>Bush Advantage CollectionÂ® Racetrack Conference Table</t>
  </si>
  <si>
    <t>Hon ComfortaskÂ® Task/Swivel Chairs</t>
  </si>
  <si>
    <t>Xerox 1938</t>
  </si>
  <si>
    <t>Rediform S.O.S. Phone Message Books</t>
  </si>
  <si>
    <t>StarTAC 3000</t>
  </si>
  <si>
    <t>Adesso Programmable 142-Key Keyboard</t>
  </si>
  <si>
    <t>Ampad #10 Peel &amp; SeelÂ® Holiday Envelopes</t>
  </si>
  <si>
    <t>Belkin 107-key enhanced keyboard</t>
  </si>
  <si>
    <t>Maxell DVD-RAM Discs</t>
  </si>
  <si>
    <t>StarTAC ST7868</t>
  </si>
  <si>
    <t>Novimex Turbo Task Chair</t>
  </si>
  <si>
    <t>Panasonic KX-P3626 Dot Matrix Printer</t>
  </si>
  <si>
    <t>Belkin F9M820V08 8 Outlet Surge</t>
  </si>
  <si>
    <t>Global Leather Task Chair</t>
  </si>
  <si>
    <t>GBC VeloBinder Strips</t>
  </si>
  <si>
    <t>MicroTAC 650</t>
  </si>
  <si>
    <t>Peter Buhler</t>
  </si>
  <si>
    <t>Hand-Finished Solid Wood Document Frame</t>
  </si>
  <si>
    <t>Boston 1645 Deluxe Heavier-Duty Electric Pencil Sharpener</t>
  </si>
  <si>
    <t>Xerox 210</t>
  </si>
  <si>
    <t>Xerox 1923</t>
  </si>
  <si>
    <t>Staples Metal Binder Clips</t>
  </si>
  <si>
    <t>Daniel Lacy</t>
  </si>
  <si>
    <t>Hewlett-Packard 4.7GB DVD+R Discs</t>
  </si>
  <si>
    <t>'It''s Hot Message Books with Stickers</t>
  </si>
  <si>
    <t>Dixon PrangÂ® Watercolor Pencils</t>
  </si>
  <si>
    <t>Giulietta Weimer</t>
  </si>
  <si>
    <t>I888 World Phone</t>
  </si>
  <si>
    <t>Xerox 1997</t>
  </si>
  <si>
    <t>Mike Vittorini</t>
  </si>
  <si>
    <t>GBC Therma-A-Bind 250T Electric Binding System</t>
  </si>
  <si>
    <t>Lela Donovan</t>
  </si>
  <si>
    <t>Avery Printable Repositionable Plastic Tabs</t>
  </si>
  <si>
    <t>Storex DuraTech Recycled Plastic Frosted Binders</t>
  </si>
  <si>
    <t>Shahid Shariari</t>
  </si>
  <si>
    <t>Trudy Schmidt</t>
  </si>
  <si>
    <t>Xerox 204</t>
  </si>
  <si>
    <t>Christopher Martinez</t>
  </si>
  <si>
    <t>Newell 35</t>
  </si>
  <si>
    <t>Marc Harrigan</t>
  </si>
  <si>
    <t>Liz Price</t>
  </si>
  <si>
    <t>Staples Brown Kraft Recycled Clasp Envelopes</t>
  </si>
  <si>
    <t>Xerox 1947</t>
  </si>
  <si>
    <t>Xerox 1950</t>
  </si>
  <si>
    <t>Ralph Kennedy</t>
  </si>
  <si>
    <t>GBC ProClickâ„¢ 150 Presentation Binding System</t>
  </si>
  <si>
    <t>Rob Dowd</t>
  </si>
  <si>
    <t>Letter Size Cart</t>
  </si>
  <si>
    <t>Khloe Miller</t>
  </si>
  <si>
    <t>Shahid Hopkins</t>
  </si>
  <si>
    <t>Kristina Nunn</t>
  </si>
  <si>
    <t>Kensington 6 Outlet Guardian Standard Surge Protector</t>
  </si>
  <si>
    <t>Ricardo Emerson</t>
  </si>
  <si>
    <t>Imation 3.5" Diskettes</t>
  </si>
  <si>
    <t>Career Cubicle Clock</t>
  </si>
  <si>
    <t>V8162</t>
  </si>
  <si>
    <t>Flexible Leather- Look Classic Collection Ring Binder</t>
  </si>
  <si>
    <t>'Patrick O''Brill'</t>
  </si>
  <si>
    <t>Okidata ML520 Series Dot Matrix Printers</t>
  </si>
  <si>
    <t>TOPS Voice Message Log Book</t>
  </si>
  <si>
    <t>Avery 48</t>
  </si>
  <si>
    <t>Thomas Brumley</t>
  </si>
  <si>
    <t>Eldon Cleatmat Plusâ„¢ Chair Mats for High Pile Carpets</t>
  </si>
  <si>
    <t>Vicky Freymann</t>
  </si>
  <si>
    <t>Tony Chapman</t>
  </si>
  <si>
    <t>Microsoft Natural Keyboard Elite</t>
  </si>
  <si>
    <t>Accessory41</t>
  </si>
  <si>
    <t>i500plus</t>
  </si>
  <si>
    <t>Sarah Bern</t>
  </si>
  <si>
    <t>Mark Cousins</t>
  </si>
  <si>
    <t>Hewlett-Packard Deskjet 3820 Color Inkjet Printer</t>
  </si>
  <si>
    <t>Daniel Byrd</t>
  </si>
  <si>
    <t>Newell 346</t>
  </si>
  <si>
    <t>John Murray</t>
  </si>
  <si>
    <t>Global Enterpriseâ„¢ Series Seating Low-Back Swivel/Tilt Chairs</t>
  </si>
  <si>
    <t>3M Polarizing Light Filter Sleeves</t>
  </si>
  <si>
    <t>Lena Hernandez</t>
  </si>
  <si>
    <t>Master Caster Door Stop</t>
  </si>
  <si>
    <t>6162i</t>
  </si>
  <si>
    <t>Greg Maxwell</t>
  </si>
  <si>
    <t>Fellowes Mobile Numeric Keypad</t>
  </si>
  <si>
    <t>iDENi80s</t>
  </si>
  <si>
    <t>M70</t>
  </si>
  <si>
    <t>Acco 6 Outlet Guardian Premium Surge Suppressor</t>
  </si>
  <si>
    <t>G.E. Halogen Desk Lamp Bulbs</t>
  </si>
  <si>
    <t>Filing/Storage Totes and Swivel Casters</t>
  </si>
  <si>
    <t>Ultra Door Pull Handle</t>
  </si>
  <si>
    <t>Justin Hirsh</t>
  </si>
  <si>
    <t>Southworth 25% Cotton Linen-Finish Paper &amp; Envelopes</t>
  </si>
  <si>
    <t>Hayes Optima 56K V.90 Internal Voice Modem</t>
  </si>
  <si>
    <t>Xerox 1979</t>
  </si>
  <si>
    <t>Global Leather &amp; Oak Executive Chair</t>
  </si>
  <si>
    <t>DAX Two-Tone Rosewood/Black Document Frame</t>
  </si>
  <si>
    <t>Xerox 1903</t>
  </si>
  <si>
    <t>Hon 2111 Invitationâ„¢ Series Corner Table</t>
  </si>
  <si>
    <t>Staples Copy Paper (20Lb. and 84 Bright)</t>
  </si>
  <si>
    <t>Bevis Rectangular Conference Tables</t>
  </si>
  <si>
    <t>Xerox 1937</t>
  </si>
  <si>
    <t>Xerox 1986</t>
  </si>
  <si>
    <t>Microsoft Multimedia Keyboard</t>
  </si>
  <si>
    <t>Xerox 1894</t>
  </si>
  <si>
    <t>Heather Jas</t>
  </si>
  <si>
    <t>BASF Silver 74 Minute CD-R</t>
  </si>
  <si>
    <t>Accessory32</t>
  </si>
  <si>
    <t>Philisse Overcash</t>
  </si>
  <si>
    <t>Westinghouse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</si>
  <si>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</si>
  <si>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</si>
  <si>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</si>
  <si>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</si>
  <si>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Cathy Armstrong</t>
  </si>
  <si>
    <t>i2000</t>
  </si>
  <si>
    <t>Ames Color-FileÂ® Green Diamond Border X-ray Mailers</t>
  </si>
  <si>
    <t>Hon Non-Folding Utility Tables</t>
  </si>
  <si>
    <t>Office Star - Ergonomic Mid Back Chair with 2-Way Adjustable Arms</t>
  </si>
  <si>
    <t>Nu-Form 106-Key Ergonomic Keyboard w/ Touchpad</t>
  </si>
  <si>
    <t>Avery 496</t>
  </si>
  <si>
    <t>Executive Impressions 14" Contract Wall Clock with Quartz Movement</t>
  </si>
  <si>
    <t>Tuff Stuffâ„¢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</si>
  <si>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</si>
  <si>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</si>
  <si>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</si>
  <si>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</si>
  <si>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</si>
  <si>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Letter/Legal File Tote with Clear Snap-On Lid</t>
  </si>
  <si>
    <t>Xerox 1949</t>
  </si>
  <si>
    <t>Bill Eplett</t>
  </si>
  <si>
    <t>Xerox 1907</t>
  </si>
  <si>
    <t>Imation DVD-RAM discs</t>
  </si>
  <si>
    <t>Xerox 1974</t>
  </si>
  <si>
    <t>John Grady</t>
  </si>
  <si>
    <t>Nova Scotia</t>
  </si>
  <si>
    <t>Panasonic KP-150 Electric Pencil Sharpener</t>
  </si>
  <si>
    <t>Xerox 1896</t>
  </si>
  <si>
    <t>Office Impressions Heavy Duty Welded Shelving &amp; Multimedia Storage Drawers</t>
  </si>
  <si>
    <t>Novimex Fabric Task Chair</t>
  </si>
  <si>
    <t>EldonÂ® Image Series Desk Accessories</t>
  </si>
  <si>
    <t>Staples File Caddy</t>
  </si>
  <si>
    <t>Tanja Norvell</t>
  </si>
  <si>
    <t>Sauder Camden County Collection Libraries</t>
  </si>
  <si>
    <t>Bush Advantage CollectionÂ® Round Conference Table</t>
  </si>
  <si>
    <t>Avery Hole Reinforcements</t>
  </si>
  <si>
    <t>TI 30X Scientific Calculator</t>
  </si>
  <si>
    <t>Avery Non-Stick Binders</t>
  </si>
  <si>
    <t>Belkin Premiere Surge Master II 8-outlet surge protector</t>
  </si>
  <si>
    <t>Newell 309</t>
  </si>
  <si>
    <t>Wilson Jones â€œSnapâ€ Scratch Pad Binder Tool for Ring Binders</t>
  </si>
  <si>
    <t>Flat Face Poster Frame</t>
  </si>
  <si>
    <t>Paul MacIntyre</t>
  </si>
  <si>
    <t>Eureka Recycled Copy Paper 8 1/2" x 11"</t>
  </si>
  <si>
    <t>Xerox 193</t>
  </si>
  <si>
    <t>Matt Abelman</t>
  </si>
  <si>
    <t>Nu-Dell Executive Frame</t>
  </si>
  <si>
    <t>Sarah Jordon</t>
  </si>
  <si>
    <t>Sally Matthias</t>
  </si>
  <si>
    <t>Xerox 1973</t>
  </si>
  <si>
    <t>Theone Pippenger</t>
  </si>
  <si>
    <t>Art Ferguson</t>
  </si>
  <si>
    <t>'Jack O''Briant'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</si>
  <si>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</si>
  <si>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</si>
  <si>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</si>
  <si>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</si>
  <si>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</si>
  <si>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</si>
  <si>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Sean Wendt</t>
  </si>
  <si>
    <t>John Castell</t>
  </si>
  <si>
    <t>Bush Cubix Collection Bookcases</t>
  </si>
  <si>
    <t>3.6 Cubic Foot Counter Height Office Refrigerator</t>
  </si>
  <si>
    <t>David Philippe</t>
  </si>
  <si>
    <t>Chad Sievert</t>
  </si>
  <si>
    <t>Hewlett-Packard cp1700 [D</t>
  </si>
  <si>
    <t>T65</t>
  </si>
  <si>
    <t>Shaun Weien</t>
  </si>
  <si>
    <t>Gyration RF Keyboard</t>
  </si>
  <si>
    <t>Maya Herman</t>
  </si>
  <si>
    <t>StarTAC 8000</t>
  </si>
  <si>
    <t>Xerox 1910</t>
  </si>
  <si>
    <t>Newell 320</t>
  </si>
  <si>
    <t>Howard Miller Distant Time Traveler Alarm Clock</t>
  </si>
  <si>
    <t>Ivan Liston</t>
  </si>
  <si>
    <t>Carina Mini System Audio Rack</t>
  </si>
  <si>
    <t>Brad Norvell</t>
  </si>
  <si>
    <t>Ken Heidel</t>
  </si>
  <si>
    <t>Hoover Replacement Belts For Soft Guardâ„¢ &amp; Commercial Ltweight Upright Vacs</t>
  </si>
  <si>
    <t>SimpliFileâ„¢ Personal File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</si>
  <si>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</si>
  <si>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</si>
  <si>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</si>
  <si>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</si>
  <si>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</si>
  <si>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Holmes Odor Grabber</t>
  </si>
  <si>
    <t>Avery Hi-LiterÂ® Smear-Safe Highlighters</t>
  </si>
  <si>
    <t>Brian Derr</t>
  </si>
  <si>
    <t>Wirebound Four 2-3/4 x 5 Forms per Page</t>
  </si>
  <si>
    <t>Roland Black</t>
  </si>
  <si>
    <t>IrisÂ® 3-Drawer Stacking Bin</t>
  </si>
  <si>
    <t>Dana Kaydos</t>
  </si>
  <si>
    <t>Darren Koutras</t>
  </si>
  <si>
    <t>Artistic Insta-Plaque</t>
  </si>
  <si>
    <t>Carina 42"Hx23 3/4"W Media Storage Unit</t>
  </si>
  <si>
    <t>Neil Ducich</t>
  </si>
  <si>
    <t>Verbatim DVD-R</t>
  </si>
  <si>
    <t>Peel-OffÂ® China Markers</t>
  </si>
  <si>
    <t>Parhena Norris</t>
  </si>
  <si>
    <t>Model L Table or Wall-Mount Pencil Sharpener</t>
  </si>
  <si>
    <t>Okidata ML320 Series Turbo Dot Matrix Printers</t>
  </si>
  <si>
    <t>Deflect-OÂ® Glasstiqueâ„¢ Clear Desk Accessories</t>
  </si>
  <si>
    <t>Bart Watters</t>
  </si>
  <si>
    <t>Boston School Pro Electric Pencil Sharpener</t>
  </si>
  <si>
    <t>'Mary O''Rourke'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</si>
  <si>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</si>
  <si>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</si>
  <si>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</si>
  <si>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</si>
  <si>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</si>
  <si>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Nathan Mautz</t>
  </si>
  <si>
    <t>Eaton Premium Continuous-Feed Paper</t>
  </si>
  <si>
    <t>Fellowes Personal Hanging Folder Files</t>
  </si>
  <si>
    <t>Maxell Pro 80 Minute CD-R</t>
  </si>
  <si>
    <t>StarTAC Analog</t>
  </si>
  <si>
    <t>Colored Push Pins</t>
  </si>
  <si>
    <t>KI Conference Tables</t>
  </si>
  <si>
    <t>Aaron Smayling</t>
  </si>
  <si>
    <t>Newell 321</t>
  </si>
  <si>
    <t>Newell 351</t>
  </si>
  <si>
    <t>OIC Colored Binder Clips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</si>
  <si>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</si>
  <si>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</si>
  <si>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</si>
  <si>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</si>
  <si>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</si>
  <si>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Imation 3.5" Unformatted DS/HD Diskettes</t>
  </si>
  <si>
    <t>Accessory35</t>
  </si>
  <si>
    <t>Avery Heavy-Duty EZD â„¢ Binder With Locking Rings</t>
  </si>
  <si>
    <t>IBM Active Response Keyboard</t>
  </si>
  <si>
    <t>Okidata ML184 Turbo Dot Matrix Printers</t>
  </si>
  <si>
    <t>Riverside Furniture Stanwyck Manor Table Series</t>
  </si>
  <si>
    <t>Companion Letter/Legal File</t>
  </si>
  <si>
    <t>Joel Jenkins</t>
  </si>
  <si>
    <t>'Meg O''Connel'</t>
  </si>
  <si>
    <t>Hallie Redmond</t>
  </si>
  <si>
    <t>Liz Thompson</t>
  </si>
  <si>
    <t>Acco Four Pocket Poly Ring Binder with Label Holder</t>
  </si>
  <si>
    <t>Robert Waldorf</t>
  </si>
  <si>
    <t>Helen Andreada</t>
  </si>
  <si>
    <t>Epson C82 Color Inkjet Printer</t>
  </si>
  <si>
    <t>Julia Dunbar</t>
  </si>
  <si>
    <t>Xerox 212</t>
  </si>
  <si>
    <t>Christine Sundaresam</t>
  </si>
  <si>
    <t>Bruce Stewart</t>
  </si>
  <si>
    <t>Binding Machine Supplies</t>
  </si>
  <si>
    <t>BPI Conference Tables</t>
  </si>
  <si>
    <t>Guy Thornton</t>
  </si>
  <si>
    <t>Mary Zewe</t>
  </si>
  <si>
    <t>'O''Sullivan 5-Shelf Heavy-Duty Bookcases'</t>
  </si>
  <si>
    <t>DAX Cubicle Frames</t>
  </si>
  <si>
    <t>Ken Lonsdale</t>
  </si>
  <si>
    <t>AveryÂ® Durable Slant Ring Binders With Label Holder</t>
  </si>
  <si>
    <t>Maria Bertelson</t>
  </si>
  <si>
    <t>Binney &amp; Smith inkTankâ„¢ Erasable Desk Highlighter</t>
  </si>
  <si>
    <t>Ibico Laser Imprintable Binding System Covers</t>
  </si>
  <si>
    <t>1/4 Fold Party Design Invitations &amp; White Envelopes</t>
  </si>
  <si>
    <t>Brian Thompson</t>
  </si>
  <si>
    <t>Deflect-o Glass Clear Studded Chair Mats</t>
  </si>
  <si>
    <t>Brites Rubber Bands</t>
  </si>
  <si>
    <t>Jason Gross</t>
  </si>
  <si>
    <t>Avery Round Ring Poly Binders</t>
  </si>
  <si>
    <t>Katrina Bavinger</t>
  </si>
  <si>
    <t>Wirebound Service Call Books</t>
  </si>
  <si>
    <t>Targus USB Numeric Keypad</t>
  </si>
  <si>
    <t>Ivan Gibson</t>
  </si>
  <si>
    <t>Micro Innovations Media Access Pro Keyboard</t>
  </si>
  <si>
    <t>Ontario</t>
  </si>
  <si>
    <t>Howard Miller 13" Diameter Goldtone Round Wall Clock</t>
  </si>
  <si>
    <t>Acco Recycled 2" Capacity Laser Printer Hanging Data Binders</t>
  </si>
  <si>
    <t>Joseph Airdo</t>
  </si>
  <si>
    <t>Blue String-Tie &amp; Button Interoffice Envelopes</t>
  </si>
  <si>
    <t>Staples 4 Outlet Surge Protector</t>
  </si>
  <si>
    <t>Tensor "Hersey Kiss" Styled Floor Lamp</t>
  </si>
  <si>
    <t>Prang Colored Pencils</t>
  </si>
  <si>
    <t>Lycoris Saunders</t>
  </si>
  <si>
    <t>Dorothy Dickinson</t>
  </si>
  <si>
    <t>Belkin 5 Outlet SurgeMasterâ„¢ Power Centers</t>
  </si>
  <si>
    <t>Polycom VoiceStation 100</t>
  </si>
  <si>
    <t>Bretford CR8500 Series Meeting Room Furniture</t>
  </si>
  <si>
    <t>Janet Molinari</t>
  </si>
  <si>
    <t>Boston 1799 Powerhouseâ„¢ Electric Pencil Sharpener</t>
  </si>
  <si>
    <t>Belkin F5C206VTEL 6 Outlet Surge</t>
  </si>
  <si>
    <t>Eldon Expressions Mahogany Wood Desk Collection</t>
  </si>
  <si>
    <t>Sony MFD2HD Formatted Diskettes</t>
  </si>
  <si>
    <t>Julie Prescott</t>
  </si>
  <si>
    <t>Hoover Upright Vacuum With Dirt Cup</t>
  </si>
  <si>
    <t>Quartet OmegaÂ® Colored Chalk</t>
  </si>
  <si>
    <t>Annie Thurman</t>
  </si>
  <si>
    <t>GBC DocuBind P50 Personal Binding Machine</t>
  </si>
  <si>
    <t>Boston 16801 Nautilusâ„¢ Battery Pencil Sharpener</t>
  </si>
  <si>
    <t>Iceberg Mobile Mega Data/Printer Cart Â®</t>
  </si>
  <si>
    <t>Chromcraft Rectangular Conference Tables</t>
  </si>
  <si>
    <t>Security-Tint Envelopes</t>
  </si>
  <si>
    <t>Avery Binding System Hidden Tabâ„¢ Executive Style Index Sets</t>
  </si>
  <si>
    <t>Rob Beeghly</t>
  </si>
  <si>
    <t>Fellowes EZ Multi-Media Keyboard</t>
  </si>
  <si>
    <t>Wilson Jones Elliptical Ring 3 1/2" Capacity Binders</t>
  </si>
  <si>
    <t>'Doug O''Connell'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</si>
  <si>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</si>
  <si>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</si>
  <si>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</si>
  <si>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</si>
  <si>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</si>
  <si>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</si>
  <si>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</si>
  <si>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Russell Applegate</t>
  </si>
  <si>
    <t>Ibico Hi-Tech Manual Binding System</t>
  </si>
  <si>
    <t>Bill Donatelli</t>
  </si>
  <si>
    <t>TyvekÂ® Side-Opening Peel &amp; SeelÂ® Expanding Envelopes</t>
  </si>
  <si>
    <t>3.5" IBM Formatted Diskettes</t>
  </si>
  <si>
    <t>Xerox 1934</t>
  </si>
  <si>
    <t>While you Were Out Message Book</t>
  </si>
  <si>
    <t>Duane Benoit</t>
  </si>
  <si>
    <t>Atlantic Metals Mobile 2-Shelf Bookcases</t>
  </si>
  <si>
    <t>GBC Instant Indexâ„¢ System for Binding Systems</t>
  </si>
  <si>
    <t>Letter or Legal Size Expandable Poly String Tie Envelopes</t>
  </si>
  <si>
    <t>Sanyo Counter Height Refrigerator with Crisper</t>
  </si>
  <si>
    <t>Park Ridgeâ„¢ Embossed Executive Business Envelopes</t>
  </si>
  <si>
    <t>Logitech Cordless Access Keyboard</t>
  </si>
  <si>
    <t>14-7/8 x 11 Blue Bar Computer Printout Paper</t>
  </si>
  <si>
    <t>Harold Pawlan</t>
  </si>
  <si>
    <t>'O''Sullivan Living Dimensions 3-Shelf Bookcases'</t>
  </si>
  <si>
    <t>Newell 333</t>
  </si>
  <si>
    <t>Xerox 23</t>
  </si>
  <si>
    <t>Adam Bellavance</t>
  </si>
  <si>
    <t>Anderson Hickey Conga Table Tops &amp; Accessories</t>
  </si>
  <si>
    <t>Cari Sayre</t>
  </si>
  <si>
    <t>'Sean O''Donnell'</t>
  </si>
  <si>
    <t>Sandra Glassco</t>
  </si>
  <si>
    <t>Hon Pagodaâ„¢ Stacking Chairs</t>
  </si>
  <si>
    <t>Newell 338</t>
  </si>
  <si>
    <t>Shirley Schmidt</t>
  </si>
  <si>
    <t>Avery Hi-Liter Pen Style Six-Color Fluorescent Set</t>
  </si>
  <si>
    <t>Hot FileÂ® 7-Pocket</t>
  </si>
  <si>
    <t>Rick Wilson</t>
  </si>
  <si>
    <t>Blackstonian Pencils</t>
  </si>
  <si>
    <t>Chromcraft Bull-Nose Wood Round Conference Table Top</t>
  </si>
  <si>
    <t>Pauline Chand</t>
  </si>
  <si>
    <t>Jennifer Halladay</t>
  </si>
  <si>
    <t>Harmony HEPA Quiet Air Purifiers</t>
  </si>
  <si>
    <t>Ritsa Hightower</t>
  </si>
  <si>
    <t>Joni Blumstein</t>
  </si>
  <si>
    <t>'GBC Standard Plastic Binding Systems'' Combs'</t>
  </si>
  <si>
    <t>Pete Armstrong</t>
  </si>
  <si>
    <t>Panasonic KX-P1131 Dot Matrix Printer</t>
  </si>
  <si>
    <t>REDIFORM Incoming/Outgoing Call Register</t>
  </si>
  <si>
    <t>EcoTonesÂ® Memo Sheets</t>
  </si>
  <si>
    <t>Xerox 1984</t>
  </si>
  <si>
    <t>Anna Gayman</t>
  </si>
  <si>
    <t>Nat Gilpin</t>
  </si>
  <si>
    <t>'Rose O''Brian'</t>
  </si>
  <si>
    <t>Canon MP25DIII Desktop Whisper-Quiet Printing Calculator</t>
  </si>
  <si>
    <t>Fluorescent Highlighters by Dixon</t>
  </si>
  <si>
    <t>Tenex Traditional Chairmats for Medium Pile Carpet</t>
  </si>
  <si>
    <t>Accessory23</t>
  </si>
  <si>
    <t>Avery 05222 Permanent Self-Adhesive File Folder Labels for Typewriters</t>
  </si>
  <si>
    <t>SAFCO Boltless Steel Shelving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</si>
  <si>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</si>
  <si>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</si>
  <si>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</si>
  <si>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</si>
  <si>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</si>
  <si>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Corinna Mitchell</t>
  </si>
  <si>
    <t>Eva Jacobs</t>
  </si>
  <si>
    <t>'Jas O''Carroll'</t>
  </si>
  <si>
    <t>Accessory15</t>
  </si>
  <si>
    <t>Tennsco Regal Shelving Units</t>
  </si>
  <si>
    <t>Fuji Slim Jewel Case CD-R</t>
  </si>
  <si>
    <t>Paul Prost</t>
  </si>
  <si>
    <t>Self-Adhesive Removable Labels</t>
  </si>
  <si>
    <t>KH 688</t>
  </si>
  <si>
    <t>Michael Nguyen</t>
  </si>
  <si>
    <t>Plastic Binding Combs</t>
  </si>
  <si>
    <t>TIMEPORT P8767</t>
  </si>
  <si>
    <t>DIXON TiconderogaÂ® Erasable Checking Pencils</t>
  </si>
  <si>
    <t>Super Decoflex Portable Personal File</t>
  </si>
  <si>
    <t>Bravo IIâ„¢ MegabossÂ® 12-Amp Hard Body Upright</t>
  </si>
  <si>
    <t>Tamara Dahlen</t>
  </si>
  <si>
    <t>Erin Creighton</t>
  </si>
  <si>
    <t>Henry MacAllister</t>
  </si>
  <si>
    <t>Candace McMahon</t>
  </si>
  <si>
    <t>Tamara Chand</t>
  </si>
  <si>
    <t>'O''Sullivan Living Dimensions 2-Shelf Bookcases'</t>
  </si>
  <si>
    <t>Duane Huffman</t>
  </si>
  <si>
    <t>Edward Nazzal</t>
  </si>
  <si>
    <t>Kelly Lampkin</t>
  </si>
  <si>
    <t>Anthony Witt</t>
  </si>
  <si>
    <t>Ted Trevino</t>
  </si>
  <si>
    <t>T60</t>
  </si>
  <si>
    <t>Ed Ludwig</t>
  </si>
  <si>
    <t>Jeremy Ellison</t>
  </si>
  <si>
    <t>Alan Hwang</t>
  </si>
  <si>
    <t>OIC Bulk Pack Metal Binder Clips</t>
  </si>
  <si>
    <t>Eileen Kiefer</t>
  </si>
  <si>
    <t>Xerox 1908</t>
  </si>
  <si>
    <t>James Lanier</t>
  </si>
  <si>
    <t>Edward Becker</t>
  </si>
  <si>
    <t>Gary Zandusky</t>
  </si>
  <si>
    <t>Ann Blume</t>
  </si>
  <si>
    <t>Erin Smith</t>
  </si>
  <si>
    <t>Allen Golden</t>
  </si>
  <si>
    <t>Xerox 1948</t>
  </si>
  <si>
    <t>Epson C62 Color Inkjet Printer</t>
  </si>
  <si>
    <t>Mead 1st Gear 2" Zipper Binder</t>
  </si>
  <si>
    <t>AmpadÂ® EvidenceÂ® Wirebond Steno Books</t>
  </si>
  <si>
    <t>Frank Carlisle</t>
  </si>
  <si>
    <t>Gary Hansen</t>
  </si>
  <si>
    <t>Nancy Lomonaco</t>
  </si>
  <si>
    <t>Global Airflow Leather Mesh Back Chair</t>
  </si>
  <si>
    <t>Anna Haberlin</t>
  </si>
  <si>
    <t>Erin Ashbrook</t>
  </si>
  <si>
    <t>Darren Budd</t>
  </si>
  <si>
    <t>Electrix Fluorescent Magnifier Lamps &amp; Weighted Base</t>
  </si>
  <si>
    <t>Bill Stewart</t>
  </si>
  <si>
    <t>Staples 1 Part Blank Computer Paper</t>
  </si>
  <si>
    <t>Christine Phan</t>
  </si>
  <si>
    <t>Advantus Panel Wall Certificate Holder - 8.5x11</t>
  </si>
  <si>
    <t>Newell 339</t>
  </si>
  <si>
    <t>Eugene Hildebrand</t>
  </si>
  <si>
    <t>Melanie Page</t>
  </si>
  <si>
    <t>Jesus Ocampo</t>
  </si>
  <si>
    <t>Darren Powers</t>
  </si>
  <si>
    <t>Patrick Bzostek</t>
  </si>
  <si>
    <t>Grace Kelly</t>
  </si>
  <si>
    <t>Dana Fluorescent Magnifying Lamp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</si>
  <si>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</si>
  <si>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</si>
  <si>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</si>
  <si>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</si>
  <si>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</si>
  <si>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</si>
  <si>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</si>
  <si>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</si>
  <si>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Andy Yotov</t>
  </si>
  <si>
    <t>Frank Hawley</t>
  </si>
  <si>
    <t>Acco D-Ring Binder w/DublLockÂ®</t>
  </si>
  <si>
    <t>Theresa Coyne</t>
  </si>
  <si>
    <t>Fellowes High-StakÂ® Drawer Files</t>
  </si>
  <si>
    <t>Document Clip Frames</t>
  </si>
  <si>
    <t>Xerox 221</t>
  </si>
  <si>
    <t>David Smith</t>
  </si>
  <si>
    <t>Naresj Patel</t>
  </si>
  <si>
    <t>Staples Gold Paper Clips</t>
  </si>
  <si>
    <t>Ruben Ausman</t>
  </si>
  <si>
    <t>Larry Hughes</t>
  </si>
  <si>
    <t>Magdelene Morse</t>
  </si>
  <si>
    <t>Eldon Shelf Saversâ„¢ Cubes and Bins</t>
  </si>
  <si>
    <t>Okidata ML591 Wide Format Dot Matrix Printer</t>
  </si>
  <si>
    <t>Xerox 1917</t>
  </si>
  <si>
    <t>Xerox 1959</t>
  </si>
  <si>
    <t>Phone 918</t>
  </si>
  <si>
    <t>Avery Self-Adhesive Photo Pockets for Polaroid Photos</t>
  </si>
  <si>
    <t>Fellowes Bases and Tops For StaxonsteelÂ®/High-StakÂ® Systems</t>
  </si>
  <si>
    <t>Global Deluxe Office Fabric Chairs</t>
  </si>
  <si>
    <t>Jonathan Howell</t>
  </si>
  <si>
    <t>Accessory28</t>
  </si>
  <si>
    <t>Linda Cazamias</t>
  </si>
  <si>
    <t>600 Series Non-Flip</t>
  </si>
  <si>
    <t>Nat Carroll</t>
  </si>
  <si>
    <t>Gary Mitchum</t>
  </si>
  <si>
    <t>Matt Hagelstein</t>
  </si>
  <si>
    <t>Andy Reiter</t>
  </si>
  <si>
    <t>Recycled Interoffice Envelopes with Re-Use-A-SealÂ® Closure</t>
  </si>
  <si>
    <t>Staples Bulk Pack Metal Binder Clips</t>
  </si>
  <si>
    <t>AveryÂ® Durable Plastic 1" Binders</t>
  </si>
  <si>
    <t>Fellowes Binding Cases</t>
  </si>
  <si>
    <t>Mike Caudle</t>
  </si>
  <si>
    <t>Wirebound Message Forms</t>
  </si>
  <si>
    <t>Cynthia Arntzen</t>
  </si>
  <si>
    <t>Trav-L-File Heavy-Duty Shuttle II</t>
  </si>
  <si>
    <t>Pressboard Data Binder</t>
  </si>
  <si>
    <t>Xerox 229</t>
  </si>
  <si>
    <t>Brian Stugart</t>
  </si>
  <si>
    <t>Black Print Carbonless 8 1/2" x 8 1/4" Rapid Memo Book</t>
  </si>
  <si>
    <t>George Bell</t>
  </si>
  <si>
    <t>GBC Durable Plastic Covers</t>
  </si>
  <si>
    <t>EldonÂ® Expressionsâ„¢ Wood and Plastic Desk Accessories</t>
  </si>
  <si>
    <t>Seth Thomas 14" Putty-Colored Wall Clock</t>
  </si>
  <si>
    <t>Ibico Presentation Index for Binding Systems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</si>
  <si>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</si>
  <si>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</si>
  <si>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</si>
  <si>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</si>
  <si>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</si>
  <si>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</si>
  <si>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Hunt BostonÂ® Vacuum Mount KS Pencil Sharpener</t>
  </si>
  <si>
    <t>Canon Imageclass D680 Copier / Fax</t>
  </si>
  <si>
    <t>Michelle Huthwaite</t>
  </si>
  <si>
    <t>Avery Premier Heavy-Duty Binder with Round Locking Rings</t>
  </si>
  <si>
    <t>Avery 503</t>
  </si>
  <si>
    <t>Amy Cox</t>
  </si>
  <si>
    <t>Hon 4060 Series Tables</t>
  </si>
  <si>
    <t>Cari MacIntyre</t>
  </si>
  <si>
    <t>Zebra Zazzle Fluorescent Highlighters</t>
  </si>
  <si>
    <t>Eudokia Martin</t>
  </si>
  <si>
    <t>Fred Hopkins</t>
  </si>
  <si>
    <t>Belkin 8 Outlet SurgeMaster II Gold Surge Protector with Phone Protection</t>
  </si>
  <si>
    <t>Avery 508</t>
  </si>
  <si>
    <t>'Belkin 325VA UPS Surge Protector</t>
  </si>
  <si>
    <t>Westinghouse Floor Lamp with Metal Mesh Shade</t>
  </si>
  <si>
    <t>Hoover Commercial Lightweight Upright Vacuum with E-Z Emptyâ„¢ Dirt Cup</t>
  </si>
  <si>
    <t>Accessory1</t>
  </si>
  <si>
    <t>Aimee Bixby</t>
  </si>
  <si>
    <t>SAFCO Optional Arm Kit for WorkspaceÂ® Cribbage Stacking Chair</t>
  </si>
  <si>
    <t>Staples Pushpins</t>
  </si>
  <si>
    <t>C-Line Peel &amp; Stick Add-On Filing Pockets</t>
  </si>
  <si>
    <t>Anemone Ratner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</si>
  <si>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</si>
  <si>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</si>
  <si>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</si>
  <si>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</si>
  <si>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</si>
  <si>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</t>
  </si>
  <si>
    <t>Fellowes Superior 10 Outlet Split Surge Protector</t>
  </si>
  <si>
    <t>Large Capacity Hanging Post Binders</t>
  </si>
  <si>
    <t>Eldon Delta Triangular Chair Mat</t>
  </si>
  <si>
    <t>Binney &amp; Smith CrayolaÂ® Metallic Colored Pencils</t>
  </si>
  <si>
    <t>Sensible Storage WireTech Storage Systems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</si>
  <si>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</si>
  <si>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</si>
  <si>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</si>
  <si>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</si>
  <si>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</si>
  <si>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Situations Contoured Folding Chairs</t>
  </si>
  <si>
    <t>Tripp Lite Isotel 8 Ultra 8 Outlet Metal Surge</t>
  </si>
  <si>
    <t>Black Print Carbonless Snap-OffÂ® Rapid Letter</t>
  </si>
  <si>
    <t>Erica Smith</t>
  </si>
  <si>
    <t>Iceberg OfficeWorks 42" Round Tables</t>
  </si>
  <si>
    <t>Decoflex Hanging Personal Folder File</t>
  </si>
  <si>
    <t>Janet Martin</t>
  </si>
  <si>
    <t>Advantus SlideClipâ„¢ Paper Clips</t>
  </si>
  <si>
    <t>Andrew Roberts</t>
  </si>
  <si>
    <t>Important Message Pads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</si>
  <si>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</si>
  <si>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</si>
  <si>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</si>
  <si>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</si>
  <si>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</si>
  <si>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</si>
  <si>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'Global Push Button Manager''s Chair</t>
  </si>
  <si>
    <t>Sean Christensen</t>
  </si>
  <si>
    <t>Todd Boyes</t>
  </si>
  <si>
    <t>Sean Miller</t>
  </si>
  <si>
    <t>Phillip Breyer</t>
  </si>
  <si>
    <t>Xerox 1916</t>
  </si>
  <si>
    <t>Michelle Ellison</t>
  </si>
  <si>
    <t>Universal Premium White Copier/Laser Paper (20Lb. and 87 Bright)</t>
  </si>
  <si>
    <t>Brother DCP1000 Digital 3 in 1 Multifunction Machine</t>
  </si>
  <si>
    <t>Polycom Soundstation EX Audio-Conferencing Telephone</t>
  </si>
  <si>
    <t>Scot Coram</t>
  </si>
  <si>
    <t>Natalie Fritzler</t>
  </si>
  <si>
    <t>Nathan Gelder</t>
  </si>
  <si>
    <t>Xerox 1895</t>
  </si>
  <si>
    <t>V70</t>
  </si>
  <si>
    <t>Patricia Hirasaki</t>
  </si>
  <si>
    <t>Maria Zettner</t>
  </si>
  <si>
    <t>Tyvek Â® Top-Opening Peel &amp; Seel Â® Envelopes</t>
  </si>
  <si>
    <t>Matthew Clasen</t>
  </si>
  <si>
    <t>Storex Dura Proâ„¢ Binders</t>
  </si>
  <si>
    <t>Newell 31</t>
  </si>
  <si>
    <t>'Patrick O''Donnell'</t>
  </si>
  <si>
    <t>Harry Marie</t>
  </si>
  <si>
    <t>Avoid Verbal Orders Carbonless Minifold Book</t>
  </si>
  <si>
    <t>RogersÂ® Profile Extra Capacity Storage Tub</t>
  </si>
  <si>
    <t>Victoria Wilson</t>
  </si>
  <si>
    <t>Shahid Collister</t>
  </si>
  <si>
    <t>TimeportP7382</t>
  </si>
  <si>
    <t>Avery 501</t>
  </si>
  <si>
    <t>PortfileÂ® Personal File Boxes</t>
  </si>
  <si>
    <t>Tennsco Stur-D-Stor Boltless Shelving</t>
  </si>
  <si>
    <t>Quality Park Security Envelopes</t>
  </si>
  <si>
    <t>'Memorex ''Cool'' 80 Minute CD-R Spindle</t>
  </si>
  <si>
    <t>Rubber Band Ball</t>
  </si>
  <si>
    <t>Hon Valutaskâ„¢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</si>
  <si>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</si>
  <si>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</si>
  <si>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</si>
  <si>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</si>
  <si>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</si>
  <si>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</si>
  <si>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</si>
  <si>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</si>
  <si>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</si>
  <si>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</si>
  <si>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</si>
  <si>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</si>
  <si>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Barry Franz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</si>
  <si>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</si>
  <si>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</si>
  <si>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</si>
  <si>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</si>
  <si>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</si>
  <si>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</si>
  <si>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</si>
  <si>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</si>
  <si>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</si>
  <si>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</si>
  <si>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</si>
  <si>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2300 Heavy-Duty Transfer File Systems by Perma</t>
  </si>
  <si>
    <t>George Zrebassa</t>
  </si>
  <si>
    <t>Xerox 1888</t>
  </si>
  <si>
    <t>Eleni McCrary</t>
  </si>
  <si>
    <t>Crayola Anti Dust Chalk</t>
  </si>
  <si>
    <t>Astrea Jones</t>
  </si>
  <si>
    <t>Giulietta Dortch</t>
  </si>
  <si>
    <t>Cathy Hwang</t>
  </si>
  <si>
    <t>Damala Kotsonis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</si>
  <si>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</si>
  <si>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</si>
  <si>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</si>
  <si>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</si>
  <si>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</si>
  <si>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</si>
  <si>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</si>
  <si>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</si>
  <si>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</si>
  <si>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</si>
  <si>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</si>
  <si>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</si>
  <si>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</si>
  <si>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</si>
  <si>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inkTankâ„¢ Erasable Pocket Highlighter</t>
  </si>
  <si>
    <t>Muhammed Yedwab</t>
  </si>
  <si>
    <t>Alex Grayson</t>
  </si>
  <si>
    <t>Avery Hi-Liter Comfort Grip Fluorescent Highlighter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</si>
  <si>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</si>
  <si>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</si>
  <si>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</si>
  <si>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</si>
  <si>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</si>
  <si>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</si>
  <si>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</si>
  <si>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</si>
  <si>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</si>
  <si>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</si>
  <si>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</si>
  <si>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</si>
  <si>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While You Were Out Pads</t>
  </si>
  <si>
    <t>Peter McVee</t>
  </si>
  <si>
    <t>Karen Carlisle</t>
  </si>
  <si>
    <t>Stefania Perrino</t>
  </si>
  <si>
    <t>TDK 4.7GB DVD-R Spindle</t>
  </si>
  <si>
    <t>Paul Lucas</t>
  </si>
  <si>
    <t>Evan Henry</t>
  </si>
  <si>
    <t>Xerox 2</t>
  </si>
  <si>
    <t>Alyssa Tate</t>
  </si>
  <si>
    <t>Michael Stewart</t>
  </si>
  <si>
    <t>i600</t>
  </si>
  <si>
    <t>Shirley Jackson</t>
  </si>
  <si>
    <t>Katherine Murray</t>
  </si>
  <si>
    <t>Hon 61000 Series Interactive Training Tables</t>
  </si>
  <si>
    <t>Berenike Kampe</t>
  </si>
  <si>
    <t>Erica Hernandez</t>
  </si>
  <si>
    <t>Tony Molinari</t>
  </si>
  <si>
    <t>Elizabeth Moffitt</t>
  </si>
  <si>
    <t>Deanra Eno</t>
  </si>
  <si>
    <t>Imation Neon 80 Minute CD-R Spindle</t>
  </si>
  <si>
    <t>Avery Hi-Liter GlideStik Fluorescent Highlighter</t>
  </si>
  <si>
    <t>Mark Packer</t>
  </si>
  <si>
    <t>Hewlett-Packard Business Color Inkjet 3000 [N</t>
  </si>
  <si>
    <t>Alan Shonely</t>
  </si>
  <si>
    <t>Xerox 1991</t>
  </si>
  <si>
    <t>Katrina Willman</t>
  </si>
  <si>
    <t>Trimflexâ„¢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</si>
  <si>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</si>
  <si>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</si>
  <si>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</si>
  <si>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</si>
  <si>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</si>
  <si>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</si>
  <si>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BOSTONÂ® RangerÂ® #55 Pencil Sharpener</t>
  </si>
  <si>
    <t>Iris Project Case</t>
  </si>
  <si>
    <t>Brendan Murry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</si>
  <si>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</si>
  <si>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</si>
  <si>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</si>
  <si>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</si>
  <si>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</si>
  <si>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</si>
  <si>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Tables &amp; Bases</t>
  </si>
  <si>
    <t>Michael Kennedy</t>
  </si>
  <si>
    <t>Marc Crier</t>
  </si>
  <si>
    <t>Bobby Elias</t>
  </si>
  <si>
    <t>Crayola Colored Pencils</t>
  </si>
  <si>
    <t>Joni Wasserman</t>
  </si>
  <si>
    <t>Karen Ferguson</t>
  </si>
  <si>
    <t>Bradley Talbott</t>
  </si>
  <si>
    <t>4009Â® Highlighters by Sanford</t>
  </si>
  <si>
    <t>Julia Barnett</t>
  </si>
  <si>
    <t>Emily Phan</t>
  </si>
  <si>
    <t>Liz Willingham</t>
  </si>
  <si>
    <t>Denise Leinenbach</t>
  </si>
  <si>
    <t>Bill Tyler</t>
  </si>
  <si>
    <t>DMI Eclipse Executive Suite Bookcases</t>
  </si>
  <si>
    <t>Rogers Handheld Barrel Pencil Sharpener</t>
  </si>
  <si>
    <t>Tripp Lite Isotel 6 Outlet Surge Protector with Fax/Modem Protection</t>
  </si>
  <si>
    <t>Debra Catini</t>
  </si>
  <si>
    <t>Becky Martin</t>
  </si>
  <si>
    <t>Benjamin Venier</t>
  </si>
  <si>
    <t>V3682</t>
  </si>
  <si>
    <t>AstroparcheÂ® Fine Business Paper</t>
  </si>
  <si>
    <t>Bill Shonely</t>
  </si>
  <si>
    <t>Pierre Wener</t>
  </si>
  <si>
    <t>Xerox 1951</t>
  </si>
  <si>
    <t>Imation 3.5 IBM Formatted Diskettes</t>
  </si>
  <si>
    <t>Maxell 4.7GB DVD-R</t>
  </si>
  <si>
    <t>'Electrix Architect''s Clamp-On Swing Arm Lamp</t>
  </si>
  <si>
    <t>Accohide Poly Flexible Ring Binders</t>
  </si>
  <si>
    <t>Julie Kriz</t>
  </si>
  <si>
    <t>Avery File Folder Labels</t>
  </si>
  <si>
    <t>David Kendrick</t>
  </si>
  <si>
    <t>Doug Jacobs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</si>
  <si>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</si>
  <si>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</si>
  <si>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</si>
  <si>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</si>
  <si>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</si>
  <si>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</si>
  <si>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</si>
  <si>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</si>
  <si>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</si>
  <si>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</si>
  <si>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</si>
  <si>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</si>
  <si>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</si>
  <si>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</si>
  <si>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</si>
  <si>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</si>
  <si>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</si>
  <si>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</si>
  <si>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</si>
  <si>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Helen Wasserman</t>
  </si>
  <si>
    <t>Xerox 1996</t>
  </si>
  <si>
    <t>Ross DeVincentis</t>
  </si>
  <si>
    <t>Valerie Mitchum</t>
  </si>
  <si>
    <t>Verbatim 4.7GB DVD-R</t>
  </si>
  <si>
    <t>Bart Pistole</t>
  </si>
  <si>
    <t>Advantus 10-Drawer Portable Organizer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</si>
  <si>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</si>
  <si>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</si>
  <si>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</si>
  <si>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</si>
  <si>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</si>
  <si>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Vivek Sundaresam</t>
  </si>
  <si>
    <t>Natalie DeCherney</t>
  </si>
  <si>
    <t>Lumber Crayons</t>
  </si>
  <si>
    <t>'Acco Six-Outlet Power Strip</t>
  </si>
  <si>
    <t>Cynthia Delaney</t>
  </si>
  <si>
    <t>Tom Stivers</t>
  </si>
  <si>
    <t>Xerox 200</t>
  </si>
  <si>
    <t>Hewlett Packard 610 Color Digital Copier / Printer</t>
  </si>
  <si>
    <t>Gary McGarr</t>
  </si>
  <si>
    <t>Hon Rectangular Conference Tables</t>
  </si>
  <si>
    <t>Acco PRESSTEXÂ® Data Binder with Storage Hooks</t>
  </si>
  <si>
    <t>DAX Value U-Channel Document Frames</t>
  </si>
  <si>
    <t>Grant Thornton</t>
  </si>
  <si>
    <t>Acco Keyboard-In-A-BoxÂ®</t>
  </si>
  <si>
    <t>Speros Goranitis</t>
  </si>
  <si>
    <t>Post-itÂ® â€œImportant Messageâ€ Note Pad</t>
  </si>
  <si>
    <t>Ellis Ballard</t>
  </si>
  <si>
    <t>Xerox 1963</t>
  </si>
  <si>
    <t>Computer Printout Index Tabs</t>
  </si>
  <si>
    <t>Safco Value Mate Steel Bookcase</t>
  </si>
  <si>
    <t>Advantus Rolling Storage Box</t>
  </si>
  <si>
    <t>Maribeth Dona</t>
  </si>
  <si>
    <t>Microsoft Office Keyboard</t>
  </si>
  <si>
    <t>DAX Cubicle Frames - 8x10</t>
  </si>
  <si>
    <t>Acco SmartsocketÂ® Color-Coded Six-Outlet AC Adapter Model Surge Protectors</t>
  </si>
  <si>
    <t>IBM Numeric Access II Keypad</t>
  </si>
  <si>
    <t>Xerox 1981</t>
  </si>
  <si>
    <t>Corey Lock</t>
  </si>
  <si>
    <t>Stacking Tray</t>
  </si>
  <si>
    <t>Bart Folk</t>
  </si>
  <si>
    <t>36X48 HARDFLOOR CHAIRMAT</t>
  </si>
  <si>
    <t>Smead Adjustable Mobile File Trolley with Lockable Top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</si>
  <si>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</si>
  <si>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</si>
  <si>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</si>
  <si>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</si>
  <si>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</si>
  <si>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</si>
  <si>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</si>
  <si>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</si>
  <si>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</si>
  <si>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</si>
  <si>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</si>
  <si>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</si>
  <si>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ViewStationâ„¢ ISDN Videoconferencing Unit</t>
  </si>
  <si>
    <t>Master Big FootÂ® Doorstop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</si>
  <si>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</si>
  <si>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</si>
  <si>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</si>
  <si>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</si>
  <si>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</si>
  <si>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</si>
  <si>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</si>
  <si>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</si>
  <si>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</si>
  <si>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</si>
  <si>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</si>
  <si>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</si>
  <si>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</si>
  <si>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</si>
  <si>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</si>
  <si>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</si>
  <si>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</si>
  <si>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</si>
  <si>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</si>
  <si>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</si>
  <si>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</si>
  <si>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</si>
  <si>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</si>
  <si>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Computer Room Manger</t>
  </si>
  <si>
    <t>Mitch Webber</t>
  </si>
  <si>
    <t>Carol Triggs</t>
  </si>
  <si>
    <t>GBC Clear Cover</t>
  </si>
  <si>
    <t>Imation 3.5" IBM-Formatted Diskettes</t>
  </si>
  <si>
    <t>Justin MacKendrick</t>
  </si>
  <si>
    <t>Sarah Brown</t>
  </si>
  <si>
    <t>Panasonic KX-P2130 Dot Matrix Printer</t>
  </si>
  <si>
    <t>Tony Sayre</t>
  </si>
  <si>
    <t>Dionis Lloyd</t>
  </si>
  <si>
    <t>Sanford EarthWriteÂ® Recycled Pencils</t>
  </si>
  <si>
    <t>GBC DocuBind 300 Electric Binding Machine</t>
  </si>
  <si>
    <t>Lindsay Castell</t>
  </si>
  <si>
    <t>Ibico Ibimaster 300 Manual Binding System</t>
  </si>
  <si>
    <t>Michael Chen</t>
  </si>
  <si>
    <t>Toby Carlisle</t>
  </si>
  <si>
    <t>Electrix 20W Halogen Replacement Bulb for Zoom-In Desk Lamp</t>
  </si>
  <si>
    <t>Ted Butterfield</t>
  </si>
  <si>
    <t>Wilson Jones Standard D-Ring Binders</t>
  </si>
  <si>
    <t>EldonÂ® 300 Classâ„¢ Desk Accessories</t>
  </si>
  <si>
    <t>Nora Price</t>
  </si>
  <si>
    <t>Xerox 1968</t>
  </si>
  <si>
    <t>Shirley Daniels</t>
  </si>
  <si>
    <t>Arthur Gainer</t>
  </si>
  <si>
    <t>StarTAC 7797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</si>
  <si>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</si>
  <si>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</si>
  <si>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</si>
  <si>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</si>
  <si>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</si>
  <si>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</si>
  <si>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</si>
  <si>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</si>
  <si>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</si>
  <si>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Kensington 6 Outlet MasterPieceÂ®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</si>
  <si>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</si>
  <si>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</si>
  <si>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</si>
  <si>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</si>
  <si>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</si>
  <si>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</si>
  <si>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</si>
  <si>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AlphaÂ® White Chalk</t>
  </si>
  <si>
    <t>Robert Marley</t>
  </si>
  <si>
    <t>Mick Hernandez</t>
  </si>
  <si>
    <t>Guy Phonely</t>
  </si>
  <si>
    <t>Jay Kimmel</t>
  </si>
  <si>
    <t>Matt Connell</t>
  </si>
  <si>
    <t>'O''Sullivan Cherrywood Estates Traditional Barrister Bookcase'</t>
  </si>
  <si>
    <t>Vivek Grady</t>
  </si>
  <si>
    <t>Xerox 231</t>
  </si>
  <si>
    <t>Ben Ferrer</t>
  </si>
  <si>
    <t>Karen Daniels</t>
  </si>
  <si>
    <t>Pamela Coakley</t>
  </si>
  <si>
    <t>Space Solutionsâ„¢ Industrial Galvanized Steel Shelving.</t>
  </si>
  <si>
    <t>Denny Blanton</t>
  </si>
  <si>
    <t>Laura Armstrong</t>
  </si>
  <si>
    <t>Staples Surge Protector 6 outlet</t>
  </si>
  <si>
    <t>Boston Model 1800 Electric Pencil Sharpener</t>
  </si>
  <si>
    <t>Lindsay Shagiari</t>
  </si>
  <si>
    <t>Kensington 6 Outlet SmartSocket Surge Protector</t>
  </si>
  <si>
    <t>Ibico EPK-21 Electric Binding System</t>
  </si>
  <si>
    <t>Cathy Prescott</t>
  </si>
  <si>
    <t>Stephanie Ulpright</t>
  </si>
  <si>
    <t>Odella Nelson</t>
  </si>
  <si>
    <t>Avery 511</t>
  </si>
  <si>
    <t>Xerox 215</t>
  </si>
  <si>
    <t>Dixon TiconderogaÂ® Erasable Colored Pencil Set</t>
  </si>
  <si>
    <t>Fellowes Mighty 8 Compact Surge Protector</t>
  </si>
  <si>
    <t>Premium Writing Pencils</t>
  </si>
  <si>
    <t>Ryan Akin</t>
  </si>
  <si>
    <t>Xerox 1998</t>
  </si>
  <si>
    <t>Todd Sumrall</t>
  </si>
  <si>
    <t>Adams "While You Were Out" Message Pads</t>
  </si>
  <si>
    <t>6" Cubicle Wall Clock</t>
  </si>
  <si>
    <t>Eldon ImÃ geÂ® Series Desk Accessories</t>
  </si>
  <si>
    <t>Fellowes Officewareâ„¢ Wire Shelving</t>
  </si>
  <si>
    <t>Economy Rollaway Files</t>
  </si>
  <si>
    <t>Alliance Rubber Bands</t>
  </si>
  <si>
    <t>File Shuttle II and Handi-File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</si>
  <si>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</si>
  <si>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</si>
  <si>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</si>
  <si>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</si>
  <si>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</si>
  <si>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</si>
  <si>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</si>
  <si>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</si>
  <si>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</si>
  <si>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</si>
  <si>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</si>
  <si>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</si>
  <si>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</si>
  <si>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</si>
  <si>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EldonÂ® 500 Classâ„¢ Desk Accessories</t>
  </si>
  <si>
    <t>Clytie Kelty</t>
  </si>
  <si>
    <t>Steven Roelle</t>
  </si>
  <si>
    <t>Sauder Camden County Barrister Bookcase</t>
  </si>
  <si>
    <t>DAX Charcoal/Nickel-Tone Document Frame</t>
  </si>
  <si>
    <t>Staples 10" Round Wall Clock</t>
  </si>
  <si>
    <t>Benjamin Patterson</t>
  </si>
  <si>
    <t>Denny Joy</t>
  </si>
  <si>
    <t>Kristen Hastings</t>
  </si>
  <si>
    <t>Epson LQ-870 Dot Matrix Printer</t>
  </si>
  <si>
    <t>Alan Schoenberger</t>
  </si>
  <si>
    <t>Alejandro Savely</t>
  </si>
  <si>
    <t>Tenex Personal Filing Tote With Secure Closure Lid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</si>
  <si>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</si>
  <si>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</si>
  <si>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</si>
  <si>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</si>
  <si>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</si>
  <si>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</si>
  <si>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</si>
  <si>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PrismacolorÂ® Professional Thick Lead Art Pencils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</si>
  <si>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</si>
  <si>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</si>
  <si>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</si>
  <si>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</si>
  <si>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</si>
  <si>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</si>
  <si>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</si>
  <si>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</si>
  <si>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</si>
  <si>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</si>
  <si>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Boxâ„¢ Stor/DrawerÂ® Steel Plusâ„¢</t>
  </si>
  <si>
    <t>Justin Deggeller</t>
  </si>
  <si>
    <t>Adams Telephone Message Books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</si>
  <si>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</si>
  <si>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</si>
  <si>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</si>
  <si>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</si>
  <si>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</si>
  <si>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</si>
  <si>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</si>
  <si>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</si>
  <si>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AdvantageÂ® Foldable Chair Mats for Low Pile Carpets</t>
  </si>
  <si>
    <t>Xerox 1954</t>
  </si>
  <si>
    <t>Scot Wooten</t>
  </si>
  <si>
    <t>V2397</t>
  </si>
  <si>
    <t>Denise Monton</t>
  </si>
  <si>
    <t>Epson FX-980 Dot Matrix Printer</t>
  </si>
  <si>
    <t>AveryÂ® 3 1/2" Diskette Storage Pages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</si>
  <si>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</si>
  <si>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</si>
  <si>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</si>
  <si>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</si>
  <si>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</si>
  <si>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</si>
  <si>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</si>
  <si>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</si>
  <si>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</si>
  <si>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</si>
  <si>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</si>
  <si>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</si>
  <si>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</si>
  <si>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</si>
  <si>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</si>
  <si>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</si>
  <si>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</si>
  <si>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</si>
  <si>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</si>
  <si>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</si>
  <si>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</si>
  <si>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</si>
  <si>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</si>
  <si>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</si>
  <si>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</si>
  <si>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</si>
  <si>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</si>
  <si>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</si>
  <si>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'Russell D''Ascenzo'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</si>
  <si>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</si>
  <si>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</si>
  <si>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</si>
  <si>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</si>
  <si>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</si>
  <si>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</si>
  <si>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</si>
  <si>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</si>
  <si>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</si>
  <si>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</si>
  <si>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</si>
  <si>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</si>
  <si>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</si>
  <si>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</si>
  <si>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Message Book</t>
  </si>
  <si>
    <t>Jamie Frazer</t>
  </si>
  <si>
    <t>Smead Alpha-Z Color-Coded Name Labels First Letter Starter Set</t>
  </si>
  <si>
    <t>Rachel Payne</t>
  </si>
  <si>
    <t>Craig Molinari</t>
  </si>
  <si>
    <t>Joy Daniels</t>
  </si>
  <si>
    <t>Jill Fjeld</t>
  </si>
  <si>
    <t>Luxo Adjustable Task Clamp Lamp</t>
  </si>
  <si>
    <t>Rick Bensley</t>
  </si>
  <si>
    <t>Sanford Pocket AccentÂ® Highlighters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</si>
  <si>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</si>
  <si>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</si>
  <si>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</si>
  <si>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</si>
  <si>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</si>
  <si>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</si>
  <si>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w/o Phone/Fax/Modem Protection</t>
  </si>
  <si>
    <t>GBC ProClick Punch Binding System</t>
  </si>
  <si>
    <t>GBC Poly Designer Binding Covers</t>
  </si>
  <si>
    <t>Roland Murray</t>
  </si>
  <si>
    <t>Southworth Structures Collectionâ„¢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</si>
  <si>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</si>
  <si>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</si>
  <si>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</si>
  <si>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</si>
  <si>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</si>
  <si>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</si>
  <si>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</si>
  <si>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</si>
  <si>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</si>
  <si>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</si>
  <si>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</si>
  <si>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</si>
  <si>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</si>
  <si>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</si>
  <si>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</si>
  <si>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BossÂ® Plus 12-Amp Hard Box Upright Vacuum</t>
  </si>
  <si>
    <t>Pauline Webber</t>
  </si>
  <si>
    <t>Kean Takahito</t>
  </si>
  <si>
    <t>Nick Zandusky</t>
  </si>
  <si>
    <t>Neoma Murray</t>
  </si>
  <si>
    <t>Hewlett Packard 6S Scientific Calculator</t>
  </si>
  <si>
    <t>Sanford ColorificÂ® Eraseable Coloring Pencils</t>
  </si>
  <si>
    <t>Newell 308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</si>
  <si>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</si>
  <si>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</si>
  <si>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</si>
  <si>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</si>
  <si>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</si>
  <si>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</si>
  <si>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</si>
  <si>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</si>
  <si>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</si>
  <si>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</si>
  <si>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</si>
  <si>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</si>
  <si>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</si>
  <si>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</si>
  <si>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</si>
  <si>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EnviracaireÂ® Portable HEPA Air Cleaner for up to 10 x 16 Room</t>
  </si>
  <si>
    <t>Susan Pistek</t>
  </si>
  <si>
    <t>Nick Crebassa</t>
  </si>
  <si>
    <t>EldonÂ® Executive Woodline II Desk Accessories</t>
  </si>
  <si>
    <t>Verbatim DVD Rewritable Disc</t>
  </si>
  <si>
    <t>Aleksandra Gannaway</t>
  </si>
  <si>
    <t>Kensington 4 Outlet MasterPieceÂ® Compact Power Control Center</t>
  </si>
  <si>
    <t>Carl Weiss</t>
  </si>
  <si>
    <t>Joel Eaton</t>
  </si>
  <si>
    <t>Justin Ellison</t>
  </si>
  <si>
    <t>Jennifer Jackson</t>
  </si>
  <si>
    <t>Karen Bern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</si>
  <si>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</si>
  <si>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</si>
  <si>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</si>
  <si>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</si>
  <si>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</si>
  <si>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</si>
  <si>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</si>
  <si>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</si>
  <si>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</si>
  <si>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</si>
  <si>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</si>
  <si>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</t>
  </si>
  <si>
    <t>Craig Carreira</t>
  </si>
  <si>
    <t>Paul Stevenson</t>
  </si>
  <si>
    <t>Stanley Bostitch Contemporary Electric Pencil Sharpeners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</si>
  <si>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</si>
  <si>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</si>
  <si>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</si>
  <si>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</si>
  <si>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</si>
  <si>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</si>
  <si>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</si>
  <si>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</si>
  <si>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</si>
  <si>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Hi-LiterÂ® EverBoldâ„¢ Pen Style Fluorescent Highlighters</t>
  </si>
  <si>
    <t>Larry Blacks</t>
  </si>
  <si>
    <t>Desktop 3-Pocket Hot FileÂ®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</si>
  <si>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</si>
  <si>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</si>
  <si>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</si>
  <si>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</si>
  <si>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</si>
  <si>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</si>
  <si>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</si>
  <si>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</si>
  <si>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</si>
  <si>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</si>
  <si>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</si>
  <si>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</si>
  <si>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</si>
  <si>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</si>
  <si>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</si>
  <si>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</si>
  <si>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</si>
  <si>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</si>
  <si>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</si>
  <si>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</si>
  <si>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</si>
  <si>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</si>
  <si>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</si>
  <si>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</si>
  <si>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</si>
  <si>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</si>
  <si>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Brendan Sweed</t>
  </si>
  <si>
    <t>Acco Clips to Goâ„¢ Binder Clips</t>
  </si>
  <si>
    <t>Sony IBM Color Diskettes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</si>
  <si>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</si>
  <si>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</si>
  <si>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</si>
  <si>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</si>
  <si>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</si>
  <si>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</si>
  <si>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</si>
  <si>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</si>
  <si>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</si>
  <si>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Fellowes Mobile File Cart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</si>
  <si>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</si>
  <si>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</si>
  <si>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</si>
  <si>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</si>
  <si>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</si>
  <si>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</si>
  <si>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</si>
  <si>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</si>
  <si>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</si>
  <si>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</si>
  <si>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</si>
  <si>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</si>
  <si>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</si>
  <si>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</si>
  <si>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</si>
  <si>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</si>
  <si>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</si>
  <si>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</si>
  <si>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</si>
  <si>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</t>
  </si>
  <si>
    <t>Victoria Pisteka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</si>
  <si>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</si>
  <si>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</si>
  <si>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</si>
  <si>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</si>
  <si>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</si>
  <si>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</si>
  <si>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</si>
  <si>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</si>
  <si>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</si>
  <si>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</si>
  <si>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</si>
  <si>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R289LX</t>
  </si>
  <si>
    <t>Chris McAfee</t>
  </si>
  <si>
    <t>Pete Kriz</t>
  </si>
  <si>
    <t>Rick Huthwaite</t>
  </si>
  <si>
    <t>Electrix Incandescent Magnifying Lamp</t>
  </si>
  <si>
    <t>AT&amp;T 1430 2.4GHz Analog Phone w/Caller ID</t>
  </si>
  <si>
    <t>UniKeepâ„¢ View Case Binders</t>
  </si>
  <si>
    <t>Carol Darley</t>
  </si>
  <si>
    <t>Fred Harton</t>
  </si>
  <si>
    <t>Andrew Allen</t>
  </si>
  <si>
    <t>Art Miller</t>
  </si>
  <si>
    <t>Lauren Leatherbury</t>
  </si>
  <si>
    <t>BushÂ® Cubix Conference Tables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</si>
  <si>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</si>
  <si>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</si>
  <si>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</si>
  <si>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</si>
  <si>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</si>
  <si>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</si>
  <si>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</si>
  <si>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</si>
  <si>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</si>
  <si>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</si>
  <si>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</si>
  <si>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</si>
  <si>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</si>
  <si>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</si>
  <si>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</si>
  <si>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</si>
  <si>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</si>
  <si>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Paper Clips</t>
  </si>
  <si>
    <t>'O''Sullivan 4-Shelf Bookcase in Odessa Pine'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</si>
  <si>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</si>
  <si>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</si>
  <si>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</si>
  <si>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</si>
  <si>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</si>
  <si>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</si>
  <si>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</si>
  <si>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</si>
  <si>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</si>
  <si>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</si>
  <si>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</si>
  <si>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</si>
  <si>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</si>
  <si>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</si>
  <si>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</si>
  <si>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</si>
  <si>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</si>
  <si>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</si>
  <si>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</si>
  <si>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</si>
  <si>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</si>
  <si>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Novimex High-Tech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</si>
  <si>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</si>
  <si>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</si>
  <si>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</si>
  <si>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</si>
  <si>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</si>
  <si>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</si>
  <si>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</si>
  <si>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</si>
  <si>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</si>
  <si>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</si>
  <si>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</si>
  <si>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</si>
  <si>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</si>
  <si>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</si>
  <si>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</si>
  <si>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</si>
  <si>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</si>
  <si>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</si>
  <si>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</si>
  <si>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</si>
  <si>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</si>
  <si>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</si>
  <si>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Sanford Uni-Blazerâ„¢ View Highlighters</t>
  </si>
  <si>
    <t>Harry Greene</t>
  </si>
  <si>
    <t>SALES DATA ANALYSIS DASHBOARD</t>
  </si>
  <si>
    <t xml:space="preserve">Total Sales </t>
  </si>
  <si>
    <t>Total Orders</t>
  </si>
  <si>
    <t>Total Quantity</t>
  </si>
  <si>
    <t>Avg Sales per Order</t>
  </si>
  <si>
    <t>Year</t>
  </si>
  <si>
    <t>Total Sales</t>
  </si>
  <si>
    <t>Order Year</t>
  </si>
  <si>
    <t>Sales Performance | 2009-2012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</si>
</sst>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0"/>
      <color theme="2" tint="-0.89999084444715716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13" fillId="33" borderId="0" xfId="0" applyFont="1" applyFill="1"/>
    <xf numFmtId="0" fontId="13" fillId="33" borderId="0" xfId="0" applyFont="1" applyFill="1" applyAlignment="1">
      <alignment vertical="center"/>
    </xf>
    <xf numFmtId="0" fontId="0" fillId="34" borderId="0" xfId="0" applyFill="1"/>
    <xf numFmtId="0" fontId="5" fillId="34" borderId="10" xfId="0" applyFont="1" applyFill="1" applyBorder="1" applyAlignment="1">
      <alignment horizontal="center"/>
    </xf>
    <xf numFmtId="43" fontId="20" fillId="34" borderId="11" xfId="42" applyFont="1" applyFill="1" applyBorder="1" applyAlignment="1">
      <alignment horizontal="center"/>
    </xf>
    <xf numFmtId="164" fontId="20" fillId="34" borderId="11" xfId="42" applyNumberFormat="1" applyFont="1" applyFill="1" applyBorder="1" applyAlignment="1">
      <alignment horizontal="center"/>
    </xf>
    <xf numFmtId="43" fontId="0" fillId="34" borderId="0" xfId="42" applyFont="1" applyFill="1"/>
    <xf numFmtId="0" fontId="19" fillId="33" borderId="12" xfId="0" applyFont="1" applyFill="1" applyBorder="1" applyAlignment="1">
      <alignment horizontal="center"/>
    </xf>
    <xf numFmtId="0" fontId="17" fillId="33" borderId="12" xfId="0" applyFont="1" applyFill="1" applyBorder="1" applyAlignment="1">
      <alignment horizontal="center"/>
    </xf>
    <xf numFmtId="0" fontId="21" fillId="34" borderId="13" xfId="0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Sales by Year (2009-2012)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Dashboard!$J$9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Dashboard!$I$10:$I$13</c:f>
              <c:numCache>
                <c:formatCode>General</c:formatCode>
                <c:ptCount val="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</c:numCache>
            </c:numRef>
          </c:cat>
          <c:val>
            <c:numRef>
              <c:f>Dashboard!$J$10:$J$13</c:f>
              <c:numCache>
                <c:formatCode>_(* #,##0.00_);_(* \(#,##0.00\);_(* "-"??_);_(@_)</c:formatCode>
                <c:ptCount val="4"/>
                <c:pt idx="0">
                  <c:v>4209139.4554999992</c:v>
                </c:pt>
                <c:pt idx="1">
                  <c:v>3549680.8044999978</c:v>
                </c:pt>
                <c:pt idx="2">
                  <c:v>3436816.7020000024</c:v>
                </c:pt>
                <c:pt idx="3">
                  <c:v>3719963.862000003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E9-494D-BE3D-0175FFC3B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6891472"/>
        <c:axId val="416890032"/>
      </c:barChart>
      <c:catAx>
        <c:axId val="41689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890032"/>
        <c:crosses val="autoZero"/>
        <c:auto val="1"/>
        <c:lblAlgn val="ctr"/>
        <c:lblOffset val="100"/>
        <c:noMultiLvlLbl val="0"/>
      </c:catAx>
      <c:valAx>
        <c:axId val="41689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89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Dashboard!$J$28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Dashboard!$I$29:$I$31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Dashboard!$J$29:$J$31</c:f>
              <c:numCache>
                <c:formatCode>_(* #,##0.00_);_(* \(#,##0.00\);_(* "-"??_);_(@_)</c:formatCode>
                <c:ptCount val="3"/>
                <c:pt idx="0">
                  <c:v>5178590.5419999901</c:v>
                </c:pt>
                <c:pt idx="1">
                  <c:v>3752762.099999994</c:v>
                </c:pt>
                <c:pt idx="2">
                  <c:v>5984248.1819999907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C6-4B66-91E0-324309196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4154016"/>
        <c:axId val="424143936"/>
      </c:barChart>
      <c:catAx>
        <c:axId val="42415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143936"/>
        <c:crosses val="autoZero"/>
        <c:auto val="1"/>
        <c:lblAlgn val="ctr"/>
        <c:lblOffset val="100"/>
        <c:noMultiLvlLbl val="0"/>
      </c:catAx>
      <c:valAx>
        <c:axId val="42414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15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Dashboard!$J$44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Dashboard!$I$45:$I$52</c:f>
              <c:strCache>
                <c:ptCount val="8"/>
                <c:pt idx="0">
                  <c:v> Atlantic </c:v>
                </c:pt>
                <c:pt idx="1">
                  <c:v> Northwest Territories </c:v>
                </c:pt>
                <c:pt idx="2">
                  <c:v> Nunavut </c:v>
                </c:pt>
                <c:pt idx="3">
                  <c:v> Ontario </c:v>
                </c:pt>
                <c:pt idx="4">
                  <c:v> Prarie </c:v>
                </c:pt>
                <c:pt idx="5">
                  <c:v> Quebec </c:v>
                </c:pt>
                <c:pt idx="6">
                  <c:v> West </c:v>
                </c:pt>
                <c:pt idx="7">
                  <c:v> Yukon </c:v>
                </c:pt>
              </c:strCache>
            </c:strRef>
          </c:cat>
          <c:val>
            <c:numRef>
              <c:f>Dashboard!$J$45:$J$52</c:f>
              <c:numCache>
                <c:formatCode>_(* #,##0.00_);_(* \(#,##0.00\);_(* "-"??_);_(@_)</c:formatCode>
                <c:ptCount val="8"/>
                <c:pt idx="0">
                  <c:v>2014248.2034999996</c:v>
                </c:pt>
                <c:pt idx="1">
                  <c:v>800847.32950000011</c:v>
                </c:pt>
                <c:pt idx="2">
                  <c:v>116376.4835</c:v>
                </c:pt>
                <c:pt idx="3">
                  <c:v>3063212.4794999994</c:v>
                </c:pt>
                <c:pt idx="4">
                  <c:v>2837304.6014999985</c:v>
                </c:pt>
                <c:pt idx="5">
                  <c:v>1510195.0799999996</c:v>
                </c:pt>
                <c:pt idx="6">
                  <c:v>3597549.2754999986</c:v>
                </c:pt>
                <c:pt idx="7">
                  <c:v>975867.370999999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0-4044-96F8-F448F4745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4166496"/>
        <c:axId val="424166976"/>
      </c:barChart>
      <c:catAx>
        <c:axId val="42416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166976"/>
        <c:crosses val="autoZero"/>
        <c:auto val="1"/>
        <c:lblAlgn val="ctr"/>
        <c:lblOffset val="100"/>
        <c:noMultiLvlLbl val="0"/>
      </c:catAx>
      <c:valAx>
        <c:axId val="42416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16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Dashboard!$J$61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Dashboard!$I$62:$I$65</c:f>
              <c:strCache>
                <c:ptCount val="4"/>
                <c:pt idx="0">
                  <c:v> Consumer </c:v>
                </c:pt>
                <c:pt idx="1">
                  <c:v> Corporate </c:v>
                </c:pt>
                <c:pt idx="2">
                  <c:v> Home Office </c:v>
                </c:pt>
                <c:pt idx="3">
                  <c:v> Small Business </c:v>
                </c:pt>
              </c:strCache>
            </c:strRef>
          </c:cat>
          <c:val>
            <c:numRef>
              <c:f>Dashboard!$J$62:$J$65</c:f>
              <c:numCache>
                <c:formatCode>_(* #,##0.00_);_(* \(#,##0.00\);_(* "-"??_);_(@_)</c:formatCode>
                <c:ptCount val="4"/>
                <c:pt idx="0">
                  <c:v>3063611.0820000013</c:v>
                </c:pt>
                <c:pt idx="1">
                  <c:v>5498904.8774999939</c:v>
                </c:pt>
                <c:pt idx="2">
                  <c:v>3564763.8749999949</c:v>
                </c:pt>
                <c:pt idx="3">
                  <c:v>2788320.9894999992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98-437E-8231-EBD1D2FD6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3031792"/>
        <c:axId val="513035152"/>
      </c:barChart>
      <c:catAx>
        <c:axId val="51303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35152"/>
        <c:crosses val="autoZero"/>
        <c:auto val="1"/>
        <c:lblAlgn val="ctr"/>
        <c:lblOffset val="100"/>
        <c:noMultiLvlLbl val="0"/>
      </c:catAx>
      <c:valAx>
        <c:axId val="51303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3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Dashboard!$L$77:$L$93</c:f>
              <c:strCache>
                <c:ptCount val="17"/>
                <c:pt idx="0">
                  <c:v>Office Machines</c:v>
                </c:pt>
                <c:pt idx="1">
                  <c:v>Tables</c:v>
                </c:pt>
                <c:pt idx="2">
                  <c:v>Telephones and Communication</c:v>
                </c:pt>
                <c:pt idx="3">
                  <c:v>Chairs &amp; Chairmats</c:v>
                </c:pt>
                <c:pt idx="4">
                  <c:v>Copiers and Fax</c:v>
                </c:pt>
                <c:pt idx="5">
                  <c:v>Storage &amp; Organization</c:v>
                </c:pt>
                <c:pt idx="6">
                  <c:v>Binders and Binder Accessories</c:v>
                </c:pt>
                <c:pt idx="7">
                  <c:v>Bookcases</c:v>
                </c:pt>
                <c:pt idx="8">
                  <c:v>Computer Peripherals</c:v>
                </c:pt>
                <c:pt idx="9">
                  <c:v>Appliances</c:v>
                </c:pt>
                <c:pt idx="10">
                  <c:v>Office Furnishings</c:v>
                </c:pt>
                <c:pt idx="11">
                  <c:v>Paper</c:v>
                </c:pt>
                <c:pt idx="12">
                  <c:v>Envelopes</c:v>
                </c:pt>
                <c:pt idx="13">
                  <c:v>Pens &amp; Art Supplies</c:v>
                </c:pt>
                <c:pt idx="14">
                  <c:v>Scissors</c:v>
                </c:pt>
                <c:pt idx="15">
                  <c:v>Labels</c:v>
                </c:pt>
                <c:pt idx="16">
                  <c:v>Rubber Bands</c:v>
                </c:pt>
              </c:strCache>
            </c:strRef>
          </c:cat>
          <c:val>
            <c:numRef>
              <c:f>Dashboard!$M$77:$M$93</c:f>
              <c:numCache>
                <c:formatCode>General</c:formatCode>
                <c:ptCount val="17"/>
                <c:pt idx="0">
                  <c:v>2168697.14</c:v>
                </c:pt>
                <c:pt idx="1">
                  <c:v>1896008.1420000007</c:v>
                </c:pt>
                <c:pt idx="2">
                  <c:v>1889313.8019999997</c:v>
                </c:pt>
                <c:pt idx="3">
                  <c:v>1761836.5499999996</c:v>
                </c:pt>
                <c:pt idx="4">
                  <c:v>1130361.3000000003</c:v>
                </c:pt>
                <c:pt idx="5">
                  <c:v>1070182.6000000017</c:v>
                </c:pt>
                <c:pt idx="6">
                  <c:v>1022957.5900000001</c:v>
                </c:pt>
                <c:pt idx="7">
                  <c:v>822652.04000000027</c:v>
                </c:pt>
                <c:pt idx="8">
                  <c:v>795875.94000000018</c:v>
                </c:pt>
                <c:pt idx="9">
                  <c:v>736991.53999999899</c:v>
                </c:pt>
                <c:pt idx="10">
                  <c:v>698093.81000000029</c:v>
                </c:pt>
                <c:pt idx="11">
                  <c:v>446452.86000000068</c:v>
                </c:pt>
                <c:pt idx="12">
                  <c:v>174085.8</c:v>
                </c:pt>
                <c:pt idx="13">
                  <c:v>167107.21999999988</c:v>
                </c:pt>
                <c:pt idx="14">
                  <c:v>80996.31</c:v>
                </c:pt>
                <c:pt idx="15">
                  <c:v>38981.550000000017</c:v>
                </c:pt>
                <c:pt idx="16">
                  <c:v>15006.630000000005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8-42B6-AE51-5C34D34DA5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23214208"/>
        <c:axId val="523215168"/>
      </c:barChart>
      <c:catAx>
        <c:axId val="523214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215168"/>
        <c:crosses val="autoZero"/>
        <c:auto val="1"/>
        <c:lblAlgn val="ctr"/>
        <c:lblOffset val="100"/>
        <c:noMultiLvlLbl val="0"/>
      </c:catAx>
      <c:valAx>
        <c:axId val="52321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21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</xdr:colOff>
      <xdr:row>6</xdr:row>
      <xdr:rowOff>7620</xdr:rowOff>
    </xdr:from>
    <xdr:to>
      <xdr:col>7</xdr:col>
      <xdr:colOff>9524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B79466-C8F3-85B6-85DB-4E4D25581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</xdr:colOff>
      <xdr:row>23</xdr:row>
      <xdr:rowOff>15240</xdr:rowOff>
    </xdr:from>
    <xdr:to>
      <xdr:col>7</xdr:col>
      <xdr:colOff>7620</xdr:colOff>
      <xdr:row>39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7AA186-ADBD-CBE6-6F18-52096E78E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</xdr:colOff>
      <xdr:row>40</xdr:row>
      <xdr:rowOff>11430</xdr:rowOff>
    </xdr:from>
    <xdr:to>
      <xdr:col>7</xdr:col>
      <xdr:colOff>0</xdr:colOff>
      <xdr:row>55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85C4AB-2A88-9460-C5DC-654386C9A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</xdr:colOff>
      <xdr:row>57</xdr:row>
      <xdr:rowOff>3810</xdr:rowOff>
    </xdr:from>
    <xdr:to>
      <xdr:col>7</xdr:col>
      <xdr:colOff>0</xdr:colOff>
      <xdr:row>72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55FB33-489C-AC95-CAC4-C64213FA7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15240</xdr:colOff>
      <xdr:row>74</xdr:row>
      <xdr:rowOff>15240</xdr:rowOff>
    </xdr:from>
    <xdr:to>
      <xdr:col>7</xdr:col>
      <xdr:colOff>7620</xdr:colOff>
      <xdr:row>94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EAB41B7-088E-AEC4-EB09-A14AE5D26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299819-CFEC-4F1E-B9B7-EBD65342F1D4}" name="SalesData" displayName="SalesData" ref="A1:V8400" totalsRowShown="0">
  <autoFilter ref="A1:V8400" xr:uid="{A8299819-CFEC-4F1E-B9B7-EBD65342F1D4}"/>
  <tableColumns count="22">
    <tableColumn id="1" xr3:uid="{CF2E0238-F6F3-44CB-AEA7-8D144AAFADDB}" name="Row ID"/>
    <tableColumn id="2" xr3:uid="{5A9BF14F-4619-411C-A221-8EA169DCCDB3}" name="Order ID"/>
    <tableColumn id="3" xr3:uid="{946591A9-B314-481A-933C-EAB8D2605EB4}" name="Order Date" dataDxfId="2"/>
    <tableColumn id="4" xr3:uid="{FF65814E-45E9-4CDF-8C30-833947DB487B}" name="Order Priority"/>
    <tableColumn id="5" xr3:uid="{F79BA9D8-D4C9-4BE4-913C-0C293AAA832D}" name="Order Quantity"/>
    <tableColumn id="6" xr3:uid="{EFC25809-86D1-4167-A631-587105F65BF2}" name="Sales"/>
    <tableColumn id="7" xr3:uid="{61147C97-2943-4FEF-9CD9-B63A84796A68}" name="Discount"/>
    <tableColumn id="8" xr3:uid="{2AC83C3A-ADF3-466E-B0EE-ACE9771CED39}" name="Ship Mode"/>
    <tableColumn id="9" xr3:uid="{2A9B890A-96A5-4CEF-B9F1-5A36C1DCCAE2}" name="Profit"/>
    <tableColumn id="10" xr3:uid="{28B92100-3DA6-4346-B8A7-7259ABE5632E}" name="Unit Price"/>
    <tableColumn id="11" xr3:uid="{9C558CAB-E721-4ADD-9CAD-DCA01FDC48A3}" name="Shipping Cost"/>
    <tableColumn id="12" xr3:uid="{D6083FE2-DD8D-4D44-A500-F7316D5DC8C7}" name="Customer Name"/>
    <tableColumn id="13" xr3:uid="{5A74785A-2E54-4DF4-A0F2-21ABD3C30982}" name="Province"/>
    <tableColumn id="14" xr3:uid="{2FEF2D61-0C4E-4D1D-B6DC-41476D9B0914}" name="Region"/>
    <tableColumn id="15" xr3:uid="{118B50A2-3BCB-4DFE-924D-491A18958729}" name="Customer Segment"/>
    <tableColumn id="16" xr3:uid="{AC08DEDE-CB00-4369-B504-F5A5AA7B27A9}" name="Product Category"/>
    <tableColumn id="17" xr3:uid="{9D0C37AF-2956-49E8-AC3D-930FA170423D}" name="Product Sub-Category"/>
    <tableColumn id="18" xr3:uid="{76935418-0973-4F1A-AE4A-EA9E703DD069}" name="Product Name"/>
    <tableColumn id="19" xr3:uid="{996CE1EB-F837-4AE1-ABC4-6769319656CC}" name="Product Container"/>
    <tableColumn id="20" xr3:uid="{49C7F41D-858F-459E-A665-B44669F07F6E}" name="Product Base Margin"/>
    <tableColumn id="21" xr3:uid="{5D5E8482-BD8E-4A00-8A49-1E5782451354}" name="Ship Date" dataDxfId="1"/>
    <tableColumn id="25" xr3:uid="{F4F8B32E-236F-4F39-98E2-15AB01E484E2}" name="Order Year" dataDxfId="0">
      <calculatedColumnFormula>YEAR(C2)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1DA6E-2243-4CCF-9190-9FD39CDD9B35}">
  <dimension ref="A1:V8400"/>
  <sheetViews>
    <sheetView topLeftCell="M1" workbookViewId="0">
      <selection activeCell="Q1" sqref="Q1"/>
    </sheetView>
  </sheetViews>
  <sheetFormatPr defaultRowHeight="14.4" x14ac:dyDescent="0.3"/>
  <cols>
    <col min="1" max="1" width="8.44140625" customWidth="1"/>
    <col min="2" max="2" width="9.77734375" customWidth="1"/>
    <col min="3" max="3" width="11.88671875" customWidth="1"/>
    <col min="4" max="4" width="14.109375" customWidth="1"/>
    <col min="5" max="5" width="15.109375" customWidth="1"/>
    <col min="6" max="6" width="10" bestFit="1" customWidth="1"/>
    <col min="7" max="7" width="10.21875" customWidth="1"/>
    <col min="8" max="8" width="12.109375" bestFit="1" customWidth="1"/>
    <col min="9" max="9" width="9.6640625" bestFit="1" customWidth="1"/>
    <col min="10" max="10" width="11" customWidth="1"/>
    <col min="11" max="11" width="14.33203125" customWidth="1"/>
    <col min="12" max="12" width="20.33203125" bestFit="1" customWidth="1"/>
    <col min="13" max="14" width="18.109375" bestFit="1" customWidth="1"/>
    <col min="15" max="15" width="18.6640625" customWidth="1"/>
    <col min="16" max="16" width="17.109375" customWidth="1"/>
    <col min="17" max="17" width="27.109375" bestFit="1" customWidth="1"/>
    <col min="18" max="18" width="75" bestFit="1" customWidth="1"/>
    <col min="19" max="19" width="17.88671875" customWidth="1"/>
    <col min="20" max="20" width="19.6640625" customWidth="1"/>
    <col min="21" max="21" width="10.88671875" customWidth="1"/>
    <col min="22" max="22" width="10.33203125" customWidth="1"/>
  </cols>
  <sheetData>
    <row r="1" spans="1:22" x14ac:dyDescent="0.3">
      <c r="A1" t="s">
        <v>10642</v>
      </c>
      <c r="B1" t="s">
        <v>10643</v>
      </c>
      <c r="C1" t="s">
        <v>10644</v>
      </c>
      <c r="D1" t="s">
        <v>10645</v>
      </c>
      <c r="E1" t="s">
        <v>10646</v>
      </c>
      <c r="F1" t="s">
        <v>10647</v>
      </c>
      <c r="G1" t="s">
        <v>10648</v>
      </c>
      <c r="H1" t="s">
        <v>10649</v>
      </c>
      <c r="I1" t="s">
        <v>10650</v>
      </c>
      <c r="J1" t="s">
        <v>10651</v>
      </c>
      <c r="K1" t="s">
        <v>10652</v>
      </c>
      <c r="L1" t="s">
        <v>10653</v>
      </c>
      <c r="M1" t="s">
        <v>10654</v>
      </c>
      <c r="N1" t="s">
        <v>10655</v>
      </c>
      <c r="O1" t="s">
        <v>10656</v>
      </c>
      <c r="P1" t="s">
        <v>10657</v>
      </c>
      <c r="Q1" t="s">
        <v>10658</v>
      </c>
      <c r="R1" t="s">
        <v>10659</v>
      </c>
      <c r="S1" t="s">
        <v>10660</v>
      </c>
      <c r="T1" t="s">
        <v>10661</v>
      </c>
      <c r="U1" t="s">
        <v>10662</v>
      </c>
      <c r="V1" t="s">
        <v>12704</v>
      </c>
    </row>
    <row r="2" spans="1:22" x14ac:dyDescent="0.3">
      <c r="A2">
        <v>1</v>
      </c>
      <c r="B2">
        <v>3</v>
      </c>
      <c r="C2" s="1">
        <v>40464</v>
      </c>
      <c r="D2" t="s">
        <v>10663</v>
      </c>
      <c r="E2">
        <v>6</v>
      </c>
      <c r="F2">
        <v>261.54000000000002</v>
      </c>
      <c r="G2">
        <v>0.04</v>
      </c>
      <c r="H2" t="s">
        <v>10664</v>
      </c>
      <c r="I2">
        <v>-213.25</v>
      </c>
      <c r="J2">
        <v>38.94</v>
      </c>
      <c r="K2">
        <v>35</v>
      </c>
      <c r="L2" t="s">
        <v>10665</v>
      </c>
      <c r="M2" t="s">
        <v>10666</v>
      </c>
      <c r="N2" t="s">
        <v>10666</v>
      </c>
      <c r="O2" t="s">
        <v>10667</v>
      </c>
      <c r="P2" t="s">
        <v>10668</v>
      </c>
      <c r="Q2" t="s">
        <v>10669</v>
      </c>
      <c r="R2" t="s">
        <v>10670</v>
      </c>
      <c r="V2">
        <f t="shared" ref="V2:V65" si="0">YEAR(C2)</f>
        <v>2010</v>
      </c>
    </row>
    <row r="3" spans="1:22" x14ac:dyDescent="0.3">
      <c r="A3">
        <v>49</v>
      </c>
      <c r="B3">
        <v>293</v>
      </c>
      <c r="C3" s="1">
        <v>41183</v>
      </c>
      <c r="D3" t="s">
        <v>10671</v>
      </c>
      <c r="E3">
        <v>49</v>
      </c>
      <c r="F3">
        <v>10123.02</v>
      </c>
      <c r="G3">
        <v>7.0000000000000007E-2</v>
      </c>
      <c r="H3" t="s">
        <v>10672</v>
      </c>
      <c r="I3">
        <v>457.81</v>
      </c>
      <c r="J3">
        <v>208.16</v>
      </c>
      <c r="K3">
        <v>68.02</v>
      </c>
      <c r="L3" t="s">
        <v>10673</v>
      </c>
      <c r="M3" t="s">
        <v>10666</v>
      </c>
      <c r="N3" t="s">
        <v>10666</v>
      </c>
      <c r="O3" t="s">
        <v>10674</v>
      </c>
      <c r="P3" t="s">
        <v>10668</v>
      </c>
      <c r="Q3" t="s">
        <v>10675</v>
      </c>
      <c r="R3" t="s">
        <v>10676</v>
      </c>
      <c r="S3" t="s">
        <v>10677</v>
      </c>
      <c r="T3">
        <v>0.57999999999999996</v>
      </c>
      <c r="U3" s="1">
        <v>41184</v>
      </c>
      <c r="V3">
        <f t="shared" si="0"/>
        <v>2012</v>
      </c>
    </row>
    <row r="4" spans="1:22" x14ac:dyDescent="0.3">
      <c r="A4">
        <v>50</v>
      </c>
      <c r="B4">
        <v>293</v>
      </c>
      <c r="C4" s="1">
        <v>41183</v>
      </c>
      <c r="D4" t="s">
        <v>10671</v>
      </c>
      <c r="E4">
        <v>27</v>
      </c>
      <c r="F4">
        <v>244.57</v>
      </c>
      <c r="G4">
        <v>0.01</v>
      </c>
      <c r="H4" t="s">
        <v>10664</v>
      </c>
      <c r="I4">
        <v>46.71</v>
      </c>
      <c r="J4">
        <v>8.69</v>
      </c>
      <c r="K4">
        <v>2.99</v>
      </c>
      <c r="L4" t="s">
        <v>10673</v>
      </c>
      <c r="M4" t="s">
        <v>10666</v>
      </c>
      <c r="N4" t="s">
        <v>10666</v>
      </c>
      <c r="O4" t="s">
        <v>10674</v>
      </c>
      <c r="P4" t="s">
        <v>10668</v>
      </c>
      <c r="Q4" t="s">
        <v>10678</v>
      </c>
      <c r="R4" t="s">
        <v>10679</v>
      </c>
      <c r="V4">
        <f t="shared" si="0"/>
        <v>2012</v>
      </c>
    </row>
    <row r="5" spans="1:22" x14ac:dyDescent="0.3">
      <c r="A5">
        <v>80</v>
      </c>
      <c r="B5">
        <v>483</v>
      </c>
      <c r="C5" s="1">
        <v>40734</v>
      </c>
      <c r="D5" t="s">
        <v>10671</v>
      </c>
      <c r="E5">
        <v>30</v>
      </c>
      <c r="F5">
        <v>4965.7595000000001</v>
      </c>
      <c r="G5">
        <v>0.08</v>
      </c>
      <c r="H5" t="s">
        <v>10664</v>
      </c>
      <c r="I5">
        <v>1198.97</v>
      </c>
      <c r="J5">
        <v>195.99</v>
      </c>
      <c r="K5">
        <v>3.99</v>
      </c>
      <c r="L5" t="s">
        <v>10680</v>
      </c>
      <c r="M5" t="s">
        <v>10666</v>
      </c>
      <c r="N5" t="s">
        <v>10666</v>
      </c>
      <c r="O5" t="s">
        <v>10681</v>
      </c>
      <c r="P5" t="s">
        <v>10682</v>
      </c>
      <c r="Q5" t="s">
        <v>10683</v>
      </c>
      <c r="R5" t="s">
        <v>10684</v>
      </c>
      <c r="S5" t="s">
        <v>10685</v>
      </c>
      <c r="T5">
        <v>0.57999999999999996</v>
      </c>
      <c r="U5" s="1">
        <v>40736</v>
      </c>
      <c r="V5">
        <f t="shared" si="0"/>
        <v>2011</v>
      </c>
    </row>
    <row r="6" spans="1:22" x14ac:dyDescent="0.3">
      <c r="A6">
        <v>85</v>
      </c>
      <c r="B6">
        <v>515</v>
      </c>
      <c r="C6" s="1">
        <v>40418</v>
      </c>
      <c r="D6" t="s">
        <v>10686</v>
      </c>
      <c r="E6">
        <v>19</v>
      </c>
      <c r="F6">
        <v>394.27</v>
      </c>
      <c r="G6">
        <v>0.08</v>
      </c>
      <c r="H6" t="s">
        <v>10664</v>
      </c>
      <c r="I6">
        <v>30.94</v>
      </c>
      <c r="J6">
        <v>21.78</v>
      </c>
      <c r="K6">
        <v>5.94</v>
      </c>
      <c r="L6" t="s">
        <v>10687</v>
      </c>
      <c r="M6" t="s">
        <v>10666</v>
      </c>
      <c r="N6" t="s">
        <v>10666</v>
      </c>
      <c r="O6" t="s">
        <v>10674</v>
      </c>
      <c r="P6" t="s">
        <v>10668</v>
      </c>
      <c r="Q6" t="s">
        <v>10675</v>
      </c>
      <c r="R6" t="s">
        <v>10688</v>
      </c>
      <c r="S6" t="s">
        <v>10689</v>
      </c>
      <c r="T6">
        <v>0.5</v>
      </c>
      <c r="U6" s="1">
        <v>40420</v>
      </c>
      <c r="V6">
        <f t="shared" si="0"/>
        <v>2010</v>
      </c>
    </row>
    <row r="7" spans="1:22" x14ac:dyDescent="0.3">
      <c r="A7">
        <v>86</v>
      </c>
      <c r="B7">
        <v>515</v>
      </c>
      <c r="C7" s="1">
        <v>40418</v>
      </c>
      <c r="D7" t="s">
        <v>10686</v>
      </c>
      <c r="E7">
        <v>21</v>
      </c>
      <c r="F7">
        <v>146.69</v>
      </c>
      <c r="G7">
        <v>0.05</v>
      </c>
      <c r="H7" t="s">
        <v>10664</v>
      </c>
      <c r="I7">
        <v>4.43</v>
      </c>
      <c r="J7">
        <v>6.64</v>
      </c>
      <c r="K7">
        <v>4.95</v>
      </c>
      <c r="L7" t="s">
        <v>10687</v>
      </c>
      <c r="M7" t="s">
        <v>10666</v>
      </c>
      <c r="N7" t="s">
        <v>10666</v>
      </c>
      <c r="O7" t="s">
        <v>10674</v>
      </c>
      <c r="P7" t="s">
        <v>10690</v>
      </c>
      <c r="Q7" t="s">
        <v>10691</v>
      </c>
      <c r="R7" t="s">
        <v>10692</v>
      </c>
      <c r="S7" t="s">
        <v>10693</v>
      </c>
      <c r="T7">
        <v>0.37</v>
      </c>
      <c r="U7" s="1">
        <v>40420</v>
      </c>
      <c r="V7">
        <f t="shared" si="0"/>
        <v>2010</v>
      </c>
    </row>
    <row r="8" spans="1:22" x14ac:dyDescent="0.3">
      <c r="A8">
        <v>97</v>
      </c>
      <c r="B8">
        <v>613</v>
      </c>
      <c r="C8" s="1">
        <v>40711</v>
      </c>
      <c r="D8" t="s">
        <v>10671</v>
      </c>
      <c r="E8">
        <v>12</v>
      </c>
      <c r="F8">
        <v>93.54</v>
      </c>
      <c r="G8">
        <v>0.03</v>
      </c>
      <c r="H8" t="s">
        <v>10664</v>
      </c>
      <c r="I8">
        <v>-54.04</v>
      </c>
      <c r="J8">
        <v>7.3</v>
      </c>
      <c r="K8">
        <v>7.72</v>
      </c>
      <c r="L8" t="s">
        <v>10694</v>
      </c>
      <c r="M8" t="s">
        <v>10666</v>
      </c>
      <c r="N8" t="s">
        <v>10666</v>
      </c>
      <c r="O8" t="s">
        <v>10681</v>
      </c>
      <c r="P8" t="s">
        <v>10668</v>
      </c>
      <c r="Q8" t="s">
        <v>10678</v>
      </c>
      <c r="R8" t="s">
        <v>10695</v>
      </c>
      <c r="V8">
        <f t="shared" si="0"/>
        <v>2011</v>
      </c>
    </row>
    <row r="9" spans="1:22" x14ac:dyDescent="0.3">
      <c r="A9">
        <v>98</v>
      </c>
      <c r="B9">
        <v>613</v>
      </c>
      <c r="C9" s="1">
        <v>40711</v>
      </c>
      <c r="D9" t="s">
        <v>10671</v>
      </c>
      <c r="E9">
        <v>22</v>
      </c>
      <c r="F9">
        <v>905.08</v>
      </c>
      <c r="G9">
        <v>0.09</v>
      </c>
      <c r="H9" t="s">
        <v>10664</v>
      </c>
      <c r="I9">
        <v>127.7</v>
      </c>
      <c r="J9">
        <v>42.76</v>
      </c>
      <c r="K9">
        <v>6.22</v>
      </c>
      <c r="L9" t="s">
        <v>10694</v>
      </c>
      <c r="M9" t="s">
        <v>10666</v>
      </c>
      <c r="N9" t="s">
        <v>10666</v>
      </c>
      <c r="O9" t="s">
        <v>10681</v>
      </c>
      <c r="P9" t="s">
        <v>10668</v>
      </c>
      <c r="Q9" t="s">
        <v>10669</v>
      </c>
      <c r="R9" t="s">
        <v>10696</v>
      </c>
      <c r="V9">
        <f t="shared" si="0"/>
        <v>2011</v>
      </c>
    </row>
    <row r="10" spans="1:22" x14ac:dyDescent="0.3">
      <c r="A10">
        <v>103</v>
      </c>
      <c r="B10">
        <v>643</v>
      </c>
      <c r="C10" s="1">
        <v>40626</v>
      </c>
      <c r="D10" t="s">
        <v>10671</v>
      </c>
      <c r="E10">
        <v>21</v>
      </c>
      <c r="F10">
        <v>2781.82</v>
      </c>
      <c r="G10">
        <v>7.0000000000000007E-2</v>
      </c>
      <c r="H10" t="s">
        <v>10697</v>
      </c>
      <c r="I10">
        <v>-695.26</v>
      </c>
      <c r="J10">
        <v>138.13999999999999</v>
      </c>
      <c r="K10">
        <v>35</v>
      </c>
      <c r="L10" t="s">
        <v>10698</v>
      </c>
      <c r="M10" t="s">
        <v>10666</v>
      </c>
      <c r="N10" t="s">
        <v>10666</v>
      </c>
      <c r="O10" t="s">
        <v>10681</v>
      </c>
      <c r="P10" t="s">
        <v>10668</v>
      </c>
      <c r="Q10" t="s">
        <v>10669</v>
      </c>
      <c r="R10" t="s">
        <v>10699</v>
      </c>
      <c r="V10">
        <f t="shared" si="0"/>
        <v>2011</v>
      </c>
    </row>
    <row r="11" spans="1:22" x14ac:dyDescent="0.3">
      <c r="A11">
        <v>107</v>
      </c>
      <c r="B11">
        <v>678</v>
      </c>
      <c r="C11" s="1">
        <v>40235</v>
      </c>
      <c r="D11" t="s">
        <v>10663</v>
      </c>
      <c r="E11">
        <v>44</v>
      </c>
      <c r="F11">
        <v>228.41</v>
      </c>
      <c r="G11">
        <v>7.0000000000000007E-2</v>
      </c>
      <c r="H11" t="s">
        <v>10664</v>
      </c>
      <c r="I11">
        <v>-226.36</v>
      </c>
      <c r="J11">
        <v>4.9800000000000004</v>
      </c>
      <c r="K11">
        <v>8.33</v>
      </c>
      <c r="L11" t="s">
        <v>10700</v>
      </c>
      <c r="M11" t="s">
        <v>10666</v>
      </c>
      <c r="N11" t="s">
        <v>10666</v>
      </c>
      <c r="O11" t="s">
        <v>10701</v>
      </c>
      <c r="P11" t="s">
        <v>10668</v>
      </c>
      <c r="Q11" t="s">
        <v>10702</v>
      </c>
      <c r="R11" t="s">
        <v>10703</v>
      </c>
      <c r="S11" t="s">
        <v>10685</v>
      </c>
      <c r="T11">
        <v>0.38</v>
      </c>
      <c r="U11" s="1">
        <v>40235</v>
      </c>
      <c r="V11">
        <f t="shared" si="0"/>
        <v>2010</v>
      </c>
    </row>
    <row r="12" spans="1:22" x14ac:dyDescent="0.3">
      <c r="A12">
        <v>127</v>
      </c>
      <c r="B12">
        <v>807</v>
      </c>
      <c r="C12" s="1">
        <v>40505</v>
      </c>
      <c r="D12" t="s">
        <v>10704</v>
      </c>
      <c r="E12">
        <v>45</v>
      </c>
      <c r="F12">
        <v>196.85</v>
      </c>
      <c r="G12">
        <v>0.01</v>
      </c>
      <c r="H12" t="s">
        <v>10664</v>
      </c>
      <c r="I12">
        <v>-166.85</v>
      </c>
      <c r="J12">
        <v>4.28</v>
      </c>
      <c r="K12">
        <v>6.18</v>
      </c>
      <c r="L12" t="s">
        <v>10705</v>
      </c>
      <c r="M12" t="s">
        <v>10666</v>
      </c>
      <c r="N12" t="s">
        <v>10666</v>
      </c>
      <c r="O12" t="s">
        <v>10701</v>
      </c>
      <c r="P12" t="s">
        <v>10668</v>
      </c>
      <c r="Q12" t="s">
        <v>10702</v>
      </c>
      <c r="R12" t="s">
        <v>10706</v>
      </c>
      <c r="S12" t="s">
        <v>10685</v>
      </c>
      <c r="T12">
        <v>0.4</v>
      </c>
      <c r="U12" s="1">
        <v>40506</v>
      </c>
      <c r="V12">
        <f t="shared" si="0"/>
        <v>2010</v>
      </c>
    </row>
    <row r="13" spans="1:22" x14ac:dyDescent="0.3">
      <c r="A13">
        <v>128</v>
      </c>
      <c r="B13">
        <v>807</v>
      </c>
      <c r="C13" s="1">
        <v>40505</v>
      </c>
      <c r="D13" t="s">
        <v>10704</v>
      </c>
      <c r="E13">
        <v>32</v>
      </c>
      <c r="F13">
        <v>124.56</v>
      </c>
      <c r="G13">
        <v>0.04</v>
      </c>
      <c r="H13" t="s">
        <v>10664</v>
      </c>
      <c r="I13">
        <v>-14.33</v>
      </c>
      <c r="J13">
        <v>3.95</v>
      </c>
      <c r="K13">
        <v>2</v>
      </c>
      <c r="L13" t="s">
        <v>10705</v>
      </c>
      <c r="M13" t="s">
        <v>10666</v>
      </c>
      <c r="N13" t="s">
        <v>10666</v>
      </c>
      <c r="O13" t="s">
        <v>10701</v>
      </c>
      <c r="P13" t="s">
        <v>10668</v>
      </c>
      <c r="Q13" t="s">
        <v>10707</v>
      </c>
      <c r="R13" t="s">
        <v>10708</v>
      </c>
      <c r="S13" t="s">
        <v>10709</v>
      </c>
      <c r="T13">
        <v>0.53</v>
      </c>
      <c r="U13" s="1">
        <v>40506</v>
      </c>
      <c r="V13">
        <f t="shared" si="0"/>
        <v>2010</v>
      </c>
    </row>
    <row r="14" spans="1:22" x14ac:dyDescent="0.3">
      <c r="A14">
        <v>134</v>
      </c>
      <c r="B14">
        <v>868</v>
      </c>
      <c r="C14" s="1">
        <v>41068</v>
      </c>
      <c r="D14" t="s">
        <v>10686</v>
      </c>
      <c r="E14">
        <v>32</v>
      </c>
      <c r="F14">
        <v>716.84</v>
      </c>
      <c r="G14">
        <v>0</v>
      </c>
      <c r="H14" t="s">
        <v>10664</v>
      </c>
      <c r="I14">
        <v>134.72</v>
      </c>
      <c r="J14">
        <v>21.78</v>
      </c>
      <c r="K14">
        <v>5.94</v>
      </c>
      <c r="L14" t="s">
        <v>10710</v>
      </c>
      <c r="M14" t="s">
        <v>10666</v>
      </c>
      <c r="N14" t="s">
        <v>10666</v>
      </c>
      <c r="O14" t="s">
        <v>10701</v>
      </c>
      <c r="P14" t="s">
        <v>10668</v>
      </c>
      <c r="Q14" t="s">
        <v>10675</v>
      </c>
      <c r="R14" t="s">
        <v>10688</v>
      </c>
      <c r="S14" t="s">
        <v>10689</v>
      </c>
      <c r="T14">
        <v>0.5</v>
      </c>
      <c r="U14" s="1">
        <v>41069</v>
      </c>
      <c r="V14">
        <f t="shared" si="0"/>
        <v>2012</v>
      </c>
    </row>
    <row r="15" spans="1:22" x14ac:dyDescent="0.3">
      <c r="A15">
        <v>135</v>
      </c>
      <c r="B15">
        <v>868</v>
      </c>
      <c r="C15" s="1">
        <v>41068</v>
      </c>
      <c r="D15" t="s">
        <v>10686</v>
      </c>
      <c r="E15">
        <v>31</v>
      </c>
      <c r="F15">
        <v>1474.33</v>
      </c>
      <c r="G15">
        <v>0.04</v>
      </c>
      <c r="H15" t="s">
        <v>10664</v>
      </c>
      <c r="I15">
        <v>114.46</v>
      </c>
      <c r="J15">
        <v>47.98</v>
      </c>
      <c r="K15">
        <v>3.61</v>
      </c>
      <c r="L15" t="s">
        <v>10710</v>
      </c>
      <c r="M15" t="s">
        <v>10666</v>
      </c>
      <c r="N15" t="s">
        <v>10666</v>
      </c>
      <c r="O15" t="s">
        <v>10701</v>
      </c>
      <c r="P15" t="s">
        <v>10682</v>
      </c>
      <c r="Q15" t="s">
        <v>10711</v>
      </c>
      <c r="R15" t="s">
        <v>10712</v>
      </c>
      <c r="V15">
        <f t="shared" si="0"/>
        <v>2012</v>
      </c>
    </row>
    <row r="16" spans="1:22" x14ac:dyDescent="0.3">
      <c r="A16">
        <v>149</v>
      </c>
      <c r="B16">
        <v>933</v>
      </c>
      <c r="C16" s="1">
        <v>41125</v>
      </c>
      <c r="D16" t="s">
        <v>10686</v>
      </c>
      <c r="E16">
        <v>15</v>
      </c>
      <c r="F16">
        <v>80.61</v>
      </c>
      <c r="G16">
        <v>0.02</v>
      </c>
      <c r="H16" t="s">
        <v>10664</v>
      </c>
      <c r="I16">
        <v>-4.72</v>
      </c>
      <c r="J16">
        <v>5.28</v>
      </c>
      <c r="K16">
        <v>2.99</v>
      </c>
      <c r="L16" t="s">
        <v>10713</v>
      </c>
      <c r="M16" t="s">
        <v>10666</v>
      </c>
      <c r="N16" t="s">
        <v>10666</v>
      </c>
      <c r="O16" t="s">
        <v>10667</v>
      </c>
      <c r="P16" t="s">
        <v>10668</v>
      </c>
      <c r="Q16" t="s">
        <v>10678</v>
      </c>
      <c r="R16" t="s">
        <v>10714</v>
      </c>
      <c r="S16" t="s">
        <v>10685</v>
      </c>
      <c r="T16">
        <v>0.37</v>
      </c>
      <c r="U16" s="1">
        <v>41125</v>
      </c>
      <c r="V16">
        <f t="shared" si="0"/>
        <v>2012</v>
      </c>
    </row>
    <row r="17" spans="1:22" x14ac:dyDescent="0.3">
      <c r="A17">
        <v>160</v>
      </c>
      <c r="B17">
        <v>995</v>
      </c>
      <c r="C17" s="1">
        <v>40693</v>
      </c>
      <c r="D17" t="s">
        <v>10704</v>
      </c>
      <c r="E17">
        <v>46</v>
      </c>
      <c r="F17">
        <v>1815.49</v>
      </c>
      <c r="G17">
        <v>0.03</v>
      </c>
      <c r="H17" t="s">
        <v>10664</v>
      </c>
      <c r="I17">
        <v>782.91</v>
      </c>
      <c r="J17">
        <v>39.89</v>
      </c>
      <c r="K17">
        <v>3.04</v>
      </c>
      <c r="L17" t="s">
        <v>10705</v>
      </c>
      <c r="M17" t="s">
        <v>10666</v>
      </c>
      <c r="N17" t="s">
        <v>10666</v>
      </c>
      <c r="O17" t="s">
        <v>10701</v>
      </c>
      <c r="P17" t="s">
        <v>10690</v>
      </c>
      <c r="Q17" t="s">
        <v>10691</v>
      </c>
      <c r="R17" t="s">
        <v>10715</v>
      </c>
      <c r="S17" t="s">
        <v>10709</v>
      </c>
      <c r="T17">
        <v>0.53</v>
      </c>
      <c r="U17" s="1">
        <v>40694</v>
      </c>
      <c r="V17">
        <f t="shared" si="0"/>
        <v>2011</v>
      </c>
    </row>
    <row r="18" spans="1:22" x14ac:dyDescent="0.3">
      <c r="A18">
        <v>161</v>
      </c>
      <c r="B18">
        <v>998</v>
      </c>
      <c r="C18" s="1">
        <v>40142</v>
      </c>
      <c r="D18" t="s">
        <v>10686</v>
      </c>
      <c r="E18">
        <v>16</v>
      </c>
      <c r="F18">
        <v>248.26</v>
      </c>
      <c r="G18">
        <v>7.0000000000000007E-2</v>
      </c>
      <c r="H18" t="s">
        <v>10664</v>
      </c>
      <c r="I18">
        <v>93.8</v>
      </c>
      <c r="J18">
        <v>15.74</v>
      </c>
      <c r="K18">
        <v>1.39</v>
      </c>
      <c r="L18" t="s">
        <v>10716</v>
      </c>
      <c r="M18" t="s">
        <v>10666</v>
      </c>
      <c r="N18" t="s">
        <v>10666</v>
      </c>
      <c r="O18" t="s">
        <v>10667</v>
      </c>
      <c r="P18" t="s">
        <v>10668</v>
      </c>
      <c r="Q18" t="s">
        <v>10717</v>
      </c>
      <c r="R18" t="s">
        <v>10718</v>
      </c>
      <c r="S18" t="s">
        <v>10685</v>
      </c>
      <c r="T18">
        <v>0.4</v>
      </c>
      <c r="U18" s="1">
        <v>40143</v>
      </c>
      <c r="V18">
        <f t="shared" si="0"/>
        <v>2009</v>
      </c>
    </row>
    <row r="19" spans="1:22" x14ac:dyDescent="0.3">
      <c r="A19">
        <v>175</v>
      </c>
      <c r="B19">
        <v>1154</v>
      </c>
      <c r="C19" s="1">
        <v>40953</v>
      </c>
      <c r="D19" t="s">
        <v>10719</v>
      </c>
      <c r="E19">
        <v>44</v>
      </c>
      <c r="F19">
        <v>4462.2299999999996</v>
      </c>
      <c r="G19">
        <v>0.04</v>
      </c>
      <c r="H19" t="s">
        <v>10672</v>
      </c>
      <c r="I19">
        <v>440.72</v>
      </c>
      <c r="J19">
        <v>100.98</v>
      </c>
      <c r="K19">
        <v>26.22</v>
      </c>
      <c r="L19" t="s">
        <v>10720</v>
      </c>
      <c r="M19" t="s">
        <v>10666</v>
      </c>
      <c r="N19" t="s">
        <v>10666</v>
      </c>
      <c r="O19" t="s">
        <v>10701</v>
      </c>
      <c r="P19" t="s">
        <v>10690</v>
      </c>
      <c r="Q19" t="s">
        <v>10721</v>
      </c>
      <c r="R19" t="s">
        <v>10722</v>
      </c>
      <c r="S19" t="s">
        <v>10723</v>
      </c>
      <c r="T19">
        <v>0.6</v>
      </c>
      <c r="U19" s="1">
        <v>40955</v>
      </c>
      <c r="V19">
        <f t="shared" si="0"/>
        <v>2012</v>
      </c>
    </row>
    <row r="20" spans="1:22" x14ac:dyDescent="0.3">
      <c r="A20">
        <v>176</v>
      </c>
      <c r="B20">
        <v>1154</v>
      </c>
      <c r="C20" s="1">
        <v>40953</v>
      </c>
      <c r="D20" t="s">
        <v>10719</v>
      </c>
      <c r="E20">
        <v>11</v>
      </c>
      <c r="F20">
        <v>663.78399999999999</v>
      </c>
      <c r="G20">
        <v>0.25</v>
      </c>
      <c r="H20" t="s">
        <v>10664</v>
      </c>
      <c r="I20">
        <v>-481.04</v>
      </c>
      <c r="J20">
        <v>71.37</v>
      </c>
      <c r="K20">
        <v>69</v>
      </c>
      <c r="L20" t="s">
        <v>10720</v>
      </c>
      <c r="M20" t="s">
        <v>10666</v>
      </c>
      <c r="N20" t="s">
        <v>10666</v>
      </c>
      <c r="O20" t="s">
        <v>10701</v>
      </c>
      <c r="P20" t="s">
        <v>10690</v>
      </c>
      <c r="Q20" t="s">
        <v>10724</v>
      </c>
      <c r="R20" t="s">
        <v>10725</v>
      </c>
      <c r="V20">
        <f t="shared" si="0"/>
        <v>2012</v>
      </c>
    </row>
    <row r="21" spans="1:22" x14ac:dyDescent="0.3">
      <c r="A21">
        <v>203</v>
      </c>
      <c r="B21">
        <v>1344</v>
      </c>
      <c r="C21" s="1">
        <v>41014</v>
      </c>
      <c r="D21" t="s">
        <v>10663</v>
      </c>
      <c r="E21">
        <v>15</v>
      </c>
      <c r="F21">
        <v>834.904</v>
      </c>
      <c r="G21">
        <v>0.06</v>
      </c>
      <c r="H21" t="s">
        <v>10664</v>
      </c>
      <c r="I21">
        <v>-11.68</v>
      </c>
      <c r="J21">
        <v>65.989999999999995</v>
      </c>
      <c r="K21">
        <v>5.26</v>
      </c>
      <c r="L21" t="s">
        <v>10726</v>
      </c>
      <c r="M21" t="s">
        <v>10666</v>
      </c>
      <c r="N21" t="s">
        <v>10666</v>
      </c>
      <c r="O21" t="s">
        <v>10681</v>
      </c>
      <c r="P21" t="s">
        <v>10682</v>
      </c>
      <c r="Q21" t="s">
        <v>10683</v>
      </c>
      <c r="R21" t="s">
        <v>10727</v>
      </c>
      <c r="S21" t="s">
        <v>10685</v>
      </c>
      <c r="T21">
        <v>0.59</v>
      </c>
      <c r="U21" s="1">
        <v>41021</v>
      </c>
      <c r="V21">
        <f t="shared" si="0"/>
        <v>2012</v>
      </c>
    </row>
    <row r="22" spans="1:22" x14ac:dyDescent="0.3">
      <c r="A22">
        <v>204</v>
      </c>
      <c r="B22">
        <v>1344</v>
      </c>
      <c r="C22" s="1">
        <v>41014</v>
      </c>
      <c r="D22" t="s">
        <v>10663</v>
      </c>
      <c r="E22">
        <v>18</v>
      </c>
      <c r="F22">
        <v>2480.9205000000002</v>
      </c>
      <c r="G22">
        <v>0.01</v>
      </c>
      <c r="H22" t="s">
        <v>10664</v>
      </c>
      <c r="I22">
        <v>313.58</v>
      </c>
      <c r="J22">
        <v>155.99</v>
      </c>
      <c r="K22">
        <v>8.99</v>
      </c>
      <c r="L22" t="s">
        <v>10726</v>
      </c>
      <c r="M22" t="s">
        <v>10666</v>
      </c>
      <c r="N22" t="s">
        <v>10666</v>
      </c>
      <c r="O22" t="s">
        <v>10681</v>
      </c>
      <c r="P22" t="s">
        <v>10682</v>
      </c>
      <c r="Q22" t="s">
        <v>10683</v>
      </c>
      <c r="R22" t="s">
        <v>10728</v>
      </c>
      <c r="S22" t="s">
        <v>10685</v>
      </c>
      <c r="T22">
        <v>0.57999999999999996</v>
      </c>
      <c r="U22" s="1">
        <v>41018</v>
      </c>
      <c r="V22">
        <f t="shared" si="0"/>
        <v>2012</v>
      </c>
    </row>
    <row r="23" spans="1:22" x14ac:dyDescent="0.3">
      <c r="A23">
        <v>213</v>
      </c>
      <c r="B23">
        <v>1412</v>
      </c>
      <c r="C23" s="1">
        <v>40249</v>
      </c>
      <c r="D23" t="s">
        <v>10686</v>
      </c>
      <c r="E23">
        <v>13</v>
      </c>
      <c r="F23">
        <v>59.03</v>
      </c>
      <c r="G23">
        <v>0.1</v>
      </c>
      <c r="H23" t="s">
        <v>10697</v>
      </c>
      <c r="I23">
        <v>26.92</v>
      </c>
      <c r="J23">
        <v>3.69</v>
      </c>
      <c r="K23">
        <v>0.5</v>
      </c>
      <c r="L23" t="s">
        <v>10687</v>
      </c>
      <c r="M23" t="s">
        <v>10666</v>
      </c>
      <c r="N23" t="s">
        <v>10666</v>
      </c>
      <c r="O23" t="s">
        <v>10674</v>
      </c>
      <c r="P23" t="s">
        <v>10668</v>
      </c>
      <c r="Q23" t="s">
        <v>10729</v>
      </c>
      <c r="R23" t="s">
        <v>10730</v>
      </c>
      <c r="S23" t="s">
        <v>10685</v>
      </c>
      <c r="T23">
        <v>0.38</v>
      </c>
      <c r="U23" s="1">
        <v>40251</v>
      </c>
      <c r="V23">
        <f t="shared" si="0"/>
        <v>2010</v>
      </c>
    </row>
    <row r="24" spans="1:22" x14ac:dyDescent="0.3">
      <c r="A24">
        <v>214</v>
      </c>
      <c r="B24">
        <v>1412</v>
      </c>
      <c r="C24" s="1">
        <v>40249</v>
      </c>
      <c r="D24" t="s">
        <v>10686</v>
      </c>
      <c r="E24">
        <v>21</v>
      </c>
      <c r="F24">
        <v>97.48</v>
      </c>
      <c r="G24">
        <v>0.05</v>
      </c>
      <c r="H24" t="s">
        <v>10664</v>
      </c>
      <c r="I24">
        <v>-5.77</v>
      </c>
      <c r="J24">
        <v>4.71</v>
      </c>
      <c r="K24">
        <v>0.7</v>
      </c>
      <c r="L24" t="s">
        <v>10687</v>
      </c>
      <c r="M24" t="s">
        <v>10666</v>
      </c>
      <c r="N24" t="s">
        <v>10666</v>
      </c>
      <c r="O24" t="s">
        <v>10674</v>
      </c>
      <c r="P24" t="s">
        <v>10668</v>
      </c>
      <c r="Q24" t="s">
        <v>10707</v>
      </c>
      <c r="R24" t="s">
        <v>10731</v>
      </c>
      <c r="S24" t="s">
        <v>10709</v>
      </c>
      <c r="T24">
        <v>0.8</v>
      </c>
      <c r="U24" s="1">
        <v>40251</v>
      </c>
      <c r="V24">
        <f t="shared" si="0"/>
        <v>2010</v>
      </c>
    </row>
    <row r="25" spans="1:22" x14ac:dyDescent="0.3">
      <c r="A25">
        <v>229</v>
      </c>
      <c r="B25">
        <v>1539</v>
      </c>
      <c r="C25" s="1">
        <v>40611</v>
      </c>
      <c r="D25" t="s">
        <v>10663</v>
      </c>
      <c r="E25">
        <v>33</v>
      </c>
      <c r="F25">
        <v>511.83</v>
      </c>
      <c r="G25">
        <v>0.1</v>
      </c>
      <c r="H25" t="s">
        <v>10664</v>
      </c>
      <c r="I25">
        <v>-172.88</v>
      </c>
      <c r="J25">
        <v>15.99</v>
      </c>
      <c r="K25">
        <v>13.18</v>
      </c>
      <c r="L25" t="s">
        <v>10732</v>
      </c>
      <c r="M25" t="s">
        <v>10666</v>
      </c>
      <c r="N25" t="s">
        <v>10666</v>
      </c>
      <c r="O25" t="s">
        <v>10681</v>
      </c>
      <c r="P25" t="s">
        <v>10668</v>
      </c>
      <c r="Q25" t="s">
        <v>10678</v>
      </c>
      <c r="R25" t="s">
        <v>10733</v>
      </c>
      <c r="V25">
        <f t="shared" si="0"/>
        <v>2011</v>
      </c>
    </row>
    <row r="26" spans="1:22" x14ac:dyDescent="0.3">
      <c r="A26">
        <v>230</v>
      </c>
      <c r="B26">
        <v>1539</v>
      </c>
      <c r="C26" s="1">
        <v>40611</v>
      </c>
      <c r="D26" t="s">
        <v>10663</v>
      </c>
      <c r="E26">
        <v>38</v>
      </c>
      <c r="F26">
        <v>184.99</v>
      </c>
      <c r="G26">
        <v>0.05</v>
      </c>
      <c r="H26" t="s">
        <v>10664</v>
      </c>
      <c r="I26">
        <v>-144.55000000000001</v>
      </c>
      <c r="J26">
        <v>4.8899999999999997</v>
      </c>
      <c r="K26">
        <v>4.93</v>
      </c>
      <c r="L26" t="s">
        <v>10732</v>
      </c>
      <c r="M26" t="s">
        <v>10666</v>
      </c>
      <c r="N26" t="s">
        <v>10666</v>
      </c>
      <c r="O26" t="s">
        <v>10681</v>
      </c>
      <c r="P26" t="s">
        <v>10682</v>
      </c>
      <c r="Q26" t="s">
        <v>10711</v>
      </c>
      <c r="R26" t="s">
        <v>10734</v>
      </c>
      <c r="V26">
        <f t="shared" si="0"/>
        <v>2011</v>
      </c>
    </row>
    <row r="27" spans="1:22" x14ac:dyDescent="0.3">
      <c r="A27">
        <v>231</v>
      </c>
      <c r="B27">
        <v>1540</v>
      </c>
      <c r="C27" s="1">
        <v>41125</v>
      </c>
      <c r="D27" t="s">
        <v>10671</v>
      </c>
      <c r="E27">
        <v>30</v>
      </c>
      <c r="F27">
        <v>80.900000000000006</v>
      </c>
      <c r="G27">
        <v>0.09</v>
      </c>
      <c r="H27" t="s">
        <v>10664</v>
      </c>
      <c r="I27">
        <v>5.76</v>
      </c>
      <c r="J27">
        <v>2.88</v>
      </c>
      <c r="K27">
        <v>0.7</v>
      </c>
      <c r="L27" t="s">
        <v>10735</v>
      </c>
      <c r="M27" t="s">
        <v>10666</v>
      </c>
      <c r="N27" t="s">
        <v>10666</v>
      </c>
      <c r="O27" t="s">
        <v>10701</v>
      </c>
      <c r="P27" t="s">
        <v>10668</v>
      </c>
      <c r="Q27" t="s">
        <v>10736</v>
      </c>
      <c r="R27" t="s">
        <v>10737</v>
      </c>
      <c r="S27" t="s">
        <v>10709</v>
      </c>
      <c r="T27">
        <v>0.56000000000000005</v>
      </c>
      <c r="U27" s="1">
        <v>41127</v>
      </c>
      <c r="V27">
        <f t="shared" si="0"/>
        <v>2012</v>
      </c>
    </row>
    <row r="28" spans="1:22" x14ac:dyDescent="0.3">
      <c r="A28">
        <v>249</v>
      </c>
      <c r="B28">
        <v>1702</v>
      </c>
      <c r="C28" s="1">
        <v>40669</v>
      </c>
      <c r="D28" t="s">
        <v>10671</v>
      </c>
      <c r="E28">
        <v>23</v>
      </c>
      <c r="F28">
        <v>67.239999999999995</v>
      </c>
      <c r="G28">
        <v>0.06</v>
      </c>
      <c r="H28" t="s">
        <v>10664</v>
      </c>
      <c r="I28">
        <v>4.9000000000000004</v>
      </c>
      <c r="J28">
        <v>2.84</v>
      </c>
      <c r="K28">
        <v>0.93</v>
      </c>
      <c r="L28" t="s">
        <v>10738</v>
      </c>
      <c r="M28" t="s">
        <v>10666</v>
      </c>
      <c r="N28" t="s">
        <v>10666</v>
      </c>
      <c r="O28" t="s">
        <v>10701</v>
      </c>
      <c r="P28" t="s">
        <v>10668</v>
      </c>
      <c r="Q28" t="s">
        <v>10736</v>
      </c>
      <c r="R28" t="s">
        <v>10739</v>
      </c>
      <c r="S28" t="s">
        <v>10709</v>
      </c>
      <c r="T28">
        <v>0.54</v>
      </c>
      <c r="U28" s="1">
        <v>40670</v>
      </c>
      <c r="V28">
        <f t="shared" si="0"/>
        <v>2011</v>
      </c>
    </row>
    <row r="29" spans="1:22" x14ac:dyDescent="0.3">
      <c r="A29">
        <v>250</v>
      </c>
      <c r="B29">
        <v>1761</v>
      </c>
      <c r="C29" s="1">
        <v>40535</v>
      </c>
      <c r="D29" t="s">
        <v>10671</v>
      </c>
      <c r="E29">
        <v>25</v>
      </c>
      <c r="F29">
        <v>12028.23</v>
      </c>
      <c r="G29">
        <v>0.01</v>
      </c>
      <c r="H29" t="s">
        <v>10672</v>
      </c>
      <c r="I29">
        <v>-547.61</v>
      </c>
      <c r="J29">
        <v>449.99</v>
      </c>
      <c r="K29">
        <v>49</v>
      </c>
      <c r="L29" t="s">
        <v>10732</v>
      </c>
      <c r="M29" t="s">
        <v>10666</v>
      </c>
      <c r="N29" t="s">
        <v>10666</v>
      </c>
      <c r="O29" t="s">
        <v>10681</v>
      </c>
      <c r="P29" t="s">
        <v>10682</v>
      </c>
      <c r="Q29" t="s">
        <v>10740</v>
      </c>
      <c r="R29" t="s">
        <v>10741</v>
      </c>
      <c r="S29" t="s">
        <v>10677</v>
      </c>
      <c r="T29">
        <v>0.38</v>
      </c>
      <c r="U29" s="1">
        <v>40537</v>
      </c>
      <c r="V29">
        <f t="shared" si="0"/>
        <v>2010</v>
      </c>
    </row>
    <row r="30" spans="1:22" x14ac:dyDescent="0.3">
      <c r="A30">
        <v>256</v>
      </c>
      <c r="B30">
        <v>1792</v>
      </c>
      <c r="C30" s="1">
        <v>40490</v>
      </c>
      <c r="D30" t="s">
        <v>10663</v>
      </c>
      <c r="E30">
        <v>28</v>
      </c>
      <c r="F30">
        <v>370.48</v>
      </c>
      <c r="G30">
        <v>0.04</v>
      </c>
      <c r="H30" t="s">
        <v>10664</v>
      </c>
      <c r="I30">
        <v>-5.45</v>
      </c>
      <c r="J30">
        <v>13.48</v>
      </c>
      <c r="K30">
        <v>4.51</v>
      </c>
      <c r="L30" t="s">
        <v>10687</v>
      </c>
      <c r="M30" t="s">
        <v>10666</v>
      </c>
      <c r="N30" t="s">
        <v>10666</v>
      </c>
      <c r="O30" t="s">
        <v>10674</v>
      </c>
      <c r="P30" t="s">
        <v>10668</v>
      </c>
      <c r="Q30" t="s">
        <v>10669</v>
      </c>
      <c r="R30" t="s">
        <v>10742</v>
      </c>
      <c r="V30">
        <f t="shared" si="0"/>
        <v>2010</v>
      </c>
    </row>
    <row r="31" spans="1:22" x14ac:dyDescent="0.3">
      <c r="A31">
        <v>330</v>
      </c>
      <c r="B31">
        <v>2275</v>
      </c>
      <c r="C31" s="1">
        <v>41203</v>
      </c>
      <c r="D31" t="s">
        <v>10686</v>
      </c>
      <c r="E31">
        <v>49</v>
      </c>
      <c r="F31">
        <v>278</v>
      </c>
      <c r="G31">
        <v>0.08</v>
      </c>
      <c r="H31" t="s">
        <v>10664</v>
      </c>
      <c r="I31">
        <v>41.67</v>
      </c>
      <c r="J31">
        <v>6.08</v>
      </c>
      <c r="K31">
        <v>1.17</v>
      </c>
      <c r="L31" t="s">
        <v>10743</v>
      </c>
      <c r="M31" t="s">
        <v>10666</v>
      </c>
      <c r="N31" t="s">
        <v>10666</v>
      </c>
      <c r="O31" t="s">
        <v>10667</v>
      </c>
      <c r="P31" t="s">
        <v>10668</v>
      </c>
      <c r="Q31" t="s">
        <v>10736</v>
      </c>
      <c r="R31" t="s">
        <v>10744</v>
      </c>
      <c r="S31" t="s">
        <v>10709</v>
      </c>
      <c r="T31">
        <v>0.56000000000000005</v>
      </c>
      <c r="U31" s="1">
        <v>41204</v>
      </c>
      <c r="V31">
        <f t="shared" si="0"/>
        <v>2012</v>
      </c>
    </row>
    <row r="32" spans="1:22" x14ac:dyDescent="0.3">
      <c r="A32">
        <v>331</v>
      </c>
      <c r="B32">
        <v>2277</v>
      </c>
      <c r="C32" s="1">
        <v>40544</v>
      </c>
      <c r="D32" t="s">
        <v>10686</v>
      </c>
      <c r="E32">
        <v>10</v>
      </c>
      <c r="F32">
        <v>66.540000000000006</v>
      </c>
      <c r="G32">
        <v>0.01</v>
      </c>
      <c r="H32" t="s">
        <v>10664</v>
      </c>
      <c r="I32">
        <v>-46.03</v>
      </c>
      <c r="J32">
        <v>5.98</v>
      </c>
      <c r="K32">
        <v>4.38</v>
      </c>
      <c r="L32" t="s">
        <v>10735</v>
      </c>
      <c r="M32" t="s">
        <v>10666</v>
      </c>
      <c r="N32" t="s">
        <v>10666</v>
      </c>
      <c r="O32" t="s">
        <v>10701</v>
      </c>
      <c r="P32" t="s">
        <v>10682</v>
      </c>
      <c r="Q32" t="s">
        <v>10711</v>
      </c>
      <c r="R32" t="s">
        <v>10745</v>
      </c>
      <c r="V32">
        <f t="shared" si="0"/>
        <v>2011</v>
      </c>
    </row>
    <row r="33" spans="1:22" x14ac:dyDescent="0.3">
      <c r="A33">
        <v>332</v>
      </c>
      <c r="B33">
        <v>2277</v>
      </c>
      <c r="C33" s="1">
        <v>40544</v>
      </c>
      <c r="D33" t="s">
        <v>10686</v>
      </c>
      <c r="E33">
        <v>21</v>
      </c>
      <c r="F33">
        <v>845.32</v>
      </c>
      <c r="G33">
        <v>0.06</v>
      </c>
      <c r="H33" t="s">
        <v>10664</v>
      </c>
      <c r="I33">
        <v>33.67</v>
      </c>
      <c r="J33">
        <v>40.99</v>
      </c>
      <c r="K33">
        <v>19.989999999999998</v>
      </c>
      <c r="L33" t="s">
        <v>10735</v>
      </c>
      <c r="M33" t="s">
        <v>10666</v>
      </c>
      <c r="N33" t="s">
        <v>10666</v>
      </c>
      <c r="O33" t="s">
        <v>10701</v>
      </c>
      <c r="P33" t="s">
        <v>10668</v>
      </c>
      <c r="Q33" t="s">
        <v>10702</v>
      </c>
      <c r="R33" t="s">
        <v>10746</v>
      </c>
      <c r="V33">
        <f t="shared" si="0"/>
        <v>2011</v>
      </c>
    </row>
    <row r="34" spans="1:22" x14ac:dyDescent="0.3">
      <c r="A34">
        <v>362</v>
      </c>
      <c r="B34">
        <v>2532</v>
      </c>
      <c r="C34" s="1">
        <v>40826</v>
      </c>
      <c r="D34" t="s">
        <v>10671</v>
      </c>
      <c r="E34">
        <v>39</v>
      </c>
      <c r="F34">
        <v>282.07</v>
      </c>
      <c r="G34">
        <v>0.03</v>
      </c>
      <c r="H34" t="s">
        <v>10664</v>
      </c>
      <c r="I34">
        <v>140.01</v>
      </c>
      <c r="J34">
        <v>7.31</v>
      </c>
      <c r="K34">
        <v>0.49</v>
      </c>
      <c r="L34" t="s">
        <v>10747</v>
      </c>
      <c r="M34" t="s">
        <v>10666</v>
      </c>
      <c r="N34" t="s">
        <v>10666</v>
      </c>
      <c r="O34" t="s">
        <v>10681</v>
      </c>
      <c r="P34" t="s">
        <v>10668</v>
      </c>
      <c r="Q34" t="s">
        <v>10729</v>
      </c>
      <c r="R34" t="s">
        <v>10748</v>
      </c>
      <c r="S34" t="s">
        <v>10685</v>
      </c>
      <c r="T34">
        <v>0.38</v>
      </c>
      <c r="U34" s="1">
        <v>40827</v>
      </c>
      <c r="V34">
        <f t="shared" si="0"/>
        <v>2011</v>
      </c>
    </row>
    <row r="35" spans="1:22" x14ac:dyDescent="0.3">
      <c r="A35">
        <v>363</v>
      </c>
      <c r="B35">
        <v>2532</v>
      </c>
      <c r="C35" s="1">
        <v>40826</v>
      </c>
      <c r="D35" t="s">
        <v>10671</v>
      </c>
      <c r="E35">
        <v>24</v>
      </c>
      <c r="F35">
        <v>426.03699999999998</v>
      </c>
      <c r="G35">
        <v>0.01</v>
      </c>
      <c r="H35" t="s">
        <v>10664</v>
      </c>
      <c r="I35">
        <v>-78.959999999999994</v>
      </c>
      <c r="J35">
        <v>20.99</v>
      </c>
      <c r="K35">
        <v>2.5</v>
      </c>
      <c r="L35" t="s">
        <v>10747</v>
      </c>
      <c r="M35" t="s">
        <v>10666</v>
      </c>
      <c r="N35" t="s">
        <v>10666</v>
      </c>
      <c r="O35" t="s">
        <v>10681</v>
      </c>
      <c r="P35" t="s">
        <v>10682</v>
      </c>
      <c r="Q35" t="s">
        <v>10683</v>
      </c>
      <c r="R35" t="s">
        <v>10749</v>
      </c>
      <c r="S35" t="s">
        <v>10709</v>
      </c>
      <c r="T35">
        <v>0.81</v>
      </c>
      <c r="U35" s="1">
        <v>40827</v>
      </c>
      <c r="V35">
        <f t="shared" si="0"/>
        <v>2011</v>
      </c>
    </row>
    <row r="36" spans="1:22" x14ac:dyDescent="0.3">
      <c r="A36">
        <v>381</v>
      </c>
      <c r="B36">
        <v>2631</v>
      </c>
      <c r="C36" s="1">
        <v>40444</v>
      </c>
      <c r="D36" t="s">
        <v>10663</v>
      </c>
      <c r="E36">
        <v>27</v>
      </c>
      <c r="F36">
        <v>1078.49</v>
      </c>
      <c r="G36">
        <v>0.08</v>
      </c>
      <c r="H36" t="s">
        <v>10664</v>
      </c>
      <c r="I36">
        <v>252.66</v>
      </c>
      <c r="J36">
        <v>40.96</v>
      </c>
      <c r="K36">
        <v>1.99</v>
      </c>
      <c r="L36" t="s">
        <v>10750</v>
      </c>
      <c r="M36" t="s">
        <v>10666</v>
      </c>
      <c r="N36" t="s">
        <v>10666</v>
      </c>
      <c r="O36" t="s">
        <v>10681</v>
      </c>
      <c r="P36" t="s">
        <v>10682</v>
      </c>
      <c r="Q36" t="s">
        <v>10711</v>
      </c>
      <c r="R36" t="s">
        <v>10751</v>
      </c>
      <c r="S36" t="s">
        <v>10693</v>
      </c>
      <c r="T36">
        <v>0.55000000000000004</v>
      </c>
      <c r="U36" s="1">
        <v>40446</v>
      </c>
      <c r="V36">
        <f t="shared" si="0"/>
        <v>2010</v>
      </c>
    </row>
    <row r="37" spans="1:22" x14ac:dyDescent="0.3">
      <c r="A37">
        <v>406</v>
      </c>
      <c r="B37">
        <v>2757</v>
      </c>
      <c r="C37" s="1">
        <v>40743</v>
      </c>
      <c r="D37" t="s">
        <v>10719</v>
      </c>
      <c r="E37">
        <v>39</v>
      </c>
      <c r="F37">
        <v>3554.46</v>
      </c>
      <c r="G37">
        <v>7.0000000000000007E-2</v>
      </c>
      <c r="H37" t="s">
        <v>10672</v>
      </c>
      <c r="I37">
        <v>-1766.01</v>
      </c>
      <c r="J37">
        <v>95.95</v>
      </c>
      <c r="K37">
        <v>74.349999999999994</v>
      </c>
      <c r="L37" t="s">
        <v>10752</v>
      </c>
      <c r="M37" t="s">
        <v>10666</v>
      </c>
      <c r="N37" t="s">
        <v>10666</v>
      </c>
      <c r="O37" t="s">
        <v>10681</v>
      </c>
      <c r="P37" t="s">
        <v>10690</v>
      </c>
      <c r="Q37" t="s">
        <v>10753</v>
      </c>
      <c r="R37" t="s">
        <v>10754</v>
      </c>
      <c r="S37" t="s">
        <v>10677</v>
      </c>
      <c r="T37">
        <v>0.56999999999999995</v>
      </c>
      <c r="U37" s="1">
        <v>40743</v>
      </c>
      <c r="V37">
        <f t="shared" si="0"/>
        <v>2011</v>
      </c>
    </row>
    <row r="38" spans="1:22" x14ac:dyDescent="0.3">
      <c r="A38">
        <v>413</v>
      </c>
      <c r="B38">
        <v>2791</v>
      </c>
      <c r="C38" s="1">
        <v>40095</v>
      </c>
      <c r="D38" t="s">
        <v>10671</v>
      </c>
      <c r="E38">
        <v>47</v>
      </c>
      <c r="F38">
        <v>191.67</v>
      </c>
      <c r="G38">
        <v>0</v>
      </c>
      <c r="H38" t="s">
        <v>10664</v>
      </c>
      <c r="I38">
        <v>-236.27</v>
      </c>
      <c r="J38">
        <v>3.89</v>
      </c>
      <c r="K38">
        <v>7.01</v>
      </c>
      <c r="L38" t="s">
        <v>10755</v>
      </c>
      <c r="M38" t="s">
        <v>10666</v>
      </c>
      <c r="N38" t="s">
        <v>10666</v>
      </c>
      <c r="O38" t="s">
        <v>10681</v>
      </c>
      <c r="P38" t="s">
        <v>10668</v>
      </c>
      <c r="Q38" t="s">
        <v>10678</v>
      </c>
      <c r="R38" t="s">
        <v>10756</v>
      </c>
      <c r="S38" t="s">
        <v>10685</v>
      </c>
      <c r="T38">
        <v>0.37</v>
      </c>
      <c r="U38" s="1">
        <v>40095</v>
      </c>
      <c r="V38">
        <f t="shared" si="0"/>
        <v>2009</v>
      </c>
    </row>
    <row r="39" spans="1:22" x14ac:dyDescent="0.3">
      <c r="A39">
        <v>414</v>
      </c>
      <c r="B39">
        <v>2791</v>
      </c>
      <c r="C39" s="1">
        <v>40095</v>
      </c>
      <c r="D39" t="s">
        <v>10671</v>
      </c>
      <c r="E39">
        <v>49</v>
      </c>
      <c r="F39">
        <v>5586.33</v>
      </c>
      <c r="G39">
        <v>0.09</v>
      </c>
      <c r="H39" t="s">
        <v>10672</v>
      </c>
      <c r="I39">
        <v>80.44</v>
      </c>
      <c r="J39">
        <v>120.98</v>
      </c>
      <c r="K39">
        <v>30</v>
      </c>
      <c r="L39" t="s">
        <v>10755</v>
      </c>
      <c r="M39" t="s">
        <v>10666</v>
      </c>
      <c r="N39" t="s">
        <v>10666</v>
      </c>
      <c r="O39" t="s">
        <v>10681</v>
      </c>
      <c r="P39" t="s">
        <v>10690</v>
      </c>
      <c r="Q39" t="s">
        <v>10753</v>
      </c>
      <c r="R39" t="s">
        <v>10757</v>
      </c>
      <c r="S39" t="s">
        <v>10677</v>
      </c>
      <c r="T39">
        <v>0.64</v>
      </c>
      <c r="U39" s="1">
        <v>40097</v>
      </c>
      <c r="V39">
        <f t="shared" si="0"/>
        <v>2009</v>
      </c>
    </row>
    <row r="40" spans="1:22" x14ac:dyDescent="0.3">
      <c r="A40">
        <v>415</v>
      </c>
      <c r="B40">
        <v>2791</v>
      </c>
      <c r="C40" s="1">
        <v>40095</v>
      </c>
      <c r="D40" t="s">
        <v>10671</v>
      </c>
      <c r="E40">
        <v>18</v>
      </c>
      <c r="F40">
        <v>507.64</v>
      </c>
      <c r="G40">
        <v>0.1</v>
      </c>
      <c r="H40" t="s">
        <v>10664</v>
      </c>
      <c r="I40">
        <v>118.94</v>
      </c>
      <c r="J40">
        <v>30.98</v>
      </c>
      <c r="K40">
        <v>5.76</v>
      </c>
      <c r="L40" t="s">
        <v>10755</v>
      </c>
      <c r="M40" t="s">
        <v>10666</v>
      </c>
      <c r="N40" t="s">
        <v>10666</v>
      </c>
      <c r="O40" t="s">
        <v>10681</v>
      </c>
      <c r="P40" t="s">
        <v>10668</v>
      </c>
      <c r="Q40" t="s">
        <v>10702</v>
      </c>
      <c r="R40" t="s">
        <v>10758</v>
      </c>
      <c r="V40">
        <f t="shared" si="0"/>
        <v>2009</v>
      </c>
    </row>
    <row r="41" spans="1:22" x14ac:dyDescent="0.3">
      <c r="A41">
        <v>440</v>
      </c>
      <c r="B41">
        <v>2976</v>
      </c>
      <c r="C41" s="1">
        <v>40521</v>
      </c>
      <c r="D41" t="s">
        <v>10686</v>
      </c>
      <c r="E41">
        <v>30</v>
      </c>
      <c r="F41">
        <v>14223.82</v>
      </c>
      <c r="G41">
        <v>0.09</v>
      </c>
      <c r="H41" t="s">
        <v>10672</v>
      </c>
      <c r="I41">
        <v>3424.22</v>
      </c>
      <c r="J41">
        <v>500.98</v>
      </c>
      <c r="K41">
        <v>26</v>
      </c>
      <c r="L41" t="s">
        <v>10759</v>
      </c>
      <c r="M41" t="s">
        <v>10666</v>
      </c>
      <c r="N41" t="s">
        <v>10666</v>
      </c>
      <c r="O41" t="s">
        <v>10674</v>
      </c>
      <c r="P41" t="s">
        <v>10690</v>
      </c>
      <c r="Q41" t="s">
        <v>10753</v>
      </c>
      <c r="R41" t="s">
        <v>10760</v>
      </c>
      <c r="S41" t="s">
        <v>10677</v>
      </c>
      <c r="T41">
        <v>0.6</v>
      </c>
      <c r="U41" s="1">
        <v>40523</v>
      </c>
      <c r="V41">
        <f t="shared" si="0"/>
        <v>2010</v>
      </c>
    </row>
    <row r="42" spans="1:22" x14ac:dyDescent="0.3">
      <c r="A42">
        <v>471</v>
      </c>
      <c r="B42">
        <v>3232</v>
      </c>
      <c r="C42" s="1">
        <v>41190</v>
      </c>
      <c r="D42" t="s">
        <v>10719</v>
      </c>
      <c r="E42">
        <v>5</v>
      </c>
      <c r="F42">
        <v>42.66</v>
      </c>
      <c r="G42">
        <v>0.06</v>
      </c>
      <c r="H42" t="s">
        <v>10664</v>
      </c>
      <c r="I42">
        <v>-11.83</v>
      </c>
      <c r="J42">
        <v>7.84</v>
      </c>
      <c r="K42">
        <v>4.71</v>
      </c>
      <c r="L42" t="s">
        <v>10761</v>
      </c>
      <c r="M42" t="s">
        <v>10666</v>
      </c>
      <c r="N42" t="s">
        <v>10666</v>
      </c>
      <c r="O42" t="s">
        <v>10667</v>
      </c>
      <c r="P42" t="s">
        <v>10668</v>
      </c>
      <c r="Q42" t="s">
        <v>10678</v>
      </c>
      <c r="R42" t="s">
        <v>10762</v>
      </c>
      <c r="S42" t="s">
        <v>10685</v>
      </c>
      <c r="T42">
        <v>0.35</v>
      </c>
      <c r="U42" s="1">
        <v>41192</v>
      </c>
      <c r="V42">
        <f t="shared" si="0"/>
        <v>2012</v>
      </c>
    </row>
    <row r="43" spans="1:22" x14ac:dyDescent="0.3">
      <c r="A43">
        <v>513</v>
      </c>
      <c r="B43">
        <v>3524</v>
      </c>
      <c r="C43" s="1">
        <v>41031</v>
      </c>
      <c r="D43" t="s">
        <v>10671</v>
      </c>
      <c r="E43">
        <v>21</v>
      </c>
      <c r="F43">
        <v>427.32</v>
      </c>
      <c r="G43">
        <v>0</v>
      </c>
      <c r="H43" t="s">
        <v>10664</v>
      </c>
      <c r="I43">
        <v>52.35</v>
      </c>
      <c r="J43">
        <v>18.97</v>
      </c>
      <c r="K43">
        <v>9.0299999999999994</v>
      </c>
      <c r="L43" t="s">
        <v>10763</v>
      </c>
      <c r="M43" t="s">
        <v>10666</v>
      </c>
      <c r="N43" t="s">
        <v>10666</v>
      </c>
      <c r="O43" t="s">
        <v>10667</v>
      </c>
      <c r="P43" t="s">
        <v>10668</v>
      </c>
      <c r="Q43" t="s">
        <v>10702</v>
      </c>
      <c r="R43" t="s">
        <v>10764</v>
      </c>
      <c r="S43" t="s">
        <v>10685</v>
      </c>
      <c r="T43">
        <v>0.37</v>
      </c>
      <c r="U43" s="1">
        <v>41032</v>
      </c>
      <c r="V43">
        <f t="shared" si="0"/>
        <v>2012</v>
      </c>
    </row>
    <row r="44" spans="1:22" x14ac:dyDescent="0.3">
      <c r="A44">
        <v>577</v>
      </c>
      <c r="B44">
        <v>3908</v>
      </c>
      <c r="C44" s="1">
        <v>40245</v>
      </c>
      <c r="D44" t="s">
        <v>10704</v>
      </c>
      <c r="E44">
        <v>8</v>
      </c>
      <c r="F44">
        <v>820.28399999999999</v>
      </c>
      <c r="G44">
        <v>0</v>
      </c>
      <c r="H44" t="s">
        <v>10664</v>
      </c>
      <c r="I44">
        <v>-180.2</v>
      </c>
      <c r="J44">
        <v>115.99</v>
      </c>
      <c r="K44">
        <v>2.5</v>
      </c>
      <c r="L44" t="s">
        <v>10765</v>
      </c>
      <c r="M44" t="s">
        <v>10666</v>
      </c>
      <c r="N44" t="s">
        <v>10666</v>
      </c>
      <c r="O44" t="s">
        <v>10681</v>
      </c>
      <c r="P44" t="s">
        <v>10682</v>
      </c>
      <c r="Q44" t="s">
        <v>10683</v>
      </c>
      <c r="R44">
        <v>6160</v>
      </c>
      <c r="S44" t="s">
        <v>10685</v>
      </c>
      <c r="T44">
        <v>0.56999999999999995</v>
      </c>
      <c r="U44" s="1">
        <v>40245</v>
      </c>
      <c r="V44">
        <f t="shared" si="0"/>
        <v>2010</v>
      </c>
    </row>
    <row r="45" spans="1:22" x14ac:dyDescent="0.3">
      <c r="A45">
        <v>606</v>
      </c>
      <c r="B45">
        <v>4132</v>
      </c>
      <c r="C45" s="1">
        <v>40691</v>
      </c>
      <c r="D45" t="s">
        <v>10686</v>
      </c>
      <c r="E45">
        <v>5</v>
      </c>
      <c r="F45">
        <v>14.76</v>
      </c>
      <c r="G45">
        <v>0.01</v>
      </c>
      <c r="H45" t="s">
        <v>10664</v>
      </c>
      <c r="I45">
        <v>1.32</v>
      </c>
      <c r="J45">
        <v>2.88</v>
      </c>
      <c r="K45">
        <v>0.5</v>
      </c>
      <c r="L45" t="s">
        <v>10766</v>
      </c>
      <c r="M45" t="s">
        <v>10666</v>
      </c>
      <c r="N45" t="s">
        <v>10666</v>
      </c>
      <c r="O45" t="s">
        <v>10681</v>
      </c>
      <c r="P45" t="s">
        <v>10668</v>
      </c>
      <c r="Q45" t="s">
        <v>10729</v>
      </c>
      <c r="R45" t="s">
        <v>10767</v>
      </c>
      <c r="S45" t="s">
        <v>10685</v>
      </c>
      <c r="T45">
        <v>0.36</v>
      </c>
      <c r="U45" s="1">
        <v>40693</v>
      </c>
      <c r="V45">
        <f t="shared" si="0"/>
        <v>2011</v>
      </c>
    </row>
    <row r="46" spans="1:22" x14ac:dyDescent="0.3">
      <c r="A46">
        <v>656</v>
      </c>
      <c r="B46">
        <v>4612</v>
      </c>
      <c r="C46" s="1">
        <v>40440</v>
      </c>
      <c r="D46" t="s">
        <v>10704</v>
      </c>
      <c r="E46">
        <v>9</v>
      </c>
      <c r="F46">
        <v>89.55</v>
      </c>
      <c r="G46">
        <v>0.06</v>
      </c>
      <c r="H46" t="s">
        <v>10664</v>
      </c>
      <c r="I46">
        <v>-375.64</v>
      </c>
      <c r="J46">
        <v>4.4800000000000004</v>
      </c>
      <c r="K46">
        <v>49</v>
      </c>
      <c r="L46" t="s">
        <v>10726</v>
      </c>
      <c r="M46" t="s">
        <v>10666</v>
      </c>
      <c r="N46" t="s">
        <v>10666</v>
      </c>
      <c r="O46" t="s">
        <v>10681</v>
      </c>
      <c r="P46" t="s">
        <v>10668</v>
      </c>
      <c r="Q46" t="s">
        <v>10675</v>
      </c>
      <c r="R46" t="s">
        <v>10768</v>
      </c>
      <c r="S46" t="s">
        <v>10769</v>
      </c>
      <c r="T46">
        <v>0.6</v>
      </c>
      <c r="U46" s="1">
        <v>40442</v>
      </c>
      <c r="V46">
        <f t="shared" si="0"/>
        <v>2010</v>
      </c>
    </row>
    <row r="47" spans="1:22" x14ac:dyDescent="0.3">
      <c r="A47">
        <v>669</v>
      </c>
      <c r="B47">
        <v>4676</v>
      </c>
      <c r="C47" s="1">
        <v>40786</v>
      </c>
      <c r="D47" t="s">
        <v>10671</v>
      </c>
      <c r="E47">
        <v>11</v>
      </c>
      <c r="F47">
        <v>1210.0515</v>
      </c>
      <c r="G47">
        <v>0.04</v>
      </c>
      <c r="H47" t="s">
        <v>10664</v>
      </c>
      <c r="I47">
        <v>-104.25</v>
      </c>
      <c r="J47">
        <v>125.99</v>
      </c>
      <c r="K47">
        <v>7.69</v>
      </c>
      <c r="L47" t="s">
        <v>10738</v>
      </c>
      <c r="M47" t="s">
        <v>10666</v>
      </c>
      <c r="N47" t="s">
        <v>10666</v>
      </c>
      <c r="O47" t="s">
        <v>10701</v>
      </c>
      <c r="P47" t="s">
        <v>10682</v>
      </c>
      <c r="Q47" t="s">
        <v>10683</v>
      </c>
      <c r="R47" t="s">
        <v>10770</v>
      </c>
      <c r="S47" t="s">
        <v>10685</v>
      </c>
      <c r="T47">
        <v>0.57999999999999996</v>
      </c>
      <c r="U47" s="1">
        <v>40787</v>
      </c>
      <c r="V47">
        <f t="shared" si="0"/>
        <v>2011</v>
      </c>
    </row>
    <row r="48" spans="1:22" x14ac:dyDescent="0.3">
      <c r="A48">
        <v>670</v>
      </c>
      <c r="B48">
        <v>4676</v>
      </c>
      <c r="C48" s="1">
        <v>40786</v>
      </c>
      <c r="D48" t="s">
        <v>10671</v>
      </c>
      <c r="E48">
        <v>50</v>
      </c>
      <c r="F48">
        <v>187.83</v>
      </c>
      <c r="G48">
        <v>0.03</v>
      </c>
      <c r="H48" t="s">
        <v>10664</v>
      </c>
      <c r="I48">
        <v>85.96</v>
      </c>
      <c r="J48">
        <v>3.75</v>
      </c>
      <c r="K48">
        <v>0.5</v>
      </c>
      <c r="L48" t="s">
        <v>10738</v>
      </c>
      <c r="M48" t="s">
        <v>10666</v>
      </c>
      <c r="N48" t="s">
        <v>10666</v>
      </c>
      <c r="O48" t="s">
        <v>10701</v>
      </c>
      <c r="P48" t="s">
        <v>10668</v>
      </c>
      <c r="Q48" t="s">
        <v>10729</v>
      </c>
      <c r="R48" t="s">
        <v>10771</v>
      </c>
      <c r="S48" t="s">
        <v>10685</v>
      </c>
      <c r="T48">
        <v>0.37</v>
      </c>
      <c r="U48" s="1">
        <v>40788</v>
      </c>
      <c r="V48">
        <f t="shared" si="0"/>
        <v>2011</v>
      </c>
    </row>
    <row r="49" spans="1:22" x14ac:dyDescent="0.3">
      <c r="A49">
        <v>671</v>
      </c>
      <c r="B49">
        <v>4676</v>
      </c>
      <c r="C49" s="1">
        <v>40786</v>
      </c>
      <c r="D49" t="s">
        <v>10671</v>
      </c>
      <c r="E49">
        <v>3</v>
      </c>
      <c r="F49">
        <v>49.59</v>
      </c>
      <c r="G49">
        <v>7.0000000000000007E-2</v>
      </c>
      <c r="H49" t="s">
        <v>10697</v>
      </c>
      <c r="I49">
        <v>-8.3800000000000008</v>
      </c>
      <c r="J49">
        <v>12.28</v>
      </c>
      <c r="K49">
        <v>6.47</v>
      </c>
      <c r="L49" t="s">
        <v>10738</v>
      </c>
      <c r="M49" t="s">
        <v>10666</v>
      </c>
      <c r="N49" t="s">
        <v>10666</v>
      </c>
      <c r="O49" t="s">
        <v>10701</v>
      </c>
      <c r="P49" t="s">
        <v>10668</v>
      </c>
      <c r="Q49" t="s">
        <v>10702</v>
      </c>
      <c r="R49" t="s">
        <v>10772</v>
      </c>
      <c r="S49" t="s">
        <v>10685</v>
      </c>
      <c r="T49">
        <v>0.38</v>
      </c>
      <c r="U49" s="1">
        <v>40788</v>
      </c>
      <c r="V49">
        <f t="shared" si="0"/>
        <v>2011</v>
      </c>
    </row>
    <row r="50" spans="1:22" x14ac:dyDescent="0.3">
      <c r="A50">
        <v>672</v>
      </c>
      <c r="B50">
        <v>4676</v>
      </c>
      <c r="C50" s="1">
        <v>40786</v>
      </c>
      <c r="D50" t="s">
        <v>10671</v>
      </c>
      <c r="E50">
        <v>30</v>
      </c>
      <c r="F50">
        <v>4253.009</v>
      </c>
      <c r="G50">
        <v>0.01</v>
      </c>
      <c r="H50" t="s">
        <v>10664</v>
      </c>
      <c r="I50">
        <v>1115.69</v>
      </c>
      <c r="J50">
        <v>155.99</v>
      </c>
      <c r="K50">
        <v>8.99</v>
      </c>
      <c r="L50" t="s">
        <v>10738</v>
      </c>
      <c r="M50" t="s">
        <v>10666</v>
      </c>
      <c r="N50" t="s">
        <v>10666</v>
      </c>
      <c r="O50" t="s">
        <v>10701</v>
      </c>
      <c r="P50" t="s">
        <v>10682</v>
      </c>
      <c r="Q50" t="s">
        <v>10683</v>
      </c>
      <c r="R50" t="s">
        <v>10728</v>
      </c>
      <c r="S50" t="s">
        <v>10685</v>
      </c>
      <c r="T50">
        <v>0.57999999999999996</v>
      </c>
      <c r="U50" s="1">
        <v>40787</v>
      </c>
      <c r="V50">
        <f t="shared" si="0"/>
        <v>2011</v>
      </c>
    </row>
    <row r="51" spans="1:22" x14ac:dyDescent="0.3">
      <c r="A51">
        <v>734</v>
      </c>
      <c r="B51">
        <v>5284</v>
      </c>
      <c r="C51" s="1">
        <v>40732</v>
      </c>
      <c r="D51" t="s">
        <v>10686</v>
      </c>
      <c r="E51">
        <v>7</v>
      </c>
      <c r="F51">
        <v>59.38</v>
      </c>
      <c r="G51">
        <v>0.1</v>
      </c>
      <c r="H51" t="s">
        <v>10664</v>
      </c>
      <c r="I51">
        <v>-3.05</v>
      </c>
      <c r="J51">
        <v>8.69</v>
      </c>
      <c r="K51">
        <v>2.99</v>
      </c>
      <c r="L51" t="s">
        <v>10738</v>
      </c>
      <c r="M51" t="s">
        <v>10666</v>
      </c>
      <c r="N51" t="s">
        <v>10666</v>
      </c>
      <c r="O51" t="s">
        <v>10701</v>
      </c>
      <c r="P51" t="s">
        <v>10668</v>
      </c>
      <c r="Q51" t="s">
        <v>10678</v>
      </c>
      <c r="R51" t="s">
        <v>10679</v>
      </c>
      <c r="V51">
        <f t="shared" si="0"/>
        <v>2011</v>
      </c>
    </row>
    <row r="52" spans="1:22" x14ac:dyDescent="0.3">
      <c r="A52">
        <v>735</v>
      </c>
      <c r="B52">
        <v>5316</v>
      </c>
      <c r="C52" s="1">
        <v>39843</v>
      </c>
      <c r="D52" t="s">
        <v>10719</v>
      </c>
      <c r="E52">
        <v>42</v>
      </c>
      <c r="F52">
        <v>1285.3699999999999</v>
      </c>
      <c r="G52">
        <v>0.1</v>
      </c>
      <c r="H52" t="s">
        <v>10664</v>
      </c>
      <c r="I52">
        <v>514.07000000000005</v>
      </c>
      <c r="J52">
        <v>31.78</v>
      </c>
      <c r="K52">
        <v>1.99</v>
      </c>
      <c r="L52" t="s">
        <v>10680</v>
      </c>
      <c r="M52" t="s">
        <v>10666</v>
      </c>
      <c r="N52" t="s">
        <v>10666</v>
      </c>
      <c r="O52" t="s">
        <v>10681</v>
      </c>
      <c r="P52" t="s">
        <v>10682</v>
      </c>
      <c r="Q52" t="s">
        <v>10711</v>
      </c>
      <c r="R52" t="s">
        <v>10773</v>
      </c>
      <c r="V52">
        <f t="shared" si="0"/>
        <v>2009</v>
      </c>
    </row>
    <row r="53" spans="1:22" x14ac:dyDescent="0.3">
      <c r="A53">
        <v>755</v>
      </c>
      <c r="B53">
        <v>5409</v>
      </c>
      <c r="C53" s="1">
        <v>40916</v>
      </c>
      <c r="D53" t="s">
        <v>10663</v>
      </c>
      <c r="E53">
        <v>11</v>
      </c>
      <c r="F53">
        <v>48.91</v>
      </c>
      <c r="G53">
        <v>0.01</v>
      </c>
      <c r="H53" t="s">
        <v>10664</v>
      </c>
      <c r="I53">
        <v>-7.04</v>
      </c>
      <c r="J53">
        <v>3.98</v>
      </c>
      <c r="K53">
        <v>2.97</v>
      </c>
      <c r="L53" t="s">
        <v>10774</v>
      </c>
      <c r="M53" t="s">
        <v>10666</v>
      </c>
      <c r="N53" t="s">
        <v>10666</v>
      </c>
      <c r="O53" t="s">
        <v>10681</v>
      </c>
      <c r="P53" t="s">
        <v>10668</v>
      </c>
      <c r="Q53" t="s">
        <v>10702</v>
      </c>
      <c r="R53" t="s">
        <v>10775</v>
      </c>
      <c r="S53" t="s">
        <v>10709</v>
      </c>
      <c r="T53">
        <v>0.35</v>
      </c>
      <c r="U53" s="1">
        <v>40921</v>
      </c>
      <c r="V53">
        <f t="shared" si="0"/>
        <v>2012</v>
      </c>
    </row>
    <row r="54" spans="1:22" x14ac:dyDescent="0.3">
      <c r="A54">
        <v>769</v>
      </c>
      <c r="B54">
        <v>5506</v>
      </c>
      <c r="C54" s="1">
        <v>40489</v>
      </c>
      <c r="D54" t="s">
        <v>10719</v>
      </c>
      <c r="E54">
        <v>22</v>
      </c>
      <c r="F54">
        <v>129.62</v>
      </c>
      <c r="G54">
        <v>0.05</v>
      </c>
      <c r="H54" t="s">
        <v>10664</v>
      </c>
      <c r="I54">
        <v>4.41</v>
      </c>
      <c r="J54">
        <v>5.88</v>
      </c>
      <c r="K54">
        <v>3.04</v>
      </c>
      <c r="L54" t="s">
        <v>10776</v>
      </c>
      <c r="M54" t="s">
        <v>10666</v>
      </c>
      <c r="N54" t="s">
        <v>10666</v>
      </c>
      <c r="O54" t="s">
        <v>10681</v>
      </c>
      <c r="P54" t="s">
        <v>10668</v>
      </c>
      <c r="Q54" t="s">
        <v>10702</v>
      </c>
      <c r="R54" t="s">
        <v>10777</v>
      </c>
      <c r="V54">
        <f t="shared" si="0"/>
        <v>2010</v>
      </c>
    </row>
    <row r="55" spans="1:22" x14ac:dyDescent="0.3">
      <c r="A55">
        <v>782</v>
      </c>
      <c r="B55">
        <v>5569</v>
      </c>
      <c r="C55" s="1">
        <v>40297</v>
      </c>
      <c r="D55" t="s">
        <v>10686</v>
      </c>
      <c r="E55">
        <v>12</v>
      </c>
      <c r="F55">
        <v>118.97</v>
      </c>
      <c r="G55">
        <v>0.09</v>
      </c>
      <c r="H55" t="s">
        <v>10664</v>
      </c>
      <c r="I55">
        <v>-0.06</v>
      </c>
      <c r="J55">
        <v>9.65</v>
      </c>
      <c r="K55">
        <v>6.22</v>
      </c>
      <c r="L55" t="s">
        <v>10778</v>
      </c>
      <c r="M55" t="s">
        <v>10666</v>
      </c>
      <c r="N55" t="s">
        <v>10666</v>
      </c>
      <c r="O55" t="s">
        <v>10681</v>
      </c>
      <c r="P55" t="s">
        <v>10690</v>
      </c>
      <c r="Q55" t="s">
        <v>10691</v>
      </c>
      <c r="R55" t="s">
        <v>10779</v>
      </c>
      <c r="V55">
        <f t="shared" si="0"/>
        <v>2010</v>
      </c>
    </row>
    <row r="56" spans="1:22" x14ac:dyDescent="0.3">
      <c r="A56">
        <v>786</v>
      </c>
      <c r="B56">
        <v>5607</v>
      </c>
      <c r="C56" s="1">
        <v>40908</v>
      </c>
      <c r="D56" t="s">
        <v>10686</v>
      </c>
      <c r="E56">
        <v>8</v>
      </c>
      <c r="F56">
        <v>61.871499999999997</v>
      </c>
      <c r="G56">
        <v>0</v>
      </c>
      <c r="H56" t="s">
        <v>10664</v>
      </c>
      <c r="I56">
        <v>-50.33</v>
      </c>
      <c r="J56">
        <v>7.99</v>
      </c>
      <c r="K56">
        <v>5.03</v>
      </c>
      <c r="L56" t="s">
        <v>10780</v>
      </c>
      <c r="M56" t="s">
        <v>10666</v>
      </c>
      <c r="N56" t="s">
        <v>10666</v>
      </c>
      <c r="O56" t="s">
        <v>10701</v>
      </c>
      <c r="P56" t="s">
        <v>10682</v>
      </c>
      <c r="Q56" t="s">
        <v>10683</v>
      </c>
      <c r="R56" t="s">
        <v>10781</v>
      </c>
      <c r="S56" t="s">
        <v>10689</v>
      </c>
      <c r="T56">
        <v>0.6</v>
      </c>
      <c r="U56" s="1">
        <v>40911</v>
      </c>
      <c r="V56">
        <f t="shared" si="0"/>
        <v>2011</v>
      </c>
    </row>
    <row r="57" spans="1:22" x14ac:dyDescent="0.3">
      <c r="A57">
        <v>817</v>
      </c>
      <c r="B57">
        <v>5894</v>
      </c>
      <c r="C57" s="1">
        <v>40037</v>
      </c>
      <c r="D57" t="s">
        <v>10671</v>
      </c>
      <c r="E57">
        <v>7</v>
      </c>
      <c r="F57">
        <v>384.33</v>
      </c>
      <c r="G57">
        <v>0.1</v>
      </c>
      <c r="H57" t="s">
        <v>10664</v>
      </c>
      <c r="I57">
        <v>87.68</v>
      </c>
      <c r="J57">
        <v>58.1</v>
      </c>
      <c r="K57">
        <v>1.49</v>
      </c>
      <c r="L57" t="s">
        <v>10782</v>
      </c>
      <c r="M57" t="s">
        <v>10666</v>
      </c>
      <c r="N57" t="s">
        <v>10666</v>
      </c>
      <c r="O57" t="s">
        <v>10681</v>
      </c>
      <c r="P57" t="s">
        <v>10668</v>
      </c>
      <c r="Q57" t="s">
        <v>10678</v>
      </c>
      <c r="R57" t="s">
        <v>10783</v>
      </c>
      <c r="S57" t="s">
        <v>10685</v>
      </c>
      <c r="T57">
        <v>0.38</v>
      </c>
      <c r="U57" s="1">
        <v>40038</v>
      </c>
      <c r="V57">
        <f t="shared" si="0"/>
        <v>2009</v>
      </c>
    </row>
    <row r="58" spans="1:22" x14ac:dyDescent="0.3">
      <c r="A58">
        <v>818</v>
      </c>
      <c r="B58">
        <v>5894</v>
      </c>
      <c r="C58" s="1">
        <v>40037</v>
      </c>
      <c r="D58" t="s">
        <v>10671</v>
      </c>
      <c r="E58">
        <v>3</v>
      </c>
      <c r="F58">
        <v>239.03</v>
      </c>
      <c r="G58">
        <v>0.01</v>
      </c>
      <c r="H58" t="s">
        <v>10664</v>
      </c>
      <c r="I58">
        <v>-68.22</v>
      </c>
      <c r="J58">
        <v>80.48</v>
      </c>
      <c r="K58">
        <v>4.5</v>
      </c>
      <c r="L58" t="s">
        <v>10782</v>
      </c>
      <c r="M58" t="s">
        <v>10666</v>
      </c>
      <c r="N58" t="s">
        <v>10666</v>
      </c>
      <c r="O58" t="s">
        <v>10681</v>
      </c>
      <c r="P58" t="s">
        <v>10668</v>
      </c>
      <c r="Q58" t="s">
        <v>10675</v>
      </c>
      <c r="R58" t="s">
        <v>10784</v>
      </c>
      <c r="S58" t="s">
        <v>10685</v>
      </c>
      <c r="T58">
        <v>0.55000000000000004</v>
      </c>
      <c r="U58" s="1">
        <v>40040</v>
      </c>
      <c r="V58">
        <f t="shared" si="0"/>
        <v>2009</v>
      </c>
    </row>
    <row r="59" spans="1:22" x14ac:dyDescent="0.3">
      <c r="A59">
        <v>821</v>
      </c>
      <c r="B59">
        <v>5925</v>
      </c>
      <c r="C59" s="1">
        <v>40859</v>
      </c>
      <c r="D59" t="s">
        <v>10663</v>
      </c>
      <c r="E59">
        <v>44</v>
      </c>
      <c r="F59">
        <v>3922.42</v>
      </c>
      <c r="G59">
        <v>0.08</v>
      </c>
      <c r="H59" t="s">
        <v>10664</v>
      </c>
      <c r="I59">
        <v>-354.9</v>
      </c>
      <c r="J59">
        <v>92.23</v>
      </c>
      <c r="K59">
        <v>39.61</v>
      </c>
      <c r="L59" t="s">
        <v>10785</v>
      </c>
      <c r="M59" t="s">
        <v>10666</v>
      </c>
      <c r="N59" t="s">
        <v>10666</v>
      </c>
      <c r="O59" t="s">
        <v>10701</v>
      </c>
      <c r="P59" t="s">
        <v>10690</v>
      </c>
      <c r="Q59" t="s">
        <v>10691</v>
      </c>
      <c r="R59" t="s">
        <v>10786</v>
      </c>
      <c r="V59">
        <f t="shared" si="0"/>
        <v>2011</v>
      </c>
    </row>
    <row r="60" spans="1:22" x14ac:dyDescent="0.3">
      <c r="A60">
        <v>822</v>
      </c>
      <c r="B60">
        <v>5925</v>
      </c>
      <c r="C60" s="1">
        <v>40859</v>
      </c>
      <c r="D60" t="s">
        <v>10663</v>
      </c>
      <c r="E60">
        <v>25</v>
      </c>
      <c r="F60">
        <v>1733.3625</v>
      </c>
      <c r="G60">
        <v>7.0000000000000007E-2</v>
      </c>
      <c r="H60" t="s">
        <v>10664</v>
      </c>
      <c r="I60">
        <v>-267.01</v>
      </c>
      <c r="J60">
        <v>85.99</v>
      </c>
      <c r="K60">
        <v>0.99</v>
      </c>
      <c r="L60" t="s">
        <v>10785</v>
      </c>
      <c r="M60" t="s">
        <v>10666</v>
      </c>
      <c r="N60" t="s">
        <v>10666</v>
      </c>
      <c r="O60" t="s">
        <v>10701</v>
      </c>
      <c r="P60" t="s">
        <v>10682</v>
      </c>
      <c r="Q60" t="s">
        <v>10683</v>
      </c>
      <c r="R60" t="s">
        <v>10787</v>
      </c>
      <c r="S60" t="s">
        <v>10709</v>
      </c>
      <c r="T60">
        <v>0.85</v>
      </c>
      <c r="U60" s="1">
        <v>40866</v>
      </c>
      <c r="V60">
        <f t="shared" si="0"/>
        <v>2011</v>
      </c>
    </row>
    <row r="61" spans="1:22" x14ac:dyDescent="0.3">
      <c r="A61">
        <v>839</v>
      </c>
      <c r="B61">
        <v>6016</v>
      </c>
      <c r="C61" s="1">
        <v>40928</v>
      </c>
      <c r="D61" t="s">
        <v>10671</v>
      </c>
      <c r="E61">
        <v>19</v>
      </c>
      <c r="F61">
        <v>208.28</v>
      </c>
      <c r="G61">
        <v>7.0000000000000007E-2</v>
      </c>
      <c r="H61" t="s">
        <v>10664</v>
      </c>
      <c r="I61">
        <v>3.63</v>
      </c>
      <c r="J61">
        <v>11.48</v>
      </c>
      <c r="K61">
        <v>5.43</v>
      </c>
      <c r="L61" t="s">
        <v>10788</v>
      </c>
      <c r="M61" t="s">
        <v>10666</v>
      </c>
      <c r="N61" t="s">
        <v>10666</v>
      </c>
      <c r="O61" t="s">
        <v>10701</v>
      </c>
      <c r="P61" t="s">
        <v>10668</v>
      </c>
      <c r="Q61" t="s">
        <v>10702</v>
      </c>
      <c r="R61" t="s">
        <v>10789</v>
      </c>
      <c r="S61" t="s">
        <v>10685</v>
      </c>
      <c r="T61">
        <v>0.36</v>
      </c>
      <c r="U61" s="1">
        <v>40928</v>
      </c>
      <c r="V61">
        <f t="shared" si="0"/>
        <v>2012</v>
      </c>
    </row>
    <row r="62" spans="1:22" x14ac:dyDescent="0.3">
      <c r="A62">
        <v>853</v>
      </c>
      <c r="B62">
        <v>6116</v>
      </c>
      <c r="C62" s="1">
        <v>39892</v>
      </c>
      <c r="D62" t="s">
        <v>10704</v>
      </c>
      <c r="E62">
        <v>6</v>
      </c>
      <c r="F62">
        <v>9620.82</v>
      </c>
      <c r="G62">
        <v>0.04</v>
      </c>
      <c r="H62" t="s">
        <v>10664</v>
      </c>
      <c r="I62">
        <v>-1759.58</v>
      </c>
      <c r="J62">
        <v>1637.53</v>
      </c>
      <c r="K62">
        <v>24.49</v>
      </c>
      <c r="L62" t="s">
        <v>10790</v>
      </c>
      <c r="M62" t="s">
        <v>10666</v>
      </c>
      <c r="N62" t="s">
        <v>10666</v>
      </c>
      <c r="O62" t="s">
        <v>10681</v>
      </c>
      <c r="P62" t="s">
        <v>10668</v>
      </c>
      <c r="Q62" t="s">
        <v>10791</v>
      </c>
      <c r="V62">
        <f t="shared" si="0"/>
        <v>2009</v>
      </c>
    </row>
    <row r="63" spans="1:22" x14ac:dyDescent="0.3">
      <c r="A63">
        <v>863</v>
      </c>
      <c r="B63">
        <v>6182</v>
      </c>
      <c r="C63" s="1">
        <v>41111</v>
      </c>
      <c r="D63" t="s">
        <v>10663</v>
      </c>
      <c r="E63">
        <v>40</v>
      </c>
      <c r="F63">
        <v>255.48</v>
      </c>
      <c r="G63">
        <v>0.04</v>
      </c>
      <c r="H63" t="s">
        <v>10664</v>
      </c>
      <c r="I63">
        <v>-116.79</v>
      </c>
      <c r="J63">
        <v>6.48</v>
      </c>
      <c r="K63">
        <v>6.65</v>
      </c>
      <c r="L63" t="s">
        <v>10743</v>
      </c>
      <c r="M63" t="s">
        <v>10666</v>
      </c>
      <c r="N63" t="s">
        <v>10666</v>
      </c>
      <c r="O63" t="s">
        <v>10681</v>
      </c>
      <c r="P63" t="s">
        <v>10668</v>
      </c>
      <c r="Q63" t="s">
        <v>10702</v>
      </c>
      <c r="R63" t="s">
        <v>10792</v>
      </c>
      <c r="S63" t="s">
        <v>10685</v>
      </c>
      <c r="T63">
        <v>0.36</v>
      </c>
      <c r="U63" s="1">
        <v>41118</v>
      </c>
      <c r="V63">
        <f t="shared" si="0"/>
        <v>2012</v>
      </c>
    </row>
    <row r="64" spans="1:22" x14ac:dyDescent="0.3">
      <c r="A64">
        <v>864</v>
      </c>
      <c r="B64">
        <v>6182</v>
      </c>
      <c r="C64" s="1">
        <v>41111</v>
      </c>
      <c r="D64" t="s">
        <v>10663</v>
      </c>
      <c r="E64">
        <v>18</v>
      </c>
      <c r="F64">
        <v>130.32</v>
      </c>
      <c r="G64">
        <v>0.04</v>
      </c>
      <c r="H64" t="s">
        <v>10697</v>
      </c>
      <c r="I64">
        <v>-67.28</v>
      </c>
      <c r="J64">
        <v>6.48</v>
      </c>
      <c r="K64">
        <v>7.86</v>
      </c>
      <c r="L64" t="s">
        <v>10743</v>
      </c>
      <c r="M64" t="s">
        <v>10666</v>
      </c>
      <c r="N64" t="s">
        <v>10666</v>
      </c>
      <c r="O64" t="s">
        <v>10681</v>
      </c>
      <c r="P64" t="s">
        <v>10668</v>
      </c>
      <c r="Q64" t="s">
        <v>10702</v>
      </c>
      <c r="R64" t="s">
        <v>10793</v>
      </c>
      <c r="S64" t="s">
        <v>10685</v>
      </c>
      <c r="T64">
        <v>0.37</v>
      </c>
      <c r="U64" s="1">
        <v>41115</v>
      </c>
      <c r="V64">
        <f t="shared" si="0"/>
        <v>2012</v>
      </c>
    </row>
    <row r="65" spans="1:22" x14ac:dyDescent="0.3">
      <c r="A65">
        <v>911</v>
      </c>
      <c r="B65">
        <v>6535</v>
      </c>
      <c r="C65" s="1">
        <v>41072</v>
      </c>
      <c r="D65" t="s">
        <v>10719</v>
      </c>
      <c r="E65">
        <v>11</v>
      </c>
      <c r="F65">
        <v>312.36</v>
      </c>
      <c r="G65">
        <v>7.0000000000000007E-2</v>
      </c>
      <c r="H65" t="s">
        <v>10697</v>
      </c>
      <c r="I65">
        <v>-19.329999999999998</v>
      </c>
      <c r="J65">
        <v>28.15</v>
      </c>
      <c r="K65">
        <v>8.99</v>
      </c>
      <c r="L65" t="s">
        <v>10794</v>
      </c>
      <c r="M65" t="s">
        <v>10666</v>
      </c>
      <c r="N65" t="s">
        <v>10666</v>
      </c>
      <c r="O65" t="s">
        <v>10681</v>
      </c>
      <c r="P65" t="s">
        <v>10668</v>
      </c>
      <c r="Q65" t="s">
        <v>10736</v>
      </c>
      <c r="R65" t="s">
        <v>10795</v>
      </c>
      <c r="V65">
        <f t="shared" si="0"/>
        <v>2012</v>
      </c>
    </row>
    <row r="66" spans="1:22" x14ac:dyDescent="0.3">
      <c r="A66">
        <v>950</v>
      </c>
      <c r="B66">
        <v>6884</v>
      </c>
      <c r="C66" s="1">
        <v>39828</v>
      </c>
      <c r="D66" t="s">
        <v>10663</v>
      </c>
      <c r="E66">
        <v>41</v>
      </c>
      <c r="F66">
        <v>217</v>
      </c>
      <c r="G66">
        <v>0.01</v>
      </c>
      <c r="H66" t="s">
        <v>10664</v>
      </c>
      <c r="I66">
        <v>-61.21</v>
      </c>
      <c r="J66">
        <v>4.9800000000000004</v>
      </c>
      <c r="K66">
        <v>4.75</v>
      </c>
      <c r="L66" t="s">
        <v>10788</v>
      </c>
      <c r="M66" t="s">
        <v>10666</v>
      </c>
      <c r="N66" t="s">
        <v>10666</v>
      </c>
      <c r="O66" t="s">
        <v>10701</v>
      </c>
      <c r="P66" t="s">
        <v>10668</v>
      </c>
      <c r="Q66" t="s">
        <v>10702</v>
      </c>
      <c r="R66" t="s">
        <v>10796</v>
      </c>
      <c r="S66" t="s">
        <v>10685</v>
      </c>
      <c r="T66">
        <v>0.36</v>
      </c>
      <c r="U66" s="1">
        <v>39833</v>
      </c>
      <c r="V66">
        <f t="shared" ref="V66:V129" si="1">YEAR(C66)</f>
        <v>2009</v>
      </c>
    </row>
    <row r="67" spans="1:22" x14ac:dyDescent="0.3">
      <c r="A67">
        <v>951</v>
      </c>
      <c r="B67">
        <v>6884</v>
      </c>
      <c r="C67" s="1">
        <v>39828</v>
      </c>
      <c r="D67" t="s">
        <v>10663</v>
      </c>
      <c r="E67">
        <v>47</v>
      </c>
      <c r="F67">
        <v>296.13</v>
      </c>
      <c r="G67">
        <v>0.04</v>
      </c>
      <c r="H67" t="s">
        <v>10664</v>
      </c>
      <c r="I67">
        <v>119.09</v>
      </c>
      <c r="J67">
        <v>6.35</v>
      </c>
      <c r="K67">
        <v>1.02</v>
      </c>
      <c r="L67" t="s">
        <v>10788</v>
      </c>
      <c r="M67" t="s">
        <v>10666</v>
      </c>
      <c r="N67" t="s">
        <v>10666</v>
      </c>
      <c r="O67" t="s">
        <v>10701</v>
      </c>
      <c r="P67" t="s">
        <v>10668</v>
      </c>
      <c r="Q67" t="s">
        <v>10702</v>
      </c>
      <c r="R67" t="s">
        <v>10797</v>
      </c>
      <c r="V67">
        <f t="shared" si="1"/>
        <v>2009</v>
      </c>
    </row>
    <row r="68" spans="1:22" x14ac:dyDescent="0.3">
      <c r="A68">
        <v>956</v>
      </c>
      <c r="B68">
        <v>6916</v>
      </c>
      <c r="C68" s="1">
        <v>40333</v>
      </c>
      <c r="D68" t="s">
        <v>10663</v>
      </c>
      <c r="E68">
        <v>40</v>
      </c>
      <c r="F68">
        <v>436.17</v>
      </c>
      <c r="G68">
        <v>0.08</v>
      </c>
      <c r="H68" t="s">
        <v>10697</v>
      </c>
      <c r="I68">
        <v>-141.27000000000001</v>
      </c>
      <c r="J68">
        <v>10.9</v>
      </c>
      <c r="K68">
        <v>7.46</v>
      </c>
      <c r="L68" t="s">
        <v>10798</v>
      </c>
      <c r="M68" t="s">
        <v>10666</v>
      </c>
      <c r="N68" t="s">
        <v>10666</v>
      </c>
      <c r="O68" t="s">
        <v>10674</v>
      </c>
      <c r="P68" t="s">
        <v>10668</v>
      </c>
      <c r="Q68" t="s">
        <v>10669</v>
      </c>
      <c r="R68" t="s">
        <v>10799</v>
      </c>
      <c r="S68" t="s">
        <v>10685</v>
      </c>
      <c r="T68">
        <v>0.59</v>
      </c>
      <c r="U68" s="1">
        <v>40337</v>
      </c>
      <c r="V68">
        <f t="shared" si="1"/>
        <v>2010</v>
      </c>
    </row>
    <row r="69" spans="1:22" x14ac:dyDescent="0.3">
      <c r="A69">
        <v>963</v>
      </c>
      <c r="B69">
        <v>6980</v>
      </c>
      <c r="C69" s="1">
        <v>40227</v>
      </c>
      <c r="D69" t="s">
        <v>10686</v>
      </c>
      <c r="E69">
        <v>18</v>
      </c>
      <c r="F69">
        <v>136.29</v>
      </c>
      <c r="G69">
        <v>0.05</v>
      </c>
      <c r="H69" t="s">
        <v>10664</v>
      </c>
      <c r="I69">
        <v>-77.28</v>
      </c>
      <c r="J69">
        <v>7.3</v>
      </c>
      <c r="K69">
        <v>7.72</v>
      </c>
      <c r="L69" t="s">
        <v>10800</v>
      </c>
      <c r="M69" t="s">
        <v>10666</v>
      </c>
      <c r="N69" t="s">
        <v>10666</v>
      </c>
      <c r="O69" t="s">
        <v>10674</v>
      </c>
      <c r="P69" t="s">
        <v>10668</v>
      </c>
      <c r="Q69" t="s">
        <v>10678</v>
      </c>
      <c r="R69" t="s">
        <v>10695</v>
      </c>
      <c r="V69">
        <f t="shared" si="1"/>
        <v>2010</v>
      </c>
    </row>
    <row r="70" spans="1:22" x14ac:dyDescent="0.3">
      <c r="A70">
        <v>964</v>
      </c>
      <c r="B70">
        <v>6982</v>
      </c>
      <c r="C70" s="1">
        <v>40863</v>
      </c>
      <c r="D70" t="s">
        <v>10686</v>
      </c>
      <c r="E70">
        <v>32</v>
      </c>
      <c r="F70">
        <v>1311.25</v>
      </c>
      <c r="G70">
        <v>0</v>
      </c>
      <c r="H70" t="s">
        <v>10697</v>
      </c>
      <c r="I70">
        <v>407.44</v>
      </c>
      <c r="J70">
        <v>39.479999999999997</v>
      </c>
      <c r="K70">
        <v>1.99</v>
      </c>
      <c r="L70" t="s">
        <v>10765</v>
      </c>
      <c r="M70" t="s">
        <v>10666</v>
      </c>
      <c r="N70" t="s">
        <v>10666</v>
      </c>
      <c r="O70" t="s">
        <v>10681</v>
      </c>
      <c r="P70" t="s">
        <v>10682</v>
      </c>
      <c r="Q70" t="s">
        <v>10711</v>
      </c>
      <c r="R70" t="s">
        <v>10801</v>
      </c>
      <c r="V70">
        <f t="shared" si="1"/>
        <v>2011</v>
      </c>
    </row>
    <row r="71" spans="1:22" x14ac:dyDescent="0.3">
      <c r="A71">
        <v>965</v>
      </c>
      <c r="B71">
        <v>6982</v>
      </c>
      <c r="C71" s="1">
        <v>40863</v>
      </c>
      <c r="D71" t="s">
        <v>10686</v>
      </c>
      <c r="E71">
        <v>5</v>
      </c>
      <c r="F71">
        <v>544.41</v>
      </c>
      <c r="G71">
        <v>0.09</v>
      </c>
      <c r="H71" t="s">
        <v>10672</v>
      </c>
      <c r="I71">
        <v>-338.27</v>
      </c>
      <c r="J71">
        <v>100.98</v>
      </c>
      <c r="K71">
        <v>57.38</v>
      </c>
      <c r="L71" t="s">
        <v>10765</v>
      </c>
      <c r="M71" t="s">
        <v>10666</v>
      </c>
      <c r="N71" t="s">
        <v>10666</v>
      </c>
      <c r="O71" t="s">
        <v>10681</v>
      </c>
      <c r="P71" t="s">
        <v>10690</v>
      </c>
      <c r="Q71" t="s">
        <v>10721</v>
      </c>
      <c r="R71" t="s">
        <v>10802</v>
      </c>
      <c r="V71">
        <f t="shared" si="1"/>
        <v>2011</v>
      </c>
    </row>
    <row r="72" spans="1:22" x14ac:dyDescent="0.3">
      <c r="A72">
        <v>966</v>
      </c>
      <c r="B72">
        <v>6982</v>
      </c>
      <c r="C72" s="1">
        <v>40863</v>
      </c>
      <c r="D72" t="s">
        <v>10686</v>
      </c>
      <c r="E72">
        <v>41</v>
      </c>
      <c r="F72">
        <v>844.09</v>
      </c>
      <c r="G72">
        <v>0.04</v>
      </c>
      <c r="H72" t="s">
        <v>10664</v>
      </c>
      <c r="I72">
        <v>52.56</v>
      </c>
      <c r="J72">
        <v>19.98</v>
      </c>
      <c r="K72">
        <v>10.49</v>
      </c>
      <c r="L72" t="s">
        <v>10765</v>
      </c>
      <c r="M72" t="s">
        <v>10666</v>
      </c>
      <c r="N72" t="s">
        <v>10666</v>
      </c>
      <c r="O72" t="s">
        <v>10681</v>
      </c>
      <c r="P72" t="s">
        <v>10690</v>
      </c>
      <c r="Q72" t="s">
        <v>10691</v>
      </c>
      <c r="R72" t="s">
        <v>10803</v>
      </c>
      <c r="S72" t="s">
        <v>10685</v>
      </c>
      <c r="T72">
        <v>0.49</v>
      </c>
      <c r="U72" s="1">
        <v>40865</v>
      </c>
      <c r="V72">
        <f t="shared" si="1"/>
        <v>2011</v>
      </c>
    </row>
    <row r="73" spans="1:22" x14ac:dyDescent="0.3">
      <c r="A73">
        <v>988</v>
      </c>
      <c r="B73">
        <v>7110</v>
      </c>
      <c r="C73" s="1">
        <v>40762</v>
      </c>
      <c r="D73" t="s">
        <v>10663</v>
      </c>
      <c r="E73">
        <v>22</v>
      </c>
      <c r="F73">
        <v>6396.2</v>
      </c>
      <c r="G73">
        <v>0.02</v>
      </c>
      <c r="H73" t="s">
        <v>10664</v>
      </c>
      <c r="I73">
        <v>1902.24</v>
      </c>
      <c r="J73">
        <v>276.2</v>
      </c>
      <c r="K73">
        <v>24.49</v>
      </c>
      <c r="L73" t="s">
        <v>10743</v>
      </c>
      <c r="M73" t="s">
        <v>10666</v>
      </c>
      <c r="N73" t="s">
        <v>10666</v>
      </c>
      <c r="O73" t="s">
        <v>10681</v>
      </c>
      <c r="P73" t="s">
        <v>10690</v>
      </c>
      <c r="Q73" t="s">
        <v>10753</v>
      </c>
      <c r="R73" t="s">
        <v>10804</v>
      </c>
      <c r="S73" t="s">
        <v>10769</v>
      </c>
      <c r="U73" s="1">
        <v>40766</v>
      </c>
      <c r="V73">
        <f t="shared" si="1"/>
        <v>2011</v>
      </c>
    </row>
    <row r="74" spans="1:22" x14ac:dyDescent="0.3">
      <c r="A74">
        <v>1017</v>
      </c>
      <c r="B74">
        <v>7430</v>
      </c>
      <c r="C74" s="1">
        <v>40337</v>
      </c>
      <c r="D74" t="s">
        <v>10704</v>
      </c>
      <c r="E74">
        <v>50</v>
      </c>
      <c r="F74">
        <v>751.77</v>
      </c>
      <c r="G74">
        <v>0.05</v>
      </c>
      <c r="H74" t="s">
        <v>10664</v>
      </c>
      <c r="I74">
        <v>353.2</v>
      </c>
      <c r="J74">
        <v>15.67</v>
      </c>
      <c r="K74">
        <v>1.39</v>
      </c>
      <c r="L74" t="s">
        <v>10790</v>
      </c>
      <c r="M74" t="s">
        <v>10666</v>
      </c>
      <c r="N74" t="s">
        <v>10666</v>
      </c>
      <c r="O74" t="s">
        <v>10681</v>
      </c>
      <c r="P74" t="s">
        <v>10668</v>
      </c>
      <c r="Q74" t="s">
        <v>10717</v>
      </c>
      <c r="R74" t="s">
        <v>10805</v>
      </c>
      <c r="V74">
        <f t="shared" si="1"/>
        <v>2010</v>
      </c>
    </row>
    <row r="75" spans="1:22" x14ac:dyDescent="0.3">
      <c r="A75">
        <v>1073</v>
      </c>
      <c r="B75">
        <v>7906</v>
      </c>
      <c r="C75" s="1">
        <v>40103</v>
      </c>
      <c r="D75" t="s">
        <v>10704</v>
      </c>
      <c r="E75">
        <v>37</v>
      </c>
      <c r="F75">
        <v>1003.06</v>
      </c>
      <c r="G75">
        <v>0.03</v>
      </c>
      <c r="H75" t="s">
        <v>10664</v>
      </c>
      <c r="I75">
        <v>271.77999999999997</v>
      </c>
      <c r="J75">
        <v>25.98</v>
      </c>
      <c r="K75">
        <v>5.37</v>
      </c>
      <c r="L75" t="s">
        <v>10806</v>
      </c>
      <c r="M75" t="s">
        <v>10666</v>
      </c>
      <c r="N75" t="s">
        <v>10666</v>
      </c>
      <c r="O75" t="s">
        <v>10674</v>
      </c>
      <c r="P75" t="s">
        <v>10668</v>
      </c>
      <c r="Q75" t="s">
        <v>10675</v>
      </c>
      <c r="R75" t="s">
        <v>10807</v>
      </c>
      <c r="S75" t="s">
        <v>10689</v>
      </c>
      <c r="T75">
        <v>0.5</v>
      </c>
      <c r="U75" s="1">
        <v>40103</v>
      </c>
      <c r="V75">
        <f t="shared" si="1"/>
        <v>2009</v>
      </c>
    </row>
    <row r="76" spans="1:22" x14ac:dyDescent="0.3">
      <c r="A76">
        <v>1154</v>
      </c>
      <c r="B76">
        <v>8391</v>
      </c>
      <c r="C76" s="1">
        <v>40783</v>
      </c>
      <c r="D76" t="s">
        <v>10671</v>
      </c>
      <c r="E76">
        <v>4</v>
      </c>
      <c r="F76">
        <v>1266.72</v>
      </c>
      <c r="G76">
        <v>0.04</v>
      </c>
      <c r="H76" t="s">
        <v>10672</v>
      </c>
      <c r="I76">
        <v>-268.36</v>
      </c>
      <c r="J76">
        <v>300.98</v>
      </c>
      <c r="K76">
        <v>64.73</v>
      </c>
      <c r="L76" t="s">
        <v>10720</v>
      </c>
      <c r="M76" t="s">
        <v>10666</v>
      </c>
      <c r="N76" t="s">
        <v>10666</v>
      </c>
      <c r="O76" t="s">
        <v>10681</v>
      </c>
      <c r="P76" t="s">
        <v>10690</v>
      </c>
      <c r="Q76" t="s">
        <v>10753</v>
      </c>
      <c r="R76" t="s">
        <v>10808</v>
      </c>
      <c r="V76">
        <f t="shared" si="1"/>
        <v>2011</v>
      </c>
    </row>
    <row r="77" spans="1:22" x14ac:dyDescent="0.3">
      <c r="A77">
        <v>1156</v>
      </c>
      <c r="B77">
        <v>8419</v>
      </c>
      <c r="C77" s="1">
        <v>40815</v>
      </c>
      <c r="D77" t="s">
        <v>10719</v>
      </c>
      <c r="E77">
        <v>19</v>
      </c>
      <c r="F77">
        <v>368.04</v>
      </c>
      <c r="G77">
        <v>7.0000000000000007E-2</v>
      </c>
      <c r="H77" t="s">
        <v>10697</v>
      </c>
      <c r="I77">
        <v>70.39</v>
      </c>
      <c r="J77">
        <v>19.98</v>
      </c>
      <c r="K77">
        <v>5.97</v>
      </c>
      <c r="L77" t="s">
        <v>10763</v>
      </c>
      <c r="M77" t="s">
        <v>10666</v>
      </c>
      <c r="N77" t="s">
        <v>10666</v>
      </c>
      <c r="O77" t="s">
        <v>10667</v>
      </c>
      <c r="P77" t="s">
        <v>10668</v>
      </c>
      <c r="Q77" t="s">
        <v>10702</v>
      </c>
      <c r="R77" t="s">
        <v>10809</v>
      </c>
      <c r="S77" t="s">
        <v>10685</v>
      </c>
      <c r="T77">
        <v>0.38</v>
      </c>
      <c r="U77" s="1">
        <v>40817</v>
      </c>
      <c r="V77">
        <f t="shared" si="1"/>
        <v>2011</v>
      </c>
    </row>
    <row r="78" spans="1:22" x14ac:dyDescent="0.3">
      <c r="A78">
        <v>1157</v>
      </c>
      <c r="B78">
        <v>8419</v>
      </c>
      <c r="C78" s="1">
        <v>40815</v>
      </c>
      <c r="D78" t="s">
        <v>10719</v>
      </c>
      <c r="E78">
        <v>24</v>
      </c>
      <c r="F78">
        <v>152.6</v>
      </c>
      <c r="G78">
        <v>0.1</v>
      </c>
      <c r="H78" t="s">
        <v>10664</v>
      </c>
      <c r="I78">
        <v>-86.62</v>
      </c>
      <c r="J78">
        <v>6.48</v>
      </c>
      <c r="K78">
        <v>7.03</v>
      </c>
      <c r="L78" t="s">
        <v>10763</v>
      </c>
      <c r="M78" t="s">
        <v>10666</v>
      </c>
      <c r="N78" t="s">
        <v>10666</v>
      </c>
      <c r="O78" t="s">
        <v>10667</v>
      </c>
      <c r="P78" t="s">
        <v>10668</v>
      </c>
      <c r="Q78" t="s">
        <v>10702</v>
      </c>
      <c r="R78" t="s">
        <v>10810</v>
      </c>
      <c r="S78" t="s">
        <v>10685</v>
      </c>
      <c r="T78">
        <v>0.37</v>
      </c>
      <c r="U78" s="1">
        <v>40816</v>
      </c>
      <c r="V78">
        <f t="shared" si="1"/>
        <v>2011</v>
      </c>
    </row>
    <row r="79" spans="1:22" x14ac:dyDescent="0.3">
      <c r="A79">
        <v>1205</v>
      </c>
      <c r="B79">
        <v>8833</v>
      </c>
      <c r="C79" s="1">
        <v>41033</v>
      </c>
      <c r="D79" t="s">
        <v>10663</v>
      </c>
      <c r="E79">
        <v>40</v>
      </c>
      <c r="F79">
        <v>3338.98</v>
      </c>
      <c r="G79">
        <v>0</v>
      </c>
      <c r="H79" t="s">
        <v>10664</v>
      </c>
      <c r="I79">
        <v>-846.73</v>
      </c>
      <c r="J79">
        <v>80.98</v>
      </c>
      <c r="K79">
        <v>35</v>
      </c>
      <c r="L79" t="s">
        <v>10763</v>
      </c>
      <c r="M79" t="s">
        <v>10666</v>
      </c>
      <c r="N79" t="s">
        <v>10666</v>
      </c>
      <c r="O79" t="s">
        <v>10667</v>
      </c>
      <c r="P79" t="s">
        <v>10668</v>
      </c>
      <c r="Q79" t="s">
        <v>10669</v>
      </c>
      <c r="R79" t="s">
        <v>10811</v>
      </c>
      <c r="S79" t="s">
        <v>10769</v>
      </c>
      <c r="T79">
        <v>0.81</v>
      </c>
      <c r="U79" s="1">
        <v>41037</v>
      </c>
      <c r="V79">
        <f t="shared" si="1"/>
        <v>2012</v>
      </c>
    </row>
    <row r="80" spans="1:22" x14ac:dyDescent="0.3">
      <c r="A80">
        <v>1226</v>
      </c>
      <c r="B80">
        <v>8995</v>
      </c>
      <c r="C80" s="1">
        <v>40680</v>
      </c>
      <c r="D80" t="s">
        <v>10671</v>
      </c>
      <c r="E80">
        <v>5</v>
      </c>
      <c r="F80">
        <v>24.16</v>
      </c>
      <c r="G80">
        <v>0.08</v>
      </c>
      <c r="H80" t="s">
        <v>10697</v>
      </c>
      <c r="I80">
        <v>8.0500000000000007</v>
      </c>
      <c r="J80">
        <v>1.88</v>
      </c>
      <c r="K80">
        <v>1.49</v>
      </c>
      <c r="L80" t="s">
        <v>10806</v>
      </c>
      <c r="M80" t="s">
        <v>10666</v>
      </c>
      <c r="N80" t="s">
        <v>10666</v>
      </c>
      <c r="O80" t="s">
        <v>10674</v>
      </c>
      <c r="P80" t="s">
        <v>10668</v>
      </c>
      <c r="Q80" t="s">
        <v>10678</v>
      </c>
      <c r="R80" t="s">
        <v>10812</v>
      </c>
      <c r="S80" t="s">
        <v>10685</v>
      </c>
      <c r="T80">
        <v>0.37</v>
      </c>
      <c r="U80" s="1">
        <v>40681</v>
      </c>
      <c r="V80">
        <f t="shared" si="1"/>
        <v>2011</v>
      </c>
    </row>
    <row r="81" spans="1:22" x14ac:dyDescent="0.3">
      <c r="A81">
        <v>1227</v>
      </c>
      <c r="B81">
        <v>8995</v>
      </c>
      <c r="C81" s="1">
        <v>40680</v>
      </c>
      <c r="D81" t="s">
        <v>10671</v>
      </c>
      <c r="E81">
        <v>41</v>
      </c>
      <c r="F81">
        <v>270.83999999999997</v>
      </c>
      <c r="G81">
        <v>0.1</v>
      </c>
      <c r="H81" t="s">
        <v>10697</v>
      </c>
      <c r="I81">
        <v>-78.02</v>
      </c>
      <c r="J81">
        <v>6.48</v>
      </c>
      <c r="K81">
        <v>5.86</v>
      </c>
      <c r="L81" t="s">
        <v>10806</v>
      </c>
      <c r="M81" t="s">
        <v>10813</v>
      </c>
      <c r="N81" t="s">
        <v>10813</v>
      </c>
      <c r="O81" t="s">
        <v>10674</v>
      </c>
      <c r="P81" t="s">
        <v>10668</v>
      </c>
      <c r="Q81" t="s">
        <v>10702</v>
      </c>
      <c r="R81" t="s">
        <v>10814</v>
      </c>
      <c r="S81" t="s">
        <v>10685</v>
      </c>
      <c r="T81">
        <v>0.36</v>
      </c>
      <c r="U81" s="1">
        <v>40681</v>
      </c>
      <c r="V81">
        <f t="shared" si="1"/>
        <v>2011</v>
      </c>
    </row>
    <row r="82" spans="1:22" x14ac:dyDescent="0.3">
      <c r="A82">
        <v>1228</v>
      </c>
      <c r="B82">
        <v>8995</v>
      </c>
      <c r="C82" s="1">
        <v>40680</v>
      </c>
      <c r="D82" t="s">
        <v>10671</v>
      </c>
      <c r="E82">
        <v>35</v>
      </c>
      <c r="F82">
        <v>3389.93</v>
      </c>
      <c r="G82">
        <v>0.08</v>
      </c>
      <c r="H82" t="s">
        <v>10697</v>
      </c>
      <c r="I82">
        <v>737.94</v>
      </c>
      <c r="J82">
        <v>102.3</v>
      </c>
      <c r="K82">
        <v>21.26</v>
      </c>
      <c r="L82" t="s">
        <v>10806</v>
      </c>
      <c r="M82" t="s">
        <v>10813</v>
      </c>
      <c r="N82" t="s">
        <v>10813</v>
      </c>
      <c r="O82" t="s">
        <v>10674</v>
      </c>
      <c r="P82" t="s">
        <v>10690</v>
      </c>
      <c r="Q82" t="s">
        <v>10691</v>
      </c>
      <c r="R82" t="s">
        <v>10815</v>
      </c>
      <c r="S82" t="s">
        <v>10769</v>
      </c>
      <c r="T82">
        <v>0.59</v>
      </c>
      <c r="U82" s="1">
        <v>40681</v>
      </c>
      <c r="V82">
        <f t="shared" si="1"/>
        <v>2011</v>
      </c>
    </row>
    <row r="83" spans="1:22" x14ac:dyDescent="0.3">
      <c r="A83">
        <v>1229</v>
      </c>
      <c r="B83">
        <v>8995</v>
      </c>
      <c r="C83" s="1">
        <v>40680</v>
      </c>
      <c r="D83" t="s">
        <v>10671</v>
      </c>
      <c r="E83">
        <v>42</v>
      </c>
      <c r="F83">
        <v>266.36</v>
      </c>
      <c r="G83">
        <v>7.0000000000000007E-2</v>
      </c>
      <c r="H83" t="s">
        <v>10664</v>
      </c>
      <c r="I83">
        <v>-191.28</v>
      </c>
      <c r="J83">
        <v>6.48</v>
      </c>
      <c r="K83">
        <v>8.19</v>
      </c>
      <c r="L83" t="s">
        <v>10806</v>
      </c>
      <c r="M83" t="s">
        <v>10813</v>
      </c>
      <c r="N83" t="s">
        <v>10813</v>
      </c>
      <c r="O83" t="s">
        <v>10674</v>
      </c>
      <c r="P83" t="s">
        <v>10668</v>
      </c>
      <c r="Q83" t="s">
        <v>10702</v>
      </c>
      <c r="R83" t="s">
        <v>10816</v>
      </c>
      <c r="S83" t="s">
        <v>10685</v>
      </c>
      <c r="T83">
        <v>0.37</v>
      </c>
      <c r="U83" s="1">
        <v>40681</v>
      </c>
      <c r="V83">
        <f t="shared" si="1"/>
        <v>2011</v>
      </c>
    </row>
    <row r="84" spans="1:22" x14ac:dyDescent="0.3">
      <c r="A84">
        <v>1230</v>
      </c>
      <c r="B84">
        <v>8995</v>
      </c>
      <c r="C84" s="1">
        <v>40680</v>
      </c>
      <c r="D84" t="s">
        <v>10671</v>
      </c>
      <c r="E84">
        <v>46</v>
      </c>
      <c r="F84">
        <v>89.41</v>
      </c>
      <c r="G84">
        <v>0.01</v>
      </c>
      <c r="H84" t="s">
        <v>10664</v>
      </c>
      <c r="I84">
        <v>-21.49</v>
      </c>
      <c r="J84">
        <v>1.89</v>
      </c>
      <c r="K84">
        <v>0.76</v>
      </c>
      <c r="L84" t="s">
        <v>10806</v>
      </c>
      <c r="M84" t="s">
        <v>10813</v>
      </c>
      <c r="N84" t="s">
        <v>10813</v>
      </c>
      <c r="O84" t="s">
        <v>10674</v>
      </c>
      <c r="P84" t="s">
        <v>10668</v>
      </c>
      <c r="Q84" t="s">
        <v>10707</v>
      </c>
      <c r="R84" t="s">
        <v>10817</v>
      </c>
      <c r="S84" t="s">
        <v>10709</v>
      </c>
      <c r="T84">
        <v>0.83</v>
      </c>
      <c r="U84" s="1">
        <v>40682</v>
      </c>
      <c r="V84">
        <f t="shared" si="1"/>
        <v>2011</v>
      </c>
    </row>
    <row r="85" spans="1:22" x14ac:dyDescent="0.3">
      <c r="A85">
        <v>1258</v>
      </c>
      <c r="B85">
        <v>9126</v>
      </c>
      <c r="C85" s="1">
        <v>40134</v>
      </c>
      <c r="D85" t="s">
        <v>10704</v>
      </c>
      <c r="E85">
        <v>47</v>
      </c>
      <c r="F85">
        <v>2799.7</v>
      </c>
      <c r="G85">
        <v>0.04</v>
      </c>
      <c r="H85" t="s">
        <v>10664</v>
      </c>
      <c r="I85">
        <v>884.08</v>
      </c>
      <c r="J85">
        <v>62.05</v>
      </c>
      <c r="K85">
        <v>3.99</v>
      </c>
      <c r="L85" t="s">
        <v>10720</v>
      </c>
      <c r="M85" t="s">
        <v>10813</v>
      </c>
      <c r="N85" t="s">
        <v>10813</v>
      </c>
      <c r="O85" t="s">
        <v>10681</v>
      </c>
      <c r="P85" t="s">
        <v>10668</v>
      </c>
      <c r="Q85" t="s">
        <v>10675</v>
      </c>
      <c r="R85" t="s">
        <v>10818</v>
      </c>
      <c r="V85">
        <f t="shared" si="1"/>
        <v>2009</v>
      </c>
    </row>
    <row r="86" spans="1:22" x14ac:dyDescent="0.3">
      <c r="A86">
        <v>1259</v>
      </c>
      <c r="B86">
        <v>9127</v>
      </c>
      <c r="C86" s="1">
        <v>40826</v>
      </c>
      <c r="D86" t="s">
        <v>10686</v>
      </c>
      <c r="E86">
        <v>7</v>
      </c>
      <c r="F86">
        <v>2039.56</v>
      </c>
      <c r="G86">
        <v>0.04</v>
      </c>
      <c r="H86" t="s">
        <v>10697</v>
      </c>
      <c r="I86">
        <v>-329.49</v>
      </c>
      <c r="J86">
        <v>279.48</v>
      </c>
      <c r="K86">
        <v>35</v>
      </c>
      <c r="L86" t="s">
        <v>10819</v>
      </c>
      <c r="M86" t="s">
        <v>10813</v>
      </c>
      <c r="N86" t="s">
        <v>10813</v>
      </c>
      <c r="O86" t="s">
        <v>10681</v>
      </c>
      <c r="P86" t="s">
        <v>10668</v>
      </c>
      <c r="Q86" t="s">
        <v>10669</v>
      </c>
      <c r="R86" t="s">
        <v>10820</v>
      </c>
      <c r="V86">
        <f t="shared" si="1"/>
        <v>2011</v>
      </c>
    </row>
    <row r="87" spans="1:22" x14ac:dyDescent="0.3">
      <c r="A87">
        <v>1299</v>
      </c>
      <c r="B87">
        <v>9509</v>
      </c>
      <c r="C87" s="1">
        <v>41189</v>
      </c>
      <c r="D87" t="s">
        <v>10686</v>
      </c>
      <c r="E87">
        <v>36</v>
      </c>
      <c r="F87">
        <v>12175.82</v>
      </c>
      <c r="G87">
        <v>0.02</v>
      </c>
      <c r="H87" t="s">
        <v>10672</v>
      </c>
      <c r="I87">
        <v>2825.15</v>
      </c>
      <c r="J87">
        <v>320.98</v>
      </c>
      <c r="K87">
        <v>58.95</v>
      </c>
      <c r="L87" t="s">
        <v>10785</v>
      </c>
      <c r="M87" t="s">
        <v>10813</v>
      </c>
      <c r="N87" t="s">
        <v>10813</v>
      </c>
      <c r="O87" t="s">
        <v>10701</v>
      </c>
      <c r="P87" t="s">
        <v>10690</v>
      </c>
      <c r="Q87" t="s">
        <v>10753</v>
      </c>
      <c r="R87" t="s">
        <v>10821</v>
      </c>
      <c r="S87" t="s">
        <v>10677</v>
      </c>
      <c r="T87">
        <v>0.56999999999999995</v>
      </c>
      <c r="U87" s="1">
        <v>41190</v>
      </c>
      <c r="V87">
        <f t="shared" si="1"/>
        <v>2012</v>
      </c>
    </row>
    <row r="88" spans="1:22" x14ac:dyDescent="0.3">
      <c r="A88">
        <v>1300</v>
      </c>
      <c r="B88">
        <v>9509</v>
      </c>
      <c r="C88" s="1">
        <v>41189</v>
      </c>
      <c r="D88" t="s">
        <v>10686</v>
      </c>
      <c r="E88">
        <v>5</v>
      </c>
      <c r="F88">
        <v>101.21</v>
      </c>
      <c r="G88">
        <v>0.1</v>
      </c>
      <c r="H88" t="s">
        <v>10697</v>
      </c>
      <c r="I88">
        <v>2.13</v>
      </c>
      <c r="J88">
        <v>18.97</v>
      </c>
      <c r="K88">
        <v>5.21</v>
      </c>
      <c r="L88" t="s">
        <v>10785</v>
      </c>
      <c r="M88" t="s">
        <v>10813</v>
      </c>
      <c r="N88" t="s">
        <v>10813</v>
      </c>
      <c r="O88" t="s">
        <v>10701</v>
      </c>
      <c r="P88" t="s">
        <v>10668</v>
      </c>
      <c r="Q88" t="s">
        <v>10702</v>
      </c>
      <c r="R88" t="s">
        <v>10822</v>
      </c>
      <c r="S88" t="s">
        <v>10685</v>
      </c>
      <c r="T88">
        <v>0.37</v>
      </c>
      <c r="U88" s="1">
        <v>41190</v>
      </c>
      <c r="V88">
        <f t="shared" si="1"/>
        <v>2012</v>
      </c>
    </row>
    <row r="89" spans="1:22" x14ac:dyDescent="0.3">
      <c r="A89">
        <v>1301</v>
      </c>
      <c r="B89">
        <v>9509</v>
      </c>
      <c r="C89" s="1">
        <v>41189</v>
      </c>
      <c r="D89" t="s">
        <v>10686</v>
      </c>
      <c r="E89">
        <v>32</v>
      </c>
      <c r="F89">
        <v>1585.64</v>
      </c>
      <c r="G89">
        <v>0.02</v>
      </c>
      <c r="H89" t="s">
        <v>10664</v>
      </c>
      <c r="I89">
        <v>707.15</v>
      </c>
      <c r="J89">
        <v>48.91</v>
      </c>
      <c r="K89">
        <v>5.81</v>
      </c>
      <c r="L89" t="s">
        <v>10785</v>
      </c>
      <c r="M89" t="s">
        <v>10813</v>
      </c>
      <c r="N89" t="s">
        <v>10813</v>
      </c>
      <c r="O89" t="s">
        <v>10701</v>
      </c>
      <c r="P89" t="s">
        <v>10668</v>
      </c>
      <c r="Q89" t="s">
        <v>10702</v>
      </c>
      <c r="R89" t="s">
        <v>10823</v>
      </c>
      <c r="S89" t="s">
        <v>10685</v>
      </c>
      <c r="T89">
        <v>0.38</v>
      </c>
      <c r="U89" s="1">
        <v>41189</v>
      </c>
      <c r="V89">
        <f t="shared" si="1"/>
        <v>2012</v>
      </c>
    </row>
    <row r="90" spans="1:22" x14ac:dyDescent="0.3">
      <c r="A90">
        <v>1337</v>
      </c>
      <c r="B90">
        <v>9763</v>
      </c>
      <c r="C90" s="1">
        <v>40768</v>
      </c>
      <c r="D90" t="s">
        <v>10704</v>
      </c>
      <c r="E90">
        <v>44</v>
      </c>
      <c r="F90">
        <v>176.26</v>
      </c>
      <c r="G90">
        <v>7.0000000000000007E-2</v>
      </c>
      <c r="H90" t="s">
        <v>10664</v>
      </c>
      <c r="I90">
        <v>75.13</v>
      </c>
      <c r="J90">
        <v>4.13</v>
      </c>
      <c r="K90">
        <v>0.5</v>
      </c>
      <c r="L90" t="s">
        <v>10747</v>
      </c>
      <c r="M90" t="s">
        <v>10813</v>
      </c>
      <c r="N90" t="s">
        <v>10813</v>
      </c>
      <c r="O90" t="s">
        <v>10681</v>
      </c>
      <c r="P90" t="s">
        <v>10668</v>
      </c>
      <c r="Q90" t="s">
        <v>10729</v>
      </c>
      <c r="R90" t="s">
        <v>10824</v>
      </c>
      <c r="S90" t="s">
        <v>10685</v>
      </c>
      <c r="T90">
        <v>0.39</v>
      </c>
      <c r="U90" s="1">
        <v>40771</v>
      </c>
      <c r="V90">
        <f t="shared" si="1"/>
        <v>2011</v>
      </c>
    </row>
    <row r="91" spans="1:22" x14ac:dyDescent="0.3">
      <c r="A91">
        <v>1370</v>
      </c>
      <c r="B91">
        <v>9927</v>
      </c>
      <c r="C91" s="1">
        <v>40771</v>
      </c>
      <c r="D91" t="s">
        <v>10671</v>
      </c>
      <c r="E91">
        <v>32</v>
      </c>
      <c r="F91">
        <v>4655.07</v>
      </c>
      <c r="G91">
        <v>0</v>
      </c>
      <c r="H91" t="s">
        <v>10672</v>
      </c>
      <c r="I91">
        <v>-270.63</v>
      </c>
      <c r="J91">
        <v>140.97999999999999</v>
      </c>
      <c r="K91">
        <v>53.48</v>
      </c>
      <c r="L91" t="s">
        <v>10743</v>
      </c>
      <c r="M91" t="s">
        <v>10813</v>
      </c>
      <c r="N91" t="s">
        <v>10813</v>
      </c>
      <c r="O91" t="s">
        <v>10681</v>
      </c>
      <c r="P91" t="s">
        <v>10690</v>
      </c>
      <c r="Q91" t="s">
        <v>10721</v>
      </c>
      <c r="R91" t="s">
        <v>10825</v>
      </c>
      <c r="V91">
        <f t="shared" si="1"/>
        <v>2011</v>
      </c>
    </row>
    <row r="92" spans="1:22" x14ac:dyDescent="0.3">
      <c r="A92">
        <v>1371</v>
      </c>
      <c r="B92">
        <v>9927</v>
      </c>
      <c r="C92" s="1">
        <v>40771</v>
      </c>
      <c r="D92" t="s">
        <v>10671</v>
      </c>
      <c r="E92">
        <v>44</v>
      </c>
      <c r="F92">
        <v>10087.6</v>
      </c>
      <c r="G92">
        <v>0.01</v>
      </c>
      <c r="H92" t="s">
        <v>10664</v>
      </c>
      <c r="I92">
        <v>3387.35</v>
      </c>
      <c r="J92">
        <v>218.08</v>
      </c>
      <c r="K92">
        <v>18.059999999999999</v>
      </c>
      <c r="L92" t="s">
        <v>10743</v>
      </c>
      <c r="M92" t="s">
        <v>10813</v>
      </c>
      <c r="N92" t="s">
        <v>10813</v>
      </c>
      <c r="O92" t="s">
        <v>10681</v>
      </c>
      <c r="P92" t="s">
        <v>10690</v>
      </c>
      <c r="Q92" t="s">
        <v>10753</v>
      </c>
      <c r="R92" t="s">
        <v>10826</v>
      </c>
      <c r="V92">
        <f t="shared" si="1"/>
        <v>2011</v>
      </c>
    </row>
    <row r="93" spans="1:22" x14ac:dyDescent="0.3">
      <c r="A93">
        <v>1372</v>
      </c>
      <c r="B93">
        <v>9927</v>
      </c>
      <c r="C93" s="1">
        <v>40771</v>
      </c>
      <c r="D93" t="s">
        <v>10671</v>
      </c>
      <c r="E93">
        <v>34</v>
      </c>
      <c r="F93">
        <v>1608.08</v>
      </c>
      <c r="G93">
        <v>0.09</v>
      </c>
      <c r="H93" t="s">
        <v>10697</v>
      </c>
      <c r="I93">
        <v>-82.16</v>
      </c>
      <c r="J93">
        <v>50.98</v>
      </c>
      <c r="K93">
        <v>6.5</v>
      </c>
      <c r="L93" t="s">
        <v>10743</v>
      </c>
      <c r="M93" t="s">
        <v>10813</v>
      </c>
      <c r="N93" t="s">
        <v>10813</v>
      </c>
      <c r="O93" t="s">
        <v>10681</v>
      </c>
      <c r="P93" t="s">
        <v>10682</v>
      </c>
      <c r="Q93" t="s">
        <v>10711</v>
      </c>
      <c r="R93" t="s">
        <v>10827</v>
      </c>
      <c r="S93" t="s">
        <v>10685</v>
      </c>
      <c r="T93">
        <v>0.73</v>
      </c>
      <c r="U93" s="1">
        <v>40772</v>
      </c>
      <c r="V93">
        <f t="shared" si="1"/>
        <v>2011</v>
      </c>
    </row>
    <row r="94" spans="1:22" x14ac:dyDescent="0.3">
      <c r="A94">
        <v>1380</v>
      </c>
      <c r="B94">
        <v>10022</v>
      </c>
      <c r="C94" s="1">
        <v>39876</v>
      </c>
      <c r="D94" t="s">
        <v>10663</v>
      </c>
      <c r="E94">
        <v>1</v>
      </c>
      <c r="F94">
        <v>12.18</v>
      </c>
      <c r="G94">
        <v>0.06</v>
      </c>
      <c r="H94" t="s">
        <v>10664</v>
      </c>
      <c r="I94">
        <v>-3.88</v>
      </c>
      <c r="J94">
        <v>10.14</v>
      </c>
      <c r="K94">
        <v>2.27</v>
      </c>
      <c r="L94" t="s">
        <v>10828</v>
      </c>
      <c r="M94" t="s">
        <v>10813</v>
      </c>
      <c r="N94" t="s">
        <v>10813</v>
      </c>
      <c r="O94" t="s">
        <v>10667</v>
      </c>
      <c r="P94" t="s">
        <v>10668</v>
      </c>
      <c r="Q94" t="s">
        <v>10702</v>
      </c>
      <c r="R94" t="s">
        <v>10829</v>
      </c>
      <c r="V94">
        <f t="shared" si="1"/>
        <v>2009</v>
      </c>
    </row>
    <row r="95" spans="1:22" x14ac:dyDescent="0.3">
      <c r="A95">
        <v>1445</v>
      </c>
      <c r="B95">
        <v>10437</v>
      </c>
      <c r="C95" s="1">
        <v>40043</v>
      </c>
      <c r="D95" t="s">
        <v>10719</v>
      </c>
      <c r="E95">
        <v>50</v>
      </c>
      <c r="F95">
        <v>820.52</v>
      </c>
      <c r="G95">
        <v>0.01</v>
      </c>
      <c r="H95" t="s">
        <v>10664</v>
      </c>
      <c r="I95">
        <v>-191.22</v>
      </c>
      <c r="J95">
        <v>15.99</v>
      </c>
      <c r="K95">
        <v>13.18</v>
      </c>
      <c r="L95" t="s">
        <v>10774</v>
      </c>
      <c r="M95" t="s">
        <v>10813</v>
      </c>
      <c r="N95" t="s">
        <v>10813</v>
      </c>
      <c r="O95" t="s">
        <v>10681</v>
      </c>
      <c r="P95" t="s">
        <v>10668</v>
      </c>
      <c r="Q95" t="s">
        <v>10678</v>
      </c>
      <c r="R95" t="s">
        <v>10733</v>
      </c>
      <c r="V95">
        <f t="shared" si="1"/>
        <v>2009</v>
      </c>
    </row>
    <row r="96" spans="1:22" x14ac:dyDescent="0.3">
      <c r="A96">
        <v>1457</v>
      </c>
      <c r="B96">
        <v>10499</v>
      </c>
      <c r="C96" s="1">
        <v>40498</v>
      </c>
      <c r="D96" t="s">
        <v>10686</v>
      </c>
      <c r="E96">
        <v>29</v>
      </c>
      <c r="F96">
        <v>6250.9359999999997</v>
      </c>
      <c r="G96">
        <v>0.01</v>
      </c>
      <c r="H96" t="s">
        <v>10672</v>
      </c>
      <c r="I96">
        <v>31.21</v>
      </c>
      <c r="J96">
        <v>262.11</v>
      </c>
      <c r="K96">
        <v>62.74</v>
      </c>
      <c r="L96" t="s">
        <v>10830</v>
      </c>
      <c r="M96" t="s">
        <v>10813</v>
      </c>
      <c r="N96" t="s">
        <v>10813</v>
      </c>
      <c r="O96" t="s">
        <v>10681</v>
      </c>
      <c r="P96" t="s">
        <v>10690</v>
      </c>
      <c r="Q96" t="s">
        <v>10724</v>
      </c>
      <c r="R96" t="s">
        <v>10831</v>
      </c>
      <c r="S96" t="s">
        <v>10723</v>
      </c>
      <c r="T96">
        <v>0.75</v>
      </c>
      <c r="U96" s="1">
        <v>40499</v>
      </c>
      <c r="V96">
        <f t="shared" si="1"/>
        <v>2010</v>
      </c>
    </row>
    <row r="97" spans="1:22" x14ac:dyDescent="0.3">
      <c r="A97">
        <v>1462</v>
      </c>
      <c r="B97">
        <v>10535</v>
      </c>
      <c r="C97" s="1">
        <v>40690</v>
      </c>
      <c r="D97" t="s">
        <v>10663</v>
      </c>
      <c r="E97">
        <v>25</v>
      </c>
      <c r="F97">
        <v>854.88</v>
      </c>
      <c r="G97">
        <v>0.09</v>
      </c>
      <c r="H97" t="s">
        <v>10664</v>
      </c>
      <c r="I97">
        <v>-44.14</v>
      </c>
      <c r="J97">
        <v>33.979999999999997</v>
      </c>
      <c r="K97">
        <v>19.989999999999998</v>
      </c>
      <c r="L97" t="s">
        <v>10830</v>
      </c>
      <c r="M97" t="s">
        <v>10813</v>
      </c>
      <c r="N97" t="s">
        <v>10813</v>
      </c>
      <c r="O97" t="s">
        <v>10681</v>
      </c>
      <c r="P97" t="s">
        <v>10690</v>
      </c>
      <c r="Q97" t="s">
        <v>10691</v>
      </c>
      <c r="R97" t="s">
        <v>10832</v>
      </c>
      <c r="S97" t="s">
        <v>10685</v>
      </c>
      <c r="T97">
        <v>0.55000000000000004</v>
      </c>
      <c r="U97" s="1">
        <v>40692</v>
      </c>
      <c r="V97">
        <f t="shared" si="1"/>
        <v>2011</v>
      </c>
    </row>
    <row r="98" spans="1:22" x14ac:dyDescent="0.3">
      <c r="A98">
        <v>1463</v>
      </c>
      <c r="B98">
        <v>10535</v>
      </c>
      <c r="C98" s="1">
        <v>40690</v>
      </c>
      <c r="D98" t="s">
        <v>10663</v>
      </c>
      <c r="E98">
        <v>46</v>
      </c>
      <c r="F98">
        <v>80.27</v>
      </c>
      <c r="G98">
        <v>0.09</v>
      </c>
      <c r="H98" t="s">
        <v>10664</v>
      </c>
      <c r="I98">
        <v>-0.79</v>
      </c>
      <c r="J98">
        <v>1.76</v>
      </c>
      <c r="K98">
        <v>0.7</v>
      </c>
      <c r="L98" t="s">
        <v>10830</v>
      </c>
      <c r="M98" t="s">
        <v>10813</v>
      </c>
      <c r="N98" t="s">
        <v>10813</v>
      </c>
      <c r="O98" t="s">
        <v>10681</v>
      </c>
      <c r="P98" t="s">
        <v>10668</v>
      </c>
      <c r="Q98" t="s">
        <v>10736</v>
      </c>
      <c r="R98" t="s">
        <v>10833</v>
      </c>
      <c r="S98" t="s">
        <v>10709</v>
      </c>
      <c r="T98">
        <v>0.56000000000000005</v>
      </c>
      <c r="U98" s="1">
        <v>40697</v>
      </c>
      <c r="V98">
        <f t="shared" si="1"/>
        <v>2011</v>
      </c>
    </row>
    <row r="99" spans="1:22" x14ac:dyDescent="0.3">
      <c r="A99">
        <v>1495</v>
      </c>
      <c r="B99">
        <v>10789</v>
      </c>
      <c r="C99" s="1">
        <v>40413</v>
      </c>
      <c r="D99" t="s">
        <v>10686</v>
      </c>
      <c r="E99">
        <v>15</v>
      </c>
      <c r="F99">
        <v>308.54000000000002</v>
      </c>
      <c r="G99">
        <v>0</v>
      </c>
      <c r="H99" t="s">
        <v>10697</v>
      </c>
      <c r="I99">
        <v>76.42</v>
      </c>
      <c r="J99">
        <v>19.84</v>
      </c>
      <c r="K99">
        <v>4.0999999999999996</v>
      </c>
      <c r="L99" t="s">
        <v>10834</v>
      </c>
      <c r="M99" t="s">
        <v>10813</v>
      </c>
      <c r="N99" t="s">
        <v>10813</v>
      </c>
      <c r="O99" t="s">
        <v>10681</v>
      </c>
      <c r="P99" t="s">
        <v>10668</v>
      </c>
      <c r="Q99" t="s">
        <v>10736</v>
      </c>
      <c r="R99" t="s">
        <v>10835</v>
      </c>
      <c r="S99" t="s">
        <v>10709</v>
      </c>
      <c r="T99">
        <v>0.44</v>
      </c>
      <c r="U99" s="1">
        <v>40414</v>
      </c>
      <c r="V99">
        <f t="shared" si="1"/>
        <v>2010</v>
      </c>
    </row>
    <row r="100" spans="1:22" x14ac:dyDescent="0.3">
      <c r="A100">
        <v>1496</v>
      </c>
      <c r="B100">
        <v>10791</v>
      </c>
      <c r="C100" s="1">
        <v>40774</v>
      </c>
      <c r="D100" t="s">
        <v>10686</v>
      </c>
      <c r="E100">
        <v>20</v>
      </c>
      <c r="F100">
        <v>400.57</v>
      </c>
      <c r="G100">
        <v>0.05</v>
      </c>
      <c r="H100" t="s">
        <v>10664</v>
      </c>
      <c r="I100">
        <v>93.36</v>
      </c>
      <c r="J100">
        <v>19.98</v>
      </c>
      <c r="K100">
        <v>5.77</v>
      </c>
      <c r="L100" t="s">
        <v>10836</v>
      </c>
      <c r="M100" t="s">
        <v>10813</v>
      </c>
      <c r="N100" t="s">
        <v>10813</v>
      </c>
      <c r="O100" t="s">
        <v>10667</v>
      </c>
      <c r="P100" t="s">
        <v>10668</v>
      </c>
      <c r="Q100" t="s">
        <v>10702</v>
      </c>
      <c r="R100" t="s">
        <v>10837</v>
      </c>
      <c r="S100" t="s">
        <v>10685</v>
      </c>
      <c r="T100">
        <v>0.38</v>
      </c>
      <c r="U100" s="1">
        <v>40776</v>
      </c>
      <c r="V100">
        <f t="shared" si="1"/>
        <v>2011</v>
      </c>
    </row>
    <row r="101" spans="1:22" x14ac:dyDescent="0.3">
      <c r="A101">
        <v>1513</v>
      </c>
      <c r="B101">
        <v>10945</v>
      </c>
      <c r="C101" s="1">
        <v>40911</v>
      </c>
      <c r="D101" t="s">
        <v>10704</v>
      </c>
      <c r="E101">
        <v>14</v>
      </c>
      <c r="F101">
        <v>1170.0250000000001</v>
      </c>
      <c r="G101">
        <v>0.04</v>
      </c>
      <c r="H101" t="s">
        <v>10664</v>
      </c>
      <c r="I101">
        <v>4.22</v>
      </c>
      <c r="J101">
        <v>95.99</v>
      </c>
      <c r="K101">
        <v>8.99</v>
      </c>
      <c r="L101" t="s">
        <v>10800</v>
      </c>
      <c r="M101" t="s">
        <v>10813</v>
      </c>
      <c r="N101" t="s">
        <v>10813</v>
      </c>
      <c r="O101" t="s">
        <v>10674</v>
      </c>
      <c r="P101" t="s">
        <v>10682</v>
      </c>
      <c r="Q101" t="s">
        <v>10683</v>
      </c>
      <c r="R101" t="s">
        <v>10838</v>
      </c>
      <c r="S101" t="s">
        <v>10685</v>
      </c>
      <c r="T101">
        <v>0.56999999999999995</v>
      </c>
      <c r="U101" s="1">
        <v>40913</v>
      </c>
      <c r="V101">
        <f t="shared" si="1"/>
        <v>2012</v>
      </c>
    </row>
    <row r="102" spans="1:22" x14ac:dyDescent="0.3">
      <c r="A102">
        <v>1544</v>
      </c>
      <c r="B102">
        <v>11137</v>
      </c>
      <c r="C102" s="1">
        <v>41242</v>
      </c>
      <c r="D102" t="s">
        <v>10671</v>
      </c>
      <c r="E102">
        <v>48</v>
      </c>
      <c r="F102">
        <v>5188.8599999999997</v>
      </c>
      <c r="G102">
        <v>0.1</v>
      </c>
      <c r="H102" t="s">
        <v>10664</v>
      </c>
      <c r="I102">
        <v>395.12</v>
      </c>
      <c r="J102">
        <v>111.03</v>
      </c>
      <c r="K102">
        <v>8.64</v>
      </c>
      <c r="L102" t="s">
        <v>10716</v>
      </c>
      <c r="M102" t="s">
        <v>10813</v>
      </c>
      <c r="N102" t="s">
        <v>10813</v>
      </c>
      <c r="O102" t="s">
        <v>10667</v>
      </c>
      <c r="P102" t="s">
        <v>10668</v>
      </c>
      <c r="Q102" t="s">
        <v>10669</v>
      </c>
      <c r="R102" t="s">
        <v>10839</v>
      </c>
      <c r="S102" t="s">
        <v>10685</v>
      </c>
      <c r="T102">
        <v>0.78</v>
      </c>
      <c r="U102" s="1">
        <v>41243</v>
      </c>
      <c r="V102">
        <f t="shared" si="1"/>
        <v>2012</v>
      </c>
    </row>
    <row r="103" spans="1:22" x14ac:dyDescent="0.3">
      <c r="A103">
        <v>1551</v>
      </c>
      <c r="B103">
        <v>11202</v>
      </c>
      <c r="C103" s="1">
        <v>40985</v>
      </c>
      <c r="D103" t="s">
        <v>10704</v>
      </c>
      <c r="E103">
        <v>8</v>
      </c>
      <c r="F103">
        <v>339.81</v>
      </c>
      <c r="G103">
        <v>0.05</v>
      </c>
      <c r="H103" t="s">
        <v>10664</v>
      </c>
      <c r="I103">
        <v>79.59</v>
      </c>
      <c r="J103">
        <v>43.41</v>
      </c>
      <c r="K103">
        <v>2.99</v>
      </c>
      <c r="L103" t="s">
        <v>10790</v>
      </c>
      <c r="M103" t="s">
        <v>10813</v>
      </c>
      <c r="N103" t="s">
        <v>10813</v>
      </c>
      <c r="O103" t="s">
        <v>10681</v>
      </c>
      <c r="P103" t="s">
        <v>10668</v>
      </c>
      <c r="Q103" t="s">
        <v>10678</v>
      </c>
      <c r="R103" t="s">
        <v>10840</v>
      </c>
      <c r="S103" t="s">
        <v>10685</v>
      </c>
      <c r="T103">
        <v>0.39</v>
      </c>
      <c r="U103" s="1">
        <v>40986</v>
      </c>
      <c r="V103">
        <f t="shared" si="1"/>
        <v>2012</v>
      </c>
    </row>
    <row r="104" spans="1:22" x14ac:dyDescent="0.3">
      <c r="A104">
        <v>1589</v>
      </c>
      <c r="B104">
        <v>11456</v>
      </c>
      <c r="C104" s="1">
        <v>40280</v>
      </c>
      <c r="D104" t="s">
        <v>10663</v>
      </c>
      <c r="E104">
        <v>15</v>
      </c>
      <c r="F104">
        <v>1519.9</v>
      </c>
      <c r="G104">
        <v>0.09</v>
      </c>
      <c r="H104" t="s">
        <v>10664</v>
      </c>
      <c r="I104">
        <v>399.37</v>
      </c>
      <c r="J104">
        <v>105.34</v>
      </c>
      <c r="K104">
        <v>24.49</v>
      </c>
      <c r="L104" t="s">
        <v>10830</v>
      </c>
      <c r="M104" t="s">
        <v>10813</v>
      </c>
      <c r="N104" t="s">
        <v>10813</v>
      </c>
      <c r="O104" t="s">
        <v>10681</v>
      </c>
      <c r="P104" t="s">
        <v>10690</v>
      </c>
      <c r="Q104" t="s">
        <v>10691</v>
      </c>
      <c r="R104" t="s">
        <v>10841</v>
      </c>
      <c r="S104" t="s">
        <v>10769</v>
      </c>
      <c r="T104">
        <v>0.61</v>
      </c>
      <c r="U104" s="1">
        <v>40287</v>
      </c>
      <c r="V104">
        <f t="shared" si="1"/>
        <v>2010</v>
      </c>
    </row>
    <row r="105" spans="1:22" x14ac:dyDescent="0.3">
      <c r="A105">
        <v>1590</v>
      </c>
      <c r="B105">
        <v>11460</v>
      </c>
      <c r="C105" s="1">
        <v>40414</v>
      </c>
      <c r="D105" t="s">
        <v>10671</v>
      </c>
      <c r="E105">
        <v>30</v>
      </c>
      <c r="F105">
        <v>102.24</v>
      </c>
      <c r="G105">
        <v>0.09</v>
      </c>
      <c r="H105" t="s">
        <v>10664</v>
      </c>
      <c r="I105">
        <v>37.79</v>
      </c>
      <c r="J105">
        <v>3.69</v>
      </c>
      <c r="K105">
        <v>0.5</v>
      </c>
      <c r="L105" t="s">
        <v>10694</v>
      </c>
      <c r="M105" t="s">
        <v>10813</v>
      </c>
      <c r="N105" t="s">
        <v>10813</v>
      </c>
      <c r="O105" t="s">
        <v>10701</v>
      </c>
      <c r="P105" t="s">
        <v>10668</v>
      </c>
      <c r="Q105" t="s">
        <v>10729</v>
      </c>
      <c r="R105" t="s">
        <v>10842</v>
      </c>
      <c r="S105" t="s">
        <v>10685</v>
      </c>
      <c r="T105">
        <v>0.38</v>
      </c>
      <c r="U105" s="1">
        <v>40416</v>
      </c>
      <c r="V105">
        <f t="shared" si="1"/>
        <v>2010</v>
      </c>
    </row>
    <row r="106" spans="1:22" x14ac:dyDescent="0.3">
      <c r="A106">
        <v>1594</v>
      </c>
      <c r="B106">
        <v>11495</v>
      </c>
      <c r="C106" s="1">
        <v>40728</v>
      </c>
      <c r="D106" t="s">
        <v>10671</v>
      </c>
      <c r="E106">
        <v>6</v>
      </c>
      <c r="F106">
        <v>965.69</v>
      </c>
      <c r="G106">
        <v>0</v>
      </c>
      <c r="H106" t="s">
        <v>10672</v>
      </c>
      <c r="I106">
        <v>-144.19999999999999</v>
      </c>
      <c r="J106">
        <v>146.34</v>
      </c>
      <c r="K106">
        <v>43.75</v>
      </c>
      <c r="L106" t="s">
        <v>10843</v>
      </c>
      <c r="M106" t="s">
        <v>10813</v>
      </c>
      <c r="N106" t="s">
        <v>10813</v>
      </c>
      <c r="O106" t="s">
        <v>10681</v>
      </c>
      <c r="P106" t="s">
        <v>10690</v>
      </c>
      <c r="Q106" t="s">
        <v>10724</v>
      </c>
      <c r="R106" t="s">
        <v>10844</v>
      </c>
      <c r="S106" t="s">
        <v>10723</v>
      </c>
      <c r="T106">
        <v>0.65</v>
      </c>
      <c r="U106" s="1">
        <v>40729</v>
      </c>
      <c r="V106">
        <f t="shared" si="1"/>
        <v>2011</v>
      </c>
    </row>
    <row r="107" spans="1:22" x14ac:dyDescent="0.3">
      <c r="A107">
        <v>1654</v>
      </c>
      <c r="B107">
        <v>11911</v>
      </c>
      <c r="C107" s="1">
        <v>40492</v>
      </c>
      <c r="D107" t="s">
        <v>10719</v>
      </c>
      <c r="E107">
        <v>25</v>
      </c>
      <c r="F107">
        <v>397.84</v>
      </c>
      <c r="G107">
        <v>0</v>
      </c>
      <c r="H107" t="s">
        <v>10664</v>
      </c>
      <c r="I107">
        <v>-14.75</v>
      </c>
      <c r="J107">
        <v>15.22</v>
      </c>
      <c r="K107">
        <v>9.73</v>
      </c>
      <c r="L107" t="s">
        <v>10759</v>
      </c>
      <c r="M107" t="s">
        <v>10813</v>
      </c>
      <c r="N107" t="s">
        <v>10813</v>
      </c>
      <c r="O107" t="s">
        <v>10674</v>
      </c>
      <c r="P107" t="s">
        <v>10668</v>
      </c>
      <c r="Q107" t="s">
        <v>10678</v>
      </c>
      <c r="R107" t="s">
        <v>10845</v>
      </c>
      <c r="V107">
        <f t="shared" si="1"/>
        <v>2010</v>
      </c>
    </row>
    <row r="108" spans="1:22" x14ac:dyDescent="0.3">
      <c r="A108">
        <v>1655</v>
      </c>
      <c r="B108">
        <v>11941</v>
      </c>
      <c r="C108" s="1">
        <v>40353</v>
      </c>
      <c r="D108" t="s">
        <v>10719</v>
      </c>
      <c r="E108">
        <v>4</v>
      </c>
      <c r="F108">
        <v>73.069999999999993</v>
      </c>
      <c r="G108">
        <v>0.08</v>
      </c>
      <c r="H108" t="s">
        <v>10664</v>
      </c>
      <c r="I108">
        <v>-41.01</v>
      </c>
      <c r="J108">
        <v>15.7</v>
      </c>
      <c r="K108">
        <v>11.25</v>
      </c>
      <c r="L108" t="s">
        <v>10834</v>
      </c>
      <c r="M108" t="s">
        <v>10813</v>
      </c>
      <c r="N108" t="s">
        <v>10813</v>
      </c>
      <c r="O108" t="s">
        <v>10681</v>
      </c>
      <c r="P108" t="s">
        <v>10668</v>
      </c>
      <c r="Q108" t="s">
        <v>10669</v>
      </c>
      <c r="R108" t="s">
        <v>10846</v>
      </c>
      <c r="S108" t="s">
        <v>10685</v>
      </c>
      <c r="T108">
        <v>0.6</v>
      </c>
      <c r="U108" s="1">
        <v>40354</v>
      </c>
      <c r="V108">
        <f t="shared" si="1"/>
        <v>2010</v>
      </c>
    </row>
    <row r="109" spans="1:22" x14ac:dyDescent="0.3">
      <c r="A109">
        <v>1656</v>
      </c>
      <c r="B109">
        <v>11941</v>
      </c>
      <c r="C109" s="1">
        <v>40353</v>
      </c>
      <c r="D109" t="s">
        <v>10719</v>
      </c>
      <c r="E109">
        <v>26</v>
      </c>
      <c r="F109">
        <v>4679.1000000000004</v>
      </c>
      <c r="G109">
        <v>0.05</v>
      </c>
      <c r="H109" t="s">
        <v>10672</v>
      </c>
      <c r="I109">
        <v>111.52</v>
      </c>
      <c r="J109">
        <v>179.29</v>
      </c>
      <c r="K109">
        <v>29.21</v>
      </c>
      <c r="L109" t="s">
        <v>10834</v>
      </c>
      <c r="M109" t="s">
        <v>10813</v>
      </c>
      <c r="N109" t="s">
        <v>10813</v>
      </c>
      <c r="O109" t="s">
        <v>10681</v>
      </c>
      <c r="P109" t="s">
        <v>10690</v>
      </c>
      <c r="Q109" t="s">
        <v>10724</v>
      </c>
      <c r="R109" t="s">
        <v>10847</v>
      </c>
      <c r="V109">
        <f t="shared" si="1"/>
        <v>2010</v>
      </c>
    </row>
    <row r="110" spans="1:22" x14ac:dyDescent="0.3">
      <c r="A110">
        <v>1675</v>
      </c>
      <c r="B110">
        <v>12096</v>
      </c>
      <c r="C110" s="1">
        <v>41171</v>
      </c>
      <c r="D110" t="s">
        <v>10704</v>
      </c>
      <c r="E110">
        <v>46</v>
      </c>
      <c r="F110">
        <v>8009.5924999999997</v>
      </c>
      <c r="G110">
        <v>0.02</v>
      </c>
      <c r="H110" t="s">
        <v>10664</v>
      </c>
      <c r="I110">
        <v>2332.4</v>
      </c>
      <c r="J110">
        <v>200.99</v>
      </c>
      <c r="K110">
        <v>8.08</v>
      </c>
      <c r="L110" t="s">
        <v>10780</v>
      </c>
      <c r="M110" t="s">
        <v>10813</v>
      </c>
      <c r="N110" t="s">
        <v>10813</v>
      </c>
      <c r="O110" t="s">
        <v>10701</v>
      </c>
      <c r="P110" t="s">
        <v>10682</v>
      </c>
      <c r="Q110" t="s">
        <v>10683</v>
      </c>
      <c r="R110">
        <v>5125</v>
      </c>
      <c r="S110" t="s">
        <v>10685</v>
      </c>
      <c r="T110">
        <v>0.59</v>
      </c>
      <c r="U110" s="1">
        <v>41171</v>
      </c>
      <c r="V110">
        <f t="shared" si="1"/>
        <v>2012</v>
      </c>
    </row>
    <row r="111" spans="1:22" x14ac:dyDescent="0.3">
      <c r="A111">
        <v>1676</v>
      </c>
      <c r="B111">
        <v>12096</v>
      </c>
      <c r="C111" s="1">
        <v>41171</v>
      </c>
      <c r="D111" t="s">
        <v>10704</v>
      </c>
      <c r="E111">
        <v>23</v>
      </c>
      <c r="F111">
        <v>4689.66</v>
      </c>
      <c r="G111">
        <v>0.01</v>
      </c>
      <c r="H111" t="s">
        <v>10664</v>
      </c>
      <c r="I111">
        <v>2176.19</v>
      </c>
      <c r="J111">
        <v>194.3</v>
      </c>
      <c r="K111">
        <v>11.54</v>
      </c>
      <c r="L111" t="s">
        <v>10780</v>
      </c>
      <c r="M111" t="s">
        <v>10813</v>
      </c>
      <c r="N111" t="s">
        <v>10813</v>
      </c>
      <c r="O111" t="s">
        <v>10701</v>
      </c>
      <c r="P111" t="s">
        <v>10690</v>
      </c>
      <c r="Q111" t="s">
        <v>10691</v>
      </c>
      <c r="R111" t="s">
        <v>10848</v>
      </c>
      <c r="S111" t="s">
        <v>10769</v>
      </c>
      <c r="T111">
        <v>0.59</v>
      </c>
      <c r="U111" s="1">
        <v>41173</v>
      </c>
      <c r="V111">
        <f t="shared" si="1"/>
        <v>2012</v>
      </c>
    </row>
    <row r="112" spans="1:22" x14ac:dyDescent="0.3">
      <c r="A112">
        <v>1710</v>
      </c>
      <c r="B112">
        <v>12289</v>
      </c>
      <c r="C112" s="1">
        <v>40901</v>
      </c>
      <c r="D112" t="s">
        <v>10663</v>
      </c>
      <c r="E112">
        <v>25</v>
      </c>
      <c r="F112">
        <v>3019.41</v>
      </c>
      <c r="G112">
        <v>0.04</v>
      </c>
      <c r="H112" t="s">
        <v>10664</v>
      </c>
      <c r="I112">
        <v>1269.05</v>
      </c>
      <c r="J112">
        <v>120.97</v>
      </c>
      <c r="K112">
        <v>7.11</v>
      </c>
      <c r="L112" t="s">
        <v>10843</v>
      </c>
      <c r="M112" t="s">
        <v>10813</v>
      </c>
      <c r="N112" t="s">
        <v>10813</v>
      </c>
      <c r="O112" t="s">
        <v>10681</v>
      </c>
      <c r="P112" t="s">
        <v>10682</v>
      </c>
      <c r="Q112" t="s">
        <v>10849</v>
      </c>
      <c r="R112" t="s">
        <v>10850</v>
      </c>
      <c r="S112" t="s">
        <v>10689</v>
      </c>
      <c r="T112">
        <v>0.36</v>
      </c>
      <c r="U112" s="1">
        <v>40905</v>
      </c>
      <c r="V112">
        <f t="shared" si="1"/>
        <v>2011</v>
      </c>
    </row>
    <row r="113" spans="1:22" x14ac:dyDescent="0.3">
      <c r="A113">
        <v>1718</v>
      </c>
      <c r="B113">
        <v>12352</v>
      </c>
      <c r="C113" s="1">
        <v>40991</v>
      </c>
      <c r="D113" t="s">
        <v>10704</v>
      </c>
      <c r="E113">
        <v>5</v>
      </c>
      <c r="F113">
        <v>36.86</v>
      </c>
      <c r="G113">
        <v>7.0000000000000007E-2</v>
      </c>
      <c r="H113" t="s">
        <v>10664</v>
      </c>
      <c r="I113">
        <v>-32.82</v>
      </c>
      <c r="J113">
        <v>5.81</v>
      </c>
      <c r="K113">
        <v>8.49</v>
      </c>
      <c r="L113" t="s">
        <v>10851</v>
      </c>
      <c r="M113" t="s">
        <v>10813</v>
      </c>
      <c r="N113" t="s">
        <v>10813</v>
      </c>
      <c r="O113" t="s">
        <v>10681</v>
      </c>
      <c r="P113" t="s">
        <v>10668</v>
      </c>
      <c r="Q113" t="s">
        <v>10678</v>
      </c>
      <c r="R113" t="s">
        <v>10852</v>
      </c>
      <c r="S113" t="s">
        <v>10685</v>
      </c>
      <c r="T113">
        <v>0.39</v>
      </c>
      <c r="U113" s="1">
        <v>40992</v>
      </c>
      <c r="V113">
        <f t="shared" si="1"/>
        <v>2012</v>
      </c>
    </row>
    <row r="114" spans="1:22" x14ac:dyDescent="0.3">
      <c r="A114">
        <v>1727</v>
      </c>
      <c r="B114">
        <v>12419</v>
      </c>
      <c r="C114" s="1">
        <v>40831</v>
      </c>
      <c r="D114" t="s">
        <v>10719</v>
      </c>
      <c r="E114">
        <v>12</v>
      </c>
      <c r="F114">
        <v>22079.47</v>
      </c>
      <c r="G114">
        <v>0.06</v>
      </c>
      <c r="H114" t="s">
        <v>10664</v>
      </c>
      <c r="I114">
        <v>5322.14</v>
      </c>
      <c r="J114">
        <v>1938.02</v>
      </c>
      <c r="K114">
        <v>13.99</v>
      </c>
      <c r="L114" t="s">
        <v>10720</v>
      </c>
      <c r="M114" t="s">
        <v>10813</v>
      </c>
      <c r="N114" t="s">
        <v>10813</v>
      </c>
      <c r="O114" t="s">
        <v>10681</v>
      </c>
      <c r="P114" t="s">
        <v>10682</v>
      </c>
      <c r="Q114" t="s">
        <v>10849</v>
      </c>
      <c r="R114" t="s">
        <v>10853</v>
      </c>
      <c r="S114" t="s">
        <v>10689</v>
      </c>
      <c r="T114">
        <v>0.38</v>
      </c>
      <c r="U114" s="1">
        <v>40833</v>
      </c>
      <c r="V114">
        <f t="shared" si="1"/>
        <v>2011</v>
      </c>
    </row>
    <row r="115" spans="1:22" x14ac:dyDescent="0.3">
      <c r="A115">
        <v>1745</v>
      </c>
      <c r="B115">
        <v>12485</v>
      </c>
      <c r="C115" s="1">
        <v>40397</v>
      </c>
      <c r="D115" t="s">
        <v>10719</v>
      </c>
      <c r="E115">
        <v>24</v>
      </c>
      <c r="F115">
        <v>5407.31</v>
      </c>
      <c r="G115">
        <v>0.04</v>
      </c>
      <c r="H115" t="s">
        <v>10672</v>
      </c>
      <c r="I115">
        <v>1068.48</v>
      </c>
      <c r="J115">
        <v>226.67</v>
      </c>
      <c r="K115">
        <v>28.16</v>
      </c>
      <c r="L115" t="s">
        <v>10755</v>
      </c>
      <c r="M115" t="s">
        <v>10813</v>
      </c>
      <c r="N115" t="s">
        <v>10813</v>
      </c>
      <c r="O115" t="s">
        <v>10701</v>
      </c>
      <c r="P115" t="s">
        <v>10690</v>
      </c>
      <c r="Q115" t="s">
        <v>10753</v>
      </c>
      <c r="R115" t="s">
        <v>10854</v>
      </c>
      <c r="S115" t="s">
        <v>10677</v>
      </c>
      <c r="T115">
        <v>0.59</v>
      </c>
      <c r="U115" s="1">
        <v>40398</v>
      </c>
      <c r="V115">
        <f t="shared" si="1"/>
        <v>2010</v>
      </c>
    </row>
    <row r="116" spans="1:22" x14ac:dyDescent="0.3">
      <c r="A116">
        <v>1751</v>
      </c>
      <c r="B116">
        <v>12544</v>
      </c>
      <c r="C116" s="1">
        <v>39875</v>
      </c>
      <c r="D116" t="s">
        <v>10663</v>
      </c>
      <c r="E116">
        <v>34</v>
      </c>
      <c r="F116">
        <v>74.3</v>
      </c>
      <c r="G116">
        <v>0.08</v>
      </c>
      <c r="H116" t="s">
        <v>10664</v>
      </c>
      <c r="I116">
        <v>-129.01</v>
      </c>
      <c r="J116">
        <v>2.08</v>
      </c>
      <c r="K116">
        <v>5.33</v>
      </c>
      <c r="L116" t="s">
        <v>10726</v>
      </c>
      <c r="M116" t="s">
        <v>10813</v>
      </c>
      <c r="N116" t="s">
        <v>10813</v>
      </c>
      <c r="O116" t="s">
        <v>10681</v>
      </c>
      <c r="P116" t="s">
        <v>10690</v>
      </c>
      <c r="Q116" t="s">
        <v>10691</v>
      </c>
      <c r="R116" t="s">
        <v>10855</v>
      </c>
      <c r="S116" t="s">
        <v>10685</v>
      </c>
      <c r="T116">
        <v>0.43</v>
      </c>
      <c r="U116" s="1">
        <v>39882</v>
      </c>
      <c r="V116">
        <f t="shared" si="1"/>
        <v>2009</v>
      </c>
    </row>
    <row r="117" spans="1:22" x14ac:dyDescent="0.3">
      <c r="A117">
        <v>1770</v>
      </c>
      <c r="B117">
        <v>12704</v>
      </c>
      <c r="C117" s="1">
        <v>40218</v>
      </c>
      <c r="D117" t="s">
        <v>10663</v>
      </c>
      <c r="E117">
        <v>44</v>
      </c>
      <c r="F117">
        <v>21506.77</v>
      </c>
      <c r="G117">
        <v>0.06</v>
      </c>
      <c r="H117" t="s">
        <v>10664</v>
      </c>
      <c r="I117">
        <v>1260.51</v>
      </c>
      <c r="J117">
        <v>499.99</v>
      </c>
      <c r="K117">
        <v>24.49</v>
      </c>
      <c r="L117" t="s">
        <v>10687</v>
      </c>
      <c r="M117" t="s">
        <v>10813</v>
      </c>
      <c r="N117" t="s">
        <v>10813</v>
      </c>
      <c r="O117" t="s">
        <v>10667</v>
      </c>
      <c r="P117" t="s">
        <v>10682</v>
      </c>
      <c r="Q117" t="s">
        <v>10740</v>
      </c>
      <c r="R117" t="s">
        <v>10856</v>
      </c>
      <c r="S117" t="s">
        <v>10769</v>
      </c>
      <c r="T117">
        <v>0.36</v>
      </c>
      <c r="U117" s="1">
        <v>40218</v>
      </c>
      <c r="V117">
        <f t="shared" si="1"/>
        <v>2010</v>
      </c>
    </row>
    <row r="118" spans="1:22" x14ac:dyDescent="0.3">
      <c r="A118">
        <v>1771</v>
      </c>
      <c r="B118">
        <v>12704</v>
      </c>
      <c r="C118" s="1">
        <v>40218</v>
      </c>
      <c r="D118" t="s">
        <v>10663</v>
      </c>
      <c r="E118">
        <v>28</v>
      </c>
      <c r="F118">
        <v>669.02</v>
      </c>
      <c r="G118">
        <v>0.02</v>
      </c>
      <c r="H118" t="s">
        <v>10672</v>
      </c>
      <c r="I118">
        <v>-1274.02</v>
      </c>
      <c r="J118">
        <v>20.98</v>
      </c>
      <c r="K118">
        <v>53.03</v>
      </c>
      <c r="L118" t="s">
        <v>10687</v>
      </c>
      <c r="M118" t="s">
        <v>10813</v>
      </c>
      <c r="N118" t="s">
        <v>10813</v>
      </c>
      <c r="O118" t="s">
        <v>10667</v>
      </c>
      <c r="P118" t="s">
        <v>10668</v>
      </c>
      <c r="Q118" t="s">
        <v>10669</v>
      </c>
      <c r="R118" t="s">
        <v>10857</v>
      </c>
      <c r="V118">
        <f t="shared" si="1"/>
        <v>2010</v>
      </c>
    </row>
    <row r="119" spans="1:22" x14ac:dyDescent="0.3">
      <c r="A119">
        <v>1781</v>
      </c>
      <c r="B119">
        <v>12771</v>
      </c>
      <c r="C119" s="1">
        <v>39830</v>
      </c>
      <c r="D119" t="s">
        <v>10719</v>
      </c>
      <c r="E119">
        <v>40</v>
      </c>
      <c r="F119">
        <v>1143.49</v>
      </c>
      <c r="G119">
        <v>0.08</v>
      </c>
      <c r="H119" t="s">
        <v>10664</v>
      </c>
      <c r="I119">
        <v>-193.44</v>
      </c>
      <c r="J119">
        <v>30.53</v>
      </c>
      <c r="K119">
        <v>19.989999999999998</v>
      </c>
      <c r="L119" t="s">
        <v>10687</v>
      </c>
      <c r="M119" t="s">
        <v>10813</v>
      </c>
      <c r="N119" t="s">
        <v>10813</v>
      </c>
      <c r="O119" t="s">
        <v>10667</v>
      </c>
      <c r="P119" t="s">
        <v>10668</v>
      </c>
      <c r="Q119" t="s">
        <v>10729</v>
      </c>
      <c r="R119" t="s">
        <v>10858</v>
      </c>
      <c r="V119">
        <f t="shared" si="1"/>
        <v>2009</v>
      </c>
    </row>
    <row r="120" spans="1:22" x14ac:dyDescent="0.3">
      <c r="A120">
        <v>1782</v>
      </c>
      <c r="B120">
        <v>12771</v>
      </c>
      <c r="C120" s="1">
        <v>39830</v>
      </c>
      <c r="D120" t="s">
        <v>10719</v>
      </c>
      <c r="E120">
        <v>46</v>
      </c>
      <c r="F120">
        <v>78.08</v>
      </c>
      <c r="G120">
        <v>0.01</v>
      </c>
      <c r="H120" t="s">
        <v>10664</v>
      </c>
      <c r="I120">
        <v>-43.1</v>
      </c>
      <c r="J120">
        <v>1.68</v>
      </c>
      <c r="K120">
        <v>1.57</v>
      </c>
      <c r="L120" t="s">
        <v>10687</v>
      </c>
      <c r="M120" t="s">
        <v>10813</v>
      </c>
      <c r="N120" t="s">
        <v>10813</v>
      </c>
      <c r="O120" t="s">
        <v>10667</v>
      </c>
      <c r="P120" t="s">
        <v>10668</v>
      </c>
      <c r="Q120" t="s">
        <v>10736</v>
      </c>
      <c r="R120" t="s">
        <v>10859</v>
      </c>
      <c r="S120" t="s">
        <v>10709</v>
      </c>
      <c r="T120">
        <v>0.59</v>
      </c>
      <c r="U120" s="1">
        <v>39832</v>
      </c>
      <c r="V120">
        <f t="shared" si="1"/>
        <v>2009</v>
      </c>
    </row>
    <row r="121" spans="1:22" x14ac:dyDescent="0.3">
      <c r="A121">
        <v>1806</v>
      </c>
      <c r="B121">
        <v>12929</v>
      </c>
      <c r="C121" s="1">
        <v>40420</v>
      </c>
      <c r="D121" t="s">
        <v>10719</v>
      </c>
      <c r="E121">
        <v>19</v>
      </c>
      <c r="F121">
        <v>5297.47</v>
      </c>
      <c r="G121">
        <v>0.02</v>
      </c>
      <c r="H121" t="s">
        <v>10672</v>
      </c>
      <c r="I121">
        <v>-158.93</v>
      </c>
      <c r="J121">
        <v>270.98</v>
      </c>
      <c r="K121">
        <v>50</v>
      </c>
      <c r="L121" t="s">
        <v>10726</v>
      </c>
      <c r="M121" t="s">
        <v>10813</v>
      </c>
      <c r="N121" t="s">
        <v>10813</v>
      </c>
      <c r="O121" t="s">
        <v>10681</v>
      </c>
      <c r="P121" t="s">
        <v>10690</v>
      </c>
      <c r="Q121" t="s">
        <v>10753</v>
      </c>
      <c r="R121" t="s">
        <v>10860</v>
      </c>
      <c r="S121" t="s">
        <v>10677</v>
      </c>
      <c r="T121">
        <v>0.77</v>
      </c>
      <c r="U121" s="1">
        <v>40421</v>
      </c>
      <c r="V121">
        <f t="shared" si="1"/>
        <v>2010</v>
      </c>
    </row>
    <row r="122" spans="1:22" x14ac:dyDescent="0.3">
      <c r="A122">
        <v>1807</v>
      </c>
      <c r="B122">
        <v>12929</v>
      </c>
      <c r="C122" s="1">
        <v>40420</v>
      </c>
      <c r="D122" t="s">
        <v>10719</v>
      </c>
      <c r="E122">
        <v>20</v>
      </c>
      <c r="F122">
        <v>95.3</v>
      </c>
      <c r="G122">
        <v>0</v>
      </c>
      <c r="H122" t="s">
        <v>10664</v>
      </c>
      <c r="I122">
        <v>29.68</v>
      </c>
      <c r="J122">
        <v>4.4800000000000004</v>
      </c>
      <c r="K122">
        <v>1.22</v>
      </c>
      <c r="L122" t="s">
        <v>10726</v>
      </c>
      <c r="M122" t="s">
        <v>10813</v>
      </c>
      <c r="N122" t="s">
        <v>10813</v>
      </c>
      <c r="O122" t="s">
        <v>10681</v>
      </c>
      <c r="P122" t="s">
        <v>10668</v>
      </c>
      <c r="Q122" t="s">
        <v>10702</v>
      </c>
      <c r="R122" t="s">
        <v>10861</v>
      </c>
      <c r="S122" t="s">
        <v>10709</v>
      </c>
      <c r="T122">
        <v>0.36</v>
      </c>
      <c r="U122" s="1">
        <v>40421</v>
      </c>
      <c r="V122">
        <f t="shared" si="1"/>
        <v>2010</v>
      </c>
    </row>
    <row r="123" spans="1:22" x14ac:dyDescent="0.3">
      <c r="A123">
        <v>1842</v>
      </c>
      <c r="B123">
        <v>13280</v>
      </c>
      <c r="C123" s="1">
        <v>40067</v>
      </c>
      <c r="D123" t="s">
        <v>10671</v>
      </c>
      <c r="E123">
        <v>40</v>
      </c>
      <c r="F123">
        <v>460.68</v>
      </c>
      <c r="G123">
        <v>0.01</v>
      </c>
      <c r="H123" t="s">
        <v>10664</v>
      </c>
      <c r="I123">
        <v>-116.76</v>
      </c>
      <c r="J123">
        <v>10.9</v>
      </c>
      <c r="K123">
        <v>7.46</v>
      </c>
      <c r="L123" t="s">
        <v>10743</v>
      </c>
      <c r="M123" t="s">
        <v>10813</v>
      </c>
      <c r="N123" t="s">
        <v>10813</v>
      </c>
      <c r="O123" t="s">
        <v>10667</v>
      </c>
      <c r="P123" t="s">
        <v>10668</v>
      </c>
      <c r="Q123" t="s">
        <v>10669</v>
      </c>
      <c r="R123" t="s">
        <v>10799</v>
      </c>
      <c r="S123" t="s">
        <v>10685</v>
      </c>
      <c r="T123">
        <v>0.59</v>
      </c>
      <c r="U123" s="1">
        <v>40068</v>
      </c>
      <c r="V123">
        <f t="shared" si="1"/>
        <v>2009</v>
      </c>
    </row>
    <row r="124" spans="1:22" x14ac:dyDescent="0.3">
      <c r="A124">
        <v>1843</v>
      </c>
      <c r="B124">
        <v>13280</v>
      </c>
      <c r="C124" s="1">
        <v>40067</v>
      </c>
      <c r="D124" t="s">
        <v>10671</v>
      </c>
      <c r="E124">
        <v>49</v>
      </c>
      <c r="F124">
        <v>318.75850000000003</v>
      </c>
      <c r="G124">
        <v>0.1</v>
      </c>
      <c r="H124" t="s">
        <v>10664</v>
      </c>
      <c r="I124">
        <v>-160.94999999999999</v>
      </c>
      <c r="J124">
        <v>7.99</v>
      </c>
      <c r="K124">
        <v>5.03</v>
      </c>
      <c r="L124" t="s">
        <v>10743</v>
      </c>
      <c r="M124" t="s">
        <v>10813</v>
      </c>
      <c r="N124" t="s">
        <v>10813</v>
      </c>
      <c r="O124" t="s">
        <v>10667</v>
      </c>
      <c r="P124" t="s">
        <v>10682</v>
      </c>
      <c r="Q124" t="s">
        <v>10683</v>
      </c>
      <c r="R124" t="s">
        <v>10781</v>
      </c>
      <c r="S124" t="s">
        <v>10689</v>
      </c>
      <c r="T124">
        <v>0.6</v>
      </c>
      <c r="U124" s="1">
        <v>40068</v>
      </c>
      <c r="V124">
        <f t="shared" si="1"/>
        <v>2009</v>
      </c>
    </row>
    <row r="125" spans="1:22" x14ac:dyDescent="0.3">
      <c r="A125">
        <v>1848</v>
      </c>
      <c r="B125">
        <v>13313</v>
      </c>
      <c r="C125" s="1">
        <v>40010</v>
      </c>
      <c r="D125" t="s">
        <v>10686</v>
      </c>
      <c r="E125">
        <v>47</v>
      </c>
      <c r="F125">
        <v>1020.61</v>
      </c>
      <c r="G125">
        <v>0.04</v>
      </c>
      <c r="H125" t="s">
        <v>10664</v>
      </c>
      <c r="I125">
        <v>-209.61</v>
      </c>
      <c r="J125">
        <v>21.66</v>
      </c>
      <c r="K125">
        <v>13.99</v>
      </c>
      <c r="L125" t="s">
        <v>10788</v>
      </c>
      <c r="M125" t="s">
        <v>10813</v>
      </c>
      <c r="N125" t="s">
        <v>10813</v>
      </c>
      <c r="O125" t="s">
        <v>10701</v>
      </c>
      <c r="P125" t="s">
        <v>10668</v>
      </c>
      <c r="Q125" t="s">
        <v>10675</v>
      </c>
      <c r="R125" t="s">
        <v>10862</v>
      </c>
      <c r="S125" t="s">
        <v>10689</v>
      </c>
      <c r="T125">
        <v>0.52</v>
      </c>
      <c r="U125" s="1">
        <v>40011</v>
      </c>
      <c r="V125">
        <f t="shared" si="1"/>
        <v>2009</v>
      </c>
    </row>
    <row r="126" spans="1:22" x14ac:dyDescent="0.3">
      <c r="A126">
        <v>1855</v>
      </c>
      <c r="B126">
        <v>13346</v>
      </c>
      <c r="C126" s="1">
        <v>41228</v>
      </c>
      <c r="D126" t="s">
        <v>10663</v>
      </c>
      <c r="E126">
        <v>44</v>
      </c>
      <c r="F126">
        <v>268.33999999999997</v>
      </c>
      <c r="G126">
        <v>0.09</v>
      </c>
      <c r="H126" t="s">
        <v>10664</v>
      </c>
      <c r="I126">
        <v>-240.83</v>
      </c>
      <c r="J126">
        <v>6.48</v>
      </c>
      <c r="K126">
        <v>8.8800000000000008</v>
      </c>
      <c r="L126" t="s">
        <v>10830</v>
      </c>
      <c r="M126" t="s">
        <v>10813</v>
      </c>
      <c r="N126" t="s">
        <v>10813</v>
      </c>
      <c r="O126" t="s">
        <v>10681</v>
      </c>
      <c r="P126" t="s">
        <v>10668</v>
      </c>
      <c r="Q126" t="s">
        <v>10702</v>
      </c>
      <c r="R126" t="s">
        <v>10863</v>
      </c>
      <c r="S126" t="s">
        <v>10685</v>
      </c>
      <c r="T126">
        <v>0.37</v>
      </c>
      <c r="U126" s="1">
        <v>41233</v>
      </c>
      <c r="V126">
        <f t="shared" si="1"/>
        <v>2012</v>
      </c>
    </row>
    <row r="127" spans="1:22" x14ac:dyDescent="0.3">
      <c r="A127">
        <v>1913</v>
      </c>
      <c r="B127">
        <v>13702</v>
      </c>
      <c r="C127" s="1">
        <v>40796</v>
      </c>
      <c r="D127" t="s">
        <v>10663</v>
      </c>
      <c r="E127">
        <v>6</v>
      </c>
      <c r="F127">
        <v>209</v>
      </c>
      <c r="G127">
        <v>0.08</v>
      </c>
      <c r="H127" t="s">
        <v>10664</v>
      </c>
      <c r="I127">
        <v>12.32</v>
      </c>
      <c r="J127">
        <v>35.44</v>
      </c>
      <c r="K127">
        <v>7.5</v>
      </c>
      <c r="L127" t="s">
        <v>10743</v>
      </c>
      <c r="M127" t="s">
        <v>10813</v>
      </c>
      <c r="N127" t="s">
        <v>10813</v>
      </c>
      <c r="O127" t="s">
        <v>10667</v>
      </c>
      <c r="P127" t="s">
        <v>10668</v>
      </c>
      <c r="Q127" t="s">
        <v>10702</v>
      </c>
      <c r="R127" t="s">
        <v>10864</v>
      </c>
      <c r="S127" t="s">
        <v>10685</v>
      </c>
      <c r="T127">
        <v>0.38</v>
      </c>
      <c r="U127" s="1">
        <v>40800</v>
      </c>
      <c r="V127">
        <f t="shared" si="1"/>
        <v>2011</v>
      </c>
    </row>
    <row r="128" spans="1:22" x14ac:dyDescent="0.3">
      <c r="A128">
        <v>1928</v>
      </c>
      <c r="B128">
        <v>13795</v>
      </c>
      <c r="C128" s="1">
        <v>40643</v>
      </c>
      <c r="D128" t="s">
        <v>10686</v>
      </c>
      <c r="E128">
        <v>30</v>
      </c>
      <c r="F128">
        <v>501.32</v>
      </c>
      <c r="G128">
        <v>0.04</v>
      </c>
      <c r="H128" t="s">
        <v>10664</v>
      </c>
      <c r="I128">
        <v>-119.08</v>
      </c>
      <c r="J128">
        <v>15.99</v>
      </c>
      <c r="K128">
        <v>13.18</v>
      </c>
      <c r="L128" t="s">
        <v>10665</v>
      </c>
      <c r="M128" t="s">
        <v>10813</v>
      </c>
      <c r="N128" t="s">
        <v>10813</v>
      </c>
      <c r="O128" t="s">
        <v>10667</v>
      </c>
      <c r="P128" t="s">
        <v>10668</v>
      </c>
      <c r="Q128" t="s">
        <v>10678</v>
      </c>
      <c r="R128" t="s">
        <v>10733</v>
      </c>
      <c r="V128">
        <f t="shared" si="1"/>
        <v>2011</v>
      </c>
    </row>
    <row r="129" spans="1:22" x14ac:dyDescent="0.3">
      <c r="A129">
        <v>1929</v>
      </c>
      <c r="B129">
        <v>13795</v>
      </c>
      <c r="C129" s="1">
        <v>40643</v>
      </c>
      <c r="D129" t="s">
        <v>10686</v>
      </c>
      <c r="E129">
        <v>23</v>
      </c>
      <c r="F129">
        <v>275.16000000000003</v>
      </c>
      <c r="G129">
        <v>0.05</v>
      </c>
      <c r="H129" t="s">
        <v>10697</v>
      </c>
      <c r="I129">
        <v>43.35</v>
      </c>
      <c r="J129">
        <v>11.34</v>
      </c>
      <c r="K129">
        <v>5.01</v>
      </c>
      <c r="L129" t="s">
        <v>10665</v>
      </c>
      <c r="M129" t="s">
        <v>10813</v>
      </c>
      <c r="N129" t="s">
        <v>10813</v>
      </c>
      <c r="O129" t="s">
        <v>10667</v>
      </c>
      <c r="P129" t="s">
        <v>10668</v>
      </c>
      <c r="Q129" t="s">
        <v>10702</v>
      </c>
      <c r="R129" t="s">
        <v>10865</v>
      </c>
      <c r="S129" t="s">
        <v>10685</v>
      </c>
      <c r="T129">
        <v>0.36</v>
      </c>
      <c r="U129" s="1">
        <v>40646</v>
      </c>
      <c r="V129">
        <f t="shared" si="1"/>
        <v>2011</v>
      </c>
    </row>
    <row r="130" spans="1:22" x14ac:dyDescent="0.3">
      <c r="A130">
        <v>1930</v>
      </c>
      <c r="B130">
        <v>13795</v>
      </c>
      <c r="C130" s="1">
        <v>40643</v>
      </c>
      <c r="D130" t="s">
        <v>10686</v>
      </c>
      <c r="E130">
        <v>37</v>
      </c>
      <c r="F130">
        <v>1302.99</v>
      </c>
      <c r="G130">
        <v>0.02</v>
      </c>
      <c r="H130" t="s">
        <v>10664</v>
      </c>
      <c r="I130">
        <v>545.49</v>
      </c>
      <c r="J130">
        <v>35.44</v>
      </c>
      <c r="K130">
        <v>5.09</v>
      </c>
      <c r="L130" t="s">
        <v>10665</v>
      </c>
      <c r="M130" t="s">
        <v>10813</v>
      </c>
      <c r="N130" t="s">
        <v>10813</v>
      </c>
      <c r="O130" t="s">
        <v>10667</v>
      </c>
      <c r="P130" t="s">
        <v>10668</v>
      </c>
      <c r="Q130" t="s">
        <v>10702</v>
      </c>
      <c r="R130" t="s">
        <v>10866</v>
      </c>
      <c r="S130" t="s">
        <v>10685</v>
      </c>
      <c r="T130">
        <v>0.38</v>
      </c>
      <c r="U130" s="1">
        <v>40644</v>
      </c>
      <c r="V130">
        <f t="shared" ref="V130:V193" si="2">YEAR(C130)</f>
        <v>2011</v>
      </c>
    </row>
    <row r="131" spans="1:22" x14ac:dyDescent="0.3">
      <c r="A131">
        <v>1978</v>
      </c>
      <c r="B131">
        <v>14116</v>
      </c>
      <c r="C131" s="1">
        <v>40825</v>
      </c>
      <c r="D131" t="s">
        <v>10671</v>
      </c>
      <c r="E131">
        <v>1</v>
      </c>
      <c r="F131">
        <v>40.1</v>
      </c>
      <c r="G131">
        <v>0.09</v>
      </c>
      <c r="H131" t="s">
        <v>10664</v>
      </c>
      <c r="I131">
        <v>-16.07</v>
      </c>
      <c r="J131">
        <v>30.98</v>
      </c>
      <c r="K131">
        <v>11.63</v>
      </c>
      <c r="L131" t="s">
        <v>10830</v>
      </c>
      <c r="M131" t="s">
        <v>10813</v>
      </c>
      <c r="N131" t="s">
        <v>10813</v>
      </c>
      <c r="O131" t="s">
        <v>10667</v>
      </c>
      <c r="P131" t="s">
        <v>10668</v>
      </c>
      <c r="Q131" t="s">
        <v>10678</v>
      </c>
      <c r="R131" t="s">
        <v>10867</v>
      </c>
      <c r="S131" t="s">
        <v>10685</v>
      </c>
      <c r="T131">
        <v>0.37</v>
      </c>
      <c r="U131" s="1">
        <v>40827</v>
      </c>
      <c r="V131">
        <f t="shared" si="2"/>
        <v>2011</v>
      </c>
    </row>
    <row r="132" spans="1:22" x14ac:dyDescent="0.3">
      <c r="A132">
        <v>1979</v>
      </c>
      <c r="B132">
        <v>14116</v>
      </c>
      <c r="C132" s="1">
        <v>40825</v>
      </c>
      <c r="D132" t="s">
        <v>10671</v>
      </c>
      <c r="E132">
        <v>42</v>
      </c>
      <c r="F132">
        <v>1414.05</v>
      </c>
      <c r="G132">
        <v>0.09</v>
      </c>
      <c r="H132" t="s">
        <v>10664</v>
      </c>
      <c r="I132">
        <v>161.47999999999999</v>
      </c>
      <c r="J132">
        <v>34.54</v>
      </c>
      <c r="K132">
        <v>14.72</v>
      </c>
      <c r="L132" t="s">
        <v>10830</v>
      </c>
      <c r="M132" t="s">
        <v>10813</v>
      </c>
      <c r="N132" t="s">
        <v>10813</v>
      </c>
      <c r="O132" t="s">
        <v>10667</v>
      </c>
      <c r="P132" t="s">
        <v>10668</v>
      </c>
      <c r="Q132" t="s">
        <v>10678</v>
      </c>
      <c r="R132" t="s">
        <v>10868</v>
      </c>
      <c r="S132" t="s">
        <v>10685</v>
      </c>
      <c r="T132">
        <v>0.37</v>
      </c>
      <c r="U132" s="1">
        <v>40826</v>
      </c>
      <c r="V132">
        <f t="shared" si="2"/>
        <v>2011</v>
      </c>
    </row>
    <row r="133" spans="1:22" x14ac:dyDescent="0.3">
      <c r="A133">
        <v>2013</v>
      </c>
      <c r="B133">
        <v>14372</v>
      </c>
      <c r="C133" s="1">
        <v>41205</v>
      </c>
      <c r="D133" t="s">
        <v>10719</v>
      </c>
      <c r="E133">
        <v>34</v>
      </c>
      <c r="F133">
        <v>5350.61</v>
      </c>
      <c r="G133">
        <v>0.09</v>
      </c>
      <c r="H133" t="s">
        <v>10672</v>
      </c>
      <c r="I133">
        <v>-1059.2</v>
      </c>
      <c r="J133">
        <v>170.98</v>
      </c>
      <c r="K133">
        <v>60.49</v>
      </c>
      <c r="L133" t="s">
        <v>10776</v>
      </c>
      <c r="M133" t="s">
        <v>10813</v>
      </c>
      <c r="N133" t="s">
        <v>10813</v>
      </c>
      <c r="O133" t="s">
        <v>10681</v>
      </c>
      <c r="P133" t="s">
        <v>10690</v>
      </c>
      <c r="Q133" t="s">
        <v>10721</v>
      </c>
      <c r="R133" t="s">
        <v>10869</v>
      </c>
      <c r="V133">
        <f t="shared" si="2"/>
        <v>2012</v>
      </c>
    </row>
    <row r="134" spans="1:22" x14ac:dyDescent="0.3">
      <c r="A134">
        <v>2058</v>
      </c>
      <c r="B134">
        <v>14726</v>
      </c>
      <c r="C134" s="1">
        <v>40916</v>
      </c>
      <c r="D134" t="s">
        <v>10663</v>
      </c>
      <c r="E134">
        <v>15</v>
      </c>
      <c r="F134">
        <v>310.87</v>
      </c>
      <c r="G134">
        <v>7.0000000000000007E-2</v>
      </c>
      <c r="H134" t="s">
        <v>10664</v>
      </c>
      <c r="I134">
        <v>-21.48</v>
      </c>
      <c r="J134">
        <v>20.95</v>
      </c>
      <c r="K134">
        <v>4</v>
      </c>
      <c r="L134" t="s">
        <v>10800</v>
      </c>
      <c r="M134" t="s">
        <v>10813</v>
      </c>
      <c r="N134" t="s">
        <v>10813</v>
      </c>
      <c r="O134" t="s">
        <v>10674</v>
      </c>
      <c r="P134" t="s">
        <v>10682</v>
      </c>
      <c r="Q134" t="s">
        <v>10711</v>
      </c>
      <c r="R134" t="s">
        <v>10870</v>
      </c>
      <c r="V134">
        <f t="shared" si="2"/>
        <v>2012</v>
      </c>
    </row>
    <row r="135" spans="1:22" x14ac:dyDescent="0.3">
      <c r="A135">
        <v>2070</v>
      </c>
      <c r="B135">
        <v>14819</v>
      </c>
      <c r="C135" s="1">
        <v>40203</v>
      </c>
      <c r="D135" t="s">
        <v>10686</v>
      </c>
      <c r="E135">
        <v>48</v>
      </c>
      <c r="F135">
        <v>9062.73</v>
      </c>
      <c r="G135">
        <v>0.09</v>
      </c>
      <c r="H135" t="s">
        <v>10664</v>
      </c>
      <c r="I135">
        <v>3122.78</v>
      </c>
      <c r="J135">
        <v>207.48</v>
      </c>
      <c r="K135">
        <v>0.99</v>
      </c>
      <c r="L135" t="s">
        <v>10694</v>
      </c>
      <c r="M135" t="s">
        <v>10813</v>
      </c>
      <c r="N135" t="s">
        <v>10813</v>
      </c>
      <c r="O135" t="s">
        <v>10701</v>
      </c>
      <c r="P135" t="s">
        <v>10668</v>
      </c>
      <c r="Q135" t="s">
        <v>10675</v>
      </c>
      <c r="R135" t="s">
        <v>10871</v>
      </c>
      <c r="S135" t="s">
        <v>10685</v>
      </c>
      <c r="T135">
        <v>0.55000000000000004</v>
      </c>
      <c r="U135" s="1">
        <v>40205</v>
      </c>
      <c r="V135">
        <f t="shared" si="2"/>
        <v>2010</v>
      </c>
    </row>
    <row r="136" spans="1:22" x14ac:dyDescent="0.3">
      <c r="A136">
        <v>2071</v>
      </c>
      <c r="B136">
        <v>14819</v>
      </c>
      <c r="C136" s="1">
        <v>40203</v>
      </c>
      <c r="D136" t="s">
        <v>10686</v>
      </c>
      <c r="E136">
        <v>27</v>
      </c>
      <c r="F136">
        <v>1584.1</v>
      </c>
      <c r="G136">
        <v>7.0000000000000007E-2</v>
      </c>
      <c r="H136" t="s">
        <v>10672</v>
      </c>
      <c r="I136">
        <v>-478.22</v>
      </c>
      <c r="J136">
        <v>58.14</v>
      </c>
      <c r="K136">
        <v>36.61</v>
      </c>
      <c r="L136" t="s">
        <v>10694</v>
      </c>
      <c r="M136" t="s">
        <v>10813</v>
      </c>
      <c r="N136" t="s">
        <v>10813</v>
      </c>
      <c r="O136" t="s">
        <v>10701</v>
      </c>
      <c r="P136" t="s">
        <v>10690</v>
      </c>
      <c r="Q136" t="s">
        <v>10721</v>
      </c>
      <c r="R136" t="s">
        <v>10872</v>
      </c>
      <c r="S136" t="s">
        <v>10723</v>
      </c>
      <c r="T136">
        <v>0.61</v>
      </c>
      <c r="U136" s="1">
        <v>40204</v>
      </c>
      <c r="V136">
        <f t="shared" si="2"/>
        <v>2010</v>
      </c>
    </row>
    <row r="137" spans="1:22" x14ac:dyDescent="0.3">
      <c r="A137">
        <v>2114</v>
      </c>
      <c r="B137">
        <v>15106</v>
      </c>
      <c r="C137" s="1">
        <v>40570</v>
      </c>
      <c r="D137" t="s">
        <v>10686</v>
      </c>
      <c r="E137">
        <v>42</v>
      </c>
      <c r="F137">
        <v>283.58</v>
      </c>
      <c r="G137">
        <v>0.03</v>
      </c>
      <c r="H137" t="s">
        <v>10664</v>
      </c>
      <c r="I137">
        <v>-14.23</v>
      </c>
      <c r="J137">
        <v>6.64</v>
      </c>
      <c r="K137">
        <v>4.95</v>
      </c>
      <c r="L137" t="s">
        <v>10700</v>
      </c>
      <c r="M137" t="s">
        <v>10813</v>
      </c>
      <c r="N137" t="s">
        <v>10813</v>
      </c>
      <c r="O137" t="s">
        <v>10701</v>
      </c>
      <c r="P137" t="s">
        <v>10690</v>
      </c>
      <c r="Q137" t="s">
        <v>10691</v>
      </c>
      <c r="R137" t="s">
        <v>10692</v>
      </c>
      <c r="S137" t="s">
        <v>10693</v>
      </c>
      <c r="T137">
        <v>0.37</v>
      </c>
      <c r="U137" s="1">
        <v>40572</v>
      </c>
      <c r="V137">
        <f t="shared" si="2"/>
        <v>2011</v>
      </c>
    </row>
    <row r="138" spans="1:22" x14ac:dyDescent="0.3">
      <c r="A138">
        <v>2115</v>
      </c>
      <c r="B138">
        <v>15106</v>
      </c>
      <c r="C138" s="1">
        <v>40570</v>
      </c>
      <c r="D138" t="s">
        <v>10686</v>
      </c>
      <c r="E138">
        <v>39</v>
      </c>
      <c r="F138">
        <v>5403.37</v>
      </c>
      <c r="G138">
        <v>0.06</v>
      </c>
      <c r="H138" t="s">
        <v>10672</v>
      </c>
      <c r="I138">
        <v>948.79</v>
      </c>
      <c r="J138">
        <v>145.44999999999999</v>
      </c>
      <c r="K138">
        <v>17.850000000000001</v>
      </c>
      <c r="L138" t="s">
        <v>10700</v>
      </c>
      <c r="M138" t="s">
        <v>10813</v>
      </c>
      <c r="N138" t="s">
        <v>10813</v>
      </c>
      <c r="O138" t="s">
        <v>10701</v>
      </c>
      <c r="P138" t="s">
        <v>10682</v>
      </c>
      <c r="Q138" t="s">
        <v>10849</v>
      </c>
      <c r="R138" t="s">
        <v>10873</v>
      </c>
      <c r="S138" t="s">
        <v>10677</v>
      </c>
      <c r="T138">
        <v>0.56000000000000005</v>
      </c>
      <c r="U138" s="1">
        <v>40570</v>
      </c>
      <c r="V138">
        <f t="shared" si="2"/>
        <v>2011</v>
      </c>
    </row>
    <row r="139" spans="1:22" x14ac:dyDescent="0.3">
      <c r="A139">
        <v>2116</v>
      </c>
      <c r="B139">
        <v>15106</v>
      </c>
      <c r="C139" s="1">
        <v>40570</v>
      </c>
      <c r="D139" t="s">
        <v>10686</v>
      </c>
      <c r="E139">
        <v>35</v>
      </c>
      <c r="F139">
        <v>82.15</v>
      </c>
      <c r="G139">
        <v>0.03</v>
      </c>
      <c r="H139" t="s">
        <v>10664</v>
      </c>
      <c r="I139">
        <v>-6.33</v>
      </c>
      <c r="J139">
        <v>2.21</v>
      </c>
      <c r="K139">
        <v>1.1200000000000001</v>
      </c>
      <c r="L139" t="s">
        <v>10700</v>
      </c>
      <c r="M139" t="s">
        <v>10813</v>
      </c>
      <c r="N139" t="s">
        <v>10813</v>
      </c>
      <c r="O139" t="s">
        <v>10701</v>
      </c>
      <c r="P139" t="s">
        <v>10668</v>
      </c>
      <c r="Q139" t="s">
        <v>10736</v>
      </c>
      <c r="R139" t="s">
        <v>10874</v>
      </c>
      <c r="S139" t="s">
        <v>10709</v>
      </c>
      <c r="T139">
        <v>0.57999999999999996</v>
      </c>
      <c r="U139" s="1">
        <v>40572</v>
      </c>
      <c r="V139">
        <f t="shared" si="2"/>
        <v>2011</v>
      </c>
    </row>
    <row r="140" spans="1:22" x14ac:dyDescent="0.3">
      <c r="A140">
        <v>2117</v>
      </c>
      <c r="B140">
        <v>15108</v>
      </c>
      <c r="C140" s="1">
        <v>40052</v>
      </c>
      <c r="D140" t="s">
        <v>10671</v>
      </c>
      <c r="E140">
        <v>50</v>
      </c>
      <c r="F140">
        <v>2066.16</v>
      </c>
      <c r="G140">
        <v>0.02</v>
      </c>
      <c r="H140" t="s">
        <v>10664</v>
      </c>
      <c r="I140">
        <v>372.36</v>
      </c>
      <c r="J140">
        <v>40.99</v>
      </c>
      <c r="K140">
        <v>17.48</v>
      </c>
      <c r="L140" t="s">
        <v>10828</v>
      </c>
      <c r="M140" t="s">
        <v>10813</v>
      </c>
      <c r="N140" t="s">
        <v>10813</v>
      </c>
      <c r="O140" t="s">
        <v>10667</v>
      </c>
      <c r="P140" t="s">
        <v>10668</v>
      </c>
      <c r="Q140" t="s">
        <v>10702</v>
      </c>
      <c r="R140" t="s">
        <v>10875</v>
      </c>
      <c r="S140" t="s">
        <v>10685</v>
      </c>
      <c r="T140">
        <v>0.36</v>
      </c>
      <c r="U140" s="1">
        <v>40054</v>
      </c>
      <c r="V140">
        <f t="shared" si="2"/>
        <v>2009</v>
      </c>
    </row>
    <row r="141" spans="1:22" x14ac:dyDescent="0.3">
      <c r="A141">
        <v>2129</v>
      </c>
      <c r="B141">
        <v>15205</v>
      </c>
      <c r="C141" s="1">
        <v>40619</v>
      </c>
      <c r="D141" t="s">
        <v>10719</v>
      </c>
      <c r="E141">
        <v>18</v>
      </c>
      <c r="F141">
        <v>4605.3599999999997</v>
      </c>
      <c r="G141">
        <v>0.02</v>
      </c>
      <c r="H141" t="s">
        <v>10672</v>
      </c>
      <c r="I141">
        <v>678.26</v>
      </c>
      <c r="J141">
        <v>243.98</v>
      </c>
      <c r="K141">
        <v>43.32</v>
      </c>
      <c r="L141" t="s">
        <v>10752</v>
      </c>
      <c r="M141" t="s">
        <v>10813</v>
      </c>
      <c r="N141" t="s">
        <v>10813</v>
      </c>
      <c r="O141" t="s">
        <v>10681</v>
      </c>
      <c r="P141" t="s">
        <v>10690</v>
      </c>
      <c r="Q141" t="s">
        <v>10753</v>
      </c>
      <c r="R141" t="s">
        <v>10876</v>
      </c>
      <c r="V141">
        <f t="shared" si="2"/>
        <v>2011</v>
      </c>
    </row>
    <row r="142" spans="1:22" x14ac:dyDescent="0.3">
      <c r="A142">
        <v>2130</v>
      </c>
      <c r="B142">
        <v>15205</v>
      </c>
      <c r="C142" s="1">
        <v>40619</v>
      </c>
      <c r="D142" t="s">
        <v>10719</v>
      </c>
      <c r="E142">
        <v>42</v>
      </c>
      <c r="F142">
        <v>1753.51</v>
      </c>
      <c r="G142">
        <v>0.02</v>
      </c>
      <c r="H142" t="s">
        <v>10664</v>
      </c>
      <c r="I142">
        <v>155.72</v>
      </c>
      <c r="J142">
        <v>39.979999999999997</v>
      </c>
      <c r="K142">
        <v>9.1999999999999993</v>
      </c>
      <c r="L142" t="s">
        <v>10752</v>
      </c>
      <c r="M142" t="s">
        <v>10813</v>
      </c>
      <c r="N142" t="s">
        <v>10813</v>
      </c>
      <c r="O142" t="s">
        <v>10681</v>
      </c>
      <c r="P142" t="s">
        <v>10690</v>
      </c>
      <c r="Q142" t="s">
        <v>10691</v>
      </c>
      <c r="R142" t="s">
        <v>10877</v>
      </c>
      <c r="S142" t="s">
        <v>10709</v>
      </c>
      <c r="T142">
        <v>0.65</v>
      </c>
      <c r="U142" s="1">
        <v>40620</v>
      </c>
      <c r="V142">
        <f t="shared" si="2"/>
        <v>2011</v>
      </c>
    </row>
    <row r="143" spans="1:22" x14ac:dyDescent="0.3">
      <c r="A143">
        <v>2161</v>
      </c>
      <c r="B143">
        <v>15591</v>
      </c>
      <c r="C143" s="1">
        <v>41066</v>
      </c>
      <c r="D143" t="s">
        <v>10719</v>
      </c>
      <c r="E143">
        <v>31</v>
      </c>
      <c r="F143">
        <v>426.34</v>
      </c>
      <c r="G143">
        <v>0</v>
      </c>
      <c r="H143" t="s">
        <v>10664</v>
      </c>
      <c r="I143">
        <v>73.53</v>
      </c>
      <c r="J143">
        <v>12.58</v>
      </c>
      <c r="K143">
        <v>5.16</v>
      </c>
      <c r="L143" t="s">
        <v>10761</v>
      </c>
      <c r="M143" t="s">
        <v>10813</v>
      </c>
      <c r="N143" t="s">
        <v>10813</v>
      </c>
      <c r="O143" t="s">
        <v>10667</v>
      </c>
      <c r="P143" t="s">
        <v>10690</v>
      </c>
      <c r="Q143" t="s">
        <v>10691</v>
      </c>
      <c r="R143" t="s">
        <v>10878</v>
      </c>
      <c r="V143">
        <f t="shared" si="2"/>
        <v>2012</v>
      </c>
    </row>
    <row r="144" spans="1:22" x14ac:dyDescent="0.3">
      <c r="A144">
        <v>2206</v>
      </c>
      <c r="B144">
        <v>15907</v>
      </c>
      <c r="C144" s="1">
        <v>40644</v>
      </c>
      <c r="D144" t="s">
        <v>10671</v>
      </c>
      <c r="E144">
        <v>36</v>
      </c>
      <c r="F144">
        <v>1837.44</v>
      </c>
      <c r="G144">
        <v>0.01</v>
      </c>
      <c r="H144" t="s">
        <v>10672</v>
      </c>
      <c r="I144">
        <v>-1414.41</v>
      </c>
      <c r="J144">
        <v>48.58</v>
      </c>
      <c r="K144">
        <v>54.11</v>
      </c>
      <c r="L144" t="s">
        <v>10879</v>
      </c>
      <c r="M144" t="s">
        <v>10813</v>
      </c>
      <c r="N144" t="s">
        <v>10813</v>
      </c>
      <c r="O144" t="s">
        <v>10701</v>
      </c>
      <c r="P144" t="s">
        <v>10690</v>
      </c>
      <c r="Q144" t="s">
        <v>10721</v>
      </c>
      <c r="R144" t="s">
        <v>10880</v>
      </c>
      <c r="S144" t="s">
        <v>10723</v>
      </c>
      <c r="T144">
        <v>0.69</v>
      </c>
      <c r="U144" s="1">
        <v>40646</v>
      </c>
      <c r="V144">
        <f t="shared" si="2"/>
        <v>2011</v>
      </c>
    </row>
    <row r="145" spans="1:22" x14ac:dyDescent="0.3">
      <c r="A145">
        <v>2207</v>
      </c>
      <c r="B145">
        <v>15907</v>
      </c>
      <c r="C145" s="1">
        <v>40644</v>
      </c>
      <c r="D145" t="s">
        <v>10671</v>
      </c>
      <c r="E145">
        <v>36</v>
      </c>
      <c r="F145">
        <v>3722.29</v>
      </c>
      <c r="G145">
        <v>0.04</v>
      </c>
      <c r="H145" t="s">
        <v>10697</v>
      </c>
      <c r="I145">
        <v>950.68</v>
      </c>
      <c r="J145">
        <v>105.98</v>
      </c>
      <c r="K145">
        <v>13.99</v>
      </c>
      <c r="L145" t="s">
        <v>10879</v>
      </c>
      <c r="M145" t="s">
        <v>10813</v>
      </c>
      <c r="N145" t="s">
        <v>10813</v>
      </c>
      <c r="O145" t="s">
        <v>10701</v>
      </c>
      <c r="P145" t="s">
        <v>10690</v>
      </c>
      <c r="Q145" t="s">
        <v>10691</v>
      </c>
      <c r="R145" t="s">
        <v>10881</v>
      </c>
      <c r="V145">
        <f t="shared" si="2"/>
        <v>2011</v>
      </c>
    </row>
    <row r="146" spans="1:22" x14ac:dyDescent="0.3">
      <c r="A146">
        <v>2208</v>
      </c>
      <c r="B146">
        <v>15907</v>
      </c>
      <c r="C146" s="1">
        <v>40644</v>
      </c>
      <c r="D146" t="s">
        <v>10671</v>
      </c>
      <c r="E146">
        <v>4</v>
      </c>
      <c r="F146">
        <v>28.05</v>
      </c>
      <c r="G146">
        <v>0.09</v>
      </c>
      <c r="H146" t="s">
        <v>10664</v>
      </c>
      <c r="I146">
        <v>-5.41</v>
      </c>
      <c r="J146">
        <v>7.04</v>
      </c>
      <c r="K146">
        <v>2.17</v>
      </c>
      <c r="L146" t="s">
        <v>10879</v>
      </c>
      <c r="M146" t="s">
        <v>10813</v>
      </c>
      <c r="N146" t="s">
        <v>10813</v>
      </c>
      <c r="O146" t="s">
        <v>10701</v>
      </c>
      <c r="P146" t="s">
        <v>10668</v>
      </c>
      <c r="Q146" t="s">
        <v>10702</v>
      </c>
      <c r="R146" t="s">
        <v>10882</v>
      </c>
      <c r="V146">
        <f t="shared" si="2"/>
        <v>2011</v>
      </c>
    </row>
    <row r="147" spans="1:22" x14ac:dyDescent="0.3">
      <c r="A147">
        <v>2209</v>
      </c>
      <c r="B147">
        <v>15937</v>
      </c>
      <c r="C147" s="1">
        <v>41219</v>
      </c>
      <c r="D147" t="s">
        <v>10663</v>
      </c>
      <c r="E147">
        <v>32</v>
      </c>
      <c r="F147">
        <v>311.44</v>
      </c>
      <c r="G147">
        <v>0.04</v>
      </c>
      <c r="H147" t="s">
        <v>10664</v>
      </c>
      <c r="I147">
        <v>74.069999999999993</v>
      </c>
      <c r="J147">
        <v>9.7799999999999994</v>
      </c>
      <c r="K147">
        <v>1.99</v>
      </c>
      <c r="L147" t="s">
        <v>10698</v>
      </c>
      <c r="M147" t="s">
        <v>10813</v>
      </c>
      <c r="N147" t="s">
        <v>10813</v>
      </c>
      <c r="O147" t="s">
        <v>10681</v>
      </c>
      <c r="P147" t="s">
        <v>10682</v>
      </c>
      <c r="Q147" t="s">
        <v>10711</v>
      </c>
      <c r="R147" t="s">
        <v>10883</v>
      </c>
      <c r="V147">
        <f t="shared" si="2"/>
        <v>2012</v>
      </c>
    </row>
    <row r="148" spans="1:22" x14ac:dyDescent="0.3">
      <c r="A148">
        <v>2210</v>
      </c>
      <c r="B148">
        <v>15937</v>
      </c>
      <c r="C148" s="1">
        <v>41219</v>
      </c>
      <c r="D148" t="s">
        <v>10663</v>
      </c>
      <c r="E148">
        <v>17</v>
      </c>
      <c r="F148">
        <v>215.65</v>
      </c>
      <c r="G148">
        <v>0.01</v>
      </c>
      <c r="H148" t="s">
        <v>10697</v>
      </c>
      <c r="I148">
        <v>77.38</v>
      </c>
      <c r="J148">
        <v>12.22</v>
      </c>
      <c r="K148">
        <v>2.85</v>
      </c>
      <c r="L148" t="s">
        <v>10698</v>
      </c>
      <c r="M148" t="s">
        <v>10813</v>
      </c>
      <c r="N148" t="s">
        <v>10813</v>
      </c>
      <c r="O148" t="s">
        <v>10681</v>
      </c>
      <c r="P148" t="s">
        <v>10690</v>
      </c>
      <c r="Q148" t="s">
        <v>10691</v>
      </c>
      <c r="R148" t="s">
        <v>10884</v>
      </c>
      <c r="S148" t="s">
        <v>10693</v>
      </c>
      <c r="T148">
        <v>0.55000000000000004</v>
      </c>
      <c r="U148" s="1">
        <v>41228</v>
      </c>
      <c r="V148">
        <f t="shared" si="2"/>
        <v>2012</v>
      </c>
    </row>
    <row r="149" spans="1:22" x14ac:dyDescent="0.3">
      <c r="A149">
        <v>2221</v>
      </c>
      <c r="B149">
        <v>16039</v>
      </c>
      <c r="C149" s="1">
        <v>41045</v>
      </c>
      <c r="D149" t="s">
        <v>10671</v>
      </c>
      <c r="E149">
        <v>3</v>
      </c>
      <c r="F149">
        <v>121.12</v>
      </c>
      <c r="G149">
        <v>0.1</v>
      </c>
      <c r="H149" t="s">
        <v>10664</v>
      </c>
      <c r="I149">
        <v>-118.82</v>
      </c>
      <c r="J149">
        <v>43.98</v>
      </c>
      <c r="K149">
        <v>1.99</v>
      </c>
      <c r="L149" t="s">
        <v>10780</v>
      </c>
      <c r="M149" t="s">
        <v>10813</v>
      </c>
      <c r="N149" t="s">
        <v>10813</v>
      </c>
      <c r="O149" t="s">
        <v>10701</v>
      </c>
      <c r="P149" t="s">
        <v>10682</v>
      </c>
      <c r="Q149" t="s">
        <v>10711</v>
      </c>
      <c r="R149" t="s">
        <v>10885</v>
      </c>
      <c r="V149">
        <f t="shared" si="2"/>
        <v>2012</v>
      </c>
    </row>
    <row r="150" spans="1:22" x14ac:dyDescent="0.3">
      <c r="A150">
        <v>2246</v>
      </c>
      <c r="B150">
        <v>16193</v>
      </c>
      <c r="C150" s="1">
        <v>41008</v>
      </c>
      <c r="D150" t="s">
        <v>10686</v>
      </c>
      <c r="E150">
        <v>8</v>
      </c>
      <c r="F150">
        <v>300.2</v>
      </c>
      <c r="G150">
        <v>0</v>
      </c>
      <c r="H150" t="s">
        <v>10664</v>
      </c>
      <c r="I150">
        <v>6.41</v>
      </c>
      <c r="J150">
        <v>34.76</v>
      </c>
      <c r="K150">
        <v>8.2200000000000006</v>
      </c>
      <c r="L150" t="s">
        <v>10778</v>
      </c>
      <c r="M150" t="s">
        <v>10813</v>
      </c>
      <c r="N150" t="s">
        <v>10813</v>
      </c>
      <c r="O150" t="s">
        <v>10681</v>
      </c>
      <c r="P150" t="s">
        <v>10668</v>
      </c>
      <c r="Q150" t="s">
        <v>10669</v>
      </c>
      <c r="R150" t="s">
        <v>10886</v>
      </c>
      <c r="V150">
        <f t="shared" si="2"/>
        <v>2012</v>
      </c>
    </row>
    <row r="151" spans="1:22" x14ac:dyDescent="0.3">
      <c r="A151">
        <v>2247</v>
      </c>
      <c r="B151">
        <v>16193</v>
      </c>
      <c r="C151" s="1">
        <v>41008</v>
      </c>
      <c r="D151" t="s">
        <v>10686</v>
      </c>
      <c r="E151">
        <v>29</v>
      </c>
      <c r="F151">
        <v>1364.8025</v>
      </c>
      <c r="G151">
        <v>7.0000000000000007E-2</v>
      </c>
      <c r="H151" t="s">
        <v>10664</v>
      </c>
      <c r="I151">
        <v>-183.68</v>
      </c>
      <c r="J151">
        <v>55.99</v>
      </c>
      <c r="K151">
        <v>5</v>
      </c>
      <c r="L151" t="s">
        <v>10778</v>
      </c>
      <c r="M151" t="s">
        <v>10813</v>
      </c>
      <c r="N151" t="s">
        <v>10813</v>
      </c>
      <c r="O151" t="s">
        <v>10681</v>
      </c>
      <c r="P151" t="s">
        <v>10682</v>
      </c>
      <c r="Q151" t="s">
        <v>10683</v>
      </c>
      <c r="R151" t="s">
        <v>10887</v>
      </c>
      <c r="S151" t="s">
        <v>10693</v>
      </c>
      <c r="T151">
        <v>0.83</v>
      </c>
      <c r="U151" s="1">
        <v>41010</v>
      </c>
      <c r="V151">
        <f t="shared" si="2"/>
        <v>2012</v>
      </c>
    </row>
    <row r="152" spans="1:22" x14ac:dyDescent="0.3">
      <c r="A152">
        <v>2281</v>
      </c>
      <c r="B152">
        <v>16423</v>
      </c>
      <c r="C152" s="1">
        <v>41126</v>
      </c>
      <c r="D152" t="s">
        <v>10704</v>
      </c>
      <c r="E152">
        <v>19</v>
      </c>
      <c r="F152">
        <v>128.21</v>
      </c>
      <c r="G152">
        <v>0.05</v>
      </c>
      <c r="H152" t="s">
        <v>10664</v>
      </c>
      <c r="I152">
        <v>-55.13</v>
      </c>
      <c r="J152">
        <v>6.48</v>
      </c>
      <c r="K152">
        <v>6.57</v>
      </c>
      <c r="L152" t="s">
        <v>10819</v>
      </c>
      <c r="M152" t="s">
        <v>10813</v>
      </c>
      <c r="N152" t="s">
        <v>10813</v>
      </c>
      <c r="O152" t="s">
        <v>10681</v>
      </c>
      <c r="P152" t="s">
        <v>10668</v>
      </c>
      <c r="Q152" t="s">
        <v>10702</v>
      </c>
      <c r="R152" t="s">
        <v>10888</v>
      </c>
      <c r="S152" t="s">
        <v>10685</v>
      </c>
      <c r="T152">
        <v>0.37</v>
      </c>
      <c r="U152" s="1">
        <v>41128</v>
      </c>
      <c r="V152">
        <f t="shared" si="2"/>
        <v>2012</v>
      </c>
    </row>
    <row r="153" spans="1:22" x14ac:dyDescent="0.3">
      <c r="A153">
        <v>2283</v>
      </c>
      <c r="B153">
        <v>16451</v>
      </c>
      <c r="C153" s="1">
        <v>40016</v>
      </c>
      <c r="D153" t="s">
        <v>10686</v>
      </c>
      <c r="E153">
        <v>9</v>
      </c>
      <c r="F153">
        <v>252.79</v>
      </c>
      <c r="G153">
        <v>0.09</v>
      </c>
      <c r="H153" t="s">
        <v>10664</v>
      </c>
      <c r="I153">
        <v>58.23</v>
      </c>
      <c r="J153">
        <v>30.56</v>
      </c>
      <c r="K153">
        <v>2.99</v>
      </c>
      <c r="L153" t="s">
        <v>10774</v>
      </c>
      <c r="M153" t="s">
        <v>10813</v>
      </c>
      <c r="N153" t="s">
        <v>10813</v>
      </c>
      <c r="O153" t="s">
        <v>10681</v>
      </c>
      <c r="P153" t="s">
        <v>10668</v>
      </c>
      <c r="Q153" t="s">
        <v>10678</v>
      </c>
      <c r="R153" t="s">
        <v>10889</v>
      </c>
      <c r="S153" t="s">
        <v>10685</v>
      </c>
      <c r="T153">
        <v>0.35</v>
      </c>
      <c r="U153" s="1">
        <v>40017</v>
      </c>
      <c r="V153">
        <f t="shared" si="2"/>
        <v>2009</v>
      </c>
    </row>
    <row r="154" spans="1:22" x14ac:dyDescent="0.3">
      <c r="A154">
        <v>2294</v>
      </c>
      <c r="B154">
        <v>16545</v>
      </c>
      <c r="C154" s="1">
        <v>40307</v>
      </c>
      <c r="D154" t="s">
        <v>10686</v>
      </c>
      <c r="E154">
        <v>10</v>
      </c>
      <c r="F154">
        <v>50.97</v>
      </c>
      <c r="G154">
        <v>0.09</v>
      </c>
      <c r="H154" t="s">
        <v>10664</v>
      </c>
      <c r="I154">
        <v>4.45</v>
      </c>
      <c r="J154">
        <v>5.16</v>
      </c>
      <c r="K154">
        <v>0.73</v>
      </c>
      <c r="L154" t="s">
        <v>10687</v>
      </c>
      <c r="M154" t="s">
        <v>10813</v>
      </c>
      <c r="N154" t="s">
        <v>10813</v>
      </c>
      <c r="O154" t="s">
        <v>10667</v>
      </c>
      <c r="P154" t="s">
        <v>10668</v>
      </c>
      <c r="Q154" t="s">
        <v>10736</v>
      </c>
      <c r="R154" t="s">
        <v>10890</v>
      </c>
      <c r="S154" t="s">
        <v>10709</v>
      </c>
      <c r="T154">
        <v>0.56000000000000005</v>
      </c>
      <c r="U154" s="1">
        <v>40309</v>
      </c>
      <c r="V154">
        <f t="shared" si="2"/>
        <v>2010</v>
      </c>
    </row>
    <row r="155" spans="1:22" x14ac:dyDescent="0.3">
      <c r="A155">
        <v>2295</v>
      </c>
      <c r="B155">
        <v>16545</v>
      </c>
      <c r="C155" s="1">
        <v>40307</v>
      </c>
      <c r="D155" t="s">
        <v>10686</v>
      </c>
      <c r="E155">
        <v>1</v>
      </c>
      <c r="F155">
        <v>4.99</v>
      </c>
      <c r="G155">
        <v>0.04</v>
      </c>
      <c r="H155" t="s">
        <v>10664</v>
      </c>
      <c r="I155">
        <v>-3.06</v>
      </c>
      <c r="J155">
        <v>3.68</v>
      </c>
      <c r="K155">
        <v>1.32</v>
      </c>
      <c r="L155" t="s">
        <v>10687</v>
      </c>
      <c r="M155" t="s">
        <v>10813</v>
      </c>
      <c r="N155" t="s">
        <v>10813</v>
      </c>
      <c r="O155" t="s">
        <v>10667</v>
      </c>
      <c r="P155" t="s">
        <v>10668</v>
      </c>
      <c r="Q155" t="s">
        <v>10791</v>
      </c>
      <c r="V155">
        <f t="shared" si="2"/>
        <v>2010</v>
      </c>
    </row>
    <row r="156" spans="1:22" x14ac:dyDescent="0.3">
      <c r="A156">
        <v>2296</v>
      </c>
      <c r="B156">
        <v>16547</v>
      </c>
      <c r="C156" s="1">
        <v>39862</v>
      </c>
      <c r="D156" t="s">
        <v>10686</v>
      </c>
      <c r="E156">
        <v>30</v>
      </c>
      <c r="F156">
        <v>10554.63</v>
      </c>
      <c r="G156">
        <v>0.09</v>
      </c>
      <c r="H156" t="s">
        <v>10672</v>
      </c>
      <c r="I156">
        <v>1240.25</v>
      </c>
      <c r="J156">
        <v>355.98</v>
      </c>
      <c r="K156">
        <v>58.92</v>
      </c>
      <c r="L156" t="s">
        <v>10763</v>
      </c>
      <c r="M156" t="s">
        <v>10813</v>
      </c>
      <c r="N156" t="s">
        <v>10813</v>
      </c>
      <c r="O156" t="s">
        <v>10681</v>
      </c>
      <c r="P156" t="s">
        <v>10690</v>
      </c>
      <c r="Q156" t="s">
        <v>10753</v>
      </c>
      <c r="R156" t="s">
        <v>10891</v>
      </c>
      <c r="S156" t="s">
        <v>10677</v>
      </c>
      <c r="T156">
        <v>0.64</v>
      </c>
      <c r="U156" s="1">
        <v>39864</v>
      </c>
      <c r="V156">
        <f t="shared" si="2"/>
        <v>2009</v>
      </c>
    </row>
    <row r="157" spans="1:22" x14ac:dyDescent="0.3">
      <c r="A157">
        <v>2297</v>
      </c>
      <c r="B157">
        <v>16547</v>
      </c>
      <c r="C157" s="1">
        <v>39862</v>
      </c>
      <c r="D157" t="s">
        <v>10686</v>
      </c>
      <c r="E157">
        <v>8</v>
      </c>
      <c r="F157">
        <v>1749.64</v>
      </c>
      <c r="G157">
        <v>0.04</v>
      </c>
      <c r="H157" t="s">
        <v>10672</v>
      </c>
      <c r="I157">
        <v>-533.23</v>
      </c>
      <c r="J157">
        <v>218.75</v>
      </c>
      <c r="K157">
        <v>69.64</v>
      </c>
      <c r="L157" t="s">
        <v>10763</v>
      </c>
      <c r="M157" t="s">
        <v>10813</v>
      </c>
      <c r="N157" t="s">
        <v>10813</v>
      </c>
      <c r="O157" t="s">
        <v>10681</v>
      </c>
      <c r="P157" t="s">
        <v>10690</v>
      </c>
      <c r="Q157" t="s">
        <v>10724</v>
      </c>
      <c r="R157" t="s">
        <v>10892</v>
      </c>
      <c r="S157" t="s">
        <v>10723</v>
      </c>
      <c r="T157">
        <v>0.77</v>
      </c>
      <c r="U157" s="1">
        <v>39862</v>
      </c>
      <c r="V157">
        <f t="shared" si="2"/>
        <v>2009</v>
      </c>
    </row>
    <row r="158" spans="1:22" x14ac:dyDescent="0.3">
      <c r="A158">
        <v>2316</v>
      </c>
      <c r="B158">
        <v>16706</v>
      </c>
      <c r="C158" s="1">
        <v>41087</v>
      </c>
      <c r="D158" t="s">
        <v>10671</v>
      </c>
      <c r="E158">
        <v>47</v>
      </c>
      <c r="F158">
        <v>1943.72</v>
      </c>
      <c r="G158">
        <v>0.03</v>
      </c>
      <c r="H158" t="s">
        <v>10664</v>
      </c>
      <c r="I158">
        <v>-1003.58</v>
      </c>
      <c r="J158">
        <v>41.47</v>
      </c>
      <c r="K158">
        <v>34.200000000000003</v>
      </c>
      <c r="L158" t="s">
        <v>10776</v>
      </c>
      <c r="M158" t="s">
        <v>10813</v>
      </c>
      <c r="N158" t="s">
        <v>10813</v>
      </c>
      <c r="O158" t="s">
        <v>10681</v>
      </c>
      <c r="P158" t="s">
        <v>10690</v>
      </c>
      <c r="Q158" t="s">
        <v>10691</v>
      </c>
      <c r="R158" t="s">
        <v>10893</v>
      </c>
      <c r="S158" t="s">
        <v>10709</v>
      </c>
      <c r="T158">
        <v>0.73</v>
      </c>
      <c r="U158" s="1">
        <v>41088</v>
      </c>
      <c r="V158">
        <f t="shared" si="2"/>
        <v>2012</v>
      </c>
    </row>
    <row r="159" spans="1:22" x14ac:dyDescent="0.3">
      <c r="A159">
        <v>2317</v>
      </c>
      <c r="B159">
        <v>16706</v>
      </c>
      <c r="C159" s="1">
        <v>41087</v>
      </c>
      <c r="D159" t="s">
        <v>10671</v>
      </c>
      <c r="E159">
        <v>6</v>
      </c>
      <c r="F159">
        <v>18.37</v>
      </c>
      <c r="G159">
        <v>0.01</v>
      </c>
      <c r="H159" t="s">
        <v>10664</v>
      </c>
      <c r="I159">
        <v>-4.0599999999999996</v>
      </c>
      <c r="J159">
        <v>2.78</v>
      </c>
      <c r="K159">
        <v>1.2</v>
      </c>
      <c r="L159" t="s">
        <v>10776</v>
      </c>
      <c r="M159" t="s">
        <v>10813</v>
      </c>
      <c r="N159" t="s">
        <v>10813</v>
      </c>
      <c r="O159" t="s">
        <v>10681</v>
      </c>
      <c r="P159" t="s">
        <v>10668</v>
      </c>
      <c r="Q159" t="s">
        <v>10736</v>
      </c>
      <c r="R159" t="s">
        <v>10894</v>
      </c>
      <c r="S159" t="s">
        <v>10709</v>
      </c>
      <c r="T159">
        <v>0.57999999999999996</v>
      </c>
      <c r="U159" s="1">
        <v>41088</v>
      </c>
      <c r="V159">
        <f t="shared" si="2"/>
        <v>2012</v>
      </c>
    </row>
    <row r="160" spans="1:22" x14ac:dyDescent="0.3">
      <c r="A160">
        <v>2318</v>
      </c>
      <c r="B160">
        <v>16706</v>
      </c>
      <c r="C160" s="1">
        <v>41087</v>
      </c>
      <c r="D160" t="s">
        <v>10671</v>
      </c>
      <c r="E160">
        <v>49</v>
      </c>
      <c r="F160">
        <v>6175.777</v>
      </c>
      <c r="G160">
        <v>7.0000000000000007E-2</v>
      </c>
      <c r="H160" t="s">
        <v>10697</v>
      </c>
      <c r="I160">
        <v>1881.58</v>
      </c>
      <c r="J160">
        <v>155.99</v>
      </c>
      <c r="K160">
        <v>3.9</v>
      </c>
      <c r="L160" t="s">
        <v>10776</v>
      </c>
      <c r="M160" t="s">
        <v>10813</v>
      </c>
      <c r="N160" t="s">
        <v>10813</v>
      </c>
      <c r="O160" t="s">
        <v>10681</v>
      </c>
      <c r="P160" t="s">
        <v>10682</v>
      </c>
      <c r="Q160" t="s">
        <v>10683</v>
      </c>
      <c r="R160" t="s">
        <v>10895</v>
      </c>
      <c r="S160" t="s">
        <v>10685</v>
      </c>
      <c r="T160">
        <v>0.55000000000000004</v>
      </c>
      <c r="U160" s="1">
        <v>41089</v>
      </c>
      <c r="V160">
        <f t="shared" si="2"/>
        <v>2012</v>
      </c>
    </row>
    <row r="161" spans="1:22" x14ac:dyDescent="0.3">
      <c r="A161">
        <v>2323</v>
      </c>
      <c r="B161">
        <v>16741</v>
      </c>
      <c r="C161" s="1">
        <v>40451</v>
      </c>
      <c r="D161" t="s">
        <v>10704</v>
      </c>
      <c r="E161">
        <v>6</v>
      </c>
      <c r="F161">
        <v>157.97</v>
      </c>
      <c r="G161">
        <v>0.01</v>
      </c>
      <c r="H161" t="s">
        <v>10664</v>
      </c>
      <c r="I161">
        <v>-42.38</v>
      </c>
      <c r="J161">
        <v>22.84</v>
      </c>
      <c r="K161">
        <v>16.87</v>
      </c>
      <c r="L161" t="s">
        <v>10763</v>
      </c>
      <c r="M161" t="s">
        <v>10813</v>
      </c>
      <c r="N161" t="s">
        <v>10813</v>
      </c>
      <c r="O161" t="s">
        <v>10667</v>
      </c>
      <c r="P161" t="s">
        <v>10668</v>
      </c>
      <c r="Q161" t="s">
        <v>10702</v>
      </c>
      <c r="R161" t="s">
        <v>10896</v>
      </c>
      <c r="S161" t="s">
        <v>10685</v>
      </c>
      <c r="T161">
        <v>0.39</v>
      </c>
      <c r="U161" s="1">
        <v>40452</v>
      </c>
      <c r="V161">
        <f t="shared" si="2"/>
        <v>2010</v>
      </c>
    </row>
    <row r="162" spans="1:22" x14ac:dyDescent="0.3">
      <c r="A162">
        <v>2346</v>
      </c>
      <c r="B162">
        <v>16932</v>
      </c>
      <c r="C162" s="1">
        <v>40283</v>
      </c>
      <c r="D162" t="s">
        <v>10719</v>
      </c>
      <c r="E162">
        <v>25</v>
      </c>
      <c r="F162">
        <v>144.84</v>
      </c>
      <c r="G162">
        <v>0.09</v>
      </c>
      <c r="H162" t="s">
        <v>10664</v>
      </c>
      <c r="I162">
        <v>-120.99</v>
      </c>
      <c r="J162">
        <v>5.78</v>
      </c>
      <c r="K162">
        <v>8.09</v>
      </c>
      <c r="L162" t="s">
        <v>10687</v>
      </c>
      <c r="M162" t="s">
        <v>10813</v>
      </c>
      <c r="N162" t="s">
        <v>10813</v>
      </c>
      <c r="O162" t="s">
        <v>10674</v>
      </c>
      <c r="P162" t="s">
        <v>10668</v>
      </c>
      <c r="Q162" t="s">
        <v>10702</v>
      </c>
      <c r="R162" t="s">
        <v>10897</v>
      </c>
      <c r="S162" t="s">
        <v>10685</v>
      </c>
      <c r="T162">
        <v>0.36</v>
      </c>
      <c r="U162" s="1">
        <v>40284</v>
      </c>
      <c r="V162">
        <f t="shared" si="2"/>
        <v>2010</v>
      </c>
    </row>
    <row r="163" spans="1:22" x14ac:dyDescent="0.3">
      <c r="A163">
        <v>2347</v>
      </c>
      <c r="B163">
        <v>16932</v>
      </c>
      <c r="C163" s="1">
        <v>40283</v>
      </c>
      <c r="D163" t="s">
        <v>10719</v>
      </c>
      <c r="E163">
        <v>20</v>
      </c>
      <c r="F163">
        <v>127.16</v>
      </c>
      <c r="G163">
        <v>0.09</v>
      </c>
      <c r="H163" t="s">
        <v>10664</v>
      </c>
      <c r="I163">
        <v>12.88</v>
      </c>
      <c r="J163">
        <v>6.7</v>
      </c>
      <c r="K163">
        <v>1.56</v>
      </c>
      <c r="L163" t="s">
        <v>10687</v>
      </c>
      <c r="M163" t="s">
        <v>10813</v>
      </c>
      <c r="N163" t="s">
        <v>10813</v>
      </c>
      <c r="O163" t="s">
        <v>10674</v>
      </c>
      <c r="P163" t="s">
        <v>10668</v>
      </c>
      <c r="Q163" t="s">
        <v>10736</v>
      </c>
      <c r="R163" t="s">
        <v>10898</v>
      </c>
      <c r="S163" t="s">
        <v>10709</v>
      </c>
      <c r="T163">
        <v>0.52</v>
      </c>
      <c r="U163" s="1">
        <v>40283</v>
      </c>
      <c r="V163">
        <f t="shared" si="2"/>
        <v>2010</v>
      </c>
    </row>
    <row r="164" spans="1:22" x14ac:dyDescent="0.3">
      <c r="A164">
        <v>2383</v>
      </c>
      <c r="B164">
        <v>17283</v>
      </c>
      <c r="C164" s="1">
        <v>40800</v>
      </c>
      <c r="D164" t="s">
        <v>10686</v>
      </c>
      <c r="E164">
        <v>4</v>
      </c>
      <c r="F164">
        <v>5472.12</v>
      </c>
      <c r="G164">
        <v>0.06</v>
      </c>
      <c r="H164" t="s">
        <v>10672</v>
      </c>
      <c r="I164">
        <v>-2816.34</v>
      </c>
      <c r="J164">
        <v>1360.14</v>
      </c>
      <c r="K164">
        <v>14.7</v>
      </c>
      <c r="L164" t="s">
        <v>10700</v>
      </c>
      <c r="M164" t="s">
        <v>10813</v>
      </c>
      <c r="N164" t="s">
        <v>10813</v>
      </c>
      <c r="O164" t="s">
        <v>10701</v>
      </c>
      <c r="P164" t="s">
        <v>10682</v>
      </c>
      <c r="Q164" t="s">
        <v>10849</v>
      </c>
      <c r="R164" t="s">
        <v>10899</v>
      </c>
      <c r="S164" t="s">
        <v>10677</v>
      </c>
      <c r="T164">
        <v>0.59</v>
      </c>
      <c r="U164" s="1">
        <v>40801</v>
      </c>
      <c r="V164">
        <f t="shared" si="2"/>
        <v>2011</v>
      </c>
    </row>
    <row r="165" spans="1:22" x14ac:dyDescent="0.3">
      <c r="A165">
        <v>2384</v>
      </c>
      <c r="B165">
        <v>17286</v>
      </c>
      <c r="C165" s="1">
        <v>40442</v>
      </c>
      <c r="D165" t="s">
        <v>10671</v>
      </c>
      <c r="E165">
        <v>7</v>
      </c>
      <c r="F165">
        <v>1810.67</v>
      </c>
      <c r="G165">
        <v>0.09</v>
      </c>
      <c r="H165" t="s">
        <v>10672</v>
      </c>
      <c r="I165">
        <v>-541.87</v>
      </c>
      <c r="J165">
        <v>270.98</v>
      </c>
      <c r="K165">
        <v>50</v>
      </c>
      <c r="L165" t="s">
        <v>10665</v>
      </c>
      <c r="M165" t="s">
        <v>10813</v>
      </c>
      <c r="N165" t="s">
        <v>10813</v>
      </c>
      <c r="O165" t="s">
        <v>10667</v>
      </c>
      <c r="P165" t="s">
        <v>10690</v>
      </c>
      <c r="Q165" t="s">
        <v>10753</v>
      </c>
      <c r="R165" t="s">
        <v>10860</v>
      </c>
      <c r="S165" t="s">
        <v>10677</v>
      </c>
      <c r="T165">
        <v>0.77</v>
      </c>
      <c r="U165" s="1">
        <v>40443</v>
      </c>
      <c r="V165">
        <f t="shared" si="2"/>
        <v>2010</v>
      </c>
    </row>
    <row r="166" spans="1:22" x14ac:dyDescent="0.3">
      <c r="A166">
        <v>2402</v>
      </c>
      <c r="B166">
        <v>17409</v>
      </c>
      <c r="C166" s="1">
        <v>40407</v>
      </c>
      <c r="D166" t="s">
        <v>10686</v>
      </c>
      <c r="E166">
        <v>31</v>
      </c>
      <c r="F166">
        <v>633.55999999999995</v>
      </c>
      <c r="G166">
        <v>0.09</v>
      </c>
      <c r="H166" t="s">
        <v>10664</v>
      </c>
      <c r="I166">
        <v>-158.87</v>
      </c>
      <c r="J166">
        <v>20.97</v>
      </c>
      <c r="K166">
        <v>6.5</v>
      </c>
      <c r="L166" t="s">
        <v>10665</v>
      </c>
      <c r="M166" t="s">
        <v>10813</v>
      </c>
      <c r="N166" t="s">
        <v>10813</v>
      </c>
      <c r="O166" t="s">
        <v>10667</v>
      </c>
      <c r="P166" t="s">
        <v>10682</v>
      </c>
      <c r="Q166" t="s">
        <v>10711</v>
      </c>
      <c r="R166" t="s">
        <v>10900</v>
      </c>
      <c r="S166" t="s">
        <v>10685</v>
      </c>
      <c r="T166">
        <v>0.78</v>
      </c>
      <c r="U166" s="1">
        <v>40409</v>
      </c>
      <c r="V166">
        <f t="shared" si="2"/>
        <v>2010</v>
      </c>
    </row>
    <row r="167" spans="1:22" x14ac:dyDescent="0.3">
      <c r="A167">
        <v>2445</v>
      </c>
      <c r="B167">
        <v>17764</v>
      </c>
      <c r="C167" s="1">
        <v>40072</v>
      </c>
      <c r="D167" t="s">
        <v>10663</v>
      </c>
      <c r="E167">
        <v>27</v>
      </c>
      <c r="F167">
        <v>644.4</v>
      </c>
      <c r="G167">
        <v>0.04</v>
      </c>
      <c r="H167" t="s">
        <v>10664</v>
      </c>
      <c r="I167">
        <v>-97.28</v>
      </c>
      <c r="J167">
        <v>22.84</v>
      </c>
      <c r="K167">
        <v>16.87</v>
      </c>
      <c r="L167" t="s">
        <v>10735</v>
      </c>
      <c r="M167" t="s">
        <v>10813</v>
      </c>
      <c r="N167" t="s">
        <v>10813</v>
      </c>
      <c r="O167" t="s">
        <v>10701</v>
      </c>
      <c r="P167" t="s">
        <v>10668</v>
      </c>
      <c r="Q167" t="s">
        <v>10702</v>
      </c>
      <c r="R167" t="s">
        <v>10896</v>
      </c>
      <c r="S167" t="s">
        <v>10685</v>
      </c>
      <c r="T167">
        <v>0.39</v>
      </c>
      <c r="U167" s="1">
        <v>40072</v>
      </c>
      <c r="V167">
        <f t="shared" si="2"/>
        <v>2009</v>
      </c>
    </row>
    <row r="168" spans="1:22" x14ac:dyDescent="0.3">
      <c r="A168">
        <v>2483</v>
      </c>
      <c r="B168">
        <v>18080</v>
      </c>
      <c r="C168" s="1">
        <v>39986</v>
      </c>
      <c r="D168" t="s">
        <v>10671</v>
      </c>
      <c r="E168">
        <v>7</v>
      </c>
      <c r="F168">
        <v>1211.98</v>
      </c>
      <c r="G168">
        <v>0.1</v>
      </c>
      <c r="H168" t="s">
        <v>10672</v>
      </c>
      <c r="I168">
        <v>-80.83</v>
      </c>
      <c r="J168">
        <v>180.98</v>
      </c>
      <c r="K168">
        <v>26.2</v>
      </c>
      <c r="L168" t="s">
        <v>10720</v>
      </c>
      <c r="M168" t="s">
        <v>10813</v>
      </c>
      <c r="N168" t="s">
        <v>10813</v>
      </c>
      <c r="O168" t="s">
        <v>10681</v>
      </c>
      <c r="P168" t="s">
        <v>10690</v>
      </c>
      <c r="Q168" t="s">
        <v>10753</v>
      </c>
      <c r="R168" t="s">
        <v>10901</v>
      </c>
      <c r="S168" t="s">
        <v>10677</v>
      </c>
      <c r="T168">
        <v>0.59</v>
      </c>
      <c r="U168" s="1">
        <v>39987</v>
      </c>
      <c r="V168">
        <f t="shared" si="2"/>
        <v>2009</v>
      </c>
    </row>
    <row r="169" spans="1:22" x14ac:dyDescent="0.3">
      <c r="A169">
        <v>2487</v>
      </c>
      <c r="B169">
        <v>18113</v>
      </c>
      <c r="C169" s="1">
        <v>41149</v>
      </c>
      <c r="D169" t="s">
        <v>10686</v>
      </c>
      <c r="E169">
        <v>27</v>
      </c>
      <c r="F169">
        <v>3316.08</v>
      </c>
      <c r="G169">
        <v>0.08</v>
      </c>
      <c r="H169" t="s">
        <v>10672</v>
      </c>
      <c r="I169">
        <v>-514.32000000000005</v>
      </c>
      <c r="J169">
        <v>130.97999999999999</v>
      </c>
      <c r="K169">
        <v>30</v>
      </c>
      <c r="L169" t="s">
        <v>10902</v>
      </c>
      <c r="M169" t="s">
        <v>10813</v>
      </c>
      <c r="N169" t="s">
        <v>10813</v>
      </c>
      <c r="O169" t="s">
        <v>10674</v>
      </c>
      <c r="P169" t="s">
        <v>10690</v>
      </c>
      <c r="Q169" t="s">
        <v>10753</v>
      </c>
      <c r="R169" t="s">
        <v>10903</v>
      </c>
      <c r="V169">
        <f t="shared" si="2"/>
        <v>2012</v>
      </c>
    </row>
    <row r="170" spans="1:22" x14ac:dyDescent="0.3">
      <c r="A170">
        <v>2489</v>
      </c>
      <c r="B170">
        <v>18144</v>
      </c>
      <c r="C170" s="1">
        <v>40701</v>
      </c>
      <c r="D170" t="s">
        <v>10719</v>
      </c>
      <c r="E170">
        <v>48</v>
      </c>
      <c r="F170">
        <v>207.08</v>
      </c>
      <c r="G170">
        <v>0.09</v>
      </c>
      <c r="H170" t="s">
        <v>10664</v>
      </c>
      <c r="I170">
        <v>-131.82</v>
      </c>
      <c r="J170">
        <v>4.28</v>
      </c>
      <c r="K170">
        <v>5.17</v>
      </c>
      <c r="L170" t="s">
        <v>10765</v>
      </c>
      <c r="M170" t="s">
        <v>10813</v>
      </c>
      <c r="N170" t="s">
        <v>10813</v>
      </c>
      <c r="O170" t="s">
        <v>10681</v>
      </c>
      <c r="P170" t="s">
        <v>10668</v>
      </c>
      <c r="Q170" t="s">
        <v>10702</v>
      </c>
      <c r="R170" t="s">
        <v>10904</v>
      </c>
      <c r="S170" t="s">
        <v>10685</v>
      </c>
      <c r="T170">
        <v>0.4</v>
      </c>
      <c r="U170" s="1">
        <v>40703</v>
      </c>
      <c r="V170">
        <f t="shared" si="2"/>
        <v>2011</v>
      </c>
    </row>
    <row r="171" spans="1:22" x14ac:dyDescent="0.3">
      <c r="A171">
        <v>2490</v>
      </c>
      <c r="B171">
        <v>18144</v>
      </c>
      <c r="C171" s="1">
        <v>40701</v>
      </c>
      <c r="D171" t="s">
        <v>10719</v>
      </c>
      <c r="E171">
        <v>8</v>
      </c>
      <c r="F171">
        <v>234.28</v>
      </c>
      <c r="G171">
        <v>0.09</v>
      </c>
      <c r="H171" t="s">
        <v>10664</v>
      </c>
      <c r="I171">
        <v>-65.42</v>
      </c>
      <c r="J171">
        <v>28.28</v>
      </c>
      <c r="K171">
        <v>13.99</v>
      </c>
      <c r="L171" t="s">
        <v>10765</v>
      </c>
      <c r="M171" t="s">
        <v>10813</v>
      </c>
      <c r="N171" t="s">
        <v>10813</v>
      </c>
      <c r="O171" t="s">
        <v>10681</v>
      </c>
      <c r="P171" t="s">
        <v>10668</v>
      </c>
      <c r="Q171" t="s">
        <v>10669</v>
      </c>
      <c r="R171" t="s">
        <v>10905</v>
      </c>
      <c r="S171" t="s">
        <v>10689</v>
      </c>
      <c r="T171">
        <v>0.57999999999999996</v>
      </c>
      <c r="U171" s="1">
        <v>40703</v>
      </c>
      <c r="V171">
        <f t="shared" si="2"/>
        <v>2011</v>
      </c>
    </row>
    <row r="172" spans="1:22" x14ac:dyDescent="0.3">
      <c r="A172">
        <v>2491</v>
      </c>
      <c r="B172">
        <v>18144</v>
      </c>
      <c r="C172" s="1">
        <v>40701</v>
      </c>
      <c r="D172" t="s">
        <v>10719</v>
      </c>
      <c r="E172">
        <v>41</v>
      </c>
      <c r="F172">
        <v>1779.8915</v>
      </c>
      <c r="G172">
        <v>0.09</v>
      </c>
      <c r="H172" t="s">
        <v>10664</v>
      </c>
      <c r="I172">
        <v>-250.17</v>
      </c>
      <c r="J172">
        <v>55.99</v>
      </c>
      <c r="K172">
        <v>5</v>
      </c>
      <c r="L172" t="s">
        <v>10765</v>
      </c>
      <c r="M172" t="s">
        <v>10813</v>
      </c>
      <c r="N172" t="s">
        <v>10813</v>
      </c>
      <c r="O172" t="s">
        <v>10681</v>
      </c>
      <c r="P172" t="s">
        <v>10682</v>
      </c>
      <c r="Q172" t="s">
        <v>10683</v>
      </c>
      <c r="R172" t="s">
        <v>10906</v>
      </c>
      <c r="S172" t="s">
        <v>10693</v>
      </c>
      <c r="T172">
        <v>0.8</v>
      </c>
      <c r="U172" s="1">
        <v>40703</v>
      </c>
      <c r="V172">
        <f t="shared" si="2"/>
        <v>2011</v>
      </c>
    </row>
    <row r="173" spans="1:22" x14ac:dyDescent="0.3">
      <c r="A173">
        <v>2520</v>
      </c>
      <c r="B173">
        <v>18308</v>
      </c>
      <c r="C173" s="1">
        <v>40095</v>
      </c>
      <c r="D173" t="s">
        <v>10686</v>
      </c>
      <c r="E173">
        <v>30</v>
      </c>
      <c r="F173">
        <v>114.12</v>
      </c>
      <c r="G173">
        <v>0.05</v>
      </c>
      <c r="H173" t="s">
        <v>10664</v>
      </c>
      <c r="I173">
        <v>15.73</v>
      </c>
      <c r="J173">
        <v>3.8</v>
      </c>
      <c r="K173">
        <v>1.49</v>
      </c>
      <c r="L173" t="s">
        <v>10782</v>
      </c>
      <c r="M173" t="s">
        <v>10813</v>
      </c>
      <c r="N173" t="s">
        <v>10813</v>
      </c>
      <c r="O173" t="s">
        <v>10681</v>
      </c>
      <c r="P173" t="s">
        <v>10668</v>
      </c>
      <c r="Q173" t="s">
        <v>10678</v>
      </c>
      <c r="R173" t="s">
        <v>10907</v>
      </c>
      <c r="S173" t="s">
        <v>10685</v>
      </c>
      <c r="T173">
        <v>0.38</v>
      </c>
      <c r="U173" s="1">
        <v>40097</v>
      </c>
      <c r="V173">
        <f t="shared" si="2"/>
        <v>2009</v>
      </c>
    </row>
    <row r="174" spans="1:22" x14ac:dyDescent="0.3">
      <c r="A174">
        <v>2521</v>
      </c>
      <c r="B174">
        <v>18308</v>
      </c>
      <c r="C174" s="1">
        <v>40095</v>
      </c>
      <c r="D174" t="s">
        <v>10686</v>
      </c>
      <c r="E174">
        <v>15</v>
      </c>
      <c r="F174">
        <v>436.05</v>
      </c>
      <c r="G174">
        <v>0.09</v>
      </c>
      <c r="H174" t="s">
        <v>10664</v>
      </c>
      <c r="I174">
        <v>-92.58</v>
      </c>
      <c r="J174">
        <v>30.73</v>
      </c>
      <c r="K174">
        <v>4</v>
      </c>
      <c r="L174" t="s">
        <v>10782</v>
      </c>
      <c r="M174" t="s">
        <v>10813</v>
      </c>
      <c r="N174" t="s">
        <v>10813</v>
      </c>
      <c r="O174" t="s">
        <v>10681</v>
      </c>
      <c r="P174" t="s">
        <v>10682</v>
      </c>
      <c r="Q174" t="s">
        <v>10711</v>
      </c>
      <c r="R174" t="s">
        <v>10908</v>
      </c>
      <c r="S174" t="s">
        <v>10685</v>
      </c>
      <c r="T174">
        <v>0.75</v>
      </c>
      <c r="U174" s="1">
        <v>40095</v>
      </c>
      <c r="V174">
        <f t="shared" si="2"/>
        <v>2009</v>
      </c>
    </row>
    <row r="175" spans="1:22" x14ac:dyDescent="0.3">
      <c r="A175">
        <v>2522</v>
      </c>
      <c r="B175">
        <v>18308</v>
      </c>
      <c r="C175" s="1">
        <v>40095</v>
      </c>
      <c r="D175" t="s">
        <v>10686</v>
      </c>
      <c r="E175">
        <v>49</v>
      </c>
      <c r="F175">
        <v>5247.4835000000003</v>
      </c>
      <c r="G175">
        <v>0</v>
      </c>
      <c r="H175" t="s">
        <v>10664</v>
      </c>
      <c r="I175">
        <v>1465.87</v>
      </c>
      <c r="J175">
        <v>125.99</v>
      </c>
      <c r="K175">
        <v>8.08</v>
      </c>
      <c r="L175" t="s">
        <v>10782</v>
      </c>
      <c r="M175" t="s">
        <v>10813</v>
      </c>
      <c r="N175" t="s">
        <v>10813</v>
      </c>
      <c r="O175" t="s">
        <v>10681</v>
      </c>
      <c r="P175" t="s">
        <v>10682</v>
      </c>
      <c r="Q175" t="s">
        <v>10683</v>
      </c>
      <c r="R175" t="s">
        <v>10909</v>
      </c>
      <c r="S175" t="s">
        <v>10685</v>
      </c>
      <c r="T175">
        <v>0.56999999999999995</v>
      </c>
      <c r="U175" s="1">
        <v>40096</v>
      </c>
      <c r="V175">
        <f t="shared" si="2"/>
        <v>2009</v>
      </c>
    </row>
    <row r="176" spans="1:22" x14ac:dyDescent="0.3">
      <c r="A176">
        <v>2615</v>
      </c>
      <c r="B176">
        <v>18887</v>
      </c>
      <c r="C176" s="1">
        <v>40517</v>
      </c>
      <c r="D176" t="s">
        <v>10686</v>
      </c>
      <c r="E176">
        <v>9</v>
      </c>
      <c r="F176">
        <v>173.417</v>
      </c>
      <c r="G176">
        <v>0</v>
      </c>
      <c r="H176" t="s">
        <v>10664</v>
      </c>
      <c r="I176">
        <v>18.23</v>
      </c>
      <c r="J176">
        <v>20.99</v>
      </c>
      <c r="K176">
        <v>0.99</v>
      </c>
      <c r="L176" t="s">
        <v>10680</v>
      </c>
      <c r="M176" t="s">
        <v>10813</v>
      </c>
      <c r="N176" t="s">
        <v>10813</v>
      </c>
      <c r="O176" t="s">
        <v>10681</v>
      </c>
      <c r="P176" t="s">
        <v>10682</v>
      </c>
      <c r="Q176" t="s">
        <v>10683</v>
      </c>
      <c r="R176" t="s">
        <v>10910</v>
      </c>
      <c r="S176" t="s">
        <v>10709</v>
      </c>
      <c r="T176">
        <v>0.37</v>
      </c>
      <c r="U176" s="1">
        <v>40519</v>
      </c>
      <c r="V176">
        <f t="shared" si="2"/>
        <v>2010</v>
      </c>
    </row>
    <row r="177" spans="1:22" x14ac:dyDescent="0.3">
      <c r="A177">
        <v>2624</v>
      </c>
      <c r="B177">
        <v>19010</v>
      </c>
      <c r="C177" s="1">
        <v>39971</v>
      </c>
      <c r="D177" t="s">
        <v>10663</v>
      </c>
      <c r="E177">
        <v>18</v>
      </c>
      <c r="F177">
        <v>23792.93</v>
      </c>
      <c r="G177">
        <v>0</v>
      </c>
      <c r="H177" t="s">
        <v>10664</v>
      </c>
      <c r="I177">
        <v>10951.31</v>
      </c>
      <c r="J177">
        <v>1270.99</v>
      </c>
      <c r="K177">
        <v>19.989999999999998</v>
      </c>
      <c r="L177" t="s">
        <v>10743</v>
      </c>
      <c r="M177" t="s">
        <v>10813</v>
      </c>
      <c r="N177" t="s">
        <v>10813</v>
      </c>
      <c r="O177" t="s">
        <v>10667</v>
      </c>
      <c r="P177" t="s">
        <v>10668</v>
      </c>
      <c r="Q177" t="s">
        <v>10678</v>
      </c>
      <c r="R177" t="s">
        <v>10911</v>
      </c>
      <c r="S177" t="s">
        <v>10685</v>
      </c>
      <c r="T177">
        <v>0.35</v>
      </c>
      <c r="U177" s="1">
        <v>39973</v>
      </c>
      <c r="V177">
        <f t="shared" si="2"/>
        <v>2009</v>
      </c>
    </row>
    <row r="178" spans="1:22" x14ac:dyDescent="0.3">
      <c r="A178">
        <v>2637</v>
      </c>
      <c r="B178">
        <v>19078</v>
      </c>
      <c r="C178" s="1">
        <v>40021</v>
      </c>
      <c r="D178" t="s">
        <v>10719</v>
      </c>
      <c r="E178">
        <v>21</v>
      </c>
      <c r="F178">
        <v>256.12</v>
      </c>
      <c r="G178">
        <v>0.03</v>
      </c>
      <c r="H178" t="s">
        <v>10664</v>
      </c>
      <c r="I178">
        <v>-18.190000000000001</v>
      </c>
      <c r="J178">
        <v>11.97</v>
      </c>
      <c r="K178">
        <v>4.9800000000000004</v>
      </c>
      <c r="L178" t="s">
        <v>10843</v>
      </c>
      <c r="M178" t="s">
        <v>10813</v>
      </c>
      <c r="N178" t="s">
        <v>10813</v>
      </c>
      <c r="O178" t="s">
        <v>10681</v>
      </c>
      <c r="P178" t="s">
        <v>10668</v>
      </c>
      <c r="Q178" t="s">
        <v>10675</v>
      </c>
      <c r="R178" t="s">
        <v>10912</v>
      </c>
      <c r="S178" t="s">
        <v>10685</v>
      </c>
      <c r="T178">
        <v>0.57999999999999996</v>
      </c>
      <c r="U178" s="1">
        <v>40022</v>
      </c>
      <c r="V178">
        <f t="shared" si="2"/>
        <v>2009</v>
      </c>
    </row>
    <row r="179" spans="1:22" x14ac:dyDescent="0.3">
      <c r="A179">
        <v>2643</v>
      </c>
      <c r="B179">
        <v>19138</v>
      </c>
      <c r="C179" s="1">
        <v>40791</v>
      </c>
      <c r="D179" t="s">
        <v>10663</v>
      </c>
      <c r="E179">
        <v>30</v>
      </c>
      <c r="F179">
        <v>387</v>
      </c>
      <c r="G179">
        <v>0.01</v>
      </c>
      <c r="H179" t="s">
        <v>10697</v>
      </c>
      <c r="I179">
        <v>-31.45</v>
      </c>
      <c r="J179">
        <v>12.28</v>
      </c>
      <c r="K179">
        <v>6.13</v>
      </c>
      <c r="L179" t="s">
        <v>10710</v>
      </c>
      <c r="M179" t="s">
        <v>10813</v>
      </c>
      <c r="N179" t="s">
        <v>10813</v>
      </c>
      <c r="O179" t="s">
        <v>10701</v>
      </c>
      <c r="P179" t="s">
        <v>10668</v>
      </c>
      <c r="Q179" t="s">
        <v>10669</v>
      </c>
      <c r="R179" t="s">
        <v>10913</v>
      </c>
      <c r="S179" t="s">
        <v>10685</v>
      </c>
      <c r="T179">
        <v>0.56999999999999995</v>
      </c>
      <c r="U179" s="1">
        <v>40796</v>
      </c>
      <c r="V179">
        <f t="shared" si="2"/>
        <v>2011</v>
      </c>
    </row>
    <row r="180" spans="1:22" x14ac:dyDescent="0.3">
      <c r="A180">
        <v>2726</v>
      </c>
      <c r="B180">
        <v>19655</v>
      </c>
      <c r="C180" s="1">
        <v>39824</v>
      </c>
      <c r="D180" t="s">
        <v>10671</v>
      </c>
      <c r="E180">
        <v>31</v>
      </c>
      <c r="F180">
        <v>1143.45</v>
      </c>
      <c r="G180">
        <v>0.06</v>
      </c>
      <c r="H180" t="s">
        <v>10664</v>
      </c>
      <c r="I180">
        <v>304.42</v>
      </c>
      <c r="J180">
        <v>39.24</v>
      </c>
      <c r="K180">
        <v>1.99</v>
      </c>
      <c r="L180" t="s">
        <v>10747</v>
      </c>
      <c r="M180" t="s">
        <v>10813</v>
      </c>
      <c r="N180" t="s">
        <v>10813</v>
      </c>
      <c r="O180" t="s">
        <v>10681</v>
      </c>
      <c r="P180" t="s">
        <v>10682</v>
      </c>
      <c r="Q180" t="s">
        <v>10711</v>
      </c>
      <c r="R180" t="s">
        <v>10914</v>
      </c>
      <c r="S180" t="s">
        <v>10693</v>
      </c>
      <c r="T180">
        <v>0.51</v>
      </c>
      <c r="U180" s="1">
        <v>39825</v>
      </c>
      <c r="V180">
        <f t="shared" si="2"/>
        <v>2009</v>
      </c>
    </row>
    <row r="181" spans="1:22" x14ac:dyDescent="0.3">
      <c r="A181">
        <v>2727</v>
      </c>
      <c r="B181">
        <v>19686</v>
      </c>
      <c r="C181" s="1">
        <v>40405</v>
      </c>
      <c r="D181" t="s">
        <v>10704</v>
      </c>
      <c r="E181">
        <v>2</v>
      </c>
      <c r="F181">
        <v>42.31</v>
      </c>
      <c r="G181">
        <v>0.06</v>
      </c>
      <c r="H181" t="s">
        <v>10664</v>
      </c>
      <c r="I181">
        <v>-53.08</v>
      </c>
      <c r="J181">
        <v>17.98</v>
      </c>
      <c r="K181">
        <v>8.51</v>
      </c>
      <c r="L181" t="s">
        <v>10747</v>
      </c>
      <c r="M181" t="s">
        <v>10813</v>
      </c>
      <c r="N181" t="s">
        <v>10813</v>
      </c>
      <c r="O181" t="s">
        <v>10681</v>
      </c>
      <c r="P181" t="s">
        <v>10682</v>
      </c>
      <c r="Q181" t="s">
        <v>10849</v>
      </c>
      <c r="R181" t="s">
        <v>10915</v>
      </c>
      <c r="S181" t="s">
        <v>10689</v>
      </c>
      <c r="T181">
        <v>0.4</v>
      </c>
      <c r="U181" s="1">
        <v>40405</v>
      </c>
      <c r="V181">
        <f t="shared" si="2"/>
        <v>2010</v>
      </c>
    </row>
    <row r="182" spans="1:22" x14ac:dyDescent="0.3">
      <c r="A182">
        <v>2728</v>
      </c>
      <c r="B182">
        <v>19686</v>
      </c>
      <c r="C182" s="1">
        <v>40405</v>
      </c>
      <c r="D182" t="s">
        <v>10704</v>
      </c>
      <c r="E182">
        <v>11</v>
      </c>
      <c r="F182">
        <v>152.66999999999999</v>
      </c>
      <c r="G182">
        <v>0.04</v>
      </c>
      <c r="H182" t="s">
        <v>10664</v>
      </c>
      <c r="I182">
        <v>12.76</v>
      </c>
      <c r="J182">
        <v>12.95</v>
      </c>
      <c r="K182">
        <v>4.9800000000000004</v>
      </c>
      <c r="L182" t="s">
        <v>10747</v>
      </c>
      <c r="M182" t="s">
        <v>10813</v>
      </c>
      <c r="N182" t="s">
        <v>10813</v>
      </c>
      <c r="O182" t="s">
        <v>10681</v>
      </c>
      <c r="P182" t="s">
        <v>10668</v>
      </c>
      <c r="Q182" t="s">
        <v>10678</v>
      </c>
      <c r="R182" t="s">
        <v>10916</v>
      </c>
      <c r="S182" t="s">
        <v>10685</v>
      </c>
      <c r="T182">
        <v>0.4</v>
      </c>
      <c r="U182" s="1">
        <v>40407</v>
      </c>
      <c r="V182">
        <f t="shared" si="2"/>
        <v>2010</v>
      </c>
    </row>
    <row r="183" spans="1:22" x14ac:dyDescent="0.3">
      <c r="A183">
        <v>2768</v>
      </c>
      <c r="B183">
        <v>20007</v>
      </c>
      <c r="C183" s="1">
        <v>40030</v>
      </c>
      <c r="D183" t="s">
        <v>10686</v>
      </c>
      <c r="E183">
        <v>49</v>
      </c>
      <c r="F183">
        <v>82.61</v>
      </c>
      <c r="G183">
        <v>0.08</v>
      </c>
      <c r="H183" t="s">
        <v>10664</v>
      </c>
      <c r="I183">
        <v>-46.25</v>
      </c>
      <c r="J183">
        <v>1.68</v>
      </c>
      <c r="K183">
        <v>1.57</v>
      </c>
      <c r="L183" t="s">
        <v>10763</v>
      </c>
      <c r="M183" t="s">
        <v>10813</v>
      </c>
      <c r="N183" t="s">
        <v>10813</v>
      </c>
      <c r="O183" t="s">
        <v>10667</v>
      </c>
      <c r="P183" t="s">
        <v>10668</v>
      </c>
      <c r="Q183" t="s">
        <v>10736</v>
      </c>
      <c r="R183" t="s">
        <v>10859</v>
      </c>
      <c r="S183" t="s">
        <v>10709</v>
      </c>
      <c r="T183">
        <v>0.59</v>
      </c>
      <c r="U183" s="1">
        <v>40031</v>
      </c>
      <c r="V183">
        <f t="shared" si="2"/>
        <v>2009</v>
      </c>
    </row>
    <row r="184" spans="1:22" x14ac:dyDescent="0.3">
      <c r="A184">
        <v>2782</v>
      </c>
      <c r="B184">
        <v>20071</v>
      </c>
      <c r="C184" s="1">
        <v>40803</v>
      </c>
      <c r="D184" t="s">
        <v>10704</v>
      </c>
      <c r="E184">
        <v>31</v>
      </c>
      <c r="F184">
        <v>789.94</v>
      </c>
      <c r="G184">
        <v>0.1</v>
      </c>
      <c r="H184" t="s">
        <v>10672</v>
      </c>
      <c r="I184">
        <v>-190.41</v>
      </c>
      <c r="J184">
        <v>25.98</v>
      </c>
      <c r="K184">
        <v>14.36</v>
      </c>
      <c r="L184" t="s">
        <v>10917</v>
      </c>
      <c r="M184" t="s">
        <v>10813</v>
      </c>
      <c r="N184" t="s">
        <v>10813</v>
      </c>
      <c r="O184" t="s">
        <v>10701</v>
      </c>
      <c r="P184" t="s">
        <v>10690</v>
      </c>
      <c r="Q184" t="s">
        <v>10753</v>
      </c>
      <c r="R184" t="s">
        <v>10918</v>
      </c>
      <c r="V184">
        <f t="shared" si="2"/>
        <v>2011</v>
      </c>
    </row>
    <row r="185" spans="1:22" x14ac:dyDescent="0.3">
      <c r="A185">
        <v>2796</v>
      </c>
      <c r="B185">
        <v>20160</v>
      </c>
      <c r="C185" s="1">
        <v>40838</v>
      </c>
      <c r="D185" t="s">
        <v>10663</v>
      </c>
      <c r="E185">
        <v>42</v>
      </c>
      <c r="F185">
        <v>435.24</v>
      </c>
      <c r="G185">
        <v>0.08</v>
      </c>
      <c r="H185" t="s">
        <v>10697</v>
      </c>
      <c r="I185">
        <v>174.89</v>
      </c>
      <c r="J185">
        <v>10.31</v>
      </c>
      <c r="K185">
        <v>1.79</v>
      </c>
      <c r="L185" t="s">
        <v>10919</v>
      </c>
      <c r="M185" t="s">
        <v>10813</v>
      </c>
      <c r="N185" t="s">
        <v>10813</v>
      </c>
      <c r="O185" t="s">
        <v>10667</v>
      </c>
      <c r="P185" t="s">
        <v>10668</v>
      </c>
      <c r="Q185" t="s">
        <v>10702</v>
      </c>
      <c r="R185" t="s">
        <v>10920</v>
      </c>
      <c r="S185" t="s">
        <v>10709</v>
      </c>
      <c r="T185">
        <v>0.38</v>
      </c>
      <c r="U185" s="1">
        <v>40840</v>
      </c>
      <c r="V185">
        <f t="shared" si="2"/>
        <v>2011</v>
      </c>
    </row>
    <row r="186" spans="1:22" x14ac:dyDescent="0.3">
      <c r="A186">
        <v>2811</v>
      </c>
      <c r="B186">
        <v>20263</v>
      </c>
      <c r="C186" s="1">
        <v>40131</v>
      </c>
      <c r="D186" t="s">
        <v>10704</v>
      </c>
      <c r="E186">
        <v>8</v>
      </c>
      <c r="F186">
        <v>473.7</v>
      </c>
      <c r="G186">
        <v>0.05</v>
      </c>
      <c r="H186" t="s">
        <v>10664</v>
      </c>
      <c r="I186">
        <v>72.510000000000005</v>
      </c>
      <c r="J186">
        <v>59.78</v>
      </c>
      <c r="K186">
        <v>10.29</v>
      </c>
      <c r="L186" t="s">
        <v>10921</v>
      </c>
      <c r="M186" t="s">
        <v>10813</v>
      </c>
      <c r="N186" t="s">
        <v>10813</v>
      </c>
      <c r="O186" t="s">
        <v>10667</v>
      </c>
      <c r="P186" t="s">
        <v>10668</v>
      </c>
      <c r="Q186" t="s">
        <v>10678</v>
      </c>
      <c r="R186" t="s">
        <v>10922</v>
      </c>
      <c r="S186" t="s">
        <v>10685</v>
      </c>
      <c r="T186">
        <v>0.39</v>
      </c>
      <c r="U186" s="1">
        <v>40132</v>
      </c>
      <c r="V186">
        <f t="shared" si="2"/>
        <v>2009</v>
      </c>
    </row>
    <row r="187" spans="1:22" x14ac:dyDescent="0.3">
      <c r="A187">
        <v>2812</v>
      </c>
      <c r="B187">
        <v>20263</v>
      </c>
      <c r="C187" s="1">
        <v>40131</v>
      </c>
      <c r="D187" t="s">
        <v>10704</v>
      </c>
      <c r="E187">
        <v>33</v>
      </c>
      <c r="F187">
        <v>553.5625</v>
      </c>
      <c r="G187">
        <v>0.08</v>
      </c>
      <c r="H187" t="s">
        <v>10664</v>
      </c>
      <c r="I187">
        <v>-76.86</v>
      </c>
      <c r="J187">
        <v>20.99</v>
      </c>
      <c r="K187">
        <v>1.25</v>
      </c>
      <c r="L187" t="s">
        <v>10921</v>
      </c>
      <c r="M187" t="s">
        <v>10813</v>
      </c>
      <c r="N187" t="s">
        <v>10813</v>
      </c>
      <c r="O187" t="s">
        <v>10667</v>
      </c>
      <c r="P187" t="s">
        <v>10682</v>
      </c>
      <c r="Q187" t="s">
        <v>10683</v>
      </c>
      <c r="R187" t="s">
        <v>10923</v>
      </c>
      <c r="S187" t="s">
        <v>10693</v>
      </c>
      <c r="T187">
        <v>0.83</v>
      </c>
      <c r="U187" s="1">
        <v>40133</v>
      </c>
      <c r="V187">
        <f t="shared" si="2"/>
        <v>2009</v>
      </c>
    </row>
    <row r="188" spans="1:22" x14ac:dyDescent="0.3">
      <c r="A188">
        <v>2935</v>
      </c>
      <c r="B188">
        <v>21285</v>
      </c>
      <c r="C188" s="1">
        <v>40362</v>
      </c>
      <c r="D188" t="s">
        <v>10704</v>
      </c>
      <c r="E188">
        <v>32</v>
      </c>
      <c r="F188">
        <v>54.78</v>
      </c>
      <c r="G188">
        <v>0.02</v>
      </c>
      <c r="H188" t="s">
        <v>10664</v>
      </c>
      <c r="I188">
        <v>-30.54</v>
      </c>
      <c r="J188">
        <v>1.68</v>
      </c>
      <c r="K188">
        <v>1.57</v>
      </c>
      <c r="L188" t="s">
        <v>10794</v>
      </c>
      <c r="M188" t="s">
        <v>10813</v>
      </c>
      <c r="N188" t="s">
        <v>10813</v>
      </c>
      <c r="O188" t="s">
        <v>10681</v>
      </c>
      <c r="P188" t="s">
        <v>10668</v>
      </c>
      <c r="Q188" t="s">
        <v>10736</v>
      </c>
      <c r="R188" t="s">
        <v>10859</v>
      </c>
      <c r="S188" t="s">
        <v>10709</v>
      </c>
      <c r="T188">
        <v>0.59</v>
      </c>
      <c r="U188" s="1">
        <v>40363</v>
      </c>
      <c r="V188">
        <f t="shared" si="2"/>
        <v>2010</v>
      </c>
    </row>
    <row r="189" spans="1:22" x14ac:dyDescent="0.3">
      <c r="A189">
        <v>2936</v>
      </c>
      <c r="B189">
        <v>21285</v>
      </c>
      <c r="C189" s="1">
        <v>40362</v>
      </c>
      <c r="D189" t="s">
        <v>10704</v>
      </c>
      <c r="E189">
        <v>47</v>
      </c>
      <c r="F189">
        <v>304.83</v>
      </c>
      <c r="G189">
        <v>0.1</v>
      </c>
      <c r="H189" t="s">
        <v>10664</v>
      </c>
      <c r="I189">
        <v>23.82</v>
      </c>
      <c r="J189">
        <v>7.08</v>
      </c>
      <c r="K189">
        <v>2.35</v>
      </c>
      <c r="L189" t="s">
        <v>10794</v>
      </c>
      <c r="M189" t="s">
        <v>10813</v>
      </c>
      <c r="N189" t="s">
        <v>10813</v>
      </c>
      <c r="O189" t="s">
        <v>10681</v>
      </c>
      <c r="P189" t="s">
        <v>10668</v>
      </c>
      <c r="Q189" t="s">
        <v>10736</v>
      </c>
      <c r="R189" t="s">
        <v>10924</v>
      </c>
      <c r="S189" t="s">
        <v>10709</v>
      </c>
      <c r="T189">
        <v>0.47</v>
      </c>
      <c r="U189" s="1">
        <v>40364</v>
      </c>
      <c r="V189">
        <f t="shared" si="2"/>
        <v>2010</v>
      </c>
    </row>
    <row r="190" spans="1:22" x14ac:dyDescent="0.3">
      <c r="A190">
        <v>2956</v>
      </c>
      <c r="B190">
        <v>21383</v>
      </c>
      <c r="C190" s="1">
        <v>39843</v>
      </c>
      <c r="D190" t="s">
        <v>10663</v>
      </c>
      <c r="E190">
        <v>31</v>
      </c>
      <c r="F190">
        <v>16066.85</v>
      </c>
      <c r="G190">
        <v>7.0000000000000007E-2</v>
      </c>
      <c r="H190" t="s">
        <v>10664</v>
      </c>
      <c r="I190">
        <v>7416.43</v>
      </c>
      <c r="J190">
        <v>574.74</v>
      </c>
      <c r="K190">
        <v>24.49</v>
      </c>
      <c r="L190" t="s">
        <v>10925</v>
      </c>
      <c r="M190" t="s">
        <v>10813</v>
      </c>
      <c r="N190" t="s">
        <v>10813</v>
      </c>
      <c r="O190" t="s">
        <v>10674</v>
      </c>
      <c r="P190" t="s">
        <v>10682</v>
      </c>
      <c r="Q190" t="s">
        <v>10849</v>
      </c>
      <c r="R190" t="s">
        <v>10926</v>
      </c>
      <c r="S190" t="s">
        <v>10769</v>
      </c>
      <c r="T190">
        <v>0.37</v>
      </c>
      <c r="U190" s="1">
        <v>39848</v>
      </c>
      <c r="V190">
        <f t="shared" si="2"/>
        <v>2009</v>
      </c>
    </row>
    <row r="191" spans="1:22" x14ac:dyDescent="0.3">
      <c r="A191">
        <v>2999</v>
      </c>
      <c r="B191">
        <v>21607</v>
      </c>
      <c r="C191" s="1">
        <v>40983</v>
      </c>
      <c r="D191" t="s">
        <v>10686</v>
      </c>
      <c r="E191">
        <v>17</v>
      </c>
      <c r="F191">
        <v>618.9</v>
      </c>
      <c r="G191">
        <v>0.09</v>
      </c>
      <c r="H191" t="s">
        <v>10664</v>
      </c>
      <c r="I191">
        <v>54.92</v>
      </c>
      <c r="J191">
        <v>36.549999999999997</v>
      </c>
      <c r="K191">
        <v>13.89</v>
      </c>
      <c r="L191" t="s">
        <v>10927</v>
      </c>
      <c r="M191" t="s">
        <v>10813</v>
      </c>
      <c r="N191" t="s">
        <v>10813</v>
      </c>
      <c r="O191" t="s">
        <v>10701</v>
      </c>
      <c r="P191" t="s">
        <v>10668</v>
      </c>
      <c r="Q191" t="s">
        <v>10736</v>
      </c>
      <c r="R191" t="s">
        <v>10928</v>
      </c>
      <c r="V191">
        <f t="shared" si="2"/>
        <v>2012</v>
      </c>
    </row>
    <row r="192" spans="1:22" x14ac:dyDescent="0.3">
      <c r="A192">
        <v>3006</v>
      </c>
      <c r="B192">
        <v>21636</v>
      </c>
      <c r="C192" s="1">
        <v>40035</v>
      </c>
      <c r="D192" t="s">
        <v>10663</v>
      </c>
      <c r="E192">
        <v>35</v>
      </c>
      <c r="F192">
        <v>1665.0395000000001</v>
      </c>
      <c r="G192">
        <v>0.02</v>
      </c>
      <c r="H192" t="s">
        <v>10664</v>
      </c>
      <c r="I192">
        <v>366.51</v>
      </c>
      <c r="J192">
        <v>55.99</v>
      </c>
      <c r="K192">
        <v>3.3</v>
      </c>
      <c r="L192" t="s">
        <v>10929</v>
      </c>
      <c r="M192" t="s">
        <v>10813</v>
      </c>
      <c r="N192" t="s">
        <v>10813</v>
      </c>
      <c r="O192" t="s">
        <v>10701</v>
      </c>
      <c r="P192" t="s">
        <v>10682</v>
      </c>
      <c r="Q192" t="s">
        <v>10683</v>
      </c>
      <c r="R192" t="s">
        <v>10930</v>
      </c>
      <c r="S192" t="s">
        <v>10693</v>
      </c>
      <c r="T192">
        <v>0.59</v>
      </c>
      <c r="U192" s="1">
        <v>40035</v>
      </c>
      <c r="V192">
        <f t="shared" si="2"/>
        <v>2009</v>
      </c>
    </row>
    <row r="193" spans="1:22" x14ac:dyDescent="0.3">
      <c r="A193">
        <v>3052</v>
      </c>
      <c r="B193">
        <v>21889</v>
      </c>
      <c r="C193" s="1">
        <v>40269</v>
      </c>
      <c r="D193" t="s">
        <v>10663</v>
      </c>
      <c r="E193">
        <v>21</v>
      </c>
      <c r="F193">
        <v>1049.79</v>
      </c>
      <c r="G193">
        <v>0.08</v>
      </c>
      <c r="H193" t="s">
        <v>10664</v>
      </c>
      <c r="I193">
        <v>135.79</v>
      </c>
      <c r="J193">
        <v>51.75</v>
      </c>
      <c r="K193">
        <v>19.989999999999998</v>
      </c>
      <c r="L193" t="s">
        <v>10902</v>
      </c>
      <c r="M193" t="s">
        <v>10813</v>
      </c>
      <c r="N193" t="s">
        <v>10813</v>
      </c>
      <c r="O193" t="s">
        <v>10674</v>
      </c>
      <c r="P193" t="s">
        <v>10690</v>
      </c>
      <c r="Q193" t="s">
        <v>10691</v>
      </c>
      <c r="R193" t="s">
        <v>10931</v>
      </c>
      <c r="S193" t="s">
        <v>10685</v>
      </c>
      <c r="T193">
        <v>0.55000000000000004</v>
      </c>
      <c r="U193" s="1">
        <v>40276</v>
      </c>
      <c r="V193">
        <f t="shared" si="2"/>
        <v>2010</v>
      </c>
    </row>
    <row r="194" spans="1:22" x14ac:dyDescent="0.3">
      <c r="A194">
        <v>3053</v>
      </c>
      <c r="B194">
        <v>21889</v>
      </c>
      <c r="C194" s="1">
        <v>40269</v>
      </c>
      <c r="D194" t="s">
        <v>10663</v>
      </c>
      <c r="E194">
        <v>16</v>
      </c>
      <c r="F194">
        <v>817.18</v>
      </c>
      <c r="G194">
        <v>0.1</v>
      </c>
      <c r="H194" t="s">
        <v>10664</v>
      </c>
      <c r="I194">
        <v>103.38</v>
      </c>
      <c r="J194">
        <v>55.29</v>
      </c>
      <c r="K194">
        <v>5.08</v>
      </c>
      <c r="L194" t="s">
        <v>10902</v>
      </c>
      <c r="M194" t="s">
        <v>10813</v>
      </c>
      <c r="N194" t="s">
        <v>10813</v>
      </c>
      <c r="O194" t="s">
        <v>10674</v>
      </c>
      <c r="P194" t="s">
        <v>10668</v>
      </c>
      <c r="Q194" t="s">
        <v>10669</v>
      </c>
      <c r="R194" t="s">
        <v>10932</v>
      </c>
      <c r="S194" t="s">
        <v>10685</v>
      </c>
      <c r="T194">
        <v>0.59</v>
      </c>
      <c r="U194" s="1">
        <v>40271</v>
      </c>
      <c r="V194">
        <f t="shared" ref="V194:V257" si="3">YEAR(C194)</f>
        <v>2010</v>
      </c>
    </row>
    <row r="195" spans="1:22" x14ac:dyDescent="0.3">
      <c r="A195">
        <v>3089</v>
      </c>
      <c r="B195">
        <v>22151</v>
      </c>
      <c r="C195" s="1">
        <v>40390</v>
      </c>
      <c r="D195" t="s">
        <v>10671</v>
      </c>
      <c r="E195">
        <v>49</v>
      </c>
      <c r="F195">
        <v>465.83</v>
      </c>
      <c r="G195">
        <v>0.1</v>
      </c>
      <c r="H195" t="s">
        <v>10664</v>
      </c>
      <c r="I195">
        <v>-79.72</v>
      </c>
      <c r="J195">
        <v>9.65</v>
      </c>
      <c r="K195">
        <v>6.22</v>
      </c>
      <c r="L195" t="s">
        <v>10776</v>
      </c>
      <c r="M195" t="s">
        <v>10813</v>
      </c>
      <c r="N195" t="s">
        <v>10813</v>
      </c>
      <c r="O195" t="s">
        <v>10681</v>
      </c>
      <c r="P195" t="s">
        <v>10690</v>
      </c>
      <c r="Q195" t="s">
        <v>10691</v>
      </c>
      <c r="R195" t="s">
        <v>10779</v>
      </c>
      <c r="V195">
        <f t="shared" si="3"/>
        <v>2010</v>
      </c>
    </row>
    <row r="196" spans="1:22" x14ac:dyDescent="0.3">
      <c r="A196">
        <v>3110</v>
      </c>
      <c r="B196">
        <v>22342</v>
      </c>
      <c r="C196" s="1">
        <v>39962</v>
      </c>
      <c r="D196" t="s">
        <v>10663</v>
      </c>
      <c r="E196">
        <v>13</v>
      </c>
      <c r="F196">
        <v>241.70599999999999</v>
      </c>
      <c r="G196">
        <v>0</v>
      </c>
      <c r="H196" t="s">
        <v>10664</v>
      </c>
      <c r="I196">
        <v>-92.96</v>
      </c>
      <c r="J196">
        <v>20.99</v>
      </c>
      <c r="K196">
        <v>3.3</v>
      </c>
      <c r="L196" t="s">
        <v>10713</v>
      </c>
      <c r="M196" t="s">
        <v>10813</v>
      </c>
      <c r="N196" t="s">
        <v>10813</v>
      </c>
      <c r="O196" t="s">
        <v>10667</v>
      </c>
      <c r="P196" t="s">
        <v>10682</v>
      </c>
      <c r="Q196" t="s">
        <v>10683</v>
      </c>
      <c r="R196" t="s">
        <v>10933</v>
      </c>
      <c r="S196" t="s">
        <v>10693</v>
      </c>
      <c r="T196">
        <v>0.81</v>
      </c>
      <c r="U196" s="1">
        <v>39969</v>
      </c>
      <c r="V196">
        <f t="shared" si="3"/>
        <v>2009</v>
      </c>
    </row>
    <row r="197" spans="1:22" x14ac:dyDescent="0.3">
      <c r="A197">
        <v>3135</v>
      </c>
      <c r="B197">
        <v>22469</v>
      </c>
      <c r="C197" s="1">
        <v>40462</v>
      </c>
      <c r="D197" t="s">
        <v>10671</v>
      </c>
      <c r="E197">
        <v>44</v>
      </c>
      <c r="F197">
        <v>275.91000000000003</v>
      </c>
      <c r="G197">
        <v>0.1</v>
      </c>
      <c r="H197" t="s">
        <v>10664</v>
      </c>
      <c r="I197">
        <v>-162.37</v>
      </c>
      <c r="J197">
        <v>7.99</v>
      </c>
      <c r="K197">
        <v>5.03</v>
      </c>
      <c r="L197" t="s">
        <v>10934</v>
      </c>
      <c r="M197" t="s">
        <v>10813</v>
      </c>
      <c r="N197" t="s">
        <v>10813</v>
      </c>
      <c r="O197" t="s">
        <v>10681</v>
      </c>
      <c r="P197" t="s">
        <v>10682</v>
      </c>
      <c r="Q197" t="s">
        <v>10683</v>
      </c>
      <c r="R197" t="s">
        <v>10781</v>
      </c>
      <c r="S197" t="s">
        <v>10689</v>
      </c>
      <c r="T197">
        <v>0.6</v>
      </c>
      <c r="U197" s="1">
        <v>40464</v>
      </c>
      <c r="V197">
        <f t="shared" si="3"/>
        <v>2010</v>
      </c>
    </row>
    <row r="198" spans="1:22" x14ac:dyDescent="0.3">
      <c r="A198">
        <v>3138</v>
      </c>
      <c r="B198">
        <v>22501</v>
      </c>
      <c r="C198" s="1">
        <v>40316</v>
      </c>
      <c r="D198" t="s">
        <v>10671</v>
      </c>
      <c r="E198">
        <v>2</v>
      </c>
      <c r="F198">
        <v>30.83</v>
      </c>
      <c r="G198">
        <v>0.04</v>
      </c>
      <c r="H198" t="s">
        <v>10697</v>
      </c>
      <c r="I198">
        <v>7.27</v>
      </c>
      <c r="J198">
        <v>7.64</v>
      </c>
      <c r="K198">
        <v>1.39</v>
      </c>
      <c r="L198" t="s">
        <v>10747</v>
      </c>
      <c r="M198" t="s">
        <v>10813</v>
      </c>
      <c r="N198" t="s">
        <v>10813</v>
      </c>
      <c r="O198" t="s">
        <v>10681</v>
      </c>
      <c r="P198" t="s">
        <v>10668</v>
      </c>
      <c r="Q198" t="s">
        <v>10717</v>
      </c>
      <c r="R198" t="s">
        <v>10935</v>
      </c>
      <c r="S198" t="s">
        <v>10685</v>
      </c>
      <c r="T198">
        <v>0.36</v>
      </c>
      <c r="U198" s="1">
        <v>40317</v>
      </c>
      <c r="V198">
        <f t="shared" si="3"/>
        <v>2010</v>
      </c>
    </row>
    <row r="199" spans="1:22" x14ac:dyDescent="0.3">
      <c r="A199">
        <v>3140</v>
      </c>
      <c r="B199">
        <v>22532</v>
      </c>
      <c r="C199" s="1">
        <v>40582</v>
      </c>
      <c r="D199" t="s">
        <v>10719</v>
      </c>
      <c r="E199">
        <v>13</v>
      </c>
      <c r="F199">
        <v>121.66</v>
      </c>
      <c r="G199">
        <v>0.03</v>
      </c>
      <c r="H199" t="s">
        <v>10664</v>
      </c>
      <c r="I199">
        <v>-11.8</v>
      </c>
      <c r="J199">
        <v>8.85</v>
      </c>
      <c r="K199">
        <v>5.6</v>
      </c>
      <c r="L199" t="s">
        <v>10687</v>
      </c>
      <c r="M199" t="s">
        <v>10813</v>
      </c>
      <c r="N199" t="s">
        <v>10813</v>
      </c>
      <c r="O199" t="s">
        <v>10674</v>
      </c>
      <c r="P199" t="s">
        <v>10668</v>
      </c>
      <c r="Q199" t="s">
        <v>10678</v>
      </c>
      <c r="R199" t="s">
        <v>10936</v>
      </c>
      <c r="S199" t="s">
        <v>10685</v>
      </c>
      <c r="T199">
        <v>0.36</v>
      </c>
      <c r="U199" s="1">
        <v>40582</v>
      </c>
      <c r="V199">
        <f t="shared" si="3"/>
        <v>2011</v>
      </c>
    </row>
    <row r="200" spans="1:22" x14ac:dyDescent="0.3">
      <c r="A200">
        <v>3244</v>
      </c>
      <c r="B200">
        <v>23264</v>
      </c>
      <c r="C200" s="1">
        <v>40519</v>
      </c>
      <c r="D200" t="s">
        <v>10719</v>
      </c>
      <c r="E200">
        <v>16</v>
      </c>
      <c r="F200">
        <v>108.42</v>
      </c>
      <c r="G200">
        <v>0.02</v>
      </c>
      <c r="H200" t="s">
        <v>10664</v>
      </c>
      <c r="I200">
        <v>-50.82</v>
      </c>
      <c r="J200">
        <v>6.48</v>
      </c>
      <c r="K200">
        <v>6.81</v>
      </c>
      <c r="L200" t="s">
        <v>10680</v>
      </c>
      <c r="M200" t="s">
        <v>10813</v>
      </c>
      <c r="N200" t="s">
        <v>10813</v>
      </c>
      <c r="O200" t="s">
        <v>10681</v>
      </c>
      <c r="P200" t="s">
        <v>10668</v>
      </c>
      <c r="Q200" t="s">
        <v>10702</v>
      </c>
      <c r="R200" t="s">
        <v>10937</v>
      </c>
      <c r="S200" t="s">
        <v>10685</v>
      </c>
      <c r="T200">
        <v>0.36</v>
      </c>
      <c r="U200" s="1">
        <v>40521</v>
      </c>
      <c r="V200">
        <f t="shared" si="3"/>
        <v>2010</v>
      </c>
    </row>
    <row r="201" spans="1:22" x14ac:dyDescent="0.3">
      <c r="A201">
        <v>3245</v>
      </c>
      <c r="B201">
        <v>23264</v>
      </c>
      <c r="C201" s="1">
        <v>40519</v>
      </c>
      <c r="D201" t="s">
        <v>10719</v>
      </c>
      <c r="E201">
        <v>27</v>
      </c>
      <c r="F201">
        <v>78.47</v>
      </c>
      <c r="G201">
        <v>0.06</v>
      </c>
      <c r="H201" t="s">
        <v>10664</v>
      </c>
      <c r="I201">
        <v>17.989999999999998</v>
      </c>
      <c r="J201">
        <v>2.88</v>
      </c>
      <c r="K201">
        <v>0.99</v>
      </c>
      <c r="L201" t="s">
        <v>10680</v>
      </c>
      <c r="M201" t="s">
        <v>10813</v>
      </c>
      <c r="N201" t="s">
        <v>10813</v>
      </c>
      <c r="O201" t="s">
        <v>10681</v>
      </c>
      <c r="P201" t="s">
        <v>10668</v>
      </c>
      <c r="Q201" t="s">
        <v>10729</v>
      </c>
      <c r="R201" t="s">
        <v>10938</v>
      </c>
      <c r="S201" t="s">
        <v>10685</v>
      </c>
      <c r="T201">
        <v>0.36</v>
      </c>
      <c r="U201" s="1">
        <v>40521</v>
      </c>
      <c r="V201">
        <f t="shared" si="3"/>
        <v>2010</v>
      </c>
    </row>
    <row r="202" spans="1:22" x14ac:dyDescent="0.3">
      <c r="A202">
        <v>3284</v>
      </c>
      <c r="B202">
        <v>23488</v>
      </c>
      <c r="C202" s="1">
        <v>39819</v>
      </c>
      <c r="D202" t="s">
        <v>10719</v>
      </c>
      <c r="E202">
        <v>30</v>
      </c>
      <c r="F202">
        <v>26133.39</v>
      </c>
      <c r="G202">
        <v>0.04</v>
      </c>
      <c r="H202" t="s">
        <v>10672</v>
      </c>
      <c r="I202">
        <v>-11053.6</v>
      </c>
      <c r="J202">
        <v>880.98</v>
      </c>
      <c r="K202">
        <v>44.55</v>
      </c>
      <c r="L202" t="s">
        <v>10752</v>
      </c>
      <c r="M202" t="s">
        <v>10813</v>
      </c>
      <c r="N202" t="s">
        <v>10813</v>
      </c>
      <c r="O202" t="s">
        <v>10701</v>
      </c>
      <c r="P202" t="s">
        <v>10690</v>
      </c>
      <c r="Q202" t="s">
        <v>10721</v>
      </c>
      <c r="R202" t="s">
        <v>10939</v>
      </c>
      <c r="V202">
        <f t="shared" si="3"/>
        <v>2009</v>
      </c>
    </row>
    <row r="203" spans="1:22" x14ac:dyDescent="0.3">
      <c r="A203">
        <v>3300</v>
      </c>
      <c r="B203">
        <v>23584</v>
      </c>
      <c r="C203" s="1">
        <v>40980</v>
      </c>
      <c r="D203" t="s">
        <v>10719</v>
      </c>
      <c r="E203">
        <v>14</v>
      </c>
      <c r="F203">
        <v>2671.21</v>
      </c>
      <c r="G203">
        <v>0.06</v>
      </c>
      <c r="H203" t="s">
        <v>10672</v>
      </c>
      <c r="I203">
        <v>636.17999999999995</v>
      </c>
      <c r="J203">
        <v>200.97</v>
      </c>
      <c r="K203">
        <v>15.59</v>
      </c>
      <c r="L203" t="s">
        <v>10747</v>
      </c>
      <c r="M203" t="s">
        <v>10813</v>
      </c>
      <c r="N203" t="s">
        <v>10813</v>
      </c>
      <c r="O203" t="s">
        <v>10681</v>
      </c>
      <c r="P203" t="s">
        <v>10682</v>
      </c>
      <c r="Q203" t="s">
        <v>10849</v>
      </c>
      <c r="R203" t="s">
        <v>10940</v>
      </c>
      <c r="S203" t="s">
        <v>10677</v>
      </c>
      <c r="T203">
        <v>0.36</v>
      </c>
      <c r="U203" s="1">
        <v>40982</v>
      </c>
      <c r="V203">
        <f t="shared" si="3"/>
        <v>2012</v>
      </c>
    </row>
    <row r="204" spans="1:22" x14ac:dyDescent="0.3">
      <c r="A204">
        <v>3355</v>
      </c>
      <c r="B204">
        <v>24007</v>
      </c>
      <c r="C204" s="1">
        <v>40416</v>
      </c>
      <c r="D204" t="s">
        <v>10663</v>
      </c>
      <c r="E204">
        <v>26</v>
      </c>
      <c r="F204">
        <v>531.66</v>
      </c>
      <c r="G204">
        <v>0.08</v>
      </c>
      <c r="H204" t="s">
        <v>10664</v>
      </c>
      <c r="I204">
        <v>135.65</v>
      </c>
      <c r="J204">
        <v>20.89</v>
      </c>
      <c r="K204">
        <v>1.99</v>
      </c>
      <c r="L204" t="s">
        <v>10785</v>
      </c>
      <c r="M204" t="s">
        <v>10813</v>
      </c>
      <c r="N204" t="s">
        <v>10813</v>
      </c>
      <c r="O204" t="s">
        <v>10701</v>
      </c>
      <c r="P204" t="s">
        <v>10682</v>
      </c>
      <c r="Q204" t="s">
        <v>10711</v>
      </c>
      <c r="R204" t="s">
        <v>10941</v>
      </c>
      <c r="V204">
        <f t="shared" si="3"/>
        <v>2010</v>
      </c>
    </row>
    <row r="205" spans="1:22" x14ac:dyDescent="0.3">
      <c r="A205">
        <v>3356</v>
      </c>
      <c r="B205">
        <v>24007</v>
      </c>
      <c r="C205" s="1">
        <v>40416</v>
      </c>
      <c r="D205" t="s">
        <v>10663</v>
      </c>
      <c r="E205">
        <v>28</v>
      </c>
      <c r="F205">
        <v>317.85000000000002</v>
      </c>
      <c r="G205">
        <v>0.06</v>
      </c>
      <c r="H205" t="s">
        <v>10664</v>
      </c>
      <c r="I205">
        <v>-13.95</v>
      </c>
      <c r="J205">
        <v>11.58</v>
      </c>
      <c r="K205">
        <v>6.97</v>
      </c>
      <c r="L205" t="s">
        <v>10785</v>
      </c>
      <c r="M205" t="s">
        <v>10813</v>
      </c>
      <c r="N205" t="s">
        <v>10813</v>
      </c>
      <c r="O205" t="s">
        <v>10701</v>
      </c>
      <c r="P205" t="s">
        <v>10668</v>
      </c>
      <c r="Q205" t="s">
        <v>10717</v>
      </c>
      <c r="R205" t="s">
        <v>10942</v>
      </c>
      <c r="V205">
        <f t="shared" si="3"/>
        <v>2010</v>
      </c>
    </row>
    <row r="206" spans="1:22" x14ac:dyDescent="0.3">
      <c r="A206">
        <v>3357</v>
      </c>
      <c r="B206">
        <v>24007</v>
      </c>
      <c r="C206" s="1">
        <v>40416</v>
      </c>
      <c r="D206" t="s">
        <v>10663</v>
      </c>
      <c r="E206">
        <v>42</v>
      </c>
      <c r="F206">
        <v>163.08000000000001</v>
      </c>
      <c r="G206">
        <v>0.09</v>
      </c>
      <c r="H206" t="s">
        <v>10664</v>
      </c>
      <c r="I206">
        <v>66.17</v>
      </c>
      <c r="J206">
        <v>4.13</v>
      </c>
      <c r="K206">
        <v>0.5</v>
      </c>
      <c r="L206" t="s">
        <v>10785</v>
      </c>
      <c r="M206" t="s">
        <v>10813</v>
      </c>
      <c r="N206" t="s">
        <v>10813</v>
      </c>
      <c r="O206" t="s">
        <v>10701</v>
      </c>
      <c r="P206" t="s">
        <v>10668</v>
      </c>
      <c r="Q206" t="s">
        <v>10729</v>
      </c>
      <c r="R206" t="s">
        <v>10824</v>
      </c>
      <c r="S206" t="s">
        <v>10685</v>
      </c>
      <c r="T206">
        <v>0.39</v>
      </c>
      <c r="U206" s="1">
        <v>40420</v>
      </c>
      <c r="V206">
        <f t="shared" si="3"/>
        <v>2010</v>
      </c>
    </row>
    <row r="207" spans="1:22" x14ac:dyDescent="0.3">
      <c r="A207">
        <v>3359</v>
      </c>
      <c r="B207">
        <v>24038</v>
      </c>
      <c r="C207" s="1">
        <v>40714</v>
      </c>
      <c r="D207" t="s">
        <v>10671</v>
      </c>
      <c r="E207">
        <v>38</v>
      </c>
      <c r="F207">
        <v>103.07</v>
      </c>
      <c r="G207">
        <v>0.1</v>
      </c>
      <c r="H207" t="s">
        <v>10664</v>
      </c>
      <c r="I207">
        <v>-0.95</v>
      </c>
      <c r="J207">
        <v>2.78</v>
      </c>
      <c r="K207">
        <v>1.34</v>
      </c>
      <c r="L207" t="s">
        <v>10934</v>
      </c>
      <c r="M207" t="s">
        <v>10813</v>
      </c>
      <c r="N207" t="s">
        <v>10813</v>
      </c>
      <c r="O207" t="s">
        <v>10681</v>
      </c>
      <c r="P207" t="s">
        <v>10668</v>
      </c>
      <c r="Q207" t="s">
        <v>10736</v>
      </c>
      <c r="R207" t="s">
        <v>10894</v>
      </c>
      <c r="S207" t="s">
        <v>10709</v>
      </c>
      <c r="T207">
        <v>0.45</v>
      </c>
      <c r="U207" s="1">
        <v>40716</v>
      </c>
      <c r="V207">
        <f t="shared" si="3"/>
        <v>2011</v>
      </c>
    </row>
    <row r="208" spans="1:22" x14ac:dyDescent="0.3">
      <c r="A208">
        <v>3371</v>
      </c>
      <c r="B208">
        <v>24097</v>
      </c>
      <c r="C208" s="1">
        <v>40394</v>
      </c>
      <c r="D208" t="s">
        <v>10671</v>
      </c>
      <c r="E208">
        <v>1</v>
      </c>
      <c r="F208">
        <v>17.190000000000001</v>
      </c>
      <c r="G208">
        <v>0</v>
      </c>
      <c r="H208" t="s">
        <v>10664</v>
      </c>
      <c r="I208">
        <v>-35.340000000000003</v>
      </c>
      <c r="J208">
        <v>14.48</v>
      </c>
      <c r="K208">
        <v>1.99</v>
      </c>
      <c r="L208" t="s">
        <v>10836</v>
      </c>
      <c r="M208" t="s">
        <v>10813</v>
      </c>
      <c r="N208" t="s">
        <v>10813</v>
      </c>
      <c r="O208" t="s">
        <v>10667</v>
      </c>
      <c r="P208" t="s">
        <v>10682</v>
      </c>
      <c r="Q208" t="s">
        <v>10711</v>
      </c>
      <c r="R208" t="s">
        <v>10943</v>
      </c>
      <c r="S208" t="s">
        <v>10693</v>
      </c>
      <c r="T208">
        <v>0.49</v>
      </c>
      <c r="U208" s="1">
        <v>40394</v>
      </c>
      <c r="V208">
        <f t="shared" si="3"/>
        <v>2010</v>
      </c>
    </row>
    <row r="209" spans="1:22" x14ac:dyDescent="0.3">
      <c r="A209">
        <v>3372</v>
      </c>
      <c r="B209">
        <v>24097</v>
      </c>
      <c r="C209" s="1">
        <v>40394</v>
      </c>
      <c r="D209" t="s">
        <v>10671</v>
      </c>
      <c r="E209">
        <v>27</v>
      </c>
      <c r="F209">
        <v>2689.48</v>
      </c>
      <c r="G209">
        <v>0.04</v>
      </c>
      <c r="H209" t="s">
        <v>10664</v>
      </c>
      <c r="I209">
        <v>399.93</v>
      </c>
      <c r="J209">
        <v>99.99</v>
      </c>
      <c r="K209">
        <v>19.989999999999998</v>
      </c>
      <c r="L209" t="s">
        <v>10836</v>
      </c>
      <c r="M209" t="s">
        <v>10813</v>
      </c>
      <c r="N209" t="s">
        <v>10813</v>
      </c>
      <c r="O209" t="s">
        <v>10667</v>
      </c>
      <c r="P209" t="s">
        <v>10682</v>
      </c>
      <c r="Q209" t="s">
        <v>10711</v>
      </c>
      <c r="R209" t="s">
        <v>10944</v>
      </c>
      <c r="S209" t="s">
        <v>10685</v>
      </c>
      <c r="T209">
        <v>0.5</v>
      </c>
      <c r="U209" s="1">
        <v>40396</v>
      </c>
      <c r="V209">
        <f t="shared" si="3"/>
        <v>2010</v>
      </c>
    </row>
    <row r="210" spans="1:22" x14ac:dyDescent="0.3">
      <c r="A210">
        <v>3373</v>
      </c>
      <c r="B210">
        <v>24097</v>
      </c>
      <c r="C210" s="1">
        <v>40394</v>
      </c>
      <c r="D210" t="s">
        <v>10671</v>
      </c>
      <c r="E210">
        <v>2</v>
      </c>
      <c r="F210">
        <v>15.31</v>
      </c>
      <c r="G210">
        <v>0.01</v>
      </c>
      <c r="H210" t="s">
        <v>10664</v>
      </c>
      <c r="I210">
        <v>-8.15</v>
      </c>
      <c r="J210">
        <v>4.9800000000000004</v>
      </c>
      <c r="K210">
        <v>4.8600000000000003</v>
      </c>
      <c r="L210" t="s">
        <v>10836</v>
      </c>
      <c r="M210" t="s">
        <v>10813</v>
      </c>
      <c r="N210" t="s">
        <v>10813</v>
      </c>
      <c r="O210" t="s">
        <v>10667</v>
      </c>
      <c r="P210" t="s">
        <v>10668</v>
      </c>
      <c r="Q210" t="s">
        <v>10702</v>
      </c>
      <c r="R210" t="s">
        <v>10945</v>
      </c>
      <c r="S210" t="s">
        <v>10685</v>
      </c>
      <c r="T210">
        <v>0.38</v>
      </c>
      <c r="U210" s="1">
        <v>40396</v>
      </c>
      <c r="V210">
        <f t="shared" si="3"/>
        <v>2010</v>
      </c>
    </row>
    <row r="211" spans="1:22" x14ac:dyDescent="0.3">
      <c r="A211">
        <v>3380</v>
      </c>
      <c r="B211">
        <v>24128</v>
      </c>
      <c r="C211" s="1">
        <v>40505</v>
      </c>
      <c r="D211" t="s">
        <v>10671</v>
      </c>
      <c r="E211">
        <v>13</v>
      </c>
      <c r="F211">
        <v>270.63</v>
      </c>
      <c r="G211">
        <v>0.1</v>
      </c>
      <c r="H211" t="s">
        <v>10664</v>
      </c>
      <c r="I211">
        <v>7.07</v>
      </c>
      <c r="J211">
        <v>21.98</v>
      </c>
      <c r="K211">
        <v>8.32</v>
      </c>
      <c r="L211" t="s">
        <v>10755</v>
      </c>
      <c r="M211" t="s">
        <v>10813</v>
      </c>
      <c r="N211" t="s">
        <v>10813</v>
      </c>
      <c r="O211" t="s">
        <v>10681</v>
      </c>
      <c r="P211" t="s">
        <v>10668</v>
      </c>
      <c r="Q211" t="s">
        <v>10702</v>
      </c>
      <c r="R211" t="s">
        <v>10946</v>
      </c>
      <c r="S211" t="s">
        <v>10709</v>
      </c>
      <c r="T211">
        <v>0.39</v>
      </c>
      <c r="U211" s="1">
        <v>40507</v>
      </c>
      <c r="V211">
        <f t="shared" si="3"/>
        <v>2010</v>
      </c>
    </row>
    <row r="212" spans="1:22" x14ac:dyDescent="0.3">
      <c r="A212">
        <v>3381</v>
      </c>
      <c r="B212">
        <v>24128</v>
      </c>
      <c r="C212" s="1">
        <v>40505</v>
      </c>
      <c r="D212" t="s">
        <v>10671</v>
      </c>
      <c r="E212">
        <v>43</v>
      </c>
      <c r="F212">
        <v>6583.9129999999996</v>
      </c>
      <c r="G212">
        <v>0.09</v>
      </c>
      <c r="H212" t="s">
        <v>10664</v>
      </c>
      <c r="I212">
        <v>1459.79</v>
      </c>
      <c r="J212">
        <v>195.99</v>
      </c>
      <c r="K212">
        <v>3.99</v>
      </c>
      <c r="L212" t="s">
        <v>10755</v>
      </c>
      <c r="M212" t="s">
        <v>10813</v>
      </c>
      <c r="N212" t="s">
        <v>10813</v>
      </c>
      <c r="O212" t="s">
        <v>10681</v>
      </c>
      <c r="P212" t="s">
        <v>10682</v>
      </c>
      <c r="Q212" t="s">
        <v>10683</v>
      </c>
      <c r="R212" t="s">
        <v>10947</v>
      </c>
      <c r="S212" t="s">
        <v>10685</v>
      </c>
      <c r="T212">
        <v>0.59</v>
      </c>
      <c r="U212" s="1">
        <v>40507</v>
      </c>
      <c r="V212">
        <f t="shared" si="3"/>
        <v>2010</v>
      </c>
    </row>
    <row r="213" spans="1:22" x14ac:dyDescent="0.3">
      <c r="A213">
        <v>3406</v>
      </c>
      <c r="B213">
        <v>24294</v>
      </c>
      <c r="C213" s="1">
        <v>40027</v>
      </c>
      <c r="D213" t="s">
        <v>10686</v>
      </c>
      <c r="E213">
        <v>24</v>
      </c>
      <c r="F213">
        <v>4865.72</v>
      </c>
      <c r="G213">
        <v>0.03</v>
      </c>
      <c r="H213" t="s">
        <v>10672</v>
      </c>
      <c r="I213">
        <v>1951.3</v>
      </c>
      <c r="J213">
        <v>200.97</v>
      </c>
      <c r="K213">
        <v>15.59</v>
      </c>
      <c r="L213" t="s">
        <v>10879</v>
      </c>
      <c r="M213" t="s">
        <v>10813</v>
      </c>
      <c r="N213" t="s">
        <v>10813</v>
      </c>
      <c r="O213" t="s">
        <v>10701</v>
      </c>
      <c r="P213" t="s">
        <v>10682</v>
      </c>
      <c r="Q213" t="s">
        <v>10849</v>
      </c>
      <c r="R213" t="s">
        <v>10940</v>
      </c>
      <c r="S213" t="s">
        <v>10677</v>
      </c>
      <c r="T213">
        <v>0.36</v>
      </c>
      <c r="U213" s="1">
        <v>40028</v>
      </c>
      <c r="V213">
        <f t="shared" si="3"/>
        <v>2009</v>
      </c>
    </row>
    <row r="214" spans="1:22" x14ac:dyDescent="0.3">
      <c r="A214">
        <v>3418</v>
      </c>
      <c r="B214">
        <v>24387</v>
      </c>
      <c r="C214" s="1">
        <v>40765</v>
      </c>
      <c r="D214" t="s">
        <v>10719</v>
      </c>
      <c r="E214">
        <v>23</v>
      </c>
      <c r="F214">
        <v>1003.31</v>
      </c>
      <c r="G214">
        <v>0.01</v>
      </c>
      <c r="H214" t="s">
        <v>10664</v>
      </c>
      <c r="I214">
        <v>51.9</v>
      </c>
      <c r="J214">
        <v>40.97</v>
      </c>
      <c r="K214">
        <v>14.45</v>
      </c>
      <c r="L214" t="s">
        <v>10921</v>
      </c>
      <c r="M214" t="s">
        <v>10813</v>
      </c>
      <c r="N214" t="s">
        <v>10813</v>
      </c>
      <c r="O214" t="s">
        <v>10667</v>
      </c>
      <c r="P214" t="s">
        <v>10690</v>
      </c>
      <c r="Q214" t="s">
        <v>10691</v>
      </c>
      <c r="R214" t="s">
        <v>10948</v>
      </c>
      <c r="S214" t="s">
        <v>10769</v>
      </c>
      <c r="T214">
        <v>0.56999999999999995</v>
      </c>
      <c r="U214" s="1">
        <v>40766</v>
      </c>
      <c r="V214">
        <f t="shared" si="3"/>
        <v>2011</v>
      </c>
    </row>
    <row r="215" spans="1:22" x14ac:dyDescent="0.3">
      <c r="A215">
        <v>3419</v>
      </c>
      <c r="B215">
        <v>24387</v>
      </c>
      <c r="C215" s="1">
        <v>40765</v>
      </c>
      <c r="D215" t="s">
        <v>10719</v>
      </c>
      <c r="E215">
        <v>17</v>
      </c>
      <c r="F215">
        <v>6048.18</v>
      </c>
      <c r="G215">
        <v>0.04</v>
      </c>
      <c r="H215" t="s">
        <v>10672</v>
      </c>
      <c r="I215">
        <v>1418.36</v>
      </c>
      <c r="J215">
        <v>349.45</v>
      </c>
      <c r="K215">
        <v>60</v>
      </c>
      <c r="L215" t="s">
        <v>10921</v>
      </c>
      <c r="M215" t="s">
        <v>10813</v>
      </c>
      <c r="N215" t="s">
        <v>10813</v>
      </c>
      <c r="O215" t="s">
        <v>10667</v>
      </c>
      <c r="P215" t="s">
        <v>10690</v>
      </c>
      <c r="Q215" t="s">
        <v>10724</v>
      </c>
      <c r="R215" t="s">
        <v>10949</v>
      </c>
      <c r="V215">
        <f t="shared" si="3"/>
        <v>2011</v>
      </c>
    </row>
    <row r="216" spans="1:22" x14ac:dyDescent="0.3">
      <c r="A216">
        <v>3434</v>
      </c>
      <c r="B216">
        <v>24515</v>
      </c>
      <c r="C216" s="1">
        <v>40304</v>
      </c>
      <c r="D216" t="s">
        <v>10719</v>
      </c>
      <c r="E216">
        <v>41</v>
      </c>
      <c r="F216">
        <v>3051.27</v>
      </c>
      <c r="G216">
        <v>0.1</v>
      </c>
      <c r="H216" t="s">
        <v>10672</v>
      </c>
      <c r="I216">
        <v>121.48</v>
      </c>
      <c r="J216">
        <v>80.97</v>
      </c>
      <c r="K216">
        <v>33.6</v>
      </c>
      <c r="L216" t="s">
        <v>10755</v>
      </c>
      <c r="M216" t="s">
        <v>10813</v>
      </c>
      <c r="N216" t="s">
        <v>10813</v>
      </c>
      <c r="O216" t="s">
        <v>10701</v>
      </c>
      <c r="P216" t="s">
        <v>10682</v>
      </c>
      <c r="Q216" t="s">
        <v>10849</v>
      </c>
      <c r="R216" t="s">
        <v>10950</v>
      </c>
      <c r="S216" t="s">
        <v>10677</v>
      </c>
      <c r="T216">
        <v>0.37</v>
      </c>
      <c r="U216" s="1">
        <v>40306</v>
      </c>
      <c r="V216">
        <f t="shared" si="3"/>
        <v>2010</v>
      </c>
    </row>
    <row r="217" spans="1:22" x14ac:dyDescent="0.3">
      <c r="A217">
        <v>3478</v>
      </c>
      <c r="B217">
        <v>24743</v>
      </c>
      <c r="C217" s="1">
        <v>41088</v>
      </c>
      <c r="D217" t="s">
        <v>10663</v>
      </c>
      <c r="E217">
        <v>47</v>
      </c>
      <c r="F217">
        <v>9633.59</v>
      </c>
      <c r="G217">
        <v>0.06</v>
      </c>
      <c r="H217" t="s">
        <v>10672</v>
      </c>
      <c r="I217">
        <v>176.67</v>
      </c>
      <c r="J217">
        <v>216.6</v>
      </c>
      <c r="K217">
        <v>64.2</v>
      </c>
      <c r="L217" t="s">
        <v>10720</v>
      </c>
      <c r="M217" t="s">
        <v>10813</v>
      </c>
      <c r="N217" t="s">
        <v>10813</v>
      </c>
      <c r="O217" t="s">
        <v>10681</v>
      </c>
      <c r="P217" t="s">
        <v>10690</v>
      </c>
      <c r="Q217" t="s">
        <v>10753</v>
      </c>
      <c r="R217" t="s">
        <v>10951</v>
      </c>
      <c r="S217" t="s">
        <v>10677</v>
      </c>
      <c r="T217">
        <v>0.59</v>
      </c>
      <c r="U217" s="1">
        <v>41095</v>
      </c>
      <c r="V217">
        <f t="shared" si="3"/>
        <v>2012</v>
      </c>
    </row>
    <row r="218" spans="1:22" x14ac:dyDescent="0.3">
      <c r="A218">
        <v>3479</v>
      </c>
      <c r="B218">
        <v>24743</v>
      </c>
      <c r="C218" s="1">
        <v>41088</v>
      </c>
      <c r="D218" t="s">
        <v>10663</v>
      </c>
      <c r="E218">
        <v>26</v>
      </c>
      <c r="F218">
        <v>3758.77</v>
      </c>
      <c r="G218">
        <v>0</v>
      </c>
      <c r="H218" t="s">
        <v>10664</v>
      </c>
      <c r="I218">
        <v>753.61</v>
      </c>
      <c r="J218">
        <v>140.81</v>
      </c>
      <c r="K218">
        <v>24.49</v>
      </c>
      <c r="L218" t="s">
        <v>10720</v>
      </c>
      <c r="M218" t="s">
        <v>10813</v>
      </c>
      <c r="N218" t="s">
        <v>10813</v>
      </c>
      <c r="O218" t="s">
        <v>10681</v>
      </c>
      <c r="P218" t="s">
        <v>10690</v>
      </c>
      <c r="Q218" t="s">
        <v>10753</v>
      </c>
      <c r="R218" t="s">
        <v>10952</v>
      </c>
      <c r="S218" t="s">
        <v>10769</v>
      </c>
      <c r="T218">
        <v>0.56999999999999995</v>
      </c>
      <c r="U218" s="1">
        <v>41093</v>
      </c>
      <c r="V218">
        <f t="shared" si="3"/>
        <v>2012</v>
      </c>
    </row>
    <row r="219" spans="1:22" x14ac:dyDescent="0.3">
      <c r="A219">
        <v>3493</v>
      </c>
      <c r="B219">
        <v>24871</v>
      </c>
      <c r="C219" s="1">
        <v>40625</v>
      </c>
      <c r="D219" t="s">
        <v>10704</v>
      </c>
      <c r="E219">
        <v>6</v>
      </c>
      <c r="F219">
        <v>143.78</v>
      </c>
      <c r="G219">
        <v>0.04</v>
      </c>
      <c r="H219" t="s">
        <v>10664</v>
      </c>
      <c r="I219">
        <v>75.3</v>
      </c>
      <c r="J219">
        <v>22.72</v>
      </c>
      <c r="K219">
        <v>8.99</v>
      </c>
      <c r="L219" t="s">
        <v>10732</v>
      </c>
      <c r="M219" t="s">
        <v>10813</v>
      </c>
      <c r="N219" t="s">
        <v>10813</v>
      </c>
      <c r="O219" t="s">
        <v>10681</v>
      </c>
      <c r="P219" t="s">
        <v>10690</v>
      </c>
      <c r="Q219" t="s">
        <v>10691</v>
      </c>
      <c r="R219" t="s">
        <v>10953</v>
      </c>
      <c r="S219" t="s">
        <v>10693</v>
      </c>
      <c r="T219">
        <v>0.44</v>
      </c>
      <c r="U219" s="1">
        <v>40626</v>
      </c>
      <c r="V219">
        <f t="shared" si="3"/>
        <v>2011</v>
      </c>
    </row>
    <row r="220" spans="1:22" x14ac:dyDescent="0.3">
      <c r="A220">
        <v>3552</v>
      </c>
      <c r="B220">
        <v>25318</v>
      </c>
      <c r="C220" s="1">
        <v>40866</v>
      </c>
      <c r="D220" t="s">
        <v>10719</v>
      </c>
      <c r="E220">
        <v>22</v>
      </c>
      <c r="F220">
        <v>440.92</v>
      </c>
      <c r="G220">
        <v>0.05</v>
      </c>
      <c r="H220" t="s">
        <v>10697</v>
      </c>
      <c r="I220">
        <v>-65.180000000000007</v>
      </c>
      <c r="J220">
        <v>19.98</v>
      </c>
      <c r="K220">
        <v>10.49</v>
      </c>
      <c r="L220" t="s">
        <v>10752</v>
      </c>
      <c r="M220" t="s">
        <v>10813</v>
      </c>
      <c r="N220" t="s">
        <v>10813</v>
      </c>
      <c r="O220" t="s">
        <v>10667</v>
      </c>
      <c r="P220" t="s">
        <v>10690</v>
      </c>
      <c r="Q220" t="s">
        <v>10691</v>
      </c>
      <c r="R220" t="s">
        <v>10803</v>
      </c>
      <c r="S220" t="s">
        <v>10685</v>
      </c>
      <c r="T220">
        <v>0.49</v>
      </c>
      <c r="U220" s="1">
        <v>40868</v>
      </c>
      <c r="V220">
        <f t="shared" si="3"/>
        <v>2011</v>
      </c>
    </row>
    <row r="221" spans="1:22" x14ac:dyDescent="0.3">
      <c r="A221">
        <v>3560</v>
      </c>
      <c r="B221">
        <v>25377</v>
      </c>
      <c r="C221" s="1">
        <v>41239</v>
      </c>
      <c r="D221" t="s">
        <v>10663</v>
      </c>
      <c r="E221">
        <v>3</v>
      </c>
      <c r="F221">
        <v>4343.51</v>
      </c>
      <c r="G221">
        <v>0.09</v>
      </c>
      <c r="H221" t="s">
        <v>10672</v>
      </c>
      <c r="I221">
        <v>-3755.03</v>
      </c>
      <c r="J221">
        <v>1500.97</v>
      </c>
      <c r="K221">
        <v>29.7</v>
      </c>
      <c r="L221" t="s">
        <v>10774</v>
      </c>
      <c r="M221" t="s">
        <v>10813</v>
      </c>
      <c r="N221" t="s">
        <v>10813</v>
      </c>
      <c r="O221" t="s">
        <v>10681</v>
      </c>
      <c r="P221" t="s">
        <v>10682</v>
      </c>
      <c r="Q221" t="s">
        <v>10849</v>
      </c>
      <c r="R221" t="s">
        <v>10954</v>
      </c>
      <c r="S221" t="s">
        <v>10677</v>
      </c>
      <c r="T221">
        <v>0.56999999999999995</v>
      </c>
      <c r="U221" s="1">
        <v>41246</v>
      </c>
      <c r="V221">
        <f t="shared" si="3"/>
        <v>2012</v>
      </c>
    </row>
    <row r="222" spans="1:22" x14ac:dyDescent="0.3">
      <c r="A222">
        <v>3591</v>
      </c>
      <c r="B222">
        <v>25634</v>
      </c>
      <c r="C222" s="1">
        <v>40388</v>
      </c>
      <c r="D222" t="s">
        <v>10686</v>
      </c>
      <c r="E222">
        <v>29</v>
      </c>
      <c r="F222">
        <v>593.32000000000005</v>
      </c>
      <c r="G222">
        <v>0.03</v>
      </c>
      <c r="H222" t="s">
        <v>10664</v>
      </c>
      <c r="I222">
        <v>28.99</v>
      </c>
      <c r="J222">
        <v>20.95</v>
      </c>
      <c r="K222">
        <v>4</v>
      </c>
      <c r="L222" t="s">
        <v>10955</v>
      </c>
      <c r="M222" t="s">
        <v>10813</v>
      </c>
      <c r="N222" t="s">
        <v>10813</v>
      </c>
      <c r="O222" t="s">
        <v>10681</v>
      </c>
      <c r="P222" t="s">
        <v>10682</v>
      </c>
      <c r="Q222" t="s">
        <v>10711</v>
      </c>
      <c r="R222" t="s">
        <v>10870</v>
      </c>
      <c r="V222">
        <f t="shared" si="3"/>
        <v>2010</v>
      </c>
    </row>
    <row r="223" spans="1:22" x14ac:dyDescent="0.3">
      <c r="A223">
        <v>3592</v>
      </c>
      <c r="B223">
        <v>25634</v>
      </c>
      <c r="C223" s="1">
        <v>40388</v>
      </c>
      <c r="D223" t="s">
        <v>10686</v>
      </c>
      <c r="E223">
        <v>26</v>
      </c>
      <c r="F223">
        <v>626.07000000000005</v>
      </c>
      <c r="G223">
        <v>0.03</v>
      </c>
      <c r="H223" t="s">
        <v>10697</v>
      </c>
      <c r="I223">
        <v>185.32</v>
      </c>
      <c r="J223">
        <v>23.99</v>
      </c>
      <c r="K223">
        <v>6.71</v>
      </c>
      <c r="L223" t="s">
        <v>10955</v>
      </c>
      <c r="M223" t="s">
        <v>10813</v>
      </c>
      <c r="N223" t="s">
        <v>10813</v>
      </c>
      <c r="O223" t="s">
        <v>10681</v>
      </c>
      <c r="P223" t="s">
        <v>10668</v>
      </c>
      <c r="Q223" t="s">
        <v>10717</v>
      </c>
      <c r="R223" t="s">
        <v>10956</v>
      </c>
      <c r="V223">
        <f t="shared" si="3"/>
        <v>2010</v>
      </c>
    </row>
    <row r="224" spans="1:22" x14ac:dyDescent="0.3">
      <c r="A224">
        <v>3602</v>
      </c>
      <c r="B224">
        <v>25733</v>
      </c>
      <c r="C224" s="1">
        <v>41041</v>
      </c>
      <c r="D224" t="s">
        <v>10663</v>
      </c>
      <c r="E224">
        <v>24</v>
      </c>
      <c r="F224">
        <v>557.23</v>
      </c>
      <c r="G224">
        <v>0.09</v>
      </c>
      <c r="H224" t="s">
        <v>10664</v>
      </c>
      <c r="I224">
        <v>-42.99</v>
      </c>
      <c r="J224">
        <v>24.92</v>
      </c>
      <c r="K224">
        <v>12.98</v>
      </c>
      <c r="L224" t="s">
        <v>10755</v>
      </c>
      <c r="M224" t="s">
        <v>10813</v>
      </c>
      <c r="N224" t="s">
        <v>10813</v>
      </c>
      <c r="O224" t="s">
        <v>10701</v>
      </c>
      <c r="P224" t="s">
        <v>10668</v>
      </c>
      <c r="Q224" t="s">
        <v>10678</v>
      </c>
      <c r="R224" t="s">
        <v>10957</v>
      </c>
      <c r="S224" t="s">
        <v>10685</v>
      </c>
      <c r="T224">
        <v>0.39</v>
      </c>
      <c r="U224" s="1">
        <v>41046</v>
      </c>
      <c r="V224">
        <f t="shared" si="3"/>
        <v>2012</v>
      </c>
    </row>
    <row r="225" spans="1:22" x14ac:dyDescent="0.3">
      <c r="A225">
        <v>3604</v>
      </c>
      <c r="B225">
        <v>25767</v>
      </c>
      <c r="C225" s="1">
        <v>40971</v>
      </c>
      <c r="D225" t="s">
        <v>10671</v>
      </c>
      <c r="E225">
        <v>7</v>
      </c>
      <c r="F225">
        <v>261.88</v>
      </c>
      <c r="G225">
        <v>0.08</v>
      </c>
      <c r="H225" t="s">
        <v>10664</v>
      </c>
      <c r="I225">
        <v>-59.2</v>
      </c>
      <c r="J225">
        <v>39.479999999999997</v>
      </c>
      <c r="K225">
        <v>1.99</v>
      </c>
      <c r="L225" t="s">
        <v>10782</v>
      </c>
      <c r="M225" t="s">
        <v>10813</v>
      </c>
      <c r="N225" t="s">
        <v>10813</v>
      </c>
      <c r="O225" t="s">
        <v>10681</v>
      </c>
      <c r="P225" t="s">
        <v>10682</v>
      </c>
      <c r="Q225" t="s">
        <v>10711</v>
      </c>
      <c r="R225" t="s">
        <v>10801</v>
      </c>
      <c r="V225">
        <f t="shared" si="3"/>
        <v>2012</v>
      </c>
    </row>
    <row r="226" spans="1:22" x14ac:dyDescent="0.3">
      <c r="A226">
        <v>3605</v>
      </c>
      <c r="B226">
        <v>25767</v>
      </c>
      <c r="C226" s="1">
        <v>40971</v>
      </c>
      <c r="D226" t="s">
        <v>10671</v>
      </c>
      <c r="E226">
        <v>15</v>
      </c>
      <c r="F226">
        <v>593.73</v>
      </c>
      <c r="G226">
        <v>0.04</v>
      </c>
      <c r="H226" t="s">
        <v>10664</v>
      </c>
      <c r="I226">
        <v>108.01</v>
      </c>
      <c r="J226">
        <v>38.76</v>
      </c>
      <c r="K226">
        <v>13.26</v>
      </c>
      <c r="L226" t="s">
        <v>10782</v>
      </c>
      <c r="M226" t="s">
        <v>10813</v>
      </c>
      <c r="N226" t="s">
        <v>10813</v>
      </c>
      <c r="O226" t="s">
        <v>10681</v>
      </c>
      <c r="P226" t="s">
        <v>10668</v>
      </c>
      <c r="Q226" t="s">
        <v>10702</v>
      </c>
      <c r="R226" t="s">
        <v>10958</v>
      </c>
      <c r="S226" t="s">
        <v>10685</v>
      </c>
      <c r="T226">
        <v>0.36</v>
      </c>
      <c r="U226" s="1">
        <v>40972</v>
      </c>
      <c r="V226">
        <f t="shared" si="3"/>
        <v>2012</v>
      </c>
    </row>
    <row r="227" spans="1:22" x14ac:dyDescent="0.3">
      <c r="A227">
        <v>3641</v>
      </c>
      <c r="B227">
        <v>26023</v>
      </c>
      <c r="C227" s="1">
        <v>40410</v>
      </c>
      <c r="D227" t="s">
        <v>10671</v>
      </c>
      <c r="E227">
        <v>49</v>
      </c>
      <c r="F227">
        <v>120.77</v>
      </c>
      <c r="G227">
        <v>0.03</v>
      </c>
      <c r="H227" t="s">
        <v>10664</v>
      </c>
      <c r="I227">
        <v>19.86</v>
      </c>
      <c r="J227">
        <v>2.4700000000000002</v>
      </c>
      <c r="K227">
        <v>1.02</v>
      </c>
      <c r="L227" t="s">
        <v>10959</v>
      </c>
      <c r="M227" t="s">
        <v>10813</v>
      </c>
      <c r="N227" t="s">
        <v>10813</v>
      </c>
      <c r="O227" t="s">
        <v>10681</v>
      </c>
      <c r="P227" t="s">
        <v>10668</v>
      </c>
      <c r="Q227" t="s">
        <v>10707</v>
      </c>
      <c r="R227" t="s">
        <v>10960</v>
      </c>
      <c r="S227" t="s">
        <v>10709</v>
      </c>
      <c r="T227">
        <v>0.38</v>
      </c>
      <c r="U227" s="1">
        <v>40411</v>
      </c>
      <c r="V227">
        <f t="shared" si="3"/>
        <v>2010</v>
      </c>
    </row>
    <row r="228" spans="1:22" x14ac:dyDescent="0.3">
      <c r="A228">
        <v>3643</v>
      </c>
      <c r="B228">
        <v>26051</v>
      </c>
      <c r="C228" s="1">
        <v>40356</v>
      </c>
      <c r="D228" t="s">
        <v>10686</v>
      </c>
      <c r="E228">
        <v>22</v>
      </c>
      <c r="F228">
        <v>795.74</v>
      </c>
      <c r="G228">
        <v>0</v>
      </c>
      <c r="H228" t="s">
        <v>10672</v>
      </c>
      <c r="I228">
        <v>-127.39</v>
      </c>
      <c r="J228">
        <v>33.94</v>
      </c>
      <c r="K228">
        <v>19.190000000000001</v>
      </c>
      <c r="L228" t="s">
        <v>10738</v>
      </c>
      <c r="M228" t="s">
        <v>10813</v>
      </c>
      <c r="N228" t="s">
        <v>10813</v>
      </c>
      <c r="O228" t="s">
        <v>10701</v>
      </c>
      <c r="P228" t="s">
        <v>10690</v>
      </c>
      <c r="Q228" t="s">
        <v>10753</v>
      </c>
      <c r="R228" t="s">
        <v>10961</v>
      </c>
      <c r="V228">
        <f t="shared" si="3"/>
        <v>2010</v>
      </c>
    </row>
    <row r="229" spans="1:22" x14ac:dyDescent="0.3">
      <c r="A229">
        <v>3644</v>
      </c>
      <c r="B229">
        <v>26051</v>
      </c>
      <c r="C229" s="1">
        <v>40356</v>
      </c>
      <c r="D229" t="s">
        <v>10686</v>
      </c>
      <c r="E229">
        <v>31</v>
      </c>
      <c r="F229">
        <v>251.75</v>
      </c>
      <c r="G229">
        <v>7.0000000000000007E-2</v>
      </c>
      <c r="H229" t="s">
        <v>10664</v>
      </c>
      <c r="I229">
        <v>22.46</v>
      </c>
      <c r="J229">
        <v>8.33</v>
      </c>
      <c r="K229">
        <v>1.99</v>
      </c>
      <c r="L229" t="s">
        <v>10738</v>
      </c>
      <c r="M229" t="s">
        <v>10813</v>
      </c>
      <c r="N229" t="s">
        <v>10813</v>
      </c>
      <c r="O229" t="s">
        <v>10701</v>
      </c>
      <c r="P229" t="s">
        <v>10682</v>
      </c>
      <c r="Q229" t="s">
        <v>10711</v>
      </c>
      <c r="R229" t="s">
        <v>10962</v>
      </c>
      <c r="V229">
        <f t="shared" si="3"/>
        <v>2010</v>
      </c>
    </row>
    <row r="230" spans="1:22" x14ac:dyDescent="0.3">
      <c r="A230">
        <v>3649</v>
      </c>
      <c r="B230">
        <v>26116</v>
      </c>
      <c r="C230" s="1">
        <v>41211</v>
      </c>
      <c r="D230" t="s">
        <v>10719</v>
      </c>
      <c r="E230">
        <v>36</v>
      </c>
      <c r="F230">
        <v>697.41</v>
      </c>
      <c r="G230">
        <v>0.04</v>
      </c>
      <c r="H230" t="s">
        <v>10664</v>
      </c>
      <c r="I230">
        <v>81.709999999999994</v>
      </c>
      <c r="J230">
        <v>18.97</v>
      </c>
      <c r="K230">
        <v>9.0299999999999994</v>
      </c>
      <c r="L230" t="s">
        <v>10687</v>
      </c>
      <c r="M230" t="s">
        <v>10813</v>
      </c>
      <c r="N230" t="s">
        <v>10813</v>
      </c>
      <c r="O230" t="s">
        <v>10667</v>
      </c>
      <c r="P230" t="s">
        <v>10668</v>
      </c>
      <c r="Q230" t="s">
        <v>10702</v>
      </c>
      <c r="R230" t="s">
        <v>10764</v>
      </c>
      <c r="S230" t="s">
        <v>10685</v>
      </c>
      <c r="T230">
        <v>0.37</v>
      </c>
      <c r="U230" s="1">
        <v>41212</v>
      </c>
      <c r="V230">
        <f t="shared" si="3"/>
        <v>2012</v>
      </c>
    </row>
    <row r="231" spans="1:22" x14ac:dyDescent="0.3">
      <c r="A231">
        <v>3658</v>
      </c>
      <c r="B231">
        <v>26182</v>
      </c>
      <c r="C231" s="1">
        <v>40194</v>
      </c>
      <c r="D231" t="s">
        <v>10686</v>
      </c>
      <c r="E231">
        <v>30</v>
      </c>
      <c r="F231">
        <v>4684.8999999999996</v>
      </c>
      <c r="G231">
        <v>0.01</v>
      </c>
      <c r="H231" t="s">
        <v>10672</v>
      </c>
      <c r="I231">
        <v>-549.27</v>
      </c>
      <c r="J231">
        <v>150.97999999999999</v>
      </c>
      <c r="K231">
        <v>66.27</v>
      </c>
      <c r="L231" t="s">
        <v>10830</v>
      </c>
      <c r="M231" t="s">
        <v>10813</v>
      </c>
      <c r="N231" t="s">
        <v>10813</v>
      </c>
      <c r="O231" t="s">
        <v>10681</v>
      </c>
      <c r="P231" t="s">
        <v>10690</v>
      </c>
      <c r="Q231" t="s">
        <v>10721</v>
      </c>
      <c r="R231" t="s">
        <v>10963</v>
      </c>
      <c r="S231" t="s">
        <v>10723</v>
      </c>
      <c r="T231">
        <v>0.65</v>
      </c>
      <c r="U231" s="1">
        <v>40197</v>
      </c>
      <c r="V231">
        <f t="shared" si="3"/>
        <v>2010</v>
      </c>
    </row>
    <row r="232" spans="1:22" x14ac:dyDescent="0.3">
      <c r="A232">
        <v>3666</v>
      </c>
      <c r="B232">
        <v>26272</v>
      </c>
      <c r="C232" s="1">
        <v>41089</v>
      </c>
      <c r="D232" t="s">
        <v>10663</v>
      </c>
      <c r="E232">
        <v>6</v>
      </c>
      <c r="F232">
        <v>905.94</v>
      </c>
      <c r="G232">
        <v>0.04</v>
      </c>
      <c r="H232" t="s">
        <v>10697</v>
      </c>
      <c r="I232">
        <v>-4.1900000000000004</v>
      </c>
      <c r="J232">
        <v>140.81</v>
      </c>
      <c r="K232">
        <v>24.49</v>
      </c>
      <c r="L232" t="s">
        <v>10710</v>
      </c>
      <c r="M232" t="s">
        <v>10813</v>
      </c>
      <c r="N232" t="s">
        <v>10813</v>
      </c>
      <c r="O232" t="s">
        <v>10701</v>
      </c>
      <c r="P232" t="s">
        <v>10690</v>
      </c>
      <c r="Q232" t="s">
        <v>10753</v>
      </c>
      <c r="R232" t="s">
        <v>10952</v>
      </c>
      <c r="S232" t="s">
        <v>10769</v>
      </c>
      <c r="T232">
        <v>0.56999999999999995</v>
      </c>
      <c r="U232" s="1">
        <v>41098</v>
      </c>
      <c r="V232">
        <f t="shared" si="3"/>
        <v>2012</v>
      </c>
    </row>
    <row r="233" spans="1:22" x14ac:dyDescent="0.3">
      <c r="A233">
        <v>3688</v>
      </c>
      <c r="B233">
        <v>26370</v>
      </c>
      <c r="C233" s="1">
        <v>40763</v>
      </c>
      <c r="D233" t="s">
        <v>10686</v>
      </c>
      <c r="E233">
        <v>12</v>
      </c>
      <c r="F233">
        <v>270.23</v>
      </c>
      <c r="G233">
        <v>0.08</v>
      </c>
      <c r="H233" t="s">
        <v>10664</v>
      </c>
      <c r="I233">
        <v>52.02</v>
      </c>
      <c r="J233">
        <v>22.84</v>
      </c>
      <c r="K233">
        <v>5.47</v>
      </c>
      <c r="L233" t="s">
        <v>10929</v>
      </c>
      <c r="M233" t="s">
        <v>10813</v>
      </c>
      <c r="N233" t="s">
        <v>10813</v>
      </c>
      <c r="O233" t="s">
        <v>10701</v>
      </c>
      <c r="P233" t="s">
        <v>10668</v>
      </c>
      <c r="Q233" t="s">
        <v>10702</v>
      </c>
      <c r="R233" t="s">
        <v>10964</v>
      </c>
      <c r="S233" t="s">
        <v>10685</v>
      </c>
      <c r="T233">
        <v>0.39</v>
      </c>
      <c r="U233" s="1">
        <v>40765</v>
      </c>
      <c r="V233">
        <f t="shared" si="3"/>
        <v>2011</v>
      </c>
    </row>
    <row r="234" spans="1:22" x14ac:dyDescent="0.3">
      <c r="A234">
        <v>3689</v>
      </c>
      <c r="B234">
        <v>26370</v>
      </c>
      <c r="C234" s="1">
        <v>40763</v>
      </c>
      <c r="D234" t="s">
        <v>10686</v>
      </c>
      <c r="E234">
        <v>20</v>
      </c>
      <c r="F234">
        <v>660.27</v>
      </c>
      <c r="G234">
        <v>0.09</v>
      </c>
      <c r="H234" t="s">
        <v>10697</v>
      </c>
      <c r="I234">
        <v>63.83</v>
      </c>
      <c r="J234">
        <v>34.76</v>
      </c>
      <c r="K234">
        <v>5.49</v>
      </c>
      <c r="L234" t="s">
        <v>10929</v>
      </c>
      <c r="M234" t="s">
        <v>10813</v>
      </c>
      <c r="N234" t="s">
        <v>10813</v>
      </c>
      <c r="O234" t="s">
        <v>10701</v>
      </c>
      <c r="P234" t="s">
        <v>10668</v>
      </c>
      <c r="Q234" t="s">
        <v>10669</v>
      </c>
      <c r="R234" t="s">
        <v>10965</v>
      </c>
      <c r="S234" t="s">
        <v>10685</v>
      </c>
      <c r="T234">
        <v>0.6</v>
      </c>
      <c r="U234" s="1">
        <v>40765</v>
      </c>
      <c r="V234">
        <f t="shared" si="3"/>
        <v>2011</v>
      </c>
    </row>
    <row r="235" spans="1:22" x14ac:dyDescent="0.3">
      <c r="A235">
        <v>3711</v>
      </c>
      <c r="B235">
        <v>26499</v>
      </c>
      <c r="C235" s="1">
        <v>40230</v>
      </c>
      <c r="D235" t="s">
        <v>10704</v>
      </c>
      <c r="E235">
        <v>11</v>
      </c>
      <c r="F235">
        <v>32.4</v>
      </c>
      <c r="G235">
        <v>0.05</v>
      </c>
      <c r="H235" t="s">
        <v>10664</v>
      </c>
      <c r="I235">
        <v>8.7799999999999994</v>
      </c>
      <c r="J235">
        <v>2.88</v>
      </c>
      <c r="K235">
        <v>0.5</v>
      </c>
      <c r="L235" t="s">
        <v>10720</v>
      </c>
      <c r="M235" t="s">
        <v>10813</v>
      </c>
      <c r="N235" t="s">
        <v>10813</v>
      </c>
      <c r="O235" t="s">
        <v>10681</v>
      </c>
      <c r="P235" t="s">
        <v>10668</v>
      </c>
      <c r="Q235" t="s">
        <v>10729</v>
      </c>
      <c r="R235" t="s">
        <v>10966</v>
      </c>
      <c r="S235" t="s">
        <v>10685</v>
      </c>
      <c r="T235">
        <v>0.39</v>
      </c>
      <c r="U235" s="1">
        <v>40231</v>
      </c>
      <c r="V235">
        <f t="shared" si="3"/>
        <v>2010</v>
      </c>
    </row>
    <row r="236" spans="1:22" x14ac:dyDescent="0.3">
      <c r="A236">
        <v>3716</v>
      </c>
      <c r="B236">
        <v>26531</v>
      </c>
      <c r="C236" s="1">
        <v>40714</v>
      </c>
      <c r="D236" t="s">
        <v>10704</v>
      </c>
      <c r="E236">
        <v>26</v>
      </c>
      <c r="F236">
        <v>4688.9485000000004</v>
      </c>
      <c r="G236">
        <v>0</v>
      </c>
      <c r="H236" t="s">
        <v>10664</v>
      </c>
      <c r="I236">
        <v>1215.44</v>
      </c>
      <c r="J236">
        <v>205.99</v>
      </c>
      <c r="K236">
        <v>5.26</v>
      </c>
      <c r="L236" t="s">
        <v>10780</v>
      </c>
      <c r="M236" t="s">
        <v>10813</v>
      </c>
      <c r="N236" t="s">
        <v>10813</v>
      </c>
      <c r="O236" t="s">
        <v>10681</v>
      </c>
      <c r="P236" t="s">
        <v>10682</v>
      </c>
      <c r="Q236" t="s">
        <v>10683</v>
      </c>
      <c r="R236" t="s">
        <v>10967</v>
      </c>
      <c r="S236" t="s">
        <v>10685</v>
      </c>
      <c r="T236">
        <v>0.56000000000000005</v>
      </c>
      <c r="U236" s="1">
        <v>40716</v>
      </c>
      <c r="V236">
        <f t="shared" si="3"/>
        <v>2011</v>
      </c>
    </row>
    <row r="237" spans="1:22" x14ac:dyDescent="0.3">
      <c r="A237">
        <v>3719</v>
      </c>
      <c r="B237">
        <v>26567</v>
      </c>
      <c r="C237" s="1">
        <v>40060</v>
      </c>
      <c r="D237" t="s">
        <v>10719</v>
      </c>
      <c r="E237">
        <v>8</v>
      </c>
      <c r="F237">
        <v>50.7</v>
      </c>
      <c r="G237">
        <v>0.08</v>
      </c>
      <c r="H237" t="s">
        <v>10664</v>
      </c>
      <c r="I237">
        <v>-44.07</v>
      </c>
      <c r="J237">
        <v>5.4</v>
      </c>
      <c r="K237">
        <v>7.78</v>
      </c>
      <c r="L237" t="s">
        <v>10720</v>
      </c>
      <c r="M237" t="s">
        <v>10813</v>
      </c>
      <c r="N237" t="s">
        <v>10813</v>
      </c>
      <c r="O237" t="s">
        <v>10681</v>
      </c>
      <c r="P237" t="s">
        <v>10668</v>
      </c>
      <c r="Q237" t="s">
        <v>10678</v>
      </c>
      <c r="R237" t="s">
        <v>10968</v>
      </c>
      <c r="S237" t="s">
        <v>10685</v>
      </c>
      <c r="T237">
        <v>0.37</v>
      </c>
      <c r="U237" s="1">
        <v>40060</v>
      </c>
      <c r="V237">
        <f t="shared" si="3"/>
        <v>2009</v>
      </c>
    </row>
    <row r="238" spans="1:22" x14ac:dyDescent="0.3">
      <c r="A238">
        <v>3720</v>
      </c>
      <c r="B238">
        <v>26567</v>
      </c>
      <c r="C238" s="1">
        <v>40060</v>
      </c>
      <c r="D238" t="s">
        <v>10719</v>
      </c>
      <c r="E238">
        <v>10</v>
      </c>
      <c r="F238">
        <v>90.06</v>
      </c>
      <c r="G238">
        <v>0.09</v>
      </c>
      <c r="H238" t="s">
        <v>10697</v>
      </c>
      <c r="I238">
        <v>-100.51</v>
      </c>
      <c r="J238">
        <v>8.4600000000000009</v>
      </c>
      <c r="K238">
        <v>8.99</v>
      </c>
      <c r="L238" t="s">
        <v>10720</v>
      </c>
      <c r="M238" t="s">
        <v>10813</v>
      </c>
      <c r="N238" t="s">
        <v>10813</v>
      </c>
      <c r="O238" t="s">
        <v>10681</v>
      </c>
      <c r="P238" t="s">
        <v>10682</v>
      </c>
      <c r="Q238" t="s">
        <v>10711</v>
      </c>
      <c r="R238" t="s">
        <v>10969</v>
      </c>
      <c r="V238">
        <f t="shared" si="3"/>
        <v>2009</v>
      </c>
    </row>
    <row r="239" spans="1:22" x14ac:dyDescent="0.3">
      <c r="A239">
        <v>3721</v>
      </c>
      <c r="B239">
        <v>26567</v>
      </c>
      <c r="C239" s="1">
        <v>40060</v>
      </c>
      <c r="D239" t="s">
        <v>10719</v>
      </c>
      <c r="E239">
        <v>22</v>
      </c>
      <c r="F239">
        <v>338.52</v>
      </c>
      <c r="G239">
        <v>0.21</v>
      </c>
      <c r="H239" t="s">
        <v>10664</v>
      </c>
      <c r="I239">
        <v>-17.75</v>
      </c>
      <c r="J239">
        <v>14.98</v>
      </c>
      <c r="K239">
        <v>8.99</v>
      </c>
      <c r="L239" t="s">
        <v>10720</v>
      </c>
      <c r="M239" t="s">
        <v>10813</v>
      </c>
      <c r="N239" t="s">
        <v>10813</v>
      </c>
      <c r="O239" t="s">
        <v>10681</v>
      </c>
      <c r="P239" t="s">
        <v>10690</v>
      </c>
      <c r="Q239" t="s">
        <v>10691</v>
      </c>
      <c r="R239" t="s">
        <v>10970</v>
      </c>
      <c r="V239">
        <f t="shared" si="3"/>
        <v>2009</v>
      </c>
    </row>
    <row r="240" spans="1:22" x14ac:dyDescent="0.3">
      <c r="A240">
        <v>3722</v>
      </c>
      <c r="B240">
        <v>26567</v>
      </c>
      <c r="C240" s="1">
        <v>40060</v>
      </c>
      <c r="D240" t="s">
        <v>10719</v>
      </c>
      <c r="E240">
        <v>48</v>
      </c>
      <c r="F240">
        <v>6109.817</v>
      </c>
      <c r="G240">
        <v>0.04</v>
      </c>
      <c r="H240" t="s">
        <v>10664</v>
      </c>
      <c r="I240">
        <v>1374.95</v>
      </c>
      <c r="J240">
        <v>155.99</v>
      </c>
      <c r="K240">
        <v>8.08</v>
      </c>
      <c r="L240" t="s">
        <v>10720</v>
      </c>
      <c r="M240" t="s">
        <v>10813</v>
      </c>
      <c r="N240" t="s">
        <v>10813</v>
      </c>
      <c r="O240" t="s">
        <v>10681</v>
      </c>
      <c r="P240" t="s">
        <v>10682</v>
      </c>
      <c r="Q240" t="s">
        <v>10683</v>
      </c>
      <c r="R240" t="s">
        <v>10971</v>
      </c>
      <c r="S240" t="s">
        <v>10685</v>
      </c>
      <c r="T240">
        <v>0.6</v>
      </c>
      <c r="U240" s="1">
        <v>40061</v>
      </c>
      <c r="V240">
        <f t="shared" si="3"/>
        <v>2009</v>
      </c>
    </row>
    <row r="241" spans="1:22" x14ac:dyDescent="0.3">
      <c r="A241">
        <v>3760</v>
      </c>
      <c r="B241">
        <v>26854</v>
      </c>
      <c r="C241" s="1">
        <v>39985</v>
      </c>
      <c r="D241" t="s">
        <v>10686</v>
      </c>
      <c r="E241">
        <v>1</v>
      </c>
      <c r="F241">
        <v>34.11</v>
      </c>
      <c r="G241">
        <v>0.02</v>
      </c>
      <c r="H241" t="s">
        <v>10664</v>
      </c>
      <c r="I241">
        <v>-12.95</v>
      </c>
      <c r="J241">
        <v>25.38</v>
      </c>
      <c r="K241">
        <v>8.99</v>
      </c>
      <c r="L241" t="s">
        <v>10972</v>
      </c>
      <c r="M241" t="s">
        <v>10813</v>
      </c>
      <c r="N241" t="s">
        <v>10813</v>
      </c>
      <c r="O241" t="s">
        <v>10701</v>
      </c>
      <c r="P241" t="s">
        <v>10690</v>
      </c>
      <c r="Q241" t="s">
        <v>10691</v>
      </c>
      <c r="R241" t="s">
        <v>10973</v>
      </c>
      <c r="S241" t="s">
        <v>10693</v>
      </c>
      <c r="T241">
        <v>0.5</v>
      </c>
      <c r="U241" s="1">
        <v>39986</v>
      </c>
      <c r="V241">
        <f t="shared" si="3"/>
        <v>2009</v>
      </c>
    </row>
    <row r="242" spans="1:22" x14ac:dyDescent="0.3">
      <c r="A242">
        <v>3805</v>
      </c>
      <c r="B242">
        <v>27109</v>
      </c>
      <c r="C242" s="1">
        <v>40947</v>
      </c>
      <c r="D242" t="s">
        <v>10719</v>
      </c>
      <c r="E242">
        <v>48</v>
      </c>
      <c r="F242">
        <v>538.22</v>
      </c>
      <c r="G242">
        <v>0.01</v>
      </c>
      <c r="H242" t="s">
        <v>10664</v>
      </c>
      <c r="I242">
        <v>-154.66</v>
      </c>
      <c r="J242">
        <v>10.97</v>
      </c>
      <c r="K242">
        <v>6.5</v>
      </c>
      <c r="L242" t="s">
        <v>10673</v>
      </c>
      <c r="M242" t="s">
        <v>10813</v>
      </c>
      <c r="N242" t="s">
        <v>10813</v>
      </c>
      <c r="O242" t="s">
        <v>10674</v>
      </c>
      <c r="P242" t="s">
        <v>10682</v>
      </c>
      <c r="Q242" t="s">
        <v>10711</v>
      </c>
      <c r="R242" t="s">
        <v>10974</v>
      </c>
      <c r="S242" t="s">
        <v>10685</v>
      </c>
      <c r="T242">
        <v>0.64</v>
      </c>
      <c r="U242" s="1">
        <v>40949</v>
      </c>
      <c r="V242">
        <f t="shared" si="3"/>
        <v>2012</v>
      </c>
    </row>
    <row r="243" spans="1:22" x14ac:dyDescent="0.3">
      <c r="A243">
        <v>3806</v>
      </c>
      <c r="B243">
        <v>27111</v>
      </c>
      <c r="C243" s="1">
        <v>39883</v>
      </c>
      <c r="D243" t="s">
        <v>10671</v>
      </c>
      <c r="E243">
        <v>11</v>
      </c>
      <c r="F243">
        <v>1064.23</v>
      </c>
      <c r="G243">
        <v>0.06</v>
      </c>
      <c r="H243" t="s">
        <v>10664</v>
      </c>
      <c r="I243">
        <v>-127.56</v>
      </c>
      <c r="J243">
        <v>99.99</v>
      </c>
      <c r="K243">
        <v>19.989999999999998</v>
      </c>
      <c r="L243" t="s">
        <v>10927</v>
      </c>
      <c r="M243" t="s">
        <v>10813</v>
      </c>
      <c r="N243" t="s">
        <v>10813</v>
      </c>
      <c r="O243" t="s">
        <v>10701</v>
      </c>
      <c r="P243" t="s">
        <v>10682</v>
      </c>
      <c r="Q243" t="s">
        <v>10711</v>
      </c>
      <c r="R243" t="s">
        <v>10975</v>
      </c>
      <c r="S243" t="s">
        <v>10685</v>
      </c>
      <c r="T243">
        <v>0.52</v>
      </c>
      <c r="U243" s="1">
        <v>39886</v>
      </c>
      <c r="V243">
        <f t="shared" si="3"/>
        <v>2009</v>
      </c>
    </row>
    <row r="244" spans="1:22" x14ac:dyDescent="0.3">
      <c r="A244">
        <v>3807</v>
      </c>
      <c r="B244">
        <v>27111</v>
      </c>
      <c r="C244" s="1">
        <v>39883</v>
      </c>
      <c r="D244" t="s">
        <v>10671</v>
      </c>
      <c r="E244">
        <v>18</v>
      </c>
      <c r="F244">
        <v>3497.05</v>
      </c>
      <c r="G244">
        <v>0</v>
      </c>
      <c r="H244" t="s">
        <v>10664</v>
      </c>
      <c r="I244">
        <v>282.18</v>
      </c>
      <c r="J244">
        <v>193.17</v>
      </c>
      <c r="K244">
        <v>19.989999999999998</v>
      </c>
      <c r="L244" t="s">
        <v>10927</v>
      </c>
      <c r="M244" t="s">
        <v>10813</v>
      </c>
      <c r="N244" t="s">
        <v>10813</v>
      </c>
      <c r="O244" t="s">
        <v>10701</v>
      </c>
      <c r="P244" t="s">
        <v>10668</v>
      </c>
      <c r="Q244" t="s">
        <v>10669</v>
      </c>
      <c r="R244" t="s">
        <v>10976</v>
      </c>
      <c r="S244" t="s">
        <v>10685</v>
      </c>
      <c r="T244">
        <v>0.71</v>
      </c>
      <c r="U244" s="1">
        <v>39884</v>
      </c>
      <c r="V244">
        <f t="shared" si="3"/>
        <v>2009</v>
      </c>
    </row>
    <row r="245" spans="1:22" x14ac:dyDescent="0.3">
      <c r="A245">
        <v>3808</v>
      </c>
      <c r="B245">
        <v>27111</v>
      </c>
      <c r="C245" s="1">
        <v>39883</v>
      </c>
      <c r="D245" t="s">
        <v>10671</v>
      </c>
      <c r="E245">
        <v>44</v>
      </c>
      <c r="F245">
        <v>774.05250000000001</v>
      </c>
      <c r="G245">
        <v>0.08</v>
      </c>
      <c r="H245" t="s">
        <v>10697</v>
      </c>
      <c r="I245">
        <v>-96.34</v>
      </c>
      <c r="J245">
        <v>20.99</v>
      </c>
      <c r="K245">
        <v>3.3</v>
      </c>
      <c r="L245" t="s">
        <v>10927</v>
      </c>
      <c r="M245" t="s">
        <v>10813</v>
      </c>
      <c r="N245" t="s">
        <v>10813</v>
      </c>
      <c r="O245" t="s">
        <v>10701</v>
      </c>
      <c r="P245" t="s">
        <v>10682</v>
      </c>
      <c r="Q245" t="s">
        <v>10683</v>
      </c>
      <c r="R245" t="s">
        <v>10933</v>
      </c>
      <c r="S245" t="s">
        <v>10693</v>
      </c>
      <c r="T245">
        <v>0.81</v>
      </c>
      <c r="U245" s="1">
        <v>39883</v>
      </c>
      <c r="V245">
        <f t="shared" si="3"/>
        <v>2009</v>
      </c>
    </row>
    <row r="246" spans="1:22" x14ac:dyDescent="0.3">
      <c r="A246">
        <v>3821</v>
      </c>
      <c r="B246">
        <v>27264</v>
      </c>
      <c r="C246" s="1">
        <v>40698</v>
      </c>
      <c r="D246" t="s">
        <v>10663</v>
      </c>
      <c r="E246">
        <v>3</v>
      </c>
      <c r="F246">
        <v>74.05</v>
      </c>
      <c r="G246">
        <v>0.02</v>
      </c>
      <c r="H246" t="s">
        <v>10664</v>
      </c>
      <c r="I246">
        <v>44.54</v>
      </c>
      <c r="J246">
        <v>19.989999999999998</v>
      </c>
      <c r="K246">
        <v>11.17</v>
      </c>
      <c r="L246" t="s">
        <v>10977</v>
      </c>
      <c r="M246" t="s">
        <v>10813</v>
      </c>
      <c r="N246" t="s">
        <v>10813</v>
      </c>
      <c r="O246" t="s">
        <v>10667</v>
      </c>
      <c r="P246" t="s">
        <v>10690</v>
      </c>
      <c r="Q246" t="s">
        <v>10691</v>
      </c>
      <c r="R246" t="s">
        <v>10978</v>
      </c>
      <c r="S246" t="s">
        <v>10769</v>
      </c>
      <c r="T246">
        <v>0.6</v>
      </c>
      <c r="U246" s="1">
        <v>40700</v>
      </c>
      <c r="V246">
        <f t="shared" si="3"/>
        <v>2011</v>
      </c>
    </row>
    <row r="247" spans="1:22" x14ac:dyDescent="0.3">
      <c r="A247">
        <v>3841</v>
      </c>
      <c r="B247">
        <v>27392</v>
      </c>
      <c r="C247" s="1">
        <v>40970</v>
      </c>
      <c r="D247" t="s">
        <v>10663</v>
      </c>
      <c r="E247">
        <v>37</v>
      </c>
      <c r="F247">
        <v>5753.85</v>
      </c>
      <c r="G247">
        <v>0</v>
      </c>
      <c r="H247" t="s">
        <v>10664</v>
      </c>
      <c r="I247">
        <v>2509.52</v>
      </c>
      <c r="J247">
        <v>150.97999999999999</v>
      </c>
      <c r="K247">
        <v>13.99</v>
      </c>
      <c r="L247" t="s">
        <v>10778</v>
      </c>
      <c r="M247" t="s">
        <v>10813</v>
      </c>
      <c r="N247" t="s">
        <v>10813</v>
      </c>
      <c r="O247" t="s">
        <v>10681</v>
      </c>
      <c r="P247" t="s">
        <v>10682</v>
      </c>
      <c r="Q247" t="s">
        <v>10849</v>
      </c>
      <c r="R247" t="s">
        <v>10979</v>
      </c>
      <c r="S247" t="s">
        <v>10689</v>
      </c>
      <c r="T247">
        <v>0.38</v>
      </c>
      <c r="U247" s="1">
        <v>40979</v>
      </c>
      <c r="V247">
        <f t="shared" si="3"/>
        <v>2012</v>
      </c>
    </row>
    <row r="248" spans="1:22" x14ac:dyDescent="0.3">
      <c r="A248">
        <v>3860</v>
      </c>
      <c r="B248">
        <v>27553</v>
      </c>
      <c r="C248" s="1">
        <v>40767</v>
      </c>
      <c r="D248" t="s">
        <v>10704</v>
      </c>
      <c r="E248">
        <v>48</v>
      </c>
      <c r="F248">
        <v>18235.47</v>
      </c>
      <c r="G248">
        <v>0.03</v>
      </c>
      <c r="H248" t="s">
        <v>10672</v>
      </c>
      <c r="I248">
        <v>1166.93</v>
      </c>
      <c r="J248">
        <v>370.98</v>
      </c>
      <c r="K248">
        <v>99</v>
      </c>
      <c r="L248" t="s">
        <v>10726</v>
      </c>
      <c r="M248" t="s">
        <v>10813</v>
      </c>
      <c r="N248" t="s">
        <v>10813</v>
      </c>
      <c r="O248" t="s">
        <v>10681</v>
      </c>
      <c r="P248" t="s">
        <v>10668</v>
      </c>
      <c r="Q248" t="s">
        <v>10669</v>
      </c>
      <c r="R248" t="s">
        <v>10980</v>
      </c>
      <c r="V248">
        <f t="shared" si="3"/>
        <v>2011</v>
      </c>
    </row>
    <row r="249" spans="1:22" x14ac:dyDescent="0.3">
      <c r="A249">
        <v>3861</v>
      </c>
      <c r="B249">
        <v>27553</v>
      </c>
      <c r="C249" s="1">
        <v>40767</v>
      </c>
      <c r="D249" t="s">
        <v>10704</v>
      </c>
      <c r="E249">
        <v>16</v>
      </c>
      <c r="F249">
        <v>2631.107</v>
      </c>
      <c r="G249">
        <v>0</v>
      </c>
      <c r="H249" t="s">
        <v>10664</v>
      </c>
      <c r="I249">
        <v>297.11</v>
      </c>
      <c r="J249">
        <v>179.99</v>
      </c>
      <c r="K249">
        <v>13.99</v>
      </c>
      <c r="L249" t="s">
        <v>10726</v>
      </c>
      <c r="M249" t="s">
        <v>10813</v>
      </c>
      <c r="N249" t="s">
        <v>10813</v>
      </c>
      <c r="O249" t="s">
        <v>10681</v>
      </c>
      <c r="P249" t="s">
        <v>10682</v>
      </c>
      <c r="Q249" t="s">
        <v>10683</v>
      </c>
      <c r="R249" t="s">
        <v>10981</v>
      </c>
      <c r="S249" t="s">
        <v>10689</v>
      </c>
      <c r="T249">
        <v>0.56999999999999995</v>
      </c>
      <c r="U249" s="1">
        <v>40769</v>
      </c>
      <c r="V249">
        <f t="shared" si="3"/>
        <v>2011</v>
      </c>
    </row>
    <row r="250" spans="1:22" x14ac:dyDescent="0.3">
      <c r="A250">
        <v>3863</v>
      </c>
      <c r="B250">
        <v>27555</v>
      </c>
      <c r="C250" s="1">
        <v>40057</v>
      </c>
      <c r="D250" t="s">
        <v>10719</v>
      </c>
      <c r="E250">
        <v>32</v>
      </c>
      <c r="F250">
        <v>209.42</v>
      </c>
      <c r="G250">
        <v>0.1</v>
      </c>
      <c r="H250" t="s">
        <v>10664</v>
      </c>
      <c r="I250">
        <v>65.41</v>
      </c>
      <c r="J250">
        <v>6.74</v>
      </c>
      <c r="K250">
        <v>1.72</v>
      </c>
      <c r="L250" t="s">
        <v>10800</v>
      </c>
      <c r="M250" t="s">
        <v>10813</v>
      </c>
      <c r="N250" t="s">
        <v>10813</v>
      </c>
      <c r="O250" t="s">
        <v>10674</v>
      </c>
      <c r="P250" t="s">
        <v>10668</v>
      </c>
      <c r="Q250" t="s">
        <v>10702</v>
      </c>
      <c r="R250" t="s">
        <v>10982</v>
      </c>
      <c r="V250">
        <f t="shared" si="3"/>
        <v>2009</v>
      </c>
    </row>
    <row r="251" spans="1:22" x14ac:dyDescent="0.3">
      <c r="A251">
        <v>3873</v>
      </c>
      <c r="B251">
        <v>27680</v>
      </c>
      <c r="C251" s="1">
        <v>40204</v>
      </c>
      <c r="D251" t="s">
        <v>10719</v>
      </c>
      <c r="E251">
        <v>32</v>
      </c>
      <c r="F251">
        <v>324.39999999999998</v>
      </c>
      <c r="G251">
        <v>0.1</v>
      </c>
      <c r="H251" t="s">
        <v>10664</v>
      </c>
      <c r="I251">
        <v>-46.98</v>
      </c>
      <c r="J251">
        <v>10.89</v>
      </c>
      <c r="K251">
        <v>4.5</v>
      </c>
      <c r="L251" t="s">
        <v>10828</v>
      </c>
      <c r="M251" t="s">
        <v>10813</v>
      </c>
      <c r="N251" t="s">
        <v>10813</v>
      </c>
      <c r="O251" t="s">
        <v>10667</v>
      </c>
      <c r="P251" t="s">
        <v>10668</v>
      </c>
      <c r="Q251" t="s">
        <v>10675</v>
      </c>
      <c r="R251" t="s">
        <v>10983</v>
      </c>
      <c r="S251" t="s">
        <v>10685</v>
      </c>
      <c r="T251">
        <v>0.59</v>
      </c>
      <c r="U251" s="1">
        <v>40205</v>
      </c>
      <c r="V251">
        <f t="shared" si="3"/>
        <v>2010</v>
      </c>
    </row>
    <row r="252" spans="1:22" x14ac:dyDescent="0.3">
      <c r="A252">
        <v>3874</v>
      </c>
      <c r="B252">
        <v>27680</v>
      </c>
      <c r="C252" s="1">
        <v>40204</v>
      </c>
      <c r="D252" t="s">
        <v>10719</v>
      </c>
      <c r="E252">
        <v>19</v>
      </c>
      <c r="F252">
        <v>137.02000000000001</v>
      </c>
      <c r="G252">
        <v>0.01</v>
      </c>
      <c r="H252" t="s">
        <v>10664</v>
      </c>
      <c r="I252">
        <v>-46.89</v>
      </c>
      <c r="J252">
        <v>6.48</v>
      </c>
      <c r="K252">
        <v>6.6</v>
      </c>
      <c r="L252" t="s">
        <v>10828</v>
      </c>
      <c r="M252" t="s">
        <v>10813</v>
      </c>
      <c r="N252" t="s">
        <v>10813</v>
      </c>
      <c r="O252" t="s">
        <v>10667</v>
      </c>
      <c r="P252" t="s">
        <v>10668</v>
      </c>
      <c r="Q252" t="s">
        <v>10702</v>
      </c>
      <c r="R252" t="s">
        <v>10984</v>
      </c>
      <c r="S252" t="s">
        <v>10685</v>
      </c>
      <c r="T252">
        <v>0.37</v>
      </c>
      <c r="U252" s="1">
        <v>40205</v>
      </c>
      <c r="V252">
        <f t="shared" si="3"/>
        <v>2010</v>
      </c>
    </row>
    <row r="253" spans="1:22" x14ac:dyDescent="0.3">
      <c r="A253">
        <v>3891</v>
      </c>
      <c r="B253">
        <v>27778</v>
      </c>
      <c r="C253" s="1">
        <v>40788</v>
      </c>
      <c r="D253" t="s">
        <v>10719</v>
      </c>
      <c r="E253">
        <v>1</v>
      </c>
      <c r="F253">
        <v>232.67</v>
      </c>
      <c r="G253">
        <v>0.02</v>
      </c>
      <c r="H253" t="s">
        <v>10664</v>
      </c>
      <c r="I253">
        <v>-105.14</v>
      </c>
      <c r="J253">
        <v>223.98</v>
      </c>
      <c r="K253">
        <v>15.01</v>
      </c>
      <c r="L253" t="s">
        <v>10985</v>
      </c>
      <c r="M253" t="s">
        <v>10813</v>
      </c>
      <c r="N253" t="s">
        <v>10813</v>
      </c>
      <c r="O253" t="s">
        <v>10681</v>
      </c>
      <c r="P253" t="s">
        <v>10668</v>
      </c>
      <c r="Q253" t="s">
        <v>10678</v>
      </c>
      <c r="R253" t="s">
        <v>10986</v>
      </c>
      <c r="S253" t="s">
        <v>10685</v>
      </c>
      <c r="T253">
        <v>0.38</v>
      </c>
      <c r="U253" s="1">
        <v>40790</v>
      </c>
      <c r="V253">
        <f t="shared" si="3"/>
        <v>2011</v>
      </c>
    </row>
    <row r="254" spans="1:22" x14ac:dyDescent="0.3">
      <c r="A254">
        <v>3892</v>
      </c>
      <c r="B254">
        <v>27778</v>
      </c>
      <c r="C254" s="1">
        <v>40788</v>
      </c>
      <c r="D254" t="s">
        <v>10719</v>
      </c>
      <c r="E254">
        <v>34</v>
      </c>
      <c r="F254">
        <v>4805.92</v>
      </c>
      <c r="G254">
        <v>7.0000000000000007E-2</v>
      </c>
      <c r="H254" t="s">
        <v>10672</v>
      </c>
      <c r="I254">
        <v>-393.96</v>
      </c>
      <c r="J254">
        <v>140.97999999999999</v>
      </c>
      <c r="K254">
        <v>36.090000000000003</v>
      </c>
      <c r="L254" t="s">
        <v>10985</v>
      </c>
      <c r="M254" t="s">
        <v>10813</v>
      </c>
      <c r="N254" t="s">
        <v>10813</v>
      </c>
      <c r="O254" t="s">
        <v>10681</v>
      </c>
      <c r="P254" t="s">
        <v>10690</v>
      </c>
      <c r="Q254" t="s">
        <v>10721</v>
      </c>
      <c r="R254" t="s">
        <v>10987</v>
      </c>
      <c r="V254">
        <f t="shared" si="3"/>
        <v>2011</v>
      </c>
    </row>
    <row r="255" spans="1:22" x14ac:dyDescent="0.3">
      <c r="A255">
        <v>3914</v>
      </c>
      <c r="B255">
        <v>27909</v>
      </c>
      <c r="C255" s="1">
        <v>40946</v>
      </c>
      <c r="D255" t="s">
        <v>10719</v>
      </c>
      <c r="E255">
        <v>1</v>
      </c>
      <c r="F255">
        <v>62.26</v>
      </c>
      <c r="G255">
        <v>0.09</v>
      </c>
      <c r="H255" t="s">
        <v>10664</v>
      </c>
      <c r="I255">
        <v>-23.24</v>
      </c>
      <c r="J255">
        <v>54.96</v>
      </c>
      <c r="K255">
        <v>10.75</v>
      </c>
      <c r="L255" t="s">
        <v>10698</v>
      </c>
      <c r="M255" t="s">
        <v>10813</v>
      </c>
      <c r="N255" t="s">
        <v>10813</v>
      </c>
      <c r="O255" t="s">
        <v>10681</v>
      </c>
      <c r="P255" t="s">
        <v>10668</v>
      </c>
      <c r="Q255" t="s">
        <v>10702</v>
      </c>
      <c r="R255" t="s">
        <v>10988</v>
      </c>
      <c r="S255" t="s">
        <v>10685</v>
      </c>
      <c r="T255">
        <v>0.36</v>
      </c>
      <c r="U255" s="1">
        <v>40948</v>
      </c>
      <c r="V255">
        <f t="shared" si="3"/>
        <v>2012</v>
      </c>
    </row>
    <row r="256" spans="1:22" x14ac:dyDescent="0.3">
      <c r="A256">
        <v>3915</v>
      </c>
      <c r="B256">
        <v>27909</v>
      </c>
      <c r="C256" s="1">
        <v>40946</v>
      </c>
      <c r="D256" t="s">
        <v>10719</v>
      </c>
      <c r="E256">
        <v>47</v>
      </c>
      <c r="F256">
        <v>58.53</v>
      </c>
      <c r="G256">
        <v>7.0000000000000007E-2</v>
      </c>
      <c r="H256" t="s">
        <v>10664</v>
      </c>
      <c r="I256">
        <v>-24.86</v>
      </c>
      <c r="J256">
        <v>1.26</v>
      </c>
      <c r="K256">
        <v>0.7</v>
      </c>
      <c r="L256" t="s">
        <v>10698</v>
      </c>
      <c r="M256" t="s">
        <v>10813</v>
      </c>
      <c r="N256" t="s">
        <v>10813</v>
      </c>
      <c r="O256" t="s">
        <v>10681</v>
      </c>
      <c r="P256" t="s">
        <v>10668</v>
      </c>
      <c r="Q256" t="s">
        <v>10707</v>
      </c>
      <c r="R256" t="s">
        <v>10989</v>
      </c>
      <c r="S256" t="s">
        <v>10709</v>
      </c>
      <c r="T256">
        <v>0.81</v>
      </c>
      <c r="U256" s="1">
        <v>40949</v>
      </c>
      <c r="V256">
        <f t="shared" si="3"/>
        <v>2012</v>
      </c>
    </row>
    <row r="257" spans="1:22" x14ac:dyDescent="0.3">
      <c r="A257">
        <v>3929</v>
      </c>
      <c r="B257">
        <v>28003</v>
      </c>
      <c r="C257" s="1">
        <v>40621</v>
      </c>
      <c r="D257" t="s">
        <v>10719</v>
      </c>
      <c r="E257">
        <v>31</v>
      </c>
      <c r="F257">
        <v>157.79</v>
      </c>
      <c r="G257">
        <v>0.09</v>
      </c>
      <c r="H257" t="s">
        <v>10664</v>
      </c>
      <c r="I257">
        <v>-95.92</v>
      </c>
      <c r="J257">
        <v>4.9800000000000004</v>
      </c>
      <c r="K257">
        <v>6.07</v>
      </c>
      <c r="L257" t="s">
        <v>10959</v>
      </c>
      <c r="M257" t="s">
        <v>10813</v>
      </c>
      <c r="N257" t="s">
        <v>10813</v>
      </c>
      <c r="O257" t="s">
        <v>10681</v>
      </c>
      <c r="P257" t="s">
        <v>10668</v>
      </c>
      <c r="Q257" t="s">
        <v>10702</v>
      </c>
      <c r="R257" t="s">
        <v>10990</v>
      </c>
      <c r="S257" t="s">
        <v>10685</v>
      </c>
      <c r="T257">
        <v>0.36</v>
      </c>
      <c r="U257" s="1">
        <v>40623</v>
      </c>
      <c r="V257">
        <f t="shared" si="3"/>
        <v>2011</v>
      </c>
    </row>
    <row r="258" spans="1:22" x14ac:dyDescent="0.3">
      <c r="A258">
        <v>3936</v>
      </c>
      <c r="B258">
        <v>28035</v>
      </c>
      <c r="C258" s="1">
        <v>40671</v>
      </c>
      <c r="D258" t="s">
        <v>10686</v>
      </c>
      <c r="E258">
        <v>19</v>
      </c>
      <c r="F258">
        <v>376.21</v>
      </c>
      <c r="G258">
        <v>0.03</v>
      </c>
      <c r="H258" t="s">
        <v>10664</v>
      </c>
      <c r="I258">
        <v>89.56</v>
      </c>
      <c r="J258">
        <v>18.989999999999998</v>
      </c>
      <c r="K258">
        <v>5.23</v>
      </c>
      <c r="L258" t="s">
        <v>10735</v>
      </c>
      <c r="M258" t="s">
        <v>10813</v>
      </c>
      <c r="N258" t="s">
        <v>10813</v>
      </c>
      <c r="O258" t="s">
        <v>10701</v>
      </c>
      <c r="P258" t="s">
        <v>10668</v>
      </c>
      <c r="Q258" t="s">
        <v>10678</v>
      </c>
      <c r="R258" t="s">
        <v>10991</v>
      </c>
      <c r="S258" t="s">
        <v>10685</v>
      </c>
      <c r="T258">
        <v>0.37</v>
      </c>
      <c r="U258" s="1">
        <v>40673</v>
      </c>
      <c r="V258">
        <f t="shared" ref="V258:V321" si="4">YEAR(C258)</f>
        <v>2011</v>
      </c>
    </row>
    <row r="259" spans="1:22" x14ac:dyDescent="0.3">
      <c r="A259">
        <v>3947</v>
      </c>
      <c r="B259">
        <v>28135</v>
      </c>
      <c r="C259" s="1">
        <v>40081</v>
      </c>
      <c r="D259" t="s">
        <v>10719</v>
      </c>
      <c r="E259">
        <v>37</v>
      </c>
      <c r="F259">
        <v>1601.24</v>
      </c>
      <c r="G259">
        <v>0.08</v>
      </c>
      <c r="H259" t="s">
        <v>10664</v>
      </c>
      <c r="I259">
        <v>520.69000000000005</v>
      </c>
      <c r="J259">
        <v>46.89</v>
      </c>
      <c r="K259">
        <v>5.0999999999999996</v>
      </c>
      <c r="L259" t="s">
        <v>10992</v>
      </c>
      <c r="M259" t="s">
        <v>10813</v>
      </c>
      <c r="N259" t="s">
        <v>10813</v>
      </c>
      <c r="O259" t="s">
        <v>10681</v>
      </c>
      <c r="P259" t="s">
        <v>10668</v>
      </c>
      <c r="Q259" t="s">
        <v>10675</v>
      </c>
      <c r="R259" t="s">
        <v>10993</v>
      </c>
      <c r="S259" t="s">
        <v>10689</v>
      </c>
      <c r="T259">
        <v>0.46</v>
      </c>
      <c r="U259" s="1">
        <v>40083</v>
      </c>
      <c r="V259">
        <f t="shared" si="4"/>
        <v>2009</v>
      </c>
    </row>
    <row r="260" spans="1:22" x14ac:dyDescent="0.3">
      <c r="A260">
        <v>3948</v>
      </c>
      <c r="B260">
        <v>28135</v>
      </c>
      <c r="C260" s="1">
        <v>40081</v>
      </c>
      <c r="D260" t="s">
        <v>10719</v>
      </c>
      <c r="E260">
        <v>40</v>
      </c>
      <c r="F260">
        <v>501.31</v>
      </c>
      <c r="G260">
        <v>0.05</v>
      </c>
      <c r="H260" t="s">
        <v>10664</v>
      </c>
      <c r="I260">
        <v>38.229999999999997</v>
      </c>
      <c r="J260">
        <v>12.98</v>
      </c>
      <c r="K260">
        <v>3.14</v>
      </c>
      <c r="L260" t="s">
        <v>10992</v>
      </c>
      <c r="M260" t="s">
        <v>10813</v>
      </c>
      <c r="N260" t="s">
        <v>10813</v>
      </c>
      <c r="O260" t="s">
        <v>10681</v>
      </c>
      <c r="P260" t="s">
        <v>10668</v>
      </c>
      <c r="Q260" t="s">
        <v>10791</v>
      </c>
      <c r="V260">
        <f t="shared" si="4"/>
        <v>2009</v>
      </c>
    </row>
    <row r="261" spans="1:22" x14ac:dyDescent="0.3">
      <c r="A261">
        <v>3952</v>
      </c>
      <c r="B261">
        <v>28165</v>
      </c>
      <c r="C261" s="1">
        <v>41099</v>
      </c>
      <c r="D261" t="s">
        <v>10686</v>
      </c>
      <c r="E261">
        <v>2</v>
      </c>
      <c r="F261">
        <v>24.96</v>
      </c>
      <c r="G261">
        <v>0.05</v>
      </c>
      <c r="H261" t="s">
        <v>10664</v>
      </c>
      <c r="I261">
        <v>-12.8</v>
      </c>
      <c r="J261">
        <v>10.91</v>
      </c>
      <c r="K261">
        <v>2.99</v>
      </c>
      <c r="L261" t="s">
        <v>10743</v>
      </c>
      <c r="M261" t="s">
        <v>10813</v>
      </c>
      <c r="N261" t="s">
        <v>10813</v>
      </c>
      <c r="O261" t="s">
        <v>10681</v>
      </c>
      <c r="P261" t="s">
        <v>10668</v>
      </c>
      <c r="Q261" t="s">
        <v>10678</v>
      </c>
      <c r="R261" t="s">
        <v>10994</v>
      </c>
      <c r="S261" t="s">
        <v>10685</v>
      </c>
      <c r="T261">
        <v>0.38</v>
      </c>
      <c r="U261" s="1">
        <v>41101</v>
      </c>
      <c r="V261">
        <f t="shared" si="4"/>
        <v>2012</v>
      </c>
    </row>
    <row r="262" spans="1:22" x14ac:dyDescent="0.3">
      <c r="A262">
        <v>3963</v>
      </c>
      <c r="B262">
        <v>28289</v>
      </c>
      <c r="C262" s="1">
        <v>40192</v>
      </c>
      <c r="D262" t="s">
        <v>10671</v>
      </c>
      <c r="E262">
        <v>31</v>
      </c>
      <c r="F262">
        <v>166.76</v>
      </c>
      <c r="G262">
        <v>0.01</v>
      </c>
      <c r="H262" t="s">
        <v>10664</v>
      </c>
      <c r="I262">
        <v>-46.03</v>
      </c>
      <c r="J262">
        <v>4.9800000000000004</v>
      </c>
      <c r="K262">
        <v>4.75</v>
      </c>
      <c r="L262" t="s">
        <v>10732</v>
      </c>
      <c r="M262" t="s">
        <v>10813</v>
      </c>
      <c r="N262" t="s">
        <v>10813</v>
      </c>
      <c r="O262" t="s">
        <v>10681</v>
      </c>
      <c r="P262" t="s">
        <v>10668</v>
      </c>
      <c r="Q262" t="s">
        <v>10702</v>
      </c>
      <c r="R262" t="s">
        <v>10796</v>
      </c>
      <c r="S262" t="s">
        <v>10685</v>
      </c>
      <c r="T262">
        <v>0.36</v>
      </c>
      <c r="U262" s="1">
        <v>40193</v>
      </c>
      <c r="V262">
        <f t="shared" si="4"/>
        <v>2010</v>
      </c>
    </row>
    <row r="263" spans="1:22" x14ac:dyDescent="0.3">
      <c r="A263">
        <v>3992</v>
      </c>
      <c r="B263">
        <v>28486</v>
      </c>
      <c r="C263" s="1">
        <v>40051</v>
      </c>
      <c r="D263" t="s">
        <v>10671</v>
      </c>
      <c r="E263">
        <v>2</v>
      </c>
      <c r="F263">
        <v>811.13</v>
      </c>
      <c r="G263">
        <v>0.08</v>
      </c>
      <c r="H263" t="s">
        <v>10664</v>
      </c>
      <c r="I263">
        <v>-517.47</v>
      </c>
      <c r="J263">
        <v>415.88</v>
      </c>
      <c r="K263">
        <v>11.37</v>
      </c>
      <c r="L263" t="s">
        <v>10710</v>
      </c>
      <c r="M263" t="s">
        <v>10813</v>
      </c>
      <c r="N263" t="s">
        <v>10813</v>
      </c>
      <c r="O263" t="s">
        <v>10681</v>
      </c>
      <c r="P263" t="s">
        <v>10668</v>
      </c>
      <c r="Q263" t="s">
        <v>10669</v>
      </c>
      <c r="R263" t="s">
        <v>10995</v>
      </c>
      <c r="S263" t="s">
        <v>10685</v>
      </c>
      <c r="T263">
        <v>0.56999999999999995</v>
      </c>
      <c r="U263" s="1">
        <v>40052</v>
      </c>
      <c r="V263">
        <f t="shared" si="4"/>
        <v>2009</v>
      </c>
    </row>
    <row r="264" spans="1:22" x14ac:dyDescent="0.3">
      <c r="A264">
        <v>4017</v>
      </c>
      <c r="B264">
        <v>28675</v>
      </c>
      <c r="C264" s="1">
        <v>40094</v>
      </c>
      <c r="D264" t="s">
        <v>10719</v>
      </c>
      <c r="E264">
        <v>15</v>
      </c>
      <c r="F264">
        <v>822.84249999999997</v>
      </c>
      <c r="G264">
        <v>0.1</v>
      </c>
      <c r="H264" t="s">
        <v>10664</v>
      </c>
      <c r="I264">
        <v>4.3899999999999997</v>
      </c>
      <c r="J264">
        <v>65.989999999999995</v>
      </c>
      <c r="K264">
        <v>5.92</v>
      </c>
      <c r="L264" t="s">
        <v>10800</v>
      </c>
      <c r="M264" t="s">
        <v>10813</v>
      </c>
      <c r="N264" t="s">
        <v>10813</v>
      </c>
      <c r="O264" t="s">
        <v>10674</v>
      </c>
      <c r="P264" t="s">
        <v>10682</v>
      </c>
      <c r="Q264" t="s">
        <v>10683</v>
      </c>
      <c r="R264">
        <v>252</v>
      </c>
      <c r="S264" t="s">
        <v>10685</v>
      </c>
      <c r="T264">
        <v>0.55000000000000004</v>
      </c>
      <c r="U264" s="1">
        <v>40095</v>
      </c>
      <c r="V264">
        <f t="shared" si="4"/>
        <v>2009</v>
      </c>
    </row>
    <row r="265" spans="1:22" x14ac:dyDescent="0.3">
      <c r="A265">
        <v>4050</v>
      </c>
      <c r="B265">
        <v>28870</v>
      </c>
      <c r="C265" s="1">
        <v>40857</v>
      </c>
      <c r="D265" t="s">
        <v>10671</v>
      </c>
      <c r="E265">
        <v>35</v>
      </c>
      <c r="F265">
        <v>3310.9454999999998</v>
      </c>
      <c r="G265">
        <v>0.05</v>
      </c>
      <c r="H265" t="s">
        <v>10664</v>
      </c>
      <c r="I265">
        <v>822.4</v>
      </c>
      <c r="J265">
        <v>115.99</v>
      </c>
      <c r="K265">
        <v>2.5</v>
      </c>
      <c r="L265" t="s">
        <v>10996</v>
      </c>
      <c r="M265" t="s">
        <v>10813</v>
      </c>
      <c r="N265" t="s">
        <v>10813</v>
      </c>
      <c r="O265" t="s">
        <v>10681</v>
      </c>
      <c r="P265" t="s">
        <v>10682</v>
      </c>
      <c r="Q265" t="s">
        <v>10683</v>
      </c>
      <c r="R265">
        <v>6160</v>
      </c>
      <c r="S265" t="s">
        <v>10685</v>
      </c>
      <c r="T265">
        <v>0.56999999999999995</v>
      </c>
      <c r="U265" s="1">
        <v>40860</v>
      </c>
      <c r="V265">
        <f t="shared" si="4"/>
        <v>2011</v>
      </c>
    </row>
    <row r="266" spans="1:22" x14ac:dyDescent="0.3">
      <c r="A266">
        <v>4051</v>
      </c>
      <c r="B266">
        <v>28871</v>
      </c>
      <c r="C266" s="1">
        <v>41014</v>
      </c>
      <c r="D266" t="s">
        <v>10671</v>
      </c>
      <c r="E266">
        <v>10</v>
      </c>
      <c r="F266">
        <v>55.02</v>
      </c>
      <c r="G266">
        <v>0.08</v>
      </c>
      <c r="H266" t="s">
        <v>10664</v>
      </c>
      <c r="I266">
        <v>-56.12</v>
      </c>
      <c r="J266">
        <v>5.0199999999999996</v>
      </c>
      <c r="K266">
        <v>5.14</v>
      </c>
      <c r="L266" t="s">
        <v>10713</v>
      </c>
      <c r="M266" t="s">
        <v>10813</v>
      </c>
      <c r="N266" t="s">
        <v>10813</v>
      </c>
      <c r="O266" t="s">
        <v>10667</v>
      </c>
      <c r="P266" t="s">
        <v>10682</v>
      </c>
      <c r="Q266" t="s">
        <v>10711</v>
      </c>
      <c r="R266" t="s">
        <v>10997</v>
      </c>
      <c r="V266">
        <f t="shared" si="4"/>
        <v>2012</v>
      </c>
    </row>
    <row r="267" spans="1:22" x14ac:dyDescent="0.3">
      <c r="A267">
        <v>4075</v>
      </c>
      <c r="B267">
        <v>29030</v>
      </c>
      <c r="C267" s="1">
        <v>40910</v>
      </c>
      <c r="D267" t="s">
        <v>10704</v>
      </c>
      <c r="E267">
        <v>10</v>
      </c>
      <c r="F267">
        <v>192.58</v>
      </c>
      <c r="G267">
        <v>0.05</v>
      </c>
      <c r="H267" t="s">
        <v>10664</v>
      </c>
      <c r="I267">
        <v>24.6</v>
      </c>
      <c r="J267">
        <v>19.84</v>
      </c>
      <c r="K267">
        <v>4.0999999999999996</v>
      </c>
      <c r="L267" t="s">
        <v>10985</v>
      </c>
      <c r="M267" t="s">
        <v>10813</v>
      </c>
      <c r="N267" t="s">
        <v>10813</v>
      </c>
      <c r="O267" t="s">
        <v>10681</v>
      </c>
      <c r="P267" t="s">
        <v>10668</v>
      </c>
      <c r="Q267" t="s">
        <v>10736</v>
      </c>
      <c r="R267" t="s">
        <v>10835</v>
      </c>
      <c r="S267" t="s">
        <v>10709</v>
      </c>
      <c r="T267">
        <v>0.44</v>
      </c>
      <c r="U267" s="1">
        <v>40911</v>
      </c>
      <c r="V267">
        <f t="shared" si="4"/>
        <v>2012</v>
      </c>
    </row>
    <row r="268" spans="1:22" x14ac:dyDescent="0.3">
      <c r="A268">
        <v>4082</v>
      </c>
      <c r="B268">
        <v>29095</v>
      </c>
      <c r="C268" s="1">
        <v>40610</v>
      </c>
      <c r="D268" t="s">
        <v>10686</v>
      </c>
      <c r="E268">
        <v>40</v>
      </c>
      <c r="F268">
        <v>291.67</v>
      </c>
      <c r="G268">
        <v>0.01</v>
      </c>
      <c r="H268" t="s">
        <v>10664</v>
      </c>
      <c r="I268">
        <v>54.46</v>
      </c>
      <c r="J268">
        <v>6.75</v>
      </c>
      <c r="K268">
        <v>2.99</v>
      </c>
      <c r="L268" t="s">
        <v>10828</v>
      </c>
      <c r="M268" t="s">
        <v>10813</v>
      </c>
      <c r="N268" t="s">
        <v>10813</v>
      </c>
      <c r="O268" t="s">
        <v>10667</v>
      </c>
      <c r="P268" t="s">
        <v>10668</v>
      </c>
      <c r="Q268" t="s">
        <v>10678</v>
      </c>
      <c r="R268" t="s">
        <v>10998</v>
      </c>
      <c r="S268" t="s">
        <v>10685</v>
      </c>
      <c r="T268">
        <v>0.35</v>
      </c>
      <c r="U268" s="1">
        <v>40611</v>
      </c>
      <c r="V268">
        <f t="shared" si="4"/>
        <v>2011</v>
      </c>
    </row>
    <row r="269" spans="1:22" x14ac:dyDescent="0.3">
      <c r="A269">
        <v>4118</v>
      </c>
      <c r="B269">
        <v>29287</v>
      </c>
      <c r="C269" s="1">
        <v>39996</v>
      </c>
      <c r="D269" t="s">
        <v>10671</v>
      </c>
      <c r="E269">
        <v>50</v>
      </c>
      <c r="F269">
        <v>281.39</v>
      </c>
      <c r="G269">
        <v>0.1</v>
      </c>
      <c r="H269" t="s">
        <v>10664</v>
      </c>
      <c r="I269">
        <v>-106.4</v>
      </c>
      <c r="J269">
        <v>5.74</v>
      </c>
      <c r="K269">
        <v>5.01</v>
      </c>
      <c r="L269" t="s">
        <v>10759</v>
      </c>
      <c r="M269" t="s">
        <v>10813</v>
      </c>
      <c r="N269" t="s">
        <v>10813</v>
      </c>
      <c r="O269" t="s">
        <v>10674</v>
      </c>
      <c r="P269" t="s">
        <v>10668</v>
      </c>
      <c r="Q269" t="s">
        <v>10678</v>
      </c>
      <c r="R269" t="s">
        <v>10999</v>
      </c>
      <c r="S269" t="s">
        <v>10685</v>
      </c>
      <c r="T269">
        <v>0.39</v>
      </c>
      <c r="U269" s="1">
        <v>39998</v>
      </c>
      <c r="V269">
        <f t="shared" si="4"/>
        <v>2009</v>
      </c>
    </row>
    <row r="270" spans="1:22" x14ac:dyDescent="0.3">
      <c r="A270">
        <v>4119</v>
      </c>
      <c r="B270">
        <v>29287</v>
      </c>
      <c r="C270" s="1">
        <v>39996</v>
      </c>
      <c r="D270" t="s">
        <v>10671</v>
      </c>
      <c r="E270">
        <v>49</v>
      </c>
      <c r="F270">
        <v>12593.91</v>
      </c>
      <c r="G270">
        <v>0.09</v>
      </c>
      <c r="H270" t="s">
        <v>10672</v>
      </c>
      <c r="I270">
        <v>2699.67</v>
      </c>
      <c r="J270">
        <v>270.97000000000003</v>
      </c>
      <c r="K270">
        <v>28.06</v>
      </c>
      <c r="L270" t="s">
        <v>10759</v>
      </c>
      <c r="M270" t="s">
        <v>10813</v>
      </c>
      <c r="N270" t="s">
        <v>10813</v>
      </c>
      <c r="O270" t="s">
        <v>10674</v>
      </c>
      <c r="P270" t="s">
        <v>10682</v>
      </c>
      <c r="Q270" t="s">
        <v>10849</v>
      </c>
      <c r="R270" t="s">
        <v>11000</v>
      </c>
      <c r="S270" t="s">
        <v>10677</v>
      </c>
      <c r="T270">
        <v>0.56000000000000005</v>
      </c>
      <c r="U270" s="1">
        <v>39998</v>
      </c>
      <c r="V270">
        <f t="shared" si="4"/>
        <v>2009</v>
      </c>
    </row>
    <row r="271" spans="1:22" x14ac:dyDescent="0.3">
      <c r="A271">
        <v>4164</v>
      </c>
      <c r="B271">
        <v>29510</v>
      </c>
      <c r="C271" s="1">
        <v>40648</v>
      </c>
      <c r="D271" t="s">
        <v>10719</v>
      </c>
      <c r="E271">
        <v>22</v>
      </c>
      <c r="F271">
        <v>6123.94</v>
      </c>
      <c r="G271">
        <v>0.01</v>
      </c>
      <c r="H271" t="s">
        <v>10672</v>
      </c>
      <c r="I271">
        <v>1292.44</v>
      </c>
      <c r="J271">
        <v>260.98</v>
      </c>
      <c r="K271">
        <v>41.91</v>
      </c>
      <c r="L271" t="s">
        <v>10735</v>
      </c>
      <c r="M271" t="s">
        <v>10813</v>
      </c>
      <c r="N271" t="s">
        <v>10813</v>
      </c>
      <c r="O271" t="s">
        <v>10701</v>
      </c>
      <c r="P271" t="s">
        <v>10690</v>
      </c>
      <c r="Q271" t="s">
        <v>10721</v>
      </c>
      <c r="R271" t="s">
        <v>11001</v>
      </c>
      <c r="V271">
        <f t="shared" si="4"/>
        <v>2011</v>
      </c>
    </row>
    <row r="272" spans="1:22" x14ac:dyDescent="0.3">
      <c r="A272">
        <v>4193</v>
      </c>
      <c r="B272">
        <v>29795</v>
      </c>
      <c r="C272" s="1">
        <v>40872</v>
      </c>
      <c r="D272" t="s">
        <v>10671</v>
      </c>
      <c r="E272">
        <v>49</v>
      </c>
      <c r="F272">
        <v>19325.2</v>
      </c>
      <c r="G272">
        <v>0.05</v>
      </c>
      <c r="H272" t="s">
        <v>10664</v>
      </c>
      <c r="I272">
        <v>8793.5400000000009</v>
      </c>
      <c r="J272">
        <v>387.99</v>
      </c>
      <c r="K272">
        <v>19.989999999999998</v>
      </c>
      <c r="L272" t="s">
        <v>10743</v>
      </c>
      <c r="M272" t="s">
        <v>10813</v>
      </c>
      <c r="N272" t="s">
        <v>10813</v>
      </c>
      <c r="O272" t="s">
        <v>10667</v>
      </c>
      <c r="P272" t="s">
        <v>10668</v>
      </c>
      <c r="Q272" t="s">
        <v>10678</v>
      </c>
      <c r="R272" t="s">
        <v>11002</v>
      </c>
      <c r="S272" t="s">
        <v>10685</v>
      </c>
      <c r="T272">
        <v>0.38</v>
      </c>
      <c r="U272" s="1">
        <v>40873</v>
      </c>
      <c r="V272">
        <f t="shared" si="4"/>
        <v>2011</v>
      </c>
    </row>
    <row r="273" spans="1:22" x14ac:dyDescent="0.3">
      <c r="A273">
        <v>4194</v>
      </c>
      <c r="B273">
        <v>29795</v>
      </c>
      <c r="C273" s="1">
        <v>40872</v>
      </c>
      <c r="D273" t="s">
        <v>10671</v>
      </c>
      <c r="E273">
        <v>48</v>
      </c>
      <c r="F273">
        <v>8380.2199999999993</v>
      </c>
      <c r="G273">
        <v>0</v>
      </c>
      <c r="H273" t="s">
        <v>10672</v>
      </c>
      <c r="I273">
        <v>813.83</v>
      </c>
      <c r="J273">
        <v>160.97999999999999</v>
      </c>
      <c r="K273">
        <v>35.020000000000003</v>
      </c>
      <c r="L273" t="s">
        <v>10743</v>
      </c>
      <c r="M273" t="s">
        <v>10813</v>
      </c>
      <c r="N273" t="s">
        <v>10813</v>
      </c>
      <c r="O273" t="s">
        <v>10667</v>
      </c>
      <c r="P273" t="s">
        <v>10690</v>
      </c>
      <c r="Q273" t="s">
        <v>10721</v>
      </c>
      <c r="R273" t="s">
        <v>11003</v>
      </c>
      <c r="S273" t="s">
        <v>10723</v>
      </c>
      <c r="T273">
        <v>0.72</v>
      </c>
      <c r="U273" s="1">
        <v>40873</v>
      </c>
      <c r="V273">
        <f t="shared" si="4"/>
        <v>2011</v>
      </c>
    </row>
    <row r="274" spans="1:22" x14ac:dyDescent="0.3">
      <c r="A274">
        <v>4202</v>
      </c>
      <c r="B274">
        <v>29861</v>
      </c>
      <c r="C274" s="1">
        <v>41024</v>
      </c>
      <c r="D274" t="s">
        <v>10719</v>
      </c>
      <c r="E274">
        <v>11</v>
      </c>
      <c r="F274">
        <v>35.17</v>
      </c>
      <c r="G274">
        <v>0.03</v>
      </c>
      <c r="H274" t="s">
        <v>10664</v>
      </c>
      <c r="I274">
        <v>5.58</v>
      </c>
      <c r="J274">
        <v>3.08</v>
      </c>
      <c r="K274">
        <v>0.99</v>
      </c>
      <c r="L274" t="s">
        <v>10761</v>
      </c>
      <c r="M274" t="s">
        <v>10813</v>
      </c>
      <c r="N274" t="s">
        <v>10813</v>
      </c>
      <c r="O274" t="s">
        <v>10667</v>
      </c>
      <c r="P274" t="s">
        <v>10668</v>
      </c>
      <c r="Q274" t="s">
        <v>10729</v>
      </c>
      <c r="R274" t="s">
        <v>11004</v>
      </c>
      <c r="S274" t="s">
        <v>10685</v>
      </c>
      <c r="T274">
        <v>0.37</v>
      </c>
      <c r="U274" s="1">
        <v>41025</v>
      </c>
      <c r="V274">
        <f t="shared" si="4"/>
        <v>2012</v>
      </c>
    </row>
    <row r="275" spans="1:22" x14ac:dyDescent="0.3">
      <c r="A275">
        <v>4305</v>
      </c>
      <c r="B275">
        <v>30658</v>
      </c>
      <c r="C275" s="1">
        <v>40628</v>
      </c>
      <c r="D275" t="s">
        <v>10704</v>
      </c>
      <c r="E275">
        <v>35</v>
      </c>
      <c r="F275">
        <v>17387.650000000001</v>
      </c>
      <c r="G275">
        <v>0.08</v>
      </c>
      <c r="H275" t="s">
        <v>10664</v>
      </c>
      <c r="I275">
        <v>6907.61</v>
      </c>
      <c r="J275">
        <v>499.99</v>
      </c>
      <c r="K275">
        <v>24.49</v>
      </c>
      <c r="L275" t="s">
        <v>10959</v>
      </c>
      <c r="M275" t="s">
        <v>10813</v>
      </c>
      <c r="N275" t="s">
        <v>10813</v>
      </c>
      <c r="O275" t="s">
        <v>10681</v>
      </c>
      <c r="P275" t="s">
        <v>10682</v>
      </c>
      <c r="Q275" t="s">
        <v>10740</v>
      </c>
      <c r="R275" t="s">
        <v>10856</v>
      </c>
      <c r="S275" t="s">
        <v>10769</v>
      </c>
      <c r="T275">
        <v>0.36</v>
      </c>
      <c r="U275" s="1">
        <v>40629</v>
      </c>
      <c r="V275">
        <f t="shared" si="4"/>
        <v>2011</v>
      </c>
    </row>
    <row r="276" spans="1:22" x14ac:dyDescent="0.3">
      <c r="A276">
        <v>4306</v>
      </c>
      <c r="B276">
        <v>30658</v>
      </c>
      <c r="C276" s="1">
        <v>40628</v>
      </c>
      <c r="D276" t="s">
        <v>10704</v>
      </c>
      <c r="E276">
        <v>44</v>
      </c>
      <c r="F276">
        <v>6040.22</v>
      </c>
      <c r="G276">
        <v>0.05</v>
      </c>
      <c r="H276" t="s">
        <v>10664</v>
      </c>
      <c r="I276">
        <v>-942.5</v>
      </c>
      <c r="J276">
        <v>138.13999999999999</v>
      </c>
      <c r="K276">
        <v>35</v>
      </c>
      <c r="L276" t="s">
        <v>10959</v>
      </c>
      <c r="M276" t="s">
        <v>10813</v>
      </c>
      <c r="N276" t="s">
        <v>10813</v>
      </c>
      <c r="O276" t="s">
        <v>10681</v>
      </c>
      <c r="P276" t="s">
        <v>10668</v>
      </c>
      <c r="Q276" t="s">
        <v>10669</v>
      </c>
      <c r="R276" t="s">
        <v>10699</v>
      </c>
      <c r="V276">
        <f t="shared" si="4"/>
        <v>2011</v>
      </c>
    </row>
    <row r="277" spans="1:22" x14ac:dyDescent="0.3">
      <c r="A277">
        <v>4346</v>
      </c>
      <c r="B277">
        <v>30947</v>
      </c>
      <c r="C277" s="1">
        <v>40373</v>
      </c>
      <c r="D277" t="s">
        <v>10663</v>
      </c>
      <c r="E277">
        <v>17</v>
      </c>
      <c r="F277">
        <v>691.59</v>
      </c>
      <c r="G277">
        <v>0.03</v>
      </c>
      <c r="H277" t="s">
        <v>10664</v>
      </c>
      <c r="I277">
        <v>261.24</v>
      </c>
      <c r="J277">
        <v>41.94</v>
      </c>
      <c r="K277">
        <v>2.99</v>
      </c>
      <c r="L277" t="s">
        <v>10959</v>
      </c>
      <c r="M277" t="s">
        <v>10813</v>
      </c>
      <c r="N277" t="s">
        <v>10813</v>
      </c>
      <c r="O277" t="s">
        <v>10681</v>
      </c>
      <c r="P277" t="s">
        <v>10668</v>
      </c>
      <c r="Q277" t="s">
        <v>10678</v>
      </c>
      <c r="R277" t="s">
        <v>11005</v>
      </c>
      <c r="S277" t="s">
        <v>10685</v>
      </c>
      <c r="T277">
        <v>0.35</v>
      </c>
      <c r="U277" s="1">
        <v>40377</v>
      </c>
      <c r="V277">
        <f t="shared" si="4"/>
        <v>2010</v>
      </c>
    </row>
    <row r="278" spans="1:22" x14ac:dyDescent="0.3">
      <c r="A278">
        <v>4347</v>
      </c>
      <c r="B278">
        <v>30947</v>
      </c>
      <c r="C278" s="1">
        <v>40373</v>
      </c>
      <c r="D278" t="s">
        <v>10663</v>
      </c>
      <c r="E278">
        <v>45</v>
      </c>
      <c r="F278">
        <v>345.2</v>
      </c>
      <c r="G278">
        <v>0.01</v>
      </c>
      <c r="H278" t="s">
        <v>10664</v>
      </c>
      <c r="I278">
        <v>183.53</v>
      </c>
      <c r="J278">
        <v>7.31</v>
      </c>
      <c r="K278">
        <v>0.49</v>
      </c>
      <c r="L278" t="s">
        <v>10959</v>
      </c>
      <c r="M278" t="s">
        <v>10813</v>
      </c>
      <c r="N278" t="s">
        <v>10813</v>
      </c>
      <c r="O278" t="s">
        <v>10681</v>
      </c>
      <c r="P278" t="s">
        <v>10668</v>
      </c>
      <c r="Q278" t="s">
        <v>10729</v>
      </c>
      <c r="R278" t="s">
        <v>10748</v>
      </c>
      <c r="S278" t="s">
        <v>10685</v>
      </c>
      <c r="T278">
        <v>0.38</v>
      </c>
      <c r="U278" s="1">
        <v>40377</v>
      </c>
      <c r="V278">
        <f t="shared" si="4"/>
        <v>2010</v>
      </c>
    </row>
    <row r="279" spans="1:22" x14ac:dyDescent="0.3">
      <c r="A279">
        <v>4362</v>
      </c>
      <c r="B279">
        <v>31077</v>
      </c>
      <c r="C279" s="1">
        <v>40474</v>
      </c>
      <c r="D279" t="s">
        <v>10686</v>
      </c>
      <c r="E279">
        <v>36</v>
      </c>
      <c r="F279">
        <v>1955.0764999999999</v>
      </c>
      <c r="G279">
        <v>0.06</v>
      </c>
      <c r="H279" t="s">
        <v>10664</v>
      </c>
      <c r="I279">
        <v>470.83</v>
      </c>
      <c r="J279">
        <v>65.989999999999995</v>
      </c>
      <c r="K279">
        <v>3.9</v>
      </c>
      <c r="L279" t="s">
        <v>10921</v>
      </c>
      <c r="M279" t="s">
        <v>10813</v>
      </c>
      <c r="N279" t="s">
        <v>10813</v>
      </c>
      <c r="O279" t="s">
        <v>10667</v>
      </c>
      <c r="P279" t="s">
        <v>10682</v>
      </c>
      <c r="Q279" t="s">
        <v>10683</v>
      </c>
      <c r="R279" t="s">
        <v>11006</v>
      </c>
      <c r="S279" t="s">
        <v>10685</v>
      </c>
      <c r="T279">
        <v>0.55000000000000004</v>
      </c>
      <c r="U279" s="1">
        <v>40476</v>
      </c>
      <c r="V279">
        <f t="shared" si="4"/>
        <v>2010</v>
      </c>
    </row>
    <row r="280" spans="1:22" x14ac:dyDescent="0.3">
      <c r="A280">
        <v>4369</v>
      </c>
      <c r="B280">
        <v>31111</v>
      </c>
      <c r="C280" s="1">
        <v>40049</v>
      </c>
      <c r="D280" t="s">
        <v>10686</v>
      </c>
      <c r="E280">
        <v>27</v>
      </c>
      <c r="F280">
        <v>217.93</v>
      </c>
      <c r="G280">
        <v>0.03</v>
      </c>
      <c r="H280" t="s">
        <v>10664</v>
      </c>
      <c r="I280">
        <v>-29.02</v>
      </c>
      <c r="J280">
        <v>7.64</v>
      </c>
      <c r="K280">
        <v>5.83</v>
      </c>
      <c r="L280" t="s">
        <v>10698</v>
      </c>
      <c r="M280" t="s">
        <v>10813</v>
      </c>
      <c r="N280" t="s">
        <v>10813</v>
      </c>
      <c r="O280" t="s">
        <v>10681</v>
      </c>
      <c r="P280" t="s">
        <v>10668</v>
      </c>
      <c r="Q280" t="s">
        <v>10702</v>
      </c>
      <c r="R280" t="s">
        <v>11007</v>
      </c>
      <c r="V280">
        <f t="shared" si="4"/>
        <v>2009</v>
      </c>
    </row>
    <row r="281" spans="1:22" x14ac:dyDescent="0.3">
      <c r="A281">
        <v>4372</v>
      </c>
      <c r="B281">
        <v>31169</v>
      </c>
      <c r="C281" s="1">
        <v>40703</v>
      </c>
      <c r="D281" t="s">
        <v>10663</v>
      </c>
      <c r="E281">
        <v>6</v>
      </c>
      <c r="F281">
        <v>254.76</v>
      </c>
      <c r="G281">
        <v>0.06</v>
      </c>
      <c r="H281" t="s">
        <v>10664</v>
      </c>
      <c r="I281">
        <v>109.88</v>
      </c>
      <c r="J281">
        <v>40.97</v>
      </c>
      <c r="K281">
        <v>14.45</v>
      </c>
      <c r="L281" t="s">
        <v>10780</v>
      </c>
      <c r="M281" t="s">
        <v>10813</v>
      </c>
      <c r="N281" t="s">
        <v>10813</v>
      </c>
      <c r="O281" t="s">
        <v>10701</v>
      </c>
      <c r="P281" t="s">
        <v>10690</v>
      </c>
      <c r="Q281" t="s">
        <v>10691</v>
      </c>
      <c r="R281" t="s">
        <v>10948</v>
      </c>
      <c r="S281" t="s">
        <v>10769</v>
      </c>
      <c r="T281">
        <v>0.56999999999999995</v>
      </c>
      <c r="U281" s="1">
        <v>40707</v>
      </c>
      <c r="V281">
        <f t="shared" si="4"/>
        <v>2011</v>
      </c>
    </row>
    <row r="282" spans="1:22" x14ac:dyDescent="0.3">
      <c r="A282">
        <v>4390</v>
      </c>
      <c r="B282">
        <v>31270</v>
      </c>
      <c r="C282" s="1">
        <v>41236</v>
      </c>
      <c r="D282" t="s">
        <v>10704</v>
      </c>
      <c r="E282">
        <v>21</v>
      </c>
      <c r="F282">
        <v>6806.66</v>
      </c>
      <c r="G282">
        <v>0</v>
      </c>
      <c r="H282" t="s">
        <v>10672</v>
      </c>
      <c r="I282">
        <v>801.72</v>
      </c>
      <c r="J282">
        <v>299.05</v>
      </c>
      <c r="K282">
        <v>87.01</v>
      </c>
      <c r="L282" t="s">
        <v>10780</v>
      </c>
      <c r="M282" t="s">
        <v>10813</v>
      </c>
      <c r="N282" t="s">
        <v>10813</v>
      </c>
      <c r="O282" t="s">
        <v>10681</v>
      </c>
      <c r="P282" t="s">
        <v>10690</v>
      </c>
      <c r="Q282" t="s">
        <v>10753</v>
      </c>
      <c r="R282" t="s">
        <v>11008</v>
      </c>
      <c r="S282" t="s">
        <v>10677</v>
      </c>
      <c r="T282">
        <v>0.56999999999999995</v>
      </c>
      <c r="U282" s="1">
        <v>41237</v>
      </c>
      <c r="V282">
        <f t="shared" si="4"/>
        <v>2012</v>
      </c>
    </row>
    <row r="283" spans="1:22" x14ac:dyDescent="0.3">
      <c r="A283">
        <v>4391</v>
      </c>
      <c r="B283">
        <v>31270</v>
      </c>
      <c r="C283" s="1">
        <v>41236</v>
      </c>
      <c r="D283" t="s">
        <v>10704</v>
      </c>
      <c r="E283">
        <v>3</v>
      </c>
      <c r="F283">
        <v>891.61</v>
      </c>
      <c r="G283">
        <v>0.1</v>
      </c>
      <c r="H283" t="s">
        <v>10672</v>
      </c>
      <c r="I283">
        <v>-328.36</v>
      </c>
      <c r="J283">
        <v>291.73</v>
      </c>
      <c r="K283">
        <v>48.8</v>
      </c>
      <c r="L283" t="s">
        <v>10780</v>
      </c>
      <c r="M283" t="s">
        <v>10813</v>
      </c>
      <c r="N283" t="s">
        <v>10813</v>
      </c>
      <c r="O283" t="s">
        <v>10681</v>
      </c>
      <c r="P283" t="s">
        <v>10690</v>
      </c>
      <c r="Q283" t="s">
        <v>10753</v>
      </c>
      <c r="R283" t="s">
        <v>11009</v>
      </c>
      <c r="S283" t="s">
        <v>10677</v>
      </c>
      <c r="T283">
        <v>0.56000000000000005</v>
      </c>
      <c r="U283" s="1">
        <v>41238</v>
      </c>
      <c r="V283">
        <f t="shared" si="4"/>
        <v>2012</v>
      </c>
    </row>
    <row r="284" spans="1:22" x14ac:dyDescent="0.3">
      <c r="A284">
        <v>4392</v>
      </c>
      <c r="B284">
        <v>31270</v>
      </c>
      <c r="C284" s="1">
        <v>41236</v>
      </c>
      <c r="D284" t="s">
        <v>10704</v>
      </c>
      <c r="E284">
        <v>5</v>
      </c>
      <c r="F284">
        <v>165.04</v>
      </c>
      <c r="G284">
        <v>0.03</v>
      </c>
      <c r="H284" t="s">
        <v>10664</v>
      </c>
      <c r="I284">
        <v>-112.44</v>
      </c>
      <c r="J284">
        <v>30.42</v>
      </c>
      <c r="K284">
        <v>8.65</v>
      </c>
      <c r="L284" t="s">
        <v>10780</v>
      </c>
      <c r="M284" t="s">
        <v>10813</v>
      </c>
      <c r="N284" t="s">
        <v>10813</v>
      </c>
      <c r="O284" t="s">
        <v>10681</v>
      </c>
      <c r="P284" t="s">
        <v>10682</v>
      </c>
      <c r="Q284" t="s">
        <v>10711</v>
      </c>
      <c r="R284" t="s">
        <v>11010</v>
      </c>
      <c r="V284">
        <f t="shared" si="4"/>
        <v>2012</v>
      </c>
    </row>
    <row r="285" spans="1:22" x14ac:dyDescent="0.3">
      <c r="A285">
        <v>4401</v>
      </c>
      <c r="B285">
        <v>31364</v>
      </c>
      <c r="C285" s="1">
        <v>39934</v>
      </c>
      <c r="D285" t="s">
        <v>10686</v>
      </c>
      <c r="E285">
        <v>2</v>
      </c>
      <c r="F285">
        <v>789.01</v>
      </c>
      <c r="G285">
        <v>7.0000000000000007E-2</v>
      </c>
      <c r="H285" t="s">
        <v>10664</v>
      </c>
      <c r="I285">
        <v>-539.59</v>
      </c>
      <c r="J285">
        <v>415.88</v>
      </c>
      <c r="K285">
        <v>11.37</v>
      </c>
      <c r="L285" t="s">
        <v>10776</v>
      </c>
      <c r="M285" t="s">
        <v>10813</v>
      </c>
      <c r="N285" t="s">
        <v>10813</v>
      </c>
      <c r="O285" t="s">
        <v>10681</v>
      </c>
      <c r="P285" t="s">
        <v>10668</v>
      </c>
      <c r="Q285" t="s">
        <v>10669</v>
      </c>
      <c r="R285" t="s">
        <v>10995</v>
      </c>
      <c r="S285" t="s">
        <v>10685</v>
      </c>
      <c r="T285">
        <v>0.56999999999999995</v>
      </c>
      <c r="U285" s="1">
        <v>39934</v>
      </c>
      <c r="V285">
        <f t="shared" si="4"/>
        <v>2009</v>
      </c>
    </row>
    <row r="286" spans="1:22" x14ac:dyDescent="0.3">
      <c r="A286">
        <v>4404</v>
      </c>
      <c r="B286">
        <v>31393</v>
      </c>
      <c r="C286" s="1">
        <v>41040</v>
      </c>
      <c r="D286" t="s">
        <v>10719</v>
      </c>
      <c r="E286">
        <v>4</v>
      </c>
      <c r="F286">
        <v>97.57</v>
      </c>
      <c r="G286">
        <v>0.04</v>
      </c>
      <c r="H286" t="s">
        <v>10664</v>
      </c>
      <c r="I286">
        <v>-27.31</v>
      </c>
      <c r="J286">
        <v>19.940000000000001</v>
      </c>
      <c r="K286">
        <v>14.87</v>
      </c>
      <c r="L286" t="s">
        <v>10996</v>
      </c>
      <c r="M286" t="s">
        <v>10813</v>
      </c>
      <c r="N286" t="s">
        <v>10813</v>
      </c>
      <c r="O286" t="s">
        <v>10681</v>
      </c>
      <c r="P286" t="s">
        <v>10690</v>
      </c>
      <c r="Q286" t="s">
        <v>10691</v>
      </c>
      <c r="R286" t="s">
        <v>11011</v>
      </c>
      <c r="S286" t="s">
        <v>10769</v>
      </c>
      <c r="T286">
        <v>0.56999999999999995</v>
      </c>
      <c r="U286" s="1">
        <v>41041</v>
      </c>
      <c r="V286">
        <f t="shared" si="4"/>
        <v>2012</v>
      </c>
    </row>
    <row r="287" spans="1:22" x14ac:dyDescent="0.3">
      <c r="A287">
        <v>4405</v>
      </c>
      <c r="B287">
        <v>31393</v>
      </c>
      <c r="C287" s="1">
        <v>41040</v>
      </c>
      <c r="D287" t="s">
        <v>10719</v>
      </c>
      <c r="E287">
        <v>31</v>
      </c>
      <c r="F287">
        <v>110.32</v>
      </c>
      <c r="G287">
        <v>0.09</v>
      </c>
      <c r="H287" t="s">
        <v>10664</v>
      </c>
      <c r="I287">
        <v>-32.65</v>
      </c>
      <c r="J287">
        <v>3.68</v>
      </c>
      <c r="K287">
        <v>1.32</v>
      </c>
      <c r="L287" t="s">
        <v>10996</v>
      </c>
      <c r="M287" t="s">
        <v>10813</v>
      </c>
      <c r="N287" t="s">
        <v>10813</v>
      </c>
      <c r="O287" t="s">
        <v>10681</v>
      </c>
      <c r="P287" t="s">
        <v>10668</v>
      </c>
      <c r="Q287" t="s">
        <v>10791</v>
      </c>
      <c r="V287">
        <f t="shared" si="4"/>
        <v>2012</v>
      </c>
    </row>
    <row r="288" spans="1:22" x14ac:dyDescent="0.3">
      <c r="A288">
        <v>4411</v>
      </c>
      <c r="B288">
        <v>31492</v>
      </c>
      <c r="C288" s="1">
        <v>40466</v>
      </c>
      <c r="D288" t="s">
        <v>10719</v>
      </c>
      <c r="E288">
        <v>26</v>
      </c>
      <c r="F288">
        <v>321.68</v>
      </c>
      <c r="G288">
        <v>0.04</v>
      </c>
      <c r="H288" t="s">
        <v>10664</v>
      </c>
      <c r="I288">
        <v>-12.25</v>
      </c>
      <c r="J288">
        <v>11.97</v>
      </c>
      <c r="K288">
        <v>4.9800000000000004</v>
      </c>
      <c r="L288" t="s">
        <v>10763</v>
      </c>
      <c r="M288" t="s">
        <v>10813</v>
      </c>
      <c r="N288" t="s">
        <v>10813</v>
      </c>
      <c r="O288" t="s">
        <v>10667</v>
      </c>
      <c r="P288" t="s">
        <v>10668</v>
      </c>
      <c r="Q288" t="s">
        <v>10675</v>
      </c>
      <c r="R288" t="s">
        <v>10912</v>
      </c>
      <c r="S288" t="s">
        <v>10685</v>
      </c>
      <c r="T288">
        <v>0.57999999999999996</v>
      </c>
      <c r="U288" s="1">
        <v>40468</v>
      </c>
      <c r="V288">
        <f t="shared" si="4"/>
        <v>2010</v>
      </c>
    </row>
    <row r="289" spans="1:22" x14ac:dyDescent="0.3">
      <c r="A289">
        <v>4412</v>
      </c>
      <c r="B289">
        <v>31492</v>
      </c>
      <c r="C289" s="1">
        <v>40466</v>
      </c>
      <c r="D289" t="s">
        <v>10719</v>
      </c>
      <c r="E289">
        <v>34</v>
      </c>
      <c r="F289">
        <v>971.95</v>
      </c>
      <c r="G289">
        <v>0.09</v>
      </c>
      <c r="H289" t="s">
        <v>10697</v>
      </c>
      <c r="I289">
        <v>-21.1</v>
      </c>
      <c r="J289">
        <v>29.74</v>
      </c>
      <c r="K289">
        <v>6.64</v>
      </c>
      <c r="L289" t="s">
        <v>10763</v>
      </c>
      <c r="M289" t="s">
        <v>10813</v>
      </c>
      <c r="N289" t="s">
        <v>10813</v>
      </c>
      <c r="O289" t="s">
        <v>10667</v>
      </c>
      <c r="P289" t="s">
        <v>10668</v>
      </c>
      <c r="Q289" t="s">
        <v>10669</v>
      </c>
      <c r="R289" t="s">
        <v>11012</v>
      </c>
      <c r="S289" t="s">
        <v>10685</v>
      </c>
      <c r="T289">
        <v>0.7</v>
      </c>
      <c r="U289" s="1">
        <v>40469</v>
      </c>
      <c r="V289">
        <f t="shared" si="4"/>
        <v>2010</v>
      </c>
    </row>
    <row r="290" spans="1:22" x14ac:dyDescent="0.3">
      <c r="A290">
        <v>4413</v>
      </c>
      <c r="B290">
        <v>31492</v>
      </c>
      <c r="C290" s="1">
        <v>40466</v>
      </c>
      <c r="D290" t="s">
        <v>10719</v>
      </c>
      <c r="E290">
        <v>23</v>
      </c>
      <c r="F290">
        <v>2149.0300000000002</v>
      </c>
      <c r="G290">
        <v>0.03</v>
      </c>
      <c r="H290" t="s">
        <v>10664</v>
      </c>
      <c r="I290">
        <v>-235.56</v>
      </c>
      <c r="J290">
        <v>95.43</v>
      </c>
      <c r="K290">
        <v>19.989999999999998</v>
      </c>
      <c r="L290" t="s">
        <v>10763</v>
      </c>
      <c r="M290" t="s">
        <v>10813</v>
      </c>
      <c r="N290" t="s">
        <v>10813</v>
      </c>
      <c r="O290" t="s">
        <v>10667</v>
      </c>
      <c r="P290" t="s">
        <v>10668</v>
      </c>
      <c r="Q290" t="s">
        <v>10669</v>
      </c>
      <c r="R290" t="s">
        <v>11013</v>
      </c>
      <c r="S290" t="s">
        <v>10685</v>
      </c>
      <c r="T290">
        <v>0.79</v>
      </c>
      <c r="U290" s="1">
        <v>40467</v>
      </c>
      <c r="V290">
        <f t="shared" si="4"/>
        <v>2010</v>
      </c>
    </row>
    <row r="291" spans="1:22" x14ac:dyDescent="0.3">
      <c r="A291">
        <v>4429</v>
      </c>
      <c r="B291">
        <v>31558</v>
      </c>
      <c r="C291" s="1">
        <v>40747</v>
      </c>
      <c r="D291" t="s">
        <v>10663</v>
      </c>
      <c r="E291">
        <v>12</v>
      </c>
      <c r="F291">
        <v>3671.3</v>
      </c>
      <c r="G291">
        <v>0.04</v>
      </c>
      <c r="H291" t="s">
        <v>10664</v>
      </c>
      <c r="I291">
        <v>900.06</v>
      </c>
      <c r="J291">
        <v>300.64999999999998</v>
      </c>
      <c r="K291">
        <v>24.49</v>
      </c>
      <c r="L291" t="s">
        <v>10917</v>
      </c>
      <c r="M291" t="s">
        <v>10813</v>
      </c>
      <c r="N291" t="s">
        <v>10813</v>
      </c>
      <c r="O291" t="s">
        <v>10701</v>
      </c>
      <c r="P291" t="s">
        <v>10668</v>
      </c>
      <c r="Q291" t="s">
        <v>10675</v>
      </c>
      <c r="R291" t="s">
        <v>11014</v>
      </c>
      <c r="S291" t="s">
        <v>10769</v>
      </c>
      <c r="T291">
        <v>0.52</v>
      </c>
      <c r="U291" s="1">
        <v>40752</v>
      </c>
      <c r="V291">
        <f t="shared" si="4"/>
        <v>2011</v>
      </c>
    </row>
    <row r="292" spans="1:22" x14ac:dyDescent="0.3">
      <c r="A292">
        <v>4430</v>
      </c>
      <c r="B292">
        <v>31558</v>
      </c>
      <c r="C292" s="1">
        <v>40747</v>
      </c>
      <c r="D292" t="s">
        <v>10663</v>
      </c>
      <c r="E292">
        <v>42</v>
      </c>
      <c r="F292">
        <v>1763.6</v>
      </c>
      <c r="G292">
        <v>0.08</v>
      </c>
      <c r="H292" t="s">
        <v>10664</v>
      </c>
      <c r="I292">
        <v>455.37</v>
      </c>
      <c r="J292">
        <v>45.19</v>
      </c>
      <c r="K292">
        <v>1.99</v>
      </c>
      <c r="L292" t="s">
        <v>10917</v>
      </c>
      <c r="M292" t="s">
        <v>10813</v>
      </c>
      <c r="N292" t="s">
        <v>10813</v>
      </c>
      <c r="O292" t="s">
        <v>10701</v>
      </c>
      <c r="P292" t="s">
        <v>10682</v>
      </c>
      <c r="Q292" t="s">
        <v>10711</v>
      </c>
      <c r="R292" t="s">
        <v>11015</v>
      </c>
      <c r="V292">
        <f t="shared" si="4"/>
        <v>2011</v>
      </c>
    </row>
    <row r="293" spans="1:22" x14ac:dyDescent="0.3">
      <c r="A293">
        <v>4437</v>
      </c>
      <c r="B293">
        <v>31618</v>
      </c>
      <c r="C293" s="1">
        <v>40735</v>
      </c>
      <c r="D293" t="s">
        <v>10719</v>
      </c>
      <c r="E293">
        <v>14</v>
      </c>
      <c r="F293">
        <v>403.17</v>
      </c>
      <c r="G293">
        <v>0.02</v>
      </c>
      <c r="H293" t="s">
        <v>10664</v>
      </c>
      <c r="I293">
        <v>147.44999999999999</v>
      </c>
      <c r="J293">
        <v>28.53</v>
      </c>
      <c r="K293">
        <v>1.49</v>
      </c>
      <c r="L293" t="s">
        <v>10985</v>
      </c>
      <c r="M293" t="s">
        <v>10813</v>
      </c>
      <c r="N293" t="s">
        <v>10813</v>
      </c>
      <c r="O293" t="s">
        <v>10681</v>
      </c>
      <c r="P293" t="s">
        <v>10668</v>
      </c>
      <c r="Q293" t="s">
        <v>10678</v>
      </c>
      <c r="R293" t="s">
        <v>11016</v>
      </c>
      <c r="S293" t="s">
        <v>10685</v>
      </c>
      <c r="T293">
        <v>0.38</v>
      </c>
      <c r="U293" s="1">
        <v>40735</v>
      </c>
      <c r="V293">
        <f t="shared" si="4"/>
        <v>2011</v>
      </c>
    </row>
    <row r="294" spans="1:22" x14ac:dyDescent="0.3">
      <c r="A294">
        <v>4446</v>
      </c>
      <c r="B294">
        <v>31684</v>
      </c>
      <c r="C294" s="1">
        <v>41168</v>
      </c>
      <c r="D294" t="s">
        <v>10719</v>
      </c>
      <c r="E294">
        <v>15</v>
      </c>
      <c r="F294">
        <v>89.97</v>
      </c>
      <c r="G294">
        <v>0.02</v>
      </c>
      <c r="H294" t="s">
        <v>10664</v>
      </c>
      <c r="I294">
        <v>23.48</v>
      </c>
      <c r="J294">
        <v>5.68</v>
      </c>
      <c r="K294">
        <v>1.46</v>
      </c>
      <c r="L294" t="s">
        <v>11017</v>
      </c>
      <c r="M294" t="s">
        <v>10813</v>
      </c>
      <c r="N294" t="s">
        <v>10813</v>
      </c>
      <c r="O294" t="s">
        <v>10681</v>
      </c>
      <c r="P294" t="s">
        <v>10668</v>
      </c>
      <c r="Q294" t="s">
        <v>10702</v>
      </c>
      <c r="R294" t="s">
        <v>11018</v>
      </c>
      <c r="V294">
        <f t="shared" si="4"/>
        <v>2012</v>
      </c>
    </row>
    <row r="295" spans="1:22" x14ac:dyDescent="0.3">
      <c r="A295">
        <v>4447</v>
      </c>
      <c r="B295">
        <v>31684</v>
      </c>
      <c r="C295" s="1">
        <v>41168</v>
      </c>
      <c r="D295" t="s">
        <v>10719</v>
      </c>
      <c r="E295">
        <v>28</v>
      </c>
      <c r="F295">
        <v>456.91</v>
      </c>
      <c r="G295">
        <v>0.04</v>
      </c>
      <c r="H295" t="s">
        <v>10697</v>
      </c>
      <c r="I295">
        <v>-328.18</v>
      </c>
      <c r="J295">
        <v>15.51</v>
      </c>
      <c r="K295">
        <v>17.78</v>
      </c>
      <c r="L295" t="s">
        <v>11017</v>
      </c>
      <c r="M295" t="s">
        <v>10813</v>
      </c>
      <c r="N295" t="s">
        <v>10813</v>
      </c>
      <c r="O295" t="s">
        <v>10681</v>
      </c>
      <c r="P295" t="s">
        <v>10668</v>
      </c>
      <c r="Q295" t="s">
        <v>10669</v>
      </c>
      <c r="R295" t="s">
        <v>11019</v>
      </c>
      <c r="V295">
        <f t="shared" si="4"/>
        <v>2012</v>
      </c>
    </row>
    <row r="296" spans="1:22" x14ac:dyDescent="0.3">
      <c r="A296">
        <v>4459</v>
      </c>
      <c r="B296">
        <v>31781</v>
      </c>
      <c r="C296" s="1">
        <v>39829</v>
      </c>
      <c r="D296" t="s">
        <v>10704</v>
      </c>
      <c r="E296">
        <v>46</v>
      </c>
      <c r="F296">
        <v>249.02</v>
      </c>
      <c r="G296">
        <v>0.1</v>
      </c>
      <c r="H296" t="s">
        <v>10664</v>
      </c>
      <c r="I296">
        <v>-282.61</v>
      </c>
      <c r="J296">
        <v>5.81</v>
      </c>
      <c r="K296">
        <v>8.49</v>
      </c>
      <c r="L296" t="s">
        <v>10720</v>
      </c>
      <c r="M296" t="s">
        <v>10813</v>
      </c>
      <c r="N296" t="s">
        <v>10813</v>
      </c>
      <c r="O296" t="s">
        <v>10681</v>
      </c>
      <c r="P296" t="s">
        <v>10668</v>
      </c>
      <c r="Q296" t="s">
        <v>10678</v>
      </c>
      <c r="R296" t="s">
        <v>10852</v>
      </c>
      <c r="S296" t="s">
        <v>10685</v>
      </c>
      <c r="T296">
        <v>0.39</v>
      </c>
      <c r="U296" s="1">
        <v>39830</v>
      </c>
      <c r="V296">
        <f t="shared" si="4"/>
        <v>2009</v>
      </c>
    </row>
    <row r="297" spans="1:22" x14ac:dyDescent="0.3">
      <c r="A297">
        <v>4460</v>
      </c>
      <c r="B297">
        <v>31781</v>
      </c>
      <c r="C297" s="1">
        <v>39829</v>
      </c>
      <c r="D297" t="s">
        <v>10704</v>
      </c>
      <c r="E297">
        <v>41</v>
      </c>
      <c r="F297">
        <v>78.489999999999995</v>
      </c>
      <c r="G297">
        <v>0.03</v>
      </c>
      <c r="H297" t="s">
        <v>10664</v>
      </c>
      <c r="I297">
        <v>5.53</v>
      </c>
      <c r="J297">
        <v>1.81</v>
      </c>
      <c r="K297">
        <v>0.75</v>
      </c>
      <c r="L297" t="s">
        <v>10720</v>
      </c>
      <c r="M297" t="s">
        <v>10813</v>
      </c>
      <c r="N297" t="s">
        <v>10813</v>
      </c>
      <c r="O297" t="s">
        <v>10681</v>
      </c>
      <c r="P297" t="s">
        <v>10668</v>
      </c>
      <c r="Q297" t="s">
        <v>10707</v>
      </c>
      <c r="R297" t="s">
        <v>11020</v>
      </c>
      <c r="S297" t="s">
        <v>10709</v>
      </c>
      <c r="T297">
        <v>0.52</v>
      </c>
      <c r="U297" s="1">
        <v>39830</v>
      </c>
      <c r="V297">
        <f t="shared" si="4"/>
        <v>2009</v>
      </c>
    </row>
    <row r="298" spans="1:22" x14ac:dyDescent="0.3">
      <c r="A298">
        <v>4524</v>
      </c>
      <c r="B298">
        <v>32193</v>
      </c>
      <c r="C298" s="1">
        <v>40471</v>
      </c>
      <c r="D298" t="s">
        <v>10663</v>
      </c>
      <c r="E298">
        <v>4</v>
      </c>
      <c r="F298">
        <v>40.72</v>
      </c>
      <c r="G298">
        <v>0.1</v>
      </c>
      <c r="H298" t="s">
        <v>10697</v>
      </c>
      <c r="I298">
        <v>-10.25</v>
      </c>
      <c r="J298">
        <v>6.68</v>
      </c>
      <c r="K298">
        <v>6.93</v>
      </c>
      <c r="L298" t="s">
        <v>10919</v>
      </c>
      <c r="M298" t="s">
        <v>10813</v>
      </c>
      <c r="N298" t="s">
        <v>10813</v>
      </c>
      <c r="O298" t="s">
        <v>10667</v>
      </c>
      <c r="P298" t="s">
        <v>10668</v>
      </c>
      <c r="Q298" t="s">
        <v>10702</v>
      </c>
      <c r="R298" t="s">
        <v>11021</v>
      </c>
      <c r="S298" t="s">
        <v>10685</v>
      </c>
      <c r="T298">
        <v>0.37</v>
      </c>
      <c r="U298" s="1">
        <v>40473</v>
      </c>
      <c r="V298">
        <f t="shared" si="4"/>
        <v>2010</v>
      </c>
    </row>
    <row r="299" spans="1:22" x14ac:dyDescent="0.3">
      <c r="A299">
        <v>4525</v>
      </c>
      <c r="B299">
        <v>32193</v>
      </c>
      <c r="C299" s="1">
        <v>40471</v>
      </c>
      <c r="D299" t="s">
        <v>10663</v>
      </c>
      <c r="E299">
        <v>27</v>
      </c>
      <c r="F299">
        <v>113.3</v>
      </c>
      <c r="G299">
        <v>0.02</v>
      </c>
      <c r="H299" t="s">
        <v>10664</v>
      </c>
      <c r="I299">
        <v>37.33</v>
      </c>
      <c r="J299">
        <v>3.93</v>
      </c>
      <c r="K299">
        <v>0.99</v>
      </c>
      <c r="L299" t="s">
        <v>10919</v>
      </c>
      <c r="M299" t="s">
        <v>10813</v>
      </c>
      <c r="N299" t="s">
        <v>10813</v>
      </c>
      <c r="O299" t="s">
        <v>10667</v>
      </c>
      <c r="P299" t="s">
        <v>10668</v>
      </c>
      <c r="Q299" t="s">
        <v>10707</v>
      </c>
      <c r="R299" t="s">
        <v>11022</v>
      </c>
      <c r="S299" t="s">
        <v>10709</v>
      </c>
      <c r="T299">
        <v>0.39</v>
      </c>
      <c r="U299" s="1">
        <v>40476</v>
      </c>
      <c r="V299">
        <f t="shared" si="4"/>
        <v>2010</v>
      </c>
    </row>
    <row r="300" spans="1:22" x14ac:dyDescent="0.3">
      <c r="A300">
        <v>4532</v>
      </c>
      <c r="B300">
        <v>32229</v>
      </c>
      <c r="C300" s="1">
        <v>40420</v>
      </c>
      <c r="D300" t="s">
        <v>10671</v>
      </c>
      <c r="E300">
        <v>8</v>
      </c>
      <c r="F300">
        <v>1219.19</v>
      </c>
      <c r="G300">
        <v>0.02</v>
      </c>
      <c r="H300" t="s">
        <v>10664</v>
      </c>
      <c r="I300">
        <v>44.37</v>
      </c>
      <c r="J300">
        <v>150.97999999999999</v>
      </c>
      <c r="K300">
        <v>13.99</v>
      </c>
      <c r="L300" t="s">
        <v>10710</v>
      </c>
      <c r="M300" t="s">
        <v>10813</v>
      </c>
      <c r="N300" t="s">
        <v>10813</v>
      </c>
      <c r="O300" t="s">
        <v>10681</v>
      </c>
      <c r="P300" t="s">
        <v>10682</v>
      </c>
      <c r="Q300" t="s">
        <v>10849</v>
      </c>
      <c r="R300" t="s">
        <v>10979</v>
      </c>
      <c r="S300" t="s">
        <v>10689</v>
      </c>
      <c r="T300">
        <v>0.38</v>
      </c>
      <c r="U300" s="1">
        <v>40420</v>
      </c>
      <c r="V300">
        <f t="shared" si="4"/>
        <v>2010</v>
      </c>
    </row>
    <row r="301" spans="1:22" x14ac:dyDescent="0.3">
      <c r="A301">
        <v>4533</v>
      </c>
      <c r="B301">
        <v>32229</v>
      </c>
      <c r="C301" s="1">
        <v>40420</v>
      </c>
      <c r="D301" t="s">
        <v>10671</v>
      </c>
      <c r="E301">
        <v>15</v>
      </c>
      <c r="F301">
        <v>28.68</v>
      </c>
      <c r="G301">
        <v>0</v>
      </c>
      <c r="H301" t="s">
        <v>10664</v>
      </c>
      <c r="I301">
        <v>-0.12</v>
      </c>
      <c r="J301">
        <v>1.76</v>
      </c>
      <c r="K301">
        <v>0.7</v>
      </c>
      <c r="L301" t="s">
        <v>10710</v>
      </c>
      <c r="M301" t="s">
        <v>10813</v>
      </c>
      <c r="N301" t="s">
        <v>10813</v>
      </c>
      <c r="O301" t="s">
        <v>10681</v>
      </c>
      <c r="P301" t="s">
        <v>10668</v>
      </c>
      <c r="Q301" t="s">
        <v>10736</v>
      </c>
      <c r="R301" t="s">
        <v>11023</v>
      </c>
      <c r="S301" t="s">
        <v>10709</v>
      </c>
      <c r="T301">
        <v>0.56000000000000005</v>
      </c>
      <c r="U301" s="1">
        <v>40421</v>
      </c>
      <c r="V301">
        <f t="shared" si="4"/>
        <v>2010</v>
      </c>
    </row>
    <row r="302" spans="1:22" x14ac:dyDescent="0.3">
      <c r="A302">
        <v>4599</v>
      </c>
      <c r="B302">
        <v>32743</v>
      </c>
      <c r="C302" s="1">
        <v>40305</v>
      </c>
      <c r="D302" t="s">
        <v>10719</v>
      </c>
      <c r="E302">
        <v>19</v>
      </c>
      <c r="F302">
        <v>3548.67</v>
      </c>
      <c r="G302">
        <v>0.01</v>
      </c>
      <c r="H302" t="s">
        <v>10664</v>
      </c>
      <c r="I302">
        <v>1280.19</v>
      </c>
      <c r="J302">
        <v>177.98</v>
      </c>
      <c r="K302">
        <v>0.99</v>
      </c>
      <c r="L302" t="s">
        <v>10743</v>
      </c>
      <c r="M302" t="s">
        <v>10813</v>
      </c>
      <c r="N302" t="s">
        <v>10813</v>
      </c>
      <c r="O302" t="s">
        <v>10681</v>
      </c>
      <c r="P302" t="s">
        <v>10668</v>
      </c>
      <c r="Q302" t="s">
        <v>10675</v>
      </c>
      <c r="R302" t="s">
        <v>11024</v>
      </c>
      <c r="S302" t="s">
        <v>10685</v>
      </c>
      <c r="T302">
        <v>0.56000000000000005</v>
      </c>
      <c r="U302" s="1">
        <v>40307</v>
      </c>
      <c r="V302">
        <f t="shared" si="4"/>
        <v>2010</v>
      </c>
    </row>
    <row r="303" spans="1:22" x14ac:dyDescent="0.3">
      <c r="A303">
        <v>4607</v>
      </c>
      <c r="B303">
        <v>32806</v>
      </c>
      <c r="C303" s="1">
        <v>40715</v>
      </c>
      <c r="D303" t="s">
        <v>10719</v>
      </c>
      <c r="E303">
        <v>8</v>
      </c>
      <c r="F303">
        <v>178.78</v>
      </c>
      <c r="G303">
        <v>0.02</v>
      </c>
      <c r="H303" t="s">
        <v>10664</v>
      </c>
      <c r="I303">
        <v>-28.34</v>
      </c>
      <c r="J303">
        <v>20.239999999999998</v>
      </c>
      <c r="K303">
        <v>8.99</v>
      </c>
      <c r="L303" t="s">
        <v>10752</v>
      </c>
      <c r="M303" t="s">
        <v>10813</v>
      </c>
      <c r="N303" t="s">
        <v>10813</v>
      </c>
      <c r="O303" t="s">
        <v>10701</v>
      </c>
      <c r="P303" t="s">
        <v>10690</v>
      </c>
      <c r="Q303" t="s">
        <v>10691</v>
      </c>
      <c r="R303" t="s">
        <v>11025</v>
      </c>
      <c r="V303">
        <f t="shared" si="4"/>
        <v>2011</v>
      </c>
    </row>
    <row r="304" spans="1:22" x14ac:dyDescent="0.3">
      <c r="A304">
        <v>4651</v>
      </c>
      <c r="B304">
        <v>33123</v>
      </c>
      <c r="C304" s="1">
        <v>40506</v>
      </c>
      <c r="D304" t="s">
        <v>10704</v>
      </c>
      <c r="E304">
        <v>41</v>
      </c>
      <c r="F304">
        <v>6045.98</v>
      </c>
      <c r="G304">
        <v>0.08</v>
      </c>
      <c r="H304" t="s">
        <v>10672</v>
      </c>
      <c r="I304">
        <v>-996.67</v>
      </c>
      <c r="J304">
        <v>150.97999999999999</v>
      </c>
      <c r="K304">
        <v>66.27</v>
      </c>
      <c r="L304" t="s">
        <v>10985</v>
      </c>
      <c r="M304" t="s">
        <v>10813</v>
      </c>
      <c r="N304" t="s">
        <v>10813</v>
      </c>
      <c r="O304" t="s">
        <v>10681</v>
      </c>
      <c r="P304" t="s">
        <v>10690</v>
      </c>
      <c r="Q304" t="s">
        <v>10721</v>
      </c>
      <c r="R304" t="s">
        <v>10963</v>
      </c>
      <c r="S304" t="s">
        <v>10723</v>
      </c>
      <c r="T304">
        <v>0.65</v>
      </c>
      <c r="U304" s="1">
        <v>40508</v>
      </c>
      <c r="V304">
        <f t="shared" si="4"/>
        <v>2010</v>
      </c>
    </row>
    <row r="305" spans="1:22" x14ac:dyDescent="0.3">
      <c r="A305">
        <v>4656</v>
      </c>
      <c r="B305">
        <v>33159</v>
      </c>
      <c r="C305" s="1">
        <v>41026</v>
      </c>
      <c r="D305" t="s">
        <v>10704</v>
      </c>
      <c r="E305">
        <v>3</v>
      </c>
      <c r="F305">
        <v>56.695</v>
      </c>
      <c r="G305">
        <v>0.01</v>
      </c>
      <c r="H305" t="s">
        <v>10664</v>
      </c>
      <c r="I305">
        <v>-70.97</v>
      </c>
      <c r="J305">
        <v>20.99</v>
      </c>
      <c r="K305">
        <v>0.99</v>
      </c>
      <c r="L305" t="s">
        <v>10996</v>
      </c>
      <c r="M305" t="s">
        <v>10813</v>
      </c>
      <c r="N305" t="s">
        <v>10813</v>
      </c>
      <c r="O305" t="s">
        <v>10681</v>
      </c>
      <c r="P305" t="s">
        <v>10682</v>
      </c>
      <c r="Q305" t="s">
        <v>10683</v>
      </c>
      <c r="R305" t="s">
        <v>10910</v>
      </c>
      <c r="S305" t="s">
        <v>10709</v>
      </c>
      <c r="T305">
        <v>0.37</v>
      </c>
      <c r="U305" s="1">
        <v>41028</v>
      </c>
      <c r="V305">
        <f t="shared" si="4"/>
        <v>2012</v>
      </c>
    </row>
    <row r="306" spans="1:22" x14ac:dyDescent="0.3">
      <c r="A306">
        <v>4659</v>
      </c>
      <c r="B306">
        <v>33186</v>
      </c>
      <c r="C306" s="1">
        <v>41149</v>
      </c>
      <c r="D306" t="s">
        <v>10663</v>
      </c>
      <c r="E306">
        <v>24</v>
      </c>
      <c r="F306">
        <v>1350.5309999999999</v>
      </c>
      <c r="G306">
        <v>0.01</v>
      </c>
      <c r="H306" t="s">
        <v>10664</v>
      </c>
      <c r="I306">
        <v>221.18</v>
      </c>
      <c r="J306">
        <v>65.989999999999995</v>
      </c>
      <c r="K306">
        <v>5.26</v>
      </c>
      <c r="L306" t="s">
        <v>10774</v>
      </c>
      <c r="M306" t="s">
        <v>10813</v>
      </c>
      <c r="N306" t="s">
        <v>10813</v>
      </c>
      <c r="O306" t="s">
        <v>10681</v>
      </c>
      <c r="P306" t="s">
        <v>10682</v>
      </c>
      <c r="Q306" t="s">
        <v>10683</v>
      </c>
      <c r="R306">
        <v>8860</v>
      </c>
      <c r="S306" t="s">
        <v>10685</v>
      </c>
      <c r="T306">
        <v>0.56000000000000005</v>
      </c>
      <c r="U306" s="1">
        <v>41151</v>
      </c>
      <c r="V306">
        <f t="shared" si="4"/>
        <v>2012</v>
      </c>
    </row>
    <row r="307" spans="1:22" x14ac:dyDescent="0.3">
      <c r="A307">
        <v>4687</v>
      </c>
      <c r="B307">
        <v>33377</v>
      </c>
      <c r="C307" s="1">
        <v>40755</v>
      </c>
      <c r="D307" t="s">
        <v>10671</v>
      </c>
      <c r="E307">
        <v>20</v>
      </c>
      <c r="F307">
        <v>100.4</v>
      </c>
      <c r="G307">
        <v>0.06</v>
      </c>
      <c r="H307" t="s">
        <v>10664</v>
      </c>
      <c r="I307">
        <v>11.94</v>
      </c>
      <c r="J307">
        <v>5.18</v>
      </c>
      <c r="K307">
        <v>2.04</v>
      </c>
      <c r="L307" t="s">
        <v>10776</v>
      </c>
      <c r="M307" t="s">
        <v>10813</v>
      </c>
      <c r="N307" t="s">
        <v>10813</v>
      </c>
      <c r="O307" t="s">
        <v>10681</v>
      </c>
      <c r="P307" t="s">
        <v>10668</v>
      </c>
      <c r="Q307" t="s">
        <v>10702</v>
      </c>
      <c r="R307" t="s">
        <v>11026</v>
      </c>
      <c r="S307" t="s">
        <v>10709</v>
      </c>
      <c r="T307">
        <v>0.36</v>
      </c>
      <c r="U307" s="1">
        <v>40757</v>
      </c>
      <c r="V307">
        <f t="shared" si="4"/>
        <v>2011</v>
      </c>
    </row>
    <row r="308" spans="1:22" x14ac:dyDescent="0.3">
      <c r="A308">
        <v>4688</v>
      </c>
      <c r="B308">
        <v>33377</v>
      </c>
      <c r="C308" s="1">
        <v>40755</v>
      </c>
      <c r="D308" t="s">
        <v>10671</v>
      </c>
      <c r="E308">
        <v>19</v>
      </c>
      <c r="F308">
        <v>327.14999999999998</v>
      </c>
      <c r="G308">
        <v>0.04</v>
      </c>
      <c r="H308" t="s">
        <v>10664</v>
      </c>
      <c r="I308">
        <v>47.3</v>
      </c>
      <c r="J308">
        <v>17.239999999999998</v>
      </c>
      <c r="K308">
        <v>3.26</v>
      </c>
      <c r="L308" t="s">
        <v>10776</v>
      </c>
      <c r="M308" t="s">
        <v>10813</v>
      </c>
      <c r="N308" t="s">
        <v>10813</v>
      </c>
      <c r="O308" t="s">
        <v>10681</v>
      </c>
      <c r="P308" t="s">
        <v>10668</v>
      </c>
      <c r="Q308" t="s">
        <v>10791</v>
      </c>
      <c r="V308">
        <f t="shared" si="4"/>
        <v>2011</v>
      </c>
    </row>
    <row r="309" spans="1:22" x14ac:dyDescent="0.3">
      <c r="A309">
        <v>4691</v>
      </c>
      <c r="B309">
        <v>33444</v>
      </c>
      <c r="C309" s="1">
        <v>41188</v>
      </c>
      <c r="D309" t="s">
        <v>10704</v>
      </c>
      <c r="E309">
        <v>11</v>
      </c>
      <c r="F309">
        <v>30.51</v>
      </c>
      <c r="G309">
        <v>0.09</v>
      </c>
      <c r="H309" t="s">
        <v>10664</v>
      </c>
      <c r="I309">
        <v>-17.68</v>
      </c>
      <c r="J309">
        <v>2.6</v>
      </c>
      <c r="K309">
        <v>2.4</v>
      </c>
      <c r="L309" t="s">
        <v>10747</v>
      </c>
      <c r="M309" t="s">
        <v>10813</v>
      </c>
      <c r="N309" t="s">
        <v>10813</v>
      </c>
      <c r="O309" t="s">
        <v>10681</v>
      </c>
      <c r="P309" t="s">
        <v>10668</v>
      </c>
      <c r="Q309" t="s">
        <v>10736</v>
      </c>
      <c r="R309" t="s">
        <v>11027</v>
      </c>
      <c r="S309" t="s">
        <v>10709</v>
      </c>
      <c r="T309">
        <v>0.57999999999999996</v>
      </c>
      <c r="U309" s="1">
        <v>41189</v>
      </c>
      <c r="V309">
        <f t="shared" si="4"/>
        <v>2012</v>
      </c>
    </row>
    <row r="310" spans="1:22" x14ac:dyDescent="0.3">
      <c r="A310">
        <v>4692</v>
      </c>
      <c r="B310">
        <v>33444</v>
      </c>
      <c r="C310" s="1">
        <v>41188</v>
      </c>
      <c r="D310" t="s">
        <v>10704</v>
      </c>
      <c r="E310">
        <v>8</v>
      </c>
      <c r="F310">
        <v>127.8</v>
      </c>
      <c r="G310">
        <v>7.0000000000000007E-2</v>
      </c>
      <c r="H310" t="s">
        <v>10664</v>
      </c>
      <c r="I310">
        <v>-30.48</v>
      </c>
      <c r="J310">
        <v>14.97</v>
      </c>
      <c r="K310">
        <v>7.51</v>
      </c>
      <c r="L310" t="s">
        <v>10747</v>
      </c>
      <c r="M310" t="s">
        <v>10813</v>
      </c>
      <c r="N310" t="s">
        <v>10813</v>
      </c>
      <c r="O310" t="s">
        <v>10681</v>
      </c>
      <c r="P310" t="s">
        <v>10668</v>
      </c>
      <c r="Q310" t="s">
        <v>10669</v>
      </c>
      <c r="R310" t="s">
        <v>11028</v>
      </c>
      <c r="S310" t="s">
        <v>10685</v>
      </c>
      <c r="T310">
        <v>0.56999999999999995</v>
      </c>
      <c r="U310" s="1">
        <v>41190</v>
      </c>
      <c r="V310">
        <f t="shared" si="4"/>
        <v>2012</v>
      </c>
    </row>
    <row r="311" spans="1:22" x14ac:dyDescent="0.3">
      <c r="A311">
        <v>4738</v>
      </c>
      <c r="B311">
        <v>33703</v>
      </c>
      <c r="C311" s="1">
        <v>40215</v>
      </c>
      <c r="D311" t="s">
        <v>10686</v>
      </c>
      <c r="E311">
        <v>4</v>
      </c>
      <c r="F311">
        <v>242.36</v>
      </c>
      <c r="G311">
        <v>0.08</v>
      </c>
      <c r="H311" t="s">
        <v>10664</v>
      </c>
      <c r="I311">
        <v>-131.47999999999999</v>
      </c>
      <c r="J311">
        <v>60.98</v>
      </c>
      <c r="K311">
        <v>1.99</v>
      </c>
      <c r="L311" t="s">
        <v>10732</v>
      </c>
      <c r="M311" t="s">
        <v>10813</v>
      </c>
      <c r="N311" t="s">
        <v>10813</v>
      </c>
      <c r="O311" t="s">
        <v>10681</v>
      </c>
      <c r="P311" t="s">
        <v>10682</v>
      </c>
      <c r="Q311" t="s">
        <v>10711</v>
      </c>
      <c r="R311" t="s">
        <v>11029</v>
      </c>
      <c r="S311" t="s">
        <v>10693</v>
      </c>
      <c r="T311">
        <v>0.5</v>
      </c>
      <c r="U311" s="1">
        <v>40216</v>
      </c>
      <c r="V311">
        <f t="shared" si="4"/>
        <v>2010</v>
      </c>
    </row>
    <row r="312" spans="1:22" x14ac:dyDescent="0.3">
      <c r="A312">
        <v>4739</v>
      </c>
      <c r="B312">
        <v>33703</v>
      </c>
      <c r="C312" s="1">
        <v>40215</v>
      </c>
      <c r="D312" t="s">
        <v>10686</v>
      </c>
      <c r="E312">
        <v>25</v>
      </c>
      <c r="F312">
        <v>802.19</v>
      </c>
      <c r="G312">
        <v>0</v>
      </c>
      <c r="H312" t="s">
        <v>10664</v>
      </c>
      <c r="I312">
        <v>56.26</v>
      </c>
      <c r="J312">
        <v>29.74</v>
      </c>
      <c r="K312">
        <v>6.64</v>
      </c>
      <c r="L312" t="s">
        <v>10732</v>
      </c>
      <c r="M312" t="s">
        <v>10813</v>
      </c>
      <c r="N312" t="s">
        <v>10813</v>
      </c>
      <c r="O312" t="s">
        <v>10681</v>
      </c>
      <c r="P312" t="s">
        <v>10668</v>
      </c>
      <c r="Q312" t="s">
        <v>10669</v>
      </c>
      <c r="R312" t="s">
        <v>11012</v>
      </c>
      <c r="S312" t="s">
        <v>10685</v>
      </c>
      <c r="T312">
        <v>0.7</v>
      </c>
      <c r="U312" s="1">
        <v>40216</v>
      </c>
      <c r="V312">
        <f t="shared" si="4"/>
        <v>2010</v>
      </c>
    </row>
    <row r="313" spans="1:22" x14ac:dyDescent="0.3">
      <c r="A313">
        <v>4740</v>
      </c>
      <c r="B313">
        <v>33703</v>
      </c>
      <c r="C313" s="1">
        <v>40215</v>
      </c>
      <c r="D313" t="s">
        <v>10686</v>
      </c>
      <c r="E313">
        <v>4</v>
      </c>
      <c r="F313">
        <v>63.52</v>
      </c>
      <c r="G313">
        <v>0.08</v>
      </c>
      <c r="H313" t="s">
        <v>10697</v>
      </c>
      <c r="I313">
        <v>-8.4700000000000006</v>
      </c>
      <c r="J313">
        <v>12.21</v>
      </c>
      <c r="K313">
        <v>4.8099999999999996</v>
      </c>
      <c r="L313" t="s">
        <v>10732</v>
      </c>
      <c r="M313" t="s">
        <v>10813</v>
      </c>
      <c r="N313" t="s">
        <v>10813</v>
      </c>
      <c r="O313" t="s">
        <v>10681</v>
      </c>
      <c r="P313" t="s">
        <v>10668</v>
      </c>
      <c r="Q313" t="s">
        <v>10669</v>
      </c>
      <c r="R313" t="s">
        <v>11030</v>
      </c>
      <c r="S313" t="s">
        <v>10685</v>
      </c>
      <c r="T313">
        <v>0.57999999999999996</v>
      </c>
      <c r="U313" s="1">
        <v>40217</v>
      </c>
      <c r="V313">
        <f t="shared" si="4"/>
        <v>2010</v>
      </c>
    </row>
    <row r="314" spans="1:22" x14ac:dyDescent="0.3">
      <c r="A314">
        <v>4746</v>
      </c>
      <c r="B314">
        <v>33734</v>
      </c>
      <c r="C314" s="1">
        <v>40833</v>
      </c>
      <c r="D314" t="s">
        <v>10686</v>
      </c>
      <c r="E314">
        <v>13</v>
      </c>
      <c r="F314">
        <v>371.94</v>
      </c>
      <c r="G314">
        <v>0.05</v>
      </c>
      <c r="H314" t="s">
        <v>10664</v>
      </c>
      <c r="I314">
        <v>106.53</v>
      </c>
      <c r="J314">
        <v>29.14</v>
      </c>
      <c r="K314">
        <v>4.8600000000000003</v>
      </c>
      <c r="L314" t="s">
        <v>10834</v>
      </c>
      <c r="M314" t="s">
        <v>10813</v>
      </c>
      <c r="N314" t="s">
        <v>10813</v>
      </c>
      <c r="O314" t="s">
        <v>10681</v>
      </c>
      <c r="P314" t="s">
        <v>10668</v>
      </c>
      <c r="Q314" t="s">
        <v>10702</v>
      </c>
      <c r="R314" t="s">
        <v>11031</v>
      </c>
      <c r="V314">
        <f t="shared" si="4"/>
        <v>2011</v>
      </c>
    </row>
    <row r="315" spans="1:22" x14ac:dyDescent="0.3">
      <c r="A315">
        <v>4763</v>
      </c>
      <c r="B315">
        <v>33888</v>
      </c>
      <c r="C315" s="1">
        <v>40045</v>
      </c>
      <c r="D315" t="s">
        <v>10686</v>
      </c>
      <c r="E315">
        <v>31</v>
      </c>
      <c r="F315">
        <v>349.43</v>
      </c>
      <c r="G315">
        <v>0.04</v>
      </c>
      <c r="H315" t="s">
        <v>10664</v>
      </c>
      <c r="I315">
        <v>-44.92</v>
      </c>
      <c r="J315">
        <v>11.5</v>
      </c>
      <c r="K315">
        <v>7.19</v>
      </c>
      <c r="L315" t="s">
        <v>10927</v>
      </c>
      <c r="M315" t="s">
        <v>10813</v>
      </c>
      <c r="N315" t="s">
        <v>10813</v>
      </c>
      <c r="O315" t="s">
        <v>10701</v>
      </c>
      <c r="P315" t="s">
        <v>10668</v>
      </c>
      <c r="Q315" t="s">
        <v>10678</v>
      </c>
      <c r="R315" t="s">
        <v>11032</v>
      </c>
      <c r="S315" t="s">
        <v>10685</v>
      </c>
      <c r="T315">
        <v>0.4</v>
      </c>
      <c r="U315" s="1">
        <v>40048</v>
      </c>
      <c r="V315">
        <f t="shared" si="4"/>
        <v>2009</v>
      </c>
    </row>
    <row r="316" spans="1:22" x14ac:dyDescent="0.3">
      <c r="A316">
        <v>4764</v>
      </c>
      <c r="B316">
        <v>33888</v>
      </c>
      <c r="C316" s="1">
        <v>40045</v>
      </c>
      <c r="D316" t="s">
        <v>10686</v>
      </c>
      <c r="E316">
        <v>3</v>
      </c>
      <c r="F316">
        <v>58.33</v>
      </c>
      <c r="G316">
        <v>0.02</v>
      </c>
      <c r="H316" t="s">
        <v>10664</v>
      </c>
      <c r="I316">
        <v>-35.08</v>
      </c>
      <c r="J316">
        <v>15.7</v>
      </c>
      <c r="K316">
        <v>11.25</v>
      </c>
      <c r="L316" t="s">
        <v>10927</v>
      </c>
      <c r="M316" t="s">
        <v>10813</v>
      </c>
      <c r="N316" t="s">
        <v>10813</v>
      </c>
      <c r="O316" t="s">
        <v>10701</v>
      </c>
      <c r="P316" t="s">
        <v>10668</v>
      </c>
      <c r="Q316" t="s">
        <v>10669</v>
      </c>
      <c r="R316" t="s">
        <v>10846</v>
      </c>
      <c r="S316" t="s">
        <v>10685</v>
      </c>
      <c r="T316">
        <v>0.6</v>
      </c>
      <c r="U316" s="1">
        <v>40046</v>
      </c>
      <c r="V316">
        <f t="shared" si="4"/>
        <v>2009</v>
      </c>
    </row>
    <row r="317" spans="1:22" x14ac:dyDescent="0.3">
      <c r="A317">
        <v>4765</v>
      </c>
      <c r="B317">
        <v>33888</v>
      </c>
      <c r="C317" s="1">
        <v>40045</v>
      </c>
      <c r="D317" t="s">
        <v>10686</v>
      </c>
      <c r="E317">
        <v>47</v>
      </c>
      <c r="F317">
        <v>10377.219999999999</v>
      </c>
      <c r="G317">
        <v>0.05</v>
      </c>
      <c r="H317" t="s">
        <v>10672</v>
      </c>
      <c r="I317">
        <v>965.48</v>
      </c>
      <c r="J317">
        <v>225.02</v>
      </c>
      <c r="K317">
        <v>28.66</v>
      </c>
      <c r="L317" t="s">
        <v>10927</v>
      </c>
      <c r="M317" t="s">
        <v>10813</v>
      </c>
      <c r="N317" t="s">
        <v>10813</v>
      </c>
      <c r="O317" t="s">
        <v>10701</v>
      </c>
      <c r="P317" t="s">
        <v>10668</v>
      </c>
      <c r="Q317" t="s">
        <v>10669</v>
      </c>
      <c r="R317" t="s">
        <v>11033</v>
      </c>
      <c r="S317" t="s">
        <v>10677</v>
      </c>
      <c r="T317">
        <v>0.72</v>
      </c>
      <c r="U317" s="1">
        <v>40047</v>
      </c>
      <c r="V317">
        <f t="shared" si="4"/>
        <v>2009</v>
      </c>
    </row>
    <row r="318" spans="1:22" x14ac:dyDescent="0.3">
      <c r="A318">
        <v>4772</v>
      </c>
      <c r="B318">
        <v>33894</v>
      </c>
      <c r="C318" s="1">
        <v>40343</v>
      </c>
      <c r="D318" t="s">
        <v>10719</v>
      </c>
      <c r="E318">
        <v>14</v>
      </c>
      <c r="F318">
        <v>140.66</v>
      </c>
      <c r="G318">
        <v>0</v>
      </c>
      <c r="H318" t="s">
        <v>10664</v>
      </c>
      <c r="I318">
        <v>11.34</v>
      </c>
      <c r="J318">
        <v>9.27</v>
      </c>
      <c r="K318">
        <v>4.3899999999999997</v>
      </c>
      <c r="L318" t="s">
        <v>10830</v>
      </c>
      <c r="M318" t="s">
        <v>10813</v>
      </c>
      <c r="N318" t="s">
        <v>10813</v>
      </c>
      <c r="O318" t="s">
        <v>10681</v>
      </c>
      <c r="P318" t="s">
        <v>10668</v>
      </c>
      <c r="Q318" t="s">
        <v>10702</v>
      </c>
      <c r="R318" t="s">
        <v>10882</v>
      </c>
      <c r="V318">
        <f t="shared" si="4"/>
        <v>2010</v>
      </c>
    </row>
    <row r="319" spans="1:22" x14ac:dyDescent="0.3">
      <c r="A319">
        <v>4773</v>
      </c>
      <c r="B319">
        <v>33894</v>
      </c>
      <c r="C319" s="1">
        <v>40343</v>
      </c>
      <c r="D319" t="s">
        <v>10719</v>
      </c>
      <c r="E319">
        <v>5</v>
      </c>
      <c r="F319">
        <v>42.89</v>
      </c>
      <c r="G319">
        <v>0.02</v>
      </c>
      <c r="H319" t="s">
        <v>10664</v>
      </c>
      <c r="I319">
        <v>-32.479999999999997</v>
      </c>
      <c r="J319">
        <v>6.84</v>
      </c>
      <c r="K319">
        <v>8.3699999999999992</v>
      </c>
      <c r="L319" t="s">
        <v>10830</v>
      </c>
      <c r="M319" t="s">
        <v>10813</v>
      </c>
      <c r="N319" t="s">
        <v>10813</v>
      </c>
      <c r="O319" t="s">
        <v>10681</v>
      </c>
      <c r="P319" t="s">
        <v>10668</v>
      </c>
      <c r="Q319" t="s">
        <v>10791</v>
      </c>
      <c r="V319">
        <f t="shared" si="4"/>
        <v>2010</v>
      </c>
    </row>
    <row r="320" spans="1:22" x14ac:dyDescent="0.3">
      <c r="A320">
        <v>4774</v>
      </c>
      <c r="B320">
        <v>33894</v>
      </c>
      <c r="C320" s="1">
        <v>40343</v>
      </c>
      <c r="D320" t="s">
        <v>10719</v>
      </c>
      <c r="E320">
        <v>48</v>
      </c>
      <c r="F320">
        <v>226.5</v>
      </c>
      <c r="G320">
        <v>0.09</v>
      </c>
      <c r="H320" t="s">
        <v>10664</v>
      </c>
      <c r="I320">
        <v>-173.15</v>
      </c>
      <c r="J320">
        <v>4.9800000000000004</v>
      </c>
      <c r="K320">
        <v>4.62</v>
      </c>
      <c r="L320" t="s">
        <v>10830</v>
      </c>
      <c r="M320" t="s">
        <v>10813</v>
      </c>
      <c r="N320" t="s">
        <v>10813</v>
      </c>
      <c r="O320" t="s">
        <v>10681</v>
      </c>
      <c r="P320" t="s">
        <v>10682</v>
      </c>
      <c r="Q320" t="s">
        <v>10711</v>
      </c>
      <c r="R320" t="s">
        <v>11034</v>
      </c>
      <c r="V320">
        <f t="shared" si="4"/>
        <v>2010</v>
      </c>
    </row>
    <row r="321" spans="1:22" x14ac:dyDescent="0.3">
      <c r="A321">
        <v>4775</v>
      </c>
      <c r="B321">
        <v>33894</v>
      </c>
      <c r="C321" s="1">
        <v>40343</v>
      </c>
      <c r="D321" t="s">
        <v>10719</v>
      </c>
      <c r="E321">
        <v>13</v>
      </c>
      <c r="F321">
        <v>438.93</v>
      </c>
      <c r="G321">
        <v>0.04</v>
      </c>
      <c r="H321" t="s">
        <v>10697</v>
      </c>
      <c r="I321">
        <v>-119.02</v>
      </c>
      <c r="J321">
        <v>32.979999999999997</v>
      </c>
      <c r="K321">
        <v>5.5</v>
      </c>
      <c r="L321" t="s">
        <v>10830</v>
      </c>
      <c r="M321" t="s">
        <v>10813</v>
      </c>
      <c r="N321" t="s">
        <v>10813</v>
      </c>
      <c r="O321" t="s">
        <v>10681</v>
      </c>
      <c r="P321" t="s">
        <v>10682</v>
      </c>
      <c r="Q321" t="s">
        <v>10711</v>
      </c>
      <c r="R321" t="s">
        <v>11035</v>
      </c>
      <c r="S321" t="s">
        <v>10685</v>
      </c>
      <c r="T321">
        <v>0.75</v>
      </c>
      <c r="U321" s="1">
        <v>40345</v>
      </c>
      <c r="V321">
        <f t="shared" si="4"/>
        <v>2010</v>
      </c>
    </row>
    <row r="322" spans="1:22" x14ac:dyDescent="0.3">
      <c r="A322">
        <v>4777</v>
      </c>
      <c r="B322">
        <v>33922</v>
      </c>
      <c r="C322" s="1">
        <v>40236</v>
      </c>
      <c r="D322" t="s">
        <v>10686</v>
      </c>
      <c r="E322">
        <v>31</v>
      </c>
      <c r="F322">
        <v>15251.5</v>
      </c>
      <c r="G322">
        <v>0.06</v>
      </c>
      <c r="H322" t="s">
        <v>10672</v>
      </c>
      <c r="I322">
        <v>5353.19</v>
      </c>
      <c r="J322">
        <v>500.97</v>
      </c>
      <c r="K322">
        <v>69.3</v>
      </c>
      <c r="L322" t="s">
        <v>10710</v>
      </c>
      <c r="M322" t="s">
        <v>10813</v>
      </c>
      <c r="N322" t="s">
        <v>10813</v>
      </c>
      <c r="O322" t="s">
        <v>10701</v>
      </c>
      <c r="P322" t="s">
        <v>10682</v>
      </c>
      <c r="Q322" t="s">
        <v>10849</v>
      </c>
      <c r="R322" t="s">
        <v>11036</v>
      </c>
      <c r="S322" t="s">
        <v>10677</v>
      </c>
      <c r="T322">
        <v>0.37</v>
      </c>
      <c r="U322" s="1">
        <v>40236</v>
      </c>
      <c r="V322">
        <f t="shared" ref="V322:V385" si="5">YEAR(C322)</f>
        <v>2010</v>
      </c>
    </row>
    <row r="323" spans="1:22" x14ac:dyDescent="0.3">
      <c r="A323">
        <v>4803</v>
      </c>
      <c r="B323">
        <v>34177</v>
      </c>
      <c r="C323" s="1">
        <v>40040</v>
      </c>
      <c r="D323" t="s">
        <v>10671</v>
      </c>
      <c r="E323">
        <v>13</v>
      </c>
      <c r="F323">
        <v>34.42</v>
      </c>
      <c r="G323">
        <v>0.02</v>
      </c>
      <c r="H323" t="s">
        <v>10664</v>
      </c>
      <c r="I323">
        <v>9.4700000000000006</v>
      </c>
      <c r="J323">
        <v>2.61</v>
      </c>
      <c r="K323">
        <v>0.5</v>
      </c>
      <c r="L323" t="s">
        <v>11037</v>
      </c>
      <c r="M323" t="s">
        <v>10813</v>
      </c>
      <c r="N323" t="s">
        <v>10813</v>
      </c>
      <c r="O323" t="s">
        <v>10681</v>
      </c>
      <c r="P323" t="s">
        <v>10668</v>
      </c>
      <c r="Q323" t="s">
        <v>10729</v>
      </c>
      <c r="R323" t="s">
        <v>11038</v>
      </c>
      <c r="S323" t="s">
        <v>10685</v>
      </c>
      <c r="T323">
        <v>0.39</v>
      </c>
      <c r="U323" s="1">
        <v>40043</v>
      </c>
      <c r="V323">
        <f t="shared" si="5"/>
        <v>2009</v>
      </c>
    </row>
    <row r="324" spans="1:22" x14ac:dyDescent="0.3">
      <c r="A324">
        <v>4804</v>
      </c>
      <c r="B324">
        <v>34177</v>
      </c>
      <c r="C324" s="1">
        <v>40040</v>
      </c>
      <c r="D324" t="s">
        <v>10671</v>
      </c>
      <c r="E324">
        <v>26</v>
      </c>
      <c r="F324">
        <v>172.76</v>
      </c>
      <c r="G324">
        <v>0.1</v>
      </c>
      <c r="H324" t="s">
        <v>10664</v>
      </c>
      <c r="I324">
        <v>73.180000000000007</v>
      </c>
      <c r="J324">
        <v>7.31</v>
      </c>
      <c r="K324">
        <v>0.49</v>
      </c>
      <c r="L324" t="s">
        <v>11037</v>
      </c>
      <c r="M324" t="s">
        <v>10813</v>
      </c>
      <c r="N324" t="s">
        <v>10813</v>
      </c>
      <c r="O324" t="s">
        <v>10681</v>
      </c>
      <c r="P324" t="s">
        <v>10668</v>
      </c>
      <c r="Q324" t="s">
        <v>10729</v>
      </c>
      <c r="R324" t="s">
        <v>10748</v>
      </c>
      <c r="S324" t="s">
        <v>10685</v>
      </c>
      <c r="T324">
        <v>0.38</v>
      </c>
      <c r="U324" s="1">
        <v>40041</v>
      </c>
      <c r="V324">
        <f t="shared" si="5"/>
        <v>2009</v>
      </c>
    </row>
    <row r="325" spans="1:22" x14ac:dyDescent="0.3">
      <c r="A325">
        <v>4805</v>
      </c>
      <c r="B325">
        <v>34177</v>
      </c>
      <c r="C325" s="1">
        <v>40040</v>
      </c>
      <c r="D325" t="s">
        <v>10671</v>
      </c>
      <c r="E325">
        <v>50</v>
      </c>
      <c r="F325">
        <v>853.16200000000003</v>
      </c>
      <c r="G325">
        <v>0.1</v>
      </c>
      <c r="H325" t="s">
        <v>10664</v>
      </c>
      <c r="I325">
        <v>-83.95</v>
      </c>
      <c r="J325">
        <v>20.99</v>
      </c>
      <c r="K325">
        <v>2.5</v>
      </c>
      <c r="L325" t="s">
        <v>11037</v>
      </c>
      <c r="M325" t="s">
        <v>10813</v>
      </c>
      <c r="N325" t="s">
        <v>10813</v>
      </c>
      <c r="O325" t="s">
        <v>10681</v>
      </c>
      <c r="P325" t="s">
        <v>10682</v>
      </c>
      <c r="Q325" t="s">
        <v>10683</v>
      </c>
      <c r="R325" t="s">
        <v>10749</v>
      </c>
      <c r="S325" t="s">
        <v>10709</v>
      </c>
      <c r="T325">
        <v>0.81</v>
      </c>
      <c r="U325" s="1">
        <v>40041</v>
      </c>
      <c r="V325">
        <f t="shared" si="5"/>
        <v>2009</v>
      </c>
    </row>
    <row r="326" spans="1:22" x14ac:dyDescent="0.3">
      <c r="A326">
        <v>4812</v>
      </c>
      <c r="B326">
        <v>34215</v>
      </c>
      <c r="C326" s="1">
        <v>40677</v>
      </c>
      <c r="D326" t="s">
        <v>10671</v>
      </c>
      <c r="E326">
        <v>6</v>
      </c>
      <c r="F326">
        <v>35.65</v>
      </c>
      <c r="G326">
        <v>0.02</v>
      </c>
      <c r="H326" t="s">
        <v>10664</v>
      </c>
      <c r="I326">
        <v>-5.92</v>
      </c>
      <c r="J326">
        <v>5.34</v>
      </c>
      <c r="K326">
        <v>2.99</v>
      </c>
      <c r="L326" t="s">
        <v>10917</v>
      </c>
      <c r="M326" t="s">
        <v>10813</v>
      </c>
      <c r="N326" t="s">
        <v>10813</v>
      </c>
      <c r="O326" t="s">
        <v>10701</v>
      </c>
      <c r="P326" t="s">
        <v>10668</v>
      </c>
      <c r="Q326" t="s">
        <v>10678</v>
      </c>
      <c r="R326" t="s">
        <v>11039</v>
      </c>
      <c r="S326" t="s">
        <v>10685</v>
      </c>
      <c r="T326">
        <v>0.38</v>
      </c>
      <c r="U326" s="1">
        <v>40678</v>
      </c>
      <c r="V326">
        <f t="shared" si="5"/>
        <v>2011</v>
      </c>
    </row>
    <row r="327" spans="1:22" x14ac:dyDescent="0.3">
      <c r="A327">
        <v>4820</v>
      </c>
      <c r="B327">
        <v>34246</v>
      </c>
      <c r="C327" s="1">
        <v>40458</v>
      </c>
      <c r="D327" t="s">
        <v>10719</v>
      </c>
      <c r="E327">
        <v>49</v>
      </c>
      <c r="F327">
        <v>199.86</v>
      </c>
      <c r="G327">
        <v>0.03</v>
      </c>
      <c r="H327" t="s">
        <v>10664</v>
      </c>
      <c r="I327">
        <v>-257.11</v>
      </c>
      <c r="J327">
        <v>4.0599999999999996</v>
      </c>
      <c r="K327">
        <v>6.89</v>
      </c>
      <c r="L327" t="s">
        <v>10879</v>
      </c>
      <c r="M327" t="s">
        <v>10813</v>
      </c>
      <c r="N327" t="s">
        <v>10813</v>
      </c>
      <c r="O327" t="s">
        <v>10701</v>
      </c>
      <c r="P327" t="s">
        <v>10668</v>
      </c>
      <c r="Q327" t="s">
        <v>10675</v>
      </c>
      <c r="R327" t="s">
        <v>11040</v>
      </c>
      <c r="S327" t="s">
        <v>10685</v>
      </c>
      <c r="T327">
        <v>0.6</v>
      </c>
      <c r="U327" s="1">
        <v>40459</v>
      </c>
      <c r="V327">
        <f t="shared" si="5"/>
        <v>2010</v>
      </c>
    </row>
    <row r="328" spans="1:22" x14ac:dyDescent="0.3">
      <c r="A328">
        <v>4821</v>
      </c>
      <c r="B328">
        <v>34246</v>
      </c>
      <c r="C328" s="1">
        <v>40458</v>
      </c>
      <c r="D328" t="s">
        <v>10719</v>
      </c>
      <c r="E328">
        <v>18</v>
      </c>
      <c r="F328">
        <v>1888.02</v>
      </c>
      <c r="G328">
        <v>0.03</v>
      </c>
      <c r="H328" t="s">
        <v>10664</v>
      </c>
      <c r="I328">
        <v>192.33</v>
      </c>
      <c r="J328">
        <v>99.99</v>
      </c>
      <c r="K328">
        <v>19.989999999999998</v>
      </c>
      <c r="L328" t="s">
        <v>10879</v>
      </c>
      <c r="M328" t="s">
        <v>10813</v>
      </c>
      <c r="N328" t="s">
        <v>10813</v>
      </c>
      <c r="O328" t="s">
        <v>10701</v>
      </c>
      <c r="P328" t="s">
        <v>10682</v>
      </c>
      <c r="Q328" t="s">
        <v>10849</v>
      </c>
      <c r="R328" t="s">
        <v>11041</v>
      </c>
      <c r="S328" t="s">
        <v>10685</v>
      </c>
      <c r="T328">
        <v>0.52</v>
      </c>
      <c r="U328" s="1">
        <v>40459</v>
      </c>
      <c r="V328">
        <f t="shared" si="5"/>
        <v>2010</v>
      </c>
    </row>
    <row r="329" spans="1:22" x14ac:dyDescent="0.3">
      <c r="A329">
        <v>4822</v>
      </c>
      <c r="B329">
        <v>34246</v>
      </c>
      <c r="C329" s="1">
        <v>40458</v>
      </c>
      <c r="D329" t="s">
        <v>10719</v>
      </c>
      <c r="E329">
        <v>27</v>
      </c>
      <c r="F329">
        <v>322.69</v>
      </c>
      <c r="G329">
        <v>0.01</v>
      </c>
      <c r="H329" t="s">
        <v>10664</v>
      </c>
      <c r="I329">
        <v>1.91</v>
      </c>
      <c r="J329">
        <v>11.58</v>
      </c>
      <c r="K329">
        <v>6.97</v>
      </c>
      <c r="L329" t="s">
        <v>10879</v>
      </c>
      <c r="M329" t="s">
        <v>10813</v>
      </c>
      <c r="N329" t="s">
        <v>10813</v>
      </c>
      <c r="O329" t="s">
        <v>10701</v>
      </c>
      <c r="P329" t="s">
        <v>10668</v>
      </c>
      <c r="Q329" t="s">
        <v>10717</v>
      </c>
      <c r="R329" t="s">
        <v>10942</v>
      </c>
      <c r="V329">
        <f t="shared" si="5"/>
        <v>2010</v>
      </c>
    </row>
    <row r="330" spans="1:22" x14ac:dyDescent="0.3">
      <c r="A330">
        <v>4864</v>
      </c>
      <c r="B330">
        <v>34631</v>
      </c>
      <c r="C330" s="1">
        <v>40109</v>
      </c>
      <c r="D330" t="s">
        <v>10686</v>
      </c>
      <c r="E330">
        <v>5</v>
      </c>
      <c r="F330">
        <v>22.06</v>
      </c>
      <c r="G330">
        <v>0.06</v>
      </c>
      <c r="H330" t="s">
        <v>10664</v>
      </c>
      <c r="I330">
        <v>-22.28</v>
      </c>
      <c r="J330">
        <v>3.36</v>
      </c>
      <c r="K330">
        <v>6.27</v>
      </c>
      <c r="L330" t="s">
        <v>10843</v>
      </c>
      <c r="M330" t="s">
        <v>10813</v>
      </c>
      <c r="N330" t="s">
        <v>10813</v>
      </c>
      <c r="O330" t="s">
        <v>10681</v>
      </c>
      <c r="P330" t="s">
        <v>10668</v>
      </c>
      <c r="Q330" t="s">
        <v>10678</v>
      </c>
      <c r="R330" t="s">
        <v>11042</v>
      </c>
      <c r="S330" t="s">
        <v>10685</v>
      </c>
      <c r="T330">
        <v>0.4</v>
      </c>
      <c r="U330" s="1">
        <v>40110</v>
      </c>
      <c r="V330">
        <f t="shared" si="5"/>
        <v>2009</v>
      </c>
    </row>
    <row r="331" spans="1:22" x14ac:dyDescent="0.3">
      <c r="A331">
        <v>4865</v>
      </c>
      <c r="B331">
        <v>34631</v>
      </c>
      <c r="C331" s="1">
        <v>40109</v>
      </c>
      <c r="D331" t="s">
        <v>10686</v>
      </c>
      <c r="E331">
        <v>19</v>
      </c>
      <c r="F331">
        <v>12616.2</v>
      </c>
      <c r="G331">
        <v>7.0000000000000007E-2</v>
      </c>
      <c r="H331" t="s">
        <v>10664</v>
      </c>
      <c r="I331">
        <v>2808.22</v>
      </c>
      <c r="J331">
        <v>699.99</v>
      </c>
      <c r="K331">
        <v>24.49</v>
      </c>
      <c r="L331" t="s">
        <v>10843</v>
      </c>
      <c r="M331" t="s">
        <v>10813</v>
      </c>
      <c r="N331" t="s">
        <v>10813</v>
      </c>
      <c r="O331" t="s">
        <v>10681</v>
      </c>
      <c r="P331" t="s">
        <v>10682</v>
      </c>
      <c r="Q331" t="s">
        <v>10740</v>
      </c>
      <c r="R331" t="s">
        <v>11043</v>
      </c>
      <c r="S331" t="s">
        <v>10769</v>
      </c>
      <c r="T331">
        <v>0.41</v>
      </c>
      <c r="U331" s="1">
        <v>40111</v>
      </c>
      <c r="V331">
        <f t="shared" si="5"/>
        <v>2009</v>
      </c>
    </row>
    <row r="332" spans="1:22" x14ac:dyDescent="0.3">
      <c r="A332">
        <v>4929</v>
      </c>
      <c r="B332">
        <v>35047</v>
      </c>
      <c r="C332" s="1">
        <v>40338</v>
      </c>
      <c r="D332" t="s">
        <v>10704</v>
      </c>
      <c r="E332">
        <v>31</v>
      </c>
      <c r="F332">
        <v>148.16999999999999</v>
      </c>
      <c r="G332">
        <v>0</v>
      </c>
      <c r="H332" t="s">
        <v>10664</v>
      </c>
      <c r="I332">
        <v>-7.06</v>
      </c>
      <c r="J332">
        <v>4.71</v>
      </c>
      <c r="K332">
        <v>0.7</v>
      </c>
      <c r="L332" t="s">
        <v>10972</v>
      </c>
      <c r="M332" t="s">
        <v>10813</v>
      </c>
      <c r="N332" t="s">
        <v>10813</v>
      </c>
      <c r="O332" t="s">
        <v>10701</v>
      </c>
      <c r="P332" t="s">
        <v>10668</v>
      </c>
      <c r="Q332" t="s">
        <v>10707</v>
      </c>
      <c r="R332" t="s">
        <v>11044</v>
      </c>
      <c r="S332" t="s">
        <v>10709</v>
      </c>
      <c r="T332">
        <v>0.85</v>
      </c>
      <c r="U332" s="1">
        <v>40340</v>
      </c>
      <c r="V332">
        <f t="shared" si="5"/>
        <v>2010</v>
      </c>
    </row>
    <row r="333" spans="1:22" x14ac:dyDescent="0.3">
      <c r="A333">
        <v>4957</v>
      </c>
      <c r="B333">
        <v>35266</v>
      </c>
      <c r="C333" s="1">
        <v>40553</v>
      </c>
      <c r="D333" t="s">
        <v>10686</v>
      </c>
      <c r="E333">
        <v>39</v>
      </c>
      <c r="F333">
        <v>217.25</v>
      </c>
      <c r="G333">
        <v>7.0000000000000007E-2</v>
      </c>
      <c r="H333" t="s">
        <v>10664</v>
      </c>
      <c r="I333">
        <v>33.5</v>
      </c>
      <c r="J333">
        <v>5.84</v>
      </c>
      <c r="K333">
        <v>1.2</v>
      </c>
      <c r="L333" t="s">
        <v>10776</v>
      </c>
      <c r="M333" t="s">
        <v>10813</v>
      </c>
      <c r="N333" t="s">
        <v>10813</v>
      </c>
      <c r="O333" t="s">
        <v>10681</v>
      </c>
      <c r="P333" t="s">
        <v>10668</v>
      </c>
      <c r="Q333" t="s">
        <v>10736</v>
      </c>
      <c r="R333" t="s">
        <v>11045</v>
      </c>
      <c r="S333" t="s">
        <v>10709</v>
      </c>
      <c r="T333">
        <v>0.55000000000000004</v>
      </c>
      <c r="U333" s="1">
        <v>40553</v>
      </c>
      <c r="V333">
        <f t="shared" si="5"/>
        <v>2011</v>
      </c>
    </row>
    <row r="334" spans="1:22" x14ac:dyDescent="0.3">
      <c r="A334">
        <v>4958</v>
      </c>
      <c r="B334">
        <v>35266</v>
      </c>
      <c r="C334" s="1">
        <v>40553</v>
      </c>
      <c r="D334" t="s">
        <v>10686</v>
      </c>
      <c r="E334">
        <v>28</v>
      </c>
      <c r="F334">
        <v>5993.74</v>
      </c>
      <c r="G334">
        <v>7.0000000000000007E-2</v>
      </c>
      <c r="H334" t="s">
        <v>10672</v>
      </c>
      <c r="I334">
        <v>-998.94</v>
      </c>
      <c r="J334">
        <v>218.75</v>
      </c>
      <c r="K334">
        <v>69.64</v>
      </c>
      <c r="L334" t="s">
        <v>10776</v>
      </c>
      <c r="M334" t="s">
        <v>10813</v>
      </c>
      <c r="N334" t="s">
        <v>10813</v>
      </c>
      <c r="O334" t="s">
        <v>10681</v>
      </c>
      <c r="P334" t="s">
        <v>10690</v>
      </c>
      <c r="Q334" t="s">
        <v>10724</v>
      </c>
      <c r="R334" t="s">
        <v>10892</v>
      </c>
      <c r="S334" t="s">
        <v>10723</v>
      </c>
      <c r="T334">
        <v>0.77</v>
      </c>
      <c r="U334" s="1">
        <v>40555</v>
      </c>
      <c r="V334">
        <f t="shared" si="5"/>
        <v>2011</v>
      </c>
    </row>
    <row r="335" spans="1:22" x14ac:dyDescent="0.3">
      <c r="A335">
        <v>5031</v>
      </c>
      <c r="B335">
        <v>35847</v>
      </c>
      <c r="C335" s="1">
        <v>39843</v>
      </c>
      <c r="D335" t="s">
        <v>10719</v>
      </c>
      <c r="E335">
        <v>23</v>
      </c>
      <c r="F335">
        <v>361.65</v>
      </c>
      <c r="G335">
        <v>0.08</v>
      </c>
      <c r="H335" t="s">
        <v>10697</v>
      </c>
      <c r="I335">
        <v>-144.27000000000001</v>
      </c>
      <c r="J335">
        <v>15.98</v>
      </c>
      <c r="K335">
        <v>8.99</v>
      </c>
      <c r="L335" t="s">
        <v>10755</v>
      </c>
      <c r="M335" t="s">
        <v>10813</v>
      </c>
      <c r="N335" t="s">
        <v>10813</v>
      </c>
      <c r="O335" t="s">
        <v>10681</v>
      </c>
      <c r="P335" t="s">
        <v>10682</v>
      </c>
      <c r="Q335" t="s">
        <v>10711</v>
      </c>
      <c r="R335" t="s">
        <v>10745</v>
      </c>
      <c r="V335">
        <f t="shared" si="5"/>
        <v>2009</v>
      </c>
    </row>
    <row r="336" spans="1:22" x14ac:dyDescent="0.3">
      <c r="A336">
        <v>5048</v>
      </c>
      <c r="B336">
        <v>36001</v>
      </c>
      <c r="C336" s="1">
        <v>40630</v>
      </c>
      <c r="D336" t="s">
        <v>10663</v>
      </c>
      <c r="E336">
        <v>45</v>
      </c>
      <c r="F336">
        <v>1038.82</v>
      </c>
      <c r="G336">
        <v>0.05</v>
      </c>
      <c r="H336" t="s">
        <v>10664</v>
      </c>
      <c r="I336">
        <v>-78.36</v>
      </c>
      <c r="J336">
        <v>22.38</v>
      </c>
      <c r="K336">
        <v>15.1</v>
      </c>
      <c r="L336" t="s">
        <v>10780</v>
      </c>
      <c r="M336" t="s">
        <v>10813</v>
      </c>
      <c r="N336" t="s">
        <v>10813</v>
      </c>
      <c r="O336" t="s">
        <v>10701</v>
      </c>
      <c r="P336" t="s">
        <v>10668</v>
      </c>
      <c r="Q336" t="s">
        <v>10678</v>
      </c>
      <c r="R336" t="s">
        <v>11046</v>
      </c>
      <c r="V336">
        <f t="shared" si="5"/>
        <v>2011</v>
      </c>
    </row>
    <row r="337" spans="1:22" x14ac:dyDescent="0.3">
      <c r="A337">
        <v>5049</v>
      </c>
      <c r="B337">
        <v>36001</v>
      </c>
      <c r="C337" s="1">
        <v>40630</v>
      </c>
      <c r="D337" t="s">
        <v>10663</v>
      </c>
      <c r="E337">
        <v>47</v>
      </c>
      <c r="F337">
        <v>564.39</v>
      </c>
      <c r="G337">
        <v>0.09</v>
      </c>
      <c r="H337" t="s">
        <v>10664</v>
      </c>
      <c r="I337">
        <v>51.82</v>
      </c>
      <c r="J337">
        <v>12.95</v>
      </c>
      <c r="K337">
        <v>4.9800000000000004</v>
      </c>
      <c r="L337" t="s">
        <v>10780</v>
      </c>
      <c r="M337" t="s">
        <v>10813</v>
      </c>
      <c r="N337" t="s">
        <v>10813</v>
      </c>
      <c r="O337" t="s">
        <v>10701</v>
      </c>
      <c r="P337" t="s">
        <v>10668</v>
      </c>
      <c r="Q337" t="s">
        <v>10678</v>
      </c>
      <c r="R337" t="s">
        <v>10916</v>
      </c>
      <c r="S337" t="s">
        <v>10685</v>
      </c>
      <c r="T337">
        <v>0.4</v>
      </c>
      <c r="U337" s="1">
        <v>40634</v>
      </c>
      <c r="V337">
        <f t="shared" si="5"/>
        <v>2011</v>
      </c>
    </row>
    <row r="338" spans="1:22" x14ac:dyDescent="0.3">
      <c r="A338">
        <v>5074</v>
      </c>
      <c r="B338">
        <v>36134</v>
      </c>
      <c r="C338" s="1">
        <v>40504</v>
      </c>
      <c r="D338" t="s">
        <v>10663</v>
      </c>
      <c r="E338">
        <v>6</v>
      </c>
      <c r="F338">
        <v>826.97349999999994</v>
      </c>
      <c r="G338">
        <v>0.01</v>
      </c>
      <c r="H338" t="s">
        <v>10664</v>
      </c>
      <c r="I338">
        <v>-413.33</v>
      </c>
      <c r="J338">
        <v>155.99</v>
      </c>
      <c r="K338">
        <v>8.99</v>
      </c>
      <c r="L338" t="s">
        <v>10743</v>
      </c>
      <c r="M338" t="s">
        <v>10813</v>
      </c>
      <c r="N338" t="s">
        <v>10813</v>
      </c>
      <c r="O338" t="s">
        <v>10681</v>
      </c>
      <c r="P338" t="s">
        <v>10682</v>
      </c>
      <c r="Q338" t="s">
        <v>10683</v>
      </c>
      <c r="R338" t="s">
        <v>11047</v>
      </c>
      <c r="S338" t="s">
        <v>10685</v>
      </c>
      <c r="T338">
        <v>0.55000000000000004</v>
      </c>
      <c r="U338" s="1">
        <v>40504</v>
      </c>
      <c r="V338">
        <f t="shared" si="5"/>
        <v>2010</v>
      </c>
    </row>
    <row r="339" spans="1:22" x14ac:dyDescent="0.3">
      <c r="A339">
        <v>5075</v>
      </c>
      <c r="B339">
        <v>36135</v>
      </c>
      <c r="C339" s="1">
        <v>40693</v>
      </c>
      <c r="D339" t="s">
        <v>10686</v>
      </c>
      <c r="E339">
        <v>33</v>
      </c>
      <c r="F339">
        <v>999.226</v>
      </c>
      <c r="G339">
        <v>0.02</v>
      </c>
      <c r="H339" t="s">
        <v>10664</v>
      </c>
      <c r="I339">
        <v>381.17</v>
      </c>
      <c r="J339">
        <v>35.99</v>
      </c>
      <c r="K339">
        <v>3.3</v>
      </c>
      <c r="L339" t="s">
        <v>10806</v>
      </c>
      <c r="M339" t="s">
        <v>10813</v>
      </c>
      <c r="N339" t="s">
        <v>10813</v>
      </c>
      <c r="O339" t="s">
        <v>10674</v>
      </c>
      <c r="P339" t="s">
        <v>10682</v>
      </c>
      <c r="Q339" t="s">
        <v>10683</v>
      </c>
      <c r="R339" t="s">
        <v>11048</v>
      </c>
      <c r="S339" t="s">
        <v>10693</v>
      </c>
      <c r="T339">
        <v>0.39</v>
      </c>
      <c r="U339" s="1">
        <v>40694</v>
      </c>
      <c r="V339">
        <f t="shared" si="5"/>
        <v>2011</v>
      </c>
    </row>
    <row r="340" spans="1:22" x14ac:dyDescent="0.3">
      <c r="A340">
        <v>5138</v>
      </c>
      <c r="B340">
        <v>36644</v>
      </c>
      <c r="C340" s="1">
        <v>41042</v>
      </c>
      <c r="D340" t="s">
        <v>10671</v>
      </c>
      <c r="E340">
        <v>24</v>
      </c>
      <c r="F340">
        <v>2298.3200000000002</v>
      </c>
      <c r="G340">
        <v>0.06</v>
      </c>
      <c r="H340" t="s">
        <v>10664</v>
      </c>
      <c r="I340">
        <v>218.72</v>
      </c>
      <c r="J340">
        <v>99.99</v>
      </c>
      <c r="K340">
        <v>19.989999999999998</v>
      </c>
      <c r="L340" t="s">
        <v>10765</v>
      </c>
      <c r="M340" t="s">
        <v>10813</v>
      </c>
      <c r="N340" t="s">
        <v>10813</v>
      </c>
      <c r="O340" t="s">
        <v>10681</v>
      </c>
      <c r="P340" t="s">
        <v>10682</v>
      </c>
      <c r="Q340" t="s">
        <v>10711</v>
      </c>
      <c r="R340" t="s">
        <v>10944</v>
      </c>
      <c r="S340" t="s">
        <v>10685</v>
      </c>
      <c r="T340">
        <v>0.5</v>
      </c>
      <c r="U340" s="1">
        <v>41043</v>
      </c>
      <c r="V340">
        <f t="shared" si="5"/>
        <v>2012</v>
      </c>
    </row>
    <row r="341" spans="1:22" x14ac:dyDescent="0.3">
      <c r="A341">
        <v>5139</v>
      </c>
      <c r="B341">
        <v>36646</v>
      </c>
      <c r="C341" s="1">
        <v>40337</v>
      </c>
      <c r="D341" t="s">
        <v>10704</v>
      </c>
      <c r="E341">
        <v>24</v>
      </c>
      <c r="F341">
        <v>1168.1500000000001</v>
      </c>
      <c r="G341">
        <v>0.04</v>
      </c>
      <c r="H341" t="s">
        <v>10697</v>
      </c>
      <c r="I341">
        <v>-743.96</v>
      </c>
      <c r="J341">
        <v>48.91</v>
      </c>
      <c r="K341">
        <v>35</v>
      </c>
      <c r="L341" t="s">
        <v>10665</v>
      </c>
      <c r="M341" t="s">
        <v>10813</v>
      </c>
      <c r="N341" t="s">
        <v>10813</v>
      </c>
      <c r="O341" t="s">
        <v>10667</v>
      </c>
      <c r="P341" t="s">
        <v>10668</v>
      </c>
      <c r="Q341" t="s">
        <v>10669</v>
      </c>
      <c r="R341" t="s">
        <v>11049</v>
      </c>
      <c r="S341" t="s">
        <v>10769</v>
      </c>
      <c r="T341">
        <v>0.83</v>
      </c>
      <c r="U341" s="1">
        <v>40338</v>
      </c>
      <c r="V341">
        <f t="shared" si="5"/>
        <v>2010</v>
      </c>
    </row>
    <row r="342" spans="1:22" x14ac:dyDescent="0.3">
      <c r="A342">
        <v>5154</v>
      </c>
      <c r="B342">
        <v>36707</v>
      </c>
      <c r="C342" s="1">
        <v>40146</v>
      </c>
      <c r="D342" t="s">
        <v>10704</v>
      </c>
      <c r="E342">
        <v>47</v>
      </c>
      <c r="F342">
        <v>181.78</v>
      </c>
      <c r="G342">
        <v>0.02</v>
      </c>
      <c r="H342" t="s">
        <v>10664</v>
      </c>
      <c r="I342">
        <v>71.56</v>
      </c>
      <c r="J342">
        <v>3.78</v>
      </c>
      <c r="K342">
        <v>0.71</v>
      </c>
      <c r="L342" t="s">
        <v>10972</v>
      </c>
      <c r="M342" t="s">
        <v>10813</v>
      </c>
      <c r="N342" t="s">
        <v>10813</v>
      </c>
      <c r="O342" t="s">
        <v>10701</v>
      </c>
      <c r="P342" t="s">
        <v>10668</v>
      </c>
      <c r="Q342" t="s">
        <v>10707</v>
      </c>
      <c r="R342" t="s">
        <v>11050</v>
      </c>
      <c r="S342" t="s">
        <v>10709</v>
      </c>
      <c r="T342">
        <v>0.39</v>
      </c>
      <c r="U342" s="1">
        <v>40147</v>
      </c>
      <c r="V342">
        <f t="shared" si="5"/>
        <v>2009</v>
      </c>
    </row>
    <row r="343" spans="1:22" x14ac:dyDescent="0.3">
      <c r="A343">
        <v>5236</v>
      </c>
      <c r="B343">
        <v>37253</v>
      </c>
      <c r="C343" s="1">
        <v>41153</v>
      </c>
      <c r="D343" t="s">
        <v>10671</v>
      </c>
      <c r="E343">
        <v>46</v>
      </c>
      <c r="F343">
        <v>1184.32</v>
      </c>
      <c r="G343">
        <v>0.09</v>
      </c>
      <c r="H343" t="s">
        <v>10664</v>
      </c>
      <c r="I343">
        <v>-99.55</v>
      </c>
      <c r="J343">
        <v>26.31</v>
      </c>
      <c r="K343">
        <v>5.89</v>
      </c>
      <c r="L343" t="s">
        <v>10665</v>
      </c>
      <c r="M343" t="s">
        <v>10813</v>
      </c>
      <c r="N343" t="s">
        <v>10813</v>
      </c>
      <c r="O343" t="s">
        <v>10667</v>
      </c>
      <c r="P343" t="s">
        <v>10682</v>
      </c>
      <c r="Q343" t="s">
        <v>10711</v>
      </c>
      <c r="R343" t="s">
        <v>11051</v>
      </c>
      <c r="V343">
        <f t="shared" si="5"/>
        <v>2012</v>
      </c>
    </row>
    <row r="344" spans="1:22" x14ac:dyDescent="0.3">
      <c r="A344">
        <v>5275</v>
      </c>
      <c r="B344">
        <v>37541</v>
      </c>
      <c r="C344" s="1">
        <v>40235</v>
      </c>
      <c r="D344" t="s">
        <v>10704</v>
      </c>
      <c r="E344">
        <v>3</v>
      </c>
      <c r="F344">
        <v>71.94</v>
      </c>
      <c r="G344">
        <v>0.01</v>
      </c>
      <c r="H344" t="s">
        <v>10664</v>
      </c>
      <c r="I344">
        <v>-70.680000000000007</v>
      </c>
      <c r="J344">
        <v>20.95</v>
      </c>
      <c r="K344">
        <v>5.99</v>
      </c>
      <c r="L344" t="s">
        <v>10713</v>
      </c>
      <c r="M344" t="s">
        <v>10813</v>
      </c>
      <c r="N344" t="s">
        <v>10813</v>
      </c>
      <c r="O344" t="s">
        <v>10667</v>
      </c>
      <c r="P344" t="s">
        <v>10682</v>
      </c>
      <c r="Q344" t="s">
        <v>10711</v>
      </c>
      <c r="R344" t="s">
        <v>10870</v>
      </c>
      <c r="V344">
        <f t="shared" si="5"/>
        <v>2010</v>
      </c>
    </row>
    <row r="345" spans="1:22" x14ac:dyDescent="0.3">
      <c r="A345">
        <v>5276</v>
      </c>
      <c r="B345">
        <v>37541</v>
      </c>
      <c r="C345" s="1">
        <v>40235</v>
      </c>
      <c r="D345" t="s">
        <v>10704</v>
      </c>
      <c r="E345">
        <v>10</v>
      </c>
      <c r="F345">
        <v>550.61</v>
      </c>
      <c r="G345">
        <v>0.08</v>
      </c>
      <c r="H345" t="s">
        <v>10697</v>
      </c>
      <c r="I345">
        <v>98.32</v>
      </c>
      <c r="J345">
        <v>55.98</v>
      </c>
      <c r="K345">
        <v>13.88</v>
      </c>
      <c r="L345" t="s">
        <v>10713</v>
      </c>
      <c r="M345" t="s">
        <v>10813</v>
      </c>
      <c r="N345" t="s">
        <v>10813</v>
      </c>
      <c r="O345" t="s">
        <v>10667</v>
      </c>
      <c r="P345" t="s">
        <v>10668</v>
      </c>
      <c r="Q345" t="s">
        <v>10702</v>
      </c>
      <c r="R345" t="s">
        <v>11052</v>
      </c>
      <c r="S345" t="s">
        <v>10685</v>
      </c>
      <c r="T345">
        <v>0.36</v>
      </c>
      <c r="U345" s="1">
        <v>40236</v>
      </c>
      <c r="V345">
        <f t="shared" si="5"/>
        <v>2010</v>
      </c>
    </row>
    <row r="346" spans="1:22" x14ac:dyDescent="0.3">
      <c r="A346">
        <v>5277</v>
      </c>
      <c r="B346">
        <v>37541</v>
      </c>
      <c r="C346" s="1">
        <v>40235</v>
      </c>
      <c r="D346" t="s">
        <v>10704</v>
      </c>
      <c r="E346">
        <v>18</v>
      </c>
      <c r="F346">
        <v>1373.11</v>
      </c>
      <c r="G346">
        <v>0.1</v>
      </c>
      <c r="H346" t="s">
        <v>10664</v>
      </c>
      <c r="I346">
        <v>-599.54</v>
      </c>
      <c r="J346">
        <v>80.98</v>
      </c>
      <c r="K346">
        <v>35</v>
      </c>
      <c r="L346" t="s">
        <v>10713</v>
      </c>
      <c r="M346" t="s">
        <v>10813</v>
      </c>
      <c r="N346" t="s">
        <v>10813</v>
      </c>
      <c r="O346" t="s">
        <v>10667</v>
      </c>
      <c r="P346" t="s">
        <v>10668</v>
      </c>
      <c r="Q346" t="s">
        <v>10669</v>
      </c>
      <c r="R346" t="s">
        <v>10811</v>
      </c>
      <c r="S346" t="s">
        <v>10769</v>
      </c>
      <c r="T346">
        <v>0.81</v>
      </c>
      <c r="U346" s="1">
        <v>40237</v>
      </c>
      <c r="V346">
        <f t="shared" si="5"/>
        <v>2010</v>
      </c>
    </row>
    <row r="347" spans="1:22" x14ac:dyDescent="0.3">
      <c r="A347">
        <v>5286</v>
      </c>
      <c r="B347">
        <v>37634</v>
      </c>
      <c r="C347" s="1">
        <v>41050</v>
      </c>
      <c r="D347" t="s">
        <v>10704</v>
      </c>
      <c r="E347">
        <v>32</v>
      </c>
      <c r="F347">
        <v>368.18</v>
      </c>
      <c r="G347">
        <v>7.0000000000000007E-2</v>
      </c>
      <c r="H347" t="s">
        <v>10664</v>
      </c>
      <c r="I347">
        <v>-36.78</v>
      </c>
      <c r="J347">
        <v>12.21</v>
      </c>
      <c r="K347">
        <v>4.8099999999999996</v>
      </c>
      <c r="L347" t="s">
        <v>10843</v>
      </c>
      <c r="M347" t="s">
        <v>10813</v>
      </c>
      <c r="N347" t="s">
        <v>10813</v>
      </c>
      <c r="O347" t="s">
        <v>10681</v>
      </c>
      <c r="P347" t="s">
        <v>10668</v>
      </c>
      <c r="Q347" t="s">
        <v>10669</v>
      </c>
      <c r="R347" t="s">
        <v>11030</v>
      </c>
      <c r="S347" t="s">
        <v>10685</v>
      </c>
      <c r="T347">
        <v>0.57999999999999996</v>
      </c>
      <c r="U347" s="1">
        <v>41051</v>
      </c>
      <c r="V347">
        <f t="shared" si="5"/>
        <v>2012</v>
      </c>
    </row>
    <row r="348" spans="1:22" x14ac:dyDescent="0.3">
      <c r="A348">
        <v>5312</v>
      </c>
      <c r="B348">
        <v>37793</v>
      </c>
      <c r="C348" s="1">
        <v>40125</v>
      </c>
      <c r="D348" t="s">
        <v>10686</v>
      </c>
      <c r="E348">
        <v>16</v>
      </c>
      <c r="F348">
        <v>224.47</v>
      </c>
      <c r="G348">
        <v>0.08</v>
      </c>
      <c r="H348" t="s">
        <v>10664</v>
      </c>
      <c r="I348">
        <v>-49.31</v>
      </c>
      <c r="J348">
        <v>13.9</v>
      </c>
      <c r="K348">
        <v>7.59</v>
      </c>
      <c r="L348" t="s">
        <v>10765</v>
      </c>
      <c r="M348" t="s">
        <v>10813</v>
      </c>
      <c r="N348" t="s">
        <v>10813</v>
      </c>
      <c r="O348" t="s">
        <v>10681</v>
      </c>
      <c r="P348" t="s">
        <v>10668</v>
      </c>
      <c r="Q348" t="s">
        <v>10791</v>
      </c>
      <c r="V348">
        <f t="shared" si="5"/>
        <v>2009</v>
      </c>
    </row>
    <row r="349" spans="1:22" x14ac:dyDescent="0.3">
      <c r="A349">
        <v>5325</v>
      </c>
      <c r="B349">
        <v>37860</v>
      </c>
      <c r="C349" s="1">
        <v>40417</v>
      </c>
      <c r="D349" t="s">
        <v>10704</v>
      </c>
      <c r="E349">
        <v>1</v>
      </c>
      <c r="F349">
        <v>104.85</v>
      </c>
      <c r="G349">
        <v>7.0000000000000007E-2</v>
      </c>
      <c r="H349" t="s">
        <v>10664</v>
      </c>
      <c r="I349">
        <v>-98.31</v>
      </c>
      <c r="J349">
        <v>55.5</v>
      </c>
      <c r="K349">
        <v>52.2</v>
      </c>
      <c r="L349" t="s">
        <v>10955</v>
      </c>
      <c r="M349" t="s">
        <v>10813</v>
      </c>
      <c r="N349" t="s">
        <v>10813</v>
      </c>
      <c r="O349" t="s">
        <v>10681</v>
      </c>
      <c r="P349" t="s">
        <v>10690</v>
      </c>
      <c r="Q349" t="s">
        <v>10691</v>
      </c>
      <c r="R349" t="s">
        <v>11053</v>
      </c>
      <c r="S349" t="s">
        <v>10689</v>
      </c>
      <c r="T349">
        <v>0.72</v>
      </c>
      <c r="U349" s="1">
        <v>40419</v>
      </c>
      <c r="V349">
        <f t="shared" si="5"/>
        <v>2010</v>
      </c>
    </row>
    <row r="350" spans="1:22" x14ac:dyDescent="0.3">
      <c r="A350">
        <v>5472</v>
      </c>
      <c r="B350">
        <v>38884</v>
      </c>
      <c r="C350" s="1">
        <v>41138</v>
      </c>
      <c r="D350" t="s">
        <v>10671</v>
      </c>
      <c r="E350">
        <v>47</v>
      </c>
      <c r="F350">
        <v>256</v>
      </c>
      <c r="G350">
        <v>0.03</v>
      </c>
      <c r="H350" t="s">
        <v>10664</v>
      </c>
      <c r="I350">
        <v>-119.84</v>
      </c>
      <c r="J350">
        <v>5.28</v>
      </c>
      <c r="K350">
        <v>5.66</v>
      </c>
      <c r="L350" t="s">
        <v>10759</v>
      </c>
      <c r="M350" t="s">
        <v>10813</v>
      </c>
      <c r="N350" t="s">
        <v>10813</v>
      </c>
      <c r="O350" t="s">
        <v>10674</v>
      </c>
      <c r="P350" t="s">
        <v>10668</v>
      </c>
      <c r="Q350" t="s">
        <v>10702</v>
      </c>
      <c r="R350" t="s">
        <v>11054</v>
      </c>
      <c r="S350" t="s">
        <v>10685</v>
      </c>
      <c r="T350">
        <v>0.4</v>
      </c>
      <c r="U350" s="1">
        <v>41139</v>
      </c>
      <c r="V350">
        <f t="shared" si="5"/>
        <v>2012</v>
      </c>
    </row>
    <row r="351" spans="1:22" x14ac:dyDescent="0.3">
      <c r="A351">
        <v>5473</v>
      </c>
      <c r="B351">
        <v>38884</v>
      </c>
      <c r="C351" s="1">
        <v>41138</v>
      </c>
      <c r="D351" t="s">
        <v>10671</v>
      </c>
      <c r="E351">
        <v>20</v>
      </c>
      <c r="F351">
        <v>6067.76</v>
      </c>
      <c r="G351">
        <v>0.06</v>
      </c>
      <c r="H351" t="s">
        <v>10672</v>
      </c>
      <c r="I351">
        <v>-98.05</v>
      </c>
      <c r="J351">
        <v>296.18</v>
      </c>
      <c r="K351">
        <v>54.12</v>
      </c>
      <c r="L351" t="s">
        <v>10759</v>
      </c>
      <c r="M351" t="s">
        <v>10813</v>
      </c>
      <c r="N351" t="s">
        <v>10813</v>
      </c>
      <c r="O351" t="s">
        <v>10674</v>
      </c>
      <c r="P351" t="s">
        <v>10690</v>
      </c>
      <c r="Q351" t="s">
        <v>10724</v>
      </c>
      <c r="R351" t="s">
        <v>11055</v>
      </c>
      <c r="S351" t="s">
        <v>10723</v>
      </c>
      <c r="T351">
        <v>0.76</v>
      </c>
      <c r="U351" s="1">
        <v>41139</v>
      </c>
      <c r="V351">
        <f t="shared" si="5"/>
        <v>2012</v>
      </c>
    </row>
    <row r="352" spans="1:22" x14ac:dyDescent="0.3">
      <c r="A352">
        <v>5559</v>
      </c>
      <c r="B352">
        <v>39364</v>
      </c>
      <c r="C352" s="1">
        <v>41222</v>
      </c>
      <c r="D352" t="s">
        <v>10671</v>
      </c>
      <c r="E352">
        <v>29</v>
      </c>
      <c r="F352">
        <v>2754.93</v>
      </c>
      <c r="G352">
        <v>0.06</v>
      </c>
      <c r="H352" t="s">
        <v>10664</v>
      </c>
      <c r="I352">
        <v>-1.33</v>
      </c>
      <c r="J352">
        <v>92.23</v>
      </c>
      <c r="K352">
        <v>39.61</v>
      </c>
      <c r="L352" t="s">
        <v>10834</v>
      </c>
      <c r="M352" t="s">
        <v>10813</v>
      </c>
      <c r="N352" t="s">
        <v>10813</v>
      </c>
      <c r="O352" t="s">
        <v>10681</v>
      </c>
      <c r="P352" t="s">
        <v>10690</v>
      </c>
      <c r="Q352" t="s">
        <v>10691</v>
      </c>
      <c r="R352" t="s">
        <v>10786</v>
      </c>
      <c r="V352">
        <f t="shared" si="5"/>
        <v>2012</v>
      </c>
    </row>
    <row r="353" spans="1:22" x14ac:dyDescent="0.3">
      <c r="A353">
        <v>5560</v>
      </c>
      <c r="B353">
        <v>39364</v>
      </c>
      <c r="C353" s="1">
        <v>41222</v>
      </c>
      <c r="D353" t="s">
        <v>10671</v>
      </c>
      <c r="E353">
        <v>15</v>
      </c>
      <c r="F353">
        <v>19417.55</v>
      </c>
      <c r="G353">
        <v>0.03</v>
      </c>
      <c r="H353" t="s">
        <v>10664</v>
      </c>
      <c r="I353">
        <v>8417.57</v>
      </c>
      <c r="J353">
        <v>1270.99</v>
      </c>
      <c r="K353">
        <v>19.989999999999998</v>
      </c>
      <c r="L353" t="s">
        <v>10834</v>
      </c>
      <c r="M353" t="s">
        <v>10813</v>
      </c>
      <c r="N353" t="s">
        <v>10813</v>
      </c>
      <c r="O353" t="s">
        <v>10681</v>
      </c>
      <c r="P353" t="s">
        <v>10668</v>
      </c>
      <c r="Q353" t="s">
        <v>10678</v>
      </c>
      <c r="R353" t="s">
        <v>10911</v>
      </c>
      <c r="S353" t="s">
        <v>10685</v>
      </c>
      <c r="T353">
        <v>0.35</v>
      </c>
      <c r="U353" s="1">
        <v>41224</v>
      </c>
      <c r="V353">
        <f t="shared" si="5"/>
        <v>2012</v>
      </c>
    </row>
    <row r="354" spans="1:22" x14ac:dyDescent="0.3">
      <c r="A354">
        <v>5569</v>
      </c>
      <c r="B354">
        <v>39457</v>
      </c>
      <c r="C354" s="1">
        <v>40696</v>
      </c>
      <c r="D354" t="s">
        <v>10719</v>
      </c>
      <c r="E354">
        <v>40</v>
      </c>
      <c r="F354">
        <v>4842.21</v>
      </c>
      <c r="G354">
        <v>0.03</v>
      </c>
      <c r="H354" t="s">
        <v>10672</v>
      </c>
      <c r="I354">
        <v>-1975.26</v>
      </c>
      <c r="J354">
        <v>122.99</v>
      </c>
      <c r="K354">
        <v>70.2</v>
      </c>
      <c r="L354" t="s">
        <v>10752</v>
      </c>
      <c r="M354" t="s">
        <v>10813</v>
      </c>
      <c r="N354" t="s">
        <v>10813</v>
      </c>
      <c r="O354" t="s">
        <v>10701</v>
      </c>
      <c r="P354" t="s">
        <v>10690</v>
      </c>
      <c r="Q354" t="s">
        <v>10753</v>
      </c>
      <c r="R354" t="s">
        <v>11056</v>
      </c>
      <c r="V354">
        <f t="shared" si="5"/>
        <v>2011</v>
      </c>
    </row>
    <row r="355" spans="1:22" x14ac:dyDescent="0.3">
      <c r="A355">
        <v>5598</v>
      </c>
      <c r="B355">
        <v>39683</v>
      </c>
      <c r="C355" s="1">
        <v>40765</v>
      </c>
      <c r="D355" t="s">
        <v>10671</v>
      </c>
      <c r="E355">
        <v>31</v>
      </c>
      <c r="F355">
        <v>615.58000000000004</v>
      </c>
      <c r="G355">
        <v>0.04</v>
      </c>
      <c r="H355" t="s">
        <v>10664</v>
      </c>
      <c r="I355">
        <v>168</v>
      </c>
      <c r="J355">
        <v>18.989999999999998</v>
      </c>
      <c r="K355">
        <v>5.23</v>
      </c>
      <c r="L355" t="s">
        <v>10992</v>
      </c>
      <c r="M355" t="s">
        <v>10813</v>
      </c>
      <c r="N355" t="s">
        <v>10813</v>
      </c>
      <c r="O355" t="s">
        <v>10681</v>
      </c>
      <c r="P355" t="s">
        <v>10668</v>
      </c>
      <c r="Q355" t="s">
        <v>10678</v>
      </c>
      <c r="R355" t="s">
        <v>10991</v>
      </c>
      <c r="S355" t="s">
        <v>10685</v>
      </c>
      <c r="T355">
        <v>0.37</v>
      </c>
      <c r="U355" s="1">
        <v>40768</v>
      </c>
      <c r="V355">
        <f t="shared" si="5"/>
        <v>2011</v>
      </c>
    </row>
    <row r="356" spans="1:22" x14ac:dyDescent="0.3">
      <c r="A356">
        <v>5599</v>
      </c>
      <c r="B356">
        <v>39683</v>
      </c>
      <c r="C356" s="1">
        <v>40765</v>
      </c>
      <c r="D356" t="s">
        <v>10671</v>
      </c>
      <c r="E356">
        <v>41</v>
      </c>
      <c r="F356">
        <v>8387.1</v>
      </c>
      <c r="G356">
        <v>0.1</v>
      </c>
      <c r="H356" t="s">
        <v>10664</v>
      </c>
      <c r="I356">
        <v>2113.9499999999998</v>
      </c>
      <c r="J356">
        <v>218.08</v>
      </c>
      <c r="K356">
        <v>18.059999999999999</v>
      </c>
      <c r="L356" t="s">
        <v>10992</v>
      </c>
      <c r="M356" t="s">
        <v>10813</v>
      </c>
      <c r="N356" t="s">
        <v>10813</v>
      </c>
      <c r="O356" t="s">
        <v>10681</v>
      </c>
      <c r="P356" t="s">
        <v>10690</v>
      </c>
      <c r="Q356" t="s">
        <v>10753</v>
      </c>
      <c r="R356" t="s">
        <v>10826</v>
      </c>
      <c r="V356">
        <f t="shared" si="5"/>
        <v>2011</v>
      </c>
    </row>
    <row r="357" spans="1:22" x14ac:dyDescent="0.3">
      <c r="A357">
        <v>5600</v>
      </c>
      <c r="B357">
        <v>39683</v>
      </c>
      <c r="C357" s="1">
        <v>40765</v>
      </c>
      <c r="D357" t="s">
        <v>10671</v>
      </c>
      <c r="E357">
        <v>6</v>
      </c>
      <c r="F357">
        <v>126.02</v>
      </c>
      <c r="G357">
        <v>0.09</v>
      </c>
      <c r="H357" t="s">
        <v>10664</v>
      </c>
      <c r="I357">
        <v>66.97</v>
      </c>
      <c r="J357">
        <v>20.239999999999998</v>
      </c>
      <c r="K357">
        <v>6.67</v>
      </c>
      <c r="L357" t="s">
        <v>10992</v>
      </c>
      <c r="M357" t="s">
        <v>10813</v>
      </c>
      <c r="N357" t="s">
        <v>10813</v>
      </c>
      <c r="O357" t="s">
        <v>10681</v>
      </c>
      <c r="P357" t="s">
        <v>10690</v>
      </c>
      <c r="Q357" t="s">
        <v>10691</v>
      </c>
      <c r="R357" t="s">
        <v>11057</v>
      </c>
      <c r="V357">
        <f t="shared" si="5"/>
        <v>2011</v>
      </c>
    </row>
    <row r="358" spans="1:22" x14ac:dyDescent="0.3">
      <c r="A358">
        <v>5601</v>
      </c>
      <c r="B358">
        <v>39683</v>
      </c>
      <c r="C358" s="1">
        <v>40765</v>
      </c>
      <c r="D358" t="s">
        <v>10671</v>
      </c>
      <c r="E358">
        <v>30</v>
      </c>
      <c r="F358">
        <v>68.14</v>
      </c>
      <c r="G358">
        <v>0</v>
      </c>
      <c r="H358" t="s">
        <v>10664</v>
      </c>
      <c r="I358">
        <v>6.37</v>
      </c>
      <c r="J358">
        <v>2.1800000000000002</v>
      </c>
      <c r="K358">
        <v>0.78</v>
      </c>
      <c r="L358" t="s">
        <v>10992</v>
      </c>
      <c r="M358" t="s">
        <v>10813</v>
      </c>
      <c r="N358" t="s">
        <v>10813</v>
      </c>
      <c r="O358" t="s">
        <v>10681</v>
      </c>
      <c r="P358" t="s">
        <v>10668</v>
      </c>
      <c r="Q358" t="s">
        <v>10707</v>
      </c>
      <c r="R358" t="s">
        <v>11058</v>
      </c>
      <c r="S358" t="s">
        <v>10709</v>
      </c>
      <c r="T358">
        <v>0.52</v>
      </c>
      <c r="U358" s="1">
        <v>40767</v>
      </c>
      <c r="V358">
        <f t="shared" si="5"/>
        <v>2011</v>
      </c>
    </row>
    <row r="359" spans="1:22" x14ac:dyDescent="0.3">
      <c r="A359">
        <v>5628</v>
      </c>
      <c r="B359">
        <v>39846</v>
      </c>
      <c r="C359" s="1">
        <v>39871</v>
      </c>
      <c r="D359" t="s">
        <v>10663</v>
      </c>
      <c r="E359">
        <v>14</v>
      </c>
      <c r="F359">
        <v>71.47</v>
      </c>
      <c r="G359">
        <v>0.06</v>
      </c>
      <c r="H359" t="s">
        <v>10664</v>
      </c>
      <c r="I359">
        <v>-62.73</v>
      </c>
      <c r="J359">
        <v>4.9800000000000004</v>
      </c>
      <c r="K359">
        <v>4.62</v>
      </c>
      <c r="L359" t="s">
        <v>10996</v>
      </c>
      <c r="M359" t="s">
        <v>10813</v>
      </c>
      <c r="N359" t="s">
        <v>10813</v>
      </c>
      <c r="O359" t="s">
        <v>10681</v>
      </c>
      <c r="P359" t="s">
        <v>10682</v>
      </c>
      <c r="Q359" t="s">
        <v>10711</v>
      </c>
      <c r="R359" t="s">
        <v>11034</v>
      </c>
      <c r="V359">
        <f t="shared" si="5"/>
        <v>2009</v>
      </c>
    </row>
    <row r="360" spans="1:22" x14ac:dyDescent="0.3">
      <c r="A360">
        <v>5659</v>
      </c>
      <c r="B360">
        <v>40036</v>
      </c>
      <c r="C360" s="1">
        <v>40336</v>
      </c>
      <c r="D360" t="s">
        <v>10686</v>
      </c>
      <c r="E360">
        <v>10</v>
      </c>
      <c r="F360">
        <v>568.33550000000002</v>
      </c>
      <c r="G360">
        <v>0.02</v>
      </c>
      <c r="H360" t="s">
        <v>10664</v>
      </c>
      <c r="I360">
        <v>-147.36000000000001</v>
      </c>
      <c r="J360">
        <v>65.989999999999995</v>
      </c>
      <c r="K360">
        <v>8.99</v>
      </c>
      <c r="L360" t="s">
        <v>10927</v>
      </c>
      <c r="M360" t="s">
        <v>10813</v>
      </c>
      <c r="N360" t="s">
        <v>10813</v>
      </c>
      <c r="O360" t="s">
        <v>10701</v>
      </c>
      <c r="P360" t="s">
        <v>10682</v>
      </c>
      <c r="Q360" t="s">
        <v>10683</v>
      </c>
      <c r="R360">
        <v>8260</v>
      </c>
      <c r="S360" t="s">
        <v>10685</v>
      </c>
      <c r="T360">
        <v>0.57999999999999996</v>
      </c>
      <c r="U360" s="1">
        <v>40337</v>
      </c>
      <c r="V360">
        <f t="shared" si="5"/>
        <v>2010</v>
      </c>
    </row>
    <row r="361" spans="1:22" x14ac:dyDescent="0.3">
      <c r="A361">
        <v>5662</v>
      </c>
      <c r="B361">
        <v>40067</v>
      </c>
      <c r="C361" s="1">
        <v>40956</v>
      </c>
      <c r="D361" t="s">
        <v>10663</v>
      </c>
      <c r="E361">
        <v>38</v>
      </c>
      <c r="F361">
        <v>2157.3085000000001</v>
      </c>
      <c r="G361">
        <v>0</v>
      </c>
      <c r="H361" t="s">
        <v>10664</v>
      </c>
      <c r="I361">
        <v>519.25</v>
      </c>
      <c r="J361">
        <v>65.989999999999995</v>
      </c>
      <c r="K361">
        <v>5.31</v>
      </c>
      <c r="L361" t="s">
        <v>10747</v>
      </c>
      <c r="M361" t="s">
        <v>10813</v>
      </c>
      <c r="N361" t="s">
        <v>10813</v>
      </c>
      <c r="O361" t="s">
        <v>10681</v>
      </c>
      <c r="P361" t="s">
        <v>10682</v>
      </c>
      <c r="Q361" t="s">
        <v>10683</v>
      </c>
      <c r="R361">
        <v>3390</v>
      </c>
      <c r="S361" t="s">
        <v>10685</v>
      </c>
      <c r="T361">
        <v>0.56999999999999995</v>
      </c>
      <c r="U361" s="1">
        <v>40958</v>
      </c>
      <c r="V361">
        <f t="shared" si="5"/>
        <v>2012</v>
      </c>
    </row>
    <row r="362" spans="1:22" x14ac:dyDescent="0.3">
      <c r="A362">
        <v>5675</v>
      </c>
      <c r="B362">
        <v>40132</v>
      </c>
      <c r="C362" s="1">
        <v>40962</v>
      </c>
      <c r="D362" t="s">
        <v>10663</v>
      </c>
      <c r="E362">
        <v>26</v>
      </c>
      <c r="F362">
        <v>1363</v>
      </c>
      <c r="G362">
        <v>0.04</v>
      </c>
      <c r="H362" t="s">
        <v>10672</v>
      </c>
      <c r="I362">
        <v>149.83000000000001</v>
      </c>
      <c r="J362">
        <v>50.98</v>
      </c>
      <c r="K362">
        <v>14.19</v>
      </c>
      <c r="L362" t="s">
        <v>10851</v>
      </c>
      <c r="M362" t="s">
        <v>10813</v>
      </c>
      <c r="N362" t="s">
        <v>10813</v>
      </c>
      <c r="O362" t="s">
        <v>10681</v>
      </c>
      <c r="P362" t="s">
        <v>10690</v>
      </c>
      <c r="Q362" t="s">
        <v>10753</v>
      </c>
      <c r="R362" t="s">
        <v>11059</v>
      </c>
      <c r="V362">
        <f t="shared" si="5"/>
        <v>2012</v>
      </c>
    </row>
    <row r="363" spans="1:22" x14ac:dyDescent="0.3">
      <c r="A363">
        <v>5676</v>
      </c>
      <c r="B363">
        <v>40132</v>
      </c>
      <c r="C363" s="1">
        <v>40962</v>
      </c>
      <c r="D363" t="s">
        <v>10663</v>
      </c>
      <c r="E363">
        <v>36</v>
      </c>
      <c r="F363">
        <v>4698.5</v>
      </c>
      <c r="G363">
        <v>0.04</v>
      </c>
      <c r="H363" t="s">
        <v>10672</v>
      </c>
      <c r="I363">
        <v>-219.38</v>
      </c>
      <c r="J363">
        <v>124.49</v>
      </c>
      <c r="K363">
        <v>51.94</v>
      </c>
      <c r="L363" t="s">
        <v>10851</v>
      </c>
      <c r="M363" t="s">
        <v>10813</v>
      </c>
      <c r="N363" t="s">
        <v>10813</v>
      </c>
      <c r="O363" t="s">
        <v>10681</v>
      </c>
      <c r="P363" t="s">
        <v>10690</v>
      </c>
      <c r="Q363" t="s">
        <v>10724</v>
      </c>
      <c r="R363" t="s">
        <v>11060</v>
      </c>
      <c r="S363" t="s">
        <v>10723</v>
      </c>
      <c r="T363">
        <v>0.63</v>
      </c>
      <c r="U363" s="1">
        <v>40968</v>
      </c>
      <c r="V363">
        <f t="shared" si="5"/>
        <v>2012</v>
      </c>
    </row>
    <row r="364" spans="1:22" x14ac:dyDescent="0.3">
      <c r="A364">
        <v>5677</v>
      </c>
      <c r="B364">
        <v>40132</v>
      </c>
      <c r="C364" s="1">
        <v>40962</v>
      </c>
      <c r="D364" t="s">
        <v>10663</v>
      </c>
      <c r="E364">
        <v>16</v>
      </c>
      <c r="F364">
        <v>347.47</v>
      </c>
      <c r="G364">
        <v>0.09</v>
      </c>
      <c r="H364" t="s">
        <v>10664</v>
      </c>
      <c r="I364">
        <v>-86.2</v>
      </c>
      <c r="J364">
        <v>22.38</v>
      </c>
      <c r="K364">
        <v>15.1</v>
      </c>
      <c r="L364" t="s">
        <v>10851</v>
      </c>
      <c r="M364" t="s">
        <v>10813</v>
      </c>
      <c r="N364" t="s">
        <v>10813</v>
      </c>
      <c r="O364" t="s">
        <v>10681</v>
      </c>
      <c r="P364" t="s">
        <v>10668</v>
      </c>
      <c r="Q364" t="s">
        <v>10678</v>
      </c>
      <c r="R364" t="s">
        <v>11046</v>
      </c>
      <c r="V364">
        <f t="shared" si="5"/>
        <v>2012</v>
      </c>
    </row>
    <row r="365" spans="1:22" x14ac:dyDescent="0.3">
      <c r="A365">
        <v>5681</v>
      </c>
      <c r="B365">
        <v>40160</v>
      </c>
      <c r="C365" s="1">
        <v>40101</v>
      </c>
      <c r="D365" t="s">
        <v>10719</v>
      </c>
      <c r="E365">
        <v>23</v>
      </c>
      <c r="F365">
        <v>1404.22</v>
      </c>
      <c r="G365">
        <v>0.1</v>
      </c>
      <c r="H365" t="s">
        <v>10664</v>
      </c>
      <c r="I365">
        <v>202.87</v>
      </c>
      <c r="J365">
        <v>63.94</v>
      </c>
      <c r="K365">
        <v>14.48</v>
      </c>
      <c r="L365" t="s">
        <v>10752</v>
      </c>
      <c r="M365" t="s">
        <v>10813</v>
      </c>
      <c r="N365" t="s">
        <v>10813</v>
      </c>
      <c r="O365" t="s">
        <v>10674</v>
      </c>
      <c r="P365" t="s">
        <v>10690</v>
      </c>
      <c r="Q365" t="s">
        <v>10691</v>
      </c>
      <c r="R365" t="s">
        <v>11061</v>
      </c>
      <c r="S365" t="s">
        <v>10685</v>
      </c>
      <c r="T365">
        <v>0.46</v>
      </c>
      <c r="U365" s="1">
        <v>40102</v>
      </c>
      <c r="V365">
        <f t="shared" si="5"/>
        <v>2009</v>
      </c>
    </row>
    <row r="366" spans="1:22" x14ac:dyDescent="0.3">
      <c r="A366">
        <v>5719</v>
      </c>
      <c r="B366">
        <v>40518</v>
      </c>
      <c r="C366" s="1">
        <v>39885</v>
      </c>
      <c r="D366" t="s">
        <v>10719</v>
      </c>
      <c r="E366">
        <v>3</v>
      </c>
      <c r="F366">
        <v>17.52</v>
      </c>
      <c r="G366">
        <v>0.05</v>
      </c>
      <c r="H366" t="s">
        <v>10664</v>
      </c>
      <c r="I366">
        <v>-12.16</v>
      </c>
      <c r="J366">
        <v>4.13</v>
      </c>
      <c r="K366">
        <v>5.04</v>
      </c>
      <c r="L366" t="s">
        <v>10710</v>
      </c>
      <c r="M366" t="s">
        <v>10813</v>
      </c>
      <c r="N366" t="s">
        <v>10813</v>
      </c>
      <c r="O366" t="s">
        <v>10701</v>
      </c>
      <c r="P366" t="s">
        <v>10668</v>
      </c>
      <c r="Q366" t="s">
        <v>10678</v>
      </c>
      <c r="R366" t="s">
        <v>11062</v>
      </c>
      <c r="V366">
        <f t="shared" si="5"/>
        <v>2009</v>
      </c>
    </row>
    <row r="367" spans="1:22" x14ac:dyDescent="0.3">
      <c r="A367">
        <v>5746</v>
      </c>
      <c r="B367">
        <v>40804</v>
      </c>
      <c r="C367" s="1">
        <v>40249</v>
      </c>
      <c r="D367" t="s">
        <v>10704</v>
      </c>
      <c r="E367">
        <v>36</v>
      </c>
      <c r="F367">
        <v>4273.8</v>
      </c>
      <c r="G367">
        <v>0.06</v>
      </c>
      <c r="H367" t="s">
        <v>10672</v>
      </c>
      <c r="I367">
        <v>-1775.83</v>
      </c>
      <c r="J367">
        <v>122.99</v>
      </c>
      <c r="K367">
        <v>70.2</v>
      </c>
      <c r="L367" t="s">
        <v>10673</v>
      </c>
      <c r="M367" t="s">
        <v>10813</v>
      </c>
      <c r="N367" t="s">
        <v>10813</v>
      </c>
      <c r="O367" t="s">
        <v>10674</v>
      </c>
      <c r="P367" t="s">
        <v>10690</v>
      </c>
      <c r="Q367" t="s">
        <v>10753</v>
      </c>
      <c r="R367" t="s">
        <v>11056</v>
      </c>
      <c r="V367">
        <f t="shared" si="5"/>
        <v>2010</v>
      </c>
    </row>
    <row r="368" spans="1:22" x14ac:dyDescent="0.3">
      <c r="A368">
        <v>5764</v>
      </c>
      <c r="B368">
        <v>40902</v>
      </c>
      <c r="C368" s="1">
        <v>40001</v>
      </c>
      <c r="D368" t="s">
        <v>10663</v>
      </c>
      <c r="E368">
        <v>25</v>
      </c>
      <c r="F368">
        <v>192.18</v>
      </c>
      <c r="G368">
        <v>0.02</v>
      </c>
      <c r="H368" t="s">
        <v>10664</v>
      </c>
      <c r="I368">
        <v>-48.88</v>
      </c>
      <c r="J368">
        <v>7.1</v>
      </c>
      <c r="K368">
        <v>6.05</v>
      </c>
      <c r="L368" t="s">
        <v>11017</v>
      </c>
      <c r="M368" t="s">
        <v>10813</v>
      </c>
      <c r="N368" t="s">
        <v>10813</v>
      </c>
      <c r="O368" t="s">
        <v>10701</v>
      </c>
      <c r="P368" t="s">
        <v>10668</v>
      </c>
      <c r="Q368" t="s">
        <v>10678</v>
      </c>
      <c r="R368" t="s">
        <v>11063</v>
      </c>
      <c r="V368">
        <f t="shared" si="5"/>
        <v>2009</v>
      </c>
    </row>
    <row r="369" spans="1:22" x14ac:dyDescent="0.3">
      <c r="A369">
        <v>5790</v>
      </c>
      <c r="B369">
        <v>41063</v>
      </c>
      <c r="C369" s="1">
        <v>41234</v>
      </c>
      <c r="D369" t="s">
        <v>10663</v>
      </c>
      <c r="E369">
        <v>22</v>
      </c>
      <c r="F369">
        <v>483.96</v>
      </c>
      <c r="G369">
        <v>0.01</v>
      </c>
      <c r="H369" t="s">
        <v>10664</v>
      </c>
      <c r="I369">
        <v>-34.090000000000003</v>
      </c>
      <c r="J369">
        <v>21.38</v>
      </c>
      <c r="K369">
        <v>8.99</v>
      </c>
      <c r="L369" t="s">
        <v>10694</v>
      </c>
      <c r="M369" t="s">
        <v>10813</v>
      </c>
      <c r="N369" t="s">
        <v>10813</v>
      </c>
      <c r="O369" t="s">
        <v>10701</v>
      </c>
      <c r="P369" t="s">
        <v>10668</v>
      </c>
      <c r="Q369" t="s">
        <v>10736</v>
      </c>
      <c r="R369" t="s">
        <v>11064</v>
      </c>
      <c r="S369" t="s">
        <v>10693</v>
      </c>
      <c r="T369">
        <v>0.59</v>
      </c>
      <c r="U369" s="1">
        <v>41236</v>
      </c>
      <c r="V369">
        <f t="shared" si="5"/>
        <v>2012</v>
      </c>
    </row>
    <row r="370" spans="1:22" x14ac:dyDescent="0.3">
      <c r="A370">
        <v>5791</v>
      </c>
      <c r="B370">
        <v>41063</v>
      </c>
      <c r="C370" s="1">
        <v>41234</v>
      </c>
      <c r="D370" t="s">
        <v>10663</v>
      </c>
      <c r="E370">
        <v>10</v>
      </c>
      <c r="F370">
        <v>308.363</v>
      </c>
      <c r="G370">
        <v>0.04</v>
      </c>
      <c r="H370" t="s">
        <v>10664</v>
      </c>
      <c r="I370">
        <v>42.27</v>
      </c>
      <c r="J370">
        <v>35.99</v>
      </c>
      <c r="K370">
        <v>0.99</v>
      </c>
      <c r="L370" t="s">
        <v>10694</v>
      </c>
      <c r="M370" t="s">
        <v>10813</v>
      </c>
      <c r="N370" t="s">
        <v>10813</v>
      </c>
      <c r="O370" t="s">
        <v>10701</v>
      </c>
      <c r="P370" t="s">
        <v>10682</v>
      </c>
      <c r="Q370" t="s">
        <v>10683</v>
      </c>
      <c r="R370" t="s">
        <v>11065</v>
      </c>
      <c r="S370" t="s">
        <v>10693</v>
      </c>
      <c r="T370">
        <v>0.35</v>
      </c>
      <c r="U370" s="1">
        <v>41241</v>
      </c>
      <c r="V370">
        <f t="shared" si="5"/>
        <v>2012</v>
      </c>
    </row>
    <row r="371" spans="1:22" x14ac:dyDescent="0.3">
      <c r="A371">
        <v>5792</v>
      </c>
      <c r="B371">
        <v>41063</v>
      </c>
      <c r="C371" s="1">
        <v>41234</v>
      </c>
      <c r="D371" t="s">
        <v>10663</v>
      </c>
      <c r="E371">
        <v>26</v>
      </c>
      <c r="F371">
        <v>1911.4034999999999</v>
      </c>
      <c r="G371">
        <v>0.06</v>
      </c>
      <c r="H371" t="s">
        <v>10664</v>
      </c>
      <c r="I371">
        <v>822.89</v>
      </c>
      <c r="J371">
        <v>85.99</v>
      </c>
      <c r="K371">
        <v>1.25</v>
      </c>
      <c r="L371" t="s">
        <v>10694</v>
      </c>
      <c r="M371" t="s">
        <v>10813</v>
      </c>
      <c r="N371" t="s">
        <v>10813</v>
      </c>
      <c r="O371" t="s">
        <v>10701</v>
      </c>
      <c r="P371" t="s">
        <v>10682</v>
      </c>
      <c r="Q371" t="s">
        <v>10683</v>
      </c>
      <c r="R371" t="s">
        <v>11066</v>
      </c>
      <c r="S371" t="s">
        <v>10693</v>
      </c>
      <c r="T371">
        <v>0.39</v>
      </c>
      <c r="U371" s="1">
        <v>41241</v>
      </c>
      <c r="V371">
        <f t="shared" si="5"/>
        <v>2012</v>
      </c>
    </row>
    <row r="372" spans="1:22" x14ac:dyDescent="0.3">
      <c r="A372">
        <v>5802</v>
      </c>
      <c r="B372">
        <v>41153</v>
      </c>
      <c r="C372" s="1">
        <v>39874</v>
      </c>
      <c r="D372" t="s">
        <v>10704</v>
      </c>
      <c r="E372">
        <v>29</v>
      </c>
      <c r="F372">
        <v>862.2</v>
      </c>
      <c r="G372">
        <v>0.1</v>
      </c>
      <c r="H372" t="s">
        <v>10664</v>
      </c>
      <c r="I372">
        <v>-45.1</v>
      </c>
      <c r="J372">
        <v>30.73</v>
      </c>
      <c r="K372">
        <v>4</v>
      </c>
      <c r="L372" t="s">
        <v>10747</v>
      </c>
      <c r="M372" t="s">
        <v>10813</v>
      </c>
      <c r="N372" t="s">
        <v>10813</v>
      </c>
      <c r="O372" t="s">
        <v>10681</v>
      </c>
      <c r="P372" t="s">
        <v>10682</v>
      </c>
      <c r="Q372" t="s">
        <v>10711</v>
      </c>
      <c r="R372" t="s">
        <v>10908</v>
      </c>
      <c r="S372" t="s">
        <v>10685</v>
      </c>
      <c r="T372">
        <v>0.75</v>
      </c>
      <c r="U372" s="1">
        <v>39875</v>
      </c>
      <c r="V372">
        <f t="shared" si="5"/>
        <v>2009</v>
      </c>
    </row>
    <row r="373" spans="1:22" x14ac:dyDescent="0.3">
      <c r="A373">
        <v>5805</v>
      </c>
      <c r="B373">
        <v>41184</v>
      </c>
      <c r="C373" s="1">
        <v>40808</v>
      </c>
      <c r="D373" t="s">
        <v>10671</v>
      </c>
      <c r="E373">
        <v>7</v>
      </c>
      <c r="F373">
        <v>120.03</v>
      </c>
      <c r="G373">
        <v>0.02</v>
      </c>
      <c r="H373" t="s">
        <v>10664</v>
      </c>
      <c r="I373">
        <v>-56.06</v>
      </c>
      <c r="J373">
        <v>15.7</v>
      </c>
      <c r="K373">
        <v>11.25</v>
      </c>
      <c r="L373" t="s">
        <v>10972</v>
      </c>
      <c r="M373" t="s">
        <v>10813</v>
      </c>
      <c r="N373" t="s">
        <v>10813</v>
      </c>
      <c r="O373" t="s">
        <v>10701</v>
      </c>
      <c r="P373" t="s">
        <v>10668</v>
      </c>
      <c r="Q373" t="s">
        <v>10669</v>
      </c>
      <c r="R373" t="s">
        <v>10846</v>
      </c>
      <c r="S373" t="s">
        <v>10685</v>
      </c>
      <c r="T373">
        <v>0.6</v>
      </c>
      <c r="U373" s="1">
        <v>40810</v>
      </c>
      <c r="V373">
        <f t="shared" si="5"/>
        <v>2011</v>
      </c>
    </row>
    <row r="374" spans="1:22" x14ac:dyDescent="0.3">
      <c r="A374">
        <v>5835</v>
      </c>
      <c r="B374">
        <v>41409</v>
      </c>
      <c r="C374" s="1">
        <v>40745</v>
      </c>
      <c r="D374" t="s">
        <v>10686</v>
      </c>
      <c r="E374">
        <v>1</v>
      </c>
      <c r="F374">
        <v>18.920000000000002</v>
      </c>
      <c r="G374">
        <v>0</v>
      </c>
      <c r="H374" t="s">
        <v>10664</v>
      </c>
      <c r="I374">
        <v>-18.25</v>
      </c>
      <c r="J374">
        <v>11.5</v>
      </c>
      <c r="K374">
        <v>7.19</v>
      </c>
      <c r="L374" t="s">
        <v>10776</v>
      </c>
      <c r="M374" t="s">
        <v>10813</v>
      </c>
      <c r="N374" t="s">
        <v>10813</v>
      </c>
      <c r="O374" t="s">
        <v>10681</v>
      </c>
      <c r="P374" t="s">
        <v>10668</v>
      </c>
      <c r="Q374" t="s">
        <v>10678</v>
      </c>
      <c r="R374" t="s">
        <v>11032</v>
      </c>
      <c r="S374" t="s">
        <v>10685</v>
      </c>
      <c r="T374">
        <v>0.4</v>
      </c>
      <c r="U374" s="1">
        <v>40747</v>
      </c>
      <c r="V374">
        <f t="shared" si="5"/>
        <v>2011</v>
      </c>
    </row>
    <row r="375" spans="1:22" x14ac:dyDescent="0.3">
      <c r="A375">
        <v>5877</v>
      </c>
      <c r="B375">
        <v>41696</v>
      </c>
      <c r="C375" s="1">
        <v>40007</v>
      </c>
      <c r="D375" t="s">
        <v>10686</v>
      </c>
      <c r="E375">
        <v>45</v>
      </c>
      <c r="F375">
        <v>237.28</v>
      </c>
      <c r="G375">
        <v>0.03</v>
      </c>
      <c r="H375" t="s">
        <v>10697</v>
      </c>
      <c r="I375">
        <v>-2088.6799999999998</v>
      </c>
      <c r="J375">
        <v>4.4800000000000004</v>
      </c>
      <c r="K375">
        <v>49</v>
      </c>
      <c r="L375" t="s">
        <v>10921</v>
      </c>
      <c r="M375" t="s">
        <v>10813</v>
      </c>
      <c r="N375" t="s">
        <v>10813</v>
      </c>
      <c r="O375" t="s">
        <v>10667</v>
      </c>
      <c r="P375" t="s">
        <v>10668</v>
      </c>
      <c r="Q375" t="s">
        <v>10675</v>
      </c>
      <c r="R375" t="s">
        <v>10768</v>
      </c>
      <c r="S375" t="s">
        <v>10769</v>
      </c>
      <c r="T375">
        <v>0.6</v>
      </c>
      <c r="U375" s="1">
        <v>40009</v>
      </c>
      <c r="V375">
        <f t="shared" si="5"/>
        <v>2009</v>
      </c>
    </row>
    <row r="376" spans="1:22" x14ac:dyDescent="0.3">
      <c r="A376">
        <v>5944</v>
      </c>
      <c r="B376">
        <v>42209</v>
      </c>
      <c r="C376" s="1">
        <v>40266</v>
      </c>
      <c r="D376" t="s">
        <v>10671</v>
      </c>
      <c r="E376">
        <v>5</v>
      </c>
      <c r="F376">
        <v>324.55</v>
      </c>
      <c r="G376">
        <v>0.08</v>
      </c>
      <c r="H376" t="s">
        <v>10664</v>
      </c>
      <c r="I376">
        <v>-12.82</v>
      </c>
      <c r="J376">
        <v>67.84</v>
      </c>
      <c r="K376">
        <v>0.99</v>
      </c>
      <c r="L376" t="s">
        <v>10747</v>
      </c>
      <c r="M376" t="s">
        <v>10813</v>
      </c>
      <c r="N376" t="s">
        <v>10813</v>
      </c>
      <c r="O376" t="s">
        <v>10681</v>
      </c>
      <c r="P376" t="s">
        <v>10668</v>
      </c>
      <c r="Q376" t="s">
        <v>10675</v>
      </c>
      <c r="R376" t="s">
        <v>11067</v>
      </c>
      <c r="S376" t="s">
        <v>10685</v>
      </c>
      <c r="T376">
        <v>0.57999999999999996</v>
      </c>
      <c r="U376" s="1">
        <v>40266</v>
      </c>
      <c r="V376">
        <f t="shared" si="5"/>
        <v>2010</v>
      </c>
    </row>
    <row r="377" spans="1:22" x14ac:dyDescent="0.3">
      <c r="A377">
        <v>5945</v>
      </c>
      <c r="B377">
        <v>42209</v>
      </c>
      <c r="C377" s="1">
        <v>40266</v>
      </c>
      <c r="D377" t="s">
        <v>10671</v>
      </c>
      <c r="E377">
        <v>31</v>
      </c>
      <c r="F377">
        <v>8901.7800000000007</v>
      </c>
      <c r="G377">
        <v>0.04</v>
      </c>
      <c r="H377" t="s">
        <v>10664</v>
      </c>
      <c r="I377">
        <v>2795.36</v>
      </c>
      <c r="J377">
        <v>276.2</v>
      </c>
      <c r="K377">
        <v>24.49</v>
      </c>
      <c r="L377" t="s">
        <v>10747</v>
      </c>
      <c r="M377" t="s">
        <v>10813</v>
      </c>
      <c r="N377" t="s">
        <v>10813</v>
      </c>
      <c r="O377" t="s">
        <v>10681</v>
      </c>
      <c r="P377" t="s">
        <v>10690</v>
      </c>
      <c r="Q377" t="s">
        <v>10753</v>
      </c>
      <c r="R377" t="s">
        <v>10804</v>
      </c>
      <c r="S377" t="s">
        <v>10769</v>
      </c>
      <c r="U377" s="1">
        <v>40269</v>
      </c>
      <c r="V377">
        <f t="shared" si="5"/>
        <v>2010</v>
      </c>
    </row>
    <row r="378" spans="1:22" x14ac:dyDescent="0.3">
      <c r="A378">
        <v>6007</v>
      </c>
      <c r="B378">
        <v>42561</v>
      </c>
      <c r="C378" s="1">
        <v>40215</v>
      </c>
      <c r="D378" t="s">
        <v>10663</v>
      </c>
      <c r="E378">
        <v>15</v>
      </c>
      <c r="F378">
        <v>1062.9590000000001</v>
      </c>
      <c r="G378">
        <v>7.0000000000000007E-2</v>
      </c>
      <c r="H378" t="s">
        <v>10697</v>
      </c>
      <c r="I378">
        <v>298.48</v>
      </c>
      <c r="J378">
        <v>85.99</v>
      </c>
      <c r="K378">
        <v>2.5</v>
      </c>
      <c r="L378" t="s">
        <v>10806</v>
      </c>
      <c r="M378" t="s">
        <v>10813</v>
      </c>
      <c r="N378" t="s">
        <v>10813</v>
      </c>
      <c r="O378" t="s">
        <v>10674</v>
      </c>
      <c r="P378" t="s">
        <v>10682</v>
      </c>
      <c r="Q378" t="s">
        <v>10683</v>
      </c>
      <c r="R378" t="s">
        <v>11068</v>
      </c>
      <c r="S378" t="s">
        <v>10685</v>
      </c>
      <c r="T378">
        <v>0.35</v>
      </c>
      <c r="U378" s="1">
        <v>40217</v>
      </c>
      <c r="V378">
        <f t="shared" si="5"/>
        <v>2010</v>
      </c>
    </row>
    <row r="379" spans="1:22" x14ac:dyDescent="0.3">
      <c r="A379">
        <v>6009</v>
      </c>
      <c r="B379">
        <v>42564</v>
      </c>
      <c r="C379" s="1">
        <v>41164</v>
      </c>
      <c r="D379" t="s">
        <v>10663</v>
      </c>
      <c r="E379">
        <v>35</v>
      </c>
      <c r="F379">
        <v>7468.86</v>
      </c>
      <c r="G379">
        <v>0.02</v>
      </c>
      <c r="H379" t="s">
        <v>10672</v>
      </c>
      <c r="I379">
        <v>2155.41</v>
      </c>
      <c r="J379">
        <v>200.98</v>
      </c>
      <c r="K379">
        <v>23.76</v>
      </c>
      <c r="L379" t="s">
        <v>10955</v>
      </c>
      <c r="M379" t="s">
        <v>10813</v>
      </c>
      <c r="N379" t="s">
        <v>10813</v>
      </c>
      <c r="O379" t="s">
        <v>10667</v>
      </c>
      <c r="P379" t="s">
        <v>10690</v>
      </c>
      <c r="Q379" t="s">
        <v>10753</v>
      </c>
      <c r="R379" t="s">
        <v>11069</v>
      </c>
      <c r="V379">
        <f t="shared" si="5"/>
        <v>2012</v>
      </c>
    </row>
    <row r="380" spans="1:22" x14ac:dyDescent="0.3">
      <c r="A380">
        <v>6029</v>
      </c>
      <c r="B380">
        <v>42695</v>
      </c>
      <c r="C380" s="1">
        <v>40534</v>
      </c>
      <c r="D380" t="s">
        <v>10686</v>
      </c>
      <c r="E380">
        <v>12</v>
      </c>
      <c r="F380">
        <v>710.32799999999997</v>
      </c>
      <c r="G380">
        <v>0.02</v>
      </c>
      <c r="H380" t="s">
        <v>10664</v>
      </c>
      <c r="I380">
        <v>-10.3</v>
      </c>
      <c r="J380">
        <v>65.989999999999995</v>
      </c>
      <c r="K380">
        <v>5.31</v>
      </c>
      <c r="L380" t="s">
        <v>10828</v>
      </c>
      <c r="M380" t="s">
        <v>10813</v>
      </c>
      <c r="N380" t="s">
        <v>10813</v>
      </c>
      <c r="O380" t="s">
        <v>10667</v>
      </c>
      <c r="P380" t="s">
        <v>10682</v>
      </c>
      <c r="Q380" t="s">
        <v>10683</v>
      </c>
      <c r="R380">
        <v>3390</v>
      </c>
      <c r="S380" t="s">
        <v>10685</v>
      </c>
      <c r="T380">
        <v>0.56999999999999995</v>
      </c>
      <c r="U380" s="1">
        <v>40536</v>
      </c>
      <c r="V380">
        <f t="shared" si="5"/>
        <v>2010</v>
      </c>
    </row>
    <row r="381" spans="1:22" x14ac:dyDescent="0.3">
      <c r="A381">
        <v>6067</v>
      </c>
      <c r="B381">
        <v>42981</v>
      </c>
      <c r="C381" s="1">
        <v>39963</v>
      </c>
      <c r="D381" t="s">
        <v>10719</v>
      </c>
      <c r="E381">
        <v>4</v>
      </c>
      <c r="F381">
        <v>3510.82</v>
      </c>
      <c r="G381">
        <v>0.05</v>
      </c>
      <c r="H381" t="s">
        <v>10664</v>
      </c>
      <c r="I381">
        <v>232.44</v>
      </c>
      <c r="J381">
        <v>896.99</v>
      </c>
      <c r="K381">
        <v>19.989999999999998</v>
      </c>
      <c r="L381" t="s">
        <v>11017</v>
      </c>
      <c r="M381" t="s">
        <v>10813</v>
      </c>
      <c r="N381" t="s">
        <v>10813</v>
      </c>
      <c r="O381" t="s">
        <v>10701</v>
      </c>
      <c r="P381" t="s">
        <v>10668</v>
      </c>
      <c r="Q381" t="s">
        <v>10678</v>
      </c>
      <c r="R381" t="s">
        <v>11070</v>
      </c>
      <c r="S381" t="s">
        <v>10685</v>
      </c>
      <c r="T381">
        <v>0.38</v>
      </c>
      <c r="U381" s="1">
        <v>39965</v>
      </c>
      <c r="V381">
        <f t="shared" si="5"/>
        <v>2009</v>
      </c>
    </row>
    <row r="382" spans="1:22" x14ac:dyDescent="0.3">
      <c r="A382">
        <v>6082</v>
      </c>
      <c r="B382">
        <v>43109</v>
      </c>
      <c r="C382" s="1">
        <v>41264</v>
      </c>
      <c r="D382" t="s">
        <v>10719</v>
      </c>
      <c r="E382">
        <v>19</v>
      </c>
      <c r="F382">
        <v>281.83999999999997</v>
      </c>
      <c r="G382">
        <v>0.06</v>
      </c>
      <c r="H382" t="s">
        <v>10664</v>
      </c>
      <c r="I382">
        <v>-21.85</v>
      </c>
      <c r="J382">
        <v>15.01</v>
      </c>
      <c r="K382">
        <v>8.4</v>
      </c>
      <c r="L382" t="s">
        <v>10765</v>
      </c>
      <c r="M382" t="s">
        <v>10813</v>
      </c>
      <c r="N382" t="s">
        <v>10813</v>
      </c>
      <c r="O382" t="s">
        <v>10681</v>
      </c>
      <c r="P382" t="s">
        <v>10668</v>
      </c>
      <c r="Q382" t="s">
        <v>10678</v>
      </c>
      <c r="R382" t="s">
        <v>11071</v>
      </c>
      <c r="V382">
        <f t="shared" si="5"/>
        <v>2012</v>
      </c>
    </row>
    <row r="383" spans="1:22" x14ac:dyDescent="0.3">
      <c r="A383">
        <v>6083</v>
      </c>
      <c r="B383">
        <v>43109</v>
      </c>
      <c r="C383" s="1">
        <v>41264</v>
      </c>
      <c r="D383" t="s">
        <v>10719</v>
      </c>
      <c r="E383">
        <v>25</v>
      </c>
      <c r="F383">
        <v>509.52</v>
      </c>
      <c r="G383">
        <v>0.05</v>
      </c>
      <c r="H383" t="s">
        <v>10664</v>
      </c>
      <c r="I383">
        <v>-145.78</v>
      </c>
      <c r="J383">
        <v>20.97</v>
      </c>
      <c r="K383">
        <v>6.5</v>
      </c>
      <c r="L383" t="s">
        <v>10765</v>
      </c>
      <c r="M383" t="s">
        <v>10813</v>
      </c>
      <c r="N383" t="s">
        <v>10813</v>
      </c>
      <c r="O383" t="s">
        <v>10681</v>
      </c>
      <c r="P383" t="s">
        <v>10682</v>
      </c>
      <c r="Q383" t="s">
        <v>10711</v>
      </c>
      <c r="R383" t="s">
        <v>10900</v>
      </c>
      <c r="S383" t="s">
        <v>10685</v>
      </c>
      <c r="T383">
        <v>0.78</v>
      </c>
      <c r="U383" s="1">
        <v>41265</v>
      </c>
      <c r="V383">
        <f t="shared" si="5"/>
        <v>2012</v>
      </c>
    </row>
    <row r="384" spans="1:22" x14ac:dyDescent="0.3">
      <c r="A384">
        <v>6084</v>
      </c>
      <c r="B384">
        <v>43109</v>
      </c>
      <c r="C384" s="1">
        <v>41264</v>
      </c>
      <c r="D384" t="s">
        <v>10719</v>
      </c>
      <c r="E384">
        <v>10</v>
      </c>
      <c r="F384">
        <v>97.02</v>
      </c>
      <c r="G384">
        <v>0.06</v>
      </c>
      <c r="H384" t="s">
        <v>10664</v>
      </c>
      <c r="I384">
        <v>-3.96</v>
      </c>
      <c r="J384">
        <v>10.01</v>
      </c>
      <c r="K384">
        <v>1.99</v>
      </c>
      <c r="L384" t="s">
        <v>10765</v>
      </c>
      <c r="M384" t="s">
        <v>10813</v>
      </c>
      <c r="N384" t="s">
        <v>10813</v>
      </c>
      <c r="O384" t="s">
        <v>10681</v>
      </c>
      <c r="P384" t="s">
        <v>10682</v>
      </c>
      <c r="Q384" t="s">
        <v>10711</v>
      </c>
      <c r="R384" t="s">
        <v>11072</v>
      </c>
      <c r="S384" t="s">
        <v>10693</v>
      </c>
      <c r="T384">
        <v>0.41</v>
      </c>
      <c r="U384" s="1">
        <v>41265</v>
      </c>
      <c r="V384">
        <f t="shared" si="5"/>
        <v>2012</v>
      </c>
    </row>
    <row r="385" spans="1:22" x14ac:dyDescent="0.3">
      <c r="A385">
        <v>6097</v>
      </c>
      <c r="B385">
        <v>43203</v>
      </c>
      <c r="C385" s="1">
        <v>40953</v>
      </c>
      <c r="D385" t="s">
        <v>10686</v>
      </c>
      <c r="E385">
        <v>32</v>
      </c>
      <c r="F385">
        <v>225.16</v>
      </c>
      <c r="G385">
        <v>0.02</v>
      </c>
      <c r="H385" t="s">
        <v>10664</v>
      </c>
      <c r="I385">
        <v>-33.69</v>
      </c>
      <c r="J385">
        <v>6.68</v>
      </c>
      <c r="K385">
        <v>5.2</v>
      </c>
      <c r="L385" t="s">
        <v>11017</v>
      </c>
      <c r="M385" t="s">
        <v>10813</v>
      </c>
      <c r="N385" t="s">
        <v>10813</v>
      </c>
      <c r="O385" t="s">
        <v>10701</v>
      </c>
      <c r="P385" t="s">
        <v>10668</v>
      </c>
      <c r="Q385" t="s">
        <v>10702</v>
      </c>
      <c r="R385" t="s">
        <v>11073</v>
      </c>
      <c r="S385" t="s">
        <v>10685</v>
      </c>
      <c r="T385">
        <v>0.37</v>
      </c>
      <c r="U385" s="1">
        <v>40955</v>
      </c>
      <c r="V385">
        <f t="shared" si="5"/>
        <v>2012</v>
      </c>
    </row>
    <row r="386" spans="1:22" x14ac:dyDescent="0.3">
      <c r="A386">
        <v>6103</v>
      </c>
      <c r="B386">
        <v>43236</v>
      </c>
      <c r="C386" s="1">
        <v>40362</v>
      </c>
      <c r="D386" t="s">
        <v>10686</v>
      </c>
      <c r="E386">
        <v>20</v>
      </c>
      <c r="F386">
        <v>205.33</v>
      </c>
      <c r="G386">
        <v>0</v>
      </c>
      <c r="H386" t="s">
        <v>10664</v>
      </c>
      <c r="I386">
        <v>10.68</v>
      </c>
      <c r="J386">
        <v>9.77</v>
      </c>
      <c r="K386">
        <v>6.02</v>
      </c>
      <c r="L386" t="s">
        <v>10834</v>
      </c>
      <c r="M386" t="s">
        <v>10813</v>
      </c>
      <c r="N386" t="s">
        <v>10813</v>
      </c>
      <c r="O386" t="s">
        <v>10681</v>
      </c>
      <c r="P386" t="s">
        <v>10690</v>
      </c>
      <c r="Q386" t="s">
        <v>10691</v>
      </c>
      <c r="R386" t="s">
        <v>11074</v>
      </c>
      <c r="S386" t="s">
        <v>10689</v>
      </c>
      <c r="T386">
        <v>0.48</v>
      </c>
      <c r="U386" s="1">
        <v>40364</v>
      </c>
      <c r="V386">
        <f t="shared" ref="V386:V449" si="6">YEAR(C386)</f>
        <v>2010</v>
      </c>
    </row>
    <row r="387" spans="1:22" x14ac:dyDescent="0.3">
      <c r="A387">
        <v>6105</v>
      </c>
      <c r="B387">
        <v>43267</v>
      </c>
      <c r="C387" s="1">
        <v>40679</v>
      </c>
      <c r="D387" t="s">
        <v>10719</v>
      </c>
      <c r="E387">
        <v>17</v>
      </c>
      <c r="F387">
        <v>1368.14</v>
      </c>
      <c r="G387">
        <v>0.05</v>
      </c>
      <c r="H387" t="s">
        <v>10697</v>
      </c>
      <c r="I387">
        <v>171.26</v>
      </c>
      <c r="J387">
        <v>76.72</v>
      </c>
      <c r="K387">
        <v>19.95</v>
      </c>
      <c r="L387" t="s">
        <v>10929</v>
      </c>
      <c r="M387" t="s">
        <v>10813</v>
      </c>
      <c r="N387" t="s">
        <v>10813</v>
      </c>
      <c r="O387" t="s">
        <v>10701</v>
      </c>
      <c r="P387" t="s">
        <v>10668</v>
      </c>
      <c r="Q387" t="s">
        <v>10675</v>
      </c>
      <c r="R387" t="s">
        <v>11075</v>
      </c>
      <c r="S387" t="s">
        <v>10769</v>
      </c>
      <c r="T387">
        <v>0.54</v>
      </c>
      <c r="U387" s="1">
        <v>40681</v>
      </c>
      <c r="V387">
        <f t="shared" si="6"/>
        <v>2011</v>
      </c>
    </row>
    <row r="388" spans="1:22" x14ac:dyDescent="0.3">
      <c r="A388">
        <v>6118</v>
      </c>
      <c r="B388">
        <v>43329</v>
      </c>
      <c r="C388" s="1">
        <v>40244</v>
      </c>
      <c r="D388" t="s">
        <v>10704</v>
      </c>
      <c r="E388">
        <v>42</v>
      </c>
      <c r="F388">
        <v>2475.83</v>
      </c>
      <c r="G388">
        <v>0.09</v>
      </c>
      <c r="H388" t="s">
        <v>10664</v>
      </c>
      <c r="I388">
        <v>752.37</v>
      </c>
      <c r="J388">
        <v>59.98</v>
      </c>
      <c r="K388">
        <v>3.99</v>
      </c>
      <c r="L388" t="s">
        <v>10830</v>
      </c>
      <c r="M388" t="s">
        <v>10813</v>
      </c>
      <c r="N388" t="s">
        <v>10813</v>
      </c>
      <c r="O388" t="s">
        <v>10681</v>
      </c>
      <c r="P388" t="s">
        <v>10668</v>
      </c>
      <c r="Q388" t="s">
        <v>10675</v>
      </c>
      <c r="R388" t="s">
        <v>11076</v>
      </c>
      <c r="S388" t="s">
        <v>10685</v>
      </c>
      <c r="T388">
        <v>0.56999999999999995</v>
      </c>
      <c r="U388" s="1">
        <v>40247</v>
      </c>
      <c r="V388">
        <f t="shared" si="6"/>
        <v>2010</v>
      </c>
    </row>
    <row r="389" spans="1:22" x14ac:dyDescent="0.3">
      <c r="A389">
        <v>6119</v>
      </c>
      <c r="B389">
        <v>43330</v>
      </c>
      <c r="C389" s="1">
        <v>39930</v>
      </c>
      <c r="D389" t="s">
        <v>10686</v>
      </c>
      <c r="E389">
        <v>40</v>
      </c>
      <c r="F389">
        <v>2205.7584999999999</v>
      </c>
      <c r="G389">
        <v>0.03</v>
      </c>
      <c r="H389" t="s">
        <v>10664</v>
      </c>
      <c r="I389">
        <v>337.04</v>
      </c>
      <c r="J389">
        <v>65.989999999999995</v>
      </c>
      <c r="K389">
        <v>8.99</v>
      </c>
      <c r="L389" t="s">
        <v>10929</v>
      </c>
      <c r="M389" t="s">
        <v>10813</v>
      </c>
      <c r="N389" t="s">
        <v>10813</v>
      </c>
      <c r="O389" t="s">
        <v>10701</v>
      </c>
      <c r="P389" t="s">
        <v>10682</v>
      </c>
      <c r="Q389" t="s">
        <v>10683</v>
      </c>
      <c r="R389">
        <v>8260</v>
      </c>
      <c r="S389" t="s">
        <v>10685</v>
      </c>
      <c r="T389">
        <v>0.57999999999999996</v>
      </c>
      <c r="U389" s="1">
        <v>39931</v>
      </c>
      <c r="V389">
        <f t="shared" si="6"/>
        <v>2009</v>
      </c>
    </row>
    <row r="390" spans="1:22" x14ac:dyDescent="0.3">
      <c r="A390">
        <v>6125</v>
      </c>
      <c r="B390">
        <v>43364</v>
      </c>
      <c r="C390" s="1">
        <v>41006</v>
      </c>
      <c r="D390" t="s">
        <v>10671</v>
      </c>
      <c r="E390">
        <v>21</v>
      </c>
      <c r="F390">
        <v>524.20000000000005</v>
      </c>
      <c r="G390">
        <v>0.04</v>
      </c>
      <c r="H390" t="s">
        <v>10664</v>
      </c>
      <c r="I390">
        <v>158.97999999999999</v>
      </c>
      <c r="J390">
        <v>23.99</v>
      </c>
      <c r="K390">
        <v>6.71</v>
      </c>
      <c r="L390" t="s">
        <v>11017</v>
      </c>
      <c r="M390" t="s">
        <v>10813</v>
      </c>
      <c r="N390" t="s">
        <v>10813</v>
      </c>
      <c r="O390" t="s">
        <v>10681</v>
      </c>
      <c r="P390" t="s">
        <v>10668</v>
      </c>
      <c r="Q390" t="s">
        <v>10717</v>
      </c>
      <c r="R390" t="s">
        <v>10956</v>
      </c>
      <c r="V390">
        <f t="shared" si="6"/>
        <v>2012</v>
      </c>
    </row>
    <row r="391" spans="1:22" x14ac:dyDescent="0.3">
      <c r="A391">
        <v>6129</v>
      </c>
      <c r="B391">
        <v>43392</v>
      </c>
      <c r="C391" s="1">
        <v>40543</v>
      </c>
      <c r="D391" t="s">
        <v>10704</v>
      </c>
      <c r="E391">
        <v>39</v>
      </c>
      <c r="F391">
        <v>6553.45</v>
      </c>
      <c r="G391">
        <v>0.03</v>
      </c>
      <c r="H391" t="s">
        <v>10664</v>
      </c>
      <c r="I391">
        <v>2969.81</v>
      </c>
      <c r="J391">
        <v>162.93</v>
      </c>
      <c r="K391">
        <v>19.989999999999998</v>
      </c>
      <c r="L391" t="s">
        <v>10830</v>
      </c>
      <c r="M391" t="s">
        <v>10813</v>
      </c>
      <c r="N391" t="s">
        <v>10813</v>
      </c>
      <c r="O391" t="s">
        <v>10667</v>
      </c>
      <c r="P391" t="s">
        <v>10668</v>
      </c>
      <c r="Q391" t="s">
        <v>10717</v>
      </c>
      <c r="R391" t="s">
        <v>11077</v>
      </c>
      <c r="S391" t="s">
        <v>10685</v>
      </c>
      <c r="T391">
        <v>0.39</v>
      </c>
      <c r="U391" s="1">
        <v>40545</v>
      </c>
      <c r="V391">
        <f t="shared" si="6"/>
        <v>2010</v>
      </c>
    </row>
    <row r="392" spans="1:22" x14ac:dyDescent="0.3">
      <c r="A392">
        <v>6176</v>
      </c>
      <c r="B392">
        <v>43781</v>
      </c>
      <c r="C392" s="1">
        <v>40211</v>
      </c>
      <c r="D392" t="s">
        <v>10686</v>
      </c>
      <c r="E392">
        <v>45</v>
      </c>
      <c r="F392">
        <v>497.14</v>
      </c>
      <c r="G392">
        <v>0.05</v>
      </c>
      <c r="H392" t="s">
        <v>10664</v>
      </c>
      <c r="I392">
        <v>240.41</v>
      </c>
      <c r="J392">
        <v>10.94</v>
      </c>
      <c r="K392">
        <v>1.39</v>
      </c>
      <c r="L392" t="s">
        <v>10713</v>
      </c>
      <c r="M392" t="s">
        <v>10813</v>
      </c>
      <c r="N392" t="s">
        <v>10813</v>
      </c>
      <c r="O392" t="s">
        <v>10667</v>
      </c>
      <c r="P392" t="s">
        <v>10668</v>
      </c>
      <c r="Q392" t="s">
        <v>10717</v>
      </c>
      <c r="R392" t="s">
        <v>11078</v>
      </c>
      <c r="V392">
        <f t="shared" si="6"/>
        <v>2010</v>
      </c>
    </row>
    <row r="393" spans="1:22" x14ac:dyDescent="0.3">
      <c r="A393">
        <v>6177</v>
      </c>
      <c r="B393">
        <v>43781</v>
      </c>
      <c r="C393" s="1">
        <v>40211</v>
      </c>
      <c r="D393" t="s">
        <v>10686</v>
      </c>
      <c r="E393">
        <v>21</v>
      </c>
      <c r="F393">
        <v>917.39</v>
      </c>
      <c r="G393">
        <v>0.02</v>
      </c>
      <c r="H393" t="s">
        <v>10697</v>
      </c>
      <c r="I393">
        <v>393.41</v>
      </c>
      <c r="J393">
        <v>40.98</v>
      </c>
      <c r="K393">
        <v>2.99</v>
      </c>
      <c r="L393" t="s">
        <v>10713</v>
      </c>
      <c r="M393" t="s">
        <v>10813</v>
      </c>
      <c r="N393" t="s">
        <v>10813</v>
      </c>
      <c r="O393" t="s">
        <v>10667</v>
      </c>
      <c r="P393" t="s">
        <v>10668</v>
      </c>
      <c r="Q393" t="s">
        <v>10678</v>
      </c>
      <c r="R393" t="s">
        <v>11079</v>
      </c>
      <c r="V393">
        <f t="shared" si="6"/>
        <v>2010</v>
      </c>
    </row>
    <row r="394" spans="1:22" x14ac:dyDescent="0.3">
      <c r="A394">
        <v>6226</v>
      </c>
      <c r="B394">
        <v>44071</v>
      </c>
      <c r="C394" s="1">
        <v>41014</v>
      </c>
      <c r="D394" t="s">
        <v>10686</v>
      </c>
      <c r="E394">
        <v>19</v>
      </c>
      <c r="F394">
        <v>110.67</v>
      </c>
      <c r="G394">
        <v>0.08</v>
      </c>
      <c r="H394" t="s">
        <v>10664</v>
      </c>
      <c r="I394">
        <v>-43.75</v>
      </c>
      <c r="J394">
        <v>5.99</v>
      </c>
      <c r="K394">
        <v>4.92</v>
      </c>
      <c r="L394" t="s">
        <v>10778</v>
      </c>
      <c r="M394" t="s">
        <v>10813</v>
      </c>
      <c r="N394" t="s">
        <v>10813</v>
      </c>
      <c r="O394" t="s">
        <v>10681</v>
      </c>
      <c r="P394" t="s">
        <v>10668</v>
      </c>
      <c r="Q394" t="s">
        <v>10678</v>
      </c>
      <c r="R394" t="s">
        <v>11080</v>
      </c>
      <c r="V394">
        <f t="shared" si="6"/>
        <v>2012</v>
      </c>
    </row>
    <row r="395" spans="1:22" x14ac:dyDescent="0.3">
      <c r="A395">
        <v>6227</v>
      </c>
      <c r="B395">
        <v>44071</v>
      </c>
      <c r="C395" s="1">
        <v>41014</v>
      </c>
      <c r="D395" t="s">
        <v>10686</v>
      </c>
      <c r="E395">
        <v>20</v>
      </c>
      <c r="F395">
        <v>1163.123</v>
      </c>
      <c r="G395">
        <v>0</v>
      </c>
      <c r="H395" t="s">
        <v>10664</v>
      </c>
      <c r="I395">
        <v>83.84</v>
      </c>
      <c r="J395">
        <v>65.989999999999995</v>
      </c>
      <c r="K395">
        <v>8.99</v>
      </c>
      <c r="L395" t="s">
        <v>10778</v>
      </c>
      <c r="M395" t="s">
        <v>10813</v>
      </c>
      <c r="N395" t="s">
        <v>10813</v>
      </c>
      <c r="O395" t="s">
        <v>10681</v>
      </c>
      <c r="P395" t="s">
        <v>10682</v>
      </c>
      <c r="Q395" t="s">
        <v>10683</v>
      </c>
      <c r="R395">
        <v>8260</v>
      </c>
      <c r="S395" t="s">
        <v>10685</v>
      </c>
      <c r="T395">
        <v>0.57999999999999996</v>
      </c>
      <c r="U395" s="1">
        <v>41015</v>
      </c>
      <c r="V395">
        <f t="shared" si="6"/>
        <v>2012</v>
      </c>
    </row>
    <row r="396" spans="1:22" x14ac:dyDescent="0.3">
      <c r="A396">
        <v>6290</v>
      </c>
      <c r="B396">
        <v>44519</v>
      </c>
      <c r="C396" s="1">
        <v>40317</v>
      </c>
      <c r="D396" t="s">
        <v>10671</v>
      </c>
      <c r="E396">
        <v>48</v>
      </c>
      <c r="F396">
        <v>224.58</v>
      </c>
      <c r="G396">
        <v>0.03</v>
      </c>
      <c r="H396" t="s">
        <v>10664</v>
      </c>
      <c r="I396">
        <v>-144.76</v>
      </c>
      <c r="J396">
        <v>4.57</v>
      </c>
      <c r="K396">
        <v>5.42</v>
      </c>
      <c r="L396" t="s">
        <v>10765</v>
      </c>
      <c r="M396" t="s">
        <v>10813</v>
      </c>
      <c r="N396" t="s">
        <v>10813</v>
      </c>
      <c r="O396" t="s">
        <v>10681</v>
      </c>
      <c r="P396" t="s">
        <v>10668</v>
      </c>
      <c r="Q396" t="s">
        <v>10678</v>
      </c>
      <c r="R396" t="s">
        <v>11081</v>
      </c>
      <c r="S396" t="s">
        <v>10685</v>
      </c>
      <c r="T396">
        <v>0.37</v>
      </c>
      <c r="U396" s="1">
        <v>40318</v>
      </c>
      <c r="V396">
        <f t="shared" si="6"/>
        <v>2010</v>
      </c>
    </row>
    <row r="397" spans="1:22" x14ac:dyDescent="0.3">
      <c r="A397">
        <v>6291</v>
      </c>
      <c r="B397">
        <v>44519</v>
      </c>
      <c r="C397" s="1">
        <v>40317</v>
      </c>
      <c r="D397" t="s">
        <v>10671</v>
      </c>
      <c r="E397">
        <v>34</v>
      </c>
      <c r="F397">
        <v>365.77</v>
      </c>
      <c r="G397">
        <v>7.0000000000000007E-2</v>
      </c>
      <c r="H397" t="s">
        <v>10664</v>
      </c>
      <c r="I397">
        <v>155.69</v>
      </c>
      <c r="J397">
        <v>10.67</v>
      </c>
      <c r="K397">
        <v>1.39</v>
      </c>
      <c r="L397" t="s">
        <v>10765</v>
      </c>
      <c r="M397" t="s">
        <v>10813</v>
      </c>
      <c r="N397" t="s">
        <v>10813</v>
      </c>
      <c r="O397" t="s">
        <v>10681</v>
      </c>
      <c r="P397" t="s">
        <v>10668</v>
      </c>
      <c r="Q397" t="s">
        <v>10717</v>
      </c>
      <c r="R397" t="s">
        <v>11082</v>
      </c>
      <c r="S397" t="s">
        <v>10685</v>
      </c>
      <c r="T397">
        <v>0.39</v>
      </c>
      <c r="U397" s="1">
        <v>40318</v>
      </c>
      <c r="V397">
        <f t="shared" si="6"/>
        <v>2010</v>
      </c>
    </row>
    <row r="398" spans="1:22" x14ac:dyDescent="0.3">
      <c r="A398">
        <v>6292</v>
      </c>
      <c r="B398">
        <v>44519</v>
      </c>
      <c r="C398" s="1">
        <v>40317</v>
      </c>
      <c r="D398" t="s">
        <v>10671</v>
      </c>
      <c r="E398">
        <v>34</v>
      </c>
      <c r="F398">
        <v>16073.03</v>
      </c>
      <c r="G398">
        <v>0.01</v>
      </c>
      <c r="H398" t="s">
        <v>10672</v>
      </c>
      <c r="I398">
        <v>5386.32</v>
      </c>
      <c r="J398">
        <v>442.14</v>
      </c>
      <c r="K398">
        <v>14.7</v>
      </c>
      <c r="L398" t="s">
        <v>10765</v>
      </c>
      <c r="M398" t="s">
        <v>10813</v>
      </c>
      <c r="N398" t="s">
        <v>10813</v>
      </c>
      <c r="O398" t="s">
        <v>10681</v>
      </c>
      <c r="P398" t="s">
        <v>10682</v>
      </c>
      <c r="Q398" t="s">
        <v>10849</v>
      </c>
      <c r="R398" t="s">
        <v>11083</v>
      </c>
      <c r="S398" t="s">
        <v>10677</v>
      </c>
      <c r="T398">
        <v>0.56000000000000005</v>
      </c>
      <c r="U398" s="1">
        <v>40318</v>
      </c>
      <c r="V398">
        <f t="shared" si="6"/>
        <v>2010</v>
      </c>
    </row>
    <row r="399" spans="1:22" x14ac:dyDescent="0.3">
      <c r="A399">
        <v>6319</v>
      </c>
      <c r="B399">
        <v>44708</v>
      </c>
      <c r="C399" s="1">
        <v>40021</v>
      </c>
      <c r="D399" t="s">
        <v>10686</v>
      </c>
      <c r="E399">
        <v>15</v>
      </c>
      <c r="F399">
        <v>30.68</v>
      </c>
      <c r="G399">
        <v>0.02</v>
      </c>
      <c r="H399" t="s">
        <v>10664</v>
      </c>
      <c r="I399">
        <v>-37.39</v>
      </c>
      <c r="J399">
        <v>1.74</v>
      </c>
      <c r="K399">
        <v>4.08</v>
      </c>
      <c r="L399" t="s">
        <v>10716</v>
      </c>
      <c r="M399" t="s">
        <v>10813</v>
      </c>
      <c r="N399" t="s">
        <v>10813</v>
      </c>
      <c r="O399" t="s">
        <v>10667</v>
      </c>
      <c r="P399" t="s">
        <v>10690</v>
      </c>
      <c r="Q399" t="s">
        <v>10691</v>
      </c>
      <c r="R399" t="s">
        <v>11084</v>
      </c>
      <c r="V399">
        <f t="shared" si="6"/>
        <v>2009</v>
      </c>
    </row>
    <row r="400" spans="1:22" x14ac:dyDescent="0.3">
      <c r="A400">
        <v>6324</v>
      </c>
      <c r="B400">
        <v>44772</v>
      </c>
      <c r="C400" s="1">
        <v>39903</v>
      </c>
      <c r="D400" t="s">
        <v>10686</v>
      </c>
      <c r="E400">
        <v>1</v>
      </c>
      <c r="F400">
        <v>54.076999999999998</v>
      </c>
      <c r="G400">
        <v>7.0000000000000007E-2</v>
      </c>
      <c r="H400" t="s">
        <v>10697</v>
      </c>
      <c r="I400">
        <v>-232.99</v>
      </c>
      <c r="J400">
        <v>55.99</v>
      </c>
      <c r="K400">
        <v>5</v>
      </c>
      <c r="L400" t="s">
        <v>10765</v>
      </c>
      <c r="M400" t="s">
        <v>10813</v>
      </c>
      <c r="N400" t="s">
        <v>10813</v>
      </c>
      <c r="O400" t="s">
        <v>10681</v>
      </c>
      <c r="P400" t="s">
        <v>10682</v>
      </c>
      <c r="Q400" t="s">
        <v>10683</v>
      </c>
      <c r="R400" t="s">
        <v>10887</v>
      </c>
      <c r="S400" t="s">
        <v>10693</v>
      </c>
      <c r="T400">
        <v>0.83</v>
      </c>
      <c r="U400" s="1">
        <v>39905</v>
      </c>
      <c r="V400">
        <f t="shared" si="6"/>
        <v>2009</v>
      </c>
    </row>
    <row r="401" spans="1:22" x14ac:dyDescent="0.3">
      <c r="A401">
        <v>6330</v>
      </c>
      <c r="B401">
        <v>44839</v>
      </c>
      <c r="C401" s="1">
        <v>41071</v>
      </c>
      <c r="D401" t="s">
        <v>10719</v>
      </c>
      <c r="E401">
        <v>27</v>
      </c>
      <c r="F401">
        <v>899.97</v>
      </c>
      <c r="G401">
        <v>0.09</v>
      </c>
      <c r="H401" t="s">
        <v>10697</v>
      </c>
      <c r="I401">
        <v>-246.3</v>
      </c>
      <c r="J401">
        <v>33.979999999999997</v>
      </c>
      <c r="K401">
        <v>19.989999999999998</v>
      </c>
      <c r="L401" t="s">
        <v>10752</v>
      </c>
      <c r="M401" t="s">
        <v>10813</v>
      </c>
      <c r="N401" t="s">
        <v>10813</v>
      </c>
      <c r="O401" t="s">
        <v>10674</v>
      </c>
      <c r="P401" t="s">
        <v>10690</v>
      </c>
      <c r="Q401" t="s">
        <v>10691</v>
      </c>
      <c r="R401" t="s">
        <v>10832</v>
      </c>
      <c r="S401" t="s">
        <v>10685</v>
      </c>
      <c r="T401">
        <v>0.55000000000000004</v>
      </c>
      <c r="U401" s="1">
        <v>41073</v>
      </c>
      <c r="V401">
        <f t="shared" si="6"/>
        <v>2012</v>
      </c>
    </row>
    <row r="402" spans="1:22" x14ac:dyDescent="0.3">
      <c r="A402">
        <v>6372</v>
      </c>
      <c r="B402">
        <v>45217</v>
      </c>
      <c r="C402" s="1">
        <v>40422</v>
      </c>
      <c r="D402" t="s">
        <v>10686</v>
      </c>
      <c r="E402">
        <v>40</v>
      </c>
      <c r="F402">
        <v>6789.9274999999998</v>
      </c>
      <c r="G402">
        <v>0.08</v>
      </c>
      <c r="H402" t="s">
        <v>10664</v>
      </c>
      <c r="I402">
        <v>1864.66</v>
      </c>
      <c r="J402">
        <v>200.99</v>
      </c>
      <c r="K402">
        <v>4.2</v>
      </c>
      <c r="L402" t="s">
        <v>10800</v>
      </c>
      <c r="M402" t="s">
        <v>10813</v>
      </c>
      <c r="N402" t="s">
        <v>10813</v>
      </c>
      <c r="O402" t="s">
        <v>10674</v>
      </c>
      <c r="P402" t="s">
        <v>10682</v>
      </c>
      <c r="Q402" t="s">
        <v>10683</v>
      </c>
      <c r="R402" t="s">
        <v>11085</v>
      </c>
      <c r="S402" t="s">
        <v>10685</v>
      </c>
      <c r="T402">
        <v>0.59</v>
      </c>
      <c r="U402" s="1">
        <v>40423</v>
      </c>
      <c r="V402">
        <f t="shared" si="6"/>
        <v>2010</v>
      </c>
    </row>
    <row r="403" spans="1:22" x14ac:dyDescent="0.3">
      <c r="A403">
        <v>6402</v>
      </c>
      <c r="B403">
        <v>45440</v>
      </c>
      <c r="C403" s="1">
        <v>41130</v>
      </c>
      <c r="D403" t="s">
        <v>10719</v>
      </c>
      <c r="E403">
        <v>5</v>
      </c>
      <c r="F403">
        <v>748.29</v>
      </c>
      <c r="G403">
        <v>0.02</v>
      </c>
      <c r="H403" t="s">
        <v>10672</v>
      </c>
      <c r="I403">
        <v>-183.6</v>
      </c>
      <c r="J403">
        <v>135.99</v>
      </c>
      <c r="K403">
        <v>28.63</v>
      </c>
      <c r="L403" t="s">
        <v>10780</v>
      </c>
      <c r="M403" t="s">
        <v>10813</v>
      </c>
      <c r="N403" t="s">
        <v>10813</v>
      </c>
      <c r="O403" t="s">
        <v>10681</v>
      </c>
      <c r="P403" t="s">
        <v>10690</v>
      </c>
      <c r="Q403" t="s">
        <v>10753</v>
      </c>
      <c r="R403" t="s">
        <v>11086</v>
      </c>
      <c r="S403" t="s">
        <v>10677</v>
      </c>
      <c r="T403">
        <v>0.76</v>
      </c>
      <c r="U403" s="1">
        <v>41132</v>
      </c>
      <c r="V403">
        <f t="shared" si="6"/>
        <v>2012</v>
      </c>
    </row>
    <row r="404" spans="1:22" x14ac:dyDescent="0.3">
      <c r="A404">
        <v>6439</v>
      </c>
      <c r="B404">
        <v>45766</v>
      </c>
      <c r="C404" s="1">
        <v>40305</v>
      </c>
      <c r="D404" t="s">
        <v>10671</v>
      </c>
      <c r="E404">
        <v>37</v>
      </c>
      <c r="F404">
        <v>2522.21</v>
      </c>
      <c r="G404">
        <v>0</v>
      </c>
      <c r="H404" t="s">
        <v>10664</v>
      </c>
      <c r="I404">
        <v>1026.07</v>
      </c>
      <c r="J404">
        <v>63.94</v>
      </c>
      <c r="K404">
        <v>14.48</v>
      </c>
      <c r="L404" t="s">
        <v>10972</v>
      </c>
      <c r="M404" t="s">
        <v>10813</v>
      </c>
      <c r="N404" t="s">
        <v>10813</v>
      </c>
      <c r="O404" t="s">
        <v>10701</v>
      </c>
      <c r="P404" t="s">
        <v>10690</v>
      </c>
      <c r="Q404" t="s">
        <v>10691</v>
      </c>
      <c r="R404" t="s">
        <v>11061</v>
      </c>
      <c r="S404" t="s">
        <v>10685</v>
      </c>
      <c r="T404">
        <v>0.46</v>
      </c>
      <c r="U404" s="1">
        <v>40307</v>
      </c>
      <c r="V404">
        <f t="shared" si="6"/>
        <v>2010</v>
      </c>
    </row>
    <row r="405" spans="1:22" x14ac:dyDescent="0.3">
      <c r="A405">
        <v>6440</v>
      </c>
      <c r="B405">
        <v>45766</v>
      </c>
      <c r="C405" s="1">
        <v>40305</v>
      </c>
      <c r="D405" t="s">
        <v>10671</v>
      </c>
      <c r="E405">
        <v>28</v>
      </c>
      <c r="F405">
        <v>4181.82</v>
      </c>
      <c r="G405">
        <v>0.01</v>
      </c>
      <c r="H405" t="s">
        <v>10664</v>
      </c>
      <c r="I405">
        <v>1765.48</v>
      </c>
      <c r="J405">
        <v>140.99</v>
      </c>
      <c r="K405">
        <v>13.99</v>
      </c>
      <c r="L405" t="s">
        <v>10972</v>
      </c>
      <c r="M405" t="s">
        <v>10813</v>
      </c>
      <c r="N405" t="s">
        <v>10813</v>
      </c>
      <c r="O405" t="s">
        <v>10701</v>
      </c>
      <c r="P405" t="s">
        <v>10682</v>
      </c>
      <c r="Q405" t="s">
        <v>10849</v>
      </c>
      <c r="R405" t="s">
        <v>11087</v>
      </c>
      <c r="S405" t="s">
        <v>10689</v>
      </c>
      <c r="T405">
        <v>0.37</v>
      </c>
      <c r="U405" s="1">
        <v>40306</v>
      </c>
      <c r="V405">
        <f t="shared" si="6"/>
        <v>2010</v>
      </c>
    </row>
    <row r="406" spans="1:22" x14ac:dyDescent="0.3">
      <c r="A406">
        <v>6446</v>
      </c>
      <c r="B406">
        <v>45861</v>
      </c>
      <c r="C406" s="1">
        <v>40780</v>
      </c>
      <c r="D406" t="s">
        <v>10704</v>
      </c>
      <c r="E406">
        <v>39</v>
      </c>
      <c r="F406">
        <v>680.85850000000005</v>
      </c>
      <c r="G406">
        <v>0.05</v>
      </c>
      <c r="H406" t="s">
        <v>10664</v>
      </c>
      <c r="I406">
        <v>319.10000000000002</v>
      </c>
      <c r="J406">
        <v>20.99</v>
      </c>
      <c r="K406">
        <v>0.99</v>
      </c>
      <c r="L406" t="s">
        <v>10716</v>
      </c>
      <c r="M406" t="s">
        <v>10813</v>
      </c>
      <c r="N406" t="s">
        <v>10813</v>
      </c>
      <c r="O406" t="s">
        <v>10667</v>
      </c>
      <c r="P406" t="s">
        <v>10682</v>
      </c>
      <c r="Q406" t="s">
        <v>10683</v>
      </c>
      <c r="R406" t="s">
        <v>10910</v>
      </c>
      <c r="S406" t="s">
        <v>10709</v>
      </c>
      <c r="T406">
        <v>0.37</v>
      </c>
      <c r="U406" s="1">
        <v>40780</v>
      </c>
      <c r="V406">
        <f t="shared" si="6"/>
        <v>2011</v>
      </c>
    </row>
    <row r="407" spans="1:22" x14ac:dyDescent="0.3">
      <c r="A407">
        <v>6450</v>
      </c>
      <c r="B407">
        <v>45957</v>
      </c>
      <c r="C407" s="1">
        <v>40442</v>
      </c>
      <c r="D407" t="s">
        <v>10719</v>
      </c>
      <c r="E407">
        <v>20</v>
      </c>
      <c r="F407">
        <v>759.84</v>
      </c>
      <c r="G407">
        <v>0.06</v>
      </c>
      <c r="H407" t="s">
        <v>10664</v>
      </c>
      <c r="I407">
        <v>162.83000000000001</v>
      </c>
      <c r="J407">
        <v>39.24</v>
      </c>
      <c r="K407">
        <v>1.99</v>
      </c>
      <c r="L407" t="s">
        <v>10705</v>
      </c>
      <c r="M407" t="s">
        <v>10813</v>
      </c>
      <c r="N407" t="s">
        <v>10813</v>
      </c>
      <c r="O407" t="s">
        <v>10701</v>
      </c>
      <c r="P407" t="s">
        <v>10682</v>
      </c>
      <c r="Q407" t="s">
        <v>10711</v>
      </c>
      <c r="R407" t="s">
        <v>10914</v>
      </c>
      <c r="S407" t="s">
        <v>10693</v>
      </c>
      <c r="T407">
        <v>0.51</v>
      </c>
      <c r="U407" s="1">
        <v>40444</v>
      </c>
      <c r="V407">
        <f t="shared" si="6"/>
        <v>2010</v>
      </c>
    </row>
    <row r="408" spans="1:22" x14ac:dyDescent="0.3">
      <c r="A408">
        <v>6451</v>
      </c>
      <c r="B408">
        <v>45957</v>
      </c>
      <c r="C408" s="1">
        <v>40442</v>
      </c>
      <c r="D408" t="s">
        <v>10719</v>
      </c>
      <c r="E408">
        <v>19</v>
      </c>
      <c r="F408">
        <v>147.38999999999999</v>
      </c>
      <c r="G408">
        <v>0.08</v>
      </c>
      <c r="H408" t="s">
        <v>10664</v>
      </c>
      <c r="I408">
        <v>-30.92</v>
      </c>
      <c r="J408">
        <v>7.64</v>
      </c>
      <c r="K408">
        <v>5.83</v>
      </c>
      <c r="L408" t="s">
        <v>10705</v>
      </c>
      <c r="M408" t="s">
        <v>10813</v>
      </c>
      <c r="N408" t="s">
        <v>10813</v>
      </c>
      <c r="O408" t="s">
        <v>10701</v>
      </c>
      <c r="P408" t="s">
        <v>10668</v>
      </c>
      <c r="Q408" t="s">
        <v>10702</v>
      </c>
      <c r="R408" t="s">
        <v>11007</v>
      </c>
      <c r="V408">
        <f t="shared" si="6"/>
        <v>2010</v>
      </c>
    </row>
    <row r="409" spans="1:22" x14ac:dyDescent="0.3">
      <c r="A409">
        <v>6591</v>
      </c>
      <c r="B409">
        <v>46912</v>
      </c>
      <c r="C409" s="1">
        <v>41090</v>
      </c>
      <c r="D409" t="s">
        <v>10663</v>
      </c>
      <c r="E409">
        <v>5</v>
      </c>
      <c r="F409">
        <v>294</v>
      </c>
      <c r="G409">
        <v>0</v>
      </c>
      <c r="H409" t="s">
        <v>10664</v>
      </c>
      <c r="I409">
        <v>181.53</v>
      </c>
      <c r="J409">
        <v>54.74</v>
      </c>
      <c r="K409">
        <v>14.83</v>
      </c>
      <c r="L409" t="s">
        <v>10785</v>
      </c>
      <c r="M409" t="s">
        <v>10813</v>
      </c>
      <c r="N409" t="s">
        <v>10813</v>
      </c>
      <c r="O409" t="s">
        <v>10701</v>
      </c>
      <c r="P409" t="s">
        <v>10690</v>
      </c>
      <c r="Q409" t="s">
        <v>10691</v>
      </c>
      <c r="R409" t="s">
        <v>11088</v>
      </c>
      <c r="V409">
        <f t="shared" si="6"/>
        <v>2012</v>
      </c>
    </row>
    <row r="410" spans="1:22" x14ac:dyDescent="0.3">
      <c r="A410">
        <v>6603</v>
      </c>
      <c r="B410">
        <v>46980</v>
      </c>
      <c r="C410" s="1">
        <v>40560</v>
      </c>
      <c r="D410" t="s">
        <v>10719</v>
      </c>
      <c r="E410">
        <v>34</v>
      </c>
      <c r="F410">
        <v>216.3</v>
      </c>
      <c r="G410">
        <v>0.01</v>
      </c>
      <c r="H410" t="s">
        <v>10664</v>
      </c>
      <c r="I410">
        <v>103.16</v>
      </c>
      <c r="J410">
        <v>6.3</v>
      </c>
      <c r="K410">
        <v>0.5</v>
      </c>
      <c r="L410" t="s">
        <v>10698</v>
      </c>
      <c r="M410" t="s">
        <v>10813</v>
      </c>
      <c r="N410" t="s">
        <v>10813</v>
      </c>
      <c r="O410" t="s">
        <v>10681</v>
      </c>
      <c r="P410" t="s">
        <v>10668</v>
      </c>
      <c r="Q410" t="s">
        <v>10729</v>
      </c>
      <c r="R410" t="s">
        <v>11089</v>
      </c>
      <c r="S410" t="s">
        <v>10685</v>
      </c>
      <c r="T410">
        <v>0.39</v>
      </c>
      <c r="U410" s="1">
        <v>40560</v>
      </c>
      <c r="V410">
        <f t="shared" si="6"/>
        <v>2011</v>
      </c>
    </row>
    <row r="411" spans="1:22" x14ac:dyDescent="0.3">
      <c r="A411">
        <v>6665</v>
      </c>
      <c r="B411">
        <v>47460</v>
      </c>
      <c r="C411" s="1">
        <v>40461</v>
      </c>
      <c r="D411" t="s">
        <v>10719</v>
      </c>
      <c r="E411">
        <v>12</v>
      </c>
      <c r="F411">
        <v>31.6</v>
      </c>
      <c r="G411">
        <v>0.1</v>
      </c>
      <c r="H411" t="s">
        <v>10664</v>
      </c>
      <c r="I411">
        <v>-3.64</v>
      </c>
      <c r="J411">
        <v>2.84</v>
      </c>
      <c r="K411">
        <v>0.93</v>
      </c>
      <c r="L411" t="s">
        <v>10834</v>
      </c>
      <c r="M411" t="s">
        <v>10813</v>
      </c>
      <c r="N411" t="s">
        <v>10813</v>
      </c>
      <c r="O411" t="s">
        <v>10681</v>
      </c>
      <c r="P411" t="s">
        <v>10668</v>
      </c>
      <c r="Q411" t="s">
        <v>10736</v>
      </c>
      <c r="R411" t="s">
        <v>10739</v>
      </c>
      <c r="S411" t="s">
        <v>10709</v>
      </c>
      <c r="T411">
        <v>0.54</v>
      </c>
      <c r="U411" s="1">
        <v>40463</v>
      </c>
      <c r="V411">
        <f t="shared" si="6"/>
        <v>2010</v>
      </c>
    </row>
    <row r="412" spans="1:22" x14ac:dyDescent="0.3">
      <c r="A412">
        <v>6669</v>
      </c>
      <c r="B412">
        <v>47462</v>
      </c>
      <c r="C412" s="1">
        <v>40703</v>
      </c>
      <c r="D412" t="s">
        <v>10671</v>
      </c>
      <c r="E412">
        <v>43</v>
      </c>
      <c r="F412">
        <v>154.18</v>
      </c>
      <c r="G412">
        <v>0.08</v>
      </c>
      <c r="H412" t="s">
        <v>10664</v>
      </c>
      <c r="I412">
        <v>-166.92</v>
      </c>
      <c r="J412">
        <v>3.58</v>
      </c>
      <c r="K412">
        <v>5.47</v>
      </c>
      <c r="L412" t="s">
        <v>11017</v>
      </c>
      <c r="M412" t="s">
        <v>10813</v>
      </c>
      <c r="N412" t="s">
        <v>10813</v>
      </c>
      <c r="O412" t="s">
        <v>10681</v>
      </c>
      <c r="P412" t="s">
        <v>10668</v>
      </c>
      <c r="Q412" t="s">
        <v>10678</v>
      </c>
      <c r="R412" t="s">
        <v>11090</v>
      </c>
      <c r="S412" t="s">
        <v>10685</v>
      </c>
      <c r="T412">
        <v>0.37</v>
      </c>
      <c r="U412" s="1">
        <v>40705</v>
      </c>
      <c r="V412">
        <f t="shared" si="6"/>
        <v>2011</v>
      </c>
    </row>
    <row r="413" spans="1:22" x14ac:dyDescent="0.3">
      <c r="A413">
        <v>6670</v>
      </c>
      <c r="B413">
        <v>47462</v>
      </c>
      <c r="C413" s="1">
        <v>40703</v>
      </c>
      <c r="D413" t="s">
        <v>10671</v>
      </c>
      <c r="E413">
        <v>18</v>
      </c>
      <c r="F413">
        <v>110.31</v>
      </c>
      <c r="G413">
        <v>0.05</v>
      </c>
      <c r="H413" t="s">
        <v>10664</v>
      </c>
      <c r="I413">
        <v>-1.22</v>
      </c>
      <c r="J413">
        <v>5.85</v>
      </c>
      <c r="K413">
        <v>2.27</v>
      </c>
      <c r="L413" t="s">
        <v>11017</v>
      </c>
      <c r="M413" t="s">
        <v>10813</v>
      </c>
      <c r="N413" t="s">
        <v>10813</v>
      </c>
      <c r="O413" t="s">
        <v>10681</v>
      </c>
      <c r="P413" t="s">
        <v>10668</v>
      </c>
      <c r="Q413" t="s">
        <v>10736</v>
      </c>
      <c r="R413" t="s">
        <v>11091</v>
      </c>
      <c r="V413">
        <f t="shared" si="6"/>
        <v>2011</v>
      </c>
    </row>
    <row r="414" spans="1:22" x14ac:dyDescent="0.3">
      <c r="A414">
        <v>6671</v>
      </c>
      <c r="B414">
        <v>47462</v>
      </c>
      <c r="C414" s="1">
        <v>40703</v>
      </c>
      <c r="D414" t="s">
        <v>10671</v>
      </c>
      <c r="E414">
        <v>41</v>
      </c>
      <c r="F414">
        <v>137.51</v>
      </c>
      <c r="G414">
        <v>0.02</v>
      </c>
      <c r="H414" t="s">
        <v>10664</v>
      </c>
      <c r="I414">
        <v>21.62</v>
      </c>
      <c r="J414">
        <v>3.29</v>
      </c>
      <c r="K414">
        <v>1.35</v>
      </c>
      <c r="L414" t="s">
        <v>11017</v>
      </c>
      <c r="M414" t="s">
        <v>10813</v>
      </c>
      <c r="N414" t="s">
        <v>10813</v>
      </c>
      <c r="O414" t="s">
        <v>10681</v>
      </c>
      <c r="P414" t="s">
        <v>10668</v>
      </c>
      <c r="Q414" t="s">
        <v>10707</v>
      </c>
      <c r="R414" t="s">
        <v>11092</v>
      </c>
      <c r="S414" t="s">
        <v>10709</v>
      </c>
      <c r="T414">
        <v>0.4</v>
      </c>
      <c r="U414" s="1">
        <v>40705</v>
      </c>
      <c r="V414">
        <f t="shared" si="6"/>
        <v>2011</v>
      </c>
    </row>
    <row r="415" spans="1:22" x14ac:dyDescent="0.3">
      <c r="A415">
        <v>6692</v>
      </c>
      <c r="B415">
        <v>47620</v>
      </c>
      <c r="C415" s="1">
        <v>41086</v>
      </c>
      <c r="D415" t="s">
        <v>10663</v>
      </c>
      <c r="E415">
        <v>27</v>
      </c>
      <c r="F415">
        <v>302.2</v>
      </c>
      <c r="G415">
        <v>0.04</v>
      </c>
      <c r="H415" t="s">
        <v>10664</v>
      </c>
      <c r="I415">
        <v>20.27</v>
      </c>
      <c r="J415">
        <v>10.98</v>
      </c>
      <c r="K415">
        <v>3.37</v>
      </c>
      <c r="L415" t="s">
        <v>10959</v>
      </c>
      <c r="M415" t="s">
        <v>10813</v>
      </c>
      <c r="N415" t="s">
        <v>10813</v>
      </c>
      <c r="O415" t="s">
        <v>10681</v>
      </c>
      <c r="P415" t="s">
        <v>10668</v>
      </c>
      <c r="Q415" t="s">
        <v>10791</v>
      </c>
      <c r="V415">
        <f t="shared" si="6"/>
        <v>2012</v>
      </c>
    </row>
    <row r="416" spans="1:22" x14ac:dyDescent="0.3">
      <c r="A416">
        <v>6704</v>
      </c>
      <c r="B416">
        <v>47749</v>
      </c>
      <c r="C416" s="1">
        <v>40253</v>
      </c>
      <c r="D416" t="s">
        <v>10704</v>
      </c>
      <c r="E416">
        <v>46</v>
      </c>
      <c r="F416">
        <v>399.58</v>
      </c>
      <c r="G416">
        <v>0.04</v>
      </c>
      <c r="H416" t="s">
        <v>10664</v>
      </c>
      <c r="I416">
        <v>-188.53</v>
      </c>
      <c r="J416">
        <v>8.4499999999999993</v>
      </c>
      <c r="K416">
        <v>7.77</v>
      </c>
      <c r="L416" t="s">
        <v>10917</v>
      </c>
      <c r="M416" t="s">
        <v>10813</v>
      </c>
      <c r="N416" t="s">
        <v>10813</v>
      </c>
      <c r="O416" t="s">
        <v>10667</v>
      </c>
      <c r="P416" t="s">
        <v>10668</v>
      </c>
      <c r="Q416" t="s">
        <v>10791</v>
      </c>
      <c r="V416">
        <f t="shared" si="6"/>
        <v>2010</v>
      </c>
    </row>
    <row r="417" spans="1:22" x14ac:dyDescent="0.3">
      <c r="A417">
        <v>6721</v>
      </c>
      <c r="B417">
        <v>47873</v>
      </c>
      <c r="C417" s="1">
        <v>40495</v>
      </c>
      <c r="D417" t="s">
        <v>10719</v>
      </c>
      <c r="E417">
        <v>8</v>
      </c>
      <c r="F417">
        <v>52.39</v>
      </c>
      <c r="G417">
        <v>0.08</v>
      </c>
      <c r="H417" t="s">
        <v>10664</v>
      </c>
      <c r="I417">
        <v>-17.38</v>
      </c>
      <c r="J417">
        <v>5.89</v>
      </c>
      <c r="K417">
        <v>5.57</v>
      </c>
      <c r="L417" t="s">
        <v>10830</v>
      </c>
      <c r="M417" t="s">
        <v>10813</v>
      </c>
      <c r="N417" t="s">
        <v>10813</v>
      </c>
      <c r="O417" t="s">
        <v>10681</v>
      </c>
      <c r="P417" t="s">
        <v>10690</v>
      </c>
      <c r="Q417" t="s">
        <v>10691</v>
      </c>
      <c r="R417" t="s">
        <v>11093</v>
      </c>
      <c r="S417" t="s">
        <v>10685</v>
      </c>
      <c r="T417">
        <v>0.41</v>
      </c>
      <c r="U417" s="1">
        <v>40497</v>
      </c>
      <c r="V417">
        <f t="shared" si="6"/>
        <v>2010</v>
      </c>
    </row>
    <row r="418" spans="1:22" x14ac:dyDescent="0.3">
      <c r="A418">
        <v>6736</v>
      </c>
      <c r="B418">
        <v>47943</v>
      </c>
      <c r="C418" s="1">
        <v>40131</v>
      </c>
      <c r="D418" t="s">
        <v>10704</v>
      </c>
      <c r="E418">
        <v>12</v>
      </c>
      <c r="F418">
        <v>61.09</v>
      </c>
      <c r="G418">
        <v>0.04</v>
      </c>
      <c r="H418" t="s">
        <v>10664</v>
      </c>
      <c r="I418">
        <v>24.06</v>
      </c>
      <c r="J418">
        <v>4.91</v>
      </c>
      <c r="K418">
        <v>0.5</v>
      </c>
      <c r="L418" t="s">
        <v>10735</v>
      </c>
      <c r="M418" t="s">
        <v>10813</v>
      </c>
      <c r="N418" t="s">
        <v>10813</v>
      </c>
      <c r="O418" t="s">
        <v>10701</v>
      </c>
      <c r="P418" t="s">
        <v>10668</v>
      </c>
      <c r="Q418" t="s">
        <v>10729</v>
      </c>
      <c r="R418" t="s">
        <v>11094</v>
      </c>
      <c r="S418" t="s">
        <v>10685</v>
      </c>
      <c r="T418">
        <v>0.36</v>
      </c>
      <c r="U418" s="1">
        <v>40131</v>
      </c>
      <c r="V418">
        <f t="shared" si="6"/>
        <v>2009</v>
      </c>
    </row>
    <row r="419" spans="1:22" x14ac:dyDescent="0.3">
      <c r="A419">
        <v>6737</v>
      </c>
      <c r="B419">
        <v>47943</v>
      </c>
      <c r="C419" s="1">
        <v>40131</v>
      </c>
      <c r="D419" t="s">
        <v>10704</v>
      </c>
      <c r="E419">
        <v>48</v>
      </c>
      <c r="F419">
        <v>777.76</v>
      </c>
      <c r="G419">
        <v>0.02</v>
      </c>
      <c r="H419" t="s">
        <v>10664</v>
      </c>
      <c r="I419">
        <v>63.46</v>
      </c>
      <c r="J419">
        <v>15.94</v>
      </c>
      <c r="K419">
        <v>5.45</v>
      </c>
      <c r="L419" t="s">
        <v>10735</v>
      </c>
      <c r="M419" t="s">
        <v>10813</v>
      </c>
      <c r="N419" t="s">
        <v>10813</v>
      </c>
      <c r="O419" t="s">
        <v>10701</v>
      </c>
      <c r="P419" t="s">
        <v>10668</v>
      </c>
      <c r="Q419" t="s">
        <v>10736</v>
      </c>
      <c r="R419" t="s">
        <v>11095</v>
      </c>
      <c r="S419" t="s">
        <v>10693</v>
      </c>
      <c r="T419">
        <v>0.55000000000000004</v>
      </c>
      <c r="U419" s="1">
        <v>40132</v>
      </c>
      <c r="V419">
        <f t="shared" si="6"/>
        <v>2009</v>
      </c>
    </row>
    <row r="420" spans="1:22" x14ac:dyDescent="0.3">
      <c r="A420">
        <v>6754</v>
      </c>
      <c r="B420">
        <v>48101</v>
      </c>
      <c r="C420" s="1">
        <v>40798</v>
      </c>
      <c r="D420" t="s">
        <v>10671</v>
      </c>
      <c r="E420">
        <v>4</v>
      </c>
      <c r="F420">
        <v>108.87</v>
      </c>
      <c r="G420">
        <v>0.05</v>
      </c>
      <c r="H420" t="s">
        <v>10664</v>
      </c>
      <c r="I420">
        <v>-39.92</v>
      </c>
      <c r="J420">
        <v>22.84</v>
      </c>
      <c r="K420">
        <v>16.87</v>
      </c>
      <c r="L420" t="s">
        <v>10929</v>
      </c>
      <c r="M420" t="s">
        <v>10813</v>
      </c>
      <c r="N420" t="s">
        <v>10813</v>
      </c>
      <c r="O420" t="s">
        <v>10701</v>
      </c>
      <c r="P420" t="s">
        <v>10668</v>
      </c>
      <c r="Q420" t="s">
        <v>10702</v>
      </c>
      <c r="R420" t="s">
        <v>10896</v>
      </c>
      <c r="S420" t="s">
        <v>10685</v>
      </c>
      <c r="T420">
        <v>0.39</v>
      </c>
      <c r="U420" s="1">
        <v>40800</v>
      </c>
      <c r="V420">
        <f t="shared" si="6"/>
        <v>2011</v>
      </c>
    </row>
    <row r="421" spans="1:22" x14ac:dyDescent="0.3">
      <c r="A421">
        <v>6783</v>
      </c>
      <c r="B421">
        <v>48295</v>
      </c>
      <c r="C421" s="1">
        <v>40140</v>
      </c>
      <c r="D421" t="s">
        <v>10704</v>
      </c>
      <c r="E421">
        <v>48</v>
      </c>
      <c r="F421">
        <v>10051.52</v>
      </c>
      <c r="G421">
        <v>0.05</v>
      </c>
      <c r="H421" t="s">
        <v>10664</v>
      </c>
      <c r="I421">
        <v>4938.78</v>
      </c>
      <c r="J421">
        <v>204.1</v>
      </c>
      <c r="K421">
        <v>13.99</v>
      </c>
      <c r="L421" t="s">
        <v>10921</v>
      </c>
      <c r="M421" t="s">
        <v>10813</v>
      </c>
      <c r="N421" t="s">
        <v>10813</v>
      </c>
      <c r="O421" t="s">
        <v>10667</v>
      </c>
      <c r="P421" t="s">
        <v>10682</v>
      </c>
      <c r="Q421" t="s">
        <v>10849</v>
      </c>
      <c r="R421" t="s">
        <v>11096</v>
      </c>
      <c r="V421">
        <f t="shared" si="6"/>
        <v>2009</v>
      </c>
    </row>
    <row r="422" spans="1:22" x14ac:dyDescent="0.3">
      <c r="A422">
        <v>6858</v>
      </c>
      <c r="B422">
        <v>48839</v>
      </c>
      <c r="C422" s="1">
        <v>40369</v>
      </c>
      <c r="D422" t="s">
        <v>10719</v>
      </c>
      <c r="E422">
        <v>1</v>
      </c>
      <c r="F422">
        <v>97.13</v>
      </c>
      <c r="G422">
        <v>0.05</v>
      </c>
      <c r="H422" t="s">
        <v>10664</v>
      </c>
      <c r="I422">
        <v>-37.06</v>
      </c>
      <c r="J422">
        <v>98.31</v>
      </c>
      <c r="K422">
        <v>0.49</v>
      </c>
      <c r="L422" t="s">
        <v>10710</v>
      </c>
      <c r="M422" t="s">
        <v>10813</v>
      </c>
      <c r="N422" t="s">
        <v>10813</v>
      </c>
      <c r="O422" t="s">
        <v>10681</v>
      </c>
      <c r="P422" t="s">
        <v>10668</v>
      </c>
      <c r="Q422" t="s">
        <v>10729</v>
      </c>
      <c r="R422" t="s">
        <v>11097</v>
      </c>
      <c r="V422">
        <f t="shared" si="6"/>
        <v>2010</v>
      </c>
    </row>
    <row r="423" spans="1:22" x14ac:dyDescent="0.3">
      <c r="A423">
        <v>6894</v>
      </c>
      <c r="B423">
        <v>49154</v>
      </c>
      <c r="C423" s="1">
        <v>39878</v>
      </c>
      <c r="D423" t="s">
        <v>10704</v>
      </c>
      <c r="E423">
        <v>26</v>
      </c>
      <c r="F423">
        <v>1523.5</v>
      </c>
      <c r="G423">
        <v>7.0000000000000007E-2</v>
      </c>
      <c r="H423" t="s">
        <v>10664</v>
      </c>
      <c r="I423">
        <v>-807.89</v>
      </c>
      <c r="J423">
        <v>60.98</v>
      </c>
      <c r="K423">
        <v>49</v>
      </c>
      <c r="L423" t="s">
        <v>10785</v>
      </c>
      <c r="M423" t="s">
        <v>10813</v>
      </c>
      <c r="N423" t="s">
        <v>10813</v>
      </c>
      <c r="O423" t="s">
        <v>10701</v>
      </c>
      <c r="P423" t="s">
        <v>10668</v>
      </c>
      <c r="Q423" t="s">
        <v>10675</v>
      </c>
      <c r="R423" t="s">
        <v>11098</v>
      </c>
      <c r="S423" t="s">
        <v>10769</v>
      </c>
      <c r="T423">
        <v>0.59</v>
      </c>
      <c r="U423" s="1">
        <v>39879</v>
      </c>
      <c r="V423">
        <f t="shared" si="6"/>
        <v>2009</v>
      </c>
    </row>
    <row r="424" spans="1:22" x14ac:dyDescent="0.3">
      <c r="A424">
        <v>6983</v>
      </c>
      <c r="B424">
        <v>49921</v>
      </c>
      <c r="C424" s="1">
        <v>40591</v>
      </c>
      <c r="D424" t="s">
        <v>10663</v>
      </c>
      <c r="E424">
        <v>5</v>
      </c>
      <c r="F424">
        <v>756.15</v>
      </c>
      <c r="G424">
        <v>0.06</v>
      </c>
      <c r="H424" t="s">
        <v>10672</v>
      </c>
      <c r="I424">
        <v>-280.27999999999997</v>
      </c>
      <c r="J424">
        <v>145.44999999999999</v>
      </c>
      <c r="K424">
        <v>17.850000000000001</v>
      </c>
      <c r="L424" t="s">
        <v>10713</v>
      </c>
      <c r="M424" t="s">
        <v>10813</v>
      </c>
      <c r="N424" t="s">
        <v>10813</v>
      </c>
      <c r="O424" t="s">
        <v>10667</v>
      </c>
      <c r="P424" t="s">
        <v>10682</v>
      </c>
      <c r="Q424" t="s">
        <v>10849</v>
      </c>
      <c r="R424" t="s">
        <v>10873</v>
      </c>
      <c r="S424" t="s">
        <v>10677</v>
      </c>
      <c r="T424">
        <v>0.56000000000000005</v>
      </c>
      <c r="U424" s="1">
        <v>40595</v>
      </c>
      <c r="V424">
        <f t="shared" si="6"/>
        <v>2011</v>
      </c>
    </row>
    <row r="425" spans="1:22" x14ac:dyDescent="0.3">
      <c r="A425">
        <v>6984</v>
      </c>
      <c r="B425">
        <v>49921</v>
      </c>
      <c r="C425" s="1">
        <v>40591</v>
      </c>
      <c r="D425" t="s">
        <v>10663</v>
      </c>
      <c r="E425">
        <v>1</v>
      </c>
      <c r="F425">
        <v>18.149999999999999</v>
      </c>
      <c r="G425">
        <v>0.04</v>
      </c>
      <c r="H425" t="s">
        <v>10664</v>
      </c>
      <c r="I425">
        <v>-7.26</v>
      </c>
      <c r="J425">
        <v>12.28</v>
      </c>
      <c r="K425">
        <v>6.13</v>
      </c>
      <c r="L425" t="s">
        <v>10713</v>
      </c>
      <c r="M425" t="s">
        <v>10813</v>
      </c>
      <c r="N425" t="s">
        <v>10813</v>
      </c>
      <c r="O425" t="s">
        <v>10667</v>
      </c>
      <c r="P425" t="s">
        <v>10668</v>
      </c>
      <c r="Q425" t="s">
        <v>10669</v>
      </c>
      <c r="R425" t="s">
        <v>10913</v>
      </c>
      <c r="S425" t="s">
        <v>10685</v>
      </c>
      <c r="T425">
        <v>0.56999999999999995</v>
      </c>
      <c r="U425" s="1">
        <v>40593</v>
      </c>
      <c r="V425">
        <f t="shared" si="6"/>
        <v>2011</v>
      </c>
    </row>
    <row r="426" spans="1:22" x14ac:dyDescent="0.3">
      <c r="A426">
        <v>6991</v>
      </c>
      <c r="B426">
        <v>49952</v>
      </c>
      <c r="C426" s="1">
        <v>40866</v>
      </c>
      <c r="D426" t="s">
        <v>10671</v>
      </c>
      <c r="E426">
        <v>12</v>
      </c>
      <c r="F426">
        <v>1323.67</v>
      </c>
      <c r="G426">
        <v>0.04</v>
      </c>
      <c r="H426" t="s">
        <v>10697</v>
      </c>
      <c r="I426">
        <v>630.28</v>
      </c>
      <c r="J426">
        <v>107.53</v>
      </c>
      <c r="K426">
        <v>5.81</v>
      </c>
      <c r="L426" t="s">
        <v>10776</v>
      </c>
      <c r="M426" t="s">
        <v>10813</v>
      </c>
      <c r="N426" t="s">
        <v>10813</v>
      </c>
      <c r="O426" t="s">
        <v>10681</v>
      </c>
      <c r="P426" t="s">
        <v>10690</v>
      </c>
      <c r="Q426" t="s">
        <v>10691</v>
      </c>
      <c r="R426" t="s">
        <v>11099</v>
      </c>
      <c r="V426">
        <f t="shared" si="6"/>
        <v>2011</v>
      </c>
    </row>
    <row r="427" spans="1:22" x14ac:dyDescent="0.3">
      <c r="A427">
        <v>7021</v>
      </c>
      <c r="B427">
        <v>50117</v>
      </c>
      <c r="C427" s="1">
        <v>40697</v>
      </c>
      <c r="D427" t="s">
        <v>10719</v>
      </c>
      <c r="E427">
        <v>17</v>
      </c>
      <c r="F427">
        <v>47.44</v>
      </c>
      <c r="G427">
        <v>0.09</v>
      </c>
      <c r="H427" t="s">
        <v>10664</v>
      </c>
      <c r="I427">
        <v>14.49</v>
      </c>
      <c r="J427">
        <v>2.89</v>
      </c>
      <c r="K427">
        <v>0.5</v>
      </c>
      <c r="L427" t="s">
        <v>10716</v>
      </c>
      <c r="M427" t="s">
        <v>10813</v>
      </c>
      <c r="N427" t="s">
        <v>10813</v>
      </c>
      <c r="O427" t="s">
        <v>10667</v>
      </c>
      <c r="P427" t="s">
        <v>10668</v>
      </c>
      <c r="Q427" t="s">
        <v>10729</v>
      </c>
      <c r="R427" t="s">
        <v>11100</v>
      </c>
      <c r="S427" t="s">
        <v>10685</v>
      </c>
      <c r="T427">
        <v>0.38</v>
      </c>
      <c r="U427" s="1">
        <v>40699</v>
      </c>
      <c r="V427">
        <f t="shared" si="6"/>
        <v>2011</v>
      </c>
    </row>
    <row r="428" spans="1:22" x14ac:dyDescent="0.3">
      <c r="A428">
        <v>7042</v>
      </c>
      <c r="B428">
        <v>50278</v>
      </c>
      <c r="C428" s="1">
        <v>40323</v>
      </c>
      <c r="D428" t="s">
        <v>10671</v>
      </c>
      <c r="E428">
        <v>2</v>
      </c>
      <c r="F428">
        <v>51.21</v>
      </c>
      <c r="G428">
        <v>0</v>
      </c>
      <c r="H428" t="s">
        <v>10664</v>
      </c>
      <c r="I428">
        <v>-27.53</v>
      </c>
      <c r="J428">
        <v>20.98</v>
      </c>
      <c r="K428">
        <v>8.83</v>
      </c>
      <c r="L428" t="s">
        <v>10776</v>
      </c>
      <c r="M428" t="s">
        <v>10813</v>
      </c>
      <c r="N428" t="s">
        <v>10813</v>
      </c>
      <c r="O428" t="s">
        <v>10681</v>
      </c>
      <c r="P428" t="s">
        <v>10668</v>
      </c>
      <c r="Q428" t="s">
        <v>10678</v>
      </c>
      <c r="R428" t="s">
        <v>11101</v>
      </c>
      <c r="S428" t="s">
        <v>10685</v>
      </c>
      <c r="T428">
        <v>0.37</v>
      </c>
      <c r="U428" s="1">
        <v>40323</v>
      </c>
      <c r="V428">
        <f t="shared" si="6"/>
        <v>2010</v>
      </c>
    </row>
    <row r="429" spans="1:22" x14ac:dyDescent="0.3">
      <c r="A429">
        <v>7043</v>
      </c>
      <c r="B429">
        <v>50278</v>
      </c>
      <c r="C429" s="1">
        <v>40323</v>
      </c>
      <c r="D429" t="s">
        <v>10671</v>
      </c>
      <c r="E429">
        <v>20</v>
      </c>
      <c r="F429">
        <v>2195.5500000000002</v>
      </c>
      <c r="G429">
        <v>0.01</v>
      </c>
      <c r="H429" t="s">
        <v>10672</v>
      </c>
      <c r="I429">
        <v>-355.94</v>
      </c>
      <c r="J429">
        <v>100.8</v>
      </c>
      <c r="K429">
        <v>60</v>
      </c>
      <c r="L429" t="s">
        <v>10776</v>
      </c>
      <c r="M429" t="s">
        <v>10813</v>
      </c>
      <c r="N429" t="s">
        <v>10813</v>
      </c>
      <c r="O429" t="s">
        <v>10681</v>
      </c>
      <c r="P429" t="s">
        <v>10690</v>
      </c>
      <c r="Q429" t="s">
        <v>10724</v>
      </c>
      <c r="R429" t="s">
        <v>11102</v>
      </c>
      <c r="S429" t="s">
        <v>10677</v>
      </c>
      <c r="T429">
        <v>0.59</v>
      </c>
      <c r="U429" s="1">
        <v>40325</v>
      </c>
      <c r="V429">
        <f t="shared" si="6"/>
        <v>2010</v>
      </c>
    </row>
    <row r="430" spans="1:22" x14ac:dyDescent="0.3">
      <c r="A430">
        <v>7060</v>
      </c>
      <c r="B430">
        <v>50374</v>
      </c>
      <c r="C430" s="1">
        <v>39963</v>
      </c>
      <c r="D430" t="s">
        <v>10686</v>
      </c>
      <c r="E430">
        <v>30</v>
      </c>
      <c r="F430">
        <v>3482.41</v>
      </c>
      <c r="G430">
        <v>0.05</v>
      </c>
      <c r="H430" t="s">
        <v>10664</v>
      </c>
      <c r="I430">
        <v>1443.35</v>
      </c>
      <c r="J430">
        <v>120.98</v>
      </c>
      <c r="K430">
        <v>9.07</v>
      </c>
      <c r="L430" t="s">
        <v>11017</v>
      </c>
      <c r="M430" t="s">
        <v>10813</v>
      </c>
      <c r="N430" t="s">
        <v>10813</v>
      </c>
      <c r="O430" t="s">
        <v>10701</v>
      </c>
      <c r="P430" t="s">
        <v>10668</v>
      </c>
      <c r="Q430" t="s">
        <v>10678</v>
      </c>
      <c r="R430" t="s">
        <v>11103</v>
      </c>
      <c r="S430" t="s">
        <v>10685</v>
      </c>
      <c r="T430">
        <v>0.35</v>
      </c>
      <c r="U430" s="1">
        <v>39964</v>
      </c>
      <c r="V430">
        <f t="shared" si="6"/>
        <v>2009</v>
      </c>
    </row>
    <row r="431" spans="1:22" x14ac:dyDescent="0.3">
      <c r="A431">
        <v>7087</v>
      </c>
      <c r="B431">
        <v>50565</v>
      </c>
      <c r="C431" s="1">
        <v>41151</v>
      </c>
      <c r="D431" t="s">
        <v>10671</v>
      </c>
      <c r="E431">
        <v>43</v>
      </c>
      <c r="F431">
        <v>683.46</v>
      </c>
      <c r="G431">
        <v>0.09</v>
      </c>
      <c r="H431" t="s">
        <v>10664</v>
      </c>
      <c r="I431">
        <v>-138.82</v>
      </c>
      <c r="J431">
        <v>16.98</v>
      </c>
      <c r="K431">
        <v>12.39</v>
      </c>
      <c r="L431" t="s">
        <v>10720</v>
      </c>
      <c r="M431" t="s">
        <v>10813</v>
      </c>
      <c r="N431" t="s">
        <v>10813</v>
      </c>
      <c r="O431" t="s">
        <v>10681</v>
      </c>
      <c r="P431" t="s">
        <v>10668</v>
      </c>
      <c r="Q431" t="s">
        <v>10717</v>
      </c>
      <c r="R431" t="s">
        <v>11104</v>
      </c>
      <c r="S431" t="s">
        <v>10685</v>
      </c>
      <c r="T431">
        <v>0.35</v>
      </c>
      <c r="U431" s="1">
        <v>41151</v>
      </c>
      <c r="V431">
        <f t="shared" si="6"/>
        <v>2012</v>
      </c>
    </row>
    <row r="432" spans="1:22" x14ac:dyDescent="0.3">
      <c r="A432">
        <v>7103</v>
      </c>
      <c r="B432">
        <v>50688</v>
      </c>
      <c r="C432" s="1">
        <v>40893</v>
      </c>
      <c r="D432" t="s">
        <v>10719</v>
      </c>
      <c r="E432">
        <v>50</v>
      </c>
      <c r="F432">
        <v>600.22</v>
      </c>
      <c r="G432">
        <v>0.08</v>
      </c>
      <c r="H432" t="s">
        <v>10664</v>
      </c>
      <c r="I432">
        <v>27.86</v>
      </c>
      <c r="J432">
        <v>12.98</v>
      </c>
      <c r="K432">
        <v>3.14</v>
      </c>
      <c r="L432" t="s">
        <v>10785</v>
      </c>
      <c r="M432" t="s">
        <v>10813</v>
      </c>
      <c r="N432" t="s">
        <v>10813</v>
      </c>
      <c r="O432" t="s">
        <v>10701</v>
      </c>
      <c r="P432" t="s">
        <v>10668</v>
      </c>
      <c r="Q432" t="s">
        <v>10791</v>
      </c>
      <c r="V432">
        <f t="shared" si="6"/>
        <v>2011</v>
      </c>
    </row>
    <row r="433" spans="1:22" x14ac:dyDescent="0.3">
      <c r="A433">
        <v>7111</v>
      </c>
      <c r="B433">
        <v>50754</v>
      </c>
      <c r="C433" s="1">
        <v>40156</v>
      </c>
      <c r="D433" t="s">
        <v>10686</v>
      </c>
      <c r="E433">
        <v>9</v>
      </c>
      <c r="F433">
        <v>64.030500000000004</v>
      </c>
      <c r="G433">
        <v>0.06</v>
      </c>
      <c r="H433" t="s">
        <v>10664</v>
      </c>
      <c r="I433">
        <v>-58.34</v>
      </c>
      <c r="J433">
        <v>7.99</v>
      </c>
      <c r="K433">
        <v>5.03</v>
      </c>
      <c r="L433" t="s">
        <v>10902</v>
      </c>
      <c r="M433" t="s">
        <v>10813</v>
      </c>
      <c r="N433" t="s">
        <v>10813</v>
      </c>
      <c r="O433" t="s">
        <v>10674</v>
      </c>
      <c r="P433" t="s">
        <v>10682</v>
      </c>
      <c r="Q433" t="s">
        <v>10683</v>
      </c>
      <c r="R433" t="s">
        <v>10781</v>
      </c>
      <c r="S433" t="s">
        <v>10689</v>
      </c>
      <c r="T433">
        <v>0.6</v>
      </c>
      <c r="U433" s="1">
        <v>40157</v>
      </c>
      <c r="V433">
        <f t="shared" si="6"/>
        <v>2009</v>
      </c>
    </row>
    <row r="434" spans="1:22" x14ac:dyDescent="0.3">
      <c r="A434">
        <v>7136</v>
      </c>
      <c r="B434">
        <v>50914</v>
      </c>
      <c r="C434" s="1">
        <v>41093</v>
      </c>
      <c r="D434" t="s">
        <v>10719</v>
      </c>
      <c r="E434">
        <v>49</v>
      </c>
      <c r="F434">
        <v>8551.5439999999999</v>
      </c>
      <c r="G434">
        <v>0.03</v>
      </c>
      <c r="H434" t="s">
        <v>10664</v>
      </c>
      <c r="I434">
        <v>2763.13</v>
      </c>
      <c r="J434">
        <v>195.99</v>
      </c>
      <c r="K434">
        <v>8.99</v>
      </c>
      <c r="L434" t="s">
        <v>10710</v>
      </c>
      <c r="M434" t="s">
        <v>10813</v>
      </c>
      <c r="N434" t="s">
        <v>10813</v>
      </c>
      <c r="O434" t="s">
        <v>10681</v>
      </c>
      <c r="P434" t="s">
        <v>10682</v>
      </c>
      <c r="Q434" t="s">
        <v>10683</v>
      </c>
      <c r="R434" t="s">
        <v>11105</v>
      </c>
      <c r="S434" t="s">
        <v>10685</v>
      </c>
      <c r="T434">
        <v>0.57999999999999996</v>
      </c>
      <c r="U434" s="1">
        <v>41093</v>
      </c>
      <c r="V434">
        <f t="shared" si="6"/>
        <v>2012</v>
      </c>
    </row>
    <row r="435" spans="1:22" x14ac:dyDescent="0.3">
      <c r="A435">
        <v>7168</v>
      </c>
      <c r="B435">
        <v>51169</v>
      </c>
      <c r="C435" s="1">
        <v>40536</v>
      </c>
      <c r="D435" t="s">
        <v>10671</v>
      </c>
      <c r="E435">
        <v>2</v>
      </c>
      <c r="F435">
        <v>291.66000000000003</v>
      </c>
      <c r="G435">
        <v>0.08</v>
      </c>
      <c r="H435" t="s">
        <v>10664</v>
      </c>
      <c r="I435">
        <v>-192.92</v>
      </c>
      <c r="J435">
        <v>136.97999999999999</v>
      </c>
      <c r="K435">
        <v>24.49</v>
      </c>
      <c r="L435" t="s">
        <v>10917</v>
      </c>
      <c r="M435" t="s">
        <v>10813</v>
      </c>
      <c r="N435" t="s">
        <v>10813</v>
      </c>
      <c r="O435" t="s">
        <v>10701</v>
      </c>
      <c r="P435" t="s">
        <v>10690</v>
      </c>
      <c r="Q435" t="s">
        <v>10691</v>
      </c>
      <c r="R435" t="s">
        <v>11106</v>
      </c>
      <c r="V435">
        <f t="shared" si="6"/>
        <v>2010</v>
      </c>
    </row>
    <row r="436" spans="1:22" x14ac:dyDescent="0.3">
      <c r="A436">
        <v>7277</v>
      </c>
      <c r="B436">
        <v>51938</v>
      </c>
      <c r="C436" s="1">
        <v>40680</v>
      </c>
      <c r="D436" t="s">
        <v>10663</v>
      </c>
      <c r="E436">
        <v>5</v>
      </c>
      <c r="F436">
        <v>503.32749999999999</v>
      </c>
      <c r="G436">
        <v>0.06</v>
      </c>
      <c r="H436" t="s">
        <v>10664</v>
      </c>
      <c r="I436">
        <v>-488.31</v>
      </c>
      <c r="J436">
        <v>125.99</v>
      </c>
      <c r="K436">
        <v>5.63</v>
      </c>
      <c r="L436" t="s">
        <v>10726</v>
      </c>
      <c r="M436" t="s">
        <v>10813</v>
      </c>
      <c r="N436" t="s">
        <v>10813</v>
      </c>
      <c r="O436" t="s">
        <v>10681</v>
      </c>
      <c r="P436" t="s">
        <v>10682</v>
      </c>
      <c r="Q436" t="s">
        <v>10683</v>
      </c>
      <c r="R436">
        <v>8290</v>
      </c>
      <c r="S436" t="s">
        <v>10685</v>
      </c>
      <c r="T436">
        <v>0.6</v>
      </c>
      <c r="U436" s="1">
        <v>40684</v>
      </c>
      <c r="V436">
        <f t="shared" si="6"/>
        <v>2011</v>
      </c>
    </row>
    <row r="437" spans="1:22" x14ac:dyDescent="0.3">
      <c r="A437">
        <v>7285</v>
      </c>
      <c r="B437">
        <v>51970</v>
      </c>
      <c r="C437" s="1">
        <v>40919</v>
      </c>
      <c r="D437" t="s">
        <v>10686</v>
      </c>
      <c r="E437">
        <v>1</v>
      </c>
      <c r="F437">
        <v>171.71</v>
      </c>
      <c r="G437">
        <v>0.06</v>
      </c>
      <c r="H437" t="s">
        <v>10672</v>
      </c>
      <c r="I437">
        <v>-343.47</v>
      </c>
      <c r="J437">
        <v>115.99</v>
      </c>
      <c r="K437">
        <v>56.14</v>
      </c>
      <c r="L437" t="s">
        <v>10716</v>
      </c>
      <c r="M437" t="s">
        <v>10813</v>
      </c>
      <c r="N437" t="s">
        <v>10813</v>
      </c>
      <c r="O437" t="s">
        <v>10667</v>
      </c>
      <c r="P437" t="s">
        <v>10682</v>
      </c>
      <c r="Q437" t="s">
        <v>10849</v>
      </c>
      <c r="R437" t="s">
        <v>11107</v>
      </c>
      <c r="S437" t="s">
        <v>10677</v>
      </c>
      <c r="T437">
        <v>0.4</v>
      </c>
      <c r="U437" s="1">
        <v>40921</v>
      </c>
      <c r="V437">
        <f t="shared" si="6"/>
        <v>2012</v>
      </c>
    </row>
    <row r="438" spans="1:22" x14ac:dyDescent="0.3">
      <c r="A438">
        <v>7286</v>
      </c>
      <c r="B438">
        <v>51971</v>
      </c>
      <c r="C438" s="1">
        <v>40819</v>
      </c>
      <c r="D438" t="s">
        <v>10686</v>
      </c>
      <c r="E438">
        <v>39</v>
      </c>
      <c r="F438">
        <v>1326.04</v>
      </c>
      <c r="G438">
        <v>0.02</v>
      </c>
      <c r="H438" t="s">
        <v>10664</v>
      </c>
      <c r="I438">
        <v>-1129.96</v>
      </c>
      <c r="J438">
        <v>32.479999999999997</v>
      </c>
      <c r="K438">
        <v>35</v>
      </c>
      <c r="L438" t="s">
        <v>10700</v>
      </c>
      <c r="M438" t="s">
        <v>10813</v>
      </c>
      <c r="N438" t="s">
        <v>10813</v>
      </c>
      <c r="O438" t="s">
        <v>10701</v>
      </c>
      <c r="P438" t="s">
        <v>10668</v>
      </c>
      <c r="Q438" t="s">
        <v>10669</v>
      </c>
      <c r="R438" t="s">
        <v>11108</v>
      </c>
      <c r="S438" t="s">
        <v>10769</v>
      </c>
      <c r="T438">
        <v>0.81</v>
      </c>
      <c r="U438" s="1">
        <v>40821</v>
      </c>
      <c r="V438">
        <f t="shared" si="6"/>
        <v>2011</v>
      </c>
    </row>
    <row r="439" spans="1:22" x14ac:dyDescent="0.3">
      <c r="A439">
        <v>7287</v>
      </c>
      <c r="B439">
        <v>51971</v>
      </c>
      <c r="C439" s="1">
        <v>40819</v>
      </c>
      <c r="D439" t="s">
        <v>10686</v>
      </c>
      <c r="E439">
        <v>22</v>
      </c>
      <c r="F439">
        <v>3881.89</v>
      </c>
      <c r="G439">
        <v>0.06</v>
      </c>
      <c r="H439" t="s">
        <v>10664</v>
      </c>
      <c r="I439">
        <v>-803.52</v>
      </c>
      <c r="J439">
        <v>182.55</v>
      </c>
      <c r="K439">
        <v>69</v>
      </c>
      <c r="L439" t="s">
        <v>10700</v>
      </c>
      <c r="M439" t="s">
        <v>10813</v>
      </c>
      <c r="N439" t="s">
        <v>10813</v>
      </c>
      <c r="O439" t="s">
        <v>10701</v>
      </c>
      <c r="P439" t="s">
        <v>10690</v>
      </c>
      <c r="Q439" t="s">
        <v>10724</v>
      </c>
      <c r="R439" t="s">
        <v>11109</v>
      </c>
      <c r="V439">
        <f t="shared" si="6"/>
        <v>2011</v>
      </c>
    </row>
    <row r="440" spans="1:22" x14ac:dyDescent="0.3">
      <c r="A440">
        <v>7318</v>
      </c>
      <c r="B440">
        <v>52193</v>
      </c>
      <c r="C440" s="1">
        <v>40242</v>
      </c>
      <c r="D440" t="s">
        <v>10686</v>
      </c>
      <c r="E440">
        <v>1</v>
      </c>
      <c r="F440">
        <v>17.89</v>
      </c>
      <c r="G440">
        <v>0.04</v>
      </c>
      <c r="H440" t="s">
        <v>10697</v>
      </c>
      <c r="I440">
        <v>10.51</v>
      </c>
      <c r="J440">
        <v>2.88</v>
      </c>
      <c r="K440">
        <v>0.5</v>
      </c>
      <c r="L440" t="s">
        <v>10955</v>
      </c>
      <c r="M440" t="s">
        <v>10813</v>
      </c>
      <c r="N440" t="s">
        <v>10813</v>
      </c>
      <c r="O440" t="s">
        <v>10681</v>
      </c>
      <c r="P440" t="s">
        <v>10668</v>
      </c>
      <c r="Q440" t="s">
        <v>10729</v>
      </c>
      <c r="R440" t="s">
        <v>11110</v>
      </c>
      <c r="S440" t="s">
        <v>10685</v>
      </c>
      <c r="T440">
        <v>0.39</v>
      </c>
      <c r="U440" s="1">
        <v>40244</v>
      </c>
      <c r="V440">
        <f t="shared" si="6"/>
        <v>2010</v>
      </c>
    </row>
    <row r="441" spans="1:22" x14ac:dyDescent="0.3">
      <c r="A441">
        <v>7319</v>
      </c>
      <c r="B441">
        <v>52193</v>
      </c>
      <c r="C441" s="1">
        <v>40242</v>
      </c>
      <c r="D441" t="s">
        <v>10686</v>
      </c>
      <c r="E441">
        <v>47</v>
      </c>
      <c r="F441">
        <v>137.18</v>
      </c>
      <c r="G441">
        <v>7.0000000000000007E-2</v>
      </c>
      <c r="H441" t="s">
        <v>10664</v>
      </c>
      <c r="I441">
        <v>6.04</v>
      </c>
      <c r="J441">
        <v>2.94</v>
      </c>
      <c r="K441">
        <v>0.96</v>
      </c>
      <c r="L441" t="s">
        <v>10955</v>
      </c>
      <c r="M441" t="s">
        <v>10813</v>
      </c>
      <c r="N441" t="s">
        <v>10813</v>
      </c>
      <c r="O441" t="s">
        <v>10681</v>
      </c>
      <c r="P441" t="s">
        <v>10668</v>
      </c>
      <c r="Q441" t="s">
        <v>10736</v>
      </c>
      <c r="R441" t="s">
        <v>11111</v>
      </c>
      <c r="S441" t="s">
        <v>10709</v>
      </c>
      <c r="T441">
        <v>0.57999999999999996</v>
      </c>
      <c r="U441" s="1">
        <v>40244</v>
      </c>
      <c r="V441">
        <f t="shared" si="6"/>
        <v>2010</v>
      </c>
    </row>
    <row r="442" spans="1:22" x14ac:dyDescent="0.3">
      <c r="A442">
        <v>7343</v>
      </c>
      <c r="B442">
        <v>52321</v>
      </c>
      <c r="C442" s="1">
        <v>40852</v>
      </c>
      <c r="D442" t="s">
        <v>10671</v>
      </c>
      <c r="E442">
        <v>48</v>
      </c>
      <c r="F442">
        <v>617.26</v>
      </c>
      <c r="G442">
        <v>0.04</v>
      </c>
      <c r="H442" t="s">
        <v>10664</v>
      </c>
      <c r="I442">
        <v>-37.520000000000003</v>
      </c>
      <c r="J442">
        <v>12.28</v>
      </c>
      <c r="K442">
        <v>6.13</v>
      </c>
      <c r="L442" t="s">
        <v>10830</v>
      </c>
      <c r="M442" t="s">
        <v>10813</v>
      </c>
      <c r="N442" t="s">
        <v>10813</v>
      </c>
      <c r="O442" t="s">
        <v>10667</v>
      </c>
      <c r="P442" t="s">
        <v>10668</v>
      </c>
      <c r="Q442" t="s">
        <v>10669</v>
      </c>
      <c r="R442" t="s">
        <v>10913</v>
      </c>
      <c r="S442" t="s">
        <v>10685</v>
      </c>
      <c r="T442">
        <v>0.56999999999999995</v>
      </c>
      <c r="U442" s="1">
        <v>40854</v>
      </c>
      <c r="V442">
        <f t="shared" si="6"/>
        <v>2011</v>
      </c>
    </row>
    <row r="443" spans="1:22" x14ac:dyDescent="0.3">
      <c r="A443">
        <v>7344</v>
      </c>
      <c r="B443">
        <v>52321</v>
      </c>
      <c r="C443" s="1">
        <v>40852</v>
      </c>
      <c r="D443" t="s">
        <v>10671</v>
      </c>
      <c r="E443">
        <v>45</v>
      </c>
      <c r="F443">
        <v>13104.992</v>
      </c>
      <c r="G443">
        <v>0.03</v>
      </c>
      <c r="H443" t="s">
        <v>10672</v>
      </c>
      <c r="I443">
        <v>5626.42</v>
      </c>
      <c r="J443">
        <v>349.45</v>
      </c>
      <c r="K443">
        <v>60</v>
      </c>
      <c r="L443" t="s">
        <v>10830</v>
      </c>
      <c r="M443" t="s">
        <v>10813</v>
      </c>
      <c r="N443" t="s">
        <v>10813</v>
      </c>
      <c r="O443" t="s">
        <v>10667</v>
      </c>
      <c r="P443" t="s">
        <v>10690</v>
      </c>
      <c r="Q443" t="s">
        <v>10724</v>
      </c>
      <c r="R443" t="s">
        <v>10949</v>
      </c>
      <c r="V443">
        <f t="shared" si="6"/>
        <v>2011</v>
      </c>
    </row>
    <row r="444" spans="1:22" x14ac:dyDescent="0.3">
      <c r="A444">
        <v>7352</v>
      </c>
      <c r="B444">
        <v>52386</v>
      </c>
      <c r="C444" s="1">
        <v>39818</v>
      </c>
      <c r="D444" t="s">
        <v>10671</v>
      </c>
      <c r="E444">
        <v>6</v>
      </c>
      <c r="F444">
        <v>700.73</v>
      </c>
      <c r="G444">
        <v>0.08</v>
      </c>
      <c r="H444" t="s">
        <v>10672</v>
      </c>
      <c r="I444">
        <v>-188.58</v>
      </c>
      <c r="J444">
        <v>120.97</v>
      </c>
      <c r="K444">
        <v>26.3</v>
      </c>
      <c r="L444" t="s">
        <v>11017</v>
      </c>
      <c r="M444" t="s">
        <v>10813</v>
      </c>
      <c r="N444" t="s">
        <v>10813</v>
      </c>
      <c r="O444" t="s">
        <v>10701</v>
      </c>
      <c r="P444" t="s">
        <v>10682</v>
      </c>
      <c r="Q444" t="s">
        <v>10849</v>
      </c>
      <c r="R444" t="s">
        <v>11112</v>
      </c>
      <c r="S444" t="s">
        <v>10677</v>
      </c>
      <c r="T444">
        <v>0.38</v>
      </c>
      <c r="U444" s="1">
        <v>39820</v>
      </c>
      <c r="V444">
        <f t="shared" si="6"/>
        <v>2009</v>
      </c>
    </row>
    <row r="445" spans="1:22" x14ac:dyDescent="0.3">
      <c r="A445">
        <v>7404</v>
      </c>
      <c r="B445">
        <v>52807</v>
      </c>
      <c r="C445" s="1">
        <v>40507</v>
      </c>
      <c r="D445" t="s">
        <v>10704</v>
      </c>
      <c r="E445">
        <v>28</v>
      </c>
      <c r="F445">
        <v>667.55</v>
      </c>
      <c r="G445">
        <v>0</v>
      </c>
      <c r="H445" t="s">
        <v>10664</v>
      </c>
      <c r="I445">
        <v>204.74</v>
      </c>
      <c r="J445">
        <v>21.98</v>
      </c>
      <c r="K445">
        <v>2.87</v>
      </c>
      <c r="L445" t="s">
        <v>10798</v>
      </c>
      <c r="M445" t="s">
        <v>10813</v>
      </c>
      <c r="N445" t="s">
        <v>10813</v>
      </c>
      <c r="O445" t="s">
        <v>10674</v>
      </c>
      <c r="P445" t="s">
        <v>10668</v>
      </c>
      <c r="Q445" t="s">
        <v>10736</v>
      </c>
      <c r="R445" t="s">
        <v>11113</v>
      </c>
      <c r="S445" t="s">
        <v>10693</v>
      </c>
      <c r="T445">
        <v>0.55000000000000004</v>
      </c>
      <c r="U445" s="1">
        <v>40509</v>
      </c>
      <c r="V445">
        <f t="shared" si="6"/>
        <v>2010</v>
      </c>
    </row>
    <row r="446" spans="1:22" x14ac:dyDescent="0.3">
      <c r="A446">
        <v>7419</v>
      </c>
      <c r="B446">
        <v>52929</v>
      </c>
      <c r="C446" s="1">
        <v>40641</v>
      </c>
      <c r="D446" t="s">
        <v>10671</v>
      </c>
      <c r="E446">
        <v>43</v>
      </c>
      <c r="F446">
        <v>701.46</v>
      </c>
      <c r="G446">
        <v>0.04</v>
      </c>
      <c r="H446" t="s">
        <v>10697</v>
      </c>
      <c r="I446">
        <v>-90.14</v>
      </c>
      <c r="J446">
        <v>15.99</v>
      </c>
      <c r="K446">
        <v>9.4</v>
      </c>
      <c r="L446" t="s">
        <v>10665</v>
      </c>
      <c r="M446" t="s">
        <v>10813</v>
      </c>
      <c r="N446" t="s">
        <v>10813</v>
      </c>
      <c r="O446" t="s">
        <v>10667</v>
      </c>
      <c r="P446" t="s">
        <v>10682</v>
      </c>
      <c r="Q446" t="s">
        <v>10849</v>
      </c>
      <c r="R446" t="s">
        <v>11114</v>
      </c>
      <c r="V446">
        <f t="shared" si="6"/>
        <v>2011</v>
      </c>
    </row>
    <row r="447" spans="1:22" x14ac:dyDescent="0.3">
      <c r="A447">
        <v>7420</v>
      </c>
      <c r="B447">
        <v>52929</v>
      </c>
      <c r="C447" s="1">
        <v>40641</v>
      </c>
      <c r="D447" t="s">
        <v>10671</v>
      </c>
      <c r="E447">
        <v>19</v>
      </c>
      <c r="F447">
        <v>53.94</v>
      </c>
      <c r="G447">
        <v>0.05</v>
      </c>
      <c r="H447" t="s">
        <v>10664</v>
      </c>
      <c r="I447">
        <v>-6.53</v>
      </c>
      <c r="J447">
        <v>2.78</v>
      </c>
      <c r="K447">
        <v>1.25</v>
      </c>
      <c r="L447" t="s">
        <v>10665</v>
      </c>
      <c r="M447" t="s">
        <v>10813</v>
      </c>
      <c r="N447" t="s">
        <v>10813</v>
      </c>
      <c r="O447" t="s">
        <v>10667</v>
      </c>
      <c r="P447" t="s">
        <v>10668</v>
      </c>
      <c r="Q447" t="s">
        <v>10736</v>
      </c>
      <c r="R447" t="s">
        <v>11115</v>
      </c>
      <c r="S447" t="s">
        <v>10709</v>
      </c>
      <c r="T447">
        <v>0.59</v>
      </c>
      <c r="U447" s="1">
        <v>40642</v>
      </c>
      <c r="V447">
        <f t="shared" si="6"/>
        <v>2011</v>
      </c>
    </row>
    <row r="448" spans="1:22" x14ac:dyDescent="0.3">
      <c r="A448">
        <v>7421</v>
      </c>
      <c r="B448">
        <v>52929</v>
      </c>
      <c r="C448" s="1">
        <v>40641</v>
      </c>
      <c r="D448" t="s">
        <v>10671</v>
      </c>
      <c r="E448">
        <v>7</v>
      </c>
      <c r="F448">
        <v>46.94</v>
      </c>
      <c r="G448">
        <v>0.02</v>
      </c>
      <c r="H448" t="s">
        <v>10664</v>
      </c>
      <c r="I448">
        <v>7.34</v>
      </c>
      <c r="J448">
        <v>6.47</v>
      </c>
      <c r="K448">
        <v>1.22</v>
      </c>
      <c r="L448" t="s">
        <v>10665</v>
      </c>
      <c r="M448" t="s">
        <v>10813</v>
      </c>
      <c r="N448" t="s">
        <v>10813</v>
      </c>
      <c r="O448" t="s">
        <v>10667</v>
      </c>
      <c r="P448" t="s">
        <v>10668</v>
      </c>
      <c r="Q448" t="s">
        <v>10736</v>
      </c>
      <c r="R448" t="s">
        <v>11116</v>
      </c>
      <c r="V448">
        <f t="shared" si="6"/>
        <v>2011</v>
      </c>
    </row>
    <row r="449" spans="1:22" x14ac:dyDescent="0.3">
      <c r="A449">
        <v>7422</v>
      </c>
      <c r="B449">
        <v>52929</v>
      </c>
      <c r="C449" s="1">
        <v>40641</v>
      </c>
      <c r="D449" t="s">
        <v>10671</v>
      </c>
      <c r="E449">
        <v>20</v>
      </c>
      <c r="F449">
        <v>77.989999999999995</v>
      </c>
      <c r="G449">
        <v>0.03</v>
      </c>
      <c r="H449" t="s">
        <v>10664</v>
      </c>
      <c r="I449">
        <v>19.68</v>
      </c>
      <c r="J449">
        <v>3.93</v>
      </c>
      <c r="K449">
        <v>0.99</v>
      </c>
      <c r="L449" t="s">
        <v>10665</v>
      </c>
      <c r="M449" t="s">
        <v>10813</v>
      </c>
      <c r="N449" t="s">
        <v>10813</v>
      </c>
      <c r="O449" t="s">
        <v>10667</v>
      </c>
      <c r="P449" t="s">
        <v>10668</v>
      </c>
      <c r="Q449" t="s">
        <v>10707</v>
      </c>
      <c r="R449" t="s">
        <v>11022</v>
      </c>
      <c r="S449" t="s">
        <v>10709</v>
      </c>
      <c r="T449">
        <v>0.39</v>
      </c>
      <c r="U449" s="1">
        <v>40642</v>
      </c>
      <c r="V449">
        <f t="shared" si="6"/>
        <v>2011</v>
      </c>
    </row>
    <row r="450" spans="1:22" x14ac:dyDescent="0.3">
      <c r="A450">
        <v>7430</v>
      </c>
      <c r="B450">
        <v>52964</v>
      </c>
      <c r="C450" s="1">
        <v>40268</v>
      </c>
      <c r="D450" t="s">
        <v>10719</v>
      </c>
      <c r="E450">
        <v>44</v>
      </c>
      <c r="F450">
        <v>5735.79</v>
      </c>
      <c r="G450">
        <v>0.08</v>
      </c>
      <c r="H450" t="s">
        <v>10664</v>
      </c>
      <c r="I450">
        <v>828.27</v>
      </c>
      <c r="J450">
        <v>136.97999999999999</v>
      </c>
      <c r="K450">
        <v>24.49</v>
      </c>
      <c r="L450" t="s">
        <v>10726</v>
      </c>
      <c r="M450" t="s">
        <v>10813</v>
      </c>
      <c r="N450" t="s">
        <v>10813</v>
      </c>
      <c r="O450" t="s">
        <v>10681</v>
      </c>
      <c r="P450" t="s">
        <v>10690</v>
      </c>
      <c r="Q450" t="s">
        <v>10691</v>
      </c>
      <c r="R450" t="s">
        <v>11106</v>
      </c>
      <c r="V450">
        <f t="shared" ref="V450:V513" si="7">YEAR(C450)</f>
        <v>2010</v>
      </c>
    </row>
    <row r="451" spans="1:22" x14ac:dyDescent="0.3">
      <c r="A451">
        <v>7453</v>
      </c>
      <c r="B451">
        <v>53156</v>
      </c>
      <c r="C451" s="1">
        <v>40978</v>
      </c>
      <c r="D451" t="s">
        <v>10686</v>
      </c>
      <c r="E451">
        <v>47</v>
      </c>
      <c r="F451">
        <v>186.93</v>
      </c>
      <c r="G451">
        <v>7.0000000000000007E-2</v>
      </c>
      <c r="H451" t="s">
        <v>10664</v>
      </c>
      <c r="I451">
        <v>56.44</v>
      </c>
      <c r="J451">
        <v>4.13</v>
      </c>
      <c r="K451">
        <v>0.99</v>
      </c>
      <c r="L451" t="s">
        <v>10819</v>
      </c>
      <c r="M451" t="s">
        <v>10813</v>
      </c>
      <c r="N451" t="s">
        <v>10813</v>
      </c>
      <c r="O451" t="s">
        <v>10681</v>
      </c>
      <c r="P451" t="s">
        <v>10668</v>
      </c>
      <c r="Q451" t="s">
        <v>10729</v>
      </c>
      <c r="R451" t="s">
        <v>11117</v>
      </c>
      <c r="S451" t="s">
        <v>10685</v>
      </c>
      <c r="T451">
        <v>0.39</v>
      </c>
      <c r="U451" s="1">
        <v>40979</v>
      </c>
      <c r="V451">
        <f t="shared" si="7"/>
        <v>2012</v>
      </c>
    </row>
    <row r="452" spans="1:22" x14ac:dyDescent="0.3">
      <c r="A452">
        <v>7500</v>
      </c>
      <c r="B452">
        <v>53511</v>
      </c>
      <c r="C452" s="1">
        <v>39864</v>
      </c>
      <c r="D452" t="s">
        <v>10704</v>
      </c>
      <c r="E452">
        <v>41</v>
      </c>
      <c r="F452">
        <v>241.1</v>
      </c>
      <c r="G452">
        <v>7.0000000000000007E-2</v>
      </c>
      <c r="H452" t="s">
        <v>10664</v>
      </c>
      <c r="I452">
        <v>-243.24</v>
      </c>
      <c r="J452">
        <v>5.81</v>
      </c>
      <c r="K452">
        <v>8.49</v>
      </c>
      <c r="L452" t="s">
        <v>10836</v>
      </c>
      <c r="M452" t="s">
        <v>10813</v>
      </c>
      <c r="N452" t="s">
        <v>10813</v>
      </c>
      <c r="O452" t="s">
        <v>10667</v>
      </c>
      <c r="P452" t="s">
        <v>10668</v>
      </c>
      <c r="Q452" t="s">
        <v>10678</v>
      </c>
      <c r="R452" t="s">
        <v>10852</v>
      </c>
      <c r="S452" t="s">
        <v>10685</v>
      </c>
      <c r="T452">
        <v>0.39</v>
      </c>
      <c r="U452" s="1">
        <v>39866</v>
      </c>
      <c r="V452">
        <f t="shared" si="7"/>
        <v>2009</v>
      </c>
    </row>
    <row r="453" spans="1:22" x14ac:dyDescent="0.3">
      <c r="A453">
        <v>7501</v>
      </c>
      <c r="B453">
        <v>53511</v>
      </c>
      <c r="C453" s="1">
        <v>39864</v>
      </c>
      <c r="D453" t="s">
        <v>10704</v>
      </c>
      <c r="E453">
        <v>49</v>
      </c>
      <c r="F453">
        <v>491.93</v>
      </c>
      <c r="G453">
        <v>0.04</v>
      </c>
      <c r="H453" t="s">
        <v>10664</v>
      </c>
      <c r="I453">
        <v>-53.62</v>
      </c>
      <c r="J453">
        <v>9.65</v>
      </c>
      <c r="K453">
        <v>6.22</v>
      </c>
      <c r="L453" t="s">
        <v>10836</v>
      </c>
      <c r="M453" t="s">
        <v>10813</v>
      </c>
      <c r="N453" t="s">
        <v>10813</v>
      </c>
      <c r="O453" t="s">
        <v>10667</v>
      </c>
      <c r="P453" t="s">
        <v>10690</v>
      </c>
      <c r="Q453" t="s">
        <v>10691</v>
      </c>
      <c r="R453" t="s">
        <v>10779</v>
      </c>
      <c r="V453">
        <f t="shared" si="7"/>
        <v>2009</v>
      </c>
    </row>
    <row r="454" spans="1:22" x14ac:dyDescent="0.3">
      <c r="A454">
        <v>7530</v>
      </c>
      <c r="B454">
        <v>53797</v>
      </c>
      <c r="C454" s="1">
        <v>40087</v>
      </c>
      <c r="D454" t="s">
        <v>10719</v>
      </c>
      <c r="E454">
        <v>10</v>
      </c>
      <c r="F454">
        <v>623.71</v>
      </c>
      <c r="G454">
        <v>0.01</v>
      </c>
      <c r="H454" t="s">
        <v>10672</v>
      </c>
      <c r="I454">
        <v>-213.32</v>
      </c>
      <c r="J454">
        <v>58.14</v>
      </c>
      <c r="K454">
        <v>36.61</v>
      </c>
      <c r="L454" t="s">
        <v>10830</v>
      </c>
      <c r="M454" t="s">
        <v>10813</v>
      </c>
      <c r="N454" t="s">
        <v>10813</v>
      </c>
      <c r="O454" t="s">
        <v>10667</v>
      </c>
      <c r="P454" t="s">
        <v>10690</v>
      </c>
      <c r="Q454" t="s">
        <v>10721</v>
      </c>
      <c r="R454" t="s">
        <v>10872</v>
      </c>
      <c r="S454" t="s">
        <v>10723</v>
      </c>
      <c r="T454">
        <v>0.61</v>
      </c>
      <c r="U454" s="1">
        <v>40087</v>
      </c>
      <c r="V454">
        <f t="shared" si="7"/>
        <v>2009</v>
      </c>
    </row>
    <row r="455" spans="1:22" x14ac:dyDescent="0.3">
      <c r="A455">
        <v>7548</v>
      </c>
      <c r="B455">
        <v>53990</v>
      </c>
      <c r="C455" s="1">
        <v>41214</v>
      </c>
      <c r="D455" t="s">
        <v>10686</v>
      </c>
      <c r="E455">
        <v>44</v>
      </c>
      <c r="F455">
        <v>4263.9314999999997</v>
      </c>
      <c r="G455">
        <v>0.04</v>
      </c>
      <c r="H455" t="s">
        <v>10664</v>
      </c>
      <c r="I455">
        <v>1411.03</v>
      </c>
      <c r="J455">
        <v>110.99</v>
      </c>
      <c r="K455">
        <v>2.5</v>
      </c>
      <c r="L455" t="s">
        <v>10710</v>
      </c>
      <c r="M455" t="s">
        <v>10813</v>
      </c>
      <c r="N455" t="s">
        <v>10813</v>
      </c>
      <c r="O455" t="s">
        <v>10681</v>
      </c>
      <c r="P455" t="s">
        <v>10682</v>
      </c>
      <c r="Q455" t="s">
        <v>10683</v>
      </c>
      <c r="R455" t="s">
        <v>11118</v>
      </c>
      <c r="S455" t="s">
        <v>10685</v>
      </c>
      <c r="T455">
        <v>0.56999999999999995</v>
      </c>
      <c r="U455" s="1">
        <v>41215</v>
      </c>
      <c r="V455">
        <f t="shared" si="7"/>
        <v>2012</v>
      </c>
    </row>
    <row r="456" spans="1:22" x14ac:dyDescent="0.3">
      <c r="A456">
        <v>7559</v>
      </c>
      <c r="B456">
        <v>54083</v>
      </c>
      <c r="C456" s="1">
        <v>40745</v>
      </c>
      <c r="D456" t="s">
        <v>10671</v>
      </c>
      <c r="E456">
        <v>10</v>
      </c>
      <c r="F456">
        <v>2700.41</v>
      </c>
      <c r="G456">
        <v>0.08</v>
      </c>
      <c r="H456" t="s">
        <v>10672</v>
      </c>
      <c r="I456">
        <v>258.01</v>
      </c>
      <c r="J456">
        <v>279.81</v>
      </c>
      <c r="K456">
        <v>23.19</v>
      </c>
      <c r="L456" t="s">
        <v>10735</v>
      </c>
      <c r="M456" t="s">
        <v>10813</v>
      </c>
      <c r="N456" t="s">
        <v>10813</v>
      </c>
      <c r="O456" t="s">
        <v>10701</v>
      </c>
      <c r="P456" t="s">
        <v>10668</v>
      </c>
      <c r="Q456" t="s">
        <v>10675</v>
      </c>
      <c r="R456" t="s">
        <v>11119</v>
      </c>
      <c r="S456" t="s">
        <v>10677</v>
      </c>
      <c r="T456">
        <v>0.59</v>
      </c>
      <c r="U456" s="1">
        <v>40747</v>
      </c>
      <c r="V456">
        <f t="shared" si="7"/>
        <v>2011</v>
      </c>
    </row>
    <row r="457" spans="1:22" x14ac:dyDescent="0.3">
      <c r="A457">
        <v>7584</v>
      </c>
      <c r="B457">
        <v>54274</v>
      </c>
      <c r="C457" s="1">
        <v>40505</v>
      </c>
      <c r="D457" t="s">
        <v>10686</v>
      </c>
      <c r="E457">
        <v>20</v>
      </c>
      <c r="F457">
        <v>1583.06</v>
      </c>
      <c r="G457">
        <v>0.05</v>
      </c>
      <c r="H457" t="s">
        <v>10664</v>
      </c>
      <c r="I457">
        <v>328</v>
      </c>
      <c r="J457">
        <v>78.650000000000006</v>
      </c>
      <c r="K457">
        <v>13.99</v>
      </c>
      <c r="L457" t="s">
        <v>10774</v>
      </c>
      <c r="M457" t="s">
        <v>10813</v>
      </c>
      <c r="N457" t="s">
        <v>10813</v>
      </c>
      <c r="O457" t="s">
        <v>10681</v>
      </c>
      <c r="P457" t="s">
        <v>10668</v>
      </c>
      <c r="Q457" t="s">
        <v>10675</v>
      </c>
      <c r="R457" t="s">
        <v>11120</v>
      </c>
      <c r="S457" t="s">
        <v>10689</v>
      </c>
      <c r="T457">
        <v>0.52</v>
      </c>
      <c r="U457" s="1">
        <v>40507</v>
      </c>
      <c r="V457">
        <f t="shared" si="7"/>
        <v>2010</v>
      </c>
    </row>
    <row r="458" spans="1:22" x14ac:dyDescent="0.3">
      <c r="A458">
        <v>7585</v>
      </c>
      <c r="B458">
        <v>54276</v>
      </c>
      <c r="C458" s="1">
        <v>40215</v>
      </c>
      <c r="D458" t="s">
        <v>10686</v>
      </c>
      <c r="E458">
        <v>21</v>
      </c>
      <c r="F458">
        <v>756.6</v>
      </c>
      <c r="G458">
        <v>0</v>
      </c>
      <c r="H458" t="s">
        <v>10664</v>
      </c>
      <c r="I458">
        <v>299.58999999999997</v>
      </c>
      <c r="J458">
        <v>35.44</v>
      </c>
      <c r="K458">
        <v>4.92</v>
      </c>
      <c r="L458" t="s">
        <v>10919</v>
      </c>
      <c r="M458" t="s">
        <v>10813</v>
      </c>
      <c r="N458" t="s">
        <v>10813</v>
      </c>
      <c r="O458" t="s">
        <v>10667</v>
      </c>
      <c r="P458" t="s">
        <v>10668</v>
      </c>
      <c r="Q458" t="s">
        <v>10702</v>
      </c>
      <c r="R458" t="s">
        <v>11121</v>
      </c>
      <c r="S458" t="s">
        <v>10685</v>
      </c>
      <c r="T458">
        <v>0.38</v>
      </c>
      <c r="U458" s="1">
        <v>40216</v>
      </c>
      <c r="V458">
        <f t="shared" si="7"/>
        <v>2010</v>
      </c>
    </row>
    <row r="459" spans="1:22" x14ac:dyDescent="0.3">
      <c r="A459">
        <v>7620</v>
      </c>
      <c r="B459">
        <v>54528</v>
      </c>
      <c r="C459" s="1">
        <v>40547</v>
      </c>
      <c r="D459" t="s">
        <v>10704</v>
      </c>
      <c r="E459">
        <v>17</v>
      </c>
      <c r="F459">
        <v>207.19</v>
      </c>
      <c r="G459">
        <v>0.01</v>
      </c>
      <c r="H459" t="s">
        <v>10664</v>
      </c>
      <c r="I459">
        <v>-85.91</v>
      </c>
      <c r="J459">
        <v>11.66</v>
      </c>
      <c r="K459">
        <v>8.99</v>
      </c>
      <c r="L459" t="s">
        <v>11122</v>
      </c>
      <c r="M459" t="s">
        <v>10813</v>
      </c>
      <c r="N459" t="s">
        <v>10813</v>
      </c>
      <c r="O459" t="s">
        <v>10674</v>
      </c>
      <c r="P459" t="s">
        <v>10668</v>
      </c>
      <c r="Q459" t="s">
        <v>10736</v>
      </c>
      <c r="R459" t="s">
        <v>11123</v>
      </c>
      <c r="S459" t="s">
        <v>10693</v>
      </c>
      <c r="T459">
        <v>0.59</v>
      </c>
      <c r="U459" s="1">
        <v>40549</v>
      </c>
      <c r="V459">
        <f t="shared" si="7"/>
        <v>2011</v>
      </c>
    </row>
    <row r="460" spans="1:22" x14ac:dyDescent="0.3">
      <c r="A460">
        <v>7621</v>
      </c>
      <c r="B460">
        <v>54528</v>
      </c>
      <c r="C460" s="1">
        <v>40547</v>
      </c>
      <c r="D460" t="s">
        <v>10704</v>
      </c>
      <c r="E460">
        <v>8</v>
      </c>
      <c r="F460">
        <v>88</v>
      </c>
      <c r="G460">
        <v>0.06</v>
      </c>
      <c r="H460" t="s">
        <v>10664</v>
      </c>
      <c r="I460">
        <v>-6.38</v>
      </c>
      <c r="J460">
        <v>10.48</v>
      </c>
      <c r="K460">
        <v>2.89</v>
      </c>
      <c r="L460" t="s">
        <v>11122</v>
      </c>
      <c r="M460" t="s">
        <v>10813</v>
      </c>
      <c r="N460" t="s">
        <v>10813</v>
      </c>
      <c r="O460" t="s">
        <v>10674</v>
      </c>
      <c r="P460" t="s">
        <v>10668</v>
      </c>
      <c r="Q460" t="s">
        <v>10736</v>
      </c>
      <c r="R460" t="s">
        <v>11124</v>
      </c>
      <c r="S460" t="s">
        <v>10693</v>
      </c>
      <c r="T460">
        <v>0.6</v>
      </c>
      <c r="U460" s="1">
        <v>40549</v>
      </c>
      <c r="V460">
        <f t="shared" si="7"/>
        <v>2011</v>
      </c>
    </row>
    <row r="461" spans="1:22" x14ac:dyDescent="0.3">
      <c r="A461">
        <v>7628</v>
      </c>
      <c r="B461">
        <v>54567</v>
      </c>
      <c r="C461" s="1">
        <v>40027</v>
      </c>
      <c r="D461" t="s">
        <v>10704</v>
      </c>
      <c r="E461">
        <v>31</v>
      </c>
      <c r="F461">
        <v>196.74</v>
      </c>
      <c r="G461">
        <v>0.09</v>
      </c>
      <c r="H461" t="s">
        <v>10664</v>
      </c>
      <c r="I461">
        <v>-61.59</v>
      </c>
      <c r="J461">
        <v>6.28</v>
      </c>
      <c r="K461">
        <v>5.41</v>
      </c>
      <c r="L461" t="s">
        <v>10763</v>
      </c>
      <c r="M461" t="s">
        <v>10813</v>
      </c>
      <c r="N461" t="s">
        <v>10813</v>
      </c>
      <c r="O461" t="s">
        <v>10667</v>
      </c>
      <c r="P461" t="s">
        <v>10690</v>
      </c>
      <c r="Q461" t="s">
        <v>10691</v>
      </c>
      <c r="R461" t="s">
        <v>11125</v>
      </c>
      <c r="S461" t="s">
        <v>10685</v>
      </c>
      <c r="T461">
        <v>0.53</v>
      </c>
      <c r="U461" s="1">
        <v>40029</v>
      </c>
      <c r="V461">
        <f t="shared" si="7"/>
        <v>2009</v>
      </c>
    </row>
    <row r="462" spans="1:22" x14ac:dyDescent="0.3">
      <c r="A462">
        <v>7633</v>
      </c>
      <c r="B462">
        <v>54628</v>
      </c>
      <c r="C462" s="1">
        <v>40334</v>
      </c>
      <c r="D462" t="s">
        <v>10671</v>
      </c>
      <c r="E462">
        <v>21</v>
      </c>
      <c r="F462">
        <v>471.24</v>
      </c>
      <c r="G462">
        <v>7.0000000000000007E-2</v>
      </c>
      <c r="H462" t="s">
        <v>10664</v>
      </c>
      <c r="I462">
        <v>115.54</v>
      </c>
      <c r="J462">
        <v>22.98</v>
      </c>
      <c r="K462">
        <v>1.99</v>
      </c>
      <c r="L462" t="s">
        <v>10929</v>
      </c>
      <c r="M462" t="s">
        <v>10813</v>
      </c>
      <c r="N462" t="s">
        <v>10813</v>
      </c>
      <c r="O462" t="s">
        <v>10701</v>
      </c>
      <c r="P462" t="s">
        <v>10682</v>
      </c>
      <c r="Q462" t="s">
        <v>10711</v>
      </c>
      <c r="R462" t="s">
        <v>11126</v>
      </c>
      <c r="V462">
        <f t="shared" si="7"/>
        <v>2010</v>
      </c>
    </row>
    <row r="463" spans="1:22" x14ac:dyDescent="0.3">
      <c r="A463">
        <v>7716</v>
      </c>
      <c r="B463">
        <v>55298</v>
      </c>
      <c r="C463" s="1">
        <v>40027</v>
      </c>
      <c r="D463" t="s">
        <v>10719</v>
      </c>
      <c r="E463">
        <v>1</v>
      </c>
      <c r="F463">
        <v>368.66</v>
      </c>
      <c r="G463">
        <v>0.01</v>
      </c>
      <c r="H463" t="s">
        <v>10672</v>
      </c>
      <c r="I463">
        <v>-165.6</v>
      </c>
      <c r="J463">
        <v>300.98</v>
      </c>
      <c r="K463">
        <v>64.73</v>
      </c>
      <c r="L463" t="s">
        <v>10921</v>
      </c>
      <c r="M463" t="s">
        <v>10813</v>
      </c>
      <c r="N463" t="s">
        <v>10813</v>
      </c>
      <c r="O463" t="s">
        <v>10681</v>
      </c>
      <c r="P463" t="s">
        <v>10690</v>
      </c>
      <c r="Q463" t="s">
        <v>10753</v>
      </c>
      <c r="R463" t="s">
        <v>10808</v>
      </c>
      <c r="V463">
        <f t="shared" si="7"/>
        <v>2009</v>
      </c>
    </row>
    <row r="464" spans="1:22" x14ac:dyDescent="0.3">
      <c r="A464">
        <v>7729</v>
      </c>
      <c r="B464">
        <v>55363</v>
      </c>
      <c r="C464" s="1">
        <v>40540</v>
      </c>
      <c r="D464" t="s">
        <v>10671</v>
      </c>
      <c r="E464">
        <v>14</v>
      </c>
      <c r="F464">
        <v>2232.06</v>
      </c>
      <c r="G464">
        <v>0.03</v>
      </c>
      <c r="H464" t="s">
        <v>10664</v>
      </c>
      <c r="I464">
        <v>542.16</v>
      </c>
      <c r="J464">
        <v>155.06</v>
      </c>
      <c r="K464">
        <v>7.07</v>
      </c>
      <c r="L464" t="s">
        <v>11122</v>
      </c>
      <c r="M464" t="s">
        <v>10813</v>
      </c>
      <c r="N464" t="s">
        <v>10813</v>
      </c>
      <c r="O464" t="s">
        <v>10674</v>
      </c>
      <c r="P464" t="s">
        <v>10668</v>
      </c>
      <c r="Q464" t="s">
        <v>10669</v>
      </c>
      <c r="R464" t="s">
        <v>11127</v>
      </c>
      <c r="V464">
        <f t="shared" si="7"/>
        <v>2010</v>
      </c>
    </row>
    <row r="465" spans="1:22" x14ac:dyDescent="0.3">
      <c r="A465">
        <v>7730</v>
      </c>
      <c r="B465">
        <v>55366</v>
      </c>
      <c r="C465" s="1">
        <v>41192</v>
      </c>
      <c r="D465" t="s">
        <v>10719</v>
      </c>
      <c r="E465">
        <v>7</v>
      </c>
      <c r="F465">
        <v>387.17</v>
      </c>
      <c r="G465">
        <v>0.1</v>
      </c>
      <c r="H465" t="s">
        <v>10664</v>
      </c>
      <c r="I465">
        <v>-204.65</v>
      </c>
      <c r="J465">
        <v>55.94</v>
      </c>
      <c r="K465">
        <v>6.55</v>
      </c>
      <c r="L465" t="s">
        <v>10830</v>
      </c>
      <c r="M465" t="s">
        <v>10813</v>
      </c>
      <c r="N465" t="s">
        <v>10813</v>
      </c>
      <c r="O465" t="s">
        <v>10681</v>
      </c>
      <c r="P465" t="s">
        <v>10682</v>
      </c>
      <c r="Q465" t="s">
        <v>10711</v>
      </c>
      <c r="R465" t="s">
        <v>11128</v>
      </c>
      <c r="V465">
        <f t="shared" si="7"/>
        <v>2012</v>
      </c>
    </row>
    <row r="466" spans="1:22" x14ac:dyDescent="0.3">
      <c r="A466">
        <v>7787</v>
      </c>
      <c r="B466">
        <v>55715</v>
      </c>
      <c r="C466" s="1">
        <v>40635</v>
      </c>
      <c r="D466" t="s">
        <v>10719</v>
      </c>
      <c r="E466">
        <v>28</v>
      </c>
      <c r="F466">
        <v>168.57</v>
      </c>
      <c r="G466">
        <v>0.02</v>
      </c>
      <c r="H466" t="s">
        <v>10697</v>
      </c>
      <c r="I466">
        <v>16.649999999999999</v>
      </c>
      <c r="J466">
        <v>5.28</v>
      </c>
      <c r="K466">
        <v>2.99</v>
      </c>
      <c r="L466" t="s">
        <v>10755</v>
      </c>
      <c r="M466" t="s">
        <v>10813</v>
      </c>
      <c r="N466" t="s">
        <v>10813</v>
      </c>
      <c r="O466" t="s">
        <v>10681</v>
      </c>
      <c r="P466" t="s">
        <v>10668</v>
      </c>
      <c r="Q466" t="s">
        <v>10678</v>
      </c>
      <c r="R466" t="s">
        <v>10714</v>
      </c>
      <c r="S466" t="s">
        <v>10685</v>
      </c>
      <c r="T466">
        <v>0.37</v>
      </c>
      <c r="U466" s="1">
        <v>40637</v>
      </c>
      <c r="V466">
        <f t="shared" si="7"/>
        <v>2011</v>
      </c>
    </row>
    <row r="467" spans="1:22" x14ac:dyDescent="0.3">
      <c r="A467">
        <v>7813</v>
      </c>
      <c r="B467">
        <v>55875</v>
      </c>
      <c r="C467" s="1">
        <v>40142</v>
      </c>
      <c r="D467" t="s">
        <v>10719</v>
      </c>
      <c r="E467">
        <v>50</v>
      </c>
      <c r="F467">
        <v>413.86</v>
      </c>
      <c r="G467">
        <v>0</v>
      </c>
      <c r="H467" t="s">
        <v>10664</v>
      </c>
      <c r="I467">
        <v>39.29</v>
      </c>
      <c r="J467">
        <v>7.59</v>
      </c>
      <c r="K467">
        <v>4</v>
      </c>
      <c r="L467" t="s">
        <v>10761</v>
      </c>
      <c r="M467" t="s">
        <v>10813</v>
      </c>
      <c r="N467" t="s">
        <v>10813</v>
      </c>
      <c r="O467" t="s">
        <v>10667</v>
      </c>
      <c r="P467" t="s">
        <v>10690</v>
      </c>
      <c r="Q467" t="s">
        <v>10691</v>
      </c>
      <c r="R467" t="s">
        <v>11129</v>
      </c>
      <c r="V467">
        <f t="shared" si="7"/>
        <v>2009</v>
      </c>
    </row>
    <row r="468" spans="1:22" x14ac:dyDescent="0.3">
      <c r="A468">
        <v>7814</v>
      </c>
      <c r="B468">
        <v>55875</v>
      </c>
      <c r="C468" s="1">
        <v>40142</v>
      </c>
      <c r="D468" t="s">
        <v>10719</v>
      </c>
      <c r="E468">
        <v>31</v>
      </c>
      <c r="F468">
        <v>178.45</v>
      </c>
      <c r="G468">
        <v>0.09</v>
      </c>
      <c r="H468" t="s">
        <v>10664</v>
      </c>
      <c r="I468">
        <v>-104.96</v>
      </c>
      <c r="J468">
        <v>5.98</v>
      </c>
      <c r="K468">
        <v>4.6900000000000004</v>
      </c>
      <c r="L468" t="s">
        <v>10761</v>
      </c>
      <c r="M468" t="s">
        <v>10813</v>
      </c>
      <c r="N468" t="s">
        <v>10813</v>
      </c>
      <c r="O468" t="s">
        <v>10667</v>
      </c>
      <c r="P468" t="s">
        <v>10668</v>
      </c>
      <c r="Q468" t="s">
        <v>10669</v>
      </c>
      <c r="R468" t="s">
        <v>11130</v>
      </c>
      <c r="V468">
        <f t="shared" si="7"/>
        <v>2009</v>
      </c>
    </row>
    <row r="469" spans="1:22" x14ac:dyDescent="0.3">
      <c r="A469">
        <v>7894</v>
      </c>
      <c r="B469">
        <v>56453</v>
      </c>
      <c r="C469" s="1">
        <v>41010</v>
      </c>
      <c r="D469" t="s">
        <v>10719</v>
      </c>
      <c r="E469">
        <v>1</v>
      </c>
      <c r="F469">
        <v>2728.65</v>
      </c>
      <c r="G469">
        <v>0</v>
      </c>
      <c r="H469" t="s">
        <v>10672</v>
      </c>
      <c r="I469">
        <v>-5572.39</v>
      </c>
      <c r="J469">
        <v>2550.14</v>
      </c>
      <c r="K469">
        <v>29.7</v>
      </c>
      <c r="L469" t="s">
        <v>10765</v>
      </c>
      <c r="M469" t="s">
        <v>10813</v>
      </c>
      <c r="N469" t="s">
        <v>10813</v>
      </c>
      <c r="O469" t="s">
        <v>10681</v>
      </c>
      <c r="P469" t="s">
        <v>10682</v>
      </c>
      <c r="Q469" t="s">
        <v>10849</v>
      </c>
      <c r="R469" t="s">
        <v>11131</v>
      </c>
      <c r="S469" t="s">
        <v>10677</v>
      </c>
      <c r="T469">
        <v>0.56999999999999995</v>
      </c>
      <c r="U469" s="1">
        <v>41011</v>
      </c>
      <c r="V469">
        <f t="shared" si="7"/>
        <v>2012</v>
      </c>
    </row>
    <row r="470" spans="1:22" x14ac:dyDescent="0.3">
      <c r="A470">
        <v>7993</v>
      </c>
      <c r="B470">
        <v>57127</v>
      </c>
      <c r="C470" s="1">
        <v>40225</v>
      </c>
      <c r="D470" t="s">
        <v>10663</v>
      </c>
      <c r="E470">
        <v>13</v>
      </c>
      <c r="F470">
        <v>735.54</v>
      </c>
      <c r="G470">
        <v>0</v>
      </c>
      <c r="H470" t="s">
        <v>10664</v>
      </c>
      <c r="I470">
        <v>171.82</v>
      </c>
      <c r="J470">
        <v>55.48</v>
      </c>
      <c r="K470">
        <v>14.3</v>
      </c>
      <c r="L470" t="s">
        <v>10800</v>
      </c>
      <c r="M470" t="s">
        <v>10813</v>
      </c>
      <c r="N470" t="s">
        <v>10813</v>
      </c>
      <c r="O470" t="s">
        <v>10674</v>
      </c>
      <c r="P470" t="s">
        <v>10668</v>
      </c>
      <c r="Q470" t="s">
        <v>10702</v>
      </c>
      <c r="R470" t="s">
        <v>11132</v>
      </c>
      <c r="S470" t="s">
        <v>10685</v>
      </c>
      <c r="T470">
        <v>0.37</v>
      </c>
      <c r="U470" s="1">
        <v>40227</v>
      </c>
      <c r="V470">
        <f t="shared" si="7"/>
        <v>2010</v>
      </c>
    </row>
    <row r="471" spans="1:22" x14ac:dyDescent="0.3">
      <c r="A471">
        <v>8024</v>
      </c>
      <c r="B471">
        <v>57344</v>
      </c>
      <c r="C471" s="1">
        <v>40445</v>
      </c>
      <c r="D471" t="s">
        <v>10671</v>
      </c>
      <c r="E471">
        <v>47</v>
      </c>
      <c r="F471">
        <v>1060.0605</v>
      </c>
      <c r="G471">
        <v>0.1</v>
      </c>
      <c r="H471" t="s">
        <v>10664</v>
      </c>
      <c r="I471">
        <v>-71.03</v>
      </c>
      <c r="J471">
        <v>28.99</v>
      </c>
      <c r="K471">
        <v>8.59</v>
      </c>
      <c r="L471" t="s">
        <v>10720</v>
      </c>
      <c r="M471" t="s">
        <v>10813</v>
      </c>
      <c r="N471" t="s">
        <v>10813</v>
      </c>
      <c r="O471" t="s">
        <v>10681</v>
      </c>
      <c r="P471" t="s">
        <v>10682</v>
      </c>
      <c r="Q471" t="s">
        <v>10683</v>
      </c>
      <c r="R471" t="s">
        <v>11133</v>
      </c>
      <c r="S471" t="s">
        <v>10689</v>
      </c>
      <c r="T471">
        <v>0.56000000000000005</v>
      </c>
      <c r="U471" s="1">
        <v>40447</v>
      </c>
      <c r="V471">
        <f t="shared" si="7"/>
        <v>2010</v>
      </c>
    </row>
    <row r="472" spans="1:22" x14ac:dyDescent="0.3">
      <c r="A472">
        <v>8057</v>
      </c>
      <c r="B472">
        <v>57509</v>
      </c>
      <c r="C472" s="1">
        <v>39865</v>
      </c>
      <c r="D472" t="s">
        <v>10663</v>
      </c>
      <c r="E472">
        <v>39</v>
      </c>
      <c r="F472">
        <v>199.39</v>
      </c>
      <c r="G472">
        <v>0.1</v>
      </c>
      <c r="H472" t="s">
        <v>10697</v>
      </c>
      <c r="I472">
        <v>101.13</v>
      </c>
      <c r="J472">
        <v>4.91</v>
      </c>
      <c r="K472">
        <v>0.5</v>
      </c>
      <c r="L472" t="s">
        <v>10705</v>
      </c>
      <c r="M472" t="s">
        <v>10813</v>
      </c>
      <c r="N472" t="s">
        <v>10813</v>
      </c>
      <c r="O472" t="s">
        <v>10701</v>
      </c>
      <c r="P472" t="s">
        <v>10668</v>
      </c>
      <c r="Q472" t="s">
        <v>10729</v>
      </c>
      <c r="R472" t="s">
        <v>11134</v>
      </c>
      <c r="S472" t="s">
        <v>10685</v>
      </c>
      <c r="T472">
        <v>0.36</v>
      </c>
      <c r="U472" s="1">
        <v>39865</v>
      </c>
      <c r="V472">
        <f t="shared" si="7"/>
        <v>2009</v>
      </c>
    </row>
    <row r="473" spans="1:22" x14ac:dyDescent="0.3">
      <c r="A473">
        <v>8058</v>
      </c>
      <c r="B473">
        <v>57509</v>
      </c>
      <c r="C473" s="1">
        <v>39865</v>
      </c>
      <c r="D473" t="s">
        <v>10663</v>
      </c>
      <c r="E473">
        <v>11</v>
      </c>
      <c r="F473">
        <v>2770.35</v>
      </c>
      <c r="G473">
        <v>0.09</v>
      </c>
      <c r="H473" t="s">
        <v>10672</v>
      </c>
      <c r="I473">
        <v>-202.58</v>
      </c>
      <c r="J473">
        <v>259.70999999999998</v>
      </c>
      <c r="K473">
        <v>66.67</v>
      </c>
      <c r="L473" t="s">
        <v>10705</v>
      </c>
      <c r="M473" t="s">
        <v>10813</v>
      </c>
      <c r="N473" t="s">
        <v>10813</v>
      </c>
      <c r="O473" t="s">
        <v>10701</v>
      </c>
      <c r="P473" t="s">
        <v>10690</v>
      </c>
      <c r="Q473" t="s">
        <v>10724</v>
      </c>
      <c r="R473" t="s">
        <v>11135</v>
      </c>
      <c r="S473" t="s">
        <v>10723</v>
      </c>
      <c r="T473">
        <v>0.61</v>
      </c>
      <c r="U473" s="1">
        <v>39870</v>
      </c>
      <c r="V473">
        <f t="shared" si="7"/>
        <v>2009</v>
      </c>
    </row>
    <row r="474" spans="1:22" x14ac:dyDescent="0.3">
      <c r="A474">
        <v>8073</v>
      </c>
      <c r="B474">
        <v>57600</v>
      </c>
      <c r="C474" s="1">
        <v>41224</v>
      </c>
      <c r="D474" t="s">
        <v>10719</v>
      </c>
      <c r="E474">
        <v>32</v>
      </c>
      <c r="F474">
        <v>1882.12</v>
      </c>
      <c r="G474">
        <v>0.05</v>
      </c>
      <c r="H474" t="s">
        <v>10664</v>
      </c>
      <c r="I474">
        <v>584.15</v>
      </c>
      <c r="J474">
        <v>59.78</v>
      </c>
      <c r="K474">
        <v>10.29</v>
      </c>
      <c r="L474" t="s">
        <v>10743</v>
      </c>
      <c r="M474" t="s">
        <v>10813</v>
      </c>
      <c r="N474" t="s">
        <v>10813</v>
      </c>
      <c r="O474" t="s">
        <v>10667</v>
      </c>
      <c r="P474" t="s">
        <v>10668</v>
      </c>
      <c r="Q474" t="s">
        <v>10678</v>
      </c>
      <c r="R474" t="s">
        <v>10922</v>
      </c>
      <c r="S474" t="s">
        <v>10685</v>
      </c>
      <c r="T474">
        <v>0.39</v>
      </c>
      <c r="U474" s="1">
        <v>41226</v>
      </c>
      <c r="V474">
        <f t="shared" si="7"/>
        <v>2012</v>
      </c>
    </row>
    <row r="475" spans="1:22" x14ac:dyDescent="0.3">
      <c r="A475">
        <v>8074</v>
      </c>
      <c r="B475">
        <v>57600</v>
      </c>
      <c r="C475" s="1">
        <v>41224</v>
      </c>
      <c r="D475" t="s">
        <v>10719</v>
      </c>
      <c r="E475">
        <v>44</v>
      </c>
      <c r="F475">
        <v>186.94</v>
      </c>
      <c r="G475">
        <v>0.05</v>
      </c>
      <c r="H475" t="s">
        <v>10664</v>
      </c>
      <c r="I475">
        <v>85.81</v>
      </c>
      <c r="J475">
        <v>4.13</v>
      </c>
      <c r="K475">
        <v>0.5</v>
      </c>
      <c r="L475" t="s">
        <v>10743</v>
      </c>
      <c r="M475" t="s">
        <v>11136</v>
      </c>
      <c r="N475" t="s">
        <v>11137</v>
      </c>
      <c r="O475" t="s">
        <v>10667</v>
      </c>
      <c r="P475" t="s">
        <v>10668</v>
      </c>
      <c r="Q475" t="s">
        <v>10729</v>
      </c>
      <c r="R475" t="s">
        <v>10824</v>
      </c>
      <c r="S475" t="s">
        <v>10685</v>
      </c>
      <c r="T475">
        <v>0.39</v>
      </c>
      <c r="U475" s="1">
        <v>41226</v>
      </c>
      <c r="V475">
        <f t="shared" si="7"/>
        <v>2012</v>
      </c>
    </row>
    <row r="476" spans="1:22" x14ac:dyDescent="0.3">
      <c r="A476">
        <v>8075</v>
      </c>
      <c r="B476">
        <v>57600</v>
      </c>
      <c r="C476" s="1">
        <v>41224</v>
      </c>
      <c r="D476" t="s">
        <v>10719</v>
      </c>
      <c r="E476">
        <v>12</v>
      </c>
      <c r="F476">
        <v>407.2</v>
      </c>
      <c r="G476">
        <v>0.01</v>
      </c>
      <c r="H476" t="s">
        <v>10664</v>
      </c>
      <c r="I476">
        <v>-8.42</v>
      </c>
      <c r="J476">
        <v>30.98</v>
      </c>
      <c r="K476">
        <v>17.079999999999998</v>
      </c>
      <c r="L476" t="s">
        <v>10743</v>
      </c>
      <c r="M476" t="s">
        <v>11136</v>
      </c>
      <c r="N476" t="s">
        <v>11137</v>
      </c>
      <c r="O476" t="s">
        <v>10667</v>
      </c>
      <c r="P476" t="s">
        <v>10668</v>
      </c>
      <c r="Q476" t="s">
        <v>10702</v>
      </c>
      <c r="R476" t="s">
        <v>11138</v>
      </c>
      <c r="S476" t="s">
        <v>10685</v>
      </c>
      <c r="T476">
        <v>0.4</v>
      </c>
      <c r="U476" s="1">
        <v>41226</v>
      </c>
      <c r="V476">
        <f t="shared" si="7"/>
        <v>2012</v>
      </c>
    </row>
    <row r="477" spans="1:22" x14ac:dyDescent="0.3">
      <c r="A477">
        <v>8124</v>
      </c>
      <c r="B477">
        <v>58055</v>
      </c>
      <c r="C477" s="1">
        <v>40843</v>
      </c>
      <c r="D477" t="s">
        <v>10719</v>
      </c>
      <c r="E477">
        <v>26</v>
      </c>
      <c r="F477">
        <v>208.6</v>
      </c>
      <c r="G477">
        <v>0</v>
      </c>
      <c r="H477" t="s">
        <v>10664</v>
      </c>
      <c r="I477">
        <v>-56.45</v>
      </c>
      <c r="J477">
        <v>7.38</v>
      </c>
      <c r="K477">
        <v>5.21</v>
      </c>
      <c r="L477" t="s">
        <v>10752</v>
      </c>
      <c r="M477" t="s">
        <v>11136</v>
      </c>
      <c r="N477" t="s">
        <v>11137</v>
      </c>
      <c r="O477" t="s">
        <v>10674</v>
      </c>
      <c r="P477" t="s">
        <v>10690</v>
      </c>
      <c r="Q477" t="s">
        <v>10691</v>
      </c>
      <c r="R477" t="s">
        <v>11139</v>
      </c>
      <c r="V477">
        <f t="shared" si="7"/>
        <v>2011</v>
      </c>
    </row>
    <row r="478" spans="1:22" x14ac:dyDescent="0.3">
      <c r="A478">
        <v>8133</v>
      </c>
      <c r="B478">
        <v>58144</v>
      </c>
      <c r="C478" s="1">
        <v>40163</v>
      </c>
      <c r="D478" t="s">
        <v>10663</v>
      </c>
      <c r="E478">
        <v>29</v>
      </c>
      <c r="F478">
        <v>778.38</v>
      </c>
      <c r="G478">
        <v>0.01</v>
      </c>
      <c r="H478" t="s">
        <v>10664</v>
      </c>
      <c r="I478">
        <v>257.32</v>
      </c>
      <c r="J478">
        <v>26.38</v>
      </c>
      <c r="K478">
        <v>5.86</v>
      </c>
      <c r="L478" t="s">
        <v>10665</v>
      </c>
      <c r="M478" t="s">
        <v>11136</v>
      </c>
      <c r="N478" t="s">
        <v>11137</v>
      </c>
      <c r="O478" t="s">
        <v>10667</v>
      </c>
      <c r="P478" t="s">
        <v>10668</v>
      </c>
      <c r="Q478" t="s">
        <v>10702</v>
      </c>
      <c r="R478" t="s">
        <v>11140</v>
      </c>
      <c r="S478" t="s">
        <v>10685</v>
      </c>
      <c r="T478">
        <v>0.39</v>
      </c>
      <c r="U478" s="1">
        <v>40170</v>
      </c>
      <c r="V478">
        <f t="shared" si="7"/>
        <v>2009</v>
      </c>
    </row>
    <row r="479" spans="1:22" x14ac:dyDescent="0.3">
      <c r="A479">
        <v>8136</v>
      </c>
      <c r="B479">
        <v>58150</v>
      </c>
      <c r="C479" s="1">
        <v>40305</v>
      </c>
      <c r="D479" t="s">
        <v>10719</v>
      </c>
      <c r="E479">
        <v>24</v>
      </c>
      <c r="F479">
        <v>60.36</v>
      </c>
      <c r="G479">
        <v>0.03</v>
      </c>
      <c r="H479" t="s">
        <v>10664</v>
      </c>
      <c r="I479">
        <v>-119.62</v>
      </c>
      <c r="J479">
        <v>2.16</v>
      </c>
      <c r="K479">
        <v>6.05</v>
      </c>
      <c r="L479" t="s">
        <v>11017</v>
      </c>
      <c r="M479" t="s">
        <v>11136</v>
      </c>
      <c r="N479" t="s">
        <v>11137</v>
      </c>
      <c r="O479" t="s">
        <v>10681</v>
      </c>
      <c r="P479" t="s">
        <v>10668</v>
      </c>
      <c r="Q479" t="s">
        <v>10678</v>
      </c>
      <c r="R479" t="s">
        <v>11141</v>
      </c>
      <c r="S479" t="s">
        <v>10685</v>
      </c>
      <c r="T479">
        <v>0.37</v>
      </c>
      <c r="U479" s="1">
        <v>40305</v>
      </c>
      <c r="V479">
        <f t="shared" si="7"/>
        <v>2010</v>
      </c>
    </row>
    <row r="480" spans="1:22" x14ac:dyDescent="0.3">
      <c r="A480">
        <v>8159</v>
      </c>
      <c r="B480">
        <v>58340</v>
      </c>
      <c r="C480" s="1">
        <v>40551</v>
      </c>
      <c r="D480" t="s">
        <v>10704</v>
      </c>
      <c r="E480">
        <v>36</v>
      </c>
      <c r="F480">
        <v>1936.3</v>
      </c>
      <c r="G480">
        <v>0.03</v>
      </c>
      <c r="H480" t="s">
        <v>10664</v>
      </c>
      <c r="I480">
        <v>278.12</v>
      </c>
      <c r="J480">
        <v>50.98</v>
      </c>
      <c r="K480">
        <v>13.66</v>
      </c>
      <c r="L480" t="s">
        <v>10720</v>
      </c>
      <c r="M480" t="s">
        <v>11136</v>
      </c>
      <c r="N480" t="s">
        <v>11137</v>
      </c>
      <c r="O480" t="s">
        <v>10681</v>
      </c>
      <c r="P480" t="s">
        <v>10668</v>
      </c>
      <c r="Q480" t="s">
        <v>10675</v>
      </c>
      <c r="R480" t="s">
        <v>11142</v>
      </c>
      <c r="S480" t="s">
        <v>10685</v>
      </c>
      <c r="T480">
        <v>0.57999999999999996</v>
      </c>
      <c r="U480" s="1">
        <v>40552</v>
      </c>
      <c r="V480">
        <f t="shared" si="7"/>
        <v>2011</v>
      </c>
    </row>
    <row r="481" spans="1:22" x14ac:dyDescent="0.3">
      <c r="A481">
        <v>8162</v>
      </c>
      <c r="B481">
        <v>58368</v>
      </c>
      <c r="C481" s="1">
        <v>41099</v>
      </c>
      <c r="D481" t="s">
        <v>10671</v>
      </c>
      <c r="E481">
        <v>4</v>
      </c>
      <c r="F481">
        <v>14.23</v>
      </c>
      <c r="G481">
        <v>0</v>
      </c>
      <c r="H481" t="s">
        <v>10664</v>
      </c>
      <c r="I481">
        <v>-4.43</v>
      </c>
      <c r="J481">
        <v>2.08</v>
      </c>
      <c r="K481">
        <v>5.33</v>
      </c>
      <c r="L481" t="s">
        <v>10830</v>
      </c>
      <c r="M481" t="s">
        <v>11136</v>
      </c>
      <c r="N481" t="s">
        <v>11137</v>
      </c>
      <c r="O481" t="s">
        <v>10681</v>
      </c>
      <c r="P481" t="s">
        <v>10690</v>
      </c>
      <c r="Q481" t="s">
        <v>10691</v>
      </c>
      <c r="R481" t="s">
        <v>10855</v>
      </c>
      <c r="S481" t="s">
        <v>10685</v>
      </c>
      <c r="T481">
        <v>0.43</v>
      </c>
      <c r="U481" s="1">
        <v>41101</v>
      </c>
      <c r="V481">
        <f t="shared" si="7"/>
        <v>2012</v>
      </c>
    </row>
    <row r="482" spans="1:22" x14ac:dyDescent="0.3">
      <c r="A482">
        <v>8163</v>
      </c>
      <c r="B482">
        <v>58368</v>
      </c>
      <c r="C482" s="1">
        <v>41099</v>
      </c>
      <c r="D482" t="s">
        <v>10671</v>
      </c>
      <c r="E482">
        <v>39</v>
      </c>
      <c r="F482">
        <v>272.07</v>
      </c>
      <c r="G482">
        <v>0.02</v>
      </c>
      <c r="H482" t="s">
        <v>10664</v>
      </c>
      <c r="I482">
        <v>-206.46</v>
      </c>
      <c r="J482">
        <v>6.48</v>
      </c>
      <c r="K482">
        <v>9.5399999999999991</v>
      </c>
      <c r="L482" t="s">
        <v>10830</v>
      </c>
      <c r="M482" t="s">
        <v>11136</v>
      </c>
      <c r="N482" t="s">
        <v>11137</v>
      </c>
      <c r="O482" t="s">
        <v>10681</v>
      </c>
      <c r="P482" t="s">
        <v>10668</v>
      </c>
      <c r="Q482" t="s">
        <v>10702</v>
      </c>
      <c r="R482" t="s">
        <v>11143</v>
      </c>
      <c r="S482" t="s">
        <v>10685</v>
      </c>
      <c r="T482">
        <v>0.37</v>
      </c>
      <c r="U482" s="1">
        <v>41100</v>
      </c>
      <c r="V482">
        <f t="shared" si="7"/>
        <v>2012</v>
      </c>
    </row>
    <row r="483" spans="1:22" x14ac:dyDescent="0.3">
      <c r="A483">
        <v>8164</v>
      </c>
      <c r="B483">
        <v>58368</v>
      </c>
      <c r="C483" s="1">
        <v>41099</v>
      </c>
      <c r="D483" t="s">
        <v>10671</v>
      </c>
      <c r="E483">
        <v>5</v>
      </c>
      <c r="F483">
        <v>325.43</v>
      </c>
      <c r="G483">
        <v>0.09</v>
      </c>
      <c r="H483" t="s">
        <v>10697</v>
      </c>
      <c r="I483">
        <v>-76.11</v>
      </c>
      <c r="J483">
        <v>64.98</v>
      </c>
      <c r="K483">
        <v>6.88</v>
      </c>
      <c r="L483" t="s">
        <v>10830</v>
      </c>
      <c r="M483" t="s">
        <v>11136</v>
      </c>
      <c r="N483" t="s">
        <v>11137</v>
      </c>
      <c r="O483" t="s">
        <v>10681</v>
      </c>
      <c r="P483" t="s">
        <v>10668</v>
      </c>
      <c r="Q483" t="s">
        <v>10669</v>
      </c>
      <c r="R483" t="s">
        <v>11144</v>
      </c>
      <c r="S483" t="s">
        <v>10685</v>
      </c>
      <c r="T483">
        <v>0.73</v>
      </c>
      <c r="U483" s="1">
        <v>41099</v>
      </c>
      <c r="V483">
        <f t="shared" si="7"/>
        <v>2012</v>
      </c>
    </row>
    <row r="484" spans="1:22" x14ac:dyDescent="0.3">
      <c r="A484">
        <v>8176</v>
      </c>
      <c r="B484">
        <v>58434</v>
      </c>
      <c r="C484" s="1">
        <v>39881</v>
      </c>
      <c r="D484" t="s">
        <v>10671</v>
      </c>
      <c r="E484">
        <v>42</v>
      </c>
      <c r="F484">
        <v>843.53</v>
      </c>
      <c r="G484">
        <v>0.04</v>
      </c>
      <c r="H484" t="s">
        <v>10664</v>
      </c>
      <c r="I484">
        <v>268.32</v>
      </c>
      <c r="J484">
        <v>19.23</v>
      </c>
      <c r="K484">
        <v>6.15</v>
      </c>
      <c r="L484" t="s">
        <v>10700</v>
      </c>
      <c r="M484" t="s">
        <v>11136</v>
      </c>
      <c r="N484" t="s">
        <v>11137</v>
      </c>
      <c r="O484" t="s">
        <v>10701</v>
      </c>
      <c r="P484" t="s">
        <v>10690</v>
      </c>
      <c r="Q484" t="s">
        <v>10691</v>
      </c>
      <c r="R484" t="s">
        <v>11145</v>
      </c>
      <c r="S484" t="s">
        <v>10693</v>
      </c>
      <c r="T484">
        <v>0.44</v>
      </c>
      <c r="U484" s="1">
        <v>39882</v>
      </c>
      <c r="V484">
        <f t="shared" si="7"/>
        <v>2009</v>
      </c>
    </row>
    <row r="485" spans="1:22" x14ac:dyDescent="0.3">
      <c r="A485">
        <v>8197</v>
      </c>
      <c r="B485">
        <v>58626</v>
      </c>
      <c r="C485" s="1">
        <v>40907</v>
      </c>
      <c r="D485" t="s">
        <v>10671</v>
      </c>
      <c r="E485">
        <v>23</v>
      </c>
      <c r="F485">
        <v>6641.14</v>
      </c>
      <c r="G485">
        <v>0.05</v>
      </c>
      <c r="H485" t="s">
        <v>10672</v>
      </c>
      <c r="I485">
        <v>673.77</v>
      </c>
      <c r="J485">
        <v>300.98</v>
      </c>
      <c r="K485">
        <v>64.73</v>
      </c>
      <c r="L485" t="s">
        <v>10977</v>
      </c>
      <c r="M485" t="s">
        <v>11136</v>
      </c>
      <c r="N485" t="s">
        <v>11137</v>
      </c>
      <c r="O485" t="s">
        <v>10667</v>
      </c>
      <c r="P485" t="s">
        <v>10690</v>
      </c>
      <c r="Q485" t="s">
        <v>10753</v>
      </c>
      <c r="R485" t="s">
        <v>10808</v>
      </c>
      <c r="V485">
        <f t="shared" si="7"/>
        <v>2011</v>
      </c>
    </row>
    <row r="486" spans="1:22" x14ac:dyDescent="0.3">
      <c r="A486">
        <v>8198</v>
      </c>
      <c r="B486">
        <v>58626</v>
      </c>
      <c r="C486" s="1">
        <v>40907</v>
      </c>
      <c r="D486" t="s">
        <v>10671</v>
      </c>
      <c r="E486">
        <v>21</v>
      </c>
      <c r="F486">
        <v>10469.030000000001</v>
      </c>
      <c r="G486">
        <v>7.0000000000000007E-2</v>
      </c>
      <c r="H486" t="s">
        <v>10672</v>
      </c>
      <c r="I486">
        <v>2608.7199999999998</v>
      </c>
      <c r="J486">
        <v>500.98</v>
      </c>
      <c r="K486">
        <v>26</v>
      </c>
      <c r="L486" t="s">
        <v>10977</v>
      </c>
      <c r="M486" t="s">
        <v>11136</v>
      </c>
      <c r="N486" t="s">
        <v>11137</v>
      </c>
      <c r="O486" t="s">
        <v>10667</v>
      </c>
      <c r="P486" t="s">
        <v>10690</v>
      </c>
      <c r="Q486" t="s">
        <v>10753</v>
      </c>
      <c r="R486" t="s">
        <v>10760</v>
      </c>
      <c r="S486" t="s">
        <v>10677</v>
      </c>
      <c r="T486">
        <v>0.6</v>
      </c>
      <c r="U486" s="1">
        <v>40910</v>
      </c>
      <c r="V486">
        <f t="shared" si="7"/>
        <v>2011</v>
      </c>
    </row>
    <row r="487" spans="1:22" x14ac:dyDescent="0.3">
      <c r="A487">
        <v>8199</v>
      </c>
      <c r="B487">
        <v>58626</v>
      </c>
      <c r="C487" s="1">
        <v>40907</v>
      </c>
      <c r="D487" t="s">
        <v>10671</v>
      </c>
      <c r="E487">
        <v>18</v>
      </c>
      <c r="F487">
        <v>835.55</v>
      </c>
      <c r="G487">
        <v>0.04</v>
      </c>
      <c r="H487" t="s">
        <v>10664</v>
      </c>
      <c r="I487">
        <v>171.59</v>
      </c>
      <c r="J487">
        <v>45.19</v>
      </c>
      <c r="K487">
        <v>1.99</v>
      </c>
      <c r="L487" t="s">
        <v>10977</v>
      </c>
      <c r="M487" t="s">
        <v>11136</v>
      </c>
      <c r="N487" t="s">
        <v>11137</v>
      </c>
      <c r="O487" t="s">
        <v>10667</v>
      </c>
      <c r="P487" t="s">
        <v>10682</v>
      </c>
      <c r="Q487" t="s">
        <v>10711</v>
      </c>
      <c r="R487" t="s">
        <v>11015</v>
      </c>
      <c r="V487">
        <f t="shared" si="7"/>
        <v>2011</v>
      </c>
    </row>
    <row r="488" spans="1:22" x14ac:dyDescent="0.3">
      <c r="A488">
        <v>8208</v>
      </c>
      <c r="B488">
        <v>58688</v>
      </c>
      <c r="C488" s="1">
        <v>39901</v>
      </c>
      <c r="D488" t="s">
        <v>10686</v>
      </c>
      <c r="E488">
        <v>18</v>
      </c>
      <c r="F488">
        <v>215.93</v>
      </c>
      <c r="G488">
        <v>0.08</v>
      </c>
      <c r="H488" t="s">
        <v>10664</v>
      </c>
      <c r="I488">
        <v>-41.87</v>
      </c>
      <c r="J488">
        <v>11.97</v>
      </c>
      <c r="K488">
        <v>5.81</v>
      </c>
      <c r="L488" t="s">
        <v>10743</v>
      </c>
      <c r="M488" t="s">
        <v>11136</v>
      </c>
      <c r="N488" t="s">
        <v>11137</v>
      </c>
      <c r="O488" t="s">
        <v>10667</v>
      </c>
      <c r="P488" t="s">
        <v>10668</v>
      </c>
      <c r="Q488" t="s">
        <v>10736</v>
      </c>
      <c r="R488" t="s">
        <v>11146</v>
      </c>
      <c r="S488" t="s">
        <v>10693</v>
      </c>
      <c r="T488">
        <v>0.6</v>
      </c>
      <c r="U488" s="1">
        <v>39903</v>
      </c>
      <c r="V488">
        <f t="shared" si="7"/>
        <v>2009</v>
      </c>
    </row>
    <row r="489" spans="1:22" x14ac:dyDescent="0.3">
      <c r="A489">
        <v>8256</v>
      </c>
      <c r="B489">
        <v>59045</v>
      </c>
      <c r="C489" s="1">
        <v>40587</v>
      </c>
      <c r="D489" t="s">
        <v>10719</v>
      </c>
      <c r="E489">
        <v>30</v>
      </c>
      <c r="F489">
        <v>140.24</v>
      </c>
      <c r="G489">
        <v>0.05</v>
      </c>
      <c r="H489" t="s">
        <v>10664</v>
      </c>
      <c r="I489">
        <v>32.869999999999997</v>
      </c>
      <c r="J489">
        <v>4.55</v>
      </c>
      <c r="K489">
        <v>1.49</v>
      </c>
      <c r="L489" t="s">
        <v>10919</v>
      </c>
      <c r="M489" t="s">
        <v>11136</v>
      </c>
      <c r="N489" t="s">
        <v>11137</v>
      </c>
      <c r="O489" t="s">
        <v>10667</v>
      </c>
      <c r="P489" t="s">
        <v>10668</v>
      </c>
      <c r="Q489" t="s">
        <v>10678</v>
      </c>
      <c r="R489" t="s">
        <v>11147</v>
      </c>
      <c r="S489" t="s">
        <v>10685</v>
      </c>
      <c r="T489">
        <v>0.35</v>
      </c>
      <c r="U489" s="1">
        <v>40589</v>
      </c>
      <c r="V489">
        <f t="shared" si="7"/>
        <v>2011</v>
      </c>
    </row>
    <row r="490" spans="1:22" x14ac:dyDescent="0.3">
      <c r="A490">
        <v>8257</v>
      </c>
      <c r="B490">
        <v>59047</v>
      </c>
      <c r="C490" s="1">
        <v>40571</v>
      </c>
      <c r="D490" t="s">
        <v>10686</v>
      </c>
      <c r="E490">
        <v>10</v>
      </c>
      <c r="F490">
        <v>266.94</v>
      </c>
      <c r="G490">
        <v>0.09</v>
      </c>
      <c r="H490" t="s">
        <v>10664</v>
      </c>
      <c r="I490">
        <v>19.2</v>
      </c>
      <c r="J490">
        <v>28.48</v>
      </c>
      <c r="K490">
        <v>1.99</v>
      </c>
      <c r="L490" t="s">
        <v>10776</v>
      </c>
      <c r="M490" t="s">
        <v>11136</v>
      </c>
      <c r="N490" t="s">
        <v>11137</v>
      </c>
      <c r="O490" t="s">
        <v>10681</v>
      </c>
      <c r="P490" t="s">
        <v>10682</v>
      </c>
      <c r="Q490" t="s">
        <v>10711</v>
      </c>
      <c r="R490" t="s">
        <v>11148</v>
      </c>
      <c r="V490">
        <f t="shared" si="7"/>
        <v>2011</v>
      </c>
    </row>
    <row r="491" spans="1:22" x14ac:dyDescent="0.3">
      <c r="A491">
        <v>8258</v>
      </c>
      <c r="B491">
        <v>59047</v>
      </c>
      <c r="C491" s="1">
        <v>40571</v>
      </c>
      <c r="D491" t="s">
        <v>10686</v>
      </c>
      <c r="E491">
        <v>26</v>
      </c>
      <c r="F491">
        <v>113.85</v>
      </c>
      <c r="G491">
        <v>0.06</v>
      </c>
      <c r="H491" t="s">
        <v>10664</v>
      </c>
      <c r="I491">
        <v>-93.93</v>
      </c>
      <c r="J491">
        <v>4.1399999999999997</v>
      </c>
      <c r="K491">
        <v>6.6</v>
      </c>
      <c r="L491" t="s">
        <v>10776</v>
      </c>
      <c r="M491" t="s">
        <v>11136</v>
      </c>
      <c r="N491" t="s">
        <v>11137</v>
      </c>
      <c r="O491" t="s">
        <v>10681</v>
      </c>
      <c r="P491" t="s">
        <v>10690</v>
      </c>
      <c r="Q491" t="s">
        <v>10691</v>
      </c>
      <c r="R491" t="s">
        <v>11149</v>
      </c>
      <c r="S491" t="s">
        <v>10685</v>
      </c>
      <c r="T491">
        <v>0.49</v>
      </c>
      <c r="U491" s="1">
        <v>40573</v>
      </c>
      <c r="V491">
        <f t="shared" si="7"/>
        <v>2011</v>
      </c>
    </row>
    <row r="492" spans="1:22" x14ac:dyDescent="0.3">
      <c r="A492">
        <v>8282</v>
      </c>
      <c r="B492">
        <v>59202</v>
      </c>
      <c r="C492" s="1">
        <v>41160</v>
      </c>
      <c r="D492" t="s">
        <v>10704</v>
      </c>
      <c r="E492">
        <v>7</v>
      </c>
      <c r="F492">
        <v>83.81</v>
      </c>
      <c r="G492">
        <v>0.09</v>
      </c>
      <c r="H492" t="s">
        <v>10664</v>
      </c>
      <c r="I492">
        <v>21.92</v>
      </c>
      <c r="J492">
        <v>12.53</v>
      </c>
      <c r="K492">
        <v>0.5</v>
      </c>
      <c r="L492" t="s">
        <v>10798</v>
      </c>
      <c r="M492" t="s">
        <v>11136</v>
      </c>
      <c r="N492" t="s">
        <v>11137</v>
      </c>
      <c r="O492" t="s">
        <v>10674</v>
      </c>
      <c r="P492" t="s">
        <v>10668</v>
      </c>
      <c r="Q492" t="s">
        <v>10729</v>
      </c>
      <c r="R492" t="s">
        <v>11150</v>
      </c>
      <c r="S492" t="s">
        <v>10685</v>
      </c>
      <c r="T492">
        <v>0.38</v>
      </c>
      <c r="U492" s="1">
        <v>41160</v>
      </c>
      <c r="V492">
        <f t="shared" si="7"/>
        <v>2012</v>
      </c>
    </row>
    <row r="493" spans="1:22" x14ac:dyDescent="0.3">
      <c r="A493">
        <v>8283</v>
      </c>
      <c r="B493">
        <v>59202</v>
      </c>
      <c r="C493" s="1">
        <v>41160</v>
      </c>
      <c r="D493" t="s">
        <v>10704</v>
      </c>
      <c r="E493">
        <v>36</v>
      </c>
      <c r="F493">
        <v>218.81</v>
      </c>
      <c r="G493">
        <v>0.03</v>
      </c>
      <c r="H493" t="s">
        <v>10664</v>
      </c>
      <c r="I493">
        <v>7.45</v>
      </c>
      <c r="J493">
        <v>5.85</v>
      </c>
      <c r="K493">
        <v>2.27</v>
      </c>
      <c r="L493" t="s">
        <v>10798</v>
      </c>
      <c r="M493" t="s">
        <v>11136</v>
      </c>
      <c r="N493" t="s">
        <v>11137</v>
      </c>
      <c r="O493" t="s">
        <v>10674</v>
      </c>
      <c r="P493" t="s">
        <v>10668</v>
      </c>
      <c r="Q493" t="s">
        <v>10736</v>
      </c>
      <c r="R493" t="s">
        <v>11091</v>
      </c>
      <c r="V493">
        <f t="shared" si="7"/>
        <v>2012</v>
      </c>
    </row>
    <row r="494" spans="1:22" x14ac:dyDescent="0.3">
      <c r="A494">
        <v>8290</v>
      </c>
      <c r="B494">
        <v>59207</v>
      </c>
      <c r="C494" s="1">
        <v>39951</v>
      </c>
      <c r="D494" t="s">
        <v>10719</v>
      </c>
      <c r="E494">
        <v>42</v>
      </c>
      <c r="F494">
        <v>9502.7360000000008</v>
      </c>
      <c r="G494">
        <v>0.02</v>
      </c>
      <c r="H494" t="s">
        <v>10672</v>
      </c>
      <c r="I494">
        <v>-945.56</v>
      </c>
      <c r="J494">
        <v>280.98</v>
      </c>
      <c r="K494">
        <v>81.98</v>
      </c>
      <c r="L494" t="s">
        <v>10720</v>
      </c>
      <c r="M494" t="s">
        <v>11136</v>
      </c>
      <c r="N494" t="s">
        <v>11137</v>
      </c>
      <c r="O494" t="s">
        <v>10681</v>
      </c>
      <c r="P494" t="s">
        <v>10690</v>
      </c>
      <c r="Q494" t="s">
        <v>10724</v>
      </c>
      <c r="R494" t="s">
        <v>11151</v>
      </c>
      <c r="S494" t="s">
        <v>10723</v>
      </c>
      <c r="T494">
        <v>0.78</v>
      </c>
      <c r="U494" s="1">
        <v>39951</v>
      </c>
      <c r="V494">
        <f t="shared" si="7"/>
        <v>2009</v>
      </c>
    </row>
    <row r="495" spans="1:22" x14ac:dyDescent="0.3">
      <c r="A495">
        <v>8294</v>
      </c>
      <c r="B495">
        <v>59234</v>
      </c>
      <c r="C495" s="1">
        <v>41119</v>
      </c>
      <c r="D495" t="s">
        <v>10663</v>
      </c>
      <c r="E495">
        <v>32</v>
      </c>
      <c r="F495">
        <v>5686.25</v>
      </c>
      <c r="G495">
        <v>0.04</v>
      </c>
      <c r="H495" t="s">
        <v>10664</v>
      </c>
      <c r="I495">
        <v>2109.21</v>
      </c>
      <c r="J495">
        <v>177.98</v>
      </c>
      <c r="K495">
        <v>0.99</v>
      </c>
      <c r="L495" t="s">
        <v>10780</v>
      </c>
      <c r="M495" t="s">
        <v>11136</v>
      </c>
      <c r="N495" t="s">
        <v>11137</v>
      </c>
      <c r="O495" t="s">
        <v>10681</v>
      </c>
      <c r="P495" t="s">
        <v>10668</v>
      </c>
      <c r="Q495" t="s">
        <v>10675</v>
      </c>
      <c r="R495" t="s">
        <v>11024</v>
      </c>
      <c r="S495" t="s">
        <v>10685</v>
      </c>
      <c r="T495">
        <v>0.56000000000000005</v>
      </c>
      <c r="U495" s="1">
        <v>41123</v>
      </c>
      <c r="V495">
        <f t="shared" si="7"/>
        <v>2012</v>
      </c>
    </row>
    <row r="496" spans="1:22" x14ac:dyDescent="0.3">
      <c r="A496">
        <v>8295</v>
      </c>
      <c r="B496">
        <v>59234</v>
      </c>
      <c r="C496" s="1">
        <v>41119</v>
      </c>
      <c r="D496" t="s">
        <v>10663</v>
      </c>
      <c r="E496">
        <v>16</v>
      </c>
      <c r="F496">
        <v>797.24</v>
      </c>
      <c r="G496">
        <v>0.04</v>
      </c>
      <c r="H496" t="s">
        <v>10672</v>
      </c>
      <c r="I496">
        <v>11.46</v>
      </c>
      <c r="J496">
        <v>50.98</v>
      </c>
      <c r="K496">
        <v>14.19</v>
      </c>
      <c r="L496" t="s">
        <v>10780</v>
      </c>
      <c r="M496" t="s">
        <v>11136</v>
      </c>
      <c r="N496" t="s">
        <v>11137</v>
      </c>
      <c r="O496" t="s">
        <v>10681</v>
      </c>
      <c r="P496" t="s">
        <v>10690</v>
      </c>
      <c r="Q496" t="s">
        <v>10753</v>
      </c>
      <c r="R496" t="s">
        <v>11059</v>
      </c>
      <c r="V496">
        <f t="shared" si="7"/>
        <v>2012</v>
      </c>
    </row>
    <row r="497" spans="1:22" x14ac:dyDescent="0.3">
      <c r="A497">
        <v>8314</v>
      </c>
      <c r="B497">
        <v>59395</v>
      </c>
      <c r="C497" s="1">
        <v>41021</v>
      </c>
      <c r="D497" t="s">
        <v>10719</v>
      </c>
      <c r="E497">
        <v>20</v>
      </c>
      <c r="F497">
        <v>963.3</v>
      </c>
      <c r="G497">
        <v>0.06</v>
      </c>
      <c r="H497" t="s">
        <v>10697</v>
      </c>
      <c r="I497">
        <v>367.12</v>
      </c>
      <c r="J497">
        <v>48.04</v>
      </c>
      <c r="K497">
        <v>7.23</v>
      </c>
      <c r="L497" t="s">
        <v>10917</v>
      </c>
      <c r="M497" t="s">
        <v>11136</v>
      </c>
      <c r="N497" t="s">
        <v>11137</v>
      </c>
      <c r="O497" t="s">
        <v>10667</v>
      </c>
      <c r="P497" t="s">
        <v>10668</v>
      </c>
      <c r="Q497" t="s">
        <v>10702</v>
      </c>
      <c r="R497" t="s">
        <v>11152</v>
      </c>
      <c r="S497" t="s">
        <v>10685</v>
      </c>
      <c r="T497">
        <v>0.37</v>
      </c>
      <c r="U497" s="1">
        <v>41023</v>
      </c>
      <c r="V497">
        <f t="shared" si="7"/>
        <v>2012</v>
      </c>
    </row>
    <row r="498" spans="1:22" x14ac:dyDescent="0.3">
      <c r="A498">
        <v>8333</v>
      </c>
      <c r="B498">
        <v>59558</v>
      </c>
      <c r="C498" s="1">
        <v>41106</v>
      </c>
      <c r="D498" t="s">
        <v>10686</v>
      </c>
      <c r="E498">
        <v>34</v>
      </c>
      <c r="F498">
        <v>94.56</v>
      </c>
      <c r="G498">
        <v>0</v>
      </c>
      <c r="H498" t="s">
        <v>10664</v>
      </c>
      <c r="I498">
        <v>37.729999999999997</v>
      </c>
      <c r="J498">
        <v>2.61</v>
      </c>
      <c r="K498">
        <v>0.5</v>
      </c>
      <c r="L498" t="s">
        <v>10977</v>
      </c>
      <c r="M498" t="s">
        <v>11136</v>
      </c>
      <c r="N498" t="s">
        <v>11137</v>
      </c>
      <c r="O498" t="s">
        <v>10667</v>
      </c>
      <c r="P498" t="s">
        <v>10668</v>
      </c>
      <c r="Q498" t="s">
        <v>10729</v>
      </c>
      <c r="R498" t="s">
        <v>11153</v>
      </c>
      <c r="S498" t="s">
        <v>10685</v>
      </c>
      <c r="T498">
        <v>0.39</v>
      </c>
      <c r="U498" s="1">
        <v>41109</v>
      </c>
      <c r="V498">
        <f t="shared" si="7"/>
        <v>2012</v>
      </c>
    </row>
    <row r="499" spans="1:22" x14ac:dyDescent="0.3">
      <c r="A499">
        <v>8337</v>
      </c>
      <c r="B499">
        <v>59585</v>
      </c>
      <c r="C499" s="1">
        <v>41174</v>
      </c>
      <c r="D499" t="s">
        <v>10671</v>
      </c>
      <c r="E499">
        <v>45</v>
      </c>
      <c r="F499">
        <v>712.04</v>
      </c>
      <c r="G499">
        <v>7.0000000000000007E-2</v>
      </c>
      <c r="H499" t="s">
        <v>10664</v>
      </c>
      <c r="I499">
        <v>-110.93</v>
      </c>
      <c r="J499">
        <v>15.99</v>
      </c>
      <c r="K499">
        <v>9.4</v>
      </c>
      <c r="L499" t="s">
        <v>10759</v>
      </c>
      <c r="M499" t="s">
        <v>11136</v>
      </c>
      <c r="N499" t="s">
        <v>11137</v>
      </c>
      <c r="O499" t="s">
        <v>10674</v>
      </c>
      <c r="P499" t="s">
        <v>10682</v>
      </c>
      <c r="Q499" t="s">
        <v>10849</v>
      </c>
      <c r="R499" t="s">
        <v>11114</v>
      </c>
      <c r="V499">
        <f t="shared" si="7"/>
        <v>2012</v>
      </c>
    </row>
    <row r="500" spans="1:22" x14ac:dyDescent="0.3">
      <c r="A500">
        <v>8344</v>
      </c>
      <c r="B500">
        <v>59651</v>
      </c>
      <c r="C500" s="1">
        <v>40318</v>
      </c>
      <c r="D500" t="s">
        <v>10719</v>
      </c>
      <c r="E500">
        <v>36</v>
      </c>
      <c r="F500">
        <v>283.20999999999998</v>
      </c>
      <c r="G500">
        <v>0.08</v>
      </c>
      <c r="H500" t="s">
        <v>10664</v>
      </c>
      <c r="I500">
        <v>-196.06</v>
      </c>
      <c r="J500">
        <v>8.0399999999999991</v>
      </c>
      <c r="K500">
        <v>8.94</v>
      </c>
      <c r="L500" t="s">
        <v>10843</v>
      </c>
      <c r="M500" t="s">
        <v>11136</v>
      </c>
      <c r="N500" t="s">
        <v>11137</v>
      </c>
      <c r="O500" t="s">
        <v>10681</v>
      </c>
      <c r="P500" t="s">
        <v>10668</v>
      </c>
      <c r="Q500" t="s">
        <v>10678</v>
      </c>
      <c r="R500" t="s">
        <v>11154</v>
      </c>
      <c r="V500">
        <f t="shared" si="7"/>
        <v>2010</v>
      </c>
    </row>
    <row r="501" spans="1:22" x14ac:dyDescent="0.3">
      <c r="A501">
        <v>8345</v>
      </c>
      <c r="B501">
        <v>59651</v>
      </c>
      <c r="C501" s="1">
        <v>40318</v>
      </c>
      <c r="D501" t="s">
        <v>10719</v>
      </c>
      <c r="E501">
        <v>18</v>
      </c>
      <c r="F501">
        <v>45.8</v>
      </c>
      <c r="G501">
        <v>0.04</v>
      </c>
      <c r="H501" t="s">
        <v>10664</v>
      </c>
      <c r="I501">
        <v>-52.92</v>
      </c>
      <c r="J501">
        <v>2.23</v>
      </c>
      <c r="K501">
        <v>4.57</v>
      </c>
      <c r="L501" t="s">
        <v>10843</v>
      </c>
      <c r="M501" t="s">
        <v>11136</v>
      </c>
      <c r="N501" t="s">
        <v>11137</v>
      </c>
      <c r="O501" t="s">
        <v>10681</v>
      </c>
      <c r="P501" t="s">
        <v>10690</v>
      </c>
      <c r="Q501" t="s">
        <v>10691</v>
      </c>
      <c r="R501" t="s">
        <v>11155</v>
      </c>
      <c r="S501" t="s">
        <v>10693</v>
      </c>
      <c r="T501">
        <v>0.41</v>
      </c>
      <c r="U501" s="1">
        <v>40320</v>
      </c>
      <c r="V501">
        <f t="shared" si="7"/>
        <v>2010</v>
      </c>
    </row>
    <row r="502" spans="1:22" x14ac:dyDescent="0.3">
      <c r="A502">
        <v>105</v>
      </c>
      <c r="B502">
        <v>645</v>
      </c>
      <c r="C502" s="1">
        <v>40149</v>
      </c>
      <c r="D502" t="s">
        <v>10671</v>
      </c>
      <c r="E502">
        <v>42</v>
      </c>
      <c r="F502">
        <v>557.85</v>
      </c>
      <c r="G502">
        <v>0.05</v>
      </c>
      <c r="H502" t="s">
        <v>10664</v>
      </c>
      <c r="I502">
        <v>89.45</v>
      </c>
      <c r="J502">
        <v>12.95</v>
      </c>
      <c r="K502">
        <v>4.9800000000000004</v>
      </c>
      <c r="L502" t="s">
        <v>11156</v>
      </c>
      <c r="M502" t="s">
        <v>11136</v>
      </c>
      <c r="N502" t="s">
        <v>11137</v>
      </c>
      <c r="O502" t="s">
        <v>10674</v>
      </c>
      <c r="P502" t="s">
        <v>10668</v>
      </c>
      <c r="Q502" t="s">
        <v>10678</v>
      </c>
      <c r="R502" t="s">
        <v>10916</v>
      </c>
      <c r="S502" t="s">
        <v>10685</v>
      </c>
      <c r="T502">
        <v>0.4</v>
      </c>
      <c r="U502" s="1">
        <v>40151</v>
      </c>
      <c r="V502">
        <f t="shared" si="7"/>
        <v>2009</v>
      </c>
    </row>
    <row r="503" spans="1:22" x14ac:dyDescent="0.3">
      <c r="A503">
        <v>115</v>
      </c>
      <c r="B503">
        <v>769</v>
      </c>
      <c r="C503" s="1">
        <v>40330</v>
      </c>
      <c r="D503" t="s">
        <v>10704</v>
      </c>
      <c r="E503">
        <v>37</v>
      </c>
      <c r="F503">
        <v>4261.9399999999996</v>
      </c>
      <c r="G503">
        <v>0.02</v>
      </c>
      <c r="H503" t="s">
        <v>10672</v>
      </c>
      <c r="I503">
        <v>4.1500000000000004</v>
      </c>
      <c r="J503">
        <v>115.99</v>
      </c>
      <c r="K503">
        <v>56.14</v>
      </c>
      <c r="L503" t="s">
        <v>11157</v>
      </c>
      <c r="M503" t="s">
        <v>11136</v>
      </c>
      <c r="N503" t="s">
        <v>11137</v>
      </c>
      <c r="O503" t="s">
        <v>10674</v>
      </c>
      <c r="P503" t="s">
        <v>10682</v>
      </c>
      <c r="Q503" t="s">
        <v>10849</v>
      </c>
      <c r="R503" t="s">
        <v>11107</v>
      </c>
      <c r="S503" t="s">
        <v>10677</v>
      </c>
      <c r="T503">
        <v>0.4</v>
      </c>
      <c r="U503" s="1">
        <v>40331</v>
      </c>
      <c r="V503">
        <f t="shared" si="7"/>
        <v>2010</v>
      </c>
    </row>
    <row r="504" spans="1:22" x14ac:dyDescent="0.3">
      <c r="A504">
        <v>119</v>
      </c>
      <c r="B504">
        <v>773</v>
      </c>
      <c r="C504" s="1">
        <v>40446</v>
      </c>
      <c r="D504" t="s">
        <v>10704</v>
      </c>
      <c r="E504">
        <v>38</v>
      </c>
      <c r="F504">
        <v>2071.3395</v>
      </c>
      <c r="G504">
        <v>0.06</v>
      </c>
      <c r="H504" t="s">
        <v>10664</v>
      </c>
      <c r="I504">
        <v>324.93</v>
      </c>
      <c r="J504">
        <v>65.989999999999995</v>
      </c>
      <c r="K504">
        <v>8.99</v>
      </c>
      <c r="L504" t="s">
        <v>11158</v>
      </c>
      <c r="M504" t="s">
        <v>11136</v>
      </c>
      <c r="N504" t="s">
        <v>11137</v>
      </c>
      <c r="O504" t="s">
        <v>10701</v>
      </c>
      <c r="P504" t="s">
        <v>10682</v>
      </c>
      <c r="Q504" t="s">
        <v>10683</v>
      </c>
      <c r="R504" t="s">
        <v>11159</v>
      </c>
      <c r="S504" t="s">
        <v>10685</v>
      </c>
      <c r="T504">
        <v>0.56000000000000005</v>
      </c>
      <c r="U504" s="1">
        <v>40447</v>
      </c>
      <c r="V504">
        <f t="shared" si="7"/>
        <v>2010</v>
      </c>
    </row>
    <row r="505" spans="1:22" x14ac:dyDescent="0.3">
      <c r="A505">
        <v>180</v>
      </c>
      <c r="B505">
        <v>1187</v>
      </c>
      <c r="C505" s="1">
        <v>41232</v>
      </c>
      <c r="D505" t="s">
        <v>10704</v>
      </c>
      <c r="E505">
        <v>14</v>
      </c>
      <c r="F505">
        <v>222.91</v>
      </c>
      <c r="G505">
        <v>0.05</v>
      </c>
      <c r="H505" t="s">
        <v>10664</v>
      </c>
      <c r="I505">
        <v>20.21</v>
      </c>
      <c r="J505">
        <v>15.98</v>
      </c>
      <c r="K505">
        <v>4</v>
      </c>
      <c r="L505" t="s">
        <v>11160</v>
      </c>
      <c r="M505" t="s">
        <v>11136</v>
      </c>
      <c r="N505" t="s">
        <v>11137</v>
      </c>
      <c r="O505" t="s">
        <v>10681</v>
      </c>
      <c r="P505" t="s">
        <v>10682</v>
      </c>
      <c r="Q505" t="s">
        <v>10711</v>
      </c>
      <c r="R505" t="s">
        <v>11161</v>
      </c>
      <c r="S505" t="s">
        <v>10685</v>
      </c>
      <c r="T505">
        <v>0.37</v>
      </c>
      <c r="U505" s="1">
        <v>41233</v>
      </c>
      <c r="V505">
        <f t="shared" si="7"/>
        <v>2012</v>
      </c>
    </row>
    <row r="506" spans="1:22" x14ac:dyDescent="0.3">
      <c r="A506">
        <v>342</v>
      </c>
      <c r="B506">
        <v>2339</v>
      </c>
      <c r="C506" s="1">
        <v>40526</v>
      </c>
      <c r="D506" t="s">
        <v>10663</v>
      </c>
      <c r="E506">
        <v>12</v>
      </c>
      <c r="F506">
        <v>1634.98</v>
      </c>
      <c r="G506">
        <v>0.09</v>
      </c>
      <c r="H506" t="s">
        <v>10664</v>
      </c>
      <c r="I506">
        <v>-120.45</v>
      </c>
      <c r="J506">
        <v>140.85</v>
      </c>
      <c r="K506">
        <v>19.989999999999998</v>
      </c>
      <c r="L506" t="s">
        <v>11162</v>
      </c>
      <c r="M506" t="s">
        <v>11136</v>
      </c>
      <c r="N506" t="s">
        <v>11137</v>
      </c>
      <c r="O506" t="s">
        <v>10667</v>
      </c>
      <c r="P506" t="s">
        <v>10668</v>
      </c>
      <c r="Q506" t="s">
        <v>10669</v>
      </c>
      <c r="R506" t="s">
        <v>11163</v>
      </c>
      <c r="V506">
        <f t="shared" si="7"/>
        <v>2010</v>
      </c>
    </row>
    <row r="507" spans="1:22" x14ac:dyDescent="0.3">
      <c r="A507">
        <v>510</v>
      </c>
      <c r="B507">
        <v>3521</v>
      </c>
      <c r="C507" s="1">
        <v>41207</v>
      </c>
      <c r="D507" t="s">
        <v>10663</v>
      </c>
      <c r="E507">
        <v>50</v>
      </c>
      <c r="F507">
        <v>204.11</v>
      </c>
      <c r="G507">
        <v>0.06</v>
      </c>
      <c r="H507" t="s">
        <v>10664</v>
      </c>
      <c r="I507">
        <v>28.71</v>
      </c>
      <c r="J507">
        <v>4.28</v>
      </c>
      <c r="K507">
        <v>0.94</v>
      </c>
      <c r="L507" t="s">
        <v>11164</v>
      </c>
      <c r="M507" t="s">
        <v>11136</v>
      </c>
      <c r="N507" t="s">
        <v>11137</v>
      </c>
      <c r="O507" t="s">
        <v>10701</v>
      </c>
      <c r="P507" t="s">
        <v>10668</v>
      </c>
      <c r="Q507" t="s">
        <v>10736</v>
      </c>
      <c r="R507" t="s">
        <v>11165</v>
      </c>
      <c r="S507" t="s">
        <v>10709</v>
      </c>
      <c r="T507">
        <v>0.56000000000000005</v>
      </c>
      <c r="U507" s="1">
        <v>41209</v>
      </c>
      <c r="V507">
        <f t="shared" si="7"/>
        <v>2012</v>
      </c>
    </row>
    <row r="508" spans="1:22" x14ac:dyDescent="0.3">
      <c r="A508">
        <v>587</v>
      </c>
      <c r="B508">
        <v>4007</v>
      </c>
      <c r="C508" s="1">
        <v>40346</v>
      </c>
      <c r="D508" t="s">
        <v>10671</v>
      </c>
      <c r="E508">
        <v>18</v>
      </c>
      <c r="F508">
        <v>1038.4000000000001</v>
      </c>
      <c r="G508">
        <v>0.01</v>
      </c>
      <c r="H508" t="s">
        <v>10664</v>
      </c>
      <c r="I508">
        <v>112.36</v>
      </c>
      <c r="J508">
        <v>56.96</v>
      </c>
      <c r="K508">
        <v>13.22</v>
      </c>
      <c r="L508" t="s">
        <v>10934</v>
      </c>
      <c r="M508" t="s">
        <v>11136</v>
      </c>
      <c r="N508" t="s">
        <v>11137</v>
      </c>
      <c r="O508" t="s">
        <v>10681</v>
      </c>
      <c r="P508" t="s">
        <v>10668</v>
      </c>
      <c r="Q508" t="s">
        <v>10675</v>
      </c>
      <c r="R508" t="s">
        <v>11166</v>
      </c>
      <c r="V508">
        <f t="shared" si="7"/>
        <v>2010</v>
      </c>
    </row>
    <row r="509" spans="1:22" x14ac:dyDescent="0.3">
      <c r="A509">
        <v>588</v>
      </c>
      <c r="B509">
        <v>4007</v>
      </c>
      <c r="C509" s="1">
        <v>40346</v>
      </c>
      <c r="D509" t="s">
        <v>10671</v>
      </c>
      <c r="E509">
        <v>1</v>
      </c>
      <c r="F509">
        <v>305.82</v>
      </c>
      <c r="G509">
        <v>0.05</v>
      </c>
      <c r="H509" t="s">
        <v>10664</v>
      </c>
      <c r="I509">
        <v>-232.24</v>
      </c>
      <c r="J509">
        <v>279.48</v>
      </c>
      <c r="K509">
        <v>35</v>
      </c>
      <c r="L509" t="s">
        <v>10934</v>
      </c>
      <c r="M509" t="s">
        <v>11136</v>
      </c>
      <c r="N509" t="s">
        <v>11137</v>
      </c>
      <c r="O509" t="s">
        <v>10681</v>
      </c>
      <c r="P509" t="s">
        <v>10668</v>
      </c>
      <c r="Q509" t="s">
        <v>10669</v>
      </c>
      <c r="R509" t="s">
        <v>10820</v>
      </c>
      <c r="V509">
        <f t="shared" si="7"/>
        <v>2010</v>
      </c>
    </row>
    <row r="510" spans="1:22" x14ac:dyDescent="0.3">
      <c r="A510">
        <v>632</v>
      </c>
      <c r="B510">
        <v>4416</v>
      </c>
      <c r="C510" s="1">
        <v>41089</v>
      </c>
      <c r="D510" t="s">
        <v>10663</v>
      </c>
      <c r="E510">
        <v>46</v>
      </c>
      <c r="F510">
        <v>7441.29</v>
      </c>
      <c r="G510">
        <v>0.1</v>
      </c>
      <c r="H510" t="s">
        <v>10664</v>
      </c>
      <c r="I510">
        <v>2665.4</v>
      </c>
      <c r="J510">
        <v>165.98</v>
      </c>
      <c r="K510">
        <v>19.989999999999998</v>
      </c>
      <c r="L510" t="s">
        <v>11167</v>
      </c>
      <c r="M510" t="s">
        <v>11136</v>
      </c>
      <c r="N510" t="s">
        <v>11137</v>
      </c>
      <c r="O510" t="s">
        <v>10681</v>
      </c>
      <c r="P510" t="s">
        <v>10668</v>
      </c>
      <c r="Q510" t="s">
        <v>10678</v>
      </c>
      <c r="R510" t="s">
        <v>11168</v>
      </c>
      <c r="S510" t="s">
        <v>10685</v>
      </c>
      <c r="T510">
        <v>0.4</v>
      </c>
      <c r="U510" s="1">
        <v>41093</v>
      </c>
      <c r="V510">
        <f t="shared" si="7"/>
        <v>2012</v>
      </c>
    </row>
    <row r="511" spans="1:22" x14ac:dyDescent="0.3">
      <c r="A511">
        <v>636</v>
      </c>
      <c r="B511">
        <v>4454</v>
      </c>
      <c r="C511" s="1">
        <v>39845</v>
      </c>
      <c r="D511" t="s">
        <v>10663</v>
      </c>
      <c r="E511">
        <v>17</v>
      </c>
      <c r="F511">
        <v>55.45</v>
      </c>
      <c r="G511">
        <v>0.01</v>
      </c>
      <c r="H511" t="s">
        <v>10664</v>
      </c>
      <c r="I511">
        <v>21.42</v>
      </c>
      <c r="J511">
        <v>3.08</v>
      </c>
      <c r="K511">
        <v>0.5</v>
      </c>
      <c r="L511" t="s">
        <v>11167</v>
      </c>
      <c r="M511" t="s">
        <v>11136</v>
      </c>
      <c r="N511" t="s">
        <v>11137</v>
      </c>
      <c r="O511" t="s">
        <v>10681</v>
      </c>
      <c r="P511" t="s">
        <v>10668</v>
      </c>
      <c r="Q511" t="s">
        <v>10729</v>
      </c>
      <c r="R511" t="s">
        <v>11169</v>
      </c>
      <c r="S511" t="s">
        <v>10685</v>
      </c>
      <c r="T511">
        <v>0.37</v>
      </c>
      <c r="U511" s="1">
        <v>39850</v>
      </c>
      <c r="V511">
        <f t="shared" si="7"/>
        <v>2009</v>
      </c>
    </row>
    <row r="512" spans="1:22" x14ac:dyDescent="0.3">
      <c r="A512">
        <v>719</v>
      </c>
      <c r="B512">
        <v>5153</v>
      </c>
      <c r="C512" s="1">
        <v>40780</v>
      </c>
      <c r="D512" t="s">
        <v>10719</v>
      </c>
      <c r="E512">
        <v>37</v>
      </c>
      <c r="F512">
        <v>4896.93</v>
      </c>
      <c r="G512">
        <v>0.04</v>
      </c>
      <c r="H512" t="s">
        <v>10697</v>
      </c>
      <c r="I512">
        <v>1467.82</v>
      </c>
      <c r="J512">
        <v>128.24</v>
      </c>
      <c r="K512">
        <v>12.65</v>
      </c>
      <c r="L512" t="s">
        <v>11158</v>
      </c>
      <c r="M512" t="s">
        <v>11136</v>
      </c>
      <c r="N512" t="s">
        <v>11137</v>
      </c>
      <c r="O512" t="s">
        <v>10701</v>
      </c>
      <c r="P512" t="s">
        <v>10690</v>
      </c>
      <c r="Q512" t="s">
        <v>10753</v>
      </c>
      <c r="R512" t="s">
        <v>11170</v>
      </c>
      <c r="S512" t="s">
        <v>10689</v>
      </c>
      <c r="U512" s="1">
        <v>40782</v>
      </c>
      <c r="V512">
        <f t="shared" si="7"/>
        <v>2011</v>
      </c>
    </row>
    <row r="513" spans="1:22" x14ac:dyDescent="0.3">
      <c r="A513">
        <v>762</v>
      </c>
      <c r="B513">
        <v>5446</v>
      </c>
      <c r="C513" s="1">
        <v>39984</v>
      </c>
      <c r="D513" t="s">
        <v>10663</v>
      </c>
      <c r="E513">
        <v>42</v>
      </c>
      <c r="F513">
        <v>433.68</v>
      </c>
      <c r="G513">
        <v>7.0000000000000007E-2</v>
      </c>
      <c r="H513" t="s">
        <v>10664</v>
      </c>
      <c r="I513">
        <v>44.1</v>
      </c>
      <c r="J513">
        <v>10.98</v>
      </c>
      <c r="K513">
        <v>4.8</v>
      </c>
      <c r="L513" t="s">
        <v>11160</v>
      </c>
      <c r="M513" t="s">
        <v>11136</v>
      </c>
      <c r="N513" t="s">
        <v>11137</v>
      </c>
      <c r="O513" t="s">
        <v>10681</v>
      </c>
      <c r="P513" t="s">
        <v>10668</v>
      </c>
      <c r="Q513" t="s">
        <v>10717</v>
      </c>
      <c r="R513" t="s">
        <v>11171</v>
      </c>
      <c r="V513">
        <f t="shared" si="7"/>
        <v>2009</v>
      </c>
    </row>
    <row r="514" spans="1:22" x14ac:dyDescent="0.3">
      <c r="A514">
        <v>1106</v>
      </c>
      <c r="B514">
        <v>8131</v>
      </c>
      <c r="C514" s="1">
        <v>40301</v>
      </c>
      <c r="D514" t="s">
        <v>10719</v>
      </c>
      <c r="E514">
        <v>24</v>
      </c>
      <c r="F514">
        <v>717.29</v>
      </c>
      <c r="G514">
        <v>0.01</v>
      </c>
      <c r="H514" t="s">
        <v>10664</v>
      </c>
      <c r="I514">
        <v>191.29</v>
      </c>
      <c r="J514">
        <v>29.89</v>
      </c>
      <c r="K514">
        <v>1.99</v>
      </c>
      <c r="L514" t="s">
        <v>11158</v>
      </c>
      <c r="M514" t="s">
        <v>11136</v>
      </c>
      <c r="N514" t="s">
        <v>11137</v>
      </c>
      <c r="O514" t="s">
        <v>10701</v>
      </c>
      <c r="P514" t="s">
        <v>10682</v>
      </c>
      <c r="Q514" t="s">
        <v>10711</v>
      </c>
      <c r="R514" t="s">
        <v>11015</v>
      </c>
      <c r="V514">
        <f t="shared" ref="V514:V577" si="8">YEAR(C514)</f>
        <v>2010</v>
      </c>
    </row>
    <row r="515" spans="1:22" x14ac:dyDescent="0.3">
      <c r="A515">
        <v>1225</v>
      </c>
      <c r="B515">
        <v>8994</v>
      </c>
      <c r="C515" s="1">
        <v>39910</v>
      </c>
      <c r="D515" t="s">
        <v>10663</v>
      </c>
      <c r="E515">
        <v>36</v>
      </c>
      <c r="F515">
        <v>1423.35</v>
      </c>
      <c r="G515">
        <v>0.1</v>
      </c>
      <c r="H515" t="s">
        <v>10664</v>
      </c>
      <c r="I515">
        <v>-580.32000000000005</v>
      </c>
      <c r="J515">
        <v>40.479999999999997</v>
      </c>
      <c r="K515">
        <v>19.989999999999998</v>
      </c>
      <c r="L515" t="s">
        <v>11172</v>
      </c>
      <c r="M515" t="s">
        <v>11136</v>
      </c>
      <c r="N515" t="s">
        <v>11137</v>
      </c>
      <c r="O515" t="s">
        <v>10681</v>
      </c>
      <c r="P515" t="s">
        <v>10682</v>
      </c>
      <c r="Q515" t="s">
        <v>10711</v>
      </c>
      <c r="R515" t="s">
        <v>11173</v>
      </c>
      <c r="S515" t="s">
        <v>10685</v>
      </c>
      <c r="T515">
        <v>0.77</v>
      </c>
      <c r="U515" s="1">
        <v>39912</v>
      </c>
      <c r="V515">
        <f t="shared" si="8"/>
        <v>2009</v>
      </c>
    </row>
    <row r="516" spans="1:22" x14ac:dyDescent="0.3">
      <c r="A516">
        <v>1241</v>
      </c>
      <c r="B516">
        <v>9027</v>
      </c>
      <c r="C516" s="1">
        <v>40788</v>
      </c>
      <c r="D516" t="s">
        <v>10663</v>
      </c>
      <c r="E516">
        <v>30</v>
      </c>
      <c r="F516">
        <v>932.89200000000005</v>
      </c>
      <c r="G516">
        <v>0.05</v>
      </c>
      <c r="H516" t="s">
        <v>10664</v>
      </c>
      <c r="I516">
        <v>458.98</v>
      </c>
      <c r="J516">
        <v>35.99</v>
      </c>
      <c r="K516">
        <v>0.99</v>
      </c>
      <c r="L516" t="s">
        <v>11157</v>
      </c>
      <c r="M516" t="s">
        <v>11136</v>
      </c>
      <c r="N516" t="s">
        <v>11137</v>
      </c>
      <c r="O516" t="s">
        <v>10674</v>
      </c>
      <c r="P516" t="s">
        <v>10682</v>
      </c>
      <c r="Q516" t="s">
        <v>10683</v>
      </c>
      <c r="R516" t="s">
        <v>11065</v>
      </c>
      <c r="S516" t="s">
        <v>10693</v>
      </c>
      <c r="T516">
        <v>0.35</v>
      </c>
      <c r="U516" s="1">
        <v>40797</v>
      </c>
      <c r="V516">
        <f t="shared" si="8"/>
        <v>2011</v>
      </c>
    </row>
    <row r="517" spans="1:22" x14ac:dyDescent="0.3">
      <c r="A517">
        <v>1264</v>
      </c>
      <c r="B517">
        <v>9216</v>
      </c>
      <c r="C517" s="1">
        <v>40647</v>
      </c>
      <c r="D517" t="s">
        <v>10704</v>
      </c>
      <c r="E517">
        <v>36</v>
      </c>
      <c r="F517">
        <v>5977.63</v>
      </c>
      <c r="G517">
        <v>0.1</v>
      </c>
      <c r="H517" t="s">
        <v>10672</v>
      </c>
      <c r="I517">
        <v>-86.68</v>
      </c>
      <c r="J517">
        <v>180.98</v>
      </c>
      <c r="K517">
        <v>55.24</v>
      </c>
      <c r="L517" t="s">
        <v>11157</v>
      </c>
      <c r="M517" t="s">
        <v>11136</v>
      </c>
      <c r="N517" t="s">
        <v>11137</v>
      </c>
      <c r="O517" t="s">
        <v>10674</v>
      </c>
      <c r="P517" t="s">
        <v>10668</v>
      </c>
      <c r="Q517" t="s">
        <v>10675</v>
      </c>
      <c r="R517" t="s">
        <v>11174</v>
      </c>
      <c r="S517" t="s">
        <v>10677</v>
      </c>
      <c r="T517">
        <v>0.56999999999999995</v>
      </c>
      <c r="U517" s="1">
        <v>40649</v>
      </c>
      <c r="V517">
        <f t="shared" si="8"/>
        <v>2011</v>
      </c>
    </row>
    <row r="518" spans="1:22" x14ac:dyDescent="0.3">
      <c r="A518">
        <v>1302</v>
      </c>
      <c r="B518">
        <v>9537</v>
      </c>
      <c r="C518" s="1">
        <v>40587</v>
      </c>
      <c r="D518" t="s">
        <v>10686</v>
      </c>
      <c r="E518">
        <v>6</v>
      </c>
      <c r="F518">
        <v>906.02</v>
      </c>
      <c r="G518">
        <v>0.1</v>
      </c>
      <c r="H518" t="s">
        <v>10672</v>
      </c>
      <c r="I518">
        <v>-382.38</v>
      </c>
      <c r="J518">
        <v>150.97999999999999</v>
      </c>
      <c r="K518">
        <v>66.27</v>
      </c>
      <c r="L518" t="s">
        <v>11162</v>
      </c>
      <c r="M518" t="s">
        <v>11136</v>
      </c>
      <c r="N518" t="s">
        <v>11137</v>
      </c>
      <c r="O518" t="s">
        <v>10667</v>
      </c>
      <c r="P518" t="s">
        <v>10690</v>
      </c>
      <c r="Q518" t="s">
        <v>10721</v>
      </c>
      <c r="R518" t="s">
        <v>10963</v>
      </c>
      <c r="S518" t="s">
        <v>10723</v>
      </c>
      <c r="T518">
        <v>0.65</v>
      </c>
      <c r="U518" s="1">
        <v>40589</v>
      </c>
      <c r="V518">
        <f t="shared" si="8"/>
        <v>2011</v>
      </c>
    </row>
    <row r="519" spans="1:22" x14ac:dyDescent="0.3">
      <c r="A519">
        <v>1303</v>
      </c>
      <c r="B519">
        <v>9537</v>
      </c>
      <c r="C519" s="1">
        <v>40587</v>
      </c>
      <c r="D519" t="s">
        <v>10686</v>
      </c>
      <c r="E519">
        <v>43</v>
      </c>
      <c r="F519">
        <v>170.88</v>
      </c>
      <c r="G519">
        <v>0.01</v>
      </c>
      <c r="H519" t="s">
        <v>10664</v>
      </c>
      <c r="I519">
        <v>-149.09</v>
      </c>
      <c r="J519">
        <v>3.81</v>
      </c>
      <c r="K519">
        <v>5.44</v>
      </c>
      <c r="L519" t="s">
        <v>11162</v>
      </c>
      <c r="M519" t="s">
        <v>11136</v>
      </c>
      <c r="N519" t="s">
        <v>11137</v>
      </c>
      <c r="O519" t="s">
        <v>10667</v>
      </c>
      <c r="P519" t="s">
        <v>10668</v>
      </c>
      <c r="Q519" t="s">
        <v>10678</v>
      </c>
      <c r="R519" t="s">
        <v>11175</v>
      </c>
      <c r="V519">
        <f t="shared" si="8"/>
        <v>2011</v>
      </c>
    </row>
    <row r="520" spans="1:22" x14ac:dyDescent="0.3">
      <c r="A520">
        <v>1307</v>
      </c>
      <c r="B520">
        <v>9574</v>
      </c>
      <c r="C520" s="1">
        <v>40754</v>
      </c>
      <c r="D520" t="s">
        <v>10704</v>
      </c>
      <c r="E520">
        <v>40</v>
      </c>
      <c r="F520">
        <v>434.62</v>
      </c>
      <c r="G520">
        <v>0.08</v>
      </c>
      <c r="H520" t="s">
        <v>10664</v>
      </c>
      <c r="I520">
        <v>-68.98</v>
      </c>
      <c r="J520">
        <v>11.5</v>
      </c>
      <c r="K520">
        <v>7.19</v>
      </c>
      <c r="L520" t="s">
        <v>11176</v>
      </c>
      <c r="M520" t="s">
        <v>11136</v>
      </c>
      <c r="N520" t="s">
        <v>11137</v>
      </c>
      <c r="O520" t="s">
        <v>10681</v>
      </c>
      <c r="P520" t="s">
        <v>10668</v>
      </c>
      <c r="Q520" t="s">
        <v>10678</v>
      </c>
      <c r="R520" t="s">
        <v>11032</v>
      </c>
      <c r="S520" t="s">
        <v>10685</v>
      </c>
      <c r="T520">
        <v>0.4</v>
      </c>
      <c r="U520" s="1">
        <v>40755</v>
      </c>
      <c r="V520">
        <f t="shared" si="8"/>
        <v>2011</v>
      </c>
    </row>
    <row r="521" spans="1:22" x14ac:dyDescent="0.3">
      <c r="A521">
        <v>1442</v>
      </c>
      <c r="B521">
        <v>10435</v>
      </c>
      <c r="C521" s="1">
        <v>40400</v>
      </c>
      <c r="D521" t="s">
        <v>10704</v>
      </c>
      <c r="E521">
        <v>38</v>
      </c>
      <c r="F521">
        <v>871.25</v>
      </c>
      <c r="G521">
        <v>0.06</v>
      </c>
      <c r="H521" t="s">
        <v>10664</v>
      </c>
      <c r="I521">
        <v>-14.31</v>
      </c>
      <c r="J521">
        <v>22.99</v>
      </c>
      <c r="K521">
        <v>8.99</v>
      </c>
      <c r="L521" t="s">
        <v>11177</v>
      </c>
      <c r="M521" t="s">
        <v>11136</v>
      </c>
      <c r="N521" t="s">
        <v>11137</v>
      </c>
      <c r="O521" t="s">
        <v>10681</v>
      </c>
      <c r="P521" t="s">
        <v>10668</v>
      </c>
      <c r="Q521" t="s">
        <v>10736</v>
      </c>
      <c r="R521" t="s">
        <v>11178</v>
      </c>
      <c r="S521" t="s">
        <v>10693</v>
      </c>
      <c r="T521">
        <v>0.56999999999999995</v>
      </c>
      <c r="U521" s="1">
        <v>40402</v>
      </c>
      <c r="V521">
        <f t="shared" si="8"/>
        <v>2010</v>
      </c>
    </row>
    <row r="522" spans="1:22" x14ac:dyDescent="0.3">
      <c r="A522">
        <v>1443</v>
      </c>
      <c r="B522">
        <v>10435</v>
      </c>
      <c r="C522" s="1">
        <v>40400</v>
      </c>
      <c r="D522" t="s">
        <v>10704</v>
      </c>
      <c r="E522">
        <v>46</v>
      </c>
      <c r="F522">
        <v>537.87</v>
      </c>
      <c r="G522">
        <v>0.05</v>
      </c>
      <c r="H522" t="s">
        <v>10664</v>
      </c>
      <c r="I522">
        <v>-162.24</v>
      </c>
      <c r="J522">
        <v>11.66</v>
      </c>
      <c r="K522">
        <v>7.95</v>
      </c>
      <c r="L522" t="s">
        <v>11177</v>
      </c>
      <c r="M522" t="s">
        <v>11136</v>
      </c>
      <c r="N522" t="s">
        <v>11137</v>
      </c>
      <c r="O522" t="s">
        <v>10681</v>
      </c>
      <c r="P522" t="s">
        <v>10668</v>
      </c>
      <c r="Q522" t="s">
        <v>10736</v>
      </c>
      <c r="R522" t="s">
        <v>11179</v>
      </c>
      <c r="V522">
        <f t="shared" si="8"/>
        <v>2010</v>
      </c>
    </row>
    <row r="523" spans="1:22" x14ac:dyDescent="0.3">
      <c r="A523">
        <v>1501</v>
      </c>
      <c r="B523">
        <v>10851</v>
      </c>
      <c r="C523" s="1">
        <v>39909</v>
      </c>
      <c r="D523" t="s">
        <v>10671</v>
      </c>
      <c r="E523">
        <v>50</v>
      </c>
      <c r="F523">
        <v>608.21</v>
      </c>
      <c r="G523">
        <v>0.09</v>
      </c>
      <c r="H523" t="s">
        <v>10664</v>
      </c>
      <c r="I523">
        <v>-175.13</v>
      </c>
      <c r="J523">
        <v>12.88</v>
      </c>
      <c r="K523">
        <v>4.59</v>
      </c>
      <c r="L523" t="s">
        <v>11180</v>
      </c>
      <c r="M523" t="s">
        <v>11136</v>
      </c>
      <c r="N523" t="s">
        <v>11137</v>
      </c>
      <c r="O523" t="s">
        <v>10674</v>
      </c>
      <c r="P523" t="s">
        <v>10668</v>
      </c>
      <c r="Q523" t="s">
        <v>10791</v>
      </c>
      <c r="V523">
        <f t="shared" si="8"/>
        <v>2009</v>
      </c>
    </row>
    <row r="524" spans="1:22" x14ac:dyDescent="0.3">
      <c r="A524">
        <v>1503</v>
      </c>
      <c r="B524">
        <v>10852</v>
      </c>
      <c r="C524" s="1">
        <v>40477</v>
      </c>
      <c r="D524" t="s">
        <v>10671</v>
      </c>
      <c r="E524">
        <v>17</v>
      </c>
      <c r="F524">
        <v>285.83999999999997</v>
      </c>
      <c r="G524">
        <v>0.02</v>
      </c>
      <c r="H524" t="s">
        <v>10664</v>
      </c>
      <c r="I524">
        <v>-27.26</v>
      </c>
      <c r="J524">
        <v>15.28</v>
      </c>
      <c r="K524">
        <v>10.91</v>
      </c>
      <c r="L524" t="s">
        <v>11156</v>
      </c>
      <c r="M524" t="s">
        <v>11136</v>
      </c>
      <c r="N524" t="s">
        <v>11137</v>
      </c>
      <c r="O524" t="s">
        <v>10701</v>
      </c>
      <c r="P524" t="s">
        <v>10668</v>
      </c>
      <c r="Q524" t="s">
        <v>10678</v>
      </c>
      <c r="R524" t="s">
        <v>11181</v>
      </c>
      <c r="S524" t="s">
        <v>10685</v>
      </c>
      <c r="T524">
        <v>0.36</v>
      </c>
      <c r="U524" s="1">
        <v>40479</v>
      </c>
      <c r="V524">
        <f t="shared" si="8"/>
        <v>2010</v>
      </c>
    </row>
    <row r="525" spans="1:22" x14ac:dyDescent="0.3">
      <c r="A525">
        <v>1504</v>
      </c>
      <c r="B525">
        <v>10852</v>
      </c>
      <c r="C525" s="1">
        <v>40477</v>
      </c>
      <c r="D525" t="s">
        <v>10671</v>
      </c>
      <c r="E525">
        <v>40</v>
      </c>
      <c r="F525">
        <v>12450.48</v>
      </c>
      <c r="G525">
        <v>0.01</v>
      </c>
      <c r="H525" t="s">
        <v>10672</v>
      </c>
      <c r="I525">
        <v>3030.16</v>
      </c>
      <c r="J525">
        <v>300.98</v>
      </c>
      <c r="K525">
        <v>54.92</v>
      </c>
      <c r="L525" t="s">
        <v>11156</v>
      </c>
      <c r="M525" t="s">
        <v>11136</v>
      </c>
      <c r="N525" t="s">
        <v>11137</v>
      </c>
      <c r="O525" t="s">
        <v>10701</v>
      </c>
      <c r="P525" t="s">
        <v>10690</v>
      </c>
      <c r="Q525" t="s">
        <v>10721</v>
      </c>
      <c r="R525" t="s">
        <v>11182</v>
      </c>
      <c r="V525">
        <f t="shared" si="8"/>
        <v>2010</v>
      </c>
    </row>
    <row r="526" spans="1:22" x14ac:dyDescent="0.3">
      <c r="A526">
        <v>1560</v>
      </c>
      <c r="B526">
        <v>11269</v>
      </c>
      <c r="C526" s="1">
        <v>41055</v>
      </c>
      <c r="D526" t="s">
        <v>10663</v>
      </c>
      <c r="E526">
        <v>39</v>
      </c>
      <c r="F526">
        <v>2083.0524999999998</v>
      </c>
      <c r="G526">
        <v>0.09</v>
      </c>
      <c r="H526" t="s">
        <v>10697</v>
      </c>
      <c r="I526">
        <v>354.96</v>
      </c>
      <c r="J526">
        <v>65.989999999999995</v>
      </c>
      <c r="K526">
        <v>5.99</v>
      </c>
      <c r="L526" t="s">
        <v>11156</v>
      </c>
      <c r="M526" t="s">
        <v>11136</v>
      </c>
      <c r="N526" t="s">
        <v>11137</v>
      </c>
      <c r="O526" t="s">
        <v>10701</v>
      </c>
      <c r="P526" t="s">
        <v>10682</v>
      </c>
      <c r="Q526" t="s">
        <v>10683</v>
      </c>
      <c r="R526" t="s">
        <v>11183</v>
      </c>
      <c r="S526" t="s">
        <v>10685</v>
      </c>
      <c r="T526">
        <v>0.57999999999999996</v>
      </c>
      <c r="U526" s="1">
        <v>41059</v>
      </c>
      <c r="V526">
        <f t="shared" si="8"/>
        <v>2012</v>
      </c>
    </row>
    <row r="527" spans="1:22" x14ac:dyDescent="0.3">
      <c r="A527">
        <v>1561</v>
      </c>
      <c r="B527">
        <v>11269</v>
      </c>
      <c r="C527" s="1">
        <v>41055</v>
      </c>
      <c r="D527" t="s">
        <v>10663</v>
      </c>
      <c r="E527">
        <v>49</v>
      </c>
      <c r="F527">
        <v>233.28</v>
      </c>
      <c r="G527">
        <v>0.04</v>
      </c>
      <c r="H527" t="s">
        <v>10664</v>
      </c>
      <c r="I527">
        <v>112.35</v>
      </c>
      <c r="J527">
        <v>4.91</v>
      </c>
      <c r="K527">
        <v>0.5</v>
      </c>
      <c r="L527" t="s">
        <v>11156</v>
      </c>
      <c r="M527" t="s">
        <v>11136</v>
      </c>
      <c r="N527" t="s">
        <v>11137</v>
      </c>
      <c r="O527" t="s">
        <v>10701</v>
      </c>
      <c r="P527" t="s">
        <v>10668</v>
      </c>
      <c r="Q527" t="s">
        <v>10729</v>
      </c>
      <c r="R527" t="s">
        <v>11134</v>
      </c>
      <c r="S527" t="s">
        <v>10685</v>
      </c>
      <c r="T527">
        <v>0.36</v>
      </c>
      <c r="U527" s="1">
        <v>41062</v>
      </c>
      <c r="V527">
        <f t="shared" si="8"/>
        <v>2012</v>
      </c>
    </row>
    <row r="528" spans="1:22" x14ac:dyDescent="0.3">
      <c r="A528">
        <v>1562</v>
      </c>
      <c r="B528">
        <v>11269</v>
      </c>
      <c r="C528" s="1">
        <v>41055</v>
      </c>
      <c r="D528" t="s">
        <v>10663</v>
      </c>
      <c r="E528">
        <v>1</v>
      </c>
      <c r="F528">
        <v>47.01</v>
      </c>
      <c r="G528">
        <v>0.09</v>
      </c>
      <c r="H528" t="s">
        <v>10664</v>
      </c>
      <c r="I528">
        <v>-19.32</v>
      </c>
      <c r="J528">
        <v>27.75</v>
      </c>
      <c r="K528">
        <v>19.989999999999998</v>
      </c>
      <c r="L528" t="s">
        <v>11156</v>
      </c>
      <c r="M528" t="s">
        <v>11136</v>
      </c>
      <c r="N528" t="s">
        <v>11137</v>
      </c>
      <c r="O528" t="s">
        <v>10701</v>
      </c>
      <c r="P528" t="s">
        <v>10668</v>
      </c>
      <c r="Q528" t="s">
        <v>10669</v>
      </c>
      <c r="R528" t="s">
        <v>11184</v>
      </c>
      <c r="S528" t="s">
        <v>10685</v>
      </c>
      <c r="T528">
        <v>0.67</v>
      </c>
      <c r="U528" s="1">
        <v>41062</v>
      </c>
      <c r="V528">
        <f t="shared" si="8"/>
        <v>2012</v>
      </c>
    </row>
    <row r="529" spans="1:22" x14ac:dyDescent="0.3">
      <c r="A529">
        <v>1571</v>
      </c>
      <c r="B529">
        <v>11362</v>
      </c>
      <c r="C529" s="1">
        <v>41162</v>
      </c>
      <c r="D529" t="s">
        <v>10663</v>
      </c>
      <c r="E529">
        <v>32</v>
      </c>
      <c r="F529">
        <v>3245.73</v>
      </c>
      <c r="G529">
        <v>0.09</v>
      </c>
      <c r="H529" t="s">
        <v>10664</v>
      </c>
      <c r="I529">
        <v>569.57000000000005</v>
      </c>
      <c r="J529">
        <v>110.98</v>
      </c>
      <c r="K529">
        <v>13.99</v>
      </c>
      <c r="L529" t="s">
        <v>11185</v>
      </c>
      <c r="M529" t="s">
        <v>11136</v>
      </c>
      <c r="N529" t="s">
        <v>11137</v>
      </c>
      <c r="O529" t="s">
        <v>10681</v>
      </c>
      <c r="P529" t="s">
        <v>10690</v>
      </c>
      <c r="Q529" t="s">
        <v>10691</v>
      </c>
      <c r="R529" t="s">
        <v>11186</v>
      </c>
      <c r="V529">
        <f t="shared" si="8"/>
        <v>2012</v>
      </c>
    </row>
    <row r="530" spans="1:22" x14ac:dyDescent="0.3">
      <c r="A530">
        <v>1572</v>
      </c>
      <c r="B530">
        <v>11362</v>
      </c>
      <c r="C530" s="1">
        <v>41162</v>
      </c>
      <c r="D530" t="s">
        <v>10663</v>
      </c>
      <c r="E530">
        <v>27</v>
      </c>
      <c r="F530">
        <v>63.02</v>
      </c>
      <c r="G530">
        <v>7.0000000000000007E-2</v>
      </c>
      <c r="H530" t="s">
        <v>10664</v>
      </c>
      <c r="I530">
        <v>-119.66</v>
      </c>
      <c r="J530">
        <v>2.1800000000000002</v>
      </c>
      <c r="K530">
        <v>5</v>
      </c>
      <c r="L530" t="s">
        <v>11185</v>
      </c>
      <c r="M530" t="s">
        <v>11136</v>
      </c>
      <c r="N530" t="s">
        <v>11137</v>
      </c>
      <c r="O530" t="s">
        <v>10681</v>
      </c>
      <c r="P530" t="s">
        <v>10668</v>
      </c>
      <c r="Q530" t="s">
        <v>10791</v>
      </c>
      <c r="V530">
        <f t="shared" si="8"/>
        <v>2012</v>
      </c>
    </row>
    <row r="531" spans="1:22" x14ac:dyDescent="0.3">
      <c r="A531">
        <v>1573</v>
      </c>
      <c r="B531">
        <v>11362</v>
      </c>
      <c r="C531" s="1">
        <v>41162</v>
      </c>
      <c r="D531" t="s">
        <v>10663</v>
      </c>
      <c r="E531">
        <v>9</v>
      </c>
      <c r="F531">
        <v>6420.87</v>
      </c>
      <c r="G531">
        <v>0.02</v>
      </c>
      <c r="H531" t="s">
        <v>10664</v>
      </c>
      <c r="I531">
        <v>-690.21</v>
      </c>
      <c r="J531">
        <v>699.99</v>
      </c>
      <c r="K531">
        <v>24.49</v>
      </c>
      <c r="L531" t="s">
        <v>11185</v>
      </c>
      <c r="M531" t="s">
        <v>11136</v>
      </c>
      <c r="N531" t="s">
        <v>11137</v>
      </c>
      <c r="O531" t="s">
        <v>10681</v>
      </c>
      <c r="P531" t="s">
        <v>10682</v>
      </c>
      <c r="Q531" t="s">
        <v>10740</v>
      </c>
      <c r="R531" t="s">
        <v>11043</v>
      </c>
      <c r="S531" t="s">
        <v>10769</v>
      </c>
      <c r="T531">
        <v>0.41</v>
      </c>
      <c r="U531" s="1">
        <v>41167</v>
      </c>
      <c r="V531">
        <f t="shared" si="8"/>
        <v>2012</v>
      </c>
    </row>
    <row r="532" spans="1:22" x14ac:dyDescent="0.3">
      <c r="A532">
        <v>1574</v>
      </c>
      <c r="B532">
        <v>11362</v>
      </c>
      <c r="C532" s="1">
        <v>41162</v>
      </c>
      <c r="D532" t="s">
        <v>10663</v>
      </c>
      <c r="E532">
        <v>25</v>
      </c>
      <c r="F532">
        <v>2407.6930000000002</v>
      </c>
      <c r="G532">
        <v>0.04</v>
      </c>
      <c r="H532" t="s">
        <v>10664</v>
      </c>
      <c r="I532">
        <v>424.14</v>
      </c>
      <c r="J532">
        <v>110.99</v>
      </c>
      <c r="K532">
        <v>8.99</v>
      </c>
      <c r="L532" t="s">
        <v>11185</v>
      </c>
      <c r="M532" t="s">
        <v>11136</v>
      </c>
      <c r="N532" t="s">
        <v>11137</v>
      </c>
      <c r="O532" t="s">
        <v>10681</v>
      </c>
      <c r="P532" t="s">
        <v>10682</v>
      </c>
      <c r="Q532" t="s">
        <v>10683</v>
      </c>
      <c r="R532" t="s">
        <v>11187</v>
      </c>
      <c r="S532" t="s">
        <v>10685</v>
      </c>
      <c r="T532">
        <v>0.56999999999999995</v>
      </c>
      <c r="U532" s="1">
        <v>41166</v>
      </c>
      <c r="V532">
        <f t="shared" si="8"/>
        <v>2012</v>
      </c>
    </row>
    <row r="533" spans="1:22" x14ac:dyDescent="0.3">
      <c r="A533">
        <v>1659</v>
      </c>
      <c r="B533">
        <v>11968</v>
      </c>
      <c r="C533" s="1">
        <v>40618</v>
      </c>
      <c r="D533" t="s">
        <v>10663</v>
      </c>
      <c r="E533">
        <v>31</v>
      </c>
      <c r="F533">
        <v>109.49</v>
      </c>
      <c r="G533">
        <v>0.04</v>
      </c>
      <c r="H533" t="s">
        <v>10664</v>
      </c>
      <c r="I533">
        <v>26.09</v>
      </c>
      <c r="J533">
        <v>3.38</v>
      </c>
      <c r="K533">
        <v>0.85</v>
      </c>
      <c r="L533" t="s">
        <v>11172</v>
      </c>
      <c r="M533" t="s">
        <v>11136</v>
      </c>
      <c r="N533" t="s">
        <v>11137</v>
      </c>
      <c r="O533" t="s">
        <v>10681</v>
      </c>
      <c r="P533" t="s">
        <v>10668</v>
      </c>
      <c r="Q533" t="s">
        <v>10736</v>
      </c>
      <c r="R533" t="s">
        <v>11188</v>
      </c>
      <c r="S533" t="s">
        <v>10709</v>
      </c>
      <c r="T533">
        <v>0.48</v>
      </c>
      <c r="U533" s="1">
        <v>40618</v>
      </c>
      <c r="V533">
        <f t="shared" si="8"/>
        <v>2011</v>
      </c>
    </row>
    <row r="534" spans="1:22" x14ac:dyDescent="0.3">
      <c r="A534">
        <v>1712</v>
      </c>
      <c r="B534">
        <v>12293</v>
      </c>
      <c r="C534" s="1">
        <v>40712</v>
      </c>
      <c r="D534" t="s">
        <v>10671</v>
      </c>
      <c r="E534">
        <v>31</v>
      </c>
      <c r="F534">
        <v>283.17</v>
      </c>
      <c r="G534">
        <v>0</v>
      </c>
      <c r="H534" t="s">
        <v>10664</v>
      </c>
      <c r="I534">
        <v>119.64</v>
      </c>
      <c r="J534">
        <v>8.74</v>
      </c>
      <c r="K534">
        <v>1.39</v>
      </c>
      <c r="L534" t="s">
        <v>11156</v>
      </c>
      <c r="M534" t="s">
        <v>11136</v>
      </c>
      <c r="N534" t="s">
        <v>11137</v>
      </c>
      <c r="O534" t="s">
        <v>10701</v>
      </c>
      <c r="P534" t="s">
        <v>10668</v>
      </c>
      <c r="Q534" t="s">
        <v>10717</v>
      </c>
      <c r="R534" t="s">
        <v>11189</v>
      </c>
      <c r="S534" t="s">
        <v>10685</v>
      </c>
      <c r="T534">
        <v>0.38</v>
      </c>
      <c r="U534" s="1">
        <v>40713</v>
      </c>
      <c r="V534">
        <f t="shared" si="8"/>
        <v>2011</v>
      </c>
    </row>
    <row r="535" spans="1:22" x14ac:dyDescent="0.3">
      <c r="A535">
        <v>1783</v>
      </c>
      <c r="B535">
        <v>12773</v>
      </c>
      <c r="C535" s="1">
        <v>40554</v>
      </c>
      <c r="D535" t="s">
        <v>10663</v>
      </c>
      <c r="E535">
        <v>6</v>
      </c>
      <c r="F535">
        <v>17</v>
      </c>
      <c r="G535">
        <v>7.0000000000000007E-2</v>
      </c>
      <c r="H535" t="s">
        <v>10664</v>
      </c>
      <c r="I535">
        <v>-4.6100000000000003</v>
      </c>
      <c r="J535">
        <v>2.78</v>
      </c>
      <c r="K535">
        <v>1.49</v>
      </c>
      <c r="L535" t="s">
        <v>11190</v>
      </c>
      <c r="M535" t="s">
        <v>11136</v>
      </c>
      <c r="N535" t="s">
        <v>11137</v>
      </c>
      <c r="O535" t="s">
        <v>10681</v>
      </c>
      <c r="P535" t="s">
        <v>10668</v>
      </c>
      <c r="Q535" t="s">
        <v>10678</v>
      </c>
      <c r="R535" t="s">
        <v>11191</v>
      </c>
      <c r="S535" t="s">
        <v>10685</v>
      </c>
      <c r="T535">
        <v>0.39</v>
      </c>
      <c r="U535" s="1">
        <v>40556</v>
      </c>
      <c r="V535">
        <f t="shared" si="8"/>
        <v>2011</v>
      </c>
    </row>
    <row r="536" spans="1:22" x14ac:dyDescent="0.3">
      <c r="A536">
        <v>1784</v>
      </c>
      <c r="B536">
        <v>12773</v>
      </c>
      <c r="C536" s="1">
        <v>40554</v>
      </c>
      <c r="D536" t="s">
        <v>10663</v>
      </c>
      <c r="E536">
        <v>15</v>
      </c>
      <c r="F536">
        <v>67.41</v>
      </c>
      <c r="G536">
        <v>0.04</v>
      </c>
      <c r="H536" t="s">
        <v>10664</v>
      </c>
      <c r="I536">
        <v>-49.6</v>
      </c>
      <c r="J536">
        <v>4.1399999999999997</v>
      </c>
      <c r="K536">
        <v>6.6</v>
      </c>
      <c r="L536" t="s">
        <v>11190</v>
      </c>
      <c r="M536" t="s">
        <v>11136</v>
      </c>
      <c r="N536" t="s">
        <v>11137</v>
      </c>
      <c r="O536" t="s">
        <v>10681</v>
      </c>
      <c r="P536" t="s">
        <v>10690</v>
      </c>
      <c r="Q536" t="s">
        <v>10691</v>
      </c>
      <c r="R536" t="s">
        <v>11149</v>
      </c>
      <c r="S536" t="s">
        <v>10685</v>
      </c>
      <c r="T536">
        <v>0.49</v>
      </c>
      <c r="U536" s="1">
        <v>40563</v>
      </c>
      <c r="V536">
        <f t="shared" si="8"/>
        <v>2011</v>
      </c>
    </row>
    <row r="537" spans="1:22" x14ac:dyDescent="0.3">
      <c r="A537">
        <v>1785</v>
      </c>
      <c r="B537">
        <v>12773</v>
      </c>
      <c r="C537" s="1">
        <v>40554</v>
      </c>
      <c r="D537" t="s">
        <v>10663</v>
      </c>
      <c r="E537">
        <v>19</v>
      </c>
      <c r="F537">
        <v>130.66999999999999</v>
      </c>
      <c r="G537">
        <v>0.05</v>
      </c>
      <c r="H537" t="s">
        <v>10664</v>
      </c>
      <c r="I537">
        <v>-77.180000000000007</v>
      </c>
      <c r="J537">
        <v>6.48</v>
      </c>
      <c r="K537">
        <v>7.86</v>
      </c>
      <c r="L537" t="s">
        <v>11190</v>
      </c>
      <c r="M537" t="s">
        <v>11136</v>
      </c>
      <c r="N537" t="s">
        <v>11137</v>
      </c>
      <c r="O537" t="s">
        <v>10681</v>
      </c>
      <c r="P537" t="s">
        <v>10668</v>
      </c>
      <c r="Q537" t="s">
        <v>10702</v>
      </c>
      <c r="R537" t="s">
        <v>10793</v>
      </c>
      <c r="S537" t="s">
        <v>10685</v>
      </c>
      <c r="T537">
        <v>0.37</v>
      </c>
      <c r="U537" s="1">
        <v>40559</v>
      </c>
      <c r="V537">
        <f t="shared" si="8"/>
        <v>2011</v>
      </c>
    </row>
    <row r="538" spans="1:22" x14ac:dyDescent="0.3">
      <c r="A538">
        <v>1786</v>
      </c>
      <c r="B538">
        <v>12773</v>
      </c>
      <c r="C538" s="1">
        <v>40554</v>
      </c>
      <c r="D538" t="s">
        <v>10663</v>
      </c>
      <c r="E538">
        <v>21</v>
      </c>
      <c r="F538">
        <v>77.62</v>
      </c>
      <c r="G538">
        <v>0.01</v>
      </c>
      <c r="H538" t="s">
        <v>10664</v>
      </c>
      <c r="I538">
        <v>-50.88</v>
      </c>
      <c r="J538">
        <v>3.28</v>
      </c>
      <c r="K538">
        <v>3.97</v>
      </c>
      <c r="L538" t="s">
        <v>11190</v>
      </c>
      <c r="M538" t="s">
        <v>11136</v>
      </c>
      <c r="N538" t="s">
        <v>11137</v>
      </c>
      <c r="O538" t="s">
        <v>10681</v>
      </c>
      <c r="P538" t="s">
        <v>10668</v>
      </c>
      <c r="Q538" t="s">
        <v>10736</v>
      </c>
      <c r="R538" t="s">
        <v>11192</v>
      </c>
      <c r="S538" t="s">
        <v>10709</v>
      </c>
      <c r="T538">
        <v>0.56000000000000005</v>
      </c>
      <c r="U538" s="1">
        <v>40559</v>
      </c>
      <c r="V538">
        <f t="shared" si="8"/>
        <v>2011</v>
      </c>
    </row>
    <row r="539" spans="1:22" x14ac:dyDescent="0.3">
      <c r="A539">
        <v>1810</v>
      </c>
      <c r="B539">
        <v>12934</v>
      </c>
      <c r="C539" s="1">
        <v>39877</v>
      </c>
      <c r="D539" t="s">
        <v>10686</v>
      </c>
      <c r="E539">
        <v>45</v>
      </c>
      <c r="F539">
        <v>440.39</v>
      </c>
      <c r="G539">
        <v>0.05</v>
      </c>
      <c r="H539" t="s">
        <v>10664</v>
      </c>
      <c r="I539">
        <v>186.64</v>
      </c>
      <c r="J539">
        <v>9.7799999999999994</v>
      </c>
      <c r="K539">
        <v>1.39</v>
      </c>
      <c r="L539" t="s">
        <v>11160</v>
      </c>
      <c r="M539" t="s">
        <v>11136</v>
      </c>
      <c r="N539" t="s">
        <v>11137</v>
      </c>
      <c r="O539" t="s">
        <v>10681</v>
      </c>
      <c r="P539" t="s">
        <v>10668</v>
      </c>
      <c r="Q539" t="s">
        <v>10717</v>
      </c>
      <c r="R539" t="s">
        <v>11193</v>
      </c>
      <c r="V539">
        <f t="shared" si="8"/>
        <v>2009</v>
      </c>
    </row>
    <row r="540" spans="1:22" x14ac:dyDescent="0.3">
      <c r="A540">
        <v>1811</v>
      </c>
      <c r="B540">
        <v>12934</v>
      </c>
      <c r="C540" s="1">
        <v>39877</v>
      </c>
      <c r="D540" t="s">
        <v>10686</v>
      </c>
      <c r="E540">
        <v>27</v>
      </c>
      <c r="F540">
        <v>96.99</v>
      </c>
      <c r="G540">
        <v>0.02</v>
      </c>
      <c r="H540" t="s">
        <v>10697</v>
      </c>
      <c r="I540">
        <v>-66.349999999999994</v>
      </c>
      <c r="J540">
        <v>3.28</v>
      </c>
      <c r="K540">
        <v>3.97</v>
      </c>
      <c r="L540" t="s">
        <v>11160</v>
      </c>
      <c r="M540" t="s">
        <v>11136</v>
      </c>
      <c r="N540" t="s">
        <v>11137</v>
      </c>
      <c r="O540" t="s">
        <v>10681</v>
      </c>
      <c r="P540" t="s">
        <v>10668</v>
      </c>
      <c r="Q540" t="s">
        <v>10736</v>
      </c>
      <c r="R540" t="s">
        <v>11194</v>
      </c>
      <c r="S540" t="s">
        <v>10709</v>
      </c>
      <c r="T540">
        <v>0.56000000000000005</v>
      </c>
      <c r="U540" s="1">
        <v>39878</v>
      </c>
      <c r="V540">
        <f t="shared" si="8"/>
        <v>2009</v>
      </c>
    </row>
    <row r="541" spans="1:22" x14ac:dyDescent="0.3">
      <c r="A541">
        <v>1826</v>
      </c>
      <c r="B541">
        <v>13120</v>
      </c>
      <c r="C541" s="1">
        <v>40161</v>
      </c>
      <c r="D541" t="s">
        <v>10663</v>
      </c>
      <c r="E541">
        <v>46</v>
      </c>
      <c r="F541">
        <v>590.42999999999995</v>
      </c>
      <c r="G541">
        <v>0.09</v>
      </c>
      <c r="H541" t="s">
        <v>10664</v>
      </c>
      <c r="I541">
        <v>82.59</v>
      </c>
      <c r="J541">
        <v>12.95</v>
      </c>
      <c r="K541">
        <v>4.9800000000000004</v>
      </c>
      <c r="L541" t="s">
        <v>11176</v>
      </c>
      <c r="M541" t="s">
        <v>11136</v>
      </c>
      <c r="N541" t="s">
        <v>11137</v>
      </c>
      <c r="O541" t="s">
        <v>10674</v>
      </c>
      <c r="P541" t="s">
        <v>10668</v>
      </c>
      <c r="Q541" t="s">
        <v>10678</v>
      </c>
      <c r="R541" t="s">
        <v>10916</v>
      </c>
      <c r="S541" t="s">
        <v>10685</v>
      </c>
      <c r="T541">
        <v>0.4</v>
      </c>
      <c r="U541" s="1">
        <v>40168</v>
      </c>
      <c r="V541">
        <f t="shared" si="8"/>
        <v>2009</v>
      </c>
    </row>
    <row r="542" spans="1:22" x14ac:dyDescent="0.3">
      <c r="A542">
        <v>1827</v>
      </c>
      <c r="B542">
        <v>13120</v>
      </c>
      <c r="C542" s="1">
        <v>40161</v>
      </c>
      <c r="D542" t="s">
        <v>10663</v>
      </c>
      <c r="E542">
        <v>8</v>
      </c>
      <c r="F542">
        <v>216.33</v>
      </c>
      <c r="G542">
        <v>0</v>
      </c>
      <c r="H542" t="s">
        <v>10664</v>
      </c>
      <c r="I542">
        <v>-17.37</v>
      </c>
      <c r="J542">
        <v>24.92</v>
      </c>
      <c r="K542">
        <v>12.98</v>
      </c>
      <c r="L542" t="s">
        <v>11176</v>
      </c>
      <c r="M542" t="s">
        <v>11136</v>
      </c>
      <c r="N542" t="s">
        <v>11137</v>
      </c>
      <c r="O542" t="s">
        <v>10674</v>
      </c>
      <c r="P542" t="s">
        <v>10668</v>
      </c>
      <c r="Q542" t="s">
        <v>10678</v>
      </c>
      <c r="R542" t="s">
        <v>10957</v>
      </c>
      <c r="S542" t="s">
        <v>10685</v>
      </c>
      <c r="T542">
        <v>0.39</v>
      </c>
      <c r="U542" s="1">
        <v>40161</v>
      </c>
      <c r="V542">
        <f t="shared" si="8"/>
        <v>2009</v>
      </c>
    </row>
    <row r="543" spans="1:22" x14ac:dyDescent="0.3">
      <c r="A543">
        <v>1896</v>
      </c>
      <c r="B543">
        <v>13604</v>
      </c>
      <c r="C543" s="1">
        <v>39846</v>
      </c>
      <c r="D543" t="s">
        <v>10686</v>
      </c>
      <c r="E543">
        <v>38</v>
      </c>
      <c r="F543">
        <v>3152.75</v>
      </c>
      <c r="G543">
        <v>0.04</v>
      </c>
      <c r="H543" t="s">
        <v>10664</v>
      </c>
      <c r="I543">
        <v>1166.4000000000001</v>
      </c>
      <c r="J543">
        <v>83.1</v>
      </c>
      <c r="K543">
        <v>6.13</v>
      </c>
      <c r="L543" t="s">
        <v>11167</v>
      </c>
      <c r="M543" t="s">
        <v>11136</v>
      </c>
      <c r="N543" t="s">
        <v>11137</v>
      </c>
      <c r="O543" t="s">
        <v>10681</v>
      </c>
      <c r="P543" t="s">
        <v>10682</v>
      </c>
      <c r="Q543" t="s">
        <v>10711</v>
      </c>
      <c r="R543" t="s">
        <v>11195</v>
      </c>
      <c r="V543">
        <f t="shared" si="8"/>
        <v>2009</v>
      </c>
    </row>
    <row r="544" spans="1:22" x14ac:dyDescent="0.3">
      <c r="A544">
        <v>1897</v>
      </c>
      <c r="B544">
        <v>13604</v>
      </c>
      <c r="C544" s="1">
        <v>39846</v>
      </c>
      <c r="D544" t="s">
        <v>10686</v>
      </c>
      <c r="E544">
        <v>42</v>
      </c>
      <c r="F544">
        <v>3609.88</v>
      </c>
      <c r="G544">
        <v>7.0000000000000007E-2</v>
      </c>
      <c r="H544" t="s">
        <v>10664</v>
      </c>
      <c r="I544">
        <v>-1396.22</v>
      </c>
      <c r="J544">
        <v>90.98</v>
      </c>
      <c r="K544">
        <v>56.2</v>
      </c>
      <c r="L544" t="s">
        <v>11167</v>
      </c>
      <c r="M544" t="s">
        <v>11136</v>
      </c>
      <c r="N544" t="s">
        <v>11137</v>
      </c>
      <c r="O544" t="s">
        <v>10681</v>
      </c>
      <c r="P544" t="s">
        <v>10690</v>
      </c>
      <c r="Q544" t="s">
        <v>10691</v>
      </c>
      <c r="R544" t="s">
        <v>11196</v>
      </c>
      <c r="S544" t="s">
        <v>10689</v>
      </c>
      <c r="T544">
        <v>0.74</v>
      </c>
      <c r="U544" s="1">
        <v>39849</v>
      </c>
      <c r="V544">
        <f t="shared" si="8"/>
        <v>2009</v>
      </c>
    </row>
    <row r="545" spans="1:22" x14ac:dyDescent="0.3">
      <c r="A545">
        <v>1947</v>
      </c>
      <c r="B545">
        <v>13927</v>
      </c>
      <c r="C545" s="1">
        <v>40051</v>
      </c>
      <c r="D545" t="s">
        <v>10663</v>
      </c>
      <c r="E545">
        <v>26</v>
      </c>
      <c r="F545">
        <v>188.05</v>
      </c>
      <c r="G545">
        <v>0.04</v>
      </c>
      <c r="H545" t="s">
        <v>10697</v>
      </c>
      <c r="I545">
        <v>-21.41</v>
      </c>
      <c r="J545">
        <v>6.48</v>
      </c>
      <c r="K545">
        <v>5.16</v>
      </c>
      <c r="L545" t="s">
        <v>11197</v>
      </c>
      <c r="M545" t="s">
        <v>11136</v>
      </c>
      <c r="N545" t="s">
        <v>11137</v>
      </c>
      <c r="O545" t="s">
        <v>10681</v>
      </c>
      <c r="P545" t="s">
        <v>10668</v>
      </c>
      <c r="Q545" t="s">
        <v>10702</v>
      </c>
      <c r="R545" t="s">
        <v>11198</v>
      </c>
      <c r="S545" t="s">
        <v>10685</v>
      </c>
      <c r="T545">
        <v>0.37</v>
      </c>
      <c r="U545" s="1">
        <v>40058</v>
      </c>
      <c r="V545">
        <f t="shared" si="8"/>
        <v>2009</v>
      </c>
    </row>
    <row r="546" spans="1:22" x14ac:dyDescent="0.3">
      <c r="A546">
        <v>2104</v>
      </c>
      <c r="B546">
        <v>15044</v>
      </c>
      <c r="C546" s="1">
        <v>40974</v>
      </c>
      <c r="D546" t="s">
        <v>10663</v>
      </c>
      <c r="E546">
        <v>42</v>
      </c>
      <c r="F546">
        <v>1681.6</v>
      </c>
      <c r="G546">
        <v>7.0000000000000007E-2</v>
      </c>
      <c r="H546" t="s">
        <v>10664</v>
      </c>
      <c r="I546">
        <v>167.37</v>
      </c>
      <c r="J546">
        <v>39.99</v>
      </c>
      <c r="K546">
        <v>10.25</v>
      </c>
      <c r="L546" t="s">
        <v>11167</v>
      </c>
      <c r="M546" t="s">
        <v>11136</v>
      </c>
      <c r="N546" t="s">
        <v>11137</v>
      </c>
      <c r="O546" t="s">
        <v>10681</v>
      </c>
      <c r="P546" t="s">
        <v>10682</v>
      </c>
      <c r="Q546" t="s">
        <v>10711</v>
      </c>
      <c r="R546" t="s">
        <v>11199</v>
      </c>
      <c r="S546" t="s">
        <v>10685</v>
      </c>
      <c r="T546">
        <v>0.55000000000000004</v>
      </c>
      <c r="U546" s="1">
        <v>40978</v>
      </c>
      <c r="V546">
        <f t="shared" si="8"/>
        <v>2012</v>
      </c>
    </row>
    <row r="547" spans="1:22" x14ac:dyDescent="0.3">
      <c r="A547">
        <v>2124</v>
      </c>
      <c r="B547">
        <v>15139</v>
      </c>
      <c r="C547" s="1">
        <v>40136</v>
      </c>
      <c r="D547" t="s">
        <v>10671</v>
      </c>
      <c r="E547">
        <v>17</v>
      </c>
      <c r="F547">
        <v>5203.8999999999996</v>
      </c>
      <c r="G547">
        <v>7.0000000000000007E-2</v>
      </c>
      <c r="H547" t="s">
        <v>10672</v>
      </c>
      <c r="I547">
        <v>636.20000000000005</v>
      </c>
      <c r="J547">
        <v>300.98</v>
      </c>
      <c r="K547">
        <v>64.73</v>
      </c>
      <c r="L547" t="s">
        <v>11160</v>
      </c>
      <c r="M547" t="s">
        <v>11136</v>
      </c>
      <c r="N547" t="s">
        <v>11137</v>
      </c>
      <c r="O547" t="s">
        <v>10681</v>
      </c>
      <c r="P547" t="s">
        <v>10690</v>
      </c>
      <c r="Q547" t="s">
        <v>10753</v>
      </c>
      <c r="R547" t="s">
        <v>10808</v>
      </c>
      <c r="V547">
        <f t="shared" si="8"/>
        <v>2009</v>
      </c>
    </row>
    <row r="548" spans="1:22" x14ac:dyDescent="0.3">
      <c r="A548">
        <v>2125</v>
      </c>
      <c r="B548">
        <v>15139</v>
      </c>
      <c r="C548" s="1">
        <v>40136</v>
      </c>
      <c r="D548" t="s">
        <v>10671</v>
      </c>
      <c r="E548">
        <v>33</v>
      </c>
      <c r="F548">
        <v>744.12</v>
      </c>
      <c r="G548">
        <v>0.01</v>
      </c>
      <c r="H548" t="s">
        <v>10672</v>
      </c>
      <c r="I548">
        <v>-1163.21</v>
      </c>
      <c r="J548">
        <v>20.98</v>
      </c>
      <c r="K548">
        <v>45</v>
      </c>
      <c r="L548" t="s">
        <v>11160</v>
      </c>
      <c r="M548" t="s">
        <v>11136</v>
      </c>
      <c r="N548" t="s">
        <v>11137</v>
      </c>
      <c r="O548" t="s">
        <v>10681</v>
      </c>
      <c r="P548" t="s">
        <v>10668</v>
      </c>
      <c r="Q548" t="s">
        <v>10669</v>
      </c>
      <c r="R548" t="s">
        <v>10857</v>
      </c>
      <c r="V548">
        <f t="shared" si="8"/>
        <v>2009</v>
      </c>
    </row>
    <row r="549" spans="1:22" x14ac:dyDescent="0.3">
      <c r="A549">
        <v>2158</v>
      </c>
      <c r="B549">
        <v>15463</v>
      </c>
      <c r="C549" s="1">
        <v>40383</v>
      </c>
      <c r="D549" t="s">
        <v>10663</v>
      </c>
      <c r="E549">
        <v>48</v>
      </c>
      <c r="F549">
        <v>293.3</v>
      </c>
      <c r="G549">
        <v>0.04</v>
      </c>
      <c r="H549" t="s">
        <v>10697</v>
      </c>
      <c r="I549">
        <v>-193.48</v>
      </c>
      <c r="J549">
        <v>5.98</v>
      </c>
      <c r="K549">
        <v>7.5</v>
      </c>
      <c r="L549" t="s">
        <v>11177</v>
      </c>
      <c r="M549" t="s">
        <v>11136</v>
      </c>
      <c r="N549" t="s">
        <v>11137</v>
      </c>
      <c r="O549" t="s">
        <v>10681</v>
      </c>
      <c r="P549" t="s">
        <v>10668</v>
      </c>
      <c r="Q549" t="s">
        <v>10702</v>
      </c>
      <c r="R549" t="s">
        <v>11200</v>
      </c>
      <c r="S549" t="s">
        <v>10685</v>
      </c>
      <c r="T549">
        <v>0.4</v>
      </c>
      <c r="U549" s="1">
        <v>40385</v>
      </c>
      <c r="V549">
        <f t="shared" si="8"/>
        <v>2010</v>
      </c>
    </row>
    <row r="550" spans="1:22" x14ac:dyDescent="0.3">
      <c r="A550">
        <v>2164</v>
      </c>
      <c r="B550">
        <v>15618</v>
      </c>
      <c r="C550" s="1">
        <v>40394</v>
      </c>
      <c r="D550" t="s">
        <v>10704</v>
      </c>
      <c r="E550">
        <v>9</v>
      </c>
      <c r="F550">
        <v>50.93</v>
      </c>
      <c r="G550">
        <v>0.06</v>
      </c>
      <c r="H550" t="s">
        <v>10664</v>
      </c>
      <c r="I550">
        <v>-34.979999999999997</v>
      </c>
      <c r="J550">
        <v>5.28</v>
      </c>
      <c r="K550">
        <v>6.26</v>
      </c>
      <c r="L550" t="s">
        <v>11176</v>
      </c>
      <c r="M550" t="s">
        <v>11136</v>
      </c>
      <c r="N550" t="s">
        <v>11137</v>
      </c>
      <c r="O550" t="s">
        <v>10674</v>
      </c>
      <c r="P550" t="s">
        <v>10668</v>
      </c>
      <c r="Q550" t="s">
        <v>10702</v>
      </c>
      <c r="R550" t="s">
        <v>11201</v>
      </c>
      <c r="S550" t="s">
        <v>10685</v>
      </c>
      <c r="T550">
        <v>0.4</v>
      </c>
      <c r="U550" s="1">
        <v>40397</v>
      </c>
      <c r="V550">
        <f t="shared" si="8"/>
        <v>2010</v>
      </c>
    </row>
    <row r="551" spans="1:22" x14ac:dyDescent="0.3">
      <c r="A551">
        <v>2165</v>
      </c>
      <c r="B551">
        <v>15618</v>
      </c>
      <c r="C551" s="1">
        <v>40394</v>
      </c>
      <c r="D551" t="s">
        <v>10704</v>
      </c>
      <c r="E551">
        <v>44</v>
      </c>
      <c r="F551">
        <v>792.8</v>
      </c>
      <c r="G551">
        <v>0.08</v>
      </c>
      <c r="H551" t="s">
        <v>10664</v>
      </c>
      <c r="I551">
        <v>26.27</v>
      </c>
      <c r="J551">
        <v>18.97</v>
      </c>
      <c r="K551">
        <v>9.5399999999999991</v>
      </c>
      <c r="L551" t="s">
        <v>11176</v>
      </c>
      <c r="M551" t="s">
        <v>11136</v>
      </c>
      <c r="N551" t="s">
        <v>11137</v>
      </c>
      <c r="O551" t="s">
        <v>10674</v>
      </c>
      <c r="P551" t="s">
        <v>10668</v>
      </c>
      <c r="Q551" t="s">
        <v>10702</v>
      </c>
      <c r="R551" t="s">
        <v>11202</v>
      </c>
      <c r="S551" t="s">
        <v>10685</v>
      </c>
      <c r="T551">
        <v>0.37</v>
      </c>
      <c r="U551" s="1">
        <v>40396</v>
      </c>
      <c r="V551">
        <f t="shared" si="8"/>
        <v>2010</v>
      </c>
    </row>
    <row r="552" spans="1:22" x14ac:dyDescent="0.3">
      <c r="A552">
        <v>2166</v>
      </c>
      <c r="B552">
        <v>15618</v>
      </c>
      <c r="C552" s="1">
        <v>40394</v>
      </c>
      <c r="D552" t="s">
        <v>10704</v>
      </c>
      <c r="E552">
        <v>14</v>
      </c>
      <c r="F552">
        <v>782.45050000000003</v>
      </c>
      <c r="G552">
        <v>0.06</v>
      </c>
      <c r="H552" t="s">
        <v>10664</v>
      </c>
      <c r="I552">
        <v>-11.4</v>
      </c>
      <c r="J552">
        <v>65.989999999999995</v>
      </c>
      <c r="K552">
        <v>3.99</v>
      </c>
      <c r="L552" t="s">
        <v>11176</v>
      </c>
      <c r="M552" t="s">
        <v>11136</v>
      </c>
      <c r="N552" t="s">
        <v>11137</v>
      </c>
      <c r="O552" t="s">
        <v>10674</v>
      </c>
      <c r="P552" t="s">
        <v>10682</v>
      </c>
      <c r="Q552" t="s">
        <v>10683</v>
      </c>
      <c r="R552" t="s">
        <v>11203</v>
      </c>
      <c r="S552" t="s">
        <v>10685</v>
      </c>
      <c r="T552">
        <v>0.59</v>
      </c>
      <c r="U552" s="1">
        <v>40396</v>
      </c>
      <c r="V552">
        <f t="shared" si="8"/>
        <v>2010</v>
      </c>
    </row>
    <row r="553" spans="1:22" x14ac:dyDescent="0.3">
      <c r="A553">
        <v>2227</v>
      </c>
      <c r="B553">
        <v>16100</v>
      </c>
      <c r="C553" s="1">
        <v>40609</v>
      </c>
      <c r="D553" t="s">
        <v>10704</v>
      </c>
      <c r="E553">
        <v>44</v>
      </c>
      <c r="F553">
        <v>226.18</v>
      </c>
      <c r="G553">
        <v>0.01</v>
      </c>
      <c r="H553" t="s">
        <v>10664</v>
      </c>
      <c r="I553">
        <v>-115.54</v>
      </c>
      <c r="J553">
        <v>4.82</v>
      </c>
      <c r="K553">
        <v>5.72</v>
      </c>
      <c r="L553" t="s">
        <v>11204</v>
      </c>
      <c r="M553" t="s">
        <v>11136</v>
      </c>
      <c r="N553" t="s">
        <v>11137</v>
      </c>
      <c r="O553" t="s">
        <v>10681</v>
      </c>
      <c r="P553" t="s">
        <v>10690</v>
      </c>
      <c r="Q553" t="s">
        <v>10691</v>
      </c>
      <c r="R553" t="s">
        <v>11205</v>
      </c>
      <c r="S553" t="s">
        <v>10693</v>
      </c>
      <c r="T553">
        <v>0.47</v>
      </c>
      <c r="U553" s="1">
        <v>40610</v>
      </c>
      <c r="V553">
        <f t="shared" si="8"/>
        <v>2011</v>
      </c>
    </row>
    <row r="554" spans="1:22" x14ac:dyDescent="0.3">
      <c r="A554">
        <v>2269</v>
      </c>
      <c r="B554">
        <v>16320</v>
      </c>
      <c r="C554" s="1">
        <v>40836</v>
      </c>
      <c r="D554" t="s">
        <v>10686</v>
      </c>
      <c r="E554">
        <v>17</v>
      </c>
      <c r="F554">
        <v>1856.9694999999999</v>
      </c>
      <c r="G554">
        <v>0</v>
      </c>
      <c r="H554" t="s">
        <v>10664</v>
      </c>
      <c r="I554">
        <v>176.87</v>
      </c>
      <c r="J554">
        <v>125.99</v>
      </c>
      <c r="K554">
        <v>8.08</v>
      </c>
      <c r="L554" t="s">
        <v>11206</v>
      </c>
      <c r="M554" t="s">
        <v>11136</v>
      </c>
      <c r="N554" t="s">
        <v>11137</v>
      </c>
      <c r="O554" t="s">
        <v>10667</v>
      </c>
      <c r="P554" t="s">
        <v>10682</v>
      </c>
      <c r="Q554" t="s">
        <v>10683</v>
      </c>
      <c r="R554" t="s">
        <v>11207</v>
      </c>
      <c r="S554" t="s">
        <v>10685</v>
      </c>
      <c r="T554">
        <v>0.56999999999999995</v>
      </c>
      <c r="U554" s="1">
        <v>40838</v>
      </c>
      <c r="V554">
        <f t="shared" si="8"/>
        <v>2011</v>
      </c>
    </row>
    <row r="555" spans="1:22" x14ac:dyDescent="0.3">
      <c r="A555">
        <v>2278</v>
      </c>
      <c r="B555">
        <v>16419</v>
      </c>
      <c r="C555" s="1">
        <v>40029</v>
      </c>
      <c r="D555" t="s">
        <v>10686</v>
      </c>
      <c r="E555">
        <v>43</v>
      </c>
      <c r="F555">
        <v>241.19</v>
      </c>
      <c r="G555">
        <v>0.08</v>
      </c>
      <c r="H555" t="s">
        <v>10664</v>
      </c>
      <c r="I555">
        <v>-103.65</v>
      </c>
      <c r="J555">
        <v>5.78</v>
      </c>
      <c r="K555">
        <v>5.67</v>
      </c>
      <c r="L555" t="s">
        <v>11176</v>
      </c>
      <c r="M555" t="s">
        <v>11136</v>
      </c>
      <c r="N555" t="s">
        <v>11137</v>
      </c>
      <c r="O555" t="s">
        <v>10674</v>
      </c>
      <c r="P555" t="s">
        <v>10668</v>
      </c>
      <c r="Q555" t="s">
        <v>10702</v>
      </c>
      <c r="R555" t="s">
        <v>11208</v>
      </c>
      <c r="S555" t="s">
        <v>10685</v>
      </c>
      <c r="T555">
        <v>0.36</v>
      </c>
      <c r="U555" s="1">
        <v>40030</v>
      </c>
      <c r="V555">
        <f t="shared" si="8"/>
        <v>2009</v>
      </c>
    </row>
    <row r="556" spans="1:22" x14ac:dyDescent="0.3">
      <c r="A556">
        <v>2362</v>
      </c>
      <c r="B556">
        <v>17090</v>
      </c>
      <c r="C556" s="1">
        <v>40296</v>
      </c>
      <c r="D556" t="s">
        <v>10663</v>
      </c>
      <c r="E556">
        <v>30</v>
      </c>
      <c r="F556">
        <v>4177.5200000000004</v>
      </c>
      <c r="G556">
        <v>0.04</v>
      </c>
      <c r="H556" t="s">
        <v>10672</v>
      </c>
      <c r="I556">
        <v>-443.78</v>
      </c>
      <c r="J556">
        <v>140.97999999999999</v>
      </c>
      <c r="K556">
        <v>36.090000000000003</v>
      </c>
      <c r="L556" t="s">
        <v>11190</v>
      </c>
      <c r="M556" t="s">
        <v>11136</v>
      </c>
      <c r="N556" t="s">
        <v>11137</v>
      </c>
      <c r="O556" t="s">
        <v>10681</v>
      </c>
      <c r="P556" t="s">
        <v>10690</v>
      </c>
      <c r="Q556" t="s">
        <v>10721</v>
      </c>
      <c r="R556" t="s">
        <v>10987</v>
      </c>
      <c r="V556">
        <f t="shared" si="8"/>
        <v>2010</v>
      </c>
    </row>
    <row r="557" spans="1:22" x14ac:dyDescent="0.3">
      <c r="A557">
        <v>2363</v>
      </c>
      <c r="B557">
        <v>17090</v>
      </c>
      <c r="C557" s="1">
        <v>40296</v>
      </c>
      <c r="D557" t="s">
        <v>10663</v>
      </c>
      <c r="E557">
        <v>26</v>
      </c>
      <c r="F557">
        <v>3351.08</v>
      </c>
      <c r="G557">
        <v>0.05</v>
      </c>
      <c r="H557" t="s">
        <v>10672</v>
      </c>
      <c r="I557">
        <v>-1086.43</v>
      </c>
      <c r="J557">
        <v>122.99</v>
      </c>
      <c r="K557">
        <v>70.2</v>
      </c>
      <c r="L557" t="s">
        <v>11190</v>
      </c>
      <c r="M557" t="s">
        <v>11136</v>
      </c>
      <c r="N557" t="s">
        <v>11137</v>
      </c>
      <c r="O557" t="s">
        <v>10681</v>
      </c>
      <c r="P557" t="s">
        <v>10690</v>
      </c>
      <c r="Q557" t="s">
        <v>10753</v>
      </c>
      <c r="R557" t="s">
        <v>11056</v>
      </c>
      <c r="V557">
        <f t="shared" si="8"/>
        <v>2010</v>
      </c>
    </row>
    <row r="558" spans="1:22" x14ac:dyDescent="0.3">
      <c r="A558">
        <v>2391</v>
      </c>
      <c r="B558">
        <v>17315</v>
      </c>
      <c r="C558" s="1">
        <v>39925</v>
      </c>
      <c r="D558" t="s">
        <v>10663</v>
      </c>
      <c r="E558">
        <v>29</v>
      </c>
      <c r="F558">
        <v>159.11000000000001</v>
      </c>
      <c r="G558">
        <v>7.0000000000000007E-2</v>
      </c>
      <c r="H558" t="s">
        <v>10664</v>
      </c>
      <c r="I558">
        <v>64.010000000000005</v>
      </c>
      <c r="J558">
        <v>5.43</v>
      </c>
      <c r="K558">
        <v>0.95</v>
      </c>
      <c r="L558" t="s">
        <v>11176</v>
      </c>
      <c r="M558" t="s">
        <v>11136</v>
      </c>
      <c r="N558" t="s">
        <v>11137</v>
      </c>
      <c r="O558" t="s">
        <v>10674</v>
      </c>
      <c r="P558" t="s">
        <v>10668</v>
      </c>
      <c r="Q558" t="s">
        <v>10702</v>
      </c>
      <c r="R558" t="s">
        <v>11209</v>
      </c>
      <c r="V558">
        <f t="shared" si="8"/>
        <v>2009</v>
      </c>
    </row>
    <row r="559" spans="1:22" x14ac:dyDescent="0.3">
      <c r="A559">
        <v>2395</v>
      </c>
      <c r="B559">
        <v>17376</v>
      </c>
      <c r="C559" s="1">
        <v>40881</v>
      </c>
      <c r="D559" t="s">
        <v>10671</v>
      </c>
      <c r="E559">
        <v>44</v>
      </c>
      <c r="F559">
        <v>1127.81</v>
      </c>
      <c r="G559">
        <v>0.1</v>
      </c>
      <c r="H559" t="s">
        <v>10664</v>
      </c>
      <c r="I559">
        <v>425.08</v>
      </c>
      <c r="J559">
        <v>28.48</v>
      </c>
      <c r="K559">
        <v>1.99</v>
      </c>
      <c r="L559" t="s">
        <v>11176</v>
      </c>
      <c r="M559" t="s">
        <v>11136</v>
      </c>
      <c r="N559" t="s">
        <v>11137</v>
      </c>
      <c r="O559" t="s">
        <v>10681</v>
      </c>
      <c r="P559" t="s">
        <v>10682</v>
      </c>
      <c r="Q559" t="s">
        <v>10711</v>
      </c>
      <c r="R559" t="s">
        <v>11148</v>
      </c>
      <c r="V559">
        <f t="shared" si="8"/>
        <v>2011</v>
      </c>
    </row>
    <row r="560" spans="1:22" x14ac:dyDescent="0.3">
      <c r="A560">
        <v>2506</v>
      </c>
      <c r="B560">
        <v>18210</v>
      </c>
      <c r="C560" s="1">
        <v>40396</v>
      </c>
      <c r="D560" t="s">
        <v>10686</v>
      </c>
      <c r="E560">
        <v>27</v>
      </c>
      <c r="F560">
        <v>9293.82</v>
      </c>
      <c r="G560">
        <v>0.08</v>
      </c>
      <c r="H560" t="s">
        <v>10664</v>
      </c>
      <c r="I560">
        <v>2437.17</v>
      </c>
      <c r="J560">
        <v>363.25</v>
      </c>
      <c r="K560">
        <v>19.989999999999998</v>
      </c>
      <c r="L560" t="s">
        <v>11190</v>
      </c>
      <c r="M560" t="s">
        <v>11136</v>
      </c>
      <c r="N560" t="s">
        <v>11137</v>
      </c>
      <c r="O560" t="s">
        <v>10667</v>
      </c>
      <c r="P560" t="s">
        <v>10668</v>
      </c>
      <c r="Q560" t="s">
        <v>10675</v>
      </c>
      <c r="R560" t="s">
        <v>11210</v>
      </c>
      <c r="S560" t="s">
        <v>10685</v>
      </c>
      <c r="T560">
        <v>0.56999999999999995</v>
      </c>
      <c r="U560" s="1">
        <v>40397</v>
      </c>
      <c r="V560">
        <f t="shared" si="8"/>
        <v>2010</v>
      </c>
    </row>
    <row r="561" spans="1:22" x14ac:dyDescent="0.3">
      <c r="A561">
        <v>2507</v>
      </c>
      <c r="B561">
        <v>18210</v>
      </c>
      <c r="C561" s="1">
        <v>40396</v>
      </c>
      <c r="D561" t="s">
        <v>10686</v>
      </c>
      <c r="E561">
        <v>27</v>
      </c>
      <c r="F561">
        <v>80.790000000000006</v>
      </c>
      <c r="G561">
        <v>0</v>
      </c>
      <c r="H561" t="s">
        <v>10664</v>
      </c>
      <c r="I561">
        <v>12.58</v>
      </c>
      <c r="J561">
        <v>2.88</v>
      </c>
      <c r="K561">
        <v>0.7</v>
      </c>
      <c r="L561" t="s">
        <v>11190</v>
      </c>
      <c r="M561" t="s">
        <v>11136</v>
      </c>
      <c r="N561" t="s">
        <v>11137</v>
      </c>
      <c r="O561" t="s">
        <v>10667</v>
      </c>
      <c r="P561" t="s">
        <v>10668</v>
      </c>
      <c r="Q561" t="s">
        <v>10736</v>
      </c>
      <c r="R561" t="s">
        <v>10737</v>
      </c>
      <c r="S561" t="s">
        <v>10709</v>
      </c>
      <c r="T561">
        <v>0.56000000000000005</v>
      </c>
      <c r="U561" s="1">
        <v>40397</v>
      </c>
      <c r="V561">
        <f t="shared" si="8"/>
        <v>2010</v>
      </c>
    </row>
    <row r="562" spans="1:22" x14ac:dyDescent="0.3">
      <c r="A562">
        <v>2514</v>
      </c>
      <c r="B562">
        <v>18273</v>
      </c>
      <c r="C562" s="1">
        <v>40801</v>
      </c>
      <c r="D562" t="s">
        <v>10663</v>
      </c>
      <c r="E562">
        <v>18</v>
      </c>
      <c r="F562">
        <v>925.03</v>
      </c>
      <c r="G562">
        <v>0.06</v>
      </c>
      <c r="H562" t="s">
        <v>10664</v>
      </c>
      <c r="I562">
        <v>-3.68</v>
      </c>
      <c r="J562">
        <v>49.99</v>
      </c>
      <c r="K562">
        <v>19.989999999999998</v>
      </c>
      <c r="L562" t="s">
        <v>10934</v>
      </c>
      <c r="M562" t="s">
        <v>11136</v>
      </c>
      <c r="N562" t="s">
        <v>11137</v>
      </c>
      <c r="O562" t="s">
        <v>10681</v>
      </c>
      <c r="P562" t="s">
        <v>10682</v>
      </c>
      <c r="Q562" t="s">
        <v>10711</v>
      </c>
      <c r="R562" t="s">
        <v>11211</v>
      </c>
      <c r="S562" t="s">
        <v>10685</v>
      </c>
      <c r="T562">
        <v>0.41</v>
      </c>
      <c r="U562" s="1">
        <v>40803</v>
      </c>
      <c r="V562">
        <f t="shared" si="8"/>
        <v>2011</v>
      </c>
    </row>
    <row r="563" spans="1:22" x14ac:dyDescent="0.3">
      <c r="A563">
        <v>2600</v>
      </c>
      <c r="B563">
        <v>18788</v>
      </c>
      <c r="C563" s="1">
        <v>40088</v>
      </c>
      <c r="D563" t="s">
        <v>10686</v>
      </c>
      <c r="E563">
        <v>27</v>
      </c>
      <c r="F563">
        <v>566.12</v>
      </c>
      <c r="G563">
        <v>0.03</v>
      </c>
      <c r="H563" t="s">
        <v>10664</v>
      </c>
      <c r="I563">
        <v>-19.329999999999998</v>
      </c>
      <c r="J563">
        <v>19.989999999999998</v>
      </c>
      <c r="K563">
        <v>11.17</v>
      </c>
      <c r="L563" t="s">
        <v>11176</v>
      </c>
      <c r="M563" t="s">
        <v>11136</v>
      </c>
      <c r="N563" t="s">
        <v>11137</v>
      </c>
      <c r="O563" t="s">
        <v>10681</v>
      </c>
      <c r="P563" t="s">
        <v>10690</v>
      </c>
      <c r="Q563" t="s">
        <v>10691</v>
      </c>
      <c r="R563" t="s">
        <v>10978</v>
      </c>
      <c r="S563" t="s">
        <v>10769</v>
      </c>
      <c r="T563">
        <v>0.6</v>
      </c>
      <c r="U563" s="1">
        <v>40089</v>
      </c>
      <c r="V563">
        <f t="shared" si="8"/>
        <v>2009</v>
      </c>
    </row>
    <row r="564" spans="1:22" x14ac:dyDescent="0.3">
      <c r="A564">
        <v>2628</v>
      </c>
      <c r="B564">
        <v>19042</v>
      </c>
      <c r="C564" s="1">
        <v>39873</v>
      </c>
      <c r="D564" t="s">
        <v>10719</v>
      </c>
      <c r="E564">
        <v>8</v>
      </c>
      <c r="F564">
        <v>327.61</v>
      </c>
      <c r="G564">
        <v>7.0000000000000007E-2</v>
      </c>
      <c r="H564" t="s">
        <v>10664</v>
      </c>
      <c r="I564">
        <v>54.9</v>
      </c>
      <c r="J564">
        <v>40.98</v>
      </c>
      <c r="K564">
        <v>7.47</v>
      </c>
      <c r="L564" t="s">
        <v>11177</v>
      </c>
      <c r="M564" t="s">
        <v>11136</v>
      </c>
      <c r="N564" t="s">
        <v>11137</v>
      </c>
      <c r="O564" t="s">
        <v>10681</v>
      </c>
      <c r="P564" t="s">
        <v>10668</v>
      </c>
      <c r="Q564" t="s">
        <v>10678</v>
      </c>
      <c r="R564" t="s">
        <v>11212</v>
      </c>
      <c r="V564">
        <f t="shared" si="8"/>
        <v>2009</v>
      </c>
    </row>
    <row r="565" spans="1:22" x14ac:dyDescent="0.3">
      <c r="A565">
        <v>2633</v>
      </c>
      <c r="B565">
        <v>19073</v>
      </c>
      <c r="C565" s="1">
        <v>39988</v>
      </c>
      <c r="D565" t="s">
        <v>10686</v>
      </c>
      <c r="E565">
        <v>16</v>
      </c>
      <c r="F565">
        <v>178.4</v>
      </c>
      <c r="G565">
        <v>0.04</v>
      </c>
      <c r="H565" t="s">
        <v>10664</v>
      </c>
      <c r="I565">
        <v>20.079999999999998</v>
      </c>
      <c r="J565">
        <v>10.64</v>
      </c>
      <c r="K565">
        <v>5.16</v>
      </c>
      <c r="L565" t="s">
        <v>11213</v>
      </c>
      <c r="M565" t="s">
        <v>11136</v>
      </c>
      <c r="N565" t="s">
        <v>11137</v>
      </c>
      <c r="O565" t="s">
        <v>10681</v>
      </c>
      <c r="P565" t="s">
        <v>10690</v>
      </c>
      <c r="Q565" t="s">
        <v>10691</v>
      </c>
      <c r="R565" t="s">
        <v>11214</v>
      </c>
      <c r="V565">
        <f t="shared" si="8"/>
        <v>2009</v>
      </c>
    </row>
    <row r="566" spans="1:22" x14ac:dyDescent="0.3">
      <c r="A566">
        <v>2634</v>
      </c>
      <c r="B566">
        <v>19073</v>
      </c>
      <c r="C566" s="1">
        <v>39988</v>
      </c>
      <c r="D566" t="s">
        <v>10686</v>
      </c>
      <c r="E566">
        <v>40</v>
      </c>
      <c r="F566">
        <v>115.01</v>
      </c>
      <c r="G566">
        <v>0.03</v>
      </c>
      <c r="H566" t="s">
        <v>10697</v>
      </c>
      <c r="I566">
        <v>5.81</v>
      </c>
      <c r="J566">
        <v>2.78</v>
      </c>
      <c r="K566">
        <v>1.34</v>
      </c>
      <c r="L566" t="s">
        <v>11213</v>
      </c>
      <c r="M566" t="s">
        <v>11136</v>
      </c>
      <c r="N566" t="s">
        <v>11137</v>
      </c>
      <c r="O566" t="s">
        <v>10681</v>
      </c>
      <c r="P566" t="s">
        <v>10668</v>
      </c>
      <c r="Q566" t="s">
        <v>10736</v>
      </c>
      <c r="R566" t="s">
        <v>10894</v>
      </c>
      <c r="S566" t="s">
        <v>10709</v>
      </c>
      <c r="T566">
        <v>0.45</v>
      </c>
      <c r="U566" s="1">
        <v>39990</v>
      </c>
      <c r="V566">
        <f t="shared" si="8"/>
        <v>2009</v>
      </c>
    </row>
    <row r="567" spans="1:22" x14ac:dyDescent="0.3">
      <c r="A567">
        <v>2678</v>
      </c>
      <c r="B567">
        <v>19365</v>
      </c>
      <c r="C567" s="1">
        <v>40559</v>
      </c>
      <c r="D567" t="s">
        <v>10704</v>
      </c>
      <c r="E567">
        <v>29</v>
      </c>
      <c r="F567">
        <v>181.83</v>
      </c>
      <c r="G567">
        <v>0.03</v>
      </c>
      <c r="H567" t="s">
        <v>10664</v>
      </c>
      <c r="I567">
        <v>-43.36</v>
      </c>
      <c r="J567">
        <v>5.98</v>
      </c>
      <c r="K567">
        <v>5.2</v>
      </c>
      <c r="L567" t="s">
        <v>11206</v>
      </c>
      <c r="M567" t="s">
        <v>11136</v>
      </c>
      <c r="N567" t="s">
        <v>11137</v>
      </c>
      <c r="O567" t="s">
        <v>10667</v>
      </c>
      <c r="P567" t="s">
        <v>10668</v>
      </c>
      <c r="Q567" t="s">
        <v>10702</v>
      </c>
      <c r="R567" t="s">
        <v>11215</v>
      </c>
      <c r="S567" t="s">
        <v>10685</v>
      </c>
      <c r="T567">
        <v>0.36</v>
      </c>
      <c r="U567" s="1">
        <v>40560</v>
      </c>
      <c r="V567">
        <f t="shared" si="8"/>
        <v>2011</v>
      </c>
    </row>
    <row r="568" spans="1:22" x14ac:dyDescent="0.3">
      <c r="A568">
        <v>2716</v>
      </c>
      <c r="B568">
        <v>19617</v>
      </c>
      <c r="C568" s="1">
        <v>40928</v>
      </c>
      <c r="D568" t="s">
        <v>10663</v>
      </c>
      <c r="E568">
        <v>38</v>
      </c>
      <c r="F568">
        <v>952.47</v>
      </c>
      <c r="G568">
        <v>0.03</v>
      </c>
      <c r="H568" t="s">
        <v>10664</v>
      </c>
      <c r="I568">
        <v>270.69</v>
      </c>
      <c r="J568">
        <v>23.99</v>
      </c>
      <c r="K568">
        <v>6.3</v>
      </c>
      <c r="L568" t="s">
        <v>10934</v>
      </c>
      <c r="M568" t="s">
        <v>11136</v>
      </c>
      <c r="N568" t="s">
        <v>11137</v>
      </c>
      <c r="O568" t="s">
        <v>10681</v>
      </c>
      <c r="P568" t="s">
        <v>10682</v>
      </c>
      <c r="Q568" t="s">
        <v>10849</v>
      </c>
      <c r="R568" t="s">
        <v>11216</v>
      </c>
      <c r="S568" t="s">
        <v>10689</v>
      </c>
      <c r="T568">
        <v>0.38</v>
      </c>
      <c r="U568" s="1">
        <v>40930</v>
      </c>
      <c r="V568">
        <f t="shared" si="8"/>
        <v>2012</v>
      </c>
    </row>
    <row r="569" spans="1:22" x14ac:dyDescent="0.3">
      <c r="A569">
        <v>2717</v>
      </c>
      <c r="B569">
        <v>19617</v>
      </c>
      <c r="C569" s="1">
        <v>40928</v>
      </c>
      <c r="D569" t="s">
        <v>10663</v>
      </c>
      <c r="E569">
        <v>3</v>
      </c>
      <c r="F569">
        <v>171.96350000000001</v>
      </c>
      <c r="G569">
        <v>7.0000000000000007E-2</v>
      </c>
      <c r="H569" t="s">
        <v>10664</v>
      </c>
      <c r="I569">
        <v>-296.37</v>
      </c>
      <c r="J569">
        <v>65.989999999999995</v>
      </c>
      <c r="K569">
        <v>8.99</v>
      </c>
      <c r="L569" t="s">
        <v>10934</v>
      </c>
      <c r="M569" t="s">
        <v>11136</v>
      </c>
      <c r="N569" t="s">
        <v>11137</v>
      </c>
      <c r="O569" t="s">
        <v>10681</v>
      </c>
      <c r="P569" t="s">
        <v>10682</v>
      </c>
      <c r="Q569" t="s">
        <v>10683</v>
      </c>
      <c r="R569" t="s">
        <v>11217</v>
      </c>
      <c r="S569" t="s">
        <v>10685</v>
      </c>
      <c r="T569">
        <v>0.57999999999999996</v>
      </c>
      <c r="U569" s="1">
        <v>40928</v>
      </c>
      <c r="V569">
        <f t="shared" si="8"/>
        <v>2012</v>
      </c>
    </row>
    <row r="570" spans="1:22" x14ac:dyDescent="0.3">
      <c r="A570">
        <v>2770</v>
      </c>
      <c r="B570">
        <v>20033</v>
      </c>
      <c r="C570" s="1">
        <v>40319</v>
      </c>
      <c r="D570" t="s">
        <v>10719</v>
      </c>
      <c r="E570">
        <v>5</v>
      </c>
      <c r="F570">
        <v>2543.9499999999998</v>
      </c>
      <c r="G570">
        <v>0.04</v>
      </c>
      <c r="H570" t="s">
        <v>10664</v>
      </c>
      <c r="I570">
        <v>-1011.32</v>
      </c>
      <c r="J570">
        <v>499.99</v>
      </c>
      <c r="K570">
        <v>24.49</v>
      </c>
      <c r="L570" t="s">
        <v>10934</v>
      </c>
      <c r="M570" t="s">
        <v>11136</v>
      </c>
      <c r="N570" t="s">
        <v>11137</v>
      </c>
      <c r="O570" t="s">
        <v>10681</v>
      </c>
      <c r="P570" t="s">
        <v>10682</v>
      </c>
      <c r="Q570" t="s">
        <v>10740</v>
      </c>
      <c r="R570" t="s">
        <v>10856</v>
      </c>
      <c r="S570" t="s">
        <v>10769</v>
      </c>
      <c r="T570">
        <v>0.36</v>
      </c>
      <c r="U570" s="1">
        <v>40321</v>
      </c>
      <c r="V570">
        <f t="shared" si="8"/>
        <v>2010</v>
      </c>
    </row>
    <row r="571" spans="1:22" x14ac:dyDescent="0.3">
      <c r="A571">
        <v>2930</v>
      </c>
      <c r="B571">
        <v>21223</v>
      </c>
      <c r="C571" s="1">
        <v>40983</v>
      </c>
      <c r="D571" t="s">
        <v>10686</v>
      </c>
      <c r="E571">
        <v>3</v>
      </c>
      <c r="F571">
        <v>317.95</v>
      </c>
      <c r="G571">
        <v>0.1</v>
      </c>
      <c r="H571" t="s">
        <v>10672</v>
      </c>
      <c r="I571">
        <v>-144.43</v>
      </c>
      <c r="J571">
        <v>100.98</v>
      </c>
      <c r="K571">
        <v>26.22</v>
      </c>
      <c r="L571" t="s">
        <v>11156</v>
      </c>
      <c r="M571" t="s">
        <v>11136</v>
      </c>
      <c r="N571" t="s">
        <v>11137</v>
      </c>
      <c r="O571" t="s">
        <v>10674</v>
      </c>
      <c r="P571" t="s">
        <v>10690</v>
      </c>
      <c r="Q571" t="s">
        <v>10721</v>
      </c>
      <c r="R571" t="s">
        <v>10722</v>
      </c>
      <c r="S571" t="s">
        <v>10723</v>
      </c>
      <c r="T571">
        <v>0.6</v>
      </c>
      <c r="U571" s="1">
        <v>40984</v>
      </c>
      <c r="V571">
        <f t="shared" si="8"/>
        <v>2012</v>
      </c>
    </row>
    <row r="572" spans="1:22" x14ac:dyDescent="0.3">
      <c r="A572">
        <v>2931</v>
      </c>
      <c r="B572">
        <v>21223</v>
      </c>
      <c r="C572" s="1">
        <v>40983</v>
      </c>
      <c r="D572" t="s">
        <v>10686</v>
      </c>
      <c r="E572">
        <v>8</v>
      </c>
      <c r="F572">
        <v>435.29</v>
      </c>
      <c r="G572">
        <v>0.03</v>
      </c>
      <c r="H572" t="s">
        <v>10664</v>
      </c>
      <c r="I572">
        <v>122.41</v>
      </c>
      <c r="J572">
        <v>51.65</v>
      </c>
      <c r="K572">
        <v>18.45</v>
      </c>
      <c r="L572" t="s">
        <v>11156</v>
      </c>
      <c r="M572" t="s">
        <v>11136</v>
      </c>
      <c r="N572" t="s">
        <v>11137</v>
      </c>
      <c r="O572" t="s">
        <v>10674</v>
      </c>
      <c r="P572" t="s">
        <v>10690</v>
      </c>
      <c r="Q572" t="s">
        <v>10691</v>
      </c>
      <c r="R572" t="s">
        <v>11218</v>
      </c>
      <c r="V572">
        <f t="shared" si="8"/>
        <v>2012</v>
      </c>
    </row>
    <row r="573" spans="1:22" x14ac:dyDescent="0.3">
      <c r="A573">
        <v>2950</v>
      </c>
      <c r="B573">
        <v>21378</v>
      </c>
      <c r="C573" s="1">
        <v>40762</v>
      </c>
      <c r="D573" t="s">
        <v>10704</v>
      </c>
      <c r="E573">
        <v>34</v>
      </c>
      <c r="F573">
        <v>937.04</v>
      </c>
      <c r="G573">
        <v>0.08</v>
      </c>
      <c r="H573" t="s">
        <v>10664</v>
      </c>
      <c r="I573">
        <v>391.6</v>
      </c>
      <c r="J573">
        <v>28.53</v>
      </c>
      <c r="K573">
        <v>1.49</v>
      </c>
      <c r="L573" t="s">
        <v>10934</v>
      </c>
      <c r="M573" t="s">
        <v>11136</v>
      </c>
      <c r="N573" t="s">
        <v>11137</v>
      </c>
      <c r="O573" t="s">
        <v>10681</v>
      </c>
      <c r="P573" t="s">
        <v>10668</v>
      </c>
      <c r="Q573" t="s">
        <v>10678</v>
      </c>
      <c r="R573" t="s">
        <v>11016</v>
      </c>
      <c r="S573" t="s">
        <v>10685</v>
      </c>
      <c r="T573">
        <v>0.38</v>
      </c>
      <c r="U573" s="1">
        <v>40763</v>
      </c>
      <c r="V573">
        <f t="shared" si="8"/>
        <v>2011</v>
      </c>
    </row>
    <row r="574" spans="1:22" x14ac:dyDescent="0.3">
      <c r="A574">
        <v>2951</v>
      </c>
      <c r="B574">
        <v>21378</v>
      </c>
      <c r="C574" s="1">
        <v>40762</v>
      </c>
      <c r="D574" t="s">
        <v>10704</v>
      </c>
      <c r="E574">
        <v>17</v>
      </c>
      <c r="F574">
        <v>1616.64</v>
      </c>
      <c r="G574">
        <v>7.0000000000000007E-2</v>
      </c>
      <c r="H574" t="s">
        <v>10664</v>
      </c>
      <c r="I574">
        <v>26.94</v>
      </c>
      <c r="J574">
        <v>99.99</v>
      </c>
      <c r="K574">
        <v>19.989999999999998</v>
      </c>
      <c r="L574" t="s">
        <v>10934</v>
      </c>
      <c r="M574" t="s">
        <v>11136</v>
      </c>
      <c r="N574" t="s">
        <v>11137</v>
      </c>
      <c r="O574" t="s">
        <v>10681</v>
      </c>
      <c r="P574" t="s">
        <v>10682</v>
      </c>
      <c r="Q574" t="s">
        <v>10711</v>
      </c>
      <c r="R574" t="s">
        <v>10944</v>
      </c>
      <c r="S574" t="s">
        <v>10685</v>
      </c>
      <c r="T574">
        <v>0.5</v>
      </c>
      <c r="U574" s="1">
        <v>40765</v>
      </c>
      <c r="V574">
        <f t="shared" si="8"/>
        <v>2011</v>
      </c>
    </row>
    <row r="575" spans="1:22" x14ac:dyDescent="0.3">
      <c r="A575">
        <v>2984</v>
      </c>
      <c r="B575">
        <v>21542</v>
      </c>
      <c r="C575" s="1">
        <v>40684</v>
      </c>
      <c r="D575" t="s">
        <v>10671</v>
      </c>
      <c r="E575">
        <v>18</v>
      </c>
      <c r="F575">
        <v>404.3</v>
      </c>
      <c r="G575">
        <v>0.04</v>
      </c>
      <c r="H575" t="s">
        <v>10664</v>
      </c>
      <c r="I575">
        <v>-27.34</v>
      </c>
      <c r="J575">
        <v>21.38</v>
      </c>
      <c r="K575">
        <v>8.99</v>
      </c>
      <c r="L575" t="s">
        <v>11219</v>
      </c>
      <c r="M575" t="s">
        <v>11136</v>
      </c>
      <c r="N575" t="s">
        <v>11137</v>
      </c>
      <c r="O575" t="s">
        <v>10681</v>
      </c>
      <c r="P575" t="s">
        <v>10668</v>
      </c>
      <c r="Q575" t="s">
        <v>10736</v>
      </c>
      <c r="R575" t="s">
        <v>11064</v>
      </c>
      <c r="S575" t="s">
        <v>10693</v>
      </c>
      <c r="T575">
        <v>0.59</v>
      </c>
      <c r="U575" s="1">
        <v>40685</v>
      </c>
      <c r="V575">
        <f t="shared" si="8"/>
        <v>2011</v>
      </c>
    </row>
    <row r="576" spans="1:22" x14ac:dyDescent="0.3">
      <c r="A576">
        <v>2985</v>
      </c>
      <c r="B576">
        <v>21542</v>
      </c>
      <c r="C576" s="1">
        <v>40684</v>
      </c>
      <c r="D576" t="s">
        <v>10671</v>
      </c>
      <c r="E576">
        <v>43</v>
      </c>
      <c r="F576">
        <v>11674.968000000001</v>
      </c>
      <c r="G576">
        <v>0.05</v>
      </c>
      <c r="H576" t="s">
        <v>10672</v>
      </c>
      <c r="I576">
        <v>715.18</v>
      </c>
      <c r="J576">
        <v>348.21</v>
      </c>
      <c r="K576">
        <v>84.84</v>
      </c>
      <c r="L576" t="s">
        <v>11219</v>
      </c>
      <c r="M576" t="s">
        <v>11136</v>
      </c>
      <c r="N576" t="s">
        <v>11137</v>
      </c>
      <c r="O576" t="s">
        <v>10681</v>
      </c>
      <c r="P576" t="s">
        <v>10690</v>
      </c>
      <c r="Q576" t="s">
        <v>10724</v>
      </c>
      <c r="R576" t="s">
        <v>11220</v>
      </c>
      <c r="S576" t="s">
        <v>10723</v>
      </c>
      <c r="T576">
        <v>0.66</v>
      </c>
      <c r="U576" s="1">
        <v>40685</v>
      </c>
      <c r="V576">
        <f t="shared" si="8"/>
        <v>2011</v>
      </c>
    </row>
    <row r="577" spans="1:22" x14ac:dyDescent="0.3">
      <c r="A577">
        <v>3133</v>
      </c>
      <c r="B577">
        <v>22469</v>
      </c>
      <c r="C577" s="1">
        <v>40462</v>
      </c>
      <c r="D577" t="s">
        <v>10671</v>
      </c>
      <c r="E577">
        <v>24</v>
      </c>
      <c r="F577">
        <v>1482.81</v>
      </c>
      <c r="G577">
        <v>0.03</v>
      </c>
      <c r="H577" t="s">
        <v>10664</v>
      </c>
      <c r="I577">
        <v>-678.63</v>
      </c>
      <c r="J577">
        <v>60.98</v>
      </c>
      <c r="K577">
        <v>49</v>
      </c>
      <c r="L577" t="s">
        <v>10934</v>
      </c>
      <c r="M577" t="s">
        <v>11136</v>
      </c>
      <c r="N577" t="s">
        <v>11137</v>
      </c>
      <c r="O577" t="s">
        <v>10681</v>
      </c>
      <c r="P577" t="s">
        <v>10668</v>
      </c>
      <c r="Q577" t="s">
        <v>10675</v>
      </c>
      <c r="R577" t="s">
        <v>11098</v>
      </c>
      <c r="S577" t="s">
        <v>10769</v>
      </c>
      <c r="T577">
        <v>0.59</v>
      </c>
      <c r="U577" s="1">
        <v>40464</v>
      </c>
      <c r="V577">
        <f t="shared" si="8"/>
        <v>2010</v>
      </c>
    </row>
    <row r="578" spans="1:22" x14ac:dyDescent="0.3">
      <c r="A578">
        <v>3134</v>
      </c>
      <c r="B578">
        <v>22469</v>
      </c>
      <c r="C578" s="1">
        <v>40462</v>
      </c>
      <c r="D578" t="s">
        <v>10671</v>
      </c>
      <c r="E578">
        <v>23</v>
      </c>
      <c r="F578">
        <v>6693.28</v>
      </c>
      <c r="G578">
        <v>0.02</v>
      </c>
      <c r="H578" t="s">
        <v>10664</v>
      </c>
      <c r="I578">
        <v>40.32</v>
      </c>
      <c r="J578">
        <v>290.98</v>
      </c>
      <c r="K578">
        <v>69</v>
      </c>
      <c r="L578" t="s">
        <v>10934</v>
      </c>
      <c r="M578" t="s">
        <v>11136</v>
      </c>
      <c r="N578" t="s">
        <v>11137</v>
      </c>
      <c r="O578" t="s">
        <v>10681</v>
      </c>
      <c r="P578" t="s">
        <v>10690</v>
      </c>
      <c r="Q578" t="s">
        <v>10724</v>
      </c>
      <c r="R578" t="s">
        <v>11221</v>
      </c>
      <c r="S578" t="s">
        <v>10769</v>
      </c>
      <c r="T578">
        <v>0.67</v>
      </c>
      <c r="U578" s="1">
        <v>40464</v>
      </c>
      <c r="V578">
        <f t="shared" ref="V578:V641" si="9">YEAR(C578)</f>
        <v>2010</v>
      </c>
    </row>
    <row r="579" spans="1:22" x14ac:dyDescent="0.3">
      <c r="A579">
        <v>3155</v>
      </c>
      <c r="B579">
        <v>22656</v>
      </c>
      <c r="C579" s="1">
        <v>40534</v>
      </c>
      <c r="D579" t="s">
        <v>10686</v>
      </c>
      <c r="E579">
        <v>10</v>
      </c>
      <c r="F579">
        <v>309.3</v>
      </c>
      <c r="G579">
        <v>0.05</v>
      </c>
      <c r="H579" t="s">
        <v>10697</v>
      </c>
      <c r="I579">
        <v>-77.89</v>
      </c>
      <c r="J579">
        <v>30.98</v>
      </c>
      <c r="K579">
        <v>6.5</v>
      </c>
      <c r="L579" t="s">
        <v>11177</v>
      </c>
      <c r="M579" t="s">
        <v>11136</v>
      </c>
      <c r="N579" t="s">
        <v>11137</v>
      </c>
      <c r="O579" t="s">
        <v>10681</v>
      </c>
      <c r="P579" t="s">
        <v>10682</v>
      </c>
      <c r="Q579" t="s">
        <v>10711</v>
      </c>
      <c r="R579" t="s">
        <v>11222</v>
      </c>
      <c r="S579" t="s">
        <v>10685</v>
      </c>
      <c r="T579">
        <v>0.64</v>
      </c>
      <c r="U579" s="1">
        <v>40536</v>
      </c>
      <c r="V579">
        <f t="shared" si="9"/>
        <v>2010</v>
      </c>
    </row>
    <row r="580" spans="1:22" x14ac:dyDescent="0.3">
      <c r="A580">
        <v>3163</v>
      </c>
      <c r="B580">
        <v>22695</v>
      </c>
      <c r="C580" s="1">
        <v>39997</v>
      </c>
      <c r="D580" t="s">
        <v>10663</v>
      </c>
      <c r="E580">
        <v>44</v>
      </c>
      <c r="F580">
        <v>444.52</v>
      </c>
      <c r="G580">
        <v>0.02</v>
      </c>
      <c r="H580" t="s">
        <v>10664</v>
      </c>
      <c r="I580">
        <v>161.13</v>
      </c>
      <c r="J580">
        <v>10.06</v>
      </c>
      <c r="K580">
        <v>2.06</v>
      </c>
      <c r="L580" t="s">
        <v>11176</v>
      </c>
      <c r="M580" t="s">
        <v>11136</v>
      </c>
      <c r="N580" t="s">
        <v>11137</v>
      </c>
      <c r="O580" t="s">
        <v>10674</v>
      </c>
      <c r="P580" t="s">
        <v>10668</v>
      </c>
      <c r="Q580" t="s">
        <v>10702</v>
      </c>
      <c r="R580" t="s">
        <v>11223</v>
      </c>
      <c r="S580" t="s">
        <v>10709</v>
      </c>
      <c r="T580">
        <v>0.39</v>
      </c>
      <c r="U580" s="1">
        <v>40002</v>
      </c>
      <c r="V580">
        <f t="shared" si="9"/>
        <v>2009</v>
      </c>
    </row>
    <row r="581" spans="1:22" x14ac:dyDescent="0.3">
      <c r="A581">
        <v>3214</v>
      </c>
      <c r="B581">
        <v>23076</v>
      </c>
      <c r="C581" s="1">
        <v>39960</v>
      </c>
      <c r="D581" t="s">
        <v>10719</v>
      </c>
      <c r="E581">
        <v>50</v>
      </c>
      <c r="F581">
        <v>742.21</v>
      </c>
      <c r="G581">
        <v>0.03</v>
      </c>
      <c r="H581" t="s">
        <v>10664</v>
      </c>
      <c r="I581">
        <v>122.21</v>
      </c>
      <c r="J581">
        <v>14.2</v>
      </c>
      <c r="K581">
        <v>5.3</v>
      </c>
      <c r="L581" t="s">
        <v>11197</v>
      </c>
      <c r="M581" t="s">
        <v>11136</v>
      </c>
      <c r="N581" t="s">
        <v>11137</v>
      </c>
      <c r="O581" t="s">
        <v>10681</v>
      </c>
      <c r="P581" t="s">
        <v>10690</v>
      </c>
      <c r="Q581" t="s">
        <v>10691</v>
      </c>
      <c r="R581" t="s">
        <v>11224</v>
      </c>
      <c r="S581" t="s">
        <v>10709</v>
      </c>
      <c r="T581">
        <v>0.46</v>
      </c>
      <c r="U581" s="1">
        <v>39961</v>
      </c>
      <c r="V581">
        <f t="shared" si="9"/>
        <v>2009</v>
      </c>
    </row>
    <row r="582" spans="1:22" x14ac:dyDescent="0.3">
      <c r="A582">
        <v>3360</v>
      </c>
      <c r="B582">
        <v>24038</v>
      </c>
      <c r="C582" s="1">
        <v>40714</v>
      </c>
      <c r="D582" t="s">
        <v>10671</v>
      </c>
      <c r="E582">
        <v>15</v>
      </c>
      <c r="F582">
        <v>896.18050000000005</v>
      </c>
      <c r="G582">
        <v>0</v>
      </c>
      <c r="H582" t="s">
        <v>10697</v>
      </c>
      <c r="I582">
        <v>82.04</v>
      </c>
      <c r="J582">
        <v>65.989999999999995</v>
      </c>
      <c r="K582">
        <v>5.26</v>
      </c>
      <c r="L582" t="s">
        <v>10934</v>
      </c>
      <c r="M582" t="s">
        <v>11136</v>
      </c>
      <c r="N582" t="s">
        <v>11137</v>
      </c>
      <c r="O582" t="s">
        <v>10681</v>
      </c>
      <c r="P582" t="s">
        <v>10682</v>
      </c>
      <c r="Q582" t="s">
        <v>10683</v>
      </c>
      <c r="R582">
        <v>8860</v>
      </c>
      <c r="S582" t="s">
        <v>10685</v>
      </c>
      <c r="T582">
        <v>0.56000000000000005</v>
      </c>
      <c r="U582" s="1">
        <v>40716</v>
      </c>
      <c r="V582">
        <f t="shared" si="9"/>
        <v>2011</v>
      </c>
    </row>
    <row r="583" spans="1:22" x14ac:dyDescent="0.3">
      <c r="A583">
        <v>3365</v>
      </c>
      <c r="B583">
        <v>24067</v>
      </c>
      <c r="C583" s="1">
        <v>41143</v>
      </c>
      <c r="D583" t="s">
        <v>10671</v>
      </c>
      <c r="E583">
        <v>19</v>
      </c>
      <c r="F583">
        <v>120.56</v>
      </c>
      <c r="G583">
        <v>7.0000000000000007E-2</v>
      </c>
      <c r="H583" t="s">
        <v>10664</v>
      </c>
      <c r="I583">
        <v>-79.349999999999994</v>
      </c>
      <c r="J583">
        <v>5.98</v>
      </c>
      <c r="K583">
        <v>7.5</v>
      </c>
      <c r="L583" t="s">
        <v>11219</v>
      </c>
      <c r="M583" t="s">
        <v>11136</v>
      </c>
      <c r="N583" t="s">
        <v>11137</v>
      </c>
      <c r="O583" t="s">
        <v>10681</v>
      </c>
      <c r="P583" t="s">
        <v>10668</v>
      </c>
      <c r="Q583" t="s">
        <v>10702</v>
      </c>
      <c r="R583" t="s">
        <v>11200</v>
      </c>
      <c r="S583" t="s">
        <v>10685</v>
      </c>
      <c r="T583">
        <v>0.4</v>
      </c>
      <c r="U583" s="1">
        <v>41144</v>
      </c>
      <c r="V583">
        <f t="shared" si="9"/>
        <v>2012</v>
      </c>
    </row>
    <row r="584" spans="1:22" x14ac:dyDescent="0.3">
      <c r="A584">
        <v>3366</v>
      </c>
      <c r="B584">
        <v>24067</v>
      </c>
      <c r="C584" s="1">
        <v>41143</v>
      </c>
      <c r="D584" t="s">
        <v>10671</v>
      </c>
      <c r="E584">
        <v>46</v>
      </c>
      <c r="F584">
        <v>2640.6864999999998</v>
      </c>
      <c r="G584">
        <v>0.03</v>
      </c>
      <c r="H584" t="s">
        <v>10697</v>
      </c>
      <c r="I584">
        <v>751.38</v>
      </c>
      <c r="J584">
        <v>65.989999999999995</v>
      </c>
      <c r="K584">
        <v>5.92</v>
      </c>
      <c r="L584" t="s">
        <v>11219</v>
      </c>
      <c r="M584" t="s">
        <v>11136</v>
      </c>
      <c r="N584" t="s">
        <v>11137</v>
      </c>
      <c r="O584" t="s">
        <v>10681</v>
      </c>
      <c r="P584" t="s">
        <v>10682</v>
      </c>
      <c r="Q584" t="s">
        <v>10683</v>
      </c>
      <c r="R584">
        <v>252</v>
      </c>
      <c r="S584" t="s">
        <v>10685</v>
      </c>
      <c r="T584">
        <v>0.55000000000000004</v>
      </c>
      <c r="U584" s="1">
        <v>41144</v>
      </c>
      <c r="V584">
        <f t="shared" si="9"/>
        <v>2012</v>
      </c>
    </row>
    <row r="585" spans="1:22" x14ac:dyDescent="0.3">
      <c r="A585">
        <v>3420</v>
      </c>
      <c r="B585">
        <v>24388</v>
      </c>
      <c r="C585" s="1">
        <v>40569</v>
      </c>
      <c r="D585" t="s">
        <v>10719</v>
      </c>
      <c r="E585">
        <v>15</v>
      </c>
      <c r="F585">
        <v>8662.34</v>
      </c>
      <c r="G585">
        <v>0</v>
      </c>
      <c r="H585" t="s">
        <v>10672</v>
      </c>
      <c r="I585">
        <v>-704.66</v>
      </c>
      <c r="J585">
        <v>549.99</v>
      </c>
      <c r="K585">
        <v>49</v>
      </c>
      <c r="L585" t="s">
        <v>11167</v>
      </c>
      <c r="M585" t="s">
        <v>11136</v>
      </c>
      <c r="N585" t="s">
        <v>11137</v>
      </c>
      <c r="O585" t="s">
        <v>10681</v>
      </c>
      <c r="P585" t="s">
        <v>10682</v>
      </c>
      <c r="Q585" t="s">
        <v>10740</v>
      </c>
      <c r="R585" t="s">
        <v>11225</v>
      </c>
      <c r="S585" t="s">
        <v>10677</v>
      </c>
      <c r="T585">
        <v>0.35</v>
      </c>
      <c r="U585" s="1">
        <v>40570</v>
      </c>
      <c r="V585">
        <f t="shared" si="9"/>
        <v>2011</v>
      </c>
    </row>
    <row r="586" spans="1:22" x14ac:dyDescent="0.3">
      <c r="A586">
        <v>3428</v>
      </c>
      <c r="B586">
        <v>24451</v>
      </c>
      <c r="C586" s="1">
        <v>41246</v>
      </c>
      <c r="D586" t="s">
        <v>10719</v>
      </c>
      <c r="E586">
        <v>24</v>
      </c>
      <c r="F586">
        <v>1689.97</v>
      </c>
      <c r="G586">
        <v>0.06</v>
      </c>
      <c r="H586" t="s">
        <v>10672</v>
      </c>
      <c r="I586">
        <v>-564.74</v>
      </c>
      <c r="J586">
        <v>68.81</v>
      </c>
      <c r="K586">
        <v>60</v>
      </c>
      <c r="L586" t="s">
        <v>10934</v>
      </c>
      <c r="M586" t="s">
        <v>11136</v>
      </c>
      <c r="N586" t="s">
        <v>11137</v>
      </c>
      <c r="O586" t="s">
        <v>10681</v>
      </c>
      <c r="P586" t="s">
        <v>10668</v>
      </c>
      <c r="Q586" t="s">
        <v>10675</v>
      </c>
      <c r="R586" t="s">
        <v>11226</v>
      </c>
      <c r="V586">
        <f t="shared" si="9"/>
        <v>2012</v>
      </c>
    </row>
    <row r="587" spans="1:22" x14ac:dyDescent="0.3">
      <c r="A587">
        <v>3487</v>
      </c>
      <c r="B587">
        <v>24806</v>
      </c>
      <c r="C587" s="1">
        <v>40427</v>
      </c>
      <c r="D587" t="s">
        <v>10686</v>
      </c>
      <c r="E587">
        <v>20</v>
      </c>
      <c r="F587">
        <v>112.03</v>
      </c>
      <c r="G587">
        <v>0.05</v>
      </c>
      <c r="H587" t="s">
        <v>10664</v>
      </c>
      <c r="I587">
        <v>-57.99</v>
      </c>
      <c r="J587">
        <v>5.18</v>
      </c>
      <c r="K587">
        <v>5.74</v>
      </c>
      <c r="L587" t="s">
        <v>11206</v>
      </c>
      <c r="M587" t="s">
        <v>11136</v>
      </c>
      <c r="N587" t="s">
        <v>11137</v>
      </c>
      <c r="O587" t="s">
        <v>10667</v>
      </c>
      <c r="P587" t="s">
        <v>10668</v>
      </c>
      <c r="Q587" t="s">
        <v>10678</v>
      </c>
      <c r="R587" t="s">
        <v>11227</v>
      </c>
      <c r="S587" t="s">
        <v>10685</v>
      </c>
      <c r="T587">
        <v>0.36</v>
      </c>
      <c r="U587" s="1">
        <v>40429</v>
      </c>
      <c r="V587">
        <f t="shared" si="9"/>
        <v>2010</v>
      </c>
    </row>
    <row r="588" spans="1:22" x14ac:dyDescent="0.3">
      <c r="A588">
        <v>3505</v>
      </c>
      <c r="B588">
        <v>24965</v>
      </c>
      <c r="C588" s="1">
        <v>40631</v>
      </c>
      <c r="D588" t="s">
        <v>10663</v>
      </c>
      <c r="E588">
        <v>6</v>
      </c>
      <c r="F588">
        <v>2528.4899999999998</v>
      </c>
      <c r="G588">
        <v>7.0000000000000007E-2</v>
      </c>
      <c r="H588" t="s">
        <v>10697</v>
      </c>
      <c r="I588">
        <v>580.15</v>
      </c>
      <c r="J588">
        <v>420.98</v>
      </c>
      <c r="K588">
        <v>19.989999999999998</v>
      </c>
      <c r="L588" t="s">
        <v>10934</v>
      </c>
      <c r="M588" t="s">
        <v>11136</v>
      </c>
      <c r="N588" t="s">
        <v>11137</v>
      </c>
      <c r="O588" t="s">
        <v>10681</v>
      </c>
      <c r="P588" t="s">
        <v>10668</v>
      </c>
      <c r="Q588" t="s">
        <v>10678</v>
      </c>
      <c r="R588" t="s">
        <v>11228</v>
      </c>
      <c r="S588" t="s">
        <v>10685</v>
      </c>
      <c r="T588">
        <v>0.35</v>
      </c>
      <c r="U588" s="1">
        <v>40636</v>
      </c>
      <c r="V588">
        <f t="shared" si="9"/>
        <v>2011</v>
      </c>
    </row>
    <row r="589" spans="1:22" x14ac:dyDescent="0.3">
      <c r="A589">
        <v>3506</v>
      </c>
      <c r="B589">
        <v>24965</v>
      </c>
      <c r="C589" s="1">
        <v>40631</v>
      </c>
      <c r="D589" t="s">
        <v>10663</v>
      </c>
      <c r="E589">
        <v>42</v>
      </c>
      <c r="F589">
        <v>1146.1099999999999</v>
      </c>
      <c r="G589">
        <v>0.09</v>
      </c>
      <c r="H589" t="s">
        <v>10664</v>
      </c>
      <c r="I589">
        <v>330.63</v>
      </c>
      <c r="J589">
        <v>29.18</v>
      </c>
      <c r="K589">
        <v>8.5500000000000007</v>
      </c>
      <c r="L589" t="s">
        <v>10934</v>
      </c>
      <c r="M589" t="s">
        <v>11136</v>
      </c>
      <c r="N589" t="s">
        <v>11137</v>
      </c>
      <c r="O589" t="s">
        <v>10681</v>
      </c>
      <c r="P589" t="s">
        <v>10690</v>
      </c>
      <c r="Q589" t="s">
        <v>10691</v>
      </c>
      <c r="R589" t="s">
        <v>11229</v>
      </c>
      <c r="V589">
        <f t="shared" si="9"/>
        <v>2011</v>
      </c>
    </row>
    <row r="590" spans="1:22" x14ac:dyDescent="0.3">
      <c r="A590">
        <v>3533</v>
      </c>
      <c r="B590">
        <v>25154</v>
      </c>
      <c r="C590" s="1">
        <v>40410</v>
      </c>
      <c r="D590" t="s">
        <v>10671</v>
      </c>
      <c r="E590">
        <v>16</v>
      </c>
      <c r="F590">
        <v>102.5</v>
      </c>
      <c r="G590">
        <v>0.1</v>
      </c>
      <c r="H590" t="s">
        <v>10664</v>
      </c>
      <c r="I590">
        <v>13.84</v>
      </c>
      <c r="J590">
        <v>6.68</v>
      </c>
      <c r="K590">
        <v>1.5</v>
      </c>
      <c r="L590" t="s">
        <v>11164</v>
      </c>
      <c r="M590" t="s">
        <v>11136</v>
      </c>
      <c r="N590" t="s">
        <v>11137</v>
      </c>
      <c r="O590" t="s">
        <v>10701</v>
      </c>
      <c r="P590" t="s">
        <v>10668</v>
      </c>
      <c r="Q590" t="s">
        <v>10736</v>
      </c>
      <c r="R590" t="s">
        <v>11230</v>
      </c>
      <c r="S590" t="s">
        <v>10709</v>
      </c>
      <c r="T590">
        <v>0.48</v>
      </c>
      <c r="U590" s="1">
        <v>40411</v>
      </c>
      <c r="V590">
        <f t="shared" si="9"/>
        <v>2010</v>
      </c>
    </row>
    <row r="591" spans="1:22" x14ac:dyDescent="0.3">
      <c r="A591">
        <v>3549</v>
      </c>
      <c r="B591">
        <v>25315</v>
      </c>
      <c r="C591" s="1">
        <v>40514</v>
      </c>
      <c r="D591" t="s">
        <v>10663</v>
      </c>
      <c r="E591">
        <v>36</v>
      </c>
      <c r="F591">
        <v>7783.36</v>
      </c>
      <c r="G591">
        <v>7.0000000000000007E-2</v>
      </c>
      <c r="H591" t="s">
        <v>10697</v>
      </c>
      <c r="I591">
        <v>3506.24</v>
      </c>
      <c r="J591">
        <v>225.04</v>
      </c>
      <c r="K591">
        <v>11.79</v>
      </c>
      <c r="L591" t="s">
        <v>11176</v>
      </c>
      <c r="M591" t="s">
        <v>11136</v>
      </c>
      <c r="N591" t="s">
        <v>11137</v>
      </c>
      <c r="O591" t="s">
        <v>10674</v>
      </c>
      <c r="P591" t="s">
        <v>10668</v>
      </c>
      <c r="Q591" t="s">
        <v>10675</v>
      </c>
      <c r="R591" t="s">
        <v>11231</v>
      </c>
      <c r="S591" t="s">
        <v>10689</v>
      </c>
      <c r="T591">
        <v>0.42</v>
      </c>
      <c r="U591" s="1">
        <v>40514</v>
      </c>
      <c r="V591">
        <f t="shared" si="9"/>
        <v>2010</v>
      </c>
    </row>
    <row r="592" spans="1:22" x14ac:dyDescent="0.3">
      <c r="A592">
        <v>3550</v>
      </c>
      <c r="B592">
        <v>25315</v>
      </c>
      <c r="C592" s="1">
        <v>40514</v>
      </c>
      <c r="D592" t="s">
        <v>10663</v>
      </c>
      <c r="E592">
        <v>21</v>
      </c>
      <c r="F592">
        <v>61.76</v>
      </c>
      <c r="G592">
        <v>0</v>
      </c>
      <c r="H592" t="s">
        <v>10664</v>
      </c>
      <c r="I592">
        <v>4.34</v>
      </c>
      <c r="J592">
        <v>2.84</v>
      </c>
      <c r="K592">
        <v>0.93</v>
      </c>
      <c r="L592" t="s">
        <v>11176</v>
      </c>
      <c r="M592" t="s">
        <v>11136</v>
      </c>
      <c r="N592" t="s">
        <v>11137</v>
      </c>
      <c r="O592" t="s">
        <v>10674</v>
      </c>
      <c r="P592" t="s">
        <v>10668</v>
      </c>
      <c r="Q592" t="s">
        <v>10736</v>
      </c>
      <c r="R592" t="s">
        <v>10739</v>
      </c>
      <c r="S592" t="s">
        <v>10709</v>
      </c>
      <c r="T592">
        <v>0.54</v>
      </c>
      <c r="U592" s="1">
        <v>40514</v>
      </c>
      <c r="V592">
        <f t="shared" si="9"/>
        <v>2010</v>
      </c>
    </row>
    <row r="593" spans="1:22" x14ac:dyDescent="0.3">
      <c r="A593">
        <v>3551</v>
      </c>
      <c r="B593">
        <v>25315</v>
      </c>
      <c r="C593" s="1">
        <v>40514</v>
      </c>
      <c r="D593" t="s">
        <v>10663</v>
      </c>
      <c r="E593">
        <v>36</v>
      </c>
      <c r="F593">
        <v>1280.3399999999999</v>
      </c>
      <c r="G593">
        <v>0</v>
      </c>
      <c r="H593" t="s">
        <v>10672</v>
      </c>
      <c r="I593">
        <v>-1048.25</v>
      </c>
      <c r="J593">
        <v>31.76</v>
      </c>
      <c r="K593">
        <v>45.51</v>
      </c>
      <c r="L593" t="s">
        <v>11176</v>
      </c>
      <c r="M593" t="s">
        <v>11136</v>
      </c>
      <c r="N593" t="s">
        <v>11137</v>
      </c>
      <c r="O593" t="s">
        <v>10674</v>
      </c>
      <c r="P593" t="s">
        <v>10690</v>
      </c>
      <c r="Q593" t="s">
        <v>10724</v>
      </c>
      <c r="R593" t="s">
        <v>11232</v>
      </c>
      <c r="S593" t="s">
        <v>10723</v>
      </c>
      <c r="T593">
        <v>0.65</v>
      </c>
      <c r="U593" s="1">
        <v>40516</v>
      </c>
      <c r="V593">
        <f t="shared" si="9"/>
        <v>2010</v>
      </c>
    </row>
    <row r="594" spans="1:22" x14ac:dyDescent="0.3">
      <c r="A594">
        <v>3559</v>
      </c>
      <c r="B594">
        <v>25376</v>
      </c>
      <c r="C594" s="1">
        <v>40628</v>
      </c>
      <c r="D594" t="s">
        <v>10719</v>
      </c>
      <c r="E594">
        <v>12</v>
      </c>
      <c r="F594">
        <v>76.61</v>
      </c>
      <c r="G594">
        <v>0.09</v>
      </c>
      <c r="H594" t="s">
        <v>10664</v>
      </c>
      <c r="I594">
        <v>-31.83</v>
      </c>
      <c r="J594">
        <v>6.28</v>
      </c>
      <c r="K594">
        <v>5.29</v>
      </c>
      <c r="L594" t="s">
        <v>11190</v>
      </c>
      <c r="M594" t="s">
        <v>11136</v>
      </c>
      <c r="N594" t="s">
        <v>11137</v>
      </c>
      <c r="O594" t="s">
        <v>10681</v>
      </c>
      <c r="P594" t="s">
        <v>10690</v>
      </c>
      <c r="Q594" t="s">
        <v>10691</v>
      </c>
      <c r="R594" t="s">
        <v>11125</v>
      </c>
      <c r="V594">
        <f t="shared" si="9"/>
        <v>2011</v>
      </c>
    </row>
    <row r="595" spans="1:22" x14ac:dyDescent="0.3">
      <c r="A595">
        <v>3662</v>
      </c>
      <c r="B595">
        <v>26240</v>
      </c>
      <c r="C595" s="1">
        <v>40166</v>
      </c>
      <c r="D595" t="s">
        <v>10719</v>
      </c>
      <c r="E595">
        <v>38</v>
      </c>
      <c r="F595">
        <v>1483.44</v>
      </c>
      <c r="G595">
        <v>0.04</v>
      </c>
      <c r="H595" t="s">
        <v>10664</v>
      </c>
      <c r="I595">
        <v>439.77</v>
      </c>
      <c r="J595">
        <v>39.479999999999997</v>
      </c>
      <c r="K595">
        <v>1.99</v>
      </c>
      <c r="L595" t="s">
        <v>10687</v>
      </c>
      <c r="M595" t="s">
        <v>11136</v>
      </c>
      <c r="N595" t="s">
        <v>11137</v>
      </c>
      <c r="O595" t="s">
        <v>10674</v>
      </c>
      <c r="P595" t="s">
        <v>10682</v>
      </c>
      <c r="Q595" t="s">
        <v>10711</v>
      </c>
      <c r="R595" t="s">
        <v>10801</v>
      </c>
      <c r="V595">
        <f t="shared" si="9"/>
        <v>2009</v>
      </c>
    </row>
    <row r="596" spans="1:22" x14ac:dyDescent="0.3">
      <c r="A596">
        <v>3663</v>
      </c>
      <c r="B596">
        <v>26240</v>
      </c>
      <c r="C596" s="1">
        <v>40166</v>
      </c>
      <c r="D596" t="s">
        <v>10719</v>
      </c>
      <c r="E596">
        <v>39</v>
      </c>
      <c r="F596">
        <v>145.68</v>
      </c>
      <c r="G596">
        <v>0.04</v>
      </c>
      <c r="H596" t="s">
        <v>10664</v>
      </c>
      <c r="I596">
        <v>12</v>
      </c>
      <c r="J596">
        <v>3.7</v>
      </c>
      <c r="K596">
        <v>1.61</v>
      </c>
      <c r="L596" t="s">
        <v>10687</v>
      </c>
      <c r="M596" t="s">
        <v>11136</v>
      </c>
      <c r="N596" t="s">
        <v>11137</v>
      </c>
      <c r="O596" t="s">
        <v>10674</v>
      </c>
      <c r="P596" t="s">
        <v>10690</v>
      </c>
      <c r="Q596" t="s">
        <v>10691</v>
      </c>
      <c r="R596" t="s">
        <v>11233</v>
      </c>
      <c r="S596" t="s">
        <v>10709</v>
      </c>
      <c r="T596">
        <v>0.44</v>
      </c>
      <c r="U596" s="1">
        <v>40167</v>
      </c>
      <c r="V596">
        <f t="shared" si="9"/>
        <v>2009</v>
      </c>
    </row>
    <row r="597" spans="1:22" x14ac:dyDescent="0.3">
      <c r="A597">
        <v>3753</v>
      </c>
      <c r="B597">
        <v>26791</v>
      </c>
      <c r="C597" s="1">
        <v>40662</v>
      </c>
      <c r="D597" t="s">
        <v>10663</v>
      </c>
      <c r="E597">
        <v>45</v>
      </c>
      <c r="F597">
        <v>500.48</v>
      </c>
      <c r="G597">
        <v>0.08</v>
      </c>
      <c r="H597" t="s">
        <v>10664</v>
      </c>
      <c r="I597">
        <v>-48.2</v>
      </c>
      <c r="J597">
        <v>11.29</v>
      </c>
      <c r="K597">
        <v>5.03</v>
      </c>
      <c r="L597" t="s">
        <v>11156</v>
      </c>
      <c r="M597" t="s">
        <v>11136</v>
      </c>
      <c r="N597" t="s">
        <v>11137</v>
      </c>
      <c r="O597" t="s">
        <v>10701</v>
      </c>
      <c r="P597" t="s">
        <v>10668</v>
      </c>
      <c r="Q597" t="s">
        <v>10669</v>
      </c>
      <c r="R597" t="s">
        <v>11234</v>
      </c>
      <c r="S597" t="s">
        <v>10685</v>
      </c>
      <c r="T597">
        <v>0.59</v>
      </c>
      <c r="U597" s="1">
        <v>40669</v>
      </c>
      <c r="V597">
        <f t="shared" si="9"/>
        <v>2011</v>
      </c>
    </row>
    <row r="598" spans="1:22" x14ac:dyDescent="0.3">
      <c r="A598">
        <v>4042</v>
      </c>
      <c r="B598">
        <v>28836</v>
      </c>
      <c r="C598" s="1">
        <v>40475</v>
      </c>
      <c r="D598" t="s">
        <v>10671</v>
      </c>
      <c r="E598">
        <v>50</v>
      </c>
      <c r="F598">
        <v>8221.2934999999998</v>
      </c>
      <c r="G598">
        <v>0.06</v>
      </c>
      <c r="H598" t="s">
        <v>10664</v>
      </c>
      <c r="I598">
        <v>2342.21</v>
      </c>
      <c r="J598">
        <v>195.99</v>
      </c>
      <c r="K598">
        <v>4.2</v>
      </c>
      <c r="L598" t="s">
        <v>11167</v>
      </c>
      <c r="M598" t="s">
        <v>11136</v>
      </c>
      <c r="N598" t="s">
        <v>11137</v>
      </c>
      <c r="O598" t="s">
        <v>10681</v>
      </c>
      <c r="P598" t="s">
        <v>10682</v>
      </c>
      <c r="Q598" t="s">
        <v>10683</v>
      </c>
      <c r="R598">
        <v>688</v>
      </c>
      <c r="S598" t="s">
        <v>10685</v>
      </c>
      <c r="T598">
        <v>0.6</v>
      </c>
      <c r="U598" s="1">
        <v>40476</v>
      </c>
      <c r="V598">
        <f t="shared" si="9"/>
        <v>2010</v>
      </c>
    </row>
    <row r="599" spans="1:22" x14ac:dyDescent="0.3">
      <c r="A599">
        <v>4043</v>
      </c>
      <c r="B599">
        <v>28836</v>
      </c>
      <c r="C599" s="1">
        <v>40475</v>
      </c>
      <c r="D599" t="s">
        <v>10671</v>
      </c>
      <c r="E599">
        <v>7</v>
      </c>
      <c r="F599">
        <v>1158.26</v>
      </c>
      <c r="G599">
        <v>0.06</v>
      </c>
      <c r="H599" t="s">
        <v>10664</v>
      </c>
      <c r="I599">
        <v>170.08</v>
      </c>
      <c r="J599">
        <v>172.99</v>
      </c>
      <c r="K599">
        <v>19.989999999999998</v>
      </c>
      <c r="L599" t="s">
        <v>11167</v>
      </c>
      <c r="M599" t="s">
        <v>11136</v>
      </c>
      <c r="N599" t="s">
        <v>11137</v>
      </c>
      <c r="O599" t="s">
        <v>10681</v>
      </c>
      <c r="P599" t="s">
        <v>10668</v>
      </c>
      <c r="Q599" t="s">
        <v>10678</v>
      </c>
      <c r="R599" t="s">
        <v>11235</v>
      </c>
      <c r="S599" t="s">
        <v>10685</v>
      </c>
      <c r="T599">
        <v>0.39</v>
      </c>
      <c r="U599" s="1">
        <v>40477</v>
      </c>
      <c r="V599">
        <f t="shared" si="9"/>
        <v>2010</v>
      </c>
    </row>
    <row r="600" spans="1:22" x14ac:dyDescent="0.3">
      <c r="A600">
        <v>4071</v>
      </c>
      <c r="B600">
        <v>28995</v>
      </c>
      <c r="C600" s="1">
        <v>40310</v>
      </c>
      <c r="D600" t="s">
        <v>10671</v>
      </c>
      <c r="E600">
        <v>9</v>
      </c>
      <c r="F600">
        <v>298.52</v>
      </c>
      <c r="G600">
        <v>0</v>
      </c>
      <c r="H600" t="s">
        <v>10664</v>
      </c>
      <c r="I600">
        <v>73.19</v>
      </c>
      <c r="J600">
        <v>30.98</v>
      </c>
      <c r="K600">
        <v>5.76</v>
      </c>
      <c r="L600" t="s">
        <v>11185</v>
      </c>
      <c r="M600" t="s">
        <v>11136</v>
      </c>
      <c r="N600" t="s">
        <v>11137</v>
      </c>
      <c r="O600" t="s">
        <v>10681</v>
      </c>
      <c r="P600" t="s">
        <v>10668</v>
      </c>
      <c r="Q600" t="s">
        <v>10702</v>
      </c>
      <c r="R600" t="s">
        <v>10758</v>
      </c>
      <c r="V600">
        <f t="shared" si="9"/>
        <v>2010</v>
      </c>
    </row>
    <row r="601" spans="1:22" x14ac:dyDescent="0.3">
      <c r="A601">
        <v>4072</v>
      </c>
      <c r="B601">
        <v>28995</v>
      </c>
      <c r="C601" s="1">
        <v>40310</v>
      </c>
      <c r="D601" t="s">
        <v>10671</v>
      </c>
      <c r="E601">
        <v>34</v>
      </c>
      <c r="F601">
        <v>667.35</v>
      </c>
      <c r="G601">
        <v>0.04</v>
      </c>
      <c r="H601" t="s">
        <v>10664</v>
      </c>
      <c r="I601">
        <v>80.92</v>
      </c>
      <c r="J601">
        <v>19.98</v>
      </c>
      <c r="K601">
        <v>8.68</v>
      </c>
      <c r="L601" t="s">
        <v>11185</v>
      </c>
      <c r="M601" t="s">
        <v>11136</v>
      </c>
      <c r="N601" t="s">
        <v>11137</v>
      </c>
      <c r="O601" t="s">
        <v>10681</v>
      </c>
      <c r="P601" t="s">
        <v>10668</v>
      </c>
      <c r="Q601" t="s">
        <v>10702</v>
      </c>
      <c r="R601" t="s">
        <v>11236</v>
      </c>
      <c r="S601" t="s">
        <v>10685</v>
      </c>
      <c r="T601">
        <v>0.37</v>
      </c>
      <c r="U601" s="1">
        <v>40311</v>
      </c>
      <c r="V601">
        <f t="shared" si="9"/>
        <v>2010</v>
      </c>
    </row>
    <row r="602" spans="1:22" x14ac:dyDescent="0.3">
      <c r="A602">
        <v>4085</v>
      </c>
      <c r="B602">
        <v>29121</v>
      </c>
      <c r="C602" s="1">
        <v>40279</v>
      </c>
      <c r="D602" t="s">
        <v>10704</v>
      </c>
      <c r="E602">
        <v>31</v>
      </c>
      <c r="F602">
        <v>3206.9650000000001</v>
      </c>
      <c r="G602">
        <v>0.08</v>
      </c>
      <c r="H602" t="s">
        <v>10664</v>
      </c>
      <c r="I602">
        <v>575.33000000000004</v>
      </c>
      <c r="J602">
        <v>125.99</v>
      </c>
      <c r="K602">
        <v>7.69</v>
      </c>
      <c r="L602" t="s">
        <v>10934</v>
      </c>
      <c r="M602" t="s">
        <v>11136</v>
      </c>
      <c r="N602" t="s">
        <v>11137</v>
      </c>
      <c r="O602" t="s">
        <v>10681</v>
      </c>
      <c r="P602" t="s">
        <v>10682</v>
      </c>
      <c r="Q602" t="s">
        <v>10683</v>
      </c>
      <c r="R602" t="s">
        <v>10770</v>
      </c>
      <c r="S602" t="s">
        <v>10685</v>
      </c>
      <c r="T602">
        <v>0.57999999999999996</v>
      </c>
      <c r="U602" s="1">
        <v>40281</v>
      </c>
      <c r="V602">
        <f t="shared" si="9"/>
        <v>2010</v>
      </c>
    </row>
    <row r="603" spans="1:22" x14ac:dyDescent="0.3">
      <c r="A603">
        <v>4125</v>
      </c>
      <c r="B603">
        <v>29319</v>
      </c>
      <c r="C603" s="1">
        <v>39837</v>
      </c>
      <c r="D603" t="s">
        <v>10663</v>
      </c>
      <c r="E603">
        <v>30</v>
      </c>
      <c r="F603">
        <v>6654.39</v>
      </c>
      <c r="G603">
        <v>0.1</v>
      </c>
      <c r="H603" t="s">
        <v>10664</v>
      </c>
      <c r="I603">
        <v>1151.69</v>
      </c>
      <c r="J603">
        <v>238.4</v>
      </c>
      <c r="K603">
        <v>24.49</v>
      </c>
      <c r="L603" t="s">
        <v>11206</v>
      </c>
      <c r="M603" t="s">
        <v>11136</v>
      </c>
      <c r="N603" t="s">
        <v>11137</v>
      </c>
      <c r="O603" t="s">
        <v>10667</v>
      </c>
      <c r="P603" t="s">
        <v>10690</v>
      </c>
      <c r="Q603" t="s">
        <v>10753</v>
      </c>
      <c r="R603" t="s">
        <v>11237</v>
      </c>
      <c r="S603" t="s">
        <v>10769</v>
      </c>
      <c r="U603" s="1">
        <v>39839</v>
      </c>
      <c r="V603">
        <f t="shared" si="9"/>
        <v>2009</v>
      </c>
    </row>
    <row r="604" spans="1:22" x14ac:dyDescent="0.3">
      <c r="A604">
        <v>4126</v>
      </c>
      <c r="B604">
        <v>29319</v>
      </c>
      <c r="C604" s="1">
        <v>39837</v>
      </c>
      <c r="D604" t="s">
        <v>10663</v>
      </c>
      <c r="E604">
        <v>21</v>
      </c>
      <c r="F604">
        <v>4429.6899999999996</v>
      </c>
      <c r="G604">
        <v>0.03</v>
      </c>
      <c r="H604" t="s">
        <v>10697</v>
      </c>
      <c r="I604">
        <v>983.55</v>
      </c>
      <c r="J604">
        <v>199.99</v>
      </c>
      <c r="K604">
        <v>24.49</v>
      </c>
      <c r="L604" t="s">
        <v>11206</v>
      </c>
      <c r="M604" t="s">
        <v>11136</v>
      </c>
      <c r="N604" t="s">
        <v>11137</v>
      </c>
      <c r="O604" t="s">
        <v>10667</v>
      </c>
      <c r="P604" t="s">
        <v>10682</v>
      </c>
      <c r="Q604" t="s">
        <v>10740</v>
      </c>
      <c r="R604" t="s">
        <v>11238</v>
      </c>
      <c r="S604" t="s">
        <v>10769</v>
      </c>
      <c r="T604">
        <v>0.46</v>
      </c>
      <c r="U604" s="1">
        <v>39839</v>
      </c>
      <c r="V604">
        <f t="shared" si="9"/>
        <v>2009</v>
      </c>
    </row>
    <row r="605" spans="1:22" x14ac:dyDescent="0.3">
      <c r="A605">
        <v>4137</v>
      </c>
      <c r="B605">
        <v>29382</v>
      </c>
      <c r="C605" s="1">
        <v>40499</v>
      </c>
      <c r="D605" t="s">
        <v>10671</v>
      </c>
      <c r="E605">
        <v>42</v>
      </c>
      <c r="F605">
        <v>239.35</v>
      </c>
      <c r="G605">
        <v>0.05</v>
      </c>
      <c r="H605" t="s">
        <v>10664</v>
      </c>
      <c r="I605">
        <v>78.959999999999994</v>
      </c>
      <c r="J605">
        <v>5.68</v>
      </c>
      <c r="K605">
        <v>1.39</v>
      </c>
      <c r="L605" t="s">
        <v>11190</v>
      </c>
      <c r="M605" t="s">
        <v>11136</v>
      </c>
      <c r="N605" t="s">
        <v>11137</v>
      </c>
      <c r="O605" t="s">
        <v>10667</v>
      </c>
      <c r="P605" t="s">
        <v>10668</v>
      </c>
      <c r="Q605" t="s">
        <v>10717</v>
      </c>
      <c r="R605" t="s">
        <v>11239</v>
      </c>
      <c r="S605" t="s">
        <v>10685</v>
      </c>
      <c r="T605">
        <v>0.38</v>
      </c>
      <c r="U605" s="1">
        <v>40502</v>
      </c>
      <c r="V605">
        <f t="shared" si="9"/>
        <v>2010</v>
      </c>
    </row>
    <row r="606" spans="1:22" x14ac:dyDescent="0.3">
      <c r="A606">
        <v>4138</v>
      </c>
      <c r="B606">
        <v>29382</v>
      </c>
      <c r="C606" s="1">
        <v>40499</v>
      </c>
      <c r="D606" t="s">
        <v>10671</v>
      </c>
      <c r="E606">
        <v>34</v>
      </c>
      <c r="F606">
        <v>684.66</v>
      </c>
      <c r="G606">
        <v>7.0000000000000007E-2</v>
      </c>
      <c r="H606" t="s">
        <v>10697</v>
      </c>
      <c r="I606">
        <v>35.090000000000003</v>
      </c>
      <c r="J606">
        <v>19.98</v>
      </c>
      <c r="K606">
        <v>10.49</v>
      </c>
      <c r="L606" t="s">
        <v>11190</v>
      </c>
      <c r="M606" t="s">
        <v>11136</v>
      </c>
      <c r="N606" t="s">
        <v>11137</v>
      </c>
      <c r="O606" t="s">
        <v>10667</v>
      </c>
      <c r="P606" t="s">
        <v>10690</v>
      </c>
      <c r="Q606" t="s">
        <v>10691</v>
      </c>
      <c r="R606" t="s">
        <v>10803</v>
      </c>
      <c r="S606" t="s">
        <v>10685</v>
      </c>
      <c r="T606">
        <v>0.49</v>
      </c>
      <c r="U606" s="1">
        <v>40501</v>
      </c>
      <c r="V606">
        <f t="shared" si="9"/>
        <v>2010</v>
      </c>
    </row>
    <row r="607" spans="1:22" x14ac:dyDescent="0.3">
      <c r="A607">
        <v>4151</v>
      </c>
      <c r="B607">
        <v>29445</v>
      </c>
      <c r="C607" s="1">
        <v>40450</v>
      </c>
      <c r="D607" t="s">
        <v>10671</v>
      </c>
      <c r="E607">
        <v>28</v>
      </c>
      <c r="F607">
        <v>2531.35</v>
      </c>
      <c r="G607">
        <v>0.09</v>
      </c>
      <c r="H607" t="s">
        <v>10672</v>
      </c>
      <c r="I607">
        <v>415.55</v>
      </c>
      <c r="J607">
        <v>90.97</v>
      </c>
      <c r="K607">
        <v>28</v>
      </c>
      <c r="L607" t="s">
        <v>11156</v>
      </c>
      <c r="M607" t="s">
        <v>11136</v>
      </c>
      <c r="N607" t="s">
        <v>11137</v>
      </c>
      <c r="O607" t="s">
        <v>10674</v>
      </c>
      <c r="P607" t="s">
        <v>10682</v>
      </c>
      <c r="Q607" t="s">
        <v>10849</v>
      </c>
      <c r="R607" t="s">
        <v>11240</v>
      </c>
      <c r="S607" t="s">
        <v>10677</v>
      </c>
      <c r="T607">
        <v>0.38</v>
      </c>
      <c r="U607" s="1">
        <v>40452</v>
      </c>
      <c r="V607">
        <f t="shared" si="9"/>
        <v>2010</v>
      </c>
    </row>
    <row r="608" spans="1:22" x14ac:dyDescent="0.3">
      <c r="A608">
        <v>4187</v>
      </c>
      <c r="B608">
        <v>29762</v>
      </c>
      <c r="C608" s="1">
        <v>40393</v>
      </c>
      <c r="D608" t="s">
        <v>10719</v>
      </c>
      <c r="E608">
        <v>15</v>
      </c>
      <c r="F608">
        <v>22.45</v>
      </c>
      <c r="G608">
        <v>0.03</v>
      </c>
      <c r="H608" t="s">
        <v>10664</v>
      </c>
      <c r="I608">
        <v>0.78</v>
      </c>
      <c r="J608">
        <v>1.48</v>
      </c>
      <c r="K608">
        <v>0.7</v>
      </c>
      <c r="L608" t="s">
        <v>11241</v>
      </c>
      <c r="M608" t="s">
        <v>11136</v>
      </c>
      <c r="N608" t="s">
        <v>11137</v>
      </c>
      <c r="O608" t="s">
        <v>10701</v>
      </c>
      <c r="P608" t="s">
        <v>10668</v>
      </c>
      <c r="Q608" t="s">
        <v>10707</v>
      </c>
      <c r="R608" t="s">
        <v>11242</v>
      </c>
      <c r="S608" t="s">
        <v>10709</v>
      </c>
      <c r="T608">
        <v>0.37</v>
      </c>
      <c r="U608" s="1">
        <v>40395</v>
      </c>
      <c r="V608">
        <f t="shared" si="9"/>
        <v>2010</v>
      </c>
    </row>
    <row r="609" spans="1:22" x14ac:dyDescent="0.3">
      <c r="A609">
        <v>4229</v>
      </c>
      <c r="B609">
        <v>30048</v>
      </c>
      <c r="C609" s="1">
        <v>40707</v>
      </c>
      <c r="D609" t="s">
        <v>10704</v>
      </c>
      <c r="E609">
        <v>44</v>
      </c>
      <c r="F609">
        <v>7765.13</v>
      </c>
      <c r="G609">
        <v>0.06</v>
      </c>
      <c r="H609" t="s">
        <v>10672</v>
      </c>
      <c r="I609">
        <v>433.63</v>
      </c>
      <c r="J609">
        <v>180.98</v>
      </c>
      <c r="K609">
        <v>55.24</v>
      </c>
      <c r="L609" t="s">
        <v>11158</v>
      </c>
      <c r="M609" t="s">
        <v>11136</v>
      </c>
      <c r="N609" t="s">
        <v>11137</v>
      </c>
      <c r="O609" t="s">
        <v>10701</v>
      </c>
      <c r="P609" t="s">
        <v>10668</v>
      </c>
      <c r="Q609" t="s">
        <v>10675</v>
      </c>
      <c r="R609" t="s">
        <v>11174</v>
      </c>
      <c r="S609" t="s">
        <v>10677</v>
      </c>
      <c r="T609">
        <v>0.56999999999999995</v>
      </c>
      <c r="U609" s="1">
        <v>40709</v>
      </c>
      <c r="V609">
        <f t="shared" si="9"/>
        <v>2011</v>
      </c>
    </row>
    <row r="610" spans="1:22" x14ac:dyDescent="0.3">
      <c r="A610">
        <v>4249</v>
      </c>
      <c r="B610">
        <v>30243</v>
      </c>
      <c r="C610" s="1">
        <v>40303</v>
      </c>
      <c r="D610" t="s">
        <v>10719</v>
      </c>
      <c r="E610">
        <v>44</v>
      </c>
      <c r="F610">
        <v>2435.3200000000002</v>
      </c>
      <c r="G610">
        <v>0.09</v>
      </c>
      <c r="H610" t="s">
        <v>10664</v>
      </c>
      <c r="I610">
        <v>650.55999999999995</v>
      </c>
      <c r="J610">
        <v>60.22</v>
      </c>
      <c r="K610">
        <v>3.5</v>
      </c>
      <c r="L610" t="s">
        <v>11185</v>
      </c>
      <c r="M610" t="s">
        <v>11136</v>
      </c>
      <c r="N610" t="s">
        <v>11137</v>
      </c>
      <c r="O610" t="s">
        <v>10681</v>
      </c>
      <c r="P610" t="s">
        <v>10668</v>
      </c>
      <c r="Q610" t="s">
        <v>10675</v>
      </c>
      <c r="R610" t="s">
        <v>11243</v>
      </c>
      <c r="V610">
        <f t="shared" si="9"/>
        <v>2010</v>
      </c>
    </row>
    <row r="611" spans="1:22" x14ac:dyDescent="0.3">
      <c r="A611">
        <v>4250</v>
      </c>
      <c r="B611">
        <v>30243</v>
      </c>
      <c r="C611" s="1">
        <v>40303</v>
      </c>
      <c r="D611" t="s">
        <v>10719</v>
      </c>
      <c r="E611">
        <v>21</v>
      </c>
      <c r="F611">
        <v>4242.76</v>
      </c>
      <c r="G611">
        <v>7.0000000000000007E-2</v>
      </c>
      <c r="H611" t="s">
        <v>10664</v>
      </c>
      <c r="I611">
        <v>340.88</v>
      </c>
      <c r="J611">
        <v>199.99</v>
      </c>
      <c r="K611">
        <v>24.49</v>
      </c>
      <c r="L611" t="s">
        <v>11185</v>
      </c>
      <c r="M611" t="s">
        <v>11136</v>
      </c>
      <c r="N611" t="s">
        <v>11137</v>
      </c>
      <c r="O611" t="s">
        <v>10681</v>
      </c>
      <c r="P611" t="s">
        <v>10682</v>
      </c>
      <c r="Q611" t="s">
        <v>10740</v>
      </c>
      <c r="R611" t="s">
        <v>11238</v>
      </c>
      <c r="S611" t="s">
        <v>10769</v>
      </c>
      <c r="T611">
        <v>0.46</v>
      </c>
      <c r="U611" s="1">
        <v>40305</v>
      </c>
      <c r="V611">
        <f t="shared" si="9"/>
        <v>2010</v>
      </c>
    </row>
    <row r="612" spans="1:22" x14ac:dyDescent="0.3">
      <c r="A612">
        <v>4267</v>
      </c>
      <c r="B612">
        <v>30372</v>
      </c>
      <c r="C612" s="1">
        <v>40420</v>
      </c>
      <c r="D612" t="s">
        <v>10671</v>
      </c>
      <c r="E612">
        <v>1</v>
      </c>
      <c r="F612">
        <v>14.4</v>
      </c>
      <c r="G612">
        <v>0.1</v>
      </c>
      <c r="H612" t="s">
        <v>10664</v>
      </c>
      <c r="I612">
        <v>-7.39</v>
      </c>
      <c r="J612">
        <v>12.22</v>
      </c>
      <c r="K612">
        <v>2.85</v>
      </c>
      <c r="L612" t="s">
        <v>11172</v>
      </c>
      <c r="M612" t="s">
        <v>11136</v>
      </c>
      <c r="N612" t="s">
        <v>11137</v>
      </c>
      <c r="O612" t="s">
        <v>10681</v>
      </c>
      <c r="P612" t="s">
        <v>10690</v>
      </c>
      <c r="Q612" t="s">
        <v>10691</v>
      </c>
      <c r="R612" t="s">
        <v>10884</v>
      </c>
      <c r="S612" t="s">
        <v>10693</v>
      </c>
      <c r="T612">
        <v>0.55000000000000004</v>
      </c>
      <c r="U612" s="1">
        <v>40422</v>
      </c>
      <c r="V612">
        <f t="shared" si="9"/>
        <v>2010</v>
      </c>
    </row>
    <row r="613" spans="1:22" x14ac:dyDescent="0.3">
      <c r="A613">
        <v>4282</v>
      </c>
      <c r="B613">
        <v>30499</v>
      </c>
      <c r="C613" s="1">
        <v>41212</v>
      </c>
      <c r="D613" t="s">
        <v>10671</v>
      </c>
      <c r="E613">
        <v>16</v>
      </c>
      <c r="F613">
        <v>92.06</v>
      </c>
      <c r="G613">
        <v>0.1</v>
      </c>
      <c r="H613" t="s">
        <v>10664</v>
      </c>
      <c r="I613">
        <v>5.66</v>
      </c>
      <c r="J613">
        <v>5.98</v>
      </c>
      <c r="K613">
        <v>2.5</v>
      </c>
      <c r="L613" t="s">
        <v>10687</v>
      </c>
      <c r="M613" t="s">
        <v>11136</v>
      </c>
      <c r="N613" t="s">
        <v>11137</v>
      </c>
      <c r="O613" t="s">
        <v>10674</v>
      </c>
      <c r="P613" t="s">
        <v>10668</v>
      </c>
      <c r="Q613" t="s">
        <v>10717</v>
      </c>
      <c r="R613" t="s">
        <v>11244</v>
      </c>
      <c r="S613" t="s">
        <v>10685</v>
      </c>
      <c r="T613">
        <v>0.36</v>
      </c>
      <c r="U613" s="1">
        <v>41214</v>
      </c>
      <c r="V613">
        <f t="shared" si="9"/>
        <v>2012</v>
      </c>
    </row>
    <row r="614" spans="1:22" x14ac:dyDescent="0.3">
      <c r="A614">
        <v>4283</v>
      </c>
      <c r="B614">
        <v>30499</v>
      </c>
      <c r="C614" s="1">
        <v>41212</v>
      </c>
      <c r="D614" t="s">
        <v>10671</v>
      </c>
      <c r="E614">
        <v>33</v>
      </c>
      <c r="F614">
        <v>199.62</v>
      </c>
      <c r="G614">
        <v>0.01</v>
      </c>
      <c r="H614" t="s">
        <v>10664</v>
      </c>
      <c r="I614">
        <v>42.34</v>
      </c>
      <c r="J614">
        <v>5.84</v>
      </c>
      <c r="K614">
        <v>1.2</v>
      </c>
      <c r="L614" t="s">
        <v>10687</v>
      </c>
      <c r="M614" t="s">
        <v>11136</v>
      </c>
      <c r="N614" t="s">
        <v>11137</v>
      </c>
      <c r="O614" t="s">
        <v>10674</v>
      </c>
      <c r="P614" t="s">
        <v>10668</v>
      </c>
      <c r="Q614" t="s">
        <v>10736</v>
      </c>
      <c r="R614" t="s">
        <v>11045</v>
      </c>
      <c r="S614" t="s">
        <v>10709</v>
      </c>
      <c r="T614">
        <v>0.55000000000000004</v>
      </c>
      <c r="U614" s="1">
        <v>41214</v>
      </c>
      <c r="V614">
        <f t="shared" si="9"/>
        <v>2012</v>
      </c>
    </row>
    <row r="615" spans="1:22" x14ac:dyDescent="0.3">
      <c r="A615">
        <v>4528</v>
      </c>
      <c r="B615">
        <v>32199</v>
      </c>
      <c r="C615" s="1">
        <v>40009</v>
      </c>
      <c r="D615" t="s">
        <v>10671</v>
      </c>
      <c r="E615">
        <v>40</v>
      </c>
      <c r="F615">
        <v>196.5</v>
      </c>
      <c r="G615">
        <v>0.08</v>
      </c>
      <c r="H615" t="s">
        <v>10664</v>
      </c>
      <c r="I615">
        <v>-99.76</v>
      </c>
      <c r="J615">
        <v>4.91</v>
      </c>
      <c r="K615">
        <v>4.97</v>
      </c>
      <c r="L615" t="s">
        <v>11167</v>
      </c>
      <c r="M615" t="s">
        <v>11136</v>
      </c>
      <c r="N615" t="s">
        <v>11137</v>
      </c>
      <c r="O615" t="s">
        <v>10681</v>
      </c>
      <c r="P615" t="s">
        <v>10668</v>
      </c>
      <c r="Q615" t="s">
        <v>10678</v>
      </c>
      <c r="R615" t="s">
        <v>11245</v>
      </c>
      <c r="V615">
        <f t="shared" si="9"/>
        <v>2009</v>
      </c>
    </row>
    <row r="616" spans="1:22" x14ac:dyDescent="0.3">
      <c r="A616">
        <v>4529</v>
      </c>
      <c r="B616">
        <v>32199</v>
      </c>
      <c r="C616" s="1">
        <v>40009</v>
      </c>
      <c r="D616" t="s">
        <v>10671</v>
      </c>
      <c r="E616">
        <v>1</v>
      </c>
      <c r="F616">
        <v>3672.89</v>
      </c>
      <c r="G616">
        <v>0.01</v>
      </c>
      <c r="H616" t="s">
        <v>10664</v>
      </c>
      <c r="I616">
        <v>-3061.82</v>
      </c>
      <c r="J616">
        <v>3499.99</v>
      </c>
      <c r="K616">
        <v>24.49</v>
      </c>
      <c r="L616" t="s">
        <v>11167</v>
      </c>
      <c r="M616" t="s">
        <v>11136</v>
      </c>
      <c r="N616" t="s">
        <v>11137</v>
      </c>
      <c r="O616" t="s">
        <v>10681</v>
      </c>
      <c r="P616" t="s">
        <v>10682</v>
      </c>
      <c r="Q616" t="s">
        <v>10740</v>
      </c>
      <c r="R616" t="s">
        <v>11246</v>
      </c>
      <c r="S616" t="s">
        <v>10769</v>
      </c>
      <c r="T616">
        <v>0.37</v>
      </c>
      <c r="U616" s="1">
        <v>40010</v>
      </c>
      <c r="V616">
        <f t="shared" si="9"/>
        <v>2009</v>
      </c>
    </row>
    <row r="617" spans="1:22" x14ac:dyDescent="0.3">
      <c r="A617">
        <v>4530</v>
      </c>
      <c r="B617">
        <v>32199</v>
      </c>
      <c r="C617" s="1">
        <v>40009</v>
      </c>
      <c r="D617" t="s">
        <v>10671</v>
      </c>
      <c r="E617">
        <v>8</v>
      </c>
      <c r="F617">
        <v>46.97</v>
      </c>
      <c r="G617">
        <v>0.03</v>
      </c>
      <c r="H617" t="s">
        <v>10664</v>
      </c>
      <c r="I617">
        <v>-0.01</v>
      </c>
      <c r="J617">
        <v>5.84</v>
      </c>
      <c r="K617">
        <v>1.2</v>
      </c>
      <c r="L617" t="s">
        <v>11167</v>
      </c>
      <c r="M617" t="s">
        <v>11136</v>
      </c>
      <c r="N617" t="s">
        <v>11137</v>
      </c>
      <c r="O617" t="s">
        <v>10681</v>
      </c>
      <c r="P617" t="s">
        <v>10668</v>
      </c>
      <c r="Q617" t="s">
        <v>10736</v>
      </c>
      <c r="R617" t="s">
        <v>11045</v>
      </c>
      <c r="S617" t="s">
        <v>10709</v>
      </c>
      <c r="T617">
        <v>0.55000000000000004</v>
      </c>
      <c r="U617" s="1">
        <v>40011</v>
      </c>
      <c r="V617">
        <f t="shared" si="9"/>
        <v>2009</v>
      </c>
    </row>
    <row r="618" spans="1:22" x14ac:dyDescent="0.3">
      <c r="A618">
        <v>4546</v>
      </c>
      <c r="B618">
        <v>32327</v>
      </c>
      <c r="C618" s="1">
        <v>41128</v>
      </c>
      <c r="D618" t="s">
        <v>10663</v>
      </c>
      <c r="E618">
        <v>45</v>
      </c>
      <c r="F618">
        <v>20333.815999999999</v>
      </c>
      <c r="G618">
        <v>0.02</v>
      </c>
      <c r="H618" t="s">
        <v>10672</v>
      </c>
      <c r="I618">
        <v>-1430.45</v>
      </c>
      <c r="J618">
        <v>550.98</v>
      </c>
      <c r="K618">
        <v>147.12</v>
      </c>
      <c r="L618" t="s">
        <v>11167</v>
      </c>
      <c r="M618" t="s">
        <v>11136</v>
      </c>
      <c r="N618" t="s">
        <v>11137</v>
      </c>
      <c r="O618" t="s">
        <v>10667</v>
      </c>
      <c r="P618" t="s">
        <v>10690</v>
      </c>
      <c r="Q618" t="s">
        <v>10724</v>
      </c>
      <c r="R618" t="s">
        <v>11247</v>
      </c>
      <c r="S618" t="s">
        <v>10723</v>
      </c>
      <c r="T618">
        <v>0.8</v>
      </c>
      <c r="U618" s="1">
        <v>41135</v>
      </c>
      <c r="V618">
        <f t="shared" si="9"/>
        <v>2012</v>
      </c>
    </row>
    <row r="619" spans="1:22" x14ac:dyDescent="0.3">
      <c r="A619">
        <v>4594</v>
      </c>
      <c r="B619">
        <v>32676</v>
      </c>
      <c r="C619" s="1">
        <v>39845</v>
      </c>
      <c r="D619" t="s">
        <v>10719</v>
      </c>
      <c r="E619">
        <v>37</v>
      </c>
      <c r="F619">
        <v>1697.44</v>
      </c>
      <c r="G619">
        <v>0.06</v>
      </c>
      <c r="H619" t="s">
        <v>10664</v>
      </c>
      <c r="I619">
        <v>523.42999999999995</v>
      </c>
      <c r="J619">
        <v>45.19</v>
      </c>
      <c r="K619">
        <v>1.99</v>
      </c>
      <c r="L619" t="s">
        <v>11176</v>
      </c>
      <c r="M619" t="s">
        <v>11136</v>
      </c>
      <c r="N619" t="s">
        <v>11137</v>
      </c>
      <c r="O619" t="s">
        <v>10681</v>
      </c>
      <c r="P619" t="s">
        <v>10682</v>
      </c>
      <c r="Q619" t="s">
        <v>10711</v>
      </c>
      <c r="R619" t="s">
        <v>11015</v>
      </c>
      <c r="V619">
        <f t="shared" si="9"/>
        <v>2009</v>
      </c>
    </row>
    <row r="620" spans="1:22" x14ac:dyDescent="0.3">
      <c r="A620">
        <v>4611</v>
      </c>
      <c r="B620">
        <v>32835</v>
      </c>
      <c r="C620" s="1">
        <v>41097</v>
      </c>
      <c r="D620" t="s">
        <v>10704</v>
      </c>
      <c r="E620">
        <v>15</v>
      </c>
      <c r="F620">
        <v>572.4325</v>
      </c>
      <c r="G620">
        <v>0.05</v>
      </c>
      <c r="H620" t="s">
        <v>10664</v>
      </c>
      <c r="I620">
        <v>-19.440000000000001</v>
      </c>
      <c r="J620">
        <v>45.99</v>
      </c>
      <c r="K620">
        <v>4.99</v>
      </c>
      <c r="L620" t="s">
        <v>11176</v>
      </c>
      <c r="M620" t="s">
        <v>11136</v>
      </c>
      <c r="N620" t="s">
        <v>11137</v>
      </c>
      <c r="O620" t="s">
        <v>10681</v>
      </c>
      <c r="P620" t="s">
        <v>10682</v>
      </c>
      <c r="Q620" t="s">
        <v>10683</v>
      </c>
      <c r="R620" t="s">
        <v>11248</v>
      </c>
      <c r="S620" t="s">
        <v>10685</v>
      </c>
      <c r="T620">
        <v>0.56000000000000005</v>
      </c>
      <c r="U620" s="1">
        <v>41099</v>
      </c>
      <c r="V620">
        <f t="shared" si="9"/>
        <v>2012</v>
      </c>
    </row>
    <row r="621" spans="1:22" x14ac:dyDescent="0.3">
      <c r="A621">
        <v>4613</v>
      </c>
      <c r="B621">
        <v>32869</v>
      </c>
      <c r="C621" s="1">
        <v>39899</v>
      </c>
      <c r="D621" t="s">
        <v>10704</v>
      </c>
      <c r="E621">
        <v>41</v>
      </c>
      <c r="F621">
        <v>322.02999999999997</v>
      </c>
      <c r="G621">
        <v>0.06</v>
      </c>
      <c r="H621" t="s">
        <v>10664</v>
      </c>
      <c r="I621">
        <v>-82.83</v>
      </c>
      <c r="J621">
        <v>8.1199999999999992</v>
      </c>
      <c r="K621">
        <v>2.83</v>
      </c>
      <c r="L621" t="s">
        <v>11172</v>
      </c>
      <c r="M621" t="s">
        <v>11136</v>
      </c>
      <c r="N621" t="s">
        <v>11137</v>
      </c>
      <c r="O621" t="s">
        <v>10681</v>
      </c>
      <c r="P621" t="s">
        <v>10682</v>
      </c>
      <c r="Q621" t="s">
        <v>10711</v>
      </c>
      <c r="R621" t="s">
        <v>11249</v>
      </c>
      <c r="V621">
        <f t="shared" si="9"/>
        <v>2009</v>
      </c>
    </row>
    <row r="622" spans="1:22" x14ac:dyDescent="0.3">
      <c r="A622">
        <v>4614</v>
      </c>
      <c r="B622">
        <v>32869</v>
      </c>
      <c r="C622" s="1">
        <v>39899</v>
      </c>
      <c r="D622" t="s">
        <v>10704</v>
      </c>
      <c r="E622">
        <v>49</v>
      </c>
      <c r="F622">
        <v>2470.84</v>
      </c>
      <c r="G622">
        <v>0.05</v>
      </c>
      <c r="H622" t="s">
        <v>10664</v>
      </c>
      <c r="I622">
        <v>25.04</v>
      </c>
      <c r="J622">
        <v>51.65</v>
      </c>
      <c r="K622">
        <v>18.45</v>
      </c>
      <c r="L622" t="s">
        <v>11172</v>
      </c>
      <c r="M622" t="s">
        <v>11136</v>
      </c>
      <c r="N622" t="s">
        <v>11137</v>
      </c>
      <c r="O622" t="s">
        <v>10681</v>
      </c>
      <c r="P622" t="s">
        <v>10690</v>
      </c>
      <c r="Q622" t="s">
        <v>10691</v>
      </c>
      <c r="R622" t="s">
        <v>11218</v>
      </c>
      <c r="V622">
        <f t="shared" si="9"/>
        <v>2009</v>
      </c>
    </row>
    <row r="623" spans="1:22" x14ac:dyDescent="0.3">
      <c r="A623">
        <v>4615</v>
      </c>
      <c r="B623">
        <v>32869</v>
      </c>
      <c r="C623" s="1">
        <v>39899</v>
      </c>
      <c r="D623" t="s">
        <v>10704</v>
      </c>
      <c r="E623">
        <v>2</v>
      </c>
      <c r="F623">
        <v>15.26</v>
      </c>
      <c r="G623">
        <v>0.01</v>
      </c>
      <c r="H623" t="s">
        <v>10664</v>
      </c>
      <c r="I623">
        <v>-7.51</v>
      </c>
      <c r="J623">
        <v>6.68</v>
      </c>
      <c r="K623">
        <v>1.5</v>
      </c>
      <c r="L623" t="s">
        <v>11172</v>
      </c>
      <c r="M623" t="s">
        <v>11136</v>
      </c>
      <c r="N623" t="s">
        <v>11137</v>
      </c>
      <c r="O623" t="s">
        <v>10681</v>
      </c>
      <c r="P623" t="s">
        <v>10668</v>
      </c>
      <c r="Q623" t="s">
        <v>10736</v>
      </c>
      <c r="R623" t="s">
        <v>11230</v>
      </c>
      <c r="S623" t="s">
        <v>10709</v>
      </c>
      <c r="T623">
        <v>0.48</v>
      </c>
      <c r="U623" s="1">
        <v>39900</v>
      </c>
      <c r="V623">
        <f t="shared" si="9"/>
        <v>2009</v>
      </c>
    </row>
    <row r="624" spans="1:22" x14ac:dyDescent="0.3">
      <c r="A624">
        <v>4616</v>
      </c>
      <c r="B624">
        <v>32869</v>
      </c>
      <c r="C624" s="1">
        <v>39899</v>
      </c>
      <c r="D624" t="s">
        <v>10704</v>
      </c>
      <c r="E624">
        <v>39</v>
      </c>
      <c r="F624">
        <v>5250.6625000000004</v>
      </c>
      <c r="G624">
        <v>0.1</v>
      </c>
      <c r="H624" t="s">
        <v>10664</v>
      </c>
      <c r="I624">
        <v>930.99</v>
      </c>
      <c r="J624">
        <v>175.99</v>
      </c>
      <c r="K624">
        <v>8.99</v>
      </c>
      <c r="L624" t="s">
        <v>11172</v>
      </c>
      <c r="M624" t="s">
        <v>11136</v>
      </c>
      <c r="N624" t="s">
        <v>11137</v>
      </c>
      <c r="O624" t="s">
        <v>10681</v>
      </c>
      <c r="P624" t="s">
        <v>10682</v>
      </c>
      <c r="Q624" t="s">
        <v>10683</v>
      </c>
      <c r="R624">
        <v>2180</v>
      </c>
      <c r="S624" t="s">
        <v>10685</v>
      </c>
      <c r="T624">
        <v>0.56999999999999995</v>
      </c>
      <c r="U624" s="1">
        <v>39900</v>
      </c>
      <c r="V624">
        <f t="shared" si="9"/>
        <v>2009</v>
      </c>
    </row>
    <row r="625" spans="1:22" x14ac:dyDescent="0.3">
      <c r="A625">
        <v>4748</v>
      </c>
      <c r="B625">
        <v>33763</v>
      </c>
      <c r="C625" s="1">
        <v>40444</v>
      </c>
      <c r="D625" t="s">
        <v>10686</v>
      </c>
      <c r="E625">
        <v>23</v>
      </c>
      <c r="F625">
        <v>10791.38</v>
      </c>
      <c r="G625">
        <v>0.08</v>
      </c>
      <c r="H625" t="s">
        <v>10664</v>
      </c>
      <c r="I625">
        <v>-234.79</v>
      </c>
      <c r="J625">
        <v>499.99</v>
      </c>
      <c r="K625">
        <v>24.49</v>
      </c>
      <c r="L625" t="s">
        <v>11177</v>
      </c>
      <c r="M625" t="s">
        <v>11136</v>
      </c>
      <c r="N625" t="s">
        <v>11137</v>
      </c>
      <c r="O625" t="s">
        <v>10681</v>
      </c>
      <c r="P625" t="s">
        <v>10682</v>
      </c>
      <c r="Q625" t="s">
        <v>10740</v>
      </c>
      <c r="R625" t="s">
        <v>10856</v>
      </c>
      <c r="S625" t="s">
        <v>10769</v>
      </c>
      <c r="T625">
        <v>0.36</v>
      </c>
      <c r="U625" s="1">
        <v>40446</v>
      </c>
      <c r="V625">
        <f t="shared" si="9"/>
        <v>2010</v>
      </c>
    </row>
    <row r="626" spans="1:22" x14ac:dyDescent="0.3">
      <c r="A626">
        <v>4792</v>
      </c>
      <c r="B626">
        <v>34048</v>
      </c>
      <c r="C626" s="1">
        <v>40630</v>
      </c>
      <c r="D626" t="s">
        <v>10663</v>
      </c>
      <c r="E626">
        <v>1</v>
      </c>
      <c r="F626">
        <v>26.68</v>
      </c>
      <c r="G626">
        <v>0.04</v>
      </c>
      <c r="H626" t="s">
        <v>10664</v>
      </c>
      <c r="I626">
        <v>-10.74</v>
      </c>
      <c r="J626">
        <v>22.23</v>
      </c>
      <c r="K626">
        <v>3.63</v>
      </c>
      <c r="L626" t="s">
        <v>11172</v>
      </c>
      <c r="M626" t="s">
        <v>11136</v>
      </c>
      <c r="N626" t="s">
        <v>11137</v>
      </c>
      <c r="O626" t="s">
        <v>10681</v>
      </c>
      <c r="P626" t="s">
        <v>10690</v>
      </c>
      <c r="Q626" t="s">
        <v>10691</v>
      </c>
      <c r="R626" t="s">
        <v>11250</v>
      </c>
      <c r="S626" t="s">
        <v>10693</v>
      </c>
      <c r="T626">
        <v>0.52</v>
      </c>
      <c r="U626" s="1">
        <v>40632</v>
      </c>
      <c r="V626">
        <f t="shared" si="9"/>
        <v>2011</v>
      </c>
    </row>
    <row r="627" spans="1:22" x14ac:dyDescent="0.3">
      <c r="A627">
        <v>4823</v>
      </c>
      <c r="B627">
        <v>34275</v>
      </c>
      <c r="C627" s="1">
        <v>39995</v>
      </c>
      <c r="D627" t="s">
        <v>10663</v>
      </c>
      <c r="E627">
        <v>27</v>
      </c>
      <c r="F627">
        <v>123.46</v>
      </c>
      <c r="G627">
        <v>7.0000000000000007E-2</v>
      </c>
      <c r="H627" t="s">
        <v>10664</v>
      </c>
      <c r="I627">
        <v>26.66</v>
      </c>
      <c r="J627">
        <v>4.84</v>
      </c>
      <c r="K627">
        <v>0.71</v>
      </c>
      <c r="L627" t="s">
        <v>11190</v>
      </c>
      <c r="M627" t="s">
        <v>11136</v>
      </c>
      <c r="N627" t="s">
        <v>11137</v>
      </c>
      <c r="O627" t="s">
        <v>10667</v>
      </c>
      <c r="P627" t="s">
        <v>10668</v>
      </c>
      <c r="Q627" t="s">
        <v>10736</v>
      </c>
      <c r="R627" t="s">
        <v>11251</v>
      </c>
      <c r="S627" t="s">
        <v>10709</v>
      </c>
      <c r="T627">
        <v>0.52</v>
      </c>
      <c r="U627" s="1">
        <v>39997</v>
      </c>
      <c r="V627">
        <f t="shared" si="9"/>
        <v>2009</v>
      </c>
    </row>
    <row r="628" spans="1:22" x14ac:dyDescent="0.3">
      <c r="A628">
        <v>4844</v>
      </c>
      <c r="B628">
        <v>34438</v>
      </c>
      <c r="C628" s="1">
        <v>40523</v>
      </c>
      <c r="D628" t="s">
        <v>10671</v>
      </c>
      <c r="E628">
        <v>28</v>
      </c>
      <c r="F628">
        <v>588.54</v>
      </c>
      <c r="G628">
        <v>0.04</v>
      </c>
      <c r="H628" t="s">
        <v>10664</v>
      </c>
      <c r="I628">
        <v>-30.72</v>
      </c>
      <c r="J628">
        <v>20.149999999999999</v>
      </c>
      <c r="K628">
        <v>8.99</v>
      </c>
      <c r="L628" t="s">
        <v>11156</v>
      </c>
      <c r="M628" t="s">
        <v>11136</v>
      </c>
      <c r="N628" t="s">
        <v>11137</v>
      </c>
      <c r="O628" t="s">
        <v>10674</v>
      </c>
      <c r="P628" t="s">
        <v>10668</v>
      </c>
      <c r="Q628" t="s">
        <v>10736</v>
      </c>
      <c r="R628" t="s">
        <v>11252</v>
      </c>
      <c r="S628" t="s">
        <v>10693</v>
      </c>
      <c r="T628">
        <v>0.57999999999999996</v>
      </c>
      <c r="U628" s="1">
        <v>40524</v>
      </c>
      <c r="V628">
        <f t="shared" si="9"/>
        <v>2010</v>
      </c>
    </row>
    <row r="629" spans="1:22" x14ac:dyDescent="0.3">
      <c r="A629">
        <v>4901</v>
      </c>
      <c r="B629">
        <v>34880</v>
      </c>
      <c r="C629" s="1">
        <v>40072</v>
      </c>
      <c r="D629" t="s">
        <v>10671</v>
      </c>
      <c r="E629">
        <v>44</v>
      </c>
      <c r="F629">
        <v>284.38</v>
      </c>
      <c r="G629">
        <v>0.04</v>
      </c>
      <c r="H629" t="s">
        <v>10664</v>
      </c>
      <c r="I629">
        <v>-62.43</v>
      </c>
      <c r="J629">
        <v>6.48</v>
      </c>
      <c r="K629">
        <v>5.19</v>
      </c>
      <c r="L629" t="s">
        <v>11241</v>
      </c>
      <c r="M629" t="s">
        <v>11136</v>
      </c>
      <c r="N629" t="s">
        <v>11137</v>
      </c>
      <c r="O629" t="s">
        <v>10701</v>
      </c>
      <c r="P629" t="s">
        <v>10668</v>
      </c>
      <c r="Q629" t="s">
        <v>10702</v>
      </c>
      <c r="R629" t="s">
        <v>11253</v>
      </c>
      <c r="S629" t="s">
        <v>10685</v>
      </c>
      <c r="T629">
        <v>0.37</v>
      </c>
      <c r="U629" s="1">
        <v>40073</v>
      </c>
      <c r="V629">
        <f t="shared" si="9"/>
        <v>2009</v>
      </c>
    </row>
    <row r="630" spans="1:22" x14ac:dyDescent="0.3">
      <c r="A630">
        <v>4912</v>
      </c>
      <c r="B630">
        <v>34978</v>
      </c>
      <c r="C630" s="1">
        <v>40578</v>
      </c>
      <c r="D630" t="s">
        <v>10671</v>
      </c>
      <c r="E630">
        <v>49</v>
      </c>
      <c r="F630">
        <v>165.51</v>
      </c>
      <c r="G630">
        <v>0.08</v>
      </c>
      <c r="H630" t="s">
        <v>10664</v>
      </c>
      <c r="I630">
        <v>-269.91000000000003</v>
      </c>
      <c r="J630">
        <v>3.52</v>
      </c>
      <c r="K630">
        <v>6.83</v>
      </c>
      <c r="L630" t="s">
        <v>10687</v>
      </c>
      <c r="M630" t="s">
        <v>11136</v>
      </c>
      <c r="N630" t="s">
        <v>11137</v>
      </c>
      <c r="O630" t="s">
        <v>10674</v>
      </c>
      <c r="P630" t="s">
        <v>10668</v>
      </c>
      <c r="Q630" t="s">
        <v>10678</v>
      </c>
      <c r="R630" t="s">
        <v>11254</v>
      </c>
      <c r="S630" t="s">
        <v>10685</v>
      </c>
      <c r="T630">
        <v>0.38</v>
      </c>
      <c r="U630" s="1">
        <v>40580</v>
      </c>
      <c r="V630">
        <f t="shared" si="9"/>
        <v>2011</v>
      </c>
    </row>
    <row r="631" spans="1:22" x14ac:dyDescent="0.3">
      <c r="A631">
        <v>4945</v>
      </c>
      <c r="B631">
        <v>35141</v>
      </c>
      <c r="C631" s="1">
        <v>40432</v>
      </c>
      <c r="D631" t="s">
        <v>10704</v>
      </c>
      <c r="E631">
        <v>29</v>
      </c>
      <c r="F631">
        <v>2046.81</v>
      </c>
      <c r="G631">
        <v>0.02</v>
      </c>
      <c r="H631" t="s">
        <v>10664</v>
      </c>
      <c r="I631">
        <v>469.28</v>
      </c>
      <c r="J631">
        <v>67.28</v>
      </c>
      <c r="K631">
        <v>19.989999999999998</v>
      </c>
      <c r="L631" t="s">
        <v>11162</v>
      </c>
      <c r="M631" t="s">
        <v>11136</v>
      </c>
      <c r="N631" t="s">
        <v>11137</v>
      </c>
      <c r="O631" t="s">
        <v>10667</v>
      </c>
      <c r="P631" t="s">
        <v>10668</v>
      </c>
      <c r="Q631" t="s">
        <v>10678</v>
      </c>
      <c r="R631" t="s">
        <v>11255</v>
      </c>
      <c r="S631" t="s">
        <v>10685</v>
      </c>
      <c r="T631">
        <v>0.4</v>
      </c>
      <c r="U631" s="1">
        <v>40433</v>
      </c>
      <c r="V631">
        <f t="shared" si="9"/>
        <v>2010</v>
      </c>
    </row>
    <row r="632" spans="1:22" x14ac:dyDescent="0.3">
      <c r="A632">
        <v>4962</v>
      </c>
      <c r="B632">
        <v>35300</v>
      </c>
      <c r="C632" s="1">
        <v>40239</v>
      </c>
      <c r="D632" t="s">
        <v>10704</v>
      </c>
      <c r="E632">
        <v>10</v>
      </c>
      <c r="F632">
        <v>28.81</v>
      </c>
      <c r="G632">
        <v>0.02</v>
      </c>
      <c r="H632" t="s">
        <v>10664</v>
      </c>
      <c r="I632">
        <v>7.15</v>
      </c>
      <c r="J632">
        <v>2.89</v>
      </c>
      <c r="K632">
        <v>0.49</v>
      </c>
      <c r="L632" t="s">
        <v>11197</v>
      </c>
      <c r="M632" t="s">
        <v>11136</v>
      </c>
      <c r="N632" t="s">
        <v>11137</v>
      </c>
      <c r="O632" t="s">
        <v>10681</v>
      </c>
      <c r="P632" t="s">
        <v>10668</v>
      </c>
      <c r="Q632" t="s">
        <v>10729</v>
      </c>
      <c r="R632" t="s">
        <v>11256</v>
      </c>
      <c r="S632" t="s">
        <v>10685</v>
      </c>
      <c r="T632">
        <v>0.38</v>
      </c>
      <c r="U632" s="1">
        <v>40240</v>
      </c>
      <c r="V632">
        <f t="shared" si="9"/>
        <v>2010</v>
      </c>
    </row>
    <row r="633" spans="1:22" x14ac:dyDescent="0.3">
      <c r="A633">
        <v>4963</v>
      </c>
      <c r="B633">
        <v>35300</v>
      </c>
      <c r="C633" s="1">
        <v>40239</v>
      </c>
      <c r="D633" t="s">
        <v>10704</v>
      </c>
      <c r="E633">
        <v>35</v>
      </c>
      <c r="F633">
        <v>1445.6</v>
      </c>
      <c r="G633">
        <v>0.08</v>
      </c>
      <c r="H633" t="s">
        <v>10664</v>
      </c>
      <c r="I633">
        <v>126.03</v>
      </c>
      <c r="J633">
        <v>41.32</v>
      </c>
      <c r="K633">
        <v>8.66</v>
      </c>
      <c r="L633" t="s">
        <v>11197</v>
      </c>
      <c r="M633" t="s">
        <v>11136</v>
      </c>
      <c r="N633" t="s">
        <v>11137</v>
      </c>
      <c r="O633" t="s">
        <v>10681</v>
      </c>
      <c r="P633" t="s">
        <v>10690</v>
      </c>
      <c r="Q633" t="s">
        <v>10691</v>
      </c>
      <c r="R633" t="s">
        <v>11257</v>
      </c>
      <c r="V633">
        <f t="shared" si="9"/>
        <v>2010</v>
      </c>
    </row>
    <row r="634" spans="1:22" x14ac:dyDescent="0.3">
      <c r="A634">
        <v>4964</v>
      </c>
      <c r="B634">
        <v>35300</v>
      </c>
      <c r="C634" s="1">
        <v>40239</v>
      </c>
      <c r="D634" t="s">
        <v>10704</v>
      </c>
      <c r="E634">
        <v>13</v>
      </c>
      <c r="F634">
        <v>119.03</v>
      </c>
      <c r="G634">
        <v>0.06</v>
      </c>
      <c r="H634" t="s">
        <v>10664</v>
      </c>
      <c r="I634">
        <v>29.62</v>
      </c>
      <c r="J634">
        <v>8.9499999999999993</v>
      </c>
      <c r="K634">
        <v>2.0099999999999998</v>
      </c>
      <c r="L634" t="s">
        <v>11197</v>
      </c>
      <c r="M634" t="s">
        <v>11136</v>
      </c>
      <c r="N634" t="s">
        <v>11137</v>
      </c>
      <c r="O634" t="s">
        <v>10681</v>
      </c>
      <c r="P634" t="s">
        <v>10668</v>
      </c>
      <c r="Q634" t="s">
        <v>10702</v>
      </c>
      <c r="R634" t="s">
        <v>11258</v>
      </c>
      <c r="V634">
        <f t="shared" si="9"/>
        <v>2010</v>
      </c>
    </row>
    <row r="635" spans="1:22" x14ac:dyDescent="0.3">
      <c r="A635">
        <v>4996</v>
      </c>
      <c r="B635">
        <v>35558</v>
      </c>
      <c r="C635" s="1">
        <v>40071</v>
      </c>
      <c r="D635" t="s">
        <v>10719</v>
      </c>
      <c r="E635">
        <v>2</v>
      </c>
      <c r="F635">
        <v>34.880000000000003</v>
      </c>
      <c r="G635">
        <v>0.09</v>
      </c>
      <c r="H635" t="s">
        <v>10664</v>
      </c>
      <c r="I635">
        <v>-22.12</v>
      </c>
      <c r="J635">
        <v>13.79</v>
      </c>
      <c r="K635">
        <v>8.7799999999999994</v>
      </c>
      <c r="L635" t="s">
        <v>10687</v>
      </c>
      <c r="M635" t="s">
        <v>11136</v>
      </c>
      <c r="N635" t="s">
        <v>11137</v>
      </c>
      <c r="O635" t="s">
        <v>10674</v>
      </c>
      <c r="P635" t="s">
        <v>10690</v>
      </c>
      <c r="Q635" t="s">
        <v>10691</v>
      </c>
      <c r="R635" t="s">
        <v>11259</v>
      </c>
      <c r="S635" t="s">
        <v>10685</v>
      </c>
      <c r="T635">
        <v>0.43</v>
      </c>
      <c r="U635" s="1">
        <v>40073</v>
      </c>
      <c r="V635">
        <f t="shared" si="9"/>
        <v>2009</v>
      </c>
    </row>
    <row r="636" spans="1:22" x14ac:dyDescent="0.3">
      <c r="A636">
        <v>5091</v>
      </c>
      <c r="B636">
        <v>36293</v>
      </c>
      <c r="C636" s="1">
        <v>40542</v>
      </c>
      <c r="D636" t="s">
        <v>10704</v>
      </c>
      <c r="E636">
        <v>13</v>
      </c>
      <c r="F636">
        <v>1272.83</v>
      </c>
      <c r="G636">
        <v>0.04</v>
      </c>
      <c r="H636" t="s">
        <v>10664</v>
      </c>
      <c r="I636">
        <v>250.47</v>
      </c>
      <c r="J636">
        <v>100.98</v>
      </c>
      <c r="K636">
        <v>7.18</v>
      </c>
      <c r="L636" t="s">
        <v>10687</v>
      </c>
      <c r="M636" t="s">
        <v>11136</v>
      </c>
      <c r="N636" t="s">
        <v>11137</v>
      </c>
      <c r="O636" t="s">
        <v>10667</v>
      </c>
      <c r="P636" t="s">
        <v>10682</v>
      </c>
      <c r="Q636" t="s">
        <v>10711</v>
      </c>
      <c r="R636" t="s">
        <v>11260</v>
      </c>
      <c r="S636" t="s">
        <v>10685</v>
      </c>
      <c r="T636">
        <v>0.4</v>
      </c>
      <c r="U636" s="1">
        <v>40553</v>
      </c>
      <c r="V636">
        <f t="shared" si="9"/>
        <v>2010</v>
      </c>
    </row>
    <row r="637" spans="1:22" x14ac:dyDescent="0.3">
      <c r="A637">
        <v>5092</v>
      </c>
      <c r="B637">
        <v>36293</v>
      </c>
      <c r="C637" s="1">
        <v>40542</v>
      </c>
      <c r="D637" t="s">
        <v>10704</v>
      </c>
      <c r="E637">
        <v>25</v>
      </c>
      <c r="F637">
        <v>165.36</v>
      </c>
      <c r="G637">
        <v>0.09</v>
      </c>
      <c r="H637" t="s">
        <v>10697</v>
      </c>
      <c r="I637">
        <v>-94.79</v>
      </c>
      <c r="J637">
        <v>6.48</v>
      </c>
      <c r="K637">
        <v>7.49</v>
      </c>
      <c r="L637" t="s">
        <v>10687</v>
      </c>
      <c r="M637" t="s">
        <v>11136</v>
      </c>
      <c r="N637" t="s">
        <v>11137</v>
      </c>
      <c r="O637" t="s">
        <v>10667</v>
      </c>
      <c r="P637" t="s">
        <v>10668</v>
      </c>
      <c r="Q637" t="s">
        <v>10702</v>
      </c>
      <c r="R637" t="s">
        <v>11261</v>
      </c>
      <c r="S637" t="s">
        <v>10685</v>
      </c>
      <c r="T637">
        <v>0.37</v>
      </c>
      <c r="U637" s="1">
        <v>40557</v>
      </c>
      <c r="V637">
        <f t="shared" si="9"/>
        <v>2010</v>
      </c>
    </row>
    <row r="638" spans="1:22" x14ac:dyDescent="0.3">
      <c r="A638">
        <v>5128</v>
      </c>
      <c r="B638">
        <v>36516</v>
      </c>
      <c r="C638" s="1">
        <v>40749</v>
      </c>
      <c r="D638" t="s">
        <v>10704</v>
      </c>
      <c r="E638">
        <v>9</v>
      </c>
      <c r="F638">
        <v>883.37</v>
      </c>
      <c r="G638">
        <v>0.1</v>
      </c>
      <c r="H638" t="s">
        <v>10664</v>
      </c>
      <c r="I638">
        <v>51.3</v>
      </c>
      <c r="J638">
        <v>100.98</v>
      </c>
      <c r="K638">
        <v>7.18</v>
      </c>
      <c r="L638" t="s">
        <v>11164</v>
      </c>
      <c r="M638" t="s">
        <v>11136</v>
      </c>
      <c r="N638" t="s">
        <v>11137</v>
      </c>
      <c r="O638" t="s">
        <v>10701</v>
      </c>
      <c r="P638" t="s">
        <v>10682</v>
      </c>
      <c r="Q638" t="s">
        <v>10711</v>
      </c>
      <c r="R638" t="s">
        <v>11260</v>
      </c>
      <c r="S638" t="s">
        <v>10685</v>
      </c>
      <c r="T638">
        <v>0.4</v>
      </c>
      <c r="U638" s="1">
        <v>40752</v>
      </c>
      <c r="V638">
        <f t="shared" si="9"/>
        <v>2011</v>
      </c>
    </row>
    <row r="639" spans="1:22" x14ac:dyDescent="0.3">
      <c r="A639">
        <v>5147</v>
      </c>
      <c r="B639">
        <v>36677</v>
      </c>
      <c r="C639" s="1">
        <v>40170</v>
      </c>
      <c r="D639" t="s">
        <v>10663</v>
      </c>
      <c r="E639">
        <v>38</v>
      </c>
      <c r="F639">
        <v>23255.61</v>
      </c>
      <c r="G639">
        <v>0</v>
      </c>
      <c r="H639" t="s">
        <v>10664</v>
      </c>
      <c r="I639">
        <v>-734.33</v>
      </c>
      <c r="J639">
        <v>599.99</v>
      </c>
      <c r="K639">
        <v>24.49</v>
      </c>
      <c r="L639" t="s">
        <v>10934</v>
      </c>
      <c r="M639" t="s">
        <v>11136</v>
      </c>
      <c r="N639" t="s">
        <v>11137</v>
      </c>
      <c r="O639" t="s">
        <v>10681</v>
      </c>
      <c r="P639" t="s">
        <v>10682</v>
      </c>
      <c r="Q639" t="s">
        <v>10740</v>
      </c>
      <c r="R639" t="s">
        <v>11262</v>
      </c>
      <c r="S639" t="s">
        <v>10769</v>
      </c>
      <c r="T639">
        <v>0.44</v>
      </c>
      <c r="U639" s="1">
        <v>40172</v>
      </c>
      <c r="V639">
        <f t="shared" si="9"/>
        <v>2009</v>
      </c>
    </row>
    <row r="640" spans="1:22" x14ac:dyDescent="0.3">
      <c r="A640">
        <v>5223</v>
      </c>
      <c r="B640">
        <v>37185</v>
      </c>
      <c r="C640" s="1">
        <v>41213</v>
      </c>
      <c r="D640" t="s">
        <v>10671</v>
      </c>
      <c r="E640">
        <v>8</v>
      </c>
      <c r="F640">
        <v>23.19</v>
      </c>
      <c r="G640">
        <v>0.02</v>
      </c>
      <c r="H640" t="s">
        <v>10664</v>
      </c>
      <c r="I640">
        <v>-13.27</v>
      </c>
      <c r="J640">
        <v>2.6</v>
      </c>
      <c r="K640">
        <v>2.4</v>
      </c>
      <c r="L640" t="s">
        <v>11160</v>
      </c>
      <c r="M640" t="s">
        <v>11136</v>
      </c>
      <c r="N640" t="s">
        <v>11137</v>
      </c>
      <c r="O640" t="s">
        <v>10681</v>
      </c>
      <c r="P640" t="s">
        <v>10668</v>
      </c>
      <c r="Q640" t="s">
        <v>10736</v>
      </c>
      <c r="R640" t="s">
        <v>11027</v>
      </c>
      <c r="S640" t="s">
        <v>10709</v>
      </c>
      <c r="T640">
        <v>0.57999999999999996</v>
      </c>
      <c r="U640" s="1">
        <v>41214</v>
      </c>
      <c r="V640">
        <f t="shared" si="9"/>
        <v>2012</v>
      </c>
    </row>
    <row r="641" spans="1:22" x14ac:dyDescent="0.3">
      <c r="A641">
        <v>5329</v>
      </c>
      <c r="B641">
        <v>37888</v>
      </c>
      <c r="C641" s="1">
        <v>40169</v>
      </c>
      <c r="D641" t="s">
        <v>10719</v>
      </c>
      <c r="E641">
        <v>31</v>
      </c>
      <c r="F641">
        <v>639.19000000000005</v>
      </c>
      <c r="G641">
        <v>0.09</v>
      </c>
      <c r="H641" t="s">
        <v>10664</v>
      </c>
      <c r="I641">
        <v>274.89999999999998</v>
      </c>
      <c r="J641">
        <v>20.98</v>
      </c>
      <c r="K641">
        <v>1.49</v>
      </c>
      <c r="L641" t="s">
        <v>11185</v>
      </c>
      <c r="M641" t="s">
        <v>11136</v>
      </c>
      <c r="N641" t="s">
        <v>11137</v>
      </c>
      <c r="O641" t="s">
        <v>10681</v>
      </c>
      <c r="P641" t="s">
        <v>10668</v>
      </c>
      <c r="Q641" t="s">
        <v>10678</v>
      </c>
      <c r="R641" t="s">
        <v>11263</v>
      </c>
      <c r="S641" t="s">
        <v>10685</v>
      </c>
      <c r="T641">
        <v>0.35</v>
      </c>
      <c r="U641" s="1">
        <v>40171</v>
      </c>
      <c r="V641">
        <f t="shared" si="9"/>
        <v>2009</v>
      </c>
    </row>
    <row r="642" spans="1:22" x14ac:dyDescent="0.3">
      <c r="A642">
        <v>5387</v>
      </c>
      <c r="B642">
        <v>38310</v>
      </c>
      <c r="C642" s="1">
        <v>41013</v>
      </c>
      <c r="D642" t="s">
        <v>10671</v>
      </c>
      <c r="E642">
        <v>4</v>
      </c>
      <c r="F642">
        <v>62.45</v>
      </c>
      <c r="G642">
        <v>0.08</v>
      </c>
      <c r="H642" t="s">
        <v>10664</v>
      </c>
      <c r="I642">
        <v>-141.76</v>
      </c>
      <c r="J642">
        <v>3.48</v>
      </c>
      <c r="K642">
        <v>49</v>
      </c>
      <c r="L642" t="s">
        <v>10934</v>
      </c>
      <c r="M642" t="s">
        <v>11136</v>
      </c>
      <c r="N642" t="s">
        <v>11137</v>
      </c>
      <c r="O642" t="s">
        <v>10681</v>
      </c>
      <c r="P642" t="s">
        <v>10668</v>
      </c>
      <c r="Q642" t="s">
        <v>10675</v>
      </c>
      <c r="R642" t="s">
        <v>11264</v>
      </c>
      <c r="S642" t="s">
        <v>10769</v>
      </c>
      <c r="T642">
        <v>0.59</v>
      </c>
      <c r="U642" s="1">
        <v>41016</v>
      </c>
      <c r="V642">
        <f t="shared" ref="V642:V705" si="10">YEAR(C642)</f>
        <v>2012</v>
      </c>
    </row>
    <row r="643" spans="1:22" x14ac:dyDescent="0.3">
      <c r="A643">
        <v>5702</v>
      </c>
      <c r="B643">
        <v>40327</v>
      </c>
      <c r="C643" s="1">
        <v>40676</v>
      </c>
      <c r="D643" t="s">
        <v>10704</v>
      </c>
      <c r="E643">
        <v>42</v>
      </c>
      <c r="F643">
        <v>152.55000000000001</v>
      </c>
      <c r="G643">
        <v>0.06</v>
      </c>
      <c r="H643" t="s">
        <v>10664</v>
      </c>
      <c r="I643">
        <v>-20.27</v>
      </c>
      <c r="J643">
        <v>3.69</v>
      </c>
      <c r="K643">
        <v>2.5</v>
      </c>
      <c r="L643" t="s">
        <v>11167</v>
      </c>
      <c r="M643" t="s">
        <v>11136</v>
      </c>
      <c r="N643" t="s">
        <v>11137</v>
      </c>
      <c r="O643" t="s">
        <v>10681</v>
      </c>
      <c r="P643" t="s">
        <v>10668</v>
      </c>
      <c r="Q643" t="s">
        <v>10717</v>
      </c>
      <c r="R643" t="s">
        <v>11265</v>
      </c>
      <c r="S643" t="s">
        <v>10685</v>
      </c>
      <c r="T643">
        <v>0.39</v>
      </c>
      <c r="U643" s="1">
        <v>40678</v>
      </c>
      <c r="V643">
        <f t="shared" si="10"/>
        <v>2011</v>
      </c>
    </row>
    <row r="644" spans="1:22" x14ac:dyDescent="0.3">
      <c r="A644">
        <v>5703</v>
      </c>
      <c r="B644">
        <v>40327</v>
      </c>
      <c r="C644" s="1">
        <v>40676</v>
      </c>
      <c r="D644" t="s">
        <v>10704</v>
      </c>
      <c r="E644">
        <v>36</v>
      </c>
      <c r="F644">
        <v>152.96</v>
      </c>
      <c r="G644">
        <v>0.09</v>
      </c>
      <c r="H644" t="s">
        <v>10664</v>
      </c>
      <c r="I644">
        <v>-123.87</v>
      </c>
      <c r="J644">
        <v>4.28</v>
      </c>
      <c r="K644">
        <v>5.74</v>
      </c>
      <c r="L644" t="s">
        <v>11167</v>
      </c>
      <c r="M644" t="s">
        <v>11136</v>
      </c>
      <c r="N644" t="s">
        <v>11137</v>
      </c>
      <c r="O644" t="s">
        <v>10681</v>
      </c>
      <c r="P644" t="s">
        <v>10668</v>
      </c>
      <c r="Q644" t="s">
        <v>10702</v>
      </c>
      <c r="R644" t="s">
        <v>11266</v>
      </c>
      <c r="S644" t="s">
        <v>10685</v>
      </c>
      <c r="T644">
        <v>0.4</v>
      </c>
      <c r="U644" s="1">
        <v>40678</v>
      </c>
      <c r="V644">
        <f t="shared" si="10"/>
        <v>2011</v>
      </c>
    </row>
    <row r="645" spans="1:22" x14ac:dyDescent="0.3">
      <c r="A645">
        <v>5714</v>
      </c>
      <c r="B645">
        <v>40480</v>
      </c>
      <c r="C645" s="1">
        <v>40884</v>
      </c>
      <c r="D645" t="s">
        <v>10719</v>
      </c>
      <c r="E645">
        <v>19</v>
      </c>
      <c r="F645">
        <v>7608.88</v>
      </c>
      <c r="G645">
        <v>0.06</v>
      </c>
      <c r="H645" t="s">
        <v>10697</v>
      </c>
      <c r="I645">
        <v>3049.45</v>
      </c>
      <c r="J645">
        <v>420.98</v>
      </c>
      <c r="K645">
        <v>19.989999999999998</v>
      </c>
      <c r="L645" t="s">
        <v>11156</v>
      </c>
      <c r="M645" t="s">
        <v>11136</v>
      </c>
      <c r="N645" t="s">
        <v>11137</v>
      </c>
      <c r="O645" t="s">
        <v>10701</v>
      </c>
      <c r="P645" t="s">
        <v>10668</v>
      </c>
      <c r="Q645" t="s">
        <v>10678</v>
      </c>
      <c r="R645" t="s">
        <v>11228</v>
      </c>
      <c r="S645" t="s">
        <v>10685</v>
      </c>
      <c r="T645">
        <v>0.35</v>
      </c>
      <c r="U645" s="1">
        <v>40884</v>
      </c>
      <c r="V645">
        <f t="shared" si="10"/>
        <v>2011</v>
      </c>
    </row>
    <row r="646" spans="1:22" x14ac:dyDescent="0.3">
      <c r="A646">
        <v>5715</v>
      </c>
      <c r="B646">
        <v>40480</v>
      </c>
      <c r="C646" s="1">
        <v>40884</v>
      </c>
      <c r="D646" t="s">
        <v>10719</v>
      </c>
      <c r="E646">
        <v>50</v>
      </c>
      <c r="F646">
        <v>1270.03</v>
      </c>
      <c r="G646">
        <v>0.1</v>
      </c>
      <c r="H646" t="s">
        <v>10664</v>
      </c>
      <c r="I646">
        <v>221.81</v>
      </c>
      <c r="J646">
        <v>26.48</v>
      </c>
      <c r="K646">
        <v>6.93</v>
      </c>
      <c r="L646" t="s">
        <v>11156</v>
      </c>
      <c r="M646" t="s">
        <v>11136</v>
      </c>
      <c r="N646" t="s">
        <v>11137</v>
      </c>
      <c r="O646" t="s">
        <v>10701</v>
      </c>
      <c r="P646" t="s">
        <v>10690</v>
      </c>
      <c r="Q646" t="s">
        <v>10691</v>
      </c>
      <c r="R646" t="s">
        <v>11267</v>
      </c>
      <c r="S646" t="s">
        <v>10685</v>
      </c>
      <c r="T646">
        <v>0.49</v>
      </c>
      <c r="U646" s="1">
        <v>40886</v>
      </c>
      <c r="V646">
        <f t="shared" si="10"/>
        <v>2011</v>
      </c>
    </row>
    <row r="647" spans="1:22" x14ac:dyDescent="0.3">
      <c r="A647">
        <v>5741</v>
      </c>
      <c r="B647">
        <v>40800</v>
      </c>
      <c r="C647" s="1">
        <v>40516</v>
      </c>
      <c r="D647" t="s">
        <v>10686</v>
      </c>
      <c r="E647">
        <v>18</v>
      </c>
      <c r="F647">
        <v>101.34</v>
      </c>
      <c r="G647">
        <v>0.06</v>
      </c>
      <c r="H647" t="s">
        <v>10664</v>
      </c>
      <c r="I647">
        <v>26.11</v>
      </c>
      <c r="J647">
        <v>5.68</v>
      </c>
      <c r="K647">
        <v>1.39</v>
      </c>
      <c r="L647" t="s">
        <v>11268</v>
      </c>
      <c r="M647" t="s">
        <v>11136</v>
      </c>
      <c r="N647" t="s">
        <v>11137</v>
      </c>
      <c r="O647" t="s">
        <v>10681</v>
      </c>
      <c r="P647" t="s">
        <v>10668</v>
      </c>
      <c r="Q647" t="s">
        <v>10717</v>
      </c>
      <c r="R647" t="s">
        <v>11239</v>
      </c>
      <c r="S647" t="s">
        <v>10685</v>
      </c>
      <c r="T647">
        <v>0.38</v>
      </c>
      <c r="U647" s="1">
        <v>40518</v>
      </c>
      <c r="V647">
        <f t="shared" si="10"/>
        <v>2010</v>
      </c>
    </row>
    <row r="648" spans="1:22" x14ac:dyDescent="0.3">
      <c r="A648">
        <v>5750</v>
      </c>
      <c r="B648">
        <v>40835</v>
      </c>
      <c r="C648" s="1">
        <v>40141</v>
      </c>
      <c r="D648" t="s">
        <v>10671</v>
      </c>
      <c r="E648">
        <v>26</v>
      </c>
      <c r="F648">
        <v>393.59</v>
      </c>
      <c r="G648">
        <v>0.06</v>
      </c>
      <c r="H648" t="s">
        <v>10664</v>
      </c>
      <c r="I648">
        <v>-8.08</v>
      </c>
      <c r="J648">
        <v>15.01</v>
      </c>
      <c r="K648">
        <v>8.4</v>
      </c>
      <c r="L648" t="s">
        <v>11162</v>
      </c>
      <c r="M648" t="s">
        <v>11136</v>
      </c>
      <c r="N648" t="s">
        <v>11137</v>
      </c>
      <c r="O648" t="s">
        <v>10667</v>
      </c>
      <c r="P648" t="s">
        <v>10668</v>
      </c>
      <c r="Q648" t="s">
        <v>10678</v>
      </c>
      <c r="R648" t="s">
        <v>11071</v>
      </c>
      <c r="V648">
        <f t="shared" si="10"/>
        <v>2009</v>
      </c>
    </row>
    <row r="649" spans="1:22" x14ac:dyDescent="0.3">
      <c r="A649">
        <v>5751</v>
      </c>
      <c r="B649">
        <v>40835</v>
      </c>
      <c r="C649" s="1">
        <v>40141</v>
      </c>
      <c r="D649" t="s">
        <v>10671</v>
      </c>
      <c r="E649">
        <v>14</v>
      </c>
      <c r="F649">
        <v>551.17999999999995</v>
      </c>
      <c r="G649">
        <v>0.09</v>
      </c>
      <c r="H649" t="s">
        <v>10664</v>
      </c>
      <c r="I649">
        <v>-326.97000000000003</v>
      </c>
      <c r="J649">
        <v>40.479999999999997</v>
      </c>
      <c r="K649">
        <v>19.989999999999998</v>
      </c>
      <c r="L649" t="s">
        <v>11162</v>
      </c>
      <c r="M649" t="s">
        <v>11136</v>
      </c>
      <c r="N649" t="s">
        <v>11137</v>
      </c>
      <c r="O649" t="s">
        <v>10667</v>
      </c>
      <c r="P649" t="s">
        <v>10682</v>
      </c>
      <c r="Q649" t="s">
        <v>10711</v>
      </c>
      <c r="R649" t="s">
        <v>11173</v>
      </c>
      <c r="S649" t="s">
        <v>10685</v>
      </c>
      <c r="T649">
        <v>0.77</v>
      </c>
      <c r="U649" s="1">
        <v>40143</v>
      </c>
      <c r="V649">
        <f t="shared" si="10"/>
        <v>2009</v>
      </c>
    </row>
    <row r="650" spans="1:22" x14ac:dyDescent="0.3">
      <c r="A650">
        <v>5752</v>
      </c>
      <c r="B650">
        <v>40835</v>
      </c>
      <c r="C650" s="1">
        <v>40141</v>
      </c>
      <c r="D650" t="s">
        <v>10671</v>
      </c>
      <c r="E650">
        <v>1</v>
      </c>
      <c r="F650">
        <v>18.73</v>
      </c>
      <c r="G650">
        <v>0.05</v>
      </c>
      <c r="H650" t="s">
        <v>10664</v>
      </c>
      <c r="I650">
        <v>-6.68</v>
      </c>
      <c r="J650">
        <v>12.28</v>
      </c>
      <c r="K650">
        <v>6.13</v>
      </c>
      <c r="L650" t="s">
        <v>11162</v>
      </c>
      <c r="M650" t="s">
        <v>11136</v>
      </c>
      <c r="N650" t="s">
        <v>11137</v>
      </c>
      <c r="O650" t="s">
        <v>10667</v>
      </c>
      <c r="P650" t="s">
        <v>10668</v>
      </c>
      <c r="Q650" t="s">
        <v>10669</v>
      </c>
      <c r="R650" t="s">
        <v>10913</v>
      </c>
      <c r="S650" t="s">
        <v>10685</v>
      </c>
      <c r="T650">
        <v>0.56999999999999995</v>
      </c>
      <c r="U650" s="1">
        <v>40142</v>
      </c>
      <c r="V650">
        <f t="shared" si="10"/>
        <v>2009</v>
      </c>
    </row>
    <row r="651" spans="1:22" x14ac:dyDescent="0.3">
      <c r="A651">
        <v>5759</v>
      </c>
      <c r="B651">
        <v>40871</v>
      </c>
      <c r="C651" s="1">
        <v>40799</v>
      </c>
      <c r="D651" t="s">
        <v>10686</v>
      </c>
      <c r="E651">
        <v>32</v>
      </c>
      <c r="F651">
        <v>294.04000000000002</v>
      </c>
      <c r="G651">
        <v>0.03</v>
      </c>
      <c r="H651" t="s">
        <v>10664</v>
      </c>
      <c r="I651">
        <v>-5.53</v>
      </c>
      <c r="J651">
        <v>8.85</v>
      </c>
      <c r="K651">
        <v>5.6</v>
      </c>
      <c r="L651" t="s">
        <v>11176</v>
      </c>
      <c r="M651" t="s">
        <v>11136</v>
      </c>
      <c r="N651" t="s">
        <v>11137</v>
      </c>
      <c r="O651" t="s">
        <v>10681</v>
      </c>
      <c r="P651" t="s">
        <v>10668</v>
      </c>
      <c r="Q651" t="s">
        <v>10678</v>
      </c>
      <c r="R651" t="s">
        <v>10936</v>
      </c>
      <c r="S651" t="s">
        <v>10685</v>
      </c>
      <c r="T651">
        <v>0.36</v>
      </c>
      <c r="U651" s="1">
        <v>40801</v>
      </c>
      <c r="V651">
        <f t="shared" si="10"/>
        <v>2011</v>
      </c>
    </row>
    <row r="652" spans="1:22" x14ac:dyDescent="0.3">
      <c r="A652">
        <v>5760</v>
      </c>
      <c r="B652">
        <v>40871</v>
      </c>
      <c r="C652" s="1">
        <v>40799</v>
      </c>
      <c r="D652" t="s">
        <v>10686</v>
      </c>
      <c r="E652">
        <v>18</v>
      </c>
      <c r="F652">
        <v>2022.65</v>
      </c>
      <c r="G652">
        <v>0.05</v>
      </c>
      <c r="H652" t="s">
        <v>10672</v>
      </c>
      <c r="I652">
        <v>-157.63</v>
      </c>
      <c r="J652">
        <v>110.98</v>
      </c>
      <c r="K652">
        <v>30</v>
      </c>
      <c r="L652" t="s">
        <v>11176</v>
      </c>
      <c r="M652" t="s">
        <v>11136</v>
      </c>
      <c r="N652" t="s">
        <v>11137</v>
      </c>
      <c r="O652" t="s">
        <v>10681</v>
      </c>
      <c r="P652" t="s">
        <v>10690</v>
      </c>
      <c r="Q652" t="s">
        <v>10753</v>
      </c>
      <c r="R652" t="s">
        <v>11269</v>
      </c>
      <c r="S652" t="s">
        <v>10677</v>
      </c>
      <c r="T652">
        <v>0.71</v>
      </c>
      <c r="U652" s="1">
        <v>40801</v>
      </c>
      <c r="V652">
        <f t="shared" si="10"/>
        <v>2011</v>
      </c>
    </row>
    <row r="653" spans="1:22" x14ac:dyDescent="0.3">
      <c r="A653">
        <v>5857</v>
      </c>
      <c r="B653">
        <v>41570</v>
      </c>
      <c r="C653" s="1">
        <v>40515</v>
      </c>
      <c r="D653" t="s">
        <v>10686</v>
      </c>
      <c r="E653">
        <v>24</v>
      </c>
      <c r="F653">
        <v>2289.92</v>
      </c>
      <c r="G653">
        <v>0.09</v>
      </c>
      <c r="H653" t="s">
        <v>10664</v>
      </c>
      <c r="I653">
        <v>1037.55</v>
      </c>
      <c r="J653">
        <v>104.85</v>
      </c>
      <c r="K653">
        <v>4.6500000000000004</v>
      </c>
      <c r="L653" t="s">
        <v>11156</v>
      </c>
      <c r="M653" t="s">
        <v>11136</v>
      </c>
      <c r="N653" t="s">
        <v>11137</v>
      </c>
      <c r="O653" t="s">
        <v>10674</v>
      </c>
      <c r="P653" t="s">
        <v>10668</v>
      </c>
      <c r="Q653" t="s">
        <v>10702</v>
      </c>
      <c r="R653" t="s">
        <v>11270</v>
      </c>
      <c r="S653" t="s">
        <v>10685</v>
      </c>
      <c r="T653">
        <v>0.37</v>
      </c>
      <c r="U653" s="1">
        <v>40517</v>
      </c>
      <c r="V653">
        <f t="shared" si="10"/>
        <v>2010</v>
      </c>
    </row>
    <row r="654" spans="1:22" x14ac:dyDescent="0.3">
      <c r="A654">
        <v>5922</v>
      </c>
      <c r="B654">
        <v>41991</v>
      </c>
      <c r="C654" s="1">
        <v>40895</v>
      </c>
      <c r="D654" t="s">
        <v>10663</v>
      </c>
      <c r="E654">
        <v>36</v>
      </c>
      <c r="F654">
        <v>1773.86</v>
      </c>
      <c r="G654">
        <v>0.06</v>
      </c>
      <c r="H654" t="s">
        <v>10672</v>
      </c>
      <c r="I654">
        <v>133.30000000000001</v>
      </c>
      <c r="J654">
        <v>50.98</v>
      </c>
      <c r="K654">
        <v>14.19</v>
      </c>
      <c r="L654" t="s">
        <v>11241</v>
      </c>
      <c r="M654" t="s">
        <v>11136</v>
      </c>
      <c r="N654" t="s">
        <v>11137</v>
      </c>
      <c r="O654" t="s">
        <v>10681</v>
      </c>
      <c r="P654" t="s">
        <v>10690</v>
      </c>
      <c r="Q654" t="s">
        <v>10753</v>
      </c>
      <c r="R654" t="s">
        <v>11059</v>
      </c>
      <c r="V654">
        <f t="shared" si="10"/>
        <v>2011</v>
      </c>
    </row>
    <row r="655" spans="1:22" x14ac:dyDescent="0.3">
      <c r="A655">
        <v>5923</v>
      </c>
      <c r="B655">
        <v>41991</v>
      </c>
      <c r="C655" s="1">
        <v>40895</v>
      </c>
      <c r="D655" t="s">
        <v>10663</v>
      </c>
      <c r="E655">
        <v>35</v>
      </c>
      <c r="F655">
        <v>543.22</v>
      </c>
      <c r="G655">
        <v>0</v>
      </c>
      <c r="H655" t="s">
        <v>10664</v>
      </c>
      <c r="I655">
        <v>68.44</v>
      </c>
      <c r="J655">
        <v>14.58</v>
      </c>
      <c r="K655">
        <v>7.4</v>
      </c>
      <c r="L655" t="s">
        <v>11241</v>
      </c>
      <c r="M655" t="s">
        <v>11136</v>
      </c>
      <c r="N655" t="s">
        <v>11137</v>
      </c>
      <c r="O655" t="s">
        <v>10681</v>
      </c>
      <c r="P655" t="s">
        <v>10690</v>
      </c>
      <c r="Q655" t="s">
        <v>10691</v>
      </c>
      <c r="R655" t="s">
        <v>11271</v>
      </c>
      <c r="S655" t="s">
        <v>10685</v>
      </c>
      <c r="T655">
        <v>0.48</v>
      </c>
      <c r="U655" s="1">
        <v>40899</v>
      </c>
      <c r="V655">
        <f t="shared" si="10"/>
        <v>2011</v>
      </c>
    </row>
    <row r="656" spans="1:22" x14ac:dyDescent="0.3">
      <c r="A656">
        <v>5924</v>
      </c>
      <c r="B656">
        <v>41991</v>
      </c>
      <c r="C656" s="1">
        <v>40895</v>
      </c>
      <c r="D656" t="s">
        <v>10663</v>
      </c>
      <c r="E656">
        <v>18</v>
      </c>
      <c r="F656">
        <v>813.9</v>
      </c>
      <c r="G656">
        <v>0.06</v>
      </c>
      <c r="H656" t="s">
        <v>10664</v>
      </c>
      <c r="I656">
        <v>256.66000000000003</v>
      </c>
      <c r="J656">
        <v>45.98</v>
      </c>
      <c r="K656">
        <v>4.8</v>
      </c>
      <c r="L656" t="s">
        <v>11241</v>
      </c>
      <c r="M656" t="s">
        <v>11136</v>
      </c>
      <c r="N656" t="s">
        <v>11137</v>
      </c>
      <c r="O656" t="s">
        <v>10681</v>
      </c>
      <c r="P656" t="s">
        <v>10690</v>
      </c>
      <c r="Q656" t="s">
        <v>10691</v>
      </c>
      <c r="R656" t="s">
        <v>11272</v>
      </c>
      <c r="S656" t="s">
        <v>10709</v>
      </c>
      <c r="T656">
        <v>0.68</v>
      </c>
      <c r="U656" s="1">
        <v>40899</v>
      </c>
      <c r="V656">
        <f t="shared" si="10"/>
        <v>2011</v>
      </c>
    </row>
    <row r="657" spans="1:22" x14ac:dyDescent="0.3">
      <c r="A657">
        <v>5981</v>
      </c>
      <c r="B657">
        <v>42400</v>
      </c>
      <c r="C657" s="1">
        <v>41130</v>
      </c>
      <c r="D657" t="s">
        <v>10663</v>
      </c>
      <c r="E657">
        <v>44</v>
      </c>
      <c r="F657">
        <v>865.27</v>
      </c>
      <c r="G657">
        <v>0.03</v>
      </c>
      <c r="H657" t="s">
        <v>10664</v>
      </c>
      <c r="I657">
        <v>11.55</v>
      </c>
      <c r="J657">
        <v>19.98</v>
      </c>
      <c r="K657">
        <v>4</v>
      </c>
      <c r="L657" t="s">
        <v>11164</v>
      </c>
      <c r="M657" t="s">
        <v>11136</v>
      </c>
      <c r="N657" t="s">
        <v>11137</v>
      </c>
      <c r="O657" t="s">
        <v>10701</v>
      </c>
      <c r="P657" t="s">
        <v>10682</v>
      </c>
      <c r="Q657" t="s">
        <v>10711</v>
      </c>
      <c r="R657" t="s">
        <v>11273</v>
      </c>
      <c r="S657" t="s">
        <v>10685</v>
      </c>
      <c r="T657">
        <v>0.68</v>
      </c>
      <c r="U657" s="1">
        <v>41132</v>
      </c>
      <c r="V657">
        <f t="shared" si="10"/>
        <v>2012</v>
      </c>
    </row>
    <row r="658" spans="1:22" x14ac:dyDescent="0.3">
      <c r="A658">
        <v>5982</v>
      </c>
      <c r="B658">
        <v>42400</v>
      </c>
      <c r="C658" s="1">
        <v>41130</v>
      </c>
      <c r="D658" t="s">
        <v>10663</v>
      </c>
      <c r="E658">
        <v>41</v>
      </c>
      <c r="F658">
        <v>429.28</v>
      </c>
      <c r="G658">
        <v>0.06</v>
      </c>
      <c r="H658" t="s">
        <v>10664</v>
      </c>
      <c r="I658">
        <v>-168.95</v>
      </c>
      <c r="J658">
        <v>10.97</v>
      </c>
      <c r="K658">
        <v>6.5</v>
      </c>
      <c r="L658" t="s">
        <v>11164</v>
      </c>
      <c r="M658" t="s">
        <v>11136</v>
      </c>
      <c r="N658" t="s">
        <v>11137</v>
      </c>
      <c r="O658" t="s">
        <v>10701</v>
      </c>
      <c r="P658" t="s">
        <v>10682</v>
      </c>
      <c r="Q658" t="s">
        <v>10711</v>
      </c>
      <c r="R658" t="s">
        <v>10974</v>
      </c>
      <c r="S658" t="s">
        <v>10685</v>
      </c>
      <c r="T658">
        <v>0.64</v>
      </c>
      <c r="U658" s="1">
        <v>41135</v>
      </c>
      <c r="V658">
        <f t="shared" si="10"/>
        <v>2012</v>
      </c>
    </row>
    <row r="659" spans="1:22" x14ac:dyDescent="0.3">
      <c r="A659">
        <v>6036</v>
      </c>
      <c r="B659">
        <v>42754</v>
      </c>
      <c r="C659" s="1">
        <v>40414</v>
      </c>
      <c r="D659" t="s">
        <v>10719</v>
      </c>
      <c r="E659">
        <v>31</v>
      </c>
      <c r="F659">
        <v>341.71</v>
      </c>
      <c r="G659">
        <v>0.04</v>
      </c>
      <c r="H659" t="s">
        <v>10664</v>
      </c>
      <c r="I659">
        <v>32.19</v>
      </c>
      <c r="J659">
        <v>10.98</v>
      </c>
      <c r="K659">
        <v>5.14</v>
      </c>
      <c r="L659" t="s">
        <v>11204</v>
      </c>
      <c r="M659" t="s">
        <v>11136</v>
      </c>
      <c r="N659" t="s">
        <v>11137</v>
      </c>
      <c r="O659" t="s">
        <v>10681</v>
      </c>
      <c r="P659" t="s">
        <v>10668</v>
      </c>
      <c r="Q659" t="s">
        <v>10678</v>
      </c>
      <c r="R659" t="s">
        <v>11274</v>
      </c>
      <c r="S659" t="s">
        <v>10685</v>
      </c>
      <c r="T659">
        <v>0.36</v>
      </c>
      <c r="U659" s="1">
        <v>40415</v>
      </c>
      <c r="V659">
        <f t="shared" si="10"/>
        <v>2010</v>
      </c>
    </row>
    <row r="660" spans="1:22" x14ac:dyDescent="0.3">
      <c r="A660">
        <v>6055</v>
      </c>
      <c r="B660">
        <v>42918</v>
      </c>
      <c r="C660" s="1">
        <v>40685</v>
      </c>
      <c r="D660" t="s">
        <v>10671</v>
      </c>
      <c r="E660">
        <v>46</v>
      </c>
      <c r="F660">
        <v>648.26</v>
      </c>
      <c r="G660">
        <v>7.0000000000000007E-2</v>
      </c>
      <c r="H660" t="s">
        <v>10664</v>
      </c>
      <c r="I660">
        <v>30.48</v>
      </c>
      <c r="J660">
        <v>14.27</v>
      </c>
      <c r="K660">
        <v>7.27</v>
      </c>
      <c r="L660" t="s">
        <v>11275</v>
      </c>
      <c r="M660" t="s">
        <v>11136</v>
      </c>
      <c r="N660" t="s">
        <v>11137</v>
      </c>
      <c r="O660" t="s">
        <v>10681</v>
      </c>
      <c r="P660" t="s">
        <v>10668</v>
      </c>
      <c r="Q660" t="s">
        <v>10678</v>
      </c>
      <c r="R660" t="s">
        <v>11276</v>
      </c>
      <c r="V660">
        <f t="shared" si="10"/>
        <v>2011</v>
      </c>
    </row>
    <row r="661" spans="1:22" x14ac:dyDescent="0.3">
      <c r="A661">
        <v>6056</v>
      </c>
      <c r="B661">
        <v>42918</v>
      </c>
      <c r="C661" s="1">
        <v>40685</v>
      </c>
      <c r="D661" t="s">
        <v>10671</v>
      </c>
      <c r="E661">
        <v>46</v>
      </c>
      <c r="F661">
        <v>410.43</v>
      </c>
      <c r="G661">
        <v>0.1</v>
      </c>
      <c r="H661" t="s">
        <v>10664</v>
      </c>
      <c r="I661">
        <v>-54.58</v>
      </c>
      <c r="J661">
        <v>9.49</v>
      </c>
      <c r="K661">
        <v>5.76</v>
      </c>
      <c r="L661" t="s">
        <v>11275</v>
      </c>
      <c r="M661" t="s">
        <v>11136</v>
      </c>
      <c r="N661" t="s">
        <v>11137</v>
      </c>
      <c r="O661" t="s">
        <v>10681</v>
      </c>
      <c r="P661" t="s">
        <v>10682</v>
      </c>
      <c r="Q661" t="s">
        <v>10849</v>
      </c>
      <c r="R661" t="s">
        <v>11277</v>
      </c>
      <c r="V661">
        <f t="shared" si="10"/>
        <v>2011</v>
      </c>
    </row>
    <row r="662" spans="1:22" x14ac:dyDescent="0.3">
      <c r="A662">
        <v>6059</v>
      </c>
      <c r="B662">
        <v>42944</v>
      </c>
      <c r="C662" s="1">
        <v>41231</v>
      </c>
      <c r="D662" t="s">
        <v>10719</v>
      </c>
      <c r="E662">
        <v>43</v>
      </c>
      <c r="F662">
        <v>9750.5499999999993</v>
      </c>
      <c r="G662">
        <v>0</v>
      </c>
      <c r="H662" t="s">
        <v>10672</v>
      </c>
      <c r="I662">
        <v>1061.6099999999999</v>
      </c>
      <c r="J662">
        <v>216.6</v>
      </c>
      <c r="K662">
        <v>64.2</v>
      </c>
      <c r="L662" t="s">
        <v>11206</v>
      </c>
      <c r="M662" t="s">
        <v>11136</v>
      </c>
      <c r="N662" t="s">
        <v>11137</v>
      </c>
      <c r="O662" t="s">
        <v>10667</v>
      </c>
      <c r="P662" t="s">
        <v>10690</v>
      </c>
      <c r="Q662" t="s">
        <v>10753</v>
      </c>
      <c r="R662" t="s">
        <v>10951</v>
      </c>
      <c r="S662" t="s">
        <v>10677</v>
      </c>
      <c r="T662">
        <v>0.59</v>
      </c>
      <c r="U662" s="1">
        <v>41232</v>
      </c>
      <c r="V662">
        <f t="shared" si="10"/>
        <v>2012</v>
      </c>
    </row>
    <row r="663" spans="1:22" x14ac:dyDescent="0.3">
      <c r="A663">
        <v>6219</v>
      </c>
      <c r="B663">
        <v>44037</v>
      </c>
      <c r="C663" s="1">
        <v>41088</v>
      </c>
      <c r="D663" t="s">
        <v>10671</v>
      </c>
      <c r="E663">
        <v>39</v>
      </c>
      <c r="F663">
        <v>835.55</v>
      </c>
      <c r="G663">
        <v>7.0000000000000007E-2</v>
      </c>
      <c r="H663" t="s">
        <v>10664</v>
      </c>
      <c r="I663">
        <v>326.43</v>
      </c>
      <c r="J663">
        <v>22.23</v>
      </c>
      <c r="K663">
        <v>5.08</v>
      </c>
      <c r="L663" t="s">
        <v>10687</v>
      </c>
      <c r="M663" t="s">
        <v>11136</v>
      </c>
      <c r="N663" t="s">
        <v>11137</v>
      </c>
      <c r="O663" t="s">
        <v>10674</v>
      </c>
      <c r="P663" t="s">
        <v>10690</v>
      </c>
      <c r="Q663" t="s">
        <v>10691</v>
      </c>
      <c r="R663" t="s">
        <v>11278</v>
      </c>
      <c r="S663" t="s">
        <v>10693</v>
      </c>
      <c r="T663">
        <v>0.41</v>
      </c>
      <c r="U663" s="1">
        <v>41090</v>
      </c>
      <c r="V663">
        <f t="shared" si="10"/>
        <v>2012</v>
      </c>
    </row>
    <row r="664" spans="1:22" x14ac:dyDescent="0.3">
      <c r="A664">
        <v>6220</v>
      </c>
      <c r="B664">
        <v>44037</v>
      </c>
      <c r="C664" s="1">
        <v>41088</v>
      </c>
      <c r="D664" t="s">
        <v>10671</v>
      </c>
      <c r="E664">
        <v>38</v>
      </c>
      <c r="F664">
        <v>1799.6115</v>
      </c>
      <c r="G664">
        <v>7.0000000000000007E-2</v>
      </c>
      <c r="H664" t="s">
        <v>10664</v>
      </c>
      <c r="I664">
        <v>557.6</v>
      </c>
      <c r="J664">
        <v>55.99</v>
      </c>
      <c r="K664">
        <v>1.25</v>
      </c>
      <c r="L664" t="s">
        <v>10687</v>
      </c>
      <c r="M664" t="s">
        <v>11136</v>
      </c>
      <c r="N664" t="s">
        <v>11137</v>
      </c>
      <c r="O664" t="s">
        <v>10674</v>
      </c>
      <c r="P664" t="s">
        <v>10682</v>
      </c>
      <c r="Q664" t="s">
        <v>10683</v>
      </c>
      <c r="R664" t="s">
        <v>11279</v>
      </c>
      <c r="S664" t="s">
        <v>10693</v>
      </c>
      <c r="T664">
        <v>0.55000000000000004</v>
      </c>
      <c r="U664" s="1">
        <v>41090</v>
      </c>
      <c r="V664">
        <f t="shared" si="10"/>
        <v>2012</v>
      </c>
    </row>
    <row r="665" spans="1:22" x14ac:dyDescent="0.3">
      <c r="A665">
        <v>6270</v>
      </c>
      <c r="B665">
        <v>44387</v>
      </c>
      <c r="C665" s="1">
        <v>39848</v>
      </c>
      <c r="D665" t="s">
        <v>10663</v>
      </c>
      <c r="E665">
        <v>50</v>
      </c>
      <c r="F665">
        <v>1441.57</v>
      </c>
      <c r="G665">
        <v>7.0000000000000007E-2</v>
      </c>
      <c r="H665" t="s">
        <v>10697</v>
      </c>
      <c r="I665">
        <v>475.26</v>
      </c>
      <c r="J665">
        <v>29.89</v>
      </c>
      <c r="K665">
        <v>1.99</v>
      </c>
      <c r="L665" t="s">
        <v>11167</v>
      </c>
      <c r="M665" t="s">
        <v>11136</v>
      </c>
      <c r="N665" t="s">
        <v>11137</v>
      </c>
      <c r="O665" t="s">
        <v>10681</v>
      </c>
      <c r="P665" t="s">
        <v>10682</v>
      </c>
      <c r="Q665" t="s">
        <v>10711</v>
      </c>
      <c r="R665" t="s">
        <v>11015</v>
      </c>
      <c r="V665">
        <f t="shared" si="10"/>
        <v>2009</v>
      </c>
    </row>
    <row r="666" spans="1:22" x14ac:dyDescent="0.3">
      <c r="A666">
        <v>6271</v>
      </c>
      <c r="B666">
        <v>44387</v>
      </c>
      <c r="C666" s="1">
        <v>39848</v>
      </c>
      <c r="D666" t="s">
        <v>10663</v>
      </c>
      <c r="E666">
        <v>20</v>
      </c>
      <c r="F666">
        <v>173.09</v>
      </c>
      <c r="G666">
        <v>0.03</v>
      </c>
      <c r="H666" t="s">
        <v>10664</v>
      </c>
      <c r="I666">
        <v>-6.71</v>
      </c>
      <c r="J666">
        <v>8.34</v>
      </c>
      <c r="K666">
        <v>4.82</v>
      </c>
      <c r="L666" t="s">
        <v>11167</v>
      </c>
      <c r="M666" t="s">
        <v>11136</v>
      </c>
      <c r="N666" t="s">
        <v>11137</v>
      </c>
      <c r="O666" t="s">
        <v>10681</v>
      </c>
      <c r="P666" t="s">
        <v>10668</v>
      </c>
      <c r="Q666" t="s">
        <v>10702</v>
      </c>
      <c r="R666" t="s">
        <v>11280</v>
      </c>
      <c r="S666" t="s">
        <v>10685</v>
      </c>
      <c r="T666">
        <v>0.4</v>
      </c>
      <c r="U666" s="1">
        <v>39852</v>
      </c>
      <c r="V666">
        <f t="shared" si="10"/>
        <v>2009</v>
      </c>
    </row>
    <row r="667" spans="1:22" x14ac:dyDescent="0.3">
      <c r="A667">
        <v>6295</v>
      </c>
      <c r="B667">
        <v>44576</v>
      </c>
      <c r="C667" s="1">
        <v>40172</v>
      </c>
      <c r="D667" t="s">
        <v>10686</v>
      </c>
      <c r="E667">
        <v>38</v>
      </c>
      <c r="F667">
        <v>5016.25</v>
      </c>
      <c r="G667">
        <v>0.01</v>
      </c>
      <c r="H667" t="s">
        <v>10672</v>
      </c>
      <c r="I667">
        <v>-189.35</v>
      </c>
      <c r="J667">
        <v>124.49</v>
      </c>
      <c r="K667">
        <v>51.94</v>
      </c>
      <c r="L667" t="s">
        <v>11190</v>
      </c>
      <c r="M667" t="s">
        <v>11136</v>
      </c>
      <c r="N667" t="s">
        <v>11137</v>
      </c>
      <c r="O667" t="s">
        <v>10667</v>
      </c>
      <c r="P667" t="s">
        <v>10690</v>
      </c>
      <c r="Q667" t="s">
        <v>10724</v>
      </c>
      <c r="R667" t="s">
        <v>11060</v>
      </c>
      <c r="S667" t="s">
        <v>10723</v>
      </c>
      <c r="T667">
        <v>0.63</v>
      </c>
      <c r="U667" s="1">
        <v>40173</v>
      </c>
      <c r="V667">
        <f t="shared" si="10"/>
        <v>2009</v>
      </c>
    </row>
    <row r="668" spans="1:22" x14ac:dyDescent="0.3">
      <c r="A668">
        <v>6417</v>
      </c>
      <c r="B668">
        <v>45601</v>
      </c>
      <c r="C668" s="1">
        <v>40812</v>
      </c>
      <c r="D668" t="s">
        <v>10671</v>
      </c>
      <c r="E668">
        <v>47</v>
      </c>
      <c r="F668">
        <v>945.03</v>
      </c>
      <c r="G668">
        <v>0</v>
      </c>
      <c r="H668" t="s">
        <v>10664</v>
      </c>
      <c r="I668">
        <v>267.64</v>
      </c>
      <c r="J668">
        <v>19.98</v>
      </c>
      <c r="K668">
        <v>5.97</v>
      </c>
      <c r="L668" t="s">
        <v>11197</v>
      </c>
      <c r="M668" t="s">
        <v>11136</v>
      </c>
      <c r="N668" t="s">
        <v>11137</v>
      </c>
      <c r="O668" t="s">
        <v>10681</v>
      </c>
      <c r="P668" t="s">
        <v>10668</v>
      </c>
      <c r="Q668" t="s">
        <v>10702</v>
      </c>
      <c r="R668" t="s">
        <v>10809</v>
      </c>
      <c r="S668" t="s">
        <v>10685</v>
      </c>
      <c r="T668">
        <v>0.38</v>
      </c>
      <c r="U668" s="1">
        <v>40814</v>
      </c>
      <c r="V668">
        <f t="shared" si="10"/>
        <v>2011</v>
      </c>
    </row>
    <row r="669" spans="1:22" x14ac:dyDescent="0.3">
      <c r="A669">
        <v>6419</v>
      </c>
      <c r="B669">
        <v>45606</v>
      </c>
      <c r="C669" s="1">
        <v>40808</v>
      </c>
      <c r="D669" t="s">
        <v>10704</v>
      </c>
      <c r="E669">
        <v>38</v>
      </c>
      <c r="F669">
        <v>325.75</v>
      </c>
      <c r="G669">
        <v>0.1</v>
      </c>
      <c r="H669" t="s">
        <v>10664</v>
      </c>
      <c r="I669">
        <v>-124.25</v>
      </c>
      <c r="J669">
        <v>8.75</v>
      </c>
      <c r="K669">
        <v>8.5399999999999991</v>
      </c>
      <c r="L669" t="s">
        <v>11268</v>
      </c>
      <c r="M669" t="s">
        <v>11136</v>
      </c>
      <c r="N669" t="s">
        <v>11137</v>
      </c>
      <c r="O669" t="s">
        <v>10681</v>
      </c>
      <c r="P669" t="s">
        <v>10690</v>
      </c>
      <c r="Q669" t="s">
        <v>10691</v>
      </c>
      <c r="R669" t="s">
        <v>11281</v>
      </c>
      <c r="V669">
        <f t="shared" si="10"/>
        <v>2011</v>
      </c>
    </row>
    <row r="670" spans="1:22" x14ac:dyDescent="0.3">
      <c r="A670">
        <v>6420</v>
      </c>
      <c r="B670">
        <v>45606</v>
      </c>
      <c r="C670" s="1">
        <v>40808</v>
      </c>
      <c r="D670" t="s">
        <v>10704</v>
      </c>
      <c r="E670">
        <v>24</v>
      </c>
      <c r="F670">
        <v>136.41999999999999</v>
      </c>
      <c r="G670">
        <v>0.09</v>
      </c>
      <c r="H670" t="s">
        <v>10664</v>
      </c>
      <c r="I670">
        <v>-8.3800000000000008</v>
      </c>
      <c r="J670">
        <v>5.85</v>
      </c>
      <c r="K670">
        <v>2.27</v>
      </c>
      <c r="L670" t="s">
        <v>11268</v>
      </c>
      <c r="M670" t="s">
        <v>11136</v>
      </c>
      <c r="N670" t="s">
        <v>11137</v>
      </c>
      <c r="O670" t="s">
        <v>10681</v>
      </c>
      <c r="P670" t="s">
        <v>10668</v>
      </c>
      <c r="Q670" t="s">
        <v>10736</v>
      </c>
      <c r="R670" t="s">
        <v>11091</v>
      </c>
      <c r="V670">
        <f t="shared" si="10"/>
        <v>2011</v>
      </c>
    </row>
    <row r="671" spans="1:22" x14ac:dyDescent="0.3">
      <c r="A671">
        <v>6480</v>
      </c>
      <c r="B671">
        <v>46119</v>
      </c>
      <c r="C671" s="1">
        <v>39859</v>
      </c>
      <c r="D671" t="s">
        <v>10719</v>
      </c>
      <c r="E671">
        <v>23</v>
      </c>
      <c r="F671">
        <v>93.05</v>
      </c>
      <c r="G671">
        <v>0.03</v>
      </c>
      <c r="H671" t="s">
        <v>10664</v>
      </c>
      <c r="I671">
        <v>15.27</v>
      </c>
      <c r="J671">
        <v>3.8</v>
      </c>
      <c r="K671">
        <v>1.49</v>
      </c>
      <c r="L671" t="s">
        <v>10687</v>
      </c>
      <c r="M671" t="s">
        <v>11136</v>
      </c>
      <c r="N671" t="s">
        <v>11137</v>
      </c>
      <c r="O671" t="s">
        <v>10674</v>
      </c>
      <c r="P671" t="s">
        <v>10668</v>
      </c>
      <c r="Q671" t="s">
        <v>10678</v>
      </c>
      <c r="R671" t="s">
        <v>10907</v>
      </c>
      <c r="S671" t="s">
        <v>10685</v>
      </c>
      <c r="T671">
        <v>0.38</v>
      </c>
      <c r="U671" s="1">
        <v>39861</v>
      </c>
      <c r="V671">
        <f t="shared" si="10"/>
        <v>2009</v>
      </c>
    </row>
    <row r="672" spans="1:22" x14ac:dyDescent="0.3">
      <c r="A672">
        <v>6481</v>
      </c>
      <c r="B672">
        <v>46119</v>
      </c>
      <c r="C672" s="1">
        <v>39859</v>
      </c>
      <c r="D672" t="s">
        <v>10719</v>
      </c>
      <c r="E672">
        <v>20</v>
      </c>
      <c r="F672">
        <v>154.13</v>
      </c>
      <c r="G672">
        <v>7.0000000000000007E-2</v>
      </c>
      <c r="H672" t="s">
        <v>10664</v>
      </c>
      <c r="I672">
        <v>57.31</v>
      </c>
      <c r="J672">
        <v>7.98</v>
      </c>
      <c r="K672">
        <v>1.25</v>
      </c>
      <c r="L672" t="s">
        <v>10687</v>
      </c>
      <c r="M672" t="s">
        <v>11136</v>
      </c>
      <c r="N672" t="s">
        <v>11137</v>
      </c>
      <c r="O672" t="s">
        <v>10674</v>
      </c>
      <c r="P672" t="s">
        <v>10668</v>
      </c>
      <c r="Q672" t="s">
        <v>10702</v>
      </c>
      <c r="R672" t="s">
        <v>11282</v>
      </c>
      <c r="V672">
        <f t="shared" si="10"/>
        <v>2009</v>
      </c>
    </row>
    <row r="673" spans="1:22" x14ac:dyDescent="0.3">
      <c r="A673">
        <v>6482</v>
      </c>
      <c r="B673">
        <v>46119</v>
      </c>
      <c r="C673" s="1">
        <v>39859</v>
      </c>
      <c r="D673" t="s">
        <v>10719</v>
      </c>
      <c r="E673">
        <v>46</v>
      </c>
      <c r="F673">
        <v>18824.419999999998</v>
      </c>
      <c r="G673">
        <v>7.0000000000000007E-2</v>
      </c>
      <c r="H673" t="s">
        <v>10672</v>
      </c>
      <c r="I673">
        <v>-575.35</v>
      </c>
      <c r="J673">
        <v>417.4</v>
      </c>
      <c r="K673">
        <v>75.23</v>
      </c>
      <c r="L673" t="s">
        <v>10687</v>
      </c>
      <c r="M673" t="s">
        <v>11136</v>
      </c>
      <c r="N673" t="s">
        <v>11137</v>
      </c>
      <c r="O673" t="s">
        <v>10674</v>
      </c>
      <c r="P673" t="s">
        <v>10690</v>
      </c>
      <c r="Q673" t="s">
        <v>10724</v>
      </c>
      <c r="R673" t="s">
        <v>11283</v>
      </c>
      <c r="S673" t="s">
        <v>10723</v>
      </c>
      <c r="T673">
        <v>0.79</v>
      </c>
      <c r="U673" s="1">
        <v>39860</v>
      </c>
      <c r="V673">
        <f t="shared" si="10"/>
        <v>2009</v>
      </c>
    </row>
    <row r="674" spans="1:22" x14ac:dyDescent="0.3">
      <c r="A674">
        <v>6574</v>
      </c>
      <c r="B674">
        <v>46756</v>
      </c>
      <c r="C674" s="1">
        <v>40097</v>
      </c>
      <c r="D674" t="s">
        <v>10704</v>
      </c>
      <c r="E674">
        <v>3</v>
      </c>
      <c r="F674">
        <v>33.64</v>
      </c>
      <c r="G674">
        <v>0.01</v>
      </c>
      <c r="H674" t="s">
        <v>10664</v>
      </c>
      <c r="I674">
        <v>-22.45</v>
      </c>
      <c r="J674">
        <v>7.28</v>
      </c>
      <c r="K674">
        <v>11.15</v>
      </c>
      <c r="L674" t="s">
        <v>11213</v>
      </c>
      <c r="M674" t="s">
        <v>11136</v>
      </c>
      <c r="N674" t="s">
        <v>11137</v>
      </c>
      <c r="O674" t="s">
        <v>10681</v>
      </c>
      <c r="P674" t="s">
        <v>10668</v>
      </c>
      <c r="Q674" t="s">
        <v>10702</v>
      </c>
      <c r="R674" t="s">
        <v>11284</v>
      </c>
      <c r="V674">
        <f t="shared" si="10"/>
        <v>2009</v>
      </c>
    </row>
    <row r="675" spans="1:22" x14ac:dyDescent="0.3">
      <c r="A675">
        <v>6700</v>
      </c>
      <c r="B675">
        <v>47714</v>
      </c>
      <c r="C675" s="1">
        <v>40612</v>
      </c>
      <c r="D675" t="s">
        <v>10704</v>
      </c>
      <c r="E675">
        <v>30</v>
      </c>
      <c r="F675">
        <v>176.15</v>
      </c>
      <c r="G675">
        <v>0.01</v>
      </c>
      <c r="H675" t="s">
        <v>10664</v>
      </c>
      <c r="I675">
        <v>-125.36</v>
      </c>
      <c r="J675">
        <v>5.53</v>
      </c>
      <c r="K675">
        <v>6.98</v>
      </c>
      <c r="L675" t="s">
        <v>11241</v>
      </c>
      <c r="M675" t="s">
        <v>11136</v>
      </c>
      <c r="N675" t="s">
        <v>11137</v>
      </c>
      <c r="O675" t="s">
        <v>10681</v>
      </c>
      <c r="P675" t="s">
        <v>10668</v>
      </c>
      <c r="Q675" t="s">
        <v>10678</v>
      </c>
      <c r="R675" t="s">
        <v>11285</v>
      </c>
      <c r="S675" t="s">
        <v>10685</v>
      </c>
      <c r="T675">
        <v>0.39</v>
      </c>
      <c r="U675" s="1">
        <v>40613</v>
      </c>
      <c r="V675">
        <f t="shared" si="10"/>
        <v>2011</v>
      </c>
    </row>
    <row r="676" spans="1:22" x14ac:dyDescent="0.3">
      <c r="A676">
        <v>6715</v>
      </c>
      <c r="B676">
        <v>47846</v>
      </c>
      <c r="C676" s="1">
        <v>41132</v>
      </c>
      <c r="D676" t="s">
        <v>10671</v>
      </c>
      <c r="E676">
        <v>5</v>
      </c>
      <c r="F676">
        <v>66.430000000000007</v>
      </c>
      <c r="G676">
        <v>0.01</v>
      </c>
      <c r="H676" t="s">
        <v>10664</v>
      </c>
      <c r="I676">
        <v>-9.4499999999999993</v>
      </c>
      <c r="J676">
        <v>10.68</v>
      </c>
      <c r="K676">
        <v>13.04</v>
      </c>
      <c r="L676" t="s">
        <v>11185</v>
      </c>
      <c r="M676" t="s">
        <v>11136</v>
      </c>
      <c r="N676" t="s">
        <v>11137</v>
      </c>
      <c r="O676" t="s">
        <v>10681</v>
      </c>
      <c r="P676" t="s">
        <v>10690</v>
      </c>
      <c r="Q676" t="s">
        <v>10691</v>
      </c>
      <c r="R676" t="s">
        <v>11286</v>
      </c>
      <c r="S676" t="s">
        <v>10769</v>
      </c>
      <c r="T676">
        <v>0.6</v>
      </c>
      <c r="U676" s="1">
        <v>41134</v>
      </c>
      <c r="V676">
        <f t="shared" si="10"/>
        <v>2012</v>
      </c>
    </row>
    <row r="677" spans="1:22" x14ac:dyDescent="0.3">
      <c r="A677">
        <v>6716</v>
      </c>
      <c r="B677">
        <v>47846</v>
      </c>
      <c r="C677" s="1">
        <v>41132</v>
      </c>
      <c r="D677" t="s">
        <v>10671</v>
      </c>
      <c r="E677">
        <v>25</v>
      </c>
      <c r="F677">
        <v>2674.18</v>
      </c>
      <c r="G677">
        <v>0.06</v>
      </c>
      <c r="H677" t="s">
        <v>10664</v>
      </c>
      <c r="I677">
        <v>631.99</v>
      </c>
      <c r="J677">
        <v>110.98</v>
      </c>
      <c r="K677">
        <v>13.99</v>
      </c>
      <c r="L677" t="s">
        <v>11185</v>
      </c>
      <c r="M677" t="s">
        <v>11136</v>
      </c>
      <c r="N677" t="s">
        <v>11137</v>
      </c>
      <c r="O677" t="s">
        <v>10681</v>
      </c>
      <c r="P677" t="s">
        <v>10690</v>
      </c>
      <c r="Q677" t="s">
        <v>10691</v>
      </c>
      <c r="R677" t="s">
        <v>11186</v>
      </c>
      <c r="V677">
        <f t="shared" si="10"/>
        <v>2012</v>
      </c>
    </row>
    <row r="678" spans="1:22" x14ac:dyDescent="0.3">
      <c r="A678">
        <v>6717</v>
      </c>
      <c r="B678">
        <v>47846</v>
      </c>
      <c r="C678" s="1">
        <v>41132</v>
      </c>
      <c r="D678" t="s">
        <v>10671</v>
      </c>
      <c r="E678">
        <v>50</v>
      </c>
      <c r="F678">
        <v>5513.82</v>
      </c>
      <c r="G678">
        <v>0.03</v>
      </c>
      <c r="H678" t="s">
        <v>10664</v>
      </c>
      <c r="I678">
        <v>1581.93</v>
      </c>
      <c r="J678">
        <v>105.98</v>
      </c>
      <c r="K678">
        <v>13.99</v>
      </c>
      <c r="L678" t="s">
        <v>11185</v>
      </c>
      <c r="M678" t="s">
        <v>11136</v>
      </c>
      <c r="N678" t="s">
        <v>11137</v>
      </c>
      <c r="O678" t="s">
        <v>10681</v>
      </c>
      <c r="P678" t="s">
        <v>10690</v>
      </c>
      <c r="Q678" t="s">
        <v>10691</v>
      </c>
      <c r="R678" t="s">
        <v>10881</v>
      </c>
      <c r="V678">
        <f t="shared" si="10"/>
        <v>2012</v>
      </c>
    </row>
    <row r="679" spans="1:22" x14ac:dyDescent="0.3">
      <c r="A679">
        <v>6718</v>
      </c>
      <c r="B679">
        <v>47846</v>
      </c>
      <c r="C679" s="1">
        <v>41132</v>
      </c>
      <c r="D679" t="s">
        <v>10671</v>
      </c>
      <c r="E679">
        <v>37</v>
      </c>
      <c r="F679">
        <v>241.14</v>
      </c>
      <c r="G679">
        <v>0.08</v>
      </c>
      <c r="H679" t="s">
        <v>10664</v>
      </c>
      <c r="I679">
        <v>-120.08</v>
      </c>
      <c r="J679">
        <v>6.68</v>
      </c>
      <c r="K679">
        <v>6.93</v>
      </c>
      <c r="L679" t="s">
        <v>11185</v>
      </c>
      <c r="M679" t="s">
        <v>11136</v>
      </c>
      <c r="N679" t="s">
        <v>11137</v>
      </c>
      <c r="O679" t="s">
        <v>10681</v>
      </c>
      <c r="P679" t="s">
        <v>10668</v>
      </c>
      <c r="Q679" t="s">
        <v>10702</v>
      </c>
      <c r="R679" t="s">
        <v>11021</v>
      </c>
      <c r="S679" t="s">
        <v>10685</v>
      </c>
      <c r="T679">
        <v>0.37</v>
      </c>
      <c r="U679" s="1">
        <v>41133</v>
      </c>
      <c r="V679">
        <f t="shared" si="10"/>
        <v>2012</v>
      </c>
    </row>
    <row r="680" spans="1:22" x14ac:dyDescent="0.3">
      <c r="A680">
        <v>6722</v>
      </c>
      <c r="B680">
        <v>47876</v>
      </c>
      <c r="C680" s="1">
        <v>40172</v>
      </c>
      <c r="D680" t="s">
        <v>10671</v>
      </c>
      <c r="E680">
        <v>8</v>
      </c>
      <c r="F680">
        <v>365.22</v>
      </c>
      <c r="G680">
        <v>0.04</v>
      </c>
      <c r="H680" t="s">
        <v>10664</v>
      </c>
      <c r="I680">
        <v>58.08</v>
      </c>
      <c r="J680">
        <v>46.89</v>
      </c>
      <c r="K680">
        <v>5.0999999999999996</v>
      </c>
      <c r="L680" t="s">
        <v>11190</v>
      </c>
      <c r="M680" t="s">
        <v>11136</v>
      </c>
      <c r="N680" t="s">
        <v>11137</v>
      </c>
      <c r="O680" t="s">
        <v>10667</v>
      </c>
      <c r="P680" t="s">
        <v>10668</v>
      </c>
      <c r="Q680" t="s">
        <v>10675</v>
      </c>
      <c r="R680" t="s">
        <v>10993</v>
      </c>
      <c r="S680" t="s">
        <v>10689</v>
      </c>
      <c r="T680">
        <v>0.46</v>
      </c>
      <c r="U680" s="1">
        <v>40174</v>
      </c>
      <c r="V680">
        <f t="shared" si="10"/>
        <v>2009</v>
      </c>
    </row>
    <row r="681" spans="1:22" x14ac:dyDescent="0.3">
      <c r="A681">
        <v>6749</v>
      </c>
      <c r="B681">
        <v>48067</v>
      </c>
      <c r="C681" s="1">
        <v>41089</v>
      </c>
      <c r="D681" t="s">
        <v>10663</v>
      </c>
      <c r="E681">
        <v>31</v>
      </c>
      <c r="F681">
        <v>3229.66</v>
      </c>
      <c r="G681">
        <v>0.05</v>
      </c>
      <c r="H681" t="s">
        <v>10697</v>
      </c>
      <c r="I681">
        <v>695.06</v>
      </c>
      <c r="J681">
        <v>125.99</v>
      </c>
      <c r="K681">
        <v>3</v>
      </c>
      <c r="L681" t="s">
        <v>11162</v>
      </c>
      <c r="M681" t="s">
        <v>11136</v>
      </c>
      <c r="N681" t="s">
        <v>11137</v>
      </c>
      <c r="O681" t="s">
        <v>10667</v>
      </c>
      <c r="P681" t="s">
        <v>10682</v>
      </c>
      <c r="Q681" t="s">
        <v>10683</v>
      </c>
      <c r="R681" t="s">
        <v>11287</v>
      </c>
      <c r="S681" t="s">
        <v>10685</v>
      </c>
      <c r="T681">
        <v>0.59</v>
      </c>
      <c r="U681" s="1">
        <v>41091</v>
      </c>
      <c r="V681">
        <f t="shared" si="10"/>
        <v>2012</v>
      </c>
    </row>
    <row r="682" spans="1:22" x14ac:dyDescent="0.3">
      <c r="A682">
        <v>6750</v>
      </c>
      <c r="B682">
        <v>48067</v>
      </c>
      <c r="C682" s="1">
        <v>41089</v>
      </c>
      <c r="D682" t="s">
        <v>10663</v>
      </c>
      <c r="E682">
        <v>24</v>
      </c>
      <c r="F682">
        <v>4010.9375</v>
      </c>
      <c r="G682">
        <v>0</v>
      </c>
      <c r="H682" t="s">
        <v>10697</v>
      </c>
      <c r="I682">
        <v>630.70000000000005</v>
      </c>
      <c r="J682">
        <v>195.99</v>
      </c>
      <c r="K682">
        <v>8.99</v>
      </c>
      <c r="L682" t="s">
        <v>11162</v>
      </c>
      <c r="M682" t="s">
        <v>11136</v>
      </c>
      <c r="N682" t="s">
        <v>11137</v>
      </c>
      <c r="O682" t="s">
        <v>10667</v>
      </c>
      <c r="P682" t="s">
        <v>10682</v>
      </c>
      <c r="Q682" t="s">
        <v>10683</v>
      </c>
      <c r="R682" t="s">
        <v>11288</v>
      </c>
      <c r="S682" t="s">
        <v>10685</v>
      </c>
      <c r="T682">
        <v>0.6</v>
      </c>
      <c r="U682" s="1">
        <v>41089</v>
      </c>
      <c r="V682">
        <f t="shared" si="10"/>
        <v>2012</v>
      </c>
    </row>
    <row r="683" spans="1:22" x14ac:dyDescent="0.3">
      <c r="A683">
        <v>6772</v>
      </c>
      <c r="B683">
        <v>48199</v>
      </c>
      <c r="C683" s="1">
        <v>39831</v>
      </c>
      <c r="D683" t="s">
        <v>10686</v>
      </c>
      <c r="E683">
        <v>47</v>
      </c>
      <c r="F683">
        <v>672.46</v>
      </c>
      <c r="G683">
        <v>0.1</v>
      </c>
      <c r="H683" t="s">
        <v>10664</v>
      </c>
      <c r="I683">
        <v>279.74</v>
      </c>
      <c r="J683">
        <v>15.74</v>
      </c>
      <c r="K683">
        <v>1.39</v>
      </c>
      <c r="L683" t="s">
        <v>11167</v>
      </c>
      <c r="M683" t="s">
        <v>11136</v>
      </c>
      <c r="N683" t="s">
        <v>11137</v>
      </c>
      <c r="O683" t="s">
        <v>10681</v>
      </c>
      <c r="P683" t="s">
        <v>10668</v>
      </c>
      <c r="Q683" t="s">
        <v>10717</v>
      </c>
      <c r="R683" t="s">
        <v>10718</v>
      </c>
      <c r="S683" t="s">
        <v>10685</v>
      </c>
      <c r="T683">
        <v>0.4</v>
      </c>
      <c r="U683" s="1">
        <v>39834</v>
      </c>
      <c r="V683">
        <f t="shared" si="10"/>
        <v>2009</v>
      </c>
    </row>
    <row r="684" spans="1:22" x14ac:dyDescent="0.3">
      <c r="A684">
        <v>6879</v>
      </c>
      <c r="B684">
        <v>49029</v>
      </c>
      <c r="C684" s="1">
        <v>41049</v>
      </c>
      <c r="D684" t="s">
        <v>10671</v>
      </c>
      <c r="E684">
        <v>49</v>
      </c>
      <c r="F684">
        <v>8223.07</v>
      </c>
      <c r="G684">
        <v>0.06</v>
      </c>
      <c r="H684" t="s">
        <v>10697</v>
      </c>
      <c r="I684">
        <v>2549.4</v>
      </c>
      <c r="J684">
        <v>195.99</v>
      </c>
      <c r="K684">
        <v>3.99</v>
      </c>
      <c r="L684" t="s">
        <v>11268</v>
      </c>
      <c r="M684" t="s">
        <v>11136</v>
      </c>
      <c r="N684" t="s">
        <v>11137</v>
      </c>
      <c r="O684" t="s">
        <v>10681</v>
      </c>
      <c r="P684" t="s">
        <v>10682</v>
      </c>
      <c r="Q684" t="s">
        <v>10683</v>
      </c>
      <c r="R684" t="s">
        <v>10947</v>
      </c>
      <c r="S684" t="s">
        <v>10685</v>
      </c>
      <c r="T684">
        <v>0.59</v>
      </c>
      <c r="U684" s="1">
        <v>41051</v>
      </c>
      <c r="V684">
        <f t="shared" si="10"/>
        <v>2012</v>
      </c>
    </row>
    <row r="685" spans="1:22" x14ac:dyDescent="0.3">
      <c r="A685">
        <v>6899</v>
      </c>
      <c r="B685">
        <v>49216</v>
      </c>
      <c r="C685" s="1">
        <v>39891</v>
      </c>
      <c r="D685" t="s">
        <v>10671</v>
      </c>
      <c r="E685">
        <v>11</v>
      </c>
      <c r="F685">
        <v>259.69</v>
      </c>
      <c r="G685">
        <v>0.1</v>
      </c>
      <c r="H685" t="s">
        <v>10664</v>
      </c>
      <c r="I685">
        <v>-45.82</v>
      </c>
      <c r="J685">
        <v>24.92</v>
      </c>
      <c r="K685">
        <v>12.98</v>
      </c>
      <c r="L685" t="s">
        <v>11289</v>
      </c>
      <c r="M685" t="s">
        <v>11136</v>
      </c>
      <c r="N685" t="s">
        <v>11137</v>
      </c>
      <c r="O685" t="s">
        <v>10701</v>
      </c>
      <c r="P685" t="s">
        <v>10668</v>
      </c>
      <c r="Q685" t="s">
        <v>10678</v>
      </c>
      <c r="R685" t="s">
        <v>10957</v>
      </c>
      <c r="S685" t="s">
        <v>10685</v>
      </c>
      <c r="T685">
        <v>0.39</v>
      </c>
      <c r="U685" s="1">
        <v>39891</v>
      </c>
      <c r="V685">
        <f t="shared" si="10"/>
        <v>2009</v>
      </c>
    </row>
    <row r="686" spans="1:22" x14ac:dyDescent="0.3">
      <c r="A686">
        <v>6900</v>
      </c>
      <c r="B686">
        <v>49216</v>
      </c>
      <c r="C686" s="1">
        <v>39891</v>
      </c>
      <c r="D686" t="s">
        <v>10671</v>
      </c>
      <c r="E686">
        <v>9</v>
      </c>
      <c r="F686">
        <v>2503.86</v>
      </c>
      <c r="G686">
        <v>0.06</v>
      </c>
      <c r="H686" t="s">
        <v>10672</v>
      </c>
      <c r="I686">
        <v>-172.48</v>
      </c>
      <c r="J686">
        <v>270.97000000000003</v>
      </c>
      <c r="K686">
        <v>28.06</v>
      </c>
      <c r="L686" t="s">
        <v>11289</v>
      </c>
      <c r="M686" t="s">
        <v>11290</v>
      </c>
      <c r="N686" t="s">
        <v>11291</v>
      </c>
      <c r="O686" t="s">
        <v>10701</v>
      </c>
      <c r="P686" t="s">
        <v>10682</v>
      </c>
      <c r="Q686" t="s">
        <v>10849</v>
      </c>
      <c r="R686" t="s">
        <v>11000</v>
      </c>
      <c r="S686" t="s">
        <v>10677</v>
      </c>
      <c r="T686">
        <v>0.56000000000000005</v>
      </c>
      <c r="U686" s="1">
        <v>39891</v>
      </c>
      <c r="V686">
        <f t="shared" si="10"/>
        <v>2009</v>
      </c>
    </row>
    <row r="687" spans="1:22" x14ac:dyDescent="0.3">
      <c r="A687">
        <v>6901</v>
      </c>
      <c r="B687">
        <v>49216</v>
      </c>
      <c r="C687" s="1">
        <v>39891</v>
      </c>
      <c r="D687" t="s">
        <v>10671</v>
      </c>
      <c r="E687">
        <v>29</v>
      </c>
      <c r="F687">
        <v>374.67</v>
      </c>
      <c r="G687">
        <v>0</v>
      </c>
      <c r="H687" t="s">
        <v>10697</v>
      </c>
      <c r="I687">
        <v>30.63</v>
      </c>
      <c r="J687">
        <v>12.28</v>
      </c>
      <c r="K687">
        <v>6.35</v>
      </c>
      <c r="L687" t="s">
        <v>11289</v>
      </c>
      <c r="M687" t="s">
        <v>11290</v>
      </c>
      <c r="N687" t="s">
        <v>11291</v>
      </c>
      <c r="O687" t="s">
        <v>10701</v>
      </c>
      <c r="P687" t="s">
        <v>10668</v>
      </c>
      <c r="Q687" t="s">
        <v>10702</v>
      </c>
      <c r="R687" t="s">
        <v>11292</v>
      </c>
      <c r="S687" t="s">
        <v>10685</v>
      </c>
      <c r="T687">
        <v>0.38</v>
      </c>
      <c r="U687" s="1">
        <v>39892</v>
      </c>
      <c r="V687">
        <f t="shared" si="10"/>
        <v>2009</v>
      </c>
    </row>
    <row r="688" spans="1:22" x14ac:dyDescent="0.3">
      <c r="A688">
        <v>7005</v>
      </c>
      <c r="B688">
        <v>49990</v>
      </c>
      <c r="C688" s="1">
        <v>40061</v>
      </c>
      <c r="D688" t="s">
        <v>10686</v>
      </c>
      <c r="E688">
        <v>11</v>
      </c>
      <c r="F688">
        <v>5155.3500000000004</v>
      </c>
      <c r="G688">
        <v>0</v>
      </c>
      <c r="H688" t="s">
        <v>10672</v>
      </c>
      <c r="I688">
        <v>501.51</v>
      </c>
      <c r="J688">
        <v>442.14</v>
      </c>
      <c r="K688">
        <v>14.7</v>
      </c>
      <c r="L688" t="s">
        <v>11177</v>
      </c>
      <c r="M688" t="s">
        <v>11290</v>
      </c>
      <c r="N688" t="s">
        <v>11291</v>
      </c>
      <c r="O688" t="s">
        <v>10681</v>
      </c>
      <c r="P688" t="s">
        <v>10682</v>
      </c>
      <c r="Q688" t="s">
        <v>10849</v>
      </c>
      <c r="R688" t="s">
        <v>11083</v>
      </c>
      <c r="S688" t="s">
        <v>10677</v>
      </c>
      <c r="T688">
        <v>0.56000000000000005</v>
      </c>
      <c r="U688" s="1">
        <v>40061</v>
      </c>
      <c r="V688">
        <f t="shared" si="10"/>
        <v>2009</v>
      </c>
    </row>
    <row r="689" spans="1:22" x14ac:dyDescent="0.3">
      <c r="A689">
        <v>7018</v>
      </c>
      <c r="B689">
        <v>50081</v>
      </c>
      <c r="C689" s="1">
        <v>40120</v>
      </c>
      <c r="D689" t="s">
        <v>10686</v>
      </c>
      <c r="E689">
        <v>7</v>
      </c>
      <c r="F689">
        <v>538.51</v>
      </c>
      <c r="G689">
        <v>0</v>
      </c>
      <c r="H689" t="s">
        <v>10672</v>
      </c>
      <c r="I689">
        <v>-88.75</v>
      </c>
      <c r="J689">
        <v>70.98</v>
      </c>
      <c r="K689">
        <v>26.74</v>
      </c>
      <c r="L689" t="s">
        <v>11160</v>
      </c>
      <c r="M689" t="s">
        <v>11290</v>
      </c>
      <c r="N689" t="s">
        <v>11291</v>
      </c>
      <c r="O689" t="s">
        <v>10681</v>
      </c>
      <c r="P689" t="s">
        <v>10690</v>
      </c>
      <c r="Q689" t="s">
        <v>10721</v>
      </c>
      <c r="R689" t="s">
        <v>11293</v>
      </c>
      <c r="V689">
        <f t="shared" si="10"/>
        <v>2009</v>
      </c>
    </row>
    <row r="690" spans="1:22" x14ac:dyDescent="0.3">
      <c r="A690">
        <v>7063</v>
      </c>
      <c r="B690">
        <v>50404</v>
      </c>
      <c r="C690" s="1">
        <v>40628</v>
      </c>
      <c r="D690" t="s">
        <v>10671</v>
      </c>
      <c r="E690">
        <v>18</v>
      </c>
      <c r="F690">
        <v>3780.43</v>
      </c>
      <c r="G690">
        <v>0.05</v>
      </c>
      <c r="H690" t="s">
        <v>10664</v>
      </c>
      <c r="I690">
        <v>905.57</v>
      </c>
      <c r="J690">
        <v>210.55</v>
      </c>
      <c r="K690">
        <v>9.99</v>
      </c>
      <c r="L690" t="s">
        <v>11160</v>
      </c>
      <c r="M690" t="s">
        <v>11290</v>
      </c>
      <c r="N690" t="s">
        <v>11291</v>
      </c>
      <c r="O690" t="s">
        <v>10681</v>
      </c>
      <c r="P690" t="s">
        <v>10668</v>
      </c>
      <c r="Q690" t="s">
        <v>10669</v>
      </c>
      <c r="R690" t="s">
        <v>11294</v>
      </c>
      <c r="V690">
        <f t="shared" si="10"/>
        <v>2011</v>
      </c>
    </row>
    <row r="691" spans="1:22" x14ac:dyDescent="0.3">
      <c r="A691">
        <v>7064</v>
      </c>
      <c r="B691">
        <v>50404</v>
      </c>
      <c r="C691" s="1">
        <v>40628</v>
      </c>
      <c r="D691" t="s">
        <v>10671</v>
      </c>
      <c r="E691">
        <v>10</v>
      </c>
      <c r="F691">
        <v>1961.68</v>
      </c>
      <c r="G691">
        <v>0.04</v>
      </c>
      <c r="H691" t="s">
        <v>10664</v>
      </c>
      <c r="I691">
        <v>-367</v>
      </c>
      <c r="J691">
        <v>182.55</v>
      </c>
      <c r="K691">
        <v>69</v>
      </c>
      <c r="L691" t="s">
        <v>11160</v>
      </c>
      <c r="M691" t="s">
        <v>11290</v>
      </c>
      <c r="N691" t="s">
        <v>11291</v>
      </c>
      <c r="O691" t="s">
        <v>10681</v>
      </c>
      <c r="P691" t="s">
        <v>10690</v>
      </c>
      <c r="Q691" t="s">
        <v>10724</v>
      </c>
      <c r="R691" t="s">
        <v>11109</v>
      </c>
      <c r="V691">
        <f t="shared" si="10"/>
        <v>2011</v>
      </c>
    </row>
    <row r="692" spans="1:22" x14ac:dyDescent="0.3">
      <c r="A692">
        <v>7116</v>
      </c>
      <c r="B692">
        <v>50784</v>
      </c>
      <c r="C692" s="1">
        <v>40949</v>
      </c>
      <c r="D692" t="s">
        <v>10671</v>
      </c>
      <c r="E692">
        <v>20</v>
      </c>
      <c r="F692">
        <v>638.72</v>
      </c>
      <c r="G692">
        <v>0.04</v>
      </c>
      <c r="H692" t="s">
        <v>10664</v>
      </c>
      <c r="I692">
        <v>-130.88</v>
      </c>
      <c r="J692">
        <v>32.979999999999997</v>
      </c>
      <c r="K692">
        <v>5.5</v>
      </c>
      <c r="L692" t="s">
        <v>11213</v>
      </c>
      <c r="M692" t="s">
        <v>11290</v>
      </c>
      <c r="N692" t="s">
        <v>11291</v>
      </c>
      <c r="O692" t="s">
        <v>10681</v>
      </c>
      <c r="P692" t="s">
        <v>10682</v>
      </c>
      <c r="Q692" t="s">
        <v>10711</v>
      </c>
      <c r="R692" t="s">
        <v>11035</v>
      </c>
      <c r="S692" t="s">
        <v>10685</v>
      </c>
      <c r="T692">
        <v>0.75</v>
      </c>
      <c r="U692" s="1">
        <v>40950</v>
      </c>
      <c r="V692">
        <f t="shared" si="10"/>
        <v>2012</v>
      </c>
    </row>
    <row r="693" spans="1:22" x14ac:dyDescent="0.3">
      <c r="A693">
        <v>7128</v>
      </c>
      <c r="B693">
        <v>50850</v>
      </c>
      <c r="C693" s="1">
        <v>39939</v>
      </c>
      <c r="D693" t="s">
        <v>10719</v>
      </c>
      <c r="E693">
        <v>37</v>
      </c>
      <c r="F693">
        <v>1599.54</v>
      </c>
      <c r="G693">
        <v>0</v>
      </c>
      <c r="H693" t="s">
        <v>10664</v>
      </c>
      <c r="I693">
        <v>578.14</v>
      </c>
      <c r="J693">
        <v>40.98</v>
      </c>
      <c r="K693">
        <v>7.47</v>
      </c>
      <c r="L693" t="s">
        <v>11190</v>
      </c>
      <c r="M693" t="s">
        <v>11290</v>
      </c>
      <c r="N693" t="s">
        <v>11291</v>
      </c>
      <c r="O693" t="s">
        <v>10667</v>
      </c>
      <c r="P693" t="s">
        <v>10668</v>
      </c>
      <c r="Q693" t="s">
        <v>10678</v>
      </c>
      <c r="R693" t="s">
        <v>11212</v>
      </c>
      <c r="V693">
        <f t="shared" si="10"/>
        <v>2009</v>
      </c>
    </row>
    <row r="694" spans="1:22" x14ac:dyDescent="0.3">
      <c r="A694">
        <v>7129</v>
      </c>
      <c r="B694">
        <v>50850</v>
      </c>
      <c r="C694" s="1">
        <v>39939</v>
      </c>
      <c r="D694" t="s">
        <v>10719</v>
      </c>
      <c r="E694">
        <v>2</v>
      </c>
      <c r="F694">
        <v>942.42</v>
      </c>
      <c r="G694">
        <v>0.02</v>
      </c>
      <c r="H694" t="s">
        <v>10672</v>
      </c>
      <c r="I694">
        <v>-634.87</v>
      </c>
      <c r="J694">
        <v>417.4</v>
      </c>
      <c r="K694">
        <v>75.23</v>
      </c>
      <c r="L694" t="s">
        <v>11190</v>
      </c>
      <c r="M694" t="s">
        <v>11290</v>
      </c>
      <c r="N694" t="s">
        <v>11291</v>
      </c>
      <c r="O694" t="s">
        <v>10667</v>
      </c>
      <c r="P694" t="s">
        <v>10690</v>
      </c>
      <c r="Q694" t="s">
        <v>10724</v>
      </c>
      <c r="R694" t="s">
        <v>11283</v>
      </c>
      <c r="S694" t="s">
        <v>10723</v>
      </c>
      <c r="T694">
        <v>0.79</v>
      </c>
      <c r="U694" s="1">
        <v>39940</v>
      </c>
      <c r="V694">
        <f t="shared" si="10"/>
        <v>2009</v>
      </c>
    </row>
    <row r="695" spans="1:22" x14ac:dyDescent="0.3">
      <c r="A695">
        <v>7161</v>
      </c>
      <c r="B695">
        <v>51075</v>
      </c>
      <c r="C695" s="1">
        <v>40505</v>
      </c>
      <c r="D695" t="s">
        <v>10686</v>
      </c>
      <c r="E695">
        <v>43</v>
      </c>
      <c r="F695">
        <v>1290.2065</v>
      </c>
      <c r="G695">
        <v>0.06</v>
      </c>
      <c r="H695" t="s">
        <v>10697</v>
      </c>
      <c r="I695">
        <v>-160.68</v>
      </c>
      <c r="J695">
        <v>35.99</v>
      </c>
      <c r="K695">
        <v>5</v>
      </c>
      <c r="L695" t="s">
        <v>10687</v>
      </c>
      <c r="M695" t="s">
        <v>11290</v>
      </c>
      <c r="N695" t="s">
        <v>11291</v>
      </c>
      <c r="O695" t="s">
        <v>10667</v>
      </c>
      <c r="P695" t="s">
        <v>10682</v>
      </c>
      <c r="Q695" t="s">
        <v>10683</v>
      </c>
      <c r="R695" t="s">
        <v>11295</v>
      </c>
      <c r="S695" t="s">
        <v>10709</v>
      </c>
      <c r="T695">
        <v>0.82</v>
      </c>
      <c r="U695" s="1">
        <v>40507</v>
      </c>
      <c r="V695">
        <f t="shared" si="10"/>
        <v>2010</v>
      </c>
    </row>
    <row r="696" spans="1:22" x14ac:dyDescent="0.3">
      <c r="A696">
        <v>7209</v>
      </c>
      <c r="B696">
        <v>51461</v>
      </c>
      <c r="C696" s="1">
        <v>40584</v>
      </c>
      <c r="D696" t="s">
        <v>10686</v>
      </c>
      <c r="E696">
        <v>43</v>
      </c>
      <c r="F696">
        <v>858.53</v>
      </c>
      <c r="G696">
        <v>7.0000000000000007E-2</v>
      </c>
      <c r="H696" t="s">
        <v>10664</v>
      </c>
      <c r="I696">
        <v>-97.54</v>
      </c>
      <c r="J696">
        <v>19.989999999999998</v>
      </c>
      <c r="K696">
        <v>11.17</v>
      </c>
      <c r="L696" t="s">
        <v>11190</v>
      </c>
      <c r="M696" t="s">
        <v>11290</v>
      </c>
      <c r="N696" t="s">
        <v>11291</v>
      </c>
      <c r="O696" t="s">
        <v>10681</v>
      </c>
      <c r="P696" t="s">
        <v>10690</v>
      </c>
      <c r="Q696" t="s">
        <v>10691</v>
      </c>
      <c r="R696" t="s">
        <v>10978</v>
      </c>
      <c r="S696" t="s">
        <v>10769</v>
      </c>
      <c r="T696">
        <v>0.6</v>
      </c>
      <c r="U696" s="1">
        <v>40586</v>
      </c>
      <c r="V696">
        <f t="shared" si="10"/>
        <v>2011</v>
      </c>
    </row>
    <row r="697" spans="1:22" x14ac:dyDescent="0.3">
      <c r="A697">
        <v>7232</v>
      </c>
      <c r="B697">
        <v>51558</v>
      </c>
      <c r="C697" s="1">
        <v>40266</v>
      </c>
      <c r="D697" t="s">
        <v>10686</v>
      </c>
      <c r="E697">
        <v>34</v>
      </c>
      <c r="F697">
        <v>245.4</v>
      </c>
      <c r="G697">
        <v>0</v>
      </c>
      <c r="H697" t="s">
        <v>10664</v>
      </c>
      <c r="I697">
        <v>-87.27</v>
      </c>
      <c r="J697">
        <v>6.68</v>
      </c>
      <c r="K697">
        <v>6.92</v>
      </c>
      <c r="L697" t="s">
        <v>11190</v>
      </c>
      <c r="M697" t="s">
        <v>11290</v>
      </c>
      <c r="N697" t="s">
        <v>11291</v>
      </c>
      <c r="O697" t="s">
        <v>10681</v>
      </c>
      <c r="P697" t="s">
        <v>10668</v>
      </c>
      <c r="Q697" t="s">
        <v>10702</v>
      </c>
      <c r="R697" t="s">
        <v>11296</v>
      </c>
      <c r="S697" t="s">
        <v>10685</v>
      </c>
      <c r="T697">
        <v>0.37</v>
      </c>
      <c r="U697" s="1">
        <v>40266</v>
      </c>
      <c r="V697">
        <f t="shared" si="10"/>
        <v>2010</v>
      </c>
    </row>
    <row r="698" spans="1:22" x14ac:dyDescent="0.3">
      <c r="A698">
        <v>7233</v>
      </c>
      <c r="B698">
        <v>51558</v>
      </c>
      <c r="C698" s="1">
        <v>40266</v>
      </c>
      <c r="D698" t="s">
        <v>10686</v>
      </c>
      <c r="E698">
        <v>47</v>
      </c>
      <c r="F698">
        <v>4177.66</v>
      </c>
      <c r="G698">
        <v>0.04</v>
      </c>
      <c r="H698" t="s">
        <v>10672</v>
      </c>
      <c r="I698">
        <v>85.29</v>
      </c>
      <c r="J698">
        <v>85.29</v>
      </c>
      <c r="K698">
        <v>60</v>
      </c>
      <c r="L698" t="s">
        <v>11190</v>
      </c>
      <c r="M698" t="s">
        <v>11290</v>
      </c>
      <c r="N698" t="s">
        <v>11291</v>
      </c>
      <c r="O698" t="s">
        <v>10681</v>
      </c>
      <c r="P698" t="s">
        <v>10690</v>
      </c>
      <c r="Q698" t="s">
        <v>10724</v>
      </c>
      <c r="R698" t="s">
        <v>11297</v>
      </c>
      <c r="V698">
        <f t="shared" si="10"/>
        <v>2010</v>
      </c>
    </row>
    <row r="699" spans="1:22" x14ac:dyDescent="0.3">
      <c r="A699">
        <v>7310</v>
      </c>
      <c r="B699">
        <v>52130</v>
      </c>
      <c r="C699" s="1">
        <v>41157</v>
      </c>
      <c r="D699" t="s">
        <v>10663</v>
      </c>
      <c r="E699">
        <v>13</v>
      </c>
      <c r="F699">
        <v>63.33</v>
      </c>
      <c r="G699">
        <v>0</v>
      </c>
      <c r="H699" t="s">
        <v>10664</v>
      </c>
      <c r="I699">
        <v>-39.96</v>
      </c>
      <c r="J699">
        <v>4.13</v>
      </c>
      <c r="K699">
        <v>5.34</v>
      </c>
      <c r="L699" t="s">
        <v>10687</v>
      </c>
      <c r="M699" t="s">
        <v>11290</v>
      </c>
      <c r="N699" t="s">
        <v>11291</v>
      </c>
      <c r="O699" t="s">
        <v>10674</v>
      </c>
      <c r="P699" t="s">
        <v>10668</v>
      </c>
      <c r="Q699" t="s">
        <v>10678</v>
      </c>
      <c r="R699" t="s">
        <v>11298</v>
      </c>
      <c r="S699" t="s">
        <v>10685</v>
      </c>
      <c r="T699">
        <v>0.38</v>
      </c>
      <c r="U699" s="1">
        <v>41159</v>
      </c>
      <c r="V699">
        <f t="shared" si="10"/>
        <v>2012</v>
      </c>
    </row>
    <row r="700" spans="1:22" x14ac:dyDescent="0.3">
      <c r="A700">
        <v>7311</v>
      </c>
      <c r="B700">
        <v>52130</v>
      </c>
      <c r="C700" s="1">
        <v>41157</v>
      </c>
      <c r="D700" t="s">
        <v>10663</v>
      </c>
      <c r="E700">
        <v>36</v>
      </c>
      <c r="F700">
        <v>1436.55</v>
      </c>
      <c r="G700">
        <v>0.1</v>
      </c>
      <c r="H700" t="s">
        <v>10664</v>
      </c>
      <c r="I700">
        <v>-4.01</v>
      </c>
      <c r="J700">
        <v>40.89</v>
      </c>
      <c r="K700">
        <v>18.98</v>
      </c>
      <c r="L700" t="s">
        <v>10687</v>
      </c>
      <c r="M700" t="s">
        <v>11290</v>
      </c>
      <c r="N700" t="s">
        <v>11291</v>
      </c>
      <c r="O700" t="s">
        <v>10674</v>
      </c>
      <c r="P700" t="s">
        <v>10690</v>
      </c>
      <c r="Q700" t="s">
        <v>10691</v>
      </c>
      <c r="R700" t="s">
        <v>11299</v>
      </c>
      <c r="S700" t="s">
        <v>10685</v>
      </c>
      <c r="T700">
        <v>0.56999999999999995</v>
      </c>
      <c r="U700" s="1">
        <v>41159</v>
      </c>
      <c r="V700">
        <f t="shared" si="10"/>
        <v>2012</v>
      </c>
    </row>
    <row r="701" spans="1:22" x14ac:dyDescent="0.3">
      <c r="A701">
        <v>7363</v>
      </c>
      <c r="B701">
        <v>52482</v>
      </c>
      <c r="C701" s="1">
        <v>40574</v>
      </c>
      <c r="D701" t="s">
        <v>10719</v>
      </c>
      <c r="E701">
        <v>21</v>
      </c>
      <c r="F701">
        <v>848.2</v>
      </c>
      <c r="G701">
        <v>0.06</v>
      </c>
      <c r="H701" t="s">
        <v>10697</v>
      </c>
      <c r="I701">
        <v>163.78</v>
      </c>
      <c r="J701">
        <v>40.98</v>
      </c>
      <c r="K701">
        <v>5.33</v>
      </c>
      <c r="L701" t="s">
        <v>11190</v>
      </c>
      <c r="M701" t="s">
        <v>11290</v>
      </c>
      <c r="N701" t="s">
        <v>11291</v>
      </c>
      <c r="O701" t="s">
        <v>10681</v>
      </c>
      <c r="P701" t="s">
        <v>10668</v>
      </c>
      <c r="Q701" t="s">
        <v>10675</v>
      </c>
      <c r="R701" t="s">
        <v>11300</v>
      </c>
      <c r="S701" t="s">
        <v>10685</v>
      </c>
      <c r="T701">
        <v>0.56999999999999995</v>
      </c>
      <c r="U701" s="1">
        <v>40574</v>
      </c>
      <c r="V701">
        <f t="shared" si="10"/>
        <v>2011</v>
      </c>
    </row>
    <row r="702" spans="1:22" x14ac:dyDescent="0.3">
      <c r="A702">
        <v>7364</v>
      </c>
      <c r="B702">
        <v>52482</v>
      </c>
      <c r="C702" s="1">
        <v>40574</v>
      </c>
      <c r="D702" t="s">
        <v>10719</v>
      </c>
      <c r="E702">
        <v>30</v>
      </c>
      <c r="F702">
        <v>717.21</v>
      </c>
      <c r="G702">
        <v>0</v>
      </c>
      <c r="H702" t="s">
        <v>10664</v>
      </c>
      <c r="I702">
        <v>217.06</v>
      </c>
      <c r="J702">
        <v>22.23</v>
      </c>
      <c r="K702">
        <v>3.63</v>
      </c>
      <c r="L702" t="s">
        <v>11190</v>
      </c>
      <c r="M702" t="s">
        <v>11290</v>
      </c>
      <c r="N702" t="s">
        <v>11291</v>
      </c>
      <c r="O702" t="s">
        <v>10681</v>
      </c>
      <c r="P702" t="s">
        <v>10690</v>
      </c>
      <c r="Q702" t="s">
        <v>10691</v>
      </c>
      <c r="R702" t="s">
        <v>11250</v>
      </c>
      <c r="S702" t="s">
        <v>10693</v>
      </c>
      <c r="T702">
        <v>0.52</v>
      </c>
      <c r="U702" s="1">
        <v>40576</v>
      </c>
      <c r="V702">
        <f t="shared" si="10"/>
        <v>2011</v>
      </c>
    </row>
    <row r="703" spans="1:22" x14ac:dyDescent="0.3">
      <c r="A703">
        <v>7480</v>
      </c>
      <c r="B703">
        <v>53410</v>
      </c>
      <c r="C703" s="1">
        <v>40032</v>
      </c>
      <c r="D703" t="s">
        <v>10719</v>
      </c>
      <c r="E703">
        <v>44</v>
      </c>
      <c r="F703">
        <v>642.79999999999995</v>
      </c>
      <c r="G703">
        <v>0.08</v>
      </c>
      <c r="H703" t="s">
        <v>10664</v>
      </c>
      <c r="I703">
        <v>-253.11</v>
      </c>
      <c r="J703">
        <v>14.81</v>
      </c>
      <c r="K703">
        <v>13.32</v>
      </c>
      <c r="L703" t="s">
        <v>11172</v>
      </c>
      <c r="M703" t="s">
        <v>11290</v>
      </c>
      <c r="N703" t="s">
        <v>11291</v>
      </c>
      <c r="O703" t="s">
        <v>10681</v>
      </c>
      <c r="P703" t="s">
        <v>10668</v>
      </c>
      <c r="Q703" t="s">
        <v>10675</v>
      </c>
      <c r="R703" t="s">
        <v>11226</v>
      </c>
      <c r="V703">
        <f t="shared" si="10"/>
        <v>2009</v>
      </c>
    </row>
    <row r="704" spans="1:22" x14ac:dyDescent="0.3">
      <c r="A704">
        <v>7493</v>
      </c>
      <c r="B704">
        <v>53477</v>
      </c>
      <c r="C704" s="1">
        <v>41034</v>
      </c>
      <c r="D704" t="s">
        <v>10671</v>
      </c>
      <c r="E704">
        <v>32</v>
      </c>
      <c r="F704">
        <v>3114.05</v>
      </c>
      <c r="G704">
        <v>0.01</v>
      </c>
      <c r="H704" t="s">
        <v>10672</v>
      </c>
      <c r="I704">
        <v>-1207.18</v>
      </c>
      <c r="J704">
        <v>95.95</v>
      </c>
      <c r="K704">
        <v>74.349999999999994</v>
      </c>
      <c r="L704" t="s">
        <v>11176</v>
      </c>
      <c r="M704" t="s">
        <v>11290</v>
      </c>
      <c r="N704" t="s">
        <v>11291</v>
      </c>
      <c r="O704" t="s">
        <v>10681</v>
      </c>
      <c r="P704" t="s">
        <v>10690</v>
      </c>
      <c r="Q704" t="s">
        <v>10753</v>
      </c>
      <c r="R704" t="s">
        <v>10754</v>
      </c>
      <c r="S704" t="s">
        <v>10677</v>
      </c>
      <c r="T704">
        <v>0.56999999999999995</v>
      </c>
      <c r="U704" s="1">
        <v>41036</v>
      </c>
      <c r="V704">
        <f t="shared" si="10"/>
        <v>2012</v>
      </c>
    </row>
    <row r="705" spans="1:22" x14ac:dyDescent="0.3">
      <c r="A705">
        <v>7494</v>
      </c>
      <c r="B705">
        <v>53477</v>
      </c>
      <c r="C705" s="1">
        <v>41034</v>
      </c>
      <c r="D705" t="s">
        <v>10671</v>
      </c>
      <c r="E705">
        <v>27</v>
      </c>
      <c r="F705">
        <v>8161.93</v>
      </c>
      <c r="G705">
        <v>0.06</v>
      </c>
      <c r="H705" t="s">
        <v>10672</v>
      </c>
      <c r="I705">
        <v>1261.44</v>
      </c>
      <c r="J705">
        <v>300.98</v>
      </c>
      <c r="K705">
        <v>64.73</v>
      </c>
      <c r="L705" t="s">
        <v>11176</v>
      </c>
      <c r="M705" t="s">
        <v>11290</v>
      </c>
      <c r="N705" t="s">
        <v>11291</v>
      </c>
      <c r="O705" t="s">
        <v>10681</v>
      </c>
      <c r="P705" t="s">
        <v>10690</v>
      </c>
      <c r="Q705" t="s">
        <v>10753</v>
      </c>
      <c r="R705" t="s">
        <v>10808</v>
      </c>
      <c r="V705">
        <f t="shared" si="10"/>
        <v>2012</v>
      </c>
    </row>
    <row r="706" spans="1:22" x14ac:dyDescent="0.3">
      <c r="A706">
        <v>7495</v>
      </c>
      <c r="B706">
        <v>53477</v>
      </c>
      <c r="C706" s="1">
        <v>41034</v>
      </c>
      <c r="D706" t="s">
        <v>10671</v>
      </c>
      <c r="E706">
        <v>36</v>
      </c>
      <c r="F706">
        <v>1314.65</v>
      </c>
      <c r="G706">
        <v>0.06</v>
      </c>
      <c r="H706" t="s">
        <v>10664</v>
      </c>
      <c r="I706">
        <v>536.87</v>
      </c>
      <c r="J706">
        <v>37.94</v>
      </c>
      <c r="K706">
        <v>5.08</v>
      </c>
      <c r="L706" t="s">
        <v>11176</v>
      </c>
      <c r="M706" t="s">
        <v>11290</v>
      </c>
      <c r="N706" t="s">
        <v>11291</v>
      </c>
      <c r="O706" t="s">
        <v>10681</v>
      </c>
      <c r="P706" t="s">
        <v>10668</v>
      </c>
      <c r="Q706" t="s">
        <v>10702</v>
      </c>
      <c r="R706" t="s">
        <v>11301</v>
      </c>
      <c r="V706">
        <f t="shared" ref="V706:V769" si="11">YEAR(C706)</f>
        <v>2012</v>
      </c>
    </row>
    <row r="707" spans="1:22" x14ac:dyDescent="0.3">
      <c r="A707">
        <v>7496</v>
      </c>
      <c r="B707">
        <v>53477</v>
      </c>
      <c r="C707" s="1">
        <v>41034</v>
      </c>
      <c r="D707" t="s">
        <v>10671</v>
      </c>
      <c r="E707">
        <v>28</v>
      </c>
      <c r="F707">
        <v>4479.16</v>
      </c>
      <c r="G707">
        <v>7.0000000000000007E-2</v>
      </c>
      <c r="H707" t="s">
        <v>10664</v>
      </c>
      <c r="I707">
        <v>610.9</v>
      </c>
      <c r="J707">
        <v>161.55000000000001</v>
      </c>
      <c r="K707">
        <v>19.989999999999998</v>
      </c>
      <c r="L707" t="s">
        <v>11176</v>
      </c>
      <c r="M707" t="s">
        <v>11290</v>
      </c>
      <c r="N707" t="s">
        <v>11291</v>
      </c>
      <c r="O707" t="s">
        <v>10681</v>
      </c>
      <c r="P707" t="s">
        <v>10668</v>
      </c>
      <c r="Q707" t="s">
        <v>10669</v>
      </c>
      <c r="R707" t="s">
        <v>11302</v>
      </c>
      <c r="S707" t="s">
        <v>10685</v>
      </c>
      <c r="T707">
        <v>0.66</v>
      </c>
      <c r="U707" s="1">
        <v>41036</v>
      </c>
      <c r="V707">
        <f t="shared" si="11"/>
        <v>2012</v>
      </c>
    </row>
    <row r="708" spans="1:22" x14ac:dyDescent="0.3">
      <c r="A708">
        <v>7497</v>
      </c>
      <c r="B708">
        <v>53508</v>
      </c>
      <c r="C708" s="1">
        <v>40127</v>
      </c>
      <c r="D708" t="s">
        <v>10671</v>
      </c>
      <c r="E708">
        <v>13</v>
      </c>
      <c r="F708">
        <v>1072.22</v>
      </c>
      <c r="G708">
        <v>0.03</v>
      </c>
      <c r="H708" t="s">
        <v>10664</v>
      </c>
      <c r="I708">
        <v>149.63999999999999</v>
      </c>
      <c r="J708">
        <v>80.98</v>
      </c>
      <c r="K708">
        <v>7.18</v>
      </c>
      <c r="L708" t="s">
        <v>11176</v>
      </c>
      <c r="M708" t="s">
        <v>11290</v>
      </c>
      <c r="N708" t="s">
        <v>11291</v>
      </c>
      <c r="O708" t="s">
        <v>10674</v>
      </c>
      <c r="P708" t="s">
        <v>10682</v>
      </c>
      <c r="Q708" t="s">
        <v>10711</v>
      </c>
      <c r="R708" t="s">
        <v>11303</v>
      </c>
      <c r="S708" t="s">
        <v>10685</v>
      </c>
      <c r="T708">
        <v>0.48</v>
      </c>
      <c r="U708" s="1">
        <v>40129</v>
      </c>
      <c r="V708">
        <f t="shared" si="11"/>
        <v>2009</v>
      </c>
    </row>
    <row r="709" spans="1:22" x14ac:dyDescent="0.3">
      <c r="A709">
        <v>7498</v>
      </c>
      <c r="B709">
        <v>53508</v>
      </c>
      <c r="C709" s="1">
        <v>40127</v>
      </c>
      <c r="D709" t="s">
        <v>10671</v>
      </c>
      <c r="E709">
        <v>25</v>
      </c>
      <c r="F709">
        <v>342.85</v>
      </c>
      <c r="G709">
        <v>0.06</v>
      </c>
      <c r="H709" t="s">
        <v>10664</v>
      </c>
      <c r="I709">
        <v>-32.42</v>
      </c>
      <c r="J709">
        <v>13.99</v>
      </c>
      <c r="K709">
        <v>7.51</v>
      </c>
      <c r="L709" t="s">
        <v>11176</v>
      </c>
      <c r="M709" t="s">
        <v>11290</v>
      </c>
      <c r="N709" t="s">
        <v>11291</v>
      </c>
      <c r="O709" t="s">
        <v>10674</v>
      </c>
      <c r="P709" t="s">
        <v>10682</v>
      </c>
      <c r="Q709" t="s">
        <v>10849</v>
      </c>
      <c r="R709" t="s">
        <v>11304</v>
      </c>
      <c r="S709" t="s">
        <v>10689</v>
      </c>
      <c r="T709">
        <v>0.39</v>
      </c>
      <c r="U709" s="1">
        <v>40129</v>
      </c>
      <c r="V709">
        <f t="shared" si="11"/>
        <v>2009</v>
      </c>
    </row>
    <row r="710" spans="1:22" x14ac:dyDescent="0.3">
      <c r="A710">
        <v>7499</v>
      </c>
      <c r="B710">
        <v>53508</v>
      </c>
      <c r="C710" s="1">
        <v>40127</v>
      </c>
      <c r="D710" t="s">
        <v>10671</v>
      </c>
      <c r="E710">
        <v>4</v>
      </c>
      <c r="F710">
        <v>62.48</v>
      </c>
      <c r="G710">
        <v>0.06</v>
      </c>
      <c r="H710" t="s">
        <v>10664</v>
      </c>
      <c r="I710">
        <v>1.06</v>
      </c>
      <c r="J710">
        <v>15.04</v>
      </c>
      <c r="K710">
        <v>1.97</v>
      </c>
      <c r="L710" t="s">
        <v>11176</v>
      </c>
      <c r="M710" t="s">
        <v>11290</v>
      </c>
      <c r="N710" t="s">
        <v>11291</v>
      </c>
      <c r="O710" t="s">
        <v>10674</v>
      </c>
      <c r="P710" t="s">
        <v>10668</v>
      </c>
      <c r="Q710" t="s">
        <v>10702</v>
      </c>
      <c r="R710" t="s">
        <v>11305</v>
      </c>
      <c r="S710" t="s">
        <v>10709</v>
      </c>
      <c r="T710">
        <v>0.39</v>
      </c>
      <c r="U710" s="1">
        <v>40127</v>
      </c>
      <c r="V710">
        <f t="shared" si="11"/>
        <v>2009</v>
      </c>
    </row>
    <row r="711" spans="1:22" x14ac:dyDescent="0.3">
      <c r="A711">
        <v>7522</v>
      </c>
      <c r="B711">
        <v>53703</v>
      </c>
      <c r="C711" s="1">
        <v>40343</v>
      </c>
      <c r="D711" t="s">
        <v>10686</v>
      </c>
      <c r="E711">
        <v>14</v>
      </c>
      <c r="F711">
        <v>1966.26</v>
      </c>
      <c r="G711">
        <v>0.06</v>
      </c>
      <c r="H711" t="s">
        <v>10664</v>
      </c>
      <c r="I711">
        <v>-34.79</v>
      </c>
      <c r="J711">
        <v>140.85</v>
      </c>
      <c r="K711">
        <v>19.989999999999998</v>
      </c>
      <c r="L711" t="s">
        <v>11160</v>
      </c>
      <c r="M711" t="s">
        <v>11290</v>
      </c>
      <c r="N711" t="s">
        <v>11291</v>
      </c>
      <c r="O711" t="s">
        <v>10681</v>
      </c>
      <c r="P711" t="s">
        <v>10668</v>
      </c>
      <c r="Q711" t="s">
        <v>10669</v>
      </c>
      <c r="R711" t="s">
        <v>11163</v>
      </c>
      <c r="V711">
        <f t="shared" si="11"/>
        <v>2010</v>
      </c>
    </row>
    <row r="712" spans="1:22" x14ac:dyDescent="0.3">
      <c r="A712">
        <v>7562</v>
      </c>
      <c r="B712">
        <v>54115</v>
      </c>
      <c r="C712" s="1">
        <v>40915</v>
      </c>
      <c r="D712" t="s">
        <v>10663</v>
      </c>
      <c r="E712">
        <v>24</v>
      </c>
      <c r="F712">
        <v>114.17</v>
      </c>
      <c r="G712">
        <v>0.01</v>
      </c>
      <c r="H712" t="s">
        <v>10664</v>
      </c>
      <c r="I712">
        <v>-80.05</v>
      </c>
      <c r="J712">
        <v>4.37</v>
      </c>
      <c r="K712">
        <v>5.15</v>
      </c>
      <c r="L712" t="s">
        <v>11306</v>
      </c>
      <c r="M712" t="s">
        <v>11290</v>
      </c>
      <c r="N712" t="s">
        <v>11291</v>
      </c>
      <c r="O712" t="s">
        <v>10681</v>
      </c>
      <c r="P712" t="s">
        <v>10668</v>
      </c>
      <c r="Q712" t="s">
        <v>10675</v>
      </c>
      <c r="R712" t="s">
        <v>11307</v>
      </c>
      <c r="V712">
        <f t="shared" si="11"/>
        <v>2012</v>
      </c>
    </row>
    <row r="713" spans="1:22" x14ac:dyDescent="0.3">
      <c r="A713">
        <v>7563</v>
      </c>
      <c r="B713">
        <v>54115</v>
      </c>
      <c r="C713" s="1">
        <v>40915</v>
      </c>
      <c r="D713" t="s">
        <v>10663</v>
      </c>
      <c r="E713">
        <v>39</v>
      </c>
      <c r="F713">
        <v>197.11</v>
      </c>
      <c r="G713">
        <v>0.03</v>
      </c>
      <c r="H713" t="s">
        <v>10664</v>
      </c>
      <c r="I713">
        <v>-89.42</v>
      </c>
      <c r="J713">
        <v>4.9800000000000004</v>
      </c>
      <c r="K713">
        <v>4.95</v>
      </c>
      <c r="L713" t="s">
        <v>11306</v>
      </c>
      <c r="M713" t="s">
        <v>11290</v>
      </c>
      <c r="N713" t="s">
        <v>11291</v>
      </c>
      <c r="O713" t="s">
        <v>10681</v>
      </c>
      <c r="P713" t="s">
        <v>10668</v>
      </c>
      <c r="Q713" t="s">
        <v>10678</v>
      </c>
      <c r="R713" t="s">
        <v>11308</v>
      </c>
      <c r="S713" t="s">
        <v>10685</v>
      </c>
      <c r="T713">
        <v>0.37</v>
      </c>
      <c r="U713" s="1">
        <v>40920</v>
      </c>
      <c r="V713">
        <f t="shared" si="11"/>
        <v>2012</v>
      </c>
    </row>
    <row r="714" spans="1:22" x14ac:dyDescent="0.3">
      <c r="A714">
        <v>7607</v>
      </c>
      <c r="B714">
        <v>54437</v>
      </c>
      <c r="C714" s="1">
        <v>40531</v>
      </c>
      <c r="D714" t="s">
        <v>10671</v>
      </c>
      <c r="E714">
        <v>15</v>
      </c>
      <c r="F714">
        <v>653.87099999999998</v>
      </c>
      <c r="G714">
        <v>0.09</v>
      </c>
      <c r="H714" t="s">
        <v>10664</v>
      </c>
      <c r="I714">
        <v>-311.05</v>
      </c>
      <c r="J714">
        <v>55.99</v>
      </c>
      <c r="K714">
        <v>5</v>
      </c>
      <c r="L714" t="s">
        <v>11275</v>
      </c>
      <c r="M714" t="s">
        <v>11290</v>
      </c>
      <c r="N714" t="s">
        <v>11291</v>
      </c>
      <c r="O714" t="s">
        <v>10681</v>
      </c>
      <c r="P714" t="s">
        <v>10682</v>
      </c>
      <c r="Q714" t="s">
        <v>10683</v>
      </c>
      <c r="R714" t="s">
        <v>10887</v>
      </c>
      <c r="S714" t="s">
        <v>10693</v>
      </c>
      <c r="T714">
        <v>0.83</v>
      </c>
      <c r="U714" s="1">
        <v>40531</v>
      </c>
      <c r="V714">
        <f t="shared" si="11"/>
        <v>2010</v>
      </c>
    </row>
    <row r="715" spans="1:22" x14ac:dyDescent="0.3">
      <c r="A715">
        <v>7616</v>
      </c>
      <c r="B715">
        <v>54501</v>
      </c>
      <c r="C715" s="1">
        <v>41242</v>
      </c>
      <c r="D715" t="s">
        <v>10719</v>
      </c>
      <c r="E715">
        <v>36</v>
      </c>
      <c r="F715">
        <v>2039.0820000000001</v>
      </c>
      <c r="G715">
        <v>0.01</v>
      </c>
      <c r="H715" t="s">
        <v>10664</v>
      </c>
      <c r="I715">
        <v>481.7</v>
      </c>
      <c r="J715">
        <v>65.989999999999995</v>
      </c>
      <c r="K715">
        <v>4.99</v>
      </c>
      <c r="L715" t="s">
        <v>11160</v>
      </c>
      <c r="M715" t="s">
        <v>11290</v>
      </c>
      <c r="N715" t="s">
        <v>11291</v>
      </c>
      <c r="O715" t="s">
        <v>10681</v>
      </c>
      <c r="P715" t="s">
        <v>10682</v>
      </c>
      <c r="Q715" t="s">
        <v>10683</v>
      </c>
      <c r="R715" t="s">
        <v>11309</v>
      </c>
      <c r="S715" t="s">
        <v>10685</v>
      </c>
      <c r="T715">
        <v>0.56999999999999995</v>
      </c>
      <c r="U715" s="1">
        <v>41243</v>
      </c>
      <c r="V715">
        <f t="shared" si="11"/>
        <v>2012</v>
      </c>
    </row>
    <row r="716" spans="1:22" x14ac:dyDescent="0.3">
      <c r="A716">
        <v>7617</v>
      </c>
      <c r="B716">
        <v>54501</v>
      </c>
      <c r="C716" s="1">
        <v>41242</v>
      </c>
      <c r="D716" t="s">
        <v>10719</v>
      </c>
      <c r="E716">
        <v>16</v>
      </c>
      <c r="F716">
        <v>225.46</v>
      </c>
      <c r="G716">
        <v>0.09</v>
      </c>
      <c r="H716" t="s">
        <v>10664</v>
      </c>
      <c r="I716">
        <v>-33.03</v>
      </c>
      <c r="J716">
        <v>13.99</v>
      </c>
      <c r="K716">
        <v>7.51</v>
      </c>
      <c r="L716" t="s">
        <v>11160</v>
      </c>
      <c r="M716" t="s">
        <v>11290</v>
      </c>
      <c r="N716" t="s">
        <v>11291</v>
      </c>
      <c r="O716" t="s">
        <v>10681</v>
      </c>
      <c r="P716" t="s">
        <v>10682</v>
      </c>
      <c r="Q716" t="s">
        <v>10849</v>
      </c>
      <c r="R716" t="s">
        <v>11304</v>
      </c>
      <c r="S716" t="s">
        <v>10689</v>
      </c>
      <c r="T716">
        <v>0.39</v>
      </c>
      <c r="U716" s="1">
        <v>41244</v>
      </c>
      <c r="V716">
        <f t="shared" si="11"/>
        <v>2012</v>
      </c>
    </row>
    <row r="717" spans="1:22" x14ac:dyDescent="0.3">
      <c r="A717">
        <v>7618</v>
      </c>
      <c r="B717">
        <v>54501</v>
      </c>
      <c r="C717" s="1">
        <v>41242</v>
      </c>
      <c r="D717" t="s">
        <v>10719</v>
      </c>
      <c r="E717">
        <v>38</v>
      </c>
      <c r="F717">
        <v>783.96</v>
      </c>
      <c r="G717">
        <v>0.05</v>
      </c>
      <c r="H717" t="s">
        <v>10664</v>
      </c>
      <c r="I717">
        <v>-1195.29</v>
      </c>
      <c r="J717">
        <v>20.34</v>
      </c>
      <c r="K717">
        <v>35</v>
      </c>
      <c r="L717" t="s">
        <v>11160</v>
      </c>
      <c r="M717" t="s">
        <v>11290</v>
      </c>
      <c r="N717" t="s">
        <v>11291</v>
      </c>
      <c r="O717" t="s">
        <v>10681</v>
      </c>
      <c r="P717" t="s">
        <v>10668</v>
      </c>
      <c r="Q717" t="s">
        <v>10669</v>
      </c>
      <c r="R717" t="s">
        <v>11310</v>
      </c>
      <c r="S717" t="s">
        <v>10769</v>
      </c>
      <c r="T717">
        <v>0.84</v>
      </c>
      <c r="U717" s="1">
        <v>41244</v>
      </c>
      <c r="V717">
        <f t="shared" si="11"/>
        <v>2012</v>
      </c>
    </row>
    <row r="718" spans="1:22" x14ac:dyDescent="0.3">
      <c r="A718">
        <v>7642</v>
      </c>
      <c r="B718">
        <v>54753</v>
      </c>
      <c r="C718" s="1">
        <v>39921</v>
      </c>
      <c r="D718" t="s">
        <v>10704</v>
      </c>
      <c r="E718">
        <v>36</v>
      </c>
      <c r="F718">
        <v>4711.2439999999997</v>
      </c>
      <c r="G718">
        <v>0.06</v>
      </c>
      <c r="H718" t="s">
        <v>10664</v>
      </c>
      <c r="I718">
        <v>1380.32</v>
      </c>
      <c r="J718">
        <v>155.99</v>
      </c>
      <c r="K718">
        <v>3.9</v>
      </c>
      <c r="L718" t="s">
        <v>11172</v>
      </c>
      <c r="M718" t="s">
        <v>11290</v>
      </c>
      <c r="N718" t="s">
        <v>11291</v>
      </c>
      <c r="O718" t="s">
        <v>10681</v>
      </c>
      <c r="P718" t="s">
        <v>10682</v>
      </c>
      <c r="Q718" t="s">
        <v>10683</v>
      </c>
      <c r="R718" t="s">
        <v>10895</v>
      </c>
      <c r="S718" t="s">
        <v>10685</v>
      </c>
      <c r="T718">
        <v>0.55000000000000004</v>
      </c>
      <c r="U718" s="1">
        <v>39922</v>
      </c>
      <c r="V718">
        <f t="shared" si="11"/>
        <v>2009</v>
      </c>
    </row>
    <row r="719" spans="1:22" x14ac:dyDescent="0.3">
      <c r="A719">
        <v>7690</v>
      </c>
      <c r="B719">
        <v>55138</v>
      </c>
      <c r="C719" s="1">
        <v>40080</v>
      </c>
      <c r="D719" t="s">
        <v>10671</v>
      </c>
      <c r="E719">
        <v>22</v>
      </c>
      <c r="F719">
        <v>1132.54</v>
      </c>
      <c r="G719">
        <v>0</v>
      </c>
      <c r="H719" t="s">
        <v>10664</v>
      </c>
      <c r="I719">
        <v>-628.38</v>
      </c>
      <c r="J719">
        <v>48.91</v>
      </c>
      <c r="K719">
        <v>35</v>
      </c>
      <c r="L719" t="s">
        <v>11268</v>
      </c>
      <c r="M719" t="s">
        <v>11290</v>
      </c>
      <c r="N719" t="s">
        <v>11291</v>
      </c>
      <c r="O719" t="s">
        <v>10681</v>
      </c>
      <c r="P719" t="s">
        <v>10668</v>
      </c>
      <c r="Q719" t="s">
        <v>10669</v>
      </c>
      <c r="R719" t="s">
        <v>11049</v>
      </c>
      <c r="S719" t="s">
        <v>10769</v>
      </c>
      <c r="T719">
        <v>0.83</v>
      </c>
      <c r="U719" s="1">
        <v>40081</v>
      </c>
      <c r="V719">
        <f t="shared" si="11"/>
        <v>2009</v>
      </c>
    </row>
    <row r="720" spans="1:22" x14ac:dyDescent="0.3">
      <c r="A720">
        <v>7713</v>
      </c>
      <c r="B720">
        <v>55271</v>
      </c>
      <c r="C720" s="1">
        <v>40613</v>
      </c>
      <c r="D720" t="s">
        <v>10704</v>
      </c>
      <c r="E720">
        <v>16</v>
      </c>
      <c r="F720">
        <v>1648.33</v>
      </c>
      <c r="G720">
        <v>7.0000000000000007E-2</v>
      </c>
      <c r="H720" t="s">
        <v>10672</v>
      </c>
      <c r="I720">
        <v>-210.14</v>
      </c>
      <c r="J720">
        <v>100.89</v>
      </c>
      <c r="K720">
        <v>42</v>
      </c>
      <c r="L720" t="s">
        <v>10687</v>
      </c>
      <c r="M720" t="s">
        <v>11290</v>
      </c>
      <c r="N720" t="s">
        <v>11291</v>
      </c>
      <c r="O720" t="s">
        <v>10674</v>
      </c>
      <c r="P720" t="s">
        <v>10690</v>
      </c>
      <c r="Q720" t="s">
        <v>10753</v>
      </c>
      <c r="R720" t="s">
        <v>11311</v>
      </c>
      <c r="S720" t="s">
        <v>10677</v>
      </c>
      <c r="T720">
        <v>0.61</v>
      </c>
      <c r="U720" s="1">
        <v>40615</v>
      </c>
      <c r="V720">
        <f t="shared" si="11"/>
        <v>2011</v>
      </c>
    </row>
    <row r="721" spans="1:22" x14ac:dyDescent="0.3">
      <c r="A721">
        <v>7722</v>
      </c>
      <c r="B721">
        <v>55331</v>
      </c>
      <c r="C721" s="1">
        <v>40525</v>
      </c>
      <c r="D721" t="s">
        <v>10671</v>
      </c>
      <c r="E721">
        <v>13</v>
      </c>
      <c r="F721">
        <v>50.35</v>
      </c>
      <c r="G721">
        <v>0.05</v>
      </c>
      <c r="H721" t="s">
        <v>10664</v>
      </c>
      <c r="I721">
        <v>-8.24</v>
      </c>
      <c r="J721">
        <v>3.69</v>
      </c>
      <c r="K721">
        <v>2.5</v>
      </c>
      <c r="L721" t="s">
        <v>11162</v>
      </c>
      <c r="M721" t="s">
        <v>11290</v>
      </c>
      <c r="N721" t="s">
        <v>11291</v>
      </c>
      <c r="O721" t="s">
        <v>10667</v>
      </c>
      <c r="P721" t="s">
        <v>10668</v>
      </c>
      <c r="Q721" t="s">
        <v>10717</v>
      </c>
      <c r="R721" t="s">
        <v>11265</v>
      </c>
      <c r="S721" t="s">
        <v>10685</v>
      </c>
      <c r="T721">
        <v>0.39</v>
      </c>
      <c r="U721" s="1">
        <v>40527</v>
      </c>
      <c r="V721">
        <f t="shared" si="11"/>
        <v>2010</v>
      </c>
    </row>
    <row r="722" spans="1:22" x14ac:dyDescent="0.3">
      <c r="A722">
        <v>7769</v>
      </c>
      <c r="B722">
        <v>55618</v>
      </c>
      <c r="C722" s="1">
        <v>40929</v>
      </c>
      <c r="D722" t="s">
        <v>10704</v>
      </c>
      <c r="E722">
        <v>48</v>
      </c>
      <c r="F722">
        <v>1494.232</v>
      </c>
      <c r="G722">
        <v>0.04</v>
      </c>
      <c r="H722" t="s">
        <v>10664</v>
      </c>
      <c r="I722">
        <v>479.95</v>
      </c>
      <c r="J722">
        <v>35.99</v>
      </c>
      <c r="K722">
        <v>1.25</v>
      </c>
      <c r="L722" t="s">
        <v>11306</v>
      </c>
      <c r="M722" t="s">
        <v>11290</v>
      </c>
      <c r="N722" t="s">
        <v>11291</v>
      </c>
      <c r="O722" t="s">
        <v>10681</v>
      </c>
      <c r="P722" t="s">
        <v>10682</v>
      </c>
      <c r="Q722" t="s">
        <v>10683</v>
      </c>
      <c r="R722" t="s">
        <v>11312</v>
      </c>
      <c r="S722" t="s">
        <v>10693</v>
      </c>
      <c r="T722">
        <v>0.56999999999999995</v>
      </c>
      <c r="U722" s="1">
        <v>40930</v>
      </c>
      <c r="V722">
        <f t="shared" si="11"/>
        <v>2012</v>
      </c>
    </row>
    <row r="723" spans="1:22" x14ac:dyDescent="0.3">
      <c r="A723">
        <v>7924</v>
      </c>
      <c r="B723">
        <v>56645</v>
      </c>
      <c r="C723" s="1">
        <v>40914</v>
      </c>
      <c r="D723" t="s">
        <v>10663</v>
      </c>
      <c r="E723">
        <v>46</v>
      </c>
      <c r="F723">
        <v>1483.49</v>
      </c>
      <c r="G723">
        <v>0.02</v>
      </c>
      <c r="H723" t="s">
        <v>10664</v>
      </c>
      <c r="I723">
        <v>65.819999999999993</v>
      </c>
      <c r="J723">
        <v>30.98</v>
      </c>
      <c r="K723">
        <v>17.079999999999998</v>
      </c>
      <c r="L723" t="s">
        <v>11156</v>
      </c>
      <c r="M723" t="s">
        <v>11290</v>
      </c>
      <c r="N723" t="s">
        <v>11291</v>
      </c>
      <c r="O723" t="s">
        <v>10701</v>
      </c>
      <c r="P723" t="s">
        <v>10668</v>
      </c>
      <c r="Q723" t="s">
        <v>10702</v>
      </c>
      <c r="R723" t="s">
        <v>11138</v>
      </c>
      <c r="S723" t="s">
        <v>10685</v>
      </c>
      <c r="T723">
        <v>0.4</v>
      </c>
      <c r="U723" s="1">
        <v>40914</v>
      </c>
      <c r="V723">
        <f t="shared" si="11"/>
        <v>2012</v>
      </c>
    </row>
    <row r="724" spans="1:22" x14ac:dyDescent="0.3">
      <c r="A724">
        <v>7925</v>
      </c>
      <c r="B724">
        <v>56645</v>
      </c>
      <c r="C724" s="1">
        <v>40914</v>
      </c>
      <c r="D724" t="s">
        <v>10663</v>
      </c>
      <c r="E724">
        <v>42</v>
      </c>
      <c r="F724">
        <v>14729.36</v>
      </c>
      <c r="G724">
        <v>7.0000000000000007E-2</v>
      </c>
      <c r="H724" t="s">
        <v>10672</v>
      </c>
      <c r="I724">
        <v>3277.57</v>
      </c>
      <c r="J724">
        <v>348.21</v>
      </c>
      <c r="K724">
        <v>40.19</v>
      </c>
      <c r="L724" t="s">
        <v>11156</v>
      </c>
      <c r="M724" t="s">
        <v>11290</v>
      </c>
      <c r="N724" t="s">
        <v>11291</v>
      </c>
      <c r="O724" t="s">
        <v>10701</v>
      </c>
      <c r="P724" t="s">
        <v>10690</v>
      </c>
      <c r="Q724" t="s">
        <v>10724</v>
      </c>
      <c r="R724" t="s">
        <v>11220</v>
      </c>
      <c r="S724" t="s">
        <v>10723</v>
      </c>
      <c r="T724">
        <v>0.62</v>
      </c>
      <c r="U724" s="1">
        <v>40916</v>
      </c>
      <c r="V724">
        <f t="shared" si="11"/>
        <v>2012</v>
      </c>
    </row>
    <row r="725" spans="1:22" x14ac:dyDescent="0.3">
      <c r="A725">
        <v>7949</v>
      </c>
      <c r="B725">
        <v>56803</v>
      </c>
      <c r="C725" s="1">
        <v>40157</v>
      </c>
      <c r="D725" t="s">
        <v>10686</v>
      </c>
      <c r="E725">
        <v>42</v>
      </c>
      <c r="F725">
        <v>258.19</v>
      </c>
      <c r="G725">
        <v>0.1</v>
      </c>
      <c r="H725" t="s">
        <v>10664</v>
      </c>
      <c r="I725">
        <v>-103.27</v>
      </c>
      <c r="J725">
        <v>6.48</v>
      </c>
      <c r="K725">
        <v>5.9</v>
      </c>
      <c r="L725" t="s">
        <v>10687</v>
      </c>
      <c r="M725" t="s">
        <v>11290</v>
      </c>
      <c r="N725" t="s">
        <v>11291</v>
      </c>
      <c r="O725" t="s">
        <v>10667</v>
      </c>
      <c r="P725" t="s">
        <v>10668</v>
      </c>
      <c r="Q725" t="s">
        <v>10702</v>
      </c>
      <c r="R725" t="s">
        <v>11313</v>
      </c>
      <c r="S725" t="s">
        <v>10685</v>
      </c>
      <c r="T725">
        <v>0.37</v>
      </c>
      <c r="U725" s="1">
        <v>40157</v>
      </c>
      <c r="V725">
        <f t="shared" si="11"/>
        <v>2009</v>
      </c>
    </row>
    <row r="726" spans="1:22" x14ac:dyDescent="0.3">
      <c r="A726">
        <v>8001</v>
      </c>
      <c r="B726">
        <v>57159</v>
      </c>
      <c r="C726" s="1">
        <v>40221</v>
      </c>
      <c r="D726" t="s">
        <v>10719</v>
      </c>
      <c r="E726">
        <v>17</v>
      </c>
      <c r="F726">
        <v>4621.1000000000004</v>
      </c>
      <c r="G726">
        <v>0.09</v>
      </c>
      <c r="H726" t="s">
        <v>10672</v>
      </c>
      <c r="I726">
        <v>-635.65</v>
      </c>
      <c r="J726">
        <v>280.98</v>
      </c>
      <c r="K726">
        <v>57</v>
      </c>
      <c r="L726" t="s">
        <v>11185</v>
      </c>
      <c r="M726" t="s">
        <v>11290</v>
      </c>
      <c r="N726" t="s">
        <v>11291</v>
      </c>
      <c r="O726" t="s">
        <v>10681</v>
      </c>
      <c r="P726" t="s">
        <v>10690</v>
      </c>
      <c r="Q726" t="s">
        <v>10753</v>
      </c>
      <c r="R726" t="s">
        <v>11314</v>
      </c>
      <c r="S726" t="s">
        <v>10677</v>
      </c>
      <c r="T726">
        <v>0.78</v>
      </c>
      <c r="U726" s="1">
        <v>40222</v>
      </c>
      <c r="V726">
        <f t="shared" si="11"/>
        <v>2010</v>
      </c>
    </row>
    <row r="727" spans="1:22" x14ac:dyDescent="0.3">
      <c r="A727">
        <v>8002</v>
      </c>
      <c r="B727">
        <v>57159</v>
      </c>
      <c r="C727" s="1">
        <v>40221</v>
      </c>
      <c r="D727" t="s">
        <v>10719</v>
      </c>
      <c r="E727">
        <v>42</v>
      </c>
      <c r="F727">
        <v>460.2</v>
      </c>
      <c r="G727">
        <v>0.01</v>
      </c>
      <c r="H727" t="s">
        <v>10664</v>
      </c>
      <c r="I727">
        <v>-214.39</v>
      </c>
      <c r="J727">
        <v>9.99</v>
      </c>
      <c r="K727">
        <v>11.59</v>
      </c>
      <c r="L727" t="s">
        <v>11185</v>
      </c>
      <c r="M727" t="s">
        <v>11290</v>
      </c>
      <c r="N727" t="s">
        <v>11291</v>
      </c>
      <c r="O727" t="s">
        <v>10681</v>
      </c>
      <c r="P727" t="s">
        <v>10668</v>
      </c>
      <c r="Q727" t="s">
        <v>10702</v>
      </c>
      <c r="R727" t="s">
        <v>11315</v>
      </c>
      <c r="S727" t="s">
        <v>10685</v>
      </c>
      <c r="T727">
        <v>0.4</v>
      </c>
      <c r="U727" s="1">
        <v>40221</v>
      </c>
      <c r="V727">
        <f t="shared" si="11"/>
        <v>2010</v>
      </c>
    </row>
    <row r="728" spans="1:22" x14ac:dyDescent="0.3">
      <c r="A728">
        <v>8056</v>
      </c>
      <c r="B728">
        <v>57507</v>
      </c>
      <c r="C728" s="1">
        <v>39990</v>
      </c>
      <c r="D728" t="s">
        <v>10719</v>
      </c>
      <c r="E728">
        <v>10</v>
      </c>
      <c r="F728">
        <v>155.44999999999999</v>
      </c>
      <c r="G728">
        <v>0.03</v>
      </c>
      <c r="H728" t="s">
        <v>10664</v>
      </c>
      <c r="I728">
        <v>-19.68</v>
      </c>
      <c r="J728">
        <v>15.01</v>
      </c>
      <c r="K728">
        <v>8.4</v>
      </c>
      <c r="L728" t="s">
        <v>11275</v>
      </c>
      <c r="M728" t="s">
        <v>11290</v>
      </c>
      <c r="N728" t="s">
        <v>11291</v>
      </c>
      <c r="O728" t="s">
        <v>10681</v>
      </c>
      <c r="P728" t="s">
        <v>10668</v>
      </c>
      <c r="Q728" t="s">
        <v>10678</v>
      </c>
      <c r="R728" t="s">
        <v>11071</v>
      </c>
      <c r="V728">
        <f t="shared" si="11"/>
        <v>2009</v>
      </c>
    </row>
    <row r="729" spans="1:22" x14ac:dyDescent="0.3">
      <c r="A729">
        <v>8114</v>
      </c>
      <c r="B729">
        <v>57922</v>
      </c>
      <c r="C729" s="1">
        <v>40582</v>
      </c>
      <c r="D729" t="s">
        <v>10719</v>
      </c>
      <c r="E729">
        <v>50</v>
      </c>
      <c r="F729">
        <v>343.26</v>
      </c>
      <c r="G729">
        <v>0.04</v>
      </c>
      <c r="H729" t="s">
        <v>10664</v>
      </c>
      <c r="I729">
        <v>-287.27999999999997</v>
      </c>
      <c r="J729">
        <v>6.84</v>
      </c>
      <c r="K729">
        <v>8.3699999999999992</v>
      </c>
      <c r="L729" t="s">
        <v>11160</v>
      </c>
      <c r="M729" t="s">
        <v>11290</v>
      </c>
      <c r="N729" t="s">
        <v>11291</v>
      </c>
      <c r="O729" t="s">
        <v>10681</v>
      </c>
      <c r="P729" t="s">
        <v>10668</v>
      </c>
      <c r="Q729" t="s">
        <v>10791</v>
      </c>
      <c r="V729">
        <f t="shared" si="11"/>
        <v>2011</v>
      </c>
    </row>
    <row r="730" spans="1:22" x14ac:dyDescent="0.3">
      <c r="A730">
        <v>8132</v>
      </c>
      <c r="B730">
        <v>58117</v>
      </c>
      <c r="C730" s="1">
        <v>40594</v>
      </c>
      <c r="D730" t="s">
        <v>10719</v>
      </c>
      <c r="E730">
        <v>42</v>
      </c>
      <c r="F730">
        <v>134.86000000000001</v>
      </c>
      <c r="G730">
        <v>0.04</v>
      </c>
      <c r="H730" t="s">
        <v>10664</v>
      </c>
      <c r="I730">
        <v>-62.84</v>
      </c>
      <c r="J730">
        <v>3.14</v>
      </c>
      <c r="K730">
        <v>1.92</v>
      </c>
      <c r="L730" t="s">
        <v>11167</v>
      </c>
      <c r="M730" t="s">
        <v>11290</v>
      </c>
      <c r="N730" t="s">
        <v>11291</v>
      </c>
      <c r="O730" t="s">
        <v>10681</v>
      </c>
      <c r="P730" t="s">
        <v>10668</v>
      </c>
      <c r="Q730" t="s">
        <v>10791</v>
      </c>
      <c r="V730">
        <f t="shared" si="11"/>
        <v>2011</v>
      </c>
    </row>
    <row r="731" spans="1:22" x14ac:dyDescent="0.3">
      <c r="A731">
        <v>8149</v>
      </c>
      <c r="B731">
        <v>58278</v>
      </c>
      <c r="C731" s="1">
        <v>41162</v>
      </c>
      <c r="D731" t="s">
        <v>10671</v>
      </c>
      <c r="E731">
        <v>37</v>
      </c>
      <c r="F731">
        <v>3512.9</v>
      </c>
      <c r="G731">
        <v>0.08</v>
      </c>
      <c r="H731" t="s">
        <v>10664</v>
      </c>
      <c r="I731">
        <v>2093.6999999999998</v>
      </c>
      <c r="J731">
        <v>99.23</v>
      </c>
      <c r="K731">
        <v>8.99</v>
      </c>
      <c r="L731" t="s">
        <v>11275</v>
      </c>
      <c r="M731" t="s">
        <v>11290</v>
      </c>
      <c r="N731" t="s">
        <v>11291</v>
      </c>
      <c r="O731" t="s">
        <v>10681</v>
      </c>
      <c r="P731" t="s">
        <v>10690</v>
      </c>
      <c r="Q731" t="s">
        <v>10691</v>
      </c>
      <c r="R731" t="s">
        <v>11316</v>
      </c>
      <c r="V731">
        <f t="shared" si="11"/>
        <v>2012</v>
      </c>
    </row>
    <row r="732" spans="1:22" x14ac:dyDescent="0.3">
      <c r="A732">
        <v>8150</v>
      </c>
      <c r="B732">
        <v>58278</v>
      </c>
      <c r="C732" s="1">
        <v>41162</v>
      </c>
      <c r="D732" t="s">
        <v>10671</v>
      </c>
      <c r="E732">
        <v>4</v>
      </c>
      <c r="F732">
        <v>281.5455</v>
      </c>
      <c r="G732">
        <v>0.1</v>
      </c>
      <c r="H732" t="s">
        <v>10664</v>
      </c>
      <c r="I732">
        <v>-434.56</v>
      </c>
      <c r="J732">
        <v>85.99</v>
      </c>
      <c r="K732">
        <v>0.99</v>
      </c>
      <c r="L732" t="s">
        <v>11275</v>
      </c>
      <c r="M732" t="s">
        <v>11290</v>
      </c>
      <c r="N732" t="s">
        <v>11291</v>
      </c>
      <c r="O732" t="s">
        <v>10681</v>
      </c>
      <c r="P732" t="s">
        <v>10682</v>
      </c>
      <c r="Q732" t="s">
        <v>10683</v>
      </c>
      <c r="R732" t="s">
        <v>10787</v>
      </c>
      <c r="S732" t="s">
        <v>10709</v>
      </c>
      <c r="T732">
        <v>0.85</v>
      </c>
      <c r="U732" s="1">
        <v>41165</v>
      </c>
      <c r="V732">
        <f t="shared" si="11"/>
        <v>2012</v>
      </c>
    </row>
    <row r="733" spans="1:22" x14ac:dyDescent="0.3">
      <c r="A733">
        <v>8185</v>
      </c>
      <c r="B733">
        <v>58502</v>
      </c>
      <c r="C733" s="1">
        <v>40221</v>
      </c>
      <c r="D733" t="s">
        <v>10719</v>
      </c>
      <c r="E733">
        <v>23</v>
      </c>
      <c r="F733">
        <v>5186.3100000000004</v>
      </c>
      <c r="G733">
        <v>0.03</v>
      </c>
      <c r="H733" t="s">
        <v>10672</v>
      </c>
      <c r="I733">
        <v>1009.38</v>
      </c>
      <c r="J733">
        <v>226.67</v>
      </c>
      <c r="K733">
        <v>28.16</v>
      </c>
      <c r="L733" t="s">
        <v>11156</v>
      </c>
      <c r="M733" t="s">
        <v>11290</v>
      </c>
      <c r="N733" t="s">
        <v>11291</v>
      </c>
      <c r="O733" t="s">
        <v>10674</v>
      </c>
      <c r="P733" t="s">
        <v>10690</v>
      </c>
      <c r="Q733" t="s">
        <v>10753</v>
      </c>
      <c r="R733" t="s">
        <v>10854</v>
      </c>
      <c r="S733" t="s">
        <v>10677</v>
      </c>
      <c r="T733">
        <v>0.59</v>
      </c>
      <c r="U733" s="1">
        <v>40223</v>
      </c>
      <c r="V733">
        <f t="shared" si="11"/>
        <v>2010</v>
      </c>
    </row>
    <row r="734" spans="1:22" x14ac:dyDescent="0.3">
      <c r="A734">
        <v>8225</v>
      </c>
      <c r="B734">
        <v>58788</v>
      </c>
      <c r="C734" s="1">
        <v>40210</v>
      </c>
      <c r="D734" t="s">
        <v>10663</v>
      </c>
      <c r="E734">
        <v>31</v>
      </c>
      <c r="F734">
        <v>983.78</v>
      </c>
      <c r="G734">
        <v>0.04</v>
      </c>
      <c r="H734" t="s">
        <v>10664</v>
      </c>
      <c r="I734">
        <v>43.72</v>
      </c>
      <c r="J734">
        <v>30.98</v>
      </c>
      <c r="K734">
        <v>6.5</v>
      </c>
      <c r="L734" t="s">
        <v>11172</v>
      </c>
      <c r="M734" t="s">
        <v>11290</v>
      </c>
      <c r="N734" t="s">
        <v>11291</v>
      </c>
      <c r="O734" t="s">
        <v>10681</v>
      </c>
      <c r="P734" t="s">
        <v>10682</v>
      </c>
      <c r="Q734" t="s">
        <v>10711</v>
      </c>
      <c r="R734" t="s">
        <v>11222</v>
      </c>
      <c r="S734" t="s">
        <v>10685</v>
      </c>
      <c r="T734">
        <v>0.64</v>
      </c>
      <c r="U734" s="1">
        <v>40212</v>
      </c>
      <c r="V734">
        <f t="shared" si="11"/>
        <v>2010</v>
      </c>
    </row>
    <row r="735" spans="1:22" x14ac:dyDescent="0.3">
      <c r="A735">
        <v>8245</v>
      </c>
      <c r="B735">
        <v>58947</v>
      </c>
      <c r="C735" s="1">
        <v>40812</v>
      </c>
      <c r="D735" t="s">
        <v>10686</v>
      </c>
      <c r="E735">
        <v>48</v>
      </c>
      <c r="F735">
        <v>410.15</v>
      </c>
      <c r="G735">
        <v>0.01</v>
      </c>
      <c r="H735" t="s">
        <v>10664</v>
      </c>
      <c r="I735">
        <v>102.58</v>
      </c>
      <c r="J735">
        <v>8.01</v>
      </c>
      <c r="K735">
        <v>2.87</v>
      </c>
      <c r="L735" t="s">
        <v>11158</v>
      </c>
      <c r="M735" t="s">
        <v>11290</v>
      </c>
      <c r="N735" t="s">
        <v>11291</v>
      </c>
      <c r="O735" t="s">
        <v>10701</v>
      </c>
      <c r="P735" t="s">
        <v>10668</v>
      </c>
      <c r="Q735" t="s">
        <v>10702</v>
      </c>
      <c r="R735" t="s">
        <v>11317</v>
      </c>
      <c r="V735">
        <f t="shared" si="11"/>
        <v>2011</v>
      </c>
    </row>
    <row r="736" spans="1:22" x14ac:dyDescent="0.3">
      <c r="A736">
        <v>8246</v>
      </c>
      <c r="B736">
        <v>58947</v>
      </c>
      <c r="C736" s="1">
        <v>40812</v>
      </c>
      <c r="D736" t="s">
        <v>10686</v>
      </c>
      <c r="E736">
        <v>28</v>
      </c>
      <c r="F736">
        <v>135.72</v>
      </c>
      <c r="G736">
        <v>0.09</v>
      </c>
      <c r="H736" t="s">
        <v>10664</v>
      </c>
      <c r="I736">
        <v>-67.790000000000006</v>
      </c>
      <c r="J736">
        <v>4.9800000000000004</v>
      </c>
      <c r="K736">
        <v>5.0199999999999996</v>
      </c>
      <c r="L736" t="s">
        <v>11158</v>
      </c>
      <c r="M736" t="s">
        <v>11290</v>
      </c>
      <c r="N736" t="s">
        <v>11291</v>
      </c>
      <c r="O736" t="s">
        <v>10701</v>
      </c>
      <c r="P736" t="s">
        <v>10668</v>
      </c>
      <c r="Q736" t="s">
        <v>10702</v>
      </c>
      <c r="R736" t="s">
        <v>11318</v>
      </c>
      <c r="S736" t="s">
        <v>10685</v>
      </c>
      <c r="T736">
        <v>0.38</v>
      </c>
      <c r="U736" s="1">
        <v>40813</v>
      </c>
      <c r="V736">
        <f t="shared" si="11"/>
        <v>2011</v>
      </c>
    </row>
    <row r="737" spans="1:22" x14ac:dyDescent="0.3">
      <c r="A737">
        <v>8263</v>
      </c>
      <c r="B737">
        <v>59074</v>
      </c>
      <c r="C737" s="1">
        <v>40402</v>
      </c>
      <c r="D737" t="s">
        <v>10663</v>
      </c>
      <c r="E737">
        <v>37</v>
      </c>
      <c r="F737">
        <v>589.63</v>
      </c>
      <c r="G737">
        <v>0.03</v>
      </c>
      <c r="H737" t="s">
        <v>10664</v>
      </c>
      <c r="I737">
        <v>70.8</v>
      </c>
      <c r="J737">
        <v>14.98</v>
      </c>
      <c r="K737">
        <v>8.99</v>
      </c>
      <c r="L737" t="s">
        <v>10934</v>
      </c>
      <c r="M737" t="s">
        <v>11319</v>
      </c>
      <c r="N737" t="s">
        <v>11320</v>
      </c>
      <c r="O737" t="s">
        <v>10681</v>
      </c>
      <c r="P737" t="s">
        <v>10690</v>
      </c>
      <c r="Q737" t="s">
        <v>10691</v>
      </c>
      <c r="R737" t="s">
        <v>10970</v>
      </c>
      <c r="V737">
        <f t="shared" si="11"/>
        <v>2010</v>
      </c>
    </row>
    <row r="738" spans="1:22" x14ac:dyDescent="0.3">
      <c r="A738">
        <v>8292</v>
      </c>
      <c r="B738">
        <v>59233</v>
      </c>
      <c r="C738" s="1">
        <v>40410</v>
      </c>
      <c r="D738" t="s">
        <v>10671</v>
      </c>
      <c r="E738">
        <v>3</v>
      </c>
      <c r="F738">
        <v>336.84</v>
      </c>
      <c r="G738">
        <v>0.08</v>
      </c>
      <c r="H738" t="s">
        <v>10672</v>
      </c>
      <c r="I738">
        <v>-160.46</v>
      </c>
      <c r="J738">
        <v>100.98</v>
      </c>
      <c r="K738">
        <v>35.840000000000003</v>
      </c>
      <c r="L738" t="s">
        <v>10934</v>
      </c>
      <c r="M738" t="s">
        <v>11319</v>
      </c>
      <c r="N738" t="s">
        <v>11320</v>
      </c>
      <c r="O738" t="s">
        <v>10681</v>
      </c>
      <c r="P738" t="s">
        <v>10690</v>
      </c>
      <c r="Q738" t="s">
        <v>10721</v>
      </c>
      <c r="R738" t="s">
        <v>10802</v>
      </c>
      <c r="V738">
        <f t="shared" si="11"/>
        <v>2010</v>
      </c>
    </row>
    <row r="739" spans="1:22" x14ac:dyDescent="0.3">
      <c r="A739">
        <v>8293</v>
      </c>
      <c r="B739">
        <v>59233</v>
      </c>
      <c r="C739" s="1">
        <v>40410</v>
      </c>
      <c r="D739" t="s">
        <v>10671</v>
      </c>
      <c r="E739">
        <v>30</v>
      </c>
      <c r="F739">
        <v>397.17</v>
      </c>
      <c r="G739">
        <v>0.1</v>
      </c>
      <c r="H739" t="s">
        <v>10697</v>
      </c>
      <c r="I739">
        <v>7.69</v>
      </c>
      <c r="J739">
        <v>14.34</v>
      </c>
      <c r="K739">
        <v>5</v>
      </c>
      <c r="L739" t="s">
        <v>10934</v>
      </c>
      <c r="M739" t="s">
        <v>11319</v>
      </c>
      <c r="N739" t="s">
        <v>11320</v>
      </c>
      <c r="O739" t="s">
        <v>10681</v>
      </c>
      <c r="P739" t="s">
        <v>10690</v>
      </c>
      <c r="Q739" t="s">
        <v>10691</v>
      </c>
      <c r="R739" t="s">
        <v>11321</v>
      </c>
      <c r="S739" t="s">
        <v>10693</v>
      </c>
      <c r="T739">
        <v>0.49</v>
      </c>
      <c r="U739" s="1">
        <v>40410</v>
      </c>
      <c r="V739">
        <f t="shared" si="11"/>
        <v>2010</v>
      </c>
    </row>
    <row r="740" spans="1:22" x14ac:dyDescent="0.3">
      <c r="A740">
        <v>8316</v>
      </c>
      <c r="B740">
        <v>59425</v>
      </c>
      <c r="C740" s="1">
        <v>41046</v>
      </c>
      <c r="D740" t="s">
        <v>10704</v>
      </c>
      <c r="E740">
        <v>24</v>
      </c>
      <c r="F740">
        <v>2094.12</v>
      </c>
      <c r="G740">
        <v>0</v>
      </c>
      <c r="H740" t="s">
        <v>10664</v>
      </c>
      <c r="I740">
        <v>717.12</v>
      </c>
      <c r="J740">
        <v>83.1</v>
      </c>
      <c r="K740">
        <v>6.13</v>
      </c>
      <c r="L740" t="s">
        <v>11164</v>
      </c>
      <c r="M740" t="s">
        <v>11319</v>
      </c>
      <c r="N740" t="s">
        <v>11320</v>
      </c>
      <c r="O740" t="s">
        <v>10701</v>
      </c>
      <c r="P740" t="s">
        <v>10682</v>
      </c>
      <c r="Q740" t="s">
        <v>10711</v>
      </c>
      <c r="R740" t="s">
        <v>11195</v>
      </c>
      <c r="V740">
        <f t="shared" si="11"/>
        <v>2012</v>
      </c>
    </row>
    <row r="741" spans="1:22" x14ac:dyDescent="0.3">
      <c r="A741">
        <v>8317</v>
      </c>
      <c r="B741">
        <v>59425</v>
      </c>
      <c r="C741" s="1">
        <v>41046</v>
      </c>
      <c r="D741" t="s">
        <v>10704</v>
      </c>
      <c r="E741">
        <v>46</v>
      </c>
      <c r="F741">
        <v>1714.02</v>
      </c>
      <c r="G741">
        <v>0.04</v>
      </c>
      <c r="H741" t="s">
        <v>10664</v>
      </c>
      <c r="I741">
        <v>741.27</v>
      </c>
      <c r="J741">
        <v>37.94</v>
      </c>
      <c r="K741">
        <v>5.08</v>
      </c>
      <c r="L741" t="s">
        <v>11164</v>
      </c>
      <c r="M741" t="s">
        <v>11319</v>
      </c>
      <c r="N741" t="s">
        <v>11320</v>
      </c>
      <c r="O741" t="s">
        <v>10701</v>
      </c>
      <c r="P741" t="s">
        <v>10668</v>
      </c>
      <c r="Q741" t="s">
        <v>10702</v>
      </c>
      <c r="R741" t="s">
        <v>11301</v>
      </c>
      <c r="V741">
        <f t="shared" si="11"/>
        <v>2012</v>
      </c>
    </row>
    <row r="742" spans="1:22" x14ac:dyDescent="0.3">
      <c r="A742">
        <v>8360</v>
      </c>
      <c r="B742">
        <v>59750</v>
      </c>
      <c r="C742" s="1">
        <v>40368</v>
      </c>
      <c r="D742" t="s">
        <v>10663</v>
      </c>
      <c r="E742">
        <v>34</v>
      </c>
      <c r="F742">
        <v>223.59</v>
      </c>
      <c r="G742">
        <v>0.04</v>
      </c>
      <c r="H742" t="s">
        <v>10664</v>
      </c>
      <c r="I742">
        <v>-66.05</v>
      </c>
      <c r="J742">
        <v>6.48</v>
      </c>
      <c r="K742">
        <v>5.74</v>
      </c>
      <c r="L742" t="s">
        <v>11268</v>
      </c>
      <c r="M742" t="s">
        <v>11319</v>
      </c>
      <c r="N742" t="s">
        <v>11320</v>
      </c>
      <c r="O742" t="s">
        <v>10681</v>
      </c>
      <c r="P742" t="s">
        <v>10668</v>
      </c>
      <c r="Q742" t="s">
        <v>10702</v>
      </c>
      <c r="R742" t="s">
        <v>11322</v>
      </c>
      <c r="S742" t="s">
        <v>10685</v>
      </c>
      <c r="T742">
        <v>0.37</v>
      </c>
      <c r="U742" s="1">
        <v>40372</v>
      </c>
      <c r="V742">
        <f t="shared" si="11"/>
        <v>2010</v>
      </c>
    </row>
    <row r="743" spans="1:22" x14ac:dyDescent="0.3">
      <c r="A743">
        <v>7</v>
      </c>
      <c r="B743">
        <v>35</v>
      </c>
      <c r="C743" s="1">
        <v>40838</v>
      </c>
      <c r="D743" t="s">
        <v>10686</v>
      </c>
      <c r="E743">
        <v>30</v>
      </c>
      <c r="F743">
        <v>288.56</v>
      </c>
      <c r="G743">
        <v>0.03</v>
      </c>
      <c r="H743" t="s">
        <v>10664</v>
      </c>
      <c r="I743">
        <v>60.72</v>
      </c>
      <c r="J743">
        <v>9.11</v>
      </c>
      <c r="K743">
        <v>2.25</v>
      </c>
      <c r="L743" t="s">
        <v>11323</v>
      </c>
      <c r="M743" t="s">
        <v>11319</v>
      </c>
      <c r="N743" t="s">
        <v>11320</v>
      </c>
      <c r="O743" t="s">
        <v>10681</v>
      </c>
      <c r="P743" t="s">
        <v>10668</v>
      </c>
      <c r="Q743" t="s">
        <v>10736</v>
      </c>
      <c r="R743" t="s">
        <v>10928</v>
      </c>
      <c r="S743" t="s">
        <v>10709</v>
      </c>
      <c r="T743">
        <v>0.52</v>
      </c>
      <c r="U743" s="1">
        <v>40839</v>
      </c>
      <c r="V743">
        <f t="shared" si="11"/>
        <v>2011</v>
      </c>
    </row>
    <row r="744" spans="1:22" x14ac:dyDescent="0.3">
      <c r="A744">
        <v>8</v>
      </c>
      <c r="B744">
        <v>35</v>
      </c>
      <c r="C744" s="1">
        <v>40838</v>
      </c>
      <c r="D744" t="s">
        <v>10686</v>
      </c>
      <c r="E744">
        <v>14</v>
      </c>
      <c r="F744">
        <v>1892.848</v>
      </c>
      <c r="G744">
        <v>0.01</v>
      </c>
      <c r="H744" t="s">
        <v>10664</v>
      </c>
      <c r="I744">
        <v>48.99</v>
      </c>
      <c r="J744">
        <v>155.99</v>
      </c>
      <c r="K744">
        <v>8.99</v>
      </c>
      <c r="L744" t="s">
        <v>11323</v>
      </c>
      <c r="M744" t="s">
        <v>11319</v>
      </c>
      <c r="N744" t="s">
        <v>11320</v>
      </c>
      <c r="O744" t="s">
        <v>10681</v>
      </c>
      <c r="P744" t="s">
        <v>10682</v>
      </c>
      <c r="Q744" t="s">
        <v>10683</v>
      </c>
      <c r="R744" t="s">
        <v>11324</v>
      </c>
      <c r="S744" t="s">
        <v>10685</v>
      </c>
      <c r="T744">
        <v>0.57999999999999996</v>
      </c>
      <c r="U744" s="1">
        <v>40840</v>
      </c>
      <c r="V744">
        <f t="shared" si="11"/>
        <v>2011</v>
      </c>
    </row>
    <row r="745" spans="1:22" x14ac:dyDescent="0.3">
      <c r="A745">
        <v>51</v>
      </c>
      <c r="B745">
        <v>294</v>
      </c>
      <c r="C745" s="1">
        <v>40374</v>
      </c>
      <c r="D745" t="s">
        <v>10704</v>
      </c>
      <c r="E745">
        <v>35</v>
      </c>
      <c r="F745">
        <v>6375.28</v>
      </c>
      <c r="G745">
        <v>0.06</v>
      </c>
      <c r="H745" t="s">
        <v>10664</v>
      </c>
      <c r="I745">
        <v>489.02</v>
      </c>
      <c r="J745">
        <v>193.17</v>
      </c>
      <c r="K745">
        <v>19.989999999999998</v>
      </c>
      <c r="L745" t="s">
        <v>11325</v>
      </c>
      <c r="M745" t="s">
        <v>11319</v>
      </c>
      <c r="N745" t="s">
        <v>11320</v>
      </c>
      <c r="O745" t="s">
        <v>10701</v>
      </c>
      <c r="P745" t="s">
        <v>10668</v>
      </c>
      <c r="Q745" t="s">
        <v>10669</v>
      </c>
      <c r="R745" t="s">
        <v>10976</v>
      </c>
      <c r="S745" t="s">
        <v>10685</v>
      </c>
      <c r="T745">
        <v>0.71</v>
      </c>
      <c r="U745" s="1">
        <v>40375</v>
      </c>
      <c r="V745">
        <f t="shared" si="11"/>
        <v>2010</v>
      </c>
    </row>
    <row r="746" spans="1:22" x14ac:dyDescent="0.3">
      <c r="A746">
        <v>76</v>
      </c>
      <c r="B746">
        <v>450</v>
      </c>
      <c r="C746" s="1">
        <v>40606</v>
      </c>
      <c r="D746" t="s">
        <v>10686</v>
      </c>
      <c r="E746">
        <v>29</v>
      </c>
      <c r="F746">
        <v>1000.78</v>
      </c>
      <c r="G746">
        <v>0.05</v>
      </c>
      <c r="H746" t="s">
        <v>10697</v>
      </c>
      <c r="I746">
        <v>109.33</v>
      </c>
      <c r="J746">
        <v>34.58</v>
      </c>
      <c r="K746">
        <v>8.99</v>
      </c>
      <c r="L746" t="s">
        <v>11326</v>
      </c>
      <c r="M746" t="s">
        <v>11319</v>
      </c>
      <c r="N746" t="s">
        <v>11320</v>
      </c>
      <c r="O746" t="s">
        <v>10674</v>
      </c>
      <c r="P746" t="s">
        <v>10668</v>
      </c>
      <c r="Q746" t="s">
        <v>10736</v>
      </c>
      <c r="R746" t="s">
        <v>11327</v>
      </c>
      <c r="S746" t="s">
        <v>10693</v>
      </c>
      <c r="T746">
        <v>0.56000000000000005</v>
      </c>
      <c r="U746" s="1">
        <v>40607</v>
      </c>
      <c r="V746">
        <f t="shared" si="11"/>
        <v>2011</v>
      </c>
    </row>
    <row r="747" spans="1:22" x14ac:dyDescent="0.3">
      <c r="A747">
        <v>77</v>
      </c>
      <c r="B747">
        <v>450</v>
      </c>
      <c r="C747" s="1">
        <v>40606</v>
      </c>
      <c r="D747" t="s">
        <v>10686</v>
      </c>
      <c r="E747">
        <v>35</v>
      </c>
      <c r="F747">
        <v>543.72</v>
      </c>
      <c r="G747">
        <v>0.05</v>
      </c>
      <c r="H747" t="s">
        <v>10664</v>
      </c>
      <c r="I747">
        <v>-211.13</v>
      </c>
      <c r="J747">
        <v>15.7</v>
      </c>
      <c r="K747">
        <v>11.25</v>
      </c>
      <c r="L747" t="s">
        <v>11326</v>
      </c>
      <c r="M747" t="s">
        <v>11319</v>
      </c>
      <c r="N747" t="s">
        <v>11320</v>
      </c>
      <c r="O747" t="s">
        <v>10674</v>
      </c>
      <c r="P747" t="s">
        <v>10668</v>
      </c>
      <c r="Q747" t="s">
        <v>10669</v>
      </c>
      <c r="R747" t="s">
        <v>10846</v>
      </c>
      <c r="S747" t="s">
        <v>10685</v>
      </c>
      <c r="T747">
        <v>0.6</v>
      </c>
      <c r="U747" s="1">
        <v>40608</v>
      </c>
      <c r="V747">
        <f t="shared" si="11"/>
        <v>2011</v>
      </c>
    </row>
    <row r="748" spans="1:22" x14ac:dyDescent="0.3">
      <c r="A748">
        <v>164</v>
      </c>
      <c r="B748">
        <v>1028</v>
      </c>
      <c r="C748" s="1">
        <v>39818</v>
      </c>
      <c r="D748" t="s">
        <v>10671</v>
      </c>
      <c r="E748">
        <v>6</v>
      </c>
      <c r="F748">
        <v>165.75</v>
      </c>
      <c r="G748">
        <v>0.03</v>
      </c>
      <c r="H748" t="s">
        <v>10664</v>
      </c>
      <c r="I748">
        <v>-28.46</v>
      </c>
      <c r="J748">
        <v>28.48</v>
      </c>
      <c r="K748">
        <v>1.99</v>
      </c>
      <c r="L748" t="s">
        <v>11326</v>
      </c>
      <c r="M748" t="s">
        <v>11319</v>
      </c>
      <c r="N748" t="s">
        <v>11320</v>
      </c>
      <c r="O748" t="s">
        <v>10674</v>
      </c>
      <c r="P748" t="s">
        <v>10682</v>
      </c>
      <c r="Q748" t="s">
        <v>10711</v>
      </c>
      <c r="R748" t="s">
        <v>11148</v>
      </c>
      <c r="V748">
        <f t="shared" si="11"/>
        <v>2009</v>
      </c>
    </row>
    <row r="749" spans="1:22" x14ac:dyDescent="0.3">
      <c r="A749">
        <v>165</v>
      </c>
      <c r="B749">
        <v>1028</v>
      </c>
      <c r="C749" s="1">
        <v>39818</v>
      </c>
      <c r="D749" t="s">
        <v>10671</v>
      </c>
      <c r="E749">
        <v>11</v>
      </c>
      <c r="F749">
        <v>2021.1469999999999</v>
      </c>
      <c r="G749">
        <v>0.01</v>
      </c>
      <c r="H749" t="s">
        <v>10664</v>
      </c>
      <c r="I749">
        <v>-60.39</v>
      </c>
      <c r="J749">
        <v>205.99</v>
      </c>
      <c r="K749">
        <v>5.99</v>
      </c>
      <c r="L749" t="s">
        <v>11326</v>
      </c>
      <c r="M749" t="s">
        <v>11319</v>
      </c>
      <c r="N749" t="s">
        <v>11320</v>
      </c>
      <c r="O749" t="s">
        <v>10674</v>
      </c>
      <c r="P749" t="s">
        <v>10682</v>
      </c>
      <c r="Q749" t="s">
        <v>10683</v>
      </c>
      <c r="R749">
        <v>3285</v>
      </c>
      <c r="S749" t="s">
        <v>10685</v>
      </c>
      <c r="T749">
        <v>0.59</v>
      </c>
      <c r="U749" s="1">
        <v>39820</v>
      </c>
      <c r="V749">
        <f t="shared" si="11"/>
        <v>2009</v>
      </c>
    </row>
    <row r="750" spans="1:22" x14ac:dyDescent="0.3">
      <c r="A750">
        <v>199</v>
      </c>
      <c r="B750">
        <v>1314</v>
      </c>
      <c r="C750" s="1">
        <v>39945</v>
      </c>
      <c r="D750" t="s">
        <v>10704</v>
      </c>
      <c r="E750">
        <v>4</v>
      </c>
      <c r="F750">
        <v>42.58</v>
      </c>
      <c r="G750">
        <v>0</v>
      </c>
      <c r="H750" t="s">
        <v>10664</v>
      </c>
      <c r="I750">
        <v>-7.61</v>
      </c>
      <c r="J750">
        <v>9.27</v>
      </c>
      <c r="K750">
        <v>4.3899999999999997</v>
      </c>
      <c r="L750" t="s">
        <v>11328</v>
      </c>
      <c r="M750" t="s">
        <v>11319</v>
      </c>
      <c r="N750" t="s">
        <v>11320</v>
      </c>
      <c r="O750" t="s">
        <v>10681</v>
      </c>
      <c r="P750" t="s">
        <v>10668</v>
      </c>
      <c r="Q750" t="s">
        <v>10702</v>
      </c>
      <c r="R750" t="s">
        <v>10882</v>
      </c>
      <c r="V750">
        <f t="shared" si="11"/>
        <v>2009</v>
      </c>
    </row>
    <row r="751" spans="1:22" x14ac:dyDescent="0.3">
      <c r="A751">
        <v>333</v>
      </c>
      <c r="B751">
        <v>2279</v>
      </c>
      <c r="C751" s="1">
        <v>40231</v>
      </c>
      <c r="D751" t="s">
        <v>10704</v>
      </c>
      <c r="E751">
        <v>49</v>
      </c>
      <c r="F751">
        <v>4577.18</v>
      </c>
      <c r="G751">
        <v>0</v>
      </c>
      <c r="H751" t="s">
        <v>10672</v>
      </c>
      <c r="I751">
        <v>205.83</v>
      </c>
      <c r="J751">
        <v>90.98</v>
      </c>
      <c r="K751">
        <v>30</v>
      </c>
      <c r="L751" t="s">
        <v>11329</v>
      </c>
      <c r="M751" t="s">
        <v>11319</v>
      </c>
      <c r="N751" t="s">
        <v>11320</v>
      </c>
      <c r="O751" t="s">
        <v>10681</v>
      </c>
      <c r="P751" t="s">
        <v>10690</v>
      </c>
      <c r="Q751" t="s">
        <v>10753</v>
      </c>
      <c r="R751" t="s">
        <v>11330</v>
      </c>
      <c r="S751" t="s">
        <v>10677</v>
      </c>
      <c r="T751">
        <v>0.61</v>
      </c>
      <c r="U751" s="1">
        <v>40232</v>
      </c>
      <c r="V751">
        <f t="shared" si="11"/>
        <v>2010</v>
      </c>
    </row>
    <row r="752" spans="1:22" x14ac:dyDescent="0.3">
      <c r="A752">
        <v>334</v>
      </c>
      <c r="B752">
        <v>2279</v>
      </c>
      <c r="C752" s="1">
        <v>40231</v>
      </c>
      <c r="D752" t="s">
        <v>10704</v>
      </c>
      <c r="E752">
        <v>39</v>
      </c>
      <c r="F752">
        <v>845.9</v>
      </c>
      <c r="G752">
        <v>0.04</v>
      </c>
      <c r="H752" t="s">
        <v>10664</v>
      </c>
      <c r="I752">
        <v>52.53</v>
      </c>
      <c r="J752">
        <v>20.98</v>
      </c>
      <c r="K752">
        <v>5.42</v>
      </c>
      <c r="L752" t="s">
        <v>11329</v>
      </c>
      <c r="M752" t="s">
        <v>11319</v>
      </c>
      <c r="N752" t="s">
        <v>11320</v>
      </c>
      <c r="O752" t="s">
        <v>10681</v>
      </c>
      <c r="P752" t="s">
        <v>10668</v>
      </c>
      <c r="Q752" t="s">
        <v>10669</v>
      </c>
      <c r="R752" t="s">
        <v>11331</v>
      </c>
      <c r="S752" t="s">
        <v>10685</v>
      </c>
      <c r="T752">
        <v>0.66</v>
      </c>
      <c r="U752" s="1">
        <v>40233</v>
      </c>
      <c r="V752">
        <f t="shared" si="11"/>
        <v>2010</v>
      </c>
    </row>
    <row r="753" spans="1:22" x14ac:dyDescent="0.3">
      <c r="A753">
        <v>353</v>
      </c>
      <c r="B753">
        <v>2465</v>
      </c>
      <c r="C753" s="1">
        <v>40717</v>
      </c>
      <c r="D753" t="s">
        <v>10719</v>
      </c>
      <c r="E753">
        <v>28</v>
      </c>
      <c r="F753">
        <v>1082.45</v>
      </c>
      <c r="G753">
        <v>0.04</v>
      </c>
      <c r="H753" t="s">
        <v>10664</v>
      </c>
      <c r="I753">
        <v>271.87</v>
      </c>
      <c r="J753">
        <v>39.479999999999997</v>
      </c>
      <c r="K753">
        <v>1.99</v>
      </c>
      <c r="L753" t="s">
        <v>11329</v>
      </c>
      <c r="M753" t="s">
        <v>11319</v>
      </c>
      <c r="N753" t="s">
        <v>11320</v>
      </c>
      <c r="O753" t="s">
        <v>10674</v>
      </c>
      <c r="P753" t="s">
        <v>10682</v>
      </c>
      <c r="Q753" t="s">
        <v>10711</v>
      </c>
      <c r="R753" t="s">
        <v>10801</v>
      </c>
      <c r="V753">
        <f t="shared" si="11"/>
        <v>2011</v>
      </c>
    </row>
    <row r="754" spans="1:22" x14ac:dyDescent="0.3">
      <c r="A754">
        <v>361</v>
      </c>
      <c r="B754">
        <v>2530</v>
      </c>
      <c r="C754" s="1">
        <v>39892</v>
      </c>
      <c r="D754" t="s">
        <v>10704</v>
      </c>
      <c r="E754">
        <v>9</v>
      </c>
      <c r="F754">
        <v>23.46</v>
      </c>
      <c r="G754">
        <v>0.06</v>
      </c>
      <c r="H754" t="s">
        <v>10664</v>
      </c>
      <c r="I754">
        <v>4.58</v>
      </c>
      <c r="J754">
        <v>2.61</v>
      </c>
      <c r="K754">
        <v>0.5</v>
      </c>
      <c r="L754" t="s">
        <v>11329</v>
      </c>
      <c r="M754" t="s">
        <v>11319</v>
      </c>
      <c r="N754" t="s">
        <v>11320</v>
      </c>
      <c r="O754" t="s">
        <v>10681</v>
      </c>
      <c r="P754" t="s">
        <v>10668</v>
      </c>
      <c r="Q754" t="s">
        <v>10729</v>
      </c>
      <c r="R754" t="s">
        <v>11153</v>
      </c>
      <c r="S754" t="s">
        <v>10685</v>
      </c>
      <c r="T754">
        <v>0.39</v>
      </c>
      <c r="U754" s="1">
        <v>39894</v>
      </c>
      <c r="V754">
        <f t="shared" si="11"/>
        <v>2009</v>
      </c>
    </row>
    <row r="755" spans="1:22" x14ac:dyDescent="0.3">
      <c r="A755">
        <v>431</v>
      </c>
      <c r="B755">
        <v>2883</v>
      </c>
      <c r="C755" s="1">
        <v>40565</v>
      </c>
      <c r="D755" t="s">
        <v>10663</v>
      </c>
      <c r="E755">
        <v>34</v>
      </c>
      <c r="F755">
        <v>2154.34</v>
      </c>
      <c r="G755">
        <v>0.1</v>
      </c>
      <c r="H755" t="s">
        <v>10664</v>
      </c>
      <c r="I755">
        <v>177.66</v>
      </c>
      <c r="J755">
        <v>64.98</v>
      </c>
      <c r="K755">
        <v>6.88</v>
      </c>
      <c r="L755" t="s">
        <v>11329</v>
      </c>
      <c r="M755" t="s">
        <v>11319</v>
      </c>
      <c r="N755" t="s">
        <v>11320</v>
      </c>
      <c r="O755" t="s">
        <v>10674</v>
      </c>
      <c r="P755" t="s">
        <v>10668</v>
      </c>
      <c r="Q755" t="s">
        <v>10669</v>
      </c>
      <c r="R755" t="s">
        <v>11144</v>
      </c>
      <c r="S755" t="s">
        <v>10685</v>
      </c>
      <c r="T755">
        <v>0.73</v>
      </c>
      <c r="U755" s="1">
        <v>40567</v>
      </c>
      <c r="V755">
        <f t="shared" si="11"/>
        <v>2011</v>
      </c>
    </row>
    <row r="756" spans="1:22" x14ac:dyDescent="0.3">
      <c r="A756">
        <v>485</v>
      </c>
      <c r="B756">
        <v>3362</v>
      </c>
      <c r="C756" s="1">
        <v>40752</v>
      </c>
      <c r="D756" t="s">
        <v>10663</v>
      </c>
      <c r="E756">
        <v>40</v>
      </c>
      <c r="F756">
        <v>1699.52</v>
      </c>
      <c r="G756">
        <v>0.04</v>
      </c>
      <c r="H756" t="s">
        <v>10664</v>
      </c>
      <c r="I756">
        <v>734.75</v>
      </c>
      <c r="J756">
        <v>40.98</v>
      </c>
      <c r="K756">
        <v>1.99</v>
      </c>
      <c r="L756" t="s">
        <v>11332</v>
      </c>
      <c r="M756" t="s">
        <v>11319</v>
      </c>
      <c r="N756" t="s">
        <v>11320</v>
      </c>
      <c r="O756" t="s">
        <v>10667</v>
      </c>
      <c r="P756" t="s">
        <v>10682</v>
      </c>
      <c r="Q756" t="s">
        <v>10711</v>
      </c>
      <c r="R756" t="s">
        <v>11333</v>
      </c>
      <c r="V756">
        <f t="shared" si="11"/>
        <v>2011</v>
      </c>
    </row>
    <row r="757" spans="1:22" x14ac:dyDescent="0.3">
      <c r="A757">
        <v>486</v>
      </c>
      <c r="B757">
        <v>3362</v>
      </c>
      <c r="C757" s="1">
        <v>40752</v>
      </c>
      <c r="D757" t="s">
        <v>10663</v>
      </c>
      <c r="E757">
        <v>50</v>
      </c>
      <c r="F757">
        <v>760.85</v>
      </c>
      <c r="G757">
        <v>0.03</v>
      </c>
      <c r="H757" t="s">
        <v>10664</v>
      </c>
      <c r="I757">
        <v>-109.1</v>
      </c>
      <c r="J757">
        <v>15.14</v>
      </c>
      <c r="K757">
        <v>4.53</v>
      </c>
      <c r="L757" t="s">
        <v>11332</v>
      </c>
      <c r="M757" t="s">
        <v>11319</v>
      </c>
      <c r="N757" t="s">
        <v>11320</v>
      </c>
      <c r="O757" t="s">
        <v>10667</v>
      </c>
      <c r="P757" t="s">
        <v>10668</v>
      </c>
      <c r="Q757" t="s">
        <v>10669</v>
      </c>
      <c r="R757" t="s">
        <v>11334</v>
      </c>
      <c r="S757" t="s">
        <v>10685</v>
      </c>
      <c r="T757">
        <v>0.81</v>
      </c>
      <c r="U757" s="1">
        <v>40761</v>
      </c>
      <c r="V757">
        <f t="shared" si="11"/>
        <v>2011</v>
      </c>
    </row>
    <row r="758" spans="1:22" x14ac:dyDescent="0.3">
      <c r="A758">
        <v>739</v>
      </c>
      <c r="B758">
        <v>5318</v>
      </c>
      <c r="C758" s="1">
        <v>40271</v>
      </c>
      <c r="D758" t="s">
        <v>10671</v>
      </c>
      <c r="E758">
        <v>8</v>
      </c>
      <c r="F758">
        <v>1042.25</v>
      </c>
      <c r="G758">
        <v>0.08</v>
      </c>
      <c r="H758" t="s">
        <v>10664</v>
      </c>
      <c r="I758">
        <v>195.16</v>
      </c>
      <c r="J758">
        <v>131.12</v>
      </c>
      <c r="K758">
        <v>0.99</v>
      </c>
      <c r="L758" t="s">
        <v>11326</v>
      </c>
      <c r="M758" t="s">
        <v>11319</v>
      </c>
      <c r="N758" t="s">
        <v>11320</v>
      </c>
      <c r="O758" t="s">
        <v>10674</v>
      </c>
      <c r="P758" t="s">
        <v>10668</v>
      </c>
      <c r="Q758" t="s">
        <v>10675</v>
      </c>
      <c r="R758" t="s">
        <v>11335</v>
      </c>
      <c r="S758" t="s">
        <v>10685</v>
      </c>
      <c r="T758">
        <v>0.55000000000000004</v>
      </c>
      <c r="U758" s="1">
        <v>40273</v>
      </c>
      <c r="V758">
        <f t="shared" si="11"/>
        <v>2010</v>
      </c>
    </row>
    <row r="759" spans="1:22" x14ac:dyDescent="0.3">
      <c r="A759">
        <v>740</v>
      </c>
      <c r="B759">
        <v>5318</v>
      </c>
      <c r="C759" s="1">
        <v>40271</v>
      </c>
      <c r="D759" t="s">
        <v>10671</v>
      </c>
      <c r="E759">
        <v>29</v>
      </c>
      <c r="F759">
        <v>5010.7415000000001</v>
      </c>
      <c r="G759">
        <v>0.03</v>
      </c>
      <c r="H759" t="s">
        <v>10697</v>
      </c>
      <c r="I759">
        <v>1196.3699999999999</v>
      </c>
      <c r="J759">
        <v>200.99</v>
      </c>
      <c r="K759">
        <v>4.2</v>
      </c>
      <c r="L759" t="s">
        <v>11326</v>
      </c>
      <c r="M759" t="s">
        <v>11319</v>
      </c>
      <c r="N759" t="s">
        <v>11320</v>
      </c>
      <c r="O759" t="s">
        <v>10674</v>
      </c>
      <c r="P759" t="s">
        <v>10682</v>
      </c>
      <c r="Q759" t="s">
        <v>10683</v>
      </c>
      <c r="R759" t="s">
        <v>11085</v>
      </c>
      <c r="S759" t="s">
        <v>10685</v>
      </c>
      <c r="T759">
        <v>0.59</v>
      </c>
      <c r="U759" s="1">
        <v>40272</v>
      </c>
      <c r="V759">
        <f t="shared" si="11"/>
        <v>2010</v>
      </c>
    </row>
    <row r="760" spans="1:22" x14ac:dyDescent="0.3">
      <c r="A760">
        <v>835</v>
      </c>
      <c r="B760">
        <v>5988</v>
      </c>
      <c r="C760" s="1">
        <v>40503</v>
      </c>
      <c r="D760" t="s">
        <v>10686</v>
      </c>
      <c r="E760">
        <v>40</v>
      </c>
      <c r="F760">
        <v>19109.61</v>
      </c>
      <c r="G760">
        <v>0.1</v>
      </c>
      <c r="H760" t="s">
        <v>10697</v>
      </c>
      <c r="I760">
        <v>-379.29</v>
      </c>
      <c r="J760">
        <v>499.99</v>
      </c>
      <c r="K760">
        <v>24.49</v>
      </c>
      <c r="L760" t="s">
        <v>11325</v>
      </c>
      <c r="M760" t="s">
        <v>11319</v>
      </c>
      <c r="N760" t="s">
        <v>11320</v>
      </c>
      <c r="O760" t="s">
        <v>10701</v>
      </c>
      <c r="P760" t="s">
        <v>10682</v>
      </c>
      <c r="Q760" t="s">
        <v>10740</v>
      </c>
      <c r="R760" t="s">
        <v>10856</v>
      </c>
      <c r="S760" t="s">
        <v>10769</v>
      </c>
      <c r="T760">
        <v>0.36</v>
      </c>
      <c r="U760" s="1">
        <v>40504</v>
      </c>
      <c r="V760">
        <f t="shared" si="11"/>
        <v>2010</v>
      </c>
    </row>
    <row r="761" spans="1:22" x14ac:dyDescent="0.3">
      <c r="A761">
        <v>851</v>
      </c>
      <c r="B761">
        <v>6115</v>
      </c>
      <c r="C761" s="1">
        <v>40432</v>
      </c>
      <c r="D761" t="s">
        <v>10704</v>
      </c>
      <c r="E761">
        <v>25</v>
      </c>
      <c r="F761">
        <v>409.08</v>
      </c>
      <c r="G761">
        <v>0.1</v>
      </c>
      <c r="H761" t="s">
        <v>10664</v>
      </c>
      <c r="I761">
        <v>78.86</v>
      </c>
      <c r="J761">
        <v>17.78</v>
      </c>
      <c r="K761">
        <v>5.03</v>
      </c>
      <c r="L761" t="s">
        <v>11326</v>
      </c>
      <c r="M761" t="s">
        <v>11319</v>
      </c>
      <c r="N761" t="s">
        <v>11320</v>
      </c>
      <c r="O761" t="s">
        <v>10674</v>
      </c>
      <c r="P761" t="s">
        <v>10690</v>
      </c>
      <c r="Q761" t="s">
        <v>10691</v>
      </c>
      <c r="R761" t="s">
        <v>11336</v>
      </c>
      <c r="S761" t="s">
        <v>10685</v>
      </c>
      <c r="T761">
        <v>0.54</v>
      </c>
      <c r="U761" s="1">
        <v>40433</v>
      </c>
      <c r="V761">
        <f t="shared" si="11"/>
        <v>2010</v>
      </c>
    </row>
    <row r="762" spans="1:22" x14ac:dyDescent="0.3">
      <c r="A762">
        <v>882</v>
      </c>
      <c r="B762">
        <v>6337</v>
      </c>
      <c r="C762" s="1">
        <v>40786</v>
      </c>
      <c r="D762" t="s">
        <v>10686</v>
      </c>
      <c r="E762">
        <v>48</v>
      </c>
      <c r="F762">
        <v>3397.72</v>
      </c>
      <c r="G762">
        <v>0.01</v>
      </c>
      <c r="H762" t="s">
        <v>10664</v>
      </c>
      <c r="I762">
        <v>-912.08</v>
      </c>
      <c r="J762">
        <v>70.709999999999994</v>
      </c>
      <c r="K762">
        <v>37.58</v>
      </c>
      <c r="L762" t="s">
        <v>11328</v>
      </c>
      <c r="M762" t="s">
        <v>11319</v>
      </c>
      <c r="N762" t="s">
        <v>11320</v>
      </c>
      <c r="O762" t="s">
        <v>10681</v>
      </c>
      <c r="P762" t="s">
        <v>10690</v>
      </c>
      <c r="Q762" t="s">
        <v>10691</v>
      </c>
      <c r="R762" t="s">
        <v>11337</v>
      </c>
      <c r="V762">
        <f t="shared" si="11"/>
        <v>2011</v>
      </c>
    </row>
    <row r="763" spans="1:22" x14ac:dyDescent="0.3">
      <c r="A763">
        <v>883</v>
      </c>
      <c r="B763">
        <v>6337</v>
      </c>
      <c r="C763" s="1">
        <v>40786</v>
      </c>
      <c r="D763" t="s">
        <v>10686</v>
      </c>
      <c r="E763">
        <v>1</v>
      </c>
      <c r="F763">
        <v>449.42</v>
      </c>
      <c r="G763">
        <v>7.0000000000000007E-2</v>
      </c>
      <c r="H763" t="s">
        <v>10672</v>
      </c>
      <c r="I763">
        <v>-261.61</v>
      </c>
      <c r="J763">
        <v>376.13</v>
      </c>
      <c r="K763">
        <v>85.63</v>
      </c>
      <c r="L763" t="s">
        <v>11328</v>
      </c>
      <c r="M763" t="s">
        <v>11319</v>
      </c>
      <c r="N763" t="s">
        <v>11320</v>
      </c>
      <c r="O763" t="s">
        <v>10681</v>
      </c>
      <c r="P763" t="s">
        <v>10690</v>
      </c>
      <c r="Q763" t="s">
        <v>10724</v>
      </c>
      <c r="R763" t="s">
        <v>11338</v>
      </c>
      <c r="S763" t="s">
        <v>10723</v>
      </c>
      <c r="T763">
        <v>0.74</v>
      </c>
      <c r="U763" s="1">
        <v>40787</v>
      </c>
      <c r="V763">
        <f t="shared" si="11"/>
        <v>2011</v>
      </c>
    </row>
    <row r="764" spans="1:22" x14ac:dyDescent="0.3">
      <c r="A764">
        <v>895</v>
      </c>
      <c r="B764">
        <v>6434</v>
      </c>
      <c r="C764" s="1">
        <v>39971</v>
      </c>
      <c r="D764" t="s">
        <v>10671</v>
      </c>
      <c r="E764">
        <v>13</v>
      </c>
      <c r="F764">
        <v>59.58</v>
      </c>
      <c r="G764">
        <v>7.0000000000000007E-2</v>
      </c>
      <c r="H764" t="s">
        <v>10664</v>
      </c>
      <c r="I764">
        <v>14.49</v>
      </c>
      <c r="J764">
        <v>4.76</v>
      </c>
      <c r="K764">
        <v>0.88</v>
      </c>
      <c r="L764" t="s">
        <v>11329</v>
      </c>
      <c r="M764" t="s">
        <v>11319</v>
      </c>
      <c r="N764" t="s">
        <v>11320</v>
      </c>
      <c r="O764" t="s">
        <v>10681</v>
      </c>
      <c r="P764" t="s">
        <v>10668</v>
      </c>
      <c r="Q764" t="s">
        <v>10702</v>
      </c>
      <c r="R764" t="s">
        <v>11339</v>
      </c>
      <c r="S764" t="s">
        <v>10709</v>
      </c>
      <c r="T764">
        <v>0.39</v>
      </c>
      <c r="U764" s="1">
        <v>39971</v>
      </c>
      <c r="V764">
        <f t="shared" si="11"/>
        <v>2009</v>
      </c>
    </row>
    <row r="765" spans="1:22" x14ac:dyDescent="0.3">
      <c r="A765">
        <v>989</v>
      </c>
      <c r="B765">
        <v>7136</v>
      </c>
      <c r="C765" s="1">
        <v>39894</v>
      </c>
      <c r="D765" t="s">
        <v>10671</v>
      </c>
      <c r="E765">
        <v>17</v>
      </c>
      <c r="F765">
        <v>642.9</v>
      </c>
      <c r="G765">
        <v>7.0000000000000007E-2</v>
      </c>
      <c r="H765" t="s">
        <v>10664</v>
      </c>
      <c r="I765">
        <v>88.72</v>
      </c>
      <c r="J765">
        <v>39.479999999999997</v>
      </c>
      <c r="K765">
        <v>1.99</v>
      </c>
      <c r="L765" t="s">
        <v>11340</v>
      </c>
      <c r="M765" t="s">
        <v>11319</v>
      </c>
      <c r="N765" t="s">
        <v>11320</v>
      </c>
      <c r="O765" t="s">
        <v>10701</v>
      </c>
      <c r="P765" t="s">
        <v>10682</v>
      </c>
      <c r="Q765" t="s">
        <v>10711</v>
      </c>
      <c r="R765" t="s">
        <v>10801</v>
      </c>
      <c r="V765">
        <f t="shared" si="11"/>
        <v>2009</v>
      </c>
    </row>
    <row r="766" spans="1:22" x14ac:dyDescent="0.3">
      <c r="A766">
        <v>990</v>
      </c>
      <c r="B766">
        <v>7136</v>
      </c>
      <c r="C766" s="1">
        <v>39894</v>
      </c>
      <c r="D766" t="s">
        <v>10671</v>
      </c>
      <c r="E766">
        <v>9</v>
      </c>
      <c r="F766">
        <v>47.28</v>
      </c>
      <c r="G766">
        <v>0</v>
      </c>
      <c r="H766" t="s">
        <v>10664</v>
      </c>
      <c r="I766">
        <v>17.05</v>
      </c>
      <c r="J766">
        <v>4.91</v>
      </c>
      <c r="K766">
        <v>0.5</v>
      </c>
      <c r="L766" t="s">
        <v>11340</v>
      </c>
      <c r="M766" t="s">
        <v>11319</v>
      </c>
      <c r="N766" t="s">
        <v>11320</v>
      </c>
      <c r="O766" t="s">
        <v>10701</v>
      </c>
      <c r="P766" t="s">
        <v>10668</v>
      </c>
      <c r="Q766" t="s">
        <v>10729</v>
      </c>
      <c r="R766" t="s">
        <v>11134</v>
      </c>
      <c r="S766" t="s">
        <v>10685</v>
      </c>
      <c r="T766">
        <v>0.36</v>
      </c>
      <c r="U766" s="1">
        <v>39896</v>
      </c>
      <c r="V766">
        <f t="shared" si="11"/>
        <v>2009</v>
      </c>
    </row>
    <row r="767" spans="1:22" x14ac:dyDescent="0.3">
      <c r="A767">
        <v>1029</v>
      </c>
      <c r="B767">
        <v>7489</v>
      </c>
      <c r="C767" s="1">
        <v>40451</v>
      </c>
      <c r="D767" t="s">
        <v>10719</v>
      </c>
      <c r="E767">
        <v>38</v>
      </c>
      <c r="F767">
        <v>6900.13</v>
      </c>
      <c r="G767">
        <v>0.01</v>
      </c>
      <c r="H767" t="s">
        <v>10672</v>
      </c>
      <c r="I767">
        <v>552.97</v>
      </c>
      <c r="J767">
        <v>180.98</v>
      </c>
      <c r="K767">
        <v>23.58</v>
      </c>
      <c r="L767" t="s">
        <v>11341</v>
      </c>
      <c r="M767" t="s">
        <v>11319</v>
      </c>
      <c r="N767" t="s">
        <v>11320</v>
      </c>
      <c r="O767" t="s">
        <v>10701</v>
      </c>
      <c r="P767" t="s">
        <v>10690</v>
      </c>
      <c r="Q767" t="s">
        <v>10721</v>
      </c>
      <c r="R767" t="s">
        <v>11342</v>
      </c>
      <c r="S767" t="s">
        <v>10723</v>
      </c>
      <c r="T767">
        <v>0.74</v>
      </c>
      <c r="U767" s="1">
        <v>40454</v>
      </c>
      <c r="V767">
        <f t="shared" si="11"/>
        <v>2010</v>
      </c>
    </row>
    <row r="768" spans="1:22" x14ac:dyDescent="0.3">
      <c r="A768">
        <v>1083</v>
      </c>
      <c r="B768">
        <v>7968</v>
      </c>
      <c r="C768" s="1">
        <v>40436</v>
      </c>
      <c r="D768" t="s">
        <v>10663</v>
      </c>
      <c r="E768">
        <v>10</v>
      </c>
      <c r="F768">
        <v>1449.21</v>
      </c>
      <c r="G768">
        <v>0.06</v>
      </c>
      <c r="H768" t="s">
        <v>10672</v>
      </c>
      <c r="I768">
        <v>-270</v>
      </c>
      <c r="J768">
        <v>150.97999999999999</v>
      </c>
      <c r="K768">
        <v>30</v>
      </c>
      <c r="L768" t="s">
        <v>11343</v>
      </c>
      <c r="M768" t="s">
        <v>11319</v>
      </c>
      <c r="N768" t="s">
        <v>11320</v>
      </c>
      <c r="O768" t="s">
        <v>10674</v>
      </c>
      <c r="P768" t="s">
        <v>10690</v>
      </c>
      <c r="Q768" t="s">
        <v>10753</v>
      </c>
      <c r="R768" t="s">
        <v>11344</v>
      </c>
      <c r="S768" t="s">
        <v>10677</v>
      </c>
      <c r="T768">
        <v>0.74</v>
      </c>
      <c r="U768" s="1">
        <v>40436</v>
      </c>
      <c r="V768">
        <f t="shared" si="11"/>
        <v>2010</v>
      </c>
    </row>
    <row r="769" spans="1:22" x14ac:dyDescent="0.3">
      <c r="A769">
        <v>1122</v>
      </c>
      <c r="B769">
        <v>8227</v>
      </c>
      <c r="C769" s="1">
        <v>40188</v>
      </c>
      <c r="D769" t="s">
        <v>10686</v>
      </c>
      <c r="E769">
        <v>32</v>
      </c>
      <c r="F769">
        <v>162.25</v>
      </c>
      <c r="G769">
        <v>0.05</v>
      </c>
      <c r="H769" t="s">
        <v>10697</v>
      </c>
      <c r="I769">
        <v>-43.21</v>
      </c>
      <c r="J769">
        <v>4.7699999999999996</v>
      </c>
      <c r="K769">
        <v>2.39</v>
      </c>
      <c r="L769" t="s">
        <v>11332</v>
      </c>
      <c r="M769" t="s">
        <v>11319</v>
      </c>
      <c r="N769" t="s">
        <v>11320</v>
      </c>
      <c r="O769" t="s">
        <v>10667</v>
      </c>
      <c r="P769" t="s">
        <v>10682</v>
      </c>
      <c r="Q769" t="s">
        <v>10711</v>
      </c>
      <c r="R769" t="s">
        <v>11345</v>
      </c>
      <c r="V769">
        <f t="shared" si="11"/>
        <v>2010</v>
      </c>
    </row>
    <row r="770" spans="1:22" x14ac:dyDescent="0.3">
      <c r="A770">
        <v>1255</v>
      </c>
      <c r="B770">
        <v>9123</v>
      </c>
      <c r="C770" s="1">
        <v>40355</v>
      </c>
      <c r="D770" t="s">
        <v>10719</v>
      </c>
      <c r="E770">
        <v>27</v>
      </c>
      <c r="F770">
        <v>384.9</v>
      </c>
      <c r="G770">
        <v>7.0000000000000007E-2</v>
      </c>
      <c r="H770" t="s">
        <v>10697</v>
      </c>
      <c r="I770">
        <v>-108.28</v>
      </c>
      <c r="J770">
        <v>14.03</v>
      </c>
      <c r="K770">
        <v>9.3699999999999992</v>
      </c>
      <c r="L770" t="s">
        <v>11326</v>
      </c>
      <c r="M770" t="s">
        <v>11319</v>
      </c>
      <c r="N770" t="s">
        <v>11320</v>
      </c>
      <c r="O770" t="s">
        <v>10674</v>
      </c>
      <c r="P770" t="s">
        <v>10668</v>
      </c>
      <c r="Q770" t="s">
        <v>10669</v>
      </c>
      <c r="R770" t="s">
        <v>11346</v>
      </c>
      <c r="S770" t="s">
        <v>10685</v>
      </c>
      <c r="T770">
        <v>0.56000000000000005</v>
      </c>
      <c r="U770" s="1">
        <v>40356</v>
      </c>
      <c r="V770">
        <f t="shared" ref="V770:V833" si="12">YEAR(C770)</f>
        <v>2010</v>
      </c>
    </row>
    <row r="771" spans="1:22" x14ac:dyDescent="0.3">
      <c r="A771">
        <v>1339</v>
      </c>
      <c r="B771">
        <v>9792</v>
      </c>
      <c r="C771" s="1">
        <v>40747</v>
      </c>
      <c r="D771" t="s">
        <v>10663</v>
      </c>
      <c r="E771">
        <v>14</v>
      </c>
      <c r="F771">
        <v>84.09</v>
      </c>
      <c r="G771">
        <v>0.02</v>
      </c>
      <c r="H771" t="s">
        <v>10664</v>
      </c>
      <c r="I771">
        <v>-73.14</v>
      </c>
      <c r="J771">
        <v>5.4</v>
      </c>
      <c r="K771">
        <v>7.78</v>
      </c>
      <c r="L771" t="s">
        <v>11347</v>
      </c>
      <c r="M771" t="s">
        <v>11319</v>
      </c>
      <c r="N771" t="s">
        <v>11320</v>
      </c>
      <c r="O771" t="s">
        <v>10674</v>
      </c>
      <c r="P771" t="s">
        <v>10668</v>
      </c>
      <c r="Q771" t="s">
        <v>10678</v>
      </c>
      <c r="R771" t="s">
        <v>10968</v>
      </c>
      <c r="S771" t="s">
        <v>10685</v>
      </c>
      <c r="T771">
        <v>0.37</v>
      </c>
      <c r="U771" s="1">
        <v>40747</v>
      </c>
      <c r="V771">
        <f t="shared" si="12"/>
        <v>2011</v>
      </c>
    </row>
    <row r="772" spans="1:22" x14ac:dyDescent="0.3">
      <c r="A772">
        <v>1352</v>
      </c>
      <c r="B772">
        <v>9860</v>
      </c>
      <c r="C772" s="1">
        <v>40461</v>
      </c>
      <c r="D772" t="s">
        <v>10719</v>
      </c>
      <c r="E772">
        <v>43</v>
      </c>
      <c r="F772">
        <v>319.69</v>
      </c>
      <c r="G772">
        <v>0</v>
      </c>
      <c r="H772" t="s">
        <v>10664</v>
      </c>
      <c r="I772">
        <v>-73.66</v>
      </c>
      <c r="J772">
        <v>7.28</v>
      </c>
      <c r="K772">
        <v>3.52</v>
      </c>
      <c r="L772" t="s">
        <v>11341</v>
      </c>
      <c r="M772" t="s">
        <v>11319</v>
      </c>
      <c r="N772" t="s">
        <v>11320</v>
      </c>
      <c r="O772" t="s">
        <v>10701</v>
      </c>
      <c r="P772" t="s">
        <v>10682</v>
      </c>
      <c r="Q772" t="s">
        <v>10711</v>
      </c>
      <c r="R772" t="s">
        <v>11348</v>
      </c>
      <c r="V772">
        <f t="shared" si="12"/>
        <v>2010</v>
      </c>
    </row>
    <row r="773" spans="1:22" x14ac:dyDescent="0.3">
      <c r="A773">
        <v>1423</v>
      </c>
      <c r="B773">
        <v>10310</v>
      </c>
      <c r="C773" s="1">
        <v>39849</v>
      </c>
      <c r="D773" t="s">
        <v>10663</v>
      </c>
      <c r="E773">
        <v>48</v>
      </c>
      <c r="F773">
        <v>139.86000000000001</v>
      </c>
      <c r="G773">
        <v>7.0000000000000007E-2</v>
      </c>
      <c r="H773" t="s">
        <v>10664</v>
      </c>
      <c r="I773">
        <v>9.59</v>
      </c>
      <c r="J773">
        <v>2.88</v>
      </c>
      <c r="K773">
        <v>1.01</v>
      </c>
      <c r="L773" t="s">
        <v>11332</v>
      </c>
      <c r="M773" t="s">
        <v>11319</v>
      </c>
      <c r="N773" t="s">
        <v>11320</v>
      </c>
      <c r="O773" t="s">
        <v>10667</v>
      </c>
      <c r="P773" t="s">
        <v>10668</v>
      </c>
      <c r="Q773" t="s">
        <v>10736</v>
      </c>
      <c r="R773" t="s">
        <v>11349</v>
      </c>
      <c r="V773">
        <f t="shared" si="12"/>
        <v>2009</v>
      </c>
    </row>
    <row r="774" spans="1:22" x14ac:dyDescent="0.3">
      <c r="A774">
        <v>1424</v>
      </c>
      <c r="B774">
        <v>10310</v>
      </c>
      <c r="C774" s="1">
        <v>39849</v>
      </c>
      <c r="D774" t="s">
        <v>10663</v>
      </c>
      <c r="E774">
        <v>6</v>
      </c>
      <c r="F774">
        <v>926.58500000000004</v>
      </c>
      <c r="G774">
        <v>0.1</v>
      </c>
      <c r="H774" t="s">
        <v>10664</v>
      </c>
      <c r="I774">
        <v>-655.42</v>
      </c>
      <c r="J774">
        <v>195.99</v>
      </c>
      <c r="K774">
        <v>3.99</v>
      </c>
      <c r="L774" t="s">
        <v>11332</v>
      </c>
      <c r="M774" t="s">
        <v>11319</v>
      </c>
      <c r="N774" t="s">
        <v>11320</v>
      </c>
      <c r="O774" t="s">
        <v>10667</v>
      </c>
      <c r="P774" t="s">
        <v>10682</v>
      </c>
      <c r="Q774" t="s">
        <v>10683</v>
      </c>
      <c r="R774" t="s">
        <v>10684</v>
      </c>
      <c r="S774" t="s">
        <v>10685</v>
      </c>
      <c r="T774">
        <v>0.57999999999999996</v>
      </c>
      <c r="U774" s="1">
        <v>39856</v>
      </c>
      <c r="V774">
        <f t="shared" si="12"/>
        <v>2009</v>
      </c>
    </row>
    <row r="775" spans="1:22" x14ac:dyDescent="0.3">
      <c r="A775">
        <v>1436</v>
      </c>
      <c r="B775">
        <v>10369</v>
      </c>
      <c r="C775" s="1">
        <v>40856</v>
      </c>
      <c r="D775" t="s">
        <v>10663</v>
      </c>
      <c r="E775">
        <v>4</v>
      </c>
      <c r="F775">
        <v>27.34</v>
      </c>
      <c r="G775">
        <v>0.06</v>
      </c>
      <c r="H775" t="s">
        <v>10664</v>
      </c>
      <c r="I775">
        <v>-12.38</v>
      </c>
      <c r="J775">
        <v>5.78</v>
      </c>
      <c r="K775">
        <v>4.96</v>
      </c>
      <c r="L775" t="s">
        <v>11341</v>
      </c>
      <c r="M775" t="s">
        <v>11319</v>
      </c>
      <c r="N775" t="s">
        <v>11320</v>
      </c>
      <c r="O775" t="s">
        <v>10701</v>
      </c>
      <c r="P775" t="s">
        <v>10668</v>
      </c>
      <c r="Q775" t="s">
        <v>10702</v>
      </c>
      <c r="R775" t="s">
        <v>11350</v>
      </c>
      <c r="S775" t="s">
        <v>10685</v>
      </c>
      <c r="T775">
        <v>0.36</v>
      </c>
      <c r="U775" s="1">
        <v>40858</v>
      </c>
      <c r="V775">
        <f t="shared" si="12"/>
        <v>2011</v>
      </c>
    </row>
    <row r="776" spans="1:22" x14ac:dyDescent="0.3">
      <c r="A776">
        <v>1437</v>
      </c>
      <c r="B776">
        <v>10369</v>
      </c>
      <c r="C776" s="1">
        <v>40856</v>
      </c>
      <c r="D776" t="s">
        <v>10663</v>
      </c>
      <c r="E776">
        <v>23</v>
      </c>
      <c r="F776">
        <v>683.68</v>
      </c>
      <c r="G776">
        <v>0</v>
      </c>
      <c r="H776" t="s">
        <v>10664</v>
      </c>
      <c r="I776">
        <v>-95.54</v>
      </c>
      <c r="J776">
        <v>28.48</v>
      </c>
      <c r="K776">
        <v>8.99</v>
      </c>
      <c r="L776" t="s">
        <v>11341</v>
      </c>
      <c r="M776" t="s">
        <v>11319</v>
      </c>
      <c r="N776" t="s">
        <v>11320</v>
      </c>
      <c r="O776" t="s">
        <v>10701</v>
      </c>
      <c r="P776" t="s">
        <v>10682</v>
      </c>
      <c r="Q776" t="s">
        <v>10711</v>
      </c>
      <c r="R776" t="s">
        <v>11351</v>
      </c>
      <c r="V776">
        <f t="shared" si="12"/>
        <v>2011</v>
      </c>
    </row>
    <row r="777" spans="1:22" x14ac:dyDescent="0.3">
      <c r="A777">
        <v>1486</v>
      </c>
      <c r="B777">
        <v>10692</v>
      </c>
      <c r="C777" s="1">
        <v>40020</v>
      </c>
      <c r="D777" t="s">
        <v>10663</v>
      </c>
      <c r="E777">
        <v>26</v>
      </c>
      <c r="F777">
        <v>100.41</v>
      </c>
      <c r="G777">
        <v>0.04</v>
      </c>
      <c r="H777" t="s">
        <v>10664</v>
      </c>
      <c r="I777">
        <v>-69.91</v>
      </c>
      <c r="J777">
        <v>3.57</v>
      </c>
      <c r="K777">
        <v>4.17</v>
      </c>
      <c r="L777" t="s">
        <v>11329</v>
      </c>
      <c r="M777" t="s">
        <v>11319</v>
      </c>
      <c r="N777" t="s">
        <v>11320</v>
      </c>
      <c r="O777" t="s">
        <v>10681</v>
      </c>
      <c r="P777" t="s">
        <v>10668</v>
      </c>
      <c r="Q777" t="s">
        <v>10736</v>
      </c>
      <c r="R777" t="s">
        <v>11352</v>
      </c>
      <c r="S777" t="s">
        <v>10693</v>
      </c>
      <c r="T777">
        <v>0.59</v>
      </c>
      <c r="U777" s="1">
        <v>40022</v>
      </c>
      <c r="V777">
        <f t="shared" si="12"/>
        <v>2009</v>
      </c>
    </row>
    <row r="778" spans="1:22" x14ac:dyDescent="0.3">
      <c r="A778">
        <v>1487</v>
      </c>
      <c r="B778">
        <v>10692</v>
      </c>
      <c r="C778" s="1">
        <v>40020</v>
      </c>
      <c r="D778" t="s">
        <v>10663</v>
      </c>
      <c r="E778">
        <v>48</v>
      </c>
      <c r="F778">
        <v>8101.9875000000002</v>
      </c>
      <c r="G778">
        <v>0.05</v>
      </c>
      <c r="H778" t="s">
        <v>10664</v>
      </c>
      <c r="I778">
        <v>2369.84</v>
      </c>
      <c r="J778">
        <v>200.99</v>
      </c>
      <c r="K778">
        <v>4.2</v>
      </c>
      <c r="L778" t="s">
        <v>11329</v>
      </c>
      <c r="M778" t="s">
        <v>11319</v>
      </c>
      <c r="N778" t="s">
        <v>11320</v>
      </c>
      <c r="O778" t="s">
        <v>10681</v>
      </c>
      <c r="P778" t="s">
        <v>10682</v>
      </c>
      <c r="Q778" t="s">
        <v>10683</v>
      </c>
      <c r="R778" t="s">
        <v>11085</v>
      </c>
      <c r="S778" t="s">
        <v>10685</v>
      </c>
      <c r="T778">
        <v>0.59</v>
      </c>
      <c r="U778" s="1">
        <v>40024</v>
      </c>
      <c r="V778">
        <f t="shared" si="12"/>
        <v>2009</v>
      </c>
    </row>
    <row r="779" spans="1:22" x14ac:dyDescent="0.3">
      <c r="A779">
        <v>1488</v>
      </c>
      <c r="B779">
        <v>10692</v>
      </c>
      <c r="C779" s="1">
        <v>40020</v>
      </c>
      <c r="D779" t="s">
        <v>10663</v>
      </c>
      <c r="E779">
        <v>8</v>
      </c>
      <c r="F779">
        <v>1313.8109999999999</v>
      </c>
      <c r="G779">
        <v>7.0000000000000007E-2</v>
      </c>
      <c r="H779" t="s">
        <v>10664</v>
      </c>
      <c r="I779">
        <v>-457.16</v>
      </c>
      <c r="J779">
        <v>195.99</v>
      </c>
      <c r="K779">
        <v>8.99</v>
      </c>
      <c r="L779" t="s">
        <v>11329</v>
      </c>
      <c r="M779" t="s">
        <v>11319</v>
      </c>
      <c r="N779" t="s">
        <v>11320</v>
      </c>
      <c r="O779" t="s">
        <v>10681</v>
      </c>
      <c r="P779" t="s">
        <v>10682</v>
      </c>
      <c r="Q779" t="s">
        <v>10683</v>
      </c>
      <c r="R779" t="s">
        <v>11105</v>
      </c>
      <c r="S779" t="s">
        <v>10685</v>
      </c>
      <c r="T779">
        <v>0.57999999999999996</v>
      </c>
      <c r="U779" s="1">
        <v>40020</v>
      </c>
      <c r="V779">
        <f t="shared" si="12"/>
        <v>2009</v>
      </c>
    </row>
    <row r="780" spans="1:22" x14ac:dyDescent="0.3">
      <c r="A780">
        <v>1596</v>
      </c>
      <c r="B780">
        <v>11553</v>
      </c>
      <c r="C780" s="1">
        <v>39921</v>
      </c>
      <c r="D780" t="s">
        <v>10704</v>
      </c>
      <c r="E780">
        <v>28</v>
      </c>
      <c r="F780">
        <v>1350.34</v>
      </c>
      <c r="G780">
        <v>0.1</v>
      </c>
      <c r="H780" t="s">
        <v>10697</v>
      </c>
      <c r="I780">
        <v>-517.16999999999996</v>
      </c>
      <c r="J780">
        <v>52.99</v>
      </c>
      <c r="K780">
        <v>19.989999999999998</v>
      </c>
      <c r="L780" t="s">
        <v>11328</v>
      </c>
      <c r="M780" t="s">
        <v>11319</v>
      </c>
      <c r="N780" t="s">
        <v>11320</v>
      </c>
      <c r="O780" t="s">
        <v>10681</v>
      </c>
      <c r="P780" t="s">
        <v>10668</v>
      </c>
      <c r="Q780" t="s">
        <v>10669</v>
      </c>
      <c r="R780" t="s">
        <v>11353</v>
      </c>
      <c r="V780">
        <f t="shared" si="12"/>
        <v>2009</v>
      </c>
    </row>
    <row r="781" spans="1:22" x14ac:dyDescent="0.3">
      <c r="A781">
        <v>1597</v>
      </c>
      <c r="B781">
        <v>11553</v>
      </c>
      <c r="C781" s="1">
        <v>39921</v>
      </c>
      <c r="D781" t="s">
        <v>10704</v>
      </c>
      <c r="E781">
        <v>8</v>
      </c>
      <c r="F781">
        <v>861.26</v>
      </c>
      <c r="G781">
        <v>7.0000000000000007E-2</v>
      </c>
      <c r="H781" t="s">
        <v>10672</v>
      </c>
      <c r="I781">
        <v>-429.86</v>
      </c>
      <c r="J781">
        <v>100.98</v>
      </c>
      <c r="K781">
        <v>57.38</v>
      </c>
      <c r="L781" t="s">
        <v>11328</v>
      </c>
      <c r="M781" t="s">
        <v>11319</v>
      </c>
      <c r="N781" t="s">
        <v>11320</v>
      </c>
      <c r="O781" t="s">
        <v>10681</v>
      </c>
      <c r="P781" t="s">
        <v>10690</v>
      </c>
      <c r="Q781" t="s">
        <v>10721</v>
      </c>
      <c r="R781" t="s">
        <v>10802</v>
      </c>
      <c r="V781">
        <f t="shared" si="12"/>
        <v>2009</v>
      </c>
    </row>
    <row r="782" spans="1:22" x14ac:dyDescent="0.3">
      <c r="A782">
        <v>1598</v>
      </c>
      <c r="B782">
        <v>11553</v>
      </c>
      <c r="C782" s="1">
        <v>39921</v>
      </c>
      <c r="D782" t="s">
        <v>10704</v>
      </c>
      <c r="E782">
        <v>20</v>
      </c>
      <c r="F782">
        <v>1531.4110000000001</v>
      </c>
      <c r="G782">
        <v>0.03</v>
      </c>
      <c r="H782" t="s">
        <v>10664</v>
      </c>
      <c r="I782">
        <v>365.42</v>
      </c>
      <c r="J782">
        <v>85.99</v>
      </c>
      <c r="K782">
        <v>0.99</v>
      </c>
      <c r="L782" t="s">
        <v>11328</v>
      </c>
      <c r="M782" t="s">
        <v>11319</v>
      </c>
      <c r="N782" t="s">
        <v>11320</v>
      </c>
      <c r="O782" t="s">
        <v>10681</v>
      </c>
      <c r="P782" t="s">
        <v>10682</v>
      </c>
      <c r="Q782" t="s">
        <v>10683</v>
      </c>
      <c r="R782" t="s">
        <v>11354</v>
      </c>
      <c r="S782" t="s">
        <v>10709</v>
      </c>
      <c r="T782">
        <v>0.55000000000000004</v>
      </c>
      <c r="U782" s="1">
        <v>39923</v>
      </c>
      <c r="V782">
        <f t="shared" si="12"/>
        <v>2009</v>
      </c>
    </row>
    <row r="783" spans="1:22" x14ac:dyDescent="0.3">
      <c r="A783">
        <v>1626</v>
      </c>
      <c r="B783">
        <v>11776</v>
      </c>
      <c r="C783" s="1">
        <v>40963</v>
      </c>
      <c r="D783" t="s">
        <v>10663</v>
      </c>
      <c r="E783">
        <v>40</v>
      </c>
      <c r="F783">
        <v>57.24</v>
      </c>
      <c r="G783">
        <v>0.04</v>
      </c>
      <c r="H783" t="s">
        <v>10697</v>
      </c>
      <c r="I783">
        <v>-14.1</v>
      </c>
      <c r="J783">
        <v>1.26</v>
      </c>
      <c r="K783">
        <v>0.7</v>
      </c>
      <c r="L783" t="s">
        <v>11332</v>
      </c>
      <c r="M783" t="s">
        <v>11319</v>
      </c>
      <c r="N783" t="s">
        <v>11320</v>
      </c>
      <c r="O783" t="s">
        <v>10667</v>
      </c>
      <c r="P783" t="s">
        <v>10668</v>
      </c>
      <c r="Q783" t="s">
        <v>10707</v>
      </c>
      <c r="R783" t="s">
        <v>10989</v>
      </c>
      <c r="S783" t="s">
        <v>10709</v>
      </c>
      <c r="T783">
        <v>0.81</v>
      </c>
      <c r="U783" s="1">
        <v>40963</v>
      </c>
      <c r="V783">
        <f t="shared" si="12"/>
        <v>2012</v>
      </c>
    </row>
    <row r="784" spans="1:22" x14ac:dyDescent="0.3">
      <c r="A784">
        <v>1631</v>
      </c>
      <c r="B784">
        <v>11782</v>
      </c>
      <c r="C784" s="1">
        <v>41118</v>
      </c>
      <c r="D784" t="s">
        <v>10663</v>
      </c>
      <c r="E784">
        <v>46</v>
      </c>
      <c r="F784">
        <v>247.21</v>
      </c>
      <c r="G784">
        <v>0.02</v>
      </c>
      <c r="H784" t="s">
        <v>10664</v>
      </c>
      <c r="I784">
        <v>-63.72</v>
      </c>
      <c r="J784">
        <v>4.9800000000000004</v>
      </c>
      <c r="K784">
        <v>4.75</v>
      </c>
      <c r="L784" t="s">
        <v>11355</v>
      </c>
      <c r="M784" t="s">
        <v>11319</v>
      </c>
      <c r="N784" t="s">
        <v>11320</v>
      </c>
      <c r="O784" t="s">
        <v>10681</v>
      </c>
      <c r="P784" t="s">
        <v>10668</v>
      </c>
      <c r="Q784" t="s">
        <v>10702</v>
      </c>
      <c r="R784" t="s">
        <v>10796</v>
      </c>
      <c r="S784" t="s">
        <v>10685</v>
      </c>
      <c r="T784">
        <v>0.36</v>
      </c>
      <c r="U784" s="1">
        <v>41123</v>
      </c>
      <c r="V784">
        <f t="shared" si="12"/>
        <v>2012</v>
      </c>
    </row>
    <row r="785" spans="1:22" x14ac:dyDescent="0.3">
      <c r="A785">
        <v>1632</v>
      </c>
      <c r="B785">
        <v>11782</v>
      </c>
      <c r="C785" s="1">
        <v>41118</v>
      </c>
      <c r="D785" t="s">
        <v>10663</v>
      </c>
      <c r="E785">
        <v>27</v>
      </c>
      <c r="F785">
        <v>1541.7809999999999</v>
      </c>
      <c r="G785">
        <v>7.0000000000000007E-2</v>
      </c>
      <c r="H785" t="s">
        <v>10664</v>
      </c>
      <c r="I785">
        <v>14.35</v>
      </c>
      <c r="J785">
        <v>66.989999999999995</v>
      </c>
      <c r="K785">
        <v>13.99</v>
      </c>
      <c r="L785" t="s">
        <v>11355</v>
      </c>
      <c r="M785" t="s">
        <v>11319</v>
      </c>
      <c r="N785" t="s">
        <v>11320</v>
      </c>
      <c r="O785" t="s">
        <v>10681</v>
      </c>
      <c r="P785" t="s">
        <v>10682</v>
      </c>
      <c r="Q785" t="s">
        <v>10683</v>
      </c>
      <c r="R785" t="s">
        <v>11356</v>
      </c>
      <c r="V785">
        <f t="shared" si="12"/>
        <v>2012</v>
      </c>
    </row>
    <row r="786" spans="1:22" x14ac:dyDescent="0.3">
      <c r="A786">
        <v>1690</v>
      </c>
      <c r="B786">
        <v>12199</v>
      </c>
      <c r="C786" s="1">
        <v>40891</v>
      </c>
      <c r="D786" t="s">
        <v>10663</v>
      </c>
      <c r="E786">
        <v>2</v>
      </c>
      <c r="F786">
        <v>19</v>
      </c>
      <c r="G786">
        <v>0.01</v>
      </c>
      <c r="H786" t="s">
        <v>10664</v>
      </c>
      <c r="I786">
        <v>-10.73</v>
      </c>
      <c r="J786">
        <v>6.54</v>
      </c>
      <c r="K786">
        <v>5.27</v>
      </c>
      <c r="L786" t="s">
        <v>11328</v>
      </c>
      <c r="M786" t="s">
        <v>11319</v>
      </c>
      <c r="N786" t="s">
        <v>11320</v>
      </c>
      <c r="O786" t="s">
        <v>10681</v>
      </c>
      <c r="P786" t="s">
        <v>10668</v>
      </c>
      <c r="Q786" t="s">
        <v>10678</v>
      </c>
      <c r="R786" t="s">
        <v>11357</v>
      </c>
      <c r="S786" t="s">
        <v>10685</v>
      </c>
      <c r="T786">
        <v>0.36</v>
      </c>
      <c r="U786" s="1">
        <v>40896</v>
      </c>
      <c r="V786">
        <f t="shared" si="12"/>
        <v>2011</v>
      </c>
    </row>
    <row r="787" spans="1:22" x14ac:dyDescent="0.3">
      <c r="A787">
        <v>1691</v>
      </c>
      <c r="B787">
        <v>12199</v>
      </c>
      <c r="C787" s="1">
        <v>40891</v>
      </c>
      <c r="D787" t="s">
        <v>10663</v>
      </c>
      <c r="E787">
        <v>50</v>
      </c>
      <c r="F787">
        <v>8289.51</v>
      </c>
      <c r="G787">
        <v>0.01</v>
      </c>
      <c r="H787" t="s">
        <v>10664</v>
      </c>
      <c r="I787">
        <v>3051.62</v>
      </c>
      <c r="J787">
        <v>155.06</v>
      </c>
      <c r="K787">
        <v>7.07</v>
      </c>
      <c r="L787" t="s">
        <v>11328</v>
      </c>
      <c r="M787" t="s">
        <v>11319</v>
      </c>
      <c r="N787" t="s">
        <v>11320</v>
      </c>
      <c r="O787" t="s">
        <v>10681</v>
      </c>
      <c r="P787" t="s">
        <v>10668</v>
      </c>
      <c r="Q787" t="s">
        <v>10669</v>
      </c>
      <c r="R787" t="s">
        <v>11127</v>
      </c>
      <c r="V787">
        <f t="shared" si="12"/>
        <v>2011</v>
      </c>
    </row>
    <row r="788" spans="1:22" x14ac:dyDescent="0.3">
      <c r="A788">
        <v>2004</v>
      </c>
      <c r="B788">
        <v>14275</v>
      </c>
      <c r="C788" s="1">
        <v>40342</v>
      </c>
      <c r="D788" t="s">
        <v>10663</v>
      </c>
      <c r="E788">
        <v>20</v>
      </c>
      <c r="F788">
        <v>42.22</v>
      </c>
      <c r="G788">
        <v>0.04</v>
      </c>
      <c r="H788" t="s">
        <v>10664</v>
      </c>
      <c r="I788">
        <v>-7.73</v>
      </c>
      <c r="J788">
        <v>2.08</v>
      </c>
      <c r="K788">
        <v>1.49</v>
      </c>
      <c r="L788" t="s">
        <v>11343</v>
      </c>
      <c r="M788" t="s">
        <v>11319</v>
      </c>
      <c r="N788" t="s">
        <v>11320</v>
      </c>
      <c r="O788" t="s">
        <v>10674</v>
      </c>
      <c r="P788" t="s">
        <v>10668</v>
      </c>
      <c r="Q788" t="s">
        <v>10678</v>
      </c>
      <c r="R788" t="s">
        <v>11358</v>
      </c>
      <c r="S788" t="s">
        <v>10685</v>
      </c>
      <c r="T788">
        <v>0.36</v>
      </c>
      <c r="U788" s="1">
        <v>40344</v>
      </c>
      <c r="V788">
        <f t="shared" si="12"/>
        <v>2010</v>
      </c>
    </row>
    <row r="789" spans="1:22" x14ac:dyDescent="0.3">
      <c r="A789">
        <v>2005</v>
      </c>
      <c r="B789">
        <v>14275</v>
      </c>
      <c r="C789" s="1">
        <v>40342</v>
      </c>
      <c r="D789" t="s">
        <v>10663</v>
      </c>
      <c r="E789">
        <v>4</v>
      </c>
      <c r="F789">
        <v>653.44000000000005</v>
      </c>
      <c r="G789">
        <v>0.06</v>
      </c>
      <c r="H789" t="s">
        <v>10672</v>
      </c>
      <c r="I789">
        <v>-187.75</v>
      </c>
      <c r="J789">
        <v>160.97999999999999</v>
      </c>
      <c r="K789">
        <v>30</v>
      </c>
      <c r="L789" t="s">
        <v>11343</v>
      </c>
      <c r="M789" t="s">
        <v>11319</v>
      </c>
      <c r="N789" t="s">
        <v>11320</v>
      </c>
      <c r="O789" t="s">
        <v>10674</v>
      </c>
      <c r="P789" t="s">
        <v>10690</v>
      </c>
      <c r="Q789" t="s">
        <v>10753</v>
      </c>
      <c r="R789" t="s">
        <v>11359</v>
      </c>
      <c r="S789" t="s">
        <v>10677</v>
      </c>
      <c r="T789">
        <v>0.62</v>
      </c>
      <c r="U789" s="1">
        <v>40344</v>
      </c>
      <c r="V789">
        <f t="shared" si="12"/>
        <v>2010</v>
      </c>
    </row>
    <row r="790" spans="1:22" x14ac:dyDescent="0.3">
      <c r="A790">
        <v>2043</v>
      </c>
      <c r="B790">
        <v>14535</v>
      </c>
      <c r="C790" s="1">
        <v>40452</v>
      </c>
      <c r="D790" t="s">
        <v>10686</v>
      </c>
      <c r="E790">
        <v>22</v>
      </c>
      <c r="F790">
        <v>245.96</v>
      </c>
      <c r="G790">
        <v>0.03</v>
      </c>
      <c r="H790" t="s">
        <v>10664</v>
      </c>
      <c r="I790">
        <v>-33.82</v>
      </c>
      <c r="J790">
        <v>11.29</v>
      </c>
      <c r="K790">
        <v>5.03</v>
      </c>
      <c r="L790" t="s">
        <v>11343</v>
      </c>
      <c r="M790" t="s">
        <v>11319</v>
      </c>
      <c r="N790" t="s">
        <v>11320</v>
      </c>
      <c r="O790" t="s">
        <v>10674</v>
      </c>
      <c r="P790" t="s">
        <v>10668</v>
      </c>
      <c r="Q790" t="s">
        <v>10669</v>
      </c>
      <c r="R790" t="s">
        <v>11234</v>
      </c>
      <c r="S790" t="s">
        <v>10685</v>
      </c>
      <c r="T790">
        <v>0.59</v>
      </c>
      <c r="U790" s="1">
        <v>40453</v>
      </c>
      <c r="V790">
        <f t="shared" si="12"/>
        <v>2010</v>
      </c>
    </row>
    <row r="791" spans="1:22" x14ac:dyDescent="0.3">
      <c r="A791">
        <v>2145</v>
      </c>
      <c r="B791">
        <v>15329</v>
      </c>
      <c r="C791" s="1">
        <v>41026</v>
      </c>
      <c r="D791" t="s">
        <v>10671</v>
      </c>
      <c r="E791">
        <v>34</v>
      </c>
      <c r="F791">
        <v>1014.87</v>
      </c>
      <c r="G791">
        <v>0.04</v>
      </c>
      <c r="H791" t="s">
        <v>10697</v>
      </c>
      <c r="I791">
        <v>319.52</v>
      </c>
      <c r="J791">
        <v>29.89</v>
      </c>
      <c r="K791">
        <v>1.99</v>
      </c>
      <c r="L791" t="s">
        <v>11329</v>
      </c>
      <c r="M791" t="s">
        <v>11319</v>
      </c>
      <c r="N791" t="s">
        <v>11320</v>
      </c>
      <c r="O791" t="s">
        <v>10674</v>
      </c>
      <c r="P791" t="s">
        <v>10682</v>
      </c>
      <c r="Q791" t="s">
        <v>10711</v>
      </c>
      <c r="R791" t="s">
        <v>11015</v>
      </c>
      <c r="V791">
        <f t="shared" si="12"/>
        <v>2012</v>
      </c>
    </row>
    <row r="792" spans="1:22" x14ac:dyDescent="0.3">
      <c r="A792">
        <v>2169</v>
      </c>
      <c r="B792">
        <v>15621</v>
      </c>
      <c r="C792" s="1">
        <v>40810</v>
      </c>
      <c r="D792" t="s">
        <v>10719</v>
      </c>
      <c r="E792">
        <v>18</v>
      </c>
      <c r="F792">
        <v>35.51</v>
      </c>
      <c r="G792">
        <v>0.02</v>
      </c>
      <c r="H792" t="s">
        <v>10697</v>
      </c>
      <c r="I792">
        <v>-13.95</v>
      </c>
      <c r="J792">
        <v>1.68</v>
      </c>
      <c r="K792">
        <v>1.57</v>
      </c>
      <c r="L792" t="s">
        <v>11343</v>
      </c>
      <c r="M792" t="s">
        <v>11319</v>
      </c>
      <c r="N792" t="s">
        <v>11320</v>
      </c>
      <c r="O792" t="s">
        <v>10674</v>
      </c>
      <c r="P792" t="s">
        <v>10668</v>
      </c>
      <c r="Q792" t="s">
        <v>10736</v>
      </c>
      <c r="R792" t="s">
        <v>10859</v>
      </c>
      <c r="S792" t="s">
        <v>10709</v>
      </c>
      <c r="T792">
        <v>0.59</v>
      </c>
      <c r="U792" s="1">
        <v>40811</v>
      </c>
      <c r="V792">
        <f t="shared" si="12"/>
        <v>2011</v>
      </c>
    </row>
    <row r="793" spans="1:22" x14ac:dyDescent="0.3">
      <c r="A793">
        <v>2170</v>
      </c>
      <c r="B793">
        <v>15621</v>
      </c>
      <c r="C793" s="1">
        <v>40810</v>
      </c>
      <c r="D793" t="s">
        <v>10719</v>
      </c>
      <c r="E793">
        <v>39</v>
      </c>
      <c r="F793">
        <v>1105.6600000000001</v>
      </c>
      <c r="G793">
        <v>0.02</v>
      </c>
      <c r="H793" t="s">
        <v>10664</v>
      </c>
      <c r="I793">
        <v>-136.19999999999999</v>
      </c>
      <c r="J793">
        <v>28.28</v>
      </c>
      <c r="K793">
        <v>13.99</v>
      </c>
      <c r="L793" t="s">
        <v>11343</v>
      </c>
      <c r="M793" t="s">
        <v>11319</v>
      </c>
      <c r="N793" t="s">
        <v>11320</v>
      </c>
      <c r="O793" t="s">
        <v>10674</v>
      </c>
      <c r="P793" t="s">
        <v>10668</v>
      </c>
      <c r="Q793" t="s">
        <v>10669</v>
      </c>
      <c r="R793" t="s">
        <v>10905</v>
      </c>
      <c r="S793" t="s">
        <v>10689</v>
      </c>
      <c r="T793">
        <v>0.57999999999999996</v>
      </c>
      <c r="U793" s="1">
        <v>40810</v>
      </c>
      <c r="V793">
        <f t="shared" si="12"/>
        <v>2011</v>
      </c>
    </row>
    <row r="794" spans="1:22" x14ac:dyDescent="0.3">
      <c r="A794">
        <v>2452</v>
      </c>
      <c r="B794">
        <v>17826</v>
      </c>
      <c r="C794" s="1">
        <v>41090</v>
      </c>
      <c r="D794" t="s">
        <v>10671</v>
      </c>
      <c r="E794">
        <v>18</v>
      </c>
      <c r="F794">
        <v>78.930000000000007</v>
      </c>
      <c r="G794">
        <v>0.04</v>
      </c>
      <c r="H794" t="s">
        <v>10664</v>
      </c>
      <c r="I794">
        <v>-88.61</v>
      </c>
      <c r="J794">
        <v>3.89</v>
      </c>
      <c r="K794">
        <v>7.01</v>
      </c>
      <c r="L794" t="s">
        <v>11360</v>
      </c>
      <c r="M794" t="s">
        <v>11319</v>
      </c>
      <c r="N794" t="s">
        <v>11320</v>
      </c>
      <c r="O794" t="s">
        <v>10701</v>
      </c>
      <c r="P794" t="s">
        <v>10668</v>
      </c>
      <c r="Q794" t="s">
        <v>10678</v>
      </c>
      <c r="R794" t="s">
        <v>10756</v>
      </c>
      <c r="S794" t="s">
        <v>10685</v>
      </c>
      <c r="T794">
        <v>0.37</v>
      </c>
      <c r="U794" s="1">
        <v>41091</v>
      </c>
      <c r="V794">
        <f t="shared" si="12"/>
        <v>2012</v>
      </c>
    </row>
    <row r="795" spans="1:22" x14ac:dyDescent="0.3">
      <c r="A795">
        <v>2463</v>
      </c>
      <c r="B795">
        <v>17926</v>
      </c>
      <c r="C795" s="1">
        <v>40857</v>
      </c>
      <c r="D795" t="s">
        <v>10719</v>
      </c>
      <c r="E795">
        <v>37</v>
      </c>
      <c r="F795">
        <v>608.33000000000004</v>
      </c>
      <c r="G795">
        <v>0.02</v>
      </c>
      <c r="H795" t="s">
        <v>10664</v>
      </c>
      <c r="I795">
        <v>-70.040000000000006</v>
      </c>
      <c r="J795">
        <v>15.31</v>
      </c>
      <c r="K795">
        <v>8.7799999999999994</v>
      </c>
      <c r="L795" t="s">
        <v>11347</v>
      </c>
      <c r="M795" t="s">
        <v>11319</v>
      </c>
      <c r="N795" t="s">
        <v>11320</v>
      </c>
      <c r="O795" t="s">
        <v>10674</v>
      </c>
      <c r="P795" t="s">
        <v>10668</v>
      </c>
      <c r="Q795" t="s">
        <v>10669</v>
      </c>
      <c r="R795" t="s">
        <v>11361</v>
      </c>
      <c r="S795" t="s">
        <v>10685</v>
      </c>
      <c r="T795">
        <v>0.56999999999999995</v>
      </c>
      <c r="U795" s="1">
        <v>40859</v>
      </c>
      <c r="V795">
        <f t="shared" si="12"/>
        <v>2011</v>
      </c>
    </row>
    <row r="796" spans="1:22" x14ac:dyDescent="0.3">
      <c r="A796">
        <v>2513</v>
      </c>
      <c r="B796">
        <v>18247</v>
      </c>
      <c r="C796" s="1">
        <v>40122</v>
      </c>
      <c r="D796" t="s">
        <v>10686</v>
      </c>
      <c r="E796">
        <v>20</v>
      </c>
      <c r="F796">
        <v>155.80000000000001</v>
      </c>
      <c r="G796">
        <v>0</v>
      </c>
      <c r="H796" t="s">
        <v>10664</v>
      </c>
      <c r="I796">
        <v>27.22</v>
      </c>
      <c r="J796">
        <v>7.59</v>
      </c>
      <c r="K796">
        <v>4</v>
      </c>
      <c r="L796" t="s">
        <v>11329</v>
      </c>
      <c r="M796" t="s">
        <v>11319</v>
      </c>
      <c r="N796" t="s">
        <v>11320</v>
      </c>
      <c r="O796" t="s">
        <v>10681</v>
      </c>
      <c r="P796" t="s">
        <v>10690</v>
      </c>
      <c r="Q796" t="s">
        <v>10691</v>
      </c>
      <c r="R796" t="s">
        <v>11129</v>
      </c>
      <c r="V796">
        <f t="shared" si="12"/>
        <v>2009</v>
      </c>
    </row>
    <row r="797" spans="1:22" x14ac:dyDescent="0.3">
      <c r="A797">
        <v>2551</v>
      </c>
      <c r="B797">
        <v>18471</v>
      </c>
      <c r="C797" s="1">
        <v>39863</v>
      </c>
      <c r="D797" t="s">
        <v>10686</v>
      </c>
      <c r="E797">
        <v>37</v>
      </c>
      <c r="F797">
        <v>226.65</v>
      </c>
      <c r="G797">
        <v>0</v>
      </c>
      <c r="H797" t="s">
        <v>10664</v>
      </c>
      <c r="I797">
        <v>46.41</v>
      </c>
      <c r="J797">
        <v>5.98</v>
      </c>
      <c r="K797">
        <v>0.96</v>
      </c>
      <c r="L797" t="s">
        <v>11328</v>
      </c>
      <c r="M797" t="s">
        <v>11319</v>
      </c>
      <c r="N797" t="s">
        <v>11320</v>
      </c>
      <c r="O797" t="s">
        <v>10681</v>
      </c>
      <c r="P797" t="s">
        <v>10668</v>
      </c>
      <c r="Q797" t="s">
        <v>10736</v>
      </c>
      <c r="R797" t="s">
        <v>11362</v>
      </c>
      <c r="S797" t="s">
        <v>10709</v>
      </c>
      <c r="T797">
        <v>0.6</v>
      </c>
      <c r="U797" s="1">
        <v>39864</v>
      </c>
      <c r="V797">
        <f t="shared" si="12"/>
        <v>2009</v>
      </c>
    </row>
    <row r="798" spans="1:22" x14ac:dyDescent="0.3">
      <c r="A798">
        <v>2552</v>
      </c>
      <c r="B798">
        <v>18471</v>
      </c>
      <c r="C798" s="1">
        <v>39863</v>
      </c>
      <c r="D798" t="s">
        <v>10686</v>
      </c>
      <c r="E798">
        <v>4</v>
      </c>
      <c r="F798">
        <v>10.96</v>
      </c>
      <c r="G798">
        <v>0.02</v>
      </c>
      <c r="H798" t="s">
        <v>10664</v>
      </c>
      <c r="I798">
        <v>-8.02</v>
      </c>
      <c r="J798">
        <v>2.08</v>
      </c>
      <c r="K798">
        <v>2.56</v>
      </c>
      <c r="L798" t="s">
        <v>11328</v>
      </c>
      <c r="M798" t="s">
        <v>11319</v>
      </c>
      <c r="N798" t="s">
        <v>11320</v>
      </c>
      <c r="O798" t="s">
        <v>10681</v>
      </c>
      <c r="P798" t="s">
        <v>10668</v>
      </c>
      <c r="Q798" t="s">
        <v>10791</v>
      </c>
      <c r="V798">
        <f t="shared" si="12"/>
        <v>2009</v>
      </c>
    </row>
    <row r="799" spans="1:22" x14ac:dyDescent="0.3">
      <c r="A799">
        <v>2553</v>
      </c>
      <c r="B799">
        <v>18471</v>
      </c>
      <c r="C799" s="1">
        <v>39863</v>
      </c>
      <c r="D799" t="s">
        <v>10686</v>
      </c>
      <c r="E799">
        <v>29</v>
      </c>
      <c r="F799">
        <v>185.61</v>
      </c>
      <c r="G799">
        <v>0.02</v>
      </c>
      <c r="H799" t="s">
        <v>10664</v>
      </c>
      <c r="I799">
        <v>-47.12</v>
      </c>
      <c r="J799">
        <v>5.98</v>
      </c>
      <c r="K799">
        <v>5.46</v>
      </c>
      <c r="L799" t="s">
        <v>11328</v>
      </c>
      <c r="M799" t="s">
        <v>11319</v>
      </c>
      <c r="N799" t="s">
        <v>11320</v>
      </c>
      <c r="O799" t="s">
        <v>10681</v>
      </c>
      <c r="P799" t="s">
        <v>10668</v>
      </c>
      <c r="Q799" t="s">
        <v>10702</v>
      </c>
      <c r="R799" t="s">
        <v>11363</v>
      </c>
      <c r="S799" t="s">
        <v>10685</v>
      </c>
      <c r="T799">
        <v>0.36</v>
      </c>
      <c r="U799" s="1">
        <v>39864</v>
      </c>
      <c r="V799">
        <f t="shared" si="12"/>
        <v>2009</v>
      </c>
    </row>
    <row r="800" spans="1:22" x14ac:dyDescent="0.3">
      <c r="A800">
        <v>2745</v>
      </c>
      <c r="B800">
        <v>19813</v>
      </c>
      <c r="C800" s="1">
        <v>40239</v>
      </c>
      <c r="D800" t="s">
        <v>10719</v>
      </c>
      <c r="E800">
        <v>29</v>
      </c>
      <c r="F800">
        <v>1098.5060000000001</v>
      </c>
      <c r="G800">
        <v>0.05</v>
      </c>
      <c r="H800" t="s">
        <v>10664</v>
      </c>
      <c r="I800">
        <v>218.73</v>
      </c>
      <c r="J800">
        <v>45.99</v>
      </c>
      <c r="K800">
        <v>2.5</v>
      </c>
      <c r="L800" t="s">
        <v>11340</v>
      </c>
      <c r="M800" t="s">
        <v>11319</v>
      </c>
      <c r="N800" t="s">
        <v>11320</v>
      </c>
      <c r="O800" t="s">
        <v>10701</v>
      </c>
      <c r="P800" t="s">
        <v>10682</v>
      </c>
      <c r="Q800" t="s">
        <v>10683</v>
      </c>
      <c r="R800" t="s">
        <v>11364</v>
      </c>
      <c r="S800" t="s">
        <v>10685</v>
      </c>
      <c r="T800">
        <v>0.56000000000000005</v>
      </c>
      <c r="U800" s="1">
        <v>40240</v>
      </c>
      <c r="V800">
        <f t="shared" si="12"/>
        <v>2010</v>
      </c>
    </row>
    <row r="801" spans="1:22" x14ac:dyDescent="0.3">
      <c r="A801">
        <v>2815</v>
      </c>
      <c r="B801">
        <v>20322</v>
      </c>
      <c r="C801" s="1">
        <v>39992</v>
      </c>
      <c r="D801" t="s">
        <v>10719</v>
      </c>
      <c r="E801">
        <v>46</v>
      </c>
      <c r="F801">
        <v>160.27000000000001</v>
      </c>
      <c r="G801">
        <v>0.06</v>
      </c>
      <c r="H801" t="s">
        <v>10664</v>
      </c>
      <c r="I801">
        <v>-183.36</v>
      </c>
      <c r="J801">
        <v>3.58</v>
      </c>
      <c r="K801">
        <v>5.47</v>
      </c>
      <c r="L801" t="s">
        <v>11365</v>
      </c>
      <c r="M801" t="s">
        <v>11319</v>
      </c>
      <c r="N801" t="s">
        <v>11320</v>
      </c>
      <c r="O801" t="s">
        <v>10701</v>
      </c>
      <c r="P801" t="s">
        <v>10668</v>
      </c>
      <c r="Q801" t="s">
        <v>10678</v>
      </c>
      <c r="R801" t="s">
        <v>11090</v>
      </c>
      <c r="S801" t="s">
        <v>10685</v>
      </c>
      <c r="T801">
        <v>0.37</v>
      </c>
      <c r="U801" s="1">
        <v>39994</v>
      </c>
      <c r="V801">
        <f t="shared" si="12"/>
        <v>2009</v>
      </c>
    </row>
    <row r="802" spans="1:22" x14ac:dyDescent="0.3">
      <c r="A802">
        <v>2816</v>
      </c>
      <c r="B802">
        <v>20322</v>
      </c>
      <c r="C802" s="1">
        <v>39992</v>
      </c>
      <c r="D802" t="s">
        <v>10719</v>
      </c>
      <c r="E802">
        <v>46</v>
      </c>
      <c r="F802">
        <v>4601.0200000000004</v>
      </c>
      <c r="G802">
        <v>0.09</v>
      </c>
      <c r="H802" t="s">
        <v>10672</v>
      </c>
      <c r="I802">
        <v>-129.53</v>
      </c>
      <c r="J802">
        <v>100.98</v>
      </c>
      <c r="K802">
        <v>35.840000000000003</v>
      </c>
      <c r="L802" t="s">
        <v>11365</v>
      </c>
      <c r="M802" t="s">
        <v>11319</v>
      </c>
      <c r="N802" t="s">
        <v>11320</v>
      </c>
      <c r="O802" t="s">
        <v>10701</v>
      </c>
      <c r="P802" t="s">
        <v>10690</v>
      </c>
      <c r="Q802" t="s">
        <v>10721</v>
      </c>
      <c r="R802" t="s">
        <v>10802</v>
      </c>
      <c r="V802">
        <f t="shared" si="12"/>
        <v>2009</v>
      </c>
    </row>
    <row r="803" spans="1:22" x14ac:dyDescent="0.3">
      <c r="A803">
        <v>2817</v>
      </c>
      <c r="B803">
        <v>20322</v>
      </c>
      <c r="C803" s="1">
        <v>39992</v>
      </c>
      <c r="D803" t="s">
        <v>10719</v>
      </c>
      <c r="E803">
        <v>15</v>
      </c>
      <c r="F803">
        <v>89.89</v>
      </c>
      <c r="G803">
        <v>0.1</v>
      </c>
      <c r="H803" t="s">
        <v>10664</v>
      </c>
      <c r="I803">
        <v>-72.28</v>
      </c>
      <c r="J803">
        <v>5.78</v>
      </c>
      <c r="K803">
        <v>7.96</v>
      </c>
      <c r="L803" t="s">
        <v>11365</v>
      </c>
      <c r="M803" t="s">
        <v>11319</v>
      </c>
      <c r="N803" t="s">
        <v>11320</v>
      </c>
      <c r="O803" t="s">
        <v>10701</v>
      </c>
      <c r="P803" t="s">
        <v>10668</v>
      </c>
      <c r="Q803" t="s">
        <v>10702</v>
      </c>
      <c r="R803" t="s">
        <v>11366</v>
      </c>
      <c r="S803" t="s">
        <v>10685</v>
      </c>
      <c r="T803">
        <v>0.36</v>
      </c>
      <c r="U803" s="1">
        <v>39992</v>
      </c>
      <c r="V803">
        <f t="shared" si="12"/>
        <v>2009</v>
      </c>
    </row>
    <row r="804" spans="1:22" x14ac:dyDescent="0.3">
      <c r="A804">
        <v>2830</v>
      </c>
      <c r="B804">
        <v>20422</v>
      </c>
      <c r="C804" s="1">
        <v>39839</v>
      </c>
      <c r="D804" t="s">
        <v>10671</v>
      </c>
      <c r="E804">
        <v>30</v>
      </c>
      <c r="F804">
        <v>447.33</v>
      </c>
      <c r="G804">
        <v>0.03</v>
      </c>
      <c r="H804" t="s">
        <v>10664</v>
      </c>
      <c r="I804">
        <v>115.21</v>
      </c>
      <c r="J804">
        <v>14.34</v>
      </c>
      <c r="K804">
        <v>5</v>
      </c>
      <c r="L804" t="s">
        <v>11343</v>
      </c>
      <c r="M804" t="s">
        <v>11319</v>
      </c>
      <c r="N804" t="s">
        <v>11320</v>
      </c>
      <c r="O804" t="s">
        <v>10674</v>
      </c>
      <c r="P804" t="s">
        <v>10690</v>
      </c>
      <c r="Q804" t="s">
        <v>10691</v>
      </c>
      <c r="R804" t="s">
        <v>11321</v>
      </c>
      <c r="S804" t="s">
        <v>10693</v>
      </c>
      <c r="T804">
        <v>0.49</v>
      </c>
      <c r="U804" s="1">
        <v>39840</v>
      </c>
      <c r="V804">
        <f t="shared" si="12"/>
        <v>2009</v>
      </c>
    </row>
    <row r="805" spans="1:22" x14ac:dyDescent="0.3">
      <c r="A805">
        <v>2831</v>
      </c>
      <c r="B805">
        <v>20448</v>
      </c>
      <c r="C805" s="1">
        <v>40757</v>
      </c>
      <c r="D805" t="s">
        <v>10719</v>
      </c>
      <c r="E805">
        <v>23</v>
      </c>
      <c r="F805">
        <v>104.82</v>
      </c>
      <c r="G805">
        <v>0.02</v>
      </c>
      <c r="H805" t="s">
        <v>10697</v>
      </c>
      <c r="I805">
        <v>6.84</v>
      </c>
      <c r="J805">
        <v>3.69</v>
      </c>
      <c r="K805">
        <v>2.5</v>
      </c>
      <c r="L805" t="s">
        <v>11367</v>
      </c>
      <c r="M805" t="s">
        <v>11319</v>
      </c>
      <c r="N805" t="s">
        <v>11320</v>
      </c>
      <c r="O805" t="s">
        <v>10681</v>
      </c>
      <c r="P805" t="s">
        <v>10668</v>
      </c>
      <c r="Q805" t="s">
        <v>10717</v>
      </c>
      <c r="R805" t="s">
        <v>11265</v>
      </c>
      <c r="S805" t="s">
        <v>10685</v>
      </c>
      <c r="T805">
        <v>0.39</v>
      </c>
      <c r="U805" s="1">
        <v>40758</v>
      </c>
      <c r="V805">
        <f t="shared" si="12"/>
        <v>2011</v>
      </c>
    </row>
    <row r="806" spans="1:22" x14ac:dyDescent="0.3">
      <c r="A806">
        <v>3056</v>
      </c>
      <c r="B806">
        <v>21892</v>
      </c>
      <c r="C806" s="1">
        <v>40363</v>
      </c>
      <c r="D806" t="s">
        <v>10671</v>
      </c>
      <c r="E806">
        <v>6</v>
      </c>
      <c r="F806">
        <v>34.880000000000003</v>
      </c>
      <c r="G806">
        <v>0.06</v>
      </c>
      <c r="H806" t="s">
        <v>10664</v>
      </c>
      <c r="I806">
        <v>-18.34</v>
      </c>
      <c r="J806">
        <v>4.91</v>
      </c>
      <c r="K806">
        <v>4.97</v>
      </c>
      <c r="L806" t="s">
        <v>11328</v>
      </c>
      <c r="M806" t="s">
        <v>11319</v>
      </c>
      <c r="N806" t="s">
        <v>11320</v>
      </c>
      <c r="O806" t="s">
        <v>10681</v>
      </c>
      <c r="P806" t="s">
        <v>10668</v>
      </c>
      <c r="Q806" t="s">
        <v>10678</v>
      </c>
      <c r="R806" t="s">
        <v>11245</v>
      </c>
      <c r="V806">
        <f t="shared" si="12"/>
        <v>2010</v>
      </c>
    </row>
    <row r="807" spans="1:22" x14ac:dyDescent="0.3">
      <c r="A807">
        <v>3204</v>
      </c>
      <c r="B807">
        <v>22980</v>
      </c>
      <c r="C807" s="1">
        <v>41183</v>
      </c>
      <c r="D807" t="s">
        <v>10686</v>
      </c>
      <c r="E807">
        <v>17</v>
      </c>
      <c r="F807">
        <v>224.09</v>
      </c>
      <c r="G807">
        <v>0</v>
      </c>
      <c r="H807" t="s">
        <v>10664</v>
      </c>
      <c r="I807">
        <v>-27.92</v>
      </c>
      <c r="J807">
        <v>12.44</v>
      </c>
      <c r="K807">
        <v>6.27</v>
      </c>
      <c r="L807" t="s">
        <v>11329</v>
      </c>
      <c r="M807" t="s">
        <v>11319</v>
      </c>
      <c r="N807" t="s">
        <v>11320</v>
      </c>
      <c r="O807" t="s">
        <v>10674</v>
      </c>
      <c r="P807" t="s">
        <v>10668</v>
      </c>
      <c r="Q807" t="s">
        <v>10669</v>
      </c>
      <c r="R807" t="s">
        <v>11368</v>
      </c>
      <c r="S807" t="s">
        <v>10689</v>
      </c>
      <c r="T807">
        <v>0.56999999999999995</v>
      </c>
      <c r="U807" s="1">
        <v>41184</v>
      </c>
      <c r="V807">
        <f t="shared" si="12"/>
        <v>2012</v>
      </c>
    </row>
    <row r="808" spans="1:22" x14ac:dyDescent="0.3">
      <c r="A808">
        <v>3341</v>
      </c>
      <c r="B808">
        <v>23907</v>
      </c>
      <c r="C808" s="1">
        <v>40738</v>
      </c>
      <c r="D808" t="s">
        <v>10686</v>
      </c>
      <c r="E808">
        <v>7</v>
      </c>
      <c r="F808">
        <v>384.2</v>
      </c>
      <c r="G808">
        <v>0.05</v>
      </c>
      <c r="H808" t="s">
        <v>10664</v>
      </c>
      <c r="I808">
        <v>-164.46</v>
      </c>
      <c r="J808">
        <v>65.989999999999995</v>
      </c>
      <c r="K808">
        <v>2.5</v>
      </c>
      <c r="L808" t="s">
        <v>11323</v>
      </c>
      <c r="M808" t="s">
        <v>11319</v>
      </c>
      <c r="N808" t="s">
        <v>11320</v>
      </c>
      <c r="O808" t="s">
        <v>10681</v>
      </c>
      <c r="P808" t="s">
        <v>10682</v>
      </c>
      <c r="Q808" t="s">
        <v>10683</v>
      </c>
      <c r="R808">
        <v>6190</v>
      </c>
      <c r="S808" t="s">
        <v>10685</v>
      </c>
      <c r="T808">
        <v>0.55000000000000004</v>
      </c>
      <c r="U808" s="1">
        <v>40738</v>
      </c>
      <c r="V808">
        <f t="shared" si="12"/>
        <v>2011</v>
      </c>
    </row>
    <row r="809" spans="1:22" x14ac:dyDescent="0.3">
      <c r="A809">
        <v>3362</v>
      </c>
      <c r="B809">
        <v>24064</v>
      </c>
      <c r="C809" s="1">
        <v>40384</v>
      </c>
      <c r="D809" t="s">
        <v>10704</v>
      </c>
      <c r="E809">
        <v>23</v>
      </c>
      <c r="F809">
        <v>6366.52</v>
      </c>
      <c r="G809">
        <v>7.0000000000000007E-2</v>
      </c>
      <c r="H809" t="s">
        <v>10672</v>
      </c>
      <c r="I809">
        <v>935.8</v>
      </c>
      <c r="J809">
        <v>297.64</v>
      </c>
      <c r="K809">
        <v>14.7</v>
      </c>
      <c r="L809" t="s">
        <v>11325</v>
      </c>
      <c r="M809" t="s">
        <v>11319</v>
      </c>
      <c r="N809" t="s">
        <v>11320</v>
      </c>
      <c r="O809" t="s">
        <v>10701</v>
      </c>
      <c r="P809" t="s">
        <v>10682</v>
      </c>
      <c r="Q809" t="s">
        <v>10849</v>
      </c>
      <c r="R809" t="s">
        <v>11369</v>
      </c>
      <c r="S809" t="s">
        <v>10677</v>
      </c>
      <c r="T809">
        <v>0.56999999999999995</v>
      </c>
      <c r="U809" s="1">
        <v>40387</v>
      </c>
      <c r="V809">
        <f t="shared" si="12"/>
        <v>2010</v>
      </c>
    </row>
    <row r="810" spans="1:22" x14ac:dyDescent="0.3">
      <c r="A810">
        <v>3382</v>
      </c>
      <c r="B810">
        <v>24132</v>
      </c>
      <c r="C810" s="1">
        <v>40000</v>
      </c>
      <c r="D810" t="s">
        <v>10663</v>
      </c>
      <c r="E810">
        <v>4</v>
      </c>
      <c r="F810">
        <v>31.01</v>
      </c>
      <c r="G810">
        <v>0.03</v>
      </c>
      <c r="H810" t="s">
        <v>10664</v>
      </c>
      <c r="I810">
        <v>-4.49</v>
      </c>
      <c r="J810">
        <v>6.75</v>
      </c>
      <c r="K810">
        <v>2.99</v>
      </c>
      <c r="L810" t="s">
        <v>11328</v>
      </c>
      <c r="M810" t="s">
        <v>11319</v>
      </c>
      <c r="N810" t="s">
        <v>11320</v>
      </c>
      <c r="O810" t="s">
        <v>10681</v>
      </c>
      <c r="P810" t="s">
        <v>10668</v>
      </c>
      <c r="Q810" t="s">
        <v>10678</v>
      </c>
      <c r="R810" t="s">
        <v>10998</v>
      </c>
      <c r="S810" t="s">
        <v>10685</v>
      </c>
      <c r="T810">
        <v>0.35</v>
      </c>
      <c r="U810" s="1">
        <v>40005</v>
      </c>
      <c r="V810">
        <f t="shared" si="12"/>
        <v>2009</v>
      </c>
    </row>
    <row r="811" spans="1:22" x14ac:dyDescent="0.3">
      <c r="A811">
        <v>3383</v>
      </c>
      <c r="B811">
        <v>24132</v>
      </c>
      <c r="C811" s="1">
        <v>40000</v>
      </c>
      <c r="D811" t="s">
        <v>10663</v>
      </c>
      <c r="E811">
        <v>46</v>
      </c>
      <c r="F811">
        <v>331.83</v>
      </c>
      <c r="G811">
        <v>0.05</v>
      </c>
      <c r="H811" t="s">
        <v>10664</v>
      </c>
      <c r="I811">
        <v>-101.25</v>
      </c>
      <c r="J811">
        <v>7.1</v>
      </c>
      <c r="K811">
        <v>6.05</v>
      </c>
      <c r="L811" t="s">
        <v>11328</v>
      </c>
      <c r="M811" t="s">
        <v>11319</v>
      </c>
      <c r="N811" t="s">
        <v>11320</v>
      </c>
      <c r="O811" t="s">
        <v>10681</v>
      </c>
      <c r="P811" t="s">
        <v>10668</v>
      </c>
      <c r="Q811" t="s">
        <v>10678</v>
      </c>
      <c r="R811" t="s">
        <v>11063</v>
      </c>
      <c r="V811">
        <f t="shared" si="12"/>
        <v>2009</v>
      </c>
    </row>
    <row r="812" spans="1:22" x14ac:dyDescent="0.3">
      <c r="A812">
        <v>3384</v>
      </c>
      <c r="B812">
        <v>24132</v>
      </c>
      <c r="C812" s="1">
        <v>40000</v>
      </c>
      <c r="D812" t="s">
        <v>10663</v>
      </c>
      <c r="E812">
        <v>22</v>
      </c>
      <c r="F812">
        <v>446.46</v>
      </c>
      <c r="G812">
        <v>0.04</v>
      </c>
      <c r="H812" t="s">
        <v>10664</v>
      </c>
      <c r="I812">
        <v>-1.88</v>
      </c>
      <c r="J812">
        <v>20.95</v>
      </c>
      <c r="K812">
        <v>4</v>
      </c>
      <c r="L812" t="s">
        <v>11328</v>
      </c>
      <c r="M812" t="s">
        <v>11319</v>
      </c>
      <c r="N812" t="s">
        <v>11320</v>
      </c>
      <c r="O812" t="s">
        <v>10681</v>
      </c>
      <c r="P812" t="s">
        <v>10682</v>
      </c>
      <c r="Q812" t="s">
        <v>10711</v>
      </c>
      <c r="R812" t="s">
        <v>10870</v>
      </c>
      <c r="V812">
        <f t="shared" si="12"/>
        <v>2009</v>
      </c>
    </row>
    <row r="813" spans="1:22" x14ac:dyDescent="0.3">
      <c r="A813">
        <v>3385</v>
      </c>
      <c r="B813">
        <v>24132</v>
      </c>
      <c r="C813" s="1">
        <v>40000</v>
      </c>
      <c r="D813" t="s">
        <v>10663</v>
      </c>
      <c r="E813">
        <v>31</v>
      </c>
      <c r="F813">
        <v>1252.8900000000001</v>
      </c>
      <c r="G813">
        <v>0.05</v>
      </c>
      <c r="H813" t="s">
        <v>10664</v>
      </c>
      <c r="I813">
        <v>339.75</v>
      </c>
      <c r="J813">
        <v>39.06</v>
      </c>
      <c r="K813">
        <v>10.55</v>
      </c>
      <c r="L813" t="s">
        <v>11328</v>
      </c>
      <c r="M813" t="s">
        <v>11319</v>
      </c>
      <c r="N813" t="s">
        <v>11320</v>
      </c>
      <c r="O813" t="s">
        <v>10681</v>
      </c>
      <c r="P813" t="s">
        <v>10668</v>
      </c>
      <c r="Q813" t="s">
        <v>10678</v>
      </c>
      <c r="R813" t="s">
        <v>11370</v>
      </c>
      <c r="S813" t="s">
        <v>10685</v>
      </c>
      <c r="T813">
        <v>0.37</v>
      </c>
      <c r="U813" s="1">
        <v>40007</v>
      </c>
      <c r="V813">
        <f t="shared" si="12"/>
        <v>2009</v>
      </c>
    </row>
    <row r="814" spans="1:22" x14ac:dyDescent="0.3">
      <c r="A814">
        <v>3386</v>
      </c>
      <c r="B814">
        <v>24132</v>
      </c>
      <c r="C814" s="1">
        <v>40000</v>
      </c>
      <c r="D814" t="s">
        <v>10663</v>
      </c>
      <c r="E814">
        <v>12</v>
      </c>
      <c r="F814">
        <v>47.79</v>
      </c>
      <c r="G814">
        <v>0.04</v>
      </c>
      <c r="H814" t="s">
        <v>10664</v>
      </c>
      <c r="I814">
        <v>-57.75</v>
      </c>
      <c r="J814">
        <v>3.52</v>
      </c>
      <c r="K814">
        <v>6.83</v>
      </c>
      <c r="L814" t="s">
        <v>11328</v>
      </c>
      <c r="M814" t="s">
        <v>11319</v>
      </c>
      <c r="N814" t="s">
        <v>11320</v>
      </c>
      <c r="O814" t="s">
        <v>10681</v>
      </c>
      <c r="P814" t="s">
        <v>10668</v>
      </c>
      <c r="Q814" t="s">
        <v>10678</v>
      </c>
      <c r="R814" t="s">
        <v>11254</v>
      </c>
      <c r="S814" t="s">
        <v>10685</v>
      </c>
      <c r="T814">
        <v>0.38</v>
      </c>
      <c r="U814" s="1">
        <v>40009</v>
      </c>
      <c r="V814">
        <f t="shared" si="12"/>
        <v>2009</v>
      </c>
    </row>
    <row r="815" spans="1:22" x14ac:dyDescent="0.3">
      <c r="A815">
        <v>3387</v>
      </c>
      <c r="B815">
        <v>24132</v>
      </c>
      <c r="C815" s="1">
        <v>40000</v>
      </c>
      <c r="D815" t="s">
        <v>10663</v>
      </c>
      <c r="E815">
        <v>3</v>
      </c>
      <c r="F815">
        <v>63.84</v>
      </c>
      <c r="G815">
        <v>0.02</v>
      </c>
      <c r="H815" t="s">
        <v>10664</v>
      </c>
      <c r="I815">
        <v>-47.97</v>
      </c>
      <c r="J815">
        <v>15.51</v>
      </c>
      <c r="K815">
        <v>17.78</v>
      </c>
      <c r="L815" t="s">
        <v>11328</v>
      </c>
      <c r="M815" t="s">
        <v>11319</v>
      </c>
      <c r="N815" t="s">
        <v>11320</v>
      </c>
      <c r="O815" t="s">
        <v>10681</v>
      </c>
      <c r="P815" t="s">
        <v>10668</v>
      </c>
      <c r="Q815" t="s">
        <v>10669</v>
      </c>
      <c r="R815" t="s">
        <v>11019</v>
      </c>
      <c r="V815">
        <f t="shared" si="12"/>
        <v>2009</v>
      </c>
    </row>
    <row r="816" spans="1:22" x14ac:dyDescent="0.3">
      <c r="A816">
        <v>3441</v>
      </c>
      <c r="B816">
        <v>24576</v>
      </c>
      <c r="C816" s="1">
        <v>41254</v>
      </c>
      <c r="D816" t="s">
        <v>10686</v>
      </c>
      <c r="E816">
        <v>29</v>
      </c>
      <c r="F816">
        <v>531.06299999999999</v>
      </c>
      <c r="G816">
        <v>0.03</v>
      </c>
      <c r="H816" t="s">
        <v>10664</v>
      </c>
      <c r="I816">
        <v>24.56</v>
      </c>
      <c r="J816">
        <v>20.99</v>
      </c>
      <c r="K816">
        <v>4.8099999999999996</v>
      </c>
      <c r="L816" t="s">
        <v>11367</v>
      </c>
      <c r="M816" t="s">
        <v>11319</v>
      </c>
      <c r="N816" t="s">
        <v>11320</v>
      </c>
      <c r="O816" t="s">
        <v>10681</v>
      </c>
      <c r="P816" t="s">
        <v>10682</v>
      </c>
      <c r="Q816" t="s">
        <v>10683</v>
      </c>
      <c r="R816" t="s">
        <v>11371</v>
      </c>
      <c r="S816" t="s">
        <v>10689</v>
      </c>
      <c r="T816">
        <v>0.57999999999999996</v>
      </c>
      <c r="U816" s="1">
        <v>41256</v>
      </c>
      <c r="V816">
        <f t="shared" si="12"/>
        <v>2012</v>
      </c>
    </row>
    <row r="817" spans="1:22" x14ac:dyDescent="0.3">
      <c r="A817">
        <v>3442</v>
      </c>
      <c r="B817">
        <v>24576</v>
      </c>
      <c r="C817" s="1">
        <v>41254</v>
      </c>
      <c r="D817" t="s">
        <v>10686</v>
      </c>
      <c r="E817">
        <v>10</v>
      </c>
      <c r="F817">
        <v>152.84</v>
      </c>
      <c r="G817">
        <v>0.05</v>
      </c>
      <c r="H817" t="s">
        <v>10664</v>
      </c>
      <c r="I817">
        <v>38.020000000000003</v>
      </c>
      <c r="J817">
        <v>14.58</v>
      </c>
      <c r="K817">
        <v>7.4</v>
      </c>
      <c r="L817" t="s">
        <v>11367</v>
      </c>
      <c r="M817" t="s">
        <v>11319</v>
      </c>
      <c r="N817" t="s">
        <v>11320</v>
      </c>
      <c r="O817" t="s">
        <v>10681</v>
      </c>
      <c r="P817" t="s">
        <v>10690</v>
      </c>
      <c r="Q817" t="s">
        <v>10691</v>
      </c>
      <c r="R817" t="s">
        <v>11271</v>
      </c>
      <c r="S817" t="s">
        <v>10685</v>
      </c>
      <c r="T817">
        <v>0.48</v>
      </c>
      <c r="U817" s="1">
        <v>41256</v>
      </c>
      <c r="V817">
        <f t="shared" si="12"/>
        <v>2012</v>
      </c>
    </row>
    <row r="818" spans="1:22" x14ac:dyDescent="0.3">
      <c r="A818">
        <v>3541</v>
      </c>
      <c r="B818">
        <v>25248</v>
      </c>
      <c r="C818" s="1">
        <v>40878</v>
      </c>
      <c r="D818" t="s">
        <v>10704</v>
      </c>
      <c r="E818">
        <v>33</v>
      </c>
      <c r="F818">
        <v>271.14</v>
      </c>
      <c r="G818">
        <v>0.05</v>
      </c>
      <c r="H818" t="s">
        <v>10697</v>
      </c>
      <c r="I818">
        <v>29.21</v>
      </c>
      <c r="J818">
        <v>8.33</v>
      </c>
      <c r="K818">
        <v>1.99</v>
      </c>
      <c r="L818" t="s">
        <v>11332</v>
      </c>
      <c r="M818" t="s">
        <v>11319</v>
      </c>
      <c r="N818" t="s">
        <v>11320</v>
      </c>
      <c r="O818" t="s">
        <v>10667</v>
      </c>
      <c r="P818" t="s">
        <v>10682</v>
      </c>
      <c r="Q818" t="s">
        <v>10711</v>
      </c>
      <c r="R818" t="s">
        <v>10962</v>
      </c>
      <c r="V818">
        <f t="shared" si="12"/>
        <v>2011</v>
      </c>
    </row>
    <row r="819" spans="1:22" x14ac:dyDescent="0.3">
      <c r="A819">
        <v>3542</v>
      </c>
      <c r="B819">
        <v>25248</v>
      </c>
      <c r="C819" s="1">
        <v>40878</v>
      </c>
      <c r="D819" t="s">
        <v>10704</v>
      </c>
      <c r="E819">
        <v>26</v>
      </c>
      <c r="F819">
        <v>1150.3</v>
      </c>
      <c r="G819">
        <v>0.1</v>
      </c>
      <c r="H819" t="s">
        <v>10664</v>
      </c>
      <c r="I819">
        <v>418.19</v>
      </c>
      <c r="J819">
        <v>48.91</v>
      </c>
      <c r="K819">
        <v>5.81</v>
      </c>
      <c r="L819" t="s">
        <v>11332</v>
      </c>
      <c r="M819" t="s">
        <v>11319</v>
      </c>
      <c r="N819" t="s">
        <v>11320</v>
      </c>
      <c r="O819" t="s">
        <v>10667</v>
      </c>
      <c r="P819" t="s">
        <v>10668</v>
      </c>
      <c r="Q819" t="s">
        <v>10702</v>
      </c>
      <c r="R819" t="s">
        <v>10823</v>
      </c>
      <c r="S819" t="s">
        <v>10685</v>
      </c>
      <c r="T819">
        <v>0.38</v>
      </c>
      <c r="U819" s="1">
        <v>40879</v>
      </c>
      <c r="V819">
        <f t="shared" si="12"/>
        <v>2011</v>
      </c>
    </row>
    <row r="820" spans="1:22" x14ac:dyDescent="0.3">
      <c r="A820">
        <v>3573</v>
      </c>
      <c r="B820">
        <v>25475</v>
      </c>
      <c r="C820" s="1">
        <v>39907</v>
      </c>
      <c r="D820" t="s">
        <v>10719</v>
      </c>
      <c r="E820">
        <v>49</v>
      </c>
      <c r="F820">
        <v>305.95999999999998</v>
      </c>
      <c r="G820">
        <v>0.06</v>
      </c>
      <c r="H820" t="s">
        <v>10664</v>
      </c>
      <c r="I820">
        <v>-191.49</v>
      </c>
      <c r="J820">
        <v>6.48</v>
      </c>
      <c r="K820">
        <v>7.49</v>
      </c>
      <c r="L820" t="s">
        <v>11340</v>
      </c>
      <c r="M820" t="s">
        <v>11319</v>
      </c>
      <c r="N820" t="s">
        <v>11320</v>
      </c>
      <c r="O820" t="s">
        <v>10701</v>
      </c>
      <c r="P820" t="s">
        <v>10668</v>
      </c>
      <c r="Q820" t="s">
        <v>10702</v>
      </c>
      <c r="R820" t="s">
        <v>11261</v>
      </c>
      <c r="S820" t="s">
        <v>10685</v>
      </c>
      <c r="T820">
        <v>0.37</v>
      </c>
      <c r="U820" s="1">
        <v>39907</v>
      </c>
      <c r="V820">
        <f t="shared" si="12"/>
        <v>2009</v>
      </c>
    </row>
    <row r="821" spans="1:22" x14ac:dyDescent="0.3">
      <c r="A821">
        <v>3784</v>
      </c>
      <c r="B821">
        <v>26978</v>
      </c>
      <c r="C821" s="1">
        <v>40354</v>
      </c>
      <c r="D821" t="s">
        <v>10704</v>
      </c>
      <c r="E821">
        <v>2</v>
      </c>
      <c r="F821">
        <v>48.84</v>
      </c>
      <c r="G821">
        <v>0.01</v>
      </c>
      <c r="H821" t="s">
        <v>10664</v>
      </c>
      <c r="I821">
        <v>-21.2</v>
      </c>
      <c r="J821">
        <v>18.97</v>
      </c>
      <c r="K821">
        <v>9.0299999999999994</v>
      </c>
      <c r="L821" t="s">
        <v>11365</v>
      </c>
      <c r="M821" t="s">
        <v>11319</v>
      </c>
      <c r="N821" t="s">
        <v>11320</v>
      </c>
      <c r="O821" t="s">
        <v>10701</v>
      </c>
      <c r="P821" t="s">
        <v>10668</v>
      </c>
      <c r="Q821" t="s">
        <v>10702</v>
      </c>
      <c r="R821" t="s">
        <v>10764</v>
      </c>
      <c r="S821" t="s">
        <v>10685</v>
      </c>
      <c r="T821">
        <v>0.37</v>
      </c>
      <c r="U821" s="1">
        <v>40355</v>
      </c>
      <c r="V821">
        <f t="shared" si="12"/>
        <v>2010</v>
      </c>
    </row>
    <row r="822" spans="1:22" x14ac:dyDescent="0.3">
      <c r="A822">
        <v>3798</v>
      </c>
      <c r="B822">
        <v>27105</v>
      </c>
      <c r="C822" s="1">
        <v>40590</v>
      </c>
      <c r="D822" t="s">
        <v>10686</v>
      </c>
      <c r="E822">
        <v>37</v>
      </c>
      <c r="F822">
        <v>223.74</v>
      </c>
      <c r="G822">
        <v>0.01</v>
      </c>
      <c r="H822" t="s">
        <v>10664</v>
      </c>
      <c r="I822">
        <v>39.630000000000003</v>
      </c>
      <c r="J822">
        <v>5.98</v>
      </c>
      <c r="K822">
        <v>2.5</v>
      </c>
      <c r="L822" t="s">
        <v>11325</v>
      </c>
      <c r="M822" t="s">
        <v>11319</v>
      </c>
      <c r="N822" t="s">
        <v>11320</v>
      </c>
      <c r="O822" t="s">
        <v>10701</v>
      </c>
      <c r="P822" t="s">
        <v>10668</v>
      </c>
      <c r="Q822" t="s">
        <v>10717</v>
      </c>
      <c r="R822" t="s">
        <v>11244</v>
      </c>
      <c r="S822" t="s">
        <v>10685</v>
      </c>
      <c r="T822">
        <v>0.36</v>
      </c>
      <c r="U822" s="1">
        <v>40591</v>
      </c>
      <c r="V822">
        <f t="shared" si="12"/>
        <v>2011</v>
      </c>
    </row>
    <row r="823" spans="1:22" x14ac:dyDescent="0.3">
      <c r="A823">
        <v>3799</v>
      </c>
      <c r="B823">
        <v>27105</v>
      </c>
      <c r="C823" s="1">
        <v>40590</v>
      </c>
      <c r="D823" t="s">
        <v>10686</v>
      </c>
      <c r="E823">
        <v>2</v>
      </c>
      <c r="F823">
        <v>26.82</v>
      </c>
      <c r="G823">
        <v>0</v>
      </c>
      <c r="H823" t="s">
        <v>10664</v>
      </c>
      <c r="I823">
        <v>26.21</v>
      </c>
      <c r="J823">
        <v>10.4</v>
      </c>
      <c r="K823">
        <v>5.4</v>
      </c>
      <c r="L823" t="s">
        <v>11325</v>
      </c>
      <c r="M823" t="s">
        <v>11319</v>
      </c>
      <c r="N823" t="s">
        <v>11320</v>
      </c>
      <c r="O823" t="s">
        <v>10701</v>
      </c>
      <c r="P823" t="s">
        <v>10690</v>
      </c>
      <c r="Q823" t="s">
        <v>10691</v>
      </c>
      <c r="R823" t="s">
        <v>11372</v>
      </c>
      <c r="S823" t="s">
        <v>10693</v>
      </c>
      <c r="T823">
        <v>0.51</v>
      </c>
      <c r="U823" s="1">
        <v>40591</v>
      </c>
      <c r="V823">
        <f t="shared" si="12"/>
        <v>2011</v>
      </c>
    </row>
    <row r="824" spans="1:22" x14ac:dyDescent="0.3">
      <c r="A824">
        <v>3940</v>
      </c>
      <c r="B824">
        <v>28068</v>
      </c>
      <c r="C824" s="1">
        <v>40416</v>
      </c>
      <c r="D824" t="s">
        <v>10663</v>
      </c>
      <c r="E824">
        <v>23</v>
      </c>
      <c r="F824">
        <v>631.99</v>
      </c>
      <c r="G824">
        <v>0.08</v>
      </c>
      <c r="H824" t="s">
        <v>10664</v>
      </c>
      <c r="I824">
        <v>-43.96</v>
      </c>
      <c r="J824">
        <v>27.48</v>
      </c>
      <c r="K824">
        <v>4</v>
      </c>
      <c r="L824" t="s">
        <v>11323</v>
      </c>
      <c r="M824" t="s">
        <v>11319</v>
      </c>
      <c r="N824" t="s">
        <v>11320</v>
      </c>
      <c r="O824" t="s">
        <v>10681</v>
      </c>
      <c r="P824" t="s">
        <v>10682</v>
      </c>
      <c r="Q824" t="s">
        <v>10711</v>
      </c>
      <c r="R824" t="s">
        <v>11373</v>
      </c>
      <c r="S824" t="s">
        <v>10685</v>
      </c>
      <c r="T824">
        <v>0.75</v>
      </c>
      <c r="U824" s="1">
        <v>40418</v>
      </c>
      <c r="V824">
        <f t="shared" si="12"/>
        <v>2010</v>
      </c>
    </row>
    <row r="825" spans="1:22" x14ac:dyDescent="0.3">
      <c r="A825">
        <v>4032</v>
      </c>
      <c r="B825">
        <v>28802</v>
      </c>
      <c r="C825" s="1">
        <v>40486</v>
      </c>
      <c r="D825" t="s">
        <v>10671</v>
      </c>
      <c r="E825">
        <v>23</v>
      </c>
      <c r="F825">
        <v>413.8</v>
      </c>
      <c r="G825">
        <v>0.08</v>
      </c>
      <c r="H825" t="s">
        <v>10697</v>
      </c>
      <c r="I825">
        <v>51.36</v>
      </c>
      <c r="J825">
        <v>17.670000000000002</v>
      </c>
      <c r="K825">
        <v>8.99</v>
      </c>
      <c r="L825" t="s">
        <v>11325</v>
      </c>
      <c r="M825" t="s">
        <v>11319</v>
      </c>
      <c r="N825" t="s">
        <v>11320</v>
      </c>
      <c r="O825" t="s">
        <v>10701</v>
      </c>
      <c r="P825" t="s">
        <v>10690</v>
      </c>
      <c r="Q825" t="s">
        <v>10691</v>
      </c>
      <c r="R825" t="s">
        <v>11374</v>
      </c>
      <c r="S825" t="s">
        <v>10693</v>
      </c>
      <c r="T825">
        <v>0.47</v>
      </c>
      <c r="U825" s="1">
        <v>40488</v>
      </c>
      <c r="V825">
        <f t="shared" si="12"/>
        <v>2010</v>
      </c>
    </row>
    <row r="826" spans="1:22" x14ac:dyDescent="0.3">
      <c r="A826">
        <v>4033</v>
      </c>
      <c r="B826">
        <v>28802</v>
      </c>
      <c r="C826" s="1">
        <v>40486</v>
      </c>
      <c r="D826" t="s">
        <v>10671</v>
      </c>
      <c r="E826">
        <v>36</v>
      </c>
      <c r="F826">
        <v>336.25</v>
      </c>
      <c r="G826">
        <v>0</v>
      </c>
      <c r="H826" t="s">
        <v>10697</v>
      </c>
      <c r="I826">
        <v>25.95</v>
      </c>
      <c r="J826">
        <v>8.34</v>
      </c>
      <c r="K826">
        <v>4.82</v>
      </c>
      <c r="L826" t="s">
        <v>11325</v>
      </c>
      <c r="M826" t="s">
        <v>11319</v>
      </c>
      <c r="N826" t="s">
        <v>11320</v>
      </c>
      <c r="O826" t="s">
        <v>10701</v>
      </c>
      <c r="P826" t="s">
        <v>10668</v>
      </c>
      <c r="Q826" t="s">
        <v>10702</v>
      </c>
      <c r="R826" t="s">
        <v>11280</v>
      </c>
      <c r="S826" t="s">
        <v>10685</v>
      </c>
      <c r="T826">
        <v>0.4</v>
      </c>
      <c r="U826" s="1">
        <v>40489</v>
      </c>
      <c r="V826">
        <f t="shared" si="12"/>
        <v>2010</v>
      </c>
    </row>
    <row r="827" spans="1:22" x14ac:dyDescent="0.3">
      <c r="A827">
        <v>4034</v>
      </c>
      <c r="B827">
        <v>28802</v>
      </c>
      <c r="C827" s="1">
        <v>40486</v>
      </c>
      <c r="D827" t="s">
        <v>10671</v>
      </c>
      <c r="E827">
        <v>22</v>
      </c>
      <c r="F827">
        <v>4001.4684999999999</v>
      </c>
      <c r="G827">
        <v>0.02</v>
      </c>
      <c r="H827" t="s">
        <v>10664</v>
      </c>
      <c r="I827">
        <v>884.91</v>
      </c>
      <c r="J827">
        <v>205.99</v>
      </c>
      <c r="K827">
        <v>3</v>
      </c>
      <c r="L827" t="s">
        <v>11325</v>
      </c>
      <c r="M827" t="s">
        <v>11319</v>
      </c>
      <c r="N827" t="s">
        <v>11320</v>
      </c>
      <c r="O827" t="s">
        <v>10701</v>
      </c>
      <c r="P827" t="s">
        <v>10682</v>
      </c>
      <c r="Q827" t="s">
        <v>10683</v>
      </c>
      <c r="R827">
        <v>6185</v>
      </c>
      <c r="S827" t="s">
        <v>10685</v>
      </c>
      <c r="T827">
        <v>0.57999999999999996</v>
      </c>
      <c r="U827" s="1">
        <v>40488</v>
      </c>
      <c r="V827">
        <f t="shared" si="12"/>
        <v>2010</v>
      </c>
    </row>
    <row r="828" spans="1:22" x14ac:dyDescent="0.3">
      <c r="A828">
        <v>4044</v>
      </c>
      <c r="B828">
        <v>28839</v>
      </c>
      <c r="C828" s="1">
        <v>39931</v>
      </c>
      <c r="D828" t="s">
        <v>10663</v>
      </c>
      <c r="E828">
        <v>30</v>
      </c>
      <c r="F828">
        <v>102.95</v>
      </c>
      <c r="G828">
        <v>0.06</v>
      </c>
      <c r="H828" t="s">
        <v>10697</v>
      </c>
      <c r="I828">
        <v>-175.86</v>
      </c>
      <c r="J828">
        <v>3.34</v>
      </c>
      <c r="K828">
        <v>7.49</v>
      </c>
      <c r="L828" t="s">
        <v>10836</v>
      </c>
      <c r="M828" t="s">
        <v>11319</v>
      </c>
      <c r="N828" t="s">
        <v>11320</v>
      </c>
      <c r="O828" t="s">
        <v>10667</v>
      </c>
      <c r="P828" t="s">
        <v>10668</v>
      </c>
      <c r="Q828" t="s">
        <v>10736</v>
      </c>
      <c r="R828" t="s">
        <v>11375</v>
      </c>
      <c r="V828">
        <f t="shared" si="12"/>
        <v>2009</v>
      </c>
    </row>
    <row r="829" spans="1:22" x14ac:dyDescent="0.3">
      <c r="A829">
        <v>4111</v>
      </c>
      <c r="B829">
        <v>29252</v>
      </c>
      <c r="C829" s="1">
        <v>40031</v>
      </c>
      <c r="D829" t="s">
        <v>10663</v>
      </c>
      <c r="E829">
        <v>9</v>
      </c>
      <c r="F829">
        <v>65.81</v>
      </c>
      <c r="G829">
        <v>0.01</v>
      </c>
      <c r="H829" t="s">
        <v>10664</v>
      </c>
      <c r="I829">
        <v>-15.44</v>
      </c>
      <c r="J829">
        <v>6.48</v>
      </c>
      <c r="K829">
        <v>5.19</v>
      </c>
      <c r="L829" t="s">
        <v>10836</v>
      </c>
      <c r="M829" t="s">
        <v>11319</v>
      </c>
      <c r="N829" t="s">
        <v>11320</v>
      </c>
      <c r="O829" t="s">
        <v>10667</v>
      </c>
      <c r="P829" t="s">
        <v>10668</v>
      </c>
      <c r="Q829" t="s">
        <v>10702</v>
      </c>
      <c r="R829" t="s">
        <v>11253</v>
      </c>
      <c r="S829" t="s">
        <v>10685</v>
      </c>
      <c r="T829">
        <v>0.37</v>
      </c>
      <c r="U829" s="1">
        <v>40035</v>
      </c>
      <c r="V829">
        <f t="shared" si="12"/>
        <v>2009</v>
      </c>
    </row>
    <row r="830" spans="1:22" x14ac:dyDescent="0.3">
      <c r="A830">
        <v>4488</v>
      </c>
      <c r="B830">
        <v>31941</v>
      </c>
      <c r="C830" s="1">
        <v>39890</v>
      </c>
      <c r="D830" t="s">
        <v>10704</v>
      </c>
      <c r="E830">
        <v>32</v>
      </c>
      <c r="F830">
        <v>2564.4499999999998</v>
      </c>
      <c r="G830">
        <v>0.01</v>
      </c>
      <c r="H830" t="s">
        <v>10697</v>
      </c>
      <c r="I830">
        <v>650.73</v>
      </c>
      <c r="J830">
        <v>78.650000000000006</v>
      </c>
      <c r="K830">
        <v>13.99</v>
      </c>
      <c r="L830" t="s">
        <v>11341</v>
      </c>
      <c r="M830" t="s">
        <v>11319</v>
      </c>
      <c r="N830" t="s">
        <v>11320</v>
      </c>
      <c r="O830" t="s">
        <v>10667</v>
      </c>
      <c r="P830" t="s">
        <v>10668</v>
      </c>
      <c r="Q830" t="s">
        <v>10675</v>
      </c>
      <c r="R830" t="s">
        <v>11120</v>
      </c>
      <c r="S830" t="s">
        <v>10689</v>
      </c>
      <c r="T830">
        <v>0.52</v>
      </c>
      <c r="U830" s="1">
        <v>39891</v>
      </c>
      <c r="V830">
        <f t="shared" si="12"/>
        <v>2009</v>
      </c>
    </row>
    <row r="831" spans="1:22" x14ac:dyDescent="0.3">
      <c r="A831">
        <v>4489</v>
      </c>
      <c r="B831">
        <v>31941</v>
      </c>
      <c r="C831" s="1">
        <v>39890</v>
      </c>
      <c r="D831" t="s">
        <v>10704</v>
      </c>
      <c r="E831">
        <v>7</v>
      </c>
      <c r="F831">
        <v>53.55</v>
      </c>
      <c r="G831">
        <v>7.0000000000000007E-2</v>
      </c>
      <c r="H831" t="s">
        <v>10664</v>
      </c>
      <c r="I831">
        <v>-43.5</v>
      </c>
      <c r="J831">
        <v>6.48</v>
      </c>
      <c r="K831">
        <v>9.68</v>
      </c>
      <c r="L831" t="s">
        <v>11341</v>
      </c>
      <c r="M831" t="s">
        <v>11319</v>
      </c>
      <c r="N831" t="s">
        <v>11320</v>
      </c>
      <c r="O831" t="s">
        <v>10667</v>
      </c>
      <c r="P831" t="s">
        <v>10668</v>
      </c>
      <c r="Q831" t="s">
        <v>10702</v>
      </c>
      <c r="R831" t="s">
        <v>11376</v>
      </c>
      <c r="S831" t="s">
        <v>10685</v>
      </c>
      <c r="T831">
        <v>0.36</v>
      </c>
      <c r="U831" s="1">
        <v>39892</v>
      </c>
      <c r="V831">
        <f t="shared" si="12"/>
        <v>2009</v>
      </c>
    </row>
    <row r="832" spans="1:22" x14ac:dyDescent="0.3">
      <c r="A832">
        <v>4555</v>
      </c>
      <c r="B832">
        <v>32418</v>
      </c>
      <c r="C832" s="1">
        <v>39818</v>
      </c>
      <c r="D832" t="s">
        <v>10686</v>
      </c>
      <c r="E832">
        <v>5</v>
      </c>
      <c r="F832">
        <v>1244.19</v>
      </c>
      <c r="G832">
        <v>0.08</v>
      </c>
      <c r="H832" t="s">
        <v>10672</v>
      </c>
      <c r="I832">
        <v>-131.31</v>
      </c>
      <c r="J832">
        <v>243.98</v>
      </c>
      <c r="K832">
        <v>43.32</v>
      </c>
      <c r="L832" t="s">
        <v>11355</v>
      </c>
      <c r="M832" t="s">
        <v>11319</v>
      </c>
      <c r="N832" t="s">
        <v>11320</v>
      </c>
      <c r="O832" t="s">
        <v>10681</v>
      </c>
      <c r="P832" t="s">
        <v>10690</v>
      </c>
      <c r="Q832" t="s">
        <v>10753</v>
      </c>
      <c r="R832" t="s">
        <v>10876</v>
      </c>
      <c r="V832">
        <f t="shared" si="12"/>
        <v>2009</v>
      </c>
    </row>
    <row r="833" spans="1:22" x14ac:dyDescent="0.3">
      <c r="A833">
        <v>4813</v>
      </c>
      <c r="B833">
        <v>34241</v>
      </c>
      <c r="C833" s="1">
        <v>41190</v>
      </c>
      <c r="D833" t="s">
        <v>10663</v>
      </c>
      <c r="E833">
        <v>4</v>
      </c>
      <c r="F833">
        <v>207.55</v>
      </c>
      <c r="G833">
        <v>0.08</v>
      </c>
      <c r="H833" t="s">
        <v>10664</v>
      </c>
      <c r="I833">
        <v>16.23</v>
      </c>
      <c r="J833">
        <v>52.71</v>
      </c>
      <c r="K833">
        <v>2.5</v>
      </c>
      <c r="L833" t="s">
        <v>11325</v>
      </c>
      <c r="M833" t="s">
        <v>11319</v>
      </c>
      <c r="N833" t="s">
        <v>11320</v>
      </c>
      <c r="O833" t="s">
        <v>10701</v>
      </c>
      <c r="P833" t="s">
        <v>10668</v>
      </c>
      <c r="Q833" t="s">
        <v>10717</v>
      </c>
      <c r="R833" t="s">
        <v>11377</v>
      </c>
      <c r="V833">
        <f t="shared" si="12"/>
        <v>2012</v>
      </c>
    </row>
    <row r="834" spans="1:22" x14ac:dyDescent="0.3">
      <c r="A834">
        <v>4893</v>
      </c>
      <c r="B834">
        <v>34816</v>
      </c>
      <c r="C834" s="1">
        <v>40487</v>
      </c>
      <c r="D834" t="s">
        <v>10686</v>
      </c>
      <c r="E834">
        <v>29</v>
      </c>
      <c r="F834">
        <v>1158.45</v>
      </c>
      <c r="G834">
        <v>0.1</v>
      </c>
      <c r="H834" t="s">
        <v>10664</v>
      </c>
      <c r="I834">
        <v>267.16000000000003</v>
      </c>
      <c r="J834">
        <v>41.71</v>
      </c>
      <c r="K834">
        <v>4.5</v>
      </c>
      <c r="L834" t="s">
        <v>11347</v>
      </c>
      <c r="M834" t="s">
        <v>11319</v>
      </c>
      <c r="N834" t="s">
        <v>11320</v>
      </c>
      <c r="O834" t="s">
        <v>10681</v>
      </c>
      <c r="P834" t="s">
        <v>10668</v>
      </c>
      <c r="Q834" t="s">
        <v>10675</v>
      </c>
      <c r="R834" t="s">
        <v>11378</v>
      </c>
      <c r="S834" t="s">
        <v>10685</v>
      </c>
      <c r="T834">
        <v>0.56000000000000005</v>
      </c>
      <c r="U834" s="1">
        <v>40487</v>
      </c>
      <c r="V834">
        <f t="shared" ref="V834:V897" si="13">YEAR(C834)</f>
        <v>2010</v>
      </c>
    </row>
    <row r="835" spans="1:22" x14ac:dyDescent="0.3">
      <c r="A835">
        <v>4894</v>
      </c>
      <c r="B835">
        <v>34816</v>
      </c>
      <c r="C835" s="1">
        <v>40487</v>
      </c>
      <c r="D835" t="s">
        <v>10686</v>
      </c>
      <c r="E835">
        <v>43</v>
      </c>
      <c r="F835">
        <v>2568.71</v>
      </c>
      <c r="G835">
        <v>0.1</v>
      </c>
      <c r="H835" t="s">
        <v>10664</v>
      </c>
      <c r="I835">
        <v>590.77</v>
      </c>
      <c r="J835">
        <v>60.98</v>
      </c>
      <c r="K835">
        <v>19.989999999999998</v>
      </c>
      <c r="L835" t="s">
        <v>11347</v>
      </c>
      <c r="M835" t="s">
        <v>11319</v>
      </c>
      <c r="N835" t="s">
        <v>11320</v>
      </c>
      <c r="O835" t="s">
        <v>10681</v>
      </c>
      <c r="P835" t="s">
        <v>10668</v>
      </c>
      <c r="Q835" t="s">
        <v>10717</v>
      </c>
      <c r="R835" t="s">
        <v>11379</v>
      </c>
      <c r="V835">
        <f t="shared" si="13"/>
        <v>2010</v>
      </c>
    </row>
    <row r="836" spans="1:22" x14ac:dyDescent="0.3">
      <c r="A836">
        <v>4917</v>
      </c>
      <c r="B836">
        <v>35011</v>
      </c>
      <c r="C836" s="1">
        <v>41253</v>
      </c>
      <c r="D836" t="s">
        <v>10686</v>
      </c>
      <c r="E836">
        <v>14</v>
      </c>
      <c r="F836">
        <v>154.44999999999999</v>
      </c>
      <c r="G836">
        <v>0.09</v>
      </c>
      <c r="H836" t="s">
        <v>10664</v>
      </c>
      <c r="I836">
        <v>-2.31</v>
      </c>
      <c r="J836">
        <v>10.98</v>
      </c>
      <c r="K836">
        <v>3.37</v>
      </c>
      <c r="L836" t="s">
        <v>11367</v>
      </c>
      <c r="M836" t="s">
        <v>11319</v>
      </c>
      <c r="N836" t="s">
        <v>11320</v>
      </c>
      <c r="O836" t="s">
        <v>10681</v>
      </c>
      <c r="P836" t="s">
        <v>10668</v>
      </c>
      <c r="Q836" t="s">
        <v>10791</v>
      </c>
      <c r="V836">
        <f t="shared" si="13"/>
        <v>2012</v>
      </c>
    </row>
    <row r="837" spans="1:22" x14ac:dyDescent="0.3">
      <c r="A837">
        <v>5058</v>
      </c>
      <c r="B837">
        <v>36068</v>
      </c>
      <c r="C837" s="1">
        <v>39849</v>
      </c>
      <c r="D837" t="s">
        <v>10719</v>
      </c>
      <c r="E837">
        <v>23</v>
      </c>
      <c r="F837">
        <v>6133.18</v>
      </c>
      <c r="G837">
        <v>0.06</v>
      </c>
      <c r="H837" t="s">
        <v>10672</v>
      </c>
      <c r="I837">
        <v>1243.17</v>
      </c>
      <c r="J837">
        <v>279.81</v>
      </c>
      <c r="K837">
        <v>23.19</v>
      </c>
      <c r="L837" t="s">
        <v>10836</v>
      </c>
      <c r="M837" t="s">
        <v>11319</v>
      </c>
      <c r="N837" t="s">
        <v>11320</v>
      </c>
      <c r="O837" t="s">
        <v>10667</v>
      </c>
      <c r="P837" t="s">
        <v>10668</v>
      </c>
      <c r="Q837" t="s">
        <v>10675</v>
      </c>
      <c r="R837" t="s">
        <v>11119</v>
      </c>
      <c r="S837" t="s">
        <v>10677</v>
      </c>
      <c r="T837">
        <v>0.59</v>
      </c>
      <c r="U837" s="1">
        <v>39850</v>
      </c>
      <c r="V837">
        <f t="shared" si="13"/>
        <v>2009</v>
      </c>
    </row>
    <row r="838" spans="1:22" x14ac:dyDescent="0.3">
      <c r="A838">
        <v>5196</v>
      </c>
      <c r="B838">
        <v>36930</v>
      </c>
      <c r="C838" s="1">
        <v>40814</v>
      </c>
      <c r="D838" t="s">
        <v>10704</v>
      </c>
      <c r="E838">
        <v>34</v>
      </c>
      <c r="F838">
        <v>2632.4755</v>
      </c>
      <c r="G838">
        <v>0.01</v>
      </c>
      <c r="H838" t="s">
        <v>10664</v>
      </c>
      <c r="I838">
        <v>1325.82</v>
      </c>
      <c r="J838">
        <v>85.99</v>
      </c>
      <c r="K838">
        <v>3.3</v>
      </c>
      <c r="L838" t="s">
        <v>11360</v>
      </c>
      <c r="M838" t="s">
        <v>11319</v>
      </c>
      <c r="N838" t="s">
        <v>11320</v>
      </c>
      <c r="O838" t="s">
        <v>10701</v>
      </c>
      <c r="P838" t="s">
        <v>10682</v>
      </c>
      <c r="Q838" t="s">
        <v>10683</v>
      </c>
      <c r="R838" t="s">
        <v>11380</v>
      </c>
      <c r="S838" t="s">
        <v>10693</v>
      </c>
      <c r="T838">
        <v>0.37</v>
      </c>
      <c r="U838" s="1">
        <v>40816</v>
      </c>
      <c r="V838">
        <f t="shared" si="13"/>
        <v>2011</v>
      </c>
    </row>
    <row r="839" spans="1:22" x14ac:dyDescent="0.3">
      <c r="A839">
        <v>5245</v>
      </c>
      <c r="B839">
        <v>37315</v>
      </c>
      <c r="C839" s="1">
        <v>41065</v>
      </c>
      <c r="D839" t="s">
        <v>10663</v>
      </c>
      <c r="E839">
        <v>43</v>
      </c>
      <c r="F839">
        <v>170.81</v>
      </c>
      <c r="G839">
        <v>0.1</v>
      </c>
      <c r="H839" t="s">
        <v>10664</v>
      </c>
      <c r="I839">
        <v>-133.68</v>
      </c>
      <c r="J839">
        <v>4.28</v>
      </c>
      <c r="K839">
        <v>5.17</v>
      </c>
      <c r="L839" t="s">
        <v>11367</v>
      </c>
      <c r="M839" t="s">
        <v>11319</v>
      </c>
      <c r="N839" t="s">
        <v>11320</v>
      </c>
      <c r="O839" t="s">
        <v>10681</v>
      </c>
      <c r="P839" t="s">
        <v>10668</v>
      </c>
      <c r="Q839" t="s">
        <v>10702</v>
      </c>
      <c r="R839" t="s">
        <v>10904</v>
      </c>
      <c r="S839" t="s">
        <v>10685</v>
      </c>
      <c r="T839">
        <v>0.4</v>
      </c>
      <c r="U839" s="1">
        <v>41072</v>
      </c>
      <c r="V839">
        <f t="shared" si="13"/>
        <v>2012</v>
      </c>
    </row>
    <row r="840" spans="1:22" x14ac:dyDescent="0.3">
      <c r="A840">
        <v>5246</v>
      </c>
      <c r="B840">
        <v>37315</v>
      </c>
      <c r="C840" s="1">
        <v>41065</v>
      </c>
      <c r="D840" t="s">
        <v>10663</v>
      </c>
      <c r="E840">
        <v>31</v>
      </c>
      <c r="F840">
        <v>4726.5950000000003</v>
      </c>
      <c r="G840">
        <v>0.05</v>
      </c>
      <c r="H840" t="s">
        <v>10697</v>
      </c>
      <c r="I840">
        <v>1176.48</v>
      </c>
      <c r="J840">
        <v>175.99</v>
      </c>
      <c r="K840">
        <v>4.99</v>
      </c>
      <c r="L840" t="s">
        <v>11367</v>
      </c>
      <c r="M840" t="s">
        <v>11319</v>
      </c>
      <c r="N840" t="s">
        <v>11320</v>
      </c>
      <c r="O840" t="s">
        <v>10681</v>
      </c>
      <c r="P840" t="s">
        <v>10682</v>
      </c>
      <c r="Q840" t="s">
        <v>10683</v>
      </c>
      <c r="R840">
        <v>5165</v>
      </c>
      <c r="S840" t="s">
        <v>10685</v>
      </c>
      <c r="T840">
        <v>0.59</v>
      </c>
      <c r="U840" s="1">
        <v>41072</v>
      </c>
      <c r="V840">
        <f t="shared" si="13"/>
        <v>2012</v>
      </c>
    </row>
    <row r="841" spans="1:22" x14ac:dyDescent="0.3">
      <c r="A841">
        <v>5340</v>
      </c>
      <c r="B841">
        <v>37925</v>
      </c>
      <c r="C841" s="1">
        <v>40447</v>
      </c>
      <c r="D841" t="s">
        <v>10704</v>
      </c>
      <c r="E841">
        <v>46</v>
      </c>
      <c r="F841">
        <v>3780.16</v>
      </c>
      <c r="G841">
        <v>0.1</v>
      </c>
      <c r="H841" t="s">
        <v>10672</v>
      </c>
      <c r="I841">
        <v>1265.82</v>
      </c>
      <c r="J841">
        <v>90.97</v>
      </c>
      <c r="K841">
        <v>14</v>
      </c>
      <c r="L841" t="s">
        <v>11367</v>
      </c>
      <c r="M841" t="s">
        <v>11319</v>
      </c>
      <c r="N841" t="s">
        <v>11320</v>
      </c>
      <c r="O841" t="s">
        <v>10681</v>
      </c>
      <c r="P841" t="s">
        <v>10682</v>
      </c>
      <c r="Q841" t="s">
        <v>10849</v>
      </c>
      <c r="R841" t="s">
        <v>11381</v>
      </c>
      <c r="S841" t="s">
        <v>10677</v>
      </c>
      <c r="T841">
        <v>0.36</v>
      </c>
      <c r="U841" s="1">
        <v>40448</v>
      </c>
      <c r="V841">
        <f t="shared" si="13"/>
        <v>2010</v>
      </c>
    </row>
    <row r="842" spans="1:22" x14ac:dyDescent="0.3">
      <c r="A842">
        <v>5341</v>
      </c>
      <c r="B842">
        <v>37925</v>
      </c>
      <c r="C842" s="1">
        <v>40447</v>
      </c>
      <c r="D842" t="s">
        <v>10704</v>
      </c>
      <c r="E842">
        <v>31</v>
      </c>
      <c r="F842">
        <v>1784.048</v>
      </c>
      <c r="G842">
        <v>0.05</v>
      </c>
      <c r="H842" t="s">
        <v>10664</v>
      </c>
      <c r="I842">
        <v>394.45</v>
      </c>
      <c r="J842">
        <v>65.989999999999995</v>
      </c>
      <c r="K842">
        <v>3.99</v>
      </c>
      <c r="L842" t="s">
        <v>11367</v>
      </c>
      <c r="M842" t="s">
        <v>11319</v>
      </c>
      <c r="N842" t="s">
        <v>11320</v>
      </c>
      <c r="O842" t="s">
        <v>10681</v>
      </c>
      <c r="P842" t="s">
        <v>10682</v>
      </c>
      <c r="Q842" t="s">
        <v>10683</v>
      </c>
      <c r="R842" t="s">
        <v>11203</v>
      </c>
      <c r="S842" t="s">
        <v>10685</v>
      </c>
      <c r="T842">
        <v>0.59</v>
      </c>
      <c r="U842" s="1">
        <v>40448</v>
      </c>
      <c r="V842">
        <f t="shared" si="13"/>
        <v>2010</v>
      </c>
    </row>
    <row r="843" spans="1:22" x14ac:dyDescent="0.3">
      <c r="A843">
        <v>5351</v>
      </c>
      <c r="B843">
        <v>38021</v>
      </c>
      <c r="C843" s="1">
        <v>39834</v>
      </c>
      <c r="D843" t="s">
        <v>10704</v>
      </c>
      <c r="E843">
        <v>46</v>
      </c>
      <c r="F843">
        <v>1482.01</v>
      </c>
      <c r="G843">
        <v>0.02</v>
      </c>
      <c r="H843" t="s">
        <v>10664</v>
      </c>
      <c r="I843">
        <v>709.33</v>
      </c>
      <c r="J843">
        <v>30.44</v>
      </c>
      <c r="K843">
        <v>1.49</v>
      </c>
      <c r="L843" t="s">
        <v>11329</v>
      </c>
      <c r="M843" t="s">
        <v>11319</v>
      </c>
      <c r="N843" t="s">
        <v>11320</v>
      </c>
      <c r="O843" t="s">
        <v>10681</v>
      </c>
      <c r="P843" t="s">
        <v>10668</v>
      </c>
      <c r="Q843" t="s">
        <v>10678</v>
      </c>
      <c r="R843" t="s">
        <v>11382</v>
      </c>
      <c r="V843">
        <f t="shared" si="13"/>
        <v>2009</v>
      </c>
    </row>
    <row r="844" spans="1:22" x14ac:dyDescent="0.3">
      <c r="A844">
        <v>5389</v>
      </c>
      <c r="B844">
        <v>38336</v>
      </c>
      <c r="C844" s="1">
        <v>41187</v>
      </c>
      <c r="D844" t="s">
        <v>10719</v>
      </c>
      <c r="E844">
        <v>14</v>
      </c>
      <c r="F844">
        <v>91.75</v>
      </c>
      <c r="G844">
        <v>7.0000000000000007E-2</v>
      </c>
      <c r="H844" t="s">
        <v>10664</v>
      </c>
      <c r="I844">
        <v>2.82</v>
      </c>
      <c r="J844">
        <v>6.75</v>
      </c>
      <c r="K844">
        <v>2.99</v>
      </c>
      <c r="L844" t="s">
        <v>11323</v>
      </c>
      <c r="M844" t="s">
        <v>11319</v>
      </c>
      <c r="N844" t="s">
        <v>11320</v>
      </c>
      <c r="O844" t="s">
        <v>10681</v>
      </c>
      <c r="P844" t="s">
        <v>10668</v>
      </c>
      <c r="Q844" t="s">
        <v>10678</v>
      </c>
      <c r="R844" t="s">
        <v>10998</v>
      </c>
      <c r="S844" t="s">
        <v>10685</v>
      </c>
      <c r="T844">
        <v>0.35</v>
      </c>
      <c r="U844" s="1">
        <v>41188</v>
      </c>
      <c r="V844">
        <f t="shared" si="13"/>
        <v>2012</v>
      </c>
    </row>
    <row r="845" spans="1:22" x14ac:dyDescent="0.3">
      <c r="A845">
        <v>5390</v>
      </c>
      <c r="B845">
        <v>38336</v>
      </c>
      <c r="C845" s="1">
        <v>41187</v>
      </c>
      <c r="D845" t="s">
        <v>10719</v>
      </c>
      <c r="E845">
        <v>31</v>
      </c>
      <c r="F845">
        <v>346.57</v>
      </c>
      <c r="G845">
        <v>0</v>
      </c>
      <c r="H845" t="s">
        <v>10664</v>
      </c>
      <c r="I845">
        <v>-116.45</v>
      </c>
      <c r="J845">
        <v>10.97</v>
      </c>
      <c r="K845">
        <v>6.5</v>
      </c>
      <c r="L845" t="s">
        <v>11323</v>
      </c>
      <c r="M845" t="s">
        <v>11319</v>
      </c>
      <c r="N845" t="s">
        <v>11320</v>
      </c>
      <c r="O845" t="s">
        <v>10681</v>
      </c>
      <c r="P845" t="s">
        <v>10682</v>
      </c>
      <c r="Q845" t="s">
        <v>10711</v>
      </c>
      <c r="R845" t="s">
        <v>10974</v>
      </c>
      <c r="S845" t="s">
        <v>10685</v>
      </c>
      <c r="T845">
        <v>0.64</v>
      </c>
      <c r="U845" s="1">
        <v>41188</v>
      </c>
      <c r="V845">
        <f t="shared" si="13"/>
        <v>2012</v>
      </c>
    </row>
    <row r="846" spans="1:22" x14ac:dyDescent="0.3">
      <c r="A846">
        <v>5430</v>
      </c>
      <c r="B846">
        <v>38565</v>
      </c>
      <c r="C846" s="1">
        <v>39897</v>
      </c>
      <c r="D846" t="s">
        <v>10719</v>
      </c>
      <c r="E846">
        <v>20</v>
      </c>
      <c r="F846">
        <v>234.09</v>
      </c>
      <c r="G846">
        <v>0.01</v>
      </c>
      <c r="H846" t="s">
        <v>10697</v>
      </c>
      <c r="I846">
        <v>-11.69</v>
      </c>
      <c r="J846">
        <v>10.64</v>
      </c>
      <c r="K846">
        <v>5.16</v>
      </c>
      <c r="L846" t="s">
        <v>11328</v>
      </c>
      <c r="M846" t="s">
        <v>11319</v>
      </c>
      <c r="N846" t="s">
        <v>11320</v>
      </c>
      <c r="O846" t="s">
        <v>10681</v>
      </c>
      <c r="P846" t="s">
        <v>10690</v>
      </c>
      <c r="Q846" t="s">
        <v>10691</v>
      </c>
      <c r="R846" t="s">
        <v>11214</v>
      </c>
      <c r="V846">
        <f t="shared" si="13"/>
        <v>2009</v>
      </c>
    </row>
    <row r="847" spans="1:22" x14ac:dyDescent="0.3">
      <c r="A847">
        <v>5615</v>
      </c>
      <c r="B847">
        <v>39783</v>
      </c>
      <c r="C847" s="1">
        <v>41172</v>
      </c>
      <c r="D847" t="s">
        <v>10686</v>
      </c>
      <c r="E847">
        <v>19</v>
      </c>
      <c r="F847">
        <v>82.43</v>
      </c>
      <c r="G847">
        <v>0.04</v>
      </c>
      <c r="H847" t="s">
        <v>10664</v>
      </c>
      <c r="I847">
        <v>-94.76</v>
      </c>
      <c r="J847">
        <v>4.0599999999999996</v>
      </c>
      <c r="K847">
        <v>6.89</v>
      </c>
      <c r="L847" t="s">
        <v>11347</v>
      </c>
      <c r="M847" t="s">
        <v>11319</v>
      </c>
      <c r="N847" t="s">
        <v>11320</v>
      </c>
      <c r="O847" t="s">
        <v>10681</v>
      </c>
      <c r="P847" t="s">
        <v>10668</v>
      </c>
      <c r="Q847" t="s">
        <v>10675</v>
      </c>
      <c r="R847" t="s">
        <v>11040</v>
      </c>
      <c r="S847" t="s">
        <v>10685</v>
      </c>
      <c r="T847">
        <v>0.6</v>
      </c>
      <c r="U847" s="1">
        <v>41174</v>
      </c>
      <c r="V847">
        <f t="shared" si="13"/>
        <v>2012</v>
      </c>
    </row>
    <row r="848" spans="1:22" x14ac:dyDescent="0.3">
      <c r="A848">
        <v>5616</v>
      </c>
      <c r="B848">
        <v>39783</v>
      </c>
      <c r="C848" s="1">
        <v>41172</v>
      </c>
      <c r="D848" t="s">
        <v>10686</v>
      </c>
      <c r="E848">
        <v>31</v>
      </c>
      <c r="F848">
        <v>295.97000000000003</v>
      </c>
      <c r="G848">
        <v>0.02</v>
      </c>
      <c r="H848" t="s">
        <v>10664</v>
      </c>
      <c r="I848">
        <v>5.0199999999999996</v>
      </c>
      <c r="J848">
        <v>8.85</v>
      </c>
      <c r="K848">
        <v>5.6</v>
      </c>
      <c r="L848" t="s">
        <v>11347</v>
      </c>
      <c r="M848" t="s">
        <v>11319</v>
      </c>
      <c r="N848" t="s">
        <v>11320</v>
      </c>
      <c r="O848" t="s">
        <v>10681</v>
      </c>
      <c r="P848" t="s">
        <v>10668</v>
      </c>
      <c r="Q848" t="s">
        <v>10678</v>
      </c>
      <c r="R848" t="s">
        <v>10936</v>
      </c>
      <c r="S848" t="s">
        <v>10685</v>
      </c>
      <c r="T848">
        <v>0.36</v>
      </c>
      <c r="U848" s="1">
        <v>41174</v>
      </c>
      <c r="V848">
        <f t="shared" si="13"/>
        <v>2012</v>
      </c>
    </row>
    <row r="849" spans="1:22" x14ac:dyDescent="0.3">
      <c r="A849">
        <v>5617</v>
      </c>
      <c r="B849">
        <v>39783</v>
      </c>
      <c r="C849" s="1">
        <v>41172</v>
      </c>
      <c r="D849" t="s">
        <v>10686</v>
      </c>
      <c r="E849">
        <v>29</v>
      </c>
      <c r="F849">
        <v>94.5</v>
      </c>
      <c r="G849">
        <v>0.02</v>
      </c>
      <c r="H849" t="s">
        <v>10664</v>
      </c>
      <c r="I849">
        <v>39.9</v>
      </c>
      <c r="J849">
        <v>3.15</v>
      </c>
      <c r="K849">
        <v>0.5</v>
      </c>
      <c r="L849" t="s">
        <v>11347</v>
      </c>
      <c r="M849" t="s">
        <v>11319</v>
      </c>
      <c r="N849" t="s">
        <v>11320</v>
      </c>
      <c r="O849" t="s">
        <v>10681</v>
      </c>
      <c r="P849" t="s">
        <v>10668</v>
      </c>
      <c r="Q849" t="s">
        <v>10729</v>
      </c>
      <c r="R849" t="s">
        <v>11383</v>
      </c>
      <c r="S849" t="s">
        <v>10685</v>
      </c>
      <c r="T849">
        <v>0.37</v>
      </c>
      <c r="U849" s="1">
        <v>41173</v>
      </c>
      <c r="V849">
        <f t="shared" si="13"/>
        <v>2012</v>
      </c>
    </row>
    <row r="850" spans="1:22" x14ac:dyDescent="0.3">
      <c r="A850">
        <v>5997</v>
      </c>
      <c r="B850">
        <v>42500</v>
      </c>
      <c r="C850" s="1">
        <v>40214</v>
      </c>
      <c r="D850" t="s">
        <v>10686</v>
      </c>
      <c r="E850">
        <v>39</v>
      </c>
      <c r="F850">
        <v>1836.06</v>
      </c>
      <c r="G850">
        <v>0.04</v>
      </c>
      <c r="H850" t="s">
        <v>10664</v>
      </c>
      <c r="I850">
        <v>437.07</v>
      </c>
      <c r="J850">
        <v>48.92</v>
      </c>
      <c r="K850">
        <v>4.5</v>
      </c>
      <c r="L850" t="s">
        <v>11360</v>
      </c>
      <c r="M850" t="s">
        <v>11319</v>
      </c>
      <c r="N850" t="s">
        <v>11320</v>
      </c>
      <c r="O850" t="s">
        <v>10701</v>
      </c>
      <c r="P850" t="s">
        <v>10668</v>
      </c>
      <c r="Q850" t="s">
        <v>10675</v>
      </c>
      <c r="R850" t="s">
        <v>11384</v>
      </c>
      <c r="V850">
        <f t="shared" si="13"/>
        <v>2010</v>
      </c>
    </row>
    <row r="851" spans="1:22" x14ac:dyDescent="0.3">
      <c r="A851">
        <v>5998</v>
      </c>
      <c r="B851">
        <v>42500</v>
      </c>
      <c r="C851" s="1">
        <v>40214</v>
      </c>
      <c r="D851" t="s">
        <v>10686</v>
      </c>
      <c r="E851">
        <v>2</v>
      </c>
      <c r="F851">
        <v>21.03</v>
      </c>
      <c r="G851">
        <v>0.03</v>
      </c>
      <c r="H851" t="s">
        <v>10664</v>
      </c>
      <c r="I851">
        <v>-10.48</v>
      </c>
      <c r="J851">
        <v>8.69</v>
      </c>
      <c r="K851">
        <v>2.99</v>
      </c>
      <c r="L851" t="s">
        <v>11360</v>
      </c>
      <c r="M851" t="s">
        <v>11319</v>
      </c>
      <c r="N851" t="s">
        <v>11320</v>
      </c>
      <c r="O851" t="s">
        <v>10701</v>
      </c>
      <c r="P851" t="s">
        <v>10668</v>
      </c>
      <c r="Q851" t="s">
        <v>10678</v>
      </c>
      <c r="R851" t="s">
        <v>10679</v>
      </c>
      <c r="V851">
        <f t="shared" si="13"/>
        <v>2010</v>
      </c>
    </row>
    <row r="852" spans="1:22" x14ac:dyDescent="0.3">
      <c r="A852">
        <v>6233</v>
      </c>
      <c r="B852">
        <v>44162</v>
      </c>
      <c r="C852" s="1">
        <v>40256</v>
      </c>
      <c r="D852" t="s">
        <v>10671</v>
      </c>
      <c r="E852">
        <v>46</v>
      </c>
      <c r="F852">
        <v>507.64</v>
      </c>
      <c r="G852">
        <v>0.04</v>
      </c>
      <c r="H852" t="s">
        <v>10664</v>
      </c>
      <c r="I852">
        <v>42.76</v>
      </c>
      <c r="J852">
        <v>10.98</v>
      </c>
      <c r="K852">
        <v>3.37</v>
      </c>
      <c r="L852" t="s">
        <v>11323</v>
      </c>
      <c r="M852" t="s">
        <v>11319</v>
      </c>
      <c r="N852" t="s">
        <v>11320</v>
      </c>
      <c r="O852" t="s">
        <v>10681</v>
      </c>
      <c r="P852" t="s">
        <v>10668</v>
      </c>
      <c r="Q852" t="s">
        <v>10791</v>
      </c>
      <c r="V852">
        <f t="shared" si="13"/>
        <v>2010</v>
      </c>
    </row>
    <row r="853" spans="1:22" x14ac:dyDescent="0.3">
      <c r="A853">
        <v>6246</v>
      </c>
      <c r="B853">
        <v>44256</v>
      </c>
      <c r="C853" s="1">
        <v>40866</v>
      </c>
      <c r="D853" t="s">
        <v>10663</v>
      </c>
      <c r="E853">
        <v>39</v>
      </c>
      <c r="F853">
        <v>301.36</v>
      </c>
      <c r="G853">
        <v>0.09</v>
      </c>
      <c r="H853" t="s">
        <v>10664</v>
      </c>
      <c r="I853">
        <v>48.45</v>
      </c>
      <c r="J853">
        <v>8.01</v>
      </c>
      <c r="K853">
        <v>2.87</v>
      </c>
      <c r="L853" t="s">
        <v>11347</v>
      </c>
      <c r="M853" t="s">
        <v>11319</v>
      </c>
      <c r="N853" t="s">
        <v>11320</v>
      </c>
      <c r="O853" t="s">
        <v>10681</v>
      </c>
      <c r="P853" t="s">
        <v>10668</v>
      </c>
      <c r="Q853" t="s">
        <v>10702</v>
      </c>
      <c r="R853" t="s">
        <v>11317</v>
      </c>
      <c r="V853">
        <f t="shared" si="13"/>
        <v>2011</v>
      </c>
    </row>
    <row r="854" spans="1:22" x14ac:dyDescent="0.3">
      <c r="A854">
        <v>6247</v>
      </c>
      <c r="B854">
        <v>44256</v>
      </c>
      <c r="C854" s="1">
        <v>40866</v>
      </c>
      <c r="D854" t="s">
        <v>10663</v>
      </c>
      <c r="E854">
        <v>17</v>
      </c>
      <c r="F854">
        <v>114.28</v>
      </c>
      <c r="G854">
        <v>0.08</v>
      </c>
      <c r="H854" t="s">
        <v>10664</v>
      </c>
      <c r="I854">
        <v>-38.72</v>
      </c>
      <c r="J854">
        <v>6.48</v>
      </c>
      <c r="K854">
        <v>5.84</v>
      </c>
      <c r="L854" t="s">
        <v>11347</v>
      </c>
      <c r="M854" t="s">
        <v>11319</v>
      </c>
      <c r="N854" t="s">
        <v>11320</v>
      </c>
      <c r="O854" t="s">
        <v>10681</v>
      </c>
      <c r="P854" t="s">
        <v>10668</v>
      </c>
      <c r="Q854" t="s">
        <v>10702</v>
      </c>
      <c r="R854" t="s">
        <v>11385</v>
      </c>
      <c r="S854" t="s">
        <v>10685</v>
      </c>
      <c r="T854">
        <v>0.37</v>
      </c>
      <c r="U854" s="1">
        <v>40871</v>
      </c>
      <c r="V854">
        <f t="shared" si="13"/>
        <v>2011</v>
      </c>
    </row>
    <row r="855" spans="1:22" x14ac:dyDescent="0.3">
      <c r="A855">
        <v>6248</v>
      </c>
      <c r="B855">
        <v>44256</v>
      </c>
      <c r="C855" s="1">
        <v>40866</v>
      </c>
      <c r="D855" t="s">
        <v>10663</v>
      </c>
      <c r="E855">
        <v>49</v>
      </c>
      <c r="F855">
        <v>1889.04</v>
      </c>
      <c r="G855">
        <v>0.1</v>
      </c>
      <c r="H855" t="s">
        <v>10697</v>
      </c>
      <c r="I855">
        <v>182.15</v>
      </c>
      <c r="J855">
        <v>40.97</v>
      </c>
      <c r="K855">
        <v>8.99</v>
      </c>
      <c r="L855" t="s">
        <v>11347</v>
      </c>
      <c r="M855" t="s">
        <v>11319</v>
      </c>
      <c r="N855" t="s">
        <v>11320</v>
      </c>
      <c r="O855" t="s">
        <v>10681</v>
      </c>
      <c r="P855" t="s">
        <v>10668</v>
      </c>
      <c r="Q855" t="s">
        <v>10736</v>
      </c>
      <c r="R855" t="s">
        <v>11386</v>
      </c>
      <c r="S855" t="s">
        <v>10693</v>
      </c>
      <c r="T855">
        <v>0.59</v>
      </c>
      <c r="U855" s="1">
        <v>40873</v>
      </c>
      <c r="V855">
        <f t="shared" si="13"/>
        <v>2011</v>
      </c>
    </row>
    <row r="856" spans="1:22" x14ac:dyDescent="0.3">
      <c r="A856">
        <v>6261</v>
      </c>
      <c r="B856">
        <v>44320</v>
      </c>
      <c r="C856" s="1">
        <v>39932</v>
      </c>
      <c r="D856" t="s">
        <v>10704</v>
      </c>
      <c r="E856">
        <v>49</v>
      </c>
      <c r="F856">
        <v>7002.08</v>
      </c>
      <c r="G856">
        <v>0.1</v>
      </c>
      <c r="H856" t="s">
        <v>10664</v>
      </c>
      <c r="I856">
        <v>-1640.51</v>
      </c>
      <c r="J856">
        <v>154.13</v>
      </c>
      <c r="K856">
        <v>69</v>
      </c>
      <c r="L856" t="s">
        <v>11347</v>
      </c>
      <c r="M856" t="s">
        <v>11319</v>
      </c>
      <c r="N856" t="s">
        <v>11320</v>
      </c>
      <c r="O856" t="s">
        <v>10681</v>
      </c>
      <c r="P856" t="s">
        <v>10690</v>
      </c>
      <c r="Q856" t="s">
        <v>10724</v>
      </c>
      <c r="R856" t="s">
        <v>11387</v>
      </c>
      <c r="S856" t="s">
        <v>10769</v>
      </c>
      <c r="T856">
        <v>0.68</v>
      </c>
      <c r="U856" s="1">
        <v>39933</v>
      </c>
      <c r="V856">
        <f t="shared" si="13"/>
        <v>2009</v>
      </c>
    </row>
    <row r="857" spans="1:22" x14ac:dyDescent="0.3">
      <c r="A857">
        <v>6386</v>
      </c>
      <c r="B857">
        <v>45377</v>
      </c>
      <c r="C857" s="1">
        <v>40636</v>
      </c>
      <c r="D857" t="s">
        <v>10663</v>
      </c>
      <c r="E857">
        <v>47</v>
      </c>
      <c r="F857">
        <v>91.43</v>
      </c>
      <c r="G857">
        <v>0.08</v>
      </c>
      <c r="H857" t="s">
        <v>10664</v>
      </c>
      <c r="I857">
        <v>-22.9</v>
      </c>
      <c r="J857">
        <v>2.08</v>
      </c>
      <c r="K857">
        <v>1.49</v>
      </c>
      <c r="L857" t="s">
        <v>11341</v>
      </c>
      <c r="M857" t="s">
        <v>11319</v>
      </c>
      <c r="N857" t="s">
        <v>11320</v>
      </c>
      <c r="O857" t="s">
        <v>10701</v>
      </c>
      <c r="P857" t="s">
        <v>10668</v>
      </c>
      <c r="Q857" t="s">
        <v>10678</v>
      </c>
      <c r="R857" t="s">
        <v>11388</v>
      </c>
      <c r="S857" t="s">
        <v>10685</v>
      </c>
      <c r="T857">
        <v>0.38</v>
      </c>
      <c r="U857" s="1">
        <v>40638</v>
      </c>
      <c r="V857">
        <f t="shared" si="13"/>
        <v>2011</v>
      </c>
    </row>
    <row r="858" spans="1:22" x14ac:dyDescent="0.3">
      <c r="A858">
        <v>6658</v>
      </c>
      <c r="B858">
        <v>47367</v>
      </c>
      <c r="C858" s="1">
        <v>40649</v>
      </c>
      <c r="D858" t="s">
        <v>10704</v>
      </c>
      <c r="E858">
        <v>7</v>
      </c>
      <c r="F858">
        <v>27.99</v>
      </c>
      <c r="G858">
        <v>0.06</v>
      </c>
      <c r="H858" t="s">
        <v>10664</v>
      </c>
      <c r="I858">
        <v>-0.17</v>
      </c>
      <c r="J858">
        <v>3.8</v>
      </c>
      <c r="K858">
        <v>1.49</v>
      </c>
      <c r="L858" t="s">
        <v>11329</v>
      </c>
      <c r="M858" t="s">
        <v>11319</v>
      </c>
      <c r="N858" t="s">
        <v>11320</v>
      </c>
      <c r="O858" t="s">
        <v>10681</v>
      </c>
      <c r="P858" t="s">
        <v>10668</v>
      </c>
      <c r="Q858" t="s">
        <v>10678</v>
      </c>
      <c r="R858" t="s">
        <v>10907</v>
      </c>
      <c r="S858" t="s">
        <v>10685</v>
      </c>
      <c r="T858">
        <v>0.38</v>
      </c>
      <c r="U858" s="1">
        <v>40649</v>
      </c>
      <c r="V858">
        <f t="shared" si="13"/>
        <v>2011</v>
      </c>
    </row>
    <row r="859" spans="1:22" x14ac:dyDescent="0.3">
      <c r="A859">
        <v>6659</v>
      </c>
      <c r="B859">
        <v>47367</v>
      </c>
      <c r="C859" s="1">
        <v>40649</v>
      </c>
      <c r="D859" t="s">
        <v>10704</v>
      </c>
      <c r="E859">
        <v>6</v>
      </c>
      <c r="F859">
        <v>21.07</v>
      </c>
      <c r="G859">
        <v>0.08</v>
      </c>
      <c r="H859" t="s">
        <v>10664</v>
      </c>
      <c r="I859">
        <v>2.2799999999999998</v>
      </c>
      <c r="J859">
        <v>3.69</v>
      </c>
      <c r="K859">
        <v>0.5</v>
      </c>
      <c r="L859" t="s">
        <v>11329</v>
      </c>
      <c r="M859" t="s">
        <v>11319</v>
      </c>
      <c r="N859" t="s">
        <v>11320</v>
      </c>
      <c r="O859" t="s">
        <v>10681</v>
      </c>
      <c r="P859" t="s">
        <v>10668</v>
      </c>
      <c r="Q859" t="s">
        <v>10729</v>
      </c>
      <c r="R859" t="s">
        <v>10730</v>
      </c>
      <c r="S859" t="s">
        <v>10685</v>
      </c>
      <c r="T859">
        <v>0.38</v>
      </c>
      <c r="U859" s="1">
        <v>40650</v>
      </c>
      <c r="V859">
        <f t="shared" si="13"/>
        <v>2011</v>
      </c>
    </row>
    <row r="860" spans="1:22" x14ac:dyDescent="0.3">
      <c r="A860">
        <v>6705</v>
      </c>
      <c r="B860">
        <v>47750</v>
      </c>
      <c r="C860" s="1">
        <v>40344</v>
      </c>
      <c r="D860" t="s">
        <v>10663</v>
      </c>
      <c r="E860">
        <v>37</v>
      </c>
      <c r="F860">
        <v>102.46</v>
      </c>
      <c r="G860">
        <v>0.08</v>
      </c>
      <c r="H860" t="s">
        <v>10664</v>
      </c>
      <c r="I860">
        <v>36.64</v>
      </c>
      <c r="J860">
        <v>2.88</v>
      </c>
      <c r="K860">
        <v>0.5</v>
      </c>
      <c r="L860" t="s">
        <v>11347</v>
      </c>
      <c r="M860" t="s">
        <v>11319</v>
      </c>
      <c r="N860" t="s">
        <v>11320</v>
      </c>
      <c r="O860" t="s">
        <v>10681</v>
      </c>
      <c r="P860" t="s">
        <v>10668</v>
      </c>
      <c r="Q860" t="s">
        <v>10729</v>
      </c>
      <c r="R860" t="s">
        <v>11110</v>
      </c>
      <c r="S860" t="s">
        <v>10685</v>
      </c>
      <c r="T860">
        <v>0.39</v>
      </c>
      <c r="U860" s="1">
        <v>40349</v>
      </c>
      <c r="V860">
        <f t="shared" si="13"/>
        <v>2010</v>
      </c>
    </row>
    <row r="861" spans="1:22" x14ac:dyDescent="0.3">
      <c r="A861">
        <v>6706</v>
      </c>
      <c r="B861">
        <v>47750</v>
      </c>
      <c r="C861" s="1">
        <v>40344</v>
      </c>
      <c r="D861" t="s">
        <v>10663</v>
      </c>
      <c r="E861">
        <v>43</v>
      </c>
      <c r="F861">
        <v>1097.5999999999999</v>
      </c>
      <c r="G861">
        <v>0.05</v>
      </c>
      <c r="H861" t="s">
        <v>10664</v>
      </c>
      <c r="I861">
        <v>216.12</v>
      </c>
      <c r="J861">
        <v>25.38</v>
      </c>
      <c r="K861">
        <v>8.99</v>
      </c>
      <c r="L861" t="s">
        <v>11347</v>
      </c>
      <c r="M861" t="s">
        <v>11319</v>
      </c>
      <c r="N861" t="s">
        <v>11320</v>
      </c>
      <c r="O861" t="s">
        <v>10681</v>
      </c>
      <c r="P861" t="s">
        <v>10690</v>
      </c>
      <c r="Q861" t="s">
        <v>10691</v>
      </c>
      <c r="R861" t="s">
        <v>10973</v>
      </c>
      <c r="S861" t="s">
        <v>10693</v>
      </c>
      <c r="T861">
        <v>0.5</v>
      </c>
      <c r="U861" s="1">
        <v>40349</v>
      </c>
      <c r="V861">
        <f t="shared" si="13"/>
        <v>2010</v>
      </c>
    </row>
    <row r="862" spans="1:22" x14ac:dyDescent="0.3">
      <c r="A862">
        <v>6791</v>
      </c>
      <c r="B862">
        <v>48388</v>
      </c>
      <c r="C862" s="1">
        <v>40034</v>
      </c>
      <c r="D862" t="s">
        <v>10671</v>
      </c>
      <c r="E862">
        <v>3</v>
      </c>
      <c r="F862">
        <v>21.64</v>
      </c>
      <c r="G862">
        <v>0.08</v>
      </c>
      <c r="H862" t="s">
        <v>10664</v>
      </c>
      <c r="I862">
        <v>-13.33</v>
      </c>
      <c r="J862">
        <v>5.74</v>
      </c>
      <c r="K862">
        <v>5.01</v>
      </c>
      <c r="L862" t="s">
        <v>11355</v>
      </c>
      <c r="M862" t="s">
        <v>11319</v>
      </c>
      <c r="N862" t="s">
        <v>11320</v>
      </c>
      <c r="O862" t="s">
        <v>10681</v>
      </c>
      <c r="P862" t="s">
        <v>10668</v>
      </c>
      <c r="Q862" t="s">
        <v>10678</v>
      </c>
      <c r="R862" t="s">
        <v>10999</v>
      </c>
      <c r="S862" t="s">
        <v>10685</v>
      </c>
      <c r="T862">
        <v>0.39</v>
      </c>
      <c r="U862" s="1">
        <v>40036</v>
      </c>
      <c r="V862">
        <f t="shared" si="13"/>
        <v>2009</v>
      </c>
    </row>
    <row r="863" spans="1:22" x14ac:dyDescent="0.3">
      <c r="A863">
        <v>6882</v>
      </c>
      <c r="B863">
        <v>49059</v>
      </c>
      <c r="C863" s="1">
        <v>40076</v>
      </c>
      <c r="D863" t="s">
        <v>10704</v>
      </c>
      <c r="E863">
        <v>48</v>
      </c>
      <c r="F863">
        <v>128</v>
      </c>
      <c r="G863">
        <v>0.09</v>
      </c>
      <c r="H863" t="s">
        <v>10664</v>
      </c>
      <c r="I863">
        <v>45.51</v>
      </c>
      <c r="J863">
        <v>2.89</v>
      </c>
      <c r="K863">
        <v>0.5</v>
      </c>
      <c r="L863" t="s">
        <v>11389</v>
      </c>
      <c r="M863" t="s">
        <v>11319</v>
      </c>
      <c r="N863" t="s">
        <v>11320</v>
      </c>
      <c r="O863" t="s">
        <v>10701</v>
      </c>
      <c r="P863" t="s">
        <v>10668</v>
      </c>
      <c r="Q863" t="s">
        <v>10729</v>
      </c>
      <c r="R863" t="s">
        <v>11100</v>
      </c>
      <c r="S863" t="s">
        <v>10685</v>
      </c>
      <c r="T863">
        <v>0.38</v>
      </c>
      <c r="U863" s="1">
        <v>40078</v>
      </c>
      <c r="V863">
        <f t="shared" si="13"/>
        <v>2009</v>
      </c>
    </row>
    <row r="864" spans="1:22" x14ac:dyDescent="0.3">
      <c r="A864">
        <v>6883</v>
      </c>
      <c r="B864">
        <v>49059</v>
      </c>
      <c r="C864" s="1">
        <v>40076</v>
      </c>
      <c r="D864" t="s">
        <v>10704</v>
      </c>
      <c r="E864">
        <v>5</v>
      </c>
      <c r="F864">
        <v>252.66</v>
      </c>
      <c r="G864">
        <v>0.02</v>
      </c>
      <c r="H864" t="s">
        <v>10664</v>
      </c>
      <c r="I864">
        <v>32.86</v>
      </c>
      <c r="J864">
        <v>48.91</v>
      </c>
      <c r="K864">
        <v>5.81</v>
      </c>
      <c r="L864" t="s">
        <v>11389</v>
      </c>
      <c r="M864" t="s">
        <v>11319</v>
      </c>
      <c r="N864" t="s">
        <v>11320</v>
      </c>
      <c r="O864" t="s">
        <v>10701</v>
      </c>
      <c r="P864" t="s">
        <v>10668</v>
      </c>
      <c r="Q864" t="s">
        <v>10702</v>
      </c>
      <c r="R864" t="s">
        <v>10823</v>
      </c>
      <c r="S864" t="s">
        <v>10685</v>
      </c>
      <c r="T864">
        <v>0.38</v>
      </c>
      <c r="U864" s="1">
        <v>40077</v>
      </c>
      <c r="V864">
        <f t="shared" si="13"/>
        <v>2009</v>
      </c>
    </row>
    <row r="865" spans="1:22" x14ac:dyDescent="0.3">
      <c r="A865">
        <v>6938</v>
      </c>
      <c r="B865">
        <v>49510</v>
      </c>
      <c r="C865" s="1">
        <v>40988</v>
      </c>
      <c r="D865" t="s">
        <v>10719</v>
      </c>
      <c r="E865">
        <v>16</v>
      </c>
      <c r="F865">
        <v>44.1</v>
      </c>
      <c r="G865">
        <v>0.04</v>
      </c>
      <c r="H865" t="s">
        <v>10664</v>
      </c>
      <c r="I865">
        <v>-6.22</v>
      </c>
      <c r="J865">
        <v>2.58</v>
      </c>
      <c r="K865">
        <v>1.3</v>
      </c>
      <c r="L865" t="s">
        <v>11367</v>
      </c>
      <c r="M865" t="s">
        <v>11319</v>
      </c>
      <c r="N865" t="s">
        <v>11320</v>
      </c>
      <c r="O865" t="s">
        <v>10681</v>
      </c>
      <c r="P865" t="s">
        <v>10668</v>
      </c>
      <c r="Q865" t="s">
        <v>10736</v>
      </c>
      <c r="R865" t="s">
        <v>11390</v>
      </c>
      <c r="S865" t="s">
        <v>10709</v>
      </c>
      <c r="T865">
        <v>0.59</v>
      </c>
      <c r="U865" s="1">
        <v>40989</v>
      </c>
      <c r="V865">
        <f t="shared" si="13"/>
        <v>2012</v>
      </c>
    </row>
    <row r="866" spans="1:22" x14ac:dyDescent="0.3">
      <c r="A866">
        <v>6949</v>
      </c>
      <c r="B866">
        <v>49634</v>
      </c>
      <c r="C866" s="1">
        <v>40991</v>
      </c>
      <c r="D866" t="s">
        <v>10686</v>
      </c>
      <c r="E866">
        <v>45</v>
      </c>
      <c r="F866">
        <v>132.31</v>
      </c>
      <c r="G866">
        <v>0.02</v>
      </c>
      <c r="H866" t="s">
        <v>10664</v>
      </c>
      <c r="I866">
        <v>10.91</v>
      </c>
      <c r="J866">
        <v>2.88</v>
      </c>
      <c r="K866">
        <v>1.49</v>
      </c>
      <c r="L866" t="s">
        <v>11347</v>
      </c>
      <c r="M866" t="s">
        <v>11319</v>
      </c>
      <c r="N866" t="s">
        <v>11320</v>
      </c>
      <c r="O866" t="s">
        <v>10674</v>
      </c>
      <c r="P866" t="s">
        <v>10668</v>
      </c>
      <c r="Q866" t="s">
        <v>10678</v>
      </c>
      <c r="R866" t="s">
        <v>11391</v>
      </c>
      <c r="S866" t="s">
        <v>10685</v>
      </c>
      <c r="T866">
        <v>0.36</v>
      </c>
      <c r="U866" s="1">
        <v>40993</v>
      </c>
      <c r="V866">
        <f t="shared" si="13"/>
        <v>2012</v>
      </c>
    </row>
    <row r="867" spans="1:22" x14ac:dyDescent="0.3">
      <c r="A867">
        <v>7035</v>
      </c>
      <c r="B867">
        <v>50210</v>
      </c>
      <c r="C867" s="1">
        <v>40378</v>
      </c>
      <c r="D867" t="s">
        <v>10663</v>
      </c>
      <c r="E867">
        <v>47</v>
      </c>
      <c r="F867">
        <v>178.51</v>
      </c>
      <c r="G867">
        <v>0</v>
      </c>
      <c r="H867" t="s">
        <v>10664</v>
      </c>
      <c r="I867">
        <v>82.3</v>
      </c>
      <c r="J867">
        <v>3.75</v>
      </c>
      <c r="K867">
        <v>0.5</v>
      </c>
      <c r="L867" t="s">
        <v>11360</v>
      </c>
      <c r="M867" t="s">
        <v>11319</v>
      </c>
      <c r="N867" t="s">
        <v>11320</v>
      </c>
      <c r="O867" t="s">
        <v>10701</v>
      </c>
      <c r="P867" t="s">
        <v>10668</v>
      </c>
      <c r="Q867" t="s">
        <v>10729</v>
      </c>
      <c r="R867" t="s">
        <v>10771</v>
      </c>
      <c r="S867" t="s">
        <v>10685</v>
      </c>
      <c r="T867">
        <v>0.37</v>
      </c>
      <c r="U867" s="1">
        <v>40383</v>
      </c>
      <c r="V867">
        <f t="shared" si="13"/>
        <v>2010</v>
      </c>
    </row>
    <row r="868" spans="1:22" x14ac:dyDescent="0.3">
      <c r="A868">
        <v>7036</v>
      </c>
      <c r="B868">
        <v>50210</v>
      </c>
      <c r="C868" s="1">
        <v>40378</v>
      </c>
      <c r="D868" t="s">
        <v>10663</v>
      </c>
      <c r="E868">
        <v>15</v>
      </c>
      <c r="F868">
        <v>31.32</v>
      </c>
      <c r="G868">
        <v>0</v>
      </c>
      <c r="H868" t="s">
        <v>10664</v>
      </c>
      <c r="I868">
        <v>-30.26</v>
      </c>
      <c r="J868">
        <v>1.86</v>
      </c>
      <c r="K868">
        <v>2.58</v>
      </c>
      <c r="L868" t="s">
        <v>11360</v>
      </c>
      <c r="M868" t="s">
        <v>11319</v>
      </c>
      <c r="N868" t="s">
        <v>11320</v>
      </c>
      <c r="O868" t="s">
        <v>10701</v>
      </c>
      <c r="P868" t="s">
        <v>10668</v>
      </c>
      <c r="Q868" t="s">
        <v>10707</v>
      </c>
      <c r="R868" t="s">
        <v>11392</v>
      </c>
      <c r="V868">
        <f t="shared" si="13"/>
        <v>2010</v>
      </c>
    </row>
    <row r="869" spans="1:22" x14ac:dyDescent="0.3">
      <c r="A869">
        <v>7079</v>
      </c>
      <c r="B869">
        <v>50503</v>
      </c>
      <c r="C869" s="1">
        <v>41234</v>
      </c>
      <c r="D869" t="s">
        <v>10704</v>
      </c>
      <c r="E869">
        <v>28</v>
      </c>
      <c r="F869">
        <v>1538.8655000000001</v>
      </c>
      <c r="G869">
        <v>0.05</v>
      </c>
      <c r="H869" t="s">
        <v>10664</v>
      </c>
      <c r="I869">
        <v>-186.33</v>
      </c>
      <c r="J869">
        <v>65.989999999999995</v>
      </c>
      <c r="K869">
        <v>19.989999999999998</v>
      </c>
      <c r="L869" t="s">
        <v>11325</v>
      </c>
      <c r="M869" t="s">
        <v>11319</v>
      </c>
      <c r="N869" t="s">
        <v>11320</v>
      </c>
      <c r="O869" t="s">
        <v>10701</v>
      </c>
      <c r="P869" t="s">
        <v>10682</v>
      </c>
      <c r="Q869" t="s">
        <v>10683</v>
      </c>
      <c r="R869" t="s">
        <v>11393</v>
      </c>
      <c r="S869" t="s">
        <v>10685</v>
      </c>
      <c r="T869">
        <v>0.59</v>
      </c>
      <c r="U869" s="1">
        <v>41236</v>
      </c>
      <c r="V869">
        <f t="shared" si="13"/>
        <v>2012</v>
      </c>
    </row>
    <row r="870" spans="1:22" x14ac:dyDescent="0.3">
      <c r="A870">
        <v>7120</v>
      </c>
      <c r="B870">
        <v>50816</v>
      </c>
      <c r="C870" s="1">
        <v>39899</v>
      </c>
      <c r="D870" t="s">
        <v>10671</v>
      </c>
      <c r="E870">
        <v>25</v>
      </c>
      <c r="F870">
        <v>286.07</v>
      </c>
      <c r="G870">
        <v>7.0000000000000007E-2</v>
      </c>
      <c r="H870" t="s">
        <v>10664</v>
      </c>
      <c r="I870">
        <v>-35.94</v>
      </c>
      <c r="J870">
        <v>11.97</v>
      </c>
      <c r="K870">
        <v>4.9800000000000004</v>
      </c>
      <c r="L870" t="s">
        <v>10836</v>
      </c>
      <c r="M870" t="s">
        <v>11319</v>
      </c>
      <c r="N870" t="s">
        <v>11320</v>
      </c>
      <c r="O870" t="s">
        <v>10667</v>
      </c>
      <c r="P870" t="s">
        <v>10668</v>
      </c>
      <c r="Q870" t="s">
        <v>10675</v>
      </c>
      <c r="R870" t="s">
        <v>10912</v>
      </c>
      <c r="S870" t="s">
        <v>10685</v>
      </c>
      <c r="T870">
        <v>0.57999999999999996</v>
      </c>
      <c r="U870" s="1">
        <v>39901</v>
      </c>
      <c r="V870">
        <f t="shared" si="13"/>
        <v>2009</v>
      </c>
    </row>
    <row r="871" spans="1:22" x14ac:dyDescent="0.3">
      <c r="A871">
        <v>7121</v>
      </c>
      <c r="B871">
        <v>50816</v>
      </c>
      <c r="C871" s="1">
        <v>39899</v>
      </c>
      <c r="D871" t="s">
        <v>10671</v>
      </c>
      <c r="E871">
        <v>26</v>
      </c>
      <c r="F871">
        <v>733.92</v>
      </c>
      <c r="G871">
        <v>0.03</v>
      </c>
      <c r="H871" t="s">
        <v>10664</v>
      </c>
      <c r="I871">
        <v>302.8</v>
      </c>
      <c r="J871">
        <v>28.53</v>
      </c>
      <c r="K871">
        <v>1.49</v>
      </c>
      <c r="L871" t="s">
        <v>10836</v>
      </c>
      <c r="M871" t="s">
        <v>11319</v>
      </c>
      <c r="N871" t="s">
        <v>11320</v>
      </c>
      <c r="O871" t="s">
        <v>10667</v>
      </c>
      <c r="P871" t="s">
        <v>10668</v>
      </c>
      <c r="Q871" t="s">
        <v>10678</v>
      </c>
      <c r="R871" t="s">
        <v>11016</v>
      </c>
      <c r="S871" t="s">
        <v>10685</v>
      </c>
      <c r="T871">
        <v>0.38</v>
      </c>
      <c r="U871" s="1">
        <v>39901</v>
      </c>
      <c r="V871">
        <f t="shared" si="13"/>
        <v>2009</v>
      </c>
    </row>
    <row r="872" spans="1:22" x14ac:dyDescent="0.3">
      <c r="A872">
        <v>7122</v>
      </c>
      <c r="B872">
        <v>50816</v>
      </c>
      <c r="C872" s="1">
        <v>39899</v>
      </c>
      <c r="D872" t="s">
        <v>10671</v>
      </c>
      <c r="E872">
        <v>6</v>
      </c>
      <c r="F872">
        <v>99.11</v>
      </c>
      <c r="G872">
        <v>0.01</v>
      </c>
      <c r="H872" t="s">
        <v>10664</v>
      </c>
      <c r="I872">
        <v>-12.46</v>
      </c>
      <c r="J872">
        <v>15.28</v>
      </c>
      <c r="K872">
        <v>1.99</v>
      </c>
      <c r="L872" t="s">
        <v>10836</v>
      </c>
      <c r="M872" t="s">
        <v>11319</v>
      </c>
      <c r="N872" t="s">
        <v>11320</v>
      </c>
      <c r="O872" t="s">
        <v>10667</v>
      </c>
      <c r="P872" t="s">
        <v>10682</v>
      </c>
      <c r="Q872" t="s">
        <v>10711</v>
      </c>
      <c r="R872" t="s">
        <v>11394</v>
      </c>
      <c r="V872">
        <f t="shared" si="13"/>
        <v>2009</v>
      </c>
    </row>
    <row r="873" spans="1:22" x14ac:dyDescent="0.3">
      <c r="A873">
        <v>7159</v>
      </c>
      <c r="B873">
        <v>51073</v>
      </c>
      <c r="C873" s="1">
        <v>40312</v>
      </c>
      <c r="D873" t="s">
        <v>10686</v>
      </c>
      <c r="E873">
        <v>17</v>
      </c>
      <c r="F873">
        <v>2475.08</v>
      </c>
      <c r="G873">
        <v>0</v>
      </c>
      <c r="H873" t="s">
        <v>10697</v>
      </c>
      <c r="I873">
        <v>958.8</v>
      </c>
      <c r="J873">
        <v>136.97999999999999</v>
      </c>
      <c r="K873">
        <v>24.49</v>
      </c>
      <c r="L873" t="s">
        <v>11367</v>
      </c>
      <c r="M873" t="s">
        <v>11319</v>
      </c>
      <c r="N873" t="s">
        <v>11320</v>
      </c>
      <c r="O873" t="s">
        <v>10681</v>
      </c>
      <c r="P873" t="s">
        <v>10690</v>
      </c>
      <c r="Q873" t="s">
        <v>10691</v>
      </c>
      <c r="R873" t="s">
        <v>11106</v>
      </c>
      <c r="V873">
        <f t="shared" si="13"/>
        <v>2010</v>
      </c>
    </row>
    <row r="874" spans="1:22" x14ac:dyDescent="0.3">
      <c r="A874">
        <v>7160</v>
      </c>
      <c r="B874">
        <v>51073</v>
      </c>
      <c r="C874" s="1">
        <v>40312</v>
      </c>
      <c r="D874" t="s">
        <v>10686</v>
      </c>
      <c r="E874">
        <v>49</v>
      </c>
      <c r="F874">
        <v>1610.42</v>
      </c>
      <c r="G874">
        <v>0</v>
      </c>
      <c r="H874" t="s">
        <v>10664</v>
      </c>
      <c r="I874">
        <v>813.35</v>
      </c>
      <c r="J874">
        <v>30.93</v>
      </c>
      <c r="K874">
        <v>3.92</v>
      </c>
      <c r="L874" t="s">
        <v>11367</v>
      </c>
      <c r="M874" t="s">
        <v>11319</v>
      </c>
      <c r="N874" t="s">
        <v>11320</v>
      </c>
      <c r="O874" t="s">
        <v>10681</v>
      </c>
      <c r="P874" t="s">
        <v>10690</v>
      </c>
      <c r="Q874" t="s">
        <v>10691</v>
      </c>
      <c r="R874" t="s">
        <v>11395</v>
      </c>
      <c r="V874">
        <f t="shared" si="13"/>
        <v>2010</v>
      </c>
    </row>
    <row r="875" spans="1:22" x14ac:dyDescent="0.3">
      <c r="A875">
        <v>7235</v>
      </c>
      <c r="B875">
        <v>51584</v>
      </c>
      <c r="C875" s="1">
        <v>40468</v>
      </c>
      <c r="D875" t="s">
        <v>10719</v>
      </c>
      <c r="E875">
        <v>48</v>
      </c>
      <c r="F875">
        <v>5620.2</v>
      </c>
      <c r="G875">
        <v>0.01</v>
      </c>
      <c r="H875" t="s">
        <v>10672</v>
      </c>
      <c r="I875">
        <v>176.04</v>
      </c>
      <c r="J875">
        <v>110.98</v>
      </c>
      <c r="K875">
        <v>30</v>
      </c>
      <c r="L875" t="s">
        <v>11329</v>
      </c>
      <c r="M875" t="s">
        <v>11319</v>
      </c>
      <c r="N875" t="s">
        <v>11320</v>
      </c>
      <c r="O875" t="s">
        <v>10681</v>
      </c>
      <c r="P875" t="s">
        <v>10690</v>
      </c>
      <c r="Q875" t="s">
        <v>10753</v>
      </c>
      <c r="R875" t="s">
        <v>11269</v>
      </c>
      <c r="S875" t="s">
        <v>10677</v>
      </c>
      <c r="T875">
        <v>0.71</v>
      </c>
      <c r="U875" s="1">
        <v>40469</v>
      </c>
      <c r="V875">
        <f t="shared" si="13"/>
        <v>2010</v>
      </c>
    </row>
    <row r="876" spans="1:22" x14ac:dyDescent="0.3">
      <c r="A876">
        <v>7273</v>
      </c>
      <c r="B876">
        <v>51879</v>
      </c>
      <c r="C876" s="1">
        <v>40414</v>
      </c>
      <c r="D876" t="s">
        <v>10686</v>
      </c>
      <c r="E876">
        <v>26</v>
      </c>
      <c r="F876">
        <v>1382.31</v>
      </c>
      <c r="G876">
        <v>0.03</v>
      </c>
      <c r="H876" t="s">
        <v>10664</v>
      </c>
      <c r="I876">
        <v>372.26</v>
      </c>
      <c r="J876">
        <v>51.94</v>
      </c>
      <c r="K876">
        <v>19.989999999999998</v>
      </c>
      <c r="L876" t="s">
        <v>10698</v>
      </c>
      <c r="M876" t="s">
        <v>11319</v>
      </c>
      <c r="N876" t="s">
        <v>11320</v>
      </c>
      <c r="O876" t="s">
        <v>10681</v>
      </c>
      <c r="P876" t="s">
        <v>10690</v>
      </c>
      <c r="Q876" t="s">
        <v>10691</v>
      </c>
      <c r="R876" t="s">
        <v>11396</v>
      </c>
      <c r="S876" t="s">
        <v>10685</v>
      </c>
      <c r="T876">
        <v>0.44</v>
      </c>
      <c r="U876" s="1">
        <v>40416</v>
      </c>
      <c r="V876">
        <f t="shared" si="13"/>
        <v>2010</v>
      </c>
    </row>
    <row r="877" spans="1:22" x14ac:dyDescent="0.3">
      <c r="A877">
        <v>7274</v>
      </c>
      <c r="B877">
        <v>51879</v>
      </c>
      <c r="C877" s="1">
        <v>40414</v>
      </c>
      <c r="D877" t="s">
        <v>10686</v>
      </c>
      <c r="E877">
        <v>46</v>
      </c>
      <c r="F877">
        <v>991.36</v>
      </c>
      <c r="G877">
        <v>0.01</v>
      </c>
      <c r="H877" t="s">
        <v>10664</v>
      </c>
      <c r="I877">
        <v>212.06</v>
      </c>
      <c r="J877">
        <v>19.98</v>
      </c>
      <c r="K877">
        <v>8.68</v>
      </c>
      <c r="L877" t="s">
        <v>10698</v>
      </c>
      <c r="M877" t="s">
        <v>11319</v>
      </c>
      <c r="N877" t="s">
        <v>11320</v>
      </c>
      <c r="O877" t="s">
        <v>10681</v>
      </c>
      <c r="P877" t="s">
        <v>10668</v>
      </c>
      <c r="Q877" t="s">
        <v>10702</v>
      </c>
      <c r="R877" t="s">
        <v>11236</v>
      </c>
      <c r="S877" t="s">
        <v>10685</v>
      </c>
      <c r="T877">
        <v>0.37</v>
      </c>
      <c r="U877" s="1">
        <v>40415</v>
      </c>
      <c r="V877">
        <f t="shared" si="13"/>
        <v>2010</v>
      </c>
    </row>
    <row r="878" spans="1:22" x14ac:dyDescent="0.3">
      <c r="A878">
        <v>7335</v>
      </c>
      <c r="B878">
        <v>52288</v>
      </c>
      <c r="C878" s="1">
        <v>40765</v>
      </c>
      <c r="D878" t="s">
        <v>10671</v>
      </c>
      <c r="E878">
        <v>19</v>
      </c>
      <c r="F878">
        <v>1410.44</v>
      </c>
      <c r="G878">
        <v>7.0000000000000007E-2</v>
      </c>
      <c r="H878" t="s">
        <v>10664</v>
      </c>
      <c r="I878">
        <v>545.11</v>
      </c>
      <c r="J878">
        <v>78.69</v>
      </c>
      <c r="K878">
        <v>19.989999999999998</v>
      </c>
      <c r="L878" t="s">
        <v>11341</v>
      </c>
      <c r="M878" t="s">
        <v>11319</v>
      </c>
      <c r="N878" t="s">
        <v>11320</v>
      </c>
      <c r="O878" t="s">
        <v>10701</v>
      </c>
      <c r="P878" t="s">
        <v>10690</v>
      </c>
      <c r="Q878" t="s">
        <v>10691</v>
      </c>
      <c r="R878" t="s">
        <v>11397</v>
      </c>
      <c r="S878" t="s">
        <v>10685</v>
      </c>
      <c r="T878">
        <v>0.43</v>
      </c>
      <c r="U878" s="1">
        <v>40766</v>
      </c>
      <c r="V878">
        <f t="shared" si="13"/>
        <v>2011</v>
      </c>
    </row>
    <row r="879" spans="1:22" x14ac:dyDescent="0.3">
      <c r="A879">
        <v>7456</v>
      </c>
      <c r="B879">
        <v>53190</v>
      </c>
      <c r="C879" s="1">
        <v>40080</v>
      </c>
      <c r="D879" t="s">
        <v>10704</v>
      </c>
      <c r="E879">
        <v>10</v>
      </c>
      <c r="F879">
        <v>268.18</v>
      </c>
      <c r="G879">
        <v>0.06</v>
      </c>
      <c r="H879" t="s">
        <v>10664</v>
      </c>
      <c r="I879">
        <v>74.64</v>
      </c>
      <c r="J879">
        <v>28.53</v>
      </c>
      <c r="K879">
        <v>1.49</v>
      </c>
      <c r="L879" t="s">
        <v>11360</v>
      </c>
      <c r="M879" t="s">
        <v>11319</v>
      </c>
      <c r="N879" t="s">
        <v>11320</v>
      </c>
      <c r="O879" t="s">
        <v>10701</v>
      </c>
      <c r="P879" t="s">
        <v>10668</v>
      </c>
      <c r="Q879" t="s">
        <v>10678</v>
      </c>
      <c r="R879" t="s">
        <v>11016</v>
      </c>
      <c r="S879" t="s">
        <v>10685</v>
      </c>
      <c r="T879">
        <v>0.38</v>
      </c>
      <c r="U879" s="1">
        <v>40083</v>
      </c>
      <c r="V879">
        <f t="shared" si="13"/>
        <v>2009</v>
      </c>
    </row>
    <row r="880" spans="1:22" x14ac:dyDescent="0.3">
      <c r="A880">
        <v>7457</v>
      </c>
      <c r="B880">
        <v>53190</v>
      </c>
      <c r="C880" s="1">
        <v>40080</v>
      </c>
      <c r="D880" t="s">
        <v>10704</v>
      </c>
      <c r="E880">
        <v>9</v>
      </c>
      <c r="F880">
        <v>477.05399999999997</v>
      </c>
      <c r="G880">
        <v>0.1</v>
      </c>
      <c r="H880" t="s">
        <v>10664</v>
      </c>
      <c r="I880">
        <v>-170.53</v>
      </c>
      <c r="J880">
        <v>65.989999999999995</v>
      </c>
      <c r="K880">
        <v>3.99</v>
      </c>
      <c r="L880" t="s">
        <v>11360</v>
      </c>
      <c r="M880" t="s">
        <v>11319</v>
      </c>
      <c r="N880" t="s">
        <v>11320</v>
      </c>
      <c r="O880" t="s">
        <v>10701</v>
      </c>
      <c r="P880" t="s">
        <v>10682</v>
      </c>
      <c r="Q880" t="s">
        <v>10683</v>
      </c>
      <c r="R880" t="s">
        <v>11203</v>
      </c>
      <c r="S880" t="s">
        <v>10685</v>
      </c>
      <c r="T880">
        <v>0.59</v>
      </c>
      <c r="U880" s="1">
        <v>40081</v>
      </c>
      <c r="V880">
        <f t="shared" si="13"/>
        <v>2009</v>
      </c>
    </row>
    <row r="881" spans="1:22" x14ac:dyDescent="0.3">
      <c r="A881">
        <v>7502</v>
      </c>
      <c r="B881">
        <v>53536</v>
      </c>
      <c r="C881" s="1">
        <v>41212</v>
      </c>
      <c r="D881" t="s">
        <v>10671</v>
      </c>
      <c r="E881">
        <v>35</v>
      </c>
      <c r="F881">
        <v>738.69</v>
      </c>
      <c r="G881">
        <v>0.1</v>
      </c>
      <c r="H881" t="s">
        <v>10664</v>
      </c>
      <c r="I881">
        <v>109.16</v>
      </c>
      <c r="J881">
        <v>22.98</v>
      </c>
      <c r="K881">
        <v>7.58</v>
      </c>
      <c r="L881" t="s">
        <v>11325</v>
      </c>
      <c r="M881" t="s">
        <v>11319</v>
      </c>
      <c r="N881" t="s">
        <v>11320</v>
      </c>
      <c r="O881" t="s">
        <v>10701</v>
      </c>
      <c r="P881" t="s">
        <v>10690</v>
      </c>
      <c r="Q881" t="s">
        <v>10691</v>
      </c>
      <c r="R881" t="s">
        <v>11398</v>
      </c>
      <c r="S881" t="s">
        <v>10685</v>
      </c>
      <c r="T881">
        <v>0.51</v>
      </c>
      <c r="U881" s="1">
        <v>41214</v>
      </c>
      <c r="V881">
        <f t="shared" si="13"/>
        <v>2012</v>
      </c>
    </row>
    <row r="882" spans="1:22" x14ac:dyDescent="0.3">
      <c r="A882">
        <v>7503</v>
      </c>
      <c r="B882">
        <v>53536</v>
      </c>
      <c r="C882" s="1">
        <v>41212</v>
      </c>
      <c r="D882" t="s">
        <v>10671</v>
      </c>
      <c r="E882">
        <v>5</v>
      </c>
      <c r="F882">
        <v>1015.4</v>
      </c>
      <c r="G882">
        <v>0</v>
      </c>
      <c r="H882" t="s">
        <v>10672</v>
      </c>
      <c r="I882">
        <v>-234.59</v>
      </c>
      <c r="J882">
        <v>179.29</v>
      </c>
      <c r="K882">
        <v>56.2</v>
      </c>
      <c r="L882" t="s">
        <v>11325</v>
      </c>
      <c r="M882" t="s">
        <v>11319</v>
      </c>
      <c r="N882" t="s">
        <v>11320</v>
      </c>
      <c r="O882" t="s">
        <v>10701</v>
      </c>
      <c r="P882" t="s">
        <v>10690</v>
      </c>
      <c r="Q882" t="s">
        <v>10724</v>
      </c>
      <c r="R882" t="s">
        <v>11399</v>
      </c>
      <c r="S882" t="s">
        <v>10723</v>
      </c>
      <c r="T882">
        <v>0.71</v>
      </c>
      <c r="U882" s="1">
        <v>41214</v>
      </c>
      <c r="V882">
        <f t="shared" si="13"/>
        <v>2012</v>
      </c>
    </row>
    <row r="883" spans="1:22" x14ac:dyDescent="0.3">
      <c r="A883">
        <v>7506</v>
      </c>
      <c r="B883">
        <v>53572</v>
      </c>
      <c r="C883" s="1">
        <v>40305</v>
      </c>
      <c r="D883" t="s">
        <v>10704</v>
      </c>
      <c r="E883">
        <v>17</v>
      </c>
      <c r="F883">
        <v>184.09</v>
      </c>
      <c r="G883">
        <v>7.0000000000000007E-2</v>
      </c>
      <c r="H883" t="s">
        <v>10664</v>
      </c>
      <c r="I883">
        <v>4.79</v>
      </c>
      <c r="J883">
        <v>11.09</v>
      </c>
      <c r="K883">
        <v>5.25</v>
      </c>
      <c r="L883" t="s">
        <v>11355</v>
      </c>
      <c r="M883" t="s">
        <v>11319</v>
      </c>
      <c r="N883" t="s">
        <v>11320</v>
      </c>
      <c r="O883" t="s">
        <v>10681</v>
      </c>
      <c r="P883" t="s">
        <v>10668</v>
      </c>
      <c r="Q883" t="s">
        <v>10717</v>
      </c>
      <c r="R883" t="s">
        <v>11400</v>
      </c>
      <c r="S883" t="s">
        <v>10685</v>
      </c>
      <c r="T883">
        <v>0.36</v>
      </c>
      <c r="U883" s="1">
        <v>40306</v>
      </c>
      <c r="V883">
        <f t="shared" si="13"/>
        <v>2010</v>
      </c>
    </row>
    <row r="884" spans="1:22" x14ac:dyDescent="0.3">
      <c r="A884">
        <v>7533</v>
      </c>
      <c r="B884">
        <v>53825</v>
      </c>
      <c r="C884" s="1">
        <v>40642</v>
      </c>
      <c r="D884" t="s">
        <v>10663</v>
      </c>
      <c r="E884">
        <v>36</v>
      </c>
      <c r="F884">
        <v>1646.05</v>
      </c>
      <c r="G884">
        <v>0.08</v>
      </c>
      <c r="H884" t="s">
        <v>10664</v>
      </c>
      <c r="I884">
        <v>649.79999999999995</v>
      </c>
      <c r="J884">
        <v>48.04</v>
      </c>
      <c r="K884">
        <v>7.23</v>
      </c>
      <c r="L884" t="s">
        <v>11176</v>
      </c>
      <c r="M884" t="s">
        <v>11319</v>
      </c>
      <c r="N884" t="s">
        <v>11320</v>
      </c>
      <c r="O884" t="s">
        <v>10674</v>
      </c>
      <c r="P884" t="s">
        <v>10668</v>
      </c>
      <c r="Q884" t="s">
        <v>10702</v>
      </c>
      <c r="R884" t="s">
        <v>11152</v>
      </c>
      <c r="S884" t="s">
        <v>10685</v>
      </c>
      <c r="T884">
        <v>0.37</v>
      </c>
      <c r="U884" s="1">
        <v>40644</v>
      </c>
      <c r="V884">
        <f t="shared" si="13"/>
        <v>2011</v>
      </c>
    </row>
    <row r="885" spans="1:22" x14ac:dyDescent="0.3">
      <c r="A885">
        <v>7534</v>
      </c>
      <c r="B885">
        <v>53863</v>
      </c>
      <c r="C885" s="1">
        <v>40332</v>
      </c>
      <c r="D885" t="s">
        <v>10671</v>
      </c>
      <c r="E885">
        <v>46</v>
      </c>
      <c r="F885">
        <v>7807.45</v>
      </c>
      <c r="G885">
        <v>0.02</v>
      </c>
      <c r="H885" t="s">
        <v>10697</v>
      </c>
      <c r="I885">
        <v>1660.15</v>
      </c>
      <c r="J885">
        <v>161.55000000000001</v>
      </c>
      <c r="K885">
        <v>19.989999999999998</v>
      </c>
      <c r="L885" t="s">
        <v>11389</v>
      </c>
      <c r="M885" t="s">
        <v>11319</v>
      </c>
      <c r="N885" t="s">
        <v>11320</v>
      </c>
      <c r="O885" t="s">
        <v>10701</v>
      </c>
      <c r="P885" t="s">
        <v>10668</v>
      </c>
      <c r="Q885" t="s">
        <v>10669</v>
      </c>
      <c r="R885" t="s">
        <v>11302</v>
      </c>
      <c r="S885" t="s">
        <v>10685</v>
      </c>
      <c r="T885">
        <v>0.66</v>
      </c>
      <c r="U885" s="1">
        <v>40335</v>
      </c>
      <c r="V885">
        <f t="shared" si="13"/>
        <v>2010</v>
      </c>
    </row>
    <row r="886" spans="1:22" x14ac:dyDescent="0.3">
      <c r="A886">
        <v>7565</v>
      </c>
      <c r="B886">
        <v>54119</v>
      </c>
      <c r="C886" s="1">
        <v>40320</v>
      </c>
      <c r="D886" t="s">
        <v>10704</v>
      </c>
      <c r="E886">
        <v>45</v>
      </c>
      <c r="F886">
        <v>261</v>
      </c>
      <c r="G886">
        <v>0.04</v>
      </c>
      <c r="H886" t="s">
        <v>10697</v>
      </c>
      <c r="I886">
        <v>-43.45</v>
      </c>
      <c r="J886">
        <v>5.81</v>
      </c>
      <c r="K886">
        <v>3.37</v>
      </c>
      <c r="L886" t="s">
        <v>10698</v>
      </c>
      <c r="M886" t="s">
        <v>11319</v>
      </c>
      <c r="N886" t="s">
        <v>11320</v>
      </c>
      <c r="O886" t="s">
        <v>10681</v>
      </c>
      <c r="P886" t="s">
        <v>10668</v>
      </c>
      <c r="Q886" t="s">
        <v>10707</v>
      </c>
      <c r="R886" t="s">
        <v>11401</v>
      </c>
      <c r="V886">
        <f t="shared" si="13"/>
        <v>2010</v>
      </c>
    </row>
    <row r="887" spans="1:22" x14ac:dyDescent="0.3">
      <c r="A887">
        <v>7566</v>
      </c>
      <c r="B887">
        <v>54119</v>
      </c>
      <c r="C887" s="1">
        <v>40320</v>
      </c>
      <c r="D887" t="s">
        <v>10704</v>
      </c>
      <c r="E887">
        <v>4</v>
      </c>
      <c r="F887">
        <v>127.56</v>
      </c>
      <c r="G887">
        <v>0.05</v>
      </c>
      <c r="H887" t="s">
        <v>10664</v>
      </c>
      <c r="I887">
        <v>-41.75</v>
      </c>
      <c r="J887">
        <v>29.74</v>
      </c>
      <c r="K887">
        <v>6.64</v>
      </c>
      <c r="L887" t="s">
        <v>10698</v>
      </c>
      <c r="M887" t="s">
        <v>11319</v>
      </c>
      <c r="N887" t="s">
        <v>11320</v>
      </c>
      <c r="O887" t="s">
        <v>10681</v>
      </c>
      <c r="P887" t="s">
        <v>10668</v>
      </c>
      <c r="Q887" t="s">
        <v>10669</v>
      </c>
      <c r="R887" t="s">
        <v>11012</v>
      </c>
      <c r="S887" t="s">
        <v>10685</v>
      </c>
      <c r="T887">
        <v>0.7</v>
      </c>
      <c r="U887" s="1">
        <v>40323</v>
      </c>
      <c r="V887">
        <f t="shared" si="13"/>
        <v>2010</v>
      </c>
    </row>
    <row r="888" spans="1:22" x14ac:dyDescent="0.3">
      <c r="A888">
        <v>7861</v>
      </c>
      <c r="B888">
        <v>56224</v>
      </c>
      <c r="C888" s="1">
        <v>41207</v>
      </c>
      <c r="D888" t="s">
        <v>10704</v>
      </c>
      <c r="E888">
        <v>35</v>
      </c>
      <c r="F888">
        <v>144.06</v>
      </c>
      <c r="G888">
        <v>0.01</v>
      </c>
      <c r="H888" t="s">
        <v>10664</v>
      </c>
      <c r="I888">
        <v>-117.27</v>
      </c>
      <c r="J888">
        <v>3.81</v>
      </c>
      <c r="K888">
        <v>5.44</v>
      </c>
      <c r="L888" t="s">
        <v>11360</v>
      </c>
      <c r="M888" t="s">
        <v>11319</v>
      </c>
      <c r="N888" t="s">
        <v>11320</v>
      </c>
      <c r="O888" t="s">
        <v>10701</v>
      </c>
      <c r="P888" t="s">
        <v>10668</v>
      </c>
      <c r="Q888" t="s">
        <v>10678</v>
      </c>
      <c r="R888" t="s">
        <v>11175</v>
      </c>
      <c r="V888">
        <f t="shared" si="13"/>
        <v>2012</v>
      </c>
    </row>
    <row r="889" spans="1:22" x14ac:dyDescent="0.3">
      <c r="A889">
        <v>7862</v>
      </c>
      <c r="B889">
        <v>56224</v>
      </c>
      <c r="C889" s="1">
        <v>41207</v>
      </c>
      <c r="D889" t="s">
        <v>10704</v>
      </c>
      <c r="E889">
        <v>32</v>
      </c>
      <c r="F889">
        <v>3205.24</v>
      </c>
      <c r="G889">
        <v>0.01</v>
      </c>
      <c r="H889" t="s">
        <v>10672</v>
      </c>
      <c r="I889">
        <v>-1115.99</v>
      </c>
      <c r="J889">
        <v>95.95</v>
      </c>
      <c r="K889">
        <v>74.349999999999994</v>
      </c>
      <c r="L889" t="s">
        <v>11360</v>
      </c>
      <c r="M889" t="s">
        <v>11319</v>
      </c>
      <c r="N889" t="s">
        <v>11320</v>
      </c>
      <c r="O889" t="s">
        <v>10701</v>
      </c>
      <c r="P889" t="s">
        <v>10690</v>
      </c>
      <c r="Q889" t="s">
        <v>10753</v>
      </c>
      <c r="R889" t="s">
        <v>10754</v>
      </c>
      <c r="S889" t="s">
        <v>10677</v>
      </c>
      <c r="T889">
        <v>0.56999999999999995</v>
      </c>
      <c r="U889" s="1">
        <v>41208</v>
      </c>
      <c r="V889">
        <f t="shared" si="13"/>
        <v>2012</v>
      </c>
    </row>
    <row r="890" spans="1:22" x14ac:dyDescent="0.3">
      <c r="A890">
        <v>7863</v>
      </c>
      <c r="B890">
        <v>56224</v>
      </c>
      <c r="C890" s="1">
        <v>41207</v>
      </c>
      <c r="D890" t="s">
        <v>10704</v>
      </c>
      <c r="E890">
        <v>46</v>
      </c>
      <c r="F890">
        <v>339.27</v>
      </c>
      <c r="G890">
        <v>0.1</v>
      </c>
      <c r="H890" t="s">
        <v>10664</v>
      </c>
      <c r="I890">
        <v>48.59</v>
      </c>
      <c r="J890">
        <v>7.89</v>
      </c>
      <c r="K890">
        <v>2.82</v>
      </c>
      <c r="L890" t="s">
        <v>11360</v>
      </c>
      <c r="M890" t="s">
        <v>11319</v>
      </c>
      <c r="N890" t="s">
        <v>11320</v>
      </c>
      <c r="O890" t="s">
        <v>10701</v>
      </c>
      <c r="P890" t="s">
        <v>10668</v>
      </c>
      <c r="Q890" t="s">
        <v>10707</v>
      </c>
      <c r="R890" t="s">
        <v>11022</v>
      </c>
      <c r="V890">
        <f t="shared" si="13"/>
        <v>2012</v>
      </c>
    </row>
    <row r="891" spans="1:22" x14ac:dyDescent="0.3">
      <c r="A891">
        <v>7864</v>
      </c>
      <c r="B891">
        <v>56224</v>
      </c>
      <c r="C891" s="1">
        <v>41207</v>
      </c>
      <c r="D891" t="s">
        <v>10704</v>
      </c>
      <c r="E891">
        <v>9</v>
      </c>
      <c r="F891">
        <v>902.024</v>
      </c>
      <c r="G891">
        <v>0.04</v>
      </c>
      <c r="H891" t="s">
        <v>10672</v>
      </c>
      <c r="I891">
        <v>-153.25</v>
      </c>
      <c r="J891">
        <v>124.49</v>
      </c>
      <c r="K891">
        <v>51.94</v>
      </c>
      <c r="L891" t="s">
        <v>11360</v>
      </c>
      <c r="M891" t="s">
        <v>11319</v>
      </c>
      <c r="N891" t="s">
        <v>11320</v>
      </c>
      <c r="O891" t="s">
        <v>10701</v>
      </c>
      <c r="P891" t="s">
        <v>10690</v>
      </c>
      <c r="Q891" t="s">
        <v>10724</v>
      </c>
      <c r="R891" t="s">
        <v>11060</v>
      </c>
      <c r="S891" t="s">
        <v>10723</v>
      </c>
      <c r="T891">
        <v>0.63</v>
      </c>
      <c r="U891" s="1">
        <v>41208</v>
      </c>
      <c r="V891">
        <f t="shared" si="13"/>
        <v>2012</v>
      </c>
    </row>
    <row r="892" spans="1:22" x14ac:dyDescent="0.3">
      <c r="A892">
        <v>7873</v>
      </c>
      <c r="B892">
        <v>56293</v>
      </c>
      <c r="C892" s="1">
        <v>40183</v>
      </c>
      <c r="D892" t="s">
        <v>10686</v>
      </c>
      <c r="E892">
        <v>34</v>
      </c>
      <c r="F892">
        <v>702.79</v>
      </c>
      <c r="G892">
        <v>0.04</v>
      </c>
      <c r="H892" t="s">
        <v>10664</v>
      </c>
      <c r="I892">
        <v>-44.81</v>
      </c>
      <c r="J892">
        <v>19.989999999999998</v>
      </c>
      <c r="K892">
        <v>11.17</v>
      </c>
      <c r="L892" t="s">
        <v>11360</v>
      </c>
      <c r="M892" t="s">
        <v>11319</v>
      </c>
      <c r="N892" t="s">
        <v>11320</v>
      </c>
      <c r="O892" t="s">
        <v>10701</v>
      </c>
      <c r="P892" t="s">
        <v>10690</v>
      </c>
      <c r="Q892" t="s">
        <v>10691</v>
      </c>
      <c r="R892" t="s">
        <v>10978</v>
      </c>
      <c r="S892" t="s">
        <v>10769</v>
      </c>
      <c r="T892">
        <v>0.6</v>
      </c>
      <c r="U892" s="1">
        <v>40183</v>
      </c>
      <c r="V892">
        <f t="shared" si="13"/>
        <v>2010</v>
      </c>
    </row>
    <row r="893" spans="1:22" x14ac:dyDescent="0.3">
      <c r="A893">
        <v>7874</v>
      </c>
      <c r="B893">
        <v>56293</v>
      </c>
      <c r="C893" s="1">
        <v>40183</v>
      </c>
      <c r="D893" t="s">
        <v>10686</v>
      </c>
      <c r="E893">
        <v>44</v>
      </c>
      <c r="F893">
        <v>712.64</v>
      </c>
      <c r="G893">
        <v>0.06</v>
      </c>
      <c r="H893" t="s">
        <v>10664</v>
      </c>
      <c r="I893">
        <v>-27.72</v>
      </c>
      <c r="J893">
        <v>16.91</v>
      </c>
      <c r="K893">
        <v>6.25</v>
      </c>
      <c r="L893" t="s">
        <v>11360</v>
      </c>
      <c r="M893" t="s">
        <v>11319</v>
      </c>
      <c r="N893" t="s">
        <v>11320</v>
      </c>
      <c r="O893" t="s">
        <v>10701</v>
      </c>
      <c r="P893" t="s">
        <v>10668</v>
      </c>
      <c r="Q893" t="s">
        <v>10669</v>
      </c>
      <c r="R893" t="s">
        <v>11402</v>
      </c>
      <c r="V893">
        <f t="shared" si="13"/>
        <v>2010</v>
      </c>
    </row>
    <row r="894" spans="1:22" x14ac:dyDescent="0.3">
      <c r="A894">
        <v>8116</v>
      </c>
      <c r="B894">
        <v>57959</v>
      </c>
      <c r="C894" s="1">
        <v>40907</v>
      </c>
      <c r="D894" t="s">
        <v>10704</v>
      </c>
      <c r="E894">
        <v>40</v>
      </c>
      <c r="F894">
        <v>239.86</v>
      </c>
      <c r="G894">
        <v>0.04</v>
      </c>
      <c r="H894" t="s">
        <v>10664</v>
      </c>
      <c r="I894">
        <v>-32.06</v>
      </c>
      <c r="J894">
        <v>5.81</v>
      </c>
      <c r="K894">
        <v>3.37</v>
      </c>
      <c r="L894" t="s">
        <v>11347</v>
      </c>
      <c r="M894" t="s">
        <v>11319</v>
      </c>
      <c r="N894" t="s">
        <v>11320</v>
      </c>
      <c r="O894" t="s">
        <v>10674</v>
      </c>
      <c r="P894" t="s">
        <v>10668</v>
      </c>
      <c r="Q894" t="s">
        <v>10707</v>
      </c>
      <c r="R894" t="s">
        <v>11401</v>
      </c>
      <c r="V894">
        <f t="shared" si="13"/>
        <v>2011</v>
      </c>
    </row>
    <row r="895" spans="1:22" x14ac:dyDescent="0.3">
      <c r="A895">
        <v>8117</v>
      </c>
      <c r="B895">
        <v>57959</v>
      </c>
      <c r="C895" s="1">
        <v>40907</v>
      </c>
      <c r="D895" t="s">
        <v>10704</v>
      </c>
      <c r="E895">
        <v>48</v>
      </c>
      <c r="F895">
        <v>1269.79</v>
      </c>
      <c r="G895">
        <v>0.08</v>
      </c>
      <c r="H895" t="s">
        <v>10697</v>
      </c>
      <c r="I895">
        <v>-65.33</v>
      </c>
      <c r="J895">
        <v>26.31</v>
      </c>
      <c r="K895">
        <v>5.89</v>
      </c>
      <c r="L895" t="s">
        <v>11347</v>
      </c>
      <c r="M895" t="s">
        <v>11319</v>
      </c>
      <c r="N895" t="s">
        <v>11320</v>
      </c>
      <c r="O895" t="s">
        <v>10674</v>
      </c>
      <c r="P895" t="s">
        <v>10682</v>
      </c>
      <c r="Q895" t="s">
        <v>10711</v>
      </c>
      <c r="R895" t="s">
        <v>11051</v>
      </c>
      <c r="V895">
        <f t="shared" si="13"/>
        <v>2011</v>
      </c>
    </row>
    <row r="896" spans="1:22" x14ac:dyDescent="0.3">
      <c r="A896">
        <v>8184</v>
      </c>
      <c r="B896">
        <v>58500</v>
      </c>
      <c r="C896" s="1">
        <v>40588</v>
      </c>
      <c r="D896" t="s">
        <v>10663</v>
      </c>
      <c r="E896">
        <v>17</v>
      </c>
      <c r="F896">
        <v>1529.0139999999999</v>
      </c>
      <c r="G896">
        <v>7.0000000000000007E-2</v>
      </c>
      <c r="H896" t="s">
        <v>10664</v>
      </c>
      <c r="I896">
        <v>14.01</v>
      </c>
      <c r="J896">
        <v>110.99</v>
      </c>
      <c r="K896">
        <v>8.99</v>
      </c>
      <c r="L896" t="s">
        <v>11389</v>
      </c>
      <c r="M896" t="s">
        <v>11319</v>
      </c>
      <c r="N896" t="s">
        <v>11320</v>
      </c>
      <c r="O896" t="s">
        <v>10701</v>
      </c>
      <c r="P896" t="s">
        <v>10682</v>
      </c>
      <c r="Q896" t="s">
        <v>10683</v>
      </c>
      <c r="R896" t="s">
        <v>11187</v>
      </c>
      <c r="S896" t="s">
        <v>10685</v>
      </c>
      <c r="T896">
        <v>0.56999999999999995</v>
      </c>
      <c r="U896" s="1">
        <v>40588</v>
      </c>
      <c r="V896">
        <f t="shared" si="13"/>
        <v>2011</v>
      </c>
    </row>
    <row r="897" spans="1:22" x14ac:dyDescent="0.3">
      <c r="A897">
        <v>8335</v>
      </c>
      <c r="B897">
        <v>59584</v>
      </c>
      <c r="C897" s="1">
        <v>40326</v>
      </c>
      <c r="D897" t="s">
        <v>10704</v>
      </c>
      <c r="E897">
        <v>3</v>
      </c>
      <c r="F897">
        <v>336.84</v>
      </c>
      <c r="G897">
        <v>0.08</v>
      </c>
      <c r="H897" t="s">
        <v>10672</v>
      </c>
      <c r="I897">
        <v>-160.46</v>
      </c>
      <c r="J897">
        <v>100.98</v>
      </c>
      <c r="K897">
        <v>35.840000000000003</v>
      </c>
      <c r="L897" t="s">
        <v>11176</v>
      </c>
      <c r="M897" t="s">
        <v>11319</v>
      </c>
      <c r="N897" t="s">
        <v>11320</v>
      </c>
      <c r="O897" t="s">
        <v>10674</v>
      </c>
      <c r="P897" t="s">
        <v>10690</v>
      </c>
      <c r="Q897" t="s">
        <v>10721</v>
      </c>
      <c r="R897" t="s">
        <v>10802</v>
      </c>
      <c r="V897">
        <f t="shared" si="13"/>
        <v>2010</v>
      </c>
    </row>
    <row r="898" spans="1:22" x14ac:dyDescent="0.3">
      <c r="A898">
        <v>8336</v>
      </c>
      <c r="B898">
        <v>59584</v>
      </c>
      <c r="C898" s="1">
        <v>40326</v>
      </c>
      <c r="D898" t="s">
        <v>10704</v>
      </c>
      <c r="E898">
        <v>7</v>
      </c>
      <c r="F898">
        <v>1120.27</v>
      </c>
      <c r="G898">
        <v>0</v>
      </c>
      <c r="H898" t="s">
        <v>10664</v>
      </c>
      <c r="I898">
        <v>16.809999999999999</v>
      </c>
      <c r="J898">
        <v>150.97999999999999</v>
      </c>
      <c r="K898">
        <v>13.99</v>
      </c>
      <c r="L898" t="s">
        <v>11176</v>
      </c>
      <c r="M898" t="s">
        <v>11319</v>
      </c>
      <c r="N898" t="s">
        <v>11320</v>
      </c>
      <c r="O898" t="s">
        <v>10674</v>
      </c>
      <c r="P898" t="s">
        <v>10682</v>
      </c>
      <c r="Q898" t="s">
        <v>10849</v>
      </c>
      <c r="R898" t="s">
        <v>10979</v>
      </c>
      <c r="S898" t="s">
        <v>10689</v>
      </c>
      <c r="T898">
        <v>0.38</v>
      </c>
      <c r="U898" s="1">
        <v>40326</v>
      </c>
      <c r="V898">
        <f t="shared" ref="V898:V961" si="14">YEAR(C898)</f>
        <v>2010</v>
      </c>
    </row>
    <row r="899" spans="1:22" x14ac:dyDescent="0.3">
      <c r="A899">
        <v>45</v>
      </c>
      <c r="B899">
        <v>261</v>
      </c>
      <c r="C899" s="1">
        <v>40357</v>
      </c>
      <c r="D899" t="s">
        <v>10704</v>
      </c>
      <c r="E899">
        <v>47</v>
      </c>
      <c r="F899">
        <v>5677.6090000000004</v>
      </c>
      <c r="G899">
        <v>0.04</v>
      </c>
      <c r="H899" t="s">
        <v>10664</v>
      </c>
      <c r="I899">
        <v>1680.79</v>
      </c>
      <c r="J899">
        <v>140.99</v>
      </c>
      <c r="K899">
        <v>4.2</v>
      </c>
      <c r="L899" t="s">
        <v>11403</v>
      </c>
      <c r="M899" t="s">
        <v>11319</v>
      </c>
      <c r="N899" t="s">
        <v>11320</v>
      </c>
      <c r="O899" t="s">
        <v>10667</v>
      </c>
      <c r="P899" t="s">
        <v>10682</v>
      </c>
      <c r="Q899" t="s">
        <v>10683</v>
      </c>
      <c r="R899">
        <v>7160</v>
      </c>
      <c r="S899" t="s">
        <v>10685</v>
      </c>
      <c r="T899">
        <v>0.59</v>
      </c>
      <c r="U899" s="1">
        <v>40358</v>
      </c>
      <c r="V899">
        <f t="shared" si="14"/>
        <v>2010</v>
      </c>
    </row>
    <row r="900" spans="1:22" x14ac:dyDescent="0.3">
      <c r="A900">
        <v>143</v>
      </c>
      <c r="B900">
        <v>928</v>
      </c>
      <c r="C900" s="1">
        <v>40603</v>
      </c>
      <c r="D900" t="s">
        <v>10663</v>
      </c>
      <c r="E900">
        <v>21</v>
      </c>
      <c r="F900">
        <v>1222.68</v>
      </c>
      <c r="G900">
        <v>0.06</v>
      </c>
      <c r="H900" t="s">
        <v>10697</v>
      </c>
      <c r="I900">
        <v>300.97000000000003</v>
      </c>
      <c r="J900">
        <v>59.98</v>
      </c>
      <c r="K900">
        <v>3.99</v>
      </c>
      <c r="L900" t="s">
        <v>11404</v>
      </c>
      <c r="M900" t="s">
        <v>11319</v>
      </c>
      <c r="N900" t="s">
        <v>11320</v>
      </c>
      <c r="O900" t="s">
        <v>10674</v>
      </c>
      <c r="P900" t="s">
        <v>10668</v>
      </c>
      <c r="Q900" t="s">
        <v>10675</v>
      </c>
      <c r="R900" t="s">
        <v>11076</v>
      </c>
      <c r="S900" t="s">
        <v>10685</v>
      </c>
      <c r="T900">
        <v>0.56999999999999995</v>
      </c>
      <c r="U900" s="1">
        <v>40608</v>
      </c>
      <c r="V900">
        <f t="shared" si="14"/>
        <v>2011</v>
      </c>
    </row>
    <row r="901" spans="1:22" x14ac:dyDescent="0.3">
      <c r="A901">
        <v>144</v>
      </c>
      <c r="B901">
        <v>928</v>
      </c>
      <c r="C901" s="1">
        <v>40603</v>
      </c>
      <c r="D901" t="s">
        <v>10663</v>
      </c>
      <c r="E901">
        <v>26</v>
      </c>
      <c r="F901">
        <v>390.2</v>
      </c>
      <c r="G901">
        <v>0.02</v>
      </c>
      <c r="H901" t="s">
        <v>10697</v>
      </c>
      <c r="I901">
        <v>45</v>
      </c>
      <c r="J901">
        <v>14.58</v>
      </c>
      <c r="K901">
        <v>7.4</v>
      </c>
      <c r="L901" t="s">
        <v>11404</v>
      </c>
      <c r="M901" t="s">
        <v>11319</v>
      </c>
      <c r="N901" t="s">
        <v>11320</v>
      </c>
      <c r="O901" t="s">
        <v>10674</v>
      </c>
      <c r="P901" t="s">
        <v>10690</v>
      </c>
      <c r="Q901" t="s">
        <v>10691</v>
      </c>
      <c r="R901" t="s">
        <v>11271</v>
      </c>
      <c r="S901" t="s">
        <v>10685</v>
      </c>
      <c r="T901">
        <v>0.48</v>
      </c>
      <c r="U901" s="1">
        <v>40605</v>
      </c>
      <c r="V901">
        <f t="shared" si="14"/>
        <v>2011</v>
      </c>
    </row>
    <row r="902" spans="1:22" x14ac:dyDescent="0.3">
      <c r="A902">
        <v>191</v>
      </c>
      <c r="B902">
        <v>1282</v>
      </c>
      <c r="C902" s="1">
        <v>40966</v>
      </c>
      <c r="D902" t="s">
        <v>10686</v>
      </c>
      <c r="E902">
        <v>26</v>
      </c>
      <c r="F902">
        <v>892.38</v>
      </c>
      <c r="G902">
        <v>0</v>
      </c>
      <c r="H902" t="s">
        <v>10664</v>
      </c>
      <c r="I902">
        <v>366.48</v>
      </c>
      <c r="J902">
        <v>31.78</v>
      </c>
      <c r="K902">
        <v>1.99</v>
      </c>
      <c r="L902" t="s">
        <v>11405</v>
      </c>
      <c r="M902" t="s">
        <v>11319</v>
      </c>
      <c r="N902" t="s">
        <v>11320</v>
      </c>
      <c r="O902" t="s">
        <v>10701</v>
      </c>
      <c r="P902" t="s">
        <v>10682</v>
      </c>
      <c r="Q902" t="s">
        <v>10711</v>
      </c>
      <c r="R902" t="s">
        <v>10773</v>
      </c>
      <c r="V902">
        <f t="shared" si="14"/>
        <v>2012</v>
      </c>
    </row>
    <row r="903" spans="1:22" x14ac:dyDescent="0.3">
      <c r="A903">
        <v>192</v>
      </c>
      <c r="B903">
        <v>1282</v>
      </c>
      <c r="C903" s="1">
        <v>40966</v>
      </c>
      <c r="D903" t="s">
        <v>10686</v>
      </c>
      <c r="E903">
        <v>10</v>
      </c>
      <c r="F903">
        <v>29.41</v>
      </c>
      <c r="G903">
        <v>0.01</v>
      </c>
      <c r="H903" t="s">
        <v>10664</v>
      </c>
      <c r="I903">
        <v>-2.06</v>
      </c>
      <c r="J903">
        <v>2.78</v>
      </c>
      <c r="K903">
        <v>1.34</v>
      </c>
      <c r="L903" t="s">
        <v>11405</v>
      </c>
      <c r="M903" t="s">
        <v>11319</v>
      </c>
      <c r="N903" t="s">
        <v>11320</v>
      </c>
      <c r="O903" t="s">
        <v>10701</v>
      </c>
      <c r="P903" t="s">
        <v>10668</v>
      </c>
      <c r="Q903" t="s">
        <v>10736</v>
      </c>
      <c r="R903" t="s">
        <v>10894</v>
      </c>
      <c r="S903" t="s">
        <v>10709</v>
      </c>
      <c r="T903">
        <v>0.45</v>
      </c>
      <c r="U903" s="1">
        <v>40968</v>
      </c>
      <c r="V903">
        <f t="shared" si="14"/>
        <v>2012</v>
      </c>
    </row>
    <row r="904" spans="1:22" x14ac:dyDescent="0.3">
      <c r="A904">
        <v>267</v>
      </c>
      <c r="B904">
        <v>1856</v>
      </c>
      <c r="C904" s="1">
        <v>40987</v>
      </c>
      <c r="D904" t="s">
        <v>10686</v>
      </c>
      <c r="E904">
        <v>24</v>
      </c>
      <c r="F904">
        <v>1449.3</v>
      </c>
      <c r="G904">
        <v>0.08</v>
      </c>
      <c r="H904" t="s">
        <v>10664</v>
      </c>
      <c r="I904">
        <v>-712.14</v>
      </c>
      <c r="J904">
        <v>60.98</v>
      </c>
      <c r="K904">
        <v>49</v>
      </c>
      <c r="L904" t="s">
        <v>11406</v>
      </c>
      <c r="M904" t="s">
        <v>11319</v>
      </c>
      <c r="N904" t="s">
        <v>11320</v>
      </c>
      <c r="O904" t="s">
        <v>10701</v>
      </c>
      <c r="P904" t="s">
        <v>10668</v>
      </c>
      <c r="Q904" t="s">
        <v>10675</v>
      </c>
      <c r="R904" t="s">
        <v>11098</v>
      </c>
      <c r="S904" t="s">
        <v>10769</v>
      </c>
      <c r="T904">
        <v>0.59</v>
      </c>
      <c r="U904" s="1">
        <v>40989</v>
      </c>
      <c r="V904">
        <f t="shared" si="14"/>
        <v>2012</v>
      </c>
    </row>
    <row r="905" spans="1:22" x14ac:dyDescent="0.3">
      <c r="A905">
        <v>268</v>
      </c>
      <c r="B905">
        <v>1856</v>
      </c>
      <c r="C905" s="1">
        <v>40987</v>
      </c>
      <c r="D905" t="s">
        <v>10686</v>
      </c>
      <c r="E905">
        <v>43</v>
      </c>
      <c r="F905">
        <v>4374.6864999999998</v>
      </c>
      <c r="G905">
        <v>0.05</v>
      </c>
      <c r="H905" t="s">
        <v>10664</v>
      </c>
      <c r="I905">
        <v>973.16</v>
      </c>
      <c r="J905">
        <v>125.99</v>
      </c>
      <c r="K905">
        <v>8.08</v>
      </c>
      <c r="L905" t="s">
        <v>11406</v>
      </c>
      <c r="M905" t="s">
        <v>11319</v>
      </c>
      <c r="N905" t="s">
        <v>11320</v>
      </c>
      <c r="O905" t="s">
        <v>10701</v>
      </c>
      <c r="P905" t="s">
        <v>10682</v>
      </c>
      <c r="Q905" t="s">
        <v>10683</v>
      </c>
      <c r="R905" t="s">
        <v>11207</v>
      </c>
      <c r="S905" t="s">
        <v>10685</v>
      </c>
      <c r="T905">
        <v>0.56999999999999995</v>
      </c>
      <c r="U905" s="1">
        <v>40988</v>
      </c>
      <c r="V905">
        <f t="shared" si="14"/>
        <v>2012</v>
      </c>
    </row>
    <row r="906" spans="1:22" x14ac:dyDescent="0.3">
      <c r="A906">
        <v>269</v>
      </c>
      <c r="B906">
        <v>1856</v>
      </c>
      <c r="C906" s="1">
        <v>40987</v>
      </c>
      <c r="D906" t="s">
        <v>10686</v>
      </c>
      <c r="E906">
        <v>44</v>
      </c>
      <c r="F906">
        <v>4283.2349999999997</v>
      </c>
      <c r="G906">
        <v>0.1</v>
      </c>
      <c r="H906" t="s">
        <v>10664</v>
      </c>
      <c r="I906">
        <v>676.13</v>
      </c>
      <c r="J906">
        <v>125.99</v>
      </c>
      <c r="K906">
        <v>8.8000000000000007</v>
      </c>
      <c r="L906" t="s">
        <v>11406</v>
      </c>
      <c r="M906" t="s">
        <v>11319</v>
      </c>
      <c r="N906" t="s">
        <v>11320</v>
      </c>
      <c r="O906" t="s">
        <v>10701</v>
      </c>
      <c r="P906" t="s">
        <v>10682</v>
      </c>
      <c r="Q906" t="s">
        <v>10683</v>
      </c>
      <c r="R906" t="s">
        <v>11407</v>
      </c>
      <c r="S906" t="s">
        <v>10685</v>
      </c>
      <c r="T906">
        <v>0.59</v>
      </c>
      <c r="U906" s="1">
        <v>40988</v>
      </c>
      <c r="V906">
        <f t="shared" si="14"/>
        <v>2012</v>
      </c>
    </row>
    <row r="907" spans="1:22" x14ac:dyDescent="0.3">
      <c r="A907">
        <v>280</v>
      </c>
      <c r="B907">
        <v>1925</v>
      </c>
      <c r="C907" s="1">
        <v>40972</v>
      </c>
      <c r="D907" t="s">
        <v>10719</v>
      </c>
      <c r="E907">
        <v>7</v>
      </c>
      <c r="F907">
        <v>1874.37</v>
      </c>
      <c r="G907">
        <v>0.08</v>
      </c>
      <c r="H907" t="s">
        <v>10664</v>
      </c>
      <c r="I907">
        <v>67.84</v>
      </c>
      <c r="J907">
        <v>276.2</v>
      </c>
      <c r="K907">
        <v>24.49</v>
      </c>
      <c r="L907" t="s">
        <v>11306</v>
      </c>
      <c r="M907" t="s">
        <v>11319</v>
      </c>
      <c r="N907" t="s">
        <v>11320</v>
      </c>
      <c r="O907" t="s">
        <v>10681</v>
      </c>
      <c r="P907" t="s">
        <v>10690</v>
      </c>
      <c r="Q907" t="s">
        <v>10753</v>
      </c>
      <c r="R907" t="s">
        <v>10804</v>
      </c>
      <c r="S907" t="s">
        <v>10769</v>
      </c>
      <c r="U907" s="1">
        <v>40973</v>
      </c>
      <c r="V907">
        <f t="shared" si="14"/>
        <v>2012</v>
      </c>
    </row>
    <row r="908" spans="1:22" x14ac:dyDescent="0.3">
      <c r="A908">
        <v>424</v>
      </c>
      <c r="B908">
        <v>2848</v>
      </c>
      <c r="C908" s="1">
        <v>40977</v>
      </c>
      <c r="D908" t="s">
        <v>10719</v>
      </c>
      <c r="E908">
        <v>35</v>
      </c>
      <c r="F908">
        <v>1476.39</v>
      </c>
      <c r="G908">
        <v>0.06</v>
      </c>
      <c r="H908" t="s">
        <v>10697</v>
      </c>
      <c r="I908">
        <v>-303.62</v>
      </c>
      <c r="J908">
        <v>43.31</v>
      </c>
      <c r="K908">
        <v>15.9</v>
      </c>
      <c r="L908" t="s">
        <v>11405</v>
      </c>
      <c r="M908" t="s">
        <v>11319</v>
      </c>
      <c r="N908" t="s">
        <v>11320</v>
      </c>
      <c r="O908" t="s">
        <v>10701</v>
      </c>
      <c r="P908" t="s">
        <v>10690</v>
      </c>
      <c r="Q908" t="s">
        <v>10691</v>
      </c>
      <c r="R908" t="s">
        <v>11408</v>
      </c>
      <c r="S908" t="s">
        <v>10689</v>
      </c>
      <c r="T908">
        <v>0.75</v>
      </c>
      <c r="U908" s="1">
        <v>40979</v>
      </c>
      <c r="V908">
        <f t="shared" si="14"/>
        <v>2012</v>
      </c>
    </row>
    <row r="909" spans="1:22" x14ac:dyDescent="0.3">
      <c r="A909">
        <v>425</v>
      </c>
      <c r="B909">
        <v>2848</v>
      </c>
      <c r="C909" s="1">
        <v>40977</v>
      </c>
      <c r="D909" t="s">
        <v>10719</v>
      </c>
      <c r="E909">
        <v>8</v>
      </c>
      <c r="F909">
        <v>863.58299999999997</v>
      </c>
      <c r="G909">
        <v>0.04</v>
      </c>
      <c r="H909" t="s">
        <v>10664</v>
      </c>
      <c r="I909">
        <v>-264.27999999999997</v>
      </c>
      <c r="J909">
        <v>125.99</v>
      </c>
      <c r="K909">
        <v>8.99</v>
      </c>
      <c r="L909" t="s">
        <v>11405</v>
      </c>
      <c r="M909" t="s">
        <v>11319</v>
      </c>
      <c r="N909" t="s">
        <v>11320</v>
      </c>
      <c r="O909" t="s">
        <v>10701</v>
      </c>
      <c r="P909" t="s">
        <v>10682</v>
      </c>
      <c r="Q909" t="s">
        <v>10683</v>
      </c>
      <c r="R909" t="s">
        <v>11409</v>
      </c>
      <c r="S909" t="s">
        <v>10685</v>
      </c>
      <c r="T909">
        <v>0.55000000000000004</v>
      </c>
      <c r="U909" s="1">
        <v>40979</v>
      </c>
      <c r="V909">
        <f t="shared" si="14"/>
        <v>2012</v>
      </c>
    </row>
    <row r="910" spans="1:22" x14ac:dyDescent="0.3">
      <c r="A910">
        <v>767</v>
      </c>
      <c r="B910">
        <v>5504</v>
      </c>
      <c r="C910" s="1">
        <v>40183</v>
      </c>
      <c r="D910" t="s">
        <v>10671</v>
      </c>
      <c r="E910">
        <v>6</v>
      </c>
      <c r="F910">
        <v>49.55</v>
      </c>
      <c r="G910">
        <v>0.06</v>
      </c>
      <c r="H910" t="s">
        <v>10697</v>
      </c>
      <c r="I910">
        <v>-20.329999999999998</v>
      </c>
      <c r="J910">
        <v>5.78</v>
      </c>
      <c r="K910">
        <v>7.64</v>
      </c>
      <c r="L910" t="s">
        <v>11410</v>
      </c>
      <c r="M910" t="s">
        <v>11319</v>
      </c>
      <c r="N910" t="s">
        <v>11320</v>
      </c>
      <c r="O910" t="s">
        <v>10667</v>
      </c>
      <c r="P910" t="s">
        <v>10668</v>
      </c>
      <c r="Q910" t="s">
        <v>10702</v>
      </c>
      <c r="R910" t="s">
        <v>11411</v>
      </c>
      <c r="S910" t="s">
        <v>10685</v>
      </c>
      <c r="T910">
        <v>0.36</v>
      </c>
      <c r="U910" s="1">
        <v>40185</v>
      </c>
      <c r="V910">
        <f t="shared" si="14"/>
        <v>2010</v>
      </c>
    </row>
    <row r="911" spans="1:22" x14ac:dyDescent="0.3">
      <c r="A911">
        <v>768</v>
      </c>
      <c r="B911">
        <v>5504</v>
      </c>
      <c r="C911" s="1">
        <v>40183</v>
      </c>
      <c r="D911" t="s">
        <v>10671</v>
      </c>
      <c r="E911">
        <v>15</v>
      </c>
      <c r="F911">
        <v>606.55999999999995</v>
      </c>
      <c r="G911">
        <v>0.04</v>
      </c>
      <c r="H911" t="s">
        <v>10664</v>
      </c>
      <c r="I911">
        <v>20.23</v>
      </c>
      <c r="J911">
        <v>45.99</v>
      </c>
      <c r="K911">
        <v>4.99</v>
      </c>
      <c r="L911" t="s">
        <v>11410</v>
      </c>
      <c r="M911" t="s">
        <v>11319</v>
      </c>
      <c r="N911" t="s">
        <v>11320</v>
      </c>
      <c r="O911" t="s">
        <v>10667</v>
      </c>
      <c r="P911" t="s">
        <v>10682</v>
      </c>
      <c r="Q911" t="s">
        <v>10683</v>
      </c>
      <c r="R911" t="s">
        <v>11248</v>
      </c>
      <c r="S911" t="s">
        <v>10685</v>
      </c>
      <c r="T911">
        <v>0.56000000000000005</v>
      </c>
      <c r="U911" s="1">
        <v>40185</v>
      </c>
      <c r="V911">
        <f t="shared" si="14"/>
        <v>2010</v>
      </c>
    </row>
    <row r="912" spans="1:22" x14ac:dyDescent="0.3">
      <c r="A912">
        <v>1153</v>
      </c>
      <c r="B912">
        <v>8390</v>
      </c>
      <c r="C912" s="1">
        <v>41020</v>
      </c>
      <c r="D912" t="s">
        <v>10704</v>
      </c>
      <c r="E912">
        <v>24</v>
      </c>
      <c r="F912">
        <v>715.4</v>
      </c>
      <c r="G912">
        <v>0.08</v>
      </c>
      <c r="H912" t="s">
        <v>10664</v>
      </c>
      <c r="I912">
        <v>-99.34</v>
      </c>
      <c r="J912">
        <v>30.98</v>
      </c>
      <c r="K912">
        <v>4</v>
      </c>
      <c r="L912" t="s">
        <v>11405</v>
      </c>
      <c r="M912" t="s">
        <v>11319</v>
      </c>
      <c r="N912" t="s">
        <v>11320</v>
      </c>
      <c r="O912" t="s">
        <v>10701</v>
      </c>
      <c r="P912" t="s">
        <v>10682</v>
      </c>
      <c r="Q912" t="s">
        <v>10711</v>
      </c>
      <c r="R912" t="s">
        <v>11412</v>
      </c>
      <c r="S912" t="s">
        <v>10685</v>
      </c>
      <c r="T912">
        <v>0.8</v>
      </c>
      <c r="U912" s="1">
        <v>41020</v>
      </c>
      <c r="V912">
        <f t="shared" si="14"/>
        <v>2012</v>
      </c>
    </row>
    <row r="913" spans="1:22" x14ac:dyDescent="0.3">
      <c r="A913">
        <v>1168</v>
      </c>
      <c r="B913">
        <v>8545</v>
      </c>
      <c r="C913" s="1">
        <v>39981</v>
      </c>
      <c r="D913" t="s">
        <v>10663</v>
      </c>
      <c r="E913">
        <v>25</v>
      </c>
      <c r="F913">
        <v>113.75</v>
      </c>
      <c r="G913">
        <v>0</v>
      </c>
      <c r="H913" t="s">
        <v>10664</v>
      </c>
      <c r="I913">
        <v>-77.34</v>
      </c>
      <c r="J913">
        <v>4.13</v>
      </c>
      <c r="K913">
        <v>5.34</v>
      </c>
      <c r="L913" t="s">
        <v>11413</v>
      </c>
      <c r="M913" t="s">
        <v>11319</v>
      </c>
      <c r="N913" t="s">
        <v>11320</v>
      </c>
      <c r="O913" t="s">
        <v>10667</v>
      </c>
      <c r="P913" t="s">
        <v>10668</v>
      </c>
      <c r="Q913" t="s">
        <v>10678</v>
      </c>
      <c r="R913" t="s">
        <v>11298</v>
      </c>
      <c r="S913" t="s">
        <v>10685</v>
      </c>
      <c r="T913">
        <v>0.38</v>
      </c>
      <c r="U913" s="1">
        <v>39985</v>
      </c>
      <c r="V913">
        <f t="shared" si="14"/>
        <v>2009</v>
      </c>
    </row>
    <row r="914" spans="1:22" x14ac:dyDescent="0.3">
      <c r="A914">
        <v>1169</v>
      </c>
      <c r="B914">
        <v>8545</v>
      </c>
      <c r="C914" s="1">
        <v>39981</v>
      </c>
      <c r="D914" t="s">
        <v>10663</v>
      </c>
      <c r="E914">
        <v>24</v>
      </c>
      <c r="F914">
        <v>3081.95</v>
      </c>
      <c r="G914">
        <v>0.1</v>
      </c>
      <c r="H914" t="s">
        <v>10672</v>
      </c>
      <c r="I914">
        <v>-662.8</v>
      </c>
      <c r="J914">
        <v>130.97999999999999</v>
      </c>
      <c r="K914">
        <v>54.74</v>
      </c>
      <c r="L914" t="s">
        <v>11413</v>
      </c>
      <c r="M914" t="s">
        <v>11319</v>
      </c>
      <c r="N914" t="s">
        <v>11320</v>
      </c>
      <c r="O914" t="s">
        <v>10667</v>
      </c>
      <c r="P914" t="s">
        <v>10690</v>
      </c>
      <c r="Q914" t="s">
        <v>10721</v>
      </c>
      <c r="R914" t="s">
        <v>11414</v>
      </c>
      <c r="V914">
        <f t="shared" si="14"/>
        <v>2009</v>
      </c>
    </row>
    <row r="915" spans="1:22" x14ac:dyDescent="0.3">
      <c r="A915">
        <v>1305</v>
      </c>
      <c r="B915">
        <v>9573</v>
      </c>
      <c r="C915" s="1">
        <v>41073</v>
      </c>
      <c r="D915" t="s">
        <v>10704</v>
      </c>
      <c r="E915">
        <v>41</v>
      </c>
      <c r="F915">
        <v>133.22999999999999</v>
      </c>
      <c r="G915">
        <v>0</v>
      </c>
      <c r="H915" t="s">
        <v>10664</v>
      </c>
      <c r="I915">
        <v>-59.91</v>
      </c>
      <c r="J915">
        <v>3.14</v>
      </c>
      <c r="K915">
        <v>1.92</v>
      </c>
      <c r="L915" t="s">
        <v>11405</v>
      </c>
      <c r="M915" t="s">
        <v>11319</v>
      </c>
      <c r="N915" t="s">
        <v>11320</v>
      </c>
      <c r="O915" t="s">
        <v>10701</v>
      </c>
      <c r="P915" t="s">
        <v>10668</v>
      </c>
      <c r="Q915" t="s">
        <v>10791</v>
      </c>
      <c r="V915">
        <f t="shared" si="14"/>
        <v>2012</v>
      </c>
    </row>
    <row r="916" spans="1:22" x14ac:dyDescent="0.3">
      <c r="A916">
        <v>1356</v>
      </c>
      <c r="B916">
        <v>9892</v>
      </c>
      <c r="C916" s="1">
        <v>41106</v>
      </c>
      <c r="D916" t="s">
        <v>10704</v>
      </c>
      <c r="E916">
        <v>50</v>
      </c>
      <c r="F916">
        <v>1406.64</v>
      </c>
      <c r="G916">
        <v>0.02</v>
      </c>
      <c r="H916" t="s">
        <v>10664</v>
      </c>
      <c r="I916">
        <v>424.36</v>
      </c>
      <c r="J916">
        <v>27.18</v>
      </c>
      <c r="K916">
        <v>8.23</v>
      </c>
      <c r="L916" t="s">
        <v>11415</v>
      </c>
      <c r="M916" t="s">
        <v>11319</v>
      </c>
      <c r="N916" t="s">
        <v>11320</v>
      </c>
      <c r="O916" t="s">
        <v>10681</v>
      </c>
      <c r="P916" t="s">
        <v>10668</v>
      </c>
      <c r="Q916" t="s">
        <v>10717</v>
      </c>
      <c r="R916" t="s">
        <v>11416</v>
      </c>
      <c r="V916">
        <f t="shared" si="14"/>
        <v>2012</v>
      </c>
    </row>
    <row r="917" spans="1:22" x14ac:dyDescent="0.3">
      <c r="A917">
        <v>1381</v>
      </c>
      <c r="B917">
        <v>10048</v>
      </c>
      <c r="C917" s="1">
        <v>39948</v>
      </c>
      <c r="D917" t="s">
        <v>10686</v>
      </c>
      <c r="E917">
        <v>46</v>
      </c>
      <c r="F917">
        <v>3197.45</v>
      </c>
      <c r="G917">
        <v>0.08</v>
      </c>
      <c r="H917" t="s">
        <v>10664</v>
      </c>
      <c r="I917">
        <v>97.16</v>
      </c>
      <c r="J917">
        <v>73.98</v>
      </c>
      <c r="K917">
        <v>4</v>
      </c>
      <c r="L917" t="s">
        <v>11403</v>
      </c>
      <c r="M917" t="s">
        <v>11319</v>
      </c>
      <c r="N917" t="s">
        <v>11320</v>
      </c>
      <c r="O917" t="s">
        <v>10681</v>
      </c>
      <c r="P917" t="s">
        <v>10682</v>
      </c>
      <c r="Q917" t="s">
        <v>10711</v>
      </c>
      <c r="R917" t="s">
        <v>11417</v>
      </c>
      <c r="S917" t="s">
        <v>10685</v>
      </c>
      <c r="T917">
        <v>0.77</v>
      </c>
      <c r="U917" s="1">
        <v>39951</v>
      </c>
      <c r="V917">
        <f t="shared" si="14"/>
        <v>2009</v>
      </c>
    </row>
    <row r="918" spans="1:22" x14ac:dyDescent="0.3">
      <c r="A918">
        <v>1382</v>
      </c>
      <c r="B918">
        <v>10048</v>
      </c>
      <c r="C918" s="1">
        <v>39948</v>
      </c>
      <c r="D918" t="s">
        <v>10686</v>
      </c>
      <c r="E918">
        <v>21</v>
      </c>
      <c r="F918">
        <v>78.569999999999993</v>
      </c>
      <c r="G918">
        <v>0.02</v>
      </c>
      <c r="H918" t="s">
        <v>10664</v>
      </c>
      <c r="I918">
        <v>-20.65</v>
      </c>
      <c r="J918">
        <v>3.68</v>
      </c>
      <c r="K918">
        <v>1.32</v>
      </c>
      <c r="L918" t="s">
        <v>11403</v>
      </c>
      <c r="M918" t="s">
        <v>11319</v>
      </c>
      <c r="N918" t="s">
        <v>11320</v>
      </c>
      <c r="O918" t="s">
        <v>10681</v>
      </c>
      <c r="P918" t="s">
        <v>10668</v>
      </c>
      <c r="Q918" t="s">
        <v>10791</v>
      </c>
      <c r="V918">
        <f t="shared" si="14"/>
        <v>2009</v>
      </c>
    </row>
    <row r="919" spans="1:22" x14ac:dyDescent="0.3">
      <c r="A919">
        <v>1395</v>
      </c>
      <c r="B919">
        <v>10144</v>
      </c>
      <c r="C919" s="1">
        <v>40545</v>
      </c>
      <c r="D919" t="s">
        <v>10719</v>
      </c>
      <c r="E919">
        <v>16</v>
      </c>
      <c r="F919">
        <v>5403.75</v>
      </c>
      <c r="G919">
        <v>0.08</v>
      </c>
      <c r="H919" t="s">
        <v>10672</v>
      </c>
      <c r="I919">
        <v>103.83</v>
      </c>
      <c r="J919">
        <v>355.98</v>
      </c>
      <c r="K919">
        <v>58.92</v>
      </c>
      <c r="L919" t="s">
        <v>11403</v>
      </c>
      <c r="M919" t="s">
        <v>11319</v>
      </c>
      <c r="N919" t="s">
        <v>11320</v>
      </c>
      <c r="O919" t="s">
        <v>10681</v>
      </c>
      <c r="P919" t="s">
        <v>10690</v>
      </c>
      <c r="Q919" t="s">
        <v>10753</v>
      </c>
      <c r="R919" t="s">
        <v>10891</v>
      </c>
      <c r="S919" t="s">
        <v>10677</v>
      </c>
      <c r="T919">
        <v>0.64</v>
      </c>
      <c r="U919" s="1">
        <v>40547</v>
      </c>
      <c r="V919">
        <f t="shared" si="14"/>
        <v>2011</v>
      </c>
    </row>
    <row r="920" spans="1:22" x14ac:dyDescent="0.3">
      <c r="A920">
        <v>1396</v>
      </c>
      <c r="B920">
        <v>10144</v>
      </c>
      <c r="C920" s="1">
        <v>40545</v>
      </c>
      <c r="D920" t="s">
        <v>10719</v>
      </c>
      <c r="E920">
        <v>1</v>
      </c>
      <c r="F920">
        <v>192.49</v>
      </c>
      <c r="G920">
        <v>0.02</v>
      </c>
      <c r="H920" t="s">
        <v>10672</v>
      </c>
      <c r="I920">
        <v>-98.3</v>
      </c>
      <c r="J920">
        <v>160.97999999999999</v>
      </c>
      <c r="K920">
        <v>30</v>
      </c>
      <c r="L920" t="s">
        <v>11403</v>
      </c>
      <c r="M920" t="s">
        <v>11319</v>
      </c>
      <c r="N920" t="s">
        <v>11320</v>
      </c>
      <c r="O920" t="s">
        <v>10681</v>
      </c>
      <c r="P920" t="s">
        <v>10690</v>
      </c>
      <c r="Q920" t="s">
        <v>10753</v>
      </c>
      <c r="R920" t="s">
        <v>11359</v>
      </c>
      <c r="S920" t="s">
        <v>10677</v>
      </c>
      <c r="T920">
        <v>0.62</v>
      </c>
      <c r="U920" s="1">
        <v>40547</v>
      </c>
      <c r="V920">
        <f t="shared" si="14"/>
        <v>2011</v>
      </c>
    </row>
    <row r="921" spans="1:22" x14ac:dyDescent="0.3">
      <c r="A921">
        <v>1397</v>
      </c>
      <c r="B921">
        <v>10144</v>
      </c>
      <c r="C921" s="1">
        <v>40545</v>
      </c>
      <c r="D921" t="s">
        <v>10719</v>
      </c>
      <c r="E921">
        <v>24</v>
      </c>
      <c r="F921">
        <v>6408.3</v>
      </c>
      <c r="G921">
        <v>0.1</v>
      </c>
      <c r="H921" t="s">
        <v>10672</v>
      </c>
      <c r="I921">
        <v>539.54</v>
      </c>
      <c r="J921">
        <v>280.98</v>
      </c>
      <c r="K921">
        <v>35.67</v>
      </c>
      <c r="L921" t="s">
        <v>11403</v>
      </c>
      <c r="M921" t="s">
        <v>11319</v>
      </c>
      <c r="N921" t="s">
        <v>11320</v>
      </c>
      <c r="O921" t="s">
        <v>10681</v>
      </c>
      <c r="P921" t="s">
        <v>10690</v>
      </c>
      <c r="Q921" t="s">
        <v>10724</v>
      </c>
      <c r="R921" t="s">
        <v>11151</v>
      </c>
      <c r="S921" t="s">
        <v>10723</v>
      </c>
      <c r="T921">
        <v>0.66</v>
      </c>
      <c r="U921" s="1">
        <v>40545</v>
      </c>
      <c r="V921">
        <f t="shared" si="14"/>
        <v>2011</v>
      </c>
    </row>
    <row r="922" spans="1:22" x14ac:dyDescent="0.3">
      <c r="A922">
        <v>1440</v>
      </c>
      <c r="B922">
        <v>10432</v>
      </c>
      <c r="C922" s="1">
        <v>40913</v>
      </c>
      <c r="D922" t="s">
        <v>10663</v>
      </c>
      <c r="E922">
        <v>13</v>
      </c>
      <c r="F922">
        <v>2323.36</v>
      </c>
      <c r="G922">
        <v>0.08</v>
      </c>
      <c r="H922" t="s">
        <v>10664</v>
      </c>
      <c r="I922">
        <v>220.39</v>
      </c>
      <c r="J922">
        <v>179.99</v>
      </c>
      <c r="K922">
        <v>19.989999999999998</v>
      </c>
      <c r="L922" t="s">
        <v>11403</v>
      </c>
      <c r="M922" t="s">
        <v>11319</v>
      </c>
      <c r="N922" t="s">
        <v>11320</v>
      </c>
      <c r="O922" t="s">
        <v>10681</v>
      </c>
      <c r="P922" t="s">
        <v>10682</v>
      </c>
      <c r="Q922" t="s">
        <v>10711</v>
      </c>
      <c r="R922" t="s">
        <v>11418</v>
      </c>
      <c r="S922" t="s">
        <v>10685</v>
      </c>
      <c r="T922">
        <v>0.48</v>
      </c>
      <c r="U922" s="1">
        <v>40920</v>
      </c>
      <c r="V922">
        <f t="shared" si="14"/>
        <v>2012</v>
      </c>
    </row>
    <row r="923" spans="1:22" x14ac:dyDescent="0.3">
      <c r="A923">
        <v>1481</v>
      </c>
      <c r="B923">
        <v>10661</v>
      </c>
      <c r="C923" s="1">
        <v>39836</v>
      </c>
      <c r="D923" t="s">
        <v>10686</v>
      </c>
      <c r="E923">
        <v>18</v>
      </c>
      <c r="F923">
        <v>136.41</v>
      </c>
      <c r="G923">
        <v>0</v>
      </c>
      <c r="H923" t="s">
        <v>10664</v>
      </c>
      <c r="I923">
        <v>-99.34</v>
      </c>
      <c r="J923">
        <v>6.84</v>
      </c>
      <c r="K923">
        <v>8.3699999999999992</v>
      </c>
      <c r="L923" t="s">
        <v>11419</v>
      </c>
      <c r="M923" t="s">
        <v>11319</v>
      </c>
      <c r="N923" t="s">
        <v>11320</v>
      </c>
      <c r="O923" t="s">
        <v>10674</v>
      </c>
      <c r="P923" t="s">
        <v>10668</v>
      </c>
      <c r="Q923" t="s">
        <v>10791</v>
      </c>
      <c r="V923">
        <f t="shared" si="14"/>
        <v>2009</v>
      </c>
    </row>
    <row r="924" spans="1:22" x14ac:dyDescent="0.3">
      <c r="A924">
        <v>1791</v>
      </c>
      <c r="B924">
        <v>12806</v>
      </c>
      <c r="C924" s="1">
        <v>40901</v>
      </c>
      <c r="D924" t="s">
        <v>10686</v>
      </c>
      <c r="E924">
        <v>20</v>
      </c>
      <c r="F924">
        <v>761.23</v>
      </c>
      <c r="G924">
        <v>0</v>
      </c>
      <c r="H924" t="s">
        <v>10664</v>
      </c>
      <c r="I924">
        <v>107.93</v>
      </c>
      <c r="J924">
        <v>35.89</v>
      </c>
      <c r="K924">
        <v>14.72</v>
      </c>
      <c r="L924" t="s">
        <v>11403</v>
      </c>
      <c r="M924" t="s">
        <v>11319</v>
      </c>
      <c r="N924" t="s">
        <v>11320</v>
      </c>
      <c r="O924" t="s">
        <v>10667</v>
      </c>
      <c r="P924" t="s">
        <v>10668</v>
      </c>
      <c r="Q924" t="s">
        <v>10717</v>
      </c>
      <c r="R924" t="s">
        <v>11420</v>
      </c>
      <c r="S924" t="s">
        <v>10685</v>
      </c>
      <c r="T924">
        <v>0.4</v>
      </c>
      <c r="U924" s="1">
        <v>40902</v>
      </c>
      <c r="V924">
        <f t="shared" si="14"/>
        <v>2011</v>
      </c>
    </row>
    <row r="925" spans="1:22" x14ac:dyDescent="0.3">
      <c r="A925">
        <v>1837</v>
      </c>
      <c r="B925">
        <v>13158</v>
      </c>
      <c r="C925" s="1">
        <v>41233</v>
      </c>
      <c r="D925" t="s">
        <v>10719</v>
      </c>
      <c r="E925">
        <v>26</v>
      </c>
      <c r="F925">
        <v>187.16</v>
      </c>
      <c r="G925">
        <v>0.01</v>
      </c>
      <c r="H925" t="s">
        <v>10664</v>
      </c>
      <c r="I925">
        <v>29.33</v>
      </c>
      <c r="J925">
        <v>6.75</v>
      </c>
      <c r="K925">
        <v>2.99</v>
      </c>
      <c r="L925" t="s">
        <v>11415</v>
      </c>
      <c r="M925" t="s">
        <v>11319</v>
      </c>
      <c r="N925" t="s">
        <v>11320</v>
      </c>
      <c r="O925" t="s">
        <v>10681</v>
      </c>
      <c r="P925" t="s">
        <v>10668</v>
      </c>
      <c r="Q925" t="s">
        <v>10678</v>
      </c>
      <c r="R925" t="s">
        <v>10998</v>
      </c>
      <c r="S925" t="s">
        <v>10685</v>
      </c>
      <c r="T925">
        <v>0.35</v>
      </c>
      <c r="U925" s="1">
        <v>41235</v>
      </c>
      <c r="V925">
        <f t="shared" si="14"/>
        <v>2012</v>
      </c>
    </row>
    <row r="926" spans="1:22" x14ac:dyDescent="0.3">
      <c r="A926">
        <v>1876</v>
      </c>
      <c r="B926">
        <v>13507</v>
      </c>
      <c r="C926" s="1">
        <v>41272</v>
      </c>
      <c r="D926" t="s">
        <v>10704</v>
      </c>
      <c r="E926">
        <v>27</v>
      </c>
      <c r="F926">
        <v>176.1</v>
      </c>
      <c r="G926">
        <v>0.09</v>
      </c>
      <c r="H926" t="s">
        <v>10664</v>
      </c>
      <c r="I926">
        <v>-75.709999999999994</v>
      </c>
      <c r="J926">
        <v>6.78</v>
      </c>
      <c r="K926">
        <v>6.18</v>
      </c>
      <c r="L926" t="s">
        <v>11410</v>
      </c>
      <c r="M926" t="s">
        <v>11319</v>
      </c>
      <c r="N926" t="s">
        <v>11320</v>
      </c>
      <c r="O926" t="s">
        <v>10667</v>
      </c>
      <c r="P926" t="s">
        <v>10668</v>
      </c>
      <c r="Q926" t="s">
        <v>10702</v>
      </c>
      <c r="R926" t="s">
        <v>11421</v>
      </c>
      <c r="S926" t="s">
        <v>10685</v>
      </c>
      <c r="T926">
        <v>0.39</v>
      </c>
      <c r="U926" s="1">
        <v>41273</v>
      </c>
      <c r="V926">
        <f t="shared" si="14"/>
        <v>2012</v>
      </c>
    </row>
    <row r="927" spans="1:22" x14ac:dyDescent="0.3">
      <c r="A927">
        <v>2014</v>
      </c>
      <c r="B927">
        <v>14375</v>
      </c>
      <c r="C927" s="1">
        <v>40209</v>
      </c>
      <c r="D927" t="s">
        <v>10704</v>
      </c>
      <c r="E927">
        <v>7</v>
      </c>
      <c r="F927">
        <v>44.05</v>
      </c>
      <c r="G927">
        <v>7.0000000000000007E-2</v>
      </c>
      <c r="H927" t="s">
        <v>10664</v>
      </c>
      <c r="I927">
        <v>-21.77</v>
      </c>
      <c r="J927">
        <v>5.78</v>
      </c>
      <c r="K927">
        <v>5.67</v>
      </c>
      <c r="L927" t="s">
        <v>11422</v>
      </c>
      <c r="M927" t="s">
        <v>11319</v>
      </c>
      <c r="N927" t="s">
        <v>11320</v>
      </c>
      <c r="O927" t="s">
        <v>10681</v>
      </c>
      <c r="P927" t="s">
        <v>10668</v>
      </c>
      <c r="Q927" t="s">
        <v>10702</v>
      </c>
      <c r="R927" t="s">
        <v>11208</v>
      </c>
      <c r="S927" t="s">
        <v>10685</v>
      </c>
      <c r="T927">
        <v>0.36</v>
      </c>
      <c r="U927" s="1">
        <v>40210</v>
      </c>
      <c r="V927">
        <f t="shared" si="14"/>
        <v>2010</v>
      </c>
    </row>
    <row r="928" spans="1:22" x14ac:dyDescent="0.3">
      <c r="A928">
        <v>2049</v>
      </c>
      <c r="B928">
        <v>14627</v>
      </c>
      <c r="C928" s="1">
        <v>39848</v>
      </c>
      <c r="D928" t="s">
        <v>10704</v>
      </c>
      <c r="E928">
        <v>47</v>
      </c>
      <c r="F928">
        <v>671.03</v>
      </c>
      <c r="G928">
        <v>7.0000000000000007E-2</v>
      </c>
      <c r="H928" t="s">
        <v>10664</v>
      </c>
      <c r="I928">
        <v>67.86</v>
      </c>
      <c r="J928">
        <v>14.48</v>
      </c>
      <c r="K928">
        <v>6.46</v>
      </c>
      <c r="L928" t="s">
        <v>11403</v>
      </c>
      <c r="M928" t="s">
        <v>11319</v>
      </c>
      <c r="N928" t="s">
        <v>11320</v>
      </c>
      <c r="O928" t="s">
        <v>10667</v>
      </c>
      <c r="P928" t="s">
        <v>10668</v>
      </c>
      <c r="Q928" t="s">
        <v>10678</v>
      </c>
      <c r="R928" t="s">
        <v>11423</v>
      </c>
      <c r="V928">
        <f t="shared" si="14"/>
        <v>2009</v>
      </c>
    </row>
    <row r="929" spans="1:22" x14ac:dyDescent="0.3">
      <c r="A929">
        <v>2077</v>
      </c>
      <c r="B929">
        <v>14852</v>
      </c>
      <c r="C929" s="1">
        <v>40901</v>
      </c>
      <c r="D929" t="s">
        <v>10704</v>
      </c>
      <c r="E929">
        <v>9</v>
      </c>
      <c r="F929">
        <v>3800.4</v>
      </c>
      <c r="G929">
        <v>0.03</v>
      </c>
      <c r="H929" t="s">
        <v>10697</v>
      </c>
      <c r="I929">
        <v>1234.57</v>
      </c>
      <c r="J929">
        <v>420.98</v>
      </c>
      <c r="K929">
        <v>19.989999999999998</v>
      </c>
      <c r="L929" t="s">
        <v>11424</v>
      </c>
      <c r="M929" t="s">
        <v>11319</v>
      </c>
      <c r="N929" t="s">
        <v>11320</v>
      </c>
      <c r="O929" t="s">
        <v>10674</v>
      </c>
      <c r="P929" t="s">
        <v>10668</v>
      </c>
      <c r="Q929" t="s">
        <v>10678</v>
      </c>
      <c r="R929" t="s">
        <v>11228</v>
      </c>
      <c r="S929" t="s">
        <v>10685</v>
      </c>
      <c r="T929">
        <v>0.35</v>
      </c>
      <c r="U929" s="1">
        <v>40901</v>
      </c>
      <c r="V929">
        <f t="shared" si="14"/>
        <v>2011</v>
      </c>
    </row>
    <row r="930" spans="1:22" x14ac:dyDescent="0.3">
      <c r="A930">
        <v>2256</v>
      </c>
      <c r="B930">
        <v>16230</v>
      </c>
      <c r="C930" s="1">
        <v>40236</v>
      </c>
      <c r="D930" t="s">
        <v>10663</v>
      </c>
      <c r="E930">
        <v>2</v>
      </c>
      <c r="F930">
        <v>13.3</v>
      </c>
      <c r="G930">
        <v>0.09</v>
      </c>
      <c r="H930" t="s">
        <v>10664</v>
      </c>
      <c r="I930">
        <v>-7.86</v>
      </c>
      <c r="J930">
        <v>7.31</v>
      </c>
      <c r="K930">
        <v>0.49</v>
      </c>
      <c r="L930" t="s">
        <v>11403</v>
      </c>
      <c r="M930" t="s">
        <v>11319</v>
      </c>
      <c r="N930" t="s">
        <v>11320</v>
      </c>
      <c r="O930" t="s">
        <v>10681</v>
      </c>
      <c r="P930" t="s">
        <v>10668</v>
      </c>
      <c r="Q930" t="s">
        <v>10729</v>
      </c>
      <c r="R930" t="s">
        <v>10748</v>
      </c>
      <c r="S930" t="s">
        <v>10685</v>
      </c>
      <c r="T930">
        <v>0.38</v>
      </c>
      <c r="U930" s="1">
        <v>40238</v>
      </c>
      <c r="V930">
        <f t="shared" si="14"/>
        <v>2010</v>
      </c>
    </row>
    <row r="931" spans="1:22" x14ac:dyDescent="0.3">
      <c r="A931">
        <v>2257</v>
      </c>
      <c r="B931">
        <v>16230</v>
      </c>
      <c r="C931" s="1">
        <v>40236</v>
      </c>
      <c r="D931" t="s">
        <v>10663</v>
      </c>
      <c r="E931">
        <v>27</v>
      </c>
      <c r="F931">
        <v>3379.01</v>
      </c>
      <c r="G931">
        <v>0.06</v>
      </c>
      <c r="H931" t="s">
        <v>10672</v>
      </c>
      <c r="I931">
        <v>-801.09</v>
      </c>
      <c r="J931">
        <v>130.97999999999999</v>
      </c>
      <c r="K931">
        <v>54.74</v>
      </c>
      <c r="L931" t="s">
        <v>11403</v>
      </c>
      <c r="M931" t="s">
        <v>11319</v>
      </c>
      <c r="N931" t="s">
        <v>11320</v>
      </c>
      <c r="O931" t="s">
        <v>10681</v>
      </c>
      <c r="P931" t="s">
        <v>10690</v>
      </c>
      <c r="Q931" t="s">
        <v>10721</v>
      </c>
      <c r="R931" t="s">
        <v>11414</v>
      </c>
      <c r="V931">
        <f t="shared" si="14"/>
        <v>2010</v>
      </c>
    </row>
    <row r="932" spans="1:22" x14ac:dyDescent="0.3">
      <c r="A932">
        <v>2258</v>
      </c>
      <c r="B932">
        <v>16230</v>
      </c>
      <c r="C932" s="1">
        <v>40236</v>
      </c>
      <c r="D932" t="s">
        <v>10663</v>
      </c>
      <c r="E932">
        <v>15</v>
      </c>
      <c r="F932">
        <v>687.52</v>
      </c>
      <c r="G932">
        <v>0.08</v>
      </c>
      <c r="H932" t="s">
        <v>10664</v>
      </c>
      <c r="I932">
        <v>223.76</v>
      </c>
      <c r="J932">
        <v>48.91</v>
      </c>
      <c r="K932">
        <v>5.81</v>
      </c>
      <c r="L932" t="s">
        <v>11403</v>
      </c>
      <c r="M932" t="s">
        <v>11319</v>
      </c>
      <c r="N932" t="s">
        <v>11320</v>
      </c>
      <c r="O932" t="s">
        <v>10681</v>
      </c>
      <c r="P932" t="s">
        <v>10668</v>
      </c>
      <c r="Q932" t="s">
        <v>10702</v>
      </c>
      <c r="R932" t="s">
        <v>10823</v>
      </c>
      <c r="S932" t="s">
        <v>10685</v>
      </c>
      <c r="T932">
        <v>0.38</v>
      </c>
      <c r="U932" s="1">
        <v>40243</v>
      </c>
      <c r="V932">
        <f t="shared" si="14"/>
        <v>2010</v>
      </c>
    </row>
    <row r="933" spans="1:22" x14ac:dyDescent="0.3">
      <c r="A933">
        <v>2259</v>
      </c>
      <c r="B933">
        <v>16230</v>
      </c>
      <c r="C933" s="1">
        <v>40236</v>
      </c>
      <c r="D933" t="s">
        <v>10663</v>
      </c>
      <c r="E933">
        <v>40</v>
      </c>
      <c r="F933">
        <v>4538.66</v>
      </c>
      <c r="G933">
        <v>0</v>
      </c>
      <c r="H933" t="s">
        <v>10664</v>
      </c>
      <c r="I933">
        <v>506.86</v>
      </c>
      <c r="J933">
        <v>111.03</v>
      </c>
      <c r="K933">
        <v>8.64</v>
      </c>
      <c r="L933" t="s">
        <v>11403</v>
      </c>
      <c r="M933" t="s">
        <v>11319</v>
      </c>
      <c r="N933" t="s">
        <v>11320</v>
      </c>
      <c r="O933" t="s">
        <v>10681</v>
      </c>
      <c r="P933" t="s">
        <v>10668</v>
      </c>
      <c r="Q933" t="s">
        <v>10669</v>
      </c>
      <c r="R933" t="s">
        <v>10839</v>
      </c>
      <c r="S933" t="s">
        <v>10685</v>
      </c>
      <c r="T933">
        <v>0.78</v>
      </c>
      <c r="U933" s="1">
        <v>40241</v>
      </c>
      <c r="V933">
        <f t="shared" si="14"/>
        <v>2010</v>
      </c>
    </row>
    <row r="934" spans="1:22" x14ac:dyDescent="0.3">
      <c r="A934">
        <v>2635</v>
      </c>
      <c r="B934">
        <v>19074</v>
      </c>
      <c r="C934" s="1">
        <v>41085</v>
      </c>
      <c r="D934" t="s">
        <v>10719</v>
      </c>
      <c r="E934">
        <v>17</v>
      </c>
      <c r="F934">
        <v>3816.59</v>
      </c>
      <c r="G934">
        <v>0.01</v>
      </c>
      <c r="H934" t="s">
        <v>10672</v>
      </c>
      <c r="I934">
        <v>191.47</v>
      </c>
      <c r="J934">
        <v>208.16</v>
      </c>
      <c r="K934">
        <v>68.02</v>
      </c>
      <c r="L934" t="s">
        <v>11403</v>
      </c>
      <c r="M934" t="s">
        <v>11319</v>
      </c>
      <c r="N934" t="s">
        <v>11320</v>
      </c>
      <c r="O934" t="s">
        <v>10681</v>
      </c>
      <c r="P934" t="s">
        <v>10668</v>
      </c>
      <c r="Q934" t="s">
        <v>10675</v>
      </c>
      <c r="R934" t="s">
        <v>10676</v>
      </c>
      <c r="S934" t="s">
        <v>10677</v>
      </c>
      <c r="T934">
        <v>0.57999999999999996</v>
      </c>
      <c r="U934" s="1">
        <v>41087</v>
      </c>
      <c r="V934">
        <f t="shared" si="14"/>
        <v>2012</v>
      </c>
    </row>
    <row r="935" spans="1:22" x14ac:dyDescent="0.3">
      <c r="A935">
        <v>2801</v>
      </c>
      <c r="B935">
        <v>20194</v>
      </c>
      <c r="C935" s="1">
        <v>40981</v>
      </c>
      <c r="D935" t="s">
        <v>10671</v>
      </c>
      <c r="E935">
        <v>10</v>
      </c>
      <c r="F935">
        <v>194.29</v>
      </c>
      <c r="G935">
        <v>0.1</v>
      </c>
      <c r="H935" t="s">
        <v>10664</v>
      </c>
      <c r="I935">
        <v>68.89</v>
      </c>
      <c r="J935">
        <v>20.239999999999998</v>
      </c>
      <c r="K935">
        <v>6.67</v>
      </c>
      <c r="L935" t="s">
        <v>11425</v>
      </c>
      <c r="M935" t="s">
        <v>11319</v>
      </c>
      <c r="N935" t="s">
        <v>11320</v>
      </c>
      <c r="O935" t="s">
        <v>10674</v>
      </c>
      <c r="P935" t="s">
        <v>10690</v>
      </c>
      <c r="Q935" t="s">
        <v>10691</v>
      </c>
      <c r="R935" t="s">
        <v>11057</v>
      </c>
      <c r="V935">
        <f t="shared" si="14"/>
        <v>2012</v>
      </c>
    </row>
    <row r="936" spans="1:22" x14ac:dyDescent="0.3">
      <c r="A936">
        <v>2912</v>
      </c>
      <c r="B936">
        <v>21024</v>
      </c>
      <c r="C936" s="1">
        <v>40540</v>
      </c>
      <c r="D936" t="s">
        <v>10704</v>
      </c>
      <c r="E936">
        <v>34</v>
      </c>
      <c r="F936">
        <v>195.49</v>
      </c>
      <c r="G936">
        <v>0.05</v>
      </c>
      <c r="H936" t="s">
        <v>10664</v>
      </c>
      <c r="I936">
        <v>33.799999999999997</v>
      </c>
      <c r="J936">
        <v>5.84</v>
      </c>
      <c r="K936">
        <v>1.2</v>
      </c>
      <c r="L936" t="s">
        <v>11426</v>
      </c>
      <c r="M936" t="s">
        <v>11319</v>
      </c>
      <c r="N936" t="s">
        <v>11320</v>
      </c>
      <c r="O936" t="s">
        <v>10681</v>
      </c>
      <c r="P936" t="s">
        <v>10668</v>
      </c>
      <c r="Q936" t="s">
        <v>10736</v>
      </c>
      <c r="R936" t="s">
        <v>11045</v>
      </c>
      <c r="S936" t="s">
        <v>10709</v>
      </c>
      <c r="T936">
        <v>0.55000000000000004</v>
      </c>
      <c r="U936" s="1">
        <v>40542</v>
      </c>
      <c r="V936">
        <f t="shared" si="14"/>
        <v>2010</v>
      </c>
    </row>
    <row r="937" spans="1:22" x14ac:dyDescent="0.3">
      <c r="A937">
        <v>2978</v>
      </c>
      <c r="B937">
        <v>21509</v>
      </c>
      <c r="C937" s="1">
        <v>41093</v>
      </c>
      <c r="D937" t="s">
        <v>10671</v>
      </c>
      <c r="E937">
        <v>13</v>
      </c>
      <c r="F937">
        <v>47.93</v>
      </c>
      <c r="G937">
        <v>0.04</v>
      </c>
      <c r="H937" t="s">
        <v>10664</v>
      </c>
      <c r="I937">
        <v>15.82</v>
      </c>
      <c r="J937">
        <v>3.69</v>
      </c>
      <c r="K937">
        <v>0.5</v>
      </c>
      <c r="L937" t="s">
        <v>11425</v>
      </c>
      <c r="M937" t="s">
        <v>11319</v>
      </c>
      <c r="N937" t="s">
        <v>11320</v>
      </c>
      <c r="O937" t="s">
        <v>10674</v>
      </c>
      <c r="P937" t="s">
        <v>10668</v>
      </c>
      <c r="Q937" t="s">
        <v>10729</v>
      </c>
      <c r="R937" t="s">
        <v>10842</v>
      </c>
      <c r="S937" t="s">
        <v>10685</v>
      </c>
      <c r="T937">
        <v>0.38</v>
      </c>
      <c r="U937" s="1">
        <v>41095</v>
      </c>
      <c r="V937">
        <f t="shared" si="14"/>
        <v>2012</v>
      </c>
    </row>
    <row r="938" spans="1:22" x14ac:dyDescent="0.3">
      <c r="A938">
        <v>3042</v>
      </c>
      <c r="B938">
        <v>21856</v>
      </c>
      <c r="C938" s="1">
        <v>41004</v>
      </c>
      <c r="D938" t="s">
        <v>10686</v>
      </c>
      <c r="E938">
        <v>47</v>
      </c>
      <c r="F938">
        <v>168.55</v>
      </c>
      <c r="G938">
        <v>0.05</v>
      </c>
      <c r="H938" t="s">
        <v>10664</v>
      </c>
      <c r="I938">
        <v>71.77</v>
      </c>
      <c r="J938">
        <v>3.69</v>
      </c>
      <c r="K938">
        <v>0.5</v>
      </c>
      <c r="L938" t="s">
        <v>11403</v>
      </c>
      <c r="M938" t="s">
        <v>11319</v>
      </c>
      <c r="N938" t="s">
        <v>11320</v>
      </c>
      <c r="O938" t="s">
        <v>10681</v>
      </c>
      <c r="P938" t="s">
        <v>10668</v>
      </c>
      <c r="Q938" t="s">
        <v>10729</v>
      </c>
      <c r="R938" t="s">
        <v>10842</v>
      </c>
      <c r="S938" t="s">
        <v>10685</v>
      </c>
      <c r="T938">
        <v>0.38</v>
      </c>
      <c r="U938" s="1">
        <v>41006</v>
      </c>
      <c r="V938">
        <f t="shared" si="14"/>
        <v>2012</v>
      </c>
    </row>
    <row r="939" spans="1:22" x14ac:dyDescent="0.3">
      <c r="A939">
        <v>3043</v>
      </c>
      <c r="B939">
        <v>21856</v>
      </c>
      <c r="C939" s="1">
        <v>41004</v>
      </c>
      <c r="D939" t="s">
        <v>10686</v>
      </c>
      <c r="E939">
        <v>26</v>
      </c>
      <c r="F939">
        <v>77.03</v>
      </c>
      <c r="G939">
        <v>0.08</v>
      </c>
      <c r="H939" t="s">
        <v>10664</v>
      </c>
      <c r="I939">
        <v>-47.75</v>
      </c>
      <c r="J939">
        <v>3.14</v>
      </c>
      <c r="K939">
        <v>1.92</v>
      </c>
      <c r="L939" t="s">
        <v>11403</v>
      </c>
      <c r="M939" t="s">
        <v>11319</v>
      </c>
      <c r="N939" t="s">
        <v>11320</v>
      </c>
      <c r="O939" t="s">
        <v>10681</v>
      </c>
      <c r="P939" t="s">
        <v>10668</v>
      </c>
      <c r="Q939" t="s">
        <v>10791</v>
      </c>
      <c r="V939">
        <f t="shared" si="14"/>
        <v>2012</v>
      </c>
    </row>
    <row r="940" spans="1:22" x14ac:dyDescent="0.3">
      <c r="A940">
        <v>3085</v>
      </c>
      <c r="B940">
        <v>22119</v>
      </c>
      <c r="C940" s="1">
        <v>40018</v>
      </c>
      <c r="D940" t="s">
        <v>10663</v>
      </c>
      <c r="E940">
        <v>20</v>
      </c>
      <c r="F940">
        <v>939.39</v>
      </c>
      <c r="G940">
        <v>7.0000000000000007E-2</v>
      </c>
      <c r="H940" t="s">
        <v>10664</v>
      </c>
      <c r="I940">
        <v>-122.77</v>
      </c>
      <c r="J940">
        <v>49.43</v>
      </c>
      <c r="K940">
        <v>19.989999999999998</v>
      </c>
      <c r="L940" t="s">
        <v>11426</v>
      </c>
      <c r="M940" t="s">
        <v>11319</v>
      </c>
      <c r="N940" t="s">
        <v>11320</v>
      </c>
      <c r="O940" t="s">
        <v>10681</v>
      </c>
      <c r="P940" t="s">
        <v>10668</v>
      </c>
      <c r="Q940" t="s">
        <v>10675</v>
      </c>
      <c r="R940" t="s">
        <v>11427</v>
      </c>
      <c r="V940">
        <f t="shared" si="14"/>
        <v>2009</v>
      </c>
    </row>
    <row r="941" spans="1:22" x14ac:dyDescent="0.3">
      <c r="A941">
        <v>3141</v>
      </c>
      <c r="B941">
        <v>22534</v>
      </c>
      <c r="C941" s="1">
        <v>40742</v>
      </c>
      <c r="D941" t="s">
        <v>10704</v>
      </c>
      <c r="E941">
        <v>3</v>
      </c>
      <c r="F941">
        <v>279.33</v>
      </c>
      <c r="G941">
        <v>0</v>
      </c>
      <c r="H941" t="s">
        <v>10664</v>
      </c>
      <c r="I941">
        <v>-44.18</v>
      </c>
      <c r="J941">
        <v>83.93</v>
      </c>
      <c r="K941">
        <v>19.989999999999998</v>
      </c>
      <c r="L941" t="s">
        <v>11415</v>
      </c>
      <c r="M941" t="s">
        <v>11319</v>
      </c>
      <c r="N941" t="s">
        <v>11320</v>
      </c>
      <c r="O941" t="s">
        <v>10681</v>
      </c>
      <c r="P941" t="s">
        <v>10668</v>
      </c>
      <c r="Q941" t="s">
        <v>10717</v>
      </c>
      <c r="R941" t="s">
        <v>11428</v>
      </c>
      <c r="S941" t="s">
        <v>10685</v>
      </c>
      <c r="T941">
        <v>0.38</v>
      </c>
      <c r="U941" s="1">
        <v>40744</v>
      </c>
      <c r="V941">
        <f t="shared" si="14"/>
        <v>2011</v>
      </c>
    </row>
    <row r="942" spans="1:22" x14ac:dyDescent="0.3">
      <c r="A942">
        <v>3154</v>
      </c>
      <c r="B942">
        <v>22629</v>
      </c>
      <c r="C942" s="1">
        <v>40283</v>
      </c>
      <c r="D942" t="s">
        <v>10663</v>
      </c>
      <c r="E942">
        <v>5</v>
      </c>
      <c r="F942">
        <v>365.93</v>
      </c>
      <c r="G942">
        <v>0.05</v>
      </c>
      <c r="H942" t="s">
        <v>10664</v>
      </c>
      <c r="I942">
        <v>-243.02</v>
      </c>
      <c r="J942">
        <v>73.98</v>
      </c>
      <c r="K942">
        <v>14.52</v>
      </c>
      <c r="L942" t="s">
        <v>11403</v>
      </c>
      <c r="M942" t="s">
        <v>11319</v>
      </c>
      <c r="N942" t="s">
        <v>11320</v>
      </c>
      <c r="O942" t="s">
        <v>10667</v>
      </c>
      <c r="P942" t="s">
        <v>10682</v>
      </c>
      <c r="Q942" t="s">
        <v>10711</v>
      </c>
      <c r="R942" t="s">
        <v>11429</v>
      </c>
      <c r="S942" t="s">
        <v>10685</v>
      </c>
      <c r="T942">
        <v>0.65</v>
      </c>
      <c r="U942" s="1">
        <v>40288</v>
      </c>
      <c r="V942">
        <f t="shared" si="14"/>
        <v>2010</v>
      </c>
    </row>
    <row r="943" spans="1:22" x14ac:dyDescent="0.3">
      <c r="A943">
        <v>3208</v>
      </c>
      <c r="B943">
        <v>23011</v>
      </c>
      <c r="C943" s="1">
        <v>40344</v>
      </c>
      <c r="D943" t="s">
        <v>10663</v>
      </c>
      <c r="E943">
        <v>1</v>
      </c>
      <c r="F943">
        <v>12.2</v>
      </c>
      <c r="G943">
        <v>0.01</v>
      </c>
      <c r="H943" t="s">
        <v>10664</v>
      </c>
      <c r="I943">
        <v>-33.93</v>
      </c>
      <c r="J943">
        <v>10.01</v>
      </c>
      <c r="K943">
        <v>1.99</v>
      </c>
      <c r="L943" t="s">
        <v>11415</v>
      </c>
      <c r="M943" t="s">
        <v>11319</v>
      </c>
      <c r="N943" t="s">
        <v>11320</v>
      </c>
      <c r="O943" t="s">
        <v>10681</v>
      </c>
      <c r="P943" t="s">
        <v>10682</v>
      </c>
      <c r="Q943" t="s">
        <v>10711</v>
      </c>
      <c r="R943" t="s">
        <v>11072</v>
      </c>
      <c r="S943" t="s">
        <v>10693</v>
      </c>
      <c r="T943">
        <v>0.41</v>
      </c>
      <c r="U943" s="1">
        <v>40351</v>
      </c>
      <c r="V943">
        <f t="shared" si="14"/>
        <v>2010</v>
      </c>
    </row>
    <row r="944" spans="1:22" x14ac:dyDescent="0.3">
      <c r="A944">
        <v>3368</v>
      </c>
      <c r="B944">
        <v>24070</v>
      </c>
      <c r="C944" s="1">
        <v>40617</v>
      </c>
      <c r="D944" t="s">
        <v>10671</v>
      </c>
      <c r="E944">
        <v>36</v>
      </c>
      <c r="F944">
        <v>170.42</v>
      </c>
      <c r="G944">
        <v>0.1</v>
      </c>
      <c r="H944" t="s">
        <v>10664</v>
      </c>
      <c r="I944">
        <v>-98.31</v>
      </c>
      <c r="J944">
        <v>4.91</v>
      </c>
      <c r="K944">
        <v>4.97</v>
      </c>
      <c r="L944" t="s">
        <v>11403</v>
      </c>
      <c r="M944" t="s">
        <v>11319</v>
      </c>
      <c r="N944" t="s">
        <v>11320</v>
      </c>
      <c r="O944" t="s">
        <v>10681</v>
      </c>
      <c r="P944" t="s">
        <v>10668</v>
      </c>
      <c r="Q944" t="s">
        <v>10678</v>
      </c>
      <c r="R944" t="s">
        <v>11245</v>
      </c>
      <c r="V944">
        <f t="shared" si="14"/>
        <v>2011</v>
      </c>
    </row>
    <row r="945" spans="1:22" x14ac:dyDescent="0.3">
      <c r="A945">
        <v>3369</v>
      </c>
      <c r="B945">
        <v>24070</v>
      </c>
      <c r="C945" s="1">
        <v>40617</v>
      </c>
      <c r="D945" t="s">
        <v>10671</v>
      </c>
      <c r="E945">
        <v>3</v>
      </c>
      <c r="F945">
        <v>431.29</v>
      </c>
      <c r="G945">
        <v>0.1</v>
      </c>
      <c r="H945" t="s">
        <v>10664</v>
      </c>
      <c r="I945">
        <v>-164.59</v>
      </c>
      <c r="J945">
        <v>140.81</v>
      </c>
      <c r="K945">
        <v>24.49</v>
      </c>
      <c r="L945" t="s">
        <v>11403</v>
      </c>
      <c r="M945" t="s">
        <v>11319</v>
      </c>
      <c r="N945" t="s">
        <v>11320</v>
      </c>
      <c r="O945" t="s">
        <v>10681</v>
      </c>
      <c r="P945" t="s">
        <v>10690</v>
      </c>
      <c r="Q945" t="s">
        <v>10753</v>
      </c>
      <c r="R945" t="s">
        <v>10952</v>
      </c>
      <c r="S945" t="s">
        <v>10769</v>
      </c>
      <c r="T945">
        <v>0.56999999999999995</v>
      </c>
      <c r="U945" s="1">
        <v>40618</v>
      </c>
      <c r="V945">
        <f t="shared" si="14"/>
        <v>2011</v>
      </c>
    </row>
    <row r="946" spans="1:22" x14ac:dyDescent="0.3">
      <c r="A946">
        <v>3370</v>
      </c>
      <c r="B946">
        <v>24070</v>
      </c>
      <c r="C946" s="1">
        <v>40617</v>
      </c>
      <c r="D946" t="s">
        <v>10671</v>
      </c>
      <c r="E946">
        <v>48</v>
      </c>
      <c r="F946">
        <v>294.26</v>
      </c>
      <c r="G946">
        <v>0</v>
      </c>
      <c r="H946" t="s">
        <v>10697</v>
      </c>
      <c r="I946">
        <v>88.8</v>
      </c>
      <c r="J946">
        <v>5.58</v>
      </c>
      <c r="K946">
        <v>0.7</v>
      </c>
      <c r="L946" t="s">
        <v>11403</v>
      </c>
      <c r="M946" t="s">
        <v>11319</v>
      </c>
      <c r="N946" t="s">
        <v>11320</v>
      </c>
      <c r="O946" t="s">
        <v>10681</v>
      </c>
      <c r="P946" t="s">
        <v>10668</v>
      </c>
      <c r="Q946" t="s">
        <v>10736</v>
      </c>
      <c r="R946" t="s">
        <v>11430</v>
      </c>
      <c r="S946" t="s">
        <v>10709</v>
      </c>
      <c r="T946">
        <v>0.6</v>
      </c>
      <c r="U946" s="1">
        <v>40618</v>
      </c>
      <c r="V946">
        <f t="shared" si="14"/>
        <v>2011</v>
      </c>
    </row>
    <row r="947" spans="1:22" x14ac:dyDescent="0.3">
      <c r="A947">
        <v>3474</v>
      </c>
      <c r="B947">
        <v>24737</v>
      </c>
      <c r="C947" s="1">
        <v>40153</v>
      </c>
      <c r="D947" t="s">
        <v>10671</v>
      </c>
      <c r="E947">
        <v>3</v>
      </c>
      <c r="F947">
        <v>549.91999999999996</v>
      </c>
      <c r="G947">
        <v>0.09</v>
      </c>
      <c r="H947" t="s">
        <v>10672</v>
      </c>
      <c r="I947">
        <v>-210.97</v>
      </c>
      <c r="J947">
        <v>180.98</v>
      </c>
      <c r="K947">
        <v>26.2</v>
      </c>
      <c r="L947" t="s">
        <v>11403</v>
      </c>
      <c r="M947" t="s">
        <v>11319</v>
      </c>
      <c r="N947" t="s">
        <v>11320</v>
      </c>
      <c r="O947" t="s">
        <v>10667</v>
      </c>
      <c r="P947" t="s">
        <v>10690</v>
      </c>
      <c r="Q947" t="s">
        <v>10753</v>
      </c>
      <c r="R947" t="s">
        <v>10901</v>
      </c>
      <c r="S947" t="s">
        <v>10677</v>
      </c>
      <c r="T947">
        <v>0.59</v>
      </c>
      <c r="U947" s="1">
        <v>40156</v>
      </c>
      <c r="V947">
        <f t="shared" si="14"/>
        <v>2009</v>
      </c>
    </row>
    <row r="948" spans="1:22" x14ac:dyDescent="0.3">
      <c r="A948">
        <v>3475</v>
      </c>
      <c r="B948">
        <v>24737</v>
      </c>
      <c r="C948" s="1">
        <v>40153</v>
      </c>
      <c r="D948" t="s">
        <v>10671</v>
      </c>
      <c r="E948">
        <v>26</v>
      </c>
      <c r="F948">
        <v>182.09</v>
      </c>
      <c r="G948">
        <v>0</v>
      </c>
      <c r="H948" t="s">
        <v>10664</v>
      </c>
      <c r="I948">
        <v>-28.15</v>
      </c>
      <c r="J948">
        <v>6.48</v>
      </c>
      <c r="K948">
        <v>5.19</v>
      </c>
      <c r="L948" t="s">
        <v>11403</v>
      </c>
      <c r="M948" t="s">
        <v>11319</v>
      </c>
      <c r="N948" t="s">
        <v>11320</v>
      </c>
      <c r="O948" t="s">
        <v>10667</v>
      </c>
      <c r="P948" t="s">
        <v>10668</v>
      </c>
      <c r="Q948" t="s">
        <v>10702</v>
      </c>
      <c r="R948" t="s">
        <v>11253</v>
      </c>
      <c r="S948" t="s">
        <v>10685</v>
      </c>
      <c r="T948">
        <v>0.37</v>
      </c>
      <c r="U948" s="1">
        <v>40154</v>
      </c>
      <c r="V948">
        <f t="shared" si="14"/>
        <v>2009</v>
      </c>
    </row>
    <row r="949" spans="1:22" x14ac:dyDescent="0.3">
      <c r="A949">
        <v>3691</v>
      </c>
      <c r="B949">
        <v>26373</v>
      </c>
      <c r="C949" s="1">
        <v>40381</v>
      </c>
      <c r="D949" t="s">
        <v>10704</v>
      </c>
      <c r="E949">
        <v>7</v>
      </c>
      <c r="F949">
        <v>285.08</v>
      </c>
      <c r="G949">
        <v>0.08</v>
      </c>
      <c r="H949" t="s">
        <v>10664</v>
      </c>
      <c r="I949">
        <v>2.2999999999999998</v>
      </c>
      <c r="J949">
        <v>40.98</v>
      </c>
      <c r="K949">
        <v>5.33</v>
      </c>
      <c r="L949" t="s">
        <v>11410</v>
      </c>
      <c r="M949" t="s">
        <v>11319</v>
      </c>
      <c r="N949" t="s">
        <v>11320</v>
      </c>
      <c r="O949" t="s">
        <v>10667</v>
      </c>
      <c r="P949" t="s">
        <v>10668</v>
      </c>
      <c r="Q949" t="s">
        <v>10675</v>
      </c>
      <c r="R949" t="s">
        <v>11300</v>
      </c>
      <c r="S949" t="s">
        <v>10685</v>
      </c>
      <c r="T949">
        <v>0.56999999999999995</v>
      </c>
      <c r="U949" s="1">
        <v>40384</v>
      </c>
      <c r="V949">
        <f t="shared" si="14"/>
        <v>2010</v>
      </c>
    </row>
    <row r="950" spans="1:22" x14ac:dyDescent="0.3">
      <c r="A950">
        <v>3781</v>
      </c>
      <c r="B950">
        <v>26978</v>
      </c>
      <c r="C950" s="1">
        <v>40354</v>
      </c>
      <c r="D950" t="s">
        <v>10704</v>
      </c>
      <c r="E950">
        <v>46</v>
      </c>
      <c r="F950">
        <v>27875.54</v>
      </c>
      <c r="G950">
        <v>0</v>
      </c>
      <c r="H950" t="s">
        <v>10664</v>
      </c>
      <c r="I950">
        <v>-635.69000000000005</v>
      </c>
      <c r="J950">
        <v>599.99</v>
      </c>
      <c r="K950">
        <v>24.49</v>
      </c>
      <c r="L950" t="s">
        <v>11365</v>
      </c>
      <c r="M950" t="s">
        <v>11319</v>
      </c>
      <c r="N950" t="s">
        <v>11320</v>
      </c>
      <c r="O950" t="s">
        <v>10701</v>
      </c>
      <c r="P950" t="s">
        <v>10682</v>
      </c>
      <c r="Q950" t="s">
        <v>10740</v>
      </c>
      <c r="R950" t="s">
        <v>11262</v>
      </c>
      <c r="S950" t="s">
        <v>10769</v>
      </c>
      <c r="T950">
        <v>0.44</v>
      </c>
      <c r="U950" s="1">
        <v>40356</v>
      </c>
      <c r="V950">
        <f t="shared" si="14"/>
        <v>2010</v>
      </c>
    </row>
    <row r="951" spans="1:22" x14ac:dyDescent="0.3">
      <c r="A951">
        <v>3782</v>
      </c>
      <c r="B951">
        <v>26978</v>
      </c>
      <c r="C951" s="1">
        <v>40354</v>
      </c>
      <c r="D951" t="s">
        <v>10704</v>
      </c>
      <c r="E951">
        <v>49</v>
      </c>
      <c r="F951">
        <v>2030.44</v>
      </c>
      <c r="G951">
        <v>0.04</v>
      </c>
      <c r="H951" t="s">
        <v>10664</v>
      </c>
      <c r="I951">
        <v>938.26</v>
      </c>
      <c r="J951">
        <v>40.99</v>
      </c>
      <c r="K951">
        <v>5.86</v>
      </c>
      <c r="L951" t="s">
        <v>11365</v>
      </c>
      <c r="M951" t="s">
        <v>11319</v>
      </c>
      <c r="N951" t="s">
        <v>11320</v>
      </c>
      <c r="O951" t="s">
        <v>10701</v>
      </c>
      <c r="P951" t="s">
        <v>10668</v>
      </c>
      <c r="Q951" t="s">
        <v>10702</v>
      </c>
      <c r="R951" t="s">
        <v>11431</v>
      </c>
      <c r="S951" t="s">
        <v>10685</v>
      </c>
      <c r="T951">
        <v>0.36</v>
      </c>
      <c r="U951" s="1">
        <v>40356</v>
      </c>
      <c r="V951">
        <f t="shared" si="14"/>
        <v>2010</v>
      </c>
    </row>
    <row r="952" spans="1:22" x14ac:dyDescent="0.3">
      <c r="A952">
        <v>3783</v>
      </c>
      <c r="B952">
        <v>26978</v>
      </c>
      <c r="C952" s="1">
        <v>40354</v>
      </c>
      <c r="D952" t="s">
        <v>10704</v>
      </c>
      <c r="E952">
        <v>47</v>
      </c>
      <c r="F952">
        <v>695.99</v>
      </c>
      <c r="G952">
        <v>0.09</v>
      </c>
      <c r="H952" t="s">
        <v>10697</v>
      </c>
      <c r="I952">
        <v>-157.44</v>
      </c>
      <c r="J952">
        <v>15.31</v>
      </c>
      <c r="K952">
        <v>8.7799999999999994</v>
      </c>
      <c r="L952" t="s">
        <v>11365</v>
      </c>
      <c r="M952" t="s">
        <v>11319</v>
      </c>
      <c r="N952" t="s">
        <v>11320</v>
      </c>
      <c r="O952" t="s">
        <v>10701</v>
      </c>
      <c r="P952" t="s">
        <v>10668</v>
      </c>
      <c r="Q952" t="s">
        <v>10669</v>
      </c>
      <c r="R952" t="s">
        <v>11361</v>
      </c>
      <c r="S952" t="s">
        <v>10685</v>
      </c>
      <c r="T952">
        <v>0.56999999999999995</v>
      </c>
      <c r="U952" s="1">
        <v>40356</v>
      </c>
      <c r="V952">
        <f t="shared" si="14"/>
        <v>2010</v>
      </c>
    </row>
    <row r="953" spans="1:22" x14ac:dyDescent="0.3">
      <c r="A953">
        <v>3815</v>
      </c>
      <c r="B953">
        <v>27174</v>
      </c>
      <c r="C953" s="1">
        <v>40824</v>
      </c>
      <c r="D953" t="s">
        <v>10719</v>
      </c>
      <c r="E953">
        <v>17</v>
      </c>
      <c r="F953">
        <v>477.50450000000001</v>
      </c>
      <c r="G953">
        <v>0.09</v>
      </c>
      <c r="H953" t="s">
        <v>10664</v>
      </c>
      <c r="I953">
        <v>-245.56</v>
      </c>
      <c r="J953">
        <v>35.99</v>
      </c>
      <c r="K953">
        <v>5</v>
      </c>
      <c r="L953" t="s">
        <v>11406</v>
      </c>
      <c r="M953" t="s">
        <v>11319</v>
      </c>
      <c r="N953" t="s">
        <v>11320</v>
      </c>
      <c r="O953" t="s">
        <v>10681</v>
      </c>
      <c r="P953" t="s">
        <v>10682</v>
      </c>
      <c r="Q953" t="s">
        <v>10683</v>
      </c>
      <c r="R953" t="s">
        <v>11432</v>
      </c>
      <c r="S953" t="s">
        <v>10685</v>
      </c>
      <c r="T953">
        <v>0.85</v>
      </c>
      <c r="U953" s="1">
        <v>40826</v>
      </c>
      <c r="V953">
        <f t="shared" si="14"/>
        <v>2011</v>
      </c>
    </row>
    <row r="954" spans="1:22" x14ac:dyDescent="0.3">
      <c r="A954">
        <v>3910</v>
      </c>
      <c r="B954">
        <v>27876</v>
      </c>
      <c r="C954" s="1">
        <v>40428</v>
      </c>
      <c r="D954" t="s">
        <v>10663</v>
      </c>
      <c r="E954">
        <v>44</v>
      </c>
      <c r="F954">
        <v>777.63</v>
      </c>
      <c r="G954">
        <v>0.03</v>
      </c>
      <c r="H954" t="s">
        <v>10664</v>
      </c>
      <c r="I954">
        <v>-70.540000000000006</v>
      </c>
      <c r="J954">
        <v>16.989999999999998</v>
      </c>
      <c r="K954">
        <v>8.99</v>
      </c>
      <c r="L954" t="s">
        <v>11433</v>
      </c>
      <c r="M954" t="s">
        <v>11319</v>
      </c>
      <c r="N954" t="s">
        <v>11320</v>
      </c>
      <c r="O954" t="s">
        <v>10681</v>
      </c>
      <c r="P954" t="s">
        <v>10668</v>
      </c>
      <c r="Q954" t="s">
        <v>10736</v>
      </c>
      <c r="R954" t="s">
        <v>11434</v>
      </c>
      <c r="S954" t="s">
        <v>10693</v>
      </c>
      <c r="T954">
        <v>0.56000000000000005</v>
      </c>
      <c r="U954" s="1">
        <v>40435</v>
      </c>
      <c r="V954">
        <f t="shared" si="14"/>
        <v>2010</v>
      </c>
    </row>
    <row r="955" spans="1:22" x14ac:dyDescent="0.3">
      <c r="A955">
        <v>4005</v>
      </c>
      <c r="B955">
        <v>28582</v>
      </c>
      <c r="C955" s="1">
        <v>40930</v>
      </c>
      <c r="D955" t="s">
        <v>10686</v>
      </c>
      <c r="E955">
        <v>40</v>
      </c>
      <c r="F955">
        <v>1500.17</v>
      </c>
      <c r="G955">
        <v>0.06</v>
      </c>
      <c r="H955" t="s">
        <v>10697</v>
      </c>
      <c r="I955">
        <v>423.87</v>
      </c>
      <c r="J955">
        <v>39.24</v>
      </c>
      <c r="K955">
        <v>1.99</v>
      </c>
      <c r="L955" t="s">
        <v>11406</v>
      </c>
      <c r="M955" t="s">
        <v>11319</v>
      </c>
      <c r="N955" t="s">
        <v>11320</v>
      </c>
      <c r="O955" t="s">
        <v>10701</v>
      </c>
      <c r="P955" t="s">
        <v>10682</v>
      </c>
      <c r="Q955" t="s">
        <v>10711</v>
      </c>
      <c r="R955" t="s">
        <v>10914</v>
      </c>
      <c r="S955" t="s">
        <v>10693</v>
      </c>
      <c r="T955">
        <v>0.51</v>
      </c>
      <c r="U955" s="1">
        <v>40931</v>
      </c>
      <c r="V955">
        <f t="shared" si="14"/>
        <v>2012</v>
      </c>
    </row>
    <row r="956" spans="1:22" x14ac:dyDescent="0.3">
      <c r="A956">
        <v>4006</v>
      </c>
      <c r="B956">
        <v>28582</v>
      </c>
      <c r="C956" s="1">
        <v>40930</v>
      </c>
      <c r="D956" t="s">
        <v>10686</v>
      </c>
      <c r="E956">
        <v>45</v>
      </c>
      <c r="F956">
        <v>377.31</v>
      </c>
      <c r="G956">
        <v>0.02</v>
      </c>
      <c r="H956" t="s">
        <v>10664</v>
      </c>
      <c r="I956">
        <v>87.96</v>
      </c>
      <c r="J956">
        <v>8.01</v>
      </c>
      <c r="K956">
        <v>2.87</v>
      </c>
      <c r="L956" t="s">
        <v>11406</v>
      </c>
      <c r="M956" t="s">
        <v>11319</v>
      </c>
      <c r="N956" t="s">
        <v>11320</v>
      </c>
      <c r="O956" t="s">
        <v>10701</v>
      </c>
      <c r="P956" t="s">
        <v>10668</v>
      </c>
      <c r="Q956" t="s">
        <v>10702</v>
      </c>
      <c r="R956" t="s">
        <v>11317</v>
      </c>
      <c r="V956">
        <f t="shared" si="14"/>
        <v>2012</v>
      </c>
    </row>
    <row r="957" spans="1:22" x14ac:dyDescent="0.3">
      <c r="A957">
        <v>4048</v>
      </c>
      <c r="B957">
        <v>28868</v>
      </c>
      <c r="C957" s="1">
        <v>41004</v>
      </c>
      <c r="D957" t="s">
        <v>10671</v>
      </c>
      <c r="E957">
        <v>30</v>
      </c>
      <c r="F957">
        <v>204.49</v>
      </c>
      <c r="G957">
        <v>0.05</v>
      </c>
      <c r="H957" t="s">
        <v>10664</v>
      </c>
      <c r="I957">
        <v>-142.30000000000001</v>
      </c>
      <c r="J957">
        <v>6.48</v>
      </c>
      <c r="K957">
        <v>8.73</v>
      </c>
      <c r="L957" t="s">
        <v>11410</v>
      </c>
      <c r="M957" t="s">
        <v>11319</v>
      </c>
      <c r="N957" t="s">
        <v>11320</v>
      </c>
      <c r="O957" t="s">
        <v>10667</v>
      </c>
      <c r="P957" t="s">
        <v>10668</v>
      </c>
      <c r="Q957" t="s">
        <v>10702</v>
      </c>
      <c r="R957" t="s">
        <v>11435</v>
      </c>
      <c r="S957" t="s">
        <v>10685</v>
      </c>
      <c r="T957">
        <v>0.37</v>
      </c>
      <c r="U957" s="1">
        <v>41005</v>
      </c>
      <c r="V957">
        <f t="shared" si="14"/>
        <v>2012</v>
      </c>
    </row>
    <row r="958" spans="1:22" x14ac:dyDescent="0.3">
      <c r="A958">
        <v>4200</v>
      </c>
      <c r="B958">
        <v>29857</v>
      </c>
      <c r="C958" s="1">
        <v>40159</v>
      </c>
      <c r="D958" t="s">
        <v>10704</v>
      </c>
      <c r="E958">
        <v>41</v>
      </c>
      <c r="F958">
        <v>5572.92</v>
      </c>
      <c r="G958">
        <v>7.0000000000000007E-2</v>
      </c>
      <c r="H958" t="s">
        <v>10672</v>
      </c>
      <c r="I958">
        <v>-639.47</v>
      </c>
      <c r="J958">
        <v>140.97999999999999</v>
      </c>
      <c r="K958">
        <v>36.090000000000003</v>
      </c>
      <c r="L958" t="s">
        <v>11424</v>
      </c>
      <c r="M958" t="s">
        <v>11319</v>
      </c>
      <c r="N958" t="s">
        <v>11320</v>
      </c>
      <c r="O958" t="s">
        <v>10674</v>
      </c>
      <c r="P958" t="s">
        <v>10690</v>
      </c>
      <c r="Q958" t="s">
        <v>10721</v>
      </c>
      <c r="R958" t="s">
        <v>10987</v>
      </c>
      <c r="V958">
        <f t="shared" si="14"/>
        <v>2009</v>
      </c>
    </row>
    <row r="959" spans="1:22" x14ac:dyDescent="0.3">
      <c r="A959">
        <v>4209</v>
      </c>
      <c r="B959">
        <v>29921</v>
      </c>
      <c r="C959" s="1">
        <v>40991</v>
      </c>
      <c r="D959" t="s">
        <v>10704</v>
      </c>
      <c r="E959">
        <v>33</v>
      </c>
      <c r="F959">
        <v>3977.97</v>
      </c>
      <c r="G959">
        <v>0.06</v>
      </c>
      <c r="H959" t="s">
        <v>10664</v>
      </c>
      <c r="I959">
        <v>1733.47</v>
      </c>
      <c r="J959">
        <v>120.98</v>
      </c>
      <c r="K959">
        <v>9.07</v>
      </c>
      <c r="L959" t="s">
        <v>11403</v>
      </c>
      <c r="M959" t="s">
        <v>11319</v>
      </c>
      <c r="N959" t="s">
        <v>11320</v>
      </c>
      <c r="O959" t="s">
        <v>10667</v>
      </c>
      <c r="P959" t="s">
        <v>10668</v>
      </c>
      <c r="Q959" t="s">
        <v>10678</v>
      </c>
      <c r="R959" t="s">
        <v>11103</v>
      </c>
      <c r="S959" t="s">
        <v>10685</v>
      </c>
      <c r="T959">
        <v>0.35</v>
      </c>
      <c r="U959" s="1">
        <v>40993</v>
      </c>
      <c r="V959">
        <f t="shared" si="14"/>
        <v>2012</v>
      </c>
    </row>
    <row r="960" spans="1:22" x14ac:dyDescent="0.3">
      <c r="A960">
        <v>4307</v>
      </c>
      <c r="B960">
        <v>30659</v>
      </c>
      <c r="C960" s="1">
        <v>40799</v>
      </c>
      <c r="D960" t="s">
        <v>10719</v>
      </c>
      <c r="E960">
        <v>45</v>
      </c>
      <c r="F960">
        <v>3116.7714999999998</v>
      </c>
      <c r="G960">
        <v>0.08</v>
      </c>
      <c r="H960" t="s">
        <v>10664</v>
      </c>
      <c r="I960">
        <v>-106.51</v>
      </c>
      <c r="J960">
        <v>85.99</v>
      </c>
      <c r="K960">
        <v>0.99</v>
      </c>
      <c r="L960" t="s">
        <v>11415</v>
      </c>
      <c r="M960" t="s">
        <v>11319</v>
      </c>
      <c r="N960" t="s">
        <v>11320</v>
      </c>
      <c r="O960" t="s">
        <v>10681</v>
      </c>
      <c r="P960" t="s">
        <v>10682</v>
      </c>
      <c r="Q960" t="s">
        <v>10683</v>
      </c>
      <c r="R960" t="s">
        <v>10787</v>
      </c>
      <c r="S960" t="s">
        <v>10709</v>
      </c>
      <c r="T960">
        <v>0.85</v>
      </c>
      <c r="U960" s="1">
        <v>40801</v>
      </c>
      <c r="V960">
        <f t="shared" si="14"/>
        <v>2011</v>
      </c>
    </row>
    <row r="961" spans="1:22" x14ac:dyDescent="0.3">
      <c r="A961">
        <v>4308</v>
      </c>
      <c r="B961">
        <v>30660</v>
      </c>
      <c r="C961" s="1">
        <v>41157</v>
      </c>
      <c r="D961" t="s">
        <v>10719</v>
      </c>
      <c r="E961">
        <v>16</v>
      </c>
      <c r="F961">
        <v>986.27200000000005</v>
      </c>
      <c r="G961">
        <v>0.02</v>
      </c>
      <c r="H961" t="s">
        <v>10664</v>
      </c>
      <c r="I961">
        <v>-647.14</v>
      </c>
      <c r="J961">
        <v>71.37</v>
      </c>
      <c r="K961">
        <v>69</v>
      </c>
      <c r="L961" t="s">
        <v>11410</v>
      </c>
      <c r="M961" t="s">
        <v>11319</v>
      </c>
      <c r="N961" t="s">
        <v>11320</v>
      </c>
      <c r="O961" t="s">
        <v>10667</v>
      </c>
      <c r="P961" t="s">
        <v>10690</v>
      </c>
      <c r="Q961" t="s">
        <v>10724</v>
      </c>
      <c r="R961" t="s">
        <v>10725</v>
      </c>
      <c r="V961">
        <f t="shared" si="14"/>
        <v>2012</v>
      </c>
    </row>
    <row r="962" spans="1:22" x14ac:dyDescent="0.3">
      <c r="A962">
        <v>4332</v>
      </c>
      <c r="B962">
        <v>30883</v>
      </c>
      <c r="C962" s="1">
        <v>40411</v>
      </c>
      <c r="D962" t="s">
        <v>10704</v>
      </c>
      <c r="E962">
        <v>30</v>
      </c>
      <c r="F962">
        <v>201.37</v>
      </c>
      <c r="G962">
        <v>0.1</v>
      </c>
      <c r="H962" t="s">
        <v>10664</v>
      </c>
      <c r="I962">
        <v>59.84</v>
      </c>
      <c r="J962">
        <v>6.98</v>
      </c>
      <c r="K962">
        <v>1.6</v>
      </c>
      <c r="L962" t="s">
        <v>11406</v>
      </c>
      <c r="M962" t="s">
        <v>11319</v>
      </c>
      <c r="N962" t="s">
        <v>11320</v>
      </c>
      <c r="O962" t="s">
        <v>10701</v>
      </c>
      <c r="P962" t="s">
        <v>10668</v>
      </c>
      <c r="Q962" t="s">
        <v>10702</v>
      </c>
      <c r="R962" t="s">
        <v>11436</v>
      </c>
      <c r="V962">
        <f t="shared" ref="V962:V1025" si="15">YEAR(C962)</f>
        <v>2010</v>
      </c>
    </row>
    <row r="963" spans="1:22" x14ac:dyDescent="0.3">
      <c r="A963">
        <v>4619</v>
      </c>
      <c r="B963">
        <v>32871</v>
      </c>
      <c r="C963" s="1">
        <v>41208</v>
      </c>
      <c r="D963" t="s">
        <v>10671</v>
      </c>
      <c r="E963">
        <v>42</v>
      </c>
      <c r="F963">
        <v>939.77</v>
      </c>
      <c r="G963">
        <v>0</v>
      </c>
      <c r="H963" t="s">
        <v>10697</v>
      </c>
      <c r="I963">
        <v>9.7200000000000006</v>
      </c>
      <c r="J963">
        <v>20.97</v>
      </c>
      <c r="K963">
        <v>4</v>
      </c>
      <c r="L963" t="s">
        <v>11437</v>
      </c>
      <c r="M963" t="s">
        <v>11319</v>
      </c>
      <c r="N963" t="s">
        <v>11320</v>
      </c>
      <c r="O963" t="s">
        <v>10667</v>
      </c>
      <c r="P963" t="s">
        <v>10682</v>
      </c>
      <c r="Q963" t="s">
        <v>10711</v>
      </c>
      <c r="R963" t="s">
        <v>10900</v>
      </c>
      <c r="S963" t="s">
        <v>10685</v>
      </c>
      <c r="T963">
        <v>0.77</v>
      </c>
      <c r="U963" s="1">
        <v>41211</v>
      </c>
      <c r="V963">
        <f t="shared" si="15"/>
        <v>2012</v>
      </c>
    </row>
    <row r="964" spans="1:22" x14ac:dyDescent="0.3">
      <c r="A964">
        <v>4718</v>
      </c>
      <c r="B964">
        <v>33600</v>
      </c>
      <c r="C964" s="1">
        <v>40457</v>
      </c>
      <c r="D964" t="s">
        <v>10663</v>
      </c>
      <c r="E964">
        <v>42</v>
      </c>
      <c r="F964">
        <v>187.28</v>
      </c>
      <c r="G964">
        <v>0.06</v>
      </c>
      <c r="H964" t="s">
        <v>10664</v>
      </c>
      <c r="I964">
        <v>-94.36</v>
      </c>
      <c r="J964">
        <v>4.28</v>
      </c>
      <c r="K964">
        <v>4.79</v>
      </c>
      <c r="L964" t="s">
        <v>11403</v>
      </c>
      <c r="M964" t="s">
        <v>11319</v>
      </c>
      <c r="N964" t="s">
        <v>11320</v>
      </c>
      <c r="O964" t="s">
        <v>10681</v>
      </c>
      <c r="P964" t="s">
        <v>10668</v>
      </c>
      <c r="Q964" t="s">
        <v>10702</v>
      </c>
      <c r="R964" t="s">
        <v>11438</v>
      </c>
      <c r="S964" t="s">
        <v>10685</v>
      </c>
      <c r="T964">
        <v>0.4</v>
      </c>
      <c r="U964" s="1">
        <v>40459</v>
      </c>
      <c r="V964">
        <f t="shared" si="15"/>
        <v>2010</v>
      </c>
    </row>
    <row r="965" spans="1:22" x14ac:dyDescent="0.3">
      <c r="A965">
        <v>4722</v>
      </c>
      <c r="B965">
        <v>33632</v>
      </c>
      <c r="C965" s="1">
        <v>40250</v>
      </c>
      <c r="D965" t="s">
        <v>10719</v>
      </c>
      <c r="E965">
        <v>8</v>
      </c>
      <c r="F965">
        <v>763.64850000000001</v>
      </c>
      <c r="G965">
        <v>0.06</v>
      </c>
      <c r="H965" t="s">
        <v>10664</v>
      </c>
      <c r="I965">
        <v>-277.77999999999997</v>
      </c>
      <c r="J965">
        <v>115.99</v>
      </c>
      <c r="K965">
        <v>5.26</v>
      </c>
      <c r="L965" t="s">
        <v>11406</v>
      </c>
      <c r="M965" t="s">
        <v>11319</v>
      </c>
      <c r="N965" t="s">
        <v>11320</v>
      </c>
      <c r="O965" t="s">
        <v>10701</v>
      </c>
      <c r="P965" t="s">
        <v>10682</v>
      </c>
      <c r="Q965" t="s">
        <v>10683</v>
      </c>
      <c r="R965">
        <v>636</v>
      </c>
      <c r="S965" t="s">
        <v>10685</v>
      </c>
      <c r="T965">
        <v>0.56999999999999995</v>
      </c>
      <c r="U965" s="1">
        <v>40251</v>
      </c>
      <c r="V965">
        <f t="shared" si="15"/>
        <v>2010</v>
      </c>
    </row>
    <row r="966" spans="1:22" x14ac:dyDescent="0.3">
      <c r="A966">
        <v>4727</v>
      </c>
      <c r="B966">
        <v>33665</v>
      </c>
      <c r="C966" s="1">
        <v>40688</v>
      </c>
      <c r="D966" t="s">
        <v>10663</v>
      </c>
      <c r="E966">
        <v>45</v>
      </c>
      <c r="F966">
        <v>12457.63</v>
      </c>
      <c r="G966">
        <v>0.08</v>
      </c>
      <c r="H966" t="s">
        <v>10672</v>
      </c>
      <c r="I966">
        <v>1063.46</v>
      </c>
      <c r="J966">
        <v>284.98</v>
      </c>
      <c r="K966">
        <v>69.55</v>
      </c>
      <c r="L966" t="s">
        <v>11439</v>
      </c>
      <c r="M966" t="s">
        <v>11319</v>
      </c>
      <c r="N966" t="s">
        <v>11320</v>
      </c>
      <c r="O966" t="s">
        <v>10681</v>
      </c>
      <c r="P966" t="s">
        <v>10690</v>
      </c>
      <c r="Q966" t="s">
        <v>10753</v>
      </c>
      <c r="R966" t="s">
        <v>11440</v>
      </c>
      <c r="S966" t="s">
        <v>10677</v>
      </c>
      <c r="T966">
        <v>0.6</v>
      </c>
      <c r="U966" s="1">
        <v>40693</v>
      </c>
      <c r="V966">
        <f t="shared" si="15"/>
        <v>2011</v>
      </c>
    </row>
    <row r="967" spans="1:22" x14ac:dyDescent="0.3">
      <c r="A967">
        <v>4841</v>
      </c>
      <c r="B967">
        <v>34434</v>
      </c>
      <c r="C967" s="1">
        <v>40672</v>
      </c>
      <c r="D967" t="s">
        <v>10686</v>
      </c>
      <c r="E967">
        <v>16</v>
      </c>
      <c r="F967">
        <v>32.35</v>
      </c>
      <c r="G967">
        <v>0.08</v>
      </c>
      <c r="H967" t="s">
        <v>10664</v>
      </c>
      <c r="I967">
        <v>-63.19</v>
      </c>
      <c r="J967">
        <v>1.8</v>
      </c>
      <c r="K967">
        <v>4.79</v>
      </c>
      <c r="L967" t="s">
        <v>11413</v>
      </c>
      <c r="M967" t="s">
        <v>11319</v>
      </c>
      <c r="N967" t="s">
        <v>11320</v>
      </c>
      <c r="O967" t="s">
        <v>10667</v>
      </c>
      <c r="P967" t="s">
        <v>10668</v>
      </c>
      <c r="Q967" t="s">
        <v>10678</v>
      </c>
      <c r="R967" t="s">
        <v>11441</v>
      </c>
      <c r="S967" t="s">
        <v>10685</v>
      </c>
      <c r="T967">
        <v>0.37</v>
      </c>
      <c r="U967" s="1">
        <v>40673</v>
      </c>
      <c r="V967">
        <f t="shared" si="15"/>
        <v>2011</v>
      </c>
    </row>
    <row r="968" spans="1:22" x14ac:dyDescent="0.3">
      <c r="A968">
        <v>4842</v>
      </c>
      <c r="B968">
        <v>34434</v>
      </c>
      <c r="C968" s="1">
        <v>40672</v>
      </c>
      <c r="D968" t="s">
        <v>10686</v>
      </c>
      <c r="E968">
        <v>23</v>
      </c>
      <c r="F968">
        <v>116.56</v>
      </c>
      <c r="G968">
        <v>0.04</v>
      </c>
      <c r="H968" t="s">
        <v>10664</v>
      </c>
      <c r="I968">
        <v>50.66</v>
      </c>
      <c r="J968">
        <v>4.9800000000000004</v>
      </c>
      <c r="K968">
        <v>0.49</v>
      </c>
      <c r="L968" t="s">
        <v>11413</v>
      </c>
      <c r="M968" t="s">
        <v>11319</v>
      </c>
      <c r="N968" t="s">
        <v>11320</v>
      </c>
      <c r="O968" t="s">
        <v>10667</v>
      </c>
      <c r="P968" t="s">
        <v>10668</v>
      </c>
      <c r="Q968" t="s">
        <v>10729</v>
      </c>
      <c r="R968" t="s">
        <v>11442</v>
      </c>
      <c r="S968" t="s">
        <v>10685</v>
      </c>
      <c r="T968">
        <v>0.39</v>
      </c>
      <c r="U968" s="1">
        <v>40674</v>
      </c>
      <c r="V968">
        <f t="shared" si="15"/>
        <v>2011</v>
      </c>
    </row>
    <row r="969" spans="1:22" x14ac:dyDescent="0.3">
      <c r="A969">
        <v>4885</v>
      </c>
      <c r="B969">
        <v>34753</v>
      </c>
      <c r="C969" s="1">
        <v>40196</v>
      </c>
      <c r="D969" t="s">
        <v>10686</v>
      </c>
      <c r="E969">
        <v>7</v>
      </c>
      <c r="F969">
        <v>117.062</v>
      </c>
      <c r="G969">
        <v>0.09</v>
      </c>
      <c r="H969" t="s">
        <v>10664</v>
      </c>
      <c r="I969">
        <v>-63.7</v>
      </c>
      <c r="J969">
        <v>20.99</v>
      </c>
      <c r="K969">
        <v>0.99</v>
      </c>
      <c r="L969" t="s">
        <v>11413</v>
      </c>
      <c r="M969" t="s">
        <v>11319</v>
      </c>
      <c r="N969" t="s">
        <v>11320</v>
      </c>
      <c r="O969" t="s">
        <v>10667</v>
      </c>
      <c r="P969" t="s">
        <v>10682</v>
      </c>
      <c r="Q969" t="s">
        <v>10683</v>
      </c>
      <c r="R969" t="s">
        <v>11443</v>
      </c>
      <c r="S969" t="s">
        <v>10709</v>
      </c>
      <c r="T969">
        <v>0.56999999999999995</v>
      </c>
      <c r="U969" s="1">
        <v>40198</v>
      </c>
      <c r="V969">
        <f t="shared" si="15"/>
        <v>2010</v>
      </c>
    </row>
    <row r="970" spans="1:22" x14ac:dyDescent="0.3">
      <c r="A970">
        <v>4970</v>
      </c>
      <c r="B970">
        <v>35364</v>
      </c>
      <c r="C970" s="1">
        <v>40159</v>
      </c>
      <c r="D970" t="s">
        <v>10719</v>
      </c>
      <c r="E970">
        <v>16</v>
      </c>
      <c r="F970">
        <v>72.08</v>
      </c>
      <c r="G970">
        <v>0.04</v>
      </c>
      <c r="H970" t="s">
        <v>10664</v>
      </c>
      <c r="I970">
        <v>-54.75</v>
      </c>
      <c r="J970">
        <v>4.28</v>
      </c>
      <c r="K970">
        <v>5.68</v>
      </c>
      <c r="L970" t="s">
        <v>11439</v>
      </c>
      <c r="M970" t="s">
        <v>11319</v>
      </c>
      <c r="N970" t="s">
        <v>11320</v>
      </c>
      <c r="O970" t="s">
        <v>10681</v>
      </c>
      <c r="P970" t="s">
        <v>10668</v>
      </c>
      <c r="Q970" t="s">
        <v>10702</v>
      </c>
      <c r="R970" t="s">
        <v>11444</v>
      </c>
      <c r="S970" t="s">
        <v>10685</v>
      </c>
      <c r="T970">
        <v>0.4</v>
      </c>
      <c r="U970" s="1">
        <v>40161</v>
      </c>
      <c r="V970">
        <f t="shared" si="15"/>
        <v>2009</v>
      </c>
    </row>
    <row r="971" spans="1:22" x14ac:dyDescent="0.3">
      <c r="A971">
        <v>4971</v>
      </c>
      <c r="B971">
        <v>35364</v>
      </c>
      <c r="C971" s="1">
        <v>40159</v>
      </c>
      <c r="D971" t="s">
        <v>10719</v>
      </c>
      <c r="E971">
        <v>29</v>
      </c>
      <c r="F971">
        <v>10338.93</v>
      </c>
      <c r="G971">
        <v>0.06</v>
      </c>
      <c r="H971" t="s">
        <v>10672</v>
      </c>
      <c r="I971">
        <v>-871.52</v>
      </c>
      <c r="J971">
        <v>376.13</v>
      </c>
      <c r="K971">
        <v>85.63</v>
      </c>
      <c r="L971" t="s">
        <v>11439</v>
      </c>
      <c r="M971" t="s">
        <v>11319</v>
      </c>
      <c r="N971" t="s">
        <v>11320</v>
      </c>
      <c r="O971" t="s">
        <v>10681</v>
      </c>
      <c r="P971" t="s">
        <v>10690</v>
      </c>
      <c r="Q971" t="s">
        <v>10724</v>
      </c>
      <c r="R971" t="s">
        <v>11338</v>
      </c>
      <c r="S971" t="s">
        <v>10723</v>
      </c>
      <c r="T971">
        <v>0.74</v>
      </c>
      <c r="U971" s="1">
        <v>40161</v>
      </c>
      <c r="V971">
        <f t="shared" si="15"/>
        <v>2009</v>
      </c>
    </row>
    <row r="972" spans="1:22" x14ac:dyDescent="0.3">
      <c r="A972">
        <v>4972</v>
      </c>
      <c r="B972">
        <v>35364</v>
      </c>
      <c r="C972" s="1">
        <v>40159</v>
      </c>
      <c r="D972" t="s">
        <v>10719</v>
      </c>
      <c r="E972">
        <v>37</v>
      </c>
      <c r="F972">
        <v>15897.01</v>
      </c>
      <c r="G972">
        <v>0.06</v>
      </c>
      <c r="H972" t="s">
        <v>10672</v>
      </c>
      <c r="I972">
        <v>455.02</v>
      </c>
      <c r="J972">
        <v>424.21</v>
      </c>
      <c r="K972">
        <v>110.2</v>
      </c>
      <c r="L972" t="s">
        <v>11439</v>
      </c>
      <c r="M972" t="s">
        <v>11319</v>
      </c>
      <c r="N972" t="s">
        <v>11320</v>
      </c>
      <c r="O972" t="s">
        <v>10681</v>
      </c>
      <c r="P972" t="s">
        <v>10690</v>
      </c>
      <c r="Q972" t="s">
        <v>10724</v>
      </c>
      <c r="R972" t="s">
        <v>11445</v>
      </c>
      <c r="S972" t="s">
        <v>10723</v>
      </c>
      <c r="T972">
        <v>0.67</v>
      </c>
      <c r="U972" s="1">
        <v>40160</v>
      </c>
      <c r="V972">
        <f t="shared" si="15"/>
        <v>2009</v>
      </c>
    </row>
    <row r="973" spans="1:22" x14ac:dyDescent="0.3">
      <c r="A973">
        <v>4973</v>
      </c>
      <c r="B973">
        <v>35364</v>
      </c>
      <c r="C973" s="1">
        <v>40159</v>
      </c>
      <c r="D973" t="s">
        <v>10719</v>
      </c>
      <c r="E973">
        <v>8</v>
      </c>
      <c r="F973">
        <v>1265.2929999999999</v>
      </c>
      <c r="G973">
        <v>0.06</v>
      </c>
      <c r="H973" t="s">
        <v>10664</v>
      </c>
      <c r="I973">
        <v>-554.44000000000005</v>
      </c>
      <c r="J973">
        <v>195.99</v>
      </c>
      <c r="K973">
        <v>8.99</v>
      </c>
      <c r="L973" t="s">
        <v>11439</v>
      </c>
      <c r="M973" t="s">
        <v>11319</v>
      </c>
      <c r="N973" t="s">
        <v>11320</v>
      </c>
      <c r="O973" t="s">
        <v>10681</v>
      </c>
      <c r="P973" t="s">
        <v>10682</v>
      </c>
      <c r="Q973" t="s">
        <v>10683</v>
      </c>
      <c r="R973" t="s">
        <v>11288</v>
      </c>
      <c r="S973" t="s">
        <v>10685</v>
      </c>
      <c r="T973">
        <v>0.6</v>
      </c>
      <c r="U973" s="1">
        <v>40161</v>
      </c>
      <c r="V973">
        <f t="shared" si="15"/>
        <v>2009</v>
      </c>
    </row>
    <row r="974" spans="1:22" x14ac:dyDescent="0.3">
      <c r="A974">
        <v>5019</v>
      </c>
      <c r="B974">
        <v>35812</v>
      </c>
      <c r="C974" s="1">
        <v>40200</v>
      </c>
      <c r="D974" t="s">
        <v>10719</v>
      </c>
      <c r="E974">
        <v>24</v>
      </c>
      <c r="F974">
        <v>2722.85</v>
      </c>
      <c r="G974">
        <v>0.08</v>
      </c>
      <c r="H974" t="s">
        <v>10672</v>
      </c>
      <c r="I974">
        <v>-112.62</v>
      </c>
      <c r="J974">
        <v>113.98</v>
      </c>
      <c r="K974">
        <v>30</v>
      </c>
      <c r="L974" t="s">
        <v>11413</v>
      </c>
      <c r="M974" t="s">
        <v>11319</v>
      </c>
      <c r="N974" t="s">
        <v>11320</v>
      </c>
      <c r="O974" t="s">
        <v>10667</v>
      </c>
      <c r="P974" t="s">
        <v>10690</v>
      </c>
      <c r="Q974" t="s">
        <v>10753</v>
      </c>
      <c r="R974" t="s">
        <v>11446</v>
      </c>
      <c r="S974" t="s">
        <v>10677</v>
      </c>
      <c r="T974">
        <v>0.69</v>
      </c>
      <c r="U974" s="1">
        <v>40202</v>
      </c>
      <c r="V974">
        <f t="shared" si="15"/>
        <v>2010</v>
      </c>
    </row>
    <row r="975" spans="1:22" x14ac:dyDescent="0.3">
      <c r="A975">
        <v>5020</v>
      </c>
      <c r="B975">
        <v>35812</v>
      </c>
      <c r="C975" s="1">
        <v>40200</v>
      </c>
      <c r="D975" t="s">
        <v>10719</v>
      </c>
      <c r="E975">
        <v>2</v>
      </c>
      <c r="F975">
        <v>59.93</v>
      </c>
      <c r="G975">
        <v>0.09</v>
      </c>
      <c r="H975" t="s">
        <v>10664</v>
      </c>
      <c r="I975">
        <v>-147.81</v>
      </c>
      <c r="J975">
        <v>30.73</v>
      </c>
      <c r="K975">
        <v>4</v>
      </c>
      <c r="L975" t="s">
        <v>11413</v>
      </c>
      <c r="M975" t="s">
        <v>11319</v>
      </c>
      <c r="N975" t="s">
        <v>11320</v>
      </c>
      <c r="O975" t="s">
        <v>10667</v>
      </c>
      <c r="P975" t="s">
        <v>10682</v>
      </c>
      <c r="Q975" t="s">
        <v>10711</v>
      </c>
      <c r="R975" t="s">
        <v>10908</v>
      </c>
      <c r="S975" t="s">
        <v>10685</v>
      </c>
      <c r="T975">
        <v>0.75</v>
      </c>
      <c r="U975" s="1">
        <v>40202</v>
      </c>
      <c r="V975">
        <f t="shared" si="15"/>
        <v>2010</v>
      </c>
    </row>
    <row r="976" spans="1:22" x14ac:dyDescent="0.3">
      <c r="A976">
        <v>5021</v>
      </c>
      <c r="B976">
        <v>35812</v>
      </c>
      <c r="C976" s="1">
        <v>40200</v>
      </c>
      <c r="D976" t="s">
        <v>10719</v>
      </c>
      <c r="E976">
        <v>19</v>
      </c>
      <c r="F976">
        <v>851.52</v>
      </c>
      <c r="G976">
        <v>0.08</v>
      </c>
      <c r="H976" t="s">
        <v>10664</v>
      </c>
      <c r="I976">
        <v>307.64</v>
      </c>
      <c r="J976">
        <v>47.9</v>
      </c>
      <c r="K976">
        <v>5.86</v>
      </c>
      <c r="L976" t="s">
        <v>11413</v>
      </c>
      <c r="M976" t="s">
        <v>11319</v>
      </c>
      <c r="N976" t="s">
        <v>11320</v>
      </c>
      <c r="O976" t="s">
        <v>10667</v>
      </c>
      <c r="P976" t="s">
        <v>10668</v>
      </c>
      <c r="Q976" t="s">
        <v>10702</v>
      </c>
      <c r="R976" t="s">
        <v>11447</v>
      </c>
      <c r="S976" t="s">
        <v>10685</v>
      </c>
      <c r="T976">
        <v>0.37</v>
      </c>
      <c r="U976" s="1">
        <v>40202</v>
      </c>
      <c r="V976">
        <f t="shared" si="15"/>
        <v>2010</v>
      </c>
    </row>
    <row r="977" spans="1:22" x14ac:dyDescent="0.3">
      <c r="A977">
        <v>5212</v>
      </c>
      <c r="B977">
        <v>37063</v>
      </c>
      <c r="C977" s="1">
        <v>41252</v>
      </c>
      <c r="D977" t="s">
        <v>10686</v>
      </c>
      <c r="E977">
        <v>50</v>
      </c>
      <c r="F977">
        <v>919</v>
      </c>
      <c r="G977">
        <v>0</v>
      </c>
      <c r="H977" t="s">
        <v>10664</v>
      </c>
      <c r="I977">
        <v>89.6</v>
      </c>
      <c r="J977">
        <v>17.670000000000002</v>
      </c>
      <c r="K977">
        <v>8.99</v>
      </c>
      <c r="L977" t="s">
        <v>11406</v>
      </c>
      <c r="M977" t="s">
        <v>11319</v>
      </c>
      <c r="N977" t="s">
        <v>11320</v>
      </c>
      <c r="O977" t="s">
        <v>10701</v>
      </c>
      <c r="P977" t="s">
        <v>10690</v>
      </c>
      <c r="Q977" t="s">
        <v>10691</v>
      </c>
      <c r="R977" t="s">
        <v>11374</v>
      </c>
      <c r="S977" t="s">
        <v>10693</v>
      </c>
      <c r="T977">
        <v>0.47</v>
      </c>
      <c r="U977" s="1">
        <v>41253</v>
      </c>
      <c r="V977">
        <f t="shared" si="15"/>
        <v>2012</v>
      </c>
    </row>
    <row r="978" spans="1:22" x14ac:dyDescent="0.3">
      <c r="A978">
        <v>5238</v>
      </c>
      <c r="B978">
        <v>37281</v>
      </c>
      <c r="C978" s="1">
        <v>40053</v>
      </c>
      <c r="D978" t="s">
        <v>10704</v>
      </c>
      <c r="E978">
        <v>25</v>
      </c>
      <c r="F978">
        <v>453.24549999999999</v>
      </c>
      <c r="G978">
        <v>0.05</v>
      </c>
      <c r="H978" t="s">
        <v>10664</v>
      </c>
      <c r="I978">
        <v>3.31</v>
      </c>
      <c r="J978">
        <v>20.99</v>
      </c>
      <c r="K978">
        <v>4.8099999999999996</v>
      </c>
      <c r="L978" t="s">
        <v>10985</v>
      </c>
      <c r="M978" t="s">
        <v>11319</v>
      </c>
      <c r="N978" t="s">
        <v>11320</v>
      </c>
      <c r="O978" t="s">
        <v>10681</v>
      </c>
      <c r="P978" t="s">
        <v>10682</v>
      </c>
      <c r="Q978" t="s">
        <v>10683</v>
      </c>
      <c r="R978" t="s">
        <v>11371</v>
      </c>
      <c r="S978" t="s">
        <v>10689</v>
      </c>
      <c r="T978">
        <v>0.57999999999999996</v>
      </c>
      <c r="U978" s="1">
        <v>40054</v>
      </c>
      <c r="V978">
        <f t="shared" si="15"/>
        <v>2009</v>
      </c>
    </row>
    <row r="979" spans="1:22" x14ac:dyDescent="0.3">
      <c r="A979">
        <v>5315</v>
      </c>
      <c r="B979">
        <v>37798</v>
      </c>
      <c r="C979" s="1">
        <v>41217</v>
      </c>
      <c r="D979" t="s">
        <v>10671</v>
      </c>
      <c r="E979">
        <v>23</v>
      </c>
      <c r="F979">
        <v>6276.83</v>
      </c>
      <c r="G979">
        <v>0.09</v>
      </c>
      <c r="H979" t="s">
        <v>10672</v>
      </c>
      <c r="I979">
        <v>813.49</v>
      </c>
      <c r="J979">
        <v>291.73</v>
      </c>
      <c r="K979">
        <v>48.8</v>
      </c>
      <c r="L979" t="s">
        <v>11424</v>
      </c>
      <c r="M979" t="s">
        <v>11319</v>
      </c>
      <c r="N979" t="s">
        <v>11320</v>
      </c>
      <c r="O979" t="s">
        <v>10674</v>
      </c>
      <c r="P979" t="s">
        <v>10690</v>
      </c>
      <c r="Q979" t="s">
        <v>10753</v>
      </c>
      <c r="R979" t="s">
        <v>11009</v>
      </c>
      <c r="S979" t="s">
        <v>10677</v>
      </c>
      <c r="T979">
        <v>0.56000000000000005</v>
      </c>
      <c r="U979" s="1">
        <v>41217</v>
      </c>
      <c r="V979">
        <f t="shared" si="15"/>
        <v>2012</v>
      </c>
    </row>
    <row r="980" spans="1:22" x14ac:dyDescent="0.3">
      <c r="A980">
        <v>5347</v>
      </c>
      <c r="B980">
        <v>38017</v>
      </c>
      <c r="C980" s="1">
        <v>40379</v>
      </c>
      <c r="D980" t="s">
        <v>10663</v>
      </c>
      <c r="E980">
        <v>26</v>
      </c>
      <c r="F980">
        <v>122.51</v>
      </c>
      <c r="G980">
        <v>0.06</v>
      </c>
      <c r="H980" t="s">
        <v>10664</v>
      </c>
      <c r="I980">
        <v>45.14</v>
      </c>
      <c r="J980">
        <v>4.9800000000000004</v>
      </c>
      <c r="K980">
        <v>0.8</v>
      </c>
      <c r="L980" t="s">
        <v>11365</v>
      </c>
      <c r="M980" t="s">
        <v>11319</v>
      </c>
      <c r="N980" t="s">
        <v>11320</v>
      </c>
      <c r="O980" t="s">
        <v>10701</v>
      </c>
      <c r="P980" t="s">
        <v>10668</v>
      </c>
      <c r="Q980" t="s">
        <v>10702</v>
      </c>
      <c r="R980" t="s">
        <v>11448</v>
      </c>
      <c r="S980" t="s">
        <v>10709</v>
      </c>
      <c r="T980">
        <v>0.36</v>
      </c>
      <c r="U980" s="1">
        <v>40383</v>
      </c>
      <c r="V980">
        <f t="shared" si="15"/>
        <v>2010</v>
      </c>
    </row>
    <row r="981" spans="1:22" x14ac:dyDescent="0.3">
      <c r="A981">
        <v>5348</v>
      </c>
      <c r="B981">
        <v>38017</v>
      </c>
      <c r="C981" s="1">
        <v>40379</v>
      </c>
      <c r="D981" t="s">
        <v>10663</v>
      </c>
      <c r="E981">
        <v>27</v>
      </c>
      <c r="F981">
        <v>2846.3609999999999</v>
      </c>
      <c r="G981">
        <v>0.08</v>
      </c>
      <c r="H981" t="s">
        <v>10664</v>
      </c>
      <c r="I981">
        <v>453.65</v>
      </c>
      <c r="J981">
        <v>125.99</v>
      </c>
      <c r="K981">
        <v>7.69</v>
      </c>
      <c r="L981" t="s">
        <v>11365</v>
      </c>
      <c r="M981" t="s">
        <v>11319</v>
      </c>
      <c r="N981" t="s">
        <v>11320</v>
      </c>
      <c r="O981" t="s">
        <v>10701</v>
      </c>
      <c r="P981" t="s">
        <v>10682</v>
      </c>
      <c r="Q981" t="s">
        <v>10683</v>
      </c>
      <c r="R981" t="s">
        <v>11449</v>
      </c>
      <c r="S981" t="s">
        <v>10685</v>
      </c>
      <c r="T981">
        <v>0.59</v>
      </c>
      <c r="U981" s="1">
        <v>40386</v>
      </c>
      <c r="V981">
        <f t="shared" si="15"/>
        <v>2010</v>
      </c>
    </row>
    <row r="982" spans="1:22" x14ac:dyDescent="0.3">
      <c r="A982">
        <v>5380</v>
      </c>
      <c r="B982">
        <v>38272</v>
      </c>
      <c r="C982" s="1">
        <v>40862</v>
      </c>
      <c r="D982" t="s">
        <v>10719</v>
      </c>
      <c r="E982">
        <v>39</v>
      </c>
      <c r="F982">
        <v>71.040000000000006</v>
      </c>
      <c r="G982">
        <v>7.0000000000000007E-2</v>
      </c>
      <c r="H982" t="s">
        <v>10664</v>
      </c>
      <c r="I982">
        <v>-20.65</v>
      </c>
      <c r="J982">
        <v>1.88</v>
      </c>
      <c r="K982">
        <v>1.49</v>
      </c>
      <c r="L982" t="s">
        <v>11433</v>
      </c>
      <c r="M982" t="s">
        <v>11319</v>
      </c>
      <c r="N982" t="s">
        <v>11320</v>
      </c>
      <c r="O982" t="s">
        <v>10681</v>
      </c>
      <c r="P982" t="s">
        <v>10668</v>
      </c>
      <c r="Q982" t="s">
        <v>10678</v>
      </c>
      <c r="R982" t="s">
        <v>10812</v>
      </c>
      <c r="S982" t="s">
        <v>10685</v>
      </c>
      <c r="T982">
        <v>0.37</v>
      </c>
      <c r="U982" s="1">
        <v>40864</v>
      </c>
      <c r="V982">
        <f t="shared" si="15"/>
        <v>2011</v>
      </c>
    </row>
    <row r="983" spans="1:22" x14ac:dyDescent="0.3">
      <c r="A983">
        <v>5551</v>
      </c>
      <c r="B983">
        <v>39301</v>
      </c>
      <c r="C983" s="1">
        <v>39894</v>
      </c>
      <c r="D983" t="s">
        <v>10704</v>
      </c>
      <c r="E983">
        <v>16</v>
      </c>
      <c r="F983">
        <v>2232.66</v>
      </c>
      <c r="G983">
        <v>0.1</v>
      </c>
      <c r="H983" t="s">
        <v>10697</v>
      </c>
      <c r="I983">
        <v>-521.09</v>
      </c>
      <c r="J983">
        <v>152.47999999999999</v>
      </c>
      <c r="K983">
        <v>4</v>
      </c>
      <c r="L983" t="s">
        <v>11415</v>
      </c>
      <c r="M983" t="s">
        <v>11319</v>
      </c>
      <c r="N983" t="s">
        <v>11320</v>
      </c>
      <c r="O983" t="s">
        <v>10681</v>
      </c>
      <c r="P983" t="s">
        <v>10682</v>
      </c>
      <c r="Q983" t="s">
        <v>10711</v>
      </c>
      <c r="R983" t="s">
        <v>11450</v>
      </c>
      <c r="S983" t="s">
        <v>10685</v>
      </c>
      <c r="T983">
        <v>0.79</v>
      </c>
      <c r="U983" s="1">
        <v>39895</v>
      </c>
      <c r="V983">
        <f t="shared" si="15"/>
        <v>2009</v>
      </c>
    </row>
    <row r="984" spans="1:22" x14ac:dyDescent="0.3">
      <c r="A984">
        <v>5562</v>
      </c>
      <c r="B984">
        <v>39367</v>
      </c>
      <c r="C984" s="1">
        <v>40031</v>
      </c>
      <c r="D984" t="s">
        <v>10719</v>
      </c>
      <c r="E984">
        <v>45</v>
      </c>
      <c r="F984">
        <v>177.88</v>
      </c>
      <c r="G984">
        <v>7.0000000000000007E-2</v>
      </c>
      <c r="H984" t="s">
        <v>10664</v>
      </c>
      <c r="I984">
        <v>-146.97</v>
      </c>
      <c r="J984">
        <v>4.13</v>
      </c>
      <c r="K984">
        <v>5.04</v>
      </c>
      <c r="L984" t="s">
        <v>11425</v>
      </c>
      <c r="M984" t="s">
        <v>11319</v>
      </c>
      <c r="N984" t="s">
        <v>11320</v>
      </c>
      <c r="O984" t="s">
        <v>10667</v>
      </c>
      <c r="P984" t="s">
        <v>10668</v>
      </c>
      <c r="Q984" t="s">
        <v>10678</v>
      </c>
      <c r="R984" t="s">
        <v>11062</v>
      </c>
      <c r="V984">
        <f t="shared" si="15"/>
        <v>2009</v>
      </c>
    </row>
    <row r="985" spans="1:22" x14ac:dyDescent="0.3">
      <c r="A985">
        <v>5563</v>
      </c>
      <c r="B985">
        <v>39367</v>
      </c>
      <c r="C985" s="1">
        <v>40031</v>
      </c>
      <c r="D985" t="s">
        <v>10719</v>
      </c>
      <c r="E985">
        <v>30</v>
      </c>
      <c r="F985">
        <v>139.59</v>
      </c>
      <c r="G985">
        <v>0</v>
      </c>
      <c r="H985" t="s">
        <v>10664</v>
      </c>
      <c r="I985">
        <v>5.9</v>
      </c>
      <c r="J985">
        <v>4.4800000000000004</v>
      </c>
      <c r="K985">
        <v>2.5</v>
      </c>
      <c r="L985" t="s">
        <v>11425</v>
      </c>
      <c r="M985" t="s">
        <v>11319</v>
      </c>
      <c r="N985" t="s">
        <v>11320</v>
      </c>
      <c r="O985" t="s">
        <v>10667</v>
      </c>
      <c r="P985" t="s">
        <v>10668</v>
      </c>
      <c r="Q985" t="s">
        <v>10717</v>
      </c>
      <c r="R985" t="s">
        <v>11451</v>
      </c>
      <c r="S985" t="s">
        <v>10685</v>
      </c>
      <c r="T985">
        <v>0.37</v>
      </c>
      <c r="U985" s="1">
        <v>40033</v>
      </c>
      <c r="V985">
        <f t="shared" si="15"/>
        <v>2009</v>
      </c>
    </row>
    <row r="986" spans="1:22" x14ac:dyDescent="0.3">
      <c r="A986">
        <v>5596</v>
      </c>
      <c r="B986">
        <v>39655</v>
      </c>
      <c r="C986" s="1">
        <v>40991</v>
      </c>
      <c r="D986" t="s">
        <v>10671</v>
      </c>
      <c r="E986">
        <v>35</v>
      </c>
      <c r="F986">
        <v>253.15</v>
      </c>
      <c r="G986">
        <v>0.03</v>
      </c>
      <c r="H986" t="s">
        <v>10664</v>
      </c>
      <c r="I986">
        <v>-72.430000000000007</v>
      </c>
      <c r="J986">
        <v>7.28</v>
      </c>
      <c r="K986">
        <v>3.52</v>
      </c>
      <c r="L986" t="s">
        <v>10985</v>
      </c>
      <c r="M986" t="s">
        <v>11319</v>
      </c>
      <c r="N986" t="s">
        <v>11320</v>
      </c>
      <c r="O986" t="s">
        <v>10681</v>
      </c>
      <c r="P986" t="s">
        <v>10682</v>
      </c>
      <c r="Q986" t="s">
        <v>10711</v>
      </c>
      <c r="R986" t="s">
        <v>11348</v>
      </c>
      <c r="V986">
        <f t="shared" si="15"/>
        <v>2012</v>
      </c>
    </row>
    <row r="987" spans="1:22" x14ac:dyDescent="0.3">
      <c r="A987">
        <v>5744</v>
      </c>
      <c r="B987">
        <v>40803</v>
      </c>
      <c r="C987" s="1">
        <v>40646</v>
      </c>
      <c r="D987" t="s">
        <v>10663</v>
      </c>
      <c r="E987">
        <v>22</v>
      </c>
      <c r="F987">
        <v>83.02</v>
      </c>
      <c r="G987">
        <v>0.08</v>
      </c>
      <c r="H987" t="s">
        <v>10664</v>
      </c>
      <c r="I987">
        <v>9.24</v>
      </c>
      <c r="J987">
        <v>3.8</v>
      </c>
      <c r="K987">
        <v>1.49</v>
      </c>
      <c r="L987" t="s">
        <v>11437</v>
      </c>
      <c r="M987" t="s">
        <v>11319</v>
      </c>
      <c r="N987" t="s">
        <v>11320</v>
      </c>
      <c r="O987" t="s">
        <v>10667</v>
      </c>
      <c r="P987" t="s">
        <v>10668</v>
      </c>
      <c r="Q987" t="s">
        <v>10678</v>
      </c>
      <c r="R987" t="s">
        <v>10907</v>
      </c>
      <c r="S987" t="s">
        <v>10685</v>
      </c>
      <c r="T987">
        <v>0.38</v>
      </c>
      <c r="U987" s="1">
        <v>40651</v>
      </c>
      <c r="V987">
        <f t="shared" si="15"/>
        <v>2011</v>
      </c>
    </row>
    <row r="988" spans="1:22" x14ac:dyDescent="0.3">
      <c r="A988">
        <v>5745</v>
      </c>
      <c r="B988">
        <v>40803</v>
      </c>
      <c r="C988" s="1">
        <v>40646</v>
      </c>
      <c r="D988" t="s">
        <v>10663</v>
      </c>
      <c r="E988">
        <v>35</v>
      </c>
      <c r="F988">
        <v>10278.790000000001</v>
      </c>
      <c r="G988">
        <v>0.04</v>
      </c>
      <c r="H988" t="s">
        <v>10672</v>
      </c>
      <c r="I988">
        <v>1512.07</v>
      </c>
      <c r="J988">
        <v>300.98</v>
      </c>
      <c r="K988">
        <v>64.73</v>
      </c>
      <c r="L988" t="s">
        <v>11437</v>
      </c>
      <c r="M988" t="s">
        <v>11319</v>
      </c>
      <c r="N988" t="s">
        <v>11320</v>
      </c>
      <c r="O988" t="s">
        <v>10667</v>
      </c>
      <c r="P988" t="s">
        <v>10690</v>
      </c>
      <c r="Q988" t="s">
        <v>10753</v>
      </c>
      <c r="R988" t="s">
        <v>10808</v>
      </c>
      <c r="V988">
        <f t="shared" si="15"/>
        <v>2011</v>
      </c>
    </row>
    <row r="989" spans="1:22" x14ac:dyDescent="0.3">
      <c r="A989">
        <v>5747</v>
      </c>
      <c r="B989">
        <v>40806</v>
      </c>
      <c r="C989" s="1">
        <v>40792</v>
      </c>
      <c r="D989" t="s">
        <v>10719</v>
      </c>
      <c r="E989">
        <v>8</v>
      </c>
      <c r="F989">
        <v>53.14</v>
      </c>
      <c r="G989">
        <v>0</v>
      </c>
      <c r="H989" t="s">
        <v>10664</v>
      </c>
      <c r="I989">
        <v>-41.26</v>
      </c>
      <c r="J989">
        <v>5.4</v>
      </c>
      <c r="K989">
        <v>7.78</v>
      </c>
      <c r="L989" t="s">
        <v>11413</v>
      </c>
      <c r="M989" t="s">
        <v>11319</v>
      </c>
      <c r="N989" t="s">
        <v>11320</v>
      </c>
      <c r="O989" t="s">
        <v>10667</v>
      </c>
      <c r="P989" t="s">
        <v>10668</v>
      </c>
      <c r="Q989" t="s">
        <v>10678</v>
      </c>
      <c r="R989" t="s">
        <v>10968</v>
      </c>
      <c r="S989" t="s">
        <v>10685</v>
      </c>
      <c r="T989">
        <v>0.37</v>
      </c>
      <c r="U989" s="1">
        <v>40793</v>
      </c>
      <c r="V989">
        <f t="shared" si="15"/>
        <v>2011</v>
      </c>
    </row>
    <row r="990" spans="1:22" x14ac:dyDescent="0.3">
      <c r="A990">
        <v>6147</v>
      </c>
      <c r="B990">
        <v>43523</v>
      </c>
      <c r="C990" s="1">
        <v>41052</v>
      </c>
      <c r="D990" t="s">
        <v>10704</v>
      </c>
      <c r="E990">
        <v>50</v>
      </c>
      <c r="F990">
        <v>295.37</v>
      </c>
      <c r="G990">
        <v>0.04</v>
      </c>
      <c r="H990" t="s">
        <v>10664</v>
      </c>
      <c r="I990">
        <v>-97.23</v>
      </c>
      <c r="J990">
        <v>5.98</v>
      </c>
      <c r="K990">
        <v>5.46</v>
      </c>
      <c r="L990" t="s">
        <v>11410</v>
      </c>
      <c r="M990" t="s">
        <v>11319</v>
      </c>
      <c r="N990" t="s">
        <v>11320</v>
      </c>
      <c r="O990" t="s">
        <v>10667</v>
      </c>
      <c r="P990" t="s">
        <v>10668</v>
      </c>
      <c r="Q990" t="s">
        <v>10702</v>
      </c>
      <c r="R990" t="s">
        <v>11363</v>
      </c>
      <c r="S990" t="s">
        <v>10685</v>
      </c>
      <c r="T990">
        <v>0.36</v>
      </c>
      <c r="U990" s="1">
        <v>41054</v>
      </c>
      <c r="V990">
        <f t="shared" si="15"/>
        <v>2012</v>
      </c>
    </row>
    <row r="991" spans="1:22" x14ac:dyDescent="0.3">
      <c r="A991">
        <v>6239</v>
      </c>
      <c r="B991">
        <v>44199</v>
      </c>
      <c r="C991" s="1">
        <v>40972</v>
      </c>
      <c r="D991" t="s">
        <v>10663</v>
      </c>
      <c r="E991">
        <v>12</v>
      </c>
      <c r="F991">
        <v>50.69</v>
      </c>
      <c r="G991">
        <v>0.04</v>
      </c>
      <c r="H991" t="s">
        <v>10664</v>
      </c>
      <c r="I991">
        <v>-6.33</v>
      </c>
      <c r="J991">
        <v>3.95</v>
      </c>
      <c r="K991">
        <v>2</v>
      </c>
      <c r="L991" t="s">
        <v>11365</v>
      </c>
      <c r="M991" t="s">
        <v>11319</v>
      </c>
      <c r="N991" t="s">
        <v>11320</v>
      </c>
      <c r="O991" t="s">
        <v>10701</v>
      </c>
      <c r="P991" t="s">
        <v>10668</v>
      </c>
      <c r="Q991" t="s">
        <v>10707</v>
      </c>
      <c r="R991" t="s">
        <v>10708</v>
      </c>
      <c r="S991" t="s">
        <v>10709</v>
      </c>
      <c r="T991">
        <v>0.53</v>
      </c>
      <c r="U991" s="1">
        <v>40976</v>
      </c>
      <c r="V991">
        <f t="shared" si="15"/>
        <v>2012</v>
      </c>
    </row>
    <row r="992" spans="1:22" x14ac:dyDescent="0.3">
      <c r="A992">
        <v>6243</v>
      </c>
      <c r="B992">
        <v>44231</v>
      </c>
      <c r="C992" s="1">
        <v>40120</v>
      </c>
      <c r="D992" t="s">
        <v>10686</v>
      </c>
      <c r="E992">
        <v>11</v>
      </c>
      <c r="F992">
        <v>1865.94</v>
      </c>
      <c r="G992">
        <v>0.04</v>
      </c>
      <c r="H992" t="s">
        <v>10672</v>
      </c>
      <c r="I992">
        <v>116.1</v>
      </c>
      <c r="J992">
        <v>160.97999999999999</v>
      </c>
      <c r="K992">
        <v>30</v>
      </c>
      <c r="L992" t="s">
        <v>11406</v>
      </c>
      <c r="M992" t="s">
        <v>11319</v>
      </c>
      <c r="N992" t="s">
        <v>11320</v>
      </c>
      <c r="O992" t="s">
        <v>10701</v>
      </c>
      <c r="P992" t="s">
        <v>10690</v>
      </c>
      <c r="Q992" t="s">
        <v>10753</v>
      </c>
      <c r="R992" t="s">
        <v>11359</v>
      </c>
      <c r="S992" t="s">
        <v>10677</v>
      </c>
      <c r="T992">
        <v>0.62</v>
      </c>
      <c r="U992" s="1">
        <v>40122</v>
      </c>
      <c r="V992">
        <f t="shared" si="15"/>
        <v>2009</v>
      </c>
    </row>
    <row r="993" spans="1:22" x14ac:dyDescent="0.3">
      <c r="A993">
        <v>6244</v>
      </c>
      <c r="B993">
        <v>44231</v>
      </c>
      <c r="C993" s="1">
        <v>40120</v>
      </c>
      <c r="D993" t="s">
        <v>10686</v>
      </c>
      <c r="E993">
        <v>43</v>
      </c>
      <c r="F993">
        <v>784.72</v>
      </c>
      <c r="G993">
        <v>0.01</v>
      </c>
      <c r="H993" t="s">
        <v>10664</v>
      </c>
      <c r="I993">
        <v>-87.96</v>
      </c>
      <c r="J993">
        <v>17.98</v>
      </c>
      <c r="K993">
        <v>4</v>
      </c>
      <c r="L993" t="s">
        <v>11406</v>
      </c>
      <c r="M993" t="s">
        <v>11319</v>
      </c>
      <c r="N993" t="s">
        <v>11320</v>
      </c>
      <c r="O993" t="s">
        <v>10701</v>
      </c>
      <c r="P993" t="s">
        <v>10682</v>
      </c>
      <c r="Q993" t="s">
        <v>10711</v>
      </c>
      <c r="R993" t="s">
        <v>11452</v>
      </c>
      <c r="V993">
        <f t="shared" si="15"/>
        <v>2009</v>
      </c>
    </row>
    <row r="994" spans="1:22" x14ac:dyDescent="0.3">
      <c r="A994">
        <v>6245</v>
      </c>
      <c r="B994">
        <v>44231</v>
      </c>
      <c r="C994" s="1">
        <v>40120</v>
      </c>
      <c r="D994" t="s">
        <v>10686</v>
      </c>
      <c r="E994">
        <v>24</v>
      </c>
      <c r="F994">
        <v>2343.076</v>
      </c>
      <c r="G994">
        <v>0.06</v>
      </c>
      <c r="H994" t="s">
        <v>10664</v>
      </c>
      <c r="I994">
        <v>311.64</v>
      </c>
      <c r="J994">
        <v>115.99</v>
      </c>
      <c r="K994">
        <v>8.99</v>
      </c>
      <c r="L994" t="s">
        <v>11406</v>
      </c>
      <c r="M994" t="s">
        <v>11319</v>
      </c>
      <c r="N994" t="s">
        <v>11320</v>
      </c>
      <c r="O994" t="s">
        <v>10701</v>
      </c>
      <c r="P994" t="s">
        <v>10682</v>
      </c>
      <c r="Q994" t="s">
        <v>10683</v>
      </c>
      <c r="R994">
        <v>5185</v>
      </c>
      <c r="S994" t="s">
        <v>10685</v>
      </c>
      <c r="T994">
        <v>0.57999999999999996</v>
      </c>
      <c r="U994" s="1">
        <v>40121</v>
      </c>
      <c r="V994">
        <f t="shared" si="15"/>
        <v>2009</v>
      </c>
    </row>
    <row r="995" spans="1:22" x14ac:dyDescent="0.3">
      <c r="A995">
        <v>6415</v>
      </c>
      <c r="B995">
        <v>45573</v>
      </c>
      <c r="C995" s="1">
        <v>40037</v>
      </c>
      <c r="D995" t="s">
        <v>10671</v>
      </c>
      <c r="E995">
        <v>5</v>
      </c>
      <c r="F995">
        <v>627.64</v>
      </c>
      <c r="G995">
        <v>0.05</v>
      </c>
      <c r="H995" t="s">
        <v>10672</v>
      </c>
      <c r="I995">
        <v>-151.46</v>
      </c>
      <c r="J995">
        <v>120.98</v>
      </c>
      <c r="K995">
        <v>30</v>
      </c>
      <c r="L995" t="s">
        <v>11403</v>
      </c>
      <c r="M995" t="s">
        <v>11319</v>
      </c>
      <c r="N995" t="s">
        <v>11320</v>
      </c>
      <c r="O995" t="s">
        <v>10667</v>
      </c>
      <c r="P995" t="s">
        <v>10690</v>
      </c>
      <c r="Q995" t="s">
        <v>10753</v>
      </c>
      <c r="R995" t="s">
        <v>10757</v>
      </c>
      <c r="S995" t="s">
        <v>10677</v>
      </c>
      <c r="T995">
        <v>0.64</v>
      </c>
      <c r="U995" s="1">
        <v>40039</v>
      </c>
      <c r="V995">
        <f t="shared" si="15"/>
        <v>2009</v>
      </c>
    </row>
    <row r="996" spans="1:22" x14ac:dyDescent="0.3">
      <c r="A996">
        <v>6438</v>
      </c>
      <c r="B996">
        <v>45763</v>
      </c>
      <c r="C996" s="1">
        <v>40366</v>
      </c>
      <c r="D996" t="s">
        <v>10671</v>
      </c>
      <c r="E996">
        <v>25</v>
      </c>
      <c r="F996">
        <v>67.45</v>
      </c>
      <c r="G996">
        <v>0.05</v>
      </c>
      <c r="H996" t="s">
        <v>10664</v>
      </c>
      <c r="I996">
        <v>24.28</v>
      </c>
      <c r="J996">
        <v>2.61</v>
      </c>
      <c r="K996">
        <v>0.5</v>
      </c>
      <c r="L996" t="s">
        <v>11439</v>
      </c>
      <c r="M996" t="s">
        <v>11319</v>
      </c>
      <c r="N996" t="s">
        <v>11320</v>
      </c>
      <c r="O996" t="s">
        <v>10681</v>
      </c>
      <c r="P996" t="s">
        <v>10668</v>
      </c>
      <c r="Q996" t="s">
        <v>10729</v>
      </c>
      <c r="R996" t="s">
        <v>11038</v>
      </c>
      <c r="S996" t="s">
        <v>10685</v>
      </c>
      <c r="T996">
        <v>0.39</v>
      </c>
      <c r="U996" s="1">
        <v>40367</v>
      </c>
      <c r="V996">
        <f t="shared" si="15"/>
        <v>2010</v>
      </c>
    </row>
    <row r="997" spans="1:22" x14ac:dyDescent="0.3">
      <c r="A997">
        <v>6761</v>
      </c>
      <c r="B997">
        <v>48165</v>
      </c>
      <c r="C997" s="1">
        <v>40487</v>
      </c>
      <c r="D997" t="s">
        <v>10671</v>
      </c>
      <c r="E997">
        <v>28</v>
      </c>
      <c r="F997">
        <v>199.94</v>
      </c>
      <c r="G997">
        <v>0.01</v>
      </c>
      <c r="H997" t="s">
        <v>10664</v>
      </c>
      <c r="I997">
        <v>-147.27000000000001</v>
      </c>
      <c r="J997">
        <v>6.48</v>
      </c>
      <c r="K997">
        <v>9.5399999999999991</v>
      </c>
      <c r="L997" t="s">
        <v>11425</v>
      </c>
      <c r="M997" t="s">
        <v>11319</v>
      </c>
      <c r="N997" t="s">
        <v>11320</v>
      </c>
      <c r="O997" t="s">
        <v>10667</v>
      </c>
      <c r="P997" t="s">
        <v>10668</v>
      </c>
      <c r="Q997" t="s">
        <v>10702</v>
      </c>
      <c r="R997" t="s">
        <v>11143</v>
      </c>
      <c r="S997" t="s">
        <v>10685</v>
      </c>
      <c r="T997">
        <v>0.37</v>
      </c>
      <c r="U997" s="1">
        <v>40489</v>
      </c>
      <c r="V997">
        <f t="shared" si="15"/>
        <v>2010</v>
      </c>
    </row>
    <row r="998" spans="1:22" x14ac:dyDescent="0.3">
      <c r="A998">
        <v>6769</v>
      </c>
      <c r="B998">
        <v>48197</v>
      </c>
      <c r="C998" s="1">
        <v>41034</v>
      </c>
      <c r="D998" t="s">
        <v>10686</v>
      </c>
      <c r="E998">
        <v>32</v>
      </c>
      <c r="F998">
        <v>1282.49</v>
      </c>
      <c r="G998">
        <v>7.0000000000000007E-2</v>
      </c>
      <c r="H998" t="s">
        <v>10664</v>
      </c>
      <c r="I998">
        <v>154.74</v>
      </c>
      <c r="J998">
        <v>40.97</v>
      </c>
      <c r="K998">
        <v>14.45</v>
      </c>
      <c r="L998" t="s">
        <v>11404</v>
      </c>
      <c r="M998" t="s">
        <v>11319</v>
      </c>
      <c r="N998" t="s">
        <v>11320</v>
      </c>
      <c r="O998" t="s">
        <v>10674</v>
      </c>
      <c r="P998" t="s">
        <v>10690</v>
      </c>
      <c r="Q998" t="s">
        <v>10691</v>
      </c>
      <c r="R998" t="s">
        <v>10948</v>
      </c>
      <c r="S998" t="s">
        <v>10769</v>
      </c>
      <c r="T998">
        <v>0.56999999999999995</v>
      </c>
      <c r="U998" s="1">
        <v>41036</v>
      </c>
      <c r="V998">
        <f t="shared" si="15"/>
        <v>2012</v>
      </c>
    </row>
    <row r="999" spans="1:22" x14ac:dyDescent="0.3">
      <c r="A999">
        <v>6808</v>
      </c>
      <c r="B999">
        <v>48484</v>
      </c>
      <c r="C999" s="1">
        <v>40352</v>
      </c>
      <c r="D999" t="s">
        <v>10704</v>
      </c>
      <c r="E999">
        <v>22</v>
      </c>
      <c r="F999">
        <v>346.42</v>
      </c>
      <c r="G999">
        <v>0.05</v>
      </c>
      <c r="H999" t="s">
        <v>10664</v>
      </c>
      <c r="I999">
        <v>67.959999999999994</v>
      </c>
      <c r="J999">
        <v>16.48</v>
      </c>
      <c r="K999">
        <v>1.99</v>
      </c>
      <c r="L999" t="s">
        <v>11413</v>
      </c>
      <c r="M999" t="s">
        <v>11319</v>
      </c>
      <c r="N999" t="s">
        <v>11320</v>
      </c>
      <c r="O999" t="s">
        <v>10667</v>
      </c>
      <c r="P999" t="s">
        <v>10682</v>
      </c>
      <c r="Q999" t="s">
        <v>10711</v>
      </c>
      <c r="R999" t="s">
        <v>11453</v>
      </c>
      <c r="S999" t="s">
        <v>10693</v>
      </c>
      <c r="T999">
        <v>0.42</v>
      </c>
      <c r="U999" s="1">
        <v>40353</v>
      </c>
      <c r="V999">
        <f t="shared" si="15"/>
        <v>2010</v>
      </c>
    </row>
    <row r="1000" spans="1:22" x14ac:dyDescent="0.3">
      <c r="A1000">
        <v>6809</v>
      </c>
      <c r="B1000">
        <v>48484</v>
      </c>
      <c r="C1000" s="1">
        <v>40352</v>
      </c>
      <c r="D1000" t="s">
        <v>10704</v>
      </c>
      <c r="E1000">
        <v>41</v>
      </c>
      <c r="F1000">
        <v>773.44</v>
      </c>
      <c r="G1000">
        <v>0.08</v>
      </c>
      <c r="H1000" t="s">
        <v>10697</v>
      </c>
      <c r="I1000">
        <v>133.83000000000001</v>
      </c>
      <c r="J1000">
        <v>20.239999999999998</v>
      </c>
      <c r="K1000">
        <v>6.67</v>
      </c>
      <c r="L1000" t="s">
        <v>11413</v>
      </c>
      <c r="M1000" t="s">
        <v>11319</v>
      </c>
      <c r="N1000" t="s">
        <v>11320</v>
      </c>
      <c r="O1000" t="s">
        <v>10667</v>
      </c>
      <c r="P1000" t="s">
        <v>10690</v>
      </c>
      <c r="Q1000" t="s">
        <v>10691</v>
      </c>
      <c r="R1000" t="s">
        <v>11057</v>
      </c>
      <c r="V1000">
        <f t="shared" si="15"/>
        <v>2010</v>
      </c>
    </row>
    <row r="1001" spans="1:22" x14ac:dyDescent="0.3">
      <c r="A1001">
        <v>6810</v>
      </c>
      <c r="B1001">
        <v>48484</v>
      </c>
      <c r="C1001" s="1">
        <v>40352</v>
      </c>
      <c r="D1001" t="s">
        <v>10704</v>
      </c>
      <c r="E1001">
        <v>43</v>
      </c>
      <c r="F1001">
        <v>881.84</v>
      </c>
      <c r="G1001">
        <v>0</v>
      </c>
      <c r="H1001" t="s">
        <v>10664</v>
      </c>
      <c r="I1001">
        <v>153.80000000000001</v>
      </c>
      <c r="J1001">
        <v>18.97</v>
      </c>
      <c r="K1001">
        <v>9.0299999999999994</v>
      </c>
      <c r="L1001" t="s">
        <v>11413</v>
      </c>
      <c r="M1001" t="s">
        <v>11319</v>
      </c>
      <c r="N1001" t="s">
        <v>11320</v>
      </c>
      <c r="O1001" t="s">
        <v>10667</v>
      </c>
      <c r="P1001" t="s">
        <v>10668</v>
      </c>
      <c r="Q1001" t="s">
        <v>10702</v>
      </c>
      <c r="R1001" t="s">
        <v>10764</v>
      </c>
      <c r="S1001" t="s">
        <v>10685</v>
      </c>
      <c r="T1001">
        <v>0.37</v>
      </c>
      <c r="U1001" s="1">
        <v>40354</v>
      </c>
      <c r="V1001">
        <f t="shared" si="15"/>
        <v>2010</v>
      </c>
    </row>
    <row r="1002" spans="1:22" x14ac:dyDescent="0.3">
      <c r="A1002">
        <v>6811</v>
      </c>
      <c r="B1002">
        <v>48484</v>
      </c>
      <c r="C1002" s="1">
        <v>40352</v>
      </c>
      <c r="D1002" t="s">
        <v>10704</v>
      </c>
      <c r="E1002">
        <v>50</v>
      </c>
      <c r="F1002">
        <v>5067.5725000000002</v>
      </c>
      <c r="G1002">
        <v>0.09</v>
      </c>
      <c r="H1002" t="s">
        <v>10664</v>
      </c>
      <c r="I1002">
        <v>1275.9100000000001</v>
      </c>
      <c r="J1002">
        <v>125.99</v>
      </c>
      <c r="K1002">
        <v>8.99</v>
      </c>
      <c r="L1002" t="s">
        <v>11413</v>
      </c>
      <c r="M1002" t="s">
        <v>11319</v>
      </c>
      <c r="N1002" t="s">
        <v>11320</v>
      </c>
      <c r="O1002" t="s">
        <v>10667</v>
      </c>
      <c r="P1002" t="s">
        <v>10682</v>
      </c>
      <c r="Q1002" t="s">
        <v>10683</v>
      </c>
      <c r="R1002" t="s">
        <v>11454</v>
      </c>
      <c r="S1002" t="s">
        <v>10685</v>
      </c>
      <c r="T1002">
        <v>0.55000000000000004</v>
      </c>
      <c r="U1002" s="1">
        <v>40354</v>
      </c>
      <c r="V1002">
        <f t="shared" si="15"/>
        <v>2010</v>
      </c>
    </row>
    <row r="1003" spans="1:22" x14ac:dyDescent="0.3">
      <c r="A1003">
        <v>6893</v>
      </c>
      <c r="B1003">
        <v>49153</v>
      </c>
      <c r="C1003" s="1">
        <v>41118</v>
      </c>
      <c r="D1003" t="s">
        <v>10704</v>
      </c>
      <c r="E1003">
        <v>31</v>
      </c>
      <c r="F1003">
        <v>2245.7800000000002</v>
      </c>
      <c r="G1003">
        <v>0.05</v>
      </c>
      <c r="H1003" t="s">
        <v>10672</v>
      </c>
      <c r="I1003">
        <v>-432.46</v>
      </c>
      <c r="J1003">
        <v>70.98</v>
      </c>
      <c r="K1003">
        <v>30</v>
      </c>
      <c r="L1003" t="s">
        <v>11413</v>
      </c>
      <c r="M1003" t="s">
        <v>11319</v>
      </c>
      <c r="N1003" t="s">
        <v>11320</v>
      </c>
      <c r="O1003" t="s">
        <v>10667</v>
      </c>
      <c r="P1003" t="s">
        <v>10690</v>
      </c>
      <c r="Q1003" t="s">
        <v>10753</v>
      </c>
      <c r="R1003" t="s">
        <v>11455</v>
      </c>
      <c r="S1003" t="s">
        <v>10677</v>
      </c>
      <c r="T1003">
        <v>0.73</v>
      </c>
      <c r="U1003" s="1">
        <v>41118</v>
      </c>
      <c r="V1003">
        <f t="shared" si="15"/>
        <v>2012</v>
      </c>
    </row>
    <row r="1004" spans="1:22" x14ac:dyDescent="0.3">
      <c r="A1004">
        <v>6926</v>
      </c>
      <c r="B1004">
        <v>49412</v>
      </c>
      <c r="C1004" s="1">
        <v>39879</v>
      </c>
      <c r="D1004" t="s">
        <v>10719</v>
      </c>
      <c r="E1004">
        <v>20</v>
      </c>
      <c r="F1004">
        <v>9418.14</v>
      </c>
      <c r="G1004">
        <v>0.09</v>
      </c>
      <c r="H1004" t="s">
        <v>10672</v>
      </c>
      <c r="I1004">
        <v>909.36</v>
      </c>
      <c r="J1004">
        <v>517.48</v>
      </c>
      <c r="K1004">
        <v>16.63</v>
      </c>
      <c r="L1004" t="s">
        <v>11425</v>
      </c>
      <c r="M1004" t="s">
        <v>11319</v>
      </c>
      <c r="N1004" t="s">
        <v>11320</v>
      </c>
      <c r="O1004" t="s">
        <v>10667</v>
      </c>
      <c r="P1004" t="s">
        <v>10682</v>
      </c>
      <c r="Q1004" t="s">
        <v>10849</v>
      </c>
      <c r="R1004" t="s">
        <v>11456</v>
      </c>
      <c r="S1004" t="s">
        <v>10723</v>
      </c>
      <c r="T1004">
        <v>0.59</v>
      </c>
      <c r="U1004" s="1">
        <v>39879</v>
      </c>
      <c r="V1004">
        <f t="shared" si="15"/>
        <v>2009</v>
      </c>
    </row>
    <row r="1005" spans="1:22" x14ac:dyDescent="0.3">
      <c r="A1005">
        <v>6958</v>
      </c>
      <c r="B1005">
        <v>49761</v>
      </c>
      <c r="C1005" s="1">
        <v>40567</v>
      </c>
      <c r="D1005" t="s">
        <v>10686</v>
      </c>
      <c r="E1005">
        <v>45</v>
      </c>
      <c r="F1005">
        <v>1090.5999999999999</v>
      </c>
      <c r="G1005">
        <v>7.0000000000000007E-2</v>
      </c>
      <c r="H1005" t="s">
        <v>10664</v>
      </c>
      <c r="I1005">
        <v>300.91000000000003</v>
      </c>
      <c r="J1005">
        <v>23.99</v>
      </c>
      <c r="K1005">
        <v>6.3</v>
      </c>
      <c r="L1005" t="s">
        <v>11439</v>
      </c>
      <c r="M1005" t="s">
        <v>11319</v>
      </c>
      <c r="N1005" t="s">
        <v>11320</v>
      </c>
      <c r="O1005" t="s">
        <v>10681</v>
      </c>
      <c r="P1005" t="s">
        <v>10682</v>
      </c>
      <c r="Q1005" t="s">
        <v>10849</v>
      </c>
      <c r="R1005" t="s">
        <v>11216</v>
      </c>
      <c r="S1005" t="s">
        <v>10689</v>
      </c>
      <c r="T1005">
        <v>0.38</v>
      </c>
      <c r="U1005" s="1">
        <v>40568</v>
      </c>
      <c r="V1005">
        <f t="shared" si="15"/>
        <v>2011</v>
      </c>
    </row>
    <row r="1006" spans="1:22" x14ac:dyDescent="0.3">
      <c r="A1006">
        <v>7051</v>
      </c>
      <c r="B1006">
        <v>50310</v>
      </c>
      <c r="C1006" s="1">
        <v>40040</v>
      </c>
      <c r="D1006" t="s">
        <v>10704</v>
      </c>
      <c r="E1006">
        <v>42</v>
      </c>
      <c r="F1006">
        <v>1811.3</v>
      </c>
      <c r="G1006">
        <v>7.0000000000000007E-2</v>
      </c>
      <c r="H1006" t="s">
        <v>10697</v>
      </c>
      <c r="I1006">
        <v>520.41</v>
      </c>
      <c r="J1006">
        <v>42.98</v>
      </c>
      <c r="K1006">
        <v>4.62</v>
      </c>
      <c r="L1006" t="s">
        <v>11433</v>
      </c>
      <c r="M1006" t="s">
        <v>11319</v>
      </c>
      <c r="N1006" t="s">
        <v>11320</v>
      </c>
      <c r="O1006" t="s">
        <v>10681</v>
      </c>
      <c r="P1006" t="s">
        <v>10668</v>
      </c>
      <c r="Q1006" t="s">
        <v>10675</v>
      </c>
      <c r="R1006" t="s">
        <v>11457</v>
      </c>
      <c r="S1006" t="s">
        <v>10685</v>
      </c>
      <c r="T1006">
        <v>0.56000000000000005</v>
      </c>
      <c r="U1006" s="1">
        <v>40042</v>
      </c>
      <c r="V1006">
        <f t="shared" si="15"/>
        <v>2009</v>
      </c>
    </row>
    <row r="1007" spans="1:22" x14ac:dyDescent="0.3">
      <c r="A1007">
        <v>7052</v>
      </c>
      <c r="B1007">
        <v>50310</v>
      </c>
      <c r="C1007" s="1">
        <v>40040</v>
      </c>
      <c r="D1007" t="s">
        <v>10704</v>
      </c>
      <c r="E1007">
        <v>43</v>
      </c>
      <c r="F1007">
        <v>4095.76</v>
      </c>
      <c r="G1007">
        <v>0.03</v>
      </c>
      <c r="H1007" t="s">
        <v>10672</v>
      </c>
      <c r="I1007">
        <v>-444.14</v>
      </c>
      <c r="J1007">
        <v>89.99</v>
      </c>
      <c r="K1007">
        <v>42</v>
      </c>
      <c r="L1007" t="s">
        <v>11433</v>
      </c>
      <c r="M1007" t="s">
        <v>11319</v>
      </c>
      <c r="N1007" t="s">
        <v>11320</v>
      </c>
      <c r="O1007" t="s">
        <v>10681</v>
      </c>
      <c r="P1007" t="s">
        <v>10690</v>
      </c>
      <c r="Q1007" t="s">
        <v>10753</v>
      </c>
      <c r="R1007" t="s">
        <v>11458</v>
      </c>
      <c r="V1007">
        <f t="shared" si="15"/>
        <v>2009</v>
      </c>
    </row>
    <row r="1008" spans="1:22" x14ac:dyDescent="0.3">
      <c r="A1008">
        <v>7053</v>
      </c>
      <c r="B1008">
        <v>50310</v>
      </c>
      <c r="C1008" s="1">
        <v>40040</v>
      </c>
      <c r="D1008" t="s">
        <v>10704</v>
      </c>
      <c r="E1008">
        <v>22</v>
      </c>
      <c r="F1008">
        <v>482.37</v>
      </c>
      <c r="G1008">
        <v>0.03</v>
      </c>
      <c r="H1008" t="s">
        <v>10664</v>
      </c>
      <c r="I1008">
        <v>34.03</v>
      </c>
      <c r="J1008">
        <v>20.95</v>
      </c>
      <c r="K1008">
        <v>4</v>
      </c>
      <c r="L1008" t="s">
        <v>11433</v>
      </c>
      <c r="M1008" t="s">
        <v>11319</v>
      </c>
      <c r="N1008" t="s">
        <v>11320</v>
      </c>
      <c r="O1008" t="s">
        <v>10681</v>
      </c>
      <c r="P1008" t="s">
        <v>10682</v>
      </c>
      <c r="Q1008" t="s">
        <v>10711</v>
      </c>
      <c r="R1008" t="s">
        <v>10870</v>
      </c>
      <c r="V1008">
        <f t="shared" si="15"/>
        <v>2009</v>
      </c>
    </row>
    <row r="1009" spans="1:22" x14ac:dyDescent="0.3">
      <c r="A1009">
        <v>7158</v>
      </c>
      <c r="B1009">
        <v>51072</v>
      </c>
      <c r="C1009" s="1">
        <v>40088</v>
      </c>
      <c r="D1009" t="s">
        <v>10719</v>
      </c>
      <c r="E1009">
        <v>43</v>
      </c>
      <c r="F1009">
        <v>7036.11</v>
      </c>
      <c r="G1009">
        <v>0</v>
      </c>
      <c r="H1009" t="s">
        <v>10664</v>
      </c>
      <c r="I1009">
        <v>1268.6500000000001</v>
      </c>
      <c r="J1009">
        <v>161.55000000000001</v>
      </c>
      <c r="K1009">
        <v>19.989999999999998</v>
      </c>
      <c r="L1009" t="s">
        <v>11410</v>
      </c>
      <c r="M1009" t="s">
        <v>11319</v>
      </c>
      <c r="N1009" t="s">
        <v>11320</v>
      </c>
      <c r="O1009" t="s">
        <v>10667</v>
      </c>
      <c r="P1009" t="s">
        <v>10668</v>
      </c>
      <c r="Q1009" t="s">
        <v>10669</v>
      </c>
      <c r="R1009" t="s">
        <v>11302</v>
      </c>
      <c r="S1009" t="s">
        <v>10685</v>
      </c>
      <c r="T1009">
        <v>0.66</v>
      </c>
      <c r="U1009" s="1">
        <v>40090</v>
      </c>
      <c r="V1009">
        <f t="shared" si="15"/>
        <v>2009</v>
      </c>
    </row>
    <row r="1010" spans="1:22" x14ac:dyDescent="0.3">
      <c r="A1010">
        <v>7242</v>
      </c>
      <c r="B1010">
        <v>51648</v>
      </c>
      <c r="C1010" s="1">
        <v>40909</v>
      </c>
      <c r="D1010" t="s">
        <v>10663</v>
      </c>
      <c r="E1010">
        <v>45</v>
      </c>
      <c r="F1010">
        <v>2354.8000000000002</v>
      </c>
      <c r="G1010">
        <v>0.03</v>
      </c>
      <c r="H1010" t="s">
        <v>10664</v>
      </c>
      <c r="I1010">
        <v>332.97</v>
      </c>
      <c r="J1010">
        <v>49.99</v>
      </c>
      <c r="K1010">
        <v>19.989999999999998</v>
      </c>
      <c r="L1010" t="s">
        <v>10985</v>
      </c>
      <c r="M1010" t="s">
        <v>11319</v>
      </c>
      <c r="N1010" t="s">
        <v>11320</v>
      </c>
      <c r="O1010" t="s">
        <v>10681</v>
      </c>
      <c r="P1010" t="s">
        <v>10682</v>
      </c>
      <c r="Q1010" t="s">
        <v>10711</v>
      </c>
      <c r="R1010" t="s">
        <v>11211</v>
      </c>
      <c r="S1010" t="s">
        <v>10685</v>
      </c>
      <c r="T1010">
        <v>0.41</v>
      </c>
      <c r="U1010" s="1">
        <v>40916</v>
      </c>
      <c r="V1010">
        <f t="shared" si="15"/>
        <v>2012</v>
      </c>
    </row>
    <row r="1011" spans="1:22" x14ac:dyDescent="0.3">
      <c r="A1011">
        <v>7243</v>
      </c>
      <c r="B1011">
        <v>51648</v>
      </c>
      <c r="C1011" s="1">
        <v>40909</v>
      </c>
      <c r="D1011" t="s">
        <v>10663</v>
      </c>
      <c r="E1011">
        <v>50</v>
      </c>
      <c r="F1011">
        <v>187.88</v>
      </c>
      <c r="G1011">
        <v>0.08</v>
      </c>
      <c r="H1011" t="s">
        <v>10664</v>
      </c>
      <c r="I1011">
        <v>-38.229999999999997</v>
      </c>
      <c r="J1011">
        <v>3.98</v>
      </c>
      <c r="K1011">
        <v>2.97</v>
      </c>
      <c r="L1011" t="s">
        <v>10985</v>
      </c>
      <c r="M1011" t="s">
        <v>11319</v>
      </c>
      <c r="N1011" t="s">
        <v>11320</v>
      </c>
      <c r="O1011" t="s">
        <v>10681</v>
      </c>
      <c r="P1011" t="s">
        <v>10668</v>
      </c>
      <c r="Q1011" t="s">
        <v>10702</v>
      </c>
      <c r="R1011" t="s">
        <v>10775</v>
      </c>
      <c r="S1011" t="s">
        <v>10709</v>
      </c>
      <c r="T1011">
        <v>0.35</v>
      </c>
      <c r="U1011" s="1">
        <v>40914</v>
      </c>
      <c r="V1011">
        <f t="shared" si="15"/>
        <v>2012</v>
      </c>
    </row>
    <row r="1012" spans="1:22" x14ac:dyDescent="0.3">
      <c r="A1012">
        <v>7298</v>
      </c>
      <c r="B1012">
        <v>52035</v>
      </c>
      <c r="C1012" s="1">
        <v>40144</v>
      </c>
      <c r="D1012" t="s">
        <v>10671</v>
      </c>
      <c r="E1012">
        <v>29</v>
      </c>
      <c r="F1012">
        <v>20872.16</v>
      </c>
      <c r="G1012">
        <v>0.03</v>
      </c>
      <c r="H1012" t="s">
        <v>10664</v>
      </c>
      <c r="I1012">
        <v>-4437.91</v>
      </c>
      <c r="J1012">
        <v>699.99</v>
      </c>
      <c r="K1012">
        <v>24.49</v>
      </c>
      <c r="L1012" t="s">
        <v>10985</v>
      </c>
      <c r="M1012" t="s">
        <v>11319</v>
      </c>
      <c r="N1012" t="s">
        <v>11320</v>
      </c>
      <c r="O1012" t="s">
        <v>10681</v>
      </c>
      <c r="P1012" t="s">
        <v>10682</v>
      </c>
      <c r="Q1012" t="s">
        <v>10740</v>
      </c>
      <c r="R1012" t="s">
        <v>11043</v>
      </c>
      <c r="S1012" t="s">
        <v>10769</v>
      </c>
      <c r="T1012">
        <v>0.41</v>
      </c>
      <c r="U1012" s="1">
        <v>40147</v>
      </c>
      <c r="V1012">
        <f t="shared" si="15"/>
        <v>2009</v>
      </c>
    </row>
    <row r="1013" spans="1:22" x14ac:dyDescent="0.3">
      <c r="A1013">
        <v>7348</v>
      </c>
      <c r="B1013">
        <v>52326</v>
      </c>
      <c r="C1013" s="1">
        <v>40394</v>
      </c>
      <c r="D1013" t="s">
        <v>10663</v>
      </c>
      <c r="E1013">
        <v>41</v>
      </c>
      <c r="F1013">
        <v>152.28</v>
      </c>
      <c r="G1013">
        <v>0.06</v>
      </c>
      <c r="H1013" t="s">
        <v>10664</v>
      </c>
      <c r="I1013">
        <v>-154.81</v>
      </c>
      <c r="J1013">
        <v>3.81</v>
      </c>
      <c r="K1013">
        <v>5.44</v>
      </c>
      <c r="L1013" t="s">
        <v>11425</v>
      </c>
      <c r="M1013" t="s">
        <v>11319</v>
      </c>
      <c r="N1013" t="s">
        <v>11320</v>
      </c>
      <c r="O1013" t="s">
        <v>10674</v>
      </c>
      <c r="P1013" t="s">
        <v>10668</v>
      </c>
      <c r="Q1013" t="s">
        <v>10678</v>
      </c>
      <c r="R1013" t="s">
        <v>11175</v>
      </c>
      <c r="V1013">
        <f t="shared" si="15"/>
        <v>2010</v>
      </c>
    </row>
    <row r="1014" spans="1:22" x14ac:dyDescent="0.3">
      <c r="A1014">
        <v>7400</v>
      </c>
      <c r="B1014">
        <v>52737</v>
      </c>
      <c r="C1014" s="1">
        <v>40490</v>
      </c>
      <c r="D1014" t="s">
        <v>10686</v>
      </c>
      <c r="E1014">
        <v>14</v>
      </c>
      <c r="F1014">
        <v>125.54</v>
      </c>
      <c r="G1014">
        <v>0.03</v>
      </c>
      <c r="H1014" t="s">
        <v>10697</v>
      </c>
      <c r="I1014">
        <v>-15.74</v>
      </c>
      <c r="J1014">
        <v>7.68</v>
      </c>
      <c r="K1014">
        <v>6.16</v>
      </c>
      <c r="L1014" t="s">
        <v>11406</v>
      </c>
      <c r="M1014" t="s">
        <v>11319</v>
      </c>
      <c r="N1014" t="s">
        <v>11320</v>
      </c>
      <c r="O1014" t="s">
        <v>10701</v>
      </c>
      <c r="P1014" t="s">
        <v>10668</v>
      </c>
      <c r="Q1014" t="s">
        <v>10678</v>
      </c>
      <c r="R1014" t="s">
        <v>11459</v>
      </c>
      <c r="S1014" t="s">
        <v>10685</v>
      </c>
      <c r="T1014">
        <v>0.35</v>
      </c>
      <c r="U1014" s="1">
        <v>40491</v>
      </c>
      <c r="V1014">
        <f t="shared" si="15"/>
        <v>2010</v>
      </c>
    </row>
    <row r="1015" spans="1:22" x14ac:dyDescent="0.3">
      <c r="A1015">
        <v>7458</v>
      </c>
      <c r="B1015">
        <v>53216</v>
      </c>
      <c r="C1015" s="1">
        <v>41247</v>
      </c>
      <c r="D1015" t="s">
        <v>10671</v>
      </c>
      <c r="E1015">
        <v>36</v>
      </c>
      <c r="F1015">
        <v>228.01</v>
      </c>
      <c r="G1015">
        <v>0.06</v>
      </c>
      <c r="H1015" t="s">
        <v>10664</v>
      </c>
      <c r="I1015">
        <v>-185.54</v>
      </c>
      <c r="J1015">
        <v>6.48</v>
      </c>
      <c r="K1015">
        <v>8.73</v>
      </c>
      <c r="L1015" t="s">
        <v>10985</v>
      </c>
      <c r="M1015" t="s">
        <v>11319</v>
      </c>
      <c r="N1015" t="s">
        <v>11320</v>
      </c>
      <c r="O1015" t="s">
        <v>10681</v>
      </c>
      <c r="P1015" t="s">
        <v>10668</v>
      </c>
      <c r="Q1015" t="s">
        <v>10702</v>
      </c>
      <c r="R1015" t="s">
        <v>11435</v>
      </c>
      <c r="S1015" t="s">
        <v>10685</v>
      </c>
      <c r="T1015">
        <v>0.37</v>
      </c>
      <c r="U1015" s="1">
        <v>41250</v>
      </c>
      <c r="V1015">
        <f t="shared" si="15"/>
        <v>2012</v>
      </c>
    </row>
    <row r="1016" spans="1:22" x14ac:dyDescent="0.3">
      <c r="A1016">
        <v>7558</v>
      </c>
      <c r="B1016">
        <v>54081</v>
      </c>
      <c r="C1016" s="1">
        <v>40612</v>
      </c>
      <c r="D1016" t="s">
        <v>10663</v>
      </c>
      <c r="E1016">
        <v>2</v>
      </c>
      <c r="F1016">
        <v>57.5</v>
      </c>
      <c r="G1016">
        <v>0.02</v>
      </c>
      <c r="H1016" t="s">
        <v>10664</v>
      </c>
      <c r="I1016">
        <v>-83.18</v>
      </c>
      <c r="J1016">
        <v>28.48</v>
      </c>
      <c r="K1016">
        <v>1.99</v>
      </c>
      <c r="L1016" t="s">
        <v>11365</v>
      </c>
      <c r="M1016" t="s">
        <v>11319</v>
      </c>
      <c r="N1016" t="s">
        <v>11320</v>
      </c>
      <c r="O1016" t="s">
        <v>10701</v>
      </c>
      <c r="P1016" t="s">
        <v>10682</v>
      </c>
      <c r="Q1016" t="s">
        <v>10711</v>
      </c>
      <c r="R1016" t="s">
        <v>11148</v>
      </c>
      <c r="V1016">
        <f t="shared" si="15"/>
        <v>2011</v>
      </c>
    </row>
    <row r="1017" spans="1:22" x14ac:dyDescent="0.3">
      <c r="A1017">
        <v>7624</v>
      </c>
      <c r="B1017">
        <v>54560</v>
      </c>
      <c r="C1017" s="1">
        <v>40010</v>
      </c>
      <c r="D1017" t="s">
        <v>10719</v>
      </c>
      <c r="E1017">
        <v>22</v>
      </c>
      <c r="F1017">
        <v>604.38</v>
      </c>
      <c r="G1017">
        <v>0.09</v>
      </c>
      <c r="H1017" t="s">
        <v>10664</v>
      </c>
      <c r="I1017">
        <v>167.58</v>
      </c>
      <c r="J1017">
        <v>28.48</v>
      </c>
      <c r="K1017">
        <v>1.99</v>
      </c>
      <c r="L1017" t="s">
        <v>11413</v>
      </c>
      <c r="M1017" t="s">
        <v>11319</v>
      </c>
      <c r="N1017" t="s">
        <v>11320</v>
      </c>
      <c r="O1017" t="s">
        <v>10667</v>
      </c>
      <c r="P1017" t="s">
        <v>10682</v>
      </c>
      <c r="Q1017" t="s">
        <v>10711</v>
      </c>
      <c r="R1017" t="s">
        <v>11148</v>
      </c>
      <c r="V1017">
        <f t="shared" si="15"/>
        <v>2009</v>
      </c>
    </row>
    <row r="1018" spans="1:22" x14ac:dyDescent="0.3">
      <c r="A1018">
        <v>7625</v>
      </c>
      <c r="B1018">
        <v>54560</v>
      </c>
      <c r="C1018" s="1">
        <v>40010</v>
      </c>
      <c r="D1018" t="s">
        <v>10719</v>
      </c>
      <c r="E1018">
        <v>45</v>
      </c>
      <c r="F1018">
        <v>2404.5990000000002</v>
      </c>
      <c r="G1018">
        <v>0.08</v>
      </c>
      <c r="H1018" t="s">
        <v>10697</v>
      </c>
      <c r="I1018">
        <v>496.89</v>
      </c>
      <c r="J1018">
        <v>65.989999999999995</v>
      </c>
      <c r="K1018">
        <v>4.99</v>
      </c>
      <c r="L1018" t="s">
        <v>11413</v>
      </c>
      <c r="M1018" t="s">
        <v>11319</v>
      </c>
      <c r="N1018" t="s">
        <v>11320</v>
      </c>
      <c r="O1018" t="s">
        <v>10667</v>
      </c>
      <c r="P1018" t="s">
        <v>10682</v>
      </c>
      <c r="Q1018" t="s">
        <v>10683</v>
      </c>
      <c r="R1018" t="s">
        <v>11460</v>
      </c>
      <c r="S1018" t="s">
        <v>10685</v>
      </c>
      <c r="T1018">
        <v>0.57999999999999996</v>
      </c>
      <c r="U1018" s="1">
        <v>40012</v>
      </c>
      <c r="V1018">
        <f t="shared" si="15"/>
        <v>2009</v>
      </c>
    </row>
    <row r="1019" spans="1:22" x14ac:dyDescent="0.3">
      <c r="A1019">
        <v>7662</v>
      </c>
      <c r="B1019">
        <v>54947</v>
      </c>
      <c r="C1019" s="1">
        <v>39866</v>
      </c>
      <c r="D1019" t="s">
        <v>10686</v>
      </c>
      <c r="E1019">
        <v>27</v>
      </c>
      <c r="F1019">
        <v>132.36000000000001</v>
      </c>
      <c r="G1019">
        <v>0.05</v>
      </c>
      <c r="H1019" t="s">
        <v>10664</v>
      </c>
      <c r="I1019">
        <v>-98.35</v>
      </c>
      <c r="J1019">
        <v>4.9800000000000004</v>
      </c>
      <c r="K1019">
        <v>4.62</v>
      </c>
      <c r="L1019" t="s">
        <v>11461</v>
      </c>
      <c r="M1019" t="s">
        <v>11319</v>
      </c>
      <c r="N1019" t="s">
        <v>11320</v>
      </c>
      <c r="O1019" t="s">
        <v>10674</v>
      </c>
      <c r="P1019" t="s">
        <v>10682</v>
      </c>
      <c r="Q1019" t="s">
        <v>10711</v>
      </c>
      <c r="R1019" t="s">
        <v>11034</v>
      </c>
      <c r="V1019">
        <f t="shared" si="15"/>
        <v>2009</v>
      </c>
    </row>
    <row r="1020" spans="1:22" x14ac:dyDescent="0.3">
      <c r="A1020">
        <v>7663</v>
      </c>
      <c r="B1020">
        <v>54947</v>
      </c>
      <c r="C1020" s="1">
        <v>39866</v>
      </c>
      <c r="D1020" t="s">
        <v>10686</v>
      </c>
      <c r="E1020">
        <v>42</v>
      </c>
      <c r="F1020">
        <v>1498.46</v>
      </c>
      <c r="G1020">
        <v>0.02</v>
      </c>
      <c r="H1020" t="s">
        <v>10664</v>
      </c>
      <c r="I1020">
        <v>565.37</v>
      </c>
      <c r="J1020">
        <v>34.229999999999997</v>
      </c>
      <c r="K1020">
        <v>5.0199999999999996</v>
      </c>
      <c r="L1020" t="s">
        <v>11461</v>
      </c>
      <c r="M1020" t="s">
        <v>11319</v>
      </c>
      <c r="N1020" t="s">
        <v>11320</v>
      </c>
      <c r="O1020" t="s">
        <v>10674</v>
      </c>
      <c r="P1020" t="s">
        <v>10690</v>
      </c>
      <c r="Q1020" t="s">
        <v>10691</v>
      </c>
      <c r="R1020" t="s">
        <v>11462</v>
      </c>
      <c r="S1020" t="s">
        <v>10685</v>
      </c>
      <c r="T1020">
        <v>0.55000000000000004</v>
      </c>
      <c r="U1020" s="1">
        <v>39868</v>
      </c>
      <c r="V1020">
        <f t="shared" si="15"/>
        <v>2009</v>
      </c>
    </row>
    <row r="1021" spans="1:22" x14ac:dyDescent="0.3">
      <c r="A1021">
        <v>7694</v>
      </c>
      <c r="B1021">
        <v>55170</v>
      </c>
      <c r="C1021" s="1">
        <v>41173</v>
      </c>
      <c r="D1021" t="s">
        <v>10719</v>
      </c>
      <c r="E1021">
        <v>22</v>
      </c>
      <c r="F1021">
        <v>985.29</v>
      </c>
      <c r="G1021">
        <v>0.04</v>
      </c>
      <c r="H1021" t="s">
        <v>10697</v>
      </c>
      <c r="I1021">
        <v>138.37</v>
      </c>
      <c r="J1021">
        <v>43.98</v>
      </c>
      <c r="K1021">
        <v>8.99</v>
      </c>
      <c r="L1021" t="s">
        <v>11425</v>
      </c>
      <c r="M1021" t="s">
        <v>11319</v>
      </c>
      <c r="N1021" t="s">
        <v>11320</v>
      </c>
      <c r="O1021" t="s">
        <v>10667</v>
      </c>
      <c r="P1021" t="s">
        <v>10668</v>
      </c>
      <c r="Q1021" t="s">
        <v>10736</v>
      </c>
      <c r="R1021" t="s">
        <v>11463</v>
      </c>
      <c r="S1021" t="s">
        <v>10693</v>
      </c>
      <c r="T1021">
        <v>0.57999999999999996</v>
      </c>
      <c r="U1021" s="1">
        <v>41175</v>
      </c>
      <c r="V1021">
        <f t="shared" si="15"/>
        <v>2012</v>
      </c>
    </row>
    <row r="1022" spans="1:22" x14ac:dyDescent="0.3">
      <c r="A1022">
        <v>7796</v>
      </c>
      <c r="B1022">
        <v>55777</v>
      </c>
      <c r="C1022" s="1">
        <v>41223</v>
      </c>
      <c r="D1022" t="s">
        <v>10686</v>
      </c>
      <c r="E1022">
        <v>6</v>
      </c>
      <c r="F1022">
        <v>323.52999999999997</v>
      </c>
      <c r="G1022">
        <v>0.06</v>
      </c>
      <c r="H1022" t="s">
        <v>10664</v>
      </c>
      <c r="I1022">
        <v>136.32</v>
      </c>
      <c r="J1022">
        <v>51.75</v>
      </c>
      <c r="K1022">
        <v>19.989999999999998</v>
      </c>
      <c r="L1022" t="s">
        <v>10985</v>
      </c>
      <c r="M1022" t="s">
        <v>11319</v>
      </c>
      <c r="N1022" t="s">
        <v>11320</v>
      </c>
      <c r="O1022" t="s">
        <v>10681</v>
      </c>
      <c r="P1022" t="s">
        <v>10690</v>
      </c>
      <c r="Q1022" t="s">
        <v>10691</v>
      </c>
      <c r="R1022" t="s">
        <v>10931</v>
      </c>
      <c r="S1022" t="s">
        <v>10685</v>
      </c>
      <c r="T1022">
        <v>0.55000000000000004</v>
      </c>
      <c r="U1022" s="1">
        <v>41224</v>
      </c>
      <c r="V1022">
        <f t="shared" si="15"/>
        <v>2012</v>
      </c>
    </row>
    <row r="1023" spans="1:22" x14ac:dyDescent="0.3">
      <c r="A1023">
        <v>7797</v>
      </c>
      <c r="B1023">
        <v>55777</v>
      </c>
      <c r="C1023" s="1">
        <v>41223</v>
      </c>
      <c r="D1023" t="s">
        <v>10686</v>
      </c>
      <c r="E1023">
        <v>1</v>
      </c>
      <c r="F1023">
        <v>65.747500000000002</v>
      </c>
      <c r="G1023">
        <v>0.1</v>
      </c>
      <c r="H1023" t="s">
        <v>10697</v>
      </c>
      <c r="I1023">
        <v>-252.48</v>
      </c>
      <c r="J1023">
        <v>65.989999999999995</v>
      </c>
      <c r="K1023">
        <v>3.99</v>
      </c>
      <c r="L1023" t="s">
        <v>10985</v>
      </c>
      <c r="M1023" t="s">
        <v>11319</v>
      </c>
      <c r="N1023" t="s">
        <v>11320</v>
      </c>
      <c r="O1023" t="s">
        <v>10681</v>
      </c>
      <c r="P1023" t="s">
        <v>10682</v>
      </c>
      <c r="Q1023" t="s">
        <v>10683</v>
      </c>
      <c r="R1023" t="s">
        <v>11203</v>
      </c>
      <c r="S1023" t="s">
        <v>10685</v>
      </c>
      <c r="T1023">
        <v>0.59</v>
      </c>
      <c r="U1023" s="1">
        <v>41225</v>
      </c>
      <c r="V1023">
        <f t="shared" si="15"/>
        <v>2012</v>
      </c>
    </row>
    <row r="1024" spans="1:22" x14ac:dyDescent="0.3">
      <c r="A1024">
        <v>7830</v>
      </c>
      <c r="B1024">
        <v>56001</v>
      </c>
      <c r="C1024" s="1">
        <v>40280</v>
      </c>
      <c r="D1024" t="s">
        <v>10663</v>
      </c>
      <c r="E1024">
        <v>17</v>
      </c>
      <c r="F1024">
        <v>118.36</v>
      </c>
      <c r="G1024">
        <v>0.08</v>
      </c>
      <c r="H1024" t="s">
        <v>10697</v>
      </c>
      <c r="I1024">
        <v>-60.65</v>
      </c>
      <c r="J1024">
        <v>6.48</v>
      </c>
      <c r="K1024">
        <v>7.37</v>
      </c>
      <c r="L1024" t="s">
        <v>11406</v>
      </c>
      <c r="M1024" t="s">
        <v>11319</v>
      </c>
      <c r="N1024" t="s">
        <v>11320</v>
      </c>
      <c r="O1024" t="s">
        <v>10701</v>
      </c>
      <c r="P1024" t="s">
        <v>10668</v>
      </c>
      <c r="Q1024" t="s">
        <v>10702</v>
      </c>
      <c r="R1024" t="s">
        <v>11464</v>
      </c>
      <c r="S1024" t="s">
        <v>10685</v>
      </c>
      <c r="T1024">
        <v>0.37</v>
      </c>
      <c r="U1024" s="1">
        <v>40284</v>
      </c>
      <c r="V1024">
        <f t="shared" si="15"/>
        <v>2010</v>
      </c>
    </row>
    <row r="1025" spans="1:22" x14ac:dyDescent="0.3">
      <c r="A1025">
        <v>7921</v>
      </c>
      <c r="B1025">
        <v>56640</v>
      </c>
      <c r="C1025" s="1">
        <v>40780</v>
      </c>
      <c r="D1025" t="s">
        <v>10671</v>
      </c>
      <c r="E1025">
        <v>2</v>
      </c>
      <c r="F1025">
        <v>29.31</v>
      </c>
      <c r="G1025">
        <v>0</v>
      </c>
      <c r="H1025" t="s">
        <v>10664</v>
      </c>
      <c r="I1025">
        <v>-12.78</v>
      </c>
      <c r="J1025">
        <v>11.48</v>
      </c>
      <c r="K1025">
        <v>5.43</v>
      </c>
      <c r="L1025" t="s">
        <v>11404</v>
      </c>
      <c r="M1025" t="s">
        <v>11319</v>
      </c>
      <c r="N1025" t="s">
        <v>11320</v>
      </c>
      <c r="O1025" t="s">
        <v>10681</v>
      </c>
      <c r="P1025" t="s">
        <v>10668</v>
      </c>
      <c r="Q1025" t="s">
        <v>10702</v>
      </c>
      <c r="R1025" t="s">
        <v>10789</v>
      </c>
      <c r="S1025" t="s">
        <v>10685</v>
      </c>
      <c r="T1025">
        <v>0.36</v>
      </c>
      <c r="U1025" s="1">
        <v>40781</v>
      </c>
      <c r="V1025">
        <f t="shared" si="15"/>
        <v>2011</v>
      </c>
    </row>
    <row r="1026" spans="1:22" x14ac:dyDescent="0.3">
      <c r="A1026">
        <v>7922</v>
      </c>
      <c r="B1026">
        <v>56640</v>
      </c>
      <c r="C1026" s="1">
        <v>40780</v>
      </c>
      <c r="D1026" t="s">
        <v>10671</v>
      </c>
      <c r="E1026">
        <v>11</v>
      </c>
      <c r="F1026">
        <v>80.260000000000005</v>
      </c>
      <c r="G1026">
        <v>0.06</v>
      </c>
      <c r="H1026" t="s">
        <v>10664</v>
      </c>
      <c r="I1026">
        <v>-22.55</v>
      </c>
      <c r="J1026">
        <v>6.68</v>
      </c>
      <c r="K1026">
        <v>5.66</v>
      </c>
      <c r="L1026" t="s">
        <v>11404</v>
      </c>
      <c r="M1026" t="s">
        <v>11319</v>
      </c>
      <c r="N1026" t="s">
        <v>11320</v>
      </c>
      <c r="O1026" t="s">
        <v>10681</v>
      </c>
      <c r="P1026" t="s">
        <v>10668</v>
      </c>
      <c r="Q1026" t="s">
        <v>10702</v>
      </c>
      <c r="R1026" t="s">
        <v>11465</v>
      </c>
      <c r="S1026" t="s">
        <v>10685</v>
      </c>
      <c r="T1026">
        <v>0.37</v>
      </c>
      <c r="U1026" s="1">
        <v>40781</v>
      </c>
      <c r="V1026">
        <f t="shared" ref="V1026:V1089" si="16">YEAR(C1026)</f>
        <v>2011</v>
      </c>
    </row>
    <row r="1027" spans="1:22" x14ac:dyDescent="0.3">
      <c r="A1027">
        <v>8313</v>
      </c>
      <c r="B1027">
        <v>59393</v>
      </c>
      <c r="C1027" s="1">
        <v>40502</v>
      </c>
      <c r="D1027" t="s">
        <v>10704</v>
      </c>
      <c r="E1027">
        <v>34</v>
      </c>
      <c r="F1027">
        <v>398.76</v>
      </c>
      <c r="G1027">
        <v>7.0000000000000007E-2</v>
      </c>
      <c r="H1027" t="s">
        <v>10664</v>
      </c>
      <c r="I1027">
        <v>0.82</v>
      </c>
      <c r="J1027">
        <v>11.58</v>
      </c>
      <c r="K1027">
        <v>6.97</v>
      </c>
      <c r="L1027" t="s">
        <v>11365</v>
      </c>
      <c r="M1027" t="s">
        <v>11319</v>
      </c>
      <c r="N1027" t="s">
        <v>11320</v>
      </c>
      <c r="O1027" t="s">
        <v>10701</v>
      </c>
      <c r="P1027" t="s">
        <v>10668</v>
      </c>
      <c r="Q1027" t="s">
        <v>10717</v>
      </c>
      <c r="R1027" t="s">
        <v>10942</v>
      </c>
      <c r="V1027">
        <f t="shared" si="16"/>
        <v>2010</v>
      </c>
    </row>
    <row r="1028" spans="1:22" x14ac:dyDescent="0.3">
      <c r="A1028">
        <v>8357</v>
      </c>
      <c r="B1028">
        <v>59712</v>
      </c>
      <c r="C1028" s="1">
        <v>40344</v>
      </c>
      <c r="D1028" t="s">
        <v>10719</v>
      </c>
      <c r="E1028">
        <v>25</v>
      </c>
      <c r="F1028">
        <v>67.58</v>
      </c>
      <c r="G1028">
        <v>0.09</v>
      </c>
      <c r="H1028" t="s">
        <v>10697</v>
      </c>
      <c r="I1028">
        <v>16.8</v>
      </c>
      <c r="J1028">
        <v>2.62</v>
      </c>
      <c r="K1028">
        <v>0.8</v>
      </c>
      <c r="L1028" t="s">
        <v>11403</v>
      </c>
      <c r="M1028" t="s">
        <v>11319</v>
      </c>
      <c r="N1028" t="s">
        <v>11320</v>
      </c>
      <c r="O1028" t="s">
        <v>10667</v>
      </c>
      <c r="P1028" t="s">
        <v>10668</v>
      </c>
      <c r="Q1028" t="s">
        <v>10707</v>
      </c>
      <c r="R1028" t="s">
        <v>11466</v>
      </c>
      <c r="S1028" t="s">
        <v>10709</v>
      </c>
      <c r="T1028">
        <v>0.39</v>
      </c>
      <c r="U1028" s="1">
        <v>40346</v>
      </c>
      <c r="V1028">
        <f t="shared" si="16"/>
        <v>2010</v>
      </c>
    </row>
    <row r="1029" spans="1:22" x14ac:dyDescent="0.3">
      <c r="A1029">
        <v>8382</v>
      </c>
      <c r="B1029">
        <v>59905</v>
      </c>
      <c r="C1029" s="1">
        <v>41013</v>
      </c>
      <c r="D1029" t="s">
        <v>10671</v>
      </c>
      <c r="E1029">
        <v>19</v>
      </c>
      <c r="F1029">
        <v>159.24</v>
      </c>
      <c r="G1029">
        <v>0.09</v>
      </c>
      <c r="H1029" t="s">
        <v>10664</v>
      </c>
      <c r="I1029">
        <v>8.3000000000000007</v>
      </c>
      <c r="J1029">
        <v>8.5</v>
      </c>
      <c r="K1029">
        <v>1.99</v>
      </c>
      <c r="L1029" t="s">
        <v>11467</v>
      </c>
      <c r="M1029" t="s">
        <v>11319</v>
      </c>
      <c r="N1029" t="s">
        <v>11320</v>
      </c>
      <c r="O1029" t="s">
        <v>10667</v>
      </c>
      <c r="P1029" t="s">
        <v>10682</v>
      </c>
      <c r="Q1029" t="s">
        <v>10711</v>
      </c>
      <c r="R1029" t="s">
        <v>11468</v>
      </c>
      <c r="S1029" t="s">
        <v>10693</v>
      </c>
      <c r="T1029">
        <v>0.49</v>
      </c>
      <c r="U1029" s="1">
        <v>41015</v>
      </c>
      <c r="V1029">
        <f t="shared" si="16"/>
        <v>2012</v>
      </c>
    </row>
    <row r="1030" spans="1:22" x14ac:dyDescent="0.3">
      <c r="A1030">
        <v>8383</v>
      </c>
      <c r="B1030">
        <v>59905</v>
      </c>
      <c r="C1030" s="1">
        <v>41013</v>
      </c>
      <c r="D1030" t="s">
        <v>10671</v>
      </c>
      <c r="E1030">
        <v>6</v>
      </c>
      <c r="F1030">
        <v>48.77</v>
      </c>
      <c r="G1030">
        <v>0</v>
      </c>
      <c r="H1030" t="s">
        <v>10664</v>
      </c>
      <c r="I1030">
        <v>5.95</v>
      </c>
      <c r="J1030">
        <v>7.4</v>
      </c>
      <c r="K1030">
        <v>1.71</v>
      </c>
      <c r="L1030" t="s">
        <v>11467</v>
      </c>
      <c r="M1030" t="s">
        <v>11319</v>
      </c>
      <c r="N1030" t="s">
        <v>11320</v>
      </c>
      <c r="O1030" t="s">
        <v>10667</v>
      </c>
      <c r="P1030" t="s">
        <v>10668</v>
      </c>
      <c r="Q1030" t="s">
        <v>10702</v>
      </c>
      <c r="R1030" t="s">
        <v>11469</v>
      </c>
      <c r="V1030">
        <f t="shared" si="16"/>
        <v>2012</v>
      </c>
    </row>
    <row r="1031" spans="1:22" x14ac:dyDescent="0.3">
      <c r="A1031">
        <v>8384</v>
      </c>
      <c r="B1031">
        <v>59905</v>
      </c>
      <c r="C1031" s="1">
        <v>41013</v>
      </c>
      <c r="D1031" t="s">
        <v>10671</v>
      </c>
      <c r="E1031">
        <v>5</v>
      </c>
      <c r="F1031">
        <v>26.5</v>
      </c>
      <c r="G1031">
        <v>0.01</v>
      </c>
      <c r="H1031" t="s">
        <v>10697</v>
      </c>
      <c r="I1031">
        <v>2.61</v>
      </c>
      <c r="J1031">
        <v>4.26</v>
      </c>
      <c r="K1031">
        <v>1.2</v>
      </c>
      <c r="L1031" t="s">
        <v>11467</v>
      </c>
      <c r="M1031" t="s">
        <v>11319</v>
      </c>
      <c r="N1031" t="s">
        <v>11320</v>
      </c>
      <c r="O1031" t="s">
        <v>10667</v>
      </c>
      <c r="P1031" t="s">
        <v>10668</v>
      </c>
      <c r="Q1031" t="s">
        <v>10736</v>
      </c>
      <c r="R1031" t="s">
        <v>11470</v>
      </c>
      <c r="V1031">
        <f t="shared" si="16"/>
        <v>2012</v>
      </c>
    </row>
    <row r="1032" spans="1:22" x14ac:dyDescent="0.3">
      <c r="A1032">
        <v>52</v>
      </c>
      <c r="B1032">
        <v>322</v>
      </c>
      <c r="C1032" s="1">
        <v>40986</v>
      </c>
      <c r="D1032" t="s">
        <v>10719</v>
      </c>
      <c r="E1032">
        <v>20</v>
      </c>
      <c r="F1032">
        <v>2634.8555000000001</v>
      </c>
      <c r="G1032">
        <v>0.08</v>
      </c>
      <c r="H1032" t="s">
        <v>10664</v>
      </c>
      <c r="I1032">
        <v>257.76</v>
      </c>
      <c r="J1032">
        <v>155.99</v>
      </c>
      <c r="K1032">
        <v>8.08</v>
      </c>
      <c r="L1032" t="s">
        <v>11471</v>
      </c>
      <c r="M1032" t="s">
        <v>11319</v>
      </c>
      <c r="N1032" t="s">
        <v>11320</v>
      </c>
      <c r="O1032" t="s">
        <v>10681</v>
      </c>
      <c r="P1032" t="s">
        <v>10682</v>
      </c>
      <c r="Q1032" t="s">
        <v>10683</v>
      </c>
      <c r="R1032" t="s">
        <v>11472</v>
      </c>
      <c r="S1032" t="s">
        <v>10685</v>
      </c>
      <c r="T1032">
        <v>0.6</v>
      </c>
      <c r="U1032" s="1">
        <v>40988</v>
      </c>
      <c r="V1032">
        <f t="shared" si="16"/>
        <v>2012</v>
      </c>
    </row>
    <row r="1033" spans="1:22" x14ac:dyDescent="0.3">
      <c r="A1033">
        <v>53</v>
      </c>
      <c r="B1033">
        <v>322</v>
      </c>
      <c r="C1033" s="1">
        <v>40986</v>
      </c>
      <c r="D1033" t="s">
        <v>10719</v>
      </c>
      <c r="E1033">
        <v>46</v>
      </c>
      <c r="F1033">
        <v>281</v>
      </c>
      <c r="G1033">
        <v>0.1</v>
      </c>
      <c r="H1033" t="s">
        <v>10664</v>
      </c>
      <c r="I1033">
        <v>-291.58999999999997</v>
      </c>
      <c r="J1033">
        <v>6.48</v>
      </c>
      <c r="K1033">
        <v>10.050000000000001</v>
      </c>
      <c r="L1033" t="s">
        <v>11471</v>
      </c>
      <c r="M1033" t="s">
        <v>11319</v>
      </c>
      <c r="N1033" t="s">
        <v>11320</v>
      </c>
      <c r="O1033" t="s">
        <v>10681</v>
      </c>
      <c r="P1033" t="s">
        <v>10668</v>
      </c>
      <c r="Q1033" t="s">
        <v>10702</v>
      </c>
      <c r="R1033" t="s">
        <v>11473</v>
      </c>
      <c r="S1033" t="s">
        <v>10685</v>
      </c>
      <c r="T1033">
        <v>0.37</v>
      </c>
      <c r="U1033" s="1">
        <v>40988</v>
      </c>
      <c r="V1033">
        <f t="shared" si="16"/>
        <v>2012</v>
      </c>
    </row>
    <row r="1034" spans="1:22" x14ac:dyDescent="0.3">
      <c r="A1034">
        <v>151</v>
      </c>
      <c r="B1034">
        <v>962</v>
      </c>
      <c r="C1034" s="1">
        <v>39938</v>
      </c>
      <c r="D1034" t="s">
        <v>10663</v>
      </c>
      <c r="E1034">
        <v>33</v>
      </c>
      <c r="F1034">
        <v>4064.05</v>
      </c>
      <c r="G1034">
        <v>0.06</v>
      </c>
      <c r="H1034" t="s">
        <v>10664</v>
      </c>
      <c r="I1034">
        <v>1408.19</v>
      </c>
      <c r="J1034">
        <v>122.99</v>
      </c>
      <c r="K1034">
        <v>19.989999999999998</v>
      </c>
      <c r="L1034" t="s">
        <v>11474</v>
      </c>
      <c r="M1034" t="s">
        <v>11319</v>
      </c>
      <c r="N1034" t="s">
        <v>11320</v>
      </c>
      <c r="O1034" t="s">
        <v>10667</v>
      </c>
      <c r="P1034" t="s">
        <v>10668</v>
      </c>
      <c r="Q1034" t="s">
        <v>10678</v>
      </c>
      <c r="R1034" t="s">
        <v>11475</v>
      </c>
      <c r="S1034" t="s">
        <v>10685</v>
      </c>
      <c r="T1034">
        <v>0.37</v>
      </c>
      <c r="U1034" s="1">
        <v>39940</v>
      </c>
      <c r="V1034">
        <f t="shared" si="16"/>
        <v>2009</v>
      </c>
    </row>
    <row r="1035" spans="1:22" x14ac:dyDescent="0.3">
      <c r="A1035">
        <v>152</v>
      </c>
      <c r="B1035">
        <v>962</v>
      </c>
      <c r="C1035" s="1">
        <v>39938</v>
      </c>
      <c r="D1035" t="s">
        <v>10663</v>
      </c>
      <c r="E1035">
        <v>47</v>
      </c>
      <c r="F1035">
        <v>3213.87</v>
      </c>
      <c r="G1035">
        <v>0.08</v>
      </c>
      <c r="H1035" t="s">
        <v>10672</v>
      </c>
      <c r="I1035">
        <v>-1069.72</v>
      </c>
      <c r="J1035">
        <v>68.81</v>
      </c>
      <c r="K1035">
        <v>60</v>
      </c>
      <c r="L1035" t="s">
        <v>11474</v>
      </c>
      <c r="M1035" t="s">
        <v>11319</v>
      </c>
      <c r="N1035" t="s">
        <v>11320</v>
      </c>
      <c r="O1035" t="s">
        <v>10667</v>
      </c>
      <c r="P1035" t="s">
        <v>10668</v>
      </c>
      <c r="Q1035" t="s">
        <v>10675</v>
      </c>
      <c r="R1035" t="s">
        <v>11226</v>
      </c>
      <c r="V1035">
        <f t="shared" si="16"/>
        <v>2009</v>
      </c>
    </row>
    <row r="1036" spans="1:22" x14ac:dyDescent="0.3">
      <c r="A1036">
        <v>185</v>
      </c>
      <c r="B1036">
        <v>1221</v>
      </c>
      <c r="C1036" s="1">
        <v>41017</v>
      </c>
      <c r="D1036" t="s">
        <v>10686</v>
      </c>
      <c r="E1036">
        <v>1</v>
      </c>
      <c r="F1036">
        <v>14.68</v>
      </c>
      <c r="G1036">
        <v>0.06</v>
      </c>
      <c r="H1036" t="s">
        <v>10664</v>
      </c>
      <c r="I1036">
        <v>-13.78</v>
      </c>
      <c r="J1036">
        <v>8.6</v>
      </c>
      <c r="K1036">
        <v>6.19</v>
      </c>
      <c r="L1036" t="s">
        <v>11476</v>
      </c>
      <c r="M1036" t="s">
        <v>11319</v>
      </c>
      <c r="N1036" t="s">
        <v>11320</v>
      </c>
      <c r="O1036" t="s">
        <v>10681</v>
      </c>
      <c r="P1036" t="s">
        <v>10668</v>
      </c>
      <c r="Q1036" t="s">
        <v>10678</v>
      </c>
      <c r="R1036" t="s">
        <v>11477</v>
      </c>
      <c r="S1036" t="s">
        <v>10685</v>
      </c>
      <c r="T1036">
        <v>0.38</v>
      </c>
      <c r="U1036" s="1">
        <v>41017</v>
      </c>
      <c r="V1036">
        <f t="shared" si="16"/>
        <v>2012</v>
      </c>
    </row>
    <row r="1037" spans="1:22" x14ac:dyDescent="0.3">
      <c r="A1037">
        <v>186</v>
      </c>
      <c r="B1037">
        <v>1221</v>
      </c>
      <c r="C1037" s="1">
        <v>41017</v>
      </c>
      <c r="D1037" t="s">
        <v>10686</v>
      </c>
      <c r="E1037">
        <v>11</v>
      </c>
      <c r="F1037">
        <v>10145.14</v>
      </c>
      <c r="G1037">
        <v>0.03</v>
      </c>
      <c r="H1037" t="s">
        <v>10664</v>
      </c>
      <c r="I1037">
        <v>3724.57</v>
      </c>
      <c r="J1037">
        <v>896.99</v>
      </c>
      <c r="K1037">
        <v>19.989999999999998</v>
      </c>
      <c r="L1037" t="s">
        <v>11476</v>
      </c>
      <c r="M1037" t="s">
        <v>11319</v>
      </c>
      <c r="N1037" t="s">
        <v>11320</v>
      </c>
      <c r="O1037" t="s">
        <v>10681</v>
      </c>
      <c r="P1037" t="s">
        <v>10668</v>
      </c>
      <c r="Q1037" t="s">
        <v>10678</v>
      </c>
      <c r="R1037" t="s">
        <v>11070</v>
      </c>
      <c r="S1037" t="s">
        <v>10685</v>
      </c>
      <c r="T1037">
        <v>0.38</v>
      </c>
      <c r="U1037" s="1">
        <v>41019</v>
      </c>
      <c r="V1037">
        <f t="shared" si="16"/>
        <v>2012</v>
      </c>
    </row>
    <row r="1038" spans="1:22" x14ac:dyDescent="0.3">
      <c r="A1038">
        <v>187</v>
      </c>
      <c r="B1038">
        <v>1221</v>
      </c>
      <c r="C1038" s="1">
        <v>41017</v>
      </c>
      <c r="D1038" t="s">
        <v>10686</v>
      </c>
      <c r="E1038">
        <v>16</v>
      </c>
      <c r="F1038">
        <v>68.45</v>
      </c>
      <c r="G1038">
        <v>0.08</v>
      </c>
      <c r="H1038" t="s">
        <v>10664</v>
      </c>
      <c r="I1038">
        <v>-57.88</v>
      </c>
      <c r="J1038">
        <v>4.24</v>
      </c>
      <c r="K1038">
        <v>5.41</v>
      </c>
      <c r="L1038" t="s">
        <v>11476</v>
      </c>
      <c r="M1038" t="s">
        <v>11319</v>
      </c>
      <c r="N1038" t="s">
        <v>11320</v>
      </c>
      <c r="O1038" t="s">
        <v>10681</v>
      </c>
      <c r="P1038" t="s">
        <v>10668</v>
      </c>
      <c r="Q1038" t="s">
        <v>10678</v>
      </c>
      <c r="R1038" t="s">
        <v>11478</v>
      </c>
      <c r="S1038" t="s">
        <v>10685</v>
      </c>
      <c r="T1038">
        <v>0.35</v>
      </c>
      <c r="U1038" s="1">
        <v>41019</v>
      </c>
      <c r="V1038">
        <f t="shared" si="16"/>
        <v>2012</v>
      </c>
    </row>
    <row r="1039" spans="1:22" x14ac:dyDescent="0.3">
      <c r="A1039">
        <v>222</v>
      </c>
      <c r="B1039">
        <v>1445</v>
      </c>
      <c r="C1039" s="1">
        <v>40552</v>
      </c>
      <c r="D1039" t="s">
        <v>10704</v>
      </c>
      <c r="E1039">
        <v>3</v>
      </c>
      <c r="F1039">
        <v>1326.09</v>
      </c>
      <c r="G1039">
        <v>0</v>
      </c>
      <c r="H1039" t="s">
        <v>10664</v>
      </c>
      <c r="I1039">
        <v>-20.55</v>
      </c>
      <c r="J1039">
        <v>420.98</v>
      </c>
      <c r="K1039">
        <v>19.989999999999998</v>
      </c>
      <c r="L1039" t="s">
        <v>11479</v>
      </c>
      <c r="M1039" t="s">
        <v>11319</v>
      </c>
      <c r="N1039" t="s">
        <v>11320</v>
      </c>
      <c r="O1039" t="s">
        <v>10681</v>
      </c>
      <c r="P1039" t="s">
        <v>10668</v>
      </c>
      <c r="Q1039" t="s">
        <v>10678</v>
      </c>
      <c r="R1039" t="s">
        <v>11228</v>
      </c>
      <c r="S1039" t="s">
        <v>10685</v>
      </c>
      <c r="T1039">
        <v>0.35</v>
      </c>
      <c r="U1039" s="1">
        <v>40555</v>
      </c>
      <c r="V1039">
        <f t="shared" si="16"/>
        <v>2011</v>
      </c>
    </row>
    <row r="1040" spans="1:22" x14ac:dyDescent="0.3">
      <c r="A1040">
        <v>223</v>
      </c>
      <c r="B1040">
        <v>1445</v>
      </c>
      <c r="C1040" s="1">
        <v>40552</v>
      </c>
      <c r="D1040" t="s">
        <v>10704</v>
      </c>
      <c r="E1040">
        <v>30</v>
      </c>
      <c r="F1040">
        <v>339.49</v>
      </c>
      <c r="G1040">
        <v>0.08</v>
      </c>
      <c r="H1040" t="s">
        <v>10664</v>
      </c>
      <c r="I1040">
        <v>-74.209999999999994</v>
      </c>
      <c r="J1040">
        <v>11.97</v>
      </c>
      <c r="K1040">
        <v>5.81</v>
      </c>
      <c r="L1040" t="s">
        <v>11479</v>
      </c>
      <c r="M1040" t="s">
        <v>11319</v>
      </c>
      <c r="N1040" t="s">
        <v>11320</v>
      </c>
      <c r="O1040" t="s">
        <v>10681</v>
      </c>
      <c r="P1040" t="s">
        <v>10668</v>
      </c>
      <c r="Q1040" t="s">
        <v>10736</v>
      </c>
      <c r="R1040" t="s">
        <v>11146</v>
      </c>
      <c r="S1040" t="s">
        <v>10693</v>
      </c>
      <c r="T1040">
        <v>0.6</v>
      </c>
      <c r="U1040" s="1">
        <v>40554</v>
      </c>
      <c r="V1040">
        <f t="shared" si="16"/>
        <v>2011</v>
      </c>
    </row>
    <row r="1041" spans="1:22" x14ac:dyDescent="0.3">
      <c r="A1041">
        <v>259</v>
      </c>
      <c r="B1041">
        <v>1799</v>
      </c>
      <c r="C1041" s="1">
        <v>39878</v>
      </c>
      <c r="D1041" t="s">
        <v>10686</v>
      </c>
      <c r="E1041">
        <v>10</v>
      </c>
      <c r="F1041">
        <v>1187.1199999999999</v>
      </c>
      <c r="G1041">
        <v>0.06</v>
      </c>
      <c r="H1041" t="s">
        <v>10672</v>
      </c>
      <c r="I1041">
        <v>-127.3</v>
      </c>
      <c r="J1041">
        <v>113.98</v>
      </c>
      <c r="K1041">
        <v>30</v>
      </c>
      <c r="L1041" t="s">
        <v>11480</v>
      </c>
      <c r="M1041" t="s">
        <v>11319</v>
      </c>
      <c r="N1041" t="s">
        <v>11320</v>
      </c>
      <c r="O1041" t="s">
        <v>10667</v>
      </c>
      <c r="P1041" t="s">
        <v>10690</v>
      </c>
      <c r="Q1041" t="s">
        <v>10753</v>
      </c>
      <c r="R1041" t="s">
        <v>11446</v>
      </c>
      <c r="S1041" t="s">
        <v>10677</v>
      </c>
      <c r="T1041">
        <v>0.69</v>
      </c>
      <c r="U1041" s="1">
        <v>39880</v>
      </c>
      <c r="V1041">
        <f t="shared" si="16"/>
        <v>2009</v>
      </c>
    </row>
    <row r="1042" spans="1:22" x14ac:dyDescent="0.3">
      <c r="A1042">
        <v>260</v>
      </c>
      <c r="B1042">
        <v>1799</v>
      </c>
      <c r="C1042" s="1">
        <v>39878</v>
      </c>
      <c r="D1042" t="s">
        <v>10686</v>
      </c>
      <c r="E1042">
        <v>16</v>
      </c>
      <c r="F1042">
        <v>108.31</v>
      </c>
      <c r="G1042">
        <v>0.05</v>
      </c>
      <c r="H1042" t="s">
        <v>10664</v>
      </c>
      <c r="I1042">
        <v>-52.77</v>
      </c>
      <c r="J1042">
        <v>6.48</v>
      </c>
      <c r="K1042">
        <v>6.86</v>
      </c>
      <c r="L1042" t="s">
        <v>11480</v>
      </c>
      <c r="M1042" t="s">
        <v>11319</v>
      </c>
      <c r="N1042" t="s">
        <v>11320</v>
      </c>
      <c r="O1042" t="s">
        <v>10667</v>
      </c>
      <c r="P1042" t="s">
        <v>10668</v>
      </c>
      <c r="Q1042" t="s">
        <v>10702</v>
      </c>
      <c r="R1042" t="s">
        <v>11481</v>
      </c>
      <c r="S1042" t="s">
        <v>10685</v>
      </c>
      <c r="T1042">
        <v>0.37</v>
      </c>
      <c r="U1042" s="1">
        <v>39880</v>
      </c>
      <c r="V1042">
        <f t="shared" si="16"/>
        <v>2009</v>
      </c>
    </row>
    <row r="1043" spans="1:22" x14ac:dyDescent="0.3">
      <c r="A1043">
        <v>393</v>
      </c>
      <c r="B1043">
        <v>2720</v>
      </c>
      <c r="C1043" s="1">
        <v>40336</v>
      </c>
      <c r="D1043" t="s">
        <v>10719</v>
      </c>
      <c r="E1043">
        <v>36</v>
      </c>
      <c r="F1043">
        <v>2051.0160000000001</v>
      </c>
      <c r="G1043">
        <v>0.02</v>
      </c>
      <c r="H1043" t="s">
        <v>10697</v>
      </c>
      <c r="I1043">
        <v>483.97</v>
      </c>
      <c r="J1043">
        <v>65.989999999999995</v>
      </c>
      <c r="K1043">
        <v>3.99</v>
      </c>
      <c r="L1043" t="s">
        <v>11482</v>
      </c>
      <c r="M1043" t="s">
        <v>11319</v>
      </c>
      <c r="N1043" t="s">
        <v>11320</v>
      </c>
      <c r="O1043" t="s">
        <v>10667</v>
      </c>
      <c r="P1043" t="s">
        <v>10682</v>
      </c>
      <c r="Q1043" t="s">
        <v>10683</v>
      </c>
      <c r="R1043" t="s">
        <v>11203</v>
      </c>
      <c r="S1043" t="s">
        <v>10685</v>
      </c>
      <c r="T1043">
        <v>0.59</v>
      </c>
      <c r="U1043" s="1">
        <v>40339</v>
      </c>
      <c r="V1043">
        <f t="shared" si="16"/>
        <v>2010</v>
      </c>
    </row>
    <row r="1044" spans="1:22" x14ac:dyDescent="0.3">
      <c r="A1044">
        <v>548</v>
      </c>
      <c r="B1044">
        <v>3685</v>
      </c>
      <c r="C1044" s="1">
        <v>40924</v>
      </c>
      <c r="D1044" t="s">
        <v>10704</v>
      </c>
      <c r="E1044">
        <v>29</v>
      </c>
      <c r="F1044">
        <v>106.78</v>
      </c>
      <c r="G1044">
        <v>0</v>
      </c>
      <c r="H1044" t="s">
        <v>10664</v>
      </c>
      <c r="I1044">
        <v>-98.05</v>
      </c>
      <c r="J1044">
        <v>3.28</v>
      </c>
      <c r="K1044">
        <v>5</v>
      </c>
      <c r="L1044" t="s">
        <v>11474</v>
      </c>
      <c r="M1044" t="s">
        <v>11319</v>
      </c>
      <c r="N1044" t="s">
        <v>11320</v>
      </c>
      <c r="O1044" t="s">
        <v>10667</v>
      </c>
      <c r="P1044" t="s">
        <v>10668</v>
      </c>
      <c r="Q1044" t="s">
        <v>10736</v>
      </c>
      <c r="R1044" t="s">
        <v>11483</v>
      </c>
      <c r="S1044" t="s">
        <v>10709</v>
      </c>
      <c r="T1044">
        <v>0.56000000000000005</v>
      </c>
      <c r="U1044" s="1">
        <v>40925</v>
      </c>
      <c r="V1044">
        <f t="shared" si="16"/>
        <v>2012</v>
      </c>
    </row>
    <row r="1045" spans="1:22" x14ac:dyDescent="0.3">
      <c r="A1045">
        <v>549</v>
      </c>
      <c r="B1045">
        <v>3687</v>
      </c>
      <c r="C1045" s="1">
        <v>40211</v>
      </c>
      <c r="D1045" t="s">
        <v>10719</v>
      </c>
      <c r="E1045">
        <v>25</v>
      </c>
      <c r="F1045">
        <v>79.37</v>
      </c>
      <c r="G1045">
        <v>7.0000000000000007E-2</v>
      </c>
      <c r="H1045" t="s">
        <v>10664</v>
      </c>
      <c r="I1045">
        <v>6.14</v>
      </c>
      <c r="J1045">
        <v>3.29</v>
      </c>
      <c r="K1045">
        <v>1.35</v>
      </c>
      <c r="L1045" t="s">
        <v>11484</v>
      </c>
      <c r="M1045" t="s">
        <v>11319</v>
      </c>
      <c r="N1045" t="s">
        <v>11320</v>
      </c>
      <c r="O1045" t="s">
        <v>10701</v>
      </c>
      <c r="P1045" t="s">
        <v>10668</v>
      </c>
      <c r="Q1045" t="s">
        <v>10707</v>
      </c>
      <c r="R1045" t="s">
        <v>11092</v>
      </c>
      <c r="S1045" t="s">
        <v>10709</v>
      </c>
      <c r="T1045">
        <v>0.4</v>
      </c>
      <c r="U1045" s="1">
        <v>40211</v>
      </c>
      <c r="V1045">
        <f t="shared" si="16"/>
        <v>2010</v>
      </c>
    </row>
    <row r="1046" spans="1:22" x14ac:dyDescent="0.3">
      <c r="A1046">
        <v>574</v>
      </c>
      <c r="B1046">
        <v>3907</v>
      </c>
      <c r="C1046" s="1">
        <v>41139</v>
      </c>
      <c r="D1046" t="s">
        <v>10704</v>
      </c>
      <c r="E1046">
        <v>36</v>
      </c>
      <c r="F1046">
        <v>218.12</v>
      </c>
      <c r="G1046">
        <v>0.02</v>
      </c>
      <c r="H1046" t="s">
        <v>10664</v>
      </c>
      <c r="I1046">
        <v>-1642.65</v>
      </c>
      <c r="J1046">
        <v>4.4800000000000004</v>
      </c>
      <c r="K1046">
        <v>49</v>
      </c>
      <c r="L1046" t="s">
        <v>11482</v>
      </c>
      <c r="M1046" t="s">
        <v>11319</v>
      </c>
      <c r="N1046" t="s">
        <v>11320</v>
      </c>
      <c r="O1046" t="s">
        <v>10667</v>
      </c>
      <c r="P1046" t="s">
        <v>10668</v>
      </c>
      <c r="Q1046" t="s">
        <v>10675</v>
      </c>
      <c r="R1046" t="s">
        <v>10768</v>
      </c>
      <c r="S1046" t="s">
        <v>10769</v>
      </c>
      <c r="T1046">
        <v>0.6</v>
      </c>
      <c r="U1046" s="1">
        <v>41139</v>
      </c>
      <c r="V1046">
        <f t="shared" si="16"/>
        <v>2012</v>
      </c>
    </row>
    <row r="1047" spans="1:22" x14ac:dyDescent="0.3">
      <c r="A1047">
        <v>594</v>
      </c>
      <c r="B1047">
        <v>4067</v>
      </c>
      <c r="C1047" s="1">
        <v>41188</v>
      </c>
      <c r="D1047" t="s">
        <v>10671</v>
      </c>
      <c r="E1047">
        <v>16</v>
      </c>
      <c r="F1047">
        <v>118.38</v>
      </c>
      <c r="G1047">
        <v>0.04</v>
      </c>
      <c r="H1047" t="s">
        <v>10664</v>
      </c>
      <c r="I1047">
        <v>-42.46</v>
      </c>
      <c r="J1047">
        <v>7.1</v>
      </c>
      <c r="K1047">
        <v>6.05</v>
      </c>
      <c r="L1047" t="s">
        <v>11479</v>
      </c>
      <c r="M1047" t="s">
        <v>11319</v>
      </c>
      <c r="N1047" t="s">
        <v>11320</v>
      </c>
      <c r="O1047" t="s">
        <v>10681</v>
      </c>
      <c r="P1047" t="s">
        <v>10668</v>
      </c>
      <c r="Q1047" t="s">
        <v>10678</v>
      </c>
      <c r="R1047" t="s">
        <v>11063</v>
      </c>
      <c r="V1047">
        <f t="shared" si="16"/>
        <v>2012</v>
      </c>
    </row>
    <row r="1048" spans="1:22" x14ac:dyDescent="0.3">
      <c r="A1048">
        <v>617</v>
      </c>
      <c r="B1048">
        <v>4257</v>
      </c>
      <c r="C1048" s="1">
        <v>40626</v>
      </c>
      <c r="D1048" t="s">
        <v>10704</v>
      </c>
      <c r="E1048">
        <v>45</v>
      </c>
      <c r="F1048">
        <v>253.89</v>
      </c>
      <c r="G1048">
        <v>0.01</v>
      </c>
      <c r="H1048" t="s">
        <v>10664</v>
      </c>
      <c r="I1048">
        <v>-83.66</v>
      </c>
      <c r="J1048">
        <v>5.58</v>
      </c>
      <c r="K1048">
        <v>5.3</v>
      </c>
      <c r="L1048" t="s">
        <v>11485</v>
      </c>
      <c r="M1048" t="s">
        <v>11319</v>
      </c>
      <c r="N1048" t="s">
        <v>11320</v>
      </c>
      <c r="O1048" t="s">
        <v>10674</v>
      </c>
      <c r="P1048" t="s">
        <v>10668</v>
      </c>
      <c r="Q1048" t="s">
        <v>10717</v>
      </c>
      <c r="R1048" t="s">
        <v>11486</v>
      </c>
      <c r="S1048" t="s">
        <v>10685</v>
      </c>
      <c r="T1048">
        <v>0.35</v>
      </c>
      <c r="U1048" s="1">
        <v>40628</v>
      </c>
      <c r="V1048">
        <f t="shared" si="16"/>
        <v>2011</v>
      </c>
    </row>
    <row r="1049" spans="1:22" x14ac:dyDescent="0.3">
      <c r="A1049">
        <v>618</v>
      </c>
      <c r="B1049">
        <v>4261</v>
      </c>
      <c r="C1049" s="1">
        <v>41184</v>
      </c>
      <c r="D1049" t="s">
        <v>10719</v>
      </c>
      <c r="E1049">
        <v>22</v>
      </c>
      <c r="F1049">
        <v>1556.87</v>
      </c>
      <c r="G1049">
        <v>0.04</v>
      </c>
      <c r="H1049" t="s">
        <v>10672</v>
      </c>
      <c r="I1049">
        <v>-521.41999999999996</v>
      </c>
      <c r="J1049">
        <v>68.81</v>
      </c>
      <c r="K1049">
        <v>60</v>
      </c>
      <c r="L1049" t="s">
        <v>11476</v>
      </c>
      <c r="M1049" t="s">
        <v>11319</v>
      </c>
      <c r="N1049" t="s">
        <v>11320</v>
      </c>
      <c r="O1049" t="s">
        <v>10681</v>
      </c>
      <c r="P1049" t="s">
        <v>10668</v>
      </c>
      <c r="Q1049" t="s">
        <v>10675</v>
      </c>
      <c r="R1049" t="s">
        <v>11226</v>
      </c>
      <c r="V1049">
        <f t="shared" si="16"/>
        <v>2012</v>
      </c>
    </row>
    <row r="1050" spans="1:22" x14ac:dyDescent="0.3">
      <c r="A1050">
        <v>619</v>
      </c>
      <c r="B1050">
        <v>4261</v>
      </c>
      <c r="C1050" s="1">
        <v>41184</v>
      </c>
      <c r="D1050" t="s">
        <v>10719</v>
      </c>
      <c r="E1050">
        <v>33</v>
      </c>
      <c r="F1050">
        <v>195.98</v>
      </c>
      <c r="G1050">
        <v>0.08</v>
      </c>
      <c r="H1050" t="s">
        <v>10664</v>
      </c>
      <c r="I1050">
        <v>-71.47</v>
      </c>
      <c r="J1050">
        <v>5.98</v>
      </c>
      <c r="K1050">
        <v>5.35</v>
      </c>
      <c r="L1050" t="s">
        <v>11476</v>
      </c>
      <c r="M1050" t="s">
        <v>11319</v>
      </c>
      <c r="N1050" t="s">
        <v>11320</v>
      </c>
      <c r="O1050" t="s">
        <v>10681</v>
      </c>
      <c r="P1050" t="s">
        <v>10668</v>
      </c>
      <c r="Q1050" t="s">
        <v>10702</v>
      </c>
      <c r="R1050" t="s">
        <v>11487</v>
      </c>
      <c r="S1050" t="s">
        <v>10685</v>
      </c>
      <c r="T1050">
        <v>0.4</v>
      </c>
      <c r="U1050" s="1">
        <v>41186</v>
      </c>
      <c r="V1050">
        <f t="shared" si="16"/>
        <v>2012</v>
      </c>
    </row>
    <row r="1051" spans="1:22" x14ac:dyDescent="0.3">
      <c r="A1051">
        <v>620</v>
      </c>
      <c r="B1051">
        <v>4261</v>
      </c>
      <c r="C1051" s="1">
        <v>41184</v>
      </c>
      <c r="D1051" t="s">
        <v>10719</v>
      </c>
      <c r="E1051">
        <v>32</v>
      </c>
      <c r="F1051">
        <v>9235.9699999999993</v>
      </c>
      <c r="G1051">
        <v>0.04</v>
      </c>
      <c r="H1051" t="s">
        <v>10664</v>
      </c>
      <c r="I1051">
        <v>2848.17</v>
      </c>
      <c r="J1051">
        <v>300.64999999999998</v>
      </c>
      <c r="K1051">
        <v>24.49</v>
      </c>
      <c r="L1051" t="s">
        <v>11476</v>
      </c>
      <c r="M1051" t="s">
        <v>11319</v>
      </c>
      <c r="N1051" t="s">
        <v>11320</v>
      </c>
      <c r="O1051" t="s">
        <v>10681</v>
      </c>
      <c r="P1051" t="s">
        <v>10668</v>
      </c>
      <c r="Q1051" t="s">
        <v>10675</v>
      </c>
      <c r="R1051" t="s">
        <v>11014</v>
      </c>
      <c r="S1051" t="s">
        <v>10769</v>
      </c>
      <c r="T1051">
        <v>0.52</v>
      </c>
      <c r="U1051" s="1">
        <v>41186</v>
      </c>
      <c r="V1051">
        <f t="shared" si="16"/>
        <v>2012</v>
      </c>
    </row>
    <row r="1052" spans="1:22" x14ac:dyDescent="0.3">
      <c r="A1052">
        <v>621</v>
      </c>
      <c r="B1052">
        <v>4261</v>
      </c>
      <c r="C1052" s="1">
        <v>41184</v>
      </c>
      <c r="D1052" t="s">
        <v>10719</v>
      </c>
      <c r="E1052">
        <v>48</v>
      </c>
      <c r="F1052">
        <v>274.38</v>
      </c>
      <c r="G1052">
        <v>0.04</v>
      </c>
      <c r="H1052" t="s">
        <v>10664</v>
      </c>
      <c r="I1052">
        <v>-94.82</v>
      </c>
      <c r="J1052">
        <v>5.78</v>
      </c>
      <c r="K1052">
        <v>5.37</v>
      </c>
      <c r="L1052" t="s">
        <v>11476</v>
      </c>
      <c r="M1052" t="s">
        <v>11319</v>
      </c>
      <c r="N1052" t="s">
        <v>11320</v>
      </c>
      <c r="O1052" t="s">
        <v>10681</v>
      </c>
      <c r="P1052" t="s">
        <v>10668</v>
      </c>
      <c r="Q1052" t="s">
        <v>10702</v>
      </c>
      <c r="R1052" t="s">
        <v>11488</v>
      </c>
      <c r="S1052" t="s">
        <v>10685</v>
      </c>
      <c r="T1052">
        <v>0.36</v>
      </c>
      <c r="U1052" s="1">
        <v>41186</v>
      </c>
      <c r="V1052">
        <f t="shared" si="16"/>
        <v>2012</v>
      </c>
    </row>
    <row r="1053" spans="1:22" x14ac:dyDescent="0.3">
      <c r="A1053">
        <v>622</v>
      </c>
      <c r="B1053">
        <v>4294</v>
      </c>
      <c r="C1053" s="1">
        <v>41135</v>
      </c>
      <c r="D1053" t="s">
        <v>10704</v>
      </c>
      <c r="E1053">
        <v>8</v>
      </c>
      <c r="F1053">
        <v>17.72</v>
      </c>
      <c r="G1053">
        <v>0.02</v>
      </c>
      <c r="H1053" t="s">
        <v>10664</v>
      </c>
      <c r="I1053">
        <v>-15.34</v>
      </c>
      <c r="J1053">
        <v>1.74</v>
      </c>
      <c r="K1053">
        <v>4.08</v>
      </c>
      <c r="L1053" t="s">
        <v>11474</v>
      </c>
      <c r="M1053" t="s">
        <v>11319</v>
      </c>
      <c r="N1053" t="s">
        <v>11320</v>
      </c>
      <c r="O1053" t="s">
        <v>10667</v>
      </c>
      <c r="P1053" t="s">
        <v>10690</v>
      </c>
      <c r="Q1053" t="s">
        <v>10691</v>
      </c>
      <c r="R1053" t="s">
        <v>11084</v>
      </c>
      <c r="V1053">
        <f t="shared" si="16"/>
        <v>2012</v>
      </c>
    </row>
    <row r="1054" spans="1:22" x14ac:dyDescent="0.3">
      <c r="A1054">
        <v>657</v>
      </c>
      <c r="B1054">
        <v>4642</v>
      </c>
      <c r="C1054" s="1">
        <v>40600</v>
      </c>
      <c r="D1054" t="s">
        <v>10719</v>
      </c>
      <c r="E1054">
        <v>9</v>
      </c>
      <c r="F1054">
        <v>65.61</v>
      </c>
      <c r="G1054">
        <v>0.08</v>
      </c>
      <c r="H1054" t="s">
        <v>10664</v>
      </c>
      <c r="I1054">
        <v>-39.74</v>
      </c>
      <c r="J1054">
        <v>7.28</v>
      </c>
      <c r="K1054">
        <v>3.52</v>
      </c>
      <c r="L1054" t="s">
        <v>11479</v>
      </c>
      <c r="M1054" t="s">
        <v>11319</v>
      </c>
      <c r="N1054" t="s">
        <v>11320</v>
      </c>
      <c r="O1054" t="s">
        <v>10681</v>
      </c>
      <c r="P1054" t="s">
        <v>10682</v>
      </c>
      <c r="Q1054" t="s">
        <v>10711</v>
      </c>
      <c r="R1054" t="s">
        <v>11348</v>
      </c>
      <c r="V1054">
        <f t="shared" si="16"/>
        <v>2011</v>
      </c>
    </row>
    <row r="1055" spans="1:22" x14ac:dyDescent="0.3">
      <c r="A1055">
        <v>658</v>
      </c>
      <c r="B1055">
        <v>4642</v>
      </c>
      <c r="C1055" s="1">
        <v>40600</v>
      </c>
      <c r="D1055" t="s">
        <v>10719</v>
      </c>
      <c r="E1055">
        <v>21</v>
      </c>
      <c r="F1055">
        <v>309.62</v>
      </c>
      <c r="G1055">
        <v>0</v>
      </c>
      <c r="H1055" t="s">
        <v>10697</v>
      </c>
      <c r="I1055">
        <v>-80.2</v>
      </c>
      <c r="J1055">
        <v>14.03</v>
      </c>
      <c r="K1055">
        <v>9.3699999999999992</v>
      </c>
      <c r="L1055" t="s">
        <v>11479</v>
      </c>
      <c r="M1055" t="s">
        <v>11319</v>
      </c>
      <c r="N1055" t="s">
        <v>11320</v>
      </c>
      <c r="O1055" t="s">
        <v>10681</v>
      </c>
      <c r="P1055" t="s">
        <v>10668</v>
      </c>
      <c r="Q1055" t="s">
        <v>10669</v>
      </c>
      <c r="R1055" t="s">
        <v>11346</v>
      </c>
      <c r="S1055" t="s">
        <v>10685</v>
      </c>
      <c r="T1055">
        <v>0.56000000000000005</v>
      </c>
      <c r="U1055" s="1">
        <v>40600</v>
      </c>
      <c r="V1055">
        <f t="shared" si="16"/>
        <v>2011</v>
      </c>
    </row>
    <row r="1056" spans="1:22" x14ac:dyDescent="0.3">
      <c r="A1056">
        <v>695</v>
      </c>
      <c r="B1056">
        <v>4864</v>
      </c>
      <c r="C1056" s="1">
        <v>41223</v>
      </c>
      <c r="D1056" t="s">
        <v>10663</v>
      </c>
      <c r="E1056">
        <v>16</v>
      </c>
      <c r="F1056">
        <v>4901.99</v>
      </c>
      <c r="G1056">
        <v>0.04</v>
      </c>
      <c r="H1056" t="s">
        <v>10664</v>
      </c>
      <c r="I1056">
        <v>1724.68</v>
      </c>
      <c r="J1056">
        <v>315.98</v>
      </c>
      <c r="K1056">
        <v>19.989999999999998</v>
      </c>
      <c r="L1056" t="s">
        <v>11489</v>
      </c>
      <c r="M1056" t="s">
        <v>11319</v>
      </c>
      <c r="N1056" t="s">
        <v>11320</v>
      </c>
      <c r="O1056" t="s">
        <v>10681</v>
      </c>
      <c r="P1056" t="s">
        <v>10668</v>
      </c>
      <c r="Q1056" t="s">
        <v>10678</v>
      </c>
      <c r="R1056" t="s">
        <v>11490</v>
      </c>
      <c r="S1056" t="s">
        <v>10685</v>
      </c>
      <c r="T1056">
        <v>0.38</v>
      </c>
      <c r="U1056" s="1">
        <v>41227</v>
      </c>
      <c r="V1056">
        <f t="shared" si="16"/>
        <v>2012</v>
      </c>
    </row>
    <row r="1057" spans="1:22" x14ac:dyDescent="0.3">
      <c r="A1057">
        <v>710</v>
      </c>
      <c r="B1057">
        <v>4996</v>
      </c>
      <c r="C1057" s="1">
        <v>41165</v>
      </c>
      <c r="D1057" t="s">
        <v>10704</v>
      </c>
      <c r="E1057">
        <v>30</v>
      </c>
      <c r="F1057">
        <v>4305.79</v>
      </c>
      <c r="G1057">
        <v>0</v>
      </c>
      <c r="H1057" t="s">
        <v>10664</v>
      </c>
      <c r="I1057">
        <v>1020.32</v>
      </c>
      <c r="J1057">
        <v>142.86000000000001</v>
      </c>
      <c r="K1057">
        <v>19.989999999999998</v>
      </c>
      <c r="L1057" t="s">
        <v>11491</v>
      </c>
      <c r="M1057" t="s">
        <v>11319</v>
      </c>
      <c r="N1057" t="s">
        <v>11320</v>
      </c>
      <c r="O1057" t="s">
        <v>10681</v>
      </c>
      <c r="P1057" t="s">
        <v>10668</v>
      </c>
      <c r="Q1057" t="s">
        <v>10669</v>
      </c>
      <c r="R1057" t="s">
        <v>11492</v>
      </c>
      <c r="S1057" t="s">
        <v>10685</v>
      </c>
      <c r="T1057">
        <v>0.56000000000000005</v>
      </c>
      <c r="U1057" s="1">
        <v>41166</v>
      </c>
      <c r="V1057">
        <f t="shared" si="16"/>
        <v>2012</v>
      </c>
    </row>
    <row r="1058" spans="1:22" x14ac:dyDescent="0.3">
      <c r="A1058">
        <v>718</v>
      </c>
      <c r="B1058">
        <v>5121</v>
      </c>
      <c r="C1058" s="1">
        <v>41039</v>
      </c>
      <c r="D1058" t="s">
        <v>10686</v>
      </c>
      <c r="E1058">
        <v>45</v>
      </c>
      <c r="F1058">
        <v>1991.703</v>
      </c>
      <c r="G1058">
        <v>7.0000000000000007E-2</v>
      </c>
      <c r="H1058" t="s">
        <v>10664</v>
      </c>
      <c r="I1058">
        <v>559.11</v>
      </c>
      <c r="J1058">
        <v>55.99</v>
      </c>
      <c r="K1058">
        <v>1.25</v>
      </c>
      <c r="L1058" t="s">
        <v>11489</v>
      </c>
      <c r="M1058" t="s">
        <v>11319</v>
      </c>
      <c r="N1058" t="s">
        <v>11320</v>
      </c>
      <c r="O1058" t="s">
        <v>10681</v>
      </c>
      <c r="P1058" t="s">
        <v>10682</v>
      </c>
      <c r="Q1058" t="s">
        <v>10683</v>
      </c>
      <c r="R1058" t="s">
        <v>11279</v>
      </c>
      <c r="S1058" t="s">
        <v>10693</v>
      </c>
      <c r="T1058">
        <v>0.55000000000000004</v>
      </c>
      <c r="U1058" s="1">
        <v>41040</v>
      </c>
      <c r="V1058">
        <f t="shared" si="16"/>
        <v>2012</v>
      </c>
    </row>
    <row r="1059" spans="1:22" x14ac:dyDescent="0.3">
      <c r="A1059">
        <v>741</v>
      </c>
      <c r="B1059">
        <v>5346</v>
      </c>
      <c r="C1059" s="1">
        <v>40537</v>
      </c>
      <c r="D1059" t="s">
        <v>10719</v>
      </c>
      <c r="E1059">
        <v>34</v>
      </c>
      <c r="F1059">
        <v>2932.99</v>
      </c>
      <c r="G1059">
        <v>7.0000000000000007E-2</v>
      </c>
      <c r="H1059" t="s">
        <v>10664</v>
      </c>
      <c r="I1059">
        <v>-1448.83</v>
      </c>
      <c r="J1059">
        <v>90.98</v>
      </c>
      <c r="K1059">
        <v>56.2</v>
      </c>
      <c r="L1059" t="s">
        <v>11493</v>
      </c>
      <c r="M1059" t="s">
        <v>11319</v>
      </c>
      <c r="N1059" t="s">
        <v>11320</v>
      </c>
      <c r="O1059" t="s">
        <v>10701</v>
      </c>
      <c r="P1059" t="s">
        <v>10690</v>
      </c>
      <c r="Q1059" t="s">
        <v>10691</v>
      </c>
      <c r="R1059" t="s">
        <v>11196</v>
      </c>
      <c r="S1059" t="s">
        <v>10689</v>
      </c>
      <c r="T1059">
        <v>0.74</v>
      </c>
      <c r="U1059" s="1">
        <v>40538</v>
      </c>
      <c r="V1059">
        <f t="shared" si="16"/>
        <v>2010</v>
      </c>
    </row>
    <row r="1060" spans="1:22" x14ac:dyDescent="0.3">
      <c r="A1060">
        <v>742</v>
      </c>
      <c r="B1060">
        <v>5346</v>
      </c>
      <c r="C1060" s="1">
        <v>40537</v>
      </c>
      <c r="D1060" t="s">
        <v>10719</v>
      </c>
      <c r="E1060">
        <v>45</v>
      </c>
      <c r="F1060">
        <v>9194.7999999999993</v>
      </c>
      <c r="G1060">
        <v>0.1</v>
      </c>
      <c r="H1060" t="s">
        <v>10672</v>
      </c>
      <c r="I1060">
        <v>-1760.57</v>
      </c>
      <c r="J1060">
        <v>218.75</v>
      </c>
      <c r="K1060">
        <v>69.64</v>
      </c>
      <c r="L1060" t="s">
        <v>11493</v>
      </c>
      <c r="M1060" t="s">
        <v>11319</v>
      </c>
      <c r="N1060" t="s">
        <v>11320</v>
      </c>
      <c r="O1060" t="s">
        <v>10701</v>
      </c>
      <c r="P1060" t="s">
        <v>10690</v>
      </c>
      <c r="Q1060" t="s">
        <v>10724</v>
      </c>
      <c r="R1060" t="s">
        <v>10892</v>
      </c>
      <c r="S1060" t="s">
        <v>10723</v>
      </c>
      <c r="T1060">
        <v>0.77</v>
      </c>
      <c r="U1060" s="1">
        <v>40539</v>
      </c>
      <c r="V1060">
        <f t="shared" si="16"/>
        <v>2010</v>
      </c>
    </row>
    <row r="1061" spans="1:22" x14ac:dyDescent="0.3">
      <c r="A1061">
        <v>743</v>
      </c>
      <c r="B1061">
        <v>5346</v>
      </c>
      <c r="C1061" s="1">
        <v>40537</v>
      </c>
      <c r="D1061" t="s">
        <v>10719</v>
      </c>
      <c r="E1061">
        <v>17</v>
      </c>
      <c r="F1061">
        <v>2285.12</v>
      </c>
      <c r="G1061">
        <v>0.08</v>
      </c>
      <c r="H1061" t="s">
        <v>10672</v>
      </c>
      <c r="I1061">
        <v>-455.8</v>
      </c>
      <c r="J1061">
        <v>140.97999999999999</v>
      </c>
      <c r="K1061">
        <v>36.090000000000003</v>
      </c>
      <c r="L1061" t="s">
        <v>11493</v>
      </c>
      <c r="M1061" t="s">
        <v>11319</v>
      </c>
      <c r="N1061" t="s">
        <v>11320</v>
      </c>
      <c r="O1061" t="s">
        <v>10701</v>
      </c>
      <c r="P1061" t="s">
        <v>10690</v>
      </c>
      <c r="Q1061" t="s">
        <v>10721</v>
      </c>
      <c r="R1061" t="s">
        <v>10987</v>
      </c>
      <c r="V1061">
        <f t="shared" si="16"/>
        <v>2010</v>
      </c>
    </row>
    <row r="1062" spans="1:22" x14ac:dyDescent="0.3">
      <c r="A1062">
        <v>766</v>
      </c>
      <c r="B1062">
        <v>5473</v>
      </c>
      <c r="C1062" s="1">
        <v>40992</v>
      </c>
      <c r="D1062" t="s">
        <v>10686</v>
      </c>
      <c r="E1062">
        <v>42</v>
      </c>
      <c r="F1062">
        <v>355.69</v>
      </c>
      <c r="G1062">
        <v>0.09</v>
      </c>
      <c r="H1062" t="s">
        <v>10664</v>
      </c>
      <c r="I1062">
        <v>-149.46</v>
      </c>
      <c r="J1062">
        <v>8.74</v>
      </c>
      <c r="K1062">
        <v>8.2899999999999991</v>
      </c>
      <c r="L1062" t="s">
        <v>11494</v>
      </c>
      <c r="M1062" t="s">
        <v>11319</v>
      </c>
      <c r="N1062" t="s">
        <v>11320</v>
      </c>
      <c r="O1062" t="s">
        <v>10667</v>
      </c>
      <c r="P1062" t="s">
        <v>10668</v>
      </c>
      <c r="Q1062" t="s">
        <v>10717</v>
      </c>
      <c r="R1062" t="s">
        <v>11189</v>
      </c>
      <c r="S1062" t="s">
        <v>10685</v>
      </c>
      <c r="T1062">
        <v>0.38</v>
      </c>
      <c r="U1062" s="1">
        <v>40994</v>
      </c>
      <c r="V1062">
        <f t="shared" si="16"/>
        <v>2012</v>
      </c>
    </row>
    <row r="1063" spans="1:22" x14ac:dyDescent="0.3">
      <c r="A1063">
        <v>795</v>
      </c>
      <c r="B1063">
        <v>5698</v>
      </c>
      <c r="C1063" s="1">
        <v>39953</v>
      </c>
      <c r="D1063" t="s">
        <v>10704</v>
      </c>
      <c r="E1063">
        <v>15</v>
      </c>
      <c r="F1063">
        <v>297.05</v>
      </c>
      <c r="G1063">
        <v>0.09</v>
      </c>
      <c r="H1063" t="s">
        <v>10664</v>
      </c>
      <c r="I1063">
        <v>-16.89</v>
      </c>
      <c r="J1063">
        <v>20.48</v>
      </c>
      <c r="K1063">
        <v>6.32</v>
      </c>
      <c r="L1063" t="s">
        <v>11495</v>
      </c>
      <c r="M1063" t="s">
        <v>11319</v>
      </c>
      <c r="N1063" t="s">
        <v>11320</v>
      </c>
      <c r="O1063" t="s">
        <v>10674</v>
      </c>
      <c r="P1063" t="s">
        <v>10668</v>
      </c>
      <c r="Q1063" t="s">
        <v>10675</v>
      </c>
      <c r="R1063" t="s">
        <v>11496</v>
      </c>
      <c r="S1063" t="s">
        <v>10685</v>
      </c>
      <c r="T1063">
        <v>0.57999999999999996</v>
      </c>
      <c r="U1063" s="1">
        <v>39954</v>
      </c>
      <c r="V1063">
        <f t="shared" si="16"/>
        <v>2009</v>
      </c>
    </row>
    <row r="1064" spans="1:22" x14ac:dyDescent="0.3">
      <c r="A1064">
        <v>796</v>
      </c>
      <c r="B1064">
        <v>5698</v>
      </c>
      <c r="C1064" s="1">
        <v>39953</v>
      </c>
      <c r="D1064" t="s">
        <v>10704</v>
      </c>
      <c r="E1064">
        <v>7</v>
      </c>
      <c r="F1064">
        <v>108.26</v>
      </c>
      <c r="G1064">
        <v>0.06</v>
      </c>
      <c r="H1064" t="s">
        <v>10664</v>
      </c>
      <c r="I1064">
        <v>25.51</v>
      </c>
      <c r="J1064">
        <v>15.67</v>
      </c>
      <c r="K1064">
        <v>1.39</v>
      </c>
      <c r="L1064" t="s">
        <v>11495</v>
      </c>
      <c r="M1064" t="s">
        <v>11319</v>
      </c>
      <c r="N1064" t="s">
        <v>11320</v>
      </c>
      <c r="O1064" t="s">
        <v>10674</v>
      </c>
      <c r="P1064" t="s">
        <v>10668</v>
      </c>
      <c r="Q1064" t="s">
        <v>10717</v>
      </c>
      <c r="R1064" t="s">
        <v>10805</v>
      </c>
      <c r="V1064">
        <f t="shared" si="16"/>
        <v>2009</v>
      </c>
    </row>
    <row r="1065" spans="1:22" x14ac:dyDescent="0.3">
      <c r="A1065">
        <v>855</v>
      </c>
      <c r="B1065">
        <v>6144</v>
      </c>
      <c r="C1065" s="1">
        <v>39985</v>
      </c>
      <c r="D1065" t="s">
        <v>10719</v>
      </c>
      <c r="E1065">
        <v>24</v>
      </c>
      <c r="F1065">
        <v>67.349999999999994</v>
      </c>
      <c r="G1065">
        <v>7.0000000000000007E-2</v>
      </c>
      <c r="H1065" t="s">
        <v>10664</v>
      </c>
      <c r="I1065">
        <v>22.63</v>
      </c>
      <c r="J1065">
        <v>2.88</v>
      </c>
      <c r="K1065">
        <v>0.5</v>
      </c>
      <c r="L1065" t="s">
        <v>11489</v>
      </c>
      <c r="M1065" t="s">
        <v>11319</v>
      </c>
      <c r="N1065" t="s">
        <v>11320</v>
      </c>
      <c r="O1065" t="s">
        <v>10681</v>
      </c>
      <c r="P1065" t="s">
        <v>10668</v>
      </c>
      <c r="Q1065" t="s">
        <v>10729</v>
      </c>
      <c r="R1065" t="s">
        <v>11110</v>
      </c>
      <c r="S1065" t="s">
        <v>10685</v>
      </c>
      <c r="T1065">
        <v>0.39</v>
      </c>
      <c r="U1065" s="1">
        <v>39988</v>
      </c>
      <c r="V1065">
        <f t="shared" si="16"/>
        <v>2009</v>
      </c>
    </row>
    <row r="1066" spans="1:22" x14ac:dyDescent="0.3">
      <c r="A1066">
        <v>856</v>
      </c>
      <c r="B1066">
        <v>6144</v>
      </c>
      <c r="C1066" s="1">
        <v>39985</v>
      </c>
      <c r="D1066" t="s">
        <v>10719</v>
      </c>
      <c r="E1066">
        <v>4</v>
      </c>
      <c r="F1066">
        <v>1472.31</v>
      </c>
      <c r="G1066">
        <v>0.03</v>
      </c>
      <c r="H1066" t="s">
        <v>10672</v>
      </c>
      <c r="I1066">
        <v>-223.59</v>
      </c>
      <c r="J1066">
        <v>348.21</v>
      </c>
      <c r="K1066">
        <v>40.19</v>
      </c>
      <c r="L1066" t="s">
        <v>11489</v>
      </c>
      <c r="M1066" t="s">
        <v>11319</v>
      </c>
      <c r="N1066" t="s">
        <v>11320</v>
      </c>
      <c r="O1066" t="s">
        <v>10681</v>
      </c>
      <c r="P1066" t="s">
        <v>10690</v>
      </c>
      <c r="Q1066" t="s">
        <v>10724</v>
      </c>
      <c r="R1066" t="s">
        <v>11220</v>
      </c>
      <c r="S1066" t="s">
        <v>10723</v>
      </c>
      <c r="T1066">
        <v>0.62</v>
      </c>
      <c r="U1066" s="1">
        <v>39986</v>
      </c>
      <c r="V1066">
        <f t="shared" si="16"/>
        <v>2009</v>
      </c>
    </row>
    <row r="1067" spans="1:22" x14ac:dyDescent="0.3">
      <c r="A1067">
        <v>888</v>
      </c>
      <c r="B1067">
        <v>6374</v>
      </c>
      <c r="C1067" s="1">
        <v>40762</v>
      </c>
      <c r="D1067" t="s">
        <v>10719</v>
      </c>
      <c r="E1067">
        <v>29</v>
      </c>
      <c r="F1067">
        <v>857.42</v>
      </c>
      <c r="G1067">
        <v>7.0000000000000007E-2</v>
      </c>
      <c r="H1067" t="s">
        <v>10697</v>
      </c>
      <c r="I1067">
        <v>51.18</v>
      </c>
      <c r="J1067">
        <v>31.11</v>
      </c>
      <c r="K1067">
        <v>3.6</v>
      </c>
      <c r="L1067" t="s">
        <v>11497</v>
      </c>
      <c r="M1067" t="s">
        <v>11319</v>
      </c>
      <c r="N1067" t="s">
        <v>11320</v>
      </c>
      <c r="O1067" t="s">
        <v>10681</v>
      </c>
      <c r="P1067" t="s">
        <v>10682</v>
      </c>
      <c r="Q1067" t="s">
        <v>10711</v>
      </c>
      <c r="R1067" t="s">
        <v>11498</v>
      </c>
      <c r="V1067">
        <f t="shared" si="16"/>
        <v>2011</v>
      </c>
    </row>
    <row r="1068" spans="1:22" x14ac:dyDescent="0.3">
      <c r="A1068">
        <v>889</v>
      </c>
      <c r="B1068">
        <v>6374</v>
      </c>
      <c r="C1068" s="1">
        <v>40762</v>
      </c>
      <c r="D1068" t="s">
        <v>10719</v>
      </c>
      <c r="E1068">
        <v>1</v>
      </c>
      <c r="F1068">
        <v>2.2400000000000002</v>
      </c>
      <c r="G1068">
        <v>0.01</v>
      </c>
      <c r="H1068" t="s">
        <v>10664</v>
      </c>
      <c r="I1068">
        <v>-1.97</v>
      </c>
      <c r="J1068">
        <v>1.48</v>
      </c>
      <c r="K1068">
        <v>0.7</v>
      </c>
      <c r="L1068" t="s">
        <v>11497</v>
      </c>
      <c r="M1068" t="s">
        <v>11319</v>
      </c>
      <c r="N1068" t="s">
        <v>11320</v>
      </c>
      <c r="O1068" t="s">
        <v>10681</v>
      </c>
      <c r="P1068" t="s">
        <v>10668</v>
      </c>
      <c r="Q1068" t="s">
        <v>10707</v>
      </c>
      <c r="R1068" t="s">
        <v>11242</v>
      </c>
      <c r="S1068" t="s">
        <v>10709</v>
      </c>
      <c r="T1068">
        <v>0.37</v>
      </c>
      <c r="U1068" s="1">
        <v>40764</v>
      </c>
      <c r="V1068">
        <f t="shared" si="16"/>
        <v>2011</v>
      </c>
    </row>
    <row r="1069" spans="1:22" x14ac:dyDescent="0.3">
      <c r="A1069">
        <v>992</v>
      </c>
      <c r="B1069">
        <v>7169</v>
      </c>
      <c r="C1069" s="1">
        <v>40263</v>
      </c>
      <c r="D1069" t="s">
        <v>10704</v>
      </c>
      <c r="E1069">
        <v>22</v>
      </c>
      <c r="F1069">
        <v>446.72</v>
      </c>
      <c r="G1069">
        <v>0.05</v>
      </c>
      <c r="H1069" t="s">
        <v>10664</v>
      </c>
      <c r="I1069">
        <v>-39</v>
      </c>
      <c r="J1069">
        <v>20.28</v>
      </c>
      <c r="K1069">
        <v>14.39</v>
      </c>
      <c r="L1069" t="s">
        <v>11476</v>
      </c>
      <c r="M1069" t="s">
        <v>11319</v>
      </c>
      <c r="N1069" t="s">
        <v>11320</v>
      </c>
      <c r="O1069" t="s">
        <v>10681</v>
      </c>
      <c r="P1069" t="s">
        <v>10690</v>
      </c>
      <c r="Q1069" t="s">
        <v>10691</v>
      </c>
      <c r="R1069" t="s">
        <v>11499</v>
      </c>
      <c r="V1069">
        <f t="shared" si="16"/>
        <v>2010</v>
      </c>
    </row>
    <row r="1070" spans="1:22" x14ac:dyDescent="0.3">
      <c r="A1070">
        <v>993</v>
      </c>
      <c r="B1070">
        <v>7169</v>
      </c>
      <c r="C1070" s="1">
        <v>40263</v>
      </c>
      <c r="D1070" t="s">
        <v>10704</v>
      </c>
      <c r="E1070">
        <v>30</v>
      </c>
      <c r="F1070">
        <v>1580.6005</v>
      </c>
      <c r="G1070">
        <v>7.0000000000000007E-2</v>
      </c>
      <c r="H1070" t="s">
        <v>10664</v>
      </c>
      <c r="I1070">
        <v>303.52999999999997</v>
      </c>
      <c r="J1070">
        <v>65.989999999999995</v>
      </c>
      <c r="K1070">
        <v>2.79</v>
      </c>
      <c r="L1070" t="s">
        <v>11476</v>
      </c>
      <c r="M1070" t="s">
        <v>11319</v>
      </c>
      <c r="N1070" t="s">
        <v>11320</v>
      </c>
      <c r="O1070" t="s">
        <v>10681</v>
      </c>
      <c r="P1070" t="s">
        <v>10682</v>
      </c>
      <c r="Q1070" t="s">
        <v>10683</v>
      </c>
      <c r="R1070" t="s">
        <v>11500</v>
      </c>
      <c r="S1070" t="s">
        <v>10685</v>
      </c>
      <c r="T1070">
        <v>0.56000000000000005</v>
      </c>
      <c r="U1070" s="1">
        <v>40265</v>
      </c>
      <c r="V1070">
        <f t="shared" si="16"/>
        <v>2010</v>
      </c>
    </row>
    <row r="1071" spans="1:22" x14ac:dyDescent="0.3">
      <c r="A1071">
        <v>1013</v>
      </c>
      <c r="B1071">
        <v>7427</v>
      </c>
      <c r="C1071" s="1">
        <v>41258</v>
      </c>
      <c r="D1071" t="s">
        <v>10686</v>
      </c>
      <c r="E1071">
        <v>47</v>
      </c>
      <c r="F1071">
        <v>16002.29</v>
      </c>
      <c r="G1071">
        <v>0.09</v>
      </c>
      <c r="H1071" t="s">
        <v>10664</v>
      </c>
      <c r="I1071">
        <v>4604.79</v>
      </c>
      <c r="J1071">
        <v>363.25</v>
      </c>
      <c r="K1071">
        <v>19.989999999999998</v>
      </c>
      <c r="L1071" t="s">
        <v>11497</v>
      </c>
      <c r="M1071" t="s">
        <v>11319</v>
      </c>
      <c r="N1071" t="s">
        <v>11320</v>
      </c>
      <c r="O1071" t="s">
        <v>10681</v>
      </c>
      <c r="P1071" t="s">
        <v>10668</v>
      </c>
      <c r="Q1071" t="s">
        <v>10675</v>
      </c>
      <c r="R1071" t="s">
        <v>11210</v>
      </c>
      <c r="S1071" t="s">
        <v>10685</v>
      </c>
      <c r="T1071">
        <v>0.56999999999999995</v>
      </c>
      <c r="U1071" s="1">
        <v>41258</v>
      </c>
      <c r="V1071">
        <f t="shared" si="16"/>
        <v>2012</v>
      </c>
    </row>
    <row r="1072" spans="1:22" x14ac:dyDescent="0.3">
      <c r="A1072">
        <v>1014</v>
      </c>
      <c r="B1072">
        <v>7427</v>
      </c>
      <c r="C1072" s="1">
        <v>41258</v>
      </c>
      <c r="D1072" t="s">
        <v>10686</v>
      </c>
      <c r="E1072">
        <v>9</v>
      </c>
      <c r="F1072">
        <v>182.26</v>
      </c>
      <c r="G1072">
        <v>0.01</v>
      </c>
      <c r="H1072" t="s">
        <v>10664</v>
      </c>
      <c r="I1072">
        <v>60.61</v>
      </c>
      <c r="J1072">
        <v>18.940000000000001</v>
      </c>
      <c r="K1072">
        <v>1.49</v>
      </c>
      <c r="L1072" t="s">
        <v>11497</v>
      </c>
      <c r="M1072" t="s">
        <v>11319</v>
      </c>
      <c r="N1072" t="s">
        <v>11320</v>
      </c>
      <c r="O1072" t="s">
        <v>10681</v>
      </c>
      <c r="P1072" t="s">
        <v>10668</v>
      </c>
      <c r="Q1072" t="s">
        <v>10678</v>
      </c>
      <c r="R1072" t="s">
        <v>11501</v>
      </c>
      <c r="S1072" t="s">
        <v>10685</v>
      </c>
      <c r="T1072">
        <v>0.35</v>
      </c>
      <c r="U1072" s="1">
        <v>41259</v>
      </c>
      <c r="V1072">
        <f t="shared" si="16"/>
        <v>2012</v>
      </c>
    </row>
    <row r="1073" spans="1:22" x14ac:dyDescent="0.3">
      <c r="A1073">
        <v>1123</v>
      </c>
      <c r="B1073">
        <v>8229</v>
      </c>
      <c r="C1073" s="1">
        <v>40154</v>
      </c>
      <c r="D1073" t="s">
        <v>10704</v>
      </c>
      <c r="E1073">
        <v>7</v>
      </c>
      <c r="F1073">
        <v>3565.27</v>
      </c>
      <c r="G1073">
        <v>0.04</v>
      </c>
      <c r="H1073" t="s">
        <v>10672</v>
      </c>
      <c r="I1073">
        <v>-502.81</v>
      </c>
      <c r="J1073">
        <v>510.14</v>
      </c>
      <c r="K1073">
        <v>14.7</v>
      </c>
      <c r="L1073" t="s">
        <v>11502</v>
      </c>
      <c r="M1073" t="s">
        <v>11319</v>
      </c>
      <c r="N1073" t="s">
        <v>11320</v>
      </c>
      <c r="O1073" t="s">
        <v>10701</v>
      </c>
      <c r="P1073" t="s">
        <v>10682</v>
      </c>
      <c r="Q1073" t="s">
        <v>10849</v>
      </c>
      <c r="R1073" t="s">
        <v>11503</v>
      </c>
      <c r="S1073" t="s">
        <v>10677</v>
      </c>
      <c r="T1073">
        <v>0.56000000000000005</v>
      </c>
      <c r="U1073" s="1">
        <v>40156</v>
      </c>
      <c r="V1073">
        <f t="shared" si="16"/>
        <v>2009</v>
      </c>
    </row>
    <row r="1074" spans="1:22" x14ac:dyDescent="0.3">
      <c r="A1074">
        <v>1124</v>
      </c>
      <c r="B1074">
        <v>8229</v>
      </c>
      <c r="C1074" s="1">
        <v>40154</v>
      </c>
      <c r="D1074" t="s">
        <v>10704</v>
      </c>
      <c r="E1074">
        <v>50</v>
      </c>
      <c r="F1074">
        <v>241.01</v>
      </c>
      <c r="G1074">
        <v>0</v>
      </c>
      <c r="H1074" t="s">
        <v>10664</v>
      </c>
      <c r="I1074">
        <v>-4.6900000000000004</v>
      </c>
      <c r="J1074">
        <v>4.76</v>
      </c>
      <c r="K1074">
        <v>3.01</v>
      </c>
      <c r="L1074" t="s">
        <v>11502</v>
      </c>
      <c r="M1074" t="s">
        <v>11319</v>
      </c>
      <c r="N1074" t="s">
        <v>11320</v>
      </c>
      <c r="O1074" t="s">
        <v>10701</v>
      </c>
      <c r="P1074" t="s">
        <v>10668</v>
      </c>
      <c r="Q1074" t="s">
        <v>10702</v>
      </c>
      <c r="R1074" t="s">
        <v>11504</v>
      </c>
      <c r="V1074">
        <f t="shared" si="16"/>
        <v>2009</v>
      </c>
    </row>
    <row r="1075" spans="1:22" x14ac:dyDescent="0.3">
      <c r="A1075">
        <v>1134</v>
      </c>
      <c r="B1075">
        <v>8290</v>
      </c>
      <c r="C1075" s="1">
        <v>40156</v>
      </c>
      <c r="D1075" t="s">
        <v>10719</v>
      </c>
      <c r="E1075">
        <v>32</v>
      </c>
      <c r="F1075">
        <v>209.02</v>
      </c>
      <c r="G1075">
        <v>0.04</v>
      </c>
      <c r="H1075" t="s">
        <v>10664</v>
      </c>
      <c r="I1075">
        <v>101.8</v>
      </c>
      <c r="J1075">
        <v>6.3</v>
      </c>
      <c r="K1075">
        <v>0.5</v>
      </c>
      <c r="L1075" t="s">
        <v>11502</v>
      </c>
      <c r="M1075" t="s">
        <v>11319</v>
      </c>
      <c r="N1075" t="s">
        <v>11320</v>
      </c>
      <c r="O1075" t="s">
        <v>10701</v>
      </c>
      <c r="P1075" t="s">
        <v>10668</v>
      </c>
      <c r="Q1075" t="s">
        <v>10729</v>
      </c>
      <c r="R1075" t="s">
        <v>11505</v>
      </c>
      <c r="S1075" t="s">
        <v>10685</v>
      </c>
      <c r="T1075">
        <v>0.39</v>
      </c>
      <c r="U1075" s="1">
        <v>40158</v>
      </c>
      <c r="V1075">
        <f t="shared" si="16"/>
        <v>2009</v>
      </c>
    </row>
    <row r="1076" spans="1:22" x14ac:dyDescent="0.3">
      <c r="A1076">
        <v>1167</v>
      </c>
      <c r="B1076">
        <v>8515</v>
      </c>
      <c r="C1076" s="1">
        <v>40533</v>
      </c>
      <c r="D1076" t="s">
        <v>10719</v>
      </c>
      <c r="E1076">
        <v>33</v>
      </c>
      <c r="F1076">
        <v>729.92</v>
      </c>
      <c r="G1076">
        <v>0</v>
      </c>
      <c r="H1076" t="s">
        <v>10664</v>
      </c>
      <c r="I1076">
        <v>99.31</v>
      </c>
      <c r="J1076">
        <v>20.95</v>
      </c>
      <c r="K1076">
        <v>4</v>
      </c>
      <c r="L1076" t="s">
        <v>11480</v>
      </c>
      <c r="M1076" t="s">
        <v>11319</v>
      </c>
      <c r="N1076" t="s">
        <v>11320</v>
      </c>
      <c r="O1076" t="s">
        <v>10667</v>
      </c>
      <c r="P1076" t="s">
        <v>10682</v>
      </c>
      <c r="Q1076" t="s">
        <v>10711</v>
      </c>
      <c r="R1076" t="s">
        <v>10870</v>
      </c>
      <c r="V1076">
        <f t="shared" si="16"/>
        <v>2010</v>
      </c>
    </row>
    <row r="1077" spans="1:22" x14ac:dyDescent="0.3">
      <c r="A1077">
        <v>1197</v>
      </c>
      <c r="B1077">
        <v>8801</v>
      </c>
      <c r="C1077" s="1">
        <v>41131</v>
      </c>
      <c r="D1077" t="s">
        <v>10663</v>
      </c>
      <c r="E1077">
        <v>32</v>
      </c>
      <c r="F1077">
        <v>2593.08</v>
      </c>
      <c r="G1077">
        <v>0</v>
      </c>
      <c r="H1077" t="s">
        <v>10697</v>
      </c>
      <c r="I1077">
        <v>-673.31</v>
      </c>
      <c r="J1077">
        <v>79.52</v>
      </c>
      <c r="K1077">
        <v>48.2</v>
      </c>
      <c r="L1077" t="s">
        <v>11506</v>
      </c>
      <c r="M1077" t="s">
        <v>11319</v>
      </c>
      <c r="N1077" t="s">
        <v>11320</v>
      </c>
      <c r="O1077" t="s">
        <v>10674</v>
      </c>
      <c r="P1077" t="s">
        <v>10690</v>
      </c>
      <c r="Q1077" t="s">
        <v>10691</v>
      </c>
      <c r="R1077" t="s">
        <v>11507</v>
      </c>
      <c r="S1077" t="s">
        <v>10689</v>
      </c>
      <c r="T1077">
        <v>0.74</v>
      </c>
      <c r="U1077" s="1">
        <v>41136</v>
      </c>
      <c r="V1077">
        <f t="shared" si="16"/>
        <v>2012</v>
      </c>
    </row>
    <row r="1078" spans="1:22" x14ac:dyDescent="0.3">
      <c r="A1078">
        <v>1198</v>
      </c>
      <c r="B1078">
        <v>8801</v>
      </c>
      <c r="C1078" s="1">
        <v>41131</v>
      </c>
      <c r="D1078" t="s">
        <v>10663</v>
      </c>
      <c r="E1078">
        <v>25</v>
      </c>
      <c r="F1078">
        <v>2529.3960000000002</v>
      </c>
      <c r="G1078">
        <v>0.06</v>
      </c>
      <c r="H1078" t="s">
        <v>10697</v>
      </c>
      <c r="I1078">
        <v>371.21</v>
      </c>
      <c r="J1078">
        <v>125.99</v>
      </c>
      <c r="K1078">
        <v>3</v>
      </c>
      <c r="L1078" t="s">
        <v>11506</v>
      </c>
      <c r="M1078" t="s">
        <v>11319</v>
      </c>
      <c r="N1078" t="s">
        <v>11320</v>
      </c>
      <c r="O1078" t="s">
        <v>10674</v>
      </c>
      <c r="P1078" t="s">
        <v>10682</v>
      </c>
      <c r="Q1078" t="s">
        <v>10683</v>
      </c>
      <c r="R1078" t="s">
        <v>11287</v>
      </c>
      <c r="S1078" t="s">
        <v>10685</v>
      </c>
      <c r="T1078">
        <v>0.59</v>
      </c>
      <c r="U1078" s="1">
        <v>41133</v>
      </c>
      <c r="V1078">
        <f t="shared" si="16"/>
        <v>2012</v>
      </c>
    </row>
    <row r="1079" spans="1:22" x14ac:dyDescent="0.3">
      <c r="A1079">
        <v>1221</v>
      </c>
      <c r="B1079">
        <v>8992</v>
      </c>
      <c r="C1079" s="1">
        <v>40494</v>
      </c>
      <c r="D1079" t="s">
        <v>10671</v>
      </c>
      <c r="E1079">
        <v>3</v>
      </c>
      <c r="F1079">
        <v>441.43</v>
      </c>
      <c r="G1079">
        <v>0.06</v>
      </c>
      <c r="H1079" t="s">
        <v>10664</v>
      </c>
      <c r="I1079">
        <v>-154.44999999999999</v>
      </c>
      <c r="J1079">
        <v>140.81</v>
      </c>
      <c r="K1079">
        <v>24.49</v>
      </c>
      <c r="L1079" t="s">
        <v>11479</v>
      </c>
      <c r="M1079" t="s">
        <v>11319</v>
      </c>
      <c r="N1079" t="s">
        <v>11320</v>
      </c>
      <c r="O1079" t="s">
        <v>10681</v>
      </c>
      <c r="P1079" t="s">
        <v>10690</v>
      </c>
      <c r="Q1079" t="s">
        <v>10753</v>
      </c>
      <c r="R1079" t="s">
        <v>10952</v>
      </c>
      <c r="S1079" t="s">
        <v>10769</v>
      </c>
      <c r="T1079">
        <v>0.56999999999999995</v>
      </c>
      <c r="U1079" s="1">
        <v>40495</v>
      </c>
      <c r="V1079">
        <f t="shared" si="16"/>
        <v>2010</v>
      </c>
    </row>
    <row r="1080" spans="1:22" x14ac:dyDescent="0.3">
      <c r="A1080">
        <v>1222</v>
      </c>
      <c r="B1080">
        <v>8992</v>
      </c>
      <c r="C1080" s="1">
        <v>40494</v>
      </c>
      <c r="D1080" t="s">
        <v>10671</v>
      </c>
      <c r="E1080">
        <v>14</v>
      </c>
      <c r="F1080">
        <v>2145.6975000000002</v>
      </c>
      <c r="G1080">
        <v>0.08</v>
      </c>
      <c r="H1080" t="s">
        <v>10664</v>
      </c>
      <c r="I1080">
        <v>-176.79</v>
      </c>
      <c r="J1080">
        <v>195.99</v>
      </c>
      <c r="K1080">
        <v>4.2</v>
      </c>
      <c r="L1080" t="s">
        <v>11479</v>
      </c>
      <c r="M1080" t="s">
        <v>11319</v>
      </c>
      <c r="N1080" t="s">
        <v>11320</v>
      </c>
      <c r="O1080" t="s">
        <v>10681</v>
      </c>
      <c r="P1080" t="s">
        <v>10682</v>
      </c>
      <c r="Q1080" t="s">
        <v>10683</v>
      </c>
      <c r="R1080">
        <v>688</v>
      </c>
      <c r="S1080" t="s">
        <v>10685</v>
      </c>
      <c r="T1080">
        <v>0.6</v>
      </c>
      <c r="U1080" s="1">
        <v>40496</v>
      </c>
      <c r="V1080">
        <f t="shared" si="16"/>
        <v>2010</v>
      </c>
    </row>
    <row r="1081" spans="1:22" x14ac:dyDescent="0.3">
      <c r="A1081">
        <v>1223</v>
      </c>
      <c r="B1081">
        <v>8992</v>
      </c>
      <c r="C1081" s="1">
        <v>40494</v>
      </c>
      <c r="D1081" t="s">
        <v>10671</v>
      </c>
      <c r="E1081">
        <v>18</v>
      </c>
      <c r="F1081">
        <v>1341.963</v>
      </c>
      <c r="G1081">
        <v>0</v>
      </c>
      <c r="H1081" t="s">
        <v>10664</v>
      </c>
      <c r="I1081">
        <v>180.78</v>
      </c>
      <c r="J1081">
        <v>85.99</v>
      </c>
      <c r="K1081">
        <v>2.79</v>
      </c>
      <c r="L1081" t="s">
        <v>11479</v>
      </c>
      <c r="M1081" t="s">
        <v>11319</v>
      </c>
      <c r="N1081" t="s">
        <v>11320</v>
      </c>
      <c r="O1081" t="s">
        <v>10681</v>
      </c>
      <c r="P1081" t="s">
        <v>10682</v>
      </c>
      <c r="Q1081" t="s">
        <v>10683</v>
      </c>
      <c r="R1081">
        <v>6340</v>
      </c>
      <c r="S1081" t="s">
        <v>10685</v>
      </c>
      <c r="T1081">
        <v>0.57999999999999996</v>
      </c>
      <c r="U1081" s="1">
        <v>40495</v>
      </c>
      <c r="V1081">
        <f t="shared" si="16"/>
        <v>2010</v>
      </c>
    </row>
    <row r="1082" spans="1:22" x14ac:dyDescent="0.3">
      <c r="A1082">
        <v>1288</v>
      </c>
      <c r="B1082">
        <v>9409</v>
      </c>
      <c r="C1082" s="1">
        <v>41034</v>
      </c>
      <c r="D1082" t="s">
        <v>10719</v>
      </c>
      <c r="E1082">
        <v>12</v>
      </c>
      <c r="F1082">
        <v>1712.66</v>
      </c>
      <c r="G1082">
        <v>0.1</v>
      </c>
      <c r="H1082" t="s">
        <v>10664</v>
      </c>
      <c r="I1082">
        <v>-390.77</v>
      </c>
      <c r="J1082">
        <v>152.47999999999999</v>
      </c>
      <c r="K1082">
        <v>4</v>
      </c>
      <c r="L1082" t="s">
        <v>11508</v>
      </c>
      <c r="M1082" t="s">
        <v>11319</v>
      </c>
      <c r="N1082" t="s">
        <v>11320</v>
      </c>
      <c r="O1082" t="s">
        <v>10701</v>
      </c>
      <c r="P1082" t="s">
        <v>10682</v>
      </c>
      <c r="Q1082" t="s">
        <v>10711</v>
      </c>
      <c r="R1082" t="s">
        <v>11450</v>
      </c>
      <c r="S1082" t="s">
        <v>10685</v>
      </c>
      <c r="T1082">
        <v>0.79</v>
      </c>
      <c r="U1082" s="1">
        <v>41036</v>
      </c>
      <c r="V1082">
        <f t="shared" si="16"/>
        <v>2012</v>
      </c>
    </row>
    <row r="1083" spans="1:22" x14ac:dyDescent="0.3">
      <c r="A1083">
        <v>1420</v>
      </c>
      <c r="B1083">
        <v>10306</v>
      </c>
      <c r="C1083" s="1">
        <v>40380</v>
      </c>
      <c r="D1083" t="s">
        <v>10663</v>
      </c>
      <c r="E1083">
        <v>20</v>
      </c>
      <c r="F1083">
        <v>310.31</v>
      </c>
      <c r="G1083">
        <v>0.02</v>
      </c>
      <c r="H1083" t="s">
        <v>10664</v>
      </c>
      <c r="I1083">
        <v>51.5</v>
      </c>
      <c r="J1083">
        <v>14.58</v>
      </c>
      <c r="K1083">
        <v>7.4</v>
      </c>
      <c r="L1083" t="s">
        <v>11476</v>
      </c>
      <c r="M1083" t="s">
        <v>11319</v>
      </c>
      <c r="N1083" t="s">
        <v>11320</v>
      </c>
      <c r="O1083" t="s">
        <v>10681</v>
      </c>
      <c r="P1083" t="s">
        <v>10690</v>
      </c>
      <c r="Q1083" t="s">
        <v>10691</v>
      </c>
      <c r="R1083" t="s">
        <v>11271</v>
      </c>
      <c r="S1083" t="s">
        <v>10685</v>
      </c>
      <c r="T1083">
        <v>0.48</v>
      </c>
      <c r="U1083" s="1">
        <v>40380</v>
      </c>
      <c r="V1083">
        <f t="shared" si="16"/>
        <v>2010</v>
      </c>
    </row>
    <row r="1084" spans="1:22" x14ac:dyDescent="0.3">
      <c r="A1084">
        <v>1455</v>
      </c>
      <c r="B1084">
        <v>10470</v>
      </c>
      <c r="C1084" s="1">
        <v>41033</v>
      </c>
      <c r="D1084" t="s">
        <v>10719</v>
      </c>
      <c r="E1084">
        <v>35</v>
      </c>
      <c r="F1084">
        <v>246.98</v>
      </c>
      <c r="G1084">
        <v>0.1</v>
      </c>
      <c r="H1084" t="s">
        <v>10664</v>
      </c>
      <c r="I1084">
        <v>-94.78</v>
      </c>
      <c r="J1084">
        <v>7.38</v>
      </c>
      <c r="K1084">
        <v>5.21</v>
      </c>
      <c r="L1084" t="s">
        <v>11493</v>
      </c>
      <c r="M1084" t="s">
        <v>11319</v>
      </c>
      <c r="N1084" t="s">
        <v>11320</v>
      </c>
      <c r="O1084" t="s">
        <v>10681</v>
      </c>
      <c r="P1084" t="s">
        <v>10690</v>
      </c>
      <c r="Q1084" t="s">
        <v>10691</v>
      </c>
      <c r="R1084" t="s">
        <v>11139</v>
      </c>
      <c r="V1084">
        <f t="shared" si="16"/>
        <v>2012</v>
      </c>
    </row>
    <row r="1085" spans="1:22" x14ac:dyDescent="0.3">
      <c r="A1085">
        <v>1497</v>
      </c>
      <c r="B1085">
        <v>10819</v>
      </c>
      <c r="C1085" s="1">
        <v>40414</v>
      </c>
      <c r="D1085" t="s">
        <v>10719</v>
      </c>
      <c r="E1085">
        <v>35</v>
      </c>
      <c r="F1085">
        <v>233.39</v>
      </c>
      <c r="G1085">
        <v>0.06</v>
      </c>
      <c r="H1085" t="s">
        <v>10664</v>
      </c>
      <c r="I1085">
        <v>-197.39</v>
      </c>
      <c r="J1085">
        <v>6.48</v>
      </c>
      <c r="K1085">
        <v>9.5399999999999991</v>
      </c>
      <c r="L1085" t="s">
        <v>11474</v>
      </c>
      <c r="M1085" t="s">
        <v>11319</v>
      </c>
      <c r="N1085" t="s">
        <v>11320</v>
      </c>
      <c r="O1085" t="s">
        <v>10667</v>
      </c>
      <c r="P1085" t="s">
        <v>10668</v>
      </c>
      <c r="Q1085" t="s">
        <v>10702</v>
      </c>
      <c r="R1085" t="s">
        <v>11143</v>
      </c>
      <c r="S1085" t="s">
        <v>10685</v>
      </c>
      <c r="T1085">
        <v>0.37</v>
      </c>
      <c r="U1085" s="1">
        <v>40414</v>
      </c>
      <c r="V1085">
        <f t="shared" si="16"/>
        <v>2010</v>
      </c>
    </row>
    <row r="1086" spans="1:22" x14ac:dyDescent="0.3">
      <c r="A1086">
        <v>1509</v>
      </c>
      <c r="B1086">
        <v>10916</v>
      </c>
      <c r="C1086" s="1">
        <v>40612</v>
      </c>
      <c r="D1086" t="s">
        <v>10704</v>
      </c>
      <c r="E1086">
        <v>23</v>
      </c>
      <c r="F1086">
        <v>135.31</v>
      </c>
      <c r="G1086">
        <v>0.06</v>
      </c>
      <c r="H1086" t="s">
        <v>10664</v>
      </c>
      <c r="I1086">
        <v>-49.32</v>
      </c>
      <c r="J1086">
        <v>5.74</v>
      </c>
      <c r="K1086">
        <v>5.01</v>
      </c>
      <c r="L1086" t="s">
        <v>11480</v>
      </c>
      <c r="M1086" t="s">
        <v>11319</v>
      </c>
      <c r="N1086" t="s">
        <v>11320</v>
      </c>
      <c r="O1086" t="s">
        <v>10667</v>
      </c>
      <c r="P1086" t="s">
        <v>10668</v>
      </c>
      <c r="Q1086" t="s">
        <v>10678</v>
      </c>
      <c r="R1086" t="s">
        <v>10999</v>
      </c>
      <c r="S1086" t="s">
        <v>10685</v>
      </c>
      <c r="T1086">
        <v>0.39</v>
      </c>
      <c r="U1086" s="1">
        <v>40612</v>
      </c>
      <c r="V1086">
        <f t="shared" si="16"/>
        <v>2011</v>
      </c>
    </row>
    <row r="1087" spans="1:22" x14ac:dyDescent="0.3">
      <c r="A1087">
        <v>1512</v>
      </c>
      <c r="B1087">
        <v>10944</v>
      </c>
      <c r="C1087" s="1">
        <v>40859</v>
      </c>
      <c r="D1087" t="s">
        <v>10671</v>
      </c>
      <c r="E1087">
        <v>9</v>
      </c>
      <c r="F1087">
        <v>181.66</v>
      </c>
      <c r="G1087">
        <v>0</v>
      </c>
      <c r="H1087" t="s">
        <v>10664</v>
      </c>
      <c r="I1087">
        <v>-27.47</v>
      </c>
      <c r="J1087">
        <v>17.98</v>
      </c>
      <c r="K1087">
        <v>8.51</v>
      </c>
      <c r="L1087" t="s">
        <v>11474</v>
      </c>
      <c r="M1087" t="s">
        <v>11319</v>
      </c>
      <c r="N1087" t="s">
        <v>11320</v>
      </c>
      <c r="O1087" t="s">
        <v>10667</v>
      </c>
      <c r="P1087" t="s">
        <v>10682</v>
      </c>
      <c r="Q1087" t="s">
        <v>10849</v>
      </c>
      <c r="R1087" t="s">
        <v>10915</v>
      </c>
      <c r="S1087" t="s">
        <v>10689</v>
      </c>
      <c r="T1087">
        <v>0.4</v>
      </c>
      <c r="U1087" s="1">
        <v>40861</v>
      </c>
      <c r="V1087">
        <f t="shared" si="16"/>
        <v>2011</v>
      </c>
    </row>
    <row r="1088" spans="1:22" x14ac:dyDescent="0.3">
      <c r="A1088">
        <v>1565</v>
      </c>
      <c r="B1088">
        <v>11301</v>
      </c>
      <c r="C1088" s="1">
        <v>40990</v>
      </c>
      <c r="D1088" t="s">
        <v>10704</v>
      </c>
      <c r="E1088">
        <v>29</v>
      </c>
      <c r="F1088">
        <v>1194.96</v>
      </c>
      <c r="G1088">
        <v>0.04</v>
      </c>
      <c r="H1088" t="s">
        <v>10664</v>
      </c>
      <c r="I1088">
        <v>107.45</v>
      </c>
      <c r="J1088">
        <v>39.979999999999997</v>
      </c>
      <c r="K1088">
        <v>4</v>
      </c>
      <c r="L1088" t="s">
        <v>11509</v>
      </c>
      <c r="M1088" t="s">
        <v>11319</v>
      </c>
      <c r="N1088" t="s">
        <v>11320</v>
      </c>
      <c r="O1088" t="s">
        <v>10674</v>
      </c>
      <c r="P1088" t="s">
        <v>10682</v>
      </c>
      <c r="Q1088" t="s">
        <v>10711</v>
      </c>
      <c r="R1088" t="s">
        <v>11510</v>
      </c>
      <c r="S1088" t="s">
        <v>10685</v>
      </c>
      <c r="T1088">
        <v>0.7</v>
      </c>
      <c r="U1088" s="1">
        <v>40990</v>
      </c>
      <c r="V1088">
        <f t="shared" si="16"/>
        <v>2012</v>
      </c>
    </row>
    <row r="1089" spans="1:22" x14ac:dyDescent="0.3">
      <c r="A1089">
        <v>1567</v>
      </c>
      <c r="B1089">
        <v>11332</v>
      </c>
      <c r="C1089" s="1">
        <v>40133</v>
      </c>
      <c r="D1089" t="s">
        <v>10663</v>
      </c>
      <c r="E1089">
        <v>6</v>
      </c>
      <c r="F1089">
        <v>184.33099999999999</v>
      </c>
      <c r="G1089">
        <v>7.0000000000000007E-2</v>
      </c>
      <c r="H1089" t="s">
        <v>10664</v>
      </c>
      <c r="I1089">
        <v>-89.2</v>
      </c>
      <c r="J1089">
        <v>35.99</v>
      </c>
      <c r="K1089">
        <v>5.99</v>
      </c>
      <c r="L1089" t="s">
        <v>11485</v>
      </c>
      <c r="M1089" t="s">
        <v>11319</v>
      </c>
      <c r="N1089" t="s">
        <v>11320</v>
      </c>
      <c r="O1089" t="s">
        <v>10681</v>
      </c>
      <c r="P1089" t="s">
        <v>10682</v>
      </c>
      <c r="Q1089" t="s">
        <v>10683</v>
      </c>
      <c r="R1089" t="s">
        <v>11511</v>
      </c>
      <c r="S1089" t="s">
        <v>10709</v>
      </c>
      <c r="T1089">
        <v>0.38</v>
      </c>
      <c r="U1089" s="1">
        <v>40137</v>
      </c>
      <c r="V1089">
        <f t="shared" si="16"/>
        <v>2009</v>
      </c>
    </row>
    <row r="1090" spans="1:22" x14ac:dyDescent="0.3">
      <c r="A1090">
        <v>1568</v>
      </c>
      <c r="B1090">
        <v>11332</v>
      </c>
      <c r="C1090" s="1">
        <v>40133</v>
      </c>
      <c r="D1090" t="s">
        <v>10663</v>
      </c>
      <c r="E1090">
        <v>23</v>
      </c>
      <c r="F1090">
        <v>1223.3795</v>
      </c>
      <c r="G1090">
        <v>0.08</v>
      </c>
      <c r="H1090" t="s">
        <v>10697</v>
      </c>
      <c r="I1090">
        <v>83.57</v>
      </c>
      <c r="J1090">
        <v>65.989999999999995</v>
      </c>
      <c r="K1090">
        <v>5.92</v>
      </c>
      <c r="L1090" t="s">
        <v>11485</v>
      </c>
      <c r="M1090" t="s">
        <v>11319</v>
      </c>
      <c r="N1090" t="s">
        <v>11320</v>
      </c>
      <c r="O1090" t="s">
        <v>10681</v>
      </c>
      <c r="P1090" t="s">
        <v>10682</v>
      </c>
      <c r="Q1090" t="s">
        <v>10683</v>
      </c>
      <c r="R1090" t="s">
        <v>11512</v>
      </c>
      <c r="S1090" t="s">
        <v>10685</v>
      </c>
      <c r="T1090">
        <v>0.57999999999999996</v>
      </c>
      <c r="U1090" s="1">
        <v>40140</v>
      </c>
      <c r="V1090">
        <f t="shared" ref="V1090:V1153" si="17">YEAR(C1090)</f>
        <v>2009</v>
      </c>
    </row>
    <row r="1091" spans="1:22" x14ac:dyDescent="0.3">
      <c r="A1091">
        <v>1575</v>
      </c>
      <c r="B1091">
        <v>11392</v>
      </c>
      <c r="C1091" s="1">
        <v>40061</v>
      </c>
      <c r="D1091" t="s">
        <v>10663</v>
      </c>
      <c r="E1091">
        <v>28</v>
      </c>
      <c r="F1091">
        <v>128.69</v>
      </c>
      <c r="G1091">
        <v>0.04</v>
      </c>
      <c r="H1091" t="s">
        <v>10664</v>
      </c>
      <c r="I1091">
        <v>28.29</v>
      </c>
      <c r="J1091">
        <v>4.55</v>
      </c>
      <c r="K1091">
        <v>1.49</v>
      </c>
      <c r="L1091" t="s">
        <v>11513</v>
      </c>
      <c r="M1091" t="s">
        <v>11319</v>
      </c>
      <c r="N1091" t="s">
        <v>11320</v>
      </c>
      <c r="O1091" t="s">
        <v>10681</v>
      </c>
      <c r="P1091" t="s">
        <v>10668</v>
      </c>
      <c r="Q1091" t="s">
        <v>10678</v>
      </c>
      <c r="R1091" t="s">
        <v>11147</v>
      </c>
      <c r="S1091" t="s">
        <v>10685</v>
      </c>
      <c r="T1091">
        <v>0.35</v>
      </c>
      <c r="U1091" s="1">
        <v>40063</v>
      </c>
      <c r="V1091">
        <f t="shared" si="17"/>
        <v>2009</v>
      </c>
    </row>
    <row r="1092" spans="1:22" x14ac:dyDescent="0.3">
      <c r="A1092">
        <v>1623</v>
      </c>
      <c r="B1092">
        <v>11745</v>
      </c>
      <c r="C1092" s="1">
        <v>41109</v>
      </c>
      <c r="D1092" t="s">
        <v>10671</v>
      </c>
      <c r="E1092">
        <v>17</v>
      </c>
      <c r="F1092">
        <v>686.27</v>
      </c>
      <c r="G1092">
        <v>0.06</v>
      </c>
      <c r="H1092" t="s">
        <v>10664</v>
      </c>
      <c r="I1092">
        <v>-345.36</v>
      </c>
      <c r="J1092">
        <v>40.479999999999997</v>
      </c>
      <c r="K1092">
        <v>19.989999999999998</v>
      </c>
      <c r="L1092" t="s">
        <v>11514</v>
      </c>
      <c r="M1092" t="s">
        <v>11319</v>
      </c>
      <c r="N1092" t="s">
        <v>11320</v>
      </c>
      <c r="O1092" t="s">
        <v>10701</v>
      </c>
      <c r="P1092" t="s">
        <v>10682</v>
      </c>
      <c r="Q1092" t="s">
        <v>10711</v>
      </c>
      <c r="R1092" t="s">
        <v>11173</v>
      </c>
      <c r="S1092" t="s">
        <v>10685</v>
      </c>
      <c r="T1092">
        <v>0.77</v>
      </c>
      <c r="U1092" s="1">
        <v>41110</v>
      </c>
      <c r="V1092">
        <f t="shared" si="17"/>
        <v>2012</v>
      </c>
    </row>
    <row r="1093" spans="1:22" x14ac:dyDescent="0.3">
      <c r="A1093">
        <v>1644</v>
      </c>
      <c r="B1093">
        <v>11875</v>
      </c>
      <c r="C1093" s="1">
        <v>41141</v>
      </c>
      <c r="D1093" t="s">
        <v>10704</v>
      </c>
      <c r="E1093">
        <v>19</v>
      </c>
      <c r="F1093">
        <v>242.63</v>
      </c>
      <c r="G1093">
        <v>0</v>
      </c>
      <c r="H1093" t="s">
        <v>10664</v>
      </c>
      <c r="I1093">
        <v>-36.11</v>
      </c>
      <c r="J1093">
        <v>12.44</v>
      </c>
      <c r="K1093">
        <v>6.27</v>
      </c>
      <c r="L1093" t="s">
        <v>11494</v>
      </c>
      <c r="M1093" t="s">
        <v>11319</v>
      </c>
      <c r="N1093" t="s">
        <v>11320</v>
      </c>
      <c r="O1093" t="s">
        <v>10667</v>
      </c>
      <c r="P1093" t="s">
        <v>10668</v>
      </c>
      <c r="Q1093" t="s">
        <v>10669</v>
      </c>
      <c r="R1093" t="s">
        <v>11368</v>
      </c>
      <c r="S1093" t="s">
        <v>10689</v>
      </c>
      <c r="T1093">
        <v>0.56999999999999995</v>
      </c>
      <c r="U1093" s="1">
        <v>41142</v>
      </c>
      <c r="V1093">
        <f t="shared" si="17"/>
        <v>2012</v>
      </c>
    </row>
    <row r="1094" spans="1:22" x14ac:dyDescent="0.3">
      <c r="A1094">
        <v>1650</v>
      </c>
      <c r="B1094">
        <v>11907</v>
      </c>
      <c r="C1094" s="1">
        <v>40413</v>
      </c>
      <c r="D1094" t="s">
        <v>10663</v>
      </c>
      <c r="E1094">
        <v>45</v>
      </c>
      <c r="F1094">
        <v>4729.8500000000004</v>
      </c>
      <c r="G1094">
        <v>0.03</v>
      </c>
      <c r="H1094" t="s">
        <v>10672</v>
      </c>
      <c r="I1094">
        <v>2014.82</v>
      </c>
      <c r="J1094">
        <v>100.97</v>
      </c>
      <c r="K1094">
        <v>14</v>
      </c>
      <c r="L1094" t="s">
        <v>11514</v>
      </c>
      <c r="M1094" t="s">
        <v>11319</v>
      </c>
      <c r="N1094" t="s">
        <v>11320</v>
      </c>
      <c r="O1094" t="s">
        <v>10701</v>
      </c>
      <c r="P1094" t="s">
        <v>10682</v>
      </c>
      <c r="Q1094" t="s">
        <v>10849</v>
      </c>
      <c r="R1094" t="s">
        <v>11515</v>
      </c>
      <c r="S1094" t="s">
        <v>10677</v>
      </c>
      <c r="T1094">
        <v>0.37</v>
      </c>
      <c r="U1094" s="1">
        <v>40413</v>
      </c>
      <c r="V1094">
        <f t="shared" si="17"/>
        <v>2010</v>
      </c>
    </row>
    <row r="1095" spans="1:22" x14ac:dyDescent="0.3">
      <c r="A1095">
        <v>1681</v>
      </c>
      <c r="B1095">
        <v>12129</v>
      </c>
      <c r="C1095" s="1">
        <v>41268</v>
      </c>
      <c r="D1095" t="s">
        <v>10704</v>
      </c>
      <c r="E1095">
        <v>36</v>
      </c>
      <c r="F1095">
        <v>4852.05</v>
      </c>
      <c r="G1095">
        <v>0</v>
      </c>
      <c r="H1095" t="s">
        <v>10672</v>
      </c>
      <c r="I1095">
        <v>-1197.58</v>
      </c>
      <c r="J1095">
        <v>122.99</v>
      </c>
      <c r="K1095">
        <v>70.2</v>
      </c>
      <c r="L1095" t="s">
        <v>11471</v>
      </c>
      <c r="M1095" t="s">
        <v>11319</v>
      </c>
      <c r="N1095" t="s">
        <v>11320</v>
      </c>
      <c r="O1095" t="s">
        <v>10681</v>
      </c>
      <c r="P1095" t="s">
        <v>10690</v>
      </c>
      <c r="Q1095" t="s">
        <v>10753</v>
      </c>
      <c r="R1095" t="s">
        <v>11056</v>
      </c>
      <c r="V1095">
        <f t="shared" si="17"/>
        <v>2012</v>
      </c>
    </row>
    <row r="1096" spans="1:22" x14ac:dyDescent="0.3">
      <c r="A1096">
        <v>1753</v>
      </c>
      <c r="B1096">
        <v>12579</v>
      </c>
      <c r="C1096" s="1">
        <v>40710</v>
      </c>
      <c r="D1096" t="s">
        <v>10686</v>
      </c>
      <c r="E1096">
        <v>5</v>
      </c>
      <c r="F1096">
        <v>70.33</v>
      </c>
      <c r="G1096">
        <v>0.1</v>
      </c>
      <c r="H1096" t="s">
        <v>10664</v>
      </c>
      <c r="I1096">
        <v>1.07</v>
      </c>
      <c r="J1096">
        <v>15.04</v>
      </c>
      <c r="K1096">
        <v>1.97</v>
      </c>
      <c r="L1096" t="s">
        <v>11502</v>
      </c>
      <c r="M1096" t="s">
        <v>11319</v>
      </c>
      <c r="N1096" t="s">
        <v>11320</v>
      </c>
      <c r="O1096" t="s">
        <v>10701</v>
      </c>
      <c r="P1096" t="s">
        <v>10668</v>
      </c>
      <c r="Q1096" t="s">
        <v>10702</v>
      </c>
      <c r="R1096" t="s">
        <v>11305</v>
      </c>
      <c r="S1096" t="s">
        <v>10709</v>
      </c>
      <c r="T1096">
        <v>0.39</v>
      </c>
      <c r="U1096" s="1">
        <v>40710</v>
      </c>
      <c r="V1096">
        <f t="shared" si="17"/>
        <v>2011</v>
      </c>
    </row>
    <row r="1097" spans="1:22" x14ac:dyDescent="0.3">
      <c r="A1097">
        <v>1779</v>
      </c>
      <c r="B1097">
        <v>12743</v>
      </c>
      <c r="C1097" s="1">
        <v>40352</v>
      </c>
      <c r="D1097" t="s">
        <v>10671</v>
      </c>
      <c r="E1097">
        <v>39</v>
      </c>
      <c r="F1097">
        <v>677.51800000000003</v>
      </c>
      <c r="G1097">
        <v>0.09</v>
      </c>
      <c r="H1097" t="s">
        <v>10664</v>
      </c>
      <c r="I1097">
        <v>168.22</v>
      </c>
      <c r="J1097">
        <v>20.99</v>
      </c>
      <c r="K1097">
        <v>0.99</v>
      </c>
      <c r="L1097" t="s">
        <v>11514</v>
      </c>
      <c r="M1097" t="s">
        <v>11319</v>
      </c>
      <c r="N1097" t="s">
        <v>11320</v>
      </c>
      <c r="O1097" t="s">
        <v>10681</v>
      </c>
      <c r="P1097" t="s">
        <v>10682</v>
      </c>
      <c r="Q1097" t="s">
        <v>10683</v>
      </c>
      <c r="R1097" t="s">
        <v>11443</v>
      </c>
      <c r="S1097" t="s">
        <v>10709</v>
      </c>
      <c r="T1097">
        <v>0.56999999999999995</v>
      </c>
      <c r="U1097" s="1">
        <v>40354</v>
      </c>
      <c r="V1097">
        <f t="shared" si="17"/>
        <v>2010</v>
      </c>
    </row>
    <row r="1098" spans="1:22" x14ac:dyDescent="0.3">
      <c r="A1098">
        <v>1803</v>
      </c>
      <c r="B1098">
        <v>12902</v>
      </c>
      <c r="C1098" s="1">
        <v>40480</v>
      </c>
      <c r="D1098" t="s">
        <v>10686</v>
      </c>
      <c r="E1098">
        <v>9</v>
      </c>
      <c r="F1098">
        <v>302.05</v>
      </c>
      <c r="G1098">
        <v>0</v>
      </c>
      <c r="H1098" t="s">
        <v>10664</v>
      </c>
      <c r="I1098">
        <v>-58.81</v>
      </c>
      <c r="J1098">
        <v>30.98</v>
      </c>
      <c r="K1098">
        <v>6.5</v>
      </c>
      <c r="L1098" t="s">
        <v>11516</v>
      </c>
      <c r="M1098" t="s">
        <v>11319</v>
      </c>
      <c r="N1098" t="s">
        <v>11320</v>
      </c>
      <c r="O1098" t="s">
        <v>10701</v>
      </c>
      <c r="P1098" t="s">
        <v>10682</v>
      </c>
      <c r="Q1098" t="s">
        <v>10711</v>
      </c>
      <c r="R1098" t="s">
        <v>11222</v>
      </c>
      <c r="S1098" t="s">
        <v>10685</v>
      </c>
      <c r="T1098">
        <v>0.64</v>
      </c>
      <c r="U1098" s="1">
        <v>40482</v>
      </c>
      <c r="V1098">
        <f t="shared" si="17"/>
        <v>2010</v>
      </c>
    </row>
    <row r="1099" spans="1:22" x14ac:dyDescent="0.3">
      <c r="A1099">
        <v>1860</v>
      </c>
      <c r="B1099">
        <v>13380</v>
      </c>
      <c r="C1099" s="1">
        <v>40009</v>
      </c>
      <c r="D1099" t="s">
        <v>10719</v>
      </c>
      <c r="E1099">
        <v>24</v>
      </c>
      <c r="F1099">
        <v>66.12</v>
      </c>
      <c r="G1099">
        <v>0.09</v>
      </c>
      <c r="H1099" t="s">
        <v>10664</v>
      </c>
      <c r="I1099">
        <v>4.8499999999999996</v>
      </c>
      <c r="J1099">
        <v>2.88</v>
      </c>
      <c r="K1099">
        <v>0.7</v>
      </c>
      <c r="L1099" t="s">
        <v>11491</v>
      </c>
      <c r="M1099" t="s">
        <v>11319</v>
      </c>
      <c r="N1099" t="s">
        <v>11320</v>
      </c>
      <c r="O1099" t="s">
        <v>10681</v>
      </c>
      <c r="P1099" t="s">
        <v>10668</v>
      </c>
      <c r="Q1099" t="s">
        <v>10736</v>
      </c>
      <c r="R1099" t="s">
        <v>11517</v>
      </c>
      <c r="S1099" t="s">
        <v>10709</v>
      </c>
      <c r="T1099">
        <v>0.56000000000000005</v>
      </c>
      <c r="U1099" s="1">
        <v>40009</v>
      </c>
      <c r="V1099">
        <f t="shared" si="17"/>
        <v>2009</v>
      </c>
    </row>
    <row r="1100" spans="1:22" x14ac:dyDescent="0.3">
      <c r="A1100">
        <v>1898</v>
      </c>
      <c r="B1100">
        <v>13606</v>
      </c>
      <c r="C1100" s="1">
        <v>39929</v>
      </c>
      <c r="D1100" t="s">
        <v>10686</v>
      </c>
      <c r="E1100">
        <v>34</v>
      </c>
      <c r="F1100">
        <v>109.86</v>
      </c>
      <c r="G1100">
        <v>7.0000000000000007E-2</v>
      </c>
      <c r="H1100" t="s">
        <v>10664</v>
      </c>
      <c r="I1100">
        <v>19.04</v>
      </c>
      <c r="J1100">
        <v>3.38</v>
      </c>
      <c r="K1100">
        <v>0.85</v>
      </c>
      <c r="L1100" t="s">
        <v>11474</v>
      </c>
      <c r="M1100" t="s">
        <v>11319</v>
      </c>
      <c r="N1100" t="s">
        <v>11320</v>
      </c>
      <c r="O1100" t="s">
        <v>10667</v>
      </c>
      <c r="P1100" t="s">
        <v>10668</v>
      </c>
      <c r="Q1100" t="s">
        <v>10736</v>
      </c>
      <c r="R1100" t="s">
        <v>11188</v>
      </c>
      <c r="S1100" t="s">
        <v>10709</v>
      </c>
      <c r="T1100">
        <v>0.48</v>
      </c>
      <c r="U1100" s="1">
        <v>39931</v>
      </c>
      <c r="V1100">
        <f t="shared" si="17"/>
        <v>2009</v>
      </c>
    </row>
    <row r="1101" spans="1:22" x14ac:dyDescent="0.3">
      <c r="A1101">
        <v>1936</v>
      </c>
      <c r="B1101">
        <v>13889</v>
      </c>
      <c r="C1101" s="1">
        <v>40790</v>
      </c>
      <c r="D1101" t="s">
        <v>10704</v>
      </c>
      <c r="E1101">
        <v>49</v>
      </c>
      <c r="F1101">
        <v>12979.1</v>
      </c>
      <c r="G1101">
        <v>0.03</v>
      </c>
      <c r="H1101" t="s">
        <v>10672</v>
      </c>
      <c r="I1101">
        <v>2820.44</v>
      </c>
      <c r="J1101">
        <v>258.98</v>
      </c>
      <c r="K1101">
        <v>54.31</v>
      </c>
      <c r="L1101" t="s">
        <v>11518</v>
      </c>
      <c r="M1101" t="s">
        <v>11319</v>
      </c>
      <c r="N1101" t="s">
        <v>11320</v>
      </c>
      <c r="O1101" t="s">
        <v>10667</v>
      </c>
      <c r="P1101" t="s">
        <v>10690</v>
      </c>
      <c r="Q1101" t="s">
        <v>10753</v>
      </c>
      <c r="R1101" t="s">
        <v>11519</v>
      </c>
      <c r="S1101" t="s">
        <v>10677</v>
      </c>
      <c r="T1101">
        <v>0.55000000000000004</v>
      </c>
      <c r="U1101" s="1">
        <v>40791</v>
      </c>
      <c r="V1101">
        <f t="shared" si="17"/>
        <v>2011</v>
      </c>
    </row>
    <row r="1102" spans="1:22" x14ac:dyDescent="0.3">
      <c r="A1102">
        <v>1952</v>
      </c>
      <c r="B1102">
        <v>13984</v>
      </c>
      <c r="C1102" s="1">
        <v>41176</v>
      </c>
      <c r="D1102" t="s">
        <v>10719</v>
      </c>
      <c r="E1102">
        <v>30</v>
      </c>
      <c r="F1102">
        <v>2052.8200000000002</v>
      </c>
      <c r="G1102">
        <v>0.05</v>
      </c>
      <c r="H1102" t="s">
        <v>10664</v>
      </c>
      <c r="I1102">
        <v>-870.61</v>
      </c>
      <c r="J1102">
        <v>70.709999999999994</v>
      </c>
      <c r="K1102">
        <v>37.58</v>
      </c>
      <c r="L1102" t="s">
        <v>11493</v>
      </c>
      <c r="M1102" t="s">
        <v>11319</v>
      </c>
      <c r="N1102" t="s">
        <v>11320</v>
      </c>
      <c r="O1102" t="s">
        <v>10701</v>
      </c>
      <c r="P1102" t="s">
        <v>10690</v>
      </c>
      <c r="Q1102" t="s">
        <v>10691</v>
      </c>
      <c r="R1102" t="s">
        <v>11337</v>
      </c>
      <c r="V1102">
        <f t="shared" si="17"/>
        <v>2012</v>
      </c>
    </row>
    <row r="1103" spans="1:22" x14ac:dyDescent="0.3">
      <c r="A1103">
        <v>1953</v>
      </c>
      <c r="B1103">
        <v>13986</v>
      </c>
      <c r="C1103" s="1">
        <v>40827</v>
      </c>
      <c r="D1103" t="s">
        <v>10671</v>
      </c>
      <c r="E1103">
        <v>46</v>
      </c>
      <c r="F1103">
        <v>1905.79</v>
      </c>
      <c r="G1103">
        <v>0.01</v>
      </c>
      <c r="H1103" t="s">
        <v>10664</v>
      </c>
      <c r="I1103">
        <v>675.65</v>
      </c>
      <c r="J1103">
        <v>39.479999999999997</v>
      </c>
      <c r="K1103">
        <v>1.99</v>
      </c>
      <c r="L1103" t="s">
        <v>11495</v>
      </c>
      <c r="M1103" t="s">
        <v>11319</v>
      </c>
      <c r="N1103" t="s">
        <v>11320</v>
      </c>
      <c r="O1103" t="s">
        <v>10674</v>
      </c>
      <c r="P1103" t="s">
        <v>10682</v>
      </c>
      <c r="Q1103" t="s">
        <v>10711</v>
      </c>
      <c r="R1103" t="s">
        <v>10801</v>
      </c>
      <c r="V1103">
        <f t="shared" si="17"/>
        <v>2011</v>
      </c>
    </row>
    <row r="1104" spans="1:22" x14ac:dyDescent="0.3">
      <c r="A1104">
        <v>1995</v>
      </c>
      <c r="B1104">
        <v>14240</v>
      </c>
      <c r="C1104" s="1">
        <v>40956</v>
      </c>
      <c r="D1104" t="s">
        <v>10671</v>
      </c>
      <c r="E1104">
        <v>24</v>
      </c>
      <c r="F1104">
        <v>68.88</v>
      </c>
      <c r="G1104">
        <v>0</v>
      </c>
      <c r="H1104" t="s">
        <v>10664</v>
      </c>
      <c r="I1104">
        <v>1.31</v>
      </c>
      <c r="J1104">
        <v>2.78</v>
      </c>
      <c r="K1104">
        <v>1.49</v>
      </c>
      <c r="L1104" t="s">
        <v>11489</v>
      </c>
      <c r="M1104" t="s">
        <v>11319</v>
      </c>
      <c r="N1104" t="s">
        <v>11320</v>
      </c>
      <c r="O1104" t="s">
        <v>10681</v>
      </c>
      <c r="P1104" t="s">
        <v>10668</v>
      </c>
      <c r="Q1104" t="s">
        <v>10678</v>
      </c>
      <c r="R1104" t="s">
        <v>11191</v>
      </c>
      <c r="S1104" t="s">
        <v>10685</v>
      </c>
      <c r="T1104">
        <v>0.39</v>
      </c>
      <c r="U1104" s="1">
        <v>40957</v>
      </c>
      <c r="V1104">
        <f t="shared" si="17"/>
        <v>2012</v>
      </c>
    </row>
    <row r="1105" spans="1:22" x14ac:dyDescent="0.3">
      <c r="A1105">
        <v>2006</v>
      </c>
      <c r="B1105">
        <v>14276</v>
      </c>
      <c r="C1105" s="1">
        <v>39982</v>
      </c>
      <c r="D1105" t="s">
        <v>10704</v>
      </c>
      <c r="E1105">
        <v>11</v>
      </c>
      <c r="F1105">
        <v>110.79</v>
      </c>
      <c r="G1105">
        <v>0.1</v>
      </c>
      <c r="H1105" t="s">
        <v>10664</v>
      </c>
      <c r="I1105">
        <v>-11.13</v>
      </c>
      <c r="J1105">
        <v>10.48</v>
      </c>
      <c r="K1105">
        <v>2.89</v>
      </c>
      <c r="L1105" t="s">
        <v>11476</v>
      </c>
      <c r="M1105" t="s">
        <v>11319</v>
      </c>
      <c r="N1105" t="s">
        <v>11320</v>
      </c>
      <c r="O1105" t="s">
        <v>10681</v>
      </c>
      <c r="P1105" t="s">
        <v>10668</v>
      </c>
      <c r="Q1105" t="s">
        <v>10736</v>
      </c>
      <c r="R1105" t="s">
        <v>11124</v>
      </c>
      <c r="S1105" t="s">
        <v>10693</v>
      </c>
      <c r="T1105">
        <v>0.6</v>
      </c>
      <c r="U1105" s="1">
        <v>39983</v>
      </c>
      <c r="V1105">
        <f t="shared" si="17"/>
        <v>2009</v>
      </c>
    </row>
    <row r="1106" spans="1:22" x14ac:dyDescent="0.3">
      <c r="A1106">
        <v>2029</v>
      </c>
      <c r="B1106">
        <v>14471</v>
      </c>
      <c r="C1106" s="1">
        <v>40689</v>
      </c>
      <c r="D1106" t="s">
        <v>10686</v>
      </c>
      <c r="E1106">
        <v>44</v>
      </c>
      <c r="F1106">
        <v>823.63</v>
      </c>
      <c r="G1106">
        <v>0.03</v>
      </c>
      <c r="H1106" t="s">
        <v>10664</v>
      </c>
      <c r="I1106">
        <v>375.02</v>
      </c>
      <c r="J1106">
        <v>18.649999999999999</v>
      </c>
      <c r="K1106">
        <v>3.77</v>
      </c>
      <c r="L1106" t="s">
        <v>11489</v>
      </c>
      <c r="M1106" t="s">
        <v>11319</v>
      </c>
      <c r="N1106" t="s">
        <v>11320</v>
      </c>
      <c r="O1106" t="s">
        <v>10681</v>
      </c>
      <c r="P1106" t="s">
        <v>10690</v>
      </c>
      <c r="Q1106" t="s">
        <v>10691</v>
      </c>
      <c r="R1106" t="s">
        <v>11520</v>
      </c>
      <c r="S1106" t="s">
        <v>10693</v>
      </c>
      <c r="T1106">
        <v>0.39</v>
      </c>
      <c r="U1106" s="1">
        <v>40689</v>
      </c>
      <c r="V1106">
        <f t="shared" si="17"/>
        <v>2011</v>
      </c>
    </row>
    <row r="1107" spans="1:22" x14ac:dyDescent="0.3">
      <c r="A1107">
        <v>2030</v>
      </c>
      <c r="B1107">
        <v>14471</v>
      </c>
      <c r="C1107" s="1">
        <v>40689</v>
      </c>
      <c r="D1107" t="s">
        <v>10686</v>
      </c>
      <c r="E1107">
        <v>42</v>
      </c>
      <c r="F1107">
        <v>286.73</v>
      </c>
      <c r="G1107">
        <v>0.05</v>
      </c>
      <c r="H1107" t="s">
        <v>10664</v>
      </c>
      <c r="I1107">
        <v>-141.51</v>
      </c>
      <c r="J1107">
        <v>6.48</v>
      </c>
      <c r="K1107">
        <v>7.49</v>
      </c>
      <c r="L1107" t="s">
        <v>11489</v>
      </c>
      <c r="M1107" t="s">
        <v>11319</v>
      </c>
      <c r="N1107" t="s">
        <v>11320</v>
      </c>
      <c r="O1107" t="s">
        <v>10681</v>
      </c>
      <c r="P1107" t="s">
        <v>10668</v>
      </c>
      <c r="Q1107" t="s">
        <v>10702</v>
      </c>
      <c r="R1107" t="s">
        <v>11261</v>
      </c>
      <c r="S1107" t="s">
        <v>10685</v>
      </c>
      <c r="T1107">
        <v>0.37</v>
      </c>
      <c r="U1107" s="1">
        <v>40691</v>
      </c>
      <c r="V1107">
        <f t="shared" si="17"/>
        <v>2011</v>
      </c>
    </row>
    <row r="1108" spans="1:22" x14ac:dyDescent="0.3">
      <c r="A1108">
        <v>2037</v>
      </c>
      <c r="B1108">
        <v>14529</v>
      </c>
      <c r="C1108" s="1">
        <v>40441</v>
      </c>
      <c r="D1108" t="s">
        <v>10663</v>
      </c>
      <c r="E1108">
        <v>44</v>
      </c>
      <c r="F1108">
        <v>3819.42</v>
      </c>
      <c r="G1108">
        <v>0.1</v>
      </c>
      <c r="H1108" t="s">
        <v>10672</v>
      </c>
      <c r="I1108">
        <v>-821.87</v>
      </c>
      <c r="J1108">
        <v>89.99</v>
      </c>
      <c r="K1108">
        <v>42</v>
      </c>
      <c r="L1108" t="s">
        <v>11521</v>
      </c>
      <c r="M1108" t="s">
        <v>11319</v>
      </c>
      <c r="N1108" t="s">
        <v>11320</v>
      </c>
      <c r="O1108" t="s">
        <v>10701</v>
      </c>
      <c r="P1108" t="s">
        <v>10690</v>
      </c>
      <c r="Q1108" t="s">
        <v>10753</v>
      </c>
      <c r="R1108" t="s">
        <v>11458</v>
      </c>
      <c r="V1108">
        <f t="shared" si="17"/>
        <v>2010</v>
      </c>
    </row>
    <row r="1109" spans="1:22" x14ac:dyDescent="0.3">
      <c r="A1109">
        <v>2038</v>
      </c>
      <c r="B1109">
        <v>14529</v>
      </c>
      <c r="C1109" s="1">
        <v>40441</v>
      </c>
      <c r="D1109" t="s">
        <v>10663</v>
      </c>
      <c r="E1109">
        <v>42</v>
      </c>
      <c r="F1109">
        <v>208.78</v>
      </c>
      <c r="G1109">
        <v>0.05</v>
      </c>
      <c r="H1109" t="s">
        <v>10664</v>
      </c>
      <c r="I1109">
        <v>24.87</v>
      </c>
      <c r="J1109">
        <v>5.08</v>
      </c>
      <c r="K1109">
        <v>2.0299999999999998</v>
      </c>
      <c r="L1109" t="s">
        <v>11521</v>
      </c>
      <c r="M1109" t="s">
        <v>11319</v>
      </c>
      <c r="N1109" t="s">
        <v>11320</v>
      </c>
      <c r="O1109" t="s">
        <v>10701</v>
      </c>
      <c r="P1109" t="s">
        <v>10690</v>
      </c>
      <c r="Q1109" t="s">
        <v>10691</v>
      </c>
      <c r="R1109" t="s">
        <v>11522</v>
      </c>
      <c r="V1109">
        <f t="shared" si="17"/>
        <v>2010</v>
      </c>
    </row>
    <row r="1110" spans="1:22" x14ac:dyDescent="0.3">
      <c r="A1110">
        <v>2087</v>
      </c>
      <c r="B1110">
        <v>14948</v>
      </c>
      <c r="C1110" s="1">
        <v>40691</v>
      </c>
      <c r="D1110" t="s">
        <v>10704</v>
      </c>
      <c r="E1110">
        <v>6</v>
      </c>
      <c r="F1110">
        <v>647.78</v>
      </c>
      <c r="G1110">
        <v>0</v>
      </c>
      <c r="H1110" t="s">
        <v>10672</v>
      </c>
      <c r="I1110">
        <v>-144.87</v>
      </c>
      <c r="J1110">
        <v>100.98</v>
      </c>
      <c r="K1110">
        <v>35.840000000000003</v>
      </c>
      <c r="L1110" t="s">
        <v>11494</v>
      </c>
      <c r="M1110" t="s">
        <v>11319</v>
      </c>
      <c r="N1110" t="s">
        <v>11320</v>
      </c>
      <c r="O1110" t="s">
        <v>10667</v>
      </c>
      <c r="P1110" t="s">
        <v>10690</v>
      </c>
      <c r="Q1110" t="s">
        <v>10721</v>
      </c>
      <c r="R1110" t="s">
        <v>10802</v>
      </c>
      <c r="V1110">
        <f t="shared" si="17"/>
        <v>2011</v>
      </c>
    </row>
    <row r="1111" spans="1:22" x14ac:dyDescent="0.3">
      <c r="A1111">
        <v>2237</v>
      </c>
      <c r="B1111">
        <v>16161</v>
      </c>
      <c r="C1111" s="1">
        <v>41118</v>
      </c>
      <c r="D1111" t="s">
        <v>10704</v>
      </c>
      <c r="E1111">
        <v>49</v>
      </c>
      <c r="F1111">
        <v>2692.6895</v>
      </c>
      <c r="G1111">
        <v>0.03</v>
      </c>
      <c r="H1111" t="s">
        <v>10664</v>
      </c>
      <c r="I1111">
        <v>768.32</v>
      </c>
      <c r="J1111">
        <v>65.989999999999995</v>
      </c>
      <c r="K1111">
        <v>4.2</v>
      </c>
      <c r="L1111" t="s">
        <v>11495</v>
      </c>
      <c r="M1111" t="s">
        <v>11319</v>
      </c>
      <c r="N1111" t="s">
        <v>11320</v>
      </c>
      <c r="O1111" t="s">
        <v>10674</v>
      </c>
      <c r="P1111" t="s">
        <v>10682</v>
      </c>
      <c r="Q1111" t="s">
        <v>10683</v>
      </c>
      <c r="R1111" t="s">
        <v>11523</v>
      </c>
      <c r="S1111" t="s">
        <v>10685</v>
      </c>
      <c r="T1111">
        <v>0.55000000000000004</v>
      </c>
      <c r="U1111" s="1">
        <v>41119</v>
      </c>
      <c r="V1111">
        <f t="shared" si="17"/>
        <v>2012</v>
      </c>
    </row>
    <row r="1112" spans="1:22" x14ac:dyDescent="0.3">
      <c r="A1112">
        <v>2238</v>
      </c>
      <c r="B1112">
        <v>16161</v>
      </c>
      <c r="C1112" s="1">
        <v>41118</v>
      </c>
      <c r="D1112" t="s">
        <v>10704</v>
      </c>
      <c r="E1112">
        <v>38</v>
      </c>
      <c r="F1112">
        <v>151.19</v>
      </c>
      <c r="G1112">
        <v>0.03</v>
      </c>
      <c r="H1112" t="s">
        <v>10664</v>
      </c>
      <c r="I1112">
        <v>60.63</v>
      </c>
      <c r="J1112">
        <v>3.78</v>
      </c>
      <c r="K1112">
        <v>0.71</v>
      </c>
      <c r="L1112" t="s">
        <v>11495</v>
      </c>
      <c r="M1112" t="s">
        <v>11319</v>
      </c>
      <c r="N1112" t="s">
        <v>11320</v>
      </c>
      <c r="O1112" t="s">
        <v>10674</v>
      </c>
      <c r="P1112" t="s">
        <v>10668</v>
      </c>
      <c r="Q1112" t="s">
        <v>10707</v>
      </c>
      <c r="R1112" t="s">
        <v>11050</v>
      </c>
      <c r="S1112" t="s">
        <v>10709</v>
      </c>
      <c r="T1112">
        <v>0.39</v>
      </c>
      <c r="U1112" s="1">
        <v>41120</v>
      </c>
      <c r="V1112">
        <f t="shared" si="17"/>
        <v>2012</v>
      </c>
    </row>
    <row r="1113" spans="1:22" x14ac:dyDescent="0.3">
      <c r="A1113">
        <v>2261</v>
      </c>
      <c r="B1113">
        <v>16257</v>
      </c>
      <c r="C1113" s="1">
        <v>41034</v>
      </c>
      <c r="D1113" t="s">
        <v>10686</v>
      </c>
      <c r="E1113">
        <v>16</v>
      </c>
      <c r="F1113">
        <v>102.73</v>
      </c>
      <c r="G1113">
        <v>0.03</v>
      </c>
      <c r="H1113" t="s">
        <v>10664</v>
      </c>
      <c r="I1113">
        <v>16.329999999999998</v>
      </c>
      <c r="J1113">
        <v>5.98</v>
      </c>
      <c r="K1113">
        <v>2.5</v>
      </c>
      <c r="L1113" t="s">
        <v>11524</v>
      </c>
      <c r="M1113" t="s">
        <v>11319</v>
      </c>
      <c r="N1113" t="s">
        <v>11320</v>
      </c>
      <c r="O1113" t="s">
        <v>10701</v>
      </c>
      <c r="P1113" t="s">
        <v>10668</v>
      </c>
      <c r="Q1113" t="s">
        <v>10717</v>
      </c>
      <c r="R1113" t="s">
        <v>11244</v>
      </c>
      <c r="S1113" t="s">
        <v>10685</v>
      </c>
      <c r="T1113">
        <v>0.36</v>
      </c>
      <c r="U1113" s="1">
        <v>41035</v>
      </c>
      <c r="V1113">
        <f t="shared" si="17"/>
        <v>2012</v>
      </c>
    </row>
    <row r="1114" spans="1:22" x14ac:dyDescent="0.3">
      <c r="A1114">
        <v>2335</v>
      </c>
      <c r="B1114">
        <v>16806</v>
      </c>
      <c r="C1114" s="1">
        <v>40346</v>
      </c>
      <c r="D1114" t="s">
        <v>10671</v>
      </c>
      <c r="E1114">
        <v>4</v>
      </c>
      <c r="F1114">
        <v>167.37</v>
      </c>
      <c r="G1114">
        <v>0.1</v>
      </c>
      <c r="H1114" t="s">
        <v>10664</v>
      </c>
      <c r="I1114">
        <v>-132.15</v>
      </c>
      <c r="J1114">
        <v>43.22</v>
      </c>
      <c r="K1114">
        <v>4</v>
      </c>
      <c r="L1114" t="s">
        <v>11508</v>
      </c>
      <c r="M1114" t="s">
        <v>11319</v>
      </c>
      <c r="N1114" t="s">
        <v>11320</v>
      </c>
      <c r="O1114" t="s">
        <v>10701</v>
      </c>
      <c r="P1114" t="s">
        <v>10682</v>
      </c>
      <c r="Q1114" t="s">
        <v>10711</v>
      </c>
      <c r="R1114" t="s">
        <v>11525</v>
      </c>
      <c r="V1114">
        <f t="shared" si="17"/>
        <v>2010</v>
      </c>
    </row>
    <row r="1115" spans="1:22" x14ac:dyDescent="0.3">
      <c r="A1115">
        <v>2336</v>
      </c>
      <c r="B1115">
        <v>16806</v>
      </c>
      <c r="C1115" s="1">
        <v>40346</v>
      </c>
      <c r="D1115" t="s">
        <v>10671</v>
      </c>
      <c r="E1115">
        <v>18</v>
      </c>
      <c r="F1115">
        <v>1026.6385</v>
      </c>
      <c r="G1115">
        <v>0</v>
      </c>
      <c r="H1115" t="s">
        <v>10664</v>
      </c>
      <c r="I1115">
        <v>-201.05</v>
      </c>
      <c r="J1115">
        <v>65.989999999999995</v>
      </c>
      <c r="K1115">
        <v>19.989999999999998</v>
      </c>
      <c r="L1115" t="s">
        <v>11508</v>
      </c>
      <c r="M1115" t="s">
        <v>11319</v>
      </c>
      <c r="N1115" t="s">
        <v>11320</v>
      </c>
      <c r="O1115" t="s">
        <v>10701</v>
      </c>
      <c r="P1115" t="s">
        <v>10682</v>
      </c>
      <c r="Q1115" t="s">
        <v>10683</v>
      </c>
      <c r="R1115" t="s">
        <v>11526</v>
      </c>
      <c r="S1115" t="s">
        <v>10685</v>
      </c>
      <c r="T1115">
        <v>0.59</v>
      </c>
      <c r="U1115" s="1">
        <v>40348</v>
      </c>
      <c r="V1115">
        <f t="shared" si="17"/>
        <v>2010</v>
      </c>
    </row>
    <row r="1116" spans="1:22" x14ac:dyDescent="0.3">
      <c r="A1116">
        <v>2393</v>
      </c>
      <c r="B1116">
        <v>17344</v>
      </c>
      <c r="C1116" s="1">
        <v>40378</v>
      </c>
      <c r="D1116" t="s">
        <v>10719</v>
      </c>
      <c r="E1116">
        <v>40</v>
      </c>
      <c r="F1116">
        <v>2405.4575</v>
      </c>
      <c r="G1116">
        <v>0.01</v>
      </c>
      <c r="H1116" t="s">
        <v>10664</v>
      </c>
      <c r="I1116">
        <v>571.54</v>
      </c>
      <c r="J1116">
        <v>65.989999999999995</v>
      </c>
      <c r="K1116">
        <v>7.69</v>
      </c>
      <c r="L1116" t="s">
        <v>11491</v>
      </c>
      <c r="M1116" t="s">
        <v>11319</v>
      </c>
      <c r="N1116" t="s">
        <v>11320</v>
      </c>
      <c r="O1116" t="s">
        <v>10681</v>
      </c>
      <c r="P1116" t="s">
        <v>10682</v>
      </c>
      <c r="Q1116" t="s">
        <v>10683</v>
      </c>
      <c r="R1116">
        <v>5190</v>
      </c>
      <c r="S1116" t="s">
        <v>10685</v>
      </c>
      <c r="T1116">
        <v>0.59</v>
      </c>
      <c r="U1116" s="1">
        <v>40380</v>
      </c>
      <c r="V1116">
        <f t="shared" si="17"/>
        <v>2010</v>
      </c>
    </row>
    <row r="1117" spans="1:22" x14ac:dyDescent="0.3">
      <c r="A1117">
        <v>2399</v>
      </c>
      <c r="B1117">
        <v>17382</v>
      </c>
      <c r="C1117" s="1">
        <v>40728</v>
      </c>
      <c r="D1117" t="s">
        <v>10686</v>
      </c>
      <c r="E1117">
        <v>20</v>
      </c>
      <c r="F1117">
        <v>2162.8164999999999</v>
      </c>
      <c r="G1117">
        <v>0.01</v>
      </c>
      <c r="H1117" t="s">
        <v>10664</v>
      </c>
      <c r="I1117">
        <v>223.25</v>
      </c>
      <c r="J1117">
        <v>125.99</v>
      </c>
      <c r="K1117">
        <v>8.99</v>
      </c>
      <c r="L1117" t="s">
        <v>11521</v>
      </c>
      <c r="M1117" t="s">
        <v>11319</v>
      </c>
      <c r="N1117" t="s">
        <v>11320</v>
      </c>
      <c r="O1117" t="s">
        <v>10701</v>
      </c>
      <c r="P1117" t="s">
        <v>10682</v>
      </c>
      <c r="Q1117" t="s">
        <v>10683</v>
      </c>
      <c r="R1117" t="s">
        <v>11527</v>
      </c>
      <c r="S1117" t="s">
        <v>10685</v>
      </c>
      <c r="T1117">
        <v>0.59</v>
      </c>
      <c r="U1117" s="1">
        <v>40729</v>
      </c>
      <c r="V1117">
        <f t="shared" si="17"/>
        <v>2011</v>
      </c>
    </row>
    <row r="1118" spans="1:22" x14ac:dyDescent="0.3">
      <c r="A1118">
        <v>2411</v>
      </c>
      <c r="B1118">
        <v>17507</v>
      </c>
      <c r="C1118" s="1">
        <v>41072</v>
      </c>
      <c r="D1118" t="s">
        <v>10704</v>
      </c>
      <c r="E1118">
        <v>27</v>
      </c>
      <c r="F1118">
        <v>399.76</v>
      </c>
      <c r="G1118">
        <v>0.04</v>
      </c>
      <c r="H1118" t="s">
        <v>10664</v>
      </c>
      <c r="I1118">
        <v>48.13</v>
      </c>
      <c r="J1118">
        <v>14.56</v>
      </c>
      <c r="K1118">
        <v>3.5</v>
      </c>
      <c r="L1118" t="s">
        <v>11476</v>
      </c>
      <c r="M1118" t="s">
        <v>11319</v>
      </c>
      <c r="N1118" t="s">
        <v>11320</v>
      </c>
      <c r="O1118" t="s">
        <v>10681</v>
      </c>
      <c r="P1118" t="s">
        <v>10668</v>
      </c>
      <c r="Q1118" t="s">
        <v>10675</v>
      </c>
      <c r="R1118" t="s">
        <v>11528</v>
      </c>
      <c r="S1118" t="s">
        <v>10685</v>
      </c>
      <c r="T1118">
        <v>0.57999999999999996</v>
      </c>
      <c r="U1118" s="1">
        <v>41072</v>
      </c>
      <c r="V1118">
        <f t="shared" si="17"/>
        <v>2012</v>
      </c>
    </row>
    <row r="1119" spans="1:22" x14ac:dyDescent="0.3">
      <c r="A1119">
        <v>2412</v>
      </c>
      <c r="B1119">
        <v>17507</v>
      </c>
      <c r="C1119" s="1">
        <v>41072</v>
      </c>
      <c r="D1119" t="s">
        <v>10704</v>
      </c>
      <c r="E1119">
        <v>22</v>
      </c>
      <c r="F1119">
        <v>5393.27</v>
      </c>
      <c r="G1119">
        <v>0.1</v>
      </c>
      <c r="H1119" t="s">
        <v>10672</v>
      </c>
      <c r="I1119">
        <v>353.72</v>
      </c>
      <c r="J1119">
        <v>270.97000000000003</v>
      </c>
      <c r="K1119">
        <v>28.06</v>
      </c>
      <c r="L1119" t="s">
        <v>11476</v>
      </c>
      <c r="M1119" t="s">
        <v>11319</v>
      </c>
      <c r="N1119" t="s">
        <v>11320</v>
      </c>
      <c r="O1119" t="s">
        <v>10681</v>
      </c>
      <c r="P1119" t="s">
        <v>10682</v>
      </c>
      <c r="Q1119" t="s">
        <v>10849</v>
      </c>
      <c r="R1119" t="s">
        <v>11000</v>
      </c>
      <c r="S1119" t="s">
        <v>10677</v>
      </c>
      <c r="T1119">
        <v>0.56000000000000005</v>
      </c>
      <c r="U1119" s="1">
        <v>41074</v>
      </c>
      <c r="V1119">
        <f t="shared" si="17"/>
        <v>2012</v>
      </c>
    </row>
    <row r="1120" spans="1:22" x14ac:dyDescent="0.3">
      <c r="A1120">
        <v>2442</v>
      </c>
      <c r="B1120">
        <v>17702</v>
      </c>
      <c r="C1120" s="1">
        <v>41012</v>
      </c>
      <c r="D1120" t="s">
        <v>10671</v>
      </c>
      <c r="E1120">
        <v>9</v>
      </c>
      <c r="F1120">
        <v>264.63</v>
      </c>
      <c r="G1120">
        <v>0.02</v>
      </c>
      <c r="H1120" t="s">
        <v>10697</v>
      </c>
      <c r="I1120">
        <v>-66.78</v>
      </c>
      <c r="J1120">
        <v>27.48</v>
      </c>
      <c r="K1120">
        <v>4</v>
      </c>
      <c r="L1120" t="s">
        <v>11514</v>
      </c>
      <c r="M1120" t="s">
        <v>11319</v>
      </c>
      <c r="N1120" t="s">
        <v>11320</v>
      </c>
      <c r="O1120" t="s">
        <v>10701</v>
      </c>
      <c r="P1120" t="s">
        <v>10682</v>
      </c>
      <c r="Q1120" t="s">
        <v>10711</v>
      </c>
      <c r="R1120" t="s">
        <v>11373</v>
      </c>
      <c r="S1120" t="s">
        <v>10685</v>
      </c>
      <c r="T1120">
        <v>0.75</v>
      </c>
      <c r="U1120" s="1">
        <v>41012</v>
      </c>
      <c r="V1120">
        <f t="shared" si="17"/>
        <v>2012</v>
      </c>
    </row>
    <row r="1121" spans="1:22" x14ac:dyDescent="0.3">
      <c r="A1121">
        <v>2453</v>
      </c>
      <c r="B1121">
        <v>17831</v>
      </c>
      <c r="C1121" s="1">
        <v>41207</v>
      </c>
      <c r="D1121" t="s">
        <v>10719</v>
      </c>
      <c r="E1121">
        <v>34</v>
      </c>
      <c r="F1121">
        <v>239.3</v>
      </c>
      <c r="G1121">
        <v>0.06</v>
      </c>
      <c r="H1121" t="s">
        <v>10664</v>
      </c>
      <c r="I1121">
        <v>41.31</v>
      </c>
      <c r="J1121">
        <v>6.98</v>
      </c>
      <c r="K1121">
        <v>2.83</v>
      </c>
      <c r="L1121" t="s">
        <v>11497</v>
      </c>
      <c r="M1121" t="s">
        <v>11319</v>
      </c>
      <c r="N1121" t="s">
        <v>11320</v>
      </c>
      <c r="O1121" t="s">
        <v>10681</v>
      </c>
      <c r="P1121" t="s">
        <v>10690</v>
      </c>
      <c r="Q1121" t="s">
        <v>10691</v>
      </c>
      <c r="R1121" t="s">
        <v>11529</v>
      </c>
      <c r="S1121" t="s">
        <v>10693</v>
      </c>
      <c r="T1121">
        <v>0.37</v>
      </c>
      <c r="U1121" s="1">
        <v>41208</v>
      </c>
      <c r="V1121">
        <f t="shared" si="17"/>
        <v>2012</v>
      </c>
    </row>
    <row r="1122" spans="1:22" x14ac:dyDescent="0.3">
      <c r="A1122">
        <v>2454</v>
      </c>
      <c r="B1122">
        <v>17831</v>
      </c>
      <c r="C1122" s="1">
        <v>41207</v>
      </c>
      <c r="D1122" t="s">
        <v>10719</v>
      </c>
      <c r="E1122">
        <v>38</v>
      </c>
      <c r="F1122">
        <v>260.41000000000003</v>
      </c>
      <c r="G1122">
        <v>0</v>
      </c>
      <c r="H1122" t="s">
        <v>10697</v>
      </c>
      <c r="I1122">
        <v>-45.75</v>
      </c>
      <c r="J1122">
        <v>5.98</v>
      </c>
      <c r="K1122">
        <v>5.35</v>
      </c>
      <c r="L1122" t="s">
        <v>11497</v>
      </c>
      <c r="M1122" t="s">
        <v>11319</v>
      </c>
      <c r="N1122" t="s">
        <v>11320</v>
      </c>
      <c r="O1122" t="s">
        <v>10681</v>
      </c>
      <c r="P1122" t="s">
        <v>10668</v>
      </c>
      <c r="Q1122" t="s">
        <v>10702</v>
      </c>
      <c r="R1122" t="s">
        <v>11487</v>
      </c>
      <c r="S1122" t="s">
        <v>10685</v>
      </c>
      <c r="T1122">
        <v>0.4</v>
      </c>
      <c r="U1122" s="1">
        <v>41210</v>
      </c>
      <c r="V1122">
        <f t="shared" si="17"/>
        <v>2012</v>
      </c>
    </row>
    <row r="1123" spans="1:22" x14ac:dyDescent="0.3">
      <c r="A1123">
        <v>2498</v>
      </c>
      <c r="B1123">
        <v>18179</v>
      </c>
      <c r="C1123" s="1">
        <v>40026</v>
      </c>
      <c r="D1123" t="s">
        <v>10686</v>
      </c>
      <c r="E1123">
        <v>50</v>
      </c>
      <c r="F1123">
        <v>3075.83</v>
      </c>
      <c r="G1123">
        <v>0.03</v>
      </c>
      <c r="H1123" t="s">
        <v>10664</v>
      </c>
      <c r="I1123">
        <v>1207.9100000000001</v>
      </c>
      <c r="J1123">
        <v>60.98</v>
      </c>
      <c r="K1123">
        <v>1.99</v>
      </c>
      <c r="L1123" t="s">
        <v>11485</v>
      </c>
      <c r="M1123" t="s">
        <v>11319</v>
      </c>
      <c r="N1123" t="s">
        <v>11320</v>
      </c>
      <c r="O1123" t="s">
        <v>10681</v>
      </c>
      <c r="P1123" t="s">
        <v>10682</v>
      </c>
      <c r="Q1123" t="s">
        <v>10711</v>
      </c>
      <c r="R1123" t="s">
        <v>11029</v>
      </c>
      <c r="S1123" t="s">
        <v>10693</v>
      </c>
      <c r="T1123">
        <v>0.5</v>
      </c>
      <c r="U1123" s="1">
        <v>40026</v>
      </c>
      <c r="V1123">
        <f t="shared" si="17"/>
        <v>2009</v>
      </c>
    </row>
    <row r="1124" spans="1:22" x14ac:dyDescent="0.3">
      <c r="A1124">
        <v>2499</v>
      </c>
      <c r="B1124">
        <v>18179</v>
      </c>
      <c r="C1124" s="1">
        <v>40026</v>
      </c>
      <c r="D1124" t="s">
        <v>10686</v>
      </c>
      <c r="E1124">
        <v>24</v>
      </c>
      <c r="F1124">
        <v>73.37</v>
      </c>
      <c r="G1124">
        <v>0.04</v>
      </c>
      <c r="H1124" t="s">
        <v>10664</v>
      </c>
      <c r="I1124">
        <v>16.100000000000001</v>
      </c>
      <c r="J1124">
        <v>3.08</v>
      </c>
      <c r="K1124">
        <v>0.99</v>
      </c>
      <c r="L1124" t="s">
        <v>11485</v>
      </c>
      <c r="M1124" t="s">
        <v>11319</v>
      </c>
      <c r="N1124" t="s">
        <v>11320</v>
      </c>
      <c r="O1124" t="s">
        <v>10681</v>
      </c>
      <c r="P1124" t="s">
        <v>10668</v>
      </c>
      <c r="Q1124" t="s">
        <v>10729</v>
      </c>
      <c r="R1124" t="s">
        <v>11004</v>
      </c>
      <c r="S1124" t="s">
        <v>10685</v>
      </c>
      <c r="T1124">
        <v>0.37</v>
      </c>
      <c r="U1124" s="1">
        <v>40027</v>
      </c>
      <c r="V1124">
        <f t="shared" si="17"/>
        <v>2009</v>
      </c>
    </row>
    <row r="1125" spans="1:22" x14ac:dyDescent="0.3">
      <c r="A1125">
        <v>2500</v>
      </c>
      <c r="B1125">
        <v>18179</v>
      </c>
      <c r="C1125" s="1">
        <v>40026</v>
      </c>
      <c r="D1125" t="s">
        <v>10686</v>
      </c>
      <c r="E1125">
        <v>50</v>
      </c>
      <c r="F1125">
        <v>527.6</v>
      </c>
      <c r="G1125">
        <v>0</v>
      </c>
      <c r="H1125" t="s">
        <v>10664</v>
      </c>
      <c r="I1125">
        <v>221.59</v>
      </c>
      <c r="J1125">
        <v>10.31</v>
      </c>
      <c r="K1125">
        <v>1.79</v>
      </c>
      <c r="L1125" t="s">
        <v>11485</v>
      </c>
      <c r="M1125" t="s">
        <v>11319</v>
      </c>
      <c r="N1125" t="s">
        <v>11320</v>
      </c>
      <c r="O1125" t="s">
        <v>10681</v>
      </c>
      <c r="P1125" t="s">
        <v>10668</v>
      </c>
      <c r="Q1125" t="s">
        <v>10702</v>
      </c>
      <c r="R1125" t="s">
        <v>10920</v>
      </c>
      <c r="S1125" t="s">
        <v>10709</v>
      </c>
      <c r="T1125">
        <v>0.38</v>
      </c>
      <c r="U1125" s="1">
        <v>40028</v>
      </c>
      <c r="V1125">
        <f t="shared" si="17"/>
        <v>2009</v>
      </c>
    </row>
    <row r="1126" spans="1:22" x14ac:dyDescent="0.3">
      <c r="A1126">
        <v>2629</v>
      </c>
      <c r="B1126">
        <v>19044</v>
      </c>
      <c r="C1126" s="1">
        <v>41010</v>
      </c>
      <c r="D1126" t="s">
        <v>10663</v>
      </c>
      <c r="E1126">
        <v>32</v>
      </c>
      <c r="F1126">
        <v>4800.4399999999996</v>
      </c>
      <c r="G1126">
        <v>0.08</v>
      </c>
      <c r="H1126" t="s">
        <v>10664</v>
      </c>
      <c r="I1126">
        <v>1912.92</v>
      </c>
      <c r="J1126">
        <v>150.97999999999999</v>
      </c>
      <c r="K1126">
        <v>13.99</v>
      </c>
      <c r="L1126" t="s">
        <v>11491</v>
      </c>
      <c r="M1126" t="s">
        <v>11319</v>
      </c>
      <c r="N1126" t="s">
        <v>11320</v>
      </c>
      <c r="O1126" t="s">
        <v>10681</v>
      </c>
      <c r="P1126" t="s">
        <v>10682</v>
      </c>
      <c r="Q1126" t="s">
        <v>10849</v>
      </c>
      <c r="R1126" t="s">
        <v>10979</v>
      </c>
      <c r="S1126" t="s">
        <v>10689</v>
      </c>
      <c r="T1126">
        <v>0.38</v>
      </c>
      <c r="U1126" s="1">
        <v>41012</v>
      </c>
      <c r="V1126">
        <f t="shared" si="17"/>
        <v>2012</v>
      </c>
    </row>
    <row r="1127" spans="1:22" x14ac:dyDescent="0.3">
      <c r="A1127">
        <v>2630</v>
      </c>
      <c r="B1127">
        <v>19044</v>
      </c>
      <c r="C1127" s="1">
        <v>41010</v>
      </c>
      <c r="D1127" t="s">
        <v>10663</v>
      </c>
      <c r="E1127">
        <v>29</v>
      </c>
      <c r="F1127">
        <v>271.33</v>
      </c>
      <c r="G1127">
        <v>7.0000000000000007E-2</v>
      </c>
      <c r="H1127" t="s">
        <v>10664</v>
      </c>
      <c r="I1127">
        <v>-191.09</v>
      </c>
      <c r="J1127">
        <v>9.7100000000000009</v>
      </c>
      <c r="K1127">
        <v>9.4499999999999993</v>
      </c>
      <c r="L1127" t="s">
        <v>11491</v>
      </c>
      <c r="M1127" t="s">
        <v>11319</v>
      </c>
      <c r="N1127" t="s">
        <v>11320</v>
      </c>
      <c r="O1127" t="s">
        <v>10681</v>
      </c>
      <c r="P1127" t="s">
        <v>10668</v>
      </c>
      <c r="Q1127" t="s">
        <v>10669</v>
      </c>
      <c r="R1127" t="s">
        <v>11530</v>
      </c>
      <c r="S1127" t="s">
        <v>10685</v>
      </c>
      <c r="T1127">
        <v>0.6</v>
      </c>
      <c r="U1127" s="1">
        <v>41017</v>
      </c>
      <c r="V1127">
        <f t="shared" si="17"/>
        <v>2012</v>
      </c>
    </row>
    <row r="1128" spans="1:22" x14ac:dyDescent="0.3">
      <c r="A1128">
        <v>2690</v>
      </c>
      <c r="B1128">
        <v>19462</v>
      </c>
      <c r="C1128" s="1">
        <v>40806</v>
      </c>
      <c r="D1128" t="s">
        <v>10704</v>
      </c>
      <c r="E1128">
        <v>2</v>
      </c>
      <c r="F1128">
        <v>206.68</v>
      </c>
      <c r="G1128">
        <v>0</v>
      </c>
      <c r="H1128" t="s">
        <v>10664</v>
      </c>
      <c r="I1128">
        <v>-156.47</v>
      </c>
      <c r="J1128">
        <v>80.98</v>
      </c>
      <c r="K1128">
        <v>35</v>
      </c>
      <c r="L1128" t="s">
        <v>11514</v>
      </c>
      <c r="M1128" t="s">
        <v>11319</v>
      </c>
      <c r="N1128" t="s">
        <v>11320</v>
      </c>
      <c r="O1128" t="s">
        <v>10701</v>
      </c>
      <c r="P1128" t="s">
        <v>10668</v>
      </c>
      <c r="Q1128" t="s">
        <v>10669</v>
      </c>
      <c r="R1128" t="s">
        <v>10811</v>
      </c>
      <c r="S1128" t="s">
        <v>10769</v>
      </c>
      <c r="T1128">
        <v>0.81</v>
      </c>
      <c r="U1128" s="1">
        <v>40807</v>
      </c>
      <c r="V1128">
        <f t="shared" si="17"/>
        <v>2011</v>
      </c>
    </row>
    <row r="1129" spans="1:22" x14ac:dyDescent="0.3">
      <c r="A1129">
        <v>2758</v>
      </c>
      <c r="B1129">
        <v>19936</v>
      </c>
      <c r="C1129" s="1">
        <v>41226</v>
      </c>
      <c r="D1129" t="s">
        <v>10719</v>
      </c>
      <c r="E1129">
        <v>19</v>
      </c>
      <c r="F1129">
        <v>36.75</v>
      </c>
      <c r="G1129">
        <v>0.06</v>
      </c>
      <c r="H1129" t="s">
        <v>10664</v>
      </c>
      <c r="I1129">
        <v>-9.82</v>
      </c>
      <c r="J1129">
        <v>1.88</v>
      </c>
      <c r="K1129">
        <v>1.49</v>
      </c>
      <c r="L1129" t="s">
        <v>11471</v>
      </c>
      <c r="M1129" t="s">
        <v>11319</v>
      </c>
      <c r="N1129" t="s">
        <v>11320</v>
      </c>
      <c r="O1129" t="s">
        <v>10701</v>
      </c>
      <c r="P1129" t="s">
        <v>10668</v>
      </c>
      <c r="Q1129" t="s">
        <v>10678</v>
      </c>
      <c r="R1129" t="s">
        <v>10812</v>
      </c>
      <c r="S1129" t="s">
        <v>10685</v>
      </c>
      <c r="T1129">
        <v>0.37</v>
      </c>
      <c r="U1129" s="1">
        <v>41227</v>
      </c>
      <c r="V1129">
        <f t="shared" si="17"/>
        <v>2012</v>
      </c>
    </row>
    <row r="1130" spans="1:22" x14ac:dyDescent="0.3">
      <c r="A1130">
        <v>2759</v>
      </c>
      <c r="B1130">
        <v>19936</v>
      </c>
      <c r="C1130" s="1">
        <v>41226</v>
      </c>
      <c r="D1130" t="s">
        <v>10719</v>
      </c>
      <c r="E1130">
        <v>41</v>
      </c>
      <c r="F1130">
        <v>1115.2</v>
      </c>
      <c r="G1130">
        <v>0.09</v>
      </c>
      <c r="H1130" t="s">
        <v>10664</v>
      </c>
      <c r="I1130">
        <v>301.31</v>
      </c>
      <c r="J1130">
        <v>29.89</v>
      </c>
      <c r="K1130">
        <v>1.99</v>
      </c>
      <c r="L1130" t="s">
        <v>11471</v>
      </c>
      <c r="M1130" t="s">
        <v>11319</v>
      </c>
      <c r="N1130" t="s">
        <v>11320</v>
      </c>
      <c r="O1130" t="s">
        <v>10701</v>
      </c>
      <c r="P1130" t="s">
        <v>10682</v>
      </c>
      <c r="Q1130" t="s">
        <v>10711</v>
      </c>
      <c r="R1130" t="s">
        <v>11015</v>
      </c>
      <c r="V1130">
        <f t="shared" si="17"/>
        <v>2012</v>
      </c>
    </row>
    <row r="1131" spans="1:22" x14ac:dyDescent="0.3">
      <c r="A1131">
        <v>2761</v>
      </c>
      <c r="B1131">
        <v>19972</v>
      </c>
      <c r="C1131" s="1">
        <v>41076</v>
      </c>
      <c r="D1131" t="s">
        <v>10719</v>
      </c>
      <c r="E1131">
        <v>6</v>
      </c>
      <c r="F1131">
        <v>97.86</v>
      </c>
      <c r="G1131">
        <v>0.04</v>
      </c>
      <c r="H1131" t="s">
        <v>10664</v>
      </c>
      <c r="I1131">
        <v>-21.09</v>
      </c>
      <c r="J1131">
        <v>14.98</v>
      </c>
      <c r="K1131">
        <v>8.99</v>
      </c>
      <c r="L1131" t="s">
        <v>11485</v>
      </c>
      <c r="M1131" t="s">
        <v>11319</v>
      </c>
      <c r="N1131" t="s">
        <v>11320</v>
      </c>
      <c r="O1131" t="s">
        <v>10681</v>
      </c>
      <c r="P1131" t="s">
        <v>10690</v>
      </c>
      <c r="Q1131" t="s">
        <v>10691</v>
      </c>
      <c r="R1131" t="s">
        <v>10970</v>
      </c>
      <c r="V1131">
        <f t="shared" si="17"/>
        <v>2012</v>
      </c>
    </row>
    <row r="1132" spans="1:22" x14ac:dyDescent="0.3">
      <c r="A1132">
        <v>2777</v>
      </c>
      <c r="B1132">
        <v>20038</v>
      </c>
      <c r="C1132" s="1">
        <v>40235</v>
      </c>
      <c r="D1132" t="s">
        <v>10663</v>
      </c>
      <c r="E1132">
        <v>42</v>
      </c>
      <c r="F1132">
        <v>173.44</v>
      </c>
      <c r="G1132">
        <v>0.05</v>
      </c>
      <c r="H1132" t="s">
        <v>10664</v>
      </c>
      <c r="I1132">
        <v>-172.4</v>
      </c>
      <c r="J1132">
        <v>4.1399999999999997</v>
      </c>
      <c r="K1132">
        <v>6.6</v>
      </c>
      <c r="L1132" t="s">
        <v>11347</v>
      </c>
      <c r="M1132" t="s">
        <v>11319</v>
      </c>
      <c r="N1132" t="s">
        <v>11320</v>
      </c>
      <c r="O1132" t="s">
        <v>10674</v>
      </c>
      <c r="P1132" t="s">
        <v>10690</v>
      </c>
      <c r="Q1132" t="s">
        <v>10691</v>
      </c>
      <c r="R1132" t="s">
        <v>11149</v>
      </c>
      <c r="S1132" t="s">
        <v>10685</v>
      </c>
      <c r="T1132">
        <v>0.49</v>
      </c>
      <c r="U1132" s="1">
        <v>40237</v>
      </c>
      <c r="V1132">
        <f t="shared" si="17"/>
        <v>2010</v>
      </c>
    </row>
    <row r="1133" spans="1:22" x14ac:dyDescent="0.3">
      <c r="A1133">
        <v>2824</v>
      </c>
      <c r="B1133">
        <v>20389</v>
      </c>
      <c r="C1133" s="1">
        <v>40036</v>
      </c>
      <c r="D1133" t="s">
        <v>10671</v>
      </c>
      <c r="E1133">
        <v>31</v>
      </c>
      <c r="F1133">
        <v>7477.78</v>
      </c>
      <c r="G1133">
        <v>0.09</v>
      </c>
      <c r="H1133" t="s">
        <v>10672</v>
      </c>
      <c r="I1133">
        <v>883.29</v>
      </c>
      <c r="J1133">
        <v>260.98</v>
      </c>
      <c r="K1133">
        <v>41.91</v>
      </c>
      <c r="L1133" t="s">
        <v>11485</v>
      </c>
      <c r="M1133" t="s">
        <v>11319</v>
      </c>
      <c r="N1133" t="s">
        <v>11320</v>
      </c>
      <c r="O1133" t="s">
        <v>10681</v>
      </c>
      <c r="P1133" t="s">
        <v>10690</v>
      </c>
      <c r="Q1133" t="s">
        <v>10721</v>
      </c>
      <c r="R1133" t="s">
        <v>11001</v>
      </c>
      <c r="V1133">
        <f t="shared" si="17"/>
        <v>2009</v>
      </c>
    </row>
    <row r="1134" spans="1:22" x14ac:dyDescent="0.3">
      <c r="A1134">
        <v>2825</v>
      </c>
      <c r="B1134">
        <v>20389</v>
      </c>
      <c r="C1134" s="1">
        <v>40036</v>
      </c>
      <c r="D1134" t="s">
        <v>10671</v>
      </c>
      <c r="E1134">
        <v>24</v>
      </c>
      <c r="F1134">
        <v>270.39</v>
      </c>
      <c r="G1134">
        <v>0.01</v>
      </c>
      <c r="H1134" t="s">
        <v>10664</v>
      </c>
      <c r="I1134">
        <v>-30.42</v>
      </c>
      <c r="J1134">
        <v>10.52</v>
      </c>
      <c r="K1134">
        <v>7.94</v>
      </c>
      <c r="L1134" t="s">
        <v>11485</v>
      </c>
      <c r="M1134" t="s">
        <v>11319</v>
      </c>
      <c r="N1134" t="s">
        <v>11320</v>
      </c>
      <c r="O1134" t="s">
        <v>10681</v>
      </c>
      <c r="P1134" t="s">
        <v>10690</v>
      </c>
      <c r="Q1134" t="s">
        <v>10691</v>
      </c>
      <c r="R1134" t="s">
        <v>11531</v>
      </c>
      <c r="S1134" t="s">
        <v>10693</v>
      </c>
      <c r="T1134">
        <v>0.52</v>
      </c>
      <c r="U1134" s="1">
        <v>40038</v>
      </c>
      <c r="V1134">
        <f t="shared" si="17"/>
        <v>2009</v>
      </c>
    </row>
    <row r="1135" spans="1:22" x14ac:dyDescent="0.3">
      <c r="A1135">
        <v>2826</v>
      </c>
      <c r="B1135">
        <v>20389</v>
      </c>
      <c r="C1135" s="1">
        <v>40036</v>
      </c>
      <c r="D1135" t="s">
        <v>10671</v>
      </c>
      <c r="E1135">
        <v>30</v>
      </c>
      <c r="F1135">
        <v>201.35</v>
      </c>
      <c r="G1135">
        <v>0.02</v>
      </c>
      <c r="H1135" t="s">
        <v>10697</v>
      </c>
      <c r="I1135">
        <v>-107.37</v>
      </c>
      <c r="J1135">
        <v>5.98</v>
      </c>
      <c r="K1135">
        <v>7.5</v>
      </c>
      <c r="L1135" t="s">
        <v>11485</v>
      </c>
      <c r="M1135" t="s">
        <v>11319</v>
      </c>
      <c r="N1135" t="s">
        <v>11320</v>
      </c>
      <c r="O1135" t="s">
        <v>10681</v>
      </c>
      <c r="P1135" t="s">
        <v>10668</v>
      </c>
      <c r="Q1135" t="s">
        <v>10702</v>
      </c>
      <c r="R1135" t="s">
        <v>11200</v>
      </c>
      <c r="S1135" t="s">
        <v>10685</v>
      </c>
      <c r="T1135">
        <v>0.4</v>
      </c>
      <c r="U1135" s="1">
        <v>40038</v>
      </c>
      <c r="V1135">
        <f t="shared" si="17"/>
        <v>2009</v>
      </c>
    </row>
    <row r="1136" spans="1:22" x14ac:dyDescent="0.3">
      <c r="A1136">
        <v>2829</v>
      </c>
      <c r="B1136">
        <v>20422</v>
      </c>
      <c r="C1136" s="1">
        <v>39839</v>
      </c>
      <c r="D1136" t="s">
        <v>10671</v>
      </c>
      <c r="E1136">
        <v>5</v>
      </c>
      <c r="F1136">
        <v>15.38</v>
      </c>
      <c r="G1136">
        <v>0.01</v>
      </c>
      <c r="H1136" t="s">
        <v>10664</v>
      </c>
      <c r="I1136">
        <v>1.61</v>
      </c>
      <c r="J1136">
        <v>2.89</v>
      </c>
      <c r="K1136">
        <v>0.5</v>
      </c>
      <c r="L1136" t="s">
        <v>11343</v>
      </c>
      <c r="M1136" t="s">
        <v>11319</v>
      </c>
      <c r="N1136" t="s">
        <v>11320</v>
      </c>
      <c r="O1136" t="s">
        <v>10674</v>
      </c>
      <c r="P1136" t="s">
        <v>10668</v>
      </c>
      <c r="Q1136" t="s">
        <v>10729</v>
      </c>
      <c r="R1136" t="s">
        <v>11100</v>
      </c>
      <c r="S1136" t="s">
        <v>10685</v>
      </c>
      <c r="T1136">
        <v>0.38</v>
      </c>
      <c r="U1136" s="1">
        <v>39841</v>
      </c>
      <c r="V1136">
        <f t="shared" si="17"/>
        <v>2009</v>
      </c>
    </row>
    <row r="1137" spans="1:22" x14ac:dyDescent="0.3">
      <c r="A1137">
        <v>2864</v>
      </c>
      <c r="B1137">
        <v>20676</v>
      </c>
      <c r="C1137" s="1">
        <v>41235</v>
      </c>
      <c r="D1137" t="s">
        <v>10663</v>
      </c>
      <c r="E1137">
        <v>22</v>
      </c>
      <c r="F1137">
        <v>43.97</v>
      </c>
      <c r="G1137">
        <v>0.04</v>
      </c>
      <c r="H1137" t="s">
        <v>10664</v>
      </c>
      <c r="I1137">
        <v>-9.0500000000000007</v>
      </c>
      <c r="J1137">
        <v>1.88</v>
      </c>
      <c r="K1137">
        <v>1.49</v>
      </c>
      <c r="L1137" t="s">
        <v>11479</v>
      </c>
      <c r="M1137" t="s">
        <v>11319</v>
      </c>
      <c r="N1137" t="s">
        <v>11320</v>
      </c>
      <c r="O1137" t="s">
        <v>10681</v>
      </c>
      <c r="P1137" t="s">
        <v>10668</v>
      </c>
      <c r="Q1137" t="s">
        <v>10678</v>
      </c>
      <c r="R1137" t="s">
        <v>10812</v>
      </c>
      <c r="S1137" t="s">
        <v>10685</v>
      </c>
      <c r="T1137">
        <v>0.37</v>
      </c>
      <c r="U1137" s="1">
        <v>41239</v>
      </c>
      <c r="V1137">
        <f t="shared" si="17"/>
        <v>2012</v>
      </c>
    </row>
    <row r="1138" spans="1:22" x14ac:dyDescent="0.3">
      <c r="A1138">
        <v>2887</v>
      </c>
      <c r="B1138">
        <v>20807</v>
      </c>
      <c r="C1138" s="1">
        <v>41111</v>
      </c>
      <c r="D1138" t="s">
        <v>10686</v>
      </c>
      <c r="E1138">
        <v>39</v>
      </c>
      <c r="F1138">
        <v>6152.52</v>
      </c>
      <c r="G1138">
        <v>0.08</v>
      </c>
      <c r="H1138" t="s">
        <v>10672</v>
      </c>
      <c r="I1138">
        <v>768.06</v>
      </c>
      <c r="J1138">
        <v>160.97999999999999</v>
      </c>
      <c r="K1138">
        <v>30</v>
      </c>
      <c r="L1138" t="s">
        <v>11532</v>
      </c>
      <c r="M1138" t="s">
        <v>11319</v>
      </c>
      <c r="N1138" t="s">
        <v>11320</v>
      </c>
      <c r="O1138" t="s">
        <v>10674</v>
      </c>
      <c r="P1138" t="s">
        <v>10690</v>
      </c>
      <c r="Q1138" t="s">
        <v>10753</v>
      </c>
      <c r="R1138" t="s">
        <v>11359</v>
      </c>
      <c r="S1138" t="s">
        <v>10677</v>
      </c>
      <c r="T1138">
        <v>0.62</v>
      </c>
      <c r="U1138" s="1">
        <v>41113</v>
      </c>
      <c r="V1138">
        <f t="shared" si="17"/>
        <v>2012</v>
      </c>
    </row>
    <row r="1139" spans="1:22" x14ac:dyDescent="0.3">
      <c r="A1139">
        <v>2890</v>
      </c>
      <c r="B1139">
        <v>20838</v>
      </c>
      <c r="C1139" s="1">
        <v>39913</v>
      </c>
      <c r="D1139" t="s">
        <v>10686</v>
      </c>
      <c r="E1139">
        <v>5</v>
      </c>
      <c r="F1139">
        <v>20.170000000000002</v>
      </c>
      <c r="G1139">
        <v>0.05</v>
      </c>
      <c r="H1139" t="s">
        <v>10664</v>
      </c>
      <c r="I1139">
        <v>-15.42</v>
      </c>
      <c r="J1139">
        <v>3.28</v>
      </c>
      <c r="K1139">
        <v>3.97</v>
      </c>
      <c r="L1139" t="s">
        <v>11479</v>
      </c>
      <c r="M1139" t="s">
        <v>11319</v>
      </c>
      <c r="N1139" t="s">
        <v>11320</v>
      </c>
      <c r="O1139" t="s">
        <v>10674</v>
      </c>
      <c r="P1139" t="s">
        <v>10668</v>
      </c>
      <c r="Q1139" t="s">
        <v>10736</v>
      </c>
      <c r="R1139" t="s">
        <v>11192</v>
      </c>
      <c r="S1139" t="s">
        <v>10709</v>
      </c>
      <c r="T1139">
        <v>0.56000000000000005</v>
      </c>
      <c r="U1139" s="1">
        <v>39914</v>
      </c>
      <c r="V1139">
        <f t="shared" si="17"/>
        <v>2009</v>
      </c>
    </row>
    <row r="1140" spans="1:22" x14ac:dyDescent="0.3">
      <c r="A1140">
        <v>2891</v>
      </c>
      <c r="B1140">
        <v>20838</v>
      </c>
      <c r="C1140" s="1">
        <v>39913</v>
      </c>
      <c r="D1140" t="s">
        <v>10686</v>
      </c>
      <c r="E1140">
        <v>21</v>
      </c>
      <c r="F1140">
        <v>235.98</v>
      </c>
      <c r="G1140">
        <v>0.03</v>
      </c>
      <c r="H1140" t="s">
        <v>10664</v>
      </c>
      <c r="I1140">
        <v>11.82</v>
      </c>
      <c r="J1140">
        <v>10.98</v>
      </c>
      <c r="K1140">
        <v>3.37</v>
      </c>
      <c r="L1140" t="s">
        <v>11479</v>
      </c>
      <c r="M1140" t="s">
        <v>11319</v>
      </c>
      <c r="N1140" t="s">
        <v>11320</v>
      </c>
      <c r="O1140" t="s">
        <v>10674</v>
      </c>
      <c r="P1140" t="s">
        <v>10668</v>
      </c>
      <c r="Q1140" t="s">
        <v>10791</v>
      </c>
      <c r="V1140">
        <f t="shared" si="17"/>
        <v>2009</v>
      </c>
    </row>
    <row r="1141" spans="1:22" x14ac:dyDescent="0.3">
      <c r="A1141">
        <v>2901</v>
      </c>
      <c r="B1141">
        <v>20960</v>
      </c>
      <c r="C1141" s="1">
        <v>40865</v>
      </c>
      <c r="D1141" t="s">
        <v>10663</v>
      </c>
      <c r="E1141">
        <v>19</v>
      </c>
      <c r="F1141">
        <v>195.96</v>
      </c>
      <c r="G1141">
        <v>0.1</v>
      </c>
      <c r="H1141" t="s">
        <v>10664</v>
      </c>
      <c r="I1141">
        <v>-104.82</v>
      </c>
      <c r="J1141">
        <v>10.97</v>
      </c>
      <c r="K1141">
        <v>6.5</v>
      </c>
      <c r="L1141" t="s">
        <v>11471</v>
      </c>
      <c r="M1141" t="s">
        <v>11319</v>
      </c>
      <c r="N1141" t="s">
        <v>11320</v>
      </c>
      <c r="O1141" t="s">
        <v>10681</v>
      </c>
      <c r="P1141" t="s">
        <v>10682</v>
      </c>
      <c r="Q1141" t="s">
        <v>10711</v>
      </c>
      <c r="R1141" t="s">
        <v>10974</v>
      </c>
      <c r="S1141" t="s">
        <v>10685</v>
      </c>
      <c r="T1141">
        <v>0.64</v>
      </c>
      <c r="U1141" s="1">
        <v>40870</v>
      </c>
      <c r="V1141">
        <f t="shared" si="17"/>
        <v>2011</v>
      </c>
    </row>
    <row r="1142" spans="1:22" x14ac:dyDescent="0.3">
      <c r="A1142">
        <v>2902</v>
      </c>
      <c r="B1142">
        <v>20961</v>
      </c>
      <c r="C1142" s="1">
        <v>40192</v>
      </c>
      <c r="D1142" t="s">
        <v>10686</v>
      </c>
      <c r="E1142">
        <v>34</v>
      </c>
      <c r="F1142">
        <v>6607.92</v>
      </c>
      <c r="G1142">
        <v>0.06</v>
      </c>
      <c r="H1142" t="s">
        <v>10664</v>
      </c>
      <c r="I1142">
        <v>1462.72</v>
      </c>
      <c r="J1142">
        <v>199.99</v>
      </c>
      <c r="K1142">
        <v>24.49</v>
      </c>
      <c r="L1142" t="s">
        <v>11476</v>
      </c>
      <c r="M1142" t="s">
        <v>11319</v>
      </c>
      <c r="N1142" t="s">
        <v>11320</v>
      </c>
      <c r="O1142" t="s">
        <v>10681</v>
      </c>
      <c r="P1142" t="s">
        <v>10682</v>
      </c>
      <c r="Q1142" t="s">
        <v>10740</v>
      </c>
      <c r="R1142" t="s">
        <v>11238</v>
      </c>
      <c r="S1142" t="s">
        <v>10769</v>
      </c>
      <c r="T1142">
        <v>0.46</v>
      </c>
      <c r="U1142" s="1">
        <v>40194</v>
      </c>
      <c r="V1142">
        <f t="shared" si="17"/>
        <v>2010</v>
      </c>
    </row>
    <row r="1143" spans="1:22" x14ac:dyDescent="0.3">
      <c r="A1143">
        <v>2949</v>
      </c>
      <c r="B1143">
        <v>21350</v>
      </c>
      <c r="C1143" s="1">
        <v>40598</v>
      </c>
      <c r="D1143" t="s">
        <v>10704</v>
      </c>
      <c r="E1143">
        <v>30</v>
      </c>
      <c r="F1143">
        <v>278.94</v>
      </c>
      <c r="G1143">
        <v>0.01</v>
      </c>
      <c r="H1143" t="s">
        <v>10664</v>
      </c>
      <c r="I1143">
        <v>-143.69999999999999</v>
      </c>
      <c r="J1143">
        <v>9.06</v>
      </c>
      <c r="K1143">
        <v>9.86</v>
      </c>
      <c r="L1143" t="s">
        <v>11489</v>
      </c>
      <c r="M1143" t="s">
        <v>11319</v>
      </c>
      <c r="N1143" t="s">
        <v>11320</v>
      </c>
      <c r="O1143" t="s">
        <v>10681</v>
      </c>
      <c r="P1143" t="s">
        <v>10668</v>
      </c>
      <c r="Q1143" t="s">
        <v>10702</v>
      </c>
      <c r="R1143" t="s">
        <v>11533</v>
      </c>
      <c r="S1143" t="s">
        <v>10685</v>
      </c>
      <c r="T1143">
        <v>0.4</v>
      </c>
      <c r="U1143" s="1">
        <v>40599</v>
      </c>
      <c r="V1143">
        <f t="shared" si="17"/>
        <v>2011</v>
      </c>
    </row>
    <row r="1144" spans="1:22" x14ac:dyDescent="0.3">
      <c r="A1144">
        <v>2986</v>
      </c>
      <c r="B1144">
        <v>21572</v>
      </c>
      <c r="C1144" s="1">
        <v>39857</v>
      </c>
      <c r="D1144" t="s">
        <v>10719</v>
      </c>
      <c r="E1144">
        <v>42</v>
      </c>
      <c r="F1144">
        <v>8549.0400000000009</v>
      </c>
      <c r="G1144">
        <v>0.03</v>
      </c>
      <c r="H1144" t="s">
        <v>10664</v>
      </c>
      <c r="I1144">
        <v>2861.01</v>
      </c>
      <c r="J1144">
        <v>194.3</v>
      </c>
      <c r="K1144">
        <v>11.54</v>
      </c>
      <c r="L1144" t="s">
        <v>11508</v>
      </c>
      <c r="M1144" t="s">
        <v>11319</v>
      </c>
      <c r="N1144" t="s">
        <v>11320</v>
      </c>
      <c r="O1144" t="s">
        <v>10701</v>
      </c>
      <c r="P1144" t="s">
        <v>10690</v>
      </c>
      <c r="Q1144" t="s">
        <v>10691</v>
      </c>
      <c r="R1144" t="s">
        <v>10848</v>
      </c>
      <c r="S1144" t="s">
        <v>10769</v>
      </c>
      <c r="T1144">
        <v>0.59</v>
      </c>
      <c r="U1144" s="1">
        <v>39859</v>
      </c>
      <c r="V1144">
        <f t="shared" si="17"/>
        <v>2009</v>
      </c>
    </row>
    <row r="1145" spans="1:22" x14ac:dyDescent="0.3">
      <c r="A1145">
        <v>3014</v>
      </c>
      <c r="B1145">
        <v>21671</v>
      </c>
      <c r="C1145" s="1">
        <v>40344</v>
      </c>
      <c r="D1145" t="s">
        <v>10671</v>
      </c>
      <c r="E1145">
        <v>15</v>
      </c>
      <c r="F1145">
        <v>670.94</v>
      </c>
      <c r="G1145">
        <v>0.02</v>
      </c>
      <c r="H1145" t="s">
        <v>10664</v>
      </c>
      <c r="I1145">
        <v>87.51</v>
      </c>
      <c r="J1145">
        <v>45.19</v>
      </c>
      <c r="K1145">
        <v>1.99</v>
      </c>
      <c r="L1145" t="s">
        <v>11506</v>
      </c>
      <c r="M1145" t="s">
        <v>11319</v>
      </c>
      <c r="N1145" t="s">
        <v>11320</v>
      </c>
      <c r="O1145" t="s">
        <v>10674</v>
      </c>
      <c r="P1145" t="s">
        <v>10682</v>
      </c>
      <c r="Q1145" t="s">
        <v>10711</v>
      </c>
      <c r="R1145" t="s">
        <v>11015</v>
      </c>
      <c r="V1145">
        <f t="shared" si="17"/>
        <v>2010</v>
      </c>
    </row>
    <row r="1146" spans="1:22" x14ac:dyDescent="0.3">
      <c r="A1146">
        <v>3156</v>
      </c>
      <c r="B1146">
        <v>22657</v>
      </c>
      <c r="C1146" s="1">
        <v>40845</v>
      </c>
      <c r="D1146" t="s">
        <v>10671</v>
      </c>
      <c r="E1146">
        <v>36</v>
      </c>
      <c r="F1146">
        <v>9544.18</v>
      </c>
      <c r="G1146">
        <v>0</v>
      </c>
      <c r="H1146" t="s">
        <v>10697</v>
      </c>
      <c r="I1146">
        <v>3392.88</v>
      </c>
      <c r="J1146">
        <v>256.99</v>
      </c>
      <c r="K1146">
        <v>11.25</v>
      </c>
      <c r="L1146" t="s">
        <v>11489</v>
      </c>
      <c r="M1146" t="s">
        <v>11319</v>
      </c>
      <c r="N1146" t="s">
        <v>11320</v>
      </c>
      <c r="O1146" t="s">
        <v>10681</v>
      </c>
      <c r="P1146" t="s">
        <v>10682</v>
      </c>
      <c r="Q1146" t="s">
        <v>10711</v>
      </c>
      <c r="R1146" t="s">
        <v>11534</v>
      </c>
      <c r="S1146" t="s">
        <v>10685</v>
      </c>
      <c r="T1146">
        <v>0.51</v>
      </c>
      <c r="U1146" s="1">
        <v>40846</v>
      </c>
      <c r="V1146">
        <f t="shared" si="17"/>
        <v>2011</v>
      </c>
    </row>
    <row r="1147" spans="1:22" x14ac:dyDescent="0.3">
      <c r="A1147">
        <v>3157</v>
      </c>
      <c r="B1147">
        <v>22657</v>
      </c>
      <c r="C1147" s="1">
        <v>40845</v>
      </c>
      <c r="D1147" t="s">
        <v>10671</v>
      </c>
      <c r="E1147">
        <v>8</v>
      </c>
      <c r="F1147">
        <v>32.92</v>
      </c>
      <c r="G1147">
        <v>0.05</v>
      </c>
      <c r="H1147" t="s">
        <v>10664</v>
      </c>
      <c r="I1147">
        <v>-7.73</v>
      </c>
      <c r="J1147">
        <v>3.95</v>
      </c>
      <c r="K1147">
        <v>2</v>
      </c>
      <c r="L1147" t="s">
        <v>11489</v>
      </c>
      <c r="M1147" t="s">
        <v>11319</v>
      </c>
      <c r="N1147" t="s">
        <v>11320</v>
      </c>
      <c r="O1147" t="s">
        <v>10681</v>
      </c>
      <c r="P1147" t="s">
        <v>10668</v>
      </c>
      <c r="Q1147" t="s">
        <v>10707</v>
      </c>
      <c r="R1147" t="s">
        <v>10708</v>
      </c>
      <c r="S1147" t="s">
        <v>10709</v>
      </c>
      <c r="T1147">
        <v>0.53</v>
      </c>
      <c r="U1147" s="1">
        <v>40846</v>
      </c>
      <c r="V1147">
        <f t="shared" si="17"/>
        <v>2011</v>
      </c>
    </row>
    <row r="1148" spans="1:22" x14ac:dyDescent="0.3">
      <c r="A1148">
        <v>3238</v>
      </c>
      <c r="B1148">
        <v>23207</v>
      </c>
      <c r="C1148" s="1">
        <v>40473</v>
      </c>
      <c r="D1148" t="s">
        <v>10719</v>
      </c>
      <c r="E1148">
        <v>11</v>
      </c>
      <c r="F1148">
        <v>336.91</v>
      </c>
      <c r="G1148">
        <v>0.1</v>
      </c>
      <c r="H1148" t="s">
        <v>10664</v>
      </c>
      <c r="I1148">
        <v>42.5</v>
      </c>
      <c r="J1148">
        <v>30.98</v>
      </c>
      <c r="K1148">
        <v>8.74</v>
      </c>
      <c r="L1148" t="s">
        <v>11489</v>
      </c>
      <c r="M1148" t="s">
        <v>11319</v>
      </c>
      <c r="N1148" t="s">
        <v>11320</v>
      </c>
      <c r="O1148" t="s">
        <v>10681</v>
      </c>
      <c r="P1148" t="s">
        <v>10668</v>
      </c>
      <c r="Q1148" t="s">
        <v>10702</v>
      </c>
      <c r="R1148" t="s">
        <v>11535</v>
      </c>
      <c r="S1148" t="s">
        <v>10685</v>
      </c>
      <c r="T1148">
        <v>0.4</v>
      </c>
      <c r="U1148" s="1">
        <v>40474</v>
      </c>
      <c r="V1148">
        <f t="shared" si="17"/>
        <v>2010</v>
      </c>
    </row>
    <row r="1149" spans="1:22" x14ac:dyDescent="0.3">
      <c r="A1149">
        <v>3346</v>
      </c>
      <c r="B1149">
        <v>23940</v>
      </c>
      <c r="C1149" s="1">
        <v>40641</v>
      </c>
      <c r="D1149" t="s">
        <v>10704</v>
      </c>
      <c r="E1149">
        <v>20</v>
      </c>
      <c r="F1149">
        <v>138.52000000000001</v>
      </c>
      <c r="G1149">
        <v>0.03</v>
      </c>
      <c r="H1149" t="s">
        <v>10664</v>
      </c>
      <c r="I1149">
        <v>-895.24</v>
      </c>
      <c r="J1149">
        <v>4.4800000000000004</v>
      </c>
      <c r="K1149">
        <v>49</v>
      </c>
      <c r="L1149" t="s">
        <v>11493</v>
      </c>
      <c r="M1149" t="s">
        <v>11319</v>
      </c>
      <c r="N1149" t="s">
        <v>11320</v>
      </c>
      <c r="O1149" t="s">
        <v>10701</v>
      </c>
      <c r="P1149" t="s">
        <v>10668</v>
      </c>
      <c r="Q1149" t="s">
        <v>10675</v>
      </c>
      <c r="R1149" t="s">
        <v>10768</v>
      </c>
      <c r="S1149" t="s">
        <v>10769</v>
      </c>
      <c r="T1149">
        <v>0.6</v>
      </c>
      <c r="U1149" s="1">
        <v>40642</v>
      </c>
      <c r="V1149">
        <f t="shared" si="17"/>
        <v>2011</v>
      </c>
    </row>
    <row r="1150" spans="1:22" x14ac:dyDescent="0.3">
      <c r="A1150">
        <v>3347</v>
      </c>
      <c r="B1150">
        <v>23940</v>
      </c>
      <c r="C1150" s="1">
        <v>40641</v>
      </c>
      <c r="D1150" t="s">
        <v>10704</v>
      </c>
      <c r="E1150">
        <v>11</v>
      </c>
      <c r="F1150">
        <v>1735.59</v>
      </c>
      <c r="G1150">
        <v>0.02</v>
      </c>
      <c r="H1150" t="s">
        <v>10672</v>
      </c>
      <c r="I1150">
        <v>-506.43</v>
      </c>
      <c r="J1150">
        <v>150.88999999999999</v>
      </c>
      <c r="K1150">
        <v>60.2</v>
      </c>
      <c r="L1150" t="s">
        <v>11493</v>
      </c>
      <c r="M1150" t="s">
        <v>11319</v>
      </c>
      <c r="N1150" t="s">
        <v>11320</v>
      </c>
      <c r="O1150" t="s">
        <v>10701</v>
      </c>
      <c r="P1150" t="s">
        <v>10690</v>
      </c>
      <c r="Q1150" t="s">
        <v>10753</v>
      </c>
      <c r="R1150" t="s">
        <v>11536</v>
      </c>
      <c r="V1150">
        <f t="shared" si="17"/>
        <v>2011</v>
      </c>
    </row>
    <row r="1151" spans="1:22" x14ac:dyDescent="0.3">
      <c r="A1151">
        <v>3425</v>
      </c>
      <c r="B1151">
        <v>24450</v>
      </c>
      <c r="C1151" s="1">
        <v>41099</v>
      </c>
      <c r="D1151" t="s">
        <v>10719</v>
      </c>
      <c r="E1151">
        <v>37</v>
      </c>
      <c r="F1151">
        <v>443.35</v>
      </c>
      <c r="G1151">
        <v>0.02</v>
      </c>
      <c r="H1151" t="s">
        <v>10664</v>
      </c>
      <c r="I1151">
        <v>-21.73</v>
      </c>
      <c r="J1151">
        <v>11.97</v>
      </c>
      <c r="K1151">
        <v>4.9800000000000004</v>
      </c>
      <c r="L1151" t="s">
        <v>11495</v>
      </c>
      <c r="M1151" t="s">
        <v>11319</v>
      </c>
      <c r="N1151" t="s">
        <v>11320</v>
      </c>
      <c r="O1151" t="s">
        <v>10674</v>
      </c>
      <c r="P1151" t="s">
        <v>10668</v>
      </c>
      <c r="Q1151" t="s">
        <v>10675</v>
      </c>
      <c r="R1151" t="s">
        <v>10912</v>
      </c>
      <c r="S1151" t="s">
        <v>10685</v>
      </c>
      <c r="T1151">
        <v>0.57999999999999996</v>
      </c>
      <c r="U1151" s="1">
        <v>41101</v>
      </c>
      <c r="V1151">
        <f t="shared" si="17"/>
        <v>2012</v>
      </c>
    </row>
    <row r="1152" spans="1:22" x14ac:dyDescent="0.3">
      <c r="A1152">
        <v>3426</v>
      </c>
      <c r="B1152">
        <v>24450</v>
      </c>
      <c r="C1152" s="1">
        <v>41099</v>
      </c>
      <c r="D1152" t="s">
        <v>10719</v>
      </c>
      <c r="E1152">
        <v>41</v>
      </c>
      <c r="F1152">
        <v>392.61</v>
      </c>
      <c r="G1152">
        <v>0.08</v>
      </c>
      <c r="H1152" t="s">
        <v>10697</v>
      </c>
      <c r="I1152">
        <v>-100.15</v>
      </c>
      <c r="J1152">
        <v>9.48</v>
      </c>
      <c r="K1152">
        <v>7.29</v>
      </c>
      <c r="L1152" t="s">
        <v>11495</v>
      </c>
      <c r="M1152" t="s">
        <v>11319</v>
      </c>
      <c r="N1152" t="s">
        <v>11320</v>
      </c>
      <c r="O1152" t="s">
        <v>10674</v>
      </c>
      <c r="P1152" t="s">
        <v>10690</v>
      </c>
      <c r="Q1152" t="s">
        <v>10691</v>
      </c>
      <c r="R1152" t="s">
        <v>11537</v>
      </c>
      <c r="V1152">
        <f t="shared" si="17"/>
        <v>2012</v>
      </c>
    </row>
    <row r="1153" spans="1:22" x14ac:dyDescent="0.3">
      <c r="A1153">
        <v>3427</v>
      </c>
      <c r="B1153">
        <v>24450</v>
      </c>
      <c r="C1153" s="1">
        <v>41099</v>
      </c>
      <c r="D1153" t="s">
        <v>10719</v>
      </c>
      <c r="E1153">
        <v>4</v>
      </c>
      <c r="F1153">
        <v>30.85</v>
      </c>
      <c r="G1153">
        <v>0.03</v>
      </c>
      <c r="H1153" t="s">
        <v>10664</v>
      </c>
      <c r="I1153">
        <v>-12.88</v>
      </c>
      <c r="J1153">
        <v>5.98</v>
      </c>
      <c r="K1153">
        <v>5.79</v>
      </c>
      <c r="L1153" t="s">
        <v>11495</v>
      </c>
      <c r="M1153" t="s">
        <v>11319</v>
      </c>
      <c r="N1153" t="s">
        <v>11320</v>
      </c>
      <c r="O1153" t="s">
        <v>10674</v>
      </c>
      <c r="P1153" t="s">
        <v>10668</v>
      </c>
      <c r="Q1153" t="s">
        <v>10702</v>
      </c>
      <c r="R1153" t="s">
        <v>11538</v>
      </c>
      <c r="S1153" t="s">
        <v>10685</v>
      </c>
      <c r="T1153">
        <v>0.36</v>
      </c>
      <c r="U1153" s="1">
        <v>41101</v>
      </c>
      <c r="V1153">
        <f t="shared" si="17"/>
        <v>2012</v>
      </c>
    </row>
    <row r="1154" spans="1:22" x14ac:dyDescent="0.3">
      <c r="A1154">
        <v>3446</v>
      </c>
      <c r="B1154">
        <v>24580</v>
      </c>
      <c r="C1154" s="1">
        <v>41083</v>
      </c>
      <c r="D1154" t="s">
        <v>10671</v>
      </c>
      <c r="E1154">
        <v>25</v>
      </c>
      <c r="F1154">
        <v>1081.22</v>
      </c>
      <c r="G1154">
        <v>0.08</v>
      </c>
      <c r="H1154" t="s">
        <v>10664</v>
      </c>
      <c r="I1154">
        <v>130.80000000000001</v>
      </c>
      <c r="J1154">
        <v>43.98</v>
      </c>
      <c r="K1154">
        <v>8.99</v>
      </c>
      <c r="L1154" t="s">
        <v>11514</v>
      </c>
      <c r="M1154" t="s">
        <v>11319</v>
      </c>
      <c r="N1154" t="s">
        <v>11320</v>
      </c>
      <c r="O1154" t="s">
        <v>10681</v>
      </c>
      <c r="P1154" t="s">
        <v>10668</v>
      </c>
      <c r="Q1154" t="s">
        <v>10736</v>
      </c>
      <c r="R1154" t="s">
        <v>11463</v>
      </c>
      <c r="S1154" t="s">
        <v>10693</v>
      </c>
      <c r="T1154">
        <v>0.57999999999999996</v>
      </c>
      <c r="U1154" s="1">
        <v>41084</v>
      </c>
      <c r="V1154">
        <f t="shared" ref="V1154:V1217" si="18">YEAR(C1154)</f>
        <v>2012</v>
      </c>
    </row>
    <row r="1155" spans="1:22" x14ac:dyDescent="0.3">
      <c r="A1155">
        <v>3447</v>
      </c>
      <c r="B1155">
        <v>24580</v>
      </c>
      <c r="C1155" s="1">
        <v>41083</v>
      </c>
      <c r="D1155" t="s">
        <v>10671</v>
      </c>
      <c r="E1155">
        <v>14</v>
      </c>
      <c r="F1155">
        <v>36.409999999999997</v>
      </c>
      <c r="G1155">
        <v>0.01</v>
      </c>
      <c r="H1155" t="s">
        <v>10664</v>
      </c>
      <c r="I1155">
        <v>-31.45</v>
      </c>
      <c r="J1155">
        <v>2.23</v>
      </c>
      <c r="K1155">
        <v>4.57</v>
      </c>
      <c r="L1155" t="s">
        <v>11514</v>
      </c>
      <c r="M1155" t="s">
        <v>11319</v>
      </c>
      <c r="N1155" t="s">
        <v>11320</v>
      </c>
      <c r="O1155" t="s">
        <v>10681</v>
      </c>
      <c r="P1155" t="s">
        <v>10690</v>
      </c>
      <c r="Q1155" t="s">
        <v>10691</v>
      </c>
      <c r="R1155" t="s">
        <v>11155</v>
      </c>
      <c r="S1155" t="s">
        <v>10693</v>
      </c>
      <c r="T1155">
        <v>0.41</v>
      </c>
      <c r="U1155" s="1">
        <v>41085</v>
      </c>
      <c r="V1155">
        <f t="shared" si="18"/>
        <v>2012</v>
      </c>
    </row>
    <row r="1156" spans="1:22" x14ac:dyDescent="0.3">
      <c r="A1156">
        <v>3488</v>
      </c>
      <c r="B1156">
        <v>24833</v>
      </c>
      <c r="C1156" s="1">
        <v>40375</v>
      </c>
      <c r="D1156" t="s">
        <v>10686</v>
      </c>
      <c r="E1156">
        <v>45</v>
      </c>
      <c r="F1156">
        <v>5205.83</v>
      </c>
      <c r="G1156">
        <v>0.08</v>
      </c>
      <c r="H1156" t="s">
        <v>10672</v>
      </c>
      <c r="I1156">
        <v>-818.77</v>
      </c>
      <c r="J1156">
        <v>124.49</v>
      </c>
      <c r="K1156">
        <v>51.94</v>
      </c>
      <c r="L1156" t="s">
        <v>11347</v>
      </c>
      <c r="M1156" t="s">
        <v>11319</v>
      </c>
      <c r="N1156" t="s">
        <v>11320</v>
      </c>
      <c r="O1156" t="s">
        <v>10667</v>
      </c>
      <c r="P1156" t="s">
        <v>10690</v>
      </c>
      <c r="Q1156" t="s">
        <v>10724</v>
      </c>
      <c r="R1156" t="s">
        <v>11060</v>
      </c>
      <c r="S1156" t="s">
        <v>10723</v>
      </c>
      <c r="T1156">
        <v>0.63</v>
      </c>
      <c r="U1156" s="1">
        <v>40377</v>
      </c>
      <c r="V1156">
        <f t="shared" si="18"/>
        <v>2010</v>
      </c>
    </row>
    <row r="1157" spans="1:22" x14ac:dyDescent="0.3">
      <c r="A1157">
        <v>3498</v>
      </c>
      <c r="B1157">
        <v>24933</v>
      </c>
      <c r="C1157" s="1">
        <v>40020</v>
      </c>
      <c r="D1157" t="s">
        <v>10663</v>
      </c>
      <c r="E1157">
        <v>32</v>
      </c>
      <c r="F1157">
        <v>3416.38</v>
      </c>
      <c r="G1157">
        <v>0.01</v>
      </c>
      <c r="H1157" t="s">
        <v>10672</v>
      </c>
      <c r="I1157">
        <v>-1142.2</v>
      </c>
      <c r="J1157">
        <v>100.98</v>
      </c>
      <c r="K1157">
        <v>57.38</v>
      </c>
      <c r="L1157" t="s">
        <v>11479</v>
      </c>
      <c r="M1157" t="s">
        <v>11319</v>
      </c>
      <c r="N1157" t="s">
        <v>11320</v>
      </c>
      <c r="O1157" t="s">
        <v>10674</v>
      </c>
      <c r="P1157" t="s">
        <v>10690</v>
      </c>
      <c r="Q1157" t="s">
        <v>10721</v>
      </c>
      <c r="R1157" t="s">
        <v>10802</v>
      </c>
      <c r="V1157">
        <f t="shared" si="18"/>
        <v>2009</v>
      </c>
    </row>
    <row r="1158" spans="1:22" x14ac:dyDescent="0.3">
      <c r="A1158">
        <v>3499</v>
      </c>
      <c r="B1158">
        <v>24933</v>
      </c>
      <c r="C1158" s="1">
        <v>40020</v>
      </c>
      <c r="D1158" t="s">
        <v>10663</v>
      </c>
      <c r="E1158">
        <v>14</v>
      </c>
      <c r="F1158">
        <v>142.81</v>
      </c>
      <c r="G1158">
        <v>0.01</v>
      </c>
      <c r="H1158" t="s">
        <v>10664</v>
      </c>
      <c r="I1158">
        <v>39.64</v>
      </c>
      <c r="J1158">
        <v>10.14</v>
      </c>
      <c r="K1158">
        <v>2.27</v>
      </c>
      <c r="L1158" t="s">
        <v>11479</v>
      </c>
      <c r="M1158" t="s">
        <v>11319</v>
      </c>
      <c r="N1158" t="s">
        <v>11320</v>
      </c>
      <c r="O1158" t="s">
        <v>10674</v>
      </c>
      <c r="P1158" t="s">
        <v>10668</v>
      </c>
      <c r="Q1158" t="s">
        <v>10702</v>
      </c>
      <c r="R1158" t="s">
        <v>10829</v>
      </c>
      <c r="V1158">
        <f t="shared" si="18"/>
        <v>2009</v>
      </c>
    </row>
    <row r="1159" spans="1:22" x14ac:dyDescent="0.3">
      <c r="A1159">
        <v>3514</v>
      </c>
      <c r="B1159">
        <v>25031</v>
      </c>
      <c r="C1159" s="1">
        <v>40048</v>
      </c>
      <c r="D1159" t="s">
        <v>10671</v>
      </c>
      <c r="E1159">
        <v>24</v>
      </c>
      <c r="F1159">
        <v>4636.62</v>
      </c>
      <c r="G1159">
        <v>0.1</v>
      </c>
      <c r="H1159" t="s">
        <v>10664</v>
      </c>
      <c r="I1159">
        <v>-318.45</v>
      </c>
      <c r="J1159">
        <v>209.37</v>
      </c>
      <c r="K1159">
        <v>69</v>
      </c>
      <c r="L1159" t="s">
        <v>11347</v>
      </c>
      <c r="M1159" t="s">
        <v>11319</v>
      </c>
      <c r="N1159" t="s">
        <v>11320</v>
      </c>
      <c r="O1159" t="s">
        <v>10674</v>
      </c>
      <c r="P1159" t="s">
        <v>10690</v>
      </c>
      <c r="Q1159" t="s">
        <v>10724</v>
      </c>
      <c r="R1159" t="s">
        <v>11539</v>
      </c>
      <c r="S1159" t="s">
        <v>10769</v>
      </c>
      <c r="T1159">
        <v>0.79</v>
      </c>
      <c r="U1159" s="1">
        <v>40050</v>
      </c>
      <c r="V1159">
        <f t="shared" si="18"/>
        <v>2009</v>
      </c>
    </row>
    <row r="1160" spans="1:22" x14ac:dyDescent="0.3">
      <c r="A1160">
        <v>3515</v>
      </c>
      <c r="B1160">
        <v>25031</v>
      </c>
      <c r="C1160" s="1">
        <v>40048</v>
      </c>
      <c r="D1160" t="s">
        <v>10671</v>
      </c>
      <c r="E1160">
        <v>20</v>
      </c>
      <c r="F1160">
        <v>100.11</v>
      </c>
      <c r="G1160">
        <v>7.0000000000000007E-2</v>
      </c>
      <c r="H1160" t="s">
        <v>10664</v>
      </c>
      <c r="I1160">
        <v>-41.7</v>
      </c>
      <c r="J1160">
        <v>4.9800000000000004</v>
      </c>
      <c r="K1160">
        <v>4.7</v>
      </c>
      <c r="L1160" t="s">
        <v>11347</v>
      </c>
      <c r="M1160" t="s">
        <v>11319</v>
      </c>
      <c r="N1160" t="s">
        <v>11320</v>
      </c>
      <c r="O1160" t="s">
        <v>10674</v>
      </c>
      <c r="P1160" t="s">
        <v>10668</v>
      </c>
      <c r="Q1160" t="s">
        <v>10702</v>
      </c>
      <c r="R1160" t="s">
        <v>11540</v>
      </c>
      <c r="S1160" t="s">
        <v>10685</v>
      </c>
      <c r="T1160">
        <v>0.38</v>
      </c>
      <c r="U1160" s="1">
        <v>40049</v>
      </c>
      <c r="V1160">
        <f t="shared" si="18"/>
        <v>2009</v>
      </c>
    </row>
    <row r="1161" spans="1:22" x14ac:dyDescent="0.3">
      <c r="A1161">
        <v>3590</v>
      </c>
      <c r="B1161">
        <v>25633</v>
      </c>
      <c r="C1161" s="1">
        <v>40756</v>
      </c>
      <c r="D1161" t="s">
        <v>10663</v>
      </c>
      <c r="E1161">
        <v>36</v>
      </c>
      <c r="F1161">
        <v>5140.08</v>
      </c>
      <c r="G1161">
        <v>0.06</v>
      </c>
      <c r="H1161" t="s">
        <v>10672</v>
      </c>
      <c r="I1161">
        <v>-582.42999999999995</v>
      </c>
      <c r="J1161">
        <v>145.97999999999999</v>
      </c>
      <c r="K1161">
        <v>51.92</v>
      </c>
      <c r="L1161" t="s">
        <v>11347</v>
      </c>
      <c r="M1161" t="s">
        <v>11319</v>
      </c>
      <c r="N1161" t="s">
        <v>11320</v>
      </c>
      <c r="O1161" t="s">
        <v>10701</v>
      </c>
      <c r="P1161" t="s">
        <v>10690</v>
      </c>
      <c r="Q1161" t="s">
        <v>10724</v>
      </c>
      <c r="R1161" t="s">
        <v>11541</v>
      </c>
      <c r="S1161" t="s">
        <v>10723</v>
      </c>
      <c r="T1161">
        <v>0.69</v>
      </c>
      <c r="U1161" s="1">
        <v>40761</v>
      </c>
      <c r="V1161">
        <f t="shared" si="18"/>
        <v>2011</v>
      </c>
    </row>
    <row r="1162" spans="1:22" x14ac:dyDescent="0.3">
      <c r="A1162">
        <v>3593</v>
      </c>
      <c r="B1162">
        <v>25635</v>
      </c>
      <c r="C1162" s="1">
        <v>41058</v>
      </c>
      <c r="D1162" t="s">
        <v>10719</v>
      </c>
      <c r="E1162">
        <v>14</v>
      </c>
      <c r="F1162">
        <v>633.08000000000004</v>
      </c>
      <c r="G1162">
        <v>0.04</v>
      </c>
      <c r="H1162" t="s">
        <v>10697</v>
      </c>
      <c r="I1162">
        <v>145.47999999999999</v>
      </c>
      <c r="J1162">
        <v>42.98</v>
      </c>
      <c r="K1162">
        <v>4.62</v>
      </c>
      <c r="L1162" t="s">
        <v>11347</v>
      </c>
      <c r="M1162" t="s">
        <v>11319</v>
      </c>
      <c r="N1162" t="s">
        <v>11320</v>
      </c>
      <c r="O1162" t="s">
        <v>10681</v>
      </c>
      <c r="P1162" t="s">
        <v>10668</v>
      </c>
      <c r="Q1162" t="s">
        <v>10675</v>
      </c>
      <c r="R1162" t="s">
        <v>11457</v>
      </c>
      <c r="S1162" t="s">
        <v>10685</v>
      </c>
      <c r="T1162">
        <v>0.56000000000000005</v>
      </c>
      <c r="U1162" s="1">
        <v>41059</v>
      </c>
      <c r="V1162">
        <f t="shared" si="18"/>
        <v>2012</v>
      </c>
    </row>
    <row r="1163" spans="1:22" x14ac:dyDescent="0.3">
      <c r="A1163">
        <v>3594</v>
      </c>
      <c r="B1163">
        <v>25635</v>
      </c>
      <c r="C1163" s="1">
        <v>41058</v>
      </c>
      <c r="D1163" t="s">
        <v>10719</v>
      </c>
      <c r="E1163">
        <v>22</v>
      </c>
      <c r="F1163">
        <v>110.42</v>
      </c>
      <c r="G1163">
        <v>0.09</v>
      </c>
      <c r="H1163" t="s">
        <v>10664</v>
      </c>
      <c r="I1163">
        <v>-36.6</v>
      </c>
      <c r="J1163">
        <v>5.08</v>
      </c>
      <c r="K1163">
        <v>3.63</v>
      </c>
      <c r="L1163" t="s">
        <v>11347</v>
      </c>
      <c r="M1163" t="s">
        <v>11319</v>
      </c>
      <c r="N1163" t="s">
        <v>11320</v>
      </c>
      <c r="O1163" t="s">
        <v>10681</v>
      </c>
      <c r="P1163" t="s">
        <v>10690</v>
      </c>
      <c r="Q1163" t="s">
        <v>10691</v>
      </c>
      <c r="R1163" t="s">
        <v>11522</v>
      </c>
      <c r="V1163">
        <f t="shared" si="18"/>
        <v>2012</v>
      </c>
    </row>
    <row r="1164" spans="1:22" x14ac:dyDescent="0.3">
      <c r="A1164">
        <v>3618</v>
      </c>
      <c r="B1164">
        <v>25830</v>
      </c>
      <c r="C1164" s="1">
        <v>40304</v>
      </c>
      <c r="D1164" t="s">
        <v>10663</v>
      </c>
      <c r="E1164">
        <v>5</v>
      </c>
      <c r="F1164">
        <v>25.34</v>
      </c>
      <c r="G1164">
        <v>0.1</v>
      </c>
      <c r="H1164" t="s">
        <v>10664</v>
      </c>
      <c r="I1164">
        <v>-21.29</v>
      </c>
      <c r="J1164">
        <v>4.0599999999999996</v>
      </c>
      <c r="K1164">
        <v>6.89</v>
      </c>
      <c r="L1164" t="s">
        <v>11532</v>
      </c>
      <c r="M1164" t="s">
        <v>11319</v>
      </c>
      <c r="N1164" t="s">
        <v>11320</v>
      </c>
      <c r="O1164" t="s">
        <v>10674</v>
      </c>
      <c r="P1164" t="s">
        <v>10668</v>
      </c>
      <c r="Q1164" t="s">
        <v>10675</v>
      </c>
      <c r="R1164" t="s">
        <v>11040</v>
      </c>
      <c r="S1164" t="s">
        <v>10685</v>
      </c>
      <c r="T1164">
        <v>0.6</v>
      </c>
      <c r="U1164" s="1">
        <v>40304</v>
      </c>
      <c r="V1164">
        <f t="shared" si="18"/>
        <v>2010</v>
      </c>
    </row>
    <row r="1165" spans="1:22" x14ac:dyDescent="0.3">
      <c r="A1165">
        <v>3619</v>
      </c>
      <c r="B1165">
        <v>25830</v>
      </c>
      <c r="C1165" s="1">
        <v>40304</v>
      </c>
      <c r="D1165" t="s">
        <v>10663</v>
      </c>
      <c r="E1165">
        <v>11</v>
      </c>
      <c r="F1165">
        <v>178.57</v>
      </c>
      <c r="G1165">
        <v>0.05</v>
      </c>
      <c r="H1165" t="s">
        <v>10664</v>
      </c>
      <c r="I1165">
        <v>-37.39</v>
      </c>
      <c r="J1165">
        <v>15.28</v>
      </c>
      <c r="K1165">
        <v>10.91</v>
      </c>
      <c r="L1165" t="s">
        <v>11532</v>
      </c>
      <c r="M1165" t="s">
        <v>11319</v>
      </c>
      <c r="N1165" t="s">
        <v>11320</v>
      </c>
      <c r="O1165" t="s">
        <v>10674</v>
      </c>
      <c r="P1165" t="s">
        <v>10668</v>
      </c>
      <c r="Q1165" t="s">
        <v>10678</v>
      </c>
      <c r="R1165" t="s">
        <v>11181</v>
      </c>
      <c r="S1165" t="s">
        <v>10685</v>
      </c>
      <c r="T1165">
        <v>0.36</v>
      </c>
      <c r="U1165" s="1">
        <v>40309</v>
      </c>
      <c r="V1165">
        <f t="shared" si="18"/>
        <v>2010</v>
      </c>
    </row>
    <row r="1166" spans="1:22" x14ac:dyDescent="0.3">
      <c r="A1166">
        <v>3684</v>
      </c>
      <c r="B1166">
        <v>26342</v>
      </c>
      <c r="C1166" s="1">
        <v>40104</v>
      </c>
      <c r="D1166" t="s">
        <v>10663</v>
      </c>
      <c r="E1166">
        <v>24</v>
      </c>
      <c r="F1166">
        <v>265.35000000000002</v>
      </c>
      <c r="G1166">
        <v>0.02</v>
      </c>
      <c r="H1166" t="s">
        <v>10664</v>
      </c>
      <c r="I1166">
        <v>-128.69</v>
      </c>
      <c r="J1166">
        <v>9.99</v>
      </c>
      <c r="K1166">
        <v>11.59</v>
      </c>
      <c r="L1166" t="s">
        <v>11493</v>
      </c>
      <c r="M1166" t="s">
        <v>11319</v>
      </c>
      <c r="N1166" t="s">
        <v>11320</v>
      </c>
      <c r="O1166" t="s">
        <v>10701</v>
      </c>
      <c r="P1166" t="s">
        <v>10668</v>
      </c>
      <c r="Q1166" t="s">
        <v>10702</v>
      </c>
      <c r="R1166" t="s">
        <v>11315</v>
      </c>
      <c r="S1166" t="s">
        <v>10685</v>
      </c>
      <c r="T1166">
        <v>0.4</v>
      </c>
      <c r="U1166" s="1">
        <v>40113</v>
      </c>
      <c r="V1166">
        <f t="shared" si="18"/>
        <v>2009</v>
      </c>
    </row>
    <row r="1167" spans="1:22" x14ac:dyDescent="0.3">
      <c r="A1167">
        <v>3685</v>
      </c>
      <c r="B1167">
        <v>26342</v>
      </c>
      <c r="C1167" s="1">
        <v>40104</v>
      </c>
      <c r="D1167" t="s">
        <v>10663</v>
      </c>
      <c r="E1167">
        <v>41</v>
      </c>
      <c r="F1167">
        <v>1993.94</v>
      </c>
      <c r="G1167">
        <v>0.02</v>
      </c>
      <c r="H1167" t="s">
        <v>10664</v>
      </c>
      <c r="I1167">
        <v>931.7</v>
      </c>
      <c r="J1167">
        <v>48.04</v>
      </c>
      <c r="K1167">
        <v>5.79</v>
      </c>
      <c r="L1167" t="s">
        <v>11493</v>
      </c>
      <c r="M1167" t="s">
        <v>11319</v>
      </c>
      <c r="N1167" t="s">
        <v>11320</v>
      </c>
      <c r="O1167" t="s">
        <v>10701</v>
      </c>
      <c r="P1167" t="s">
        <v>10668</v>
      </c>
      <c r="Q1167" t="s">
        <v>10702</v>
      </c>
      <c r="R1167" t="s">
        <v>11542</v>
      </c>
      <c r="S1167" t="s">
        <v>10685</v>
      </c>
      <c r="T1167">
        <v>0.37</v>
      </c>
      <c r="U1167" s="1">
        <v>40109</v>
      </c>
      <c r="V1167">
        <f t="shared" si="18"/>
        <v>2009</v>
      </c>
    </row>
    <row r="1168" spans="1:22" x14ac:dyDescent="0.3">
      <c r="A1168">
        <v>3686</v>
      </c>
      <c r="B1168">
        <v>26342</v>
      </c>
      <c r="C1168" s="1">
        <v>40104</v>
      </c>
      <c r="D1168" t="s">
        <v>10663</v>
      </c>
      <c r="E1168">
        <v>3</v>
      </c>
      <c r="F1168">
        <v>24.73</v>
      </c>
      <c r="G1168">
        <v>0.04</v>
      </c>
      <c r="H1168" t="s">
        <v>10664</v>
      </c>
      <c r="I1168">
        <v>-10.77</v>
      </c>
      <c r="J1168">
        <v>6.68</v>
      </c>
      <c r="K1168">
        <v>4.91</v>
      </c>
      <c r="L1168" t="s">
        <v>11493</v>
      </c>
      <c r="M1168" t="s">
        <v>11319</v>
      </c>
      <c r="N1168" t="s">
        <v>11320</v>
      </c>
      <c r="O1168" t="s">
        <v>10701</v>
      </c>
      <c r="P1168" t="s">
        <v>10668</v>
      </c>
      <c r="Q1168" t="s">
        <v>10702</v>
      </c>
      <c r="R1168" t="s">
        <v>11543</v>
      </c>
      <c r="S1168" t="s">
        <v>10685</v>
      </c>
      <c r="T1168">
        <v>0.37</v>
      </c>
      <c r="U1168" s="1">
        <v>40111</v>
      </c>
      <c r="V1168">
        <f t="shared" si="18"/>
        <v>2009</v>
      </c>
    </row>
    <row r="1169" spans="1:22" x14ac:dyDescent="0.3">
      <c r="A1169">
        <v>3687</v>
      </c>
      <c r="B1169">
        <v>26368</v>
      </c>
      <c r="C1169" s="1">
        <v>40374</v>
      </c>
      <c r="D1169" t="s">
        <v>10704</v>
      </c>
      <c r="E1169">
        <v>25</v>
      </c>
      <c r="F1169">
        <v>1809.0125</v>
      </c>
      <c r="G1169">
        <v>0.01</v>
      </c>
      <c r="H1169" t="s">
        <v>10664</v>
      </c>
      <c r="I1169">
        <v>795.05</v>
      </c>
      <c r="J1169">
        <v>85.99</v>
      </c>
      <c r="K1169">
        <v>2.5</v>
      </c>
      <c r="L1169" t="s">
        <v>11479</v>
      </c>
      <c r="M1169" t="s">
        <v>11319</v>
      </c>
      <c r="N1169" t="s">
        <v>11320</v>
      </c>
      <c r="O1169" t="s">
        <v>10681</v>
      </c>
      <c r="P1169" t="s">
        <v>10682</v>
      </c>
      <c r="Q1169" t="s">
        <v>10683</v>
      </c>
      <c r="R1169" t="s">
        <v>11068</v>
      </c>
      <c r="S1169" t="s">
        <v>10685</v>
      </c>
      <c r="T1169">
        <v>0.35</v>
      </c>
      <c r="U1169" s="1">
        <v>40376</v>
      </c>
      <c r="V1169">
        <f t="shared" si="18"/>
        <v>2010</v>
      </c>
    </row>
    <row r="1170" spans="1:22" x14ac:dyDescent="0.3">
      <c r="A1170">
        <v>3690</v>
      </c>
      <c r="B1170">
        <v>26372</v>
      </c>
      <c r="C1170" s="1">
        <v>40006</v>
      </c>
      <c r="D1170" t="s">
        <v>10663</v>
      </c>
      <c r="E1170">
        <v>1</v>
      </c>
      <c r="F1170">
        <v>31.96</v>
      </c>
      <c r="G1170">
        <v>0.01</v>
      </c>
      <c r="H1170" t="s">
        <v>10664</v>
      </c>
      <c r="I1170">
        <v>-74.64</v>
      </c>
      <c r="J1170">
        <v>29.89</v>
      </c>
      <c r="K1170">
        <v>1.99</v>
      </c>
      <c r="L1170" t="s">
        <v>11489</v>
      </c>
      <c r="M1170" t="s">
        <v>11319</v>
      </c>
      <c r="N1170" t="s">
        <v>11320</v>
      </c>
      <c r="O1170" t="s">
        <v>10681</v>
      </c>
      <c r="P1170" t="s">
        <v>10682</v>
      </c>
      <c r="Q1170" t="s">
        <v>10711</v>
      </c>
      <c r="R1170" t="s">
        <v>11015</v>
      </c>
      <c r="V1170">
        <f t="shared" si="18"/>
        <v>2009</v>
      </c>
    </row>
    <row r="1171" spans="1:22" x14ac:dyDescent="0.3">
      <c r="A1171">
        <v>3743</v>
      </c>
      <c r="B1171">
        <v>26756</v>
      </c>
      <c r="C1171" s="1">
        <v>41039</v>
      </c>
      <c r="D1171" t="s">
        <v>10704</v>
      </c>
      <c r="E1171">
        <v>25</v>
      </c>
      <c r="F1171">
        <v>767.26</v>
      </c>
      <c r="G1171">
        <v>7.0000000000000007E-2</v>
      </c>
      <c r="H1171" t="s">
        <v>10664</v>
      </c>
      <c r="I1171">
        <v>-29.56</v>
      </c>
      <c r="J1171">
        <v>30.97</v>
      </c>
      <c r="K1171">
        <v>4</v>
      </c>
      <c r="L1171" t="s">
        <v>11471</v>
      </c>
      <c r="M1171" t="s">
        <v>11319</v>
      </c>
      <c r="N1171" t="s">
        <v>11320</v>
      </c>
      <c r="O1171" t="s">
        <v>10701</v>
      </c>
      <c r="P1171" t="s">
        <v>10682</v>
      </c>
      <c r="Q1171" t="s">
        <v>10711</v>
      </c>
      <c r="R1171" t="s">
        <v>11544</v>
      </c>
      <c r="S1171" t="s">
        <v>10685</v>
      </c>
      <c r="T1171">
        <v>0.74</v>
      </c>
      <c r="U1171" s="1">
        <v>41039</v>
      </c>
      <c r="V1171">
        <f t="shared" si="18"/>
        <v>2012</v>
      </c>
    </row>
    <row r="1172" spans="1:22" x14ac:dyDescent="0.3">
      <c r="A1172">
        <v>3744</v>
      </c>
      <c r="B1172">
        <v>26756</v>
      </c>
      <c r="C1172" s="1">
        <v>41039</v>
      </c>
      <c r="D1172" t="s">
        <v>10704</v>
      </c>
      <c r="E1172">
        <v>40</v>
      </c>
      <c r="F1172">
        <v>253.89</v>
      </c>
      <c r="G1172">
        <v>0.09</v>
      </c>
      <c r="H1172" t="s">
        <v>10664</v>
      </c>
      <c r="I1172">
        <v>-103.77</v>
      </c>
      <c r="J1172">
        <v>6.48</v>
      </c>
      <c r="K1172">
        <v>6.22</v>
      </c>
      <c r="L1172" t="s">
        <v>11471</v>
      </c>
      <c r="M1172" t="s">
        <v>11319</v>
      </c>
      <c r="N1172" t="s">
        <v>11320</v>
      </c>
      <c r="O1172" t="s">
        <v>10701</v>
      </c>
      <c r="P1172" t="s">
        <v>10668</v>
      </c>
      <c r="Q1172" t="s">
        <v>10702</v>
      </c>
      <c r="R1172" t="s">
        <v>11545</v>
      </c>
      <c r="S1172" t="s">
        <v>10685</v>
      </c>
      <c r="T1172">
        <v>0.37</v>
      </c>
      <c r="U1172" s="1">
        <v>41041</v>
      </c>
      <c r="V1172">
        <f t="shared" si="18"/>
        <v>2012</v>
      </c>
    </row>
    <row r="1173" spans="1:22" x14ac:dyDescent="0.3">
      <c r="A1173">
        <v>3745</v>
      </c>
      <c r="B1173">
        <v>26756</v>
      </c>
      <c r="C1173" s="1">
        <v>41039</v>
      </c>
      <c r="D1173" t="s">
        <v>10704</v>
      </c>
      <c r="E1173">
        <v>20</v>
      </c>
      <c r="F1173">
        <v>127.9</v>
      </c>
      <c r="G1173">
        <v>7.0000000000000007E-2</v>
      </c>
      <c r="H1173" t="s">
        <v>10664</v>
      </c>
      <c r="I1173">
        <v>-80.41</v>
      </c>
      <c r="J1173">
        <v>6.48</v>
      </c>
      <c r="K1173">
        <v>7.37</v>
      </c>
      <c r="L1173" t="s">
        <v>11471</v>
      </c>
      <c r="M1173" t="s">
        <v>11319</v>
      </c>
      <c r="N1173" t="s">
        <v>11320</v>
      </c>
      <c r="O1173" t="s">
        <v>10701</v>
      </c>
      <c r="P1173" t="s">
        <v>10668</v>
      </c>
      <c r="Q1173" t="s">
        <v>10702</v>
      </c>
      <c r="R1173" t="s">
        <v>11464</v>
      </c>
      <c r="S1173" t="s">
        <v>10685</v>
      </c>
      <c r="T1173">
        <v>0.37</v>
      </c>
      <c r="U1173" s="1">
        <v>41041</v>
      </c>
      <c r="V1173">
        <f t="shared" si="18"/>
        <v>2012</v>
      </c>
    </row>
    <row r="1174" spans="1:22" x14ac:dyDescent="0.3">
      <c r="A1174">
        <v>3757</v>
      </c>
      <c r="B1174">
        <v>26851</v>
      </c>
      <c r="C1174" s="1">
        <v>40748</v>
      </c>
      <c r="D1174" t="s">
        <v>10671</v>
      </c>
      <c r="E1174">
        <v>44</v>
      </c>
      <c r="F1174">
        <v>73.64</v>
      </c>
      <c r="G1174">
        <v>7.0000000000000007E-2</v>
      </c>
      <c r="H1174" t="s">
        <v>10664</v>
      </c>
      <c r="I1174">
        <v>-58.87</v>
      </c>
      <c r="J1174">
        <v>1.7</v>
      </c>
      <c r="K1174">
        <v>1.99</v>
      </c>
      <c r="L1174" t="s">
        <v>11546</v>
      </c>
      <c r="M1174" t="s">
        <v>11319</v>
      </c>
      <c r="N1174" t="s">
        <v>11320</v>
      </c>
      <c r="O1174" t="s">
        <v>10681</v>
      </c>
      <c r="P1174" t="s">
        <v>10682</v>
      </c>
      <c r="Q1174" t="s">
        <v>10711</v>
      </c>
      <c r="R1174" t="s">
        <v>11547</v>
      </c>
      <c r="S1174" t="s">
        <v>10693</v>
      </c>
      <c r="T1174">
        <v>0.51</v>
      </c>
      <c r="U1174" s="1">
        <v>40750</v>
      </c>
      <c r="V1174">
        <f t="shared" si="18"/>
        <v>2011</v>
      </c>
    </row>
    <row r="1175" spans="1:22" x14ac:dyDescent="0.3">
      <c r="A1175">
        <v>3787</v>
      </c>
      <c r="B1175">
        <v>26981</v>
      </c>
      <c r="C1175" s="1">
        <v>41151</v>
      </c>
      <c r="D1175" t="s">
        <v>10704</v>
      </c>
      <c r="E1175">
        <v>13</v>
      </c>
      <c r="F1175">
        <v>603.34699999999998</v>
      </c>
      <c r="G1175">
        <v>0.08</v>
      </c>
      <c r="H1175" t="s">
        <v>10664</v>
      </c>
      <c r="I1175">
        <v>142.97999999999999</v>
      </c>
      <c r="J1175">
        <v>55.99</v>
      </c>
      <c r="K1175">
        <v>1.25</v>
      </c>
      <c r="L1175" t="s">
        <v>11508</v>
      </c>
      <c r="M1175" t="s">
        <v>11319</v>
      </c>
      <c r="N1175" t="s">
        <v>11320</v>
      </c>
      <c r="O1175" t="s">
        <v>10701</v>
      </c>
      <c r="P1175" t="s">
        <v>10682</v>
      </c>
      <c r="Q1175" t="s">
        <v>10683</v>
      </c>
      <c r="R1175" t="s">
        <v>11548</v>
      </c>
      <c r="S1175" t="s">
        <v>10693</v>
      </c>
      <c r="T1175">
        <v>0.35</v>
      </c>
      <c r="U1175" s="1">
        <v>41151</v>
      </c>
      <c r="V1175">
        <f t="shared" si="18"/>
        <v>2012</v>
      </c>
    </row>
    <row r="1176" spans="1:22" x14ac:dyDescent="0.3">
      <c r="A1176">
        <v>3788</v>
      </c>
      <c r="B1176">
        <v>26981</v>
      </c>
      <c r="C1176" s="1">
        <v>41151</v>
      </c>
      <c r="D1176" t="s">
        <v>10704</v>
      </c>
      <c r="E1176">
        <v>44</v>
      </c>
      <c r="F1176">
        <v>770.53</v>
      </c>
      <c r="G1176">
        <v>0.04</v>
      </c>
      <c r="H1176" t="s">
        <v>10664</v>
      </c>
      <c r="I1176">
        <v>30.17</v>
      </c>
      <c r="J1176">
        <v>16.91</v>
      </c>
      <c r="K1176">
        <v>6.25</v>
      </c>
      <c r="L1176" t="s">
        <v>11508</v>
      </c>
      <c r="M1176" t="s">
        <v>11319</v>
      </c>
      <c r="N1176" t="s">
        <v>11320</v>
      </c>
      <c r="O1176" t="s">
        <v>10701</v>
      </c>
      <c r="P1176" t="s">
        <v>10668</v>
      </c>
      <c r="Q1176" t="s">
        <v>10669</v>
      </c>
      <c r="R1176" t="s">
        <v>11402</v>
      </c>
      <c r="V1176">
        <f t="shared" si="18"/>
        <v>2012</v>
      </c>
    </row>
    <row r="1177" spans="1:22" x14ac:dyDescent="0.3">
      <c r="A1177">
        <v>3827</v>
      </c>
      <c r="B1177">
        <v>27298</v>
      </c>
      <c r="C1177" s="1">
        <v>40866</v>
      </c>
      <c r="D1177" t="s">
        <v>10663</v>
      </c>
      <c r="E1177">
        <v>40</v>
      </c>
      <c r="F1177">
        <v>7813.7</v>
      </c>
      <c r="G1177">
        <v>0.09</v>
      </c>
      <c r="H1177" t="s">
        <v>10664</v>
      </c>
      <c r="I1177">
        <v>2154.33</v>
      </c>
      <c r="J1177">
        <v>199.99</v>
      </c>
      <c r="K1177">
        <v>24.49</v>
      </c>
      <c r="L1177" t="s">
        <v>11549</v>
      </c>
      <c r="M1177" t="s">
        <v>11319</v>
      </c>
      <c r="N1177" t="s">
        <v>11320</v>
      </c>
      <c r="O1177" t="s">
        <v>10667</v>
      </c>
      <c r="P1177" t="s">
        <v>10682</v>
      </c>
      <c r="Q1177" t="s">
        <v>10740</v>
      </c>
      <c r="R1177" t="s">
        <v>11238</v>
      </c>
      <c r="S1177" t="s">
        <v>10769</v>
      </c>
      <c r="T1177">
        <v>0.46</v>
      </c>
      <c r="U1177" s="1">
        <v>40870</v>
      </c>
      <c r="V1177">
        <f t="shared" si="18"/>
        <v>2011</v>
      </c>
    </row>
    <row r="1178" spans="1:22" x14ac:dyDescent="0.3">
      <c r="A1178">
        <v>3828</v>
      </c>
      <c r="B1178">
        <v>27298</v>
      </c>
      <c r="C1178" s="1">
        <v>40866</v>
      </c>
      <c r="D1178" t="s">
        <v>10663</v>
      </c>
      <c r="E1178">
        <v>31</v>
      </c>
      <c r="F1178">
        <v>164.92</v>
      </c>
      <c r="G1178">
        <v>0.04</v>
      </c>
      <c r="H1178" t="s">
        <v>10664</v>
      </c>
      <c r="I1178">
        <v>-54.36</v>
      </c>
      <c r="J1178">
        <v>4.9800000000000004</v>
      </c>
      <c r="K1178">
        <v>4.8600000000000003</v>
      </c>
      <c r="L1178" t="s">
        <v>11549</v>
      </c>
      <c r="M1178" t="s">
        <v>11319</v>
      </c>
      <c r="N1178" t="s">
        <v>11320</v>
      </c>
      <c r="O1178" t="s">
        <v>10667</v>
      </c>
      <c r="P1178" t="s">
        <v>10668</v>
      </c>
      <c r="Q1178" t="s">
        <v>10702</v>
      </c>
      <c r="R1178" t="s">
        <v>10945</v>
      </c>
      <c r="S1178" t="s">
        <v>10685</v>
      </c>
      <c r="T1178">
        <v>0.38</v>
      </c>
      <c r="U1178" s="1">
        <v>40871</v>
      </c>
      <c r="V1178">
        <f t="shared" si="18"/>
        <v>2011</v>
      </c>
    </row>
    <row r="1179" spans="1:22" x14ac:dyDescent="0.3">
      <c r="A1179">
        <v>3834</v>
      </c>
      <c r="B1179">
        <v>27330</v>
      </c>
      <c r="C1179" s="1">
        <v>40072</v>
      </c>
      <c r="D1179" t="s">
        <v>10663</v>
      </c>
      <c r="E1179">
        <v>8</v>
      </c>
      <c r="F1179">
        <v>507.74</v>
      </c>
      <c r="G1179">
        <v>0.05</v>
      </c>
      <c r="H1179" t="s">
        <v>10664</v>
      </c>
      <c r="I1179">
        <v>-118.54</v>
      </c>
      <c r="J1179">
        <v>55.5</v>
      </c>
      <c r="K1179">
        <v>52.2</v>
      </c>
      <c r="L1179" t="s">
        <v>11514</v>
      </c>
      <c r="M1179" t="s">
        <v>11319</v>
      </c>
      <c r="N1179" t="s">
        <v>11320</v>
      </c>
      <c r="O1179" t="s">
        <v>10701</v>
      </c>
      <c r="P1179" t="s">
        <v>10690</v>
      </c>
      <c r="Q1179" t="s">
        <v>10691</v>
      </c>
      <c r="R1179" t="s">
        <v>11053</v>
      </c>
      <c r="S1179" t="s">
        <v>10689</v>
      </c>
      <c r="T1179">
        <v>0.72</v>
      </c>
      <c r="U1179" s="1">
        <v>40072</v>
      </c>
      <c r="V1179">
        <f t="shared" si="18"/>
        <v>2009</v>
      </c>
    </row>
    <row r="1180" spans="1:22" x14ac:dyDescent="0.3">
      <c r="A1180">
        <v>3835</v>
      </c>
      <c r="B1180">
        <v>27330</v>
      </c>
      <c r="C1180" s="1">
        <v>40072</v>
      </c>
      <c r="D1180" t="s">
        <v>10663</v>
      </c>
      <c r="E1180">
        <v>30</v>
      </c>
      <c r="F1180">
        <v>12600.99</v>
      </c>
      <c r="G1180">
        <v>0.05</v>
      </c>
      <c r="H1180" t="s">
        <v>10672</v>
      </c>
      <c r="I1180">
        <v>2963.48</v>
      </c>
      <c r="J1180">
        <v>442.14</v>
      </c>
      <c r="K1180">
        <v>14.7</v>
      </c>
      <c r="L1180" t="s">
        <v>11514</v>
      </c>
      <c r="M1180" t="s">
        <v>11319</v>
      </c>
      <c r="N1180" t="s">
        <v>11320</v>
      </c>
      <c r="O1180" t="s">
        <v>10701</v>
      </c>
      <c r="P1180" t="s">
        <v>10682</v>
      </c>
      <c r="Q1180" t="s">
        <v>10849</v>
      </c>
      <c r="R1180" t="s">
        <v>11083</v>
      </c>
      <c r="S1180" t="s">
        <v>10677</v>
      </c>
      <c r="T1180">
        <v>0.56000000000000005</v>
      </c>
      <c r="U1180" s="1">
        <v>40081</v>
      </c>
      <c r="V1180">
        <f t="shared" si="18"/>
        <v>2009</v>
      </c>
    </row>
    <row r="1181" spans="1:22" x14ac:dyDescent="0.3">
      <c r="A1181">
        <v>3896</v>
      </c>
      <c r="B1181">
        <v>27781</v>
      </c>
      <c r="C1181" s="1">
        <v>40801</v>
      </c>
      <c r="D1181" t="s">
        <v>10671</v>
      </c>
      <c r="E1181">
        <v>47</v>
      </c>
      <c r="F1181">
        <v>181.13</v>
      </c>
      <c r="G1181">
        <v>0</v>
      </c>
      <c r="H1181" t="s">
        <v>10664</v>
      </c>
      <c r="I1181">
        <v>-11.39</v>
      </c>
      <c r="J1181">
        <v>3.69</v>
      </c>
      <c r="K1181">
        <v>2.5</v>
      </c>
      <c r="L1181" t="s">
        <v>11494</v>
      </c>
      <c r="M1181" t="s">
        <v>11319</v>
      </c>
      <c r="N1181" t="s">
        <v>11320</v>
      </c>
      <c r="O1181" t="s">
        <v>10667</v>
      </c>
      <c r="P1181" t="s">
        <v>10668</v>
      </c>
      <c r="Q1181" t="s">
        <v>10717</v>
      </c>
      <c r="R1181" t="s">
        <v>11265</v>
      </c>
      <c r="S1181" t="s">
        <v>10685</v>
      </c>
      <c r="T1181">
        <v>0.39</v>
      </c>
      <c r="U1181" s="1">
        <v>40803</v>
      </c>
      <c r="V1181">
        <f t="shared" si="18"/>
        <v>2011</v>
      </c>
    </row>
    <row r="1182" spans="1:22" x14ac:dyDescent="0.3">
      <c r="A1182">
        <v>3956</v>
      </c>
      <c r="B1182">
        <v>28225</v>
      </c>
      <c r="C1182" s="1">
        <v>39835</v>
      </c>
      <c r="D1182" t="s">
        <v>10719</v>
      </c>
      <c r="E1182">
        <v>9</v>
      </c>
      <c r="F1182">
        <v>206.04</v>
      </c>
      <c r="G1182">
        <v>0</v>
      </c>
      <c r="H1182" t="s">
        <v>10664</v>
      </c>
      <c r="I1182">
        <v>-49.81</v>
      </c>
      <c r="J1182">
        <v>20.28</v>
      </c>
      <c r="K1182">
        <v>14.39</v>
      </c>
      <c r="L1182" t="s">
        <v>11493</v>
      </c>
      <c r="M1182" t="s">
        <v>11319</v>
      </c>
      <c r="N1182" t="s">
        <v>11320</v>
      </c>
      <c r="O1182" t="s">
        <v>10681</v>
      </c>
      <c r="P1182" t="s">
        <v>10690</v>
      </c>
      <c r="Q1182" t="s">
        <v>10691</v>
      </c>
      <c r="R1182" t="s">
        <v>11499</v>
      </c>
      <c r="V1182">
        <f t="shared" si="18"/>
        <v>2009</v>
      </c>
    </row>
    <row r="1183" spans="1:22" x14ac:dyDescent="0.3">
      <c r="A1183">
        <v>3975</v>
      </c>
      <c r="B1183">
        <v>28389</v>
      </c>
      <c r="C1183" s="1">
        <v>40120</v>
      </c>
      <c r="D1183" t="s">
        <v>10671</v>
      </c>
      <c r="E1183">
        <v>22</v>
      </c>
      <c r="F1183">
        <v>668.39</v>
      </c>
      <c r="G1183">
        <v>7.0000000000000007E-2</v>
      </c>
      <c r="H1183" t="s">
        <v>10664</v>
      </c>
      <c r="I1183">
        <v>344.61</v>
      </c>
      <c r="J1183">
        <v>30.93</v>
      </c>
      <c r="K1183">
        <v>3.92</v>
      </c>
      <c r="L1183" t="s">
        <v>11514</v>
      </c>
      <c r="M1183" t="s">
        <v>11319</v>
      </c>
      <c r="N1183" t="s">
        <v>11320</v>
      </c>
      <c r="O1183" t="s">
        <v>10701</v>
      </c>
      <c r="P1183" t="s">
        <v>10690</v>
      </c>
      <c r="Q1183" t="s">
        <v>10691</v>
      </c>
      <c r="R1183" t="s">
        <v>11395</v>
      </c>
      <c r="V1183">
        <f t="shared" si="18"/>
        <v>2009</v>
      </c>
    </row>
    <row r="1184" spans="1:22" x14ac:dyDescent="0.3">
      <c r="A1184">
        <v>3976</v>
      </c>
      <c r="B1184">
        <v>28389</v>
      </c>
      <c r="C1184" s="1">
        <v>40120</v>
      </c>
      <c r="D1184" t="s">
        <v>10671</v>
      </c>
      <c r="E1184">
        <v>16</v>
      </c>
      <c r="F1184">
        <v>4657.3500000000004</v>
      </c>
      <c r="G1184">
        <v>0.05</v>
      </c>
      <c r="H1184" t="s">
        <v>10672</v>
      </c>
      <c r="I1184">
        <v>322.66000000000003</v>
      </c>
      <c r="J1184">
        <v>297.48</v>
      </c>
      <c r="K1184">
        <v>18.059999999999999</v>
      </c>
      <c r="L1184" t="s">
        <v>11514</v>
      </c>
      <c r="M1184" t="s">
        <v>11319</v>
      </c>
      <c r="N1184" t="s">
        <v>11320</v>
      </c>
      <c r="O1184" t="s">
        <v>10701</v>
      </c>
      <c r="P1184" t="s">
        <v>10682</v>
      </c>
      <c r="Q1184" t="s">
        <v>10849</v>
      </c>
      <c r="R1184" t="s">
        <v>11369</v>
      </c>
      <c r="S1184" t="s">
        <v>10677</v>
      </c>
      <c r="T1184">
        <v>0.6</v>
      </c>
      <c r="U1184" s="1">
        <v>40121</v>
      </c>
      <c r="V1184">
        <f t="shared" si="18"/>
        <v>2009</v>
      </c>
    </row>
    <row r="1185" spans="1:22" x14ac:dyDescent="0.3">
      <c r="A1185">
        <v>3977</v>
      </c>
      <c r="B1185">
        <v>28389</v>
      </c>
      <c r="C1185" s="1">
        <v>40120</v>
      </c>
      <c r="D1185" t="s">
        <v>10671</v>
      </c>
      <c r="E1185">
        <v>7</v>
      </c>
      <c r="F1185">
        <v>2097.94</v>
      </c>
      <c r="G1185">
        <v>7.0000000000000007E-2</v>
      </c>
      <c r="H1185" t="s">
        <v>10672</v>
      </c>
      <c r="I1185">
        <v>-404.05</v>
      </c>
      <c r="J1185">
        <v>296.18</v>
      </c>
      <c r="K1185">
        <v>54.12</v>
      </c>
      <c r="L1185" t="s">
        <v>11514</v>
      </c>
      <c r="M1185" t="s">
        <v>11319</v>
      </c>
      <c r="N1185" t="s">
        <v>11320</v>
      </c>
      <c r="O1185" t="s">
        <v>10701</v>
      </c>
      <c r="P1185" t="s">
        <v>10690</v>
      </c>
      <c r="Q1185" t="s">
        <v>10724</v>
      </c>
      <c r="R1185" t="s">
        <v>11055</v>
      </c>
      <c r="S1185" t="s">
        <v>10723</v>
      </c>
      <c r="T1185">
        <v>0.76</v>
      </c>
      <c r="U1185" s="1">
        <v>40122</v>
      </c>
      <c r="V1185">
        <f t="shared" si="18"/>
        <v>2009</v>
      </c>
    </row>
    <row r="1186" spans="1:22" x14ac:dyDescent="0.3">
      <c r="A1186">
        <v>4054</v>
      </c>
      <c r="B1186">
        <v>28898</v>
      </c>
      <c r="C1186" s="1">
        <v>40691</v>
      </c>
      <c r="D1186" t="s">
        <v>10663</v>
      </c>
      <c r="E1186">
        <v>44</v>
      </c>
      <c r="F1186">
        <v>246</v>
      </c>
      <c r="G1186">
        <v>0.1</v>
      </c>
      <c r="H1186" t="s">
        <v>10664</v>
      </c>
      <c r="I1186">
        <v>-207.36</v>
      </c>
      <c r="J1186">
        <v>5.78</v>
      </c>
      <c r="K1186">
        <v>7.96</v>
      </c>
      <c r="L1186" t="s">
        <v>11514</v>
      </c>
      <c r="M1186" t="s">
        <v>11319</v>
      </c>
      <c r="N1186" t="s">
        <v>11320</v>
      </c>
      <c r="O1186" t="s">
        <v>10681</v>
      </c>
      <c r="P1186" t="s">
        <v>10668</v>
      </c>
      <c r="Q1186" t="s">
        <v>10702</v>
      </c>
      <c r="R1186" t="s">
        <v>11366</v>
      </c>
      <c r="S1186" t="s">
        <v>10685</v>
      </c>
      <c r="T1186">
        <v>0.36</v>
      </c>
      <c r="U1186" s="1">
        <v>40691</v>
      </c>
      <c r="V1186">
        <f t="shared" si="18"/>
        <v>2011</v>
      </c>
    </row>
    <row r="1187" spans="1:22" x14ac:dyDescent="0.3">
      <c r="A1187">
        <v>4056</v>
      </c>
      <c r="B1187">
        <v>28901</v>
      </c>
      <c r="C1187" s="1">
        <v>41071</v>
      </c>
      <c r="D1187" t="s">
        <v>10671</v>
      </c>
      <c r="E1187">
        <v>23</v>
      </c>
      <c r="F1187">
        <v>871.32</v>
      </c>
      <c r="G1187">
        <v>0.1</v>
      </c>
      <c r="H1187" t="s">
        <v>10664</v>
      </c>
      <c r="I1187">
        <v>315.16000000000003</v>
      </c>
      <c r="J1187">
        <v>40.99</v>
      </c>
      <c r="K1187">
        <v>5.86</v>
      </c>
      <c r="L1187" t="s">
        <v>11480</v>
      </c>
      <c r="M1187" t="s">
        <v>11319</v>
      </c>
      <c r="N1187" t="s">
        <v>11320</v>
      </c>
      <c r="O1187" t="s">
        <v>10667</v>
      </c>
      <c r="P1187" t="s">
        <v>10668</v>
      </c>
      <c r="Q1187" t="s">
        <v>10702</v>
      </c>
      <c r="R1187" t="s">
        <v>11431</v>
      </c>
      <c r="S1187" t="s">
        <v>10685</v>
      </c>
      <c r="T1187">
        <v>0.36</v>
      </c>
      <c r="U1187" s="1">
        <v>41072</v>
      </c>
      <c r="V1187">
        <f t="shared" si="18"/>
        <v>2012</v>
      </c>
    </row>
    <row r="1188" spans="1:22" x14ac:dyDescent="0.3">
      <c r="A1188">
        <v>4091</v>
      </c>
      <c r="B1188">
        <v>29185</v>
      </c>
      <c r="C1188" s="1">
        <v>40198</v>
      </c>
      <c r="D1188" t="s">
        <v>10671</v>
      </c>
      <c r="E1188">
        <v>8</v>
      </c>
      <c r="F1188">
        <v>468.49</v>
      </c>
      <c r="G1188">
        <v>0.03</v>
      </c>
      <c r="H1188" t="s">
        <v>10664</v>
      </c>
      <c r="I1188">
        <v>-6.37</v>
      </c>
      <c r="J1188">
        <v>56.96</v>
      </c>
      <c r="K1188">
        <v>13.22</v>
      </c>
      <c r="L1188" t="s">
        <v>11491</v>
      </c>
      <c r="M1188" t="s">
        <v>11319</v>
      </c>
      <c r="N1188" t="s">
        <v>11320</v>
      </c>
      <c r="O1188" t="s">
        <v>10681</v>
      </c>
      <c r="P1188" t="s">
        <v>10668</v>
      </c>
      <c r="Q1188" t="s">
        <v>10675</v>
      </c>
      <c r="R1188" t="s">
        <v>11166</v>
      </c>
      <c r="V1188">
        <f t="shared" si="18"/>
        <v>2010</v>
      </c>
    </row>
    <row r="1189" spans="1:22" x14ac:dyDescent="0.3">
      <c r="A1189">
        <v>4092</v>
      </c>
      <c r="B1189">
        <v>29185</v>
      </c>
      <c r="C1189" s="1">
        <v>40198</v>
      </c>
      <c r="D1189" t="s">
        <v>10671</v>
      </c>
      <c r="E1189">
        <v>48</v>
      </c>
      <c r="F1189">
        <v>446.53</v>
      </c>
      <c r="G1189">
        <v>0.04</v>
      </c>
      <c r="H1189" t="s">
        <v>10697</v>
      </c>
      <c r="I1189">
        <v>-261.45</v>
      </c>
      <c r="J1189">
        <v>8.3699999999999992</v>
      </c>
      <c r="K1189">
        <v>10.16</v>
      </c>
      <c r="L1189" t="s">
        <v>11491</v>
      </c>
      <c r="M1189" t="s">
        <v>11319</v>
      </c>
      <c r="N1189" t="s">
        <v>11320</v>
      </c>
      <c r="O1189" t="s">
        <v>10681</v>
      </c>
      <c r="P1189" t="s">
        <v>10690</v>
      </c>
      <c r="Q1189" t="s">
        <v>10691</v>
      </c>
      <c r="R1189" t="s">
        <v>11550</v>
      </c>
      <c r="S1189" t="s">
        <v>10769</v>
      </c>
      <c r="T1189">
        <v>0.59</v>
      </c>
      <c r="U1189" s="1">
        <v>40200</v>
      </c>
      <c r="V1189">
        <f t="shared" si="18"/>
        <v>2010</v>
      </c>
    </row>
    <row r="1190" spans="1:22" x14ac:dyDescent="0.3">
      <c r="A1190">
        <v>4093</v>
      </c>
      <c r="B1190">
        <v>29185</v>
      </c>
      <c r="C1190" s="1">
        <v>40198</v>
      </c>
      <c r="D1190" t="s">
        <v>10671</v>
      </c>
      <c r="E1190">
        <v>5</v>
      </c>
      <c r="F1190">
        <v>217.85</v>
      </c>
      <c r="G1190">
        <v>0.02</v>
      </c>
      <c r="H1190" t="s">
        <v>10697</v>
      </c>
      <c r="I1190">
        <v>-25.31</v>
      </c>
      <c r="J1190">
        <v>40.99</v>
      </c>
      <c r="K1190">
        <v>17.48</v>
      </c>
      <c r="L1190" t="s">
        <v>11491</v>
      </c>
      <c r="M1190" t="s">
        <v>11319</v>
      </c>
      <c r="N1190" t="s">
        <v>11320</v>
      </c>
      <c r="O1190" t="s">
        <v>10681</v>
      </c>
      <c r="P1190" t="s">
        <v>10668</v>
      </c>
      <c r="Q1190" t="s">
        <v>10702</v>
      </c>
      <c r="R1190" t="s">
        <v>10875</v>
      </c>
      <c r="S1190" t="s">
        <v>10685</v>
      </c>
      <c r="T1190">
        <v>0.36</v>
      </c>
      <c r="U1190" s="1">
        <v>40200</v>
      </c>
      <c r="V1190">
        <f t="shared" si="18"/>
        <v>2010</v>
      </c>
    </row>
    <row r="1191" spans="1:22" x14ac:dyDescent="0.3">
      <c r="A1191">
        <v>4143</v>
      </c>
      <c r="B1191">
        <v>29408</v>
      </c>
      <c r="C1191" s="1">
        <v>40300</v>
      </c>
      <c r="D1191" t="s">
        <v>10686</v>
      </c>
      <c r="E1191">
        <v>44</v>
      </c>
      <c r="F1191">
        <v>4260.7299999999996</v>
      </c>
      <c r="G1191">
        <v>7.0000000000000007E-2</v>
      </c>
      <c r="H1191" t="s">
        <v>10672</v>
      </c>
      <c r="I1191">
        <v>251.58</v>
      </c>
      <c r="J1191">
        <v>119.99</v>
      </c>
      <c r="K1191">
        <v>56.14</v>
      </c>
      <c r="L1191" t="s">
        <v>11551</v>
      </c>
      <c r="M1191" t="s">
        <v>11319</v>
      </c>
      <c r="N1191" t="s">
        <v>11320</v>
      </c>
      <c r="O1191" t="s">
        <v>10701</v>
      </c>
      <c r="P1191" t="s">
        <v>10682</v>
      </c>
      <c r="Q1191" t="s">
        <v>10849</v>
      </c>
      <c r="R1191" t="s">
        <v>11552</v>
      </c>
      <c r="S1191" t="s">
        <v>10723</v>
      </c>
      <c r="T1191">
        <v>0.39</v>
      </c>
      <c r="U1191" s="1">
        <v>40301</v>
      </c>
      <c r="V1191">
        <f t="shared" si="18"/>
        <v>2010</v>
      </c>
    </row>
    <row r="1192" spans="1:22" x14ac:dyDescent="0.3">
      <c r="A1192">
        <v>4219</v>
      </c>
      <c r="B1192">
        <v>29985</v>
      </c>
      <c r="C1192" s="1">
        <v>41101</v>
      </c>
      <c r="D1192" t="s">
        <v>10719</v>
      </c>
      <c r="E1192">
        <v>22</v>
      </c>
      <c r="F1192">
        <v>196.75</v>
      </c>
      <c r="G1192">
        <v>0.03</v>
      </c>
      <c r="H1192" t="s">
        <v>10697</v>
      </c>
      <c r="I1192">
        <v>0.13</v>
      </c>
      <c r="J1192">
        <v>7.96</v>
      </c>
      <c r="K1192">
        <v>4.95</v>
      </c>
      <c r="L1192" t="s">
        <v>11493</v>
      </c>
      <c r="M1192" t="s">
        <v>11319</v>
      </c>
      <c r="N1192" t="s">
        <v>11320</v>
      </c>
      <c r="O1192" t="s">
        <v>10681</v>
      </c>
      <c r="P1192" t="s">
        <v>10690</v>
      </c>
      <c r="Q1192" t="s">
        <v>10691</v>
      </c>
      <c r="R1192" t="s">
        <v>11553</v>
      </c>
      <c r="S1192" t="s">
        <v>10685</v>
      </c>
      <c r="T1192">
        <v>0.41</v>
      </c>
      <c r="U1192" s="1">
        <v>41102</v>
      </c>
      <c r="V1192">
        <f t="shared" si="18"/>
        <v>2012</v>
      </c>
    </row>
    <row r="1193" spans="1:22" x14ac:dyDescent="0.3">
      <c r="A1193">
        <v>4220</v>
      </c>
      <c r="B1193">
        <v>29986</v>
      </c>
      <c r="C1193" s="1">
        <v>40727</v>
      </c>
      <c r="D1193" t="s">
        <v>10719</v>
      </c>
      <c r="E1193">
        <v>40</v>
      </c>
      <c r="F1193">
        <v>1477.39</v>
      </c>
      <c r="G1193">
        <v>0.03</v>
      </c>
      <c r="H1193" t="s">
        <v>10664</v>
      </c>
      <c r="I1193">
        <v>641.4</v>
      </c>
      <c r="J1193">
        <v>37.700000000000003</v>
      </c>
      <c r="K1193">
        <v>2.99</v>
      </c>
      <c r="L1193" t="s">
        <v>11491</v>
      </c>
      <c r="M1193" t="s">
        <v>11319</v>
      </c>
      <c r="N1193" t="s">
        <v>11320</v>
      </c>
      <c r="O1193" t="s">
        <v>10681</v>
      </c>
      <c r="P1193" t="s">
        <v>10668</v>
      </c>
      <c r="Q1193" t="s">
        <v>10678</v>
      </c>
      <c r="R1193" t="s">
        <v>11554</v>
      </c>
      <c r="S1193" t="s">
        <v>10685</v>
      </c>
      <c r="T1193">
        <v>0.35</v>
      </c>
      <c r="U1193" s="1">
        <v>40727</v>
      </c>
      <c r="V1193">
        <f t="shared" si="18"/>
        <v>2011</v>
      </c>
    </row>
    <row r="1194" spans="1:22" x14ac:dyDescent="0.3">
      <c r="A1194">
        <v>4237</v>
      </c>
      <c r="B1194">
        <v>30147</v>
      </c>
      <c r="C1194" s="1">
        <v>41077</v>
      </c>
      <c r="D1194" t="s">
        <v>10686</v>
      </c>
      <c r="E1194">
        <v>37</v>
      </c>
      <c r="F1194">
        <v>740.14</v>
      </c>
      <c r="G1194">
        <v>0.06</v>
      </c>
      <c r="H1194" t="s">
        <v>10664</v>
      </c>
      <c r="I1194">
        <v>29.73</v>
      </c>
      <c r="J1194">
        <v>19.98</v>
      </c>
      <c r="K1194">
        <v>10.49</v>
      </c>
      <c r="L1194" t="s">
        <v>11555</v>
      </c>
      <c r="M1194" t="s">
        <v>11319</v>
      </c>
      <c r="N1194" t="s">
        <v>11320</v>
      </c>
      <c r="O1194" t="s">
        <v>10674</v>
      </c>
      <c r="P1194" t="s">
        <v>10690</v>
      </c>
      <c r="Q1194" t="s">
        <v>10691</v>
      </c>
      <c r="R1194" t="s">
        <v>10803</v>
      </c>
      <c r="S1194" t="s">
        <v>10685</v>
      </c>
      <c r="T1194">
        <v>0.49</v>
      </c>
      <c r="U1194" s="1">
        <v>41079</v>
      </c>
      <c r="V1194">
        <f t="shared" si="18"/>
        <v>2012</v>
      </c>
    </row>
    <row r="1195" spans="1:22" x14ac:dyDescent="0.3">
      <c r="A1195">
        <v>4238</v>
      </c>
      <c r="B1195">
        <v>30149</v>
      </c>
      <c r="C1195" s="1">
        <v>40524</v>
      </c>
      <c r="D1195" t="s">
        <v>10704</v>
      </c>
      <c r="E1195">
        <v>8</v>
      </c>
      <c r="F1195">
        <v>16.47</v>
      </c>
      <c r="G1195">
        <v>0.1</v>
      </c>
      <c r="H1195" t="s">
        <v>10664</v>
      </c>
      <c r="I1195">
        <v>-6.82</v>
      </c>
      <c r="J1195">
        <v>2.08</v>
      </c>
      <c r="K1195">
        <v>1.49</v>
      </c>
      <c r="L1195" t="s">
        <v>11514</v>
      </c>
      <c r="M1195" t="s">
        <v>11319</v>
      </c>
      <c r="N1195" t="s">
        <v>11320</v>
      </c>
      <c r="O1195" t="s">
        <v>10681</v>
      </c>
      <c r="P1195" t="s">
        <v>10668</v>
      </c>
      <c r="Q1195" t="s">
        <v>10678</v>
      </c>
      <c r="R1195" t="s">
        <v>11388</v>
      </c>
      <c r="S1195" t="s">
        <v>10685</v>
      </c>
      <c r="T1195">
        <v>0.38</v>
      </c>
      <c r="U1195" s="1">
        <v>40525</v>
      </c>
      <c r="V1195">
        <f t="shared" si="18"/>
        <v>2010</v>
      </c>
    </row>
    <row r="1196" spans="1:22" x14ac:dyDescent="0.3">
      <c r="A1196">
        <v>4239</v>
      </c>
      <c r="B1196">
        <v>30149</v>
      </c>
      <c r="C1196" s="1">
        <v>40524</v>
      </c>
      <c r="D1196" t="s">
        <v>10704</v>
      </c>
      <c r="E1196">
        <v>5</v>
      </c>
      <c r="F1196">
        <v>173.62</v>
      </c>
      <c r="G1196">
        <v>0.09</v>
      </c>
      <c r="H1196" t="s">
        <v>10672</v>
      </c>
      <c r="I1196">
        <v>-88.64</v>
      </c>
      <c r="J1196">
        <v>33.94</v>
      </c>
      <c r="K1196">
        <v>19.190000000000001</v>
      </c>
      <c r="L1196" t="s">
        <v>11514</v>
      </c>
      <c r="M1196" t="s">
        <v>11319</v>
      </c>
      <c r="N1196" t="s">
        <v>11320</v>
      </c>
      <c r="O1196" t="s">
        <v>10681</v>
      </c>
      <c r="P1196" t="s">
        <v>10690</v>
      </c>
      <c r="Q1196" t="s">
        <v>10753</v>
      </c>
      <c r="R1196" t="s">
        <v>10961</v>
      </c>
      <c r="V1196">
        <f t="shared" si="18"/>
        <v>2010</v>
      </c>
    </row>
    <row r="1197" spans="1:22" x14ac:dyDescent="0.3">
      <c r="A1197">
        <v>4240</v>
      </c>
      <c r="B1197">
        <v>30149</v>
      </c>
      <c r="C1197" s="1">
        <v>40524</v>
      </c>
      <c r="D1197" t="s">
        <v>10704</v>
      </c>
      <c r="E1197">
        <v>50</v>
      </c>
      <c r="F1197">
        <v>690.97</v>
      </c>
      <c r="G1197">
        <v>0.03</v>
      </c>
      <c r="H1197" t="s">
        <v>10664</v>
      </c>
      <c r="I1197">
        <v>-16.940000000000001</v>
      </c>
      <c r="J1197">
        <v>13.79</v>
      </c>
      <c r="K1197">
        <v>8.7799999999999994</v>
      </c>
      <c r="L1197" t="s">
        <v>11514</v>
      </c>
      <c r="M1197" t="s">
        <v>11319</v>
      </c>
      <c r="N1197" t="s">
        <v>11320</v>
      </c>
      <c r="O1197" t="s">
        <v>10681</v>
      </c>
      <c r="P1197" t="s">
        <v>10690</v>
      </c>
      <c r="Q1197" t="s">
        <v>10691</v>
      </c>
      <c r="R1197" t="s">
        <v>11259</v>
      </c>
      <c r="S1197" t="s">
        <v>10685</v>
      </c>
      <c r="T1197">
        <v>0.43</v>
      </c>
      <c r="U1197" s="1">
        <v>40527</v>
      </c>
      <c r="V1197">
        <f t="shared" si="18"/>
        <v>2010</v>
      </c>
    </row>
    <row r="1198" spans="1:22" x14ac:dyDescent="0.3">
      <c r="A1198">
        <v>4257</v>
      </c>
      <c r="B1198">
        <v>30310</v>
      </c>
      <c r="C1198" s="1">
        <v>41025</v>
      </c>
      <c r="D1198" t="s">
        <v>10704</v>
      </c>
      <c r="E1198">
        <v>21</v>
      </c>
      <c r="F1198">
        <v>2024.0284999999999</v>
      </c>
      <c r="G1198">
        <v>0.1</v>
      </c>
      <c r="H1198" t="s">
        <v>10664</v>
      </c>
      <c r="I1198">
        <v>4.9000000000000004</v>
      </c>
      <c r="J1198">
        <v>125.99</v>
      </c>
      <c r="K1198">
        <v>8.8000000000000007</v>
      </c>
      <c r="L1198" t="s">
        <v>11506</v>
      </c>
      <c r="M1198" t="s">
        <v>11319</v>
      </c>
      <c r="N1198" t="s">
        <v>11320</v>
      </c>
      <c r="O1198" t="s">
        <v>10674</v>
      </c>
      <c r="P1198" t="s">
        <v>10682</v>
      </c>
      <c r="Q1198" t="s">
        <v>10683</v>
      </c>
      <c r="R1198" t="s">
        <v>11407</v>
      </c>
      <c r="S1198" t="s">
        <v>10685</v>
      </c>
      <c r="T1198">
        <v>0.59</v>
      </c>
      <c r="U1198" s="1">
        <v>41027</v>
      </c>
      <c r="V1198">
        <f t="shared" si="18"/>
        <v>2012</v>
      </c>
    </row>
    <row r="1199" spans="1:22" x14ac:dyDescent="0.3">
      <c r="A1199">
        <v>4407</v>
      </c>
      <c r="B1199">
        <v>31426</v>
      </c>
      <c r="C1199" s="1">
        <v>40030</v>
      </c>
      <c r="D1199" t="s">
        <v>10663</v>
      </c>
      <c r="E1199">
        <v>40</v>
      </c>
      <c r="F1199">
        <v>4054.058</v>
      </c>
      <c r="G1199">
        <v>0.09</v>
      </c>
      <c r="H1199" t="s">
        <v>10664</v>
      </c>
      <c r="I1199">
        <v>914.19</v>
      </c>
      <c r="J1199">
        <v>125.99</v>
      </c>
      <c r="K1199">
        <v>2.5</v>
      </c>
      <c r="L1199" t="s">
        <v>11524</v>
      </c>
      <c r="M1199" t="s">
        <v>11319</v>
      </c>
      <c r="N1199" t="s">
        <v>11320</v>
      </c>
      <c r="O1199" t="s">
        <v>10701</v>
      </c>
      <c r="P1199" t="s">
        <v>10682</v>
      </c>
      <c r="Q1199" t="s">
        <v>10683</v>
      </c>
      <c r="R1199" t="s">
        <v>11556</v>
      </c>
      <c r="S1199" t="s">
        <v>10685</v>
      </c>
      <c r="T1199">
        <v>0.6</v>
      </c>
      <c r="U1199" s="1">
        <v>40034</v>
      </c>
      <c r="V1199">
        <f t="shared" si="18"/>
        <v>2009</v>
      </c>
    </row>
    <row r="1200" spans="1:22" x14ac:dyDescent="0.3">
      <c r="A1200">
        <v>4471</v>
      </c>
      <c r="B1200">
        <v>31872</v>
      </c>
      <c r="C1200" s="1">
        <v>40427</v>
      </c>
      <c r="D1200" t="s">
        <v>10663</v>
      </c>
      <c r="E1200">
        <v>34</v>
      </c>
      <c r="F1200">
        <v>2833.19</v>
      </c>
      <c r="G1200">
        <v>0.06</v>
      </c>
      <c r="H1200" t="s">
        <v>10697</v>
      </c>
      <c r="I1200">
        <v>1409.87</v>
      </c>
      <c r="J1200">
        <v>83.98</v>
      </c>
      <c r="K1200">
        <v>5.01</v>
      </c>
      <c r="L1200" t="s">
        <v>11508</v>
      </c>
      <c r="M1200" t="s">
        <v>11319</v>
      </c>
      <c r="N1200" t="s">
        <v>11320</v>
      </c>
      <c r="O1200" t="s">
        <v>10701</v>
      </c>
      <c r="P1200" t="s">
        <v>10668</v>
      </c>
      <c r="Q1200" t="s">
        <v>10717</v>
      </c>
      <c r="R1200" t="s">
        <v>11557</v>
      </c>
      <c r="S1200" t="s">
        <v>10685</v>
      </c>
      <c r="T1200">
        <v>0.38</v>
      </c>
      <c r="U1200" s="1">
        <v>40431</v>
      </c>
      <c r="V1200">
        <f t="shared" si="18"/>
        <v>2010</v>
      </c>
    </row>
    <row r="1201" spans="1:22" x14ac:dyDescent="0.3">
      <c r="A1201">
        <v>4472</v>
      </c>
      <c r="B1201">
        <v>31872</v>
      </c>
      <c r="C1201" s="1">
        <v>40427</v>
      </c>
      <c r="D1201" t="s">
        <v>10663</v>
      </c>
      <c r="E1201">
        <v>30</v>
      </c>
      <c r="F1201">
        <v>4452.6499999999996</v>
      </c>
      <c r="G1201">
        <v>0.09</v>
      </c>
      <c r="H1201" t="s">
        <v>10672</v>
      </c>
      <c r="I1201">
        <v>-265.12</v>
      </c>
      <c r="J1201">
        <v>159.31</v>
      </c>
      <c r="K1201">
        <v>60</v>
      </c>
      <c r="L1201" t="s">
        <v>11508</v>
      </c>
      <c r="M1201" t="s">
        <v>11319</v>
      </c>
      <c r="N1201" t="s">
        <v>11320</v>
      </c>
      <c r="O1201" t="s">
        <v>10701</v>
      </c>
      <c r="P1201" t="s">
        <v>10690</v>
      </c>
      <c r="Q1201" t="s">
        <v>10724</v>
      </c>
      <c r="R1201" t="s">
        <v>11558</v>
      </c>
      <c r="S1201" t="s">
        <v>10677</v>
      </c>
      <c r="T1201">
        <v>0.55000000000000004</v>
      </c>
      <c r="U1201" s="1">
        <v>40431</v>
      </c>
      <c r="V1201">
        <f t="shared" si="18"/>
        <v>2010</v>
      </c>
    </row>
    <row r="1202" spans="1:22" x14ac:dyDescent="0.3">
      <c r="A1202">
        <v>4477</v>
      </c>
      <c r="B1202">
        <v>31874</v>
      </c>
      <c r="C1202" s="1">
        <v>41167</v>
      </c>
      <c r="D1202" t="s">
        <v>10671</v>
      </c>
      <c r="E1202">
        <v>29</v>
      </c>
      <c r="F1202">
        <v>321.95</v>
      </c>
      <c r="G1202">
        <v>0.03</v>
      </c>
      <c r="H1202" t="s">
        <v>10697</v>
      </c>
      <c r="I1202">
        <v>20.76</v>
      </c>
      <c r="J1202">
        <v>10.98</v>
      </c>
      <c r="K1202">
        <v>3.37</v>
      </c>
      <c r="L1202" t="s">
        <v>11479</v>
      </c>
      <c r="M1202" t="s">
        <v>11319</v>
      </c>
      <c r="N1202" t="s">
        <v>11320</v>
      </c>
      <c r="O1202" t="s">
        <v>10681</v>
      </c>
      <c r="P1202" t="s">
        <v>10668</v>
      </c>
      <c r="Q1202" t="s">
        <v>10791</v>
      </c>
      <c r="V1202">
        <f t="shared" si="18"/>
        <v>2012</v>
      </c>
    </row>
    <row r="1203" spans="1:22" x14ac:dyDescent="0.3">
      <c r="A1203">
        <v>4478</v>
      </c>
      <c r="B1203">
        <v>31874</v>
      </c>
      <c r="C1203" s="1">
        <v>41167</v>
      </c>
      <c r="D1203" t="s">
        <v>10671</v>
      </c>
      <c r="E1203">
        <v>39</v>
      </c>
      <c r="F1203">
        <v>13244.04</v>
      </c>
      <c r="G1203">
        <v>0.05</v>
      </c>
      <c r="H1203" t="s">
        <v>10672</v>
      </c>
      <c r="I1203">
        <v>275.93</v>
      </c>
      <c r="J1203">
        <v>348.21</v>
      </c>
      <c r="K1203">
        <v>84.84</v>
      </c>
      <c r="L1203" t="s">
        <v>11479</v>
      </c>
      <c r="M1203" t="s">
        <v>11319</v>
      </c>
      <c r="N1203" t="s">
        <v>11320</v>
      </c>
      <c r="O1203" t="s">
        <v>10681</v>
      </c>
      <c r="P1203" t="s">
        <v>10690</v>
      </c>
      <c r="Q1203" t="s">
        <v>10724</v>
      </c>
      <c r="R1203" t="s">
        <v>11220</v>
      </c>
      <c r="S1203" t="s">
        <v>10723</v>
      </c>
      <c r="T1203">
        <v>0.66</v>
      </c>
      <c r="U1203" s="1">
        <v>41167</v>
      </c>
      <c r="V1203">
        <f t="shared" si="18"/>
        <v>2012</v>
      </c>
    </row>
    <row r="1204" spans="1:22" x14ac:dyDescent="0.3">
      <c r="A1204">
        <v>4485</v>
      </c>
      <c r="B1204">
        <v>31938</v>
      </c>
      <c r="C1204" s="1">
        <v>40751</v>
      </c>
      <c r="D1204" t="s">
        <v>10704</v>
      </c>
      <c r="E1204">
        <v>13</v>
      </c>
      <c r="F1204">
        <v>1193.6199999999999</v>
      </c>
      <c r="G1204">
        <v>0.08</v>
      </c>
      <c r="H1204" t="s">
        <v>10672</v>
      </c>
      <c r="I1204">
        <v>-304.47000000000003</v>
      </c>
      <c r="J1204">
        <v>89.99</v>
      </c>
      <c r="K1204">
        <v>42</v>
      </c>
      <c r="L1204" t="s">
        <v>11479</v>
      </c>
      <c r="M1204" t="s">
        <v>11319</v>
      </c>
      <c r="N1204" t="s">
        <v>11320</v>
      </c>
      <c r="O1204" t="s">
        <v>10674</v>
      </c>
      <c r="P1204" t="s">
        <v>10690</v>
      </c>
      <c r="Q1204" t="s">
        <v>10753</v>
      </c>
      <c r="R1204" t="s">
        <v>11458</v>
      </c>
      <c r="V1204">
        <f t="shared" si="18"/>
        <v>2011</v>
      </c>
    </row>
    <row r="1205" spans="1:22" x14ac:dyDescent="0.3">
      <c r="A1205">
        <v>4486</v>
      </c>
      <c r="B1205">
        <v>31938</v>
      </c>
      <c r="C1205" s="1">
        <v>40751</v>
      </c>
      <c r="D1205" t="s">
        <v>10704</v>
      </c>
      <c r="E1205">
        <v>47</v>
      </c>
      <c r="F1205">
        <v>363.23</v>
      </c>
      <c r="G1205">
        <v>0.05</v>
      </c>
      <c r="H1205" t="s">
        <v>10664</v>
      </c>
      <c r="I1205">
        <v>40.58</v>
      </c>
      <c r="J1205">
        <v>7.59</v>
      </c>
      <c r="K1205">
        <v>4</v>
      </c>
      <c r="L1205" t="s">
        <v>11479</v>
      </c>
      <c r="M1205" t="s">
        <v>11319</v>
      </c>
      <c r="N1205" t="s">
        <v>11320</v>
      </c>
      <c r="O1205" t="s">
        <v>10674</v>
      </c>
      <c r="P1205" t="s">
        <v>10690</v>
      </c>
      <c r="Q1205" t="s">
        <v>10691</v>
      </c>
      <c r="R1205" t="s">
        <v>11129</v>
      </c>
      <c r="V1205">
        <f t="shared" si="18"/>
        <v>2011</v>
      </c>
    </row>
    <row r="1206" spans="1:22" x14ac:dyDescent="0.3">
      <c r="A1206">
        <v>4576</v>
      </c>
      <c r="B1206">
        <v>32582</v>
      </c>
      <c r="C1206" s="1">
        <v>39989</v>
      </c>
      <c r="D1206" t="s">
        <v>10686</v>
      </c>
      <c r="E1206">
        <v>27</v>
      </c>
      <c r="F1206">
        <v>2780.88</v>
      </c>
      <c r="G1206">
        <v>7.0000000000000007E-2</v>
      </c>
      <c r="H1206" t="s">
        <v>10697</v>
      </c>
      <c r="I1206">
        <v>595.38</v>
      </c>
      <c r="J1206">
        <v>105.34</v>
      </c>
      <c r="K1206">
        <v>24.49</v>
      </c>
      <c r="L1206" t="s">
        <v>11509</v>
      </c>
      <c r="M1206" t="s">
        <v>11319</v>
      </c>
      <c r="N1206" t="s">
        <v>11320</v>
      </c>
      <c r="O1206" t="s">
        <v>10674</v>
      </c>
      <c r="P1206" t="s">
        <v>10690</v>
      </c>
      <c r="Q1206" t="s">
        <v>10691</v>
      </c>
      <c r="R1206" t="s">
        <v>10841</v>
      </c>
      <c r="S1206" t="s">
        <v>10769</v>
      </c>
      <c r="T1206">
        <v>0.61</v>
      </c>
      <c r="U1206" s="1">
        <v>39990</v>
      </c>
      <c r="V1206">
        <f t="shared" si="18"/>
        <v>2009</v>
      </c>
    </row>
    <row r="1207" spans="1:22" x14ac:dyDescent="0.3">
      <c r="A1207">
        <v>4580</v>
      </c>
      <c r="B1207">
        <v>32611</v>
      </c>
      <c r="C1207" s="1">
        <v>40052</v>
      </c>
      <c r="D1207" t="s">
        <v>10704</v>
      </c>
      <c r="E1207">
        <v>16</v>
      </c>
      <c r="F1207">
        <v>33.76</v>
      </c>
      <c r="G1207">
        <v>0.04</v>
      </c>
      <c r="H1207" t="s">
        <v>10664</v>
      </c>
      <c r="I1207">
        <v>-7.15</v>
      </c>
      <c r="J1207">
        <v>2.08</v>
      </c>
      <c r="K1207">
        <v>1.49</v>
      </c>
      <c r="L1207" t="s">
        <v>11551</v>
      </c>
      <c r="M1207" t="s">
        <v>11319</v>
      </c>
      <c r="N1207" t="s">
        <v>11320</v>
      </c>
      <c r="O1207" t="s">
        <v>10681</v>
      </c>
      <c r="P1207" t="s">
        <v>10668</v>
      </c>
      <c r="Q1207" t="s">
        <v>10678</v>
      </c>
      <c r="R1207" t="s">
        <v>11358</v>
      </c>
      <c r="S1207" t="s">
        <v>10685</v>
      </c>
      <c r="T1207">
        <v>0.36</v>
      </c>
      <c r="U1207" s="1">
        <v>40054</v>
      </c>
      <c r="V1207">
        <f t="shared" si="18"/>
        <v>2009</v>
      </c>
    </row>
    <row r="1208" spans="1:22" x14ac:dyDescent="0.3">
      <c r="A1208">
        <v>4581</v>
      </c>
      <c r="B1208">
        <v>32611</v>
      </c>
      <c r="C1208" s="1">
        <v>40052</v>
      </c>
      <c r="D1208" t="s">
        <v>10704</v>
      </c>
      <c r="E1208">
        <v>19</v>
      </c>
      <c r="F1208">
        <v>3537.39</v>
      </c>
      <c r="G1208">
        <v>0</v>
      </c>
      <c r="H1208" t="s">
        <v>10672</v>
      </c>
      <c r="I1208">
        <v>232.78</v>
      </c>
      <c r="J1208">
        <v>180.98</v>
      </c>
      <c r="K1208">
        <v>30</v>
      </c>
      <c r="L1208" t="s">
        <v>11551</v>
      </c>
      <c r="M1208" t="s">
        <v>11319</v>
      </c>
      <c r="N1208" t="s">
        <v>11320</v>
      </c>
      <c r="O1208" t="s">
        <v>10681</v>
      </c>
      <c r="P1208" t="s">
        <v>10690</v>
      </c>
      <c r="Q1208" t="s">
        <v>10753</v>
      </c>
      <c r="R1208" t="s">
        <v>11559</v>
      </c>
      <c r="S1208" t="s">
        <v>10677</v>
      </c>
      <c r="T1208">
        <v>0.69</v>
      </c>
      <c r="U1208" s="1">
        <v>40053</v>
      </c>
      <c r="V1208">
        <f t="shared" si="18"/>
        <v>2009</v>
      </c>
    </row>
    <row r="1209" spans="1:22" x14ac:dyDescent="0.3">
      <c r="A1209">
        <v>4582</v>
      </c>
      <c r="B1209">
        <v>32611</v>
      </c>
      <c r="C1209" s="1">
        <v>40052</v>
      </c>
      <c r="D1209" t="s">
        <v>10704</v>
      </c>
      <c r="E1209">
        <v>18</v>
      </c>
      <c r="F1209">
        <v>986.24</v>
      </c>
      <c r="G1209">
        <v>0.02</v>
      </c>
      <c r="H1209" t="s">
        <v>10697</v>
      </c>
      <c r="I1209">
        <v>68.900000000000006</v>
      </c>
      <c r="J1209">
        <v>53.98</v>
      </c>
      <c r="K1209">
        <v>5.5</v>
      </c>
      <c r="L1209" t="s">
        <v>11551</v>
      </c>
      <c r="M1209" t="s">
        <v>11319</v>
      </c>
      <c r="N1209" t="s">
        <v>11320</v>
      </c>
      <c r="O1209" t="s">
        <v>10681</v>
      </c>
      <c r="P1209" t="s">
        <v>10682</v>
      </c>
      <c r="Q1209" t="s">
        <v>10711</v>
      </c>
      <c r="R1209" t="s">
        <v>11560</v>
      </c>
      <c r="S1209" t="s">
        <v>10685</v>
      </c>
      <c r="T1209">
        <v>0.62</v>
      </c>
      <c r="U1209" s="1">
        <v>40053</v>
      </c>
      <c r="V1209">
        <f t="shared" si="18"/>
        <v>2009</v>
      </c>
    </row>
    <row r="1210" spans="1:22" x14ac:dyDescent="0.3">
      <c r="A1210">
        <v>4583</v>
      </c>
      <c r="B1210">
        <v>32611</v>
      </c>
      <c r="C1210" s="1">
        <v>40052</v>
      </c>
      <c r="D1210" t="s">
        <v>10704</v>
      </c>
      <c r="E1210">
        <v>15</v>
      </c>
      <c r="F1210">
        <v>81.66</v>
      </c>
      <c r="G1210">
        <v>0.05</v>
      </c>
      <c r="H1210" t="s">
        <v>10664</v>
      </c>
      <c r="I1210">
        <v>-31.99</v>
      </c>
      <c r="J1210">
        <v>4.9800000000000004</v>
      </c>
      <c r="K1210">
        <v>5.0199999999999996</v>
      </c>
      <c r="L1210" t="s">
        <v>11551</v>
      </c>
      <c r="M1210" t="s">
        <v>11319</v>
      </c>
      <c r="N1210" t="s">
        <v>11320</v>
      </c>
      <c r="O1210" t="s">
        <v>10681</v>
      </c>
      <c r="P1210" t="s">
        <v>10668</v>
      </c>
      <c r="Q1210" t="s">
        <v>10702</v>
      </c>
      <c r="R1210" t="s">
        <v>11318</v>
      </c>
      <c r="S1210" t="s">
        <v>10685</v>
      </c>
      <c r="T1210">
        <v>0.38</v>
      </c>
      <c r="U1210" s="1">
        <v>40052</v>
      </c>
      <c r="V1210">
        <f t="shared" si="18"/>
        <v>2009</v>
      </c>
    </row>
    <row r="1211" spans="1:22" x14ac:dyDescent="0.3">
      <c r="A1211">
        <v>4620</v>
      </c>
      <c r="B1211">
        <v>32901</v>
      </c>
      <c r="C1211" s="1">
        <v>40553</v>
      </c>
      <c r="D1211" t="s">
        <v>10719</v>
      </c>
      <c r="E1211">
        <v>13</v>
      </c>
      <c r="F1211">
        <v>49.74</v>
      </c>
      <c r="G1211">
        <v>0</v>
      </c>
      <c r="H1211" t="s">
        <v>10664</v>
      </c>
      <c r="I1211">
        <v>17.7</v>
      </c>
      <c r="J1211">
        <v>3.75</v>
      </c>
      <c r="K1211">
        <v>0.5</v>
      </c>
      <c r="L1211" t="s">
        <v>11551</v>
      </c>
      <c r="M1211" t="s">
        <v>11319</v>
      </c>
      <c r="N1211" t="s">
        <v>11320</v>
      </c>
      <c r="O1211" t="s">
        <v>10681</v>
      </c>
      <c r="P1211" t="s">
        <v>10668</v>
      </c>
      <c r="Q1211" t="s">
        <v>10729</v>
      </c>
      <c r="R1211" t="s">
        <v>11561</v>
      </c>
      <c r="S1211" t="s">
        <v>10685</v>
      </c>
      <c r="T1211">
        <v>0.37</v>
      </c>
      <c r="U1211" s="1">
        <v>40554</v>
      </c>
      <c r="V1211">
        <f t="shared" si="18"/>
        <v>2011</v>
      </c>
    </row>
    <row r="1212" spans="1:22" x14ac:dyDescent="0.3">
      <c r="A1212">
        <v>4678</v>
      </c>
      <c r="B1212">
        <v>33284</v>
      </c>
      <c r="C1212" s="1">
        <v>40999</v>
      </c>
      <c r="D1212" t="s">
        <v>10663</v>
      </c>
      <c r="E1212">
        <v>21</v>
      </c>
      <c r="F1212">
        <v>480.39</v>
      </c>
      <c r="G1212">
        <v>0.01</v>
      </c>
      <c r="H1212" t="s">
        <v>10664</v>
      </c>
      <c r="I1212">
        <v>144.66</v>
      </c>
      <c r="J1212">
        <v>22.23</v>
      </c>
      <c r="K1212">
        <v>8.99</v>
      </c>
      <c r="L1212" t="s">
        <v>11476</v>
      </c>
      <c r="M1212" t="s">
        <v>11319</v>
      </c>
      <c r="N1212" t="s">
        <v>11320</v>
      </c>
      <c r="O1212" t="s">
        <v>10681</v>
      </c>
      <c r="P1212" t="s">
        <v>10690</v>
      </c>
      <c r="Q1212" t="s">
        <v>10691</v>
      </c>
      <c r="R1212" t="s">
        <v>11562</v>
      </c>
      <c r="S1212" t="s">
        <v>10693</v>
      </c>
      <c r="T1212">
        <v>0.41</v>
      </c>
      <c r="U1212" s="1">
        <v>41001</v>
      </c>
      <c r="V1212">
        <f t="shared" si="18"/>
        <v>2012</v>
      </c>
    </row>
    <row r="1213" spans="1:22" x14ac:dyDescent="0.3">
      <c r="A1213">
        <v>4680</v>
      </c>
      <c r="B1213">
        <v>33287</v>
      </c>
      <c r="C1213" s="1">
        <v>40655</v>
      </c>
      <c r="D1213" t="s">
        <v>10719</v>
      </c>
      <c r="E1213">
        <v>44</v>
      </c>
      <c r="F1213">
        <v>11904.55</v>
      </c>
      <c r="G1213">
        <v>0</v>
      </c>
      <c r="H1213" t="s">
        <v>10672</v>
      </c>
      <c r="I1213">
        <v>3909.33</v>
      </c>
      <c r="J1213">
        <v>270.97000000000003</v>
      </c>
      <c r="K1213">
        <v>28.06</v>
      </c>
      <c r="L1213" t="s">
        <v>11474</v>
      </c>
      <c r="M1213" t="s">
        <v>11319</v>
      </c>
      <c r="N1213" t="s">
        <v>11320</v>
      </c>
      <c r="O1213" t="s">
        <v>10667</v>
      </c>
      <c r="P1213" t="s">
        <v>10682</v>
      </c>
      <c r="Q1213" t="s">
        <v>10849</v>
      </c>
      <c r="R1213" t="s">
        <v>11000</v>
      </c>
      <c r="S1213" t="s">
        <v>10677</v>
      </c>
      <c r="T1213">
        <v>0.56000000000000005</v>
      </c>
      <c r="U1213" s="1">
        <v>40658</v>
      </c>
      <c r="V1213">
        <f t="shared" si="18"/>
        <v>2011</v>
      </c>
    </row>
    <row r="1214" spans="1:22" x14ac:dyDescent="0.3">
      <c r="A1214">
        <v>4745</v>
      </c>
      <c r="B1214">
        <v>33732</v>
      </c>
      <c r="C1214" s="1">
        <v>40053</v>
      </c>
      <c r="D1214" t="s">
        <v>10686</v>
      </c>
      <c r="E1214">
        <v>33</v>
      </c>
      <c r="F1214">
        <v>332.95</v>
      </c>
      <c r="G1214">
        <v>0.05</v>
      </c>
      <c r="H1214" t="s">
        <v>10664</v>
      </c>
      <c r="I1214">
        <v>-28.16</v>
      </c>
      <c r="J1214">
        <v>9.65</v>
      </c>
      <c r="K1214">
        <v>6.22</v>
      </c>
      <c r="L1214" t="s">
        <v>11546</v>
      </c>
      <c r="M1214" t="s">
        <v>11319</v>
      </c>
      <c r="N1214" t="s">
        <v>11320</v>
      </c>
      <c r="O1214" t="s">
        <v>10681</v>
      </c>
      <c r="P1214" t="s">
        <v>10690</v>
      </c>
      <c r="Q1214" t="s">
        <v>10691</v>
      </c>
      <c r="R1214" t="s">
        <v>10779</v>
      </c>
      <c r="V1214">
        <f t="shared" si="18"/>
        <v>2009</v>
      </c>
    </row>
    <row r="1215" spans="1:22" x14ac:dyDescent="0.3">
      <c r="A1215">
        <v>4843</v>
      </c>
      <c r="B1215">
        <v>34435</v>
      </c>
      <c r="C1215" s="1">
        <v>40030</v>
      </c>
      <c r="D1215" t="s">
        <v>10663</v>
      </c>
      <c r="E1215">
        <v>42</v>
      </c>
      <c r="F1215">
        <v>447.36</v>
      </c>
      <c r="G1215">
        <v>0.01</v>
      </c>
      <c r="H1215" t="s">
        <v>10664</v>
      </c>
      <c r="I1215">
        <v>40.92</v>
      </c>
      <c r="J1215">
        <v>10.48</v>
      </c>
      <c r="K1215">
        <v>2.89</v>
      </c>
      <c r="L1215" t="s">
        <v>11532</v>
      </c>
      <c r="M1215" t="s">
        <v>11319</v>
      </c>
      <c r="N1215" t="s">
        <v>11320</v>
      </c>
      <c r="O1215" t="s">
        <v>10674</v>
      </c>
      <c r="P1215" t="s">
        <v>10668</v>
      </c>
      <c r="Q1215" t="s">
        <v>10736</v>
      </c>
      <c r="R1215" t="s">
        <v>11124</v>
      </c>
      <c r="S1215" t="s">
        <v>10693</v>
      </c>
      <c r="T1215">
        <v>0.6</v>
      </c>
      <c r="U1215" s="1">
        <v>40032</v>
      </c>
      <c r="V1215">
        <f t="shared" si="18"/>
        <v>2009</v>
      </c>
    </row>
    <row r="1216" spans="1:22" x14ac:dyDescent="0.3">
      <c r="A1216">
        <v>4899</v>
      </c>
      <c r="B1216">
        <v>34852</v>
      </c>
      <c r="C1216" s="1">
        <v>41157</v>
      </c>
      <c r="D1216" t="s">
        <v>10663</v>
      </c>
      <c r="E1216">
        <v>26</v>
      </c>
      <c r="F1216">
        <v>53.93</v>
      </c>
      <c r="G1216">
        <v>0.04</v>
      </c>
      <c r="H1216" t="s">
        <v>10664</v>
      </c>
      <c r="I1216">
        <v>-10.95</v>
      </c>
      <c r="J1216">
        <v>2.08</v>
      </c>
      <c r="K1216">
        <v>1.49</v>
      </c>
      <c r="L1216" t="s">
        <v>11491</v>
      </c>
      <c r="M1216" t="s">
        <v>11319</v>
      </c>
      <c r="N1216" t="s">
        <v>11320</v>
      </c>
      <c r="O1216" t="s">
        <v>10681</v>
      </c>
      <c r="P1216" t="s">
        <v>10668</v>
      </c>
      <c r="Q1216" t="s">
        <v>10678</v>
      </c>
      <c r="R1216" t="s">
        <v>11388</v>
      </c>
      <c r="S1216" t="s">
        <v>10685</v>
      </c>
      <c r="T1216">
        <v>0.38</v>
      </c>
      <c r="U1216" s="1">
        <v>41161</v>
      </c>
      <c r="V1216">
        <f t="shared" si="18"/>
        <v>2012</v>
      </c>
    </row>
    <row r="1217" spans="1:22" x14ac:dyDescent="0.3">
      <c r="A1217">
        <v>5001</v>
      </c>
      <c r="B1217">
        <v>35649</v>
      </c>
      <c r="C1217" s="1">
        <v>40825</v>
      </c>
      <c r="D1217" t="s">
        <v>10704</v>
      </c>
      <c r="E1217">
        <v>9</v>
      </c>
      <c r="F1217">
        <v>43.26</v>
      </c>
      <c r="G1217">
        <v>0.1</v>
      </c>
      <c r="H1217" t="s">
        <v>10664</v>
      </c>
      <c r="I1217">
        <v>3.9</v>
      </c>
      <c r="J1217">
        <v>4.82</v>
      </c>
      <c r="K1217">
        <v>1.49</v>
      </c>
      <c r="L1217" t="s">
        <v>11532</v>
      </c>
      <c r="M1217" t="s">
        <v>11319</v>
      </c>
      <c r="N1217" t="s">
        <v>11320</v>
      </c>
      <c r="O1217" t="s">
        <v>10674</v>
      </c>
      <c r="P1217" t="s">
        <v>10668</v>
      </c>
      <c r="Q1217" t="s">
        <v>10678</v>
      </c>
      <c r="R1217" t="s">
        <v>11563</v>
      </c>
      <c r="S1217" t="s">
        <v>10685</v>
      </c>
      <c r="T1217">
        <v>0.36</v>
      </c>
      <c r="U1217" s="1">
        <v>40827</v>
      </c>
      <c r="V1217">
        <f t="shared" si="18"/>
        <v>2011</v>
      </c>
    </row>
    <row r="1218" spans="1:22" x14ac:dyDescent="0.3">
      <c r="A1218">
        <v>5002</v>
      </c>
      <c r="B1218">
        <v>35649</v>
      </c>
      <c r="C1218" s="1">
        <v>40825</v>
      </c>
      <c r="D1218" t="s">
        <v>10704</v>
      </c>
      <c r="E1218">
        <v>25</v>
      </c>
      <c r="F1218">
        <v>174.03</v>
      </c>
      <c r="G1218">
        <v>0.02</v>
      </c>
      <c r="H1218" t="s">
        <v>10664</v>
      </c>
      <c r="I1218">
        <v>-42.37</v>
      </c>
      <c r="J1218">
        <v>6.48</v>
      </c>
      <c r="K1218">
        <v>5.74</v>
      </c>
      <c r="L1218" t="s">
        <v>11532</v>
      </c>
      <c r="M1218" t="s">
        <v>11319</v>
      </c>
      <c r="N1218" t="s">
        <v>11320</v>
      </c>
      <c r="O1218" t="s">
        <v>10674</v>
      </c>
      <c r="P1218" t="s">
        <v>10668</v>
      </c>
      <c r="Q1218" t="s">
        <v>10702</v>
      </c>
      <c r="R1218" t="s">
        <v>11322</v>
      </c>
      <c r="S1218" t="s">
        <v>10685</v>
      </c>
      <c r="T1218">
        <v>0.37</v>
      </c>
      <c r="U1218" s="1">
        <v>40827</v>
      </c>
      <c r="V1218">
        <f t="shared" ref="V1218:V1281" si="19">YEAR(C1218)</f>
        <v>2011</v>
      </c>
    </row>
    <row r="1219" spans="1:22" x14ac:dyDescent="0.3">
      <c r="A1219">
        <v>5121</v>
      </c>
      <c r="B1219">
        <v>36480</v>
      </c>
      <c r="C1219" s="1">
        <v>40412</v>
      </c>
      <c r="D1219" t="s">
        <v>10704</v>
      </c>
      <c r="E1219">
        <v>44</v>
      </c>
      <c r="F1219">
        <v>1190.8</v>
      </c>
      <c r="G1219">
        <v>7.0000000000000007E-2</v>
      </c>
      <c r="H1219" t="s">
        <v>10664</v>
      </c>
      <c r="I1219">
        <v>502.49</v>
      </c>
      <c r="J1219">
        <v>28.53</v>
      </c>
      <c r="K1219">
        <v>1.49</v>
      </c>
      <c r="L1219" t="s">
        <v>11476</v>
      </c>
      <c r="M1219" t="s">
        <v>11319</v>
      </c>
      <c r="N1219" t="s">
        <v>11320</v>
      </c>
      <c r="O1219" t="s">
        <v>10681</v>
      </c>
      <c r="P1219" t="s">
        <v>10668</v>
      </c>
      <c r="Q1219" t="s">
        <v>10678</v>
      </c>
      <c r="R1219" t="s">
        <v>11016</v>
      </c>
      <c r="S1219" t="s">
        <v>10685</v>
      </c>
      <c r="T1219">
        <v>0.38</v>
      </c>
      <c r="U1219" s="1">
        <v>40413</v>
      </c>
      <c r="V1219">
        <f t="shared" si="19"/>
        <v>2010</v>
      </c>
    </row>
    <row r="1220" spans="1:22" x14ac:dyDescent="0.3">
      <c r="A1220">
        <v>5171</v>
      </c>
      <c r="B1220">
        <v>36803</v>
      </c>
      <c r="C1220" s="1">
        <v>41125</v>
      </c>
      <c r="D1220" t="s">
        <v>10686</v>
      </c>
      <c r="E1220">
        <v>42</v>
      </c>
      <c r="F1220">
        <v>121.65</v>
      </c>
      <c r="G1220">
        <v>0.05</v>
      </c>
      <c r="H1220" t="s">
        <v>10664</v>
      </c>
      <c r="I1220">
        <v>30.76</v>
      </c>
      <c r="J1220">
        <v>2.88</v>
      </c>
      <c r="K1220">
        <v>0.99</v>
      </c>
      <c r="L1220" t="s">
        <v>11489</v>
      </c>
      <c r="M1220" t="s">
        <v>11319</v>
      </c>
      <c r="N1220" t="s">
        <v>11320</v>
      </c>
      <c r="O1220" t="s">
        <v>10681</v>
      </c>
      <c r="P1220" t="s">
        <v>10668</v>
      </c>
      <c r="Q1220" t="s">
        <v>10729</v>
      </c>
      <c r="R1220" t="s">
        <v>11564</v>
      </c>
      <c r="S1220" t="s">
        <v>10685</v>
      </c>
      <c r="T1220">
        <v>0.36</v>
      </c>
      <c r="U1220" s="1">
        <v>41127</v>
      </c>
      <c r="V1220">
        <f t="shared" si="19"/>
        <v>2012</v>
      </c>
    </row>
    <row r="1221" spans="1:22" x14ac:dyDescent="0.3">
      <c r="A1221">
        <v>5172</v>
      </c>
      <c r="B1221">
        <v>36803</v>
      </c>
      <c r="C1221" s="1">
        <v>41125</v>
      </c>
      <c r="D1221" t="s">
        <v>10686</v>
      </c>
      <c r="E1221">
        <v>2</v>
      </c>
      <c r="F1221">
        <v>19.02</v>
      </c>
      <c r="G1221">
        <v>0.05</v>
      </c>
      <c r="H1221" t="s">
        <v>10697</v>
      </c>
      <c r="I1221">
        <v>10.73</v>
      </c>
      <c r="J1221">
        <v>2.08</v>
      </c>
      <c r="K1221">
        <v>5.33</v>
      </c>
      <c r="L1221" t="s">
        <v>11489</v>
      </c>
      <c r="M1221" t="s">
        <v>11319</v>
      </c>
      <c r="N1221" t="s">
        <v>11320</v>
      </c>
      <c r="O1221" t="s">
        <v>10681</v>
      </c>
      <c r="P1221" t="s">
        <v>10690</v>
      </c>
      <c r="Q1221" t="s">
        <v>10691</v>
      </c>
      <c r="R1221" t="s">
        <v>10855</v>
      </c>
      <c r="S1221" t="s">
        <v>10685</v>
      </c>
      <c r="T1221">
        <v>0.43</v>
      </c>
      <c r="U1221" s="1">
        <v>41127</v>
      </c>
      <c r="V1221">
        <f t="shared" si="19"/>
        <v>2012</v>
      </c>
    </row>
    <row r="1222" spans="1:22" x14ac:dyDescent="0.3">
      <c r="A1222">
        <v>5173</v>
      </c>
      <c r="B1222">
        <v>36803</v>
      </c>
      <c r="C1222" s="1">
        <v>41125</v>
      </c>
      <c r="D1222" t="s">
        <v>10686</v>
      </c>
      <c r="E1222">
        <v>2</v>
      </c>
      <c r="F1222">
        <v>103.105</v>
      </c>
      <c r="G1222">
        <v>0.09</v>
      </c>
      <c r="H1222" t="s">
        <v>10664</v>
      </c>
      <c r="I1222">
        <v>-316.32</v>
      </c>
      <c r="J1222">
        <v>65.989999999999995</v>
      </c>
      <c r="K1222">
        <v>2.5</v>
      </c>
      <c r="L1222" t="s">
        <v>11489</v>
      </c>
      <c r="M1222" t="s">
        <v>11319</v>
      </c>
      <c r="N1222" t="s">
        <v>11320</v>
      </c>
      <c r="O1222" t="s">
        <v>10681</v>
      </c>
      <c r="P1222" t="s">
        <v>10682</v>
      </c>
      <c r="Q1222" t="s">
        <v>10683</v>
      </c>
      <c r="R1222" t="s">
        <v>11565</v>
      </c>
      <c r="S1222" t="s">
        <v>10685</v>
      </c>
      <c r="T1222">
        <v>0.56000000000000005</v>
      </c>
      <c r="U1222" s="1">
        <v>41127</v>
      </c>
      <c r="V1222">
        <f t="shared" si="19"/>
        <v>2012</v>
      </c>
    </row>
    <row r="1223" spans="1:22" x14ac:dyDescent="0.3">
      <c r="A1223">
        <v>5174</v>
      </c>
      <c r="B1223">
        <v>36805</v>
      </c>
      <c r="C1223" s="1">
        <v>40526</v>
      </c>
      <c r="D1223" t="s">
        <v>10704</v>
      </c>
      <c r="E1223">
        <v>7</v>
      </c>
      <c r="F1223">
        <v>263.8</v>
      </c>
      <c r="G1223">
        <v>0</v>
      </c>
      <c r="H1223" t="s">
        <v>10664</v>
      </c>
      <c r="I1223">
        <v>165.33</v>
      </c>
      <c r="J1223">
        <v>34.229999999999997</v>
      </c>
      <c r="K1223">
        <v>5.0199999999999996</v>
      </c>
      <c r="L1223" t="s">
        <v>11479</v>
      </c>
      <c r="M1223" t="s">
        <v>11319</v>
      </c>
      <c r="N1223" t="s">
        <v>11320</v>
      </c>
      <c r="O1223" t="s">
        <v>10681</v>
      </c>
      <c r="P1223" t="s">
        <v>10690</v>
      </c>
      <c r="Q1223" t="s">
        <v>10691</v>
      </c>
      <c r="R1223" t="s">
        <v>11462</v>
      </c>
      <c r="S1223" t="s">
        <v>10685</v>
      </c>
      <c r="T1223">
        <v>0.55000000000000004</v>
      </c>
      <c r="U1223" s="1">
        <v>40528</v>
      </c>
      <c r="V1223">
        <f t="shared" si="19"/>
        <v>2010</v>
      </c>
    </row>
    <row r="1224" spans="1:22" x14ac:dyDescent="0.3">
      <c r="A1224">
        <v>5175</v>
      </c>
      <c r="B1224">
        <v>36805</v>
      </c>
      <c r="C1224" s="1">
        <v>40526</v>
      </c>
      <c r="D1224" t="s">
        <v>10704</v>
      </c>
      <c r="E1224">
        <v>28</v>
      </c>
      <c r="F1224">
        <v>1546.3965000000001</v>
      </c>
      <c r="G1224">
        <v>7.0000000000000007E-2</v>
      </c>
      <c r="H1224" t="s">
        <v>10697</v>
      </c>
      <c r="I1224">
        <v>226.72</v>
      </c>
      <c r="J1224">
        <v>65.989999999999995</v>
      </c>
      <c r="K1224">
        <v>5.26</v>
      </c>
      <c r="L1224" t="s">
        <v>11479</v>
      </c>
      <c r="M1224" t="s">
        <v>11319</v>
      </c>
      <c r="N1224" t="s">
        <v>11320</v>
      </c>
      <c r="O1224" t="s">
        <v>10681</v>
      </c>
      <c r="P1224" t="s">
        <v>10682</v>
      </c>
      <c r="Q1224" t="s">
        <v>10683</v>
      </c>
      <c r="R1224" t="s">
        <v>10727</v>
      </c>
      <c r="S1224" t="s">
        <v>10685</v>
      </c>
      <c r="T1224">
        <v>0.59</v>
      </c>
      <c r="U1224" s="1">
        <v>40528</v>
      </c>
      <c r="V1224">
        <f t="shared" si="19"/>
        <v>2010</v>
      </c>
    </row>
    <row r="1225" spans="1:22" x14ac:dyDescent="0.3">
      <c r="A1225">
        <v>5180</v>
      </c>
      <c r="B1225">
        <v>36834</v>
      </c>
      <c r="C1225" s="1">
        <v>40171</v>
      </c>
      <c r="D1225" t="s">
        <v>10663</v>
      </c>
      <c r="E1225">
        <v>11</v>
      </c>
      <c r="F1225">
        <v>1935.1</v>
      </c>
      <c r="G1225">
        <v>0.01</v>
      </c>
      <c r="H1225" t="s">
        <v>10672</v>
      </c>
      <c r="I1225">
        <v>-42.96</v>
      </c>
      <c r="J1225">
        <v>170.98</v>
      </c>
      <c r="K1225">
        <v>35.89</v>
      </c>
      <c r="L1225" t="s">
        <v>11491</v>
      </c>
      <c r="M1225" t="s">
        <v>11319</v>
      </c>
      <c r="N1225" t="s">
        <v>11320</v>
      </c>
      <c r="O1225" t="s">
        <v>10681</v>
      </c>
      <c r="P1225" t="s">
        <v>10690</v>
      </c>
      <c r="Q1225" t="s">
        <v>10721</v>
      </c>
      <c r="R1225" t="s">
        <v>11566</v>
      </c>
      <c r="S1225" t="s">
        <v>10723</v>
      </c>
      <c r="T1225">
        <v>0.66</v>
      </c>
      <c r="U1225" s="1">
        <v>40173</v>
      </c>
      <c r="V1225">
        <f t="shared" si="19"/>
        <v>2009</v>
      </c>
    </row>
    <row r="1226" spans="1:22" x14ac:dyDescent="0.3">
      <c r="A1226">
        <v>5255</v>
      </c>
      <c r="B1226">
        <v>37410</v>
      </c>
      <c r="C1226" s="1">
        <v>40463</v>
      </c>
      <c r="D1226" t="s">
        <v>10704</v>
      </c>
      <c r="E1226">
        <v>45</v>
      </c>
      <c r="F1226">
        <v>18775.759999999998</v>
      </c>
      <c r="G1226">
        <v>0.03</v>
      </c>
      <c r="H1226" t="s">
        <v>10672</v>
      </c>
      <c r="I1226">
        <v>8504.4699999999993</v>
      </c>
      <c r="J1226">
        <v>400.97</v>
      </c>
      <c r="K1226">
        <v>48.26</v>
      </c>
      <c r="L1226" t="s">
        <v>11567</v>
      </c>
      <c r="M1226" t="s">
        <v>11319</v>
      </c>
      <c r="N1226" t="s">
        <v>11320</v>
      </c>
      <c r="O1226" t="s">
        <v>10681</v>
      </c>
      <c r="P1226" t="s">
        <v>10682</v>
      </c>
      <c r="Q1226" t="s">
        <v>10849</v>
      </c>
      <c r="R1226" t="s">
        <v>11568</v>
      </c>
      <c r="S1226" t="s">
        <v>10723</v>
      </c>
      <c r="T1226">
        <v>0.36</v>
      </c>
      <c r="U1226" s="1">
        <v>40465</v>
      </c>
      <c r="V1226">
        <f t="shared" si="19"/>
        <v>2010</v>
      </c>
    </row>
    <row r="1227" spans="1:22" x14ac:dyDescent="0.3">
      <c r="A1227">
        <v>5297</v>
      </c>
      <c r="B1227">
        <v>37729</v>
      </c>
      <c r="C1227" s="1">
        <v>39828</v>
      </c>
      <c r="D1227" t="s">
        <v>10686</v>
      </c>
      <c r="E1227">
        <v>48</v>
      </c>
      <c r="F1227">
        <v>447.89</v>
      </c>
      <c r="G1227">
        <v>0</v>
      </c>
      <c r="H1227" t="s">
        <v>10664</v>
      </c>
      <c r="I1227">
        <v>-26.78</v>
      </c>
      <c r="J1227">
        <v>8.6</v>
      </c>
      <c r="K1227">
        <v>6.19</v>
      </c>
      <c r="L1227" t="s">
        <v>11471</v>
      </c>
      <c r="M1227" t="s">
        <v>11319</v>
      </c>
      <c r="N1227" t="s">
        <v>11320</v>
      </c>
      <c r="O1227" t="s">
        <v>10681</v>
      </c>
      <c r="P1227" t="s">
        <v>10668</v>
      </c>
      <c r="Q1227" t="s">
        <v>10678</v>
      </c>
      <c r="R1227" t="s">
        <v>11477</v>
      </c>
      <c r="S1227" t="s">
        <v>10685</v>
      </c>
      <c r="T1227">
        <v>0.38</v>
      </c>
      <c r="U1227" s="1">
        <v>39828</v>
      </c>
      <c r="V1227">
        <f t="shared" si="19"/>
        <v>2009</v>
      </c>
    </row>
    <row r="1228" spans="1:22" x14ac:dyDescent="0.3">
      <c r="A1228">
        <v>5346</v>
      </c>
      <c r="B1228">
        <v>37988</v>
      </c>
      <c r="C1228" s="1">
        <v>40638</v>
      </c>
      <c r="D1228" t="s">
        <v>10686</v>
      </c>
      <c r="E1228">
        <v>12</v>
      </c>
      <c r="F1228">
        <v>189.19</v>
      </c>
      <c r="G1228">
        <v>0.08</v>
      </c>
      <c r="H1228" t="s">
        <v>10664</v>
      </c>
      <c r="I1228">
        <v>-56.71</v>
      </c>
      <c r="J1228">
        <v>16.059999999999999</v>
      </c>
      <c r="K1228">
        <v>8.34</v>
      </c>
      <c r="L1228" t="s">
        <v>11493</v>
      </c>
      <c r="M1228" t="s">
        <v>11319</v>
      </c>
      <c r="N1228" t="s">
        <v>11320</v>
      </c>
      <c r="O1228" t="s">
        <v>10701</v>
      </c>
      <c r="P1228" t="s">
        <v>10668</v>
      </c>
      <c r="Q1228" t="s">
        <v>10669</v>
      </c>
      <c r="R1228" t="s">
        <v>11569</v>
      </c>
      <c r="V1228">
        <f t="shared" si="19"/>
        <v>2011</v>
      </c>
    </row>
    <row r="1229" spans="1:22" x14ac:dyDescent="0.3">
      <c r="A1229">
        <v>5449</v>
      </c>
      <c r="B1229">
        <v>38690</v>
      </c>
      <c r="C1229" s="1">
        <v>40928</v>
      </c>
      <c r="D1229" t="s">
        <v>10663</v>
      </c>
      <c r="E1229">
        <v>28</v>
      </c>
      <c r="F1229">
        <v>697.5</v>
      </c>
      <c r="G1229">
        <v>0.02</v>
      </c>
      <c r="H1229" t="s">
        <v>10664</v>
      </c>
      <c r="I1229">
        <v>169.89</v>
      </c>
      <c r="J1229">
        <v>23.99</v>
      </c>
      <c r="K1229">
        <v>6.3</v>
      </c>
      <c r="L1229" t="s">
        <v>11479</v>
      </c>
      <c r="M1229" t="s">
        <v>11319</v>
      </c>
      <c r="N1229" t="s">
        <v>11320</v>
      </c>
      <c r="O1229" t="s">
        <v>10681</v>
      </c>
      <c r="P1229" t="s">
        <v>10682</v>
      </c>
      <c r="Q1229" t="s">
        <v>10849</v>
      </c>
      <c r="R1229" t="s">
        <v>11216</v>
      </c>
      <c r="S1229" t="s">
        <v>10689</v>
      </c>
      <c r="T1229">
        <v>0.38</v>
      </c>
      <c r="U1229" s="1">
        <v>40932</v>
      </c>
      <c r="V1229">
        <f t="shared" si="19"/>
        <v>2012</v>
      </c>
    </row>
    <row r="1230" spans="1:22" x14ac:dyDescent="0.3">
      <c r="A1230">
        <v>5457</v>
      </c>
      <c r="B1230">
        <v>38758</v>
      </c>
      <c r="C1230" s="1">
        <v>40810</v>
      </c>
      <c r="D1230" t="s">
        <v>10686</v>
      </c>
      <c r="E1230">
        <v>7</v>
      </c>
      <c r="F1230">
        <v>497.2</v>
      </c>
      <c r="G1230">
        <v>0</v>
      </c>
      <c r="H1230" t="s">
        <v>10664</v>
      </c>
      <c r="I1230">
        <v>-219.61</v>
      </c>
      <c r="J1230">
        <v>60.98</v>
      </c>
      <c r="K1230">
        <v>49</v>
      </c>
      <c r="L1230" t="s">
        <v>11532</v>
      </c>
      <c r="M1230" t="s">
        <v>11319</v>
      </c>
      <c r="N1230" t="s">
        <v>11320</v>
      </c>
      <c r="O1230" t="s">
        <v>10674</v>
      </c>
      <c r="P1230" t="s">
        <v>10668</v>
      </c>
      <c r="Q1230" t="s">
        <v>10675</v>
      </c>
      <c r="R1230" t="s">
        <v>11098</v>
      </c>
      <c r="S1230" t="s">
        <v>10769</v>
      </c>
      <c r="T1230">
        <v>0.59</v>
      </c>
      <c r="U1230" s="1">
        <v>40812</v>
      </c>
      <c r="V1230">
        <f t="shared" si="19"/>
        <v>2011</v>
      </c>
    </row>
    <row r="1231" spans="1:22" x14ac:dyDescent="0.3">
      <c r="A1231">
        <v>5554</v>
      </c>
      <c r="B1231">
        <v>39332</v>
      </c>
      <c r="C1231" s="1">
        <v>40825</v>
      </c>
      <c r="D1231" t="s">
        <v>10719</v>
      </c>
      <c r="E1231">
        <v>4</v>
      </c>
      <c r="F1231">
        <v>198.72</v>
      </c>
      <c r="G1231">
        <v>0.01</v>
      </c>
      <c r="H1231" t="s">
        <v>10697</v>
      </c>
      <c r="I1231">
        <v>-34.43</v>
      </c>
      <c r="J1231">
        <v>40.97</v>
      </c>
      <c r="K1231">
        <v>14.45</v>
      </c>
      <c r="L1231" t="s">
        <v>11493</v>
      </c>
      <c r="M1231" t="s">
        <v>11319</v>
      </c>
      <c r="N1231" t="s">
        <v>11320</v>
      </c>
      <c r="O1231" t="s">
        <v>10674</v>
      </c>
      <c r="P1231" t="s">
        <v>10690</v>
      </c>
      <c r="Q1231" t="s">
        <v>10691</v>
      </c>
      <c r="R1231" t="s">
        <v>10948</v>
      </c>
      <c r="S1231" t="s">
        <v>10769</v>
      </c>
      <c r="T1231">
        <v>0.56999999999999995</v>
      </c>
      <c r="U1231" s="1">
        <v>40826</v>
      </c>
      <c r="V1231">
        <f t="shared" si="19"/>
        <v>2011</v>
      </c>
    </row>
    <row r="1232" spans="1:22" x14ac:dyDescent="0.3">
      <c r="A1232">
        <v>5608</v>
      </c>
      <c r="B1232">
        <v>39745</v>
      </c>
      <c r="C1232" s="1">
        <v>40667</v>
      </c>
      <c r="D1232" t="s">
        <v>10686</v>
      </c>
      <c r="E1232">
        <v>8</v>
      </c>
      <c r="F1232">
        <v>955.29</v>
      </c>
      <c r="G1232">
        <v>0.05</v>
      </c>
      <c r="H1232" t="s">
        <v>10672</v>
      </c>
      <c r="I1232">
        <v>-286.2</v>
      </c>
      <c r="J1232">
        <v>115.99</v>
      </c>
      <c r="K1232">
        <v>56.14</v>
      </c>
      <c r="L1232" t="s">
        <v>11489</v>
      </c>
      <c r="M1232" t="s">
        <v>11319</v>
      </c>
      <c r="N1232" t="s">
        <v>11320</v>
      </c>
      <c r="O1232" t="s">
        <v>10681</v>
      </c>
      <c r="P1232" t="s">
        <v>10682</v>
      </c>
      <c r="Q1232" t="s">
        <v>10849</v>
      </c>
      <c r="R1232" t="s">
        <v>11107</v>
      </c>
      <c r="S1232" t="s">
        <v>10677</v>
      </c>
      <c r="T1232">
        <v>0.4</v>
      </c>
      <c r="U1232" s="1">
        <v>40668</v>
      </c>
      <c r="V1232">
        <f t="shared" si="19"/>
        <v>2011</v>
      </c>
    </row>
    <row r="1233" spans="1:22" x14ac:dyDescent="0.3">
      <c r="A1233">
        <v>5678</v>
      </c>
      <c r="B1233">
        <v>40134</v>
      </c>
      <c r="C1233" s="1">
        <v>40825</v>
      </c>
      <c r="D1233" t="s">
        <v>10663</v>
      </c>
      <c r="E1233">
        <v>10</v>
      </c>
      <c r="F1233">
        <v>109.37</v>
      </c>
      <c r="G1233">
        <v>0.1</v>
      </c>
      <c r="H1233" t="s">
        <v>10664</v>
      </c>
      <c r="I1233">
        <v>-21.66</v>
      </c>
      <c r="J1233">
        <v>10.89</v>
      </c>
      <c r="K1233">
        <v>4.5</v>
      </c>
      <c r="L1233" t="s">
        <v>11494</v>
      </c>
      <c r="M1233" t="s">
        <v>11319</v>
      </c>
      <c r="N1233" t="s">
        <v>11320</v>
      </c>
      <c r="O1233" t="s">
        <v>10667</v>
      </c>
      <c r="P1233" t="s">
        <v>10668</v>
      </c>
      <c r="Q1233" t="s">
        <v>10675</v>
      </c>
      <c r="R1233" t="s">
        <v>10983</v>
      </c>
      <c r="S1233" t="s">
        <v>10685</v>
      </c>
      <c r="T1233">
        <v>0.59</v>
      </c>
      <c r="U1233" s="1">
        <v>40832</v>
      </c>
      <c r="V1233">
        <f t="shared" si="19"/>
        <v>2011</v>
      </c>
    </row>
    <row r="1234" spans="1:22" x14ac:dyDescent="0.3">
      <c r="A1234">
        <v>5679</v>
      </c>
      <c r="B1234">
        <v>40134</v>
      </c>
      <c r="C1234" s="1">
        <v>40825</v>
      </c>
      <c r="D1234" t="s">
        <v>10663</v>
      </c>
      <c r="E1234">
        <v>43</v>
      </c>
      <c r="F1234">
        <v>1461.1</v>
      </c>
      <c r="G1234">
        <v>0.01</v>
      </c>
      <c r="H1234" t="s">
        <v>10664</v>
      </c>
      <c r="I1234">
        <v>674.46</v>
      </c>
      <c r="J1234">
        <v>31.78</v>
      </c>
      <c r="K1234">
        <v>1.99</v>
      </c>
      <c r="L1234" t="s">
        <v>11494</v>
      </c>
      <c r="M1234" t="s">
        <v>11319</v>
      </c>
      <c r="N1234" t="s">
        <v>11320</v>
      </c>
      <c r="O1234" t="s">
        <v>10667</v>
      </c>
      <c r="P1234" t="s">
        <v>10682</v>
      </c>
      <c r="Q1234" t="s">
        <v>10711</v>
      </c>
      <c r="R1234" t="s">
        <v>10773</v>
      </c>
      <c r="V1234">
        <f t="shared" si="19"/>
        <v>2011</v>
      </c>
    </row>
    <row r="1235" spans="1:22" x14ac:dyDescent="0.3">
      <c r="A1235">
        <v>5680</v>
      </c>
      <c r="B1235">
        <v>40134</v>
      </c>
      <c r="C1235" s="1">
        <v>40825</v>
      </c>
      <c r="D1235" t="s">
        <v>10663</v>
      </c>
      <c r="E1235">
        <v>1</v>
      </c>
      <c r="F1235">
        <v>9.75</v>
      </c>
      <c r="G1235">
        <v>0</v>
      </c>
      <c r="H1235" t="s">
        <v>10664</v>
      </c>
      <c r="I1235">
        <v>-6.72</v>
      </c>
      <c r="J1235">
        <v>4.9800000000000004</v>
      </c>
      <c r="K1235">
        <v>4.72</v>
      </c>
      <c r="L1235" t="s">
        <v>11494</v>
      </c>
      <c r="M1235" t="s">
        <v>11319</v>
      </c>
      <c r="N1235" t="s">
        <v>11320</v>
      </c>
      <c r="O1235" t="s">
        <v>10667</v>
      </c>
      <c r="P1235" t="s">
        <v>10668</v>
      </c>
      <c r="Q1235" t="s">
        <v>10702</v>
      </c>
      <c r="R1235" t="s">
        <v>11570</v>
      </c>
      <c r="S1235" t="s">
        <v>10685</v>
      </c>
      <c r="T1235">
        <v>0.36</v>
      </c>
      <c r="U1235" s="1">
        <v>40830</v>
      </c>
      <c r="V1235">
        <f t="shared" si="19"/>
        <v>2011</v>
      </c>
    </row>
    <row r="1236" spans="1:22" x14ac:dyDescent="0.3">
      <c r="A1236">
        <v>5683</v>
      </c>
      <c r="B1236">
        <v>40164</v>
      </c>
      <c r="C1236" s="1">
        <v>40278</v>
      </c>
      <c r="D1236" t="s">
        <v>10686</v>
      </c>
      <c r="E1236">
        <v>8</v>
      </c>
      <c r="F1236">
        <v>184.07</v>
      </c>
      <c r="G1236">
        <v>0.04</v>
      </c>
      <c r="H1236" t="s">
        <v>10664</v>
      </c>
      <c r="I1236">
        <v>75.63</v>
      </c>
      <c r="J1236">
        <v>22.98</v>
      </c>
      <c r="K1236">
        <v>7.58</v>
      </c>
      <c r="L1236" t="s">
        <v>11567</v>
      </c>
      <c r="M1236" t="s">
        <v>11319</v>
      </c>
      <c r="N1236" t="s">
        <v>11320</v>
      </c>
      <c r="O1236" t="s">
        <v>10681</v>
      </c>
      <c r="P1236" t="s">
        <v>10690</v>
      </c>
      <c r="Q1236" t="s">
        <v>10691</v>
      </c>
      <c r="R1236" t="s">
        <v>11398</v>
      </c>
      <c r="S1236" t="s">
        <v>10685</v>
      </c>
      <c r="T1236">
        <v>0.51</v>
      </c>
      <c r="U1236" s="1">
        <v>40280</v>
      </c>
      <c r="V1236">
        <f t="shared" si="19"/>
        <v>2010</v>
      </c>
    </row>
    <row r="1237" spans="1:22" x14ac:dyDescent="0.3">
      <c r="A1237">
        <v>5723</v>
      </c>
      <c r="B1237">
        <v>40608</v>
      </c>
      <c r="C1237" s="1">
        <v>41140</v>
      </c>
      <c r="D1237" t="s">
        <v>10686</v>
      </c>
      <c r="E1237">
        <v>29</v>
      </c>
      <c r="F1237">
        <v>573.97</v>
      </c>
      <c r="G1237">
        <v>0.05</v>
      </c>
      <c r="H1237" t="s">
        <v>10664</v>
      </c>
      <c r="I1237">
        <v>55.82</v>
      </c>
      <c r="J1237">
        <v>18.97</v>
      </c>
      <c r="K1237">
        <v>9.5399999999999991</v>
      </c>
      <c r="L1237" t="s">
        <v>11571</v>
      </c>
      <c r="M1237" t="s">
        <v>11319</v>
      </c>
      <c r="N1237" t="s">
        <v>11320</v>
      </c>
      <c r="O1237" t="s">
        <v>10681</v>
      </c>
      <c r="P1237" t="s">
        <v>10668</v>
      </c>
      <c r="Q1237" t="s">
        <v>10702</v>
      </c>
      <c r="R1237" t="s">
        <v>11202</v>
      </c>
      <c r="S1237" t="s">
        <v>10685</v>
      </c>
      <c r="T1237">
        <v>0.37</v>
      </c>
      <c r="U1237" s="1">
        <v>41142</v>
      </c>
      <c r="V1237">
        <f t="shared" si="19"/>
        <v>2012</v>
      </c>
    </row>
    <row r="1238" spans="1:22" x14ac:dyDescent="0.3">
      <c r="A1238">
        <v>5724</v>
      </c>
      <c r="B1238">
        <v>40608</v>
      </c>
      <c r="C1238" s="1">
        <v>41140</v>
      </c>
      <c r="D1238" t="s">
        <v>10686</v>
      </c>
      <c r="E1238">
        <v>39</v>
      </c>
      <c r="F1238">
        <v>223.79</v>
      </c>
      <c r="G1238">
        <v>0.01</v>
      </c>
      <c r="H1238" t="s">
        <v>10664</v>
      </c>
      <c r="I1238">
        <v>-89.88</v>
      </c>
      <c r="J1238">
        <v>5.28</v>
      </c>
      <c r="K1238">
        <v>5.66</v>
      </c>
      <c r="L1238" t="s">
        <v>11571</v>
      </c>
      <c r="M1238" t="s">
        <v>11319</v>
      </c>
      <c r="N1238" t="s">
        <v>11320</v>
      </c>
      <c r="O1238" t="s">
        <v>10681</v>
      </c>
      <c r="P1238" t="s">
        <v>10668</v>
      </c>
      <c r="Q1238" t="s">
        <v>10702</v>
      </c>
      <c r="R1238" t="s">
        <v>11054</v>
      </c>
      <c r="S1238" t="s">
        <v>10685</v>
      </c>
      <c r="T1238">
        <v>0.4</v>
      </c>
      <c r="U1238" s="1">
        <v>41141</v>
      </c>
      <c r="V1238">
        <f t="shared" si="19"/>
        <v>2012</v>
      </c>
    </row>
    <row r="1239" spans="1:22" x14ac:dyDescent="0.3">
      <c r="A1239">
        <v>5742</v>
      </c>
      <c r="B1239">
        <v>40801</v>
      </c>
      <c r="C1239" s="1">
        <v>41091</v>
      </c>
      <c r="D1239" t="s">
        <v>10686</v>
      </c>
      <c r="E1239">
        <v>20</v>
      </c>
      <c r="F1239">
        <v>129.16</v>
      </c>
      <c r="G1239">
        <v>7.0000000000000007E-2</v>
      </c>
      <c r="H1239" t="s">
        <v>10664</v>
      </c>
      <c r="I1239">
        <v>-56.15</v>
      </c>
      <c r="J1239">
        <v>6.48</v>
      </c>
      <c r="K1239">
        <v>6.22</v>
      </c>
      <c r="L1239" t="s">
        <v>11513</v>
      </c>
      <c r="M1239" t="s">
        <v>11319</v>
      </c>
      <c r="N1239" t="s">
        <v>11320</v>
      </c>
      <c r="O1239" t="s">
        <v>10681</v>
      </c>
      <c r="P1239" t="s">
        <v>10668</v>
      </c>
      <c r="Q1239" t="s">
        <v>10702</v>
      </c>
      <c r="R1239" t="s">
        <v>11545</v>
      </c>
      <c r="S1239" t="s">
        <v>10685</v>
      </c>
      <c r="T1239">
        <v>0.37</v>
      </c>
      <c r="U1239" s="1">
        <v>41091</v>
      </c>
      <c r="V1239">
        <f t="shared" si="19"/>
        <v>2012</v>
      </c>
    </row>
    <row r="1240" spans="1:22" x14ac:dyDescent="0.3">
      <c r="A1240">
        <v>5775</v>
      </c>
      <c r="B1240">
        <v>40965</v>
      </c>
      <c r="C1240" s="1">
        <v>40137</v>
      </c>
      <c r="D1240" t="s">
        <v>10704</v>
      </c>
      <c r="E1240">
        <v>29</v>
      </c>
      <c r="F1240">
        <v>843.55</v>
      </c>
      <c r="G1240">
        <v>0.08</v>
      </c>
      <c r="H1240" t="s">
        <v>10664</v>
      </c>
      <c r="I1240">
        <v>168.76</v>
      </c>
      <c r="J1240">
        <v>30.98</v>
      </c>
      <c r="K1240">
        <v>8.74</v>
      </c>
      <c r="L1240" t="s">
        <v>11514</v>
      </c>
      <c r="M1240" t="s">
        <v>11319</v>
      </c>
      <c r="N1240" t="s">
        <v>11320</v>
      </c>
      <c r="O1240" t="s">
        <v>10681</v>
      </c>
      <c r="P1240" t="s">
        <v>10668</v>
      </c>
      <c r="Q1240" t="s">
        <v>10702</v>
      </c>
      <c r="R1240" t="s">
        <v>11535</v>
      </c>
      <c r="S1240" t="s">
        <v>10685</v>
      </c>
      <c r="T1240">
        <v>0.4</v>
      </c>
      <c r="U1240" s="1">
        <v>40138</v>
      </c>
      <c r="V1240">
        <f t="shared" si="19"/>
        <v>2009</v>
      </c>
    </row>
    <row r="1241" spans="1:22" x14ac:dyDescent="0.3">
      <c r="A1241">
        <v>5820</v>
      </c>
      <c r="B1241">
        <v>41286</v>
      </c>
      <c r="C1241" s="1">
        <v>41168</v>
      </c>
      <c r="D1241" t="s">
        <v>10704</v>
      </c>
      <c r="E1241">
        <v>40</v>
      </c>
      <c r="F1241">
        <v>260.95999999999998</v>
      </c>
      <c r="G1241">
        <v>0.09</v>
      </c>
      <c r="H1241" t="s">
        <v>10664</v>
      </c>
      <c r="I1241">
        <v>-96.7</v>
      </c>
      <c r="J1241">
        <v>6.48</v>
      </c>
      <c r="K1241">
        <v>6.22</v>
      </c>
      <c r="L1241" t="s">
        <v>11521</v>
      </c>
      <c r="M1241" t="s">
        <v>11319</v>
      </c>
      <c r="N1241" t="s">
        <v>11320</v>
      </c>
      <c r="O1241" t="s">
        <v>10701</v>
      </c>
      <c r="P1241" t="s">
        <v>10668</v>
      </c>
      <c r="Q1241" t="s">
        <v>10702</v>
      </c>
      <c r="R1241" t="s">
        <v>11545</v>
      </c>
      <c r="S1241" t="s">
        <v>10685</v>
      </c>
      <c r="T1241">
        <v>0.37</v>
      </c>
      <c r="U1241" s="1">
        <v>41169</v>
      </c>
      <c r="V1241">
        <f t="shared" si="19"/>
        <v>2012</v>
      </c>
    </row>
    <row r="1242" spans="1:22" x14ac:dyDescent="0.3">
      <c r="A1242">
        <v>5836</v>
      </c>
      <c r="B1242">
        <v>41412</v>
      </c>
      <c r="C1242" s="1">
        <v>40073</v>
      </c>
      <c r="D1242" t="s">
        <v>10686</v>
      </c>
      <c r="E1242">
        <v>47</v>
      </c>
      <c r="F1242">
        <v>263.81</v>
      </c>
      <c r="G1242">
        <v>0.03</v>
      </c>
      <c r="H1242" t="s">
        <v>10664</v>
      </c>
      <c r="I1242">
        <v>-237.54</v>
      </c>
      <c r="J1242">
        <v>5.4</v>
      </c>
      <c r="K1242">
        <v>7.78</v>
      </c>
      <c r="L1242" t="s">
        <v>11479</v>
      </c>
      <c r="M1242" t="s">
        <v>11319</v>
      </c>
      <c r="N1242" t="s">
        <v>11320</v>
      </c>
      <c r="O1242" t="s">
        <v>10674</v>
      </c>
      <c r="P1242" t="s">
        <v>10668</v>
      </c>
      <c r="Q1242" t="s">
        <v>10678</v>
      </c>
      <c r="R1242" t="s">
        <v>10968</v>
      </c>
      <c r="S1242" t="s">
        <v>10685</v>
      </c>
      <c r="T1242">
        <v>0.37</v>
      </c>
      <c r="U1242" s="1">
        <v>40075</v>
      </c>
      <c r="V1242">
        <f t="shared" si="19"/>
        <v>2009</v>
      </c>
    </row>
    <row r="1243" spans="1:22" x14ac:dyDescent="0.3">
      <c r="A1243">
        <v>5856</v>
      </c>
      <c r="B1243">
        <v>41569</v>
      </c>
      <c r="C1243" s="1">
        <v>40380</v>
      </c>
      <c r="D1243" t="s">
        <v>10719</v>
      </c>
      <c r="E1243">
        <v>16</v>
      </c>
      <c r="F1243">
        <v>60.76</v>
      </c>
      <c r="G1243">
        <v>0.03</v>
      </c>
      <c r="H1243" t="s">
        <v>10664</v>
      </c>
      <c r="I1243">
        <v>5.25</v>
      </c>
      <c r="J1243">
        <v>3.7</v>
      </c>
      <c r="K1243">
        <v>1.61</v>
      </c>
      <c r="L1243" t="s">
        <v>11493</v>
      </c>
      <c r="M1243" t="s">
        <v>11319</v>
      </c>
      <c r="N1243" t="s">
        <v>11320</v>
      </c>
      <c r="O1243" t="s">
        <v>10681</v>
      </c>
      <c r="P1243" t="s">
        <v>10690</v>
      </c>
      <c r="Q1243" t="s">
        <v>10691</v>
      </c>
      <c r="R1243" t="s">
        <v>11233</v>
      </c>
      <c r="S1243" t="s">
        <v>10709</v>
      </c>
      <c r="T1243">
        <v>0.44</v>
      </c>
      <c r="U1243" s="1">
        <v>40382</v>
      </c>
      <c r="V1243">
        <f t="shared" si="19"/>
        <v>2010</v>
      </c>
    </row>
    <row r="1244" spans="1:22" x14ac:dyDescent="0.3">
      <c r="A1244">
        <v>5866</v>
      </c>
      <c r="B1244">
        <v>41633</v>
      </c>
      <c r="C1244" s="1">
        <v>40491</v>
      </c>
      <c r="D1244" t="s">
        <v>10663</v>
      </c>
      <c r="E1244">
        <v>29</v>
      </c>
      <c r="F1244">
        <v>3636.91</v>
      </c>
      <c r="G1244">
        <v>0</v>
      </c>
      <c r="H1244" t="s">
        <v>10672</v>
      </c>
      <c r="I1244">
        <v>-1284.24</v>
      </c>
      <c r="J1244">
        <v>122.99</v>
      </c>
      <c r="K1244">
        <v>70.2</v>
      </c>
      <c r="L1244" t="s">
        <v>11571</v>
      </c>
      <c r="M1244" t="s">
        <v>11319</v>
      </c>
      <c r="N1244" t="s">
        <v>11320</v>
      </c>
      <c r="O1244" t="s">
        <v>10681</v>
      </c>
      <c r="P1244" t="s">
        <v>10690</v>
      </c>
      <c r="Q1244" t="s">
        <v>10753</v>
      </c>
      <c r="R1244" t="s">
        <v>11056</v>
      </c>
      <c r="V1244">
        <f t="shared" si="19"/>
        <v>2010</v>
      </c>
    </row>
    <row r="1245" spans="1:22" x14ac:dyDescent="0.3">
      <c r="A1245">
        <v>5910</v>
      </c>
      <c r="B1245">
        <v>41895</v>
      </c>
      <c r="C1245" s="1">
        <v>40553</v>
      </c>
      <c r="D1245" t="s">
        <v>10719</v>
      </c>
      <c r="E1245">
        <v>8</v>
      </c>
      <c r="F1245">
        <v>27663.919999999998</v>
      </c>
      <c r="G1245">
        <v>0.05</v>
      </c>
      <c r="H1245" t="s">
        <v>10664</v>
      </c>
      <c r="I1245">
        <v>-391.92</v>
      </c>
      <c r="J1245">
        <v>3499.99</v>
      </c>
      <c r="K1245">
        <v>24.49</v>
      </c>
      <c r="L1245" t="s">
        <v>11509</v>
      </c>
      <c r="M1245" t="s">
        <v>11319</v>
      </c>
      <c r="N1245" t="s">
        <v>11320</v>
      </c>
      <c r="O1245" t="s">
        <v>10674</v>
      </c>
      <c r="P1245" t="s">
        <v>10682</v>
      </c>
      <c r="Q1245" t="s">
        <v>10740</v>
      </c>
      <c r="R1245" t="s">
        <v>11246</v>
      </c>
      <c r="S1245" t="s">
        <v>10769</v>
      </c>
      <c r="T1245">
        <v>0.37</v>
      </c>
      <c r="U1245" s="1">
        <v>40555</v>
      </c>
      <c r="V1245">
        <f t="shared" si="19"/>
        <v>2011</v>
      </c>
    </row>
    <row r="1246" spans="1:22" x14ac:dyDescent="0.3">
      <c r="A1246">
        <v>5936</v>
      </c>
      <c r="B1246">
        <v>42112</v>
      </c>
      <c r="C1246" s="1">
        <v>40536</v>
      </c>
      <c r="D1246" t="s">
        <v>10686</v>
      </c>
      <c r="E1246">
        <v>16</v>
      </c>
      <c r="F1246">
        <v>2744.3609999999999</v>
      </c>
      <c r="G1246">
        <v>0.01</v>
      </c>
      <c r="H1246" t="s">
        <v>10664</v>
      </c>
      <c r="I1246">
        <v>201.03</v>
      </c>
      <c r="J1246">
        <v>195.99</v>
      </c>
      <c r="K1246">
        <v>8.99</v>
      </c>
      <c r="L1246" t="s">
        <v>11571</v>
      </c>
      <c r="M1246" t="s">
        <v>11319</v>
      </c>
      <c r="N1246" t="s">
        <v>11320</v>
      </c>
      <c r="O1246" t="s">
        <v>10681</v>
      </c>
      <c r="P1246" t="s">
        <v>10682</v>
      </c>
      <c r="Q1246" t="s">
        <v>10683</v>
      </c>
      <c r="R1246" t="s">
        <v>11288</v>
      </c>
      <c r="S1246" t="s">
        <v>10685</v>
      </c>
      <c r="T1246">
        <v>0.6</v>
      </c>
      <c r="U1246" s="1">
        <v>40538</v>
      </c>
      <c r="V1246">
        <f t="shared" si="19"/>
        <v>2010</v>
      </c>
    </row>
    <row r="1247" spans="1:22" x14ac:dyDescent="0.3">
      <c r="A1247">
        <v>5942</v>
      </c>
      <c r="B1247">
        <v>42177</v>
      </c>
      <c r="C1247" s="1">
        <v>41059</v>
      </c>
      <c r="D1247" t="s">
        <v>10686</v>
      </c>
      <c r="E1247">
        <v>49</v>
      </c>
      <c r="F1247">
        <v>1201.934</v>
      </c>
      <c r="G1247">
        <v>0.03</v>
      </c>
      <c r="H1247" t="s">
        <v>10664</v>
      </c>
      <c r="I1247">
        <v>47.42</v>
      </c>
      <c r="J1247">
        <v>28.99</v>
      </c>
      <c r="K1247">
        <v>8.59</v>
      </c>
      <c r="L1247" t="s">
        <v>11494</v>
      </c>
      <c r="M1247" t="s">
        <v>11319</v>
      </c>
      <c r="N1247" t="s">
        <v>11320</v>
      </c>
      <c r="O1247" t="s">
        <v>10667</v>
      </c>
      <c r="P1247" t="s">
        <v>10682</v>
      </c>
      <c r="Q1247" t="s">
        <v>10683</v>
      </c>
      <c r="R1247" t="s">
        <v>11133</v>
      </c>
      <c r="S1247" t="s">
        <v>10689</v>
      </c>
      <c r="T1247">
        <v>0.56000000000000005</v>
      </c>
      <c r="U1247" s="1">
        <v>41060</v>
      </c>
      <c r="V1247">
        <f t="shared" si="19"/>
        <v>2012</v>
      </c>
    </row>
    <row r="1248" spans="1:22" x14ac:dyDescent="0.3">
      <c r="A1248">
        <v>5943</v>
      </c>
      <c r="B1248">
        <v>42177</v>
      </c>
      <c r="C1248" s="1">
        <v>41059</v>
      </c>
      <c r="D1248" t="s">
        <v>10686</v>
      </c>
      <c r="E1248">
        <v>38</v>
      </c>
      <c r="F1248">
        <v>395.84</v>
      </c>
      <c r="G1248">
        <v>0</v>
      </c>
      <c r="H1248" t="s">
        <v>10664</v>
      </c>
      <c r="I1248">
        <v>8.42</v>
      </c>
      <c r="J1248">
        <v>9.77</v>
      </c>
      <c r="K1248">
        <v>6.02</v>
      </c>
      <c r="L1248" t="s">
        <v>11494</v>
      </c>
      <c r="M1248" t="s">
        <v>11319</v>
      </c>
      <c r="N1248" t="s">
        <v>11320</v>
      </c>
      <c r="O1248" t="s">
        <v>10667</v>
      </c>
      <c r="P1248" t="s">
        <v>10690</v>
      </c>
      <c r="Q1248" t="s">
        <v>10691</v>
      </c>
      <c r="R1248" t="s">
        <v>11074</v>
      </c>
      <c r="S1248" t="s">
        <v>10689</v>
      </c>
      <c r="T1248">
        <v>0.48</v>
      </c>
      <c r="U1248" s="1">
        <v>41062</v>
      </c>
      <c r="V1248">
        <f t="shared" si="19"/>
        <v>2012</v>
      </c>
    </row>
    <row r="1249" spans="1:22" x14ac:dyDescent="0.3">
      <c r="A1249">
        <v>5969</v>
      </c>
      <c r="B1249">
        <v>42339</v>
      </c>
      <c r="C1249" s="1">
        <v>39856</v>
      </c>
      <c r="D1249" t="s">
        <v>10719</v>
      </c>
      <c r="E1249">
        <v>31</v>
      </c>
      <c r="F1249">
        <v>206.54</v>
      </c>
      <c r="G1249">
        <v>0.02</v>
      </c>
      <c r="H1249" t="s">
        <v>10664</v>
      </c>
      <c r="I1249">
        <v>-178.82</v>
      </c>
      <c r="J1249">
        <v>6.48</v>
      </c>
      <c r="K1249">
        <v>9.68</v>
      </c>
      <c r="L1249" t="s">
        <v>11555</v>
      </c>
      <c r="M1249" t="s">
        <v>11319</v>
      </c>
      <c r="N1249" t="s">
        <v>11320</v>
      </c>
      <c r="O1249" t="s">
        <v>10674</v>
      </c>
      <c r="P1249" t="s">
        <v>10668</v>
      </c>
      <c r="Q1249" t="s">
        <v>10702</v>
      </c>
      <c r="R1249" t="s">
        <v>11376</v>
      </c>
      <c r="S1249" t="s">
        <v>10685</v>
      </c>
      <c r="T1249">
        <v>0.36</v>
      </c>
      <c r="U1249" s="1">
        <v>39856</v>
      </c>
      <c r="V1249">
        <f t="shared" si="19"/>
        <v>2009</v>
      </c>
    </row>
    <row r="1250" spans="1:22" x14ac:dyDescent="0.3">
      <c r="A1250">
        <v>5971</v>
      </c>
      <c r="B1250">
        <v>42342</v>
      </c>
      <c r="C1250" s="1">
        <v>40060</v>
      </c>
      <c r="D1250" t="s">
        <v>10686</v>
      </c>
      <c r="E1250">
        <v>25</v>
      </c>
      <c r="F1250">
        <v>318.14</v>
      </c>
      <c r="G1250">
        <v>0.01</v>
      </c>
      <c r="H1250" t="s">
        <v>10664</v>
      </c>
      <c r="I1250">
        <v>49.67</v>
      </c>
      <c r="J1250">
        <v>12.28</v>
      </c>
      <c r="K1250">
        <v>5.09</v>
      </c>
      <c r="L1250" t="s">
        <v>11571</v>
      </c>
      <c r="M1250" t="s">
        <v>11319</v>
      </c>
      <c r="N1250" t="s">
        <v>11320</v>
      </c>
      <c r="O1250" t="s">
        <v>10681</v>
      </c>
      <c r="P1250" t="s">
        <v>10668</v>
      </c>
      <c r="Q1250" t="s">
        <v>10702</v>
      </c>
      <c r="R1250" t="s">
        <v>11572</v>
      </c>
      <c r="S1250" t="s">
        <v>10685</v>
      </c>
      <c r="T1250">
        <v>0.38</v>
      </c>
      <c r="U1250" s="1">
        <v>40061</v>
      </c>
      <c r="V1250">
        <f t="shared" si="19"/>
        <v>2009</v>
      </c>
    </row>
    <row r="1251" spans="1:22" x14ac:dyDescent="0.3">
      <c r="A1251">
        <v>6061</v>
      </c>
      <c r="B1251">
        <v>42947</v>
      </c>
      <c r="C1251" s="1">
        <v>40416</v>
      </c>
      <c r="D1251" t="s">
        <v>10663</v>
      </c>
      <c r="E1251">
        <v>5</v>
      </c>
      <c r="F1251">
        <v>177.05</v>
      </c>
      <c r="G1251">
        <v>0</v>
      </c>
      <c r="H1251" t="s">
        <v>10664</v>
      </c>
      <c r="I1251">
        <v>-50.67</v>
      </c>
      <c r="J1251">
        <v>35.409999999999997</v>
      </c>
      <c r="K1251">
        <v>1.99</v>
      </c>
      <c r="L1251" t="s">
        <v>11502</v>
      </c>
      <c r="M1251" t="s">
        <v>11319</v>
      </c>
      <c r="N1251" t="s">
        <v>11320</v>
      </c>
      <c r="O1251" t="s">
        <v>10701</v>
      </c>
      <c r="P1251" t="s">
        <v>10682</v>
      </c>
      <c r="Q1251" t="s">
        <v>10711</v>
      </c>
      <c r="R1251" t="s">
        <v>11573</v>
      </c>
      <c r="S1251" t="s">
        <v>10693</v>
      </c>
      <c r="T1251">
        <v>0.43</v>
      </c>
      <c r="U1251" s="1">
        <v>40418</v>
      </c>
      <c r="V1251">
        <f t="shared" si="19"/>
        <v>2010</v>
      </c>
    </row>
    <row r="1252" spans="1:22" x14ac:dyDescent="0.3">
      <c r="A1252">
        <v>6080</v>
      </c>
      <c r="B1252">
        <v>43079</v>
      </c>
      <c r="C1252" s="1">
        <v>40015</v>
      </c>
      <c r="D1252" t="s">
        <v>10704</v>
      </c>
      <c r="E1252">
        <v>40</v>
      </c>
      <c r="F1252">
        <v>1184.03</v>
      </c>
      <c r="G1252">
        <v>0.04</v>
      </c>
      <c r="H1252" t="s">
        <v>10664</v>
      </c>
      <c r="I1252">
        <v>-20.79</v>
      </c>
      <c r="J1252">
        <v>30.73</v>
      </c>
      <c r="K1252">
        <v>4</v>
      </c>
      <c r="L1252" t="s">
        <v>11471</v>
      </c>
      <c r="M1252" t="s">
        <v>11319</v>
      </c>
      <c r="N1252" t="s">
        <v>11320</v>
      </c>
      <c r="O1252" t="s">
        <v>10701</v>
      </c>
      <c r="P1252" t="s">
        <v>10682</v>
      </c>
      <c r="Q1252" t="s">
        <v>10711</v>
      </c>
      <c r="R1252" t="s">
        <v>10908</v>
      </c>
      <c r="S1252" t="s">
        <v>10685</v>
      </c>
      <c r="T1252">
        <v>0.75</v>
      </c>
      <c r="U1252" s="1">
        <v>40016</v>
      </c>
      <c r="V1252">
        <f t="shared" si="19"/>
        <v>2009</v>
      </c>
    </row>
    <row r="1253" spans="1:22" x14ac:dyDescent="0.3">
      <c r="A1253">
        <v>6087</v>
      </c>
      <c r="B1253">
        <v>43111</v>
      </c>
      <c r="C1253" s="1">
        <v>40798</v>
      </c>
      <c r="D1253" t="s">
        <v>10671</v>
      </c>
      <c r="E1253">
        <v>27</v>
      </c>
      <c r="F1253">
        <v>4722.83</v>
      </c>
      <c r="G1253">
        <v>0.01</v>
      </c>
      <c r="H1253" t="s">
        <v>10664</v>
      </c>
      <c r="I1253">
        <v>1749.78</v>
      </c>
      <c r="J1253">
        <v>165.98</v>
      </c>
      <c r="K1253">
        <v>19.989999999999998</v>
      </c>
      <c r="L1253" t="s">
        <v>11347</v>
      </c>
      <c r="M1253" t="s">
        <v>11319</v>
      </c>
      <c r="N1253" t="s">
        <v>11320</v>
      </c>
      <c r="O1253" t="s">
        <v>10674</v>
      </c>
      <c r="P1253" t="s">
        <v>10668</v>
      </c>
      <c r="Q1253" t="s">
        <v>10678</v>
      </c>
      <c r="R1253" t="s">
        <v>11168</v>
      </c>
      <c r="S1253" t="s">
        <v>10685</v>
      </c>
      <c r="T1253">
        <v>0.4</v>
      </c>
      <c r="U1253" s="1">
        <v>40799</v>
      </c>
      <c r="V1253">
        <f t="shared" si="19"/>
        <v>2011</v>
      </c>
    </row>
    <row r="1254" spans="1:22" x14ac:dyDescent="0.3">
      <c r="A1254">
        <v>6091</v>
      </c>
      <c r="B1254">
        <v>43140</v>
      </c>
      <c r="C1254" s="1">
        <v>39890</v>
      </c>
      <c r="D1254" t="s">
        <v>10719</v>
      </c>
      <c r="E1254">
        <v>23</v>
      </c>
      <c r="F1254">
        <v>130.16</v>
      </c>
      <c r="G1254">
        <v>0.1</v>
      </c>
      <c r="H1254" t="s">
        <v>10664</v>
      </c>
      <c r="I1254">
        <v>-49.53</v>
      </c>
      <c r="J1254">
        <v>5.98</v>
      </c>
      <c r="K1254">
        <v>5.14</v>
      </c>
      <c r="L1254" t="s">
        <v>11484</v>
      </c>
      <c r="M1254" t="s">
        <v>11319</v>
      </c>
      <c r="N1254" t="s">
        <v>11320</v>
      </c>
      <c r="O1254" t="s">
        <v>10701</v>
      </c>
      <c r="P1254" t="s">
        <v>10668</v>
      </c>
      <c r="Q1254" t="s">
        <v>10702</v>
      </c>
      <c r="R1254" t="s">
        <v>11574</v>
      </c>
      <c r="S1254" t="s">
        <v>10685</v>
      </c>
      <c r="T1254">
        <v>0.36</v>
      </c>
      <c r="U1254" s="1">
        <v>39892</v>
      </c>
      <c r="V1254">
        <f t="shared" si="19"/>
        <v>2009</v>
      </c>
    </row>
    <row r="1255" spans="1:22" x14ac:dyDescent="0.3">
      <c r="A1255">
        <v>6228</v>
      </c>
      <c r="B1255">
        <v>44098</v>
      </c>
      <c r="C1255" s="1">
        <v>40205</v>
      </c>
      <c r="D1255" t="s">
        <v>10663</v>
      </c>
      <c r="E1255">
        <v>1</v>
      </c>
      <c r="F1255">
        <v>5.0599999999999996</v>
      </c>
      <c r="G1255">
        <v>0.01</v>
      </c>
      <c r="H1255" t="s">
        <v>10664</v>
      </c>
      <c r="I1255">
        <v>-2.64</v>
      </c>
      <c r="J1255">
        <v>3.14</v>
      </c>
      <c r="K1255">
        <v>1.92</v>
      </c>
      <c r="L1255" t="s">
        <v>11575</v>
      </c>
      <c r="M1255" t="s">
        <v>11319</v>
      </c>
      <c r="N1255" t="s">
        <v>11320</v>
      </c>
      <c r="O1255" t="s">
        <v>10681</v>
      </c>
      <c r="P1255" t="s">
        <v>10668</v>
      </c>
      <c r="Q1255" t="s">
        <v>10791</v>
      </c>
      <c r="V1255">
        <f t="shared" si="19"/>
        <v>2010</v>
      </c>
    </row>
    <row r="1256" spans="1:22" x14ac:dyDescent="0.3">
      <c r="A1256">
        <v>6282</v>
      </c>
      <c r="B1256">
        <v>44451</v>
      </c>
      <c r="C1256" s="1">
        <v>40797</v>
      </c>
      <c r="D1256" t="s">
        <v>10719</v>
      </c>
      <c r="E1256">
        <v>4</v>
      </c>
      <c r="F1256">
        <v>103.9</v>
      </c>
      <c r="G1256">
        <v>7.0000000000000007E-2</v>
      </c>
      <c r="H1256" t="s">
        <v>10697</v>
      </c>
      <c r="I1256">
        <v>-19.260000000000002</v>
      </c>
      <c r="J1256">
        <v>22.98</v>
      </c>
      <c r="K1256">
        <v>7.58</v>
      </c>
      <c r="L1256" t="s">
        <v>11493</v>
      </c>
      <c r="M1256" t="s">
        <v>11576</v>
      </c>
      <c r="N1256" t="s">
        <v>11137</v>
      </c>
      <c r="O1256" t="s">
        <v>10701</v>
      </c>
      <c r="P1256" t="s">
        <v>10690</v>
      </c>
      <c r="Q1256" t="s">
        <v>10691</v>
      </c>
      <c r="R1256" t="s">
        <v>11398</v>
      </c>
      <c r="S1256" t="s">
        <v>10685</v>
      </c>
      <c r="T1256">
        <v>0.51</v>
      </c>
      <c r="U1256" s="1">
        <v>40799</v>
      </c>
      <c r="V1256">
        <f t="shared" si="19"/>
        <v>2011</v>
      </c>
    </row>
    <row r="1257" spans="1:22" x14ac:dyDescent="0.3">
      <c r="A1257">
        <v>6354</v>
      </c>
      <c r="B1257">
        <v>45059</v>
      </c>
      <c r="C1257" s="1">
        <v>40577</v>
      </c>
      <c r="D1257" t="s">
        <v>10686</v>
      </c>
      <c r="E1257">
        <v>35</v>
      </c>
      <c r="F1257">
        <v>1327.59</v>
      </c>
      <c r="G1257">
        <v>0.05</v>
      </c>
      <c r="H1257" t="s">
        <v>10697</v>
      </c>
      <c r="I1257">
        <v>371.28</v>
      </c>
      <c r="J1257">
        <v>37.74</v>
      </c>
      <c r="K1257">
        <v>2.9</v>
      </c>
      <c r="L1257" t="s">
        <v>11509</v>
      </c>
      <c r="M1257" t="s">
        <v>11576</v>
      </c>
      <c r="N1257" t="s">
        <v>11137</v>
      </c>
      <c r="O1257" t="s">
        <v>10674</v>
      </c>
      <c r="P1257" t="s">
        <v>10668</v>
      </c>
      <c r="Q1257" t="s">
        <v>10736</v>
      </c>
      <c r="R1257" t="s">
        <v>11577</v>
      </c>
      <c r="S1257" t="s">
        <v>10693</v>
      </c>
      <c r="T1257">
        <v>0.59</v>
      </c>
      <c r="U1257" s="1">
        <v>40578</v>
      </c>
      <c r="V1257">
        <f t="shared" si="19"/>
        <v>2011</v>
      </c>
    </row>
    <row r="1258" spans="1:22" x14ac:dyDescent="0.3">
      <c r="A1258">
        <v>6355</v>
      </c>
      <c r="B1258">
        <v>45059</v>
      </c>
      <c r="C1258" s="1">
        <v>40577</v>
      </c>
      <c r="D1258" t="s">
        <v>10686</v>
      </c>
      <c r="E1258">
        <v>39</v>
      </c>
      <c r="F1258">
        <v>3401.8</v>
      </c>
      <c r="G1258">
        <v>0.09</v>
      </c>
      <c r="H1258" t="s">
        <v>10697</v>
      </c>
      <c r="I1258">
        <v>-508.87</v>
      </c>
      <c r="J1258">
        <v>95.43</v>
      </c>
      <c r="K1258">
        <v>19.989999999999998</v>
      </c>
      <c r="L1258" t="s">
        <v>11509</v>
      </c>
      <c r="M1258" t="s">
        <v>11576</v>
      </c>
      <c r="N1258" t="s">
        <v>11137</v>
      </c>
      <c r="O1258" t="s">
        <v>10674</v>
      </c>
      <c r="P1258" t="s">
        <v>10668</v>
      </c>
      <c r="Q1258" t="s">
        <v>10669</v>
      </c>
      <c r="R1258" t="s">
        <v>11013</v>
      </c>
      <c r="S1258" t="s">
        <v>10685</v>
      </c>
      <c r="T1258">
        <v>0.79</v>
      </c>
      <c r="U1258" s="1">
        <v>40579</v>
      </c>
      <c r="V1258">
        <f t="shared" si="19"/>
        <v>2011</v>
      </c>
    </row>
    <row r="1259" spans="1:22" x14ac:dyDescent="0.3">
      <c r="A1259">
        <v>6362</v>
      </c>
      <c r="B1259">
        <v>45155</v>
      </c>
      <c r="C1259" s="1">
        <v>40589</v>
      </c>
      <c r="D1259" t="s">
        <v>10663</v>
      </c>
      <c r="E1259">
        <v>44</v>
      </c>
      <c r="F1259">
        <v>181.61</v>
      </c>
      <c r="G1259">
        <v>0.03</v>
      </c>
      <c r="H1259" t="s">
        <v>10664</v>
      </c>
      <c r="I1259">
        <v>-150.26</v>
      </c>
      <c r="J1259">
        <v>4.13</v>
      </c>
      <c r="K1259">
        <v>5.34</v>
      </c>
      <c r="L1259" t="s">
        <v>11489</v>
      </c>
      <c r="M1259" t="s">
        <v>11576</v>
      </c>
      <c r="N1259" t="s">
        <v>11137</v>
      </c>
      <c r="O1259" t="s">
        <v>10681</v>
      </c>
      <c r="P1259" t="s">
        <v>10668</v>
      </c>
      <c r="Q1259" t="s">
        <v>10678</v>
      </c>
      <c r="R1259" t="s">
        <v>11298</v>
      </c>
      <c r="S1259" t="s">
        <v>10685</v>
      </c>
      <c r="T1259">
        <v>0.38</v>
      </c>
      <c r="U1259" s="1">
        <v>40596</v>
      </c>
      <c r="V1259">
        <f t="shared" si="19"/>
        <v>2011</v>
      </c>
    </row>
    <row r="1260" spans="1:22" x14ac:dyDescent="0.3">
      <c r="A1260">
        <v>6363</v>
      </c>
      <c r="B1260">
        <v>45155</v>
      </c>
      <c r="C1260" s="1">
        <v>40589</v>
      </c>
      <c r="D1260" t="s">
        <v>10663</v>
      </c>
      <c r="E1260">
        <v>35</v>
      </c>
      <c r="F1260">
        <v>111.55</v>
      </c>
      <c r="G1260">
        <v>0.05</v>
      </c>
      <c r="H1260" t="s">
        <v>10664</v>
      </c>
      <c r="I1260">
        <v>-54.25</v>
      </c>
      <c r="J1260">
        <v>3.14</v>
      </c>
      <c r="K1260">
        <v>1.92</v>
      </c>
      <c r="L1260" t="s">
        <v>11489</v>
      </c>
      <c r="M1260" t="s">
        <v>11576</v>
      </c>
      <c r="N1260" t="s">
        <v>11137</v>
      </c>
      <c r="O1260" t="s">
        <v>10681</v>
      </c>
      <c r="P1260" t="s">
        <v>10668</v>
      </c>
      <c r="Q1260" t="s">
        <v>10791</v>
      </c>
      <c r="V1260">
        <f t="shared" si="19"/>
        <v>2011</v>
      </c>
    </row>
    <row r="1261" spans="1:22" x14ac:dyDescent="0.3">
      <c r="A1261">
        <v>6380</v>
      </c>
      <c r="B1261">
        <v>45317</v>
      </c>
      <c r="C1261" s="1">
        <v>40969</v>
      </c>
      <c r="D1261" t="s">
        <v>10663</v>
      </c>
      <c r="E1261">
        <v>36</v>
      </c>
      <c r="F1261">
        <v>1435.95</v>
      </c>
      <c r="G1261">
        <v>0.05</v>
      </c>
      <c r="H1261" t="s">
        <v>10664</v>
      </c>
      <c r="I1261">
        <v>486.9</v>
      </c>
      <c r="J1261">
        <v>39.24</v>
      </c>
      <c r="K1261">
        <v>1.99</v>
      </c>
      <c r="L1261" t="s">
        <v>11480</v>
      </c>
      <c r="M1261" t="s">
        <v>11576</v>
      </c>
      <c r="N1261" t="s">
        <v>11137</v>
      </c>
      <c r="O1261" t="s">
        <v>10667</v>
      </c>
      <c r="P1261" t="s">
        <v>10682</v>
      </c>
      <c r="Q1261" t="s">
        <v>10711</v>
      </c>
      <c r="R1261" t="s">
        <v>10914</v>
      </c>
      <c r="S1261" t="s">
        <v>10693</v>
      </c>
      <c r="T1261">
        <v>0.51</v>
      </c>
      <c r="U1261" s="1">
        <v>40976</v>
      </c>
      <c r="V1261">
        <f t="shared" si="19"/>
        <v>2012</v>
      </c>
    </row>
    <row r="1262" spans="1:22" x14ac:dyDescent="0.3">
      <c r="A1262">
        <v>6381</v>
      </c>
      <c r="B1262">
        <v>45317</v>
      </c>
      <c r="C1262" s="1">
        <v>40969</v>
      </c>
      <c r="D1262" t="s">
        <v>10663</v>
      </c>
      <c r="E1262">
        <v>28</v>
      </c>
      <c r="F1262">
        <v>961.06</v>
      </c>
      <c r="G1262">
        <v>0.05</v>
      </c>
      <c r="H1262" t="s">
        <v>10664</v>
      </c>
      <c r="I1262">
        <v>361.82</v>
      </c>
      <c r="J1262">
        <v>34.229999999999997</v>
      </c>
      <c r="K1262">
        <v>5.0199999999999996</v>
      </c>
      <c r="L1262" t="s">
        <v>11480</v>
      </c>
      <c r="M1262" t="s">
        <v>11576</v>
      </c>
      <c r="N1262" t="s">
        <v>11137</v>
      </c>
      <c r="O1262" t="s">
        <v>10667</v>
      </c>
      <c r="P1262" t="s">
        <v>10690</v>
      </c>
      <c r="Q1262" t="s">
        <v>10691</v>
      </c>
      <c r="R1262" t="s">
        <v>11462</v>
      </c>
      <c r="S1262" t="s">
        <v>10685</v>
      </c>
      <c r="T1262">
        <v>0.55000000000000004</v>
      </c>
      <c r="U1262" s="1">
        <v>40976</v>
      </c>
      <c r="V1262">
        <f t="shared" si="19"/>
        <v>2012</v>
      </c>
    </row>
    <row r="1263" spans="1:22" x14ac:dyDescent="0.3">
      <c r="A1263">
        <v>6432</v>
      </c>
      <c r="B1263">
        <v>45731</v>
      </c>
      <c r="C1263" s="1">
        <v>40035</v>
      </c>
      <c r="D1263" t="s">
        <v>10719</v>
      </c>
      <c r="E1263">
        <v>19</v>
      </c>
      <c r="F1263">
        <v>146.63</v>
      </c>
      <c r="G1263">
        <v>0.01</v>
      </c>
      <c r="H1263" t="s">
        <v>10697</v>
      </c>
      <c r="I1263">
        <v>-30.06</v>
      </c>
      <c r="J1263">
        <v>6.48</v>
      </c>
      <c r="K1263">
        <v>6.22</v>
      </c>
      <c r="L1263" t="s">
        <v>11343</v>
      </c>
      <c r="M1263" t="s">
        <v>11576</v>
      </c>
      <c r="N1263" t="s">
        <v>11137</v>
      </c>
      <c r="O1263" t="s">
        <v>10674</v>
      </c>
      <c r="P1263" t="s">
        <v>10668</v>
      </c>
      <c r="Q1263" t="s">
        <v>10702</v>
      </c>
      <c r="R1263" t="s">
        <v>11545</v>
      </c>
      <c r="S1263" t="s">
        <v>10685</v>
      </c>
      <c r="T1263">
        <v>0.37</v>
      </c>
      <c r="U1263" s="1">
        <v>40036</v>
      </c>
      <c r="V1263">
        <f t="shared" si="19"/>
        <v>2009</v>
      </c>
    </row>
    <row r="1264" spans="1:22" x14ac:dyDescent="0.3">
      <c r="A1264">
        <v>6433</v>
      </c>
      <c r="B1264">
        <v>45731</v>
      </c>
      <c r="C1264" s="1">
        <v>40035</v>
      </c>
      <c r="D1264" t="s">
        <v>10719</v>
      </c>
      <c r="E1264">
        <v>35</v>
      </c>
      <c r="F1264">
        <v>2506.2674999999999</v>
      </c>
      <c r="G1264">
        <v>0.03</v>
      </c>
      <c r="H1264" t="s">
        <v>10664</v>
      </c>
      <c r="I1264">
        <v>1160.58</v>
      </c>
      <c r="J1264">
        <v>85.99</v>
      </c>
      <c r="K1264">
        <v>3.3</v>
      </c>
      <c r="L1264" t="s">
        <v>11343</v>
      </c>
      <c r="M1264" t="s">
        <v>11576</v>
      </c>
      <c r="N1264" t="s">
        <v>11137</v>
      </c>
      <c r="O1264" t="s">
        <v>10674</v>
      </c>
      <c r="P1264" t="s">
        <v>10682</v>
      </c>
      <c r="Q1264" t="s">
        <v>10683</v>
      </c>
      <c r="R1264" t="s">
        <v>11380</v>
      </c>
      <c r="S1264" t="s">
        <v>10693</v>
      </c>
      <c r="T1264">
        <v>0.37</v>
      </c>
      <c r="U1264" s="1">
        <v>40037</v>
      </c>
      <c r="V1264">
        <f t="shared" si="19"/>
        <v>2009</v>
      </c>
    </row>
    <row r="1265" spans="1:22" x14ac:dyDescent="0.3">
      <c r="A1265">
        <v>6578</v>
      </c>
      <c r="B1265">
        <v>46849</v>
      </c>
      <c r="C1265" s="1">
        <v>40525</v>
      </c>
      <c r="D1265" t="s">
        <v>10686</v>
      </c>
      <c r="E1265">
        <v>23</v>
      </c>
      <c r="F1265">
        <v>188.54</v>
      </c>
      <c r="G1265">
        <v>0.09</v>
      </c>
      <c r="H1265" t="s">
        <v>10664</v>
      </c>
      <c r="I1265">
        <v>9.82</v>
      </c>
      <c r="J1265">
        <v>8.33</v>
      </c>
      <c r="K1265">
        <v>1.99</v>
      </c>
      <c r="L1265" t="s">
        <v>11513</v>
      </c>
      <c r="M1265" t="s">
        <v>11576</v>
      </c>
      <c r="N1265" t="s">
        <v>11137</v>
      </c>
      <c r="O1265" t="s">
        <v>10681</v>
      </c>
      <c r="P1265" t="s">
        <v>10682</v>
      </c>
      <c r="Q1265" t="s">
        <v>10711</v>
      </c>
      <c r="R1265" t="s">
        <v>10962</v>
      </c>
      <c r="V1265">
        <f t="shared" si="19"/>
        <v>2010</v>
      </c>
    </row>
    <row r="1266" spans="1:22" x14ac:dyDescent="0.3">
      <c r="A1266">
        <v>6621</v>
      </c>
      <c r="B1266">
        <v>47108</v>
      </c>
      <c r="C1266" s="1">
        <v>40101</v>
      </c>
      <c r="D1266" t="s">
        <v>10686</v>
      </c>
      <c r="E1266">
        <v>19</v>
      </c>
      <c r="F1266">
        <v>359.68</v>
      </c>
      <c r="G1266">
        <v>7.0000000000000007E-2</v>
      </c>
      <c r="H1266" t="s">
        <v>10664</v>
      </c>
      <c r="I1266">
        <v>187.15</v>
      </c>
      <c r="J1266">
        <v>18.649999999999999</v>
      </c>
      <c r="K1266">
        <v>3.77</v>
      </c>
      <c r="L1266" t="s">
        <v>11532</v>
      </c>
      <c r="M1266" t="s">
        <v>11576</v>
      </c>
      <c r="N1266" t="s">
        <v>11137</v>
      </c>
      <c r="O1266" t="s">
        <v>10674</v>
      </c>
      <c r="P1266" t="s">
        <v>10690</v>
      </c>
      <c r="Q1266" t="s">
        <v>10691</v>
      </c>
      <c r="R1266" t="s">
        <v>11520</v>
      </c>
      <c r="S1266" t="s">
        <v>10693</v>
      </c>
      <c r="T1266">
        <v>0.39</v>
      </c>
      <c r="U1266" s="1">
        <v>40102</v>
      </c>
      <c r="V1266">
        <f t="shared" si="19"/>
        <v>2009</v>
      </c>
    </row>
    <row r="1267" spans="1:22" x14ac:dyDescent="0.3">
      <c r="A1267">
        <v>6622</v>
      </c>
      <c r="B1267">
        <v>47108</v>
      </c>
      <c r="C1267" s="1">
        <v>40101</v>
      </c>
      <c r="D1267" t="s">
        <v>10686</v>
      </c>
      <c r="E1267">
        <v>7</v>
      </c>
      <c r="F1267">
        <v>131.55000000000001</v>
      </c>
      <c r="G1267">
        <v>0.06</v>
      </c>
      <c r="H1267" t="s">
        <v>10664</v>
      </c>
      <c r="I1267">
        <v>-43.74</v>
      </c>
      <c r="J1267">
        <v>17.98</v>
      </c>
      <c r="K1267">
        <v>8.51</v>
      </c>
      <c r="L1267" t="s">
        <v>11532</v>
      </c>
      <c r="M1267" t="s">
        <v>11576</v>
      </c>
      <c r="N1267" t="s">
        <v>11137</v>
      </c>
      <c r="O1267" t="s">
        <v>10674</v>
      </c>
      <c r="P1267" t="s">
        <v>10682</v>
      </c>
      <c r="Q1267" t="s">
        <v>10849</v>
      </c>
      <c r="R1267" t="s">
        <v>10915</v>
      </c>
      <c r="S1267" t="s">
        <v>10689</v>
      </c>
      <c r="T1267">
        <v>0.4</v>
      </c>
      <c r="U1267" s="1">
        <v>40103</v>
      </c>
      <c r="V1267">
        <f t="shared" si="19"/>
        <v>2009</v>
      </c>
    </row>
    <row r="1268" spans="1:22" x14ac:dyDescent="0.3">
      <c r="A1268">
        <v>6623</v>
      </c>
      <c r="B1268">
        <v>47108</v>
      </c>
      <c r="C1268" s="1">
        <v>40101</v>
      </c>
      <c r="D1268" t="s">
        <v>10686</v>
      </c>
      <c r="E1268">
        <v>26</v>
      </c>
      <c r="F1268">
        <v>258.11</v>
      </c>
      <c r="G1268">
        <v>0.1</v>
      </c>
      <c r="H1268" t="s">
        <v>10697</v>
      </c>
      <c r="I1268">
        <v>9.9499999999999993</v>
      </c>
      <c r="J1268">
        <v>9.99</v>
      </c>
      <c r="K1268">
        <v>4.78</v>
      </c>
      <c r="L1268" t="s">
        <v>11532</v>
      </c>
      <c r="M1268" t="s">
        <v>11576</v>
      </c>
      <c r="N1268" t="s">
        <v>11137</v>
      </c>
      <c r="O1268" t="s">
        <v>10674</v>
      </c>
      <c r="P1268" t="s">
        <v>10668</v>
      </c>
      <c r="Q1268" t="s">
        <v>10702</v>
      </c>
      <c r="R1268" t="s">
        <v>11578</v>
      </c>
      <c r="S1268" t="s">
        <v>10685</v>
      </c>
      <c r="T1268">
        <v>0.4</v>
      </c>
      <c r="U1268" s="1">
        <v>40104</v>
      </c>
      <c r="V1268">
        <f t="shared" si="19"/>
        <v>2009</v>
      </c>
    </row>
    <row r="1269" spans="1:22" x14ac:dyDescent="0.3">
      <c r="A1269">
        <v>6624</v>
      </c>
      <c r="B1269">
        <v>47108</v>
      </c>
      <c r="C1269" s="1">
        <v>40101</v>
      </c>
      <c r="D1269" t="s">
        <v>10686</v>
      </c>
      <c r="E1269">
        <v>9</v>
      </c>
      <c r="F1269">
        <v>1288.5150000000001</v>
      </c>
      <c r="G1269">
        <v>0.08</v>
      </c>
      <c r="H1269" t="s">
        <v>10697</v>
      </c>
      <c r="I1269">
        <v>-382.57</v>
      </c>
      <c r="J1269">
        <v>175.99</v>
      </c>
      <c r="K1269">
        <v>8.99</v>
      </c>
      <c r="L1269" t="s">
        <v>11532</v>
      </c>
      <c r="M1269" t="s">
        <v>11576</v>
      </c>
      <c r="N1269" t="s">
        <v>11137</v>
      </c>
      <c r="O1269" t="s">
        <v>10674</v>
      </c>
      <c r="P1269" t="s">
        <v>10682</v>
      </c>
      <c r="Q1269" t="s">
        <v>10683</v>
      </c>
      <c r="R1269">
        <v>2180</v>
      </c>
      <c r="S1269" t="s">
        <v>10685</v>
      </c>
      <c r="T1269">
        <v>0.56999999999999995</v>
      </c>
      <c r="U1269" s="1">
        <v>40102</v>
      </c>
      <c r="V1269">
        <f t="shared" si="19"/>
        <v>2009</v>
      </c>
    </row>
    <row r="1270" spans="1:22" x14ac:dyDescent="0.3">
      <c r="A1270">
        <v>6676</v>
      </c>
      <c r="B1270">
        <v>47520</v>
      </c>
      <c r="C1270" s="1">
        <v>40093</v>
      </c>
      <c r="D1270" t="s">
        <v>10686</v>
      </c>
      <c r="E1270">
        <v>36</v>
      </c>
      <c r="F1270">
        <v>277.88</v>
      </c>
      <c r="G1270">
        <v>0.09</v>
      </c>
      <c r="H1270" t="s">
        <v>10664</v>
      </c>
      <c r="I1270">
        <v>-64.41</v>
      </c>
      <c r="J1270">
        <v>7.68</v>
      </c>
      <c r="K1270">
        <v>6.16</v>
      </c>
      <c r="L1270" t="s">
        <v>11485</v>
      </c>
      <c r="M1270" t="s">
        <v>11576</v>
      </c>
      <c r="N1270" t="s">
        <v>11137</v>
      </c>
      <c r="O1270" t="s">
        <v>10674</v>
      </c>
      <c r="P1270" t="s">
        <v>10668</v>
      </c>
      <c r="Q1270" t="s">
        <v>10678</v>
      </c>
      <c r="R1270" t="s">
        <v>11459</v>
      </c>
      <c r="S1270" t="s">
        <v>10685</v>
      </c>
      <c r="T1270">
        <v>0.35</v>
      </c>
      <c r="U1270" s="1">
        <v>40095</v>
      </c>
      <c r="V1270">
        <f t="shared" si="19"/>
        <v>2009</v>
      </c>
    </row>
    <row r="1271" spans="1:22" x14ac:dyDescent="0.3">
      <c r="A1271">
        <v>6677</v>
      </c>
      <c r="B1271">
        <v>47520</v>
      </c>
      <c r="C1271" s="1">
        <v>40093</v>
      </c>
      <c r="D1271" t="s">
        <v>10686</v>
      </c>
      <c r="E1271">
        <v>13</v>
      </c>
      <c r="F1271">
        <v>3939.89</v>
      </c>
      <c r="G1271">
        <v>0.05</v>
      </c>
      <c r="H1271" t="s">
        <v>10672</v>
      </c>
      <c r="I1271">
        <v>598.24</v>
      </c>
      <c r="J1271">
        <v>291.73</v>
      </c>
      <c r="K1271">
        <v>48.8</v>
      </c>
      <c r="L1271" t="s">
        <v>11485</v>
      </c>
      <c r="M1271" t="s">
        <v>11576</v>
      </c>
      <c r="N1271" t="s">
        <v>11137</v>
      </c>
      <c r="O1271" t="s">
        <v>10674</v>
      </c>
      <c r="P1271" t="s">
        <v>10690</v>
      </c>
      <c r="Q1271" t="s">
        <v>10753</v>
      </c>
      <c r="R1271" t="s">
        <v>11009</v>
      </c>
      <c r="S1271" t="s">
        <v>10677</v>
      </c>
      <c r="T1271">
        <v>0.56000000000000005</v>
      </c>
      <c r="U1271" s="1">
        <v>40095</v>
      </c>
      <c r="V1271">
        <f t="shared" si="19"/>
        <v>2009</v>
      </c>
    </row>
    <row r="1272" spans="1:22" x14ac:dyDescent="0.3">
      <c r="A1272">
        <v>6678</v>
      </c>
      <c r="B1272">
        <v>47520</v>
      </c>
      <c r="C1272" s="1">
        <v>40093</v>
      </c>
      <c r="D1272" t="s">
        <v>10686</v>
      </c>
      <c r="E1272">
        <v>47</v>
      </c>
      <c r="F1272">
        <v>925.3</v>
      </c>
      <c r="G1272">
        <v>0.04</v>
      </c>
      <c r="H1272" t="s">
        <v>10664</v>
      </c>
      <c r="I1272">
        <v>257.31</v>
      </c>
      <c r="J1272">
        <v>19.98</v>
      </c>
      <c r="K1272">
        <v>5.77</v>
      </c>
      <c r="L1272" t="s">
        <v>11485</v>
      </c>
      <c r="M1272" t="s">
        <v>11576</v>
      </c>
      <c r="N1272" t="s">
        <v>11137</v>
      </c>
      <c r="O1272" t="s">
        <v>10674</v>
      </c>
      <c r="P1272" t="s">
        <v>10668</v>
      </c>
      <c r="Q1272" t="s">
        <v>10702</v>
      </c>
      <c r="R1272" t="s">
        <v>10837</v>
      </c>
      <c r="S1272" t="s">
        <v>10685</v>
      </c>
      <c r="T1272">
        <v>0.38</v>
      </c>
      <c r="U1272" s="1">
        <v>40095</v>
      </c>
      <c r="V1272">
        <f t="shared" si="19"/>
        <v>2009</v>
      </c>
    </row>
    <row r="1273" spans="1:22" x14ac:dyDescent="0.3">
      <c r="A1273">
        <v>6683</v>
      </c>
      <c r="B1273">
        <v>47527</v>
      </c>
      <c r="C1273" s="1">
        <v>40438</v>
      </c>
      <c r="D1273" t="s">
        <v>10704</v>
      </c>
      <c r="E1273">
        <v>48</v>
      </c>
      <c r="F1273">
        <v>12072.9</v>
      </c>
      <c r="G1273">
        <v>0.04</v>
      </c>
      <c r="H1273" t="s">
        <v>10672</v>
      </c>
      <c r="I1273">
        <v>3064.51</v>
      </c>
      <c r="J1273">
        <v>243.98</v>
      </c>
      <c r="K1273">
        <v>43.32</v>
      </c>
      <c r="L1273" t="s">
        <v>11524</v>
      </c>
      <c r="M1273" t="s">
        <v>11576</v>
      </c>
      <c r="N1273" t="s">
        <v>11137</v>
      </c>
      <c r="O1273" t="s">
        <v>10701</v>
      </c>
      <c r="P1273" t="s">
        <v>10690</v>
      </c>
      <c r="Q1273" t="s">
        <v>10753</v>
      </c>
      <c r="R1273" t="s">
        <v>10876</v>
      </c>
      <c r="V1273">
        <f t="shared" si="19"/>
        <v>2010</v>
      </c>
    </row>
    <row r="1274" spans="1:22" x14ac:dyDescent="0.3">
      <c r="A1274">
        <v>6699</v>
      </c>
      <c r="B1274">
        <v>47713</v>
      </c>
      <c r="C1274" s="1">
        <v>39997</v>
      </c>
      <c r="D1274" t="s">
        <v>10671</v>
      </c>
      <c r="E1274">
        <v>34</v>
      </c>
      <c r="F1274">
        <v>3419.1505000000002</v>
      </c>
      <c r="G1274">
        <v>0</v>
      </c>
      <c r="H1274" t="s">
        <v>10664</v>
      </c>
      <c r="I1274">
        <v>858.58</v>
      </c>
      <c r="J1274">
        <v>115.99</v>
      </c>
      <c r="K1274">
        <v>5.92</v>
      </c>
      <c r="L1274" t="s">
        <v>11484</v>
      </c>
      <c r="M1274" t="s">
        <v>11576</v>
      </c>
      <c r="N1274" t="s">
        <v>11137</v>
      </c>
      <c r="O1274" t="s">
        <v>10701</v>
      </c>
      <c r="P1274" t="s">
        <v>10682</v>
      </c>
      <c r="Q1274" t="s">
        <v>10683</v>
      </c>
      <c r="R1274">
        <v>8890</v>
      </c>
      <c r="S1274" t="s">
        <v>10685</v>
      </c>
      <c r="T1274">
        <v>0.57999999999999996</v>
      </c>
      <c r="U1274" s="1">
        <v>39997</v>
      </c>
      <c r="V1274">
        <f t="shared" si="19"/>
        <v>2009</v>
      </c>
    </row>
    <row r="1275" spans="1:22" x14ac:dyDescent="0.3">
      <c r="A1275">
        <v>6707</v>
      </c>
      <c r="B1275">
        <v>47750</v>
      </c>
      <c r="C1275" s="1">
        <v>40344</v>
      </c>
      <c r="D1275" t="s">
        <v>10663</v>
      </c>
      <c r="E1275">
        <v>1</v>
      </c>
      <c r="F1275">
        <v>195.04</v>
      </c>
      <c r="G1275">
        <v>0.08</v>
      </c>
      <c r="H1275" t="s">
        <v>10664</v>
      </c>
      <c r="I1275">
        <v>-149.41</v>
      </c>
      <c r="J1275">
        <v>167.27</v>
      </c>
      <c r="K1275">
        <v>35</v>
      </c>
      <c r="L1275" t="s">
        <v>11347</v>
      </c>
      <c r="M1275" t="s">
        <v>11576</v>
      </c>
      <c r="N1275" t="s">
        <v>11137</v>
      </c>
      <c r="O1275" t="s">
        <v>10681</v>
      </c>
      <c r="P1275" t="s">
        <v>10668</v>
      </c>
      <c r="Q1275" t="s">
        <v>10669</v>
      </c>
      <c r="R1275" t="s">
        <v>11579</v>
      </c>
      <c r="S1275" t="s">
        <v>10769</v>
      </c>
      <c r="T1275">
        <v>0.85</v>
      </c>
      <c r="U1275" s="1">
        <v>40344</v>
      </c>
      <c r="V1275">
        <f t="shared" si="19"/>
        <v>2010</v>
      </c>
    </row>
    <row r="1276" spans="1:22" x14ac:dyDescent="0.3">
      <c r="A1276">
        <v>6797</v>
      </c>
      <c r="B1276">
        <v>48452</v>
      </c>
      <c r="C1276" s="1">
        <v>40460</v>
      </c>
      <c r="D1276" t="s">
        <v>10671</v>
      </c>
      <c r="E1276">
        <v>32</v>
      </c>
      <c r="F1276">
        <v>1859.01</v>
      </c>
      <c r="G1276">
        <v>0.09</v>
      </c>
      <c r="H1276" t="s">
        <v>10672</v>
      </c>
      <c r="I1276">
        <v>-588.9</v>
      </c>
      <c r="J1276">
        <v>60.98</v>
      </c>
      <c r="K1276">
        <v>30</v>
      </c>
      <c r="L1276" t="s">
        <v>11471</v>
      </c>
      <c r="M1276" t="s">
        <v>11576</v>
      </c>
      <c r="N1276" t="s">
        <v>11137</v>
      </c>
      <c r="O1276" t="s">
        <v>10681</v>
      </c>
      <c r="P1276" t="s">
        <v>10690</v>
      </c>
      <c r="Q1276" t="s">
        <v>10753</v>
      </c>
      <c r="R1276" t="s">
        <v>11580</v>
      </c>
      <c r="S1276" t="s">
        <v>10677</v>
      </c>
      <c r="T1276">
        <v>0.7</v>
      </c>
      <c r="U1276" s="1">
        <v>40462</v>
      </c>
      <c r="V1276">
        <f t="shared" si="19"/>
        <v>2010</v>
      </c>
    </row>
    <row r="1277" spans="1:22" x14ac:dyDescent="0.3">
      <c r="A1277">
        <v>6798</v>
      </c>
      <c r="B1277">
        <v>48452</v>
      </c>
      <c r="C1277" s="1">
        <v>40460</v>
      </c>
      <c r="D1277" t="s">
        <v>10671</v>
      </c>
      <c r="E1277">
        <v>19</v>
      </c>
      <c r="F1277">
        <v>1781.11</v>
      </c>
      <c r="G1277">
        <v>0.1</v>
      </c>
      <c r="H1277" t="s">
        <v>10664</v>
      </c>
      <c r="I1277">
        <v>51.44</v>
      </c>
      <c r="J1277">
        <v>99.99</v>
      </c>
      <c r="K1277">
        <v>19.989999999999998</v>
      </c>
      <c r="L1277" t="s">
        <v>11471</v>
      </c>
      <c r="M1277" t="s">
        <v>11576</v>
      </c>
      <c r="N1277" t="s">
        <v>11137</v>
      </c>
      <c r="O1277" t="s">
        <v>10681</v>
      </c>
      <c r="P1277" t="s">
        <v>10682</v>
      </c>
      <c r="Q1277" t="s">
        <v>10711</v>
      </c>
      <c r="R1277" t="s">
        <v>10944</v>
      </c>
      <c r="S1277" t="s">
        <v>10685</v>
      </c>
      <c r="T1277">
        <v>0.5</v>
      </c>
      <c r="U1277" s="1">
        <v>40460</v>
      </c>
      <c r="V1277">
        <f t="shared" si="19"/>
        <v>2010</v>
      </c>
    </row>
    <row r="1278" spans="1:22" x14ac:dyDescent="0.3">
      <c r="A1278">
        <v>6799</v>
      </c>
      <c r="B1278">
        <v>48452</v>
      </c>
      <c r="C1278" s="1">
        <v>40460</v>
      </c>
      <c r="D1278" t="s">
        <v>10671</v>
      </c>
      <c r="E1278">
        <v>44</v>
      </c>
      <c r="F1278">
        <v>185.32</v>
      </c>
      <c r="G1278">
        <v>0.03</v>
      </c>
      <c r="H1278" t="s">
        <v>10664</v>
      </c>
      <c r="I1278">
        <v>-192.56</v>
      </c>
      <c r="J1278">
        <v>4.18</v>
      </c>
      <c r="K1278">
        <v>6.92</v>
      </c>
      <c r="L1278" t="s">
        <v>11471</v>
      </c>
      <c r="M1278" t="s">
        <v>11576</v>
      </c>
      <c r="N1278" t="s">
        <v>11137</v>
      </c>
      <c r="O1278" t="s">
        <v>10681</v>
      </c>
      <c r="P1278" t="s">
        <v>10690</v>
      </c>
      <c r="Q1278" t="s">
        <v>10691</v>
      </c>
      <c r="R1278" t="s">
        <v>11581</v>
      </c>
      <c r="V1278">
        <f t="shared" si="19"/>
        <v>2010</v>
      </c>
    </row>
    <row r="1279" spans="1:22" x14ac:dyDescent="0.3">
      <c r="A1279">
        <v>6800</v>
      </c>
      <c r="B1279">
        <v>48452</v>
      </c>
      <c r="C1279" s="1">
        <v>40460</v>
      </c>
      <c r="D1279" t="s">
        <v>10671</v>
      </c>
      <c r="E1279">
        <v>15</v>
      </c>
      <c r="F1279">
        <v>73.41</v>
      </c>
      <c r="G1279">
        <v>0.08</v>
      </c>
      <c r="H1279" t="s">
        <v>10664</v>
      </c>
      <c r="I1279">
        <v>-44.79</v>
      </c>
      <c r="J1279">
        <v>4.91</v>
      </c>
      <c r="K1279">
        <v>4.97</v>
      </c>
      <c r="L1279" t="s">
        <v>11471</v>
      </c>
      <c r="M1279" t="s">
        <v>11576</v>
      </c>
      <c r="N1279" t="s">
        <v>11137</v>
      </c>
      <c r="O1279" t="s">
        <v>10681</v>
      </c>
      <c r="P1279" t="s">
        <v>10668</v>
      </c>
      <c r="Q1279" t="s">
        <v>10678</v>
      </c>
      <c r="R1279" t="s">
        <v>11245</v>
      </c>
      <c r="V1279">
        <f t="shared" si="19"/>
        <v>2010</v>
      </c>
    </row>
    <row r="1280" spans="1:22" x14ac:dyDescent="0.3">
      <c r="A1280">
        <v>6801</v>
      </c>
      <c r="B1280">
        <v>48452</v>
      </c>
      <c r="C1280" s="1">
        <v>40460</v>
      </c>
      <c r="D1280" t="s">
        <v>10671</v>
      </c>
      <c r="E1280">
        <v>28</v>
      </c>
      <c r="F1280">
        <v>43.66</v>
      </c>
      <c r="G1280">
        <v>0.04</v>
      </c>
      <c r="H1280" t="s">
        <v>10664</v>
      </c>
      <c r="I1280">
        <v>5.77</v>
      </c>
      <c r="J1280">
        <v>1.48</v>
      </c>
      <c r="K1280">
        <v>0.7</v>
      </c>
      <c r="L1280" t="s">
        <v>11471</v>
      </c>
      <c r="M1280" t="s">
        <v>11576</v>
      </c>
      <c r="N1280" t="s">
        <v>11137</v>
      </c>
      <c r="O1280" t="s">
        <v>10681</v>
      </c>
      <c r="P1280" t="s">
        <v>10668</v>
      </c>
      <c r="Q1280" t="s">
        <v>10707</v>
      </c>
      <c r="R1280" t="s">
        <v>11242</v>
      </c>
      <c r="S1280" t="s">
        <v>10709</v>
      </c>
      <c r="T1280">
        <v>0.37</v>
      </c>
      <c r="U1280" s="1">
        <v>40462</v>
      </c>
      <c r="V1280">
        <f t="shared" si="19"/>
        <v>2010</v>
      </c>
    </row>
    <row r="1281" spans="1:22" x14ac:dyDescent="0.3">
      <c r="A1281">
        <v>6885</v>
      </c>
      <c r="B1281">
        <v>49088</v>
      </c>
      <c r="C1281" s="1">
        <v>40079</v>
      </c>
      <c r="D1281" t="s">
        <v>10719</v>
      </c>
      <c r="E1281">
        <v>16</v>
      </c>
      <c r="F1281">
        <v>130.11000000000001</v>
      </c>
      <c r="G1281">
        <v>0.03</v>
      </c>
      <c r="H1281" t="s">
        <v>10664</v>
      </c>
      <c r="I1281">
        <v>-47.69</v>
      </c>
      <c r="J1281">
        <v>8.1199999999999992</v>
      </c>
      <c r="K1281">
        <v>2.83</v>
      </c>
      <c r="L1281" t="s">
        <v>11495</v>
      </c>
      <c r="M1281" t="s">
        <v>11576</v>
      </c>
      <c r="N1281" t="s">
        <v>11137</v>
      </c>
      <c r="O1281" t="s">
        <v>10674</v>
      </c>
      <c r="P1281" t="s">
        <v>10682</v>
      </c>
      <c r="Q1281" t="s">
        <v>10711</v>
      </c>
      <c r="R1281" t="s">
        <v>11249</v>
      </c>
      <c r="V1281">
        <f t="shared" si="19"/>
        <v>2009</v>
      </c>
    </row>
    <row r="1282" spans="1:22" x14ac:dyDescent="0.3">
      <c r="A1282">
        <v>6886</v>
      </c>
      <c r="B1282">
        <v>49088</v>
      </c>
      <c r="C1282" s="1">
        <v>40079</v>
      </c>
      <c r="D1282" t="s">
        <v>10719</v>
      </c>
      <c r="E1282">
        <v>15</v>
      </c>
      <c r="F1282">
        <v>4012.58</v>
      </c>
      <c r="G1282">
        <v>0.05</v>
      </c>
      <c r="H1282" t="s">
        <v>10697</v>
      </c>
      <c r="I1282">
        <v>-425.14</v>
      </c>
      <c r="J1282">
        <v>279.48</v>
      </c>
      <c r="K1282">
        <v>35</v>
      </c>
      <c r="L1282" t="s">
        <v>11495</v>
      </c>
      <c r="M1282" t="s">
        <v>11576</v>
      </c>
      <c r="N1282" t="s">
        <v>11137</v>
      </c>
      <c r="O1282" t="s">
        <v>10674</v>
      </c>
      <c r="P1282" t="s">
        <v>10668</v>
      </c>
      <c r="Q1282" t="s">
        <v>10669</v>
      </c>
      <c r="R1282" t="s">
        <v>10820</v>
      </c>
      <c r="V1282">
        <f t="shared" ref="V1282:V1345" si="20">YEAR(C1282)</f>
        <v>2009</v>
      </c>
    </row>
    <row r="1283" spans="1:22" x14ac:dyDescent="0.3">
      <c r="A1283">
        <v>6887</v>
      </c>
      <c r="B1283">
        <v>49088</v>
      </c>
      <c r="C1283" s="1">
        <v>40079</v>
      </c>
      <c r="D1283" t="s">
        <v>10719</v>
      </c>
      <c r="E1283">
        <v>31</v>
      </c>
      <c r="F1283">
        <v>1295.54</v>
      </c>
      <c r="G1283">
        <v>0.06</v>
      </c>
      <c r="H1283" t="s">
        <v>10664</v>
      </c>
      <c r="I1283">
        <v>214.23</v>
      </c>
      <c r="J1283">
        <v>40.99</v>
      </c>
      <c r="K1283">
        <v>17.48</v>
      </c>
      <c r="L1283" t="s">
        <v>11495</v>
      </c>
      <c r="M1283" t="s">
        <v>11576</v>
      </c>
      <c r="N1283" t="s">
        <v>11137</v>
      </c>
      <c r="O1283" t="s">
        <v>10674</v>
      </c>
      <c r="P1283" t="s">
        <v>10668</v>
      </c>
      <c r="Q1283" t="s">
        <v>10702</v>
      </c>
      <c r="R1283" t="s">
        <v>10875</v>
      </c>
      <c r="S1283" t="s">
        <v>10685</v>
      </c>
      <c r="T1283">
        <v>0.36</v>
      </c>
      <c r="U1283" s="1">
        <v>40081</v>
      </c>
      <c r="V1283">
        <f t="shared" si="20"/>
        <v>2009</v>
      </c>
    </row>
    <row r="1284" spans="1:22" x14ac:dyDescent="0.3">
      <c r="A1284">
        <v>6906</v>
      </c>
      <c r="B1284">
        <v>49223</v>
      </c>
      <c r="C1284" s="1">
        <v>40818</v>
      </c>
      <c r="D1284" t="s">
        <v>10704</v>
      </c>
      <c r="E1284">
        <v>24</v>
      </c>
      <c r="F1284">
        <v>238.25</v>
      </c>
      <c r="G1284">
        <v>0.05</v>
      </c>
      <c r="H1284" t="s">
        <v>10664</v>
      </c>
      <c r="I1284">
        <v>-83.55</v>
      </c>
      <c r="J1284">
        <v>9.3800000000000008</v>
      </c>
      <c r="K1284">
        <v>7.28</v>
      </c>
      <c r="L1284" t="s">
        <v>11567</v>
      </c>
      <c r="M1284" t="s">
        <v>11576</v>
      </c>
      <c r="N1284" t="s">
        <v>11137</v>
      </c>
      <c r="O1284" t="s">
        <v>10681</v>
      </c>
      <c r="P1284" t="s">
        <v>10668</v>
      </c>
      <c r="Q1284" t="s">
        <v>10669</v>
      </c>
      <c r="R1284" t="s">
        <v>11582</v>
      </c>
      <c r="S1284" t="s">
        <v>10685</v>
      </c>
      <c r="T1284">
        <v>0.56999999999999995</v>
      </c>
      <c r="U1284" s="1">
        <v>40818</v>
      </c>
      <c r="V1284">
        <f t="shared" si="20"/>
        <v>2011</v>
      </c>
    </row>
    <row r="1285" spans="1:22" x14ac:dyDescent="0.3">
      <c r="A1285">
        <v>6947</v>
      </c>
      <c r="B1285">
        <v>49634</v>
      </c>
      <c r="C1285" s="1">
        <v>40991</v>
      </c>
      <c r="D1285" t="s">
        <v>10686</v>
      </c>
      <c r="E1285">
        <v>39</v>
      </c>
      <c r="F1285">
        <v>403.73</v>
      </c>
      <c r="G1285">
        <v>0.06</v>
      </c>
      <c r="H1285" t="s">
        <v>10664</v>
      </c>
      <c r="I1285">
        <v>-44.13</v>
      </c>
      <c r="J1285">
        <v>10.89</v>
      </c>
      <c r="K1285">
        <v>4.5</v>
      </c>
      <c r="L1285" t="s">
        <v>11347</v>
      </c>
      <c r="M1285" t="s">
        <v>11576</v>
      </c>
      <c r="N1285" t="s">
        <v>11137</v>
      </c>
      <c r="O1285" t="s">
        <v>10674</v>
      </c>
      <c r="P1285" t="s">
        <v>10668</v>
      </c>
      <c r="Q1285" t="s">
        <v>10675</v>
      </c>
      <c r="R1285" t="s">
        <v>10983</v>
      </c>
      <c r="S1285" t="s">
        <v>10685</v>
      </c>
      <c r="T1285">
        <v>0.59</v>
      </c>
      <c r="U1285" s="1">
        <v>40992</v>
      </c>
      <c r="V1285">
        <f t="shared" si="20"/>
        <v>2012</v>
      </c>
    </row>
    <row r="1286" spans="1:22" x14ac:dyDescent="0.3">
      <c r="A1286">
        <v>6948</v>
      </c>
      <c r="B1286">
        <v>49634</v>
      </c>
      <c r="C1286" s="1">
        <v>40991</v>
      </c>
      <c r="D1286" t="s">
        <v>10686</v>
      </c>
      <c r="E1286">
        <v>3</v>
      </c>
      <c r="F1286">
        <v>86.85</v>
      </c>
      <c r="G1286">
        <v>0.05</v>
      </c>
      <c r="H1286" t="s">
        <v>10664</v>
      </c>
      <c r="I1286">
        <v>-67.22</v>
      </c>
      <c r="J1286">
        <v>28.48</v>
      </c>
      <c r="K1286">
        <v>1.99</v>
      </c>
      <c r="L1286" t="s">
        <v>11347</v>
      </c>
      <c r="M1286" t="s">
        <v>11576</v>
      </c>
      <c r="N1286" t="s">
        <v>11137</v>
      </c>
      <c r="O1286" t="s">
        <v>10674</v>
      </c>
      <c r="P1286" t="s">
        <v>10682</v>
      </c>
      <c r="Q1286" t="s">
        <v>10711</v>
      </c>
      <c r="R1286" t="s">
        <v>11148</v>
      </c>
      <c r="V1286">
        <f t="shared" si="20"/>
        <v>2012</v>
      </c>
    </row>
    <row r="1287" spans="1:22" x14ac:dyDescent="0.3">
      <c r="A1287">
        <v>6999</v>
      </c>
      <c r="B1287">
        <v>49987</v>
      </c>
      <c r="C1287" s="1">
        <v>40562</v>
      </c>
      <c r="D1287" t="s">
        <v>10671</v>
      </c>
      <c r="E1287">
        <v>15</v>
      </c>
      <c r="F1287">
        <v>1795.49</v>
      </c>
      <c r="G1287">
        <v>0.05</v>
      </c>
      <c r="H1287" t="s">
        <v>10672</v>
      </c>
      <c r="I1287">
        <v>-626.04</v>
      </c>
      <c r="J1287">
        <v>114.98</v>
      </c>
      <c r="K1287">
        <v>58.72</v>
      </c>
      <c r="L1287" t="s">
        <v>11583</v>
      </c>
      <c r="M1287" t="s">
        <v>11576</v>
      </c>
      <c r="N1287" t="s">
        <v>11137</v>
      </c>
      <c r="O1287" t="s">
        <v>10674</v>
      </c>
      <c r="P1287" t="s">
        <v>10690</v>
      </c>
      <c r="Q1287" t="s">
        <v>10721</v>
      </c>
      <c r="R1287" t="s">
        <v>11584</v>
      </c>
      <c r="V1287">
        <f t="shared" si="20"/>
        <v>2011</v>
      </c>
    </row>
    <row r="1288" spans="1:22" x14ac:dyDescent="0.3">
      <c r="A1288">
        <v>7000</v>
      </c>
      <c r="B1288">
        <v>49987</v>
      </c>
      <c r="C1288" s="1">
        <v>40562</v>
      </c>
      <c r="D1288" t="s">
        <v>10671</v>
      </c>
      <c r="E1288">
        <v>4</v>
      </c>
      <c r="F1288">
        <v>926.58</v>
      </c>
      <c r="G1288">
        <v>0.03</v>
      </c>
      <c r="H1288" t="s">
        <v>10672</v>
      </c>
      <c r="I1288">
        <v>-226.51</v>
      </c>
      <c r="J1288">
        <v>212.6</v>
      </c>
      <c r="K1288">
        <v>52.2</v>
      </c>
      <c r="L1288" t="s">
        <v>11583</v>
      </c>
      <c r="M1288" t="s">
        <v>11576</v>
      </c>
      <c r="N1288" t="s">
        <v>11137</v>
      </c>
      <c r="O1288" t="s">
        <v>10674</v>
      </c>
      <c r="P1288" t="s">
        <v>10690</v>
      </c>
      <c r="Q1288" t="s">
        <v>10724</v>
      </c>
      <c r="R1288" t="s">
        <v>11585</v>
      </c>
      <c r="S1288" t="s">
        <v>10723</v>
      </c>
      <c r="T1288">
        <v>0.64</v>
      </c>
      <c r="U1288" s="1">
        <v>40565</v>
      </c>
      <c r="V1288">
        <f t="shared" si="20"/>
        <v>2011</v>
      </c>
    </row>
    <row r="1289" spans="1:22" x14ac:dyDescent="0.3">
      <c r="A1289">
        <v>7032</v>
      </c>
      <c r="B1289">
        <v>50208</v>
      </c>
      <c r="C1289" s="1">
        <v>40565</v>
      </c>
      <c r="D1289" t="s">
        <v>10704</v>
      </c>
      <c r="E1289">
        <v>4</v>
      </c>
      <c r="F1289">
        <v>38.76</v>
      </c>
      <c r="G1289">
        <v>0.1</v>
      </c>
      <c r="H1289" t="s">
        <v>10697</v>
      </c>
      <c r="I1289">
        <v>-12.13</v>
      </c>
      <c r="J1289">
        <v>6.23</v>
      </c>
      <c r="K1289">
        <v>6.97</v>
      </c>
      <c r="L1289" t="s">
        <v>11513</v>
      </c>
      <c r="M1289" t="s">
        <v>11576</v>
      </c>
      <c r="N1289" t="s">
        <v>11137</v>
      </c>
      <c r="O1289" t="s">
        <v>10681</v>
      </c>
      <c r="P1289" t="s">
        <v>10668</v>
      </c>
      <c r="Q1289" t="s">
        <v>10678</v>
      </c>
      <c r="R1289" t="s">
        <v>11586</v>
      </c>
      <c r="S1289" t="s">
        <v>10685</v>
      </c>
      <c r="T1289">
        <v>0.36</v>
      </c>
      <c r="U1289" s="1">
        <v>40566</v>
      </c>
      <c r="V1289">
        <f t="shared" si="20"/>
        <v>2011</v>
      </c>
    </row>
    <row r="1290" spans="1:22" x14ac:dyDescent="0.3">
      <c r="A1290">
        <v>7057</v>
      </c>
      <c r="B1290">
        <v>50338</v>
      </c>
      <c r="C1290" s="1">
        <v>39895</v>
      </c>
      <c r="D1290" t="s">
        <v>10686</v>
      </c>
      <c r="E1290">
        <v>36</v>
      </c>
      <c r="F1290">
        <v>551.44000000000005</v>
      </c>
      <c r="G1290">
        <v>0</v>
      </c>
      <c r="H1290" t="s">
        <v>10664</v>
      </c>
      <c r="I1290">
        <v>28.7</v>
      </c>
      <c r="J1290">
        <v>13.99</v>
      </c>
      <c r="K1290">
        <v>7.51</v>
      </c>
      <c r="L1290" t="s">
        <v>11485</v>
      </c>
      <c r="M1290" t="s">
        <v>11576</v>
      </c>
      <c r="N1290" t="s">
        <v>11137</v>
      </c>
      <c r="O1290" t="s">
        <v>10681</v>
      </c>
      <c r="P1290" t="s">
        <v>10682</v>
      </c>
      <c r="Q1290" t="s">
        <v>10849</v>
      </c>
      <c r="R1290" t="s">
        <v>11304</v>
      </c>
      <c r="S1290" t="s">
        <v>10689</v>
      </c>
      <c r="T1290">
        <v>0.39</v>
      </c>
      <c r="U1290" s="1">
        <v>39897</v>
      </c>
      <c r="V1290">
        <f t="shared" si="20"/>
        <v>2009</v>
      </c>
    </row>
    <row r="1291" spans="1:22" x14ac:dyDescent="0.3">
      <c r="A1291">
        <v>7138</v>
      </c>
      <c r="B1291">
        <v>50945</v>
      </c>
      <c r="C1291" s="1">
        <v>40550</v>
      </c>
      <c r="D1291" t="s">
        <v>10719</v>
      </c>
      <c r="E1291">
        <v>27</v>
      </c>
      <c r="F1291">
        <v>834.0625</v>
      </c>
      <c r="G1291">
        <v>0.01</v>
      </c>
      <c r="H1291" t="s">
        <v>10664</v>
      </c>
      <c r="I1291">
        <v>192.29</v>
      </c>
      <c r="J1291">
        <v>35.99</v>
      </c>
      <c r="K1291">
        <v>1.25</v>
      </c>
      <c r="L1291" t="s">
        <v>11508</v>
      </c>
      <c r="M1291" t="s">
        <v>11576</v>
      </c>
      <c r="N1291" t="s">
        <v>11137</v>
      </c>
      <c r="O1291" t="s">
        <v>10701</v>
      </c>
      <c r="P1291" t="s">
        <v>10682</v>
      </c>
      <c r="Q1291" t="s">
        <v>10683</v>
      </c>
      <c r="R1291" t="s">
        <v>11312</v>
      </c>
      <c r="S1291" t="s">
        <v>10693</v>
      </c>
      <c r="T1291">
        <v>0.56999999999999995</v>
      </c>
      <c r="U1291" s="1">
        <v>40552</v>
      </c>
      <c r="V1291">
        <f t="shared" si="20"/>
        <v>2011</v>
      </c>
    </row>
    <row r="1292" spans="1:22" x14ac:dyDescent="0.3">
      <c r="A1292">
        <v>7210</v>
      </c>
      <c r="B1292">
        <v>51462</v>
      </c>
      <c r="C1292" s="1">
        <v>40716</v>
      </c>
      <c r="D1292" t="s">
        <v>10704</v>
      </c>
      <c r="E1292">
        <v>15</v>
      </c>
      <c r="F1292">
        <v>417.88</v>
      </c>
      <c r="G1292">
        <v>0.08</v>
      </c>
      <c r="H1292" t="s">
        <v>10697</v>
      </c>
      <c r="I1292">
        <v>-13.95</v>
      </c>
      <c r="J1292">
        <v>28.15</v>
      </c>
      <c r="K1292">
        <v>8.99</v>
      </c>
      <c r="L1292" t="s">
        <v>11549</v>
      </c>
      <c r="M1292" t="s">
        <v>11576</v>
      </c>
      <c r="N1292" t="s">
        <v>11137</v>
      </c>
      <c r="O1292" t="s">
        <v>10667</v>
      </c>
      <c r="P1292" t="s">
        <v>10668</v>
      </c>
      <c r="Q1292" t="s">
        <v>10736</v>
      </c>
      <c r="R1292" t="s">
        <v>10795</v>
      </c>
      <c r="V1292">
        <f t="shared" si="20"/>
        <v>2011</v>
      </c>
    </row>
    <row r="1293" spans="1:22" x14ac:dyDescent="0.3">
      <c r="A1293">
        <v>7218</v>
      </c>
      <c r="B1293">
        <v>51494</v>
      </c>
      <c r="C1293" s="1">
        <v>40758</v>
      </c>
      <c r="D1293" t="s">
        <v>10719</v>
      </c>
      <c r="E1293">
        <v>42</v>
      </c>
      <c r="F1293">
        <v>493.56</v>
      </c>
      <c r="G1293">
        <v>0.06</v>
      </c>
      <c r="H1293" t="s">
        <v>10664</v>
      </c>
      <c r="I1293">
        <v>12.73</v>
      </c>
      <c r="J1293">
        <v>11.99</v>
      </c>
      <c r="K1293">
        <v>5.99</v>
      </c>
      <c r="L1293" t="s">
        <v>11532</v>
      </c>
      <c r="M1293" t="s">
        <v>11576</v>
      </c>
      <c r="N1293" t="s">
        <v>11137</v>
      </c>
      <c r="O1293" t="s">
        <v>10674</v>
      </c>
      <c r="P1293" t="s">
        <v>10682</v>
      </c>
      <c r="Q1293" t="s">
        <v>10849</v>
      </c>
      <c r="R1293" t="s">
        <v>11587</v>
      </c>
      <c r="S1293" t="s">
        <v>10689</v>
      </c>
      <c r="T1293">
        <v>0.36</v>
      </c>
      <c r="U1293" s="1">
        <v>40760</v>
      </c>
      <c r="V1293">
        <f t="shared" si="20"/>
        <v>2011</v>
      </c>
    </row>
    <row r="1294" spans="1:22" x14ac:dyDescent="0.3">
      <c r="A1294">
        <v>7221</v>
      </c>
      <c r="B1294">
        <v>51525</v>
      </c>
      <c r="C1294" s="1">
        <v>40854</v>
      </c>
      <c r="D1294" t="s">
        <v>10719</v>
      </c>
      <c r="E1294">
        <v>18</v>
      </c>
      <c r="F1294">
        <v>360.24</v>
      </c>
      <c r="G1294">
        <v>0.04</v>
      </c>
      <c r="H1294" t="s">
        <v>10697</v>
      </c>
      <c r="I1294">
        <v>-36.24</v>
      </c>
      <c r="J1294">
        <v>19.98</v>
      </c>
      <c r="K1294">
        <v>4</v>
      </c>
      <c r="L1294" t="s">
        <v>11502</v>
      </c>
      <c r="M1294" t="s">
        <v>11576</v>
      </c>
      <c r="N1294" t="s">
        <v>11137</v>
      </c>
      <c r="O1294" t="s">
        <v>10701</v>
      </c>
      <c r="P1294" t="s">
        <v>10682</v>
      </c>
      <c r="Q1294" t="s">
        <v>10711</v>
      </c>
      <c r="R1294" t="s">
        <v>11273</v>
      </c>
      <c r="S1294" t="s">
        <v>10685</v>
      </c>
      <c r="T1294">
        <v>0.68</v>
      </c>
      <c r="U1294" s="1">
        <v>40856</v>
      </c>
      <c r="V1294">
        <f t="shared" si="20"/>
        <v>2011</v>
      </c>
    </row>
    <row r="1295" spans="1:22" x14ac:dyDescent="0.3">
      <c r="A1295">
        <v>7222</v>
      </c>
      <c r="B1295">
        <v>51525</v>
      </c>
      <c r="C1295" s="1">
        <v>40854</v>
      </c>
      <c r="D1295" t="s">
        <v>10719</v>
      </c>
      <c r="E1295">
        <v>46</v>
      </c>
      <c r="F1295">
        <v>1463.27</v>
      </c>
      <c r="G1295">
        <v>0.09</v>
      </c>
      <c r="H1295" t="s">
        <v>10664</v>
      </c>
      <c r="I1295">
        <v>104.22</v>
      </c>
      <c r="J1295">
        <v>34.76</v>
      </c>
      <c r="K1295">
        <v>8.2200000000000006</v>
      </c>
      <c r="L1295" t="s">
        <v>11502</v>
      </c>
      <c r="M1295" t="s">
        <v>11576</v>
      </c>
      <c r="N1295" t="s">
        <v>11137</v>
      </c>
      <c r="O1295" t="s">
        <v>10701</v>
      </c>
      <c r="P1295" t="s">
        <v>10668</v>
      </c>
      <c r="Q1295" t="s">
        <v>10669</v>
      </c>
      <c r="R1295" t="s">
        <v>10886</v>
      </c>
      <c r="V1295">
        <f t="shared" si="20"/>
        <v>2011</v>
      </c>
    </row>
    <row r="1296" spans="1:22" x14ac:dyDescent="0.3">
      <c r="A1296">
        <v>7428</v>
      </c>
      <c r="B1296">
        <v>52933</v>
      </c>
      <c r="C1296" s="1">
        <v>40416</v>
      </c>
      <c r="D1296" t="s">
        <v>10663</v>
      </c>
      <c r="E1296">
        <v>44</v>
      </c>
      <c r="F1296">
        <v>210.46</v>
      </c>
      <c r="G1296">
        <v>0.03</v>
      </c>
      <c r="H1296" t="s">
        <v>10697</v>
      </c>
      <c r="I1296">
        <v>50.04</v>
      </c>
      <c r="J1296">
        <v>4.49</v>
      </c>
      <c r="K1296">
        <v>1.49</v>
      </c>
      <c r="L1296" t="s">
        <v>11485</v>
      </c>
      <c r="M1296" t="s">
        <v>11576</v>
      </c>
      <c r="N1296" t="s">
        <v>11137</v>
      </c>
      <c r="O1296" t="s">
        <v>10674</v>
      </c>
      <c r="P1296" t="s">
        <v>10668</v>
      </c>
      <c r="Q1296" t="s">
        <v>10678</v>
      </c>
      <c r="R1296" t="s">
        <v>11588</v>
      </c>
      <c r="S1296" t="s">
        <v>10685</v>
      </c>
      <c r="T1296">
        <v>0.39</v>
      </c>
      <c r="U1296" s="1">
        <v>40423</v>
      </c>
      <c r="V1296">
        <f t="shared" si="20"/>
        <v>2010</v>
      </c>
    </row>
    <row r="1297" spans="1:22" x14ac:dyDescent="0.3">
      <c r="A1297">
        <v>7437</v>
      </c>
      <c r="B1297">
        <v>53025</v>
      </c>
      <c r="C1297" s="1">
        <v>40254</v>
      </c>
      <c r="D1297" t="s">
        <v>10719</v>
      </c>
      <c r="E1297">
        <v>32</v>
      </c>
      <c r="F1297">
        <v>195.57</v>
      </c>
      <c r="G1297">
        <v>0.09</v>
      </c>
      <c r="H1297" t="s">
        <v>10664</v>
      </c>
      <c r="I1297">
        <v>-132.93</v>
      </c>
      <c r="J1297">
        <v>5.98</v>
      </c>
      <c r="K1297">
        <v>7.5</v>
      </c>
      <c r="L1297" t="s">
        <v>11532</v>
      </c>
      <c r="M1297" t="s">
        <v>11576</v>
      </c>
      <c r="N1297" t="s">
        <v>11137</v>
      </c>
      <c r="O1297" t="s">
        <v>10674</v>
      </c>
      <c r="P1297" t="s">
        <v>10668</v>
      </c>
      <c r="Q1297" t="s">
        <v>10702</v>
      </c>
      <c r="R1297" t="s">
        <v>11200</v>
      </c>
      <c r="S1297" t="s">
        <v>10685</v>
      </c>
      <c r="T1297">
        <v>0.4</v>
      </c>
      <c r="U1297" s="1">
        <v>40255</v>
      </c>
      <c r="V1297">
        <f t="shared" si="20"/>
        <v>2010</v>
      </c>
    </row>
    <row r="1298" spans="1:22" x14ac:dyDescent="0.3">
      <c r="A1298">
        <v>7539</v>
      </c>
      <c r="B1298">
        <v>53894</v>
      </c>
      <c r="C1298" s="1">
        <v>40001</v>
      </c>
      <c r="D1298" t="s">
        <v>10719</v>
      </c>
      <c r="E1298">
        <v>47</v>
      </c>
      <c r="F1298">
        <v>691.52</v>
      </c>
      <c r="G1298">
        <v>0.03</v>
      </c>
      <c r="H1298" t="s">
        <v>10664</v>
      </c>
      <c r="I1298">
        <v>107.02</v>
      </c>
      <c r="J1298">
        <v>14.2</v>
      </c>
      <c r="K1298">
        <v>5.3</v>
      </c>
      <c r="L1298" t="s">
        <v>11555</v>
      </c>
      <c r="M1298" t="s">
        <v>11576</v>
      </c>
      <c r="N1298" t="s">
        <v>11137</v>
      </c>
      <c r="O1298" t="s">
        <v>10674</v>
      </c>
      <c r="P1298" t="s">
        <v>10690</v>
      </c>
      <c r="Q1298" t="s">
        <v>10691</v>
      </c>
      <c r="R1298" t="s">
        <v>11224</v>
      </c>
      <c r="S1298" t="s">
        <v>10709</v>
      </c>
      <c r="T1298">
        <v>0.46</v>
      </c>
      <c r="U1298" s="1">
        <v>40002</v>
      </c>
      <c r="V1298">
        <f t="shared" si="20"/>
        <v>2009</v>
      </c>
    </row>
    <row r="1299" spans="1:22" x14ac:dyDescent="0.3">
      <c r="A1299">
        <v>7540</v>
      </c>
      <c r="B1299">
        <v>53894</v>
      </c>
      <c r="C1299" s="1">
        <v>40001</v>
      </c>
      <c r="D1299" t="s">
        <v>10719</v>
      </c>
      <c r="E1299">
        <v>37</v>
      </c>
      <c r="F1299">
        <v>2756.17</v>
      </c>
      <c r="G1299">
        <v>0.04</v>
      </c>
      <c r="H1299" t="s">
        <v>10664</v>
      </c>
      <c r="I1299">
        <v>-1561.72</v>
      </c>
      <c r="J1299">
        <v>71.37</v>
      </c>
      <c r="K1299">
        <v>69</v>
      </c>
      <c r="L1299" t="s">
        <v>11555</v>
      </c>
      <c r="M1299" t="s">
        <v>11576</v>
      </c>
      <c r="N1299" t="s">
        <v>11137</v>
      </c>
      <c r="O1299" t="s">
        <v>10674</v>
      </c>
      <c r="P1299" t="s">
        <v>10690</v>
      </c>
      <c r="Q1299" t="s">
        <v>10724</v>
      </c>
      <c r="R1299" t="s">
        <v>10725</v>
      </c>
      <c r="V1299">
        <f t="shared" si="20"/>
        <v>2009</v>
      </c>
    </row>
    <row r="1300" spans="1:22" x14ac:dyDescent="0.3">
      <c r="A1300">
        <v>7541</v>
      </c>
      <c r="B1300">
        <v>53894</v>
      </c>
      <c r="C1300" s="1">
        <v>40001</v>
      </c>
      <c r="D1300" t="s">
        <v>10719</v>
      </c>
      <c r="E1300">
        <v>29</v>
      </c>
      <c r="F1300">
        <v>5159.3725000000004</v>
      </c>
      <c r="G1300">
        <v>0.02</v>
      </c>
      <c r="H1300" t="s">
        <v>10697</v>
      </c>
      <c r="I1300">
        <v>1252.48</v>
      </c>
      <c r="J1300">
        <v>200.99</v>
      </c>
      <c r="K1300">
        <v>8.08</v>
      </c>
      <c r="L1300" t="s">
        <v>11555</v>
      </c>
      <c r="M1300" t="s">
        <v>11576</v>
      </c>
      <c r="N1300" t="s">
        <v>11137</v>
      </c>
      <c r="O1300" t="s">
        <v>10674</v>
      </c>
      <c r="P1300" t="s">
        <v>10682</v>
      </c>
      <c r="Q1300" t="s">
        <v>10683</v>
      </c>
      <c r="R1300">
        <v>5125</v>
      </c>
      <c r="S1300" t="s">
        <v>10685</v>
      </c>
      <c r="T1300">
        <v>0.59</v>
      </c>
      <c r="U1300" s="1">
        <v>40001</v>
      </c>
      <c r="V1300">
        <f t="shared" si="20"/>
        <v>2009</v>
      </c>
    </row>
    <row r="1301" spans="1:22" x14ac:dyDescent="0.3">
      <c r="A1301">
        <v>7544</v>
      </c>
      <c r="B1301">
        <v>53953</v>
      </c>
      <c r="C1301" s="1">
        <v>39899</v>
      </c>
      <c r="D1301" t="s">
        <v>10686</v>
      </c>
      <c r="E1301">
        <v>36</v>
      </c>
      <c r="F1301">
        <v>307.64999999999998</v>
      </c>
      <c r="G1301">
        <v>7.0000000000000007E-2</v>
      </c>
      <c r="H1301" t="s">
        <v>10664</v>
      </c>
      <c r="I1301">
        <v>91.73</v>
      </c>
      <c r="J1301">
        <v>8.9499999999999993</v>
      </c>
      <c r="K1301">
        <v>2.0099999999999998</v>
      </c>
      <c r="L1301" t="s">
        <v>11546</v>
      </c>
      <c r="M1301" t="s">
        <v>11576</v>
      </c>
      <c r="N1301" t="s">
        <v>11137</v>
      </c>
      <c r="O1301" t="s">
        <v>10681</v>
      </c>
      <c r="P1301" t="s">
        <v>10668</v>
      </c>
      <c r="Q1301" t="s">
        <v>10702</v>
      </c>
      <c r="R1301" t="s">
        <v>11258</v>
      </c>
      <c r="V1301">
        <f t="shared" si="20"/>
        <v>2009</v>
      </c>
    </row>
    <row r="1302" spans="1:22" x14ac:dyDescent="0.3">
      <c r="A1302">
        <v>7587</v>
      </c>
      <c r="B1302">
        <v>54304</v>
      </c>
      <c r="C1302" s="1">
        <v>40226</v>
      </c>
      <c r="D1302" t="s">
        <v>10671</v>
      </c>
      <c r="E1302">
        <v>11</v>
      </c>
      <c r="F1302">
        <v>558.62</v>
      </c>
      <c r="G1302">
        <v>0.03</v>
      </c>
      <c r="H1302" t="s">
        <v>10664</v>
      </c>
      <c r="I1302">
        <v>118.32</v>
      </c>
      <c r="J1302">
        <v>48.58</v>
      </c>
      <c r="K1302">
        <v>3.99</v>
      </c>
      <c r="L1302" t="s">
        <v>11532</v>
      </c>
      <c r="M1302" t="s">
        <v>11576</v>
      </c>
      <c r="N1302" t="s">
        <v>11137</v>
      </c>
      <c r="O1302" t="s">
        <v>10674</v>
      </c>
      <c r="P1302" t="s">
        <v>10668</v>
      </c>
      <c r="Q1302" t="s">
        <v>10675</v>
      </c>
      <c r="R1302" t="s">
        <v>11589</v>
      </c>
      <c r="S1302" t="s">
        <v>10685</v>
      </c>
      <c r="T1302">
        <v>0.56000000000000005</v>
      </c>
      <c r="U1302" s="1">
        <v>40228</v>
      </c>
      <c r="V1302">
        <f t="shared" si="20"/>
        <v>2010</v>
      </c>
    </row>
    <row r="1303" spans="1:22" x14ac:dyDescent="0.3">
      <c r="A1303">
        <v>7685</v>
      </c>
      <c r="B1303">
        <v>55075</v>
      </c>
      <c r="C1303" s="1">
        <v>40575</v>
      </c>
      <c r="D1303" t="s">
        <v>10719</v>
      </c>
      <c r="E1303">
        <v>21</v>
      </c>
      <c r="F1303">
        <v>556.45000000000005</v>
      </c>
      <c r="G1303">
        <v>0.08</v>
      </c>
      <c r="H1303" t="s">
        <v>10672</v>
      </c>
      <c r="I1303">
        <v>-124.42</v>
      </c>
      <c r="J1303">
        <v>25.98</v>
      </c>
      <c r="K1303">
        <v>14.36</v>
      </c>
      <c r="L1303" t="s">
        <v>11521</v>
      </c>
      <c r="M1303" t="s">
        <v>11576</v>
      </c>
      <c r="N1303" t="s">
        <v>11137</v>
      </c>
      <c r="O1303" t="s">
        <v>10701</v>
      </c>
      <c r="P1303" t="s">
        <v>10690</v>
      </c>
      <c r="Q1303" t="s">
        <v>10753</v>
      </c>
      <c r="R1303" t="s">
        <v>10918</v>
      </c>
      <c r="V1303">
        <f t="shared" si="20"/>
        <v>2011</v>
      </c>
    </row>
    <row r="1304" spans="1:22" x14ac:dyDescent="0.3">
      <c r="A1304">
        <v>7710</v>
      </c>
      <c r="B1304">
        <v>55268</v>
      </c>
      <c r="C1304" s="1">
        <v>40985</v>
      </c>
      <c r="D1304" t="s">
        <v>10671</v>
      </c>
      <c r="E1304">
        <v>11</v>
      </c>
      <c r="F1304">
        <v>61.46</v>
      </c>
      <c r="G1304">
        <v>0.08</v>
      </c>
      <c r="H1304" t="s">
        <v>10697</v>
      </c>
      <c r="I1304">
        <v>-47.83</v>
      </c>
      <c r="J1304">
        <v>4.8899999999999997</v>
      </c>
      <c r="K1304">
        <v>4.93</v>
      </c>
      <c r="L1304" t="s">
        <v>11502</v>
      </c>
      <c r="M1304" t="s">
        <v>11576</v>
      </c>
      <c r="N1304" t="s">
        <v>11137</v>
      </c>
      <c r="O1304" t="s">
        <v>10701</v>
      </c>
      <c r="P1304" t="s">
        <v>10682</v>
      </c>
      <c r="Q1304" t="s">
        <v>10711</v>
      </c>
      <c r="R1304" t="s">
        <v>10734</v>
      </c>
      <c r="V1304">
        <f t="shared" si="20"/>
        <v>2012</v>
      </c>
    </row>
    <row r="1305" spans="1:22" x14ac:dyDescent="0.3">
      <c r="A1305">
        <v>7731</v>
      </c>
      <c r="B1305">
        <v>55367</v>
      </c>
      <c r="C1305" s="1">
        <v>39823</v>
      </c>
      <c r="D1305" t="s">
        <v>10719</v>
      </c>
      <c r="E1305">
        <v>31</v>
      </c>
      <c r="F1305">
        <v>2137.1</v>
      </c>
      <c r="G1305">
        <v>0.05</v>
      </c>
      <c r="H1305" t="s">
        <v>10672</v>
      </c>
      <c r="I1305">
        <v>-686.01</v>
      </c>
      <c r="J1305">
        <v>70.98</v>
      </c>
      <c r="K1305">
        <v>46.74</v>
      </c>
      <c r="L1305" t="s">
        <v>11495</v>
      </c>
      <c r="M1305" t="s">
        <v>11576</v>
      </c>
      <c r="N1305" t="s">
        <v>11137</v>
      </c>
      <c r="O1305" t="s">
        <v>10674</v>
      </c>
      <c r="P1305" t="s">
        <v>10690</v>
      </c>
      <c r="Q1305" t="s">
        <v>10721</v>
      </c>
      <c r="R1305" t="s">
        <v>11293</v>
      </c>
      <c r="V1305">
        <f t="shared" si="20"/>
        <v>2009</v>
      </c>
    </row>
    <row r="1306" spans="1:22" x14ac:dyDescent="0.3">
      <c r="A1306">
        <v>7732</v>
      </c>
      <c r="B1306">
        <v>55367</v>
      </c>
      <c r="C1306" s="1">
        <v>39823</v>
      </c>
      <c r="D1306" t="s">
        <v>10719</v>
      </c>
      <c r="E1306">
        <v>48</v>
      </c>
      <c r="F1306">
        <v>571.16999999999996</v>
      </c>
      <c r="G1306">
        <v>0.05</v>
      </c>
      <c r="H1306" t="s">
        <v>10664</v>
      </c>
      <c r="I1306">
        <v>129.87</v>
      </c>
      <c r="J1306">
        <v>11.55</v>
      </c>
      <c r="K1306">
        <v>2.36</v>
      </c>
      <c r="L1306" t="s">
        <v>11495</v>
      </c>
      <c r="M1306" t="s">
        <v>11576</v>
      </c>
      <c r="N1306" t="s">
        <v>11137</v>
      </c>
      <c r="O1306" t="s">
        <v>10674</v>
      </c>
      <c r="P1306" t="s">
        <v>10668</v>
      </c>
      <c r="Q1306" t="s">
        <v>10736</v>
      </c>
      <c r="R1306" t="s">
        <v>11590</v>
      </c>
      <c r="S1306" t="s">
        <v>10709</v>
      </c>
      <c r="T1306">
        <v>0.55000000000000004</v>
      </c>
      <c r="U1306" s="1">
        <v>39825</v>
      </c>
      <c r="V1306">
        <f t="shared" si="20"/>
        <v>2009</v>
      </c>
    </row>
    <row r="1307" spans="1:22" x14ac:dyDescent="0.3">
      <c r="A1307">
        <v>7875</v>
      </c>
      <c r="B1307">
        <v>56321</v>
      </c>
      <c r="C1307" s="1">
        <v>40284</v>
      </c>
      <c r="D1307" t="s">
        <v>10719</v>
      </c>
      <c r="E1307">
        <v>24</v>
      </c>
      <c r="F1307">
        <v>135.88</v>
      </c>
      <c r="G1307">
        <v>0.1</v>
      </c>
      <c r="H1307" t="s">
        <v>10664</v>
      </c>
      <c r="I1307">
        <v>-75.39</v>
      </c>
      <c r="J1307">
        <v>5.8</v>
      </c>
      <c r="K1307">
        <v>5.59</v>
      </c>
      <c r="L1307" t="s">
        <v>11479</v>
      </c>
      <c r="M1307" t="s">
        <v>11576</v>
      </c>
      <c r="N1307" t="s">
        <v>11137</v>
      </c>
      <c r="O1307" t="s">
        <v>10674</v>
      </c>
      <c r="P1307" t="s">
        <v>10668</v>
      </c>
      <c r="Q1307" t="s">
        <v>10678</v>
      </c>
      <c r="R1307" t="s">
        <v>11591</v>
      </c>
      <c r="S1307" t="s">
        <v>10685</v>
      </c>
      <c r="T1307">
        <v>0.4</v>
      </c>
      <c r="U1307" s="1">
        <v>40286</v>
      </c>
      <c r="V1307">
        <f t="shared" si="20"/>
        <v>2010</v>
      </c>
    </row>
    <row r="1308" spans="1:22" x14ac:dyDescent="0.3">
      <c r="A1308">
        <v>7919</v>
      </c>
      <c r="B1308">
        <v>56610</v>
      </c>
      <c r="C1308" s="1">
        <v>40244</v>
      </c>
      <c r="D1308" t="s">
        <v>10704</v>
      </c>
      <c r="E1308">
        <v>20</v>
      </c>
      <c r="F1308">
        <v>857.95</v>
      </c>
      <c r="G1308">
        <v>0.08</v>
      </c>
      <c r="H1308" t="s">
        <v>10697</v>
      </c>
      <c r="I1308">
        <v>51.85</v>
      </c>
      <c r="J1308">
        <v>43.22</v>
      </c>
      <c r="K1308">
        <v>4</v>
      </c>
      <c r="L1308" t="s">
        <v>11532</v>
      </c>
      <c r="M1308" t="s">
        <v>11576</v>
      </c>
      <c r="N1308" t="s">
        <v>11137</v>
      </c>
      <c r="O1308" t="s">
        <v>10674</v>
      </c>
      <c r="P1308" t="s">
        <v>10682</v>
      </c>
      <c r="Q1308" t="s">
        <v>10711</v>
      </c>
      <c r="R1308" t="s">
        <v>11525</v>
      </c>
      <c r="V1308">
        <f t="shared" si="20"/>
        <v>2010</v>
      </c>
    </row>
    <row r="1309" spans="1:22" x14ac:dyDescent="0.3">
      <c r="A1309">
        <v>7943</v>
      </c>
      <c r="B1309">
        <v>56740</v>
      </c>
      <c r="C1309" s="1">
        <v>41198</v>
      </c>
      <c r="D1309" t="s">
        <v>10719</v>
      </c>
      <c r="E1309">
        <v>33</v>
      </c>
      <c r="F1309">
        <v>662.21</v>
      </c>
      <c r="G1309">
        <v>0.01</v>
      </c>
      <c r="H1309" t="s">
        <v>10664</v>
      </c>
      <c r="I1309">
        <v>256.57</v>
      </c>
      <c r="J1309">
        <v>18.84</v>
      </c>
      <c r="K1309">
        <v>3.62</v>
      </c>
      <c r="L1309" t="s">
        <v>11493</v>
      </c>
      <c r="M1309" t="s">
        <v>11576</v>
      </c>
      <c r="N1309" t="s">
        <v>11137</v>
      </c>
      <c r="O1309" t="s">
        <v>10674</v>
      </c>
      <c r="P1309" t="s">
        <v>10690</v>
      </c>
      <c r="Q1309" t="s">
        <v>10691</v>
      </c>
      <c r="R1309" t="s">
        <v>11592</v>
      </c>
      <c r="S1309" t="s">
        <v>10709</v>
      </c>
      <c r="T1309">
        <v>0.43</v>
      </c>
      <c r="U1309" s="1">
        <v>41205</v>
      </c>
      <c r="V1309">
        <f t="shared" si="20"/>
        <v>2012</v>
      </c>
    </row>
    <row r="1310" spans="1:22" x14ac:dyDescent="0.3">
      <c r="A1310">
        <v>7962</v>
      </c>
      <c r="B1310">
        <v>56901</v>
      </c>
      <c r="C1310" s="1">
        <v>40067</v>
      </c>
      <c r="D1310" t="s">
        <v>10719</v>
      </c>
      <c r="E1310">
        <v>36</v>
      </c>
      <c r="F1310">
        <v>100.68</v>
      </c>
      <c r="G1310">
        <v>0</v>
      </c>
      <c r="H1310" t="s">
        <v>10664</v>
      </c>
      <c r="I1310">
        <v>-45.21</v>
      </c>
      <c r="J1310">
        <v>2.6</v>
      </c>
      <c r="K1310">
        <v>2.4</v>
      </c>
      <c r="L1310" t="s">
        <v>11593</v>
      </c>
      <c r="M1310" t="s">
        <v>11576</v>
      </c>
      <c r="N1310" t="s">
        <v>11137</v>
      </c>
      <c r="O1310" t="s">
        <v>10681</v>
      </c>
      <c r="P1310" t="s">
        <v>10668</v>
      </c>
      <c r="Q1310" t="s">
        <v>10736</v>
      </c>
      <c r="R1310" t="s">
        <v>11027</v>
      </c>
      <c r="S1310" t="s">
        <v>10709</v>
      </c>
      <c r="T1310">
        <v>0.57999999999999996</v>
      </c>
      <c r="U1310" s="1">
        <v>40069</v>
      </c>
      <c r="V1310">
        <f t="shared" si="20"/>
        <v>2009</v>
      </c>
    </row>
    <row r="1311" spans="1:22" x14ac:dyDescent="0.3">
      <c r="A1311">
        <v>8020</v>
      </c>
      <c r="B1311">
        <v>57314</v>
      </c>
      <c r="C1311" s="1">
        <v>40463</v>
      </c>
      <c r="D1311" t="s">
        <v>10663</v>
      </c>
      <c r="E1311">
        <v>22</v>
      </c>
      <c r="F1311">
        <v>846.35</v>
      </c>
      <c r="G1311">
        <v>0.04</v>
      </c>
      <c r="H1311" t="s">
        <v>10697</v>
      </c>
      <c r="I1311">
        <v>341.53</v>
      </c>
      <c r="J1311">
        <v>37.94</v>
      </c>
      <c r="K1311">
        <v>5.08</v>
      </c>
      <c r="L1311" t="s">
        <v>11502</v>
      </c>
      <c r="M1311" t="s">
        <v>11576</v>
      </c>
      <c r="N1311" t="s">
        <v>11137</v>
      </c>
      <c r="O1311" t="s">
        <v>10701</v>
      </c>
      <c r="P1311" t="s">
        <v>10668</v>
      </c>
      <c r="Q1311" t="s">
        <v>10702</v>
      </c>
      <c r="R1311" t="s">
        <v>11301</v>
      </c>
      <c r="V1311">
        <f t="shared" si="20"/>
        <v>2010</v>
      </c>
    </row>
    <row r="1312" spans="1:22" x14ac:dyDescent="0.3">
      <c r="A1312">
        <v>8021</v>
      </c>
      <c r="B1312">
        <v>57314</v>
      </c>
      <c r="C1312" s="1">
        <v>40463</v>
      </c>
      <c r="D1312" t="s">
        <v>10663</v>
      </c>
      <c r="E1312">
        <v>26</v>
      </c>
      <c r="F1312">
        <v>1976.3945000000001</v>
      </c>
      <c r="G1312">
        <v>0</v>
      </c>
      <c r="H1312" t="s">
        <v>10664</v>
      </c>
      <c r="I1312">
        <v>473.36</v>
      </c>
      <c r="J1312">
        <v>85.99</v>
      </c>
      <c r="K1312">
        <v>2.79</v>
      </c>
      <c r="L1312" t="s">
        <v>11502</v>
      </c>
      <c r="M1312" t="s">
        <v>11576</v>
      </c>
      <c r="N1312" t="s">
        <v>11137</v>
      </c>
      <c r="O1312" t="s">
        <v>10701</v>
      </c>
      <c r="P1312" t="s">
        <v>10682</v>
      </c>
      <c r="Q1312" t="s">
        <v>10683</v>
      </c>
      <c r="R1312">
        <v>6340</v>
      </c>
      <c r="S1312" t="s">
        <v>10685</v>
      </c>
      <c r="T1312">
        <v>0.57999999999999996</v>
      </c>
      <c r="U1312" s="1">
        <v>40470</v>
      </c>
      <c r="V1312">
        <f t="shared" si="20"/>
        <v>2010</v>
      </c>
    </row>
    <row r="1313" spans="1:22" x14ac:dyDescent="0.3">
      <c r="A1313">
        <v>8027</v>
      </c>
      <c r="B1313">
        <v>57376</v>
      </c>
      <c r="C1313" s="1">
        <v>40713</v>
      </c>
      <c r="D1313" t="s">
        <v>10719</v>
      </c>
      <c r="E1313">
        <v>44</v>
      </c>
      <c r="F1313">
        <v>442.72</v>
      </c>
      <c r="G1313">
        <v>7.0000000000000007E-2</v>
      </c>
      <c r="H1313" t="s">
        <v>10664</v>
      </c>
      <c r="I1313">
        <v>-168.38</v>
      </c>
      <c r="J1313">
        <v>10.52</v>
      </c>
      <c r="K1313">
        <v>7.94</v>
      </c>
      <c r="L1313" t="s">
        <v>11474</v>
      </c>
      <c r="M1313" t="s">
        <v>11576</v>
      </c>
      <c r="N1313" t="s">
        <v>11137</v>
      </c>
      <c r="O1313" t="s">
        <v>10667</v>
      </c>
      <c r="P1313" t="s">
        <v>10690</v>
      </c>
      <c r="Q1313" t="s">
        <v>10691</v>
      </c>
      <c r="R1313" t="s">
        <v>11531</v>
      </c>
      <c r="S1313" t="s">
        <v>10693</v>
      </c>
      <c r="T1313">
        <v>0.52</v>
      </c>
      <c r="U1313" s="1">
        <v>40715</v>
      </c>
      <c r="V1313">
        <f t="shared" si="20"/>
        <v>2011</v>
      </c>
    </row>
    <row r="1314" spans="1:22" x14ac:dyDescent="0.3">
      <c r="A1314">
        <v>8028</v>
      </c>
      <c r="B1314">
        <v>57376</v>
      </c>
      <c r="C1314" s="1">
        <v>40713</v>
      </c>
      <c r="D1314" t="s">
        <v>10719</v>
      </c>
      <c r="E1314">
        <v>6</v>
      </c>
      <c r="F1314">
        <v>326.89299999999997</v>
      </c>
      <c r="G1314">
        <v>7.0000000000000007E-2</v>
      </c>
      <c r="H1314" t="s">
        <v>10664</v>
      </c>
      <c r="I1314">
        <v>-223.21</v>
      </c>
      <c r="J1314">
        <v>65.989999999999995</v>
      </c>
      <c r="K1314">
        <v>5.31</v>
      </c>
      <c r="L1314" t="s">
        <v>11474</v>
      </c>
      <c r="M1314" t="s">
        <v>11576</v>
      </c>
      <c r="N1314" t="s">
        <v>11137</v>
      </c>
      <c r="O1314" t="s">
        <v>10667</v>
      </c>
      <c r="P1314" t="s">
        <v>10682</v>
      </c>
      <c r="Q1314" t="s">
        <v>10683</v>
      </c>
      <c r="R1314">
        <v>3390</v>
      </c>
      <c r="S1314" t="s">
        <v>10685</v>
      </c>
      <c r="T1314">
        <v>0.56999999999999995</v>
      </c>
      <c r="U1314" s="1">
        <v>40713</v>
      </c>
      <c r="V1314">
        <f t="shared" si="20"/>
        <v>2011</v>
      </c>
    </row>
    <row r="1315" spans="1:22" x14ac:dyDescent="0.3">
      <c r="A1315">
        <v>8086</v>
      </c>
      <c r="B1315">
        <v>57671</v>
      </c>
      <c r="C1315" s="1">
        <v>41220</v>
      </c>
      <c r="D1315" t="s">
        <v>10686</v>
      </c>
      <c r="E1315">
        <v>6</v>
      </c>
      <c r="F1315">
        <v>22.78</v>
      </c>
      <c r="G1315">
        <v>0.01</v>
      </c>
      <c r="H1315" t="s">
        <v>10664</v>
      </c>
      <c r="I1315">
        <v>3.96</v>
      </c>
      <c r="J1315">
        <v>3.75</v>
      </c>
      <c r="K1315">
        <v>0.5</v>
      </c>
      <c r="L1315" t="s">
        <v>11485</v>
      </c>
      <c r="M1315" t="s">
        <v>11576</v>
      </c>
      <c r="N1315" t="s">
        <v>11137</v>
      </c>
      <c r="O1315" t="s">
        <v>10674</v>
      </c>
      <c r="P1315" t="s">
        <v>10668</v>
      </c>
      <c r="Q1315" t="s">
        <v>10729</v>
      </c>
      <c r="R1315" t="s">
        <v>10771</v>
      </c>
      <c r="S1315" t="s">
        <v>10685</v>
      </c>
      <c r="T1315">
        <v>0.37</v>
      </c>
      <c r="U1315" s="1">
        <v>41221</v>
      </c>
      <c r="V1315">
        <f t="shared" si="20"/>
        <v>2012</v>
      </c>
    </row>
    <row r="1316" spans="1:22" x14ac:dyDescent="0.3">
      <c r="A1316">
        <v>8092</v>
      </c>
      <c r="B1316">
        <v>57700</v>
      </c>
      <c r="C1316" s="1">
        <v>40859</v>
      </c>
      <c r="D1316" t="s">
        <v>10704</v>
      </c>
      <c r="E1316">
        <v>38</v>
      </c>
      <c r="F1316">
        <v>1806.43</v>
      </c>
      <c r="G1316">
        <v>0.04</v>
      </c>
      <c r="H1316" t="s">
        <v>10664</v>
      </c>
      <c r="I1316">
        <v>134.85</v>
      </c>
      <c r="J1316">
        <v>47.98</v>
      </c>
      <c r="K1316">
        <v>3.61</v>
      </c>
      <c r="L1316" t="s">
        <v>11593</v>
      </c>
      <c r="M1316" t="s">
        <v>11576</v>
      </c>
      <c r="N1316" t="s">
        <v>11137</v>
      </c>
      <c r="O1316" t="s">
        <v>10681</v>
      </c>
      <c r="P1316" t="s">
        <v>10682</v>
      </c>
      <c r="Q1316" t="s">
        <v>10711</v>
      </c>
      <c r="R1316" t="s">
        <v>10712</v>
      </c>
      <c r="V1316">
        <f t="shared" si="20"/>
        <v>2011</v>
      </c>
    </row>
    <row r="1317" spans="1:22" x14ac:dyDescent="0.3">
      <c r="A1317">
        <v>8172</v>
      </c>
      <c r="B1317">
        <v>58407</v>
      </c>
      <c r="C1317" s="1">
        <v>40669</v>
      </c>
      <c r="D1317" t="s">
        <v>10671</v>
      </c>
      <c r="E1317">
        <v>29</v>
      </c>
      <c r="F1317">
        <v>1669.88</v>
      </c>
      <c r="G1317">
        <v>0.02</v>
      </c>
      <c r="H1317" t="s">
        <v>10664</v>
      </c>
      <c r="I1317">
        <v>548.91999999999996</v>
      </c>
      <c r="J1317">
        <v>55.48</v>
      </c>
      <c r="K1317">
        <v>14.3</v>
      </c>
      <c r="L1317" t="s">
        <v>11575</v>
      </c>
      <c r="M1317" t="s">
        <v>11576</v>
      </c>
      <c r="N1317" t="s">
        <v>11137</v>
      </c>
      <c r="O1317" t="s">
        <v>10681</v>
      </c>
      <c r="P1317" t="s">
        <v>10668</v>
      </c>
      <c r="Q1317" t="s">
        <v>10702</v>
      </c>
      <c r="R1317" t="s">
        <v>11132</v>
      </c>
      <c r="S1317" t="s">
        <v>10685</v>
      </c>
      <c r="T1317">
        <v>0.37</v>
      </c>
      <c r="U1317" s="1">
        <v>40672</v>
      </c>
      <c r="V1317">
        <f t="shared" si="20"/>
        <v>2011</v>
      </c>
    </row>
    <row r="1318" spans="1:22" x14ac:dyDescent="0.3">
      <c r="A1318">
        <v>8191</v>
      </c>
      <c r="B1318">
        <v>58593</v>
      </c>
      <c r="C1318" s="1">
        <v>40794</v>
      </c>
      <c r="D1318" t="s">
        <v>10719</v>
      </c>
      <c r="E1318">
        <v>29</v>
      </c>
      <c r="F1318">
        <v>2018.45</v>
      </c>
      <c r="G1318">
        <v>0.08</v>
      </c>
      <c r="H1318" t="s">
        <v>10664</v>
      </c>
      <c r="I1318">
        <v>-812.25</v>
      </c>
      <c r="J1318">
        <v>70.709999999999994</v>
      </c>
      <c r="K1318">
        <v>37.58</v>
      </c>
      <c r="L1318" t="s">
        <v>11497</v>
      </c>
      <c r="M1318" t="s">
        <v>11576</v>
      </c>
      <c r="N1318" t="s">
        <v>11137</v>
      </c>
      <c r="O1318" t="s">
        <v>10681</v>
      </c>
      <c r="P1318" t="s">
        <v>10690</v>
      </c>
      <c r="Q1318" t="s">
        <v>10691</v>
      </c>
      <c r="R1318" t="s">
        <v>11337</v>
      </c>
      <c r="V1318">
        <f t="shared" si="20"/>
        <v>2011</v>
      </c>
    </row>
    <row r="1319" spans="1:22" x14ac:dyDescent="0.3">
      <c r="A1319">
        <v>8238</v>
      </c>
      <c r="B1319">
        <v>58884</v>
      </c>
      <c r="C1319" s="1">
        <v>40623</v>
      </c>
      <c r="D1319" t="s">
        <v>10663</v>
      </c>
      <c r="E1319">
        <v>29</v>
      </c>
      <c r="F1319">
        <v>87.68</v>
      </c>
      <c r="G1319">
        <v>0.03</v>
      </c>
      <c r="H1319" t="s">
        <v>10664</v>
      </c>
      <c r="I1319">
        <v>23.14</v>
      </c>
      <c r="J1319">
        <v>2.88</v>
      </c>
      <c r="K1319">
        <v>0.99</v>
      </c>
      <c r="L1319" t="s">
        <v>11567</v>
      </c>
      <c r="M1319" t="s">
        <v>11576</v>
      </c>
      <c r="N1319" t="s">
        <v>11137</v>
      </c>
      <c r="O1319" t="s">
        <v>10681</v>
      </c>
      <c r="P1319" t="s">
        <v>10668</v>
      </c>
      <c r="Q1319" t="s">
        <v>10729</v>
      </c>
      <c r="R1319" t="s">
        <v>10938</v>
      </c>
      <c r="S1319" t="s">
        <v>10685</v>
      </c>
      <c r="T1319">
        <v>0.36</v>
      </c>
      <c r="U1319" s="1">
        <v>40628</v>
      </c>
      <c r="V1319">
        <f t="shared" si="20"/>
        <v>2011</v>
      </c>
    </row>
    <row r="1320" spans="1:22" x14ac:dyDescent="0.3">
      <c r="A1320">
        <v>8239</v>
      </c>
      <c r="B1320">
        <v>58884</v>
      </c>
      <c r="C1320" s="1">
        <v>40623</v>
      </c>
      <c r="D1320" t="s">
        <v>10663</v>
      </c>
      <c r="E1320">
        <v>46</v>
      </c>
      <c r="F1320">
        <v>3732.25</v>
      </c>
      <c r="G1320">
        <v>0.1</v>
      </c>
      <c r="H1320" t="s">
        <v>10672</v>
      </c>
      <c r="I1320">
        <v>-1255.8599999999999</v>
      </c>
      <c r="J1320">
        <v>85.29</v>
      </c>
      <c r="K1320">
        <v>60</v>
      </c>
      <c r="L1320" t="s">
        <v>11567</v>
      </c>
      <c r="M1320" t="s">
        <v>11576</v>
      </c>
      <c r="N1320" t="s">
        <v>11137</v>
      </c>
      <c r="O1320" t="s">
        <v>10681</v>
      </c>
      <c r="P1320" t="s">
        <v>10690</v>
      </c>
      <c r="Q1320" t="s">
        <v>10724</v>
      </c>
      <c r="R1320" t="s">
        <v>11297</v>
      </c>
      <c r="V1320">
        <f t="shared" si="20"/>
        <v>2011</v>
      </c>
    </row>
    <row r="1321" spans="1:22" x14ac:dyDescent="0.3">
      <c r="A1321">
        <v>8240</v>
      </c>
      <c r="B1321">
        <v>58913</v>
      </c>
      <c r="C1321" s="1">
        <v>40309</v>
      </c>
      <c r="D1321" t="s">
        <v>10704</v>
      </c>
      <c r="E1321">
        <v>23</v>
      </c>
      <c r="F1321">
        <v>144.55000000000001</v>
      </c>
      <c r="G1321">
        <v>7.0000000000000007E-2</v>
      </c>
      <c r="H1321" t="s">
        <v>10664</v>
      </c>
      <c r="I1321">
        <v>-60.17</v>
      </c>
      <c r="J1321">
        <v>6.48</v>
      </c>
      <c r="K1321">
        <v>5.94</v>
      </c>
      <c r="L1321" t="s">
        <v>11513</v>
      </c>
      <c r="M1321" t="s">
        <v>11576</v>
      </c>
      <c r="N1321" t="s">
        <v>11137</v>
      </c>
      <c r="O1321" t="s">
        <v>10681</v>
      </c>
      <c r="P1321" t="s">
        <v>10668</v>
      </c>
      <c r="Q1321" t="s">
        <v>10702</v>
      </c>
      <c r="R1321" t="s">
        <v>11594</v>
      </c>
      <c r="V1321">
        <f t="shared" si="20"/>
        <v>2010</v>
      </c>
    </row>
    <row r="1322" spans="1:22" x14ac:dyDescent="0.3">
      <c r="A1322">
        <v>8248</v>
      </c>
      <c r="B1322">
        <v>58978</v>
      </c>
      <c r="C1322" s="1">
        <v>40945</v>
      </c>
      <c r="D1322" t="s">
        <v>10663</v>
      </c>
      <c r="E1322">
        <v>13</v>
      </c>
      <c r="F1322">
        <v>75.89</v>
      </c>
      <c r="G1322">
        <v>0.09</v>
      </c>
      <c r="H1322" t="s">
        <v>10664</v>
      </c>
      <c r="I1322">
        <v>-31.01</v>
      </c>
      <c r="J1322">
        <v>5.98</v>
      </c>
      <c r="K1322">
        <v>5.15</v>
      </c>
      <c r="L1322" t="s">
        <v>11495</v>
      </c>
      <c r="M1322" t="s">
        <v>11576</v>
      </c>
      <c r="N1322" t="s">
        <v>11137</v>
      </c>
      <c r="O1322" t="s">
        <v>10674</v>
      </c>
      <c r="P1322" t="s">
        <v>10668</v>
      </c>
      <c r="Q1322" t="s">
        <v>10702</v>
      </c>
      <c r="R1322" t="s">
        <v>11595</v>
      </c>
      <c r="S1322" t="s">
        <v>10685</v>
      </c>
      <c r="T1322">
        <v>0.36</v>
      </c>
      <c r="U1322" s="1">
        <v>40952</v>
      </c>
      <c r="V1322">
        <f t="shared" si="20"/>
        <v>2012</v>
      </c>
    </row>
    <row r="1323" spans="1:22" x14ac:dyDescent="0.3">
      <c r="A1323">
        <v>37</v>
      </c>
      <c r="B1323">
        <v>229</v>
      </c>
      <c r="C1323" s="1">
        <v>40540</v>
      </c>
      <c r="D1323" t="s">
        <v>10719</v>
      </c>
      <c r="E1323">
        <v>43</v>
      </c>
      <c r="F1323">
        <v>586.11</v>
      </c>
      <c r="G1323">
        <v>0.11</v>
      </c>
      <c r="H1323" t="s">
        <v>10664</v>
      </c>
      <c r="I1323">
        <v>98.44</v>
      </c>
      <c r="J1323">
        <v>12.64</v>
      </c>
      <c r="K1323">
        <v>4.9800000000000004</v>
      </c>
      <c r="L1323" t="s">
        <v>11596</v>
      </c>
      <c r="M1323" t="s">
        <v>11576</v>
      </c>
      <c r="N1323" t="s">
        <v>11137</v>
      </c>
      <c r="O1323" t="s">
        <v>10674</v>
      </c>
      <c r="P1323" t="s">
        <v>10690</v>
      </c>
      <c r="Q1323" t="s">
        <v>10691</v>
      </c>
      <c r="R1323" t="s">
        <v>11597</v>
      </c>
      <c r="S1323" t="s">
        <v>10693</v>
      </c>
      <c r="T1323">
        <v>0.48</v>
      </c>
      <c r="U1323" s="1">
        <v>40542</v>
      </c>
      <c r="V1323">
        <f t="shared" si="20"/>
        <v>2010</v>
      </c>
    </row>
    <row r="1324" spans="1:22" x14ac:dyDescent="0.3">
      <c r="A1324">
        <v>108</v>
      </c>
      <c r="B1324">
        <v>706</v>
      </c>
      <c r="C1324" s="1">
        <v>40794</v>
      </c>
      <c r="D1324" t="s">
        <v>10719</v>
      </c>
      <c r="E1324">
        <v>42</v>
      </c>
      <c r="F1324">
        <v>75.14</v>
      </c>
      <c r="G1324">
        <v>0.05</v>
      </c>
      <c r="H1324" t="s">
        <v>10664</v>
      </c>
      <c r="I1324">
        <v>0.82</v>
      </c>
      <c r="J1324">
        <v>1.76</v>
      </c>
      <c r="K1324">
        <v>0.7</v>
      </c>
      <c r="L1324" t="s">
        <v>11598</v>
      </c>
      <c r="M1324" t="s">
        <v>11576</v>
      </c>
      <c r="N1324" t="s">
        <v>11137</v>
      </c>
      <c r="O1324" t="s">
        <v>10674</v>
      </c>
      <c r="P1324" t="s">
        <v>10668</v>
      </c>
      <c r="Q1324" t="s">
        <v>10736</v>
      </c>
      <c r="R1324" t="s">
        <v>10833</v>
      </c>
      <c r="S1324" t="s">
        <v>10709</v>
      </c>
      <c r="T1324">
        <v>0.56000000000000005</v>
      </c>
      <c r="U1324" s="1">
        <v>40796</v>
      </c>
      <c r="V1324">
        <f t="shared" si="20"/>
        <v>2011</v>
      </c>
    </row>
    <row r="1325" spans="1:22" x14ac:dyDescent="0.3">
      <c r="A1325">
        <v>193</v>
      </c>
      <c r="B1325">
        <v>1285</v>
      </c>
      <c r="C1325" s="1">
        <v>41060</v>
      </c>
      <c r="D1325" t="s">
        <v>10719</v>
      </c>
      <c r="E1325">
        <v>27</v>
      </c>
      <c r="F1325">
        <v>3874.12</v>
      </c>
      <c r="G1325">
        <v>0</v>
      </c>
      <c r="H1325" t="s">
        <v>10672</v>
      </c>
      <c r="I1325">
        <v>-305.98</v>
      </c>
      <c r="J1325">
        <v>130.97999999999999</v>
      </c>
      <c r="K1325">
        <v>54.74</v>
      </c>
      <c r="L1325" t="s">
        <v>11599</v>
      </c>
      <c r="M1325" t="s">
        <v>11576</v>
      </c>
      <c r="N1325" t="s">
        <v>11137</v>
      </c>
      <c r="O1325" t="s">
        <v>10681</v>
      </c>
      <c r="P1325" t="s">
        <v>10690</v>
      </c>
      <c r="Q1325" t="s">
        <v>10721</v>
      </c>
      <c r="R1325" t="s">
        <v>11414</v>
      </c>
      <c r="V1325">
        <f t="shared" si="20"/>
        <v>2012</v>
      </c>
    </row>
    <row r="1326" spans="1:22" x14ac:dyDescent="0.3">
      <c r="A1326">
        <v>194</v>
      </c>
      <c r="B1326">
        <v>1285</v>
      </c>
      <c r="C1326" s="1">
        <v>41060</v>
      </c>
      <c r="D1326" t="s">
        <v>10719</v>
      </c>
      <c r="E1326">
        <v>8</v>
      </c>
      <c r="F1326">
        <v>1452.2159999999999</v>
      </c>
      <c r="G1326">
        <v>0.05</v>
      </c>
      <c r="H1326" t="s">
        <v>10672</v>
      </c>
      <c r="I1326">
        <v>-277.29000000000002</v>
      </c>
      <c r="J1326">
        <v>218.75</v>
      </c>
      <c r="K1326">
        <v>69.64</v>
      </c>
      <c r="L1326" t="s">
        <v>11599</v>
      </c>
      <c r="M1326" t="s">
        <v>11576</v>
      </c>
      <c r="N1326" t="s">
        <v>11137</v>
      </c>
      <c r="O1326" t="s">
        <v>10681</v>
      </c>
      <c r="P1326" t="s">
        <v>10690</v>
      </c>
      <c r="Q1326" t="s">
        <v>10724</v>
      </c>
      <c r="R1326" t="s">
        <v>10892</v>
      </c>
      <c r="S1326" t="s">
        <v>10723</v>
      </c>
      <c r="T1326">
        <v>0.77</v>
      </c>
      <c r="U1326" s="1">
        <v>41061</v>
      </c>
      <c r="V1326">
        <f t="shared" si="20"/>
        <v>2012</v>
      </c>
    </row>
    <row r="1327" spans="1:22" x14ac:dyDescent="0.3">
      <c r="A1327">
        <v>198</v>
      </c>
      <c r="B1327">
        <v>1313</v>
      </c>
      <c r="C1327" s="1">
        <v>40068</v>
      </c>
      <c r="D1327" t="s">
        <v>10719</v>
      </c>
      <c r="E1327">
        <v>34</v>
      </c>
      <c r="F1327">
        <v>840.07</v>
      </c>
      <c r="G1327">
        <v>0</v>
      </c>
      <c r="H1327" t="s">
        <v>10664</v>
      </c>
      <c r="I1327">
        <v>-83.75</v>
      </c>
      <c r="J1327">
        <v>22.84</v>
      </c>
      <c r="K1327">
        <v>16.920000000000002</v>
      </c>
      <c r="L1327" t="s">
        <v>11599</v>
      </c>
      <c r="M1327" t="s">
        <v>11576</v>
      </c>
      <c r="N1327" t="s">
        <v>11137</v>
      </c>
      <c r="O1327" t="s">
        <v>10701</v>
      </c>
      <c r="P1327" t="s">
        <v>10668</v>
      </c>
      <c r="Q1327" t="s">
        <v>10702</v>
      </c>
      <c r="R1327" t="s">
        <v>11600</v>
      </c>
      <c r="S1327" t="s">
        <v>10685</v>
      </c>
      <c r="T1327">
        <v>0.39</v>
      </c>
      <c r="U1327" s="1">
        <v>40070</v>
      </c>
      <c r="V1327">
        <f t="shared" si="20"/>
        <v>2009</v>
      </c>
    </row>
    <row r="1328" spans="1:22" x14ac:dyDescent="0.3">
      <c r="A1328">
        <v>206</v>
      </c>
      <c r="B1328">
        <v>1346</v>
      </c>
      <c r="C1328" s="1">
        <v>41077</v>
      </c>
      <c r="D1328" t="s">
        <v>10671</v>
      </c>
      <c r="E1328">
        <v>48</v>
      </c>
      <c r="F1328">
        <v>4789.8900000000003</v>
      </c>
      <c r="G1328">
        <v>0.09</v>
      </c>
      <c r="H1328" t="s">
        <v>10672</v>
      </c>
      <c r="I1328">
        <v>421.15</v>
      </c>
      <c r="J1328">
        <v>100.98</v>
      </c>
      <c r="K1328">
        <v>26.22</v>
      </c>
      <c r="L1328" t="s">
        <v>11601</v>
      </c>
      <c r="M1328" t="s">
        <v>11576</v>
      </c>
      <c r="N1328" t="s">
        <v>11137</v>
      </c>
      <c r="O1328" t="s">
        <v>10681</v>
      </c>
      <c r="P1328" t="s">
        <v>10690</v>
      </c>
      <c r="Q1328" t="s">
        <v>10721</v>
      </c>
      <c r="R1328" t="s">
        <v>10722</v>
      </c>
      <c r="S1328" t="s">
        <v>10723</v>
      </c>
      <c r="T1328">
        <v>0.6</v>
      </c>
      <c r="U1328" s="1">
        <v>41079</v>
      </c>
      <c r="V1328">
        <f t="shared" si="20"/>
        <v>2012</v>
      </c>
    </row>
    <row r="1329" spans="1:22" x14ac:dyDescent="0.3">
      <c r="A1329">
        <v>246</v>
      </c>
      <c r="B1329">
        <v>1699</v>
      </c>
      <c r="C1329" s="1">
        <v>40541</v>
      </c>
      <c r="D1329" t="s">
        <v>10719</v>
      </c>
      <c r="E1329">
        <v>40</v>
      </c>
      <c r="F1329">
        <v>430.88</v>
      </c>
      <c r="G1329">
        <v>0.05</v>
      </c>
      <c r="H1329" t="s">
        <v>10664</v>
      </c>
      <c r="I1329">
        <v>39</v>
      </c>
      <c r="J1329">
        <v>11.09</v>
      </c>
      <c r="K1329">
        <v>5.25</v>
      </c>
      <c r="L1329" t="s">
        <v>11602</v>
      </c>
      <c r="M1329" t="s">
        <v>11576</v>
      </c>
      <c r="N1329" t="s">
        <v>11137</v>
      </c>
      <c r="O1329" t="s">
        <v>10681</v>
      </c>
      <c r="P1329" t="s">
        <v>10668</v>
      </c>
      <c r="Q1329" t="s">
        <v>10717</v>
      </c>
      <c r="R1329" t="s">
        <v>11400</v>
      </c>
      <c r="S1329" t="s">
        <v>10685</v>
      </c>
      <c r="T1329">
        <v>0.36</v>
      </c>
      <c r="U1329" s="1">
        <v>40625</v>
      </c>
      <c r="V1329">
        <f t="shared" si="20"/>
        <v>2010</v>
      </c>
    </row>
    <row r="1330" spans="1:22" x14ac:dyDescent="0.3">
      <c r="A1330">
        <v>314</v>
      </c>
      <c r="B1330">
        <v>2208</v>
      </c>
      <c r="C1330" s="1">
        <v>40663</v>
      </c>
      <c r="D1330" t="s">
        <v>10686</v>
      </c>
      <c r="E1330">
        <v>7</v>
      </c>
      <c r="F1330">
        <v>82.06</v>
      </c>
      <c r="G1330">
        <v>7.0000000000000007E-2</v>
      </c>
      <c r="H1330" t="s">
        <v>10664</v>
      </c>
      <c r="I1330">
        <v>-26.99</v>
      </c>
      <c r="J1330">
        <v>11.5</v>
      </c>
      <c r="K1330">
        <v>7.19</v>
      </c>
      <c r="L1330" t="s">
        <v>11603</v>
      </c>
      <c r="M1330" t="s">
        <v>11576</v>
      </c>
      <c r="N1330" t="s">
        <v>11137</v>
      </c>
      <c r="O1330" t="s">
        <v>10701</v>
      </c>
      <c r="P1330" t="s">
        <v>10668</v>
      </c>
      <c r="Q1330" t="s">
        <v>10678</v>
      </c>
      <c r="R1330" t="s">
        <v>11032</v>
      </c>
      <c r="S1330" t="s">
        <v>10685</v>
      </c>
      <c r="T1330">
        <v>0.4</v>
      </c>
      <c r="U1330" s="1">
        <v>40665</v>
      </c>
      <c r="V1330">
        <f t="shared" si="20"/>
        <v>2011</v>
      </c>
    </row>
    <row r="1331" spans="1:22" x14ac:dyDescent="0.3">
      <c r="A1331">
        <v>315</v>
      </c>
      <c r="B1331">
        <v>2208</v>
      </c>
      <c r="C1331" s="1">
        <v>40663</v>
      </c>
      <c r="D1331" t="s">
        <v>10686</v>
      </c>
      <c r="E1331">
        <v>41</v>
      </c>
      <c r="F1331">
        <v>23281.05</v>
      </c>
      <c r="G1331">
        <v>0.09</v>
      </c>
      <c r="H1331" t="s">
        <v>10664</v>
      </c>
      <c r="I1331">
        <v>9097.65</v>
      </c>
      <c r="J1331">
        <v>599.99</v>
      </c>
      <c r="K1331">
        <v>24.49</v>
      </c>
      <c r="L1331" t="s">
        <v>11603</v>
      </c>
      <c r="M1331" t="s">
        <v>11576</v>
      </c>
      <c r="N1331" t="s">
        <v>11137</v>
      </c>
      <c r="O1331" t="s">
        <v>10701</v>
      </c>
      <c r="P1331" t="s">
        <v>10682</v>
      </c>
      <c r="Q1331" t="s">
        <v>10740</v>
      </c>
      <c r="R1331" t="s">
        <v>11604</v>
      </c>
      <c r="S1331" t="s">
        <v>10769</v>
      </c>
      <c r="T1331">
        <v>0.37</v>
      </c>
      <c r="U1331" s="1">
        <v>40664</v>
      </c>
      <c r="V1331">
        <f t="shared" si="20"/>
        <v>2011</v>
      </c>
    </row>
    <row r="1332" spans="1:22" x14ac:dyDescent="0.3">
      <c r="A1332">
        <v>382</v>
      </c>
      <c r="B1332">
        <v>2656</v>
      </c>
      <c r="C1332" s="1">
        <v>40301</v>
      </c>
      <c r="D1332" t="s">
        <v>10719</v>
      </c>
      <c r="E1332">
        <v>3</v>
      </c>
      <c r="F1332">
        <v>523.11</v>
      </c>
      <c r="G1332">
        <v>0.05</v>
      </c>
      <c r="H1332" t="s">
        <v>10672</v>
      </c>
      <c r="I1332">
        <v>-214.53</v>
      </c>
      <c r="J1332">
        <v>159.31</v>
      </c>
      <c r="K1332">
        <v>60</v>
      </c>
      <c r="L1332" t="s">
        <v>11605</v>
      </c>
      <c r="M1332" t="s">
        <v>11576</v>
      </c>
      <c r="N1332" t="s">
        <v>11137</v>
      </c>
      <c r="O1332" t="s">
        <v>10674</v>
      </c>
      <c r="P1332" t="s">
        <v>10690</v>
      </c>
      <c r="Q1332" t="s">
        <v>10724</v>
      </c>
      <c r="R1332" t="s">
        <v>11558</v>
      </c>
      <c r="S1332" t="s">
        <v>10677</v>
      </c>
      <c r="T1332">
        <v>0.55000000000000004</v>
      </c>
      <c r="U1332" s="1">
        <v>40302</v>
      </c>
      <c r="V1332">
        <f t="shared" si="20"/>
        <v>2010</v>
      </c>
    </row>
    <row r="1333" spans="1:22" x14ac:dyDescent="0.3">
      <c r="A1333">
        <v>383</v>
      </c>
      <c r="B1333">
        <v>2656</v>
      </c>
      <c r="C1333" s="1">
        <v>40301</v>
      </c>
      <c r="D1333" t="s">
        <v>10719</v>
      </c>
      <c r="E1333">
        <v>29</v>
      </c>
      <c r="F1333">
        <v>913.41</v>
      </c>
      <c r="G1333">
        <v>0.01</v>
      </c>
      <c r="H1333" t="s">
        <v>10664</v>
      </c>
      <c r="I1333">
        <v>237.14</v>
      </c>
      <c r="J1333">
        <v>35.99</v>
      </c>
      <c r="K1333">
        <v>1.25</v>
      </c>
      <c r="L1333" t="s">
        <v>11605</v>
      </c>
      <c r="M1333" t="s">
        <v>11576</v>
      </c>
      <c r="N1333" t="s">
        <v>11137</v>
      </c>
      <c r="O1333" t="s">
        <v>10674</v>
      </c>
      <c r="P1333" t="s">
        <v>10682</v>
      </c>
      <c r="Q1333" t="s">
        <v>10683</v>
      </c>
      <c r="R1333" t="s">
        <v>11312</v>
      </c>
      <c r="S1333" t="s">
        <v>10693</v>
      </c>
      <c r="T1333">
        <v>0.56999999999999995</v>
      </c>
      <c r="U1333" s="1">
        <v>40303</v>
      </c>
      <c r="V1333">
        <f t="shared" si="20"/>
        <v>2010</v>
      </c>
    </row>
    <row r="1334" spans="1:22" x14ac:dyDescent="0.3">
      <c r="A1334">
        <v>483</v>
      </c>
      <c r="B1334">
        <v>3361</v>
      </c>
      <c r="C1334" s="1">
        <v>41143</v>
      </c>
      <c r="D1334" t="s">
        <v>10686</v>
      </c>
      <c r="E1334">
        <v>49</v>
      </c>
      <c r="F1334">
        <v>213.71</v>
      </c>
      <c r="G1334">
        <v>0.06</v>
      </c>
      <c r="H1334" t="s">
        <v>10664</v>
      </c>
      <c r="I1334">
        <v>-208.02</v>
      </c>
      <c r="J1334">
        <v>4.28</v>
      </c>
      <c r="K1334">
        <v>6.72</v>
      </c>
      <c r="L1334" t="s">
        <v>11606</v>
      </c>
      <c r="M1334" t="s">
        <v>11576</v>
      </c>
      <c r="N1334" t="s">
        <v>11137</v>
      </c>
      <c r="O1334" t="s">
        <v>10681</v>
      </c>
      <c r="P1334" t="s">
        <v>10668</v>
      </c>
      <c r="Q1334" t="s">
        <v>10702</v>
      </c>
      <c r="R1334" t="s">
        <v>11607</v>
      </c>
      <c r="S1334" t="s">
        <v>10685</v>
      </c>
      <c r="T1334">
        <v>0.4</v>
      </c>
      <c r="U1334" s="1">
        <v>41143</v>
      </c>
      <c r="V1334">
        <f t="shared" si="20"/>
        <v>2012</v>
      </c>
    </row>
    <row r="1335" spans="1:22" x14ac:dyDescent="0.3">
      <c r="A1335">
        <v>484</v>
      </c>
      <c r="B1335">
        <v>3361</v>
      </c>
      <c r="C1335" s="1">
        <v>41143</v>
      </c>
      <c r="D1335" t="s">
        <v>10686</v>
      </c>
      <c r="E1335">
        <v>23</v>
      </c>
      <c r="F1335">
        <v>133.66</v>
      </c>
      <c r="G1335">
        <v>7.0000000000000007E-2</v>
      </c>
      <c r="H1335" t="s">
        <v>10664</v>
      </c>
      <c r="I1335">
        <v>-5.6</v>
      </c>
      <c r="J1335">
        <v>5.85</v>
      </c>
      <c r="K1335">
        <v>2.27</v>
      </c>
      <c r="L1335" t="s">
        <v>11606</v>
      </c>
      <c r="M1335" t="s">
        <v>11576</v>
      </c>
      <c r="N1335" t="s">
        <v>11137</v>
      </c>
      <c r="O1335" t="s">
        <v>10681</v>
      </c>
      <c r="P1335" t="s">
        <v>10668</v>
      </c>
      <c r="Q1335" t="s">
        <v>10736</v>
      </c>
      <c r="R1335" t="s">
        <v>11091</v>
      </c>
      <c r="V1335">
        <f t="shared" si="20"/>
        <v>2012</v>
      </c>
    </row>
    <row r="1336" spans="1:22" x14ac:dyDescent="0.3">
      <c r="A1336">
        <v>488</v>
      </c>
      <c r="B1336">
        <v>3393</v>
      </c>
      <c r="C1336" s="1">
        <v>40727</v>
      </c>
      <c r="D1336" t="s">
        <v>10671</v>
      </c>
      <c r="E1336">
        <v>7</v>
      </c>
      <c r="F1336">
        <v>127.74</v>
      </c>
      <c r="G1336">
        <v>0.04</v>
      </c>
      <c r="H1336" t="s">
        <v>10697</v>
      </c>
      <c r="I1336">
        <v>-5.57</v>
      </c>
      <c r="J1336">
        <v>15.98</v>
      </c>
      <c r="K1336">
        <v>4</v>
      </c>
      <c r="L1336" t="s">
        <v>11608</v>
      </c>
      <c r="M1336" t="s">
        <v>11576</v>
      </c>
      <c r="N1336" t="s">
        <v>11137</v>
      </c>
      <c r="O1336" t="s">
        <v>10674</v>
      </c>
      <c r="P1336" t="s">
        <v>10682</v>
      </c>
      <c r="Q1336" t="s">
        <v>10711</v>
      </c>
      <c r="R1336" t="s">
        <v>11161</v>
      </c>
      <c r="S1336" t="s">
        <v>10685</v>
      </c>
      <c r="T1336">
        <v>0.37</v>
      </c>
      <c r="U1336" s="1">
        <v>40728</v>
      </c>
      <c r="V1336">
        <f t="shared" si="20"/>
        <v>2011</v>
      </c>
    </row>
    <row r="1337" spans="1:22" x14ac:dyDescent="0.3">
      <c r="A1337">
        <v>489</v>
      </c>
      <c r="B1337">
        <v>3393</v>
      </c>
      <c r="C1337" s="1">
        <v>40727</v>
      </c>
      <c r="D1337" t="s">
        <v>10671</v>
      </c>
      <c r="E1337">
        <v>33</v>
      </c>
      <c r="F1337">
        <v>325.92</v>
      </c>
      <c r="G1337">
        <v>0.03</v>
      </c>
      <c r="H1337" t="s">
        <v>10664</v>
      </c>
      <c r="I1337">
        <v>-36.47</v>
      </c>
      <c r="J1337">
        <v>9.48</v>
      </c>
      <c r="K1337">
        <v>7.29</v>
      </c>
      <c r="L1337" t="s">
        <v>11608</v>
      </c>
      <c r="M1337" t="s">
        <v>11576</v>
      </c>
      <c r="N1337" t="s">
        <v>11137</v>
      </c>
      <c r="O1337" t="s">
        <v>10674</v>
      </c>
      <c r="P1337" t="s">
        <v>10690</v>
      </c>
      <c r="Q1337" t="s">
        <v>10691</v>
      </c>
      <c r="R1337" t="s">
        <v>11537</v>
      </c>
      <c r="V1337">
        <f t="shared" si="20"/>
        <v>2011</v>
      </c>
    </row>
    <row r="1338" spans="1:22" x14ac:dyDescent="0.3">
      <c r="A1338">
        <v>638</v>
      </c>
      <c r="B1338">
        <v>4487</v>
      </c>
      <c r="C1338" s="1">
        <v>40231</v>
      </c>
      <c r="D1338" t="s">
        <v>10704</v>
      </c>
      <c r="E1338">
        <v>50</v>
      </c>
      <c r="F1338">
        <v>325.24</v>
      </c>
      <c r="G1338">
        <v>0.05</v>
      </c>
      <c r="H1338" t="s">
        <v>10664</v>
      </c>
      <c r="I1338">
        <v>-79.42</v>
      </c>
      <c r="J1338">
        <v>6.54</v>
      </c>
      <c r="K1338">
        <v>5.27</v>
      </c>
      <c r="L1338" t="s">
        <v>11609</v>
      </c>
      <c r="M1338" t="s">
        <v>11576</v>
      </c>
      <c r="N1338" t="s">
        <v>11137</v>
      </c>
      <c r="O1338" t="s">
        <v>10667</v>
      </c>
      <c r="P1338" t="s">
        <v>10668</v>
      </c>
      <c r="Q1338" t="s">
        <v>10678</v>
      </c>
      <c r="R1338" t="s">
        <v>11357</v>
      </c>
      <c r="S1338" t="s">
        <v>10685</v>
      </c>
      <c r="T1338">
        <v>0.36</v>
      </c>
      <c r="U1338" s="1">
        <v>40232</v>
      </c>
      <c r="V1338">
        <f t="shared" si="20"/>
        <v>2010</v>
      </c>
    </row>
    <row r="1339" spans="1:22" x14ac:dyDescent="0.3">
      <c r="A1339">
        <v>649</v>
      </c>
      <c r="B1339">
        <v>4579</v>
      </c>
      <c r="C1339" s="1">
        <v>40877</v>
      </c>
      <c r="D1339" t="s">
        <v>10671</v>
      </c>
      <c r="E1339">
        <v>40</v>
      </c>
      <c r="F1339">
        <v>1765.05</v>
      </c>
      <c r="G1339">
        <v>0.05</v>
      </c>
      <c r="H1339" t="s">
        <v>10664</v>
      </c>
      <c r="I1339">
        <v>749.22</v>
      </c>
      <c r="J1339">
        <v>43.41</v>
      </c>
      <c r="K1339">
        <v>2.99</v>
      </c>
      <c r="L1339" t="s">
        <v>11425</v>
      </c>
      <c r="M1339" t="s">
        <v>11576</v>
      </c>
      <c r="N1339" t="s">
        <v>11137</v>
      </c>
      <c r="O1339" t="s">
        <v>10667</v>
      </c>
      <c r="P1339" t="s">
        <v>10668</v>
      </c>
      <c r="Q1339" t="s">
        <v>10678</v>
      </c>
      <c r="R1339" t="s">
        <v>10840</v>
      </c>
      <c r="S1339" t="s">
        <v>10685</v>
      </c>
      <c r="T1339">
        <v>0.39</v>
      </c>
      <c r="U1339" s="1">
        <v>40878</v>
      </c>
      <c r="V1339">
        <f t="shared" si="20"/>
        <v>2011</v>
      </c>
    </row>
    <row r="1340" spans="1:22" x14ac:dyDescent="0.3">
      <c r="A1340">
        <v>713</v>
      </c>
      <c r="B1340">
        <v>5061</v>
      </c>
      <c r="C1340" s="1">
        <v>40403</v>
      </c>
      <c r="D1340" t="s">
        <v>10719</v>
      </c>
      <c r="E1340">
        <v>4</v>
      </c>
      <c r="F1340">
        <v>12.8</v>
      </c>
      <c r="G1340">
        <v>0</v>
      </c>
      <c r="H1340" t="s">
        <v>10664</v>
      </c>
      <c r="I1340">
        <v>-2.21</v>
      </c>
      <c r="J1340">
        <v>2.88</v>
      </c>
      <c r="K1340">
        <v>0.7</v>
      </c>
      <c r="L1340" t="s">
        <v>11610</v>
      </c>
      <c r="M1340" t="s">
        <v>11576</v>
      </c>
      <c r="N1340" t="s">
        <v>11137</v>
      </c>
      <c r="O1340" t="s">
        <v>10681</v>
      </c>
      <c r="P1340" t="s">
        <v>10668</v>
      </c>
      <c r="Q1340" t="s">
        <v>10736</v>
      </c>
      <c r="R1340" t="s">
        <v>11517</v>
      </c>
      <c r="S1340" t="s">
        <v>10709</v>
      </c>
      <c r="T1340">
        <v>0.56000000000000005</v>
      </c>
      <c r="U1340" s="1">
        <v>40405</v>
      </c>
      <c r="V1340">
        <f t="shared" si="20"/>
        <v>2010</v>
      </c>
    </row>
    <row r="1341" spans="1:22" x14ac:dyDescent="0.3">
      <c r="A1341">
        <v>714</v>
      </c>
      <c r="B1341">
        <v>5092</v>
      </c>
      <c r="C1341" s="1">
        <v>40845</v>
      </c>
      <c r="D1341" t="s">
        <v>10663</v>
      </c>
      <c r="E1341">
        <v>3</v>
      </c>
      <c r="F1341">
        <v>709.04</v>
      </c>
      <c r="G1341">
        <v>0.1</v>
      </c>
      <c r="H1341" t="s">
        <v>10672</v>
      </c>
      <c r="I1341">
        <v>-337.92</v>
      </c>
      <c r="J1341">
        <v>220.98</v>
      </c>
      <c r="K1341">
        <v>64.66</v>
      </c>
      <c r="L1341" t="s">
        <v>11611</v>
      </c>
      <c r="M1341" t="s">
        <v>11576</v>
      </c>
      <c r="N1341" t="s">
        <v>11137</v>
      </c>
      <c r="O1341" t="s">
        <v>10674</v>
      </c>
      <c r="P1341" t="s">
        <v>10690</v>
      </c>
      <c r="Q1341" t="s">
        <v>10721</v>
      </c>
      <c r="R1341" t="s">
        <v>11612</v>
      </c>
      <c r="V1341">
        <f t="shared" si="20"/>
        <v>2011</v>
      </c>
    </row>
    <row r="1342" spans="1:22" x14ac:dyDescent="0.3">
      <c r="A1342">
        <v>715</v>
      </c>
      <c r="B1342">
        <v>5092</v>
      </c>
      <c r="C1342" s="1">
        <v>40845</v>
      </c>
      <c r="D1342" t="s">
        <v>10663</v>
      </c>
      <c r="E1342">
        <v>25</v>
      </c>
      <c r="F1342">
        <v>978.77</v>
      </c>
      <c r="G1342">
        <v>0.06</v>
      </c>
      <c r="H1342" t="s">
        <v>10664</v>
      </c>
      <c r="I1342">
        <v>220.91</v>
      </c>
      <c r="J1342">
        <v>38.76</v>
      </c>
      <c r="K1342">
        <v>13.26</v>
      </c>
      <c r="L1342" t="s">
        <v>11611</v>
      </c>
      <c r="M1342" t="s">
        <v>11576</v>
      </c>
      <c r="N1342" t="s">
        <v>11137</v>
      </c>
      <c r="O1342" t="s">
        <v>10674</v>
      </c>
      <c r="P1342" t="s">
        <v>10668</v>
      </c>
      <c r="Q1342" t="s">
        <v>10702</v>
      </c>
      <c r="R1342" t="s">
        <v>10958</v>
      </c>
      <c r="S1342" t="s">
        <v>10685</v>
      </c>
      <c r="T1342">
        <v>0.36</v>
      </c>
      <c r="U1342" s="1">
        <v>40850</v>
      </c>
      <c r="V1342">
        <f t="shared" si="20"/>
        <v>2011</v>
      </c>
    </row>
    <row r="1343" spans="1:22" x14ac:dyDescent="0.3">
      <c r="A1343">
        <v>773</v>
      </c>
      <c r="B1343">
        <v>5511</v>
      </c>
      <c r="C1343" s="1">
        <v>40145</v>
      </c>
      <c r="D1343" t="s">
        <v>10719</v>
      </c>
      <c r="E1343">
        <v>46</v>
      </c>
      <c r="F1343">
        <v>129.44</v>
      </c>
      <c r="G1343">
        <v>0.02</v>
      </c>
      <c r="H1343" t="s">
        <v>10697</v>
      </c>
      <c r="I1343">
        <v>-5.54</v>
      </c>
      <c r="J1343">
        <v>2.58</v>
      </c>
      <c r="K1343">
        <v>1.3</v>
      </c>
      <c r="L1343" t="s">
        <v>11602</v>
      </c>
      <c r="M1343" t="s">
        <v>11576</v>
      </c>
      <c r="N1343" t="s">
        <v>11137</v>
      </c>
      <c r="O1343" t="s">
        <v>10681</v>
      </c>
      <c r="P1343" t="s">
        <v>10668</v>
      </c>
      <c r="Q1343" t="s">
        <v>10736</v>
      </c>
      <c r="R1343" t="s">
        <v>11390</v>
      </c>
      <c r="S1343" t="s">
        <v>10709</v>
      </c>
      <c r="T1343">
        <v>0.59</v>
      </c>
      <c r="U1343" s="1">
        <v>40146</v>
      </c>
      <c r="V1343">
        <f t="shared" si="20"/>
        <v>2009</v>
      </c>
    </row>
    <row r="1344" spans="1:22" x14ac:dyDescent="0.3">
      <c r="A1344">
        <v>774</v>
      </c>
      <c r="B1344">
        <v>5511</v>
      </c>
      <c r="C1344" s="1">
        <v>40145</v>
      </c>
      <c r="D1344" t="s">
        <v>10719</v>
      </c>
      <c r="E1344">
        <v>32</v>
      </c>
      <c r="F1344">
        <v>1829.3869999999999</v>
      </c>
      <c r="G1344">
        <v>0.02</v>
      </c>
      <c r="H1344" t="s">
        <v>10664</v>
      </c>
      <c r="I1344">
        <v>482.45</v>
      </c>
      <c r="J1344">
        <v>65.989999999999995</v>
      </c>
      <c r="K1344">
        <v>3.9</v>
      </c>
      <c r="L1344" t="s">
        <v>11602</v>
      </c>
      <c r="M1344" t="s">
        <v>11576</v>
      </c>
      <c r="N1344" t="s">
        <v>11137</v>
      </c>
      <c r="O1344" t="s">
        <v>10681</v>
      </c>
      <c r="P1344" t="s">
        <v>10682</v>
      </c>
      <c r="Q1344" t="s">
        <v>10683</v>
      </c>
      <c r="R1344" t="s">
        <v>11006</v>
      </c>
      <c r="S1344" t="s">
        <v>10685</v>
      </c>
      <c r="T1344">
        <v>0.55000000000000004</v>
      </c>
      <c r="U1344" s="1">
        <v>40146</v>
      </c>
      <c r="V1344">
        <f t="shared" si="20"/>
        <v>2009</v>
      </c>
    </row>
    <row r="1345" spans="1:22" x14ac:dyDescent="0.3">
      <c r="A1345">
        <v>807</v>
      </c>
      <c r="B1345">
        <v>5799</v>
      </c>
      <c r="C1345" s="1">
        <v>40757</v>
      </c>
      <c r="D1345" t="s">
        <v>10719</v>
      </c>
      <c r="E1345">
        <v>34</v>
      </c>
      <c r="F1345">
        <v>9626.86</v>
      </c>
      <c r="G1345">
        <v>0.08</v>
      </c>
      <c r="H1345" t="s">
        <v>10672</v>
      </c>
      <c r="I1345">
        <v>1882.2</v>
      </c>
      <c r="J1345">
        <v>294.62</v>
      </c>
      <c r="K1345">
        <v>42.52</v>
      </c>
      <c r="L1345" t="s">
        <v>11603</v>
      </c>
      <c r="M1345" t="s">
        <v>11576</v>
      </c>
      <c r="N1345" t="s">
        <v>11137</v>
      </c>
      <c r="O1345" t="s">
        <v>10667</v>
      </c>
      <c r="P1345" t="s">
        <v>10668</v>
      </c>
      <c r="Q1345" t="s">
        <v>10675</v>
      </c>
      <c r="R1345" t="s">
        <v>11613</v>
      </c>
      <c r="S1345" t="s">
        <v>10677</v>
      </c>
      <c r="T1345">
        <v>0.56999999999999995</v>
      </c>
      <c r="U1345" s="1">
        <v>40759</v>
      </c>
      <c r="V1345">
        <f t="shared" si="20"/>
        <v>2011</v>
      </c>
    </row>
    <row r="1346" spans="1:22" x14ac:dyDescent="0.3">
      <c r="A1346">
        <v>815</v>
      </c>
      <c r="B1346">
        <v>5890</v>
      </c>
      <c r="C1346" s="1">
        <v>41216</v>
      </c>
      <c r="D1346" t="s">
        <v>10671</v>
      </c>
      <c r="E1346">
        <v>42</v>
      </c>
      <c r="F1346">
        <v>813.53499999999997</v>
      </c>
      <c r="G1346">
        <v>0</v>
      </c>
      <c r="H1346" t="s">
        <v>10697</v>
      </c>
      <c r="I1346">
        <v>435.95</v>
      </c>
      <c r="J1346">
        <v>20.99</v>
      </c>
      <c r="K1346">
        <v>0.99</v>
      </c>
      <c r="L1346" t="s">
        <v>11614</v>
      </c>
      <c r="M1346" t="s">
        <v>11576</v>
      </c>
      <c r="N1346" t="s">
        <v>11137</v>
      </c>
      <c r="O1346" t="s">
        <v>10674</v>
      </c>
      <c r="P1346" t="s">
        <v>10682</v>
      </c>
      <c r="Q1346" t="s">
        <v>10683</v>
      </c>
      <c r="R1346" t="s">
        <v>10910</v>
      </c>
      <c r="S1346" t="s">
        <v>10709</v>
      </c>
      <c r="T1346">
        <v>0.37</v>
      </c>
      <c r="U1346" s="1">
        <v>41217</v>
      </c>
      <c r="V1346">
        <f t="shared" ref="V1346:V1409" si="21">YEAR(C1346)</f>
        <v>2012</v>
      </c>
    </row>
    <row r="1347" spans="1:22" x14ac:dyDescent="0.3">
      <c r="A1347">
        <v>919</v>
      </c>
      <c r="B1347">
        <v>6596</v>
      </c>
      <c r="C1347" s="1">
        <v>40745</v>
      </c>
      <c r="D1347" t="s">
        <v>10663</v>
      </c>
      <c r="E1347">
        <v>36</v>
      </c>
      <c r="F1347">
        <v>18028.07</v>
      </c>
      <c r="G1347">
        <v>0.02</v>
      </c>
      <c r="H1347" t="s">
        <v>10672</v>
      </c>
      <c r="I1347">
        <v>8157.7</v>
      </c>
      <c r="J1347">
        <v>500.98</v>
      </c>
      <c r="K1347">
        <v>28.14</v>
      </c>
      <c r="L1347" t="s">
        <v>11615</v>
      </c>
      <c r="M1347" t="s">
        <v>11576</v>
      </c>
      <c r="N1347" t="s">
        <v>11137</v>
      </c>
      <c r="O1347" t="s">
        <v>10681</v>
      </c>
      <c r="P1347" t="s">
        <v>10682</v>
      </c>
      <c r="Q1347" t="s">
        <v>10849</v>
      </c>
      <c r="R1347" t="s">
        <v>11616</v>
      </c>
      <c r="V1347">
        <f t="shared" si="21"/>
        <v>2011</v>
      </c>
    </row>
    <row r="1348" spans="1:22" x14ac:dyDescent="0.3">
      <c r="A1348">
        <v>967</v>
      </c>
      <c r="B1348">
        <v>7015</v>
      </c>
      <c r="C1348" s="1">
        <v>40463</v>
      </c>
      <c r="D1348" t="s">
        <v>10686</v>
      </c>
      <c r="E1348">
        <v>47</v>
      </c>
      <c r="F1348">
        <v>1880.8</v>
      </c>
      <c r="G1348">
        <v>7.0000000000000007E-2</v>
      </c>
      <c r="H1348" t="s">
        <v>10664</v>
      </c>
      <c r="I1348">
        <v>775.88</v>
      </c>
      <c r="J1348">
        <v>40.98</v>
      </c>
      <c r="K1348">
        <v>1.99</v>
      </c>
      <c r="L1348" t="s">
        <v>11596</v>
      </c>
      <c r="M1348" t="s">
        <v>11576</v>
      </c>
      <c r="N1348" t="s">
        <v>11137</v>
      </c>
      <c r="O1348" t="s">
        <v>10701</v>
      </c>
      <c r="P1348" t="s">
        <v>10682</v>
      </c>
      <c r="Q1348" t="s">
        <v>10711</v>
      </c>
      <c r="R1348" t="s">
        <v>11333</v>
      </c>
      <c r="V1348">
        <f t="shared" si="21"/>
        <v>2010</v>
      </c>
    </row>
    <row r="1349" spans="1:22" x14ac:dyDescent="0.3">
      <c r="A1349">
        <v>968</v>
      </c>
      <c r="B1349">
        <v>7015</v>
      </c>
      <c r="C1349" s="1">
        <v>40463</v>
      </c>
      <c r="D1349" t="s">
        <v>10686</v>
      </c>
      <c r="E1349">
        <v>42</v>
      </c>
      <c r="F1349">
        <v>7143.9269999999997</v>
      </c>
      <c r="G1349">
        <v>0.02</v>
      </c>
      <c r="H1349" t="s">
        <v>10697</v>
      </c>
      <c r="I1349">
        <v>2374.73</v>
      </c>
      <c r="J1349">
        <v>195.99</v>
      </c>
      <c r="K1349">
        <v>4.2</v>
      </c>
      <c r="L1349" t="s">
        <v>11596</v>
      </c>
      <c r="M1349" t="s">
        <v>11576</v>
      </c>
      <c r="N1349" t="s">
        <v>11137</v>
      </c>
      <c r="O1349" t="s">
        <v>10701</v>
      </c>
      <c r="P1349" t="s">
        <v>10682</v>
      </c>
      <c r="Q1349" t="s">
        <v>10683</v>
      </c>
      <c r="R1349" t="s">
        <v>11617</v>
      </c>
      <c r="S1349" t="s">
        <v>10685</v>
      </c>
      <c r="T1349">
        <v>0.56000000000000005</v>
      </c>
      <c r="U1349" s="1">
        <v>40464</v>
      </c>
      <c r="V1349">
        <f t="shared" si="21"/>
        <v>2010</v>
      </c>
    </row>
    <row r="1350" spans="1:22" x14ac:dyDescent="0.3">
      <c r="A1350">
        <v>982</v>
      </c>
      <c r="B1350">
        <v>7106</v>
      </c>
      <c r="C1350" s="1">
        <v>41039</v>
      </c>
      <c r="D1350" t="s">
        <v>10663</v>
      </c>
      <c r="E1350">
        <v>8</v>
      </c>
      <c r="F1350">
        <v>118.98</v>
      </c>
      <c r="G1350">
        <v>0.05</v>
      </c>
      <c r="H1350" t="s">
        <v>10664</v>
      </c>
      <c r="I1350">
        <v>-12.77</v>
      </c>
      <c r="J1350">
        <v>14.27</v>
      </c>
      <c r="K1350">
        <v>7.27</v>
      </c>
      <c r="L1350" t="s">
        <v>11618</v>
      </c>
      <c r="M1350" t="s">
        <v>11576</v>
      </c>
      <c r="N1350" t="s">
        <v>11137</v>
      </c>
      <c r="O1350" t="s">
        <v>10701</v>
      </c>
      <c r="P1350" t="s">
        <v>10668</v>
      </c>
      <c r="Q1350" t="s">
        <v>10678</v>
      </c>
      <c r="R1350" t="s">
        <v>11276</v>
      </c>
      <c r="V1350">
        <f t="shared" si="21"/>
        <v>2012</v>
      </c>
    </row>
    <row r="1351" spans="1:22" x14ac:dyDescent="0.3">
      <c r="A1351">
        <v>983</v>
      </c>
      <c r="B1351">
        <v>7106</v>
      </c>
      <c r="C1351" s="1">
        <v>41039</v>
      </c>
      <c r="D1351" t="s">
        <v>10663</v>
      </c>
      <c r="E1351">
        <v>31</v>
      </c>
      <c r="F1351">
        <v>4910.09</v>
      </c>
      <c r="G1351">
        <v>0.01</v>
      </c>
      <c r="H1351" t="s">
        <v>10664</v>
      </c>
      <c r="I1351">
        <v>1669.38</v>
      </c>
      <c r="J1351">
        <v>159.99</v>
      </c>
      <c r="K1351">
        <v>5.5</v>
      </c>
      <c r="L1351" t="s">
        <v>11618</v>
      </c>
      <c r="M1351" t="s">
        <v>11576</v>
      </c>
      <c r="N1351" t="s">
        <v>11137</v>
      </c>
      <c r="O1351" t="s">
        <v>10701</v>
      </c>
      <c r="P1351" t="s">
        <v>10682</v>
      </c>
      <c r="Q1351" t="s">
        <v>10711</v>
      </c>
      <c r="R1351" t="s">
        <v>11619</v>
      </c>
      <c r="S1351" t="s">
        <v>10685</v>
      </c>
      <c r="T1351">
        <v>0.49</v>
      </c>
      <c r="U1351" s="1">
        <v>41041</v>
      </c>
      <c r="V1351">
        <f t="shared" si="21"/>
        <v>2012</v>
      </c>
    </row>
    <row r="1352" spans="1:22" x14ac:dyDescent="0.3">
      <c r="A1352">
        <v>984</v>
      </c>
      <c r="B1352">
        <v>7106</v>
      </c>
      <c r="C1352" s="1">
        <v>41039</v>
      </c>
      <c r="D1352" t="s">
        <v>10663</v>
      </c>
      <c r="E1352">
        <v>36</v>
      </c>
      <c r="F1352">
        <v>1058.45</v>
      </c>
      <c r="G1352">
        <v>0.01</v>
      </c>
      <c r="H1352" t="s">
        <v>10664</v>
      </c>
      <c r="I1352">
        <v>-386.02</v>
      </c>
      <c r="J1352">
        <v>27.75</v>
      </c>
      <c r="K1352">
        <v>19.989999999999998</v>
      </c>
      <c r="L1352" t="s">
        <v>11618</v>
      </c>
      <c r="M1352" t="s">
        <v>11576</v>
      </c>
      <c r="N1352" t="s">
        <v>11137</v>
      </c>
      <c r="O1352" t="s">
        <v>10701</v>
      </c>
      <c r="P1352" t="s">
        <v>10668</v>
      </c>
      <c r="Q1352" t="s">
        <v>10669</v>
      </c>
      <c r="R1352" t="s">
        <v>11184</v>
      </c>
      <c r="S1352" t="s">
        <v>10685</v>
      </c>
      <c r="T1352">
        <v>0.67</v>
      </c>
      <c r="U1352" s="1">
        <v>41041</v>
      </c>
      <c r="V1352">
        <f t="shared" si="21"/>
        <v>2012</v>
      </c>
    </row>
    <row r="1353" spans="1:22" x14ac:dyDescent="0.3">
      <c r="A1353">
        <v>1090</v>
      </c>
      <c r="B1353">
        <v>8007</v>
      </c>
      <c r="C1353" s="1">
        <v>40950</v>
      </c>
      <c r="D1353" t="s">
        <v>10663</v>
      </c>
      <c r="E1353">
        <v>5</v>
      </c>
      <c r="F1353">
        <v>820.56449999999995</v>
      </c>
      <c r="G1353">
        <v>0.09</v>
      </c>
      <c r="H1353" t="s">
        <v>10664</v>
      </c>
      <c r="I1353">
        <v>-800.25</v>
      </c>
      <c r="J1353">
        <v>205.99</v>
      </c>
      <c r="K1353">
        <v>8.99</v>
      </c>
      <c r="L1353" t="s">
        <v>11620</v>
      </c>
      <c r="M1353" t="s">
        <v>11576</v>
      </c>
      <c r="N1353" t="s">
        <v>11137</v>
      </c>
      <c r="O1353" t="s">
        <v>10681</v>
      </c>
      <c r="P1353" t="s">
        <v>10682</v>
      </c>
      <c r="Q1353" t="s">
        <v>10683</v>
      </c>
      <c r="R1353" t="s">
        <v>11621</v>
      </c>
      <c r="S1353" t="s">
        <v>10685</v>
      </c>
      <c r="T1353">
        <v>0.6</v>
      </c>
      <c r="U1353" s="1">
        <v>40950</v>
      </c>
      <c r="V1353">
        <f t="shared" si="21"/>
        <v>2012</v>
      </c>
    </row>
    <row r="1354" spans="1:22" x14ac:dyDescent="0.3">
      <c r="A1354">
        <v>1127</v>
      </c>
      <c r="B1354">
        <v>8257</v>
      </c>
      <c r="C1354" s="1">
        <v>39894</v>
      </c>
      <c r="D1354" t="s">
        <v>10663</v>
      </c>
      <c r="E1354">
        <v>5</v>
      </c>
      <c r="F1354">
        <v>7486.09</v>
      </c>
      <c r="G1354">
        <v>0.05</v>
      </c>
      <c r="H1354" t="s">
        <v>10672</v>
      </c>
      <c r="I1354">
        <v>-2561.3200000000002</v>
      </c>
      <c r="J1354">
        <v>1500.97</v>
      </c>
      <c r="K1354">
        <v>29.7</v>
      </c>
      <c r="L1354" t="s">
        <v>11614</v>
      </c>
      <c r="M1354" t="s">
        <v>11576</v>
      </c>
      <c r="N1354" t="s">
        <v>11137</v>
      </c>
      <c r="O1354" t="s">
        <v>10674</v>
      </c>
      <c r="P1354" t="s">
        <v>10682</v>
      </c>
      <c r="Q1354" t="s">
        <v>10849</v>
      </c>
      <c r="R1354" t="s">
        <v>10954</v>
      </c>
      <c r="S1354" t="s">
        <v>10677</v>
      </c>
      <c r="T1354">
        <v>0.56999999999999995</v>
      </c>
      <c r="U1354" s="1">
        <v>39894</v>
      </c>
      <c r="V1354">
        <f t="shared" si="21"/>
        <v>2009</v>
      </c>
    </row>
    <row r="1355" spans="1:22" x14ac:dyDescent="0.3">
      <c r="A1355">
        <v>1128</v>
      </c>
      <c r="B1355">
        <v>8257</v>
      </c>
      <c r="C1355" s="1">
        <v>39894</v>
      </c>
      <c r="D1355" t="s">
        <v>10663</v>
      </c>
      <c r="E1355">
        <v>18</v>
      </c>
      <c r="F1355">
        <v>881.32</v>
      </c>
      <c r="G1355">
        <v>0.02</v>
      </c>
      <c r="H1355" t="s">
        <v>10664</v>
      </c>
      <c r="I1355">
        <v>373.67</v>
      </c>
      <c r="J1355">
        <v>48.04</v>
      </c>
      <c r="K1355">
        <v>5.09</v>
      </c>
      <c r="L1355" t="s">
        <v>11614</v>
      </c>
      <c r="M1355" t="s">
        <v>11576</v>
      </c>
      <c r="N1355" t="s">
        <v>11137</v>
      </c>
      <c r="O1355" t="s">
        <v>10674</v>
      </c>
      <c r="P1355" t="s">
        <v>10668</v>
      </c>
      <c r="Q1355" t="s">
        <v>10702</v>
      </c>
      <c r="R1355" t="s">
        <v>11622</v>
      </c>
      <c r="S1355" t="s">
        <v>10685</v>
      </c>
      <c r="T1355">
        <v>0.37</v>
      </c>
      <c r="U1355" s="1">
        <v>39898</v>
      </c>
      <c r="V1355">
        <f t="shared" si="21"/>
        <v>2009</v>
      </c>
    </row>
    <row r="1356" spans="1:22" x14ac:dyDescent="0.3">
      <c r="A1356">
        <v>1129</v>
      </c>
      <c r="B1356">
        <v>8257</v>
      </c>
      <c r="C1356" s="1">
        <v>39894</v>
      </c>
      <c r="D1356" t="s">
        <v>10663</v>
      </c>
      <c r="E1356">
        <v>5</v>
      </c>
      <c r="F1356">
        <v>22.77</v>
      </c>
      <c r="G1356">
        <v>0.03</v>
      </c>
      <c r="H1356" t="s">
        <v>10664</v>
      </c>
      <c r="I1356">
        <v>-6.2</v>
      </c>
      <c r="J1356">
        <v>4.28</v>
      </c>
      <c r="K1356">
        <v>1.6</v>
      </c>
      <c r="L1356" t="s">
        <v>11614</v>
      </c>
      <c r="M1356" t="s">
        <v>11576</v>
      </c>
      <c r="N1356" t="s">
        <v>11137</v>
      </c>
      <c r="O1356" t="s">
        <v>10674</v>
      </c>
      <c r="P1356" t="s">
        <v>10668</v>
      </c>
      <c r="Q1356" t="s">
        <v>10736</v>
      </c>
      <c r="R1356" t="s">
        <v>11623</v>
      </c>
      <c r="S1356" t="s">
        <v>10709</v>
      </c>
      <c r="T1356">
        <v>0.57999999999999996</v>
      </c>
      <c r="U1356" s="1">
        <v>39901</v>
      </c>
      <c r="V1356">
        <f t="shared" si="21"/>
        <v>2009</v>
      </c>
    </row>
    <row r="1357" spans="1:22" x14ac:dyDescent="0.3">
      <c r="A1357">
        <v>1196</v>
      </c>
      <c r="B1357">
        <v>8773</v>
      </c>
      <c r="C1357" s="1">
        <v>40838</v>
      </c>
      <c r="D1357" t="s">
        <v>10719</v>
      </c>
      <c r="E1357">
        <v>5</v>
      </c>
      <c r="F1357">
        <v>220.78749999999999</v>
      </c>
      <c r="G1357">
        <v>0.09</v>
      </c>
      <c r="H1357" t="s">
        <v>10664</v>
      </c>
      <c r="I1357">
        <v>-305.32</v>
      </c>
      <c r="J1357">
        <v>55.99</v>
      </c>
      <c r="K1357">
        <v>5</v>
      </c>
      <c r="L1357" t="s">
        <v>11599</v>
      </c>
      <c r="M1357" t="s">
        <v>11576</v>
      </c>
      <c r="N1357" t="s">
        <v>11137</v>
      </c>
      <c r="O1357" t="s">
        <v>10701</v>
      </c>
      <c r="P1357" t="s">
        <v>10682</v>
      </c>
      <c r="Q1357" t="s">
        <v>10683</v>
      </c>
      <c r="R1357" t="s">
        <v>10887</v>
      </c>
      <c r="S1357" t="s">
        <v>10693</v>
      </c>
      <c r="T1357">
        <v>0.83</v>
      </c>
      <c r="U1357" s="1">
        <v>40838</v>
      </c>
      <c r="V1357">
        <f t="shared" si="21"/>
        <v>2011</v>
      </c>
    </row>
    <row r="1358" spans="1:22" x14ac:dyDescent="0.3">
      <c r="A1358">
        <v>1243</v>
      </c>
      <c r="B1358">
        <v>9057</v>
      </c>
      <c r="C1358" s="1">
        <v>40121</v>
      </c>
      <c r="D1358" t="s">
        <v>10719</v>
      </c>
      <c r="E1358">
        <v>20</v>
      </c>
      <c r="F1358">
        <v>160.29</v>
      </c>
      <c r="G1358">
        <v>0.01</v>
      </c>
      <c r="H1358" t="s">
        <v>10664</v>
      </c>
      <c r="I1358">
        <v>1.35</v>
      </c>
      <c r="J1358">
        <v>7.59</v>
      </c>
      <c r="K1358">
        <v>4</v>
      </c>
      <c r="L1358" t="s">
        <v>11606</v>
      </c>
      <c r="M1358" t="s">
        <v>11576</v>
      </c>
      <c r="N1358" t="s">
        <v>11137</v>
      </c>
      <c r="O1358" t="s">
        <v>10701</v>
      </c>
      <c r="P1358" t="s">
        <v>10690</v>
      </c>
      <c r="Q1358" t="s">
        <v>10691</v>
      </c>
      <c r="R1358" t="s">
        <v>11129</v>
      </c>
      <c r="V1358">
        <f t="shared" si="21"/>
        <v>2009</v>
      </c>
    </row>
    <row r="1359" spans="1:22" x14ac:dyDescent="0.3">
      <c r="A1359">
        <v>1279</v>
      </c>
      <c r="B1359">
        <v>9285</v>
      </c>
      <c r="C1359" s="1">
        <v>39815</v>
      </c>
      <c r="D1359" t="s">
        <v>10719</v>
      </c>
      <c r="E1359">
        <v>3</v>
      </c>
      <c r="F1359">
        <v>124.81</v>
      </c>
      <c r="G1359">
        <v>0.06</v>
      </c>
      <c r="H1359" t="s">
        <v>10664</v>
      </c>
      <c r="I1359">
        <v>-11.94</v>
      </c>
      <c r="J1359">
        <v>40.98</v>
      </c>
      <c r="K1359">
        <v>2.99</v>
      </c>
      <c r="L1359" t="s">
        <v>11614</v>
      </c>
      <c r="M1359" t="s">
        <v>11576</v>
      </c>
      <c r="N1359" t="s">
        <v>11137</v>
      </c>
      <c r="O1359" t="s">
        <v>10674</v>
      </c>
      <c r="P1359" t="s">
        <v>10668</v>
      </c>
      <c r="Q1359" t="s">
        <v>10678</v>
      </c>
      <c r="R1359" t="s">
        <v>11079</v>
      </c>
      <c r="V1359">
        <f t="shared" si="21"/>
        <v>2009</v>
      </c>
    </row>
    <row r="1360" spans="1:22" x14ac:dyDescent="0.3">
      <c r="A1360">
        <v>1353</v>
      </c>
      <c r="B1360">
        <v>9861</v>
      </c>
      <c r="C1360" s="1">
        <v>41210</v>
      </c>
      <c r="D1360" t="s">
        <v>10663</v>
      </c>
      <c r="E1360">
        <v>47</v>
      </c>
      <c r="F1360">
        <v>706.68</v>
      </c>
      <c r="G1360">
        <v>0.1</v>
      </c>
      <c r="H1360" t="s">
        <v>10664</v>
      </c>
      <c r="I1360">
        <v>6.6</v>
      </c>
      <c r="J1360">
        <v>15.94</v>
      </c>
      <c r="K1360">
        <v>5.45</v>
      </c>
      <c r="L1360" t="s">
        <v>11615</v>
      </c>
      <c r="M1360" t="s">
        <v>11576</v>
      </c>
      <c r="N1360" t="s">
        <v>11137</v>
      </c>
      <c r="O1360" t="s">
        <v>10681</v>
      </c>
      <c r="P1360" t="s">
        <v>10668</v>
      </c>
      <c r="Q1360" t="s">
        <v>10736</v>
      </c>
      <c r="R1360" t="s">
        <v>11095</v>
      </c>
      <c r="S1360" t="s">
        <v>10693</v>
      </c>
      <c r="T1360">
        <v>0.55000000000000004</v>
      </c>
      <c r="U1360" s="1">
        <v>41214</v>
      </c>
      <c r="V1360">
        <f t="shared" si="21"/>
        <v>2012</v>
      </c>
    </row>
    <row r="1361" spans="1:22" x14ac:dyDescent="0.3">
      <c r="A1361">
        <v>1363</v>
      </c>
      <c r="B1361">
        <v>9922</v>
      </c>
      <c r="C1361" s="1">
        <v>40636</v>
      </c>
      <c r="D1361" t="s">
        <v>10686</v>
      </c>
      <c r="E1361">
        <v>24</v>
      </c>
      <c r="F1361">
        <v>6408.3</v>
      </c>
      <c r="G1361">
        <v>0.1</v>
      </c>
      <c r="H1361" t="s">
        <v>10672</v>
      </c>
      <c r="I1361">
        <v>539.54</v>
      </c>
      <c r="J1361">
        <v>280.98</v>
      </c>
      <c r="K1361">
        <v>35.67</v>
      </c>
      <c r="L1361" t="s">
        <v>11603</v>
      </c>
      <c r="M1361" t="s">
        <v>11576</v>
      </c>
      <c r="N1361" t="s">
        <v>11137</v>
      </c>
      <c r="O1361" t="s">
        <v>10674</v>
      </c>
      <c r="P1361" t="s">
        <v>10690</v>
      </c>
      <c r="Q1361" t="s">
        <v>10724</v>
      </c>
      <c r="R1361" t="s">
        <v>11151</v>
      </c>
      <c r="S1361" t="s">
        <v>10723</v>
      </c>
      <c r="T1361">
        <v>0.66</v>
      </c>
      <c r="U1361" s="1">
        <v>40637</v>
      </c>
      <c r="V1361">
        <f t="shared" si="21"/>
        <v>2011</v>
      </c>
    </row>
    <row r="1362" spans="1:22" x14ac:dyDescent="0.3">
      <c r="A1362">
        <v>1364</v>
      </c>
      <c r="B1362">
        <v>9923</v>
      </c>
      <c r="C1362" s="1">
        <v>40091</v>
      </c>
      <c r="D1362" t="s">
        <v>10671</v>
      </c>
      <c r="E1362">
        <v>27</v>
      </c>
      <c r="F1362">
        <v>63.71</v>
      </c>
      <c r="G1362">
        <v>0.01</v>
      </c>
      <c r="H1362" t="s">
        <v>10664</v>
      </c>
      <c r="I1362">
        <v>-96.03</v>
      </c>
      <c r="J1362">
        <v>2.08</v>
      </c>
      <c r="K1362">
        <v>5.33</v>
      </c>
      <c r="L1362" t="s">
        <v>11615</v>
      </c>
      <c r="M1362" t="s">
        <v>11576</v>
      </c>
      <c r="N1362" t="s">
        <v>11137</v>
      </c>
      <c r="O1362" t="s">
        <v>10681</v>
      </c>
      <c r="P1362" t="s">
        <v>10690</v>
      </c>
      <c r="Q1362" t="s">
        <v>10691</v>
      </c>
      <c r="R1362" t="s">
        <v>10855</v>
      </c>
      <c r="S1362" t="s">
        <v>10685</v>
      </c>
      <c r="T1362">
        <v>0.43</v>
      </c>
      <c r="U1362" s="1">
        <v>40091</v>
      </c>
      <c r="V1362">
        <f t="shared" si="21"/>
        <v>2009</v>
      </c>
    </row>
    <row r="1363" spans="1:22" x14ac:dyDescent="0.3">
      <c r="A1363">
        <v>1365</v>
      </c>
      <c r="B1363">
        <v>9923</v>
      </c>
      <c r="C1363" s="1">
        <v>40091</v>
      </c>
      <c r="D1363" t="s">
        <v>10671</v>
      </c>
      <c r="E1363">
        <v>14</v>
      </c>
      <c r="F1363">
        <v>5388.8</v>
      </c>
      <c r="G1363">
        <v>0.03</v>
      </c>
      <c r="H1363" t="s">
        <v>10672</v>
      </c>
      <c r="I1363">
        <v>-115.08</v>
      </c>
      <c r="J1363">
        <v>370.98</v>
      </c>
      <c r="K1363">
        <v>99</v>
      </c>
      <c r="L1363" t="s">
        <v>11615</v>
      </c>
      <c r="M1363" t="s">
        <v>11576</v>
      </c>
      <c r="N1363" t="s">
        <v>11137</v>
      </c>
      <c r="O1363" t="s">
        <v>10681</v>
      </c>
      <c r="P1363" t="s">
        <v>10668</v>
      </c>
      <c r="Q1363" t="s">
        <v>10669</v>
      </c>
      <c r="R1363" t="s">
        <v>10980</v>
      </c>
      <c r="V1363">
        <f t="shared" si="21"/>
        <v>2009</v>
      </c>
    </row>
    <row r="1364" spans="1:22" x14ac:dyDescent="0.3">
      <c r="A1364">
        <v>1366</v>
      </c>
      <c r="B1364">
        <v>9925</v>
      </c>
      <c r="C1364" s="1">
        <v>40938</v>
      </c>
      <c r="D1364" t="s">
        <v>10719</v>
      </c>
      <c r="E1364">
        <v>43</v>
      </c>
      <c r="F1364">
        <v>1751.68</v>
      </c>
      <c r="G1364">
        <v>0.1</v>
      </c>
      <c r="H1364" t="s">
        <v>10697</v>
      </c>
      <c r="I1364">
        <v>771.83</v>
      </c>
      <c r="J1364">
        <v>41.94</v>
      </c>
      <c r="K1364">
        <v>2.99</v>
      </c>
      <c r="L1364" t="s">
        <v>11615</v>
      </c>
      <c r="M1364" t="s">
        <v>11576</v>
      </c>
      <c r="N1364" t="s">
        <v>11137</v>
      </c>
      <c r="O1364" t="s">
        <v>10681</v>
      </c>
      <c r="P1364" t="s">
        <v>10668</v>
      </c>
      <c r="Q1364" t="s">
        <v>10678</v>
      </c>
      <c r="R1364" t="s">
        <v>11005</v>
      </c>
      <c r="S1364" t="s">
        <v>10685</v>
      </c>
      <c r="T1364">
        <v>0.35</v>
      </c>
      <c r="U1364" s="1">
        <v>40941</v>
      </c>
      <c r="V1364">
        <f t="shared" si="21"/>
        <v>2012</v>
      </c>
    </row>
    <row r="1365" spans="1:22" x14ac:dyDescent="0.3">
      <c r="A1365">
        <v>1367</v>
      </c>
      <c r="B1365">
        <v>9925</v>
      </c>
      <c r="C1365" s="1">
        <v>40938</v>
      </c>
      <c r="D1365" t="s">
        <v>10719</v>
      </c>
      <c r="E1365">
        <v>17</v>
      </c>
      <c r="F1365">
        <v>86.47</v>
      </c>
      <c r="G1365">
        <v>7.0000000000000007E-2</v>
      </c>
      <c r="H1365" t="s">
        <v>10664</v>
      </c>
      <c r="I1365">
        <v>-9.35</v>
      </c>
      <c r="J1365">
        <v>5.28</v>
      </c>
      <c r="K1365">
        <v>2.99</v>
      </c>
      <c r="L1365" t="s">
        <v>11615</v>
      </c>
      <c r="M1365" t="s">
        <v>11576</v>
      </c>
      <c r="N1365" t="s">
        <v>11137</v>
      </c>
      <c r="O1365" t="s">
        <v>10681</v>
      </c>
      <c r="P1365" t="s">
        <v>10668</v>
      </c>
      <c r="Q1365" t="s">
        <v>10678</v>
      </c>
      <c r="R1365" t="s">
        <v>10714</v>
      </c>
      <c r="S1365" t="s">
        <v>10685</v>
      </c>
      <c r="T1365">
        <v>0.37</v>
      </c>
      <c r="U1365" s="1">
        <v>40940</v>
      </c>
      <c r="V1365">
        <f t="shared" si="21"/>
        <v>2012</v>
      </c>
    </row>
    <row r="1366" spans="1:22" x14ac:dyDescent="0.3">
      <c r="A1366">
        <v>1368</v>
      </c>
      <c r="B1366">
        <v>9925</v>
      </c>
      <c r="C1366" s="1">
        <v>40938</v>
      </c>
      <c r="D1366" t="s">
        <v>10719</v>
      </c>
      <c r="E1366">
        <v>31</v>
      </c>
      <c r="F1366">
        <v>684.5</v>
      </c>
      <c r="G1366">
        <v>0.02</v>
      </c>
      <c r="H1366" t="s">
        <v>10664</v>
      </c>
      <c r="I1366">
        <v>-27.99</v>
      </c>
      <c r="J1366">
        <v>21.38</v>
      </c>
      <c r="K1366">
        <v>8.99</v>
      </c>
      <c r="L1366" t="s">
        <v>11615</v>
      </c>
      <c r="M1366" t="s">
        <v>11576</v>
      </c>
      <c r="N1366" t="s">
        <v>11137</v>
      </c>
      <c r="O1366" t="s">
        <v>10681</v>
      </c>
      <c r="P1366" t="s">
        <v>10668</v>
      </c>
      <c r="Q1366" t="s">
        <v>10736</v>
      </c>
      <c r="R1366" t="s">
        <v>11064</v>
      </c>
      <c r="S1366" t="s">
        <v>10693</v>
      </c>
      <c r="T1366">
        <v>0.59</v>
      </c>
      <c r="U1366" s="1">
        <v>40940</v>
      </c>
      <c r="V1366">
        <f t="shared" si="21"/>
        <v>2012</v>
      </c>
    </row>
    <row r="1367" spans="1:22" x14ac:dyDescent="0.3">
      <c r="A1367">
        <v>1468</v>
      </c>
      <c r="B1367">
        <v>10593</v>
      </c>
      <c r="C1367" s="1">
        <v>40951</v>
      </c>
      <c r="D1367" t="s">
        <v>10671</v>
      </c>
      <c r="E1367">
        <v>27</v>
      </c>
      <c r="F1367">
        <v>435.27</v>
      </c>
      <c r="G1367">
        <v>0.05</v>
      </c>
      <c r="H1367" t="s">
        <v>10664</v>
      </c>
      <c r="I1367">
        <v>-147.51</v>
      </c>
      <c r="J1367">
        <v>15.98</v>
      </c>
      <c r="K1367">
        <v>8.99</v>
      </c>
      <c r="L1367" t="s">
        <v>11599</v>
      </c>
      <c r="M1367" t="s">
        <v>11576</v>
      </c>
      <c r="N1367" t="s">
        <v>11137</v>
      </c>
      <c r="O1367" t="s">
        <v>10701</v>
      </c>
      <c r="P1367" t="s">
        <v>10682</v>
      </c>
      <c r="Q1367" t="s">
        <v>10711</v>
      </c>
      <c r="R1367" t="s">
        <v>10745</v>
      </c>
      <c r="V1367">
        <f t="shared" si="21"/>
        <v>2012</v>
      </c>
    </row>
    <row r="1368" spans="1:22" x14ac:dyDescent="0.3">
      <c r="A1368">
        <v>1469</v>
      </c>
      <c r="B1368">
        <v>10593</v>
      </c>
      <c r="C1368" s="1">
        <v>40951</v>
      </c>
      <c r="D1368" t="s">
        <v>10671</v>
      </c>
      <c r="E1368">
        <v>26</v>
      </c>
      <c r="F1368">
        <v>723.82</v>
      </c>
      <c r="G1368">
        <v>0.05</v>
      </c>
      <c r="H1368" t="s">
        <v>10664</v>
      </c>
      <c r="I1368">
        <v>-40.98</v>
      </c>
      <c r="J1368">
        <v>27.42</v>
      </c>
      <c r="K1368">
        <v>19.46</v>
      </c>
      <c r="L1368" t="s">
        <v>11599</v>
      </c>
      <c r="M1368" t="s">
        <v>11576</v>
      </c>
      <c r="N1368" t="s">
        <v>11137</v>
      </c>
      <c r="O1368" t="s">
        <v>10701</v>
      </c>
      <c r="P1368" t="s">
        <v>10690</v>
      </c>
      <c r="Q1368" t="s">
        <v>10691</v>
      </c>
      <c r="R1368" t="s">
        <v>11624</v>
      </c>
      <c r="S1368" t="s">
        <v>10685</v>
      </c>
      <c r="T1368">
        <v>0.44</v>
      </c>
      <c r="U1368" s="1">
        <v>40953</v>
      </c>
      <c r="V1368">
        <f t="shared" si="21"/>
        <v>2012</v>
      </c>
    </row>
    <row r="1369" spans="1:22" x14ac:dyDescent="0.3">
      <c r="A1369">
        <v>1660</v>
      </c>
      <c r="B1369">
        <v>11969</v>
      </c>
      <c r="C1369" s="1">
        <v>40927</v>
      </c>
      <c r="D1369" t="s">
        <v>10686</v>
      </c>
      <c r="E1369">
        <v>16</v>
      </c>
      <c r="F1369">
        <v>1684.96</v>
      </c>
      <c r="G1369">
        <v>0.08</v>
      </c>
      <c r="H1369" t="s">
        <v>10664</v>
      </c>
      <c r="I1369">
        <v>-553.05999999999995</v>
      </c>
      <c r="J1369">
        <v>110.98</v>
      </c>
      <c r="K1369">
        <v>35</v>
      </c>
      <c r="L1369" t="s">
        <v>11625</v>
      </c>
      <c r="M1369" t="s">
        <v>11576</v>
      </c>
      <c r="N1369" t="s">
        <v>11137</v>
      </c>
      <c r="O1369" t="s">
        <v>10674</v>
      </c>
      <c r="P1369" t="s">
        <v>10668</v>
      </c>
      <c r="Q1369" t="s">
        <v>10669</v>
      </c>
      <c r="R1369" t="s">
        <v>11626</v>
      </c>
      <c r="V1369">
        <f t="shared" si="21"/>
        <v>2012</v>
      </c>
    </row>
    <row r="1370" spans="1:22" x14ac:dyDescent="0.3">
      <c r="A1370">
        <v>1661</v>
      </c>
      <c r="B1370">
        <v>11969</v>
      </c>
      <c r="C1370" s="1">
        <v>40927</v>
      </c>
      <c r="D1370" t="s">
        <v>10686</v>
      </c>
      <c r="E1370">
        <v>9</v>
      </c>
      <c r="F1370">
        <v>1662.048</v>
      </c>
      <c r="G1370">
        <v>0.03</v>
      </c>
      <c r="H1370" t="s">
        <v>10672</v>
      </c>
      <c r="I1370">
        <v>-471.26</v>
      </c>
      <c r="J1370">
        <v>212.6</v>
      </c>
      <c r="K1370">
        <v>110.2</v>
      </c>
      <c r="L1370" t="s">
        <v>11625</v>
      </c>
      <c r="M1370" t="s">
        <v>11576</v>
      </c>
      <c r="N1370" t="s">
        <v>11137</v>
      </c>
      <c r="O1370" t="s">
        <v>10674</v>
      </c>
      <c r="P1370" t="s">
        <v>10690</v>
      </c>
      <c r="Q1370" t="s">
        <v>10724</v>
      </c>
      <c r="R1370" t="s">
        <v>11585</v>
      </c>
      <c r="S1370" t="s">
        <v>10723</v>
      </c>
      <c r="T1370">
        <v>0.73</v>
      </c>
      <c r="U1370" s="1">
        <v>40929</v>
      </c>
      <c r="V1370">
        <f t="shared" si="21"/>
        <v>2012</v>
      </c>
    </row>
    <row r="1371" spans="1:22" x14ac:dyDescent="0.3">
      <c r="A1371">
        <v>1662</v>
      </c>
      <c r="B1371">
        <v>11969</v>
      </c>
      <c r="C1371" s="1">
        <v>40927</v>
      </c>
      <c r="D1371" t="s">
        <v>10686</v>
      </c>
      <c r="E1371">
        <v>42</v>
      </c>
      <c r="F1371">
        <v>11460.76</v>
      </c>
      <c r="G1371">
        <v>0.1</v>
      </c>
      <c r="H1371" t="s">
        <v>10672</v>
      </c>
      <c r="I1371">
        <v>4264.82</v>
      </c>
      <c r="J1371">
        <v>349.45</v>
      </c>
      <c r="K1371">
        <v>60</v>
      </c>
      <c r="L1371" t="s">
        <v>11625</v>
      </c>
      <c r="M1371" t="s">
        <v>11576</v>
      </c>
      <c r="N1371" t="s">
        <v>11137</v>
      </c>
      <c r="O1371" t="s">
        <v>10674</v>
      </c>
      <c r="P1371" t="s">
        <v>10690</v>
      </c>
      <c r="Q1371" t="s">
        <v>10724</v>
      </c>
      <c r="R1371" t="s">
        <v>10949</v>
      </c>
      <c r="V1371">
        <f t="shared" si="21"/>
        <v>2012</v>
      </c>
    </row>
    <row r="1372" spans="1:22" x14ac:dyDescent="0.3">
      <c r="A1372">
        <v>1694</v>
      </c>
      <c r="B1372">
        <v>12228</v>
      </c>
      <c r="C1372" s="1">
        <v>39989</v>
      </c>
      <c r="D1372" t="s">
        <v>10686</v>
      </c>
      <c r="E1372">
        <v>1</v>
      </c>
      <c r="F1372">
        <v>159.51</v>
      </c>
      <c r="G1372">
        <v>0.04</v>
      </c>
      <c r="H1372" t="s">
        <v>10672</v>
      </c>
      <c r="I1372">
        <v>-103.63</v>
      </c>
      <c r="J1372">
        <v>130.97999999999999</v>
      </c>
      <c r="K1372">
        <v>30</v>
      </c>
      <c r="L1372" t="s">
        <v>11627</v>
      </c>
      <c r="M1372" t="s">
        <v>11576</v>
      </c>
      <c r="N1372" t="s">
        <v>11137</v>
      </c>
      <c r="O1372" t="s">
        <v>10681</v>
      </c>
      <c r="P1372" t="s">
        <v>10690</v>
      </c>
      <c r="Q1372" t="s">
        <v>10753</v>
      </c>
      <c r="R1372" t="s">
        <v>10903</v>
      </c>
      <c r="V1372">
        <f t="shared" si="21"/>
        <v>2009</v>
      </c>
    </row>
    <row r="1373" spans="1:22" x14ac:dyDescent="0.3">
      <c r="A1373">
        <v>1695</v>
      </c>
      <c r="B1373">
        <v>12228</v>
      </c>
      <c r="C1373" s="1">
        <v>39989</v>
      </c>
      <c r="D1373" t="s">
        <v>10686</v>
      </c>
      <c r="E1373">
        <v>30</v>
      </c>
      <c r="F1373">
        <v>5015.0510000000004</v>
      </c>
      <c r="G1373">
        <v>0.05</v>
      </c>
      <c r="H1373" t="s">
        <v>10664</v>
      </c>
      <c r="I1373">
        <v>1090.43</v>
      </c>
      <c r="J1373">
        <v>200.99</v>
      </c>
      <c r="K1373">
        <v>4.2</v>
      </c>
      <c r="L1373" t="s">
        <v>11627</v>
      </c>
      <c r="M1373" t="s">
        <v>11576</v>
      </c>
      <c r="N1373" t="s">
        <v>11137</v>
      </c>
      <c r="O1373" t="s">
        <v>10681</v>
      </c>
      <c r="P1373" t="s">
        <v>10682</v>
      </c>
      <c r="Q1373" t="s">
        <v>10683</v>
      </c>
      <c r="R1373" t="s">
        <v>11085</v>
      </c>
      <c r="S1373" t="s">
        <v>10685</v>
      </c>
      <c r="T1373">
        <v>0.59</v>
      </c>
      <c r="U1373" s="1">
        <v>39989</v>
      </c>
      <c r="V1373">
        <f t="shared" si="21"/>
        <v>2009</v>
      </c>
    </row>
    <row r="1374" spans="1:22" x14ac:dyDescent="0.3">
      <c r="A1374">
        <v>1721</v>
      </c>
      <c r="B1374">
        <v>12355</v>
      </c>
      <c r="C1374" s="1">
        <v>40691</v>
      </c>
      <c r="D1374" t="s">
        <v>10686</v>
      </c>
      <c r="E1374">
        <v>45</v>
      </c>
      <c r="F1374">
        <v>168.66</v>
      </c>
      <c r="G1374">
        <v>0.08</v>
      </c>
      <c r="H1374" t="s">
        <v>10664</v>
      </c>
      <c r="I1374">
        <v>-167.06</v>
      </c>
      <c r="J1374">
        <v>3.95</v>
      </c>
      <c r="K1374">
        <v>5.13</v>
      </c>
      <c r="L1374" t="s">
        <v>11628</v>
      </c>
      <c r="M1374" t="s">
        <v>11576</v>
      </c>
      <c r="N1374" t="s">
        <v>11137</v>
      </c>
      <c r="O1374" t="s">
        <v>10681</v>
      </c>
      <c r="P1374" t="s">
        <v>10668</v>
      </c>
      <c r="Q1374" t="s">
        <v>10675</v>
      </c>
      <c r="R1374" t="s">
        <v>11629</v>
      </c>
      <c r="V1374">
        <f t="shared" si="21"/>
        <v>2011</v>
      </c>
    </row>
    <row r="1375" spans="1:22" x14ac:dyDescent="0.3">
      <c r="A1375">
        <v>1723</v>
      </c>
      <c r="B1375">
        <v>12389</v>
      </c>
      <c r="C1375" s="1">
        <v>40029</v>
      </c>
      <c r="D1375" t="s">
        <v>10704</v>
      </c>
      <c r="E1375">
        <v>34</v>
      </c>
      <c r="F1375">
        <v>2560.59</v>
      </c>
      <c r="G1375">
        <v>7.0000000000000007E-2</v>
      </c>
      <c r="H1375" t="s">
        <v>10664</v>
      </c>
      <c r="I1375">
        <v>670.96</v>
      </c>
      <c r="J1375">
        <v>80.98</v>
      </c>
      <c r="K1375">
        <v>7.18</v>
      </c>
      <c r="L1375" t="s">
        <v>11606</v>
      </c>
      <c r="M1375" t="s">
        <v>11576</v>
      </c>
      <c r="N1375" t="s">
        <v>11137</v>
      </c>
      <c r="O1375" t="s">
        <v>10681</v>
      </c>
      <c r="P1375" t="s">
        <v>10682</v>
      </c>
      <c r="Q1375" t="s">
        <v>10711</v>
      </c>
      <c r="R1375" t="s">
        <v>11303</v>
      </c>
      <c r="S1375" t="s">
        <v>10685</v>
      </c>
      <c r="T1375">
        <v>0.48</v>
      </c>
      <c r="U1375" s="1">
        <v>40031</v>
      </c>
      <c r="V1375">
        <f t="shared" si="21"/>
        <v>2009</v>
      </c>
    </row>
    <row r="1376" spans="1:22" x14ac:dyDescent="0.3">
      <c r="A1376">
        <v>1724</v>
      </c>
      <c r="B1376">
        <v>12389</v>
      </c>
      <c r="C1376" s="1">
        <v>40029</v>
      </c>
      <c r="D1376" t="s">
        <v>10704</v>
      </c>
      <c r="E1376">
        <v>16</v>
      </c>
      <c r="F1376">
        <v>189.04</v>
      </c>
      <c r="G1376">
        <v>0.08</v>
      </c>
      <c r="H1376" t="s">
        <v>10664</v>
      </c>
      <c r="I1376">
        <v>-74.77</v>
      </c>
      <c r="J1376">
        <v>11.35</v>
      </c>
      <c r="K1376">
        <v>8.6</v>
      </c>
      <c r="L1376" t="s">
        <v>11606</v>
      </c>
      <c r="M1376" t="s">
        <v>11576</v>
      </c>
      <c r="N1376" t="s">
        <v>11137</v>
      </c>
      <c r="O1376" t="s">
        <v>10681</v>
      </c>
      <c r="P1376" t="s">
        <v>10668</v>
      </c>
      <c r="Q1376" t="s">
        <v>10669</v>
      </c>
      <c r="R1376" t="s">
        <v>11630</v>
      </c>
      <c r="V1376">
        <f t="shared" si="21"/>
        <v>2009</v>
      </c>
    </row>
    <row r="1377" spans="1:22" x14ac:dyDescent="0.3">
      <c r="A1377">
        <v>1775</v>
      </c>
      <c r="B1377">
        <v>12710</v>
      </c>
      <c r="C1377" s="1">
        <v>40407</v>
      </c>
      <c r="D1377" t="s">
        <v>10719</v>
      </c>
      <c r="E1377">
        <v>37</v>
      </c>
      <c r="F1377">
        <v>2116.62</v>
      </c>
      <c r="G1377">
        <v>0.06</v>
      </c>
      <c r="H1377" t="s">
        <v>10664</v>
      </c>
      <c r="I1377">
        <v>745.45</v>
      </c>
      <c r="J1377">
        <v>55.98</v>
      </c>
      <c r="K1377">
        <v>13.88</v>
      </c>
      <c r="L1377" t="s">
        <v>11611</v>
      </c>
      <c r="M1377" t="s">
        <v>11576</v>
      </c>
      <c r="N1377" t="s">
        <v>11137</v>
      </c>
      <c r="O1377" t="s">
        <v>10667</v>
      </c>
      <c r="P1377" t="s">
        <v>10668</v>
      </c>
      <c r="Q1377" t="s">
        <v>10702</v>
      </c>
      <c r="R1377" t="s">
        <v>11052</v>
      </c>
      <c r="S1377" t="s">
        <v>10685</v>
      </c>
      <c r="T1377">
        <v>0.36</v>
      </c>
      <c r="U1377" s="1">
        <v>40407</v>
      </c>
      <c r="V1377">
        <f t="shared" si="21"/>
        <v>2010</v>
      </c>
    </row>
    <row r="1378" spans="1:22" x14ac:dyDescent="0.3">
      <c r="A1378">
        <v>1909</v>
      </c>
      <c r="B1378">
        <v>13636</v>
      </c>
      <c r="C1378" s="1">
        <v>39835</v>
      </c>
      <c r="D1378" t="s">
        <v>10663</v>
      </c>
      <c r="E1378">
        <v>32</v>
      </c>
      <c r="F1378">
        <v>28180.080000000002</v>
      </c>
      <c r="G1378">
        <v>0.02</v>
      </c>
      <c r="H1378" t="s">
        <v>10672</v>
      </c>
      <c r="I1378">
        <v>7513.88</v>
      </c>
      <c r="J1378">
        <v>880.98</v>
      </c>
      <c r="K1378">
        <v>44.55</v>
      </c>
      <c r="L1378" t="s">
        <v>11599</v>
      </c>
      <c r="M1378" t="s">
        <v>11576</v>
      </c>
      <c r="N1378" t="s">
        <v>11137</v>
      </c>
      <c r="O1378" t="s">
        <v>10701</v>
      </c>
      <c r="P1378" t="s">
        <v>10690</v>
      </c>
      <c r="Q1378" t="s">
        <v>10721</v>
      </c>
      <c r="R1378" t="s">
        <v>10939</v>
      </c>
      <c r="V1378">
        <f t="shared" si="21"/>
        <v>2009</v>
      </c>
    </row>
    <row r="1379" spans="1:22" x14ac:dyDescent="0.3">
      <c r="A1379">
        <v>1961</v>
      </c>
      <c r="B1379">
        <v>14021</v>
      </c>
      <c r="C1379" s="1">
        <v>40609</v>
      </c>
      <c r="D1379" t="s">
        <v>10671</v>
      </c>
      <c r="E1379">
        <v>12</v>
      </c>
      <c r="F1379">
        <v>27.05</v>
      </c>
      <c r="G1379">
        <v>0</v>
      </c>
      <c r="H1379" t="s">
        <v>10697</v>
      </c>
      <c r="I1379">
        <v>1</v>
      </c>
      <c r="J1379">
        <v>1.82</v>
      </c>
      <c r="K1379">
        <v>0.83</v>
      </c>
      <c r="L1379" t="s">
        <v>11628</v>
      </c>
      <c r="M1379" t="s">
        <v>11576</v>
      </c>
      <c r="N1379" t="s">
        <v>11137</v>
      </c>
      <c r="O1379" t="s">
        <v>10681</v>
      </c>
      <c r="P1379" t="s">
        <v>10668</v>
      </c>
      <c r="Q1379" t="s">
        <v>10736</v>
      </c>
      <c r="R1379" t="s">
        <v>11631</v>
      </c>
      <c r="S1379" t="s">
        <v>10709</v>
      </c>
      <c r="T1379">
        <v>0.56999999999999995</v>
      </c>
      <c r="U1379" s="1">
        <v>40610</v>
      </c>
      <c r="V1379">
        <f t="shared" si="21"/>
        <v>2011</v>
      </c>
    </row>
    <row r="1380" spans="1:22" x14ac:dyDescent="0.3">
      <c r="A1380">
        <v>2009</v>
      </c>
      <c r="B1380">
        <v>14338</v>
      </c>
      <c r="C1380" s="1">
        <v>40209</v>
      </c>
      <c r="D1380" t="s">
        <v>10663</v>
      </c>
      <c r="E1380">
        <v>34</v>
      </c>
      <c r="F1380">
        <v>6580.16</v>
      </c>
      <c r="G1380">
        <v>0.1</v>
      </c>
      <c r="H1380" t="s">
        <v>10672</v>
      </c>
      <c r="I1380">
        <v>2786.35</v>
      </c>
      <c r="J1380">
        <v>200.97</v>
      </c>
      <c r="K1380">
        <v>15.59</v>
      </c>
      <c r="L1380" t="s">
        <v>11632</v>
      </c>
      <c r="M1380" t="s">
        <v>11576</v>
      </c>
      <c r="N1380" t="s">
        <v>11137</v>
      </c>
      <c r="O1380" t="s">
        <v>10667</v>
      </c>
      <c r="P1380" t="s">
        <v>10682</v>
      </c>
      <c r="Q1380" t="s">
        <v>10849</v>
      </c>
      <c r="R1380" t="s">
        <v>10940</v>
      </c>
      <c r="S1380" t="s">
        <v>10677</v>
      </c>
      <c r="T1380">
        <v>0.36</v>
      </c>
      <c r="U1380" s="1">
        <v>40216</v>
      </c>
      <c r="V1380">
        <f t="shared" si="21"/>
        <v>2010</v>
      </c>
    </row>
    <row r="1381" spans="1:22" x14ac:dyDescent="0.3">
      <c r="A1381">
        <v>2021</v>
      </c>
      <c r="B1381">
        <v>14406</v>
      </c>
      <c r="C1381" s="1">
        <v>40245</v>
      </c>
      <c r="D1381" t="s">
        <v>10704</v>
      </c>
      <c r="E1381">
        <v>37</v>
      </c>
      <c r="F1381">
        <v>5610.84</v>
      </c>
      <c r="G1381">
        <v>7.0000000000000007E-2</v>
      </c>
      <c r="H1381" t="s">
        <v>10664</v>
      </c>
      <c r="I1381">
        <v>2366.5100000000002</v>
      </c>
      <c r="J1381">
        <v>150.97999999999999</v>
      </c>
      <c r="K1381">
        <v>13.99</v>
      </c>
      <c r="L1381" t="s">
        <v>11633</v>
      </c>
      <c r="M1381" t="s">
        <v>11576</v>
      </c>
      <c r="N1381" t="s">
        <v>11137</v>
      </c>
      <c r="O1381" t="s">
        <v>10681</v>
      </c>
      <c r="P1381" t="s">
        <v>10682</v>
      </c>
      <c r="Q1381" t="s">
        <v>10849</v>
      </c>
      <c r="R1381" t="s">
        <v>10979</v>
      </c>
      <c r="S1381" t="s">
        <v>10689</v>
      </c>
      <c r="T1381">
        <v>0.38</v>
      </c>
      <c r="U1381" s="1">
        <v>40247</v>
      </c>
      <c r="V1381">
        <f t="shared" si="21"/>
        <v>2010</v>
      </c>
    </row>
    <row r="1382" spans="1:22" x14ac:dyDescent="0.3">
      <c r="A1382">
        <v>2022</v>
      </c>
      <c r="B1382">
        <v>14406</v>
      </c>
      <c r="C1382" s="1">
        <v>40245</v>
      </c>
      <c r="D1382" t="s">
        <v>10704</v>
      </c>
      <c r="E1382">
        <v>20</v>
      </c>
      <c r="F1382">
        <v>455.34</v>
      </c>
      <c r="G1382">
        <v>0.06</v>
      </c>
      <c r="H1382" t="s">
        <v>10672</v>
      </c>
      <c r="I1382">
        <v>-932.55</v>
      </c>
      <c r="J1382">
        <v>20.98</v>
      </c>
      <c r="K1382">
        <v>53.03</v>
      </c>
      <c r="L1382" t="s">
        <v>11633</v>
      </c>
      <c r="M1382" t="s">
        <v>11576</v>
      </c>
      <c r="N1382" t="s">
        <v>11137</v>
      </c>
      <c r="O1382" t="s">
        <v>10681</v>
      </c>
      <c r="P1382" t="s">
        <v>10668</v>
      </c>
      <c r="Q1382" t="s">
        <v>10669</v>
      </c>
      <c r="R1382" t="s">
        <v>10857</v>
      </c>
      <c r="V1382">
        <f t="shared" si="21"/>
        <v>2010</v>
      </c>
    </row>
    <row r="1383" spans="1:22" x14ac:dyDescent="0.3">
      <c r="A1383">
        <v>2023</v>
      </c>
      <c r="B1383">
        <v>14406</v>
      </c>
      <c r="C1383" s="1">
        <v>40245</v>
      </c>
      <c r="D1383" t="s">
        <v>10704</v>
      </c>
      <c r="E1383">
        <v>35</v>
      </c>
      <c r="F1383">
        <v>2329.6460000000002</v>
      </c>
      <c r="G1383">
        <v>0.1</v>
      </c>
      <c r="H1383" t="s">
        <v>10697</v>
      </c>
      <c r="I1383">
        <v>-310.24</v>
      </c>
      <c r="J1383">
        <v>85.99</v>
      </c>
      <c r="K1383">
        <v>0.99</v>
      </c>
      <c r="L1383" t="s">
        <v>11633</v>
      </c>
      <c r="M1383" t="s">
        <v>11576</v>
      </c>
      <c r="N1383" t="s">
        <v>11137</v>
      </c>
      <c r="O1383" t="s">
        <v>10681</v>
      </c>
      <c r="P1383" t="s">
        <v>10682</v>
      </c>
      <c r="Q1383" t="s">
        <v>10683</v>
      </c>
      <c r="R1383" t="s">
        <v>10787</v>
      </c>
      <c r="S1383" t="s">
        <v>10709</v>
      </c>
      <c r="T1383">
        <v>0.85</v>
      </c>
      <c r="U1383" s="1">
        <v>40247</v>
      </c>
      <c r="V1383">
        <f t="shared" si="21"/>
        <v>2010</v>
      </c>
    </row>
    <row r="1384" spans="1:22" x14ac:dyDescent="0.3">
      <c r="A1384">
        <v>2202</v>
      </c>
      <c r="B1384">
        <v>15878</v>
      </c>
      <c r="C1384" s="1">
        <v>40486</v>
      </c>
      <c r="D1384" t="s">
        <v>10671</v>
      </c>
      <c r="E1384">
        <v>36</v>
      </c>
      <c r="F1384">
        <v>275.06</v>
      </c>
      <c r="G1384">
        <v>0.05</v>
      </c>
      <c r="H1384" t="s">
        <v>10664</v>
      </c>
      <c r="I1384">
        <v>-237.87</v>
      </c>
      <c r="J1384">
        <v>7.28</v>
      </c>
      <c r="K1384">
        <v>11.15</v>
      </c>
      <c r="L1384" t="s">
        <v>11632</v>
      </c>
      <c r="M1384" t="s">
        <v>11576</v>
      </c>
      <c r="N1384" t="s">
        <v>11137</v>
      </c>
      <c r="O1384" t="s">
        <v>10681</v>
      </c>
      <c r="P1384" t="s">
        <v>10668</v>
      </c>
      <c r="Q1384" t="s">
        <v>10702</v>
      </c>
      <c r="R1384" t="s">
        <v>11284</v>
      </c>
      <c r="V1384">
        <f t="shared" si="21"/>
        <v>2010</v>
      </c>
    </row>
    <row r="1385" spans="1:22" x14ac:dyDescent="0.3">
      <c r="A1385">
        <v>2234</v>
      </c>
      <c r="B1385">
        <v>16133</v>
      </c>
      <c r="C1385" s="1">
        <v>40081</v>
      </c>
      <c r="D1385" t="s">
        <v>10719</v>
      </c>
      <c r="E1385">
        <v>1</v>
      </c>
      <c r="F1385">
        <v>27.96</v>
      </c>
      <c r="G1385">
        <v>0.17</v>
      </c>
      <c r="H1385" t="s">
        <v>10664</v>
      </c>
      <c r="I1385">
        <v>-9.1300000000000008</v>
      </c>
      <c r="J1385">
        <v>14.89</v>
      </c>
      <c r="K1385">
        <v>13.56</v>
      </c>
      <c r="L1385" t="s">
        <v>11596</v>
      </c>
      <c r="M1385" t="s">
        <v>11576</v>
      </c>
      <c r="N1385" t="s">
        <v>11137</v>
      </c>
      <c r="O1385" t="s">
        <v>10667</v>
      </c>
      <c r="P1385" t="s">
        <v>10690</v>
      </c>
      <c r="Q1385" t="s">
        <v>10691</v>
      </c>
      <c r="R1385" t="s">
        <v>11634</v>
      </c>
      <c r="S1385" t="s">
        <v>10769</v>
      </c>
      <c r="T1385">
        <v>0.57999999999999996</v>
      </c>
      <c r="U1385" s="1">
        <v>40083</v>
      </c>
      <c r="V1385">
        <f t="shared" si="21"/>
        <v>2009</v>
      </c>
    </row>
    <row r="1386" spans="1:22" x14ac:dyDescent="0.3">
      <c r="A1386">
        <v>2304</v>
      </c>
      <c r="B1386">
        <v>16612</v>
      </c>
      <c r="C1386" s="1">
        <v>39857</v>
      </c>
      <c r="D1386" t="s">
        <v>10671</v>
      </c>
      <c r="E1386">
        <v>45</v>
      </c>
      <c r="F1386">
        <v>3699.22</v>
      </c>
      <c r="G1386">
        <v>0.05</v>
      </c>
      <c r="H1386" t="s">
        <v>10672</v>
      </c>
      <c r="I1386">
        <v>565.17999999999995</v>
      </c>
      <c r="J1386">
        <v>80.97</v>
      </c>
      <c r="K1386">
        <v>30.06</v>
      </c>
      <c r="L1386" t="s">
        <v>11599</v>
      </c>
      <c r="M1386" t="s">
        <v>11576</v>
      </c>
      <c r="N1386" t="s">
        <v>11137</v>
      </c>
      <c r="O1386" t="s">
        <v>10701</v>
      </c>
      <c r="P1386" t="s">
        <v>10682</v>
      </c>
      <c r="Q1386" t="s">
        <v>10849</v>
      </c>
      <c r="R1386" t="s">
        <v>11635</v>
      </c>
      <c r="S1386" t="s">
        <v>10723</v>
      </c>
      <c r="T1386">
        <v>0.4</v>
      </c>
      <c r="U1386" s="1">
        <v>39858</v>
      </c>
      <c r="V1386">
        <f t="shared" si="21"/>
        <v>2009</v>
      </c>
    </row>
    <row r="1387" spans="1:22" x14ac:dyDescent="0.3">
      <c r="A1387">
        <v>2305</v>
      </c>
      <c r="B1387">
        <v>16612</v>
      </c>
      <c r="C1387" s="1">
        <v>39857</v>
      </c>
      <c r="D1387" t="s">
        <v>10671</v>
      </c>
      <c r="E1387">
        <v>6</v>
      </c>
      <c r="F1387">
        <v>48.93</v>
      </c>
      <c r="G1387">
        <v>0</v>
      </c>
      <c r="H1387" t="s">
        <v>10664</v>
      </c>
      <c r="I1387">
        <v>-38.72</v>
      </c>
      <c r="J1387">
        <v>6.48</v>
      </c>
      <c r="K1387">
        <v>10.050000000000001</v>
      </c>
      <c r="L1387" t="s">
        <v>11599</v>
      </c>
      <c r="M1387" t="s">
        <v>11576</v>
      </c>
      <c r="N1387" t="s">
        <v>11137</v>
      </c>
      <c r="O1387" t="s">
        <v>10701</v>
      </c>
      <c r="P1387" t="s">
        <v>10668</v>
      </c>
      <c r="Q1387" t="s">
        <v>10702</v>
      </c>
      <c r="R1387" t="s">
        <v>11473</v>
      </c>
      <c r="S1387" t="s">
        <v>10685</v>
      </c>
      <c r="T1387">
        <v>0.37</v>
      </c>
      <c r="U1387" s="1">
        <v>39859</v>
      </c>
      <c r="V1387">
        <f t="shared" si="21"/>
        <v>2009</v>
      </c>
    </row>
    <row r="1388" spans="1:22" x14ac:dyDescent="0.3">
      <c r="A1388">
        <v>2352</v>
      </c>
      <c r="B1388">
        <v>16967</v>
      </c>
      <c r="C1388" s="1">
        <v>40774</v>
      </c>
      <c r="D1388" t="s">
        <v>10663</v>
      </c>
      <c r="E1388">
        <v>5</v>
      </c>
      <c r="F1388">
        <v>397.55</v>
      </c>
      <c r="G1388">
        <v>0.08</v>
      </c>
      <c r="H1388" t="s">
        <v>10664</v>
      </c>
      <c r="I1388">
        <v>-152.47</v>
      </c>
      <c r="J1388">
        <v>83.1</v>
      </c>
      <c r="K1388">
        <v>6.13</v>
      </c>
      <c r="L1388" t="s">
        <v>11627</v>
      </c>
      <c r="M1388" t="s">
        <v>11576</v>
      </c>
      <c r="N1388" t="s">
        <v>11137</v>
      </c>
      <c r="O1388" t="s">
        <v>10681</v>
      </c>
      <c r="P1388" t="s">
        <v>10682</v>
      </c>
      <c r="Q1388" t="s">
        <v>10711</v>
      </c>
      <c r="R1388" t="s">
        <v>11195</v>
      </c>
      <c r="V1388">
        <f t="shared" si="21"/>
        <v>2011</v>
      </c>
    </row>
    <row r="1389" spans="1:22" x14ac:dyDescent="0.3">
      <c r="A1389">
        <v>2353</v>
      </c>
      <c r="B1389">
        <v>16967</v>
      </c>
      <c r="C1389" s="1">
        <v>40774</v>
      </c>
      <c r="D1389" t="s">
        <v>10663</v>
      </c>
      <c r="E1389">
        <v>34</v>
      </c>
      <c r="F1389">
        <v>676.26</v>
      </c>
      <c r="G1389">
        <v>0.06</v>
      </c>
      <c r="H1389" t="s">
        <v>10664</v>
      </c>
      <c r="I1389">
        <v>181.98</v>
      </c>
      <c r="J1389">
        <v>19.98</v>
      </c>
      <c r="K1389">
        <v>5.77</v>
      </c>
      <c r="L1389" t="s">
        <v>11627</v>
      </c>
      <c r="M1389" t="s">
        <v>11576</v>
      </c>
      <c r="N1389" t="s">
        <v>11137</v>
      </c>
      <c r="O1389" t="s">
        <v>10681</v>
      </c>
      <c r="P1389" t="s">
        <v>10668</v>
      </c>
      <c r="Q1389" t="s">
        <v>10702</v>
      </c>
      <c r="R1389" t="s">
        <v>10837</v>
      </c>
      <c r="S1389" t="s">
        <v>10685</v>
      </c>
      <c r="T1389">
        <v>0.38</v>
      </c>
      <c r="U1389" s="1">
        <v>40774</v>
      </c>
      <c r="V1389">
        <f t="shared" si="21"/>
        <v>2011</v>
      </c>
    </row>
    <row r="1390" spans="1:22" x14ac:dyDescent="0.3">
      <c r="A1390">
        <v>2540</v>
      </c>
      <c r="B1390">
        <v>18432</v>
      </c>
      <c r="C1390" s="1">
        <v>40614</v>
      </c>
      <c r="D1390" t="s">
        <v>10671</v>
      </c>
      <c r="E1390">
        <v>42</v>
      </c>
      <c r="F1390">
        <v>451.32</v>
      </c>
      <c r="G1390">
        <v>0.04</v>
      </c>
      <c r="H1390" t="s">
        <v>10664</v>
      </c>
      <c r="I1390">
        <v>1.1599999999999999</v>
      </c>
      <c r="J1390">
        <v>10.64</v>
      </c>
      <c r="K1390">
        <v>5.16</v>
      </c>
      <c r="L1390" t="s">
        <v>11602</v>
      </c>
      <c r="M1390" t="s">
        <v>11576</v>
      </c>
      <c r="N1390" t="s">
        <v>11137</v>
      </c>
      <c r="O1390" t="s">
        <v>10681</v>
      </c>
      <c r="P1390" t="s">
        <v>10690</v>
      </c>
      <c r="Q1390" t="s">
        <v>10691</v>
      </c>
      <c r="R1390" t="s">
        <v>11214</v>
      </c>
      <c r="V1390">
        <f t="shared" si="21"/>
        <v>2011</v>
      </c>
    </row>
    <row r="1391" spans="1:22" x14ac:dyDescent="0.3">
      <c r="A1391">
        <v>2541</v>
      </c>
      <c r="B1391">
        <v>18432</v>
      </c>
      <c r="C1391" s="1">
        <v>40614</v>
      </c>
      <c r="D1391" t="s">
        <v>10671</v>
      </c>
      <c r="E1391">
        <v>15</v>
      </c>
      <c r="F1391">
        <v>217.66</v>
      </c>
      <c r="G1391">
        <v>0.1</v>
      </c>
      <c r="H1391" t="s">
        <v>10697</v>
      </c>
      <c r="I1391">
        <v>-24.91</v>
      </c>
      <c r="J1391">
        <v>14.42</v>
      </c>
      <c r="K1391">
        <v>6.75</v>
      </c>
      <c r="L1391" t="s">
        <v>11602</v>
      </c>
      <c r="M1391" t="s">
        <v>11576</v>
      </c>
      <c r="N1391" t="s">
        <v>11137</v>
      </c>
      <c r="O1391" t="s">
        <v>10681</v>
      </c>
      <c r="P1391" t="s">
        <v>10668</v>
      </c>
      <c r="Q1391" t="s">
        <v>10675</v>
      </c>
      <c r="R1391" t="s">
        <v>11636</v>
      </c>
      <c r="S1391" t="s">
        <v>10689</v>
      </c>
      <c r="T1391">
        <v>0.52</v>
      </c>
      <c r="U1391" s="1">
        <v>40614</v>
      </c>
      <c r="V1391">
        <f t="shared" si="21"/>
        <v>2011</v>
      </c>
    </row>
    <row r="1392" spans="1:22" x14ac:dyDescent="0.3">
      <c r="A1392">
        <v>2542</v>
      </c>
      <c r="B1392">
        <v>18432</v>
      </c>
      <c r="C1392" s="1">
        <v>40614</v>
      </c>
      <c r="D1392" t="s">
        <v>10671</v>
      </c>
      <c r="E1392">
        <v>5</v>
      </c>
      <c r="F1392">
        <v>1374.67</v>
      </c>
      <c r="G1392">
        <v>0.08</v>
      </c>
      <c r="H1392" t="s">
        <v>10672</v>
      </c>
      <c r="I1392">
        <v>-126.34</v>
      </c>
      <c r="J1392">
        <v>279.81</v>
      </c>
      <c r="K1392">
        <v>23.19</v>
      </c>
      <c r="L1392" t="s">
        <v>11602</v>
      </c>
      <c r="M1392" t="s">
        <v>11576</v>
      </c>
      <c r="N1392" t="s">
        <v>11137</v>
      </c>
      <c r="O1392" t="s">
        <v>10681</v>
      </c>
      <c r="P1392" t="s">
        <v>10668</v>
      </c>
      <c r="Q1392" t="s">
        <v>10675</v>
      </c>
      <c r="R1392" t="s">
        <v>11119</v>
      </c>
      <c r="S1392" t="s">
        <v>10677</v>
      </c>
      <c r="T1392">
        <v>0.59</v>
      </c>
      <c r="U1392" s="1">
        <v>40616</v>
      </c>
      <c r="V1392">
        <f t="shared" si="21"/>
        <v>2011</v>
      </c>
    </row>
    <row r="1393" spans="1:22" x14ac:dyDescent="0.3">
      <c r="A1393">
        <v>2543</v>
      </c>
      <c r="B1393">
        <v>18432</v>
      </c>
      <c r="C1393" s="1">
        <v>40614</v>
      </c>
      <c r="D1393" t="s">
        <v>10671</v>
      </c>
      <c r="E1393">
        <v>12</v>
      </c>
      <c r="F1393">
        <v>76.42</v>
      </c>
      <c r="G1393">
        <v>0.02</v>
      </c>
      <c r="H1393" t="s">
        <v>10697</v>
      </c>
      <c r="I1393">
        <v>20.440000000000001</v>
      </c>
      <c r="J1393">
        <v>5.84</v>
      </c>
      <c r="K1393">
        <v>0.83</v>
      </c>
      <c r="L1393" t="s">
        <v>11602</v>
      </c>
      <c r="M1393" t="s">
        <v>11576</v>
      </c>
      <c r="N1393" t="s">
        <v>11137</v>
      </c>
      <c r="O1393" t="s">
        <v>10681</v>
      </c>
      <c r="P1393" t="s">
        <v>10668</v>
      </c>
      <c r="Q1393" t="s">
        <v>10736</v>
      </c>
      <c r="R1393" t="s">
        <v>11637</v>
      </c>
      <c r="S1393" t="s">
        <v>10709</v>
      </c>
      <c r="T1393">
        <v>0.49</v>
      </c>
      <c r="U1393" s="1">
        <v>40616</v>
      </c>
      <c r="V1393">
        <f t="shared" si="21"/>
        <v>2011</v>
      </c>
    </row>
    <row r="1394" spans="1:22" x14ac:dyDescent="0.3">
      <c r="A1394">
        <v>2544</v>
      </c>
      <c r="B1394">
        <v>18464</v>
      </c>
      <c r="C1394" s="1">
        <v>40996</v>
      </c>
      <c r="D1394" t="s">
        <v>10671</v>
      </c>
      <c r="E1394">
        <v>27</v>
      </c>
      <c r="F1394">
        <v>4891.8599999999997</v>
      </c>
      <c r="G1394">
        <v>0.02</v>
      </c>
      <c r="H1394" t="s">
        <v>10672</v>
      </c>
      <c r="I1394">
        <v>253.14</v>
      </c>
      <c r="J1394">
        <v>180.98</v>
      </c>
      <c r="K1394">
        <v>55.24</v>
      </c>
      <c r="L1394" t="s">
        <v>11638</v>
      </c>
      <c r="M1394" t="s">
        <v>11576</v>
      </c>
      <c r="N1394" t="s">
        <v>11137</v>
      </c>
      <c r="O1394" t="s">
        <v>10667</v>
      </c>
      <c r="P1394" t="s">
        <v>10668</v>
      </c>
      <c r="Q1394" t="s">
        <v>10675</v>
      </c>
      <c r="R1394" t="s">
        <v>11174</v>
      </c>
      <c r="S1394" t="s">
        <v>10677</v>
      </c>
      <c r="T1394">
        <v>0.56999999999999995</v>
      </c>
      <c r="U1394" s="1">
        <v>40998</v>
      </c>
      <c r="V1394">
        <f t="shared" si="21"/>
        <v>2012</v>
      </c>
    </row>
    <row r="1395" spans="1:22" x14ac:dyDescent="0.3">
      <c r="A1395">
        <v>2545</v>
      </c>
      <c r="B1395">
        <v>18464</v>
      </c>
      <c r="C1395" s="1">
        <v>40996</v>
      </c>
      <c r="D1395" t="s">
        <v>10671</v>
      </c>
      <c r="E1395">
        <v>37</v>
      </c>
      <c r="F1395">
        <v>6039.1</v>
      </c>
      <c r="G1395">
        <v>0.01</v>
      </c>
      <c r="H1395" t="s">
        <v>10672</v>
      </c>
      <c r="I1395">
        <v>-345.92</v>
      </c>
      <c r="J1395">
        <v>150.97999999999999</v>
      </c>
      <c r="K1395">
        <v>66.27</v>
      </c>
      <c r="L1395" t="s">
        <v>11638</v>
      </c>
      <c r="M1395" t="s">
        <v>11576</v>
      </c>
      <c r="N1395" t="s">
        <v>11137</v>
      </c>
      <c r="O1395" t="s">
        <v>10667</v>
      </c>
      <c r="P1395" t="s">
        <v>10690</v>
      </c>
      <c r="Q1395" t="s">
        <v>10721</v>
      </c>
      <c r="R1395" t="s">
        <v>10963</v>
      </c>
      <c r="S1395" t="s">
        <v>10723</v>
      </c>
      <c r="T1395">
        <v>0.65</v>
      </c>
      <c r="U1395" s="1">
        <v>40996</v>
      </c>
      <c r="V1395">
        <f t="shared" si="21"/>
        <v>2012</v>
      </c>
    </row>
    <row r="1396" spans="1:22" x14ac:dyDescent="0.3">
      <c r="A1396">
        <v>2546</v>
      </c>
      <c r="B1396">
        <v>18464</v>
      </c>
      <c r="C1396" s="1">
        <v>40996</v>
      </c>
      <c r="D1396" t="s">
        <v>10671</v>
      </c>
      <c r="E1396">
        <v>31</v>
      </c>
      <c r="F1396">
        <v>206.49</v>
      </c>
      <c r="G1396">
        <v>0.05</v>
      </c>
      <c r="H1396" t="s">
        <v>10664</v>
      </c>
      <c r="I1396">
        <v>80.069999999999993</v>
      </c>
      <c r="J1396">
        <v>6.45</v>
      </c>
      <c r="K1396">
        <v>1.34</v>
      </c>
      <c r="L1396" t="s">
        <v>11638</v>
      </c>
      <c r="M1396" t="s">
        <v>11576</v>
      </c>
      <c r="N1396" t="s">
        <v>11137</v>
      </c>
      <c r="O1396" t="s">
        <v>10667</v>
      </c>
      <c r="P1396" t="s">
        <v>10668</v>
      </c>
      <c r="Q1396" t="s">
        <v>10702</v>
      </c>
      <c r="R1396" t="s">
        <v>11639</v>
      </c>
      <c r="V1396">
        <f t="shared" si="21"/>
        <v>2012</v>
      </c>
    </row>
    <row r="1397" spans="1:22" x14ac:dyDescent="0.3">
      <c r="A1397">
        <v>2547</v>
      </c>
      <c r="B1397">
        <v>18464</v>
      </c>
      <c r="C1397" s="1">
        <v>40996</v>
      </c>
      <c r="D1397" t="s">
        <v>10671</v>
      </c>
      <c r="E1397">
        <v>41</v>
      </c>
      <c r="F1397">
        <v>80.540000000000006</v>
      </c>
      <c r="G1397">
        <v>0.01</v>
      </c>
      <c r="H1397" t="s">
        <v>10664</v>
      </c>
      <c r="I1397">
        <v>-18.72</v>
      </c>
      <c r="J1397">
        <v>1.89</v>
      </c>
      <c r="K1397">
        <v>0.76</v>
      </c>
      <c r="L1397" t="s">
        <v>11638</v>
      </c>
      <c r="M1397" t="s">
        <v>11576</v>
      </c>
      <c r="N1397" t="s">
        <v>11137</v>
      </c>
      <c r="O1397" t="s">
        <v>10667</v>
      </c>
      <c r="P1397" t="s">
        <v>10668</v>
      </c>
      <c r="Q1397" t="s">
        <v>10707</v>
      </c>
      <c r="R1397" t="s">
        <v>10817</v>
      </c>
      <c r="S1397" t="s">
        <v>10709</v>
      </c>
      <c r="T1397">
        <v>0.83</v>
      </c>
      <c r="U1397" s="1">
        <v>40998</v>
      </c>
      <c r="V1397">
        <f t="shared" si="21"/>
        <v>2012</v>
      </c>
    </row>
    <row r="1398" spans="1:22" x14ac:dyDescent="0.3">
      <c r="A1398">
        <v>2594</v>
      </c>
      <c r="B1398">
        <v>18754</v>
      </c>
      <c r="C1398" s="1">
        <v>40081</v>
      </c>
      <c r="D1398" t="s">
        <v>10686</v>
      </c>
      <c r="E1398">
        <v>8</v>
      </c>
      <c r="F1398">
        <v>1217.6199999999999</v>
      </c>
      <c r="G1398">
        <v>0.03</v>
      </c>
      <c r="H1398" t="s">
        <v>10672</v>
      </c>
      <c r="I1398">
        <v>-221.5</v>
      </c>
      <c r="J1398">
        <v>140.97999999999999</v>
      </c>
      <c r="K1398">
        <v>36.090000000000003</v>
      </c>
      <c r="L1398" t="s">
        <v>11640</v>
      </c>
      <c r="M1398" t="s">
        <v>11576</v>
      </c>
      <c r="N1398" t="s">
        <v>11137</v>
      </c>
      <c r="O1398" t="s">
        <v>10667</v>
      </c>
      <c r="P1398" t="s">
        <v>10690</v>
      </c>
      <c r="Q1398" t="s">
        <v>10721</v>
      </c>
      <c r="R1398" t="s">
        <v>10987</v>
      </c>
      <c r="V1398">
        <f t="shared" si="21"/>
        <v>2009</v>
      </c>
    </row>
    <row r="1399" spans="1:22" x14ac:dyDescent="0.3">
      <c r="A1399">
        <v>2595</v>
      </c>
      <c r="B1399">
        <v>18754</v>
      </c>
      <c r="C1399" s="1">
        <v>40081</v>
      </c>
      <c r="D1399" t="s">
        <v>10686</v>
      </c>
      <c r="E1399">
        <v>32</v>
      </c>
      <c r="F1399">
        <v>1725.0325</v>
      </c>
      <c r="G1399">
        <v>0.08</v>
      </c>
      <c r="H1399" t="s">
        <v>10664</v>
      </c>
      <c r="I1399">
        <v>206.35</v>
      </c>
      <c r="J1399">
        <v>65.989999999999995</v>
      </c>
      <c r="K1399">
        <v>8.99</v>
      </c>
      <c r="L1399" t="s">
        <v>11640</v>
      </c>
      <c r="M1399" t="s">
        <v>11576</v>
      </c>
      <c r="N1399" t="s">
        <v>11137</v>
      </c>
      <c r="O1399" t="s">
        <v>10667</v>
      </c>
      <c r="P1399" t="s">
        <v>10682</v>
      </c>
      <c r="Q1399" t="s">
        <v>10683</v>
      </c>
      <c r="R1399" t="s">
        <v>11159</v>
      </c>
      <c r="S1399" t="s">
        <v>10685</v>
      </c>
      <c r="T1399">
        <v>0.56000000000000005</v>
      </c>
      <c r="U1399" s="1">
        <v>40082</v>
      </c>
      <c r="V1399">
        <f t="shared" si="21"/>
        <v>2009</v>
      </c>
    </row>
    <row r="1400" spans="1:22" x14ac:dyDescent="0.3">
      <c r="A1400">
        <v>2753</v>
      </c>
      <c r="B1400">
        <v>19905</v>
      </c>
      <c r="C1400" s="1">
        <v>41133</v>
      </c>
      <c r="D1400" t="s">
        <v>10719</v>
      </c>
      <c r="E1400">
        <v>20</v>
      </c>
      <c r="F1400">
        <v>82.97</v>
      </c>
      <c r="G1400">
        <v>0.04</v>
      </c>
      <c r="H1400" t="s">
        <v>10664</v>
      </c>
      <c r="I1400">
        <v>32.5</v>
      </c>
      <c r="J1400">
        <v>4.13</v>
      </c>
      <c r="K1400">
        <v>0.5</v>
      </c>
      <c r="L1400" t="s">
        <v>11596</v>
      </c>
      <c r="M1400" t="s">
        <v>11576</v>
      </c>
      <c r="N1400" t="s">
        <v>11137</v>
      </c>
      <c r="O1400" t="s">
        <v>10701</v>
      </c>
      <c r="P1400" t="s">
        <v>10668</v>
      </c>
      <c r="Q1400" t="s">
        <v>10729</v>
      </c>
      <c r="R1400" t="s">
        <v>10824</v>
      </c>
      <c r="S1400" t="s">
        <v>10685</v>
      </c>
      <c r="T1400">
        <v>0.39</v>
      </c>
      <c r="U1400" s="1">
        <v>41135</v>
      </c>
      <c r="V1400">
        <f t="shared" si="21"/>
        <v>2012</v>
      </c>
    </row>
    <row r="1401" spans="1:22" x14ac:dyDescent="0.3">
      <c r="A1401">
        <v>2754</v>
      </c>
      <c r="B1401">
        <v>19905</v>
      </c>
      <c r="C1401" s="1">
        <v>41133</v>
      </c>
      <c r="D1401" t="s">
        <v>10719</v>
      </c>
      <c r="E1401">
        <v>25</v>
      </c>
      <c r="F1401">
        <v>13701.35</v>
      </c>
      <c r="G1401">
        <v>0.01</v>
      </c>
      <c r="H1401" t="s">
        <v>10672</v>
      </c>
      <c r="I1401">
        <v>-3687.65</v>
      </c>
      <c r="J1401">
        <v>550.98</v>
      </c>
      <c r="K1401">
        <v>64.59</v>
      </c>
      <c r="L1401" t="s">
        <v>11596</v>
      </c>
      <c r="M1401" t="s">
        <v>11576</v>
      </c>
      <c r="N1401" t="s">
        <v>11137</v>
      </c>
      <c r="O1401" t="s">
        <v>10701</v>
      </c>
      <c r="P1401" t="s">
        <v>10690</v>
      </c>
      <c r="Q1401" t="s">
        <v>10724</v>
      </c>
      <c r="R1401" t="s">
        <v>11247</v>
      </c>
      <c r="S1401" t="s">
        <v>10723</v>
      </c>
      <c r="T1401">
        <v>0.66</v>
      </c>
      <c r="U1401" s="1">
        <v>41135</v>
      </c>
      <c r="V1401">
        <f t="shared" si="21"/>
        <v>2012</v>
      </c>
    </row>
    <row r="1402" spans="1:22" x14ac:dyDescent="0.3">
      <c r="A1402">
        <v>2805</v>
      </c>
      <c r="B1402">
        <v>20256</v>
      </c>
      <c r="C1402" s="1">
        <v>40939</v>
      </c>
      <c r="D1402" t="s">
        <v>10663</v>
      </c>
      <c r="E1402">
        <v>24</v>
      </c>
      <c r="F1402">
        <v>512.83000000000004</v>
      </c>
      <c r="G1402">
        <v>0.01</v>
      </c>
      <c r="H1402" t="s">
        <v>10664</v>
      </c>
      <c r="I1402">
        <v>-221.56</v>
      </c>
      <c r="J1402">
        <v>20.89</v>
      </c>
      <c r="K1402">
        <v>11.52</v>
      </c>
      <c r="L1402" t="s">
        <v>11640</v>
      </c>
      <c r="M1402" t="s">
        <v>11576</v>
      </c>
      <c r="N1402" t="s">
        <v>11137</v>
      </c>
      <c r="O1402" t="s">
        <v>10667</v>
      </c>
      <c r="P1402" t="s">
        <v>10668</v>
      </c>
      <c r="Q1402" t="s">
        <v>10669</v>
      </c>
      <c r="R1402" t="s">
        <v>11641</v>
      </c>
      <c r="V1402">
        <f t="shared" si="21"/>
        <v>2012</v>
      </c>
    </row>
    <row r="1403" spans="1:22" x14ac:dyDescent="0.3">
      <c r="A1403">
        <v>2823</v>
      </c>
      <c r="B1403">
        <v>20386</v>
      </c>
      <c r="C1403" s="1">
        <v>40236</v>
      </c>
      <c r="D1403" t="s">
        <v>10719</v>
      </c>
      <c r="E1403">
        <v>35</v>
      </c>
      <c r="F1403">
        <v>41.23</v>
      </c>
      <c r="G1403">
        <v>0.09</v>
      </c>
      <c r="H1403" t="s">
        <v>10664</v>
      </c>
      <c r="I1403">
        <v>-21.51</v>
      </c>
      <c r="J1403">
        <v>1.26</v>
      </c>
      <c r="K1403">
        <v>0.7</v>
      </c>
      <c r="L1403" t="s">
        <v>11632</v>
      </c>
      <c r="M1403" t="s">
        <v>11576</v>
      </c>
      <c r="N1403" t="s">
        <v>11137</v>
      </c>
      <c r="O1403" t="s">
        <v>10681</v>
      </c>
      <c r="P1403" t="s">
        <v>10668</v>
      </c>
      <c r="Q1403" t="s">
        <v>10707</v>
      </c>
      <c r="R1403" t="s">
        <v>10989</v>
      </c>
      <c r="S1403" t="s">
        <v>10709</v>
      </c>
      <c r="T1403">
        <v>0.81</v>
      </c>
      <c r="U1403" s="1">
        <v>40236</v>
      </c>
      <c r="V1403">
        <f t="shared" si="21"/>
        <v>2010</v>
      </c>
    </row>
    <row r="1404" spans="1:22" x14ac:dyDescent="0.3">
      <c r="A1404">
        <v>2839</v>
      </c>
      <c r="B1404">
        <v>20455</v>
      </c>
      <c r="C1404" s="1">
        <v>40357</v>
      </c>
      <c r="D1404" t="s">
        <v>10719</v>
      </c>
      <c r="E1404">
        <v>7</v>
      </c>
      <c r="F1404">
        <v>381.1995</v>
      </c>
      <c r="G1404">
        <v>0.08</v>
      </c>
      <c r="H1404" t="s">
        <v>10697</v>
      </c>
      <c r="I1404">
        <v>-233.56</v>
      </c>
      <c r="J1404">
        <v>65.989999999999995</v>
      </c>
      <c r="K1404">
        <v>8.99</v>
      </c>
      <c r="L1404" t="s">
        <v>11642</v>
      </c>
      <c r="M1404" t="s">
        <v>11576</v>
      </c>
      <c r="N1404" t="s">
        <v>11137</v>
      </c>
      <c r="O1404" t="s">
        <v>10681</v>
      </c>
      <c r="P1404" t="s">
        <v>10682</v>
      </c>
      <c r="Q1404" t="s">
        <v>10683</v>
      </c>
      <c r="R1404" t="s">
        <v>11217</v>
      </c>
      <c r="S1404" t="s">
        <v>10685</v>
      </c>
      <c r="T1404">
        <v>0.57999999999999996</v>
      </c>
      <c r="U1404" s="1">
        <v>40358</v>
      </c>
      <c r="V1404">
        <f t="shared" si="21"/>
        <v>2010</v>
      </c>
    </row>
    <row r="1405" spans="1:22" x14ac:dyDescent="0.3">
      <c r="A1405">
        <v>2860</v>
      </c>
      <c r="B1405">
        <v>20642</v>
      </c>
      <c r="C1405" s="1">
        <v>41048</v>
      </c>
      <c r="D1405" t="s">
        <v>10671</v>
      </c>
      <c r="E1405">
        <v>32</v>
      </c>
      <c r="F1405">
        <v>135.19999999999999</v>
      </c>
      <c r="G1405">
        <v>0.02</v>
      </c>
      <c r="H1405" t="s">
        <v>10664</v>
      </c>
      <c r="I1405">
        <v>59.4</v>
      </c>
      <c r="J1405">
        <v>4.13</v>
      </c>
      <c r="K1405">
        <v>0.5</v>
      </c>
      <c r="L1405" t="s">
        <v>11643</v>
      </c>
      <c r="M1405" t="s">
        <v>11576</v>
      </c>
      <c r="N1405" t="s">
        <v>11137</v>
      </c>
      <c r="O1405" t="s">
        <v>10674</v>
      </c>
      <c r="P1405" t="s">
        <v>10668</v>
      </c>
      <c r="Q1405" t="s">
        <v>10729</v>
      </c>
      <c r="R1405" t="s">
        <v>10824</v>
      </c>
      <c r="S1405" t="s">
        <v>10685</v>
      </c>
      <c r="T1405">
        <v>0.39</v>
      </c>
      <c r="U1405" s="1">
        <v>41049</v>
      </c>
      <c r="V1405">
        <f t="shared" si="21"/>
        <v>2012</v>
      </c>
    </row>
    <row r="1406" spans="1:22" x14ac:dyDescent="0.3">
      <c r="A1406">
        <v>2952</v>
      </c>
      <c r="B1406">
        <v>21379</v>
      </c>
      <c r="C1406" s="1">
        <v>40557</v>
      </c>
      <c r="D1406" t="s">
        <v>10671</v>
      </c>
      <c r="E1406">
        <v>35</v>
      </c>
      <c r="F1406">
        <v>5428.49</v>
      </c>
      <c r="G1406">
        <v>0.05</v>
      </c>
      <c r="H1406" t="s">
        <v>10672</v>
      </c>
      <c r="I1406">
        <v>-1046.78</v>
      </c>
      <c r="J1406">
        <v>150.88999999999999</v>
      </c>
      <c r="K1406">
        <v>60.2</v>
      </c>
      <c r="L1406" t="s">
        <v>11633</v>
      </c>
      <c r="M1406" t="s">
        <v>11576</v>
      </c>
      <c r="N1406" t="s">
        <v>11137</v>
      </c>
      <c r="O1406" t="s">
        <v>10681</v>
      </c>
      <c r="P1406" t="s">
        <v>10690</v>
      </c>
      <c r="Q1406" t="s">
        <v>10753</v>
      </c>
      <c r="R1406" t="s">
        <v>11536</v>
      </c>
      <c r="V1406">
        <f t="shared" si="21"/>
        <v>2011</v>
      </c>
    </row>
    <row r="1407" spans="1:22" x14ac:dyDescent="0.3">
      <c r="A1407">
        <v>3027</v>
      </c>
      <c r="B1407">
        <v>21766</v>
      </c>
      <c r="C1407" s="1">
        <v>39965</v>
      </c>
      <c r="D1407" t="s">
        <v>10671</v>
      </c>
      <c r="E1407">
        <v>41</v>
      </c>
      <c r="F1407">
        <v>5178.17</v>
      </c>
      <c r="G1407">
        <v>0.03</v>
      </c>
      <c r="H1407" t="s">
        <v>10672</v>
      </c>
      <c r="I1407">
        <v>531.69000000000005</v>
      </c>
      <c r="J1407">
        <v>120.98</v>
      </c>
      <c r="K1407">
        <v>30</v>
      </c>
      <c r="L1407" t="s">
        <v>11608</v>
      </c>
      <c r="M1407" t="s">
        <v>11576</v>
      </c>
      <c r="N1407" t="s">
        <v>11137</v>
      </c>
      <c r="O1407" t="s">
        <v>10674</v>
      </c>
      <c r="P1407" t="s">
        <v>10690</v>
      </c>
      <c r="Q1407" t="s">
        <v>10753</v>
      </c>
      <c r="R1407" t="s">
        <v>10757</v>
      </c>
      <c r="S1407" t="s">
        <v>10677</v>
      </c>
      <c r="T1407">
        <v>0.64</v>
      </c>
      <c r="U1407" s="1">
        <v>39967</v>
      </c>
      <c r="V1407">
        <f t="shared" si="21"/>
        <v>2009</v>
      </c>
    </row>
    <row r="1408" spans="1:22" x14ac:dyDescent="0.3">
      <c r="A1408">
        <v>3028</v>
      </c>
      <c r="B1408">
        <v>21766</v>
      </c>
      <c r="C1408" s="1">
        <v>39965</v>
      </c>
      <c r="D1408" t="s">
        <v>10671</v>
      </c>
      <c r="E1408">
        <v>32</v>
      </c>
      <c r="F1408">
        <v>535.24</v>
      </c>
      <c r="G1408">
        <v>0.01</v>
      </c>
      <c r="H1408" t="s">
        <v>10664</v>
      </c>
      <c r="I1408">
        <v>216.43</v>
      </c>
      <c r="J1408">
        <v>15.68</v>
      </c>
      <c r="K1408">
        <v>3.73</v>
      </c>
      <c r="L1408" t="s">
        <v>11608</v>
      </c>
      <c r="M1408" t="s">
        <v>11576</v>
      </c>
      <c r="N1408" t="s">
        <v>11137</v>
      </c>
      <c r="O1408" t="s">
        <v>10674</v>
      </c>
      <c r="P1408" t="s">
        <v>10690</v>
      </c>
      <c r="Q1408" t="s">
        <v>10691</v>
      </c>
      <c r="R1408" t="s">
        <v>11644</v>
      </c>
      <c r="S1408" t="s">
        <v>10693</v>
      </c>
      <c r="T1408">
        <v>0.46</v>
      </c>
      <c r="U1408" s="1">
        <v>39967</v>
      </c>
      <c r="V1408">
        <f t="shared" si="21"/>
        <v>2009</v>
      </c>
    </row>
    <row r="1409" spans="1:22" x14ac:dyDescent="0.3">
      <c r="A1409">
        <v>3074</v>
      </c>
      <c r="B1409">
        <v>22053</v>
      </c>
      <c r="C1409" s="1">
        <v>40411</v>
      </c>
      <c r="D1409" t="s">
        <v>10719</v>
      </c>
      <c r="E1409">
        <v>32</v>
      </c>
      <c r="F1409">
        <v>563.08000000000004</v>
      </c>
      <c r="G1409">
        <v>0.1</v>
      </c>
      <c r="H1409" t="s">
        <v>10664</v>
      </c>
      <c r="I1409">
        <v>112.97</v>
      </c>
      <c r="J1409">
        <v>18.989999999999998</v>
      </c>
      <c r="K1409">
        <v>5.23</v>
      </c>
      <c r="L1409" t="s">
        <v>11610</v>
      </c>
      <c r="M1409" t="s">
        <v>11576</v>
      </c>
      <c r="N1409" t="s">
        <v>11137</v>
      </c>
      <c r="O1409" t="s">
        <v>10681</v>
      </c>
      <c r="P1409" t="s">
        <v>10668</v>
      </c>
      <c r="Q1409" t="s">
        <v>10678</v>
      </c>
      <c r="R1409" t="s">
        <v>10991</v>
      </c>
      <c r="S1409" t="s">
        <v>10685</v>
      </c>
      <c r="T1409">
        <v>0.37</v>
      </c>
      <c r="U1409" s="1">
        <v>40413</v>
      </c>
      <c r="V1409">
        <f t="shared" si="21"/>
        <v>2010</v>
      </c>
    </row>
    <row r="1410" spans="1:22" x14ac:dyDescent="0.3">
      <c r="A1410">
        <v>3111</v>
      </c>
      <c r="B1410">
        <v>22368</v>
      </c>
      <c r="C1410" s="1">
        <v>40228</v>
      </c>
      <c r="D1410" t="s">
        <v>10704</v>
      </c>
      <c r="E1410">
        <v>5</v>
      </c>
      <c r="F1410">
        <v>192.12</v>
      </c>
      <c r="G1410">
        <v>0.04</v>
      </c>
      <c r="H1410" t="s">
        <v>10664</v>
      </c>
      <c r="I1410">
        <v>-74.849999999999994</v>
      </c>
      <c r="J1410">
        <v>39.24</v>
      </c>
      <c r="K1410">
        <v>1.99</v>
      </c>
      <c r="L1410" t="s">
        <v>11598</v>
      </c>
      <c r="M1410" t="s">
        <v>11576</v>
      </c>
      <c r="N1410" t="s">
        <v>11137</v>
      </c>
      <c r="O1410" t="s">
        <v>10674</v>
      </c>
      <c r="P1410" t="s">
        <v>10682</v>
      </c>
      <c r="Q1410" t="s">
        <v>10711</v>
      </c>
      <c r="R1410" t="s">
        <v>10914</v>
      </c>
      <c r="S1410" t="s">
        <v>10693</v>
      </c>
      <c r="T1410">
        <v>0.51</v>
      </c>
      <c r="U1410" s="1">
        <v>40229</v>
      </c>
      <c r="V1410">
        <f t="shared" ref="V1410:V1473" si="22">YEAR(C1410)</f>
        <v>2010</v>
      </c>
    </row>
    <row r="1411" spans="1:22" x14ac:dyDescent="0.3">
      <c r="A1411">
        <v>3112</v>
      </c>
      <c r="B1411">
        <v>22368</v>
      </c>
      <c r="C1411" s="1">
        <v>40228</v>
      </c>
      <c r="D1411" t="s">
        <v>10704</v>
      </c>
      <c r="E1411">
        <v>33</v>
      </c>
      <c r="F1411">
        <v>3917.61</v>
      </c>
      <c r="G1411">
        <v>0.08</v>
      </c>
      <c r="H1411" t="s">
        <v>10672</v>
      </c>
      <c r="I1411">
        <v>40.76</v>
      </c>
      <c r="J1411">
        <v>119.99</v>
      </c>
      <c r="K1411">
        <v>56.14</v>
      </c>
      <c r="L1411" t="s">
        <v>11598</v>
      </c>
      <c r="M1411" t="s">
        <v>11576</v>
      </c>
      <c r="N1411" t="s">
        <v>11137</v>
      </c>
      <c r="O1411" t="s">
        <v>10674</v>
      </c>
      <c r="P1411" t="s">
        <v>10682</v>
      </c>
      <c r="Q1411" t="s">
        <v>10849</v>
      </c>
      <c r="R1411" t="s">
        <v>11552</v>
      </c>
      <c r="S1411" t="s">
        <v>10723</v>
      </c>
      <c r="T1411">
        <v>0.39</v>
      </c>
      <c r="U1411" s="1">
        <v>40230</v>
      </c>
      <c r="V1411">
        <f t="shared" si="22"/>
        <v>2010</v>
      </c>
    </row>
    <row r="1412" spans="1:22" x14ac:dyDescent="0.3">
      <c r="A1412">
        <v>3113</v>
      </c>
      <c r="B1412">
        <v>22368</v>
      </c>
      <c r="C1412" s="1">
        <v>40228</v>
      </c>
      <c r="D1412" t="s">
        <v>10704</v>
      </c>
      <c r="E1412">
        <v>34</v>
      </c>
      <c r="F1412">
        <v>2788.04</v>
      </c>
      <c r="G1412">
        <v>0.01</v>
      </c>
      <c r="H1412" t="s">
        <v>10664</v>
      </c>
      <c r="I1412">
        <v>-849.18</v>
      </c>
      <c r="J1412">
        <v>80.98</v>
      </c>
      <c r="K1412">
        <v>35</v>
      </c>
      <c r="L1412" t="s">
        <v>11598</v>
      </c>
      <c r="M1412" t="s">
        <v>11576</v>
      </c>
      <c r="N1412" t="s">
        <v>11137</v>
      </c>
      <c r="O1412" t="s">
        <v>10674</v>
      </c>
      <c r="P1412" t="s">
        <v>10668</v>
      </c>
      <c r="Q1412" t="s">
        <v>10669</v>
      </c>
      <c r="R1412" t="s">
        <v>11645</v>
      </c>
      <c r="S1412" t="s">
        <v>10769</v>
      </c>
      <c r="T1412">
        <v>0.83</v>
      </c>
      <c r="U1412" s="1">
        <v>40229</v>
      </c>
      <c r="V1412">
        <f t="shared" si="22"/>
        <v>2010</v>
      </c>
    </row>
    <row r="1413" spans="1:22" x14ac:dyDescent="0.3">
      <c r="A1413">
        <v>3190</v>
      </c>
      <c r="B1413">
        <v>22885</v>
      </c>
      <c r="C1413" s="1">
        <v>40140</v>
      </c>
      <c r="D1413" t="s">
        <v>10704</v>
      </c>
      <c r="E1413">
        <v>4</v>
      </c>
      <c r="F1413">
        <v>56.47</v>
      </c>
      <c r="G1413">
        <v>0.05</v>
      </c>
      <c r="H1413" t="s">
        <v>10664</v>
      </c>
      <c r="I1413">
        <v>-29.9</v>
      </c>
      <c r="J1413">
        <v>12.88</v>
      </c>
      <c r="K1413">
        <v>4.59</v>
      </c>
      <c r="L1413" t="s">
        <v>11646</v>
      </c>
      <c r="M1413" t="s">
        <v>11576</v>
      </c>
      <c r="N1413" t="s">
        <v>11137</v>
      </c>
      <c r="O1413" t="s">
        <v>10701</v>
      </c>
      <c r="P1413" t="s">
        <v>10668</v>
      </c>
      <c r="Q1413" t="s">
        <v>10791</v>
      </c>
      <c r="V1413">
        <f t="shared" si="22"/>
        <v>2009</v>
      </c>
    </row>
    <row r="1414" spans="1:22" x14ac:dyDescent="0.3">
      <c r="A1414">
        <v>3200</v>
      </c>
      <c r="B1414">
        <v>22947</v>
      </c>
      <c r="C1414" s="1">
        <v>40165</v>
      </c>
      <c r="D1414" t="s">
        <v>10663</v>
      </c>
      <c r="E1414">
        <v>19</v>
      </c>
      <c r="F1414">
        <v>216.25</v>
      </c>
      <c r="G1414">
        <v>0.09</v>
      </c>
      <c r="H1414" t="s">
        <v>10664</v>
      </c>
      <c r="I1414">
        <v>58.84</v>
      </c>
      <c r="J1414">
        <v>12.22</v>
      </c>
      <c r="K1414">
        <v>2.85</v>
      </c>
      <c r="L1414" t="s">
        <v>11598</v>
      </c>
      <c r="M1414" t="s">
        <v>11576</v>
      </c>
      <c r="N1414" t="s">
        <v>11137</v>
      </c>
      <c r="O1414" t="s">
        <v>10674</v>
      </c>
      <c r="P1414" t="s">
        <v>10690</v>
      </c>
      <c r="Q1414" t="s">
        <v>10691</v>
      </c>
      <c r="R1414" t="s">
        <v>10884</v>
      </c>
      <c r="S1414" t="s">
        <v>10693</v>
      </c>
      <c r="T1414">
        <v>0.55000000000000004</v>
      </c>
      <c r="U1414" s="1">
        <v>40172</v>
      </c>
      <c r="V1414">
        <f t="shared" si="22"/>
        <v>2009</v>
      </c>
    </row>
    <row r="1415" spans="1:22" x14ac:dyDescent="0.3">
      <c r="A1415">
        <v>3334</v>
      </c>
      <c r="B1415">
        <v>23844</v>
      </c>
      <c r="C1415" s="1">
        <v>40000</v>
      </c>
      <c r="D1415" t="s">
        <v>10686</v>
      </c>
      <c r="E1415">
        <v>40</v>
      </c>
      <c r="F1415">
        <v>1861.36</v>
      </c>
      <c r="G1415">
        <v>0</v>
      </c>
      <c r="H1415" t="s">
        <v>10664</v>
      </c>
      <c r="I1415">
        <v>627.85</v>
      </c>
      <c r="J1415">
        <v>42.98</v>
      </c>
      <c r="K1415">
        <v>4.62</v>
      </c>
      <c r="L1415" t="s">
        <v>11606</v>
      </c>
      <c r="M1415" t="s">
        <v>11576</v>
      </c>
      <c r="N1415" t="s">
        <v>11137</v>
      </c>
      <c r="O1415" t="s">
        <v>10701</v>
      </c>
      <c r="P1415" t="s">
        <v>10668</v>
      </c>
      <c r="Q1415" t="s">
        <v>10675</v>
      </c>
      <c r="R1415" t="s">
        <v>11457</v>
      </c>
      <c r="S1415" t="s">
        <v>10685</v>
      </c>
      <c r="T1415">
        <v>0.56000000000000005</v>
      </c>
      <c r="U1415" s="1">
        <v>40002</v>
      </c>
      <c r="V1415">
        <f t="shared" si="22"/>
        <v>2009</v>
      </c>
    </row>
    <row r="1416" spans="1:22" x14ac:dyDescent="0.3">
      <c r="A1416">
        <v>3335</v>
      </c>
      <c r="B1416">
        <v>23844</v>
      </c>
      <c r="C1416" s="1">
        <v>40000</v>
      </c>
      <c r="D1416" t="s">
        <v>10686</v>
      </c>
      <c r="E1416">
        <v>42</v>
      </c>
      <c r="F1416">
        <v>937.62</v>
      </c>
      <c r="G1416">
        <v>0.03</v>
      </c>
      <c r="H1416" t="s">
        <v>10664</v>
      </c>
      <c r="I1416">
        <v>187.2</v>
      </c>
      <c r="J1416">
        <v>21.78</v>
      </c>
      <c r="K1416">
        <v>5.94</v>
      </c>
      <c r="L1416" t="s">
        <v>11606</v>
      </c>
      <c r="M1416" t="s">
        <v>11576</v>
      </c>
      <c r="N1416" t="s">
        <v>11137</v>
      </c>
      <c r="O1416" t="s">
        <v>10701</v>
      </c>
      <c r="P1416" t="s">
        <v>10668</v>
      </c>
      <c r="Q1416" t="s">
        <v>10675</v>
      </c>
      <c r="R1416" t="s">
        <v>10688</v>
      </c>
      <c r="S1416" t="s">
        <v>10689</v>
      </c>
      <c r="T1416">
        <v>0.5</v>
      </c>
      <c r="U1416" s="1">
        <v>40002</v>
      </c>
      <c r="V1416">
        <f t="shared" si="22"/>
        <v>2009</v>
      </c>
    </row>
    <row r="1417" spans="1:22" x14ac:dyDescent="0.3">
      <c r="A1417">
        <v>3336</v>
      </c>
      <c r="B1417">
        <v>23844</v>
      </c>
      <c r="C1417" s="1">
        <v>40000</v>
      </c>
      <c r="D1417" t="s">
        <v>10686</v>
      </c>
      <c r="E1417">
        <v>11</v>
      </c>
      <c r="F1417">
        <v>33.020000000000003</v>
      </c>
      <c r="G1417">
        <v>0.08</v>
      </c>
      <c r="H1417" t="s">
        <v>10664</v>
      </c>
      <c r="I1417">
        <v>8.4</v>
      </c>
      <c r="J1417">
        <v>3.15</v>
      </c>
      <c r="K1417">
        <v>0.5</v>
      </c>
      <c r="L1417" t="s">
        <v>11606</v>
      </c>
      <c r="M1417" t="s">
        <v>11576</v>
      </c>
      <c r="N1417" t="s">
        <v>11137</v>
      </c>
      <c r="O1417" t="s">
        <v>10701</v>
      </c>
      <c r="P1417" t="s">
        <v>10668</v>
      </c>
      <c r="Q1417" t="s">
        <v>10729</v>
      </c>
      <c r="R1417" t="s">
        <v>11383</v>
      </c>
      <c r="S1417" t="s">
        <v>10685</v>
      </c>
      <c r="T1417">
        <v>0.37</v>
      </c>
      <c r="U1417" s="1">
        <v>40001</v>
      </c>
      <c r="V1417">
        <f t="shared" si="22"/>
        <v>2009</v>
      </c>
    </row>
    <row r="1418" spans="1:22" x14ac:dyDescent="0.3">
      <c r="A1418">
        <v>3361</v>
      </c>
      <c r="B1418">
        <v>24039</v>
      </c>
      <c r="C1418" s="1">
        <v>41107</v>
      </c>
      <c r="D1418" t="s">
        <v>10686</v>
      </c>
      <c r="E1418">
        <v>5</v>
      </c>
      <c r="F1418">
        <v>199.16</v>
      </c>
      <c r="G1418">
        <v>0.1</v>
      </c>
      <c r="H1418" t="s">
        <v>10664</v>
      </c>
      <c r="I1418">
        <v>-64.87</v>
      </c>
      <c r="J1418">
        <v>40.98</v>
      </c>
      <c r="K1418">
        <v>1.99</v>
      </c>
      <c r="L1418" t="s">
        <v>11610</v>
      </c>
      <c r="M1418" t="s">
        <v>11576</v>
      </c>
      <c r="N1418" t="s">
        <v>11137</v>
      </c>
      <c r="O1418" t="s">
        <v>10681</v>
      </c>
      <c r="P1418" t="s">
        <v>10682</v>
      </c>
      <c r="Q1418" t="s">
        <v>10711</v>
      </c>
      <c r="R1418" t="s">
        <v>11333</v>
      </c>
      <c r="V1418">
        <f t="shared" si="22"/>
        <v>2012</v>
      </c>
    </row>
    <row r="1419" spans="1:22" x14ac:dyDescent="0.3">
      <c r="A1419">
        <v>3554</v>
      </c>
      <c r="B1419">
        <v>25347</v>
      </c>
      <c r="C1419" s="1">
        <v>39976</v>
      </c>
      <c r="D1419" t="s">
        <v>10663</v>
      </c>
      <c r="E1419">
        <v>28</v>
      </c>
      <c r="F1419">
        <v>967.27</v>
      </c>
      <c r="G1419">
        <v>7.0000000000000007E-2</v>
      </c>
      <c r="H1419" t="s">
        <v>10664</v>
      </c>
      <c r="I1419">
        <v>309.31</v>
      </c>
      <c r="J1419">
        <v>35.44</v>
      </c>
      <c r="K1419">
        <v>7.5</v>
      </c>
      <c r="L1419" t="s">
        <v>11601</v>
      </c>
      <c r="M1419" t="s">
        <v>11576</v>
      </c>
      <c r="N1419" t="s">
        <v>11137</v>
      </c>
      <c r="O1419" t="s">
        <v>10681</v>
      </c>
      <c r="P1419" t="s">
        <v>10668</v>
      </c>
      <c r="Q1419" t="s">
        <v>10702</v>
      </c>
      <c r="R1419" t="s">
        <v>10864</v>
      </c>
      <c r="S1419" t="s">
        <v>10685</v>
      </c>
      <c r="T1419">
        <v>0.38</v>
      </c>
      <c r="U1419" s="1">
        <v>39983</v>
      </c>
      <c r="V1419">
        <f t="shared" si="22"/>
        <v>2009</v>
      </c>
    </row>
    <row r="1420" spans="1:22" x14ac:dyDescent="0.3">
      <c r="A1420">
        <v>3613</v>
      </c>
      <c r="B1420">
        <v>25825</v>
      </c>
      <c r="C1420" s="1">
        <v>41109</v>
      </c>
      <c r="D1420" t="s">
        <v>10686</v>
      </c>
      <c r="E1420">
        <v>45</v>
      </c>
      <c r="F1420">
        <v>483.74</v>
      </c>
      <c r="G1420">
        <v>0.02</v>
      </c>
      <c r="H1420" t="s">
        <v>10664</v>
      </c>
      <c r="I1420">
        <v>206.27</v>
      </c>
      <c r="J1420">
        <v>10.31</v>
      </c>
      <c r="K1420">
        <v>1.79</v>
      </c>
      <c r="L1420" t="s">
        <v>11606</v>
      </c>
      <c r="M1420" t="s">
        <v>11576</v>
      </c>
      <c r="N1420" t="s">
        <v>11137</v>
      </c>
      <c r="O1420" t="s">
        <v>10681</v>
      </c>
      <c r="P1420" t="s">
        <v>10668</v>
      </c>
      <c r="Q1420" t="s">
        <v>10702</v>
      </c>
      <c r="R1420" t="s">
        <v>10920</v>
      </c>
      <c r="S1420" t="s">
        <v>10709</v>
      </c>
      <c r="T1420">
        <v>0.38</v>
      </c>
      <c r="U1420" s="1">
        <v>41112</v>
      </c>
      <c r="V1420">
        <f t="shared" si="22"/>
        <v>2012</v>
      </c>
    </row>
    <row r="1421" spans="1:22" x14ac:dyDescent="0.3">
      <c r="A1421">
        <v>3614</v>
      </c>
      <c r="B1421">
        <v>25825</v>
      </c>
      <c r="C1421" s="1">
        <v>41109</v>
      </c>
      <c r="D1421" t="s">
        <v>10686</v>
      </c>
      <c r="E1421">
        <v>27</v>
      </c>
      <c r="F1421">
        <v>159.65</v>
      </c>
      <c r="G1421">
        <v>0.06</v>
      </c>
      <c r="H1421" t="s">
        <v>10664</v>
      </c>
      <c r="I1421">
        <v>-1.79</v>
      </c>
      <c r="J1421">
        <v>5.85</v>
      </c>
      <c r="K1421">
        <v>2.27</v>
      </c>
      <c r="L1421" t="s">
        <v>11606</v>
      </c>
      <c r="M1421" t="s">
        <v>11576</v>
      </c>
      <c r="N1421" t="s">
        <v>11137</v>
      </c>
      <c r="O1421" t="s">
        <v>10681</v>
      </c>
      <c r="P1421" t="s">
        <v>10668</v>
      </c>
      <c r="Q1421" t="s">
        <v>10736</v>
      </c>
      <c r="R1421" t="s">
        <v>11091</v>
      </c>
      <c r="V1421">
        <f t="shared" si="22"/>
        <v>2012</v>
      </c>
    </row>
    <row r="1422" spans="1:22" x14ac:dyDescent="0.3">
      <c r="A1422">
        <v>3672</v>
      </c>
      <c r="B1422">
        <v>26304</v>
      </c>
      <c r="C1422" s="1">
        <v>40621</v>
      </c>
      <c r="D1422" t="s">
        <v>10704</v>
      </c>
      <c r="E1422">
        <v>43</v>
      </c>
      <c r="F1422">
        <v>7452.1369999999997</v>
      </c>
      <c r="G1422">
        <v>0.02</v>
      </c>
      <c r="H1422" t="s">
        <v>10664</v>
      </c>
      <c r="I1422">
        <v>2028.36</v>
      </c>
      <c r="J1422">
        <v>205.99</v>
      </c>
      <c r="K1422">
        <v>5.99</v>
      </c>
      <c r="L1422" t="s">
        <v>11602</v>
      </c>
      <c r="M1422" t="s">
        <v>11576</v>
      </c>
      <c r="N1422" t="s">
        <v>11137</v>
      </c>
      <c r="O1422" t="s">
        <v>10681</v>
      </c>
      <c r="P1422" t="s">
        <v>10682</v>
      </c>
      <c r="Q1422" t="s">
        <v>10683</v>
      </c>
      <c r="R1422">
        <v>3285</v>
      </c>
      <c r="S1422" t="s">
        <v>10685</v>
      </c>
      <c r="T1422">
        <v>0.59</v>
      </c>
      <c r="U1422" s="1">
        <v>40622</v>
      </c>
      <c r="V1422">
        <f t="shared" si="22"/>
        <v>2011</v>
      </c>
    </row>
    <row r="1423" spans="1:22" x14ac:dyDescent="0.3">
      <c r="A1423">
        <v>3740</v>
      </c>
      <c r="B1423">
        <v>26726</v>
      </c>
      <c r="C1423" s="1">
        <v>41270</v>
      </c>
      <c r="D1423" t="s">
        <v>10671</v>
      </c>
      <c r="E1423">
        <v>37</v>
      </c>
      <c r="F1423">
        <v>173.11</v>
      </c>
      <c r="G1423">
        <v>0.02</v>
      </c>
      <c r="H1423" t="s">
        <v>10664</v>
      </c>
      <c r="I1423">
        <v>-121.58</v>
      </c>
      <c r="J1423">
        <v>4.37</v>
      </c>
      <c r="K1423">
        <v>5.15</v>
      </c>
      <c r="L1423" t="s">
        <v>11640</v>
      </c>
      <c r="M1423" t="s">
        <v>11576</v>
      </c>
      <c r="N1423" t="s">
        <v>11137</v>
      </c>
      <c r="O1423" t="s">
        <v>10667</v>
      </c>
      <c r="P1423" t="s">
        <v>10668</v>
      </c>
      <c r="Q1423" t="s">
        <v>10675</v>
      </c>
      <c r="R1423" t="s">
        <v>11307</v>
      </c>
      <c r="V1423">
        <f t="shared" si="22"/>
        <v>2012</v>
      </c>
    </row>
    <row r="1424" spans="1:22" x14ac:dyDescent="0.3">
      <c r="A1424">
        <v>3741</v>
      </c>
      <c r="B1424">
        <v>26726</v>
      </c>
      <c r="C1424" s="1">
        <v>41270</v>
      </c>
      <c r="D1424" t="s">
        <v>10671</v>
      </c>
      <c r="E1424">
        <v>11</v>
      </c>
      <c r="F1424">
        <v>86.68</v>
      </c>
      <c r="G1424">
        <v>0.08</v>
      </c>
      <c r="H1424" t="s">
        <v>10664</v>
      </c>
      <c r="I1424">
        <v>-474.91</v>
      </c>
      <c r="J1424">
        <v>3.48</v>
      </c>
      <c r="K1424">
        <v>49</v>
      </c>
      <c r="L1424" t="s">
        <v>11640</v>
      </c>
      <c r="M1424" t="s">
        <v>11576</v>
      </c>
      <c r="N1424" t="s">
        <v>11137</v>
      </c>
      <c r="O1424" t="s">
        <v>10667</v>
      </c>
      <c r="P1424" t="s">
        <v>10668</v>
      </c>
      <c r="Q1424" t="s">
        <v>10675</v>
      </c>
      <c r="R1424" t="s">
        <v>11264</v>
      </c>
      <c r="S1424" t="s">
        <v>10769</v>
      </c>
      <c r="T1424">
        <v>0.59</v>
      </c>
      <c r="U1424" s="1">
        <v>41272</v>
      </c>
      <c r="V1424">
        <f t="shared" si="22"/>
        <v>2012</v>
      </c>
    </row>
    <row r="1425" spans="1:22" x14ac:dyDescent="0.3">
      <c r="A1425">
        <v>3742</v>
      </c>
      <c r="B1425">
        <v>26726</v>
      </c>
      <c r="C1425" s="1">
        <v>41270</v>
      </c>
      <c r="D1425" t="s">
        <v>10671</v>
      </c>
      <c r="E1425">
        <v>41</v>
      </c>
      <c r="F1425">
        <v>833.51</v>
      </c>
      <c r="G1425">
        <v>0.05</v>
      </c>
      <c r="H1425" t="s">
        <v>10664</v>
      </c>
      <c r="I1425">
        <v>364.99</v>
      </c>
      <c r="J1425">
        <v>20.98</v>
      </c>
      <c r="K1425">
        <v>1.49</v>
      </c>
      <c r="L1425" t="s">
        <v>11640</v>
      </c>
      <c r="M1425" t="s">
        <v>11576</v>
      </c>
      <c r="N1425" t="s">
        <v>11137</v>
      </c>
      <c r="O1425" t="s">
        <v>10667</v>
      </c>
      <c r="P1425" t="s">
        <v>10668</v>
      </c>
      <c r="Q1425" t="s">
        <v>10678</v>
      </c>
      <c r="R1425" t="s">
        <v>11263</v>
      </c>
      <c r="S1425" t="s">
        <v>10685</v>
      </c>
      <c r="T1425">
        <v>0.35</v>
      </c>
      <c r="U1425" s="1">
        <v>41271</v>
      </c>
      <c r="V1425">
        <f t="shared" si="22"/>
        <v>2012</v>
      </c>
    </row>
    <row r="1426" spans="1:22" x14ac:dyDescent="0.3">
      <c r="A1426">
        <v>3825</v>
      </c>
      <c r="B1426">
        <v>27266</v>
      </c>
      <c r="C1426" s="1">
        <v>40794</v>
      </c>
      <c r="D1426" t="s">
        <v>10719</v>
      </c>
      <c r="E1426">
        <v>9</v>
      </c>
      <c r="F1426">
        <v>1031.06</v>
      </c>
      <c r="G1426">
        <v>0.03</v>
      </c>
      <c r="H1426" t="s">
        <v>10664</v>
      </c>
      <c r="I1426">
        <v>39.36</v>
      </c>
      <c r="J1426">
        <v>115.79</v>
      </c>
      <c r="K1426">
        <v>1.99</v>
      </c>
      <c r="L1426" t="s">
        <v>11602</v>
      </c>
      <c r="M1426" t="s">
        <v>11576</v>
      </c>
      <c r="N1426" t="s">
        <v>11137</v>
      </c>
      <c r="O1426" t="s">
        <v>10681</v>
      </c>
      <c r="P1426" t="s">
        <v>10682</v>
      </c>
      <c r="Q1426" t="s">
        <v>10711</v>
      </c>
      <c r="R1426" t="s">
        <v>11647</v>
      </c>
      <c r="V1426">
        <f t="shared" si="22"/>
        <v>2011</v>
      </c>
    </row>
    <row r="1427" spans="1:22" x14ac:dyDescent="0.3">
      <c r="A1427">
        <v>3842</v>
      </c>
      <c r="B1427">
        <v>27396</v>
      </c>
      <c r="C1427" s="1">
        <v>40520</v>
      </c>
      <c r="D1427" t="s">
        <v>10719</v>
      </c>
      <c r="E1427">
        <v>14</v>
      </c>
      <c r="F1427">
        <v>138.31</v>
      </c>
      <c r="G1427">
        <v>7.0000000000000007E-2</v>
      </c>
      <c r="H1427" t="s">
        <v>10664</v>
      </c>
      <c r="I1427">
        <v>-31.16</v>
      </c>
      <c r="J1427">
        <v>9.77</v>
      </c>
      <c r="K1427">
        <v>6.02</v>
      </c>
      <c r="L1427" t="s">
        <v>11610</v>
      </c>
      <c r="M1427" t="s">
        <v>11319</v>
      </c>
      <c r="N1427" t="s">
        <v>11320</v>
      </c>
      <c r="O1427" t="s">
        <v>10681</v>
      </c>
      <c r="P1427" t="s">
        <v>10690</v>
      </c>
      <c r="Q1427" t="s">
        <v>10691</v>
      </c>
      <c r="R1427" t="s">
        <v>11074</v>
      </c>
      <c r="S1427" t="s">
        <v>10689</v>
      </c>
      <c r="T1427">
        <v>0.48</v>
      </c>
      <c r="U1427" s="1">
        <v>40522</v>
      </c>
      <c r="V1427">
        <f t="shared" si="22"/>
        <v>2010</v>
      </c>
    </row>
    <row r="1428" spans="1:22" x14ac:dyDescent="0.3">
      <c r="A1428">
        <v>3988</v>
      </c>
      <c r="B1428">
        <v>28480</v>
      </c>
      <c r="C1428" s="1">
        <v>39887</v>
      </c>
      <c r="D1428" t="s">
        <v>10704</v>
      </c>
      <c r="E1428">
        <v>17</v>
      </c>
      <c r="F1428">
        <v>30.62</v>
      </c>
      <c r="G1428">
        <v>0.01</v>
      </c>
      <c r="H1428" t="s">
        <v>10664</v>
      </c>
      <c r="I1428">
        <v>-1.56</v>
      </c>
      <c r="J1428">
        <v>1.76</v>
      </c>
      <c r="K1428">
        <v>0.7</v>
      </c>
      <c r="L1428" t="s">
        <v>11632</v>
      </c>
      <c r="M1428" t="s">
        <v>11319</v>
      </c>
      <c r="N1428" t="s">
        <v>11320</v>
      </c>
      <c r="O1428" t="s">
        <v>10681</v>
      </c>
      <c r="P1428" t="s">
        <v>10668</v>
      </c>
      <c r="Q1428" t="s">
        <v>10736</v>
      </c>
      <c r="R1428" t="s">
        <v>11023</v>
      </c>
      <c r="S1428" t="s">
        <v>10709</v>
      </c>
      <c r="T1428">
        <v>0.56000000000000005</v>
      </c>
      <c r="U1428" s="1">
        <v>39888</v>
      </c>
      <c r="V1428">
        <f t="shared" si="22"/>
        <v>2009</v>
      </c>
    </row>
    <row r="1429" spans="1:22" x14ac:dyDescent="0.3">
      <c r="A1429">
        <v>4090</v>
      </c>
      <c r="B1429">
        <v>29158</v>
      </c>
      <c r="C1429" s="1">
        <v>40836</v>
      </c>
      <c r="D1429" t="s">
        <v>10671</v>
      </c>
      <c r="E1429">
        <v>12</v>
      </c>
      <c r="F1429">
        <v>2266.6999999999998</v>
      </c>
      <c r="G1429">
        <v>7.0000000000000007E-2</v>
      </c>
      <c r="H1429" t="s">
        <v>10672</v>
      </c>
      <c r="I1429">
        <v>180.8</v>
      </c>
      <c r="J1429">
        <v>200.98</v>
      </c>
      <c r="K1429">
        <v>23.76</v>
      </c>
      <c r="L1429" t="s">
        <v>11596</v>
      </c>
      <c r="M1429" t="s">
        <v>11319</v>
      </c>
      <c r="N1429" t="s">
        <v>11320</v>
      </c>
      <c r="O1429" t="s">
        <v>10701</v>
      </c>
      <c r="P1429" t="s">
        <v>10690</v>
      </c>
      <c r="Q1429" t="s">
        <v>10753</v>
      </c>
      <c r="R1429" t="s">
        <v>11069</v>
      </c>
      <c r="V1429">
        <f t="shared" si="22"/>
        <v>2011</v>
      </c>
    </row>
    <row r="1430" spans="1:22" x14ac:dyDescent="0.3">
      <c r="A1430">
        <v>4144</v>
      </c>
      <c r="B1430">
        <v>29409</v>
      </c>
      <c r="C1430" s="1">
        <v>40556</v>
      </c>
      <c r="D1430" t="s">
        <v>10671</v>
      </c>
      <c r="E1430">
        <v>23</v>
      </c>
      <c r="F1430">
        <v>38.99</v>
      </c>
      <c r="G1430">
        <v>0.09</v>
      </c>
      <c r="H1430" t="s">
        <v>10664</v>
      </c>
      <c r="I1430">
        <v>-33.520000000000003</v>
      </c>
      <c r="J1430">
        <v>1.7</v>
      </c>
      <c r="K1430">
        <v>1.99</v>
      </c>
      <c r="L1430" t="s">
        <v>11599</v>
      </c>
      <c r="M1430" t="s">
        <v>11319</v>
      </c>
      <c r="N1430" t="s">
        <v>11320</v>
      </c>
      <c r="O1430" t="s">
        <v>10701</v>
      </c>
      <c r="P1430" t="s">
        <v>10682</v>
      </c>
      <c r="Q1430" t="s">
        <v>10711</v>
      </c>
      <c r="R1430" t="s">
        <v>11547</v>
      </c>
      <c r="S1430" t="s">
        <v>10693</v>
      </c>
      <c r="T1430">
        <v>0.51</v>
      </c>
      <c r="U1430" s="1">
        <v>40558</v>
      </c>
      <c r="V1430">
        <f t="shared" si="22"/>
        <v>2011</v>
      </c>
    </row>
    <row r="1431" spans="1:22" x14ac:dyDescent="0.3">
      <c r="A1431">
        <v>4213</v>
      </c>
      <c r="B1431">
        <v>29956</v>
      </c>
      <c r="C1431" s="1">
        <v>40039</v>
      </c>
      <c r="D1431" t="s">
        <v>10719</v>
      </c>
      <c r="E1431">
        <v>48</v>
      </c>
      <c r="F1431">
        <v>80.33</v>
      </c>
      <c r="G1431">
        <v>0.09</v>
      </c>
      <c r="H1431" t="s">
        <v>10664</v>
      </c>
      <c r="I1431">
        <v>-12.95</v>
      </c>
      <c r="J1431">
        <v>1.82</v>
      </c>
      <c r="K1431">
        <v>0.83</v>
      </c>
      <c r="L1431" t="s">
        <v>11608</v>
      </c>
      <c r="M1431" t="s">
        <v>11319</v>
      </c>
      <c r="N1431" t="s">
        <v>11320</v>
      </c>
      <c r="O1431" t="s">
        <v>10674</v>
      </c>
      <c r="P1431" t="s">
        <v>10668</v>
      </c>
      <c r="Q1431" t="s">
        <v>10736</v>
      </c>
      <c r="R1431" t="s">
        <v>11631</v>
      </c>
      <c r="S1431" t="s">
        <v>10709</v>
      </c>
      <c r="T1431">
        <v>0.56999999999999995</v>
      </c>
      <c r="U1431" s="1">
        <v>40040</v>
      </c>
      <c r="V1431">
        <f t="shared" si="22"/>
        <v>2009</v>
      </c>
    </row>
    <row r="1432" spans="1:22" x14ac:dyDescent="0.3">
      <c r="A1432">
        <v>4259</v>
      </c>
      <c r="B1432">
        <v>30341</v>
      </c>
      <c r="C1432" s="1">
        <v>39844</v>
      </c>
      <c r="D1432" t="s">
        <v>10663</v>
      </c>
      <c r="E1432">
        <v>42</v>
      </c>
      <c r="F1432">
        <v>6244.18</v>
      </c>
      <c r="G1432">
        <v>0.09</v>
      </c>
      <c r="H1432" t="s">
        <v>10672</v>
      </c>
      <c r="I1432">
        <v>470.3</v>
      </c>
      <c r="J1432">
        <v>160.97999999999999</v>
      </c>
      <c r="K1432">
        <v>30</v>
      </c>
      <c r="L1432" t="s">
        <v>11596</v>
      </c>
      <c r="M1432" t="s">
        <v>11319</v>
      </c>
      <c r="N1432" t="s">
        <v>11320</v>
      </c>
      <c r="O1432" t="s">
        <v>10701</v>
      </c>
      <c r="P1432" t="s">
        <v>10690</v>
      </c>
      <c r="Q1432" t="s">
        <v>10753</v>
      </c>
      <c r="R1432" t="s">
        <v>11359</v>
      </c>
      <c r="S1432" t="s">
        <v>10677</v>
      </c>
      <c r="T1432">
        <v>0.62</v>
      </c>
      <c r="U1432" s="1">
        <v>39844</v>
      </c>
      <c r="V1432">
        <f t="shared" si="22"/>
        <v>2009</v>
      </c>
    </row>
    <row r="1433" spans="1:22" x14ac:dyDescent="0.3">
      <c r="A1433">
        <v>4260</v>
      </c>
      <c r="B1433">
        <v>30341</v>
      </c>
      <c r="C1433" s="1">
        <v>39844</v>
      </c>
      <c r="D1433" t="s">
        <v>10663</v>
      </c>
      <c r="E1433">
        <v>41</v>
      </c>
      <c r="F1433">
        <v>239.75</v>
      </c>
      <c r="G1433">
        <v>0.09</v>
      </c>
      <c r="H1433" t="s">
        <v>10664</v>
      </c>
      <c r="I1433">
        <v>105.91</v>
      </c>
      <c r="J1433">
        <v>6.3</v>
      </c>
      <c r="K1433">
        <v>0.5</v>
      </c>
      <c r="L1433" t="s">
        <v>11596</v>
      </c>
      <c r="M1433" t="s">
        <v>11319</v>
      </c>
      <c r="N1433" t="s">
        <v>11320</v>
      </c>
      <c r="O1433" t="s">
        <v>10701</v>
      </c>
      <c r="P1433" t="s">
        <v>10668</v>
      </c>
      <c r="Q1433" t="s">
        <v>10729</v>
      </c>
      <c r="R1433" t="s">
        <v>11089</v>
      </c>
      <c r="S1433" t="s">
        <v>10685</v>
      </c>
      <c r="T1433">
        <v>0.39</v>
      </c>
      <c r="U1433" s="1">
        <v>39844</v>
      </c>
      <c r="V1433">
        <f t="shared" si="22"/>
        <v>2009</v>
      </c>
    </row>
    <row r="1434" spans="1:22" x14ac:dyDescent="0.3">
      <c r="A1434">
        <v>4261</v>
      </c>
      <c r="B1434">
        <v>30341</v>
      </c>
      <c r="C1434" s="1">
        <v>39844</v>
      </c>
      <c r="D1434" t="s">
        <v>10663</v>
      </c>
      <c r="E1434">
        <v>30</v>
      </c>
      <c r="F1434">
        <v>150.19999999999999</v>
      </c>
      <c r="G1434">
        <v>0</v>
      </c>
      <c r="H1434" t="s">
        <v>10664</v>
      </c>
      <c r="I1434">
        <v>62.46</v>
      </c>
      <c r="J1434">
        <v>4.9800000000000004</v>
      </c>
      <c r="K1434">
        <v>0.8</v>
      </c>
      <c r="L1434" t="s">
        <v>11596</v>
      </c>
      <c r="M1434" t="s">
        <v>11319</v>
      </c>
      <c r="N1434" t="s">
        <v>11320</v>
      </c>
      <c r="O1434" t="s">
        <v>10701</v>
      </c>
      <c r="P1434" t="s">
        <v>10668</v>
      </c>
      <c r="Q1434" t="s">
        <v>10702</v>
      </c>
      <c r="R1434" t="s">
        <v>11448</v>
      </c>
      <c r="S1434" t="s">
        <v>10709</v>
      </c>
      <c r="T1434">
        <v>0.36</v>
      </c>
      <c r="U1434" s="1">
        <v>39851</v>
      </c>
      <c r="V1434">
        <f t="shared" si="22"/>
        <v>2009</v>
      </c>
    </row>
    <row r="1435" spans="1:22" x14ac:dyDescent="0.3">
      <c r="A1435">
        <v>4278</v>
      </c>
      <c r="B1435">
        <v>30467</v>
      </c>
      <c r="C1435" s="1">
        <v>40040</v>
      </c>
      <c r="D1435" t="s">
        <v>10719</v>
      </c>
      <c r="E1435">
        <v>5</v>
      </c>
      <c r="F1435">
        <v>2019.65</v>
      </c>
      <c r="G1435">
        <v>0.05</v>
      </c>
      <c r="H1435" t="s">
        <v>10664</v>
      </c>
      <c r="I1435">
        <v>289.88</v>
      </c>
      <c r="J1435">
        <v>420.98</v>
      </c>
      <c r="K1435">
        <v>19.989999999999998</v>
      </c>
      <c r="L1435" t="s">
        <v>11611</v>
      </c>
      <c r="M1435" t="s">
        <v>11319</v>
      </c>
      <c r="N1435" t="s">
        <v>11320</v>
      </c>
      <c r="O1435" t="s">
        <v>10674</v>
      </c>
      <c r="P1435" t="s">
        <v>10668</v>
      </c>
      <c r="Q1435" t="s">
        <v>10678</v>
      </c>
      <c r="R1435" t="s">
        <v>11228</v>
      </c>
      <c r="S1435" t="s">
        <v>10685</v>
      </c>
      <c r="T1435">
        <v>0.35</v>
      </c>
      <c r="U1435" s="1">
        <v>40041</v>
      </c>
      <c r="V1435">
        <f t="shared" si="22"/>
        <v>2009</v>
      </c>
    </row>
    <row r="1436" spans="1:22" x14ac:dyDescent="0.3">
      <c r="A1436">
        <v>4321</v>
      </c>
      <c r="B1436">
        <v>30785</v>
      </c>
      <c r="C1436" s="1">
        <v>39997</v>
      </c>
      <c r="D1436" t="s">
        <v>10671</v>
      </c>
      <c r="E1436">
        <v>7</v>
      </c>
      <c r="F1436">
        <v>55.81</v>
      </c>
      <c r="G1436">
        <v>0.03</v>
      </c>
      <c r="H1436" t="s">
        <v>10664</v>
      </c>
      <c r="I1436">
        <v>-35.04</v>
      </c>
      <c r="J1436">
        <v>6.48</v>
      </c>
      <c r="K1436">
        <v>8.73</v>
      </c>
      <c r="L1436" t="s">
        <v>11646</v>
      </c>
      <c r="M1436" t="s">
        <v>11319</v>
      </c>
      <c r="N1436" t="s">
        <v>11320</v>
      </c>
      <c r="O1436" t="s">
        <v>10701</v>
      </c>
      <c r="P1436" t="s">
        <v>10668</v>
      </c>
      <c r="Q1436" t="s">
        <v>10702</v>
      </c>
      <c r="R1436" t="s">
        <v>11435</v>
      </c>
      <c r="S1436" t="s">
        <v>10685</v>
      </c>
      <c r="T1436">
        <v>0.37</v>
      </c>
      <c r="U1436" s="1">
        <v>39999</v>
      </c>
      <c r="V1436">
        <f t="shared" si="22"/>
        <v>2009</v>
      </c>
    </row>
    <row r="1437" spans="1:22" x14ac:dyDescent="0.3">
      <c r="A1437">
        <v>4322</v>
      </c>
      <c r="B1437">
        <v>30785</v>
      </c>
      <c r="C1437" s="1">
        <v>39997</v>
      </c>
      <c r="D1437" t="s">
        <v>10671</v>
      </c>
      <c r="E1437">
        <v>38</v>
      </c>
      <c r="F1437">
        <v>373.07</v>
      </c>
      <c r="G1437">
        <v>7.0000000000000007E-2</v>
      </c>
      <c r="H1437" t="s">
        <v>10664</v>
      </c>
      <c r="I1437">
        <v>149.53</v>
      </c>
      <c r="J1437">
        <v>9.93</v>
      </c>
      <c r="K1437">
        <v>1.0900000000000001</v>
      </c>
      <c r="L1437" t="s">
        <v>11646</v>
      </c>
      <c r="M1437" t="s">
        <v>11319</v>
      </c>
      <c r="N1437" t="s">
        <v>11320</v>
      </c>
      <c r="O1437" t="s">
        <v>10701</v>
      </c>
      <c r="P1437" t="s">
        <v>10668</v>
      </c>
      <c r="Q1437" t="s">
        <v>10736</v>
      </c>
      <c r="R1437" t="s">
        <v>11648</v>
      </c>
      <c r="S1437" t="s">
        <v>10709</v>
      </c>
      <c r="T1437">
        <v>0.43</v>
      </c>
      <c r="U1437" s="1">
        <v>40000</v>
      </c>
      <c r="V1437">
        <f t="shared" si="22"/>
        <v>2009</v>
      </c>
    </row>
    <row r="1438" spans="1:22" x14ac:dyDescent="0.3">
      <c r="A1438">
        <v>4374</v>
      </c>
      <c r="B1438">
        <v>31171</v>
      </c>
      <c r="C1438" s="1">
        <v>39911</v>
      </c>
      <c r="D1438" t="s">
        <v>10686</v>
      </c>
      <c r="E1438">
        <v>37</v>
      </c>
      <c r="F1438">
        <v>161.02000000000001</v>
      </c>
      <c r="G1438">
        <v>0.08</v>
      </c>
      <c r="H1438" t="s">
        <v>10664</v>
      </c>
      <c r="I1438">
        <v>32.19</v>
      </c>
      <c r="J1438">
        <v>4.55</v>
      </c>
      <c r="K1438">
        <v>1.49</v>
      </c>
      <c r="L1438" t="s">
        <v>11649</v>
      </c>
      <c r="M1438" t="s">
        <v>11319</v>
      </c>
      <c r="N1438" t="s">
        <v>11320</v>
      </c>
      <c r="O1438" t="s">
        <v>10701</v>
      </c>
      <c r="P1438" t="s">
        <v>10668</v>
      </c>
      <c r="Q1438" t="s">
        <v>10678</v>
      </c>
      <c r="R1438" t="s">
        <v>11147</v>
      </c>
      <c r="S1438" t="s">
        <v>10685</v>
      </c>
      <c r="T1438">
        <v>0.35</v>
      </c>
      <c r="U1438" s="1">
        <v>39912</v>
      </c>
      <c r="V1438">
        <f t="shared" si="22"/>
        <v>2009</v>
      </c>
    </row>
    <row r="1439" spans="1:22" x14ac:dyDescent="0.3">
      <c r="A1439">
        <v>4394</v>
      </c>
      <c r="B1439">
        <v>31297</v>
      </c>
      <c r="C1439" s="1">
        <v>41139</v>
      </c>
      <c r="D1439" t="s">
        <v>10663</v>
      </c>
      <c r="E1439">
        <v>39</v>
      </c>
      <c r="F1439">
        <v>679.95</v>
      </c>
      <c r="G1439">
        <v>0.08</v>
      </c>
      <c r="H1439" t="s">
        <v>10664</v>
      </c>
      <c r="I1439">
        <v>-93.3</v>
      </c>
      <c r="J1439">
        <v>17.989999999999998</v>
      </c>
      <c r="K1439">
        <v>8.65</v>
      </c>
      <c r="L1439" t="s">
        <v>11632</v>
      </c>
      <c r="M1439" t="s">
        <v>11319</v>
      </c>
      <c r="N1439" t="s">
        <v>11320</v>
      </c>
      <c r="O1439" t="s">
        <v>10681</v>
      </c>
      <c r="P1439" t="s">
        <v>10668</v>
      </c>
      <c r="Q1439" t="s">
        <v>10736</v>
      </c>
      <c r="R1439" t="s">
        <v>11650</v>
      </c>
      <c r="S1439" t="s">
        <v>10685</v>
      </c>
      <c r="T1439">
        <v>0.56999999999999995</v>
      </c>
      <c r="U1439" s="1">
        <v>41146</v>
      </c>
      <c r="V1439">
        <f t="shared" si="22"/>
        <v>2012</v>
      </c>
    </row>
    <row r="1440" spans="1:22" x14ac:dyDescent="0.3">
      <c r="A1440">
        <v>4395</v>
      </c>
      <c r="B1440">
        <v>31297</v>
      </c>
      <c r="C1440" s="1">
        <v>41139</v>
      </c>
      <c r="D1440" t="s">
        <v>10663</v>
      </c>
      <c r="E1440">
        <v>44</v>
      </c>
      <c r="F1440">
        <v>1579.56</v>
      </c>
      <c r="G1440">
        <v>0.01</v>
      </c>
      <c r="H1440" t="s">
        <v>10664</v>
      </c>
      <c r="I1440">
        <v>699.64</v>
      </c>
      <c r="J1440">
        <v>35.44</v>
      </c>
      <c r="K1440">
        <v>4.92</v>
      </c>
      <c r="L1440" t="s">
        <v>11632</v>
      </c>
      <c r="M1440" t="s">
        <v>11319</v>
      </c>
      <c r="N1440" t="s">
        <v>11320</v>
      </c>
      <c r="O1440" t="s">
        <v>10681</v>
      </c>
      <c r="P1440" t="s">
        <v>10668</v>
      </c>
      <c r="Q1440" t="s">
        <v>10702</v>
      </c>
      <c r="R1440" t="s">
        <v>11121</v>
      </c>
      <c r="S1440" t="s">
        <v>10685</v>
      </c>
      <c r="T1440">
        <v>0.38</v>
      </c>
      <c r="U1440" s="1">
        <v>41148</v>
      </c>
      <c r="V1440">
        <f t="shared" si="22"/>
        <v>2012</v>
      </c>
    </row>
    <row r="1441" spans="1:22" x14ac:dyDescent="0.3">
      <c r="A1441">
        <v>4425</v>
      </c>
      <c r="B1441">
        <v>31553</v>
      </c>
      <c r="C1441" s="1">
        <v>39823</v>
      </c>
      <c r="D1441" t="s">
        <v>10719</v>
      </c>
      <c r="E1441">
        <v>32</v>
      </c>
      <c r="F1441">
        <v>4906.8500000000004</v>
      </c>
      <c r="G1441">
        <v>0.09</v>
      </c>
      <c r="H1441" t="s">
        <v>10664</v>
      </c>
      <c r="I1441">
        <v>1907.94</v>
      </c>
      <c r="J1441">
        <v>162.93</v>
      </c>
      <c r="K1441">
        <v>19.989999999999998</v>
      </c>
      <c r="L1441" t="s">
        <v>11610</v>
      </c>
      <c r="M1441" t="s">
        <v>11319</v>
      </c>
      <c r="N1441" t="s">
        <v>11320</v>
      </c>
      <c r="O1441" t="s">
        <v>10681</v>
      </c>
      <c r="P1441" t="s">
        <v>10668</v>
      </c>
      <c r="Q1441" t="s">
        <v>10717</v>
      </c>
      <c r="R1441" t="s">
        <v>11077</v>
      </c>
      <c r="S1441" t="s">
        <v>10685</v>
      </c>
      <c r="T1441">
        <v>0.39</v>
      </c>
      <c r="U1441" s="1">
        <v>39825</v>
      </c>
      <c r="V1441">
        <f t="shared" si="22"/>
        <v>2009</v>
      </c>
    </row>
    <row r="1442" spans="1:22" x14ac:dyDescent="0.3">
      <c r="A1442">
        <v>4595</v>
      </c>
      <c r="B1442">
        <v>32706</v>
      </c>
      <c r="C1442" s="1">
        <v>39998</v>
      </c>
      <c r="D1442" t="s">
        <v>10719</v>
      </c>
      <c r="E1442">
        <v>5</v>
      </c>
      <c r="F1442">
        <v>2017.5</v>
      </c>
      <c r="G1442">
        <v>0.03</v>
      </c>
      <c r="H1442" t="s">
        <v>10672</v>
      </c>
      <c r="I1442">
        <v>-663.51</v>
      </c>
      <c r="J1442">
        <v>399.98</v>
      </c>
      <c r="K1442">
        <v>12.06</v>
      </c>
      <c r="L1442" t="s">
        <v>11596</v>
      </c>
      <c r="M1442" t="s">
        <v>11319</v>
      </c>
      <c r="N1442" t="s">
        <v>11320</v>
      </c>
      <c r="O1442" t="s">
        <v>10701</v>
      </c>
      <c r="P1442" t="s">
        <v>10682</v>
      </c>
      <c r="Q1442" t="s">
        <v>10849</v>
      </c>
      <c r="R1442" t="s">
        <v>11651</v>
      </c>
      <c r="S1442" t="s">
        <v>10723</v>
      </c>
      <c r="T1442">
        <v>0.56000000000000005</v>
      </c>
      <c r="U1442" s="1">
        <v>40000</v>
      </c>
      <c r="V1442">
        <f t="shared" si="22"/>
        <v>2009</v>
      </c>
    </row>
    <row r="1443" spans="1:22" x14ac:dyDescent="0.3">
      <c r="A1443">
        <v>4650</v>
      </c>
      <c r="B1443">
        <v>33122</v>
      </c>
      <c r="C1443" s="1">
        <v>40348</v>
      </c>
      <c r="D1443" t="s">
        <v>10663</v>
      </c>
      <c r="E1443">
        <v>21</v>
      </c>
      <c r="F1443">
        <v>8468.6299999999992</v>
      </c>
      <c r="G1443">
        <v>0</v>
      </c>
      <c r="H1443" t="s">
        <v>10672</v>
      </c>
      <c r="I1443">
        <v>2819.96</v>
      </c>
      <c r="J1443">
        <v>400.97</v>
      </c>
      <c r="K1443">
        <v>48.26</v>
      </c>
      <c r="L1443" t="s">
        <v>11640</v>
      </c>
      <c r="M1443" t="s">
        <v>11319</v>
      </c>
      <c r="N1443" t="s">
        <v>11320</v>
      </c>
      <c r="O1443" t="s">
        <v>10667</v>
      </c>
      <c r="P1443" t="s">
        <v>10682</v>
      </c>
      <c r="Q1443" t="s">
        <v>10849</v>
      </c>
      <c r="R1443" t="s">
        <v>11568</v>
      </c>
      <c r="S1443" t="s">
        <v>10723</v>
      </c>
      <c r="T1443">
        <v>0.36</v>
      </c>
      <c r="U1443" s="1">
        <v>40355</v>
      </c>
      <c r="V1443">
        <f t="shared" si="22"/>
        <v>2010</v>
      </c>
    </row>
    <row r="1444" spans="1:22" x14ac:dyDescent="0.3">
      <c r="A1444">
        <v>4713</v>
      </c>
      <c r="B1444">
        <v>33570</v>
      </c>
      <c r="C1444" s="1">
        <v>41259</v>
      </c>
      <c r="D1444" t="s">
        <v>10686</v>
      </c>
      <c r="E1444">
        <v>46</v>
      </c>
      <c r="F1444">
        <v>265.88</v>
      </c>
      <c r="G1444">
        <v>0.05</v>
      </c>
      <c r="H1444" t="s">
        <v>10664</v>
      </c>
      <c r="I1444">
        <v>-90.9</v>
      </c>
      <c r="J1444">
        <v>5.74</v>
      </c>
      <c r="K1444">
        <v>5.01</v>
      </c>
      <c r="L1444" t="s">
        <v>11628</v>
      </c>
      <c r="M1444" t="s">
        <v>11319</v>
      </c>
      <c r="N1444" t="s">
        <v>11320</v>
      </c>
      <c r="O1444" t="s">
        <v>10681</v>
      </c>
      <c r="P1444" t="s">
        <v>10668</v>
      </c>
      <c r="Q1444" t="s">
        <v>10678</v>
      </c>
      <c r="R1444" t="s">
        <v>10999</v>
      </c>
      <c r="S1444" t="s">
        <v>10685</v>
      </c>
      <c r="T1444">
        <v>0.39</v>
      </c>
      <c r="U1444" s="1">
        <v>41261</v>
      </c>
      <c r="V1444">
        <f t="shared" si="22"/>
        <v>2012</v>
      </c>
    </row>
    <row r="1445" spans="1:22" x14ac:dyDescent="0.3">
      <c r="A1445">
        <v>4714</v>
      </c>
      <c r="B1445">
        <v>33570</v>
      </c>
      <c r="C1445" s="1">
        <v>41259</v>
      </c>
      <c r="D1445" t="s">
        <v>10686</v>
      </c>
      <c r="E1445">
        <v>1</v>
      </c>
      <c r="F1445">
        <v>1500.82</v>
      </c>
      <c r="G1445">
        <v>0.01</v>
      </c>
      <c r="H1445" t="s">
        <v>10672</v>
      </c>
      <c r="I1445">
        <v>-3381.99</v>
      </c>
      <c r="J1445">
        <v>1500.97</v>
      </c>
      <c r="K1445">
        <v>29.7</v>
      </c>
      <c r="L1445" t="s">
        <v>11628</v>
      </c>
      <c r="M1445" t="s">
        <v>11319</v>
      </c>
      <c r="N1445" t="s">
        <v>11320</v>
      </c>
      <c r="O1445" t="s">
        <v>10681</v>
      </c>
      <c r="P1445" t="s">
        <v>10682</v>
      </c>
      <c r="Q1445" t="s">
        <v>10849</v>
      </c>
      <c r="R1445" t="s">
        <v>10954</v>
      </c>
      <c r="S1445" t="s">
        <v>10677</v>
      </c>
      <c r="T1445">
        <v>0.56999999999999995</v>
      </c>
      <c r="U1445" s="1">
        <v>41261</v>
      </c>
      <c r="V1445">
        <f t="shared" si="22"/>
        <v>2012</v>
      </c>
    </row>
    <row r="1446" spans="1:22" x14ac:dyDescent="0.3">
      <c r="A1446">
        <v>4715</v>
      </c>
      <c r="B1446">
        <v>33570</v>
      </c>
      <c r="C1446" s="1">
        <v>41259</v>
      </c>
      <c r="D1446" t="s">
        <v>10686</v>
      </c>
      <c r="E1446">
        <v>19</v>
      </c>
      <c r="F1446">
        <v>3093.864</v>
      </c>
      <c r="G1446">
        <v>7.0000000000000007E-2</v>
      </c>
      <c r="H1446" t="s">
        <v>10664</v>
      </c>
      <c r="I1446">
        <v>286.39999999999998</v>
      </c>
      <c r="J1446">
        <v>205.99</v>
      </c>
      <c r="K1446">
        <v>5.26</v>
      </c>
      <c r="L1446" t="s">
        <v>11628</v>
      </c>
      <c r="M1446" t="s">
        <v>11319</v>
      </c>
      <c r="N1446" t="s">
        <v>11320</v>
      </c>
      <c r="O1446" t="s">
        <v>10681</v>
      </c>
      <c r="P1446" t="s">
        <v>10682</v>
      </c>
      <c r="Q1446" t="s">
        <v>10683</v>
      </c>
      <c r="R1446" t="s">
        <v>10967</v>
      </c>
      <c r="S1446" t="s">
        <v>10685</v>
      </c>
      <c r="T1446">
        <v>0.56000000000000005</v>
      </c>
      <c r="U1446" s="1">
        <v>41259</v>
      </c>
      <c r="V1446">
        <f t="shared" si="22"/>
        <v>2012</v>
      </c>
    </row>
    <row r="1447" spans="1:22" x14ac:dyDescent="0.3">
      <c r="A1447">
        <v>4770</v>
      </c>
      <c r="B1447">
        <v>33893</v>
      </c>
      <c r="C1447" s="1">
        <v>41172</v>
      </c>
      <c r="D1447" t="s">
        <v>10686</v>
      </c>
      <c r="E1447">
        <v>6</v>
      </c>
      <c r="F1447">
        <v>232.21</v>
      </c>
      <c r="G1447">
        <v>0</v>
      </c>
      <c r="H1447" t="s">
        <v>10664</v>
      </c>
      <c r="I1447">
        <v>-14.03</v>
      </c>
      <c r="J1447">
        <v>35.89</v>
      </c>
      <c r="K1447">
        <v>14.72</v>
      </c>
      <c r="L1447" t="s">
        <v>11598</v>
      </c>
      <c r="M1447" t="s">
        <v>11319</v>
      </c>
      <c r="N1447" t="s">
        <v>11320</v>
      </c>
      <c r="O1447" t="s">
        <v>10674</v>
      </c>
      <c r="P1447" t="s">
        <v>10668</v>
      </c>
      <c r="Q1447" t="s">
        <v>10717</v>
      </c>
      <c r="R1447" t="s">
        <v>11420</v>
      </c>
      <c r="S1447" t="s">
        <v>10685</v>
      </c>
      <c r="T1447">
        <v>0.4</v>
      </c>
      <c r="U1447" s="1">
        <v>41174</v>
      </c>
      <c r="V1447">
        <f t="shared" si="22"/>
        <v>2012</v>
      </c>
    </row>
    <row r="1448" spans="1:22" x14ac:dyDescent="0.3">
      <c r="A1448">
        <v>4771</v>
      </c>
      <c r="B1448">
        <v>33893</v>
      </c>
      <c r="C1448" s="1">
        <v>41172</v>
      </c>
      <c r="D1448" t="s">
        <v>10686</v>
      </c>
      <c r="E1448">
        <v>16</v>
      </c>
      <c r="F1448">
        <v>88.3</v>
      </c>
      <c r="G1448">
        <v>0.09</v>
      </c>
      <c r="H1448" t="s">
        <v>10664</v>
      </c>
      <c r="I1448">
        <v>-12.14</v>
      </c>
      <c r="J1448">
        <v>5.85</v>
      </c>
      <c r="K1448">
        <v>2.27</v>
      </c>
      <c r="L1448" t="s">
        <v>11598</v>
      </c>
      <c r="M1448" t="s">
        <v>11319</v>
      </c>
      <c r="N1448" t="s">
        <v>11320</v>
      </c>
      <c r="O1448" t="s">
        <v>10674</v>
      </c>
      <c r="P1448" t="s">
        <v>10668</v>
      </c>
      <c r="Q1448" t="s">
        <v>10736</v>
      </c>
      <c r="R1448" t="s">
        <v>11091</v>
      </c>
      <c r="V1448">
        <f t="shared" si="22"/>
        <v>2012</v>
      </c>
    </row>
    <row r="1449" spans="1:22" x14ac:dyDescent="0.3">
      <c r="A1449">
        <v>4862</v>
      </c>
      <c r="B1449">
        <v>34599</v>
      </c>
      <c r="C1449" s="1">
        <v>40240</v>
      </c>
      <c r="D1449" t="s">
        <v>10663</v>
      </c>
      <c r="E1449">
        <v>26</v>
      </c>
      <c r="F1449">
        <v>191.55</v>
      </c>
      <c r="G1449">
        <v>0.08</v>
      </c>
      <c r="H1449" t="s">
        <v>10664</v>
      </c>
      <c r="I1449">
        <v>7.17</v>
      </c>
      <c r="J1449">
        <v>7.7</v>
      </c>
      <c r="K1449">
        <v>3.68</v>
      </c>
      <c r="L1449" t="s">
        <v>11611</v>
      </c>
      <c r="M1449" t="s">
        <v>11319</v>
      </c>
      <c r="N1449" t="s">
        <v>11320</v>
      </c>
      <c r="O1449" t="s">
        <v>10667</v>
      </c>
      <c r="P1449" t="s">
        <v>10690</v>
      </c>
      <c r="Q1449" t="s">
        <v>10691</v>
      </c>
      <c r="R1449" t="s">
        <v>11652</v>
      </c>
      <c r="S1449" t="s">
        <v>10709</v>
      </c>
      <c r="T1449">
        <v>0.52</v>
      </c>
      <c r="U1449" s="1">
        <v>40244</v>
      </c>
      <c r="V1449">
        <f t="shared" si="22"/>
        <v>2010</v>
      </c>
    </row>
    <row r="1450" spans="1:22" x14ac:dyDescent="0.3">
      <c r="A1450">
        <v>4863</v>
      </c>
      <c r="B1450">
        <v>34599</v>
      </c>
      <c r="C1450" s="1">
        <v>40240</v>
      </c>
      <c r="D1450" t="s">
        <v>10663</v>
      </c>
      <c r="E1450">
        <v>29</v>
      </c>
      <c r="F1450">
        <v>938.86</v>
      </c>
      <c r="G1450">
        <v>0.05</v>
      </c>
      <c r="H1450" t="s">
        <v>10664</v>
      </c>
      <c r="I1450">
        <v>22.21</v>
      </c>
      <c r="J1450">
        <v>30.98</v>
      </c>
      <c r="K1450">
        <v>17.079999999999998</v>
      </c>
      <c r="L1450" t="s">
        <v>11611</v>
      </c>
      <c r="M1450" t="s">
        <v>11319</v>
      </c>
      <c r="N1450" t="s">
        <v>11320</v>
      </c>
      <c r="O1450" t="s">
        <v>10667</v>
      </c>
      <c r="P1450" t="s">
        <v>10668</v>
      </c>
      <c r="Q1450" t="s">
        <v>10702</v>
      </c>
      <c r="R1450" t="s">
        <v>11138</v>
      </c>
      <c r="S1450" t="s">
        <v>10685</v>
      </c>
      <c r="T1450">
        <v>0.4</v>
      </c>
      <c r="U1450" s="1">
        <v>40244</v>
      </c>
      <c r="V1450">
        <f t="shared" si="22"/>
        <v>2010</v>
      </c>
    </row>
    <row r="1451" spans="1:22" x14ac:dyDescent="0.3">
      <c r="A1451">
        <v>4879</v>
      </c>
      <c r="B1451">
        <v>34721</v>
      </c>
      <c r="C1451" s="1">
        <v>40483</v>
      </c>
      <c r="D1451" t="s">
        <v>10686</v>
      </c>
      <c r="E1451">
        <v>46</v>
      </c>
      <c r="F1451">
        <v>503.17</v>
      </c>
      <c r="G1451">
        <v>0.01</v>
      </c>
      <c r="H1451" t="s">
        <v>10664</v>
      </c>
      <c r="I1451">
        <v>-10.210000000000001</v>
      </c>
      <c r="J1451">
        <v>10.23</v>
      </c>
      <c r="K1451">
        <v>4.68</v>
      </c>
      <c r="L1451" t="s">
        <v>11653</v>
      </c>
      <c r="M1451" t="s">
        <v>11319</v>
      </c>
      <c r="N1451" t="s">
        <v>11320</v>
      </c>
      <c r="O1451" t="s">
        <v>10681</v>
      </c>
      <c r="P1451" t="s">
        <v>10668</v>
      </c>
      <c r="Q1451" t="s">
        <v>10791</v>
      </c>
      <c r="V1451">
        <f t="shared" si="22"/>
        <v>2010</v>
      </c>
    </row>
    <row r="1452" spans="1:22" x14ac:dyDescent="0.3">
      <c r="A1452">
        <v>4889</v>
      </c>
      <c r="B1452">
        <v>34787</v>
      </c>
      <c r="C1452" s="1">
        <v>40237</v>
      </c>
      <c r="D1452" t="s">
        <v>10663</v>
      </c>
      <c r="E1452">
        <v>14</v>
      </c>
      <c r="F1452">
        <v>453.99</v>
      </c>
      <c r="G1452">
        <v>0.05</v>
      </c>
      <c r="H1452" t="s">
        <v>10664</v>
      </c>
      <c r="I1452">
        <v>14.61</v>
      </c>
      <c r="J1452">
        <v>30.98</v>
      </c>
      <c r="K1452">
        <v>8.99</v>
      </c>
      <c r="L1452" t="s">
        <v>11610</v>
      </c>
      <c r="M1452" t="s">
        <v>11319</v>
      </c>
      <c r="N1452" t="s">
        <v>11320</v>
      </c>
      <c r="O1452" t="s">
        <v>10681</v>
      </c>
      <c r="P1452" t="s">
        <v>10668</v>
      </c>
      <c r="Q1452" t="s">
        <v>10736</v>
      </c>
      <c r="R1452" t="s">
        <v>11654</v>
      </c>
      <c r="V1452">
        <f t="shared" si="22"/>
        <v>2010</v>
      </c>
    </row>
    <row r="1453" spans="1:22" x14ac:dyDescent="0.3">
      <c r="A1453">
        <v>4891</v>
      </c>
      <c r="B1453">
        <v>34791</v>
      </c>
      <c r="C1453" s="1">
        <v>40670</v>
      </c>
      <c r="D1453" t="s">
        <v>10704</v>
      </c>
      <c r="E1453">
        <v>37</v>
      </c>
      <c r="F1453">
        <v>284.58</v>
      </c>
      <c r="G1453">
        <v>0.03</v>
      </c>
      <c r="H1453" t="s">
        <v>10664</v>
      </c>
      <c r="I1453">
        <v>33.81</v>
      </c>
      <c r="J1453">
        <v>7.59</v>
      </c>
      <c r="K1453">
        <v>4</v>
      </c>
      <c r="L1453" t="s">
        <v>11655</v>
      </c>
      <c r="M1453" t="s">
        <v>11319</v>
      </c>
      <c r="N1453" t="s">
        <v>11320</v>
      </c>
      <c r="O1453" t="s">
        <v>10701</v>
      </c>
      <c r="P1453" t="s">
        <v>10690</v>
      </c>
      <c r="Q1453" t="s">
        <v>10691</v>
      </c>
      <c r="R1453" t="s">
        <v>11129</v>
      </c>
      <c r="V1453">
        <f t="shared" si="22"/>
        <v>2011</v>
      </c>
    </row>
    <row r="1454" spans="1:22" x14ac:dyDescent="0.3">
      <c r="A1454">
        <v>4892</v>
      </c>
      <c r="B1454">
        <v>34791</v>
      </c>
      <c r="C1454" s="1">
        <v>40670</v>
      </c>
      <c r="D1454" t="s">
        <v>10704</v>
      </c>
      <c r="E1454">
        <v>9</v>
      </c>
      <c r="F1454">
        <v>1010.26</v>
      </c>
      <c r="G1454">
        <v>0.01</v>
      </c>
      <c r="H1454" t="s">
        <v>10664</v>
      </c>
      <c r="I1454">
        <v>271.5</v>
      </c>
      <c r="J1454">
        <v>104.85</v>
      </c>
      <c r="K1454">
        <v>19.989999999999998</v>
      </c>
      <c r="L1454" t="s">
        <v>11655</v>
      </c>
      <c r="M1454" t="s">
        <v>11319</v>
      </c>
      <c r="N1454" t="s">
        <v>11320</v>
      </c>
      <c r="O1454" t="s">
        <v>10701</v>
      </c>
      <c r="P1454" t="s">
        <v>10668</v>
      </c>
      <c r="Q1454" t="s">
        <v>10702</v>
      </c>
      <c r="R1454" t="s">
        <v>11656</v>
      </c>
      <c r="S1454" t="s">
        <v>10685</v>
      </c>
      <c r="T1454">
        <v>0.37</v>
      </c>
      <c r="U1454" s="1">
        <v>40670</v>
      </c>
      <c r="V1454">
        <f t="shared" si="22"/>
        <v>2011</v>
      </c>
    </row>
    <row r="1455" spans="1:22" x14ac:dyDescent="0.3">
      <c r="A1455">
        <v>4895</v>
      </c>
      <c r="B1455">
        <v>34822</v>
      </c>
      <c r="C1455" s="1">
        <v>41100</v>
      </c>
      <c r="D1455" t="s">
        <v>10686</v>
      </c>
      <c r="E1455">
        <v>23</v>
      </c>
      <c r="F1455">
        <v>990.5</v>
      </c>
      <c r="G1455">
        <v>0.04</v>
      </c>
      <c r="H1455" t="s">
        <v>10664</v>
      </c>
      <c r="I1455">
        <v>323.73</v>
      </c>
      <c r="J1455">
        <v>43.98</v>
      </c>
      <c r="K1455">
        <v>1.99</v>
      </c>
      <c r="L1455" t="s">
        <v>11605</v>
      </c>
      <c r="M1455" t="s">
        <v>11319</v>
      </c>
      <c r="N1455" t="s">
        <v>11320</v>
      </c>
      <c r="O1455" t="s">
        <v>10674</v>
      </c>
      <c r="P1455" t="s">
        <v>10682</v>
      </c>
      <c r="Q1455" t="s">
        <v>10711</v>
      </c>
      <c r="R1455" t="s">
        <v>10885</v>
      </c>
      <c r="V1455">
        <f t="shared" si="22"/>
        <v>2012</v>
      </c>
    </row>
    <row r="1456" spans="1:22" x14ac:dyDescent="0.3">
      <c r="A1456">
        <v>4900</v>
      </c>
      <c r="B1456">
        <v>34853</v>
      </c>
      <c r="C1456" s="1">
        <v>40815</v>
      </c>
      <c r="D1456" t="s">
        <v>10719</v>
      </c>
      <c r="E1456">
        <v>49</v>
      </c>
      <c r="F1456">
        <v>651.9</v>
      </c>
      <c r="G1456">
        <v>0.16</v>
      </c>
      <c r="H1456" t="s">
        <v>10664</v>
      </c>
      <c r="I1456">
        <v>-74.510000000000005</v>
      </c>
      <c r="J1456">
        <v>13.73</v>
      </c>
      <c r="K1456">
        <v>6.85</v>
      </c>
      <c r="L1456" t="s">
        <v>11596</v>
      </c>
      <c r="M1456" t="s">
        <v>11319</v>
      </c>
      <c r="N1456" t="s">
        <v>11320</v>
      </c>
      <c r="O1456" t="s">
        <v>10667</v>
      </c>
      <c r="P1456" t="s">
        <v>10690</v>
      </c>
      <c r="Q1456" t="s">
        <v>10691</v>
      </c>
      <c r="R1456" t="s">
        <v>11657</v>
      </c>
      <c r="S1456" t="s">
        <v>10709</v>
      </c>
      <c r="T1456">
        <v>0.54</v>
      </c>
      <c r="U1456" s="1">
        <v>40818</v>
      </c>
      <c r="V1456">
        <f t="shared" si="22"/>
        <v>2011</v>
      </c>
    </row>
    <row r="1457" spans="1:22" x14ac:dyDescent="0.3">
      <c r="A1457">
        <v>4991</v>
      </c>
      <c r="B1457">
        <v>35522</v>
      </c>
      <c r="C1457" s="1">
        <v>40476</v>
      </c>
      <c r="D1457" t="s">
        <v>10663</v>
      </c>
      <c r="E1457">
        <v>27</v>
      </c>
      <c r="F1457">
        <v>2575.0100000000002</v>
      </c>
      <c r="G1457">
        <v>0.09</v>
      </c>
      <c r="H1457" t="s">
        <v>10664</v>
      </c>
      <c r="I1457">
        <v>231.46</v>
      </c>
      <c r="J1457">
        <v>99.99</v>
      </c>
      <c r="K1457">
        <v>19.989999999999998</v>
      </c>
      <c r="L1457" t="s">
        <v>11606</v>
      </c>
      <c r="M1457" t="s">
        <v>11319</v>
      </c>
      <c r="N1457" t="s">
        <v>11320</v>
      </c>
      <c r="O1457" t="s">
        <v>10701</v>
      </c>
      <c r="P1457" t="s">
        <v>10682</v>
      </c>
      <c r="Q1457" t="s">
        <v>10711</v>
      </c>
      <c r="R1457" t="s">
        <v>10975</v>
      </c>
      <c r="S1457" t="s">
        <v>10685</v>
      </c>
      <c r="T1457">
        <v>0.52</v>
      </c>
      <c r="U1457" s="1">
        <v>40483</v>
      </c>
      <c r="V1457">
        <f t="shared" si="22"/>
        <v>2010</v>
      </c>
    </row>
    <row r="1458" spans="1:22" x14ac:dyDescent="0.3">
      <c r="A1458">
        <v>5062</v>
      </c>
      <c r="B1458">
        <v>36099</v>
      </c>
      <c r="C1458" s="1">
        <v>40438</v>
      </c>
      <c r="D1458" t="s">
        <v>10663</v>
      </c>
      <c r="E1458">
        <v>32</v>
      </c>
      <c r="F1458">
        <v>85.49</v>
      </c>
      <c r="G1458">
        <v>0.08</v>
      </c>
      <c r="H1458" t="s">
        <v>10664</v>
      </c>
      <c r="I1458">
        <v>5.72</v>
      </c>
      <c r="J1458">
        <v>2.88</v>
      </c>
      <c r="K1458">
        <v>0.7</v>
      </c>
      <c r="L1458" t="s">
        <v>11646</v>
      </c>
      <c r="M1458" t="s">
        <v>11319</v>
      </c>
      <c r="N1458" t="s">
        <v>11320</v>
      </c>
      <c r="O1458" t="s">
        <v>10701</v>
      </c>
      <c r="P1458" t="s">
        <v>10668</v>
      </c>
      <c r="Q1458" t="s">
        <v>10736</v>
      </c>
      <c r="R1458" t="s">
        <v>11658</v>
      </c>
      <c r="S1458" t="s">
        <v>10709</v>
      </c>
      <c r="T1458">
        <v>0.56000000000000005</v>
      </c>
      <c r="U1458" s="1">
        <v>40443</v>
      </c>
      <c r="V1458">
        <f t="shared" si="22"/>
        <v>2010</v>
      </c>
    </row>
    <row r="1459" spans="1:22" x14ac:dyDescent="0.3">
      <c r="A1459">
        <v>5063</v>
      </c>
      <c r="B1459">
        <v>36099</v>
      </c>
      <c r="C1459" s="1">
        <v>40438</v>
      </c>
      <c r="D1459" t="s">
        <v>10663</v>
      </c>
      <c r="E1459">
        <v>15</v>
      </c>
      <c r="F1459">
        <v>926.3</v>
      </c>
      <c r="G1459">
        <v>0.09</v>
      </c>
      <c r="H1459" t="s">
        <v>10664</v>
      </c>
      <c r="I1459">
        <v>-503.8</v>
      </c>
      <c r="J1459">
        <v>64.650000000000006</v>
      </c>
      <c r="K1459">
        <v>35</v>
      </c>
      <c r="L1459" t="s">
        <v>11646</v>
      </c>
      <c r="M1459" t="s">
        <v>11319</v>
      </c>
      <c r="N1459" t="s">
        <v>11320</v>
      </c>
      <c r="O1459" t="s">
        <v>10701</v>
      </c>
      <c r="P1459" t="s">
        <v>10668</v>
      </c>
      <c r="Q1459" t="s">
        <v>10669</v>
      </c>
      <c r="R1459" t="s">
        <v>11659</v>
      </c>
      <c r="S1459" t="s">
        <v>10769</v>
      </c>
      <c r="T1459">
        <v>0.8</v>
      </c>
      <c r="U1459" s="1">
        <v>40443</v>
      </c>
      <c r="V1459">
        <f t="shared" si="22"/>
        <v>2010</v>
      </c>
    </row>
    <row r="1460" spans="1:22" x14ac:dyDescent="0.3">
      <c r="A1460">
        <v>5106</v>
      </c>
      <c r="B1460">
        <v>36359</v>
      </c>
      <c r="C1460" s="1">
        <v>40870</v>
      </c>
      <c r="D1460" t="s">
        <v>10671</v>
      </c>
      <c r="E1460">
        <v>2</v>
      </c>
      <c r="F1460">
        <v>68.66</v>
      </c>
      <c r="G1460">
        <v>0.06</v>
      </c>
      <c r="H1460" t="s">
        <v>10664</v>
      </c>
      <c r="I1460">
        <v>-29.6</v>
      </c>
      <c r="J1460">
        <v>30.98</v>
      </c>
      <c r="K1460">
        <v>5.76</v>
      </c>
      <c r="L1460" t="s">
        <v>11628</v>
      </c>
      <c r="M1460" t="s">
        <v>11319</v>
      </c>
      <c r="N1460" t="s">
        <v>11320</v>
      </c>
      <c r="O1460" t="s">
        <v>10681</v>
      </c>
      <c r="P1460" t="s">
        <v>10668</v>
      </c>
      <c r="Q1460" t="s">
        <v>10702</v>
      </c>
      <c r="R1460" t="s">
        <v>10758</v>
      </c>
      <c r="V1460">
        <f t="shared" si="22"/>
        <v>2011</v>
      </c>
    </row>
    <row r="1461" spans="1:22" x14ac:dyDescent="0.3">
      <c r="A1461">
        <v>5193</v>
      </c>
      <c r="B1461">
        <v>36901</v>
      </c>
      <c r="C1461" s="1">
        <v>41165</v>
      </c>
      <c r="D1461" t="s">
        <v>10719</v>
      </c>
      <c r="E1461">
        <v>30</v>
      </c>
      <c r="F1461">
        <v>201.09</v>
      </c>
      <c r="G1461">
        <v>0.08</v>
      </c>
      <c r="H1461" t="s">
        <v>10664</v>
      </c>
      <c r="I1461">
        <v>-56.22</v>
      </c>
      <c r="J1461">
        <v>6.68</v>
      </c>
      <c r="K1461">
        <v>5.66</v>
      </c>
      <c r="L1461" t="s">
        <v>11642</v>
      </c>
      <c r="M1461" t="s">
        <v>11319</v>
      </c>
      <c r="N1461" t="s">
        <v>11320</v>
      </c>
      <c r="O1461" t="s">
        <v>10681</v>
      </c>
      <c r="P1461" t="s">
        <v>10668</v>
      </c>
      <c r="Q1461" t="s">
        <v>10702</v>
      </c>
      <c r="R1461" t="s">
        <v>11465</v>
      </c>
      <c r="S1461" t="s">
        <v>10685</v>
      </c>
      <c r="T1461">
        <v>0.37</v>
      </c>
      <c r="U1461" s="1">
        <v>41166</v>
      </c>
      <c r="V1461">
        <f t="shared" si="22"/>
        <v>2012</v>
      </c>
    </row>
    <row r="1462" spans="1:22" x14ac:dyDescent="0.3">
      <c r="A1462">
        <v>5256</v>
      </c>
      <c r="B1462">
        <v>37412</v>
      </c>
      <c r="C1462" s="1">
        <v>41124</v>
      </c>
      <c r="D1462" t="s">
        <v>10671</v>
      </c>
      <c r="E1462">
        <v>17</v>
      </c>
      <c r="F1462">
        <v>191.67</v>
      </c>
      <c r="G1462">
        <v>0.03</v>
      </c>
      <c r="H1462" t="s">
        <v>10664</v>
      </c>
      <c r="I1462">
        <v>6.02</v>
      </c>
      <c r="J1462">
        <v>10.98</v>
      </c>
      <c r="K1462">
        <v>3.37</v>
      </c>
      <c r="L1462" t="s">
        <v>11608</v>
      </c>
      <c r="M1462" t="s">
        <v>11319</v>
      </c>
      <c r="N1462" t="s">
        <v>11320</v>
      </c>
      <c r="O1462" t="s">
        <v>10674</v>
      </c>
      <c r="P1462" t="s">
        <v>10668</v>
      </c>
      <c r="Q1462" t="s">
        <v>10791</v>
      </c>
      <c r="V1462">
        <f t="shared" si="22"/>
        <v>2012</v>
      </c>
    </row>
    <row r="1463" spans="1:22" x14ac:dyDescent="0.3">
      <c r="A1463">
        <v>5437</v>
      </c>
      <c r="B1463">
        <v>38625</v>
      </c>
      <c r="C1463" s="1">
        <v>40499</v>
      </c>
      <c r="D1463" t="s">
        <v>10686</v>
      </c>
      <c r="E1463">
        <v>28</v>
      </c>
      <c r="F1463">
        <v>2752</v>
      </c>
      <c r="G1463">
        <v>0.06</v>
      </c>
      <c r="H1463" t="s">
        <v>10697</v>
      </c>
      <c r="I1463">
        <v>336.47</v>
      </c>
      <c r="J1463">
        <v>99.99</v>
      </c>
      <c r="K1463">
        <v>19.989999999999998</v>
      </c>
      <c r="L1463" t="s">
        <v>11615</v>
      </c>
      <c r="M1463" t="s">
        <v>11319</v>
      </c>
      <c r="N1463" t="s">
        <v>11320</v>
      </c>
      <c r="O1463" t="s">
        <v>10681</v>
      </c>
      <c r="P1463" t="s">
        <v>10682</v>
      </c>
      <c r="Q1463" t="s">
        <v>10711</v>
      </c>
      <c r="R1463" t="s">
        <v>10975</v>
      </c>
      <c r="S1463" t="s">
        <v>10685</v>
      </c>
      <c r="T1463">
        <v>0.52</v>
      </c>
      <c r="U1463" s="1">
        <v>40501</v>
      </c>
      <c r="V1463">
        <f t="shared" si="22"/>
        <v>2010</v>
      </c>
    </row>
    <row r="1464" spans="1:22" x14ac:dyDescent="0.3">
      <c r="A1464">
        <v>5438</v>
      </c>
      <c r="B1464">
        <v>38625</v>
      </c>
      <c r="C1464" s="1">
        <v>40499</v>
      </c>
      <c r="D1464" t="s">
        <v>10686</v>
      </c>
      <c r="E1464">
        <v>12</v>
      </c>
      <c r="F1464">
        <v>72.819999999999993</v>
      </c>
      <c r="G1464">
        <v>0.02</v>
      </c>
      <c r="H1464" t="s">
        <v>10664</v>
      </c>
      <c r="I1464">
        <v>5.03</v>
      </c>
      <c r="J1464">
        <v>5.98</v>
      </c>
      <c r="K1464">
        <v>2.5</v>
      </c>
      <c r="L1464" t="s">
        <v>11615</v>
      </c>
      <c r="M1464" t="s">
        <v>11319</v>
      </c>
      <c r="N1464" t="s">
        <v>11320</v>
      </c>
      <c r="O1464" t="s">
        <v>10681</v>
      </c>
      <c r="P1464" t="s">
        <v>10668</v>
      </c>
      <c r="Q1464" t="s">
        <v>10717</v>
      </c>
      <c r="R1464" t="s">
        <v>11244</v>
      </c>
      <c r="S1464" t="s">
        <v>10685</v>
      </c>
      <c r="T1464">
        <v>0.36</v>
      </c>
      <c r="U1464" s="1">
        <v>40501</v>
      </c>
      <c r="V1464">
        <f t="shared" si="22"/>
        <v>2010</v>
      </c>
    </row>
    <row r="1465" spans="1:22" x14ac:dyDescent="0.3">
      <c r="A1465">
        <v>5443</v>
      </c>
      <c r="B1465">
        <v>38656</v>
      </c>
      <c r="C1465" s="1">
        <v>41131</v>
      </c>
      <c r="D1465" t="s">
        <v>10663</v>
      </c>
      <c r="E1465">
        <v>13</v>
      </c>
      <c r="F1465">
        <v>64.459999999999994</v>
      </c>
      <c r="G1465">
        <v>0.01</v>
      </c>
      <c r="H1465" t="s">
        <v>10664</v>
      </c>
      <c r="I1465">
        <v>25.16</v>
      </c>
      <c r="J1465">
        <v>4.91</v>
      </c>
      <c r="K1465">
        <v>0.5</v>
      </c>
      <c r="L1465" t="s">
        <v>11611</v>
      </c>
      <c r="M1465" t="s">
        <v>11319</v>
      </c>
      <c r="N1465" t="s">
        <v>11320</v>
      </c>
      <c r="O1465" t="s">
        <v>10674</v>
      </c>
      <c r="P1465" t="s">
        <v>10668</v>
      </c>
      <c r="Q1465" t="s">
        <v>10729</v>
      </c>
      <c r="R1465" t="s">
        <v>11094</v>
      </c>
      <c r="S1465" t="s">
        <v>10685</v>
      </c>
      <c r="T1465">
        <v>0.36</v>
      </c>
      <c r="U1465" s="1">
        <v>41131</v>
      </c>
      <c r="V1465">
        <f t="shared" si="22"/>
        <v>2012</v>
      </c>
    </row>
    <row r="1466" spans="1:22" x14ac:dyDescent="0.3">
      <c r="A1466">
        <v>5458</v>
      </c>
      <c r="B1466">
        <v>38784</v>
      </c>
      <c r="C1466" s="1">
        <v>40577</v>
      </c>
      <c r="D1466" t="s">
        <v>10704</v>
      </c>
      <c r="E1466">
        <v>50</v>
      </c>
      <c r="F1466">
        <v>298.12</v>
      </c>
      <c r="G1466">
        <v>0.09</v>
      </c>
      <c r="H1466" t="s">
        <v>10664</v>
      </c>
      <c r="I1466">
        <v>137.66999999999999</v>
      </c>
      <c r="J1466">
        <v>6.3</v>
      </c>
      <c r="K1466">
        <v>0.5</v>
      </c>
      <c r="L1466" t="s">
        <v>11514</v>
      </c>
      <c r="M1466" t="s">
        <v>11319</v>
      </c>
      <c r="N1466" t="s">
        <v>11320</v>
      </c>
      <c r="O1466" t="s">
        <v>10701</v>
      </c>
      <c r="P1466" t="s">
        <v>10668</v>
      </c>
      <c r="Q1466" t="s">
        <v>10729</v>
      </c>
      <c r="R1466" t="s">
        <v>11089</v>
      </c>
      <c r="S1466" t="s">
        <v>10685</v>
      </c>
      <c r="T1466">
        <v>0.39</v>
      </c>
      <c r="U1466" s="1">
        <v>40579</v>
      </c>
      <c r="V1466">
        <f t="shared" si="22"/>
        <v>2011</v>
      </c>
    </row>
    <row r="1467" spans="1:22" x14ac:dyDescent="0.3">
      <c r="A1467">
        <v>5471</v>
      </c>
      <c r="B1467">
        <v>38882</v>
      </c>
      <c r="C1467" s="1">
        <v>40161</v>
      </c>
      <c r="D1467" t="s">
        <v>10719</v>
      </c>
      <c r="E1467">
        <v>37</v>
      </c>
      <c r="F1467">
        <v>4411.5</v>
      </c>
      <c r="G1467">
        <v>0.1</v>
      </c>
      <c r="H1467" t="s">
        <v>10672</v>
      </c>
      <c r="I1467">
        <v>-1799.35</v>
      </c>
      <c r="J1467">
        <v>122.99</v>
      </c>
      <c r="K1467">
        <v>70.2</v>
      </c>
      <c r="L1467" t="s">
        <v>11660</v>
      </c>
      <c r="M1467" t="s">
        <v>11319</v>
      </c>
      <c r="N1467" t="s">
        <v>11320</v>
      </c>
      <c r="O1467" t="s">
        <v>10674</v>
      </c>
      <c r="P1467" t="s">
        <v>10690</v>
      </c>
      <c r="Q1467" t="s">
        <v>10753</v>
      </c>
      <c r="R1467" t="s">
        <v>11056</v>
      </c>
      <c r="V1467">
        <f t="shared" si="22"/>
        <v>2009</v>
      </c>
    </row>
    <row r="1468" spans="1:22" x14ac:dyDescent="0.3">
      <c r="A1468">
        <v>5579</v>
      </c>
      <c r="B1468">
        <v>39527</v>
      </c>
      <c r="C1468" s="1">
        <v>40650</v>
      </c>
      <c r="D1468" t="s">
        <v>10663</v>
      </c>
      <c r="E1468">
        <v>29</v>
      </c>
      <c r="F1468">
        <v>213.35</v>
      </c>
      <c r="G1468">
        <v>0.01</v>
      </c>
      <c r="H1468" t="s">
        <v>10664</v>
      </c>
      <c r="I1468">
        <v>63.78</v>
      </c>
      <c r="J1468">
        <v>6.88</v>
      </c>
      <c r="K1468">
        <v>2</v>
      </c>
      <c r="L1468" t="s">
        <v>11661</v>
      </c>
      <c r="M1468" t="s">
        <v>11319</v>
      </c>
      <c r="N1468" t="s">
        <v>11320</v>
      </c>
      <c r="O1468" t="s">
        <v>10681</v>
      </c>
      <c r="P1468" t="s">
        <v>10668</v>
      </c>
      <c r="Q1468" t="s">
        <v>10702</v>
      </c>
      <c r="R1468" t="s">
        <v>11436</v>
      </c>
      <c r="V1468">
        <f t="shared" si="22"/>
        <v>2011</v>
      </c>
    </row>
    <row r="1469" spans="1:22" x14ac:dyDescent="0.3">
      <c r="A1469">
        <v>5627</v>
      </c>
      <c r="B1469">
        <v>39845</v>
      </c>
      <c r="C1469" s="1">
        <v>40062</v>
      </c>
      <c r="D1469" t="s">
        <v>10719</v>
      </c>
      <c r="E1469">
        <v>44</v>
      </c>
      <c r="F1469">
        <v>447.42</v>
      </c>
      <c r="G1469">
        <v>0.05</v>
      </c>
      <c r="H1469" t="s">
        <v>10664</v>
      </c>
      <c r="I1469">
        <v>41.3</v>
      </c>
      <c r="J1469">
        <v>9.99</v>
      </c>
      <c r="K1469">
        <v>4.78</v>
      </c>
      <c r="L1469" t="s">
        <v>11618</v>
      </c>
      <c r="M1469" t="s">
        <v>11319</v>
      </c>
      <c r="N1469" t="s">
        <v>11320</v>
      </c>
      <c r="O1469" t="s">
        <v>10701</v>
      </c>
      <c r="P1469" t="s">
        <v>10668</v>
      </c>
      <c r="Q1469" t="s">
        <v>10702</v>
      </c>
      <c r="R1469" t="s">
        <v>11578</v>
      </c>
      <c r="S1469" t="s">
        <v>10685</v>
      </c>
      <c r="T1469">
        <v>0.4</v>
      </c>
      <c r="U1469" s="1">
        <v>40063</v>
      </c>
      <c r="V1469">
        <f t="shared" si="22"/>
        <v>2009</v>
      </c>
    </row>
    <row r="1470" spans="1:22" x14ac:dyDescent="0.3">
      <c r="A1470">
        <v>5637</v>
      </c>
      <c r="B1470">
        <v>39877</v>
      </c>
      <c r="C1470" s="1">
        <v>41137</v>
      </c>
      <c r="D1470" t="s">
        <v>10719</v>
      </c>
      <c r="E1470">
        <v>41</v>
      </c>
      <c r="F1470">
        <v>90.88</v>
      </c>
      <c r="G1470">
        <v>0.04</v>
      </c>
      <c r="H1470" t="s">
        <v>10664</v>
      </c>
      <c r="I1470">
        <v>8.06</v>
      </c>
      <c r="J1470">
        <v>2.1800000000000002</v>
      </c>
      <c r="K1470">
        <v>0.78</v>
      </c>
      <c r="L1470" t="s">
        <v>11661</v>
      </c>
      <c r="M1470" t="s">
        <v>11319</v>
      </c>
      <c r="N1470" t="s">
        <v>11320</v>
      </c>
      <c r="O1470" t="s">
        <v>10701</v>
      </c>
      <c r="P1470" t="s">
        <v>10668</v>
      </c>
      <c r="Q1470" t="s">
        <v>10707</v>
      </c>
      <c r="R1470" t="s">
        <v>11058</v>
      </c>
      <c r="S1470" t="s">
        <v>10709</v>
      </c>
      <c r="T1470">
        <v>0.52</v>
      </c>
      <c r="U1470" s="1">
        <v>41139</v>
      </c>
      <c r="V1470">
        <f t="shared" si="22"/>
        <v>2012</v>
      </c>
    </row>
    <row r="1471" spans="1:22" x14ac:dyDescent="0.3">
      <c r="A1471">
        <v>5695</v>
      </c>
      <c r="B1471">
        <v>40259</v>
      </c>
      <c r="C1471" s="1">
        <v>40463</v>
      </c>
      <c r="D1471" t="s">
        <v>10704</v>
      </c>
      <c r="E1471">
        <v>4</v>
      </c>
      <c r="F1471">
        <v>29.05</v>
      </c>
      <c r="G1471">
        <v>0.08</v>
      </c>
      <c r="H1471" t="s">
        <v>10697</v>
      </c>
      <c r="I1471">
        <v>-20.9</v>
      </c>
      <c r="J1471">
        <v>4.9800000000000004</v>
      </c>
      <c r="K1471">
        <v>4.32</v>
      </c>
      <c r="L1471" t="s">
        <v>11601</v>
      </c>
      <c r="M1471" t="s">
        <v>11319</v>
      </c>
      <c r="N1471" t="s">
        <v>11320</v>
      </c>
      <c r="O1471" t="s">
        <v>10681</v>
      </c>
      <c r="P1471" t="s">
        <v>10682</v>
      </c>
      <c r="Q1471" t="s">
        <v>10711</v>
      </c>
      <c r="R1471" t="s">
        <v>10712</v>
      </c>
      <c r="V1471">
        <f t="shared" si="22"/>
        <v>2010</v>
      </c>
    </row>
    <row r="1472" spans="1:22" x14ac:dyDescent="0.3">
      <c r="A1472">
        <v>5814</v>
      </c>
      <c r="B1472">
        <v>41217</v>
      </c>
      <c r="C1472" s="1">
        <v>40737</v>
      </c>
      <c r="D1472" t="s">
        <v>10671</v>
      </c>
      <c r="E1472">
        <v>23</v>
      </c>
      <c r="F1472">
        <v>1314.64</v>
      </c>
      <c r="G1472">
        <v>0.03</v>
      </c>
      <c r="H1472" t="s">
        <v>10697</v>
      </c>
      <c r="I1472">
        <v>575.38</v>
      </c>
      <c r="J1472">
        <v>55.48</v>
      </c>
      <c r="K1472">
        <v>6.79</v>
      </c>
      <c r="L1472" t="s">
        <v>11605</v>
      </c>
      <c r="M1472" t="s">
        <v>11319</v>
      </c>
      <c r="N1472" t="s">
        <v>11320</v>
      </c>
      <c r="O1472" t="s">
        <v>10674</v>
      </c>
      <c r="P1472" t="s">
        <v>10668</v>
      </c>
      <c r="Q1472" t="s">
        <v>10702</v>
      </c>
      <c r="R1472" t="s">
        <v>11662</v>
      </c>
      <c r="V1472">
        <f t="shared" si="22"/>
        <v>2011</v>
      </c>
    </row>
    <row r="1473" spans="1:22" x14ac:dyDescent="0.3">
      <c r="A1473">
        <v>5876</v>
      </c>
      <c r="B1473">
        <v>41671</v>
      </c>
      <c r="C1473" s="1">
        <v>41246</v>
      </c>
      <c r="D1473" t="s">
        <v>10719</v>
      </c>
      <c r="E1473">
        <v>49</v>
      </c>
      <c r="F1473">
        <v>638.91</v>
      </c>
      <c r="G1473">
        <v>0.02</v>
      </c>
      <c r="H1473" t="s">
        <v>10664</v>
      </c>
      <c r="I1473">
        <v>77.48</v>
      </c>
      <c r="J1473">
        <v>12.98</v>
      </c>
      <c r="K1473">
        <v>3.14</v>
      </c>
      <c r="L1473" t="s">
        <v>11653</v>
      </c>
      <c r="M1473" t="s">
        <v>11319</v>
      </c>
      <c r="N1473" t="s">
        <v>11320</v>
      </c>
      <c r="O1473" t="s">
        <v>10681</v>
      </c>
      <c r="P1473" t="s">
        <v>10668</v>
      </c>
      <c r="Q1473" t="s">
        <v>10791</v>
      </c>
      <c r="V1473">
        <f t="shared" si="22"/>
        <v>2012</v>
      </c>
    </row>
    <row r="1474" spans="1:22" x14ac:dyDescent="0.3">
      <c r="A1474">
        <v>5915</v>
      </c>
      <c r="B1474">
        <v>41927</v>
      </c>
      <c r="C1474" s="1">
        <v>41103</v>
      </c>
      <c r="D1474" t="s">
        <v>10686</v>
      </c>
      <c r="E1474">
        <v>46</v>
      </c>
      <c r="F1474">
        <v>2332.23</v>
      </c>
      <c r="G1474">
        <v>0.02</v>
      </c>
      <c r="H1474" t="s">
        <v>10697</v>
      </c>
      <c r="I1474">
        <v>1085.93</v>
      </c>
      <c r="J1474">
        <v>48.04</v>
      </c>
      <c r="K1474">
        <v>7.23</v>
      </c>
      <c r="L1474" t="s">
        <v>11596</v>
      </c>
      <c r="M1474" t="s">
        <v>11319</v>
      </c>
      <c r="N1474" t="s">
        <v>11320</v>
      </c>
      <c r="O1474" t="s">
        <v>10701</v>
      </c>
      <c r="P1474" t="s">
        <v>10668</v>
      </c>
      <c r="Q1474" t="s">
        <v>10702</v>
      </c>
      <c r="R1474" t="s">
        <v>11152</v>
      </c>
      <c r="S1474" t="s">
        <v>10685</v>
      </c>
      <c r="T1474">
        <v>0.37</v>
      </c>
      <c r="U1474" s="1">
        <v>41106</v>
      </c>
      <c r="V1474">
        <f t="shared" ref="V1474:V1537" si="23">YEAR(C1474)</f>
        <v>2012</v>
      </c>
    </row>
    <row r="1475" spans="1:22" x14ac:dyDescent="0.3">
      <c r="A1475">
        <v>5919</v>
      </c>
      <c r="B1475">
        <v>41988</v>
      </c>
      <c r="C1475" s="1">
        <v>39848</v>
      </c>
      <c r="D1475" t="s">
        <v>10663</v>
      </c>
      <c r="E1475">
        <v>33</v>
      </c>
      <c r="F1475">
        <v>4610.3500000000004</v>
      </c>
      <c r="G1475">
        <v>0.08</v>
      </c>
      <c r="H1475" t="s">
        <v>10672</v>
      </c>
      <c r="I1475">
        <v>751.58</v>
      </c>
      <c r="J1475">
        <v>145.44999999999999</v>
      </c>
      <c r="K1475">
        <v>17.850000000000001</v>
      </c>
      <c r="L1475" t="s">
        <v>11596</v>
      </c>
      <c r="M1475" t="s">
        <v>11319</v>
      </c>
      <c r="N1475" t="s">
        <v>11320</v>
      </c>
      <c r="O1475" t="s">
        <v>10701</v>
      </c>
      <c r="P1475" t="s">
        <v>10682</v>
      </c>
      <c r="Q1475" t="s">
        <v>10849</v>
      </c>
      <c r="R1475" t="s">
        <v>10873</v>
      </c>
      <c r="S1475" t="s">
        <v>10677</v>
      </c>
      <c r="T1475">
        <v>0.56000000000000005</v>
      </c>
      <c r="U1475" s="1">
        <v>39848</v>
      </c>
      <c r="V1475">
        <f t="shared" si="23"/>
        <v>2009</v>
      </c>
    </row>
    <row r="1476" spans="1:22" x14ac:dyDescent="0.3">
      <c r="A1476">
        <v>5920</v>
      </c>
      <c r="B1476">
        <v>41988</v>
      </c>
      <c r="C1476" s="1">
        <v>39848</v>
      </c>
      <c r="D1476" t="s">
        <v>10663</v>
      </c>
      <c r="E1476">
        <v>18</v>
      </c>
      <c r="F1476">
        <v>610.07000000000005</v>
      </c>
      <c r="G1476">
        <v>7.0000000000000007E-2</v>
      </c>
      <c r="H1476" t="s">
        <v>10672</v>
      </c>
      <c r="I1476">
        <v>-157.56</v>
      </c>
      <c r="J1476">
        <v>33.94</v>
      </c>
      <c r="K1476">
        <v>19.190000000000001</v>
      </c>
      <c r="L1476" t="s">
        <v>11596</v>
      </c>
      <c r="M1476" t="s">
        <v>11319</v>
      </c>
      <c r="N1476" t="s">
        <v>11320</v>
      </c>
      <c r="O1476" t="s">
        <v>10701</v>
      </c>
      <c r="P1476" t="s">
        <v>10690</v>
      </c>
      <c r="Q1476" t="s">
        <v>10753</v>
      </c>
      <c r="R1476" t="s">
        <v>10961</v>
      </c>
      <c r="V1476">
        <f t="shared" si="23"/>
        <v>2009</v>
      </c>
    </row>
    <row r="1477" spans="1:22" x14ac:dyDescent="0.3">
      <c r="A1477">
        <v>5921</v>
      </c>
      <c r="B1477">
        <v>41988</v>
      </c>
      <c r="C1477" s="1">
        <v>39848</v>
      </c>
      <c r="D1477" t="s">
        <v>10663</v>
      </c>
      <c r="E1477">
        <v>14</v>
      </c>
      <c r="F1477">
        <v>181.49</v>
      </c>
      <c r="G1477">
        <v>0.1</v>
      </c>
      <c r="H1477" t="s">
        <v>10664</v>
      </c>
      <c r="I1477">
        <v>-29.54</v>
      </c>
      <c r="J1477">
        <v>13.43</v>
      </c>
      <c r="K1477">
        <v>5.5</v>
      </c>
      <c r="L1477" t="s">
        <v>11596</v>
      </c>
      <c r="M1477" t="s">
        <v>11319</v>
      </c>
      <c r="N1477" t="s">
        <v>11320</v>
      </c>
      <c r="O1477" t="s">
        <v>10701</v>
      </c>
      <c r="P1477" t="s">
        <v>10668</v>
      </c>
      <c r="Q1477" t="s">
        <v>10669</v>
      </c>
      <c r="R1477" t="s">
        <v>11663</v>
      </c>
      <c r="V1477">
        <f t="shared" si="23"/>
        <v>2009</v>
      </c>
    </row>
    <row r="1478" spans="1:22" x14ac:dyDescent="0.3">
      <c r="A1478">
        <v>6026</v>
      </c>
      <c r="B1478">
        <v>42692</v>
      </c>
      <c r="C1478" s="1">
        <v>40897</v>
      </c>
      <c r="D1478" t="s">
        <v>10704</v>
      </c>
      <c r="E1478">
        <v>41</v>
      </c>
      <c r="F1478">
        <v>248.86</v>
      </c>
      <c r="G1478">
        <v>0.08</v>
      </c>
      <c r="H1478" t="s">
        <v>10664</v>
      </c>
      <c r="I1478">
        <v>-168.67</v>
      </c>
      <c r="J1478">
        <v>5.98</v>
      </c>
      <c r="K1478">
        <v>7.5</v>
      </c>
      <c r="L1478" t="s">
        <v>11609</v>
      </c>
      <c r="M1478" t="s">
        <v>11319</v>
      </c>
      <c r="N1478" t="s">
        <v>11320</v>
      </c>
      <c r="O1478" t="s">
        <v>10667</v>
      </c>
      <c r="P1478" t="s">
        <v>10668</v>
      </c>
      <c r="Q1478" t="s">
        <v>10702</v>
      </c>
      <c r="R1478" t="s">
        <v>11200</v>
      </c>
      <c r="S1478" t="s">
        <v>10685</v>
      </c>
      <c r="T1478">
        <v>0.4</v>
      </c>
      <c r="U1478" s="1">
        <v>40899</v>
      </c>
      <c r="V1478">
        <f t="shared" si="23"/>
        <v>2011</v>
      </c>
    </row>
    <row r="1479" spans="1:22" x14ac:dyDescent="0.3">
      <c r="A1479">
        <v>6027</v>
      </c>
      <c r="B1479">
        <v>42692</v>
      </c>
      <c r="C1479" s="1">
        <v>40897</v>
      </c>
      <c r="D1479" t="s">
        <v>10704</v>
      </c>
      <c r="E1479">
        <v>42</v>
      </c>
      <c r="F1479">
        <v>278.01</v>
      </c>
      <c r="G1479">
        <v>0.03</v>
      </c>
      <c r="H1479" t="s">
        <v>10664</v>
      </c>
      <c r="I1479">
        <v>-202.31</v>
      </c>
      <c r="J1479">
        <v>6.48</v>
      </c>
      <c r="K1479">
        <v>8.73</v>
      </c>
      <c r="L1479" t="s">
        <v>11609</v>
      </c>
      <c r="M1479" t="s">
        <v>11319</v>
      </c>
      <c r="N1479" t="s">
        <v>11320</v>
      </c>
      <c r="O1479" t="s">
        <v>10667</v>
      </c>
      <c r="P1479" t="s">
        <v>10668</v>
      </c>
      <c r="Q1479" t="s">
        <v>10702</v>
      </c>
      <c r="R1479" t="s">
        <v>11435</v>
      </c>
      <c r="S1479" t="s">
        <v>10685</v>
      </c>
      <c r="T1479">
        <v>0.37</v>
      </c>
      <c r="U1479" s="1">
        <v>40898</v>
      </c>
      <c r="V1479">
        <f t="shared" si="23"/>
        <v>2011</v>
      </c>
    </row>
    <row r="1480" spans="1:22" x14ac:dyDescent="0.3">
      <c r="A1480">
        <v>6216</v>
      </c>
      <c r="B1480">
        <v>44007</v>
      </c>
      <c r="C1480" s="1">
        <v>40693</v>
      </c>
      <c r="D1480" t="s">
        <v>10704</v>
      </c>
      <c r="E1480">
        <v>50</v>
      </c>
      <c r="F1480">
        <v>281.81</v>
      </c>
      <c r="G1480">
        <v>7.0000000000000007E-2</v>
      </c>
      <c r="H1480" t="s">
        <v>10664</v>
      </c>
      <c r="I1480">
        <v>42.45</v>
      </c>
      <c r="J1480">
        <v>5.98</v>
      </c>
      <c r="K1480">
        <v>0.96</v>
      </c>
      <c r="L1480" t="s">
        <v>11605</v>
      </c>
      <c r="M1480" t="s">
        <v>11319</v>
      </c>
      <c r="N1480" t="s">
        <v>11320</v>
      </c>
      <c r="O1480" t="s">
        <v>10674</v>
      </c>
      <c r="P1480" t="s">
        <v>10668</v>
      </c>
      <c r="Q1480" t="s">
        <v>10736</v>
      </c>
      <c r="R1480" t="s">
        <v>11362</v>
      </c>
      <c r="S1480" t="s">
        <v>10709</v>
      </c>
      <c r="T1480">
        <v>0.6</v>
      </c>
      <c r="U1480" s="1">
        <v>40693</v>
      </c>
      <c r="V1480">
        <f t="shared" si="23"/>
        <v>2011</v>
      </c>
    </row>
    <row r="1481" spans="1:22" x14ac:dyDescent="0.3">
      <c r="A1481">
        <v>6279</v>
      </c>
      <c r="B1481">
        <v>44450</v>
      </c>
      <c r="C1481" s="1">
        <v>40460</v>
      </c>
      <c r="D1481" t="s">
        <v>10719</v>
      </c>
      <c r="E1481">
        <v>14</v>
      </c>
      <c r="F1481">
        <v>243.23</v>
      </c>
      <c r="G1481">
        <v>7.0000000000000007E-2</v>
      </c>
      <c r="H1481" t="s">
        <v>10664</v>
      </c>
      <c r="I1481">
        <v>35.33</v>
      </c>
      <c r="J1481">
        <v>17.48</v>
      </c>
      <c r="K1481">
        <v>1.99</v>
      </c>
      <c r="L1481" t="s">
        <v>11610</v>
      </c>
      <c r="M1481" t="s">
        <v>11319</v>
      </c>
      <c r="N1481" t="s">
        <v>11320</v>
      </c>
      <c r="O1481" t="s">
        <v>10681</v>
      </c>
      <c r="P1481" t="s">
        <v>10682</v>
      </c>
      <c r="Q1481" t="s">
        <v>10711</v>
      </c>
      <c r="R1481" t="s">
        <v>11664</v>
      </c>
      <c r="V1481">
        <f t="shared" si="23"/>
        <v>2010</v>
      </c>
    </row>
    <row r="1482" spans="1:22" x14ac:dyDescent="0.3">
      <c r="A1482">
        <v>6280</v>
      </c>
      <c r="B1482">
        <v>44450</v>
      </c>
      <c r="C1482" s="1">
        <v>40460</v>
      </c>
      <c r="D1482" t="s">
        <v>10719</v>
      </c>
      <c r="E1482">
        <v>24</v>
      </c>
      <c r="F1482">
        <v>1326.51</v>
      </c>
      <c r="G1482">
        <v>0.03</v>
      </c>
      <c r="H1482" t="s">
        <v>10664</v>
      </c>
      <c r="I1482">
        <v>58.17</v>
      </c>
      <c r="J1482">
        <v>65.989999999999995</v>
      </c>
      <c r="K1482">
        <v>8.99</v>
      </c>
      <c r="L1482" t="s">
        <v>11610</v>
      </c>
      <c r="M1482" t="s">
        <v>11319</v>
      </c>
      <c r="N1482" t="s">
        <v>11320</v>
      </c>
      <c r="O1482" t="s">
        <v>10681</v>
      </c>
      <c r="P1482" t="s">
        <v>10682</v>
      </c>
      <c r="Q1482" t="s">
        <v>10683</v>
      </c>
      <c r="R1482" t="s">
        <v>11665</v>
      </c>
      <c r="S1482" t="s">
        <v>10685</v>
      </c>
      <c r="T1482">
        <v>0.6</v>
      </c>
      <c r="U1482" s="1">
        <v>40460</v>
      </c>
      <c r="V1482">
        <f t="shared" si="23"/>
        <v>2010</v>
      </c>
    </row>
    <row r="1483" spans="1:22" x14ac:dyDescent="0.3">
      <c r="A1483">
        <v>6302</v>
      </c>
      <c r="B1483">
        <v>44610</v>
      </c>
      <c r="C1483" s="1">
        <v>40612</v>
      </c>
      <c r="D1483" t="s">
        <v>10671</v>
      </c>
      <c r="E1483">
        <v>31</v>
      </c>
      <c r="F1483">
        <v>127.9</v>
      </c>
      <c r="G1483">
        <v>7.0000000000000007E-2</v>
      </c>
      <c r="H1483" t="s">
        <v>10664</v>
      </c>
      <c r="I1483">
        <v>54.21</v>
      </c>
      <c r="J1483">
        <v>4.13</v>
      </c>
      <c r="K1483">
        <v>0.5</v>
      </c>
      <c r="L1483" t="s">
        <v>11660</v>
      </c>
      <c r="M1483" t="s">
        <v>11319</v>
      </c>
      <c r="N1483" t="s">
        <v>11320</v>
      </c>
      <c r="O1483" t="s">
        <v>10674</v>
      </c>
      <c r="P1483" t="s">
        <v>10668</v>
      </c>
      <c r="Q1483" t="s">
        <v>10729</v>
      </c>
      <c r="R1483" t="s">
        <v>10824</v>
      </c>
      <c r="S1483" t="s">
        <v>10685</v>
      </c>
      <c r="T1483">
        <v>0.39</v>
      </c>
      <c r="U1483" s="1">
        <v>40612</v>
      </c>
      <c r="V1483">
        <f t="shared" si="23"/>
        <v>2011</v>
      </c>
    </row>
    <row r="1484" spans="1:22" x14ac:dyDescent="0.3">
      <c r="A1484">
        <v>6350</v>
      </c>
      <c r="B1484">
        <v>44999</v>
      </c>
      <c r="C1484" s="1">
        <v>40200</v>
      </c>
      <c r="D1484" t="s">
        <v>10704</v>
      </c>
      <c r="E1484">
        <v>17</v>
      </c>
      <c r="F1484">
        <v>110.74</v>
      </c>
      <c r="G1484">
        <v>0.09</v>
      </c>
      <c r="H1484" t="s">
        <v>10664</v>
      </c>
      <c r="I1484">
        <v>-70.31</v>
      </c>
      <c r="J1484">
        <v>6.48</v>
      </c>
      <c r="K1484">
        <v>7.49</v>
      </c>
      <c r="L1484" t="s">
        <v>11632</v>
      </c>
      <c r="M1484" t="s">
        <v>11319</v>
      </c>
      <c r="N1484" t="s">
        <v>11320</v>
      </c>
      <c r="O1484" t="s">
        <v>10667</v>
      </c>
      <c r="P1484" t="s">
        <v>10668</v>
      </c>
      <c r="Q1484" t="s">
        <v>10702</v>
      </c>
      <c r="R1484" t="s">
        <v>11261</v>
      </c>
      <c r="S1484" t="s">
        <v>10685</v>
      </c>
      <c r="T1484">
        <v>0.37</v>
      </c>
      <c r="U1484" s="1">
        <v>40201</v>
      </c>
      <c r="V1484">
        <f t="shared" si="23"/>
        <v>2010</v>
      </c>
    </row>
    <row r="1485" spans="1:22" x14ac:dyDescent="0.3">
      <c r="A1485">
        <v>6351</v>
      </c>
      <c r="B1485">
        <v>45025</v>
      </c>
      <c r="C1485" s="1">
        <v>40644</v>
      </c>
      <c r="D1485" t="s">
        <v>10671</v>
      </c>
      <c r="E1485">
        <v>26</v>
      </c>
      <c r="F1485">
        <v>73.819999999999993</v>
      </c>
      <c r="G1485">
        <v>0.08</v>
      </c>
      <c r="H1485" t="s">
        <v>10664</v>
      </c>
      <c r="I1485">
        <v>2.0099999999999998</v>
      </c>
      <c r="J1485">
        <v>2.88</v>
      </c>
      <c r="K1485">
        <v>1.49</v>
      </c>
      <c r="L1485" t="s">
        <v>11632</v>
      </c>
      <c r="M1485" t="s">
        <v>11290</v>
      </c>
      <c r="N1485" t="s">
        <v>11291</v>
      </c>
      <c r="O1485" t="s">
        <v>10681</v>
      </c>
      <c r="P1485" t="s">
        <v>10668</v>
      </c>
      <c r="Q1485" t="s">
        <v>10678</v>
      </c>
      <c r="R1485" t="s">
        <v>11391</v>
      </c>
      <c r="S1485" t="s">
        <v>10685</v>
      </c>
      <c r="T1485">
        <v>0.36</v>
      </c>
      <c r="U1485" s="1">
        <v>40647</v>
      </c>
      <c r="V1485">
        <f t="shared" si="23"/>
        <v>2011</v>
      </c>
    </row>
    <row r="1486" spans="1:22" x14ac:dyDescent="0.3">
      <c r="A1486">
        <v>6374</v>
      </c>
      <c r="B1486">
        <v>45248</v>
      </c>
      <c r="C1486" s="1">
        <v>40649</v>
      </c>
      <c r="D1486" t="s">
        <v>10704</v>
      </c>
      <c r="E1486">
        <v>38</v>
      </c>
      <c r="F1486">
        <v>154.85</v>
      </c>
      <c r="G1486">
        <v>0.05</v>
      </c>
      <c r="H1486" t="s">
        <v>10664</v>
      </c>
      <c r="I1486">
        <v>-136.55000000000001</v>
      </c>
      <c r="J1486">
        <v>3.95</v>
      </c>
      <c r="K1486">
        <v>5.13</v>
      </c>
      <c r="L1486" t="s">
        <v>11514</v>
      </c>
      <c r="M1486" t="s">
        <v>11290</v>
      </c>
      <c r="N1486" t="s">
        <v>11291</v>
      </c>
      <c r="O1486" t="s">
        <v>10681</v>
      </c>
      <c r="P1486" t="s">
        <v>10668</v>
      </c>
      <c r="Q1486" t="s">
        <v>10675</v>
      </c>
      <c r="R1486" t="s">
        <v>11629</v>
      </c>
      <c r="V1486">
        <f t="shared" si="23"/>
        <v>2011</v>
      </c>
    </row>
    <row r="1487" spans="1:22" x14ac:dyDescent="0.3">
      <c r="A1487">
        <v>6375</v>
      </c>
      <c r="B1487">
        <v>45248</v>
      </c>
      <c r="C1487" s="1">
        <v>40649</v>
      </c>
      <c r="D1487" t="s">
        <v>10704</v>
      </c>
      <c r="E1487">
        <v>32</v>
      </c>
      <c r="F1487">
        <v>4941.7725</v>
      </c>
      <c r="G1487">
        <v>0.1</v>
      </c>
      <c r="H1487" t="s">
        <v>10664</v>
      </c>
      <c r="I1487">
        <v>704.89</v>
      </c>
      <c r="J1487">
        <v>195.99</v>
      </c>
      <c r="K1487">
        <v>8.99</v>
      </c>
      <c r="L1487" t="s">
        <v>11514</v>
      </c>
      <c r="M1487" t="s">
        <v>11290</v>
      </c>
      <c r="N1487" t="s">
        <v>11291</v>
      </c>
      <c r="O1487" t="s">
        <v>10681</v>
      </c>
      <c r="P1487" t="s">
        <v>10682</v>
      </c>
      <c r="Q1487" t="s">
        <v>10683</v>
      </c>
      <c r="R1487" t="s">
        <v>11288</v>
      </c>
      <c r="S1487" t="s">
        <v>10685</v>
      </c>
      <c r="T1487">
        <v>0.6</v>
      </c>
      <c r="U1487" s="1">
        <v>40651</v>
      </c>
      <c r="V1487">
        <f t="shared" si="23"/>
        <v>2011</v>
      </c>
    </row>
    <row r="1488" spans="1:22" x14ac:dyDescent="0.3">
      <c r="A1488">
        <v>6376</v>
      </c>
      <c r="B1488">
        <v>45249</v>
      </c>
      <c r="C1488" s="1">
        <v>40509</v>
      </c>
      <c r="D1488" t="s">
        <v>10663</v>
      </c>
      <c r="E1488">
        <v>24</v>
      </c>
      <c r="F1488">
        <v>1155.5835</v>
      </c>
      <c r="G1488">
        <v>0.04</v>
      </c>
      <c r="H1488" t="s">
        <v>10664</v>
      </c>
      <c r="I1488">
        <v>-127</v>
      </c>
      <c r="J1488">
        <v>55.99</v>
      </c>
      <c r="K1488">
        <v>5</v>
      </c>
      <c r="L1488" t="s">
        <v>11640</v>
      </c>
      <c r="M1488" t="s">
        <v>11290</v>
      </c>
      <c r="N1488" t="s">
        <v>11291</v>
      </c>
      <c r="O1488" t="s">
        <v>10667</v>
      </c>
      <c r="P1488" t="s">
        <v>10682</v>
      </c>
      <c r="Q1488" t="s">
        <v>10683</v>
      </c>
      <c r="R1488" t="s">
        <v>10906</v>
      </c>
      <c r="S1488" t="s">
        <v>10693</v>
      </c>
      <c r="T1488">
        <v>0.8</v>
      </c>
      <c r="U1488" s="1">
        <v>40514</v>
      </c>
      <c r="V1488">
        <f t="shared" si="23"/>
        <v>2010</v>
      </c>
    </row>
    <row r="1489" spans="1:22" x14ac:dyDescent="0.3">
      <c r="A1489">
        <v>6411</v>
      </c>
      <c r="B1489">
        <v>45570</v>
      </c>
      <c r="C1489" s="1">
        <v>40399</v>
      </c>
      <c r="D1489" t="s">
        <v>10719</v>
      </c>
      <c r="E1489">
        <v>19</v>
      </c>
      <c r="F1489">
        <v>77.569999999999993</v>
      </c>
      <c r="G1489">
        <v>0</v>
      </c>
      <c r="H1489" t="s">
        <v>10664</v>
      </c>
      <c r="I1489">
        <v>-67.489999999999995</v>
      </c>
      <c r="J1489">
        <v>3.58</v>
      </c>
      <c r="K1489">
        <v>5.47</v>
      </c>
      <c r="L1489" t="s">
        <v>11653</v>
      </c>
      <c r="M1489" t="s">
        <v>11290</v>
      </c>
      <c r="N1489" t="s">
        <v>11291</v>
      </c>
      <c r="O1489" t="s">
        <v>10681</v>
      </c>
      <c r="P1489" t="s">
        <v>10668</v>
      </c>
      <c r="Q1489" t="s">
        <v>10678</v>
      </c>
      <c r="R1489" t="s">
        <v>11090</v>
      </c>
      <c r="S1489" t="s">
        <v>10685</v>
      </c>
      <c r="T1489">
        <v>0.37</v>
      </c>
      <c r="U1489" s="1">
        <v>40400</v>
      </c>
      <c r="V1489">
        <f t="shared" si="23"/>
        <v>2010</v>
      </c>
    </row>
    <row r="1490" spans="1:22" x14ac:dyDescent="0.3">
      <c r="A1490">
        <v>6434</v>
      </c>
      <c r="B1490">
        <v>45731</v>
      </c>
      <c r="C1490" s="1">
        <v>40035</v>
      </c>
      <c r="D1490" t="s">
        <v>10719</v>
      </c>
      <c r="E1490">
        <v>44</v>
      </c>
      <c r="F1490">
        <v>12689.87</v>
      </c>
      <c r="G1490">
        <v>0.04</v>
      </c>
      <c r="H1490" t="s">
        <v>10672</v>
      </c>
      <c r="I1490">
        <v>-169.23</v>
      </c>
      <c r="J1490">
        <v>296.18</v>
      </c>
      <c r="K1490">
        <v>154.12</v>
      </c>
      <c r="L1490" t="s">
        <v>11596</v>
      </c>
      <c r="M1490" t="s">
        <v>11290</v>
      </c>
      <c r="N1490" t="s">
        <v>11291</v>
      </c>
      <c r="O1490" t="s">
        <v>10674</v>
      </c>
      <c r="P1490" t="s">
        <v>10690</v>
      </c>
      <c r="Q1490" t="s">
        <v>10724</v>
      </c>
      <c r="R1490" t="s">
        <v>11055</v>
      </c>
      <c r="S1490" t="s">
        <v>10723</v>
      </c>
      <c r="T1490">
        <v>0.76</v>
      </c>
      <c r="U1490" s="1">
        <v>40036</v>
      </c>
      <c r="V1490">
        <f t="shared" si="23"/>
        <v>2009</v>
      </c>
    </row>
    <row r="1491" spans="1:22" x14ac:dyDescent="0.3">
      <c r="A1491">
        <v>6517</v>
      </c>
      <c r="B1491">
        <v>46375</v>
      </c>
      <c r="C1491" s="1">
        <v>40416</v>
      </c>
      <c r="D1491" t="s">
        <v>10704</v>
      </c>
      <c r="E1491">
        <v>24</v>
      </c>
      <c r="F1491">
        <v>905.32</v>
      </c>
      <c r="G1491">
        <v>0.02</v>
      </c>
      <c r="H1491" t="s">
        <v>10664</v>
      </c>
      <c r="I1491">
        <v>389.07</v>
      </c>
      <c r="J1491">
        <v>35.44</v>
      </c>
      <c r="K1491">
        <v>5.09</v>
      </c>
      <c r="L1491" t="s">
        <v>11649</v>
      </c>
      <c r="M1491" t="s">
        <v>11290</v>
      </c>
      <c r="N1491" t="s">
        <v>11291</v>
      </c>
      <c r="O1491" t="s">
        <v>10701</v>
      </c>
      <c r="P1491" t="s">
        <v>10668</v>
      </c>
      <c r="Q1491" t="s">
        <v>10702</v>
      </c>
      <c r="R1491" t="s">
        <v>10866</v>
      </c>
      <c r="S1491" t="s">
        <v>10685</v>
      </c>
      <c r="T1491">
        <v>0.38</v>
      </c>
      <c r="U1491" s="1">
        <v>40418</v>
      </c>
      <c r="V1491">
        <f t="shared" si="23"/>
        <v>2010</v>
      </c>
    </row>
    <row r="1492" spans="1:22" x14ac:dyDescent="0.3">
      <c r="A1492">
        <v>6518</v>
      </c>
      <c r="B1492">
        <v>46375</v>
      </c>
      <c r="C1492" s="1">
        <v>40416</v>
      </c>
      <c r="D1492" t="s">
        <v>10704</v>
      </c>
      <c r="E1492">
        <v>16</v>
      </c>
      <c r="F1492">
        <v>1702.499</v>
      </c>
      <c r="G1492">
        <v>0.08</v>
      </c>
      <c r="H1492" t="s">
        <v>10664</v>
      </c>
      <c r="I1492">
        <v>162.11000000000001</v>
      </c>
      <c r="J1492">
        <v>125.99</v>
      </c>
      <c r="K1492">
        <v>5.26</v>
      </c>
      <c r="L1492" t="s">
        <v>11649</v>
      </c>
      <c r="M1492" t="s">
        <v>11290</v>
      </c>
      <c r="N1492" t="s">
        <v>11291</v>
      </c>
      <c r="O1492" t="s">
        <v>10701</v>
      </c>
      <c r="P1492" t="s">
        <v>10682</v>
      </c>
      <c r="Q1492" t="s">
        <v>10683</v>
      </c>
      <c r="R1492">
        <v>232</v>
      </c>
      <c r="S1492" t="s">
        <v>10685</v>
      </c>
      <c r="T1492">
        <v>0.55000000000000004</v>
      </c>
      <c r="U1492" s="1">
        <v>40417</v>
      </c>
      <c r="V1492">
        <f t="shared" si="23"/>
        <v>2010</v>
      </c>
    </row>
    <row r="1493" spans="1:22" x14ac:dyDescent="0.3">
      <c r="A1493">
        <v>6588</v>
      </c>
      <c r="B1493">
        <v>46885</v>
      </c>
      <c r="C1493" s="1">
        <v>40701</v>
      </c>
      <c r="D1493" t="s">
        <v>10663</v>
      </c>
      <c r="E1493">
        <v>27</v>
      </c>
      <c r="F1493">
        <v>632.54999999999995</v>
      </c>
      <c r="G1493">
        <v>0.05</v>
      </c>
      <c r="H1493" t="s">
        <v>10664</v>
      </c>
      <c r="I1493">
        <v>165.35</v>
      </c>
      <c r="J1493">
        <v>22.72</v>
      </c>
      <c r="K1493">
        <v>8.99</v>
      </c>
      <c r="L1493" t="s">
        <v>11632</v>
      </c>
      <c r="M1493" t="s">
        <v>11290</v>
      </c>
      <c r="N1493" t="s">
        <v>11291</v>
      </c>
      <c r="O1493" t="s">
        <v>10681</v>
      </c>
      <c r="P1493" t="s">
        <v>10690</v>
      </c>
      <c r="Q1493" t="s">
        <v>10691</v>
      </c>
      <c r="R1493" t="s">
        <v>10953</v>
      </c>
      <c r="S1493" t="s">
        <v>10693</v>
      </c>
      <c r="T1493">
        <v>0.44</v>
      </c>
      <c r="U1493" s="1">
        <v>40705</v>
      </c>
      <c r="V1493">
        <f t="shared" si="23"/>
        <v>2011</v>
      </c>
    </row>
    <row r="1494" spans="1:22" x14ac:dyDescent="0.3">
      <c r="A1494">
        <v>6589</v>
      </c>
      <c r="B1494">
        <v>46885</v>
      </c>
      <c r="C1494" s="1">
        <v>40701</v>
      </c>
      <c r="D1494" t="s">
        <v>10663</v>
      </c>
      <c r="E1494">
        <v>48</v>
      </c>
      <c r="F1494">
        <v>90.96</v>
      </c>
      <c r="G1494">
        <v>0.02</v>
      </c>
      <c r="H1494" t="s">
        <v>10664</v>
      </c>
      <c r="I1494">
        <v>-30.11</v>
      </c>
      <c r="J1494">
        <v>1.81</v>
      </c>
      <c r="K1494">
        <v>1.56</v>
      </c>
      <c r="L1494" t="s">
        <v>11632</v>
      </c>
      <c r="M1494" t="s">
        <v>11290</v>
      </c>
      <c r="N1494" t="s">
        <v>11291</v>
      </c>
      <c r="O1494" t="s">
        <v>10681</v>
      </c>
      <c r="P1494" t="s">
        <v>10668</v>
      </c>
      <c r="Q1494" t="s">
        <v>10707</v>
      </c>
      <c r="R1494" t="s">
        <v>11666</v>
      </c>
      <c r="S1494" t="s">
        <v>10709</v>
      </c>
      <c r="T1494">
        <v>0.49</v>
      </c>
      <c r="U1494" s="1">
        <v>40705</v>
      </c>
      <c r="V1494">
        <f t="shared" si="23"/>
        <v>2011</v>
      </c>
    </row>
    <row r="1495" spans="1:22" x14ac:dyDescent="0.3">
      <c r="A1495">
        <v>6590</v>
      </c>
      <c r="B1495">
        <v>46885</v>
      </c>
      <c r="C1495" s="1">
        <v>40701</v>
      </c>
      <c r="D1495" t="s">
        <v>10663</v>
      </c>
      <c r="E1495">
        <v>32</v>
      </c>
      <c r="F1495">
        <v>1997.13</v>
      </c>
      <c r="G1495">
        <v>0.05</v>
      </c>
      <c r="H1495" t="s">
        <v>10664</v>
      </c>
      <c r="I1495">
        <v>720.45</v>
      </c>
      <c r="J1495">
        <v>63.94</v>
      </c>
      <c r="K1495">
        <v>14.48</v>
      </c>
      <c r="L1495" t="s">
        <v>11632</v>
      </c>
      <c r="M1495" t="s">
        <v>11290</v>
      </c>
      <c r="N1495" t="s">
        <v>11291</v>
      </c>
      <c r="O1495" t="s">
        <v>10681</v>
      </c>
      <c r="P1495" t="s">
        <v>10690</v>
      </c>
      <c r="Q1495" t="s">
        <v>10691</v>
      </c>
      <c r="R1495" t="s">
        <v>11061</v>
      </c>
      <c r="S1495" t="s">
        <v>10685</v>
      </c>
      <c r="T1495">
        <v>0.46</v>
      </c>
      <c r="U1495" s="1">
        <v>40706</v>
      </c>
      <c r="V1495">
        <f t="shared" si="23"/>
        <v>2011</v>
      </c>
    </row>
    <row r="1496" spans="1:22" x14ac:dyDescent="0.3">
      <c r="A1496">
        <v>6596</v>
      </c>
      <c r="B1496">
        <v>46948</v>
      </c>
      <c r="C1496" s="1">
        <v>40318</v>
      </c>
      <c r="D1496" t="s">
        <v>10663</v>
      </c>
      <c r="E1496">
        <v>10</v>
      </c>
      <c r="F1496">
        <v>64.13</v>
      </c>
      <c r="G1496">
        <v>0.1</v>
      </c>
      <c r="H1496" t="s">
        <v>10664</v>
      </c>
      <c r="I1496">
        <v>-28.97</v>
      </c>
      <c r="J1496">
        <v>6.54</v>
      </c>
      <c r="K1496">
        <v>5.27</v>
      </c>
      <c r="L1496" t="s">
        <v>11632</v>
      </c>
      <c r="M1496" t="s">
        <v>11290</v>
      </c>
      <c r="N1496" t="s">
        <v>11291</v>
      </c>
      <c r="O1496" t="s">
        <v>10681</v>
      </c>
      <c r="P1496" t="s">
        <v>10668</v>
      </c>
      <c r="Q1496" t="s">
        <v>10678</v>
      </c>
      <c r="R1496" t="s">
        <v>11357</v>
      </c>
      <c r="S1496" t="s">
        <v>10685</v>
      </c>
      <c r="T1496">
        <v>0.36</v>
      </c>
      <c r="U1496" s="1">
        <v>40322</v>
      </c>
      <c r="V1496">
        <f t="shared" si="23"/>
        <v>2010</v>
      </c>
    </row>
    <row r="1497" spans="1:22" x14ac:dyDescent="0.3">
      <c r="A1497">
        <v>6644</v>
      </c>
      <c r="B1497">
        <v>47267</v>
      </c>
      <c r="C1497" s="1">
        <v>40541</v>
      </c>
      <c r="D1497" t="s">
        <v>10704</v>
      </c>
      <c r="E1497">
        <v>24</v>
      </c>
      <c r="F1497">
        <v>492.71</v>
      </c>
      <c r="G1497">
        <v>0.02</v>
      </c>
      <c r="H1497" t="s">
        <v>10664</v>
      </c>
      <c r="I1497">
        <v>67.010000000000005</v>
      </c>
      <c r="J1497">
        <v>19.98</v>
      </c>
      <c r="K1497">
        <v>8.68</v>
      </c>
      <c r="L1497" t="s">
        <v>11601</v>
      </c>
      <c r="M1497" t="s">
        <v>11290</v>
      </c>
      <c r="N1497" t="s">
        <v>11291</v>
      </c>
      <c r="O1497" t="s">
        <v>10681</v>
      </c>
      <c r="P1497" t="s">
        <v>10668</v>
      </c>
      <c r="Q1497" t="s">
        <v>10702</v>
      </c>
      <c r="R1497" t="s">
        <v>11236</v>
      </c>
      <c r="S1497" t="s">
        <v>10685</v>
      </c>
      <c r="T1497">
        <v>0.37</v>
      </c>
      <c r="U1497" s="1">
        <v>40542</v>
      </c>
      <c r="V1497">
        <f t="shared" si="23"/>
        <v>2010</v>
      </c>
    </row>
    <row r="1498" spans="1:22" x14ac:dyDescent="0.3">
      <c r="A1498">
        <v>6645</v>
      </c>
      <c r="B1498">
        <v>47267</v>
      </c>
      <c r="C1498" s="1">
        <v>40541</v>
      </c>
      <c r="D1498" t="s">
        <v>10704</v>
      </c>
      <c r="E1498">
        <v>14</v>
      </c>
      <c r="F1498">
        <v>1042.06</v>
      </c>
      <c r="G1498">
        <v>0.04</v>
      </c>
      <c r="H1498" t="s">
        <v>10672</v>
      </c>
      <c r="I1498">
        <v>-931.25</v>
      </c>
      <c r="J1498">
        <v>70.89</v>
      </c>
      <c r="K1498">
        <v>89.3</v>
      </c>
      <c r="L1498" t="s">
        <v>11601</v>
      </c>
      <c r="M1498" t="s">
        <v>11290</v>
      </c>
      <c r="N1498" t="s">
        <v>11291</v>
      </c>
      <c r="O1498" t="s">
        <v>10681</v>
      </c>
      <c r="P1498" t="s">
        <v>10690</v>
      </c>
      <c r="Q1498" t="s">
        <v>10724</v>
      </c>
      <c r="R1498" t="s">
        <v>11667</v>
      </c>
      <c r="S1498" t="s">
        <v>10723</v>
      </c>
      <c r="T1498">
        <v>0.69</v>
      </c>
      <c r="U1498" s="1">
        <v>40542</v>
      </c>
      <c r="V1498">
        <f t="shared" si="23"/>
        <v>2010</v>
      </c>
    </row>
    <row r="1499" spans="1:22" x14ac:dyDescent="0.3">
      <c r="A1499">
        <v>6656</v>
      </c>
      <c r="B1499">
        <v>47333</v>
      </c>
      <c r="C1499" s="1">
        <v>40793</v>
      </c>
      <c r="D1499" t="s">
        <v>10719</v>
      </c>
      <c r="E1499">
        <v>16</v>
      </c>
      <c r="F1499">
        <v>760.24850000000004</v>
      </c>
      <c r="G1499">
        <v>0.04</v>
      </c>
      <c r="H1499" t="s">
        <v>10664</v>
      </c>
      <c r="I1499">
        <v>29.8</v>
      </c>
      <c r="J1499">
        <v>55.99</v>
      </c>
      <c r="K1499">
        <v>3.3</v>
      </c>
      <c r="L1499" t="s">
        <v>11599</v>
      </c>
      <c r="M1499" t="s">
        <v>11290</v>
      </c>
      <c r="N1499" t="s">
        <v>11291</v>
      </c>
      <c r="O1499" t="s">
        <v>10701</v>
      </c>
      <c r="P1499" t="s">
        <v>10682</v>
      </c>
      <c r="Q1499" t="s">
        <v>10683</v>
      </c>
      <c r="R1499" t="s">
        <v>10930</v>
      </c>
      <c r="S1499" t="s">
        <v>10693</v>
      </c>
      <c r="T1499">
        <v>0.59</v>
      </c>
      <c r="U1499" s="1">
        <v>40793</v>
      </c>
      <c r="V1499">
        <f t="shared" si="23"/>
        <v>2011</v>
      </c>
    </row>
    <row r="1500" spans="1:22" x14ac:dyDescent="0.3">
      <c r="A1500">
        <v>6762</v>
      </c>
      <c r="B1500">
        <v>48167</v>
      </c>
      <c r="C1500" s="1">
        <v>40062</v>
      </c>
      <c r="D1500" t="s">
        <v>10719</v>
      </c>
      <c r="E1500">
        <v>43</v>
      </c>
      <c r="F1500">
        <v>5041.46</v>
      </c>
      <c r="G1500">
        <v>0.06</v>
      </c>
      <c r="H1500" t="s">
        <v>10672</v>
      </c>
      <c r="I1500">
        <v>-2136.66</v>
      </c>
      <c r="J1500">
        <v>122.99</v>
      </c>
      <c r="K1500">
        <v>70.2</v>
      </c>
      <c r="L1500" t="s">
        <v>11642</v>
      </c>
      <c r="M1500" t="s">
        <v>11290</v>
      </c>
      <c r="N1500" t="s">
        <v>11291</v>
      </c>
      <c r="O1500" t="s">
        <v>10681</v>
      </c>
      <c r="P1500" t="s">
        <v>10690</v>
      </c>
      <c r="Q1500" t="s">
        <v>10753</v>
      </c>
      <c r="R1500" t="s">
        <v>11056</v>
      </c>
      <c r="V1500">
        <f t="shared" si="23"/>
        <v>2009</v>
      </c>
    </row>
    <row r="1501" spans="1:22" x14ac:dyDescent="0.3">
      <c r="A1501">
        <v>6763</v>
      </c>
      <c r="B1501">
        <v>48167</v>
      </c>
      <c r="C1501" s="1">
        <v>40062</v>
      </c>
      <c r="D1501" t="s">
        <v>10719</v>
      </c>
      <c r="E1501">
        <v>45</v>
      </c>
      <c r="F1501">
        <v>282.98</v>
      </c>
      <c r="G1501">
        <v>0.06</v>
      </c>
      <c r="H1501" t="s">
        <v>10664</v>
      </c>
      <c r="I1501">
        <v>-237.47</v>
      </c>
      <c r="J1501">
        <v>6.48</v>
      </c>
      <c r="K1501">
        <v>8.8800000000000008</v>
      </c>
      <c r="L1501" t="s">
        <v>11642</v>
      </c>
      <c r="M1501" t="s">
        <v>11290</v>
      </c>
      <c r="N1501" t="s">
        <v>11291</v>
      </c>
      <c r="O1501" t="s">
        <v>10681</v>
      </c>
      <c r="P1501" t="s">
        <v>10668</v>
      </c>
      <c r="Q1501" t="s">
        <v>10702</v>
      </c>
      <c r="R1501" t="s">
        <v>10863</v>
      </c>
      <c r="S1501" t="s">
        <v>10685</v>
      </c>
      <c r="T1501">
        <v>0.37</v>
      </c>
      <c r="U1501" s="1">
        <v>40063</v>
      </c>
      <c r="V1501">
        <f t="shared" si="23"/>
        <v>2009</v>
      </c>
    </row>
    <row r="1502" spans="1:22" x14ac:dyDescent="0.3">
      <c r="A1502">
        <v>6764</v>
      </c>
      <c r="B1502">
        <v>48167</v>
      </c>
      <c r="C1502" s="1">
        <v>40062</v>
      </c>
      <c r="D1502" t="s">
        <v>10719</v>
      </c>
      <c r="E1502">
        <v>27</v>
      </c>
      <c r="F1502">
        <v>8817.7099999999991</v>
      </c>
      <c r="G1502">
        <v>0.09</v>
      </c>
      <c r="H1502" t="s">
        <v>10672</v>
      </c>
      <c r="I1502">
        <v>-2946.05</v>
      </c>
      <c r="J1502">
        <v>349.45</v>
      </c>
      <c r="K1502">
        <v>60</v>
      </c>
      <c r="L1502" t="s">
        <v>11642</v>
      </c>
      <c r="M1502" t="s">
        <v>11290</v>
      </c>
      <c r="N1502" t="s">
        <v>11291</v>
      </c>
      <c r="O1502" t="s">
        <v>10681</v>
      </c>
      <c r="P1502" t="s">
        <v>10690</v>
      </c>
      <c r="Q1502" t="s">
        <v>10724</v>
      </c>
      <c r="R1502" t="s">
        <v>10949</v>
      </c>
      <c r="V1502">
        <f t="shared" si="23"/>
        <v>2009</v>
      </c>
    </row>
    <row r="1503" spans="1:22" x14ac:dyDescent="0.3">
      <c r="A1503">
        <v>6774</v>
      </c>
      <c r="B1503">
        <v>48230</v>
      </c>
      <c r="C1503" s="1">
        <v>39869</v>
      </c>
      <c r="D1503" t="s">
        <v>10686</v>
      </c>
      <c r="E1503">
        <v>39</v>
      </c>
      <c r="F1503">
        <v>1140.26</v>
      </c>
      <c r="G1503">
        <v>0.04</v>
      </c>
      <c r="H1503" t="s">
        <v>10697</v>
      </c>
      <c r="I1503">
        <v>387.2</v>
      </c>
      <c r="J1503">
        <v>29.18</v>
      </c>
      <c r="K1503">
        <v>8.5500000000000007</v>
      </c>
      <c r="L1503" t="s">
        <v>11642</v>
      </c>
      <c r="M1503" t="s">
        <v>11290</v>
      </c>
      <c r="N1503" t="s">
        <v>11291</v>
      </c>
      <c r="O1503" t="s">
        <v>10681</v>
      </c>
      <c r="P1503" t="s">
        <v>10690</v>
      </c>
      <c r="Q1503" t="s">
        <v>10691</v>
      </c>
      <c r="R1503" t="s">
        <v>11229</v>
      </c>
      <c r="V1503">
        <f t="shared" si="23"/>
        <v>2009</v>
      </c>
    </row>
    <row r="1504" spans="1:22" x14ac:dyDescent="0.3">
      <c r="A1504">
        <v>6775</v>
      </c>
      <c r="B1504">
        <v>48230</v>
      </c>
      <c r="C1504" s="1">
        <v>39869</v>
      </c>
      <c r="D1504" t="s">
        <v>10686</v>
      </c>
      <c r="E1504">
        <v>31</v>
      </c>
      <c r="F1504">
        <v>2645.8</v>
      </c>
      <c r="G1504">
        <v>0</v>
      </c>
      <c r="H1504" t="s">
        <v>10664</v>
      </c>
      <c r="I1504">
        <v>-684.78</v>
      </c>
      <c r="J1504">
        <v>80.98</v>
      </c>
      <c r="K1504">
        <v>35</v>
      </c>
      <c r="L1504" t="s">
        <v>11642</v>
      </c>
      <c r="M1504" t="s">
        <v>11290</v>
      </c>
      <c r="N1504" t="s">
        <v>11291</v>
      </c>
      <c r="O1504" t="s">
        <v>10681</v>
      </c>
      <c r="P1504" t="s">
        <v>10668</v>
      </c>
      <c r="Q1504" t="s">
        <v>10669</v>
      </c>
      <c r="R1504" t="s">
        <v>11645</v>
      </c>
      <c r="S1504" t="s">
        <v>10769</v>
      </c>
      <c r="T1504">
        <v>0.83</v>
      </c>
      <c r="U1504" s="1">
        <v>39871</v>
      </c>
      <c r="V1504">
        <f t="shared" si="23"/>
        <v>2009</v>
      </c>
    </row>
    <row r="1505" spans="1:22" x14ac:dyDescent="0.3">
      <c r="A1505">
        <v>6806</v>
      </c>
      <c r="B1505">
        <v>48480</v>
      </c>
      <c r="C1505" s="1">
        <v>40180</v>
      </c>
      <c r="D1505" t="s">
        <v>10719</v>
      </c>
      <c r="E1505">
        <v>32</v>
      </c>
      <c r="F1505">
        <v>11103.75</v>
      </c>
      <c r="G1505">
        <v>0.1</v>
      </c>
      <c r="H1505" t="s">
        <v>10672</v>
      </c>
      <c r="I1505">
        <v>-522.59</v>
      </c>
      <c r="J1505">
        <v>370.98</v>
      </c>
      <c r="K1505">
        <v>99</v>
      </c>
      <c r="L1505" t="s">
        <v>11610</v>
      </c>
      <c r="M1505" t="s">
        <v>11290</v>
      </c>
      <c r="N1505" t="s">
        <v>11291</v>
      </c>
      <c r="O1505" t="s">
        <v>10681</v>
      </c>
      <c r="P1505" t="s">
        <v>10668</v>
      </c>
      <c r="Q1505" t="s">
        <v>10669</v>
      </c>
      <c r="R1505" t="s">
        <v>10980</v>
      </c>
      <c r="V1505">
        <f t="shared" si="23"/>
        <v>2010</v>
      </c>
    </row>
    <row r="1506" spans="1:22" x14ac:dyDescent="0.3">
      <c r="A1506">
        <v>6825</v>
      </c>
      <c r="B1506">
        <v>48614</v>
      </c>
      <c r="C1506" s="1">
        <v>41060</v>
      </c>
      <c r="D1506" t="s">
        <v>10719</v>
      </c>
      <c r="E1506">
        <v>46</v>
      </c>
      <c r="F1506">
        <v>7965.9025000000001</v>
      </c>
      <c r="G1506">
        <v>0.01</v>
      </c>
      <c r="H1506" t="s">
        <v>10664</v>
      </c>
      <c r="I1506">
        <v>2311.96</v>
      </c>
      <c r="J1506">
        <v>195.99</v>
      </c>
      <c r="K1506">
        <v>8.99</v>
      </c>
      <c r="L1506" t="s">
        <v>11661</v>
      </c>
      <c r="M1506" t="s">
        <v>11290</v>
      </c>
      <c r="N1506" t="s">
        <v>11291</v>
      </c>
      <c r="O1506" t="s">
        <v>10681</v>
      </c>
      <c r="P1506" t="s">
        <v>10682</v>
      </c>
      <c r="Q1506" t="s">
        <v>10683</v>
      </c>
      <c r="R1506" t="s">
        <v>11288</v>
      </c>
      <c r="S1506" t="s">
        <v>10685</v>
      </c>
      <c r="T1506">
        <v>0.6</v>
      </c>
      <c r="U1506" s="1">
        <v>41060</v>
      </c>
      <c r="V1506">
        <f t="shared" si="23"/>
        <v>2012</v>
      </c>
    </row>
    <row r="1507" spans="1:22" x14ac:dyDescent="0.3">
      <c r="A1507">
        <v>6844</v>
      </c>
      <c r="B1507">
        <v>48772</v>
      </c>
      <c r="C1507" s="1">
        <v>39945</v>
      </c>
      <c r="D1507" t="s">
        <v>10704</v>
      </c>
      <c r="E1507">
        <v>44</v>
      </c>
      <c r="F1507">
        <v>3202.25</v>
      </c>
      <c r="G1507">
        <v>0.09</v>
      </c>
      <c r="H1507" t="s">
        <v>10664</v>
      </c>
      <c r="I1507">
        <v>991.26</v>
      </c>
      <c r="J1507">
        <v>78.69</v>
      </c>
      <c r="K1507">
        <v>19.989999999999998</v>
      </c>
      <c r="L1507" t="s">
        <v>11668</v>
      </c>
      <c r="M1507" t="s">
        <v>11290</v>
      </c>
      <c r="N1507" t="s">
        <v>11291</v>
      </c>
      <c r="O1507" t="s">
        <v>10667</v>
      </c>
      <c r="P1507" t="s">
        <v>10690</v>
      </c>
      <c r="Q1507" t="s">
        <v>10691</v>
      </c>
      <c r="R1507" t="s">
        <v>11397</v>
      </c>
      <c r="S1507" t="s">
        <v>10685</v>
      </c>
      <c r="T1507">
        <v>0.43</v>
      </c>
      <c r="U1507" s="1">
        <v>39947</v>
      </c>
      <c r="V1507">
        <f t="shared" si="23"/>
        <v>2009</v>
      </c>
    </row>
    <row r="1508" spans="1:22" x14ac:dyDescent="0.3">
      <c r="A1508">
        <v>6845</v>
      </c>
      <c r="B1508">
        <v>48772</v>
      </c>
      <c r="C1508" s="1">
        <v>39945</v>
      </c>
      <c r="D1508" t="s">
        <v>10704</v>
      </c>
      <c r="E1508">
        <v>11</v>
      </c>
      <c r="F1508">
        <v>81.25</v>
      </c>
      <c r="G1508">
        <v>0.01</v>
      </c>
      <c r="H1508" t="s">
        <v>10664</v>
      </c>
      <c r="I1508">
        <v>-44.54</v>
      </c>
      <c r="J1508">
        <v>6.48</v>
      </c>
      <c r="K1508">
        <v>7.86</v>
      </c>
      <c r="L1508" t="s">
        <v>11668</v>
      </c>
      <c r="M1508" t="s">
        <v>11290</v>
      </c>
      <c r="N1508" t="s">
        <v>11291</v>
      </c>
      <c r="O1508" t="s">
        <v>10667</v>
      </c>
      <c r="P1508" t="s">
        <v>10668</v>
      </c>
      <c r="Q1508" t="s">
        <v>10702</v>
      </c>
      <c r="R1508" t="s">
        <v>10793</v>
      </c>
      <c r="S1508" t="s">
        <v>10685</v>
      </c>
      <c r="T1508">
        <v>0.37</v>
      </c>
      <c r="U1508" s="1">
        <v>39946</v>
      </c>
      <c r="V1508">
        <f t="shared" si="23"/>
        <v>2009</v>
      </c>
    </row>
    <row r="1509" spans="1:22" x14ac:dyDescent="0.3">
      <c r="A1509">
        <v>6846</v>
      </c>
      <c r="B1509">
        <v>48772</v>
      </c>
      <c r="C1509" s="1">
        <v>39945</v>
      </c>
      <c r="D1509" t="s">
        <v>10704</v>
      </c>
      <c r="E1509">
        <v>18</v>
      </c>
      <c r="F1509">
        <v>57.17</v>
      </c>
      <c r="G1509">
        <v>0.08</v>
      </c>
      <c r="H1509" t="s">
        <v>10664</v>
      </c>
      <c r="I1509">
        <v>-24.03</v>
      </c>
      <c r="J1509">
        <v>3.28</v>
      </c>
      <c r="K1509">
        <v>2.31</v>
      </c>
      <c r="L1509" t="s">
        <v>11668</v>
      </c>
      <c r="M1509" t="s">
        <v>11290</v>
      </c>
      <c r="N1509" t="s">
        <v>11291</v>
      </c>
      <c r="O1509" t="s">
        <v>10667</v>
      </c>
      <c r="P1509" t="s">
        <v>10668</v>
      </c>
      <c r="Q1509" t="s">
        <v>10736</v>
      </c>
      <c r="R1509" t="s">
        <v>11669</v>
      </c>
      <c r="S1509" t="s">
        <v>10709</v>
      </c>
      <c r="T1509">
        <v>0.56000000000000005</v>
      </c>
      <c r="U1509" s="1">
        <v>39946</v>
      </c>
      <c r="V1509">
        <f t="shared" si="23"/>
        <v>2009</v>
      </c>
    </row>
    <row r="1510" spans="1:22" x14ac:dyDescent="0.3">
      <c r="A1510">
        <v>6847</v>
      </c>
      <c r="B1510">
        <v>48772</v>
      </c>
      <c r="C1510" s="1">
        <v>39945</v>
      </c>
      <c r="D1510" t="s">
        <v>10704</v>
      </c>
      <c r="E1510">
        <v>12</v>
      </c>
      <c r="F1510">
        <v>41.97</v>
      </c>
      <c r="G1510">
        <v>0.05</v>
      </c>
      <c r="H1510" t="s">
        <v>10664</v>
      </c>
      <c r="I1510">
        <v>-37.03</v>
      </c>
      <c r="J1510">
        <v>3.28</v>
      </c>
      <c r="K1510">
        <v>4.2</v>
      </c>
      <c r="L1510" t="s">
        <v>11668</v>
      </c>
      <c r="M1510" t="s">
        <v>11290</v>
      </c>
      <c r="N1510" t="s">
        <v>11291</v>
      </c>
      <c r="O1510" t="s">
        <v>10667</v>
      </c>
      <c r="P1510" t="s">
        <v>10668</v>
      </c>
      <c r="Q1510" t="s">
        <v>10736</v>
      </c>
      <c r="R1510" t="s">
        <v>11670</v>
      </c>
      <c r="S1510" t="s">
        <v>10709</v>
      </c>
      <c r="T1510">
        <v>0.56000000000000005</v>
      </c>
      <c r="U1510" s="1">
        <v>39946</v>
      </c>
      <c r="V1510">
        <f t="shared" si="23"/>
        <v>2009</v>
      </c>
    </row>
    <row r="1511" spans="1:22" x14ac:dyDescent="0.3">
      <c r="A1511">
        <v>6848</v>
      </c>
      <c r="B1511">
        <v>48772</v>
      </c>
      <c r="C1511" s="1">
        <v>39945</v>
      </c>
      <c r="D1511" t="s">
        <v>10704</v>
      </c>
      <c r="E1511">
        <v>10</v>
      </c>
      <c r="F1511">
        <v>35.64</v>
      </c>
      <c r="G1511">
        <v>0.05</v>
      </c>
      <c r="H1511" t="s">
        <v>10664</v>
      </c>
      <c r="I1511">
        <v>-0.71</v>
      </c>
      <c r="J1511">
        <v>3.58</v>
      </c>
      <c r="K1511">
        <v>1.63</v>
      </c>
      <c r="L1511" t="s">
        <v>11668</v>
      </c>
      <c r="M1511" t="s">
        <v>11290</v>
      </c>
      <c r="N1511" t="s">
        <v>11291</v>
      </c>
      <c r="O1511" t="s">
        <v>10667</v>
      </c>
      <c r="P1511" t="s">
        <v>10668</v>
      </c>
      <c r="Q1511" t="s">
        <v>10707</v>
      </c>
      <c r="R1511" t="s">
        <v>11671</v>
      </c>
      <c r="V1511">
        <f t="shared" si="23"/>
        <v>2009</v>
      </c>
    </row>
    <row r="1512" spans="1:22" x14ac:dyDescent="0.3">
      <c r="A1512">
        <v>6852</v>
      </c>
      <c r="B1512">
        <v>48800</v>
      </c>
      <c r="C1512" s="1">
        <v>40473</v>
      </c>
      <c r="D1512" t="s">
        <v>10686</v>
      </c>
      <c r="E1512">
        <v>8</v>
      </c>
      <c r="F1512">
        <v>28761.52</v>
      </c>
      <c r="G1512">
        <v>0.04</v>
      </c>
      <c r="H1512" t="s">
        <v>10664</v>
      </c>
      <c r="I1512">
        <v>285.11</v>
      </c>
      <c r="J1512">
        <v>3499.99</v>
      </c>
      <c r="K1512">
        <v>24.49</v>
      </c>
      <c r="L1512" t="s">
        <v>11649</v>
      </c>
      <c r="M1512" t="s">
        <v>11290</v>
      </c>
      <c r="N1512" t="s">
        <v>11291</v>
      </c>
      <c r="O1512" t="s">
        <v>10701</v>
      </c>
      <c r="P1512" t="s">
        <v>10682</v>
      </c>
      <c r="Q1512" t="s">
        <v>10740</v>
      </c>
      <c r="R1512" t="s">
        <v>11246</v>
      </c>
      <c r="S1512" t="s">
        <v>10769</v>
      </c>
      <c r="T1512">
        <v>0.37</v>
      </c>
      <c r="U1512" s="1">
        <v>40474</v>
      </c>
      <c r="V1512">
        <f t="shared" si="23"/>
        <v>2010</v>
      </c>
    </row>
    <row r="1513" spans="1:22" x14ac:dyDescent="0.3">
      <c r="A1513">
        <v>6867</v>
      </c>
      <c r="B1513">
        <v>48931</v>
      </c>
      <c r="C1513" s="1">
        <v>39981</v>
      </c>
      <c r="D1513" t="s">
        <v>10663</v>
      </c>
      <c r="E1513">
        <v>33</v>
      </c>
      <c r="F1513">
        <v>750.66</v>
      </c>
      <c r="G1513">
        <v>0</v>
      </c>
      <c r="H1513" t="s">
        <v>10664</v>
      </c>
      <c r="I1513">
        <v>120.05</v>
      </c>
      <c r="J1513">
        <v>20.95</v>
      </c>
      <c r="K1513">
        <v>4</v>
      </c>
      <c r="L1513" t="s">
        <v>11633</v>
      </c>
      <c r="M1513" t="s">
        <v>11290</v>
      </c>
      <c r="N1513" t="s">
        <v>11291</v>
      </c>
      <c r="O1513" t="s">
        <v>10681</v>
      </c>
      <c r="P1513" t="s">
        <v>10682</v>
      </c>
      <c r="Q1513" t="s">
        <v>10711</v>
      </c>
      <c r="R1513" t="s">
        <v>10870</v>
      </c>
      <c r="V1513">
        <f t="shared" si="23"/>
        <v>2009</v>
      </c>
    </row>
    <row r="1514" spans="1:22" x14ac:dyDescent="0.3">
      <c r="A1514">
        <v>6868</v>
      </c>
      <c r="B1514">
        <v>48931</v>
      </c>
      <c r="C1514" s="1">
        <v>39981</v>
      </c>
      <c r="D1514" t="s">
        <v>10663</v>
      </c>
      <c r="E1514">
        <v>8</v>
      </c>
      <c r="F1514">
        <v>254.32</v>
      </c>
      <c r="G1514">
        <v>0.01</v>
      </c>
      <c r="H1514" t="s">
        <v>10664</v>
      </c>
      <c r="I1514">
        <v>-117.39</v>
      </c>
      <c r="J1514">
        <v>30.98</v>
      </c>
      <c r="K1514">
        <v>6.5</v>
      </c>
      <c r="L1514" t="s">
        <v>11633</v>
      </c>
      <c r="M1514" t="s">
        <v>11290</v>
      </c>
      <c r="N1514" t="s">
        <v>11291</v>
      </c>
      <c r="O1514" t="s">
        <v>10681</v>
      </c>
      <c r="P1514" t="s">
        <v>10682</v>
      </c>
      <c r="Q1514" t="s">
        <v>10711</v>
      </c>
      <c r="R1514" t="s">
        <v>11412</v>
      </c>
      <c r="S1514" t="s">
        <v>10685</v>
      </c>
      <c r="T1514">
        <v>0.79</v>
      </c>
      <c r="U1514" s="1">
        <v>39983</v>
      </c>
      <c r="V1514">
        <f t="shared" si="23"/>
        <v>2009</v>
      </c>
    </row>
    <row r="1515" spans="1:22" x14ac:dyDescent="0.3">
      <c r="A1515">
        <v>6869</v>
      </c>
      <c r="B1515">
        <v>48931</v>
      </c>
      <c r="C1515" s="1">
        <v>39981</v>
      </c>
      <c r="D1515" t="s">
        <v>10663</v>
      </c>
      <c r="E1515">
        <v>42</v>
      </c>
      <c r="F1515">
        <v>2149.37</v>
      </c>
      <c r="G1515">
        <v>0.03</v>
      </c>
      <c r="H1515" t="s">
        <v>10664</v>
      </c>
      <c r="I1515">
        <v>217.87</v>
      </c>
      <c r="J1515">
        <v>51.75</v>
      </c>
      <c r="K1515">
        <v>19.989999999999998</v>
      </c>
      <c r="L1515" t="s">
        <v>11633</v>
      </c>
      <c r="M1515" t="s">
        <v>11290</v>
      </c>
      <c r="N1515" t="s">
        <v>11291</v>
      </c>
      <c r="O1515" t="s">
        <v>10681</v>
      </c>
      <c r="P1515" t="s">
        <v>10690</v>
      </c>
      <c r="Q1515" t="s">
        <v>10691</v>
      </c>
      <c r="R1515" t="s">
        <v>10931</v>
      </c>
      <c r="S1515" t="s">
        <v>10685</v>
      </c>
      <c r="T1515">
        <v>0.55000000000000004</v>
      </c>
      <c r="U1515" s="1">
        <v>39986</v>
      </c>
      <c r="V1515">
        <f t="shared" si="23"/>
        <v>2009</v>
      </c>
    </row>
    <row r="1516" spans="1:22" x14ac:dyDescent="0.3">
      <c r="A1516">
        <v>6892</v>
      </c>
      <c r="B1516">
        <v>49126</v>
      </c>
      <c r="C1516" s="1">
        <v>40734</v>
      </c>
      <c r="D1516" t="s">
        <v>10663</v>
      </c>
      <c r="E1516">
        <v>33</v>
      </c>
      <c r="F1516">
        <v>5661.08</v>
      </c>
      <c r="G1516">
        <v>0</v>
      </c>
      <c r="H1516" t="s">
        <v>10672</v>
      </c>
      <c r="I1516">
        <v>1055.47</v>
      </c>
      <c r="J1516">
        <v>160.97999999999999</v>
      </c>
      <c r="K1516">
        <v>30</v>
      </c>
      <c r="L1516" t="s">
        <v>11514</v>
      </c>
      <c r="M1516" t="s">
        <v>11290</v>
      </c>
      <c r="N1516" t="s">
        <v>11291</v>
      </c>
      <c r="O1516" t="s">
        <v>10681</v>
      </c>
      <c r="P1516" t="s">
        <v>10690</v>
      </c>
      <c r="Q1516" t="s">
        <v>10753</v>
      </c>
      <c r="R1516" t="s">
        <v>11359</v>
      </c>
      <c r="S1516" t="s">
        <v>10677</v>
      </c>
      <c r="T1516">
        <v>0.62</v>
      </c>
      <c r="U1516" s="1">
        <v>40741</v>
      </c>
      <c r="V1516">
        <f t="shared" si="23"/>
        <v>2011</v>
      </c>
    </row>
    <row r="1517" spans="1:22" x14ac:dyDescent="0.3">
      <c r="A1517">
        <v>6908</v>
      </c>
      <c r="B1517">
        <v>49283</v>
      </c>
      <c r="C1517" s="1">
        <v>40158</v>
      </c>
      <c r="D1517" t="s">
        <v>10671</v>
      </c>
      <c r="E1517">
        <v>25</v>
      </c>
      <c r="F1517">
        <v>334.71</v>
      </c>
      <c r="G1517">
        <v>0.01</v>
      </c>
      <c r="H1517" t="s">
        <v>10664</v>
      </c>
      <c r="I1517">
        <v>31.74</v>
      </c>
      <c r="J1517">
        <v>12.28</v>
      </c>
      <c r="K1517">
        <v>6.47</v>
      </c>
      <c r="L1517" t="s">
        <v>11618</v>
      </c>
      <c r="M1517" t="s">
        <v>11290</v>
      </c>
      <c r="N1517" t="s">
        <v>11291</v>
      </c>
      <c r="O1517" t="s">
        <v>10701</v>
      </c>
      <c r="P1517" t="s">
        <v>10668</v>
      </c>
      <c r="Q1517" t="s">
        <v>10702</v>
      </c>
      <c r="R1517" t="s">
        <v>10772</v>
      </c>
      <c r="S1517" t="s">
        <v>10685</v>
      </c>
      <c r="T1517">
        <v>0.38</v>
      </c>
      <c r="U1517" s="1">
        <v>40159</v>
      </c>
      <c r="V1517">
        <f t="shared" si="23"/>
        <v>2009</v>
      </c>
    </row>
    <row r="1518" spans="1:22" x14ac:dyDescent="0.3">
      <c r="A1518">
        <v>6927</v>
      </c>
      <c r="B1518">
        <v>49441</v>
      </c>
      <c r="C1518" s="1">
        <v>40083</v>
      </c>
      <c r="D1518" t="s">
        <v>10704</v>
      </c>
      <c r="E1518">
        <v>49</v>
      </c>
      <c r="F1518">
        <v>1981.26</v>
      </c>
      <c r="G1518">
        <v>7.0000000000000007E-2</v>
      </c>
      <c r="H1518" t="s">
        <v>10697</v>
      </c>
      <c r="I1518">
        <v>100.8</v>
      </c>
      <c r="J1518">
        <v>41.32</v>
      </c>
      <c r="K1518">
        <v>8.66</v>
      </c>
      <c r="L1518" t="s">
        <v>11655</v>
      </c>
      <c r="M1518" t="s">
        <v>11290</v>
      </c>
      <c r="N1518" t="s">
        <v>11291</v>
      </c>
      <c r="O1518" t="s">
        <v>10701</v>
      </c>
      <c r="P1518" t="s">
        <v>10690</v>
      </c>
      <c r="Q1518" t="s">
        <v>10691</v>
      </c>
      <c r="R1518" t="s">
        <v>11257</v>
      </c>
      <c r="V1518">
        <f t="shared" si="23"/>
        <v>2009</v>
      </c>
    </row>
    <row r="1519" spans="1:22" x14ac:dyDescent="0.3">
      <c r="A1519">
        <v>6944</v>
      </c>
      <c r="B1519">
        <v>49601</v>
      </c>
      <c r="C1519" s="1">
        <v>40569</v>
      </c>
      <c r="D1519" t="s">
        <v>10663</v>
      </c>
      <c r="E1519">
        <v>15</v>
      </c>
      <c r="F1519">
        <v>1756.46</v>
      </c>
      <c r="G1519">
        <v>0.01</v>
      </c>
      <c r="H1519" t="s">
        <v>10672</v>
      </c>
      <c r="I1519">
        <v>-101.19</v>
      </c>
      <c r="J1519">
        <v>113.98</v>
      </c>
      <c r="K1519">
        <v>30</v>
      </c>
      <c r="L1519" t="s">
        <v>11514</v>
      </c>
      <c r="M1519" t="s">
        <v>11290</v>
      </c>
      <c r="N1519" t="s">
        <v>11291</v>
      </c>
      <c r="O1519" t="s">
        <v>10701</v>
      </c>
      <c r="P1519" t="s">
        <v>10690</v>
      </c>
      <c r="Q1519" t="s">
        <v>10753</v>
      </c>
      <c r="R1519" t="s">
        <v>11446</v>
      </c>
      <c r="S1519" t="s">
        <v>10677</v>
      </c>
      <c r="T1519">
        <v>0.69</v>
      </c>
      <c r="U1519" s="1">
        <v>40576</v>
      </c>
      <c r="V1519">
        <f t="shared" si="23"/>
        <v>2011</v>
      </c>
    </row>
    <row r="1520" spans="1:22" x14ac:dyDescent="0.3">
      <c r="A1520">
        <v>6960</v>
      </c>
      <c r="B1520">
        <v>49763</v>
      </c>
      <c r="C1520" s="1">
        <v>40587</v>
      </c>
      <c r="D1520" t="s">
        <v>10719</v>
      </c>
      <c r="E1520">
        <v>8</v>
      </c>
      <c r="F1520">
        <v>49.04</v>
      </c>
      <c r="G1520">
        <v>0.02</v>
      </c>
      <c r="H1520" t="s">
        <v>10664</v>
      </c>
      <c r="I1520">
        <v>9.2899999999999991</v>
      </c>
      <c r="J1520">
        <v>5.68</v>
      </c>
      <c r="K1520">
        <v>1.39</v>
      </c>
      <c r="L1520" t="s">
        <v>11627</v>
      </c>
      <c r="M1520" t="s">
        <v>11290</v>
      </c>
      <c r="N1520" t="s">
        <v>11291</v>
      </c>
      <c r="O1520" t="s">
        <v>10681</v>
      </c>
      <c r="P1520" t="s">
        <v>10668</v>
      </c>
      <c r="Q1520" t="s">
        <v>10717</v>
      </c>
      <c r="R1520" t="s">
        <v>11239</v>
      </c>
      <c r="S1520" t="s">
        <v>10685</v>
      </c>
      <c r="T1520">
        <v>0.38</v>
      </c>
      <c r="U1520" s="1">
        <v>40588</v>
      </c>
      <c r="V1520">
        <f t="shared" si="23"/>
        <v>2011</v>
      </c>
    </row>
    <row r="1521" spans="1:22" x14ac:dyDescent="0.3">
      <c r="A1521">
        <v>6961</v>
      </c>
      <c r="B1521">
        <v>49763</v>
      </c>
      <c r="C1521" s="1">
        <v>40587</v>
      </c>
      <c r="D1521" t="s">
        <v>10719</v>
      </c>
      <c r="E1521">
        <v>6</v>
      </c>
      <c r="F1521">
        <v>2320.35</v>
      </c>
      <c r="G1521">
        <v>0</v>
      </c>
      <c r="H1521" t="s">
        <v>10672</v>
      </c>
      <c r="I1521">
        <v>-237.62</v>
      </c>
      <c r="J1521">
        <v>348.21</v>
      </c>
      <c r="K1521">
        <v>84.84</v>
      </c>
      <c r="L1521" t="s">
        <v>11627</v>
      </c>
      <c r="M1521" t="s">
        <v>11290</v>
      </c>
      <c r="N1521" t="s">
        <v>11291</v>
      </c>
      <c r="O1521" t="s">
        <v>10681</v>
      </c>
      <c r="P1521" t="s">
        <v>10690</v>
      </c>
      <c r="Q1521" t="s">
        <v>10724</v>
      </c>
      <c r="R1521" t="s">
        <v>11220</v>
      </c>
      <c r="S1521" t="s">
        <v>10723</v>
      </c>
      <c r="T1521">
        <v>0.66</v>
      </c>
      <c r="U1521" s="1">
        <v>40587</v>
      </c>
      <c r="V1521">
        <f t="shared" si="23"/>
        <v>2011</v>
      </c>
    </row>
    <row r="1522" spans="1:22" x14ac:dyDescent="0.3">
      <c r="A1522">
        <v>6988</v>
      </c>
      <c r="B1522">
        <v>49927</v>
      </c>
      <c r="C1522" s="1">
        <v>41110</v>
      </c>
      <c r="D1522" t="s">
        <v>10686</v>
      </c>
      <c r="E1522">
        <v>26</v>
      </c>
      <c r="F1522">
        <v>139.54</v>
      </c>
      <c r="G1522">
        <v>0.01</v>
      </c>
      <c r="H1522" t="s">
        <v>10664</v>
      </c>
      <c r="I1522">
        <v>-54.08</v>
      </c>
      <c r="J1522">
        <v>4.9800000000000004</v>
      </c>
      <c r="K1522">
        <v>4.95</v>
      </c>
      <c r="L1522" t="s">
        <v>11649</v>
      </c>
      <c r="M1522" t="s">
        <v>11290</v>
      </c>
      <c r="N1522" t="s">
        <v>11291</v>
      </c>
      <c r="O1522" t="s">
        <v>10701</v>
      </c>
      <c r="P1522" t="s">
        <v>10668</v>
      </c>
      <c r="Q1522" t="s">
        <v>10678</v>
      </c>
      <c r="R1522" t="s">
        <v>11308</v>
      </c>
      <c r="S1522" t="s">
        <v>10685</v>
      </c>
      <c r="T1522">
        <v>0.37</v>
      </c>
      <c r="U1522" s="1">
        <v>41110</v>
      </c>
      <c r="V1522">
        <f t="shared" si="23"/>
        <v>2012</v>
      </c>
    </row>
    <row r="1523" spans="1:22" x14ac:dyDescent="0.3">
      <c r="A1523">
        <v>6989</v>
      </c>
      <c r="B1523">
        <v>49927</v>
      </c>
      <c r="C1523" s="1">
        <v>41110</v>
      </c>
      <c r="D1523" t="s">
        <v>10686</v>
      </c>
      <c r="E1523">
        <v>28</v>
      </c>
      <c r="F1523">
        <v>199.52</v>
      </c>
      <c r="G1523">
        <v>0.08</v>
      </c>
      <c r="H1523" t="s">
        <v>10664</v>
      </c>
      <c r="I1523">
        <v>13.44</v>
      </c>
      <c r="J1523">
        <v>7.59</v>
      </c>
      <c r="K1523">
        <v>4</v>
      </c>
      <c r="L1523" t="s">
        <v>11649</v>
      </c>
      <c r="M1523" t="s">
        <v>11290</v>
      </c>
      <c r="N1523" t="s">
        <v>11291</v>
      </c>
      <c r="O1523" t="s">
        <v>10701</v>
      </c>
      <c r="P1523" t="s">
        <v>10690</v>
      </c>
      <c r="Q1523" t="s">
        <v>10691</v>
      </c>
      <c r="R1523" t="s">
        <v>11129</v>
      </c>
      <c r="V1523">
        <f t="shared" si="23"/>
        <v>2012</v>
      </c>
    </row>
    <row r="1524" spans="1:22" x14ac:dyDescent="0.3">
      <c r="A1524">
        <v>6990</v>
      </c>
      <c r="B1524">
        <v>49927</v>
      </c>
      <c r="C1524" s="1">
        <v>41110</v>
      </c>
      <c r="D1524" t="s">
        <v>10686</v>
      </c>
      <c r="E1524">
        <v>39</v>
      </c>
      <c r="F1524">
        <v>85.66</v>
      </c>
      <c r="G1524">
        <v>0.04</v>
      </c>
      <c r="H1524" t="s">
        <v>10664</v>
      </c>
      <c r="I1524">
        <v>6.67</v>
      </c>
      <c r="J1524">
        <v>2.1800000000000002</v>
      </c>
      <c r="K1524">
        <v>0.78</v>
      </c>
      <c r="L1524" t="s">
        <v>11649</v>
      </c>
      <c r="M1524" t="s">
        <v>11290</v>
      </c>
      <c r="N1524" t="s">
        <v>11291</v>
      </c>
      <c r="O1524" t="s">
        <v>10701</v>
      </c>
      <c r="P1524" t="s">
        <v>10668</v>
      </c>
      <c r="Q1524" t="s">
        <v>10707</v>
      </c>
      <c r="R1524" t="s">
        <v>11058</v>
      </c>
      <c r="S1524" t="s">
        <v>10709</v>
      </c>
      <c r="T1524">
        <v>0.52</v>
      </c>
      <c r="U1524" s="1">
        <v>41111</v>
      </c>
      <c r="V1524">
        <f t="shared" si="23"/>
        <v>2012</v>
      </c>
    </row>
    <row r="1525" spans="1:22" x14ac:dyDescent="0.3">
      <c r="A1525">
        <v>7009</v>
      </c>
      <c r="B1525">
        <v>50048</v>
      </c>
      <c r="C1525" s="1">
        <v>40196</v>
      </c>
      <c r="D1525" t="s">
        <v>10671</v>
      </c>
      <c r="E1525">
        <v>14</v>
      </c>
      <c r="F1525">
        <v>35.479999999999997</v>
      </c>
      <c r="G1525">
        <v>0.09</v>
      </c>
      <c r="H1525" t="s">
        <v>10664</v>
      </c>
      <c r="I1525">
        <v>-9.19</v>
      </c>
      <c r="J1525">
        <v>2.58</v>
      </c>
      <c r="K1525">
        <v>1.3</v>
      </c>
      <c r="L1525" t="s">
        <v>11615</v>
      </c>
      <c r="M1525" t="s">
        <v>11290</v>
      </c>
      <c r="N1525" t="s">
        <v>11291</v>
      </c>
      <c r="O1525" t="s">
        <v>10681</v>
      </c>
      <c r="P1525" t="s">
        <v>10668</v>
      </c>
      <c r="Q1525" t="s">
        <v>10736</v>
      </c>
      <c r="R1525" t="s">
        <v>11390</v>
      </c>
      <c r="S1525" t="s">
        <v>10709</v>
      </c>
      <c r="T1525">
        <v>0.59</v>
      </c>
      <c r="U1525" s="1">
        <v>40198</v>
      </c>
      <c r="V1525">
        <f t="shared" si="23"/>
        <v>2010</v>
      </c>
    </row>
    <row r="1526" spans="1:22" x14ac:dyDescent="0.3">
      <c r="A1526">
        <v>7010</v>
      </c>
      <c r="B1526">
        <v>50048</v>
      </c>
      <c r="C1526" s="1">
        <v>40196</v>
      </c>
      <c r="D1526" t="s">
        <v>10671</v>
      </c>
      <c r="E1526">
        <v>1</v>
      </c>
      <c r="F1526">
        <v>15</v>
      </c>
      <c r="G1526">
        <v>0.05</v>
      </c>
      <c r="H1526" t="s">
        <v>10664</v>
      </c>
      <c r="I1526">
        <v>-11.02</v>
      </c>
      <c r="J1526">
        <v>6.84</v>
      </c>
      <c r="K1526">
        <v>8.3699999999999992</v>
      </c>
      <c r="L1526" t="s">
        <v>11615</v>
      </c>
      <c r="M1526" t="s">
        <v>11290</v>
      </c>
      <c r="N1526" t="s">
        <v>11291</v>
      </c>
      <c r="O1526" t="s">
        <v>10681</v>
      </c>
      <c r="P1526" t="s">
        <v>10668</v>
      </c>
      <c r="Q1526" t="s">
        <v>10791</v>
      </c>
      <c r="V1526">
        <f t="shared" si="23"/>
        <v>2010</v>
      </c>
    </row>
    <row r="1527" spans="1:22" x14ac:dyDescent="0.3">
      <c r="A1527">
        <v>7075</v>
      </c>
      <c r="B1527">
        <v>50499</v>
      </c>
      <c r="C1527" s="1">
        <v>40828</v>
      </c>
      <c r="D1527" t="s">
        <v>10686</v>
      </c>
      <c r="E1527">
        <v>18</v>
      </c>
      <c r="F1527">
        <v>1758.41</v>
      </c>
      <c r="G1527">
        <v>0.06</v>
      </c>
      <c r="H1527" t="s">
        <v>10672</v>
      </c>
      <c r="I1527">
        <v>238.52</v>
      </c>
      <c r="J1527">
        <v>100.98</v>
      </c>
      <c r="K1527">
        <v>15.66</v>
      </c>
      <c r="L1527" t="s">
        <v>11638</v>
      </c>
      <c r="M1527" t="s">
        <v>11290</v>
      </c>
      <c r="N1527" t="s">
        <v>11291</v>
      </c>
      <c r="O1527" t="s">
        <v>10667</v>
      </c>
      <c r="P1527" t="s">
        <v>10668</v>
      </c>
      <c r="Q1527" t="s">
        <v>10675</v>
      </c>
      <c r="R1527" t="s">
        <v>11672</v>
      </c>
      <c r="S1527" t="s">
        <v>10677</v>
      </c>
      <c r="T1527">
        <v>0.56999999999999995</v>
      </c>
      <c r="U1527" s="1">
        <v>40829</v>
      </c>
      <c r="V1527">
        <f t="shared" si="23"/>
        <v>2011</v>
      </c>
    </row>
    <row r="1528" spans="1:22" x14ac:dyDescent="0.3">
      <c r="A1528">
        <v>7152</v>
      </c>
      <c r="B1528">
        <v>51041</v>
      </c>
      <c r="C1528" s="1">
        <v>40388</v>
      </c>
      <c r="D1528" t="s">
        <v>10671</v>
      </c>
      <c r="E1528">
        <v>47</v>
      </c>
      <c r="F1528">
        <v>2766.8180000000002</v>
      </c>
      <c r="G1528">
        <v>0.03</v>
      </c>
      <c r="H1528" t="s">
        <v>10664</v>
      </c>
      <c r="I1528">
        <v>846.95</v>
      </c>
      <c r="J1528">
        <v>65.989999999999995</v>
      </c>
      <c r="K1528">
        <v>5.92</v>
      </c>
      <c r="L1528" t="s">
        <v>11646</v>
      </c>
      <c r="M1528" t="s">
        <v>11290</v>
      </c>
      <c r="N1528" t="s">
        <v>11291</v>
      </c>
      <c r="O1528" t="s">
        <v>10701</v>
      </c>
      <c r="P1528" t="s">
        <v>10682</v>
      </c>
      <c r="Q1528" t="s">
        <v>10683</v>
      </c>
      <c r="R1528">
        <v>252</v>
      </c>
      <c r="S1528" t="s">
        <v>10685</v>
      </c>
      <c r="T1528">
        <v>0.55000000000000004</v>
      </c>
      <c r="U1528" s="1">
        <v>40389</v>
      </c>
      <c r="V1528">
        <f t="shared" si="23"/>
        <v>2010</v>
      </c>
    </row>
    <row r="1529" spans="1:22" x14ac:dyDescent="0.3">
      <c r="A1529">
        <v>7194</v>
      </c>
      <c r="B1529">
        <v>51328</v>
      </c>
      <c r="C1529" s="1">
        <v>40477</v>
      </c>
      <c r="D1529" t="s">
        <v>10663</v>
      </c>
      <c r="E1529">
        <v>38</v>
      </c>
      <c r="F1529">
        <v>689.67</v>
      </c>
      <c r="G1529">
        <v>7.0000000000000007E-2</v>
      </c>
      <c r="H1529" t="s">
        <v>10664</v>
      </c>
      <c r="I1529">
        <v>51.47</v>
      </c>
      <c r="J1529">
        <v>18.7</v>
      </c>
      <c r="K1529">
        <v>8.99</v>
      </c>
      <c r="L1529" t="s">
        <v>11598</v>
      </c>
      <c r="M1529" t="s">
        <v>11290</v>
      </c>
      <c r="N1529" t="s">
        <v>11291</v>
      </c>
      <c r="O1529" t="s">
        <v>10674</v>
      </c>
      <c r="P1529" t="s">
        <v>10690</v>
      </c>
      <c r="Q1529" t="s">
        <v>10691</v>
      </c>
      <c r="R1529" t="s">
        <v>11673</v>
      </c>
      <c r="S1529" t="s">
        <v>10693</v>
      </c>
      <c r="T1529">
        <v>0.47</v>
      </c>
      <c r="U1529" s="1">
        <v>40482</v>
      </c>
      <c r="V1529">
        <f t="shared" si="23"/>
        <v>2010</v>
      </c>
    </row>
    <row r="1530" spans="1:22" x14ac:dyDescent="0.3">
      <c r="A1530">
        <v>7195</v>
      </c>
      <c r="B1530">
        <v>51333</v>
      </c>
      <c r="C1530" s="1">
        <v>41186</v>
      </c>
      <c r="D1530" t="s">
        <v>10686</v>
      </c>
      <c r="E1530">
        <v>30</v>
      </c>
      <c r="F1530">
        <v>2219.79</v>
      </c>
      <c r="G1530">
        <v>0.1</v>
      </c>
      <c r="H1530" t="s">
        <v>10672</v>
      </c>
      <c r="I1530">
        <v>-9.4499999999999993</v>
      </c>
      <c r="J1530">
        <v>80.97</v>
      </c>
      <c r="K1530">
        <v>33.6</v>
      </c>
      <c r="L1530" t="s">
        <v>11601</v>
      </c>
      <c r="M1530" t="s">
        <v>11290</v>
      </c>
      <c r="N1530" t="s">
        <v>11291</v>
      </c>
      <c r="O1530" t="s">
        <v>10681</v>
      </c>
      <c r="P1530" t="s">
        <v>10682</v>
      </c>
      <c r="Q1530" t="s">
        <v>10849</v>
      </c>
      <c r="R1530" t="s">
        <v>10950</v>
      </c>
      <c r="S1530" t="s">
        <v>10677</v>
      </c>
      <c r="T1530">
        <v>0.37</v>
      </c>
      <c r="U1530" s="1">
        <v>41188</v>
      </c>
      <c r="V1530">
        <f t="shared" si="23"/>
        <v>2012</v>
      </c>
    </row>
    <row r="1531" spans="1:22" x14ac:dyDescent="0.3">
      <c r="A1531">
        <v>7196</v>
      </c>
      <c r="B1531">
        <v>51333</v>
      </c>
      <c r="C1531" s="1">
        <v>41186</v>
      </c>
      <c r="D1531" t="s">
        <v>10686</v>
      </c>
      <c r="E1531">
        <v>25</v>
      </c>
      <c r="F1531">
        <v>237.36</v>
      </c>
      <c r="G1531">
        <v>7.0000000000000007E-2</v>
      </c>
      <c r="H1531" t="s">
        <v>10664</v>
      </c>
      <c r="I1531">
        <v>-117.86</v>
      </c>
      <c r="J1531">
        <v>9.06</v>
      </c>
      <c r="K1531">
        <v>9.86</v>
      </c>
      <c r="L1531" t="s">
        <v>11601</v>
      </c>
      <c r="M1531" t="s">
        <v>11290</v>
      </c>
      <c r="N1531" t="s">
        <v>11291</v>
      </c>
      <c r="O1531" t="s">
        <v>10681</v>
      </c>
      <c r="P1531" t="s">
        <v>10668</v>
      </c>
      <c r="Q1531" t="s">
        <v>10702</v>
      </c>
      <c r="R1531" t="s">
        <v>11533</v>
      </c>
      <c r="S1531" t="s">
        <v>10685</v>
      </c>
      <c r="T1531">
        <v>0.4</v>
      </c>
      <c r="U1531" s="1">
        <v>41188</v>
      </c>
      <c r="V1531">
        <f t="shared" si="23"/>
        <v>2012</v>
      </c>
    </row>
    <row r="1532" spans="1:22" x14ac:dyDescent="0.3">
      <c r="A1532">
        <v>7201</v>
      </c>
      <c r="B1532">
        <v>51365</v>
      </c>
      <c r="C1532" s="1">
        <v>41128</v>
      </c>
      <c r="D1532" t="s">
        <v>10671</v>
      </c>
      <c r="E1532">
        <v>35</v>
      </c>
      <c r="F1532">
        <v>195.23</v>
      </c>
      <c r="G1532">
        <v>0.08</v>
      </c>
      <c r="H1532" t="s">
        <v>10664</v>
      </c>
      <c r="I1532">
        <v>-72.459999999999994</v>
      </c>
      <c r="J1532">
        <v>5.89</v>
      </c>
      <c r="K1532">
        <v>5.57</v>
      </c>
      <c r="L1532" t="s">
        <v>11601</v>
      </c>
      <c r="M1532" t="s">
        <v>11290</v>
      </c>
      <c r="N1532" t="s">
        <v>11291</v>
      </c>
      <c r="O1532" t="s">
        <v>10681</v>
      </c>
      <c r="P1532" t="s">
        <v>10690</v>
      </c>
      <c r="Q1532" t="s">
        <v>10691</v>
      </c>
      <c r="R1532" t="s">
        <v>11093</v>
      </c>
      <c r="S1532" t="s">
        <v>10685</v>
      </c>
      <c r="T1532">
        <v>0.41</v>
      </c>
      <c r="U1532" s="1">
        <v>41130</v>
      </c>
      <c r="V1532">
        <f t="shared" si="23"/>
        <v>2012</v>
      </c>
    </row>
    <row r="1533" spans="1:22" x14ac:dyDescent="0.3">
      <c r="A1533">
        <v>7202</v>
      </c>
      <c r="B1533">
        <v>51365</v>
      </c>
      <c r="C1533" s="1">
        <v>41128</v>
      </c>
      <c r="D1533" t="s">
        <v>10671</v>
      </c>
      <c r="E1533">
        <v>35</v>
      </c>
      <c r="F1533">
        <v>4051.8</v>
      </c>
      <c r="G1533">
        <v>0.1</v>
      </c>
      <c r="H1533" t="s">
        <v>10672</v>
      </c>
      <c r="I1533">
        <v>-684.07</v>
      </c>
      <c r="J1533">
        <v>124.49</v>
      </c>
      <c r="K1533">
        <v>51.94</v>
      </c>
      <c r="L1533" t="s">
        <v>11601</v>
      </c>
      <c r="M1533" t="s">
        <v>11290</v>
      </c>
      <c r="N1533" t="s">
        <v>11291</v>
      </c>
      <c r="O1533" t="s">
        <v>10681</v>
      </c>
      <c r="P1533" t="s">
        <v>10690</v>
      </c>
      <c r="Q1533" t="s">
        <v>10724</v>
      </c>
      <c r="R1533" t="s">
        <v>11060</v>
      </c>
      <c r="S1533" t="s">
        <v>10723</v>
      </c>
      <c r="T1533">
        <v>0.63</v>
      </c>
      <c r="U1533" s="1">
        <v>41129</v>
      </c>
      <c r="V1533">
        <f t="shared" si="23"/>
        <v>2012</v>
      </c>
    </row>
    <row r="1534" spans="1:22" x14ac:dyDescent="0.3">
      <c r="A1534">
        <v>7253</v>
      </c>
      <c r="B1534">
        <v>51777</v>
      </c>
      <c r="C1534" s="1">
        <v>40593</v>
      </c>
      <c r="D1534" t="s">
        <v>10704</v>
      </c>
      <c r="E1534">
        <v>4</v>
      </c>
      <c r="F1534">
        <v>3465.97</v>
      </c>
      <c r="G1534">
        <v>0.08</v>
      </c>
      <c r="H1534" t="s">
        <v>10664</v>
      </c>
      <c r="I1534">
        <v>194.32</v>
      </c>
      <c r="J1534">
        <v>896.99</v>
      </c>
      <c r="K1534">
        <v>19.989999999999998</v>
      </c>
      <c r="L1534" t="s">
        <v>11632</v>
      </c>
      <c r="M1534" t="s">
        <v>11290</v>
      </c>
      <c r="N1534" t="s">
        <v>11291</v>
      </c>
      <c r="O1534" t="s">
        <v>10667</v>
      </c>
      <c r="P1534" t="s">
        <v>10668</v>
      </c>
      <c r="Q1534" t="s">
        <v>10678</v>
      </c>
      <c r="R1534" t="s">
        <v>11070</v>
      </c>
      <c r="S1534" t="s">
        <v>10685</v>
      </c>
      <c r="T1534">
        <v>0.38</v>
      </c>
      <c r="U1534" s="1">
        <v>40594</v>
      </c>
      <c r="V1534">
        <f t="shared" si="23"/>
        <v>2011</v>
      </c>
    </row>
    <row r="1535" spans="1:22" x14ac:dyDescent="0.3">
      <c r="A1535">
        <v>7254</v>
      </c>
      <c r="B1535">
        <v>51777</v>
      </c>
      <c r="C1535" s="1">
        <v>40593</v>
      </c>
      <c r="D1535" t="s">
        <v>10704</v>
      </c>
      <c r="E1535">
        <v>13</v>
      </c>
      <c r="F1535">
        <v>1307.8800000000001</v>
      </c>
      <c r="G1535">
        <v>0.06</v>
      </c>
      <c r="H1535" t="s">
        <v>10664</v>
      </c>
      <c r="I1535">
        <v>206.86</v>
      </c>
      <c r="J1535">
        <v>100.97</v>
      </c>
      <c r="K1535">
        <v>7.18</v>
      </c>
      <c r="L1535" t="s">
        <v>11632</v>
      </c>
      <c r="M1535" t="s">
        <v>11290</v>
      </c>
      <c r="N1535" t="s">
        <v>11291</v>
      </c>
      <c r="O1535" t="s">
        <v>10667</v>
      </c>
      <c r="P1535" t="s">
        <v>10682</v>
      </c>
      <c r="Q1535" t="s">
        <v>10711</v>
      </c>
      <c r="R1535" t="s">
        <v>11674</v>
      </c>
      <c r="S1535" t="s">
        <v>10685</v>
      </c>
      <c r="T1535">
        <v>0.46</v>
      </c>
      <c r="U1535" s="1">
        <v>40595</v>
      </c>
      <c r="V1535">
        <f t="shared" si="23"/>
        <v>2011</v>
      </c>
    </row>
    <row r="1536" spans="1:22" x14ac:dyDescent="0.3">
      <c r="A1536">
        <v>7263</v>
      </c>
      <c r="B1536">
        <v>51814</v>
      </c>
      <c r="C1536" s="1">
        <v>40445</v>
      </c>
      <c r="D1536" t="s">
        <v>10719</v>
      </c>
      <c r="E1536">
        <v>13</v>
      </c>
      <c r="F1536">
        <v>104.51</v>
      </c>
      <c r="G1536">
        <v>0.04</v>
      </c>
      <c r="H1536" t="s">
        <v>10664</v>
      </c>
      <c r="I1536">
        <v>-9.2799999999999994</v>
      </c>
      <c r="J1536">
        <v>7.84</v>
      </c>
      <c r="K1536">
        <v>4.71</v>
      </c>
      <c r="L1536" t="s">
        <v>11606</v>
      </c>
      <c r="M1536" t="s">
        <v>11290</v>
      </c>
      <c r="N1536" t="s">
        <v>11291</v>
      </c>
      <c r="O1536" t="s">
        <v>10701</v>
      </c>
      <c r="P1536" t="s">
        <v>10668</v>
      </c>
      <c r="Q1536" t="s">
        <v>10678</v>
      </c>
      <c r="R1536" t="s">
        <v>10762</v>
      </c>
      <c r="S1536" t="s">
        <v>10685</v>
      </c>
      <c r="T1536">
        <v>0.35</v>
      </c>
      <c r="U1536" s="1">
        <v>40447</v>
      </c>
      <c r="V1536">
        <f t="shared" si="23"/>
        <v>2010</v>
      </c>
    </row>
    <row r="1537" spans="1:22" x14ac:dyDescent="0.3">
      <c r="A1537">
        <v>7290</v>
      </c>
      <c r="B1537">
        <v>51975</v>
      </c>
      <c r="C1537" s="1">
        <v>40165</v>
      </c>
      <c r="D1537" t="s">
        <v>10663</v>
      </c>
      <c r="E1537">
        <v>12</v>
      </c>
      <c r="F1537">
        <v>1064.7864999999999</v>
      </c>
      <c r="G1537">
        <v>0.1</v>
      </c>
      <c r="H1537" t="s">
        <v>10664</v>
      </c>
      <c r="I1537">
        <v>-181.01</v>
      </c>
      <c r="J1537">
        <v>115.99</v>
      </c>
      <c r="K1537">
        <v>2.5</v>
      </c>
      <c r="L1537" t="s">
        <v>11606</v>
      </c>
      <c r="M1537" t="s">
        <v>11290</v>
      </c>
      <c r="N1537" t="s">
        <v>11291</v>
      </c>
      <c r="O1537" t="s">
        <v>10701</v>
      </c>
      <c r="P1537" t="s">
        <v>10682</v>
      </c>
      <c r="Q1537" t="s">
        <v>10683</v>
      </c>
      <c r="R1537" t="s">
        <v>11675</v>
      </c>
      <c r="S1537" t="s">
        <v>10685</v>
      </c>
      <c r="T1537">
        <v>0.57999999999999996</v>
      </c>
      <c r="U1537" s="1">
        <v>40169</v>
      </c>
      <c r="V1537">
        <f t="shared" si="23"/>
        <v>2009</v>
      </c>
    </row>
    <row r="1538" spans="1:22" x14ac:dyDescent="0.3">
      <c r="A1538">
        <v>7328</v>
      </c>
      <c r="B1538">
        <v>52225</v>
      </c>
      <c r="C1538" s="1">
        <v>41011</v>
      </c>
      <c r="D1538" t="s">
        <v>10719</v>
      </c>
      <c r="E1538">
        <v>10</v>
      </c>
      <c r="F1538">
        <v>131.09</v>
      </c>
      <c r="G1538">
        <v>0.01</v>
      </c>
      <c r="H1538" t="s">
        <v>10664</v>
      </c>
      <c r="I1538">
        <v>10.94</v>
      </c>
      <c r="J1538">
        <v>12.22</v>
      </c>
      <c r="K1538">
        <v>2.85</v>
      </c>
      <c r="L1538" t="s">
        <v>11642</v>
      </c>
      <c r="M1538" t="s">
        <v>11290</v>
      </c>
      <c r="N1538" t="s">
        <v>11291</v>
      </c>
      <c r="O1538" t="s">
        <v>10681</v>
      </c>
      <c r="P1538" t="s">
        <v>10690</v>
      </c>
      <c r="Q1538" t="s">
        <v>10691</v>
      </c>
      <c r="R1538" t="s">
        <v>10884</v>
      </c>
      <c r="S1538" t="s">
        <v>10693</v>
      </c>
      <c r="T1538">
        <v>0.55000000000000004</v>
      </c>
      <c r="U1538" s="1">
        <v>41012</v>
      </c>
      <c r="V1538">
        <f t="shared" ref="V1538:V1601" si="24">YEAR(C1538)</f>
        <v>2012</v>
      </c>
    </row>
    <row r="1539" spans="1:22" x14ac:dyDescent="0.3">
      <c r="A1539">
        <v>7329</v>
      </c>
      <c r="B1539">
        <v>52225</v>
      </c>
      <c r="C1539" s="1">
        <v>41011</v>
      </c>
      <c r="D1539" t="s">
        <v>10719</v>
      </c>
      <c r="E1539">
        <v>33</v>
      </c>
      <c r="F1539">
        <v>1817.9</v>
      </c>
      <c r="G1539">
        <v>0.06</v>
      </c>
      <c r="H1539" t="s">
        <v>10664</v>
      </c>
      <c r="I1539">
        <v>700.31</v>
      </c>
      <c r="J1539">
        <v>54.96</v>
      </c>
      <c r="K1539">
        <v>10.75</v>
      </c>
      <c r="L1539" t="s">
        <v>11642</v>
      </c>
      <c r="M1539" t="s">
        <v>11290</v>
      </c>
      <c r="N1539" t="s">
        <v>11291</v>
      </c>
      <c r="O1539" t="s">
        <v>10681</v>
      </c>
      <c r="P1539" t="s">
        <v>10668</v>
      </c>
      <c r="Q1539" t="s">
        <v>10702</v>
      </c>
      <c r="R1539" t="s">
        <v>10988</v>
      </c>
      <c r="S1539" t="s">
        <v>10685</v>
      </c>
      <c r="T1539">
        <v>0.36</v>
      </c>
      <c r="U1539" s="1">
        <v>41012</v>
      </c>
      <c r="V1539">
        <f t="shared" si="24"/>
        <v>2012</v>
      </c>
    </row>
    <row r="1540" spans="1:22" x14ac:dyDescent="0.3">
      <c r="A1540">
        <v>7366</v>
      </c>
      <c r="B1540">
        <v>52487</v>
      </c>
      <c r="C1540" s="1">
        <v>39965</v>
      </c>
      <c r="D1540" t="s">
        <v>10719</v>
      </c>
      <c r="E1540">
        <v>17</v>
      </c>
      <c r="F1540">
        <v>124.06</v>
      </c>
      <c r="G1540">
        <v>0.09</v>
      </c>
      <c r="H1540" t="s">
        <v>10664</v>
      </c>
      <c r="I1540">
        <v>15.74</v>
      </c>
      <c r="J1540">
        <v>7.78</v>
      </c>
      <c r="K1540">
        <v>2.5</v>
      </c>
      <c r="L1540" t="s">
        <v>11661</v>
      </c>
      <c r="M1540" t="s">
        <v>11290</v>
      </c>
      <c r="N1540" t="s">
        <v>11291</v>
      </c>
      <c r="O1540" t="s">
        <v>10681</v>
      </c>
      <c r="P1540" t="s">
        <v>10668</v>
      </c>
      <c r="Q1540" t="s">
        <v>10717</v>
      </c>
      <c r="R1540" t="s">
        <v>11676</v>
      </c>
      <c r="S1540" t="s">
        <v>10685</v>
      </c>
      <c r="T1540">
        <v>0.38</v>
      </c>
      <c r="U1540" s="1">
        <v>39966</v>
      </c>
      <c r="V1540">
        <f t="shared" si="24"/>
        <v>2009</v>
      </c>
    </row>
    <row r="1541" spans="1:22" x14ac:dyDescent="0.3">
      <c r="A1541">
        <v>7410</v>
      </c>
      <c r="B1541">
        <v>52868</v>
      </c>
      <c r="C1541" s="1">
        <v>40590</v>
      </c>
      <c r="D1541" t="s">
        <v>10663</v>
      </c>
      <c r="E1541">
        <v>19</v>
      </c>
      <c r="F1541">
        <v>138.05000000000001</v>
      </c>
      <c r="G1541">
        <v>0.09</v>
      </c>
      <c r="H1541" t="s">
        <v>10664</v>
      </c>
      <c r="I1541">
        <v>-100.49</v>
      </c>
      <c r="J1541">
        <v>7.37</v>
      </c>
      <c r="K1541">
        <v>5.53</v>
      </c>
      <c r="L1541" t="s">
        <v>11628</v>
      </c>
      <c r="M1541" t="s">
        <v>11290</v>
      </c>
      <c r="N1541" t="s">
        <v>11291</v>
      </c>
      <c r="O1541" t="s">
        <v>10681</v>
      </c>
      <c r="P1541" t="s">
        <v>10682</v>
      </c>
      <c r="Q1541" t="s">
        <v>10711</v>
      </c>
      <c r="R1541" t="s">
        <v>11677</v>
      </c>
      <c r="V1541">
        <f t="shared" si="24"/>
        <v>2011</v>
      </c>
    </row>
    <row r="1542" spans="1:22" x14ac:dyDescent="0.3">
      <c r="A1542">
        <v>7459</v>
      </c>
      <c r="B1542">
        <v>53221</v>
      </c>
      <c r="C1542" s="1">
        <v>40965</v>
      </c>
      <c r="D1542" t="s">
        <v>10686</v>
      </c>
      <c r="E1542">
        <v>29</v>
      </c>
      <c r="F1542">
        <v>433.44</v>
      </c>
      <c r="G1542">
        <v>0.1</v>
      </c>
      <c r="H1542" t="s">
        <v>10664</v>
      </c>
      <c r="I1542">
        <v>147.46</v>
      </c>
      <c r="J1542">
        <v>15.68</v>
      </c>
      <c r="K1542">
        <v>3.73</v>
      </c>
      <c r="L1542" t="s">
        <v>11602</v>
      </c>
      <c r="M1542" t="s">
        <v>11290</v>
      </c>
      <c r="N1542" t="s">
        <v>11291</v>
      </c>
      <c r="O1542" t="s">
        <v>10681</v>
      </c>
      <c r="P1542" t="s">
        <v>10690</v>
      </c>
      <c r="Q1542" t="s">
        <v>10691</v>
      </c>
      <c r="R1542" t="s">
        <v>11644</v>
      </c>
      <c r="S1542" t="s">
        <v>10693</v>
      </c>
      <c r="T1542">
        <v>0.46</v>
      </c>
      <c r="U1542" s="1">
        <v>40966</v>
      </c>
      <c r="V1542">
        <f t="shared" si="24"/>
        <v>2012</v>
      </c>
    </row>
    <row r="1543" spans="1:22" x14ac:dyDescent="0.3">
      <c r="A1543">
        <v>7509</v>
      </c>
      <c r="B1543">
        <v>53600</v>
      </c>
      <c r="C1543" s="1">
        <v>41100</v>
      </c>
      <c r="D1543" t="s">
        <v>10704</v>
      </c>
      <c r="E1543">
        <v>8</v>
      </c>
      <c r="F1543">
        <v>55.59</v>
      </c>
      <c r="G1543">
        <v>0.03</v>
      </c>
      <c r="H1543" t="s">
        <v>10697</v>
      </c>
      <c r="I1543">
        <v>-17.95</v>
      </c>
      <c r="J1543">
        <v>5.18</v>
      </c>
      <c r="K1543">
        <v>5.74</v>
      </c>
      <c r="L1543" t="s">
        <v>11640</v>
      </c>
      <c r="M1543" t="s">
        <v>11290</v>
      </c>
      <c r="N1543" t="s">
        <v>11291</v>
      </c>
      <c r="O1543" t="s">
        <v>10667</v>
      </c>
      <c r="P1543" t="s">
        <v>10668</v>
      </c>
      <c r="Q1543" t="s">
        <v>10678</v>
      </c>
      <c r="R1543" t="s">
        <v>11227</v>
      </c>
      <c r="S1543" t="s">
        <v>10685</v>
      </c>
      <c r="T1543">
        <v>0.36</v>
      </c>
      <c r="U1543" s="1">
        <v>41101</v>
      </c>
      <c r="V1543">
        <f t="shared" si="24"/>
        <v>2012</v>
      </c>
    </row>
    <row r="1544" spans="1:22" x14ac:dyDescent="0.3">
      <c r="A1544">
        <v>7515</v>
      </c>
      <c r="B1544">
        <v>53667</v>
      </c>
      <c r="C1544" s="1">
        <v>41046</v>
      </c>
      <c r="D1544" t="s">
        <v>10704</v>
      </c>
      <c r="E1544">
        <v>33</v>
      </c>
      <c r="F1544">
        <v>112.36</v>
      </c>
      <c r="G1544">
        <v>0.08</v>
      </c>
      <c r="H1544" t="s">
        <v>10664</v>
      </c>
      <c r="I1544">
        <v>-159.74</v>
      </c>
      <c r="J1544">
        <v>3.36</v>
      </c>
      <c r="K1544">
        <v>6.27</v>
      </c>
      <c r="L1544" t="s">
        <v>11608</v>
      </c>
      <c r="M1544" t="s">
        <v>11290</v>
      </c>
      <c r="N1544" t="s">
        <v>11291</v>
      </c>
      <c r="O1544" t="s">
        <v>10674</v>
      </c>
      <c r="P1544" t="s">
        <v>10668</v>
      </c>
      <c r="Q1544" t="s">
        <v>10678</v>
      </c>
      <c r="R1544" t="s">
        <v>11042</v>
      </c>
      <c r="S1544" t="s">
        <v>10685</v>
      </c>
      <c r="T1544">
        <v>0.4</v>
      </c>
      <c r="U1544" s="1">
        <v>41048</v>
      </c>
      <c r="V1544">
        <f t="shared" si="24"/>
        <v>2012</v>
      </c>
    </row>
    <row r="1545" spans="1:22" x14ac:dyDescent="0.3">
      <c r="A1545">
        <v>7516</v>
      </c>
      <c r="B1545">
        <v>53667</v>
      </c>
      <c r="C1545" s="1">
        <v>41046</v>
      </c>
      <c r="D1545" t="s">
        <v>10704</v>
      </c>
      <c r="E1545">
        <v>16</v>
      </c>
      <c r="F1545">
        <v>481.04899999999998</v>
      </c>
      <c r="G1545">
        <v>0.09</v>
      </c>
      <c r="H1545" t="s">
        <v>10664</v>
      </c>
      <c r="I1545">
        <v>46.51</v>
      </c>
      <c r="J1545">
        <v>35.99</v>
      </c>
      <c r="K1545">
        <v>1.1000000000000001</v>
      </c>
      <c r="L1545" t="s">
        <v>11608</v>
      </c>
      <c r="M1545" t="s">
        <v>11290</v>
      </c>
      <c r="N1545" t="s">
        <v>11291</v>
      </c>
      <c r="O1545" t="s">
        <v>10674</v>
      </c>
      <c r="P1545" t="s">
        <v>10682</v>
      </c>
      <c r="Q1545" t="s">
        <v>10683</v>
      </c>
      <c r="R1545" t="s">
        <v>11678</v>
      </c>
      <c r="S1545" t="s">
        <v>10685</v>
      </c>
      <c r="T1545">
        <v>0.55000000000000004</v>
      </c>
      <c r="U1545" s="1">
        <v>41048</v>
      </c>
      <c r="V1545">
        <f t="shared" si="24"/>
        <v>2012</v>
      </c>
    </row>
    <row r="1546" spans="1:22" x14ac:dyDescent="0.3">
      <c r="A1546">
        <v>7535</v>
      </c>
      <c r="B1546">
        <v>53891</v>
      </c>
      <c r="C1546" s="1">
        <v>39835</v>
      </c>
      <c r="D1546" t="s">
        <v>10671</v>
      </c>
      <c r="E1546">
        <v>36</v>
      </c>
      <c r="F1546">
        <v>562.79999999999995</v>
      </c>
      <c r="G1546">
        <v>0.02</v>
      </c>
      <c r="H1546" t="s">
        <v>10664</v>
      </c>
      <c r="I1546">
        <v>-17.45</v>
      </c>
      <c r="J1546">
        <v>15.22</v>
      </c>
      <c r="K1546">
        <v>9.73</v>
      </c>
      <c r="L1546" t="s">
        <v>11661</v>
      </c>
      <c r="M1546" t="s">
        <v>11290</v>
      </c>
      <c r="N1546" t="s">
        <v>11291</v>
      </c>
      <c r="O1546" t="s">
        <v>10701</v>
      </c>
      <c r="P1546" t="s">
        <v>10668</v>
      </c>
      <c r="Q1546" t="s">
        <v>10678</v>
      </c>
      <c r="R1546" t="s">
        <v>10845</v>
      </c>
      <c r="V1546">
        <f t="shared" si="24"/>
        <v>2009</v>
      </c>
    </row>
    <row r="1547" spans="1:22" x14ac:dyDescent="0.3">
      <c r="A1547">
        <v>7545</v>
      </c>
      <c r="B1547">
        <v>53955</v>
      </c>
      <c r="C1547" s="1">
        <v>40606</v>
      </c>
      <c r="D1547" t="s">
        <v>10719</v>
      </c>
      <c r="E1547">
        <v>43</v>
      </c>
      <c r="F1547">
        <v>5544.99</v>
      </c>
      <c r="G1547">
        <v>0.04</v>
      </c>
      <c r="H1547" t="s">
        <v>10672</v>
      </c>
      <c r="I1547">
        <v>-3404.24</v>
      </c>
      <c r="J1547">
        <v>130.97999999999999</v>
      </c>
      <c r="K1547">
        <v>130</v>
      </c>
      <c r="L1547" t="s">
        <v>11596</v>
      </c>
      <c r="M1547" t="s">
        <v>11290</v>
      </c>
      <c r="N1547" t="s">
        <v>11291</v>
      </c>
      <c r="O1547" t="s">
        <v>10701</v>
      </c>
      <c r="P1547" t="s">
        <v>10690</v>
      </c>
      <c r="Q1547" t="s">
        <v>10753</v>
      </c>
      <c r="R1547" t="s">
        <v>10903</v>
      </c>
      <c r="V1547">
        <f t="shared" si="24"/>
        <v>2011</v>
      </c>
    </row>
    <row r="1548" spans="1:22" x14ac:dyDescent="0.3">
      <c r="A1548">
        <v>7569</v>
      </c>
      <c r="B1548">
        <v>54150</v>
      </c>
      <c r="C1548" s="1">
        <v>40716</v>
      </c>
      <c r="D1548" t="s">
        <v>10719</v>
      </c>
      <c r="E1548">
        <v>12</v>
      </c>
      <c r="F1548">
        <v>2011.6355000000001</v>
      </c>
      <c r="G1548">
        <v>0.01</v>
      </c>
      <c r="H1548" t="s">
        <v>10697</v>
      </c>
      <c r="I1548">
        <v>-53.69</v>
      </c>
      <c r="J1548">
        <v>195.99</v>
      </c>
      <c r="K1548">
        <v>3.99</v>
      </c>
      <c r="L1548" t="s">
        <v>11653</v>
      </c>
      <c r="M1548" t="s">
        <v>11290</v>
      </c>
      <c r="N1548" t="s">
        <v>11291</v>
      </c>
      <c r="O1548" t="s">
        <v>10681</v>
      </c>
      <c r="P1548" t="s">
        <v>10682</v>
      </c>
      <c r="Q1548" t="s">
        <v>10683</v>
      </c>
      <c r="R1548" t="s">
        <v>10947</v>
      </c>
      <c r="S1548" t="s">
        <v>10685</v>
      </c>
      <c r="T1548">
        <v>0.59</v>
      </c>
      <c r="U1548" s="1">
        <v>40716</v>
      </c>
      <c r="V1548">
        <f t="shared" si="24"/>
        <v>2011</v>
      </c>
    </row>
    <row r="1549" spans="1:22" x14ac:dyDescent="0.3">
      <c r="A1549">
        <v>7742</v>
      </c>
      <c r="B1549">
        <v>55429</v>
      </c>
      <c r="C1549" s="1">
        <v>39993</v>
      </c>
      <c r="D1549" t="s">
        <v>10671</v>
      </c>
      <c r="E1549">
        <v>43</v>
      </c>
      <c r="F1549">
        <v>260.58999999999997</v>
      </c>
      <c r="G1549">
        <v>0.09</v>
      </c>
      <c r="H1549" t="s">
        <v>10664</v>
      </c>
      <c r="I1549">
        <v>-157.76</v>
      </c>
      <c r="J1549">
        <v>6.48</v>
      </c>
      <c r="K1549">
        <v>7.03</v>
      </c>
      <c r="L1549" t="s">
        <v>11605</v>
      </c>
      <c r="M1549" t="s">
        <v>11290</v>
      </c>
      <c r="N1549" t="s">
        <v>11291</v>
      </c>
      <c r="O1549" t="s">
        <v>10674</v>
      </c>
      <c r="P1549" t="s">
        <v>10668</v>
      </c>
      <c r="Q1549" t="s">
        <v>10702</v>
      </c>
      <c r="R1549" t="s">
        <v>10810</v>
      </c>
      <c r="S1549" t="s">
        <v>10685</v>
      </c>
      <c r="T1549">
        <v>0.37</v>
      </c>
      <c r="U1549" s="1">
        <v>39995</v>
      </c>
      <c r="V1549">
        <f t="shared" si="24"/>
        <v>2009</v>
      </c>
    </row>
    <row r="1550" spans="1:22" x14ac:dyDescent="0.3">
      <c r="A1550">
        <v>7751</v>
      </c>
      <c r="B1550">
        <v>55462</v>
      </c>
      <c r="C1550" s="1">
        <v>40995</v>
      </c>
      <c r="D1550" t="s">
        <v>10704</v>
      </c>
      <c r="E1550">
        <v>13</v>
      </c>
      <c r="F1550">
        <v>75.27</v>
      </c>
      <c r="G1550">
        <v>0.06</v>
      </c>
      <c r="H1550" t="s">
        <v>10664</v>
      </c>
      <c r="I1550">
        <v>-1.84</v>
      </c>
      <c r="J1550">
        <v>5.58</v>
      </c>
      <c r="K1550">
        <v>2.99</v>
      </c>
      <c r="L1550" t="s">
        <v>11618</v>
      </c>
      <c r="M1550" t="s">
        <v>11290</v>
      </c>
      <c r="N1550" t="s">
        <v>11291</v>
      </c>
      <c r="O1550" t="s">
        <v>10701</v>
      </c>
      <c r="P1550" t="s">
        <v>10668</v>
      </c>
      <c r="Q1550" t="s">
        <v>10678</v>
      </c>
      <c r="R1550" t="s">
        <v>11679</v>
      </c>
      <c r="S1550" t="s">
        <v>10685</v>
      </c>
      <c r="T1550">
        <v>0.37</v>
      </c>
      <c r="U1550" s="1">
        <v>40997</v>
      </c>
      <c r="V1550">
        <f t="shared" si="24"/>
        <v>2012</v>
      </c>
    </row>
    <row r="1551" spans="1:22" x14ac:dyDescent="0.3">
      <c r="A1551">
        <v>7752</v>
      </c>
      <c r="B1551">
        <v>55462</v>
      </c>
      <c r="C1551" s="1">
        <v>40995</v>
      </c>
      <c r="D1551" t="s">
        <v>10704</v>
      </c>
      <c r="E1551">
        <v>31</v>
      </c>
      <c r="F1551">
        <v>1184.53</v>
      </c>
      <c r="G1551">
        <v>0.05</v>
      </c>
      <c r="H1551" t="s">
        <v>10664</v>
      </c>
      <c r="I1551">
        <v>-26.49</v>
      </c>
      <c r="J1551">
        <v>39.979999999999997</v>
      </c>
      <c r="K1551">
        <v>7.12</v>
      </c>
      <c r="L1551" t="s">
        <v>11618</v>
      </c>
      <c r="M1551" t="s">
        <v>11290</v>
      </c>
      <c r="N1551" t="s">
        <v>11291</v>
      </c>
      <c r="O1551" t="s">
        <v>10701</v>
      </c>
      <c r="P1551" t="s">
        <v>10682</v>
      </c>
      <c r="Q1551" t="s">
        <v>10711</v>
      </c>
      <c r="R1551" t="s">
        <v>11680</v>
      </c>
      <c r="V1551">
        <f t="shared" si="24"/>
        <v>2012</v>
      </c>
    </row>
    <row r="1552" spans="1:22" x14ac:dyDescent="0.3">
      <c r="A1552">
        <v>7753</v>
      </c>
      <c r="B1552">
        <v>55462</v>
      </c>
      <c r="C1552" s="1">
        <v>40995</v>
      </c>
      <c r="D1552" t="s">
        <v>10704</v>
      </c>
      <c r="E1552">
        <v>35</v>
      </c>
      <c r="F1552">
        <v>3683.73</v>
      </c>
      <c r="G1552">
        <v>0.09</v>
      </c>
      <c r="H1552" t="s">
        <v>10664</v>
      </c>
      <c r="I1552">
        <v>708.76</v>
      </c>
      <c r="J1552">
        <v>125.99</v>
      </c>
      <c r="K1552">
        <v>8.99</v>
      </c>
      <c r="L1552" t="s">
        <v>11618</v>
      </c>
      <c r="M1552" t="s">
        <v>11290</v>
      </c>
      <c r="N1552" t="s">
        <v>11291</v>
      </c>
      <c r="O1552" t="s">
        <v>10701</v>
      </c>
      <c r="P1552" t="s">
        <v>10682</v>
      </c>
      <c r="Q1552" t="s">
        <v>10683</v>
      </c>
      <c r="R1552" t="s">
        <v>11527</v>
      </c>
      <c r="S1552" t="s">
        <v>10685</v>
      </c>
      <c r="T1552">
        <v>0.59</v>
      </c>
      <c r="U1552" s="1">
        <v>40996</v>
      </c>
      <c r="V1552">
        <f t="shared" si="24"/>
        <v>2012</v>
      </c>
    </row>
    <row r="1553" spans="1:22" x14ac:dyDescent="0.3">
      <c r="A1553">
        <v>7793</v>
      </c>
      <c r="B1553">
        <v>55749</v>
      </c>
      <c r="C1553" s="1">
        <v>41032</v>
      </c>
      <c r="D1553" t="s">
        <v>10719</v>
      </c>
      <c r="E1553">
        <v>42</v>
      </c>
      <c r="F1553">
        <v>364.8</v>
      </c>
      <c r="G1553">
        <v>0.01</v>
      </c>
      <c r="H1553" t="s">
        <v>10664</v>
      </c>
      <c r="I1553">
        <v>149.44999999999999</v>
      </c>
      <c r="J1553">
        <v>8.74</v>
      </c>
      <c r="K1553">
        <v>1.39</v>
      </c>
      <c r="L1553" t="s">
        <v>11627</v>
      </c>
      <c r="M1553" t="s">
        <v>11290</v>
      </c>
      <c r="N1553" t="s">
        <v>11291</v>
      </c>
      <c r="O1553" t="s">
        <v>10681</v>
      </c>
      <c r="P1553" t="s">
        <v>10668</v>
      </c>
      <c r="Q1553" t="s">
        <v>10717</v>
      </c>
      <c r="R1553" t="s">
        <v>11189</v>
      </c>
      <c r="S1553" t="s">
        <v>10685</v>
      </c>
      <c r="T1553">
        <v>0.38</v>
      </c>
      <c r="U1553" s="1">
        <v>41033</v>
      </c>
      <c r="V1553">
        <f t="shared" si="24"/>
        <v>2012</v>
      </c>
    </row>
    <row r="1554" spans="1:22" x14ac:dyDescent="0.3">
      <c r="A1554">
        <v>7809</v>
      </c>
      <c r="B1554">
        <v>55873</v>
      </c>
      <c r="C1554" s="1">
        <v>40866</v>
      </c>
      <c r="D1554" t="s">
        <v>10663</v>
      </c>
      <c r="E1554">
        <v>48</v>
      </c>
      <c r="F1554">
        <v>15602.93</v>
      </c>
      <c r="G1554">
        <v>0</v>
      </c>
      <c r="H1554" t="s">
        <v>10672</v>
      </c>
      <c r="I1554">
        <v>4875.8900000000003</v>
      </c>
      <c r="J1554">
        <v>306.14</v>
      </c>
      <c r="K1554">
        <v>26.53</v>
      </c>
      <c r="L1554" t="s">
        <v>11653</v>
      </c>
      <c r="M1554" t="s">
        <v>11290</v>
      </c>
      <c r="N1554" t="s">
        <v>11291</v>
      </c>
      <c r="O1554" t="s">
        <v>10681</v>
      </c>
      <c r="P1554" t="s">
        <v>10682</v>
      </c>
      <c r="Q1554" t="s">
        <v>10849</v>
      </c>
      <c r="R1554" t="s">
        <v>11681</v>
      </c>
      <c r="S1554" t="s">
        <v>10677</v>
      </c>
      <c r="T1554">
        <v>0.56000000000000005</v>
      </c>
      <c r="U1554" s="1">
        <v>40873</v>
      </c>
      <c r="V1554">
        <f t="shared" si="24"/>
        <v>2011</v>
      </c>
    </row>
    <row r="1555" spans="1:22" x14ac:dyDescent="0.3">
      <c r="A1555">
        <v>7852</v>
      </c>
      <c r="B1555">
        <v>56135</v>
      </c>
      <c r="C1555" s="1">
        <v>40495</v>
      </c>
      <c r="D1555" t="s">
        <v>10704</v>
      </c>
      <c r="E1555">
        <v>8</v>
      </c>
      <c r="F1555">
        <v>1118.82</v>
      </c>
      <c r="G1555">
        <v>0.04</v>
      </c>
      <c r="H1555" t="s">
        <v>10672</v>
      </c>
      <c r="I1555">
        <v>-320.3</v>
      </c>
      <c r="J1555">
        <v>140.97999999999999</v>
      </c>
      <c r="K1555">
        <v>36.090000000000003</v>
      </c>
      <c r="L1555" t="s">
        <v>11601</v>
      </c>
      <c r="M1555" t="s">
        <v>11290</v>
      </c>
      <c r="N1555" t="s">
        <v>11291</v>
      </c>
      <c r="O1555" t="s">
        <v>10681</v>
      </c>
      <c r="P1555" t="s">
        <v>10690</v>
      </c>
      <c r="Q1555" t="s">
        <v>10721</v>
      </c>
      <c r="R1555" t="s">
        <v>10987</v>
      </c>
      <c r="V1555">
        <f t="shared" si="24"/>
        <v>2010</v>
      </c>
    </row>
    <row r="1556" spans="1:22" x14ac:dyDescent="0.3">
      <c r="A1556">
        <v>7853</v>
      </c>
      <c r="B1556">
        <v>56135</v>
      </c>
      <c r="C1556" s="1">
        <v>40495</v>
      </c>
      <c r="D1556" t="s">
        <v>10704</v>
      </c>
      <c r="E1556">
        <v>48</v>
      </c>
      <c r="F1556">
        <v>79.75</v>
      </c>
      <c r="G1556">
        <v>0.1</v>
      </c>
      <c r="H1556" t="s">
        <v>10664</v>
      </c>
      <c r="I1556">
        <v>-41.32</v>
      </c>
      <c r="J1556">
        <v>1.81</v>
      </c>
      <c r="K1556">
        <v>1.56</v>
      </c>
      <c r="L1556" t="s">
        <v>11601</v>
      </c>
      <c r="M1556" t="s">
        <v>11290</v>
      </c>
      <c r="N1556" t="s">
        <v>11291</v>
      </c>
      <c r="O1556" t="s">
        <v>10681</v>
      </c>
      <c r="P1556" t="s">
        <v>10668</v>
      </c>
      <c r="Q1556" t="s">
        <v>10707</v>
      </c>
      <c r="R1556" t="s">
        <v>11666</v>
      </c>
      <c r="S1556" t="s">
        <v>10709</v>
      </c>
      <c r="T1556">
        <v>0.49</v>
      </c>
      <c r="U1556" s="1">
        <v>40496</v>
      </c>
      <c r="V1556">
        <f t="shared" si="24"/>
        <v>2010</v>
      </c>
    </row>
    <row r="1557" spans="1:22" x14ac:dyDescent="0.3">
      <c r="A1557">
        <v>7934</v>
      </c>
      <c r="B1557">
        <v>56708</v>
      </c>
      <c r="C1557" s="1">
        <v>41245</v>
      </c>
      <c r="D1557" t="s">
        <v>10686</v>
      </c>
      <c r="E1557">
        <v>36</v>
      </c>
      <c r="F1557">
        <v>10006.280000000001</v>
      </c>
      <c r="G1557">
        <v>0.1</v>
      </c>
      <c r="H1557" t="s">
        <v>10672</v>
      </c>
      <c r="I1557">
        <v>-760.98</v>
      </c>
      <c r="J1557">
        <v>286.85000000000002</v>
      </c>
      <c r="K1557">
        <v>61.76</v>
      </c>
      <c r="L1557" t="s">
        <v>11602</v>
      </c>
      <c r="M1557" t="s">
        <v>11290</v>
      </c>
      <c r="N1557" t="s">
        <v>11291</v>
      </c>
      <c r="O1557" t="s">
        <v>10681</v>
      </c>
      <c r="P1557" t="s">
        <v>10690</v>
      </c>
      <c r="Q1557" t="s">
        <v>10724</v>
      </c>
      <c r="R1557" t="s">
        <v>11682</v>
      </c>
      <c r="S1557" t="s">
        <v>10723</v>
      </c>
      <c r="T1557">
        <v>0.78</v>
      </c>
      <c r="U1557" s="1">
        <v>41245</v>
      </c>
      <c r="V1557">
        <f t="shared" si="24"/>
        <v>2012</v>
      </c>
    </row>
    <row r="1558" spans="1:22" x14ac:dyDescent="0.3">
      <c r="A1558">
        <v>7935</v>
      </c>
      <c r="B1558">
        <v>56708</v>
      </c>
      <c r="C1558" s="1">
        <v>41245</v>
      </c>
      <c r="D1558" t="s">
        <v>10686</v>
      </c>
      <c r="E1558">
        <v>36</v>
      </c>
      <c r="F1558">
        <v>407.17</v>
      </c>
      <c r="G1558">
        <v>0.04</v>
      </c>
      <c r="H1558" t="s">
        <v>10664</v>
      </c>
      <c r="I1558">
        <v>-12.82</v>
      </c>
      <c r="J1558">
        <v>11.58</v>
      </c>
      <c r="K1558">
        <v>6.97</v>
      </c>
      <c r="L1558" t="s">
        <v>11602</v>
      </c>
      <c r="M1558" t="s">
        <v>11290</v>
      </c>
      <c r="N1558" t="s">
        <v>11291</v>
      </c>
      <c r="O1558" t="s">
        <v>10681</v>
      </c>
      <c r="P1558" t="s">
        <v>10668</v>
      </c>
      <c r="Q1558" t="s">
        <v>10717</v>
      </c>
      <c r="R1558" t="s">
        <v>10942</v>
      </c>
      <c r="V1558">
        <f t="shared" si="24"/>
        <v>2012</v>
      </c>
    </row>
    <row r="1559" spans="1:22" x14ac:dyDescent="0.3">
      <c r="A1559">
        <v>8120</v>
      </c>
      <c r="B1559">
        <v>57986</v>
      </c>
      <c r="C1559" s="1">
        <v>40480</v>
      </c>
      <c r="D1559" t="s">
        <v>10671</v>
      </c>
      <c r="E1559">
        <v>14</v>
      </c>
      <c r="F1559">
        <v>199.93</v>
      </c>
      <c r="G1559">
        <v>0.1</v>
      </c>
      <c r="H1559" t="s">
        <v>10664</v>
      </c>
      <c r="I1559">
        <v>-105.33</v>
      </c>
      <c r="J1559">
        <v>14.81</v>
      </c>
      <c r="K1559">
        <v>13.32</v>
      </c>
      <c r="L1559" t="s">
        <v>11425</v>
      </c>
      <c r="M1559" t="s">
        <v>11290</v>
      </c>
      <c r="N1559" t="s">
        <v>11291</v>
      </c>
      <c r="O1559" t="s">
        <v>10667</v>
      </c>
      <c r="P1559" t="s">
        <v>10668</v>
      </c>
      <c r="Q1559" t="s">
        <v>10675</v>
      </c>
      <c r="R1559" t="s">
        <v>11226</v>
      </c>
      <c r="V1559">
        <f t="shared" si="24"/>
        <v>2010</v>
      </c>
    </row>
    <row r="1560" spans="1:22" x14ac:dyDescent="0.3">
      <c r="A1560">
        <v>8155</v>
      </c>
      <c r="B1560">
        <v>58310</v>
      </c>
      <c r="C1560" s="1">
        <v>39867</v>
      </c>
      <c r="D1560" t="s">
        <v>10719</v>
      </c>
      <c r="E1560">
        <v>22</v>
      </c>
      <c r="F1560">
        <v>834.81</v>
      </c>
      <c r="G1560">
        <v>0.03</v>
      </c>
      <c r="H1560" t="s">
        <v>10664</v>
      </c>
      <c r="I1560">
        <v>1.98</v>
      </c>
      <c r="J1560">
        <v>37.76</v>
      </c>
      <c r="K1560">
        <v>12.9</v>
      </c>
      <c r="L1560" t="s">
        <v>11655</v>
      </c>
      <c r="M1560" t="s">
        <v>11290</v>
      </c>
      <c r="N1560" t="s">
        <v>11291</v>
      </c>
      <c r="O1560" t="s">
        <v>10701</v>
      </c>
      <c r="P1560" t="s">
        <v>10668</v>
      </c>
      <c r="Q1560" t="s">
        <v>10669</v>
      </c>
      <c r="R1560" t="s">
        <v>11683</v>
      </c>
      <c r="V1560">
        <f t="shared" si="24"/>
        <v>2009</v>
      </c>
    </row>
    <row r="1561" spans="1:22" x14ac:dyDescent="0.3">
      <c r="A1561">
        <v>8215</v>
      </c>
      <c r="B1561">
        <v>58725</v>
      </c>
      <c r="C1561" s="1">
        <v>40318</v>
      </c>
      <c r="D1561" t="s">
        <v>10686</v>
      </c>
      <c r="E1561">
        <v>39</v>
      </c>
      <c r="F1561">
        <v>335.35</v>
      </c>
      <c r="G1561">
        <v>0.05</v>
      </c>
      <c r="H1561" t="s">
        <v>10664</v>
      </c>
      <c r="I1561">
        <v>-134.97</v>
      </c>
      <c r="J1561">
        <v>8.74</v>
      </c>
      <c r="K1561">
        <v>8.2899999999999991</v>
      </c>
      <c r="L1561" t="s">
        <v>11684</v>
      </c>
      <c r="M1561" t="s">
        <v>11290</v>
      </c>
      <c r="N1561" t="s">
        <v>11291</v>
      </c>
      <c r="O1561" t="s">
        <v>10681</v>
      </c>
      <c r="P1561" t="s">
        <v>10668</v>
      </c>
      <c r="Q1561" t="s">
        <v>10717</v>
      </c>
      <c r="R1561" t="s">
        <v>11189</v>
      </c>
      <c r="S1561" t="s">
        <v>10685</v>
      </c>
      <c r="T1561">
        <v>0.38</v>
      </c>
      <c r="U1561" s="1">
        <v>40319</v>
      </c>
      <c r="V1561">
        <f t="shared" si="24"/>
        <v>2010</v>
      </c>
    </row>
    <row r="1562" spans="1:22" x14ac:dyDescent="0.3">
      <c r="A1562">
        <v>142</v>
      </c>
      <c r="B1562">
        <v>902</v>
      </c>
      <c r="C1562" s="1">
        <v>40020</v>
      </c>
      <c r="D1562" t="s">
        <v>10686</v>
      </c>
      <c r="E1562">
        <v>10</v>
      </c>
      <c r="F1562">
        <v>1925.83</v>
      </c>
      <c r="G1562">
        <v>0.09</v>
      </c>
      <c r="H1562" t="s">
        <v>10664</v>
      </c>
      <c r="I1562">
        <v>359.83</v>
      </c>
      <c r="J1562">
        <v>207.48</v>
      </c>
      <c r="K1562">
        <v>0.99</v>
      </c>
      <c r="L1562" t="s">
        <v>11685</v>
      </c>
      <c r="M1562" t="s">
        <v>11290</v>
      </c>
      <c r="N1562" t="s">
        <v>11291</v>
      </c>
      <c r="O1562" t="s">
        <v>10681</v>
      </c>
      <c r="P1562" t="s">
        <v>10668</v>
      </c>
      <c r="Q1562" t="s">
        <v>10675</v>
      </c>
      <c r="R1562" t="s">
        <v>10871</v>
      </c>
      <c r="S1562" t="s">
        <v>10685</v>
      </c>
      <c r="T1562">
        <v>0.55000000000000004</v>
      </c>
      <c r="U1562" s="1">
        <v>40023</v>
      </c>
      <c r="V1562">
        <f t="shared" si="24"/>
        <v>2009</v>
      </c>
    </row>
    <row r="1563" spans="1:22" x14ac:dyDescent="0.3">
      <c r="A1563">
        <v>309</v>
      </c>
      <c r="B1563">
        <v>2147</v>
      </c>
      <c r="C1563" s="1">
        <v>41157</v>
      </c>
      <c r="D1563" t="s">
        <v>10686</v>
      </c>
      <c r="E1563">
        <v>15</v>
      </c>
      <c r="F1563">
        <v>605.1</v>
      </c>
      <c r="G1563">
        <v>0.04</v>
      </c>
      <c r="H1563" t="s">
        <v>10697</v>
      </c>
      <c r="I1563">
        <v>92.81</v>
      </c>
      <c r="J1563">
        <v>40.98</v>
      </c>
      <c r="K1563">
        <v>5.33</v>
      </c>
      <c r="L1563" t="s">
        <v>11686</v>
      </c>
      <c r="M1563" t="s">
        <v>11290</v>
      </c>
      <c r="N1563" t="s">
        <v>11291</v>
      </c>
      <c r="O1563" t="s">
        <v>10701</v>
      </c>
      <c r="P1563" t="s">
        <v>10668</v>
      </c>
      <c r="Q1563" t="s">
        <v>10675</v>
      </c>
      <c r="R1563" t="s">
        <v>11300</v>
      </c>
      <c r="S1563" t="s">
        <v>10685</v>
      </c>
      <c r="T1563">
        <v>0.56999999999999995</v>
      </c>
      <c r="U1563" s="1">
        <v>41159</v>
      </c>
      <c r="V1563">
        <f t="shared" si="24"/>
        <v>2012</v>
      </c>
    </row>
    <row r="1564" spans="1:22" x14ac:dyDescent="0.3">
      <c r="A1564">
        <v>338</v>
      </c>
      <c r="B1564">
        <v>2306</v>
      </c>
      <c r="C1564" s="1">
        <v>40749</v>
      </c>
      <c r="D1564" t="s">
        <v>10671</v>
      </c>
      <c r="E1564">
        <v>15</v>
      </c>
      <c r="F1564">
        <v>113.5</v>
      </c>
      <c r="G1564">
        <v>0.05</v>
      </c>
      <c r="H1564" t="s">
        <v>10664</v>
      </c>
      <c r="I1564">
        <v>-46.35</v>
      </c>
      <c r="J1564">
        <v>7.45</v>
      </c>
      <c r="K1564">
        <v>6.28</v>
      </c>
      <c r="L1564" t="s">
        <v>11687</v>
      </c>
      <c r="M1564" t="s">
        <v>11290</v>
      </c>
      <c r="N1564" t="s">
        <v>11291</v>
      </c>
      <c r="O1564" t="s">
        <v>10681</v>
      </c>
      <c r="P1564" t="s">
        <v>10668</v>
      </c>
      <c r="Q1564" t="s">
        <v>10678</v>
      </c>
      <c r="R1564" t="s">
        <v>11688</v>
      </c>
      <c r="V1564">
        <f t="shared" si="24"/>
        <v>2011</v>
      </c>
    </row>
    <row r="1565" spans="1:22" x14ac:dyDescent="0.3">
      <c r="A1565">
        <v>422</v>
      </c>
      <c r="B1565">
        <v>2823</v>
      </c>
      <c r="C1565" s="1">
        <v>40794</v>
      </c>
      <c r="D1565" t="s">
        <v>10671</v>
      </c>
      <c r="E1565">
        <v>17</v>
      </c>
      <c r="F1565">
        <v>357.43</v>
      </c>
      <c r="G1565">
        <v>0.08</v>
      </c>
      <c r="H1565" t="s">
        <v>10664</v>
      </c>
      <c r="I1565">
        <v>-135.97999999999999</v>
      </c>
      <c r="J1565">
        <v>20.97</v>
      </c>
      <c r="K1565">
        <v>6.5</v>
      </c>
      <c r="L1565" t="s">
        <v>11689</v>
      </c>
      <c r="M1565" t="s">
        <v>11290</v>
      </c>
      <c r="N1565" t="s">
        <v>11291</v>
      </c>
      <c r="O1565" t="s">
        <v>10701</v>
      </c>
      <c r="P1565" t="s">
        <v>10682</v>
      </c>
      <c r="Q1565" t="s">
        <v>10711</v>
      </c>
      <c r="R1565" t="s">
        <v>10900</v>
      </c>
      <c r="S1565" t="s">
        <v>10685</v>
      </c>
      <c r="T1565">
        <v>0.78</v>
      </c>
      <c r="U1565" s="1">
        <v>40795</v>
      </c>
      <c r="V1565">
        <f t="shared" si="24"/>
        <v>2011</v>
      </c>
    </row>
    <row r="1566" spans="1:22" x14ac:dyDescent="0.3">
      <c r="A1566">
        <v>423</v>
      </c>
      <c r="B1566">
        <v>2823</v>
      </c>
      <c r="C1566" s="1">
        <v>40794</v>
      </c>
      <c r="D1566" t="s">
        <v>10671</v>
      </c>
      <c r="E1566">
        <v>21</v>
      </c>
      <c r="F1566">
        <v>4754.08</v>
      </c>
      <c r="G1566">
        <v>0</v>
      </c>
      <c r="H1566" t="s">
        <v>10672</v>
      </c>
      <c r="I1566">
        <v>299.88</v>
      </c>
      <c r="J1566">
        <v>225.02</v>
      </c>
      <c r="K1566">
        <v>28.66</v>
      </c>
      <c r="L1566" t="s">
        <v>11689</v>
      </c>
      <c r="M1566" t="s">
        <v>11290</v>
      </c>
      <c r="N1566" t="s">
        <v>11291</v>
      </c>
      <c r="O1566" t="s">
        <v>10701</v>
      </c>
      <c r="P1566" t="s">
        <v>10668</v>
      </c>
      <c r="Q1566" t="s">
        <v>10669</v>
      </c>
      <c r="R1566" t="s">
        <v>11033</v>
      </c>
      <c r="S1566" t="s">
        <v>10677</v>
      </c>
      <c r="T1566">
        <v>0.72</v>
      </c>
      <c r="U1566" s="1">
        <v>40795</v>
      </c>
      <c r="V1566">
        <f t="shared" si="24"/>
        <v>2011</v>
      </c>
    </row>
    <row r="1567" spans="1:22" x14ac:dyDescent="0.3">
      <c r="A1567">
        <v>460</v>
      </c>
      <c r="B1567">
        <v>3110</v>
      </c>
      <c r="C1567" s="1">
        <v>40163</v>
      </c>
      <c r="D1567" t="s">
        <v>10671</v>
      </c>
      <c r="E1567">
        <v>13</v>
      </c>
      <c r="F1567">
        <v>1601.32</v>
      </c>
      <c r="G1567">
        <v>0.04</v>
      </c>
      <c r="H1567" t="s">
        <v>10672</v>
      </c>
      <c r="I1567">
        <v>377.81</v>
      </c>
      <c r="J1567">
        <v>119.99</v>
      </c>
      <c r="K1567">
        <v>14</v>
      </c>
      <c r="L1567" t="s">
        <v>11690</v>
      </c>
      <c r="M1567" t="s">
        <v>11290</v>
      </c>
      <c r="N1567" t="s">
        <v>11291</v>
      </c>
      <c r="O1567" t="s">
        <v>10681</v>
      </c>
      <c r="P1567" t="s">
        <v>10682</v>
      </c>
      <c r="Q1567" t="s">
        <v>10849</v>
      </c>
      <c r="R1567" t="s">
        <v>11691</v>
      </c>
      <c r="S1567" t="s">
        <v>10677</v>
      </c>
      <c r="T1567">
        <v>0.36</v>
      </c>
      <c r="U1567" s="1">
        <v>40165</v>
      </c>
      <c r="V1567">
        <f t="shared" si="24"/>
        <v>2009</v>
      </c>
    </row>
    <row r="1568" spans="1:22" x14ac:dyDescent="0.3">
      <c r="A1568">
        <v>503</v>
      </c>
      <c r="B1568">
        <v>3463</v>
      </c>
      <c r="C1568" s="1">
        <v>40407</v>
      </c>
      <c r="D1568" t="s">
        <v>10719</v>
      </c>
      <c r="E1568">
        <v>43</v>
      </c>
      <c r="F1568">
        <v>264.75</v>
      </c>
      <c r="G1568">
        <v>0.08</v>
      </c>
      <c r="H1568" t="s">
        <v>10664</v>
      </c>
      <c r="I1568">
        <v>-212.51</v>
      </c>
      <c r="J1568">
        <v>6.48</v>
      </c>
      <c r="K1568">
        <v>8.4</v>
      </c>
      <c r="L1568" t="s">
        <v>11692</v>
      </c>
      <c r="M1568" t="s">
        <v>11290</v>
      </c>
      <c r="N1568" t="s">
        <v>11291</v>
      </c>
      <c r="O1568" t="s">
        <v>10674</v>
      </c>
      <c r="P1568" t="s">
        <v>10668</v>
      </c>
      <c r="Q1568" t="s">
        <v>10702</v>
      </c>
      <c r="R1568" t="s">
        <v>11693</v>
      </c>
      <c r="S1568" t="s">
        <v>10685</v>
      </c>
      <c r="T1568">
        <v>0.37</v>
      </c>
      <c r="U1568" s="1">
        <v>40408</v>
      </c>
      <c r="V1568">
        <f t="shared" si="24"/>
        <v>2010</v>
      </c>
    </row>
    <row r="1569" spans="1:22" x14ac:dyDescent="0.3">
      <c r="A1569">
        <v>591</v>
      </c>
      <c r="B1569">
        <v>4034</v>
      </c>
      <c r="C1569" s="1">
        <v>40495</v>
      </c>
      <c r="D1569" t="s">
        <v>10686</v>
      </c>
      <c r="E1569">
        <v>44</v>
      </c>
      <c r="F1569">
        <v>3367.24</v>
      </c>
      <c r="G1569">
        <v>7.0000000000000007E-2</v>
      </c>
      <c r="H1569" t="s">
        <v>10664</v>
      </c>
      <c r="I1569">
        <v>-1183.69</v>
      </c>
      <c r="J1569">
        <v>79.52</v>
      </c>
      <c r="K1569">
        <v>48.2</v>
      </c>
      <c r="L1569" t="s">
        <v>11694</v>
      </c>
      <c r="M1569" t="s">
        <v>11290</v>
      </c>
      <c r="N1569" t="s">
        <v>11291</v>
      </c>
      <c r="O1569" t="s">
        <v>10667</v>
      </c>
      <c r="P1569" t="s">
        <v>10690</v>
      </c>
      <c r="Q1569" t="s">
        <v>10691</v>
      </c>
      <c r="R1569" t="s">
        <v>11507</v>
      </c>
      <c r="S1569" t="s">
        <v>10689</v>
      </c>
      <c r="T1569">
        <v>0.74</v>
      </c>
      <c r="U1569" s="1">
        <v>40496</v>
      </c>
      <c r="V1569">
        <f t="shared" si="24"/>
        <v>2010</v>
      </c>
    </row>
    <row r="1570" spans="1:22" x14ac:dyDescent="0.3">
      <c r="A1570">
        <v>592</v>
      </c>
      <c r="B1570">
        <v>4034</v>
      </c>
      <c r="C1570" s="1">
        <v>40495</v>
      </c>
      <c r="D1570" t="s">
        <v>10686</v>
      </c>
      <c r="E1570">
        <v>37</v>
      </c>
      <c r="F1570">
        <v>5723.24</v>
      </c>
      <c r="G1570">
        <v>0</v>
      </c>
      <c r="H1570" t="s">
        <v>10672</v>
      </c>
      <c r="I1570">
        <v>-194.97</v>
      </c>
      <c r="J1570">
        <v>145.97999999999999</v>
      </c>
      <c r="K1570">
        <v>51.92</v>
      </c>
      <c r="L1570" t="s">
        <v>11694</v>
      </c>
      <c r="M1570" t="s">
        <v>11290</v>
      </c>
      <c r="N1570" t="s">
        <v>11291</v>
      </c>
      <c r="O1570" t="s">
        <v>10667</v>
      </c>
      <c r="P1570" t="s">
        <v>10690</v>
      </c>
      <c r="Q1570" t="s">
        <v>10724</v>
      </c>
      <c r="R1570" t="s">
        <v>11541</v>
      </c>
      <c r="S1570" t="s">
        <v>10723</v>
      </c>
      <c r="T1570">
        <v>0.69</v>
      </c>
      <c r="U1570" s="1">
        <v>40496</v>
      </c>
      <c r="V1570">
        <f t="shared" si="24"/>
        <v>2010</v>
      </c>
    </row>
    <row r="1571" spans="1:22" x14ac:dyDescent="0.3">
      <c r="A1571">
        <v>593</v>
      </c>
      <c r="B1571">
        <v>4037</v>
      </c>
      <c r="C1571" s="1">
        <v>40260</v>
      </c>
      <c r="D1571" t="s">
        <v>10671</v>
      </c>
      <c r="E1571">
        <v>27</v>
      </c>
      <c r="F1571">
        <v>188.07</v>
      </c>
      <c r="G1571">
        <v>0</v>
      </c>
      <c r="H1571" t="s">
        <v>10664</v>
      </c>
      <c r="I1571">
        <v>-101.85</v>
      </c>
      <c r="J1571">
        <v>6.48</v>
      </c>
      <c r="K1571">
        <v>7.86</v>
      </c>
      <c r="L1571" t="s">
        <v>11695</v>
      </c>
      <c r="M1571" t="s">
        <v>11290</v>
      </c>
      <c r="N1571" t="s">
        <v>11291</v>
      </c>
      <c r="O1571" t="s">
        <v>10681</v>
      </c>
      <c r="P1571" t="s">
        <v>10668</v>
      </c>
      <c r="Q1571" t="s">
        <v>10702</v>
      </c>
      <c r="R1571" t="s">
        <v>10793</v>
      </c>
      <c r="S1571" t="s">
        <v>10685</v>
      </c>
      <c r="T1571">
        <v>0.37</v>
      </c>
      <c r="U1571" s="1">
        <v>40261</v>
      </c>
      <c r="V1571">
        <f t="shared" si="24"/>
        <v>2010</v>
      </c>
    </row>
    <row r="1572" spans="1:22" x14ac:dyDescent="0.3">
      <c r="A1572">
        <v>775</v>
      </c>
      <c r="B1572">
        <v>5538</v>
      </c>
      <c r="C1572" s="1">
        <v>40536</v>
      </c>
      <c r="D1572" t="s">
        <v>10719</v>
      </c>
      <c r="E1572">
        <v>43</v>
      </c>
      <c r="F1572">
        <v>1281.28</v>
      </c>
      <c r="G1572">
        <v>0.05</v>
      </c>
      <c r="H1572" t="s">
        <v>10664</v>
      </c>
      <c r="I1572">
        <v>415.85</v>
      </c>
      <c r="J1572">
        <v>29.17</v>
      </c>
      <c r="K1572">
        <v>6.27</v>
      </c>
      <c r="L1572" t="s">
        <v>11692</v>
      </c>
      <c r="M1572" t="s">
        <v>11290</v>
      </c>
      <c r="N1572" t="s">
        <v>11291</v>
      </c>
      <c r="O1572" t="s">
        <v>10674</v>
      </c>
      <c r="P1572" t="s">
        <v>10668</v>
      </c>
      <c r="Q1572" t="s">
        <v>10678</v>
      </c>
      <c r="R1572" t="s">
        <v>11696</v>
      </c>
      <c r="S1572" t="s">
        <v>10685</v>
      </c>
      <c r="T1572">
        <v>0.37</v>
      </c>
      <c r="U1572" s="1">
        <v>40538</v>
      </c>
      <c r="V1572">
        <f t="shared" si="24"/>
        <v>2010</v>
      </c>
    </row>
    <row r="1573" spans="1:22" x14ac:dyDescent="0.3">
      <c r="A1573">
        <v>776</v>
      </c>
      <c r="B1573">
        <v>5538</v>
      </c>
      <c r="C1573" s="1">
        <v>40536</v>
      </c>
      <c r="D1573" t="s">
        <v>10719</v>
      </c>
      <c r="E1573">
        <v>13</v>
      </c>
      <c r="F1573">
        <v>1940.31</v>
      </c>
      <c r="G1573">
        <v>0.03</v>
      </c>
      <c r="H1573" t="s">
        <v>10672</v>
      </c>
      <c r="I1573">
        <v>-668.19</v>
      </c>
      <c r="J1573">
        <v>146.05000000000001</v>
      </c>
      <c r="K1573">
        <v>80.2</v>
      </c>
      <c r="L1573" t="s">
        <v>11692</v>
      </c>
      <c r="M1573" t="s">
        <v>11290</v>
      </c>
      <c r="N1573" t="s">
        <v>11291</v>
      </c>
      <c r="O1573" t="s">
        <v>10674</v>
      </c>
      <c r="P1573" t="s">
        <v>10690</v>
      </c>
      <c r="Q1573" t="s">
        <v>10724</v>
      </c>
      <c r="R1573" t="s">
        <v>11697</v>
      </c>
      <c r="S1573" t="s">
        <v>10723</v>
      </c>
      <c r="T1573">
        <v>0.71</v>
      </c>
      <c r="U1573" s="1">
        <v>40537</v>
      </c>
      <c r="V1573">
        <f t="shared" si="24"/>
        <v>2010</v>
      </c>
    </row>
    <row r="1574" spans="1:22" x14ac:dyDescent="0.3">
      <c r="A1574">
        <v>777</v>
      </c>
      <c r="B1574">
        <v>5538</v>
      </c>
      <c r="C1574" s="1">
        <v>40536</v>
      </c>
      <c r="D1574" t="s">
        <v>10719</v>
      </c>
      <c r="E1574">
        <v>4</v>
      </c>
      <c r="F1574">
        <v>430.84800000000001</v>
      </c>
      <c r="G1574">
        <v>0.06</v>
      </c>
      <c r="H1574" t="s">
        <v>10664</v>
      </c>
      <c r="I1574">
        <v>-492.77</v>
      </c>
      <c r="J1574">
        <v>125.99</v>
      </c>
      <c r="K1574">
        <v>5.63</v>
      </c>
      <c r="L1574" t="s">
        <v>11692</v>
      </c>
      <c r="M1574" t="s">
        <v>11290</v>
      </c>
      <c r="N1574" t="s">
        <v>11291</v>
      </c>
      <c r="O1574" t="s">
        <v>10674</v>
      </c>
      <c r="P1574" t="s">
        <v>10682</v>
      </c>
      <c r="Q1574" t="s">
        <v>10683</v>
      </c>
      <c r="R1574">
        <v>8290</v>
      </c>
      <c r="S1574" t="s">
        <v>10685</v>
      </c>
      <c r="T1574">
        <v>0.6</v>
      </c>
      <c r="U1574" s="1">
        <v>40539</v>
      </c>
      <c r="V1574">
        <f t="shared" si="24"/>
        <v>2010</v>
      </c>
    </row>
    <row r="1575" spans="1:22" x14ac:dyDescent="0.3">
      <c r="A1575">
        <v>814</v>
      </c>
      <c r="B1575">
        <v>5863</v>
      </c>
      <c r="C1575" s="1">
        <v>40503</v>
      </c>
      <c r="D1575" t="s">
        <v>10704</v>
      </c>
      <c r="E1575">
        <v>40</v>
      </c>
      <c r="F1575">
        <v>933.21</v>
      </c>
      <c r="G1575">
        <v>0.05</v>
      </c>
      <c r="H1575" t="s">
        <v>10664</v>
      </c>
      <c r="I1575">
        <v>207.18</v>
      </c>
      <c r="J1575">
        <v>22.98</v>
      </c>
      <c r="K1575">
        <v>7.58</v>
      </c>
      <c r="L1575" t="s">
        <v>11698</v>
      </c>
      <c r="M1575" t="s">
        <v>11290</v>
      </c>
      <c r="N1575" t="s">
        <v>11291</v>
      </c>
      <c r="O1575" t="s">
        <v>10681</v>
      </c>
      <c r="P1575" t="s">
        <v>10690</v>
      </c>
      <c r="Q1575" t="s">
        <v>10691</v>
      </c>
      <c r="R1575" t="s">
        <v>11398</v>
      </c>
      <c r="S1575" t="s">
        <v>10685</v>
      </c>
      <c r="T1575">
        <v>0.51</v>
      </c>
      <c r="U1575" s="1">
        <v>40504</v>
      </c>
      <c r="V1575">
        <f t="shared" si="24"/>
        <v>2010</v>
      </c>
    </row>
    <row r="1576" spans="1:22" x14ac:dyDescent="0.3">
      <c r="A1576">
        <v>997</v>
      </c>
      <c r="B1576">
        <v>7175</v>
      </c>
      <c r="C1576" s="1">
        <v>40216</v>
      </c>
      <c r="D1576" t="s">
        <v>10719</v>
      </c>
      <c r="E1576">
        <v>10</v>
      </c>
      <c r="F1576">
        <v>748.25</v>
      </c>
      <c r="G1576">
        <v>0.05</v>
      </c>
      <c r="H1576" t="s">
        <v>10672</v>
      </c>
      <c r="I1576">
        <v>-86.99</v>
      </c>
      <c r="J1576">
        <v>70.98</v>
      </c>
      <c r="K1576">
        <v>26.74</v>
      </c>
      <c r="L1576" t="s">
        <v>11690</v>
      </c>
      <c r="M1576" t="s">
        <v>11290</v>
      </c>
      <c r="N1576" t="s">
        <v>11291</v>
      </c>
      <c r="O1576" t="s">
        <v>10681</v>
      </c>
      <c r="P1576" t="s">
        <v>10690</v>
      </c>
      <c r="Q1576" t="s">
        <v>10721</v>
      </c>
      <c r="R1576" t="s">
        <v>11293</v>
      </c>
      <c r="V1576">
        <f t="shared" si="24"/>
        <v>2010</v>
      </c>
    </row>
    <row r="1577" spans="1:22" x14ac:dyDescent="0.3">
      <c r="A1577">
        <v>1008</v>
      </c>
      <c r="B1577">
        <v>7364</v>
      </c>
      <c r="C1577" s="1">
        <v>39941</v>
      </c>
      <c r="D1577" t="s">
        <v>10671</v>
      </c>
      <c r="E1577">
        <v>15</v>
      </c>
      <c r="F1577">
        <v>260.39</v>
      </c>
      <c r="G1577">
        <v>0.09</v>
      </c>
      <c r="H1577" t="s">
        <v>10664</v>
      </c>
      <c r="I1577">
        <v>-48.57</v>
      </c>
      <c r="J1577">
        <v>16.98</v>
      </c>
      <c r="K1577">
        <v>12.39</v>
      </c>
      <c r="L1577" t="s">
        <v>11699</v>
      </c>
      <c r="M1577" t="s">
        <v>11290</v>
      </c>
      <c r="N1577" t="s">
        <v>11291</v>
      </c>
      <c r="O1577" t="s">
        <v>10681</v>
      </c>
      <c r="P1577" t="s">
        <v>10668</v>
      </c>
      <c r="Q1577" t="s">
        <v>10717</v>
      </c>
      <c r="R1577" t="s">
        <v>11104</v>
      </c>
      <c r="S1577" t="s">
        <v>10685</v>
      </c>
      <c r="T1577">
        <v>0.35</v>
      </c>
      <c r="U1577" s="1">
        <v>39943</v>
      </c>
      <c r="V1577">
        <f t="shared" si="24"/>
        <v>2009</v>
      </c>
    </row>
    <row r="1578" spans="1:22" x14ac:dyDescent="0.3">
      <c r="A1578">
        <v>1068</v>
      </c>
      <c r="B1578">
        <v>7878</v>
      </c>
      <c r="C1578" s="1">
        <v>40664</v>
      </c>
      <c r="D1578" t="s">
        <v>10719</v>
      </c>
      <c r="E1578">
        <v>50</v>
      </c>
      <c r="F1578">
        <v>3904.12</v>
      </c>
      <c r="G1578">
        <v>7.0000000000000007E-2</v>
      </c>
      <c r="H1578" t="s">
        <v>10672</v>
      </c>
      <c r="I1578">
        <v>-1508.46</v>
      </c>
      <c r="J1578">
        <v>81.94</v>
      </c>
      <c r="K1578">
        <v>55.81</v>
      </c>
      <c r="L1578" t="s">
        <v>11685</v>
      </c>
      <c r="M1578" t="s">
        <v>11290</v>
      </c>
      <c r="N1578" t="s">
        <v>11291</v>
      </c>
      <c r="O1578" t="s">
        <v>10681</v>
      </c>
      <c r="P1578" t="s">
        <v>10690</v>
      </c>
      <c r="Q1578" t="s">
        <v>10721</v>
      </c>
      <c r="R1578" t="s">
        <v>11700</v>
      </c>
      <c r="S1578" t="s">
        <v>10723</v>
      </c>
      <c r="T1578">
        <v>0.6</v>
      </c>
      <c r="U1578" s="1">
        <v>40669</v>
      </c>
      <c r="V1578">
        <f t="shared" si="24"/>
        <v>2011</v>
      </c>
    </row>
    <row r="1579" spans="1:22" x14ac:dyDescent="0.3">
      <c r="A1579">
        <v>1069</v>
      </c>
      <c r="B1579">
        <v>7878</v>
      </c>
      <c r="C1579" s="1">
        <v>40664</v>
      </c>
      <c r="D1579" t="s">
        <v>10719</v>
      </c>
      <c r="E1579">
        <v>41</v>
      </c>
      <c r="F1579">
        <v>343.64</v>
      </c>
      <c r="G1579">
        <v>0.06</v>
      </c>
      <c r="H1579" t="s">
        <v>10664</v>
      </c>
      <c r="I1579">
        <v>13.29</v>
      </c>
      <c r="J1579">
        <v>8.57</v>
      </c>
      <c r="K1579">
        <v>3.44</v>
      </c>
      <c r="L1579" t="s">
        <v>11685</v>
      </c>
      <c r="M1579" t="s">
        <v>11290</v>
      </c>
      <c r="N1579" t="s">
        <v>11291</v>
      </c>
      <c r="O1579" t="s">
        <v>10681</v>
      </c>
      <c r="P1579" t="s">
        <v>10690</v>
      </c>
      <c r="Q1579" t="s">
        <v>10691</v>
      </c>
      <c r="R1579" t="s">
        <v>11701</v>
      </c>
      <c r="V1579">
        <f t="shared" si="24"/>
        <v>2011</v>
      </c>
    </row>
    <row r="1580" spans="1:22" x14ac:dyDescent="0.3">
      <c r="A1580">
        <v>1070</v>
      </c>
      <c r="B1580">
        <v>7878</v>
      </c>
      <c r="C1580" s="1">
        <v>40664</v>
      </c>
      <c r="D1580" t="s">
        <v>10663</v>
      </c>
      <c r="E1580">
        <v>42</v>
      </c>
      <c r="F1580">
        <v>256.64</v>
      </c>
      <c r="G1580">
        <v>0.03</v>
      </c>
      <c r="H1580" t="s">
        <v>10664</v>
      </c>
      <c r="I1580">
        <v>-28.29</v>
      </c>
      <c r="J1580">
        <v>5.81</v>
      </c>
      <c r="K1580">
        <v>3.37</v>
      </c>
      <c r="L1580" t="s">
        <v>11685</v>
      </c>
      <c r="M1580" t="s">
        <v>11290</v>
      </c>
      <c r="N1580" t="s">
        <v>11291</v>
      </c>
      <c r="O1580" t="s">
        <v>10681</v>
      </c>
      <c r="P1580" t="s">
        <v>10668</v>
      </c>
      <c r="Q1580" t="s">
        <v>10707</v>
      </c>
      <c r="R1580" t="s">
        <v>11401</v>
      </c>
      <c r="V1580">
        <f t="shared" si="24"/>
        <v>2011</v>
      </c>
    </row>
    <row r="1581" spans="1:22" x14ac:dyDescent="0.3">
      <c r="A1581">
        <v>1171</v>
      </c>
      <c r="B1581">
        <v>8551</v>
      </c>
      <c r="C1581" s="1">
        <v>40023</v>
      </c>
      <c r="D1581" t="s">
        <v>10719</v>
      </c>
      <c r="E1581">
        <v>25</v>
      </c>
      <c r="F1581">
        <v>185.64</v>
      </c>
      <c r="G1581">
        <v>0.1</v>
      </c>
      <c r="H1581" t="s">
        <v>10664</v>
      </c>
      <c r="I1581">
        <v>-69.87</v>
      </c>
      <c r="J1581">
        <v>7.45</v>
      </c>
      <c r="K1581">
        <v>6.28</v>
      </c>
      <c r="L1581" t="s">
        <v>11685</v>
      </c>
      <c r="M1581" t="s">
        <v>11290</v>
      </c>
      <c r="N1581" t="s">
        <v>11291</v>
      </c>
      <c r="O1581" t="s">
        <v>10681</v>
      </c>
      <c r="P1581" t="s">
        <v>10668</v>
      </c>
      <c r="Q1581" t="s">
        <v>10678</v>
      </c>
      <c r="R1581" t="s">
        <v>11688</v>
      </c>
      <c r="V1581">
        <f t="shared" si="24"/>
        <v>2009</v>
      </c>
    </row>
    <row r="1582" spans="1:22" x14ac:dyDescent="0.3">
      <c r="A1582">
        <v>1172</v>
      </c>
      <c r="B1582">
        <v>8551</v>
      </c>
      <c r="C1582" s="1">
        <v>40023</v>
      </c>
      <c r="D1582" t="s">
        <v>10719</v>
      </c>
      <c r="E1582">
        <v>34</v>
      </c>
      <c r="F1582">
        <v>225.98</v>
      </c>
      <c r="G1582">
        <v>0.01</v>
      </c>
      <c r="H1582" t="s">
        <v>10664</v>
      </c>
      <c r="I1582">
        <v>-135.74</v>
      </c>
      <c r="J1582">
        <v>6.48</v>
      </c>
      <c r="K1582">
        <v>7.86</v>
      </c>
      <c r="L1582" t="s">
        <v>11685</v>
      </c>
      <c r="M1582" t="s">
        <v>11290</v>
      </c>
      <c r="N1582" t="s">
        <v>11291</v>
      </c>
      <c r="O1582" t="s">
        <v>10681</v>
      </c>
      <c r="P1582" t="s">
        <v>10668</v>
      </c>
      <c r="Q1582" t="s">
        <v>10702</v>
      </c>
      <c r="R1582" t="s">
        <v>10793</v>
      </c>
      <c r="S1582" t="s">
        <v>10685</v>
      </c>
      <c r="T1582">
        <v>0.37</v>
      </c>
      <c r="U1582" s="1">
        <v>40025</v>
      </c>
      <c r="V1582">
        <f t="shared" si="24"/>
        <v>2009</v>
      </c>
    </row>
    <row r="1583" spans="1:22" x14ac:dyDescent="0.3">
      <c r="A1583">
        <v>1207</v>
      </c>
      <c r="B1583">
        <v>8834</v>
      </c>
      <c r="C1583" s="1">
        <v>40490</v>
      </c>
      <c r="D1583" t="s">
        <v>10671</v>
      </c>
      <c r="E1583">
        <v>1</v>
      </c>
      <c r="F1583">
        <v>16.73</v>
      </c>
      <c r="G1583">
        <v>0.08</v>
      </c>
      <c r="H1583" t="s">
        <v>10664</v>
      </c>
      <c r="I1583">
        <v>-6.96</v>
      </c>
      <c r="J1583">
        <v>12.64</v>
      </c>
      <c r="K1583">
        <v>4.9800000000000004</v>
      </c>
      <c r="L1583" t="s">
        <v>11702</v>
      </c>
      <c r="M1583" t="s">
        <v>11290</v>
      </c>
      <c r="N1583" t="s">
        <v>11291</v>
      </c>
      <c r="O1583" t="s">
        <v>10674</v>
      </c>
      <c r="P1583" t="s">
        <v>10690</v>
      </c>
      <c r="Q1583" t="s">
        <v>10691</v>
      </c>
      <c r="R1583" t="s">
        <v>11597</v>
      </c>
      <c r="S1583" t="s">
        <v>10693</v>
      </c>
      <c r="T1583">
        <v>0.48</v>
      </c>
      <c r="U1583" s="1">
        <v>40491</v>
      </c>
      <c r="V1583">
        <f t="shared" si="24"/>
        <v>2010</v>
      </c>
    </row>
    <row r="1584" spans="1:22" x14ac:dyDescent="0.3">
      <c r="A1584">
        <v>1261</v>
      </c>
      <c r="B1584">
        <v>9155</v>
      </c>
      <c r="C1584" s="1">
        <v>41151</v>
      </c>
      <c r="D1584" t="s">
        <v>10719</v>
      </c>
      <c r="E1584">
        <v>17</v>
      </c>
      <c r="F1584">
        <v>518.79999999999995</v>
      </c>
      <c r="G1584">
        <v>0.1</v>
      </c>
      <c r="H1584" t="s">
        <v>10664</v>
      </c>
      <c r="I1584">
        <v>54.63</v>
      </c>
      <c r="J1584">
        <v>30.98</v>
      </c>
      <c r="K1584">
        <v>11.63</v>
      </c>
      <c r="L1584" t="s">
        <v>11702</v>
      </c>
      <c r="M1584" t="s">
        <v>11290</v>
      </c>
      <c r="N1584" t="s">
        <v>11291</v>
      </c>
      <c r="O1584" t="s">
        <v>10674</v>
      </c>
      <c r="P1584" t="s">
        <v>10668</v>
      </c>
      <c r="Q1584" t="s">
        <v>10678</v>
      </c>
      <c r="R1584" t="s">
        <v>10867</v>
      </c>
      <c r="S1584" t="s">
        <v>10685</v>
      </c>
      <c r="T1584">
        <v>0.37</v>
      </c>
      <c r="U1584" s="1">
        <v>41152</v>
      </c>
      <c r="V1584">
        <f t="shared" si="24"/>
        <v>2012</v>
      </c>
    </row>
    <row r="1585" spans="1:22" x14ac:dyDescent="0.3">
      <c r="A1585">
        <v>1325</v>
      </c>
      <c r="B1585">
        <v>9668</v>
      </c>
      <c r="C1585" s="1">
        <v>40062</v>
      </c>
      <c r="D1585" t="s">
        <v>10663</v>
      </c>
      <c r="E1585">
        <v>10</v>
      </c>
      <c r="F1585">
        <v>42.67</v>
      </c>
      <c r="G1585">
        <v>0.06</v>
      </c>
      <c r="H1585" t="s">
        <v>10664</v>
      </c>
      <c r="I1585">
        <v>-12.72</v>
      </c>
      <c r="J1585">
        <v>4.18</v>
      </c>
      <c r="K1585">
        <v>2.99</v>
      </c>
      <c r="L1585" t="s">
        <v>11694</v>
      </c>
      <c r="M1585" t="s">
        <v>11290</v>
      </c>
      <c r="N1585" t="s">
        <v>11291</v>
      </c>
      <c r="O1585" t="s">
        <v>10667</v>
      </c>
      <c r="P1585" t="s">
        <v>10668</v>
      </c>
      <c r="Q1585" t="s">
        <v>10678</v>
      </c>
      <c r="R1585" t="s">
        <v>11703</v>
      </c>
      <c r="S1585" t="s">
        <v>10685</v>
      </c>
      <c r="T1585">
        <v>0.37</v>
      </c>
      <c r="U1585" s="1">
        <v>40064</v>
      </c>
      <c r="V1585">
        <f t="shared" si="24"/>
        <v>2009</v>
      </c>
    </row>
    <row r="1586" spans="1:22" x14ac:dyDescent="0.3">
      <c r="A1586">
        <v>1408</v>
      </c>
      <c r="B1586">
        <v>10242</v>
      </c>
      <c r="C1586" s="1">
        <v>40524</v>
      </c>
      <c r="D1586" t="s">
        <v>10704</v>
      </c>
      <c r="E1586">
        <v>32</v>
      </c>
      <c r="F1586">
        <v>690.88</v>
      </c>
      <c r="G1586">
        <v>0.08</v>
      </c>
      <c r="H1586" t="s">
        <v>10664</v>
      </c>
      <c r="I1586">
        <v>119.25</v>
      </c>
      <c r="J1586">
        <v>22.98</v>
      </c>
      <c r="K1586">
        <v>7.58</v>
      </c>
      <c r="L1586" t="s">
        <v>11704</v>
      </c>
      <c r="M1586" t="s">
        <v>11290</v>
      </c>
      <c r="N1586" t="s">
        <v>11291</v>
      </c>
      <c r="O1586" t="s">
        <v>10701</v>
      </c>
      <c r="P1586" t="s">
        <v>10690</v>
      </c>
      <c r="Q1586" t="s">
        <v>10691</v>
      </c>
      <c r="R1586" t="s">
        <v>11398</v>
      </c>
      <c r="S1586" t="s">
        <v>10685</v>
      </c>
      <c r="T1586">
        <v>0.51</v>
      </c>
      <c r="U1586" s="1">
        <v>40525</v>
      </c>
      <c r="V1586">
        <f t="shared" si="24"/>
        <v>2010</v>
      </c>
    </row>
    <row r="1587" spans="1:22" x14ac:dyDescent="0.3">
      <c r="A1587">
        <v>1711</v>
      </c>
      <c r="B1587">
        <v>12292</v>
      </c>
      <c r="C1587" s="1">
        <v>41062</v>
      </c>
      <c r="D1587" t="s">
        <v>10686</v>
      </c>
      <c r="E1587">
        <v>32</v>
      </c>
      <c r="F1587">
        <v>824.24</v>
      </c>
      <c r="G1587">
        <v>0.1</v>
      </c>
      <c r="H1587" t="s">
        <v>10664</v>
      </c>
      <c r="I1587">
        <v>-127.23</v>
      </c>
      <c r="J1587">
        <v>26.31</v>
      </c>
      <c r="K1587">
        <v>5.89</v>
      </c>
      <c r="L1587" t="s">
        <v>11702</v>
      </c>
      <c r="M1587" t="s">
        <v>11290</v>
      </c>
      <c r="N1587" t="s">
        <v>11291</v>
      </c>
      <c r="O1587" t="s">
        <v>10674</v>
      </c>
      <c r="P1587" t="s">
        <v>10682</v>
      </c>
      <c r="Q1587" t="s">
        <v>10711</v>
      </c>
      <c r="R1587" t="s">
        <v>11051</v>
      </c>
      <c r="V1587">
        <f t="shared" si="24"/>
        <v>2012</v>
      </c>
    </row>
    <row r="1588" spans="1:22" x14ac:dyDescent="0.3">
      <c r="A1588">
        <v>2035</v>
      </c>
      <c r="B1588">
        <v>14503</v>
      </c>
      <c r="C1588" s="1">
        <v>40579</v>
      </c>
      <c r="D1588" t="s">
        <v>10686</v>
      </c>
      <c r="E1588">
        <v>14</v>
      </c>
      <c r="F1588">
        <v>438.47</v>
      </c>
      <c r="G1588">
        <v>0.02</v>
      </c>
      <c r="H1588" t="s">
        <v>10697</v>
      </c>
      <c r="I1588">
        <v>157.88999999999999</v>
      </c>
      <c r="J1588">
        <v>30.56</v>
      </c>
      <c r="K1588">
        <v>2.99</v>
      </c>
      <c r="L1588" t="s">
        <v>11695</v>
      </c>
      <c r="M1588" t="s">
        <v>11290</v>
      </c>
      <c r="N1588" t="s">
        <v>11291</v>
      </c>
      <c r="O1588" t="s">
        <v>10681</v>
      </c>
      <c r="P1588" t="s">
        <v>10668</v>
      </c>
      <c r="Q1588" t="s">
        <v>10678</v>
      </c>
      <c r="R1588" t="s">
        <v>10889</v>
      </c>
      <c r="S1588" t="s">
        <v>10685</v>
      </c>
      <c r="T1588">
        <v>0.35</v>
      </c>
      <c r="U1588" s="1">
        <v>40580</v>
      </c>
      <c r="V1588">
        <f t="shared" si="24"/>
        <v>2011</v>
      </c>
    </row>
    <row r="1589" spans="1:22" x14ac:dyDescent="0.3">
      <c r="A1589">
        <v>2118</v>
      </c>
      <c r="B1589">
        <v>15109</v>
      </c>
      <c r="C1589" s="1">
        <v>40526</v>
      </c>
      <c r="D1589" t="s">
        <v>10686</v>
      </c>
      <c r="E1589">
        <v>11</v>
      </c>
      <c r="F1589">
        <v>230.72</v>
      </c>
      <c r="G1589">
        <v>0.08</v>
      </c>
      <c r="H1589" t="s">
        <v>10664</v>
      </c>
      <c r="I1589">
        <v>-68.760000000000005</v>
      </c>
      <c r="J1589">
        <v>20.95</v>
      </c>
      <c r="K1589">
        <v>5.99</v>
      </c>
      <c r="L1589" t="s">
        <v>11704</v>
      </c>
      <c r="M1589" t="s">
        <v>11290</v>
      </c>
      <c r="N1589" t="s">
        <v>11291</v>
      </c>
      <c r="O1589" t="s">
        <v>10701</v>
      </c>
      <c r="P1589" t="s">
        <v>10682</v>
      </c>
      <c r="Q1589" t="s">
        <v>10711</v>
      </c>
      <c r="R1589" t="s">
        <v>10870</v>
      </c>
      <c r="V1589">
        <f t="shared" si="24"/>
        <v>2010</v>
      </c>
    </row>
    <row r="1590" spans="1:22" x14ac:dyDescent="0.3">
      <c r="A1590">
        <v>2119</v>
      </c>
      <c r="B1590">
        <v>15109</v>
      </c>
      <c r="C1590" s="1">
        <v>40526</v>
      </c>
      <c r="D1590" t="s">
        <v>10686</v>
      </c>
      <c r="E1590">
        <v>45</v>
      </c>
      <c r="F1590">
        <v>293.47000000000003</v>
      </c>
      <c r="G1590">
        <v>0.06</v>
      </c>
      <c r="H1590" t="s">
        <v>10664</v>
      </c>
      <c r="I1590">
        <v>-205.38</v>
      </c>
      <c r="J1590">
        <v>6.48</v>
      </c>
      <c r="K1590">
        <v>8.4</v>
      </c>
      <c r="L1590" t="s">
        <v>11704</v>
      </c>
      <c r="M1590" t="s">
        <v>11290</v>
      </c>
      <c r="N1590" t="s">
        <v>11291</v>
      </c>
      <c r="O1590" t="s">
        <v>10701</v>
      </c>
      <c r="P1590" t="s">
        <v>10668</v>
      </c>
      <c r="Q1590" t="s">
        <v>10702</v>
      </c>
      <c r="R1590" t="s">
        <v>11693</v>
      </c>
      <c r="S1590" t="s">
        <v>10685</v>
      </c>
      <c r="T1590">
        <v>0.37</v>
      </c>
      <c r="U1590" s="1">
        <v>40528</v>
      </c>
      <c r="V1590">
        <f t="shared" si="24"/>
        <v>2010</v>
      </c>
    </row>
    <row r="1591" spans="1:22" x14ac:dyDescent="0.3">
      <c r="A1591">
        <v>2120</v>
      </c>
      <c r="B1591">
        <v>15109</v>
      </c>
      <c r="C1591" s="1">
        <v>40526</v>
      </c>
      <c r="D1591" t="s">
        <v>10686</v>
      </c>
      <c r="E1591">
        <v>33</v>
      </c>
      <c r="F1591">
        <v>88.7</v>
      </c>
      <c r="G1591">
        <v>0.06</v>
      </c>
      <c r="H1591" t="s">
        <v>10664</v>
      </c>
      <c r="I1591">
        <v>-89.13</v>
      </c>
      <c r="J1591">
        <v>2.52</v>
      </c>
      <c r="K1591">
        <v>4.28</v>
      </c>
      <c r="L1591" t="s">
        <v>11704</v>
      </c>
      <c r="M1591" t="s">
        <v>11290</v>
      </c>
      <c r="N1591" t="s">
        <v>11291</v>
      </c>
      <c r="O1591" t="s">
        <v>10701</v>
      </c>
      <c r="P1591" t="s">
        <v>10668</v>
      </c>
      <c r="Q1591" t="s">
        <v>10736</v>
      </c>
      <c r="R1591" t="s">
        <v>11705</v>
      </c>
      <c r="V1591">
        <f t="shared" si="24"/>
        <v>2010</v>
      </c>
    </row>
    <row r="1592" spans="1:22" x14ac:dyDescent="0.3">
      <c r="A1592">
        <v>2121</v>
      </c>
      <c r="B1592">
        <v>15109</v>
      </c>
      <c r="C1592" s="1">
        <v>40526</v>
      </c>
      <c r="D1592" t="s">
        <v>10686</v>
      </c>
      <c r="E1592">
        <v>23</v>
      </c>
      <c r="F1592">
        <v>262.77999999999997</v>
      </c>
      <c r="G1592">
        <v>0.04</v>
      </c>
      <c r="H1592" t="s">
        <v>10664</v>
      </c>
      <c r="I1592">
        <v>19.36</v>
      </c>
      <c r="J1592">
        <v>10.98</v>
      </c>
      <c r="K1592">
        <v>3.37</v>
      </c>
      <c r="L1592" t="s">
        <v>11704</v>
      </c>
      <c r="M1592" t="s">
        <v>11290</v>
      </c>
      <c r="N1592" t="s">
        <v>11291</v>
      </c>
      <c r="O1592" t="s">
        <v>10701</v>
      </c>
      <c r="P1592" t="s">
        <v>10668</v>
      </c>
      <c r="Q1592" t="s">
        <v>10791</v>
      </c>
      <c r="V1592">
        <f t="shared" si="24"/>
        <v>2010</v>
      </c>
    </row>
    <row r="1593" spans="1:22" x14ac:dyDescent="0.3">
      <c r="A1593">
        <v>2122</v>
      </c>
      <c r="B1593">
        <v>15109</v>
      </c>
      <c r="C1593" s="1">
        <v>40526</v>
      </c>
      <c r="D1593" t="s">
        <v>10686</v>
      </c>
      <c r="E1593">
        <v>10</v>
      </c>
      <c r="F1593">
        <v>142.15</v>
      </c>
      <c r="G1593">
        <v>0.09</v>
      </c>
      <c r="H1593" t="s">
        <v>10664</v>
      </c>
      <c r="I1593">
        <v>-58.18</v>
      </c>
      <c r="J1593">
        <v>14.03</v>
      </c>
      <c r="K1593">
        <v>9.3699999999999992</v>
      </c>
      <c r="L1593" t="s">
        <v>11704</v>
      </c>
      <c r="M1593" t="s">
        <v>11290</v>
      </c>
      <c r="N1593" t="s">
        <v>11291</v>
      </c>
      <c r="O1593" t="s">
        <v>10701</v>
      </c>
      <c r="P1593" t="s">
        <v>10668</v>
      </c>
      <c r="Q1593" t="s">
        <v>10669</v>
      </c>
      <c r="R1593" t="s">
        <v>11346</v>
      </c>
      <c r="S1593" t="s">
        <v>10685</v>
      </c>
      <c r="T1593">
        <v>0.56000000000000005</v>
      </c>
      <c r="U1593" s="1">
        <v>40528</v>
      </c>
      <c r="V1593">
        <f t="shared" si="24"/>
        <v>2010</v>
      </c>
    </row>
    <row r="1594" spans="1:22" x14ac:dyDescent="0.3">
      <c r="A1594">
        <v>2126</v>
      </c>
      <c r="B1594">
        <v>15142</v>
      </c>
      <c r="C1594" s="1">
        <v>41003</v>
      </c>
      <c r="D1594" t="s">
        <v>10686</v>
      </c>
      <c r="E1594">
        <v>21</v>
      </c>
      <c r="F1594">
        <v>330.22</v>
      </c>
      <c r="G1594">
        <v>7.0000000000000007E-2</v>
      </c>
      <c r="H1594" t="s">
        <v>10664</v>
      </c>
      <c r="I1594">
        <v>-51.72</v>
      </c>
      <c r="J1594">
        <v>15.28</v>
      </c>
      <c r="K1594">
        <v>10.91</v>
      </c>
      <c r="L1594" t="s">
        <v>11685</v>
      </c>
      <c r="M1594" t="s">
        <v>11290</v>
      </c>
      <c r="N1594" t="s">
        <v>11291</v>
      </c>
      <c r="O1594" t="s">
        <v>10681</v>
      </c>
      <c r="P1594" t="s">
        <v>10668</v>
      </c>
      <c r="Q1594" t="s">
        <v>10678</v>
      </c>
      <c r="R1594" t="s">
        <v>11181</v>
      </c>
      <c r="S1594" t="s">
        <v>10685</v>
      </c>
      <c r="T1594">
        <v>0.36</v>
      </c>
      <c r="U1594" s="1">
        <v>41005</v>
      </c>
      <c r="V1594">
        <f t="shared" si="24"/>
        <v>2012</v>
      </c>
    </row>
    <row r="1595" spans="1:22" x14ac:dyDescent="0.3">
      <c r="A1595">
        <v>2146</v>
      </c>
      <c r="B1595">
        <v>15332</v>
      </c>
      <c r="C1595" s="1">
        <v>40328</v>
      </c>
      <c r="D1595" t="s">
        <v>10686</v>
      </c>
      <c r="E1595">
        <v>6</v>
      </c>
      <c r="F1595">
        <v>321.70999999999998</v>
      </c>
      <c r="G1595">
        <v>0.1</v>
      </c>
      <c r="H1595" t="s">
        <v>10664</v>
      </c>
      <c r="I1595">
        <v>-2.73</v>
      </c>
      <c r="J1595">
        <v>52.4</v>
      </c>
      <c r="K1595">
        <v>16.11</v>
      </c>
      <c r="L1595" t="s">
        <v>11704</v>
      </c>
      <c r="M1595" t="s">
        <v>11290</v>
      </c>
      <c r="N1595" t="s">
        <v>11291</v>
      </c>
      <c r="O1595" t="s">
        <v>10701</v>
      </c>
      <c r="P1595" t="s">
        <v>10668</v>
      </c>
      <c r="Q1595" t="s">
        <v>10678</v>
      </c>
      <c r="R1595" t="s">
        <v>11706</v>
      </c>
      <c r="S1595" t="s">
        <v>10685</v>
      </c>
      <c r="T1595">
        <v>0.39</v>
      </c>
      <c r="U1595" s="1">
        <v>40330</v>
      </c>
      <c r="V1595">
        <f t="shared" si="24"/>
        <v>2010</v>
      </c>
    </row>
    <row r="1596" spans="1:22" x14ac:dyDescent="0.3">
      <c r="A1596">
        <v>2199</v>
      </c>
      <c r="B1596">
        <v>15872</v>
      </c>
      <c r="C1596" s="1">
        <v>41212</v>
      </c>
      <c r="D1596" t="s">
        <v>10686</v>
      </c>
      <c r="E1596">
        <v>48</v>
      </c>
      <c r="F1596">
        <v>5198.12</v>
      </c>
      <c r="G1596">
        <v>0.01</v>
      </c>
      <c r="H1596" t="s">
        <v>10672</v>
      </c>
      <c r="I1596">
        <v>1481.67</v>
      </c>
      <c r="J1596">
        <v>100.98</v>
      </c>
      <c r="K1596">
        <v>15.66</v>
      </c>
      <c r="L1596" t="s">
        <v>11690</v>
      </c>
      <c r="M1596" t="s">
        <v>11290</v>
      </c>
      <c r="N1596" t="s">
        <v>11291</v>
      </c>
      <c r="O1596" t="s">
        <v>10681</v>
      </c>
      <c r="P1596" t="s">
        <v>10668</v>
      </c>
      <c r="Q1596" t="s">
        <v>10675</v>
      </c>
      <c r="R1596" t="s">
        <v>11672</v>
      </c>
      <c r="S1596" t="s">
        <v>10677</v>
      </c>
      <c r="T1596">
        <v>0.56999999999999995</v>
      </c>
      <c r="U1596" s="1">
        <v>41212</v>
      </c>
      <c r="V1596">
        <f t="shared" si="24"/>
        <v>2012</v>
      </c>
    </row>
    <row r="1597" spans="1:22" x14ac:dyDescent="0.3">
      <c r="A1597">
        <v>2200</v>
      </c>
      <c r="B1597">
        <v>15872</v>
      </c>
      <c r="C1597" s="1">
        <v>41212</v>
      </c>
      <c r="D1597" t="s">
        <v>10686</v>
      </c>
      <c r="E1597">
        <v>23</v>
      </c>
      <c r="F1597">
        <v>188.53</v>
      </c>
      <c r="G1597">
        <v>0</v>
      </c>
      <c r="H1597" t="s">
        <v>10664</v>
      </c>
      <c r="I1597">
        <v>-27.49</v>
      </c>
      <c r="J1597">
        <v>7.35</v>
      </c>
      <c r="K1597">
        <v>5.96</v>
      </c>
      <c r="L1597" t="s">
        <v>11690</v>
      </c>
      <c r="M1597" t="s">
        <v>11290</v>
      </c>
      <c r="N1597" t="s">
        <v>11291</v>
      </c>
      <c r="O1597" t="s">
        <v>10681</v>
      </c>
      <c r="P1597" t="s">
        <v>10668</v>
      </c>
      <c r="Q1597" t="s">
        <v>10702</v>
      </c>
      <c r="R1597" t="s">
        <v>11707</v>
      </c>
      <c r="V1597">
        <f t="shared" si="24"/>
        <v>2012</v>
      </c>
    </row>
    <row r="1598" spans="1:22" x14ac:dyDescent="0.3">
      <c r="A1598">
        <v>2201</v>
      </c>
      <c r="B1598">
        <v>15872</v>
      </c>
      <c r="C1598" s="1">
        <v>41212</v>
      </c>
      <c r="D1598" t="s">
        <v>10686</v>
      </c>
      <c r="E1598">
        <v>19</v>
      </c>
      <c r="F1598">
        <v>718.41</v>
      </c>
      <c r="G1598">
        <v>0.1</v>
      </c>
      <c r="H1598" t="s">
        <v>10664</v>
      </c>
      <c r="I1598">
        <v>23.94</v>
      </c>
      <c r="J1598">
        <v>40.99</v>
      </c>
      <c r="K1598">
        <v>17.48</v>
      </c>
      <c r="L1598" t="s">
        <v>11690</v>
      </c>
      <c r="M1598" t="s">
        <v>11290</v>
      </c>
      <c r="N1598" t="s">
        <v>11291</v>
      </c>
      <c r="O1598" t="s">
        <v>10681</v>
      </c>
      <c r="P1598" t="s">
        <v>10668</v>
      </c>
      <c r="Q1598" t="s">
        <v>10702</v>
      </c>
      <c r="R1598" t="s">
        <v>10875</v>
      </c>
      <c r="S1598" t="s">
        <v>10685</v>
      </c>
      <c r="T1598">
        <v>0.36</v>
      </c>
      <c r="U1598" s="1">
        <v>41213</v>
      </c>
      <c r="V1598">
        <f t="shared" si="24"/>
        <v>2012</v>
      </c>
    </row>
    <row r="1599" spans="1:22" x14ac:dyDescent="0.3">
      <c r="A1599">
        <v>2216</v>
      </c>
      <c r="B1599">
        <v>16032</v>
      </c>
      <c r="C1599" s="1">
        <v>40152</v>
      </c>
      <c r="D1599" t="s">
        <v>10663</v>
      </c>
      <c r="E1599">
        <v>35</v>
      </c>
      <c r="F1599">
        <v>436.98</v>
      </c>
      <c r="G1599">
        <v>7.0000000000000007E-2</v>
      </c>
      <c r="H1599" t="s">
        <v>10664</v>
      </c>
      <c r="I1599">
        <v>75.61</v>
      </c>
      <c r="J1599">
        <v>12.64</v>
      </c>
      <c r="K1599">
        <v>4.9800000000000004</v>
      </c>
      <c r="L1599" t="s">
        <v>11708</v>
      </c>
      <c r="M1599" t="s">
        <v>11290</v>
      </c>
      <c r="N1599" t="s">
        <v>11291</v>
      </c>
      <c r="O1599" t="s">
        <v>10701</v>
      </c>
      <c r="P1599" t="s">
        <v>10690</v>
      </c>
      <c r="Q1599" t="s">
        <v>10691</v>
      </c>
      <c r="R1599" t="s">
        <v>11597</v>
      </c>
      <c r="S1599" t="s">
        <v>10693</v>
      </c>
      <c r="T1599">
        <v>0.48</v>
      </c>
      <c r="U1599" s="1">
        <v>40159</v>
      </c>
      <c r="V1599">
        <f t="shared" si="24"/>
        <v>2009</v>
      </c>
    </row>
    <row r="1600" spans="1:22" x14ac:dyDescent="0.3">
      <c r="A1600">
        <v>2242</v>
      </c>
      <c r="B1600">
        <v>16165</v>
      </c>
      <c r="C1600" s="1">
        <v>40381</v>
      </c>
      <c r="D1600" t="s">
        <v>10686</v>
      </c>
      <c r="E1600">
        <v>4</v>
      </c>
      <c r="F1600">
        <v>136.68</v>
      </c>
      <c r="G1600">
        <v>0.01</v>
      </c>
      <c r="H1600" t="s">
        <v>10697</v>
      </c>
      <c r="I1600">
        <v>-125.16</v>
      </c>
      <c r="J1600">
        <v>30.73</v>
      </c>
      <c r="K1600">
        <v>4</v>
      </c>
      <c r="L1600" t="s">
        <v>11686</v>
      </c>
      <c r="M1600" t="s">
        <v>11290</v>
      </c>
      <c r="N1600" t="s">
        <v>11291</v>
      </c>
      <c r="O1600" t="s">
        <v>10667</v>
      </c>
      <c r="P1600" t="s">
        <v>10682</v>
      </c>
      <c r="Q1600" t="s">
        <v>10711</v>
      </c>
      <c r="R1600" t="s">
        <v>10908</v>
      </c>
      <c r="S1600" t="s">
        <v>10685</v>
      </c>
      <c r="T1600">
        <v>0.75</v>
      </c>
      <c r="U1600" s="1">
        <v>40383</v>
      </c>
      <c r="V1600">
        <f t="shared" si="24"/>
        <v>2010</v>
      </c>
    </row>
    <row r="1601" spans="1:22" x14ac:dyDescent="0.3">
      <c r="A1601">
        <v>2243</v>
      </c>
      <c r="B1601">
        <v>16165</v>
      </c>
      <c r="C1601" s="1">
        <v>40381</v>
      </c>
      <c r="D1601" t="s">
        <v>10686</v>
      </c>
      <c r="E1601">
        <v>24</v>
      </c>
      <c r="F1601">
        <v>1452.48</v>
      </c>
      <c r="G1601">
        <v>7.0000000000000007E-2</v>
      </c>
      <c r="H1601" t="s">
        <v>10697</v>
      </c>
      <c r="I1601">
        <v>376.52</v>
      </c>
      <c r="J1601">
        <v>62.18</v>
      </c>
      <c r="K1601">
        <v>10.84</v>
      </c>
      <c r="L1601" t="s">
        <v>11686</v>
      </c>
      <c r="M1601" t="s">
        <v>11290</v>
      </c>
      <c r="N1601" t="s">
        <v>11291</v>
      </c>
      <c r="O1601" t="s">
        <v>10667</v>
      </c>
      <c r="P1601" t="s">
        <v>10690</v>
      </c>
      <c r="Q1601" t="s">
        <v>10691</v>
      </c>
      <c r="R1601" t="s">
        <v>11709</v>
      </c>
      <c r="S1601" t="s">
        <v>10689</v>
      </c>
      <c r="T1601">
        <v>0.63</v>
      </c>
      <c r="U1601" s="1">
        <v>40382</v>
      </c>
      <c r="V1601">
        <f t="shared" si="24"/>
        <v>2010</v>
      </c>
    </row>
    <row r="1602" spans="1:22" x14ac:dyDescent="0.3">
      <c r="A1602">
        <v>2244</v>
      </c>
      <c r="B1602">
        <v>16165</v>
      </c>
      <c r="C1602" s="1">
        <v>40381</v>
      </c>
      <c r="D1602" t="s">
        <v>10686</v>
      </c>
      <c r="E1602">
        <v>19</v>
      </c>
      <c r="F1602">
        <v>3555.29</v>
      </c>
      <c r="G1602">
        <v>0.09</v>
      </c>
      <c r="H1602" t="s">
        <v>10697</v>
      </c>
      <c r="I1602">
        <v>183.28</v>
      </c>
      <c r="J1602">
        <v>193.17</v>
      </c>
      <c r="K1602">
        <v>19.989999999999998</v>
      </c>
      <c r="L1602" t="s">
        <v>11686</v>
      </c>
      <c r="M1602" t="s">
        <v>11290</v>
      </c>
      <c r="N1602" t="s">
        <v>11291</v>
      </c>
      <c r="O1602" t="s">
        <v>10667</v>
      </c>
      <c r="P1602" t="s">
        <v>10668</v>
      </c>
      <c r="Q1602" t="s">
        <v>10669</v>
      </c>
      <c r="R1602" t="s">
        <v>10976</v>
      </c>
      <c r="S1602" t="s">
        <v>10685</v>
      </c>
      <c r="T1602">
        <v>0.71</v>
      </c>
      <c r="U1602" s="1">
        <v>40381</v>
      </c>
      <c r="V1602">
        <f t="shared" ref="V1602:V1665" si="25">YEAR(C1602)</f>
        <v>2010</v>
      </c>
    </row>
    <row r="1603" spans="1:22" x14ac:dyDescent="0.3">
      <c r="A1603">
        <v>2426</v>
      </c>
      <c r="B1603">
        <v>17632</v>
      </c>
      <c r="C1603" s="1">
        <v>40230</v>
      </c>
      <c r="D1603" t="s">
        <v>10704</v>
      </c>
      <c r="E1603">
        <v>38</v>
      </c>
      <c r="F1603">
        <v>71.12</v>
      </c>
      <c r="G1603">
        <v>0.1</v>
      </c>
      <c r="H1603" t="s">
        <v>10664</v>
      </c>
      <c r="I1603">
        <v>-21.89</v>
      </c>
      <c r="J1603">
        <v>1.98</v>
      </c>
      <c r="K1603">
        <v>0.7</v>
      </c>
      <c r="L1603" t="s">
        <v>11687</v>
      </c>
      <c r="M1603" t="s">
        <v>11290</v>
      </c>
      <c r="N1603" t="s">
        <v>11291</v>
      </c>
      <c r="O1603" t="s">
        <v>10681</v>
      </c>
      <c r="P1603" t="s">
        <v>10668</v>
      </c>
      <c r="Q1603" t="s">
        <v>10707</v>
      </c>
      <c r="R1603" t="s">
        <v>11710</v>
      </c>
      <c r="V1603">
        <f t="shared" si="25"/>
        <v>2010</v>
      </c>
    </row>
    <row r="1604" spans="1:22" x14ac:dyDescent="0.3">
      <c r="A1604">
        <v>2691</v>
      </c>
      <c r="B1604">
        <v>19492</v>
      </c>
      <c r="C1604" s="1">
        <v>40524</v>
      </c>
      <c r="D1604" t="s">
        <v>10671</v>
      </c>
      <c r="E1604">
        <v>9</v>
      </c>
      <c r="F1604">
        <v>691.09</v>
      </c>
      <c r="G1604">
        <v>0.08</v>
      </c>
      <c r="H1604" t="s">
        <v>10664</v>
      </c>
      <c r="I1604">
        <v>364.03</v>
      </c>
      <c r="J1604">
        <v>78.69</v>
      </c>
      <c r="K1604">
        <v>19.989999999999998</v>
      </c>
      <c r="L1604" t="s">
        <v>11711</v>
      </c>
      <c r="M1604" t="s">
        <v>11290</v>
      </c>
      <c r="N1604" t="s">
        <v>11291</v>
      </c>
      <c r="O1604" t="s">
        <v>10667</v>
      </c>
      <c r="P1604" t="s">
        <v>10690</v>
      </c>
      <c r="Q1604" t="s">
        <v>10691</v>
      </c>
      <c r="R1604" t="s">
        <v>11397</v>
      </c>
      <c r="S1604" t="s">
        <v>10685</v>
      </c>
      <c r="T1604">
        <v>0.43</v>
      </c>
      <c r="U1604" s="1">
        <v>40526</v>
      </c>
      <c r="V1604">
        <f t="shared" si="25"/>
        <v>2010</v>
      </c>
    </row>
    <row r="1605" spans="1:22" x14ac:dyDescent="0.3">
      <c r="A1605">
        <v>2692</v>
      </c>
      <c r="B1605">
        <v>19492</v>
      </c>
      <c r="C1605" s="1">
        <v>40524</v>
      </c>
      <c r="D1605" t="s">
        <v>10671</v>
      </c>
      <c r="E1605">
        <v>33</v>
      </c>
      <c r="F1605">
        <v>713.7</v>
      </c>
      <c r="G1605">
        <v>0.02</v>
      </c>
      <c r="H1605" t="s">
        <v>10664</v>
      </c>
      <c r="I1605">
        <v>176.09</v>
      </c>
      <c r="J1605">
        <v>21.98</v>
      </c>
      <c r="K1605">
        <v>2.87</v>
      </c>
      <c r="L1605" t="s">
        <v>11711</v>
      </c>
      <c r="M1605" t="s">
        <v>11290</v>
      </c>
      <c r="N1605" t="s">
        <v>11291</v>
      </c>
      <c r="O1605" t="s">
        <v>10667</v>
      </c>
      <c r="P1605" t="s">
        <v>10668</v>
      </c>
      <c r="Q1605" t="s">
        <v>10736</v>
      </c>
      <c r="R1605" t="s">
        <v>11113</v>
      </c>
      <c r="S1605" t="s">
        <v>10693</v>
      </c>
      <c r="T1605">
        <v>0.55000000000000004</v>
      </c>
      <c r="U1605" s="1">
        <v>40525</v>
      </c>
      <c r="V1605">
        <f t="shared" si="25"/>
        <v>2010</v>
      </c>
    </row>
    <row r="1606" spans="1:22" x14ac:dyDescent="0.3">
      <c r="A1606">
        <v>2786</v>
      </c>
      <c r="B1606">
        <v>20102</v>
      </c>
      <c r="C1606" s="1">
        <v>40699</v>
      </c>
      <c r="D1606" t="s">
        <v>10671</v>
      </c>
      <c r="E1606">
        <v>15</v>
      </c>
      <c r="F1606">
        <v>333.3</v>
      </c>
      <c r="G1606">
        <v>0.03</v>
      </c>
      <c r="H1606" t="s">
        <v>10664</v>
      </c>
      <c r="I1606">
        <v>71.040000000000006</v>
      </c>
      <c r="J1606">
        <v>22.24</v>
      </c>
      <c r="K1606">
        <v>1.99</v>
      </c>
      <c r="L1606" t="s">
        <v>11694</v>
      </c>
      <c r="M1606" t="s">
        <v>11290</v>
      </c>
      <c r="N1606" t="s">
        <v>11291</v>
      </c>
      <c r="O1606" t="s">
        <v>10667</v>
      </c>
      <c r="P1606" t="s">
        <v>10682</v>
      </c>
      <c r="Q1606" t="s">
        <v>10711</v>
      </c>
      <c r="R1606" t="s">
        <v>11647</v>
      </c>
      <c r="V1606">
        <f t="shared" si="25"/>
        <v>2011</v>
      </c>
    </row>
    <row r="1607" spans="1:22" x14ac:dyDescent="0.3">
      <c r="A1607">
        <v>3050</v>
      </c>
      <c r="B1607">
        <v>21863</v>
      </c>
      <c r="C1607" s="1">
        <v>40503</v>
      </c>
      <c r="D1607" t="s">
        <v>10686</v>
      </c>
      <c r="E1607">
        <v>27</v>
      </c>
      <c r="F1607">
        <v>85.77</v>
      </c>
      <c r="G1607">
        <v>0.03</v>
      </c>
      <c r="H1607" t="s">
        <v>10664</v>
      </c>
      <c r="I1607">
        <v>-102.02</v>
      </c>
      <c r="J1607">
        <v>2.84</v>
      </c>
      <c r="K1607">
        <v>5.44</v>
      </c>
      <c r="L1607" t="s">
        <v>11694</v>
      </c>
      <c r="M1607" t="s">
        <v>11290</v>
      </c>
      <c r="N1607" t="s">
        <v>11291</v>
      </c>
      <c r="O1607" t="s">
        <v>10667</v>
      </c>
      <c r="P1607" t="s">
        <v>10668</v>
      </c>
      <c r="Q1607" t="s">
        <v>10678</v>
      </c>
      <c r="R1607" t="s">
        <v>11712</v>
      </c>
      <c r="S1607" t="s">
        <v>10685</v>
      </c>
      <c r="T1607">
        <v>0.36</v>
      </c>
      <c r="U1607" s="1">
        <v>40504</v>
      </c>
      <c r="V1607">
        <f t="shared" si="25"/>
        <v>2010</v>
      </c>
    </row>
    <row r="1608" spans="1:22" x14ac:dyDescent="0.3">
      <c r="A1608">
        <v>3051</v>
      </c>
      <c r="B1608">
        <v>21863</v>
      </c>
      <c r="C1608" s="1">
        <v>40503</v>
      </c>
      <c r="D1608" t="s">
        <v>10686</v>
      </c>
      <c r="E1608">
        <v>13</v>
      </c>
      <c r="F1608">
        <v>149.31</v>
      </c>
      <c r="G1608">
        <v>0</v>
      </c>
      <c r="H1608" t="s">
        <v>10664</v>
      </c>
      <c r="I1608">
        <v>7.77</v>
      </c>
      <c r="J1608">
        <v>10.98</v>
      </c>
      <c r="K1608">
        <v>5.14</v>
      </c>
      <c r="L1608" t="s">
        <v>11694</v>
      </c>
      <c r="M1608" t="s">
        <v>11290</v>
      </c>
      <c r="N1608" t="s">
        <v>11291</v>
      </c>
      <c r="O1608" t="s">
        <v>10667</v>
      </c>
      <c r="P1608" t="s">
        <v>10668</v>
      </c>
      <c r="Q1608" t="s">
        <v>10678</v>
      </c>
      <c r="R1608" t="s">
        <v>11274</v>
      </c>
      <c r="S1608" t="s">
        <v>10685</v>
      </c>
      <c r="T1608">
        <v>0.36</v>
      </c>
      <c r="U1608" s="1">
        <v>40504</v>
      </c>
      <c r="V1608">
        <f t="shared" si="25"/>
        <v>2010</v>
      </c>
    </row>
    <row r="1609" spans="1:22" x14ac:dyDescent="0.3">
      <c r="A1609">
        <v>3058</v>
      </c>
      <c r="B1609">
        <v>21894</v>
      </c>
      <c r="C1609" s="1">
        <v>40895</v>
      </c>
      <c r="D1609" t="s">
        <v>10719</v>
      </c>
      <c r="E1609">
        <v>6</v>
      </c>
      <c r="F1609">
        <v>54.3</v>
      </c>
      <c r="G1609">
        <v>0.1</v>
      </c>
      <c r="H1609" t="s">
        <v>10664</v>
      </c>
      <c r="I1609">
        <v>1.27</v>
      </c>
      <c r="J1609">
        <v>9.68</v>
      </c>
      <c r="K1609">
        <v>2.0299999999999998</v>
      </c>
      <c r="L1609" t="s">
        <v>11713</v>
      </c>
      <c r="M1609" t="s">
        <v>11290</v>
      </c>
      <c r="N1609" t="s">
        <v>11291</v>
      </c>
      <c r="O1609" t="s">
        <v>10674</v>
      </c>
      <c r="P1609" t="s">
        <v>10668</v>
      </c>
      <c r="Q1609" t="s">
        <v>10702</v>
      </c>
      <c r="R1609" t="s">
        <v>11714</v>
      </c>
      <c r="V1609">
        <f t="shared" si="25"/>
        <v>2011</v>
      </c>
    </row>
    <row r="1610" spans="1:22" x14ac:dyDescent="0.3">
      <c r="A1610">
        <v>3072</v>
      </c>
      <c r="B1610">
        <v>22022</v>
      </c>
      <c r="C1610" s="1">
        <v>40271</v>
      </c>
      <c r="D1610" t="s">
        <v>10719</v>
      </c>
      <c r="E1610">
        <v>1</v>
      </c>
      <c r="F1610">
        <v>1409.86</v>
      </c>
      <c r="G1610">
        <v>7.0000000000000007E-2</v>
      </c>
      <c r="H1610" t="s">
        <v>10672</v>
      </c>
      <c r="I1610">
        <v>-3461.12</v>
      </c>
      <c r="J1610">
        <v>1500.97</v>
      </c>
      <c r="K1610">
        <v>29.7</v>
      </c>
      <c r="L1610" t="s">
        <v>11686</v>
      </c>
      <c r="M1610" t="s">
        <v>11290</v>
      </c>
      <c r="N1610" t="s">
        <v>11291</v>
      </c>
      <c r="O1610" t="s">
        <v>10667</v>
      </c>
      <c r="P1610" t="s">
        <v>10682</v>
      </c>
      <c r="Q1610" t="s">
        <v>10849</v>
      </c>
      <c r="R1610" t="s">
        <v>10954</v>
      </c>
      <c r="S1610" t="s">
        <v>10677</v>
      </c>
      <c r="T1610">
        <v>0.56999999999999995</v>
      </c>
      <c r="U1610" s="1">
        <v>40272</v>
      </c>
      <c r="V1610">
        <f t="shared" si="25"/>
        <v>2010</v>
      </c>
    </row>
    <row r="1611" spans="1:22" x14ac:dyDescent="0.3">
      <c r="A1611">
        <v>3159</v>
      </c>
      <c r="B1611">
        <v>22663</v>
      </c>
      <c r="C1611" s="1">
        <v>40919</v>
      </c>
      <c r="D1611" t="s">
        <v>10663</v>
      </c>
      <c r="E1611">
        <v>35</v>
      </c>
      <c r="F1611">
        <v>9843.11</v>
      </c>
      <c r="G1611">
        <v>7.0000000000000007E-2</v>
      </c>
      <c r="H1611" t="s">
        <v>10672</v>
      </c>
      <c r="I1611">
        <v>-384.6</v>
      </c>
      <c r="J1611">
        <v>280.98</v>
      </c>
      <c r="K1611">
        <v>57</v>
      </c>
      <c r="L1611" t="s">
        <v>11704</v>
      </c>
      <c r="M1611" t="s">
        <v>11290</v>
      </c>
      <c r="N1611" t="s">
        <v>11291</v>
      </c>
      <c r="O1611" t="s">
        <v>10681</v>
      </c>
      <c r="P1611" t="s">
        <v>10690</v>
      </c>
      <c r="Q1611" t="s">
        <v>10753</v>
      </c>
      <c r="R1611" t="s">
        <v>11314</v>
      </c>
      <c r="S1611" t="s">
        <v>10677</v>
      </c>
      <c r="T1611">
        <v>0.78</v>
      </c>
      <c r="U1611" s="1">
        <v>40919</v>
      </c>
      <c r="V1611">
        <f t="shared" si="25"/>
        <v>2012</v>
      </c>
    </row>
    <row r="1612" spans="1:22" x14ac:dyDescent="0.3">
      <c r="A1612">
        <v>3160</v>
      </c>
      <c r="B1612">
        <v>22663</v>
      </c>
      <c r="C1612" s="1">
        <v>40919</v>
      </c>
      <c r="D1612" t="s">
        <v>10663</v>
      </c>
      <c r="E1612">
        <v>15</v>
      </c>
      <c r="F1612">
        <v>7190.06</v>
      </c>
      <c r="G1612">
        <v>0.08</v>
      </c>
      <c r="H1612" t="s">
        <v>10672</v>
      </c>
      <c r="I1612">
        <v>1908.45</v>
      </c>
      <c r="J1612">
        <v>500.98</v>
      </c>
      <c r="K1612">
        <v>28.14</v>
      </c>
      <c r="L1612" t="s">
        <v>11704</v>
      </c>
      <c r="M1612" t="s">
        <v>11290</v>
      </c>
      <c r="N1612" t="s">
        <v>11291</v>
      </c>
      <c r="O1612" t="s">
        <v>10681</v>
      </c>
      <c r="P1612" t="s">
        <v>10682</v>
      </c>
      <c r="Q1612" t="s">
        <v>10849</v>
      </c>
      <c r="R1612" t="s">
        <v>11616</v>
      </c>
      <c r="V1612">
        <f t="shared" si="25"/>
        <v>2012</v>
      </c>
    </row>
    <row r="1613" spans="1:22" x14ac:dyDescent="0.3">
      <c r="A1613">
        <v>3317</v>
      </c>
      <c r="B1613">
        <v>23713</v>
      </c>
      <c r="C1613" s="1">
        <v>41241</v>
      </c>
      <c r="D1613" t="s">
        <v>10686</v>
      </c>
      <c r="E1613">
        <v>38</v>
      </c>
      <c r="F1613">
        <v>3701.5205000000001</v>
      </c>
      <c r="G1613">
        <v>0.05</v>
      </c>
      <c r="H1613" t="s">
        <v>10664</v>
      </c>
      <c r="I1613">
        <v>894.06</v>
      </c>
      <c r="J1613">
        <v>115.99</v>
      </c>
      <c r="K1613">
        <v>5.92</v>
      </c>
      <c r="L1613" t="s">
        <v>11713</v>
      </c>
      <c r="M1613" t="s">
        <v>11290</v>
      </c>
      <c r="N1613" t="s">
        <v>11291</v>
      </c>
      <c r="O1613" t="s">
        <v>10674</v>
      </c>
      <c r="P1613" t="s">
        <v>10682</v>
      </c>
      <c r="Q1613" t="s">
        <v>10683</v>
      </c>
      <c r="R1613">
        <v>8890</v>
      </c>
      <c r="S1613" t="s">
        <v>10685</v>
      </c>
      <c r="T1613">
        <v>0.57999999999999996</v>
      </c>
      <c r="U1613" s="1">
        <v>41244</v>
      </c>
      <c r="V1613">
        <f t="shared" si="25"/>
        <v>2012</v>
      </c>
    </row>
    <row r="1614" spans="1:22" x14ac:dyDescent="0.3">
      <c r="A1614">
        <v>3411</v>
      </c>
      <c r="B1614">
        <v>24358</v>
      </c>
      <c r="C1614" s="1">
        <v>39949</v>
      </c>
      <c r="D1614" t="s">
        <v>10719</v>
      </c>
      <c r="E1614">
        <v>27</v>
      </c>
      <c r="F1614">
        <v>7333.45</v>
      </c>
      <c r="G1614">
        <v>7.0000000000000007E-2</v>
      </c>
      <c r="H1614" t="s">
        <v>10664</v>
      </c>
      <c r="I1614">
        <v>-207.28</v>
      </c>
      <c r="J1614">
        <v>279.48</v>
      </c>
      <c r="K1614">
        <v>35</v>
      </c>
      <c r="L1614" t="s">
        <v>11694</v>
      </c>
      <c r="M1614" t="s">
        <v>11290</v>
      </c>
      <c r="N1614" t="s">
        <v>11291</v>
      </c>
      <c r="O1614" t="s">
        <v>10667</v>
      </c>
      <c r="P1614" t="s">
        <v>10668</v>
      </c>
      <c r="Q1614" t="s">
        <v>10669</v>
      </c>
      <c r="R1614" t="s">
        <v>10820</v>
      </c>
      <c r="V1614">
        <f t="shared" si="25"/>
        <v>2009</v>
      </c>
    </row>
    <row r="1615" spans="1:22" x14ac:dyDescent="0.3">
      <c r="A1615">
        <v>3415</v>
      </c>
      <c r="B1615">
        <v>24386</v>
      </c>
      <c r="C1615" s="1">
        <v>41086</v>
      </c>
      <c r="D1615" t="s">
        <v>10671</v>
      </c>
      <c r="E1615">
        <v>41</v>
      </c>
      <c r="F1615">
        <v>4256.51</v>
      </c>
      <c r="G1615">
        <v>0.03</v>
      </c>
      <c r="H1615" t="s">
        <v>10664</v>
      </c>
      <c r="I1615">
        <v>1653.96</v>
      </c>
      <c r="J1615">
        <v>100.97</v>
      </c>
      <c r="K1615">
        <v>7.18</v>
      </c>
      <c r="L1615" t="s">
        <v>11695</v>
      </c>
      <c r="M1615" t="s">
        <v>11290</v>
      </c>
      <c r="N1615" t="s">
        <v>11291</v>
      </c>
      <c r="O1615" t="s">
        <v>10681</v>
      </c>
      <c r="P1615" t="s">
        <v>10682</v>
      </c>
      <c r="Q1615" t="s">
        <v>10711</v>
      </c>
      <c r="R1615" t="s">
        <v>11674</v>
      </c>
      <c r="S1615" t="s">
        <v>10685</v>
      </c>
      <c r="T1615">
        <v>0.46</v>
      </c>
      <c r="U1615" s="1">
        <v>41088</v>
      </c>
      <c r="V1615">
        <f t="shared" si="25"/>
        <v>2012</v>
      </c>
    </row>
    <row r="1616" spans="1:22" x14ac:dyDescent="0.3">
      <c r="A1616">
        <v>3416</v>
      </c>
      <c r="B1616">
        <v>24386</v>
      </c>
      <c r="C1616" s="1">
        <v>41086</v>
      </c>
      <c r="D1616" t="s">
        <v>10671</v>
      </c>
      <c r="E1616">
        <v>12</v>
      </c>
      <c r="F1616">
        <v>503.08</v>
      </c>
      <c r="G1616">
        <v>0.01</v>
      </c>
      <c r="H1616" t="s">
        <v>10664</v>
      </c>
      <c r="I1616">
        <v>-102.74</v>
      </c>
      <c r="J1616">
        <v>40.98</v>
      </c>
      <c r="K1616">
        <v>6.5</v>
      </c>
      <c r="L1616" t="s">
        <v>11695</v>
      </c>
      <c r="M1616" t="s">
        <v>11290</v>
      </c>
      <c r="N1616" t="s">
        <v>11291</v>
      </c>
      <c r="O1616" t="s">
        <v>10681</v>
      </c>
      <c r="P1616" t="s">
        <v>10682</v>
      </c>
      <c r="Q1616" t="s">
        <v>10711</v>
      </c>
      <c r="R1616" t="s">
        <v>11715</v>
      </c>
      <c r="S1616" t="s">
        <v>10685</v>
      </c>
      <c r="T1616">
        <v>0.74</v>
      </c>
      <c r="U1616" s="1">
        <v>41088</v>
      </c>
      <c r="V1616">
        <f t="shared" si="25"/>
        <v>2012</v>
      </c>
    </row>
    <row r="1617" spans="1:22" x14ac:dyDescent="0.3">
      <c r="A1617">
        <v>3417</v>
      </c>
      <c r="B1617">
        <v>24386</v>
      </c>
      <c r="C1617" s="1">
        <v>41086</v>
      </c>
      <c r="D1617" t="s">
        <v>10671</v>
      </c>
      <c r="E1617">
        <v>15</v>
      </c>
      <c r="F1617">
        <v>76.94</v>
      </c>
      <c r="G1617">
        <v>0</v>
      </c>
      <c r="H1617" t="s">
        <v>10697</v>
      </c>
      <c r="I1617">
        <v>29.67</v>
      </c>
      <c r="J1617">
        <v>4.13</v>
      </c>
      <c r="K1617">
        <v>0.99</v>
      </c>
      <c r="L1617" t="s">
        <v>11695</v>
      </c>
      <c r="M1617" t="s">
        <v>11290</v>
      </c>
      <c r="N1617" t="s">
        <v>11291</v>
      </c>
      <c r="O1617" t="s">
        <v>10681</v>
      </c>
      <c r="P1617" t="s">
        <v>10668</v>
      </c>
      <c r="Q1617" t="s">
        <v>10729</v>
      </c>
      <c r="R1617" t="s">
        <v>11117</v>
      </c>
      <c r="S1617" t="s">
        <v>10685</v>
      </c>
      <c r="T1617">
        <v>0.39</v>
      </c>
      <c r="U1617" s="1">
        <v>41087</v>
      </c>
      <c r="V1617">
        <f t="shared" si="25"/>
        <v>2012</v>
      </c>
    </row>
    <row r="1618" spans="1:22" x14ac:dyDescent="0.3">
      <c r="A1618">
        <v>3494</v>
      </c>
      <c r="B1618">
        <v>24899</v>
      </c>
      <c r="C1618" s="1">
        <v>40775</v>
      </c>
      <c r="D1618" t="s">
        <v>10686</v>
      </c>
      <c r="E1618">
        <v>37</v>
      </c>
      <c r="F1618">
        <v>252.99</v>
      </c>
      <c r="G1618">
        <v>0.08</v>
      </c>
      <c r="H1618" t="s">
        <v>10664</v>
      </c>
      <c r="I1618">
        <v>28.76</v>
      </c>
      <c r="J1618">
        <v>7.08</v>
      </c>
      <c r="K1618">
        <v>2.35</v>
      </c>
      <c r="L1618" t="s">
        <v>11704</v>
      </c>
      <c r="M1618" t="s">
        <v>11290</v>
      </c>
      <c r="N1618" t="s">
        <v>11291</v>
      </c>
      <c r="O1618" t="s">
        <v>10701</v>
      </c>
      <c r="P1618" t="s">
        <v>10668</v>
      </c>
      <c r="Q1618" t="s">
        <v>10736</v>
      </c>
      <c r="R1618" t="s">
        <v>10924</v>
      </c>
      <c r="S1618" t="s">
        <v>10709</v>
      </c>
      <c r="T1618">
        <v>0.47</v>
      </c>
      <c r="U1618" s="1">
        <v>40777</v>
      </c>
      <c r="V1618">
        <f t="shared" si="25"/>
        <v>2011</v>
      </c>
    </row>
    <row r="1619" spans="1:22" x14ac:dyDescent="0.3">
      <c r="A1619">
        <v>3571</v>
      </c>
      <c r="B1619">
        <v>25473</v>
      </c>
      <c r="C1619" s="1">
        <v>41196</v>
      </c>
      <c r="D1619" t="s">
        <v>10671</v>
      </c>
      <c r="E1619">
        <v>36</v>
      </c>
      <c r="F1619">
        <v>17304.849999999999</v>
      </c>
      <c r="G1619">
        <v>0.05</v>
      </c>
      <c r="H1619" t="s">
        <v>10672</v>
      </c>
      <c r="I1619">
        <v>7434.48</v>
      </c>
      <c r="J1619">
        <v>500.98</v>
      </c>
      <c r="K1619">
        <v>28.14</v>
      </c>
      <c r="L1619" t="s">
        <v>11699</v>
      </c>
      <c r="M1619" t="s">
        <v>11290</v>
      </c>
      <c r="N1619" t="s">
        <v>11291</v>
      </c>
      <c r="O1619" t="s">
        <v>10681</v>
      </c>
      <c r="P1619" t="s">
        <v>10682</v>
      </c>
      <c r="Q1619" t="s">
        <v>10849</v>
      </c>
      <c r="R1619" t="s">
        <v>11616</v>
      </c>
      <c r="V1619">
        <f t="shared" si="25"/>
        <v>2012</v>
      </c>
    </row>
    <row r="1620" spans="1:22" x14ac:dyDescent="0.3">
      <c r="A1620">
        <v>3572</v>
      </c>
      <c r="B1620">
        <v>25473</v>
      </c>
      <c r="C1620" s="1">
        <v>41196</v>
      </c>
      <c r="D1620" t="s">
        <v>10671</v>
      </c>
      <c r="E1620">
        <v>20</v>
      </c>
      <c r="F1620">
        <v>794.32</v>
      </c>
      <c r="G1620">
        <v>0.08</v>
      </c>
      <c r="H1620" t="s">
        <v>10664</v>
      </c>
      <c r="I1620">
        <v>67.61</v>
      </c>
      <c r="J1620">
        <v>40.99</v>
      </c>
      <c r="K1620">
        <v>17.48</v>
      </c>
      <c r="L1620" t="s">
        <v>11699</v>
      </c>
      <c r="M1620" t="s">
        <v>11290</v>
      </c>
      <c r="N1620" t="s">
        <v>11291</v>
      </c>
      <c r="O1620" t="s">
        <v>10681</v>
      </c>
      <c r="P1620" t="s">
        <v>10668</v>
      </c>
      <c r="Q1620" t="s">
        <v>10702</v>
      </c>
      <c r="R1620" t="s">
        <v>10875</v>
      </c>
      <c r="S1620" t="s">
        <v>10685</v>
      </c>
      <c r="T1620">
        <v>0.36</v>
      </c>
      <c r="U1620" s="1">
        <v>41199</v>
      </c>
      <c r="V1620">
        <f t="shared" si="25"/>
        <v>2012</v>
      </c>
    </row>
    <row r="1621" spans="1:22" x14ac:dyDescent="0.3">
      <c r="A1621">
        <v>3596</v>
      </c>
      <c r="B1621">
        <v>25638</v>
      </c>
      <c r="C1621" s="1">
        <v>40031</v>
      </c>
      <c r="D1621" t="s">
        <v>10671</v>
      </c>
      <c r="E1621">
        <v>31</v>
      </c>
      <c r="F1621">
        <v>163.89</v>
      </c>
      <c r="G1621">
        <v>0.02</v>
      </c>
      <c r="H1621" t="s">
        <v>10664</v>
      </c>
      <c r="I1621">
        <v>-108.55</v>
      </c>
      <c r="J1621">
        <v>4.8899999999999997</v>
      </c>
      <c r="K1621">
        <v>4.93</v>
      </c>
      <c r="L1621" t="s">
        <v>11716</v>
      </c>
      <c r="M1621" t="s">
        <v>11290</v>
      </c>
      <c r="N1621" t="s">
        <v>11291</v>
      </c>
      <c r="O1621" t="s">
        <v>10681</v>
      </c>
      <c r="P1621" t="s">
        <v>10682</v>
      </c>
      <c r="Q1621" t="s">
        <v>10711</v>
      </c>
      <c r="R1621" t="s">
        <v>10734</v>
      </c>
      <c r="V1621">
        <f t="shared" si="25"/>
        <v>2009</v>
      </c>
    </row>
    <row r="1622" spans="1:22" x14ac:dyDescent="0.3">
      <c r="A1622">
        <v>3597</v>
      </c>
      <c r="B1622">
        <v>25638</v>
      </c>
      <c r="C1622" s="1">
        <v>40031</v>
      </c>
      <c r="D1622" t="s">
        <v>10671</v>
      </c>
      <c r="E1622">
        <v>12</v>
      </c>
      <c r="F1622">
        <v>115.45</v>
      </c>
      <c r="G1622">
        <v>7.0000000000000007E-2</v>
      </c>
      <c r="H1622" t="s">
        <v>10664</v>
      </c>
      <c r="I1622">
        <v>23.53</v>
      </c>
      <c r="J1622">
        <v>10.06</v>
      </c>
      <c r="K1622">
        <v>2.06</v>
      </c>
      <c r="L1622" t="s">
        <v>11716</v>
      </c>
      <c r="M1622" t="s">
        <v>11290</v>
      </c>
      <c r="N1622" t="s">
        <v>11291</v>
      </c>
      <c r="O1622" t="s">
        <v>10681</v>
      </c>
      <c r="P1622" t="s">
        <v>10668</v>
      </c>
      <c r="Q1622" t="s">
        <v>10702</v>
      </c>
      <c r="R1622" t="s">
        <v>11223</v>
      </c>
      <c r="S1622" t="s">
        <v>10709</v>
      </c>
      <c r="T1622">
        <v>0.39</v>
      </c>
      <c r="U1622" s="1">
        <v>40032</v>
      </c>
      <c r="V1622">
        <f t="shared" si="25"/>
        <v>2009</v>
      </c>
    </row>
    <row r="1623" spans="1:22" x14ac:dyDescent="0.3">
      <c r="A1623">
        <v>3638</v>
      </c>
      <c r="B1623">
        <v>26016</v>
      </c>
      <c r="C1623" s="1">
        <v>40093</v>
      </c>
      <c r="D1623" t="s">
        <v>10671</v>
      </c>
      <c r="E1623">
        <v>2</v>
      </c>
      <c r="F1623">
        <v>154.94</v>
      </c>
      <c r="G1623">
        <v>0.09</v>
      </c>
      <c r="H1623" t="s">
        <v>10664</v>
      </c>
      <c r="I1623">
        <v>-358.43</v>
      </c>
      <c r="J1623">
        <v>77.510000000000005</v>
      </c>
      <c r="K1623">
        <v>4</v>
      </c>
      <c r="L1623" t="s">
        <v>11702</v>
      </c>
      <c r="M1623" t="s">
        <v>11290</v>
      </c>
      <c r="N1623" t="s">
        <v>11291</v>
      </c>
      <c r="O1623" t="s">
        <v>10674</v>
      </c>
      <c r="P1623" t="s">
        <v>10682</v>
      </c>
      <c r="Q1623" t="s">
        <v>10711</v>
      </c>
      <c r="R1623" t="s">
        <v>11717</v>
      </c>
      <c r="S1623" t="s">
        <v>10685</v>
      </c>
      <c r="T1623">
        <v>0.76</v>
      </c>
      <c r="U1623" s="1">
        <v>40095</v>
      </c>
      <c r="V1623">
        <f t="shared" si="25"/>
        <v>2009</v>
      </c>
    </row>
    <row r="1624" spans="1:22" x14ac:dyDescent="0.3">
      <c r="A1624">
        <v>3639</v>
      </c>
      <c r="B1624">
        <v>26016</v>
      </c>
      <c r="C1624" s="1">
        <v>40093</v>
      </c>
      <c r="D1624" t="s">
        <v>10671</v>
      </c>
      <c r="E1624">
        <v>44</v>
      </c>
      <c r="F1624">
        <v>1642.6420000000001</v>
      </c>
      <c r="G1624">
        <v>0.08</v>
      </c>
      <c r="H1624" t="s">
        <v>10697</v>
      </c>
      <c r="I1624">
        <v>314.83999999999997</v>
      </c>
      <c r="J1624">
        <v>45.99</v>
      </c>
      <c r="K1624">
        <v>4.99</v>
      </c>
      <c r="L1624" t="s">
        <v>11702</v>
      </c>
      <c r="M1624" t="s">
        <v>11290</v>
      </c>
      <c r="N1624" t="s">
        <v>11291</v>
      </c>
      <c r="O1624" t="s">
        <v>10674</v>
      </c>
      <c r="P1624" t="s">
        <v>10682</v>
      </c>
      <c r="Q1624" t="s">
        <v>10683</v>
      </c>
      <c r="R1624" t="s">
        <v>11248</v>
      </c>
      <c r="S1624" t="s">
        <v>10685</v>
      </c>
      <c r="T1624">
        <v>0.56000000000000005</v>
      </c>
      <c r="U1624" s="1">
        <v>40095</v>
      </c>
      <c r="V1624">
        <f t="shared" si="25"/>
        <v>2009</v>
      </c>
    </row>
    <row r="1625" spans="1:22" x14ac:dyDescent="0.3">
      <c r="A1625">
        <v>3659</v>
      </c>
      <c r="B1625">
        <v>26182</v>
      </c>
      <c r="C1625" s="1">
        <v>40194</v>
      </c>
      <c r="D1625" t="s">
        <v>10686</v>
      </c>
      <c r="E1625">
        <v>4</v>
      </c>
      <c r="F1625">
        <v>770.76</v>
      </c>
      <c r="G1625">
        <v>0.08</v>
      </c>
      <c r="H1625" t="s">
        <v>10672</v>
      </c>
      <c r="I1625">
        <v>-192.51</v>
      </c>
      <c r="J1625">
        <v>200.98</v>
      </c>
      <c r="K1625">
        <v>23.76</v>
      </c>
      <c r="L1625" t="s">
        <v>10830</v>
      </c>
      <c r="M1625" t="s">
        <v>11718</v>
      </c>
      <c r="N1625" t="s">
        <v>11718</v>
      </c>
      <c r="O1625" t="s">
        <v>10681</v>
      </c>
      <c r="P1625" t="s">
        <v>10690</v>
      </c>
      <c r="Q1625" t="s">
        <v>10753</v>
      </c>
      <c r="R1625" t="s">
        <v>11069</v>
      </c>
      <c r="V1625">
        <f t="shared" si="25"/>
        <v>2010</v>
      </c>
    </row>
    <row r="1626" spans="1:22" x14ac:dyDescent="0.3">
      <c r="A1626">
        <v>3735</v>
      </c>
      <c r="B1626">
        <v>26691</v>
      </c>
      <c r="C1626" s="1">
        <v>41124</v>
      </c>
      <c r="D1626" t="s">
        <v>10686</v>
      </c>
      <c r="E1626">
        <v>37</v>
      </c>
      <c r="F1626">
        <v>270.43</v>
      </c>
      <c r="G1626">
        <v>7.0000000000000007E-2</v>
      </c>
      <c r="H1626" t="s">
        <v>10664</v>
      </c>
      <c r="I1626">
        <v>-83.16</v>
      </c>
      <c r="J1626">
        <v>7.68</v>
      </c>
      <c r="K1626">
        <v>6.16</v>
      </c>
      <c r="L1626" t="s">
        <v>11687</v>
      </c>
      <c r="M1626" t="s">
        <v>11718</v>
      </c>
      <c r="N1626" t="s">
        <v>11718</v>
      </c>
      <c r="O1626" t="s">
        <v>10681</v>
      </c>
      <c r="P1626" t="s">
        <v>10668</v>
      </c>
      <c r="Q1626" t="s">
        <v>10678</v>
      </c>
      <c r="R1626" t="s">
        <v>11459</v>
      </c>
      <c r="S1626" t="s">
        <v>10685</v>
      </c>
      <c r="T1626">
        <v>0.35</v>
      </c>
      <c r="U1626" s="1">
        <v>41125</v>
      </c>
      <c r="V1626">
        <f t="shared" si="25"/>
        <v>2012</v>
      </c>
    </row>
    <row r="1627" spans="1:22" x14ac:dyDescent="0.3">
      <c r="A1627">
        <v>3793</v>
      </c>
      <c r="B1627">
        <v>27015</v>
      </c>
      <c r="C1627" s="1">
        <v>40908</v>
      </c>
      <c r="D1627" t="s">
        <v>10663</v>
      </c>
      <c r="E1627">
        <v>24</v>
      </c>
      <c r="F1627">
        <v>1339.25</v>
      </c>
      <c r="G1627">
        <v>0.03</v>
      </c>
      <c r="H1627" t="s">
        <v>10664</v>
      </c>
      <c r="I1627">
        <v>142.51</v>
      </c>
      <c r="J1627">
        <v>56.96</v>
      </c>
      <c r="K1627">
        <v>13.22</v>
      </c>
      <c r="L1627" t="s">
        <v>11704</v>
      </c>
      <c r="M1627" t="s">
        <v>11718</v>
      </c>
      <c r="N1627" t="s">
        <v>11718</v>
      </c>
      <c r="O1627" t="s">
        <v>10701</v>
      </c>
      <c r="P1627" t="s">
        <v>10668</v>
      </c>
      <c r="Q1627" t="s">
        <v>10675</v>
      </c>
      <c r="R1627" t="s">
        <v>11166</v>
      </c>
      <c r="V1627">
        <f t="shared" si="25"/>
        <v>2011</v>
      </c>
    </row>
    <row r="1628" spans="1:22" x14ac:dyDescent="0.3">
      <c r="A1628">
        <v>3902</v>
      </c>
      <c r="B1628">
        <v>27840</v>
      </c>
      <c r="C1628" s="1">
        <v>39997</v>
      </c>
      <c r="D1628" t="s">
        <v>10671</v>
      </c>
      <c r="E1628">
        <v>8</v>
      </c>
      <c r="F1628">
        <v>1209.3699999999999</v>
      </c>
      <c r="G1628">
        <v>0.09</v>
      </c>
      <c r="H1628" t="s">
        <v>10672</v>
      </c>
      <c r="I1628">
        <v>-407.85</v>
      </c>
      <c r="J1628">
        <v>150.97999999999999</v>
      </c>
      <c r="K1628">
        <v>66.27</v>
      </c>
      <c r="L1628" t="s">
        <v>11704</v>
      </c>
      <c r="M1628" t="s">
        <v>11718</v>
      </c>
      <c r="N1628" t="s">
        <v>11718</v>
      </c>
      <c r="O1628" t="s">
        <v>10701</v>
      </c>
      <c r="P1628" t="s">
        <v>10690</v>
      </c>
      <c r="Q1628" t="s">
        <v>10721</v>
      </c>
      <c r="R1628" t="s">
        <v>10963</v>
      </c>
      <c r="S1628" t="s">
        <v>10723</v>
      </c>
      <c r="T1628">
        <v>0.65</v>
      </c>
      <c r="U1628" s="1">
        <v>39998</v>
      </c>
      <c r="V1628">
        <f t="shared" si="25"/>
        <v>2009</v>
      </c>
    </row>
    <row r="1629" spans="1:22" x14ac:dyDescent="0.3">
      <c r="A1629">
        <v>3945</v>
      </c>
      <c r="B1629">
        <v>28130</v>
      </c>
      <c r="C1629" s="1">
        <v>40024</v>
      </c>
      <c r="D1629" t="s">
        <v>10663</v>
      </c>
      <c r="E1629">
        <v>23</v>
      </c>
      <c r="F1629">
        <v>404.24</v>
      </c>
      <c r="G1629">
        <v>0.02</v>
      </c>
      <c r="H1629" t="s">
        <v>10697</v>
      </c>
      <c r="I1629">
        <v>-76.989999999999995</v>
      </c>
      <c r="J1629">
        <v>15.99</v>
      </c>
      <c r="K1629">
        <v>13.18</v>
      </c>
      <c r="L1629" t="s">
        <v>11698</v>
      </c>
      <c r="M1629" t="s">
        <v>11718</v>
      </c>
      <c r="N1629" t="s">
        <v>11718</v>
      </c>
      <c r="O1629" t="s">
        <v>10681</v>
      </c>
      <c r="P1629" t="s">
        <v>10668</v>
      </c>
      <c r="Q1629" t="s">
        <v>10678</v>
      </c>
      <c r="R1629" t="s">
        <v>10733</v>
      </c>
      <c r="V1629">
        <f t="shared" si="25"/>
        <v>2009</v>
      </c>
    </row>
    <row r="1630" spans="1:22" x14ac:dyDescent="0.3">
      <c r="A1630">
        <v>3946</v>
      </c>
      <c r="B1630">
        <v>28130</v>
      </c>
      <c r="C1630" s="1">
        <v>40024</v>
      </c>
      <c r="D1630" t="s">
        <v>10663</v>
      </c>
      <c r="E1630">
        <v>32</v>
      </c>
      <c r="F1630">
        <v>1381.88</v>
      </c>
      <c r="G1630">
        <v>0.09</v>
      </c>
      <c r="H1630" t="s">
        <v>10697</v>
      </c>
      <c r="I1630">
        <v>598.20000000000005</v>
      </c>
      <c r="J1630">
        <v>46.94</v>
      </c>
      <c r="K1630">
        <v>6.77</v>
      </c>
      <c r="L1630" t="s">
        <v>11698</v>
      </c>
      <c r="M1630" t="s">
        <v>11718</v>
      </c>
      <c r="N1630" t="s">
        <v>11718</v>
      </c>
      <c r="O1630" t="s">
        <v>10681</v>
      </c>
      <c r="P1630" t="s">
        <v>10690</v>
      </c>
      <c r="Q1630" t="s">
        <v>10691</v>
      </c>
      <c r="R1630" t="s">
        <v>11719</v>
      </c>
      <c r="S1630" t="s">
        <v>10685</v>
      </c>
      <c r="T1630">
        <v>0.44</v>
      </c>
      <c r="U1630" s="1">
        <v>40024</v>
      </c>
      <c r="V1630">
        <f t="shared" si="25"/>
        <v>2009</v>
      </c>
    </row>
    <row r="1631" spans="1:22" x14ac:dyDescent="0.3">
      <c r="A1631">
        <v>3964</v>
      </c>
      <c r="B1631">
        <v>28290</v>
      </c>
      <c r="C1631" s="1">
        <v>39823</v>
      </c>
      <c r="D1631" t="s">
        <v>10663</v>
      </c>
      <c r="E1631">
        <v>43</v>
      </c>
      <c r="F1631">
        <v>1307.3499999999999</v>
      </c>
      <c r="G1631">
        <v>0.05</v>
      </c>
      <c r="H1631" t="s">
        <v>10697</v>
      </c>
      <c r="I1631">
        <v>-154.24</v>
      </c>
      <c r="J1631">
        <v>30.42</v>
      </c>
      <c r="K1631">
        <v>8.65</v>
      </c>
      <c r="L1631" t="s">
        <v>11704</v>
      </c>
      <c r="M1631" t="s">
        <v>11718</v>
      </c>
      <c r="N1631" t="s">
        <v>11718</v>
      </c>
      <c r="O1631" t="s">
        <v>10701</v>
      </c>
      <c r="P1631" t="s">
        <v>10682</v>
      </c>
      <c r="Q1631" t="s">
        <v>10711</v>
      </c>
      <c r="R1631" t="s">
        <v>11010</v>
      </c>
      <c r="V1631">
        <f t="shared" si="25"/>
        <v>2009</v>
      </c>
    </row>
    <row r="1632" spans="1:22" x14ac:dyDescent="0.3">
      <c r="A1632">
        <v>3965</v>
      </c>
      <c r="B1632">
        <v>28290</v>
      </c>
      <c r="C1632" s="1">
        <v>39823</v>
      </c>
      <c r="D1632" t="s">
        <v>10663</v>
      </c>
      <c r="E1632">
        <v>3</v>
      </c>
      <c r="F1632">
        <v>523.58000000000004</v>
      </c>
      <c r="G1632">
        <v>0.01</v>
      </c>
      <c r="H1632" t="s">
        <v>10697</v>
      </c>
      <c r="I1632">
        <v>-179.36</v>
      </c>
      <c r="J1632">
        <v>161.55000000000001</v>
      </c>
      <c r="K1632">
        <v>19.989999999999998</v>
      </c>
      <c r="L1632" t="s">
        <v>11704</v>
      </c>
      <c r="M1632" t="s">
        <v>11718</v>
      </c>
      <c r="N1632" t="s">
        <v>11718</v>
      </c>
      <c r="O1632" t="s">
        <v>10701</v>
      </c>
      <c r="P1632" t="s">
        <v>10668</v>
      </c>
      <c r="Q1632" t="s">
        <v>10669</v>
      </c>
      <c r="R1632" t="s">
        <v>11302</v>
      </c>
      <c r="S1632" t="s">
        <v>10685</v>
      </c>
      <c r="T1632">
        <v>0.66</v>
      </c>
      <c r="U1632" s="1">
        <v>39825</v>
      </c>
      <c r="V1632">
        <f t="shared" si="25"/>
        <v>2009</v>
      </c>
    </row>
    <row r="1633" spans="1:22" x14ac:dyDescent="0.3">
      <c r="A1633">
        <v>4211</v>
      </c>
      <c r="B1633">
        <v>29927</v>
      </c>
      <c r="C1633" s="1">
        <v>41220</v>
      </c>
      <c r="D1633" t="s">
        <v>10671</v>
      </c>
      <c r="E1633">
        <v>19</v>
      </c>
      <c r="F1633">
        <v>257.97000000000003</v>
      </c>
      <c r="G1633">
        <v>0.03</v>
      </c>
      <c r="H1633" t="s">
        <v>10664</v>
      </c>
      <c r="I1633">
        <v>33.18</v>
      </c>
      <c r="J1633">
        <v>12.95</v>
      </c>
      <c r="K1633">
        <v>4.9800000000000004</v>
      </c>
      <c r="L1633" t="s">
        <v>11695</v>
      </c>
      <c r="M1633" t="s">
        <v>11718</v>
      </c>
      <c r="N1633" t="s">
        <v>11718</v>
      </c>
      <c r="O1633" t="s">
        <v>10681</v>
      </c>
      <c r="P1633" t="s">
        <v>10668</v>
      </c>
      <c r="Q1633" t="s">
        <v>10678</v>
      </c>
      <c r="R1633" t="s">
        <v>10916</v>
      </c>
      <c r="S1633" t="s">
        <v>10685</v>
      </c>
      <c r="T1633">
        <v>0.4</v>
      </c>
      <c r="U1633" s="1">
        <v>41221</v>
      </c>
      <c r="V1633">
        <f t="shared" si="25"/>
        <v>2012</v>
      </c>
    </row>
    <row r="1634" spans="1:22" x14ac:dyDescent="0.3">
      <c r="A1634">
        <v>4212</v>
      </c>
      <c r="B1634">
        <v>29953</v>
      </c>
      <c r="C1634" s="1">
        <v>40581</v>
      </c>
      <c r="D1634" t="s">
        <v>10719</v>
      </c>
      <c r="E1634">
        <v>42</v>
      </c>
      <c r="F1634">
        <v>619.77</v>
      </c>
      <c r="G1634">
        <v>0.02</v>
      </c>
      <c r="H1634" t="s">
        <v>10664</v>
      </c>
      <c r="I1634">
        <v>50.24</v>
      </c>
      <c r="J1634">
        <v>14.45</v>
      </c>
      <c r="K1634">
        <v>7.17</v>
      </c>
      <c r="L1634" t="s">
        <v>11708</v>
      </c>
      <c r="M1634" t="s">
        <v>11718</v>
      </c>
      <c r="N1634" t="s">
        <v>11718</v>
      </c>
      <c r="O1634" t="s">
        <v>10701</v>
      </c>
      <c r="P1634" t="s">
        <v>10668</v>
      </c>
      <c r="Q1634" t="s">
        <v>10678</v>
      </c>
      <c r="R1634" t="s">
        <v>11720</v>
      </c>
      <c r="S1634" t="s">
        <v>10685</v>
      </c>
      <c r="T1634">
        <v>0.38</v>
      </c>
      <c r="U1634" s="1">
        <v>40584</v>
      </c>
      <c r="V1634">
        <f t="shared" si="25"/>
        <v>2011</v>
      </c>
    </row>
    <row r="1635" spans="1:22" x14ac:dyDescent="0.3">
      <c r="A1635">
        <v>4387</v>
      </c>
      <c r="B1635">
        <v>31238</v>
      </c>
      <c r="C1635" s="1">
        <v>40412</v>
      </c>
      <c r="D1635" t="s">
        <v>10704</v>
      </c>
      <c r="E1635">
        <v>21</v>
      </c>
      <c r="F1635">
        <v>7512.03</v>
      </c>
      <c r="G1635">
        <v>0.09</v>
      </c>
      <c r="H1635" t="s">
        <v>10697</v>
      </c>
      <c r="I1635">
        <v>2017.64</v>
      </c>
      <c r="J1635">
        <v>363.25</v>
      </c>
      <c r="K1635">
        <v>19.989999999999998</v>
      </c>
      <c r="L1635" t="s">
        <v>11721</v>
      </c>
      <c r="M1635" t="s">
        <v>11718</v>
      </c>
      <c r="N1635" t="s">
        <v>11718</v>
      </c>
      <c r="O1635" t="s">
        <v>10681</v>
      </c>
      <c r="P1635" t="s">
        <v>10668</v>
      </c>
      <c r="Q1635" t="s">
        <v>10675</v>
      </c>
      <c r="R1635" t="s">
        <v>11210</v>
      </c>
      <c r="S1635" t="s">
        <v>10685</v>
      </c>
      <c r="T1635">
        <v>0.56999999999999995</v>
      </c>
      <c r="U1635" s="1">
        <v>40414</v>
      </c>
      <c r="V1635">
        <f t="shared" si="25"/>
        <v>2010</v>
      </c>
    </row>
    <row r="1636" spans="1:22" x14ac:dyDescent="0.3">
      <c r="A1636">
        <v>4505</v>
      </c>
      <c r="B1636">
        <v>32067</v>
      </c>
      <c r="C1636" s="1">
        <v>40980</v>
      </c>
      <c r="D1636" t="s">
        <v>10671</v>
      </c>
      <c r="E1636">
        <v>27</v>
      </c>
      <c r="F1636">
        <v>2853.8834999999999</v>
      </c>
      <c r="G1636">
        <v>0.06</v>
      </c>
      <c r="H1636" t="s">
        <v>10664</v>
      </c>
      <c r="I1636">
        <v>492.24</v>
      </c>
      <c r="J1636">
        <v>125.99</v>
      </c>
      <c r="K1636">
        <v>7.69</v>
      </c>
      <c r="L1636" t="s">
        <v>11332</v>
      </c>
      <c r="M1636" t="s">
        <v>11718</v>
      </c>
      <c r="N1636" t="s">
        <v>11718</v>
      </c>
      <c r="O1636" t="s">
        <v>10667</v>
      </c>
      <c r="P1636" t="s">
        <v>10682</v>
      </c>
      <c r="Q1636" t="s">
        <v>10683</v>
      </c>
      <c r="R1636" t="s">
        <v>10770</v>
      </c>
      <c r="S1636" t="s">
        <v>10685</v>
      </c>
      <c r="T1636">
        <v>0.57999999999999996</v>
      </c>
      <c r="U1636" s="1">
        <v>40981</v>
      </c>
      <c r="V1636">
        <f t="shared" si="25"/>
        <v>2012</v>
      </c>
    </row>
    <row r="1637" spans="1:22" x14ac:dyDescent="0.3">
      <c r="A1637">
        <v>4527</v>
      </c>
      <c r="B1637">
        <v>32198</v>
      </c>
      <c r="C1637" s="1">
        <v>40856</v>
      </c>
      <c r="D1637" t="s">
        <v>10704</v>
      </c>
      <c r="E1637">
        <v>31</v>
      </c>
      <c r="F1637">
        <v>240.63</v>
      </c>
      <c r="G1637">
        <v>0.02</v>
      </c>
      <c r="H1637" t="s">
        <v>10664</v>
      </c>
      <c r="I1637">
        <v>-117.92</v>
      </c>
      <c r="J1637">
        <v>7.37</v>
      </c>
      <c r="K1637">
        <v>5.53</v>
      </c>
      <c r="L1637" t="s">
        <v>11721</v>
      </c>
      <c r="M1637" t="s">
        <v>11718</v>
      </c>
      <c r="N1637" t="s">
        <v>11718</v>
      </c>
      <c r="O1637" t="s">
        <v>10674</v>
      </c>
      <c r="P1637" t="s">
        <v>10682</v>
      </c>
      <c r="Q1637" t="s">
        <v>10711</v>
      </c>
      <c r="R1637" t="s">
        <v>11677</v>
      </c>
      <c r="V1637">
        <f t="shared" si="25"/>
        <v>2011</v>
      </c>
    </row>
    <row r="1638" spans="1:22" x14ac:dyDescent="0.3">
      <c r="A1638">
        <v>4535</v>
      </c>
      <c r="B1638">
        <v>32231</v>
      </c>
      <c r="C1638" s="1">
        <v>41214</v>
      </c>
      <c r="D1638" t="s">
        <v>10663</v>
      </c>
      <c r="E1638">
        <v>44</v>
      </c>
      <c r="F1638">
        <v>192.33</v>
      </c>
      <c r="G1638">
        <v>0.01</v>
      </c>
      <c r="H1638" t="s">
        <v>10664</v>
      </c>
      <c r="I1638">
        <v>48.54</v>
      </c>
      <c r="J1638">
        <v>4.26</v>
      </c>
      <c r="K1638">
        <v>1.2</v>
      </c>
      <c r="L1638" t="s">
        <v>11702</v>
      </c>
      <c r="M1638" t="s">
        <v>11718</v>
      </c>
      <c r="N1638" t="s">
        <v>11718</v>
      </c>
      <c r="O1638" t="s">
        <v>10674</v>
      </c>
      <c r="P1638" t="s">
        <v>10668</v>
      </c>
      <c r="Q1638" t="s">
        <v>10736</v>
      </c>
      <c r="R1638" t="s">
        <v>11470</v>
      </c>
      <c r="V1638">
        <f t="shared" si="25"/>
        <v>2012</v>
      </c>
    </row>
    <row r="1639" spans="1:22" x14ac:dyDescent="0.3">
      <c r="A1639">
        <v>4563</v>
      </c>
      <c r="B1639">
        <v>32452</v>
      </c>
      <c r="C1639" s="1">
        <v>40742</v>
      </c>
      <c r="D1639" t="s">
        <v>10704</v>
      </c>
      <c r="E1639">
        <v>3</v>
      </c>
      <c r="F1639">
        <v>8.6</v>
      </c>
      <c r="G1639">
        <v>0.09</v>
      </c>
      <c r="H1639" t="s">
        <v>10664</v>
      </c>
      <c r="I1639">
        <v>-2.0299999999999998</v>
      </c>
      <c r="J1639">
        <v>2.88</v>
      </c>
      <c r="K1639">
        <v>0.5</v>
      </c>
      <c r="L1639" t="s">
        <v>11721</v>
      </c>
      <c r="M1639" t="s">
        <v>11718</v>
      </c>
      <c r="N1639" t="s">
        <v>11718</v>
      </c>
      <c r="O1639" t="s">
        <v>10674</v>
      </c>
      <c r="P1639" t="s">
        <v>10668</v>
      </c>
      <c r="Q1639" t="s">
        <v>10729</v>
      </c>
      <c r="R1639" t="s">
        <v>10966</v>
      </c>
      <c r="S1639" t="s">
        <v>10685</v>
      </c>
      <c r="T1639">
        <v>0.39</v>
      </c>
      <c r="U1639" s="1">
        <v>40743</v>
      </c>
      <c r="V1639">
        <f t="shared" si="25"/>
        <v>2011</v>
      </c>
    </row>
    <row r="1640" spans="1:22" x14ac:dyDescent="0.3">
      <c r="A1640">
        <v>4637</v>
      </c>
      <c r="B1640">
        <v>32998</v>
      </c>
      <c r="C1640" s="1">
        <v>40450</v>
      </c>
      <c r="D1640" t="s">
        <v>10686</v>
      </c>
      <c r="E1640">
        <v>13</v>
      </c>
      <c r="F1640">
        <v>1663.83</v>
      </c>
      <c r="G1640">
        <v>0.1</v>
      </c>
      <c r="H1640" t="s">
        <v>10672</v>
      </c>
      <c r="I1640">
        <v>-484.64</v>
      </c>
      <c r="J1640">
        <v>130.97999999999999</v>
      </c>
      <c r="K1640">
        <v>54.74</v>
      </c>
      <c r="L1640" t="s">
        <v>11698</v>
      </c>
      <c r="M1640" t="s">
        <v>11718</v>
      </c>
      <c r="N1640" t="s">
        <v>11718</v>
      </c>
      <c r="O1640" t="s">
        <v>10681</v>
      </c>
      <c r="P1640" t="s">
        <v>10690</v>
      </c>
      <c r="Q1640" t="s">
        <v>10721</v>
      </c>
      <c r="R1640" t="s">
        <v>11414</v>
      </c>
      <c r="V1640">
        <f t="shared" si="25"/>
        <v>2010</v>
      </c>
    </row>
    <row r="1641" spans="1:22" x14ac:dyDescent="0.3">
      <c r="A1641">
        <v>4647</v>
      </c>
      <c r="B1641">
        <v>33091</v>
      </c>
      <c r="C1641" s="1">
        <v>40568</v>
      </c>
      <c r="D1641" t="s">
        <v>10671</v>
      </c>
      <c r="E1641">
        <v>24</v>
      </c>
      <c r="F1641">
        <v>265.35000000000002</v>
      </c>
      <c r="G1641">
        <v>0.02</v>
      </c>
      <c r="H1641" t="s">
        <v>10664</v>
      </c>
      <c r="I1641">
        <v>-128.69</v>
      </c>
      <c r="J1641">
        <v>9.99</v>
      </c>
      <c r="K1641">
        <v>11.59</v>
      </c>
      <c r="L1641" t="s">
        <v>11689</v>
      </c>
      <c r="M1641" t="s">
        <v>11718</v>
      </c>
      <c r="N1641" t="s">
        <v>11718</v>
      </c>
      <c r="O1641" t="s">
        <v>10701</v>
      </c>
      <c r="P1641" t="s">
        <v>10668</v>
      </c>
      <c r="Q1641" t="s">
        <v>10702</v>
      </c>
      <c r="R1641" t="s">
        <v>11315</v>
      </c>
      <c r="S1641" t="s">
        <v>10685</v>
      </c>
      <c r="T1641">
        <v>0.4</v>
      </c>
      <c r="U1641" s="1">
        <v>40570</v>
      </c>
      <c r="V1641">
        <f t="shared" si="25"/>
        <v>2011</v>
      </c>
    </row>
    <row r="1642" spans="1:22" x14ac:dyDescent="0.3">
      <c r="A1642">
        <v>4672</v>
      </c>
      <c r="B1642">
        <v>33250</v>
      </c>
      <c r="C1642" s="1">
        <v>39989</v>
      </c>
      <c r="D1642" t="s">
        <v>10686</v>
      </c>
      <c r="E1642">
        <v>40</v>
      </c>
      <c r="F1642">
        <v>7381.19</v>
      </c>
      <c r="G1642">
        <v>0.04</v>
      </c>
      <c r="H1642" t="s">
        <v>10664</v>
      </c>
      <c r="I1642">
        <v>2998.88</v>
      </c>
      <c r="J1642">
        <v>177.98</v>
      </c>
      <c r="K1642">
        <v>0.99</v>
      </c>
      <c r="L1642" t="s">
        <v>11698</v>
      </c>
      <c r="M1642" t="s">
        <v>11718</v>
      </c>
      <c r="N1642" t="s">
        <v>11718</v>
      </c>
      <c r="O1642" t="s">
        <v>10681</v>
      </c>
      <c r="P1642" t="s">
        <v>10668</v>
      </c>
      <c r="Q1642" t="s">
        <v>10675</v>
      </c>
      <c r="R1642" t="s">
        <v>11024</v>
      </c>
      <c r="S1642" t="s">
        <v>10685</v>
      </c>
      <c r="T1642">
        <v>0.56000000000000005</v>
      </c>
      <c r="U1642" s="1">
        <v>39991</v>
      </c>
      <c r="V1642">
        <f t="shared" si="25"/>
        <v>2009</v>
      </c>
    </row>
    <row r="1643" spans="1:22" x14ac:dyDescent="0.3">
      <c r="A1643">
        <v>4689</v>
      </c>
      <c r="B1643">
        <v>33378</v>
      </c>
      <c r="C1643" s="1">
        <v>41026</v>
      </c>
      <c r="D1643" t="s">
        <v>10671</v>
      </c>
      <c r="E1643">
        <v>25</v>
      </c>
      <c r="F1643">
        <v>945.36</v>
      </c>
      <c r="G1643">
        <v>0.1</v>
      </c>
      <c r="H1643" t="s">
        <v>10664</v>
      </c>
      <c r="I1643">
        <v>219.85</v>
      </c>
      <c r="J1643">
        <v>39.979999999999997</v>
      </c>
      <c r="K1643">
        <v>9.83</v>
      </c>
      <c r="L1643" t="s">
        <v>11721</v>
      </c>
      <c r="M1643" t="s">
        <v>11718</v>
      </c>
      <c r="N1643" t="s">
        <v>11718</v>
      </c>
      <c r="O1643" t="s">
        <v>10674</v>
      </c>
      <c r="P1643" t="s">
        <v>10668</v>
      </c>
      <c r="Q1643" t="s">
        <v>10717</v>
      </c>
      <c r="R1643" t="s">
        <v>11722</v>
      </c>
      <c r="V1643">
        <f t="shared" si="25"/>
        <v>2012</v>
      </c>
    </row>
    <row r="1644" spans="1:22" x14ac:dyDescent="0.3">
      <c r="A1644">
        <v>4766</v>
      </c>
      <c r="B1644">
        <v>33889</v>
      </c>
      <c r="C1644" s="1">
        <v>40488</v>
      </c>
      <c r="D1644" t="s">
        <v>10663</v>
      </c>
      <c r="E1644">
        <v>46</v>
      </c>
      <c r="F1644">
        <v>9046.33</v>
      </c>
      <c r="G1644">
        <v>0</v>
      </c>
      <c r="H1644" t="s">
        <v>10672</v>
      </c>
      <c r="I1644">
        <v>1398.03</v>
      </c>
      <c r="J1644">
        <v>180.98</v>
      </c>
      <c r="K1644">
        <v>55.24</v>
      </c>
      <c r="L1644" t="s">
        <v>11332</v>
      </c>
      <c r="M1644" t="s">
        <v>11718</v>
      </c>
      <c r="N1644" t="s">
        <v>11718</v>
      </c>
      <c r="O1644" t="s">
        <v>10667</v>
      </c>
      <c r="P1644" t="s">
        <v>10668</v>
      </c>
      <c r="Q1644" t="s">
        <v>10675</v>
      </c>
      <c r="R1644" t="s">
        <v>11174</v>
      </c>
      <c r="S1644" t="s">
        <v>10677</v>
      </c>
      <c r="T1644">
        <v>0.56999999999999995</v>
      </c>
      <c r="U1644" s="1">
        <v>40493</v>
      </c>
      <c r="V1644">
        <f t="shared" si="25"/>
        <v>2010</v>
      </c>
    </row>
    <row r="1645" spans="1:22" x14ac:dyDescent="0.3">
      <c r="A1645">
        <v>4767</v>
      </c>
      <c r="B1645">
        <v>33889</v>
      </c>
      <c r="C1645" s="1">
        <v>40488</v>
      </c>
      <c r="D1645" t="s">
        <v>10663</v>
      </c>
      <c r="E1645">
        <v>43</v>
      </c>
      <c r="F1645">
        <v>367.96</v>
      </c>
      <c r="G1645">
        <v>0.06</v>
      </c>
      <c r="H1645" t="s">
        <v>10664</v>
      </c>
      <c r="I1645">
        <v>-16.11</v>
      </c>
      <c r="J1645">
        <v>8.67</v>
      </c>
      <c r="K1645">
        <v>3.5</v>
      </c>
      <c r="L1645" t="s">
        <v>11332</v>
      </c>
      <c r="M1645" t="s">
        <v>11718</v>
      </c>
      <c r="N1645" t="s">
        <v>11718</v>
      </c>
      <c r="O1645" t="s">
        <v>10667</v>
      </c>
      <c r="P1645" t="s">
        <v>10668</v>
      </c>
      <c r="Q1645" t="s">
        <v>10675</v>
      </c>
      <c r="R1645" t="s">
        <v>11723</v>
      </c>
      <c r="S1645" t="s">
        <v>10685</v>
      </c>
      <c r="T1645">
        <v>0.57999999999999996</v>
      </c>
      <c r="U1645" s="1">
        <v>40495</v>
      </c>
      <c r="V1645">
        <f t="shared" si="25"/>
        <v>2010</v>
      </c>
    </row>
    <row r="1646" spans="1:22" x14ac:dyDescent="0.3">
      <c r="A1646">
        <v>4768</v>
      </c>
      <c r="B1646">
        <v>33889</v>
      </c>
      <c r="C1646" s="1">
        <v>40488</v>
      </c>
      <c r="D1646" t="s">
        <v>10663</v>
      </c>
      <c r="E1646">
        <v>27</v>
      </c>
      <c r="F1646">
        <v>159.05000000000001</v>
      </c>
      <c r="G1646">
        <v>0.04</v>
      </c>
      <c r="H1646" t="s">
        <v>10664</v>
      </c>
      <c r="I1646">
        <v>21.46</v>
      </c>
      <c r="J1646">
        <v>5.98</v>
      </c>
      <c r="K1646">
        <v>2.5</v>
      </c>
      <c r="L1646" t="s">
        <v>11332</v>
      </c>
      <c r="M1646" t="s">
        <v>11718</v>
      </c>
      <c r="N1646" t="s">
        <v>11718</v>
      </c>
      <c r="O1646" t="s">
        <v>10667</v>
      </c>
      <c r="P1646" t="s">
        <v>10668</v>
      </c>
      <c r="Q1646" t="s">
        <v>10717</v>
      </c>
      <c r="R1646" t="s">
        <v>11244</v>
      </c>
      <c r="S1646" t="s">
        <v>10685</v>
      </c>
      <c r="T1646">
        <v>0.36</v>
      </c>
      <c r="U1646" s="1">
        <v>40492</v>
      </c>
      <c r="V1646">
        <f t="shared" si="25"/>
        <v>2010</v>
      </c>
    </row>
    <row r="1647" spans="1:22" x14ac:dyDescent="0.3">
      <c r="A1647">
        <v>4769</v>
      </c>
      <c r="B1647">
        <v>33889</v>
      </c>
      <c r="C1647" s="1">
        <v>40488</v>
      </c>
      <c r="D1647" t="s">
        <v>10663</v>
      </c>
      <c r="E1647">
        <v>39</v>
      </c>
      <c r="F1647">
        <v>116.14</v>
      </c>
      <c r="G1647">
        <v>0.01</v>
      </c>
      <c r="H1647" t="s">
        <v>10664</v>
      </c>
      <c r="I1647">
        <v>50.44</v>
      </c>
      <c r="J1647">
        <v>2.88</v>
      </c>
      <c r="K1647">
        <v>0.5</v>
      </c>
      <c r="L1647" t="s">
        <v>11332</v>
      </c>
      <c r="M1647" t="s">
        <v>11718</v>
      </c>
      <c r="N1647" t="s">
        <v>11718</v>
      </c>
      <c r="O1647" t="s">
        <v>10667</v>
      </c>
      <c r="P1647" t="s">
        <v>10668</v>
      </c>
      <c r="Q1647" t="s">
        <v>10729</v>
      </c>
      <c r="R1647" t="s">
        <v>10767</v>
      </c>
      <c r="S1647" t="s">
        <v>10685</v>
      </c>
      <c r="T1647">
        <v>0.36</v>
      </c>
      <c r="U1647" s="1">
        <v>40490</v>
      </c>
      <c r="V1647">
        <f t="shared" si="25"/>
        <v>2010</v>
      </c>
    </row>
    <row r="1648" spans="1:22" x14ac:dyDescent="0.3">
      <c r="A1648">
        <v>4858</v>
      </c>
      <c r="B1648">
        <v>34567</v>
      </c>
      <c r="C1648" s="1">
        <v>39929</v>
      </c>
      <c r="D1648" t="s">
        <v>10663</v>
      </c>
      <c r="E1648">
        <v>18</v>
      </c>
      <c r="F1648">
        <v>3344.11</v>
      </c>
      <c r="G1648">
        <v>0.03</v>
      </c>
      <c r="H1648" t="s">
        <v>10672</v>
      </c>
      <c r="I1648">
        <v>588.54</v>
      </c>
      <c r="J1648">
        <v>180.98</v>
      </c>
      <c r="K1648">
        <v>26.2</v>
      </c>
      <c r="L1648" t="s">
        <v>11713</v>
      </c>
      <c r="M1648" t="s">
        <v>11718</v>
      </c>
      <c r="N1648" t="s">
        <v>11718</v>
      </c>
      <c r="O1648" t="s">
        <v>10674</v>
      </c>
      <c r="P1648" t="s">
        <v>10690</v>
      </c>
      <c r="Q1648" t="s">
        <v>10753</v>
      </c>
      <c r="R1648" t="s">
        <v>10901</v>
      </c>
      <c r="S1648" t="s">
        <v>10677</v>
      </c>
      <c r="T1648">
        <v>0.59</v>
      </c>
      <c r="U1648" s="1">
        <v>39933</v>
      </c>
      <c r="V1648">
        <f t="shared" si="25"/>
        <v>2009</v>
      </c>
    </row>
    <row r="1649" spans="1:22" x14ac:dyDescent="0.3">
      <c r="A1649">
        <v>5078</v>
      </c>
      <c r="B1649">
        <v>36163</v>
      </c>
      <c r="C1649" s="1">
        <v>41218</v>
      </c>
      <c r="D1649" t="s">
        <v>10663</v>
      </c>
      <c r="E1649">
        <v>32</v>
      </c>
      <c r="F1649">
        <v>463</v>
      </c>
      <c r="G1649">
        <v>7.0000000000000007E-2</v>
      </c>
      <c r="H1649" t="s">
        <v>10664</v>
      </c>
      <c r="I1649">
        <v>24.61</v>
      </c>
      <c r="J1649">
        <v>14.45</v>
      </c>
      <c r="K1649">
        <v>7.17</v>
      </c>
      <c r="L1649" t="s">
        <v>11685</v>
      </c>
      <c r="M1649" t="s">
        <v>11718</v>
      </c>
      <c r="N1649" t="s">
        <v>11718</v>
      </c>
      <c r="O1649" t="s">
        <v>10667</v>
      </c>
      <c r="P1649" t="s">
        <v>10668</v>
      </c>
      <c r="Q1649" t="s">
        <v>10678</v>
      </c>
      <c r="R1649" t="s">
        <v>11720</v>
      </c>
      <c r="S1649" t="s">
        <v>10685</v>
      </c>
      <c r="T1649">
        <v>0.38</v>
      </c>
      <c r="U1649" s="1">
        <v>41218</v>
      </c>
      <c r="V1649">
        <f t="shared" si="25"/>
        <v>2012</v>
      </c>
    </row>
    <row r="1650" spans="1:22" x14ac:dyDescent="0.3">
      <c r="A1650">
        <v>5114</v>
      </c>
      <c r="B1650">
        <v>36449</v>
      </c>
      <c r="C1650" s="1">
        <v>40426</v>
      </c>
      <c r="D1650" t="s">
        <v>10686</v>
      </c>
      <c r="E1650">
        <v>6</v>
      </c>
      <c r="F1650">
        <v>90.75</v>
      </c>
      <c r="G1650">
        <v>0.02</v>
      </c>
      <c r="H1650" t="s">
        <v>10664</v>
      </c>
      <c r="I1650">
        <v>-26.39</v>
      </c>
      <c r="J1650">
        <v>12.99</v>
      </c>
      <c r="K1650">
        <v>14.37</v>
      </c>
      <c r="L1650" t="s">
        <v>11695</v>
      </c>
      <c r="M1650" t="s">
        <v>11718</v>
      </c>
      <c r="N1650" t="s">
        <v>11718</v>
      </c>
      <c r="O1650" t="s">
        <v>10681</v>
      </c>
      <c r="P1650" t="s">
        <v>10690</v>
      </c>
      <c r="Q1650" t="s">
        <v>10691</v>
      </c>
      <c r="R1650" t="s">
        <v>11724</v>
      </c>
      <c r="S1650" t="s">
        <v>10769</v>
      </c>
      <c r="T1650">
        <v>0.73</v>
      </c>
      <c r="U1650" s="1">
        <v>40426</v>
      </c>
      <c r="V1650">
        <f t="shared" si="25"/>
        <v>2010</v>
      </c>
    </row>
    <row r="1651" spans="1:22" x14ac:dyDescent="0.3">
      <c r="A1651">
        <v>5144</v>
      </c>
      <c r="B1651">
        <v>36675</v>
      </c>
      <c r="C1651" s="1">
        <v>40727</v>
      </c>
      <c r="D1651" t="s">
        <v>10671</v>
      </c>
      <c r="E1651">
        <v>39</v>
      </c>
      <c r="F1651">
        <v>113.09</v>
      </c>
      <c r="G1651">
        <v>0.04</v>
      </c>
      <c r="H1651" t="s">
        <v>10664</v>
      </c>
      <c r="I1651">
        <v>29.76</v>
      </c>
      <c r="J1651">
        <v>2.94</v>
      </c>
      <c r="K1651">
        <v>0.81</v>
      </c>
      <c r="L1651" t="s">
        <v>11694</v>
      </c>
      <c r="M1651" t="s">
        <v>11718</v>
      </c>
      <c r="N1651" t="s">
        <v>11718</v>
      </c>
      <c r="O1651" t="s">
        <v>10667</v>
      </c>
      <c r="P1651" t="s">
        <v>10668</v>
      </c>
      <c r="Q1651" t="s">
        <v>10736</v>
      </c>
      <c r="R1651" t="s">
        <v>11725</v>
      </c>
      <c r="S1651" t="s">
        <v>10709</v>
      </c>
      <c r="T1651">
        <v>0.4</v>
      </c>
      <c r="U1651" s="1">
        <v>40730</v>
      </c>
      <c r="V1651">
        <f t="shared" si="25"/>
        <v>2011</v>
      </c>
    </row>
    <row r="1652" spans="1:22" x14ac:dyDescent="0.3">
      <c r="A1652">
        <v>5327</v>
      </c>
      <c r="B1652">
        <v>37862</v>
      </c>
      <c r="C1652" s="1">
        <v>39825</v>
      </c>
      <c r="D1652" t="s">
        <v>10686</v>
      </c>
      <c r="E1652">
        <v>27</v>
      </c>
      <c r="F1652">
        <v>1603.27</v>
      </c>
      <c r="G1652">
        <v>0.01</v>
      </c>
      <c r="H1652" t="s">
        <v>10664</v>
      </c>
      <c r="I1652">
        <v>452.49</v>
      </c>
      <c r="J1652">
        <v>59.98</v>
      </c>
      <c r="K1652">
        <v>3.99</v>
      </c>
      <c r="L1652" t="s">
        <v>11698</v>
      </c>
      <c r="M1652" t="s">
        <v>11718</v>
      </c>
      <c r="N1652" t="s">
        <v>11718</v>
      </c>
      <c r="O1652" t="s">
        <v>10681</v>
      </c>
      <c r="P1652" t="s">
        <v>10668</v>
      </c>
      <c r="Q1652" t="s">
        <v>10675</v>
      </c>
      <c r="R1652" t="s">
        <v>11076</v>
      </c>
      <c r="S1652" t="s">
        <v>10685</v>
      </c>
      <c r="T1652">
        <v>0.56999999999999995</v>
      </c>
      <c r="U1652" s="1">
        <v>39828</v>
      </c>
      <c r="V1652">
        <f t="shared" si="25"/>
        <v>2009</v>
      </c>
    </row>
    <row r="1653" spans="1:22" x14ac:dyDescent="0.3">
      <c r="A1653">
        <v>5379</v>
      </c>
      <c r="B1653">
        <v>38240</v>
      </c>
      <c r="C1653" s="1">
        <v>40166</v>
      </c>
      <c r="D1653" t="s">
        <v>10671</v>
      </c>
      <c r="E1653">
        <v>4</v>
      </c>
      <c r="F1653">
        <v>41.53</v>
      </c>
      <c r="G1653">
        <v>0.04</v>
      </c>
      <c r="H1653" t="s">
        <v>10664</v>
      </c>
      <c r="I1653">
        <v>-15.53</v>
      </c>
      <c r="J1653">
        <v>8.6</v>
      </c>
      <c r="K1653">
        <v>6.19</v>
      </c>
      <c r="L1653" t="s">
        <v>11702</v>
      </c>
      <c r="M1653" t="s">
        <v>11718</v>
      </c>
      <c r="N1653" t="s">
        <v>11718</v>
      </c>
      <c r="O1653" t="s">
        <v>10674</v>
      </c>
      <c r="P1653" t="s">
        <v>10668</v>
      </c>
      <c r="Q1653" t="s">
        <v>10678</v>
      </c>
      <c r="R1653" t="s">
        <v>11477</v>
      </c>
      <c r="S1653" t="s">
        <v>10685</v>
      </c>
      <c r="T1653">
        <v>0.38</v>
      </c>
      <c r="U1653" s="1">
        <v>40166</v>
      </c>
      <c r="V1653">
        <f t="shared" si="25"/>
        <v>2009</v>
      </c>
    </row>
    <row r="1654" spans="1:22" x14ac:dyDescent="0.3">
      <c r="A1654">
        <v>5450</v>
      </c>
      <c r="B1654">
        <v>38693</v>
      </c>
      <c r="C1654" s="1">
        <v>40708</v>
      </c>
      <c r="D1654" t="s">
        <v>10663</v>
      </c>
      <c r="E1654">
        <v>3</v>
      </c>
      <c r="F1654">
        <v>2222.61</v>
      </c>
      <c r="G1654">
        <v>0.02</v>
      </c>
      <c r="H1654" t="s">
        <v>10664</v>
      </c>
      <c r="I1654">
        <v>196.08</v>
      </c>
      <c r="J1654">
        <v>699.99</v>
      </c>
      <c r="K1654">
        <v>24.49</v>
      </c>
      <c r="L1654" t="s">
        <v>11726</v>
      </c>
      <c r="M1654" t="s">
        <v>11718</v>
      </c>
      <c r="N1654" t="s">
        <v>11718</v>
      </c>
      <c r="O1654" t="s">
        <v>10701</v>
      </c>
      <c r="P1654" t="s">
        <v>10682</v>
      </c>
      <c r="Q1654" t="s">
        <v>10740</v>
      </c>
      <c r="R1654" t="s">
        <v>11043</v>
      </c>
      <c r="S1654" t="s">
        <v>10769</v>
      </c>
      <c r="T1654">
        <v>0.41</v>
      </c>
      <c r="U1654" s="1">
        <v>40715</v>
      </c>
      <c r="V1654">
        <f t="shared" si="25"/>
        <v>2011</v>
      </c>
    </row>
    <row r="1655" spans="1:22" x14ac:dyDescent="0.3">
      <c r="A1655">
        <v>5483</v>
      </c>
      <c r="B1655">
        <v>38917</v>
      </c>
      <c r="C1655" s="1">
        <v>40503</v>
      </c>
      <c r="D1655" t="s">
        <v>10663</v>
      </c>
      <c r="E1655">
        <v>11</v>
      </c>
      <c r="F1655">
        <v>618.19650000000001</v>
      </c>
      <c r="G1655">
        <v>0.02</v>
      </c>
      <c r="H1655" t="s">
        <v>10664</v>
      </c>
      <c r="I1655">
        <v>-132.53</v>
      </c>
      <c r="J1655">
        <v>65.989999999999995</v>
      </c>
      <c r="K1655">
        <v>8.8000000000000007</v>
      </c>
      <c r="L1655" t="s">
        <v>11721</v>
      </c>
      <c r="M1655" t="s">
        <v>11718</v>
      </c>
      <c r="N1655" t="s">
        <v>11718</v>
      </c>
      <c r="O1655" t="s">
        <v>10674</v>
      </c>
      <c r="P1655" t="s">
        <v>10682</v>
      </c>
      <c r="Q1655" t="s">
        <v>10683</v>
      </c>
      <c r="R1655">
        <v>6120</v>
      </c>
      <c r="S1655" t="s">
        <v>10685</v>
      </c>
      <c r="T1655">
        <v>0.57999999999999996</v>
      </c>
      <c r="U1655" s="1">
        <v>40510</v>
      </c>
      <c r="V1655">
        <f t="shared" si="25"/>
        <v>2010</v>
      </c>
    </row>
    <row r="1656" spans="1:22" x14ac:dyDescent="0.3">
      <c r="A1656">
        <v>5501</v>
      </c>
      <c r="B1656">
        <v>39015</v>
      </c>
      <c r="C1656" s="1">
        <v>40153</v>
      </c>
      <c r="D1656" t="s">
        <v>10704</v>
      </c>
      <c r="E1656">
        <v>13</v>
      </c>
      <c r="F1656">
        <v>5236.1400000000003</v>
      </c>
      <c r="G1656">
        <v>0.05</v>
      </c>
      <c r="H1656" t="s">
        <v>10672</v>
      </c>
      <c r="I1656">
        <v>567.59</v>
      </c>
      <c r="J1656">
        <v>399.98</v>
      </c>
      <c r="K1656">
        <v>12.06</v>
      </c>
      <c r="L1656" t="s">
        <v>11726</v>
      </c>
      <c r="M1656" t="s">
        <v>11718</v>
      </c>
      <c r="N1656" t="s">
        <v>11718</v>
      </c>
      <c r="O1656" t="s">
        <v>10681</v>
      </c>
      <c r="P1656" t="s">
        <v>10682</v>
      </c>
      <c r="Q1656" t="s">
        <v>10849</v>
      </c>
      <c r="R1656" t="s">
        <v>11651</v>
      </c>
      <c r="S1656" t="s">
        <v>10723</v>
      </c>
      <c r="T1656">
        <v>0.56000000000000005</v>
      </c>
      <c r="U1656" s="1">
        <v>40153</v>
      </c>
      <c r="V1656">
        <f t="shared" si="25"/>
        <v>2009</v>
      </c>
    </row>
    <row r="1657" spans="1:22" x14ac:dyDescent="0.3">
      <c r="A1657">
        <v>5502</v>
      </c>
      <c r="B1657">
        <v>39015</v>
      </c>
      <c r="C1657" s="1">
        <v>40153</v>
      </c>
      <c r="D1657" t="s">
        <v>10704</v>
      </c>
      <c r="E1657">
        <v>11</v>
      </c>
      <c r="F1657">
        <v>74.02</v>
      </c>
      <c r="G1657">
        <v>7.0000000000000007E-2</v>
      </c>
      <c r="H1657" t="s">
        <v>10664</v>
      </c>
      <c r="I1657">
        <v>-28.45</v>
      </c>
      <c r="J1657">
        <v>6.48</v>
      </c>
      <c r="K1657">
        <v>5.74</v>
      </c>
      <c r="L1657" t="s">
        <v>11726</v>
      </c>
      <c r="M1657" t="s">
        <v>11718</v>
      </c>
      <c r="N1657" t="s">
        <v>11718</v>
      </c>
      <c r="O1657" t="s">
        <v>10681</v>
      </c>
      <c r="P1657" t="s">
        <v>10668</v>
      </c>
      <c r="Q1657" t="s">
        <v>10702</v>
      </c>
      <c r="R1657" t="s">
        <v>11322</v>
      </c>
      <c r="S1657" t="s">
        <v>10685</v>
      </c>
      <c r="T1657">
        <v>0.37</v>
      </c>
      <c r="U1657" s="1">
        <v>40153</v>
      </c>
      <c r="V1657">
        <f t="shared" si="25"/>
        <v>2009</v>
      </c>
    </row>
    <row r="1658" spans="1:22" x14ac:dyDescent="0.3">
      <c r="A1658">
        <v>5539</v>
      </c>
      <c r="B1658">
        <v>39265</v>
      </c>
      <c r="C1658" s="1">
        <v>40305</v>
      </c>
      <c r="D1658" t="s">
        <v>10719</v>
      </c>
      <c r="E1658">
        <v>47</v>
      </c>
      <c r="F1658">
        <v>198.08</v>
      </c>
      <c r="G1658">
        <v>0.02</v>
      </c>
      <c r="H1658" t="s">
        <v>10664</v>
      </c>
      <c r="I1658">
        <v>32.69</v>
      </c>
      <c r="J1658">
        <v>4.28</v>
      </c>
      <c r="K1658">
        <v>0.94</v>
      </c>
      <c r="L1658" t="s">
        <v>11727</v>
      </c>
      <c r="M1658" t="s">
        <v>11718</v>
      </c>
      <c r="N1658" t="s">
        <v>11718</v>
      </c>
      <c r="O1658" t="s">
        <v>10681</v>
      </c>
      <c r="P1658" t="s">
        <v>10668</v>
      </c>
      <c r="Q1658" t="s">
        <v>10736</v>
      </c>
      <c r="R1658" t="s">
        <v>11165</v>
      </c>
      <c r="S1658" t="s">
        <v>10709</v>
      </c>
      <c r="T1658">
        <v>0.56000000000000005</v>
      </c>
      <c r="U1658" s="1">
        <v>40306</v>
      </c>
      <c r="V1658">
        <f t="shared" si="25"/>
        <v>2010</v>
      </c>
    </row>
    <row r="1659" spans="1:22" x14ac:dyDescent="0.3">
      <c r="A1659">
        <v>5770</v>
      </c>
      <c r="B1659">
        <v>40962</v>
      </c>
      <c r="C1659" s="1">
        <v>40594</v>
      </c>
      <c r="D1659" t="s">
        <v>10719</v>
      </c>
      <c r="E1659">
        <v>28</v>
      </c>
      <c r="F1659">
        <v>1553.66</v>
      </c>
      <c r="G1659">
        <v>0.03</v>
      </c>
      <c r="H1659" t="s">
        <v>10664</v>
      </c>
      <c r="I1659">
        <v>547.48</v>
      </c>
      <c r="J1659">
        <v>54.48</v>
      </c>
      <c r="K1659">
        <v>0.99</v>
      </c>
      <c r="L1659" t="s">
        <v>11699</v>
      </c>
      <c r="M1659" t="s">
        <v>11718</v>
      </c>
      <c r="N1659" t="s">
        <v>11718</v>
      </c>
      <c r="O1659" t="s">
        <v>10681</v>
      </c>
      <c r="P1659" t="s">
        <v>10668</v>
      </c>
      <c r="Q1659" t="s">
        <v>10675</v>
      </c>
      <c r="R1659" t="s">
        <v>11728</v>
      </c>
      <c r="S1659" t="s">
        <v>10685</v>
      </c>
      <c r="T1659">
        <v>0.56999999999999995</v>
      </c>
      <c r="U1659" s="1">
        <v>40595</v>
      </c>
      <c r="V1659">
        <f t="shared" si="25"/>
        <v>2011</v>
      </c>
    </row>
    <row r="1660" spans="1:22" x14ac:dyDescent="0.3">
      <c r="A1660">
        <v>5771</v>
      </c>
      <c r="B1660">
        <v>40962</v>
      </c>
      <c r="C1660" s="1">
        <v>40594</v>
      </c>
      <c r="D1660" t="s">
        <v>10719</v>
      </c>
      <c r="E1660">
        <v>30</v>
      </c>
      <c r="F1660">
        <v>3276.9965000000002</v>
      </c>
      <c r="G1660">
        <v>0</v>
      </c>
      <c r="H1660" t="s">
        <v>10664</v>
      </c>
      <c r="I1660">
        <v>653.05999999999995</v>
      </c>
      <c r="J1660">
        <v>125.99</v>
      </c>
      <c r="K1660">
        <v>8.99</v>
      </c>
      <c r="L1660" t="s">
        <v>11699</v>
      </c>
      <c r="M1660" t="s">
        <v>11718</v>
      </c>
      <c r="N1660" t="s">
        <v>11718</v>
      </c>
      <c r="O1660" t="s">
        <v>10681</v>
      </c>
      <c r="P1660" t="s">
        <v>10682</v>
      </c>
      <c r="Q1660" t="s">
        <v>10683</v>
      </c>
      <c r="R1660" t="s">
        <v>11527</v>
      </c>
      <c r="S1660" t="s">
        <v>10685</v>
      </c>
      <c r="T1660">
        <v>0.59</v>
      </c>
      <c r="U1660" s="1">
        <v>40595</v>
      </c>
      <c r="V1660">
        <f t="shared" si="25"/>
        <v>2011</v>
      </c>
    </row>
    <row r="1661" spans="1:22" x14ac:dyDescent="0.3">
      <c r="A1661">
        <v>5786</v>
      </c>
      <c r="B1661">
        <v>41059</v>
      </c>
      <c r="C1661" s="1">
        <v>40435</v>
      </c>
      <c r="D1661" t="s">
        <v>10704</v>
      </c>
      <c r="E1661">
        <v>26</v>
      </c>
      <c r="F1661">
        <v>363.16</v>
      </c>
      <c r="G1661">
        <v>0.08</v>
      </c>
      <c r="H1661" t="s">
        <v>10697</v>
      </c>
      <c r="I1661">
        <v>3.92</v>
      </c>
      <c r="J1661">
        <v>14.27</v>
      </c>
      <c r="K1661">
        <v>7.27</v>
      </c>
      <c r="L1661" t="s">
        <v>11726</v>
      </c>
      <c r="M1661" t="s">
        <v>11718</v>
      </c>
      <c r="N1661" t="s">
        <v>11718</v>
      </c>
      <c r="O1661" t="s">
        <v>10681</v>
      </c>
      <c r="P1661" t="s">
        <v>10668</v>
      </c>
      <c r="Q1661" t="s">
        <v>10678</v>
      </c>
      <c r="R1661" t="s">
        <v>11276</v>
      </c>
      <c r="V1661">
        <f t="shared" si="25"/>
        <v>2010</v>
      </c>
    </row>
    <row r="1662" spans="1:22" x14ac:dyDescent="0.3">
      <c r="A1662">
        <v>5787</v>
      </c>
      <c r="B1662">
        <v>41059</v>
      </c>
      <c r="C1662" s="1">
        <v>40435</v>
      </c>
      <c r="D1662" t="s">
        <v>10704</v>
      </c>
      <c r="E1662">
        <v>45</v>
      </c>
      <c r="F1662">
        <v>12571.63</v>
      </c>
      <c r="G1662">
        <v>0.09</v>
      </c>
      <c r="H1662" t="s">
        <v>10664</v>
      </c>
      <c r="I1662">
        <v>5455.96</v>
      </c>
      <c r="J1662">
        <v>300.98</v>
      </c>
      <c r="K1662">
        <v>13.99</v>
      </c>
      <c r="L1662" t="s">
        <v>11726</v>
      </c>
      <c r="M1662" t="s">
        <v>11718</v>
      </c>
      <c r="N1662" t="s">
        <v>11718</v>
      </c>
      <c r="O1662" t="s">
        <v>10681</v>
      </c>
      <c r="P1662" t="s">
        <v>10682</v>
      </c>
      <c r="Q1662" t="s">
        <v>10849</v>
      </c>
      <c r="R1662" t="s">
        <v>11729</v>
      </c>
      <c r="S1662" t="s">
        <v>10689</v>
      </c>
      <c r="T1662">
        <v>0.39</v>
      </c>
      <c r="U1662" s="1">
        <v>40436</v>
      </c>
      <c r="V1662">
        <f t="shared" si="25"/>
        <v>2010</v>
      </c>
    </row>
    <row r="1663" spans="1:22" x14ac:dyDescent="0.3">
      <c r="A1663">
        <v>5788</v>
      </c>
      <c r="B1663">
        <v>41059</v>
      </c>
      <c r="C1663" s="1">
        <v>40435</v>
      </c>
      <c r="D1663" t="s">
        <v>10704</v>
      </c>
      <c r="E1663">
        <v>21</v>
      </c>
      <c r="F1663">
        <v>128.86000000000001</v>
      </c>
      <c r="G1663">
        <v>0</v>
      </c>
      <c r="H1663" t="s">
        <v>10697</v>
      </c>
      <c r="I1663">
        <v>24.53</v>
      </c>
      <c r="J1663">
        <v>5.84</v>
      </c>
      <c r="K1663">
        <v>1.2</v>
      </c>
      <c r="L1663" t="s">
        <v>11726</v>
      </c>
      <c r="M1663" t="s">
        <v>11718</v>
      </c>
      <c r="N1663" t="s">
        <v>11718</v>
      </c>
      <c r="O1663" t="s">
        <v>10681</v>
      </c>
      <c r="P1663" t="s">
        <v>10668</v>
      </c>
      <c r="Q1663" t="s">
        <v>10736</v>
      </c>
      <c r="R1663" t="s">
        <v>11045</v>
      </c>
      <c r="S1663" t="s">
        <v>10709</v>
      </c>
      <c r="T1663">
        <v>0.55000000000000004</v>
      </c>
      <c r="U1663" s="1">
        <v>40437</v>
      </c>
      <c r="V1663">
        <f t="shared" si="25"/>
        <v>2010</v>
      </c>
    </row>
    <row r="1664" spans="1:22" x14ac:dyDescent="0.3">
      <c r="A1664">
        <v>5789</v>
      </c>
      <c r="B1664">
        <v>41059</v>
      </c>
      <c r="C1664" s="1">
        <v>40435</v>
      </c>
      <c r="D1664" t="s">
        <v>10704</v>
      </c>
      <c r="E1664">
        <v>45</v>
      </c>
      <c r="F1664">
        <v>17884.53</v>
      </c>
      <c r="G1664">
        <v>0.04</v>
      </c>
      <c r="H1664" t="s">
        <v>10672</v>
      </c>
      <c r="I1664">
        <v>2357.86</v>
      </c>
      <c r="J1664">
        <v>400.98</v>
      </c>
      <c r="K1664">
        <v>42.52</v>
      </c>
      <c r="L1664" t="s">
        <v>11726</v>
      </c>
      <c r="M1664" t="s">
        <v>11718</v>
      </c>
      <c r="N1664" t="s">
        <v>11718</v>
      </c>
      <c r="O1664" t="s">
        <v>10681</v>
      </c>
      <c r="P1664" t="s">
        <v>10690</v>
      </c>
      <c r="Q1664" t="s">
        <v>10724</v>
      </c>
      <c r="R1664" t="s">
        <v>11730</v>
      </c>
      <c r="S1664" t="s">
        <v>10723</v>
      </c>
      <c r="T1664">
        <v>0.71</v>
      </c>
      <c r="U1664" s="1">
        <v>40436</v>
      </c>
      <c r="V1664">
        <f t="shared" si="25"/>
        <v>2010</v>
      </c>
    </row>
    <row r="1665" spans="1:22" x14ac:dyDescent="0.3">
      <c r="A1665">
        <v>5872</v>
      </c>
      <c r="B1665">
        <v>41664</v>
      </c>
      <c r="C1665" s="1">
        <v>40881</v>
      </c>
      <c r="D1665" t="s">
        <v>10719</v>
      </c>
      <c r="E1665">
        <v>5</v>
      </c>
      <c r="F1665">
        <v>54.8</v>
      </c>
      <c r="G1665">
        <v>0</v>
      </c>
      <c r="H1665" t="s">
        <v>10664</v>
      </c>
      <c r="I1665">
        <v>-15.3</v>
      </c>
      <c r="J1665">
        <v>9.7799999999999994</v>
      </c>
      <c r="K1665">
        <v>1.99</v>
      </c>
      <c r="L1665" t="s">
        <v>11731</v>
      </c>
      <c r="M1665" t="s">
        <v>11718</v>
      </c>
      <c r="N1665" t="s">
        <v>11718</v>
      </c>
      <c r="O1665" t="s">
        <v>10681</v>
      </c>
      <c r="P1665" t="s">
        <v>10682</v>
      </c>
      <c r="Q1665" t="s">
        <v>10711</v>
      </c>
      <c r="R1665" t="s">
        <v>10883</v>
      </c>
      <c r="V1665">
        <f t="shared" si="25"/>
        <v>2011</v>
      </c>
    </row>
    <row r="1666" spans="1:22" x14ac:dyDescent="0.3">
      <c r="A1666">
        <v>5873</v>
      </c>
      <c r="B1666">
        <v>41664</v>
      </c>
      <c r="C1666" s="1">
        <v>40881</v>
      </c>
      <c r="D1666" t="s">
        <v>10719</v>
      </c>
      <c r="E1666">
        <v>40</v>
      </c>
      <c r="F1666">
        <v>1038.19</v>
      </c>
      <c r="G1666">
        <v>7.0000000000000007E-2</v>
      </c>
      <c r="H1666" t="s">
        <v>10664</v>
      </c>
      <c r="I1666">
        <v>230.69</v>
      </c>
      <c r="J1666">
        <v>25.98</v>
      </c>
      <c r="K1666">
        <v>4.08</v>
      </c>
      <c r="L1666" t="s">
        <v>11731</v>
      </c>
      <c r="M1666" t="s">
        <v>11718</v>
      </c>
      <c r="N1666" t="s">
        <v>11718</v>
      </c>
      <c r="O1666" t="s">
        <v>10681</v>
      </c>
      <c r="P1666" t="s">
        <v>10668</v>
      </c>
      <c r="Q1666" t="s">
        <v>10736</v>
      </c>
      <c r="R1666" t="s">
        <v>11732</v>
      </c>
      <c r="S1666" t="s">
        <v>10693</v>
      </c>
      <c r="T1666">
        <v>0.56999999999999995</v>
      </c>
      <c r="U1666" s="1">
        <v>40883</v>
      </c>
      <c r="V1666">
        <f t="shared" ref="V1666:V1729" si="26">YEAR(C1666)</f>
        <v>2011</v>
      </c>
    </row>
    <row r="1667" spans="1:22" x14ac:dyDescent="0.3">
      <c r="A1667">
        <v>6012</v>
      </c>
      <c r="B1667">
        <v>42596</v>
      </c>
      <c r="C1667" s="1">
        <v>41135</v>
      </c>
      <c r="D1667" t="s">
        <v>10704</v>
      </c>
      <c r="E1667">
        <v>9</v>
      </c>
      <c r="F1667">
        <v>51.75</v>
      </c>
      <c r="G1667">
        <v>0.05</v>
      </c>
      <c r="H1667" t="s">
        <v>10664</v>
      </c>
      <c r="I1667">
        <v>4.16</v>
      </c>
      <c r="J1667">
        <v>5.58</v>
      </c>
      <c r="K1667">
        <v>0.7</v>
      </c>
      <c r="L1667" t="s">
        <v>11687</v>
      </c>
      <c r="M1667" t="s">
        <v>11718</v>
      </c>
      <c r="N1667" t="s">
        <v>11718</v>
      </c>
      <c r="O1667" t="s">
        <v>10681</v>
      </c>
      <c r="P1667" t="s">
        <v>10668</v>
      </c>
      <c r="Q1667" t="s">
        <v>10736</v>
      </c>
      <c r="R1667" t="s">
        <v>11430</v>
      </c>
      <c r="S1667" t="s">
        <v>10709</v>
      </c>
      <c r="T1667">
        <v>0.6</v>
      </c>
      <c r="U1667" s="1">
        <v>41137</v>
      </c>
      <c r="V1667">
        <f t="shared" si="26"/>
        <v>2012</v>
      </c>
    </row>
    <row r="1668" spans="1:22" x14ac:dyDescent="0.3">
      <c r="A1668">
        <v>6135</v>
      </c>
      <c r="B1668">
        <v>43424</v>
      </c>
      <c r="C1668" s="1">
        <v>40773</v>
      </c>
      <c r="D1668" t="s">
        <v>10686</v>
      </c>
      <c r="E1668">
        <v>34</v>
      </c>
      <c r="F1668">
        <v>772.56</v>
      </c>
      <c r="G1668">
        <v>0.04</v>
      </c>
      <c r="H1668" t="s">
        <v>10697</v>
      </c>
      <c r="I1668">
        <v>143.87</v>
      </c>
      <c r="J1668">
        <v>22.98</v>
      </c>
      <c r="K1668">
        <v>4.5</v>
      </c>
      <c r="L1668" t="s">
        <v>11704</v>
      </c>
      <c r="M1668" t="s">
        <v>11718</v>
      </c>
      <c r="N1668" t="s">
        <v>11718</v>
      </c>
      <c r="O1668" t="s">
        <v>10701</v>
      </c>
      <c r="P1668" t="s">
        <v>10668</v>
      </c>
      <c r="Q1668" t="s">
        <v>10675</v>
      </c>
      <c r="R1668" t="s">
        <v>11733</v>
      </c>
      <c r="S1668" t="s">
        <v>10685</v>
      </c>
      <c r="T1668">
        <v>0.55000000000000004</v>
      </c>
      <c r="U1668" s="1">
        <v>40775</v>
      </c>
      <c r="V1668">
        <f t="shared" si="26"/>
        <v>2011</v>
      </c>
    </row>
    <row r="1669" spans="1:22" x14ac:dyDescent="0.3">
      <c r="A1669">
        <v>6179</v>
      </c>
      <c r="B1669">
        <v>43808</v>
      </c>
      <c r="C1669" s="1">
        <v>40549</v>
      </c>
      <c r="D1669" t="s">
        <v>10663</v>
      </c>
      <c r="E1669">
        <v>16</v>
      </c>
      <c r="F1669">
        <v>108.73</v>
      </c>
      <c r="G1669">
        <v>0.04</v>
      </c>
      <c r="H1669" t="s">
        <v>10664</v>
      </c>
      <c r="I1669">
        <v>-22.21</v>
      </c>
      <c r="J1669">
        <v>6.24</v>
      </c>
      <c r="K1669">
        <v>5.22</v>
      </c>
      <c r="L1669" t="s">
        <v>11694</v>
      </c>
      <c r="M1669" t="s">
        <v>11718</v>
      </c>
      <c r="N1669" t="s">
        <v>11718</v>
      </c>
      <c r="O1669" t="s">
        <v>10667</v>
      </c>
      <c r="P1669" t="s">
        <v>10690</v>
      </c>
      <c r="Q1669" t="s">
        <v>10691</v>
      </c>
      <c r="R1669" t="s">
        <v>11734</v>
      </c>
      <c r="S1669" t="s">
        <v>10685</v>
      </c>
      <c r="T1669">
        <v>0.6</v>
      </c>
      <c r="U1669" s="1">
        <v>40556</v>
      </c>
      <c r="V1669">
        <f t="shared" si="26"/>
        <v>2011</v>
      </c>
    </row>
    <row r="1670" spans="1:22" x14ac:dyDescent="0.3">
      <c r="A1670">
        <v>6373</v>
      </c>
      <c r="B1670">
        <v>45218</v>
      </c>
      <c r="C1670" s="1">
        <v>39943</v>
      </c>
      <c r="D1670" t="s">
        <v>10663</v>
      </c>
      <c r="E1670">
        <v>49</v>
      </c>
      <c r="F1670">
        <v>309.45999999999998</v>
      </c>
      <c r="G1670">
        <v>0.08</v>
      </c>
      <c r="H1670" t="s">
        <v>10664</v>
      </c>
      <c r="I1670">
        <v>-82.64</v>
      </c>
      <c r="J1670">
        <v>6.48</v>
      </c>
      <c r="K1670">
        <v>2.74</v>
      </c>
      <c r="L1670" t="s">
        <v>11689</v>
      </c>
      <c r="M1670" t="s">
        <v>11718</v>
      </c>
      <c r="N1670" t="s">
        <v>11718</v>
      </c>
      <c r="O1670" t="s">
        <v>10701</v>
      </c>
      <c r="P1670" t="s">
        <v>10682</v>
      </c>
      <c r="Q1670" t="s">
        <v>10711</v>
      </c>
      <c r="R1670" t="s">
        <v>11735</v>
      </c>
      <c r="V1670">
        <f t="shared" si="26"/>
        <v>2009</v>
      </c>
    </row>
    <row r="1671" spans="1:22" x14ac:dyDescent="0.3">
      <c r="A1671">
        <v>6470</v>
      </c>
      <c r="B1671">
        <v>46050</v>
      </c>
      <c r="C1671" s="1">
        <v>40182</v>
      </c>
      <c r="D1671" t="s">
        <v>10671</v>
      </c>
      <c r="E1671">
        <v>3</v>
      </c>
      <c r="F1671">
        <v>876.75</v>
      </c>
      <c r="G1671">
        <v>0.02</v>
      </c>
      <c r="H1671" t="s">
        <v>10664</v>
      </c>
      <c r="I1671">
        <v>-248.69</v>
      </c>
      <c r="J1671">
        <v>289.52999999999997</v>
      </c>
      <c r="K1671">
        <v>19.989999999999998</v>
      </c>
      <c r="L1671" t="s">
        <v>11736</v>
      </c>
      <c r="M1671" t="s">
        <v>11718</v>
      </c>
      <c r="N1671" t="s">
        <v>11718</v>
      </c>
      <c r="O1671" t="s">
        <v>10701</v>
      </c>
      <c r="P1671" t="s">
        <v>10668</v>
      </c>
      <c r="Q1671" t="s">
        <v>10675</v>
      </c>
      <c r="R1671" t="s">
        <v>11737</v>
      </c>
      <c r="S1671" t="s">
        <v>10685</v>
      </c>
      <c r="T1671">
        <v>0.56000000000000005</v>
      </c>
      <c r="U1671" s="1">
        <v>40185</v>
      </c>
      <c r="V1671">
        <f t="shared" si="26"/>
        <v>2010</v>
      </c>
    </row>
    <row r="1672" spans="1:22" x14ac:dyDescent="0.3">
      <c r="A1672">
        <v>6479</v>
      </c>
      <c r="B1672">
        <v>46117</v>
      </c>
      <c r="C1672" s="1">
        <v>40685</v>
      </c>
      <c r="D1672" t="s">
        <v>10663</v>
      </c>
      <c r="E1672">
        <v>22</v>
      </c>
      <c r="F1672">
        <v>1168.28</v>
      </c>
      <c r="G1672">
        <v>0.02</v>
      </c>
      <c r="H1672" t="s">
        <v>10672</v>
      </c>
      <c r="I1672">
        <v>126.07</v>
      </c>
      <c r="J1672">
        <v>50.98</v>
      </c>
      <c r="K1672">
        <v>14.19</v>
      </c>
      <c r="L1672" t="s">
        <v>11704</v>
      </c>
      <c r="M1672" t="s">
        <v>11718</v>
      </c>
      <c r="N1672" t="s">
        <v>11718</v>
      </c>
      <c r="O1672" t="s">
        <v>10701</v>
      </c>
      <c r="P1672" t="s">
        <v>10690</v>
      </c>
      <c r="Q1672" t="s">
        <v>10753</v>
      </c>
      <c r="R1672" t="s">
        <v>11059</v>
      </c>
      <c r="V1672">
        <f t="shared" si="26"/>
        <v>2011</v>
      </c>
    </row>
    <row r="1673" spans="1:22" x14ac:dyDescent="0.3">
      <c r="A1673">
        <v>6494</v>
      </c>
      <c r="B1673">
        <v>46243</v>
      </c>
      <c r="C1673" s="1">
        <v>40932</v>
      </c>
      <c r="D1673" t="s">
        <v>10663</v>
      </c>
      <c r="E1673">
        <v>31</v>
      </c>
      <c r="F1673">
        <v>614.35</v>
      </c>
      <c r="G1673">
        <v>0.02</v>
      </c>
      <c r="H1673" t="s">
        <v>10697</v>
      </c>
      <c r="I1673">
        <v>78.89</v>
      </c>
      <c r="J1673">
        <v>18.97</v>
      </c>
      <c r="K1673">
        <v>9.0299999999999994</v>
      </c>
      <c r="L1673" t="s">
        <v>11704</v>
      </c>
      <c r="M1673" t="s">
        <v>11718</v>
      </c>
      <c r="N1673" t="s">
        <v>11718</v>
      </c>
      <c r="O1673" t="s">
        <v>10681</v>
      </c>
      <c r="P1673" t="s">
        <v>10668</v>
      </c>
      <c r="Q1673" t="s">
        <v>10702</v>
      </c>
      <c r="R1673" t="s">
        <v>10764</v>
      </c>
      <c r="S1673" t="s">
        <v>10685</v>
      </c>
      <c r="T1673">
        <v>0.37</v>
      </c>
      <c r="U1673" s="1">
        <v>40934</v>
      </c>
      <c r="V1673">
        <f t="shared" si="26"/>
        <v>2012</v>
      </c>
    </row>
    <row r="1674" spans="1:22" x14ac:dyDescent="0.3">
      <c r="A1674">
        <v>6495</v>
      </c>
      <c r="B1674">
        <v>46243</v>
      </c>
      <c r="C1674" s="1">
        <v>40932</v>
      </c>
      <c r="D1674" t="s">
        <v>10663</v>
      </c>
      <c r="E1674">
        <v>1</v>
      </c>
      <c r="F1674">
        <v>3.63</v>
      </c>
      <c r="G1674">
        <v>0.03</v>
      </c>
      <c r="H1674" t="s">
        <v>10664</v>
      </c>
      <c r="I1674">
        <v>-1.56</v>
      </c>
      <c r="J1674">
        <v>2.88</v>
      </c>
      <c r="K1674">
        <v>0.7</v>
      </c>
      <c r="L1674" t="s">
        <v>11704</v>
      </c>
      <c r="M1674" t="s">
        <v>11718</v>
      </c>
      <c r="N1674" t="s">
        <v>11718</v>
      </c>
      <c r="O1674" t="s">
        <v>10681</v>
      </c>
      <c r="P1674" t="s">
        <v>10668</v>
      </c>
      <c r="Q1674" t="s">
        <v>10736</v>
      </c>
      <c r="R1674" t="s">
        <v>10737</v>
      </c>
      <c r="S1674" t="s">
        <v>10709</v>
      </c>
      <c r="T1674">
        <v>0.56000000000000005</v>
      </c>
      <c r="U1674" s="1">
        <v>40937</v>
      </c>
      <c r="V1674">
        <f t="shared" si="26"/>
        <v>2012</v>
      </c>
    </row>
    <row r="1675" spans="1:22" x14ac:dyDescent="0.3">
      <c r="A1675">
        <v>6496</v>
      </c>
      <c r="B1675">
        <v>46243</v>
      </c>
      <c r="C1675" s="1">
        <v>40932</v>
      </c>
      <c r="D1675" t="s">
        <v>10663</v>
      </c>
      <c r="E1675">
        <v>31</v>
      </c>
      <c r="F1675">
        <v>172.99</v>
      </c>
      <c r="G1675">
        <v>0.05</v>
      </c>
      <c r="H1675" t="s">
        <v>10664</v>
      </c>
      <c r="I1675">
        <v>61.51</v>
      </c>
      <c r="J1675">
        <v>5.84</v>
      </c>
      <c r="K1675">
        <v>1</v>
      </c>
      <c r="L1675" t="s">
        <v>11704</v>
      </c>
      <c r="M1675" t="s">
        <v>11718</v>
      </c>
      <c r="N1675" t="s">
        <v>11718</v>
      </c>
      <c r="O1675" t="s">
        <v>10681</v>
      </c>
      <c r="P1675" t="s">
        <v>10668</v>
      </c>
      <c r="Q1675" t="s">
        <v>10736</v>
      </c>
      <c r="R1675" t="s">
        <v>11738</v>
      </c>
      <c r="V1675">
        <f t="shared" si="26"/>
        <v>2012</v>
      </c>
    </row>
    <row r="1676" spans="1:22" x14ac:dyDescent="0.3">
      <c r="A1676">
        <v>6504</v>
      </c>
      <c r="B1676">
        <v>46310</v>
      </c>
      <c r="C1676" s="1">
        <v>40380</v>
      </c>
      <c r="D1676" t="s">
        <v>10671</v>
      </c>
      <c r="E1676">
        <v>29</v>
      </c>
      <c r="F1676">
        <v>1935.25</v>
      </c>
      <c r="G1676">
        <v>0.04</v>
      </c>
      <c r="H1676" t="s">
        <v>10664</v>
      </c>
      <c r="I1676">
        <v>652.19000000000005</v>
      </c>
      <c r="J1676">
        <v>63.98</v>
      </c>
      <c r="K1676">
        <v>11.55</v>
      </c>
      <c r="L1676" t="s">
        <v>11739</v>
      </c>
      <c r="M1676" t="s">
        <v>11718</v>
      </c>
      <c r="N1676" t="s">
        <v>11718</v>
      </c>
      <c r="O1676" t="s">
        <v>10701</v>
      </c>
      <c r="P1676" t="s">
        <v>10668</v>
      </c>
      <c r="Q1676" t="s">
        <v>10678</v>
      </c>
      <c r="R1676" t="s">
        <v>11740</v>
      </c>
      <c r="S1676" t="s">
        <v>10685</v>
      </c>
      <c r="T1676">
        <v>0.38</v>
      </c>
      <c r="U1676" s="1">
        <v>40381</v>
      </c>
      <c r="V1676">
        <f t="shared" si="26"/>
        <v>2010</v>
      </c>
    </row>
    <row r="1677" spans="1:22" x14ac:dyDescent="0.3">
      <c r="A1677">
        <v>6505</v>
      </c>
      <c r="B1677">
        <v>46310</v>
      </c>
      <c r="C1677" s="1">
        <v>40380</v>
      </c>
      <c r="D1677" t="s">
        <v>10671</v>
      </c>
      <c r="E1677">
        <v>13</v>
      </c>
      <c r="F1677">
        <v>278.5</v>
      </c>
      <c r="G1677">
        <v>0.1</v>
      </c>
      <c r="H1677" t="s">
        <v>10664</v>
      </c>
      <c r="I1677">
        <v>-6.23</v>
      </c>
      <c r="J1677">
        <v>22.01</v>
      </c>
      <c r="K1677">
        <v>5.53</v>
      </c>
      <c r="L1677" t="s">
        <v>11739</v>
      </c>
      <c r="M1677" t="s">
        <v>11718</v>
      </c>
      <c r="N1677" t="s">
        <v>11718</v>
      </c>
      <c r="O1677" t="s">
        <v>10701</v>
      </c>
      <c r="P1677" t="s">
        <v>10668</v>
      </c>
      <c r="Q1677" t="s">
        <v>10736</v>
      </c>
      <c r="R1677" t="s">
        <v>11741</v>
      </c>
      <c r="S1677" t="s">
        <v>10693</v>
      </c>
      <c r="T1677">
        <v>0.59</v>
      </c>
      <c r="U1677" s="1">
        <v>40381</v>
      </c>
      <c r="V1677">
        <f t="shared" si="26"/>
        <v>2010</v>
      </c>
    </row>
    <row r="1678" spans="1:22" x14ac:dyDescent="0.3">
      <c r="A1678">
        <v>6506</v>
      </c>
      <c r="B1678">
        <v>46310</v>
      </c>
      <c r="C1678" s="1">
        <v>40380</v>
      </c>
      <c r="D1678" t="s">
        <v>10671</v>
      </c>
      <c r="E1678">
        <v>42</v>
      </c>
      <c r="F1678">
        <v>5423.58</v>
      </c>
      <c r="G1678">
        <v>0.01</v>
      </c>
      <c r="H1678" t="s">
        <v>10664</v>
      </c>
      <c r="I1678">
        <v>1361.56</v>
      </c>
      <c r="J1678">
        <v>120.33</v>
      </c>
      <c r="K1678">
        <v>19.989999999999998</v>
      </c>
      <c r="L1678" t="s">
        <v>11739</v>
      </c>
      <c r="M1678" t="s">
        <v>11718</v>
      </c>
      <c r="N1678" t="s">
        <v>11718</v>
      </c>
      <c r="O1678" t="s">
        <v>10701</v>
      </c>
      <c r="P1678" t="s">
        <v>10668</v>
      </c>
      <c r="Q1678" t="s">
        <v>10669</v>
      </c>
      <c r="R1678" t="s">
        <v>11742</v>
      </c>
      <c r="S1678" t="s">
        <v>10685</v>
      </c>
      <c r="T1678">
        <v>0.59</v>
      </c>
      <c r="U1678" s="1">
        <v>40380</v>
      </c>
      <c r="V1678">
        <f t="shared" si="26"/>
        <v>2010</v>
      </c>
    </row>
    <row r="1679" spans="1:22" x14ac:dyDescent="0.3">
      <c r="A1679">
        <v>6537</v>
      </c>
      <c r="B1679">
        <v>46503</v>
      </c>
      <c r="C1679" s="1">
        <v>40853</v>
      </c>
      <c r="D1679" t="s">
        <v>10686</v>
      </c>
      <c r="E1679">
        <v>26</v>
      </c>
      <c r="F1679">
        <v>1196.7915</v>
      </c>
      <c r="G1679">
        <v>7.0000000000000007E-2</v>
      </c>
      <c r="H1679" t="s">
        <v>10664</v>
      </c>
      <c r="I1679">
        <v>265.39</v>
      </c>
      <c r="J1679">
        <v>55.99</v>
      </c>
      <c r="K1679">
        <v>1.25</v>
      </c>
      <c r="L1679" t="s">
        <v>11685</v>
      </c>
      <c r="M1679" t="s">
        <v>11718</v>
      </c>
      <c r="N1679" t="s">
        <v>11718</v>
      </c>
      <c r="O1679" t="s">
        <v>10667</v>
      </c>
      <c r="P1679" t="s">
        <v>10682</v>
      </c>
      <c r="Q1679" t="s">
        <v>10683</v>
      </c>
      <c r="R1679" t="s">
        <v>11279</v>
      </c>
      <c r="S1679" t="s">
        <v>10693</v>
      </c>
      <c r="T1679">
        <v>0.55000000000000004</v>
      </c>
      <c r="U1679" s="1">
        <v>40856</v>
      </c>
      <c r="V1679">
        <f t="shared" si="26"/>
        <v>2011</v>
      </c>
    </row>
    <row r="1680" spans="1:22" x14ac:dyDescent="0.3">
      <c r="A1680">
        <v>6572</v>
      </c>
      <c r="B1680">
        <v>46726</v>
      </c>
      <c r="C1680" s="1">
        <v>41095</v>
      </c>
      <c r="D1680" t="s">
        <v>10686</v>
      </c>
      <c r="E1680">
        <v>46</v>
      </c>
      <c r="F1680">
        <v>325.97000000000003</v>
      </c>
      <c r="G1680">
        <v>0.02</v>
      </c>
      <c r="H1680" t="s">
        <v>10664</v>
      </c>
      <c r="I1680">
        <v>-255.22</v>
      </c>
      <c r="J1680">
        <v>6.84</v>
      </c>
      <c r="K1680">
        <v>8.3699999999999992</v>
      </c>
      <c r="L1680" t="s">
        <v>11685</v>
      </c>
      <c r="M1680" t="s">
        <v>11718</v>
      </c>
      <c r="N1680" t="s">
        <v>11718</v>
      </c>
      <c r="O1680" t="s">
        <v>10667</v>
      </c>
      <c r="P1680" t="s">
        <v>10668</v>
      </c>
      <c r="Q1680" t="s">
        <v>10791</v>
      </c>
      <c r="V1680">
        <f t="shared" si="26"/>
        <v>2012</v>
      </c>
    </row>
    <row r="1681" spans="1:22" x14ac:dyDescent="0.3">
      <c r="A1681">
        <v>6573</v>
      </c>
      <c r="B1681">
        <v>46726</v>
      </c>
      <c r="C1681" s="1">
        <v>41095</v>
      </c>
      <c r="D1681" t="s">
        <v>10686</v>
      </c>
      <c r="E1681">
        <v>10</v>
      </c>
      <c r="F1681">
        <v>49.65</v>
      </c>
      <c r="G1681">
        <v>0.02</v>
      </c>
      <c r="H1681" t="s">
        <v>10664</v>
      </c>
      <c r="I1681">
        <v>8.27</v>
      </c>
      <c r="J1681">
        <v>4.55</v>
      </c>
      <c r="K1681">
        <v>1.49</v>
      </c>
      <c r="L1681" t="s">
        <v>11685</v>
      </c>
      <c r="M1681" t="s">
        <v>11718</v>
      </c>
      <c r="N1681" t="s">
        <v>11718</v>
      </c>
      <c r="O1681" t="s">
        <v>10667</v>
      </c>
      <c r="P1681" t="s">
        <v>10668</v>
      </c>
      <c r="Q1681" t="s">
        <v>10678</v>
      </c>
      <c r="R1681" t="s">
        <v>11147</v>
      </c>
      <c r="S1681" t="s">
        <v>10685</v>
      </c>
      <c r="T1681">
        <v>0.35</v>
      </c>
      <c r="U1681" s="1">
        <v>41097</v>
      </c>
      <c r="V1681">
        <f t="shared" si="26"/>
        <v>2012</v>
      </c>
    </row>
    <row r="1682" spans="1:22" x14ac:dyDescent="0.3">
      <c r="A1682">
        <v>6613</v>
      </c>
      <c r="B1682">
        <v>47042</v>
      </c>
      <c r="C1682" s="1">
        <v>40970</v>
      </c>
      <c r="D1682" t="s">
        <v>10719</v>
      </c>
      <c r="E1682">
        <v>45</v>
      </c>
      <c r="F1682">
        <v>1375.3765000000001</v>
      </c>
      <c r="G1682">
        <v>0.03</v>
      </c>
      <c r="H1682" t="s">
        <v>10664</v>
      </c>
      <c r="I1682">
        <v>592.22</v>
      </c>
      <c r="J1682">
        <v>35.99</v>
      </c>
      <c r="K1682">
        <v>3.3</v>
      </c>
      <c r="L1682" t="s">
        <v>11704</v>
      </c>
      <c r="M1682" t="s">
        <v>11718</v>
      </c>
      <c r="N1682" t="s">
        <v>11718</v>
      </c>
      <c r="O1682" t="s">
        <v>10701</v>
      </c>
      <c r="P1682" t="s">
        <v>10682</v>
      </c>
      <c r="Q1682" t="s">
        <v>10683</v>
      </c>
      <c r="R1682" t="s">
        <v>11048</v>
      </c>
      <c r="S1682" t="s">
        <v>10693</v>
      </c>
      <c r="T1682">
        <v>0.39</v>
      </c>
      <c r="U1682" s="1">
        <v>40971</v>
      </c>
      <c r="V1682">
        <f t="shared" si="26"/>
        <v>2012</v>
      </c>
    </row>
    <row r="1683" spans="1:22" x14ac:dyDescent="0.3">
      <c r="A1683">
        <v>6635</v>
      </c>
      <c r="B1683">
        <v>47174</v>
      </c>
      <c r="C1683" s="1">
        <v>40802</v>
      </c>
      <c r="D1683" t="s">
        <v>10719</v>
      </c>
      <c r="E1683">
        <v>42</v>
      </c>
      <c r="F1683">
        <v>642.1</v>
      </c>
      <c r="G1683">
        <v>0</v>
      </c>
      <c r="H1683" t="s">
        <v>10664</v>
      </c>
      <c r="I1683">
        <v>41.56</v>
      </c>
      <c r="J1683">
        <v>13.99</v>
      </c>
      <c r="K1683">
        <v>7.51</v>
      </c>
      <c r="L1683" t="s">
        <v>11704</v>
      </c>
      <c r="M1683" t="s">
        <v>11718</v>
      </c>
      <c r="N1683" t="s">
        <v>11718</v>
      </c>
      <c r="O1683" t="s">
        <v>10681</v>
      </c>
      <c r="P1683" t="s">
        <v>10682</v>
      </c>
      <c r="Q1683" t="s">
        <v>10849</v>
      </c>
      <c r="R1683" t="s">
        <v>11304</v>
      </c>
      <c r="S1683" t="s">
        <v>10689</v>
      </c>
      <c r="T1683">
        <v>0.39</v>
      </c>
      <c r="U1683" s="1">
        <v>40802</v>
      </c>
      <c r="V1683">
        <f t="shared" si="26"/>
        <v>2011</v>
      </c>
    </row>
    <row r="1684" spans="1:22" x14ac:dyDescent="0.3">
      <c r="A1684">
        <v>6746</v>
      </c>
      <c r="B1684">
        <v>48034</v>
      </c>
      <c r="C1684" s="1">
        <v>40008</v>
      </c>
      <c r="D1684" t="s">
        <v>10686</v>
      </c>
      <c r="E1684">
        <v>47</v>
      </c>
      <c r="F1684">
        <v>945.86</v>
      </c>
      <c r="G1684">
        <v>0.1</v>
      </c>
      <c r="H1684" t="s">
        <v>10664</v>
      </c>
      <c r="I1684">
        <v>31.59</v>
      </c>
      <c r="J1684">
        <v>22.01</v>
      </c>
      <c r="K1684">
        <v>5.53</v>
      </c>
      <c r="L1684" t="s">
        <v>11689</v>
      </c>
      <c r="M1684" t="s">
        <v>11718</v>
      </c>
      <c r="N1684" t="s">
        <v>11718</v>
      </c>
      <c r="O1684" t="s">
        <v>10701</v>
      </c>
      <c r="P1684" t="s">
        <v>10668</v>
      </c>
      <c r="Q1684" t="s">
        <v>10736</v>
      </c>
      <c r="R1684" t="s">
        <v>11741</v>
      </c>
      <c r="S1684" t="s">
        <v>10693</v>
      </c>
      <c r="T1684">
        <v>0.59</v>
      </c>
      <c r="U1684" s="1">
        <v>40009</v>
      </c>
      <c r="V1684">
        <f t="shared" si="26"/>
        <v>2009</v>
      </c>
    </row>
    <row r="1685" spans="1:22" x14ac:dyDescent="0.3">
      <c r="A1685">
        <v>6747</v>
      </c>
      <c r="B1685">
        <v>48034</v>
      </c>
      <c r="C1685" s="1">
        <v>40008</v>
      </c>
      <c r="D1685" t="s">
        <v>10686</v>
      </c>
      <c r="E1685">
        <v>12</v>
      </c>
      <c r="F1685">
        <v>2340.5039999999999</v>
      </c>
      <c r="G1685">
        <v>0.04</v>
      </c>
      <c r="H1685" t="s">
        <v>10672</v>
      </c>
      <c r="I1685">
        <v>243.16</v>
      </c>
      <c r="J1685">
        <v>236.97</v>
      </c>
      <c r="K1685">
        <v>59.24</v>
      </c>
      <c r="L1685" t="s">
        <v>11689</v>
      </c>
      <c r="M1685" t="s">
        <v>11718</v>
      </c>
      <c r="N1685" t="s">
        <v>11718</v>
      </c>
      <c r="O1685" t="s">
        <v>10701</v>
      </c>
      <c r="P1685" t="s">
        <v>10690</v>
      </c>
      <c r="Q1685" t="s">
        <v>10724</v>
      </c>
      <c r="R1685" t="s">
        <v>11743</v>
      </c>
      <c r="S1685" t="s">
        <v>10723</v>
      </c>
      <c r="T1685">
        <v>0.61</v>
      </c>
      <c r="U1685" s="1">
        <v>40008</v>
      </c>
      <c r="V1685">
        <f t="shared" si="26"/>
        <v>2009</v>
      </c>
    </row>
    <row r="1686" spans="1:22" x14ac:dyDescent="0.3">
      <c r="A1686">
        <v>6760</v>
      </c>
      <c r="B1686">
        <v>48164</v>
      </c>
      <c r="C1686" s="1">
        <v>40845</v>
      </c>
      <c r="D1686" t="s">
        <v>10671</v>
      </c>
      <c r="E1686">
        <v>33</v>
      </c>
      <c r="F1686">
        <v>94.39</v>
      </c>
      <c r="G1686">
        <v>7.0000000000000007E-2</v>
      </c>
      <c r="H1686" t="s">
        <v>10664</v>
      </c>
      <c r="I1686">
        <v>12.31</v>
      </c>
      <c r="J1686">
        <v>2.88</v>
      </c>
      <c r="K1686">
        <v>0.7</v>
      </c>
      <c r="L1686" t="s">
        <v>11694</v>
      </c>
      <c r="M1686" t="s">
        <v>11718</v>
      </c>
      <c r="N1686" t="s">
        <v>11718</v>
      </c>
      <c r="O1686" t="s">
        <v>10667</v>
      </c>
      <c r="P1686" t="s">
        <v>10668</v>
      </c>
      <c r="Q1686" t="s">
        <v>10736</v>
      </c>
      <c r="R1686" t="s">
        <v>11658</v>
      </c>
      <c r="S1686" t="s">
        <v>10709</v>
      </c>
      <c r="T1686">
        <v>0.56000000000000005</v>
      </c>
      <c r="U1686" s="1">
        <v>40847</v>
      </c>
      <c r="V1686">
        <f t="shared" si="26"/>
        <v>2011</v>
      </c>
    </row>
    <row r="1687" spans="1:22" x14ac:dyDescent="0.3">
      <c r="A1687">
        <v>6896</v>
      </c>
      <c r="B1687">
        <v>49189</v>
      </c>
      <c r="C1687" s="1">
        <v>40558</v>
      </c>
      <c r="D1687" t="s">
        <v>10719</v>
      </c>
      <c r="E1687">
        <v>32</v>
      </c>
      <c r="F1687">
        <v>249.59</v>
      </c>
      <c r="G1687">
        <v>0.06</v>
      </c>
      <c r="H1687" t="s">
        <v>10664</v>
      </c>
      <c r="I1687">
        <v>101.82</v>
      </c>
      <c r="J1687">
        <v>7.64</v>
      </c>
      <c r="K1687">
        <v>1.39</v>
      </c>
      <c r="L1687" t="s">
        <v>11708</v>
      </c>
      <c r="M1687" t="s">
        <v>11718</v>
      </c>
      <c r="N1687" t="s">
        <v>11718</v>
      </c>
      <c r="O1687" t="s">
        <v>10701</v>
      </c>
      <c r="P1687" t="s">
        <v>10668</v>
      </c>
      <c r="Q1687" t="s">
        <v>10717</v>
      </c>
      <c r="R1687" t="s">
        <v>11744</v>
      </c>
      <c r="S1687" t="s">
        <v>10685</v>
      </c>
      <c r="T1687">
        <v>0.36</v>
      </c>
      <c r="U1687" s="1">
        <v>40561</v>
      </c>
      <c r="V1687">
        <f t="shared" si="26"/>
        <v>2011</v>
      </c>
    </row>
    <row r="1688" spans="1:22" x14ac:dyDescent="0.3">
      <c r="A1688">
        <v>6997</v>
      </c>
      <c r="B1688">
        <v>49986</v>
      </c>
      <c r="C1688" s="1">
        <v>40465</v>
      </c>
      <c r="D1688" t="s">
        <v>10719</v>
      </c>
      <c r="E1688">
        <v>39</v>
      </c>
      <c r="F1688">
        <v>110.36</v>
      </c>
      <c r="G1688">
        <v>0.05</v>
      </c>
      <c r="H1688" t="s">
        <v>10664</v>
      </c>
      <c r="I1688">
        <v>8.6</v>
      </c>
      <c r="J1688">
        <v>2.84</v>
      </c>
      <c r="K1688">
        <v>0.93</v>
      </c>
      <c r="L1688" t="s">
        <v>11721</v>
      </c>
      <c r="M1688" t="s">
        <v>11718</v>
      </c>
      <c r="N1688" t="s">
        <v>11718</v>
      </c>
      <c r="O1688" t="s">
        <v>10674</v>
      </c>
      <c r="P1688" t="s">
        <v>10668</v>
      </c>
      <c r="Q1688" t="s">
        <v>10736</v>
      </c>
      <c r="R1688" t="s">
        <v>10739</v>
      </c>
      <c r="S1688" t="s">
        <v>10709</v>
      </c>
      <c r="T1688">
        <v>0.54</v>
      </c>
      <c r="U1688" s="1">
        <v>40467</v>
      </c>
      <c r="V1688">
        <f t="shared" si="26"/>
        <v>2010</v>
      </c>
    </row>
    <row r="1689" spans="1:22" x14ac:dyDescent="0.3">
      <c r="A1689">
        <v>7054</v>
      </c>
      <c r="B1689">
        <v>50336</v>
      </c>
      <c r="C1689" s="1">
        <v>40121</v>
      </c>
      <c r="D1689" t="s">
        <v>10686</v>
      </c>
      <c r="E1689">
        <v>9</v>
      </c>
      <c r="F1689">
        <v>58.98</v>
      </c>
      <c r="G1689">
        <v>0</v>
      </c>
      <c r="H1689" t="s">
        <v>10664</v>
      </c>
      <c r="I1689">
        <v>-17.79</v>
      </c>
      <c r="J1689">
        <v>5.77</v>
      </c>
      <c r="K1689">
        <v>4.97</v>
      </c>
      <c r="L1689" t="s">
        <v>11721</v>
      </c>
      <c r="M1689" t="s">
        <v>11718</v>
      </c>
      <c r="N1689" t="s">
        <v>11718</v>
      </c>
      <c r="O1689" t="s">
        <v>10674</v>
      </c>
      <c r="P1689" t="s">
        <v>10668</v>
      </c>
      <c r="Q1689" t="s">
        <v>10678</v>
      </c>
      <c r="R1689" t="s">
        <v>11745</v>
      </c>
      <c r="S1689" t="s">
        <v>10685</v>
      </c>
      <c r="T1689">
        <v>0.35</v>
      </c>
      <c r="U1689" s="1">
        <v>40122</v>
      </c>
      <c r="V1689">
        <f t="shared" si="26"/>
        <v>2009</v>
      </c>
    </row>
    <row r="1690" spans="1:22" x14ac:dyDescent="0.3">
      <c r="A1690">
        <v>7059</v>
      </c>
      <c r="B1690">
        <v>50373</v>
      </c>
      <c r="C1690" s="1">
        <v>39996</v>
      </c>
      <c r="D1690" t="s">
        <v>10719</v>
      </c>
      <c r="E1690">
        <v>9</v>
      </c>
      <c r="F1690">
        <v>1455.04</v>
      </c>
      <c r="G1690">
        <v>0.06</v>
      </c>
      <c r="H1690" t="s">
        <v>10664</v>
      </c>
      <c r="I1690">
        <v>-7.58</v>
      </c>
      <c r="J1690">
        <v>161.55000000000001</v>
      </c>
      <c r="K1690">
        <v>19.989999999999998</v>
      </c>
      <c r="L1690" t="s">
        <v>11332</v>
      </c>
      <c r="M1690" t="s">
        <v>11718</v>
      </c>
      <c r="N1690" t="s">
        <v>11718</v>
      </c>
      <c r="O1690" t="s">
        <v>10667</v>
      </c>
      <c r="P1690" t="s">
        <v>10668</v>
      </c>
      <c r="Q1690" t="s">
        <v>10669</v>
      </c>
      <c r="R1690" t="s">
        <v>11302</v>
      </c>
      <c r="S1690" t="s">
        <v>10685</v>
      </c>
      <c r="T1690">
        <v>0.66</v>
      </c>
      <c r="U1690" s="1">
        <v>39997</v>
      </c>
      <c r="V1690">
        <f t="shared" si="26"/>
        <v>2009</v>
      </c>
    </row>
    <row r="1691" spans="1:22" x14ac:dyDescent="0.3">
      <c r="A1691">
        <v>7086</v>
      </c>
      <c r="B1691">
        <v>50564</v>
      </c>
      <c r="C1691" s="1">
        <v>40970</v>
      </c>
      <c r="D1691" t="s">
        <v>10671</v>
      </c>
      <c r="E1691">
        <v>30</v>
      </c>
      <c r="F1691">
        <v>11041.42</v>
      </c>
      <c r="G1691">
        <v>7.0000000000000007E-2</v>
      </c>
      <c r="H1691" t="s">
        <v>10664</v>
      </c>
      <c r="I1691">
        <v>4456.25</v>
      </c>
      <c r="J1691">
        <v>387.99</v>
      </c>
      <c r="K1691">
        <v>19.989999999999998</v>
      </c>
      <c r="L1691" t="s">
        <v>11736</v>
      </c>
      <c r="M1691" t="s">
        <v>11718</v>
      </c>
      <c r="N1691" t="s">
        <v>11718</v>
      </c>
      <c r="O1691" t="s">
        <v>10701</v>
      </c>
      <c r="P1691" t="s">
        <v>10668</v>
      </c>
      <c r="Q1691" t="s">
        <v>10678</v>
      </c>
      <c r="R1691" t="s">
        <v>11002</v>
      </c>
      <c r="S1691" t="s">
        <v>10685</v>
      </c>
      <c r="T1691">
        <v>0.38</v>
      </c>
      <c r="U1691" s="1">
        <v>40972</v>
      </c>
      <c r="V1691">
        <f t="shared" si="26"/>
        <v>2012</v>
      </c>
    </row>
    <row r="1692" spans="1:22" x14ac:dyDescent="0.3">
      <c r="A1692">
        <v>7139</v>
      </c>
      <c r="B1692">
        <v>50949</v>
      </c>
      <c r="C1692" s="1">
        <v>40578</v>
      </c>
      <c r="D1692" t="s">
        <v>10704</v>
      </c>
      <c r="E1692">
        <v>32</v>
      </c>
      <c r="F1692">
        <v>73.55</v>
      </c>
      <c r="G1692">
        <v>0.09</v>
      </c>
      <c r="H1692" t="s">
        <v>10697</v>
      </c>
      <c r="I1692">
        <v>7.95</v>
      </c>
      <c r="J1692">
        <v>2.1800000000000002</v>
      </c>
      <c r="K1692">
        <v>0.78</v>
      </c>
      <c r="L1692" t="s">
        <v>11698</v>
      </c>
      <c r="M1692" t="s">
        <v>11718</v>
      </c>
      <c r="N1692" t="s">
        <v>11718</v>
      </c>
      <c r="O1692" t="s">
        <v>10681</v>
      </c>
      <c r="P1692" t="s">
        <v>10668</v>
      </c>
      <c r="Q1692" t="s">
        <v>10707</v>
      </c>
      <c r="R1692" t="s">
        <v>11058</v>
      </c>
      <c r="S1692" t="s">
        <v>10709</v>
      </c>
      <c r="T1692">
        <v>0.52</v>
      </c>
      <c r="U1692" s="1">
        <v>40579</v>
      </c>
      <c r="V1692">
        <f t="shared" si="26"/>
        <v>2011</v>
      </c>
    </row>
    <row r="1693" spans="1:22" x14ac:dyDescent="0.3">
      <c r="A1693">
        <v>7140</v>
      </c>
      <c r="B1693">
        <v>50949</v>
      </c>
      <c r="C1693" s="1">
        <v>40578</v>
      </c>
      <c r="D1693" t="s">
        <v>10704</v>
      </c>
      <c r="E1693">
        <v>46</v>
      </c>
      <c r="F1693">
        <v>4804.0384999999997</v>
      </c>
      <c r="G1693">
        <v>0.08</v>
      </c>
      <c r="H1693" t="s">
        <v>10664</v>
      </c>
      <c r="I1693">
        <v>1077.92</v>
      </c>
      <c r="J1693">
        <v>125.99</v>
      </c>
      <c r="K1693">
        <v>8.8000000000000007</v>
      </c>
      <c r="L1693" t="s">
        <v>11698</v>
      </c>
      <c r="M1693" t="s">
        <v>11718</v>
      </c>
      <c r="N1693" t="s">
        <v>11718</v>
      </c>
      <c r="O1693" t="s">
        <v>10681</v>
      </c>
      <c r="P1693" t="s">
        <v>10682</v>
      </c>
      <c r="Q1693" t="s">
        <v>10683</v>
      </c>
      <c r="R1693" t="s">
        <v>11407</v>
      </c>
      <c r="S1693" t="s">
        <v>10685</v>
      </c>
      <c r="T1693">
        <v>0.59</v>
      </c>
      <c r="U1693" s="1">
        <v>40580</v>
      </c>
      <c r="V1693">
        <f t="shared" si="26"/>
        <v>2011</v>
      </c>
    </row>
    <row r="1694" spans="1:22" x14ac:dyDescent="0.3">
      <c r="A1694">
        <v>7198</v>
      </c>
      <c r="B1694">
        <v>51361</v>
      </c>
      <c r="C1694" s="1">
        <v>40620</v>
      </c>
      <c r="D1694" t="s">
        <v>10663</v>
      </c>
      <c r="E1694">
        <v>14</v>
      </c>
      <c r="F1694">
        <v>76.06</v>
      </c>
      <c r="G1694">
        <v>0.02</v>
      </c>
      <c r="H1694" t="s">
        <v>10697</v>
      </c>
      <c r="I1694">
        <v>-35.99</v>
      </c>
      <c r="J1694">
        <v>4.28</v>
      </c>
      <c r="K1694">
        <v>5.68</v>
      </c>
      <c r="L1694" t="s">
        <v>11685</v>
      </c>
      <c r="M1694" t="s">
        <v>11718</v>
      </c>
      <c r="N1694" t="s">
        <v>11718</v>
      </c>
      <c r="O1694" t="s">
        <v>10681</v>
      </c>
      <c r="P1694" t="s">
        <v>10668</v>
      </c>
      <c r="Q1694" t="s">
        <v>10702</v>
      </c>
      <c r="R1694" t="s">
        <v>11444</v>
      </c>
      <c r="S1694" t="s">
        <v>10685</v>
      </c>
      <c r="T1694">
        <v>0.4</v>
      </c>
      <c r="U1694" s="1">
        <v>40622</v>
      </c>
      <c r="V1694">
        <f t="shared" si="26"/>
        <v>2011</v>
      </c>
    </row>
    <row r="1695" spans="1:22" x14ac:dyDescent="0.3">
      <c r="A1695">
        <v>7199</v>
      </c>
      <c r="B1695">
        <v>51361</v>
      </c>
      <c r="C1695" s="1">
        <v>40620</v>
      </c>
      <c r="D1695" t="s">
        <v>10719</v>
      </c>
      <c r="E1695">
        <v>50</v>
      </c>
      <c r="F1695">
        <v>18056.68</v>
      </c>
      <c r="G1695">
        <v>0</v>
      </c>
      <c r="H1695" t="s">
        <v>10672</v>
      </c>
      <c r="I1695">
        <v>-6474.65</v>
      </c>
      <c r="J1695">
        <v>349.45</v>
      </c>
      <c r="K1695">
        <v>60</v>
      </c>
      <c r="L1695" t="s">
        <v>11685</v>
      </c>
      <c r="M1695" t="s">
        <v>11718</v>
      </c>
      <c r="N1695" t="s">
        <v>11718</v>
      </c>
      <c r="O1695" t="s">
        <v>10681</v>
      </c>
      <c r="P1695" t="s">
        <v>10690</v>
      </c>
      <c r="Q1695" t="s">
        <v>10724</v>
      </c>
      <c r="R1695" t="s">
        <v>10949</v>
      </c>
      <c r="V1695">
        <f t="shared" si="26"/>
        <v>2011</v>
      </c>
    </row>
    <row r="1696" spans="1:22" x14ac:dyDescent="0.3">
      <c r="A1696">
        <v>7258</v>
      </c>
      <c r="B1696">
        <v>51780</v>
      </c>
      <c r="C1696" s="1">
        <v>40383</v>
      </c>
      <c r="D1696" t="s">
        <v>10663</v>
      </c>
      <c r="E1696">
        <v>42</v>
      </c>
      <c r="F1696">
        <v>372.69</v>
      </c>
      <c r="G1696">
        <v>0.01</v>
      </c>
      <c r="H1696" t="s">
        <v>10697</v>
      </c>
      <c r="I1696">
        <v>-177.03</v>
      </c>
      <c r="J1696">
        <v>8.0399999999999991</v>
      </c>
      <c r="K1696">
        <v>8.94</v>
      </c>
      <c r="L1696" t="s">
        <v>11746</v>
      </c>
      <c r="M1696" t="s">
        <v>11718</v>
      </c>
      <c r="N1696" t="s">
        <v>11718</v>
      </c>
      <c r="O1696" t="s">
        <v>10674</v>
      </c>
      <c r="P1696" t="s">
        <v>10668</v>
      </c>
      <c r="Q1696" t="s">
        <v>10678</v>
      </c>
      <c r="R1696" t="s">
        <v>11154</v>
      </c>
      <c r="V1696">
        <f t="shared" si="26"/>
        <v>2010</v>
      </c>
    </row>
    <row r="1697" spans="1:22" x14ac:dyDescent="0.3">
      <c r="A1697">
        <v>7278</v>
      </c>
      <c r="B1697">
        <v>51940</v>
      </c>
      <c r="C1697" s="1">
        <v>41199</v>
      </c>
      <c r="D1697" t="s">
        <v>10671</v>
      </c>
      <c r="E1697">
        <v>11</v>
      </c>
      <c r="F1697">
        <v>65.5</v>
      </c>
      <c r="G1697">
        <v>0.08</v>
      </c>
      <c r="H1697" t="s">
        <v>10664</v>
      </c>
      <c r="I1697">
        <v>-55.94</v>
      </c>
      <c r="J1697">
        <v>5.98</v>
      </c>
      <c r="K1697">
        <v>4.38</v>
      </c>
      <c r="L1697" t="s">
        <v>11716</v>
      </c>
      <c r="M1697" t="s">
        <v>11718</v>
      </c>
      <c r="N1697" t="s">
        <v>11718</v>
      </c>
      <c r="O1697" t="s">
        <v>10681</v>
      </c>
      <c r="P1697" t="s">
        <v>10682</v>
      </c>
      <c r="Q1697" t="s">
        <v>10711</v>
      </c>
      <c r="R1697" t="s">
        <v>10745</v>
      </c>
      <c r="V1697">
        <f t="shared" si="26"/>
        <v>2012</v>
      </c>
    </row>
    <row r="1698" spans="1:22" x14ac:dyDescent="0.3">
      <c r="A1698">
        <v>7305</v>
      </c>
      <c r="B1698">
        <v>52071</v>
      </c>
      <c r="C1698" s="1">
        <v>40874</v>
      </c>
      <c r="D1698" t="s">
        <v>10686</v>
      </c>
      <c r="E1698">
        <v>14</v>
      </c>
      <c r="F1698">
        <v>136.85</v>
      </c>
      <c r="G1698">
        <v>0.01</v>
      </c>
      <c r="H1698" t="s">
        <v>10664</v>
      </c>
      <c r="I1698">
        <v>-4.43</v>
      </c>
      <c r="J1698">
        <v>8.85</v>
      </c>
      <c r="K1698">
        <v>5.6</v>
      </c>
      <c r="L1698" t="s">
        <v>11739</v>
      </c>
      <c r="M1698" t="s">
        <v>11718</v>
      </c>
      <c r="N1698" t="s">
        <v>11718</v>
      </c>
      <c r="O1698" t="s">
        <v>10674</v>
      </c>
      <c r="P1698" t="s">
        <v>10668</v>
      </c>
      <c r="Q1698" t="s">
        <v>10678</v>
      </c>
      <c r="R1698" t="s">
        <v>10936</v>
      </c>
      <c r="S1698" t="s">
        <v>10685</v>
      </c>
      <c r="T1698">
        <v>0.36</v>
      </c>
      <c r="U1698" s="1">
        <v>40876</v>
      </c>
      <c r="V1698">
        <f t="shared" si="26"/>
        <v>2011</v>
      </c>
    </row>
    <row r="1699" spans="1:22" x14ac:dyDescent="0.3">
      <c r="A1699">
        <v>7306</v>
      </c>
      <c r="B1699">
        <v>52071</v>
      </c>
      <c r="C1699" s="1">
        <v>40874</v>
      </c>
      <c r="D1699" t="s">
        <v>10686</v>
      </c>
      <c r="E1699">
        <v>1</v>
      </c>
      <c r="F1699">
        <v>12.74</v>
      </c>
      <c r="G1699">
        <v>0.05</v>
      </c>
      <c r="H1699" t="s">
        <v>10664</v>
      </c>
      <c r="I1699">
        <v>-11.39</v>
      </c>
      <c r="J1699">
        <v>7.96</v>
      </c>
      <c r="K1699">
        <v>4.95</v>
      </c>
      <c r="L1699" t="s">
        <v>11739</v>
      </c>
      <c r="M1699" t="s">
        <v>11718</v>
      </c>
      <c r="N1699" t="s">
        <v>11718</v>
      </c>
      <c r="O1699" t="s">
        <v>10674</v>
      </c>
      <c r="P1699" t="s">
        <v>10690</v>
      </c>
      <c r="Q1699" t="s">
        <v>10691</v>
      </c>
      <c r="R1699" t="s">
        <v>11553</v>
      </c>
      <c r="S1699" t="s">
        <v>10685</v>
      </c>
      <c r="T1699">
        <v>0.41</v>
      </c>
      <c r="U1699" s="1">
        <v>40876</v>
      </c>
      <c r="V1699">
        <f t="shared" si="26"/>
        <v>2011</v>
      </c>
    </row>
    <row r="1700" spans="1:22" x14ac:dyDescent="0.3">
      <c r="A1700">
        <v>7449</v>
      </c>
      <c r="B1700">
        <v>53152</v>
      </c>
      <c r="C1700" s="1">
        <v>39877</v>
      </c>
      <c r="D1700" t="s">
        <v>10704</v>
      </c>
      <c r="E1700">
        <v>5</v>
      </c>
      <c r="F1700">
        <v>185.79</v>
      </c>
      <c r="G1700">
        <v>0.02</v>
      </c>
      <c r="H1700" t="s">
        <v>10664</v>
      </c>
      <c r="I1700">
        <v>-159.68</v>
      </c>
      <c r="J1700">
        <v>34.979999999999997</v>
      </c>
      <c r="K1700">
        <v>7.53</v>
      </c>
      <c r="L1700" t="s">
        <v>11571</v>
      </c>
      <c r="M1700" t="s">
        <v>11718</v>
      </c>
      <c r="N1700" t="s">
        <v>11718</v>
      </c>
      <c r="O1700" t="s">
        <v>10681</v>
      </c>
      <c r="P1700" t="s">
        <v>10682</v>
      </c>
      <c r="Q1700" t="s">
        <v>10711</v>
      </c>
      <c r="R1700" t="s">
        <v>11747</v>
      </c>
      <c r="S1700" t="s">
        <v>10685</v>
      </c>
      <c r="T1700">
        <v>0.76</v>
      </c>
      <c r="U1700" s="1">
        <v>39879</v>
      </c>
      <c r="V1700">
        <f t="shared" si="26"/>
        <v>2009</v>
      </c>
    </row>
    <row r="1701" spans="1:22" x14ac:dyDescent="0.3">
      <c r="A1701">
        <v>7450</v>
      </c>
      <c r="B1701">
        <v>53152</v>
      </c>
      <c r="C1701" s="1">
        <v>39877</v>
      </c>
      <c r="D1701" t="s">
        <v>10704</v>
      </c>
      <c r="E1701">
        <v>9</v>
      </c>
      <c r="F1701">
        <v>196.41</v>
      </c>
      <c r="G1701">
        <v>0.01</v>
      </c>
      <c r="H1701" t="s">
        <v>10664</v>
      </c>
      <c r="I1701">
        <v>27.91</v>
      </c>
      <c r="J1701">
        <v>19.989999999999998</v>
      </c>
      <c r="K1701">
        <v>11.17</v>
      </c>
      <c r="L1701" t="s">
        <v>11571</v>
      </c>
      <c r="M1701" t="s">
        <v>11718</v>
      </c>
      <c r="N1701" t="s">
        <v>11718</v>
      </c>
      <c r="O1701" t="s">
        <v>10681</v>
      </c>
      <c r="P1701" t="s">
        <v>10690</v>
      </c>
      <c r="Q1701" t="s">
        <v>10691</v>
      </c>
      <c r="R1701" t="s">
        <v>10978</v>
      </c>
      <c r="S1701" t="s">
        <v>10769</v>
      </c>
      <c r="T1701">
        <v>0.6</v>
      </c>
      <c r="U1701" s="1">
        <v>39880</v>
      </c>
      <c r="V1701">
        <f t="shared" si="26"/>
        <v>2009</v>
      </c>
    </row>
    <row r="1702" spans="1:22" x14ac:dyDescent="0.3">
      <c r="A1702">
        <v>7451</v>
      </c>
      <c r="B1702">
        <v>53152</v>
      </c>
      <c r="C1702" s="1">
        <v>39877</v>
      </c>
      <c r="D1702" t="s">
        <v>10704</v>
      </c>
      <c r="E1702">
        <v>9</v>
      </c>
      <c r="F1702">
        <v>186.67</v>
      </c>
      <c r="G1702">
        <v>0.02</v>
      </c>
      <c r="H1702" t="s">
        <v>10664</v>
      </c>
      <c r="I1702">
        <v>2.06</v>
      </c>
      <c r="J1702">
        <v>19.98</v>
      </c>
      <c r="K1702">
        <v>8.68</v>
      </c>
      <c r="L1702" t="s">
        <v>11571</v>
      </c>
      <c r="M1702" t="s">
        <v>11718</v>
      </c>
      <c r="N1702" t="s">
        <v>11718</v>
      </c>
      <c r="O1702" t="s">
        <v>10681</v>
      </c>
      <c r="P1702" t="s">
        <v>10668</v>
      </c>
      <c r="Q1702" t="s">
        <v>10702</v>
      </c>
      <c r="R1702" t="s">
        <v>11236</v>
      </c>
      <c r="S1702" t="s">
        <v>10685</v>
      </c>
      <c r="T1702">
        <v>0.37</v>
      </c>
      <c r="U1702" s="1">
        <v>39879</v>
      </c>
      <c r="V1702">
        <f t="shared" si="26"/>
        <v>2009</v>
      </c>
    </row>
    <row r="1703" spans="1:22" x14ac:dyDescent="0.3">
      <c r="A1703">
        <v>7573</v>
      </c>
      <c r="B1703">
        <v>54177</v>
      </c>
      <c r="C1703" s="1">
        <v>40933</v>
      </c>
      <c r="D1703" t="s">
        <v>10719</v>
      </c>
      <c r="E1703">
        <v>12</v>
      </c>
      <c r="F1703">
        <v>480.73</v>
      </c>
      <c r="G1703">
        <v>0.1</v>
      </c>
      <c r="H1703" t="s">
        <v>10664</v>
      </c>
      <c r="I1703">
        <v>148.19999999999999</v>
      </c>
      <c r="J1703">
        <v>42.8</v>
      </c>
      <c r="K1703">
        <v>2.99</v>
      </c>
      <c r="L1703" t="s">
        <v>11704</v>
      </c>
      <c r="M1703" t="s">
        <v>11718</v>
      </c>
      <c r="N1703" t="s">
        <v>11718</v>
      </c>
      <c r="O1703" t="s">
        <v>10701</v>
      </c>
      <c r="P1703" t="s">
        <v>10668</v>
      </c>
      <c r="Q1703" t="s">
        <v>10678</v>
      </c>
      <c r="R1703" t="s">
        <v>11748</v>
      </c>
      <c r="V1703">
        <f t="shared" si="26"/>
        <v>2012</v>
      </c>
    </row>
    <row r="1704" spans="1:22" x14ac:dyDescent="0.3">
      <c r="A1704">
        <v>7574</v>
      </c>
      <c r="B1704">
        <v>54177</v>
      </c>
      <c r="C1704" s="1">
        <v>40933</v>
      </c>
      <c r="D1704" t="s">
        <v>10719</v>
      </c>
      <c r="E1704">
        <v>25</v>
      </c>
      <c r="F1704">
        <v>159</v>
      </c>
      <c r="G1704">
        <v>0.1</v>
      </c>
      <c r="H1704" t="s">
        <v>10664</v>
      </c>
      <c r="I1704">
        <v>-98.15</v>
      </c>
      <c r="J1704">
        <v>6.48</v>
      </c>
      <c r="K1704">
        <v>7.37</v>
      </c>
      <c r="L1704" t="s">
        <v>11704</v>
      </c>
      <c r="M1704" t="s">
        <v>11718</v>
      </c>
      <c r="N1704" t="s">
        <v>11718</v>
      </c>
      <c r="O1704" t="s">
        <v>10701</v>
      </c>
      <c r="P1704" t="s">
        <v>10668</v>
      </c>
      <c r="Q1704" t="s">
        <v>10702</v>
      </c>
      <c r="R1704" t="s">
        <v>11464</v>
      </c>
      <c r="S1704" t="s">
        <v>10685</v>
      </c>
      <c r="T1704">
        <v>0.37</v>
      </c>
      <c r="U1704" s="1">
        <v>40935</v>
      </c>
      <c r="V1704">
        <f t="shared" si="26"/>
        <v>2012</v>
      </c>
    </row>
    <row r="1705" spans="1:22" x14ac:dyDescent="0.3">
      <c r="A1705">
        <v>7688</v>
      </c>
      <c r="B1705">
        <v>55107</v>
      </c>
      <c r="C1705" s="1">
        <v>40306</v>
      </c>
      <c r="D1705" t="s">
        <v>10663</v>
      </c>
      <c r="E1705">
        <v>32</v>
      </c>
      <c r="F1705">
        <v>171.52</v>
      </c>
      <c r="G1705">
        <v>0.1</v>
      </c>
      <c r="H1705" t="s">
        <v>10664</v>
      </c>
      <c r="I1705">
        <v>46.61</v>
      </c>
      <c r="J1705">
        <v>5.68</v>
      </c>
      <c r="K1705">
        <v>1.39</v>
      </c>
      <c r="L1705" t="s">
        <v>11736</v>
      </c>
      <c r="M1705" t="s">
        <v>11718</v>
      </c>
      <c r="N1705" t="s">
        <v>11718</v>
      </c>
      <c r="O1705" t="s">
        <v>10701</v>
      </c>
      <c r="P1705" t="s">
        <v>10668</v>
      </c>
      <c r="Q1705" t="s">
        <v>10717</v>
      </c>
      <c r="R1705" t="s">
        <v>11239</v>
      </c>
      <c r="S1705" t="s">
        <v>10685</v>
      </c>
      <c r="T1705">
        <v>0.38</v>
      </c>
      <c r="U1705" s="1">
        <v>40311</v>
      </c>
      <c r="V1705">
        <f t="shared" si="26"/>
        <v>2010</v>
      </c>
    </row>
    <row r="1706" spans="1:22" x14ac:dyDescent="0.3">
      <c r="A1706">
        <v>7750</v>
      </c>
      <c r="B1706">
        <v>55461</v>
      </c>
      <c r="C1706" s="1">
        <v>40084</v>
      </c>
      <c r="D1706" t="s">
        <v>10704</v>
      </c>
      <c r="E1706">
        <v>16</v>
      </c>
      <c r="F1706">
        <v>84.01</v>
      </c>
      <c r="G1706">
        <v>0.06</v>
      </c>
      <c r="H1706" t="s">
        <v>10664</v>
      </c>
      <c r="I1706">
        <v>-34.119999999999997</v>
      </c>
      <c r="J1706">
        <v>4.82</v>
      </c>
      <c r="K1706">
        <v>5.72</v>
      </c>
      <c r="L1706" t="s">
        <v>11685</v>
      </c>
      <c r="M1706" t="s">
        <v>11718</v>
      </c>
      <c r="N1706" t="s">
        <v>11718</v>
      </c>
      <c r="O1706" t="s">
        <v>10667</v>
      </c>
      <c r="P1706" t="s">
        <v>10690</v>
      </c>
      <c r="Q1706" t="s">
        <v>10691</v>
      </c>
      <c r="R1706" t="s">
        <v>11205</v>
      </c>
      <c r="S1706" t="s">
        <v>10693</v>
      </c>
      <c r="T1706">
        <v>0.47</v>
      </c>
      <c r="U1706" s="1">
        <v>40085</v>
      </c>
      <c r="V1706">
        <f t="shared" si="26"/>
        <v>2009</v>
      </c>
    </row>
    <row r="1707" spans="1:22" x14ac:dyDescent="0.3">
      <c r="A1707">
        <v>7760</v>
      </c>
      <c r="B1707">
        <v>55526</v>
      </c>
      <c r="C1707" s="1">
        <v>41092</v>
      </c>
      <c r="D1707" t="s">
        <v>10671</v>
      </c>
      <c r="E1707">
        <v>23</v>
      </c>
      <c r="F1707">
        <v>445.17</v>
      </c>
      <c r="G1707">
        <v>0.02</v>
      </c>
      <c r="H1707" t="s">
        <v>10664</v>
      </c>
      <c r="I1707">
        <v>38.11</v>
      </c>
      <c r="J1707">
        <v>18.97</v>
      </c>
      <c r="K1707">
        <v>9.0299999999999994</v>
      </c>
      <c r="L1707" t="s">
        <v>11698</v>
      </c>
      <c r="M1707" t="s">
        <v>11718</v>
      </c>
      <c r="N1707" t="s">
        <v>11718</v>
      </c>
      <c r="O1707" t="s">
        <v>10681</v>
      </c>
      <c r="P1707" t="s">
        <v>10668</v>
      </c>
      <c r="Q1707" t="s">
        <v>10702</v>
      </c>
      <c r="R1707" t="s">
        <v>10764</v>
      </c>
      <c r="S1707" t="s">
        <v>10685</v>
      </c>
      <c r="T1707">
        <v>0.37</v>
      </c>
      <c r="U1707" s="1">
        <v>41093</v>
      </c>
      <c r="V1707">
        <f t="shared" si="26"/>
        <v>2012</v>
      </c>
    </row>
    <row r="1708" spans="1:22" x14ac:dyDescent="0.3">
      <c r="A1708">
        <v>7829</v>
      </c>
      <c r="B1708">
        <v>55969</v>
      </c>
      <c r="C1708" s="1">
        <v>40455</v>
      </c>
      <c r="D1708" t="s">
        <v>10704</v>
      </c>
      <c r="E1708">
        <v>37</v>
      </c>
      <c r="F1708">
        <v>2329.4</v>
      </c>
      <c r="G1708">
        <v>0.08</v>
      </c>
      <c r="H1708" t="s">
        <v>10664</v>
      </c>
      <c r="I1708">
        <v>189.77</v>
      </c>
      <c r="J1708">
        <v>64.98</v>
      </c>
      <c r="K1708">
        <v>6.88</v>
      </c>
      <c r="L1708" t="s">
        <v>11685</v>
      </c>
      <c r="M1708" t="s">
        <v>11718</v>
      </c>
      <c r="N1708" t="s">
        <v>11718</v>
      </c>
      <c r="O1708" t="s">
        <v>10667</v>
      </c>
      <c r="P1708" t="s">
        <v>10668</v>
      </c>
      <c r="Q1708" t="s">
        <v>10669</v>
      </c>
      <c r="R1708" t="s">
        <v>11144</v>
      </c>
      <c r="S1708" t="s">
        <v>10685</v>
      </c>
      <c r="T1708">
        <v>0.73</v>
      </c>
      <c r="U1708" s="1">
        <v>40458</v>
      </c>
      <c r="V1708">
        <f t="shared" si="26"/>
        <v>2010</v>
      </c>
    </row>
    <row r="1709" spans="1:22" x14ac:dyDescent="0.3">
      <c r="A1709">
        <v>7996</v>
      </c>
      <c r="B1709">
        <v>57153</v>
      </c>
      <c r="C1709" s="1">
        <v>39959</v>
      </c>
      <c r="D1709" t="s">
        <v>10719</v>
      </c>
      <c r="E1709">
        <v>9</v>
      </c>
      <c r="F1709">
        <v>106.05</v>
      </c>
      <c r="G1709">
        <v>0.02</v>
      </c>
      <c r="H1709" t="s">
        <v>10664</v>
      </c>
      <c r="I1709">
        <v>-14.52</v>
      </c>
      <c r="J1709">
        <v>11.33</v>
      </c>
      <c r="K1709">
        <v>6.12</v>
      </c>
      <c r="L1709" t="s">
        <v>11685</v>
      </c>
      <c r="M1709" t="s">
        <v>11718</v>
      </c>
      <c r="N1709" t="s">
        <v>11718</v>
      </c>
      <c r="O1709" t="s">
        <v>10681</v>
      </c>
      <c r="P1709" t="s">
        <v>10668</v>
      </c>
      <c r="Q1709" t="s">
        <v>10675</v>
      </c>
      <c r="R1709" t="s">
        <v>11226</v>
      </c>
      <c r="V1709">
        <f t="shared" si="26"/>
        <v>2009</v>
      </c>
    </row>
    <row r="1710" spans="1:22" x14ac:dyDescent="0.3">
      <c r="A1710">
        <v>7997</v>
      </c>
      <c r="B1710">
        <v>57153</v>
      </c>
      <c r="C1710" s="1">
        <v>39959</v>
      </c>
      <c r="D1710" t="s">
        <v>10719</v>
      </c>
      <c r="E1710">
        <v>45</v>
      </c>
      <c r="F1710">
        <v>698.1</v>
      </c>
      <c r="G1710">
        <v>0.01</v>
      </c>
      <c r="H1710" t="s">
        <v>10664</v>
      </c>
      <c r="I1710">
        <v>336.25</v>
      </c>
      <c r="J1710">
        <v>15.67</v>
      </c>
      <c r="K1710">
        <v>1.39</v>
      </c>
      <c r="L1710" t="s">
        <v>11685</v>
      </c>
      <c r="M1710" t="s">
        <v>11718</v>
      </c>
      <c r="N1710" t="s">
        <v>11718</v>
      </c>
      <c r="O1710" t="s">
        <v>10681</v>
      </c>
      <c r="P1710" t="s">
        <v>10668</v>
      </c>
      <c r="Q1710" t="s">
        <v>10717</v>
      </c>
      <c r="R1710" t="s">
        <v>10805</v>
      </c>
      <c r="V1710">
        <f t="shared" si="26"/>
        <v>2009</v>
      </c>
    </row>
    <row r="1711" spans="1:22" x14ac:dyDescent="0.3">
      <c r="A1711">
        <v>8065</v>
      </c>
      <c r="B1711">
        <v>57538</v>
      </c>
      <c r="C1711" s="1">
        <v>40229</v>
      </c>
      <c r="D1711" t="s">
        <v>10719</v>
      </c>
      <c r="E1711">
        <v>40</v>
      </c>
      <c r="F1711">
        <v>1370.49</v>
      </c>
      <c r="G1711">
        <v>0.08</v>
      </c>
      <c r="H1711" t="s">
        <v>10664</v>
      </c>
      <c r="I1711">
        <v>-244.63</v>
      </c>
      <c r="J1711">
        <v>33.979999999999997</v>
      </c>
      <c r="K1711">
        <v>19.989999999999998</v>
      </c>
      <c r="L1711" t="s">
        <v>11332</v>
      </c>
      <c r="M1711" t="s">
        <v>11718</v>
      </c>
      <c r="N1711" t="s">
        <v>11718</v>
      </c>
      <c r="O1711" t="s">
        <v>10667</v>
      </c>
      <c r="P1711" t="s">
        <v>10690</v>
      </c>
      <c r="Q1711" t="s">
        <v>10691</v>
      </c>
      <c r="R1711" t="s">
        <v>10832</v>
      </c>
      <c r="S1711" t="s">
        <v>10685</v>
      </c>
      <c r="T1711">
        <v>0.55000000000000004</v>
      </c>
      <c r="U1711" s="1">
        <v>40231</v>
      </c>
      <c r="V1711">
        <f t="shared" si="26"/>
        <v>2010</v>
      </c>
    </row>
    <row r="1712" spans="1:22" x14ac:dyDescent="0.3">
      <c r="A1712">
        <v>8201</v>
      </c>
      <c r="B1712">
        <v>58656</v>
      </c>
      <c r="C1712" s="1">
        <v>40516</v>
      </c>
      <c r="D1712" t="s">
        <v>10671</v>
      </c>
      <c r="E1712">
        <v>5</v>
      </c>
      <c r="F1712">
        <v>39.44</v>
      </c>
      <c r="G1712">
        <v>0</v>
      </c>
      <c r="H1712" t="s">
        <v>10664</v>
      </c>
      <c r="I1712">
        <v>-0.94</v>
      </c>
      <c r="J1712">
        <v>6.75</v>
      </c>
      <c r="K1712">
        <v>2.99</v>
      </c>
      <c r="L1712" t="s">
        <v>11749</v>
      </c>
      <c r="M1712" t="s">
        <v>11718</v>
      </c>
      <c r="N1712" t="s">
        <v>11718</v>
      </c>
      <c r="O1712" t="s">
        <v>10667</v>
      </c>
      <c r="P1712" t="s">
        <v>10668</v>
      </c>
      <c r="Q1712" t="s">
        <v>10678</v>
      </c>
      <c r="R1712" t="s">
        <v>10998</v>
      </c>
      <c r="S1712" t="s">
        <v>10685</v>
      </c>
      <c r="T1712">
        <v>0.35</v>
      </c>
      <c r="U1712" s="1">
        <v>40518</v>
      </c>
      <c r="V1712">
        <f t="shared" si="26"/>
        <v>2010</v>
      </c>
    </row>
    <row r="1713" spans="1:22" x14ac:dyDescent="0.3">
      <c r="A1713">
        <v>8202</v>
      </c>
      <c r="B1713">
        <v>58656</v>
      </c>
      <c r="C1713" s="1">
        <v>40516</v>
      </c>
      <c r="D1713" t="s">
        <v>10671</v>
      </c>
      <c r="E1713">
        <v>3</v>
      </c>
      <c r="F1713">
        <v>11.01</v>
      </c>
      <c r="G1713">
        <v>0.09</v>
      </c>
      <c r="H1713" t="s">
        <v>10664</v>
      </c>
      <c r="I1713">
        <v>-1.42</v>
      </c>
      <c r="J1713">
        <v>2.08</v>
      </c>
      <c r="K1713">
        <v>5.33</v>
      </c>
      <c r="L1713" t="s">
        <v>11749</v>
      </c>
      <c r="M1713" t="s">
        <v>11718</v>
      </c>
      <c r="N1713" t="s">
        <v>11718</v>
      </c>
      <c r="O1713" t="s">
        <v>10667</v>
      </c>
      <c r="P1713" t="s">
        <v>10690</v>
      </c>
      <c r="Q1713" t="s">
        <v>10691</v>
      </c>
      <c r="R1713" t="s">
        <v>10855</v>
      </c>
      <c r="S1713" t="s">
        <v>10685</v>
      </c>
      <c r="T1713">
        <v>0.43</v>
      </c>
      <c r="U1713" s="1">
        <v>40518</v>
      </c>
      <c r="V1713">
        <f t="shared" si="26"/>
        <v>2010</v>
      </c>
    </row>
    <row r="1714" spans="1:22" x14ac:dyDescent="0.3">
      <c r="A1714">
        <v>8226</v>
      </c>
      <c r="B1714">
        <v>58789</v>
      </c>
      <c r="C1714" s="1">
        <v>40395</v>
      </c>
      <c r="D1714" t="s">
        <v>10663</v>
      </c>
      <c r="E1714">
        <v>26</v>
      </c>
      <c r="F1714">
        <v>195.51</v>
      </c>
      <c r="G1714">
        <v>0.03</v>
      </c>
      <c r="H1714" t="s">
        <v>10664</v>
      </c>
      <c r="I1714">
        <v>-105.72</v>
      </c>
      <c r="J1714">
        <v>7.3</v>
      </c>
      <c r="K1714">
        <v>7.72</v>
      </c>
      <c r="L1714" t="s">
        <v>11332</v>
      </c>
      <c r="M1714" t="s">
        <v>11718</v>
      </c>
      <c r="N1714" t="s">
        <v>11718</v>
      </c>
      <c r="O1714" t="s">
        <v>10667</v>
      </c>
      <c r="P1714" t="s">
        <v>10668</v>
      </c>
      <c r="Q1714" t="s">
        <v>10678</v>
      </c>
      <c r="R1714" t="s">
        <v>10695</v>
      </c>
      <c r="V1714">
        <f t="shared" si="26"/>
        <v>2010</v>
      </c>
    </row>
    <row r="1715" spans="1:22" x14ac:dyDescent="0.3">
      <c r="A1715">
        <v>8227</v>
      </c>
      <c r="B1715">
        <v>58789</v>
      </c>
      <c r="C1715" s="1">
        <v>40395</v>
      </c>
      <c r="D1715" t="s">
        <v>10663</v>
      </c>
      <c r="E1715">
        <v>38</v>
      </c>
      <c r="F1715">
        <v>377.13</v>
      </c>
      <c r="G1715">
        <v>0.02</v>
      </c>
      <c r="H1715" t="s">
        <v>10664</v>
      </c>
      <c r="I1715">
        <v>-10.29</v>
      </c>
      <c r="J1715">
        <v>9.77</v>
      </c>
      <c r="K1715">
        <v>6.02</v>
      </c>
      <c r="L1715" t="s">
        <v>11332</v>
      </c>
      <c r="M1715" t="s">
        <v>11718</v>
      </c>
      <c r="N1715" t="s">
        <v>11718</v>
      </c>
      <c r="O1715" t="s">
        <v>10667</v>
      </c>
      <c r="P1715" t="s">
        <v>10690</v>
      </c>
      <c r="Q1715" t="s">
        <v>10691</v>
      </c>
      <c r="R1715" t="s">
        <v>11074</v>
      </c>
      <c r="S1715" t="s">
        <v>10689</v>
      </c>
      <c r="T1715">
        <v>0.48</v>
      </c>
      <c r="U1715" s="1">
        <v>40400</v>
      </c>
      <c r="V1715">
        <f t="shared" si="26"/>
        <v>2010</v>
      </c>
    </row>
    <row r="1716" spans="1:22" x14ac:dyDescent="0.3">
      <c r="A1716">
        <v>8280</v>
      </c>
      <c r="B1716">
        <v>59200</v>
      </c>
      <c r="C1716" s="1">
        <v>40886</v>
      </c>
      <c r="D1716" t="s">
        <v>10704</v>
      </c>
      <c r="E1716">
        <v>4</v>
      </c>
      <c r="F1716">
        <v>170.45</v>
      </c>
      <c r="G1716">
        <v>0.09</v>
      </c>
      <c r="H1716" t="s">
        <v>10664</v>
      </c>
      <c r="I1716">
        <v>-30.27</v>
      </c>
      <c r="J1716">
        <v>42.98</v>
      </c>
      <c r="K1716">
        <v>4.62</v>
      </c>
      <c r="L1716" t="s">
        <v>11704</v>
      </c>
      <c r="M1716" t="s">
        <v>11718</v>
      </c>
      <c r="N1716" t="s">
        <v>11718</v>
      </c>
      <c r="O1716" t="s">
        <v>10701</v>
      </c>
      <c r="P1716" t="s">
        <v>10668</v>
      </c>
      <c r="Q1716" t="s">
        <v>10675</v>
      </c>
      <c r="R1716" t="s">
        <v>11457</v>
      </c>
      <c r="S1716" t="s">
        <v>10685</v>
      </c>
      <c r="T1716">
        <v>0.56000000000000005</v>
      </c>
      <c r="U1716" s="1">
        <v>40886</v>
      </c>
      <c r="V1716">
        <f t="shared" si="26"/>
        <v>2011</v>
      </c>
    </row>
    <row r="1717" spans="1:22" x14ac:dyDescent="0.3">
      <c r="A1717">
        <v>8281</v>
      </c>
      <c r="B1717">
        <v>59200</v>
      </c>
      <c r="C1717" s="1">
        <v>40886</v>
      </c>
      <c r="D1717" t="s">
        <v>10704</v>
      </c>
      <c r="E1717">
        <v>28</v>
      </c>
      <c r="F1717">
        <v>350.42</v>
      </c>
      <c r="G1717">
        <v>0.03</v>
      </c>
      <c r="H1717" t="s">
        <v>10664</v>
      </c>
      <c r="I1717">
        <v>-37.299999999999997</v>
      </c>
      <c r="J1717">
        <v>11.97</v>
      </c>
      <c r="K1717">
        <v>5.81</v>
      </c>
      <c r="L1717" t="s">
        <v>11704</v>
      </c>
      <c r="M1717" t="s">
        <v>11718</v>
      </c>
      <c r="N1717" t="s">
        <v>11718</v>
      </c>
      <c r="O1717" t="s">
        <v>10701</v>
      </c>
      <c r="P1717" t="s">
        <v>10668</v>
      </c>
      <c r="Q1717" t="s">
        <v>10736</v>
      </c>
      <c r="R1717" t="s">
        <v>11146</v>
      </c>
      <c r="S1717" t="s">
        <v>10693</v>
      </c>
      <c r="T1717">
        <v>0.6</v>
      </c>
      <c r="U1717" s="1">
        <v>40888</v>
      </c>
      <c r="V1717">
        <f t="shared" si="26"/>
        <v>2011</v>
      </c>
    </row>
    <row r="1718" spans="1:22" x14ac:dyDescent="0.3">
      <c r="A1718">
        <v>8321</v>
      </c>
      <c r="B1718">
        <v>59459</v>
      </c>
      <c r="C1718" s="1">
        <v>39848</v>
      </c>
      <c r="D1718" t="s">
        <v>10704</v>
      </c>
      <c r="E1718">
        <v>40</v>
      </c>
      <c r="F1718">
        <v>69.66</v>
      </c>
      <c r="G1718">
        <v>7.0000000000000007E-2</v>
      </c>
      <c r="H1718" t="s">
        <v>10664</v>
      </c>
      <c r="I1718">
        <v>-51.42</v>
      </c>
      <c r="J1718">
        <v>1.7</v>
      </c>
      <c r="K1718">
        <v>1.99</v>
      </c>
      <c r="L1718" t="s">
        <v>11694</v>
      </c>
      <c r="M1718" t="s">
        <v>11718</v>
      </c>
      <c r="N1718" t="s">
        <v>11718</v>
      </c>
      <c r="O1718" t="s">
        <v>10667</v>
      </c>
      <c r="P1718" t="s">
        <v>10682</v>
      </c>
      <c r="Q1718" t="s">
        <v>10711</v>
      </c>
      <c r="R1718" t="s">
        <v>11547</v>
      </c>
      <c r="S1718" t="s">
        <v>10693</v>
      </c>
      <c r="T1718">
        <v>0.51</v>
      </c>
      <c r="U1718" s="1">
        <v>39849</v>
      </c>
      <c r="V1718">
        <f t="shared" si="26"/>
        <v>2009</v>
      </c>
    </row>
    <row r="1719" spans="1:22" x14ac:dyDescent="0.3">
      <c r="A1719">
        <v>8379</v>
      </c>
      <c r="B1719">
        <v>59878</v>
      </c>
      <c r="C1719" s="1">
        <v>41057</v>
      </c>
      <c r="D1719" t="s">
        <v>10671</v>
      </c>
      <c r="E1719">
        <v>6</v>
      </c>
      <c r="F1719">
        <v>112.4</v>
      </c>
      <c r="G1719">
        <v>0.1</v>
      </c>
      <c r="H1719" t="s">
        <v>10664</v>
      </c>
      <c r="I1719">
        <v>-46.75</v>
      </c>
      <c r="J1719">
        <v>17.98</v>
      </c>
      <c r="K1719">
        <v>8.51</v>
      </c>
      <c r="L1719" t="s">
        <v>11716</v>
      </c>
      <c r="M1719" t="s">
        <v>11718</v>
      </c>
      <c r="N1719" t="s">
        <v>11718</v>
      </c>
      <c r="O1719" t="s">
        <v>10681</v>
      </c>
      <c r="P1719" t="s">
        <v>10682</v>
      </c>
      <c r="Q1719" t="s">
        <v>10849</v>
      </c>
      <c r="R1719" t="s">
        <v>10915</v>
      </c>
      <c r="S1719" t="s">
        <v>10689</v>
      </c>
      <c r="T1719">
        <v>0.4</v>
      </c>
      <c r="U1719" s="1">
        <v>41058</v>
      </c>
      <c r="V1719">
        <f t="shared" si="26"/>
        <v>2012</v>
      </c>
    </row>
    <row r="1720" spans="1:22" x14ac:dyDescent="0.3">
      <c r="A1720">
        <v>8380</v>
      </c>
      <c r="B1720">
        <v>59878</v>
      </c>
      <c r="C1720" s="1">
        <v>41057</v>
      </c>
      <c r="D1720" t="s">
        <v>10671</v>
      </c>
      <c r="E1720">
        <v>23</v>
      </c>
      <c r="F1720">
        <v>249.64</v>
      </c>
      <c r="G1720">
        <v>0.08</v>
      </c>
      <c r="H1720" t="s">
        <v>10664</v>
      </c>
      <c r="I1720">
        <v>-91.65</v>
      </c>
      <c r="J1720">
        <v>10.9</v>
      </c>
      <c r="K1720">
        <v>7.46</v>
      </c>
      <c r="L1720" t="s">
        <v>11716</v>
      </c>
      <c r="M1720" t="s">
        <v>11718</v>
      </c>
      <c r="N1720" t="s">
        <v>11718</v>
      </c>
      <c r="O1720" t="s">
        <v>10681</v>
      </c>
      <c r="P1720" t="s">
        <v>10668</v>
      </c>
      <c r="Q1720" t="s">
        <v>10669</v>
      </c>
      <c r="R1720" t="s">
        <v>10799</v>
      </c>
      <c r="S1720" t="s">
        <v>10685</v>
      </c>
      <c r="T1720">
        <v>0.59</v>
      </c>
      <c r="U1720" s="1">
        <v>41058</v>
      </c>
      <c r="V1720">
        <f t="shared" si="26"/>
        <v>2012</v>
      </c>
    </row>
    <row r="1721" spans="1:22" x14ac:dyDescent="0.3">
      <c r="A1721">
        <v>8386</v>
      </c>
      <c r="B1721">
        <v>59909</v>
      </c>
      <c r="C1721" s="1">
        <v>41126</v>
      </c>
      <c r="D1721" t="s">
        <v>10663</v>
      </c>
      <c r="E1721">
        <v>11</v>
      </c>
      <c r="F1721">
        <v>1255.48</v>
      </c>
      <c r="G1721">
        <v>0.06</v>
      </c>
      <c r="H1721" t="s">
        <v>10672</v>
      </c>
      <c r="I1721">
        <v>-292.64999999999998</v>
      </c>
      <c r="J1721">
        <v>115.99</v>
      </c>
      <c r="K1721">
        <v>56.14</v>
      </c>
      <c r="L1721" t="s">
        <v>11332</v>
      </c>
      <c r="M1721" t="s">
        <v>11718</v>
      </c>
      <c r="N1721" t="s">
        <v>11718</v>
      </c>
      <c r="O1721" t="s">
        <v>10667</v>
      </c>
      <c r="P1721" t="s">
        <v>10682</v>
      </c>
      <c r="Q1721" t="s">
        <v>10849</v>
      </c>
      <c r="R1721" t="s">
        <v>11107</v>
      </c>
      <c r="S1721" t="s">
        <v>10677</v>
      </c>
      <c r="T1721">
        <v>0.4</v>
      </c>
      <c r="U1721" s="1">
        <v>41128</v>
      </c>
      <c r="V1721">
        <f t="shared" si="26"/>
        <v>2012</v>
      </c>
    </row>
    <row r="1722" spans="1:22" x14ac:dyDescent="0.3">
      <c r="A1722">
        <v>8387</v>
      </c>
      <c r="B1722">
        <v>59909</v>
      </c>
      <c r="C1722" s="1">
        <v>41126</v>
      </c>
      <c r="D1722" t="s">
        <v>10663</v>
      </c>
      <c r="E1722">
        <v>46</v>
      </c>
      <c r="F1722">
        <v>411.56</v>
      </c>
      <c r="G1722">
        <v>0.09</v>
      </c>
      <c r="H1722" t="s">
        <v>10697</v>
      </c>
      <c r="I1722">
        <v>-188.02</v>
      </c>
      <c r="J1722">
        <v>9.3800000000000008</v>
      </c>
      <c r="K1722">
        <v>7.28</v>
      </c>
      <c r="L1722" t="s">
        <v>11332</v>
      </c>
      <c r="M1722" t="s">
        <v>11718</v>
      </c>
      <c r="N1722" t="s">
        <v>11718</v>
      </c>
      <c r="O1722" t="s">
        <v>10667</v>
      </c>
      <c r="P1722" t="s">
        <v>10668</v>
      </c>
      <c r="Q1722" t="s">
        <v>10669</v>
      </c>
      <c r="R1722" t="s">
        <v>11582</v>
      </c>
      <c r="S1722" t="s">
        <v>10685</v>
      </c>
      <c r="T1722">
        <v>0.56999999999999995</v>
      </c>
      <c r="U1722" s="1">
        <v>41133</v>
      </c>
      <c r="V1722">
        <f t="shared" si="26"/>
        <v>2012</v>
      </c>
    </row>
    <row r="1723" spans="1:22" x14ac:dyDescent="0.3">
      <c r="A1723">
        <v>184</v>
      </c>
      <c r="B1723">
        <v>1218</v>
      </c>
      <c r="C1723" s="1">
        <v>39983</v>
      </c>
      <c r="D1723" t="s">
        <v>10686</v>
      </c>
      <c r="E1723">
        <v>3</v>
      </c>
      <c r="F1723">
        <v>46.46</v>
      </c>
      <c r="G1723">
        <v>0.1</v>
      </c>
      <c r="H1723" t="s">
        <v>10664</v>
      </c>
      <c r="I1723">
        <v>-25.13</v>
      </c>
      <c r="J1723">
        <v>14.42</v>
      </c>
      <c r="K1723">
        <v>6.75</v>
      </c>
      <c r="L1723" t="s">
        <v>11750</v>
      </c>
      <c r="M1723" t="s">
        <v>11718</v>
      </c>
      <c r="N1723" t="s">
        <v>11718</v>
      </c>
      <c r="O1723" t="s">
        <v>10681</v>
      </c>
      <c r="P1723" t="s">
        <v>10668</v>
      </c>
      <c r="Q1723" t="s">
        <v>10675</v>
      </c>
      <c r="R1723" t="s">
        <v>11636</v>
      </c>
      <c r="S1723" t="s">
        <v>10689</v>
      </c>
      <c r="T1723">
        <v>0.52</v>
      </c>
      <c r="U1723" s="1">
        <v>39986</v>
      </c>
      <c r="V1723">
        <f t="shared" si="26"/>
        <v>2009</v>
      </c>
    </row>
    <row r="1724" spans="1:22" x14ac:dyDescent="0.3">
      <c r="A1724">
        <v>237</v>
      </c>
      <c r="B1724">
        <v>1600</v>
      </c>
      <c r="C1724" s="1">
        <v>40239</v>
      </c>
      <c r="D1724" t="s">
        <v>10704</v>
      </c>
      <c r="E1724">
        <v>32</v>
      </c>
      <c r="F1724">
        <v>303.58999999999997</v>
      </c>
      <c r="G1724">
        <v>0.1</v>
      </c>
      <c r="H1724" t="s">
        <v>10664</v>
      </c>
      <c r="I1724">
        <v>-45.99</v>
      </c>
      <c r="J1724">
        <v>9.65</v>
      </c>
      <c r="K1724">
        <v>6.22</v>
      </c>
      <c r="L1724" t="s">
        <v>11751</v>
      </c>
      <c r="M1724" t="s">
        <v>11718</v>
      </c>
      <c r="N1724" t="s">
        <v>11718</v>
      </c>
      <c r="O1724" t="s">
        <v>10681</v>
      </c>
      <c r="P1724" t="s">
        <v>10690</v>
      </c>
      <c r="Q1724" t="s">
        <v>10691</v>
      </c>
      <c r="R1724" t="s">
        <v>10779</v>
      </c>
      <c r="V1724">
        <f t="shared" si="26"/>
        <v>2010</v>
      </c>
    </row>
    <row r="1725" spans="1:22" x14ac:dyDescent="0.3">
      <c r="A1725">
        <v>238</v>
      </c>
      <c r="B1725">
        <v>1600</v>
      </c>
      <c r="C1725" s="1">
        <v>40239</v>
      </c>
      <c r="D1725" t="s">
        <v>10704</v>
      </c>
      <c r="E1725">
        <v>36</v>
      </c>
      <c r="F1725">
        <v>191.6</v>
      </c>
      <c r="G1725">
        <v>0.04</v>
      </c>
      <c r="H1725" t="s">
        <v>10664</v>
      </c>
      <c r="I1725">
        <v>-150.74</v>
      </c>
      <c r="J1725">
        <v>4.9800000000000004</v>
      </c>
      <c r="K1725">
        <v>7.44</v>
      </c>
      <c r="L1725" t="s">
        <v>11751</v>
      </c>
      <c r="M1725" t="s">
        <v>11718</v>
      </c>
      <c r="N1725" t="s">
        <v>11718</v>
      </c>
      <c r="O1725" t="s">
        <v>10681</v>
      </c>
      <c r="P1725" t="s">
        <v>10668</v>
      </c>
      <c r="Q1725" t="s">
        <v>10702</v>
      </c>
      <c r="R1725" t="s">
        <v>11752</v>
      </c>
      <c r="S1725" t="s">
        <v>10685</v>
      </c>
      <c r="T1725">
        <v>0.36</v>
      </c>
      <c r="U1725" s="1">
        <v>40240</v>
      </c>
      <c r="V1725">
        <f t="shared" si="26"/>
        <v>2010</v>
      </c>
    </row>
    <row r="1726" spans="1:22" x14ac:dyDescent="0.3">
      <c r="A1726">
        <v>347</v>
      </c>
      <c r="B1726">
        <v>2373</v>
      </c>
      <c r="C1726" s="1">
        <v>39883</v>
      </c>
      <c r="D1726" t="s">
        <v>10686</v>
      </c>
      <c r="E1726">
        <v>36</v>
      </c>
      <c r="F1726">
        <v>317.58999999999997</v>
      </c>
      <c r="G1726">
        <v>0.06</v>
      </c>
      <c r="H1726" t="s">
        <v>10664</v>
      </c>
      <c r="I1726">
        <v>-46.12</v>
      </c>
      <c r="J1726">
        <v>8.6</v>
      </c>
      <c r="K1726">
        <v>6.19</v>
      </c>
      <c r="L1726" t="s">
        <v>11750</v>
      </c>
      <c r="M1726" t="s">
        <v>11718</v>
      </c>
      <c r="N1726" t="s">
        <v>11718</v>
      </c>
      <c r="O1726" t="s">
        <v>10681</v>
      </c>
      <c r="P1726" t="s">
        <v>10668</v>
      </c>
      <c r="Q1726" t="s">
        <v>10678</v>
      </c>
      <c r="R1726" t="s">
        <v>11477</v>
      </c>
      <c r="S1726" t="s">
        <v>10685</v>
      </c>
      <c r="T1726">
        <v>0.38</v>
      </c>
      <c r="U1726" s="1">
        <v>39884</v>
      </c>
      <c r="V1726">
        <f t="shared" si="26"/>
        <v>2009</v>
      </c>
    </row>
    <row r="1727" spans="1:22" x14ac:dyDescent="0.3">
      <c r="A1727">
        <v>377</v>
      </c>
      <c r="B1727">
        <v>2626</v>
      </c>
      <c r="C1727" s="1">
        <v>40793</v>
      </c>
      <c r="D1727" t="s">
        <v>10686</v>
      </c>
      <c r="E1727">
        <v>16</v>
      </c>
      <c r="F1727">
        <v>48.37</v>
      </c>
      <c r="G1727">
        <v>0.02</v>
      </c>
      <c r="H1727" t="s">
        <v>10664</v>
      </c>
      <c r="I1727">
        <v>18.02</v>
      </c>
      <c r="J1727">
        <v>2.88</v>
      </c>
      <c r="K1727">
        <v>0.5</v>
      </c>
      <c r="L1727" t="s">
        <v>11753</v>
      </c>
      <c r="M1727" t="s">
        <v>11718</v>
      </c>
      <c r="N1727" t="s">
        <v>11718</v>
      </c>
      <c r="O1727" t="s">
        <v>10667</v>
      </c>
      <c r="P1727" t="s">
        <v>10668</v>
      </c>
      <c r="Q1727" t="s">
        <v>10729</v>
      </c>
      <c r="R1727" t="s">
        <v>11754</v>
      </c>
      <c r="S1727" t="s">
        <v>10685</v>
      </c>
      <c r="T1727">
        <v>0.36</v>
      </c>
      <c r="U1727" s="1">
        <v>40795</v>
      </c>
      <c r="V1727">
        <f t="shared" si="26"/>
        <v>2011</v>
      </c>
    </row>
    <row r="1728" spans="1:22" x14ac:dyDescent="0.3">
      <c r="A1728">
        <v>458</v>
      </c>
      <c r="B1728">
        <v>3109</v>
      </c>
      <c r="C1728" s="1">
        <v>40382</v>
      </c>
      <c r="D1728" t="s">
        <v>10663</v>
      </c>
      <c r="E1728">
        <v>47</v>
      </c>
      <c r="F1728">
        <v>1005.74</v>
      </c>
      <c r="G1728">
        <v>0.1</v>
      </c>
      <c r="H1728" t="s">
        <v>10664</v>
      </c>
      <c r="I1728">
        <v>199.3</v>
      </c>
      <c r="J1728">
        <v>22.23</v>
      </c>
      <c r="K1728">
        <v>8.99</v>
      </c>
      <c r="L1728" t="s">
        <v>11751</v>
      </c>
      <c r="M1728" t="s">
        <v>11718</v>
      </c>
      <c r="N1728" t="s">
        <v>11718</v>
      </c>
      <c r="O1728" t="s">
        <v>10681</v>
      </c>
      <c r="P1728" t="s">
        <v>10690</v>
      </c>
      <c r="Q1728" t="s">
        <v>10691</v>
      </c>
      <c r="R1728" t="s">
        <v>11562</v>
      </c>
      <c r="S1728" t="s">
        <v>10693</v>
      </c>
      <c r="T1728">
        <v>0.41</v>
      </c>
      <c r="U1728" s="1">
        <v>40389</v>
      </c>
      <c r="V1728">
        <f t="shared" si="26"/>
        <v>2010</v>
      </c>
    </row>
    <row r="1729" spans="1:22" x14ac:dyDescent="0.3">
      <c r="A1729">
        <v>459</v>
      </c>
      <c r="B1729">
        <v>3109</v>
      </c>
      <c r="C1729" s="1">
        <v>40382</v>
      </c>
      <c r="D1729" t="s">
        <v>10663</v>
      </c>
      <c r="E1729">
        <v>37</v>
      </c>
      <c r="F1729">
        <v>6477.7394999999997</v>
      </c>
      <c r="G1729">
        <v>0.01</v>
      </c>
      <c r="H1729" t="s">
        <v>10664</v>
      </c>
      <c r="I1729">
        <v>1653.97</v>
      </c>
      <c r="J1729">
        <v>205.99</v>
      </c>
      <c r="K1729">
        <v>8.99</v>
      </c>
      <c r="L1729" t="s">
        <v>11751</v>
      </c>
      <c r="M1729" t="s">
        <v>11718</v>
      </c>
      <c r="N1729" t="s">
        <v>11718</v>
      </c>
      <c r="O1729" t="s">
        <v>10681</v>
      </c>
      <c r="P1729" t="s">
        <v>10682</v>
      </c>
      <c r="Q1729" t="s">
        <v>10683</v>
      </c>
      <c r="R1729" t="s">
        <v>11755</v>
      </c>
      <c r="S1729" t="s">
        <v>10685</v>
      </c>
      <c r="T1729">
        <v>0.57999999999999996</v>
      </c>
      <c r="U1729" s="1">
        <v>40389</v>
      </c>
      <c r="V1729">
        <f t="shared" si="26"/>
        <v>2010</v>
      </c>
    </row>
    <row r="1730" spans="1:22" x14ac:dyDescent="0.3">
      <c r="A1730">
        <v>555</v>
      </c>
      <c r="B1730">
        <v>3777</v>
      </c>
      <c r="C1730" s="1">
        <v>39910</v>
      </c>
      <c r="D1730" t="s">
        <v>10704</v>
      </c>
      <c r="E1730">
        <v>14</v>
      </c>
      <c r="F1730">
        <v>244.85</v>
      </c>
      <c r="G1730">
        <v>0.06</v>
      </c>
      <c r="H1730" t="s">
        <v>10697</v>
      </c>
      <c r="I1730">
        <v>38.06</v>
      </c>
      <c r="J1730">
        <v>17.670000000000002</v>
      </c>
      <c r="K1730">
        <v>8.99</v>
      </c>
      <c r="L1730" t="s">
        <v>11753</v>
      </c>
      <c r="M1730" t="s">
        <v>11718</v>
      </c>
      <c r="N1730" t="s">
        <v>11718</v>
      </c>
      <c r="O1730" t="s">
        <v>10667</v>
      </c>
      <c r="P1730" t="s">
        <v>10690</v>
      </c>
      <c r="Q1730" t="s">
        <v>10691</v>
      </c>
      <c r="R1730" t="s">
        <v>11374</v>
      </c>
      <c r="S1730" t="s">
        <v>10693</v>
      </c>
      <c r="T1730">
        <v>0.47</v>
      </c>
      <c r="U1730" s="1">
        <v>39911</v>
      </c>
      <c r="V1730">
        <f t="shared" ref="V1730:V1793" si="27">YEAR(C1730)</f>
        <v>2009</v>
      </c>
    </row>
    <row r="1731" spans="1:22" x14ac:dyDescent="0.3">
      <c r="A1731">
        <v>583</v>
      </c>
      <c r="B1731">
        <v>3973</v>
      </c>
      <c r="C1731" s="1">
        <v>40991</v>
      </c>
      <c r="D1731" t="s">
        <v>10686</v>
      </c>
      <c r="E1731">
        <v>21</v>
      </c>
      <c r="F1731">
        <v>316.35000000000002</v>
      </c>
      <c r="G1731">
        <v>0.06</v>
      </c>
      <c r="H1731" t="s">
        <v>10664</v>
      </c>
      <c r="I1731">
        <v>117.91</v>
      </c>
      <c r="J1731">
        <v>15.68</v>
      </c>
      <c r="K1731">
        <v>3.73</v>
      </c>
      <c r="L1731" t="s">
        <v>11756</v>
      </c>
      <c r="M1731" t="s">
        <v>11718</v>
      </c>
      <c r="N1731" t="s">
        <v>11718</v>
      </c>
      <c r="O1731" t="s">
        <v>10681</v>
      </c>
      <c r="P1731" t="s">
        <v>10690</v>
      </c>
      <c r="Q1731" t="s">
        <v>10691</v>
      </c>
      <c r="R1731" t="s">
        <v>11644</v>
      </c>
      <c r="S1731" t="s">
        <v>10693</v>
      </c>
      <c r="T1731">
        <v>0.46</v>
      </c>
      <c r="U1731" s="1">
        <v>40993</v>
      </c>
      <c r="V1731">
        <f t="shared" si="27"/>
        <v>2012</v>
      </c>
    </row>
    <row r="1732" spans="1:22" x14ac:dyDescent="0.3">
      <c r="A1732">
        <v>704</v>
      </c>
      <c r="B1732">
        <v>4932</v>
      </c>
      <c r="C1732" s="1">
        <v>40399</v>
      </c>
      <c r="D1732" t="s">
        <v>10719</v>
      </c>
      <c r="E1732">
        <v>11</v>
      </c>
      <c r="F1732">
        <v>109.37</v>
      </c>
      <c r="G1732">
        <v>7.0000000000000007E-2</v>
      </c>
      <c r="H1732" t="s">
        <v>10664</v>
      </c>
      <c r="I1732">
        <v>25.96</v>
      </c>
      <c r="J1732">
        <v>10.31</v>
      </c>
      <c r="K1732">
        <v>1.79</v>
      </c>
      <c r="L1732" t="s">
        <v>11756</v>
      </c>
      <c r="M1732" t="s">
        <v>11718</v>
      </c>
      <c r="N1732" t="s">
        <v>11718</v>
      </c>
      <c r="O1732" t="s">
        <v>10681</v>
      </c>
      <c r="P1732" t="s">
        <v>10668</v>
      </c>
      <c r="Q1732" t="s">
        <v>10702</v>
      </c>
      <c r="R1732" t="s">
        <v>10920</v>
      </c>
      <c r="S1732" t="s">
        <v>10709</v>
      </c>
      <c r="T1732">
        <v>0.38</v>
      </c>
      <c r="U1732" s="1">
        <v>40401</v>
      </c>
      <c r="V1732">
        <f t="shared" si="27"/>
        <v>2010</v>
      </c>
    </row>
    <row r="1733" spans="1:22" x14ac:dyDescent="0.3">
      <c r="A1733">
        <v>999</v>
      </c>
      <c r="B1733">
        <v>7239</v>
      </c>
      <c r="C1733" s="1">
        <v>40723</v>
      </c>
      <c r="D1733" t="s">
        <v>10704</v>
      </c>
      <c r="E1733">
        <v>50</v>
      </c>
      <c r="F1733">
        <v>6206.16</v>
      </c>
      <c r="G1733">
        <v>0.03</v>
      </c>
      <c r="H1733" t="s">
        <v>10664</v>
      </c>
      <c r="I1733">
        <v>1416.27</v>
      </c>
      <c r="J1733">
        <v>120.33</v>
      </c>
      <c r="K1733">
        <v>19.989999999999998</v>
      </c>
      <c r="L1733" t="s">
        <v>11750</v>
      </c>
      <c r="M1733" t="s">
        <v>11718</v>
      </c>
      <c r="N1733" t="s">
        <v>11718</v>
      </c>
      <c r="O1733" t="s">
        <v>10667</v>
      </c>
      <c r="P1733" t="s">
        <v>10668</v>
      </c>
      <c r="Q1733" t="s">
        <v>10669</v>
      </c>
      <c r="R1733" t="s">
        <v>11742</v>
      </c>
      <c r="S1733" t="s">
        <v>10685</v>
      </c>
      <c r="T1733">
        <v>0.59</v>
      </c>
      <c r="U1733" s="1">
        <v>40725</v>
      </c>
      <c r="V1733">
        <f t="shared" si="27"/>
        <v>2011</v>
      </c>
    </row>
    <row r="1734" spans="1:22" x14ac:dyDescent="0.3">
      <c r="A1734">
        <v>1246</v>
      </c>
      <c r="B1734">
        <v>9088</v>
      </c>
      <c r="C1734" s="1">
        <v>39986</v>
      </c>
      <c r="D1734" t="s">
        <v>10719</v>
      </c>
      <c r="E1734">
        <v>50</v>
      </c>
      <c r="F1734">
        <v>15383.7</v>
      </c>
      <c r="G1734">
        <v>0.03</v>
      </c>
      <c r="H1734" t="s">
        <v>10664</v>
      </c>
      <c r="I1734">
        <v>6523.26</v>
      </c>
      <c r="J1734">
        <v>304.99</v>
      </c>
      <c r="K1734">
        <v>19.989999999999998</v>
      </c>
      <c r="L1734" t="s">
        <v>11757</v>
      </c>
      <c r="M1734" t="s">
        <v>11718</v>
      </c>
      <c r="N1734" t="s">
        <v>11718</v>
      </c>
      <c r="O1734" t="s">
        <v>10701</v>
      </c>
      <c r="P1734" t="s">
        <v>10668</v>
      </c>
      <c r="Q1734" t="s">
        <v>10678</v>
      </c>
      <c r="R1734" t="s">
        <v>11758</v>
      </c>
      <c r="S1734" t="s">
        <v>10685</v>
      </c>
      <c r="T1734">
        <v>0.4</v>
      </c>
      <c r="U1734" s="1">
        <v>39988</v>
      </c>
      <c r="V1734">
        <f t="shared" si="27"/>
        <v>2009</v>
      </c>
    </row>
    <row r="1735" spans="1:22" x14ac:dyDescent="0.3">
      <c r="A1735">
        <v>1247</v>
      </c>
      <c r="B1735">
        <v>9088</v>
      </c>
      <c r="C1735" s="1">
        <v>39986</v>
      </c>
      <c r="D1735" t="s">
        <v>10719</v>
      </c>
      <c r="E1735">
        <v>31</v>
      </c>
      <c r="F1735">
        <v>1637.4570000000001</v>
      </c>
      <c r="G1735">
        <v>0.09</v>
      </c>
      <c r="H1735" t="s">
        <v>10664</v>
      </c>
      <c r="I1735">
        <v>118.15</v>
      </c>
      <c r="J1735">
        <v>65.989999999999995</v>
      </c>
      <c r="K1735">
        <v>8.99</v>
      </c>
      <c r="L1735" t="s">
        <v>11757</v>
      </c>
      <c r="M1735" t="s">
        <v>11718</v>
      </c>
      <c r="N1735" t="s">
        <v>11718</v>
      </c>
      <c r="O1735" t="s">
        <v>10701</v>
      </c>
      <c r="P1735" t="s">
        <v>10682</v>
      </c>
      <c r="Q1735" t="s">
        <v>10683</v>
      </c>
      <c r="R1735" t="s">
        <v>11217</v>
      </c>
      <c r="S1735" t="s">
        <v>10685</v>
      </c>
      <c r="T1735">
        <v>0.57999999999999996</v>
      </c>
      <c r="U1735" s="1">
        <v>39988</v>
      </c>
      <c r="V1735">
        <f t="shared" si="27"/>
        <v>2009</v>
      </c>
    </row>
    <row r="1736" spans="1:22" x14ac:dyDescent="0.3">
      <c r="A1736">
        <v>1584</v>
      </c>
      <c r="B1736">
        <v>11428</v>
      </c>
      <c r="C1736" s="1">
        <v>40929</v>
      </c>
      <c r="D1736" t="s">
        <v>10704</v>
      </c>
      <c r="E1736">
        <v>16</v>
      </c>
      <c r="F1736">
        <v>1554.53</v>
      </c>
      <c r="G1736">
        <v>0</v>
      </c>
      <c r="H1736" t="s">
        <v>10664</v>
      </c>
      <c r="I1736">
        <v>474.66</v>
      </c>
      <c r="J1736">
        <v>90.48</v>
      </c>
      <c r="K1736">
        <v>19.989999999999998</v>
      </c>
      <c r="L1736" t="s">
        <v>11759</v>
      </c>
      <c r="M1736" t="s">
        <v>11718</v>
      </c>
      <c r="N1736" t="s">
        <v>11718</v>
      </c>
      <c r="O1736" t="s">
        <v>10667</v>
      </c>
      <c r="P1736" t="s">
        <v>10668</v>
      </c>
      <c r="Q1736" t="s">
        <v>10717</v>
      </c>
      <c r="R1736" t="s">
        <v>11760</v>
      </c>
      <c r="S1736" t="s">
        <v>10685</v>
      </c>
      <c r="T1736">
        <v>0.4</v>
      </c>
      <c r="U1736" s="1">
        <v>40929</v>
      </c>
      <c r="V1736">
        <f t="shared" si="27"/>
        <v>2012</v>
      </c>
    </row>
    <row r="1737" spans="1:22" x14ac:dyDescent="0.3">
      <c r="A1737">
        <v>1736</v>
      </c>
      <c r="B1737">
        <v>12452</v>
      </c>
      <c r="C1737" s="1">
        <v>40519</v>
      </c>
      <c r="D1737" t="s">
        <v>10704</v>
      </c>
      <c r="E1737">
        <v>1</v>
      </c>
      <c r="F1737">
        <v>356.95</v>
      </c>
      <c r="G1737">
        <v>0.08</v>
      </c>
      <c r="H1737" t="s">
        <v>10664</v>
      </c>
      <c r="I1737">
        <v>-228.24</v>
      </c>
      <c r="J1737">
        <v>387.99</v>
      </c>
      <c r="K1737">
        <v>19.989999999999998</v>
      </c>
      <c r="L1737" t="s">
        <v>11759</v>
      </c>
      <c r="M1737" t="s">
        <v>11718</v>
      </c>
      <c r="N1737" t="s">
        <v>11718</v>
      </c>
      <c r="O1737" t="s">
        <v>10681</v>
      </c>
      <c r="P1737" t="s">
        <v>10668</v>
      </c>
      <c r="Q1737" t="s">
        <v>10678</v>
      </c>
      <c r="R1737" t="s">
        <v>11002</v>
      </c>
      <c r="S1737" t="s">
        <v>10685</v>
      </c>
      <c r="T1737">
        <v>0.38</v>
      </c>
      <c r="U1737" s="1">
        <v>40520</v>
      </c>
      <c r="V1737">
        <f t="shared" si="27"/>
        <v>2010</v>
      </c>
    </row>
    <row r="1738" spans="1:22" x14ac:dyDescent="0.3">
      <c r="A1738">
        <v>1737</v>
      </c>
      <c r="B1738">
        <v>12452</v>
      </c>
      <c r="C1738" s="1">
        <v>40519</v>
      </c>
      <c r="D1738" t="s">
        <v>10704</v>
      </c>
      <c r="E1738">
        <v>17</v>
      </c>
      <c r="F1738">
        <v>112.86</v>
      </c>
      <c r="G1738">
        <v>0.04</v>
      </c>
      <c r="H1738" t="s">
        <v>10664</v>
      </c>
      <c r="I1738">
        <v>-56.78</v>
      </c>
      <c r="J1738">
        <v>6.6</v>
      </c>
      <c r="K1738">
        <v>4.07</v>
      </c>
      <c r="L1738" t="s">
        <v>11759</v>
      </c>
      <c r="M1738" t="s">
        <v>11718</v>
      </c>
      <c r="N1738" t="s">
        <v>11718</v>
      </c>
      <c r="O1738" t="s">
        <v>10681</v>
      </c>
      <c r="P1738" t="s">
        <v>10682</v>
      </c>
      <c r="Q1738" t="s">
        <v>10711</v>
      </c>
      <c r="R1738" t="s">
        <v>11761</v>
      </c>
      <c r="V1738">
        <f t="shared" si="27"/>
        <v>2010</v>
      </c>
    </row>
    <row r="1739" spans="1:22" x14ac:dyDescent="0.3">
      <c r="A1739">
        <v>1738</v>
      </c>
      <c r="B1739">
        <v>12452</v>
      </c>
      <c r="C1739" s="1">
        <v>40519</v>
      </c>
      <c r="D1739" t="s">
        <v>10704</v>
      </c>
      <c r="E1739">
        <v>38</v>
      </c>
      <c r="F1739">
        <v>2063.42</v>
      </c>
      <c r="G1739">
        <v>0.03</v>
      </c>
      <c r="H1739" t="s">
        <v>10664</v>
      </c>
      <c r="I1739">
        <v>989.95</v>
      </c>
      <c r="J1739">
        <v>55.98</v>
      </c>
      <c r="K1739">
        <v>5.15</v>
      </c>
      <c r="L1739" t="s">
        <v>11759</v>
      </c>
      <c r="M1739" t="s">
        <v>11718</v>
      </c>
      <c r="N1739" t="s">
        <v>11718</v>
      </c>
      <c r="O1739" t="s">
        <v>10681</v>
      </c>
      <c r="P1739" t="s">
        <v>10668</v>
      </c>
      <c r="Q1739" t="s">
        <v>10702</v>
      </c>
      <c r="R1739" t="s">
        <v>11762</v>
      </c>
      <c r="S1739" t="s">
        <v>10685</v>
      </c>
      <c r="T1739">
        <v>0.36</v>
      </c>
      <c r="U1739" s="1">
        <v>40521</v>
      </c>
      <c r="V1739">
        <f t="shared" si="27"/>
        <v>2010</v>
      </c>
    </row>
    <row r="1740" spans="1:22" x14ac:dyDescent="0.3">
      <c r="A1740">
        <v>1853</v>
      </c>
      <c r="B1740">
        <v>13345</v>
      </c>
      <c r="C1740" s="1">
        <v>41154</v>
      </c>
      <c r="D1740" t="s">
        <v>10686</v>
      </c>
      <c r="E1740">
        <v>24</v>
      </c>
      <c r="F1740">
        <v>116.82</v>
      </c>
      <c r="G1740">
        <v>0.02</v>
      </c>
      <c r="H1740" t="s">
        <v>10664</v>
      </c>
      <c r="I1740">
        <v>-42.05</v>
      </c>
      <c r="J1740">
        <v>4.7699999999999996</v>
      </c>
      <c r="K1740">
        <v>2.39</v>
      </c>
      <c r="L1740" t="s">
        <v>11759</v>
      </c>
      <c r="M1740" t="s">
        <v>11718</v>
      </c>
      <c r="N1740" t="s">
        <v>11718</v>
      </c>
      <c r="O1740" t="s">
        <v>10681</v>
      </c>
      <c r="P1740" t="s">
        <v>10682</v>
      </c>
      <c r="Q1740" t="s">
        <v>10711</v>
      </c>
      <c r="R1740" t="s">
        <v>11345</v>
      </c>
      <c r="V1740">
        <f t="shared" si="27"/>
        <v>2012</v>
      </c>
    </row>
    <row r="1741" spans="1:22" x14ac:dyDescent="0.3">
      <c r="A1741">
        <v>1854</v>
      </c>
      <c r="B1741">
        <v>13345</v>
      </c>
      <c r="C1741" s="1">
        <v>41154</v>
      </c>
      <c r="D1741" t="s">
        <v>10686</v>
      </c>
      <c r="E1741">
        <v>45</v>
      </c>
      <c r="F1741">
        <v>483.64</v>
      </c>
      <c r="G1741">
        <v>0.1</v>
      </c>
      <c r="H1741" t="s">
        <v>10664</v>
      </c>
      <c r="I1741">
        <v>28.39</v>
      </c>
      <c r="J1741">
        <v>10.98</v>
      </c>
      <c r="K1741">
        <v>3.37</v>
      </c>
      <c r="L1741" t="s">
        <v>11759</v>
      </c>
      <c r="M1741" t="s">
        <v>11718</v>
      </c>
      <c r="N1741" t="s">
        <v>11718</v>
      </c>
      <c r="O1741" t="s">
        <v>10681</v>
      </c>
      <c r="P1741" t="s">
        <v>10668</v>
      </c>
      <c r="Q1741" t="s">
        <v>10791</v>
      </c>
      <c r="V1741">
        <f t="shared" si="27"/>
        <v>2012</v>
      </c>
    </row>
    <row r="1742" spans="1:22" x14ac:dyDescent="0.3">
      <c r="A1742">
        <v>1864</v>
      </c>
      <c r="B1742">
        <v>13410</v>
      </c>
      <c r="C1742" s="1">
        <v>40335</v>
      </c>
      <c r="D1742" t="s">
        <v>10686</v>
      </c>
      <c r="E1742">
        <v>4</v>
      </c>
      <c r="F1742">
        <v>33.64</v>
      </c>
      <c r="G1742">
        <v>7.0000000000000007E-2</v>
      </c>
      <c r="H1742" t="s">
        <v>10664</v>
      </c>
      <c r="I1742">
        <v>-35.17</v>
      </c>
      <c r="J1742">
        <v>8.1199999999999992</v>
      </c>
      <c r="K1742">
        <v>2.83</v>
      </c>
      <c r="L1742" t="s">
        <v>11756</v>
      </c>
      <c r="M1742" t="s">
        <v>11718</v>
      </c>
      <c r="N1742" t="s">
        <v>11718</v>
      </c>
      <c r="O1742" t="s">
        <v>10681</v>
      </c>
      <c r="P1742" t="s">
        <v>10682</v>
      </c>
      <c r="Q1742" t="s">
        <v>10711</v>
      </c>
      <c r="R1742" t="s">
        <v>11249</v>
      </c>
      <c r="V1742">
        <f t="shared" si="27"/>
        <v>2010</v>
      </c>
    </row>
    <row r="1743" spans="1:22" x14ac:dyDescent="0.3">
      <c r="A1743">
        <v>1865</v>
      </c>
      <c r="B1743">
        <v>13410</v>
      </c>
      <c r="C1743" s="1">
        <v>40335</v>
      </c>
      <c r="D1743" t="s">
        <v>10686</v>
      </c>
      <c r="E1743">
        <v>29</v>
      </c>
      <c r="F1743">
        <v>701.94</v>
      </c>
      <c r="G1743">
        <v>0.01</v>
      </c>
      <c r="H1743" t="s">
        <v>10664</v>
      </c>
      <c r="I1743">
        <v>158.91</v>
      </c>
      <c r="J1743">
        <v>23.99</v>
      </c>
      <c r="K1743">
        <v>6.3</v>
      </c>
      <c r="L1743" t="s">
        <v>11756</v>
      </c>
      <c r="M1743" t="s">
        <v>11718</v>
      </c>
      <c r="N1743" t="s">
        <v>11718</v>
      </c>
      <c r="O1743" t="s">
        <v>10681</v>
      </c>
      <c r="P1743" t="s">
        <v>10682</v>
      </c>
      <c r="Q1743" t="s">
        <v>10849</v>
      </c>
      <c r="R1743" t="s">
        <v>11216</v>
      </c>
      <c r="S1743" t="s">
        <v>10689</v>
      </c>
      <c r="T1743">
        <v>0.38</v>
      </c>
      <c r="U1743" s="1">
        <v>40336</v>
      </c>
      <c r="V1743">
        <f t="shared" si="27"/>
        <v>2010</v>
      </c>
    </row>
    <row r="1744" spans="1:22" x14ac:dyDescent="0.3">
      <c r="A1744">
        <v>2193</v>
      </c>
      <c r="B1744">
        <v>15808</v>
      </c>
      <c r="C1744" s="1">
        <v>40526</v>
      </c>
      <c r="D1744" t="s">
        <v>10719</v>
      </c>
      <c r="E1744">
        <v>33</v>
      </c>
      <c r="F1744">
        <v>126.88</v>
      </c>
      <c r="G1744">
        <v>0.05</v>
      </c>
      <c r="H1744" t="s">
        <v>10664</v>
      </c>
      <c r="I1744">
        <v>12.63</v>
      </c>
      <c r="J1744">
        <v>3.7</v>
      </c>
      <c r="K1744">
        <v>1.61</v>
      </c>
      <c r="L1744" t="s">
        <v>11759</v>
      </c>
      <c r="M1744" t="s">
        <v>11718</v>
      </c>
      <c r="N1744" t="s">
        <v>11718</v>
      </c>
      <c r="O1744" t="s">
        <v>10681</v>
      </c>
      <c r="P1744" t="s">
        <v>10690</v>
      </c>
      <c r="Q1744" t="s">
        <v>10691</v>
      </c>
      <c r="R1744" t="s">
        <v>11233</v>
      </c>
      <c r="S1744" t="s">
        <v>10709</v>
      </c>
      <c r="T1744">
        <v>0.44</v>
      </c>
      <c r="U1744" s="1">
        <v>40526</v>
      </c>
      <c r="V1744">
        <f t="shared" si="27"/>
        <v>2010</v>
      </c>
    </row>
    <row r="1745" spans="1:22" x14ac:dyDescent="0.3">
      <c r="A1745">
        <v>2194</v>
      </c>
      <c r="B1745">
        <v>15808</v>
      </c>
      <c r="C1745" s="1">
        <v>40526</v>
      </c>
      <c r="D1745" t="s">
        <v>10719</v>
      </c>
      <c r="E1745">
        <v>42</v>
      </c>
      <c r="F1745">
        <v>906.64</v>
      </c>
      <c r="G1745">
        <v>7.0000000000000007E-2</v>
      </c>
      <c r="H1745" t="s">
        <v>10697</v>
      </c>
      <c r="I1745">
        <v>-148.93</v>
      </c>
      <c r="J1745">
        <v>22.38</v>
      </c>
      <c r="K1745">
        <v>15.1</v>
      </c>
      <c r="L1745" t="s">
        <v>11759</v>
      </c>
      <c r="M1745" t="s">
        <v>11718</v>
      </c>
      <c r="N1745" t="s">
        <v>11718</v>
      </c>
      <c r="O1745" t="s">
        <v>10681</v>
      </c>
      <c r="P1745" t="s">
        <v>10668</v>
      </c>
      <c r="Q1745" t="s">
        <v>10678</v>
      </c>
      <c r="R1745" t="s">
        <v>11046</v>
      </c>
      <c r="V1745">
        <f t="shared" si="27"/>
        <v>2010</v>
      </c>
    </row>
    <row r="1746" spans="1:22" x14ac:dyDescent="0.3">
      <c r="A1746">
        <v>2195</v>
      </c>
      <c r="B1746">
        <v>15808</v>
      </c>
      <c r="C1746" s="1">
        <v>40526</v>
      </c>
      <c r="D1746" t="s">
        <v>10719</v>
      </c>
      <c r="E1746">
        <v>45</v>
      </c>
      <c r="F1746">
        <v>882.96</v>
      </c>
      <c r="G1746">
        <v>0.06</v>
      </c>
      <c r="H1746" t="s">
        <v>10664</v>
      </c>
      <c r="I1746">
        <v>11.65</v>
      </c>
      <c r="J1746">
        <v>19.98</v>
      </c>
      <c r="K1746">
        <v>4</v>
      </c>
      <c r="L1746" t="s">
        <v>11759</v>
      </c>
      <c r="M1746" t="s">
        <v>11718</v>
      </c>
      <c r="N1746" t="s">
        <v>11718</v>
      </c>
      <c r="O1746" t="s">
        <v>10681</v>
      </c>
      <c r="P1746" t="s">
        <v>10682</v>
      </c>
      <c r="Q1746" t="s">
        <v>10711</v>
      </c>
      <c r="R1746" t="s">
        <v>11273</v>
      </c>
      <c r="S1746" t="s">
        <v>10685</v>
      </c>
      <c r="T1746">
        <v>0.68</v>
      </c>
      <c r="U1746" s="1">
        <v>40528</v>
      </c>
      <c r="V1746">
        <f t="shared" si="27"/>
        <v>2010</v>
      </c>
    </row>
    <row r="1747" spans="1:22" x14ac:dyDescent="0.3">
      <c r="A1747">
        <v>2196</v>
      </c>
      <c r="B1747">
        <v>15808</v>
      </c>
      <c r="C1747" s="1">
        <v>40526</v>
      </c>
      <c r="D1747" t="s">
        <v>10719</v>
      </c>
      <c r="E1747">
        <v>3</v>
      </c>
      <c r="F1747">
        <v>58.14</v>
      </c>
      <c r="G1747">
        <v>0.01</v>
      </c>
      <c r="H1747" t="s">
        <v>10664</v>
      </c>
      <c r="I1747">
        <v>-96.25</v>
      </c>
      <c r="J1747">
        <v>20.99</v>
      </c>
      <c r="K1747">
        <v>4.8099999999999996</v>
      </c>
      <c r="L1747" t="s">
        <v>11759</v>
      </c>
      <c r="M1747" t="s">
        <v>11718</v>
      </c>
      <c r="N1747" t="s">
        <v>11718</v>
      </c>
      <c r="O1747" t="s">
        <v>10681</v>
      </c>
      <c r="P1747" t="s">
        <v>10682</v>
      </c>
      <c r="Q1747" t="s">
        <v>10683</v>
      </c>
      <c r="R1747" t="s">
        <v>11371</v>
      </c>
      <c r="S1747" t="s">
        <v>10689</v>
      </c>
      <c r="T1747">
        <v>0.57999999999999996</v>
      </c>
      <c r="U1747" s="1">
        <v>40527</v>
      </c>
      <c r="V1747">
        <f t="shared" si="27"/>
        <v>2010</v>
      </c>
    </row>
    <row r="1748" spans="1:22" x14ac:dyDescent="0.3">
      <c r="A1748">
        <v>2271</v>
      </c>
      <c r="B1748">
        <v>16326</v>
      </c>
      <c r="C1748" s="1">
        <v>40308</v>
      </c>
      <c r="D1748" t="s">
        <v>10671</v>
      </c>
      <c r="E1748">
        <v>39</v>
      </c>
      <c r="F1748">
        <v>1538.33</v>
      </c>
      <c r="G1748">
        <v>0.03</v>
      </c>
      <c r="H1748" t="s">
        <v>10664</v>
      </c>
      <c r="I1748">
        <v>471.35</v>
      </c>
      <c r="J1748">
        <v>39.479999999999997</v>
      </c>
      <c r="K1748">
        <v>1.99</v>
      </c>
      <c r="L1748" t="s">
        <v>11759</v>
      </c>
      <c r="M1748" t="s">
        <v>11718</v>
      </c>
      <c r="N1748" t="s">
        <v>11718</v>
      </c>
      <c r="O1748" t="s">
        <v>10681</v>
      </c>
      <c r="P1748" t="s">
        <v>10682</v>
      </c>
      <c r="Q1748" t="s">
        <v>10711</v>
      </c>
      <c r="R1748" t="s">
        <v>10801</v>
      </c>
      <c r="V1748">
        <f t="shared" si="27"/>
        <v>2010</v>
      </c>
    </row>
    <row r="1749" spans="1:22" x14ac:dyDescent="0.3">
      <c r="A1749">
        <v>2272</v>
      </c>
      <c r="B1749">
        <v>16326</v>
      </c>
      <c r="C1749" s="1">
        <v>40308</v>
      </c>
      <c r="D1749" t="s">
        <v>10671</v>
      </c>
      <c r="E1749">
        <v>39</v>
      </c>
      <c r="F1749">
        <v>147.46</v>
      </c>
      <c r="G1749">
        <v>0.06</v>
      </c>
      <c r="H1749" t="s">
        <v>10664</v>
      </c>
      <c r="I1749">
        <v>14.13</v>
      </c>
      <c r="J1749">
        <v>3.71</v>
      </c>
      <c r="K1749">
        <v>1.93</v>
      </c>
      <c r="L1749" t="s">
        <v>11759</v>
      </c>
      <c r="M1749" t="s">
        <v>11718</v>
      </c>
      <c r="N1749" t="s">
        <v>11718</v>
      </c>
      <c r="O1749" t="s">
        <v>10681</v>
      </c>
      <c r="P1749" t="s">
        <v>10668</v>
      </c>
      <c r="Q1749" t="s">
        <v>10702</v>
      </c>
      <c r="R1749" t="s">
        <v>11763</v>
      </c>
      <c r="V1749">
        <f t="shared" si="27"/>
        <v>2010</v>
      </c>
    </row>
    <row r="1750" spans="1:22" x14ac:dyDescent="0.3">
      <c r="A1750">
        <v>2474</v>
      </c>
      <c r="B1750">
        <v>17985</v>
      </c>
      <c r="C1750" s="1">
        <v>40645</v>
      </c>
      <c r="D1750" t="s">
        <v>10704</v>
      </c>
      <c r="E1750">
        <v>4</v>
      </c>
      <c r="F1750">
        <v>473.88</v>
      </c>
      <c r="G1750">
        <v>0.01</v>
      </c>
      <c r="H1750" t="s">
        <v>10672</v>
      </c>
      <c r="I1750">
        <v>-183.26</v>
      </c>
      <c r="J1750">
        <v>110.98</v>
      </c>
      <c r="K1750">
        <v>30</v>
      </c>
      <c r="L1750" t="s">
        <v>11764</v>
      </c>
      <c r="M1750" t="s">
        <v>11718</v>
      </c>
      <c r="N1750" t="s">
        <v>11718</v>
      </c>
      <c r="O1750" t="s">
        <v>10701</v>
      </c>
      <c r="P1750" t="s">
        <v>10690</v>
      </c>
      <c r="Q1750" t="s">
        <v>10753</v>
      </c>
      <c r="R1750" t="s">
        <v>11269</v>
      </c>
      <c r="S1750" t="s">
        <v>10677</v>
      </c>
      <c r="T1750">
        <v>0.71</v>
      </c>
      <c r="U1750" s="1">
        <v>40646</v>
      </c>
      <c r="V1750">
        <f t="shared" si="27"/>
        <v>2011</v>
      </c>
    </row>
    <row r="1751" spans="1:22" x14ac:dyDescent="0.3">
      <c r="A1751">
        <v>2475</v>
      </c>
      <c r="B1751">
        <v>17985</v>
      </c>
      <c r="C1751" s="1">
        <v>40645</v>
      </c>
      <c r="D1751" t="s">
        <v>10704</v>
      </c>
      <c r="E1751">
        <v>50</v>
      </c>
      <c r="F1751">
        <v>849.03099999999995</v>
      </c>
      <c r="G1751">
        <v>7.0000000000000007E-2</v>
      </c>
      <c r="H1751" t="s">
        <v>10664</v>
      </c>
      <c r="I1751">
        <v>-133.31</v>
      </c>
      <c r="J1751">
        <v>20.99</v>
      </c>
      <c r="K1751">
        <v>3.3</v>
      </c>
      <c r="L1751" t="s">
        <v>11764</v>
      </c>
      <c r="M1751" t="s">
        <v>11718</v>
      </c>
      <c r="N1751" t="s">
        <v>11718</v>
      </c>
      <c r="O1751" t="s">
        <v>10701</v>
      </c>
      <c r="P1751" t="s">
        <v>10682</v>
      </c>
      <c r="Q1751" t="s">
        <v>10683</v>
      </c>
      <c r="R1751" t="s">
        <v>10933</v>
      </c>
      <c r="S1751" t="s">
        <v>10693</v>
      </c>
      <c r="T1751">
        <v>0.81</v>
      </c>
      <c r="U1751" s="1">
        <v>40647</v>
      </c>
      <c r="V1751">
        <f t="shared" si="27"/>
        <v>2011</v>
      </c>
    </row>
    <row r="1752" spans="1:22" x14ac:dyDescent="0.3">
      <c r="A1752">
        <v>2841</v>
      </c>
      <c r="B1752">
        <v>20480</v>
      </c>
      <c r="C1752" s="1">
        <v>39842</v>
      </c>
      <c r="D1752" t="s">
        <v>10704</v>
      </c>
      <c r="E1752">
        <v>4</v>
      </c>
      <c r="F1752">
        <v>1042.6300000000001</v>
      </c>
      <c r="G1752">
        <v>0.02</v>
      </c>
      <c r="H1752" t="s">
        <v>10672</v>
      </c>
      <c r="I1752">
        <v>-219.93</v>
      </c>
      <c r="J1752">
        <v>240.98</v>
      </c>
      <c r="K1752">
        <v>60.2</v>
      </c>
      <c r="L1752" t="s">
        <v>11751</v>
      </c>
      <c r="M1752" t="s">
        <v>11718</v>
      </c>
      <c r="N1752" t="s">
        <v>11718</v>
      </c>
      <c r="O1752" t="s">
        <v>10681</v>
      </c>
      <c r="P1752" t="s">
        <v>10690</v>
      </c>
      <c r="Q1752" t="s">
        <v>10721</v>
      </c>
      <c r="R1752" t="s">
        <v>11765</v>
      </c>
      <c r="V1752">
        <f t="shared" si="27"/>
        <v>2009</v>
      </c>
    </row>
    <row r="1753" spans="1:22" x14ac:dyDescent="0.3">
      <c r="A1753">
        <v>2919</v>
      </c>
      <c r="B1753">
        <v>21091</v>
      </c>
      <c r="C1753" s="1">
        <v>40159</v>
      </c>
      <c r="D1753" t="s">
        <v>10671</v>
      </c>
      <c r="E1753">
        <v>32</v>
      </c>
      <c r="F1753">
        <v>270.73</v>
      </c>
      <c r="G1753">
        <v>0.1</v>
      </c>
      <c r="H1753" t="s">
        <v>10697</v>
      </c>
      <c r="I1753">
        <v>-54.57</v>
      </c>
      <c r="J1753">
        <v>8.8800000000000008</v>
      </c>
      <c r="K1753">
        <v>6.28</v>
      </c>
      <c r="L1753" t="s">
        <v>11759</v>
      </c>
      <c r="M1753" t="s">
        <v>11718</v>
      </c>
      <c r="N1753" t="s">
        <v>11718</v>
      </c>
      <c r="O1753" t="s">
        <v>10681</v>
      </c>
      <c r="P1753" t="s">
        <v>10668</v>
      </c>
      <c r="Q1753" t="s">
        <v>10678</v>
      </c>
      <c r="R1753" t="s">
        <v>11766</v>
      </c>
      <c r="S1753" t="s">
        <v>10685</v>
      </c>
      <c r="T1753">
        <v>0.35</v>
      </c>
      <c r="U1753" s="1">
        <v>40161</v>
      </c>
      <c r="V1753">
        <f t="shared" si="27"/>
        <v>2009</v>
      </c>
    </row>
    <row r="1754" spans="1:22" x14ac:dyDescent="0.3">
      <c r="A1754">
        <v>3748</v>
      </c>
      <c r="B1754">
        <v>26759</v>
      </c>
      <c r="C1754" s="1">
        <v>40933</v>
      </c>
      <c r="D1754" t="s">
        <v>10686</v>
      </c>
      <c r="E1754">
        <v>30</v>
      </c>
      <c r="F1754">
        <v>251.11</v>
      </c>
      <c r="G1754">
        <v>0.03</v>
      </c>
      <c r="H1754" t="s">
        <v>10664</v>
      </c>
      <c r="I1754">
        <v>10.039999999999999</v>
      </c>
      <c r="J1754">
        <v>7.84</v>
      </c>
      <c r="K1754">
        <v>4.71</v>
      </c>
      <c r="L1754" t="s">
        <v>11756</v>
      </c>
      <c r="M1754" t="s">
        <v>11718</v>
      </c>
      <c r="N1754" t="s">
        <v>11718</v>
      </c>
      <c r="O1754" t="s">
        <v>10674</v>
      </c>
      <c r="P1754" t="s">
        <v>10668</v>
      </c>
      <c r="Q1754" t="s">
        <v>10678</v>
      </c>
      <c r="R1754" t="s">
        <v>10762</v>
      </c>
      <c r="S1754" t="s">
        <v>10685</v>
      </c>
      <c r="T1754">
        <v>0.35</v>
      </c>
      <c r="U1754" s="1">
        <v>40935</v>
      </c>
      <c r="V1754">
        <f t="shared" si="27"/>
        <v>2012</v>
      </c>
    </row>
    <row r="1755" spans="1:22" x14ac:dyDescent="0.3">
      <c r="A1755">
        <v>3759</v>
      </c>
      <c r="B1755">
        <v>26853</v>
      </c>
      <c r="C1755" s="1">
        <v>41072</v>
      </c>
      <c r="D1755" t="s">
        <v>10663</v>
      </c>
      <c r="E1755">
        <v>21</v>
      </c>
      <c r="F1755">
        <v>64.44</v>
      </c>
      <c r="G1755">
        <v>0</v>
      </c>
      <c r="H1755" t="s">
        <v>10664</v>
      </c>
      <c r="I1755">
        <v>-89.02</v>
      </c>
      <c r="J1755">
        <v>2.66</v>
      </c>
      <c r="K1755">
        <v>6.35</v>
      </c>
      <c r="L1755" t="s">
        <v>11757</v>
      </c>
      <c r="M1755" t="s">
        <v>11718</v>
      </c>
      <c r="N1755" t="s">
        <v>11718</v>
      </c>
      <c r="O1755" t="s">
        <v>10667</v>
      </c>
      <c r="P1755" t="s">
        <v>10668</v>
      </c>
      <c r="Q1755" t="s">
        <v>10717</v>
      </c>
      <c r="R1755" t="s">
        <v>11767</v>
      </c>
      <c r="S1755" t="s">
        <v>10685</v>
      </c>
      <c r="T1755">
        <v>0.36</v>
      </c>
      <c r="U1755" s="1">
        <v>41076</v>
      </c>
      <c r="V1755">
        <f t="shared" si="27"/>
        <v>2012</v>
      </c>
    </row>
    <row r="1756" spans="1:22" x14ac:dyDescent="0.3">
      <c r="A1756">
        <v>3768</v>
      </c>
      <c r="B1756">
        <v>26918</v>
      </c>
      <c r="C1756" s="1">
        <v>39909</v>
      </c>
      <c r="D1756" t="s">
        <v>10663</v>
      </c>
      <c r="E1756">
        <v>16</v>
      </c>
      <c r="F1756">
        <v>77.959999999999994</v>
      </c>
      <c r="G1756">
        <v>0.05</v>
      </c>
      <c r="H1756" t="s">
        <v>10664</v>
      </c>
      <c r="I1756">
        <v>16.649999999999999</v>
      </c>
      <c r="J1756">
        <v>4.84</v>
      </c>
      <c r="K1756">
        <v>0.71</v>
      </c>
      <c r="L1756" t="s">
        <v>11757</v>
      </c>
      <c r="M1756" t="s">
        <v>11718</v>
      </c>
      <c r="N1756" t="s">
        <v>11718</v>
      </c>
      <c r="O1756" t="s">
        <v>10701</v>
      </c>
      <c r="P1756" t="s">
        <v>10668</v>
      </c>
      <c r="Q1756" t="s">
        <v>10736</v>
      </c>
      <c r="R1756" t="s">
        <v>11251</v>
      </c>
      <c r="S1756" t="s">
        <v>10709</v>
      </c>
      <c r="T1756">
        <v>0.52</v>
      </c>
      <c r="U1756" s="1">
        <v>39918</v>
      </c>
      <c r="V1756">
        <f t="shared" si="27"/>
        <v>2009</v>
      </c>
    </row>
    <row r="1757" spans="1:22" x14ac:dyDescent="0.3">
      <c r="A1757">
        <v>3847</v>
      </c>
      <c r="B1757">
        <v>27456</v>
      </c>
      <c r="C1757" s="1">
        <v>39913</v>
      </c>
      <c r="D1757" t="s">
        <v>10686</v>
      </c>
      <c r="E1757">
        <v>29</v>
      </c>
      <c r="F1757">
        <v>9492.92</v>
      </c>
      <c r="G1757">
        <v>0.05</v>
      </c>
      <c r="H1757" t="s">
        <v>10672</v>
      </c>
      <c r="I1757">
        <v>772.04</v>
      </c>
      <c r="J1757">
        <v>328.14</v>
      </c>
      <c r="K1757">
        <v>91.05</v>
      </c>
      <c r="L1757" t="s">
        <v>11764</v>
      </c>
      <c r="M1757" t="s">
        <v>11718</v>
      </c>
      <c r="N1757" t="s">
        <v>11718</v>
      </c>
      <c r="O1757" t="s">
        <v>10701</v>
      </c>
      <c r="P1757" t="s">
        <v>10668</v>
      </c>
      <c r="Q1757" t="s">
        <v>10675</v>
      </c>
      <c r="R1757" t="s">
        <v>11768</v>
      </c>
      <c r="V1757">
        <f t="shared" si="27"/>
        <v>2009</v>
      </c>
    </row>
    <row r="1758" spans="1:22" x14ac:dyDescent="0.3">
      <c r="A1758">
        <v>3980</v>
      </c>
      <c r="B1758">
        <v>28420</v>
      </c>
      <c r="C1758" s="1">
        <v>40080</v>
      </c>
      <c r="D1758" t="s">
        <v>10663</v>
      </c>
      <c r="E1758">
        <v>2</v>
      </c>
      <c r="F1758">
        <v>45.64</v>
      </c>
      <c r="G1758">
        <v>0.08</v>
      </c>
      <c r="H1758" t="s">
        <v>10697</v>
      </c>
      <c r="I1758">
        <v>-0.11</v>
      </c>
      <c r="J1758">
        <v>15.57</v>
      </c>
      <c r="K1758">
        <v>1.39</v>
      </c>
      <c r="L1758" t="s">
        <v>11759</v>
      </c>
      <c r="M1758" t="s">
        <v>11718</v>
      </c>
      <c r="N1758" t="s">
        <v>11718</v>
      </c>
      <c r="O1758" t="s">
        <v>10681</v>
      </c>
      <c r="P1758" t="s">
        <v>10668</v>
      </c>
      <c r="Q1758" t="s">
        <v>10717</v>
      </c>
      <c r="R1758" t="s">
        <v>11769</v>
      </c>
      <c r="S1758" t="s">
        <v>10685</v>
      </c>
      <c r="T1758">
        <v>0.38</v>
      </c>
      <c r="U1758" s="1">
        <v>40080</v>
      </c>
      <c r="V1758">
        <f t="shared" si="27"/>
        <v>2009</v>
      </c>
    </row>
    <row r="1759" spans="1:22" x14ac:dyDescent="0.3">
      <c r="A1759">
        <v>4123</v>
      </c>
      <c r="B1759">
        <v>29318</v>
      </c>
      <c r="C1759" s="1">
        <v>40724</v>
      </c>
      <c r="D1759" t="s">
        <v>10686</v>
      </c>
      <c r="E1759">
        <v>21</v>
      </c>
      <c r="F1759">
        <v>2954.14</v>
      </c>
      <c r="G1759">
        <v>0.04</v>
      </c>
      <c r="H1759" t="s">
        <v>10697</v>
      </c>
      <c r="I1759">
        <v>-522.94000000000005</v>
      </c>
      <c r="J1759">
        <v>138.13999999999999</v>
      </c>
      <c r="K1759">
        <v>35</v>
      </c>
      <c r="L1759" t="s">
        <v>11756</v>
      </c>
      <c r="M1759" t="s">
        <v>11718</v>
      </c>
      <c r="N1759" t="s">
        <v>11718</v>
      </c>
      <c r="O1759" t="s">
        <v>10681</v>
      </c>
      <c r="P1759" t="s">
        <v>10668</v>
      </c>
      <c r="Q1759" t="s">
        <v>10669</v>
      </c>
      <c r="R1759" t="s">
        <v>10699</v>
      </c>
      <c r="V1759">
        <f t="shared" si="27"/>
        <v>2011</v>
      </c>
    </row>
    <row r="1760" spans="1:22" x14ac:dyDescent="0.3">
      <c r="A1760">
        <v>4124</v>
      </c>
      <c r="B1760">
        <v>29318</v>
      </c>
      <c r="C1760" s="1">
        <v>40724</v>
      </c>
      <c r="D1760" t="s">
        <v>10686</v>
      </c>
      <c r="E1760">
        <v>34</v>
      </c>
      <c r="F1760">
        <v>3375.3074999999999</v>
      </c>
      <c r="G1760">
        <v>0.1</v>
      </c>
      <c r="H1760" t="s">
        <v>10664</v>
      </c>
      <c r="I1760">
        <v>562.13</v>
      </c>
      <c r="J1760">
        <v>125.99</v>
      </c>
      <c r="K1760">
        <v>8.08</v>
      </c>
      <c r="L1760" t="s">
        <v>11756</v>
      </c>
      <c r="M1760" t="s">
        <v>11718</v>
      </c>
      <c r="N1760" t="s">
        <v>11718</v>
      </c>
      <c r="O1760" t="s">
        <v>10681</v>
      </c>
      <c r="P1760" t="s">
        <v>10682</v>
      </c>
      <c r="Q1760" t="s">
        <v>10683</v>
      </c>
      <c r="R1760" t="s">
        <v>10909</v>
      </c>
      <c r="S1760" t="s">
        <v>10685</v>
      </c>
      <c r="T1760">
        <v>0.56999999999999995</v>
      </c>
      <c r="U1760" s="1">
        <v>40725</v>
      </c>
      <c r="V1760">
        <f t="shared" si="27"/>
        <v>2011</v>
      </c>
    </row>
    <row r="1761" spans="1:22" x14ac:dyDescent="0.3">
      <c r="A1761">
        <v>4223</v>
      </c>
      <c r="B1761">
        <v>30016</v>
      </c>
      <c r="C1761" s="1">
        <v>39816</v>
      </c>
      <c r="D1761" t="s">
        <v>10719</v>
      </c>
      <c r="E1761">
        <v>15</v>
      </c>
      <c r="F1761">
        <v>85.56</v>
      </c>
      <c r="G1761">
        <v>0.03</v>
      </c>
      <c r="H1761" t="s">
        <v>10664</v>
      </c>
      <c r="I1761">
        <v>-41.58</v>
      </c>
      <c r="J1761">
        <v>5.28</v>
      </c>
      <c r="K1761">
        <v>5.66</v>
      </c>
      <c r="L1761" t="s">
        <v>11759</v>
      </c>
      <c r="M1761" t="s">
        <v>11718</v>
      </c>
      <c r="N1761" t="s">
        <v>11718</v>
      </c>
      <c r="O1761" t="s">
        <v>10681</v>
      </c>
      <c r="P1761" t="s">
        <v>10668</v>
      </c>
      <c r="Q1761" t="s">
        <v>10702</v>
      </c>
      <c r="R1761" t="s">
        <v>11054</v>
      </c>
      <c r="S1761" t="s">
        <v>10685</v>
      </c>
      <c r="T1761">
        <v>0.4</v>
      </c>
      <c r="U1761" s="1">
        <v>39818</v>
      </c>
      <c r="V1761">
        <f t="shared" si="27"/>
        <v>2009</v>
      </c>
    </row>
    <row r="1762" spans="1:22" x14ac:dyDescent="0.3">
      <c r="A1762">
        <v>4224</v>
      </c>
      <c r="B1762">
        <v>30016</v>
      </c>
      <c r="C1762" s="1">
        <v>39816</v>
      </c>
      <c r="D1762" t="s">
        <v>10719</v>
      </c>
      <c r="E1762">
        <v>8</v>
      </c>
      <c r="F1762">
        <v>754.65549999999996</v>
      </c>
      <c r="G1762">
        <v>0.01</v>
      </c>
      <c r="H1762" t="s">
        <v>10664</v>
      </c>
      <c r="I1762">
        <v>-212.55</v>
      </c>
      <c r="J1762">
        <v>110.99</v>
      </c>
      <c r="K1762">
        <v>2.5</v>
      </c>
      <c r="L1762" t="s">
        <v>11759</v>
      </c>
      <c r="M1762" t="s">
        <v>11718</v>
      </c>
      <c r="N1762" t="s">
        <v>11718</v>
      </c>
      <c r="O1762" t="s">
        <v>10681</v>
      </c>
      <c r="P1762" t="s">
        <v>10682</v>
      </c>
      <c r="Q1762" t="s">
        <v>10683</v>
      </c>
      <c r="R1762" t="s">
        <v>11118</v>
      </c>
      <c r="S1762" t="s">
        <v>10685</v>
      </c>
      <c r="T1762">
        <v>0.56999999999999995</v>
      </c>
      <c r="U1762" s="1">
        <v>39819</v>
      </c>
      <c r="V1762">
        <f t="shared" si="27"/>
        <v>2009</v>
      </c>
    </row>
    <row r="1763" spans="1:22" x14ac:dyDescent="0.3">
      <c r="A1763">
        <v>4676</v>
      </c>
      <c r="B1763">
        <v>33255</v>
      </c>
      <c r="C1763" s="1">
        <v>40353</v>
      </c>
      <c r="D1763" t="s">
        <v>10719</v>
      </c>
      <c r="E1763">
        <v>19</v>
      </c>
      <c r="F1763">
        <v>108.21</v>
      </c>
      <c r="G1763">
        <v>0.08</v>
      </c>
      <c r="H1763" t="s">
        <v>10697</v>
      </c>
      <c r="I1763">
        <v>-50.02</v>
      </c>
      <c r="J1763">
        <v>5.28</v>
      </c>
      <c r="K1763">
        <v>5.66</v>
      </c>
      <c r="L1763" t="s">
        <v>11757</v>
      </c>
      <c r="M1763" t="s">
        <v>11718</v>
      </c>
      <c r="N1763" t="s">
        <v>11718</v>
      </c>
      <c r="O1763" t="s">
        <v>10701</v>
      </c>
      <c r="P1763" t="s">
        <v>10668</v>
      </c>
      <c r="Q1763" t="s">
        <v>10702</v>
      </c>
      <c r="R1763" t="s">
        <v>11054</v>
      </c>
      <c r="S1763" t="s">
        <v>10685</v>
      </c>
      <c r="T1763">
        <v>0.4</v>
      </c>
      <c r="U1763" s="1">
        <v>40354</v>
      </c>
      <c r="V1763">
        <f t="shared" si="27"/>
        <v>2010</v>
      </c>
    </row>
    <row r="1764" spans="1:22" x14ac:dyDescent="0.3">
      <c r="A1764">
        <v>4933</v>
      </c>
      <c r="B1764">
        <v>35104</v>
      </c>
      <c r="C1764" s="1">
        <v>41021</v>
      </c>
      <c r="D1764" t="s">
        <v>10671</v>
      </c>
      <c r="E1764">
        <v>1</v>
      </c>
      <c r="F1764">
        <v>36.31</v>
      </c>
      <c r="G1764">
        <v>0.04</v>
      </c>
      <c r="H1764" t="s">
        <v>10664</v>
      </c>
      <c r="I1764">
        <v>-74.45</v>
      </c>
      <c r="J1764">
        <v>29.99</v>
      </c>
      <c r="K1764">
        <v>5.5</v>
      </c>
      <c r="L1764" t="s">
        <v>11759</v>
      </c>
      <c r="M1764" t="s">
        <v>11718</v>
      </c>
      <c r="N1764" t="s">
        <v>11718</v>
      </c>
      <c r="O1764" t="s">
        <v>10667</v>
      </c>
      <c r="P1764" t="s">
        <v>10682</v>
      </c>
      <c r="Q1764" t="s">
        <v>10711</v>
      </c>
      <c r="R1764" t="s">
        <v>11770</v>
      </c>
      <c r="S1764" t="s">
        <v>10685</v>
      </c>
      <c r="T1764">
        <v>0.51</v>
      </c>
      <c r="U1764" s="1">
        <v>41024</v>
      </c>
      <c r="V1764">
        <f t="shared" si="27"/>
        <v>2012</v>
      </c>
    </row>
    <row r="1765" spans="1:22" x14ac:dyDescent="0.3">
      <c r="A1765">
        <v>4934</v>
      </c>
      <c r="B1765">
        <v>35104</v>
      </c>
      <c r="C1765" s="1">
        <v>41021</v>
      </c>
      <c r="D1765" t="s">
        <v>10671</v>
      </c>
      <c r="E1765">
        <v>18</v>
      </c>
      <c r="F1765">
        <v>388.15</v>
      </c>
      <c r="G1765">
        <v>0</v>
      </c>
      <c r="H1765" t="s">
        <v>10664</v>
      </c>
      <c r="I1765">
        <v>-44.21</v>
      </c>
      <c r="J1765">
        <v>19.940000000000001</v>
      </c>
      <c r="K1765">
        <v>14.87</v>
      </c>
      <c r="L1765" t="s">
        <v>11759</v>
      </c>
      <c r="M1765" t="s">
        <v>11718</v>
      </c>
      <c r="N1765" t="s">
        <v>11718</v>
      </c>
      <c r="O1765" t="s">
        <v>10667</v>
      </c>
      <c r="P1765" t="s">
        <v>10690</v>
      </c>
      <c r="Q1765" t="s">
        <v>10691</v>
      </c>
      <c r="R1765" t="s">
        <v>11011</v>
      </c>
      <c r="S1765" t="s">
        <v>10769</v>
      </c>
      <c r="T1765">
        <v>0.56999999999999995</v>
      </c>
      <c r="U1765" s="1">
        <v>41023</v>
      </c>
      <c r="V1765">
        <f t="shared" si="27"/>
        <v>2012</v>
      </c>
    </row>
    <row r="1766" spans="1:22" x14ac:dyDescent="0.3">
      <c r="A1766">
        <v>4946</v>
      </c>
      <c r="B1766">
        <v>35142</v>
      </c>
      <c r="C1766" s="1">
        <v>40290</v>
      </c>
      <c r="D1766" t="s">
        <v>10663</v>
      </c>
      <c r="E1766">
        <v>11</v>
      </c>
      <c r="F1766">
        <v>231.27</v>
      </c>
      <c r="G1766">
        <v>0.03</v>
      </c>
      <c r="H1766" t="s">
        <v>10664</v>
      </c>
      <c r="I1766">
        <v>89.29</v>
      </c>
      <c r="J1766">
        <v>20.239999999999998</v>
      </c>
      <c r="K1766">
        <v>6.67</v>
      </c>
      <c r="L1766" t="s">
        <v>11684</v>
      </c>
      <c r="M1766" t="s">
        <v>11718</v>
      </c>
      <c r="N1766" t="s">
        <v>11718</v>
      </c>
      <c r="O1766" t="s">
        <v>10681</v>
      </c>
      <c r="P1766" t="s">
        <v>10690</v>
      </c>
      <c r="Q1766" t="s">
        <v>10691</v>
      </c>
      <c r="R1766" t="s">
        <v>11057</v>
      </c>
      <c r="V1766">
        <f t="shared" si="27"/>
        <v>2010</v>
      </c>
    </row>
    <row r="1767" spans="1:22" x14ac:dyDescent="0.3">
      <c r="A1767">
        <v>4997</v>
      </c>
      <c r="B1767">
        <v>35584</v>
      </c>
      <c r="C1767" s="1">
        <v>40666</v>
      </c>
      <c r="D1767" t="s">
        <v>10704</v>
      </c>
      <c r="E1767">
        <v>15</v>
      </c>
      <c r="F1767">
        <v>150.33000000000001</v>
      </c>
      <c r="G1767">
        <v>0.08</v>
      </c>
      <c r="H1767" t="s">
        <v>10697</v>
      </c>
      <c r="I1767">
        <v>-98.23</v>
      </c>
      <c r="J1767">
        <v>9.7100000000000009</v>
      </c>
      <c r="K1767">
        <v>9.4499999999999993</v>
      </c>
      <c r="L1767" t="s">
        <v>11684</v>
      </c>
      <c r="M1767" t="s">
        <v>11718</v>
      </c>
      <c r="N1767" t="s">
        <v>11718</v>
      </c>
      <c r="O1767" t="s">
        <v>10681</v>
      </c>
      <c r="P1767" t="s">
        <v>10668</v>
      </c>
      <c r="Q1767" t="s">
        <v>10669</v>
      </c>
      <c r="R1767" t="s">
        <v>11530</v>
      </c>
      <c r="S1767" t="s">
        <v>10685</v>
      </c>
      <c r="T1767">
        <v>0.6</v>
      </c>
      <c r="U1767" s="1">
        <v>40666</v>
      </c>
      <c r="V1767">
        <f t="shared" si="27"/>
        <v>2011</v>
      </c>
    </row>
    <row r="1768" spans="1:22" x14ac:dyDescent="0.3">
      <c r="A1768">
        <v>5037</v>
      </c>
      <c r="B1768">
        <v>35908</v>
      </c>
      <c r="C1768" s="1">
        <v>40524</v>
      </c>
      <c r="D1768" t="s">
        <v>10686</v>
      </c>
      <c r="E1768">
        <v>40</v>
      </c>
      <c r="F1768">
        <v>240.18</v>
      </c>
      <c r="G1768">
        <v>0.06</v>
      </c>
      <c r="H1768" t="s">
        <v>10664</v>
      </c>
      <c r="I1768">
        <v>-160.21</v>
      </c>
      <c r="J1768">
        <v>5.78</v>
      </c>
      <c r="K1768">
        <v>7.64</v>
      </c>
      <c r="L1768" t="s">
        <v>10761</v>
      </c>
      <c r="M1768" t="s">
        <v>11718</v>
      </c>
      <c r="N1768" t="s">
        <v>11718</v>
      </c>
      <c r="O1768" t="s">
        <v>10667</v>
      </c>
      <c r="P1768" t="s">
        <v>10668</v>
      </c>
      <c r="Q1768" t="s">
        <v>10702</v>
      </c>
      <c r="R1768" t="s">
        <v>11411</v>
      </c>
      <c r="S1768" t="s">
        <v>10685</v>
      </c>
      <c r="T1768">
        <v>0.36</v>
      </c>
      <c r="U1768" s="1">
        <v>40526</v>
      </c>
      <c r="V1768">
        <f t="shared" si="27"/>
        <v>2010</v>
      </c>
    </row>
    <row r="1769" spans="1:22" x14ac:dyDescent="0.3">
      <c r="A1769">
        <v>5038</v>
      </c>
      <c r="B1769">
        <v>35908</v>
      </c>
      <c r="C1769" s="1">
        <v>40524</v>
      </c>
      <c r="D1769" t="s">
        <v>10686</v>
      </c>
      <c r="E1769">
        <v>45</v>
      </c>
      <c r="F1769">
        <v>529.28</v>
      </c>
      <c r="G1769">
        <v>0.1</v>
      </c>
      <c r="H1769" t="s">
        <v>10697</v>
      </c>
      <c r="I1769">
        <v>-30.27</v>
      </c>
      <c r="J1769">
        <v>12.21</v>
      </c>
      <c r="K1769">
        <v>4.8099999999999996</v>
      </c>
      <c r="L1769" t="s">
        <v>10761</v>
      </c>
      <c r="M1769" t="s">
        <v>11718</v>
      </c>
      <c r="N1769" t="s">
        <v>11718</v>
      </c>
      <c r="O1769" t="s">
        <v>10667</v>
      </c>
      <c r="P1769" t="s">
        <v>10668</v>
      </c>
      <c r="Q1769" t="s">
        <v>10669</v>
      </c>
      <c r="R1769" t="s">
        <v>11030</v>
      </c>
      <c r="S1769" t="s">
        <v>10685</v>
      </c>
      <c r="T1769">
        <v>0.57999999999999996</v>
      </c>
      <c r="U1769" s="1">
        <v>40525</v>
      </c>
      <c r="V1769">
        <f t="shared" si="27"/>
        <v>2010</v>
      </c>
    </row>
    <row r="1770" spans="1:22" x14ac:dyDescent="0.3">
      <c r="A1770">
        <v>5152</v>
      </c>
      <c r="B1770">
        <v>36706</v>
      </c>
      <c r="C1770" s="1">
        <v>39914</v>
      </c>
      <c r="D1770" t="s">
        <v>10686</v>
      </c>
      <c r="E1770">
        <v>47</v>
      </c>
      <c r="F1770">
        <v>887.45</v>
      </c>
      <c r="G1770">
        <v>0.1</v>
      </c>
      <c r="H1770" t="s">
        <v>10664</v>
      </c>
      <c r="I1770">
        <v>365.79</v>
      </c>
      <c r="J1770">
        <v>20.98</v>
      </c>
      <c r="K1770">
        <v>1.49</v>
      </c>
      <c r="L1770" t="s">
        <v>10761</v>
      </c>
      <c r="M1770" t="s">
        <v>11718</v>
      </c>
      <c r="N1770" t="s">
        <v>11718</v>
      </c>
      <c r="O1770" t="s">
        <v>10667</v>
      </c>
      <c r="P1770" t="s">
        <v>10668</v>
      </c>
      <c r="Q1770" t="s">
        <v>10678</v>
      </c>
      <c r="R1770" t="s">
        <v>11263</v>
      </c>
      <c r="S1770" t="s">
        <v>10685</v>
      </c>
      <c r="T1770">
        <v>0.35</v>
      </c>
      <c r="U1770" s="1">
        <v>39916</v>
      </c>
      <c r="V1770">
        <f t="shared" si="27"/>
        <v>2009</v>
      </c>
    </row>
    <row r="1771" spans="1:22" x14ac:dyDescent="0.3">
      <c r="A1771">
        <v>5153</v>
      </c>
      <c r="B1771">
        <v>36706</v>
      </c>
      <c r="C1771" s="1">
        <v>39914</v>
      </c>
      <c r="D1771" t="s">
        <v>10686</v>
      </c>
      <c r="E1771">
        <v>7</v>
      </c>
      <c r="F1771">
        <v>355.97</v>
      </c>
      <c r="G1771">
        <v>0.03</v>
      </c>
      <c r="H1771" t="s">
        <v>10664</v>
      </c>
      <c r="I1771">
        <v>-4.46</v>
      </c>
      <c r="J1771">
        <v>48.04</v>
      </c>
      <c r="K1771">
        <v>19.989999999999998</v>
      </c>
      <c r="L1771" t="s">
        <v>10761</v>
      </c>
      <c r="M1771" t="s">
        <v>11718</v>
      </c>
      <c r="N1771" t="s">
        <v>11718</v>
      </c>
      <c r="O1771" t="s">
        <v>10667</v>
      </c>
      <c r="P1771" t="s">
        <v>10668</v>
      </c>
      <c r="Q1771" t="s">
        <v>10702</v>
      </c>
      <c r="R1771" t="s">
        <v>11771</v>
      </c>
      <c r="S1771" t="s">
        <v>10685</v>
      </c>
      <c r="T1771">
        <v>0.37</v>
      </c>
      <c r="U1771" s="1">
        <v>39916</v>
      </c>
      <c r="V1771">
        <f t="shared" si="27"/>
        <v>2009</v>
      </c>
    </row>
    <row r="1772" spans="1:22" x14ac:dyDescent="0.3">
      <c r="A1772">
        <v>5214</v>
      </c>
      <c r="B1772">
        <v>37121</v>
      </c>
      <c r="C1772" s="1">
        <v>40617</v>
      </c>
      <c r="D1772" t="s">
        <v>10686</v>
      </c>
      <c r="E1772">
        <v>44</v>
      </c>
      <c r="F1772">
        <v>9499.2999999999993</v>
      </c>
      <c r="G1772">
        <v>0.01</v>
      </c>
      <c r="H1772" t="s">
        <v>10672</v>
      </c>
      <c r="I1772">
        <v>618.36</v>
      </c>
      <c r="J1772">
        <v>216.6</v>
      </c>
      <c r="K1772">
        <v>64.2</v>
      </c>
      <c r="L1772" t="s">
        <v>11759</v>
      </c>
      <c r="M1772" t="s">
        <v>11718</v>
      </c>
      <c r="N1772" t="s">
        <v>11718</v>
      </c>
      <c r="O1772" t="s">
        <v>10681</v>
      </c>
      <c r="P1772" t="s">
        <v>10690</v>
      </c>
      <c r="Q1772" t="s">
        <v>10753</v>
      </c>
      <c r="R1772" t="s">
        <v>10951</v>
      </c>
      <c r="S1772" t="s">
        <v>10677</v>
      </c>
      <c r="T1772">
        <v>0.59</v>
      </c>
      <c r="U1772" s="1">
        <v>40618</v>
      </c>
      <c r="V1772">
        <f t="shared" si="27"/>
        <v>2011</v>
      </c>
    </row>
    <row r="1773" spans="1:22" x14ac:dyDescent="0.3">
      <c r="A1773">
        <v>5420</v>
      </c>
      <c r="B1773">
        <v>38528</v>
      </c>
      <c r="C1773" s="1">
        <v>40897</v>
      </c>
      <c r="D1773" t="s">
        <v>10719</v>
      </c>
      <c r="E1773">
        <v>36</v>
      </c>
      <c r="F1773">
        <v>2544.9850000000001</v>
      </c>
      <c r="G1773">
        <v>7.0000000000000007E-2</v>
      </c>
      <c r="H1773" t="s">
        <v>10664</v>
      </c>
      <c r="I1773">
        <v>-113.06</v>
      </c>
      <c r="J1773">
        <v>85.99</v>
      </c>
      <c r="K1773">
        <v>0.99</v>
      </c>
      <c r="L1773" t="s">
        <v>11757</v>
      </c>
      <c r="M1773" t="s">
        <v>11718</v>
      </c>
      <c r="N1773" t="s">
        <v>11718</v>
      </c>
      <c r="O1773" t="s">
        <v>10667</v>
      </c>
      <c r="P1773" t="s">
        <v>10682</v>
      </c>
      <c r="Q1773" t="s">
        <v>10683</v>
      </c>
      <c r="R1773" t="s">
        <v>10787</v>
      </c>
      <c r="S1773" t="s">
        <v>10709</v>
      </c>
      <c r="T1773">
        <v>0.85</v>
      </c>
      <c r="U1773" s="1">
        <v>40898</v>
      </c>
      <c r="V1773">
        <f t="shared" si="27"/>
        <v>2011</v>
      </c>
    </row>
    <row r="1774" spans="1:22" x14ac:dyDescent="0.3">
      <c r="A1774">
        <v>5469</v>
      </c>
      <c r="B1774">
        <v>38853</v>
      </c>
      <c r="C1774" s="1">
        <v>40991</v>
      </c>
      <c r="D1774" t="s">
        <v>10663</v>
      </c>
      <c r="E1774">
        <v>13</v>
      </c>
      <c r="F1774">
        <v>728.02499999999998</v>
      </c>
      <c r="G1774">
        <v>0.04</v>
      </c>
      <c r="H1774" t="s">
        <v>10664</v>
      </c>
      <c r="I1774">
        <v>20</v>
      </c>
      <c r="J1774">
        <v>65.989999999999995</v>
      </c>
      <c r="K1774">
        <v>2.5</v>
      </c>
      <c r="L1774" t="s">
        <v>11764</v>
      </c>
      <c r="M1774" t="s">
        <v>11718</v>
      </c>
      <c r="N1774" t="s">
        <v>11718</v>
      </c>
      <c r="O1774" t="s">
        <v>10701</v>
      </c>
      <c r="P1774" t="s">
        <v>10682</v>
      </c>
      <c r="Q1774" t="s">
        <v>10683</v>
      </c>
      <c r="R1774">
        <v>6000</v>
      </c>
      <c r="S1774" t="s">
        <v>10685</v>
      </c>
      <c r="T1774">
        <v>0.55000000000000004</v>
      </c>
      <c r="U1774" s="1">
        <v>40995</v>
      </c>
      <c r="V1774">
        <f t="shared" si="27"/>
        <v>2012</v>
      </c>
    </row>
    <row r="1775" spans="1:22" x14ac:dyDescent="0.3">
      <c r="A1775">
        <v>5585</v>
      </c>
      <c r="B1775">
        <v>39590</v>
      </c>
      <c r="C1775" s="1">
        <v>40677</v>
      </c>
      <c r="D1775" t="s">
        <v>10663</v>
      </c>
      <c r="E1775">
        <v>9</v>
      </c>
      <c r="F1775">
        <v>79.25</v>
      </c>
      <c r="G1775">
        <v>0</v>
      </c>
      <c r="H1775" t="s">
        <v>10697</v>
      </c>
      <c r="I1775">
        <v>-13.25</v>
      </c>
      <c r="J1775">
        <v>7.64</v>
      </c>
      <c r="K1775">
        <v>5.83</v>
      </c>
      <c r="L1775" t="s">
        <v>11711</v>
      </c>
      <c r="M1775" t="s">
        <v>11718</v>
      </c>
      <c r="N1775" t="s">
        <v>11718</v>
      </c>
      <c r="O1775" t="s">
        <v>10667</v>
      </c>
      <c r="P1775" t="s">
        <v>10668</v>
      </c>
      <c r="Q1775" t="s">
        <v>10702</v>
      </c>
      <c r="R1775" t="s">
        <v>11007</v>
      </c>
      <c r="V1775">
        <f t="shared" si="27"/>
        <v>2011</v>
      </c>
    </row>
    <row r="1776" spans="1:22" x14ac:dyDescent="0.3">
      <c r="A1776">
        <v>5735</v>
      </c>
      <c r="B1776">
        <v>40707</v>
      </c>
      <c r="C1776" s="1">
        <v>39975</v>
      </c>
      <c r="D1776" t="s">
        <v>10671</v>
      </c>
      <c r="E1776">
        <v>26</v>
      </c>
      <c r="F1776">
        <v>1495.184</v>
      </c>
      <c r="G1776">
        <v>0</v>
      </c>
      <c r="H1776" t="s">
        <v>10664</v>
      </c>
      <c r="I1776">
        <v>211.09</v>
      </c>
      <c r="J1776">
        <v>65.989999999999995</v>
      </c>
      <c r="K1776">
        <v>8.99</v>
      </c>
      <c r="L1776" t="s">
        <v>11772</v>
      </c>
      <c r="M1776" t="s">
        <v>11718</v>
      </c>
      <c r="N1776" t="s">
        <v>11718</v>
      </c>
      <c r="O1776" t="s">
        <v>10667</v>
      </c>
      <c r="P1776" t="s">
        <v>10682</v>
      </c>
      <c r="Q1776" t="s">
        <v>10683</v>
      </c>
      <c r="R1776">
        <v>5180</v>
      </c>
      <c r="S1776" t="s">
        <v>10685</v>
      </c>
      <c r="T1776">
        <v>0.56000000000000005</v>
      </c>
      <c r="U1776" s="1">
        <v>39977</v>
      </c>
      <c r="V1776">
        <f t="shared" si="27"/>
        <v>2009</v>
      </c>
    </row>
    <row r="1777" spans="1:22" x14ac:dyDescent="0.3">
      <c r="A1777">
        <v>5769</v>
      </c>
      <c r="B1777">
        <v>40961</v>
      </c>
      <c r="C1777" s="1">
        <v>40632</v>
      </c>
      <c r="D1777" t="s">
        <v>10704</v>
      </c>
      <c r="E1777">
        <v>7</v>
      </c>
      <c r="F1777">
        <v>23.84</v>
      </c>
      <c r="G1777">
        <v>0.02</v>
      </c>
      <c r="H1777" t="s">
        <v>10664</v>
      </c>
      <c r="I1777">
        <v>5.88</v>
      </c>
      <c r="J1777">
        <v>3.15</v>
      </c>
      <c r="K1777">
        <v>0.5</v>
      </c>
      <c r="L1777" t="s">
        <v>11759</v>
      </c>
      <c r="M1777" t="s">
        <v>11718</v>
      </c>
      <c r="N1777" t="s">
        <v>11718</v>
      </c>
      <c r="O1777" t="s">
        <v>10681</v>
      </c>
      <c r="P1777" t="s">
        <v>10668</v>
      </c>
      <c r="Q1777" t="s">
        <v>10729</v>
      </c>
      <c r="R1777" t="s">
        <v>11383</v>
      </c>
      <c r="S1777" t="s">
        <v>10685</v>
      </c>
      <c r="T1777">
        <v>0.37</v>
      </c>
      <c r="U1777" s="1">
        <v>40633</v>
      </c>
      <c r="V1777">
        <f t="shared" si="27"/>
        <v>2011</v>
      </c>
    </row>
    <row r="1778" spans="1:22" x14ac:dyDescent="0.3">
      <c r="A1778">
        <v>5783</v>
      </c>
      <c r="B1778">
        <v>41026</v>
      </c>
      <c r="C1778" s="1">
        <v>40652</v>
      </c>
      <c r="D1778" t="s">
        <v>10704</v>
      </c>
      <c r="E1778">
        <v>8</v>
      </c>
      <c r="F1778">
        <v>709.37</v>
      </c>
      <c r="G1778">
        <v>0.1</v>
      </c>
      <c r="H1778" t="s">
        <v>10672</v>
      </c>
      <c r="I1778">
        <v>-281.76</v>
      </c>
      <c r="J1778">
        <v>89.99</v>
      </c>
      <c r="K1778">
        <v>42</v>
      </c>
      <c r="L1778" t="s">
        <v>11764</v>
      </c>
      <c r="M1778" t="s">
        <v>11718</v>
      </c>
      <c r="N1778" t="s">
        <v>11718</v>
      </c>
      <c r="O1778" t="s">
        <v>10701</v>
      </c>
      <c r="P1778" t="s">
        <v>10690</v>
      </c>
      <c r="Q1778" t="s">
        <v>10753</v>
      </c>
      <c r="R1778" t="s">
        <v>11458</v>
      </c>
      <c r="V1778">
        <f t="shared" si="27"/>
        <v>2011</v>
      </c>
    </row>
    <row r="1779" spans="1:22" x14ac:dyDescent="0.3">
      <c r="A1779">
        <v>5784</v>
      </c>
      <c r="B1779">
        <v>41026</v>
      </c>
      <c r="C1779" s="1">
        <v>40652</v>
      </c>
      <c r="D1779" t="s">
        <v>10704</v>
      </c>
      <c r="E1779">
        <v>19</v>
      </c>
      <c r="F1779">
        <v>59.76</v>
      </c>
      <c r="G1779">
        <v>0.1</v>
      </c>
      <c r="H1779" t="s">
        <v>10697</v>
      </c>
      <c r="I1779">
        <v>-33.11</v>
      </c>
      <c r="J1779">
        <v>3.14</v>
      </c>
      <c r="K1779">
        <v>1.92</v>
      </c>
      <c r="L1779" t="s">
        <v>11764</v>
      </c>
      <c r="M1779" t="s">
        <v>11718</v>
      </c>
      <c r="N1779" t="s">
        <v>11718</v>
      </c>
      <c r="O1779" t="s">
        <v>10701</v>
      </c>
      <c r="P1779" t="s">
        <v>10668</v>
      </c>
      <c r="Q1779" t="s">
        <v>10791</v>
      </c>
      <c r="V1779">
        <f t="shared" si="27"/>
        <v>2011</v>
      </c>
    </row>
    <row r="1780" spans="1:22" x14ac:dyDescent="0.3">
      <c r="A1780">
        <v>5853</v>
      </c>
      <c r="B1780">
        <v>41543</v>
      </c>
      <c r="C1780" s="1">
        <v>39850</v>
      </c>
      <c r="D1780" t="s">
        <v>10663</v>
      </c>
      <c r="E1780">
        <v>45</v>
      </c>
      <c r="F1780">
        <v>7548.65</v>
      </c>
      <c r="G1780">
        <v>0.03</v>
      </c>
      <c r="H1780" t="s">
        <v>10672</v>
      </c>
      <c r="I1780">
        <v>1385.35</v>
      </c>
      <c r="J1780">
        <v>160.97999999999999</v>
      </c>
      <c r="K1780">
        <v>30</v>
      </c>
      <c r="L1780" t="s">
        <v>11759</v>
      </c>
      <c r="M1780" t="s">
        <v>11718</v>
      </c>
      <c r="N1780" t="s">
        <v>11718</v>
      </c>
      <c r="O1780" t="s">
        <v>10681</v>
      </c>
      <c r="P1780" t="s">
        <v>10690</v>
      </c>
      <c r="Q1780" t="s">
        <v>10753</v>
      </c>
      <c r="R1780" t="s">
        <v>11359</v>
      </c>
      <c r="S1780" t="s">
        <v>10677</v>
      </c>
      <c r="T1780">
        <v>0.62</v>
      </c>
      <c r="U1780" s="1">
        <v>39854</v>
      </c>
      <c r="V1780">
        <f t="shared" si="27"/>
        <v>2009</v>
      </c>
    </row>
    <row r="1781" spans="1:22" x14ac:dyDescent="0.3">
      <c r="A1781">
        <v>5854</v>
      </c>
      <c r="B1781">
        <v>41543</v>
      </c>
      <c r="C1781" s="1">
        <v>39850</v>
      </c>
      <c r="D1781" t="s">
        <v>10663</v>
      </c>
      <c r="E1781">
        <v>24</v>
      </c>
      <c r="F1781">
        <v>1318.8685</v>
      </c>
      <c r="G1781">
        <v>0.03</v>
      </c>
      <c r="H1781" t="s">
        <v>10664</v>
      </c>
      <c r="I1781">
        <v>172.33</v>
      </c>
      <c r="J1781">
        <v>65.989999999999995</v>
      </c>
      <c r="K1781">
        <v>3.99</v>
      </c>
      <c r="L1781" t="s">
        <v>11759</v>
      </c>
      <c r="M1781" t="s">
        <v>11718</v>
      </c>
      <c r="N1781" t="s">
        <v>11718</v>
      </c>
      <c r="O1781" t="s">
        <v>10681</v>
      </c>
      <c r="P1781" t="s">
        <v>10682</v>
      </c>
      <c r="Q1781" t="s">
        <v>10683</v>
      </c>
      <c r="R1781" t="s">
        <v>11203</v>
      </c>
      <c r="S1781" t="s">
        <v>10685</v>
      </c>
      <c r="T1781">
        <v>0.59</v>
      </c>
      <c r="U1781" s="1">
        <v>39854</v>
      </c>
      <c r="V1781">
        <f t="shared" si="27"/>
        <v>2009</v>
      </c>
    </row>
    <row r="1782" spans="1:22" x14ac:dyDescent="0.3">
      <c r="A1782">
        <v>5862</v>
      </c>
      <c r="B1782">
        <v>41606</v>
      </c>
      <c r="C1782" s="1">
        <v>39987</v>
      </c>
      <c r="D1782" t="s">
        <v>10671</v>
      </c>
      <c r="E1782">
        <v>23</v>
      </c>
      <c r="F1782">
        <v>4514.8599999999997</v>
      </c>
      <c r="G1782">
        <v>0.09</v>
      </c>
      <c r="H1782" t="s">
        <v>10672</v>
      </c>
      <c r="I1782">
        <v>-641.09</v>
      </c>
      <c r="J1782">
        <v>200.98</v>
      </c>
      <c r="K1782">
        <v>55.96</v>
      </c>
      <c r="L1782" t="s">
        <v>10761</v>
      </c>
      <c r="M1782" t="s">
        <v>11718</v>
      </c>
      <c r="N1782" t="s">
        <v>11718</v>
      </c>
      <c r="O1782" t="s">
        <v>10667</v>
      </c>
      <c r="P1782" t="s">
        <v>10690</v>
      </c>
      <c r="Q1782" t="s">
        <v>10721</v>
      </c>
      <c r="R1782" t="s">
        <v>11773</v>
      </c>
      <c r="S1782" t="s">
        <v>10723</v>
      </c>
      <c r="T1782">
        <v>0.75</v>
      </c>
      <c r="U1782" s="1">
        <v>39988</v>
      </c>
      <c r="V1782">
        <f t="shared" si="27"/>
        <v>2009</v>
      </c>
    </row>
    <row r="1783" spans="1:22" x14ac:dyDescent="0.3">
      <c r="A1783">
        <v>5863</v>
      </c>
      <c r="B1783">
        <v>41606</v>
      </c>
      <c r="C1783" s="1">
        <v>39987</v>
      </c>
      <c r="D1783" t="s">
        <v>10671</v>
      </c>
      <c r="E1783">
        <v>30</v>
      </c>
      <c r="F1783">
        <v>79.14</v>
      </c>
      <c r="G1783">
        <v>0.09</v>
      </c>
      <c r="H1783" t="s">
        <v>10664</v>
      </c>
      <c r="I1783">
        <v>-4.7300000000000004</v>
      </c>
      <c r="J1783">
        <v>2.78</v>
      </c>
      <c r="K1783">
        <v>0.97</v>
      </c>
      <c r="L1783" t="s">
        <v>10761</v>
      </c>
      <c r="M1783" t="s">
        <v>11718</v>
      </c>
      <c r="N1783" t="s">
        <v>11718</v>
      </c>
      <c r="O1783" t="s">
        <v>10667</v>
      </c>
      <c r="P1783" t="s">
        <v>10668</v>
      </c>
      <c r="Q1783" t="s">
        <v>10736</v>
      </c>
      <c r="R1783" t="s">
        <v>11774</v>
      </c>
      <c r="S1783" t="s">
        <v>10709</v>
      </c>
      <c r="T1783">
        <v>0.59</v>
      </c>
      <c r="U1783" s="1">
        <v>39988</v>
      </c>
      <c r="V1783">
        <f t="shared" si="27"/>
        <v>2009</v>
      </c>
    </row>
    <row r="1784" spans="1:22" x14ac:dyDescent="0.3">
      <c r="A1784">
        <v>5913</v>
      </c>
      <c r="B1784">
        <v>41926</v>
      </c>
      <c r="C1784" s="1">
        <v>40579</v>
      </c>
      <c r="D1784" t="s">
        <v>10671</v>
      </c>
      <c r="E1784">
        <v>17</v>
      </c>
      <c r="F1784">
        <v>112.57</v>
      </c>
      <c r="G1784">
        <v>0.08</v>
      </c>
      <c r="H1784" t="s">
        <v>10664</v>
      </c>
      <c r="I1784">
        <v>-28.53</v>
      </c>
      <c r="J1784">
        <v>6.48</v>
      </c>
      <c r="K1784">
        <v>5.14</v>
      </c>
      <c r="L1784" t="s">
        <v>11772</v>
      </c>
      <c r="M1784" t="s">
        <v>11718</v>
      </c>
      <c r="N1784" t="s">
        <v>11718</v>
      </c>
      <c r="O1784" t="s">
        <v>10667</v>
      </c>
      <c r="P1784" t="s">
        <v>10668</v>
      </c>
      <c r="Q1784" t="s">
        <v>10702</v>
      </c>
      <c r="R1784" t="s">
        <v>11775</v>
      </c>
      <c r="S1784" t="s">
        <v>10685</v>
      </c>
      <c r="T1784">
        <v>0.37</v>
      </c>
      <c r="U1784" s="1">
        <v>40580</v>
      </c>
      <c r="V1784">
        <f t="shared" si="27"/>
        <v>2011</v>
      </c>
    </row>
    <row r="1785" spans="1:22" x14ac:dyDescent="0.3">
      <c r="A1785">
        <v>5914</v>
      </c>
      <c r="B1785">
        <v>41926</v>
      </c>
      <c r="C1785" s="1">
        <v>40579</v>
      </c>
      <c r="D1785" t="s">
        <v>10671</v>
      </c>
      <c r="E1785">
        <v>43</v>
      </c>
      <c r="F1785">
        <v>1562.69</v>
      </c>
      <c r="G1785">
        <v>0</v>
      </c>
      <c r="H1785" t="s">
        <v>10664</v>
      </c>
      <c r="I1785">
        <v>287.74</v>
      </c>
      <c r="J1785">
        <v>34.76</v>
      </c>
      <c r="K1785">
        <v>8.2200000000000006</v>
      </c>
      <c r="L1785" t="s">
        <v>11772</v>
      </c>
      <c r="M1785" t="s">
        <v>11718</v>
      </c>
      <c r="N1785" t="s">
        <v>11718</v>
      </c>
      <c r="O1785" t="s">
        <v>10667</v>
      </c>
      <c r="P1785" t="s">
        <v>10668</v>
      </c>
      <c r="Q1785" t="s">
        <v>10669</v>
      </c>
      <c r="R1785" t="s">
        <v>10886</v>
      </c>
      <c r="V1785">
        <f t="shared" si="27"/>
        <v>2011</v>
      </c>
    </row>
    <row r="1786" spans="1:22" x14ac:dyDescent="0.3">
      <c r="A1786">
        <v>7082</v>
      </c>
      <c r="B1786">
        <v>50533</v>
      </c>
      <c r="C1786" s="1">
        <v>40694</v>
      </c>
      <c r="D1786" t="s">
        <v>10686</v>
      </c>
      <c r="E1786">
        <v>32</v>
      </c>
      <c r="F1786">
        <v>1974.66</v>
      </c>
      <c r="G1786">
        <v>0.06</v>
      </c>
      <c r="H1786" t="s">
        <v>10697</v>
      </c>
      <c r="I1786">
        <v>-929.68</v>
      </c>
      <c r="J1786">
        <v>64.650000000000006</v>
      </c>
      <c r="K1786">
        <v>35</v>
      </c>
      <c r="L1786" t="s">
        <v>11776</v>
      </c>
      <c r="M1786" t="s">
        <v>11718</v>
      </c>
      <c r="N1786" t="s">
        <v>11718</v>
      </c>
      <c r="O1786" t="s">
        <v>10667</v>
      </c>
      <c r="P1786" t="s">
        <v>10668</v>
      </c>
      <c r="Q1786" t="s">
        <v>10669</v>
      </c>
      <c r="R1786" t="s">
        <v>11659</v>
      </c>
      <c r="S1786" t="s">
        <v>10769</v>
      </c>
      <c r="T1786">
        <v>0.8</v>
      </c>
      <c r="U1786" s="1">
        <v>40696</v>
      </c>
      <c r="V1786">
        <f t="shared" si="27"/>
        <v>2011</v>
      </c>
    </row>
    <row r="1787" spans="1:22" x14ac:dyDescent="0.3">
      <c r="A1787">
        <v>7083</v>
      </c>
      <c r="B1787">
        <v>50533</v>
      </c>
      <c r="C1787" s="1">
        <v>40694</v>
      </c>
      <c r="D1787" t="s">
        <v>10686</v>
      </c>
      <c r="E1787">
        <v>3</v>
      </c>
      <c r="F1787">
        <v>73.44</v>
      </c>
      <c r="G1787">
        <v>0</v>
      </c>
      <c r="H1787" t="s">
        <v>10672</v>
      </c>
      <c r="I1787">
        <v>-53.78</v>
      </c>
      <c r="J1787">
        <v>15.23</v>
      </c>
      <c r="K1787">
        <v>27.75</v>
      </c>
      <c r="L1787" t="s">
        <v>11776</v>
      </c>
      <c r="M1787" t="s">
        <v>11718</v>
      </c>
      <c r="N1787" t="s">
        <v>11718</v>
      </c>
      <c r="O1787" t="s">
        <v>10667</v>
      </c>
      <c r="P1787" t="s">
        <v>10690</v>
      </c>
      <c r="Q1787" t="s">
        <v>10724</v>
      </c>
      <c r="R1787" t="s">
        <v>11777</v>
      </c>
      <c r="S1787" t="s">
        <v>10723</v>
      </c>
      <c r="T1787">
        <v>0.76</v>
      </c>
      <c r="U1787" s="1">
        <v>40695</v>
      </c>
      <c r="V1787">
        <f t="shared" si="27"/>
        <v>2011</v>
      </c>
    </row>
    <row r="1788" spans="1:22" x14ac:dyDescent="0.3">
      <c r="A1788">
        <v>7252</v>
      </c>
      <c r="B1788">
        <v>51747</v>
      </c>
      <c r="C1788" s="1">
        <v>41095</v>
      </c>
      <c r="D1788" t="s">
        <v>10704</v>
      </c>
      <c r="E1788">
        <v>3</v>
      </c>
      <c r="F1788">
        <v>12.11</v>
      </c>
      <c r="G1788">
        <v>0.02</v>
      </c>
      <c r="H1788" t="s">
        <v>10664</v>
      </c>
      <c r="I1788">
        <v>-0.98</v>
      </c>
      <c r="J1788">
        <v>3.69</v>
      </c>
      <c r="K1788">
        <v>0.5</v>
      </c>
      <c r="L1788" t="s">
        <v>11772</v>
      </c>
      <c r="M1788" t="s">
        <v>11718</v>
      </c>
      <c r="N1788" t="s">
        <v>11718</v>
      </c>
      <c r="O1788" t="s">
        <v>10667</v>
      </c>
      <c r="P1788" t="s">
        <v>10668</v>
      </c>
      <c r="Q1788" t="s">
        <v>10729</v>
      </c>
      <c r="R1788" t="s">
        <v>10730</v>
      </c>
      <c r="S1788" t="s">
        <v>10685</v>
      </c>
      <c r="T1788">
        <v>0.38</v>
      </c>
      <c r="U1788" s="1">
        <v>41096</v>
      </c>
      <c r="V1788">
        <f t="shared" si="27"/>
        <v>2012</v>
      </c>
    </row>
    <row r="1789" spans="1:22" x14ac:dyDescent="0.3">
      <c r="A1789">
        <v>7469</v>
      </c>
      <c r="B1789">
        <v>53314</v>
      </c>
      <c r="C1789" s="1">
        <v>40440</v>
      </c>
      <c r="D1789" t="s">
        <v>10671</v>
      </c>
      <c r="E1789">
        <v>33</v>
      </c>
      <c r="F1789">
        <v>2667.92</v>
      </c>
      <c r="G1789">
        <v>0.01</v>
      </c>
      <c r="H1789" t="s">
        <v>10664</v>
      </c>
      <c r="I1789">
        <v>1049.02</v>
      </c>
      <c r="J1789">
        <v>78.69</v>
      </c>
      <c r="K1789">
        <v>19.989999999999998</v>
      </c>
      <c r="L1789" t="s">
        <v>11778</v>
      </c>
      <c r="M1789" t="s">
        <v>11718</v>
      </c>
      <c r="N1789" t="s">
        <v>11718</v>
      </c>
      <c r="O1789" t="s">
        <v>10701</v>
      </c>
      <c r="P1789" t="s">
        <v>10690</v>
      </c>
      <c r="Q1789" t="s">
        <v>10691</v>
      </c>
      <c r="R1789" t="s">
        <v>11397</v>
      </c>
      <c r="S1789" t="s">
        <v>10685</v>
      </c>
      <c r="T1789">
        <v>0.43</v>
      </c>
      <c r="U1789" s="1">
        <v>40440</v>
      </c>
      <c r="V1789">
        <f t="shared" si="27"/>
        <v>2010</v>
      </c>
    </row>
    <row r="1790" spans="1:22" x14ac:dyDescent="0.3">
      <c r="A1790">
        <v>7470</v>
      </c>
      <c r="B1790">
        <v>53314</v>
      </c>
      <c r="C1790" s="1">
        <v>40440</v>
      </c>
      <c r="D1790" t="s">
        <v>10671</v>
      </c>
      <c r="E1790">
        <v>15</v>
      </c>
      <c r="F1790">
        <v>2236.15</v>
      </c>
      <c r="G1790">
        <v>0.05</v>
      </c>
      <c r="H1790" t="s">
        <v>10672</v>
      </c>
      <c r="I1790">
        <v>-310.95</v>
      </c>
      <c r="J1790">
        <v>145.97999999999999</v>
      </c>
      <c r="K1790">
        <v>51.92</v>
      </c>
      <c r="L1790" t="s">
        <v>11778</v>
      </c>
      <c r="M1790" t="s">
        <v>11718</v>
      </c>
      <c r="N1790" t="s">
        <v>11718</v>
      </c>
      <c r="O1790" t="s">
        <v>10701</v>
      </c>
      <c r="P1790" t="s">
        <v>10690</v>
      </c>
      <c r="Q1790" t="s">
        <v>10724</v>
      </c>
      <c r="R1790" t="s">
        <v>11541</v>
      </c>
      <c r="S1790" t="s">
        <v>10723</v>
      </c>
      <c r="T1790">
        <v>0.69</v>
      </c>
      <c r="U1790" s="1">
        <v>40442</v>
      </c>
      <c r="V1790">
        <f t="shared" si="27"/>
        <v>2010</v>
      </c>
    </row>
    <row r="1791" spans="1:22" x14ac:dyDescent="0.3">
      <c r="A1791">
        <v>7648</v>
      </c>
      <c r="B1791">
        <v>54791</v>
      </c>
      <c r="C1791" s="1">
        <v>41263</v>
      </c>
      <c r="D1791" t="s">
        <v>10671</v>
      </c>
      <c r="E1791">
        <v>45</v>
      </c>
      <c r="F1791">
        <v>4165.04</v>
      </c>
      <c r="G1791">
        <v>0</v>
      </c>
      <c r="H1791" t="s">
        <v>10672</v>
      </c>
      <c r="I1791">
        <v>135.68</v>
      </c>
      <c r="J1791">
        <v>90.98</v>
      </c>
      <c r="K1791">
        <v>30</v>
      </c>
      <c r="L1791" t="s">
        <v>11439</v>
      </c>
      <c r="M1791" t="s">
        <v>11718</v>
      </c>
      <c r="N1791" t="s">
        <v>11718</v>
      </c>
      <c r="O1791" t="s">
        <v>10681</v>
      </c>
      <c r="P1791" t="s">
        <v>10690</v>
      </c>
      <c r="Q1791" t="s">
        <v>10753</v>
      </c>
      <c r="R1791" t="s">
        <v>11330</v>
      </c>
      <c r="S1791" t="s">
        <v>10677</v>
      </c>
      <c r="T1791">
        <v>0.61</v>
      </c>
      <c r="U1791" s="1">
        <v>41265</v>
      </c>
      <c r="V1791">
        <f t="shared" si="27"/>
        <v>2012</v>
      </c>
    </row>
    <row r="1792" spans="1:22" x14ac:dyDescent="0.3">
      <c r="A1792">
        <v>7657</v>
      </c>
      <c r="B1792">
        <v>54912</v>
      </c>
      <c r="C1792" s="1">
        <v>40745</v>
      </c>
      <c r="D1792" t="s">
        <v>10663</v>
      </c>
      <c r="E1792">
        <v>17</v>
      </c>
      <c r="F1792">
        <v>117.33</v>
      </c>
      <c r="G1792">
        <v>7.0000000000000007E-2</v>
      </c>
      <c r="H1792" t="s">
        <v>10664</v>
      </c>
      <c r="I1792">
        <v>10.31</v>
      </c>
      <c r="J1792">
        <v>6.69</v>
      </c>
      <c r="K1792">
        <v>3.1</v>
      </c>
      <c r="L1792" t="s">
        <v>11772</v>
      </c>
      <c r="M1792" t="s">
        <v>11718</v>
      </c>
      <c r="N1792" t="s">
        <v>11718</v>
      </c>
      <c r="O1792" t="s">
        <v>10667</v>
      </c>
      <c r="P1792" t="s">
        <v>10668</v>
      </c>
      <c r="Q1792" t="s">
        <v>10702</v>
      </c>
      <c r="R1792" t="s">
        <v>10882</v>
      </c>
      <c r="V1792">
        <f t="shared" si="27"/>
        <v>2011</v>
      </c>
    </row>
    <row r="1793" spans="1:22" x14ac:dyDescent="0.3">
      <c r="A1793">
        <v>7711</v>
      </c>
      <c r="B1793">
        <v>55269</v>
      </c>
      <c r="C1793" s="1">
        <v>40244</v>
      </c>
      <c r="D1793" t="s">
        <v>10704</v>
      </c>
      <c r="E1793">
        <v>1</v>
      </c>
      <c r="F1793">
        <v>49.61</v>
      </c>
      <c r="G1793">
        <v>0</v>
      </c>
      <c r="H1793" t="s">
        <v>10664</v>
      </c>
      <c r="I1793">
        <v>-41.82</v>
      </c>
      <c r="J1793">
        <v>30.98</v>
      </c>
      <c r="K1793">
        <v>17.079999999999998</v>
      </c>
      <c r="L1793" t="s">
        <v>11776</v>
      </c>
      <c r="M1793" t="s">
        <v>11718</v>
      </c>
      <c r="N1793" t="s">
        <v>11718</v>
      </c>
      <c r="O1793" t="s">
        <v>10667</v>
      </c>
      <c r="P1793" t="s">
        <v>10668</v>
      </c>
      <c r="Q1793" t="s">
        <v>10702</v>
      </c>
      <c r="R1793" t="s">
        <v>11138</v>
      </c>
      <c r="S1793" t="s">
        <v>10685</v>
      </c>
      <c r="T1793">
        <v>0.4</v>
      </c>
      <c r="U1793" s="1">
        <v>40245</v>
      </c>
      <c r="V1793">
        <f t="shared" si="27"/>
        <v>2010</v>
      </c>
    </row>
    <row r="1794" spans="1:22" x14ac:dyDescent="0.3">
      <c r="A1794">
        <v>7845</v>
      </c>
      <c r="B1794">
        <v>56101</v>
      </c>
      <c r="C1794" s="1">
        <v>40378</v>
      </c>
      <c r="D1794" t="s">
        <v>10686</v>
      </c>
      <c r="E1794">
        <v>1</v>
      </c>
      <c r="F1794">
        <v>21.45</v>
      </c>
      <c r="G1794">
        <v>0.01</v>
      </c>
      <c r="H1794" t="s">
        <v>10664</v>
      </c>
      <c r="I1794">
        <v>-7.22</v>
      </c>
      <c r="J1794">
        <v>14.42</v>
      </c>
      <c r="K1794">
        <v>6.75</v>
      </c>
      <c r="L1794" t="s">
        <v>11759</v>
      </c>
      <c r="M1794" t="s">
        <v>11718</v>
      </c>
      <c r="N1794" t="s">
        <v>11718</v>
      </c>
      <c r="O1794" t="s">
        <v>10681</v>
      </c>
      <c r="P1794" t="s">
        <v>10668</v>
      </c>
      <c r="Q1794" t="s">
        <v>10675</v>
      </c>
      <c r="R1794" t="s">
        <v>11636</v>
      </c>
      <c r="S1794" t="s">
        <v>10689</v>
      </c>
      <c r="T1794">
        <v>0.52</v>
      </c>
      <c r="U1794" s="1">
        <v>40380</v>
      </c>
      <c r="V1794">
        <f t="shared" ref="V1794:V1857" si="28">YEAR(C1794)</f>
        <v>2010</v>
      </c>
    </row>
    <row r="1795" spans="1:22" x14ac:dyDescent="0.3">
      <c r="A1795">
        <v>7846</v>
      </c>
      <c r="B1795">
        <v>56101</v>
      </c>
      <c r="C1795" s="1">
        <v>40378</v>
      </c>
      <c r="D1795" t="s">
        <v>10686</v>
      </c>
      <c r="E1795">
        <v>44</v>
      </c>
      <c r="F1795">
        <v>5347.13</v>
      </c>
      <c r="G1795">
        <v>0.08</v>
      </c>
      <c r="H1795" t="s">
        <v>10664</v>
      </c>
      <c r="I1795">
        <v>1886.41</v>
      </c>
      <c r="J1795">
        <v>122.99</v>
      </c>
      <c r="K1795">
        <v>19.989999999999998</v>
      </c>
      <c r="L1795" t="s">
        <v>11759</v>
      </c>
      <c r="M1795" t="s">
        <v>11718</v>
      </c>
      <c r="N1795" t="s">
        <v>11718</v>
      </c>
      <c r="O1795" t="s">
        <v>10681</v>
      </c>
      <c r="P1795" t="s">
        <v>10668</v>
      </c>
      <c r="Q1795" t="s">
        <v>10678</v>
      </c>
      <c r="R1795" t="s">
        <v>11475</v>
      </c>
      <c r="S1795" t="s">
        <v>10685</v>
      </c>
      <c r="T1795">
        <v>0.37</v>
      </c>
      <c r="U1795" s="1">
        <v>40381</v>
      </c>
      <c r="V1795">
        <f t="shared" si="28"/>
        <v>2010</v>
      </c>
    </row>
    <row r="1796" spans="1:22" x14ac:dyDescent="0.3">
      <c r="A1796">
        <v>7917</v>
      </c>
      <c r="B1796">
        <v>56582</v>
      </c>
      <c r="C1796" s="1">
        <v>39976</v>
      </c>
      <c r="D1796" t="s">
        <v>10663</v>
      </c>
      <c r="E1796">
        <v>36</v>
      </c>
      <c r="F1796">
        <v>4581.41</v>
      </c>
      <c r="G1796">
        <v>0.04</v>
      </c>
      <c r="H1796" t="s">
        <v>10672</v>
      </c>
      <c r="I1796">
        <v>-904.73</v>
      </c>
      <c r="J1796">
        <v>130.97999999999999</v>
      </c>
      <c r="K1796">
        <v>54.74</v>
      </c>
      <c r="L1796" t="s">
        <v>11772</v>
      </c>
      <c r="M1796" t="s">
        <v>11718</v>
      </c>
      <c r="N1796" t="s">
        <v>11718</v>
      </c>
      <c r="O1796" t="s">
        <v>10667</v>
      </c>
      <c r="P1796" t="s">
        <v>10690</v>
      </c>
      <c r="Q1796" t="s">
        <v>10721</v>
      </c>
      <c r="R1796" t="s">
        <v>11414</v>
      </c>
      <c r="V1796">
        <f t="shared" si="28"/>
        <v>2009</v>
      </c>
    </row>
    <row r="1797" spans="1:22" x14ac:dyDescent="0.3">
      <c r="A1797">
        <v>7932</v>
      </c>
      <c r="B1797">
        <v>56677</v>
      </c>
      <c r="C1797" s="1">
        <v>39914</v>
      </c>
      <c r="D1797" t="s">
        <v>10671</v>
      </c>
      <c r="E1797">
        <v>35</v>
      </c>
      <c r="F1797">
        <v>430.55</v>
      </c>
      <c r="G1797">
        <v>0</v>
      </c>
      <c r="H1797" t="s">
        <v>10664</v>
      </c>
      <c r="I1797">
        <v>120.01</v>
      </c>
      <c r="J1797">
        <v>12.22</v>
      </c>
      <c r="K1797">
        <v>2.85</v>
      </c>
      <c r="L1797" t="s">
        <v>10985</v>
      </c>
      <c r="M1797" t="s">
        <v>11718</v>
      </c>
      <c r="N1797" t="s">
        <v>11718</v>
      </c>
      <c r="O1797" t="s">
        <v>10681</v>
      </c>
      <c r="P1797" t="s">
        <v>10690</v>
      </c>
      <c r="Q1797" t="s">
        <v>10691</v>
      </c>
      <c r="R1797" t="s">
        <v>10884</v>
      </c>
      <c r="S1797" t="s">
        <v>10693</v>
      </c>
      <c r="T1797">
        <v>0.55000000000000004</v>
      </c>
      <c r="U1797" s="1">
        <v>39915</v>
      </c>
      <c r="V1797">
        <f t="shared" si="28"/>
        <v>2009</v>
      </c>
    </row>
    <row r="1798" spans="1:22" x14ac:dyDescent="0.3">
      <c r="A1798">
        <v>8214</v>
      </c>
      <c r="B1798">
        <v>58725</v>
      </c>
      <c r="C1798" s="1">
        <v>40318</v>
      </c>
      <c r="D1798" t="s">
        <v>10686</v>
      </c>
      <c r="E1798">
        <v>20</v>
      </c>
      <c r="F1798">
        <v>148.31</v>
      </c>
      <c r="G1798">
        <v>0.03</v>
      </c>
      <c r="H1798" t="s">
        <v>10664</v>
      </c>
      <c r="I1798">
        <v>37.33</v>
      </c>
      <c r="J1798">
        <v>7.04</v>
      </c>
      <c r="K1798">
        <v>2.17</v>
      </c>
      <c r="L1798" t="s">
        <v>11684</v>
      </c>
      <c r="M1798" t="s">
        <v>11718</v>
      </c>
      <c r="N1798" t="s">
        <v>11718</v>
      </c>
      <c r="O1798" t="s">
        <v>10681</v>
      </c>
      <c r="P1798" t="s">
        <v>10668</v>
      </c>
      <c r="Q1798" t="s">
        <v>10702</v>
      </c>
      <c r="R1798" t="s">
        <v>10882</v>
      </c>
      <c r="V1798">
        <f t="shared" si="28"/>
        <v>2010</v>
      </c>
    </row>
    <row r="1799" spans="1:22" x14ac:dyDescent="0.3">
      <c r="A1799">
        <v>8349</v>
      </c>
      <c r="B1799">
        <v>59683</v>
      </c>
      <c r="C1799" s="1">
        <v>41195</v>
      </c>
      <c r="D1799" t="s">
        <v>10686</v>
      </c>
      <c r="E1799">
        <v>37</v>
      </c>
      <c r="F1799">
        <v>191.36</v>
      </c>
      <c r="G1799">
        <v>0.05</v>
      </c>
      <c r="H1799" t="s">
        <v>10664</v>
      </c>
      <c r="I1799">
        <v>-82.09</v>
      </c>
      <c r="J1799">
        <v>4.91</v>
      </c>
      <c r="K1799">
        <v>4.97</v>
      </c>
      <c r="L1799" t="s">
        <v>11759</v>
      </c>
      <c r="M1799" t="s">
        <v>11718</v>
      </c>
      <c r="N1799" t="s">
        <v>11718</v>
      </c>
      <c r="O1799" t="s">
        <v>10667</v>
      </c>
      <c r="P1799" t="s">
        <v>10668</v>
      </c>
      <c r="Q1799" t="s">
        <v>10678</v>
      </c>
      <c r="R1799" t="s">
        <v>11245</v>
      </c>
      <c r="V1799">
        <f t="shared" si="28"/>
        <v>2012</v>
      </c>
    </row>
    <row r="1800" spans="1:22" x14ac:dyDescent="0.3">
      <c r="A1800">
        <v>133</v>
      </c>
      <c r="B1800">
        <v>837</v>
      </c>
      <c r="C1800" s="1">
        <v>39978</v>
      </c>
      <c r="D1800" t="s">
        <v>10686</v>
      </c>
      <c r="E1800">
        <v>11</v>
      </c>
      <c r="F1800">
        <v>65.7</v>
      </c>
      <c r="G1800">
        <v>0.01</v>
      </c>
      <c r="H1800" t="s">
        <v>10664</v>
      </c>
      <c r="I1800">
        <v>13.41</v>
      </c>
      <c r="J1800">
        <v>5.84</v>
      </c>
      <c r="K1800">
        <v>0.83</v>
      </c>
      <c r="L1800" t="s">
        <v>11779</v>
      </c>
      <c r="M1800" t="s">
        <v>11718</v>
      </c>
      <c r="N1800" t="s">
        <v>11718</v>
      </c>
      <c r="O1800" t="s">
        <v>10681</v>
      </c>
      <c r="P1800" t="s">
        <v>10668</v>
      </c>
      <c r="Q1800" t="s">
        <v>10736</v>
      </c>
      <c r="R1800" t="s">
        <v>11637</v>
      </c>
      <c r="S1800" t="s">
        <v>10709</v>
      </c>
      <c r="T1800">
        <v>0.49</v>
      </c>
      <c r="U1800" s="1">
        <v>39980</v>
      </c>
      <c r="V1800">
        <f t="shared" si="28"/>
        <v>2009</v>
      </c>
    </row>
    <row r="1801" spans="1:22" x14ac:dyDescent="0.3">
      <c r="A1801">
        <v>169</v>
      </c>
      <c r="B1801">
        <v>1059</v>
      </c>
      <c r="C1801" s="1">
        <v>39870</v>
      </c>
      <c r="D1801" t="s">
        <v>10719</v>
      </c>
      <c r="E1801">
        <v>22</v>
      </c>
      <c r="F1801">
        <v>127.33</v>
      </c>
      <c r="G1801">
        <v>0.02</v>
      </c>
      <c r="H1801" t="s">
        <v>10664</v>
      </c>
      <c r="I1801">
        <v>5.3</v>
      </c>
      <c r="J1801">
        <v>5.34</v>
      </c>
      <c r="K1801">
        <v>2.99</v>
      </c>
      <c r="L1801" t="s">
        <v>11779</v>
      </c>
      <c r="M1801" t="s">
        <v>11718</v>
      </c>
      <c r="N1801" t="s">
        <v>11718</v>
      </c>
      <c r="O1801" t="s">
        <v>10681</v>
      </c>
      <c r="P1801" t="s">
        <v>10668</v>
      </c>
      <c r="Q1801" t="s">
        <v>10678</v>
      </c>
      <c r="R1801" t="s">
        <v>11039</v>
      </c>
      <c r="S1801" t="s">
        <v>10685</v>
      </c>
      <c r="T1801">
        <v>0.38</v>
      </c>
      <c r="U1801" s="1">
        <v>39872</v>
      </c>
      <c r="V1801">
        <f t="shared" si="28"/>
        <v>2009</v>
      </c>
    </row>
    <row r="1802" spans="1:22" x14ac:dyDescent="0.3">
      <c r="A1802">
        <v>170</v>
      </c>
      <c r="B1802">
        <v>1059</v>
      </c>
      <c r="C1802" s="1">
        <v>39870</v>
      </c>
      <c r="D1802" t="s">
        <v>10719</v>
      </c>
      <c r="E1802">
        <v>24</v>
      </c>
      <c r="F1802">
        <v>990.1</v>
      </c>
      <c r="G1802">
        <v>0.03</v>
      </c>
      <c r="H1802" t="s">
        <v>10664</v>
      </c>
      <c r="I1802">
        <v>310.22000000000003</v>
      </c>
      <c r="J1802">
        <v>40.98</v>
      </c>
      <c r="K1802">
        <v>7.47</v>
      </c>
      <c r="L1802" t="s">
        <v>11779</v>
      </c>
      <c r="M1802" t="s">
        <v>11718</v>
      </c>
      <c r="N1802" t="s">
        <v>11718</v>
      </c>
      <c r="O1802" t="s">
        <v>10681</v>
      </c>
      <c r="P1802" t="s">
        <v>10668</v>
      </c>
      <c r="Q1802" t="s">
        <v>10678</v>
      </c>
      <c r="R1802" t="s">
        <v>11212</v>
      </c>
      <c r="V1802">
        <f t="shared" si="28"/>
        <v>2009</v>
      </c>
    </row>
    <row r="1803" spans="1:22" x14ac:dyDescent="0.3">
      <c r="A1803">
        <v>264</v>
      </c>
      <c r="B1803">
        <v>1826</v>
      </c>
      <c r="C1803" s="1">
        <v>41014</v>
      </c>
      <c r="D1803" t="s">
        <v>10686</v>
      </c>
      <c r="E1803">
        <v>5</v>
      </c>
      <c r="F1803">
        <v>28.32</v>
      </c>
      <c r="G1803">
        <v>0.09</v>
      </c>
      <c r="H1803" t="s">
        <v>10664</v>
      </c>
      <c r="I1803">
        <v>-14.35</v>
      </c>
      <c r="J1803">
        <v>4.9800000000000004</v>
      </c>
      <c r="K1803">
        <v>4.75</v>
      </c>
      <c r="L1803" t="s">
        <v>11017</v>
      </c>
      <c r="M1803" t="s">
        <v>11718</v>
      </c>
      <c r="N1803" t="s">
        <v>11718</v>
      </c>
      <c r="O1803" t="s">
        <v>10681</v>
      </c>
      <c r="P1803" t="s">
        <v>10668</v>
      </c>
      <c r="Q1803" t="s">
        <v>10702</v>
      </c>
      <c r="R1803" t="s">
        <v>10796</v>
      </c>
      <c r="S1803" t="s">
        <v>10685</v>
      </c>
      <c r="T1803">
        <v>0.36</v>
      </c>
      <c r="U1803" s="1">
        <v>41015</v>
      </c>
      <c r="V1803">
        <f t="shared" si="28"/>
        <v>2012</v>
      </c>
    </row>
    <row r="1804" spans="1:22" x14ac:dyDescent="0.3">
      <c r="A1804">
        <v>288</v>
      </c>
      <c r="B1804">
        <v>2020</v>
      </c>
      <c r="C1804" s="1">
        <v>40349</v>
      </c>
      <c r="D1804" t="s">
        <v>10704</v>
      </c>
      <c r="E1804">
        <v>42</v>
      </c>
      <c r="F1804">
        <v>213.75</v>
      </c>
      <c r="G1804">
        <v>0.03</v>
      </c>
      <c r="H1804" t="s">
        <v>10664</v>
      </c>
      <c r="I1804">
        <v>-188.77</v>
      </c>
      <c r="J1804">
        <v>5.0199999999999996</v>
      </c>
      <c r="K1804">
        <v>5.14</v>
      </c>
      <c r="L1804" t="s">
        <v>11780</v>
      </c>
      <c r="M1804" t="s">
        <v>11718</v>
      </c>
      <c r="N1804" t="s">
        <v>11718</v>
      </c>
      <c r="O1804" t="s">
        <v>10701</v>
      </c>
      <c r="P1804" t="s">
        <v>10682</v>
      </c>
      <c r="Q1804" t="s">
        <v>10711</v>
      </c>
      <c r="R1804" t="s">
        <v>10997</v>
      </c>
      <c r="V1804">
        <f t="shared" si="28"/>
        <v>2010</v>
      </c>
    </row>
    <row r="1805" spans="1:22" x14ac:dyDescent="0.3">
      <c r="A1805">
        <v>1428</v>
      </c>
      <c r="B1805">
        <v>10340</v>
      </c>
      <c r="C1805" s="1">
        <v>40716</v>
      </c>
      <c r="D1805" t="s">
        <v>10671</v>
      </c>
      <c r="E1805">
        <v>24</v>
      </c>
      <c r="F1805">
        <v>7547.14</v>
      </c>
      <c r="G1805">
        <v>0.03</v>
      </c>
      <c r="H1805" t="s">
        <v>10664</v>
      </c>
      <c r="I1805">
        <v>2080.48</v>
      </c>
      <c r="J1805">
        <v>320.98</v>
      </c>
      <c r="K1805">
        <v>24.49</v>
      </c>
      <c r="L1805" t="s">
        <v>11780</v>
      </c>
      <c r="M1805" t="s">
        <v>11718</v>
      </c>
      <c r="N1805" t="s">
        <v>11718</v>
      </c>
      <c r="O1805" t="s">
        <v>10701</v>
      </c>
      <c r="P1805" t="s">
        <v>10690</v>
      </c>
      <c r="Q1805" t="s">
        <v>10753</v>
      </c>
      <c r="R1805" t="s">
        <v>11781</v>
      </c>
      <c r="S1805" t="s">
        <v>10769</v>
      </c>
      <c r="T1805">
        <v>0.55000000000000004</v>
      </c>
      <c r="U1805" s="1">
        <v>40717</v>
      </c>
      <c r="V1805">
        <f t="shared" si="28"/>
        <v>2011</v>
      </c>
    </row>
    <row r="1806" spans="1:22" x14ac:dyDescent="0.3">
      <c r="A1806">
        <v>1429</v>
      </c>
      <c r="B1806">
        <v>10340</v>
      </c>
      <c r="C1806" s="1">
        <v>40716</v>
      </c>
      <c r="D1806" t="s">
        <v>10671</v>
      </c>
      <c r="E1806">
        <v>2</v>
      </c>
      <c r="F1806">
        <v>224.32</v>
      </c>
      <c r="G1806">
        <v>0.08</v>
      </c>
      <c r="H1806" t="s">
        <v>10664</v>
      </c>
      <c r="I1806">
        <v>-178.77</v>
      </c>
      <c r="J1806">
        <v>110.98</v>
      </c>
      <c r="K1806">
        <v>13.99</v>
      </c>
      <c r="L1806" t="s">
        <v>11780</v>
      </c>
      <c r="M1806" t="s">
        <v>11718</v>
      </c>
      <c r="N1806" t="s">
        <v>11718</v>
      </c>
      <c r="O1806" t="s">
        <v>10701</v>
      </c>
      <c r="P1806" t="s">
        <v>10690</v>
      </c>
      <c r="Q1806" t="s">
        <v>10691</v>
      </c>
      <c r="R1806" t="s">
        <v>11186</v>
      </c>
      <c r="V1806">
        <f t="shared" si="28"/>
        <v>2011</v>
      </c>
    </row>
    <row r="1807" spans="1:22" x14ac:dyDescent="0.3">
      <c r="A1807">
        <v>1430</v>
      </c>
      <c r="B1807">
        <v>10340</v>
      </c>
      <c r="C1807" s="1">
        <v>40716</v>
      </c>
      <c r="D1807" t="s">
        <v>10671</v>
      </c>
      <c r="E1807">
        <v>15</v>
      </c>
      <c r="F1807">
        <v>311.98</v>
      </c>
      <c r="G1807">
        <v>0.09</v>
      </c>
      <c r="H1807" t="s">
        <v>10664</v>
      </c>
      <c r="I1807">
        <v>-9.7799999999999994</v>
      </c>
      <c r="J1807">
        <v>22.01</v>
      </c>
      <c r="K1807">
        <v>5.53</v>
      </c>
      <c r="L1807" t="s">
        <v>11780</v>
      </c>
      <c r="M1807" t="s">
        <v>11718</v>
      </c>
      <c r="N1807" t="s">
        <v>11718</v>
      </c>
      <c r="O1807" t="s">
        <v>10701</v>
      </c>
      <c r="P1807" t="s">
        <v>10668</v>
      </c>
      <c r="Q1807" t="s">
        <v>10736</v>
      </c>
      <c r="R1807" t="s">
        <v>11741</v>
      </c>
      <c r="S1807" t="s">
        <v>10693</v>
      </c>
      <c r="T1807">
        <v>0.59</v>
      </c>
      <c r="U1807" s="1">
        <v>40719</v>
      </c>
      <c r="V1807">
        <f t="shared" si="28"/>
        <v>2011</v>
      </c>
    </row>
    <row r="1808" spans="1:22" x14ac:dyDescent="0.3">
      <c r="A1808">
        <v>1533</v>
      </c>
      <c r="B1808">
        <v>11044</v>
      </c>
      <c r="C1808" s="1">
        <v>41084</v>
      </c>
      <c r="D1808" t="s">
        <v>10704</v>
      </c>
      <c r="E1808">
        <v>3</v>
      </c>
      <c r="F1808">
        <v>14.49</v>
      </c>
      <c r="G1808">
        <v>0.09</v>
      </c>
      <c r="H1808" t="s">
        <v>10664</v>
      </c>
      <c r="I1808">
        <v>-12.58</v>
      </c>
      <c r="J1808">
        <v>3.28</v>
      </c>
      <c r="K1808">
        <v>5</v>
      </c>
      <c r="L1808" t="s">
        <v>11780</v>
      </c>
      <c r="M1808" t="s">
        <v>11718</v>
      </c>
      <c r="N1808" t="s">
        <v>11718</v>
      </c>
      <c r="O1808" t="s">
        <v>10701</v>
      </c>
      <c r="P1808" t="s">
        <v>10668</v>
      </c>
      <c r="Q1808" t="s">
        <v>10736</v>
      </c>
      <c r="R1808" t="s">
        <v>11483</v>
      </c>
      <c r="S1808" t="s">
        <v>10709</v>
      </c>
      <c r="T1808">
        <v>0.56000000000000005</v>
      </c>
      <c r="U1808" s="1">
        <v>41085</v>
      </c>
      <c r="V1808">
        <f t="shared" si="28"/>
        <v>2012</v>
      </c>
    </row>
    <row r="1809" spans="1:22" x14ac:dyDescent="0.3">
      <c r="A1809">
        <v>1849</v>
      </c>
      <c r="B1809">
        <v>13313</v>
      </c>
      <c r="C1809" s="1">
        <v>40010</v>
      </c>
      <c r="D1809" t="s">
        <v>10686</v>
      </c>
      <c r="E1809">
        <v>18</v>
      </c>
      <c r="F1809">
        <v>243.51</v>
      </c>
      <c r="G1809">
        <v>0.02</v>
      </c>
      <c r="H1809" t="s">
        <v>10664</v>
      </c>
      <c r="I1809">
        <v>-159.86000000000001</v>
      </c>
      <c r="J1809">
        <v>12.99</v>
      </c>
      <c r="K1809">
        <v>14.37</v>
      </c>
      <c r="L1809" t="s">
        <v>10788</v>
      </c>
      <c r="M1809" t="s">
        <v>11718</v>
      </c>
      <c r="N1809" t="s">
        <v>11718</v>
      </c>
      <c r="O1809" t="s">
        <v>10701</v>
      </c>
      <c r="P1809" t="s">
        <v>10690</v>
      </c>
      <c r="Q1809" t="s">
        <v>10691</v>
      </c>
      <c r="R1809" t="s">
        <v>11724</v>
      </c>
      <c r="S1809" t="s">
        <v>10769</v>
      </c>
      <c r="T1809">
        <v>0.73</v>
      </c>
      <c r="U1809" s="1">
        <v>40012</v>
      </c>
      <c r="V1809">
        <f t="shared" si="28"/>
        <v>2009</v>
      </c>
    </row>
    <row r="1810" spans="1:22" x14ac:dyDescent="0.3">
      <c r="A1810">
        <v>1850</v>
      </c>
      <c r="B1810">
        <v>13313</v>
      </c>
      <c r="C1810" s="1">
        <v>40010</v>
      </c>
      <c r="D1810" t="s">
        <v>10686</v>
      </c>
      <c r="E1810">
        <v>22</v>
      </c>
      <c r="F1810">
        <v>755.6</v>
      </c>
      <c r="G1810">
        <v>0.05</v>
      </c>
      <c r="H1810" t="s">
        <v>10664</v>
      </c>
      <c r="I1810">
        <v>223.44</v>
      </c>
      <c r="J1810">
        <v>35.44</v>
      </c>
      <c r="K1810">
        <v>7.5</v>
      </c>
      <c r="L1810" t="s">
        <v>10788</v>
      </c>
      <c r="M1810" t="s">
        <v>11718</v>
      </c>
      <c r="N1810" t="s">
        <v>11718</v>
      </c>
      <c r="O1810" t="s">
        <v>10701</v>
      </c>
      <c r="P1810" t="s">
        <v>10668</v>
      </c>
      <c r="Q1810" t="s">
        <v>10702</v>
      </c>
      <c r="R1810" t="s">
        <v>10864</v>
      </c>
      <c r="S1810" t="s">
        <v>10685</v>
      </c>
      <c r="T1810">
        <v>0.38</v>
      </c>
      <c r="U1810" s="1">
        <v>40012</v>
      </c>
      <c r="V1810">
        <f t="shared" si="28"/>
        <v>2009</v>
      </c>
    </row>
    <row r="1811" spans="1:22" x14ac:dyDescent="0.3">
      <c r="A1811">
        <v>1851</v>
      </c>
      <c r="B1811">
        <v>13313</v>
      </c>
      <c r="C1811" s="1">
        <v>40010</v>
      </c>
      <c r="D1811" t="s">
        <v>10686</v>
      </c>
      <c r="E1811">
        <v>45</v>
      </c>
      <c r="F1811">
        <v>592.73</v>
      </c>
      <c r="G1811">
        <v>0.02</v>
      </c>
      <c r="H1811" t="s">
        <v>10664</v>
      </c>
      <c r="I1811">
        <v>75.010000000000005</v>
      </c>
      <c r="J1811">
        <v>12.98</v>
      </c>
      <c r="K1811">
        <v>3.14</v>
      </c>
      <c r="L1811" t="s">
        <v>10788</v>
      </c>
      <c r="M1811" t="s">
        <v>11718</v>
      </c>
      <c r="N1811" t="s">
        <v>11718</v>
      </c>
      <c r="O1811" t="s">
        <v>10701</v>
      </c>
      <c r="P1811" t="s">
        <v>10668</v>
      </c>
      <c r="Q1811" t="s">
        <v>10791</v>
      </c>
      <c r="V1811">
        <f t="shared" si="28"/>
        <v>2009</v>
      </c>
    </row>
    <row r="1812" spans="1:22" x14ac:dyDescent="0.3">
      <c r="A1812">
        <v>2182</v>
      </c>
      <c r="B1812">
        <v>15718</v>
      </c>
      <c r="C1812" s="1">
        <v>39840</v>
      </c>
      <c r="D1812" t="s">
        <v>10719</v>
      </c>
      <c r="E1812">
        <v>36</v>
      </c>
      <c r="F1812">
        <v>100.87</v>
      </c>
      <c r="G1812">
        <v>0.09</v>
      </c>
      <c r="H1812" t="s">
        <v>10664</v>
      </c>
      <c r="I1812">
        <v>8.4</v>
      </c>
      <c r="J1812">
        <v>2.94</v>
      </c>
      <c r="K1812">
        <v>0.7</v>
      </c>
      <c r="L1812" t="s">
        <v>11779</v>
      </c>
      <c r="M1812" t="s">
        <v>11718</v>
      </c>
      <c r="N1812" t="s">
        <v>11718</v>
      </c>
      <c r="O1812" t="s">
        <v>10681</v>
      </c>
      <c r="P1812" t="s">
        <v>10668</v>
      </c>
      <c r="Q1812" t="s">
        <v>10736</v>
      </c>
      <c r="R1812" t="s">
        <v>11782</v>
      </c>
      <c r="S1812" t="s">
        <v>10709</v>
      </c>
      <c r="T1812">
        <v>0.57999999999999996</v>
      </c>
      <c r="U1812" s="1">
        <v>39841</v>
      </c>
      <c r="V1812">
        <f t="shared" si="28"/>
        <v>2009</v>
      </c>
    </row>
    <row r="1813" spans="1:22" x14ac:dyDescent="0.3">
      <c r="A1813">
        <v>2410</v>
      </c>
      <c r="B1813">
        <v>17506</v>
      </c>
      <c r="C1813" s="1">
        <v>40237</v>
      </c>
      <c r="D1813" t="s">
        <v>10663</v>
      </c>
      <c r="E1813">
        <v>33</v>
      </c>
      <c r="F1813">
        <v>9473.31</v>
      </c>
      <c r="G1813">
        <v>0.03</v>
      </c>
      <c r="H1813" t="s">
        <v>10672</v>
      </c>
      <c r="I1813">
        <v>1939.11</v>
      </c>
      <c r="J1813">
        <v>294.62</v>
      </c>
      <c r="K1813">
        <v>42.52</v>
      </c>
      <c r="L1813" t="s">
        <v>11017</v>
      </c>
      <c r="M1813" t="s">
        <v>11718</v>
      </c>
      <c r="N1813" t="s">
        <v>11718</v>
      </c>
      <c r="O1813" t="s">
        <v>10701</v>
      </c>
      <c r="P1813" t="s">
        <v>10668</v>
      </c>
      <c r="Q1813" t="s">
        <v>10675</v>
      </c>
      <c r="R1813" t="s">
        <v>11613</v>
      </c>
      <c r="S1813" t="s">
        <v>10677</v>
      </c>
      <c r="T1813">
        <v>0.56999999999999995</v>
      </c>
      <c r="U1813" s="1">
        <v>40241</v>
      </c>
      <c r="V1813">
        <f t="shared" si="28"/>
        <v>2010</v>
      </c>
    </row>
    <row r="1814" spans="1:22" x14ac:dyDescent="0.3">
      <c r="A1814">
        <v>2766</v>
      </c>
      <c r="B1814">
        <v>20003</v>
      </c>
      <c r="C1814" s="1">
        <v>40938</v>
      </c>
      <c r="D1814" t="s">
        <v>10704</v>
      </c>
      <c r="E1814">
        <v>39</v>
      </c>
      <c r="F1814">
        <v>796.08</v>
      </c>
      <c r="G1814">
        <v>0.05</v>
      </c>
      <c r="H1814" t="s">
        <v>10664</v>
      </c>
      <c r="I1814">
        <v>30.29</v>
      </c>
      <c r="J1814">
        <v>19.98</v>
      </c>
      <c r="K1814">
        <v>4</v>
      </c>
      <c r="L1814" t="s">
        <v>11783</v>
      </c>
      <c r="M1814" t="s">
        <v>11718</v>
      </c>
      <c r="N1814" t="s">
        <v>11718</v>
      </c>
      <c r="O1814" t="s">
        <v>10681</v>
      </c>
      <c r="P1814" t="s">
        <v>10682</v>
      </c>
      <c r="Q1814" t="s">
        <v>10711</v>
      </c>
      <c r="R1814" t="s">
        <v>11273</v>
      </c>
      <c r="S1814" t="s">
        <v>10685</v>
      </c>
      <c r="T1814">
        <v>0.68</v>
      </c>
      <c r="U1814" s="1">
        <v>40939</v>
      </c>
      <c r="V1814">
        <f t="shared" si="28"/>
        <v>2012</v>
      </c>
    </row>
    <row r="1815" spans="1:22" x14ac:dyDescent="0.3">
      <c r="A1815">
        <v>2882</v>
      </c>
      <c r="B1815">
        <v>20805</v>
      </c>
      <c r="C1815" s="1">
        <v>40553</v>
      </c>
      <c r="D1815" t="s">
        <v>10671</v>
      </c>
      <c r="E1815">
        <v>12</v>
      </c>
      <c r="F1815">
        <v>69.98</v>
      </c>
      <c r="G1815">
        <v>0.06</v>
      </c>
      <c r="H1815" t="s">
        <v>10664</v>
      </c>
      <c r="I1815">
        <v>-58.33</v>
      </c>
      <c r="J1815">
        <v>5.53</v>
      </c>
      <c r="K1815">
        <v>6.98</v>
      </c>
      <c r="L1815" t="s">
        <v>11780</v>
      </c>
      <c r="M1815" t="s">
        <v>11718</v>
      </c>
      <c r="N1815" t="s">
        <v>11718</v>
      </c>
      <c r="O1815" t="s">
        <v>10701</v>
      </c>
      <c r="P1815" t="s">
        <v>10668</v>
      </c>
      <c r="Q1815" t="s">
        <v>10678</v>
      </c>
      <c r="R1815" t="s">
        <v>11285</v>
      </c>
      <c r="S1815" t="s">
        <v>10685</v>
      </c>
      <c r="T1815">
        <v>0.39</v>
      </c>
      <c r="U1815" s="1">
        <v>40556</v>
      </c>
      <c r="V1815">
        <f t="shared" si="28"/>
        <v>2011</v>
      </c>
    </row>
    <row r="1816" spans="1:22" x14ac:dyDescent="0.3">
      <c r="A1816">
        <v>2883</v>
      </c>
      <c r="B1816">
        <v>20805</v>
      </c>
      <c r="C1816" s="1">
        <v>40553</v>
      </c>
      <c r="D1816" t="s">
        <v>10671</v>
      </c>
      <c r="E1816">
        <v>35</v>
      </c>
      <c r="F1816">
        <v>418.34</v>
      </c>
      <c r="G1816">
        <v>0.08</v>
      </c>
      <c r="H1816" t="s">
        <v>10664</v>
      </c>
      <c r="I1816">
        <v>73.569999999999993</v>
      </c>
      <c r="J1816">
        <v>12.58</v>
      </c>
      <c r="K1816">
        <v>5.16</v>
      </c>
      <c r="L1816" t="s">
        <v>11780</v>
      </c>
      <c r="M1816" t="s">
        <v>11718</v>
      </c>
      <c r="N1816" t="s">
        <v>11718</v>
      </c>
      <c r="O1816" t="s">
        <v>10701</v>
      </c>
      <c r="P1816" t="s">
        <v>10690</v>
      </c>
      <c r="Q1816" t="s">
        <v>10691</v>
      </c>
      <c r="R1816" t="s">
        <v>10878</v>
      </c>
      <c r="V1816">
        <f t="shared" si="28"/>
        <v>2011</v>
      </c>
    </row>
    <row r="1817" spans="1:22" x14ac:dyDescent="0.3">
      <c r="A1817">
        <v>2884</v>
      </c>
      <c r="B1817">
        <v>20805</v>
      </c>
      <c r="C1817" s="1">
        <v>40553</v>
      </c>
      <c r="D1817" t="s">
        <v>10671</v>
      </c>
      <c r="E1817">
        <v>3</v>
      </c>
      <c r="F1817">
        <v>17.7</v>
      </c>
      <c r="G1817">
        <v>0.06</v>
      </c>
      <c r="H1817" t="s">
        <v>10664</v>
      </c>
      <c r="I1817">
        <v>-10.37</v>
      </c>
      <c r="J1817">
        <v>4.28</v>
      </c>
      <c r="K1817">
        <v>4.79</v>
      </c>
      <c r="L1817" t="s">
        <v>11780</v>
      </c>
      <c r="M1817" t="s">
        <v>11718</v>
      </c>
      <c r="N1817" t="s">
        <v>11718</v>
      </c>
      <c r="O1817" t="s">
        <v>10701</v>
      </c>
      <c r="P1817" t="s">
        <v>10668</v>
      </c>
      <c r="Q1817" t="s">
        <v>10702</v>
      </c>
      <c r="R1817" t="s">
        <v>11438</v>
      </c>
      <c r="S1817" t="s">
        <v>10685</v>
      </c>
      <c r="T1817">
        <v>0.4</v>
      </c>
      <c r="U1817" s="1">
        <v>40554</v>
      </c>
      <c r="V1817">
        <f t="shared" si="28"/>
        <v>2011</v>
      </c>
    </row>
    <row r="1818" spans="1:22" x14ac:dyDescent="0.3">
      <c r="A1818">
        <v>2885</v>
      </c>
      <c r="B1818">
        <v>20805</v>
      </c>
      <c r="C1818" s="1">
        <v>40553</v>
      </c>
      <c r="D1818" t="s">
        <v>10671</v>
      </c>
      <c r="E1818">
        <v>12</v>
      </c>
      <c r="F1818">
        <v>45.61</v>
      </c>
      <c r="G1818">
        <v>0.1</v>
      </c>
      <c r="H1818" t="s">
        <v>10664</v>
      </c>
      <c r="I1818">
        <v>9.18</v>
      </c>
      <c r="J1818">
        <v>3.85</v>
      </c>
      <c r="K1818">
        <v>0.7</v>
      </c>
      <c r="L1818" t="s">
        <v>11780</v>
      </c>
      <c r="M1818" t="s">
        <v>11718</v>
      </c>
      <c r="N1818" t="s">
        <v>11718</v>
      </c>
      <c r="O1818" t="s">
        <v>10701</v>
      </c>
      <c r="P1818" t="s">
        <v>10668</v>
      </c>
      <c r="Q1818" t="s">
        <v>10736</v>
      </c>
      <c r="R1818" t="s">
        <v>11784</v>
      </c>
      <c r="S1818" t="s">
        <v>10709</v>
      </c>
      <c r="T1818">
        <v>0.44</v>
      </c>
      <c r="U1818" s="1">
        <v>40554</v>
      </c>
      <c r="V1818">
        <f t="shared" si="28"/>
        <v>2011</v>
      </c>
    </row>
    <row r="1819" spans="1:22" x14ac:dyDescent="0.3">
      <c r="A1819">
        <v>3290</v>
      </c>
      <c r="B1819">
        <v>23524</v>
      </c>
      <c r="C1819" s="1">
        <v>39931</v>
      </c>
      <c r="D1819" t="s">
        <v>10671</v>
      </c>
      <c r="E1819">
        <v>28</v>
      </c>
      <c r="F1819">
        <v>129.33000000000001</v>
      </c>
      <c r="G1819">
        <v>0.04</v>
      </c>
      <c r="H1819" t="s">
        <v>10697</v>
      </c>
      <c r="I1819">
        <v>48.25</v>
      </c>
      <c r="J1819">
        <v>4.13</v>
      </c>
      <c r="K1819">
        <v>0.99</v>
      </c>
      <c r="L1819" t="s">
        <v>11780</v>
      </c>
      <c r="M1819" t="s">
        <v>11718</v>
      </c>
      <c r="N1819" t="s">
        <v>11718</v>
      </c>
      <c r="O1819" t="s">
        <v>10701</v>
      </c>
      <c r="P1819" t="s">
        <v>10668</v>
      </c>
      <c r="Q1819" t="s">
        <v>10729</v>
      </c>
      <c r="R1819" t="s">
        <v>11117</v>
      </c>
      <c r="S1819" t="s">
        <v>10685</v>
      </c>
      <c r="T1819">
        <v>0.39</v>
      </c>
      <c r="U1819" s="1">
        <v>39933</v>
      </c>
      <c r="V1819">
        <f t="shared" si="28"/>
        <v>2009</v>
      </c>
    </row>
    <row r="1820" spans="1:22" x14ac:dyDescent="0.3">
      <c r="A1820">
        <v>3291</v>
      </c>
      <c r="B1820">
        <v>23524</v>
      </c>
      <c r="C1820" s="1">
        <v>39931</v>
      </c>
      <c r="D1820" t="s">
        <v>10671</v>
      </c>
      <c r="E1820">
        <v>46</v>
      </c>
      <c r="F1820">
        <v>2461.23</v>
      </c>
      <c r="G1820">
        <v>0.06</v>
      </c>
      <c r="H1820" t="s">
        <v>10664</v>
      </c>
      <c r="I1820">
        <v>748.2</v>
      </c>
      <c r="J1820">
        <v>55.48</v>
      </c>
      <c r="K1820">
        <v>14.3</v>
      </c>
      <c r="L1820" t="s">
        <v>11780</v>
      </c>
      <c r="M1820" t="s">
        <v>11718</v>
      </c>
      <c r="N1820" t="s">
        <v>11718</v>
      </c>
      <c r="O1820" t="s">
        <v>10701</v>
      </c>
      <c r="P1820" t="s">
        <v>10668</v>
      </c>
      <c r="Q1820" t="s">
        <v>10702</v>
      </c>
      <c r="R1820" t="s">
        <v>11132</v>
      </c>
      <c r="S1820" t="s">
        <v>10685</v>
      </c>
      <c r="T1820">
        <v>0.37</v>
      </c>
      <c r="U1820" s="1">
        <v>39933</v>
      </c>
      <c r="V1820">
        <f t="shared" si="28"/>
        <v>2009</v>
      </c>
    </row>
    <row r="1821" spans="1:22" x14ac:dyDescent="0.3">
      <c r="A1821">
        <v>4201</v>
      </c>
      <c r="B1821">
        <v>29860</v>
      </c>
      <c r="C1821" s="1">
        <v>40069</v>
      </c>
      <c r="D1821" t="s">
        <v>10719</v>
      </c>
      <c r="E1821">
        <v>48</v>
      </c>
      <c r="F1821">
        <v>8295.2900000000009</v>
      </c>
      <c r="G1821">
        <v>0.08</v>
      </c>
      <c r="H1821" t="s">
        <v>10664</v>
      </c>
      <c r="I1821">
        <v>2267.2199999999998</v>
      </c>
      <c r="J1821">
        <v>178.47</v>
      </c>
      <c r="K1821">
        <v>19.989999999999998</v>
      </c>
      <c r="L1821" t="s">
        <v>10788</v>
      </c>
      <c r="M1821" t="s">
        <v>11718</v>
      </c>
      <c r="N1821" t="s">
        <v>11718</v>
      </c>
      <c r="O1821" t="s">
        <v>10701</v>
      </c>
      <c r="P1821" t="s">
        <v>10668</v>
      </c>
      <c r="Q1821" t="s">
        <v>10669</v>
      </c>
      <c r="R1821" t="s">
        <v>11785</v>
      </c>
      <c r="V1821">
        <f t="shared" si="28"/>
        <v>2009</v>
      </c>
    </row>
    <row r="1822" spans="1:22" x14ac:dyDescent="0.3">
      <c r="A1822">
        <v>4325</v>
      </c>
      <c r="B1822">
        <v>30787</v>
      </c>
      <c r="C1822" s="1">
        <v>40813</v>
      </c>
      <c r="D1822" t="s">
        <v>10671</v>
      </c>
      <c r="E1822">
        <v>43</v>
      </c>
      <c r="F1822">
        <v>6477.4589999999998</v>
      </c>
      <c r="G1822">
        <v>0.05</v>
      </c>
      <c r="H1822" t="s">
        <v>10664</v>
      </c>
      <c r="I1822">
        <v>1836.46</v>
      </c>
      <c r="J1822">
        <v>175.99</v>
      </c>
      <c r="K1822">
        <v>8.99</v>
      </c>
      <c r="L1822" t="s">
        <v>11780</v>
      </c>
      <c r="M1822" t="s">
        <v>11718</v>
      </c>
      <c r="N1822" t="s">
        <v>11718</v>
      </c>
      <c r="O1822" t="s">
        <v>10701</v>
      </c>
      <c r="P1822" t="s">
        <v>10682</v>
      </c>
      <c r="Q1822" t="s">
        <v>10683</v>
      </c>
      <c r="R1822">
        <v>2180</v>
      </c>
      <c r="S1822" t="s">
        <v>10685</v>
      </c>
      <c r="T1822">
        <v>0.56999999999999995</v>
      </c>
      <c r="U1822" s="1">
        <v>40814</v>
      </c>
      <c r="V1822">
        <f t="shared" si="28"/>
        <v>2011</v>
      </c>
    </row>
    <row r="1823" spans="1:22" x14ac:dyDescent="0.3">
      <c r="A1823">
        <v>5258</v>
      </c>
      <c r="B1823">
        <v>37440</v>
      </c>
      <c r="C1823" s="1">
        <v>40352</v>
      </c>
      <c r="D1823" t="s">
        <v>10686</v>
      </c>
      <c r="E1823">
        <v>31</v>
      </c>
      <c r="F1823">
        <v>295.45</v>
      </c>
      <c r="G1823">
        <v>0.03</v>
      </c>
      <c r="H1823" t="s">
        <v>10664</v>
      </c>
      <c r="I1823">
        <v>-4.3600000000000003</v>
      </c>
      <c r="J1823">
        <v>9.3800000000000008</v>
      </c>
      <c r="K1823">
        <v>4.93</v>
      </c>
      <c r="L1823" t="s">
        <v>11786</v>
      </c>
      <c r="M1823" t="s">
        <v>11718</v>
      </c>
      <c r="N1823" t="s">
        <v>11718</v>
      </c>
      <c r="O1823" t="s">
        <v>10681</v>
      </c>
      <c r="P1823" t="s">
        <v>10690</v>
      </c>
      <c r="Q1823" t="s">
        <v>10691</v>
      </c>
      <c r="R1823" t="s">
        <v>11214</v>
      </c>
      <c r="V1823">
        <f t="shared" si="28"/>
        <v>2010</v>
      </c>
    </row>
    <row r="1824" spans="1:22" x14ac:dyDescent="0.3">
      <c r="A1824">
        <v>5633</v>
      </c>
      <c r="B1824">
        <v>39872</v>
      </c>
      <c r="C1824" s="1">
        <v>40231</v>
      </c>
      <c r="D1824" t="s">
        <v>10719</v>
      </c>
      <c r="E1824">
        <v>5</v>
      </c>
      <c r="F1824">
        <v>16.239999999999998</v>
      </c>
      <c r="G1824">
        <v>0.01</v>
      </c>
      <c r="H1824" t="s">
        <v>10664</v>
      </c>
      <c r="I1824">
        <v>0.35</v>
      </c>
      <c r="J1824">
        <v>2.88</v>
      </c>
      <c r="K1824">
        <v>0.99</v>
      </c>
      <c r="L1824" t="s">
        <v>11780</v>
      </c>
      <c r="M1824" t="s">
        <v>11718</v>
      </c>
      <c r="N1824" t="s">
        <v>11718</v>
      </c>
      <c r="O1824" t="s">
        <v>10701</v>
      </c>
      <c r="P1824" t="s">
        <v>10668</v>
      </c>
      <c r="Q1824" t="s">
        <v>10729</v>
      </c>
      <c r="R1824" t="s">
        <v>11564</v>
      </c>
      <c r="S1824" t="s">
        <v>10685</v>
      </c>
      <c r="T1824">
        <v>0.36</v>
      </c>
      <c r="U1824" s="1">
        <v>40232</v>
      </c>
      <c r="V1824">
        <f t="shared" si="28"/>
        <v>2010</v>
      </c>
    </row>
    <row r="1825" spans="1:22" x14ac:dyDescent="0.3">
      <c r="A1825">
        <v>5646</v>
      </c>
      <c r="B1825">
        <v>39943</v>
      </c>
      <c r="C1825" s="1">
        <v>41067</v>
      </c>
      <c r="D1825" t="s">
        <v>10671</v>
      </c>
      <c r="E1825">
        <v>16</v>
      </c>
      <c r="F1825">
        <v>28.65</v>
      </c>
      <c r="G1825">
        <v>0.02</v>
      </c>
      <c r="H1825" t="s">
        <v>10664</v>
      </c>
      <c r="I1825">
        <v>-23.86</v>
      </c>
      <c r="J1825">
        <v>1.7</v>
      </c>
      <c r="K1825">
        <v>1.99</v>
      </c>
      <c r="L1825" t="s">
        <v>11786</v>
      </c>
      <c r="M1825" t="s">
        <v>11718</v>
      </c>
      <c r="N1825" t="s">
        <v>11718</v>
      </c>
      <c r="O1825" t="s">
        <v>10674</v>
      </c>
      <c r="P1825" t="s">
        <v>10682</v>
      </c>
      <c r="Q1825" t="s">
        <v>10711</v>
      </c>
      <c r="R1825" t="s">
        <v>11547</v>
      </c>
      <c r="S1825" t="s">
        <v>10693</v>
      </c>
      <c r="T1825">
        <v>0.51</v>
      </c>
      <c r="U1825" s="1">
        <v>41068</v>
      </c>
      <c r="V1825">
        <f t="shared" si="28"/>
        <v>2012</v>
      </c>
    </row>
    <row r="1826" spans="1:22" x14ac:dyDescent="0.3">
      <c r="A1826">
        <v>5647</v>
      </c>
      <c r="B1826">
        <v>39943</v>
      </c>
      <c r="C1826" s="1">
        <v>41067</v>
      </c>
      <c r="D1826" t="s">
        <v>10671</v>
      </c>
      <c r="E1826">
        <v>12</v>
      </c>
      <c r="F1826">
        <v>201.535</v>
      </c>
      <c r="G1826">
        <v>0.09</v>
      </c>
      <c r="H1826" t="s">
        <v>10664</v>
      </c>
      <c r="I1826">
        <v>-122.62</v>
      </c>
      <c r="J1826">
        <v>20.99</v>
      </c>
      <c r="K1826">
        <v>3.3</v>
      </c>
      <c r="L1826" t="s">
        <v>11786</v>
      </c>
      <c r="M1826" t="s">
        <v>11718</v>
      </c>
      <c r="N1826" t="s">
        <v>11718</v>
      </c>
      <c r="O1826" t="s">
        <v>10674</v>
      </c>
      <c r="P1826" t="s">
        <v>10682</v>
      </c>
      <c r="Q1826" t="s">
        <v>10683</v>
      </c>
      <c r="R1826" t="s">
        <v>10933</v>
      </c>
      <c r="S1826" t="s">
        <v>10693</v>
      </c>
      <c r="T1826">
        <v>0.81</v>
      </c>
      <c r="U1826" s="1">
        <v>41069</v>
      </c>
      <c r="V1826">
        <f t="shared" si="28"/>
        <v>2012</v>
      </c>
    </row>
    <row r="1827" spans="1:22" x14ac:dyDescent="0.3">
      <c r="A1827">
        <v>5985</v>
      </c>
      <c r="B1827">
        <v>42405</v>
      </c>
      <c r="C1827" s="1">
        <v>40199</v>
      </c>
      <c r="D1827" t="s">
        <v>10671</v>
      </c>
      <c r="E1827">
        <v>13</v>
      </c>
      <c r="F1827">
        <v>81.680000000000007</v>
      </c>
      <c r="G1827">
        <v>0.08</v>
      </c>
      <c r="H1827" t="s">
        <v>10664</v>
      </c>
      <c r="I1827">
        <v>-25.22</v>
      </c>
      <c r="J1827">
        <v>5.98</v>
      </c>
      <c r="K1827">
        <v>5.15</v>
      </c>
      <c r="L1827" t="s">
        <v>10788</v>
      </c>
      <c r="M1827" t="s">
        <v>11718</v>
      </c>
      <c r="N1827" t="s">
        <v>11718</v>
      </c>
      <c r="O1827" t="s">
        <v>10701</v>
      </c>
      <c r="P1827" t="s">
        <v>10668</v>
      </c>
      <c r="Q1827" t="s">
        <v>10702</v>
      </c>
      <c r="R1827" t="s">
        <v>11595</v>
      </c>
      <c r="S1827" t="s">
        <v>10685</v>
      </c>
      <c r="T1827">
        <v>0.36</v>
      </c>
      <c r="U1827" s="1">
        <v>40201</v>
      </c>
      <c r="V1827">
        <f t="shared" si="28"/>
        <v>2010</v>
      </c>
    </row>
    <row r="1828" spans="1:22" x14ac:dyDescent="0.3">
      <c r="A1828">
        <v>6631</v>
      </c>
      <c r="B1828">
        <v>47171</v>
      </c>
      <c r="C1828" s="1">
        <v>40185</v>
      </c>
      <c r="D1828" t="s">
        <v>10704</v>
      </c>
      <c r="E1828">
        <v>21</v>
      </c>
      <c r="F1828">
        <v>147.16</v>
      </c>
      <c r="G1828">
        <v>0.01</v>
      </c>
      <c r="H1828" t="s">
        <v>10664</v>
      </c>
      <c r="I1828">
        <v>-92.55</v>
      </c>
      <c r="J1828">
        <v>6.48</v>
      </c>
      <c r="K1828">
        <v>8.4</v>
      </c>
      <c r="L1828" t="s">
        <v>11780</v>
      </c>
      <c r="M1828" t="s">
        <v>11718</v>
      </c>
      <c r="N1828" t="s">
        <v>11718</v>
      </c>
      <c r="O1828" t="s">
        <v>10701</v>
      </c>
      <c r="P1828" t="s">
        <v>10668</v>
      </c>
      <c r="Q1828" t="s">
        <v>10702</v>
      </c>
      <c r="R1828" t="s">
        <v>11693</v>
      </c>
      <c r="S1828" t="s">
        <v>10685</v>
      </c>
      <c r="T1828">
        <v>0.37</v>
      </c>
      <c r="U1828" s="1">
        <v>40186</v>
      </c>
      <c r="V1828">
        <f t="shared" si="28"/>
        <v>2010</v>
      </c>
    </row>
    <row r="1829" spans="1:22" x14ac:dyDescent="0.3">
      <c r="A1829">
        <v>6632</v>
      </c>
      <c r="B1829">
        <v>47171</v>
      </c>
      <c r="C1829" s="1">
        <v>40185</v>
      </c>
      <c r="D1829" t="s">
        <v>10704</v>
      </c>
      <c r="E1829">
        <v>19</v>
      </c>
      <c r="F1829">
        <v>50.07</v>
      </c>
      <c r="G1829">
        <v>0.03</v>
      </c>
      <c r="H1829" t="s">
        <v>10664</v>
      </c>
      <c r="I1829">
        <v>-0.53</v>
      </c>
      <c r="J1829">
        <v>2.67</v>
      </c>
      <c r="K1829">
        <v>0.86</v>
      </c>
      <c r="L1829" t="s">
        <v>11780</v>
      </c>
      <c r="M1829" t="s">
        <v>11718</v>
      </c>
      <c r="N1829" t="s">
        <v>11718</v>
      </c>
      <c r="O1829" t="s">
        <v>10701</v>
      </c>
      <c r="P1829" t="s">
        <v>10668</v>
      </c>
      <c r="Q1829" t="s">
        <v>10736</v>
      </c>
      <c r="R1829" t="s">
        <v>11787</v>
      </c>
      <c r="S1829" t="s">
        <v>10709</v>
      </c>
      <c r="T1829">
        <v>0.56999999999999995</v>
      </c>
      <c r="U1829" s="1">
        <v>40186</v>
      </c>
      <c r="V1829">
        <f t="shared" si="28"/>
        <v>2010</v>
      </c>
    </row>
    <row r="1830" spans="1:22" x14ac:dyDescent="0.3">
      <c r="A1830">
        <v>6633</v>
      </c>
      <c r="B1830">
        <v>47171</v>
      </c>
      <c r="C1830" s="1">
        <v>40185</v>
      </c>
      <c r="D1830" t="s">
        <v>10704</v>
      </c>
      <c r="E1830">
        <v>32</v>
      </c>
      <c r="F1830">
        <v>6982.87</v>
      </c>
      <c r="G1830">
        <v>0.05</v>
      </c>
      <c r="H1830" t="s">
        <v>10672</v>
      </c>
      <c r="I1830">
        <v>875.55</v>
      </c>
      <c r="J1830">
        <v>217.85</v>
      </c>
      <c r="K1830">
        <v>29.1</v>
      </c>
      <c r="L1830" t="s">
        <v>11780</v>
      </c>
      <c r="M1830" t="s">
        <v>11718</v>
      </c>
      <c r="N1830" t="s">
        <v>11718</v>
      </c>
      <c r="O1830" t="s">
        <v>10701</v>
      </c>
      <c r="P1830" t="s">
        <v>10690</v>
      </c>
      <c r="Q1830" t="s">
        <v>10724</v>
      </c>
      <c r="R1830" t="s">
        <v>11788</v>
      </c>
      <c r="V1830">
        <f t="shared" si="28"/>
        <v>2010</v>
      </c>
    </row>
    <row r="1831" spans="1:22" x14ac:dyDescent="0.3">
      <c r="A1831">
        <v>6820</v>
      </c>
      <c r="B1831">
        <v>48576</v>
      </c>
      <c r="C1831" s="1">
        <v>41244</v>
      </c>
      <c r="D1831" t="s">
        <v>10686</v>
      </c>
      <c r="E1831">
        <v>17</v>
      </c>
      <c r="F1831">
        <v>464.59</v>
      </c>
      <c r="G1831">
        <v>7.0000000000000007E-2</v>
      </c>
      <c r="H1831" t="s">
        <v>10664</v>
      </c>
      <c r="I1831">
        <v>168.22</v>
      </c>
      <c r="J1831">
        <v>28.53</v>
      </c>
      <c r="K1831">
        <v>1.49</v>
      </c>
      <c r="L1831" t="s">
        <v>11780</v>
      </c>
      <c r="M1831" t="s">
        <v>11718</v>
      </c>
      <c r="N1831" t="s">
        <v>11718</v>
      </c>
      <c r="O1831" t="s">
        <v>10701</v>
      </c>
      <c r="P1831" t="s">
        <v>10668</v>
      </c>
      <c r="Q1831" t="s">
        <v>10678</v>
      </c>
      <c r="R1831" t="s">
        <v>11016</v>
      </c>
      <c r="S1831" t="s">
        <v>10685</v>
      </c>
      <c r="T1831">
        <v>0.38</v>
      </c>
      <c r="U1831" s="1">
        <v>41245</v>
      </c>
      <c r="V1831">
        <f t="shared" si="28"/>
        <v>2012</v>
      </c>
    </row>
    <row r="1832" spans="1:22" x14ac:dyDescent="0.3">
      <c r="A1832">
        <v>6821</v>
      </c>
      <c r="B1832">
        <v>48576</v>
      </c>
      <c r="C1832" s="1">
        <v>41244</v>
      </c>
      <c r="D1832" t="s">
        <v>10686</v>
      </c>
      <c r="E1832">
        <v>47</v>
      </c>
      <c r="F1832">
        <v>316.68</v>
      </c>
      <c r="G1832">
        <v>0.06</v>
      </c>
      <c r="H1832" t="s">
        <v>10664</v>
      </c>
      <c r="I1832">
        <v>-161</v>
      </c>
      <c r="J1832">
        <v>6.48</v>
      </c>
      <c r="K1832">
        <v>7.49</v>
      </c>
      <c r="L1832" t="s">
        <v>11780</v>
      </c>
      <c r="M1832" t="s">
        <v>11718</v>
      </c>
      <c r="N1832" t="s">
        <v>11718</v>
      </c>
      <c r="O1832" t="s">
        <v>10701</v>
      </c>
      <c r="P1832" t="s">
        <v>10668</v>
      </c>
      <c r="Q1832" t="s">
        <v>10702</v>
      </c>
      <c r="R1832" t="s">
        <v>11261</v>
      </c>
      <c r="S1832" t="s">
        <v>10685</v>
      </c>
      <c r="T1832">
        <v>0.37</v>
      </c>
      <c r="U1832" s="1">
        <v>41246</v>
      </c>
      <c r="V1832">
        <f t="shared" si="28"/>
        <v>2012</v>
      </c>
    </row>
    <row r="1833" spans="1:22" x14ac:dyDescent="0.3">
      <c r="A1833">
        <v>7547</v>
      </c>
      <c r="B1833">
        <v>53984</v>
      </c>
      <c r="C1833" s="1">
        <v>41253</v>
      </c>
      <c r="D1833" t="s">
        <v>10704</v>
      </c>
      <c r="E1833">
        <v>23</v>
      </c>
      <c r="F1833">
        <v>172.9</v>
      </c>
      <c r="G1833">
        <v>0</v>
      </c>
      <c r="H1833" t="s">
        <v>10664</v>
      </c>
      <c r="I1833">
        <v>51.43</v>
      </c>
      <c r="J1833">
        <v>6.88</v>
      </c>
      <c r="K1833">
        <v>2</v>
      </c>
      <c r="L1833" t="s">
        <v>11786</v>
      </c>
      <c r="M1833" t="s">
        <v>11718</v>
      </c>
      <c r="N1833" t="s">
        <v>11718</v>
      </c>
      <c r="O1833" t="s">
        <v>10681</v>
      </c>
      <c r="P1833" t="s">
        <v>10668</v>
      </c>
      <c r="Q1833" t="s">
        <v>10702</v>
      </c>
      <c r="R1833" t="s">
        <v>11436</v>
      </c>
      <c r="V1833">
        <f t="shared" si="28"/>
        <v>2012</v>
      </c>
    </row>
    <row r="1834" spans="1:22" x14ac:dyDescent="0.3">
      <c r="A1834">
        <v>18</v>
      </c>
      <c r="B1834">
        <v>129</v>
      </c>
      <c r="C1834" s="1">
        <v>41231</v>
      </c>
      <c r="D1834" t="s">
        <v>10663</v>
      </c>
      <c r="E1834">
        <v>4</v>
      </c>
      <c r="F1834">
        <v>32.72</v>
      </c>
      <c r="G1834">
        <v>0.09</v>
      </c>
      <c r="H1834" t="s">
        <v>10664</v>
      </c>
      <c r="I1834">
        <v>-22.59</v>
      </c>
      <c r="J1834">
        <v>6.48</v>
      </c>
      <c r="K1834">
        <v>8.19</v>
      </c>
      <c r="L1834" t="s">
        <v>11789</v>
      </c>
      <c r="M1834" t="s">
        <v>11718</v>
      </c>
      <c r="N1834" t="s">
        <v>11718</v>
      </c>
      <c r="O1834" t="s">
        <v>10681</v>
      </c>
      <c r="P1834" t="s">
        <v>10668</v>
      </c>
      <c r="Q1834" t="s">
        <v>10702</v>
      </c>
      <c r="R1834" t="s">
        <v>10816</v>
      </c>
      <c r="S1834" t="s">
        <v>10685</v>
      </c>
      <c r="T1834">
        <v>0.37</v>
      </c>
      <c r="U1834" s="1">
        <v>41240</v>
      </c>
      <c r="V1834">
        <f t="shared" si="28"/>
        <v>2012</v>
      </c>
    </row>
    <row r="1835" spans="1:22" x14ac:dyDescent="0.3">
      <c r="A1835">
        <v>68</v>
      </c>
      <c r="B1835">
        <v>388</v>
      </c>
      <c r="C1835" s="1">
        <v>41258</v>
      </c>
      <c r="D1835" t="s">
        <v>10686</v>
      </c>
      <c r="E1835">
        <v>46</v>
      </c>
      <c r="F1835">
        <v>517.92999999999995</v>
      </c>
      <c r="G1835">
        <v>0.06</v>
      </c>
      <c r="H1835" t="s">
        <v>10664</v>
      </c>
      <c r="I1835">
        <v>-94.73</v>
      </c>
      <c r="J1835">
        <v>11.7</v>
      </c>
      <c r="K1835">
        <v>6.96</v>
      </c>
      <c r="L1835" t="s">
        <v>11790</v>
      </c>
      <c r="M1835" t="s">
        <v>11718</v>
      </c>
      <c r="N1835" t="s">
        <v>11718</v>
      </c>
      <c r="O1835" t="s">
        <v>10701</v>
      </c>
      <c r="P1835" t="s">
        <v>10668</v>
      </c>
      <c r="Q1835" t="s">
        <v>10675</v>
      </c>
      <c r="R1835" t="s">
        <v>11791</v>
      </c>
      <c r="S1835" t="s">
        <v>10689</v>
      </c>
      <c r="T1835">
        <v>0.5</v>
      </c>
      <c r="U1835" s="1">
        <v>41261</v>
      </c>
      <c r="V1835">
        <f t="shared" si="28"/>
        <v>2012</v>
      </c>
    </row>
    <row r="1836" spans="1:22" x14ac:dyDescent="0.3">
      <c r="A1836">
        <v>205</v>
      </c>
      <c r="B1836">
        <v>1345</v>
      </c>
      <c r="C1836" s="1">
        <v>41209</v>
      </c>
      <c r="D1836" t="s">
        <v>10663</v>
      </c>
      <c r="E1836">
        <v>24</v>
      </c>
      <c r="F1836">
        <v>2443.85</v>
      </c>
      <c r="G1836">
        <v>0.08</v>
      </c>
      <c r="H1836" t="s">
        <v>10672</v>
      </c>
      <c r="I1836">
        <v>-120.85</v>
      </c>
      <c r="J1836">
        <v>100.98</v>
      </c>
      <c r="K1836">
        <v>35.840000000000003</v>
      </c>
      <c r="L1836" t="s">
        <v>11792</v>
      </c>
      <c r="M1836" t="s">
        <v>11718</v>
      </c>
      <c r="N1836" t="s">
        <v>11718</v>
      </c>
      <c r="O1836" t="s">
        <v>10681</v>
      </c>
      <c r="P1836" t="s">
        <v>10690</v>
      </c>
      <c r="Q1836" t="s">
        <v>10721</v>
      </c>
      <c r="R1836" t="s">
        <v>10802</v>
      </c>
      <c r="V1836">
        <f t="shared" si="28"/>
        <v>2012</v>
      </c>
    </row>
    <row r="1837" spans="1:22" x14ac:dyDescent="0.3">
      <c r="A1837">
        <v>257</v>
      </c>
      <c r="B1837">
        <v>1793</v>
      </c>
      <c r="C1837" s="1">
        <v>41101</v>
      </c>
      <c r="D1837" t="s">
        <v>10686</v>
      </c>
      <c r="E1837">
        <v>36</v>
      </c>
      <c r="F1837">
        <v>233.43</v>
      </c>
      <c r="G1837">
        <v>0.03</v>
      </c>
      <c r="H1837" t="s">
        <v>10664</v>
      </c>
      <c r="I1837">
        <v>-71.900000000000006</v>
      </c>
      <c r="J1837">
        <v>6.28</v>
      </c>
      <c r="K1837">
        <v>5.36</v>
      </c>
      <c r="L1837" t="s">
        <v>11793</v>
      </c>
      <c r="M1837" t="s">
        <v>11718</v>
      </c>
      <c r="N1837" t="s">
        <v>11718</v>
      </c>
      <c r="O1837" t="s">
        <v>10701</v>
      </c>
      <c r="P1837" t="s">
        <v>10668</v>
      </c>
      <c r="Q1837" t="s">
        <v>10678</v>
      </c>
      <c r="R1837" t="s">
        <v>11794</v>
      </c>
      <c r="S1837" t="s">
        <v>10685</v>
      </c>
      <c r="T1837">
        <v>0.4</v>
      </c>
      <c r="U1837" s="1">
        <v>41101</v>
      </c>
      <c r="V1837">
        <f t="shared" si="28"/>
        <v>2012</v>
      </c>
    </row>
    <row r="1838" spans="1:22" x14ac:dyDescent="0.3">
      <c r="A1838">
        <v>316</v>
      </c>
      <c r="B1838">
        <v>2209</v>
      </c>
      <c r="C1838" s="1">
        <v>41099</v>
      </c>
      <c r="D1838" t="s">
        <v>10671</v>
      </c>
      <c r="E1838">
        <v>27</v>
      </c>
      <c r="F1838">
        <v>9418.73</v>
      </c>
      <c r="G1838">
        <v>0</v>
      </c>
      <c r="H1838" t="s">
        <v>10672</v>
      </c>
      <c r="I1838">
        <v>2245.2399999999998</v>
      </c>
      <c r="J1838">
        <v>320.98</v>
      </c>
      <c r="K1838">
        <v>58.95</v>
      </c>
      <c r="L1838" t="s">
        <v>11795</v>
      </c>
      <c r="M1838" t="s">
        <v>11718</v>
      </c>
      <c r="N1838" t="s">
        <v>11718</v>
      </c>
      <c r="O1838" t="s">
        <v>10674</v>
      </c>
      <c r="P1838" t="s">
        <v>10690</v>
      </c>
      <c r="Q1838" t="s">
        <v>10753</v>
      </c>
      <c r="R1838" t="s">
        <v>10821</v>
      </c>
      <c r="S1838" t="s">
        <v>10677</v>
      </c>
      <c r="T1838">
        <v>0.56999999999999995</v>
      </c>
      <c r="U1838" s="1">
        <v>41101</v>
      </c>
      <c r="V1838">
        <f t="shared" si="28"/>
        <v>2012</v>
      </c>
    </row>
    <row r="1839" spans="1:22" x14ac:dyDescent="0.3">
      <c r="A1839">
        <v>317</v>
      </c>
      <c r="B1839">
        <v>2209</v>
      </c>
      <c r="C1839" s="1">
        <v>41099</v>
      </c>
      <c r="D1839" t="s">
        <v>10671</v>
      </c>
      <c r="E1839">
        <v>1</v>
      </c>
      <c r="F1839">
        <v>5.68</v>
      </c>
      <c r="G1839">
        <v>0.02</v>
      </c>
      <c r="H1839" t="s">
        <v>10664</v>
      </c>
      <c r="I1839">
        <v>-1.82</v>
      </c>
      <c r="J1839">
        <v>4.76</v>
      </c>
      <c r="K1839">
        <v>0.88</v>
      </c>
      <c r="L1839" t="s">
        <v>11795</v>
      </c>
      <c r="M1839" t="s">
        <v>11718</v>
      </c>
      <c r="N1839" t="s">
        <v>11718</v>
      </c>
      <c r="O1839" t="s">
        <v>10674</v>
      </c>
      <c r="P1839" t="s">
        <v>10668</v>
      </c>
      <c r="Q1839" t="s">
        <v>10702</v>
      </c>
      <c r="R1839" t="s">
        <v>11339</v>
      </c>
      <c r="S1839" t="s">
        <v>10709</v>
      </c>
      <c r="T1839">
        <v>0.39</v>
      </c>
      <c r="U1839" s="1">
        <v>41100</v>
      </c>
      <c r="V1839">
        <f t="shared" si="28"/>
        <v>2012</v>
      </c>
    </row>
    <row r="1840" spans="1:22" x14ac:dyDescent="0.3">
      <c r="A1840">
        <v>318</v>
      </c>
      <c r="B1840">
        <v>2209</v>
      </c>
      <c r="C1840" s="1">
        <v>41099</v>
      </c>
      <c r="D1840" t="s">
        <v>10671</v>
      </c>
      <c r="E1840">
        <v>42</v>
      </c>
      <c r="F1840">
        <v>174.59</v>
      </c>
      <c r="G1840">
        <v>0.08</v>
      </c>
      <c r="H1840" t="s">
        <v>10664</v>
      </c>
      <c r="I1840">
        <v>25.88</v>
      </c>
      <c r="J1840">
        <v>4.28</v>
      </c>
      <c r="K1840">
        <v>0.94</v>
      </c>
      <c r="L1840" t="s">
        <v>11795</v>
      </c>
      <c r="M1840" t="s">
        <v>11718</v>
      </c>
      <c r="N1840" t="s">
        <v>11718</v>
      </c>
      <c r="O1840" t="s">
        <v>10674</v>
      </c>
      <c r="P1840" t="s">
        <v>10668</v>
      </c>
      <c r="Q1840" t="s">
        <v>10736</v>
      </c>
      <c r="R1840" t="s">
        <v>11165</v>
      </c>
      <c r="S1840" t="s">
        <v>10709</v>
      </c>
      <c r="T1840">
        <v>0.56000000000000005</v>
      </c>
      <c r="U1840" s="1">
        <v>41099</v>
      </c>
      <c r="V1840">
        <f t="shared" si="28"/>
        <v>2012</v>
      </c>
    </row>
    <row r="1841" spans="1:22" x14ac:dyDescent="0.3">
      <c r="A1841">
        <v>319</v>
      </c>
      <c r="B1841">
        <v>2209</v>
      </c>
      <c r="C1841" s="1">
        <v>41099</v>
      </c>
      <c r="D1841" t="s">
        <v>10671</v>
      </c>
      <c r="E1841">
        <v>13</v>
      </c>
      <c r="F1841">
        <v>1265.4970000000001</v>
      </c>
      <c r="G1841">
        <v>0.1</v>
      </c>
      <c r="H1841" t="s">
        <v>10664</v>
      </c>
      <c r="I1841">
        <v>-161.12</v>
      </c>
      <c r="J1841">
        <v>125.99</v>
      </c>
      <c r="K1841">
        <v>3</v>
      </c>
      <c r="L1841" t="s">
        <v>11795</v>
      </c>
      <c r="M1841" t="s">
        <v>11718</v>
      </c>
      <c r="N1841" t="s">
        <v>11718</v>
      </c>
      <c r="O1841" t="s">
        <v>10674</v>
      </c>
      <c r="P1841" t="s">
        <v>10682</v>
      </c>
      <c r="Q1841" t="s">
        <v>10683</v>
      </c>
      <c r="R1841" t="s">
        <v>11287</v>
      </c>
      <c r="S1841" t="s">
        <v>10685</v>
      </c>
      <c r="T1841">
        <v>0.59</v>
      </c>
      <c r="U1841" s="1">
        <v>41100</v>
      </c>
      <c r="V1841">
        <f t="shared" si="28"/>
        <v>2012</v>
      </c>
    </row>
    <row r="1842" spans="1:22" x14ac:dyDescent="0.3">
      <c r="A1842">
        <v>439</v>
      </c>
      <c r="B1842">
        <v>2947</v>
      </c>
      <c r="C1842" s="1">
        <v>40658</v>
      </c>
      <c r="D1842" t="s">
        <v>10719</v>
      </c>
      <c r="E1842">
        <v>8</v>
      </c>
      <c r="F1842">
        <v>57.04</v>
      </c>
      <c r="G1842">
        <v>0.05</v>
      </c>
      <c r="H1842" t="s">
        <v>10664</v>
      </c>
      <c r="I1842">
        <v>-29.06</v>
      </c>
      <c r="J1842">
        <v>6.48</v>
      </c>
      <c r="K1842">
        <v>6.81</v>
      </c>
      <c r="L1842" t="s">
        <v>11795</v>
      </c>
      <c r="M1842" t="s">
        <v>11718</v>
      </c>
      <c r="N1842" t="s">
        <v>11718</v>
      </c>
      <c r="O1842" t="s">
        <v>10674</v>
      </c>
      <c r="P1842" t="s">
        <v>10668</v>
      </c>
      <c r="Q1842" t="s">
        <v>10702</v>
      </c>
      <c r="R1842" t="s">
        <v>10937</v>
      </c>
      <c r="S1842" t="s">
        <v>10685</v>
      </c>
      <c r="T1842">
        <v>0.36</v>
      </c>
      <c r="U1842" s="1">
        <v>40660</v>
      </c>
      <c r="V1842">
        <f t="shared" si="28"/>
        <v>2011</v>
      </c>
    </row>
    <row r="1843" spans="1:22" x14ac:dyDescent="0.3">
      <c r="A1843">
        <v>474</v>
      </c>
      <c r="B1843">
        <v>3271</v>
      </c>
      <c r="C1843" s="1">
        <v>40908</v>
      </c>
      <c r="D1843" t="s">
        <v>10719</v>
      </c>
      <c r="E1843">
        <v>45</v>
      </c>
      <c r="F1843">
        <v>11532.99</v>
      </c>
      <c r="G1843">
        <v>7.0000000000000007E-2</v>
      </c>
      <c r="H1843" t="s">
        <v>10672</v>
      </c>
      <c r="I1843">
        <v>2753.39</v>
      </c>
      <c r="J1843">
        <v>264.98</v>
      </c>
      <c r="K1843">
        <v>17.86</v>
      </c>
      <c r="L1843" t="s">
        <v>11793</v>
      </c>
      <c r="M1843" t="s">
        <v>11718</v>
      </c>
      <c r="N1843" t="s">
        <v>11718</v>
      </c>
      <c r="O1843" t="s">
        <v>10701</v>
      </c>
      <c r="P1843" t="s">
        <v>10682</v>
      </c>
      <c r="Q1843" t="s">
        <v>10849</v>
      </c>
      <c r="R1843" t="s">
        <v>11796</v>
      </c>
      <c r="S1843" t="s">
        <v>10677</v>
      </c>
      <c r="T1843">
        <v>0.57999999999999996</v>
      </c>
      <c r="U1843" s="1">
        <v>40908</v>
      </c>
      <c r="V1843">
        <f t="shared" si="28"/>
        <v>2011</v>
      </c>
    </row>
    <row r="1844" spans="1:22" x14ac:dyDescent="0.3">
      <c r="A1844">
        <v>475</v>
      </c>
      <c r="B1844">
        <v>3271</v>
      </c>
      <c r="C1844" s="1">
        <v>40908</v>
      </c>
      <c r="D1844" t="s">
        <v>10719</v>
      </c>
      <c r="E1844">
        <v>18</v>
      </c>
      <c r="F1844">
        <v>146.1</v>
      </c>
      <c r="G1844">
        <v>0.06</v>
      </c>
      <c r="H1844" t="s">
        <v>10697</v>
      </c>
      <c r="I1844">
        <v>51.14</v>
      </c>
      <c r="J1844">
        <v>8.34</v>
      </c>
      <c r="K1844">
        <v>1.43</v>
      </c>
      <c r="L1844" t="s">
        <v>11793</v>
      </c>
      <c r="M1844" t="s">
        <v>11718</v>
      </c>
      <c r="N1844" t="s">
        <v>11718</v>
      </c>
      <c r="O1844" t="s">
        <v>10701</v>
      </c>
      <c r="P1844" t="s">
        <v>10668</v>
      </c>
      <c r="Q1844" t="s">
        <v>10702</v>
      </c>
      <c r="R1844" t="s">
        <v>11797</v>
      </c>
      <c r="V1844">
        <f t="shared" si="28"/>
        <v>2011</v>
      </c>
    </row>
    <row r="1845" spans="1:22" x14ac:dyDescent="0.3">
      <c r="A1845">
        <v>623</v>
      </c>
      <c r="B1845">
        <v>4321</v>
      </c>
      <c r="C1845" s="1">
        <v>40011</v>
      </c>
      <c r="D1845" t="s">
        <v>10704</v>
      </c>
      <c r="E1845">
        <v>47</v>
      </c>
      <c r="F1845">
        <v>1505.57</v>
      </c>
      <c r="G1845">
        <v>0.02</v>
      </c>
      <c r="H1845" t="s">
        <v>10697</v>
      </c>
      <c r="I1845">
        <v>-54.63</v>
      </c>
      <c r="J1845">
        <v>30.53</v>
      </c>
      <c r="K1845">
        <v>19.989999999999998</v>
      </c>
      <c r="L1845" t="s">
        <v>11789</v>
      </c>
      <c r="M1845" t="s">
        <v>11718</v>
      </c>
      <c r="N1845" t="s">
        <v>11718</v>
      </c>
      <c r="O1845" t="s">
        <v>10681</v>
      </c>
      <c r="P1845" t="s">
        <v>10668</v>
      </c>
      <c r="Q1845" t="s">
        <v>10729</v>
      </c>
      <c r="R1845" t="s">
        <v>10858</v>
      </c>
      <c r="V1845">
        <f t="shared" si="28"/>
        <v>2009</v>
      </c>
    </row>
    <row r="1846" spans="1:22" x14ac:dyDescent="0.3">
      <c r="A1846">
        <v>643</v>
      </c>
      <c r="B1846">
        <v>4545</v>
      </c>
      <c r="C1846" s="1">
        <v>40194</v>
      </c>
      <c r="D1846" t="s">
        <v>10686</v>
      </c>
      <c r="E1846">
        <v>33</v>
      </c>
      <c r="F1846">
        <v>126.38</v>
      </c>
      <c r="G1846">
        <v>0.08</v>
      </c>
      <c r="H1846" t="s">
        <v>10664</v>
      </c>
      <c r="I1846">
        <v>26.64</v>
      </c>
      <c r="J1846">
        <v>4</v>
      </c>
      <c r="K1846">
        <v>1.3</v>
      </c>
      <c r="L1846" t="s">
        <v>11789</v>
      </c>
      <c r="M1846" t="s">
        <v>11718</v>
      </c>
      <c r="N1846" t="s">
        <v>11718</v>
      </c>
      <c r="O1846" t="s">
        <v>10667</v>
      </c>
      <c r="P1846" t="s">
        <v>10668</v>
      </c>
      <c r="Q1846" t="s">
        <v>10702</v>
      </c>
      <c r="R1846" t="s">
        <v>11798</v>
      </c>
      <c r="S1846" t="s">
        <v>10709</v>
      </c>
      <c r="T1846">
        <v>0.37</v>
      </c>
      <c r="U1846" s="1">
        <v>40196</v>
      </c>
      <c r="V1846">
        <f t="shared" si="28"/>
        <v>2010</v>
      </c>
    </row>
    <row r="1847" spans="1:22" x14ac:dyDescent="0.3">
      <c r="A1847">
        <v>644</v>
      </c>
      <c r="B1847">
        <v>4545</v>
      </c>
      <c r="C1847" s="1">
        <v>40194</v>
      </c>
      <c r="D1847" t="s">
        <v>10686</v>
      </c>
      <c r="E1847">
        <v>4</v>
      </c>
      <c r="F1847">
        <v>33.1</v>
      </c>
      <c r="G1847">
        <v>0.06</v>
      </c>
      <c r="H1847" t="s">
        <v>10664</v>
      </c>
      <c r="I1847">
        <v>-24.15</v>
      </c>
      <c r="J1847">
        <v>6.48</v>
      </c>
      <c r="K1847">
        <v>8.74</v>
      </c>
      <c r="L1847" t="s">
        <v>11789</v>
      </c>
      <c r="M1847" t="s">
        <v>11718</v>
      </c>
      <c r="N1847" t="s">
        <v>11718</v>
      </c>
      <c r="O1847" t="s">
        <v>10667</v>
      </c>
      <c r="P1847" t="s">
        <v>10668</v>
      </c>
      <c r="Q1847" t="s">
        <v>10702</v>
      </c>
      <c r="R1847" t="s">
        <v>11799</v>
      </c>
      <c r="S1847" t="s">
        <v>10685</v>
      </c>
      <c r="T1847">
        <v>0.36</v>
      </c>
      <c r="U1847" s="1">
        <v>40195</v>
      </c>
      <c r="V1847">
        <f t="shared" si="28"/>
        <v>2010</v>
      </c>
    </row>
    <row r="1848" spans="1:22" x14ac:dyDescent="0.3">
      <c r="A1848">
        <v>783</v>
      </c>
      <c r="B1848">
        <v>5572</v>
      </c>
      <c r="C1848" s="1">
        <v>40010</v>
      </c>
      <c r="D1848" t="s">
        <v>10671</v>
      </c>
      <c r="E1848">
        <v>37</v>
      </c>
      <c r="F1848">
        <v>288.55</v>
      </c>
      <c r="G1848">
        <v>0.03</v>
      </c>
      <c r="H1848" t="s">
        <v>10664</v>
      </c>
      <c r="I1848">
        <v>-133.69999999999999</v>
      </c>
      <c r="J1848">
        <v>7.37</v>
      </c>
      <c r="K1848">
        <v>5.53</v>
      </c>
      <c r="L1848" t="s">
        <v>11800</v>
      </c>
      <c r="M1848" t="s">
        <v>11718</v>
      </c>
      <c r="N1848" t="s">
        <v>11718</v>
      </c>
      <c r="O1848" t="s">
        <v>10681</v>
      </c>
      <c r="P1848" t="s">
        <v>10682</v>
      </c>
      <c r="Q1848" t="s">
        <v>10711</v>
      </c>
      <c r="R1848" t="s">
        <v>11677</v>
      </c>
      <c r="V1848">
        <f t="shared" si="28"/>
        <v>2009</v>
      </c>
    </row>
    <row r="1849" spans="1:22" x14ac:dyDescent="0.3">
      <c r="A1849">
        <v>800</v>
      </c>
      <c r="B1849">
        <v>5703</v>
      </c>
      <c r="C1849" s="1">
        <v>40313</v>
      </c>
      <c r="D1849" t="s">
        <v>10704</v>
      </c>
      <c r="E1849">
        <v>29</v>
      </c>
      <c r="F1849">
        <v>357.96</v>
      </c>
      <c r="G1849">
        <v>0.06</v>
      </c>
      <c r="H1849" t="s">
        <v>10664</v>
      </c>
      <c r="I1849">
        <v>10.44</v>
      </c>
      <c r="J1849">
        <v>12.28</v>
      </c>
      <c r="K1849">
        <v>6.47</v>
      </c>
      <c r="L1849" t="s">
        <v>11793</v>
      </c>
      <c r="M1849" t="s">
        <v>11718</v>
      </c>
      <c r="N1849" t="s">
        <v>11718</v>
      </c>
      <c r="O1849" t="s">
        <v>10674</v>
      </c>
      <c r="P1849" t="s">
        <v>10668</v>
      </c>
      <c r="Q1849" t="s">
        <v>10702</v>
      </c>
      <c r="R1849" t="s">
        <v>10772</v>
      </c>
      <c r="S1849" t="s">
        <v>10685</v>
      </c>
      <c r="T1849">
        <v>0.38</v>
      </c>
      <c r="U1849" s="1">
        <v>40314</v>
      </c>
      <c r="V1849">
        <f t="shared" si="28"/>
        <v>2010</v>
      </c>
    </row>
    <row r="1850" spans="1:22" x14ac:dyDescent="0.3">
      <c r="A1850">
        <v>819</v>
      </c>
      <c r="B1850">
        <v>5920</v>
      </c>
      <c r="C1850" s="1">
        <v>40136</v>
      </c>
      <c r="D1850" t="s">
        <v>10671</v>
      </c>
      <c r="E1850">
        <v>4</v>
      </c>
      <c r="F1850">
        <v>582.59</v>
      </c>
      <c r="G1850">
        <v>7.0000000000000007E-2</v>
      </c>
      <c r="H1850" t="s">
        <v>10664</v>
      </c>
      <c r="I1850">
        <v>-121.75</v>
      </c>
      <c r="J1850">
        <v>155.06</v>
      </c>
      <c r="K1850">
        <v>7.07</v>
      </c>
      <c r="L1850" t="s">
        <v>11801</v>
      </c>
      <c r="M1850" t="s">
        <v>11718</v>
      </c>
      <c r="N1850" t="s">
        <v>11718</v>
      </c>
      <c r="O1850" t="s">
        <v>10674</v>
      </c>
      <c r="P1850" t="s">
        <v>10668</v>
      </c>
      <c r="Q1850" t="s">
        <v>10669</v>
      </c>
      <c r="R1850" t="s">
        <v>11127</v>
      </c>
      <c r="V1850">
        <f t="shared" si="28"/>
        <v>2009</v>
      </c>
    </row>
    <row r="1851" spans="1:22" x14ac:dyDescent="0.3">
      <c r="A1851">
        <v>880</v>
      </c>
      <c r="B1851">
        <v>6311</v>
      </c>
      <c r="C1851" s="1">
        <v>40219</v>
      </c>
      <c r="D1851" t="s">
        <v>10704</v>
      </c>
      <c r="E1851">
        <v>18</v>
      </c>
      <c r="F1851">
        <v>1297.4485</v>
      </c>
      <c r="G1851">
        <v>0.04</v>
      </c>
      <c r="H1851" t="s">
        <v>10664</v>
      </c>
      <c r="I1851">
        <v>4.21</v>
      </c>
      <c r="J1851">
        <v>85.99</v>
      </c>
      <c r="K1851">
        <v>10.78</v>
      </c>
      <c r="L1851" t="s">
        <v>11800</v>
      </c>
      <c r="M1851" t="s">
        <v>11718</v>
      </c>
      <c r="N1851" t="s">
        <v>11718</v>
      </c>
      <c r="O1851" t="s">
        <v>10681</v>
      </c>
      <c r="P1851" t="s">
        <v>10682</v>
      </c>
      <c r="Q1851" t="s">
        <v>10683</v>
      </c>
      <c r="R1851">
        <v>3395</v>
      </c>
      <c r="S1851" t="s">
        <v>10685</v>
      </c>
      <c r="T1851">
        <v>0.57999999999999996</v>
      </c>
      <c r="U1851" s="1">
        <v>40222</v>
      </c>
      <c r="V1851">
        <f t="shared" si="28"/>
        <v>2010</v>
      </c>
    </row>
    <row r="1852" spans="1:22" x14ac:dyDescent="0.3">
      <c r="A1852">
        <v>1125</v>
      </c>
      <c r="B1852">
        <v>8231</v>
      </c>
      <c r="C1852" s="1">
        <v>41200</v>
      </c>
      <c r="D1852" t="s">
        <v>10719</v>
      </c>
      <c r="E1852">
        <v>27</v>
      </c>
      <c r="F1852">
        <v>79.44</v>
      </c>
      <c r="G1852">
        <v>0.06</v>
      </c>
      <c r="H1852" t="s">
        <v>10664</v>
      </c>
      <c r="I1852">
        <v>29.85</v>
      </c>
      <c r="J1852">
        <v>2.88</v>
      </c>
      <c r="K1852">
        <v>0.5</v>
      </c>
      <c r="L1852" t="s">
        <v>11789</v>
      </c>
      <c r="M1852" t="s">
        <v>11718</v>
      </c>
      <c r="N1852" t="s">
        <v>11718</v>
      </c>
      <c r="O1852" t="s">
        <v>10681</v>
      </c>
      <c r="P1852" t="s">
        <v>10668</v>
      </c>
      <c r="Q1852" t="s">
        <v>10729</v>
      </c>
      <c r="R1852" t="s">
        <v>11110</v>
      </c>
      <c r="S1852" t="s">
        <v>10685</v>
      </c>
      <c r="T1852">
        <v>0.39</v>
      </c>
      <c r="U1852" s="1">
        <v>41202</v>
      </c>
      <c r="V1852">
        <f t="shared" si="28"/>
        <v>2012</v>
      </c>
    </row>
    <row r="1853" spans="1:22" x14ac:dyDescent="0.3">
      <c r="A1853">
        <v>1126</v>
      </c>
      <c r="B1853">
        <v>8231</v>
      </c>
      <c r="C1853" s="1">
        <v>41200</v>
      </c>
      <c r="D1853" t="s">
        <v>10719</v>
      </c>
      <c r="E1853">
        <v>5</v>
      </c>
      <c r="F1853">
        <v>110.03</v>
      </c>
      <c r="G1853">
        <v>0.06</v>
      </c>
      <c r="H1853" t="s">
        <v>10664</v>
      </c>
      <c r="I1853">
        <v>-31.33</v>
      </c>
      <c r="J1853">
        <v>19.98</v>
      </c>
      <c r="K1853">
        <v>10.49</v>
      </c>
      <c r="L1853" t="s">
        <v>11789</v>
      </c>
      <c r="M1853" t="s">
        <v>11718</v>
      </c>
      <c r="N1853" t="s">
        <v>11718</v>
      </c>
      <c r="O1853" t="s">
        <v>10681</v>
      </c>
      <c r="P1853" t="s">
        <v>10690</v>
      </c>
      <c r="Q1853" t="s">
        <v>10691</v>
      </c>
      <c r="R1853" t="s">
        <v>10803</v>
      </c>
      <c r="S1853" t="s">
        <v>10685</v>
      </c>
      <c r="T1853">
        <v>0.49</v>
      </c>
      <c r="U1853" s="1">
        <v>41201</v>
      </c>
      <c r="V1853">
        <f t="shared" si="28"/>
        <v>2012</v>
      </c>
    </row>
    <row r="1854" spans="1:22" x14ac:dyDescent="0.3">
      <c r="A1854">
        <v>1191</v>
      </c>
      <c r="B1854">
        <v>8709</v>
      </c>
      <c r="C1854" s="1">
        <v>39880</v>
      </c>
      <c r="D1854" t="s">
        <v>10671</v>
      </c>
      <c r="E1854">
        <v>50</v>
      </c>
      <c r="F1854">
        <v>2451.41</v>
      </c>
      <c r="G1854">
        <v>7.0000000000000007E-2</v>
      </c>
      <c r="H1854" t="s">
        <v>10664</v>
      </c>
      <c r="I1854">
        <v>773.36</v>
      </c>
      <c r="J1854">
        <v>51.98</v>
      </c>
      <c r="K1854">
        <v>10.17</v>
      </c>
      <c r="L1854" t="s">
        <v>11802</v>
      </c>
      <c r="M1854" t="s">
        <v>11718</v>
      </c>
      <c r="N1854" t="s">
        <v>11718</v>
      </c>
      <c r="O1854" t="s">
        <v>10701</v>
      </c>
      <c r="P1854" t="s">
        <v>10682</v>
      </c>
      <c r="Q1854" t="s">
        <v>10849</v>
      </c>
      <c r="R1854" t="s">
        <v>11803</v>
      </c>
      <c r="S1854" t="s">
        <v>10689</v>
      </c>
      <c r="T1854">
        <v>0.37</v>
      </c>
      <c r="U1854" s="1">
        <v>39882</v>
      </c>
      <c r="V1854">
        <f t="shared" si="28"/>
        <v>2009</v>
      </c>
    </row>
    <row r="1855" spans="1:22" x14ac:dyDescent="0.3">
      <c r="A1855">
        <v>1192</v>
      </c>
      <c r="B1855">
        <v>8709</v>
      </c>
      <c r="C1855" s="1">
        <v>39880</v>
      </c>
      <c r="D1855" t="s">
        <v>10671</v>
      </c>
      <c r="E1855">
        <v>11</v>
      </c>
      <c r="F1855">
        <v>851.24</v>
      </c>
      <c r="G1855">
        <v>0.1</v>
      </c>
      <c r="H1855" t="s">
        <v>10672</v>
      </c>
      <c r="I1855">
        <v>-149.46</v>
      </c>
      <c r="J1855">
        <v>80.97</v>
      </c>
      <c r="K1855">
        <v>33.6</v>
      </c>
      <c r="L1855" t="s">
        <v>11802</v>
      </c>
      <c r="M1855" t="s">
        <v>11718</v>
      </c>
      <c r="N1855" t="s">
        <v>11718</v>
      </c>
      <c r="O1855" t="s">
        <v>10701</v>
      </c>
      <c r="P1855" t="s">
        <v>10682</v>
      </c>
      <c r="Q1855" t="s">
        <v>10849</v>
      </c>
      <c r="R1855" t="s">
        <v>10950</v>
      </c>
      <c r="S1855" t="s">
        <v>10677</v>
      </c>
      <c r="T1855">
        <v>0.37</v>
      </c>
      <c r="U1855" s="1">
        <v>39883</v>
      </c>
      <c r="V1855">
        <f t="shared" si="28"/>
        <v>2009</v>
      </c>
    </row>
    <row r="1856" spans="1:22" x14ac:dyDescent="0.3">
      <c r="A1856">
        <v>1338</v>
      </c>
      <c r="B1856">
        <v>9765</v>
      </c>
      <c r="C1856" s="1">
        <v>41194</v>
      </c>
      <c r="D1856" t="s">
        <v>10663</v>
      </c>
      <c r="E1856">
        <v>26</v>
      </c>
      <c r="F1856">
        <v>3505.6</v>
      </c>
      <c r="G1856">
        <v>0.03</v>
      </c>
      <c r="H1856" t="s">
        <v>10664</v>
      </c>
      <c r="I1856">
        <v>1019.7</v>
      </c>
      <c r="J1856">
        <v>128.24</v>
      </c>
      <c r="K1856">
        <v>12.65</v>
      </c>
      <c r="L1856" t="s">
        <v>11802</v>
      </c>
      <c r="M1856" t="s">
        <v>11718</v>
      </c>
      <c r="N1856" t="s">
        <v>11718</v>
      </c>
      <c r="O1856" t="s">
        <v>10701</v>
      </c>
      <c r="P1856" t="s">
        <v>10690</v>
      </c>
      <c r="Q1856" t="s">
        <v>10753</v>
      </c>
      <c r="R1856" t="s">
        <v>11170</v>
      </c>
      <c r="S1856" t="s">
        <v>10689</v>
      </c>
      <c r="U1856" s="1">
        <v>41201</v>
      </c>
      <c r="V1856">
        <f t="shared" si="28"/>
        <v>2012</v>
      </c>
    </row>
    <row r="1857" spans="1:22" x14ac:dyDescent="0.3">
      <c r="A1857">
        <v>1399</v>
      </c>
      <c r="B1857">
        <v>10147</v>
      </c>
      <c r="C1857" s="1">
        <v>40460</v>
      </c>
      <c r="D1857" t="s">
        <v>10671</v>
      </c>
      <c r="E1857">
        <v>22</v>
      </c>
      <c r="F1857">
        <v>96.75</v>
      </c>
      <c r="G1857">
        <v>0.04</v>
      </c>
      <c r="H1857" t="s">
        <v>10664</v>
      </c>
      <c r="I1857">
        <v>-72.91</v>
      </c>
      <c r="J1857">
        <v>4.24</v>
      </c>
      <c r="K1857">
        <v>5.41</v>
      </c>
      <c r="L1857" t="s">
        <v>11790</v>
      </c>
      <c r="M1857" t="s">
        <v>11718</v>
      </c>
      <c r="N1857" t="s">
        <v>11718</v>
      </c>
      <c r="O1857" t="s">
        <v>10701</v>
      </c>
      <c r="P1857" t="s">
        <v>10668</v>
      </c>
      <c r="Q1857" t="s">
        <v>10678</v>
      </c>
      <c r="R1857" t="s">
        <v>11478</v>
      </c>
      <c r="S1857" t="s">
        <v>10685</v>
      </c>
      <c r="T1857">
        <v>0.35</v>
      </c>
      <c r="U1857" s="1">
        <v>40461</v>
      </c>
      <c r="V1857">
        <f t="shared" si="28"/>
        <v>2010</v>
      </c>
    </row>
    <row r="1858" spans="1:22" x14ac:dyDescent="0.3">
      <c r="A1858">
        <v>1645</v>
      </c>
      <c r="B1858">
        <v>11876</v>
      </c>
      <c r="C1858" s="1">
        <v>40727</v>
      </c>
      <c r="D1858" t="s">
        <v>10671</v>
      </c>
      <c r="E1858">
        <v>47</v>
      </c>
      <c r="F1858">
        <v>5051.8900000000003</v>
      </c>
      <c r="G1858">
        <v>0.02</v>
      </c>
      <c r="H1858" t="s">
        <v>10664</v>
      </c>
      <c r="I1858">
        <v>1708.84</v>
      </c>
      <c r="J1858">
        <v>107.53</v>
      </c>
      <c r="K1858">
        <v>5.81</v>
      </c>
      <c r="L1858" t="s">
        <v>11793</v>
      </c>
      <c r="M1858" t="s">
        <v>11718</v>
      </c>
      <c r="N1858" t="s">
        <v>11718</v>
      </c>
      <c r="O1858" t="s">
        <v>10701</v>
      </c>
      <c r="P1858" t="s">
        <v>10690</v>
      </c>
      <c r="Q1858" t="s">
        <v>10691</v>
      </c>
      <c r="R1858" t="s">
        <v>11099</v>
      </c>
      <c r="V1858">
        <f t="shared" ref="V1858:V1921" si="29">YEAR(C1858)</f>
        <v>2011</v>
      </c>
    </row>
    <row r="1859" spans="1:22" x14ac:dyDescent="0.3">
      <c r="A1859">
        <v>1692</v>
      </c>
      <c r="B1859">
        <v>12224</v>
      </c>
      <c r="C1859" s="1">
        <v>40159</v>
      </c>
      <c r="D1859" t="s">
        <v>10671</v>
      </c>
      <c r="E1859">
        <v>2</v>
      </c>
      <c r="F1859">
        <v>302.91000000000003</v>
      </c>
      <c r="G1859">
        <v>0.04</v>
      </c>
      <c r="H1859" t="s">
        <v>10672</v>
      </c>
      <c r="I1859">
        <v>-186.13</v>
      </c>
      <c r="J1859">
        <v>124.49</v>
      </c>
      <c r="K1859">
        <v>51.94</v>
      </c>
      <c r="L1859" t="s">
        <v>11793</v>
      </c>
      <c r="M1859" t="s">
        <v>11718</v>
      </c>
      <c r="N1859" t="s">
        <v>11718</v>
      </c>
      <c r="O1859" t="s">
        <v>10674</v>
      </c>
      <c r="P1859" t="s">
        <v>10690</v>
      </c>
      <c r="Q1859" t="s">
        <v>10724</v>
      </c>
      <c r="R1859" t="s">
        <v>11060</v>
      </c>
      <c r="S1859" t="s">
        <v>10723</v>
      </c>
      <c r="T1859">
        <v>0.63</v>
      </c>
      <c r="U1859" s="1">
        <v>40161</v>
      </c>
      <c r="V1859">
        <f t="shared" si="29"/>
        <v>2009</v>
      </c>
    </row>
    <row r="1860" spans="1:22" x14ac:dyDescent="0.3">
      <c r="A1860">
        <v>1693</v>
      </c>
      <c r="B1860">
        <v>12224</v>
      </c>
      <c r="C1860" s="1">
        <v>40159</v>
      </c>
      <c r="D1860" t="s">
        <v>10671</v>
      </c>
      <c r="E1860">
        <v>29</v>
      </c>
      <c r="F1860">
        <v>842.61350000000004</v>
      </c>
      <c r="G1860">
        <v>0.1</v>
      </c>
      <c r="H1860" t="s">
        <v>10664</v>
      </c>
      <c r="I1860">
        <v>-208.43</v>
      </c>
      <c r="J1860">
        <v>35.99</v>
      </c>
      <c r="K1860">
        <v>5</v>
      </c>
      <c r="L1860" t="s">
        <v>11793</v>
      </c>
      <c r="M1860" t="s">
        <v>11718</v>
      </c>
      <c r="N1860" t="s">
        <v>11718</v>
      </c>
      <c r="O1860" t="s">
        <v>10674</v>
      </c>
      <c r="P1860" t="s">
        <v>10682</v>
      </c>
      <c r="Q1860" t="s">
        <v>10683</v>
      </c>
      <c r="R1860" t="s">
        <v>11295</v>
      </c>
      <c r="S1860" t="s">
        <v>10709</v>
      </c>
      <c r="T1860">
        <v>0.82</v>
      </c>
      <c r="U1860" s="1">
        <v>40159</v>
      </c>
      <c r="V1860">
        <f t="shared" si="29"/>
        <v>2009</v>
      </c>
    </row>
    <row r="1861" spans="1:22" x14ac:dyDescent="0.3">
      <c r="A1861">
        <v>1696</v>
      </c>
      <c r="B1861">
        <v>12256</v>
      </c>
      <c r="C1861" s="1">
        <v>41261</v>
      </c>
      <c r="D1861" t="s">
        <v>10704</v>
      </c>
      <c r="E1861">
        <v>44</v>
      </c>
      <c r="F1861">
        <v>117.97</v>
      </c>
      <c r="G1861">
        <v>0.1</v>
      </c>
      <c r="H1861" t="s">
        <v>10664</v>
      </c>
      <c r="I1861">
        <v>44.59</v>
      </c>
      <c r="J1861">
        <v>2.88</v>
      </c>
      <c r="K1861">
        <v>0.5</v>
      </c>
      <c r="L1861" t="s">
        <v>11793</v>
      </c>
      <c r="M1861" t="s">
        <v>11718</v>
      </c>
      <c r="N1861" t="s">
        <v>11718</v>
      </c>
      <c r="O1861" t="s">
        <v>10701</v>
      </c>
      <c r="P1861" t="s">
        <v>10668</v>
      </c>
      <c r="Q1861" t="s">
        <v>10729</v>
      </c>
      <c r="R1861" t="s">
        <v>10767</v>
      </c>
      <c r="S1861" t="s">
        <v>10685</v>
      </c>
      <c r="T1861">
        <v>0.36</v>
      </c>
      <c r="U1861" s="1">
        <v>41263</v>
      </c>
      <c r="V1861">
        <f t="shared" si="29"/>
        <v>2012</v>
      </c>
    </row>
    <row r="1862" spans="1:22" x14ac:dyDescent="0.3">
      <c r="A1862">
        <v>1703</v>
      </c>
      <c r="B1862">
        <v>12261</v>
      </c>
      <c r="C1862" s="1">
        <v>40474</v>
      </c>
      <c r="D1862" t="s">
        <v>10663</v>
      </c>
      <c r="E1862">
        <v>12</v>
      </c>
      <c r="F1862">
        <v>2237.7600000000002</v>
      </c>
      <c r="G1862">
        <v>0.1</v>
      </c>
      <c r="H1862" t="s">
        <v>10672</v>
      </c>
      <c r="I1862">
        <v>151.86000000000001</v>
      </c>
      <c r="J1862">
        <v>200.98</v>
      </c>
      <c r="K1862">
        <v>23.76</v>
      </c>
      <c r="L1862" t="s">
        <v>11792</v>
      </c>
      <c r="M1862" t="s">
        <v>11718</v>
      </c>
      <c r="N1862" t="s">
        <v>11718</v>
      </c>
      <c r="O1862" t="s">
        <v>10681</v>
      </c>
      <c r="P1862" t="s">
        <v>10690</v>
      </c>
      <c r="Q1862" t="s">
        <v>10753</v>
      </c>
      <c r="R1862" t="s">
        <v>11069</v>
      </c>
      <c r="V1862">
        <f t="shared" si="29"/>
        <v>2010</v>
      </c>
    </row>
    <row r="1863" spans="1:22" x14ac:dyDescent="0.3">
      <c r="A1863">
        <v>1704</v>
      </c>
      <c r="B1863">
        <v>12261</v>
      </c>
      <c r="C1863" s="1">
        <v>40474</v>
      </c>
      <c r="D1863" t="s">
        <v>10663</v>
      </c>
      <c r="E1863">
        <v>4</v>
      </c>
      <c r="F1863">
        <v>20.59</v>
      </c>
      <c r="G1863">
        <v>0.02</v>
      </c>
      <c r="H1863" t="s">
        <v>10697</v>
      </c>
      <c r="I1863">
        <v>1.19</v>
      </c>
      <c r="J1863">
        <v>3.98</v>
      </c>
      <c r="K1863">
        <v>0.83</v>
      </c>
      <c r="L1863" t="s">
        <v>11792</v>
      </c>
      <c r="M1863" t="s">
        <v>11718</v>
      </c>
      <c r="N1863" t="s">
        <v>11718</v>
      </c>
      <c r="O1863" t="s">
        <v>10681</v>
      </c>
      <c r="P1863" t="s">
        <v>10668</v>
      </c>
      <c r="Q1863" t="s">
        <v>10736</v>
      </c>
      <c r="R1863" t="s">
        <v>11804</v>
      </c>
      <c r="S1863" t="s">
        <v>10709</v>
      </c>
      <c r="T1863">
        <v>0.51</v>
      </c>
      <c r="U1863" s="1">
        <v>40478</v>
      </c>
      <c r="V1863">
        <f t="shared" si="29"/>
        <v>2010</v>
      </c>
    </row>
    <row r="1864" spans="1:22" x14ac:dyDescent="0.3">
      <c r="A1864">
        <v>1705</v>
      </c>
      <c r="B1864">
        <v>12261</v>
      </c>
      <c r="C1864" s="1">
        <v>40474</v>
      </c>
      <c r="D1864" t="s">
        <v>10663</v>
      </c>
      <c r="E1864">
        <v>19</v>
      </c>
      <c r="F1864">
        <v>281.74</v>
      </c>
      <c r="G1864">
        <v>0.06</v>
      </c>
      <c r="H1864" t="s">
        <v>10664</v>
      </c>
      <c r="I1864">
        <v>25.67</v>
      </c>
      <c r="J1864">
        <v>14.56</v>
      </c>
      <c r="K1864">
        <v>3.5</v>
      </c>
      <c r="L1864" t="s">
        <v>11792</v>
      </c>
      <c r="M1864" t="s">
        <v>11718</v>
      </c>
      <c r="N1864" t="s">
        <v>11718</v>
      </c>
      <c r="O1864" t="s">
        <v>10681</v>
      </c>
      <c r="P1864" t="s">
        <v>10668</v>
      </c>
      <c r="Q1864" t="s">
        <v>10675</v>
      </c>
      <c r="R1864" t="s">
        <v>11528</v>
      </c>
      <c r="S1864" t="s">
        <v>10685</v>
      </c>
      <c r="T1864">
        <v>0.57999999999999996</v>
      </c>
      <c r="U1864" s="1">
        <v>40479</v>
      </c>
      <c r="V1864">
        <f t="shared" si="29"/>
        <v>2010</v>
      </c>
    </row>
    <row r="1865" spans="1:22" x14ac:dyDescent="0.3">
      <c r="A1865">
        <v>1706</v>
      </c>
      <c r="B1865">
        <v>12261</v>
      </c>
      <c r="C1865" s="1">
        <v>40474</v>
      </c>
      <c r="D1865" t="s">
        <v>10663</v>
      </c>
      <c r="E1865">
        <v>23</v>
      </c>
      <c r="F1865">
        <v>217.35</v>
      </c>
      <c r="G1865">
        <v>0</v>
      </c>
      <c r="H1865" t="s">
        <v>10664</v>
      </c>
      <c r="I1865">
        <v>-67.19</v>
      </c>
      <c r="J1865">
        <v>8.74</v>
      </c>
      <c r="K1865">
        <v>8.2899999999999991</v>
      </c>
      <c r="L1865" t="s">
        <v>11792</v>
      </c>
      <c r="M1865" t="s">
        <v>11718</v>
      </c>
      <c r="N1865" t="s">
        <v>11718</v>
      </c>
      <c r="O1865" t="s">
        <v>10681</v>
      </c>
      <c r="P1865" t="s">
        <v>10668</v>
      </c>
      <c r="Q1865" t="s">
        <v>10717</v>
      </c>
      <c r="R1865" t="s">
        <v>11189</v>
      </c>
      <c r="S1865" t="s">
        <v>10685</v>
      </c>
      <c r="T1865">
        <v>0.38</v>
      </c>
      <c r="U1865" s="1">
        <v>40481</v>
      </c>
      <c r="V1865">
        <f t="shared" si="29"/>
        <v>2010</v>
      </c>
    </row>
    <row r="1866" spans="1:22" x14ac:dyDescent="0.3">
      <c r="A1866">
        <v>1707</v>
      </c>
      <c r="B1866">
        <v>12261</v>
      </c>
      <c r="C1866" s="1">
        <v>40474</v>
      </c>
      <c r="D1866" t="s">
        <v>10663</v>
      </c>
      <c r="E1866">
        <v>15</v>
      </c>
      <c r="F1866">
        <v>2746.57</v>
      </c>
      <c r="G1866">
        <v>0.03</v>
      </c>
      <c r="H1866" t="s">
        <v>10664</v>
      </c>
      <c r="I1866">
        <v>617.4</v>
      </c>
      <c r="J1866">
        <v>178.47</v>
      </c>
      <c r="K1866">
        <v>19.989999999999998</v>
      </c>
      <c r="L1866" t="s">
        <v>11792</v>
      </c>
      <c r="M1866" t="s">
        <v>11718</v>
      </c>
      <c r="N1866" t="s">
        <v>11718</v>
      </c>
      <c r="O1866" t="s">
        <v>10681</v>
      </c>
      <c r="P1866" t="s">
        <v>10668</v>
      </c>
      <c r="Q1866" t="s">
        <v>10669</v>
      </c>
      <c r="R1866" t="s">
        <v>11785</v>
      </c>
      <c r="V1866">
        <f t="shared" si="29"/>
        <v>2010</v>
      </c>
    </row>
    <row r="1867" spans="1:22" x14ac:dyDescent="0.3">
      <c r="A1867">
        <v>1863</v>
      </c>
      <c r="B1867">
        <v>13408</v>
      </c>
      <c r="C1867" s="1">
        <v>39858</v>
      </c>
      <c r="D1867" t="s">
        <v>10663</v>
      </c>
      <c r="E1867">
        <v>4</v>
      </c>
      <c r="F1867">
        <v>256.77</v>
      </c>
      <c r="G1867">
        <v>0.04</v>
      </c>
      <c r="H1867" t="s">
        <v>10664</v>
      </c>
      <c r="I1867">
        <v>173.89</v>
      </c>
      <c r="J1867">
        <v>60.65</v>
      </c>
      <c r="K1867">
        <v>12.23</v>
      </c>
      <c r="L1867" t="s">
        <v>11793</v>
      </c>
      <c r="M1867" t="s">
        <v>11718</v>
      </c>
      <c r="N1867" t="s">
        <v>11718</v>
      </c>
      <c r="O1867" t="s">
        <v>10701</v>
      </c>
      <c r="P1867" t="s">
        <v>10690</v>
      </c>
      <c r="Q1867" t="s">
        <v>10691</v>
      </c>
      <c r="R1867" t="s">
        <v>11805</v>
      </c>
      <c r="V1867">
        <f t="shared" si="29"/>
        <v>2009</v>
      </c>
    </row>
    <row r="1868" spans="1:22" x14ac:dyDescent="0.3">
      <c r="A1868">
        <v>1868</v>
      </c>
      <c r="B1868">
        <v>13444</v>
      </c>
      <c r="C1868" s="1">
        <v>40913</v>
      </c>
      <c r="D1868" t="s">
        <v>10671</v>
      </c>
      <c r="E1868">
        <v>33</v>
      </c>
      <c r="F1868">
        <v>154.44</v>
      </c>
      <c r="G1868">
        <v>0.06</v>
      </c>
      <c r="H1868" t="s">
        <v>10664</v>
      </c>
      <c r="I1868">
        <v>54.62</v>
      </c>
      <c r="J1868">
        <v>4.76</v>
      </c>
      <c r="K1868">
        <v>0.88</v>
      </c>
      <c r="L1868" t="s">
        <v>11795</v>
      </c>
      <c r="M1868" t="s">
        <v>11718</v>
      </c>
      <c r="N1868" t="s">
        <v>11718</v>
      </c>
      <c r="O1868" t="s">
        <v>10674</v>
      </c>
      <c r="P1868" t="s">
        <v>10668</v>
      </c>
      <c r="Q1868" t="s">
        <v>10702</v>
      </c>
      <c r="R1868" t="s">
        <v>11339</v>
      </c>
      <c r="S1868" t="s">
        <v>10709</v>
      </c>
      <c r="T1868">
        <v>0.39</v>
      </c>
      <c r="U1868" s="1">
        <v>40916</v>
      </c>
      <c r="V1868">
        <f t="shared" si="29"/>
        <v>2012</v>
      </c>
    </row>
    <row r="1869" spans="1:22" x14ac:dyDescent="0.3">
      <c r="A1869">
        <v>1893</v>
      </c>
      <c r="B1869">
        <v>13601</v>
      </c>
      <c r="C1869" s="1">
        <v>41137</v>
      </c>
      <c r="D1869" t="s">
        <v>10663</v>
      </c>
      <c r="E1869">
        <v>17</v>
      </c>
      <c r="F1869">
        <v>822.91</v>
      </c>
      <c r="G1869">
        <v>0.09</v>
      </c>
      <c r="H1869" t="s">
        <v>10664</v>
      </c>
      <c r="I1869">
        <v>-94.76</v>
      </c>
      <c r="J1869">
        <v>49.43</v>
      </c>
      <c r="K1869">
        <v>19.989999999999998</v>
      </c>
      <c r="L1869" t="s">
        <v>11793</v>
      </c>
      <c r="M1869" t="s">
        <v>11718</v>
      </c>
      <c r="N1869" t="s">
        <v>11718</v>
      </c>
      <c r="O1869" t="s">
        <v>10674</v>
      </c>
      <c r="P1869" t="s">
        <v>10668</v>
      </c>
      <c r="Q1869" t="s">
        <v>10675</v>
      </c>
      <c r="R1869" t="s">
        <v>11427</v>
      </c>
      <c r="V1869">
        <f t="shared" si="29"/>
        <v>2012</v>
      </c>
    </row>
    <row r="1870" spans="1:22" x14ac:dyDescent="0.3">
      <c r="A1870">
        <v>1938</v>
      </c>
      <c r="B1870">
        <v>13894</v>
      </c>
      <c r="C1870" s="1">
        <v>41009</v>
      </c>
      <c r="D1870" t="s">
        <v>10704</v>
      </c>
      <c r="E1870">
        <v>31</v>
      </c>
      <c r="F1870">
        <v>89.18</v>
      </c>
      <c r="G1870">
        <v>0.04</v>
      </c>
      <c r="H1870" t="s">
        <v>10664</v>
      </c>
      <c r="I1870">
        <v>21.73</v>
      </c>
      <c r="J1870">
        <v>2.94</v>
      </c>
      <c r="K1870">
        <v>0.81</v>
      </c>
      <c r="L1870" t="s">
        <v>11802</v>
      </c>
      <c r="M1870" t="s">
        <v>11718</v>
      </c>
      <c r="N1870" t="s">
        <v>11718</v>
      </c>
      <c r="O1870" t="s">
        <v>10701</v>
      </c>
      <c r="P1870" t="s">
        <v>10668</v>
      </c>
      <c r="Q1870" t="s">
        <v>10736</v>
      </c>
      <c r="R1870" t="s">
        <v>11725</v>
      </c>
      <c r="S1870" t="s">
        <v>10709</v>
      </c>
      <c r="T1870">
        <v>0.4</v>
      </c>
      <c r="U1870" s="1">
        <v>41010</v>
      </c>
      <c r="V1870">
        <f t="shared" si="29"/>
        <v>2012</v>
      </c>
    </row>
    <row r="1871" spans="1:22" x14ac:dyDescent="0.3">
      <c r="A1871">
        <v>1939</v>
      </c>
      <c r="B1871">
        <v>13894</v>
      </c>
      <c r="C1871" s="1">
        <v>41009</v>
      </c>
      <c r="D1871" t="s">
        <v>10704</v>
      </c>
      <c r="E1871">
        <v>50</v>
      </c>
      <c r="F1871">
        <v>1540.2850000000001</v>
      </c>
      <c r="G1871">
        <v>0.05</v>
      </c>
      <c r="H1871" t="s">
        <v>10664</v>
      </c>
      <c r="I1871">
        <v>829.65</v>
      </c>
      <c r="J1871">
        <v>35.99</v>
      </c>
      <c r="K1871">
        <v>1.25</v>
      </c>
      <c r="L1871" t="s">
        <v>11802</v>
      </c>
      <c r="M1871" t="s">
        <v>11718</v>
      </c>
      <c r="N1871" t="s">
        <v>11718</v>
      </c>
      <c r="O1871" t="s">
        <v>10701</v>
      </c>
      <c r="P1871" t="s">
        <v>10682</v>
      </c>
      <c r="Q1871" t="s">
        <v>10683</v>
      </c>
      <c r="R1871" t="s">
        <v>11806</v>
      </c>
      <c r="S1871" t="s">
        <v>10693</v>
      </c>
      <c r="T1871">
        <v>0.36</v>
      </c>
      <c r="U1871" s="1">
        <v>41010</v>
      </c>
      <c r="V1871">
        <f t="shared" si="29"/>
        <v>2012</v>
      </c>
    </row>
    <row r="1872" spans="1:22" x14ac:dyDescent="0.3">
      <c r="A1872">
        <v>2286</v>
      </c>
      <c r="B1872">
        <v>16480</v>
      </c>
      <c r="C1872" s="1">
        <v>40153</v>
      </c>
      <c r="D1872" t="s">
        <v>10686</v>
      </c>
      <c r="E1872">
        <v>14</v>
      </c>
      <c r="F1872">
        <v>87.23</v>
      </c>
      <c r="G1872">
        <v>0.09</v>
      </c>
      <c r="H1872" t="s">
        <v>10697</v>
      </c>
      <c r="I1872">
        <v>-69.53</v>
      </c>
      <c r="J1872">
        <v>5.4</v>
      </c>
      <c r="K1872">
        <v>7.78</v>
      </c>
      <c r="L1872" t="s">
        <v>11801</v>
      </c>
      <c r="M1872" t="s">
        <v>11718</v>
      </c>
      <c r="N1872" t="s">
        <v>11718</v>
      </c>
      <c r="O1872" t="s">
        <v>10674</v>
      </c>
      <c r="P1872" t="s">
        <v>10668</v>
      </c>
      <c r="Q1872" t="s">
        <v>10678</v>
      </c>
      <c r="R1872" t="s">
        <v>10968</v>
      </c>
      <c r="S1872" t="s">
        <v>10685</v>
      </c>
      <c r="T1872">
        <v>0.37</v>
      </c>
      <c r="U1872" s="1">
        <v>40155</v>
      </c>
      <c r="V1872">
        <f t="shared" si="29"/>
        <v>2009</v>
      </c>
    </row>
    <row r="1873" spans="1:22" x14ac:dyDescent="0.3">
      <c r="A1873">
        <v>2455</v>
      </c>
      <c r="B1873">
        <v>17858</v>
      </c>
      <c r="C1873" s="1">
        <v>40446</v>
      </c>
      <c r="D1873" t="s">
        <v>10704</v>
      </c>
      <c r="E1873">
        <v>21</v>
      </c>
      <c r="F1873">
        <v>187.14</v>
      </c>
      <c r="G1873">
        <v>0.02</v>
      </c>
      <c r="H1873" t="s">
        <v>10664</v>
      </c>
      <c r="I1873">
        <v>21.07</v>
      </c>
      <c r="J1873">
        <v>8.33</v>
      </c>
      <c r="K1873">
        <v>1.99</v>
      </c>
      <c r="L1873" t="s">
        <v>10902</v>
      </c>
      <c r="M1873" t="s">
        <v>11718</v>
      </c>
      <c r="N1873" t="s">
        <v>11718</v>
      </c>
      <c r="O1873" t="s">
        <v>10674</v>
      </c>
      <c r="P1873" t="s">
        <v>10682</v>
      </c>
      <c r="Q1873" t="s">
        <v>10711</v>
      </c>
      <c r="R1873" t="s">
        <v>10962</v>
      </c>
      <c r="V1873">
        <f t="shared" si="29"/>
        <v>2010</v>
      </c>
    </row>
    <row r="1874" spans="1:22" x14ac:dyDescent="0.3">
      <c r="A1874">
        <v>2456</v>
      </c>
      <c r="B1874">
        <v>17858</v>
      </c>
      <c r="C1874" s="1">
        <v>40446</v>
      </c>
      <c r="D1874" t="s">
        <v>10704</v>
      </c>
      <c r="E1874">
        <v>12</v>
      </c>
      <c r="F1874">
        <v>385.7</v>
      </c>
      <c r="G1874">
        <v>0</v>
      </c>
      <c r="H1874" t="s">
        <v>10664</v>
      </c>
      <c r="I1874">
        <v>-109.91</v>
      </c>
      <c r="J1874">
        <v>30.98</v>
      </c>
      <c r="K1874">
        <v>6.5</v>
      </c>
      <c r="L1874" t="s">
        <v>10902</v>
      </c>
      <c r="M1874" t="s">
        <v>11718</v>
      </c>
      <c r="N1874" t="s">
        <v>11718</v>
      </c>
      <c r="O1874" t="s">
        <v>10674</v>
      </c>
      <c r="P1874" t="s">
        <v>10682</v>
      </c>
      <c r="Q1874" t="s">
        <v>10711</v>
      </c>
      <c r="R1874" t="s">
        <v>11412</v>
      </c>
      <c r="S1874" t="s">
        <v>10685</v>
      </c>
      <c r="T1874">
        <v>0.79</v>
      </c>
      <c r="U1874" s="1">
        <v>40447</v>
      </c>
      <c r="V1874">
        <f t="shared" si="29"/>
        <v>2010</v>
      </c>
    </row>
    <row r="1875" spans="1:22" x14ac:dyDescent="0.3">
      <c r="A1875">
        <v>2457</v>
      </c>
      <c r="B1875">
        <v>17858</v>
      </c>
      <c r="C1875" s="1">
        <v>40446</v>
      </c>
      <c r="D1875" t="s">
        <v>10704</v>
      </c>
      <c r="E1875">
        <v>46</v>
      </c>
      <c r="F1875">
        <v>1048.3900000000001</v>
      </c>
      <c r="G1875">
        <v>0.06</v>
      </c>
      <c r="H1875" t="s">
        <v>10697</v>
      </c>
      <c r="I1875">
        <v>206.56</v>
      </c>
      <c r="J1875">
        <v>22.98</v>
      </c>
      <c r="K1875">
        <v>7.58</v>
      </c>
      <c r="L1875" t="s">
        <v>10902</v>
      </c>
      <c r="M1875" t="s">
        <v>11718</v>
      </c>
      <c r="N1875" t="s">
        <v>11718</v>
      </c>
      <c r="O1875" t="s">
        <v>10674</v>
      </c>
      <c r="P1875" t="s">
        <v>10690</v>
      </c>
      <c r="Q1875" t="s">
        <v>10691</v>
      </c>
      <c r="R1875" t="s">
        <v>11398</v>
      </c>
      <c r="S1875" t="s">
        <v>10685</v>
      </c>
      <c r="T1875">
        <v>0.51</v>
      </c>
      <c r="U1875" s="1">
        <v>40447</v>
      </c>
      <c r="V1875">
        <f t="shared" si="29"/>
        <v>2010</v>
      </c>
    </row>
    <row r="1876" spans="1:22" x14ac:dyDescent="0.3">
      <c r="A1876">
        <v>2571</v>
      </c>
      <c r="B1876">
        <v>18561</v>
      </c>
      <c r="C1876" s="1">
        <v>39822</v>
      </c>
      <c r="D1876" t="s">
        <v>10686</v>
      </c>
      <c r="E1876">
        <v>9</v>
      </c>
      <c r="F1876">
        <v>45.87</v>
      </c>
      <c r="G1876">
        <v>0.02</v>
      </c>
      <c r="H1876" t="s">
        <v>10664</v>
      </c>
      <c r="I1876">
        <v>-38.9</v>
      </c>
      <c r="J1876">
        <v>4.13</v>
      </c>
      <c r="K1876">
        <v>6.89</v>
      </c>
      <c r="L1876" t="s">
        <v>11793</v>
      </c>
      <c r="M1876" t="s">
        <v>11718</v>
      </c>
      <c r="N1876" t="s">
        <v>11718</v>
      </c>
      <c r="O1876" t="s">
        <v>10701</v>
      </c>
      <c r="P1876" t="s">
        <v>10668</v>
      </c>
      <c r="Q1876" t="s">
        <v>10729</v>
      </c>
      <c r="R1876" t="s">
        <v>11807</v>
      </c>
      <c r="V1876">
        <f t="shared" si="29"/>
        <v>2009</v>
      </c>
    </row>
    <row r="1877" spans="1:22" x14ac:dyDescent="0.3">
      <c r="A1877">
        <v>2739</v>
      </c>
      <c r="B1877">
        <v>19777</v>
      </c>
      <c r="C1877" s="1">
        <v>41201</v>
      </c>
      <c r="D1877" t="s">
        <v>10686</v>
      </c>
      <c r="E1877">
        <v>22</v>
      </c>
      <c r="F1877">
        <v>321.91000000000003</v>
      </c>
      <c r="G1877">
        <v>0.06</v>
      </c>
      <c r="H1877" t="s">
        <v>10664</v>
      </c>
      <c r="I1877">
        <v>-24.96</v>
      </c>
      <c r="J1877">
        <v>15.01</v>
      </c>
      <c r="K1877">
        <v>8.4</v>
      </c>
      <c r="L1877" t="s">
        <v>11789</v>
      </c>
      <c r="M1877" t="s">
        <v>11718</v>
      </c>
      <c r="N1877" t="s">
        <v>11718</v>
      </c>
      <c r="O1877" t="s">
        <v>10681</v>
      </c>
      <c r="P1877" t="s">
        <v>10668</v>
      </c>
      <c r="Q1877" t="s">
        <v>10678</v>
      </c>
      <c r="R1877" t="s">
        <v>11071</v>
      </c>
      <c r="V1877">
        <f t="shared" si="29"/>
        <v>2012</v>
      </c>
    </row>
    <row r="1878" spans="1:22" x14ac:dyDescent="0.3">
      <c r="A1878">
        <v>2740</v>
      </c>
      <c r="B1878">
        <v>19777</v>
      </c>
      <c r="C1878" s="1">
        <v>41201</v>
      </c>
      <c r="D1878" t="s">
        <v>10686</v>
      </c>
      <c r="E1878">
        <v>2</v>
      </c>
      <c r="F1878">
        <v>132.96</v>
      </c>
      <c r="G1878">
        <v>0.05</v>
      </c>
      <c r="H1878" t="s">
        <v>10664</v>
      </c>
      <c r="I1878">
        <v>-61.88</v>
      </c>
      <c r="J1878">
        <v>59.78</v>
      </c>
      <c r="K1878">
        <v>10.29</v>
      </c>
      <c r="L1878" t="s">
        <v>11789</v>
      </c>
      <c r="M1878" t="s">
        <v>11718</v>
      </c>
      <c r="N1878" t="s">
        <v>11718</v>
      </c>
      <c r="O1878" t="s">
        <v>10681</v>
      </c>
      <c r="P1878" t="s">
        <v>10668</v>
      </c>
      <c r="Q1878" t="s">
        <v>10678</v>
      </c>
      <c r="R1878" t="s">
        <v>10922</v>
      </c>
      <c r="S1878" t="s">
        <v>10685</v>
      </c>
      <c r="T1878">
        <v>0.39</v>
      </c>
      <c r="U1878" s="1">
        <v>41203</v>
      </c>
      <c r="V1878">
        <f t="shared" si="29"/>
        <v>2012</v>
      </c>
    </row>
    <row r="1879" spans="1:22" x14ac:dyDescent="0.3">
      <c r="A1879">
        <v>2741</v>
      </c>
      <c r="B1879">
        <v>19777</v>
      </c>
      <c r="C1879" s="1">
        <v>41201</v>
      </c>
      <c r="D1879" t="s">
        <v>10686</v>
      </c>
      <c r="E1879">
        <v>24</v>
      </c>
      <c r="F1879">
        <v>3268.7514999999999</v>
      </c>
      <c r="G1879">
        <v>0.04</v>
      </c>
      <c r="H1879" t="s">
        <v>10664</v>
      </c>
      <c r="I1879">
        <v>562.91</v>
      </c>
      <c r="J1879">
        <v>155.99</v>
      </c>
      <c r="K1879">
        <v>8.08</v>
      </c>
      <c r="L1879" t="s">
        <v>11789</v>
      </c>
      <c r="M1879" t="s">
        <v>11718</v>
      </c>
      <c r="N1879" t="s">
        <v>11718</v>
      </c>
      <c r="O1879" t="s">
        <v>10681</v>
      </c>
      <c r="P1879" t="s">
        <v>10682</v>
      </c>
      <c r="Q1879" t="s">
        <v>10683</v>
      </c>
      <c r="R1879" t="s">
        <v>10971</v>
      </c>
      <c r="S1879" t="s">
        <v>10685</v>
      </c>
      <c r="T1879">
        <v>0.6</v>
      </c>
      <c r="U1879" s="1">
        <v>41203</v>
      </c>
      <c r="V1879">
        <f t="shared" si="29"/>
        <v>2012</v>
      </c>
    </row>
    <row r="1880" spans="1:22" x14ac:dyDescent="0.3">
      <c r="A1880">
        <v>2992</v>
      </c>
      <c r="B1880">
        <v>21601</v>
      </c>
      <c r="C1880" s="1">
        <v>40639</v>
      </c>
      <c r="D1880" t="s">
        <v>10663</v>
      </c>
      <c r="E1880">
        <v>20</v>
      </c>
      <c r="F1880">
        <v>2227.34</v>
      </c>
      <c r="G1880">
        <v>0.09</v>
      </c>
      <c r="H1880" t="s">
        <v>10664</v>
      </c>
      <c r="I1880">
        <v>-609.09</v>
      </c>
      <c r="J1880">
        <v>113.64</v>
      </c>
      <c r="K1880">
        <v>35</v>
      </c>
      <c r="L1880" t="s">
        <v>11801</v>
      </c>
      <c r="M1880" t="s">
        <v>11718</v>
      </c>
      <c r="N1880" t="s">
        <v>11718</v>
      </c>
      <c r="O1880" t="s">
        <v>10674</v>
      </c>
      <c r="P1880" t="s">
        <v>10668</v>
      </c>
      <c r="Q1880" t="s">
        <v>10669</v>
      </c>
      <c r="R1880" t="s">
        <v>11808</v>
      </c>
      <c r="S1880" t="s">
        <v>10769</v>
      </c>
      <c r="U1880" s="1">
        <v>40639</v>
      </c>
      <c r="V1880">
        <f t="shared" si="29"/>
        <v>2011</v>
      </c>
    </row>
    <row r="1881" spans="1:22" x14ac:dyDescent="0.3">
      <c r="A1881">
        <v>3013</v>
      </c>
      <c r="B1881">
        <v>21670</v>
      </c>
      <c r="C1881" s="1">
        <v>40554</v>
      </c>
      <c r="D1881" t="s">
        <v>10671</v>
      </c>
      <c r="E1881">
        <v>24</v>
      </c>
      <c r="F1881">
        <v>1965.21</v>
      </c>
      <c r="G1881">
        <v>0</v>
      </c>
      <c r="H1881" t="s">
        <v>10664</v>
      </c>
      <c r="I1881">
        <v>830.75</v>
      </c>
      <c r="J1881">
        <v>78.69</v>
      </c>
      <c r="K1881">
        <v>19.989999999999998</v>
      </c>
      <c r="L1881" t="s">
        <v>11793</v>
      </c>
      <c r="M1881" t="s">
        <v>11718</v>
      </c>
      <c r="N1881" t="s">
        <v>11718</v>
      </c>
      <c r="O1881" t="s">
        <v>10701</v>
      </c>
      <c r="P1881" t="s">
        <v>10690</v>
      </c>
      <c r="Q1881" t="s">
        <v>10691</v>
      </c>
      <c r="R1881" t="s">
        <v>11397</v>
      </c>
      <c r="S1881" t="s">
        <v>10685</v>
      </c>
      <c r="T1881">
        <v>0.43</v>
      </c>
      <c r="U1881" s="1">
        <v>40555</v>
      </c>
      <c r="V1881">
        <f t="shared" si="29"/>
        <v>2011</v>
      </c>
    </row>
    <row r="1882" spans="1:22" x14ac:dyDescent="0.3">
      <c r="A1882">
        <v>3285</v>
      </c>
      <c r="B1882">
        <v>23489</v>
      </c>
      <c r="C1882" s="1">
        <v>41149</v>
      </c>
      <c r="D1882" t="s">
        <v>10671</v>
      </c>
      <c r="E1882">
        <v>42</v>
      </c>
      <c r="F1882">
        <v>2004.6</v>
      </c>
      <c r="G1882">
        <v>0.02</v>
      </c>
      <c r="H1882" t="s">
        <v>10697</v>
      </c>
      <c r="I1882">
        <v>230.3</v>
      </c>
      <c r="J1882">
        <v>47.98</v>
      </c>
      <c r="K1882">
        <v>3.61</v>
      </c>
      <c r="L1882" t="s">
        <v>11792</v>
      </c>
      <c r="M1882" t="s">
        <v>11718</v>
      </c>
      <c r="N1882" t="s">
        <v>11718</v>
      </c>
      <c r="O1882" t="s">
        <v>10681</v>
      </c>
      <c r="P1882" t="s">
        <v>10682</v>
      </c>
      <c r="Q1882" t="s">
        <v>10711</v>
      </c>
      <c r="R1882" t="s">
        <v>10712</v>
      </c>
      <c r="V1882">
        <f t="shared" si="29"/>
        <v>2012</v>
      </c>
    </row>
    <row r="1883" spans="1:22" x14ac:dyDescent="0.3">
      <c r="A1883">
        <v>3432</v>
      </c>
      <c r="B1883">
        <v>24486</v>
      </c>
      <c r="C1883" s="1">
        <v>40655</v>
      </c>
      <c r="D1883" t="s">
        <v>10704</v>
      </c>
      <c r="E1883">
        <v>3</v>
      </c>
      <c r="F1883">
        <v>28.11</v>
      </c>
      <c r="G1883">
        <v>0.03</v>
      </c>
      <c r="H1883" t="s">
        <v>10664</v>
      </c>
      <c r="I1883">
        <v>-31.62</v>
      </c>
      <c r="J1883">
        <v>8.1199999999999992</v>
      </c>
      <c r="K1883">
        <v>2.83</v>
      </c>
      <c r="L1883" t="s">
        <v>11795</v>
      </c>
      <c r="M1883" t="s">
        <v>11718</v>
      </c>
      <c r="N1883" t="s">
        <v>11718</v>
      </c>
      <c r="O1883" t="s">
        <v>10674</v>
      </c>
      <c r="P1883" t="s">
        <v>10682</v>
      </c>
      <c r="Q1883" t="s">
        <v>10711</v>
      </c>
      <c r="R1883" t="s">
        <v>11249</v>
      </c>
      <c r="V1883">
        <f t="shared" si="29"/>
        <v>2011</v>
      </c>
    </row>
    <row r="1884" spans="1:22" x14ac:dyDescent="0.3">
      <c r="A1884">
        <v>3433</v>
      </c>
      <c r="B1884">
        <v>24486</v>
      </c>
      <c r="C1884" s="1">
        <v>40655</v>
      </c>
      <c r="D1884" t="s">
        <v>10704</v>
      </c>
      <c r="E1884">
        <v>14</v>
      </c>
      <c r="F1884">
        <v>27.06</v>
      </c>
      <c r="G1884">
        <v>0</v>
      </c>
      <c r="H1884" t="s">
        <v>10664</v>
      </c>
      <c r="I1884">
        <v>-0.06</v>
      </c>
      <c r="J1884">
        <v>1.76</v>
      </c>
      <c r="K1884">
        <v>0.7</v>
      </c>
      <c r="L1884" t="s">
        <v>11795</v>
      </c>
      <c r="M1884" t="s">
        <v>11718</v>
      </c>
      <c r="N1884" t="s">
        <v>11718</v>
      </c>
      <c r="O1884" t="s">
        <v>10674</v>
      </c>
      <c r="P1884" t="s">
        <v>10668</v>
      </c>
      <c r="Q1884" t="s">
        <v>10736</v>
      </c>
      <c r="R1884" t="s">
        <v>11023</v>
      </c>
      <c r="S1884" t="s">
        <v>10709</v>
      </c>
      <c r="T1884">
        <v>0.56000000000000005</v>
      </c>
      <c r="U1884" s="1">
        <v>40656</v>
      </c>
      <c r="V1884">
        <f t="shared" si="29"/>
        <v>2011</v>
      </c>
    </row>
    <row r="1885" spans="1:22" x14ac:dyDescent="0.3">
      <c r="A1885">
        <v>3490</v>
      </c>
      <c r="B1885">
        <v>24869</v>
      </c>
      <c r="C1885" s="1">
        <v>39974</v>
      </c>
      <c r="D1885" t="s">
        <v>10686</v>
      </c>
      <c r="E1885">
        <v>14</v>
      </c>
      <c r="F1885">
        <v>132.72</v>
      </c>
      <c r="G1885">
        <v>0.05</v>
      </c>
      <c r="H1885" t="s">
        <v>10664</v>
      </c>
      <c r="I1885">
        <v>-9.18</v>
      </c>
      <c r="J1885">
        <v>8.85</v>
      </c>
      <c r="K1885">
        <v>5.6</v>
      </c>
      <c r="L1885" t="s">
        <v>11801</v>
      </c>
      <c r="M1885" t="s">
        <v>11718</v>
      </c>
      <c r="N1885" t="s">
        <v>11718</v>
      </c>
      <c r="O1885" t="s">
        <v>10674</v>
      </c>
      <c r="P1885" t="s">
        <v>10668</v>
      </c>
      <c r="Q1885" t="s">
        <v>10678</v>
      </c>
      <c r="R1885" t="s">
        <v>10936</v>
      </c>
      <c r="S1885" t="s">
        <v>10685</v>
      </c>
      <c r="T1885">
        <v>0.36</v>
      </c>
      <c r="U1885" s="1">
        <v>39975</v>
      </c>
      <c r="V1885">
        <f t="shared" si="29"/>
        <v>2009</v>
      </c>
    </row>
    <row r="1886" spans="1:22" x14ac:dyDescent="0.3">
      <c r="A1886">
        <v>3601</v>
      </c>
      <c r="B1886">
        <v>25697</v>
      </c>
      <c r="C1886" s="1">
        <v>40659</v>
      </c>
      <c r="D1886" t="s">
        <v>10663</v>
      </c>
      <c r="E1886">
        <v>46</v>
      </c>
      <c r="F1886">
        <v>400.25</v>
      </c>
      <c r="G1886">
        <v>0.02</v>
      </c>
      <c r="H1886" t="s">
        <v>10664</v>
      </c>
      <c r="I1886">
        <v>-37.5</v>
      </c>
      <c r="J1886">
        <v>8.4600000000000009</v>
      </c>
      <c r="K1886">
        <v>3.62</v>
      </c>
      <c r="L1886" t="s">
        <v>11793</v>
      </c>
      <c r="M1886" t="s">
        <v>11718</v>
      </c>
      <c r="N1886" t="s">
        <v>11718</v>
      </c>
      <c r="O1886" t="s">
        <v>10674</v>
      </c>
      <c r="P1886" t="s">
        <v>10682</v>
      </c>
      <c r="Q1886" t="s">
        <v>10711</v>
      </c>
      <c r="R1886" t="s">
        <v>11034</v>
      </c>
      <c r="V1886">
        <f t="shared" si="29"/>
        <v>2011</v>
      </c>
    </row>
    <row r="1887" spans="1:22" x14ac:dyDescent="0.3">
      <c r="A1887">
        <v>3854</v>
      </c>
      <c r="B1887">
        <v>27490</v>
      </c>
      <c r="C1887" s="1">
        <v>40982</v>
      </c>
      <c r="D1887" t="s">
        <v>10686</v>
      </c>
      <c r="E1887">
        <v>18</v>
      </c>
      <c r="F1887">
        <v>611.71</v>
      </c>
      <c r="G1887">
        <v>0.02</v>
      </c>
      <c r="H1887" t="s">
        <v>10664</v>
      </c>
      <c r="I1887">
        <v>93.23</v>
      </c>
      <c r="J1887">
        <v>31.74</v>
      </c>
      <c r="K1887">
        <v>12.62</v>
      </c>
      <c r="L1887" t="s">
        <v>11809</v>
      </c>
      <c r="M1887" t="s">
        <v>11718</v>
      </c>
      <c r="N1887" t="s">
        <v>11718</v>
      </c>
      <c r="O1887" t="s">
        <v>10681</v>
      </c>
      <c r="P1887" t="s">
        <v>10668</v>
      </c>
      <c r="Q1887" t="s">
        <v>10678</v>
      </c>
      <c r="R1887" t="s">
        <v>11810</v>
      </c>
      <c r="S1887" t="s">
        <v>10685</v>
      </c>
      <c r="T1887">
        <v>0.37</v>
      </c>
      <c r="U1887" s="1">
        <v>40984</v>
      </c>
      <c r="V1887">
        <f t="shared" si="29"/>
        <v>2012</v>
      </c>
    </row>
    <row r="1888" spans="1:22" x14ac:dyDescent="0.3">
      <c r="A1888">
        <v>3906</v>
      </c>
      <c r="B1888">
        <v>27844</v>
      </c>
      <c r="C1888" s="1">
        <v>40723</v>
      </c>
      <c r="D1888" t="s">
        <v>10663</v>
      </c>
      <c r="E1888">
        <v>27</v>
      </c>
      <c r="F1888">
        <v>135.86000000000001</v>
      </c>
      <c r="G1888">
        <v>0.04</v>
      </c>
      <c r="H1888" t="s">
        <v>10664</v>
      </c>
      <c r="I1888">
        <v>-73.42</v>
      </c>
      <c r="J1888">
        <v>4.9800000000000004</v>
      </c>
      <c r="K1888">
        <v>5.49</v>
      </c>
      <c r="L1888" t="s">
        <v>11802</v>
      </c>
      <c r="M1888" t="s">
        <v>11718</v>
      </c>
      <c r="N1888" t="s">
        <v>11718</v>
      </c>
      <c r="O1888" t="s">
        <v>10701</v>
      </c>
      <c r="P1888" t="s">
        <v>10668</v>
      </c>
      <c r="Q1888" t="s">
        <v>10702</v>
      </c>
      <c r="R1888" t="s">
        <v>11811</v>
      </c>
      <c r="S1888" t="s">
        <v>10685</v>
      </c>
      <c r="T1888">
        <v>0.38</v>
      </c>
      <c r="U1888" s="1">
        <v>40725</v>
      </c>
      <c r="V1888">
        <f t="shared" si="29"/>
        <v>2011</v>
      </c>
    </row>
    <row r="1889" spans="1:22" x14ac:dyDescent="0.3">
      <c r="A1889">
        <v>3981</v>
      </c>
      <c r="B1889">
        <v>28451</v>
      </c>
      <c r="C1889" s="1">
        <v>39818</v>
      </c>
      <c r="D1889" t="s">
        <v>10719</v>
      </c>
      <c r="E1889">
        <v>21</v>
      </c>
      <c r="F1889">
        <v>4201.08</v>
      </c>
      <c r="G1889">
        <v>0.01</v>
      </c>
      <c r="H1889" t="s">
        <v>10664</v>
      </c>
      <c r="I1889">
        <v>1162.76</v>
      </c>
      <c r="J1889">
        <v>194.3</v>
      </c>
      <c r="K1889">
        <v>11.54</v>
      </c>
      <c r="L1889" t="s">
        <v>11789</v>
      </c>
      <c r="M1889" t="s">
        <v>11718</v>
      </c>
      <c r="N1889" t="s">
        <v>11718</v>
      </c>
      <c r="O1889" t="s">
        <v>10667</v>
      </c>
      <c r="P1889" t="s">
        <v>10690</v>
      </c>
      <c r="Q1889" t="s">
        <v>10691</v>
      </c>
      <c r="R1889" t="s">
        <v>10848</v>
      </c>
      <c r="S1889" t="s">
        <v>10769</v>
      </c>
      <c r="T1889">
        <v>0.59</v>
      </c>
      <c r="U1889" s="1">
        <v>39820</v>
      </c>
      <c r="V1889">
        <f t="shared" si="29"/>
        <v>2009</v>
      </c>
    </row>
    <row r="1890" spans="1:22" x14ac:dyDescent="0.3">
      <c r="A1890">
        <v>3982</v>
      </c>
      <c r="B1890">
        <v>28451</v>
      </c>
      <c r="C1890" s="1">
        <v>39818</v>
      </c>
      <c r="D1890" t="s">
        <v>10719</v>
      </c>
      <c r="E1890">
        <v>41</v>
      </c>
      <c r="F1890">
        <v>8958.4599999999991</v>
      </c>
      <c r="G1890">
        <v>0.02</v>
      </c>
      <c r="H1890" t="s">
        <v>10664</v>
      </c>
      <c r="I1890">
        <v>2593.14</v>
      </c>
      <c r="J1890">
        <v>209.84</v>
      </c>
      <c r="K1890">
        <v>21.21</v>
      </c>
      <c r="L1890" t="s">
        <v>11789</v>
      </c>
      <c r="M1890" t="s">
        <v>11718</v>
      </c>
      <c r="N1890" t="s">
        <v>11718</v>
      </c>
      <c r="O1890" t="s">
        <v>10667</v>
      </c>
      <c r="P1890" t="s">
        <v>10690</v>
      </c>
      <c r="Q1890" t="s">
        <v>10691</v>
      </c>
      <c r="R1890" t="s">
        <v>11812</v>
      </c>
      <c r="S1890" t="s">
        <v>10769</v>
      </c>
      <c r="T1890">
        <v>0.59</v>
      </c>
      <c r="U1890" s="1">
        <v>39819</v>
      </c>
      <c r="V1890">
        <f t="shared" si="29"/>
        <v>2009</v>
      </c>
    </row>
    <row r="1891" spans="1:22" x14ac:dyDescent="0.3">
      <c r="A1891">
        <v>3983</v>
      </c>
      <c r="B1891">
        <v>28451</v>
      </c>
      <c r="C1891" s="1">
        <v>39818</v>
      </c>
      <c r="D1891" t="s">
        <v>10719</v>
      </c>
      <c r="E1891">
        <v>33</v>
      </c>
      <c r="F1891">
        <v>4913.7</v>
      </c>
      <c r="G1891">
        <v>0</v>
      </c>
      <c r="H1891" t="s">
        <v>10672</v>
      </c>
      <c r="I1891">
        <v>1054.93</v>
      </c>
      <c r="J1891">
        <v>145.44999999999999</v>
      </c>
      <c r="K1891">
        <v>17.850000000000001</v>
      </c>
      <c r="L1891" t="s">
        <v>11789</v>
      </c>
      <c r="M1891" t="s">
        <v>11718</v>
      </c>
      <c r="N1891" t="s">
        <v>11718</v>
      </c>
      <c r="O1891" t="s">
        <v>10667</v>
      </c>
      <c r="P1891" t="s">
        <v>10682</v>
      </c>
      <c r="Q1891" t="s">
        <v>10849</v>
      </c>
      <c r="R1891" t="s">
        <v>10873</v>
      </c>
      <c r="S1891" t="s">
        <v>10677</v>
      </c>
      <c r="T1891">
        <v>0.56000000000000005</v>
      </c>
      <c r="U1891" s="1">
        <v>39820</v>
      </c>
      <c r="V1891">
        <f t="shared" si="29"/>
        <v>2009</v>
      </c>
    </row>
    <row r="1892" spans="1:22" x14ac:dyDescent="0.3">
      <c r="A1892">
        <v>3989</v>
      </c>
      <c r="B1892">
        <v>28482</v>
      </c>
      <c r="C1892" s="1">
        <v>40245</v>
      </c>
      <c r="D1892" t="s">
        <v>10719</v>
      </c>
      <c r="E1892">
        <v>22</v>
      </c>
      <c r="F1892">
        <v>119.63</v>
      </c>
      <c r="G1892">
        <v>0.03</v>
      </c>
      <c r="H1892" t="s">
        <v>10664</v>
      </c>
      <c r="I1892">
        <v>-27.39</v>
      </c>
      <c r="J1892">
        <v>5.08</v>
      </c>
      <c r="K1892">
        <v>3.63</v>
      </c>
      <c r="L1892" t="s">
        <v>11790</v>
      </c>
      <c r="M1892" t="s">
        <v>11718</v>
      </c>
      <c r="N1892" t="s">
        <v>11718</v>
      </c>
      <c r="O1892" t="s">
        <v>10701</v>
      </c>
      <c r="P1892" t="s">
        <v>10690</v>
      </c>
      <c r="Q1892" t="s">
        <v>10691</v>
      </c>
      <c r="R1892" t="s">
        <v>11522</v>
      </c>
      <c r="V1892">
        <f t="shared" si="29"/>
        <v>2010</v>
      </c>
    </row>
    <row r="1893" spans="1:22" x14ac:dyDescent="0.3">
      <c r="A1893">
        <v>3990</v>
      </c>
      <c r="B1893">
        <v>28482</v>
      </c>
      <c r="C1893" s="1">
        <v>40245</v>
      </c>
      <c r="D1893" t="s">
        <v>10719</v>
      </c>
      <c r="E1893">
        <v>40</v>
      </c>
      <c r="F1893">
        <v>177.92</v>
      </c>
      <c r="G1893">
        <v>0</v>
      </c>
      <c r="H1893" t="s">
        <v>10664</v>
      </c>
      <c r="I1893">
        <v>-167.92</v>
      </c>
      <c r="J1893">
        <v>4.28</v>
      </c>
      <c r="K1893">
        <v>6.72</v>
      </c>
      <c r="L1893" t="s">
        <v>11790</v>
      </c>
      <c r="M1893" t="s">
        <v>11718</v>
      </c>
      <c r="N1893" t="s">
        <v>11718</v>
      </c>
      <c r="O1893" t="s">
        <v>10701</v>
      </c>
      <c r="P1893" t="s">
        <v>10668</v>
      </c>
      <c r="Q1893" t="s">
        <v>10702</v>
      </c>
      <c r="R1893" t="s">
        <v>11607</v>
      </c>
      <c r="S1893" t="s">
        <v>10685</v>
      </c>
      <c r="T1893">
        <v>0.4</v>
      </c>
      <c r="U1893" s="1">
        <v>40245</v>
      </c>
      <c r="V1893">
        <f t="shared" si="29"/>
        <v>2010</v>
      </c>
    </row>
    <row r="1894" spans="1:22" x14ac:dyDescent="0.3">
      <c r="A1894">
        <v>4012</v>
      </c>
      <c r="B1894">
        <v>28642</v>
      </c>
      <c r="C1894" s="1">
        <v>40561</v>
      </c>
      <c r="D1894" t="s">
        <v>10671</v>
      </c>
      <c r="E1894">
        <v>41</v>
      </c>
      <c r="F1894">
        <v>230.29</v>
      </c>
      <c r="G1894">
        <v>0</v>
      </c>
      <c r="H1894" t="s">
        <v>10664</v>
      </c>
      <c r="I1894">
        <v>14.48</v>
      </c>
      <c r="J1894">
        <v>5.28</v>
      </c>
      <c r="K1894">
        <v>2.99</v>
      </c>
      <c r="L1894" t="s">
        <v>11789</v>
      </c>
      <c r="M1894" t="s">
        <v>11718</v>
      </c>
      <c r="N1894" t="s">
        <v>11718</v>
      </c>
      <c r="O1894" t="s">
        <v>10681</v>
      </c>
      <c r="P1894" t="s">
        <v>10668</v>
      </c>
      <c r="Q1894" t="s">
        <v>10678</v>
      </c>
      <c r="R1894" t="s">
        <v>10714</v>
      </c>
      <c r="S1894" t="s">
        <v>10685</v>
      </c>
      <c r="T1894">
        <v>0.37</v>
      </c>
      <c r="U1894" s="1">
        <v>40563</v>
      </c>
      <c r="V1894">
        <f t="shared" si="29"/>
        <v>2011</v>
      </c>
    </row>
    <row r="1895" spans="1:22" x14ac:dyDescent="0.3">
      <c r="A1895">
        <v>4013</v>
      </c>
      <c r="B1895">
        <v>28642</v>
      </c>
      <c r="C1895" s="1">
        <v>40561</v>
      </c>
      <c r="D1895" t="s">
        <v>10671</v>
      </c>
      <c r="E1895">
        <v>27</v>
      </c>
      <c r="F1895">
        <v>1592.0415</v>
      </c>
      <c r="G1895">
        <v>0</v>
      </c>
      <c r="H1895" t="s">
        <v>10664</v>
      </c>
      <c r="I1895">
        <v>-52.7</v>
      </c>
      <c r="J1895">
        <v>65.989999999999995</v>
      </c>
      <c r="K1895">
        <v>19.989999999999998</v>
      </c>
      <c r="L1895" t="s">
        <v>11789</v>
      </c>
      <c r="M1895" t="s">
        <v>11718</v>
      </c>
      <c r="N1895" t="s">
        <v>11718</v>
      </c>
      <c r="O1895" t="s">
        <v>10681</v>
      </c>
      <c r="P1895" t="s">
        <v>10682</v>
      </c>
      <c r="Q1895" t="s">
        <v>10683</v>
      </c>
      <c r="R1895" t="s">
        <v>11526</v>
      </c>
      <c r="S1895" t="s">
        <v>10685</v>
      </c>
      <c r="T1895">
        <v>0.59</v>
      </c>
      <c r="U1895" s="1">
        <v>40563</v>
      </c>
      <c r="V1895">
        <f t="shared" si="29"/>
        <v>2011</v>
      </c>
    </row>
    <row r="1896" spans="1:22" x14ac:dyDescent="0.3">
      <c r="A1896">
        <v>4136</v>
      </c>
      <c r="B1896">
        <v>29380</v>
      </c>
      <c r="C1896" s="1">
        <v>39930</v>
      </c>
      <c r="D1896" t="s">
        <v>10686</v>
      </c>
      <c r="E1896">
        <v>13</v>
      </c>
      <c r="F1896">
        <v>150.13</v>
      </c>
      <c r="G1896">
        <v>0.09</v>
      </c>
      <c r="H1896" t="s">
        <v>10664</v>
      </c>
      <c r="I1896">
        <v>1.73</v>
      </c>
      <c r="J1896">
        <v>12.28</v>
      </c>
      <c r="K1896">
        <v>4.8600000000000003</v>
      </c>
      <c r="L1896" t="s">
        <v>11800</v>
      </c>
      <c r="M1896" t="s">
        <v>11718</v>
      </c>
      <c r="N1896" t="s">
        <v>11718</v>
      </c>
      <c r="O1896" t="s">
        <v>10681</v>
      </c>
      <c r="P1896" t="s">
        <v>10668</v>
      </c>
      <c r="Q1896" t="s">
        <v>10702</v>
      </c>
      <c r="R1896" t="s">
        <v>11813</v>
      </c>
      <c r="S1896" t="s">
        <v>10685</v>
      </c>
      <c r="T1896">
        <v>0.38</v>
      </c>
      <c r="U1896" s="1">
        <v>39931</v>
      </c>
      <c r="V1896">
        <f t="shared" si="29"/>
        <v>2009</v>
      </c>
    </row>
    <row r="1897" spans="1:22" x14ac:dyDescent="0.3">
      <c r="A1897">
        <v>4499</v>
      </c>
      <c r="B1897">
        <v>32036</v>
      </c>
      <c r="C1897" s="1">
        <v>40821</v>
      </c>
      <c r="D1897" t="s">
        <v>10704</v>
      </c>
      <c r="E1897">
        <v>6</v>
      </c>
      <c r="F1897">
        <v>338.89</v>
      </c>
      <c r="G1897">
        <v>7.0000000000000007E-2</v>
      </c>
      <c r="H1897" t="s">
        <v>10664</v>
      </c>
      <c r="I1897">
        <v>45.76</v>
      </c>
      <c r="J1897">
        <v>54.96</v>
      </c>
      <c r="K1897">
        <v>10.75</v>
      </c>
      <c r="L1897" t="s">
        <v>11789</v>
      </c>
      <c r="M1897" t="s">
        <v>11718</v>
      </c>
      <c r="N1897" t="s">
        <v>11718</v>
      </c>
      <c r="O1897" t="s">
        <v>10681</v>
      </c>
      <c r="P1897" t="s">
        <v>10668</v>
      </c>
      <c r="Q1897" t="s">
        <v>10702</v>
      </c>
      <c r="R1897" t="s">
        <v>10988</v>
      </c>
      <c r="S1897" t="s">
        <v>10685</v>
      </c>
      <c r="T1897">
        <v>0.36</v>
      </c>
      <c r="U1897" s="1">
        <v>40823</v>
      </c>
      <c r="V1897">
        <f t="shared" si="29"/>
        <v>2011</v>
      </c>
    </row>
    <row r="1898" spans="1:22" x14ac:dyDescent="0.3">
      <c r="A1898">
        <v>4500</v>
      </c>
      <c r="B1898">
        <v>32036</v>
      </c>
      <c r="C1898" s="1">
        <v>40821</v>
      </c>
      <c r="D1898" t="s">
        <v>10704</v>
      </c>
      <c r="E1898">
        <v>25</v>
      </c>
      <c r="F1898">
        <v>362.52</v>
      </c>
      <c r="G1898">
        <v>7.0000000000000007E-2</v>
      </c>
      <c r="H1898" t="s">
        <v>10664</v>
      </c>
      <c r="I1898">
        <v>-68.489999999999995</v>
      </c>
      <c r="J1898">
        <v>14.97</v>
      </c>
      <c r="K1898">
        <v>7.51</v>
      </c>
      <c r="L1898" t="s">
        <v>11789</v>
      </c>
      <c r="M1898" t="s">
        <v>11718</v>
      </c>
      <c r="N1898" t="s">
        <v>11718</v>
      </c>
      <c r="O1898" t="s">
        <v>10681</v>
      </c>
      <c r="P1898" t="s">
        <v>10668</v>
      </c>
      <c r="Q1898" t="s">
        <v>10669</v>
      </c>
      <c r="R1898" t="s">
        <v>11028</v>
      </c>
      <c r="S1898" t="s">
        <v>10685</v>
      </c>
      <c r="T1898">
        <v>0.56999999999999995</v>
      </c>
      <c r="U1898" s="1">
        <v>40822</v>
      </c>
      <c r="V1898">
        <f t="shared" si="29"/>
        <v>2011</v>
      </c>
    </row>
    <row r="1899" spans="1:22" x14ac:dyDescent="0.3">
      <c r="A1899">
        <v>4540</v>
      </c>
      <c r="B1899">
        <v>32295</v>
      </c>
      <c r="C1899" s="1">
        <v>39820</v>
      </c>
      <c r="D1899" t="s">
        <v>10671</v>
      </c>
      <c r="E1899">
        <v>11</v>
      </c>
      <c r="F1899">
        <v>607.59699999999998</v>
      </c>
      <c r="G1899">
        <v>7.0000000000000007E-2</v>
      </c>
      <c r="H1899" t="s">
        <v>10664</v>
      </c>
      <c r="I1899">
        <v>-112.24</v>
      </c>
      <c r="J1899">
        <v>65.989999999999995</v>
      </c>
      <c r="K1899">
        <v>5.99</v>
      </c>
      <c r="L1899" t="s">
        <v>11789</v>
      </c>
      <c r="M1899" t="s">
        <v>11718</v>
      </c>
      <c r="N1899" t="s">
        <v>11718</v>
      </c>
      <c r="O1899" t="s">
        <v>10667</v>
      </c>
      <c r="P1899" t="s">
        <v>10682</v>
      </c>
      <c r="Q1899" t="s">
        <v>10683</v>
      </c>
      <c r="R1899" t="s">
        <v>11183</v>
      </c>
      <c r="S1899" t="s">
        <v>10685</v>
      </c>
      <c r="T1899">
        <v>0.57999999999999996</v>
      </c>
      <c r="U1899" s="1">
        <v>39821</v>
      </c>
      <c r="V1899">
        <f t="shared" si="29"/>
        <v>2009</v>
      </c>
    </row>
    <row r="1900" spans="1:22" x14ac:dyDescent="0.3">
      <c r="A1900">
        <v>4702</v>
      </c>
      <c r="B1900">
        <v>33505</v>
      </c>
      <c r="C1900" s="1">
        <v>40446</v>
      </c>
      <c r="D1900" t="s">
        <v>10663</v>
      </c>
      <c r="E1900">
        <v>32</v>
      </c>
      <c r="F1900">
        <v>117.78</v>
      </c>
      <c r="G1900">
        <v>0.09</v>
      </c>
      <c r="H1900" t="s">
        <v>10664</v>
      </c>
      <c r="I1900">
        <v>20.82</v>
      </c>
      <c r="J1900">
        <v>4</v>
      </c>
      <c r="K1900">
        <v>1.3</v>
      </c>
      <c r="L1900" t="s">
        <v>11795</v>
      </c>
      <c r="M1900" t="s">
        <v>11718</v>
      </c>
      <c r="N1900" t="s">
        <v>11718</v>
      </c>
      <c r="O1900" t="s">
        <v>10674</v>
      </c>
      <c r="P1900" t="s">
        <v>10668</v>
      </c>
      <c r="Q1900" t="s">
        <v>10702</v>
      </c>
      <c r="R1900" t="s">
        <v>11798</v>
      </c>
      <c r="S1900" t="s">
        <v>10709</v>
      </c>
      <c r="T1900">
        <v>0.37</v>
      </c>
      <c r="U1900" s="1">
        <v>40450</v>
      </c>
      <c r="V1900">
        <f t="shared" si="29"/>
        <v>2010</v>
      </c>
    </row>
    <row r="1901" spans="1:22" x14ac:dyDescent="0.3">
      <c r="A1901">
        <v>4703</v>
      </c>
      <c r="B1901">
        <v>33505</v>
      </c>
      <c r="C1901" s="1">
        <v>40446</v>
      </c>
      <c r="D1901" t="s">
        <v>10663</v>
      </c>
      <c r="E1901">
        <v>35</v>
      </c>
      <c r="F1901">
        <v>2463.2404999999999</v>
      </c>
      <c r="G1901">
        <v>7.0000000000000007E-2</v>
      </c>
      <c r="H1901" t="s">
        <v>10697</v>
      </c>
      <c r="I1901">
        <v>310.57</v>
      </c>
      <c r="J1901">
        <v>85.99</v>
      </c>
      <c r="K1901">
        <v>10.78</v>
      </c>
      <c r="L1901" t="s">
        <v>11795</v>
      </c>
      <c r="M1901" t="s">
        <v>11718</v>
      </c>
      <c r="N1901" t="s">
        <v>11718</v>
      </c>
      <c r="O1901" t="s">
        <v>10674</v>
      </c>
      <c r="P1901" t="s">
        <v>10682</v>
      </c>
      <c r="Q1901" t="s">
        <v>10683</v>
      </c>
      <c r="R1901">
        <v>3395</v>
      </c>
      <c r="S1901" t="s">
        <v>10685</v>
      </c>
      <c r="T1901">
        <v>0.57999999999999996</v>
      </c>
      <c r="U1901" s="1">
        <v>40446</v>
      </c>
      <c r="V1901">
        <f t="shared" si="29"/>
        <v>2010</v>
      </c>
    </row>
    <row r="1902" spans="1:22" x14ac:dyDescent="0.3">
      <c r="A1902">
        <v>4797</v>
      </c>
      <c r="B1902">
        <v>34086</v>
      </c>
      <c r="C1902" s="1">
        <v>41028</v>
      </c>
      <c r="D1902" t="s">
        <v>10671</v>
      </c>
      <c r="E1902">
        <v>41</v>
      </c>
      <c r="F1902">
        <v>2251.9135000000001</v>
      </c>
      <c r="G1902">
        <v>0.04</v>
      </c>
      <c r="H1902" t="s">
        <v>10664</v>
      </c>
      <c r="I1902">
        <v>655.91</v>
      </c>
      <c r="J1902">
        <v>65.989999999999995</v>
      </c>
      <c r="K1902">
        <v>2.5</v>
      </c>
      <c r="L1902" t="s">
        <v>11801</v>
      </c>
      <c r="M1902" t="s">
        <v>11718</v>
      </c>
      <c r="N1902" t="s">
        <v>11718</v>
      </c>
      <c r="O1902" t="s">
        <v>10674</v>
      </c>
      <c r="P1902" t="s">
        <v>10682</v>
      </c>
      <c r="Q1902" t="s">
        <v>10683</v>
      </c>
      <c r="R1902">
        <v>6190</v>
      </c>
      <c r="S1902" t="s">
        <v>10685</v>
      </c>
      <c r="T1902">
        <v>0.55000000000000004</v>
      </c>
      <c r="U1902" s="1">
        <v>41030</v>
      </c>
      <c r="V1902">
        <f t="shared" si="29"/>
        <v>2012</v>
      </c>
    </row>
    <row r="1903" spans="1:22" x14ac:dyDescent="0.3">
      <c r="A1903">
        <v>4809</v>
      </c>
      <c r="B1903">
        <v>34209</v>
      </c>
      <c r="C1903" s="1">
        <v>40414</v>
      </c>
      <c r="D1903" t="s">
        <v>10671</v>
      </c>
      <c r="E1903">
        <v>48</v>
      </c>
      <c r="F1903">
        <v>705.44</v>
      </c>
      <c r="G1903">
        <v>0.04</v>
      </c>
      <c r="H1903" t="s">
        <v>10664</v>
      </c>
      <c r="I1903">
        <v>165.9</v>
      </c>
      <c r="J1903">
        <v>14.2</v>
      </c>
      <c r="K1903">
        <v>5.3</v>
      </c>
      <c r="L1903" t="s">
        <v>11792</v>
      </c>
      <c r="M1903" t="s">
        <v>11718</v>
      </c>
      <c r="N1903" t="s">
        <v>11718</v>
      </c>
      <c r="O1903" t="s">
        <v>10681</v>
      </c>
      <c r="P1903" t="s">
        <v>10690</v>
      </c>
      <c r="Q1903" t="s">
        <v>10691</v>
      </c>
      <c r="R1903" t="s">
        <v>11224</v>
      </c>
      <c r="S1903" t="s">
        <v>10709</v>
      </c>
      <c r="T1903">
        <v>0.46</v>
      </c>
      <c r="U1903" s="1">
        <v>40416</v>
      </c>
      <c r="V1903">
        <f t="shared" si="29"/>
        <v>2010</v>
      </c>
    </row>
    <row r="1904" spans="1:22" x14ac:dyDescent="0.3">
      <c r="A1904">
        <v>4810</v>
      </c>
      <c r="B1904">
        <v>34209</v>
      </c>
      <c r="C1904" s="1">
        <v>40414</v>
      </c>
      <c r="D1904" t="s">
        <v>10671</v>
      </c>
      <c r="E1904">
        <v>29</v>
      </c>
      <c r="F1904">
        <v>1041.72</v>
      </c>
      <c r="G1904">
        <v>0.03</v>
      </c>
      <c r="H1904" t="s">
        <v>10664</v>
      </c>
      <c r="I1904">
        <v>437.61</v>
      </c>
      <c r="J1904">
        <v>35.44</v>
      </c>
      <c r="K1904">
        <v>4.92</v>
      </c>
      <c r="L1904" t="s">
        <v>11792</v>
      </c>
      <c r="M1904" t="s">
        <v>11718</v>
      </c>
      <c r="N1904" t="s">
        <v>11718</v>
      </c>
      <c r="O1904" t="s">
        <v>10681</v>
      </c>
      <c r="P1904" t="s">
        <v>10668</v>
      </c>
      <c r="Q1904" t="s">
        <v>10702</v>
      </c>
      <c r="R1904" t="s">
        <v>11121</v>
      </c>
      <c r="S1904" t="s">
        <v>10685</v>
      </c>
      <c r="T1904">
        <v>0.38</v>
      </c>
      <c r="U1904" s="1">
        <v>40416</v>
      </c>
      <c r="V1904">
        <f t="shared" si="29"/>
        <v>2010</v>
      </c>
    </row>
    <row r="1905" spans="1:22" x14ac:dyDescent="0.3">
      <c r="A1905">
        <v>5176</v>
      </c>
      <c r="B1905">
        <v>36807</v>
      </c>
      <c r="C1905" s="1">
        <v>39888</v>
      </c>
      <c r="D1905" t="s">
        <v>10704</v>
      </c>
      <c r="E1905">
        <v>14</v>
      </c>
      <c r="F1905">
        <v>211.88</v>
      </c>
      <c r="G1905">
        <v>0.1</v>
      </c>
      <c r="H1905" t="s">
        <v>10664</v>
      </c>
      <c r="I1905">
        <v>78.45</v>
      </c>
      <c r="J1905">
        <v>15.57</v>
      </c>
      <c r="K1905">
        <v>1.39</v>
      </c>
      <c r="L1905" t="s">
        <v>11809</v>
      </c>
      <c r="M1905" t="s">
        <v>11718</v>
      </c>
      <c r="N1905" t="s">
        <v>11718</v>
      </c>
      <c r="O1905" t="s">
        <v>10681</v>
      </c>
      <c r="P1905" t="s">
        <v>10668</v>
      </c>
      <c r="Q1905" t="s">
        <v>10717</v>
      </c>
      <c r="R1905" t="s">
        <v>11769</v>
      </c>
      <c r="S1905" t="s">
        <v>10685</v>
      </c>
      <c r="T1905">
        <v>0.38</v>
      </c>
      <c r="U1905" s="1">
        <v>39889</v>
      </c>
      <c r="V1905">
        <f t="shared" si="29"/>
        <v>2009</v>
      </c>
    </row>
    <row r="1906" spans="1:22" x14ac:dyDescent="0.3">
      <c r="A1906">
        <v>5247</v>
      </c>
      <c r="B1906">
        <v>37318</v>
      </c>
      <c r="C1906" s="1">
        <v>40283</v>
      </c>
      <c r="D1906" t="s">
        <v>10704</v>
      </c>
      <c r="E1906">
        <v>32</v>
      </c>
      <c r="F1906">
        <v>1031.23</v>
      </c>
      <c r="G1906">
        <v>7.0000000000000007E-2</v>
      </c>
      <c r="H1906" t="s">
        <v>10664</v>
      </c>
      <c r="I1906">
        <v>-138.54</v>
      </c>
      <c r="J1906">
        <v>33.979999999999997</v>
      </c>
      <c r="K1906">
        <v>19.989999999999998</v>
      </c>
      <c r="L1906" t="s">
        <v>11801</v>
      </c>
      <c r="M1906" t="s">
        <v>11718</v>
      </c>
      <c r="N1906" t="s">
        <v>11718</v>
      </c>
      <c r="O1906" t="s">
        <v>10674</v>
      </c>
      <c r="P1906" t="s">
        <v>10690</v>
      </c>
      <c r="Q1906" t="s">
        <v>10691</v>
      </c>
      <c r="R1906" t="s">
        <v>10832</v>
      </c>
      <c r="S1906" t="s">
        <v>10685</v>
      </c>
      <c r="T1906">
        <v>0.55000000000000004</v>
      </c>
      <c r="U1906" s="1">
        <v>40285</v>
      </c>
      <c r="V1906">
        <f t="shared" si="29"/>
        <v>2010</v>
      </c>
    </row>
    <row r="1907" spans="1:22" x14ac:dyDescent="0.3">
      <c r="A1907">
        <v>5412</v>
      </c>
      <c r="B1907">
        <v>38496</v>
      </c>
      <c r="C1907" s="1">
        <v>40229</v>
      </c>
      <c r="D1907" t="s">
        <v>10719</v>
      </c>
      <c r="E1907">
        <v>23</v>
      </c>
      <c r="F1907">
        <v>116.57</v>
      </c>
      <c r="G1907">
        <v>7.0000000000000007E-2</v>
      </c>
      <c r="H1907" t="s">
        <v>10664</v>
      </c>
      <c r="I1907">
        <v>-43.18</v>
      </c>
      <c r="J1907">
        <v>4.9800000000000004</v>
      </c>
      <c r="K1907">
        <v>4.72</v>
      </c>
      <c r="L1907" t="s">
        <v>11789</v>
      </c>
      <c r="M1907" t="s">
        <v>11718</v>
      </c>
      <c r="N1907" t="s">
        <v>11718</v>
      </c>
      <c r="O1907" t="s">
        <v>10681</v>
      </c>
      <c r="P1907" t="s">
        <v>10668</v>
      </c>
      <c r="Q1907" t="s">
        <v>10702</v>
      </c>
      <c r="R1907" t="s">
        <v>11570</v>
      </c>
      <c r="S1907" t="s">
        <v>10685</v>
      </c>
      <c r="T1907">
        <v>0.36</v>
      </c>
      <c r="U1907" s="1">
        <v>40231</v>
      </c>
      <c r="V1907">
        <f t="shared" si="29"/>
        <v>2010</v>
      </c>
    </row>
    <row r="1908" spans="1:22" x14ac:dyDescent="0.3">
      <c r="A1908">
        <v>5878</v>
      </c>
      <c r="B1908">
        <v>41702</v>
      </c>
      <c r="C1908" s="1">
        <v>40534</v>
      </c>
      <c r="D1908" t="s">
        <v>10686</v>
      </c>
      <c r="E1908">
        <v>21</v>
      </c>
      <c r="F1908">
        <v>3323.44</v>
      </c>
      <c r="G1908">
        <v>0.03</v>
      </c>
      <c r="H1908" t="s">
        <v>10664</v>
      </c>
      <c r="I1908">
        <v>99.88</v>
      </c>
      <c r="J1908">
        <v>152.47999999999999</v>
      </c>
      <c r="K1908">
        <v>4</v>
      </c>
      <c r="L1908" t="s">
        <v>11814</v>
      </c>
      <c r="M1908" t="s">
        <v>11718</v>
      </c>
      <c r="N1908" t="s">
        <v>11718</v>
      </c>
      <c r="O1908" t="s">
        <v>10681</v>
      </c>
      <c r="P1908" t="s">
        <v>10682</v>
      </c>
      <c r="Q1908" t="s">
        <v>10711</v>
      </c>
      <c r="R1908" t="s">
        <v>11450</v>
      </c>
      <c r="S1908" t="s">
        <v>10685</v>
      </c>
      <c r="T1908">
        <v>0.79</v>
      </c>
      <c r="U1908" s="1">
        <v>40535</v>
      </c>
      <c r="V1908">
        <f t="shared" si="29"/>
        <v>2010</v>
      </c>
    </row>
    <row r="1909" spans="1:22" x14ac:dyDescent="0.3">
      <c r="A1909">
        <v>5879</v>
      </c>
      <c r="B1909">
        <v>41702</v>
      </c>
      <c r="C1909" s="1">
        <v>40534</v>
      </c>
      <c r="D1909" t="s">
        <v>10686</v>
      </c>
      <c r="E1909">
        <v>5</v>
      </c>
      <c r="F1909">
        <v>27.9</v>
      </c>
      <c r="G1909">
        <v>0.02</v>
      </c>
      <c r="H1909" t="s">
        <v>10664</v>
      </c>
      <c r="I1909">
        <v>-22.82</v>
      </c>
      <c r="J1909">
        <v>4.28</v>
      </c>
      <c r="K1909">
        <v>6.72</v>
      </c>
      <c r="L1909" t="s">
        <v>11814</v>
      </c>
      <c r="M1909" t="s">
        <v>11718</v>
      </c>
      <c r="N1909" t="s">
        <v>11718</v>
      </c>
      <c r="O1909" t="s">
        <v>10681</v>
      </c>
      <c r="P1909" t="s">
        <v>10668</v>
      </c>
      <c r="Q1909" t="s">
        <v>10702</v>
      </c>
      <c r="R1909" t="s">
        <v>11607</v>
      </c>
      <c r="S1909" t="s">
        <v>10685</v>
      </c>
      <c r="T1909">
        <v>0.4</v>
      </c>
      <c r="U1909" s="1">
        <v>40536</v>
      </c>
      <c r="V1909">
        <f t="shared" si="29"/>
        <v>2010</v>
      </c>
    </row>
    <row r="1910" spans="1:22" x14ac:dyDescent="0.3">
      <c r="A1910">
        <v>6317</v>
      </c>
      <c r="B1910">
        <v>44706</v>
      </c>
      <c r="C1910" s="1">
        <v>40267</v>
      </c>
      <c r="D1910" t="s">
        <v>10663</v>
      </c>
      <c r="E1910">
        <v>18</v>
      </c>
      <c r="F1910">
        <v>7556.61</v>
      </c>
      <c r="G1910">
        <v>0.08</v>
      </c>
      <c r="H1910" t="s">
        <v>10672</v>
      </c>
      <c r="I1910">
        <v>-352.24</v>
      </c>
      <c r="J1910">
        <v>424.21</v>
      </c>
      <c r="K1910">
        <v>110.2</v>
      </c>
      <c r="L1910" t="s">
        <v>11792</v>
      </c>
      <c r="M1910" t="s">
        <v>11718</v>
      </c>
      <c r="N1910" t="s">
        <v>11718</v>
      </c>
      <c r="O1910" t="s">
        <v>10681</v>
      </c>
      <c r="P1910" t="s">
        <v>10690</v>
      </c>
      <c r="Q1910" t="s">
        <v>10724</v>
      </c>
      <c r="R1910" t="s">
        <v>11445</v>
      </c>
      <c r="S1910" t="s">
        <v>10723</v>
      </c>
      <c r="T1910">
        <v>0.67</v>
      </c>
      <c r="U1910" s="1">
        <v>40269</v>
      </c>
      <c r="V1910">
        <f t="shared" si="29"/>
        <v>2010</v>
      </c>
    </row>
    <row r="1911" spans="1:22" x14ac:dyDescent="0.3">
      <c r="A1911">
        <v>6318</v>
      </c>
      <c r="B1911">
        <v>44706</v>
      </c>
      <c r="C1911" s="1">
        <v>40267</v>
      </c>
      <c r="D1911" t="s">
        <v>10663</v>
      </c>
      <c r="E1911">
        <v>33</v>
      </c>
      <c r="F1911">
        <v>47.48</v>
      </c>
      <c r="G1911">
        <v>7.0000000000000007E-2</v>
      </c>
      <c r="H1911" t="s">
        <v>10664</v>
      </c>
      <c r="I1911">
        <v>3.35</v>
      </c>
      <c r="J1911">
        <v>1.48</v>
      </c>
      <c r="K1911">
        <v>0.7</v>
      </c>
      <c r="L1911" t="s">
        <v>11792</v>
      </c>
      <c r="M1911" t="s">
        <v>11718</v>
      </c>
      <c r="N1911" t="s">
        <v>11718</v>
      </c>
      <c r="O1911" t="s">
        <v>10681</v>
      </c>
      <c r="P1911" t="s">
        <v>10668</v>
      </c>
      <c r="Q1911" t="s">
        <v>10707</v>
      </c>
      <c r="R1911" t="s">
        <v>11242</v>
      </c>
      <c r="S1911" t="s">
        <v>10709</v>
      </c>
      <c r="T1911">
        <v>0.37</v>
      </c>
      <c r="U1911" s="1">
        <v>40272</v>
      </c>
      <c r="V1911">
        <f t="shared" si="29"/>
        <v>2010</v>
      </c>
    </row>
    <row r="1912" spans="1:22" x14ac:dyDescent="0.3">
      <c r="A1912">
        <v>6383</v>
      </c>
      <c r="B1912">
        <v>45347</v>
      </c>
      <c r="C1912" s="1">
        <v>40450</v>
      </c>
      <c r="D1912" t="s">
        <v>10704</v>
      </c>
      <c r="E1912">
        <v>10</v>
      </c>
      <c r="F1912">
        <v>8704.08</v>
      </c>
      <c r="G1912">
        <v>0.05</v>
      </c>
      <c r="H1912" t="s">
        <v>10672</v>
      </c>
      <c r="I1912">
        <v>1034.54</v>
      </c>
      <c r="J1912">
        <v>880.98</v>
      </c>
      <c r="K1912">
        <v>44.55</v>
      </c>
      <c r="L1912" t="s">
        <v>11792</v>
      </c>
      <c r="M1912" t="s">
        <v>11718</v>
      </c>
      <c r="N1912" t="s">
        <v>11718</v>
      </c>
      <c r="O1912" t="s">
        <v>10681</v>
      </c>
      <c r="P1912" t="s">
        <v>10690</v>
      </c>
      <c r="Q1912" t="s">
        <v>10721</v>
      </c>
      <c r="R1912" t="s">
        <v>10939</v>
      </c>
      <c r="V1912">
        <f t="shared" si="29"/>
        <v>2010</v>
      </c>
    </row>
    <row r="1913" spans="1:22" x14ac:dyDescent="0.3">
      <c r="A1913">
        <v>6384</v>
      </c>
      <c r="B1913">
        <v>45347</v>
      </c>
      <c r="C1913" s="1">
        <v>40450</v>
      </c>
      <c r="D1913" t="s">
        <v>10704</v>
      </c>
      <c r="E1913">
        <v>41</v>
      </c>
      <c r="F1913">
        <v>24051.49</v>
      </c>
      <c r="G1913">
        <v>7.0000000000000007E-2</v>
      </c>
      <c r="H1913" t="s">
        <v>10697</v>
      </c>
      <c r="I1913">
        <v>9791.0400000000009</v>
      </c>
      <c r="J1913">
        <v>599.99</v>
      </c>
      <c r="K1913">
        <v>24.49</v>
      </c>
      <c r="L1913" t="s">
        <v>11792</v>
      </c>
      <c r="M1913" t="s">
        <v>11718</v>
      </c>
      <c r="N1913" t="s">
        <v>11718</v>
      </c>
      <c r="O1913" t="s">
        <v>10681</v>
      </c>
      <c r="P1913" t="s">
        <v>10682</v>
      </c>
      <c r="Q1913" t="s">
        <v>10740</v>
      </c>
      <c r="R1913" t="s">
        <v>11604</v>
      </c>
      <c r="S1913" t="s">
        <v>10769</v>
      </c>
      <c r="T1913">
        <v>0.37</v>
      </c>
      <c r="U1913" s="1">
        <v>40452</v>
      </c>
      <c r="V1913">
        <f t="shared" si="29"/>
        <v>2010</v>
      </c>
    </row>
    <row r="1914" spans="1:22" x14ac:dyDescent="0.3">
      <c r="A1914">
        <v>6559</v>
      </c>
      <c r="B1914">
        <v>46627</v>
      </c>
      <c r="C1914" s="1">
        <v>39975</v>
      </c>
      <c r="D1914" t="s">
        <v>10719</v>
      </c>
      <c r="E1914">
        <v>3</v>
      </c>
      <c r="F1914">
        <v>21.46</v>
      </c>
      <c r="G1914">
        <v>0.05</v>
      </c>
      <c r="H1914" t="s">
        <v>10664</v>
      </c>
      <c r="I1914">
        <v>-14.22</v>
      </c>
      <c r="J1914">
        <v>5.28</v>
      </c>
      <c r="K1914">
        <v>6.26</v>
      </c>
      <c r="L1914" t="s">
        <v>11815</v>
      </c>
      <c r="M1914" t="s">
        <v>11718</v>
      </c>
      <c r="N1914" t="s">
        <v>11718</v>
      </c>
      <c r="O1914" t="s">
        <v>10701</v>
      </c>
      <c r="P1914" t="s">
        <v>10668</v>
      </c>
      <c r="Q1914" t="s">
        <v>10702</v>
      </c>
      <c r="R1914" t="s">
        <v>11201</v>
      </c>
      <c r="S1914" t="s">
        <v>10685</v>
      </c>
      <c r="T1914">
        <v>0.4</v>
      </c>
      <c r="U1914" s="1">
        <v>39976</v>
      </c>
      <c r="V1914">
        <f t="shared" si="29"/>
        <v>2009</v>
      </c>
    </row>
    <row r="1915" spans="1:22" x14ac:dyDescent="0.3">
      <c r="A1915">
        <v>6560</v>
      </c>
      <c r="B1915">
        <v>46627</v>
      </c>
      <c r="C1915" s="1">
        <v>39975</v>
      </c>
      <c r="D1915" t="s">
        <v>10719</v>
      </c>
      <c r="E1915">
        <v>24</v>
      </c>
      <c r="F1915">
        <v>1388.6279999999999</v>
      </c>
      <c r="G1915">
        <v>0.03</v>
      </c>
      <c r="H1915" t="s">
        <v>10664</v>
      </c>
      <c r="I1915">
        <v>261.52</v>
      </c>
      <c r="J1915">
        <v>65.989999999999995</v>
      </c>
      <c r="K1915">
        <v>5.26</v>
      </c>
      <c r="L1915" t="s">
        <v>11815</v>
      </c>
      <c r="M1915" t="s">
        <v>11718</v>
      </c>
      <c r="N1915" t="s">
        <v>11718</v>
      </c>
      <c r="O1915" t="s">
        <v>10701</v>
      </c>
      <c r="P1915" t="s">
        <v>10682</v>
      </c>
      <c r="Q1915" t="s">
        <v>10683</v>
      </c>
      <c r="R1915">
        <v>8860</v>
      </c>
      <c r="S1915" t="s">
        <v>10685</v>
      </c>
      <c r="T1915">
        <v>0.56000000000000005</v>
      </c>
      <c r="U1915" s="1">
        <v>39976</v>
      </c>
      <c r="V1915">
        <f t="shared" si="29"/>
        <v>2009</v>
      </c>
    </row>
    <row r="1916" spans="1:22" x14ac:dyDescent="0.3">
      <c r="A1916">
        <v>6628</v>
      </c>
      <c r="B1916">
        <v>47168</v>
      </c>
      <c r="C1916" s="1">
        <v>39985</v>
      </c>
      <c r="D1916" t="s">
        <v>10686</v>
      </c>
      <c r="E1916">
        <v>24</v>
      </c>
      <c r="F1916">
        <v>2920.83</v>
      </c>
      <c r="G1916">
        <v>0.02</v>
      </c>
      <c r="H1916" t="s">
        <v>10672</v>
      </c>
      <c r="I1916">
        <v>1068.1600000000001</v>
      </c>
      <c r="J1916">
        <v>119.99</v>
      </c>
      <c r="K1916">
        <v>14</v>
      </c>
      <c r="L1916" t="s">
        <v>11814</v>
      </c>
      <c r="M1916" t="s">
        <v>11718</v>
      </c>
      <c r="N1916" t="s">
        <v>11718</v>
      </c>
      <c r="O1916" t="s">
        <v>10681</v>
      </c>
      <c r="P1916" t="s">
        <v>10682</v>
      </c>
      <c r="Q1916" t="s">
        <v>10849</v>
      </c>
      <c r="R1916" t="s">
        <v>11691</v>
      </c>
      <c r="S1916" t="s">
        <v>10677</v>
      </c>
      <c r="T1916">
        <v>0.36</v>
      </c>
      <c r="U1916" s="1">
        <v>39986</v>
      </c>
      <c r="V1916">
        <f t="shared" si="29"/>
        <v>2009</v>
      </c>
    </row>
    <row r="1917" spans="1:22" x14ac:dyDescent="0.3">
      <c r="A1917">
        <v>6629</v>
      </c>
      <c r="B1917">
        <v>47168</v>
      </c>
      <c r="C1917" s="1">
        <v>39985</v>
      </c>
      <c r="D1917" t="s">
        <v>10686</v>
      </c>
      <c r="E1917">
        <v>42</v>
      </c>
      <c r="F1917">
        <v>262.3</v>
      </c>
      <c r="G1917">
        <v>0.09</v>
      </c>
      <c r="H1917" t="s">
        <v>10664</v>
      </c>
      <c r="I1917">
        <v>-255.2</v>
      </c>
      <c r="J1917">
        <v>6.48</v>
      </c>
      <c r="K1917">
        <v>9.68</v>
      </c>
      <c r="L1917" t="s">
        <v>11814</v>
      </c>
      <c r="M1917" t="s">
        <v>11718</v>
      </c>
      <c r="N1917" t="s">
        <v>11718</v>
      </c>
      <c r="O1917" t="s">
        <v>10681</v>
      </c>
      <c r="P1917" t="s">
        <v>10668</v>
      </c>
      <c r="Q1917" t="s">
        <v>10702</v>
      </c>
      <c r="R1917" t="s">
        <v>11376</v>
      </c>
      <c r="S1917" t="s">
        <v>10685</v>
      </c>
      <c r="T1917">
        <v>0.36</v>
      </c>
      <c r="U1917" s="1">
        <v>39986</v>
      </c>
      <c r="V1917">
        <f t="shared" si="29"/>
        <v>2009</v>
      </c>
    </row>
    <row r="1918" spans="1:22" x14ac:dyDescent="0.3">
      <c r="A1918">
        <v>7011</v>
      </c>
      <c r="B1918">
        <v>50051</v>
      </c>
      <c r="C1918" s="1">
        <v>40090</v>
      </c>
      <c r="D1918" t="s">
        <v>10704</v>
      </c>
      <c r="E1918">
        <v>17</v>
      </c>
      <c r="F1918">
        <v>103.72</v>
      </c>
      <c r="G1918">
        <v>0.02</v>
      </c>
      <c r="H1918" t="s">
        <v>10664</v>
      </c>
      <c r="I1918">
        <v>-72.06</v>
      </c>
      <c r="J1918">
        <v>5.53</v>
      </c>
      <c r="K1918">
        <v>6.98</v>
      </c>
      <c r="L1918" t="s">
        <v>11816</v>
      </c>
      <c r="M1918" t="s">
        <v>11718</v>
      </c>
      <c r="N1918" t="s">
        <v>11718</v>
      </c>
      <c r="O1918" t="s">
        <v>10681</v>
      </c>
      <c r="P1918" t="s">
        <v>10668</v>
      </c>
      <c r="Q1918" t="s">
        <v>10678</v>
      </c>
      <c r="R1918" t="s">
        <v>11285</v>
      </c>
      <c r="S1918" t="s">
        <v>10685</v>
      </c>
      <c r="T1918">
        <v>0.39</v>
      </c>
      <c r="U1918" s="1">
        <v>40092</v>
      </c>
      <c r="V1918">
        <f t="shared" si="29"/>
        <v>2009</v>
      </c>
    </row>
    <row r="1919" spans="1:22" x14ac:dyDescent="0.3">
      <c r="A1919">
        <v>7012</v>
      </c>
      <c r="B1919">
        <v>50051</v>
      </c>
      <c r="C1919" s="1">
        <v>40090</v>
      </c>
      <c r="D1919" t="s">
        <v>10704</v>
      </c>
      <c r="E1919">
        <v>4</v>
      </c>
      <c r="F1919">
        <v>185.15</v>
      </c>
      <c r="G1919">
        <v>0.09</v>
      </c>
      <c r="H1919" t="s">
        <v>10664</v>
      </c>
      <c r="I1919">
        <v>10.199999999999999</v>
      </c>
      <c r="J1919">
        <v>41.47</v>
      </c>
      <c r="K1919">
        <v>34.200000000000003</v>
      </c>
      <c r="L1919" t="s">
        <v>11816</v>
      </c>
      <c r="M1919" t="s">
        <v>11718</v>
      </c>
      <c r="N1919" t="s">
        <v>11718</v>
      </c>
      <c r="O1919" t="s">
        <v>10681</v>
      </c>
      <c r="P1919" t="s">
        <v>10690</v>
      </c>
      <c r="Q1919" t="s">
        <v>10691</v>
      </c>
      <c r="R1919" t="s">
        <v>10893</v>
      </c>
      <c r="S1919" t="s">
        <v>10709</v>
      </c>
      <c r="T1919">
        <v>0.73</v>
      </c>
      <c r="U1919" s="1">
        <v>40092</v>
      </c>
      <c r="V1919">
        <f t="shared" si="29"/>
        <v>2009</v>
      </c>
    </row>
    <row r="1920" spans="1:22" x14ac:dyDescent="0.3">
      <c r="A1920">
        <v>7068</v>
      </c>
      <c r="B1920">
        <v>50433</v>
      </c>
      <c r="C1920" s="1">
        <v>40927</v>
      </c>
      <c r="D1920" t="s">
        <v>10719</v>
      </c>
      <c r="E1920">
        <v>50</v>
      </c>
      <c r="F1920">
        <v>6628.55</v>
      </c>
      <c r="G1920">
        <v>0.1</v>
      </c>
      <c r="H1920" t="s">
        <v>10672</v>
      </c>
      <c r="I1920">
        <v>1081.6500000000001</v>
      </c>
      <c r="J1920">
        <v>145.44999999999999</v>
      </c>
      <c r="K1920">
        <v>17.850000000000001</v>
      </c>
      <c r="L1920" t="s">
        <v>11790</v>
      </c>
      <c r="M1920" t="s">
        <v>11718</v>
      </c>
      <c r="N1920" t="s">
        <v>11718</v>
      </c>
      <c r="O1920" t="s">
        <v>10701</v>
      </c>
      <c r="P1920" t="s">
        <v>10682</v>
      </c>
      <c r="Q1920" t="s">
        <v>10849</v>
      </c>
      <c r="R1920" t="s">
        <v>10873</v>
      </c>
      <c r="S1920" t="s">
        <v>10677</v>
      </c>
      <c r="T1920">
        <v>0.56000000000000005</v>
      </c>
      <c r="U1920" s="1">
        <v>40929</v>
      </c>
      <c r="V1920">
        <f t="shared" si="29"/>
        <v>2012</v>
      </c>
    </row>
    <row r="1921" spans="1:22" x14ac:dyDescent="0.3">
      <c r="A1921">
        <v>7106</v>
      </c>
      <c r="B1921">
        <v>50721</v>
      </c>
      <c r="C1921" s="1">
        <v>40966</v>
      </c>
      <c r="D1921" t="s">
        <v>10671</v>
      </c>
      <c r="E1921">
        <v>33</v>
      </c>
      <c r="F1921">
        <v>9758.7000000000007</v>
      </c>
      <c r="G1921">
        <v>0.04</v>
      </c>
      <c r="H1921" t="s">
        <v>10664</v>
      </c>
      <c r="I1921">
        <v>3793.7</v>
      </c>
      <c r="J1921">
        <v>304.99</v>
      </c>
      <c r="K1921">
        <v>19.989999999999998</v>
      </c>
      <c r="L1921" t="s">
        <v>11790</v>
      </c>
      <c r="M1921" t="s">
        <v>11718</v>
      </c>
      <c r="N1921" t="s">
        <v>11718</v>
      </c>
      <c r="O1921" t="s">
        <v>10701</v>
      </c>
      <c r="P1921" t="s">
        <v>10668</v>
      </c>
      <c r="Q1921" t="s">
        <v>10678</v>
      </c>
      <c r="R1921" t="s">
        <v>11758</v>
      </c>
      <c r="S1921" t="s">
        <v>10685</v>
      </c>
      <c r="T1921">
        <v>0.4</v>
      </c>
      <c r="U1921" s="1">
        <v>40968</v>
      </c>
      <c r="V1921">
        <f t="shared" si="29"/>
        <v>2012</v>
      </c>
    </row>
    <row r="1922" spans="1:22" x14ac:dyDescent="0.3">
      <c r="A1922">
        <v>7114</v>
      </c>
      <c r="B1922">
        <v>50758</v>
      </c>
      <c r="C1922" s="1">
        <v>41102</v>
      </c>
      <c r="D1922" t="s">
        <v>10704</v>
      </c>
      <c r="E1922">
        <v>17</v>
      </c>
      <c r="F1922">
        <v>128.5</v>
      </c>
      <c r="G1922">
        <v>0.02</v>
      </c>
      <c r="H1922" t="s">
        <v>10697</v>
      </c>
      <c r="I1922">
        <v>-44.69</v>
      </c>
      <c r="J1922">
        <v>6.68</v>
      </c>
      <c r="K1922">
        <v>6.93</v>
      </c>
      <c r="L1922" t="s">
        <v>11792</v>
      </c>
      <c r="M1922" t="s">
        <v>11718</v>
      </c>
      <c r="N1922" t="s">
        <v>11718</v>
      </c>
      <c r="O1922" t="s">
        <v>10681</v>
      </c>
      <c r="P1922" t="s">
        <v>10668</v>
      </c>
      <c r="Q1922" t="s">
        <v>10702</v>
      </c>
      <c r="R1922" t="s">
        <v>11021</v>
      </c>
      <c r="S1922" t="s">
        <v>10685</v>
      </c>
      <c r="T1922">
        <v>0.37</v>
      </c>
      <c r="U1922" s="1">
        <v>41104</v>
      </c>
      <c r="V1922">
        <f t="shared" ref="V1922:V1985" si="30">YEAR(C1922)</f>
        <v>2012</v>
      </c>
    </row>
    <row r="1923" spans="1:22" x14ac:dyDescent="0.3">
      <c r="A1923">
        <v>7135</v>
      </c>
      <c r="B1923">
        <v>50883</v>
      </c>
      <c r="C1923" s="1">
        <v>41061</v>
      </c>
      <c r="D1923" t="s">
        <v>10663</v>
      </c>
      <c r="E1923">
        <v>35</v>
      </c>
      <c r="F1923">
        <v>6739.92</v>
      </c>
      <c r="G1923">
        <v>0.01</v>
      </c>
      <c r="H1923" t="s">
        <v>10672</v>
      </c>
      <c r="I1923">
        <v>957.29</v>
      </c>
      <c r="J1923">
        <v>180.98</v>
      </c>
      <c r="K1923">
        <v>30</v>
      </c>
      <c r="L1923" t="s">
        <v>11789</v>
      </c>
      <c r="M1923" t="s">
        <v>11718</v>
      </c>
      <c r="N1923" t="s">
        <v>11718</v>
      </c>
      <c r="O1923" t="s">
        <v>10681</v>
      </c>
      <c r="P1923" t="s">
        <v>10690</v>
      </c>
      <c r="Q1923" t="s">
        <v>10753</v>
      </c>
      <c r="R1923" t="s">
        <v>11559</v>
      </c>
      <c r="S1923" t="s">
        <v>10677</v>
      </c>
      <c r="T1923">
        <v>0.69</v>
      </c>
      <c r="U1923" s="1">
        <v>41061</v>
      </c>
      <c r="V1923">
        <f t="shared" si="30"/>
        <v>2012</v>
      </c>
    </row>
    <row r="1924" spans="1:22" x14ac:dyDescent="0.3">
      <c r="A1924">
        <v>7219</v>
      </c>
      <c r="B1924">
        <v>51524</v>
      </c>
      <c r="C1924" s="1">
        <v>40251</v>
      </c>
      <c r="D1924" t="s">
        <v>10704</v>
      </c>
      <c r="E1924">
        <v>16</v>
      </c>
      <c r="F1924">
        <v>2723.1</v>
      </c>
      <c r="G1924">
        <v>7.0000000000000007E-2</v>
      </c>
      <c r="H1924" t="s">
        <v>10664</v>
      </c>
      <c r="I1924">
        <v>-446.31</v>
      </c>
      <c r="J1924">
        <v>167.27</v>
      </c>
      <c r="K1924">
        <v>35</v>
      </c>
      <c r="L1924" t="s">
        <v>11789</v>
      </c>
      <c r="M1924" t="s">
        <v>11718</v>
      </c>
      <c r="N1924" t="s">
        <v>11718</v>
      </c>
      <c r="O1924" t="s">
        <v>10667</v>
      </c>
      <c r="P1924" t="s">
        <v>10668</v>
      </c>
      <c r="Q1924" t="s">
        <v>10669</v>
      </c>
      <c r="R1924" t="s">
        <v>11579</v>
      </c>
      <c r="S1924" t="s">
        <v>10769</v>
      </c>
      <c r="T1924">
        <v>0.85</v>
      </c>
      <c r="U1924" s="1">
        <v>40252</v>
      </c>
      <c r="V1924">
        <f t="shared" si="30"/>
        <v>2010</v>
      </c>
    </row>
    <row r="1925" spans="1:22" x14ac:dyDescent="0.3">
      <c r="A1925">
        <v>7220</v>
      </c>
      <c r="B1925">
        <v>51524</v>
      </c>
      <c r="C1925" s="1">
        <v>40251</v>
      </c>
      <c r="D1925" t="s">
        <v>10704</v>
      </c>
      <c r="E1925">
        <v>20</v>
      </c>
      <c r="F1925">
        <v>347.26749999999998</v>
      </c>
      <c r="G1925">
        <v>0.06</v>
      </c>
      <c r="H1925" t="s">
        <v>10697</v>
      </c>
      <c r="I1925">
        <v>-71.09</v>
      </c>
      <c r="J1925">
        <v>20.99</v>
      </c>
      <c r="K1925">
        <v>0.99</v>
      </c>
      <c r="L1925" t="s">
        <v>11789</v>
      </c>
      <c r="M1925" t="s">
        <v>11718</v>
      </c>
      <c r="N1925" t="s">
        <v>11718</v>
      </c>
      <c r="O1925" t="s">
        <v>10667</v>
      </c>
      <c r="P1925" t="s">
        <v>10682</v>
      </c>
      <c r="Q1925" t="s">
        <v>10683</v>
      </c>
      <c r="R1925" t="s">
        <v>11817</v>
      </c>
      <c r="S1925" t="s">
        <v>10693</v>
      </c>
      <c r="T1925">
        <v>0.83</v>
      </c>
      <c r="U1925" s="1">
        <v>40253</v>
      </c>
      <c r="V1925">
        <f t="shared" si="30"/>
        <v>2010</v>
      </c>
    </row>
    <row r="1926" spans="1:22" x14ac:dyDescent="0.3">
      <c r="A1926">
        <v>7345</v>
      </c>
      <c r="B1926">
        <v>52322</v>
      </c>
      <c r="C1926" s="1">
        <v>40211</v>
      </c>
      <c r="D1926" t="s">
        <v>10663</v>
      </c>
      <c r="E1926">
        <v>1</v>
      </c>
      <c r="F1926">
        <v>5.7</v>
      </c>
      <c r="G1926">
        <v>0.1</v>
      </c>
      <c r="H1926" t="s">
        <v>10664</v>
      </c>
      <c r="I1926">
        <v>-2.34</v>
      </c>
      <c r="J1926">
        <v>3.95</v>
      </c>
      <c r="K1926">
        <v>2</v>
      </c>
      <c r="L1926" t="s">
        <v>11793</v>
      </c>
      <c r="M1926" t="s">
        <v>11718</v>
      </c>
      <c r="N1926" t="s">
        <v>11718</v>
      </c>
      <c r="O1926" t="s">
        <v>10674</v>
      </c>
      <c r="P1926" t="s">
        <v>10668</v>
      </c>
      <c r="Q1926" t="s">
        <v>10707</v>
      </c>
      <c r="R1926" t="s">
        <v>10708</v>
      </c>
      <c r="S1926" t="s">
        <v>10709</v>
      </c>
      <c r="T1926">
        <v>0.53</v>
      </c>
      <c r="U1926" s="1">
        <v>40218</v>
      </c>
      <c r="V1926">
        <f t="shared" si="30"/>
        <v>2010</v>
      </c>
    </row>
    <row r="1927" spans="1:22" x14ac:dyDescent="0.3">
      <c r="A1927">
        <v>7427</v>
      </c>
      <c r="B1927">
        <v>52932</v>
      </c>
      <c r="C1927" s="1">
        <v>41041</v>
      </c>
      <c r="D1927" t="s">
        <v>10663</v>
      </c>
      <c r="E1927">
        <v>3</v>
      </c>
      <c r="F1927">
        <v>26.23</v>
      </c>
      <c r="G1927">
        <v>0</v>
      </c>
      <c r="H1927" t="s">
        <v>10664</v>
      </c>
      <c r="I1927">
        <v>-13.72</v>
      </c>
      <c r="J1927">
        <v>6.48</v>
      </c>
      <c r="K1927">
        <v>6.6</v>
      </c>
      <c r="L1927" t="s">
        <v>11793</v>
      </c>
      <c r="M1927" t="s">
        <v>11718</v>
      </c>
      <c r="N1927" t="s">
        <v>11718</v>
      </c>
      <c r="O1927" t="s">
        <v>10701</v>
      </c>
      <c r="P1927" t="s">
        <v>10668</v>
      </c>
      <c r="Q1927" t="s">
        <v>10702</v>
      </c>
      <c r="R1927" t="s">
        <v>10984</v>
      </c>
      <c r="S1927" t="s">
        <v>10685</v>
      </c>
      <c r="T1927">
        <v>0.37</v>
      </c>
      <c r="U1927" s="1">
        <v>41046</v>
      </c>
      <c r="V1927">
        <f t="shared" si="30"/>
        <v>2012</v>
      </c>
    </row>
    <row r="1928" spans="1:22" x14ac:dyDescent="0.3">
      <c r="A1928">
        <v>7431</v>
      </c>
      <c r="B1928">
        <v>52995</v>
      </c>
      <c r="C1928" s="1">
        <v>40983</v>
      </c>
      <c r="D1928" t="s">
        <v>10686</v>
      </c>
      <c r="E1928">
        <v>8</v>
      </c>
      <c r="F1928">
        <v>33.39</v>
      </c>
      <c r="G1928">
        <v>0.03</v>
      </c>
      <c r="H1928" t="s">
        <v>10664</v>
      </c>
      <c r="I1928">
        <v>-35.51</v>
      </c>
      <c r="J1928">
        <v>3.36</v>
      </c>
      <c r="K1928">
        <v>6.27</v>
      </c>
      <c r="L1928" t="s">
        <v>11801</v>
      </c>
      <c r="M1928" t="s">
        <v>11718</v>
      </c>
      <c r="N1928" t="s">
        <v>11718</v>
      </c>
      <c r="O1928" t="s">
        <v>10674</v>
      </c>
      <c r="P1928" t="s">
        <v>10668</v>
      </c>
      <c r="Q1928" t="s">
        <v>10678</v>
      </c>
      <c r="R1928" t="s">
        <v>11042</v>
      </c>
      <c r="S1928" t="s">
        <v>10685</v>
      </c>
      <c r="T1928">
        <v>0.4</v>
      </c>
      <c r="U1928" s="1">
        <v>40983</v>
      </c>
      <c r="V1928">
        <f t="shared" si="30"/>
        <v>2012</v>
      </c>
    </row>
    <row r="1929" spans="1:22" x14ac:dyDescent="0.3">
      <c r="A1929">
        <v>7435</v>
      </c>
      <c r="B1929">
        <v>53024</v>
      </c>
      <c r="C1929" s="1">
        <v>41041</v>
      </c>
      <c r="D1929" t="s">
        <v>10686</v>
      </c>
      <c r="E1929">
        <v>9</v>
      </c>
      <c r="F1929">
        <v>187.13</v>
      </c>
      <c r="G1929">
        <v>0.09</v>
      </c>
      <c r="H1929" t="s">
        <v>10664</v>
      </c>
      <c r="I1929">
        <v>12.4</v>
      </c>
      <c r="J1929">
        <v>20.28</v>
      </c>
      <c r="K1929">
        <v>14.39</v>
      </c>
      <c r="L1929" t="s">
        <v>11792</v>
      </c>
      <c r="M1929" t="s">
        <v>11718</v>
      </c>
      <c r="N1929" t="s">
        <v>11718</v>
      </c>
      <c r="O1929" t="s">
        <v>10681</v>
      </c>
      <c r="P1929" t="s">
        <v>10690</v>
      </c>
      <c r="Q1929" t="s">
        <v>10691</v>
      </c>
      <c r="R1929" t="s">
        <v>11499</v>
      </c>
      <c r="V1929">
        <f t="shared" si="30"/>
        <v>2012</v>
      </c>
    </row>
    <row r="1930" spans="1:22" x14ac:dyDescent="0.3">
      <c r="A1930">
        <v>7436</v>
      </c>
      <c r="B1930">
        <v>53024</v>
      </c>
      <c r="C1930" s="1">
        <v>41041</v>
      </c>
      <c r="D1930" t="s">
        <v>10686</v>
      </c>
      <c r="E1930">
        <v>46</v>
      </c>
      <c r="F1930">
        <v>2255.1945000000001</v>
      </c>
      <c r="G1930">
        <v>0.03</v>
      </c>
      <c r="H1930" t="s">
        <v>10664</v>
      </c>
      <c r="I1930">
        <v>74.510000000000005</v>
      </c>
      <c r="J1930">
        <v>55.99</v>
      </c>
      <c r="K1930">
        <v>5</v>
      </c>
      <c r="L1930" t="s">
        <v>11792</v>
      </c>
      <c r="M1930" t="s">
        <v>11718</v>
      </c>
      <c r="N1930" t="s">
        <v>11718</v>
      </c>
      <c r="O1930" t="s">
        <v>10681</v>
      </c>
      <c r="P1930" t="s">
        <v>10682</v>
      </c>
      <c r="Q1930" t="s">
        <v>10683</v>
      </c>
      <c r="R1930" t="s">
        <v>10906</v>
      </c>
      <c r="S1930" t="s">
        <v>10693</v>
      </c>
      <c r="T1930">
        <v>0.8</v>
      </c>
      <c r="U1930" s="1">
        <v>41042</v>
      </c>
      <c r="V1930">
        <f t="shared" si="30"/>
        <v>2012</v>
      </c>
    </row>
    <row r="1931" spans="1:22" x14ac:dyDescent="0.3">
      <c r="A1931">
        <v>7567</v>
      </c>
      <c r="B1931">
        <v>54145</v>
      </c>
      <c r="C1931" s="1">
        <v>40180</v>
      </c>
      <c r="D1931" t="s">
        <v>10663</v>
      </c>
      <c r="E1931">
        <v>34</v>
      </c>
      <c r="F1931">
        <v>70.25</v>
      </c>
      <c r="G1931">
        <v>0.1</v>
      </c>
      <c r="H1931" t="s">
        <v>10664</v>
      </c>
      <c r="I1931">
        <v>-133.06</v>
      </c>
      <c r="J1931">
        <v>2.08</v>
      </c>
      <c r="K1931">
        <v>5.33</v>
      </c>
      <c r="L1931" t="s">
        <v>11793</v>
      </c>
      <c r="M1931" t="s">
        <v>11718</v>
      </c>
      <c r="N1931" t="s">
        <v>11718</v>
      </c>
      <c r="O1931" t="s">
        <v>10701</v>
      </c>
      <c r="P1931" t="s">
        <v>10690</v>
      </c>
      <c r="Q1931" t="s">
        <v>10691</v>
      </c>
      <c r="R1931" t="s">
        <v>10855</v>
      </c>
      <c r="S1931" t="s">
        <v>10685</v>
      </c>
      <c r="T1931">
        <v>0.43</v>
      </c>
      <c r="U1931" s="1">
        <v>40180</v>
      </c>
      <c r="V1931">
        <f t="shared" si="30"/>
        <v>2010</v>
      </c>
    </row>
    <row r="1932" spans="1:22" x14ac:dyDescent="0.3">
      <c r="A1932">
        <v>7804</v>
      </c>
      <c r="B1932">
        <v>55840</v>
      </c>
      <c r="C1932" s="1">
        <v>40042</v>
      </c>
      <c r="D1932" t="s">
        <v>10704</v>
      </c>
      <c r="E1932">
        <v>11</v>
      </c>
      <c r="F1932">
        <v>59.03</v>
      </c>
      <c r="G1932">
        <v>0.04</v>
      </c>
      <c r="H1932" t="s">
        <v>10664</v>
      </c>
      <c r="I1932">
        <v>-25.21</v>
      </c>
      <c r="J1932">
        <v>4.9800000000000004</v>
      </c>
      <c r="K1932">
        <v>4.8600000000000003</v>
      </c>
      <c r="L1932" t="s">
        <v>11816</v>
      </c>
      <c r="M1932" t="s">
        <v>11718</v>
      </c>
      <c r="N1932" t="s">
        <v>11718</v>
      </c>
      <c r="O1932" t="s">
        <v>10701</v>
      </c>
      <c r="P1932" t="s">
        <v>10668</v>
      </c>
      <c r="Q1932" t="s">
        <v>10702</v>
      </c>
      <c r="R1932" t="s">
        <v>10945</v>
      </c>
      <c r="S1932" t="s">
        <v>10685</v>
      </c>
      <c r="T1932">
        <v>0.38</v>
      </c>
      <c r="U1932" s="1">
        <v>40042</v>
      </c>
      <c r="V1932">
        <f t="shared" si="30"/>
        <v>2009</v>
      </c>
    </row>
    <row r="1933" spans="1:22" x14ac:dyDescent="0.3">
      <c r="A1933">
        <v>7964</v>
      </c>
      <c r="B1933">
        <v>56930</v>
      </c>
      <c r="C1933" s="1">
        <v>41138</v>
      </c>
      <c r="D1933" t="s">
        <v>10663</v>
      </c>
      <c r="E1933">
        <v>10</v>
      </c>
      <c r="F1933">
        <v>987.54</v>
      </c>
      <c r="G1933">
        <v>7.0000000000000007E-2</v>
      </c>
      <c r="H1933" t="s">
        <v>10664</v>
      </c>
      <c r="I1933">
        <v>-396.84</v>
      </c>
      <c r="J1933">
        <v>101.41</v>
      </c>
      <c r="K1933">
        <v>35</v>
      </c>
      <c r="L1933" t="s">
        <v>11815</v>
      </c>
      <c r="M1933" t="s">
        <v>11718</v>
      </c>
      <c r="N1933" t="s">
        <v>11718</v>
      </c>
      <c r="O1933" t="s">
        <v>10701</v>
      </c>
      <c r="P1933" t="s">
        <v>10668</v>
      </c>
      <c r="Q1933" t="s">
        <v>10669</v>
      </c>
      <c r="R1933" t="s">
        <v>11818</v>
      </c>
      <c r="S1933" t="s">
        <v>10769</v>
      </c>
      <c r="T1933">
        <v>0.82</v>
      </c>
      <c r="U1933" s="1">
        <v>41138</v>
      </c>
      <c r="V1933">
        <f t="shared" si="30"/>
        <v>2012</v>
      </c>
    </row>
    <row r="1934" spans="1:22" x14ac:dyDescent="0.3">
      <c r="A1934">
        <v>8068</v>
      </c>
      <c r="B1934">
        <v>57570</v>
      </c>
      <c r="C1934" s="1">
        <v>41180</v>
      </c>
      <c r="D1934" t="s">
        <v>10671</v>
      </c>
      <c r="E1934">
        <v>27</v>
      </c>
      <c r="F1934">
        <v>1823.04</v>
      </c>
      <c r="G1934">
        <v>0.09</v>
      </c>
      <c r="H1934" t="s">
        <v>10672</v>
      </c>
      <c r="I1934">
        <v>-190.78</v>
      </c>
      <c r="J1934">
        <v>70.98</v>
      </c>
      <c r="K1934">
        <v>26.74</v>
      </c>
      <c r="L1934" t="s">
        <v>11809</v>
      </c>
      <c r="M1934" t="s">
        <v>11718</v>
      </c>
      <c r="N1934" t="s">
        <v>11718</v>
      </c>
      <c r="O1934" t="s">
        <v>10681</v>
      </c>
      <c r="P1934" t="s">
        <v>10690</v>
      </c>
      <c r="Q1934" t="s">
        <v>10721</v>
      </c>
      <c r="R1934" t="s">
        <v>11293</v>
      </c>
      <c r="V1934">
        <f t="shared" si="30"/>
        <v>2012</v>
      </c>
    </row>
    <row r="1935" spans="1:22" x14ac:dyDescent="0.3">
      <c r="A1935">
        <v>8121</v>
      </c>
      <c r="B1935">
        <v>58051</v>
      </c>
      <c r="C1935" s="1">
        <v>40988</v>
      </c>
      <c r="D1935" t="s">
        <v>10671</v>
      </c>
      <c r="E1935">
        <v>6</v>
      </c>
      <c r="F1935">
        <v>256.60000000000002</v>
      </c>
      <c r="G1935">
        <v>0</v>
      </c>
      <c r="H1935" t="s">
        <v>10664</v>
      </c>
      <c r="I1935">
        <v>-106.76</v>
      </c>
      <c r="J1935">
        <v>39.979999999999997</v>
      </c>
      <c r="K1935">
        <v>7.12</v>
      </c>
      <c r="L1935" t="s">
        <v>11789</v>
      </c>
      <c r="M1935" t="s">
        <v>11718</v>
      </c>
      <c r="N1935" t="s">
        <v>11718</v>
      </c>
      <c r="O1935" t="s">
        <v>10681</v>
      </c>
      <c r="P1935" t="s">
        <v>10682</v>
      </c>
      <c r="Q1935" t="s">
        <v>10711</v>
      </c>
      <c r="R1935" t="s">
        <v>11680</v>
      </c>
      <c r="V1935">
        <f t="shared" si="30"/>
        <v>2012</v>
      </c>
    </row>
    <row r="1936" spans="1:22" x14ac:dyDescent="0.3">
      <c r="A1936">
        <v>8311</v>
      </c>
      <c r="B1936">
        <v>59392</v>
      </c>
      <c r="C1936" s="1">
        <v>40355</v>
      </c>
      <c r="D1936" t="s">
        <v>10704</v>
      </c>
      <c r="E1936">
        <v>19</v>
      </c>
      <c r="F1936">
        <v>39.42</v>
      </c>
      <c r="G1936">
        <v>0.08</v>
      </c>
      <c r="H1936" t="s">
        <v>10664</v>
      </c>
      <c r="I1936">
        <v>-29.02</v>
      </c>
      <c r="J1936">
        <v>2.12</v>
      </c>
      <c r="K1936">
        <v>1.99</v>
      </c>
      <c r="L1936" t="s">
        <v>11789</v>
      </c>
      <c r="M1936" t="s">
        <v>11718</v>
      </c>
      <c r="N1936" t="s">
        <v>11718</v>
      </c>
      <c r="O1936" t="s">
        <v>10681</v>
      </c>
      <c r="P1936" t="s">
        <v>10682</v>
      </c>
      <c r="Q1936" t="s">
        <v>10711</v>
      </c>
      <c r="R1936" t="s">
        <v>11819</v>
      </c>
      <c r="S1936" t="s">
        <v>10693</v>
      </c>
      <c r="T1936">
        <v>0.55000000000000004</v>
      </c>
      <c r="U1936" s="1">
        <v>40356</v>
      </c>
      <c r="V1936">
        <f t="shared" si="30"/>
        <v>2010</v>
      </c>
    </row>
    <row r="1937" spans="1:22" x14ac:dyDescent="0.3">
      <c r="A1937">
        <v>8312</v>
      </c>
      <c r="B1937">
        <v>59392</v>
      </c>
      <c r="C1937" s="1">
        <v>40355</v>
      </c>
      <c r="D1937" t="s">
        <v>10704</v>
      </c>
      <c r="E1937">
        <v>45</v>
      </c>
      <c r="F1937">
        <v>1305.31</v>
      </c>
      <c r="G1937">
        <v>0.03</v>
      </c>
      <c r="H1937" t="s">
        <v>10664</v>
      </c>
      <c r="I1937">
        <v>589.20000000000005</v>
      </c>
      <c r="J1937">
        <v>28.48</v>
      </c>
      <c r="K1937">
        <v>1.99</v>
      </c>
      <c r="L1937" t="s">
        <v>11789</v>
      </c>
      <c r="M1937" t="s">
        <v>11718</v>
      </c>
      <c r="N1937" t="s">
        <v>11718</v>
      </c>
      <c r="O1937" t="s">
        <v>10681</v>
      </c>
      <c r="P1937" t="s">
        <v>10682</v>
      </c>
      <c r="Q1937" t="s">
        <v>10711</v>
      </c>
      <c r="R1937" t="s">
        <v>11148</v>
      </c>
      <c r="V1937">
        <f t="shared" si="30"/>
        <v>2010</v>
      </c>
    </row>
    <row r="1938" spans="1:22" x14ac:dyDescent="0.3">
      <c r="A1938">
        <v>461</v>
      </c>
      <c r="B1938">
        <v>3136</v>
      </c>
      <c r="C1938" s="1">
        <v>40034</v>
      </c>
      <c r="D1938" t="s">
        <v>10686</v>
      </c>
      <c r="E1938">
        <v>8</v>
      </c>
      <c r="F1938">
        <v>238.74</v>
      </c>
      <c r="G1938">
        <v>0.1</v>
      </c>
      <c r="H1938" t="s">
        <v>10664</v>
      </c>
      <c r="I1938">
        <v>-38.89</v>
      </c>
      <c r="J1938">
        <v>30.98</v>
      </c>
      <c r="K1938">
        <v>8.99</v>
      </c>
      <c r="L1938" t="s">
        <v>11820</v>
      </c>
      <c r="M1938" t="s">
        <v>11718</v>
      </c>
      <c r="N1938" t="s">
        <v>11718</v>
      </c>
      <c r="O1938" t="s">
        <v>10681</v>
      </c>
      <c r="P1938" t="s">
        <v>10668</v>
      </c>
      <c r="Q1938" t="s">
        <v>10736</v>
      </c>
      <c r="R1938" t="s">
        <v>11654</v>
      </c>
      <c r="V1938">
        <f t="shared" si="30"/>
        <v>2009</v>
      </c>
    </row>
    <row r="1939" spans="1:22" x14ac:dyDescent="0.3">
      <c r="A1939">
        <v>534</v>
      </c>
      <c r="B1939">
        <v>3648</v>
      </c>
      <c r="C1939" s="1">
        <v>40345</v>
      </c>
      <c r="D1939" t="s">
        <v>10663</v>
      </c>
      <c r="E1939">
        <v>46</v>
      </c>
      <c r="F1939">
        <v>134.81</v>
      </c>
      <c r="G1939">
        <v>0.1</v>
      </c>
      <c r="H1939" t="s">
        <v>10664</v>
      </c>
      <c r="I1939">
        <v>52.36</v>
      </c>
      <c r="J1939">
        <v>3.15</v>
      </c>
      <c r="K1939">
        <v>0.49</v>
      </c>
      <c r="L1939" t="s">
        <v>11241</v>
      </c>
      <c r="M1939" t="s">
        <v>11718</v>
      </c>
      <c r="N1939" t="s">
        <v>11718</v>
      </c>
      <c r="O1939" t="s">
        <v>10701</v>
      </c>
      <c r="P1939" t="s">
        <v>10668</v>
      </c>
      <c r="Q1939" t="s">
        <v>10729</v>
      </c>
      <c r="R1939" t="s">
        <v>11821</v>
      </c>
      <c r="S1939" t="s">
        <v>10685</v>
      </c>
      <c r="T1939">
        <v>0.37</v>
      </c>
      <c r="U1939" s="1">
        <v>40347</v>
      </c>
      <c r="V1939">
        <f t="shared" si="30"/>
        <v>2010</v>
      </c>
    </row>
    <row r="1940" spans="1:22" x14ac:dyDescent="0.3">
      <c r="A1940">
        <v>535</v>
      </c>
      <c r="B1940">
        <v>3648</v>
      </c>
      <c r="C1940" s="1">
        <v>40345</v>
      </c>
      <c r="D1940" t="s">
        <v>10663</v>
      </c>
      <c r="E1940">
        <v>34</v>
      </c>
      <c r="F1940">
        <v>5488.5264999999999</v>
      </c>
      <c r="G1940">
        <v>0.05</v>
      </c>
      <c r="H1940" t="s">
        <v>10664</v>
      </c>
      <c r="I1940">
        <v>1382.45</v>
      </c>
      <c r="J1940">
        <v>195.99</v>
      </c>
      <c r="K1940">
        <v>4.2</v>
      </c>
      <c r="L1940" t="s">
        <v>11241</v>
      </c>
      <c r="M1940" t="s">
        <v>11718</v>
      </c>
      <c r="N1940" t="s">
        <v>11718</v>
      </c>
      <c r="O1940" t="s">
        <v>10701</v>
      </c>
      <c r="P1940" t="s">
        <v>10682</v>
      </c>
      <c r="Q1940" t="s">
        <v>10683</v>
      </c>
      <c r="R1940" t="s">
        <v>11822</v>
      </c>
      <c r="S1940" t="s">
        <v>10685</v>
      </c>
      <c r="T1940">
        <v>0.56999999999999995</v>
      </c>
      <c r="U1940" s="1">
        <v>40352</v>
      </c>
      <c r="V1940">
        <f t="shared" si="30"/>
        <v>2010</v>
      </c>
    </row>
    <row r="1941" spans="1:22" x14ac:dyDescent="0.3">
      <c r="A1941">
        <v>870</v>
      </c>
      <c r="B1941">
        <v>6246</v>
      </c>
      <c r="C1941" s="1">
        <v>40107</v>
      </c>
      <c r="D1941" t="s">
        <v>10686</v>
      </c>
      <c r="E1941">
        <v>13</v>
      </c>
      <c r="F1941">
        <v>52.38</v>
      </c>
      <c r="G1941">
        <v>0.06</v>
      </c>
      <c r="H1941" t="s">
        <v>10664</v>
      </c>
      <c r="I1941">
        <v>11.72</v>
      </c>
      <c r="J1941">
        <v>3.93</v>
      </c>
      <c r="K1941">
        <v>0.99</v>
      </c>
      <c r="L1941" t="s">
        <v>11241</v>
      </c>
      <c r="M1941" t="s">
        <v>11718</v>
      </c>
      <c r="N1941" t="s">
        <v>11718</v>
      </c>
      <c r="O1941" t="s">
        <v>10701</v>
      </c>
      <c r="P1941" t="s">
        <v>10668</v>
      </c>
      <c r="Q1941" t="s">
        <v>10707</v>
      </c>
      <c r="R1941" t="s">
        <v>11022</v>
      </c>
      <c r="S1941" t="s">
        <v>10709</v>
      </c>
      <c r="T1941">
        <v>0.39</v>
      </c>
      <c r="U1941" s="1">
        <v>40109</v>
      </c>
      <c r="V1941">
        <f t="shared" si="30"/>
        <v>2009</v>
      </c>
    </row>
    <row r="1942" spans="1:22" x14ac:dyDescent="0.3">
      <c r="A1942">
        <v>1242</v>
      </c>
      <c r="B1942">
        <v>9028</v>
      </c>
      <c r="C1942" s="1">
        <v>40533</v>
      </c>
      <c r="D1942" t="s">
        <v>10663</v>
      </c>
      <c r="E1942">
        <v>48</v>
      </c>
      <c r="F1942">
        <v>14556.67</v>
      </c>
      <c r="G1942">
        <v>0.04</v>
      </c>
      <c r="H1942" t="s">
        <v>10672</v>
      </c>
      <c r="I1942">
        <v>3829.63</v>
      </c>
      <c r="J1942">
        <v>306.14</v>
      </c>
      <c r="K1942">
        <v>26.53</v>
      </c>
      <c r="L1942" t="s">
        <v>11823</v>
      </c>
      <c r="M1942" t="s">
        <v>11718</v>
      </c>
      <c r="N1942" t="s">
        <v>11718</v>
      </c>
      <c r="O1942" t="s">
        <v>10667</v>
      </c>
      <c r="P1942" t="s">
        <v>10682</v>
      </c>
      <c r="Q1942" t="s">
        <v>10849</v>
      </c>
      <c r="R1942" t="s">
        <v>11681</v>
      </c>
      <c r="S1942" t="s">
        <v>10677</v>
      </c>
      <c r="T1942">
        <v>0.56000000000000005</v>
      </c>
      <c r="U1942" s="1">
        <v>40537</v>
      </c>
      <c r="V1942">
        <f t="shared" si="30"/>
        <v>2010</v>
      </c>
    </row>
    <row r="1943" spans="1:22" x14ac:dyDescent="0.3">
      <c r="A1943">
        <v>1294</v>
      </c>
      <c r="B1943">
        <v>9478</v>
      </c>
      <c r="C1943" s="1">
        <v>39900</v>
      </c>
      <c r="D1943" t="s">
        <v>10671</v>
      </c>
      <c r="E1943">
        <v>48</v>
      </c>
      <c r="F1943">
        <v>522.97</v>
      </c>
      <c r="G1943">
        <v>0.04</v>
      </c>
      <c r="H1943" t="s">
        <v>10664</v>
      </c>
      <c r="I1943">
        <v>29.98</v>
      </c>
      <c r="J1943">
        <v>10.4</v>
      </c>
      <c r="K1943">
        <v>5.4</v>
      </c>
      <c r="L1943" t="s">
        <v>11241</v>
      </c>
      <c r="M1943" t="s">
        <v>11718</v>
      </c>
      <c r="N1943" t="s">
        <v>11718</v>
      </c>
      <c r="O1943" t="s">
        <v>10681</v>
      </c>
      <c r="P1943" t="s">
        <v>10690</v>
      </c>
      <c r="Q1943" t="s">
        <v>10691</v>
      </c>
      <c r="R1943" t="s">
        <v>11372</v>
      </c>
      <c r="S1943" t="s">
        <v>10693</v>
      </c>
      <c r="T1943">
        <v>0.51</v>
      </c>
      <c r="U1943" s="1">
        <v>39901</v>
      </c>
      <c r="V1943">
        <f t="shared" si="30"/>
        <v>2009</v>
      </c>
    </row>
    <row r="1944" spans="1:22" x14ac:dyDescent="0.3">
      <c r="A1944">
        <v>1295</v>
      </c>
      <c r="B1944">
        <v>9478</v>
      </c>
      <c r="C1944" s="1">
        <v>39900</v>
      </c>
      <c r="D1944" t="s">
        <v>10671</v>
      </c>
      <c r="E1944">
        <v>48</v>
      </c>
      <c r="F1944">
        <v>199.46</v>
      </c>
      <c r="G1944">
        <v>0.08</v>
      </c>
      <c r="H1944" t="s">
        <v>10664</v>
      </c>
      <c r="I1944">
        <v>-121.2</v>
      </c>
      <c r="J1944">
        <v>4.28</v>
      </c>
      <c r="K1944">
        <v>4.79</v>
      </c>
      <c r="L1944" t="s">
        <v>11241</v>
      </c>
      <c r="M1944" t="s">
        <v>11718</v>
      </c>
      <c r="N1944" t="s">
        <v>11718</v>
      </c>
      <c r="O1944" t="s">
        <v>10681</v>
      </c>
      <c r="P1944" t="s">
        <v>10668</v>
      </c>
      <c r="Q1944" t="s">
        <v>10702</v>
      </c>
      <c r="R1944" t="s">
        <v>11438</v>
      </c>
      <c r="S1944" t="s">
        <v>10685</v>
      </c>
      <c r="T1944">
        <v>0.4</v>
      </c>
      <c r="U1944" s="1">
        <v>39902</v>
      </c>
      <c r="V1944">
        <f t="shared" si="30"/>
        <v>2009</v>
      </c>
    </row>
    <row r="1945" spans="1:22" x14ac:dyDescent="0.3">
      <c r="A1945">
        <v>1715</v>
      </c>
      <c r="B1945">
        <v>12323</v>
      </c>
      <c r="C1945" s="1">
        <v>40635</v>
      </c>
      <c r="D1945" t="s">
        <v>10686</v>
      </c>
      <c r="E1945">
        <v>32</v>
      </c>
      <c r="F1945">
        <v>513.74</v>
      </c>
      <c r="G1945">
        <v>0.02</v>
      </c>
      <c r="H1945" t="s">
        <v>10664</v>
      </c>
      <c r="I1945">
        <v>-28.68</v>
      </c>
      <c r="J1945">
        <v>15.15</v>
      </c>
      <c r="K1945">
        <v>10.130000000000001</v>
      </c>
      <c r="L1945" t="s">
        <v>11439</v>
      </c>
      <c r="M1945" t="s">
        <v>11718</v>
      </c>
      <c r="N1945" t="s">
        <v>11718</v>
      </c>
      <c r="O1945" t="s">
        <v>10681</v>
      </c>
      <c r="P1945" t="s">
        <v>10668</v>
      </c>
      <c r="Q1945" t="s">
        <v>10678</v>
      </c>
      <c r="R1945" t="s">
        <v>11824</v>
      </c>
      <c r="S1945" t="s">
        <v>10685</v>
      </c>
      <c r="T1945">
        <v>0.38</v>
      </c>
      <c r="U1945" s="1">
        <v>40636</v>
      </c>
      <c r="V1945">
        <f t="shared" si="30"/>
        <v>2011</v>
      </c>
    </row>
    <row r="1946" spans="1:22" x14ac:dyDescent="0.3">
      <c r="A1946">
        <v>1716</v>
      </c>
      <c r="B1946">
        <v>12323</v>
      </c>
      <c r="C1946" s="1">
        <v>40635</v>
      </c>
      <c r="D1946" t="s">
        <v>10686</v>
      </c>
      <c r="E1946">
        <v>4</v>
      </c>
      <c r="F1946">
        <v>36.799999999999997</v>
      </c>
      <c r="G1946">
        <v>0</v>
      </c>
      <c r="H1946" t="s">
        <v>10664</v>
      </c>
      <c r="I1946">
        <v>14.19</v>
      </c>
      <c r="J1946">
        <v>7.38</v>
      </c>
      <c r="K1946">
        <v>5.21</v>
      </c>
      <c r="L1946" t="s">
        <v>11439</v>
      </c>
      <c r="M1946" t="s">
        <v>11718</v>
      </c>
      <c r="N1946" t="s">
        <v>11718</v>
      </c>
      <c r="O1946" t="s">
        <v>10681</v>
      </c>
      <c r="P1946" t="s">
        <v>10690</v>
      </c>
      <c r="Q1946" t="s">
        <v>10691</v>
      </c>
      <c r="R1946" t="s">
        <v>11139</v>
      </c>
      <c r="V1946">
        <f t="shared" si="30"/>
        <v>2011</v>
      </c>
    </row>
    <row r="1947" spans="1:22" x14ac:dyDescent="0.3">
      <c r="A1947">
        <v>1934</v>
      </c>
      <c r="B1947">
        <v>13830</v>
      </c>
      <c r="C1947" s="1">
        <v>40168</v>
      </c>
      <c r="D1947" t="s">
        <v>10671</v>
      </c>
      <c r="E1947">
        <v>27</v>
      </c>
      <c r="F1947">
        <v>2609.5300000000002</v>
      </c>
      <c r="G1947">
        <v>0</v>
      </c>
      <c r="H1947" t="s">
        <v>10664</v>
      </c>
      <c r="I1947">
        <v>911.66</v>
      </c>
      <c r="J1947">
        <v>90.48</v>
      </c>
      <c r="K1947">
        <v>19.989999999999998</v>
      </c>
      <c r="L1947" t="s">
        <v>11823</v>
      </c>
      <c r="M1947" t="s">
        <v>11718</v>
      </c>
      <c r="N1947" t="s">
        <v>11718</v>
      </c>
      <c r="O1947" t="s">
        <v>10667</v>
      </c>
      <c r="P1947" t="s">
        <v>10668</v>
      </c>
      <c r="Q1947" t="s">
        <v>10717</v>
      </c>
      <c r="R1947" t="s">
        <v>11760</v>
      </c>
      <c r="S1947" t="s">
        <v>10685</v>
      </c>
      <c r="T1947">
        <v>0.4</v>
      </c>
      <c r="U1947" s="1">
        <v>40171</v>
      </c>
      <c r="V1947">
        <f t="shared" si="30"/>
        <v>2009</v>
      </c>
    </row>
    <row r="1948" spans="1:22" x14ac:dyDescent="0.3">
      <c r="A1948">
        <v>2069</v>
      </c>
      <c r="B1948">
        <v>14791</v>
      </c>
      <c r="C1948" s="1">
        <v>40223</v>
      </c>
      <c r="D1948" t="s">
        <v>10704</v>
      </c>
      <c r="E1948">
        <v>29</v>
      </c>
      <c r="F1948">
        <v>1576.223</v>
      </c>
      <c r="G1948">
        <v>0.05</v>
      </c>
      <c r="H1948" t="s">
        <v>10664</v>
      </c>
      <c r="I1948">
        <v>286.12</v>
      </c>
      <c r="J1948">
        <v>65.989999999999995</v>
      </c>
      <c r="K1948">
        <v>3.99</v>
      </c>
      <c r="L1948" t="s">
        <v>11439</v>
      </c>
      <c r="M1948" t="s">
        <v>11718</v>
      </c>
      <c r="N1948" t="s">
        <v>11718</v>
      </c>
      <c r="O1948" t="s">
        <v>10674</v>
      </c>
      <c r="P1948" t="s">
        <v>10682</v>
      </c>
      <c r="Q1948" t="s">
        <v>10683</v>
      </c>
      <c r="R1948" t="s">
        <v>11825</v>
      </c>
      <c r="S1948" t="s">
        <v>10685</v>
      </c>
      <c r="T1948">
        <v>0.56999999999999995</v>
      </c>
      <c r="U1948" s="1">
        <v>40224</v>
      </c>
      <c r="V1948">
        <f t="shared" si="30"/>
        <v>2010</v>
      </c>
    </row>
    <row r="1949" spans="1:22" x14ac:dyDescent="0.3">
      <c r="A1949">
        <v>2484</v>
      </c>
      <c r="B1949">
        <v>18085</v>
      </c>
      <c r="C1949" s="1">
        <v>40811</v>
      </c>
      <c r="D1949" t="s">
        <v>10671</v>
      </c>
      <c r="E1949">
        <v>23</v>
      </c>
      <c r="F1949">
        <v>8127.51</v>
      </c>
      <c r="G1949">
        <v>0.01</v>
      </c>
      <c r="H1949" t="s">
        <v>10672</v>
      </c>
      <c r="I1949">
        <v>1541.25</v>
      </c>
      <c r="J1949">
        <v>348.21</v>
      </c>
      <c r="K1949">
        <v>40.19</v>
      </c>
      <c r="L1949" t="s">
        <v>11439</v>
      </c>
      <c r="M1949" t="s">
        <v>11718</v>
      </c>
      <c r="N1949" t="s">
        <v>11718</v>
      </c>
      <c r="O1949" t="s">
        <v>10681</v>
      </c>
      <c r="P1949" t="s">
        <v>10690</v>
      </c>
      <c r="Q1949" t="s">
        <v>10724</v>
      </c>
      <c r="R1949" t="s">
        <v>11220</v>
      </c>
      <c r="S1949" t="s">
        <v>10723</v>
      </c>
      <c r="T1949">
        <v>0.62</v>
      </c>
      <c r="U1949" s="1">
        <v>40813</v>
      </c>
      <c r="V1949">
        <f t="shared" si="30"/>
        <v>2011</v>
      </c>
    </row>
    <row r="1950" spans="1:22" x14ac:dyDescent="0.3">
      <c r="A1950">
        <v>2485</v>
      </c>
      <c r="B1950">
        <v>18085</v>
      </c>
      <c r="C1950" s="1">
        <v>40811</v>
      </c>
      <c r="D1950" t="s">
        <v>10671</v>
      </c>
      <c r="E1950">
        <v>33</v>
      </c>
      <c r="F1950">
        <v>5352.9345000000003</v>
      </c>
      <c r="G1950">
        <v>0.09</v>
      </c>
      <c r="H1950" t="s">
        <v>10664</v>
      </c>
      <c r="I1950">
        <v>1343.21</v>
      </c>
      <c r="J1950">
        <v>195.99</v>
      </c>
      <c r="K1950">
        <v>4.2</v>
      </c>
      <c r="L1950" t="s">
        <v>11439</v>
      </c>
      <c r="M1950" t="s">
        <v>11718</v>
      </c>
      <c r="N1950" t="s">
        <v>11718</v>
      </c>
      <c r="O1950" t="s">
        <v>10681</v>
      </c>
      <c r="P1950" t="s">
        <v>10682</v>
      </c>
      <c r="Q1950" t="s">
        <v>10683</v>
      </c>
      <c r="R1950" t="s">
        <v>11822</v>
      </c>
      <c r="S1950" t="s">
        <v>10685</v>
      </c>
      <c r="T1950">
        <v>0.56999999999999995</v>
      </c>
      <c r="U1950" s="1">
        <v>40812</v>
      </c>
      <c r="V1950">
        <f t="shared" si="30"/>
        <v>2011</v>
      </c>
    </row>
    <row r="1951" spans="1:22" x14ac:dyDescent="0.3">
      <c r="A1951">
        <v>2863</v>
      </c>
      <c r="B1951">
        <v>20674</v>
      </c>
      <c r="C1951" s="1">
        <v>40520</v>
      </c>
      <c r="D1951" t="s">
        <v>10671</v>
      </c>
      <c r="E1951">
        <v>37</v>
      </c>
      <c r="F1951">
        <v>17717.34</v>
      </c>
      <c r="G1951">
        <v>0</v>
      </c>
      <c r="H1951" t="s">
        <v>10672</v>
      </c>
      <c r="I1951">
        <v>8291.08</v>
      </c>
      <c r="J1951">
        <v>500.97</v>
      </c>
      <c r="K1951">
        <v>69.3</v>
      </c>
      <c r="L1951" t="s">
        <v>11241</v>
      </c>
      <c r="M1951" t="s">
        <v>11718</v>
      </c>
      <c r="N1951" t="s">
        <v>11718</v>
      </c>
      <c r="O1951" t="s">
        <v>10681</v>
      </c>
      <c r="P1951" t="s">
        <v>10682</v>
      </c>
      <c r="Q1951" t="s">
        <v>10849</v>
      </c>
      <c r="R1951" t="s">
        <v>11036</v>
      </c>
      <c r="S1951" t="s">
        <v>10677</v>
      </c>
      <c r="T1951">
        <v>0.37</v>
      </c>
      <c r="U1951" s="1">
        <v>40521</v>
      </c>
      <c r="V1951">
        <f t="shared" si="30"/>
        <v>2010</v>
      </c>
    </row>
    <row r="1952" spans="1:22" x14ac:dyDescent="0.3">
      <c r="A1952">
        <v>3496</v>
      </c>
      <c r="B1952">
        <v>24903</v>
      </c>
      <c r="C1952" s="1">
        <v>40470</v>
      </c>
      <c r="D1952" t="s">
        <v>10663</v>
      </c>
      <c r="E1952">
        <v>33</v>
      </c>
      <c r="F1952">
        <v>1646.47</v>
      </c>
      <c r="G1952">
        <v>0.05</v>
      </c>
      <c r="H1952" t="s">
        <v>10664</v>
      </c>
      <c r="I1952">
        <v>743.59</v>
      </c>
      <c r="J1952">
        <v>48.91</v>
      </c>
      <c r="K1952">
        <v>5.81</v>
      </c>
      <c r="L1952" t="s">
        <v>11820</v>
      </c>
      <c r="M1952" t="s">
        <v>11718</v>
      </c>
      <c r="N1952" t="s">
        <v>11718</v>
      </c>
      <c r="O1952" t="s">
        <v>10681</v>
      </c>
      <c r="P1952" t="s">
        <v>10668</v>
      </c>
      <c r="Q1952" t="s">
        <v>10702</v>
      </c>
      <c r="R1952" t="s">
        <v>10823</v>
      </c>
      <c r="S1952" t="s">
        <v>10685</v>
      </c>
      <c r="T1952">
        <v>0.38</v>
      </c>
      <c r="U1952" s="1">
        <v>40477</v>
      </c>
      <c r="V1952">
        <f t="shared" si="30"/>
        <v>2010</v>
      </c>
    </row>
    <row r="1953" spans="1:22" x14ac:dyDescent="0.3">
      <c r="A1953">
        <v>3603</v>
      </c>
      <c r="B1953">
        <v>25735</v>
      </c>
      <c r="C1953" s="1">
        <v>40542</v>
      </c>
      <c r="D1953" t="s">
        <v>10686</v>
      </c>
      <c r="E1953">
        <v>45</v>
      </c>
      <c r="F1953">
        <v>260.37</v>
      </c>
      <c r="G1953">
        <v>0.02</v>
      </c>
      <c r="H1953" t="s">
        <v>10664</v>
      </c>
      <c r="I1953">
        <v>44.15</v>
      </c>
      <c r="J1953">
        <v>5.58</v>
      </c>
      <c r="K1953">
        <v>1.99</v>
      </c>
      <c r="L1953" t="s">
        <v>11439</v>
      </c>
      <c r="M1953" t="s">
        <v>11718</v>
      </c>
      <c r="N1953" t="s">
        <v>11718</v>
      </c>
      <c r="O1953" t="s">
        <v>10674</v>
      </c>
      <c r="P1953" t="s">
        <v>10668</v>
      </c>
      <c r="Q1953" t="s">
        <v>10736</v>
      </c>
      <c r="R1953" t="s">
        <v>11826</v>
      </c>
      <c r="S1953" t="s">
        <v>10709</v>
      </c>
      <c r="T1953">
        <v>0.46</v>
      </c>
      <c r="U1953" s="1">
        <v>40556</v>
      </c>
      <c r="V1953">
        <f t="shared" si="30"/>
        <v>2010</v>
      </c>
    </row>
    <row r="1954" spans="1:22" x14ac:dyDescent="0.3">
      <c r="A1954">
        <v>4188</v>
      </c>
      <c r="B1954">
        <v>29762</v>
      </c>
      <c r="C1954" s="1">
        <v>40393</v>
      </c>
      <c r="D1954" t="s">
        <v>10719</v>
      </c>
      <c r="E1954">
        <v>33</v>
      </c>
      <c r="F1954">
        <v>3268.56</v>
      </c>
      <c r="G1954">
        <v>0.03</v>
      </c>
      <c r="H1954" t="s">
        <v>10672</v>
      </c>
      <c r="I1954">
        <v>-1181.71</v>
      </c>
      <c r="J1954">
        <v>95.95</v>
      </c>
      <c r="K1954">
        <v>74.349999999999994</v>
      </c>
      <c r="L1954" t="s">
        <v>11241</v>
      </c>
      <c r="M1954" t="s">
        <v>11718</v>
      </c>
      <c r="N1954" t="s">
        <v>11718</v>
      </c>
      <c r="O1954" t="s">
        <v>10701</v>
      </c>
      <c r="P1954" t="s">
        <v>10690</v>
      </c>
      <c r="Q1954" t="s">
        <v>10753</v>
      </c>
      <c r="R1954" t="s">
        <v>10754</v>
      </c>
      <c r="S1954" t="s">
        <v>10677</v>
      </c>
      <c r="T1954">
        <v>0.56999999999999995</v>
      </c>
      <c r="U1954" s="1">
        <v>40394</v>
      </c>
      <c r="V1954">
        <f t="shared" si="30"/>
        <v>2010</v>
      </c>
    </row>
    <row r="1955" spans="1:22" x14ac:dyDescent="0.3">
      <c r="A1955">
        <v>4199</v>
      </c>
      <c r="B1955">
        <v>29856</v>
      </c>
      <c r="C1955" s="1">
        <v>41068</v>
      </c>
      <c r="D1955" t="s">
        <v>10704</v>
      </c>
      <c r="E1955">
        <v>24</v>
      </c>
      <c r="F1955">
        <v>115.54</v>
      </c>
      <c r="G1955">
        <v>0.04</v>
      </c>
      <c r="H1955" t="s">
        <v>10664</v>
      </c>
      <c r="I1955">
        <v>43.35</v>
      </c>
      <c r="J1955">
        <v>4.9800000000000004</v>
      </c>
      <c r="K1955">
        <v>0.8</v>
      </c>
      <c r="L1955" t="s">
        <v>11439</v>
      </c>
      <c r="M1955" t="s">
        <v>11718</v>
      </c>
      <c r="N1955" t="s">
        <v>11718</v>
      </c>
      <c r="O1955" t="s">
        <v>10674</v>
      </c>
      <c r="P1955" t="s">
        <v>10668</v>
      </c>
      <c r="Q1955" t="s">
        <v>10702</v>
      </c>
      <c r="R1955" t="s">
        <v>11448</v>
      </c>
      <c r="S1955" t="s">
        <v>10709</v>
      </c>
      <c r="T1955">
        <v>0.36</v>
      </c>
      <c r="U1955" s="1">
        <v>41071</v>
      </c>
      <c r="V1955">
        <f t="shared" si="30"/>
        <v>2012</v>
      </c>
    </row>
    <row r="1956" spans="1:22" x14ac:dyDescent="0.3">
      <c r="A1956">
        <v>4574</v>
      </c>
      <c r="B1956">
        <v>32580</v>
      </c>
      <c r="C1956" s="1">
        <v>40801</v>
      </c>
      <c r="D1956" t="s">
        <v>10671</v>
      </c>
      <c r="E1956">
        <v>23</v>
      </c>
      <c r="F1956">
        <v>166.8</v>
      </c>
      <c r="G1956">
        <v>0.03</v>
      </c>
      <c r="H1956" t="s">
        <v>10664</v>
      </c>
      <c r="I1956">
        <v>44.59</v>
      </c>
      <c r="J1956">
        <v>7.4</v>
      </c>
      <c r="K1956">
        <v>1.71</v>
      </c>
      <c r="L1956" t="s">
        <v>11593</v>
      </c>
      <c r="M1956" t="s">
        <v>11718</v>
      </c>
      <c r="N1956" t="s">
        <v>11718</v>
      </c>
      <c r="O1956" t="s">
        <v>10681</v>
      </c>
      <c r="P1956" t="s">
        <v>10668</v>
      </c>
      <c r="Q1956" t="s">
        <v>10702</v>
      </c>
      <c r="R1956" t="s">
        <v>11469</v>
      </c>
      <c r="V1956">
        <f t="shared" si="30"/>
        <v>2011</v>
      </c>
    </row>
    <row r="1957" spans="1:22" x14ac:dyDescent="0.3">
      <c r="A1957">
        <v>4575</v>
      </c>
      <c r="B1957">
        <v>32580</v>
      </c>
      <c r="C1957" s="1">
        <v>40801</v>
      </c>
      <c r="D1957" t="s">
        <v>10671</v>
      </c>
      <c r="E1957">
        <v>38</v>
      </c>
      <c r="F1957">
        <v>261.38</v>
      </c>
      <c r="G1957">
        <v>0.05</v>
      </c>
      <c r="H1957" t="s">
        <v>10664</v>
      </c>
      <c r="I1957">
        <v>-172.35</v>
      </c>
      <c r="J1957">
        <v>6.48</v>
      </c>
      <c r="K1957">
        <v>8.74</v>
      </c>
      <c r="L1957" t="s">
        <v>11593</v>
      </c>
      <c r="M1957" t="s">
        <v>11718</v>
      </c>
      <c r="N1957" t="s">
        <v>11718</v>
      </c>
      <c r="O1957" t="s">
        <v>10681</v>
      </c>
      <c r="P1957" t="s">
        <v>10668</v>
      </c>
      <c r="Q1957" t="s">
        <v>10702</v>
      </c>
      <c r="R1957" t="s">
        <v>11799</v>
      </c>
      <c r="S1957" t="s">
        <v>10685</v>
      </c>
      <c r="T1957">
        <v>0.36</v>
      </c>
      <c r="U1957" s="1">
        <v>40803</v>
      </c>
      <c r="V1957">
        <f t="shared" si="30"/>
        <v>2011</v>
      </c>
    </row>
    <row r="1958" spans="1:22" x14ac:dyDescent="0.3">
      <c r="A1958">
        <v>4788</v>
      </c>
      <c r="B1958">
        <v>34017</v>
      </c>
      <c r="C1958" s="1">
        <v>39895</v>
      </c>
      <c r="D1958" t="s">
        <v>10671</v>
      </c>
      <c r="E1958">
        <v>20</v>
      </c>
      <c r="F1958">
        <v>103.39</v>
      </c>
      <c r="G1958">
        <v>0.05</v>
      </c>
      <c r="H1958" t="s">
        <v>10697</v>
      </c>
      <c r="I1958">
        <v>29.17</v>
      </c>
      <c r="J1958">
        <v>4.84</v>
      </c>
      <c r="K1958">
        <v>0.71</v>
      </c>
      <c r="L1958" t="s">
        <v>11820</v>
      </c>
      <c r="M1958" t="s">
        <v>11718</v>
      </c>
      <c r="N1958" t="s">
        <v>11718</v>
      </c>
      <c r="O1958" t="s">
        <v>10681</v>
      </c>
      <c r="P1958" t="s">
        <v>10668</v>
      </c>
      <c r="Q1958" t="s">
        <v>10736</v>
      </c>
      <c r="R1958" t="s">
        <v>11251</v>
      </c>
      <c r="S1958" t="s">
        <v>10709</v>
      </c>
      <c r="T1958">
        <v>0.52</v>
      </c>
      <c r="U1958" s="1">
        <v>39895</v>
      </c>
      <c r="V1958">
        <f t="shared" si="30"/>
        <v>2009</v>
      </c>
    </row>
    <row r="1959" spans="1:22" x14ac:dyDescent="0.3">
      <c r="A1959">
        <v>4789</v>
      </c>
      <c r="B1959">
        <v>34017</v>
      </c>
      <c r="C1959" s="1">
        <v>39895</v>
      </c>
      <c r="D1959" t="s">
        <v>10671</v>
      </c>
      <c r="E1959">
        <v>28</v>
      </c>
      <c r="F1959">
        <v>435.39</v>
      </c>
      <c r="G1959">
        <v>0.01</v>
      </c>
      <c r="H1959" t="s">
        <v>10664</v>
      </c>
      <c r="I1959">
        <v>-48.97</v>
      </c>
      <c r="J1959">
        <v>14.98</v>
      </c>
      <c r="K1959">
        <v>7.69</v>
      </c>
      <c r="L1959" t="s">
        <v>11820</v>
      </c>
      <c r="M1959" t="s">
        <v>11718</v>
      </c>
      <c r="N1959" t="s">
        <v>11718</v>
      </c>
      <c r="O1959" t="s">
        <v>10681</v>
      </c>
      <c r="P1959" t="s">
        <v>10668</v>
      </c>
      <c r="Q1959" t="s">
        <v>10669</v>
      </c>
      <c r="R1959" t="s">
        <v>11827</v>
      </c>
      <c r="S1959" t="s">
        <v>10685</v>
      </c>
      <c r="T1959">
        <v>0.56999999999999995</v>
      </c>
      <c r="U1959" s="1">
        <v>39897</v>
      </c>
      <c r="V1959">
        <f t="shared" si="30"/>
        <v>2009</v>
      </c>
    </row>
    <row r="1960" spans="1:22" x14ac:dyDescent="0.3">
      <c r="A1960">
        <v>6013</v>
      </c>
      <c r="B1960">
        <v>42597</v>
      </c>
      <c r="C1960" s="1">
        <v>40262</v>
      </c>
      <c r="D1960" t="s">
        <v>10704</v>
      </c>
      <c r="E1960">
        <v>5</v>
      </c>
      <c r="F1960">
        <v>29.66</v>
      </c>
      <c r="G1960">
        <v>0.04</v>
      </c>
      <c r="H1960" t="s">
        <v>10664</v>
      </c>
      <c r="I1960">
        <v>-32.78</v>
      </c>
      <c r="J1960">
        <v>4.9800000000000004</v>
      </c>
      <c r="K1960">
        <v>4.32</v>
      </c>
      <c r="L1960" t="s">
        <v>11820</v>
      </c>
      <c r="M1960" t="s">
        <v>11718</v>
      </c>
      <c r="N1960" t="s">
        <v>11718</v>
      </c>
      <c r="O1960" t="s">
        <v>10681</v>
      </c>
      <c r="P1960" t="s">
        <v>10682</v>
      </c>
      <c r="Q1960" t="s">
        <v>10711</v>
      </c>
      <c r="R1960" t="s">
        <v>10712</v>
      </c>
      <c r="V1960">
        <f t="shared" si="30"/>
        <v>2010</v>
      </c>
    </row>
    <row r="1961" spans="1:22" x14ac:dyDescent="0.3">
      <c r="A1961">
        <v>6587</v>
      </c>
      <c r="B1961">
        <v>46884</v>
      </c>
      <c r="C1961" s="1">
        <v>39830</v>
      </c>
      <c r="D1961" t="s">
        <v>10704</v>
      </c>
      <c r="E1961">
        <v>25</v>
      </c>
      <c r="F1961">
        <v>280.43</v>
      </c>
      <c r="G1961">
        <v>0.1</v>
      </c>
      <c r="H1961" t="s">
        <v>10664</v>
      </c>
      <c r="I1961">
        <v>39.520000000000003</v>
      </c>
      <c r="J1961">
        <v>11.55</v>
      </c>
      <c r="K1961">
        <v>2.36</v>
      </c>
      <c r="L1961" t="s">
        <v>11820</v>
      </c>
      <c r="M1961" t="s">
        <v>11718</v>
      </c>
      <c r="N1961" t="s">
        <v>11718</v>
      </c>
      <c r="O1961" t="s">
        <v>10681</v>
      </c>
      <c r="P1961" t="s">
        <v>10668</v>
      </c>
      <c r="Q1961" t="s">
        <v>10736</v>
      </c>
      <c r="R1961" t="s">
        <v>11590</v>
      </c>
      <c r="S1961" t="s">
        <v>10709</v>
      </c>
      <c r="T1961">
        <v>0.55000000000000004</v>
      </c>
      <c r="U1961" s="1">
        <v>39831</v>
      </c>
      <c r="V1961">
        <f t="shared" si="30"/>
        <v>2009</v>
      </c>
    </row>
    <row r="1962" spans="1:22" x14ac:dyDescent="0.3">
      <c r="A1962">
        <v>7347</v>
      </c>
      <c r="B1962">
        <v>52325</v>
      </c>
      <c r="C1962" s="1">
        <v>41104</v>
      </c>
      <c r="D1962" t="s">
        <v>10686</v>
      </c>
      <c r="E1962">
        <v>23</v>
      </c>
      <c r="F1962">
        <v>5126.3</v>
      </c>
      <c r="G1962">
        <v>7.0000000000000007E-2</v>
      </c>
      <c r="H1962" t="s">
        <v>10664</v>
      </c>
      <c r="I1962">
        <v>2019.19</v>
      </c>
      <c r="J1962">
        <v>223.98</v>
      </c>
      <c r="K1962">
        <v>15.01</v>
      </c>
      <c r="L1962" t="s">
        <v>11593</v>
      </c>
      <c r="M1962" t="s">
        <v>11718</v>
      </c>
      <c r="N1962" t="s">
        <v>11718</v>
      </c>
      <c r="O1962" t="s">
        <v>10681</v>
      </c>
      <c r="P1962" t="s">
        <v>10668</v>
      </c>
      <c r="Q1962" t="s">
        <v>10678</v>
      </c>
      <c r="R1962" t="s">
        <v>10986</v>
      </c>
      <c r="S1962" t="s">
        <v>10685</v>
      </c>
      <c r="T1962">
        <v>0.38</v>
      </c>
      <c r="U1962" s="1">
        <v>41104</v>
      </c>
      <c r="V1962">
        <f t="shared" si="30"/>
        <v>2012</v>
      </c>
    </row>
    <row r="1963" spans="1:22" x14ac:dyDescent="0.3">
      <c r="A1963">
        <v>7478</v>
      </c>
      <c r="B1963">
        <v>53382</v>
      </c>
      <c r="C1963" s="1">
        <v>40174</v>
      </c>
      <c r="D1963" t="s">
        <v>10686</v>
      </c>
      <c r="E1963">
        <v>13</v>
      </c>
      <c r="F1963">
        <v>88.17</v>
      </c>
      <c r="G1963">
        <v>0.1</v>
      </c>
      <c r="H1963" t="s">
        <v>10664</v>
      </c>
      <c r="I1963">
        <v>-572.49</v>
      </c>
      <c r="J1963">
        <v>3.25</v>
      </c>
      <c r="K1963">
        <v>49</v>
      </c>
      <c r="L1963" t="s">
        <v>11593</v>
      </c>
      <c r="M1963" t="s">
        <v>11718</v>
      </c>
      <c r="N1963" t="s">
        <v>11718</v>
      </c>
      <c r="O1963" t="s">
        <v>10681</v>
      </c>
      <c r="P1963" t="s">
        <v>10668</v>
      </c>
      <c r="Q1963" t="s">
        <v>10675</v>
      </c>
      <c r="R1963" t="s">
        <v>11828</v>
      </c>
      <c r="V1963">
        <f t="shared" si="30"/>
        <v>2009</v>
      </c>
    </row>
    <row r="1964" spans="1:22" x14ac:dyDescent="0.3">
      <c r="A1964">
        <v>7479</v>
      </c>
      <c r="B1964">
        <v>53382</v>
      </c>
      <c r="C1964" s="1">
        <v>40174</v>
      </c>
      <c r="D1964" t="s">
        <v>10686</v>
      </c>
      <c r="E1964">
        <v>15</v>
      </c>
      <c r="F1964">
        <v>4760.0200000000004</v>
      </c>
      <c r="G1964">
        <v>0</v>
      </c>
      <c r="H1964" t="s">
        <v>10672</v>
      </c>
      <c r="I1964">
        <v>658.88</v>
      </c>
      <c r="J1964">
        <v>300.98</v>
      </c>
      <c r="K1964">
        <v>64.73</v>
      </c>
      <c r="L1964" t="s">
        <v>11593</v>
      </c>
      <c r="M1964" t="s">
        <v>11718</v>
      </c>
      <c r="N1964" t="s">
        <v>11718</v>
      </c>
      <c r="O1964" t="s">
        <v>10681</v>
      </c>
      <c r="P1964" t="s">
        <v>10690</v>
      </c>
      <c r="Q1964" t="s">
        <v>10753</v>
      </c>
      <c r="R1964" t="s">
        <v>10808</v>
      </c>
      <c r="V1964">
        <f t="shared" si="30"/>
        <v>2009</v>
      </c>
    </row>
    <row r="1965" spans="1:22" x14ac:dyDescent="0.3">
      <c r="A1965">
        <v>7523</v>
      </c>
      <c r="B1965">
        <v>53728</v>
      </c>
      <c r="C1965" s="1">
        <v>40838</v>
      </c>
      <c r="D1965" t="s">
        <v>10671</v>
      </c>
      <c r="E1965">
        <v>27</v>
      </c>
      <c r="F1965">
        <v>1502.66</v>
      </c>
      <c r="G1965">
        <v>7.0000000000000007E-2</v>
      </c>
      <c r="H1965" t="s">
        <v>10664</v>
      </c>
      <c r="I1965">
        <v>637.6</v>
      </c>
      <c r="J1965">
        <v>58.1</v>
      </c>
      <c r="K1965">
        <v>1.49</v>
      </c>
      <c r="L1965" t="s">
        <v>11593</v>
      </c>
      <c r="M1965" t="s">
        <v>11718</v>
      </c>
      <c r="N1965" t="s">
        <v>11718</v>
      </c>
      <c r="O1965" t="s">
        <v>10681</v>
      </c>
      <c r="P1965" t="s">
        <v>10668</v>
      </c>
      <c r="Q1965" t="s">
        <v>10678</v>
      </c>
      <c r="R1965" t="s">
        <v>10783</v>
      </c>
      <c r="S1965" t="s">
        <v>10685</v>
      </c>
      <c r="T1965">
        <v>0.38</v>
      </c>
      <c r="U1965" s="1">
        <v>40839</v>
      </c>
      <c r="V1965">
        <f t="shared" si="30"/>
        <v>2011</v>
      </c>
    </row>
    <row r="1966" spans="1:22" x14ac:dyDescent="0.3">
      <c r="A1966">
        <v>10</v>
      </c>
      <c r="B1966">
        <v>65</v>
      </c>
      <c r="C1966" s="1">
        <v>40619</v>
      </c>
      <c r="D1966" t="s">
        <v>10719</v>
      </c>
      <c r="E1966">
        <v>32</v>
      </c>
      <c r="F1966">
        <v>3812.73</v>
      </c>
      <c r="G1966">
        <v>0.02</v>
      </c>
      <c r="H1966" t="s">
        <v>10664</v>
      </c>
      <c r="I1966">
        <v>1470.3</v>
      </c>
      <c r="J1966">
        <v>115.79</v>
      </c>
      <c r="K1966">
        <v>1.99</v>
      </c>
      <c r="L1966" t="s">
        <v>11829</v>
      </c>
      <c r="M1966" t="s">
        <v>11718</v>
      </c>
      <c r="N1966" t="s">
        <v>11718</v>
      </c>
      <c r="O1966" t="s">
        <v>10681</v>
      </c>
      <c r="P1966" t="s">
        <v>10682</v>
      </c>
      <c r="Q1966" t="s">
        <v>10711</v>
      </c>
      <c r="R1966" t="s">
        <v>11647</v>
      </c>
      <c r="V1966">
        <f t="shared" si="30"/>
        <v>2011</v>
      </c>
    </row>
    <row r="1967" spans="1:22" x14ac:dyDescent="0.3">
      <c r="A1967">
        <v>39</v>
      </c>
      <c r="B1967">
        <v>230</v>
      </c>
      <c r="C1967" s="1">
        <v>40477</v>
      </c>
      <c r="D1967" t="s">
        <v>10719</v>
      </c>
      <c r="E1967">
        <v>47</v>
      </c>
      <c r="F1967">
        <v>2029.75</v>
      </c>
      <c r="G1967">
        <v>0.06</v>
      </c>
      <c r="H1967" t="s">
        <v>10664</v>
      </c>
      <c r="I1967">
        <v>320.37</v>
      </c>
      <c r="J1967">
        <v>43.98</v>
      </c>
      <c r="K1967">
        <v>8.99</v>
      </c>
      <c r="L1967" t="s">
        <v>11830</v>
      </c>
      <c r="M1967" t="s">
        <v>11718</v>
      </c>
      <c r="N1967" t="s">
        <v>11718</v>
      </c>
      <c r="O1967" t="s">
        <v>10681</v>
      </c>
      <c r="P1967" t="s">
        <v>10668</v>
      </c>
      <c r="Q1967" t="s">
        <v>10736</v>
      </c>
      <c r="R1967" t="s">
        <v>11463</v>
      </c>
      <c r="S1967" t="s">
        <v>10693</v>
      </c>
      <c r="T1967">
        <v>0.57999999999999996</v>
      </c>
      <c r="U1967" s="1">
        <v>40479</v>
      </c>
      <c r="V1967">
        <f t="shared" si="30"/>
        <v>2010</v>
      </c>
    </row>
    <row r="1968" spans="1:22" x14ac:dyDescent="0.3">
      <c r="A1968">
        <v>40</v>
      </c>
      <c r="B1968">
        <v>230</v>
      </c>
      <c r="C1968" s="1">
        <v>40477</v>
      </c>
      <c r="D1968" t="s">
        <v>10719</v>
      </c>
      <c r="E1968">
        <v>11</v>
      </c>
      <c r="F1968">
        <v>1118.396</v>
      </c>
      <c r="G1968">
        <v>0.06</v>
      </c>
      <c r="H1968" t="s">
        <v>10664</v>
      </c>
      <c r="I1968">
        <v>-212.33</v>
      </c>
      <c r="J1968">
        <v>125.99</v>
      </c>
      <c r="K1968">
        <v>8.08</v>
      </c>
      <c r="L1968" t="s">
        <v>11830</v>
      </c>
      <c r="M1968" t="s">
        <v>11718</v>
      </c>
      <c r="N1968" t="s">
        <v>11718</v>
      </c>
      <c r="O1968" t="s">
        <v>10681</v>
      </c>
      <c r="P1968" t="s">
        <v>10682</v>
      </c>
      <c r="Q1968" t="s">
        <v>10683</v>
      </c>
      <c r="R1968" t="s">
        <v>10909</v>
      </c>
      <c r="S1968" t="s">
        <v>10685</v>
      </c>
      <c r="T1968">
        <v>0.56999999999999995</v>
      </c>
      <c r="U1968" s="1">
        <v>40479</v>
      </c>
      <c r="V1968">
        <f t="shared" si="30"/>
        <v>2010</v>
      </c>
    </row>
    <row r="1969" spans="1:22" x14ac:dyDescent="0.3">
      <c r="A1969">
        <v>61</v>
      </c>
      <c r="B1969">
        <v>355</v>
      </c>
      <c r="C1969" s="1">
        <v>39977</v>
      </c>
      <c r="D1969" t="s">
        <v>10663</v>
      </c>
      <c r="E1969">
        <v>16</v>
      </c>
      <c r="F1969">
        <v>1239.6315</v>
      </c>
      <c r="G1969">
        <v>0</v>
      </c>
      <c r="H1969" t="s">
        <v>10664</v>
      </c>
      <c r="I1969">
        <v>-172.55</v>
      </c>
      <c r="J1969">
        <v>85.99</v>
      </c>
      <c r="K1969">
        <v>0.99</v>
      </c>
      <c r="L1969" t="s">
        <v>11831</v>
      </c>
      <c r="M1969" t="s">
        <v>11718</v>
      </c>
      <c r="N1969" t="s">
        <v>11718</v>
      </c>
      <c r="O1969" t="s">
        <v>10667</v>
      </c>
      <c r="P1969" t="s">
        <v>10682</v>
      </c>
      <c r="Q1969" t="s">
        <v>10683</v>
      </c>
      <c r="R1969" t="s">
        <v>10787</v>
      </c>
      <c r="S1969" t="s">
        <v>10709</v>
      </c>
      <c r="T1969">
        <v>0.85</v>
      </c>
      <c r="U1969" s="1">
        <v>39982</v>
      </c>
      <c r="V1969">
        <f t="shared" si="30"/>
        <v>2009</v>
      </c>
    </row>
    <row r="1970" spans="1:22" x14ac:dyDescent="0.3">
      <c r="A1970">
        <v>75</v>
      </c>
      <c r="B1970">
        <v>449</v>
      </c>
      <c r="C1970" s="1">
        <v>40743</v>
      </c>
      <c r="D1970" t="s">
        <v>10671</v>
      </c>
      <c r="E1970">
        <v>45</v>
      </c>
      <c r="F1970">
        <v>356.7</v>
      </c>
      <c r="G1970">
        <v>0.02</v>
      </c>
      <c r="H1970" t="s">
        <v>10664</v>
      </c>
      <c r="I1970">
        <v>-48.97</v>
      </c>
      <c r="J1970">
        <v>7.38</v>
      </c>
      <c r="K1970">
        <v>5.21</v>
      </c>
      <c r="L1970" t="s">
        <v>11832</v>
      </c>
      <c r="M1970" t="s">
        <v>11718</v>
      </c>
      <c r="N1970" t="s">
        <v>11718</v>
      </c>
      <c r="O1970" t="s">
        <v>10681</v>
      </c>
      <c r="P1970" t="s">
        <v>10690</v>
      </c>
      <c r="Q1970" t="s">
        <v>10691</v>
      </c>
      <c r="R1970" t="s">
        <v>11139</v>
      </c>
      <c r="V1970">
        <f t="shared" si="30"/>
        <v>2011</v>
      </c>
    </row>
    <row r="1971" spans="1:22" x14ac:dyDescent="0.3">
      <c r="A1971">
        <v>101</v>
      </c>
      <c r="B1971">
        <v>640</v>
      </c>
      <c r="C1971" s="1">
        <v>40200</v>
      </c>
      <c r="D1971" t="s">
        <v>10671</v>
      </c>
      <c r="E1971">
        <v>39</v>
      </c>
      <c r="F1971">
        <v>4913.6899999999996</v>
      </c>
      <c r="G1971">
        <v>0.02</v>
      </c>
      <c r="H1971" t="s">
        <v>10672</v>
      </c>
      <c r="I1971">
        <v>-1153.9000000000001</v>
      </c>
      <c r="J1971">
        <v>120.98</v>
      </c>
      <c r="K1971">
        <v>58.64</v>
      </c>
      <c r="L1971" t="s">
        <v>11833</v>
      </c>
      <c r="M1971" t="s">
        <v>11718</v>
      </c>
      <c r="N1971" t="s">
        <v>11718</v>
      </c>
      <c r="O1971" t="s">
        <v>10674</v>
      </c>
      <c r="P1971" t="s">
        <v>10690</v>
      </c>
      <c r="Q1971" t="s">
        <v>10721</v>
      </c>
      <c r="R1971" t="s">
        <v>11834</v>
      </c>
      <c r="S1971" t="s">
        <v>10723</v>
      </c>
      <c r="T1971">
        <v>0.75</v>
      </c>
      <c r="U1971" s="1">
        <v>40201</v>
      </c>
      <c r="V1971">
        <f t="shared" si="30"/>
        <v>2010</v>
      </c>
    </row>
    <row r="1972" spans="1:22" x14ac:dyDescent="0.3">
      <c r="A1972">
        <v>102</v>
      </c>
      <c r="B1972">
        <v>640</v>
      </c>
      <c r="C1972" s="1">
        <v>40200</v>
      </c>
      <c r="D1972" t="s">
        <v>10671</v>
      </c>
      <c r="E1972">
        <v>24</v>
      </c>
      <c r="F1972">
        <v>464.77</v>
      </c>
      <c r="G1972">
        <v>0.01</v>
      </c>
      <c r="H1972" t="s">
        <v>10664</v>
      </c>
      <c r="I1972">
        <v>29.42</v>
      </c>
      <c r="J1972">
        <v>18.97</v>
      </c>
      <c r="K1972">
        <v>9.5399999999999991</v>
      </c>
      <c r="L1972" t="s">
        <v>11833</v>
      </c>
      <c r="M1972" t="s">
        <v>11718</v>
      </c>
      <c r="N1972" t="s">
        <v>11718</v>
      </c>
      <c r="O1972" t="s">
        <v>10674</v>
      </c>
      <c r="P1972" t="s">
        <v>10668</v>
      </c>
      <c r="Q1972" t="s">
        <v>10702</v>
      </c>
      <c r="R1972" t="s">
        <v>11202</v>
      </c>
      <c r="S1972" t="s">
        <v>10685</v>
      </c>
      <c r="T1972">
        <v>0.37</v>
      </c>
      <c r="U1972" s="1">
        <v>40201</v>
      </c>
      <c r="V1972">
        <f t="shared" si="30"/>
        <v>2010</v>
      </c>
    </row>
    <row r="1973" spans="1:22" x14ac:dyDescent="0.3">
      <c r="A1973">
        <v>106</v>
      </c>
      <c r="B1973">
        <v>646</v>
      </c>
      <c r="C1973" s="1">
        <v>40138</v>
      </c>
      <c r="D1973" t="s">
        <v>10671</v>
      </c>
      <c r="E1973">
        <v>18</v>
      </c>
      <c r="F1973">
        <v>173.2</v>
      </c>
      <c r="G1973">
        <v>0.01</v>
      </c>
      <c r="H1973" t="s">
        <v>10664</v>
      </c>
      <c r="I1973">
        <v>-10.9</v>
      </c>
      <c r="J1973">
        <v>9.31</v>
      </c>
      <c r="K1973">
        <v>3.98</v>
      </c>
      <c r="L1973" t="s">
        <v>11835</v>
      </c>
      <c r="M1973" t="s">
        <v>11718</v>
      </c>
      <c r="N1973" t="s">
        <v>11718</v>
      </c>
      <c r="O1973" t="s">
        <v>10667</v>
      </c>
      <c r="P1973" t="s">
        <v>10668</v>
      </c>
      <c r="Q1973" t="s">
        <v>10791</v>
      </c>
      <c r="V1973">
        <f t="shared" si="30"/>
        <v>2009</v>
      </c>
    </row>
    <row r="1974" spans="1:22" x14ac:dyDescent="0.3">
      <c r="A1974">
        <v>132</v>
      </c>
      <c r="B1974">
        <v>835</v>
      </c>
      <c r="C1974" s="1">
        <v>40823</v>
      </c>
      <c r="D1974" t="s">
        <v>10686</v>
      </c>
      <c r="E1974">
        <v>18</v>
      </c>
      <c r="F1974">
        <v>125.16</v>
      </c>
      <c r="G1974">
        <v>0.02</v>
      </c>
      <c r="H1974" t="s">
        <v>10664</v>
      </c>
      <c r="I1974">
        <v>-23.48</v>
      </c>
      <c r="J1974">
        <v>6.48</v>
      </c>
      <c r="K1974">
        <v>5.14</v>
      </c>
      <c r="L1974" t="s">
        <v>11835</v>
      </c>
      <c r="M1974" t="s">
        <v>11718</v>
      </c>
      <c r="N1974" t="s">
        <v>11718</v>
      </c>
      <c r="O1974" t="s">
        <v>10667</v>
      </c>
      <c r="P1974" t="s">
        <v>10668</v>
      </c>
      <c r="Q1974" t="s">
        <v>10702</v>
      </c>
      <c r="R1974" t="s">
        <v>11775</v>
      </c>
      <c r="S1974" t="s">
        <v>10685</v>
      </c>
      <c r="T1974">
        <v>0.37</v>
      </c>
      <c r="U1974" s="1">
        <v>40824</v>
      </c>
      <c r="V1974">
        <f t="shared" si="30"/>
        <v>2011</v>
      </c>
    </row>
    <row r="1975" spans="1:22" x14ac:dyDescent="0.3">
      <c r="A1975">
        <v>138</v>
      </c>
      <c r="B1975">
        <v>896</v>
      </c>
      <c r="C1975" s="1">
        <v>40245</v>
      </c>
      <c r="D1975" t="s">
        <v>10719</v>
      </c>
      <c r="E1975">
        <v>50</v>
      </c>
      <c r="F1975">
        <v>1246.52</v>
      </c>
      <c r="G1975">
        <v>0.01</v>
      </c>
      <c r="H1975" t="s">
        <v>10664</v>
      </c>
      <c r="I1975">
        <v>52.48</v>
      </c>
      <c r="J1975">
        <v>24.92</v>
      </c>
      <c r="K1975">
        <v>12.98</v>
      </c>
      <c r="L1975" t="s">
        <v>11836</v>
      </c>
      <c r="M1975" t="s">
        <v>11718</v>
      </c>
      <c r="N1975" t="s">
        <v>11718</v>
      </c>
      <c r="O1975" t="s">
        <v>10701</v>
      </c>
      <c r="P1975" t="s">
        <v>10668</v>
      </c>
      <c r="Q1975" t="s">
        <v>10678</v>
      </c>
      <c r="R1975" t="s">
        <v>10957</v>
      </c>
      <c r="S1975" t="s">
        <v>10685</v>
      </c>
      <c r="T1975">
        <v>0.39</v>
      </c>
      <c r="U1975" s="1">
        <v>40245</v>
      </c>
      <c r="V1975">
        <f t="shared" si="30"/>
        <v>2010</v>
      </c>
    </row>
    <row r="1976" spans="1:22" x14ac:dyDescent="0.3">
      <c r="A1976">
        <v>159</v>
      </c>
      <c r="B1976">
        <v>994</v>
      </c>
      <c r="C1976" s="1">
        <v>39922</v>
      </c>
      <c r="D1976" t="s">
        <v>10663</v>
      </c>
      <c r="E1976">
        <v>38</v>
      </c>
      <c r="F1976">
        <v>132.07</v>
      </c>
      <c r="G1976">
        <v>0.06</v>
      </c>
      <c r="H1976" t="s">
        <v>10664</v>
      </c>
      <c r="I1976">
        <v>14</v>
      </c>
      <c r="J1976">
        <v>3.58</v>
      </c>
      <c r="K1976">
        <v>1.63</v>
      </c>
      <c r="L1976" t="s">
        <v>11837</v>
      </c>
      <c r="M1976" t="s">
        <v>11718</v>
      </c>
      <c r="N1976" t="s">
        <v>11718</v>
      </c>
      <c r="O1976" t="s">
        <v>10681</v>
      </c>
      <c r="P1976" t="s">
        <v>10668</v>
      </c>
      <c r="Q1976" t="s">
        <v>10707</v>
      </c>
      <c r="R1976" t="s">
        <v>11671</v>
      </c>
      <c r="V1976">
        <f t="shared" si="30"/>
        <v>2009</v>
      </c>
    </row>
    <row r="1977" spans="1:22" x14ac:dyDescent="0.3">
      <c r="A1977">
        <v>167</v>
      </c>
      <c r="B1977">
        <v>1057</v>
      </c>
      <c r="C1977" s="1">
        <v>40958</v>
      </c>
      <c r="D1977" t="s">
        <v>10719</v>
      </c>
      <c r="E1977">
        <v>41</v>
      </c>
      <c r="F1977">
        <v>341.36</v>
      </c>
      <c r="G1977">
        <v>0.09</v>
      </c>
      <c r="H1977" t="s">
        <v>10664</v>
      </c>
      <c r="I1977">
        <v>-52.48</v>
      </c>
      <c r="J1977">
        <v>8.4600000000000009</v>
      </c>
      <c r="K1977">
        <v>3.62</v>
      </c>
      <c r="L1977" t="s">
        <v>11838</v>
      </c>
      <c r="M1977" t="s">
        <v>11718</v>
      </c>
      <c r="N1977" t="s">
        <v>11718</v>
      </c>
      <c r="O1977" t="s">
        <v>10681</v>
      </c>
      <c r="P1977" t="s">
        <v>10682</v>
      </c>
      <c r="Q1977" t="s">
        <v>10711</v>
      </c>
      <c r="R1977" t="s">
        <v>11034</v>
      </c>
      <c r="V1977">
        <f t="shared" si="30"/>
        <v>2012</v>
      </c>
    </row>
    <row r="1978" spans="1:22" x14ac:dyDescent="0.3">
      <c r="A1978">
        <v>228</v>
      </c>
      <c r="B1978">
        <v>1538</v>
      </c>
      <c r="C1978" s="1">
        <v>40711</v>
      </c>
      <c r="D1978" t="s">
        <v>10686</v>
      </c>
      <c r="E1978">
        <v>15</v>
      </c>
      <c r="F1978">
        <v>1297.3040000000001</v>
      </c>
      <c r="G1978">
        <v>0</v>
      </c>
      <c r="H1978" t="s">
        <v>10664</v>
      </c>
      <c r="I1978">
        <v>149.82</v>
      </c>
      <c r="J1978">
        <v>95.99</v>
      </c>
      <c r="K1978">
        <v>4.9000000000000004</v>
      </c>
      <c r="L1978" t="s">
        <v>11839</v>
      </c>
      <c r="M1978" t="s">
        <v>11718</v>
      </c>
      <c r="N1978" t="s">
        <v>11718</v>
      </c>
      <c r="O1978" t="s">
        <v>10681</v>
      </c>
      <c r="P1978" t="s">
        <v>10682</v>
      </c>
      <c r="Q1978" t="s">
        <v>10683</v>
      </c>
      <c r="R1978" t="s">
        <v>11840</v>
      </c>
      <c r="S1978" t="s">
        <v>10685</v>
      </c>
      <c r="T1978">
        <v>0.56000000000000005</v>
      </c>
      <c r="U1978" s="1">
        <v>40712</v>
      </c>
      <c r="V1978">
        <f t="shared" si="30"/>
        <v>2011</v>
      </c>
    </row>
    <row r="1979" spans="1:22" x14ac:dyDescent="0.3">
      <c r="A1979">
        <v>247</v>
      </c>
      <c r="B1979">
        <v>1701</v>
      </c>
      <c r="C1979" s="1">
        <v>41047</v>
      </c>
      <c r="D1979" t="s">
        <v>10671</v>
      </c>
      <c r="E1979">
        <v>49</v>
      </c>
      <c r="F1979">
        <v>2047.58</v>
      </c>
      <c r="G1979">
        <v>0.01</v>
      </c>
      <c r="H1979" t="s">
        <v>10664</v>
      </c>
      <c r="I1979">
        <v>902.62</v>
      </c>
      <c r="J1979">
        <v>40.98</v>
      </c>
      <c r="K1979">
        <v>1.99</v>
      </c>
      <c r="L1979" t="s">
        <v>11841</v>
      </c>
      <c r="M1979" t="s">
        <v>11718</v>
      </c>
      <c r="N1979" t="s">
        <v>11718</v>
      </c>
      <c r="O1979" t="s">
        <v>10674</v>
      </c>
      <c r="P1979" t="s">
        <v>10682</v>
      </c>
      <c r="Q1979" t="s">
        <v>10711</v>
      </c>
      <c r="R1979" t="s">
        <v>11333</v>
      </c>
      <c r="V1979">
        <f t="shared" si="30"/>
        <v>2012</v>
      </c>
    </row>
    <row r="1980" spans="1:22" x14ac:dyDescent="0.3">
      <c r="A1980">
        <v>248</v>
      </c>
      <c r="B1980">
        <v>1701</v>
      </c>
      <c r="C1980" s="1">
        <v>41047</v>
      </c>
      <c r="D1980" t="s">
        <v>10671</v>
      </c>
      <c r="E1980">
        <v>1</v>
      </c>
      <c r="F1980">
        <v>56.61</v>
      </c>
      <c r="G1980">
        <v>0.02</v>
      </c>
      <c r="H1980" t="s">
        <v>10664</v>
      </c>
      <c r="I1980">
        <v>-22.16</v>
      </c>
      <c r="J1980">
        <v>40.97</v>
      </c>
      <c r="K1980">
        <v>14.45</v>
      </c>
      <c r="L1980" t="s">
        <v>11841</v>
      </c>
      <c r="M1980" t="s">
        <v>11718</v>
      </c>
      <c r="N1980" t="s">
        <v>11718</v>
      </c>
      <c r="O1980" t="s">
        <v>10674</v>
      </c>
      <c r="P1980" t="s">
        <v>10690</v>
      </c>
      <c r="Q1980" t="s">
        <v>10691</v>
      </c>
      <c r="R1980" t="s">
        <v>10948</v>
      </c>
      <c r="S1980" t="s">
        <v>10769</v>
      </c>
      <c r="T1980">
        <v>0.56999999999999995</v>
      </c>
      <c r="U1980" s="1">
        <v>41049</v>
      </c>
      <c r="V1980">
        <f t="shared" si="30"/>
        <v>2012</v>
      </c>
    </row>
    <row r="1981" spans="1:22" x14ac:dyDescent="0.3">
      <c r="A1981">
        <v>274</v>
      </c>
      <c r="B1981">
        <v>1891</v>
      </c>
      <c r="C1981" s="1">
        <v>40161</v>
      </c>
      <c r="D1981" t="s">
        <v>10663</v>
      </c>
      <c r="E1981">
        <v>3</v>
      </c>
      <c r="F1981">
        <v>302.36</v>
      </c>
      <c r="G1981">
        <v>0.09</v>
      </c>
      <c r="H1981" t="s">
        <v>10664</v>
      </c>
      <c r="I1981">
        <v>290.31</v>
      </c>
      <c r="J1981">
        <v>107.53</v>
      </c>
      <c r="K1981">
        <v>5.81</v>
      </c>
      <c r="L1981" t="s">
        <v>11842</v>
      </c>
      <c r="M1981" t="s">
        <v>11718</v>
      </c>
      <c r="N1981" t="s">
        <v>11718</v>
      </c>
      <c r="O1981" t="s">
        <v>10667</v>
      </c>
      <c r="P1981" t="s">
        <v>10690</v>
      </c>
      <c r="Q1981" t="s">
        <v>10691</v>
      </c>
      <c r="R1981" t="s">
        <v>11099</v>
      </c>
      <c r="V1981">
        <f t="shared" si="30"/>
        <v>2009</v>
      </c>
    </row>
    <row r="1982" spans="1:22" x14ac:dyDescent="0.3">
      <c r="A1982">
        <v>289</v>
      </c>
      <c r="B1982">
        <v>2022</v>
      </c>
      <c r="C1982" s="1">
        <v>40982</v>
      </c>
      <c r="D1982" t="s">
        <v>10719</v>
      </c>
      <c r="E1982">
        <v>45</v>
      </c>
      <c r="F1982">
        <v>186.44</v>
      </c>
      <c r="G1982">
        <v>0</v>
      </c>
      <c r="H1982" t="s">
        <v>10664</v>
      </c>
      <c r="I1982">
        <v>-157.18</v>
      </c>
      <c r="J1982">
        <v>3.95</v>
      </c>
      <c r="K1982">
        <v>5.13</v>
      </c>
      <c r="L1982" t="s">
        <v>11843</v>
      </c>
      <c r="M1982" t="s">
        <v>11718</v>
      </c>
      <c r="N1982" t="s">
        <v>11718</v>
      </c>
      <c r="O1982" t="s">
        <v>10681</v>
      </c>
      <c r="P1982" t="s">
        <v>10668</v>
      </c>
      <c r="Q1982" t="s">
        <v>10675</v>
      </c>
      <c r="R1982" t="s">
        <v>11629</v>
      </c>
      <c r="V1982">
        <f t="shared" si="30"/>
        <v>2012</v>
      </c>
    </row>
    <row r="1983" spans="1:22" x14ac:dyDescent="0.3">
      <c r="A1983">
        <v>312</v>
      </c>
      <c r="B1983">
        <v>2181</v>
      </c>
      <c r="C1983" s="1">
        <v>40798</v>
      </c>
      <c r="D1983" t="s">
        <v>10704</v>
      </c>
      <c r="E1983">
        <v>40</v>
      </c>
      <c r="F1983">
        <v>102.56</v>
      </c>
      <c r="G1983">
        <v>0.06</v>
      </c>
      <c r="H1983" t="s">
        <v>10664</v>
      </c>
      <c r="I1983">
        <v>36.619999999999997</v>
      </c>
      <c r="J1983">
        <v>2.61</v>
      </c>
      <c r="K1983">
        <v>0.5</v>
      </c>
      <c r="L1983" t="s">
        <v>11837</v>
      </c>
      <c r="M1983" t="s">
        <v>11718</v>
      </c>
      <c r="N1983" t="s">
        <v>11718</v>
      </c>
      <c r="O1983" t="s">
        <v>10701</v>
      </c>
      <c r="P1983" t="s">
        <v>10668</v>
      </c>
      <c r="Q1983" t="s">
        <v>10729</v>
      </c>
      <c r="R1983" t="s">
        <v>11038</v>
      </c>
      <c r="S1983" t="s">
        <v>10685</v>
      </c>
      <c r="T1983">
        <v>0.39</v>
      </c>
      <c r="U1983" s="1">
        <v>40798</v>
      </c>
      <c r="V1983">
        <f t="shared" si="30"/>
        <v>2011</v>
      </c>
    </row>
    <row r="1984" spans="1:22" x14ac:dyDescent="0.3">
      <c r="A1984">
        <v>313</v>
      </c>
      <c r="B1984">
        <v>2181</v>
      </c>
      <c r="C1984" s="1">
        <v>40798</v>
      </c>
      <c r="D1984" t="s">
        <v>10704</v>
      </c>
      <c r="E1984">
        <v>3</v>
      </c>
      <c r="F1984">
        <v>15.87</v>
      </c>
      <c r="G1984">
        <v>0.01</v>
      </c>
      <c r="H1984" t="s">
        <v>10697</v>
      </c>
      <c r="I1984">
        <v>2.5299999999999998</v>
      </c>
      <c r="J1984">
        <v>3.49</v>
      </c>
      <c r="K1984">
        <v>0.76</v>
      </c>
      <c r="L1984" t="s">
        <v>11837</v>
      </c>
      <c r="M1984" t="s">
        <v>11718</v>
      </c>
      <c r="N1984" t="s">
        <v>11718</v>
      </c>
      <c r="O1984" t="s">
        <v>10701</v>
      </c>
      <c r="P1984" t="s">
        <v>10668</v>
      </c>
      <c r="Q1984" t="s">
        <v>10707</v>
      </c>
      <c r="R1984" t="s">
        <v>11844</v>
      </c>
      <c r="S1984" t="s">
        <v>10709</v>
      </c>
      <c r="T1984">
        <v>0.39</v>
      </c>
      <c r="U1984" s="1">
        <v>40800</v>
      </c>
      <c r="V1984">
        <f t="shared" si="30"/>
        <v>2011</v>
      </c>
    </row>
    <row r="1985" spans="1:22" x14ac:dyDescent="0.3">
      <c r="A1985">
        <v>378</v>
      </c>
      <c r="B1985">
        <v>2628</v>
      </c>
      <c r="C1985" s="1">
        <v>40472</v>
      </c>
      <c r="D1985" t="s">
        <v>10663</v>
      </c>
      <c r="E1985">
        <v>14</v>
      </c>
      <c r="F1985">
        <v>34.590000000000003</v>
      </c>
      <c r="G1985">
        <v>0.04</v>
      </c>
      <c r="H1985" t="s">
        <v>10664</v>
      </c>
      <c r="I1985">
        <v>-60.13</v>
      </c>
      <c r="J1985">
        <v>2.1800000000000002</v>
      </c>
      <c r="K1985">
        <v>5</v>
      </c>
      <c r="L1985" t="s">
        <v>11845</v>
      </c>
      <c r="M1985" t="s">
        <v>11718</v>
      </c>
      <c r="N1985" t="s">
        <v>11718</v>
      </c>
      <c r="O1985" t="s">
        <v>10674</v>
      </c>
      <c r="P1985" t="s">
        <v>10668</v>
      </c>
      <c r="Q1985" t="s">
        <v>10791</v>
      </c>
      <c r="V1985">
        <f t="shared" si="30"/>
        <v>2010</v>
      </c>
    </row>
    <row r="1986" spans="1:22" x14ac:dyDescent="0.3">
      <c r="A1986">
        <v>379</v>
      </c>
      <c r="B1986">
        <v>2628</v>
      </c>
      <c r="C1986" s="1">
        <v>40472</v>
      </c>
      <c r="D1986" t="s">
        <v>10663</v>
      </c>
      <c r="E1986">
        <v>29</v>
      </c>
      <c r="F1986">
        <v>5029.2160000000003</v>
      </c>
      <c r="G1986">
        <v>0.02</v>
      </c>
      <c r="H1986" t="s">
        <v>10672</v>
      </c>
      <c r="I1986">
        <v>-752.83</v>
      </c>
      <c r="J1986">
        <v>218.75</v>
      </c>
      <c r="K1986">
        <v>69.64</v>
      </c>
      <c r="L1986" t="s">
        <v>11845</v>
      </c>
      <c r="M1986" t="s">
        <v>11718</v>
      </c>
      <c r="N1986" t="s">
        <v>11718</v>
      </c>
      <c r="O1986" t="s">
        <v>10674</v>
      </c>
      <c r="P1986" t="s">
        <v>10690</v>
      </c>
      <c r="Q1986" t="s">
        <v>10724</v>
      </c>
      <c r="R1986" t="s">
        <v>10892</v>
      </c>
      <c r="S1986" t="s">
        <v>10723</v>
      </c>
      <c r="T1986">
        <v>0.77</v>
      </c>
      <c r="U1986" s="1">
        <v>40481</v>
      </c>
      <c r="V1986">
        <f t="shared" ref="V1986:V2049" si="31">YEAR(C1986)</f>
        <v>2010</v>
      </c>
    </row>
    <row r="1987" spans="1:22" x14ac:dyDescent="0.3">
      <c r="A1987">
        <v>392</v>
      </c>
      <c r="B1987">
        <v>2691</v>
      </c>
      <c r="C1987" s="1">
        <v>41028</v>
      </c>
      <c r="D1987" t="s">
        <v>10663</v>
      </c>
      <c r="E1987">
        <v>14</v>
      </c>
      <c r="F1987">
        <v>3363.14</v>
      </c>
      <c r="G1987">
        <v>0.1</v>
      </c>
      <c r="H1987" t="s">
        <v>10672</v>
      </c>
      <c r="I1987">
        <v>98.75</v>
      </c>
      <c r="J1987">
        <v>260.98</v>
      </c>
      <c r="K1987">
        <v>41.91</v>
      </c>
      <c r="L1987" t="s">
        <v>11839</v>
      </c>
      <c r="M1987" t="s">
        <v>11718</v>
      </c>
      <c r="N1987" t="s">
        <v>11718</v>
      </c>
      <c r="O1987" t="s">
        <v>10681</v>
      </c>
      <c r="P1987" t="s">
        <v>10690</v>
      </c>
      <c r="Q1987" t="s">
        <v>10721</v>
      </c>
      <c r="R1987" t="s">
        <v>11001</v>
      </c>
      <c r="V1987">
        <f t="shared" si="31"/>
        <v>2012</v>
      </c>
    </row>
    <row r="1988" spans="1:22" x14ac:dyDescent="0.3">
      <c r="A1988">
        <v>434</v>
      </c>
      <c r="B1988">
        <v>2912</v>
      </c>
      <c r="C1988" s="1">
        <v>40979</v>
      </c>
      <c r="D1988" t="s">
        <v>10663</v>
      </c>
      <c r="E1988">
        <v>7</v>
      </c>
      <c r="F1988">
        <v>16587.13</v>
      </c>
      <c r="G1988">
        <v>0.08</v>
      </c>
      <c r="H1988" t="s">
        <v>10672</v>
      </c>
      <c r="I1988">
        <v>-3476.86</v>
      </c>
      <c r="J1988">
        <v>2550.14</v>
      </c>
      <c r="K1988">
        <v>29.7</v>
      </c>
      <c r="L1988" t="s">
        <v>11829</v>
      </c>
      <c r="M1988" t="s">
        <v>11718</v>
      </c>
      <c r="N1988" t="s">
        <v>11718</v>
      </c>
      <c r="O1988" t="s">
        <v>10681</v>
      </c>
      <c r="P1988" t="s">
        <v>10682</v>
      </c>
      <c r="Q1988" t="s">
        <v>10849</v>
      </c>
      <c r="R1988" t="s">
        <v>11131</v>
      </c>
      <c r="S1988" t="s">
        <v>10677</v>
      </c>
      <c r="T1988">
        <v>0.56999999999999995</v>
      </c>
      <c r="U1988" s="1">
        <v>40981</v>
      </c>
      <c r="V1988">
        <f t="shared" si="31"/>
        <v>2012</v>
      </c>
    </row>
    <row r="1989" spans="1:22" x14ac:dyDescent="0.3">
      <c r="A1989">
        <v>435</v>
      </c>
      <c r="B1989">
        <v>2912</v>
      </c>
      <c r="C1989" s="1">
        <v>40979</v>
      </c>
      <c r="D1989" t="s">
        <v>10663</v>
      </c>
      <c r="E1989">
        <v>9</v>
      </c>
      <c r="F1989">
        <v>507.98</v>
      </c>
      <c r="G1989">
        <v>0.05</v>
      </c>
      <c r="H1989" t="s">
        <v>10697</v>
      </c>
      <c r="I1989">
        <v>170.9</v>
      </c>
      <c r="J1989">
        <v>55.98</v>
      </c>
      <c r="K1989">
        <v>4.8600000000000003</v>
      </c>
      <c r="L1989" t="s">
        <v>11829</v>
      </c>
      <c r="M1989" t="s">
        <v>11718</v>
      </c>
      <c r="N1989" t="s">
        <v>11718</v>
      </c>
      <c r="O1989" t="s">
        <v>10681</v>
      </c>
      <c r="P1989" t="s">
        <v>10668</v>
      </c>
      <c r="Q1989" t="s">
        <v>10702</v>
      </c>
      <c r="R1989" t="s">
        <v>11846</v>
      </c>
      <c r="S1989" t="s">
        <v>10685</v>
      </c>
      <c r="T1989">
        <v>0.36</v>
      </c>
      <c r="U1989" s="1">
        <v>40986</v>
      </c>
      <c r="V1989">
        <f t="shared" si="31"/>
        <v>2012</v>
      </c>
    </row>
    <row r="1990" spans="1:22" x14ac:dyDescent="0.3">
      <c r="A1990">
        <v>472</v>
      </c>
      <c r="B1990">
        <v>3235</v>
      </c>
      <c r="C1990" s="1">
        <v>40861</v>
      </c>
      <c r="D1990" t="s">
        <v>10663</v>
      </c>
      <c r="E1990">
        <v>31</v>
      </c>
      <c r="F1990">
        <v>142.97</v>
      </c>
      <c r="G1990">
        <v>0.1</v>
      </c>
      <c r="H1990" t="s">
        <v>10697</v>
      </c>
      <c r="I1990">
        <v>-12.26</v>
      </c>
      <c r="J1990">
        <v>4.71</v>
      </c>
      <c r="K1990">
        <v>0.7</v>
      </c>
      <c r="L1990" t="s">
        <v>11847</v>
      </c>
      <c r="M1990" t="s">
        <v>11718</v>
      </c>
      <c r="N1990" t="s">
        <v>11718</v>
      </c>
      <c r="O1990" t="s">
        <v>10681</v>
      </c>
      <c r="P1990" t="s">
        <v>10668</v>
      </c>
      <c r="Q1990" t="s">
        <v>10707</v>
      </c>
      <c r="R1990" t="s">
        <v>11044</v>
      </c>
      <c r="S1990" t="s">
        <v>10709</v>
      </c>
      <c r="T1990">
        <v>0.85</v>
      </c>
      <c r="U1990" s="1">
        <v>40863</v>
      </c>
      <c r="V1990">
        <f t="shared" si="31"/>
        <v>2011</v>
      </c>
    </row>
    <row r="1991" spans="1:22" x14ac:dyDescent="0.3">
      <c r="A1991">
        <v>473</v>
      </c>
      <c r="B1991">
        <v>3266</v>
      </c>
      <c r="C1991" s="1">
        <v>40618</v>
      </c>
      <c r="D1991" t="s">
        <v>10663</v>
      </c>
      <c r="E1991">
        <v>4</v>
      </c>
      <c r="F1991">
        <v>17.12</v>
      </c>
      <c r="G1991">
        <v>0.03</v>
      </c>
      <c r="H1991" t="s">
        <v>10664</v>
      </c>
      <c r="I1991">
        <v>-2.5499999999999998</v>
      </c>
      <c r="J1991">
        <v>3.8</v>
      </c>
      <c r="K1991">
        <v>1.49</v>
      </c>
      <c r="L1991" t="s">
        <v>11848</v>
      </c>
      <c r="M1991" t="s">
        <v>11718</v>
      </c>
      <c r="N1991" t="s">
        <v>11718</v>
      </c>
      <c r="O1991" t="s">
        <v>10681</v>
      </c>
      <c r="P1991" t="s">
        <v>10668</v>
      </c>
      <c r="Q1991" t="s">
        <v>10678</v>
      </c>
      <c r="R1991" t="s">
        <v>10907</v>
      </c>
      <c r="S1991" t="s">
        <v>10685</v>
      </c>
      <c r="T1991">
        <v>0.38</v>
      </c>
      <c r="U1991" s="1">
        <v>40622</v>
      </c>
      <c r="V1991">
        <f t="shared" si="31"/>
        <v>2011</v>
      </c>
    </row>
    <row r="1992" spans="1:22" x14ac:dyDescent="0.3">
      <c r="A1992">
        <v>487</v>
      </c>
      <c r="B1992">
        <v>3363</v>
      </c>
      <c r="C1992" s="1">
        <v>40808</v>
      </c>
      <c r="D1992" t="s">
        <v>10671</v>
      </c>
      <c r="E1992">
        <v>21</v>
      </c>
      <c r="F1992">
        <v>8185.89</v>
      </c>
      <c r="G1992">
        <v>0.09</v>
      </c>
      <c r="H1992" t="s">
        <v>10664</v>
      </c>
      <c r="I1992">
        <v>2137.2800000000002</v>
      </c>
      <c r="J1992">
        <v>415.88</v>
      </c>
      <c r="K1992">
        <v>11.37</v>
      </c>
      <c r="L1992" t="s">
        <v>11849</v>
      </c>
      <c r="M1992" t="s">
        <v>11718</v>
      </c>
      <c r="N1992" t="s">
        <v>11718</v>
      </c>
      <c r="O1992" t="s">
        <v>10701</v>
      </c>
      <c r="P1992" t="s">
        <v>10668</v>
      </c>
      <c r="Q1992" t="s">
        <v>10669</v>
      </c>
      <c r="R1992" t="s">
        <v>10995</v>
      </c>
      <c r="S1992" t="s">
        <v>10685</v>
      </c>
      <c r="T1992">
        <v>0.56999999999999995</v>
      </c>
      <c r="U1992" s="1">
        <v>40808</v>
      </c>
      <c r="V1992">
        <f t="shared" si="31"/>
        <v>2011</v>
      </c>
    </row>
    <row r="1993" spans="1:22" x14ac:dyDescent="0.3">
      <c r="A1993">
        <v>521</v>
      </c>
      <c r="B1993">
        <v>3585</v>
      </c>
      <c r="C1993" s="1">
        <v>40139</v>
      </c>
      <c r="D1993" t="s">
        <v>10671</v>
      </c>
      <c r="E1993">
        <v>27</v>
      </c>
      <c r="F1993">
        <v>259.72000000000003</v>
      </c>
      <c r="G1993">
        <v>7.0000000000000007E-2</v>
      </c>
      <c r="H1993" t="s">
        <v>10664</v>
      </c>
      <c r="I1993">
        <v>78.05</v>
      </c>
      <c r="J1993">
        <v>10.06</v>
      </c>
      <c r="K1993">
        <v>2.06</v>
      </c>
      <c r="L1993" t="s">
        <v>11850</v>
      </c>
      <c r="M1993" t="s">
        <v>11718</v>
      </c>
      <c r="N1993" t="s">
        <v>11718</v>
      </c>
      <c r="O1993" t="s">
        <v>10681</v>
      </c>
      <c r="P1993" t="s">
        <v>10668</v>
      </c>
      <c r="Q1993" t="s">
        <v>10702</v>
      </c>
      <c r="R1993" t="s">
        <v>11223</v>
      </c>
      <c r="S1993" t="s">
        <v>10709</v>
      </c>
      <c r="T1993">
        <v>0.39</v>
      </c>
      <c r="U1993" s="1">
        <v>40139</v>
      </c>
      <c r="V1993">
        <f t="shared" si="31"/>
        <v>2009</v>
      </c>
    </row>
    <row r="1994" spans="1:22" x14ac:dyDescent="0.3">
      <c r="A1994">
        <v>522</v>
      </c>
      <c r="B1994">
        <v>3585</v>
      </c>
      <c r="C1994" s="1">
        <v>40139</v>
      </c>
      <c r="D1994" t="s">
        <v>10671</v>
      </c>
      <c r="E1994">
        <v>34</v>
      </c>
      <c r="F1994">
        <v>54.69</v>
      </c>
      <c r="G1994">
        <v>7.0000000000000007E-2</v>
      </c>
      <c r="H1994" t="s">
        <v>10664</v>
      </c>
      <c r="I1994">
        <v>-35.75</v>
      </c>
      <c r="J1994">
        <v>1.68</v>
      </c>
      <c r="K1994">
        <v>1.57</v>
      </c>
      <c r="L1994" t="s">
        <v>11850</v>
      </c>
      <c r="M1994" t="s">
        <v>11718</v>
      </c>
      <c r="N1994" t="s">
        <v>11718</v>
      </c>
      <c r="O1994" t="s">
        <v>10681</v>
      </c>
      <c r="P1994" t="s">
        <v>10668</v>
      </c>
      <c r="Q1994" t="s">
        <v>10736</v>
      </c>
      <c r="R1994" t="s">
        <v>10859</v>
      </c>
      <c r="S1994" t="s">
        <v>10709</v>
      </c>
      <c r="T1994">
        <v>0.59</v>
      </c>
      <c r="U1994" s="1">
        <v>40140</v>
      </c>
      <c r="V1994">
        <f t="shared" si="31"/>
        <v>2009</v>
      </c>
    </row>
    <row r="1995" spans="1:22" x14ac:dyDescent="0.3">
      <c r="A1995">
        <v>550</v>
      </c>
      <c r="B1995">
        <v>3745</v>
      </c>
      <c r="C1995" s="1">
        <v>40449</v>
      </c>
      <c r="D1995" t="s">
        <v>10663</v>
      </c>
      <c r="E1995">
        <v>38</v>
      </c>
      <c r="F1995">
        <v>1143.3499999999999</v>
      </c>
      <c r="G1995">
        <v>0.04</v>
      </c>
      <c r="H1995" t="s">
        <v>10697</v>
      </c>
      <c r="I1995">
        <v>411.1</v>
      </c>
      <c r="J1995">
        <v>29.18</v>
      </c>
      <c r="K1995">
        <v>8.5500000000000007</v>
      </c>
      <c r="L1995" t="s">
        <v>11851</v>
      </c>
      <c r="M1995" t="s">
        <v>11718</v>
      </c>
      <c r="N1995" t="s">
        <v>11718</v>
      </c>
      <c r="O1995" t="s">
        <v>10701</v>
      </c>
      <c r="P1995" t="s">
        <v>10690</v>
      </c>
      <c r="Q1995" t="s">
        <v>10691</v>
      </c>
      <c r="R1995" t="s">
        <v>11229</v>
      </c>
      <c r="V1995">
        <f t="shared" si="31"/>
        <v>2010</v>
      </c>
    </row>
    <row r="1996" spans="1:22" x14ac:dyDescent="0.3">
      <c r="A1996">
        <v>605</v>
      </c>
      <c r="B1996">
        <v>4128</v>
      </c>
      <c r="C1996" s="1">
        <v>40822</v>
      </c>
      <c r="D1996" t="s">
        <v>10686</v>
      </c>
      <c r="E1996">
        <v>38</v>
      </c>
      <c r="F1996">
        <v>391.42</v>
      </c>
      <c r="G1996">
        <v>0.04</v>
      </c>
      <c r="H1996" t="s">
        <v>10664</v>
      </c>
      <c r="I1996">
        <v>25.03</v>
      </c>
      <c r="J1996">
        <v>9.99</v>
      </c>
      <c r="K1996">
        <v>5.12</v>
      </c>
      <c r="L1996" t="s">
        <v>11852</v>
      </c>
      <c r="M1996" t="s">
        <v>11718</v>
      </c>
      <c r="N1996" t="s">
        <v>11718</v>
      </c>
      <c r="O1996" t="s">
        <v>10674</v>
      </c>
      <c r="P1996" t="s">
        <v>10668</v>
      </c>
      <c r="Q1996" t="s">
        <v>10702</v>
      </c>
      <c r="R1996" t="s">
        <v>11853</v>
      </c>
      <c r="S1996" t="s">
        <v>10685</v>
      </c>
      <c r="T1996">
        <v>0.4</v>
      </c>
      <c r="U1996" s="1">
        <v>40824</v>
      </c>
      <c r="V1996">
        <f t="shared" si="31"/>
        <v>2011</v>
      </c>
    </row>
    <row r="1997" spans="1:22" x14ac:dyDescent="0.3">
      <c r="A1997">
        <v>625</v>
      </c>
      <c r="B1997">
        <v>4354</v>
      </c>
      <c r="C1997" s="1">
        <v>40085</v>
      </c>
      <c r="D1997" t="s">
        <v>10686</v>
      </c>
      <c r="E1997">
        <v>6</v>
      </c>
      <c r="F1997">
        <v>49.04</v>
      </c>
      <c r="G1997">
        <v>0.02</v>
      </c>
      <c r="H1997" t="s">
        <v>10664</v>
      </c>
      <c r="I1997">
        <v>7.74</v>
      </c>
      <c r="J1997">
        <v>7.38</v>
      </c>
      <c r="K1997">
        <v>5.21</v>
      </c>
      <c r="L1997" t="s">
        <v>11830</v>
      </c>
      <c r="M1997" t="s">
        <v>11718</v>
      </c>
      <c r="N1997" t="s">
        <v>11718</v>
      </c>
      <c r="O1997" t="s">
        <v>10681</v>
      </c>
      <c r="P1997" t="s">
        <v>10690</v>
      </c>
      <c r="Q1997" t="s">
        <v>10691</v>
      </c>
      <c r="R1997" t="s">
        <v>11139</v>
      </c>
      <c r="V1997">
        <f t="shared" si="31"/>
        <v>2009</v>
      </c>
    </row>
    <row r="1998" spans="1:22" x14ac:dyDescent="0.3">
      <c r="A1998">
        <v>645</v>
      </c>
      <c r="B1998">
        <v>4550</v>
      </c>
      <c r="C1998" s="1">
        <v>40175</v>
      </c>
      <c r="D1998" t="s">
        <v>10671</v>
      </c>
      <c r="E1998">
        <v>32</v>
      </c>
      <c r="F1998">
        <v>3730.54</v>
      </c>
      <c r="G1998">
        <v>7.0000000000000007E-2</v>
      </c>
      <c r="H1998" t="s">
        <v>10672</v>
      </c>
      <c r="I1998">
        <v>1369.09</v>
      </c>
      <c r="J1998">
        <v>119.99</v>
      </c>
      <c r="K1998">
        <v>16.8</v>
      </c>
      <c r="L1998" t="s">
        <v>11849</v>
      </c>
      <c r="M1998" t="s">
        <v>11718</v>
      </c>
      <c r="N1998" t="s">
        <v>11718</v>
      </c>
      <c r="O1998" t="s">
        <v>10701</v>
      </c>
      <c r="P1998" t="s">
        <v>10682</v>
      </c>
      <c r="Q1998" t="s">
        <v>10849</v>
      </c>
      <c r="R1998" t="s">
        <v>11854</v>
      </c>
      <c r="S1998" t="s">
        <v>10723</v>
      </c>
      <c r="T1998">
        <v>0.35</v>
      </c>
      <c r="U1998" s="1">
        <v>40177</v>
      </c>
      <c r="V1998">
        <f t="shared" si="31"/>
        <v>2009</v>
      </c>
    </row>
    <row r="1999" spans="1:22" x14ac:dyDescent="0.3">
      <c r="A1999">
        <v>680</v>
      </c>
      <c r="B1999">
        <v>4743</v>
      </c>
      <c r="C1999" s="1">
        <v>40267</v>
      </c>
      <c r="D1999" t="s">
        <v>10663</v>
      </c>
      <c r="E1999">
        <v>29</v>
      </c>
      <c r="F1999">
        <v>352.55</v>
      </c>
      <c r="G1999">
        <v>0.09</v>
      </c>
      <c r="H1999" t="s">
        <v>10664</v>
      </c>
      <c r="I1999">
        <v>128.99</v>
      </c>
      <c r="J1999">
        <v>12.97</v>
      </c>
      <c r="K1999">
        <v>1.49</v>
      </c>
      <c r="L1999" t="s">
        <v>11849</v>
      </c>
      <c r="M1999" t="s">
        <v>11718</v>
      </c>
      <c r="N1999" t="s">
        <v>11718</v>
      </c>
      <c r="O1999" t="s">
        <v>10701</v>
      </c>
      <c r="P1999" t="s">
        <v>10668</v>
      </c>
      <c r="Q1999" t="s">
        <v>10678</v>
      </c>
      <c r="R1999" t="s">
        <v>11855</v>
      </c>
      <c r="V1999">
        <f t="shared" si="31"/>
        <v>2010</v>
      </c>
    </row>
    <row r="2000" spans="1:22" x14ac:dyDescent="0.3">
      <c r="A2000">
        <v>681</v>
      </c>
      <c r="B2000">
        <v>4743</v>
      </c>
      <c r="C2000" s="1">
        <v>40267</v>
      </c>
      <c r="D2000" t="s">
        <v>10663</v>
      </c>
      <c r="E2000">
        <v>32</v>
      </c>
      <c r="F2000">
        <v>719.64</v>
      </c>
      <c r="G2000">
        <v>0.01</v>
      </c>
      <c r="H2000" t="s">
        <v>10664</v>
      </c>
      <c r="I2000">
        <v>-245.62</v>
      </c>
      <c r="J2000">
        <v>20.89</v>
      </c>
      <c r="K2000">
        <v>11.52</v>
      </c>
      <c r="L2000" t="s">
        <v>11849</v>
      </c>
      <c r="M2000" t="s">
        <v>11718</v>
      </c>
      <c r="N2000" t="s">
        <v>11718</v>
      </c>
      <c r="O2000" t="s">
        <v>10701</v>
      </c>
      <c r="P2000" t="s">
        <v>10668</v>
      </c>
      <c r="Q2000" t="s">
        <v>10669</v>
      </c>
      <c r="R2000" t="s">
        <v>11641</v>
      </c>
      <c r="V2000">
        <f t="shared" si="31"/>
        <v>2010</v>
      </c>
    </row>
    <row r="2001" spans="1:22" x14ac:dyDescent="0.3">
      <c r="A2001">
        <v>729</v>
      </c>
      <c r="B2001">
        <v>5251</v>
      </c>
      <c r="C2001" s="1">
        <v>40644</v>
      </c>
      <c r="D2001" t="s">
        <v>10704</v>
      </c>
      <c r="E2001">
        <v>38</v>
      </c>
      <c r="F2001">
        <v>3821.0390000000002</v>
      </c>
      <c r="G2001">
        <v>0.05</v>
      </c>
      <c r="H2001" t="s">
        <v>10697</v>
      </c>
      <c r="I2001">
        <v>1057.8900000000001</v>
      </c>
      <c r="J2001">
        <v>115.99</v>
      </c>
      <c r="K2001">
        <v>5.99</v>
      </c>
      <c r="L2001" t="s">
        <v>11829</v>
      </c>
      <c r="M2001" t="s">
        <v>11718</v>
      </c>
      <c r="N2001" t="s">
        <v>11718</v>
      </c>
      <c r="O2001" t="s">
        <v>10681</v>
      </c>
      <c r="P2001" t="s">
        <v>10682</v>
      </c>
      <c r="Q2001" t="s">
        <v>10683</v>
      </c>
      <c r="R2001">
        <v>2160</v>
      </c>
      <c r="S2001" t="s">
        <v>10685</v>
      </c>
      <c r="T2001">
        <v>0.56999999999999995</v>
      </c>
      <c r="U2001" s="1">
        <v>40646</v>
      </c>
      <c r="V2001">
        <f t="shared" si="31"/>
        <v>2011</v>
      </c>
    </row>
    <row r="2002" spans="1:22" x14ac:dyDescent="0.3">
      <c r="A2002">
        <v>733</v>
      </c>
      <c r="B2002">
        <v>5283</v>
      </c>
      <c r="C2002" s="1">
        <v>39967</v>
      </c>
      <c r="D2002" t="s">
        <v>10704</v>
      </c>
      <c r="E2002">
        <v>23</v>
      </c>
      <c r="F2002">
        <v>2508.6729999999998</v>
      </c>
      <c r="G2002">
        <v>0.03</v>
      </c>
      <c r="H2002" t="s">
        <v>10664</v>
      </c>
      <c r="I2002">
        <v>417.47</v>
      </c>
      <c r="J2002">
        <v>125.99</v>
      </c>
      <c r="K2002">
        <v>7.69</v>
      </c>
      <c r="L2002" t="s">
        <v>11849</v>
      </c>
      <c r="M2002" t="s">
        <v>11718</v>
      </c>
      <c r="N2002" t="s">
        <v>11718</v>
      </c>
      <c r="O2002" t="s">
        <v>10701</v>
      </c>
      <c r="P2002" t="s">
        <v>10682</v>
      </c>
      <c r="Q2002" t="s">
        <v>10683</v>
      </c>
      <c r="R2002" t="s">
        <v>10770</v>
      </c>
      <c r="S2002" t="s">
        <v>10685</v>
      </c>
      <c r="T2002">
        <v>0.57999999999999996</v>
      </c>
      <c r="U2002" s="1">
        <v>39969</v>
      </c>
      <c r="V2002">
        <f t="shared" si="31"/>
        <v>2009</v>
      </c>
    </row>
    <row r="2003" spans="1:22" x14ac:dyDescent="0.3">
      <c r="A2003">
        <v>750</v>
      </c>
      <c r="B2003">
        <v>5381</v>
      </c>
      <c r="C2003" s="1">
        <v>40206</v>
      </c>
      <c r="D2003" t="s">
        <v>10663</v>
      </c>
      <c r="E2003">
        <v>47</v>
      </c>
      <c r="F2003">
        <v>4888.1400000000003</v>
      </c>
      <c r="G2003">
        <v>7.0000000000000007E-2</v>
      </c>
      <c r="H2003" t="s">
        <v>10664</v>
      </c>
      <c r="I2003">
        <v>1545.09</v>
      </c>
      <c r="J2003">
        <v>107.53</v>
      </c>
      <c r="K2003">
        <v>5.81</v>
      </c>
      <c r="L2003" t="s">
        <v>11836</v>
      </c>
      <c r="M2003" t="s">
        <v>11718</v>
      </c>
      <c r="N2003" t="s">
        <v>11718</v>
      </c>
      <c r="O2003" t="s">
        <v>10701</v>
      </c>
      <c r="P2003" t="s">
        <v>10690</v>
      </c>
      <c r="Q2003" t="s">
        <v>10691</v>
      </c>
      <c r="R2003" t="s">
        <v>11099</v>
      </c>
      <c r="V2003">
        <f t="shared" si="31"/>
        <v>2010</v>
      </c>
    </row>
    <row r="2004" spans="1:22" x14ac:dyDescent="0.3">
      <c r="A2004">
        <v>751</v>
      </c>
      <c r="B2004">
        <v>5381</v>
      </c>
      <c r="C2004" s="1">
        <v>40206</v>
      </c>
      <c r="D2004" t="s">
        <v>10663</v>
      </c>
      <c r="E2004">
        <v>27</v>
      </c>
      <c r="F2004">
        <v>63.87</v>
      </c>
      <c r="G2004">
        <v>0.09</v>
      </c>
      <c r="H2004" t="s">
        <v>10664</v>
      </c>
      <c r="I2004">
        <v>-149.93</v>
      </c>
      <c r="J2004">
        <v>2.1800000000000002</v>
      </c>
      <c r="K2004">
        <v>7.09</v>
      </c>
      <c r="L2004" t="s">
        <v>11836</v>
      </c>
      <c r="M2004" t="s">
        <v>11718</v>
      </c>
      <c r="N2004" t="s">
        <v>11718</v>
      </c>
      <c r="O2004" t="s">
        <v>10701</v>
      </c>
      <c r="P2004" t="s">
        <v>10668</v>
      </c>
      <c r="Q2004" t="s">
        <v>10702</v>
      </c>
      <c r="R2004" t="s">
        <v>11856</v>
      </c>
      <c r="V2004">
        <f t="shared" si="31"/>
        <v>2010</v>
      </c>
    </row>
    <row r="2005" spans="1:22" x14ac:dyDescent="0.3">
      <c r="A2005">
        <v>759</v>
      </c>
      <c r="B2005">
        <v>5444</v>
      </c>
      <c r="C2005" s="1">
        <v>40619</v>
      </c>
      <c r="D2005" t="s">
        <v>10719</v>
      </c>
      <c r="E2005">
        <v>2</v>
      </c>
      <c r="F2005">
        <v>885.94</v>
      </c>
      <c r="G2005">
        <v>0.08</v>
      </c>
      <c r="H2005" t="s">
        <v>10664</v>
      </c>
      <c r="I2005">
        <v>-2024.08</v>
      </c>
      <c r="J2005">
        <v>449.99</v>
      </c>
      <c r="K2005">
        <v>24.49</v>
      </c>
      <c r="L2005" t="s">
        <v>11857</v>
      </c>
      <c r="M2005" t="s">
        <v>11718</v>
      </c>
      <c r="N2005" t="s">
        <v>11718</v>
      </c>
      <c r="O2005" t="s">
        <v>10667</v>
      </c>
      <c r="P2005" t="s">
        <v>10682</v>
      </c>
      <c r="Q2005" t="s">
        <v>10740</v>
      </c>
      <c r="R2005" t="s">
        <v>10741</v>
      </c>
      <c r="S2005" t="s">
        <v>10769</v>
      </c>
      <c r="T2005">
        <v>0.52</v>
      </c>
      <c r="U2005" s="1">
        <v>40621</v>
      </c>
      <c r="V2005">
        <f t="shared" si="31"/>
        <v>2011</v>
      </c>
    </row>
    <row r="2006" spans="1:22" x14ac:dyDescent="0.3">
      <c r="A2006">
        <v>785</v>
      </c>
      <c r="B2006">
        <v>5601</v>
      </c>
      <c r="C2006" s="1">
        <v>40913</v>
      </c>
      <c r="D2006" t="s">
        <v>10671</v>
      </c>
      <c r="E2006">
        <v>10</v>
      </c>
      <c r="F2006">
        <v>120.53</v>
      </c>
      <c r="G2006">
        <v>0.1</v>
      </c>
      <c r="H2006" t="s">
        <v>10664</v>
      </c>
      <c r="I2006">
        <v>49.26</v>
      </c>
      <c r="J2006">
        <v>12.22</v>
      </c>
      <c r="K2006">
        <v>2.85</v>
      </c>
      <c r="L2006" t="s">
        <v>11858</v>
      </c>
      <c r="M2006" t="s">
        <v>11718</v>
      </c>
      <c r="N2006" t="s">
        <v>11718</v>
      </c>
      <c r="O2006" t="s">
        <v>10674</v>
      </c>
      <c r="P2006" t="s">
        <v>10690</v>
      </c>
      <c r="Q2006" t="s">
        <v>10691</v>
      </c>
      <c r="R2006" t="s">
        <v>10884</v>
      </c>
      <c r="S2006" t="s">
        <v>10693</v>
      </c>
      <c r="T2006">
        <v>0.55000000000000004</v>
      </c>
      <c r="U2006" s="1">
        <v>40914</v>
      </c>
      <c r="V2006">
        <f t="shared" si="31"/>
        <v>2012</v>
      </c>
    </row>
    <row r="2007" spans="1:22" x14ac:dyDescent="0.3">
      <c r="A2007">
        <v>802</v>
      </c>
      <c r="B2007">
        <v>5760</v>
      </c>
      <c r="C2007" s="1">
        <v>39957</v>
      </c>
      <c r="D2007" t="s">
        <v>10686</v>
      </c>
      <c r="E2007">
        <v>34</v>
      </c>
      <c r="F2007">
        <v>5261.73</v>
      </c>
      <c r="G2007">
        <v>0.05</v>
      </c>
      <c r="H2007" t="s">
        <v>10672</v>
      </c>
      <c r="I2007">
        <v>650.29999999999995</v>
      </c>
      <c r="J2007">
        <v>150.97999999999999</v>
      </c>
      <c r="K2007">
        <v>43.71</v>
      </c>
      <c r="L2007" t="s">
        <v>11859</v>
      </c>
      <c r="M2007" t="s">
        <v>11718</v>
      </c>
      <c r="N2007" t="s">
        <v>11718</v>
      </c>
      <c r="O2007" t="s">
        <v>10701</v>
      </c>
      <c r="P2007" t="s">
        <v>10690</v>
      </c>
      <c r="Q2007" t="s">
        <v>10753</v>
      </c>
      <c r="R2007" t="s">
        <v>11860</v>
      </c>
      <c r="V2007">
        <f t="shared" si="31"/>
        <v>2009</v>
      </c>
    </row>
    <row r="2008" spans="1:22" x14ac:dyDescent="0.3">
      <c r="A2008">
        <v>896</v>
      </c>
      <c r="B2008">
        <v>6438</v>
      </c>
      <c r="C2008" s="1">
        <v>40314</v>
      </c>
      <c r="D2008" t="s">
        <v>10686</v>
      </c>
      <c r="E2008">
        <v>7</v>
      </c>
      <c r="F2008">
        <v>75.72</v>
      </c>
      <c r="G2008">
        <v>0.02</v>
      </c>
      <c r="H2008" t="s">
        <v>10664</v>
      </c>
      <c r="I2008">
        <v>20.29</v>
      </c>
      <c r="J2008">
        <v>9.77</v>
      </c>
      <c r="K2008">
        <v>6.02</v>
      </c>
      <c r="L2008" t="s">
        <v>11861</v>
      </c>
      <c r="M2008" t="s">
        <v>11718</v>
      </c>
      <c r="N2008" t="s">
        <v>11718</v>
      </c>
      <c r="O2008" t="s">
        <v>10681</v>
      </c>
      <c r="P2008" t="s">
        <v>10690</v>
      </c>
      <c r="Q2008" t="s">
        <v>10691</v>
      </c>
      <c r="R2008" t="s">
        <v>11074</v>
      </c>
      <c r="S2008" t="s">
        <v>10689</v>
      </c>
      <c r="T2008">
        <v>0.48</v>
      </c>
      <c r="U2008" s="1">
        <v>40314</v>
      </c>
      <c r="V2008">
        <f t="shared" si="31"/>
        <v>2010</v>
      </c>
    </row>
    <row r="2009" spans="1:22" x14ac:dyDescent="0.3">
      <c r="A2009">
        <v>897</v>
      </c>
      <c r="B2009">
        <v>6438</v>
      </c>
      <c r="C2009" s="1">
        <v>40314</v>
      </c>
      <c r="D2009" t="s">
        <v>10686</v>
      </c>
      <c r="E2009">
        <v>38</v>
      </c>
      <c r="F2009">
        <v>225.21</v>
      </c>
      <c r="G2009">
        <v>0.06</v>
      </c>
      <c r="H2009" t="s">
        <v>10664</v>
      </c>
      <c r="I2009">
        <v>-66.16</v>
      </c>
      <c r="J2009">
        <v>5.98</v>
      </c>
      <c r="K2009">
        <v>5.2</v>
      </c>
      <c r="L2009" t="s">
        <v>11861</v>
      </c>
      <c r="M2009" t="s">
        <v>11718</v>
      </c>
      <c r="N2009" t="s">
        <v>11718</v>
      </c>
      <c r="O2009" t="s">
        <v>10681</v>
      </c>
      <c r="P2009" t="s">
        <v>10668</v>
      </c>
      <c r="Q2009" t="s">
        <v>10702</v>
      </c>
      <c r="R2009" t="s">
        <v>11215</v>
      </c>
      <c r="S2009" t="s">
        <v>10685</v>
      </c>
      <c r="T2009">
        <v>0.36</v>
      </c>
      <c r="U2009" s="1">
        <v>40315</v>
      </c>
      <c r="V2009">
        <f t="shared" si="31"/>
        <v>2010</v>
      </c>
    </row>
    <row r="2010" spans="1:22" x14ac:dyDescent="0.3">
      <c r="A2010">
        <v>917</v>
      </c>
      <c r="B2010">
        <v>6592</v>
      </c>
      <c r="C2010" s="1">
        <v>40148</v>
      </c>
      <c r="D2010" t="s">
        <v>10663</v>
      </c>
      <c r="E2010">
        <v>29</v>
      </c>
      <c r="F2010">
        <v>194.29</v>
      </c>
      <c r="G2010">
        <v>0.09</v>
      </c>
      <c r="H2010" t="s">
        <v>10664</v>
      </c>
      <c r="I2010">
        <v>-177.17</v>
      </c>
      <c r="J2010">
        <v>6.84</v>
      </c>
      <c r="K2010">
        <v>8.3699999999999992</v>
      </c>
      <c r="L2010" t="s">
        <v>11833</v>
      </c>
      <c r="M2010" t="s">
        <v>11718</v>
      </c>
      <c r="N2010" t="s">
        <v>11718</v>
      </c>
      <c r="O2010" t="s">
        <v>10674</v>
      </c>
      <c r="P2010" t="s">
        <v>10668</v>
      </c>
      <c r="Q2010" t="s">
        <v>10791</v>
      </c>
      <c r="V2010">
        <f t="shared" si="31"/>
        <v>2009</v>
      </c>
    </row>
    <row r="2011" spans="1:22" x14ac:dyDescent="0.3">
      <c r="A2011">
        <v>918</v>
      </c>
      <c r="B2011">
        <v>6592</v>
      </c>
      <c r="C2011" s="1">
        <v>40148</v>
      </c>
      <c r="D2011" t="s">
        <v>10663</v>
      </c>
      <c r="E2011">
        <v>33</v>
      </c>
      <c r="F2011">
        <v>1621.1</v>
      </c>
      <c r="G2011">
        <v>7.0000000000000007E-2</v>
      </c>
      <c r="H2011" t="s">
        <v>10697</v>
      </c>
      <c r="I2011">
        <v>-971.36</v>
      </c>
      <c r="J2011">
        <v>48.91</v>
      </c>
      <c r="K2011">
        <v>35</v>
      </c>
      <c r="L2011" t="s">
        <v>11833</v>
      </c>
      <c r="M2011" t="s">
        <v>11718</v>
      </c>
      <c r="N2011" t="s">
        <v>11718</v>
      </c>
      <c r="O2011" t="s">
        <v>10674</v>
      </c>
      <c r="P2011" t="s">
        <v>10668</v>
      </c>
      <c r="Q2011" t="s">
        <v>10669</v>
      </c>
      <c r="R2011" t="s">
        <v>11049</v>
      </c>
      <c r="S2011" t="s">
        <v>10769</v>
      </c>
      <c r="T2011">
        <v>0.83</v>
      </c>
      <c r="U2011" s="1">
        <v>40150</v>
      </c>
      <c r="V2011">
        <f t="shared" si="31"/>
        <v>2009</v>
      </c>
    </row>
    <row r="2012" spans="1:22" x14ac:dyDescent="0.3">
      <c r="A2012">
        <v>933</v>
      </c>
      <c r="B2012">
        <v>6755</v>
      </c>
      <c r="C2012" s="1">
        <v>40664</v>
      </c>
      <c r="D2012" t="s">
        <v>10671</v>
      </c>
      <c r="E2012">
        <v>20</v>
      </c>
      <c r="F2012">
        <v>156.47</v>
      </c>
      <c r="G2012">
        <v>0.01</v>
      </c>
      <c r="H2012" t="s">
        <v>10664</v>
      </c>
      <c r="I2012">
        <v>-39.229999999999997</v>
      </c>
      <c r="J2012">
        <v>7.1</v>
      </c>
      <c r="K2012">
        <v>6.05</v>
      </c>
      <c r="L2012" t="s">
        <v>11837</v>
      </c>
      <c r="M2012" t="s">
        <v>11718</v>
      </c>
      <c r="N2012" t="s">
        <v>11718</v>
      </c>
      <c r="O2012" t="s">
        <v>10701</v>
      </c>
      <c r="P2012" t="s">
        <v>10668</v>
      </c>
      <c r="Q2012" t="s">
        <v>10678</v>
      </c>
      <c r="R2012" t="s">
        <v>11063</v>
      </c>
      <c r="V2012">
        <f t="shared" si="31"/>
        <v>2011</v>
      </c>
    </row>
    <row r="2013" spans="1:22" x14ac:dyDescent="0.3">
      <c r="A2013">
        <v>957</v>
      </c>
      <c r="B2013">
        <v>6918</v>
      </c>
      <c r="C2013" s="1">
        <v>40725</v>
      </c>
      <c r="D2013" t="s">
        <v>10719</v>
      </c>
      <c r="E2013">
        <v>38</v>
      </c>
      <c r="F2013">
        <v>1559.5</v>
      </c>
      <c r="G2013">
        <v>0.01</v>
      </c>
      <c r="H2013" t="s">
        <v>10664</v>
      </c>
      <c r="I2013">
        <v>515.83000000000004</v>
      </c>
      <c r="J2013">
        <v>39.479999999999997</v>
      </c>
      <c r="K2013">
        <v>1.99</v>
      </c>
      <c r="L2013" t="s">
        <v>11862</v>
      </c>
      <c r="M2013" t="s">
        <v>11718</v>
      </c>
      <c r="N2013" t="s">
        <v>11718</v>
      </c>
      <c r="O2013" t="s">
        <v>10674</v>
      </c>
      <c r="P2013" t="s">
        <v>10682</v>
      </c>
      <c r="Q2013" t="s">
        <v>10711</v>
      </c>
      <c r="R2013" t="s">
        <v>10801</v>
      </c>
      <c r="V2013">
        <f t="shared" si="31"/>
        <v>2011</v>
      </c>
    </row>
    <row r="2014" spans="1:22" x14ac:dyDescent="0.3">
      <c r="A2014">
        <v>1060</v>
      </c>
      <c r="B2014">
        <v>7841</v>
      </c>
      <c r="C2014" s="1">
        <v>41049</v>
      </c>
      <c r="D2014" t="s">
        <v>10686</v>
      </c>
      <c r="E2014">
        <v>21</v>
      </c>
      <c r="F2014">
        <v>1002.77</v>
      </c>
      <c r="G2014">
        <v>7.0000000000000007E-2</v>
      </c>
      <c r="H2014" t="s">
        <v>10664</v>
      </c>
      <c r="I2014">
        <v>295.60000000000002</v>
      </c>
      <c r="J2014">
        <v>49.34</v>
      </c>
      <c r="K2014">
        <v>10.25</v>
      </c>
      <c r="L2014" t="s">
        <v>11863</v>
      </c>
      <c r="M2014" t="s">
        <v>11718</v>
      </c>
      <c r="N2014" t="s">
        <v>11718</v>
      </c>
      <c r="O2014" t="s">
        <v>10674</v>
      </c>
      <c r="P2014" t="s">
        <v>10690</v>
      </c>
      <c r="Q2014" t="s">
        <v>10691</v>
      </c>
      <c r="R2014" t="s">
        <v>11864</v>
      </c>
      <c r="S2014" t="s">
        <v>10769</v>
      </c>
      <c r="T2014">
        <v>0.56999999999999995</v>
      </c>
      <c r="U2014" s="1">
        <v>41051</v>
      </c>
      <c r="V2014">
        <f t="shared" si="31"/>
        <v>2012</v>
      </c>
    </row>
    <row r="2015" spans="1:22" x14ac:dyDescent="0.3">
      <c r="A2015">
        <v>1061</v>
      </c>
      <c r="B2015">
        <v>7841</v>
      </c>
      <c r="C2015" s="1">
        <v>41049</v>
      </c>
      <c r="D2015" t="s">
        <v>10686</v>
      </c>
      <c r="E2015">
        <v>17</v>
      </c>
      <c r="F2015">
        <v>178.14</v>
      </c>
      <c r="G2015">
        <v>0.01</v>
      </c>
      <c r="H2015" t="s">
        <v>10664</v>
      </c>
      <c r="I2015">
        <v>56.3</v>
      </c>
      <c r="J2015">
        <v>10.06</v>
      </c>
      <c r="K2015">
        <v>2.06</v>
      </c>
      <c r="L2015" t="s">
        <v>11863</v>
      </c>
      <c r="M2015" t="s">
        <v>11718</v>
      </c>
      <c r="N2015" t="s">
        <v>11718</v>
      </c>
      <c r="O2015" t="s">
        <v>10674</v>
      </c>
      <c r="P2015" t="s">
        <v>10690</v>
      </c>
      <c r="Q2015" t="s">
        <v>10691</v>
      </c>
      <c r="R2015" t="s">
        <v>11224</v>
      </c>
      <c r="S2015" t="s">
        <v>10709</v>
      </c>
      <c r="T2015">
        <v>0.46</v>
      </c>
      <c r="U2015" s="1">
        <v>41051</v>
      </c>
      <c r="V2015">
        <f t="shared" si="31"/>
        <v>2012</v>
      </c>
    </row>
    <row r="2016" spans="1:22" x14ac:dyDescent="0.3">
      <c r="A2016">
        <v>1104</v>
      </c>
      <c r="B2016">
        <v>8103</v>
      </c>
      <c r="C2016" s="1">
        <v>40119</v>
      </c>
      <c r="D2016" t="s">
        <v>10663</v>
      </c>
      <c r="E2016">
        <v>16</v>
      </c>
      <c r="F2016">
        <v>457.68</v>
      </c>
      <c r="G2016">
        <v>7.0000000000000007E-2</v>
      </c>
      <c r="H2016" t="s">
        <v>10664</v>
      </c>
      <c r="I2016">
        <v>107.38</v>
      </c>
      <c r="J2016">
        <v>29.17</v>
      </c>
      <c r="K2016">
        <v>6.27</v>
      </c>
      <c r="L2016" t="s">
        <v>11865</v>
      </c>
      <c r="M2016" t="s">
        <v>11718</v>
      </c>
      <c r="N2016" t="s">
        <v>11718</v>
      </c>
      <c r="O2016" t="s">
        <v>10681</v>
      </c>
      <c r="P2016" t="s">
        <v>10668</v>
      </c>
      <c r="Q2016" t="s">
        <v>10678</v>
      </c>
      <c r="R2016" t="s">
        <v>11696</v>
      </c>
      <c r="S2016" t="s">
        <v>10685</v>
      </c>
      <c r="T2016">
        <v>0.37</v>
      </c>
      <c r="U2016" s="1">
        <v>40123</v>
      </c>
      <c r="V2016">
        <f t="shared" si="31"/>
        <v>2009</v>
      </c>
    </row>
    <row r="2017" spans="1:22" x14ac:dyDescent="0.3">
      <c r="A2017">
        <v>1130</v>
      </c>
      <c r="B2017">
        <v>8258</v>
      </c>
      <c r="C2017" s="1">
        <v>39873</v>
      </c>
      <c r="D2017" t="s">
        <v>10671</v>
      </c>
      <c r="E2017">
        <v>37</v>
      </c>
      <c r="F2017">
        <v>434.77</v>
      </c>
      <c r="G2017">
        <v>0.02</v>
      </c>
      <c r="H2017" t="s">
        <v>10664</v>
      </c>
      <c r="I2017">
        <v>-155.21</v>
      </c>
      <c r="J2017">
        <v>11.34</v>
      </c>
      <c r="K2017">
        <v>11.25</v>
      </c>
      <c r="L2017" t="s">
        <v>11847</v>
      </c>
      <c r="M2017" t="s">
        <v>11718</v>
      </c>
      <c r="N2017" t="s">
        <v>11718</v>
      </c>
      <c r="O2017" t="s">
        <v>10681</v>
      </c>
      <c r="P2017" t="s">
        <v>10668</v>
      </c>
      <c r="Q2017" t="s">
        <v>10702</v>
      </c>
      <c r="R2017" t="s">
        <v>11866</v>
      </c>
      <c r="S2017" t="s">
        <v>10685</v>
      </c>
      <c r="T2017">
        <v>0.36</v>
      </c>
      <c r="U2017" s="1">
        <v>39874</v>
      </c>
      <c r="V2017">
        <f t="shared" si="31"/>
        <v>2009</v>
      </c>
    </row>
    <row r="2018" spans="1:22" x14ac:dyDescent="0.3">
      <c r="A2018">
        <v>1162</v>
      </c>
      <c r="B2018">
        <v>8454</v>
      </c>
      <c r="C2018" s="1">
        <v>41136</v>
      </c>
      <c r="D2018" t="s">
        <v>10704</v>
      </c>
      <c r="E2018">
        <v>38</v>
      </c>
      <c r="F2018">
        <v>218.77</v>
      </c>
      <c r="G2018">
        <v>0.03</v>
      </c>
      <c r="H2018" t="s">
        <v>10664</v>
      </c>
      <c r="I2018">
        <v>-188.13</v>
      </c>
      <c r="J2018">
        <v>5.4</v>
      </c>
      <c r="K2018">
        <v>7.78</v>
      </c>
      <c r="L2018" t="s">
        <v>11867</v>
      </c>
      <c r="M2018" t="s">
        <v>11718</v>
      </c>
      <c r="N2018" t="s">
        <v>11718</v>
      </c>
      <c r="O2018" t="s">
        <v>10667</v>
      </c>
      <c r="P2018" t="s">
        <v>10668</v>
      </c>
      <c r="Q2018" t="s">
        <v>10678</v>
      </c>
      <c r="R2018" t="s">
        <v>10968</v>
      </c>
      <c r="S2018" t="s">
        <v>10685</v>
      </c>
      <c r="T2018">
        <v>0.37</v>
      </c>
      <c r="U2018" s="1">
        <v>41139</v>
      </c>
      <c r="V2018">
        <f t="shared" si="31"/>
        <v>2012</v>
      </c>
    </row>
    <row r="2019" spans="1:22" x14ac:dyDescent="0.3">
      <c r="A2019">
        <v>1193</v>
      </c>
      <c r="B2019">
        <v>8710</v>
      </c>
      <c r="C2019" s="1">
        <v>39817</v>
      </c>
      <c r="D2019" t="s">
        <v>10719</v>
      </c>
      <c r="E2019">
        <v>17</v>
      </c>
      <c r="F2019">
        <v>63.34</v>
      </c>
      <c r="G2019">
        <v>0.03</v>
      </c>
      <c r="H2019" t="s">
        <v>10664</v>
      </c>
      <c r="I2019">
        <v>-76.02</v>
      </c>
      <c r="J2019">
        <v>3.36</v>
      </c>
      <c r="K2019">
        <v>6.27</v>
      </c>
      <c r="L2019" t="s">
        <v>11829</v>
      </c>
      <c r="M2019" t="s">
        <v>11718</v>
      </c>
      <c r="N2019" t="s">
        <v>11718</v>
      </c>
      <c r="O2019" t="s">
        <v>10681</v>
      </c>
      <c r="P2019" t="s">
        <v>10668</v>
      </c>
      <c r="Q2019" t="s">
        <v>10678</v>
      </c>
      <c r="R2019" t="s">
        <v>11042</v>
      </c>
      <c r="S2019" t="s">
        <v>10685</v>
      </c>
      <c r="T2019">
        <v>0.4</v>
      </c>
      <c r="U2019" s="1">
        <v>39818</v>
      </c>
      <c r="V2019">
        <f t="shared" si="31"/>
        <v>2009</v>
      </c>
    </row>
    <row r="2020" spans="1:22" x14ac:dyDescent="0.3">
      <c r="A2020">
        <v>1194</v>
      </c>
      <c r="B2020">
        <v>8710</v>
      </c>
      <c r="C2020" s="1">
        <v>39817</v>
      </c>
      <c r="D2020" t="s">
        <v>10719</v>
      </c>
      <c r="E2020">
        <v>42</v>
      </c>
      <c r="F2020">
        <v>151.35</v>
      </c>
      <c r="G2020">
        <v>7.0000000000000007E-2</v>
      </c>
      <c r="H2020" t="s">
        <v>10697</v>
      </c>
      <c r="I2020">
        <v>8.33</v>
      </c>
      <c r="J2020">
        <v>3.71</v>
      </c>
      <c r="K2020">
        <v>1.93</v>
      </c>
      <c r="L2020" t="s">
        <v>11829</v>
      </c>
      <c r="M2020" t="s">
        <v>11718</v>
      </c>
      <c r="N2020" t="s">
        <v>11718</v>
      </c>
      <c r="O2020" t="s">
        <v>10681</v>
      </c>
      <c r="P2020" t="s">
        <v>10668</v>
      </c>
      <c r="Q2020" t="s">
        <v>10702</v>
      </c>
      <c r="R2020" t="s">
        <v>11763</v>
      </c>
      <c r="V2020">
        <f t="shared" si="31"/>
        <v>2009</v>
      </c>
    </row>
    <row r="2021" spans="1:22" x14ac:dyDescent="0.3">
      <c r="A2021">
        <v>1208</v>
      </c>
      <c r="B2021">
        <v>8835</v>
      </c>
      <c r="C2021" s="1">
        <v>40099</v>
      </c>
      <c r="D2021" t="s">
        <v>10719</v>
      </c>
      <c r="E2021">
        <v>12</v>
      </c>
      <c r="F2021">
        <v>153.44</v>
      </c>
      <c r="G2021">
        <v>0.05</v>
      </c>
      <c r="H2021" t="s">
        <v>10664</v>
      </c>
      <c r="I2021">
        <v>-6.15</v>
      </c>
      <c r="J2021">
        <v>12.2</v>
      </c>
      <c r="K2021">
        <v>6.02</v>
      </c>
      <c r="L2021" t="s">
        <v>11847</v>
      </c>
      <c r="M2021" t="s">
        <v>11718</v>
      </c>
      <c r="N2021" t="s">
        <v>11718</v>
      </c>
      <c r="O2021" t="s">
        <v>10681</v>
      </c>
      <c r="P2021" t="s">
        <v>10690</v>
      </c>
      <c r="Q2021" t="s">
        <v>10691</v>
      </c>
      <c r="R2021" t="s">
        <v>11868</v>
      </c>
      <c r="S2021" t="s">
        <v>10693</v>
      </c>
      <c r="T2021">
        <v>0.43</v>
      </c>
      <c r="U2021" s="1">
        <v>40100</v>
      </c>
      <c r="V2021">
        <f t="shared" si="31"/>
        <v>2009</v>
      </c>
    </row>
    <row r="2022" spans="1:22" x14ac:dyDescent="0.3">
      <c r="A2022">
        <v>1217</v>
      </c>
      <c r="B2022">
        <v>8960</v>
      </c>
      <c r="C2022" s="1">
        <v>40334</v>
      </c>
      <c r="D2022" t="s">
        <v>10704</v>
      </c>
      <c r="E2022">
        <v>46</v>
      </c>
      <c r="F2022">
        <v>4335.34</v>
      </c>
      <c r="G2022">
        <v>7.0000000000000007E-2</v>
      </c>
      <c r="H2022" t="s">
        <v>10697</v>
      </c>
      <c r="I2022">
        <v>524.09</v>
      </c>
      <c r="J2022">
        <v>99.99</v>
      </c>
      <c r="K2022">
        <v>19.989999999999998</v>
      </c>
      <c r="L2022" t="s">
        <v>11867</v>
      </c>
      <c r="M2022" t="s">
        <v>11718</v>
      </c>
      <c r="N2022" t="s">
        <v>11718</v>
      </c>
      <c r="O2022" t="s">
        <v>10667</v>
      </c>
      <c r="P2022" t="s">
        <v>10682</v>
      </c>
      <c r="Q2022" t="s">
        <v>10711</v>
      </c>
      <c r="R2022" t="s">
        <v>10975</v>
      </c>
      <c r="S2022" t="s">
        <v>10685</v>
      </c>
      <c r="T2022">
        <v>0.52</v>
      </c>
      <c r="U2022" s="1">
        <v>40336</v>
      </c>
      <c r="V2022">
        <f t="shared" si="31"/>
        <v>2010</v>
      </c>
    </row>
    <row r="2023" spans="1:22" x14ac:dyDescent="0.3">
      <c r="A2023">
        <v>1218</v>
      </c>
      <c r="B2023">
        <v>8960</v>
      </c>
      <c r="C2023" s="1">
        <v>40334</v>
      </c>
      <c r="D2023" t="s">
        <v>10704</v>
      </c>
      <c r="E2023">
        <v>15</v>
      </c>
      <c r="F2023">
        <v>1150.5345</v>
      </c>
      <c r="G2023">
        <v>0.01</v>
      </c>
      <c r="H2023" t="s">
        <v>10664</v>
      </c>
      <c r="I2023">
        <v>361.65</v>
      </c>
      <c r="J2023">
        <v>85.99</v>
      </c>
      <c r="K2023">
        <v>1.25</v>
      </c>
      <c r="L2023" t="s">
        <v>11867</v>
      </c>
      <c r="M2023" t="s">
        <v>11718</v>
      </c>
      <c r="N2023" t="s">
        <v>11718</v>
      </c>
      <c r="O2023" t="s">
        <v>10667</v>
      </c>
      <c r="P2023" t="s">
        <v>10682</v>
      </c>
      <c r="Q2023" t="s">
        <v>10683</v>
      </c>
      <c r="R2023" t="s">
        <v>11066</v>
      </c>
      <c r="S2023" t="s">
        <v>10693</v>
      </c>
      <c r="T2023">
        <v>0.39</v>
      </c>
      <c r="U2023" s="1">
        <v>40336</v>
      </c>
      <c r="V2023">
        <f t="shared" si="31"/>
        <v>2010</v>
      </c>
    </row>
    <row r="2024" spans="1:22" x14ac:dyDescent="0.3">
      <c r="A2024">
        <v>1277</v>
      </c>
      <c r="B2024">
        <v>9281</v>
      </c>
      <c r="C2024" s="1">
        <v>40962</v>
      </c>
      <c r="D2024" t="s">
        <v>10719</v>
      </c>
      <c r="E2024">
        <v>31</v>
      </c>
      <c r="F2024">
        <v>199.8</v>
      </c>
      <c r="G2024">
        <v>0.08</v>
      </c>
      <c r="H2024" t="s">
        <v>10697</v>
      </c>
      <c r="I2024">
        <v>-96.59</v>
      </c>
      <c r="J2024">
        <v>6.48</v>
      </c>
      <c r="K2024">
        <v>6.81</v>
      </c>
      <c r="L2024" t="s">
        <v>11843</v>
      </c>
      <c r="M2024" t="s">
        <v>11718</v>
      </c>
      <c r="N2024" t="s">
        <v>11718</v>
      </c>
      <c r="O2024" t="s">
        <v>10667</v>
      </c>
      <c r="P2024" t="s">
        <v>10668</v>
      </c>
      <c r="Q2024" t="s">
        <v>10702</v>
      </c>
      <c r="R2024" t="s">
        <v>10937</v>
      </c>
      <c r="S2024" t="s">
        <v>10685</v>
      </c>
      <c r="T2024">
        <v>0.36</v>
      </c>
      <c r="U2024" s="1">
        <v>40964</v>
      </c>
      <c r="V2024">
        <f t="shared" si="31"/>
        <v>2012</v>
      </c>
    </row>
    <row r="2025" spans="1:22" x14ac:dyDescent="0.3">
      <c r="A2025">
        <v>1278</v>
      </c>
      <c r="B2025">
        <v>9281</v>
      </c>
      <c r="C2025" s="1">
        <v>40962</v>
      </c>
      <c r="D2025" t="s">
        <v>10719</v>
      </c>
      <c r="E2025">
        <v>24</v>
      </c>
      <c r="F2025">
        <v>68.97</v>
      </c>
      <c r="G2025">
        <v>0.02</v>
      </c>
      <c r="H2025" t="s">
        <v>10664</v>
      </c>
      <c r="I2025">
        <v>0.77</v>
      </c>
      <c r="J2025">
        <v>2.78</v>
      </c>
      <c r="K2025">
        <v>0.97</v>
      </c>
      <c r="L2025" t="s">
        <v>11843</v>
      </c>
      <c r="M2025" t="s">
        <v>11718</v>
      </c>
      <c r="N2025" t="s">
        <v>11718</v>
      </c>
      <c r="O2025" t="s">
        <v>10667</v>
      </c>
      <c r="P2025" t="s">
        <v>10668</v>
      </c>
      <c r="Q2025" t="s">
        <v>10736</v>
      </c>
      <c r="R2025" t="s">
        <v>11869</v>
      </c>
      <c r="S2025" t="s">
        <v>10709</v>
      </c>
      <c r="T2025">
        <v>0.59</v>
      </c>
      <c r="U2025" s="1">
        <v>40964</v>
      </c>
      <c r="V2025">
        <f t="shared" si="31"/>
        <v>2012</v>
      </c>
    </row>
    <row r="2026" spans="1:22" x14ac:dyDescent="0.3">
      <c r="A2026">
        <v>1285</v>
      </c>
      <c r="B2026">
        <v>9350</v>
      </c>
      <c r="C2026" s="1">
        <v>41213</v>
      </c>
      <c r="D2026" t="s">
        <v>10719</v>
      </c>
      <c r="E2026">
        <v>13</v>
      </c>
      <c r="F2026">
        <v>1735.94</v>
      </c>
      <c r="G2026">
        <v>0.1</v>
      </c>
      <c r="H2026" t="s">
        <v>10672</v>
      </c>
      <c r="I2026">
        <v>-432.54</v>
      </c>
      <c r="J2026">
        <v>140.97999999999999</v>
      </c>
      <c r="K2026">
        <v>53.48</v>
      </c>
      <c r="L2026" t="s">
        <v>11863</v>
      </c>
      <c r="M2026" t="s">
        <v>11718</v>
      </c>
      <c r="N2026" t="s">
        <v>11718</v>
      </c>
      <c r="O2026" t="s">
        <v>10681</v>
      </c>
      <c r="P2026" t="s">
        <v>10690</v>
      </c>
      <c r="Q2026" t="s">
        <v>10721</v>
      </c>
      <c r="R2026" t="s">
        <v>10825</v>
      </c>
      <c r="V2026">
        <f t="shared" si="31"/>
        <v>2012</v>
      </c>
    </row>
    <row r="2027" spans="1:22" x14ac:dyDescent="0.3">
      <c r="A2027">
        <v>1286</v>
      </c>
      <c r="B2027">
        <v>9350</v>
      </c>
      <c r="C2027" s="1">
        <v>41213</v>
      </c>
      <c r="D2027" t="s">
        <v>10719</v>
      </c>
      <c r="E2027">
        <v>2</v>
      </c>
      <c r="F2027">
        <v>337.6</v>
      </c>
      <c r="G2027">
        <v>0.1</v>
      </c>
      <c r="H2027" t="s">
        <v>10664</v>
      </c>
      <c r="I2027">
        <v>-210.78</v>
      </c>
      <c r="J2027">
        <v>172.99</v>
      </c>
      <c r="K2027">
        <v>19.989999999999998</v>
      </c>
      <c r="L2027" t="s">
        <v>11863</v>
      </c>
      <c r="M2027" t="s">
        <v>11718</v>
      </c>
      <c r="N2027" t="s">
        <v>11718</v>
      </c>
      <c r="O2027" t="s">
        <v>10681</v>
      </c>
      <c r="P2027" t="s">
        <v>10690</v>
      </c>
      <c r="Q2027" t="s">
        <v>10691</v>
      </c>
      <c r="R2027" t="s">
        <v>11805</v>
      </c>
      <c r="V2027">
        <f t="shared" si="31"/>
        <v>2012</v>
      </c>
    </row>
    <row r="2028" spans="1:22" x14ac:dyDescent="0.3">
      <c r="A2028">
        <v>1322</v>
      </c>
      <c r="B2028">
        <v>9665</v>
      </c>
      <c r="C2028" s="1">
        <v>39926</v>
      </c>
      <c r="D2028" t="s">
        <v>10663</v>
      </c>
      <c r="E2028">
        <v>50</v>
      </c>
      <c r="F2028">
        <v>2348.66</v>
      </c>
      <c r="G2028">
        <v>0.02</v>
      </c>
      <c r="H2028" t="s">
        <v>10664</v>
      </c>
      <c r="I2028">
        <v>921.41</v>
      </c>
      <c r="J2028">
        <v>46.89</v>
      </c>
      <c r="K2028">
        <v>5.0999999999999996</v>
      </c>
      <c r="L2028" t="s">
        <v>11870</v>
      </c>
      <c r="M2028" t="s">
        <v>11718</v>
      </c>
      <c r="N2028" t="s">
        <v>11718</v>
      </c>
      <c r="O2028" t="s">
        <v>10701</v>
      </c>
      <c r="P2028" t="s">
        <v>10668</v>
      </c>
      <c r="Q2028" t="s">
        <v>10675</v>
      </c>
      <c r="R2028" t="s">
        <v>10993</v>
      </c>
      <c r="S2028" t="s">
        <v>10689</v>
      </c>
      <c r="T2028">
        <v>0.46</v>
      </c>
      <c r="U2028" s="1">
        <v>39926</v>
      </c>
      <c r="V2028">
        <f t="shared" si="31"/>
        <v>2009</v>
      </c>
    </row>
    <row r="2029" spans="1:22" x14ac:dyDescent="0.3">
      <c r="A2029">
        <v>1323</v>
      </c>
      <c r="B2029">
        <v>9665</v>
      </c>
      <c r="C2029" s="1">
        <v>39926</v>
      </c>
      <c r="D2029" t="s">
        <v>10663</v>
      </c>
      <c r="E2029">
        <v>19</v>
      </c>
      <c r="F2029">
        <v>2657.12</v>
      </c>
      <c r="G2029">
        <v>0.05</v>
      </c>
      <c r="H2029" t="s">
        <v>10672</v>
      </c>
      <c r="I2029">
        <v>-373.09</v>
      </c>
      <c r="J2029">
        <v>140.97999999999999</v>
      </c>
      <c r="K2029">
        <v>36.090000000000003</v>
      </c>
      <c r="L2029" t="s">
        <v>11870</v>
      </c>
      <c r="M2029" t="s">
        <v>11718</v>
      </c>
      <c r="N2029" t="s">
        <v>11718</v>
      </c>
      <c r="O2029" t="s">
        <v>10701</v>
      </c>
      <c r="P2029" t="s">
        <v>10690</v>
      </c>
      <c r="Q2029" t="s">
        <v>10721</v>
      </c>
      <c r="R2029" t="s">
        <v>10987</v>
      </c>
      <c r="V2029">
        <f t="shared" si="31"/>
        <v>2009</v>
      </c>
    </row>
    <row r="2030" spans="1:22" x14ac:dyDescent="0.3">
      <c r="A2030">
        <v>1324</v>
      </c>
      <c r="B2030">
        <v>9665</v>
      </c>
      <c r="C2030" s="1">
        <v>39926</v>
      </c>
      <c r="D2030" t="s">
        <v>10663</v>
      </c>
      <c r="E2030">
        <v>49</v>
      </c>
      <c r="F2030">
        <v>9579.6200000000008</v>
      </c>
      <c r="G2030">
        <v>0.1</v>
      </c>
      <c r="H2030" t="s">
        <v>10672</v>
      </c>
      <c r="I2030">
        <v>-3465.07</v>
      </c>
      <c r="J2030">
        <v>212.6</v>
      </c>
      <c r="K2030">
        <v>110.2</v>
      </c>
      <c r="L2030" t="s">
        <v>11870</v>
      </c>
      <c r="M2030" t="s">
        <v>11718</v>
      </c>
      <c r="N2030" t="s">
        <v>11718</v>
      </c>
      <c r="O2030" t="s">
        <v>10701</v>
      </c>
      <c r="P2030" t="s">
        <v>10690</v>
      </c>
      <c r="Q2030" t="s">
        <v>10724</v>
      </c>
      <c r="R2030" t="s">
        <v>11585</v>
      </c>
      <c r="S2030" t="s">
        <v>10723</v>
      </c>
      <c r="T2030">
        <v>0.73</v>
      </c>
      <c r="U2030" s="1">
        <v>39928</v>
      </c>
      <c r="V2030">
        <f t="shared" si="31"/>
        <v>2009</v>
      </c>
    </row>
    <row r="2031" spans="1:22" x14ac:dyDescent="0.3">
      <c r="A2031">
        <v>1357</v>
      </c>
      <c r="B2031">
        <v>9893</v>
      </c>
      <c r="C2031" s="1">
        <v>40041</v>
      </c>
      <c r="D2031" t="s">
        <v>10704</v>
      </c>
      <c r="E2031">
        <v>1</v>
      </c>
      <c r="F2031">
        <v>192.49</v>
      </c>
      <c r="G2031">
        <v>0.02</v>
      </c>
      <c r="H2031" t="s">
        <v>10672</v>
      </c>
      <c r="I2031">
        <v>-98.3</v>
      </c>
      <c r="J2031">
        <v>160.97999999999999</v>
      </c>
      <c r="K2031">
        <v>30</v>
      </c>
      <c r="L2031" t="s">
        <v>11836</v>
      </c>
      <c r="M2031" t="s">
        <v>11718</v>
      </c>
      <c r="N2031" t="s">
        <v>11718</v>
      </c>
      <c r="O2031" t="s">
        <v>10701</v>
      </c>
      <c r="P2031" t="s">
        <v>10690</v>
      </c>
      <c r="Q2031" t="s">
        <v>10753</v>
      </c>
      <c r="R2031" t="s">
        <v>11359</v>
      </c>
      <c r="S2031" t="s">
        <v>10677</v>
      </c>
      <c r="T2031">
        <v>0.62</v>
      </c>
      <c r="U2031" s="1">
        <v>40044</v>
      </c>
      <c r="V2031">
        <f t="shared" si="31"/>
        <v>2009</v>
      </c>
    </row>
    <row r="2032" spans="1:22" x14ac:dyDescent="0.3">
      <c r="A2032">
        <v>1401</v>
      </c>
      <c r="B2032">
        <v>10183</v>
      </c>
      <c r="C2032" s="1">
        <v>40141</v>
      </c>
      <c r="D2032" t="s">
        <v>10719</v>
      </c>
      <c r="E2032">
        <v>48</v>
      </c>
      <c r="F2032">
        <v>1210.02</v>
      </c>
      <c r="G2032">
        <v>0.06</v>
      </c>
      <c r="H2032" t="s">
        <v>10672</v>
      </c>
      <c r="I2032">
        <v>-279.44</v>
      </c>
      <c r="J2032">
        <v>25.98</v>
      </c>
      <c r="K2032">
        <v>14.36</v>
      </c>
      <c r="L2032" t="s">
        <v>11863</v>
      </c>
      <c r="M2032" t="s">
        <v>11718</v>
      </c>
      <c r="N2032" t="s">
        <v>11718</v>
      </c>
      <c r="O2032" t="s">
        <v>10681</v>
      </c>
      <c r="P2032" t="s">
        <v>10690</v>
      </c>
      <c r="Q2032" t="s">
        <v>10753</v>
      </c>
      <c r="R2032" t="s">
        <v>10918</v>
      </c>
      <c r="V2032">
        <f t="shared" si="31"/>
        <v>2009</v>
      </c>
    </row>
    <row r="2033" spans="1:22" x14ac:dyDescent="0.3">
      <c r="A2033">
        <v>1413</v>
      </c>
      <c r="B2033">
        <v>10247</v>
      </c>
      <c r="C2033" s="1">
        <v>40188</v>
      </c>
      <c r="D2033" t="s">
        <v>10704</v>
      </c>
      <c r="E2033">
        <v>21</v>
      </c>
      <c r="F2033">
        <v>111.66</v>
      </c>
      <c r="G2033">
        <v>0.06</v>
      </c>
      <c r="H2033" t="s">
        <v>10664</v>
      </c>
      <c r="I2033">
        <v>-53.33</v>
      </c>
      <c r="J2033">
        <v>4.9800000000000004</v>
      </c>
      <c r="K2033">
        <v>5.49</v>
      </c>
      <c r="L2033" t="s">
        <v>11848</v>
      </c>
      <c r="M2033" t="s">
        <v>11718</v>
      </c>
      <c r="N2033" t="s">
        <v>11718</v>
      </c>
      <c r="O2033" t="s">
        <v>10701</v>
      </c>
      <c r="P2033" t="s">
        <v>10668</v>
      </c>
      <c r="Q2033" t="s">
        <v>10702</v>
      </c>
      <c r="R2033" t="s">
        <v>11811</v>
      </c>
      <c r="S2033" t="s">
        <v>10685</v>
      </c>
      <c r="T2033">
        <v>0.38</v>
      </c>
      <c r="U2033" s="1">
        <v>40189</v>
      </c>
      <c r="V2033">
        <f t="shared" si="31"/>
        <v>2010</v>
      </c>
    </row>
    <row r="2034" spans="1:22" x14ac:dyDescent="0.3">
      <c r="A2034">
        <v>1414</v>
      </c>
      <c r="B2034">
        <v>10247</v>
      </c>
      <c r="C2034" s="1">
        <v>40188</v>
      </c>
      <c r="D2034" t="s">
        <v>10704</v>
      </c>
      <c r="E2034">
        <v>24</v>
      </c>
      <c r="F2034">
        <v>231.95</v>
      </c>
      <c r="G2034">
        <v>0.03</v>
      </c>
      <c r="H2034" t="s">
        <v>10664</v>
      </c>
      <c r="I2034">
        <v>44.14</v>
      </c>
      <c r="J2034">
        <v>9.7799999999999994</v>
      </c>
      <c r="K2034">
        <v>1.99</v>
      </c>
      <c r="L2034" t="s">
        <v>11848</v>
      </c>
      <c r="M2034" t="s">
        <v>11718</v>
      </c>
      <c r="N2034" t="s">
        <v>11718</v>
      </c>
      <c r="O2034" t="s">
        <v>10701</v>
      </c>
      <c r="P2034" t="s">
        <v>10682</v>
      </c>
      <c r="Q2034" t="s">
        <v>10711</v>
      </c>
      <c r="R2034" t="s">
        <v>10883</v>
      </c>
      <c r="V2034">
        <f t="shared" si="31"/>
        <v>2010</v>
      </c>
    </row>
    <row r="2035" spans="1:22" x14ac:dyDescent="0.3">
      <c r="A2035">
        <v>1438</v>
      </c>
      <c r="B2035">
        <v>10371</v>
      </c>
      <c r="C2035" s="1">
        <v>40072</v>
      </c>
      <c r="D2035" t="s">
        <v>10671</v>
      </c>
      <c r="E2035">
        <v>10</v>
      </c>
      <c r="F2035">
        <v>156.15</v>
      </c>
      <c r="G2035">
        <v>0.08</v>
      </c>
      <c r="H2035" t="s">
        <v>10697</v>
      </c>
      <c r="I2035">
        <v>-37.6</v>
      </c>
      <c r="J2035">
        <v>15.73</v>
      </c>
      <c r="K2035">
        <v>7.42</v>
      </c>
      <c r="L2035" t="s">
        <v>11871</v>
      </c>
      <c r="M2035" t="s">
        <v>11718</v>
      </c>
      <c r="N2035" t="s">
        <v>11718</v>
      </c>
      <c r="O2035" t="s">
        <v>10681</v>
      </c>
      <c r="P2035" t="s">
        <v>10668</v>
      </c>
      <c r="Q2035" t="s">
        <v>10791</v>
      </c>
      <c r="V2035">
        <f t="shared" si="31"/>
        <v>2009</v>
      </c>
    </row>
    <row r="2036" spans="1:22" x14ac:dyDescent="0.3">
      <c r="A2036">
        <v>1456</v>
      </c>
      <c r="B2036">
        <v>10498</v>
      </c>
      <c r="C2036" s="1">
        <v>40474</v>
      </c>
      <c r="D2036" t="s">
        <v>10663</v>
      </c>
      <c r="E2036">
        <v>47</v>
      </c>
      <c r="F2036">
        <v>1968.47</v>
      </c>
      <c r="G2036">
        <v>0.04</v>
      </c>
      <c r="H2036" t="s">
        <v>10664</v>
      </c>
      <c r="I2036">
        <v>327.9</v>
      </c>
      <c r="J2036">
        <v>40.97</v>
      </c>
      <c r="K2036">
        <v>8.99</v>
      </c>
      <c r="L2036" t="s">
        <v>11872</v>
      </c>
      <c r="M2036" t="s">
        <v>11718</v>
      </c>
      <c r="N2036" t="s">
        <v>11718</v>
      </c>
      <c r="O2036" t="s">
        <v>10667</v>
      </c>
      <c r="P2036" t="s">
        <v>10668</v>
      </c>
      <c r="Q2036" t="s">
        <v>10736</v>
      </c>
      <c r="R2036" t="s">
        <v>11386</v>
      </c>
      <c r="S2036" t="s">
        <v>10693</v>
      </c>
      <c r="T2036">
        <v>0.59</v>
      </c>
      <c r="U2036" s="1">
        <v>40481</v>
      </c>
      <c r="V2036">
        <f t="shared" si="31"/>
        <v>2010</v>
      </c>
    </row>
    <row r="2037" spans="1:22" x14ac:dyDescent="0.3">
      <c r="A2037">
        <v>1470</v>
      </c>
      <c r="B2037">
        <v>10624</v>
      </c>
      <c r="C2037" s="1">
        <v>40167</v>
      </c>
      <c r="D2037" t="s">
        <v>10719</v>
      </c>
      <c r="E2037">
        <v>23</v>
      </c>
      <c r="F2037">
        <v>1082.43</v>
      </c>
      <c r="G2037">
        <v>0.06</v>
      </c>
      <c r="H2037" t="s">
        <v>10664</v>
      </c>
      <c r="I2037">
        <v>23.97</v>
      </c>
      <c r="J2037">
        <v>47.98</v>
      </c>
      <c r="K2037">
        <v>3.61</v>
      </c>
      <c r="L2037" t="s">
        <v>11873</v>
      </c>
      <c r="M2037" t="s">
        <v>11718</v>
      </c>
      <c r="N2037" t="s">
        <v>11718</v>
      </c>
      <c r="O2037" t="s">
        <v>10681</v>
      </c>
      <c r="P2037" t="s">
        <v>10682</v>
      </c>
      <c r="Q2037" t="s">
        <v>10711</v>
      </c>
      <c r="R2037" t="s">
        <v>10712</v>
      </c>
      <c r="V2037">
        <f t="shared" si="31"/>
        <v>2009</v>
      </c>
    </row>
    <row r="2038" spans="1:22" x14ac:dyDescent="0.3">
      <c r="A2038">
        <v>1579</v>
      </c>
      <c r="B2038">
        <v>11425</v>
      </c>
      <c r="C2038" s="1">
        <v>40716</v>
      </c>
      <c r="D2038" t="s">
        <v>10719</v>
      </c>
      <c r="E2038">
        <v>29</v>
      </c>
      <c r="F2038">
        <v>482.91</v>
      </c>
      <c r="G2038">
        <v>0.1</v>
      </c>
      <c r="H2038" t="s">
        <v>10664</v>
      </c>
      <c r="I2038">
        <v>-16.59</v>
      </c>
      <c r="J2038">
        <v>16.91</v>
      </c>
      <c r="K2038">
        <v>6.25</v>
      </c>
      <c r="L2038" t="s">
        <v>11874</v>
      </c>
      <c r="M2038" t="s">
        <v>11718</v>
      </c>
      <c r="N2038" t="s">
        <v>11718</v>
      </c>
      <c r="O2038" t="s">
        <v>10674</v>
      </c>
      <c r="P2038" t="s">
        <v>10668</v>
      </c>
      <c r="Q2038" t="s">
        <v>10669</v>
      </c>
      <c r="R2038" t="s">
        <v>11402</v>
      </c>
      <c r="V2038">
        <f t="shared" si="31"/>
        <v>2011</v>
      </c>
    </row>
    <row r="2039" spans="1:22" x14ac:dyDescent="0.3">
      <c r="A2039">
        <v>1580</v>
      </c>
      <c r="B2039">
        <v>11425</v>
      </c>
      <c r="C2039" s="1">
        <v>40716</v>
      </c>
      <c r="D2039" t="s">
        <v>10719</v>
      </c>
      <c r="E2039">
        <v>23</v>
      </c>
      <c r="F2039">
        <v>2969.6365000000001</v>
      </c>
      <c r="G2039">
        <v>0.04</v>
      </c>
      <c r="H2039" t="s">
        <v>10697</v>
      </c>
      <c r="I2039">
        <v>383.45</v>
      </c>
      <c r="J2039">
        <v>155.99</v>
      </c>
      <c r="K2039">
        <v>8.99</v>
      </c>
      <c r="L2039" t="s">
        <v>11874</v>
      </c>
      <c r="M2039" t="s">
        <v>11718</v>
      </c>
      <c r="N2039" t="s">
        <v>11718</v>
      </c>
      <c r="O2039" t="s">
        <v>10674</v>
      </c>
      <c r="P2039" t="s">
        <v>10682</v>
      </c>
      <c r="Q2039" t="s">
        <v>10683</v>
      </c>
      <c r="R2039" t="s">
        <v>11324</v>
      </c>
      <c r="S2039" t="s">
        <v>10685</v>
      </c>
      <c r="T2039">
        <v>0.57999999999999996</v>
      </c>
      <c r="U2039" s="1">
        <v>40718</v>
      </c>
      <c r="V2039">
        <f t="shared" si="31"/>
        <v>2011</v>
      </c>
    </row>
    <row r="2040" spans="1:22" x14ac:dyDescent="0.3">
      <c r="A2040">
        <v>1591</v>
      </c>
      <c r="B2040">
        <v>11491</v>
      </c>
      <c r="C2040" s="1">
        <v>40407</v>
      </c>
      <c r="D2040" t="s">
        <v>10663</v>
      </c>
      <c r="E2040">
        <v>26</v>
      </c>
      <c r="F2040">
        <v>165.37</v>
      </c>
      <c r="G2040">
        <v>0.06</v>
      </c>
      <c r="H2040" t="s">
        <v>10664</v>
      </c>
      <c r="I2040">
        <v>-80.11</v>
      </c>
      <c r="J2040">
        <v>6.6</v>
      </c>
      <c r="K2040">
        <v>4.07</v>
      </c>
      <c r="L2040" t="s">
        <v>11863</v>
      </c>
      <c r="M2040" t="s">
        <v>11718</v>
      </c>
      <c r="N2040" t="s">
        <v>11718</v>
      </c>
      <c r="O2040" t="s">
        <v>10701</v>
      </c>
      <c r="P2040" t="s">
        <v>10682</v>
      </c>
      <c r="Q2040" t="s">
        <v>10711</v>
      </c>
      <c r="R2040" t="s">
        <v>11761</v>
      </c>
      <c r="V2040">
        <f t="shared" si="31"/>
        <v>2010</v>
      </c>
    </row>
    <row r="2041" spans="1:22" x14ac:dyDescent="0.3">
      <c r="A2041">
        <v>1592</v>
      </c>
      <c r="B2041">
        <v>11491</v>
      </c>
      <c r="C2041" s="1">
        <v>40407</v>
      </c>
      <c r="D2041" t="s">
        <v>10663</v>
      </c>
      <c r="E2041">
        <v>38</v>
      </c>
      <c r="F2041">
        <v>1785.74</v>
      </c>
      <c r="G2041">
        <v>0.03</v>
      </c>
      <c r="H2041" t="s">
        <v>10697</v>
      </c>
      <c r="I2041">
        <v>739.48</v>
      </c>
      <c r="J2041">
        <v>48.04</v>
      </c>
      <c r="K2041">
        <v>7.23</v>
      </c>
      <c r="L2041" t="s">
        <v>11863</v>
      </c>
      <c r="M2041" t="s">
        <v>11718</v>
      </c>
      <c r="N2041" t="s">
        <v>11718</v>
      </c>
      <c r="O2041" t="s">
        <v>10701</v>
      </c>
      <c r="P2041" t="s">
        <v>10690</v>
      </c>
      <c r="Q2041" t="s">
        <v>10691</v>
      </c>
      <c r="R2041" t="s">
        <v>11553</v>
      </c>
      <c r="S2041" t="s">
        <v>10685</v>
      </c>
      <c r="T2041">
        <v>0.41</v>
      </c>
      <c r="U2041" s="1">
        <v>40409</v>
      </c>
      <c r="V2041">
        <f t="shared" si="31"/>
        <v>2010</v>
      </c>
    </row>
    <row r="2042" spans="1:22" x14ac:dyDescent="0.3">
      <c r="A2042">
        <v>1636</v>
      </c>
      <c r="B2042">
        <v>11841</v>
      </c>
      <c r="C2042" s="1">
        <v>40288</v>
      </c>
      <c r="D2042" t="s">
        <v>10704</v>
      </c>
      <c r="E2042">
        <v>44</v>
      </c>
      <c r="F2042">
        <v>2339.52</v>
      </c>
      <c r="G2042">
        <v>0.1</v>
      </c>
      <c r="H2042" t="s">
        <v>10664</v>
      </c>
      <c r="I2042">
        <v>886.03</v>
      </c>
      <c r="J2042">
        <v>54.96</v>
      </c>
      <c r="K2042">
        <v>10.75</v>
      </c>
      <c r="L2042" t="s">
        <v>11871</v>
      </c>
      <c r="M2042" t="s">
        <v>11718</v>
      </c>
      <c r="N2042" t="s">
        <v>11718</v>
      </c>
      <c r="O2042" t="s">
        <v>10681</v>
      </c>
      <c r="P2042" t="s">
        <v>10668</v>
      </c>
      <c r="Q2042" t="s">
        <v>10702</v>
      </c>
      <c r="R2042" t="s">
        <v>10988</v>
      </c>
      <c r="S2042" t="s">
        <v>10685</v>
      </c>
      <c r="T2042">
        <v>0.36</v>
      </c>
      <c r="U2042" s="1">
        <v>40290</v>
      </c>
      <c r="V2042">
        <f t="shared" si="31"/>
        <v>2010</v>
      </c>
    </row>
    <row r="2043" spans="1:22" x14ac:dyDescent="0.3">
      <c r="A2043">
        <v>1637</v>
      </c>
      <c r="B2043">
        <v>11841</v>
      </c>
      <c r="C2043" s="1">
        <v>40288</v>
      </c>
      <c r="D2043" t="s">
        <v>10704</v>
      </c>
      <c r="E2043">
        <v>46</v>
      </c>
      <c r="F2043">
        <v>533.25</v>
      </c>
      <c r="G2043">
        <v>7.0000000000000007E-2</v>
      </c>
      <c r="H2043" t="s">
        <v>10664</v>
      </c>
      <c r="I2043">
        <v>-88.32</v>
      </c>
      <c r="J2043">
        <v>11.97</v>
      </c>
      <c r="K2043">
        <v>5.81</v>
      </c>
      <c r="L2043" t="s">
        <v>11871</v>
      </c>
      <c r="M2043" t="s">
        <v>11718</v>
      </c>
      <c r="N2043" t="s">
        <v>11718</v>
      </c>
      <c r="O2043" t="s">
        <v>10681</v>
      </c>
      <c r="P2043" t="s">
        <v>10668</v>
      </c>
      <c r="Q2043" t="s">
        <v>10736</v>
      </c>
      <c r="R2043" t="s">
        <v>11146</v>
      </c>
      <c r="S2043" t="s">
        <v>10693</v>
      </c>
      <c r="T2043">
        <v>0.6</v>
      </c>
      <c r="U2043" s="1">
        <v>40288</v>
      </c>
      <c r="V2043">
        <f t="shared" si="31"/>
        <v>2010</v>
      </c>
    </row>
    <row r="2044" spans="1:22" x14ac:dyDescent="0.3">
      <c r="A2044">
        <v>1648</v>
      </c>
      <c r="B2044">
        <v>11878</v>
      </c>
      <c r="C2044" s="1">
        <v>40233</v>
      </c>
      <c r="D2044" t="s">
        <v>10686</v>
      </c>
      <c r="E2044">
        <v>18</v>
      </c>
      <c r="F2044">
        <v>102.06</v>
      </c>
      <c r="G2044">
        <v>0.1</v>
      </c>
      <c r="H2044" t="s">
        <v>10664</v>
      </c>
      <c r="I2044">
        <v>36.229999999999997</v>
      </c>
      <c r="J2044">
        <v>6.3</v>
      </c>
      <c r="K2044">
        <v>0.5</v>
      </c>
      <c r="L2044" t="s">
        <v>11872</v>
      </c>
      <c r="M2044" t="s">
        <v>11718</v>
      </c>
      <c r="N2044" t="s">
        <v>11718</v>
      </c>
      <c r="O2044" t="s">
        <v>10667</v>
      </c>
      <c r="P2044" t="s">
        <v>10668</v>
      </c>
      <c r="Q2044" t="s">
        <v>10729</v>
      </c>
      <c r="R2044" t="s">
        <v>11505</v>
      </c>
      <c r="S2044" t="s">
        <v>10685</v>
      </c>
      <c r="T2044">
        <v>0.39</v>
      </c>
      <c r="U2044" s="1">
        <v>40234</v>
      </c>
      <c r="V2044">
        <f t="shared" si="31"/>
        <v>2010</v>
      </c>
    </row>
    <row r="2045" spans="1:22" x14ac:dyDescent="0.3">
      <c r="A2045">
        <v>1649</v>
      </c>
      <c r="B2045">
        <v>11878</v>
      </c>
      <c r="C2045" s="1">
        <v>40233</v>
      </c>
      <c r="D2045" t="s">
        <v>10686</v>
      </c>
      <c r="E2045">
        <v>15</v>
      </c>
      <c r="F2045">
        <v>101.82</v>
      </c>
      <c r="G2045">
        <v>0.08</v>
      </c>
      <c r="H2045" t="s">
        <v>10664</v>
      </c>
      <c r="I2045">
        <v>-52.55</v>
      </c>
      <c r="J2045">
        <v>6.48</v>
      </c>
      <c r="K2045">
        <v>7.03</v>
      </c>
      <c r="L2045" t="s">
        <v>11872</v>
      </c>
      <c r="M2045" t="s">
        <v>11718</v>
      </c>
      <c r="N2045" t="s">
        <v>11718</v>
      </c>
      <c r="O2045" t="s">
        <v>10667</v>
      </c>
      <c r="P2045" t="s">
        <v>10668</v>
      </c>
      <c r="Q2045" t="s">
        <v>10702</v>
      </c>
      <c r="R2045" t="s">
        <v>10810</v>
      </c>
      <c r="S2045" t="s">
        <v>10685</v>
      </c>
      <c r="T2045">
        <v>0.37</v>
      </c>
      <c r="U2045" s="1">
        <v>40234</v>
      </c>
      <c r="V2045">
        <f t="shared" si="31"/>
        <v>2010</v>
      </c>
    </row>
    <row r="2046" spans="1:22" x14ac:dyDescent="0.3">
      <c r="A2046">
        <v>1682</v>
      </c>
      <c r="B2046">
        <v>12130</v>
      </c>
      <c r="C2046" s="1">
        <v>40886</v>
      </c>
      <c r="D2046" t="s">
        <v>10686</v>
      </c>
      <c r="E2046">
        <v>37</v>
      </c>
      <c r="F2046">
        <v>686.2</v>
      </c>
      <c r="G2046">
        <v>0.04</v>
      </c>
      <c r="H2046" t="s">
        <v>10664</v>
      </c>
      <c r="I2046">
        <v>290.2</v>
      </c>
      <c r="J2046">
        <v>18.84</v>
      </c>
      <c r="K2046">
        <v>3.62</v>
      </c>
      <c r="L2046" t="s">
        <v>11875</v>
      </c>
      <c r="M2046" t="s">
        <v>11718</v>
      </c>
      <c r="N2046" t="s">
        <v>11718</v>
      </c>
      <c r="O2046" t="s">
        <v>10674</v>
      </c>
      <c r="P2046" t="s">
        <v>10690</v>
      </c>
      <c r="Q2046" t="s">
        <v>10691</v>
      </c>
      <c r="R2046" t="s">
        <v>11592</v>
      </c>
      <c r="S2046" t="s">
        <v>10709</v>
      </c>
      <c r="T2046">
        <v>0.43</v>
      </c>
      <c r="U2046" s="1">
        <v>40889</v>
      </c>
      <c r="V2046">
        <f t="shared" si="31"/>
        <v>2011</v>
      </c>
    </row>
    <row r="2047" spans="1:22" x14ac:dyDescent="0.3">
      <c r="A2047">
        <v>1683</v>
      </c>
      <c r="B2047">
        <v>12130</v>
      </c>
      <c r="C2047" s="1">
        <v>40886</v>
      </c>
      <c r="D2047" t="s">
        <v>10686</v>
      </c>
      <c r="E2047">
        <v>42</v>
      </c>
      <c r="F2047">
        <v>1274.5155</v>
      </c>
      <c r="G2047">
        <v>0.05</v>
      </c>
      <c r="H2047" t="s">
        <v>10664</v>
      </c>
      <c r="I2047">
        <v>444.15</v>
      </c>
      <c r="J2047">
        <v>35.99</v>
      </c>
      <c r="K2047">
        <v>5.99</v>
      </c>
      <c r="L2047" t="s">
        <v>11875</v>
      </c>
      <c r="M2047" t="s">
        <v>11718</v>
      </c>
      <c r="N2047" t="s">
        <v>11718</v>
      </c>
      <c r="O2047" t="s">
        <v>10674</v>
      </c>
      <c r="P2047" t="s">
        <v>10682</v>
      </c>
      <c r="Q2047" t="s">
        <v>10683</v>
      </c>
      <c r="R2047" t="s">
        <v>11511</v>
      </c>
      <c r="S2047" t="s">
        <v>10709</v>
      </c>
      <c r="T2047">
        <v>0.38</v>
      </c>
      <c r="U2047" s="1">
        <v>40889</v>
      </c>
      <c r="V2047">
        <f t="shared" si="31"/>
        <v>2011</v>
      </c>
    </row>
    <row r="2048" spans="1:22" x14ac:dyDescent="0.3">
      <c r="A2048">
        <v>1684</v>
      </c>
      <c r="B2048">
        <v>12160</v>
      </c>
      <c r="C2048" s="1">
        <v>40524</v>
      </c>
      <c r="D2048" t="s">
        <v>10663</v>
      </c>
      <c r="E2048">
        <v>48</v>
      </c>
      <c r="F2048">
        <v>10341.469999999999</v>
      </c>
      <c r="G2048">
        <v>0.03</v>
      </c>
      <c r="H2048" t="s">
        <v>10672</v>
      </c>
      <c r="I2048">
        <v>865.02</v>
      </c>
      <c r="J2048">
        <v>208.16</v>
      </c>
      <c r="K2048">
        <v>68.02</v>
      </c>
      <c r="L2048" t="s">
        <v>11863</v>
      </c>
      <c r="M2048" t="s">
        <v>11718</v>
      </c>
      <c r="N2048" t="s">
        <v>11718</v>
      </c>
      <c r="O2048" t="s">
        <v>10681</v>
      </c>
      <c r="P2048" t="s">
        <v>10690</v>
      </c>
      <c r="Q2048" t="s">
        <v>10753</v>
      </c>
      <c r="R2048" t="s">
        <v>10754</v>
      </c>
      <c r="S2048" t="s">
        <v>10677</v>
      </c>
      <c r="T2048">
        <v>0.56999999999999995</v>
      </c>
      <c r="U2048" s="1">
        <v>40529</v>
      </c>
      <c r="V2048">
        <f t="shared" si="31"/>
        <v>2010</v>
      </c>
    </row>
    <row r="2049" spans="1:22" x14ac:dyDescent="0.3">
      <c r="A2049">
        <v>1685</v>
      </c>
      <c r="B2049">
        <v>12160</v>
      </c>
      <c r="C2049" s="1">
        <v>40524</v>
      </c>
      <c r="D2049" t="s">
        <v>10663</v>
      </c>
      <c r="E2049">
        <v>2</v>
      </c>
      <c r="F2049">
        <v>55.21</v>
      </c>
      <c r="G2049">
        <v>0.08</v>
      </c>
      <c r="H2049" t="s">
        <v>10664</v>
      </c>
      <c r="I2049">
        <v>-45.3</v>
      </c>
      <c r="J2049">
        <v>24.98</v>
      </c>
      <c r="K2049">
        <v>8.7899999999999991</v>
      </c>
      <c r="L2049" t="s">
        <v>11863</v>
      </c>
      <c r="M2049" t="s">
        <v>11718</v>
      </c>
      <c r="N2049" t="s">
        <v>11718</v>
      </c>
      <c r="O2049" t="s">
        <v>10681</v>
      </c>
      <c r="P2049" t="s">
        <v>10690</v>
      </c>
      <c r="Q2049" t="s">
        <v>10753</v>
      </c>
      <c r="R2049" t="s">
        <v>11059</v>
      </c>
      <c r="V2049">
        <f t="shared" si="31"/>
        <v>2010</v>
      </c>
    </row>
    <row r="2050" spans="1:22" x14ac:dyDescent="0.3">
      <c r="A2050">
        <v>1686</v>
      </c>
      <c r="B2050">
        <v>12160</v>
      </c>
      <c r="C2050" s="1">
        <v>40524</v>
      </c>
      <c r="D2050" t="s">
        <v>10663</v>
      </c>
      <c r="E2050">
        <v>9</v>
      </c>
      <c r="F2050">
        <v>38.299999999999997</v>
      </c>
      <c r="G2050">
        <v>0.01</v>
      </c>
      <c r="H2050" t="s">
        <v>10664</v>
      </c>
      <c r="I2050">
        <v>-42.49</v>
      </c>
      <c r="J2050">
        <v>3.36</v>
      </c>
      <c r="K2050">
        <v>6.27</v>
      </c>
      <c r="L2050" t="s">
        <v>11863</v>
      </c>
      <c r="M2050" t="s">
        <v>11718</v>
      </c>
      <c r="N2050" t="s">
        <v>11718</v>
      </c>
      <c r="O2050" t="s">
        <v>10681</v>
      </c>
      <c r="P2050" t="s">
        <v>10690</v>
      </c>
      <c r="Q2050" t="s">
        <v>10691</v>
      </c>
      <c r="R2050" t="s">
        <v>11876</v>
      </c>
      <c r="V2050">
        <f t="shared" ref="V2050:V2113" si="32">YEAR(C2050)</f>
        <v>2010</v>
      </c>
    </row>
    <row r="2051" spans="1:22" x14ac:dyDescent="0.3">
      <c r="A2051">
        <v>1697</v>
      </c>
      <c r="B2051">
        <v>12258</v>
      </c>
      <c r="C2051" s="1">
        <v>40147</v>
      </c>
      <c r="D2051" t="s">
        <v>10663</v>
      </c>
      <c r="E2051">
        <v>3</v>
      </c>
      <c r="F2051">
        <v>561.65</v>
      </c>
      <c r="G2051">
        <v>0.04</v>
      </c>
      <c r="H2051" t="s">
        <v>10672</v>
      </c>
      <c r="I2051">
        <v>-264.94</v>
      </c>
      <c r="J2051">
        <v>180.98</v>
      </c>
      <c r="K2051">
        <v>30</v>
      </c>
      <c r="L2051" t="s">
        <v>11837</v>
      </c>
      <c r="M2051" t="s">
        <v>11718</v>
      </c>
      <c r="N2051" t="s">
        <v>11718</v>
      </c>
      <c r="O2051" t="s">
        <v>10701</v>
      </c>
      <c r="P2051" t="s">
        <v>10690</v>
      </c>
      <c r="Q2051" t="s">
        <v>10753</v>
      </c>
      <c r="R2051" t="s">
        <v>11559</v>
      </c>
      <c r="S2051" t="s">
        <v>10677</v>
      </c>
      <c r="T2051">
        <v>0.69</v>
      </c>
      <c r="U2051" s="1">
        <v>40147</v>
      </c>
      <c r="V2051">
        <f t="shared" si="32"/>
        <v>2009</v>
      </c>
    </row>
    <row r="2052" spans="1:22" x14ac:dyDescent="0.3">
      <c r="A2052">
        <v>1698</v>
      </c>
      <c r="B2052">
        <v>12258</v>
      </c>
      <c r="C2052" s="1">
        <v>40147</v>
      </c>
      <c r="D2052" t="s">
        <v>10663</v>
      </c>
      <c r="E2052">
        <v>2</v>
      </c>
      <c r="F2052">
        <v>55.6</v>
      </c>
      <c r="G2052">
        <v>0.06</v>
      </c>
      <c r="H2052" t="s">
        <v>10664</v>
      </c>
      <c r="I2052">
        <v>-52.54</v>
      </c>
      <c r="J2052">
        <v>3.25</v>
      </c>
      <c r="K2052">
        <v>49</v>
      </c>
      <c r="L2052" t="s">
        <v>11837</v>
      </c>
      <c r="M2052" t="s">
        <v>11718</v>
      </c>
      <c r="N2052" t="s">
        <v>11718</v>
      </c>
      <c r="O2052" t="s">
        <v>10701</v>
      </c>
      <c r="P2052" t="s">
        <v>10668</v>
      </c>
      <c r="Q2052" t="s">
        <v>10675</v>
      </c>
      <c r="R2052" t="s">
        <v>11828</v>
      </c>
      <c r="V2052">
        <f t="shared" si="32"/>
        <v>2009</v>
      </c>
    </row>
    <row r="2053" spans="1:22" x14ac:dyDescent="0.3">
      <c r="A2053">
        <v>1699</v>
      </c>
      <c r="B2053">
        <v>12258</v>
      </c>
      <c r="C2053" s="1">
        <v>40147</v>
      </c>
      <c r="D2053" t="s">
        <v>10663</v>
      </c>
      <c r="E2053">
        <v>22</v>
      </c>
      <c r="F2053">
        <v>2431.13</v>
      </c>
      <c r="G2053">
        <v>0.01</v>
      </c>
      <c r="H2053" t="s">
        <v>10664</v>
      </c>
      <c r="I2053">
        <v>660.63</v>
      </c>
      <c r="J2053">
        <v>110.98</v>
      </c>
      <c r="K2053">
        <v>13.99</v>
      </c>
      <c r="L2053" t="s">
        <v>11837</v>
      </c>
      <c r="M2053" t="s">
        <v>11718</v>
      </c>
      <c r="N2053" t="s">
        <v>11718</v>
      </c>
      <c r="O2053" t="s">
        <v>10701</v>
      </c>
      <c r="P2053" t="s">
        <v>10690</v>
      </c>
      <c r="Q2053" t="s">
        <v>10691</v>
      </c>
      <c r="R2053" t="s">
        <v>11186</v>
      </c>
      <c r="V2053">
        <f t="shared" si="32"/>
        <v>2009</v>
      </c>
    </row>
    <row r="2054" spans="1:22" x14ac:dyDescent="0.3">
      <c r="A2054">
        <v>1700</v>
      </c>
      <c r="B2054">
        <v>12258</v>
      </c>
      <c r="C2054" s="1">
        <v>40147</v>
      </c>
      <c r="D2054" t="s">
        <v>10663</v>
      </c>
      <c r="E2054">
        <v>27</v>
      </c>
      <c r="F2054">
        <v>113.4</v>
      </c>
      <c r="G2054">
        <v>0.05</v>
      </c>
      <c r="H2054" t="s">
        <v>10697</v>
      </c>
      <c r="I2054">
        <v>-5.0199999999999996</v>
      </c>
      <c r="J2054">
        <v>3.95</v>
      </c>
      <c r="K2054">
        <v>2</v>
      </c>
      <c r="L2054" t="s">
        <v>11837</v>
      </c>
      <c r="M2054" t="s">
        <v>11718</v>
      </c>
      <c r="N2054" t="s">
        <v>11718</v>
      </c>
      <c r="O2054" t="s">
        <v>10701</v>
      </c>
      <c r="P2054" t="s">
        <v>10668</v>
      </c>
      <c r="Q2054" t="s">
        <v>10707</v>
      </c>
      <c r="R2054" t="s">
        <v>10708</v>
      </c>
      <c r="S2054" t="s">
        <v>10709</v>
      </c>
      <c r="T2054">
        <v>0.53</v>
      </c>
      <c r="U2054" s="1">
        <v>40154</v>
      </c>
      <c r="V2054">
        <f t="shared" si="32"/>
        <v>2009</v>
      </c>
    </row>
    <row r="2055" spans="1:22" x14ac:dyDescent="0.3">
      <c r="A2055">
        <v>1709</v>
      </c>
      <c r="B2055">
        <v>12263</v>
      </c>
      <c r="C2055" s="1">
        <v>40730</v>
      </c>
      <c r="D2055" t="s">
        <v>10671</v>
      </c>
      <c r="E2055">
        <v>12</v>
      </c>
      <c r="F2055">
        <v>515.65</v>
      </c>
      <c r="G2055">
        <v>0</v>
      </c>
      <c r="H2055" t="s">
        <v>10664</v>
      </c>
      <c r="I2055">
        <v>123.5</v>
      </c>
      <c r="J2055">
        <v>39.479999999999997</v>
      </c>
      <c r="K2055">
        <v>3.99</v>
      </c>
      <c r="L2055" t="s">
        <v>11877</v>
      </c>
      <c r="M2055" t="s">
        <v>11718</v>
      </c>
      <c r="N2055" t="s">
        <v>11718</v>
      </c>
      <c r="O2055" t="s">
        <v>10681</v>
      </c>
      <c r="P2055" t="s">
        <v>10668</v>
      </c>
      <c r="Q2055" t="s">
        <v>10675</v>
      </c>
      <c r="R2055" t="s">
        <v>11878</v>
      </c>
      <c r="S2055" t="s">
        <v>10685</v>
      </c>
      <c r="T2055">
        <v>0.56000000000000005</v>
      </c>
      <c r="U2055" s="1">
        <v>40730</v>
      </c>
      <c r="V2055">
        <f t="shared" si="32"/>
        <v>2011</v>
      </c>
    </row>
    <row r="2056" spans="1:22" x14ac:dyDescent="0.3">
      <c r="A2056">
        <v>1752</v>
      </c>
      <c r="B2056">
        <v>12551</v>
      </c>
      <c r="C2056" s="1">
        <v>41071</v>
      </c>
      <c r="D2056" t="s">
        <v>10663</v>
      </c>
      <c r="E2056">
        <v>46</v>
      </c>
      <c r="F2056">
        <v>5023.2534999999998</v>
      </c>
      <c r="G2056">
        <v>0.01</v>
      </c>
      <c r="H2056" t="s">
        <v>10664</v>
      </c>
      <c r="I2056">
        <v>1665.23</v>
      </c>
      <c r="J2056">
        <v>125.99</v>
      </c>
      <c r="K2056">
        <v>5.26</v>
      </c>
      <c r="L2056" t="s">
        <v>11879</v>
      </c>
      <c r="M2056" t="s">
        <v>11718</v>
      </c>
      <c r="N2056" t="s">
        <v>11718</v>
      </c>
      <c r="O2056" t="s">
        <v>10667</v>
      </c>
      <c r="P2056" t="s">
        <v>10682</v>
      </c>
      <c r="Q2056" t="s">
        <v>10683</v>
      </c>
      <c r="R2056">
        <v>232</v>
      </c>
      <c r="S2056" t="s">
        <v>10685</v>
      </c>
      <c r="T2056">
        <v>0.55000000000000004</v>
      </c>
      <c r="U2056" s="1">
        <v>41078</v>
      </c>
      <c r="V2056">
        <f t="shared" si="32"/>
        <v>2012</v>
      </c>
    </row>
    <row r="2057" spans="1:22" x14ac:dyDescent="0.3">
      <c r="A2057">
        <v>1778</v>
      </c>
      <c r="B2057">
        <v>12736</v>
      </c>
      <c r="C2057" s="1">
        <v>40245</v>
      </c>
      <c r="D2057" t="s">
        <v>10663</v>
      </c>
      <c r="E2057">
        <v>2</v>
      </c>
      <c r="F2057">
        <v>25.52</v>
      </c>
      <c r="G2057">
        <v>0.01</v>
      </c>
      <c r="H2057" t="s">
        <v>10664</v>
      </c>
      <c r="I2057">
        <v>21.77</v>
      </c>
      <c r="J2057">
        <v>9.65</v>
      </c>
      <c r="K2057">
        <v>6.22</v>
      </c>
      <c r="L2057" t="s">
        <v>11831</v>
      </c>
      <c r="M2057" t="s">
        <v>11718</v>
      </c>
      <c r="N2057" t="s">
        <v>11718</v>
      </c>
      <c r="O2057" t="s">
        <v>10667</v>
      </c>
      <c r="P2057" t="s">
        <v>10690</v>
      </c>
      <c r="Q2057" t="s">
        <v>10691</v>
      </c>
      <c r="R2057" t="s">
        <v>10779</v>
      </c>
      <c r="V2057">
        <f t="shared" si="32"/>
        <v>2010</v>
      </c>
    </row>
    <row r="2058" spans="1:22" x14ac:dyDescent="0.3">
      <c r="A2058">
        <v>1780</v>
      </c>
      <c r="B2058">
        <v>12768</v>
      </c>
      <c r="C2058" s="1">
        <v>39911</v>
      </c>
      <c r="D2058" t="s">
        <v>10719</v>
      </c>
      <c r="E2058">
        <v>34</v>
      </c>
      <c r="F2058">
        <v>1562.97</v>
      </c>
      <c r="G2058">
        <v>0.01</v>
      </c>
      <c r="H2058" t="s">
        <v>10697</v>
      </c>
      <c r="I2058">
        <v>501.59</v>
      </c>
      <c r="J2058">
        <v>42.98</v>
      </c>
      <c r="K2058">
        <v>4.62</v>
      </c>
      <c r="L2058" t="s">
        <v>11837</v>
      </c>
      <c r="M2058" t="s">
        <v>11718</v>
      </c>
      <c r="N2058" t="s">
        <v>11718</v>
      </c>
      <c r="O2058" t="s">
        <v>10681</v>
      </c>
      <c r="P2058" t="s">
        <v>10668</v>
      </c>
      <c r="Q2058" t="s">
        <v>10675</v>
      </c>
      <c r="R2058" t="s">
        <v>11457</v>
      </c>
      <c r="S2058" t="s">
        <v>10685</v>
      </c>
      <c r="T2058">
        <v>0.56000000000000005</v>
      </c>
      <c r="U2058" s="1">
        <v>39913</v>
      </c>
      <c r="V2058">
        <f t="shared" si="32"/>
        <v>2009</v>
      </c>
    </row>
    <row r="2059" spans="1:22" x14ac:dyDescent="0.3">
      <c r="A2059">
        <v>1792</v>
      </c>
      <c r="B2059">
        <v>12837</v>
      </c>
      <c r="C2059" s="1">
        <v>41245</v>
      </c>
      <c r="D2059" t="s">
        <v>10704</v>
      </c>
      <c r="E2059">
        <v>22</v>
      </c>
      <c r="F2059">
        <v>66.19</v>
      </c>
      <c r="G2059">
        <v>0.02</v>
      </c>
      <c r="H2059" t="s">
        <v>10664</v>
      </c>
      <c r="I2059">
        <v>15.84</v>
      </c>
      <c r="J2059">
        <v>2.88</v>
      </c>
      <c r="K2059">
        <v>0.99</v>
      </c>
      <c r="L2059" t="s">
        <v>11880</v>
      </c>
      <c r="M2059" t="s">
        <v>11718</v>
      </c>
      <c r="N2059" t="s">
        <v>11718</v>
      </c>
      <c r="O2059" t="s">
        <v>10701</v>
      </c>
      <c r="P2059" t="s">
        <v>10668</v>
      </c>
      <c r="Q2059" t="s">
        <v>10729</v>
      </c>
      <c r="R2059" t="s">
        <v>10938</v>
      </c>
      <c r="S2059" t="s">
        <v>10685</v>
      </c>
      <c r="T2059">
        <v>0.36</v>
      </c>
      <c r="U2059" s="1">
        <v>41246</v>
      </c>
      <c r="V2059">
        <f t="shared" si="32"/>
        <v>2012</v>
      </c>
    </row>
    <row r="2060" spans="1:22" x14ac:dyDescent="0.3">
      <c r="A2060">
        <v>1799</v>
      </c>
      <c r="B2060">
        <v>12897</v>
      </c>
      <c r="C2060" s="1">
        <v>40742</v>
      </c>
      <c r="D2060" t="s">
        <v>10686</v>
      </c>
      <c r="E2060">
        <v>39</v>
      </c>
      <c r="F2060">
        <v>141.49</v>
      </c>
      <c r="G2060">
        <v>0.03</v>
      </c>
      <c r="H2060" t="s">
        <v>10664</v>
      </c>
      <c r="I2060">
        <v>59.92</v>
      </c>
      <c r="J2060">
        <v>3.69</v>
      </c>
      <c r="K2060">
        <v>0.5</v>
      </c>
      <c r="L2060" t="s">
        <v>11848</v>
      </c>
      <c r="M2060" t="s">
        <v>11718</v>
      </c>
      <c r="N2060" t="s">
        <v>11718</v>
      </c>
      <c r="O2060" t="s">
        <v>10681</v>
      </c>
      <c r="P2060" t="s">
        <v>10668</v>
      </c>
      <c r="Q2060" t="s">
        <v>10729</v>
      </c>
      <c r="R2060" t="s">
        <v>10842</v>
      </c>
      <c r="S2060" t="s">
        <v>10685</v>
      </c>
      <c r="T2060">
        <v>0.38</v>
      </c>
      <c r="U2060" s="1">
        <v>40743</v>
      </c>
      <c r="V2060">
        <f t="shared" si="32"/>
        <v>2011</v>
      </c>
    </row>
    <row r="2061" spans="1:22" x14ac:dyDescent="0.3">
      <c r="A2061">
        <v>1800</v>
      </c>
      <c r="B2061">
        <v>12897</v>
      </c>
      <c r="C2061" s="1">
        <v>40742</v>
      </c>
      <c r="D2061" t="s">
        <v>10686</v>
      </c>
      <c r="E2061">
        <v>31</v>
      </c>
      <c r="F2061">
        <v>211.55</v>
      </c>
      <c r="G2061">
        <v>0.05</v>
      </c>
      <c r="H2061" t="s">
        <v>10697</v>
      </c>
      <c r="I2061">
        <v>-120.95</v>
      </c>
      <c r="J2061">
        <v>6.48</v>
      </c>
      <c r="K2061">
        <v>7.91</v>
      </c>
      <c r="L2061" t="s">
        <v>11848</v>
      </c>
      <c r="M2061" t="s">
        <v>11718</v>
      </c>
      <c r="N2061" t="s">
        <v>11718</v>
      </c>
      <c r="O2061" t="s">
        <v>10681</v>
      </c>
      <c r="P2061" t="s">
        <v>10668</v>
      </c>
      <c r="Q2061" t="s">
        <v>10702</v>
      </c>
      <c r="R2061" t="s">
        <v>11881</v>
      </c>
      <c r="S2061" t="s">
        <v>10685</v>
      </c>
      <c r="T2061">
        <v>0.37</v>
      </c>
      <c r="U2061" s="1">
        <v>40743</v>
      </c>
      <c r="V2061">
        <f t="shared" si="32"/>
        <v>2011</v>
      </c>
    </row>
    <row r="2062" spans="1:22" x14ac:dyDescent="0.3">
      <c r="A2062">
        <v>1817</v>
      </c>
      <c r="B2062">
        <v>13030</v>
      </c>
      <c r="C2062" s="1">
        <v>40016</v>
      </c>
      <c r="D2062" t="s">
        <v>10704</v>
      </c>
      <c r="E2062">
        <v>32</v>
      </c>
      <c r="F2062">
        <v>136.19999999999999</v>
      </c>
      <c r="G2062">
        <v>0.09</v>
      </c>
      <c r="H2062" t="s">
        <v>10697</v>
      </c>
      <c r="I2062">
        <v>-154.31</v>
      </c>
      <c r="J2062">
        <v>3.89</v>
      </c>
      <c r="K2062">
        <v>7.01</v>
      </c>
      <c r="L2062" t="s">
        <v>11859</v>
      </c>
      <c r="M2062" t="s">
        <v>11718</v>
      </c>
      <c r="N2062" t="s">
        <v>11718</v>
      </c>
      <c r="O2062" t="s">
        <v>10701</v>
      </c>
      <c r="P2062" t="s">
        <v>10668</v>
      </c>
      <c r="Q2062" t="s">
        <v>10678</v>
      </c>
      <c r="R2062" t="s">
        <v>10756</v>
      </c>
      <c r="S2062" t="s">
        <v>10685</v>
      </c>
      <c r="T2062">
        <v>0.37</v>
      </c>
      <c r="U2062" s="1">
        <v>40018</v>
      </c>
      <c r="V2062">
        <f t="shared" si="32"/>
        <v>2009</v>
      </c>
    </row>
    <row r="2063" spans="1:22" x14ac:dyDescent="0.3">
      <c r="A2063">
        <v>1823</v>
      </c>
      <c r="B2063">
        <v>13091</v>
      </c>
      <c r="C2063" s="1">
        <v>40132</v>
      </c>
      <c r="D2063" t="s">
        <v>10704</v>
      </c>
      <c r="E2063">
        <v>12</v>
      </c>
      <c r="F2063">
        <v>81.430000000000007</v>
      </c>
      <c r="G2063">
        <v>0.08</v>
      </c>
      <c r="H2063" t="s">
        <v>10664</v>
      </c>
      <c r="I2063">
        <v>-44.66</v>
      </c>
      <c r="J2063">
        <v>6.48</v>
      </c>
      <c r="K2063">
        <v>7.03</v>
      </c>
      <c r="L2063" t="s">
        <v>11882</v>
      </c>
      <c r="M2063" t="s">
        <v>11718</v>
      </c>
      <c r="N2063" t="s">
        <v>11718</v>
      </c>
      <c r="O2063" t="s">
        <v>10681</v>
      </c>
      <c r="P2063" t="s">
        <v>10668</v>
      </c>
      <c r="Q2063" t="s">
        <v>10702</v>
      </c>
      <c r="R2063" t="s">
        <v>10810</v>
      </c>
      <c r="S2063" t="s">
        <v>10685</v>
      </c>
      <c r="T2063">
        <v>0.37</v>
      </c>
      <c r="U2063" s="1">
        <v>40133</v>
      </c>
      <c r="V2063">
        <f t="shared" si="32"/>
        <v>2009</v>
      </c>
    </row>
    <row r="2064" spans="1:22" x14ac:dyDescent="0.3">
      <c r="A2064">
        <v>1824</v>
      </c>
      <c r="B2064">
        <v>13091</v>
      </c>
      <c r="C2064" s="1">
        <v>40132</v>
      </c>
      <c r="D2064" t="s">
        <v>10704</v>
      </c>
      <c r="E2064">
        <v>39</v>
      </c>
      <c r="F2064">
        <v>883.15</v>
      </c>
      <c r="G2064">
        <v>0.01</v>
      </c>
      <c r="H2064" t="s">
        <v>10664</v>
      </c>
      <c r="I2064">
        <v>-1148.19</v>
      </c>
      <c r="J2064">
        <v>20.34</v>
      </c>
      <c r="K2064">
        <v>35</v>
      </c>
      <c r="L2064" t="s">
        <v>11882</v>
      </c>
      <c r="M2064" t="s">
        <v>11718</v>
      </c>
      <c r="N2064" t="s">
        <v>11718</v>
      </c>
      <c r="O2064" t="s">
        <v>10681</v>
      </c>
      <c r="P2064" t="s">
        <v>10668</v>
      </c>
      <c r="Q2064" t="s">
        <v>10669</v>
      </c>
      <c r="R2064" t="s">
        <v>11310</v>
      </c>
      <c r="S2064" t="s">
        <v>10769</v>
      </c>
      <c r="T2064">
        <v>0.84</v>
      </c>
      <c r="U2064" s="1">
        <v>40133</v>
      </c>
      <c r="V2064">
        <f t="shared" si="32"/>
        <v>2009</v>
      </c>
    </row>
    <row r="2065" spans="1:22" x14ac:dyDescent="0.3">
      <c r="A2065">
        <v>1862</v>
      </c>
      <c r="B2065">
        <v>13383</v>
      </c>
      <c r="C2065" s="1">
        <v>41075</v>
      </c>
      <c r="D2065" t="s">
        <v>10686</v>
      </c>
      <c r="E2065">
        <v>35</v>
      </c>
      <c r="F2065">
        <v>750.03</v>
      </c>
      <c r="G2065">
        <v>7.0000000000000007E-2</v>
      </c>
      <c r="H2065" t="s">
        <v>10664</v>
      </c>
      <c r="I2065">
        <v>-1072.97</v>
      </c>
      <c r="J2065">
        <v>20.34</v>
      </c>
      <c r="K2065">
        <v>35</v>
      </c>
      <c r="L2065" t="s">
        <v>11835</v>
      </c>
      <c r="M2065" t="s">
        <v>11718</v>
      </c>
      <c r="N2065" t="s">
        <v>11718</v>
      </c>
      <c r="O2065" t="s">
        <v>10674</v>
      </c>
      <c r="P2065" t="s">
        <v>10668</v>
      </c>
      <c r="Q2065" t="s">
        <v>10669</v>
      </c>
      <c r="R2065" t="s">
        <v>11310</v>
      </c>
      <c r="S2065" t="s">
        <v>10769</v>
      </c>
      <c r="T2065">
        <v>0.84</v>
      </c>
      <c r="U2065" s="1">
        <v>41077</v>
      </c>
      <c r="V2065">
        <f t="shared" si="32"/>
        <v>2012</v>
      </c>
    </row>
    <row r="2066" spans="1:22" x14ac:dyDescent="0.3">
      <c r="A2066">
        <v>1867</v>
      </c>
      <c r="B2066">
        <v>13440</v>
      </c>
      <c r="C2066" s="1">
        <v>40464</v>
      </c>
      <c r="D2066" t="s">
        <v>10686</v>
      </c>
      <c r="E2066">
        <v>22</v>
      </c>
      <c r="F2066">
        <v>971.82</v>
      </c>
      <c r="G2066">
        <v>7.0000000000000007E-2</v>
      </c>
      <c r="H2066" t="s">
        <v>10664</v>
      </c>
      <c r="I2066">
        <v>326.39</v>
      </c>
      <c r="J2066">
        <v>43.98</v>
      </c>
      <c r="K2066">
        <v>1.99</v>
      </c>
      <c r="L2066" t="s">
        <v>11883</v>
      </c>
      <c r="M2066" t="s">
        <v>11718</v>
      </c>
      <c r="N2066" t="s">
        <v>11718</v>
      </c>
      <c r="O2066" t="s">
        <v>10674</v>
      </c>
      <c r="P2066" t="s">
        <v>10682</v>
      </c>
      <c r="Q2066" t="s">
        <v>10711</v>
      </c>
      <c r="R2066" t="s">
        <v>10885</v>
      </c>
      <c r="V2066">
        <f t="shared" si="32"/>
        <v>2010</v>
      </c>
    </row>
    <row r="2067" spans="1:22" x14ac:dyDescent="0.3">
      <c r="A2067">
        <v>1874</v>
      </c>
      <c r="B2067">
        <v>13479</v>
      </c>
      <c r="C2067" s="1">
        <v>40151</v>
      </c>
      <c r="D2067" t="s">
        <v>10671</v>
      </c>
      <c r="E2067">
        <v>3</v>
      </c>
      <c r="F2067">
        <v>292.95999999999998</v>
      </c>
      <c r="G2067">
        <v>0.09</v>
      </c>
      <c r="H2067" t="s">
        <v>10664</v>
      </c>
      <c r="I2067">
        <v>-322.95</v>
      </c>
      <c r="J2067">
        <v>99.99</v>
      </c>
      <c r="K2067">
        <v>19.989999999999998</v>
      </c>
      <c r="L2067" t="s">
        <v>11862</v>
      </c>
      <c r="M2067" t="s">
        <v>11718</v>
      </c>
      <c r="N2067" t="s">
        <v>11718</v>
      </c>
      <c r="O2067" t="s">
        <v>10674</v>
      </c>
      <c r="P2067" t="s">
        <v>10682</v>
      </c>
      <c r="Q2067" t="s">
        <v>10711</v>
      </c>
      <c r="R2067" t="s">
        <v>10975</v>
      </c>
      <c r="S2067" t="s">
        <v>10685</v>
      </c>
      <c r="T2067">
        <v>0.52</v>
      </c>
      <c r="U2067" s="1">
        <v>40153</v>
      </c>
      <c r="V2067">
        <f t="shared" si="32"/>
        <v>2009</v>
      </c>
    </row>
    <row r="2068" spans="1:22" x14ac:dyDescent="0.3">
      <c r="A2068">
        <v>1875</v>
      </c>
      <c r="B2068">
        <v>13479</v>
      </c>
      <c r="C2068" s="1">
        <v>40151</v>
      </c>
      <c r="D2068" t="s">
        <v>10671</v>
      </c>
      <c r="E2068">
        <v>13</v>
      </c>
      <c r="F2068">
        <v>2206.991</v>
      </c>
      <c r="G2068">
        <v>0.04</v>
      </c>
      <c r="H2068" t="s">
        <v>10664</v>
      </c>
      <c r="I2068">
        <v>-1.63</v>
      </c>
      <c r="J2068">
        <v>205.99</v>
      </c>
      <c r="K2068">
        <v>5.26</v>
      </c>
      <c r="L2068" t="s">
        <v>11862</v>
      </c>
      <c r="M2068" t="s">
        <v>11718</v>
      </c>
      <c r="N2068" t="s">
        <v>11718</v>
      </c>
      <c r="O2068" t="s">
        <v>10674</v>
      </c>
      <c r="P2068" t="s">
        <v>10682</v>
      </c>
      <c r="Q2068" t="s">
        <v>10683</v>
      </c>
      <c r="R2068" t="s">
        <v>10967</v>
      </c>
      <c r="S2068" t="s">
        <v>10685</v>
      </c>
      <c r="T2068">
        <v>0.56000000000000005</v>
      </c>
      <c r="U2068" s="1">
        <v>40152</v>
      </c>
      <c r="V2068">
        <f t="shared" si="32"/>
        <v>2009</v>
      </c>
    </row>
    <row r="2069" spans="1:22" x14ac:dyDescent="0.3">
      <c r="A2069">
        <v>1903</v>
      </c>
      <c r="B2069">
        <v>13633</v>
      </c>
      <c r="C2069" s="1">
        <v>41002</v>
      </c>
      <c r="D2069" t="s">
        <v>10686</v>
      </c>
      <c r="E2069">
        <v>18</v>
      </c>
      <c r="F2069">
        <v>2703.37</v>
      </c>
      <c r="G2069">
        <v>0.09</v>
      </c>
      <c r="H2069" t="s">
        <v>10672</v>
      </c>
      <c r="I2069">
        <v>-231.6</v>
      </c>
      <c r="J2069">
        <v>150.97999999999999</v>
      </c>
      <c r="K2069">
        <v>57.2</v>
      </c>
      <c r="L2069" t="s">
        <v>11843</v>
      </c>
      <c r="M2069" t="s">
        <v>11718</v>
      </c>
      <c r="N2069" t="s">
        <v>11718</v>
      </c>
      <c r="O2069" t="s">
        <v>10681</v>
      </c>
      <c r="P2069" t="s">
        <v>10690</v>
      </c>
      <c r="Q2069" t="s">
        <v>10753</v>
      </c>
      <c r="R2069" t="s">
        <v>11884</v>
      </c>
      <c r="S2069" t="s">
        <v>10677</v>
      </c>
      <c r="T2069">
        <v>0.59</v>
      </c>
      <c r="U2069" s="1">
        <v>41003</v>
      </c>
      <c r="V2069">
        <f t="shared" si="32"/>
        <v>2012</v>
      </c>
    </row>
    <row r="2070" spans="1:22" x14ac:dyDescent="0.3">
      <c r="A2070">
        <v>1904</v>
      </c>
      <c r="B2070">
        <v>13633</v>
      </c>
      <c r="C2070" s="1">
        <v>41002</v>
      </c>
      <c r="D2070" t="s">
        <v>10686</v>
      </c>
      <c r="E2070">
        <v>39</v>
      </c>
      <c r="F2070">
        <v>1538.17</v>
      </c>
      <c r="G2070">
        <v>0.02</v>
      </c>
      <c r="H2070" t="s">
        <v>10664</v>
      </c>
      <c r="I2070">
        <v>-1119.6400000000001</v>
      </c>
      <c r="J2070">
        <v>38.94</v>
      </c>
      <c r="K2070">
        <v>35</v>
      </c>
      <c r="L2070" t="s">
        <v>11843</v>
      </c>
      <c r="M2070" t="s">
        <v>11718</v>
      </c>
      <c r="N2070" t="s">
        <v>11718</v>
      </c>
      <c r="O2070" t="s">
        <v>10681</v>
      </c>
      <c r="P2070" t="s">
        <v>10668</v>
      </c>
      <c r="Q2070" t="s">
        <v>10669</v>
      </c>
      <c r="R2070" t="s">
        <v>10670</v>
      </c>
      <c r="V2070">
        <f t="shared" si="32"/>
        <v>2012</v>
      </c>
    </row>
    <row r="2071" spans="1:22" x14ac:dyDescent="0.3">
      <c r="A2071">
        <v>1917</v>
      </c>
      <c r="B2071">
        <v>13735</v>
      </c>
      <c r="C2071" s="1">
        <v>39954</v>
      </c>
      <c r="D2071" t="s">
        <v>10704</v>
      </c>
      <c r="E2071">
        <v>36</v>
      </c>
      <c r="F2071">
        <v>281.70999999999998</v>
      </c>
      <c r="G2071">
        <v>0.02</v>
      </c>
      <c r="H2071" t="s">
        <v>10664</v>
      </c>
      <c r="I2071">
        <v>117.38</v>
      </c>
      <c r="J2071">
        <v>7.64</v>
      </c>
      <c r="K2071">
        <v>1.39</v>
      </c>
      <c r="L2071" t="s">
        <v>11848</v>
      </c>
      <c r="M2071" t="s">
        <v>11718</v>
      </c>
      <c r="N2071" t="s">
        <v>11718</v>
      </c>
      <c r="O2071" t="s">
        <v>10701</v>
      </c>
      <c r="P2071" t="s">
        <v>10668</v>
      </c>
      <c r="Q2071" t="s">
        <v>10717</v>
      </c>
      <c r="R2071" t="s">
        <v>10935</v>
      </c>
      <c r="S2071" t="s">
        <v>10685</v>
      </c>
      <c r="T2071">
        <v>0.36</v>
      </c>
      <c r="U2071" s="1">
        <v>39956</v>
      </c>
      <c r="V2071">
        <f t="shared" si="32"/>
        <v>2009</v>
      </c>
    </row>
    <row r="2072" spans="1:22" x14ac:dyDescent="0.3">
      <c r="A2072">
        <v>1935</v>
      </c>
      <c r="B2072">
        <v>13861</v>
      </c>
      <c r="C2072" s="1">
        <v>40401</v>
      </c>
      <c r="D2072" t="s">
        <v>10671</v>
      </c>
      <c r="E2072">
        <v>7</v>
      </c>
      <c r="F2072">
        <v>37.299999999999997</v>
      </c>
      <c r="G2072">
        <v>0</v>
      </c>
      <c r="H2072" t="s">
        <v>10664</v>
      </c>
      <c r="I2072">
        <v>5.03</v>
      </c>
      <c r="J2072">
        <v>4.84</v>
      </c>
      <c r="K2072">
        <v>0.71</v>
      </c>
      <c r="L2072" t="s">
        <v>11885</v>
      </c>
      <c r="M2072" t="s">
        <v>11718</v>
      </c>
      <c r="N2072" t="s">
        <v>11718</v>
      </c>
      <c r="O2072" t="s">
        <v>10681</v>
      </c>
      <c r="P2072" t="s">
        <v>10668</v>
      </c>
      <c r="Q2072" t="s">
        <v>10736</v>
      </c>
      <c r="R2072" t="s">
        <v>11251</v>
      </c>
      <c r="S2072" t="s">
        <v>10709</v>
      </c>
      <c r="T2072">
        <v>0.52</v>
      </c>
      <c r="U2072" s="1">
        <v>40401</v>
      </c>
      <c r="V2072">
        <f t="shared" si="32"/>
        <v>2010</v>
      </c>
    </row>
    <row r="2073" spans="1:22" x14ac:dyDescent="0.3">
      <c r="A2073">
        <v>1937</v>
      </c>
      <c r="B2073">
        <v>13892</v>
      </c>
      <c r="C2073" s="1">
        <v>41026</v>
      </c>
      <c r="D2073" t="s">
        <v>10671</v>
      </c>
      <c r="E2073">
        <v>47</v>
      </c>
      <c r="F2073">
        <v>1446.97</v>
      </c>
      <c r="G2073">
        <v>0</v>
      </c>
      <c r="H2073" t="s">
        <v>10664</v>
      </c>
      <c r="I2073">
        <v>531.47</v>
      </c>
      <c r="J2073">
        <v>29.89</v>
      </c>
      <c r="K2073">
        <v>1.99</v>
      </c>
      <c r="L2073" t="s">
        <v>11886</v>
      </c>
      <c r="M2073" t="s">
        <v>11718</v>
      </c>
      <c r="N2073" t="s">
        <v>11718</v>
      </c>
      <c r="O2073" t="s">
        <v>10701</v>
      </c>
      <c r="P2073" t="s">
        <v>10682</v>
      </c>
      <c r="Q2073" t="s">
        <v>10711</v>
      </c>
      <c r="R2073" t="s">
        <v>11015</v>
      </c>
      <c r="V2073">
        <f t="shared" si="32"/>
        <v>2012</v>
      </c>
    </row>
    <row r="2074" spans="1:22" x14ac:dyDescent="0.3">
      <c r="A2074">
        <v>1962</v>
      </c>
      <c r="B2074">
        <v>14023</v>
      </c>
      <c r="C2074" s="1">
        <v>40229</v>
      </c>
      <c r="D2074" t="s">
        <v>10686</v>
      </c>
      <c r="E2074">
        <v>36</v>
      </c>
      <c r="F2074">
        <v>711.1</v>
      </c>
      <c r="G2074">
        <v>0.08</v>
      </c>
      <c r="H2074" t="s">
        <v>10664</v>
      </c>
      <c r="I2074">
        <v>241.08</v>
      </c>
      <c r="J2074">
        <v>21.38</v>
      </c>
      <c r="K2074">
        <v>2.99</v>
      </c>
      <c r="L2074" t="s">
        <v>11848</v>
      </c>
      <c r="M2074" t="s">
        <v>11718</v>
      </c>
      <c r="N2074" t="s">
        <v>11718</v>
      </c>
      <c r="O2074" t="s">
        <v>10681</v>
      </c>
      <c r="P2074" t="s">
        <v>10668</v>
      </c>
      <c r="Q2074" t="s">
        <v>10678</v>
      </c>
      <c r="R2074" t="s">
        <v>11887</v>
      </c>
      <c r="S2074" t="s">
        <v>10685</v>
      </c>
      <c r="T2074">
        <v>0.36</v>
      </c>
      <c r="U2074" s="1">
        <v>40231</v>
      </c>
      <c r="V2074">
        <f t="shared" si="32"/>
        <v>2010</v>
      </c>
    </row>
    <row r="2075" spans="1:22" x14ac:dyDescent="0.3">
      <c r="A2075">
        <v>1963</v>
      </c>
      <c r="B2075">
        <v>14023</v>
      </c>
      <c r="C2075" s="1">
        <v>40229</v>
      </c>
      <c r="D2075" t="s">
        <v>10686</v>
      </c>
      <c r="E2075">
        <v>48</v>
      </c>
      <c r="F2075">
        <v>498.16</v>
      </c>
      <c r="G2075">
        <v>0.03</v>
      </c>
      <c r="H2075" t="s">
        <v>10664</v>
      </c>
      <c r="I2075">
        <v>40.61</v>
      </c>
      <c r="J2075">
        <v>9.99</v>
      </c>
      <c r="K2075">
        <v>5.12</v>
      </c>
      <c r="L2075" t="s">
        <v>11848</v>
      </c>
      <c r="M2075" t="s">
        <v>11718</v>
      </c>
      <c r="N2075" t="s">
        <v>11718</v>
      </c>
      <c r="O2075" t="s">
        <v>10681</v>
      </c>
      <c r="P2075" t="s">
        <v>10668</v>
      </c>
      <c r="Q2075" t="s">
        <v>10702</v>
      </c>
      <c r="R2075" t="s">
        <v>11853</v>
      </c>
      <c r="S2075" t="s">
        <v>10685</v>
      </c>
      <c r="T2075">
        <v>0.4</v>
      </c>
      <c r="U2075" s="1">
        <v>40230</v>
      </c>
      <c r="V2075">
        <f t="shared" si="32"/>
        <v>2010</v>
      </c>
    </row>
    <row r="2076" spans="1:22" x14ac:dyDescent="0.3">
      <c r="A2076">
        <v>1976</v>
      </c>
      <c r="B2076">
        <v>14115</v>
      </c>
      <c r="C2076" s="1">
        <v>40039</v>
      </c>
      <c r="D2076" t="s">
        <v>10686</v>
      </c>
      <c r="E2076">
        <v>24</v>
      </c>
      <c r="F2076">
        <v>158.78</v>
      </c>
      <c r="G2076">
        <v>0.04</v>
      </c>
      <c r="H2076" t="s">
        <v>10664</v>
      </c>
      <c r="I2076">
        <v>-38.380000000000003</v>
      </c>
      <c r="J2076">
        <v>6.28</v>
      </c>
      <c r="K2076">
        <v>5.41</v>
      </c>
      <c r="L2076" t="s">
        <v>11883</v>
      </c>
      <c r="M2076" t="s">
        <v>11718</v>
      </c>
      <c r="N2076" t="s">
        <v>11718</v>
      </c>
      <c r="O2076" t="s">
        <v>10674</v>
      </c>
      <c r="P2076" t="s">
        <v>10690</v>
      </c>
      <c r="Q2076" t="s">
        <v>10691</v>
      </c>
      <c r="R2076" t="s">
        <v>11125</v>
      </c>
      <c r="S2076" t="s">
        <v>10685</v>
      </c>
      <c r="T2076">
        <v>0.53</v>
      </c>
      <c r="U2076" s="1">
        <v>40041</v>
      </c>
      <c r="V2076">
        <f t="shared" si="32"/>
        <v>2009</v>
      </c>
    </row>
    <row r="2077" spans="1:22" x14ac:dyDescent="0.3">
      <c r="A2077">
        <v>1977</v>
      </c>
      <c r="B2077">
        <v>14115</v>
      </c>
      <c r="C2077" s="1">
        <v>40039</v>
      </c>
      <c r="D2077" t="s">
        <v>10686</v>
      </c>
      <c r="E2077">
        <v>46</v>
      </c>
      <c r="F2077">
        <v>3296.0619999999999</v>
      </c>
      <c r="G2077">
        <v>0.06</v>
      </c>
      <c r="H2077" t="s">
        <v>10664</v>
      </c>
      <c r="I2077">
        <v>591.91</v>
      </c>
      <c r="J2077">
        <v>85.99</v>
      </c>
      <c r="K2077">
        <v>10.78</v>
      </c>
      <c r="L2077" t="s">
        <v>11883</v>
      </c>
      <c r="M2077" t="s">
        <v>11718</v>
      </c>
      <c r="N2077" t="s">
        <v>11718</v>
      </c>
      <c r="O2077" t="s">
        <v>10674</v>
      </c>
      <c r="P2077" t="s">
        <v>10682</v>
      </c>
      <c r="Q2077" t="s">
        <v>10683</v>
      </c>
      <c r="R2077">
        <v>3395</v>
      </c>
      <c r="S2077" t="s">
        <v>10685</v>
      </c>
      <c r="T2077">
        <v>0.57999999999999996</v>
      </c>
      <c r="U2077" s="1">
        <v>40041</v>
      </c>
      <c r="V2077">
        <f t="shared" si="32"/>
        <v>2009</v>
      </c>
    </row>
    <row r="2078" spans="1:22" x14ac:dyDescent="0.3">
      <c r="A2078">
        <v>1984</v>
      </c>
      <c r="B2078">
        <v>14147</v>
      </c>
      <c r="C2078" s="1">
        <v>40244</v>
      </c>
      <c r="D2078" t="s">
        <v>10686</v>
      </c>
      <c r="E2078">
        <v>8</v>
      </c>
      <c r="F2078">
        <v>351.49</v>
      </c>
      <c r="G2078">
        <v>0.03</v>
      </c>
      <c r="H2078" t="s">
        <v>10664</v>
      </c>
      <c r="I2078">
        <v>107.32</v>
      </c>
      <c r="J2078">
        <v>41.94</v>
      </c>
      <c r="K2078">
        <v>2.99</v>
      </c>
      <c r="L2078" t="s">
        <v>11888</v>
      </c>
      <c r="M2078" t="s">
        <v>11718</v>
      </c>
      <c r="N2078" t="s">
        <v>11718</v>
      </c>
      <c r="O2078" t="s">
        <v>10701</v>
      </c>
      <c r="P2078" t="s">
        <v>10668</v>
      </c>
      <c r="Q2078" t="s">
        <v>10678</v>
      </c>
      <c r="R2078" t="s">
        <v>11005</v>
      </c>
      <c r="S2078" t="s">
        <v>10685</v>
      </c>
      <c r="T2078">
        <v>0.35</v>
      </c>
      <c r="U2078" s="1">
        <v>40247</v>
      </c>
      <c r="V2078">
        <f t="shared" si="32"/>
        <v>2010</v>
      </c>
    </row>
    <row r="2079" spans="1:22" x14ac:dyDescent="0.3">
      <c r="A2079">
        <v>1985</v>
      </c>
      <c r="B2079">
        <v>14147</v>
      </c>
      <c r="C2079" s="1">
        <v>40244</v>
      </c>
      <c r="D2079" t="s">
        <v>10686</v>
      </c>
      <c r="E2079">
        <v>16</v>
      </c>
      <c r="F2079">
        <v>74.13</v>
      </c>
      <c r="G2079">
        <v>0.08</v>
      </c>
      <c r="H2079" t="s">
        <v>10664</v>
      </c>
      <c r="I2079">
        <v>-69.34</v>
      </c>
      <c r="J2079">
        <v>4.28</v>
      </c>
      <c r="K2079">
        <v>6.72</v>
      </c>
      <c r="L2079" t="s">
        <v>11888</v>
      </c>
      <c r="M2079" t="s">
        <v>11718</v>
      </c>
      <c r="N2079" t="s">
        <v>11718</v>
      </c>
      <c r="O2079" t="s">
        <v>10701</v>
      </c>
      <c r="P2079" t="s">
        <v>10668</v>
      </c>
      <c r="Q2079" t="s">
        <v>10702</v>
      </c>
      <c r="R2079" t="s">
        <v>11607</v>
      </c>
      <c r="S2079" t="s">
        <v>10685</v>
      </c>
      <c r="T2079">
        <v>0.4</v>
      </c>
      <c r="U2079" s="1">
        <v>40245</v>
      </c>
      <c r="V2079">
        <f t="shared" si="32"/>
        <v>2010</v>
      </c>
    </row>
    <row r="2080" spans="1:22" x14ac:dyDescent="0.3">
      <c r="A2080">
        <v>1986</v>
      </c>
      <c r="B2080">
        <v>14147</v>
      </c>
      <c r="C2080" s="1">
        <v>40244</v>
      </c>
      <c r="D2080" t="s">
        <v>10686</v>
      </c>
      <c r="E2080">
        <v>45</v>
      </c>
      <c r="F2080">
        <v>195.03</v>
      </c>
      <c r="G2080">
        <v>0.09</v>
      </c>
      <c r="H2080" t="s">
        <v>10664</v>
      </c>
      <c r="I2080">
        <v>-148.87</v>
      </c>
      <c r="J2080">
        <v>4.28</v>
      </c>
      <c r="K2080">
        <v>5.74</v>
      </c>
      <c r="L2080" t="s">
        <v>11888</v>
      </c>
      <c r="M2080" t="s">
        <v>11718</v>
      </c>
      <c r="N2080" t="s">
        <v>11718</v>
      </c>
      <c r="O2080" t="s">
        <v>10701</v>
      </c>
      <c r="P2080" t="s">
        <v>10668</v>
      </c>
      <c r="Q2080" t="s">
        <v>10702</v>
      </c>
      <c r="R2080" t="s">
        <v>11266</v>
      </c>
      <c r="S2080" t="s">
        <v>10685</v>
      </c>
      <c r="T2080">
        <v>0.4</v>
      </c>
      <c r="U2080" s="1">
        <v>40246</v>
      </c>
      <c r="V2080">
        <f t="shared" si="32"/>
        <v>2010</v>
      </c>
    </row>
    <row r="2081" spans="1:22" x14ac:dyDescent="0.3">
      <c r="A2081">
        <v>1990</v>
      </c>
      <c r="B2081">
        <v>14211</v>
      </c>
      <c r="C2081" s="1">
        <v>39856</v>
      </c>
      <c r="D2081" t="s">
        <v>10686</v>
      </c>
      <c r="E2081">
        <v>22</v>
      </c>
      <c r="F2081">
        <v>3220.58</v>
      </c>
      <c r="G2081">
        <v>0.04</v>
      </c>
      <c r="H2081" t="s">
        <v>10664</v>
      </c>
      <c r="I2081">
        <v>1046.69</v>
      </c>
      <c r="J2081">
        <v>150.97999999999999</v>
      </c>
      <c r="K2081">
        <v>13.99</v>
      </c>
      <c r="L2081" t="s">
        <v>11886</v>
      </c>
      <c r="M2081" t="s">
        <v>11718</v>
      </c>
      <c r="N2081" t="s">
        <v>11718</v>
      </c>
      <c r="O2081" t="s">
        <v>10701</v>
      </c>
      <c r="P2081" t="s">
        <v>10682</v>
      </c>
      <c r="Q2081" t="s">
        <v>10849</v>
      </c>
      <c r="R2081" t="s">
        <v>10979</v>
      </c>
      <c r="S2081" t="s">
        <v>10689</v>
      </c>
      <c r="T2081">
        <v>0.38</v>
      </c>
      <c r="U2081" s="1">
        <v>39859</v>
      </c>
      <c r="V2081">
        <f t="shared" si="32"/>
        <v>2009</v>
      </c>
    </row>
    <row r="2082" spans="1:22" x14ac:dyDescent="0.3">
      <c r="A2082">
        <v>1991</v>
      </c>
      <c r="B2082">
        <v>14211</v>
      </c>
      <c r="C2082" s="1">
        <v>39856</v>
      </c>
      <c r="D2082" t="s">
        <v>10686</v>
      </c>
      <c r="E2082">
        <v>14</v>
      </c>
      <c r="F2082">
        <v>2367.9899999999998</v>
      </c>
      <c r="G2082">
        <v>0.04</v>
      </c>
      <c r="H2082" t="s">
        <v>10664</v>
      </c>
      <c r="I2082">
        <v>320.10000000000002</v>
      </c>
      <c r="J2082">
        <v>176.19</v>
      </c>
      <c r="K2082">
        <v>11.87</v>
      </c>
      <c r="L2082" t="s">
        <v>11886</v>
      </c>
      <c r="M2082" t="s">
        <v>11718</v>
      </c>
      <c r="N2082" t="s">
        <v>11718</v>
      </c>
      <c r="O2082" t="s">
        <v>10701</v>
      </c>
      <c r="P2082" t="s">
        <v>10668</v>
      </c>
      <c r="Q2082" t="s">
        <v>10669</v>
      </c>
      <c r="R2082" t="s">
        <v>11889</v>
      </c>
      <c r="S2082" t="s">
        <v>10685</v>
      </c>
      <c r="T2082">
        <v>0.62</v>
      </c>
      <c r="U2082" s="1">
        <v>39858</v>
      </c>
      <c r="V2082">
        <f t="shared" si="32"/>
        <v>2009</v>
      </c>
    </row>
    <row r="2083" spans="1:22" x14ac:dyDescent="0.3">
      <c r="A2083">
        <v>2011</v>
      </c>
      <c r="B2083">
        <v>14368</v>
      </c>
      <c r="C2083" s="1">
        <v>40796</v>
      </c>
      <c r="D2083" t="s">
        <v>10671</v>
      </c>
      <c r="E2083">
        <v>5</v>
      </c>
      <c r="F2083">
        <v>522.05999999999995</v>
      </c>
      <c r="G2083">
        <v>0.06</v>
      </c>
      <c r="H2083" t="s">
        <v>10664</v>
      </c>
      <c r="I2083">
        <v>319.64</v>
      </c>
      <c r="J2083">
        <v>105.98</v>
      </c>
      <c r="K2083">
        <v>13.99</v>
      </c>
      <c r="L2083" t="s">
        <v>11625</v>
      </c>
      <c r="M2083" t="s">
        <v>11718</v>
      </c>
      <c r="N2083" t="s">
        <v>11718</v>
      </c>
      <c r="O2083" t="s">
        <v>10674</v>
      </c>
      <c r="P2083" t="s">
        <v>10690</v>
      </c>
      <c r="Q2083" t="s">
        <v>10691</v>
      </c>
      <c r="R2083" t="s">
        <v>10881</v>
      </c>
      <c r="V2083">
        <f t="shared" si="32"/>
        <v>2011</v>
      </c>
    </row>
    <row r="2084" spans="1:22" x14ac:dyDescent="0.3">
      <c r="A2084">
        <v>2012</v>
      </c>
      <c r="B2084">
        <v>14368</v>
      </c>
      <c r="C2084" s="1">
        <v>40796</v>
      </c>
      <c r="D2084" t="s">
        <v>10671</v>
      </c>
      <c r="E2084">
        <v>37</v>
      </c>
      <c r="F2084">
        <v>1218.08</v>
      </c>
      <c r="G2084">
        <v>0.1</v>
      </c>
      <c r="H2084" t="s">
        <v>10664</v>
      </c>
      <c r="I2084">
        <v>99.79</v>
      </c>
      <c r="J2084">
        <v>34.58</v>
      </c>
      <c r="K2084">
        <v>8.99</v>
      </c>
      <c r="L2084" t="s">
        <v>11625</v>
      </c>
      <c r="M2084" t="s">
        <v>11718</v>
      </c>
      <c r="N2084" t="s">
        <v>11718</v>
      </c>
      <c r="O2084" t="s">
        <v>10674</v>
      </c>
      <c r="P2084" t="s">
        <v>10668</v>
      </c>
      <c r="Q2084" t="s">
        <v>10736</v>
      </c>
      <c r="R2084" t="s">
        <v>11327</v>
      </c>
      <c r="S2084" t="s">
        <v>10693</v>
      </c>
      <c r="T2084">
        <v>0.56000000000000005</v>
      </c>
      <c r="U2084" s="1">
        <v>40798</v>
      </c>
      <c r="V2084">
        <f t="shared" si="32"/>
        <v>2011</v>
      </c>
    </row>
    <row r="2085" spans="1:22" x14ac:dyDescent="0.3">
      <c r="A2085">
        <v>2045</v>
      </c>
      <c r="B2085">
        <v>14596</v>
      </c>
      <c r="C2085" s="1">
        <v>39823</v>
      </c>
      <c r="D2085" t="s">
        <v>10719</v>
      </c>
      <c r="E2085">
        <v>24</v>
      </c>
      <c r="F2085">
        <v>199.12</v>
      </c>
      <c r="G2085">
        <v>0.01</v>
      </c>
      <c r="H2085" t="s">
        <v>10664</v>
      </c>
      <c r="I2085">
        <v>73.33</v>
      </c>
      <c r="J2085">
        <v>8.34</v>
      </c>
      <c r="K2085">
        <v>0.96</v>
      </c>
      <c r="L2085" t="s">
        <v>11873</v>
      </c>
      <c r="M2085" t="s">
        <v>11718</v>
      </c>
      <c r="N2085" t="s">
        <v>11718</v>
      </c>
      <c r="O2085" t="s">
        <v>10681</v>
      </c>
      <c r="P2085" t="s">
        <v>10690</v>
      </c>
      <c r="Q2085" t="s">
        <v>10691</v>
      </c>
      <c r="R2085" t="s">
        <v>11890</v>
      </c>
      <c r="S2085" t="s">
        <v>10709</v>
      </c>
      <c r="T2085">
        <v>0.43</v>
      </c>
      <c r="U2085" s="1">
        <v>39825</v>
      </c>
      <c r="V2085">
        <f t="shared" si="32"/>
        <v>2009</v>
      </c>
    </row>
    <row r="2086" spans="1:22" x14ac:dyDescent="0.3">
      <c r="A2086">
        <v>2046</v>
      </c>
      <c r="B2086">
        <v>14596</v>
      </c>
      <c r="C2086" s="1">
        <v>39823</v>
      </c>
      <c r="D2086" t="s">
        <v>10719</v>
      </c>
      <c r="E2086">
        <v>19</v>
      </c>
      <c r="F2086">
        <v>63.14</v>
      </c>
      <c r="G2086">
        <v>0.06</v>
      </c>
      <c r="H2086" t="s">
        <v>10664</v>
      </c>
      <c r="I2086">
        <v>-53.75</v>
      </c>
      <c r="J2086">
        <v>3.28</v>
      </c>
      <c r="K2086">
        <v>3.97</v>
      </c>
      <c r="L2086" t="s">
        <v>11873</v>
      </c>
      <c r="M2086" t="s">
        <v>11718</v>
      </c>
      <c r="N2086" t="s">
        <v>11718</v>
      </c>
      <c r="O2086" t="s">
        <v>10681</v>
      </c>
      <c r="P2086" t="s">
        <v>10668</v>
      </c>
      <c r="Q2086" t="s">
        <v>10736</v>
      </c>
      <c r="R2086" t="s">
        <v>11194</v>
      </c>
      <c r="S2086" t="s">
        <v>10709</v>
      </c>
      <c r="T2086">
        <v>0.56000000000000005</v>
      </c>
      <c r="U2086" s="1">
        <v>39824</v>
      </c>
      <c r="V2086">
        <f t="shared" si="32"/>
        <v>2009</v>
      </c>
    </row>
    <row r="2087" spans="1:22" x14ac:dyDescent="0.3">
      <c r="A2087">
        <v>2055</v>
      </c>
      <c r="B2087">
        <v>14693</v>
      </c>
      <c r="C2087" s="1">
        <v>40552</v>
      </c>
      <c r="D2087" t="s">
        <v>10719</v>
      </c>
      <c r="E2087">
        <v>39</v>
      </c>
      <c r="F2087">
        <v>268.94</v>
      </c>
      <c r="G2087">
        <v>0.02</v>
      </c>
      <c r="H2087" t="s">
        <v>10664</v>
      </c>
      <c r="I2087">
        <v>-87.52</v>
      </c>
      <c r="J2087">
        <v>6.48</v>
      </c>
      <c r="K2087">
        <v>6.41</v>
      </c>
      <c r="L2087" t="s">
        <v>11873</v>
      </c>
      <c r="M2087" t="s">
        <v>11718</v>
      </c>
      <c r="N2087" t="s">
        <v>11718</v>
      </c>
      <c r="O2087" t="s">
        <v>10681</v>
      </c>
      <c r="P2087" t="s">
        <v>10668</v>
      </c>
      <c r="Q2087" t="s">
        <v>10702</v>
      </c>
      <c r="R2087" t="s">
        <v>11891</v>
      </c>
      <c r="S2087" t="s">
        <v>10685</v>
      </c>
      <c r="T2087">
        <v>0.37</v>
      </c>
      <c r="U2087" s="1">
        <v>40554</v>
      </c>
      <c r="V2087">
        <f t="shared" si="32"/>
        <v>2011</v>
      </c>
    </row>
    <row r="2088" spans="1:22" x14ac:dyDescent="0.3">
      <c r="A2088">
        <v>2056</v>
      </c>
      <c r="B2088">
        <v>14693</v>
      </c>
      <c r="C2088" s="1">
        <v>40552</v>
      </c>
      <c r="D2088" t="s">
        <v>10719</v>
      </c>
      <c r="E2088">
        <v>38</v>
      </c>
      <c r="F2088">
        <v>847.82</v>
      </c>
      <c r="G2088">
        <v>0.05</v>
      </c>
      <c r="H2088" t="s">
        <v>10672</v>
      </c>
      <c r="I2088">
        <v>-1348.5</v>
      </c>
      <c r="J2088">
        <v>20.98</v>
      </c>
      <c r="K2088">
        <v>45</v>
      </c>
      <c r="L2088" t="s">
        <v>11873</v>
      </c>
      <c r="M2088" t="s">
        <v>11718</v>
      </c>
      <c r="N2088" t="s">
        <v>11718</v>
      </c>
      <c r="O2088" t="s">
        <v>10681</v>
      </c>
      <c r="P2088" t="s">
        <v>10668</v>
      </c>
      <c r="Q2088" t="s">
        <v>10669</v>
      </c>
      <c r="R2088" t="s">
        <v>10857</v>
      </c>
      <c r="V2088">
        <f t="shared" si="32"/>
        <v>2011</v>
      </c>
    </row>
    <row r="2089" spans="1:22" x14ac:dyDescent="0.3">
      <c r="A2089">
        <v>2057</v>
      </c>
      <c r="B2089">
        <v>14695</v>
      </c>
      <c r="C2089" s="1">
        <v>41157</v>
      </c>
      <c r="D2089" t="s">
        <v>10671</v>
      </c>
      <c r="E2089">
        <v>40</v>
      </c>
      <c r="F2089">
        <v>1992.45</v>
      </c>
      <c r="G2089">
        <v>0.05</v>
      </c>
      <c r="H2089" t="s">
        <v>10672</v>
      </c>
      <c r="I2089">
        <v>-1609.92</v>
      </c>
      <c r="J2089">
        <v>48.58</v>
      </c>
      <c r="K2089">
        <v>54.11</v>
      </c>
      <c r="L2089" t="s">
        <v>11838</v>
      </c>
      <c r="M2089" t="s">
        <v>11718</v>
      </c>
      <c r="N2089" t="s">
        <v>11718</v>
      </c>
      <c r="O2089" t="s">
        <v>10681</v>
      </c>
      <c r="P2089" t="s">
        <v>10690</v>
      </c>
      <c r="Q2089" t="s">
        <v>10721</v>
      </c>
      <c r="R2089" t="s">
        <v>10880</v>
      </c>
      <c r="S2089" t="s">
        <v>10723</v>
      </c>
      <c r="T2089">
        <v>0.69</v>
      </c>
      <c r="U2089" s="1">
        <v>41158</v>
      </c>
      <c r="V2089">
        <f t="shared" si="32"/>
        <v>2012</v>
      </c>
    </row>
    <row r="2090" spans="1:22" x14ac:dyDescent="0.3">
      <c r="A2090">
        <v>2073</v>
      </c>
      <c r="B2090">
        <v>14823</v>
      </c>
      <c r="C2090" s="1">
        <v>39856</v>
      </c>
      <c r="D2090" t="s">
        <v>10663</v>
      </c>
      <c r="E2090">
        <v>15</v>
      </c>
      <c r="F2090">
        <v>103.62</v>
      </c>
      <c r="G2090">
        <v>0.1</v>
      </c>
      <c r="H2090" t="s">
        <v>10664</v>
      </c>
      <c r="I2090">
        <v>39.979999999999997</v>
      </c>
      <c r="J2090">
        <v>7.31</v>
      </c>
      <c r="K2090">
        <v>0.49</v>
      </c>
      <c r="L2090" t="s">
        <v>11892</v>
      </c>
      <c r="M2090" t="s">
        <v>11718</v>
      </c>
      <c r="N2090" t="s">
        <v>11718</v>
      </c>
      <c r="O2090" t="s">
        <v>10667</v>
      </c>
      <c r="P2090" t="s">
        <v>10668</v>
      </c>
      <c r="Q2090" t="s">
        <v>10729</v>
      </c>
      <c r="R2090" t="s">
        <v>10748</v>
      </c>
      <c r="S2090" t="s">
        <v>10685</v>
      </c>
      <c r="T2090">
        <v>0.38</v>
      </c>
      <c r="U2090" s="1">
        <v>39865</v>
      </c>
      <c r="V2090">
        <f t="shared" si="32"/>
        <v>2009</v>
      </c>
    </row>
    <row r="2091" spans="1:22" x14ac:dyDescent="0.3">
      <c r="A2091">
        <v>2074</v>
      </c>
      <c r="B2091">
        <v>14823</v>
      </c>
      <c r="C2091" s="1">
        <v>39856</v>
      </c>
      <c r="D2091" t="s">
        <v>10663</v>
      </c>
      <c r="E2091">
        <v>20</v>
      </c>
      <c r="F2091">
        <v>124.84</v>
      </c>
      <c r="G2091">
        <v>0.08</v>
      </c>
      <c r="H2091" t="s">
        <v>10664</v>
      </c>
      <c r="I2091">
        <v>10.56</v>
      </c>
      <c r="J2091">
        <v>6.7</v>
      </c>
      <c r="K2091">
        <v>1.56</v>
      </c>
      <c r="L2091" t="s">
        <v>11892</v>
      </c>
      <c r="M2091" t="s">
        <v>11718</v>
      </c>
      <c r="N2091" t="s">
        <v>11718</v>
      </c>
      <c r="O2091" t="s">
        <v>10667</v>
      </c>
      <c r="P2091" t="s">
        <v>10668</v>
      </c>
      <c r="Q2091" t="s">
        <v>10736</v>
      </c>
      <c r="R2091" t="s">
        <v>10898</v>
      </c>
      <c r="S2091" t="s">
        <v>10709</v>
      </c>
      <c r="T2091">
        <v>0.52</v>
      </c>
      <c r="U2091" s="1">
        <v>39856</v>
      </c>
      <c r="V2091">
        <f t="shared" si="32"/>
        <v>2009</v>
      </c>
    </row>
    <row r="2092" spans="1:22" x14ac:dyDescent="0.3">
      <c r="A2092">
        <v>2101</v>
      </c>
      <c r="B2092">
        <v>15014</v>
      </c>
      <c r="C2092" s="1">
        <v>40219</v>
      </c>
      <c r="D2092" t="s">
        <v>10704</v>
      </c>
      <c r="E2092">
        <v>10</v>
      </c>
      <c r="F2092">
        <v>633.13</v>
      </c>
      <c r="G2092">
        <v>0.05</v>
      </c>
      <c r="H2092" t="s">
        <v>10672</v>
      </c>
      <c r="I2092">
        <v>-203.9</v>
      </c>
      <c r="J2092">
        <v>58.14</v>
      </c>
      <c r="K2092">
        <v>36.61</v>
      </c>
      <c r="L2092" t="s">
        <v>11839</v>
      </c>
      <c r="M2092" t="s">
        <v>11718</v>
      </c>
      <c r="N2092" t="s">
        <v>11718</v>
      </c>
      <c r="O2092" t="s">
        <v>10681</v>
      </c>
      <c r="P2092" t="s">
        <v>10690</v>
      </c>
      <c r="Q2092" t="s">
        <v>10721</v>
      </c>
      <c r="R2092" t="s">
        <v>10872</v>
      </c>
      <c r="S2092" t="s">
        <v>10723</v>
      </c>
      <c r="T2092">
        <v>0.61</v>
      </c>
      <c r="U2092" s="1">
        <v>40222</v>
      </c>
      <c r="V2092">
        <f t="shared" si="32"/>
        <v>2010</v>
      </c>
    </row>
    <row r="2093" spans="1:22" x14ac:dyDescent="0.3">
      <c r="A2093">
        <v>2213</v>
      </c>
      <c r="B2093">
        <v>15972</v>
      </c>
      <c r="C2093" s="1">
        <v>40764</v>
      </c>
      <c r="D2093" t="s">
        <v>10686</v>
      </c>
      <c r="E2093">
        <v>3</v>
      </c>
      <c r="F2093">
        <v>10.33</v>
      </c>
      <c r="G2093">
        <v>0.04</v>
      </c>
      <c r="H2093" t="s">
        <v>10664</v>
      </c>
      <c r="I2093">
        <v>-3.86</v>
      </c>
      <c r="J2093">
        <v>2.98</v>
      </c>
      <c r="K2093">
        <v>1.58</v>
      </c>
      <c r="L2093" t="s">
        <v>11893</v>
      </c>
      <c r="M2093" t="s">
        <v>11718</v>
      </c>
      <c r="N2093" t="s">
        <v>11718</v>
      </c>
      <c r="O2093" t="s">
        <v>10667</v>
      </c>
      <c r="P2093" t="s">
        <v>10668</v>
      </c>
      <c r="Q2093" t="s">
        <v>10707</v>
      </c>
      <c r="R2093" t="s">
        <v>11894</v>
      </c>
      <c r="S2093" t="s">
        <v>10709</v>
      </c>
      <c r="T2093">
        <v>0.39</v>
      </c>
      <c r="U2093" s="1">
        <v>40764</v>
      </c>
      <c r="V2093">
        <f t="shared" si="32"/>
        <v>2011</v>
      </c>
    </row>
    <row r="2094" spans="1:22" x14ac:dyDescent="0.3">
      <c r="A2094">
        <v>2214</v>
      </c>
      <c r="B2094">
        <v>15972</v>
      </c>
      <c r="C2094" s="1">
        <v>40764</v>
      </c>
      <c r="D2094" t="s">
        <v>10686</v>
      </c>
      <c r="E2094">
        <v>2</v>
      </c>
      <c r="F2094">
        <v>14.39</v>
      </c>
      <c r="G2094">
        <v>7.0000000000000007E-2</v>
      </c>
      <c r="H2094" t="s">
        <v>10664</v>
      </c>
      <c r="I2094">
        <v>-10.24</v>
      </c>
      <c r="J2094">
        <v>5.81</v>
      </c>
      <c r="K2094">
        <v>3.37</v>
      </c>
      <c r="L2094" t="s">
        <v>11893</v>
      </c>
      <c r="M2094" t="s">
        <v>11718</v>
      </c>
      <c r="N2094" t="s">
        <v>11718</v>
      </c>
      <c r="O2094" t="s">
        <v>10667</v>
      </c>
      <c r="P2094" t="s">
        <v>10668</v>
      </c>
      <c r="Q2094" t="s">
        <v>10707</v>
      </c>
      <c r="R2094" t="s">
        <v>11401</v>
      </c>
      <c r="V2094">
        <f t="shared" si="32"/>
        <v>2011</v>
      </c>
    </row>
    <row r="2095" spans="1:22" x14ac:dyDescent="0.3">
      <c r="A2095">
        <v>2222</v>
      </c>
      <c r="B2095">
        <v>16065</v>
      </c>
      <c r="C2095" s="1">
        <v>40379</v>
      </c>
      <c r="D2095" t="s">
        <v>10671</v>
      </c>
      <c r="E2095">
        <v>15</v>
      </c>
      <c r="F2095">
        <v>6933.45</v>
      </c>
      <c r="G2095">
        <v>0.04</v>
      </c>
      <c r="H2095" t="s">
        <v>10672</v>
      </c>
      <c r="I2095">
        <v>1200.21</v>
      </c>
      <c r="J2095">
        <v>449.99</v>
      </c>
      <c r="K2095">
        <v>49</v>
      </c>
      <c r="L2095" t="s">
        <v>11895</v>
      </c>
      <c r="M2095" t="s">
        <v>11718</v>
      </c>
      <c r="N2095" t="s">
        <v>11718</v>
      </c>
      <c r="O2095" t="s">
        <v>10681</v>
      </c>
      <c r="P2095" t="s">
        <v>10682</v>
      </c>
      <c r="Q2095" t="s">
        <v>10740</v>
      </c>
      <c r="R2095" t="s">
        <v>10741</v>
      </c>
      <c r="S2095" t="s">
        <v>10677</v>
      </c>
      <c r="T2095">
        <v>0.38</v>
      </c>
      <c r="U2095" s="1">
        <v>40379</v>
      </c>
      <c r="V2095">
        <f t="shared" si="32"/>
        <v>2010</v>
      </c>
    </row>
    <row r="2096" spans="1:22" x14ac:dyDescent="0.3">
      <c r="A2096">
        <v>2223</v>
      </c>
      <c r="B2096">
        <v>16065</v>
      </c>
      <c r="C2096" s="1">
        <v>40379</v>
      </c>
      <c r="D2096" t="s">
        <v>10671</v>
      </c>
      <c r="E2096">
        <v>14</v>
      </c>
      <c r="F2096">
        <v>54.99</v>
      </c>
      <c r="G2096">
        <v>0.06</v>
      </c>
      <c r="H2096" t="s">
        <v>10664</v>
      </c>
      <c r="I2096">
        <v>8.07</v>
      </c>
      <c r="J2096">
        <v>4</v>
      </c>
      <c r="K2096">
        <v>1.3</v>
      </c>
      <c r="L2096" t="s">
        <v>11895</v>
      </c>
      <c r="M2096" t="s">
        <v>11718</v>
      </c>
      <c r="N2096" t="s">
        <v>11718</v>
      </c>
      <c r="O2096" t="s">
        <v>10681</v>
      </c>
      <c r="P2096" t="s">
        <v>10668</v>
      </c>
      <c r="Q2096" t="s">
        <v>10702</v>
      </c>
      <c r="R2096" t="s">
        <v>11798</v>
      </c>
      <c r="S2096" t="s">
        <v>10709</v>
      </c>
      <c r="T2096">
        <v>0.37</v>
      </c>
      <c r="U2096" s="1">
        <v>40380</v>
      </c>
      <c r="V2096">
        <f t="shared" si="32"/>
        <v>2010</v>
      </c>
    </row>
    <row r="2097" spans="1:22" x14ac:dyDescent="0.3">
      <c r="A2097">
        <v>2224</v>
      </c>
      <c r="B2097">
        <v>16096</v>
      </c>
      <c r="C2097" s="1">
        <v>40562</v>
      </c>
      <c r="D2097" t="s">
        <v>10671</v>
      </c>
      <c r="E2097">
        <v>9</v>
      </c>
      <c r="F2097">
        <v>42.21</v>
      </c>
      <c r="G2097">
        <v>0</v>
      </c>
      <c r="H2097" t="s">
        <v>10697</v>
      </c>
      <c r="I2097">
        <v>18.21</v>
      </c>
      <c r="J2097">
        <v>2.88</v>
      </c>
      <c r="K2097">
        <v>0.99</v>
      </c>
      <c r="L2097" t="s">
        <v>11157</v>
      </c>
      <c r="M2097" t="s">
        <v>11718</v>
      </c>
      <c r="N2097" t="s">
        <v>11718</v>
      </c>
      <c r="O2097" t="s">
        <v>10674</v>
      </c>
      <c r="P2097" t="s">
        <v>10668</v>
      </c>
      <c r="Q2097" t="s">
        <v>10729</v>
      </c>
      <c r="R2097" t="s">
        <v>10938</v>
      </c>
      <c r="S2097" t="s">
        <v>10685</v>
      </c>
      <c r="T2097">
        <v>0.36</v>
      </c>
      <c r="U2097" s="1">
        <v>40563</v>
      </c>
      <c r="V2097">
        <f t="shared" si="32"/>
        <v>2011</v>
      </c>
    </row>
    <row r="2098" spans="1:22" x14ac:dyDescent="0.3">
      <c r="A2098">
        <v>2236</v>
      </c>
      <c r="B2098">
        <v>16160</v>
      </c>
      <c r="C2098" s="1">
        <v>40747</v>
      </c>
      <c r="D2098" t="s">
        <v>10719</v>
      </c>
      <c r="E2098">
        <v>50</v>
      </c>
      <c r="F2098">
        <v>514.86</v>
      </c>
      <c r="G2098">
        <v>0.09</v>
      </c>
      <c r="H2098" t="s">
        <v>10664</v>
      </c>
      <c r="I2098">
        <v>-53.18</v>
      </c>
      <c r="J2098">
        <v>10.89</v>
      </c>
      <c r="K2098">
        <v>4.5</v>
      </c>
      <c r="L2098" t="s">
        <v>11896</v>
      </c>
      <c r="M2098" t="s">
        <v>11718</v>
      </c>
      <c r="N2098" t="s">
        <v>11718</v>
      </c>
      <c r="O2098" t="s">
        <v>10701</v>
      </c>
      <c r="P2098" t="s">
        <v>10668</v>
      </c>
      <c r="Q2098" t="s">
        <v>10675</v>
      </c>
      <c r="R2098" t="s">
        <v>10983</v>
      </c>
      <c r="S2098" t="s">
        <v>10685</v>
      </c>
      <c r="T2098">
        <v>0.59</v>
      </c>
      <c r="U2098" s="1">
        <v>40748</v>
      </c>
      <c r="V2098">
        <f t="shared" si="32"/>
        <v>2011</v>
      </c>
    </row>
    <row r="2099" spans="1:22" x14ac:dyDescent="0.3">
      <c r="A2099">
        <v>2249</v>
      </c>
      <c r="B2099">
        <v>16196</v>
      </c>
      <c r="C2099" s="1">
        <v>40106</v>
      </c>
      <c r="D2099" t="s">
        <v>10671</v>
      </c>
      <c r="E2099">
        <v>44</v>
      </c>
      <c r="F2099">
        <v>14521.39</v>
      </c>
      <c r="G2099">
        <v>0.03</v>
      </c>
      <c r="H2099" t="s">
        <v>10664</v>
      </c>
      <c r="I2099">
        <v>5034.1499999999996</v>
      </c>
      <c r="J2099">
        <v>320.98</v>
      </c>
      <c r="K2099">
        <v>24.49</v>
      </c>
      <c r="L2099" t="s">
        <v>11897</v>
      </c>
      <c r="M2099" t="s">
        <v>11718</v>
      </c>
      <c r="N2099" t="s">
        <v>11718</v>
      </c>
      <c r="O2099" t="s">
        <v>10701</v>
      </c>
      <c r="P2099" t="s">
        <v>10690</v>
      </c>
      <c r="Q2099" t="s">
        <v>10753</v>
      </c>
      <c r="R2099" t="s">
        <v>11781</v>
      </c>
      <c r="S2099" t="s">
        <v>10769</v>
      </c>
      <c r="T2099">
        <v>0.55000000000000004</v>
      </c>
      <c r="U2099" s="1">
        <v>40108</v>
      </c>
      <c r="V2099">
        <f t="shared" si="32"/>
        <v>2009</v>
      </c>
    </row>
    <row r="2100" spans="1:22" x14ac:dyDescent="0.3">
      <c r="A2100">
        <v>2250</v>
      </c>
      <c r="B2100">
        <v>16196</v>
      </c>
      <c r="C2100" s="1">
        <v>40106</v>
      </c>
      <c r="D2100" t="s">
        <v>10671</v>
      </c>
      <c r="E2100">
        <v>39</v>
      </c>
      <c r="F2100">
        <v>3925.9715000000001</v>
      </c>
      <c r="G2100">
        <v>0.06</v>
      </c>
      <c r="H2100" t="s">
        <v>10664</v>
      </c>
      <c r="I2100">
        <v>671.95</v>
      </c>
      <c r="J2100">
        <v>125.99</v>
      </c>
      <c r="K2100">
        <v>8.8000000000000007</v>
      </c>
      <c r="L2100" t="s">
        <v>11897</v>
      </c>
      <c r="M2100" t="s">
        <v>11718</v>
      </c>
      <c r="N2100" t="s">
        <v>11718</v>
      </c>
      <c r="O2100" t="s">
        <v>10701</v>
      </c>
      <c r="P2100" t="s">
        <v>10682</v>
      </c>
      <c r="Q2100" t="s">
        <v>10683</v>
      </c>
      <c r="R2100" t="s">
        <v>11407</v>
      </c>
      <c r="S2100" t="s">
        <v>10685</v>
      </c>
      <c r="T2100">
        <v>0.59</v>
      </c>
      <c r="U2100" s="1">
        <v>40107</v>
      </c>
      <c r="V2100">
        <f t="shared" si="32"/>
        <v>2009</v>
      </c>
    </row>
    <row r="2101" spans="1:22" x14ac:dyDescent="0.3">
      <c r="A2101">
        <v>2268</v>
      </c>
      <c r="B2101">
        <v>16291</v>
      </c>
      <c r="C2101" s="1">
        <v>40641</v>
      </c>
      <c r="D2101" t="s">
        <v>10686</v>
      </c>
      <c r="E2101">
        <v>31</v>
      </c>
      <c r="F2101">
        <v>894.64</v>
      </c>
      <c r="G2101">
        <v>0.01</v>
      </c>
      <c r="H2101" t="s">
        <v>10664</v>
      </c>
      <c r="I2101">
        <v>-27.79</v>
      </c>
      <c r="J2101">
        <v>27.42</v>
      </c>
      <c r="K2101">
        <v>19.46</v>
      </c>
      <c r="L2101" t="s">
        <v>11858</v>
      </c>
      <c r="M2101" t="s">
        <v>11718</v>
      </c>
      <c r="N2101" t="s">
        <v>11718</v>
      </c>
      <c r="O2101" t="s">
        <v>10674</v>
      </c>
      <c r="P2101" t="s">
        <v>10690</v>
      </c>
      <c r="Q2101" t="s">
        <v>10691</v>
      </c>
      <c r="R2101" t="s">
        <v>11624</v>
      </c>
      <c r="S2101" t="s">
        <v>10685</v>
      </c>
      <c r="T2101">
        <v>0.44</v>
      </c>
      <c r="U2101" s="1">
        <v>40642</v>
      </c>
      <c r="V2101">
        <f t="shared" si="32"/>
        <v>2011</v>
      </c>
    </row>
    <row r="2102" spans="1:22" x14ac:dyDescent="0.3">
      <c r="A2102">
        <v>2292</v>
      </c>
      <c r="B2102">
        <v>16519</v>
      </c>
      <c r="C2102" s="1">
        <v>40704</v>
      </c>
      <c r="D2102" t="s">
        <v>10704</v>
      </c>
      <c r="E2102">
        <v>39</v>
      </c>
      <c r="F2102">
        <v>158.97</v>
      </c>
      <c r="G2102">
        <v>0.08</v>
      </c>
      <c r="H2102" t="s">
        <v>10664</v>
      </c>
      <c r="I2102">
        <v>-30.27</v>
      </c>
      <c r="J2102">
        <v>4.18</v>
      </c>
      <c r="K2102">
        <v>2.99</v>
      </c>
      <c r="L2102" t="s">
        <v>11843</v>
      </c>
      <c r="M2102" t="s">
        <v>11718</v>
      </c>
      <c r="N2102" t="s">
        <v>11718</v>
      </c>
      <c r="O2102" t="s">
        <v>10667</v>
      </c>
      <c r="P2102" t="s">
        <v>10668</v>
      </c>
      <c r="Q2102" t="s">
        <v>10678</v>
      </c>
      <c r="R2102" t="s">
        <v>11703</v>
      </c>
      <c r="S2102" t="s">
        <v>10685</v>
      </c>
      <c r="T2102">
        <v>0.37</v>
      </c>
      <c r="U2102" s="1">
        <v>40706</v>
      </c>
      <c r="V2102">
        <f t="shared" si="32"/>
        <v>2011</v>
      </c>
    </row>
    <row r="2103" spans="1:22" x14ac:dyDescent="0.3">
      <c r="A2103">
        <v>2293</v>
      </c>
      <c r="B2103">
        <v>16519</v>
      </c>
      <c r="C2103" s="1">
        <v>40704</v>
      </c>
      <c r="D2103" t="s">
        <v>10704</v>
      </c>
      <c r="E2103">
        <v>49</v>
      </c>
      <c r="F2103">
        <v>138.96</v>
      </c>
      <c r="G2103">
        <v>0.03</v>
      </c>
      <c r="H2103" t="s">
        <v>10664</v>
      </c>
      <c r="I2103">
        <v>19.87</v>
      </c>
      <c r="J2103">
        <v>2.88</v>
      </c>
      <c r="K2103">
        <v>0.7</v>
      </c>
      <c r="L2103" t="s">
        <v>11843</v>
      </c>
      <c r="M2103" t="s">
        <v>11718</v>
      </c>
      <c r="N2103" t="s">
        <v>11718</v>
      </c>
      <c r="O2103" t="s">
        <v>10667</v>
      </c>
      <c r="P2103" t="s">
        <v>10668</v>
      </c>
      <c r="Q2103" t="s">
        <v>10736</v>
      </c>
      <c r="R2103" t="s">
        <v>11658</v>
      </c>
      <c r="S2103" t="s">
        <v>10709</v>
      </c>
      <c r="T2103">
        <v>0.56000000000000005</v>
      </c>
      <c r="U2103" s="1">
        <v>40706</v>
      </c>
      <c r="V2103">
        <f t="shared" si="32"/>
        <v>2011</v>
      </c>
    </row>
    <row r="2104" spans="1:22" x14ac:dyDescent="0.3">
      <c r="A2104">
        <v>2298</v>
      </c>
      <c r="B2104">
        <v>16548</v>
      </c>
      <c r="C2104" s="1">
        <v>40944</v>
      </c>
      <c r="D2104" t="s">
        <v>10686</v>
      </c>
      <c r="E2104">
        <v>22</v>
      </c>
      <c r="F2104">
        <v>75.19</v>
      </c>
      <c r="G2104">
        <v>0.06</v>
      </c>
      <c r="H2104" t="s">
        <v>10664</v>
      </c>
      <c r="I2104">
        <v>-59.12</v>
      </c>
      <c r="J2104">
        <v>3.28</v>
      </c>
      <c r="K2104">
        <v>3.97</v>
      </c>
      <c r="L2104" t="s">
        <v>11863</v>
      </c>
      <c r="M2104" t="s">
        <v>11718</v>
      </c>
      <c r="N2104" t="s">
        <v>11718</v>
      </c>
      <c r="O2104" t="s">
        <v>10674</v>
      </c>
      <c r="P2104" t="s">
        <v>10690</v>
      </c>
      <c r="Q2104" t="s">
        <v>10691</v>
      </c>
      <c r="R2104" t="s">
        <v>11634</v>
      </c>
      <c r="S2104" t="s">
        <v>10769</v>
      </c>
      <c r="T2104">
        <v>0.57999999999999996</v>
      </c>
      <c r="U2104" s="1">
        <v>40946</v>
      </c>
      <c r="V2104">
        <f t="shared" si="32"/>
        <v>2012</v>
      </c>
    </row>
    <row r="2105" spans="1:22" x14ac:dyDescent="0.3">
      <c r="A2105">
        <v>2306</v>
      </c>
      <c r="B2105">
        <v>16613</v>
      </c>
      <c r="C2105" s="1">
        <v>40536</v>
      </c>
      <c r="D2105" t="s">
        <v>10671</v>
      </c>
      <c r="E2105">
        <v>28</v>
      </c>
      <c r="F2105">
        <v>51.14</v>
      </c>
      <c r="G2105">
        <v>0.08</v>
      </c>
      <c r="H2105" t="s">
        <v>10664</v>
      </c>
      <c r="I2105">
        <v>-81.96</v>
      </c>
      <c r="J2105">
        <v>1.74</v>
      </c>
      <c r="K2105">
        <v>4.08</v>
      </c>
      <c r="L2105" t="s">
        <v>11859</v>
      </c>
      <c r="M2105" t="s">
        <v>11718</v>
      </c>
      <c r="N2105" t="s">
        <v>11718</v>
      </c>
      <c r="O2105" t="s">
        <v>10701</v>
      </c>
      <c r="P2105" t="s">
        <v>10690</v>
      </c>
      <c r="Q2105" t="s">
        <v>10691</v>
      </c>
      <c r="R2105" t="s">
        <v>11084</v>
      </c>
      <c r="V2105">
        <f t="shared" si="32"/>
        <v>2010</v>
      </c>
    </row>
    <row r="2106" spans="1:22" x14ac:dyDescent="0.3">
      <c r="A2106">
        <v>2326</v>
      </c>
      <c r="B2106">
        <v>16771</v>
      </c>
      <c r="C2106" s="1">
        <v>40084</v>
      </c>
      <c r="D2106" t="s">
        <v>10671</v>
      </c>
      <c r="E2106">
        <v>42</v>
      </c>
      <c r="F2106">
        <v>1737.06</v>
      </c>
      <c r="G2106">
        <v>0.02</v>
      </c>
      <c r="H2106" t="s">
        <v>10664</v>
      </c>
      <c r="I2106">
        <v>339.17</v>
      </c>
      <c r="J2106">
        <v>39.979999999999997</v>
      </c>
      <c r="K2106">
        <v>9.1999999999999993</v>
      </c>
      <c r="L2106" t="s">
        <v>11877</v>
      </c>
      <c r="M2106" t="s">
        <v>11718</v>
      </c>
      <c r="N2106" t="s">
        <v>11718</v>
      </c>
      <c r="O2106" t="s">
        <v>10681</v>
      </c>
      <c r="P2106" t="s">
        <v>10690</v>
      </c>
      <c r="Q2106" t="s">
        <v>10691</v>
      </c>
      <c r="R2106" t="s">
        <v>10877</v>
      </c>
      <c r="S2106" t="s">
        <v>10709</v>
      </c>
      <c r="T2106">
        <v>0.65</v>
      </c>
      <c r="U2106" s="1">
        <v>40086</v>
      </c>
      <c r="V2106">
        <f t="shared" si="32"/>
        <v>2009</v>
      </c>
    </row>
    <row r="2107" spans="1:22" x14ac:dyDescent="0.3">
      <c r="A2107">
        <v>2331</v>
      </c>
      <c r="B2107">
        <v>16804</v>
      </c>
      <c r="C2107" s="1">
        <v>40978</v>
      </c>
      <c r="D2107" t="s">
        <v>10671</v>
      </c>
      <c r="E2107">
        <v>46</v>
      </c>
      <c r="F2107">
        <v>2430.34</v>
      </c>
      <c r="G2107">
        <v>0.08</v>
      </c>
      <c r="H2107" t="s">
        <v>10664</v>
      </c>
      <c r="I2107">
        <v>752.87</v>
      </c>
      <c r="J2107">
        <v>55.98</v>
      </c>
      <c r="K2107">
        <v>13.88</v>
      </c>
      <c r="L2107" t="s">
        <v>11841</v>
      </c>
      <c r="M2107" t="s">
        <v>11718</v>
      </c>
      <c r="N2107" t="s">
        <v>11718</v>
      </c>
      <c r="O2107" t="s">
        <v>10674</v>
      </c>
      <c r="P2107" t="s">
        <v>10668</v>
      </c>
      <c r="Q2107" t="s">
        <v>10702</v>
      </c>
      <c r="R2107" t="s">
        <v>11052</v>
      </c>
      <c r="S2107" t="s">
        <v>10685</v>
      </c>
      <c r="T2107">
        <v>0.36</v>
      </c>
      <c r="U2107" s="1">
        <v>40980</v>
      </c>
      <c r="V2107">
        <f t="shared" si="32"/>
        <v>2012</v>
      </c>
    </row>
    <row r="2108" spans="1:22" x14ac:dyDescent="0.3">
      <c r="A2108">
        <v>2332</v>
      </c>
      <c r="B2108">
        <v>16804</v>
      </c>
      <c r="C2108" s="1">
        <v>40978</v>
      </c>
      <c r="D2108" t="s">
        <v>10671</v>
      </c>
      <c r="E2108">
        <v>36</v>
      </c>
      <c r="F2108">
        <v>218.6</v>
      </c>
      <c r="G2108">
        <v>0.05</v>
      </c>
      <c r="H2108" t="s">
        <v>10697</v>
      </c>
      <c r="I2108">
        <v>-46.43</v>
      </c>
      <c r="J2108">
        <v>5.78</v>
      </c>
      <c r="K2108">
        <v>4.96</v>
      </c>
      <c r="L2108" t="s">
        <v>11841</v>
      </c>
      <c r="M2108" t="s">
        <v>11718</v>
      </c>
      <c r="N2108" t="s">
        <v>11718</v>
      </c>
      <c r="O2108" t="s">
        <v>10674</v>
      </c>
      <c r="P2108" t="s">
        <v>10668</v>
      </c>
      <c r="Q2108" t="s">
        <v>10702</v>
      </c>
      <c r="R2108" t="s">
        <v>11350</v>
      </c>
      <c r="S2108" t="s">
        <v>10685</v>
      </c>
      <c r="T2108">
        <v>0.36</v>
      </c>
      <c r="U2108" s="1">
        <v>40979</v>
      </c>
      <c r="V2108">
        <f t="shared" si="32"/>
        <v>2012</v>
      </c>
    </row>
    <row r="2109" spans="1:22" x14ac:dyDescent="0.3">
      <c r="A2109">
        <v>2358</v>
      </c>
      <c r="B2109">
        <v>17024</v>
      </c>
      <c r="C2109" s="1">
        <v>40099</v>
      </c>
      <c r="D2109" t="s">
        <v>10704</v>
      </c>
      <c r="E2109">
        <v>31</v>
      </c>
      <c r="F2109">
        <v>1401.75</v>
      </c>
      <c r="G2109">
        <v>0.02</v>
      </c>
      <c r="H2109" t="s">
        <v>10664</v>
      </c>
      <c r="I2109">
        <v>426.44</v>
      </c>
      <c r="J2109">
        <v>42.98</v>
      </c>
      <c r="K2109">
        <v>4.62</v>
      </c>
      <c r="L2109" t="s">
        <v>11829</v>
      </c>
      <c r="M2109" t="s">
        <v>11718</v>
      </c>
      <c r="N2109" t="s">
        <v>11718</v>
      </c>
      <c r="O2109" t="s">
        <v>10681</v>
      </c>
      <c r="P2109" t="s">
        <v>10668</v>
      </c>
      <c r="Q2109" t="s">
        <v>10675</v>
      </c>
      <c r="R2109" t="s">
        <v>11457</v>
      </c>
      <c r="S2109" t="s">
        <v>10685</v>
      </c>
      <c r="T2109">
        <v>0.56000000000000005</v>
      </c>
      <c r="U2109" s="1">
        <v>40101</v>
      </c>
      <c r="V2109">
        <f t="shared" si="32"/>
        <v>2009</v>
      </c>
    </row>
    <row r="2110" spans="1:22" x14ac:dyDescent="0.3">
      <c r="A2110">
        <v>2361</v>
      </c>
      <c r="B2110">
        <v>17061</v>
      </c>
      <c r="C2110" s="1">
        <v>41212</v>
      </c>
      <c r="D2110" t="s">
        <v>10719</v>
      </c>
      <c r="E2110">
        <v>28</v>
      </c>
      <c r="F2110">
        <v>80.53</v>
      </c>
      <c r="G2110">
        <v>0.01</v>
      </c>
      <c r="H2110" t="s">
        <v>10664</v>
      </c>
      <c r="I2110">
        <v>10.01</v>
      </c>
      <c r="J2110">
        <v>2.88</v>
      </c>
      <c r="K2110">
        <v>0.7</v>
      </c>
      <c r="L2110" t="s">
        <v>11625</v>
      </c>
      <c r="M2110" t="s">
        <v>11718</v>
      </c>
      <c r="N2110" t="s">
        <v>11718</v>
      </c>
      <c r="O2110" t="s">
        <v>10674</v>
      </c>
      <c r="P2110" t="s">
        <v>10668</v>
      </c>
      <c r="Q2110" t="s">
        <v>10736</v>
      </c>
      <c r="R2110" t="s">
        <v>11658</v>
      </c>
      <c r="S2110" t="s">
        <v>10709</v>
      </c>
      <c r="T2110">
        <v>0.56000000000000005</v>
      </c>
      <c r="U2110" s="1">
        <v>41214</v>
      </c>
      <c r="V2110">
        <f t="shared" si="32"/>
        <v>2012</v>
      </c>
    </row>
    <row r="2111" spans="1:22" x14ac:dyDescent="0.3">
      <c r="A2111">
        <v>2367</v>
      </c>
      <c r="B2111">
        <v>17152</v>
      </c>
      <c r="C2111" s="1">
        <v>40980</v>
      </c>
      <c r="D2111" t="s">
        <v>10671</v>
      </c>
      <c r="E2111">
        <v>32</v>
      </c>
      <c r="F2111">
        <v>236.45</v>
      </c>
      <c r="G2111">
        <v>0.06</v>
      </c>
      <c r="H2111" t="s">
        <v>10664</v>
      </c>
      <c r="I2111">
        <v>-259.02</v>
      </c>
      <c r="J2111">
        <v>6.98</v>
      </c>
      <c r="K2111">
        <v>9.69</v>
      </c>
      <c r="L2111" t="s">
        <v>11880</v>
      </c>
      <c r="M2111" t="s">
        <v>11718</v>
      </c>
      <c r="N2111" t="s">
        <v>11718</v>
      </c>
      <c r="O2111" t="s">
        <v>10701</v>
      </c>
      <c r="P2111" t="s">
        <v>10668</v>
      </c>
      <c r="Q2111" t="s">
        <v>10669</v>
      </c>
      <c r="R2111" t="s">
        <v>11898</v>
      </c>
      <c r="S2111" t="s">
        <v>10685</v>
      </c>
      <c r="T2111">
        <v>0.83</v>
      </c>
      <c r="U2111" s="1">
        <v>40981</v>
      </c>
      <c r="V2111">
        <f t="shared" si="32"/>
        <v>2012</v>
      </c>
    </row>
    <row r="2112" spans="1:22" x14ac:dyDescent="0.3">
      <c r="A2112">
        <v>2373</v>
      </c>
      <c r="B2112">
        <v>17187</v>
      </c>
      <c r="C2112" s="1">
        <v>41175</v>
      </c>
      <c r="D2112" t="s">
        <v>10671</v>
      </c>
      <c r="E2112">
        <v>4</v>
      </c>
      <c r="F2112">
        <v>2951.97</v>
      </c>
      <c r="G2112">
        <v>0.09</v>
      </c>
      <c r="H2112" t="s">
        <v>10672</v>
      </c>
      <c r="I2112">
        <v>-1890.33</v>
      </c>
      <c r="J2112">
        <v>810.98</v>
      </c>
      <c r="K2112">
        <v>16.059999999999999</v>
      </c>
      <c r="L2112" t="s">
        <v>11865</v>
      </c>
      <c r="M2112" t="s">
        <v>11718</v>
      </c>
      <c r="N2112" t="s">
        <v>11718</v>
      </c>
      <c r="O2112" t="s">
        <v>10681</v>
      </c>
      <c r="P2112" t="s">
        <v>10682</v>
      </c>
      <c r="Q2112" t="s">
        <v>10849</v>
      </c>
      <c r="R2112" t="s">
        <v>11899</v>
      </c>
      <c r="S2112" t="s">
        <v>10677</v>
      </c>
      <c r="T2112">
        <v>0.56000000000000005</v>
      </c>
      <c r="U2112" s="1">
        <v>41177</v>
      </c>
      <c r="V2112">
        <f t="shared" si="32"/>
        <v>2012</v>
      </c>
    </row>
    <row r="2113" spans="1:22" x14ac:dyDescent="0.3">
      <c r="A2113">
        <v>2378</v>
      </c>
      <c r="B2113">
        <v>17252</v>
      </c>
      <c r="C2113" s="1">
        <v>40662</v>
      </c>
      <c r="D2113" t="s">
        <v>10686</v>
      </c>
      <c r="E2113">
        <v>48</v>
      </c>
      <c r="F2113">
        <v>2283.2199999999998</v>
      </c>
      <c r="G2113">
        <v>0.03</v>
      </c>
      <c r="H2113" t="s">
        <v>10664</v>
      </c>
      <c r="I2113">
        <v>1006.72</v>
      </c>
      <c r="J2113">
        <v>48.91</v>
      </c>
      <c r="K2113">
        <v>5.97</v>
      </c>
      <c r="L2113" t="s">
        <v>11625</v>
      </c>
      <c r="M2113" t="s">
        <v>11718</v>
      </c>
      <c r="N2113" t="s">
        <v>11718</v>
      </c>
      <c r="O2113" t="s">
        <v>10674</v>
      </c>
      <c r="P2113" t="s">
        <v>10668</v>
      </c>
      <c r="Q2113" t="s">
        <v>10702</v>
      </c>
      <c r="R2113" t="s">
        <v>11900</v>
      </c>
      <c r="S2113" t="s">
        <v>10685</v>
      </c>
      <c r="T2113">
        <v>0.38</v>
      </c>
      <c r="U2113" s="1">
        <v>40663</v>
      </c>
      <c r="V2113">
        <f t="shared" si="32"/>
        <v>2011</v>
      </c>
    </row>
    <row r="2114" spans="1:22" x14ac:dyDescent="0.3">
      <c r="A2114">
        <v>2379</v>
      </c>
      <c r="B2114">
        <v>17252</v>
      </c>
      <c r="C2114" s="1">
        <v>40662</v>
      </c>
      <c r="D2114" t="s">
        <v>10686</v>
      </c>
      <c r="E2114">
        <v>49</v>
      </c>
      <c r="F2114">
        <v>11365.616</v>
      </c>
      <c r="G2114">
        <v>0.08</v>
      </c>
      <c r="H2114" t="s">
        <v>10672</v>
      </c>
      <c r="I2114">
        <v>229.22</v>
      </c>
      <c r="J2114">
        <v>296.18</v>
      </c>
      <c r="K2114">
        <v>54.12</v>
      </c>
      <c r="L2114" t="s">
        <v>11625</v>
      </c>
      <c r="M2114" t="s">
        <v>11718</v>
      </c>
      <c r="N2114" t="s">
        <v>11718</v>
      </c>
      <c r="O2114" t="s">
        <v>10674</v>
      </c>
      <c r="P2114" t="s">
        <v>10690</v>
      </c>
      <c r="Q2114" t="s">
        <v>10724</v>
      </c>
      <c r="R2114" t="s">
        <v>11055</v>
      </c>
      <c r="S2114" t="s">
        <v>10723</v>
      </c>
      <c r="T2114">
        <v>0.76</v>
      </c>
      <c r="U2114" s="1">
        <v>40664</v>
      </c>
      <c r="V2114">
        <f t="shared" ref="V2114:V2177" si="33">YEAR(C2114)</f>
        <v>2011</v>
      </c>
    </row>
    <row r="2115" spans="1:22" x14ac:dyDescent="0.3">
      <c r="A2115">
        <v>2388</v>
      </c>
      <c r="B2115">
        <v>17312</v>
      </c>
      <c r="C2115" s="1">
        <v>40683</v>
      </c>
      <c r="D2115" t="s">
        <v>10686</v>
      </c>
      <c r="E2115">
        <v>37</v>
      </c>
      <c r="F2115">
        <v>258.54000000000002</v>
      </c>
      <c r="G2115">
        <v>0.05</v>
      </c>
      <c r="H2115" t="s">
        <v>10664</v>
      </c>
      <c r="I2115">
        <v>-116.37</v>
      </c>
      <c r="J2115">
        <v>6.68</v>
      </c>
      <c r="K2115">
        <v>7.3</v>
      </c>
      <c r="L2115" t="s">
        <v>11859</v>
      </c>
      <c r="M2115" t="s">
        <v>11718</v>
      </c>
      <c r="N2115" t="s">
        <v>11718</v>
      </c>
      <c r="O2115" t="s">
        <v>10701</v>
      </c>
      <c r="P2115" t="s">
        <v>10668</v>
      </c>
      <c r="Q2115" t="s">
        <v>10702</v>
      </c>
      <c r="R2115" t="s">
        <v>11901</v>
      </c>
      <c r="S2115" t="s">
        <v>10685</v>
      </c>
      <c r="T2115">
        <v>0.37</v>
      </c>
      <c r="U2115" s="1">
        <v>40684</v>
      </c>
      <c r="V2115">
        <f t="shared" si="33"/>
        <v>2011</v>
      </c>
    </row>
    <row r="2116" spans="1:22" x14ac:dyDescent="0.3">
      <c r="A2116">
        <v>2389</v>
      </c>
      <c r="B2116">
        <v>17312</v>
      </c>
      <c r="C2116" s="1">
        <v>40683</v>
      </c>
      <c r="D2116" t="s">
        <v>10686</v>
      </c>
      <c r="E2116">
        <v>41</v>
      </c>
      <c r="F2116">
        <v>4610.2894999999999</v>
      </c>
      <c r="G2116">
        <v>0</v>
      </c>
      <c r="H2116" t="s">
        <v>10664</v>
      </c>
      <c r="I2116">
        <v>1432.86</v>
      </c>
      <c r="J2116">
        <v>125.99</v>
      </c>
      <c r="K2116">
        <v>2.5</v>
      </c>
      <c r="L2116" t="s">
        <v>11859</v>
      </c>
      <c r="M2116" t="s">
        <v>11718</v>
      </c>
      <c r="N2116" t="s">
        <v>11718</v>
      </c>
      <c r="O2116" t="s">
        <v>10701</v>
      </c>
      <c r="P2116" t="s">
        <v>10682</v>
      </c>
      <c r="Q2116" t="s">
        <v>10683</v>
      </c>
      <c r="R2116" t="s">
        <v>11556</v>
      </c>
      <c r="S2116" t="s">
        <v>10685</v>
      </c>
      <c r="T2116">
        <v>0.6</v>
      </c>
      <c r="U2116" s="1">
        <v>40684</v>
      </c>
      <c r="V2116">
        <f t="shared" si="33"/>
        <v>2011</v>
      </c>
    </row>
    <row r="2117" spans="1:22" x14ac:dyDescent="0.3">
      <c r="A2117">
        <v>2396</v>
      </c>
      <c r="B2117">
        <v>17377</v>
      </c>
      <c r="C2117" s="1">
        <v>40844</v>
      </c>
      <c r="D2117" t="s">
        <v>10663</v>
      </c>
      <c r="E2117">
        <v>39</v>
      </c>
      <c r="F2117">
        <v>110.38</v>
      </c>
      <c r="G2117">
        <v>0.05</v>
      </c>
      <c r="H2117" t="s">
        <v>10664</v>
      </c>
      <c r="I2117">
        <v>-4.8600000000000003</v>
      </c>
      <c r="J2117">
        <v>2.78</v>
      </c>
      <c r="K2117">
        <v>1.2</v>
      </c>
      <c r="L2117" t="s">
        <v>11830</v>
      </c>
      <c r="M2117" t="s">
        <v>11718</v>
      </c>
      <c r="N2117" t="s">
        <v>11718</v>
      </c>
      <c r="O2117" t="s">
        <v>10681</v>
      </c>
      <c r="P2117" t="s">
        <v>10668</v>
      </c>
      <c r="Q2117" t="s">
        <v>10736</v>
      </c>
      <c r="R2117" t="s">
        <v>10894</v>
      </c>
      <c r="S2117" t="s">
        <v>10709</v>
      </c>
      <c r="T2117">
        <v>0.57999999999999996</v>
      </c>
      <c r="U2117" s="1">
        <v>40846</v>
      </c>
      <c r="V2117">
        <f t="shared" si="33"/>
        <v>2011</v>
      </c>
    </row>
    <row r="2118" spans="1:22" x14ac:dyDescent="0.3">
      <c r="A2118">
        <v>2427</v>
      </c>
      <c r="B2118">
        <v>17634</v>
      </c>
      <c r="C2118" s="1">
        <v>41111</v>
      </c>
      <c r="D2118" t="s">
        <v>10671</v>
      </c>
      <c r="E2118">
        <v>5</v>
      </c>
      <c r="F2118">
        <v>489.07</v>
      </c>
      <c r="G2118">
        <v>0.08</v>
      </c>
      <c r="H2118" t="s">
        <v>10672</v>
      </c>
      <c r="I2118">
        <v>-197.88</v>
      </c>
      <c r="J2118">
        <v>89.99</v>
      </c>
      <c r="K2118">
        <v>42</v>
      </c>
      <c r="L2118" t="s">
        <v>11843</v>
      </c>
      <c r="M2118" t="s">
        <v>11718</v>
      </c>
      <c r="N2118" t="s">
        <v>11718</v>
      </c>
      <c r="O2118" t="s">
        <v>10681</v>
      </c>
      <c r="P2118" t="s">
        <v>10690</v>
      </c>
      <c r="Q2118" t="s">
        <v>10753</v>
      </c>
      <c r="R2118" t="s">
        <v>11458</v>
      </c>
      <c r="V2118">
        <f t="shared" si="33"/>
        <v>2012</v>
      </c>
    </row>
    <row r="2119" spans="1:22" x14ac:dyDescent="0.3">
      <c r="A2119">
        <v>2431</v>
      </c>
      <c r="B2119">
        <v>17668</v>
      </c>
      <c r="C2119" s="1">
        <v>40142</v>
      </c>
      <c r="D2119" t="s">
        <v>10704</v>
      </c>
      <c r="E2119">
        <v>49</v>
      </c>
      <c r="F2119">
        <v>848.92</v>
      </c>
      <c r="G2119">
        <v>0.04</v>
      </c>
      <c r="H2119" t="s">
        <v>10664</v>
      </c>
      <c r="I2119">
        <v>296.06</v>
      </c>
      <c r="J2119">
        <v>17.48</v>
      </c>
      <c r="K2119">
        <v>1.99</v>
      </c>
      <c r="L2119" t="s">
        <v>11830</v>
      </c>
      <c r="M2119" t="s">
        <v>11718</v>
      </c>
      <c r="N2119" t="s">
        <v>11718</v>
      </c>
      <c r="O2119" t="s">
        <v>10681</v>
      </c>
      <c r="P2119" t="s">
        <v>10682</v>
      </c>
      <c r="Q2119" t="s">
        <v>10711</v>
      </c>
      <c r="R2119" t="s">
        <v>11664</v>
      </c>
      <c r="V2119">
        <f t="shared" si="33"/>
        <v>2009</v>
      </c>
    </row>
    <row r="2120" spans="1:22" x14ac:dyDescent="0.3">
      <c r="A2120">
        <v>2432</v>
      </c>
      <c r="B2120">
        <v>17668</v>
      </c>
      <c r="C2120" s="1">
        <v>40142</v>
      </c>
      <c r="D2120" t="s">
        <v>10704</v>
      </c>
      <c r="E2120">
        <v>24</v>
      </c>
      <c r="F2120">
        <v>6930.97</v>
      </c>
      <c r="G2120">
        <v>0.05</v>
      </c>
      <c r="H2120" t="s">
        <v>10664</v>
      </c>
      <c r="I2120">
        <v>2574.12</v>
      </c>
      <c r="J2120">
        <v>300.98</v>
      </c>
      <c r="K2120">
        <v>13.99</v>
      </c>
      <c r="L2120" t="s">
        <v>11830</v>
      </c>
      <c r="M2120" t="s">
        <v>11718</v>
      </c>
      <c r="N2120" t="s">
        <v>11718</v>
      </c>
      <c r="O2120" t="s">
        <v>10681</v>
      </c>
      <c r="P2120" t="s">
        <v>10682</v>
      </c>
      <c r="Q2120" t="s">
        <v>10849</v>
      </c>
      <c r="R2120" t="s">
        <v>11729</v>
      </c>
      <c r="S2120" t="s">
        <v>10689</v>
      </c>
      <c r="T2120">
        <v>0.39</v>
      </c>
      <c r="U2120" s="1">
        <v>40143</v>
      </c>
      <c r="V2120">
        <f t="shared" si="33"/>
        <v>2009</v>
      </c>
    </row>
    <row r="2121" spans="1:22" x14ac:dyDescent="0.3">
      <c r="A2121">
        <v>2433</v>
      </c>
      <c r="B2121">
        <v>17668</v>
      </c>
      <c r="C2121" s="1">
        <v>40142</v>
      </c>
      <c r="D2121" t="s">
        <v>10704</v>
      </c>
      <c r="E2121">
        <v>13</v>
      </c>
      <c r="F2121">
        <v>2219.7325000000001</v>
      </c>
      <c r="G2121">
        <v>0.04</v>
      </c>
      <c r="H2121" t="s">
        <v>10697</v>
      </c>
      <c r="I2121">
        <v>-69.78</v>
      </c>
      <c r="J2121">
        <v>205.99</v>
      </c>
      <c r="K2121">
        <v>5</v>
      </c>
      <c r="L2121" t="s">
        <v>11830</v>
      </c>
      <c r="M2121" t="s">
        <v>11718</v>
      </c>
      <c r="N2121" t="s">
        <v>11718</v>
      </c>
      <c r="O2121" t="s">
        <v>10681</v>
      </c>
      <c r="P2121" t="s">
        <v>10682</v>
      </c>
      <c r="Q2121" t="s">
        <v>10683</v>
      </c>
      <c r="R2121" t="s">
        <v>11902</v>
      </c>
      <c r="S2121" t="s">
        <v>10685</v>
      </c>
      <c r="T2121">
        <v>0.59</v>
      </c>
      <c r="U2121" s="1">
        <v>40143</v>
      </c>
      <c r="V2121">
        <f t="shared" si="33"/>
        <v>2009</v>
      </c>
    </row>
    <row r="2122" spans="1:22" x14ac:dyDescent="0.3">
      <c r="A2122">
        <v>2443</v>
      </c>
      <c r="B2122">
        <v>17735</v>
      </c>
      <c r="C2122" s="1">
        <v>41102</v>
      </c>
      <c r="D2122" t="s">
        <v>10663</v>
      </c>
      <c r="E2122">
        <v>45</v>
      </c>
      <c r="F2122">
        <v>311.64999999999998</v>
      </c>
      <c r="G2122">
        <v>0.03</v>
      </c>
      <c r="H2122" t="s">
        <v>10664</v>
      </c>
      <c r="I2122">
        <v>-71.25</v>
      </c>
      <c r="J2122">
        <v>6.81</v>
      </c>
      <c r="K2122">
        <v>5.48</v>
      </c>
      <c r="L2122" t="s">
        <v>11841</v>
      </c>
      <c r="M2122" t="s">
        <v>11718</v>
      </c>
      <c r="N2122" t="s">
        <v>11718</v>
      </c>
      <c r="O2122" t="s">
        <v>10674</v>
      </c>
      <c r="P2122" t="s">
        <v>10668</v>
      </c>
      <c r="Q2122" t="s">
        <v>10678</v>
      </c>
      <c r="R2122" t="s">
        <v>11903</v>
      </c>
      <c r="S2122" t="s">
        <v>10685</v>
      </c>
      <c r="T2122">
        <v>0.37</v>
      </c>
      <c r="U2122" s="1">
        <v>41107</v>
      </c>
      <c r="V2122">
        <f t="shared" si="33"/>
        <v>2012</v>
      </c>
    </row>
    <row r="2123" spans="1:22" x14ac:dyDescent="0.3">
      <c r="A2123">
        <v>2444</v>
      </c>
      <c r="B2123">
        <v>17735</v>
      </c>
      <c r="C2123" s="1">
        <v>41102</v>
      </c>
      <c r="D2123" t="s">
        <v>10663</v>
      </c>
      <c r="E2123">
        <v>28</v>
      </c>
      <c r="F2123">
        <v>101.19</v>
      </c>
      <c r="G2123">
        <v>0.06</v>
      </c>
      <c r="H2123" t="s">
        <v>10664</v>
      </c>
      <c r="I2123">
        <v>32.47</v>
      </c>
      <c r="J2123">
        <v>3.78</v>
      </c>
      <c r="K2123">
        <v>0.71</v>
      </c>
      <c r="L2123" t="s">
        <v>11841</v>
      </c>
      <c r="M2123" t="s">
        <v>11718</v>
      </c>
      <c r="N2123" t="s">
        <v>11718</v>
      </c>
      <c r="O2123" t="s">
        <v>10674</v>
      </c>
      <c r="P2123" t="s">
        <v>10668</v>
      </c>
      <c r="Q2123" t="s">
        <v>10707</v>
      </c>
      <c r="R2123" t="s">
        <v>11050</v>
      </c>
      <c r="S2123" t="s">
        <v>10709</v>
      </c>
      <c r="T2123">
        <v>0.39</v>
      </c>
      <c r="U2123" s="1">
        <v>41107</v>
      </c>
      <c r="V2123">
        <f t="shared" si="33"/>
        <v>2012</v>
      </c>
    </row>
    <row r="2124" spans="1:22" x14ac:dyDescent="0.3">
      <c r="A2124">
        <v>2451</v>
      </c>
      <c r="B2124">
        <v>17825</v>
      </c>
      <c r="C2124" s="1">
        <v>40191</v>
      </c>
      <c r="D2124" t="s">
        <v>10686</v>
      </c>
      <c r="E2124">
        <v>26</v>
      </c>
      <c r="F2124">
        <v>981.9</v>
      </c>
      <c r="G2124">
        <v>0.06</v>
      </c>
      <c r="H2124" t="s">
        <v>10664</v>
      </c>
      <c r="I2124">
        <v>11.38</v>
      </c>
      <c r="J2124">
        <v>37.76</v>
      </c>
      <c r="K2124">
        <v>12.9</v>
      </c>
      <c r="L2124" t="s">
        <v>11896</v>
      </c>
      <c r="M2124" t="s">
        <v>11718</v>
      </c>
      <c r="N2124" t="s">
        <v>11718</v>
      </c>
      <c r="O2124" t="s">
        <v>10701</v>
      </c>
      <c r="P2124" t="s">
        <v>10668</v>
      </c>
      <c r="Q2124" t="s">
        <v>10669</v>
      </c>
      <c r="R2124" t="s">
        <v>11683</v>
      </c>
      <c r="V2124">
        <f t="shared" si="33"/>
        <v>2010</v>
      </c>
    </row>
    <row r="2125" spans="1:22" x14ac:dyDescent="0.3">
      <c r="A2125">
        <v>2469</v>
      </c>
      <c r="B2125">
        <v>17956</v>
      </c>
      <c r="C2125" s="1">
        <v>40395</v>
      </c>
      <c r="D2125" t="s">
        <v>10719</v>
      </c>
      <c r="E2125">
        <v>40</v>
      </c>
      <c r="F2125">
        <v>1567.51</v>
      </c>
      <c r="G2125">
        <v>0.01</v>
      </c>
      <c r="H2125" t="s">
        <v>10697</v>
      </c>
      <c r="I2125">
        <v>711.74</v>
      </c>
      <c r="J2125">
        <v>37.94</v>
      </c>
      <c r="K2125">
        <v>5.08</v>
      </c>
      <c r="L2125" t="s">
        <v>11837</v>
      </c>
      <c r="M2125" t="s">
        <v>11718</v>
      </c>
      <c r="N2125" t="s">
        <v>11718</v>
      </c>
      <c r="O2125" t="s">
        <v>10681</v>
      </c>
      <c r="P2125" t="s">
        <v>10668</v>
      </c>
      <c r="Q2125" t="s">
        <v>10702</v>
      </c>
      <c r="R2125" t="s">
        <v>11301</v>
      </c>
      <c r="V2125">
        <f t="shared" si="33"/>
        <v>2010</v>
      </c>
    </row>
    <row r="2126" spans="1:22" x14ac:dyDescent="0.3">
      <c r="A2126">
        <v>2470</v>
      </c>
      <c r="B2126">
        <v>17956</v>
      </c>
      <c r="C2126" s="1">
        <v>40395</v>
      </c>
      <c r="D2126" t="s">
        <v>10719</v>
      </c>
      <c r="E2126">
        <v>17</v>
      </c>
      <c r="F2126">
        <v>1914.65</v>
      </c>
      <c r="G2126">
        <v>0.01</v>
      </c>
      <c r="H2126" t="s">
        <v>10664</v>
      </c>
      <c r="I2126">
        <v>73.45</v>
      </c>
      <c r="J2126">
        <v>111.03</v>
      </c>
      <c r="K2126">
        <v>8.64</v>
      </c>
      <c r="L2126" t="s">
        <v>11837</v>
      </c>
      <c r="M2126" t="s">
        <v>11718</v>
      </c>
      <c r="N2126" t="s">
        <v>11718</v>
      </c>
      <c r="O2126" t="s">
        <v>10681</v>
      </c>
      <c r="P2126" t="s">
        <v>10668</v>
      </c>
      <c r="Q2126" t="s">
        <v>10669</v>
      </c>
      <c r="R2126" t="s">
        <v>10839</v>
      </c>
      <c r="S2126" t="s">
        <v>10685</v>
      </c>
      <c r="T2126">
        <v>0.78</v>
      </c>
      <c r="U2126" s="1">
        <v>40396</v>
      </c>
      <c r="V2126">
        <f t="shared" si="33"/>
        <v>2010</v>
      </c>
    </row>
    <row r="2127" spans="1:22" x14ac:dyDescent="0.3">
      <c r="A2127">
        <v>2476</v>
      </c>
      <c r="B2127">
        <v>17986</v>
      </c>
      <c r="C2127" s="1">
        <v>41004</v>
      </c>
      <c r="D2127" t="s">
        <v>10686</v>
      </c>
      <c r="E2127">
        <v>43</v>
      </c>
      <c r="F2127">
        <v>87.31</v>
      </c>
      <c r="G2127">
        <v>0.05</v>
      </c>
      <c r="H2127" t="s">
        <v>10664</v>
      </c>
      <c r="I2127">
        <v>-15.09</v>
      </c>
      <c r="J2127">
        <v>2.08</v>
      </c>
      <c r="K2127">
        <v>1.49</v>
      </c>
      <c r="L2127" t="s">
        <v>11879</v>
      </c>
      <c r="M2127" t="s">
        <v>11718</v>
      </c>
      <c r="N2127" t="s">
        <v>11718</v>
      </c>
      <c r="O2127" t="s">
        <v>10667</v>
      </c>
      <c r="P2127" t="s">
        <v>10668</v>
      </c>
      <c r="Q2127" t="s">
        <v>10678</v>
      </c>
      <c r="R2127" t="s">
        <v>11358</v>
      </c>
      <c r="S2127" t="s">
        <v>10685</v>
      </c>
      <c r="T2127">
        <v>0.36</v>
      </c>
      <c r="U2127" s="1">
        <v>41006</v>
      </c>
      <c r="V2127">
        <f t="shared" si="33"/>
        <v>2012</v>
      </c>
    </row>
    <row r="2128" spans="1:22" x14ac:dyDescent="0.3">
      <c r="A2128">
        <v>2486</v>
      </c>
      <c r="B2128">
        <v>18112</v>
      </c>
      <c r="C2128" s="1">
        <v>40984</v>
      </c>
      <c r="D2128" t="s">
        <v>10686</v>
      </c>
      <c r="E2128">
        <v>13</v>
      </c>
      <c r="F2128">
        <v>83.31</v>
      </c>
      <c r="G2128">
        <v>0.06</v>
      </c>
      <c r="H2128" t="s">
        <v>10664</v>
      </c>
      <c r="I2128">
        <v>22.8</v>
      </c>
      <c r="J2128">
        <v>6.45</v>
      </c>
      <c r="K2128">
        <v>1.34</v>
      </c>
      <c r="L2128" t="s">
        <v>11831</v>
      </c>
      <c r="M2128" t="s">
        <v>11718</v>
      </c>
      <c r="N2128" t="s">
        <v>11718</v>
      </c>
      <c r="O2128" t="s">
        <v>10667</v>
      </c>
      <c r="P2128" t="s">
        <v>10668</v>
      </c>
      <c r="Q2128" t="s">
        <v>10702</v>
      </c>
      <c r="R2128" t="s">
        <v>11639</v>
      </c>
      <c r="V2128">
        <f t="shared" si="33"/>
        <v>2012</v>
      </c>
    </row>
    <row r="2129" spans="1:22" x14ac:dyDescent="0.3">
      <c r="A2129">
        <v>2496</v>
      </c>
      <c r="B2129">
        <v>18178</v>
      </c>
      <c r="C2129" s="1">
        <v>40119</v>
      </c>
      <c r="D2129" t="s">
        <v>10663</v>
      </c>
      <c r="E2129">
        <v>43</v>
      </c>
      <c r="F2129">
        <v>235.09</v>
      </c>
      <c r="G2129">
        <v>0.08</v>
      </c>
      <c r="H2129" t="s">
        <v>10664</v>
      </c>
      <c r="I2129">
        <v>-1987.49</v>
      </c>
      <c r="J2129">
        <v>4.4800000000000004</v>
      </c>
      <c r="K2129">
        <v>49</v>
      </c>
      <c r="L2129" t="s">
        <v>11893</v>
      </c>
      <c r="M2129" t="s">
        <v>11718</v>
      </c>
      <c r="N2129" t="s">
        <v>11718</v>
      </c>
      <c r="O2129" t="s">
        <v>10667</v>
      </c>
      <c r="P2129" t="s">
        <v>10668</v>
      </c>
      <c r="Q2129" t="s">
        <v>10675</v>
      </c>
      <c r="R2129" t="s">
        <v>10768</v>
      </c>
      <c r="S2129" t="s">
        <v>10769</v>
      </c>
      <c r="T2129">
        <v>0.6</v>
      </c>
      <c r="U2129" s="1">
        <v>40119</v>
      </c>
      <c r="V2129">
        <f t="shared" si="33"/>
        <v>2009</v>
      </c>
    </row>
    <row r="2130" spans="1:22" x14ac:dyDescent="0.3">
      <c r="A2130">
        <v>2497</v>
      </c>
      <c r="B2130">
        <v>18178</v>
      </c>
      <c r="C2130" s="1">
        <v>40119</v>
      </c>
      <c r="D2130" t="s">
        <v>10663</v>
      </c>
      <c r="E2130">
        <v>10</v>
      </c>
      <c r="F2130">
        <v>187.46</v>
      </c>
      <c r="G2130">
        <v>0</v>
      </c>
      <c r="H2130" t="s">
        <v>10664</v>
      </c>
      <c r="I2130">
        <v>49.85</v>
      </c>
      <c r="J2130">
        <v>17.670000000000002</v>
      </c>
      <c r="K2130">
        <v>8.99</v>
      </c>
      <c r="L2130" t="s">
        <v>11893</v>
      </c>
      <c r="M2130" t="s">
        <v>11718</v>
      </c>
      <c r="N2130" t="s">
        <v>11718</v>
      </c>
      <c r="O2130" t="s">
        <v>10667</v>
      </c>
      <c r="P2130" t="s">
        <v>10690</v>
      </c>
      <c r="Q2130" t="s">
        <v>10691</v>
      </c>
      <c r="R2130" t="s">
        <v>11374</v>
      </c>
      <c r="S2130" t="s">
        <v>10693</v>
      </c>
      <c r="T2130">
        <v>0.47</v>
      </c>
      <c r="U2130" s="1">
        <v>40126</v>
      </c>
      <c r="V2130">
        <f t="shared" si="33"/>
        <v>2009</v>
      </c>
    </row>
    <row r="2131" spans="1:22" x14ac:dyDescent="0.3">
      <c r="A2131">
        <v>2501</v>
      </c>
      <c r="B2131">
        <v>18182</v>
      </c>
      <c r="C2131" s="1">
        <v>40643</v>
      </c>
      <c r="D2131" t="s">
        <v>10704</v>
      </c>
      <c r="E2131">
        <v>45</v>
      </c>
      <c r="F2131">
        <v>4598.7299999999996</v>
      </c>
      <c r="G2131">
        <v>0.04</v>
      </c>
      <c r="H2131" t="s">
        <v>10664</v>
      </c>
      <c r="I2131">
        <v>1049.45</v>
      </c>
      <c r="J2131">
        <v>99.99</v>
      </c>
      <c r="K2131">
        <v>19.989999999999998</v>
      </c>
      <c r="L2131" t="s">
        <v>11861</v>
      </c>
      <c r="M2131" t="s">
        <v>11718</v>
      </c>
      <c r="N2131" t="s">
        <v>11718</v>
      </c>
      <c r="O2131" t="s">
        <v>10681</v>
      </c>
      <c r="P2131" t="s">
        <v>10682</v>
      </c>
      <c r="Q2131" t="s">
        <v>10711</v>
      </c>
      <c r="R2131" t="s">
        <v>10944</v>
      </c>
      <c r="S2131" t="s">
        <v>10685</v>
      </c>
      <c r="T2131">
        <v>0.5</v>
      </c>
      <c r="U2131" s="1">
        <v>40645</v>
      </c>
      <c r="V2131">
        <f t="shared" si="33"/>
        <v>2011</v>
      </c>
    </row>
    <row r="2132" spans="1:22" x14ac:dyDescent="0.3">
      <c r="A2132">
        <v>2502</v>
      </c>
      <c r="B2132">
        <v>18182</v>
      </c>
      <c r="C2132" s="1">
        <v>40643</v>
      </c>
      <c r="D2132" t="s">
        <v>10704</v>
      </c>
      <c r="E2132">
        <v>45</v>
      </c>
      <c r="F2132">
        <v>2673.08</v>
      </c>
      <c r="G2132">
        <v>0.01</v>
      </c>
      <c r="H2132" t="s">
        <v>10664</v>
      </c>
      <c r="I2132">
        <v>-1363.12</v>
      </c>
      <c r="J2132">
        <v>55.5</v>
      </c>
      <c r="K2132">
        <v>52.2</v>
      </c>
      <c r="L2132" t="s">
        <v>11861</v>
      </c>
      <c r="M2132" t="s">
        <v>11718</v>
      </c>
      <c r="N2132" t="s">
        <v>11718</v>
      </c>
      <c r="O2132" t="s">
        <v>10681</v>
      </c>
      <c r="P2132" t="s">
        <v>10690</v>
      </c>
      <c r="Q2132" t="s">
        <v>10691</v>
      </c>
      <c r="R2132" t="s">
        <v>11053</v>
      </c>
      <c r="S2132" t="s">
        <v>10689</v>
      </c>
      <c r="T2132">
        <v>0.72</v>
      </c>
      <c r="U2132" s="1">
        <v>40644</v>
      </c>
      <c r="V2132">
        <f t="shared" si="33"/>
        <v>2011</v>
      </c>
    </row>
    <row r="2133" spans="1:22" x14ac:dyDescent="0.3">
      <c r="A2133">
        <v>2503</v>
      </c>
      <c r="B2133">
        <v>18182</v>
      </c>
      <c r="C2133" s="1">
        <v>40643</v>
      </c>
      <c r="D2133" t="s">
        <v>10704</v>
      </c>
      <c r="E2133">
        <v>12</v>
      </c>
      <c r="F2133">
        <v>396.69</v>
      </c>
      <c r="G2133">
        <v>0.09</v>
      </c>
      <c r="H2133" t="s">
        <v>10697</v>
      </c>
      <c r="I2133">
        <v>-18.45</v>
      </c>
      <c r="J2133">
        <v>33.29</v>
      </c>
      <c r="K2133">
        <v>8.74</v>
      </c>
      <c r="L2133" t="s">
        <v>11861</v>
      </c>
      <c r="M2133" t="s">
        <v>11718</v>
      </c>
      <c r="N2133" t="s">
        <v>11718</v>
      </c>
      <c r="O2133" t="s">
        <v>10681</v>
      </c>
      <c r="P2133" t="s">
        <v>10668</v>
      </c>
      <c r="Q2133" t="s">
        <v>10669</v>
      </c>
      <c r="R2133" t="s">
        <v>11904</v>
      </c>
      <c r="S2133" t="s">
        <v>10685</v>
      </c>
      <c r="T2133">
        <v>0.61</v>
      </c>
      <c r="U2133" s="1">
        <v>40645</v>
      </c>
      <c r="V2133">
        <f t="shared" si="33"/>
        <v>2011</v>
      </c>
    </row>
    <row r="2134" spans="1:22" x14ac:dyDescent="0.3">
      <c r="A2134">
        <v>2538</v>
      </c>
      <c r="B2134">
        <v>18405</v>
      </c>
      <c r="C2134" s="1">
        <v>39820</v>
      </c>
      <c r="D2134" t="s">
        <v>10704</v>
      </c>
      <c r="E2134">
        <v>30</v>
      </c>
      <c r="F2134">
        <v>610.65</v>
      </c>
      <c r="G2134">
        <v>0.09</v>
      </c>
      <c r="H2134" t="s">
        <v>10697</v>
      </c>
      <c r="I2134">
        <v>60.27</v>
      </c>
      <c r="J2134">
        <v>20.98</v>
      </c>
      <c r="K2134">
        <v>8.83</v>
      </c>
      <c r="L2134" t="s">
        <v>11879</v>
      </c>
      <c r="M2134" t="s">
        <v>11718</v>
      </c>
      <c r="N2134" t="s">
        <v>11718</v>
      </c>
      <c r="O2134" t="s">
        <v>10674</v>
      </c>
      <c r="P2134" t="s">
        <v>10668</v>
      </c>
      <c r="Q2134" t="s">
        <v>10678</v>
      </c>
      <c r="R2134" t="s">
        <v>11101</v>
      </c>
      <c r="S2134" t="s">
        <v>10685</v>
      </c>
      <c r="T2134">
        <v>0.37</v>
      </c>
      <c r="U2134" s="1">
        <v>39822</v>
      </c>
      <c r="V2134">
        <f t="shared" si="33"/>
        <v>2009</v>
      </c>
    </row>
    <row r="2135" spans="1:22" x14ac:dyDescent="0.3">
      <c r="A2135">
        <v>2539</v>
      </c>
      <c r="B2135">
        <v>18405</v>
      </c>
      <c r="C2135" s="1">
        <v>39820</v>
      </c>
      <c r="D2135" t="s">
        <v>10704</v>
      </c>
      <c r="E2135">
        <v>2</v>
      </c>
      <c r="F2135">
        <v>158.04</v>
      </c>
      <c r="G2135">
        <v>0.03</v>
      </c>
      <c r="H2135" t="s">
        <v>10664</v>
      </c>
      <c r="I2135">
        <v>-263.08999999999997</v>
      </c>
      <c r="J2135">
        <v>73.98</v>
      </c>
      <c r="K2135">
        <v>14.52</v>
      </c>
      <c r="L2135" t="s">
        <v>11879</v>
      </c>
      <c r="M2135" t="s">
        <v>11718</v>
      </c>
      <c r="N2135" t="s">
        <v>11718</v>
      </c>
      <c r="O2135" t="s">
        <v>10674</v>
      </c>
      <c r="P2135" t="s">
        <v>10682</v>
      </c>
      <c r="Q2135" t="s">
        <v>10711</v>
      </c>
      <c r="R2135" t="s">
        <v>11429</v>
      </c>
      <c r="S2135" t="s">
        <v>10685</v>
      </c>
      <c r="T2135">
        <v>0.65</v>
      </c>
      <c r="U2135" s="1">
        <v>39823</v>
      </c>
      <c r="V2135">
        <f t="shared" si="33"/>
        <v>2009</v>
      </c>
    </row>
    <row r="2136" spans="1:22" x14ac:dyDescent="0.3">
      <c r="A2136">
        <v>2565</v>
      </c>
      <c r="B2136">
        <v>18531</v>
      </c>
      <c r="C2136" s="1">
        <v>41211</v>
      </c>
      <c r="D2136" t="s">
        <v>10719</v>
      </c>
      <c r="E2136">
        <v>50</v>
      </c>
      <c r="F2136">
        <v>1298.81</v>
      </c>
      <c r="G2136">
        <v>0.04</v>
      </c>
      <c r="H2136" t="s">
        <v>10672</v>
      </c>
      <c r="I2136">
        <v>-250.55</v>
      </c>
      <c r="J2136">
        <v>25.98</v>
      </c>
      <c r="K2136">
        <v>14.36</v>
      </c>
      <c r="L2136" t="s">
        <v>11842</v>
      </c>
      <c r="M2136" t="s">
        <v>11718</v>
      </c>
      <c r="N2136" t="s">
        <v>11718</v>
      </c>
      <c r="O2136" t="s">
        <v>10667</v>
      </c>
      <c r="P2136" t="s">
        <v>10690</v>
      </c>
      <c r="Q2136" t="s">
        <v>10753</v>
      </c>
      <c r="R2136" t="s">
        <v>10918</v>
      </c>
      <c r="V2136">
        <f t="shared" si="33"/>
        <v>2012</v>
      </c>
    </row>
    <row r="2137" spans="1:22" x14ac:dyDescent="0.3">
      <c r="A2137">
        <v>2568</v>
      </c>
      <c r="B2137">
        <v>18533</v>
      </c>
      <c r="C2137" s="1">
        <v>40123</v>
      </c>
      <c r="D2137" t="s">
        <v>10686</v>
      </c>
      <c r="E2137">
        <v>27</v>
      </c>
      <c r="F2137">
        <v>442.57</v>
      </c>
      <c r="G2137">
        <v>0.01</v>
      </c>
      <c r="H2137" t="s">
        <v>10664</v>
      </c>
      <c r="I2137">
        <v>-60.73</v>
      </c>
      <c r="J2137">
        <v>15.31</v>
      </c>
      <c r="K2137">
        <v>8.7799999999999994</v>
      </c>
      <c r="L2137" t="s">
        <v>11896</v>
      </c>
      <c r="M2137" t="s">
        <v>11718</v>
      </c>
      <c r="N2137" t="s">
        <v>11718</v>
      </c>
      <c r="O2137" t="s">
        <v>10701</v>
      </c>
      <c r="P2137" t="s">
        <v>10668</v>
      </c>
      <c r="Q2137" t="s">
        <v>10669</v>
      </c>
      <c r="R2137" t="s">
        <v>11361</v>
      </c>
      <c r="S2137" t="s">
        <v>10685</v>
      </c>
      <c r="T2137">
        <v>0.56999999999999995</v>
      </c>
      <c r="U2137" s="1">
        <v>40124</v>
      </c>
      <c r="V2137">
        <f t="shared" si="33"/>
        <v>2009</v>
      </c>
    </row>
    <row r="2138" spans="1:22" x14ac:dyDescent="0.3">
      <c r="A2138">
        <v>2569</v>
      </c>
      <c r="B2138">
        <v>18533</v>
      </c>
      <c r="C2138" s="1">
        <v>40123</v>
      </c>
      <c r="D2138" t="s">
        <v>10686</v>
      </c>
      <c r="E2138">
        <v>5</v>
      </c>
      <c r="F2138">
        <v>53.737000000000002</v>
      </c>
      <c r="G2138">
        <v>0.05</v>
      </c>
      <c r="H2138" t="s">
        <v>10697</v>
      </c>
      <c r="I2138">
        <v>-28.44</v>
      </c>
      <c r="J2138">
        <v>7.99</v>
      </c>
      <c r="K2138">
        <v>5.03</v>
      </c>
      <c r="L2138" t="s">
        <v>11896</v>
      </c>
      <c r="M2138" t="s">
        <v>11718</v>
      </c>
      <c r="N2138" t="s">
        <v>11718</v>
      </c>
      <c r="O2138" t="s">
        <v>10701</v>
      </c>
      <c r="P2138" t="s">
        <v>10682</v>
      </c>
      <c r="Q2138" t="s">
        <v>10683</v>
      </c>
      <c r="R2138" t="s">
        <v>10781</v>
      </c>
      <c r="S2138" t="s">
        <v>10689</v>
      </c>
      <c r="T2138">
        <v>0.6</v>
      </c>
      <c r="U2138" s="1">
        <v>40125</v>
      </c>
      <c r="V2138">
        <f t="shared" si="33"/>
        <v>2009</v>
      </c>
    </row>
    <row r="2139" spans="1:22" x14ac:dyDescent="0.3">
      <c r="A2139">
        <v>2584</v>
      </c>
      <c r="B2139">
        <v>18661</v>
      </c>
      <c r="C2139" s="1">
        <v>41160</v>
      </c>
      <c r="D2139" t="s">
        <v>10663</v>
      </c>
      <c r="E2139">
        <v>12</v>
      </c>
      <c r="F2139">
        <v>1207.08</v>
      </c>
      <c r="G2139">
        <v>0.05</v>
      </c>
      <c r="H2139" t="s">
        <v>10672</v>
      </c>
      <c r="I2139">
        <v>-351.3</v>
      </c>
      <c r="J2139">
        <v>95.98</v>
      </c>
      <c r="K2139">
        <v>58.2</v>
      </c>
      <c r="L2139" t="s">
        <v>11830</v>
      </c>
      <c r="M2139" t="s">
        <v>11718</v>
      </c>
      <c r="N2139" t="s">
        <v>11718</v>
      </c>
      <c r="O2139" t="s">
        <v>10681</v>
      </c>
      <c r="P2139" t="s">
        <v>10690</v>
      </c>
      <c r="Q2139" t="s">
        <v>10753</v>
      </c>
      <c r="R2139" t="s">
        <v>11905</v>
      </c>
      <c r="S2139" t="s">
        <v>10677</v>
      </c>
      <c r="T2139">
        <v>0.57999999999999996</v>
      </c>
      <c r="U2139" s="1">
        <v>41164</v>
      </c>
      <c r="V2139">
        <f t="shared" si="33"/>
        <v>2012</v>
      </c>
    </row>
    <row r="2140" spans="1:22" x14ac:dyDescent="0.3">
      <c r="A2140">
        <v>2585</v>
      </c>
      <c r="B2140">
        <v>18661</v>
      </c>
      <c r="C2140" s="1">
        <v>41160</v>
      </c>
      <c r="D2140" t="s">
        <v>10663</v>
      </c>
      <c r="E2140">
        <v>11</v>
      </c>
      <c r="F2140">
        <v>2618.1120000000001</v>
      </c>
      <c r="G2140">
        <v>0.04</v>
      </c>
      <c r="H2140" t="s">
        <v>10672</v>
      </c>
      <c r="I2140">
        <v>-139.27000000000001</v>
      </c>
      <c r="J2140">
        <v>286.85000000000002</v>
      </c>
      <c r="K2140">
        <v>61.76</v>
      </c>
      <c r="L2140" t="s">
        <v>11830</v>
      </c>
      <c r="M2140" t="s">
        <v>11718</v>
      </c>
      <c r="N2140" t="s">
        <v>11718</v>
      </c>
      <c r="O2140" t="s">
        <v>10681</v>
      </c>
      <c r="P2140" t="s">
        <v>10690</v>
      </c>
      <c r="Q2140" t="s">
        <v>10724</v>
      </c>
      <c r="R2140" t="s">
        <v>11682</v>
      </c>
      <c r="S2140" t="s">
        <v>10723</v>
      </c>
      <c r="T2140">
        <v>0.78</v>
      </c>
      <c r="U2140" s="1">
        <v>41162</v>
      </c>
      <c r="V2140">
        <f t="shared" si="33"/>
        <v>2012</v>
      </c>
    </row>
    <row r="2141" spans="1:22" x14ac:dyDescent="0.3">
      <c r="A2141">
        <v>2591</v>
      </c>
      <c r="B2141">
        <v>18723</v>
      </c>
      <c r="C2141" s="1">
        <v>40037</v>
      </c>
      <c r="D2141" t="s">
        <v>10704</v>
      </c>
      <c r="E2141">
        <v>1</v>
      </c>
      <c r="F2141">
        <v>52.096499999999999</v>
      </c>
      <c r="G2141">
        <v>0</v>
      </c>
      <c r="H2141" t="s">
        <v>10664</v>
      </c>
      <c r="I2141">
        <v>-232.8</v>
      </c>
      <c r="J2141">
        <v>55.99</v>
      </c>
      <c r="K2141">
        <v>2.5</v>
      </c>
      <c r="L2141" t="s">
        <v>11906</v>
      </c>
      <c r="M2141" t="s">
        <v>11718</v>
      </c>
      <c r="N2141" t="s">
        <v>11718</v>
      </c>
      <c r="O2141" t="s">
        <v>10674</v>
      </c>
      <c r="P2141" t="s">
        <v>10682</v>
      </c>
      <c r="Q2141" t="s">
        <v>10683</v>
      </c>
      <c r="R2141" t="s">
        <v>11907</v>
      </c>
      <c r="S2141" t="s">
        <v>10693</v>
      </c>
      <c r="T2141">
        <v>0.83</v>
      </c>
      <c r="U2141" s="1">
        <v>40039</v>
      </c>
      <c r="V2141">
        <f t="shared" si="33"/>
        <v>2009</v>
      </c>
    </row>
    <row r="2142" spans="1:22" x14ac:dyDescent="0.3">
      <c r="A2142">
        <v>2592</v>
      </c>
      <c r="B2142">
        <v>18753</v>
      </c>
      <c r="C2142" s="1">
        <v>40025</v>
      </c>
      <c r="D2142" t="s">
        <v>10704</v>
      </c>
      <c r="E2142">
        <v>31</v>
      </c>
      <c r="F2142">
        <v>3945.95</v>
      </c>
      <c r="G2142">
        <v>0.03</v>
      </c>
      <c r="H2142" t="s">
        <v>10664</v>
      </c>
      <c r="I2142">
        <v>1031.32</v>
      </c>
      <c r="J2142">
        <v>128.24</v>
      </c>
      <c r="K2142">
        <v>12.65</v>
      </c>
      <c r="L2142" t="s">
        <v>11830</v>
      </c>
      <c r="M2142" t="s">
        <v>11718</v>
      </c>
      <c r="N2142" t="s">
        <v>11718</v>
      </c>
      <c r="O2142" t="s">
        <v>10681</v>
      </c>
      <c r="P2142" t="s">
        <v>10690</v>
      </c>
      <c r="Q2142" t="s">
        <v>10753</v>
      </c>
      <c r="R2142" t="s">
        <v>11170</v>
      </c>
      <c r="S2142" t="s">
        <v>10689</v>
      </c>
      <c r="U2142" s="1">
        <v>40027</v>
      </c>
      <c r="V2142">
        <f t="shared" si="33"/>
        <v>2009</v>
      </c>
    </row>
    <row r="2143" spans="1:22" x14ac:dyDescent="0.3">
      <c r="A2143">
        <v>2593</v>
      </c>
      <c r="B2143">
        <v>18753</v>
      </c>
      <c r="C2143" s="1">
        <v>40025</v>
      </c>
      <c r="D2143" t="s">
        <v>10704</v>
      </c>
      <c r="E2143">
        <v>33</v>
      </c>
      <c r="F2143">
        <v>5394.4</v>
      </c>
      <c r="G2143">
        <v>0.01</v>
      </c>
      <c r="H2143" t="s">
        <v>10672</v>
      </c>
      <c r="I2143">
        <v>788.79</v>
      </c>
      <c r="J2143">
        <v>160.97999999999999</v>
      </c>
      <c r="K2143">
        <v>30</v>
      </c>
      <c r="L2143" t="s">
        <v>11830</v>
      </c>
      <c r="M2143" t="s">
        <v>11718</v>
      </c>
      <c r="N2143" t="s">
        <v>11718</v>
      </c>
      <c r="O2143" t="s">
        <v>10681</v>
      </c>
      <c r="P2143" t="s">
        <v>10690</v>
      </c>
      <c r="Q2143" t="s">
        <v>10753</v>
      </c>
      <c r="R2143" t="s">
        <v>11359</v>
      </c>
      <c r="S2143" t="s">
        <v>10677</v>
      </c>
      <c r="T2143">
        <v>0.62</v>
      </c>
      <c r="U2143" s="1">
        <v>40027</v>
      </c>
      <c r="V2143">
        <f t="shared" si="33"/>
        <v>2009</v>
      </c>
    </row>
    <row r="2144" spans="1:22" x14ac:dyDescent="0.3">
      <c r="A2144">
        <v>2653</v>
      </c>
      <c r="B2144">
        <v>19204</v>
      </c>
      <c r="C2144" s="1">
        <v>40074</v>
      </c>
      <c r="D2144" t="s">
        <v>10704</v>
      </c>
      <c r="E2144">
        <v>27</v>
      </c>
      <c r="F2144">
        <v>233.92</v>
      </c>
      <c r="G2144">
        <v>0.1</v>
      </c>
      <c r="H2144" t="s">
        <v>10664</v>
      </c>
      <c r="I2144">
        <v>-80.75</v>
      </c>
      <c r="J2144">
        <v>8.75</v>
      </c>
      <c r="K2144">
        <v>8.5399999999999991</v>
      </c>
      <c r="L2144" t="s">
        <v>11908</v>
      </c>
      <c r="M2144" t="s">
        <v>11718</v>
      </c>
      <c r="N2144" t="s">
        <v>11718</v>
      </c>
      <c r="O2144" t="s">
        <v>10681</v>
      </c>
      <c r="P2144" t="s">
        <v>10690</v>
      </c>
      <c r="Q2144" t="s">
        <v>10691</v>
      </c>
      <c r="R2144" t="s">
        <v>11281</v>
      </c>
      <c r="V2144">
        <f t="shared" si="33"/>
        <v>2009</v>
      </c>
    </row>
    <row r="2145" spans="1:22" x14ac:dyDescent="0.3">
      <c r="A2145">
        <v>2654</v>
      </c>
      <c r="B2145">
        <v>19204</v>
      </c>
      <c r="C2145" s="1">
        <v>40074</v>
      </c>
      <c r="D2145" t="s">
        <v>10704</v>
      </c>
      <c r="E2145">
        <v>28</v>
      </c>
      <c r="F2145">
        <v>1642.05</v>
      </c>
      <c r="G2145">
        <v>0.03</v>
      </c>
      <c r="H2145" t="s">
        <v>10664</v>
      </c>
      <c r="I2145">
        <v>829.73</v>
      </c>
      <c r="J2145">
        <v>55.98</v>
      </c>
      <c r="K2145">
        <v>4.8600000000000003</v>
      </c>
      <c r="L2145" t="s">
        <v>11908</v>
      </c>
      <c r="M2145" t="s">
        <v>11718</v>
      </c>
      <c r="N2145" t="s">
        <v>11718</v>
      </c>
      <c r="O2145" t="s">
        <v>10681</v>
      </c>
      <c r="P2145" t="s">
        <v>10668</v>
      </c>
      <c r="Q2145" t="s">
        <v>10702</v>
      </c>
      <c r="R2145" t="s">
        <v>11846</v>
      </c>
      <c r="S2145" t="s">
        <v>10685</v>
      </c>
      <c r="T2145">
        <v>0.36</v>
      </c>
      <c r="U2145" s="1">
        <v>40076</v>
      </c>
      <c r="V2145">
        <f t="shared" si="33"/>
        <v>2009</v>
      </c>
    </row>
    <row r="2146" spans="1:22" x14ac:dyDescent="0.3">
      <c r="A2146">
        <v>2680</v>
      </c>
      <c r="B2146">
        <v>19394</v>
      </c>
      <c r="C2146" s="1">
        <v>41268</v>
      </c>
      <c r="D2146" t="s">
        <v>10704</v>
      </c>
      <c r="E2146">
        <v>16</v>
      </c>
      <c r="F2146">
        <v>279.327</v>
      </c>
      <c r="G2146">
        <v>0.05</v>
      </c>
      <c r="H2146" t="s">
        <v>10664</v>
      </c>
      <c r="I2146">
        <v>75.209999999999994</v>
      </c>
      <c r="J2146">
        <v>20.99</v>
      </c>
      <c r="K2146">
        <v>0.99</v>
      </c>
      <c r="L2146" t="s">
        <v>11873</v>
      </c>
      <c r="M2146" t="s">
        <v>11718</v>
      </c>
      <c r="N2146" t="s">
        <v>11718</v>
      </c>
      <c r="O2146" t="s">
        <v>10681</v>
      </c>
      <c r="P2146" t="s">
        <v>10682</v>
      </c>
      <c r="Q2146" t="s">
        <v>10683</v>
      </c>
      <c r="R2146" t="s">
        <v>10910</v>
      </c>
      <c r="S2146" t="s">
        <v>10709</v>
      </c>
      <c r="T2146">
        <v>0.37</v>
      </c>
      <c r="U2146" s="1">
        <v>41269</v>
      </c>
      <c r="V2146">
        <f t="shared" si="33"/>
        <v>2012</v>
      </c>
    </row>
    <row r="2147" spans="1:22" x14ac:dyDescent="0.3">
      <c r="A2147">
        <v>2681</v>
      </c>
      <c r="B2147">
        <v>19394</v>
      </c>
      <c r="C2147" s="1">
        <v>41268</v>
      </c>
      <c r="D2147" t="s">
        <v>10704</v>
      </c>
      <c r="E2147">
        <v>5</v>
      </c>
      <c r="F2147">
        <v>539.20600000000002</v>
      </c>
      <c r="G2147">
        <v>0.05</v>
      </c>
      <c r="H2147" t="s">
        <v>10664</v>
      </c>
      <c r="I2147">
        <v>-452.39</v>
      </c>
      <c r="J2147">
        <v>125.99</v>
      </c>
      <c r="K2147">
        <v>8.8000000000000007</v>
      </c>
      <c r="L2147" t="s">
        <v>11873</v>
      </c>
      <c r="M2147" t="s">
        <v>11718</v>
      </c>
      <c r="N2147" t="s">
        <v>11718</v>
      </c>
      <c r="O2147" t="s">
        <v>10681</v>
      </c>
      <c r="P2147" t="s">
        <v>10682</v>
      </c>
      <c r="Q2147" t="s">
        <v>10683</v>
      </c>
      <c r="R2147" t="s">
        <v>11407</v>
      </c>
      <c r="S2147" t="s">
        <v>10685</v>
      </c>
      <c r="T2147">
        <v>0.59</v>
      </c>
      <c r="U2147" s="1">
        <v>41271</v>
      </c>
      <c r="V2147">
        <f t="shared" si="33"/>
        <v>2012</v>
      </c>
    </row>
    <row r="2148" spans="1:22" x14ac:dyDescent="0.3">
      <c r="A2148">
        <v>2724</v>
      </c>
      <c r="B2148">
        <v>19653</v>
      </c>
      <c r="C2148" s="1">
        <v>41163</v>
      </c>
      <c r="D2148" t="s">
        <v>10686</v>
      </c>
      <c r="E2148">
        <v>34</v>
      </c>
      <c r="F2148">
        <v>125.46</v>
      </c>
      <c r="G2148">
        <v>7.0000000000000007E-2</v>
      </c>
      <c r="H2148" t="s">
        <v>10664</v>
      </c>
      <c r="I2148">
        <v>-129.63</v>
      </c>
      <c r="J2148">
        <v>3.58</v>
      </c>
      <c r="K2148">
        <v>5.47</v>
      </c>
      <c r="L2148" t="s">
        <v>11836</v>
      </c>
      <c r="M2148" t="s">
        <v>11718</v>
      </c>
      <c r="N2148" t="s">
        <v>11718</v>
      </c>
      <c r="O2148" t="s">
        <v>10701</v>
      </c>
      <c r="P2148" t="s">
        <v>10668</v>
      </c>
      <c r="Q2148" t="s">
        <v>10678</v>
      </c>
      <c r="R2148" t="s">
        <v>11090</v>
      </c>
      <c r="S2148" t="s">
        <v>10685</v>
      </c>
      <c r="T2148">
        <v>0.37</v>
      </c>
      <c r="U2148" s="1">
        <v>41163</v>
      </c>
      <c r="V2148">
        <f t="shared" si="33"/>
        <v>2012</v>
      </c>
    </row>
    <row r="2149" spans="1:22" x14ac:dyDescent="0.3">
      <c r="A2149">
        <v>2729</v>
      </c>
      <c r="B2149">
        <v>19687</v>
      </c>
      <c r="C2149" s="1">
        <v>40403</v>
      </c>
      <c r="D2149" t="s">
        <v>10704</v>
      </c>
      <c r="E2149">
        <v>33</v>
      </c>
      <c r="F2149">
        <v>47.99</v>
      </c>
      <c r="G2149">
        <v>0.06</v>
      </c>
      <c r="H2149" t="s">
        <v>10664</v>
      </c>
      <c r="I2149">
        <v>3.86</v>
      </c>
      <c r="J2149">
        <v>1.48</v>
      </c>
      <c r="K2149">
        <v>0.7</v>
      </c>
      <c r="L2149" t="s">
        <v>11879</v>
      </c>
      <c r="M2149" t="s">
        <v>11718</v>
      </c>
      <c r="N2149" t="s">
        <v>11718</v>
      </c>
      <c r="O2149" t="s">
        <v>10674</v>
      </c>
      <c r="P2149" t="s">
        <v>10668</v>
      </c>
      <c r="Q2149" t="s">
        <v>10707</v>
      </c>
      <c r="R2149" t="s">
        <v>11242</v>
      </c>
      <c r="S2149" t="s">
        <v>10709</v>
      </c>
      <c r="T2149">
        <v>0.37</v>
      </c>
      <c r="U2149" s="1">
        <v>40404</v>
      </c>
      <c r="V2149">
        <f t="shared" si="33"/>
        <v>2010</v>
      </c>
    </row>
    <row r="2150" spans="1:22" x14ac:dyDescent="0.3">
      <c r="A2150">
        <v>2730</v>
      </c>
      <c r="B2150">
        <v>19687</v>
      </c>
      <c r="C2150" s="1">
        <v>40403</v>
      </c>
      <c r="D2150" t="s">
        <v>10704</v>
      </c>
      <c r="E2150">
        <v>23</v>
      </c>
      <c r="F2150">
        <v>829.61699999999996</v>
      </c>
      <c r="G2150">
        <v>0.1</v>
      </c>
      <c r="H2150" t="s">
        <v>10664</v>
      </c>
      <c r="I2150">
        <v>25.53</v>
      </c>
      <c r="J2150">
        <v>45.99</v>
      </c>
      <c r="K2150">
        <v>4.99</v>
      </c>
      <c r="L2150" t="s">
        <v>11879</v>
      </c>
      <c r="M2150" t="s">
        <v>11718</v>
      </c>
      <c r="N2150" t="s">
        <v>11718</v>
      </c>
      <c r="O2150" t="s">
        <v>10674</v>
      </c>
      <c r="P2150" t="s">
        <v>10682</v>
      </c>
      <c r="Q2150" t="s">
        <v>10683</v>
      </c>
      <c r="R2150" t="s">
        <v>11909</v>
      </c>
      <c r="S2150" t="s">
        <v>10685</v>
      </c>
      <c r="T2150">
        <v>0.56999999999999995</v>
      </c>
      <c r="U2150" s="1">
        <v>40405</v>
      </c>
      <c r="V2150">
        <f t="shared" si="33"/>
        <v>2010</v>
      </c>
    </row>
    <row r="2151" spans="1:22" x14ac:dyDescent="0.3">
      <c r="A2151">
        <v>2731</v>
      </c>
      <c r="B2151">
        <v>19716</v>
      </c>
      <c r="C2151" s="1">
        <v>40085</v>
      </c>
      <c r="D2151" t="s">
        <v>10663</v>
      </c>
      <c r="E2151">
        <v>5</v>
      </c>
      <c r="F2151">
        <v>616.10550000000001</v>
      </c>
      <c r="G2151">
        <v>0.03</v>
      </c>
      <c r="H2151" t="s">
        <v>10664</v>
      </c>
      <c r="I2151">
        <v>-458.74</v>
      </c>
      <c r="J2151">
        <v>140.99</v>
      </c>
      <c r="K2151">
        <v>4.2</v>
      </c>
      <c r="L2151" t="s">
        <v>11910</v>
      </c>
      <c r="M2151" t="s">
        <v>11718</v>
      </c>
      <c r="N2151" t="s">
        <v>11718</v>
      </c>
      <c r="O2151" t="s">
        <v>10701</v>
      </c>
      <c r="P2151" t="s">
        <v>10682</v>
      </c>
      <c r="Q2151" t="s">
        <v>10683</v>
      </c>
      <c r="R2151">
        <v>7160</v>
      </c>
      <c r="S2151" t="s">
        <v>10685</v>
      </c>
      <c r="T2151">
        <v>0.59</v>
      </c>
      <c r="U2151" s="1">
        <v>40092</v>
      </c>
      <c r="V2151">
        <f t="shared" si="33"/>
        <v>2009</v>
      </c>
    </row>
    <row r="2152" spans="1:22" x14ac:dyDescent="0.3">
      <c r="A2152">
        <v>2742</v>
      </c>
      <c r="B2152">
        <v>19782</v>
      </c>
      <c r="C2152" s="1">
        <v>41200</v>
      </c>
      <c r="D2152" t="s">
        <v>10663</v>
      </c>
      <c r="E2152">
        <v>18</v>
      </c>
      <c r="F2152">
        <v>33.21</v>
      </c>
      <c r="G2152">
        <v>0.06</v>
      </c>
      <c r="H2152" t="s">
        <v>10664</v>
      </c>
      <c r="I2152">
        <v>-0.85</v>
      </c>
      <c r="J2152">
        <v>1.81</v>
      </c>
      <c r="K2152">
        <v>0.75</v>
      </c>
      <c r="L2152" t="s">
        <v>11862</v>
      </c>
      <c r="M2152" t="s">
        <v>11718</v>
      </c>
      <c r="N2152" t="s">
        <v>11718</v>
      </c>
      <c r="O2152" t="s">
        <v>10674</v>
      </c>
      <c r="P2152" t="s">
        <v>10668</v>
      </c>
      <c r="Q2152" t="s">
        <v>10707</v>
      </c>
      <c r="R2152" t="s">
        <v>11020</v>
      </c>
      <c r="S2152" t="s">
        <v>10709</v>
      </c>
      <c r="T2152">
        <v>0.52</v>
      </c>
      <c r="U2152" s="1">
        <v>41204</v>
      </c>
      <c r="V2152">
        <f t="shared" si="33"/>
        <v>2012</v>
      </c>
    </row>
    <row r="2153" spans="1:22" x14ac:dyDescent="0.3">
      <c r="A2153">
        <v>2792</v>
      </c>
      <c r="B2153">
        <v>20134</v>
      </c>
      <c r="C2153" s="1">
        <v>40614</v>
      </c>
      <c r="D2153" t="s">
        <v>10663</v>
      </c>
      <c r="E2153">
        <v>26</v>
      </c>
      <c r="F2153">
        <v>583.55999999999995</v>
      </c>
      <c r="G2153">
        <v>0.02</v>
      </c>
      <c r="H2153" t="s">
        <v>10664</v>
      </c>
      <c r="I2153">
        <v>-94.59</v>
      </c>
      <c r="J2153">
        <v>20.97</v>
      </c>
      <c r="K2153">
        <v>6.5</v>
      </c>
      <c r="L2153" t="s">
        <v>11847</v>
      </c>
      <c r="M2153" t="s">
        <v>11718</v>
      </c>
      <c r="N2153" t="s">
        <v>11718</v>
      </c>
      <c r="O2153" t="s">
        <v>10681</v>
      </c>
      <c r="P2153" t="s">
        <v>10682</v>
      </c>
      <c r="Q2153" t="s">
        <v>10711</v>
      </c>
      <c r="R2153" t="s">
        <v>10900</v>
      </c>
      <c r="S2153" t="s">
        <v>10685</v>
      </c>
      <c r="T2153">
        <v>0.78</v>
      </c>
      <c r="U2153" s="1">
        <v>40618</v>
      </c>
      <c r="V2153">
        <f t="shared" si="33"/>
        <v>2011</v>
      </c>
    </row>
    <row r="2154" spans="1:22" x14ac:dyDescent="0.3">
      <c r="A2154">
        <v>2793</v>
      </c>
      <c r="B2154">
        <v>20134</v>
      </c>
      <c r="C2154" s="1">
        <v>40614</v>
      </c>
      <c r="D2154" t="s">
        <v>10663</v>
      </c>
      <c r="E2154">
        <v>47</v>
      </c>
      <c r="F2154">
        <v>281.47000000000003</v>
      </c>
      <c r="G2154">
        <v>0.1</v>
      </c>
      <c r="H2154" t="s">
        <v>10664</v>
      </c>
      <c r="I2154">
        <v>-190.57</v>
      </c>
      <c r="J2154">
        <v>6.48</v>
      </c>
      <c r="K2154">
        <v>7.37</v>
      </c>
      <c r="L2154" t="s">
        <v>11847</v>
      </c>
      <c r="M2154" t="s">
        <v>11718</v>
      </c>
      <c r="N2154" t="s">
        <v>11718</v>
      </c>
      <c r="O2154" t="s">
        <v>10681</v>
      </c>
      <c r="P2154" t="s">
        <v>10668</v>
      </c>
      <c r="Q2154" t="s">
        <v>10702</v>
      </c>
      <c r="R2154" t="s">
        <v>11464</v>
      </c>
      <c r="S2154" t="s">
        <v>10685</v>
      </c>
      <c r="T2154">
        <v>0.37</v>
      </c>
      <c r="U2154" s="1">
        <v>40621</v>
      </c>
      <c r="V2154">
        <f t="shared" si="33"/>
        <v>2011</v>
      </c>
    </row>
    <row r="2155" spans="1:22" x14ac:dyDescent="0.3">
      <c r="A2155">
        <v>2806</v>
      </c>
      <c r="B2155">
        <v>20259</v>
      </c>
      <c r="C2155" s="1">
        <v>40687</v>
      </c>
      <c r="D2155" t="s">
        <v>10719</v>
      </c>
      <c r="E2155">
        <v>42</v>
      </c>
      <c r="F2155">
        <v>539.05999999999995</v>
      </c>
      <c r="G2155">
        <v>0.05</v>
      </c>
      <c r="H2155" t="s">
        <v>10664</v>
      </c>
      <c r="I2155">
        <v>-123.07</v>
      </c>
      <c r="J2155">
        <v>12.88</v>
      </c>
      <c r="K2155">
        <v>4.59</v>
      </c>
      <c r="L2155" t="s">
        <v>11861</v>
      </c>
      <c r="M2155" t="s">
        <v>11718</v>
      </c>
      <c r="N2155" t="s">
        <v>11718</v>
      </c>
      <c r="O2155" t="s">
        <v>10681</v>
      </c>
      <c r="P2155" t="s">
        <v>10668</v>
      </c>
      <c r="Q2155" t="s">
        <v>10791</v>
      </c>
      <c r="V2155">
        <f t="shared" si="33"/>
        <v>2011</v>
      </c>
    </row>
    <row r="2156" spans="1:22" x14ac:dyDescent="0.3">
      <c r="A2156">
        <v>2807</v>
      </c>
      <c r="B2156">
        <v>20261</v>
      </c>
      <c r="C2156" s="1">
        <v>39953</v>
      </c>
      <c r="D2156" t="s">
        <v>10704</v>
      </c>
      <c r="E2156">
        <v>25</v>
      </c>
      <c r="F2156">
        <v>751.52</v>
      </c>
      <c r="G2156">
        <v>0.09</v>
      </c>
      <c r="H2156" t="s">
        <v>10697</v>
      </c>
      <c r="I2156">
        <v>67.11</v>
      </c>
      <c r="J2156">
        <v>31.74</v>
      </c>
      <c r="K2156">
        <v>12.62</v>
      </c>
      <c r="L2156" t="s">
        <v>11835</v>
      </c>
      <c r="M2156" t="s">
        <v>11718</v>
      </c>
      <c r="N2156" t="s">
        <v>11718</v>
      </c>
      <c r="O2156" t="s">
        <v>10667</v>
      </c>
      <c r="P2156" t="s">
        <v>10668</v>
      </c>
      <c r="Q2156" t="s">
        <v>10678</v>
      </c>
      <c r="R2156" t="s">
        <v>11810</v>
      </c>
      <c r="S2156" t="s">
        <v>10685</v>
      </c>
      <c r="T2156">
        <v>0.37</v>
      </c>
      <c r="U2156" s="1">
        <v>39953</v>
      </c>
      <c r="V2156">
        <f t="shared" si="33"/>
        <v>2009</v>
      </c>
    </row>
    <row r="2157" spans="1:22" x14ac:dyDescent="0.3">
      <c r="A2157">
        <v>2808</v>
      </c>
      <c r="B2157">
        <v>20261</v>
      </c>
      <c r="C2157" s="1">
        <v>39953</v>
      </c>
      <c r="D2157" t="s">
        <v>10704</v>
      </c>
      <c r="E2157">
        <v>36</v>
      </c>
      <c r="F2157">
        <v>220.48</v>
      </c>
      <c r="G2157">
        <v>0.04</v>
      </c>
      <c r="H2157" t="s">
        <v>10664</v>
      </c>
      <c r="I2157">
        <v>81.91</v>
      </c>
      <c r="J2157">
        <v>6.35</v>
      </c>
      <c r="K2157">
        <v>1.02</v>
      </c>
      <c r="L2157" t="s">
        <v>11835</v>
      </c>
      <c r="M2157" t="s">
        <v>11718</v>
      </c>
      <c r="N2157" t="s">
        <v>11718</v>
      </c>
      <c r="O2157" t="s">
        <v>10667</v>
      </c>
      <c r="P2157" t="s">
        <v>10668</v>
      </c>
      <c r="Q2157" t="s">
        <v>10702</v>
      </c>
      <c r="R2157" t="s">
        <v>10797</v>
      </c>
      <c r="V2157">
        <f t="shared" si="33"/>
        <v>2009</v>
      </c>
    </row>
    <row r="2158" spans="1:22" x14ac:dyDescent="0.3">
      <c r="A2158">
        <v>2809</v>
      </c>
      <c r="B2158">
        <v>20261</v>
      </c>
      <c r="C2158" s="1">
        <v>39953</v>
      </c>
      <c r="D2158" t="s">
        <v>10704</v>
      </c>
      <c r="E2158">
        <v>21</v>
      </c>
      <c r="F2158">
        <v>1259.4535000000001</v>
      </c>
      <c r="G2158">
        <v>0.02</v>
      </c>
      <c r="H2158" t="s">
        <v>10697</v>
      </c>
      <c r="I2158">
        <v>168.24</v>
      </c>
      <c r="J2158">
        <v>65.989999999999995</v>
      </c>
      <c r="K2158">
        <v>8.99</v>
      </c>
      <c r="L2158" t="s">
        <v>11835</v>
      </c>
      <c r="M2158" t="s">
        <v>11718</v>
      </c>
      <c r="N2158" t="s">
        <v>11718</v>
      </c>
      <c r="O2158" t="s">
        <v>10667</v>
      </c>
      <c r="P2158" t="s">
        <v>10682</v>
      </c>
      <c r="Q2158" t="s">
        <v>10683</v>
      </c>
      <c r="R2158" t="s">
        <v>11159</v>
      </c>
      <c r="S2158" t="s">
        <v>10685</v>
      </c>
      <c r="T2158">
        <v>0.56000000000000005</v>
      </c>
      <c r="U2158" s="1">
        <v>39954</v>
      </c>
      <c r="V2158">
        <f t="shared" si="33"/>
        <v>2009</v>
      </c>
    </row>
    <row r="2159" spans="1:22" x14ac:dyDescent="0.3">
      <c r="A2159">
        <v>2837</v>
      </c>
      <c r="B2159">
        <v>20453</v>
      </c>
      <c r="C2159" s="1">
        <v>40612</v>
      </c>
      <c r="D2159" t="s">
        <v>10704</v>
      </c>
      <c r="E2159">
        <v>23</v>
      </c>
      <c r="F2159">
        <v>450.39</v>
      </c>
      <c r="G2159">
        <v>7.0000000000000007E-2</v>
      </c>
      <c r="H2159" t="s">
        <v>10664</v>
      </c>
      <c r="I2159">
        <v>152.79</v>
      </c>
      <c r="J2159">
        <v>19.23</v>
      </c>
      <c r="K2159">
        <v>6.15</v>
      </c>
      <c r="L2159" t="s">
        <v>11897</v>
      </c>
      <c r="M2159" t="s">
        <v>11718</v>
      </c>
      <c r="N2159" t="s">
        <v>11718</v>
      </c>
      <c r="O2159" t="s">
        <v>10701</v>
      </c>
      <c r="P2159" t="s">
        <v>10690</v>
      </c>
      <c r="Q2159" t="s">
        <v>10691</v>
      </c>
      <c r="R2159" t="s">
        <v>11145</v>
      </c>
      <c r="S2159" t="s">
        <v>10693</v>
      </c>
      <c r="T2159">
        <v>0.44</v>
      </c>
      <c r="U2159" s="1">
        <v>40614</v>
      </c>
      <c r="V2159">
        <f t="shared" si="33"/>
        <v>2011</v>
      </c>
    </row>
    <row r="2160" spans="1:22" x14ac:dyDescent="0.3">
      <c r="A2160">
        <v>2838</v>
      </c>
      <c r="B2160">
        <v>20453</v>
      </c>
      <c r="C2160" s="1">
        <v>40612</v>
      </c>
      <c r="D2160" t="s">
        <v>10704</v>
      </c>
      <c r="E2160">
        <v>17</v>
      </c>
      <c r="F2160">
        <v>1193.1195</v>
      </c>
      <c r="G2160">
        <v>0.08</v>
      </c>
      <c r="H2160" t="s">
        <v>10697</v>
      </c>
      <c r="I2160">
        <v>137.59</v>
      </c>
      <c r="J2160">
        <v>85.99</v>
      </c>
      <c r="K2160">
        <v>0.99</v>
      </c>
      <c r="L2160" t="s">
        <v>11897</v>
      </c>
      <c r="M2160" t="s">
        <v>11718</v>
      </c>
      <c r="N2160" t="s">
        <v>11718</v>
      </c>
      <c r="O2160" t="s">
        <v>10701</v>
      </c>
      <c r="P2160" t="s">
        <v>10682</v>
      </c>
      <c r="Q2160" t="s">
        <v>10683</v>
      </c>
      <c r="R2160" t="s">
        <v>11354</v>
      </c>
      <c r="S2160" t="s">
        <v>10709</v>
      </c>
      <c r="T2160">
        <v>0.55000000000000004</v>
      </c>
      <c r="U2160" s="1">
        <v>40614</v>
      </c>
      <c r="V2160">
        <f t="shared" si="33"/>
        <v>2011</v>
      </c>
    </row>
    <row r="2161" spans="1:22" x14ac:dyDescent="0.3">
      <c r="A2161">
        <v>2858</v>
      </c>
      <c r="B2161">
        <v>20614</v>
      </c>
      <c r="C2161" s="1">
        <v>39951</v>
      </c>
      <c r="D2161" t="s">
        <v>10686</v>
      </c>
      <c r="E2161">
        <v>47</v>
      </c>
      <c r="F2161">
        <v>3596.36</v>
      </c>
      <c r="G2161">
        <v>0</v>
      </c>
      <c r="H2161" t="s">
        <v>10697</v>
      </c>
      <c r="I2161">
        <v>326.25</v>
      </c>
      <c r="J2161">
        <v>73.98</v>
      </c>
      <c r="K2161">
        <v>12.14</v>
      </c>
      <c r="L2161" t="s">
        <v>11882</v>
      </c>
      <c r="M2161" t="s">
        <v>11718</v>
      </c>
      <c r="N2161" t="s">
        <v>11718</v>
      </c>
      <c r="O2161" t="s">
        <v>10681</v>
      </c>
      <c r="P2161" t="s">
        <v>10682</v>
      </c>
      <c r="Q2161" t="s">
        <v>10711</v>
      </c>
      <c r="R2161" t="s">
        <v>11417</v>
      </c>
      <c r="S2161" t="s">
        <v>10685</v>
      </c>
      <c r="T2161">
        <v>0.67</v>
      </c>
      <c r="U2161" s="1">
        <v>39953</v>
      </c>
      <c r="V2161">
        <f t="shared" si="33"/>
        <v>2009</v>
      </c>
    </row>
    <row r="2162" spans="1:22" x14ac:dyDescent="0.3">
      <c r="A2162">
        <v>2870</v>
      </c>
      <c r="B2162">
        <v>20709</v>
      </c>
      <c r="C2162" s="1">
        <v>40036</v>
      </c>
      <c r="D2162" t="s">
        <v>10671</v>
      </c>
      <c r="E2162">
        <v>4</v>
      </c>
      <c r="F2162">
        <v>16.600000000000001</v>
      </c>
      <c r="G2162">
        <v>0.1</v>
      </c>
      <c r="H2162" t="s">
        <v>10664</v>
      </c>
      <c r="I2162">
        <v>-2.06</v>
      </c>
      <c r="J2162">
        <v>4.13</v>
      </c>
      <c r="K2162">
        <v>0.99</v>
      </c>
      <c r="L2162" t="s">
        <v>11911</v>
      </c>
      <c r="M2162" t="s">
        <v>11718</v>
      </c>
      <c r="N2162" t="s">
        <v>11718</v>
      </c>
      <c r="O2162" t="s">
        <v>10674</v>
      </c>
      <c r="P2162" t="s">
        <v>10668</v>
      </c>
      <c r="Q2162" t="s">
        <v>10729</v>
      </c>
      <c r="R2162" t="s">
        <v>11117</v>
      </c>
      <c r="S2162" t="s">
        <v>10685</v>
      </c>
      <c r="T2162">
        <v>0.39</v>
      </c>
      <c r="U2162" s="1">
        <v>40036</v>
      </c>
      <c r="V2162">
        <f t="shared" si="33"/>
        <v>2009</v>
      </c>
    </row>
    <row r="2163" spans="1:22" x14ac:dyDescent="0.3">
      <c r="A2163">
        <v>2871</v>
      </c>
      <c r="B2163">
        <v>20709</v>
      </c>
      <c r="C2163" s="1">
        <v>40036</v>
      </c>
      <c r="D2163" t="s">
        <v>10671</v>
      </c>
      <c r="E2163">
        <v>5</v>
      </c>
      <c r="F2163">
        <v>25.1</v>
      </c>
      <c r="G2163">
        <v>0.04</v>
      </c>
      <c r="H2163" t="s">
        <v>10664</v>
      </c>
      <c r="I2163">
        <v>2.98</v>
      </c>
      <c r="J2163">
        <v>4.9800000000000004</v>
      </c>
      <c r="K2163">
        <v>0.49</v>
      </c>
      <c r="L2163" t="s">
        <v>11911</v>
      </c>
      <c r="M2163" t="s">
        <v>11718</v>
      </c>
      <c r="N2163" t="s">
        <v>11718</v>
      </c>
      <c r="O2163" t="s">
        <v>10674</v>
      </c>
      <c r="P2163" t="s">
        <v>10668</v>
      </c>
      <c r="Q2163" t="s">
        <v>10729</v>
      </c>
      <c r="R2163" t="s">
        <v>11442</v>
      </c>
      <c r="S2163" t="s">
        <v>10685</v>
      </c>
      <c r="T2163">
        <v>0.39</v>
      </c>
      <c r="U2163" s="1">
        <v>40038</v>
      </c>
      <c r="V2163">
        <f t="shared" si="33"/>
        <v>2009</v>
      </c>
    </row>
    <row r="2164" spans="1:22" x14ac:dyDescent="0.3">
      <c r="A2164">
        <v>2913</v>
      </c>
      <c r="B2164">
        <v>21025</v>
      </c>
      <c r="C2164" s="1">
        <v>40432</v>
      </c>
      <c r="D2164" t="s">
        <v>10686</v>
      </c>
      <c r="E2164">
        <v>38</v>
      </c>
      <c r="F2164">
        <v>553.02</v>
      </c>
      <c r="G2164">
        <v>0.1</v>
      </c>
      <c r="H2164" t="s">
        <v>10664</v>
      </c>
      <c r="I2164">
        <v>-49.38</v>
      </c>
      <c r="J2164">
        <v>15.98</v>
      </c>
      <c r="K2164">
        <v>6.5</v>
      </c>
      <c r="L2164" t="s">
        <v>11879</v>
      </c>
      <c r="M2164" t="s">
        <v>11718</v>
      </c>
      <c r="N2164" t="s">
        <v>11718</v>
      </c>
      <c r="O2164" t="s">
        <v>10667</v>
      </c>
      <c r="P2164" t="s">
        <v>10682</v>
      </c>
      <c r="Q2164" t="s">
        <v>10711</v>
      </c>
      <c r="R2164" t="s">
        <v>11161</v>
      </c>
      <c r="S2164" t="s">
        <v>10685</v>
      </c>
      <c r="T2164">
        <v>0.48</v>
      </c>
      <c r="U2164" s="1">
        <v>40434</v>
      </c>
      <c r="V2164">
        <f t="shared" si="33"/>
        <v>2010</v>
      </c>
    </row>
    <row r="2165" spans="1:22" x14ac:dyDescent="0.3">
      <c r="A2165">
        <v>2914</v>
      </c>
      <c r="B2165">
        <v>21028</v>
      </c>
      <c r="C2165" s="1">
        <v>41067</v>
      </c>
      <c r="D2165" t="s">
        <v>10719</v>
      </c>
      <c r="E2165">
        <v>38</v>
      </c>
      <c r="F2165">
        <v>437.86</v>
      </c>
      <c r="G2165">
        <v>0.04</v>
      </c>
      <c r="H2165" t="s">
        <v>10664</v>
      </c>
      <c r="I2165">
        <v>-4.17</v>
      </c>
      <c r="J2165">
        <v>11.58</v>
      </c>
      <c r="K2165">
        <v>6.97</v>
      </c>
      <c r="L2165" t="s">
        <v>11911</v>
      </c>
      <c r="M2165" t="s">
        <v>11718</v>
      </c>
      <c r="N2165" t="s">
        <v>11718</v>
      </c>
      <c r="O2165" t="s">
        <v>10674</v>
      </c>
      <c r="P2165" t="s">
        <v>10668</v>
      </c>
      <c r="Q2165" t="s">
        <v>10717</v>
      </c>
      <c r="R2165" t="s">
        <v>10942</v>
      </c>
      <c r="V2165">
        <f t="shared" si="33"/>
        <v>2012</v>
      </c>
    </row>
    <row r="2166" spans="1:22" x14ac:dyDescent="0.3">
      <c r="A2166">
        <v>2921</v>
      </c>
      <c r="B2166">
        <v>21125</v>
      </c>
      <c r="C2166" s="1">
        <v>40600</v>
      </c>
      <c r="D2166" t="s">
        <v>10686</v>
      </c>
      <c r="E2166">
        <v>17</v>
      </c>
      <c r="F2166">
        <v>155.16999999999999</v>
      </c>
      <c r="G2166">
        <v>0.08</v>
      </c>
      <c r="H2166" t="s">
        <v>10664</v>
      </c>
      <c r="I2166">
        <v>2.12</v>
      </c>
      <c r="J2166">
        <v>9.27</v>
      </c>
      <c r="K2166">
        <v>4.3899999999999997</v>
      </c>
      <c r="L2166" t="s">
        <v>11912</v>
      </c>
      <c r="M2166" t="s">
        <v>11718</v>
      </c>
      <c r="N2166" t="s">
        <v>11718</v>
      </c>
      <c r="O2166" t="s">
        <v>10701</v>
      </c>
      <c r="P2166" t="s">
        <v>10668</v>
      </c>
      <c r="Q2166" t="s">
        <v>10702</v>
      </c>
      <c r="R2166" t="s">
        <v>10882</v>
      </c>
      <c r="V2166">
        <f t="shared" si="33"/>
        <v>2011</v>
      </c>
    </row>
    <row r="2167" spans="1:22" x14ac:dyDescent="0.3">
      <c r="A2167">
        <v>2955</v>
      </c>
      <c r="B2167">
        <v>21382</v>
      </c>
      <c r="C2167" s="1">
        <v>40920</v>
      </c>
      <c r="D2167" t="s">
        <v>10719</v>
      </c>
      <c r="E2167">
        <v>27</v>
      </c>
      <c r="F2167">
        <v>145.93</v>
      </c>
      <c r="G2167">
        <v>0</v>
      </c>
      <c r="H2167" t="s">
        <v>10664</v>
      </c>
      <c r="I2167">
        <v>-113.32</v>
      </c>
      <c r="J2167">
        <v>4.9800000000000004</v>
      </c>
      <c r="K2167">
        <v>7.44</v>
      </c>
      <c r="L2167" t="s">
        <v>11913</v>
      </c>
      <c r="M2167" t="s">
        <v>11718</v>
      </c>
      <c r="N2167" t="s">
        <v>11718</v>
      </c>
      <c r="O2167" t="s">
        <v>10681</v>
      </c>
      <c r="P2167" t="s">
        <v>10668</v>
      </c>
      <c r="Q2167" t="s">
        <v>10702</v>
      </c>
      <c r="R2167" t="s">
        <v>11752</v>
      </c>
      <c r="S2167" t="s">
        <v>10685</v>
      </c>
      <c r="T2167">
        <v>0.36</v>
      </c>
      <c r="U2167" s="1">
        <v>40923</v>
      </c>
      <c r="V2167">
        <f t="shared" si="33"/>
        <v>2012</v>
      </c>
    </row>
    <row r="2168" spans="1:22" x14ac:dyDescent="0.3">
      <c r="A2168">
        <v>2994</v>
      </c>
      <c r="B2168">
        <v>21604</v>
      </c>
      <c r="C2168" s="1">
        <v>41000</v>
      </c>
      <c r="D2168" t="s">
        <v>10704</v>
      </c>
      <c r="E2168">
        <v>6</v>
      </c>
      <c r="F2168">
        <v>2478.88</v>
      </c>
      <c r="G2168">
        <v>0.02</v>
      </c>
      <c r="H2168" t="s">
        <v>10697</v>
      </c>
      <c r="I2168">
        <v>593.59</v>
      </c>
      <c r="J2168">
        <v>387.99</v>
      </c>
      <c r="K2168">
        <v>19.989999999999998</v>
      </c>
      <c r="L2168" t="s">
        <v>11897</v>
      </c>
      <c r="M2168" t="s">
        <v>11718</v>
      </c>
      <c r="N2168" t="s">
        <v>11718</v>
      </c>
      <c r="O2168" t="s">
        <v>10701</v>
      </c>
      <c r="P2168" t="s">
        <v>10668</v>
      </c>
      <c r="Q2168" t="s">
        <v>10678</v>
      </c>
      <c r="R2168" t="s">
        <v>11002</v>
      </c>
      <c r="S2168" t="s">
        <v>10685</v>
      </c>
      <c r="T2168">
        <v>0.38</v>
      </c>
      <c r="U2168" s="1">
        <v>41002</v>
      </c>
      <c r="V2168">
        <f t="shared" si="33"/>
        <v>2012</v>
      </c>
    </row>
    <row r="2169" spans="1:22" x14ac:dyDescent="0.3">
      <c r="A2169">
        <v>3037</v>
      </c>
      <c r="B2169">
        <v>21824</v>
      </c>
      <c r="C2169" s="1">
        <v>40581</v>
      </c>
      <c r="D2169" t="s">
        <v>10663</v>
      </c>
      <c r="E2169">
        <v>37</v>
      </c>
      <c r="F2169">
        <v>3351.55</v>
      </c>
      <c r="G2169">
        <v>0.04</v>
      </c>
      <c r="H2169" t="s">
        <v>10697</v>
      </c>
      <c r="I2169">
        <v>-1036.92</v>
      </c>
      <c r="J2169">
        <v>90.98</v>
      </c>
      <c r="K2169">
        <v>56.2</v>
      </c>
      <c r="L2169" t="s">
        <v>11880</v>
      </c>
      <c r="M2169" t="s">
        <v>11718</v>
      </c>
      <c r="N2169" t="s">
        <v>11718</v>
      </c>
      <c r="O2169" t="s">
        <v>10701</v>
      </c>
      <c r="P2169" t="s">
        <v>10690</v>
      </c>
      <c r="Q2169" t="s">
        <v>10691</v>
      </c>
      <c r="R2169" t="s">
        <v>11196</v>
      </c>
      <c r="S2169" t="s">
        <v>10689</v>
      </c>
      <c r="T2169">
        <v>0.74</v>
      </c>
      <c r="U2169" s="1">
        <v>40588</v>
      </c>
      <c r="V2169">
        <f t="shared" si="33"/>
        <v>2011</v>
      </c>
    </row>
    <row r="2170" spans="1:22" x14ac:dyDescent="0.3">
      <c r="A2170">
        <v>3057</v>
      </c>
      <c r="B2170">
        <v>21893</v>
      </c>
      <c r="C2170" s="1">
        <v>40840</v>
      </c>
      <c r="D2170" t="s">
        <v>10719</v>
      </c>
      <c r="E2170">
        <v>30</v>
      </c>
      <c r="F2170">
        <v>532.11</v>
      </c>
      <c r="G2170">
        <v>0.01</v>
      </c>
      <c r="H2170" t="s">
        <v>10697</v>
      </c>
      <c r="I2170">
        <v>59.47</v>
      </c>
      <c r="J2170">
        <v>17.07</v>
      </c>
      <c r="K2170">
        <v>8.1300000000000008</v>
      </c>
      <c r="L2170" t="s">
        <v>11849</v>
      </c>
      <c r="M2170" t="s">
        <v>11718</v>
      </c>
      <c r="N2170" t="s">
        <v>11718</v>
      </c>
      <c r="O2170" t="s">
        <v>10701</v>
      </c>
      <c r="P2170" t="s">
        <v>10668</v>
      </c>
      <c r="Q2170" t="s">
        <v>10717</v>
      </c>
      <c r="R2170" t="s">
        <v>11914</v>
      </c>
      <c r="V2170">
        <f t="shared" si="33"/>
        <v>2011</v>
      </c>
    </row>
    <row r="2171" spans="1:22" x14ac:dyDescent="0.3">
      <c r="A2171">
        <v>3075</v>
      </c>
      <c r="B2171">
        <v>22054</v>
      </c>
      <c r="C2171" s="1">
        <v>40388</v>
      </c>
      <c r="D2171" t="s">
        <v>10704</v>
      </c>
      <c r="E2171">
        <v>32</v>
      </c>
      <c r="F2171">
        <v>216.79</v>
      </c>
      <c r="G2171">
        <v>7.0000000000000007E-2</v>
      </c>
      <c r="H2171" t="s">
        <v>10664</v>
      </c>
      <c r="I2171">
        <v>57.55</v>
      </c>
      <c r="J2171">
        <v>6.98</v>
      </c>
      <c r="K2171">
        <v>2.83</v>
      </c>
      <c r="L2171" t="s">
        <v>11832</v>
      </c>
      <c r="M2171" t="s">
        <v>11718</v>
      </c>
      <c r="N2171" t="s">
        <v>11718</v>
      </c>
      <c r="O2171" t="s">
        <v>10681</v>
      </c>
      <c r="P2171" t="s">
        <v>10690</v>
      </c>
      <c r="Q2171" t="s">
        <v>10691</v>
      </c>
      <c r="R2171" t="s">
        <v>11529</v>
      </c>
      <c r="S2171" t="s">
        <v>10693</v>
      </c>
      <c r="T2171">
        <v>0.37</v>
      </c>
      <c r="U2171" s="1">
        <v>40390</v>
      </c>
      <c r="V2171">
        <f t="shared" si="33"/>
        <v>2010</v>
      </c>
    </row>
    <row r="2172" spans="1:22" x14ac:dyDescent="0.3">
      <c r="A2172">
        <v>3091</v>
      </c>
      <c r="B2172">
        <v>22181</v>
      </c>
      <c r="C2172" s="1">
        <v>40823</v>
      </c>
      <c r="D2172" t="s">
        <v>10663</v>
      </c>
      <c r="E2172">
        <v>41</v>
      </c>
      <c r="F2172">
        <v>258.13</v>
      </c>
      <c r="G2172">
        <v>0.03</v>
      </c>
      <c r="H2172" t="s">
        <v>10664</v>
      </c>
      <c r="I2172">
        <v>84.1</v>
      </c>
      <c r="J2172">
        <v>6.08</v>
      </c>
      <c r="K2172">
        <v>1.82</v>
      </c>
      <c r="L2172" t="s">
        <v>11843</v>
      </c>
      <c r="M2172" t="s">
        <v>11718</v>
      </c>
      <c r="N2172" t="s">
        <v>11718</v>
      </c>
      <c r="O2172" t="s">
        <v>10681</v>
      </c>
      <c r="P2172" t="s">
        <v>10668</v>
      </c>
      <c r="Q2172" t="s">
        <v>10707</v>
      </c>
      <c r="R2172" t="s">
        <v>11915</v>
      </c>
      <c r="S2172" t="s">
        <v>10709</v>
      </c>
      <c r="T2172">
        <v>0.35</v>
      </c>
      <c r="U2172" s="1">
        <v>40832</v>
      </c>
      <c r="V2172">
        <f t="shared" si="33"/>
        <v>2011</v>
      </c>
    </row>
    <row r="2173" spans="1:22" x14ac:dyDescent="0.3">
      <c r="A2173">
        <v>3104</v>
      </c>
      <c r="B2173">
        <v>22272</v>
      </c>
      <c r="C2173" s="1">
        <v>41035</v>
      </c>
      <c r="D2173" t="s">
        <v>10671</v>
      </c>
      <c r="E2173">
        <v>37</v>
      </c>
      <c r="F2173">
        <v>5382.24</v>
      </c>
      <c r="G2173">
        <v>0.1</v>
      </c>
      <c r="H2173" t="s">
        <v>10664</v>
      </c>
      <c r="I2173">
        <v>14.85</v>
      </c>
      <c r="J2173">
        <v>152.47999999999999</v>
      </c>
      <c r="K2173">
        <v>4</v>
      </c>
      <c r="L2173" t="s">
        <v>11836</v>
      </c>
      <c r="M2173" t="s">
        <v>11718</v>
      </c>
      <c r="N2173" t="s">
        <v>11718</v>
      </c>
      <c r="O2173" t="s">
        <v>10701</v>
      </c>
      <c r="P2173" t="s">
        <v>10682</v>
      </c>
      <c r="Q2173" t="s">
        <v>10711</v>
      </c>
      <c r="R2173" t="s">
        <v>11450</v>
      </c>
      <c r="S2173" t="s">
        <v>10685</v>
      </c>
      <c r="T2173">
        <v>0.79</v>
      </c>
      <c r="U2173" s="1">
        <v>41037</v>
      </c>
      <c r="V2173">
        <f t="shared" si="33"/>
        <v>2012</v>
      </c>
    </row>
    <row r="2174" spans="1:22" x14ac:dyDescent="0.3">
      <c r="A2174">
        <v>3105</v>
      </c>
      <c r="B2174">
        <v>22272</v>
      </c>
      <c r="C2174" s="1">
        <v>41035</v>
      </c>
      <c r="D2174" t="s">
        <v>10671</v>
      </c>
      <c r="E2174">
        <v>30</v>
      </c>
      <c r="F2174">
        <v>1035.95</v>
      </c>
      <c r="G2174">
        <v>0.08</v>
      </c>
      <c r="H2174" t="s">
        <v>10664</v>
      </c>
      <c r="I2174">
        <v>342.41</v>
      </c>
      <c r="J2174">
        <v>35.409999999999997</v>
      </c>
      <c r="K2174">
        <v>1.99</v>
      </c>
      <c r="L2174" t="s">
        <v>11836</v>
      </c>
      <c r="M2174" t="s">
        <v>11718</v>
      </c>
      <c r="N2174" t="s">
        <v>11718</v>
      </c>
      <c r="O2174" t="s">
        <v>10701</v>
      </c>
      <c r="P2174" t="s">
        <v>10682</v>
      </c>
      <c r="Q2174" t="s">
        <v>10711</v>
      </c>
      <c r="R2174" t="s">
        <v>11573</v>
      </c>
      <c r="S2174" t="s">
        <v>10693</v>
      </c>
      <c r="T2174">
        <v>0.43</v>
      </c>
      <c r="U2174" s="1">
        <v>41037</v>
      </c>
      <c r="V2174">
        <f t="shared" si="33"/>
        <v>2012</v>
      </c>
    </row>
    <row r="2175" spans="1:22" x14ac:dyDescent="0.3">
      <c r="A2175">
        <v>3115</v>
      </c>
      <c r="B2175">
        <v>22373</v>
      </c>
      <c r="C2175" s="1">
        <v>40996</v>
      </c>
      <c r="D2175" t="s">
        <v>10671</v>
      </c>
      <c r="E2175">
        <v>26</v>
      </c>
      <c r="F2175">
        <v>233.03</v>
      </c>
      <c r="G2175">
        <v>0.05</v>
      </c>
      <c r="H2175" t="s">
        <v>10697</v>
      </c>
      <c r="I2175">
        <v>-86.34</v>
      </c>
      <c r="J2175">
        <v>8.74</v>
      </c>
      <c r="K2175">
        <v>8.2899999999999991</v>
      </c>
      <c r="L2175" t="s">
        <v>11832</v>
      </c>
      <c r="M2175" t="s">
        <v>11718</v>
      </c>
      <c r="N2175" t="s">
        <v>11718</v>
      </c>
      <c r="O2175" t="s">
        <v>10681</v>
      </c>
      <c r="P2175" t="s">
        <v>10668</v>
      </c>
      <c r="Q2175" t="s">
        <v>10717</v>
      </c>
      <c r="R2175" t="s">
        <v>11189</v>
      </c>
      <c r="S2175" t="s">
        <v>10685</v>
      </c>
      <c r="T2175">
        <v>0.38</v>
      </c>
      <c r="U2175" s="1">
        <v>40997</v>
      </c>
      <c r="V2175">
        <f t="shared" si="33"/>
        <v>2012</v>
      </c>
    </row>
    <row r="2176" spans="1:22" x14ac:dyDescent="0.3">
      <c r="A2176">
        <v>3125</v>
      </c>
      <c r="B2176">
        <v>22434</v>
      </c>
      <c r="C2176" s="1">
        <v>41150</v>
      </c>
      <c r="D2176" t="s">
        <v>10719</v>
      </c>
      <c r="E2176">
        <v>3</v>
      </c>
      <c r="F2176">
        <v>18.7</v>
      </c>
      <c r="G2176">
        <v>0.1</v>
      </c>
      <c r="H2176" t="s">
        <v>10664</v>
      </c>
      <c r="I2176">
        <v>-14.69</v>
      </c>
      <c r="J2176">
        <v>4.54</v>
      </c>
      <c r="K2176">
        <v>5.83</v>
      </c>
      <c r="L2176" t="s">
        <v>11852</v>
      </c>
      <c r="M2176" t="s">
        <v>11718</v>
      </c>
      <c r="N2176" t="s">
        <v>11718</v>
      </c>
      <c r="O2176" t="s">
        <v>10674</v>
      </c>
      <c r="P2176" t="s">
        <v>10668</v>
      </c>
      <c r="Q2176" t="s">
        <v>10678</v>
      </c>
      <c r="R2176" t="s">
        <v>11916</v>
      </c>
      <c r="S2176" t="s">
        <v>10685</v>
      </c>
      <c r="T2176">
        <v>0.36</v>
      </c>
      <c r="U2176" s="1">
        <v>41152</v>
      </c>
      <c r="V2176">
        <f t="shared" si="33"/>
        <v>2012</v>
      </c>
    </row>
    <row r="2177" spans="1:22" x14ac:dyDescent="0.3">
      <c r="A2177">
        <v>3126</v>
      </c>
      <c r="B2177">
        <v>22434</v>
      </c>
      <c r="C2177" s="1">
        <v>41150</v>
      </c>
      <c r="D2177" t="s">
        <v>10719</v>
      </c>
      <c r="E2177">
        <v>39</v>
      </c>
      <c r="F2177">
        <v>140.74</v>
      </c>
      <c r="G2177">
        <v>0.01</v>
      </c>
      <c r="H2177" t="s">
        <v>10664</v>
      </c>
      <c r="I2177">
        <v>-92.29</v>
      </c>
      <c r="J2177">
        <v>3.28</v>
      </c>
      <c r="K2177">
        <v>3.97</v>
      </c>
      <c r="L2177" t="s">
        <v>11852</v>
      </c>
      <c r="M2177" t="s">
        <v>11718</v>
      </c>
      <c r="N2177" t="s">
        <v>11718</v>
      </c>
      <c r="O2177" t="s">
        <v>10674</v>
      </c>
      <c r="P2177" t="s">
        <v>10668</v>
      </c>
      <c r="Q2177" t="s">
        <v>10736</v>
      </c>
      <c r="R2177" t="s">
        <v>11194</v>
      </c>
      <c r="S2177" t="s">
        <v>10709</v>
      </c>
      <c r="T2177">
        <v>0.56000000000000005</v>
      </c>
      <c r="U2177" s="1">
        <v>41152</v>
      </c>
      <c r="V2177">
        <f t="shared" si="33"/>
        <v>2012</v>
      </c>
    </row>
    <row r="2178" spans="1:22" x14ac:dyDescent="0.3">
      <c r="A2178">
        <v>3179</v>
      </c>
      <c r="B2178">
        <v>22849</v>
      </c>
      <c r="C2178" s="1">
        <v>40588</v>
      </c>
      <c r="D2178" t="s">
        <v>10686</v>
      </c>
      <c r="E2178">
        <v>27</v>
      </c>
      <c r="F2178">
        <v>304.98</v>
      </c>
      <c r="G2178">
        <v>0.08</v>
      </c>
      <c r="H2178" t="s">
        <v>10664</v>
      </c>
      <c r="I2178">
        <v>2.73</v>
      </c>
      <c r="J2178">
        <v>11.7</v>
      </c>
      <c r="K2178">
        <v>5.63</v>
      </c>
      <c r="L2178" t="s">
        <v>11830</v>
      </c>
      <c r="M2178" t="s">
        <v>11718</v>
      </c>
      <c r="N2178" t="s">
        <v>11718</v>
      </c>
      <c r="O2178" t="s">
        <v>10681</v>
      </c>
      <c r="P2178" t="s">
        <v>10668</v>
      </c>
      <c r="Q2178" t="s">
        <v>10678</v>
      </c>
      <c r="R2178" t="s">
        <v>11917</v>
      </c>
      <c r="S2178" t="s">
        <v>10685</v>
      </c>
      <c r="T2178">
        <v>0.4</v>
      </c>
      <c r="U2178" s="1">
        <v>40589</v>
      </c>
      <c r="V2178">
        <f t="shared" ref="V2178:V2241" si="34">YEAR(C2178)</f>
        <v>2011</v>
      </c>
    </row>
    <row r="2179" spans="1:22" x14ac:dyDescent="0.3">
      <c r="A2179">
        <v>3180</v>
      </c>
      <c r="B2179">
        <v>22849</v>
      </c>
      <c r="C2179" s="1">
        <v>40588</v>
      </c>
      <c r="D2179" t="s">
        <v>10686</v>
      </c>
      <c r="E2179">
        <v>34</v>
      </c>
      <c r="F2179">
        <v>104.24</v>
      </c>
      <c r="G2179">
        <v>0</v>
      </c>
      <c r="H2179" t="s">
        <v>10697</v>
      </c>
      <c r="I2179">
        <v>10.59</v>
      </c>
      <c r="J2179">
        <v>2.78</v>
      </c>
      <c r="K2179">
        <v>1.34</v>
      </c>
      <c r="L2179" t="s">
        <v>11830</v>
      </c>
      <c r="M2179" t="s">
        <v>11718</v>
      </c>
      <c r="N2179" t="s">
        <v>11718</v>
      </c>
      <c r="O2179" t="s">
        <v>10681</v>
      </c>
      <c r="P2179" t="s">
        <v>10668</v>
      </c>
      <c r="Q2179" t="s">
        <v>10736</v>
      </c>
      <c r="R2179" t="s">
        <v>10894</v>
      </c>
      <c r="S2179" t="s">
        <v>10709</v>
      </c>
      <c r="T2179">
        <v>0.45</v>
      </c>
      <c r="U2179" s="1">
        <v>40590</v>
      </c>
      <c r="V2179">
        <f t="shared" si="34"/>
        <v>2011</v>
      </c>
    </row>
    <row r="2180" spans="1:22" x14ac:dyDescent="0.3">
      <c r="A2180">
        <v>3181</v>
      </c>
      <c r="B2180">
        <v>22849</v>
      </c>
      <c r="C2180" s="1">
        <v>40588</v>
      </c>
      <c r="D2180" t="s">
        <v>10686</v>
      </c>
      <c r="E2180">
        <v>27</v>
      </c>
      <c r="F2180">
        <v>198.13</v>
      </c>
      <c r="G2180">
        <v>0.01</v>
      </c>
      <c r="H2180" t="s">
        <v>10664</v>
      </c>
      <c r="I2180">
        <v>-219.92</v>
      </c>
      <c r="J2180">
        <v>6.98</v>
      </c>
      <c r="K2180">
        <v>9.69</v>
      </c>
      <c r="L2180" t="s">
        <v>11830</v>
      </c>
      <c r="M2180" t="s">
        <v>11718</v>
      </c>
      <c r="N2180" t="s">
        <v>11718</v>
      </c>
      <c r="O2180" t="s">
        <v>10681</v>
      </c>
      <c r="P2180" t="s">
        <v>10668</v>
      </c>
      <c r="Q2180" t="s">
        <v>10669</v>
      </c>
      <c r="R2180" t="s">
        <v>11898</v>
      </c>
      <c r="S2180" t="s">
        <v>10685</v>
      </c>
      <c r="T2180">
        <v>0.83</v>
      </c>
      <c r="U2180" s="1">
        <v>40590</v>
      </c>
      <c r="V2180">
        <f t="shared" si="34"/>
        <v>2011</v>
      </c>
    </row>
    <row r="2181" spans="1:22" x14ac:dyDescent="0.3">
      <c r="A2181">
        <v>3182</v>
      </c>
      <c r="B2181">
        <v>22849</v>
      </c>
      <c r="C2181" s="1">
        <v>40588</v>
      </c>
      <c r="D2181" t="s">
        <v>10686</v>
      </c>
      <c r="E2181">
        <v>25</v>
      </c>
      <c r="F2181">
        <v>4366.348</v>
      </c>
      <c r="G2181">
        <v>0.05</v>
      </c>
      <c r="H2181" t="s">
        <v>10664</v>
      </c>
      <c r="I2181">
        <v>940.57</v>
      </c>
      <c r="J2181">
        <v>205.99</v>
      </c>
      <c r="K2181">
        <v>3</v>
      </c>
      <c r="L2181" t="s">
        <v>11830</v>
      </c>
      <c r="M2181" t="s">
        <v>11718</v>
      </c>
      <c r="N2181" t="s">
        <v>11718</v>
      </c>
      <c r="O2181" t="s">
        <v>10681</v>
      </c>
      <c r="P2181" t="s">
        <v>10682</v>
      </c>
      <c r="Q2181" t="s">
        <v>10683</v>
      </c>
      <c r="R2181">
        <v>6185</v>
      </c>
      <c r="S2181" t="s">
        <v>10685</v>
      </c>
      <c r="T2181">
        <v>0.57999999999999996</v>
      </c>
      <c r="U2181" s="1">
        <v>40590</v>
      </c>
      <c r="V2181">
        <f t="shared" si="34"/>
        <v>2011</v>
      </c>
    </row>
    <row r="2182" spans="1:22" x14ac:dyDescent="0.3">
      <c r="A2182">
        <v>3188</v>
      </c>
      <c r="B2182">
        <v>22881</v>
      </c>
      <c r="C2182" s="1">
        <v>40274</v>
      </c>
      <c r="D2182" t="s">
        <v>10704</v>
      </c>
      <c r="E2182">
        <v>33</v>
      </c>
      <c r="F2182">
        <v>476.06</v>
      </c>
      <c r="G2182">
        <v>0.04</v>
      </c>
      <c r="H2182" t="s">
        <v>10664</v>
      </c>
      <c r="I2182">
        <v>-120.48</v>
      </c>
      <c r="J2182">
        <v>14.03</v>
      </c>
      <c r="K2182">
        <v>9.3699999999999992</v>
      </c>
      <c r="L2182" t="s">
        <v>11871</v>
      </c>
      <c r="M2182" t="s">
        <v>11718</v>
      </c>
      <c r="N2182" t="s">
        <v>11718</v>
      </c>
      <c r="O2182" t="s">
        <v>10681</v>
      </c>
      <c r="P2182" t="s">
        <v>10668</v>
      </c>
      <c r="Q2182" t="s">
        <v>10669</v>
      </c>
      <c r="R2182" t="s">
        <v>11346</v>
      </c>
      <c r="S2182" t="s">
        <v>10685</v>
      </c>
      <c r="T2182">
        <v>0.56000000000000005</v>
      </c>
      <c r="U2182" s="1">
        <v>40275</v>
      </c>
      <c r="V2182">
        <f t="shared" si="34"/>
        <v>2010</v>
      </c>
    </row>
    <row r="2183" spans="1:22" x14ac:dyDescent="0.3">
      <c r="A2183">
        <v>3201</v>
      </c>
      <c r="B2183">
        <v>22950</v>
      </c>
      <c r="C2183" s="1">
        <v>40898</v>
      </c>
      <c r="D2183" t="s">
        <v>10663</v>
      </c>
      <c r="E2183">
        <v>29</v>
      </c>
      <c r="F2183">
        <v>1756.11</v>
      </c>
      <c r="G2183">
        <v>0.1</v>
      </c>
      <c r="H2183" t="s">
        <v>10664</v>
      </c>
      <c r="I2183">
        <v>-888.07</v>
      </c>
      <c r="J2183">
        <v>64.650000000000006</v>
      </c>
      <c r="K2183">
        <v>35</v>
      </c>
      <c r="L2183" t="s">
        <v>11918</v>
      </c>
      <c r="M2183" t="s">
        <v>11718</v>
      </c>
      <c r="N2183" t="s">
        <v>11718</v>
      </c>
      <c r="O2183" t="s">
        <v>10681</v>
      </c>
      <c r="P2183" t="s">
        <v>10668</v>
      </c>
      <c r="Q2183" t="s">
        <v>10669</v>
      </c>
      <c r="R2183" t="s">
        <v>11659</v>
      </c>
      <c r="S2183" t="s">
        <v>10769</v>
      </c>
      <c r="T2183">
        <v>0.8</v>
      </c>
      <c r="U2183" s="1">
        <v>40905</v>
      </c>
      <c r="V2183">
        <f t="shared" si="34"/>
        <v>2011</v>
      </c>
    </row>
    <row r="2184" spans="1:22" x14ac:dyDescent="0.3">
      <c r="A2184">
        <v>3206</v>
      </c>
      <c r="B2184">
        <v>23008</v>
      </c>
      <c r="C2184" s="1">
        <v>40095</v>
      </c>
      <c r="D2184" t="s">
        <v>10719</v>
      </c>
      <c r="E2184">
        <v>10</v>
      </c>
      <c r="F2184">
        <v>1136.47</v>
      </c>
      <c r="G2184">
        <v>0.1</v>
      </c>
      <c r="H2184" t="s">
        <v>10697</v>
      </c>
      <c r="I2184">
        <v>323.32</v>
      </c>
      <c r="J2184">
        <v>120.98</v>
      </c>
      <c r="K2184">
        <v>9.07</v>
      </c>
      <c r="L2184" t="s">
        <v>11862</v>
      </c>
      <c r="M2184" t="s">
        <v>11718</v>
      </c>
      <c r="N2184" t="s">
        <v>11718</v>
      </c>
      <c r="O2184" t="s">
        <v>10674</v>
      </c>
      <c r="P2184" t="s">
        <v>10668</v>
      </c>
      <c r="Q2184" t="s">
        <v>10678</v>
      </c>
      <c r="R2184" t="s">
        <v>11103</v>
      </c>
      <c r="S2184" t="s">
        <v>10685</v>
      </c>
      <c r="T2184">
        <v>0.35</v>
      </c>
      <c r="U2184" s="1">
        <v>40097</v>
      </c>
      <c r="V2184">
        <f t="shared" si="34"/>
        <v>2009</v>
      </c>
    </row>
    <row r="2185" spans="1:22" x14ac:dyDescent="0.3">
      <c r="A2185">
        <v>3207</v>
      </c>
      <c r="B2185">
        <v>23008</v>
      </c>
      <c r="C2185" s="1">
        <v>40095</v>
      </c>
      <c r="D2185" t="s">
        <v>10719</v>
      </c>
      <c r="E2185">
        <v>2</v>
      </c>
      <c r="F2185">
        <v>325.81</v>
      </c>
      <c r="G2185">
        <v>0.02</v>
      </c>
      <c r="H2185" t="s">
        <v>10697</v>
      </c>
      <c r="I2185">
        <v>-522.78</v>
      </c>
      <c r="J2185">
        <v>152.47999999999999</v>
      </c>
      <c r="K2185">
        <v>6.5</v>
      </c>
      <c r="L2185" t="s">
        <v>11862</v>
      </c>
      <c r="M2185" t="s">
        <v>11718</v>
      </c>
      <c r="N2185" t="s">
        <v>11718</v>
      </c>
      <c r="O2185" t="s">
        <v>10674</v>
      </c>
      <c r="P2185" t="s">
        <v>10682</v>
      </c>
      <c r="Q2185" t="s">
        <v>10711</v>
      </c>
      <c r="R2185" t="s">
        <v>11450</v>
      </c>
      <c r="S2185" t="s">
        <v>10685</v>
      </c>
      <c r="T2185">
        <v>0.74</v>
      </c>
      <c r="U2185" s="1">
        <v>40097</v>
      </c>
      <c r="V2185">
        <f t="shared" si="34"/>
        <v>2009</v>
      </c>
    </row>
    <row r="2186" spans="1:22" x14ac:dyDescent="0.3">
      <c r="A2186">
        <v>3233</v>
      </c>
      <c r="B2186">
        <v>23202</v>
      </c>
      <c r="C2186" s="1">
        <v>40754</v>
      </c>
      <c r="D2186" t="s">
        <v>10671</v>
      </c>
      <c r="E2186">
        <v>39</v>
      </c>
      <c r="F2186">
        <v>307.42</v>
      </c>
      <c r="G2186">
        <v>0.05</v>
      </c>
      <c r="H2186" t="s">
        <v>10664</v>
      </c>
      <c r="I2186">
        <v>104.09</v>
      </c>
      <c r="J2186">
        <v>8.17</v>
      </c>
      <c r="K2186">
        <v>1.69</v>
      </c>
      <c r="L2186" t="s">
        <v>11893</v>
      </c>
      <c r="M2186" t="s">
        <v>11718</v>
      </c>
      <c r="N2186" t="s">
        <v>11718</v>
      </c>
      <c r="O2186" t="s">
        <v>10667</v>
      </c>
      <c r="P2186" t="s">
        <v>10668</v>
      </c>
      <c r="Q2186" t="s">
        <v>10702</v>
      </c>
      <c r="R2186" t="s">
        <v>11919</v>
      </c>
      <c r="V2186">
        <f t="shared" si="34"/>
        <v>2011</v>
      </c>
    </row>
    <row r="2187" spans="1:22" x14ac:dyDescent="0.3">
      <c r="A2187">
        <v>3234</v>
      </c>
      <c r="B2187">
        <v>23202</v>
      </c>
      <c r="C2187" s="1">
        <v>40754</v>
      </c>
      <c r="D2187" t="s">
        <v>10671</v>
      </c>
      <c r="E2187">
        <v>48</v>
      </c>
      <c r="F2187">
        <v>608.29</v>
      </c>
      <c r="G2187">
        <v>0.02</v>
      </c>
      <c r="H2187" t="s">
        <v>10664</v>
      </c>
      <c r="I2187">
        <v>-39.270000000000003</v>
      </c>
      <c r="J2187">
        <v>11.97</v>
      </c>
      <c r="K2187">
        <v>5.81</v>
      </c>
      <c r="L2187" t="s">
        <v>11893</v>
      </c>
      <c r="M2187" t="s">
        <v>11718</v>
      </c>
      <c r="N2187" t="s">
        <v>11718</v>
      </c>
      <c r="O2187" t="s">
        <v>10667</v>
      </c>
      <c r="P2187" t="s">
        <v>10668</v>
      </c>
      <c r="Q2187" t="s">
        <v>10736</v>
      </c>
      <c r="R2187" t="s">
        <v>11146</v>
      </c>
      <c r="S2187" t="s">
        <v>10693</v>
      </c>
      <c r="T2187">
        <v>0.6</v>
      </c>
      <c r="U2187" s="1">
        <v>40756</v>
      </c>
      <c r="V2187">
        <f t="shared" si="34"/>
        <v>2011</v>
      </c>
    </row>
    <row r="2188" spans="1:22" x14ac:dyDescent="0.3">
      <c r="A2188">
        <v>3276</v>
      </c>
      <c r="B2188">
        <v>23426</v>
      </c>
      <c r="C2188" s="1">
        <v>40590</v>
      </c>
      <c r="D2188" t="s">
        <v>10719</v>
      </c>
      <c r="E2188">
        <v>45</v>
      </c>
      <c r="F2188">
        <v>1009.8</v>
      </c>
      <c r="G2188">
        <v>7.0000000000000007E-2</v>
      </c>
      <c r="H2188" t="s">
        <v>10664</v>
      </c>
      <c r="I2188">
        <v>352.64</v>
      </c>
      <c r="J2188">
        <v>22.98</v>
      </c>
      <c r="K2188">
        <v>1.99</v>
      </c>
      <c r="L2188" t="s">
        <v>11862</v>
      </c>
      <c r="M2188" t="s">
        <v>11718</v>
      </c>
      <c r="N2188" t="s">
        <v>11718</v>
      </c>
      <c r="O2188" t="s">
        <v>10674</v>
      </c>
      <c r="P2188" t="s">
        <v>10682</v>
      </c>
      <c r="Q2188" t="s">
        <v>10711</v>
      </c>
      <c r="R2188" t="s">
        <v>11126</v>
      </c>
      <c r="V2188">
        <f t="shared" si="34"/>
        <v>2011</v>
      </c>
    </row>
    <row r="2189" spans="1:22" x14ac:dyDescent="0.3">
      <c r="A2189">
        <v>3277</v>
      </c>
      <c r="B2189">
        <v>23426</v>
      </c>
      <c r="C2189" s="1">
        <v>40590</v>
      </c>
      <c r="D2189" t="s">
        <v>10719</v>
      </c>
      <c r="E2189">
        <v>12</v>
      </c>
      <c r="F2189">
        <v>29.71</v>
      </c>
      <c r="G2189">
        <v>0.09</v>
      </c>
      <c r="H2189" t="s">
        <v>10664</v>
      </c>
      <c r="I2189">
        <v>-23.17</v>
      </c>
      <c r="J2189">
        <v>2.52</v>
      </c>
      <c r="K2189">
        <v>1.92</v>
      </c>
      <c r="L2189" t="s">
        <v>11862</v>
      </c>
      <c r="M2189" t="s">
        <v>11718</v>
      </c>
      <c r="N2189" t="s">
        <v>11718</v>
      </c>
      <c r="O2189" t="s">
        <v>10674</v>
      </c>
      <c r="P2189" t="s">
        <v>10668</v>
      </c>
      <c r="Q2189" t="s">
        <v>10791</v>
      </c>
      <c r="V2189">
        <f t="shared" si="34"/>
        <v>2011</v>
      </c>
    </row>
    <row r="2190" spans="1:22" x14ac:dyDescent="0.3">
      <c r="A2190">
        <v>3311</v>
      </c>
      <c r="B2190">
        <v>23649</v>
      </c>
      <c r="C2190" s="1">
        <v>41157</v>
      </c>
      <c r="D2190" t="s">
        <v>10686</v>
      </c>
      <c r="E2190">
        <v>30</v>
      </c>
      <c r="F2190">
        <v>4587.9260000000004</v>
      </c>
      <c r="G2190">
        <v>0.1</v>
      </c>
      <c r="H2190" t="s">
        <v>10664</v>
      </c>
      <c r="I2190">
        <v>687.41</v>
      </c>
      <c r="J2190">
        <v>195.99</v>
      </c>
      <c r="K2190">
        <v>4.2</v>
      </c>
      <c r="L2190" t="s">
        <v>11882</v>
      </c>
      <c r="M2190" t="s">
        <v>11718</v>
      </c>
      <c r="N2190" t="s">
        <v>11718</v>
      </c>
      <c r="O2190" t="s">
        <v>10681</v>
      </c>
      <c r="P2190" t="s">
        <v>10682</v>
      </c>
      <c r="Q2190" t="s">
        <v>10683</v>
      </c>
      <c r="R2190">
        <v>688</v>
      </c>
      <c r="S2190" t="s">
        <v>10685</v>
      </c>
      <c r="T2190">
        <v>0.6</v>
      </c>
      <c r="U2190" s="1">
        <v>41160</v>
      </c>
      <c r="V2190">
        <f t="shared" si="34"/>
        <v>2012</v>
      </c>
    </row>
    <row r="2191" spans="1:22" x14ac:dyDescent="0.3">
      <c r="A2191">
        <v>3312</v>
      </c>
      <c r="B2191">
        <v>23649</v>
      </c>
      <c r="C2191" s="1">
        <v>41157</v>
      </c>
      <c r="D2191" t="s">
        <v>10686</v>
      </c>
      <c r="E2191">
        <v>42</v>
      </c>
      <c r="F2191">
        <v>4541.924</v>
      </c>
      <c r="G2191">
        <v>0.01</v>
      </c>
      <c r="H2191" t="s">
        <v>10664</v>
      </c>
      <c r="I2191">
        <v>1222.1400000000001</v>
      </c>
      <c r="J2191">
        <v>125.99</v>
      </c>
      <c r="K2191">
        <v>8.08</v>
      </c>
      <c r="L2191" t="s">
        <v>11882</v>
      </c>
      <c r="M2191" t="s">
        <v>11718</v>
      </c>
      <c r="N2191" t="s">
        <v>11718</v>
      </c>
      <c r="O2191" t="s">
        <v>10681</v>
      </c>
      <c r="P2191" t="s">
        <v>10682</v>
      </c>
      <c r="Q2191" t="s">
        <v>10683</v>
      </c>
      <c r="R2191" t="s">
        <v>11207</v>
      </c>
      <c r="S2191" t="s">
        <v>10685</v>
      </c>
      <c r="T2191">
        <v>0.56999999999999995</v>
      </c>
      <c r="U2191" s="1">
        <v>41158</v>
      </c>
      <c r="V2191">
        <f t="shared" si="34"/>
        <v>2012</v>
      </c>
    </row>
    <row r="2192" spans="1:22" x14ac:dyDescent="0.3">
      <c r="A2192">
        <v>3322</v>
      </c>
      <c r="B2192">
        <v>23748</v>
      </c>
      <c r="C2192" s="1">
        <v>41131</v>
      </c>
      <c r="D2192" t="s">
        <v>10671</v>
      </c>
      <c r="E2192">
        <v>26</v>
      </c>
      <c r="F2192">
        <v>6163.52</v>
      </c>
      <c r="G2192">
        <v>0.02</v>
      </c>
      <c r="H2192" t="s">
        <v>10672</v>
      </c>
      <c r="I2192">
        <v>755.95</v>
      </c>
      <c r="J2192">
        <v>225.02</v>
      </c>
      <c r="K2192">
        <v>28.66</v>
      </c>
      <c r="L2192" t="s">
        <v>11893</v>
      </c>
      <c r="M2192" t="s">
        <v>11718</v>
      </c>
      <c r="N2192" t="s">
        <v>11718</v>
      </c>
      <c r="O2192" t="s">
        <v>10667</v>
      </c>
      <c r="P2192" t="s">
        <v>10668</v>
      </c>
      <c r="Q2192" t="s">
        <v>10669</v>
      </c>
      <c r="R2192" t="s">
        <v>11033</v>
      </c>
      <c r="S2192" t="s">
        <v>10677</v>
      </c>
      <c r="T2192">
        <v>0.72</v>
      </c>
      <c r="U2192" s="1">
        <v>41133</v>
      </c>
      <c r="V2192">
        <f t="shared" si="34"/>
        <v>2012</v>
      </c>
    </row>
    <row r="2193" spans="1:22" x14ac:dyDescent="0.3">
      <c r="A2193">
        <v>3337</v>
      </c>
      <c r="B2193">
        <v>23847</v>
      </c>
      <c r="C2193" s="1">
        <v>41222</v>
      </c>
      <c r="D2193" t="s">
        <v>10686</v>
      </c>
      <c r="E2193">
        <v>7</v>
      </c>
      <c r="F2193">
        <v>1278.6465000000001</v>
      </c>
      <c r="G2193">
        <v>0.01</v>
      </c>
      <c r="H2193" t="s">
        <v>10664</v>
      </c>
      <c r="I2193">
        <v>-396.17</v>
      </c>
      <c r="J2193">
        <v>200.99</v>
      </c>
      <c r="K2193">
        <v>4.2</v>
      </c>
      <c r="L2193" t="s">
        <v>11863</v>
      </c>
      <c r="M2193" t="s">
        <v>11718</v>
      </c>
      <c r="N2193" t="s">
        <v>11718</v>
      </c>
      <c r="O2193" t="s">
        <v>10701</v>
      </c>
      <c r="P2193" t="s">
        <v>10682</v>
      </c>
      <c r="Q2193" t="s">
        <v>10683</v>
      </c>
      <c r="R2193" t="s">
        <v>11085</v>
      </c>
      <c r="S2193" t="s">
        <v>10685</v>
      </c>
      <c r="T2193">
        <v>0.59</v>
      </c>
      <c r="U2193" s="1">
        <v>41224</v>
      </c>
      <c r="V2193">
        <f t="shared" si="34"/>
        <v>2012</v>
      </c>
    </row>
    <row r="2194" spans="1:22" x14ac:dyDescent="0.3">
      <c r="A2194">
        <v>3350</v>
      </c>
      <c r="B2194">
        <v>23971</v>
      </c>
      <c r="C2194" s="1">
        <v>40138</v>
      </c>
      <c r="D2194" t="s">
        <v>10719</v>
      </c>
      <c r="E2194">
        <v>5</v>
      </c>
      <c r="F2194">
        <v>66.63</v>
      </c>
      <c r="G2194">
        <v>0</v>
      </c>
      <c r="H2194" t="s">
        <v>10664</v>
      </c>
      <c r="I2194">
        <v>-16.920000000000002</v>
      </c>
      <c r="J2194">
        <v>11.97</v>
      </c>
      <c r="K2194">
        <v>4.9800000000000004</v>
      </c>
      <c r="L2194" t="s">
        <v>11920</v>
      </c>
      <c r="M2194" t="s">
        <v>11718</v>
      </c>
      <c r="N2194" t="s">
        <v>11718</v>
      </c>
      <c r="O2194" t="s">
        <v>10701</v>
      </c>
      <c r="P2194" t="s">
        <v>10668</v>
      </c>
      <c r="Q2194" t="s">
        <v>10675</v>
      </c>
      <c r="R2194" t="s">
        <v>10912</v>
      </c>
      <c r="S2194" t="s">
        <v>10685</v>
      </c>
      <c r="T2194">
        <v>0.57999999999999996</v>
      </c>
      <c r="U2194" s="1">
        <v>40141</v>
      </c>
      <c r="V2194">
        <f t="shared" si="34"/>
        <v>2009</v>
      </c>
    </row>
    <row r="2195" spans="1:22" x14ac:dyDescent="0.3">
      <c r="A2195">
        <v>3388</v>
      </c>
      <c r="B2195">
        <v>24135</v>
      </c>
      <c r="C2195" s="1">
        <v>40200</v>
      </c>
      <c r="D2195" t="s">
        <v>10663</v>
      </c>
      <c r="E2195">
        <v>12</v>
      </c>
      <c r="F2195">
        <v>345.19</v>
      </c>
      <c r="G2195">
        <v>0.1</v>
      </c>
      <c r="H2195" t="s">
        <v>10664</v>
      </c>
      <c r="I2195">
        <v>111.59</v>
      </c>
      <c r="J2195">
        <v>30.44</v>
      </c>
      <c r="K2195">
        <v>1.49</v>
      </c>
      <c r="L2195" t="s">
        <v>11841</v>
      </c>
      <c r="M2195" t="s">
        <v>11718</v>
      </c>
      <c r="N2195" t="s">
        <v>11718</v>
      </c>
      <c r="O2195" t="s">
        <v>10674</v>
      </c>
      <c r="P2195" t="s">
        <v>10668</v>
      </c>
      <c r="Q2195" t="s">
        <v>10678</v>
      </c>
      <c r="R2195" t="s">
        <v>11382</v>
      </c>
      <c r="V2195">
        <f t="shared" si="34"/>
        <v>2010</v>
      </c>
    </row>
    <row r="2196" spans="1:22" x14ac:dyDescent="0.3">
      <c r="A2196">
        <v>3395</v>
      </c>
      <c r="B2196">
        <v>24196</v>
      </c>
      <c r="C2196" s="1">
        <v>40389</v>
      </c>
      <c r="D2196" t="s">
        <v>10671</v>
      </c>
      <c r="E2196">
        <v>2</v>
      </c>
      <c r="F2196">
        <v>13.44</v>
      </c>
      <c r="G2196">
        <v>0.08</v>
      </c>
      <c r="H2196" t="s">
        <v>10664</v>
      </c>
      <c r="I2196">
        <v>-8.8800000000000008</v>
      </c>
      <c r="J2196">
        <v>4.28</v>
      </c>
      <c r="K2196">
        <v>5.17</v>
      </c>
      <c r="L2196" t="s">
        <v>11910</v>
      </c>
      <c r="M2196" t="s">
        <v>11718</v>
      </c>
      <c r="N2196" t="s">
        <v>11718</v>
      </c>
      <c r="O2196" t="s">
        <v>10701</v>
      </c>
      <c r="P2196" t="s">
        <v>10668</v>
      </c>
      <c r="Q2196" t="s">
        <v>10702</v>
      </c>
      <c r="R2196" t="s">
        <v>10904</v>
      </c>
      <c r="S2196" t="s">
        <v>10685</v>
      </c>
      <c r="T2196">
        <v>0.4</v>
      </c>
      <c r="U2196" s="1">
        <v>40390</v>
      </c>
      <c r="V2196">
        <f t="shared" si="34"/>
        <v>2010</v>
      </c>
    </row>
    <row r="2197" spans="1:22" x14ac:dyDescent="0.3">
      <c r="A2197">
        <v>3396</v>
      </c>
      <c r="B2197">
        <v>24196</v>
      </c>
      <c r="C2197" s="1">
        <v>40389</v>
      </c>
      <c r="D2197" t="s">
        <v>10671</v>
      </c>
      <c r="E2197">
        <v>24</v>
      </c>
      <c r="F2197">
        <v>1049.49</v>
      </c>
      <c r="G2197">
        <v>0.05</v>
      </c>
      <c r="H2197" t="s">
        <v>10664</v>
      </c>
      <c r="I2197">
        <v>-5.41</v>
      </c>
      <c r="J2197">
        <v>43.57</v>
      </c>
      <c r="K2197">
        <v>16.36</v>
      </c>
      <c r="L2197" t="s">
        <v>11910</v>
      </c>
      <c r="M2197" t="s">
        <v>11718</v>
      </c>
      <c r="N2197" t="s">
        <v>11718</v>
      </c>
      <c r="O2197" t="s">
        <v>10701</v>
      </c>
      <c r="P2197" t="s">
        <v>10668</v>
      </c>
      <c r="Q2197" t="s">
        <v>10669</v>
      </c>
      <c r="R2197" t="s">
        <v>11921</v>
      </c>
      <c r="V2197">
        <f t="shared" si="34"/>
        <v>2010</v>
      </c>
    </row>
    <row r="2198" spans="1:22" x14ac:dyDescent="0.3">
      <c r="A2198">
        <v>3397</v>
      </c>
      <c r="B2198">
        <v>24197</v>
      </c>
      <c r="C2198" s="1">
        <v>40212</v>
      </c>
      <c r="D2198" t="s">
        <v>10663</v>
      </c>
      <c r="E2198">
        <v>41</v>
      </c>
      <c r="F2198">
        <v>2354.4</v>
      </c>
      <c r="G2198">
        <v>0</v>
      </c>
      <c r="H2198" t="s">
        <v>10697</v>
      </c>
      <c r="I2198">
        <v>246.54</v>
      </c>
      <c r="J2198">
        <v>55.94</v>
      </c>
      <c r="K2198">
        <v>6.55</v>
      </c>
      <c r="L2198" t="s">
        <v>11892</v>
      </c>
      <c r="M2198" t="s">
        <v>11718</v>
      </c>
      <c r="N2198" t="s">
        <v>11718</v>
      </c>
      <c r="O2198" t="s">
        <v>10667</v>
      </c>
      <c r="P2198" t="s">
        <v>10682</v>
      </c>
      <c r="Q2198" t="s">
        <v>10711</v>
      </c>
      <c r="R2198" t="s">
        <v>11128</v>
      </c>
      <c r="V2198">
        <f t="shared" si="34"/>
        <v>2010</v>
      </c>
    </row>
    <row r="2199" spans="1:22" x14ac:dyDescent="0.3">
      <c r="A2199">
        <v>3398</v>
      </c>
      <c r="B2199">
        <v>24197</v>
      </c>
      <c r="C2199" s="1">
        <v>40212</v>
      </c>
      <c r="D2199" t="s">
        <v>10663</v>
      </c>
      <c r="E2199">
        <v>2</v>
      </c>
      <c r="F2199">
        <v>35.640500000000003</v>
      </c>
      <c r="G2199">
        <v>0.05</v>
      </c>
      <c r="H2199" t="s">
        <v>10664</v>
      </c>
      <c r="I2199">
        <v>-110.4</v>
      </c>
      <c r="J2199">
        <v>20.99</v>
      </c>
      <c r="K2199">
        <v>1.25</v>
      </c>
      <c r="L2199" t="s">
        <v>11892</v>
      </c>
      <c r="M2199" t="s">
        <v>11718</v>
      </c>
      <c r="N2199" t="s">
        <v>11718</v>
      </c>
      <c r="O2199" t="s">
        <v>10667</v>
      </c>
      <c r="P2199" t="s">
        <v>10682</v>
      </c>
      <c r="Q2199" t="s">
        <v>10683</v>
      </c>
      <c r="R2199" t="s">
        <v>10923</v>
      </c>
      <c r="S2199" t="s">
        <v>10693</v>
      </c>
      <c r="T2199">
        <v>0.83</v>
      </c>
      <c r="U2199" s="1">
        <v>40219</v>
      </c>
      <c r="V2199">
        <f t="shared" si="34"/>
        <v>2010</v>
      </c>
    </row>
    <row r="2200" spans="1:22" x14ac:dyDescent="0.3">
      <c r="A2200">
        <v>3435</v>
      </c>
      <c r="B2200">
        <v>24519</v>
      </c>
      <c r="C2200" s="1">
        <v>40705</v>
      </c>
      <c r="D2200" t="s">
        <v>10719</v>
      </c>
      <c r="E2200">
        <v>22</v>
      </c>
      <c r="F2200">
        <v>127.56</v>
      </c>
      <c r="G2200">
        <v>0.03</v>
      </c>
      <c r="H2200" t="s">
        <v>10664</v>
      </c>
      <c r="I2200">
        <v>-60.72</v>
      </c>
      <c r="J2200">
        <v>5.34</v>
      </c>
      <c r="K2200">
        <v>5.63</v>
      </c>
      <c r="L2200" t="s">
        <v>11835</v>
      </c>
      <c r="M2200" t="s">
        <v>11718</v>
      </c>
      <c r="N2200" t="s">
        <v>11718</v>
      </c>
      <c r="O2200" t="s">
        <v>10674</v>
      </c>
      <c r="P2200" t="s">
        <v>10668</v>
      </c>
      <c r="Q2200" t="s">
        <v>10678</v>
      </c>
      <c r="R2200" t="s">
        <v>11922</v>
      </c>
      <c r="V2200">
        <f t="shared" si="34"/>
        <v>2011</v>
      </c>
    </row>
    <row r="2201" spans="1:22" x14ac:dyDescent="0.3">
      <c r="A2201">
        <v>3439</v>
      </c>
      <c r="B2201">
        <v>24546</v>
      </c>
      <c r="C2201" s="1">
        <v>40994</v>
      </c>
      <c r="D2201" t="s">
        <v>10719</v>
      </c>
      <c r="E2201">
        <v>7</v>
      </c>
      <c r="F2201">
        <v>81.58</v>
      </c>
      <c r="G2201">
        <v>0.04</v>
      </c>
      <c r="H2201" t="s">
        <v>10664</v>
      </c>
      <c r="I2201">
        <v>-7.78</v>
      </c>
      <c r="J2201">
        <v>10.98</v>
      </c>
      <c r="K2201">
        <v>3.37</v>
      </c>
      <c r="L2201" t="s">
        <v>11836</v>
      </c>
      <c r="M2201" t="s">
        <v>11718</v>
      </c>
      <c r="N2201" t="s">
        <v>11718</v>
      </c>
      <c r="O2201" t="s">
        <v>10701</v>
      </c>
      <c r="P2201" t="s">
        <v>10668</v>
      </c>
      <c r="Q2201" t="s">
        <v>10791</v>
      </c>
      <c r="V2201">
        <f t="shared" si="34"/>
        <v>2012</v>
      </c>
    </row>
    <row r="2202" spans="1:22" x14ac:dyDescent="0.3">
      <c r="A2202">
        <v>3444</v>
      </c>
      <c r="B2202">
        <v>24579</v>
      </c>
      <c r="C2202" s="1">
        <v>41231</v>
      </c>
      <c r="D2202" t="s">
        <v>10671</v>
      </c>
      <c r="E2202">
        <v>45</v>
      </c>
      <c r="F2202">
        <v>13921.6</v>
      </c>
      <c r="G2202">
        <v>0.02</v>
      </c>
      <c r="H2202" t="s">
        <v>10664</v>
      </c>
      <c r="I2202">
        <v>5183.04</v>
      </c>
      <c r="J2202">
        <v>300.64999999999998</v>
      </c>
      <c r="K2202">
        <v>24.49</v>
      </c>
      <c r="L2202" t="s">
        <v>11836</v>
      </c>
      <c r="M2202" t="s">
        <v>11718</v>
      </c>
      <c r="N2202" t="s">
        <v>11718</v>
      </c>
      <c r="O2202" t="s">
        <v>10667</v>
      </c>
      <c r="P2202" t="s">
        <v>10668</v>
      </c>
      <c r="Q2202" t="s">
        <v>10675</v>
      </c>
      <c r="R2202" t="s">
        <v>11014</v>
      </c>
      <c r="S2202" t="s">
        <v>10769</v>
      </c>
      <c r="T2202">
        <v>0.52</v>
      </c>
      <c r="U2202" s="1">
        <v>41232</v>
      </c>
      <c r="V2202">
        <f t="shared" si="34"/>
        <v>2012</v>
      </c>
    </row>
    <row r="2203" spans="1:22" x14ac:dyDescent="0.3">
      <c r="A2203">
        <v>3445</v>
      </c>
      <c r="B2203">
        <v>24579</v>
      </c>
      <c r="C2203" s="1">
        <v>41231</v>
      </c>
      <c r="D2203" t="s">
        <v>10671</v>
      </c>
      <c r="E2203">
        <v>40</v>
      </c>
      <c r="F2203">
        <v>467.5</v>
      </c>
      <c r="G2203">
        <v>0.08</v>
      </c>
      <c r="H2203" t="s">
        <v>10664</v>
      </c>
      <c r="I2203">
        <v>-33.340000000000003</v>
      </c>
      <c r="J2203">
        <v>11.97</v>
      </c>
      <c r="K2203">
        <v>4.9800000000000004</v>
      </c>
      <c r="L2203" t="s">
        <v>11836</v>
      </c>
      <c r="M2203" t="s">
        <v>11718</v>
      </c>
      <c r="N2203" t="s">
        <v>11718</v>
      </c>
      <c r="O2203" t="s">
        <v>10667</v>
      </c>
      <c r="P2203" t="s">
        <v>10668</v>
      </c>
      <c r="Q2203" t="s">
        <v>10675</v>
      </c>
      <c r="R2203" t="s">
        <v>10912</v>
      </c>
      <c r="S2203" t="s">
        <v>10685</v>
      </c>
      <c r="T2203">
        <v>0.57999999999999996</v>
      </c>
      <c r="U2203" s="1">
        <v>41233</v>
      </c>
      <c r="V2203">
        <f t="shared" si="34"/>
        <v>2012</v>
      </c>
    </row>
    <row r="2204" spans="1:22" x14ac:dyDescent="0.3">
      <c r="A2204">
        <v>3448</v>
      </c>
      <c r="B2204">
        <v>24581</v>
      </c>
      <c r="C2204" s="1">
        <v>40277</v>
      </c>
      <c r="D2204" t="s">
        <v>10671</v>
      </c>
      <c r="E2204">
        <v>8</v>
      </c>
      <c r="F2204">
        <v>38.56</v>
      </c>
      <c r="G2204">
        <v>0.03</v>
      </c>
      <c r="H2204" t="s">
        <v>10664</v>
      </c>
      <c r="I2204">
        <v>4.08</v>
      </c>
      <c r="J2204">
        <v>4.55</v>
      </c>
      <c r="K2204">
        <v>1.49</v>
      </c>
      <c r="L2204" t="s">
        <v>11879</v>
      </c>
      <c r="M2204" t="s">
        <v>11718</v>
      </c>
      <c r="N2204" t="s">
        <v>11718</v>
      </c>
      <c r="O2204" t="s">
        <v>10674</v>
      </c>
      <c r="P2204" t="s">
        <v>10668</v>
      </c>
      <c r="Q2204" t="s">
        <v>10678</v>
      </c>
      <c r="R2204" t="s">
        <v>11147</v>
      </c>
      <c r="S2204" t="s">
        <v>10685</v>
      </c>
      <c r="T2204">
        <v>0.35</v>
      </c>
      <c r="U2204" s="1">
        <v>40278</v>
      </c>
      <c r="V2204">
        <f t="shared" si="34"/>
        <v>2010</v>
      </c>
    </row>
    <row r="2205" spans="1:22" x14ac:dyDescent="0.3">
      <c r="A2205">
        <v>3473</v>
      </c>
      <c r="B2205">
        <v>24710</v>
      </c>
      <c r="C2205" s="1">
        <v>40451</v>
      </c>
      <c r="D2205" t="s">
        <v>10663</v>
      </c>
      <c r="E2205">
        <v>3</v>
      </c>
      <c r="F2205">
        <v>22.06</v>
      </c>
      <c r="G2205">
        <v>0.05</v>
      </c>
      <c r="H2205" t="s">
        <v>10664</v>
      </c>
      <c r="I2205">
        <v>-15.6</v>
      </c>
      <c r="J2205">
        <v>4.9800000000000004</v>
      </c>
      <c r="K2205">
        <v>7.44</v>
      </c>
      <c r="L2205" t="s">
        <v>11906</v>
      </c>
      <c r="M2205" t="s">
        <v>11718</v>
      </c>
      <c r="N2205" t="s">
        <v>11718</v>
      </c>
      <c r="O2205" t="s">
        <v>10674</v>
      </c>
      <c r="P2205" t="s">
        <v>10668</v>
      </c>
      <c r="Q2205" t="s">
        <v>10702</v>
      </c>
      <c r="R2205" t="s">
        <v>11752</v>
      </c>
      <c r="S2205" t="s">
        <v>10685</v>
      </c>
      <c r="T2205">
        <v>0.36</v>
      </c>
      <c r="U2205" s="1">
        <v>40455</v>
      </c>
      <c r="V2205">
        <f t="shared" si="34"/>
        <v>2010</v>
      </c>
    </row>
    <row r="2206" spans="1:22" x14ac:dyDescent="0.3">
      <c r="A2206">
        <v>3500</v>
      </c>
      <c r="B2206">
        <v>24960</v>
      </c>
      <c r="C2206" s="1">
        <v>40570</v>
      </c>
      <c r="D2206" t="s">
        <v>10671</v>
      </c>
      <c r="E2206">
        <v>48</v>
      </c>
      <c r="F2206">
        <v>1760.35</v>
      </c>
      <c r="G2206">
        <v>0.01</v>
      </c>
      <c r="H2206" t="s">
        <v>10697</v>
      </c>
      <c r="I2206">
        <v>-17.079999999999998</v>
      </c>
      <c r="J2206">
        <v>34.979999999999997</v>
      </c>
      <c r="K2206">
        <v>7.53</v>
      </c>
      <c r="L2206" t="s">
        <v>11920</v>
      </c>
      <c r="M2206" t="s">
        <v>11718</v>
      </c>
      <c r="N2206" t="s">
        <v>11718</v>
      </c>
      <c r="O2206" t="s">
        <v>10667</v>
      </c>
      <c r="P2206" t="s">
        <v>10682</v>
      </c>
      <c r="Q2206" t="s">
        <v>10711</v>
      </c>
      <c r="R2206" t="s">
        <v>11747</v>
      </c>
      <c r="S2206" t="s">
        <v>10685</v>
      </c>
      <c r="T2206">
        <v>0.76</v>
      </c>
      <c r="U2206" s="1">
        <v>40571</v>
      </c>
      <c r="V2206">
        <f t="shared" si="34"/>
        <v>2011</v>
      </c>
    </row>
    <row r="2207" spans="1:22" x14ac:dyDescent="0.3">
      <c r="A2207">
        <v>3501</v>
      </c>
      <c r="B2207">
        <v>24960</v>
      </c>
      <c r="C2207" s="1">
        <v>40570</v>
      </c>
      <c r="D2207" t="s">
        <v>10671</v>
      </c>
      <c r="E2207">
        <v>37</v>
      </c>
      <c r="F2207">
        <v>1436.94</v>
      </c>
      <c r="G2207">
        <v>0</v>
      </c>
      <c r="H2207" t="s">
        <v>10664</v>
      </c>
      <c r="I2207">
        <v>639.66</v>
      </c>
      <c r="J2207">
        <v>37.94</v>
      </c>
      <c r="K2207">
        <v>5.08</v>
      </c>
      <c r="L2207" t="s">
        <v>11920</v>
      </c>
      <c r="M2207" t="s">
        <v>11718</v>
      </c>
      <c r="N2207" t="s">
        <v>11718</v>
      </c>
      <c r="O2207" t="s">
        <v>10667</v>
      </c>
      <c r="P2207" t="s">
        <v>10668</v>
      </c>
      <c r="Q2207" t="s">
        <v>10702</v>
      </c>
      <c r="R2207" t="s">
        <v>11301</v>
      </c>
      <c r="V2207">
        <f t="shared" si="34"/>
        <v>2011</v>
      </c>
    </row>
    <row r="2208" spans="1:22" x14ac:dyDescent="0.3">
      <c r="A2208">
        <v>3502</v>
      </c>
      <c r="B2208">
        <v>24960</v>
      </c>
      <c r="C2208" s="1">
        <v>40570</v>
      </c>
      <c r="D2208" t="s">
        <v>10671</v>
      </c>
      <c r="E2208">
        <v>18</v>
      </c>
      <c r="F2208">
        <v>125.8</v>
      </c>
      <c r="G2208">
        <v>0.03</v>
      </c>
      <c r="H2208" t="s">
        <v>10664</v>
      </c>
      <c r="I2208">
        <v>-35.979999999999997</v>
      </c>
      <c r="J2208">
        <v>6.48</v>
      </c>
      <c r="K2208">
        <v>5.87</v>
      </c>
      <c r="L2208" t="s">
        <v>11920</v>
      </c>
      <c r="M2208" t="s">
        <v>11718</v>
      </c>
      <c r="N2208" t="s">
        <v>11718</v>
      </c>
      <c r="O2208" t="s">
        <v>10667</v>
      </c>
      <c r="P2208" t="s">
        <v>10668</v>
      </c>
      <c r="Q2208" t="s">
        <v>10702</v>
      </c>
      <c r="R2208" t="s">
        <v>11923</v>
      </c>
      <c r="S2208" t="s">
        <v>10685</v>
      </c>
      <c r="T2208">
        <v>0.37</v>
      </c>
      <c r="U2208" s="1">
        <v>40572</v>
      </c>
      <c r="V2208">
        <f t="shared" si="34"/>
        <v>2011</v>
      </c>
    </row>
    <row r="2209" spans="1:22" x14ac:dyDescent="0.3">
      <c r="A2209">
        <v>3503</v>
      </c>
      <c r="B2209">
        <v>24960</v>
      </c>
      <c r="C2209" s="1">
        <v>40570</v>
      </c>
      <c r="D2209" t="s">
        <v>10671</v>
      </c>
      <c r="E2209">
        <v>35</v>
      </c>
      <c r="F2209">
        <v>5797.68</v>
      </c>
      <c r="G2209">
        <v>0.04</v>
      </c>
      <c r="H2209" t="s">
        <v>10664</v>
      </c>
      <c r="I2209">
        <v>1366.57</v>
      </c>
      <c r="J2209">
        <v>200.99</v>
      </c>
      <c r="K2209">
        <v>4.2</v>
      </c>
      <c r="L2209" t="s">
        <v>11920</v>
      </c>
      <c r="M2209" t="s">
        <v>11718</v>
      </c>
      <c r="N2209" t="s">
        <v>11718</v>
      </c>
      <c r="O2209" t="s">
        <v>10667</v>
      </c>
      <c r="P2209" t="s">
        <v>10682</v>
      </c>
      <c r="Q2209" t="s">
        <v>10683</v>
      </c>
      <c r="R2209" t="s">
        <v>11085</v>
      </c>
      <c r="S2209" t="s">
        <v>10685</v>
      </c>
      <c r="T2209">
        <v>0.59</v>
      </c>
      <c r="U2209" s="1">
        <v>40571</v>
      </c>
      <c r="V2209">
        <f t="shared" si="34"/>
        <v>2011</v>
      </c>
    </row>
    <row r="2210" spans="1:22" x14ac:dyDescent="0.3">
      <c r="A2210">
        <v>3519</v>
      </c>
      <c r="B2210">
        <v>25061</v>
      </c>
      <c r="C2210" s="1">
        <v>40895</v>
      </c>
      <c r="D2210" t="s">
        <v>10704</v>
      </c>
      <c r="E2210">
        <v>20</v>
      </c>
      <c r="F2210">
        <v>941.13</v>
      </c>
      <c r="G2210">
        <v>0.1</v>
      </c>
      <c r="H2210" t="s">
        <v>10664</v>
      </c>
      <c r="I2210">
        <v>344.95</v>
      </c>
      <c r="J2210">
        <v>48.04</v>
      </c>
      <c r="K2210">
        <v>7.23</v>
      </c>
      <c r="L2210" t="s">
        <v>11289</v>
      </c>
      <c r="M2210" t="s">
        <v>11718</v>
      </c>
      <c r="N2210" t="s">
        <v>11718</v>
      </c>
      <c r="O2210" t="s">
        <v>10701</v>
      </c>
      <c r="P2210" t="s">
        <v>10668</v>
      </c>
      <c r="Q2210" t="s">
        <v>10702</v>
      </c>
      <c r="R2210" t="s">
        <v>11152</v>
      </c>
      <c r="S2210" t="s">
        <v>10685</v>
      </c>
      <c r="T2210">
        <v>0.37</v>
      </c>
      <c r="U2210" s="1">
        <v>40897</v>
      </c>
      <c r="V2210">
        <f t="shared" si="34"/>
        <v>2011</v>
      </c>
    </row>
    <row r="2211" spans="1:22" x14ac:dyDescent="0.3">
      <c r="A2211">
        <v>3527</v>
      </c>
      <c r="B2211">
        <v>25095</v>
      </c>
      <c r="C2211" s="1">
        <v>40568</v>
      </c>
      <c r="D2211" t="s">
        <v>10663</v>
      </c>
      <c r="E2211">
        <v>18</v>
      </c>
      <c r="F2211">
        <v>693.06</v>
      </c>
      <c r="G2211">
        <v>0.06</v>
      </c>
      <c r="H2211" t="s">
        <v>10664</v>
      </c>
      <c r="I2211">
        <v>148.30000000000001</v>
      </c>
      <c r="J2211">
        <v>39.979999999999997</v>
      </c>
      <c r="K2211">
        <v>9.83</v>
      </c>
      <c r="L2211" t="s">
        <v>11924</v>
      </c>
      <c r="M2211" t="s">
        <v>11718</v>
      </c>
      <c r="N2211" t="s">
        <v>11718</v>
      </c>
      <c r="O2211" t="s">
        <v>10674</v>
      </c>
      <c r="P2211" t="s">
        <v>10668</v>
      </c>
      <c r="Q2211" t="s">
        <v>10717</v>
      </c>
      <c r="R2211" t="s">
        <v>11722</v>
      </c>
      <c r="V2211">
        <f t="shared" si="34"/>
        <v>2011</v>
      </c>
    </row>
    <row r="2212" spans="1:22" x14ac:dyDescent="0.3">
      <c r="A2212">
        <v>3528</v>
      </c>
      <c r="B2212">
        <v>25095</v>
      </c>
      <c r="C2212" s="1">
        <v>40568</v>
      </c>
      <c r="D2212" t="s">
        <v>10663</v>
      </c>
      <c r="E2212">
        <v>41</v>
      </c>
      <c r="F2212">
        <v>4475.03</v>
      </c>
      <c r="G2212">
        <v>0.08</v>
      </c>
      <c r="H2212" t="s">
        <v>10672</v>
      </c>
      <c r="I2212">
        <v>-167.83</v>
      </c>
      <c r="J2212">
        <v>115.99</v>
      </c>
      <c r="K2212">
        <v>56.14</v>
      </c>
      <c r="L2212" t="s">
        <v>11924</v>
      </c>
      <c r="M2212" t="s">
        <v>11718</v>
      </c>
      <c r="N2212" t="s">
        <v>11718</v>
      </c>
      <c r="O2212" t="s">
        <v>10674</v>
      </c>
      <c r="P2212" t="s">
        <v>10682</v>
      </c>
      <c r="Q2212" t="s">
        <v>10849</v>
      </c>
      <c r="R2212" t="s">
        <v>11107</v>
      </c>
      <c r="S2212" t="s">
        <v>10677</v>
      </c>
      <c r="T2212">
        <v>0.4</v>
      </c>
      <c r="U2212" s="1">
        <v>40568</v>
      </c>
      <c r="V2212">
        <f t="shared" si="34"/>
        <v>2011</v>
      </c>
    </row>
    <row r="2213" spans="1:22" x14ac:dyDescent="0.3">
      <c r="A2213">
        <v>3544</v>
      </c>
      <c r="B2213">
        <v>25254</v>
      </c>
      <c r="C2213" s="1">
        <v>40438</v>
      </c>
      <c r="D2213" t="s">
        <v>10719</v>
      </c>
      <c r="E2213">
        <v>35</v>
      </c>
      <c r="F2213">
        <v>299.68</v>
      </c>
      <c r="G2213">
        <v>0.06</v>
      </c>
      <c r="H2213" t="s">
        <v>10664</v>
      </c>
      <c r="I2213">
        <v>-29.36</v>
      </c>
      <c r="J2213">
        <v>8.85</v>
      </c>
      <c r="K2213">
        <v>5.6</v>
      </c>
      <c r="L2213" t="s">
        <v>11867</v>
      </c>
      <c r="M2213" t="s">
        <v>11718</v>
      </c>
      <c r="N2213" t="s">
        <v>11718</v>
      </c>
      <c r="O2213" t="s">
        <v>10667</v>
      </c>
      <c r="P2213" t="s">
        <v>10668</v>
      </c>
      <c r="Q2213" t="s">
        <v>10678</v>
      </c>
      <c r="R2213" t="s">
        <v>10936</v>
      </c>
      <c r="S2213" t="s">
        <v>10685</v>
      </c>
      <c r="T2213">
        <v>0.36</v>
      </c>
      <c r="U2213" s="1">
        <v>40440</v>
      </c>
      <c r="V2213">
        <f t="shared" si="34"/>
        <v>2010</v>
      </c>
    </row>
    <row r="2214" spans="1:22" x14ac:dyDescent="0.3">
      <c r="A2214">
        <v>3583</v>
      </c>
      <c r="B2214">
        <v>25542</v>
      </c>
      <c r="C2214" s="1">
        <v>41273</v>
      </c>
      <c r="D2214" t="s">
        <v>10663</v>
      </c>
      <c r="E2214">
        <v>37</v>
      </c>
      <c r="F2214">
        <v>257.45999999999998</v>
      </c>
      <c r="G2214">
        <v>0.09</v>
      </c>
      <c r="H2214" t="s">
        <v>10697</v>
      </c>
      <c r="I2214">
        <v>-18.66</v>
      </c>
      <c r="J2214">
        <v>7.28</v>
      </c>
      <c r="K2214">
        <v>4.2300000000000004</v>
      </c>
      <c r="L2214" t="s">
        <v>11912</v>
      </c>
      <c r="M2214" t="s">
        <v>11718</v>
      </c>
      <c r="N2214" t="s">
        <v>11718</v>
      </c>
      <c r="O2214" t="s">
        <v>10701</v>
      </c>
      <c r="P2214" t="s">
        <v>10668</v>
      </c>
      <c r="Q2214" t="s">
        <v>10702</v>
      </c>
      <c r="R2214" t="s">
        <v>11925</v>
      </c>
      <c r="S2214" t="s">
        <v>10709</v>
      </c>
      <c r="T2214">
        <v>0.39</v>
      </c>
      <c r="U2214" s="1">
        <v>41273</v>
      </c>
      <c r="V2214">
        <f t="shared" si="34"/>
        <v>2012</v>
      </c>
    </row>
    <row r="2215" spans="1:22" x14ac:dyDescent="0.3">
      <c r="A2215">
        <v>3584</v>
      </c>
      <c r="B2215">
        <v>25569</v>
      </c>
      <c r="C2215" s="1">
        <v>41099</v>
      </c>
      <c r="D2215" t="s">
        <v>10671</v>
      </c>
      <c r="E2215">
        <v>27</v>
      </c>
      <c r="F2215">
        <v>311.20999999999998</v>
      </c>
      <c r="G2215">
        <v>0.09</v>
      </c>
      <c r="H2215" t="s">
        <v>10664</v>
      </c>
      <c r="I2215">
        <v>-14.03</v>
      </c>
      <c r="J2215">
        <v>12.28</v>
      </c>
      <c r="K2215">
        <v>6.47</v>
      </c>
      <c r="L2215" t="s">
        <v>11857</v>
      </c>
      <c r="M2215" t="s">
        <v>11718</v>
      </c>
      <c r="N2215" t="s">
        <v>11718</v>
      </c>
      <c r="O2215" t="s">
        <v>10667</v>
      </c>
      <c r="P2215" t="s">
        <v>10668</v>
      </c>
      <c r="Q2215" t="s">
        <v>10702</v>
      </c>
      <c r="R2215" t="s">
        <v>10772</v>
      </c>
      <c r="S2215" t="s">
        <v>10685</v>
      </c>
      <c r="T2215">
        <v>0.38</v>
      </c>
      <c r="U2215" s="1">
        <v>41101</v>
      </c>
      <c r="V2215">
        <f t="shared" si="34"/>
        <v>2012</v>
      </c>
    </row>
    <row r="2216" spans="1:22" x14ac:dyDescent="0.3">
      <c r="A2216">
        <v>3624</v>
      </c>
      <c r="B2216">
        <v>25863</v>
      </c>
      <c r="C2216" s="1">
        <v>40655</v>
      </c>
      <c r="D2216" t="s">
        <v>10686</v>
      </c>
      <c r="E2216">
        <v>18</v>
      </c>
      <c r="F2216">
        <v>340.68849999999998</v>
      </c>
      <c r="G2216">
        <v>0</v>
      </c>
      <c r="H2216" t="s">
        <v>10697</v>
      </c>
      <c r="I2216">
        <v>-10.85</v>
      </c>
      <c r="J2216">
        <v>20.99</v>
      </c>
      <c r="K2216">
        <v>4.8099999999999996</v>
      </c>
      <c r="L2216" t="s">
        <v>11926</v>
      </c>
      <c r="M2216" t="s">
        <v>11718</v>
      </c>
      <c r="N2216" t="s">
        <v>11718</v>
      </c>
      <c r="O2216" t="s">
        <v>10681</v>
      </c>
      <c r="P2216" t="s">
        <v>10682</v>
      </c>
      <c r="Q2216" t="s">
        <v>10683</v>
      </c>
      <c r="R2216" t="s">
        <v>11371</v>
      </c>
      <c r="S2216" t="s">
        <v>10689</v>
      </c>
      <c r="T2216">
        <v>0.57999999999999996</v>
      </c>
      <c r="U2216" s="1">
        <v>40657</v>
      </c>
      <c r="V2216">
        <f t="shared" si="34"/>
        <v>2011</v>
      </c>
    </row>
    <row r="2217" spans="1:22" x14ac:dyDescent="0.3">
      <c r="A2217">
        <v>3626</v>
      </c>
      <c r="B2217">
        <v>25895</v>
      </c>
      <c r="C2217" s="1">
        <v>41016</v>
      </c>
      <c r="D2217" t="s">
        <v>10704</v>
      </c>
      <c r="E2217">
        <v>37</v>
      </c>
      <c r="F2217">
        <v>709.91</v>
      </c>
      <c r="G2217">
        <v>0.09</v>
      </c>
      <c r="H2217" t="s">
        <v>10664</v>
      </c>
      <c r="I2217">
        <v>-93.43</v>
      </c>
      <c r="J2217">
        <v>19.350000000000001</v>
      </c>
      <c r="K2217">
        <v>12.79</v>
      </c>
      <c r="L2217" t="s">
        <v>11832</v>
      </c>
      <c r="M2217" t="s">
        <v>11718</v>
      </c>
      <c r="N2217" t="s">
        <v>11718</v>
      </c>
      <c r="O2217" t="s">
        <v>10681</v>
      </c>
      <c r="P2217" t="s">
        <v>10668</v>
      </c>
      <c r="Q2217" t="s">
        <v>10678</v>
      </c>
      <c r="R2217" t="s">
        <v>11927</v>
      </c>
      <c r="S2217" t="s">
        <v>10685</v>
      </c>
      <c r="T2217">
        <v>0.39</v>
      </c>
      <c r="U2217" s="1">
        <v>41019</v>
      </c>
      <c r="V2217">
        <f t="shared" si="34"/>
        <v>2012</v>
      </c>
    </row>
    <row r="2218" spans="1:22" x14ac:dyDescent="0.3">
      <c r="A2218">
        <v>3642</v>
      </c>
      <c r="B2218">
        <v>26050</v>
      </c>
      <c r="C2218" s="1">
        <v>40710</v>
      </c>
      <c r="D2218" t="s">
        <v>10671</v>
      </c>
      <c r="E2218">
        <v>44</v>
      </c>
      <c r="F2218">
        <v>365.24</v>
      </c>
      <c r="G2218">
        <v>0.09</v>
      </c>
      <c r="H2218" t="s">
        <v>10664</v>
      </c>
      <c r="I2218">
        <v>-163.13</v>
      </c>
      <c r="J2218">
        <v>8.74</v>
      </c>
      <c r="K2218">
        <v>8.2899999999999991</v>
      </c>
      <c r="L2218" t="s">
        <v>11836</v>
      </c>
      <c r="M2218" t="s">
        <v>11718</v>
      </c>
      <c r="N2218" t="s">
        <v>11718</v>
      </c>
      <c r="O2218" t="s">
        <v>10701</v>
      </c>
      <c r="P2218" t="s">
        <v>10668</v>
      </c>
      <c r="Q2218" t="s">
        <v>10717</v>
      </c>
      <c r="R2218" t="s">
        <v>11189</v>
      </c>
      <c r="S2218" t="s">
        <v>10685</v>
      </c>
      <c r="T2218">
        <v>0.38</v>
      </c>
      <c r="U2218" s="1">
        <v>40711</v>
      </c>
      <c r="V2218">
        <f t="shared" si="34"/>
        <v>2011</v>
      </c>
    </row>
    <row r="2219" spans="1:22" x14ac:dyDescent="0.3">
      <c r="A2219">
        <v>3651</v>
      </c>
      <c r="B2219">
        <v>26145</v>
      </c>
      <c r="C2219" s="1">
        <v>40728</v>
      </c>
      <c r="D2219" t="s">
        <v>10663</v>
      </c>
      <c r="E2219">
        <v>18</v>
      </c>
      <c r="F2219">
        <v>99.36</v>
      </c>
      <c r="G2219">
        <v>0</v>
      </c>
      <c r="H2219" t="s">
        <v>10664</v>
      </c>
      <c r="I2219">
        <v>-51.2</v>
      </c>
      <c r="J2219">
        <v>4.91</v>
      </c>
      <c r="K2219">
        <v>5.68</v>
      </c>
      <c r="L2219" t="s">
        <v>11926</v>
      </c>
      <c r="M2219" t="s">
        <v>11718</v>
      </c>
      <c r="N2219" t="s">
        <v>11718</v>
      </c>
      <c r="O2219" t="s">
        <v>10681</v>
      </c>
      <c r="P2219" t="s">
        <v>10668</v>
      </c>
      <c r="Q2219" t="s">
        <v>10678</v>
      </c>
      <c r="R2219" t="s">
        <v>11175</v>
      </c>
      <c r="V2219">
        <f t="shared" si="34"/>
        <v>2011</v>
      </c>
    </row>
    <row r="2220" spans="1:22" x14ac:dyDescent="0.3">
      <c r="A2220">
        <v>3652</v>
      </c>
      <c r="B2220">
        <v>26145</v>
      </c>
      <c r="C2220" s="1">
        <v>40728</v>
      </c>
      <c r="D2220" t="s">
        <v>10663</v>
      </c>
      <c r="E2220">
        <v>49</v>
      </c>
      <c r="F2220">
        <v>510.15</v>
      </c>
      <c r="G2220">
        <v>0.04</v>
      </c>
      <c r="H2220" t="s">
        <v>10664</v>
      </c>
      <c r="I2220">
        <v>-362.11</v>
      </c>
      <c r="J2220">
        <v>9.98</v>
      </c>
      <c r="K2220">
        <v>12.52</v>
      </c>
      <c r="L2220" t="s">
        <v>11926</v>
      </c>
      <c r="M2220" t="s">
        <v>11718</v>
      </c>
      <c r="N2220" t="s">
        <v>11718</v>
      </c>
      <c r="O2220" t="s">
        <v>10681</v>
      </c>
      <c r="P2220" t="s">
        <v>10690</v>
      </c>
      <c r="Q2220" t="s">
        <v>10691</v>
      </c>
      <c r="R2220" t="s">
        <v>11928</v>
      </c>
      <c r="V2220">
        <f t="shared" si="34"/>
        <v>2011</v>
      </c>
    </row>
    <row r="2221" spans="1:22" x14ac:dyDescent="0.3">
      <c r="A2221">
        <v>3653</v>
      </c>
      <c r="B2221">
        <v>26145</v>
      </c>
      <c r="C2221" s="1">
        <v>40728</v>
      </c>
      <c r="D2221" t="s">
        <v>10663</v>
      </c>
      <c r="E2221">
        <v>27</v>
      </c>
      <c r="F2221">
        <v>735.09</v>
      </c>
      <c r="G2221">
        <v>0.1</v>
      </c>
      <c r="H2221" t="s">
        <v>10664</v>
      </c>
      <c r="I2221">
        <v>153.5</v>
      </c>
      <c r="J2221">
        <v>29.34</v>
      </c>
      <c r="K2221">
        <v>7.87</v>
      </c>
      <c r="L2221" t="s">
        <v>11926</v>
      </c>
      <c r="M2221" t="s">
        <v>11718</v>
      </c>
      <c r="N2221" t="s">
        <v>11718</v>
      </c>
      <c r="O2221" t="s">
        <v>10681</v>
      </c>
      <c r="P2221" t="s">
        <v>10690</v>
      </c>
      <c r="Q2221" t="s">
        <v>10691</v>
      </c>
      <c r="R2221" t="s">
        <v>11929</v>
      </c>
      <c r="S2221" t="s">
        <v>10685</v>
      </c>
      <c r="T2221">
        <v>0.54</v>
      </c>
      <c r="U2221" s="1">
        <v>40730</v>
      </c>
      <c r="V2221">
        <f t="shared" si="34"/>
        <v>2011</v>
      </c>
    </row>
    <row r="2222" spans="1:22" x14ac:dyDescent="0.3">
      <c r="A2222">
        <v>3671</v>
      </c>
      <c r="B2222">
        <v>26279</v>
      </c>
      <c r="C2222" s="1">
        <v>40024</v>
      </c>
      <c r="D2222" t="s">
        <v>10686</v>
      </c>
      <c r="E2222">
        <v>7</v>
      </c>
      <c r="F2222">
        <v>211.74350000000001</v>
      </c>
      <c r="G2222">
        <v>0.04</v>
      </c>
      <c r="H2222" t="s">
        <v>10664</v>
      </c>
      <c r="I2222">
        <v>-33.31</v>
      </c>
      <c r="J2222">
        <v>35.99</v>
      </c>
      <c r="K2222">
        <v>1.25</v>
      </c>
      <c r="L2222" t="s">
        <v>11836</v>
      </c>
      <c r="M2222" t="s">
        <v>11718</v>
      </c>
      <c r="N2222" t="s">
        <v>11718</v>
      </c>
      <c r="O2222" t="s">
        <v>10701</v>
      </c>
      <c r="P2222" t="s">
        <v>10682</v>
      </c>
      <c r="Q2222" t="s">
        <v>10683</v>
      </c>
      <c r="R2222" t="s">
        <v>11806</v>
      </c>
      <c r="S2222" t="s">
        <v>10693</v>
      </c>
      <c r="T2222">
        <v>0.36</v>
      </c>
      <c r="U2222" s="1">
        <v>40026</v>
      </c>
      <c r="V2222">
        <f t="shared" si="34"/>
        <v>2009</v>
      </c>
    </row>
    <row r="2223" spans="1:22" x14ac:dyDescent="0.3">
      <c r="A2223">
        <v>3694</v>
      </c>
      <c r="B2223">
        <v>26406</v>
      </c>
      <c r="C2223" s="1">
        <v>40645</v>
      </c>
      <c r="D2223" t="s">
        <v>10686</v>
      </c>
      <c r="E2223">
        <v>40</v>
      </c>
      <c r="F2223">
        <v>167.46</v>
      </c>
      <c r="G2223">
        <v>0.09</v>
      </c>
      <c r="H2223" t="s">
        <v>10664</v>
      </c>
      <c r="I2223">
        <v>-134.30000000000001</v>
      </c>
      <c r="J2223">
        <v>4.24</v>
      </c>
      <c r="K2223">
        <v>5.41</v>
      </c>
      <c r="L2223" t="s">
        <v>11848</v>
      </c>
      <c r="M2223" t="s">
        <v>11718</v>
      </c>
      <c r="N2223" t="s">
        <v>11718</v>
      </c>
      <c r="O2223" t="s">
        <v>10701</v>
      </c>
      <c r="P2223" t="s">
        <v>10668</v>
      </c>
      <c r="Q2223" t="s">
        <v>10678</v>
      </c>
      <c r="R2223" t="s">
        <v>11478</v>
      </c>
      <c r="S2223" t="s">
        <v>10685</v>
      </c>
      <c r="T2223">
        <v>0.35</v>
      </c>
      <c r="U2223" s="1">
        <v>40648</v>
      </c>
      <c r="V2223">
        <f t="shared" si="34"/>
        <v>2011</v>
      </c>
    </row>
    <row r="2224" spans="1:22" x14ac:dyDescent="0.3">
      <c r="A2224">
        <v>3717</v>
      </c>
      <c r="B2224">
        <v>26535</v>
      </c>
      <c r="C2224" s="1">
        <v>40988</v>
      </c>
      <c r="D2224" t="s">
        <v>10686</v>
      </c>
      <c r="E2224">
        <v>33</v>
      </c>
      <c r="F2224">
        <v>141.69999999999999</v>
      </c>
      <c r="G2224">
        <v>0.02</v>
      </c>
      <c r="H2224" t="s">
        <v>10664</v>
      </c>
      <c r="I2224">
        <v>-103.21</v>
      </c>
      <c r="J2224">
        <v>3.98</v>
      </c>
      <c r="K2224">
        <v>5.26</v>
      </c>
      <c r="L2224" t="s">
        <v>11832</v>
      </c>
      <c r="M2224" t="s">
        <v>11718</v>
      </c>
      <c r="N2224" t="s">
        <v>11718</v>
      </c>
      <c r="O2224" t="s">
        <v>10681</v>
      </c>
      <c r="P2224" t="s">
        <v>10668</v>
      </c>
      <c r="Q2224" t="s">
        <v>10678</v>
      </c>
      <c r="R2224" t="s">
        <v>11930</v>
      </c>
      <c r="S2224" t="s">
        <v>10685</v>
      </c>
      <c r="T2224">
        <v>0.38</v>
      </c>
      <c r="U2224" s="1">
        <v>40990</v>
      </c>
      <c r="V2224">
        <f t="shared" si="34"/>
        <v>2012</v>
      </c>
    </row>
    <row r="2225" spans="1:22" x14ac:dyDescent="0.3">
      <c r="A2225">
        <v>3731</v>
      </c>
      <c r="B2225">
        <v>26661</v>
      </c>
      <c r="C2225" s="1">
        <v>41262</v>
      </c>
      <c r="D2225" t="s">
        <v>10704</v>
      </c>
      <c r="E2225">
        <v>31</v>
      </c>
      <c r="F2225">
        <v>1772.2245</v>
      </c>
      <c r="G2225">
        <v>0.02</v>
      </c>
      <c r="H2225" t="s">
        <v>10664</v>
      </c>
      <c r="I2225">
        <v>390.86</v>
      </c>
      <c r="J2225">
        <v>65.989999999999995</v>
      </c>
      <c r="K2225">
        <v>4.99</v>
      </c>
      <c r="L2225" t="s">
        <v>11895</v>
      </c>
      <c r="M2225" t="s">
        <v>11718</v>
      </c>
      <c r="N2225" t="s">
        <v>11718</v>
      </c>
      <c r="O2225" t="s">
        <v>10681</v>
      </c>
      <c r="P2225" t="s">
        <v>10682</v>
      </c>
      <c r="Q2225" t="s">
        <v>10683</v>
      </c>
      <c r="R2225" t="s">
        <v>11309</v>
      </c>
      <c r="S2225" t="s">
        <v>10685</v>
      </c>
      <c r="T2225">
        <v>0.56999999999999995</v>
      </c>
      <c r="U2225" s="1">
        <v>41263</v>
      </c>
      <c r="V2225">
        <f t="shared" si="34"/>
        <v>2012</v>
      </c>
    </row>
    <row r="2226" spans="1:22" x14ac:dyDescent="0.3">
      <c r="A2226">
        <v>3761</v>
      </c>
      <c r="B2226">
        <v>26855</v>
      </c>
      <c r="C2226" s="1">
        <v>39887</v>
      </c>
      <c r="D2226" t="s">
        <v>10671</v>
      </c>
      <c r="E2226">
        <v>13</v>
      </c>
      <c r="F2226">
        <v>396.04</v>
      </c>
      <c r="G2226">
        <v>0.08</v>
      </c>
      <c r="H2226" t="s">
        <v>10664</v>
      </c>
      <c r="I2226">
        <v>230.02</v>
      </c>
      <c r="J2226">
        <v>30.93</v>
      </c>
      <c r="K2226">
        <v>3.92</v>
      </c>
      <c r="L2226" t="s">
        <v>11893</v>
      </c>
      <c r="M2226" t="s">
        <v>11718</v>
      </c>
      <c r="N2226" t="s">
        <v>11718</v>
      </c>
      <c r="O2226" t="s">
        <v>10667</v>
      </c>
      <c r="P2226" t="s">
        <v>10690</v>
      </c>
      <c r="Q2226" t="s">
        <v>10691</v>
      </c>
      <c r="R2226" t="s">
        <v>11395</v>
      </c>
      <c r="V2226">
        <f t="shared" si="34"/>
        <v>2009</v>
      </c>
    </row>
    <row r="2227" spans="1:22" x14ac:dyDescent="0.3">
      <c r="A2227">
        <v>3794</v>
      </c>
      <c r="B2227">
        <v>27047</v>
      </c>
      <c r="C2227" s="1">
        <v>40504</v>
      </c>
      <c r="D2227" t="s">
        <v>10671</v>
      </c>
      <c r="E2227">
        <v>25</v>
      </c>
      <c r="F2227">
        <v>14240.76</v>
      </c>
      <c r="G2227">
        <v>0.06</v>
      </c>
      <c r="H2227" t="s">
        <v>10664</v>
      </c>
      <c r="I2227">
        <v>3128.69</v>
      </c>
      <c r="J2227">
        <v>599.99</v>
      </c>
      <c r="K2227">
        <v>24.49</v>
      </c>
      <c r="L2227" t="s">
        <v>11874</v>
      </c>
      <c r="M2227" t="s">
        <v>11718</v>
      </c>
      <c r="N2227" t="s">
        <v>11718</v>
      </c>
      <c r="O2227" t="s">
        <v>10674</v>
      </c>
      <c r="P2227" t="s">
        <v>10682</v>
      </c>
      <c r="Q2227" t="s">
        <v>10740</v>
      </c>
      <c r="R2227" t="s">
        <v>11931</v>
      </c>
      <c r="S2227" t="s">
        <v>10769</v>
      </c>
      <c r="T2227">
        <v>0.5</v>
      </c>
      <c r="U2227" s="1">
        <v>40505</v>
      </c>
      <c r="V2227">
        <f t="shared" si="34"/>
        <v>2010</v>
      </c>
    </row>
    <row r="2228" spans="1:22" x14ac:dyDescent="0.3">
      <c r="A2228">
        <v>3795</v>
      </c>
      <c r="B2228">
        <v>27047</v>
      </c>
      <c r="C2228" s="1">
        <v>40504</v>
      </c>
      <c r="D2228" t="s">
        <v>10671</v>
      </c>
      <c r="E2228">
        <v>38</v>
      </c>
      <c r="F2228">
        <v>167.41</v>
      </c>
      <c r="G2228">
        <v>0.05</v>
      </c>
      <c r="H2228" t="s">
        <v>10664</v>
      </c>
      <c r="I2228">
        <v>-161.57</v>
      </c>
      <c r="J2228">
        <v>4.28</v>
      </c>
      <c r="K2228">
        <v>6.72</v>
      </c>
      <c r="L2228" t="s">
        <v>11874</v>
      </c>
      <c r="M2228" t="s">
        <v>11718</v>
      </c>
      <c r="N2228" t="s">
        <v>11718</v>
      </c>
      <c r="O2228" t="s">
        <v>10674</v>
      </c>
      <c r="P2228" t="s">
        <v>10668</v>
      </c>
      <c r="Q2228" t="s">
        <v>10702</v>
      </c>
      <c r="R2228" t="s">
        <v>11607</v>
      </c>
      <c r="S2228" t="s">
        <v>10685</v>
      </c>
      <c r="T2228">
        <v>0.4</v>
      </c>
      <c r="U2228" s="1">
        <v>40505</v>
      </c>
      <c r="V2228">
        <f t="shared" si="34"/>
        <v>2010</v>
      </c>
    </row>
    <row r="2229" spans="1:22" x14ac:dyDescent="0.3">
      <c r="A2229">
        <v>3796</v>
      </c>
      <c r="B2229">
        <v>27077</v>
      </c>
      <c r="C2229" s="1">
        <v>40252</v>
      </c>
      <c r="D2229" t="s">
        <v>10719</v>
      </c>
      <c r="E2229">
        <v>11</v>
      </c>
      <c r="F2229">
        <v>1612.93</v>
      </c>
      <c r="G2229">
        <v>0</v>
      </c>
      <c r="H2229" t="s">
        <v>10664</v>
      </c>
      <c r="I2229">
        <v>321.25</v>
      </c>
      <c r="J2229">
        <v>140.99</v>
      </c>
      <c r="K2229">
        <v>13.99</v>
      </c>
      <c r="L2229" t="s">
        <v>11857</v>
      </c>
      <c r="M2229" t="s">
        <v>11718</v>
      </c>
      <c r="N2229" t="s">
        <v>11718</v>
      </c>
      <c r="O2229" t="s">
        <v>10667</v>
      </c>
      <c r="P2229" t="s">
        <v>10682</v>
      </c>
      <c r="Q2229" t="s">
        <v>10849</v>
      </c>
      <c r="R2229" t="s">
        <v>11087</v>
      </c>
      <c r="S2229" t="s">
        <v>10689</v>
      </c>
      <c r="T2229">
        <v>0.37</v>
      </c>
      <c r="U2229" s="1">
        <v>40254</v>
      </c>
      <c r="V2229">
        <f t="shared" si="34"/>
        <v>2010</v>
      </c>
    </row>
    <row r="2230" spans="1:22" x14ac:dyDescent="0.3">
      <c r="A2230">
        <v>3820</v>
      </c>
      <c r="B2230">
        <v>27236</v>
      </c>
      <c r="C2230" s="1">
        <v>40239</v>
      </c>
      <c r="D2230" t="s">
        <v>10671</v>
      </c>
      <c r="E2230">
        <v>20</v>
      </c>
      <c r="F2230">
        <v>393.31</v>
      </c>
      <c r="G2230">
        <v>0.04</v>
      </c>
      <c r="H2230" t="s">
        <v>10664</v>
      </c>
      <c r="I2230">
        <v>84.3</v>
      </c>
      <c r="J2230">
        <v>19.98</v>
      </c>
      <c r="K2230">
        <v>5.86</v>
      </c>
      <c r="L2230" t="s">
        <v>11843</v>
      </c>
      <c r="M2230" t="s">
        <v>11718</v>
      </c>
      <c r="N2230" t="s">
        <v>11718</v>
      </c>
      <c r="O2230" t="s">
        <v>10667</v>
      </c>
      <c r="P2230" t="s">
        <v>10668</v>
      </c>
      <c r="Q2230" t="s">
        <v>10702</v>
      </c>
      <c r="R2230" t="s">
        <v>11932</v>
      </c>
      <c r="S2230" t="s">
        <v>10685</v>
      </c>
      <c r="T2230">
        <v>0.38</v>
      </c>
      <c r="U2230" s="1">
        <v>40240</v>
      </c>
      <c r="V2230">
        <f t="shared" si="34"/>
        <v>2010</v>
      </c>
    </row>
    <row r="2231" spans="1:22" x14ac:dyDescent="0.3">
      <c r="A2231">
        <v>3867</v>
      </c>
      <c r="B2231">
        <v>27589</v>
      </c>
      <c r="C2231" s="1">
        <v>40801</v>
      </c>
      <c r="D2231" t="s">
        <v>10704</v>
      </c>
      <c r="E2231">
        <v>20</v>
      </c>
      <c r="F2231">
        <v>845.7</v>
      </c>
      <c r="G2231">
        <v>0.02</v>
      </c>
      <c r="H2231" t="s">
        <v>10697</v>
      </c>
      <c r="I2231">
        <v>221.6</v>
      </c>
      <c r="J2231">
        <v>39.479999999999997</v>
      </c>
      <c r="K2231">
        <v>1.99</v>
      </c>
      <c r="L2231" t="s">
        <v>11863</v>
      </c>
      <c r="M2231" t="s">
        <v>11718</v>
      </c>
      <c r="N2231" t="s">
        <v>11718</v>
      </c>
      <c r="O2231" t="s">
        <v>10681</v>
      </c>
      <c r="P2231" t="s">
        <v>10682</v>
      </c>
      <c r="Q2231" t="s">
        <v>10711</v>
      </c>
      <c r="R2231" t="s">
        <v>10801</v>
      </c>
      <c r="V2231">
        <f t="shared" si="34"/>
        <v>2011</v>
      </c>
    </row>
    <row r="2232" spans="1:22" x14ac:dyDescent="0.3">
      <c r="A2232">
        <v>3868</v>
      </c>
      <c r="B2232">
        <v>27589</v>
      </c>
      <c r="C2232" s="1">
        <v>40801</v>
      </c>
      <c r="D2232" t="s">
        <v>10704</v>
      </c>
      <c r="E2232">
        <v>25</v>
      </c>
      <c r="F2232">
        <v>467</v>
      </c>
      <c r="G2232">
        <v>0.04</v>
      </c>
      <c r="H2232" t="s">
        <v>10664</v>
      </c>
      <c r="I2232">
        <v>69.97</v>
      </c>
      <c r="J2232">
        <v>17.670000000000002</v>
      </c>
      <c r="K2232">
        <v>8.99</v>
      </c>
      <c r="L2232" t="s">
        <v>11863</v>
      </c>
      <c r="M2232" t="s">
        <v>11718</v>
      </c>
      <c r="N2232" t="s">
        <v>11718</v>
      </c>
      <c r="O2232" t="s">
        <v>10681</v>
      </c>
      <c r="P2232" t="s">
        <v>10690</v>
      </c>
      <c r="Q2232" t="s">
        <v>10691</v>
      </c>
      <c r="R2232" t="s">
        <v>11374</v>
      </c>
      <c r="S2232" t="s">
        <v>10693</v>
      </c>
      <c r="T2232">
        <v>0.47</v>
      </c>
      <c r="U2232" s="1">
        <v>40802</v>
      </c>
      <c r="V2232">
        <f t="shared" si="34"/>
        <v>2011</v>
      </c>
    </row>
    <row r="2233" spans="1:22" x14ac:dyDescent="0.3">
      <c r="A2233">
        <v>3869</v>
      </c>
      <c r="B2233">
        <v>27589</v>
      </c>
      <c r="C2233" s="1">
        <v>40801</v>
      </c>
      <c r="D2233" t="s">
        <v>10704</v>
      </c>
      <c r="E2233">
        <v>36</v>
      </c>
      <c r="F2233">
        <v>64.430000000000007</v>
      </c>
      <c r="G2233">
        <v>7.0000000000000007E-2</v>
      </c>
      <c r="H2233" t="s">
        <v>10664</v>
      </c>
      <c r="I2233">
        <v>-18.64</v>
      </c>
      <c r="J2233">
        <v>1.88</v>
      </c>
      <c r="K2233">
        <v>1.49</v>
      </c>
      <c r="L2233" t="s">
        <v>11863</v>
      </c>
      <c r="M2233" t="s">
        <v>11718</v>
      </c>
      <c r="N2233" t="s">
        <v>11718</v>
      </c>
      <c r="O2233" t="s">
        <v>10681</v>
      </c>
      <c r="P2233" t="s">
        <v>10690</v>
      </c>
      <c r="Q2233" t="s">
        <v>10724</v>
      </c>
      <c r="R2233" t="s">
        <v>11151</v>
      </c>
      <c r="S2233" t="s">
        <v>10723</v>
      </c>
      <c r="T2233">
        <v>0.66</v>
      </c>
      <c r="U2233" s="1">
        <v>40802</v>
      </c>
      <c r="V2233">
        <f t="shared" si="34"/>
        <v>2011</v>
      </c>
    </row>
    <row r="2234" spans="1:22" x14ac:dyDescent="0.3">
      <c r="A2234">
        <v>3875</v>
      </c>
      <c r="B2234">
        <v>27681</v>
      </c>
      <c r="C2234" s="1">
        <v>40506</v>
      </c>
      <c r="D2234" t="s">
        <v>10704</v>
      </c>
      <c r="E2234">
        <v>7</v>
      </c>
      <c r="F2234">
        <v>37.799999999999997</v>
      </c>
      <c r="G2234">
        <v>0.06</v>
      </c>
      <c r="H2234" t="s">
        <v>10664</v>
      </c>
      <c r="I2234">
        <v>-18.309999999999999</v>
      </c>
      <c r="J2234">
        <v>4.9800000000000004</v>
      </c>
      <c r="K2234">
        <v>4.7</v>
      </c>
      <c r="L2234" t="s">
        <v>11880</v>
      </c>
      <c r="M2234" t="s">
        <v>11718</v>
      </c>
      <c r="N2234" t="s">
        <v>11718</v>
      </c>
      <c r="O2234" t="s">
        <v>10701</v>
      </c>
      <c r="P2234" t="s">
        <v>10668</v>
      </c>
      <c r="Q2234" t="s">
        <v>10702</v>
      </c>
      <c r="R2234" t="s">
        <v>11540</v>
      </c>
      <c r="S2234" t="s">
        <v>10685</v>
      </c>
      <c r="T2234">
        <v>0.38</v>
      </c>
      <c r="U2234" s="1">
        <v>40507</v>
      </c>
      <c r="V2234">
        <f t="shared" si="34"/>
        <v>2010</v>
      </c>
    </row>
    <row r="2235" spans="1:22" x14ac:dyDescent="0.3">
      <c r="A2235">
        <v>3876</v>
      </c>
      <c r="B2235">
        <v>27681</v>
      </c>
      <c r="C2235" s="1">
        <v>40506</v>
      </c>
      <c r="D2235" t="s">
        <v>10704</v>
      </c>
      <c r="E2235">
        <v>30</v>
      </c>
      <c r="F2235">
        <v>183.28</v>
      </c>
      <c r="G2235">
        <v>0.04</v>
      </c>
      <c r="H2235" t="s">
        <v>10664</v>
      </c>
      <c r="I2235">
        <v>33.880000000000003</v>
      </c>
      <c r="J2235">
        <v>6.08</v>
      </c>
      <c r="K2235">
        <v>1.17</v>
      </c>
      <c r="L2235" t="s">
        <v>11880</v>
      </c>
      <c r="M2235" t="s">
        <v>11718</v>
      </c>
      <c r="N2235" t="s">
        <v>11718</v>
      </c>
      <c r="O2235" t="s">
        <v>10701</v>
      </c>
      <c r="P2235" t="s">
        <v>10668</v>
      </c>
      <c r="Q2235" t="s">
        <v>10736</v>
      </c>
      <c r="R2235" t="s">
        <v>10744</v>
      </c>
      <c r="S2235" t="s">
        <v>10709</v>
      </c>
      <c r="T2235">
        <v>0.56000000000000005</v>
      </c>
      <c r="U2235" s="1">
        <v>40508</v>
      </c>
      <c r="V2235">
        <f t="shared" si="34"/>
        <v>2010</v>
      </c>
    </row>
    <row r="2236" spans="1:22" x14ac:dyDescent="0.3">
      <c r="A2236">
        <v>3933</v>
      </c>
      <c r="B2236">
        <v>28033</v>
      </c>
      <c r="C2236" s="1">
        <v>40435</v>
      </c>
      <c r="D2236" t="s">
        <v>10671</v>
      </c>
      <c r="E2236">
        <v>16</v>
      </c>
      <c r="F2236">
        <v>2826.9</v>
      </c>
      <c r="G2236">
        <v>7.0000000000000007E-2</v>
      </c>
      <c r="H2236" t="s">
        <v>10672</v>
      </c>
      <c r="I2236">
        <v>337.29</v>
      </c>
      <c r="J2236">
        <v>180.98</v>
      </c>
      <c r="K2236">
        <v>26.2</v>
      </c>
      <c r="L2236" t="s">
        <v>11877</v>
      </c>
      <c r="M2236" t="s">
        <v>11718</v>
      </c>
      <c r="N2236" t="s">
        <v>11718</v>
      </c>
      <c r="O2236" t="s">
        <v>10681</v>
      </c>
      <c r="P2236" t="s">
        <v>10690</v>
      </c>
      <c r="Q2236" t="s">
        <v>10753</v>
      </c>
      <c r="R2236" t="s">
        <v>10901</v>
      </c>
      <c r="S2236" t="s">
        <v>10677</v>
      </c>
      <c r="T2236">
        <v>0.59</v>
      </c>
      <c r="U2236" s="1">
        <v>40437</v>
      </c>
      <c r="V2236">
        <f t="shared" si="34"/>
        <v>2010</v>
      </c>
    </row>
    <row r="2237" spans="1:22" x14ac:dyDescent="0.3">
      <c r="A2237">
        <v>3934</v>
      </c>
      <c r="B2237">
        <v>28033</v>
      </c>
      <c r="C2237" s="1">
        <v>40435</v>
      </c>
      <c r="D2237" t="s">
        <v>10671</v>
      </c>
      <c r="E2237">
        <v>37</v>
      </c>
      <c r="F2237">
        <v>7834.77</v>
      </c>
      <c r="G2237">
        <v>0.04</v>
      </c>
      <c r="H2237" t="s">
        <v>10672</v>
      </c>
      <c r="I2237">
        <v>297.79000000000002</v>
      </c>
      <c r="J2237">
        <v>216.6</v>
      </c>
      <c r="K2237">
        <v>64.2</v>
      </c>
      <c r="L2237" t="s">
        <v>11877</v>
      </c>
      <c r="M2237" t="s">
        <v>11718</v>
      </c>
      <c r="N2237" t="s">
        <v>11718</v>
      </c>
      <c r="O2237" t="s">
        <v>10681</v>
      </c>
      <c r="P2237" t="s">
        <v>10690</v>
      </c>
      <c r="Q2237" t="s">
        <v>10753</v>
      </c>
      <c r="R2237" t="s">
        <v>10951</v>
      </c>
      <c r="S2237" t="s">
        <v>10677</v>
      </c>
      <c r="T2237">
        <v>0.59</v>
      </c>
      <c r="U2237" s="1">
        <v>40437</v>
      </c>
      <c r="V2237">
        <f t="shared" si="34"/>
        <v>2010</v>
      </c>
    </row>
    <row r="2238" spans="1:22" x14ac:dyDescent="0.3">
      <c r="A2238">
        <v>3935</v>
      </c>
      <c r="B2238">
        <v>28033</v>
      </c>
      <c r="C2238" s="1">
        <v>40435</v>
      </c>
      <c r="D2238" t="s">
        <v>10671</v>
      </c>
      <c r="E2238">
        <v>18</v>
      </c>
      <c r="F2238">
        <v>127.56</v>
      </c>
      <c r="G2238">
        <v>0.01</v>
      </c>
      <c r="H2238" t="s">
        <v>10664</v>
      </c>
      <c r="I2238">
        <v>-57.11</v>
      </c>
      <c r="J2238">
        <v>6.6</v>
      </c>
      <c r="K2238">
        <v>4.07</v>
      </c>
      <c r="L2238" t="s">
        <v>11877</v>
      </c>
      <c r="M2238" t="s">
        <v>11718</v>
      </c>
      <c r="N2238" t="s">
        <v>11718</v>
      </c>
      <c r="O2238" t="s">
        <v>10681</v>
      </c>
      <c r="P2238" t="s">
        <v>10682</v>
      </c>
      <c r="Q2238" t="s">
        <v>10711</v>
      </c>
      <c r="R2238" t="s">
        <v>11761</v>
      </c>
      <c r="V2238">
        <f t="shared" si="34"/>
        <v>2010</v>
      </c>
    </row>
    <row r="2239" spans="1:22" x14ac:dyDescent="0.3">
      <c r="A2239">
        <v>3969</v>
      </c>
      <c r="B2239">
        <v>28324</v>
      </c>
      <c r="C2239" s="1">
        <v>40762</v>
      </c>
      <c r="D2239" t="s">
        <v>10671</v>
      </c>
      <c r="E2239">
        <v>48</v>
      </c>
      <c r="F2239">
        <v>385.99</v>
      </c>
      <c r="G2239">
        <v>0.09</v>
      </c>
      <c r="H2239" t="s">
        <v>10664</v>
      </c>
      <c r="I2239">
        <v>-40.72</v>
      </c>
      <c r="J2239">
        <v>8.67</v>
      </c>
      <c r="K2239">
        <v>3.5</v>
      </c>
      <c r="L2239" t="s">
        <v>11836</v>
      </c>
      <c r="M2239" t="s">
        <v>11718</v>
      </c>
      <c r="N2239" t="s">
        <v>11718</v>
      </c>
      <c r="O2239" t="s">
        <v>10667</v>
      </c>
      <c r="P2239" t="s">
        <v>10668</v>
      </c>
      <c r="Q2239" t="s">
        <v>10675</v>
      </c>
      <c r="R2239" t="s">
        <v>11723</v>
      </c>
      <c r="S2239" t="s">
        <v>10685</v>
      </c>
      <c r="T2239">
        <v>0.57999999999999996</v>
      </c>
      <c r="U2239" s="1">
        <v>40764</v>
      </c>
      <c r="V2239">
        <f t="shared" si="34"/>
        <v>2011</v>
      </c>
    </row>
    <row r="2240" spans="1:22" x14ac:dyDescent="0.3">
      <c r="A2240">
        <v>4035</v>
      </c>
      <c r="B2240">
        <v>28805</v>
      </c>
      <c r="C2240" s="1">
        <v>40635</v>
      </c>
      <c r="D2240" t="s">
        <v>10704</v>
      </c>
      <c r="E2240">
        <v>14</v>
      </c>
      <c r="F2240">
        <v>97.93</v>
      </c>
      <c r="G2240">
        <v>7.0000000000000007E-2</v>
      </c>
      <c r="H2240" t="s">
        <v>10664</v>
      </c>
      <c r="I2240">
        <v>-616.80999999999995</v>
      </c>
      <c r="J2240">
        <v>3.48</v>
      </c>
      <c r="K2240">
        <v>49</v>
      </c>
      <c r="L2240" t="s">
        <v>11865</v>
      </c>
      <c r="M2240" t="s">
        <v>11718</v>
      </c>
      <c r="N2240" t="s">
        <v>11718</v>
      </c>
      <c r="O2240" t="s">
        <v>10681</v>
      </c>
      <c r="P2240" t="s">
        <v>10668</v>
      </c>
      <c r="Q2240" t="s">
        <v>10675</v>
      </c>
      <c r="R2240" t="s">
        <v>11264</v>
      </c>
      <c r="S2240" t="s">
        <v>10769</v>
      </c>
      <c r="T2240">
        <v>0.59</v>
      </c>
      <c r="U2240" s="1">
        <v>40637</v>
      </c>
      <c r="V2240">
        <f t="shared" si="34"/>
        <v>2011</v>
      </c>
    </row>
    <row r="2241" spans="1:22" x14ac:dyDescent="0.3">
      <c r="A2241">
        <v>4036</v>
      </c>
      <c r="B2241">
        <v>28805</v>
      </c>
      <c r="C2241" s="1">
        <v>40635</v>
      </c>
      <c r="D2241" t="s">
        <v>10704</v>
      </c>
      <c r="E2241">
        <v>4</v>
      </c>
      <c r="F2241">
        <v>25.52</v>
      </c>
      <c r="G2241">
        <v>7.0000000000000007E-2</v>
      </c>
      <c r="H2241" t="s">
        <v>10664</v>
      </c>
      <c r="I2241">
        <v>-1.99</v>
      </c>
      <c r="J2241">
        <v>5.98</v>
      </c>
      <c r="K2241">
        <v>1.49</v>
      </c>
      <c r="L2241" t="s">
        <v>11865</v>
      </c>
      <c r="M2241" t="s">
        <v>11718</v>
      </c>
      <c r="N2241" t="s">
        <v>11718</v>
      </c>
      <c r="O2241" t="s">
        <v>10681</v>
      </c>
      <c r="P2241" t="s">
        <v>10668</v>
      </c>
      <c r="Q2241" t="s">
        <v>10678</v>
      </c>
      <c r="R2241" t="s">
        <v>11933</v>
      </c>
      <c r="S2241" t="s">
        <v>10685</v>
      </c>
      <c r="T2241">
        <v>0.39</v>
      </c>
      <c r="U2241" s="1">
        <v>40637</v>
      </c>
      <c r="V2241">
        <f t="shared" si="34"/>
        <v>2011</v>
      </c>
    </row>
    <row r="2242" spans="1:22" x14ac:dyDescent="0.3">
      <c r="A2242">
        <v>4037</v>
      </c>
      <c r="B2242">
        <v>28805</v>
      </c>
      <c r="C2242" s="1">
        <v>40635</v>
      </c>
      <c r="D2242" t="s">
        <v>10704</v>
      </c>
      <c r="E2242">
        <v>46</v>
      </c>
      <c r="F2242">
        <v>487.5</v>
      </c>
      <c r="G2242">
        <v>0.05</v>
      </c>
      <c r="H2242" t="s">
        <v>10664</v>
      </c>
      <c r="I2242">
        <v>-25.88</v>
      </c>
      <c r="J2242">
        <v>10.23</v>
      </c>
      <c r="K2242">
        <v>4.68</v>
      </c>
      <c r="L2242" t="s">
        <v>11865</v>
      </c>
      <c r="M2242" t="s">
        <v>11718</v>
      </c>
      <c r="N2242" t="s">
        <v>11718</v>
      </c>
      <c r="O2242" t="s">
        <v>10681</v>
      </c>
      <c r="P2242" t="s">
        <v>10668</v>
      </c>
      <c r="Q2242" t="s">
        <v>10791</v>
      </c>
      <c r="V2242">
        <f t="shared" ref="V2242:V2305" si="35">YEAR(C2242)</f>
        <v>2011</v>
      </c>
    </row>
    <row r="2243" spans="1:22" x14ac:dyDescent="0.3">
      <c r="A2243">
        <v>4052</v>
      </c>
      <c r="B2243">
        <v>28897</v>
      </c>
      <c r="C2243" s="1">
        <v>40049</v>
      </c>
      <c r="D2243" t="s">
        <v>10704</v>
      </c>
      <c r="E2243">
        <v>35</v>
      </c>
      <c r="F2243">
        <v>146.15</v>
      </c>
      <c r="G2243">
        <v>0.02</v>
      </c>
      <c r="H2243" t="s">
        <v>10664</v>
      </c>
      <c r="I2243">
        <v>-180.26</v>
      </c>
      <c r="J2243">
        <v>4.0599999999999996</v>
      </c>
      <c r="K2243">
        <v>6.89</v>
      </c>
      <c r="L2243" t="s">
        <v>11841</v>
      </c>
      <c r="M2243" t="s">
        <v>11718</v>
      </c>
      <c r="N2243" t="s">
        <v>11718</v>
      </c>
      <c r="O2243" t="s">
        <v>10674</v>
      </c>
      <c r="P2243" t="s">
        <v>10668</v>
      </c>
      <c r="Q2243" t="s">
        <v>10675</v>
      </c>
      <c r="R2243" t="s">
        <v>11040</v>
      </c>
      <c r="S2243" t="s">
        <v>10685</v>
      </c>
      <c r="T2243">
        <v>0.6</v>
      </c>
      <c r="U2243" s="1">
        <v>40051</v>
      </c>
      <c r="V2243">
        <f t="shared" si="35"/>
        <v>2009</v>
      </c>
    </row>
    <row r="2244" spans="1:22" x14ac:dyDescent="0.3">
      <c r="A2244">
        <v>4053</v>
      </c>
      <c r="B2244">
        <v>28897</v>
      </c>
      <c r="C2244" s="1">
        <v>40049</v>
      </c>
      <c r="D2244" t="s">
        <v>10704</v>
      </c>
      <c r="E2244">
        <v>14</v>
      </c>
      <c r="F2244">
        <v>877.47</v>
      </c>
      <c r="G2244">
        <v>7.0000000000000007E-2</v>
      </c>
      <c r="H2244" t="s">
        <v>10664</v>
      </c>
      <c r="I2244">
        <v>151.24</v>
      </c>
      <c r="J2244">
        <v>60.98</v>
      </c>
      <c r="K2244">
        <v>19.989999999999998</v>
      </c>
      <c r="L2244" t="s">
        <v>11841</v>
      </c>
      <c r="M2244" t="s">
        <v>11718</v>
      </c>
      <c r="N2244" t="s">
        <v>11718</v>
      </c>
      <c r="O2244" t="s">
        <v>10674</v>
      </c>
      <c r="P2244" t="s">
        <v>10668</v>
      </c>
      <c r="Q2244" t="s">
        <v>10717</v>
      </c>
      <c r="R2244" t="s">
        <v>11379</v>
      </c>
      <c r="V2244">
        <f t="shared" si="35"/>
        <v>2009</v>
      </c>
    </row>
    <row r="2245" spans="1:22" x14ac:dyDescent="0.3">
      <c r="A2245">
        <v>4062</v>
      </c>
      <c r="B2245">
        <v>28932</v>
      </c>
      <c r="C2245" s="1">
        <v>40380</v>
      </c>
      <c r="D2245" t="s">
        <v>10663</v>
      </c>
      <c r="E2245">
        <v>24</v>
      </c>
      <c r="F2245">
        <v>269.57</v>
      </c>
      <c r="G2245">
        <v>0</v>
      </c>
      <c r="H2245" t="s">
        <v>10697</v>
      </c>
      <c r="I2245">
        <v>33.47</v>
      </c>
      <c r="J2245">
        <v>10.4</v>
      </c>
      <c r="K2245">
        <v>5.4</v>
      </c>
      <c r="L2245" t="s">
        <v>11911</v>
      </c>
      <c r="M2245" t="s">
        <v>11718</v>
      </c>
      <c r="N2245" t="s">
        <v>11718</v>
      </c>
      <c r="O2245" t="s">
        <v>10674</v>
      </c>
      <c r="P2245" t="s">
        <v>10690</v>
      </c>
      <c r="Q2245" t="s">
        <v>10691</v>
      </c>
      <c r="R2245" t="s">
        <v>11372</v>
      </c>
      <c r="S2245" t="s">
        <v>10693</v>
      </c>
      <c r="T2245">
        <v>0.51</v>
      </c>
      <c r="U2245" s="1">
        <v>40380</v>
      </c>
      <c r="V2245">
        <f t="shared" si="35"/>
        <v>2010</v>
      </c>
    </row>
    <row r="2246" spans="1:22" x14ac:dyDescent="0.3">
      <c r="A2246">
        <v>4063</v>
      </c>
      <c r="B2246">
        <v>28932</v>
      </c>
      <c r="C2246" s="1">
        <v>40380</v>
      </c>
      <c r="D2246" t="s">
        <v>10663</v>
      </c>
      <c r="E2246">
        <v>18</v>
      </c>
      <c r="F2246">
        <v>98.94</v>
      </c>
      <c r="G2246">
        <v>0.1</v>
      </c>
      <c r="H2246" t="s">
        <v>10664</v>
      </c>
      <c r="I2246">
        <v>-12.59</v>
      </c>
      <c r="J2246">
        <v>5.85</v>
      </c>
      <c r="K2246">
        <v>2.27</v>
      </c>
      <c r="L2246" t="s">
        <v>11911</v>
      </c>
      <c r="M2246" t="s">
        <v>11718</v>
      </c>
      <c r="N2246" t="s">
        <v>11718</v>
      </c>
      <c r="O2246" t="s">
        <v>10674</v>
      </c>
      <c r="P2246" t="s">
        <v>10668</v>
      </c>
      <c r="Q2246" t="s">
        <v>10736</v>
      </c>
      <c r="R2246" t="s">
        <v>11091</v>
      </c>
      <c r="V2246">
        <f t="shared" si="35"/>
        <v>2010</v>
      </c>
    </row>
    <row r="2247" spans="1:22" x14ac:dyDescent="0.3">
      <c r="A2247">
        <v>4105</v>
      </c>
      <c r="B2247">
        <v>29219</v>
      </c>
      <c r="C2247" s="1">
        <v>39913</v>
      </c>
      <c r="D2247" t="s">
        <v>10686</v>
      </c>
      <c r="E2247">
        <v>29</v>
      </c>
      <c r="F2247">
        <v>203.4</v>
      </c>
      <c r="G2247">
        <v>0.04</v>
      </c>
      <c r="H2247" t="s">
        <v>10664</v>
      </c>
      <c r="I2247">
        <v>24.59</v>
      </c>
      <c r="J2247">
        <v>7.08</v>
      </c>
      <c r="K2247">
        <v>2.35</v>
      </c>
      <c r="L2247" t="s">
        <v>11910</v>
      </c>
      <c r="M2247" t="s">
        <v>11718</v>
      </c>
      <c r="N2247" t="s">
        <v>11718</v>
      </c>
      <c r="O2247" t="s">
        <v>10701</v>
      </c>
      <c r="P2247" t="s">
        <v>10668</v>
      </c>
      <c r="Q2247" t="s">
        <v>10736</v>
      </c>
      <c r="R2247" t="s">
        <v>10924</v>
      </c>
      <c r="S2247" t="s">
        <v>10709</v>
      </c>
      <c r="T2247">
        <v>0.47</v>
      </c>
      <c r="U2247" s="1">
        <v>39914</v>
      </c>
      <c r="V2247">
        <f t="shared" si="35"/>
        <v>2009</v>
      </c>
    </row>
    <row r="2248" spans="1:22" x14ac:dyDescent="0.3">
      <c r="A2248">
        <v>4145</v>
      </c>
      <c r="B2248">
        <v>29410</v>
      </c>
      <c r="C2248" s="1">
        <v>40073</v>
      </c>
      <c r="D2248" t="s">
        <v>10719</v>
      </c>
      <c r="E2248">
        <v>35</v>
      </c>
      <c r="F2248">
        <v>4186.53</v>
      </c>
      <c r="G2248">
        <v>0.04</v>
      </c>
      <c r="H2248" t="s">
        <v>10664</v>
      </c>
      <c r="I2248">
        <v>1929.58</v>
      </c>
      <c r="J2248">
        <v>120.97</v>
      </c>
      <c r="K2248">
        <v>7.11</v>
      </c>
      <c r="L2248" t="s">
        <v>11908</v>
      </c>
      <c r="M2248" t="s">
        <v>11718</v>
      </c>
      <c r="N2248" t="s">
        <v>11718</v>
      </c>
      <c r="O2248" t="s">
        <v>10681</v>
      </c>
      <c r="P2248" t="s">
        <v>10682</v>
      </c>
      <c r="Q2248" t="s">
        <v>10849</v>
      </c>
      <c r="R2248" t="s">
        <v>10850</v>
      </c>
      <c r="S2248" t="s">
        <v>10689</v>
      </c>
      <c r="T2248">
        <v>0.36</v>
      </c>
      <c r="U2248" s="1">
        <v>40073</v>
      </c>
      <c r="V2248">
        <f t="shared" si="35"/>
        <v>2009</v>
      </c>
    </row>
    <row r="2249" spans="1:22" x14ac:dyDescent="0.3">
      <c r="A2249">
        <v>4146</v>
      </c>
      <c r="B2249">
        <v>29410</v>
      </c>
      <c r="C2249" s="1">
        <v>40073</v>
      </c>
      <c r="D2249" t="s">
        <v>10719</v>
      </c>
      <c r="E2249">
        <v>36</v>
      </c>
      <c r="F2249">
        <v>6057.27</v>
      </c>
      <c r="G2249">
        <v>0</v>
      </c>
      <c r="H2249" t="s">
        <v>10664</v>
      </c>
      <c r="I2249">
        <v>1585.5</v>
      </c>
      <c r="J2249">
        <v>195.99</v>
      </c>
      <c r="K2249">
        <v>4.2</v>
      </c>
      <c r="L2249" t="s">
        <v>11908</v>
      </c>
      <c r="M2249" t="s">
        <v>11718</v>
      </c>
      <c r="N2249" t="s">
        <v>11718</v>
      </c>
      <c r="O2249" t="s">
        <v>10681</v>
      </c>
      <c r="P2249" t="s">
        <v>10682</v>
      </c>
      <c r="Q2249" t="s">
        <v>10683</v>
      </c>
      <c r="R2249">
        <v>688</v>
      </c>
      <c r="S2249" t="s">
        <v>10685</v>
      </c>
      <c r="T2249">
        <v>0.6</v>
      </c>
      <c r="U2249" s="1">
        <v>40075</v>
      </c>
      <c r="V2249">
        <f t="shared" si="35"/>
        <v>2009</v>
      </c>
    </row>
    <row r="2250" spans="1:22" x14ac:dyDescent="0.3">
      <c r="A2250">
        <v>4147</v>
      </c>
      <c r="B2250">
        <v>29411</v>
      </c>
      <c r="C2250" s="1">
        <v>41005</v>
      </c>
      <c r="D2250" t="s">
        <v>10671</v>
      </c>
      <c r="E2250">
        <v>29</v>
      </c>
      <c r="F2250">
        <v>67.87</v>
      </c>
      <c r="G2250">
        <v>7.0000000000000007E-2</v>
      </c>
      <c r="H2250" t="s">
        <v>10664</v>
      </c>
      <c r="I2250">
        <v>-112.54</v>
      </c>
      <c r="J2250">
        <v>2.2200000000000002</v>
      </c>
      <c r="K2250">
        <v>5</v>
      </c>
      <c r="L2250" t="s">
        <v>11893</v>
      </c>
      <c r="M2250" t="s">
        <v>11718</v>
      </c>
      <c r="N2250" t="s">
        <v>11718</v>
      </c>
      <c r="O2250" t="s">
        <v>10681</v>
      </c>
      <c r="P2250" t="s">
        <v>10668</v>
      </c>
      <c r="Q2250" t="s">
        <v>10675</v>
      </c>
      <c r="R2250" t="s">
        <v>11934</v>
      </c>
      <c r="S2250" t="s">
        <v>10685</v>
      </c>
      <c r="T2250">
        <v>0.55000000000000004</v>
      </c>
      <c r="U2250" s="1">
        <v>41006</v>
      </c>
      <c r="V2250">
        <f t="shared" si="35"/>
        <v>2012</v>
      </c>
    </row>
    <row r="2251" spans="1:22" x14ac:dyDescent="0.3">
      <c r="A2251">
        <v>4148</v>
      </c>
      <c r="B2251">
        <v>29411</v>
      </c>
      <c r="C2251" s="1">
        <v>41005</v>
      </c>
      <c r="D2251" t="s">
        <v>10671</v>
      </c>
      <c r="E2251">
        <v>33</v>
      </c>
      <c r="F2251">
        <v>542.24</v>
      </c>
      <c r="G2251">
        <v>0.02</v>
      </c>
      <c r="H2251" t="s">
        <v>10664</v>
      </c>
      <c r="I2251">
        <v>268.52999999999997</v>
      </c>
      <c r="J2251">
        <v>15.67</v>
      </c>
      <c r="K2251">
        <v>1.39</v>
      </c>
      <c r="L2251" t="s">
        <v>11893</v>
      </c>
      <c r="M2251" t="s">
        <v>11718</v>
      </c>
      <c r="N2251" t="s">
        <v>11718</v>
      </c>
      <c r="O2251" t="s">
        <v>10681</v>
      </c>
      <c r="P2251" t="s">
        <v>10668</v>
      </c>
      <c r="Q2251" t="s">
        <v>10717</v>
      </c>
      <c r="R2251" t="s">
        <v>10805</v>
      </c>
      <c r="V2251">
        <f t="shared" si="35"/>
        <v>2012</v>
      </c>
    </row>
    <row r="2252" spans="1:22" x14ac:dyDescent="0.3">
      <c r="A2252">
        <v>4149</v>
      </c>
      <c r="B2252">
        <v>29411</v>
      </c>
      <c r="C2252" s="1">
        <v>41005</v>
      </c>
      <c r="D2252" t="s">
        <v>10671</v>
      </c>
      <c r="E2252">
        <v>38</v>
      </c>
      <c r="F2252">
        <v>15174.95</v>
      </c>
      <c r="G2252">
        <v>0.02</v>
      </c>
      <c r="H2252" t="s">
        <v>10672</v>
      </c>
      <c r="I2252">
        <v>7251.92</v>
      </c>
      <c r="J2252">
        <v>400.97</v>
      </c>
      <c r="K2252">
        <v>48.26</v>
      </c>
      <c r="L2252" t="s">
        <v>11893</v>
      </c>
      <c r="M2252" t="s">
        <v>11718</v>
      </c>
      <c r="N2252" t="s">
        <v>11718</v>
      </c>
      <c r="O2252" t="s">
        <v>10681</v>
      </c>
      <c r="P2252" t="s">
        <v>10682</v>
      </c>
      <c r="Q2252" t="s">
        <v>10849</v>
      </c>
      <c r="R2252" t="s">
        <v>11568</v>
      </c>
      <c r="S2252" t="s">
        <v>10723</v>
      </c>
      <c r="T2252">
        <v>0.36</v>
      </c>
      <c r="U2252" s="1">
        <v>41005</v>
      </c>
      <c r="V2252">
        <f t="shared" si="35"/>
        <v>2012</v>
      </c>
    </row>
    <row r="2253" spans="1:22" x14ac:dyDescent="0.3">
      <c r="A2253">
        <v>4150</v>
      </c>
      <c r="B2253">
        <v>29411</v>
      </c>
      <c r="C2253" s="1">
        <v>41005</v>
      </c>
      <c r="D2253" t="s">
        <v>10671</v>
      </c>
      <c r="E2253">
        <v>45</v>
      </c>
      <c r="F2253">
        <v>1084.1199999999999</v>
      </c>
      <c r="G2253">
        <v>0.04</v>
      </c>
      <c r="H2253" t="s">
        <v>10664</v>
      </c>
      <c r="I2253">
        <v>294.43</v>
      </c>
      <c r="J2253">
        <v>23.99</v>
      </c>
      <c r="K2253">
        <v>6.3</v>
      </c>
      <c r="L2253" t="s">
        <v>11893</v>
      </c>
      <c r="M2253" t="s">
        <v>11718</v>
      </c>
      <c r="N2253" t="s">
        <v>11718</v>
      </c>
      <c r="O2253" t="s">
        <v>10681</v>
      </c>
      <c r="P2253" t="s">
        <v>10682</v>
      </c>
      <c r="Q2253" t="s">
        <v>10849</v>
      </c>
      <c r="R2253" t="s">
        <v>11216</v>
      </c>
      <c r="S2253" t="s">
        <v>10689</v>
      </c>
      <c r="T2253">
        <v>0.38</v>
      </c>
      <c r="U2253" s="1">
        <v>41005</v>
      </c>
      <c r="V2253">
        <f t="shared" si="35"/>
        <v>2012</v>
      </c>
    </row>
    <row r="2254" spans="1:22" x14ac:dyDescent="0.3">
      <c r="A2254">
        <v>4154</v>
      </c>
      <c r="B2254">
        <v>29475</v>
      </c>
      <c r="C2254" s="1">
        <v>40231</v>
      </c>
      <c r="D2254" t="s">
        <v>10671</v>
      </c>
      <c r="E2254">
        <v>49</v>
      </c>
      <c r="F2254">
        <v>235.12</v>
      </c>
      <c r="G2254">
        <v>0.09</v>
      </c>
      <c r="H2254" t="s">
        <v>10664</v>
      </c>
      <c r="I2254">
        <v>-29.62</v>
      </c>
      <c r="J2254">
        <v>4.91</v>
      </c>
      <c r="K2254">
        <v>3.05</v>
      </c>
      <c r="L2254" t="s">
        <v>11849</v>
      </c>
      <c r="M2254" t="s">
        <v>11718</v>
      </c>
      <c r="N2254" t="s">
        <v>11718</v>
      </c>
      <c r="O2254" t="s">
        <v>10701</v>
      </c>
      <c r="P2254" t="s">
        <v>10690</v>
      </c>
      <c r="Q2254" t="s">
        <v>10691</v>
      </c>
      <c r="R2254" t="s">
        <v>11935</v>
      </c>
      <c r="S2254" t="s">
        <v>10693</v>
      </c>
      <c r="T2254">
        <v>0.52</v>
      </c>
      <c r="U2254" s="1">
        <v>40233</v>
      </c>
      <c r="V2254">
        <f t="shared" si="35"/>
        <v>2010</v>
      </c>
    </row>
    <row r="2255" spans="1:22" x14ac:dyDescent="0.3">
      <c r="A2255">
        <v>4155</v>
      </c>
      <c r="B2255">
        <v>29475</v>
      </c>
      <c r="C2255" s="1">
        <v>40231</v>
      </c>
      <c r="D2255" t="s">
        <v>10671</v>
      </c>
      <c r="E2255">
        <v>2</v>
      </c>
      <c r="F2255">
        <v>1814.82</v>
      </c>
      <c r="G2255">
        <v>0</v>
      </c>
      <c r="H2255" t="s">
        <v>10672</v>
      </c>
      <c r="I2255">
        <v>-1128.6600000000001</v>
      </c>
      <c r="J2255">
        <v>880.98</v>
      </c>
      <c r="K2255">
        <v>44.55</v>
      </c>
      <c r="L2255" t="s">
        <v>11849</v>
      </c>
      <c r="M2255" t="s">
        <v>11718</v>
      </c>
      <c r="N2255" t="s">
        <v>11718</v>
      </c>
      <c r="O2255" t="s">
        <v>10701</v>
      </c>
      <c r="P2255" t="s">
        <v>10690</v>
      </c>
      <c r="Q2255" t="s">
        <v>10721</v>
      </c>
      <c r="R2255" t="s">
        <v>10939</v>
      </c>
      <c r="V2255">
        <f t="shared" si="35"/>
        <v>2010</v>
      </c>
    </row>
    <row r="2256" spans="1:22" x14ac:dyDescent="0.3">
      <c r="A2256">
        <v>4168</v>
      </c>
      <c r="B2256">
        <v>29537</v>
      </c>
      <c r="C2256" s="1">
        <v>41171</v>
      </c>
      <c r="D2256" t="s">
        <v>10663</v>
      </c>
      <c r="E2256">
        <v>30</v>
      </c>
      <c r="F2256">
        <v>318.56</v>
      </c>
      <c r="G2256">
        <v>0.08</v>
      </c>
      <c r="H2256" t="s">
        <v>10697</v>
      </c>
      <c r="I2256">
        <v>-30.97</v>
      </c>
      <c r="J2256">
        <v>10.89</v>
      </c>
      <c r="K2256">
        <v>4.5</v>
      </c>
      <c r="L2256" t="s">
        <v>11936</v>
      </c>
      <c r="M2256" t="s">
        <v>11718</v>
      </c>
      <c r="N2256" t="s">
        <v>11718</v>
      </c>
      <c r="O2256" t="s">
        <v>10701</v>
      </c>
      <c r="P2256" t="s">
        <v>10668</v>
      </c>
      <c r="Q2256" t="s">
        <v>10675</v>
      </c>
      <c r="R2256" t="s">
        <v>10983</v>
      </c>
      <c r="S2256" t="s">
        <v>10685</v>
      </c>
      <c r="T2256">
        <v>0.59</v>
      </c>
      <c r="U2256" s="1">
        <v>41180</v>
      </c>
      <c r="V2256">
        <f t="shared" si="35"/>
        <v>2012</v>
      </c>
    </row>
    <row r="2257" spans="1:22" x14ac:dyDescent="0.3">
      <c r="A2257">
        <v>4181</v>
      </c>
      <c r="B2257">
        <v>29671</v>
      </c>
      <c r="C2257" s="1">
        <v>40259</v>
      </c>
      <c r="D2257" t="s">
        <v>10719</v>
      </c>
      <c r="E2257">
        <v>43</v>
      </c>
      <c r="F2257">
        <v>1511.7</v>
      </c>
      <c r="G2257">
        <v>0.02</v>
      </c>
      <c r="H2257" t="s">
        <v>10664</v>
      </c>
      <c r="I2257">
        <v>221.63</v>
      </c>
      <c r="J2257">
        <v>34.99</v>
      </c>
      <c r="K2257">
        <v>7.73</v>
      </c>
      <c r="L2257" t="s">
        <v>11835</v>
      </c>
      <c r="M2257" t="s">
        <v>11718</v>
      </c>
      <c r="N2257" t="s">
        <v>11718</v>
      </c>
      <c r="O2257" t="s">
        <v>10674</v>
      </c>
      <c r="P2257" t="s">
        <v>10668</v>
      </c>
      <c r="Q2257" t="s">
        <v>10736</v>
      </c>
      <c r="R2257" t="s">
        <v>11937</v>
      </c>
      <c r="S2257" t="s">
        <v>10685</v>
      </c>
      <c r="T2257">
        <v>0.59</v>
      </c>
      <c r="U2257" s="1">
        <v>40260</v>
      </c>
      <c r="V2257">
        <f t="shared" si="35"/>
        <v>2010</v>
      </c>
    </row>
    <row r="2258" spans="1:22" x14ac:dyDescent="0.3">
      <c r="A2258">
        <v>4208</v>
      </c>
      <c r="B2258">
        <v>29895</v>
      </c>
      <c r="C2258" s="1">
        <v>40471</v>
      </c>
      <c r="D2258" t="s">
        <v>10704</v>
      </c>
      <c r="E2258">
        <v>43</v>
      </c>
      <c r="F2258">
        <v>7286.65</v>
      </c>
      <c r="G2258">
        <v>0.03</v>
      </c>
      <c r="H2258" t="s">
        <v>10672</v>
      </c>
      <c r="I2258">
        <v>474.89</v>
      </c>
      <c r="J2258">
        <v>160.97999999999999</v>
      </c>
      <c r="K2258">
        <v>35.020000000000003</v>
      </c>
      <c r="L2258" t="s">
        <v>11888</v>
      </c>
      <c r="M2258" t="s">
        <v>11718</v>
      </c>
      <c r="N2258" t="s">
        <v>11718</v>
      </c>
      <c r="O2258" t="s">
        <v>10701</v>
      </c>
      <c r="P2258" t="s">
        <v>10690</v>
      </c>
      <c r="Q2258" t="s">
        <v>10721</v>
      </c>
      <c r="R2258" t="s">
        <v>11003</v>
      </c>
      <c r="S2258" t="s">
        <v>10723</v>
      </c>
      <c r="T2258">
        <v>0.72</v>
      </c>
      <c r="U2258" s="1">
        <v>40472</v>
      </c>
      <c r="V2258">
        <f t="shared" si="35"/>
        <v>2010</v>
      </c>
    </row>
    <row r="2259" spans="1:22" x14ac:dyDescent="0.3">
      <c r="A2259">
        <v>4256</v>
      </c>
      <c r="B2259">
        <v>30308</v>
      </c>
      <c r="C2259" s="1">
        <v>40258</v>
      </c>
      <c r="D2259" t="s">
        <v>10704</v>
      </c>
      <c r="E2259">
        <v>15</v>
      </c>
      <c r="F2259">
        <v>30.38</v>
      </c>
      <c r="G2259">
        <v>0.08</v>
      </c>
      <c r="H2259" t="s">
        <v>10664</v>
      </c>
      <c r="I2259">
        <v>-59.18</v>
      </c>
      <c r="J2259">
        <v>1.8</v>
      </c>
      <c r="K2259">
        <v>4.79</v>
      </c>
      <c r="L2259" t="s">
        <v>11926</v>
      </c>
      <c r="M2259" t="s">
        <v>11718</v>
      </c>
      <c r="N2259" t="s">
        <v>11718</v>
      </c>
      <c r="O2259" t="s">
        <v>10681</v>
      </c>
      <c r="P2259" t="s">
        <v>10668</v>
      </c>
      <c r="Q2259" t="s">
        <v>10678</v>
      </c>
      <c r="R2259" t="s">
        <v>11441</v>
      </c>
      <c r="S2259" t="s">
        <v>10685</v>
      </c>
      <c r="T2259">
        <v>0.37</v>
      </c>
      <c r="U2259" s="1">
        <v>40259</v>
      </c>
      <c r="V2259">
        <f t="shared" si="35"/>
        <v>2010</v>
      </c>
    </row>
    <row r="2260" spans="1:22" x14ac:dyDescent="0.3">
      <c r="A2260">
        <v>4277</v>
      </c>
      <c r="B2260">
        <v>30436</v>
      </c>
      <c r="C2260" s="1">
        <v>41097</v>
      </c>
      <c r="D2260" t="s">
        <v>10663</v>
      </c>
      <c r="E2260">
        <v>30</v>
      </c>
      <c r="F2260">
        <v>121.19</v>
      </c>
      <c r="G2260">
        <v>0.09</v>
      </c>
      <c r="H2260" t="s">
        <v>10697</v>
      </c>
      <c r="I2260">
        <v>-152.13</v>
      </c>
      <c r="J2260">
        <v>3.89</v>
      </c>
      <c r="K2260">
        <v>7.01</v>
      </c>
      <c r="L2260" t="s">
        <v>11880</v>
      </c>
      <c r="M2260" t="s">
        <v>11718</v>
      </c>
      <c r="N2260" t="s">
        <v>11718</v>
      </c>
      <c r="O2260" t="s">
        <v>10681</v>
      </c>
      <c r="P2260" t="s">
        <v>10668</v>
      </c>
      <c r="Q2260" t="s">
        <v>10678</v>
      </c>
      <c r="R2260" t="s">
        <v>10756</v>
      </c>
      <c r="S2260" t="s">
        <v>10685</v>
      </c>
      <c r="T2260">
        <v>0.37</v>
      </c>
      <c r="U2260" s="1">
        <v>41102</v>
      </c>
      <c r="V2260">
        <f t="shared" si="35"/>
        <v>2012</v>
      </c>
    </row>
    <row r="2261" spans="1:22" x14ac:dyDescent="0.3">
      <c r="A2261">
        <v>4326</v>
      </c>
      <c r="B2261">
        <v>30820</v>
      </c>
      <c r="C2261" s="1">
        <v>40642</v>
      </c>
      <c r="D2261" t="s">
        <v>10719</v>
      </c>
      <c r="E2261">
        <v>21</v>
      </c>
      <c r="F2261">
        <v>48.01</v>
      </c>
      <c r="G2261">
        <v>0.1</v>
      </c>
      <c r="H2261" t="s">
        <v>10697</v>
      </c>
      <c r="I2261">
        <v>-6.85</v>
      </c>
      <c r="J2261">
        <v>2.21</v>
      </c>
      <c r="K2261">
        <v>1.1200000000000001</v>
      </c>
      <c r="L2261" t="s">
        <v>11920</v>
      </c>
      <c r="M2261" t="s">
        <v>11718</v>
      </c>
      <c r="N2261" t="s">
        <v>11718</v>
      </c>
      <c r="O2261" t="s">
        <v>10667</v>
      </c>
      <c r="P2261" t="s">
        <v>10668</v>
      </c>
      <c r="Q2261" t="s">
        <v>10736</v>
      </c>
      <c r="R2261" t="s">
        <v>10874</v>
      </c>
      <c r="S2261" t="s">
        <v>10709</v>
      </c>
      <c r="T2261">
        <v>0.57999999999999996</v>
      </c>
      <c r="U2261" s="1">
        <v>40643</v>
      </c>
      <c r="V2261">
        <f t="shared" si="35"/>
        <v>2011</v>
      </c>
    </row>
    <row r="2262" spans="1:22" x14ac:dyDescent="0.3">
      <c r="A2262">
        <v>4357</v>
      </c>
      <c r="B2262">
        <v>31046</v>
      </c>
      <c r="C2262" s="1">
        <v>40581</v>
      </c>
      <c r="D2262" t="s">
        <v>10719</v>
      </c>
      <c r="E2262">
        <v>42</v>
      </c>
      <c r="F2262">
        <v>3900.5309999999999</v>
      </c>
      <c r="G2262">
        <v>0.08</v>
      </c>
      <c r="H2262" t="s">
        <v>10664</v>
      </c>
      <c r="I2262">
        <v>1144.6300000000001</v>
      </c>
      <c r="J2262">
        <v>110.99</v>
      </c>
      <c r="K2262">
        <v>2.5</v>
      </c>
      <c r="L2262" t="s">
        <v>11830</v>
      </c>
      <c r="M2262" t="s">
        <v>11718</v>
      </c>
      <c r="N2262" t="s">
        <v>11718</v>
      </c>
      <c r="O2262" t="s">
        <v>10681</v>
      </c>
      <c r="P2262" t="s">
        <v>10682</v>
      </c>
      <c r="Q2262" t="s">
        <v>10683</v>
      </c>
      <c r="R2262" t="s">
        <v>11118</v>
      </c>
      <c r="S2262" t="s">
        <v>10685</v>
      </c>
      <c r="T2262">
        <v>0.56999999999999995</v>
      </c>
      <c r="U2262" s="1">
        <v>40582</v>
      </c>
      <c r="V2262">
        <f t="shared" si="35"/>
        <v>2011</v>
      </c>
    </row>
    <row r="2263" spans="1:22" x14ac:dyDescent="0.3">
      <c r="A2263">
        <v>4358</v>
      </c>
      <c r="B2263">
        <v>31046</v>
      </c>
      <c r="C2263" s="1">
        <v>40581</v>
      </c>
      <c r="D2263" t="s">
        <v>10719</v>
      </c>
      <c r="E2263">
        <v>35</v>
      </c>
      <c r="F2263">
        <v>248.42</v>
      </c>
      <c r="G2263">
        <v>0.02</v>
      </c>
      <c r="H2263" t="s">
        <v>10664</v>
      </c>
      <c r="I2263">
        <v>-58.81</v>
      </c>
      <c r="J2263">
        <v>6.84</v>
      </c>
      <c r="K2263">
        <v>4.42</v>
      </c>
      <c r="L2263" t="s">
        <v>11830</v>
      </c>
      <c r="M2263" t="s">
        <v>11718</v>
      </c>
      <c r="N2263" t="s">
        <v>11718</v>
      </c>
      <c r="O2263" t="s">
        <v>10681</v>
      </c>
      <c r="P2263" t="s">
        <v>10668</v>
      </c>
      <c r="Q2263" t="s">
        <v>10791</v>
      </c>
      <c r="V2263">
        <f t="shared" si="35"/>
        <v>2011</v>
      </c>
    </row>
    <row r="2264" spans="1:22" x14ac:dyDescent="0.3">
      <c r="A2264">
        <v>4396</v>
      </c>
      <c r="B2264">
        <v>31301</v>
      </c>
      <c r="C2264" s="1">
        <v>40469</v>
      </c>
      <c r="D2264" t="s">
        <v>10663</v>
      </c>
      <c r="E2264">
        <v>31</v>
      </c>
      <c r="F2264">
        <v>109.78</v>
      </c>
      <c r="G2264">
        <v>0.06</v>
      </c>
      <c r="H2264" t="s">
        <v>10664</v>
      </c>
      <c r="I2264">
        <v>43.77</v>
      </c>
      <c r="J2264">
        <v>3.75</v>
      </c>
      <c r="K2264">
        <v>0.5</v>
      </c>
      <c r="L2264" t="s">
        <v>11835</v>
      </c>
      <c r="M2264" t="s">
        <v>11718</v>
      </c>
      <c r="N2264" t="s">
        <v>11718</v>
      </c>
      <c r="O2264" t="s">
        <v>10674</v>
      </c>
      <c r="P2264" t="s">
        <v>10668</v>
      </c>
      <c r="Q2264" t="s">
        <v>10729</v>
      </c>
      <c r="R2264" t="s">
        <v>10771</v>
      </c>
      <c r="S2264" t="s">
        <v>10685</v>
      </c>
      <c r="T2264">
        <v>0.37</v>
      </c>
      <c r="U2264" s="1">
        <v>40471</v>
      </c>
      <c r="V2264">
        <f t="shared" si="35"/>
        <v>2010</v>
      </c>
    </row>
    <row r="2265" spans="1:22" x14ac:dyDescent="0.3">
      <c r="A2265">
        <v>4415</v>
      </c>
      <c r="B2265">
        <v>31495</v>
      </c>
      <c r="C2265" s="1">
        <v>40394</v>
      </c>
      <c r="D2265" t="s">
        <v>10663</v>
      </c>
      <c r="E2265">
        <v>20</v>
      </c>
      <c r="F2265">
        <v>191.43</v>
      </c>
      <c r="G2265">
        <v>0.06</v>
      </c>
      <c r="H2265" t="s">
        <v>10697</v>
      </c>
      <c r="I2265">
        <v>39.5</v>
      </c>
      <c r="J2265">
        <v>8.69</v>
      </c>
      <c r="K2265">
        <v>2.99</v>
      </c>
      <c r="L2265" t="s">
        <v>11858</v>
      </c>
      <c r="M2265" t="s">
        <v>11718</v>
      </c>
      <c r="N2265" t="s">
        <v>11718</v>
      </c>
      <c r="O2265" t="s">
        <v>10674</v>
      </c>
      <c r="P2265" t="s">
        <v>10668</v>
      </c>
      <c r="Q2265" t="s">
        <v>10678</v>
      </c>
      <c r="R2265" t="s">
        <v>10679</v>
      </c>
      <c r="V2265">
        <f t="shared" si="35"/>
        <v>2010</v>
      </c>
    </row>
    <row r="2266" spans="1:22" x14ac:dyDescent="0.3">
      <c r="A2266">
        <v>4416</v>
      </c>
      <c r="B2266">
        <v>31495</v>
      </c>
      <c r="C2266" s="1">
        <v>40394</v>
      </c>
      <c r="D2266" t="s">
        <v>10663</v>
      </c>
      <c r="E2266">
        <v>34</v>
      </c>
      <c r="F2266">
        <v>1234.8499999999999</v>
      </c>
      <c r="G2266">
        <v>0.03</v>
      </c>
      <c r="H2266" t="s">
        <v>10664</v>
      </c>
      <c r="I2266">
        <v>212.2</v>
      </c>
      <c r="J2266">
        <v>34.76</v>
      </c>
      <c r="K2266">
        <v>8.2200000000000006</v>
      </c>
      <c r="L2266" t="s">
        <v>11858</v>
      </c>
      <c r="M2266" t="s">
        <v>11718</v>
      </c>
      <c r="N2266" t="s">
        <v>11718</v>
      </c>
      <c r="O2266" t="s">
        <v>10674</v>
      </c>
      <c r="P2266" t="s">
        <v>10668</v>
      </c>
      <c r="Q2266" t="s">
        <v>10669</v>
      </c>
      <c r="R2266" t="s">
        <v>10886</v>
      </c>
      <c r="V2266">
        <f t="shared" si="35"/>
        <v>2010</v>
      </c>
    </row>
    <row r="2267" spans="1:22" x14ac:dyDescent="0.3">
      <c r="A2267">
        <v>4420</v>
      </c>
      <c r="B2267">
        <v>31523</v>
      </c>
      <c r="C2267" s="1">
        <v>40976</v>
      </c>
      <c r="D2267" t="s">
        <v>10663</v>
      </c>
      <c r="E2267">
        <v>17</v>
      </c>
      <c r="F2267">
        <v>105.85</v>
      </c>
      <c r="G2267">
        <v>0.1</v>
      </c>
      <c r="H2267" t="s">
        <v>10664</v>
      </c>
      <c r="I2267">
        <v>-44.86</v>
      </c>
      <c r="J2267">
        <v>6.48</v>
      </c>
      <c r="K2267">
        <v>2.74</v>
      </c>
      <c r="L2267" t="s">
        <v>11936</v>
      </c>
      <c r="M2267" t="s">
        <v>11718</v>
      </c>
      <c r="N2267" t="s">
        <v>11718</v>
      </c>
      <c r="O2267" t="s">
        <v>10701</v>
      </c>
      <c r="P2267" t="s">
        <v>10682</v>
      </c>
      <c r="Q2267" t="s">
        <v>10711</v>
      </c>
      <c r="R2267" t="s">
        <v>11735</v>
      </c>
      <c r="V2267">
        <f t="shared" si="35"/>
        <v>2012</v>
      </c>
    </row>
    <row r="2268" spans="1:22" x14ac:dyDescent="0.3">
      <c r="A2268">
        <v>4421</v>
      </c>
      <c r="B2268">
        <v>31523</v>
      </c>
      <c r="C2268" s="1">
        <v>40976</v>
      </c>
      <c r="D2268" t="s">
        <v>10663</v>
      </c>
      <c r="E2268">
        <v>19</v>
      </c>
      <c r="F2268">
        <v>179.33</v>
      </c>
      <c r="G2268">
        <v>0</v>
      </c>
      <c r="H2268" t="s">
        <v>10664</v>
      </c>
      <c r="I2268">
        <v>-58.76</v>
      </c>
      <c r="J2268">
        <v>8.74</v>
      </c>
      <c r="K2268">
        <v>8.2899999999999991</v>
      </c>
      <c r="L2268" t="s">
        <v>11936</v>
      </c>
      <c r="M2268" t="s">
        <v>11718</v>
      </c>
      <c r="N2268" t="s">
        <v>11718</v>
      </c>
      <c r="O2268" t="s">
        <v>10701</v>
      </c>
      <c r="P2268" t="s">
        <v>10668</v>
      </c>
      <c r="Q2268" t="s">
        <v>10717</v>
      </c>
      <c r="R2268" t="s">
        <v>11189</v>
      </c>
      <c r="S2268" t="s">
        <v>10685</v>
      </c>
      <c r="T2268">
        <v>0.38</v>
      </c>
      <c r="U2268" s="1">
        <v>40981</v>
      </c>
      <c r="V2268">
        <f t="shared" si="35"/>
        <v>2012</v>
      </c>
    </row>
    <row r="2269" spans="1:22" x14ac:dyDescent="0.3">
      <c r="A2269">
        <v>4423</v>
      </c>
      <c r="B2269">
        <v>31552</v>
      </c>
      <c r="C2269" s="1">
        <v>41224</v>
      </c>
      <c r="D2269" t="s">
        <v>10671</v>
      </c>
      <c r="E2269">
        <v>17</v>
      </c>
      <c r="F2269">
        <v>378.08</v>
      </c>
      <c r="G2269">
        <v>0</v>
      </c>
      <c r="H2269" t="s">
        <v>10664</v>
      </c>
      <c r="I2269">
        <v>70.48</v>
      </c>
      <c r="J2269">
        <v>22.24</v>
      </c>
      <c r="K2269">
        <v>1.99</v>
      </c>
      <c r="L2269" t="s">
        <v>11843</v>
      </c>
      <c r="M2269" t="s">
        <v>11718</v>
      </c>
      <c r="N2269" t="s">
        <v>11718</v>
      </c>
      <c r="O2269" t="s">
        <v>10681</v>
      </c>
      <c r="P2269" t="s">
        <v>10682</v>
      </c>
      <c r="Q2269" t="s">
        <v>10711</v>
      </c>
      <c r="R2269" t="s">
        <v>11647</v>
      </c>
      <c r="V2269">
        <f t="shared" si="35"/>
        <v>2012</v>
      </c>
    </row>
    <row r="2270" spans="1:22" x14ac:dyDescent="0.3">
      <c r="A2270">
        <v>4424</v>
      </c>
      <c r="B2270">
        <v>31552</v>
      </c>
      <c r="C2270" s="1">
        <v>41224</v>
      </c>
      <c r="D2270" t="s">
        <v>10671</v>
      </c>
      <c r="E2270">
        <v>24</v>
      </c>
      <c r="F2270">
        <v>731.71</v>
      </c>
      <c r="G2270">
        <v>0</v>
      </c>
      <c r="H2270" t="s">
        <v>10664</v>
      </c>
      <c r="I2270">
        <v>175.82</v>
      </c>
      <c r="J2270">
        <v>29.89</v>
      </c>
      <c r="K2270">
        <v>1.99</v>
      </c>
      <c r="L2270" t="s">
        <v>11843</v>
      </c>
      <c r="M2270" t="s">
        <v>11718</v>
      </c>
      <c r="N2270" t="s">
        <v>11718</v>
      </c>
      <c r="O2270" t="s">
        <v>10681</v>
      </c>
      <c r="P2270" t="s">
        <v>10682</v>
      </c>
      <c r="Q2270" t="s">
        <v>10711</v>
      </c>
      <c r="R2270" t="s">
        <v>11015</v>
      </c>
      <c r="V2270">
        <f t="shared" si="35"/>
        <v>2012</v>
      </c>
    </row>
    <row r="2271" spans="1:22" x14ac:dyDescent="0.3">
      <c r="A2271">
        <v>4480</v>
      </c>
      <c r="B2271">
        <v>31877</v>
      </c>
      <c r="C2271" s="1">
        <v>39993</v>
      </c>
      <c r="D2271" t="s">
        <v>10704</v>
      </c>
      <c r="E2271">
        <v>34</v>
      </c>
      <c r="F2271">
        <v>285.06</v>
      </c>
      <c r="G2271">
        <v>0.08</v>
      </c>
      <c r="H2271" t="s">
        <v>10664</v>
      </c>
      <c r="I2271">
        <v>-211.54</v>
      </c>
      <c r="J2271">
        <v>8.3699999999999992</v>
      </c>
      <c r="K2271">
        <v>10.16</v>
      </c>
      <c r="L2271" t="s">
        <v>11835</v>
      </c>
      <c r="M2271" t="s">
        <v>11718</v>
      </c>
      <c r="N2271" t="s">
        <v>11718</v>
      </c>
      <c r="O2271" t="s">
        <v>10674</v>
      </c>
      <c r="P2271" t="s">
        <v>10690</v>
      </c>
      <c r="Q2271" t="s">
        <v>10691</v>
      </c>
      <c r="R2271" t="s">
        <v>11550</v>
      </c>
      <c r="S2271" t="s">
        <v>10769</v>
      </c>
      <c r="T2271">
        <v>0.59</v>
      </c>
      <c r="U2271" s="1">
        <v>39993</v>
      </c>
      <c r="V2271">
        <f t="shared" si="35"/>
        <v>2009</v>
      </c>
    </row>
    <row r="2272" spans="1:22" x14ac:dyDescent="0.3">
      <c r="A2272">
        <v>4501</v>
      </c>
      <c r="B2272">
        <v>32037</v>
      </c>
      <c r="C2272" s="1">
        <v>39860</v>
      </c>
      <c r="D2272" t="s">
        <v>10663</v>
      </c>
      <c r="E2272">
        <v>37</v>
      </c>
      <c r="F2272">
        <v>311.66000000000003</v>
      </c>
      <c r="G2272">
        <v>0.04</v>
      </c>
      <c r="H2272" t="s">
        <v>10664</v>
      </c>
      <c r="I2272">
        <v>-63.81</v>
      </c>
      <c r="J2272">
        <v>8.6</v>
      </c>
      <c r="K2272">
        <v>6.19</v>
      </c>
      <c r="L2272" t="s">
        <v>11848</v>
      </c>
      <c r="M2272" t="s">
        <v>11718</v>
      </c>
      <c r="N2272" t="s">
        <v>11718</v>
      </c>
      <c r="O2272" t="s">
        <v>10701</v>
      </c>
      <c r="P2272" t="s">
        <v>10668</v>
      </c>
      <c r="Q2272" t="s">
        <v>10678</v>
      </c>
      <c r="R2272" t="s">
        <v>11477</v>
      </c>
      <c r="S2272" t="s">
        <v>10685</v>
      </c>
      <c r="T2272">
        <v>0.38</v>
      </c>
      <c r="U2272" s="1">
        <v>39867</v>
      </c>
      <c r="V2272">
        <f t="shared" si="35"/>
        <v>2009</v>
      </c>
    </row>
    <row r="2273" spans="1:22" x14ac:dyDescent="0.3">
      <c r="A2273">
        <v>4502</v>
      </c>
      <c r="B2273">
        <v>32037</v>
      </c>
      <c r="C2273" s="1">
        <v>39860</v>
      </c>
      <c r="D2273" t="s">
        <v>10663</v>
      </c>
      <c r="E2273">
        <v>15</v>
      </c>
      <c r="F2273">
        <v>9862.51</v>
      </c>
      <c r="G2273">
        <v>7.0000000000000007E-2</v>
      </c>
      <c r="H2273" t="s">
        <v>10664</v>
      </c>
      <c r="I2273">
        <v>325.29000000000002</v>
      </c>
      <c r="J2273">
        <v>699.99</v>
      </c>
      <c r="K2273">
        <v>24.49</v>
      </c>
      <c r="L2273" t="s">
        <v>11848</v>
      </c>
      <c r="M2273" t="s">
        <v>11718</v>
      </c>
      <c r="N2273" t="s">
        <v>11718</v>
      </c>
      <c r="O2273" t="s">
        <v>10701</v>
      </c>
      <c r="P2273" t="s">
        <v>10682</v>
      </c>
      <c r="Q2273" t="s">
        <v>10740</v>
      </c>
      <c r="R2273" t="s">
        <v>11938</v>
      </c>
      <c r="S2273" t="s">
        <v>10769</v>
      </c>
      <c r="T2273">
        <v>0.54</v>
      </c>
      <c r="U2273" s="1">
        <v>39864</v>
      </c>
      <c r="V2273">
        <f t="shared" si="35"/>
        <v>2009</v>
      </c>
    </row>
    <row r="2274" spans="1:22" x14ac:dyDescent="0.3">
      <c r="A2274">
        <v>4515</v>
      </c>
      <c r="B2274">
        <v>32131</v>
      </c>
      <c r="C2274" s="1">
        <v>40539</v>
      </c>
      <c r="D2274" t="s">
        <v>10719</v>
      </c>
      <c r="E2274">
        <v>34</v>
      </c>
      <c r="F2274">
        <v>126.62</v>
      </c>
      <c r="G2274">
        <v>0.03</v>
      </c>
      <c r="H2274" t="s">
        <v>10664</v>
      </c>
      <c r="I2274">
        <v>44.8</v>
      </c>
      <c r="J2274">
        <v>3.78</v>
      </c>
      <c r="K2274">
        <v>0.71</v>
      </c>
      <c r="L2274" t="s">
        <v>11892</v>
      </c>
      <c r="M2274" t="s">
        <v>11718</v>
      </c>
      <c r="N2274" t="s">
        <v>11718</v>
      </c>
      <c r="O2274" t="s">
        <v>10667</v>
      </c>
      <c r="P2274" t="s">
        <v>10668</v>
      </c>
      <c r="Q2274" t="s">
        <v>10707</v>
      </c>
      <c r="R2274" t="s">
        <v>11050</v>
      </c>
      <c r="S2274" t="s">
        <v>10709</v>
      </c>
      <c r="T2274">
        <v>0.39</v>
      </c>
      <c r="U2274" s="1">
        <v>40541</v>
      </c>
      <c r="V2274">
        <f t="shared" si="35"/>
        <v>2010</v>
      </c>
    </row>
    <row r="2275" spans="1:22" x14ac:dyDescent="0.3">
      <c r="A2275">
        <v>4516</v>
      </c>
      <c r="B2275">
        <v>32135</v>
      </c>
      <c r="C2275" s="1">
        <v>40507</v>
      </c>
      <c r="D2275" t="s">
        <v>10671</v>
      </c>
      <c r="E2275">
        <v>37</v>
      </c>
      <c r="F2275">
        <v>1575.14</v>
      </c>
      <c r="G2275">
        <v>0</v>
      </c>
      <c r="H2275" t="s">
        <v>10664</v>
      </c>
      <c r="I2275">
        <v>160.68</v>
      </c>
      <c r="J2275">
        <v>39.979999999999997</v>
      </c>
      <c r="K2275">
        <v>7.12</v>
      </c>
      <c r="L2275" t="s">
        <v>11897</v>
      </c>
      <c r="M2275" t="s">
        <v>11718</v>
      </c>
      <c r="N2275" t="s">
        <v>11718</v>
      </c>
      <c r="O2275" t="s">
        <v>10701</v>
      </c>
      <c r="P2275" t="s">
        <v>10682</v>
      </c>
      <c r="Q2275" t="s">
        <v>10711</v>
      </c>
      <c r="R2275" t="s">
        <v>11680</v>
      </c>
      <c r="V2275">
        <f t="shared" si="35"/>
        <v>2010</v>
      </c>
    </row>
    <row r="2276" spans="1:22" x14ac:dyDescent="0.3">
      <c r="A2276">
        <v>4517</v>
      </c>
      <c r="B2276">
        <v>32135</v>
      </c>
      <c r="C2276" s="1">
        <v>40507</v>
      </c>
      <c r="D2276" t="s">
        <v>10671</v>
      </c>
      <c r="E2276">
        <v>16</v>
      </c>
      <c r="F2276">
        <v>187.78</v>
      </c>
      <c r="G2276">
        <v>0.08</v>
      </c>
      <c r="H2276" t="s">
        <v>10664</v>
      </c>
      <c r="I2276">
        <v>-21.82</v>
      </c>
      <c r="J2276">
        <v>11.99</v>
      </c>
      <c r="K2276">
        <v>5.99</v>
      </c>
      <c r="L2276" t="s">
        <v>11897</v>
      </c>
      <c r="M2276" t="s">
        <v>11718</v>
      </c>
      <c r="N2276" t="s">
        <v>11718</v>
      </c>
      <c r="O2276" t="s">
        <v>10701</v>
      </c>
      <c r="P2276" t="s">
        <v>10682</v>
      </c>
      <c r="Q2276" t="s">
        <v>10849</v>
      </c>
      <c r="R2276" t="s">
        <v>11587</v>
      </c>
      <c r="S2276" t="s">
        <v>10689</v>
      </c>
      <c r="T2276">
        <v>0.36</v>
      </c>
      <c r="U2276" s="1">
        <v>40509</v>
      </c>
      <c r="V2276">
        <f t="shared" si="35"/>
        <v>2010</v>
      </c>
    </row>
    <row r="2277" spans="1:22" x14ac:dyDescent="0.3">
      <c r="A2277">
        <v>4526</v>
      </c>
      <c r="B2277">
        <v>32195</v>
      </c>
      <c r="C2277" s="1">
        <v>40142</v>
      </c>
      <c r="D2277" t="s">
        <v>10704</v>
      </c>
      <c r="E2277">
        <v>7</v>
      </c>
      <c r="F2277">
        <v>86.29</v>
      </c>
      <c r="G2277">
        <v>0.05</v>
      </c>
      <c r="H2277" t="s">
        <v>10664</v>
      </c>
      <c r="I2277">
        <v>-14.03</v>
      </c>
      <c r="J2277">
        <v>11.58</v>
      </c>
      <c r="K2277">
        <v>6.97</v>
      </c>
      <c r="L2277" t="s">
        <v>11939</v>
      </c>
      <c r="M2277" t="s">
        <v>11718</v>
      </c>
      <c r="N2277" t="s">
        <v>11718</v>
      </c>
      <c r="O2277" t="s">
        <v>10701</v>
      </c>
      <c r="P2277" t="s">
        <v>10668</v>
      </c>
      <c r="Q2277" t="s">
        <v>10717</v>
      </c>
      <c r="R2277" t="s">
        <v>10942</v>
      </c>
      <c r="V2277">
        <f t="shared" si="35"/>
        <v>2009</v>
      </c>
    </row>
    <row r="2278" spans="1:22" x14ac:dyDescent="0.3">
      <c r="A2278">
        <v>4534</v>
      </c>
      <c r="B2278">
        <v>32230</v>
      </c>
      <c r="C2278" s="1">
        <v>41140</v>
      </c>
      <c r="D2278" t="s">
        <v>10671</v>
      </c>
      <c r="E2278">
        <v>46</v>
      </c>
      <c r="F2278">
        <v>1753.75</v>
      </c>
      <c r="G2278">
        <v>7.0000000000000007E-2</v>
      </c>
      <c r="H2278" t="s">
        <v>10664</v>
      </c>
      <c r="I2278">
        <v>215.11</v>
      </c>
      <c r="J2278">
        <v>39.979999999999997</v>
      </c>
      <c r="K2278">
        <v>9.1999999999999993</v>
      </c>
      <c r="L2278" t="s">
        <v>11614</v>
      </c>
      <c r="M2278" t="s">
        <v>11718</v>
      </c>
      <c r="N2278" t="s">
        <v>11718</v>
      </c>
      <c r="O2278" t="s">
        <v>10674</v>
      </c>
      <c r="P2278" t="s">
        <v>10690</v>
      </c>
      <c r="Q2278" t="s">
        <v>10691</v>
      </c>
      <c r="R2278" t="s">
        <v>10877</v>
      </c>
      <c r="S2278" t="s">
        <v>10709</v>
      </c>
      <c r="T2278">
        <v>0.65</v>
      </c>
      <c r="U2278" s="1">
        <v>41141</v>
      </c>
      <c r="V2278">
        <f t="shared" si="35"/>
        <v>2012</v>
      </c>
    </row>
    <row r="2279" spans="1:22" x14ac:dyDescent="0.3">
      <c r="A2279">
        <v>4562</v>
      </c>
      <c r="B2279">
        <v>32451</v>
      </c>
      <c r="C2279" s="1">
        <v>39896</v>
      </c>
      <c r="D2279" t="s">
        <v>10686</v>
      </c>
      <c r="E2279">
        <v>42</v>
      </c>
      <c r="F2279">
        <v>580.55999999999995</v>
      </c>
      <c r="G2279">
        <v>0.1</v>
      </c>
      <c r="H2279" t="s">
        <v>10664</v>
      </c>
      <c r="I2279">
        <v>163.63</v>
      </c>
      <c r="J2279">
        <v>14.28</v>
      </c>
      <c r="K2279">
        <v>2.99</v>
      </c>
      <c r="L2279" t="s">
        <v>11910</v>
      </c>
      <c r="M2279" t="s">
        <v>11718</v>
      </c>
      <c r="N2279" t="s">
        <v>11718</v>
      </c>
      <c r="O2279" t="s">
        <v>10701</v>
      </c>
      <c r="P2279" t="s">
        <v>10668</v>
      </c>
      <c r="Q2279" t="s">
        <v>10678</v>
      </c>
      <c r="R2279" t="s">
        <v>11940</v>
      </c>
      <c r="S2279" t="s">
        <v>10685</v>
      </c>
      <c r="T2279">
        <v>0.39</v>
      </c>
      <c r="U2279" s="1">
        <v>39897</v>
      </c>
      <c r="V2279">
        <f t="shared" si="35"/>
        <v>2009</v>
      </c>
    </row>
    <row r="2280" spans="1:22" x14ac:dyDescent="0.3">
      <c r="A2280">
        <v>4590</v>
      </c>
      <c r="B2280">
        <v>32642</v>
      </c>
      <c r="C2280" s="1">
        <v>40997</v>
      </c>
      <c r="D2280" t="s">
        <v>10704</v>
      </c>
      <c r="E2280">
        <v>50</v>
      </c>
      <c r="F2280">
        <v>1507.16</v>
      </c>
      <c r="G2280">
        <v>0.02</v>
      </c>
      <c r="H2280" t="s">
        <v>10664</v>
      </c>
      <c r="I2280">
        <v>724.14</v>
      </c>
      <c r="J2280">
        <v>28.48</v>
      </c>
      <c r="K2280">
        <v>1.99</v>
      </c>
      <c r="L2280" t="s">
        <v>11863</v>
      </c>
      <c r="M2280" t="s">
        <v>11718</v>
      </c>
      <c r="N2280" t="s">
        <v>11718</v>
      </c>
      <c r="O2280" t="s">
        <v>10681</v>
      </c>
      <c r="P2280" t="s">
        <v>10682</v>
      </c>
      <c r="Q2280" t="s">
        <v>10711</v>
      </c>
      <c r="R2280" t="s">
        <v>11148</v>
      </c>
      <c r="V2280">
        <f t="shared" si="35"/>
        <v>2012</v>
      </c>
    </row>
    <row r="2281" spans="1:22" x14ac:dyDescent="0.3">
      <c r="A2281">
        <v>4603</v>
      </c>
      <c r="B2281">
        <v>32803</v>
      </c>
      <c r="C2281" s="1">
        <v>40893</v>
      </c>
      <c r="D2281" t="s">
        <v>10704</v>
      </c>
      <c r="E2281">
        <v>49</v>
      </c>
      <c r="F2281">
        <v>371.95</v>
      </c>
      <c r="G2281">
        <v>0.08</v>
      </c>
      <c r="H2281" t="s">
        <v>10697</v>
      </c>
      <c r="I2281">
        <v>-10.33</v>
      </c>
      <c r="J2281">
        <v>7.84</v>
      </c>
      <c r="K2281">
        <v>4.71</v>
      </c>
      <c r="L2281" t="s">
        <v>11847</v>
      </c>
      <c r="M2281" t="s">
        <v>11718</v>
      </c>
      <c r="N2281" t="s">
        <v>11718</v>
      </c>
      <c r="O2281" t="s">
        <v>10681</v>
      </c>
      <c r="P2281" t="s">
        <v>10668</v>
      </c>
      <c r="Q2281" t="s">
        <v>10678</v>
      </c>
      <c r="R2281" t="s">
        <v>10762</v>
      </c>
      <c r="S2281" t="s">
        <v>10685</v>
      </c>
      <c r="T2281">
        <v>0.35</v>
      </c>
      <c r="U2281" s="1">
        <v>40894</v>
      </c>
      <c r="V2281">
        <f t="shared" si="35"/>
        <v>2011</v>
      </c>
    </row>
    <row r="2282" spans="1:22" x14ac:dyDescent="0.3">
      <c r="A2282">
        <v>4604</v>
      </c>
      <c r="B2282">
        <v>32803</v>
      </c>
      <c r="C2282" s="1">
        <v>40893</v>
      </c>
      <c r="D2282" t="s">
        <v>10704</v>
      </c>
      <c r="E2282">
        <v>22</v>
      </c>
      <c r="F2282">
        <v>96.07</v>
      </c>
      <c r="G2282">
        <v>0.06</v>
      </c>
      <c r="H2282" t="s">
        <v>10664</v>
      </c>
      <c r="I2282">
        <v>-4.3600000000000003</v>
      </c>
      <c r="J2282">
        <v>4.4800000000000004</v>
      </c>
      <c r="K2282">
        <v>2.5</v>
      </c>
      <c r="L2282" t="s">
        <v>11847</v>
      </c>
      <c r="M2282" t="s">
        <v>11718</v>
      </c>
      <c r="N2282" t="s">
        <v>11718</v>
      </c>
      <c r="O2282" t="s">
        <v>10681</v>
      </c>
      <c r="P2282" t="s">
        <v>10668</v>
      </c>
      <c r="Q2282" t="s">
        <v>10717</v>
      </c>
      <c r="R2282" t="s">
        <v>11451</v>
      </c>
      <c r="S2282" t="s">
        <v>10685</v>
      </c>
      <c r="T2282">
        <v>0.37</v>
      </c>
      <c r="U2282" s="1">
        <v>40895</v>
      </c>
      <c r="V2282">
        <f t="shared" si="35"/>
        <v>2011</v>
      </c>
    </row>
    <row r="2283" spans="1:22" x14ac:dyDescent="0.3">
      <c r="A2283">
        <v>4610</v>
      </c>
      <c r="B2283">
        <v>32834</v>
      </c>
      <c r="C2283" s="1">
        <v>40417</v>
      </c>
      <c r="D2283" t="s">
        <v>10719</v>
      </c>
      <c r="E2283">
        <v>39</v>
      </c>
      <c r="F2283">
        <v>3460.5625</v>
      </c>
      <c r="G2283">
        <v>0.1</v>
      </c>
      <c r="H2283" t="s">
        <v>10664</v>
      </c>
      <c r="I2283">
        <v>573.05999999999995</v>
      </c>
      <c r="J2283">
        <v>115.99</v>
      </c>
      <c r="K2283">
        <v>5.92</v>
      </c>
      <c r="L2283" t="s">
        <v>11289</v>
      </c>
      <c r="M2283" t="s">
        <v>11718</v>
      </c>
      <c r="N2283" t="s">
        <v>11718</v>
      </c>
      <c r="O2283" t="s">
        <v>10701</v>
      </c>
      <c r="P2283" t="s">
        <v>10682</v>
      </c>
      <c r="Q2283" t="s">
        <v>10683</v>
      </c>
      <c r="R2283">
        <v>8890</v>
      </c>
      <c r="S2283" t="s">
        <v>10685</v>
      </c>
      <c r="T2283">
        <v>0.57999999999999996</v>
      </c>
      <c r="U2283" s="1">
        <v>40418</v>
      </c>
      <c r="V2283">
        <f t="shared" si="35"/>
        <v>2010</v>
      </c>
    </row>
    <row r="2284" spans="1:22" x14ac:dyDescent="0.3">
      <c r="A2284">
        <v>4666</v>
      </c>
      <c r="B2284">
        <v>33219</v>
      </c>
      <c r="C2284" s="1">
        <v>40887</v>
      </c>
      <c r="D2284" t="s">
        <v>10671</v>
      </c>
      <c r="E2284">
        <v>32</v>
      </c>
      <c r="F2284">
        <v>7341.96</v>
      </c>
      <c r="G2284">
        <v>0</v>
      </c>
      <c r="H2284" t="s">
        <v>10672</v>
      </c>
      <c r="I2284">
        <v>764.95</v>
      </c>
      <c r="J2284">
        <v>216.6</v>
      </c>
      <c r="K2284">
        <v>64.2</v>
      </c>
      <c r="L2284" t="s">
        <v>11835</v>
      </c>
      <c r="M2284" t="s">
        <v>11718</v>
      </c>
      <c r="N2284" t="s">
        <v>11718</v>
      </c>
      <c r="O2284" t="s">
        <v>10674</v>
      </c>
      <c r="P2284" t="s">
        <v>10690</v>
      </c>
      <c r="Q2284" t="s">
        <v>10753</v>
      </c>
      <c r="R2284" t="s">
        <v>10951</v>
      </c>
      <c r="S2284" t="s">
        <v>10677</v>
      </c>
      <c r="T2284">
        <v>0.59</v>
      </c>
      <c r="U2284" s="1">
        <v>40888</v>
      </c>
      <c r="V2284">
        <f t="shared" si="35"/>
        <v>2011</v>
      </c>
    </row>
    <row r="2285" spans="1:22" x14ac:dyDescent="0.3">
      <c r="A2285">
        <v>4697</v>
      </c>
      <c r="B2285">
        <v>33477</v>
      </c>
      <c r="C2285" s="1">
        <v>41201</v>
      </c>
      <c r="D2285" t="s">
        <v>10671</v>
      </c>
      <c r="E2285">
        <v>28</v>
      </c>
      <c r="F2285">
        <v>269.27999999999997</v>
      </c>
      <c r="G2285">
        <v>0.08</v>
      </c>
      <c r="H2285" t="s">
        <v>10664</v>
      </c>
      <c r="I2285">
        <v>113.63</v>
      </c>
      <c r="J2285">
        <v>10.35</v>
      </c>
      <c r="K2285">
        <v>0.99</v>
      </c>
      <c r="L2285" t="s">
        <v>11835</v>
      </c>
      <c r="M2285" t="s">
        <v>11718</v>
      </c>
      <c r="N2285" t="s">
        <v>11718</v>
      </c>
      <c r="O2285" t="s">
        <v>10667</v>
      </c>
      <c r="P2285" t="s">
        <v>10668</v>
      </c>
      <c r="Q2285" t="s">
        <v>10729</v>
      </c>
      <c r="R2285" t="s">
        <v>11941</v>
      </c>
      <c r="S2285" t="s">
        <v>10685</v>
      </c>
      <c r="T2285">
        <v>0.37</v>
      </c>
      <c r="U2285" s="1">
        <v>41203</v>
      </c>
      <c r="V2285">
        <f t="shared" si="35"/>
        <v>2012</v>
      </c>
    </row>
    <row r="2286" spans="1:22" x14ac:dyDescent="0.3">
      <c r="A2286">
        <v>4793</v>
      </c>
      <c r="B2286">
        <v>34082</v>
      </c>
      <c r="C2286" s="1">
        <v>40844</v>
      </c>
      <c r="D2286" t="s">
        <v>10686</v>
      </c>
      <c r="E2286">
        <v>19</v>
      </c>
      <c r="F2286">
        <v>2536.1799999999998</v>
      </c>
      <c r="G2286">
        <v>0.1</v>
      </c>
      <c r="H2286" t="s">
        <v>10664</v>
      </c>
      <c r="I2286">
        <v>350.62</v>
      </c>
      <c r="J2286">
        <v>142.86000000000001</v>
      </c>
      <c r="K2286">
        <v>19.989999999999998</v>
      </c>
      <c r="L2286" t="s">
        <v>11877</v>
      </c>
      <c r="M2286" t="s">
        <v>11718</v>
      </c>
      <c r="N2286" t="s">
        <v>11718</v>
      </c>
      <c r="O2286" t="s">
        <v>10681</v>
      </c>
      <c r="P2286" t="s">
        <v>10668</v>
      </c>
      <c r="Q2286" t="s">
        <v>10669</v>
      </c>
      <c r="R2286" t="s">
        <v>11492</v>
      </c>
      <c r="S2286" t="s">
        <v>10685</v>
      </c>
      <c r="T2286">
        <v>0.56000000000000005</v>
      </c>
      <c r="U2286" s="1">
        <v>40845</v>
      </c>
      <c r="V2286">
        <f t="shared" si="35"/>
        <v>2011</v>
      </c>
    </row>
    <row r="2287" spans="1:22" x14ac:dyDescent="0.3">
      <c r="A2287">
        <v>4794</v>
      </c>
      <c r="B2287">
        <v>34082</v>
      </c>
      <c r="C2287" s="1">
        <v>40844</v>
      </c>
      <c r="D2287" t="s">
        <v>10686</v>
      </c>
      <c r="E2287">
        <v>20</v>
      </c>
      <c r="F2287">
        <v>38.56</v>
      </c>
      <c r="G2287">
        <v>7.0000000000000007E-2</v>
      </c>
      <c r="H2287" t="s">
        <v>10664</v>
      </c>
      <c r="I2287">
        <v>-10.25</v>
      </c>
      <c r="J2287">
        <v>1.88</v>
      </c>
      <c r="K2287">
        <v>1.49</v>
      </c>
      <c r="L2287" t="s">
        <v>11877</v>
      </c>
      <c r="M2287" t="s">
        <v>11718</v>
      </c>
      <c r="N2287" t="s">
        <v>11718</v>
      </c>
      <c r="O2287" t="s">
        <v>10681</v>
      </c>
      <c r="P2287" t="s">
        <v>10668</v>
      </c>
      <c r="Q2287" t="s">
        <v>10678</v>
      </c>
      <c r="R2287" t="s">
        <v>10812</v>
      </c>
      <c r="S2287" t="s">
        <v>10685</v>
      </c>
      <c r="T2287">
        <v>0.37</v>
      </c>
      <c r="U2287" s="1">
        <v>40845</v>
      </c>
      <c r="V2287">
        <f t="shared" si="35"/>
        <v>2011</v>
      </c>
    </row>
    <row r="2288" spans="1:22" x14ac:dyDescent="0.3">
      <c r="A2288">
        <v>4795</v>
      </c>
      <c r="B2288">
        <v>34082</v>
      </c>
      <c r="C2288" s="1">
        <v>40844</v>
      </c>
      <c r="D2288" t="s">
        <v>10686</v>
      </c>
      <c r="E2288">
        <v>35</v>
      </c>
      <c r="F2288">
        <v>764.32</v>
      </c>
      <c r="G2288">
        <v>0.02</v>
      </c>
      <c r="H2288" t="s">
        <v>10664</v>
      </c>
      <c r="I2288">
        <v>-34.590000000000003</v>
      </c>
      <c r="J2288">
        <v>21.38</v>
      </c>
      <c r="K2288">
        <v>8.99</v>
      </c>
      <c r="L2288" t="s">
        <v>11877</v>
      </c>
      <c r="M2288" t="s">
        <v>11718</v>
      </c>
      <c r="N2288" t="s">
        <v>11718</v>
      </c>
      <c r="O2288" t="s">
        <v>10681</v>
      </c>
      <c r="P2288" t="s">
        <v>10668</v>
      </c>
      <c r="Q2288" t="s">
        <v>10736</v>
      </c>
      <c r="R2288" t="s">
        <v>11064</v>
      </c>
      <c r="S2288" t="s">
        <v>10693</v>
      </c>
      <c r="T2288">
        <v>0.59</v>
      </c>
      <c r="U2288" s="1">
        <v>40846</v>
      </c>
      <c r="V2288">
        <f t="shared" si="35"/>
        <v>2011</v>
      </c>
    </row>
    <row r="2289" spans="1:22" x14ac:dyDescent="0.3">
      <c r="A2289">
        <v>4811</v>
      </c>
      <c r="B2289">
        <v>34211</v>
      </c>
      <c r="C2289" s="1">
        <v>40952</v>
      </c>
      <c r="D2289" t="s">
        <v>10686</v>
      </c>
      <c r="E2289">
        <v>15</v>
      </c>
      <c r="F2289">
        <v>136.49</v>
      </c>
      <c r="G2289">
        <v>0.1</v>
      </c>
      <c r="H2289" t="s">
        <v>10664</v>
      </c>
      <c r="I2289">
        <v>36.229999999999997</v>
      </c>
      <c r="J2289">
        <v>9.93</v>
      </c>
      <c r="K2289">
        <v>1.0900000000000001</v>
      </c>
      <c r="L2289" t="s">
        <v>11843</v>
      </c>
      <c r="M2289" t="s">
        <v>11718</v>
      </c>
      <c r="N2289" t="s">
        <v>11718</v>
      </c>
      <c r="O2289" t="s">
        <v>10667</v>
      </c>
      <c r="P2289" t="s">
        <v>10668</v>
      </c>
      <c r="Q2289" t="s">
        <v>10736</v>
      </c>
      <c r="R2289" t="s">
        <v>11648</v>
      </c>
      <c r="S2289" t="s">
        <v>10709</v>
      </c>
      <c r="T2289">
        <v>0.43</v>
      </c>
      <c r="U2289" s="1">
        <v>40955</v>
      </c>
      <c r="V2289">
        <f t="shared" si="35"/>
        <v>2012</v>
      </c>
    </row>
    <row r="2290" spans="1:22" x14ac:dyDescent="0.3">
      <c r="A2290">
        <v>4817</v>
      </c>
      <c r="B2290">
        <v>34244</v>
      </c>
      <c r="C2290" s="1">
        <v>40450</v>
      </c>
      <c r="D2290" t="s">
        <v>10663</v>
      </c>
      <c r="E2290">
        <v>25</v>
      </c>
      <c r="F2290">
        <v>205.3</v>
      </c>
      <c r="G2290">
        <v>0</v>
      </c>
      <c r="H2290" t="s">
        <v>10697</v>
      </c>
      <c r="I2290">
        <v>-89.56</v>
      </c>
      <c r="J2290">
        <v>7.37</v>
      </c>
      <c r="K2290">
        <v>5.53</v>
      </c>
      <c r="L2290" t="s">
        <v>11835</v>
      </c>
      <c r="M2290" t="s">
        <v>11718</v>
      </c>
      <c r="N2290" t="s">
        <v>11718</v>
      </c>
      <c r="O2290" t="s">
        <v>10674</v>
      </c>
      <c r="P2290" t="s">
        <v>10682</v>
      </c>
      <c r="Q2290" t="s">
        <v>10711</v>
      </c>
      <c r="R2290" t="s">
        <v>11677</v>
      </c>
      <c r="V2290">
        <f t="shared" si="35"/>
        <v>2010</v>
      </c>
    </row>
    <row r="2291" spans="1:22" x14ac:dyDescent="0.3">
      <c r="A2291">
        <v>4818</v>
      </c>
      <c r="B2291">
        <v>34244</v>
      </c>
      <c r="C2291" s="1">
        <v>40450</v>
      </c>
      <c r="D2291" t="s">
        <v>10663</v>
      </c>
      <c r="E2291">
        <v>4</v>
      </c>
      <c r="F2291">
        <v>125.7</v>
      </c>
      <c r="G2291">
        <v>0.04</v>
      </c>
      <c r="H2291" t="s">
        <v>10664</v>
      </c>
      <c r="I2291">
        <v>-62.77</v>
      </c>
      <c r="J2291">
        <v>31.78</v>
      </c>
      <c r="K2291">
        <v>1.99</v>
      </c>
      <c r="L2291" t="s">
        <v>11835</v>
      </c>
      <c r="M2291" t="s">
        <v>11718</v>
      </c>
      <c r="N2291" t="s">
        <v>11718</v>
      </c>
      <c r="O2291" t="s">
        <v>10674</v>
      </c>
      <c r="P2291" t="s">
        <v>10682</v>
      </c>
      <c r="Q2291" t="s">
        <v>10711</v>
      </c>
      <c r="R2291" t="s">
        <v>10773</v>
      </c>
      <c r="V2291">
        <f t="shared" si="35"/>
        <v>2010</v>
      </c>
    </row>
    <row r="2292" spans="1:22" x14ac:dyDescent="0.3">
      <c r="A2292">
        <v>4867</v>
      </c>
      <c r="B2292">
        <v>34658</v>
      </c>
      <c r="C2292" s="1">
        <v>40500</v>
      </c>
      <c r="D2292" t="s">
        <v>10704</v>
      </c>
      <c r="E2292">
        <v>33</v>
      </c>
      <c r="F2292">
        <v>2701.69</v>
      </c>
      <c r="G2292">
        <v>0.05</v>
      </c>
      <c r="H2292" t="s">
        <v>10672</v>
      </c>
      <c r="I2292">
        <v>-926.33</v>
      </c>
      <c r="J2292">
        <v>81.94</v>
      </c>
      <c r="K2292">
        <v>55.81</v>
      </c>
      <c r="L2292" t="s">
        <v>11843</v>
      </c>
      <c r="M2292" t="s">
        <v>11718</v>
      </c>
      <c r="N2292" t="s">
        <v>11718</v>
      </c>
      <c r="O2292" t="s">
        <v>10667</v>
      </c>
      <c r="P2292" t="s">
        <v>10690</v>
      </c>
      <c r="Q2292" t="s">
        <v>10721</v>
      </c>
      <c r="R2292" t="s">
        <v>11700</v>
      </c>
      <c r="S2292" t="s">
        <v>10723</v>
      </c>
      <c r="T2292">
        <v>0.6</v>
      </c>
      <c r="U2292" s="1">
        <v>40500</v>
      </c>
      <c r="V2292">
        <f t="shared" si="35"/>
        <v>2010</v>
      </c>
    </row>
    <row r="2293" spans="1:22" x14ac:dyDescent="0.3">
      <c r="A2293">
        <v>4890</v>
      </c>
      <c r="B2293">
        <v>34788</v>
      </c>
      <c r="C2293" s="1">
        <v>40126</v>
      </c>
      <c r="D2293" t="s">
        <v>10671</v>
      </c>
      <c r="E2293">
        <v>4</v>
      </c>
      <c r="F2293">
        <v>30.47</v>
      </c>
      <c r="G2293">
        <v>0.02</v>
      </c>
      <c r="H2293" t="s">
        <v>10664</v>
      </c>
      <c r="I2293">
        <v>-10.7</v>
      </c>
      <c r="J2293">
        <v>5.98</v>
      </c>
      <c r="K2293">
        <v>5.15</v>
      </c>
      <c r="L2293" t="s">
        <v>11843</v>
      </c>
      <c r="M2293" t="s">
        <v>11718</v>
      </c>
      <c r="N2293" t="s">
        <v>11718</v>
      </c>
      <c r="O2293" t="s">
        <v>10681</v>
      </c>
      <c r="P2293" t="s">
        <v>10668</v>
      </c>
      <c r="Q2293" t="s">
        <v>10702</v>
      </c>
      <c r="R2293" t="s">
        <v>11595</v>
      </c>
      <c r="S2293" t="s">
        <v>10685</v>
      </c>
      <c r="T2293">
        <v>0.36</v>
      </c>
      <c r="U2293" s="1">
        <v>40128</v>
      </c>
      <c r="V2293">
        <f t="shared" si="35"/>
        <v>2009</v>
      </c>
    </row>
    <row r="2294" spans="1:22" x14ac:dyDescent="0.3">
      <c r="A2294">
        <v>4907</v>
      </c>
      <c r="B2294">
        <v>34918</v>
      </c>
      <c r="C2294" s="1">
        <v>40109</v>
      </c>
      <c r="D2294" t="s">
        <v>10704</v>
      </c>
      <c r="E2294">
        <v>12</v>
      </c>
      <c r="F2294">
        <v>2230.9699999999998</v>
      </c>
      <c r="G2294">
        <v>0.06</v>
      </c>
      <c r="H2294" t="s">
        <v>10672</v>
      </c>
      <c r="I2294">
        <v>273.27</v>
      </c>
      <c r="J2294">
        <v>180.98</v>
      </c>
      <c r="K2294">
        <v>26.2</v>
      </c>
      <c r="L2294" t="s">
        <v>11942</v>
      </c>
      <c r="M2294" t="s">
        <v>11718</v>
      </c>
      <c r="N2294" t="s">
        <v>11718</v>
      </c>
      <c r="O2294" t="s">
        <v>10681</v>
      </c>
      <c r="P2294" t="s">
        <v>10690</v>
      </c>
      <c r="Q2294" t="s">
        <v>10753</v>
      </c>
      <c r="R2294" t="s">
        <v>10901</v>
      </c>
      <c r="S2294" t="s">
        <v>10677</v>
      </c>
      <c r="T2294">
        <v>0.59</v>
      </c>
      <c r="U2294" s="1">
        <v>40110</v>
      </c>
      <c r="V2294">
        <f t="shared" si="35"/>
        <v>2009</v>
      </c>
    </row>
    <row r="2295" spans="1:22" x14ac:dyDescent="0.3">
      <c r="A2295">
        <v>4908</v>
      </c>
      <c r="B2295">
        <v>34918</v>
      </c>
      <c r="C2295" s="1">
        <v>40109</v>
      </c>
      <c r="D2295" t="s">
        <v>10704</v>
      </c>
      <c r="E2295">
        <v>25</v>
      </c>
      <c r="F2295">
        <v>200.77</v>
      </c>
      <c r="G2295">
        <v>0.01</v>
      </c>
      <c r="H2295" t="s">
        <v>10664</v>
      </c>
      <c r="I2295">
        <v>-60.61</v>
      </c>
      <c r="J2295">
        <v>7.28</v>
      </c>
      <c r="K2295">
        <v>7.98</v>
      </c>
      <c r="L2295" t="s">
        <v>11942</v>
      </c>
      <c r="M2295" t="s">
        <v>11718</v>
      </c>
      <c r="N2295" t="s">
        <v>11718</v>
      </c>
      <c r="O2295" t="s">
        <v>10681</v>
      </c>
      <c r="P2295" t="s">
        <v>10690</v>
      </c>
      <c r="Q2295" t="s">
        <v>10691</v>
      </c>
      <c r="R2295" t="s">
        <v>11522</v>
      </c>
      <c r="V2295">
        <f t="shared" si="35"/>
        <v>2009</v>
      </c>
    </row>
    <row r="2296" spans="1:22" x14ac:dyDescent="0.3">
      <c r="A2296">
        <v>4931</v>
      </c>
      <c r="B2296">
        <v>35079</v>
      </c>
      <c r="C2296" s="1">
        <v>40404</v>
      </c>
      <c r="D2296" t="s">
        <v>10671</v>
      </c>
      <c r="E2296">
        <v>13</v>
      </c>
      <c r="F2296">
        <v>71.569999999999993</v>
      </c>
      <c r="G2296">
        <v>0.02</v>
      </c>
      <c r="H2296" t="s">
        <v>10664</v>
      </c>
      <c r="I2296">
        <v>-30.69</v>
      </c>
      <c r="J2296">
        <v>4.9800000000000004</v>
      </c>
      <c r="K2296">
        <v>4.95</v>
      </c>
      <c r="L2296" t="s">
        <v>11863</v>
      </c>
      <c r="M2296" t="s">
        <v>11718</v>
      </c>
      <c r="N2296" t="s">
        <v>11718</v>
      </c>
      <c r="O2296" t="s">
        <v>10674</v>
      </c>
      <c r="P2296" t="s">
        <v>10690</v>
      </c>
      <c r="Q2296" t="s">
        <v>10721</v>
      </c>
      <c r="R2296" t="s">
        <v>10963</v>
      </c>
      <c r="S2296" t="s">
        <v>10723</v>
      </c>
      <c r="T2296">
        <v>0.65</v>
      </c>
      <c r="U2296" s="1">
        <v>40406</v>
      </c>
      <c r="V2296">
        <f t="shared" si="35"/>
        <v>2010</v>
      </c>
    </row>
    <row r="2297" spans="1:22" x14ac:dyDescent="0.3">
      <c r="A2297">
        <v>4932</v>
      </c>
      <c r="B2297">
        <v>35079</v>
      </c>
      <c r="C2297" s="1">
        <v>40404</v>
      </c>
      <c r="D2297" t="s">
        <v>10671</v>
      </c>
      <c r="E2297">
        <v>32</v>
      </c>
      <c r="F2297">
        <v>2062.75</v>
      </c>
      <c r="G2297">
        <v>0.01</v>
      </c>
      <c r="H2297" t="s">
        <v>10697</v>
      </c>
      <c r="I2297">
        <v>559.59</v>
      </c>
      <c r="J2297">
        <v>60.98</v>
      </c>
      <c r="K2297">
        <v>19.989999999999998</v>
      </c>
      <c r="L2297" t="s">
        <v>11863</v>
      </c>
      <c r="M2297" t="s">
        <v>11718</v>
      </c>
      <c r="N2297" t="s">
        <v>11718</v>
      </c>
      <c r="O2297" t="s">
        <v>10674</v>
      </c>
      <c r="P2297" t="s">
        <v>10690</v>
      </c>
      <c r="Q2297" t="s">
        <v>10724</v>
      </c>
      <c r="R2297" t="s">
        <v>11943</v>
      </c>
      <c r="S2297" t="s">
        <v>10769</v>
      </c>
      <c r="T2297">
        <v>0.63</v>
      </c>
      <c r="U2297" s="1">
        <v>40406</v>
      </c>
      <c r="V2297">
        <f t="shared" si="35"/>
        <v>2010</v>
      </c>
    </row>
    <row r="2298" spans="1:22" x14ac:dyDescent="0.3">
      <c r="A2298">
        <v>4935</v>
      </c>
      <c r="B2298">
        <v>35110</v>
      </c>
      <c r="C2298" s="1">
        <v>40834</v>
      </c>
      <c r="D2298" t="s">
        <v>10671</v>
      </c>
      <c r="E2298">
        <v>14</v>
      </c>
      <c r="F2298">
        <v>12805.25</v>
      </c>
      <c r="G2298">
        <v>0.01</v>
      </c>
      <c r="H2298" t="s">
        <v>10664</v>
      </c>
      <c r="I2298">
        <v>5065.51</v>
      </c>
      <c r="J2298">
        <v>896.99</v>
      </c>
      <c r="K2298">
        <v>19.989999999999998</v>
      </c>
      <c r="L2298" t="s">
        <v>11918</v>
      </c>
      <c r="M2298" t="s">
        <v>11718</v>
      </c>
      <c r="N2298" t="s">
        <v>11718</v>
      </c>
      <c r="O2298" t="s">
        <v>10681</v>
      </c>
      <c r="P2298" t="s">
        <v>10668</v>
      </c>
      <c r="Q2298" t="s">
        <v>10678</v>
      </c>
      <c r="R2298" t="s">
        <v>11070</v>
      </c>
      <c r="S2298" t="s">
        <v>10685</v>
      </c>
      <c r="T2298">
        <v>0.38</v>
      </c>
      <c r="U2298" s="1">
        <v>40835</v>
      </c>
      <c r="V2298">
        <f t="shared" si="35"/>
        <v>2011</v>
      </c>
    </row>
    <row r="2299" spans="1:22" x14ac:dyDescent="0.3">
      <c r="A2299">
        <v>4936</v>
      </c>
      <c r="B2299">
        <v>35110</v>
      </c>
      <c r="C2299" s="1">
        <v>40834</v>
      </c>
      <c r="D2299" t="s">
        <v>10671</v>
      </c>
      <c r="E2299">
        <v>49</v>
      </c>
      <c r="F2299">
        <v>1435.32</v>
      </c>
      <c r="G2299">
        <v>0.02</v>
      </c>
      <c r="H2299" t="s">
        <v>10664</v>
      </c>
      <c r="I2299">
        <v>485.95</v>
      </c>
      <c r="J2299">
        <v>29.89</v>
      </c>
      <c r="K2299">
        <v>1.99</v>
      </c>
      <c r="L2299" t="s">
        <v>11918</v>
      </c>
      <c r="M2299" t="s">
        <v>11718</v>
      </c>
      <c r="N2299" t="s">
        <v>11718</v>
      </c>
      <c r="O2299" t="s">
        <v>10681</v>
      </c>
      <c r="P2299" t="s">
        <v>10682</v>
      </c>
      <c r="Q2299" t="s">
        <v>10711</v>
      </c>
      <c r="R2299" t="s">
        <v>11015</v>
      </c>
      <c r="V2299">
        <f t="shared" si="35"/>
        <v>2011</v>
      </c>
    </row>
    <row r="2300" spans="1:22" x14ac:dyDescent="0.3">
      <c r="A2300">
        <v>4992</v>
      </c>
      <c r="B2300">
        <v>35554</v>
      </c>
      <c r="C2300" s="1">
        <v>41176</v>
      </c>
      <c r="D2300" t="s">
        <v>10686</v>
      </c>
      <c r="E2300">
        <v>34</v>
      </c>
      <c r="F2300">
        <v>4581.54</v>
      </c>
      <c r="G2300">
        <v>0.05</v>
      </c>
      <c r="H2300" t="s">
        <v>10672</v>
      </c>
      <c r="I2300">
        <v>-614.37</v>
      </c>
      <c r="J2300">
        <v>130.97999999999999</v>
      </c>
      <c r="K2300">
        <v>54.74</v>
      </c>
      <c r="L2300" t="s">
        <v>11863</v>
      </c>
      <c r="M2300" t="s">
        <v>11718</v>
      </c>
      <c r="N2300" t="s">
        <v>11718</v>
      </c>
      <c r="O2300" t="s">
        <v>10674</v>
      </c>
      <c r="P2300" t="s">
        <v>10690</v>
      </c>
      <c r="Q2300" t="s">
        <v>10721</v>
      </c>
      <c r="R2300" t="s">
        <v>11414</v>
      </c>
      <c r="V2300">
        <f t="shared" si="35"/>
        <v>2012</v>
      </c>
    </row>
    <row r="2301" spans="1:22" x14ac:dyDescent="0.3">
      <c r="A2301">
        <v>4993</v>
      </c>
      <c r="B2301">
        <v>35555</v>
      </c>
      <c r="C2301" s="1">
        <v>40606</v>
      </c>
      <c r="D2301" t="s">
        <v>10704</v>
      </c>
      <c r="E2301">
        <v>50</v>
      </c>
      <c r="F2301">
        <v>11266.4</v>
      </c>
      <c r="G2301">
        <v>0.08</v>
      </c>
      <c r="H2301" t="s">
        <v>10672</v>
      </c>
      <c r="I2301">
        <v>1902.99</v>
      </c>
      <c r="J2301">
        <v>243.98</v>
      </c>
      <c r="K2301">
        <v>43.32</v>
      </c>
      <c r="L2301" t="s">
        <v>11847</v>
      </c>
      <c r="M2301" t="s">
        <v>11718</v>
      </c>
      <c r="N2301" t="s">
        <v>11718</v>
      </c>
      <c r="O2301" t="s">
        <v>10681</v>
      </c>
      <c r="P2301" t="s">
        <v>10690</v>
      </c>
      <c r="Q2301" t="s">
        <v>10753</v>
      </c>
      <c r="R2301" t="s">
        <v>10876</v>
      </c>
      <c r="V2301">
        <f t="shared" si="35"/>
        <v>2011</v>
      </c>
    </row>
    <row r="2302" spans="1:22" x14ac:dyDescent="0.3">
      <c r="A2302">
        <v>4994</v>
      </c>
      <c r="B2302">
        <v>35555</v>
      </c>
      <c r="C2302" s="1">
        <v>40606</v>
      </c>
      <c r="D2302" t="s">
        <v>10704</v>
      </c>
      <c r="E2302">
        <v>15</v>
      </c>
      <c r="F2302">
        <v>71.61</v>
      </c>
      <c r="G2302">
        <v>0.1</v>
      </c>
      <c r="H2302" t="s">
        <v>10664</v>
      </c>
      <c r="I2302">
        <v>-70.31</v>
      </c>
      <c r="J2302">
        <v>4.8899999999999997</v>
      </c>
      <c r="K2302">
        <v>4.93</v>
      </c>
      <c r="L2302" t="s">
        <v>11847</v>
      </c>
      <c r="M2302" t="s">
        <v>11718</v>
      </c>
      <c r="N2302" t="s">
        <v>11718</v>
      </c>
      <c r="O2302" t="s">
        <v>10681</v>
      </c>
      <c r="P2302" t="s">
        <v>10682</v>
      </c>
      <c r="Q2302" t="s">
        <v>10711</v>
      </c>
      <c r="R2302" t="s">
        <v>10734</v>
      </c>
      <c r="V2302">
        <f t="shared" si="35"/>
        <v>2011</v>
      </c>
    </row>
    <row r="2303" spans="1:22" x14ac:dyDescent="0.3">
      <c r="A2303">
        <v>4995</v>
      </c>
      <c r="B2303">
        <v>35555</v>
      </c>
      <c r="C2303" s="1">
        <v>40606</v>
      </c>
      <c r="D2303" t="s">
        <v>10704</v>
      </c>
      <c r="E2303">
        <v>2</v>
      </c>
      <c r="F2303">
        <v>10.43</v>
      </c>
      <c r="G2303">
        <v>7.0000000000000007E-2</v>
      </c>
      <c r="H2303" t="s">
        <v>10664</v>
      </c>
      <c r="I2303">
        <v>-4.72</v>
      </c>
      <c r="J2303">
        <v>4.9800000000000004</v>
      </c>
      <c r="K2303">
        <v>0.8</v>
      </c>
      <c r="L2303" t="s">
        <v>11847</v>
      </c>
      <c r="M2303" t="s">
        <v>11718</v>
      </c>
      <c r="N2303" t="s">
        <v>11718</v>
      </c>
      <c r="O2303" t="s">
        <v>10681</v>
      </c>
      <c r="P2303" t="s">
        <v>10668</v>
      </c>
      <c r="Q2303" t="s">
        <v>10702</v>
      </c>
      <c r="R2303" t="s">
        <v>11448</v>
      </c>
      <c r="S2303" t="s">
        <v>10709</v>
      </c>
      <c r="T2303">
        <v>0.36</v>
      </c>
      <c r="U2303" s="1">
        <v>40606</v>
      </c>
      <c r="V2303">
        <f t="shared" si="35"/>
        <v>2011</v>
      </c>
    </row>
    <row r="2304" spans="1:22" x14ac:dyDescent="0.3">
      <c r="A2304">
        <v>5033</v>
      </c>
      <c r="B2304">
        <v>35877</v>
      </c>
      <c r="C2304" s="1">
        <v>40323</v>
      </c>
      <c r="D2304" t="s">
        <v>10671</v>
      </c>
      <c r="E2304">
        <v>30</v>
      </c>
      <c r="F2304">
        <v>129.71</v>
      </c>
      <c r="G2304">
        <v>0.08</v>
      </c>
      <c r="H2304" t="s">
        <v>10664</v>
      </c>
      <c r="I2304">
        <v>-100.61</v>
      </c>
      <c r="J2304">
        <v>4.28</v>
      </c>
      <c r="K2304">
        <v>5.68</v>
      </c>
      <c r="L2304" t="s">
        <v>11830</v>
      </c>
      <c r="M2304" t="s">
        <v>11718</v>
      </c>
      <c r="N2304" t="s">
        <v>11718</v>
      </c>
      <c r="O2304" t="s">
        <v>10681</v>
      </c>
      <c r="P2304" t="s">
        <v>10668</v>
      </c>
      <c r="Q2304" t="s">
        <v>10702</v>
      </c>
      <c r="R2304" t="s">
        <v>11444</v>
      </c>
      <c r="S2304" t="s">
        <v>10685</v>
      </c>
      <c r="T2304">
        <v>0.4</v>
      </c>
      <c r="U2304" s="1">
        <v>40326</v>
      </c>
      <c r="V2304">
        <f t="shared" si="35"/>
        <v>2010</v>
      </c>
    </row>
    <row r="2305" spans="1:22" x14ac:dyDescent="0.3">
      <c r="A2305">
        <v>5035</v>
      </c>
      <c r="B2305">
        <v>35878</v>
      </c>
      <c r="C2305" s="1">
        <v>40403</v>
      </c>
      <c r="D2305" t="s">
        <v>10704</v>
      </c>
      <c r="E2305">
        <v>45</v>
      </c>
      <c r="F2305">
        <v>161.66999999999999</v>
      </c>
      <c r="G2305">
        <v>0.08</v>
      </c>
      <c r="H2305" t="s">
        <v>10664</v>
      </c>
      <c r="I2305">
        <v>-7.71</v>
      </c>
      <c r="J2305">
        <v>3.6</v>
      </c>
      <c r="K2305">
        <v>2.2000000000000002</v>
      </c>
      <c r="L2305" t="s">
        <v>11944</v>
      </c>
      <c r="M2305" t="s">
        <v>11718</v>
      </c>
      <c r="N2305" t="s">
        <v>11718</v>
      </c>
      <c r="O2305" t="s">
        <v>10681</v>
      </c>
      <c r="P2305" t="s">
        <v>10668</v>
      </c>
      <c r="Q2305" t="s">
        <v>10702</v>
      </c>
      <c r="R2305" t="s">
        <v>10797</v>
      </c>
      <c r="V2305">
        <f t="shared" si="35"/>
        <v>2010</v>
      </c>
    </row>
    <row r="2306" spans="1:22" x14ac:dyDescent="0.3">
      <c r="A2306">
        <v>5112</v>
      </c>
      <c r="B2306">
        <v>36448</v>
      </c>
      <c r="C2306" s="1">
        <v>40431</v>
      </c>
      <c r="D2306" t="s">
        <v>10704</v>
      </c>
      <c r="E2306">
        <v>6</v>
      </c>
      <c r="F2306">
        <v>36.65</v>
      </c>
      <c r="G2306">
        <v>0.03</v>
      </c>
      <c r="H2306" t="s">
        <v>10664</v>
      </c>
      <c r="I2306">
        <v>0.43</v>
      </c>
      <c r="J2306">
        <v>6.08</v>
      </c>
      <c r="K2306">
        <v>0.91</v>
      </c>
      <c r="L2306" t="s">
        <v>11852</v>
      </c>
      <c r="M2306" t="s">
        <v>11718</v>
      </c>
      <c r="N2306" t="s">
        <v>11718</v>
      </c>
      <c r="O2306" t="s">
        <v>10674</v>
      </c>
      <c r="P2306" t="s">
        <v>10668</v>
      </c>
      <c r="Q2306" t="s">
        <v>10736</v>
      </c>
      <c r="R2306" t="s">
        <v>11945</v>
      </c>
      <c r="S2306" t="s">
        <v>10709</v>
      </c>
      <c r="T2306">
        <v>0.51</v>
      </c>
      <c r="U2306" s="1">
        <v>40431</v>
      </c>
      <c r="V2306">
        <f t="shared" ref="V2306:V2369" si="36">YEAR(C2306)</f>
        <v>2010</v>
      </c>
    </row>
    <row r="2307" spans="1:22" x14ac:dyDescent="0.3">
      <c r="A2307">
        <v>5113</v>
      </c>
      <c r="B2307">
        <v>36448</v>
      </c>
      <c r="C2307" s="1">
        <v>40431</v>
      </c>
      <c r="D2307" t="s">
        <v>10704</v>
      </c>
      <c r="E2307">
        <v>44</v>
      </c>
      <c r="F2307">
        <v>964.09</v>
      </c>
      <c r="G2307">
        <v>0.02</v>
      </c>
      <c r="H2307" t="s">
        <v>10664</v>
      </c>
      <c r="I2307">
        <v>105.37</v>
      </c>
      <c r="J2307">
        <v>22.01</v>
      </c>
      <c r="K2307">
        <v>5.53</v>
      </c>
      <c r="L2307" t="s">
        <v>11852</v>
      </c>
      <c r="M2307" t="s">
        <v>11718</v>
      </c>
      <c r="N2307" t="s">
        <v>11718</v>
      </c>
      <c r="O2307" t="s">
        <v>10674</v>
      </c>
      <c r="P2307" t="s">
        <v>10668</v>
      </c>
      <c r="Q2307" t="s">
        <v>10736</v>
      </c>
      <c r="R2307" t="s">
        <v>11741</v>
      </c>
      <c r="S2307" t="s">
        <v>10693</v>
      </c>
      <c r="T2307">
        <v>0.59</v>
      </c>
      <c r="U2307" s="1">
        <v>40432</v>
      </c>
      <c r="V2307">
        <f t="shared" si="36"/>
        <v>2010</v>
      </c>
    </row>
    <row r="2308" spans="1:22" x14ac:dyDescent="0.3">
      <c r="A2308">
        <v>5117</v>
      </c>
      <c r="B2308">
        <v>36452</v>
      </c>
      <c r="C2308" s="1">
        <v>39908</v>
      </c>
      <c r="D2308" t="s">
        <v>10671</v>
      </c>
      <c r="E2308">
        <v>26</v>
      </c>
      <c r="F2308">
        <v>564.98</v>
      </c>
      <c r="G2308">
        <v>0.1</v>
      </c>
      <c r="H2308" t="s">
        <v>10664</v>
      </c>
      <c r="I2308">
        <v>-107.51</v>
      </c>
      <c r="J2308">
        <v>22.38</v>
      </c>
      <c r="K2308">
        <v>15.1</v>
      </c>
      <c r="L2308" t="s">
        <v>11946</v>
      </c>
      <c r="M2308" t="s">
        <v>11718</v>
      </c>
      <c r="N2308" t="s">
        <v>11718</v>
      </c>
      <c r="O2308" t="s">
        <v>10701</v>
      </c>
      <c r="P2308" t="s">
        <v>10668</v>
      </c>
      <c r="Q2308" t="s">
        <v>10678</v>
      </c>
      <c r="R2308" t="s">
        <v>11046</v>
      </c>
      <c r="V2308">
        <f t="shared" si="36"/>
        <v>2009</v>
      </c>
    </row>
    <row r="2309" spans="1:22" x14ac:dyDescent="0.3">
      <c r="A2309">
        <v>5118</v>
      </c>
      <c r="B2309">
        <v>36452</v>
      </c>
      <c r="C2309" s="1">
        <v>39908</v>
      </c>
      <c r="D2309" t="s">
        <v>10671</v>
      </c>
      <c r="E2309">
        <v>18</v>
      </c>
      <c r="F2309">
        <v>129.47999999999999</v>
      </c>
      <c r="G2309">
        <v>0.04</v>
      </c>
      <c r="H2309" t="s">
        <v>10664</v>
      </c>
      <c r="I2309">
        <v>46.01</v>
      </c>
      <c r="J2309">
        <v>6.98</v>
      </c>
      <c r="K2309">
        <v>2.83</v>
      </c>
      <c r="L2309" t="s">
        <v>11946</v>
      </c>
      <c r="M2309" t="s">
        <v>11718</v>
      </c>
      <c r="N2309" t="s">
        <v>11718</v>
      </c>
      <c r="O2309" t="s">
        <v>10701</v>
      </c>
      <c r="P2309" t="s">
        <v>10690</v>
      </c>
      <c r="Q2309" t="s">
        <v>10691</v>
      </c>
      <c r="R2309" t="s">
        <v>11529</v>
      </c>
      <c r="S2309" t="s">
        <v>10693</v>
      </c>
      <c r="T2309">
        <v>0.37</v>
      </c>
      <c r="U2309" s="1">
        <v>39910</v>
      </c>
      <c r="V2309">
        <f t="shared" si="36"/>
        <v>2009</v>
      </c>
    </row>
    <row r="2310" spans="1:22" x14ac:dyDescent="0.3">
      <c r="A2310">
        <v>5125</v>
      </c>
      <c r="B2310">
        <v>36484</v>
      </c>
      <c r="C2310" s="1">
        <v>40936</v>
      </c>
      <c r="D2310" t="s">
        <v>10719</v>
      </c>
      <c r="E2310">
        <v>41</v>
      </c>
      <c r="F2310">
        <v>2380.5695000000001</v>
      </c>
      <c r="G2310">
        <v>0.01</v>
      </c>
      <c r="H2310" t="s">
        <v>10697</v>
      </c>
      <c r="I2310">
        <v>740.48</v>
      </c>
      <c r="J2310">
        <v>65.989999999999995</v>
      </c>
      <c r="K2310">
        <v>3.9</v>
      </c>
      <c r="L2310" t="s">
        <v>11944</v>
      </c>
      <c r="M2310" t="s">
        <v>11718</v>
      </c>
      <c r="N2310" t="s">
        <v>11718</v>
      </c>
      <c r="O2310" t="s">
        <v>10681</v>
      </c>
      <c r="P2310" t="s">
        <v>10682</v>
      </c>
      <c r="Q2310" t="s">
        <v>10683</v>
      </c>
      <c r="R2310" t="s">
        <v>11006</v>
      </c>
      <c r="S2310" t="s">
        <v>10685</v>
      </c>
      <c r="T2310">
        <v>0.55000000000000004</v>
      </c>
      <c r="U2310" s="1">
        <v>40937</v>
      </c>
      <c r="V2310">
        <f t="shared" si="36"/>
        <v>2012</v>
      </c>
    </row>
    <row r="2311" spans="1:22" x14ac:dyDescent="0.3">
      <c r="A2311">
        <v>5136</v>
      </c>
      <c r="B2311">
        <v>36643</v>
      </c>
      <c r="C2311" s="1">
        <v>39867</v>
      </c>
      <c r="D2311" t="s">
        <v>10719</v>
      </c>
      <c r="E2311">
        <v>17</v>
      </c>
      <c r="F2311">
        <v>240.87</v>
      </c>
      <c r="G2311">
        <v>0.01</v>
      </c>
      <c r="H2311" t="s">
        <v>10664</v>
      </c>
      <c r="I2311">
        <v>-36.770000000000003</v>
      </c>
      <c r="J2311">
        <v>13.79</v>
      </c>
      <c r="K2311">
        <v>8.7799999999999994</v>
      </c>
      <c r="L2311" t="s">
        <v>11895</v>
      </c>
      <c r="M2311" t="s">
        <v>11718</v>
      </c>
      <c r="N2311" t="s">
        <v>11718</v>
      </c>
      <c r="O2311" t="s">
        <v>10681</v>
      </c>
      <c r="P2311" t="s">
        <v>10690</v>
      </c>
      <c r="Q2311" t="s">
        <v>10691</v>
      </c>
      <c r="R2311" t="s">
        <v>11259</v>
      </c>
      <c r="S2311" t="s">
        <v>10685</v>
      </c>
      <c r="T2311">
        <v>0.43</v>
      </c>
      <c r="U2311" s="1">
        <v>39869</v>
      </c>
      <c r="V2311">
        <f t="shared" si="36"/>
        <v>2009</v>
      </c>
    </row>
    <row r="2312" spans="1:22" x14ac:dyDescent="0.3">
      <c r="A2312">
        <v>5137</v>
      </c>
      <c r="B2312">
        <v>36643</v>
      </c>
      <c r="C2312" s="1">
        <v>39867</v>
      </c>
      <c r="D2312" t="s">
        <v>10719</v>
      </c>
      <c r="E2312">
        <v>30</v>
      </c>
      <c r="F2312">
        <v>1025.02</v>
      </c>
      <c r="G2312">
        <v>0.04</v>
      </c>
      <c r="H2312" t="s">
        <v>10664</v>
      </c>
      <c r="I2312">
        <v>87.03</v>
      </c>
      <c r="J2312">
        <v>33.29</v>
      </c>
      <c r="K2312">
        <v>8.74</v>
      </c>
      <c r="L2312" t="s">
        <v>11895</v>
      </c>
      <c r="M2312" t="s">
        <v>11718</v>
      </c>
      <c r="N2312" t="s">
        <v>11718</v>
      </c>
      <c r="O2312" t="s">
        <v>10681</v>
      </c>
      <c r="P2312" t="s">
        <v>10668</v>
      </c>
      <c r="Q2312" t="s">
        <v>10669</v>
      </c>
      <c r="R2312" t="s">
        <v>11904</v>
      </c>
      <c r="S2312" t="s">
        <v>10685</v>
      </c>
      <c r="T2312">
        <v>0.61</v>
      </c>
      <c r="U2312" s="1">
        <v>39868</v>
      </c>
      <c r="V2312">
        <f t="shared" si="36"/>
        <v>2009</v>
      </c>
    </row>
    <row r="2313" spans="1:22" x14ac:dyDescent="0.3">
      <c r="A2313">
        <v>5148</v>
      </c>
      <c r="B2313">
        <v>36679</v>
      </c>
      <c r="C2313" s="1">
        <v>40785</v>
      </c>
      <c r="D2313" t="s">
        <v>10719</v>
      </c>
      <c r="E2313">
        <v>28</v>
      </c>
      <c r="F2313">
        <v>1491.8264999999999</v>
      </c>
      <c r="G2313">
        <v>0.1</v>
      </c>
      <c r="H2313" t="s">
        <v>10664</v>
      </c>
      <c r="I2313">
        <v>124.83</v>
      </c>
      <c r="J2313">
        <v>65.989999999999995</v>
      </c>
      <c r="K2313">
        <v>8.99</v>
      </c>
      <c r="L2313" t="s">
        <v>11861</v>
      </c>
      <c r="M2313" t="s">
        <v>11718</v>
      </c>
      <c r="N2313" t="s">
        <v>11718</v>
      </c>
      <c r="O2313" t="s">
        <v>10681</v>
      </c>
      <c r="P2313" t="s">
        <v>10682</v>
      </c>
      <c r="Q2313" t="s">
        <v>10683</v>
      </c>
      <c r="R2313" t="s">
        <v>11159</v>
      </c>
      <c r="S2313" t="s">
        <v>10685</v>
      </c>
      <c r="T2313">
        <v>0.56000000000000005</v>
      </c>
      <c r="U2313" s="1">
        <v>40788</v>
      </c>
      <c r="V2313">
        <f t="shared" si="36"/>
        <v>2011</v>
      </c>
    </row>
    <row r="2314" spans="1:22" x14ac:dyDescent="0.3">
      <c r="A2314">
        <v>5163</v>
      </c>
      <c r="B2314">
        <v>36741</v>
      </c>
      <c r="C2314" s="1">
        <v>40531</v>
      </c>
      <c r="D2314" t="s">
        <v>10719</v>
      </c>
      <c r="E2314">
        <v>26</v>
      </c>
      <c r="F2314">
        <v>141.4</v>
      </c>
      <c r="G2314">
        <v>0.08</v>
      </c>
      <c r="H2314" t="s">
        <v>10664</v>
      </c>
      <c r="I2314">
        <v>34.479999999999997</v>
      </c>
      <c r="J2314">
        <v>5.68</v>
      </c>
      <c r="K2314">
        <v>1.46</v>
      </c>
      <c r="L2314" t="s">
        <v>11947</v>
      </c>
      <c r="M2314" t="s">
        <v>11718</v>
      </c>
      <c r="N2314" t="s">
        <v>11718</v>
      </c>
      <c r="O2314" t="s">
        <v>10701</v>
      </c>
      <c r="P2314" t="s">
        <v>10668</v>
      </c>
      <c r="Q2314" t="s">
        <v>10702</v>
      </c>
      <c r="R2314" t="s">
        <v>11018</v>
      </c>
      <c r="V2314">
        <f t="shared" si="36"/>
        <v>2010</v>
      </c>
    </row>
    <row r="2315" spans="1:22" x14ac:dyDescent="0.3">
      <c r="A2315">
        <v>5164</v>
      </c>
      <c r="B2315">
        <v>36741</v>
      </c>
      <c r="C2315" s="1">
        <v>40531</v>
      </c>
      <c r="D2315" t="s">
        <v>10719</v>
      </c>
      <c r="E2315">
        <v>6</v>
      </c>
      <c r="F2315">
        <v>303.90899999999999</v>
      </c>
      <c r="G2315">
        <v>0.01</v>
      </c>
      <c r="H2315" t="s">
        <v>10664</v>
      </c>
      <c r="I2315">
        <v>-254.36</v>
      </c>
      <c r="J2315">
        <v>55.99</v>
      </c>
      <c r="K2315">
        <v>5</v>
      </c>
      <c r="L2315" t="s">
        <v>11947</v>
      </c>
      <c r="M2315" t="s">
        <v>11718</v>
      </c>
      <c r="N2315" t="s">
        <v>11718</v>
      </c>
      <c r="O2315" t="s">
        <v>10701</v>
      </c>
      <c r="P2315" t="s">
        <v>10682</v>
      </c>
      <c r="Q2315" t="s">
        <v>10683</v>
      </c>
      <c r="R2315" t="s">
        <v>10887</v>
      </c>
      <c r="S2315" t="s">
        <v>10693</v>
      </c>
      <c r="T2315">
        <v>0.83</v>
      </c>
      <c r="U2315" s="1">
        <v>40533</v>
      </c>
      <c r="V2315">
        <f t="shared" si="36"/>
        <v>2010</v>
      </c>
    </row>
    <row r="2316" spans="1:22" x14ac:dyDescent="0.3">
      <c r="A2316">
        <v>5187</v>
      </c>
      <c r="B2316">
        <v>36866</v>
      </c>
      <c r="C2316" s="1">
        <v>40261</v>
      </c>
      <c r="D2316" t="s">
        <v>10663</v>
      </c>
      <c r="E2316">
        <v>32</v>
      </c>
      <c r="F2316">
        <v>6245.76</v>
      </c>
      <c r="G2316">
        <v>0.1</v>
      </c>
      <c r="H2316" t="s">
        <v>10664</v>
      </c>
      <c r="I2316">
        <v>1462.42</v>
      </c>
      <c r="J2316">
        <v>210.55</v>
      </c>
      <c r="K2316">
        <v>9.99</v>
      </c>
      <c r="L2316" t="s">
        <v>11924</v>
      </c>
      <c r="M2316" t="s">
        <v>11718</v>
      </c>
      <c r="N2316" t="s">
        <v>11718</v>
      </c>
      <c r="O2316" t="s">
        <v>10674</v>
      </c>
      <c r="P2316" t="s">
        <v>10668</v>
      </c>
      <c r="Q2316" t="s">
        <v>10669</v>
      </c>
      <c r="R2316" t="s">
        <v>11294</v>
      </c>
      <c r="V2316">
        <f t="shared" si="36"/>
        <v>2010</v>
      </c>
    </row>
    <row r="2317" spans="1:22" x14ac:dyDescent="0.3">
      <c r="A2317">
        <v>5194</v>
      </c>
      <c r="B2317">
        <v>36929</v>
      </c>
      <c r="C2317" s="1">
        <v>41054</v>
      </c>
      <c r="D2317" t="s">
        <v>10663</v>
      </c>
      <c r="E2317">
        <v>45</v>
      </c>
      <c r="F2317">
        <v>3638.27</v>
      </c>
      <c r="G2317">
        <v>0.04</v>
      </c>
      <c r="H2317" t="s">
        <v>10664</v>
      </c>
      <c r="I2317">
        <v>1123.79</v>
      </c>
      <c r="J2317">
        <v>80.98</v>
      </c>
      <c r="K2317">
        <v>4.5</v>
      </c>
      <c r="L2317" t="s">
        <v>11942</v>
      </c>
      <c r="M2317" t="s">
        <v>11718</v>
      </c>
      <c r="N2317" t="s">
        <v>11718</v>
      </c>
      <c r="O2317" t="s">
        <v>10667</v>
      </c>
      <c r="P2317" t="s">
        <v>10668</v>
      </c>
      <c r="Q2317" t="s">
        <v>10675</v>
      </c>
      <c r="R2317" t="s">
        <v>11948</v>
      </c>
      <c r="S2317" t="s">
        <v>10685</v>
      </c>
      <c r="T2317">
        <v>0.59</v>
      </c>
      <c r="U2317" s="1">
        <v>41054</v>
      </c>
      <c r="V2317">
        <f t="shared" si="36"/>
        <v>2012</v>
      </c>
    </row>
    <row r="2318" spans="1:22" x14ac:dyDescent="0.3">
      <c r="A2318">
        <v>5195</v>
      </c>
      <c r="B2318">
        <v>36929</v>
      </c>
      <c r="C2318" s="1">
        <v>41054</v>
      </c>
      <c r="D2318" t="s">
        <v>10663</v>
      </c>
      <c r="E2318">
        <v>37</v>
      </c>
      <c r="F2318">
        <v>1326.69</v>
      </c>
      <c r="G2318">
        <v>0</v>
      </c>
      <c r="H2318" t="s">
        <v>10664</v>
      </c>
      <c r="I2318">
        <v>185.37</v>
      </c>
      <c r="J2318">
        <v>33.29</v>
      </c>
      <c r="K2318">
        <v>8.74</v>
      </c>
      <c r="L2318" t="s">
        <v>11942</v>
      </c>
      <c r="M2318" t="s">
        <v>11718</v>
      </c>
      <c r="N2318" t="s">
        <v>11718</v>
      </c>
      <c r="O2318" t="s">
        <v>10667</v>
      </c>
      <c r="P2318" t="s">
        <v>10668</v>
      </c>
      <c r="Q2318" t="s">
        <v>10669</v>
      </c>
      <c r="R2318" t="s">
        <v>11904</v>
      </c>
      <c r="S2318" t="s">
        <v>10685</v>
      </c>
      <c r="T2318">
        <v>0.61</v>
      </c>
      <c r="U2318" s="1">
        <v>41058</v>
      </c>
      <c r="V2318">
        <f t="shared" si="36"/>
        <v>2012</v>
      </c>
    </row>
    <row r="2319" spans="1:22" x14ac:dyDescent="0.3">
      <c r="A2319">
        <v>5209</v>
      </c>
      <c r="B2319">
        <v>36999</v>
      </c>
      <c r="C2319" s="1">
        <v>40159</v>
      </c>
      <c r="D2319" t="s">
        <v>10704</v>
      </c>
      <c r="E2319">
        <v>28</v>
      </c>
      <c r="F2319">
        <v>14475.74</v>
      </c>
      <c r="G2319">
        <v>0.06</v>
      </c>
      <c r="H2319" t="s">
        <v>10672</v>
      </c>
      <c r="I2319">
        <v>4963.8900000000003</v>
      </c>
      <c r="J2319">
        <v>549.99</v>
      </c>
      <c r="K2319">
        <v>49</v>
      </c>
      <c r="L2319" t="s">
        <v>11944</v>
      </c>
      <c r="M2319" t="s">
        <v>11718</v>
      </c>
      <c r="N2319" t="s">
        <v>11718</v>
      </c>
      <c r="O2319" t="s">
        <v>10681</v>
      </c>
      <c r="P2319" t="s">
        <v>10682</v>
      </c>
      <c r="Q2319" t="s">
        <v>10740</v>
      </c>
      <c r="R2319" t="s">
        <v>11225</v>
      </c>
      <c r="S2319" t="s">
        <v>10677</v>
      </c>
      <c r="T2319">
        <v>0.35</v>
      </c>
      <c r="U2319" s="1">
        <v>40160</v>
      </c>
      <c r="V2319">
        <f t="shared" si="36"/>
        <v>2009</v>
      </c>
    </row>
    <row r="2320" spans="1:22" x14ac:dyDescent="0.3">
      <c r="A2320">
        <v>5210</v>
      </c>
      <c r="B2320">
        <v>36999</v>
      </c>
      <c r="C2320" s="1">
        <v>40159</v>
      </c>
      <c r="D2320" t="s">
        <v>10704</v>
      </c>
      <c r="E2320">
        <v>3</v>
      </c>
      <c r="F2320">
        <v>306.62049999999999</v>
      </c>
      <c r="G2320">
        <v>0.08</v>
      </c>
      <c r="H2320" t="s">
        <v>10697</v>
      </c>
      <c r="I2320">
        <v>-479.08</v>
      </c>
      <c r="J2320">
        <v>115.99</v>
      </c>
      <c r="K2320">
        <v>5.99</v>
      </c>
      <c r="L2320" t="s">
        <v>11944</v>
      </c>
      <c r="M2320" t="s">
        <v>11718</v>
      </c>
      <c r="N2320" t="s">
        <v>11718</v>
      </c>
      <c r="O2320" t="s">
        <v>10681</v>
      </c>
      <c r="P2320" t="s">
        <v>10682</v>
      </c>
      <c r="Q2320" t="s">
        <v>10683</v>
      </c>
      <c r="R2320">
        <v>2160</v>
      </c>
      <c r="S2320" t="s">
        <v>10685</v>
      </c>
      <c r="T2320">
        <v>0.56999999999999995</v>
      </c>
      <c r="U2320" s="1">
        <v>40160</v>
      </c>
      <c r="V2320">
        <f t="shared" si="36"/>
        <v>2009</v>
      </c>
    </row>
    <row r="2321" spans="1:22" x14ac:dyDescent="0.3">
      <c r="A2321">
        <v>5225</v>
      </c>
      <c r="B2321">
        <v>37216</v>
      </c>
      <c r="C2321" s="1">
        <v>40512</v>
      </c>
      <c r="D2321" t="s">
        <v>10671</v>
      </c>
      <c r="E2321">
        <v>24</v>
      </c>
      <c r="F2321">
        <v>527.25</v>
      </c>
      <c r="G2321">
        <v>0.01</v>
      </c>
      <c r="H2321" t="s">
        <v>10664</v>
      </c>
      <c r="I2321">
        <v>74.010000000000005</v>
      </c>
      <c r="J2321">
        <v>20.98</v>
      </c>
      <c r="K2321">
        <v>8.83</v>
      </c>
      <c r="L2321" t="s">
        <v>11946</v>
      </c>
      <c r="M2321" t="s">
        <v>11718</v>
      </c>
      <c r="N2321" t="s">
        <v>11718</v>
      </c>
      <c r="O2321" t="s">
        <v>10701</v>
      </c>
      <c r="P2321" t="s">
        <v>10668</v>
      </c>
      <c r="Q2321" t="s">
        <v>10678</v>
      </c>
      <c r="R2321" t="s">
        <v>11101</v>
      </c>
      <c r="S2321" t="s">
        <v>10685</v>
      </c>
      <c r="T2321">
        <v>0.37</v>
      </c>
      <c r="U2321" s="1">
        <v>40513</v>
      </c>
      <c r="V2321">
        <f t="shared" si="36"/>
        <v>2010</v>
      </c>
    </row>
    <row r="2322" spans="1:22" x14ac:dyDescent="0.3">
      <c r="A2322">
        <v>5244</v>
      </c>
      <c r="B2322">
        <v>37314</v>
      </c>
      <c r="C2322" s="1">
        <v>40667</v>
      </c>
      <c r="D2322" t="s">
        <v>10704</v>
      </c>
      <c r="E2322">
        <v>21</v>
      </c>
      <c r="F2322">
        <v>210.86</v>
      </c>
      <c r="G2322">
        <v>0.04</v>
      </c>
      <c r="H2322" t="s">
        <v>10664</v>
      </c>
      <c r="I2322">
        <v>5.5</v>
      </c>
      <c r="J2322">
        <v>9.77</v>
      </c>
      <c r="K2322">
        <v>6.02</v>
      </c>
      <c r="L2322" t="s">
        <v>11939</v>
      </c>
      <c r="M2322" t="s">
        <v>11718</v>
      </c>
      <c r="N2322" t="s">
        <v>11718</v>
      </c>
      <c r="O2322" t="s">
        <v>10701</v>
      </c>
      <c r="P2322" t="s">
        <v>10690</v>
      </c>
      <c r="Q2322" t="s">
        <v>10691</v>
      </c>
      <c r="R2322" t="s">
        <v>11074</v>
      </c>
      <c r="S2322" t="s">
        <v>10689</v>
      </c>
      <c r="T2322">
        <v>0.48</v>
      </c>
      <c r="U2322" s="1">
        <v>40668</v>
      </c>
      <c r="V2322">
        <f t="shared" si="36"/>
        <v>2011</v>
      </c>
    </row>
    <row r="2323" spans="1:22" x14ac:dyDescent="0.3">
      <c r="A2323">
        <v>5250</v>
      </c>
      <c r="B2323">
        <v>37349</v>
      </c>
      <c r="C2323" s="1">
        <v>40224</v>
      </c>
      <c r="D2323" t="s">
        <v>10719</v>
      </c>
      <c r="E2323">
        <v>8</v>
      </c>
      <c r="F2323">
        <v>631.73</v>
      </c>
      <c r="G2323">
        <v>0.03</v>
      </c>
      <c r="H2323" t="s">
        <v>10697</v>
      </c>
      <c r="I2323">
        <v>122.43</v>
      </c>
      <c r="J2323">
        <v>78.69</v>
      </c>
      <c r="K2323">
        <v>19.989999999999998</v>
      </c>
      <c r="L2323" t="s">
        <v>11865</v>
      </c>
      <c r="M2323" t="s">
        <v>11718</v>
      </c>
      <c r="N2323" t="s">
        <v>11718</v>
      </c>
      <c r="O2323" t="s">
        <v>10681</v>
      </c>
      <c r="P2323" t="s">
        <v>10690</v>
      </c>
      <c r="Q2323" t="s">
        <v>10691</v>
      </c>
      <c r="R2323" t="s">
        <v>11397</v>
      </c>
      <c r="S2323" t="s">
        <v>10685</v>
      </c>
      <c r="T2323">
        <v>0.43</v>
      </c>
      <c r="U2323" s="1">
        <v>40226</v>
      </c>
      <c r="V2323">
        <f t="shared" si="36"/>
        <v>2010</v>
      </c>
    </row>
    <row r="2324" spans="1:22" x14ac:dyDescent="0.3">
      <c r="A2324">
        <v>5319</v>
      </c>
      <c r="B2324">
        <v>37828</v>
      </c>
      <c r="C2324" s="1">
        <v>40653</v>
      </c>
      <c r="D2324" t="s">
        <v>10663</v>
      </c>
      <c r="E2324">
        <v>23</v>
      </c>
      <c r="F2324">
        <v>490.17</v>
      </c>
      <c r="G2324">
        <v>0.04</v>
      </c>
      <c r="H2324" t="s">
        <v>10664</v>
      </c>
      <c r="I2324">
        <v>-57.09</v>
      </c>
      <c r="J2324">
        <v>20.97</v>
      </c>
      <c r="K2324">
        <v>4</v>
      </c>
      <c r="L2324" t="s">
        <v>11918</v>
      </c>
      <c r="M2324" t="s">
        <v>11718</v>
      </c>
      <c r="N2324" t="s">
        <v>11718</v>
      </c>
      <c r="O2324" t="s">
        <v>10681</v>
      </c>
      <c r="P2324" t="s">
        <v>10682</v>
      </c>
      <c r="Q2324" t="s">
        <v>10711</v>
      </c>
      <c r="R2324" t="s">
        <v>10900</v>
      </c>
      <c r="S2324" t="s">
        <v>10685</v>
      </c>
      <c r="T2324">
        <v>0.77</v>
      </c>
      <c r="U2324" s="1">
        <v>40658</v>
      </c>
      <c r="V2324">
        <f t="shared" si="36"/>
        <v>2011</v>
      </c>
    </row>
    <row r="2325" spans="1:22" x14ac:dyDescent="0.3">
      <c r="A2325">
        <v>5320</v>
      </c>
      <c r="B2325">
        <v>37828</v>
      </c>
      <c r="C2325" s="1">
        <v>40653</v>
      </c>
      <c r="D2325" t="s">
        <v>10663</v>
      </c>
      <c r="E2325">
        <v>42</v>
      </c>
      <c r="F2325">
        <v>206.2</v>
      </c>
      <c r="G2325">
        <v>0.01</v>
      </c>
      <c r="H2325" t="s">
        <v>10664</v>
      </c>
      <c r="I2325">
        <v>101.14</v>
      </c>
      <c r="J2325">
        <v>4.91</v>
      </c>
      <c r="K2325">
        <v>0.5</v>
      </c>
      <c r="L2325" t="s">
        <v>11918</v>
      </c>
      <c r="M2325" t="s">
        <v>11718</v>
      </c>
      <c r="N2325" t="s">
        <v>11718</v>
      </c>
      <c r="O2325" t="s">
        <v>10681</v>
      </c>
      <c r="P2325" t="s">
        <v>10668</v>
      </c>
      <c r="Q2325" t="s">
        <v>10729</v>
      </c>
      <c r="R2325" t="s">
        <v>11949</v>
      </c>
      <c r="S2325" t="s">
        <v>10685</v>
      </c>
      <c r="T2325">
        <v>0.36</v>
      </c>
      <c r="U2325" s="1">
        <v>40655</v>
      </c>
      <c r="V2325">
        <f t="shared" si="36"/>
        <v>2011</v>
      </c>
    </row>
    <row r="2326" spans="1:22" x14ac:dyDescent="0.3">
      <c r="A2326">
        <v>5336</v>
      </c>
      <c r="B2326">
        <v>37920</v>
      </c>
      <c r="C2326" s="1">
        <v>40373</v>
      </c>
      <c r="D2326" t="s">
        <v>10719</v>
      </c>
      <c r="E2326">
        <v>48</v>
      </c>
      <c r="F2326">
        <v>414.42</v>
      </c>
      <c r="G2326">
        <v>0.04</v>
      </c>
      <c r="H2326" t="s">
        <v>10664</v>
      </c>
      <c r="I2326">
        <v>-380.2</v>
      </c>
      <c r="J2326">
        <v>8.4600000000000009</v>
      </c>
      <c r="K2326">
        <v>8.99</v>
      </c>
      <c r="L2326" t="s">
        <v>11913</v>
      </c>
      <c r="M2326" t="s">
        <v>11718</v>
      </c>
      <c r="N2326" t="s">
        <v>11718</v>
      </c>
      <c r="O2326" t="s">
        <v>10681</v>
      </c>
      <c r="P2326" t="s">
        <v>10682</v>
      </c>
      <c r="Q2326" t="s">
        <v>10711</v>
      </c>
      <c r="R2326" t="s">
        <v>10969</v>
      </c>
      <c r="V2326">
        <f t="shared" si="36"/>
        <v>2010</v>
      </c>
    </row>
    <row r="2327" spans="1:22" x14ac:dyDescent="0.3">
      <c r="A2327">
        <v>5357</v>
      </c>
      <c r="B2327">
        <v>38052</v>
      </c>
      <c r="C2327" s="1">
        <v>40954</v>
      </c>
      <c r="D2327" t="s">
        <v>10663</v>
      </c>
      <c r="E2327">
        <v>13</v>
      </c>
      <c r="F2327">
        <v>542.6</v>
      </c>
      <c r="G2327">
        <v>0.03</v>
      </c>
      <c r="H2327" t="s">
        <v>10664</v>
      </c>
      <c r="I2327">
        <v>118.4</v>
      </c>
      <c r="J2327">
        <v>40.98</v>
      </c>
      <c r="K2327">
        <v>1.99</v>
      </c>
      <c r="L2327" t="s">
        <v>11862</v>
      </c>
      <c r="M2327" t="s">
        <v>11718</v>
      </c>
      <c r="N2327" t="s">
        <v>11718</v>
      </c>
      <c r="O2327" t="s">
        <v>10674</v>
      </c>
      <c r="P2327" t="s">
        <v>10682</v>
      </c>
      <c r="Q2327" t="s">
        <v>10711</v>
      </c>
      <c r="R2327" t="s">
        <v>11333</v>
      </c>
      <c r="V2327">
        <f t="shared" si="36"/>
        <v>2012</v>
      </c>
    </row>
    <row r="2328" spans="1:22" x14ac:dyDescent="0.3">
      <c r="A2328">
        <v>5358</v>
      </c>
      <c r="B2328">
        <v>38080</v>
      </c>
      <c r="C2328" s="1">
        <v>40070</v>
      </c>
      <c r="D2328" t="s">
        <v>10686</v>
      </c>
      <c r="E2328">
        <v>26</v>
      </c>
      <c r="F2328">
        <v>125.01</v>
      </c>
      <c r="G2328">
        <v>0.08</v>
      </c>
      <c r="H2328" t="s">
        <v>10664</v>
      </c>
      <c r="I2328">
        <v>-56.35</v>
      </c>
      <c r="J2328">
        <v>4.9800000000000004</v>
      </c>
      <c r="K2328">
        <v>4.7</v>
      </c>
      <c r="L2328" t="s">
        <v>11883</v>
      </c>
      <c r="M2328" t="s">
        <v>11718</v>
      </c>
      <c r="N2328" t="s">
        <v>11718</v>
      </c>
      <c r="O2328" t="s">
        <v>10674</v>
      </c>
      <c r="P2328" t="s">
        <v>10668</v>
      </c>
      <c r="Q2328" t="s">
        <v>10702</v>
      </c>
      <c r="R2328" t="s">
        <v>11540</v>
      </c>
      <c r="S2328" t="s">
        <v>10685</v>
      </c>
      <c r="T2328">
        <v>0.38</v>
      </c>
      <c r="U2328" s="1">
        <v>40071</v>
      </c>
      <c r="V2328">
        <f t="shared" si="36"/>
        <v>2009</v>
      </c>
    </row>
    <row r="2329" spans="1:22" x14ac:dyDescent="0.3">
      <c r="A2329">
        <v>5364</v>
      </c>
      <c r="B2329">
        <v>38145</v>
      </c>
      <c r="C2329" s="1">
        <v>40068</v>
      </c>
      <c r="D2329" t="s">
        <v>10686</v>
      </c>
      <c r="E2329">
        <v>33</v>
      </c>
      <c r="F2329">
        <v>60.92</v>
      </c>
      <c r="G2329">
        <v>7.0000000000000007E-2</v>
      </c>
      <c r="H2329" t="s">
        <v>10664</v>
      </c>
      <c r="I2329">
        <v>-17.2</v>
      </c>
      <c r="J2329">
        <v>1.88</v>
      </c>
      <c r="K2329">
        <v>1.49</v>
      </c>
      <c r="L2329" t="s">
        <v>11942</v>
      </c>
      <c r="M2329" t="s">
        <v>11718</v>
      </c>
      <c r="N2329" t="s">
        <v>11718</v>
      </c>
      <c r="O2329" t="s">
        <v>10667</v>
      </c>
      <c r="P2329" t="s">
        <v>10668</v>
      </c>
      <c r="Q2329" t="s">
        <v>10678</v>
      </c>
      <c r="R2329" t="s">
        <v>10812</v>
      </c>
      <c r="S2329" t="s">
        <v>10685</v>
      </c>
      <c r="T2329">
        <v>0.37</v>
      </c>
      <c r="U2329" s="1">
        <v>40070</v>
      </c>
      <c r="V2329">
        <f t="shared" si="36"/>
        <v>2009</v>
      </c>
    </row>
    <row r="2330" spans="1:22" x14ac:dyDescent="0.3">
      <c r="A2330">
        <v>5365</v>
      </c>
      <c r="B2330">
        <v>38145</v>
      </c>
      <c r="C2330" s="1">
        <v>40068</v>
      </c>
      <c r="D2330" t="s">
        <v>10686</v>
      </c>
      <c r="E2330">
        <v>8</v>
      </c>
      <c r="F2330">
        <v>387.17</v>
      </c>
      <c r="G2330">
        <v>0.01</v>
      </c>
      <c r="H2330" t="s">
        <v>10664</v>
      </c>
      <c r="I2330">
        <v>190.6</v>
      </c>
      <c r="J2330">
        <v>45.98</v>
      </c>
      <c r="K2330">
        <v>4.8</v>
      </c>
      <c r="L2330" t="s">
        <v>11942</v>
      </c>
      <c r="M2330" t="s">
        <v>11718</v>
      </c>
      <c r="N2330" t="s">
        <v>11718</v>
      </c>
      <c r="O2330" t="s">
        <v>10667</v>
      </c>
      <c r="P2330" t="s">
        <v>10690</v>
      </c>
      <c r="Q2330" t="s">
        <v>10691</v>
      </c>
      <c r="R2330" t="s">
        <v>11272</v>
      </c>
      <c r="S2330" t="s">
        <v>10709</v>
      </c>
      <c r="T2330">
        <v>0.68</v>
      </c>
      <c r="U2330" s="1">
        <v>40069</v>
      </c>
      <c r="V2330">
        <f t="shared" si="36"/>
        <v>2009</v>
      </c>
    </row>
    <row r="2331" spans="1:22" x14ac:dyDescent="0.3">
      <c r="A2331">
        <v>5405</v>
      </c>
      <c r="B2331">
        <v>38437</v>
      </c>
      <c r="C2331" s="1">
        <v>41037</v>
      </c>
      <c r="D2331" t="s">
        <v>10719</v>
      </c>
      <c r="E2331">
        <v>19</v>
      </c>
      <c r="F2331">
        <v>4201.47</v>
      </c>
      <c r="G2331">
        <v>0.04</v>
      </c>
      <c r="H2331" t="s">
        <v>10672</v>
      </c>
      <c r="I2331">
        <v>199.25</v>
      </c>
      <c r="J2331">
        <v>212.6</v>
      </c>
      <c r="K2331">
        <v>52.2</v>
      </c>
      <c r="L2331" t="s">
        <v>11920</v>
      </c>
      <c r="M2331" t="s">
        <v>11718</v>
      </c>
      <c r="N2331" t="s">
        <v>11718</v>
      </c>
      <c r="O2331" t="s">
        <v>10667</v>
      </c>
      <c r="P2331" t="s">
        <v>10690</v>
      </c>
      <c r="Q2331" t="s">
        <v>10724</v>
      </c>
      <c r="R2331" t="s">
        <v>11585</v>
      </c>
      <c r="S2331" t="s">
        <v>10723</v>
      </c>
      <c r="T2331">
        <v>0.64</v>
      </c>
      <c r="U2331" s="1">
        <v>41038</v>
      </c>
      <c r="V2331">
        <f t="shared" si="36"/>
        <v>2012</v>
      </c>
    </row>
    <row r="2332" spans="1:22" x14ac:dyDescent="0.3">
      <c r="A2332">
        <v>5406</v>
      </c>
      <c r="B2332">
        <v>38437</v>
      </c>
      <c r="C2332" s="1">
        <v>41037</v>
      </c>
      <c r="D2332" t="s">
        <v>10719</v>
      </c>
      <c r="E2332">
        <v>17</v>
      </c>
      <c r="F2332">
        <v>55.66</v>
      </c>
      <c r="G2332">
        <v>0.08</v>
      </c>
      <c r="H2332" t="s">
        <v>10664</v>
      </c>
      <c r="I2332">
        <v>-21.4</v>
      </c>
      <c r="J2332">
        <v>3.28</v>
      </c>
      <c r="K2332">
        <v>2.31</v>
      </c>
      <c r="L2332" t="s">
        <v>11920</v>
      </c>
      <c r="M2332" t="s">
        <v>11718</v>
      </c>
      <c r="N2332" t="s">
        <v>11718</v>
      </c>
      <c r="O2332" t="s">
        <v>10667</v>
      </c>
      <c r="P2332" t="s">
        <v>10668</v>
      </c>
      <c r="Q2332" t="s">
        <v>10736</v>
      </c>
      <c r="R2332" t="s">
        <v>11669</v>
      </c>
      <c r="S2332" t="s">
        <v>10709</v>
      </c>
      <c r="T2332">
        <v>0.56000000000000005</v>
      </c>
      <c r="U2332" s="1">
        <v>41038</v>
      </c>
      <c r="V2332">
        <f t="shared" si="36"/>
        <v>2012</v>
      </c>
    </row>
    <row r="2333" spans="1:22" x14ac:dyDescent="0.3">
      <c r="A2333">
        <v>5416</v>
      </c>
      <c r="B2333">
        <v>38503</v>
      </c>
      <c r="C2333" s="1">
        <v>39938</v>
      </c>
      <c r="D2333" t="s">
        <v>10663</v>
      </c>
      <c r="E2333">
        <v>47</v>
      </c>
      <c r="F2333">
        <v>5567.79</v>
      </c>
      <c r="G2333">
        <v>0.04</v>
      </c>
      <c r="H2333" t="s">
        <v>10664</v>
      </c>
      <c r="I2333">
        <v>1726.66</v>
      </c>
      <c r="J2333">
        <v>120.98</v>
      </c>
      <c r="K2333">
        <v>3.99</v>
      </c>
      <c r="L2333" t="s">
        <v>11871</v>
      </c>
      <c r="M2333" t="s">
        <v>11718</v>
      </c>
      <c r="N2333" t="s">
        <v>11718</v>
      </c>
      <c r="O2333" t="s">
        <v>10681</v>
      </c>
      <c r="P2333" t="s">
        <v>10668</v>
      </c>
      <c r="Q2333" t="s">
        <v>10675</v>
      </c>
      <c r="R2333" t="s">
        <v>11950</v>
      </c>
      <c r="V2333">
        <f t="shared" si="36"/>
        <v>2009</v>
      </c>
    </row>
    <row r="2334" spans="1:22" x14ac:dyDescent="0.3">
      <c r="A2334">
        <v>5417</v>
      </c>
      <c r="B2334">
        <v>38503</v>
      </c>
      <c r="C2334" s="1">
        <v>39938</v>
      </c>
      <c r="D2334" t="s">
        <v>10663</v>
      </c>
      <c r="E2334">
        <v>10</v>
      </c>
      <c r="F2334">
        <v>503.29349999999999</v>
      </c>
      <c r="G2334">
        <v>0.02</v>
      </c>
      <c r="H2334" t="s">
        <v>10664</v>
      </c>
      <c r="I2334">
        <v>-222.82</v>
      </c>
      <c r="J2334">
        <v>55.99</v>
      </c>
      <c r="K2334">
        <v>5</v>
      </c>
      <c r="L2334" t="s">
        <v>11871</v>
      </c>
      <c r="M2334" t="s">
        <v>11718</v>
      </c>
      <c r="N2334" t="s">
        <v>11718</v>
      </c>
      <c r="O2334" t="s">
        <v>10681</v>
      </c>
      <c r="P2334" t="s">
        <v>10682</v>
      </c>
      <c r="Q2334" t="s">
        <v>10683</v>
      </c>
      <c r="R2334" t="s">
        <v>10887</v>
      </c>
      <c r="S2334" t="s">
        <v>10693</v>
      </c>
      <c r="T2334">
        <v>0.83</v>
      </c>
      <c r="U2334" s="1">
        <v>39938</v>
      </c>
      <c r="V2334">
        <f t="shared" si="36"/>
        <v>2009</v>
      </c>
    </row>
    <row r="2335" spans="1:22" x14ac:dyDescent="0.3">
      <c r="A2335">
        <v>5418</v>
      </c>
      <c r="B2335">
        <v>38503</v>
      </c>
      <c r="C2335" s="1">
        <v>39938</v>
      </c>
      <c r="D2335" t="s">
        <v>10663</v>
      </c>
      <c r="E2335">
        <v>32</v>
      </c>
      <c r="F2335">
        <v>796.03</v>
      </c>
      <c r="G2335">
        <v>0.05</v>
      </c>
      <c r="H2335" t="s">
        <v>10672</v>
      </c>
      <c r="I2335">
        <v>-133.71</v>
      </c>
      <c r="J2335">
        <v>23.99</v>
      </c>
      <c r="K2335">
        <v>15.68</v>
      </c>
      <c r="L2335" t="s">
        <v>11871</v>
      </c>
      <c r="M2335" t="s">
        <v>11718</v>
      </c>
      <c r="N2335" t="s">
        <v>11718</v>
      </c>
      <c r="O2335" t="s">
        <v>10681</v>
      </c>
      <c r="P2335" t="s">
        <v>10690</v>
      </c>
      <c r="Q2335" t="s">
        <v>10691</v>
      </c>
      <c r="R2335" t="s">
        <v>11951</v>
      </c>
      <c r="V2335">
        <f t="shared" si="36"/>
        <v>2009</v>
      </c>
    </row>
    <row r="2336" spans="1:22" x14ac:dyDescent="0.3">
      <c r="A2336">
        <v>5422</v>
      </c>
      <c r="B2336">
        <v>38530</v>
      </c>
      <c r="C2336" s="1">
        <v>40650</v>
      </c>
      <c r="D2336" t="s">
        <v>10719</v>
      </c>
      <c r="E2336">
        <v>47</v>
      </c>
      <c r="F2336">
        <v>1980.37</v>
      </c>
      <c r="G2336">
        <v>0.03</v>
      </c>
      <c r="H2336" t="s">
        <v>10664</v>
      </c>
      <c r="I2336">
        <v>904.83</v>
      </c>
      <c r="J2336">
        <v>40.98</v>
      </c>
      <c r="K2336">
        <v>2.99</v>
      </c>
      <c r="L2336" t="s">
        <v>11880</v>
      </c>
      <c r="M2336" t="s">
        <v>11718</v>
      </c>
      <c r="N2336" t="s">
        <v>11718</v>
      </c>
      <c r="O2336" t="s">
        <v>10701</v>
      </c>
      <c r="P2336" t="s">
        <v>10668</v>
      </c>
      <c r="Q2336" t="s">
        <v>10678</v>
      </c>
      <c r="R2336" t="s">
        <v>11079</v>
      </c>
      <c r="V2336">
        <f t="shared" si="36"/>
        <v>2011</v>
      </c>
    </row>
    <row r="2337" spans="1:22" x14ac:dyDescent="0.3">
      <c r="A2337">
        <v>5423</v>
      </c>
      <c r="B2337">
        <v>38530</v>
      </c>
      <c r="C2337" s="1">
        <v>40650</v>
      </c>
      <c r="D2337" t="s">
        <v>10719</v>
      </c>
      <c r="E2337">
        <v>13</v>
      </c>
      <c r="F2337">
        <v>642.66</v>
      </c>
      <c r="G2337">
        <v>0.05</v>
      </c>
      <c r="H2337" t="s">
        <v>10664</v>
      </c>
      <c r="I2337">
        <v>-82.35</v>
      </c>
      <c r="J2337">
        <v>49.43</v>
      </c>
      <c r="K2337">
        <v>19.989999999999998</v>
      </c>
      <c r="L2337" t="s">
        <v>11880</v>
      </c>
      <c r="M2337" t="s">
        <v>11718</v>
      </c>
      <c r="N2337" t="s">
        <v>11718</v>
      </c>
      <c r="O2337" t="s">
        <v>10701</v>
      </c>
      <c r="P2337" t="s">
        <v>10668</v>
      </c>
      <c r="Q2337" t="s">
        <v>10675</v>
      </c>
      <c r="R2337" t="s">
        <v>11427</v>
      </c>
      <c r="V2337">
        <f t="shared" si="36"/>
        <v>2011</v>
      </c>
    </row>
    <row r="2338" spans="1:22" x14ac:dyDescent="0.3">
      <c r="A2338">
        <v>5455</v>
      </c>
      <c r="B2338">
        <v>38726</v>
      </c>
      <c r="C2338" s="1">
        <v>39954</v>
      </c>
      <c r="D2338" t="s">
        <v>10704</v>
      </c>
      <c r="E2338">
        <v>44</v>
      </c>
      <c r="F2338">
        <v>92.86</v>
      </c>
      <c r="G2338">
        <v>0.04</v>
      </c>
      <c r="H2338" t="s">
        <v>10664</v>
      </c>
      <c r="I2338">
        <v>-11.28</v>
      </c>
      <c r="J2338">
        <v>2.08</v>
      </c>
      <c r="K2338">
        <v>1.49</v>
      </c>
      <c r="L2338" t="s">
        <v>11870</v>
      </c>
      <c r="M2338" t="s">
        <v>11718</v>
      </c>
      <c r="N2338" t="s">
        <v>11718</v>
      </c>
      <c r="O2338" t="s">
        <v>10701</v>
      </c>
      <c r="P2338" t="s">
        <v>10668</v>
      </c>
      <c r="Q2338" t="s">
        <v>10678</v>
      </c>
      <c r="R2338" t="s">
        <v>11358</v>
      </c>
      <c r="S2338" t="s">
        <v>10685</v>
      </c>
      <c r="T2338">
        <v>0.36</v>
      </c>
      <c r="U2338" s="1">
        <v>39956</v>
      </c>
      <c r="V2338">
        <f t="shared" si="36"/>
        <v>2009</v>
      </c>
    </row>
    <row r="2339" spans="1:22" x14ac:dyDescent="0.3">
      <c r="A2339">
        <v>5531</v>
      </c>
      <c r="B2339">
        <v>39172</v>
      </c>
      <c r="C2339" s="1">
        <v>40354</v>
      </c>
      <c r="D2339" t="s">
        <v>10663</v>
      </c>
      <c r="E2339">
        <v>38</v>
      </c>
      <c r="F2339">
        <v>9013.58</v>
      </c>
      <c r="G2339">
        <v>0.04</v>
      </c>
      <c r="H2339" t="s">
        <v>10664</v>
      </c>
      <c r="I2339">
        <v>2574.36</v>
      </c>
      <c r="J2339">
        <v>232.58</v>
      </c>
      <c r="K2339">
        <v>19.989999999999998</v>
      </c>
      <c r="L2339" t="s">
        <v>11859</v>
      </c>
      <c r="M2339" t="s">
        <v>11718</v>
      </c>
      <c r="N2339" t="s">
        <v>11718</v>
      </c>
      <c r="O2339" t="s">
        <v>10701</v>
      </c>
      <c r="P2339" t="s">
        <v>10668</v>
      </c>
      <c r="Q2339" t="s">
        <v>10675</v>
      </c>
      <c r="R2339" t="s">
        <v>11952</v>
      </c>
      <c r="S2339" t="s">
        <v>10685</v>
      </c>
      <c r="T2339">
        <v>0.59</v>
      </c>
      <c r="U2339" s="1">
        <v>40361</v>
      </c>
      <c r="V2339">
        <f t="shared" si="36"/>
        <v>2010</v>
      </c>
    </row>
    <row r="2340" spans="1:22" x14ac:dyDescent="0.3">
      <c r="A2340">
        <v>5532</v>
      </c>
      <c r="B2340">
        <v>39172</v>
      </c>
      <c r="C2340" s="1">
        <v>40354</v>
      </c>
      <c r="D2340" t="s">
        <v>10663</v>
      </c>
      <c r="E2340">
        <v>26</v>
      </c>
      <c r="F2340">
        <v>175.42</v>
      </c>
      <c r="G2340">
        <v>0</v>
      </c>
      <c r="H2340" t="s">
        <v>10664</v>
      </c>
      <c r="I2340">
        <v>-93.73</v>
      </c>
      <c r="J2340">
        <v>5.98</v>
      </c>
      <c r="K2340">
        <v>7.5</v>
      </c>
      <c r="L2340" t="s">
        <v>11859</v>
      </c>
      <c r="M2340" t="s">
        <v>11718</v>
      </c>
      <c r="N2340" t="s">
        <v>11718</v>
      </c>
      <c r="O2340" t="s">
        <v>10701</v>
      </c>
      <c r="P2340" t="s">
        <v>10668</v>
      </c>
      <c r="Q2340" t="s">
        <v>10702</v>
      </c>
      <c r="R2340" t="s">
        <v>11200</v>
      </c>
      <c r="S2340" t="s">
        <v>10685</v>
      </c>
      <c r="T2340">
        <v>0.4</v>
      </c>
      <c r="U2340" s="1">
        <v>40361</v>
      </c>
      <c r="V2340">
        <f t="shared" si="36"/>
        <v>2010</v>
      </c>
    </row>
    <row r="2341" spans="1:22" x14ac:dyDescent="0.3">
      <c r="A2341">
        <v>5547</v>
      </c>
      <c r="B2341">
        <v>39269</v>
      </c>
      <c r="C2341" s="1">
        <v>41208</v>
      </c>
      <c r="D2341" t="s">
        <v>10663</v>
      </c>
      <c r="E2341">
        <v>16</v>
      </c>
      <c r="F2341">
        <v>464.69499999999999</v>
      </c>
      <c r="G2341">
        <v>0.06</v>
      </c>
      <c r="H2341" t="s">
        <v>10664</v>
      </c>
      <c r="I2341">
        <v>107.51</v>
      </c>
      <c r="J2341">
        <v>35.99</v>
      </c>
      <c r="K2341">
        <v>2.5</v>
      </c>
      <c r="L2341" t="s">
        <v>11849</v>
      </c>
      <c r="M2341" t="s">
        <v>11718</v>
      </c>
      <c r="N2341" t="s">
        <v>11718</v>
      </c>
      <c r="O2341" t="s">
        <v>10701</v>
      </c>
      <c r="P2341" t="s">
        <v>10682</v>
      </c>
      <c r="Q2341" t="s">
        <v>10683</v>
      </c>
      <c r="R2341" t="s">
        <v>11953</v>
      </c>
      <c r="S2341" t="s">
        <v>10693</v>
      </c>
      <c r="T2341">
        <v>0.36</v>
      </c>
      <c r="U2341" s="1">
        <v>41215</v>
      </c>
      <c r="V2341">
        <f t="shared" si="36"/>
        <v>2012</v>
      </c>
    </row>
    <row r="2342" spans="1:22" x14ac:dyDescent="0.3">
      <c r="A2342">
        <v>5552</v>
      </c>
      <c r="B2342">
        <v>39330</v>
      </c>
      <c r="C2342" s="1">
        <v>40376</v>
      </c>
      <c r="D2342" t="s">
        <v>10719</v>
      </c>
      <c r="E2342">
        <v>29</v>
      </c>
      <c r="F2342">
        <v>184.77</v>
      </c>
      <c r="G2342">
        <v>0</v>
      </c>
      <c r="H2342" t="s">
        <v>10697</v>
      </c>
      <c r="I2342">
        <v>-71.959999999999994</v>
      </c>
      <c r="J2342">
        <v>5.74</v>
      </c>
      <c r="K2342">
        <v>5.3</v>
      </c>
      <c r="L2342" t="s">
        <v>11885</v>
      </c>
      <c r="M2342" t="s">
        <v>11718</v>
      </c>
      <c r="N2342" t="s">
        <v>11718</v>
      </c>
      <c r="O2342" t="s">
        <v>10681</v>
      </c>
      <c r="P2342" t="s">
        <v>10668</v>
      </c>
      <c r="Q2342" t="s">
        <v>10791</v>
      </c>
      <c r="V2342">
        <f t="shared" si="36"/>
        <v>2010</v>
      </c>
    </row>
    <row r="2343" spans="1:22" x14ac:dyDescent="0.3">
      <c r="A2343">
        <v>5561</v>
      </c>
      <c r="B2343">
        <v>39365</v>
      </c>
      <c r="C2343" s="1">
        <v>41043</v>
      </c>
      <c r="D2343" t="s">
        <v>10671</v>
      </c>
      <c r="E2343">
        <v>32</v>
      </c>
      <c r="F2343">
        <v>931.08</v>
      </c>
      <c r="G2343">
        <v>0.1</v>
      </c>
      <c r="H2343" t="s">
        <v>10697</v>
      </c>
      <c r="I2343">
        <v>269.60000000000002</v>
      </c>
      <c r="J2343">
        <v>29.89</v>
      </c>
      <c r="K2343">
        <v>1.99</v>
      </c>
      <c r="L2343" t="s">
        <v>11920</v>
      </c>
      <c r="M2343" t="s">
        <v>11718</v>
      </c>
      <c r="N2343" t="s">
        <v>11718</v>
      </c>
      <c r="O2343" t="s">
        <v>10667</v>
      </c>
      <c r="P2343" t="s">
        <v>10682</v>
      </c>
      <c r="Q2343" t="s">
        <v>10711</v>
      </c>
      <c r="R2343" t="s">
        <v>11015</v>
      </c>
      <c r="V2343">
        <f t="shared" si="36"/>
        <v>2012</v>
      </c>
    </row>
    <row r="2344" spans="1:22" x14ac:dyDescent="0.3">
      <c r="A2344">
        <v>5568</v>
      </c>
      <c r="B2344">
        <v>39430</v>
      </c>
      <c r="C2344" s="1">
        <v>39977</v>
      </c>
      <c r="D2344" t="s">
        <v>10663</v>
      </c>
      <c r="E2344">
        <v>29</v>
      </c>
      <c r="F2344">
        <v>877.97</v>
      </c>
      <c r="G2344">
        <v>0.03</v>
      </c>
      <c r="H2344" t="s">
        <v>10664</v>
      </c>
      <c r="I2344">
        <v>-144.19999999999999</v>
      </c>
      <c r="J2344">
        <v>30.98</v>
      </c>
      <c r="K2344">
        <v>6.5</v>
      </c>
      <c r="L2344" t="s">
        <v>11848</v>
      </c>
      <c r="M2344" t="s">
        <v>11718</v>
      </c>
      <c r="N2344" t="s">
        <v>11718</v>
      </c>
      <c r="O2344" t="s">
        <v>10681</v>
      </c>
      <c r="P2344" t="s">
        <v>10682</v>
      </c>
      <c r="Q2344" t="s">
        <v>10711</v>
      </c>
      <c r="R2344" t="s">
        <v>11412</v>
      </c>
      <c r="S2344" t="s">
        <v>10685</v>
      </c>
      <c r="T2344">
        <v>0.79</v>
      </c>
      <c r="U2344" s="1">
        <v>39981</v>
      </c>
      <c r="V2344">
        <f t="shared" si="36"/>
        <v>2009</v>
      </c>
    </row>
    <row r="2345" spans="1:22" x14ac:dyDescent="0.3">
      <c r="A2345">
        <v>5580</v>
      </c>
      <c r="B2345">
        <v>39555</v>
      </c>
      <c r="C2345" s="1">
        <v>41156</v>
      </c>
      <c r="D2345" t="s">
        <v>10663</v>
      </c>
      <c r="E2345">
        <v>38</v>
      </c>
      <c r="F2345">
        <v>1112.54</v>
      </c>
      <c r="G2345">
        <v>0.01</v>
      </c>
      <c r="H2345" t="s">
        <v>10664</v>
      </c>
      <c r="I2345">
        <v>352.96</v>
      </c>
      <c r="J2345">
        <v>27.18</v>
      </c>
      <c r="K2345">
        <v>8.23</v>
      </c>
      <c r="L2345" t="s">
        <v>11893</v>
      </c>
      <c r="M2345" t="s">
        <v>11718</v>
      </c>
      <c r="N2345" t="s">
        <v>11718</v>
      </c>
      <c r="O2345" t="s">
        <v>10681</v>
      </c>
      <c r="P2345" t="s">
        <v>10668</v>
      </c>
      <c r="Q2345" t="s">
        <v>10717</v>
      </c>
      <c r="R2345" t="s">
        <v>11416</v>
      </c>
      <c r="V2345">
        <f t="shared" si="36"/>
        <v>2012</v>
      </c>
    </row>
    <row r="2346" spans="1:22" x14ac:dyDescent="0.3">
      <c r="A2346">
        <v>5609</v>
      </c>
      <c r="B2346">
        <v>39749</v>
      </c>
      <c r="C2346" s="1">
        <v>40356</v>
      </c>
      <c r="D2346" t="s">
        <v>10671</v>
      </c>
      <c r="E2346">
        <v>14</v>
      </c>
      <c r="F2346">
        <v>125.31</v>
      </c>
      <c r="G2346">
        <v>0</v>
      </c>
      <c r="H2346" t="s">
        <v>10664</v>
      </c>
      <c r="I2346">
        <v>26.24</v>
      </c>
      <c r="J2346">
        <v>7.96</v>
      </c>
      <c r="K2346">
        <v>4.95</v>
      </c>
      <c r="L2346" t="s">
        <v>11841</v>
      </c>
      <c r="M2346" t="s">
        <v>11718</v>
      </c>
      <c r="N2346" t="s">
        <v>11718</v>
      </c>
      <c r="O2346" t="s">
        <v>10674</v>
      </c>
      <c r="P2346" t="s">
        <v>10690</v>
      </c>
      <c r="Q2346" t="s">
        <v>10691</v>
      </c>
      <c r="R2346" t="s">
        <v>11553</v>
      </c>
      <c r="S2346" t="s">
        <v>10685</v>
      </c>
      <c r="T2346">
        <v>0.41</v>
      </c>
      <c r="U2346" s="1">
        <v>40358</v>
      </c>
      <c r="V2346">
        <f t="shared" si="36"/>
        <v>2010</v>
      </c>
    </row>
    <row r="2347" spans="1:22" x14ac:dyDescent="0.3">
      <c r="A2347">
        <v>5610</v>
      </c>
      <c r="B2347">
        <v>39749</v>
      </c>
      <c r="C2347" s="1">
        <v>40356</v>
      </c>
      <c r="D2347" t="s">
        <v>10671</v>
      </c>
      <c r="E2347">
        <v>45</v>
      </c>
      <c r="F2347">
        <v>11277.05</v>
      </c>
      <c r="G2347">
        <v>0.01</v>
      </c>
      <c r="H2347" t="s">
        <v>10672</v>
      </c>
      <c r="I2347">
        <v>3497.45</v>
      </c>
      <c r="J2347">
        <v>264.98</v>
      </c>
      <c r="K2347">
        <v>17.86</v>
      </c>
      <c r="L2347" t="s">
        <v>11841</v>
      </c>
      <c r="M2347" t="s">
        <v>11718</v>
      </c>
      <c r="N2347" t="s">
        <v>11718</v>
      </c>
      <c r="O2347" t="s">
        <v>10674</v>
      </c>
      <c r="P2347" t="s">
        <v>10682</v>
      </c>
      <c r="Q2347" t="s">
        <v>10849</v>
      </c>
      <c r="R2347" t="s">
        <v>11796</v>
      </c>
      <c r="S2347" t="s">
        <v>10677</v>
      </c>
      <c r="T2347">
        <v>0.57999999999999996</v>
      </c>
      <c r="U2347" s="1">
        <v>40358</v>
      </c>
      <c r="V2347">
        <f t="shared" si="36"/>
        <v>2010</v>
      </c>
    </row>
    <row r="2348" spans="1:22" x14ac:dyDescent="0.3">
      <c r="A2348">
        <v>5611</v>
      </c>
      <c r="B2348">
        <v>39749</v>
      </c>
      <c r="C2348" s="1">
        <v>40356</v>
      </c>
      <c r="D2348" t="s">
        <v>10671</v>
      </c>
      <c r="E2348">
        <v>43</v>
      </c>
      <c r="F2348">
        <v>110.64</v>
      </c>
      <c r="G2348">
        <v>0.06</v>
      </c>
      <c r="H2348" t="s">
        <v>10664</v>
      </c>
      <c r="I2348">
        <v>-62.6</v>
      </c>
      <c r="J2348">
        <v>2.6</v>
      </c>
      <c r="K2348">
        <v>2.4</v>
      </c>
      <c r="L2348" t="s">
        <v>11841</v>
      </c>
      <c r="M2348" t="s">
        <v>11718</v>
      </c>
      <c r="N2348" t="s">
        <v>11718</v>
      </c>
      <c r="O2348" t="s">
        <v>10674</v>
      </c>
      <c r="P2348" t="s">
        <v>10668</v>
      </c>
      <c r="Q2348" t="s">
        <v>10736</v>
      </c>
      <c r="R2348" t="s">
        <v>11027</v>
      </c>
      <c r="S2348" t="s">
        <v>10709</v>
      </c>
      <c r="T2348">
        <v>0.57999999999999996</v>
      </c>
      <c r="U2348" s="1">
        <v>40358</v>
      </c>
      <c r="V2348">
        <f t="shared" si="36"/>
        <v>2010</v>
      </c>
    </row>
    <row r="2349" spans="1:22" x14ac:dyDescent="0.3">
      <c r="A2349">
        <v>5622</v>
      </c>
      <c r="B2349">
        <v>39815</v>
      </c>
      <c r="C2349" s="1">
        <v>39912</v>
      </c>
      <c r="D2349" t="s">
        <v>10663</v>
      </c>
      <c r="E2349">
        <v>43</v>
      </c>
      <c r="F2349">
        <v>4075.3760000000002</v>
      </c>
      <c r="G2349">
        <v>0.05</v>
      </c>
      <c r="H2349" t="s">
        <v>10664</v>
      </c>
      <c r="I2349">
        <v>841.73</v>
      </c>
      <c r="J2349">
        <v>115.99</v>
      </c>
      <c r="K2349">
        <v>8.99</v>
      </c>
      <c r="L2349" t="s">
        <v>11157</v>
      </c>
      <c r="M2349" t="s">
        <v>11718</v>
      </c>
      <c r="N2349" t="s">
        <v>11718</v>
      </c>
      <c r="O2349" t="s">
        <v>10674</v>
      </c>
      <c r="P2349" t="s">
        <v>10682</v>
      </c>
      <c r="Q2349" t="s">
        <v>10683</v>
      </c>
      <c r="R2349">
        <v>5185</v>
      </c>
      <c r="S2349" t="s">
        <v>10685</v>
      </c>
      <c r="T2349">
        <v>0.57999999999999996</v>
      </c>
      <c r="U2349" s="1">
        <v>39916</v>
      </c>
      <c r="V2349">
        <f t="shared" si="36"/>
        <v>2009</v>
      </c>
    </row>
    <row r="2350" spans="1:22" x14ac:dyDescent="0.3">
      <c r="A2350">
        <v>5651</v>
      </c>
      <c r="B2350">
        <v>40001</v>
      </c>
      <c r="C2350" s="1">
        <v>40598</v>
      </c>
      <c r="D2350" t="s">
        <v>10704</v>
      </c>
      <c r="E2350">
        <v>46</v>
      </c>
      <c r="F2350">
        <v>1736.53</v>
      </c>
      <c r="G2350">
        <v>0.1</v>
      </c>
      <c r="H2350" t="s">
        <v>10664</v>
      </c>
      <c r="I2350">
        <v>457.03</v>
      </c>
      <c r="J2350">
        <v>39.479999999999997</v>
      </c>
      <c r="K2350">
        <v>3.99</v>
      </c>
      <c r="L2350" t="s">
        <v>11954</v>
      </c>
      <c r="M2350" t="s">
        <v>11718</v>
      </c>
      <c r="N2350" t="s">
        <v>11718</v>
      </c>
      <c r="O2350" t="s">
        <v>10701</v>
      </c>
      <c r="P2350" t="s">
        <v>10668</v>
      </c>
      <c r="Q2350" t="s">
        <v>10675</v>
      </c>
      <c r="R2350" t="s">
        <v>11878</v>
      </c>
      <c r="S2350" t="s">
        <v>10685</v>
      </c>
      <c r="T2350">
        <v>0.56000000000000005</v>
      </c>
      <c r="U2350" s="1">
        <v>40600</v>
      </c>
      <c r="V2350">
        <f t="shared" si="36"/>
        <v>2011</v>
      </c>
    </row>
    <row r="2351" spans="1:22" x14ac:dyDescent="0.3">
      <c r="A2351">
        <v>5708</v>
      </c>
      <c r="B2351">
        <v>40386</v>
      </c>
      <c r="C2351" s="1">
        <v>40592</v>
      </c>
      <c r="D2351" t="s">
        <v>10671</v>
      </c>
      <c r="E2351">
        <v>28</v>
      </c>
      <c r="F2351">
        <v>2905.3</v>
      </c>
      <c r="G2351">
        <v>0</v>
      </c>
      <c r="H2351" t="s">
        <v>10697</v>
      </c>
      <c r="I2351">
        <v>1704</v>
      </c>
      <c r="J2351">
        <v>98.31</v>
      </c>
      <c r="K2351">
        <v>0.49</v>
      </c>
      <c r="L2351" t="s">
        <v>11872</v>
      </c>
      <c r="M2351" t="s">
        <v>11718</v>
      </c>
      <c r="N2351" t="s">
        <v>11718</v>
      </c>
      <c r="O2351" t="s">
        <v>10667</v>
      </c>
      <c r="P2351" t="s">
        <v>10668</v>
      </c>
      <c r="Q2351" t="s">
        <v>10729</v>
      </c>
      <c r="R2351" t="s">
        <v>11097</v>
      </c>
      <c r="V2351">
        <f t="shared" si="36"/>
        <v>2011</v>
      </c>
    </row>
    <row r="2352" spans="1:22" x14ac:dyDescent="0.3">
      <c r="A2352">
        <v>5729</v>
      </c>
      <c r="B2352">
        <v>40647</v>
      </c>
      <c r="C2352" s="1">
        <v>40042</v>
      </c>
      <c r="D2352" t="s">
        <v>10671</v>
      </c>
      <c r="E2352">
        <v>47</v>
      </c>
      <c r="F2352">
        <v>1982.16</v>
      </c>
      <c r="G2352">
        <v>0.03</v>
      </c>
      <c r="H2352" t="s">
        <v>10664</v>
      </c>
      <c r="I2352">
        <v>267.10000000000002</v>
      </c>
      <c r="J2352">
        <v>40.99</v>
      </c>
      <c r="K2352">
        <v>19.989999999999998</v>
      </c>
      <c r="L2352" t="s">
        <v>11893</v>
      </c>
      <c r="M2352" t="s">
        <v>11718</v>
      </c>
      <c r="N2352" t="s">
        <v>11718</v>
      </c>
      <c r="O2352" t="s">
        <v>10681</v>
      </c>
      <c r="P2352" t="s">
        <v>10668</v>
      </c>
      <c r="Q2352" t="s">
        <v>10702</v>
      </c>
      <c r="R2352" t="s">
        <v>10746</v>
      </c>
      <c r="V2352">
        <f t="shared" si="36"/>
        <v>2009</v>
      </c>
    </row>
    <row r="2353" spans="1:22" x14ac:dyDescent="0.3">
      <c r="A2353">
        <v>5796</v>
      </c>
      <c r="B2353">
        <v>41120</v>
      </c>
      <c r="C2353" s="1">
        <v>41097</v>
      </c>
      <c r="D2353" t="s">
        <v>10663</v>
      </c>
      <c r="E2353">
        <v>35</v>
      </c>
      <c r="F2353">
        <v>870.75</v>
      </c>
      <c r="G2353">
        <v>0.09</v>
      </c>
      <c r="H2353" t="s">
        <v>10664</v>
      </c>
      <c r="I2353">
        <v>100.5</v>
      </c>
      <c r="J2353">
        <v>26.64</v>
      </c>
      <c r="K2353">
        <v>5.3</v>
      </c>
      <c r="L2353" t="s">
        <v>11863</v>
      </c>
      <c r="M2353" t="s">
        <v>11718</v>
      </c>
      <c r="N2353" t="s">
        <v>11718</v>
      </c>
      <c r="O2353" t="s">
        <v>10674</v>
      </c>
      <c r="P2353" t="s">
        <v>10690</v>
      </c>
      <c r="Q2353" t="s">
        <v>10753</v>
      </c>
      <c r="R2353" t="s">
        <v>11955</v>
      </c>
      <c r="S2353" t="s">
        <v>10689</v>
      </c>
      <c r="U2353" s="1">
        <v>41099</v>
      </c>
      <c r="V2353">
        <f t="shared" si="36"/>
        <v>2012</v>
      </c>
    </row>
    <row r="2354" spans="1:22" x14ac:dyDescent="0.3">
      <c r="A2354">
        <v>5797</v>
      </c>
      <c r="B2354">
        <v>41120</v>
      </c>
      <c r="C2354" s="1">
        <v>41097</v>
      </c>
      <c r="D2354" t="s">
        <v>10663</v>
      </c>
      <c r="E2354">
        <v>13</v>
      </c>
      <c r="F2354">
        <v>43.37</v>
      </c>
      <c r="G2354">
        <v>0.02</v>
      </c>
      <c r="H2354" t="s">
        <v>10664</v>
      </c>
      <c r="I2354">
        <v>9.5299999999999994</v>
      </c>
      <c r="J2354">
        <v>3.08</v>
      </c>
      <c r="K2354">
        <v>0.99</v>
      </c>
      <c r="L2354" t="s">
        <v>11863</v>
      </c>
      <c r="M2354" t="s">
        <v>11718</v>
      </c>
      <c r="N2354" t="s">
        <v>11718</v>
      </c>
      <c r="O2354" t="s">
        <v>10674</v>
      </c>
      <c r="P2354" t="s">
        <v>10690</v>
      </c>
      <c r="Q2354" t="s">
        <v>10691</v>
      </c>
      <c r="R2354" t="s">
        <v>11074</v>
      </c>
      <c r="S2354" t="s">
        <v>10689</v>
      </c>
      <c r="T2354">
        <v>0.48</v>
      </c>
      <c r="U2354" s="1">
        <v>41099</v>
      </c>
      <c r="V2354">
        <f t="shared" si="36"/>
        <v>2012</v>
      </c>
    </row>
    <row r="2355" spans="1:22" x14ac:dyDescent="0.3">
      <c r="A2355">
        <v>5798</v>
      </c>
      <c r="B2355">
        <v>41122</v>
      </c>
      <c r="C2355" s="1">
        <v>40230</v>
      </c>
      <c r="D2355" t="s">
        <v>10686</v>
      </c>
      <c r="E2355">
        <v>29</v>
      </c>
      <c r="F2355">
        <v>61.22</v>
      </c>
      <c r="G2355">
        <v>0.06</v>
      </c>
      <c r="H2355" t="s">
        <v>10697</v>
      </c>
      <c r="I2355">
        <v>-76.88</v>
      </c>
      <c r="J2355">
        <v>1.74</v>
      </c>
      <c r="K2355">
        <v>4.08</v>
      </c>
      <c r="L2355" t="s">
        <v>11863</v>
      </c>
      <c r="M2355" t="s">
        <v>11718</v>
      </c>
      <c r="N2355" t="s">
        <v>11718</v>
      </c>
      <c r="O2355" t="s">
        <v>10701</v>
      </c>
      <c r="P2355" t="s">
        <v>10690</v>
      </c>
      <c r="Q2355" t="s">
        <v>10691</v>
      </c>
      <c r="R2355" t="s">
        <v>11084</v>
      </c>
      <c r="V2355">
        <f t="shared" si="36"/>
        <v>2010</v>
      </c>
    </row>
    <row r="2356" spans="1:22" x14ac:dyDescent="0.3">
      <c r="A2356">
        <v>5809</v>
      </c>
      <c r="B2356">
        <v>41187</v>
      </c>
      <c r="C2356" s="1">
        <v>40451</v>
      </c>
      <c r="D2356" t="s">
        <v>10663</v>
      </c>
      <c r="E2356">
        <v>9</v>
      </c>
      <c r="F2356">
        <v>52.93</v>
      </c>
      <c r="G2356">
        <v>0</v>
      </c>
      <c r="H2356" t="s">
        <v>10664</v>
      </c>
      <c r="I2356">
        <v>5.34</v>
      </c>
      <c r="J2356">
        <v>5.58</v>
      </c>
      <c r="K2356">
        <v>0.7</v>
      </c>
      <c r="L2356" t="s">
        <v>11836</v>
      </c>
      <c r="M2356" t="s">
        <v>11718</v>
      </c>
      <c r="N2356" t="s">
        <v>11718</v>
      </c>
      <c r="O2356" t="s">
        <v>10667</v>
      </c>
      <c r="P2356" t="s">
        <v>10668</v>
      </c>
      <c r="Q2356" t="s">
        <v>10736</v>
      </c>
      <c r="R2356" t="s">
        <v>11430</v>
      </c>
      <c r="S2356" t="s">
        <v>10709</v>
      </c>
      <c r="T2356">
        <v>0.6</v>
      </c>
      <c r="U2356" s="1">
        <v>40451</v>
      </c>
      <c r="V2356">
        <f t="shared" si="36"/>
        <v>2010</v>
      </c>
    </row>
    <row r="2357" spans="1:22" x14ac:dyDescent="0.3">
      <c r="A2357">
        <v>5810</v>
      </c>
      <c r="B2357">
        <v>41187</v>
      </c>
      <c r="C2357" s="1">
        <v>40451</v>
      </c>
      <c r="D2357" t="s">
        <v>10663</v>
      </c>
      <c r="E2357">
        <v>25</v>
      </c>
      <c r="F2357">
        <v>145.13</v>
      </c>
      <c r="G2357">
        <v>0.03</v>
      </c>
      <c r="H2357" t="s">
        <v>10664</v>
      </c>
      <c r="I2357">
        <v>-42.45</v>
      </c>
      <c r="J2357">
        <v>5.78</v>
      </c>
      <c r="K2357">
        <v>4.96</v>
      </c>
      <c r="L2357" t="s">
        <v>11836</v>
      </c>
      <c r="M2357" t="s">
        <v>11718</v>
      </c>
      <c r="N2357" t="s">
        <v>11718</v>
      </c>
      <c r="O2357" t="s">
        <v>10667</v>
      </c>
      <c r="P2357" t="s">
        <v>10668</v>
      </c>
      <c r="Q2357" t="s">
        <v>10702</v>
      </c>
      <c r="R2357" t="s">
        <v>11350</v>
      </c>
      <c r="S2357" t="s">
        <v>10685</v>
      </c>
      <c r="T2357">
        <v>0.36</v>
      </c>
      <c r="U2357" s="1">
        <v>40455</v>
      </c>
      <c r="V2357">
        <f t="shared" si="36"/>
        <v>2010</v>
      </c>
    </row>
    <row r="2358" spans="1:22" x14ac:dyDescent="0.3">
      <c r="A2358">
        <v>5815</v>
      </c>
      <c r="B2358">
        <v>41221</v>
      </c>
      <c r="C2358" s="1">
        <v>40068</v>
      </c>
      <c r="D2358" t="s">
        <v>10719</v>
      </c>
      <c r="E2358">
        <v>4</v>
      </c>
      <c r="F2358">
        <v>345.57</v>
      </c>
      <c r="G2358">
        <v>0.06</v>
      </c>
      <c r="H2358" t="s">
        <v>10664</v>
      </c>
      <c r="I2358">
        <v>-218.77</v>
      </c>
      <c r="J2358">
        <v>80.98</v>
      </c>
      <c r="K2358">
        <v>35</v>
      </c>
      <c r="L2358" t="s">
        <v>11870</v>
      </c>
      <c r="M2358" t="s">
        <v>11718</v>
      </c>
      <c r="N2358" t="s">
        <v>11718</v>
      </c>
      <c r="O2358" t="s">
        <v>10701</v>
      </c>
      <c r="P2358" t="s">
        <v>10668</v>
      </c>
      <c r="Q2358" t="s">
        <v>10669</v>
      </c>
      <c r="R2358" t="s">
        <v>10811</v>
      </c>
      <c r="S2358" t="s">
        <v>10769</v>
      </c>
      <c r="T2358">
        <v>0.81</v>
      </c>
      <c r="U2358" s="1">
        <v>40069</v>
      </c>
      <c r="V2358">
        <f t="shared" si="36"/>
        <v>2009</v>
      </c>
    </row>
    <row r="2359" spans="1:22" x14ac:dyDescent="0.3">
      <c r="A2359">
        <v>5819</v>
      </c>
      <c r="B2359">
        <v>41282</v>
      </c>
      <c r="C2359" s="1">
        <v>39998</v>
      </c>
      <c r="D2359" t="s">
        <v>10704</v>
      </c>
      <c r="E2359">
        <v>39</v>
      </c>
      <c r="F2359">
        <v>916.05</v>
      </c>
      <c r="G2359">
        <v>0.08</v>
      </c>
      <c r="H2359" t="s">
        <v>10664</v>
      </c>
      <c r="I2359">
        <v>-21.9</v>
      </c>
      <c r="J2359">
        <v>24.92</v>
      </c>
      <c r="K2359">
        <v>12.98</v>
      </c>
      <c r="L2359" t="s">
        <v>11845</v>
      </c>
      <c r="M2359" t="s">
        <v>11718</v>
      </c>
      <c r="N2359" t="s">
        <v>11718</v>
      </c>
      <c r="O2359" t="s">
        <v>10674</v>
      </c>
      <c r="P2359" t="s">
        <v>10668</v>
      </c>
      <c r="Q2359" t="s">
        <v>10678</v>
      </c>
      <c r="R2359" t="s">
        <v>10957</v>
      </c>
      <c r="S2359" t="s">
        <v>10685</v>
      </c>
      <c r="T2359">
        <v>0.39</v>
      </c>
      <c r="U2359" s="1">
        <v>40000</v>
      </c>
      <c r="V2359">
        <f t="shared" si="36"/>
        <v>2009</v>
      </c>
    </row>
    <row r="2360" spans="1:22" x14ac:dyDescent="0.3">
      <c r="A2360">
        <v>5821</v>
      </c>
      <c r="B2360">
        <v>41312</v>
      </c>
      <c r="C2360" s="1">
        <v>40939</v>
      </c>
      <c r="D2360" t="s">
        <v>10686</v>
      </c>
      <c r="E2360">
        <v>21</v>
      </c>
      <c r="F2360">
        <v>787.63</v>
      </c>
      <c r="G2360">
        <v>0.05</v>
      </c>
      <c r="H2360" t="s">
        <v>10664</v>
      </c>
      <c r="I2360">
        <v>140.22</v>
      </c>
      <c r="J2360">
        <v>39.479999999999997</v>
      </c>
      <c r="K2360">
        <v>1.99</v>
      </c>
      <c r="L2360" t="s">
        <v>11906</v>
      </c>
      <c r="M2360" t="s">
        <v>11718</v>
      </c>
      <c r="N2360" t="s">
        <v>11718</v>
      </c>
      <c r="O2360" t="s">
        <v>10674</v>
      </c>
      <c r="P2360" t="s">
        <v>10682</v>
      </c>
      <c r="Q2360" t="s">
        <v>10711</v>
      </c>
      <c r="R2360" t="s">
        <v>10801</v>
      </c>
      <c r="V2360">
        <f t="shared" si="36"/>
        <v>2012</v>
      </c>
    </row>
    <row r="2361" spans="1:22" x14ac:dyDescent="0.3">
      <c r="A2361">
        <v>5824</v>
      </c>
      <c r="B2361">
        <v>41318</v>
      </c>
      <c r="C2361" s="1">
        <v>40825</v>
      </c>
      <c r="D2361" t="s">
        <v>10663</v>
      </c>
      <c r="E2361">
        <v>21</v>
      </c>
      <c r="F2361">
        <v>1223.1099999999999</v>
      </c>
      <c r="G2361">
        <v>0</v>
      </c>
      <c r="H2361" t="s">
        <v>10697</v>
      </c>
      <c r="I2361">
        <v>161.72</v>
      </c>
      <c r="J2361">
        <v>56.96</v>
      </c>
      <c r="K2361">
        <v>13.22</v>
      </c>
      <c r="L2361" t="s">
        <v>11924</v>
      </c>
      <c r="M2361" t="s">
        <v>11718</v>
      </c>
      <c r="N2361" t="s">
        <v>11718</v>
      </c>
      <c r="O2361" t="s">
        <v>10674</v>
      </c>
      <c r="P2361" t="s">
        <v>10668</v>
      </c>
      <c r="Q2361" t="s">
        <v>10675</v>
      </c>
      <c r="R2361" t="s">
        <v>11166</v>
      </c>
      <c r="V2361">
        <f t="shared" si="36"/>
        <v>2011</v>
      </c>
    </row>
    <row r="2362" spans="1:22" x14ac:dyDescent="0.3">
      <c r="A2362">
        <v>5825</v>
      </c>
      <c r="B2362">
        <v>41345</v>
      </c>
      <c r="C2362" s="1">
        <v>40941</v>
      </c>
      <c r="D2362" t="s">
        <v>10704</v>
      </c>
      <c r="E2362">
        <v>36</v>
      </c>
      <c r="F2362">
        <v>66.41</v>
      </c>
      <c r="G2362">
        <v>0.04</v>
      </c>
      <c r="H2362" t="s">
        <v>10664</v>
      </c>
      <c r="I2362">
        <v>0.37</v>
      </c>
      <c r="J2362">
        <v>1.88</v>
      </c>
      <c r="K2362">
        <v>0.79</v>
      </c>
      <c r="L2362" t="s">
        <v>11897</v>
      </c>
      <c r="M2362" t="s">
        <v>11718</v>
      </c>
      <c r="N2362" t="s">
        <v>11718</v>
      </c>
      <c r="O2362" t="s">
        <v>10701</v>
      </c>
      <c r="P2362" t="s">
        <v>10668</v>
      </c>
      <c r="Q2362" t="s">
        <v>10707</v>
      </c>
      <c r="R2362" t="s">
        <v>11956</v>
      </c>
      <c r="S2362" t="s">
        <v>10709</v>
      </c>
      <c r="T2362">
        <v>0.5</v>
      </c>
      <c r="U2362" s="1">
        <v>40941</v>
      </c>
      <c r="V2362">
        <f t="shared" si="36"/>
        <v>2012</v>
      </c>
    </row>
    <row r="2363" spans="1:22" x14ac:dyDescent="0.3">
      <c r="A2363">
        <v>5860</v>
      </c>
      <c r="B2363">
        <v>41604</v>
      </c>
      <c r="C2363" s="1">
        <v>39854</v>
      </c>
      <c r="D2363" t="s">
        <v>10704</v>
      </c>
      <c r="E2363">
        <v>22</v>
      </c>
      <c r="F2363">
        <v>138.24</v>
      </c>
      <c r="G2363">
        <v>0.06</v>
      </c>
      <c r="H2363" t="s">
        <v>10664</v>
      </c>
      <c r="I2363">
        <v>-48.22</v>
      </c>
      <c r="J2363">
        <v>6.37</v>
      </c>
      <c r="K2363">
        <v>5.19</v>
      </c>
      <c r="L2363" t="s">
        <v>11848</v>
      </c>
      <c r="M2363" t="s">
        <v>11718</v>
      </c>
      <c r="N2363" t="s">
        <v>11718</v>
      </c>
      <c r="O2363" t="s">
        <v>10681</v>
      </c>
      <c r="P2363" t="s">
        <v>10668</v>
      </c>
      <c r="Q2363" t="s">
        <v>10678</v>
      </c>
      <c r="R2363" t="s">
        <v>11957</v>
      </c>
      <c r="V2363">
        <f t="shared" si="36"/>
        <v>2009</v>
      </c>
    </row>
    <row r="2364" spans="1:22" x14ac:dyDescent="0.3">
      <c r="A2364">
        <v>5909</v>
      </c>
      <c r="B2364">
        <v>41891</v>
      </c>
      <c r="C2364" s="1">
        <v>40685</v>
      </c>
      <c r="D2364" t="s">
        <v>10671</v>
      </c>
      <c r="E2364">
        <v>22</v>
      </c>
      <c r="F2364">
        <v>846.59</v>
      </c>
      <c r="G2364">
        <v>0.08</v>
      </c>
      <c r="H2364" t="s">
        <v>10664</v>
      </c>
      <c r="I2364">
        <v>-1.95</v>
      </c>
      <c r="J2364">
        <v>40.89</v>
      </c>
      <c r="K2364">
        <v>18.98</v>
      </c>
      <c r="L2364" t="s">
        <v>11829</v>
      </c>
      <c r="M2364" t="s">
        <v>11718</v>
      </c>
      <c r="N2364" t="s">
        <v>11718</v>
      </c>
      <c r="O2364" t="s">
        <v>10681</v>
      </c>
      <c r="P2364" t="s">
        <v>10690</v>
      </c>
      <c r="Q2364" t="s">
        <v>10691</v>
      </c>
      <c r="R2364" t="s">
        <v>11299</v>
      </c>
      <c r="S2364" t="s">
        <v>10685</v>
      </c>
      <c r="T2364">
        <v>0.56999999999999995</v>
      </c>
      <c r="U2364" s="1">
        <v>40686</v>
      </c>
      <c r="V2364">
        <f t="shared" si="36"/>
        <v>2011</v>
      </c>
    </row>
    <row r="2365" spans="1:22" x14ac:dyDescent="0.3">
      <c r="A2365">
        <v>5925</v>
      </c>
      <c r="B2365">
        <v>42022</v>
      </c>
      <c r="C2365" s="1">
        <v>40080</v>
      </c>
      <c r="D2365" t="s">
        <v>10704</v>
      </c>
      <c r="E2365">
        <v>45</v>
      </c>
      <c r="F2365">
        <v>338.85</v>
      </c>
      <c r="G2365">
        <v>0.04</v>
      </c>
      <c r="H2365" t="s">
        <v>10664</v>
      </c>
      <c r="I2365">
        <v>-170.18</v>
      </c>
      <c r="J2365">
        <v>7.3</v>
      </c>
      <c r="K2365">
        <v>7.72</v>
      </c>
      <c r="L2365" t="s">
        <v>11870</v>
      </c>
      <c r="M2365" t="s">
        <v>11718</v>
      </c>
      <c r="N2365" t="s">
        <v>11718</v>
      </c>
      <c r="O2365" t="s">
        <v>10701</v>
      </c>
      <c r="P2365" t="s">
        <v>10668</v>
      </c>
      <c r="Q2365" t="s">
        <v>10678</v>
      </c>
      <c r="R2365" t="s">
        <v>10695</v>
      </c>
      <c r="V2365">
        <f t="shared" si="36"/>
        <v>2009</v>
      </c>
    </row>
    <row r="2366" spans="1:22" x14ac:dyDescent="0.3">
      <c r="A2366">
        <v>5926</v>
      </c>
      <c r="B2366">
        <v>42022</v>
      </c>
      <c r="C2366" s="1">
        <v>40080</v>
      </c>
      <c r="D2366" t="s">
        <v>10704</v>
      </c>
      <c r="E2366">
        <v>11</v>
      </c>
      <c r="F2366">
        <v>43.25</v>
      </c>
      <c r="G2366">
        <v>0.06</v>
      </c>
      <c r="H2366" t="s">
        <v>10664</v>
      </c>
      <c r="I2366">
        <v>-9.68</v>
      </c>
      <c r="J2366">
        <v>3.95</v>
      </c>
      <c r="K2366">
        <v>2</v>
      </c>
      <c r="L2366" t="s">
        <v>11870</v>
      </c>
      <c r="M2366" t="s">
        <v>11718</v>
      </c>
      <c r="N2366" t="s">
        <v>11718</v>
      </c>
      <c r="O2366" t="s">
        <v>10701</v>
      </c>
      <c r="P2366" t="s">
        <v>10668</v>
      </c>
      <c r="Q2366" t="s">
        <v>10707</v>
      </c>
      <c r="R2366" t="s">
        <v>10708</v>
      </c>
      <c r="S2366" t="s">
        <v>10709</v>
      </c>
      <c r="T2366">
        <v>0.53</v>
      </c>
      <c r="U2366" s="1">
        <v>40081</v>
      </c>
      <c r="V2366">
        <f t="shared" si="36"/>
        <v>2009</v>
      </c>
    </row>
    <row r="2367" spans="1:22" x14ac:dyDescent="0.3">
      <c r="A2367">
        <v>5928</v>
      </c>
      <c r="B2367">
        <v>42081</v>
      </c>
      <c r="C2367" s="1">
        <v>40553</v>
      </c>
      <c r="D2367" t="s">
        <v>10663</v>
      </c>
      <c r="E2367">
        <v>36</v>
      </c>
      <c r="F2367">
        <v>188.34</v>
      </c>
      <c r="G2367">
        <v>0.04</v>
      </c>
      <c r="H2367" t="s">
        <v>10664</v>
      </c>
      <c r="I2367">
        <v>-110.16</v>
      </c>
      <c r="J2367">
        <v>5.18</v>
      </c>
      <c r="K2367">
        <v>5.74</v>
      </c>
      <c r="L2367" t="s">
        <v>11867</v>
      </c>
      <c r="M2367" t="s">
        <v>11718</v>
      </c>
      <c r="N2367" t="s">
        <v>11718</v>
      </c>
      <c r="O2367" t="s">
        <v>10667</v>
      </c>
      <c r="P2367" t="s">
        <v>10668</v>
      </c>
      <c r="Q2367" t="s">
        <v>10678</v>
      </c>
      <c r="R2367" t="s">
        <v>11227</v>
      </c>
      <c r="S2367" t="s">
        <v>10685</v>
      </c>
      <c r="T2367">
        <v>0.36</v>
      </c>
      <c r="U2367" s="1">
        <v>40558</v>
      </c>
      <c r="V2367">
        <f t="shared" si="36"/>
        <v>2011</v>
      </c>
    </row>
    <row r="2368" spans="1:22" x14ac:dyDescent="0.3">
      <c r="A2368">
        <v>5929</v>
      </c>
      <c r="B2368">
        <v>42081</v>
      </c>
      <c r="C2368" s="1">
        <v>40553</v>
      </c>
      <c r="D2368" t="s">
        <v>10663</v>
      </c>
      <c r="E2368">
        <v>3</v>
      </c>
      <c r="F2368">
        <v>32.49</v>
      </c>
      <c r="G2368">
        <v>0.08</v>
      </c>
      <c r="H2368" t="s">
        <v>10664</v>
      </c>
      <c r="I2368">
        <v>-5.05</v>
      </c>
      <c r="J2368">
        <v>10.94</v>
      </c>
      <c r="K2368">
        <v>1.39</v>
      </c>
      <c r="L2368" t="s">
        <v>11867</v>
      </c>
      <c r="M2368" t="s">
        <v>11718</v>
      </c>
      <c r="N2368" t="s">
        <v>11718</v>
      </c>
      <c r="O2368" t="s">
        <v>10667</v>
      </c>
      <c r="P2368" t="s">
        <v>10668</v>
      </c>
      <c r="Q2368" t="s">
        <v>10717</v>
      </c>
      <c r="R2368" t="s">
        <v>11078</v>
      </c>
      <c r="V2368">
        <f t="shared" si="36"/>
        <v>2011</v>
      </c>
    </row>
    <row r="2369" spans="1:22" x14ac:dyDescent="0.3">
      <c r="A2369">
        <v>5930</v>
      </c>
      <c r="B2369">
        <v>42081</v>
      </c>
      <c r="C2369" s="1">
        <v>40553</v>
      </c>
      <c r="D2369" t="s">
        <v>10663</v>
      </c>
      <c r="E2369">
        <v>26</v>
      </c>
      <c r="F2369">
        <v>1493.8579999999999</v>
      </c>
      <c r="G2369">
        <v>0.02</v>
      </c>
      <c r="H2369" t="s">
        <v>10664</v>
      </c>
      <c r="I2369">
        <v>183.24</v>
      </c>
      <c r="J2369">
        <v>65.989999999999995</v>
      </c>
      <c r="K2369">
        <v>8.8000000000000007</v>
      </c>
      <c r="L2369" t="s">
        <v>11867</v>
      </c>
      <c r="M2369" t="s">
        <v>11718</v>
      </c>
      <c r="N2369" t="s">
        <v>11718</v>
      </c>
      <c r="O2369" t="s">
        <v>10667</v>
      </c>
      <c r="P2369" t="s">
        <v>10682</v>
      </c>
      <c r="Q2369" t="s">
        <v>10683</v>
      </c>
      <c r="R2369">
        <v>6120</v>
      </c>
      <c r="S2369" t="s">
        <v>10685</v>
      </c>
      <c r="T2369">
        <v>0.57999999999999996</v>
      </c>
      <c r="U2369" s="1">
        <v>40558</v>
      </c>
      <c r="V2369">
        <f t="shared" si="36"/>
        <v>2011</v>
      </c>
    </row>
    <row r="2370" spans="1:22" x14ac:dyDescent="0.3">
      <c r="A2370">
        <v>5935</v>
      </c>
      <c r="B2370">
        <v>42086</v>
      </c>
      <c r="C2370" s="1">
        <v>40381</v>
      </c>
      <c r="D2370" t="s">
        <v>10671</v>
      </c>
      <c r="E2370">
        <v>18</v>
      </c>
      <c r="F2370">
        <v>50.15</v>
      </c>
      <c r="G2370">
        <v>0.09</v>
      </c>
      <c r="H2370" t="s">
        <v>10664</v>
      </c>
      <c r="I2370">
        <v>-2.39</v>
      </c>
      <c r="J2370">
        <v>2.78</v>
      </c>
      <c r="K2370">
        <v>0.97</v>
      </c>
      <c r="L2370" t="s">
        <v>11851</v>
      </c>
      <c r="M2370" t="s">
        <v>11718</v>
      </c>
      <c r="N2370" t="s">
        <v>11718</v>
      </c>
      <c r="O2370" t="s">
        <v>10701</v>
      </c>
      <c r="P2370" t="s">
        <v>10668</v>
      </c>
      <c r="Q2370" t="s">
        <v>10736</v>
      </c>
      <c r="R2370" t="s">
        <v>11869</v>
      </c>
      <c r="S2370" t="s">
        <v>10709</v>
      </c>
      <c r="T2370">
        <v>0.59</v>
      </c>
      <c r="U2370" s="1">
        <v>40382</v>
      </c>
      <c r="V2370">
        <f t="shared" ref="V2370:V2433" si="37">YEAR(C2370)</f>
        <v>2010</v>
      </c>
    </row>
    <row r="2371" spans="1:22" x14ac:dyDescent="0.3">
      <c r="A2371">
        <v>5954</v>
      </c>
      <c r="B2371">
        <v>42246</v>
      </c>
      <c r="C2371" s="1">
        <v>41025</v>
      </c>
      <c r="D2371" t="s">
        <v>10686</v>
      </c>
      <c r="E2371">
        <v>40</v>
      </c>
      <c r="F2371">
        <v>3060.37</v>
      </c>
      <c r="G2371">
        <v>7.0000000000000007E-2</v>
      </c>
      <c r="H2371" t="s">
        <v>10664</v>
      </c>
      <c r="I2371">
        <v>234.03</v>
      </c>
      <c r="J2371">
        <v>77.510000000000005</v>
      </c>
      <c r="K2371">
        <v>4</v>
      </c>
      <c r="L2371" t="s">
        <v>11839</v>
      </c>
      <c r="M2371" t="s">
        <v>11718</v>
      </c>
      <c r="N2371" t="s">
        <v>11718</v>
      </c>
      <c r="O2371" t="s">
        <v>10681</v>
      </c>
      <c r="P2371" t="s">
        <v>10682</v>
      </c>
      <c r="Q2371" t="s">
        <v>10711</v>
      </c>
      <c r="R2371" t="s">
        <v>11717</v>
      </c>
      <c r="S2371" t="s">
        <v>10685</v>
      </c>
      <c r="T2371">
        <v>0.76</v>
      </c>
      <c r="U2371" s="1">
        <v>41026</v>
      </c>
      <c r="V2371">
        <f t="shared" si="37"/>
        <v>2012</v>
      </c>
    </row>
    <row r="2372" spans="1:22" x14ac:dyDescent="0.3">
      <c r="A2372">
        <v>5955</v>
      </c>
      <c r="B2372">
        <v>42246</v>
      </c>
      <c r="C2372" s="1">
        <v>41025</v>
      </c>
      <c r="D2372" t="s">
        <v>10686</v>
      </c>
      <c r="E2372">
        <v>5</v>
      </c>
      <c r="F2372">
        <v>25.31</v>
      </c>
      <c r="G2372">
        <v>0.05</v>
      </c>
      <c r="H2372" t="s">
        <v>10664</v>
      </c>
      <c r="I2372">
        <v>-0.5</v>
      </c>
      <c r="J2372">
        <v>4.84</v>
      </c>
      <c r="K2372">
        <v>0.71</v>
      </c>
      <c r="L2372" t="s">
        <v>11839</v>
      </c>
      <c r="M2372" t="s">
        <v>11718</v>
      </c>
      <c r="N2372" t="s">
        <v>11718</v>
      </c>
      <c r="O2372" t="s">
        <v>10681</v>
      </c>
      <c r="P2372" t="s">
        <v>10668</v>
      </c>
      <c r="Q2372" t="s">
        <v>10736</v>
      </c>
      <c r="R2372" t="s">
        <v>11251</v>
      </c>
      <c r="S2372" t="s">
        <v>10709</v>
      </c>
      <c r="T2372">
        <v>0.52</v>
      </c>
      <c r="U2372" s="1">
        <v>41027</v>
      </c>
      <c r="V2372">
        <f t="shared" si="37"/>
        <v>2012</v>
      </c>
    </row>
    <row r="2373" spans="1:22" x14ac:dyDescent="0.3">
      <c r="A2373">
        <v>5990</v>
      </c>
      <c r="B2373">
        <v>42465</v>
      </c>
      <c r="C2373" s="1">
        <v>40533</v>
      </c>
      <c r="D2373" t="s">
        <v>10704</v>
      </c>
      <c r="E2373">
        <v>15</v>
      </c>
      <c r="F2373">
        <v>102.32</v>
      </c>
      <c r="G2373">
        <v>0.08</v>
      </c>
      <c r="H2373" t="s">
        <v>10664</v>
      </c>
      <c r="I2373">
        <v>-32.700000000000003</v>
      </c>
      <c r="J2373">
        <v>6.48</v>
      </c>
      <c r="K2373">
        <v>5.74</v>
      </c>
      <c r="L2373" t="s">
        <v>11829</v>
      </c>
      <c r="M2373" t="s">
        <v>11718</v>
      </c>
      <c r="N2373" t="s">
        <v>11718</v>
      </c>
      <c r="O2373" t="s">
        <v>10681</v>
      </c>
      <c r="P2373" t="s">
        <v>10668</v>
      </c>
      <c r="Q2373" t="s">
        <v>10702</v>
      </c>
      <c r="R2373" t="s">
        <v>11322</v>
      </c>
      <c r="S2373" t="s">
        <v>10685</v>
      </c>
      <c r="T2373">
        <v>0.37</v>
      </c>
      <c r="U2373" s="1">
        <v>40534</v>
      </c>
      <c r="V2373">
        <f t="shared" si="37"/>
        <v>2010</v>
      </c>
    </row>
    <row r="2374" spans="1:22" x14ac:dyDescent="0.3">
      <c r="A2374">
        <v>6020</v>
      </c>
      <c r="B2374">
        <v>42657</v>
      </c>
      <c r="C2374" s="1">
        <v>40819</v>
      </c>
      <c r="D2374" t="s">
        <v>10663</v>
      </c>
      <c r="E2374">
        <v>48</v>
      </c>
      <c r="F2374">
        <v>945.54</v>
      </c>
      <c r="G2374">
        <v>0.03</v>
      </c>
      <c r="H2374" t="s">
        <v>10664</v>
      </c>
      <c r="I2374">
        <v>254.58</v>
      </c>
      <c r="J2374">
        <v>19.98</v>
      </c>
      <c r="K2374">
        <v>5.97</v>
      </c>
      <c r="L2374" t="s">
        <v>11845</v>
      </c>
      <c r="M2374" t="s">
        <v>11718</v>
      </c>
      <c r="N2374" t="s">
        <v>11718</v>
      </c>
      <c r="O2374" t="s">
        <v>10674</v>
      </c>
      <c r="P2374" t="s">
        <v>10668</v>
      </c>
      <c r="Q2374" t="s">
        <v>10702</v>
      </c>
      <c r="R2374" t="s">
        <v>10809</v>
      </c>
      <c r="S2374" t="s">
        <v>10685</v>
      </c>
      <c r="T2374">
        <v>0.38</v>
      </c>
      <c r="U2374" s="1">
        <v>40821</v>
      </c>
      <c r="V2374">
        <f t="shared" si="37"/>
        <v>2011</v>
      </c>
    </row>
    <row r="2375" spans="1:22" x14ac:dyDescent="0.3">
      <c r="A2375">
        <v>6040</v>
      </c>
      <c r="B2375">
        <v>42820</v>
      </c>
      <c r="C2375" s="1">
        <v>40225</v>
      </c>
      <c r="D2375" t="s">
        <v>10663</v>
      </c>
      <c r="E2375">
        <v>27</v>
      </c>
      <c r="F2375">
        <v>141.56</v>
      </c>
      <c r="G2375">
        <v>0.1</v>
      </c>
      <c r="H2375" t="s">
        <v>10664</v>
      </c>
      <c r="I2375">
        <v>-2.85</v>
      </c>
      <c r="J2375">
        <v>5.28</v>
      </c>
      <c r="K2375">
        <v>2.99</v>
      </c>
      <c r="L2375" t="s">
        <v>11839</v>
      </c>
      <c r="M2375" t="s">
        <v>11718</v>
      </c>
      <c r="N2375" t="s">
        <v>11718</v>
      </c>
      <c r="O2375" t="s">
        <v>10681</v>
      </c>
      <c r="P2375" t="s">
        <v>10668</v>
      </c>
      <c r="Q2375" t="s">
        <v>10678</v>
      </c>
      <c r="R2375" t="s">
        <v>10714</v>
      </c>
      <c r="S2375" t="s">
        <v>10685</v>
      </c>
      <c r="T2375">
        <v>0.37</v>
      </c>
      <c r="U2375" s="1">
        <v>40232</v>
      </c>
      <c r="V2375">
        <f t="shared" si="37"/>
        <v>2010</v>
      </c>
    </row>
    <row r="2376" spans="1:22" x14ac:dyDescent="0.3">
      <c r="A2376">
        <v>6042</v>
      </c>
      <c r="B2376">
        <v>42848</v>
      </c>
      <c r="C2376" s="1">
        <v>41188</v>
      </c>
      <c r="D2376" t="s">
        <v>10686</v>
      </c>
      <c r="E2376">
        <v>50</v>
      </c>
      <c r="F2376">
        <v>387.79</v>
      </c>
      <c r="G2376">
        <v>0.01</v>
      </c>
      <c r="H2376" t="s">
        <v>10664</v>
      </c>
      <c r="I2376">
        <v>-56.51</v>
      </c>
      <c r="J2376">
        <v>7.64</v>
      </c>
      <c r="K2376">
        <v>5.83</v>
      </c>
      <c r="L2376" t="s">
        <v>11614</v>
      </c>
      <c r="M2376" t="s">
        <v>11718</v>
      </c>
      <c r="N2376" t="s">
        <v>11718</v>
      </c>
      <c r="O2376" t="s">
        <v>10674</v>
      </c>
      <c r="P2376" t="s">
        <v>10668</v>
      </c>
      <c r="Q2376" t="s">
        <v>10702</v>
      </c>
      <c r="R2376" t="s">
        <v>11007</v>
      </c>
      <c r="V2376">
        <f t="shared" si="37"/>
        <v>2012</v>
      </c>
    </row>
    <row r="2377" spans="1:22" x14ac:dyDescent="0.3">
      <c r="A2377">
        <v>6106</v>
      </c>
      <c r="B2377">
        <v>43269</v>
      </c>
      <c r="C2377" s="1">
        <v>39913</v>
      </c>
      <c r="D2377" t="s">
        <v>10719</v>
      </c>
      <c r="E2377">
        <v>16</v>
      </c>
      <c r="F2377">
        <v>843.15</v>
      </c>
      <c r="G2377">
        <v>0</v>
      </c>
      <c r="H2377" t="s">
        <v>10664</v>
      </c>
      <c r="I2377">
        <v>355</v>
      </c>
      <c r="J2377">
        <v>48.91</v>
      </c>
      <c r="K2377">
        <v>5.81</v>
      </c>
      <c r="L2377" t="s">
        <v>11847</v>
      </c>
      <c r="M2377" t="s">
        <v>11718</v>
      </c>
      <c r="N2377" t="s">
        <v>11718</v>
      </c>
      <c r="O2377" t="s">
        <v>10681</v>
      </c>
      <c r="P2377" t="s">
        <v>10668</v>
      </c>
      <c r="Q2377" t="s">
        <v>10702</v>
      </c>
      <c r="R2377" t="s">
        <v>10823</v>
      </c>
      <c r="S2377" t="s">
        <v>10685</v>
      </c>
      <c r="T2377">
        <v>0.38</v>
      </c>
      <c r="U2377" s="1">
        <v>39915</v>
      </c>
      <c r="V2377">
        <f t="shared" si="37"/>
        <v>2009</v>
      </c>
    </row>
    <row r="2378" spans="1:22" x14ac:dyDescent="0.3">
      <c r="A2378">
        <v>6107</v>
      </c>
      <c r="B2378">
        <v>43269</v>
      </c>
      <c r="C2378" s="1">
        <v>39913</v>
      </c>
      <c r="D2378" t="s">
        <v>10719</v>
      </c>
      <c r="E2378">
        <v>24</v>
      </c>
      <c r="F2378">
        <v>3978.02</v>
      </c>
      <c r="G2378">
        <v>0.08</v>
      </c>
      <c r="H2378" t="s">
        <v>10664</v>
      </c>
      <c r="I2378">
        <v>1336.96</v>
      </c>
      <c r="J2378">
        <v>165.98</v>
      </c>
      <c r="K2378">
        <v>19.989999999999998</v>
      </c>
      <c r="L2378" t="s">
        <v>11847</v>
      </c>
      <c r="M2378" t="s">
        <v>11718</v>
      </c>
      <c r="N2378" t="s">
        <v>11718</v>
      </c>
      <c r="O2378" t="s">
        <v>10681</v>
      </c>
      <c r="P2378" t="s">
        <v>10668</v>
      </c>
      <c r="Q2378" t="s">
        <v>10678</v>
      </c>
      <c r="R2378" t="s">
        <v>11168</v>
      </c>
      <c r="S2378" t="s">
        <v>10685</v>
      </c>
      <c r="T2378">
        <v>0.4</v>
      </c>
      <c r="U2378" s="1">
        <v>39915</v>
      </c>
      <c r="V2378">
        <f t="shared" si="37"/>
        <v>2009</v>
      </c>
    </row>
    <row r="2379" spans="1:22" x14ac:dyDescent="0.3">
      <c r="A2379">
        <v>6126</v>
      </c>
      <c r="B2379">
        <v>43367</v>
      </c>
      <c r="C2379" s="1">
        <v>40246</v>
      </c>
      <c r="D2379" t="s">
        <v>10719</v>
      </c>
      <c r="E2379">
        <v>3</v>
      </c>
      <c r="F2379">
        <v>23.38</v>
      </c>
      <c r="G2379">
        <v>0.08</v>
      </c>
      <c r="H2379" t="s">
        <v>10664</v>
      </c>
      <c r="I2379">
        <v>-12.19</v>
      </c>
      <c r="J2379">
        <v>6.48</v>
      </c>
      <c r="K2379">
        <v>5.14</v>
      </c>
      <c r="L2379" t="s">
        <v>11958</v>
      </c>
      <c r="M2379" t="s">
        <v>11718</v>
      </c>
      <c r="N2379" t="s">
        <v>11718</v>
      </c>
      <c r="O2379" t="s">
        <v>10667</v>
      </c>
      <c r="P2379" t="s">
        <v>10668</v>
      </c>
      <c r="Q2379" t="s">
        <v>10702</v>
      </c>
      <c r="R2379" t="s">
        <v>11775</v>
      </c>
      <c r="S2379" t="s">
        <v>10685</v>
      </c>
      <c r="T2379">
        <v>0.37</v>
      </c>
      <c r="U2379" s="1">
        <v>40249</v>
      </c>
      <c r="V2379">
        <f t="shared" si="37"/>
        <v>2010</v>
      </c>
    </row>
    <row r="2380" spans="1:22" x14ac:dyDescent="0.3">
      <c r="A2380">
        <v>6127</v>
      </c>
      <c r="B2380">
        <v>43367</v>
      </c>
      <c r="C2380" s="1">
        <v>40246</v>
      </c>
      <c r="D2380" t="s">
        <v>10719</v>
      </c>
      <c r="E2380">
        <v>16</v>
      </c>
      <c r="F2380">
        <v>139.37</v>
      </c>
      <c r="G2380">
        <v>0.04</v>
      </c>
      <c r="H2380" t="s">
        <v>10697</v>
      </c>
      <c r="I2380">
        <v>1.72</v>
      </c>
      <c r="J2380">
        <v>8.34</v>
      </c>
      <c r="K2380">
        <v>2.64</v>
      </c>
      <c r="L2380" t="s">
        <v>11958</v>
      </c>
      <c r="M2380" t="s">
        <v>11718</v>
      </c>
      <c r="N2380" t="s">
        <v>11718</v>
      </c>
      <c r="O2380" t="s">
        <v>10667</v>
      </c>
      <c r="P2380" t="s">
        <v>10668</v>
      </c>
      <c r="Q2380" t="s">
        <v>10791</v>
      </c>
      <c r="V2380">
        <f t="shared" si="37"/>
        <v>2010</v>
      </c>
    </row>
    <row r="2381" spans="1:22" x14ac:dyDescent="0.3">
      <c r="A2381">
        <v>6128</v>
      </c>
      <c r="B2381">
        <v>43367</v>
      </c>
      <c r="C2381" s="1">
        <v>40246</v>
      </c>
      <c r="D2381" t="s">
        <v>10719</v>
      </c>
      <c r="E2381">
        <v>18</v>
      </c>
      <c r="F2381">
        <v>1221.6199999999999</v>
      </c>
      <c r="G2381">
        <v>0.01</v>
      </c>
      <c r="H2381" t="s">
        <v>10664</v>
      </c>
      <c r="I2381">
        <v>-468.64</v>
      </c>
      <c r="J2381">
        <v>64.650000000000006</v>
      </c>
      <c r="K2381">
        <v>35</v>
      </c>
      <c r="L2381" t="s">
        <v>11958</v>
      </c>
      <c r="M2381" t="s">
        <v>11718</v>
      </c>
      <c r="N2381" t="s">
        <v>11718</v>
      </c>
      <c r="O2381" t="s">
        <v>10667</v>
      </c>
      <c r="P2381" t="s">
        <v>10668</v>
      </c>
      <c r="Q2381" t="s">
        <v>10669</v>
      </c>
      <c r="R2381" t="s">
        <v>11659</v>
      </c>
      <c r="S2381" t="s">
        <v>10769</v>
      </c>
      <c r="T2381">
        <v>0.8</v>
      </c>
      <c r="U2381" s="1">
        <v>40246</v>
      </c>
      <c r="V2381">
        <f t="shared" si="37"/>
        <v>2010</v>
      </c>
    </row>
    <row r="2382" spans="1:22" x14ac:dyDescent="0.3">
      <c r="A2382">
        <v>6132</v>
      </c>
      <c r="B2382">
        <v>43399</v>
      </c>
      <c r="C2382" s="1">
        <v>40024</v>
      </c>
      <c r="D2382" t="s">
        <v>10671</v>
      </c>
      <c r="E2382">
        <v>35</v>
      </c>
      <c r="F2382">
        <v>59.66</v>
      </c>
      <c r="G2382">
        <v>0.05</v>
      </c>
      <c r="H2382" t="s">
        <v>10664</v>
      </c>
      <c r="I2382">
        <v>-33.340000000000003</v>
      </c>
      <c r="J2382">
        <v>1.68</v>
      </c>
      <c r="K2382">
        <v>1.57</v>
      </c>
      <c r="L2382" t="s">
        <v>11944</v>
      </c>
      <c r="M2382" t="s">
        <v>11718</v>
      </c>
      <c r="N2382" t="s">
        <v>11718</v>
      </c>
      <c r="O2382" t="s">
        <v>10681</v>
      </c>
      <c r="P2382" t="s">
        <v>10668</v>
      </c>
      <c r="Q2382" t="s">
        <v>10736</v>
      </c>
      <c r="R2382" t="s">
        <v>10859</v>
      </c>
      <c r="S2382" t="s">
        <v>10709</v>
      </c>
      <c r="T2382">
        <v>0.59</v>
      </c>
      <c r="U2382" s="1">
        <v>40025</v>
      </c>
      <c r="V2382">
        <f t="shared" si="37"/>
        <v>2009</v>
      </c>
    </row>
    <row r="2383" spans="1:22" x14ac:dyDescent="0.3">
      <c r="A2383">
        <v>6133</v>
      </c>
      <c r="B2383">
        <v>43399</v>
      </c>
      <c r="C2383" s="1">
        <v>40024</v>
      </c>
      <c r="D2383" t="s">
        <v>10671</v>
      </c>
      <c r="E2383">
        <v>2</v>
      </c>
      <c r="F2383">
        <v>377.01600000000002</v>
      </c>
      <c r="G2383">
        <v>0.1</v>
      </c>
      <c r="H2383" t="s">
        <v>10672</v>
      </c>
      <c r="I2383">
        <v>-201.28</v>
      </c>
      <c r="J2383">
        <v>218.75</v>
      </c>
      <c r="K2383">
        <v>69.64</v>
      </c>
      <c r="L2383" t="s">
        <v>11944</v>
      </c>
      <c r="M2383" t="s">
        <v>11718</v>
      </c>
      <c r="N2383" t="s">
        <v>11718</v>
      </c>
      <c r="O2383" t="s">
        <v>10681</v>
      </c>
      <c r="P2383" t="s">
        <v>10690</v>
      </c>
      <c r="Q2383" t="s">
        <v>10724</v>
      </c>
      <c r="R2383" t="s">
        <v>10892</v>
      </c>
      <c r="S2383" t="s">
        <v>10723</v>
      </c>
      <c r="T2383">
        <v>0.77</v>
      </c>
      <c r="U2383" s="1">
        <v>40026</v>
      </c>
      <c r="V2383">
        <f t="shared" si="37"/>
        <v>2009</v>
      </c>
    </row>
    <row r="2384" spans="1:22" x14ac:dyDescent="0.3">
      <c r="A2384">
        <v>6134</v>
      </c>
      <c r="B2384">
        <v>43399</v>
      </c>
      <c r="C2384" s="1">
        <v>40024</v>
      </c>
      <c r="D2384" t="s">
        <v>10671</v>
      </c>
      <c r="E2384">
        <v>8</v>
      </c>
      <c r="F2384">
        <v>124.7</v>
      </c>
      <c r="G2384">
        <v>0</v>
      </c>
      <c r="H2384" t="s">
        <v>10664</v>
      </c>
      <c r="I2384">
        <v>31.94</v>
      </c>
      <c r="J2384">
        <v>15.04</v>
      </c>
      <c r="K2384">
        <v>1.97</v>
      </c>
      <c r="L2384" t="s">
        <v>11944</v>
      </c>
      <c r="M2384" t="s">
        <v>11718</v>
      </c>
      <c r="N2384" t="s">
        <v>11718</v>
      </c>
      <c r="O2384" t="s">
        <v>10681</v>
      </c>
      <c r="P2384" t="s">
        <v>10668</v>
      </c>
      <c r="Q2384" t="s">
        <v>10702</v>
      </c>
      <c r="R2384" t="s">
        <v>11305</v>
      </c>
      <c r="S2384" t="s">
        <v>10709</v>
      </c>
      <c r="T2384">
        <v>0.39</v>
      </c>
      <c r="U2384" s="1">
        <v>40026</v>
      </c>
      <c r="V2384">
        <f t="shared" si="37"/>
        <v>2009</v>
      </c>
    </row>
    <row r="2385" spans="1:22" x14ac:dyDescent="0.3">
      <c r="A2385">
        <v>6189</v>
      </c>
      <c r="B2385">
        <v>43875</v>
      </c>
      <c r="C2385" s="1">
        <v>40884</v>
      </c>
      <c r="D2385" t="s">
        <v>10719</v>
      </c>
      <c r="E2385">
        <v>24</v>
      </c>
      <c r="F2385">
        <v>382.19</v>
      </c>
      <c r="G2385">
        <v>0.03</v>
      </c>
      <c r="H2385" t="s">
        <v>10697</v>
      </c>
      <c r="I2385">
        <v>11.39</v>
      </c>
      <c r="J2385">
        <v>14.42</v>
      </c>
      <c r="K2385">
        <v>6.75</v>
      </c>
      <c r="L2385" t="s">
        <v>11871</v>
      </c>
      <c r="M2385" t="s">
        <v>11718</v>
      </c>
      <c r="N2385" t="s">
        <v>11718</v>
      </c>
      <c r="O2385" t="s">
        <v>10681</v>
      </c>
      <c r="P2385" t="s">
        <v>10668</v>
      </c>
      <c r="Q2385" t="s">
        <v>10675</v>
      </c>
      <c r="R2385" t="s">
        <v>11636</v>
      </c>
      <c r="S2385" t="s">
        <v>10689</v>
      </c>
      <c r="T2385">
        <v>0.52</v>
      </c>
      <c r="U2385" s="1">
        <v>40887</v>
      </c>
      <c r="V2385">
        <f t="shared" si="37"/>
        <v>2011</v>
      </c>
    </row>
    <row r="2386" spans="1:22" x14ac:dyDescent="0.3">
      <c r="A2386">
        <v>6190</v>
      </c>
      <c r="B2386">
        <v>43875</v>
      </c>
      <c r="C2386" s="1">
        <v>40884</v>
      </c>
      <c r="D2386" t="s">
        <v>10719</v>
      </c>
      <c r="E2386">
        <v>17</v>
      </c>
      <c r="F2386">
        <v>2573.92</v>
      </c>
      <c r="G2386">
        <v>7.0000000000000007E-2</v>
      </c>
      <c r="H2386" t="s">
        <v>10672</v>
      </c>
      <c r="I2386">
        <v>117.23</v>
      </c>
      <c r="J2386">
        <v>150.97999999999999</v>
      </c>
      <c r="K2386">
        <v>143.71</v>
      </c>
      <c r="L2386" t="s">
        <v>11871</v>
      </c>
      <c r="M2386" t="s">
        <v>11718</v>
      </c>
      <c r="N2386" t="s">
        <v>11718</v>
      </c>
      <c r="O2386" t="s">
        <v>10681</v>
      </c>
      <c r="P2386" t="s">
        <v>10690</v>
      </c>
      <c r="Q2386" t="s">
        <v>10753</v>
      </c>
      <c r="R2386" t="s">
        <v>11860</v>
      </c>
      <c r="V2386">
        <f t="shared" si="37"/>
        <v>2011</v>
      </c>
    </row>
    <row r="2387" spans="1:22" x14ac:dyDescent="0.3">
      <c r="A2387">
        <v>6191</v>
      </c>
      <c r="B2387">
        <v>43875</v>
      </c>
      <c r="C2387" s="1">
        <v>40884</v>
      </c>
      <c r="D2387" t="s">
        <v>10719</v>
      </c>
      <c r="E2387">
        <v>40</v>
      </c>
      <c r="F2387">
        <v>727.64</v>
      </c>
      <c r="G2387">
        <v>0.01</v>
      </c>
      <c r="H2387" t="s">
        <v>10664</v>
      </c>
      <c r="I2387">
        <v>27.64</v>
      </c>
      <c r="J2387">
        <v>17.98</v>
      </c>
      <c r="K2387">
        <v>8.51</v>
      </c>
      <c r="L2387" t="s">
        <v>11871</v>
      </c>
      <c r="M2387" t="s">
        <v>11718</v>
      </c>
      <c r="N2387" t="s">
        <v>11718</v>
      </c>
      <c r="O2387" t="s">
        <v>10681</v>
      </c>
      <c r="P2387" t="s">
        <v>10682</v>
      </c>
      <c r="Q2387" t="s">
        <v>10849</v>
      </c>
      <c r="R2387" t="s">
        <v>10915</v>
      </c>
      <c r="S2387" t="s">
        <v>10689</v>
      </c>
      <c r="T2387">
        <v>0.4</v>
      </c>
      <c r="U2387" s="1">
        <v>40886</v>
      </c>
      <c r="V2387">
        <f t="shared" si="37"/>
        <v>2011</v>
      </c>
    </row>
    <row r="2388" spans="1:22" x14ac:dyDescent="0.3">
      <c r="A2388">
        <v>6192</v>
      </c>
      <c r="B2388">
        <v>43875</v>
      </c>
      <c r="C2388" s="1">
        <v>40884</v>
      </c>
      <c r="D2388" t="s">
        <v>10719</v>
      </c>
      <c r="E2388">
        <v>16</v>
      </c>
      <c r="F2388">
        <v>2795.0039999999999</v>
      </c>
      <c r="G2388">
        <v>0.02</v>
      </c>
      <c r="H2388" t="s">
        <v>10664</v>
      </c>
      <c r="I2388">
        <v>311.08999999999997</v>
      </c>
      <c r="J2388">
        <v>195.99</v>
      </c>
      <c r="K2388">
        <v>8.99</v>
      </c>
      <c r="L2388" t="s">
        <v>11871</v>
      </c>
      <c r="M2388" t="s">
        <v>11718</v>
      </c>
      <c r="N2388" t="s">
        <v>11718</v>
      </c>
      <c r="O2388" t="s">
        <v>10681</v>
      </c>
      <c r="P2388" t="s">
        <v>10682</v>
      </c>
      <c r="Q2388" t="s">
        <v>10683</v>
      </c>
      <c r="R2388" t="s">
        <v>11105</v>
      </c>
      <c r="S2388" t="s">
        <v>10685</v>
      </c>
      <c r="T2388">
        <v>0.57999999999999996</v>
      </c>
      <c r="U2388" s="1">
        <v>40885</v>
      </c>
      <c r="V2388">
        <f t="shared" si="37"/>
        <v>2011</v>
      </c>
    </row>
    <row r="2389" spans="1:22" x14ac:dyDescent="0.3">
      <c r="A2389">
        <v>6193</v>
      </c>
      <c r="B2389">
        <v>43875</v>
      </c>
      <c r="C2389" s="1">
        <v>40884</v>
      </c>
      <c r="D2389" t="s">
        <v>10719</v>
      </c>
      <c r="E2389">
        <v>25</v>
      </c>
      <c r="F2389">
        <v>2564.5774999999999</v>
      </c>
      <c r="G2389">
        <v>7.0000000000000007E-2</v>
      </c>
      <c r="H2389" t="s">
        <v>10664</v>
      </c>
      <c r="I2389">
        <v>331.29</v>
      </c>
      <c r="J2389">
        <v>125.99</v>
      </c>
      <c r="K2389">
        <v>7.69</v>
      </c>
      <c r="L2389" t="s">
        <v>11871</v>
      </c>
      <c r="M2389" t="s">
        <v>11718</v>
      </c>
      <c r="N2389" t="s">
        <v>11718</v>
      </c>
      <c r="O2389" t="s">
        <v>10681</v>
      </c>
      <c r="P2389" t="s">
        <v>10682</v>
      </c>
      <c r="Q2389" t="s">
        <v>10683</v>
      </c>
      <c r="R2389" t="s">
        <v>10770</v>
      </c>
      <c r="S2389" t="s">
        <v>10685</v>
      </c>
      <c r="T2389">
        <v>0.57999999999999996</v>
      </c>
      <c r="U2389" s="1">
        <v>40886</v>
      </c>
      <c r="V2389">
        <f t="shared" si="37"/>
        <v>2011</v>
      </c>
    </row>
    <row r="2390" spans="1:22" x14ac:dyDescent="0.3">
      <c r="A2390">
        <v>6237</v>
      </c>
      <c r="B2390">
        <v>44197</v>
      </c>
      <c r="C2390" s="1">
        <v>39833</v>
      </c>
      <c r="D2390" t="s">
        <v>10671</v>
      </c>
      <c r="E2390">
        <v>27</v>
      </c>
      <c r="F2390">
        <v>3970.33</v>
      </c>
      <c r="G2390">
        <v>0.02</v>
      </c>
      <c r="H2390" t="s">
        <v>10672</v>
      </c>
      <c r="I2390">
        <v>-229.79</v>
      </c>
      <c r="J2390">
        <v>140.97999999999999</v>
      </c>
      <c r="K2390">
        <v>53.48</v>
      </c>
      <c r="L2390" t="s">
        <v>11920</v>
      </c>
      <c r="M2390" t="s">
        <v>11718</v>
      </c>
      <c r="N2390" t="s">
        <v>11718</v>
      </c>
      <c r="O2390" t="s">
        <v>10667</v>
      </c>
      <c r="P2390" t="s">
        <v>10690</v>
      </c>
      <c r="Q2390" t="s">
        <v>10721</v>
      </c>
      <c r="R2390" t="s">
        <v>10825</v>
      </c>
      <c r="V2390">
        <f t="shared" si="37"/>
        <v>2009</v>
      </c>
    </row>
    <row r="2391" spans="1:22" x14ac:dyDescent="0.3">
      <c r="A2391">
        <v>6242</v>
      </c>
      <c r="B2391">
        <v>44229</v>
      </c>
      <c r="C2391" s="1">
        <v>40312</v>
      </c>
      <c r="D2391" t="s">
        <v>10704</v>
      </c>
      <c r="E2391">
        <v>39</v>
      </c>
      <c r="F2391">
        <v>185.69</v>
      </c>
      <c r="G2391">
        <v>0.02</v>
      </c>
      <c r="H2391" t="s">
        <v>10664</v>
      </c>
      <c r="I2391">
        <v>50.16</v>
      </c>
      <c r="J2391">
        <v>4.84</v>
      </c>
      <c r="K2391">
        <v>0.71</v>
      </c>
      <c r="L2391" t="s">
        <v>11851</v>
      </c>
      <c r="M2391" t="s">
        <v>11718</v>
      </c>
      <c r="N2391" t="s">
        <v>11718</v>
      </c>
      <c r="O2391" t="s">
        <v>10701</v>
      </c>
      <c r="P2391" t="s">
        <v>10668</v>
      </c>
      <c r="Q2391" t="s">
        <v>10736</v>
      </c>
      <c r="R2391" t="s">
        <v>11251</v>
      </c>
      <c r="S2391" t="s">
        <v>10709</v>
      </c>
      <c r="T2391">
        <v>0.52</v>
      </c>
      <c r="U2391" s="1">
        <v>40312</v>
      </c>
      <c r="V2391">
        <f t="shared" si="37"/>
        <v>2010</v>
      </c>
    </row>
    <row r="2392" spans="1:22" x14ac:dyDescent="0.3">
      <c r="A2392">
        <v>6268</v>
      </c>
      <c r="B2392">
        <v>44386</v>
      </c>
      <c r="C2392" s="1">
        <v>41008</v>
      </c>
      <c r="D2392" t="s">
        <v>10704</v>
      </c>
      <c r="E2392">
        <v>27</v>
      </c>
      <c r="F2392">
        <v>129.06</v>
      </c>
      <c r="G2392">
        <v>0.1</v>
      </c>
      <c r="H2392" t="s">
        <v>10664</v>
      </c>
      <c r="I2392">
        <v>-75.13</v>
      </c>
      <c r="J2392">
        <v>4.91</v>
      </c>
      <c r="K2392">
        <v>4.97</v>
      </c>
      <c r="L2392" t="s">
        <v>11959</v>
      </c>
      <c r="M2392" t="s">
        <v>11718</v>
      </c>
      <c r="N2392" t="s">
        <v>11718</v>
      </c>
      <c r="O2392" t="s">
        <v>10701</v>
      </c>
      <c r="P2392" t="s">
        <v>10668</v>
      </c>
      <c r="Q2392" t="s">
        <v>10678</v>
      </c>
      <c r="R2392" t="s">
        <v>11245</v>
      </c>
      <c r="V2392">
        <f t="shared" si="37"/>
        <v>2012</v>
      </c>
    </row>
    <row r="2393" spans="1:22" x14ac:dyDescent="0.3">
      <c r="A2393">
        <v>6269</v>
      </c>
      <c r="B2393">
        <v>44386</v>
      </c>
      <c r="C2393" s="1">
        <v>41008</v>
      </c>
      <c r="D2393" t="s">
        <v>10704</v>
      </c>
      <c r="E2393">
        <v>43</v>
      </c>
      <c r="F2393">
        <v>1236.6400000000001</v>
      </c>
      <c r="G2393">
        <v>0.01</v>
      </c>
      <c r="H2393" t="s">
        <v>10664</v>
      </c>
      <c r="I2393">
        <v>518.80999999999995</v>
      </c>
      <c r="J2393">
        <v>28.48</v>
      </c>
      <c r="K2393">
        <v>1.99</v>
      </c>
      <c r="L2393" t="s">
        <v>11959</v>
      </c>
      <c r="M2393" t="s">
        <v>11718</v>
      </c>
      <c r="N2393" t="s">
        <v>11718</v>
      </c>
      <c r="O2393" t="s">
        <v>10701</v>
      </c>
      <c r="P2393" t="s">
        <v>10682</v>
      </c>
      <c r="Q2393" t="s">
        <v>10711</v>
      </c>
      <c r="R2393" t="s">
        <v>11148</v>
      </c>
      <c r="V2393">
        <f t="shared" si="37"/>
        <v>2012</v>
      </c>
    </row>
    <row r="2394" spans="1:22" x14ac:dyDescent="0.3">
      <c r="A2394">
        <v>6272</v>
      </c>
      <c r="B2394">
        <v>44390</v>
      </c>
      <c r="C2394" s="1">
        <v>40515</v>
      </c>
      <c r="D2394" t="s">
        <v>10686</v>
      </c>
      <c r="E2394">
        <v>32</v>
      </c>
      <c r="F2394">
        <v>3234.1</v>
      </c>
      <c r="G2394">
        <v>0.03</v>
      </c>
      <c r="H2394" t="s">
        <v>10664</v>
      </c>
      <c r="I2394">
        <v>2033.5</v>
      </c>
      <c r="J2394">
        <v>99.23</v>
      </c>
      <c r="K2394">
        <v>8.99</v>
      </c>
      <c r="L2394" t="s">
        <v>11960</v>
      </c>
      <c r="M2394" t="s">
        <v>11718</v>
      </c>
      <c r="N2394" t="s">
        <v>11718</v>
      </c>
      <c r="O2394" t="s">
        <v>10701</v>
      </c>
      <c r="P2394" t="s">
        <v>10690</v>
      </c>
      <c r="Q2394" t="s">
        <v>10691</v>
      </c>
      <c r="R2394" t="s">
        <v>11316</v>
      </c>
      <c r="V2394">
        <f t="shared" si="37"/>
        <v>2010</v>
      </c>
    </row>
    <row r="2395" spans="1:22" x14ac:dyDescent="0.3">
      <c r="A2395">
        <v>6303</v>
      </c>
      <c r="B2395">
        <v>44612</v>
      </c>
      <c r="C2395" s="1">
        <v>40615</v>
      </c>
      <c r="D2395" t="s">
        <v>10671</v>
      </c>
      <c r="E2395">
        <v>6</v>
      </c>
      <c r="F2395">
        <v>428.72300000000001</v>
      </c>
      <c r="G2395">
        <v>0.06</v>
      </c>
      <c r="H2395" t="s">
        <v>10664</v>
      </c>
      <c r="I2395">
        <v>-147.72</v>
      </c>
      <c r="J2395">
        <v>85.99</v>
      </c>
      <c r="K2395">
        <v>1.25</v>
      </c>
      <c r="L2395" t="s">
        <v>11961</v>
      </c>
      <c r="M2395" t="s">
        <v>11718</v>
      </c>
      <c r="N2395" t="s">
        <v>11718</v>
      </c>
      <c r="O2395" t="s">
        <v>10681</v>
      </c>
      <c r="P2395" t="s">
        <v>10682</v>
      </c>
      <c r="Q2395" t="s">
        <v>10683</v>
      </c>
      <c r="R2395" t="s">
        <v>11066</v>
      </c>
      <c r="S2395" t="s">
        <v>10693</v>
      </c>
      <c r="T2395">
        <v>0.39</v>
      </c>
      <c r="U2395" s="1">
        <v>40617</v>
      </c>
      <c r="V2395">
        <f t="shared" si="37"/>
        <v>2011</v>
      </c>
    </row>
    <row r="2396" spans="1:22" x14ac:dyDescent="0.3">
      <c r="A2396">
        <v>6307</v>
      </c>
      <c r="B2396">
        <v>44614</v>
      </c>
      <c r="C2396" s="1">
        <v>40343</v>
      </c>
      <c r="D2396" t="s">
        <v>10663</v>
      </c>
      <c r="E2396">
        <v>18</v>
      </c>
      <c r="F2396">
        <v>55.35</v>
      </c>
      <c r="G2396">
        <v>0</v>
      </c>
      <c r="H2396" t="s">
        <v>10697</v>
      </c>
      <c r="I2396">
        <v>-56.63</v>
      </c>
      <c r="J2396">
        <v>2.2200000000000002</v>
      </c>
      <c r="K2396">
        <v>5</v>
      </c>
      <c r="L2396" t="s">
        <v>11926</v>
      </c>
      <c r="M2396" t="s">
        <v>11718</v>
      </c>
      <c r="N2396" t="s">
        <v>11718</v>
      </c>
      <c r="O2396" t="s">
        <v>10681</v>
      </c>
      <c r="P2396" t="s">
        <v>10668</v>
      </c>
      <c r="Q2396" t="s">
        <v>10675</v>
      </c>
      <c r="R2396" t="s">
        <v>11934</v>
      </c>
      <c r="S2396" t="s">
        <v>10685</v>
      </c>
      <c r="T2396">
        <v>0.55000000000000004</v>
      </c>
      <c r="U2396" s="1">
        <v>40347</v>
      </c>
      <c r="V2396">
        <f t="shared" si="37"/>
        <v>2010</v>
      </c>
    </row>
    <row r="2397" spans="1:22" x14ac:dyDescent="0.3">
      <c r="A2397">
        <v>6308</v>
      </c>
      <c r="B2397">
        <v>44614</v>
      </c>
      <c r="C2397" s="1">
        <v>40343</v>
      </c>
      <c r="D2397" t="s">
        <v>10663</v>
      </c>
      <c r="E2397">
        <v>27</v>
      </c>
      <c r="F2397">
        <v>700.35</v>
      </c>
      <c r="G2397">
        <v>0.06</v>
      </c>
      <c r="H2397" t="s">
        <v>10664</v>
      </c>
      <c r="I2397">
        <v>-123.01</v>
      </c>
      <c r="J2397">
        <v>26.31</v>
      </c>
      <c r="K2397">
        <v>5.89</v>
      </c>
      <c r="L2397" t="s">
        <v>11926</v>
      </c>
      <c r="M2397" t="s">
        <v>11718</v>
      </c>
      <c r="N2397" t="s">
        <v>11718</v>
      </c>
      <c r="O2397" t="s">
        <v>10681</v>
      </c>
      <c r="P2397" t="s">
        <v>10682</v>
      </c>
      <c r="Q2397" t="s">
        <v>10711</v>
      </c>
      <c r="R2397" t="s">
        <v>11051</v>
      </c>
      <c r="V2397">
        <f t="shared" si="37"/>
        <v>2010</v>
      </c>
    </row>
    <row r="2398" spans="1:22" x14ac:dyDescent="0.3">
      <c r="A2398">
        <v>6309</v>
      </c>
      <c r="B2398">
        <v>44615</v>
      </c>
      <c r="C2398" s="1">
        <v>40307</v>
      </c>
      <c r="D2398" t="s">
        <v>10704</v>
      </c>
      <c r="E2398">
        <v>19</v>
      </c>
      <c r="F2398">
        <v>36.369999999999997</v>
      </c>
      <c r="G2398">
        <v>7.0000000000000007E-2</v>
      </c>
      <c r="H2398" t="s">
        <v>10664</v>
      </c>
      <c r="I2398">
        <v>-10.26</v>
      </c>
      <c r="J2398">
        <v>1.88</v>
      </c>
      <c r="K2398">
        <v>1.49</v>
      </c>
      <c r="L2398" t="s">
        <v>11848</v>
      </c>
      <c r="M2398" t="s">
        <v>11718</v>
      </c>
      <c r="N2398" t="s">
        <v>11718</v>
      </c>
      <c r="O2398" t="s">
        <v>10701</v>
      </c>
      <c r="P2398" t="s">
        <v>10668</v>
      </c>
      <c r="Q2398" t="s">
        <v>10678</v>
      </c>
      <c r="R2398" t="s">
        <v>10812</v>
      </c>
      <c r="S2398" t="s">
        <v>10685</v>
      </c>
      <c r="T2398">
        <v>0.37</v>
      </c>
      <c r="U2398" s="1">
        <v>40308</v>
      </c>
      <c r="V2398">
        <f t="shared" si="37"/>
        <v>2010</v>
      </c>
    </row>
    <row r="2399" spans="1:22" x14ac:dyDescent="0.3">
      <c r="A2399">
        <v>6331</v>
      </c>
      <c r="B2399">
        <v>44864</v>
      </c>
      <c r="C2399" s="1">
        <v>40346</v>
      </c>
      <c r="D2399" t="s">
        <v>10663</v>
      </c>
      <c r="E2399">
        <v>25</v>
      </c>
      <c r="F2399">
        <v>187.55</v>
      </c>
      <c r="G2399">
        <v>0.1</v>
      </c>
      <c r="H2399" t="s">
        <v>10664</v>
      </c>
      <c r="I2399">
        <v>-171.41</v>
      </c>
      <c r="J2399">
        <v>7.77</v>
      </c>
      <c r="K2399">
        <v>9.23</v>
      </c>
      <c r="L2399" t="s">
        <v>11962</v>
      </c>
      <c r="M2399" t="s">
        <v>11718</v>
      </c>
      <c r="N2399" t="s">
        <v>11718</v>
      </c>
      <c r="O2399" t="s">
        <v>10681</v>
      </c>
      <c r="P2399" t="s">
        <v>10668</v>
      </c>
      <c r="Q2399" t="s">
        <v>10675</v>
      </c>
      <c r="R2399" t="s">
        <v>11963</v>
      </c>
      <c r="S2399" t="s">
        <v>10685</v>
      </c>
      <c r="T2399">
        <v>0.57999999999999996</v>
      </c>
      <c r="U2399" s="1">
        <v>40353</v>
      </c>
      <c r="V2399">
        <f t="shared" si="37"/>
        <v>2010</v>
      </c>
    </row>
    <row r="2400" spans="1:22" x14ac:dyDescent="0.3">
      <c r="A2400">
        <v>6336</v>
      </c>
      <c r="B2400">
        <v>44900</v>
      </c>
      <c r="C2400" s="1">
        <v>40218</v>
      </c>
      <c r="D2400" t="s">
        <v>10704</v>
      </c>
      <c r="E2400">
        <v>4</v>
      </c>
      <c r="F2400">
        <v>47.03</v>
      </c>
      <c r="G2400">
        <v>0.08</v>
      </c>
      <c r="H2400" t="s">
        <v>10664</v>
      </c>
      <c r="I2400">
        <v>-12.03</v>
      </c>
      <c r="J2400">
        <v>11.19</v>
      </c>
      <c r="K2400">
        <v>5.03</v>
      </c>
      <c r="L2400" t="s">
        <v>11936</v>
      </c>
      <c r="M2400" t="s">
        <v>11718</v>
      </c>
      <c r="N2400" t="s">
        <v>11718</v>
      </c>
      <c r="O2400" t="s">
        <v>10701</v>
      </c>
      <c r="P2400" t="s">
        <v>10668</v>
      </c>
      <c r="Q2400" t="s">
        <v>10702</v>
      </c>
      <c r="R2400" t="s">
        <v>11964</v>
      </c>
      <c r="V2400">
        <f t="shared" si="37"/>
        <v>2010</v>
      </c>
    </row>
    <row r="2401" spans="1:22" x14ac:dyDescent="0.3">
      <c r="A2401">
        <v>6340</v>
      </c>
      <c r="B2401">
        <v>44960</v>
      </c>
      <c r="C2401" s="1">
        <v>40666</v>
      </c>
      <c r="D2401" t="s">
        <v>10663</v>
      </c>
      <c r="E2401">
        <v>16</v>
      </c>
      <c r="F2401">
        <v>112.91</v>
      </c>
      <c r="G2401">
        <v>0.04</v>
      </c>
      <c r="H2401" t="s">
        <v>10664</v>
      </c>
      <c r="I2401">
        <v>-72.81</v>
      </c>
      <c r="J2401">
        <v>6.48</v>
      </c>
      <c r="K2401">
        <v>8.4</v>
      </c>
      <c r="L2401" t="s">
        <v>11833</v>
      </c>
      <c r="M2401" t="s">
        <v>11718</v>
      </c>
      <c r="N2401" t="s">
        <v>11718</v>
      </c>
      <c r="O2401" t="s">
        <v>10674</v>
      </c>
      <c r="P2401" t="s">
        <v>10668</v>
      </c>
      <c r="Q2401" t="s">
        <v>10702</v>
      </c>
      <c r="R2401" t="s">
        <v>11693</v>
      </c>
      <c r="S2401" t="s">
        <v>10685</v>
      </c>
      <c r="T2401">
        <v>0.37</v>
      </c>
      <c r="U2401" s="1">
        <v>40668</v>
      </c>
      <c r="V2401">
        <f t="shared" si="37"/>
        <v>2011</v>
      </c>
    </row>
    <row r="2402" spans="1:22" x14ac:dyDescent="0.3">
      <c r="A2402">
        <v>6341</v>
      </c>
      <c r="B2402">
        <v>44960</v>
      </c>
      <c r="C2402" s="1">
        <v>40666</v>
      </c>
      <c r="D2402" t="s">
        <v>10663</v>
      </c>
      <c r="E2402">
        <v>22</v>
      </c>
      <c r="F2402">
        <v>180.92</v>
      </c>
      <c r="G2402">
        <v>0.1</v>
      </c>
      <c r="H2402" t="s">
        <v>10664</v>
      </c>
      <c r="I2402">
        <v>-82.54</v>
      </c>
      <c r="J2402">
        <v>8.57</v>
      </c>
      <c r="K2402">
        <v>6.14</v>
      </c>
      <c r="L2402" t="s">
        <v>11833</v>
      </c>
      <c r="M2402" t="s">
        <v>11718</v>
      </c>
      <c r="N2402" t="s">
        <v>11718</v>
      </c>
      <c r="O2402" t="s">
        <v>10674</v>
      </c>
      <c r="P2402" t="s">
        <v>10668</v>
      </c>
      <c r="Q2402" t="s">
        <v>10791</v>
      </c>
      <c r="V2402">
        <f t="shared" si="37"/>
        <v>2011</v>
      </c>
    </row>
    <row r="2403" spans="1:22" x14ac:dyDescent="0.3">
      <c r="A2403">
        <v>6342</v>
      </c>
      <c r="B2403">
        <v>44960</v>
      </c>
      <c r="C2403" s="1">
        <v>40666</v>
      </c>
      <c r="D2403" t="s">
        <v>10663</v>
      </c>
      <c r="E2403">
        <v>17</v>
      </c>
      <c r="F2403">
        <v>31.68</v>
      </c>
      <c r="G2403">
        <v>0.04</v>
      </c>
      <c r="H2403" t="s">
        <v>10664</v>
      </c>
      <c r="I2403">
        <v>-23.69</v>
      </c>
      <c r="J2403">
        <v>1.7</v>
      </c>
      <c r="K2403">
        <v>1.99</v>
      </c>
      <c r="L2403" t="s">
        <v>11833</v>
      </c>
      <c r="M2403" t="s">
        <v>11718</v>
      </c>
      <c r="N2403" t="s">
        <v>11718</v>
      </c>
      <c r="O2403" t="s">
        <v>10674</v>
      </c>
      <c r="P2403" t="s">
        <v>10682</v>
      </c>
      <c r="Q2403" t="s">
        <v>10711</v>
      </c>
      <c r="R2403" t="s">
        <v>11547</v>
      </c>
      <c r="S2403" t="s">
        <v>10693</v>
      </c>
      <c r="T2403">
        <v>0.51</v>
      </c>
      <c r="U2403" s="1">
        <v>40670</v>
      </c>
      <c r="V2403">
        <f t="shared" si="37"/>
        <v>2011</v>
      </c>
    </row>
    <row r="2404" spans="1:22" x14ac:dyDescent="0.3">
      <c r="A2404">
        <v>6346</v>
      </c>
      <c r="B2404">
        <v>44992</v>
      </c>
      <c r="C2404" s="1">
        <v>41267</v>
      </c>
      <c r="D2404" t="s">
        <v>10719</v>
      </c>
      <c r="E2404">
        <v>32</v>
      </c>
      <c r="F2404">
        <v>1673.53</v>
      </c>
      <c r="G2404">
        <v>0</v>
      </c>
      <c r="H2404" t="s">
        <v>10664</v>
      </c>
      <c r="I2404">
        <v>524.73</v>
      </c>
      <c r="J2404">
        <v>51.98</v>
      </c>
      <c r="K2404">
        <v>10.17</v>
      </c>
      <c r="L2404" t="s">
        <v>11838</v>
      </c>
      <c r="M2404" t="s">
        <v>11718</v>
      </c>
      <c r="N2404" t="s">
        <v>11718</v>
      </c>
      <c r="O2404" t="s">
        <v>10681</v>
      </c>
      <c r="P2404" t="s">
        <v>10682</v>
      </c>
      <c r="Q2404" t="s">
        <v>10849</v>
      </c>
      <c r="R2404" t="s">
        <v>11803</v>
      </c>
      <c r="S2404" t="s">
        <v>10689</v>
      </c>
      <c r="T2404">
        <v>0.37</v>
      </c>
      <c r="U2404" s="1">
        <v>41269</v>
      </c>
      <c r="V2404">
        <f t="shared" si="37"/>
        <v>2012</v>
      </c>
    </row>
    <row r="2405" spans="1:22" x14ac:dyDescent="0.3">
      <c r="A2405">
        <v>6347</v>
      </c>
      <c r="B2405">
        <v>44992</v>
      </c>
      <c r="C2405" s="1">
        <v>41267</v>
      </c>
      <c r="D2405" t="s">
        <v>10719</v>
      </c>
      <c r="E2405">
        <v>32</v>
      </c>
      <c r="F2405">
        <v>7110.24</v>
      </c>
      <c r="G2405">
        <v>0.06</v>
      </c>
      <c r="H2405" t="s">
        <v>10672</v>
      </c>
      <c r="I2405">
        <v>-536.16999999999996</v>
      </c>
      <c r="J2405">
        <v>218.75</v>
      </c>
      <c r="K2405">
        <v>69.64</v>
      </c>
      <c r="L2405" t="s">
        <v>11838</v>
      </c>
      <c r="M2405" t="s">
        <v>11718</v>
      </c>
      <c r="N2405" t="s">
        <v>11718</v>
      </c>
      <c r="O2405" t="s">
        <v>10681</v>
      </c>
      <c r="P2405" t="s">
        <v>10690</v>
      </c>
      <c r="Q2405" t="s">
        <v>10724</v>
      </c>
      <c r="R2405" t="s">
        <v>10892</v>
      </c>
      <c r="S2405" t="s">
        <v>10723</v>
      </c>
      <c r="T2405">
        <v>0.72</v>
      </c>
      <c r="U2405" s="1">
        <v>41269</v>
      </c>
      <c r="V2405">
        <f t="shared" si="37"/>
        <v>2012</v>
      </c>
    </row>
    <row r="2406" spans="1:22" x14ac:dyDescent="0.3">
      <c r="A2406">
        <v>6359</v>
      </c>
      <c r="B2406">
        <v>45125</v>
      </c>
      <c r="C2406" s="1">
        <v>41057</v>
      </c>
      <c r="D2406" t="s">
        <v>10719</v>
      </c>
      <c r="E2406">
        <v>6</v>
      </c>
      <c r="F2406">
        <v>975.5</v>
      </c>
      <c r="G2406">
        <v>0.09</v>
      </c>
      <c r="H2406" t="s">
        <v>10672</v>
      </c>
      <c r="I2406">
        <v>-252.01</v>
      </c>
      <c r="J2406">
        <v>160.97999999999999</v>
      </c>
      <c r="K2406">
        <v>35.020000000000003</v>
      </c>
      <c r="L2406" t="s">
        <v>11851</v>
      </c>
      <c r="M2406" t="s">
        <v>11718</v>
      </c>
      <c r="N2406" t="s">
        <v>11718</v>
      </c>
      <c r="O2406" t="s">
        <v>10701</v>
      </c>
      <c r="P2406" t="s">
        <v>10690</v>
      </c>
      <c r="Q2406" t="s">
        <v>10721</v>
      </c>
      <c r="R2406" t="s">
        <v>11003</v>
      </c>
      <c r="S2406" t="s">
        <v>10723</v>
      </c>
      <c r="T2406">
        <v>0.72</v>
      </c>
      <c r="U2406" s="1">
        <v>41058</v>
      </c>
      <c r="V2406">
        <f t="shared" si="37"/>
        <v>2012</v>
      </c>
    </row>
    <row r="2407" spans="1:22" x14ac:dyDescent="0.3">
      <c r="A2407">
        <v>6360</v>
      </c>
      <c r="B2407">
        <v>45125</v>
      </c>
      <c r="C2407" s="1">
        <v>41057</v>
      </c>
      <c r="D2407" t="s">
        <v>10719</v>
      </c>
      <c r="E2407">
        <v>32</v>
      </c>
      <c r="F2407">
        <v>4834.8</v>
      </c>
      <c r="G2407">
        <v>0</v>
      </c>
      <c r="H2407" t="s">
        <v>10664</v>
      </c>
      <c r="I2407">
        <v>1193.1099999999999</v>
      </c>
      <c r="J2407">
        <v>175.99</v>
      </c>
      <c r="K2407">
        <v>4.99</v>
      </c>
      <c r="L2407" t="s">
        <v>11851</v>
      </c>
      <c r="M2407" t="s">
        <v>11718</v>
      </c>
      <c r="N2407" t="s">
        <v>11718</v>
      </c>
      <c r="O2407" t="s">
        <v>10701</v>
      </c>
      <c r="P2407" t="s">
        <v>10682</v>
      </c>
      <c r="Q2407" t="s">
        <v>10683</v>
      </c>
      <c r="R2407">
        <v>5165</v>
      </c>
      <c r="S2407" t="s">
        <v>10685</v>
      </c>
      <c r="T2407">
        <v>0.59</v>
      </c>
      <c r="U2407" s="1">
        <v>41058</v>
      </c>
      <c r="V2407">
        <f t="shared" si="37"/>
        <v>2012</v>
      </c>
    </row>
    <row r="2408" spans="1:22" x14ac:dyDescent="0.3">
      <c r="A2408">
        <v>6371</v>
      </c>
      <c r="B2408">
        <v>45190</v>
      </c>
      <c r="C2408" s="1">
        <v>40501</v>
      </c>
      <c r="D2408" t="s">
        <v>10671</v>
      </c>
      <c r="E2408">
        <v>13</v>
      </c>
      <c r="F2408">
        <v>2084.96</v>
      </c>
      <c r="G2408">
        <v>0</v>
      </c>
      <c r="H2408" t="s">
        <v>10672</v>
      </c>
      <c r="I2408">
        <v>135.26</v>
      </c>
      <c r="J2408">
        <v>150.97999999999999</v>
      </c>
      <c r="K2408">
        <v>43.71</v>
      </c>
      <c r="L2408" t="s">
        <v>11879</v>
      </c>
      <c r="M2408" t="s">
        <v>11718</v>
      </c>
      <c r="N2408" t="s">
        <v>11718</v>
      </c>
      <c r="O2408" t="s">
        <v>10667</v>
      </c>
      <c r="P2408" t="s">
        <v>10690</v>
      </c>
      <c r="Q2408" t="s">
        <v>10753</v>
      </c>
      <c r="R2408" t="s">
        <v>11860</v>
      </c>
      <c r="V2408">
        <f t="shared" si="37"/>
        <v>2010</v>
      </c>
    </row>
    <row r="2409" spans="1:22" x14ac:dyDescent="0.3">
      <c r="A2409">
        <v>6401</v>
      </c>
      <c r="B2409">
        <v>45414</v>
      </c>
      <c r="C2409" s="1">
        <v>39855</v>
      </c>
      <c r="D2409" t="s">
        <v>10719</v>
      </c>
      <c r="E2409">
        <v>17</v>
      </c>
      <c r="F2409">
        <v>1002.73</v>
      </c>
      <c r="G2409">
        <v>0.08</v>
      </c>
      <c r="H2409" t="s">
        <v>10664</v>
      </c>
      <c r="I2409">
        <v>-563.86</v>
      </c>
      <c r="J2409">
        <v>60.98</v>
      </c>
      <c r="K2409">
        <v>49</v>
      </c>
      <c r="L2409" t="s">
        <v>11879</v>
      </c>
      <c r="M2409" t="s">
        <v>11718</v>
      </c>
      <c r="N2409" t="s">
        <v>11718</v>
      </c>
      <c r="O2409" t="s">
        <v>10674</v>
      </c>
      <c r="P2409" t="s">
        <v>10668</v>
      </c>
      <c r="Q2409" t="s">
        <v>10675</v>
      </c>
      <c r="R2409" t="s">
        <v>11098</v>
      </c>
      <c r="S2409" t="s">
        <v>10769</v>
      </c>
      <c r="T2409">
        <v>0.59</v>
      </c>
      <c r="U2409" s="1">
        <v>39856</v>
      </c>
      <c r="V2409">
        <f t="shared" si="37"/>
        <v>2009</v>
      </c>
    </row>
    <row r="2410" spans="1:22" x14ac:dyDescent="0.3">
      <c r="A2410">
        <v>6429</v>
      </c>
      <c r="B2410">
        <v>45700</v>
      </c>
      <c r="C2410" s="1">
        <v>41226</v>
      </c>
      <c r="D2410" t="s">
        <v>10671</v>
      </c>
      <c r="E2410">
        <v>43</v>
      </c>
      <c r="F2410">
        <v>1704.58</v>
      </c>
      <c r="G2410">
        <v>0.02</v>
      </c>
      <c r="H2410" t="s">
        <v>10664</v>
      </c>
      <c r="I2410">
        <v>518.48</v>
      </c>
      <c r="J2410">
        <v>38.06</v>
      </c>
      <c r="K2410">
        <v>4.5</v>
      </c>
      <c r="L2410" t="s">
        <v>11910</v>
      </c>
      <c r="M2410" t="s">
        <v>11718</v>
      </c>
      <c r="N2410" t="s">
        <v>11718</v>
      </c>
      <c r="O2410" t="s">
        <v>10701</v>
      </c>
      <c r="P2410" t="s">
        <v>10668</v>
      </c>
      <c r="Q2410" t="s">
        <v>10675</v>
      </c>
      <c r="R2410" t="s">
        <v>11965</v>
      </c>
      <c r="S2410" t="s">
        <v>10685</v>
      </c>
      <c r="T2410">
        <v>0.56000000000000005</v>
      </c>
      <c r="U2410" s="1">
        <v>41226</v>
      </c>
      <c r="V2410">
        <f t="shared" si="37"/>
        <v>2012</v>
      </c>
    </row>
    <row r="2411" spans="1:22" x14ac:dyDescent="0.3">
      <c r="A2411">
        <v>6443</v>
      </c>
      <c r="B2411">
        <v>45824</v>
      </c>
      <c r="C2411" s="1">
        <v>40153</v>
      </c>
      <c r="D2411" t="s">
        <v>10686</v>
      </c>
      <c r="E2411">
        <v>44</v>
      </c>
      <c r="F2411">
        <v>6123.48</v>
      </c>
      <c r="G2411">
        <v>0.08</v>
      </c>
      <c r="H2411" t="s">
        <v>10664</v>
      </c>
      <c r="I2411">
        <v>1232.79</v>
      </c>
      <c r="J2411">
        <v>140.81</v>
      </c>
      <c r="K2411">
        <v>24.49</v>
      </c>
      <c r="L2411" t="s">
        <v>11835</v>
      </c>
      <c r="M2411" t="s">
        <v>11718</v>
      </c>
      <c r="N2411" t="s">
        <v>11718</v>
      </c>
      <c r="O2411" t="s">
        <v>10674</v>
      </c>
      <c r="P2411" t="s">
        <v>10690</v>
      </c>
      <c r="Q2411" t="s">
        <v>10753</v>
      </c>
      <c r="R2411" t="s">
        <v>10952</v>
      </c>
      <c r="S2411" t="s">
        <v>10769</v>
      </c>
      <c r="T2411">
        <v>0.56999999999999995</v>
      </c>
      <c r="U2411" s="1">
        <v>40155</v>
      </c>
      <c r="V2411">
        <f t="shared" si="37"/>
        <v>2009</v>
      </c>
    </row>
    <row r="2412" spans="1:22" x14ac:dyDescent="0.3">
      <c r="A2412">
        <v>6461</v>
      </c>
      <c r="B2412">
        <v>45991</v>
      </c>
      <c r="C2412" s="1">
        <v>40588</v>
      </c>
      <c r="D2412" t="s">
        <v>10663</v>
      </c>
      <c r="E2412">
        <v>1</v>
      </c>
      <c r="F2412">
        <v>131.27000000000001</v>
      </c>
      <c r="G2412">
        <v>0.1</v>
      </c>
      <c r="H2412" t="s">
        <v>10672</v>
      </c>
      <c r="I2412">
        <v>-68.16</v>
      </c>
      <c r="J2412">
        <v>100.98</v>
      </c>
      <c r="K2412">
        <v>35.840000000000003</v>
      </c>
      <c r="L2412" t="s">
        <v>11879</v>
      </c>
      <c r="M2412" t="s">
        <v>11718</v>
      </c>
      <c r="N2412" t="s">
        <v>11718</v>
      </c>
      <c r="O2412" t="s">
        <v>10674</v>
      </c>
      <c r="P2412" t="s">
        <v>10690</v>
      </c>
      <c r="Q2412" t="s">
        <v>10721</v>
      </c>
      <c r="R2412" t="s">
        <v>10802</v>
      </c>
      <c r="V2412">
        <f t="shared" si="37"/>
        <v>2011</v>
      </c>
    </row>
    <row r="2413" spans="1:22" x14ac:dyDescent="0.3">
      <c r="A2413">
        <v>6462</v>
      </c>
      <c r="B2413">
        <v>45991</v>
      </c>
      <c r="C2413" s="1">
        <v>40588</v>
      </c>
      <c r="D2413" t="s">
        <v>10663</v>
      </c>
      <c r="E2413">
        <v>50</v>
      </c>
      <c r="F2413">
        <v>196.39</v>
      </c>
      <c r="G2413">
        <v>7.0000000000000007E-2</v>
      </c>
      <c r="H2413" t="s">
        <v>10664</v>
      </c>
      <c r="I2413">
        <v>82.6</v>
      </c>
      <c r="J2413">
        <v>4.13</v>
      </c>
      <c r="K2413">
        <v>0.5</v>
      </c>
      <c r="L2413" t="s">
        <v>11879</v>
      </c>
      <c r="M2413" t="s">
        <v>11718</v>
      </c>
      <c r="N2413" t="s">
        <v>11718</v>
      </c>
      <c r="O2413" t="s">
        <v>10674</v>
      </c>
      <c r="P2413" t="s">
        <v>10668</v>
      </c>
      <c r="Q2413" t="s">
        <v>10729</v>
      </c>
      <c r="R2413" t="s">
        <v>10824</v>
      </c>
      <c r="S2413" t="s">
        <v>10685</v>
      </c>
      <c r="T2413">
        <v>0.39</v>
      </c>
      <c r="U2413" s="1">
        <v>40592</v>
      </c>
      <c r="V2413">
        <f t="shared" si="37"/>
        <v>2011</v>
      </c>
    </row>
    <row r="2414" spans="1:22" x14ac:dyDescent="0.3">
      <c r="A2414">
        <v>6502</v>
      </c>
      <c r="B2414">
        <v>46307</v>
      </c>
      <c r="C2414" s="1">
        <v>40580</v>
      </c>
      <c r="D2414" t="s">
        <v>10704</v>
      </c>
      <c r="E2414">
        <v>32</v>
      </c>
      <c r="F2414">
        <v>643.53</v>
      </c>
      <c r="G2414">
        <v>0.05</v>
      </c>
      <c r="H2414" t="s">
        <v>10664</v>
      </c>
      <c r="I2414">
        <v>175.97</v>
      </c>
      <c r="J2414">
        <v>19.98</v>
      </c>
      <c r="K2414">
        <v>5.77</v>
      </c>
      <c r="L2414" t="s">
        <v>11906</v>
      </c>
      <c r="M2414" t="s">
        <v>11718</v>
      </c>
      <c r="N2414" t="s">
        <v>11718</v>
      </c>
      <c r="O2414" t="s">
        <v>10674</v>
      </c>
      <c r="P2414" t="s">
        <v>10668</v>
      </c>
      <c r="Q2414" t="s">
        <v>10702</v>
      </c>
      <c r="R2414" t="s">
        <v>10837</v>
      </c>
      <c r="S2414" t="s">
        <v>10685</v>
      </c>
      <c r="T2414">
        <v>0.38</v>
      </c>
      <c r="U2414" s="1">
        <v>40580</v>
      </c>
      <c r="V2414">
        <f t="shared" si="37"/>
        <v>2011</v>
      </c>
    </row>
    <row r="2415" spans="1:22" x14ac:dyDescent="0.3">
      <c r="A2415">
        <v>6503</v>
      </c>
      <c r="B2415">
        <v>46307</v>
      </c>
      <c r="C2415" s="1">
        <v>40580</v>
      </c>
      <c r="D2415" t="s">
        <v>10704</v>
      </c>
      <c r="E2415">
        <v>27</v>
      </c>
      <c r="F2415">
        <v>1217.77</v>
      </c>
      <c r="G2415">
        <v>0.01</v>
      </c>
      <c r="H2415" t="s">
        <v>10664</v>
      </c>
      <c r="I2415">
        <v>283.14</v>
      </c>
      <c r="J2415">
        <v>42.76</v>
      </c>
      <c r="K2415">
        <v>6.22</v>
      </c>
      <c r="L2415" t="s">
        <v>11906</v>
      </c>
      <c r="M2415" t="s">
        <v>11718</v>
      </c>
      <c r="N2415" t="s">
        <v>11718</v>
      </c>
      <c r="O2415" t="s">
        <v>10674</v>
      </c>
      <c r="P2415" t="s">
        <v>10668</v>
      </c>
      <c r="Q2415" t="s">
        <v>10669</v>
      </c>
      <c r="R2415" t="s">
        <v>10696</v>
      </c>
      <c r="V2415">
        <f t="shared" si="37"/>
        <v>2011</v>
      </c>
    </row>
    <row r="2416" spans="1:22" x14ac:dyDescent="0.3">
      <c r="A2416">
        <v>6524</v>
      </c>
      <c r="B2416">
        <v>46434</v>
      </c>
      <c r="C2416" s="1">
        <v>40269</v>
      </c>
      <c r="D2416" t="s">
        <v>10719</v>
      </c>
      <c r="E2416">
        <v>34</v>
      </c>
      <c r="F2416">
        <v>800.39</v>
      </c>
      <c r="G2416">
        <v>0.06</v>
      </c>
      <c r="H2416" t="s">
        <v>10664</v>
      </c>
      <c r="I2416">
        <v>270.29000000000002</v>
      </c>
      <c r="J2416">
        <v>24.95</v>
      </c>
      <c r="K2416">
        <v>2.99</v>
      </c>
      <c r="L2416" t="s">
        <v>11614</v>
      </c>
      <c r="M2416" t="s">
        <v>11718</v>
      </c>
      <c r="N2416" t="s">
        <v>11718</v>
      </c>
      <c r="O2416" t="s">
        <v>10674</v>
      </c>
      <c r="P2416" t="s">
        <v>10668</v>
      </c>
      <c r="Q2416" t="s">
        <v>10678</v>
      </c>
      <c r="R2416" t="s">
        <v>11966</v>
      </c>
      <c r="S2416" t="s">
        <v>10685</v>
      </c>
      <c r="T2416">
        <v>0.39</v>
      </c>
      <c r="U2416" s="1">
        <v>40270</v>
      </c>
      <c r="V2416">
        <f t="shared" si="37"/>
        <v>2010</v>
      </c>
    </row>
    <row r="2417" spans="1:22" x14ac:dyDescent="0.3">
      <c r="A2417">
        <v>6527</v>
      </c>
      <c r="B2417">
        <v>46466</v>
      </c>
      <c r="C2417" s="1">
        <v>40960</v>
      </c>
      <c r="D2417" t="s">
        <v>10704</v>
      </c>
      <c r="E2417">
        <v>7</v>
      </c>
      <c r="F2417">
        <v>271.27</v>
      </c>
      <c r="G2417">
        <v>0.05</v>
      </c>
      <c r="H2417" t="s">
        <v>10664</v>
      </c>
      <c r="I2417">
        <v>71.31</v>
      </c>
      <c r="J2417">
        <v>37.93</v>
      </c>
      <c r="K2417">
        <v>13.99</v>
      </c>
      <c r="L2417" t="s">
        <v>11912</v>
      </c>
      <c r="M2417" t="s">
        <v>11718</v>
      </c>
      <c r="N2417" t="s">
        <v>11718</v>
      </c>
      <c r="O2417" t="s">
        <v>10701</v>
      </c>
      <c r="P2417" t="s">
        <v>10690</v>
      </c>
      <c r="Q2417" t="s">
        <v>10691</v>
      </c>
      <c r="R2417" t="s">
        <v>11967</v>
      </c>
      <c r="V2417">
        <f t="shared" si="37"/>
        <v>2012</v>
      </c>
    </row>
    <row r="2418" spans="1:22" x14ac:dyDescent="0.3">
      <c r="A2418">
        <v>6538</v>
      </c>
      <c r="B2418">
        <v>46528</v>
      </c>
      <c r="C2418" s="1">
        <v>40153</v>
      </c>
      <c r="D2418" t="s">
        <v>10704</v>
      </c>
      <c r="E2418">
        <v>43</v>
      </c>
      <c r="F2418">
        <v>2980.15</v>
      </c>
      <c r="G2418">
        <v>0.05</v>
      </c>
      <c r="H2418" t="s">
        <v>10697</v>
      </c>
      <c r="I2418">
        <v>-865.98</v>
      </c>
      <c r="J2418">
        <v>70.709999999999994</v>
      </c>
      <c r="K2418">
        <v>37.58</v>
      </c>
      <c r="L2418" t="s">
        <v>11836</v>
      </c>
      <c r="M2418" t="s">
        <v>11718</v>
      </c>
      <c r="N2418" t="s">
        <v>11718</v>
      </c>
      <c r="O2418" t="s">
        <v>10701</v>
      </c>
      <c r="P2418" t="s">
        <v>10690</v>
      </c>
      <c r="Q2418" t="s">
        <v>10691</v>
      </c>
      <c r="R2418" t="s">
        <v>11337</v>
      </c>
      <c r="V2418">
        <f t="shared" si="37"/>
        <v>2009</v>
      </c>
    </row>
    <row r="2419" spans="1:22" x14ac:dyDescent="0.3">
      <c r="A2419">
        <v>6539</v>
      </c>
      <c r="B2419">
        <v>46528</v>
      </c>
      <c r="C2419" s="1">
        <v>40153</v>
      </c>
      <c r="D2419" t="s">
        <v>10704</v>
      </c>
      <c r="E2419">
        <v>23</v>
      </c>
      <c r="F2419">
        <v>476.04</v>
      </c>
      <c r="G2419">
        <v>0.01</v>
      </c>
      <c r="H2419" t="s">
        <v>10664</v>
      </c>
      <c r="I2419">
        <v>57.25</v>
      </c>
      <c r="J2419">
        <v>18.97</v>
      </c>
      <c r="K2419">
        <v>9.5399999999999991</v>
      </c>
      <c r="L2419" t="s">
        <v>11836</v>
      </c>
      <c r="M2419" t="s">
        <v>11718</v>
      </c>
      <c r="N2419" t="s">
        <v>11718</v>
      </c>
      <c r="O2419" t="s">
        <v>10701</v>
      </c>
      <c r="P2419" t="s">
        <v>10668</v>
      </c>
      <c r="Q2419" t="s">
        <v>10702</v>
      </c>
      <c r="R2419" t="s">
        <v>11202</v>
      </c>
      <c r="S2419" t="s">
        <v>10685</v>
      </c>
      <c r="T2419">
        <v>0.37</v>
      </c>
      <c r="U2419" s="1">
        <v>40156</v>
      </c>
      <c r="V2419">
        <f t="shared" si="37"/>
        <v>2009</v>
      </c>
    </row>
    <row r="2420" spans="1:22" x14ac:dyDescent="0.3">
      <c r="A2420">
        <v>6558</v>
      </c>
      <c r="B2420">
        <v>46626</v>
      </c>
      <c r="C2420" s="1">
        <v>41087</v>
      </c>
      <c r="D2420" t="s">
        <v>10663</v>
      </c>
      <c r="E2420">
        <v>8</v>
      </c>
      <c r="F2420">
        <v>825.96</v>
      </c>
      <c r="G2420">
        <v>0.01</v>
      </c>
      <c r="H2420" t="s">
        <v>10672</v>
      </c>
      <c r="I2420">
        <v>-276.95</v>
      </c>
      <c r="J2420">
        <v>95.98</v>
      </c>
      <c r="K2420">
        <v>58.2</v>
      </c>
      <c r="L2420" t="s">
        <v>11897</v>
      </c>
      <c r="M2420" t="s">
        <v>11718</v>
      </c>
      <c r="N2420" t="s">
        <v>11718</v>
      </c>
      <c r="O2420" t="s">
        <v>10701</v>
      </c>
      <c r="P2420" t="s">
        <v>10690</v>
      </c>
      <c r="Q2420" t="s">
        <v>10753</v>
      </c>
      <c r="R2420" t="s">
        <v>11905</v>
      </c>
      <c r="S2420" t="s">
        <v>10677</v>
      </c>
      <c r="T2420">
        <v>0.57999999999999996</v>
      </c>
      <c r="U2420" s="1">
        <v>41091</v>
      </c>
      <c r="V2420">
        <f t="shared" si="37"/>
        <v>2012</v>
      </c>
    </row>
    <row r="2421" spans="1:22" x14ac:dyDescent="0.3">
      <c r="A2421">
        <v>6581</v>
      </c>
      <c r="B2421">
        <v>46853</v>
      </c>
      <c r="C2421" s="1">
        <v>39955</v>
      </c>
      <c r="D2421" t="s">
        <v>10663</v>
      </c>
      <c r="E2421">
        <v>22</v>
      </c>
      <c r="F2421">
        <v>5648.69</v>
      </c>
      <c r="G2421">
        <v>0.03</v>
      </c>
      <c r="H2421" t="s">
        <v>10664</v>
      </c>
      <c r="I2421">
        <v>1489.8</v>
      </c>
      <c r="J2421">
        <v>256.99</v>
      </c>
      <c r="K2421">
        <v>11.25</v>
      </c>
      <c r="L2421" t="s">
        <v>11946</v>
      </c>
      <c r="M2421" t="s">
        <v>11718</v>
      </c>
      <c r="N2421" t="s">
        <v>11718</v>
      </c>
      <c r="O2421" t="s">
        <v>10701</v>
      </c>
      <c r="P2421" t="s">
        <v>10682</v>
      </c>
      <c r="Q2421" t="s">
        <v>10711</v>
      </c>
      <c r="R2421" t="s">
        <v>11534</v>
      </c>
      <c r="S2421" t="s">
        <v>10685</v>
      </c>
      <c r="T2421">
        <v>0.51</v>
      </c>
      <c r="U2421" s="1">
        <v>39955</v>
      </c>
      <c r="V2421">
        <f t="shared" si="37"/>
        <v>2009</v>
      </c>
    </row>
    <row r="2422" spans="1:22" x14ac:dyDescent="0.3">
      <c r="A2422">
        <v>6582</v>
      </c>
      <c r="B2422">
        <v>46855</v>
      </c>
      <c r="C2422" s="1">
        <v>40242</v>
      </c>
      <c r="D2422" t="s">
        <v>10671</v>
      </c>
      <c r="E2422">
        <v>32</v>
      </c>
      <c r="F2422">
        <v>53.34</v>
      </c>
      <c r="G2422">
        <v>0.04</v>
      </c>
      <c r="H2422" t="s">
        <v>10664</v>
      </c>
      <c r="I2422">
        <v>-4.68</v>
      </c>
      <c r="J2422">
        <v>1.68</v>
      </c>
      <c r="K2422">
        <v>0.7</v>
      </c>
      <c r="L2422" t="s">
        <v>11863</v>
      </c>
      <c r="M2422" t="s">
        <v>11718</v>
      </c>
      <c r="N2422" t="s">
        <v>11718</v>
      </c>
      <c r="O2422" t="s">
        <v>10681</v>
      </c>
      <c r="P2422" t="s">
        <v>10690</v>
      </c>
      <c r="Q2422" t="s">
        <v>10691</v>
      </c>
      <c r="R2422" t="s">
        <v>11272</v>
      </c>
      <c r="S2422" t="s">
        <v>10709</v>
      </c>
      <c r="T2422">
        <v>0.68</v>
      </c>
      <c r="U2422" s="1">
        <v>40243</v>
      </c>
      <c r="V2422">
        <f t="shared" si="37"/>
        <v>2010</v>
      </c>
    </row>
    <row r="2423" spans="1:22" x14ac:dyDescent="0.3">
      <c r="A2423">
        <v>6595</v>
      </c>
      <c r="B2423">
        <v>46919</v>
      </c>
      <c r="C2423" s="1">
        <v>39982</v>
      </c>
      <c r="D2423" t="s">
        <v>10663</v>
      </c>
      <c r="E2423">
        <v>31</v>
      </c>
      <c r="F2423">
        <v>4483.92</v>
      </c>
      <c r="G2423">
        <v>7.0000000000000007E-2</v>
      </c>
      <c r="H2423" t="s">
        <v>10664</v>
      </c>
      <c r="I2423">
        <v>174.61</v>
      </c>
      <c r="J2423">
        <v>152.47999999999999</v>
      </c>
      <c r="K2423">
        <v>6.5</v>
      </c>
      <c r="L2423" t="s">
        <v>11872</v>
      </c>
      <c r="M2423" t="s">
        <v>11718</v>
      </c>
      <c r="N2423" t="s">
        <v>11718</v>
      </c>
      <c r="O2423" t="s">
        <v>10667</v>
      </c>
      <c r="P2423" t="s">
        <v>10682</v>
      </c>
      <c r="Q2423" t="s">
        <v>10711</v>
      </c>
      <c r="R2423" t="s">
        <v>11450</v>
      </c>
      <c r="S2423" t="s">
        <v>10685</v>
      </c>
      <c r="T2423">
        <v>0.74</v>
      </c>
      <c r="U2423" s="1">
        <v>39984</v>
      </c>
      <c r="V2423">
        <f t="shared" si="37"/>
        <v>2009</v>
      </c>
    </row>
    <row r="2424" spans="1:22" x14ac:dyDescent="0.3">
      <c r="A2424">
        <v>6599</v>
      </c>
      <c r="B2424">
        <v>46977</v>
      </c>
      <c r="C2424" s="1">
        <v>41036</v>
      </c>
      <c r="D2424" t="s">
        <v>10704</v>
      </c>
      <c r="E2424">
        <v>10</v>
      </c>
      <c r="F2424">
        <v>50.42</v>
      </c>
      <c r="G2424">
        <v>0.06</v>
      </c>
      <c r="H2424" t="s">
        <v>10664</v>
      </c>
      <c r="I2424">
        <v>7.25</v>
      </c>
      <c r="J2424">
        <v>4.82</v>
      </c>
      <c r="K2424">
        <v>1.49</v>
      </c>
      <c r="L2424" t="s">
        <v>11852</v>
      </c>
      <c r="M2424" t="s">
        <v>11718</v>
      </c>
      <c r="N2424" t="s">
        <v>11718</v>
      </c>
      <c r="O2424" t="s">
        <v>10674</v>
      </c>
      <c r="P2424" t="s">
        <v>10668</v>
      </c>
      <c r="Q2424" t="s">
        <v>10678</v>
      </c>
      <c r="R2424" t="s">
        <v>11563</v>
      </c>
      <c r="S2424" t="s">
        <v>10685</v>
      </c>
      <c r="T2424">
        <v>0.36</v>
      </c>
      <c r="U2424" s="1">
        <v>41038</v>
      </c>
      <c r="V2424">
        <f t="shared" si="37"/>
        <v>2012</v>
      </c>
    </row>
    <row r="2425" spans="1:22" x14ac:dyDescent="0.3">
      <c r="A2425">
        <v>6600</v>
      </c>
      <c r="B2425">
        <v>46977</v>
      </c>
      <c r="C2425" s="1">
        <v>41036</v>
      </c>
      <c r="D2425" t="s">
        <v>10704</v>
      </c>
      <c r="E2425">
        <v>19</v>
      </c>
      <c r="F2425">
        <v>2980.3719999999998</v>
      </c>
      <c r="G2425">
        <v>0.02</v>
      </c>
      <c r="H2425" t="s">
        <v>10664</v>
      </c>
      <c r="I2425">
        <v>494.63</v>
      </c>
      <c r="J2425">
        <v>175.99</v>
      </c>
      <c r="K2425">
        <v>8.99</v>
      </c>
      <c r="L2425" t="s">
        <v>11852</v>
      </c>
      <c r="M2425" t="s">
        <v>11718</v>
      </c>
      <c r="N2425" t="s">
        <v>11718</v>
      </c>
      <c r="O2425" t="s">
        <v>10674</v>
      </c>
      <c r="P2425" t="s">
        <v>10682</v>
      </c>
      <c r="Q2425" t="s">
        <v>10683</v>
      </c>
      <c r="R2425">
        <v>2180</v>
      </c>
      <c r="S2425" t="s">
        <v>10685</v>
      </c>
      <c r="T2425">
        <v>0.56999999999999995</v>
      </c>
      <c r="U2425" s="1">
        <v>41038</v>
      </c>
      <c r="V2425">
        <f t="shared" si="37"/>
        <v>2012</v>
      </c>
    </row>
    <row r="2426" spans="1:22" x14ac:dyDescent="0.3">
      <c r="A2426">
        <v>6612</v>
      </c>
      <c r="B2426">
        <v>47041</v>
      </c>
      <c r="C2426" s="1">
        <v>41000</v>
      </c>
      <c r="D2426" t="s">
        <v>10686</v>
      </c>
      <c r="E2426">
        <v>35</v>
      </c>
      <c r="F2426">
        <v>154</v>
      </c>
      <c r="G2426">
        <v>0.08</v>
      </c>
      <c r="H2426" t="s">
        <v>10664</v>
      </c>
      <c r="I2426">
        <v>-7.08</v>
      </c>
      <c r="J2426">
        <v>4.63</v>
      </c>
      <c r="K2426">
        <v>1.93</v>
      </c>
      <c r="L2426" t="s">
        <v>11920</v>
      </c>
      <c r="M2426" t="s">
        <v>11718</v>
      </c>
      <c r="N2426" t="s">
        <v>11718</v>
      </c>
      <c r="O2426" t="s">
        <v>10701</v>
      </c>
      <c r="P2426" t="s">
        <v>10668</v>
      </c>
      <c r="Q2426" t="s">
        <v>10736</v>
      </c>
      <c r="R2426" t="s">
        <v>11968</v>
      </c>
      <c r="V2426">
        <f t="shared" si="37"/>
        <v>2012</v>
      </c>
    </row>
    <row r="2427" spans="1:22" x14ac:dyDescent="0.3">
      <c r="A2427">
        <v>6650</v>
      </c>
      <c r="B2427">
        <v>47301</v>
      </c>
      <c r="C2427" s="1">
        <v>40741</v>
      </c>
      <c r="D2427" t="s">
        <v>10663</v>
      </c>
      <c r="E2427">
        <v>6</v>
      </c>
      <c r="F2427">
        <v>460.71</v>
      </c>
      <c r="G2427">
        <v>0.02</v>
      </c>
      <c r="H2427" t="s">
        <v>10664</v>
      </c>
      <c r="I2427">
        <v>-231.95</v>
      </c>
      <c r="J2427">
        <v>70.98</v>
      </c>
      <c r="K2427">
        <v>35</v>
      </c>
      <c r="L2427" t="s">
        <v>11845</v>
      </c>
      <c r="M2427" t="s">
        <v>11718</v>
      </c>
      <c r="N2427" t="s">
        <v>11718</v>
      </c>
      <c r="O2427" t="s">
        <v>10674</v>
      </c>
      <c r="P2427" t="s">
        <v>10668</v>
      </c>
      <c r="Q2427" t="s">
        <v>10669</v>
      </c>
      <c r="R2427" t="s">
        <v>11969</v>
      </c>
      <c r="S2427" t="s">
        <v>10769</v>
      </c>
      <c r="T2427">
        <v>0.8</v>
      </c>
      <c r="U2427" s="1">
        <v>40746</v>
      </c>
      <c r="V2427">
        <f t="shared" si="37"/>
        <v>2011</v>
      </c>
    </row>
    <row r="2428" spans="1:22" x14ac:dyDescent="0.3">
      <c r="A2428">
        <v>6701</v>
      </c>
      <c r="B2428">
        <v>47714</v>
      </c>
      <c r="C2428" s="1">
        <v>40612</v>
      </c>
      <c r="D2428" t="s">
        <v>10704</v>
      </c>
      <c r="E2428">
        <v>29</v>
      </c>
      <c r="F2428">
        <v>2946.05</v>
      </c>
      <c r="G2428">
        <v>0.06</v>
      </c>
      <c r="H2428" t="s">
        <v>10672</v>
      </c>
      <c r="I2428">
        <v>-690.21</v>
      </c>
      <c r="J2428">
        <v>105.49</v>
      </c>
      <c r="K2428">
        <v>41.64</v>
      </c>
      <c r="L2428" t="s">
        <v>11241</v>
      </c>
      <c r="M2428" t="s">
        <v>11718</v>
      </c>
      <c r="N2428" t="s">
        <v>11718</v>
      </c>
      <c r="O2428" t="s">
        <v>10681</v>
      </c>
      <c r="P2428" t="s">
        <v>10690</v>
      </c>
      <c r="Q2428" t="s">
        <v>10724</v>
      </c>
      <c r="R2428" t="s">
        <v>11970</v>
      </c>
      <c r="S2428" t="s">
        <v>10723</v>
      </c>
      <c r="T2428">
        <v>0.75</v>
      </c>
      <c r="U2428" s="1">
        <v>40613</v>
      </c>
      <c r="V2428">
        <f t="shared" si="37"/>
        <v>2011</v>
      </c>
    </row>
    <row r="2429" spans="1:22" x14ac:dyDescent="0.3">
      <c r="A2429">
        <v>6742</v>
      </c>
      <c r="B2429">
        <v>48003</v>
      </c>
      <c r="C2429" s="1">
        <v>40934</v>
      </c>
      <c r="D2429" t="s">
        <v>10704</v>
      </c>
      <c r="E2429">
        <v>30</v>
      </c>
      <c r="F2429">
        <v>183.33</v>
      </c>
      <c r="G2429">
        <v>0.05</v>
      </c>
      <c r="H2429" t="s">
        <v>10664</v>
      </c>
      <c r="I2429">
        <v>-106.54</v>
      </c>
      <c r="J2429">
        <v>5.98</v>
      </c>
      <c r="K2429">
        <v>4.38</v>
      </c>
      <c r="L2429" t="s">
        <v>11863</v>
      </c>
      <c r="M2429" t="s">
        <v>11718</v>
      </c>
      <c r="N2429" t="s">
        <v>11718</v>
      </c>
      <c r="O2429" t="s">
        <v>10674</v>
      </c>
      <c r="P2429" t="s">
        <v>10682</v>
      </c>
      <c r="Q2429" t="s">
        <v>10711</v>
      </c>
      <c r="R2429" t="s">
        <v>10745</v>
      </c>
      <c r="V2429">
        <f t="shared" si="37"/>
        <v>2012</v>
      </c>
    </row>
    <row r="2430" spans="1:22" x14ac:dyDescent="0.3">
      <c r="A2430">
        <v>6743</v>
      </c>
      <c r="B2430">
        <v>48003</v>
      </c>
      <c r="C2430" s="1">
        <v>40934</v>
      </c>
      <c r="D2430" t="s">
        <v>10704</v>
      </c>
      <c r="E2430">
        <v>12</v>
      </c>
      <c r="F2430">
        <v>88.06</v>
      </c>
      <c r="G2430">
        <v>0.04</v>
      </c>
      <c r="H2430" t="s">
        <v>10664</v>
      </c>
      <c r="I2430">
        <v>-69.05</v>
      </c>
      <c r="J2430">
        <v>6.48</v>
      </c>
      <c r="K2430">
        <v>9.68</v>
      </c>
      <c r="L2430" t="s">
        <v>11863</v>
      </c>
      <c r="M2430" t="s">
        <v>11718</v>
      </c>
      <c r="N2430" t="s">
        <v>11718</v>
      </c>
      <c r="O2430" t="s">
        <v>10674</v>
      </c>
      <c r="P2430" t="s">
        <v>10690</v>
      </c>
      <c r="Q2430" t="s">
        <v>10691</v>
      </c>
      <c r="R2430" t="s">
        <v>10953</v>
      </c>
      <c r="S2430" t="s">
        <v>10693</v>
      </c>
      <c r="T2430">
        <v>0.44</v>
      </c>
      <c r="U2430" s="1">
        <v>40936</v>
      </c>
      <c r="V2430">
        <f t="shared" si="37"/>
        <v>2012</v>
      </c>
    </row>
    <row r="2431" spans="1:22" x14ac:dyDescent="0.3">
      <c r="A2431">
        <v>6766</v>
      </c>
      <c r="B2431">
        <v>48195</v>
      </c>
      <c r="C2431" s="1">
        <v>40509</v>
      </c>
      <c r="D2431" t="s">
        <v>10686</v>
      </c>
      <c r="E2431">
        <v>35</v>
      </c>
      <c r="F2431">
        <v>3337.5165000000002</v>
      </c>
      <c r="G2431">
        <v>7.0000000000000007E-2</v>
      </c>
      <c r="H2431" t="s">
        <v>10664</v>
      </c>
      <c r="I2431">
        <v>850.54</v>
      </c>
      <c r="J2431">
        <v>115.99</v>
      </c>
      <c r="K2431">
        <v>2.5</v>
      </c>
      <c r="L2431" t="s">
        <v>11895</v>
      </c>
      <c r="M2431" t="s">
        <v>11718</v>
      </c>
      <c r="N2431" t="s">
        <v>11718</v>
      </c>
      <c r="O2431" t="s">
        <v>10681</v>
      </c>
      <c r="P2431" t="s">
        <v>10682</v>
      </c>
      <c r="Q2431" t="s">
        <v>10683</v>
      </c>
      <c r="R2431" t="s">
        <v>11971</v>
      </c>
      <c r="S2431" t="s">
        <v>10685</v>
      </c>
      <c r="T2431">
        <v>0.56999999999999995</v>
      </c>
      <c r="U2431" s="1">
        <v>40510</v>
      </c>
      <c r="V2431">
        <f t="shared" si="37"/>
        <v>2010</v>
      </c>
    </row>
    <row r="2432" spans="1:22" x14ac:dyDescent="0.3">
      <c r="A2432">
        <v>6767</v>
      </c>
      <c r="B2432">
        <v>48195</v>
      </c>
      <c r="C2432" s="1">
        <v>40509</v>
      </c>
      <c r="D2432" t="s">
        <v>10686</v>
      </c>
      <c r="E2432">
        <v>35</v>
      </c>
      <c r="F2432">
        <v>1018.402</v>
      </c>
      <c r="G2432">
        <v>0.09</v>
      </c>
      <c r="H2432" t="s">
        <v>10664</v>
      </c>
      <c r="I2432">
        <v>296.87</v>
      </c>
      <c r="J2432">
        <v>35.99</v>
      </c>
      <c r="K2432">
        <v>5.99</v>
      </c>
      <c r="L2432" t="s">
        <v>11895</v>
      </c>
      <c r="M2432" t="s">
        <v>11718</v>
      </c>
      <c r="N2432" t="s">
        <v>11718</v>
      </c>
      <c r="O2432" t="s">
        <v>10681</v>
      </c>
      <c r="P2432" t="s">
        <v>10682</v>
      </c>
      <c r="Q2432" t="s">
        <v>10683</v>
      </c>
      <c r="R2432" t="s">
        <v>11511</v>
      </c>
      <c r="S2432" t="s">
        <v>10709</v>
      </c>
      <c r="T2432">
        <v>0.38</v>
      </c>
      <c r="U2432" s="1">
        <v>40509</v>
      </c>
      <c r="V2432">
        <f t="shared" si="37"/>
        <v>2010</v>
      </c>
    </row>
    <row r="2433" spans="1:22" x14ac:dyDescent="0.3">
      <c r="A2433">
        <v>6768</v>
      </c>
      <c r="B2433">
        <v>48195</v>
      </c>
      <c r="C2433" s="1">
        <v>40509</v>
      </c>
      <c r="D2433" t="s">
        <v>10686</v>
      </c>
      <c r="E2433">
        <v>47</v>
      </c>
      <c r="F2433">
        <v>2679.1235000000001</v>
      </c>
      <c r="G2433">
        <v>0.01</v>
      </c>
      <c r="H2433" t="s">
        <v>10664</v>
      </c>
      <c r="I2433">
        <v>47.28</v>
      </c>
      <c r="J2433">
        <v>65.989999999999995</v>
      </c>
      <c r="K2433">
        <v>19.989999999999998</v>
      </c>
      <c r="L2433" t="s">
        <v>11895</v>
      </c>
      <c r="M2433" t="s">
        <v>11718</v>
      </c>
      <c r="N2433" t="s">
        <v>11718</v>
      </c>
      <c r="O2433" t="s">
        <v>10681</v>
      </c>
      <c r="P2433" t="s">
        <v>10682</v>
      </c>
      <c r="Q2433" t="s">
        <v>10683</v>
      </c>
      <c r="R2433" t="s">
        <v>11526</v>
      </c>
      <c r="S2433" t="s">
        <v>10685</v>
      </c>
      <c r="T2433">
        <v>0.59</v>
      </c>
      <c r="U2433" s="1">
        <v>40510</v>
      </c>
      <c r="V2433">
        <f t="shared" si="37"/>
        <v>2010</v>
      </c>
    </row>
    <row r="2434" spans="1:22" x14ac:dyDescent="0.3">
      <c r="A2434">
        <v>6789</v>
      </c>
      <c r="B2434">
        <v>48357</v>
      </c>
      <c r="C2434" s="1">
        <v>39900</v>
      </c>
      <c r="D2434" t="s">
        <v>10686</v>
      </c>
      <c r="E2434">
        <v>16</v>
      </c>
      <c r="F2434">
        <v>2365.4299999999998</v>
      </c>
      <c r="G2434">
        <v>0.04</v>
      </c>
      <c r="H2434" t="s">
        <v>10664</v>
      </c>
      <c r="I2434">
        <v>619.71</v>
      </c>
      <c r="J2434">
        <v>150.97999999999999</v>
      </c>
      <c r="K2434">
        <v>13.99</v>
      </c>
      <c r="L2434" t="s">
        <v>11845</v>
      </c>
      <c r="M2434" t="s">
        <v>11718</v>
      </c>
      <c r="N2434" t="s">
        <v>11718</v>
      </c>
      <c r="O2434" t="s">
        <v>10674</v>
      </c>
      <c r="P2434" t="s">
        <v>10682</v>
      </c>
      <c r="Q2434" t="s">
        <v>10849</v>
      </c>
      <c r="R2434" t="s">
        <v>10979</v>
      </c>
      <c r="S2434" t="s">
        <v>10689</v>
      </c>
      <c r="T2434">
        <v>0.38</v>
      </c>
      <c r="U2434" s="1">
        <v>39900</v>
      </c>
      <c r="V2434">
        <f t="shared" ref="V2434:V2497" si="38">YEAR(C2434)</f>
        <v>2009</v>
      </c>
    </row>
    <row r="2435" spans="1:22" x14ac:dyDescent="0.3">
      <c r="A2435">
        <v>6826</v>
      </c>
      <c r="B2435">
        <v>48615</v>
      </c>
      <c r="C2435" s="1">
        <v>41246</v>
      </c>
      <c r="D2435" t="s">
        <v>10663</v>
      </c>
      <c r="E2435">
        <v>4</v>
      </c>
      <c r="F2435">
        <v>16.91</v>
      </c>
      <c r="G2435">
        <v>0.08</v>
      </c>
      <c r="H2435" t="s">
        <v>10664</v>
      </c>
      <c r="I2435">
        <v>0.21</v>
      </c>
      <c r="J2435">
        <v>4.13</v>
      </c>
      <c r="K2435">
        <v>0.5</v>
      </c>
      <c r="L2435" t="s">
        <v>11926</v>
      </c>
      <c r="M2435" t="s">
        <v>11718</v>
      </c>
      <c r="N2435" t="s">
        <v>11718</v>
      </c>
      <c r="O2435" t="s">
        <v>10681</v>
      </c>
      <c r="P2435" t="s">
        <v>10668</v>
      </c>
      <c r="Q2435" t="s">
        <v>10729</v>
      </c>
      <c r="R2435" t="s">
        <v>10824</v>
      </c>
      <c r="S2435" t="s">
        <v>10685</v>
      </c>
      <c r="T2435">
        <v>0.39</v>
      </c>
      <c r="U2435" s="1">
        <v>41250</v>
      </c>
      <c r="V2435">
        <f t="shared" si="38"/>
        <v>2012</v>
      </c>
    </row>
    <row r="2436" spans="1:22" x14ac:dyDescent="0.3">
      <c r="A2436">
        <v>6827</v>
      </c>
      <c r="B2436">
        <v>48615</v>
      </c>
      <c r="C2436" s="1">
        <v>41246</v>
      </c>
      <c r="D2436" t="s">
        <v>10663</v>
      </c>
      <c r="E2436">
        <v>8</v>
      </c>
      <c r="F2436">
        <v>464.66</v>
      </c>
      <c r="G2436">
        <v>0.04</v>
      </c>
      <c r="H2436" t="s">
        <v>10664</v>
      </c>
      <c r="I2436">
        <v>219.02</v>
      </c>
      <c r="J2436">
        <v>54.74</v>
      </c>
      <c r="K2436">
        <v>14.83</v>
      </c>
      <c r="L2436" t="s">
        <v>11926</v>
      </c>
      <c r="M2436" t="s">
        <v>11718</v>
      </c>
      <c r="N2436" t="s">
        <v>11718</v>
      </c>
      <c r="O2436" t="s">
        <v>10681</v>
      </c>
      <c r="P2436" t="s">
        <v>10690</v>
      </c>
      <c r="Q2436" t="s">
        <v>10691</v>
      </c>
      <c r="R2436" t="s">
        <v>11088</v>
      </c>
      <c r="V2436">
        <f t="shared" si="38"/>
        <v>2012</v>
      </c>
    </row>
    <row r="2437" spans="1:22" x14ac:dyDescent="0.3">
      <c r="A2437">
        <v>6831</v>
      </c>
      <c r="B2437">
        <v>48642</v>
      </c>
      <c r="C2437" s="1">
        <v>40210</v>
      </c>
      <c r="D2437" t="s">
        <v>10671</v>
      </c>
      <c r="E2437">
        <v>4</v>
      </c>
      <c r="F2437">
        <v>37.729999999999997</v>
      </c>
      <c r="G2437">
        <v>0.06</v>
      </c>
      <c r="H2437" t="s">
        <v>10664</v>
      </c>
      <c r="I2437">
        <v>-13.72</v>
      </c>
      <c r="J2437">
        <v>8.67</v>
      </c>
      <c r="K2437">
        <v>3.5</v>
      </c>
      <c r="L2437" t="s">
        <v>11972</v>
      </c>
      <c r="M2437" t="s">
        <v>11718</v>
      </c>
      <c r="N2437" t="s">
        <v>11718</v>
      </c>
      <c r="O2437" t="s">
        <v>10701</v>
      </c>
      <c r="P2437" t="s">
        <v>10668</v>
      </c>
      <c r="Q2437" t="s">
        <v>10675</v>
      </c>
      <c r="R2437" t="s">
        <v>11723</v>
      </c>
      <c r="S2437" t="s">
        <v>10685</v>
      </c>
      <c r="T2437">
        <v>0.57999999999999996</v>
      </c>
      <c r="U2437" s="1">
        <v>40212</v>
      </c>
      <c r="V2437">
        <f t="shared" si="38"/>
        <v>2010</v>
      </c>
    </row>
    <row r="2438" spans="1:22" x14ac:dyDescent="0.3">
      <c r="A2438">
        <v>6832</v>
      </c>
      <c r="B2438">
        <v>48642</v>
      </c>
      <c r="C2438" s="1">
        <v>40210</v>
      </c>
      <c r="D2438" t="s">
        <v>10671</v>
      </c>
      <c r="E2438">
        <v>5</v>
      </c>
      <c r="F2438">
        <v>519.69000000000005</v>
      </c>
      <c r="G2438">
        <v>0.02</v>
      </c>
      <c r="H2438" t="s">
        <v>10697</v>
      </c>
      <c r="I2438">
        <v>-122.09</v>
      </c>
      <c r="J2438">
        <v>100.98</v>
      </c>
      <c r="K2438">
        <v>7.18</v>
      </c>
      <c r="L2438" t="s">
        <v>11972</v>
      </c>
      <c r="M2438" t="s">
        <v>11718</v>
      </c>
      <c r="N2438" t="s">
        <v>11718</v>
      </c>
      <c r="O2438" t="s">
        <v>10701</v>
      </c>
      <c r="P2438" t="s">
        <v>10682</v>
      </c>
      <c r="Q2438" t="s">
        <v>10711</v>
      </c>
      <c r="R2438" t="s">
        <v>11260</v>
      </c>
      <c r="S2438" t="s">
        <v>10685</v>
      </c>
      <c r="T2438">
        <v>0.4</v>
      </c>
      <c r="U2438" s="1">
        <v>40211</v>
      </c>
      <c r="V2438">
        <f t="shared" si="38"/>
        <v>2010</v>
      </c>
    </row>
    <row r="2439" spans="1:22" x14ac:dyDescent="0.3">
      <c r="A2439">
        <v>6842</v>
      </c>
      <c r="B2439">
        <v>48710</v>
      </c>
      <c r="C2439" s="1">
        <v>40142</v>
      </c>
      <c r="D2439" t="s">
        <v>10704</v>
      </c>
      <c r="E2439">
        <v>4</v>
      </c>
      <c r="F2439">
        <v>29.24</v>
      </c>
      <c r="G2439">
        <v>0.01</v>
      </c>
      <c r="H2439" t="s">
        <v>10664</v>
      </c>
      <c r="I2439">
        <v>-1.73</v>
      </c>
      <c r="J2439">
        <v>6.98</v>
      </c>
      <c r="K2439">
        <v>1.6</v>
      </c>
      <c r="L2439" t="s">
        <v>11920</v>
      </c>
      <c r="M2439" t="s">
        <v>11718</v>
      </c>
      <c r="N2439" t="s">
        <v>11718</v>
      </c>
      <c r="O2439" t="s">
        <v>10701</v>
      </c>
      <c r="P2439" t="s">
        <v>10668</v>
      </c>
      <c r="Q2439" t="s">
        <v>10702</v>
      </c>
      <c r="R2439" t="s">
        <v>11436</v>
      </c>
      <c r="V2439">
        <f t="shared" si="38"/>
        <v>2009</v>
      </c>
    </row>
    <row r="2440" spans="1:22" x14ac:dyDescent="0.3">
      <c r="A2440">
        <v>6888</v>
      </c>
      <c r="B2440">
        <v>49094</v>
      </c>
      <c r="C2440" s="1">
        <v>41155</v>
      </c>
      <c r="D2440" t="s">
        <v>10719</v>
      </c>
      <c r="E2440">
        <v>31</v>
      </c>
      <c r="F2440">
        <v>846.85</v>
      </c>
      <c r="G2440">
        <v>0.03</v>
      </c>
      <c r="H2440" t="s">
        <v>10664</v>
      </c>
      <c r="I2440">
        <v>-25.98</v>
      </c>
      <c r="J2440">
        <v>27.48</v>
      </c>
      <c r="K2440">
        <v>4</v>
      </c>
      <c r="L2440" t="s">
        <v>11924</v>
      </c>
      <c r="M2440" t="s">
        <v>11718</v>
      </c>
      <c r="N2440" t="s">
        <v>11718</v>
      </c>
      <c r="O2440" t="s">
        <v>10674</v>
      </c>
      <c r="P2440" t="s">
        <v>10682</v>
      </c>
      <c r="Q2440" t="s">
        <v>10711</v>
      </c>
      <c r="R2440" t="s">
        <v>11373</v>
      </c>
      <c r="S2440" t="s">
        <v>10685</v>
      </c>
      <c r="T2440">
        <v>0.75</v>
      </c>
      <c r="U2440" s="1">
        <v>41157</v>
      </c>
      <c r="V2440">
        <f t="shared" si="38"/>
        <v>2012</v>
      </c>
    </row>
    <row r="2441" spans="1:22" x14ac:dyDescent="0.3">
      <c r="A2441">
        <v>6891</v>
      </c>
      <c r="B2441">
        <v>49125</v>
      </c>
      <c r="C2441" s="1">
        <v>39901</v>
      </c>
      <c r="D2441" t="s">
        <v>10686</v>
      </c>
      <c r="E2441">
        <v>29</v>
      </c>
      <c r="F2441">
        <v>177.41</v>
      </c>
      <c r="G2441">
        <v>0.05</v>
      </c>
      <c r="H2441" t="s">
        <v>10697</v>
      </c>
      <c r="I2441">
        <v>-116.05</v>
      </c>
      <c r="J2441">
        <v>5.78</v>
      </c>
      <c r="K2441">
        <v>7.64</v>
      </c>
      <c r="L2441" t="s">
        <v>11848</v>
      </c>
      <c r="M2441" t="s">
        <v>11718</v>
      </c>
      <c r="N2441" t="s">
        <v>11718</v>
      </c>
      <c r="O2441" t="s">
        <v>10681</v>
      </c>
      <c r="P2441" t="s">
        <v>10668</v>
      </c>
      <c r="Q2441" t="s">
        <v>10702</v>
      </c>
      <c r="R2441" t="s">
        <v>11411</v>
      </c>
      <c r="S2441" t="s">
        <v>10685</v>
      </c>
      <c r="T2441">
        <v>0.36</v>
      </c>
      <c r="U2441" s="1">
        <v>39903</v>
      </c>
      <c r="V2441">
        <f t="shared" si="38"/>
        <v>2009</v>
      </c>
    </row>
    <row r="2442" spans="1:22" x14ac:dyDescent="0.3">
      <c r="A2442">
        <v>6898</v>
      </c>
      <c r="B2442">
        <v>49216</v>
      </c>
      <c r="C2442" s="1">
        <v>39891</v>
      </c>
      <c r="D2442" t="s">
        <v>10671</v>
      </c>
      <c r="E2442">
        <v>28</v>
      </c>
      <c r="F2442">
        <v>96.71</v>
      </c>
      <c r="G2442">
        <v>0.01</v>
      </c>
      <c r="H2442" t="s">
        <v>10664</v>
      </c>
      <c r="I2442">
        <v>-72.44</v>
      </c>
      <c r="J2442">
        <v>3.28</v>
      </c>
      <c r="K2442">
        <v>3.97</v>
      </c>
      <c r="L2442" t="s">
        <v>11289</v>
      </c>
      <c r="M2442" t="s">
        <v>11718</v>
      </c>
      <c r="N2442" t="s">
        <v>11718</v>
      </c>
      <c r="O2442" t="s">
        <v>10701</v>
      </c>
      <c r="P2442" t="s">
        <v>10668</v>
      </c>
      <c r="Q2442" t="s">
        <v>10736</v>
      </c>
      <c r="R2442" t="s">
        <v>11192</v>
      </c>
      <c r="S2442" t="s">
        <v>10709</v>
      </c>
      <c r="T2442">
        <v>0.56000000000000005</v>
      </c>
      <c r="U2442" s="1">
        <v>39891</v>
      </c>
      <c r="V2442">
        <f t="shared" si="38"/>
        <v>2009</v>
      </c>
    </row>
    <row r="2443" spans="1:22" x14ac:dyDescent="0.3">
      <c r="A2443">
        <v>6940</v>
      </c>
      <c r="B2443">
        <v>49538</v>
      </c>
      <c r="C2443" s="1">
        <v>40254</v>
      </c>
      <c r="D2443" t="s">
        <v>10663</v>
      </c>
      <c r="E2443">
        <v>29</v>
      </c>
      <c r="F2443">
        <v>730.51</v>
      </c>
      <c r="G2443">
        <v>0.08</v>
      </c>
      <c r="H2443" t="s">
        <v>10664</v>
      </c>
      <c r="I2443">
        <v>217.57</v>
      </c>
      <c r="J2443">
        <v>26.38</v>
      </c>
      <c r="K2443">
        <v>5.58</v>
      </c>
      <c r="L2443" t="s">
        <v>11863</v>
      </c>
      <c r="M2443" t="s">
        <v>11718</v>
      </c>
      <c r="N2443" t="s">
        <v>11718</v>
      </c>
      <c r="O2443" t="s">
        <v>10674</v>
      </c>
      <c r="P2443" t="s">
        <v>10690</v>
      </c>
      <c r="Q2443" t="s">
        <v>10691</v>
      </c>
      <c r="R2443" t="s">
        <v>11951</v>
      </c>
      <c r="V2443">
        <f t="shared" si="38"/>
        <v>2010</v>
      </c>
    </row>
    <row r="2444" spans="1:22" x14ac:dyDescent="0.3">
      <c r="A2444">
        <v>6953</v>
      </c>
      <c r="B2444">
        <v>49730</v>
      </c>
      <c r="C2444" s="1">
        <v>39817</v>
      </c>
      <c r="D2444" t="s">
        <v>10671</v>
      </c>
      <c r="E2444">
        <v>3</v>
      </c>
      <c r="F2444">
        <v>1039.56</v>
      </c>
      <c r="G2444">
        <v>0.06</v>
      </c>
      <c r="H2444" t="s">
        <v>10672</v>
      </c>
      <c r="I2444">
        <v>-394.69</v>
      </c>
      <c r="J2444">
        <v>350.98</v>
      </c>
      <c r="K2444">
        <v>30</v>
      </c>
      <c r="L2444" t="s">
        <v>11880</v>
      </c>
      <c r="M2444" t="s">
        <v>11718</v>
      </c>
      <c r="N2444" t="s">
        <v>11718</v>
      </c>
      <c r="O2444" t="s">
        <v>10701</v>
      </c>
      <c r="P2444" t="s">
        <v>10690</v>
      </c>
      <c r="Q2444" t="s">
        <v>10753</v>
      </c>
      <c r="R2444" t="s">
        <v>11973</v>
      </c>
      <c r="S2444" t="s">
        <v>10677</v>
      </c>
      <c r="T2444">
        <v>0.61</v>
      </c>
      <c r="U2444" s="1">
        <v>39818</v>
      </c>
      <c r="V2444">
        <f t="shared" si="38"/>
        <v>2009</v>
      </c>
    </row>
    <row r="2445" spans="1:22" x14ac:dyDescent="0.3">
      <c r="A2445">
        <v>6985</v>
      </c>
      <c r="B2445">
        <v>49924</v>
      </c>
      <c r="C2445" s="1">
        <v>40688</v>
      </c>
      <c r="D2445" t="s">
        <v>10719</v>
      </c>
      <c r="E2445">
        <v>48</v>
      </c>
      <c r="F2445">
        <v>204.15</v>
      </c>
      <c r="G2445">
        <v>7.0000000000000007E-2</v>
      </c>
      <c r="H2445" t="s">
        <v>10664</v>
      </c>
      <c r="I2445">
        <v>-155.53</v>
      </c>
      <c r="J2445">
        <v>4.24</v>
      </c>
      <c r="K2445">
        <v>5.41</v>
      </c>
      <c r="L2445" t="s">
        <v>11836</v>
      </c>
      <c r="M2445" t="s">
        <v>11718</v>
      </c>
      <c r="N2445" t="s">
        <v>11718</v>
      </c>
      <c r="O2445" t="s">
        <v>10701</v>
      </c>
      <c r="P2445" t="s">
        <v>10668</v>
      </c>
      <c r="Q2445" t="s">
        <v>10678</v>
      </c>
      <c r="R2445" t="s">
        <v>11478</v>
      </c>
      <c r="S2445" t="s">
        <v>10685</v>
      </c>
      <c r="T2445">
        <v>0.35</v>
      </c>
      <c r="U2445" s="1">
        <v>40690</v>
      </c>
      <c r="V2445">
        <f t="shared" si="38"/>
        <v>2011</v>
      </c>
    </row>
    <row r="2446" spans="1:22" x14ac:dyDescent="0.3">
      <c r="A2446">
        <v>6986</v>
      </c>
      <c r="B2446">
        <v>49924</v>
      </c>
      <c r="C2446" s="1">
        <v>40688</v>
      </c>
      <c r="D2446" t="s">
        <v>10719</v>
      </c>
      <c r="E2446">
        <v>13</v>
      </c>
      <c r="F2446">
        <v>33.11</v>
      </c>
      <c r="G2446">
        <v>0.08</v>
      </c>
      <c r="H2446" t="s">
        <v>10664</v>
      </c>
      <c r="I2446">
        <v>-35.96</v>
      </c>
      <c r="J2446">
        <v>2.23</v>
      </c>
      <c r="K2446">
        <v>4.57</v>
      </c>
      <c r="L2446" t="s">
        <v>11836</v>
      </c>
      <c r="M2446" t="s">
        <v>11718</v>
      </c>
      <c r="N2446" t="s">
        <v>11718</v>
      </c>
      <c r="O2446" t="s">
        <v>10701</v>
      </c>
      <c r="P2446" t="s">
        <v>10690</v>
      </c>
      <c r="Q2446" t="s">
        <v>10691</v>
      </c>
      <c r="R2446" t="s">
        <v>11155</v>
      </c>
      <c r="S2446" t="s">
        <v>10693</v>
      </c>
      <c r="T2446">
        <v>0.41</v>
      </c>
      <c r="U2446" s="1">
        <v>40690</v>
      </c>
      <c r="V2446">
        <f t="shared" si="38"/>
        <v>2011</v>
      </c>
    </row>
    <row r="2447" spans="1:22" x14ac:dyDescent="0.3">
      <c r="A2447">
        <v>7046</v>
      </c>
      <c r="B2447">
        <v>50306</v>
      </c>
      <c r="C2447" s="1">
        <v>40683</v>
      </c>
      <c r="D2447" t="s">
        <v>10704</v>
      </c>
      <c r="E2447">
        <v>34</v>
      </c>
      <c r="F2447">
        <v>2010.89</v>
      </c>
      <c r="G2447">
        <v>0.09</v>
      </c>
      <c r="H2447" t="s">
        <v>10664</v>
      </c>
      <c r="I2447">
        <v>564.07000000000005</v>
      </c>
      <c r="J2447">
        <v>63.98</v>
      </c>
      <c r="K2447">
        <v>11.55</v>
      </c>
      <c r="L2447" t="s">
        <v>11958</v>
      </c>
      <c r="M2447" t="s">
        <v>11718</v>
      </c>
      <c r="N2447" t="s">
        <v>11718</v>
      </c>
      <c r="O2447" t="s">
        <v>10667</v>
      </c>
      <c r="P2447" t="s">
        <v>10668</v>
      </c>
      <c r="Q2447" t="s">
        <v>10678</v>
      </c>
      <c r="R2447" t="s">
        <v>11740</v>
      </c>
      <c r="S2447" t="s">
        <v>10685</v>
      </c>
      <c r="T2447">
        <v>0.38</v>
      </c>
      <c r="U2447" s="1">
        <v>40685</v>
      </c>
      <c r="V2447">
        <f t="shared" si="38"/>
        <v>2011</v>
      </c>
    </row>
    <row r="2448" spans="1:22" x14ac:dyDescent="0.3">
      <c r="A2448">
        <v>7088</v>
      </c>
      <c r="B2448">
        <v>50566</v>
      </c>
      <c r="C2448" s="1">
        <v>40793</v>
      </c>
      <c r="D2448" t="s">
        <v>10686</v>
      </c>
      <c r="E2448">
        <v>48</v>
      </c>
      <c r="F2448">
        <v>389.28</v>
      </c>
      <c r="G2448">
        <v>0.1</v>
      </c>
      <c r="H2448" t="s">
        <v>10664</v>
      </c>
      <c r="I2448">
        <v>-37.43</v>
      </c>
      <c r="J2448">
        <v>8.67</v>
      </c>
      <c r="K2448">
        <v>3.5</v>
      </c>
      <c r="L2448" t="s">
        <v>11877</v>
      </c>
      <c r="M2448" t="s">
        <v>11718</v>
      </c>
      <c r="N2448" t="s">
        <v>11718</v>
      </c>
      <c r="O2448" t="s">
        <v>10681</v>
      </c>
      <c r="P2448" t="s">
        <v>10668</v>
      </c>
      <c r="Q2448" t="s">
        <v>10675</v>
      </c>
      <c r="R2448" t="s">
        <v>11723</v>
      </c>
      <c r="S2448" t="s">
        <v>10685</v>
      </c>
      <c r="T2448">
        <v>0.57999999999999996</v>
      </c>
      <c r="U2448" s="1">
        <v>40795</v>
      </c>
      <c r="V2448">
        <f t="shared" si="38"/>
        <v>2011</v>
      </c>
    </row>
    <row r="2449" spans="1:22" x14ac:dyDescent="0.3">
      <c r="A2449">
        <v>7126</v>
      </c>
      <c r="B2449">
        <v>50823</v>
      </c>
      <c r="C2449" s="1">
        <v>40015</v>
      </c>
      <c r="D2449" t="s">
        <v>10663</v>
      </c>
      <c r="E2449">
        <v>12</v>
      </c>
      <c r="F2449">
        <v>1244.72</v>
      </c>
      <c r="G2449">
        <v>0.04</v>
      </c>
      <c r="H2449" t="s">
        <v>10664</v>
      </c>
      <c r="I2449">
        <v>269.94</v>
      </c>
      <c r="J2449">
        <v>100.98</v>
      </c>
      <c r="K2449">
        <v>7.18</v>
      </c>
      <c r="L2449" t="s">
        <v>11859</v>
      </c>
      <c r="M2449" t="s">
        <v>11718</v>
      </c>
      <c r="N2449" t="s">
        <v>11718</v>
      </c>
      <c r="O2449" t="s">
        <v>10701</v>
      </c>
      <c r="P2449" t="s">
        <v>10682</v>
      </c>
      <c r="Q2449" t="s">
        <v>10711</v>
      </c>
      <c r="R2449" t="s">
        <v>11260</v>
      </c>
      <c r="S2449" t="s">
        <v>10685</v>
      </c>
      <c r="T2449">
        <v>0.4</v>
      </c>
      <c r="U2449" s="1">
        <v>40020</v>
      </c>
      <c r="V2449">
        <f t="shared" si="38"/>
        <v>2009</v>
      </c>
    </row>
    <row r="2450" spans="1:22" x14ac:dyDescent="0.3">
      <c r="A2450">
        <v>7131</v>
      </c>
      <c r="B2450">
        <v>50854</v>
      </c>
      <c r="C2450" s="1">
        <v>40894</v>
      </c>
      <c r="D2450" t="s">
        <v>10719</v>
      </c>
      <c r="E2450">
        <v>27</v>
      </c>
      <c r="F2450">
        <v>137.5</v>
      </c>
      <c r="G2450">
        <v>7.0000000000000007E-2</v>
      </c>
      <c r="H2450" t="s">
        <v>10664</v>
      </c>
      <c r="I2450">
        <v>-64.239999999999995</v>
      </c>
      <c r="J2450">
        <v>4.9800000000000004</v>
      </c>
      <c r="K2450">
        <v>4.95</v>
      </c>
      <c r="L2450" t="s">
        <v>11877</v>
      </c>
      <c r="M2450" t="s">
        <v>11718</v>
      </c>
      <c r="N2450" t="s">
        <v>11718</v>
      </c>
      <c r="O2450" t="s">
        <v>10681</v>
      </c>
      <c r="P2450" t="s">
        <v>10668</v>
      </c>
      <c r="Q2450" t="s">
        <v>10678</v>
      </c>
      <c r="R2450" t="s">
        <v>11308</v>
      </c>
      <c r="S2450" t="s">
        <v>10685</v>
      </c>
      <c r="T2450">
        <v>0.37</v>
      </c>
      <c r="U2450" s="1">
        <v>40894</v>
      </c>
      <c r="V2450">
        <f t="shared" si="38"/>
        <v>2011</v>
      </c>
    </row>
    <row r="2451" spans="1:22" x14ac:dyDescent="0.3">
      <c r="A2451">
        <v>7132</v>
      </c>
      <c r="B2451">
        <v>50854</v>
      </c>
      <c r="C2451" s="1">
        <v>40894</v>
      </c>
      <c r="D2451" t="s">
        <v>10719</v>
      </c>
      <c r="E2451">
        <v>12</v>
      </c>
      <c r="F2451">
        <v>5744.24</v>
      </c>
      <c r="G2451">
        <v>0.09</v>
      </c>
      <c r="H2451" t="s">
        <v>10672</v>
      </c>
      <c r="I2451">
        <v>1118.17</v>
      </c>
      <c r="J2451">
        <v>500.98</v>
      </c>
      <c r="K2451">
        <v>28.14</v>
      </c>
      <c r="L2451" t="s">
        <v>11877</v>
      </c>
      <c r="M2451" t="s">
        <v>11718</v>
      </c>
      <c r="N2451" t="s">
        <v>11718</v>
      </c>
      <c r="O2451" t="s">
        <v>10681</v>
      </c>
      <c r="P2451" t="s">
        <v>10682</v>
      </c>
      <c r="Q2451" t="s">
        <v>10849</v>
      </c>
      <c r="R2451" t="s">
        <v>11616</v>
      </c>
      <c r="V2451">
        <f t="shared" si="38"/>
        <v>2011</v>
      </c>
    </row>
    <row r="2452" spans="1:22" x14ac:dyDescent="0.3">
      <c r="A2452">
        <v>7133</v>
      </c>
      <c r="B2452">
        <v>50854</v>
      </c>
      <c r="C2452" s="1">
        <v>40894</v>
      </c>
      <c r="D2452" t="s">
        <v>10719</v>
      </c>
      <c r="E2452">
        <v>42</v>
      </c>
      <c r="F2452">
        <v>452.15</v>
      </c>
      <c r="G2452">
        <v>0.06</v>
      </c>
      <c r="H2452" t="s">
        <v>10697</v>
      </c>
      <c r="I2452">
        <v>25.79</v>
      </c>
      <c r="J2452">
        <v>10.98</v>
      </c>
      <c r="K2452">
        <v>3.37</v>
      </c>
      <c r="L2452" t="s">
        <v>11877</v>
      </c>
      <c r="M2452" t="s">
        <v>11718</v>
      </c>
      <c r="N2452" t="s">
        <v>11718</v>
      </c>
      <c r="O2452" t="s">
        <v>10681</v>
      </c>
      <c r="P2452" t="s">
        <v>10668</v>
      </c>
      <c r="Q2452" t="s">
        <v>10791</v>
      </c>
      <c r="V2452">
        <f t="shared" si="38"/>
        <v>2011</v>
      </c>
    </row>
    <row r="2453" spans="1:22" x14ac:dyDescent="0.3">
      <c r="A2453">
        <v>7163</v>
      </c>
      <c r="B2453">
        <v>51109</v>
      </c>
      <c r="C2453" s="1">
        <v>41221</v>
      </c>
      <c r="D2453" t="s">
        <v>10671</v>
      </c>
      <c r="E2453">
        <v>28</v>
      </c>
      <c r="F2453">
        <v>112.05</v>
      </c>
      <c r="G2453">
        <v>0.04</v>
      </c>
      <c r="H2453" t="s">
        <v>10664</v>
      </c>
      <c r="I2453">
        <v>26.21</v>
      </c>
      <c r="J2453">
        <v>4</v>
      </c>
      <c r="K2453">
        <v>1.3</v>
      </c>
      <c r="L2453" t="s">
        <v>11888</v>
      </c>
      <c r="M2453" t="s">
        <v>11718</v>
      </c>
      <c r="N2453" t="s">
        <v>11718</v>
      </c>
      <c r="O2453" t="s">
        <v>10701</v>
      </c>
      <c r="P2453" t="s">
        <v>10668</v>
      </c>
      <c r="Q2453" t="s">
        <v>10702</v>
      </c>
      <c r="R2453" t="s">
        <v>11798</v>
      </c>
      <c r="S2453" t="s">
        <v>10709</v>
      </c>
      <c r="T2453">
        <v>0.37</v>
      </c>
      <c r="U2453" s="1">
        <v>41223</v>
      </c>
      <c r="V2453">
        <f t="shared" si="38"/>
        <v>2012</v>
      </c>
    </row>
    <row r="2454" spans="1:22" x14ac:dyDescent="0.3">
      <c r="A2454">
        <v>7204</v>
      </c>
      <c r="B2454">
        <v>51395</v>
      </c>
      <c r="C2454" s="1">
        <v>40338</v>
      </c>
      <c r="D2454" t="s">
        <v>10663</v>
      </c>
      <c r="E2454">
        <v>26</v>
      </c>
      <c r="F2454">
        <v>78.22</v>
      </c>
      <c r="G2454">
        <v>0.03</v>
      </c>
      <c r="H2454" t="s">
        <v>10664</v>
      </c>
      <c r="I2454">
        <v>32.5</v>
      </c>
      <c r="J2454">
        <v>2.88</v>
      </c>
      <c r="K2454">
        <v>0.5</v>
      </c>
      <c r="L2454" t="s">
        <v>11962</v>
      </c>
      <c r="M2454" t="s">
        <v>11718</v>
      </c>
      <c r="N2454" t="s">
        <v>11718</v>
      </c>
      <c r="O2454" t="s">
        <v>10681</v>
      </c>
      <c r="P2454" t="s">
        <v>10668</v>
      </c>
      <c r="Q2454" t="s">
        <v>10729</v>
      </c>
      <c r="R2454" t="s">
        <v>11974</v>
      </c>
      <c r="S2454" t="s">
        <v>10685</v>
      </c>
      <c r="T2454">
        <v>0.36</v>
      </c>
      <c r="U2454" s="1">
        <v>40343</v>
      </c>
      <c r="V2454">
        <f t="shared" si="38"/>
        <v>2010</v>
      </c>
    </row>
    <row r="2455" spans="1:22" x14ac:dyDescent="0.3">
      <c r="A2455">
        <v>7205</v>
      </c>
      <c r="B2455">
        <v>51395</v>
      </c>
      <c r="C2455" s="1">
        <v>40338</v>
      </c>
      <c r="D2455" t="s">
        <v>10663</v>
      </c>
      <c r="E2455">
        <v>10</v>
      </c>
      <c r="F2455">
        <v>51.65</v>
      </c>
      <c r="G2455">
        <v>0.1</v>
      </c>
      <c r="H2455" t="s">
        <v>10664</v>
      </c>
      <c r="I2455">
        <v>-32.130000000000003</v>
      </c>
      <c r="J2455">
        <v>4.9800000000000004</v>
      </c>
      <c r="K2455">
        <v>5.49</v>
      </c>
      <c r="L2455" t="s">
        <v>11962</v>
      </c>
      <c r="M2455" t="s">
        <v>11718</v>
      </c>
      <c r="N2455" t="s">
        <v>11718</v>
      </c>
      <c r="O2455" t="s">
        <v>10681</v>
      </c>
      <c r="P2455" t="s">
        <v>10668</v>
      </c>
      <c r="Q2455" t="s">
        <v>10702</v>
      </c>
      <c r="R2455" t="s">
        <v>11811</v>
      </c>
      <c r="S2455" t="s">
        <v>10685</v>
      </c>
      <c r="T2455">
        <v>0.38</v>
      </c>
      <c r="U2455" s="1">
        <v>40342</v>
      </c>
      <c r="V2455">
        <f t="shared" si="38"/>
        <v>2010</v>
      </c>
    </row>
    <row r="2456" spans="1:22" x14ac:dyDescent="0.3">
      <c r="A2456">
        <v>7234</v>
      </c>
      <c r="B2456">
        <v>51559</v>
      </c>
      <c r="C2456" s="1">
        <v>40972</v>
      </c>
      <c r="D2456" t="s">
        <v>10663</v>
      </c>
      <c r="E2456">
        <v>34</v>
      </c>
      <c r="F2456">
        <v>823.98</v>
      </c>
      <c r="G2456">
        <v>0.09</v>
      </c>
      <c r="H2456" t="s">
        <v>10664</v>
      </c>
      <c r="I2456">
        <v>129.81</v>
      </c>
      <c r="J2456">
        <v>25.98</v>
      </c>
      <c r="K2456">
        <v>4.08</v>
      </c>
      <c r="L2456" t="s">
        <v>11614</v>
      </c>
      <c r="M2456" t="s">
        <v>11718</v>
      </c>
      <c r="N2456" t="s">
        <v>11718</v>
      </c>
      <c r="O2456" t="s">
        <v>10674</v>
      </c>
      <c r="P2456" t="s">
        <v>10668</v>
      </c>
      <c r="Q2456" t="s">
        <v>10736</v>
      </c>
      <c r="R2456" t="s">
        <v>11732</v>
      </c>
      <c r="S2456" t="s">
        <v>10693</v>
      </c>
      <c r="T2456">
        <v>0.56999999999999995</v>
      </c>
      <c r="U2456" s="1">
        <v>40981</v>
      </c>
      <c r="V2456">
        <f t="shared" si="38"/>
        <v>2012</v>
      </c>
    </row>
    <row r="2457" spans="1:22" x14ac:dyDescent="0.3">
      <c r="A2457">
        <v>7262</v>
      </c>
      <c r="B2457">
        <v>51813</v>
      </c>
      <c r="C2457" s="1">
        <v>41264</v>
      </c>
      <c r="D2457" t="s">
        <v>10686</v>
      </c>
      <c r="E2457">
        <v>13</v>
      </c>
      <c r="F2457">
        <v>1390.17</v>
      </c>
      <c r="G2457">
        <v>7.0000000000000007E-2</v>
      </c>
      <c r="H2457" t="s">
        <v>10664</v>
      </c>
      <c r="I2457">
        <v>-469.84</v>
      </c>
      <c r="J2457">
        <v>110.98</v>
      </c>
      <c r="K2457">
        <v>35</v>
      </c>
      <c r="L2457" t="s">
        <v>11962</v>
      </c>
      <c r="M2457" t="s">
        <v>11718</v>
      </c>
      <c r="N2457" t="s">
        <v>11718</v>
      </c>
      <c r="O2457" t="s">
        <v>10681</v>
      </c>
      <c r="P2457" t="s">
        <v>10668</v>
      </c>
      <c r="Q2457" t="s">
        <v>10669</v>
      </c>
      <c r="R2457" t="s">
        <v>11626</v>
      </c>
      <c r="V2457">
        <f t="shared" si="38"/>
        <v>2012</v>
      </c>
    </row>
    <row r="2458" spans="1:22" x14ac:dyDescent="0.3">
      <c r="A2458">
        <v>7276</v>
      </c>
      <c r="B2458">
        <v>51937</v>
      </c>
      <c r="C2458" s="1">
        <v>39871</v>
      </c>
      <c r="D2458" t="s">
        <v>10671</v>
      </c>
      <c r="E2458">
        <v>39</v>
      </c>
      <c r="F2458">
        <v>11613.13</v>
      </c>
      <c r="G2458">
        <v>0.05</v>
      </c>
      <c r="H2458" t="s">
        <v>10672</v>
      </c>
      <c r="I2458">
        <v>2816.21</v>
      </c>
      <c r="J2458">
        <v>294.62</v>
      </c>
      <c r="K2458">
        <v>42.52</v>
      </c>
      <c r="L2458" t="s">
        <v>11847</v>
      </c>
      <c r="M2458" t="s">
        <v>11718</v>
      </c>
      <c r="N2458" t="s">
        <v>11718</v>
      </c>
      <c r="O2458" t="s">
        <v>10681</v>
      </c>
      <c r="P2458" t="s">
        <v>10668</v>
      </c>
      <c r="Q2458" t="s">
        <v>10675</v>
      </c>
      <c r="R2458" t="s">
        <v>11613</v>
      </c>
      <c r="S2458" t="s">
        <v>10677</v>
      </c>
      <c r="T2458">
        <v>0.56999999999999995</v>
      </c>
      <c r="U2458" s="1">
        <v>39871</v>
      </c>
      <c r="V2458">
        <f t="shared" si="38"/>
        <v>2009</v>
      </c>
    </row>
    <row r="2459" spans="1:22" x14ac:dyDescent="0.3">
      <c r="A2459">
        <v>7307</v>
      </c>
      <c r="B2459">
        <v>52098</v>
      </c>
      <c r="C2459" s="1">
        <v>40247</v>
      </c>
      <c r="D2459" t="s">
        <v>10704</v>
      </c>
      <c r="E2459">
        <v>19</v>
      </c>
      <c r="F2459">
        <v>812.06</v>
      </c>
      <c r="G2459">
        <v>0</v>
      </c>
      <c r="H2459" t="s">
        <v>10664</v>
      </c>
      <c r="I2459">
        <v>220.07</v>
      </c>
      <c r="J2459">
        <v>39.06</v>
      </c>
      <c r="K2459">
        <v>10.55</v>
      </c>
      <c r="L2459" t="s">
        <v>11863</v>
      </c>
      <c r="M2459" t="s">
        <v>11718</v>
      </c>
      <c r="N2459" t="s">
        <v>11718</v>
      </c>
      <c r="O2459" t="s">
        <v>10681</v>
      </c>
      <c r="P2459" t="s">
        <v>10690</v>
      </c>
      <c r="Q2459" t="s">
        <v>10753</v>
      </c>
      <c r="R2459" t="s">
        <v>11973</v>
      </c>
      <c r="S2459" t="s">
        <v>10677</v>
      </c>
      <c r="T2459">
        <v>0.61</v>
      </c>
      <c r="U2459" s="1">
        <v>40247</v>
      </c>
      <c r="V2459">
        <f t="shared" si="38"/>
        <v>2010</v>
      </c>
    </row>
    <row r="2460" spans="1:22" x14ac:dyDescent="0.3">
      <c r="A2460">
        <v>7308</v>
      </c>
      <c r="B2460">
        <v>52102</v>
      </c>
      <c r="C2460" s="1">
        <v>40433</v>
      </c>
      <c r="D2460" t="s">
        <v>10704</v>
      </c>
      <c r="E2460">
        <v>8</v>
      </c>
      <c r="F2460">
        <v>104.27</v>
      </c>
      <c r="G2460">
        <v>0.03</v>
      </c>
      <c r="H2460" t="s">
        <v>10664</v>
      </c>
      <c r="I2460">
        <v>-23.61</v>
      </c>
      <c r="J2460">
        <v>11.97</v>
      </c>
      <c r="K2460">
        <v>5.81</v>
      </c>
      <c r="L2460" t="s">
        <v>11241</v>
      </c>
      <c r="M2460" t="s">
        <v>11718</v>
      </c>
      <c r="N2460" t="s">
        <v>11718</v>
      </c>
      <c r="O2460" t="s">
        <v>10681</v>
      </c>
      <c r="P2460" t="s">
        <v>10668</v>
      </c>
      <c r="Q2460" t="s">
        <v>10736</v>
      </c>
      <c r="R2460" t="s">
        <v>11146</v>
      </c>
      <c r="S2460" t="s">
        <v>10693</v>
      </c>
      <c r="T2460">
        <v>0.6</v>
      </c>
      <c r="U2460" s="1">
        <v>40433</v>
      </c>
      <c r="V2460">
        <f t="shared" si="38"/>
        <v>2010</v>
      </c>
    </row>
    <row r="2461" spans="1:22" x14ac:dyDescent="0.3">
      <c r="A2461">
        <v>7312</v>
      </c>
      <c r="B2461">
        <v>52135</v>
      </c>
      <c r="C2461" s="1">
        <v>40261</v>
      </c>
      <c r="D2461" t="s">
        <v>10663</v>
      </c>
      <c r="E2461">
        <v>38</v>
      </c>
      <c r="F2461">
        <v>3922.96</v>
      </c>
      <c r="G2461">
        <v>0.04</v>
      </c>
      <c r="H2461" t="s">
        <v>10664</v>
      </c>
      <c r="I2461">
        <v>863.57</v>
      </c>
      <c r="J2461">
        <v>99.99</v>
      </c>
      <c r="K2461">
        <v>19.989999999999998</v>
      </c>
      <c r="L2461" t="s">
        <v>11842</v>
      </c>
      <c r="M2461" t="s">
        <v>11718</v>
      </c>
      <c r="N2461" t="s">
        <v>11718</v>
      </c>
      <c r="O2461" t="s">
        <v>10667</v>
      </c>
      <c r="P2461" t="s">
        <v>10682</v>
      </c>
      <c r="Q2461" t="s">
        <v>10711</v>
      </c>
      <c r="R2461" t="s">
        <v>10944</v>
      </c>
      <c r="S2461" t="s">
        <v>10685</v>
      </c>
      <c r="T2461">
        <v>0.5</v>
      </c>
      <c r="U2461" s="1">
        <v>40263</v>
      </c>
      <c r="V2461">
        <f t="shared" si="38"/>
        <v>2010</v>
      </c>
    </row>
    <row r="2462" spans="1:22" x14ac:dyDescent="0.3">
      <c r="A2462">
        <v>7315</v>
      </c>
      <c r="B2462">
        <v>52162</v>
      </c>
      <c r="C2462" s="1">
        <v>40848</v>
      </c>
      <c r="D2462" t="s">
        <v>10686</v>
      </c>
      <c r="E2462">
        <v>39</v>
      </c>
      <c r="F2462">
        <v>261.16000000000003</v>
      </c>
      <c r="G2462">
        <v>7.0000000000000007E-2</v>
      </c>
      <c r="H2462" t="s">
        <v>10664</v>
      </c>
      <c r="I2462">
        <v>-220.3</v>
      </c>
      <c r="J2462">
        <v>6.48</v>
      </c>
      <c r="K2462">
        <v>9.68</v>
      </c>
      <c r="L2462" t="s">
        <v>11863</v>
      </c>
      <c r="M2462" t="s">
        <v>11718</v>
      </c>
      <c r="N2462" t="s">
        <v>11718</v>
      </c>
      <c r="O2462" t="s">
        <v>10701</v>
      </c>
      <c r="P2462" t="s">
        <v>10690</v>
      </c>
      <c r="Q2462" t="s">
        <v>10721</v>
      </c>
      <c r="R2462" t="s">
        <v>11293</v>
      </c>
      <c r="V2462">
        <f t="shared" si="38"/>
        <v>2011</v>
      </c>
    </row>
    <row r="2463" spans="1:22" x14ac:dyDescent="0.3">
      <c r="A2463">
        <v>7316</v>
      </c>
      <c r="B2463">
        <v>52162</v>
      </c>
      <c r="C2463" s="1">
        <v>40848</v>
      </c>
      <c r="D2463" t="s">
        <v>10686</v>
      </c>
      <c r="E2463">
        <v>47</v>
      </c>
      <c r="F2463">
        <v>155.22</v>
      </c>
      <c r="G2463">
        <v>7.0000000000000007E-2</v>
      </c>
      <c r="H2463" t="s">
        <v>10664</v>
      </c>
      <c r="I2463">
        <v>23.34</v>
      </c>
      <c r="J2463">
        <v>3.29</v>
      </c>
      <c r="K2463">
        <v>1.35</v>
      </c>
      <c r="L2463" t="s">
        <v>11863</v>
      </c>
      <c r="M2463" t="s">
        <v>11718</v>
      </c>
      <c r="N2463" t="s">
        <v>11718</v>
      </c>
      <c r="O2463" t="s">
        <v>10701</v>
      </c>
      <c r="P2463" t="s">
        <v>10690</v>
      </c>
      <c r="Q2463" t="s">
        <v>10753</v>
      </c>
      <c r="R2463" t="s">
        <v>11519</v>
      </c>
      <c r="S2463" t="s">
        <v>10677</v>
      </c>
      <c r="T2463">
        <v>0.55000000000000004</v>
      </c>
      <c r="U2463" s="1">
        <v>40849</v>
      </c>
      <c r="V2463">
        <f t="shared" si="38"/>
        <v>2011</v>
      </c>
    </row>
    <row r="2464" spans="1:22" x14ac:dyDescent="0.3">
      <c r="A2464">
        <v>7332</v>
      </c>
      <c r="B2464">
        <v>52256</v>
      </c>
      <c r="C2464" s="1">
        <v>40486</v>
      </c>
      <c r="D2464" t="s">
        <v>10686</v>
      </c>
      <c r="E2464">
        <v>23</v>
      </c>
      <c r="F2464">
        <v>1236.954</v>
      </c>
      <c r="G2464">
        <v>0.06</v>
      </c>
      <c r="H2464" t="s">
        <v>10664</v>
      </c>
      <c r="I2464">
        <v>119.89</v>
      </c>
      <c r="J2464">
        <v>65.989999999999995</v>
      </c>
      <c r="K2464">
        <v>4.2</v>
      </c>
      <c r="L2464" t="s">
        <v>11944</v>
      </c>
      <c r="M2464" t="s">
        <v>11718</v>
      </c>
      <c r="N2464" t="s">
        <v>11718</v>
      </c>
      <c r="O2464" t="s">
        <v>10681</v>
      </c>
      <c r="P2464" t="s">
        <v>10682</v>
      </c>
      <c r="Q2464" t="s">
        <v>10683</v>
      </c>
      <c r="R2464">
        <v>5170</v>
      </c>
      <c r="S2464" t="s">
        <v>10685</v>
      </c>
      <c r="T2464">
        <v>0.59</v>
      </c>
      <c r="U2464" s="1">
        <v>40488</v>
      </c>
      <c r="V2464">
        <f t="shared" si="38"/>
        <v>2010</v>
      </c>
    </row>
    <row r="2465" spans="1:22" x14ac:dyDescent="0.3">
      <c r="A2465">
        <v>7354</v>
      </c>
      <c r="B2465">
        <v>52391</v>
      </c>
      <c r="C2465" s="1">
        <v>40159</v>
      </c>
      <c r="D2465" t="s">
        <v>10671</v>
      </c>
      <c r="E2465">
        <v>36</v>
      </c>
      <c r="F2465">
        <v>1072.3599999999999</v>
      </c>
      <c r="G2465">
        <v>0.04</v>
      </c>
      <c r="H2465" t="s">
        <v>10664</v>
      </c>
      <c r="I2465">
        <v>440.48</v>
      </c>
      <c r="J2465">
        <v>29.14</v>
      </c>
      <c r="K2465">
        <v>4.8600000000000003</v>
      </c>
      <c r="L2465" t="s">
        <v>11843</v>
      </c>
      <c r="M2465" t="s">
        <v>11718</v>
      </c>
      <c r="N2465" t="s">
        <v>11718</v>
      </c>
      <c r="O2465" t="s">
        <v>10681</v>
      </c>
      <c r="P2465" t="s">
        <v>10668</v>
      </c>
      <c r="Q2465" t="s">
        <v>10702</v>
      </c>
      <c r="R2465" t="s">
        <v>11031</v>
      </c>
      <c r="V2465">
        <f t="shared" si="38"/>
        <v>2009</v>
      </c>
    </row>
    <row r="2466" spans="1:22" x14ac:dyDescent="0.3">
      <c r="A2466">
        <v>7355</v>
      </c>
      <c r="B2466">
        <v>52391</v>
      </c>
      <c r="C2466" s="1">
        <v>40159</v>
      </c>
      <c r="D2466" t="s">
        <v>10671</v>
      </c>
      <c r="E2466">
        <v>39</v>
      </c>
      <c r="F2466">
        <v>857.84</v>
      </c>
      <c r="G2466">
        <v>0.02</v>
      </c>
      <c r="H2466" t="s">
        <v>10664</v>
      </c>
      <c r="I2466">
        <v>-309.43</v>
      </c>
      <c r="J2466">
        <v>20.89</v>
      </c>
      <c r="K2466">
        <v>11.52</v>
      </c>
      <c r="L2466" t="s">
        <v>11843</v>
      </c>
      <c r="M2466" t="s">
        <v>11718</v>
      </c>
      <c r="N2466" t="s">
        <v>11718</v>
      </c>
      <c r="O2466" t="s">
        <v>10681</v>
      </c>
      <c r="P2466" t="s">
        <v>10668</v>
      </c>
      <c r="Q2466" t="s">
        <v>10669</v>
      </c>
      <c r="R2466" t="s">
        <v>11641</v>
      </c>
      <c r="V2466">
        <f t="shared" si="38"/>
        <v>2009</v>
      </c>
    </row>
    <row r="2467" spans="1:22" x14ac:dyDescent="0.3">
      <c r="A2467">
        <v>7384</v>
      </c>
      <c r="B2467">
        <v>52642</v>
      </c>
      <c r="C2467" s="1">
        <v>40708</v>
      </c>
      <c r="D2467" t="s">
        <v>10663</v>
      </c>
      <c r="E2467">
        <v>9</v>
      </c>
      <c r="F2467">
        <v>742.84</v>
      </c>
      <c r="G2467">
        <v>0.01</v>
      </c>
      <c r="H2467" t="s">
        <v>10672</v>
      </c>
      <c r="I2467">
        <v>-320.7</v>
      </c>
      <c r="J2467">
        <v>70.98</v>
      </c>
      <c r="K2467">
        <v>59.81</v>
      </c>
      <c r="L2467" t="s">
        <v>11897</v>
      </c>
      <c r="M2467" t="s">
        <v>11718</v>
      </c>
      <c r="N2467" t="s">
        <v>11718</v>
      </c>
      <c r="O2467" t="s">
        <v>10701</v>
      </c>
      <c r="P2467" t="s">
        <v>10690</v>
      </c>
      <c r="Q2467" t="s">
        <v>10753</v>
      </c>
      <c r="R2467" t="s">
        <v>11975</v>
      </c>
      <c r="V2467">
        <f t="shared" si="38"/>
        <v>2011</v>
      </c>
    </row>
    <row r="2468" spans="1:22" x14ac:dyDescent="0.3">
      <c r="A2468">
        <v>7385</v>
      </c>
      <c r="B2468">
        <v>52642</v>
      </c>
      <c r="C2468" s="1">
        <v>40708</v>
      </c>
      <c r="D2468" t="s">
        <v>10663</v>
      </c>
      <c r="E2468">
        <v>14</v>
      </c>
      <c r="F2468">
        <v>2070.6799999999998</v>
      </c>
      <c r="G2468">
        <v>0.03</v>
      </c>
      <c r="H2468" t="s">
        <v>10664</v>
      </c>
      <c r="I2468">
        <v>-281.67</v>
      </c>
      <c r="J2468">
        <v>152.47999999999999</v>
      </c>
      <c r="K2468">
        <v>4</v>
      </c>
      <c r="L2468" t="s">
        <v>11897</v>
      </c>
      <c r="M2468" t="s">
        <v>11718</v>
      </c>
      <c r="N2468" t="s">
        <v>11718</v>
      </c>
      <c r="O2468" t="s">
        <v>10701</v>
      </c>
      <c r="P2468" t="s">
        <v>10682</v>
      </c>
      <c r="Q2468" t="s">
        <v>10711</v>
      </c>
      <c r="R2468" t="s">
        <v>11450</v>
      </c>
      <c r="S2468" t="s">
        <v>10685</v>
      </c>
      <c r="T2468">
        <v>0.79</v>
      </c>
      <c r="U2468" s="1">
        <v>40715</v>
      </c>
      <c r="V2468">
        <f t="shared" si="38"/>
        <v>2011</v>
      </c>
    </row>
    <row r="2469" spans="1:22" x14ac:dyDescent="0.3">
      <c r="A2469">
        <v>7386</v>
      </c>
      <c r="B2469">
        <v>52642</v>
      </c>
      <c r="C2469" s="1">
        <v>40708</v>
      </c>
      <c r="D2469" t="s">
        <v>10663</v>
      </c>
      <c r="E2469">
        <v>15</v>
      </c>
      <c r="F2469">
        <v>764.13</v>
      </c>
      <c r="G2469">
        <v>0.09</v>
      </c>
      <c r="H2469" t="s">
        <v>10664</v>
      </c>
      <c r="I2469">
        <v>276.98</v>
      </c>
      <c r="J2469">
        <v>55.98</v>
      </c>
      <c r="K2469">
        <v>4.8600000000000003</v>
      </c>
      <c r="L2469" t="s">
        <v>11897</v>
      </c>
      <c r="M2469" t="s">
        <v>11718</v>
      </c>
      <c r="N2469" t="s">
        <v>11718</v>
      </c>
      <c r="O2469" t="s">
        <v>10701</v>
      </c>
      <c r="P2469" t="s">
        <v>10668</v>
      </c>
      <c r="Q2469" t="s">
        <v>10702</v>
      </c>
      <c r="R2469" t="s">
        <v>11846</v>
      </c>
      <c r="S2469" t="s">
        <v>10685</v>
      </c>
      <c r="T2469">
        <v>0.36</v>
      </c>
      <c r="U2469" s="1">
        <v>40715</v>
      </c>
      <c r="V2469">
        <f t="shared" si="38"/>
        <v>2011</v>
      </c>
    </row>
    <row r="2470" spans="1:22" x14ac:dyDescent="0.3">
      <c r="A2470">
        <v>7387</v>
      </c>
      <c r="B2470">
        <v>52645</v>
      </c>
      <c r="C2470" s="1">
        <v>40975</v>
      </c>
      <c r="D2470" t="s">
        <v>10663</v>
      </c>
      <c r="E2470">
        <v>11</v>
      </c>
      <c r="F2470">
        <v>64.34</v>
      </c>
      <c r="G2470">
        <v>0.09</v>
      </c>
      <c r="H2470" t="s">
        <v>10664</v>
      </c>
      <c r="I2470">
        <v>-8.3699999999999992</v>
      </c>
      <c r="J2470">
        <v>5.85</v>
      </c>
      <c r="K2470">
        <v>2.27</v>
      </c>
      <c r="L2470" t="s">
        <v>11843</v>
      </c>
      <c r="M2470" t="s">
        <v>11718</v>
      </c>
      <c r="N2470" t="s">
        <v>11718</v>
      </c>
      <c r="O2470" t="s">
        <v>10681</v>
      </c>
      <c r="P2470" t="s">
        <v>10668</v>
      </c>
      <c r="Q2470" t="s">
        <v>10736</v>
      </c>
      <c r="R2470" t="s">
        <v>11091</v>
      </c>
      <c r="V2470">
        <f t="shared" si="38"/>
        <v>2012</v>
      </c>
    </row>
    <row r="2471" spans="1:22" x14ac:dyDescent="0.3">
      <c r="A2471">
        <v>7388</v>
      </c>
      <c r="B2471">
        <v>52645</v>
      </c>
      <c r="C2471" s="1">
        <v>40975</v>
      </c>
      <c r="D2471" t="s">
        <v>10663</v>
      </c>
      <c r="E2471">
        <v>10</v>
      </c>
      <c r="F2471">
        <v>693.02</v>
      </c>
      <c r="G2471">
        <v>7.0000000000000007E-2</v>
      </c>
      <c r="H2471" t="s">
        <v>10664</v>
      </c>
      <c r="I2471">
        <v>97.36</v>
      </c>
      <c r="J2471">
        <v>70.97</v>
      </c>
      <c r="K2471">
        <v>3.5</v>
      </c>
      <c r="L2471" t="s">
        <v>11843</v>
      </c>
      <c r="M2471" t="s">
        <v>11718</v>
      </c>
      <c r="N2471" t="s">
        <v>11718</v>
      </c>
      <c r="O2471" t="s">
        <v>10681</v>
      </c>
      <c r="P2471" t="s">
        <v>10668</v>
      </c>
      <c r="Q2471" t="s">
        <v>10675</v>
      </c>
      <c r="R2471" t="s">
        <v>11976</v>
      </c>
      <c r="S2471" t="s">
        <v>10685</v>
      </c>
      <c r="T2471">
        <v>0.59</v>
      </c>
      <c r="U2471" s="1">
        <v>40984</v>
      </c>
      <c r="V2471">
        <f t="shared" si="38"/>
        <v>2012</v>
      </c>
    </row>
    <row r="2472" spans="1:22" x14ac:dyDescent="0.3">
      <c r="A2472">
        <v>7399</v>
      </c>
      <c r="B2472">
        <v>52711</v>
      </c>
      <c r="C2472" s="1">
        <v>40809</v>
      </c>
      <c r="D2472" t="s">
        <v>10686</v>
      </c>
      <c r="E2472">
        <v>37</v>
      </c>
      <c r="F2472">
        <v>201.14</v>
      </c>
      <c r="G2472">
        <v>0.08</v>
      </c>
      <c r="H2472" t="s">
        <v>10664</v>
      </c>
      <c r="I2472">
        <v>-51.25</v>
      </c>
      <c r="J2472">
        <v>5.81</v>
      </c>
      <c r="K2472">
        <v>3.37</v>
      </c>
      <c r="L2472" t="s">
        <v>11954</v>
      </c>
      <c r="M2472" t="s">
        <v>11718</v>
      </c>
      <c r="N2472" t="s">
        <v>11718</v>
      </c>
      <c r="O2472" t="s">
        <v>10701</v>
      </c>
      <c r="P2472" t="s">
        <v>10668</v>
      </c>
      <c r="Q2472" t="s">
        <v>10707</v>
      </c>
      <c r="R2472" t="s">
        <v>11401</v>
      </c>
      <c r="V2472">
        <f t="shared" si="38"/>
        <v>2011</v>
      </c>
    </row>
    <row r="2473" spans="1:22" x14ac:dyDescent="0.3">
      <c r="A2473">
        <v>7412</v>
      </c>
      <c r="B2473">
        <v>52896</v>
      </c>
      <c r="C2473" s="1">
        <v>40473</v>
      </c>
      <c r="D2473" t="s">
        <v>10671</v>
      </c>
      <c r="E2473">
        <v>9</v>
      </c>
      <c r="F2473">
        <v>48.26</v>
      </c>
      <c r="G2473">
        <v>0.09</v>
      </c>
      <c r="H2473" t="s">
        <v>10697</v>
      </c>
      <c r="I2473">
        <v>2.76</v>
      </c>
      <c r="J2473">
        <v>5.18</v>
      </c>
      <c r="K2473">
        <v>2.04</v>
      </c>
      <c r="L2473" t="s">
        <v>11962</v>
      </c>
      <c r="M2473" t="s">
        <v>11718</v>
      </c>
      <c r="N2473" t="s">
        <v>11718</v>
      </c>
      <c r="O2473" t="s">
        <v>10701</v>
      </c>
      <c r="P2473" t="s">
        <v>10668</v>
      </c>
      <c r="Q2473" t="s">
        <v>10702</v>
      </c>
      <c r="R2473" t="s">
        <v>11026</v>
      </c>
      <c r="S2473" t="s">
        <v>10709</v>
      </c>
      <c r="T2473">
        <v>0.36</v>
      </c>
      <c r="U2473" s="1">
        <v>40475</v>
      </c>
      <c r="V2473">
        <f t="shared" si="38"/>
        <v>2010</v>
      </c>
    </row>
    <row r="2474" spans="1:22" x14ac:dyDescent="0.3">
      <c r="A2474">
        <v>7413</v>
      </c>
      <c r="B2474">
        <v>52896</v>
      </c>
      <c r="C2474" s="1">
        <v>40473</v>
      </c>
      <c r="D2474" t="s">
        <v>10671</v>
      </c>
      <c r="E2474">
        <v>6</v>
      </c>
      <c r="F2474">
        <v>1718.43</v>
      </c>
      <c r="G2474">
        <v>0</v>
      </c>
      <c r="H2474" t="s">
        <v>10672</v>
      </c>
      <c r="I2474">
        <v>-192.49</v>
      </c>
      <c r="J2474">
        <v>259.70999999999998</v>
      </c>
      <c r="K2474">
        <v>66.67</v>
      </c>
      <c r="L2474" t="s">
        <v>11962</v>
      </c>
      <c r="M2474" t="s">
        <v>11718</v>
      </c>
      <c r="N2474" t="s">
        <v>11718</v>
      </c>
      <c r="O2474" t="s">
        <v>10701</v>
      </c>
      <c r="P2474" t="s">
        <v>10690</v>
      </c>
      <c r="Q2474" t="s">
        <v>10724</v>
      </c>
      <c r="R2474" t="s">
        <v>11135</v>
      </c>
      <c r="S2474" t="s">
        <v>10723</v>
      </c>
      <c r="T2474">
        <v>0.65</v>
      </c>
      <c r="U2474" s="1">
        <v>40474</v>
      </c>
      <c r="V2474">
        <f t="shared" si="38"/>
        <v>2010</v>
      </c>
    </row>
    <row r="2475" spans="1:22" x14ac:dyDescent="0.3">
      <c r="A2475">
        <v>7432</v>
      </c>
      <c r="B2475">
        <v>52999</v>
      </c>
      <c r="C2475" s="1">
        <v>41024</v>
      </c>
      <c r="D2475" t="s">
        <v>10686</v>
      </c>
      <c r="E2475">
        <v>5</v>
      </c>
      <c r="F2475">
        <v>43.61</v>
      </c>
      <c r="G2475">
        <v>0.04</v>
      </c>
      <c r="H2475" t="s">
        <v>10697</v>
      </c>
      <c r="I2475">
        <v>22.85</v>
      </c>
      <c r="J2475">
        <v>7.59</v>
      </c>
      <c r="K2475">
        <v>4</v>
      </c>
      <c r="L2475" t="s">
        <v>11870</v>
      </c>
      <c r="M2475" t="s">
        <v>11718</v>
      </c>
      <c r="N2475" t="s">
        <v>11718</v>
      </c>
      <c r="O2475" t="s">
        <v>10701</v>
      </c>
      <c r="P2475" t="s">
        <v>10690</v>
      </c>
      <c r="Q2475" t="s">
        <v>10691</v>
      </c>
      <c r="R2475" t="s">
        <v>11129</v>
      </c>
      <c r="V2475">
        <f t="shared" si="38"/>
        <v>2012</v>
      </c>
    </row>
    <row r="2476" spans="1:22" x14ac:dyDescent="0.3">
      <c r="A2476">
        <v>7433</v>
      </c>
      <c r="B2476">
        <v>52999</v>
      </c>
      <c r="C2476" s="1">
        <v>41024</v>
      </c>
      <c r="D2476" t="s">
        <v>10686</v>
      </c>
      <c r="E2476">
        <v>39</v>
      </c>
      <c r="F2476">
        <v>343.05</v>
      </c>
      <c r="G2476">
        <v>0.05</v>
      </c>
      <c r="H2476" t="s">
        <v>10664</v>
      </c>
      <c r="I2476">
        <v>98.86</v>
      </c>
      <c r="J2476">
        <v>9.11</v>
      </c>
      <c r="K2476">
        <v>2.15</v>
      </c>
      <c r="L2476" t="s">
        <v>11870</v>
      </c>
      <c r="M2476" t="s">
        <v>11718</v>
      </c>
      <c r="N2476" t="s">
        <v>11718</v>
      </c>
      <c r="O2476" t="s">
        <v>10701</v>
      </c>
      <c r="P2476" t="s">
        <v>10668</v>
      </c>
      <c r="Q2476" t="s">
        <v>10702</v>
      </c>
      <c r="R2476" t="s">
        <v>11977</v>
      </c>
      <c r="V2476">
        <f t="shared" si="38"/>
        <v>2012</v>
      </c>
    </row>
    <row r="2477" spans="1:22" x14ac:dyDescent="0.3">
      <c r="A2477">
        <v>7434</v>
      </c>
      <c r="B2477">
        <v>52999</v>
      </c>
      <c r="C2477" s="1">
        <v>41024</v>
      </c>
      <c r="D2477" t="s">
        <v>10686</v>
      </c>
      <c r="E2477">
        <v>7</v>
      </c>
      <c r="F2477">
        <v>44.63</v>
      </c>
      <c r="G2477">
        <v>0.1</v>
      </c>
      <c r="H2477" t="s">
        <v>10664</v>
      </c>
      <c r="I2477">
        <v>-21.19</v>
      </c>
      <c r="J2477">
        <v>5.78</v>
      </c>
      <c r="K2477">
        <v>5.67</v>
      </c>
      <c r="L2477" t="s">
        <v>11870</v>
      </c>
      <c r="M2477" t="s">
        <v>11718</v>
      </c>
      <c r="N2477" t="s">
        <v>11718</v>
      </c>
      <c r="O2477" t="s">
        <v>10701</v>
      </c>
      <c r="P2477" t="s">
        <v>10668</v>
      </c>
      <c r="Q2477" t="s">
        <v>10702</v>
      </c>
      <c r="R2477" t="s">
        <v>11208</v>
      </c>
      <c r="S2477" t="s">
        <v>10685</v>
      </c>
      <c r="T2477">
        <v>0.36</v>
      </c>
      <c r="U2477" s="1">
        <v>41024</v>
      </c>
      <c r="V2477">
        <f t="shared" si="38"/>
        <v>2012</v>
      </c>
    </row>
    <row r="2478" spans="1:22" x14ac:dyDescent="0.3">
      <c r="A2478">
        <v>7463</v>
      </c>
      <c r="B2478">
        <v>53254</v>
      </c>
      <c r="C2478" s="1">
        <v>40043</v>
      </c>
      <c r="D2478" t="s">
        <v>10704</v>
      </c>
      <c r="E2478">
        <v>34</v>
      </c>
      <c r="F2478">
        <v>5442.1419999999998</v>
      </c>
      <c r="G2478">
        <v>0</v>
      </c>
      <c r="H2478" t="s">
        <v>10664</v>
      </c>
      <c r="I2478">
        <v>1640.3</v>
      </c>
      <c r="J2478">
        <v>175.99</v>
      </c>
      <c r="K2478">
        <v>4.99</v>
      </c>
      <c r="L2478" t="s">
        <v>11960</v>
      </c>
      <c r="M2478" t="s">
        <v>11718</v>
      </c>
      <c r="N2478" t="s">
        <v>11718</v>
      </c>
      <c r="O2478" t="s">
        <v>10701</v>
      </c>
      <c r="P2478" t="s">
        <v>10682</v>
      </c>
      <c r="Q2478" t="s">
        <v>10683</v>
      </c>
      <c r="R2478">
        <v>5165</v>
      </c>
      <c r="S2478" t="s">
        <v>10685</v>
      </c>
      <c r="T2478">
        <v>0.59</v>
      </c>
      <c r="U2478" s="1">
        <v>40046</v>
      </c>
      <c r="V2478">
        <f t="shared" si="38"/>
        <v>2009</v>
      </c>
    </row>
    <row r="2479" spans="1:22" x14ac:dyDescent="0.3">
      <c r="A2479">
        <v>7464</v>
      </c>
      <c r="B2479">
        <v>53281</v>
      </c>
      <c r="C2479" s="1">
        <v>39905</v>
      </c>
      <c r="D2479" t="s">
        <v>10719</v>
      </c>
      <c r="E2479">
        <v>40</v>
      </c>
      <c r="F2479">
        <v>14075.99</v>
      </c>
      <c r="G2479">
        <v>0.08</v>
      </c>
      <c r="H2479" t="s">
        <v>10672</v>
      </c>
      <c r="I2479">
        <v>1894.14</v>
      </c>
      <c r="J2479">
        <v>355.98</v>
      </c>
      <c r="K2479">
        <v>58.92</v>
      </c>
      <c r="L2479" t="s">
        <v>11241</v>
      </c>
      <c r="M2479" t="s">
        <v>11718</v>
      </c>
      <c r="N2479" t="s">
        <v>11718</v>
      </c>
      <c r="O2479" t="s">
        <v>10681</v>
      </c>
      <c r="P2479" t="s">
        <v>10690</v>
      </c>
      <c r="Q2479" t="s">
        <v>10753</v>
      </c>
      <c r="R2479" t="s">
        <v>10891</v>
      </c>
      <c r="S2479" t="s">
        <v>10677</v>
      </c>
      <c r="T2479">
        <v>0.64</v>
      </c>
      <c r="U2479" s="1">
        <v>39907</v>
      </c>
      <c r="V2479">
        <f t="shared" si="38"/>
        <v>2009</v>
      </c>
    </row>
    <row r="2480" spans="1:22" x14ac:dyDescent="0.3">
      <c r="A2480">
        <v>7466</v>
      </c>
      <c r="B2480">
        <v>53285</v>
      </c>
      <c r="C2480" s="1">
        <v>41053</v>
      </c>
      <c r="D2480" t="s">
        <v>10719</v>
      </c>
      <c r="E2480">
        <v>6</v>
      </c>
      <c r="F2480">
        <v>1042.96</v>
      </c>
      <c r="G2480">
        <v>0.04</v>
      </c>
      <c r="H2480" t="s">
        <v>10664</v>
      </c>
      <c r="I2480">
        <v>163.80000000000001</v>
      </c>
      <c r="J2480">
        <v>165.98</v>
      </c>
      <c r="K2480">
        <v>19.989999999999998</v>
      </c>
      <c r="L2480" t="s">
        <v>11946</v>
      </c>
      <c r="M2480" t="s">
        <v>11718</v>
      </c>
      <c r="N2480" t="s">
        <v>11718</v>
      </c>
      <c r="O2480" t="s">
        <v>10701</v>
      </c>
      <c r="P2480" t="s">
        <v>10668</v>
      </c>
      <c r="Q2480" t="s">
        <v>10678</v>
      </c>
      <c r="R2480" t="s">
        <v>11168</v>
      </c>
      <c r="S2480" t="s">
        <v>10685</v>
      </c>
      <c r="T2480">
        <v>0.4</v>
      </c>
      <c r="U2480" s="1">
        <v>41055</v>
      </c>
      <c r="V2480">
        <f t="shared" si="38"/>
        <v>2012</v>
      </c>
    </row>
    <row r="2481" spans="1:22" x14ac:dyDescent="0.3">
      <c r="A2481">
        <v>7467</v>
      </c>
      <c r="B2481">
        <v>53312</v>
      </c>
      <c r="C2481" s="1">
        <v>39998</v>
      </c>
      <c r="D2481" t="s">
        <v>10704</v>
      </c>
      <c r="E2481">
        <v>23</v>
      </c>
      <c r="F2481">
        <v>8413.23</v>
      </c>
      <c r="G2481">
        <v>0.05</v>
      </c>
      <c r="H2481" t="s">
        <v>10664</v>
      </c>
      <c r="I2481">
        <v>2464.75</v>
      </c>
      <c r="J2481">
        <v>363.25</v>
      </c>
      <c r="K2481">
        <v>19.989999999999998</v>
      </c>
      <c r="L2481" t="s">
        <v>11836</v>
      </c>
      <c r="M2481" t="s">
        <v>11718</v>
      </c>
      <c r="N2481" t="s">
        <v>11718</v>
      </c>
      <c r="O2481" t="s">
        <v>10701</v>
      </c>
      <c r="P2481" t="s">
        <v>10668</v>
      </c>
      <c r="Q2481" t="s">
        <v>10675</v>
      </c>
      <c r="R2481" t="s">
        <v>11210</v>
      </c>
      <c r="S2481" t="s">
        <v>10685</v>
      </c>
      <c r="T2481">
        <v>0.56999999999999995</v>
      </c>
      <c r="U2481" s="1">
        <v>40000</v>
      </c>
      <c r="V2481">
        <f t="shared" si="38"/>
        <v>2009</v>
      </c>
    </row>
    <row r="2482" spans="1:22" x14ac:dyDescent="0.3">
      <c r="A2482">
        <v>7468</v>
      </c>
      <c r="B2482">
        <v>53312</v>
      </c>
      <c r="C2482" s="1">
        <v>39998</v>
      </c>
      <c r="D2482" t="s">
        <v>10704</v>
      </c>
      <c r="E2482">
        <v>30</v>
      </c>
      <c r="F2482">
        <v>105.45</v>
      </c>
      <c r="G2482">
        <v>0.06</v>
      </c>
      <c r="H2482" t="s">
        <v>10664</v>
      </c>
      <c r="I2482">
        <v>-173.36</v>
      </c>
      <c r="J2482">
        <v>3.34</v>
      </c>
      <c r="K2482">
        <v>7.49</v>
      </c>
      <c r="L2482" t="s">
        <v>11836</v>
      </c>
      <c r="M2482" t="s">
        <v>11718</v>
      </c>
      <c r="N2482" t="s">
        <v>11718</v>
      </c>
      <c r="O2482" t="s">
        <v>10701</v>
      </c>
      <c r="P2482" t="s">
        <v>10668</v>
      </c>
      <c r="Q2482" t="s">
        <v>10736</v>
      </c>
      <c r="R2482" t="s">
        <v>11375</v>
      </c>
      <c r="V2482">
        <f t="shared" si="38"/>
        <v>2009</v>
      </c>
    </row>
    <row r="2483" spans="1:22" x14ac:dyDescent="0.3">
      <c r="A2483">
        <v>7514</v>
      </c>
      <c r="B2483">
        <v>53637</v>
      </c>
      <c r="C2483" s="1">
        <v>40619</v>
      </c>
      <c r="D2483" t="s">
        <v>10671</v>
      </c>
      <c r="E2483">
        <v>12</v>
      </c>
      <c r="F2483">
        <v>451.09</v>
      </c>
      <c r="G2483">
        <v>0.1</v>
      </c>
      <c r="H2483" t="s">
        <v>10697</v>
      </c>
      <c r="I2483">
        <v>61.27</v>
      </c>
      <c r="J2483">
        <v>39.979999999999997</v>
      </c>
      <c r="K2483">
        <v>9.83</v>
      </c>
      <c r="L2483" t="s">
        <v>11862</v>
      </c>
      <c r="M2483" t="s">
        <v>11718</v>
      </c>
      <c r="N2483" t="s">
        <v>11718</v>
      </c>
      <c r="O2483" t="s">
        <v>10674</v>
      </c>
      <c r="P2483" t="s">
        <v>10668</v>
      </c>
      <c r="Q2483" t="s">
        <v>10717</v>
      </c>
      <c r="R2483" t="s">
        <v>11722</v>
      </c>
      <c r="V2483">
        <f t="shared" si="38"/>
        <v>2011</v>
      </c>
    </row>
    <row r="2484" spans="1:22" x14ac:dyDescent="0.3">
      <c r="A2484">
        <v>7521</v>
      </c>
      <c r="B2484">
        <v>53698</v>
      </c>
      <c r="C2484" s="1">
        <v>41076</v>
      </c>
      <c r="D2484" t="s">
        <v>10704</v>
      </c>
      <c r="E2484">
        <v>10</v>
      </c>
      <c r="F2484">
        <v>55.33</v>
      </c>
      <c r="G2484">
        <v>0</v>
      </c>
      <c r="H2484" t="s">
        <v>10697</v>
      </c>
      <c r="I2484">
        <v>13.38</v>
      </c>
      <c r="J2484">
        <v>4.84</v>
      </c>
      <c r="K2484">
        <v>0.71</v>
      </c>
      <c r="L2484" t="s">
        <v>11833</v>
      </c>
      <c r="M2484" t="s">
        <v>11718</v>
      </c>
      <c r="N2484" t="s">
        <v>11718</v>
      </c>
      <c r="O2484" t="s">
        <v>10674</v>
      </c>
      <c r="P2484" t="s">
        <v>10668</v>
      </c>
      <c r="Q2484" t="s">
        <v>10736</v>
      </c>
      <c r="R2484" t="s">
        <v>11251</v>
      </c>
      <c r="S2484" t="s">
        <v>10709</v>
      </c>
      <c r="T2484">
        <v>0.52</v>
      </c>
      <c r="U2484" s="1">
        <v>41077</v>
      </c>
      <c r="V2484">
        <f t="shared" si="38"/>
        <v>2012</v>
      </c>
    </row>
    <row r="2485" spans="1:22" x14ac:dyDescent="0.3">
      <c r="A2485">
        <v>7577</v>
      </c>
      <c r="B2485">
        <v>54183</v>
      </c>
      <c r="C2485" s="1">
        <v>41014</v>
      </c>
      <c r="D2485" t="s">
        <v>10719</v>
      </c>
      <c r="E2485">
        <v>32</v>
      </c>
      <c r="F2485">
        <v>2773.71</v>
      </c>
      <c r="G2485">
        <v>0.02</v>
      </c>
      <c r="H2485" t="s">
        <v>10697</v>
      </c>
      <c r="I2485">
        <v>1097.25</v>
      </c>
      <c r="J2485">
        <v>82.99</v>
      </c>
      <c r="K2485">
        <v>5.5</v>
      </c>
      <c r="L2485" t="s">
        <v>11918</v>
      </c>
      <c r="M2485" t="s">
        <v>11718</v>
      </c>
      <c r="N2485" t="s">
        <v>11718</v>
      </c>
      <c r="O2485" t="s">
        <v>10681</v>
      </c>
      <c r="P2485" t="s">
        <v>10682</v>
      </c>
      <c r="Q2485" t="s">
        <v>10711</v>
      </c>
      <c r="R2485" t="s">
        <v>11195</v>
      </c>
      <c r="V2485">
        <f t="shared" si="38"/>
        <v>2012</v>
      </c>
    </row>
    <row r="2486" spans="1:22" x14ac:dyDescent="0.3">
      <c r="A2486">
        <v>7578</v>
      </c>
      <c r="B2486">
        <v>54183</v>
      </c>
      <c r="C2486" s="1">
        <v>41014</v>
      </c>
      <c r="D2486" t="s">
        <v>10719</v>
      </c>
      <c r="E2486">
        <v>9</v>
      </c>
      <c r="F2486">
        <v>113.89</v>
      </c>
      <c r="G2486">
        <v>0.02</v>
      </c>
      <c r="H2486" t="s">
        <v>10664</v>
      </c>
      <c r="I2486">
        <v>-52.25</v>
      </c>
      <c r="J2486">
        <v>11.66</v>
      </c>
      <c r="K2486">
        <v>8.99</v>
      </c>
      <c r="L2486" t="s">
        <v>11918</v>
      </c>
      <c r="M2486" t="s">
        <v>11718</v>
      </c>
      <c r="N2486" t="s">
        <v>11718</v>
      </c>
      <c r="O2486" t="s">
        <v>10681</v>
      </c>
      <c r="P2486" t="s">
        <v>10668</v>
      </c>
      <c r="Q2486" t="s">
        <v>10736</v>
      </c>
      <c r="R2486" t="s">
        <v>11123</v>
      </c>
      <c r="S2486" t="s">
        <v>10693</v>
      </c>
      <c r="T2486">
        <v>0.59</v>
      </c>
      <c r="U2486" s="1">
        <v>41015</v>
      </c>
      <c r="V2486">
        <f t="shared" si="38"/>
        <v>2012</v>
      </c>
    </row>
    <row r="2487" spans="1:22" x14ac:dyDescent="0.3">
      <c r="A2487">
        <v>7583</v>
      </c>
      <c r="B2487">
        <v>54245</v>
      </c>
      <c r="C2487" s="1">
        <v>40626</v>
      </c>
      <c r="D2487" t="s">
        <v>10704</v>
      </c>
      <c r="E2487">
        <v>5</v>
      </c>
      <c r="F2487">
        <v>83.3</v>
      </c>
      <c r="G2487">
        <v>0.09</v>
      </c>
      <c r="H2487" t="s">
        <v>10664</v>
      </c>
      <c r="I2487">
        <v>-114.91</v>
      </c>
      <c r="J2487">
        <v>20.99</v>
      </c>
      <c r="K2487">
        <v>2.5</v>
      </c>
      <c r="L2487" t="s">
        <v>11944</v>
      </c>
      <c r="M2487" t="s">
        <v>11718</v>
      </c>
      <c r="N2487" t="s">
        <v>11718</v>
      </c>
      <c r="O2487" t="s">
        <v>10681</v>
      </c>
      <c r="P2487" t="s">
        <v>10682</v>
      </c>
      <c r="Q2487" t="s">
        <v>10683</v>
      </c>
      <c r="R2487" t="s">
        <v>10749</v>
      </c>
      <c r="S2487" t="s">
        <v>10709</v>
      </c>
      <c r="T2487">
        <v>0.81</v>
      </c>
      <c r="U2487" s="1">
        <v>40627</v>
      </c>
      <c r="V2487">
        <f t="shared" si="38"/>
        <v>2011</v>
      </c>
    </row>
    <row r="2488" spans="1:22" x14ac:dyDescent="0.3">
      <c r="A2488">
        <v>7592</v>
      </c>
      <c r="B2488">
        <v>54339</v>
      </c>
      <c r="C2488" s="1">
        <v>41031</v>
      </c>
      <c r="D2488" t="s">
        <v>10663</v>
      </c>
      <c r="E2488">
        <v>48</v>
      </c>
      <c r="F2488">
        <v>3005.74</v>
      </c>
      <c r="G2488">
        <v>0.02</v>
      </c>
      <c r="H2488" t="s">
        <v>10697</v>
      </c>
      <c r="I2488">
        <v>1053.21</v>
      </c>
      <c r="J2488">
        <v>59.98</v>
      </c>
      <c r="K2488">
        <v>3.99</v>
      </c>
      <c r="L2488" t="s">
        <v>11843</v>
      </c>
      <c r="M2488" t="s">
        <v>11718</v>
      </c>
      <c r="N2488" t="s">
        <v>11718</v>
      </c>
      <c r="O2488" t="s">
        <v>10681</v>
      </c>
      <c r="P2488" t="s">
        <v>10668</v>
      </c>
      <c r="Q2488" t="s">
        <v>10675</v>
      </c>
      <c r="R2488" t="s">
        <v>11076</v>
      </c>
      <c r="S2488" t="s">
        <v>10685</v>
      </c>
      <c r="T2488">
        <v>0.56999999999999995</v>
      </c>
      <c r="U2488" s="1">
        <v>41038</v>
      </c>
      <c r="V2488">
        <f t="shared" si="38"/>
        <v>2012</v>
      </c>
    </row>
    <row r="2489" spans="1:22" x14ac:dyDescent="0.3">
      <c r="A2489">
        <v>7593</v>
      </c>
      <c r="B2489">
        <v>54339</v>
      </c>
      <c r="C2489" s="1">
        <v>41031</v>
      </c>
      <c r="D2489" t="s">
        <v>10663</v>
      </c>
      <c r="E2489">
        <v>41</v>
      </c>
      <c r="F2489">
        <v>2209.5155</v>
      </c>
      <c r="G2489">
        <v>0.06</v>
      </c>
      <c r="H2489" t="s">
        <v>10664</v>
      </c>
      <c r="I2489">
        <v>458.62</v>
      </c>
      <c r="J2489">
        <v>65.989999999999995</v>
      </c>
      <c r="K2489">
        <v>5.31</v>
      </c>
      <c r="L2489" t="s">
        <v>11843</v>
      </c>
      <c r="M2489" t="s">
        <v>11718</v>
      </c>
      <c r="N2489" t="s">
        <v>11718</v>
      </c>
      <c r="O2489" t="s">
        <v>10681</v>
      </c>
      <c r="P2489" t="s">
        <v>10682</v>
      </c>
      <c r="Q2489" t="s">
        <v>10683</v>
      </c>
      <c r="R2489">
        <v>3390</v>
      </c>
      <c r="S2489" t="s">
        <v>10685</v>
      </c>
      <c r="T2489">
        <v>0.56999999999999995</v>
      </c>
      <c r="U2489" s="1">
        <v>41036</v>
      </c>
      <c r="V2489">
        <f t="shared" si="38"/>
        <v>2012</v>
      </c>
    </row>
    <row r="2490" spans="1:22" x14ac:dyDescent="0.3">
      <c r="A2490">
        <v>7603</v>
      </c>
      <c r="B2490">
        <v>54401</v>
      </c>
      <c r="C2490" s="1">
        <v>40881</v>
      </c>
      <c r="D2490" t="s">
        <v>10671</v>
      </c>
      <c r="E2490">
        <v>34</v>
      </c>
      <c r="F2490">
        <v>670.02</v>
      </c>
      <c r="G2490">
        <v>7.0000000000000007E-2</v>
      </c>
      <c r="H2490" t="s">
        <v>10664</v>
      </c>
      <c r="I2490">
        <v>278.58</v>
      </c>
      <c r="J2490">
        <v>20.98</v>
      </c>
      <c r="K2490">
        <v>1.49</v>
      </c>
      <c r="L2490" t="s">
        <v>11880</v>
      </c>
      <c r="M2490" t="s">
        <v>11718</v>
      </c>
      <c r="N2490" t="s">
        <v>11718</v>
      </c>
      <c r="O2490" t="s">
        <v>10701</v>
      </c>
      <c r="P2490" t="s">
        <v>10668</v>
      </c>
      <c r="Q2490" t="s">
        <v>10678</v>
      </c>
      <c r="R2490" t="s">
        <v>11263</v>
      </c>
      <c r="S2490" t="s">
        <v>10685</v>
      </c>
      <c r="T2490">
        <v>0.35</v>
      </c>
      <c r="U2490" s="1">
        <v>40883</v>
      </c>
      <c r="V2490">
        <f t="shared" si="38"/>
        <v>2011</v>
      </c>
    </row>
    <row r="2491" spans="1:22" x14ac:dyDescent="0.3">
      <c r="A2491">
        <v>7626</v>
      </c>
      <c r="B2491">
        <v>54563</v>
      </c>
      <c r="C2491" s="1">
        <v>40455</v>
      </c>
      <c r="D2491" t="s">
        <v>10719</v>
      </c>
      <c r="E2491">
        <v>24</v>
      </c>
      <c r="F2491">
        <v>523.55999999999995</v>
      </c>
      <c r="G2491">
        <v>0.01</v>
      </c>
      <c r="H2491" t="s">
        <v>10664</v>
      </c>
      <c r="I2491">
        <v>43.87</v>
      </c>
      <c r="J2491">
        <v>20.239999999999998</v>
      </c>
      <c r="K2491">
        <v>8.99</v>
      </c>
      <c r="L2491" t="s">
        <v>11947</v>
      </c>
      <c r="M2491" t="s">
        <v>11718</v>
      </c>
      <c r="N2491" t="s">
        <v>11718</v>
      </c>
      <c r="O2491" t="s">
        <v>10701</v>
      </c>
      <c r="P2491" t="s">
        <v>10690</v>
      </c>
      <c r="Q2491" t="s">
        <v>10691</v>
      </c>
      <c r="R2491" t="s">
        <v>11025</v>
      </c>
      <c r="V2491">
        <f t="shared" si="38"/>
        <v>2010</v>
      </c>
    </row>
    <row r="2492" spans="1:22" x14ac:dyDescent="0.3">
      <c r="A2492">
        <v>7639</v>
      </c>
      <c r="B2492">
        <v>54694</v>
      </c>
      <c r="C2492" s="1">
        <v>40075</v>
      </c>
      <c r="D2492" t="s">
        <v>10719</v>
      </c>
      <c r="E2492">
        <v>43</v>
      </c>
      <c r="F2492">
        <v>112.63</v>
      </c>
      <c r="G2492">
        <v>0.08</v>
      </c>
      <c r="H2492" t="s">
        <v>10664</v>
      </c>
      <c r="I2492">
        <v>-201.6</v>
      </c>
      <c r="J2492">
        <v>2.66</v>
      </c>
      <c r="K2492">
        <v>6.35</v>
      </c>
      <c r="L2492" t="s">
        <v>11906</v>
      </c>
      <c r="M2492" t="s">
        <v>11718</v>
      </c>
      <c r="N2492" t="s">
        <v>11718</v>
      </c>
      <c r="O2492" t="s">
        <v>10674</v>
      </c>
      <c r="P2492" t="s">
        <v>10668</v>
      </c>
      <c r="Q2492" t="s">
        <v>10717</v>
      </c>
      <c r="R2492" t="s">
        <v>11767</v>
      </c>
      <c r="S2492" t="s">
        <v>10685</v>
      </c>
      <c r="T2492">
        <v>0.36</v>
      </c>
      <c r="U2492" s="1">
        <v>40075</v>
      </c>
      <c r="V2492">
        <f t="shared" si="38"/>
        <v>2009</v>
      </c>
    </row>
    <row r="2493" spans="1:22" x14ac:dyDescent="0.3">
      <c r="A2493">
        <v>7643</v>
      </c>
      <c r="B2493">
        <v>54755</v>
      </c>
      <c r="C2493" s="1">
        <v>40154</v>
      </c>
      <c r="D2493" t="s">
        <v>10719</v>
      </c>
      <c r="E2493">
        <v>44</v>
      </c>
      <c r="F2493">
        <v>3421.88</v>
      </c>
      <c r="G2493">
        <v>0</v>
      </c>
      <c r="H2493" t="s">
        <v>10664</v>
      </c>
      <c r="I2493">
        <v>443.52</v>
      </c>
      <c r="J2493">
        <v>73.98</v>
      </c>
      <c r="K2493">
        <v>4</v>
      </c>
      <c r="L2493" t="s">
        <v>11972</v>
      </c>
      <c r="M2493" t="s">
        <v>11718</v>
      </c>
      <c r="N2493" t="s">
        <v>11718</v>
      </c>
      <c r="O2493" t="s">
        <v>10701</v>
      </c>
      <c r="P2493" t="s">
        <v>10682</v>
      </c>
      <c r="Q2493" t="s">
        <v>10711</v>
      </c>
      <c r="R2493" t="s">
        <v>11417</v>
      </c>
      <c r="S2493" t="s">
        <v>10685</v>
      </c>
      <c r="T2493">
        <v>0.77</v>
      </c>
      <c r="U2493" s="1">
        <v>40157</v>
      </c>
      <c r="V2493">
        <f t="shared" si="38"/>
        <v>2009</v>
      </c>
    </row>
    <row r="2494" spans="1:22" x14ac:dyDescent="0.3">
      <c r="A2494">
        <v>7659</v>
      </c>
      <c r="B2494">
        <v>54914</v>
      </c>
      <c r="C2494" s="1">
        <v>40783</v>
      </c>
      <c r="D2494" t="s">
        <v>10719</v>
      </c>
      <c r="E2494">
        <v>32</v>
      </c>
      <c r="F2494">
        <v>197.93</v>
      </c>
      <c r="G2494">
        <v>0.06</v>
      </c>
      <c r="H2494" t="s">
        <v>10664</v>
      </c>
      <c r="I2494">
        <v>-57.64</v>
      </c>
      <c r="J2494">
        <v>5.98</v>
      </c>
      <c r="K2494">
        <v>5.46</v>
      </c>
      <c r="L2494" t="s">
        <v>11835</v>
      </c>
      <c r="M2494" t="s">
        <v>11718</v>
      </c>
      <c r="N2494" t="s">
        <v>11718</v>
      </c>
      <c r="O2494" t="s">
        <v>10667</v>
      </c>
      <c r="P2494" t="s">
        <v>10668</v>
      </c>
      <c r="Q2494" t="s">
        <v>10702</v>
      </c>
      <c r="R2494" t="s">
        <v>11363</v>
      </c>
      <c r="S2494" t="s">
        <v>10685</v>
      </c>
      <c r="T2494">
        <v>0.36</v>
      </c>
      <c r="U2494" s="1">
        <v>40784</v>
      </c>
      <c r="V2494">
        <f t="shared" si="38"/>
        <v>2011</v>
      </c>
    </row>
    <row r="2495" spans="1:22" x14ac:dyDescent="0.3">
      <c r="A2495">
        <v>7660</v>
      </c>
      <c r="B2495">
        <v>54914</v>
      </c>
      <c r="C2495" s="1">
        <v>40783</v>
      </c>
      <c r="D2495" t="s">
        <v>10719</v>
      </c>
      <c r="E2495">
        <v>7</v>
      </c>
      <c r="F2495">
        <v>90.58</v>
      </c>
      <c r="G2495">
        <v>0.06</v>
      </c>
      <c r="H2495" t="s">
        <v>10664</v>
      </c>
      <c r="I2495">
        <v>-27.83</v>
      </c>
      <c r="J2495">
        <v>12.44</v>
      </c>
      <c r="K2495">
        <v>6.27</v>
      </c>
      <c r="L2495" t="s">
        <v>11835</v>
      </c>
      <c r="M2495" t="s">
        <v>11718</v>
      </c>
      <c r="N2495" t="s">
        <v>11718</v>
      </c>
      <c r="O2495" t="s">
        <v>10667</v>
      </c>
      <c r="P2495" t="s">
        <v>10668</v>
      </c>
      <c r="Q2495" t="s">
        <v>10669</v>
      </c>
      <c r="R2495" t="s">
        <v>11368</v>
      </c>
      <c r="S2495" t="s">
        <v>10689</v>
      </c>
      <c r="T2495">
        <v>0.56999999999999995</v>
      </c>
      <c r="U2495" s="1">
        <v>40785</v>
      </c>
      <c r="V2495">
        <f t="shared" si="38"/>
        <v>2011</v>
      </c>
    </row>
    <row r="2496" spans="1:22" x14ac:dyDescent="0.3">
      <c r="A2496">
        <v>7684</v>
      </c>
      <c r="B2496">
        <v>55073</v>
      </c>
      <c r="C2496" s="1">
        <v>40988</v>
      </c>
      <c r="D2496" t="s">
        <v>10663</v>
      </c>
      <c r="E2496">
        <v>40</v>
      </c>
      <c r="F2496">
        <v>2376.7105000000001</v>
      </c>
      <c r="G2496">
        <v>0.01</v>
      </c>
      <c r="H2496" t="s">
        <v>10664</v>
      </c>
      <c r="I2496">
        <v>721.81</v>
      </c>
      <c r="J2496">
        <v>65.989999999999995</v>
      </c>
      <c r="K2496">
        <v>3.99</v>
      </c>
      <c r="L2496" t="s">
        <v>11837</v>
      </c>
      <c r="M2496" t="s">
        <v>11718</v>
      </c>
      <c r="N2496" t="s">
        <v>11718</v>
      </c>
      <c r="O2496" t="s">
        <v>10681</v>
      </c>
      <c r="P2496" t="s">
        <v>10682</v>
      </c>
      <c r="Q2496" t="s">
        <v>10683</v>
      </c>
      <c r="R2496" t="s">
        <v>11825</v>
      </c>
      <c r="S2496" t="s">
        <v>10685</v>
      </c>
      <c r="T2496">
        <v>0.56999999999999995</v>
      </c>
      <c r="U2496" s="1">
        <v>40988</v>
      </c>
      <c r="V2496">
        <f t="shared" si="38"/>
        <v>2012</v>
      </c>
    </row>
    <row r="2497" spans="1:22" x14ac:dyDescent="0.3">
      <c r="A2497">
        <v>7712</v>
      </c>
      <c r="B2497">
        <v>55270</v>
      </c>
      <c r="C2497" s="1">
        <v>40200</v>
      </c>
      <c r="D2497" t="s">
        <v>10704</v>
      </c>
      <c r="E2497">
        <v>1</v>
      </c>
      <c r="F2497">
        <v>35.14</v>
      </c>
      <c r="G2497">
        <v>0.02</v>
      </c>
      <c r="H2497" t="s">
        <v>10664</v>
      </c>
      <c r="I2497">
        <v>-12.75</v>
      </c>
      <c r="J2497">
        <v>29.17</v>
      </c>
      <c r="K2497">
        <v>6.27</v>
      </c>
      <c r="L2497" t="s">
        <v>11836</v>
      </c>
      <c r="M2497" t="s">
        <v>11718</v>
      </c>
      <c r="N2497" t="s">
        <v>11718</v>
      </c>
      <c r="O2497" t="s">
        <v>10701</v>
      </c>
      <c r="P2497" t="s">
        <v>10668</v>
      </c>
      <c r="Q2497" t="s">
        <v>10678</v>
      </c>
      <c r="R2497" t="s">
        <v>11696</v>
      </c>
      <c r="S2497" t="s">
        <v>10685</v>
      </c>
      <c r="T2497">
        <v>0.37</v>
      </c>
      <c r="U2497" s="1">
        <v>40201</v>
      </c>
      <c r="V2497">
        <f t="shared" si="38"/>
        <v>2010</v>
      </c>
    </row>
    <row r="2498" spans="1:22" x14ac:dyDescent="0.3">
      <c r="A2498">
        <v>7788</v>
      </c>
      <c r="B2498">
        <v>55716</v>
      </c>
      <c r="C2498" s="1">
        <v>41204</v>
      </c>
      <c r="D2498" t="s">
        <v>10671</v>
      </c>
      <c r="E2498">
        <v>9</v>
      </c>
      <c r="F2498">
        <v>14665.55</v>
      </c>
      <c r="G2498">
        <v>7.0000000000000007E-2</v>
      </c>
      <c r="H2498" t="s">
        <v>10664</v>
      </c>
      <c r="I2498">
        <v>-767.51</v>
      </c>
      <c r="J2498">
        <v>1637.53</v>
      </c>
      <c r="K2498">
        <v>24.49</v>
      </c>
      <c r="L2498" t="s">
        <v>11241</v>
      </c>
      <c r="M2498" t="s">
        <v>11718</v>
      </c>
      <c r="N2498" t="s">
        <v>11718</v>
      </c>
      <c r="O2498" t="s">
        <v>10701</v>
      </c>
      <c r="P2498" t="s">
        <v>10668</v>
      </c>
      <c r="Q2498" t="s">
        <v>10791</v>
      </c>
      <c r="V2498">
        <f t="shared" ref="V2498:V2561" si="39">YEAR(C2498)</f>
        <v>2012</v>
      </c>
    </row>
    <row r="2499" spans="1:22" x14ac:dyDescent="0.3">
      <c r="A2499">
        <v>7795</v>
      </c>
      <c r="B2499">
        <v>55776</v>
      </c>
      <c r="C2499" s="1">
        <v>39894</v>
      </c>
      <c r="D2499" t="s">
        <v>10686</v>
      </c>
      <c r="E2499">
        <v>32</v>
      </c>
      <c r="F2499">
        <v>4856.1000000000004</v>
      </c>
      <c r="G2499">
        <v>0.01</v>
      </c>
      <c r="H2499" t="s">
        <v>10672</v>
      </c>
      <c r="I2499">
        <v>1096.6400000000001</v>
      </c>
      <c r="J2499">
        <v>145.44999999999999</v>
      </c>
      <c r="K2499">
        <v>17.850000000000001</v>
      </c>
      <c r="L2499" t="s">
        <v>11961</v>
      </c>
      <c r="M2499" t="s">
        <v>11718</v>
      </c>
      <c r="N2499" t="s">
        <v>11718</v>
      </c>
      <c r="O2499" t="s">
        <v>10681</v>
      </c>
      <c r="P2499" t="s">
        <v>10682</v>
      </c>
      <c r="Q2499" t="s">
        <v>10849</v>
      </c>
      <c r="R2499" t="s">
        <v>10873</v>
      </c>
      <c r="S2499" t="s">
        <v>10677</v>
      </c>
      <c r="T2499">
        <v>0.56000000000000005</v>
      </c>
      <c r="U2499" s="1">
        <v>39895</v>
      </c>
      <c r="V2499">
        <f t="shared" si="39"/>
        <v>2009</v>
      </c>
    </row>
    <row r="2500" spans="1:22" x14ac:dyDescent="0.3">
      <c r="A2500">
        <v>7810</v>
      </c>
      <c r="B2500">
        <v>55874</v>
      </c>
      <c r="C2500" s="1">
        <v>39860</v>
      </c>
      <c r="D2500" t="s">
        <v>10704</v>
      </c>
      <c r="E2500">
        <v>28</v>
      </c>
      <c r="F2500">
        <v>208.83</v>
      </c>
      <c r="G2500">
        <v>0</v>
      </c>
      <c r="H2500" t="s">
        <v>10664</v>
      </c>
      <c r="I2500">
        <v>-60.15</v>
      </c>
      <c r="J2500">
        <v>7.1</v>
      </c>
      <c r="K2500">
        <v>6.05</v>
      </c>
      <c r="L2500" t="s">
        <v>11978</v>
      </c>
      <c r="M2500" t="s">
        <v>11718</v>
      </c>
      <c r="N2500" t="s">
        <v>11718</v>
      </c>
      <c r="O2500" t="s">
        <v>10667</v>
      </c>
      <c r="P2500" t="s">
        <v>10668</v>
      </c>
      <c r="Q2500" t="s">
        <v>10678</v>
      </c>
      <c r="R2500" t="s">
        <v>11063</v>
      </c>
      <c r="V2500">
        <f t="shared" si="39"/>
        <v>2009</v>
      </c>
    </row>
    <row r="2501" spans="1:22" x14ac:dyDescent="0.3">
      <c r="A2501">
        <v>7811</v>
      </c>
      <c r="B2501">
        <v>55874</v>
      </c>
      <c r="C2501" s="1">
        <v>39860</v>
      </c>
      <c r="D2501" t="s">
        <v>10704</v>
      </c>
      <c r="E2501">
        <v>41</v>
      </c>
      <c r="F2501">
        <v>228.3</v>
      </c>
      <c r="G2501">
        <v>0.01</v>
      </c>
      <c r="H2501" t="s">
        <v>10697</v>
      </c>
      <c r="I2501">
        <v>-111.72</v>
      </c>
      <c r="J2501">
        <v>4.9800000000000004</v>
      </c>
      <c r="K2501">
        <v>4.62</v>
      </c>
      <c r="L2501" t="s">
        <v>11978</v>
      </c>
      <c r="M2501" t="s">
        <v>11718</v>
      </c>
      <c r="N2501" t="s">
        <v>11718</v>
      </c>
      <c r="O2501" t="s">
        <v>10667</v>
      </c>
      <c r="P2501" t="s">
        <v>10682</v>
      </c>
      <c r="Q2501" t="s">
        <v>10711</v>
      </c>
      <c r="R2501" t="s">
        <v>11034</v>
      </c>
      <c r="V2501">
        <f t="shared" si="39"/>
        <v>2009</v>
      </c>
    </row>
    <row r="2502" spans="1:22" x14ac:dyDescent="0.3">
      <c r="A2502">
        <v>7831</v>
      </c>
      <c r="B2502">
        <v>56002</v>
      </c>
      <c r="C2502" s="1">
        <v>39998</v>
      </c>
      <c r="D2502" t="s">
        <v>10663</v>
      </c>
      <c r="E2502">
        <v>21</v>
      </c>
      <c r="F2502">
        <v>514.53</v>
      </c>
      <c r="G2502">
        <v>0.04</v>
      </c>
      <c r="H2502" t="s">
        <v>10664</v>
      </c>
      <c r="I2502">
        <v>149.31</v>
      </c>
      <c r="J2502">
        <v>23.99</v>
      </c>
      <c r="K2502">
        <v>6.71</v>
      </c>
      <c r="L2502" t="s">
        <v>11880</v>
      </c>
      <c r="M2502" t="s">
        <v>11718</v>
      </c>
      <c r="N2502" t="s">
        <v>11718</v>
      </c>
      <c r="O2502" t="s">
        <v>10681</v>
      </c>
      <c r="P2502" t="s">
        <v>10668</v>
      </c>
      <c r="Q2502" t="s">
        <v>10717</v>
      </c>
      <c r="R2502" t="s">
        <v>10956</v>
      </c>
      <c r="V2502">
        <f t="shared" si="39"/>
        <v>2009</v>
      </c>
    </row>
    <row r="2503" spans="1:22" x14ac:dyDescent="0.3">
      <c r="A2503">
        <v>7832</v>
      </c>
      <c r="B2503">
        <v>56002</v>
      </c>
      <c r="C2503" s="1">
        <v>39998</v>
      </c>
      <c r="D2503" t="s">
        <v>10663</v>
      </c>
      <c r="E2503">
        <v>14</v>
      </c>
      <c r="F2503">
        <v>748.84</v>
      </c>
      <c r="G2503">
        <v>0.09</v>
      </c>
      <c r="H2503" t="s">
        <v>10664</v>
      </c>
      <c r="I2503">
        <v>286.7</v>
      </c>
      <c r="J2503">
        <v>55.98</v>
      </c>
      <c r="K2503">
        <v>4.8600000000000003</v>
      </c>
      <c r="L2503" t="s">
        <v>11880</v>
      </c>
      <c r="M2503" t="s">
        <v>11718</v>
      </c>
      <c r="N2503" t="s">
        <v>11718</v>
      </c>
      <c r="O2503" t="s">
        <v>10681</v>
      </c>
      <c r="P2503" t="s">
        <v>10668</v>
      </c>
      <c r="Q2503" t="s">
        <v>10702</v>
      </c>
      <c r="R2503" t="s">
        <v>11846</v>
      </c>
      <c r="S2503" t="s">
        <v>10685</v>
      </c>
      <c r="T2503">
        <v>0.36</v>
      </c>
      <c r="U2503" s="1">
        <v>40002</v>
      </c>
      <c r="V2503">
        <f t="shared" si="39"/>
        <v>2009</v>
      </c>
    </row>
    <row r="2504" spans="1:22" x14ac:dyDescent="0.3">
      <c r="A2504">
        <v>7833</v>
      </c>
      <c r="B2504">
        <v>56002</v>
      </c>
      <c r="C2504" s="1">
        <v>39998</v>
      </c>
      <c r="D2504" t="s">
        <v>10663</v>
      </c>
      <c r="E2504">
        <v>9</v>
      </c>
      <c r="F2504">
        <v>1497.93</v>
      </c>
      <c r="G2504">
        <v>0.05</v>
      </c>
      <c r="H2504" t="s">
        <v>10664</v>
      </c>
      <c r="I2504">
        <v>35.31</v>
      </c>
      <c r="J2504">
        <v>161.55000000000001</v>
      </c>
      <c r="K2504">
        <v>19.989999999999998</v>
      </c>
      <c r="L2504" t="s">
        <v>11880</v>
      </c>
      <c r="M2504" t="s">
        <v>11718</v>
      </c>
      <c r="N2504" t="s">
        <v>11718</v>
      </c>
      <c r="O2504" t="s">
        <v>10681</v>
      </c>
      <c r="P2504" t="s">
        <v>10668</v>
      </c>
      <c r="Q2504" t="s">
        <v>10669</v>
      </c>
      <c r="R2504" t="s">
        <v>11302</v>
      </c>
      <c r="S2504" t="s">
        <v>10685</v>
      </c>
      <c r="T2504">
        <v>0.66</v>
      </c>
      <c r="U2504" s="1">
        <v>40005</v>
      </c>
      <c r="V2504">
        <f t="shared" si="39"/>
        <v>2009</v>
      </c>
    </row>
    <row r="2505" spans="1:22" x14ac:dyDescent="0.3">
      <c r="A2505">
        <v>7834</v>
      </c>
      <c r="B2505">
        <v>56002</v>
      </c>
      <c r="C2505" s="1">
        <v>39998</v>
      </c>
      <c r="D2505" t="s">
        <v>10663</v>
      </c>
      <c r="E2505">
        <v>14</v>
      </c>
      <c r="F2505">
        <v>3857.56</v>
      </c>
      <c r="G2505">
        <v>7.0000000000000007E-2</v>
      </c>
      <c r="H2505" t="s">
        <v>10664</v>
      </c>
      <c r="I2505">
        <v>-377.81</v>
      </c>
      <c r="J2505">
        <v>290.98</v>
      </c>
      <c r="K2505">
        <v>69</v>
      </c>
      <c r="L2505" t="s">
        <v>11880</v>
      </c>
      <c r="M2505" t="s">
        <v>11718</v>
      </c>
      <c r="N2505" t="s">
        <v>11718</v>
      </c>
      <c r="O2505" t="s">
        <v>10681</v>
      </c>
      <c r="P2505" t="s">
        <v>10690</v>
      </c>
      <c r="Q2505" t="s">
        <v>10724</v>
      </c>
      <c r="R2505" t="s">
        <v>11221</v>
      </c>
      <c r="S2505" t="s">
        <v>10769</v>
      </c>
      <c r="T2505">
        <v>0.67</v>
      </c>
      <c r="U2505" s="1">
        <v>40000</v>
      </c>
      <c r="V2505">
        <f t="shared" si="39"/>
        <v>2009</v>
      </c>
    </row>
    <row r="2506" spans="1:22" x14ac:dyDescent="0.3">
      <c r="A2506">
        <v>7840</v>
      </c>
      <c r="B2506">
        <v>56039</v>
      </c>
      <c r="C2506" s="1">
        <v>40872</v>
      </c>
      <c r="D2506" t="s">
        <v>10663</v>
      </c>
      <c r="E2506">
        <v>23</v>
      </c>
      <c r="F2506">
        <v>156.66</v>
      </c>
      <c r="G2506">
        <v>7.0000000000000007E-2</v>
      </c>
      <c r="H2506" t="s">
        <v>10664</v>
      </c>
      <c r="I2506">
        <v>-33.15</v>
      </c>
      <c r="J2506">
        <v>6.68</v>
      </c>
      <c r="K2506">
        <v>5.2</v>
      </c>
      <c r="L2506" t="s">
        <v>11978</v>
      </c>
      <c r="M2506" t="s">
        <v>11718</v>
      </c>
      <c r="N2506" t="s">
        <v>11718</v>
      </c>
      <c r="O2506" t="s">
        <v>10667</v>
      </c>
      <c r="P2506" t="s">
        <v>10668</v>
      </c>
      <c r="Q2506" t="s">
        <v>10702</v>
      </c>
      <c r="R2506" t="s">
        <v>11073</v>
      </c>
      <c r="S2506" t="s">
        <v>10685</v>
      </c>
      <c r="T2506">
        <v>0.37</v>
      </c>
      <c r="U2506" s="1">
        <v>40877</v>
      </c>
      <c r="V2506">
        <f t="shared" si="39"/>
        <v>2011</v>
      </c>
    </row>
    <row r="2507" spans="1:22" x14ac:dyDescent="0.3">
      <c r="A2507">
        <v>7936</v>
      </c>
      <c r="B2507">
        <v>56710</v>
      </c>
      <c r="C2507" s="1">
        <v>40309</v>
      </c>
      <c r="D2507" t="s">
        <v>10686</v>
      </c>
      <c r="E2507">
        <v>34</v>
      </c>
      <c r="F2507">
        <v>479.84</v>
      </c>
      <c r="G2507">
        <v>0.02</v>
      </c>
      <c r="H2507" t="s">
        <v>10664</v>
      </c>
      <c r="I2507">
        <v>5.71</v>
      </c>
      <c r="J2507">
        <v>13.43</v>
      </c>
      <c r="K2507">
        <v>5.5</v>
      </c>
      <c r="L2507" t="s">
        <v>11883</v>
      </c>
      <c r="M2507" t="s">
        <v>11718</v>
      </c>
      <c r="N2507" t="s">
        <v>11718</v>
      </c>
      <c r="O2507" t="s">
        <v>10674</v>
      </c>
      <c r="P2507" t="s">
        <v>10668</v>
      </c>
      <c r="Q2507" t="s">
        <v>10669</v>
      </c>
      <c r="R2507" t="s">
        <v>11663</v>
      </c>
      <c r="V2507">
        <f t="shared" si="39"/>
        <v>2010</v>
      </c>
    </row>
    <row r="2508" spans="1:22" x14ac:dyDescent="0.3">
      <c r="A2508">
        <v>7937</v>
      </c>
      <c r="B2508">
        <v>56710</v>
      </c>
      <c r="C2508" s="1">
        <v>40309</v>
      </c>
      <c r="D2508" t="s">
        <v>10686</v>
      </c>
      <c r="E2508">
        <v>16</v>
      </c>
      <c r="F2508">
        <v>833.92650000000003</v>
      </c>
      <c r="G2508">
        <v>0.08</v>
      </c>
      <c r="H2508" t="s">
        <v>10664</v>
      </c>
      <c r="I2508">
        <v>-39.22</v>
      </c>
      <c r="J2508">
        <v>65.989999999999995</v>
      </c>
      <c r="K2508">
        <v>3.99</v>
      </c>
      <c r="L2508" t="s">
        <v>11883</v>
      </c>
      <c r="M2508" t="s">
        <v>11718</v>
      </c>
      <c r="N2508" t="s">
        <v>11718</v>
      </c>
      <c r="O2508" t="s">
        <v>10674</v>
      </c>
      <c r="P2508" t="s">
        <v>10682</v>
      </c>
      <c r="Q2508" t="s">
        <v>10683</v>
      </c>
      <c r="R2508" t="s">
        <v>11203</v>
      </c>
      <c r="S2508" t="s">
        <v>10685</v>
      </c>
      <c r="T2508">
        <v>0.59</v>
      </c>
      <c r="U2508" s="1">
        <v>40310</v>
      </c>
      <c r="V2508">
        <f t="shared" si="39"/>
        <v>2010</v>
      </c>
    </row>
    <row r="2509" spans="1:22" x14ac:dyDescent="0.3">
      <c r="A2509">
        <v>7938</v>
      </c>
      <c r="B2509">
        <v>56710</v>
      </c>
      <c r="C2509" s="1">
        <v>40309</v>
      </c>
      <c r="D2509" t="s">
        <v>10686</v>
      </c>
      <c r="E2509">
        <v>6</v>
      </c>
      <c r="F2509">
        <v>182.64</v>
      </c>
      <c r="G2509">
        <v>0.08</v>
      </c>
      <c r="H2509" t="s">
        <v>10664</v>
      </c>
      <c r="I2509">
        <v>-99.24</v>
      </c>
      <c r="J2509">
        <v>30.98</v>
      </c>
      <c r="K2509">
        <v>6.5</v>
      </c>
      <c r="L2509" t="s">
        <v>11883</v>
      </c>
      <c r="M2509" t="s">
        <v>11718</v>
      </c>
      <c r="N2509" t="s">
        <v>11718</v>
      </c>
      <c r="O2509" t="s">
        <v>10674</v>
      </c>
      <c r="P2509" t="s">
        <v>10682</v>
      </c>
      <c r="Q2509" t="s">
        <v>10711</v>
      </c>
      <c r="R2509" t="s">
        <v>11222</v>
      </c>
      <c r="S2509" t="s">
        <v>10685</v>
      </c>
      <c r="T2509">
        <v>0.64</v>
      </c>
      <c r="U2509" s="1">
        <v>40311</v>
      </c>
      <c r="V2509">
        <f t="shared" si="39"/>
        <v>2010</v>
      </c>
    </row>
    <row r="2510" spans="1:22" x14ac:dyDescent="0.3">
      <c r="A2510">
        <v>7939</v>
      </c>
      <c r="B2510">
        <v>56710</v>
      </c>
      <c r="C2510" s="1">
        <v>40309</v>
      </c>
      <c r="D2510" t="s">
        <v>10686</v>
      </c>
      <c r="E2510">
        <v>21</v>
      </c>
      <c r="F2510">
        <v>736.17</v>
      </c>
      <c r="G2510">
        <v>0.01</v>
      </c>
      <c r="H2510" t="s">
        <v>10664</v>
      </c>
      <c r="I2510">
        <v>232.99</v>
      </c>
      <c r="J2510">
        <v>35.409999999999997</v>
      </c>
      <c r="K2510">
        <v>1.99</v>
      </c>
      <c r="L2510" t="s">
        <v>11883</v>
      </c>
      <c r="M2510" t="s">
        <v>11718</v>
      </c>
      <c r="N2510" t="s">
        <v>11718</v>
      </c>
      <c r="O2510" t="s">
        <v>10674</v>
      </c>
      <c r="P2510" t="s">
        <v>10682</v>
      </c>
      <c r="Q2510" t="s">
        <v>10711</v>
      </c>
      <c r="R2510" t="s">
        <v>11573</v>
      </c>
      <c r="S2510" t="s">
        <v>10693</v>
      </c>
      <c r="T2510">
        <v>0.43</v>
      </c>
      <c r="U2510" s="1">
        <v>40311</v>
      </c>
      <c r="V2510">
        <f t="shared" si="39"/>
        <v>2010</v>
      </c>
    </row>
    <row r="2511" spans="1:22" x14ac:dyDescent="0.3">
      <c r="A2511">
        <v>7985</v>
      </c>
      <c r="B2511">
        <v>57092</v>
      </c>
      <c r="C2511" s="1">
        <v>40299</v>
      </c>
      <c r="D2511" t="s">
        <v>10719</v>
      </c>
      <c r="E2511">
        <v>29</v>
      </c>
      <c r="F2511">
        <v>2820.6995000000002</v>
      </c>
      <c r="G2511">
        <v>0.03</v>
      </c>
      <c r="H2511" t="s">
        <v>10664</v>
      </c>
      <c r="I2511">
        <v>601.34</v>
      </c>
      <c r="J2511">
        <v>110.99</v>
      </c>
      <c r="K2511">
        <v>8.99</v>
      </c>
      <c r="L2511" t="s">
        <v>11614</v>
      </c>
      <c r="M2511" t="s">
        <v>11718</v>
      </c>
      <c r="N2511" t="s">
        <v>11718</v>
      </c>
      <c r="O2511" t="s">
        <v>10674</v>
      </c>
      <c r="P2511" t="s">
        <v>10682</v>
      </c>
      <c r="Q2511" t="s">
        <v>10683</v>
      </c>
      <c r="R2511" t="s">
        <v>11187</v>
      </c>
      <c r="S2511" t="s">
        <v>10685</v>
      </c>
      <c r="T2511">
        <v>0.56999999999999995</v>
      </c>
      <c r="U2511" s="1">
        <v>40300</v>
      </c>
      <c r="V2511">
        <f t="shared" si="39"/>
        <v>2010</v>
      </c>
    </row>
    <row r="2512" spans="1:22" x14ac:dyDescent="0.3">
      <c r="A2512">
        <v>8011</v>
      </c>
      <c r="B2512">
        <v>57253</v>
      </c>
      <c r="C2512" s="1">
        <v>39818</v>
      </c>
      <c r="D2512" t="s">
        <v>10719</v>
      </c>
      <c r="E2512">
        <v>43</v>
      </c>
      <c r="F2512">
        <v>78.08</v>
      </c>
      <c r="G2512">
        <v>0.08</v>
      </c>
      <c r="H2512" t="s">
        <v>10664</v>
      </c>
      <c r="I2512">
        <v>1.74</v>
      </c>
      <c r="J2512">
        <v>1.81</v>
      </c>
      <c r="K2512">
        <v>0.75</v>
      </c>
      <c r="L2512" t="s">
        <v>11863</v>
      </c>
      <c r="M2512" t="s">
        <v>11718</v>
      </c>
      <c r="N2512" t="s">
        <v>11718</v>
      </c>
      <c r="O2512" t="s">
        <v>10674</v>
      </c>
      <c r="P2512" t="s">
        <v>10690</v>
      </c>
      <c r="Q2512" t="s">
        <v>10753</v>
      </c>
      <c r="R2512" t="s">
        <v>10961</v>
      </c>
      <c r="V2512">
        <f t="shared" si="39"/>
        <v>2009</v>
      </c>
    </row>
    <row r="2513" spans="1:22" x14ac:dyDescent="0.3">
      <c r="A2513">
        <v>8012</v>
      </c>
      <c r="B2513">
        <v>57253</v>
      </c>
      <c r="C2513" s="1">
        <v>39818</v>
      </c>
      <c r="D2513" t="s">
        <v>10719</v>
      </c>
      <c r="E2513">
        <v>29</v>
      </c>
      <c r="F2513">
        <v>653.54</v>
      </c>
      <c r="G2513">
        <v>0.06</v>
      </c>
      <c r="H2513" t="s">
        <v>10672</v>
      </c>
      <c r="I2513">
        <v>-1358.9</v>
      </c>
      <c r="J2513">
        <v>20.98</v>
      </c>
      <c r="K2513">
        <v>53.03</v>
      </c>
      <c r="L2513" t="s">
        <v>11863</v>
      </c>
      <c r="M2513" t="s">
        <v>11718</v>
      </c>
      <c r="N2513" t="s">
        <v>11718</v>
      </c>
      <c r="O2513" t="s">
        <v>10674</v>
      </c>
      <c r="P2513" t="s">
        <v>10690</v>
      </c>
      <c r="Q2513" t="s">
        <v>10753</v>
      </c>
      <c r="R2513" t="s">
        <v>10891</v>
      </c>
      <c r="S2513" t="s">
        <v>10677</v>
      </c>
      <c r="T2513">
        <v>0.64</v>
      </c>
      <c r="U2513" s="1">
        <v>39820</v>
      </c>
      <c r="V2513">
        <f t="shared" si="39"/>
        <v>2009</v>
      </c>
    </row>
    <row r="2514" spans="1:22" x14ac:dyDescent="0.3">
      <c r="A2514">
        <v>8013</v>
      </c>
      <c r="B2514">
        <v>57253</v>
      </c>
      <c r="C2514" s="1">
        <v>39818</v>
      </c>
      <c r="D2514" t="s">
        <v>10719</v>
      </c>
      <c r="E2514">
        <v>48</v>
      </c>
      <c r="F2514">
        <v>12635.75</v>
      </c>
      <c r="G2514">
        <v>7.0000000000000007E-2</v>
      </c>
      <c r="H2514" t="s">
        <v>10664</v>
      </c>
      <c r="I2514">
        <v>-335.24</v>
      </c>
      <c r="J2514">
        <v>279.48</v>
      </c>
      <c r="K2514">
        <v>35</v>
      </c>
      <c r="L2514" t="s">
        <v>11863</v>
      </c>
      <c r="M2514" t="s">
        <v>11718</v>
      </c>
      <c r="N2514" t="s">
        <v>11718</v>
      </c>
      <c r="O2514" t="s">
        <v>10674</v>
      </c>
      <c r="P2514" t="s">
        <v>10690</v>
      </c>
      <c r="Q2514" t="s">
        <v>10691</v>
      </c>
      <c r="R2514" t="s">
        <v>10978</v>
      </c>
      <c r="S2514" t="s">
        <v>10769</v>
      </c>
      <c r="T2514">
        <v>0.6</v>
      </c>
      <c r="U2514" s="1">
        <v>39818</v>
      </c>
      <c r="V2514">
        <f t="shared" si="39"/>
        <v>2009</v>
      </c>
    </row>
    <row r="2515" spans="1:22" x14ac:dyDescent="0.3">
      <c r="A2515">
        <v>8014</v>
      </c>
      <c r="B2515">
        <v>57253</v>
      </c>
      <c r="C2515" s="1">
        <v>39818</v>
      </c>
      <c r="D2515" t="s">
        <v>10719</v>
      </c>
      <c r="E2515">
        <v>49</v>
      </c>
      <c r="F2515">
        <v>240.3</v>
      </c>
      <c r="G2515">
        <v>0.08</v>
      </c>
      <c r="H2515" t="s">
        <v>10664</v>
      </c>
      <c r="I2515">
        <v>-139.16</v>
      </c>
      <c r="J2515">
        <v>4.91</v>
      </c>
      <c r="K2515">
        <v>5.68</v>
      </c>
      <c r="L2515" t="s">
        <v>11863</v>
      </c>
      <c r="M2515" t="s">
        <v>11718</v>
      </c>
      <c r="N2515" t="s">
        <v>11718</v>
      </c>
      <c r="O2515" t="s">
        <v>10674</v>
      </c>
      <c r="P2515" t="s">
        <v>10690</v>
      </c>
      <c r="Q2515" t="s">
        <v>10724</v>
      </c>
      <c r="R2515" t="s">
        <v>11979</v>
      </c>
      <c r="S2515" t="s">
        <v>10723</v>
      </c>
      <c r="T2515">
        <v>0.7</v>
      </c>
      <c r="U2515" s="1">
        <v>39819</v>
      </c>
      <c r="V2515">
        <f t="shared" si="39"/>
        <v>2009</v>
      </c>
    </row>
    <row r="2516" spans="1:22" x14ac:dyDescent="0.3">
      <c r="A2516">
        <v>8015</v>
      </c>
      <c r="B2516">
        <v>57253</v>
      </c>
      <c r="C2516" s="1">
        <v>39818</v>
      </c>
      <c r="D2516" t="s">
        <v>10719</v>
      </c>
      <c r="E2516">
        <v>25</v>
      </c>
      <c r="F2516">
        <v>2750.107</v>
      </c>
      <c r="G2516">
        <v>0.04</v>
      </c>
      <c r="H2516" t="s">
        <v>10664</v>
      </c>
      <c r="I2516">
        <v>667.45</v>
      </c>
      <c r="J2516">
        <v>125.99</v>
      </c>
      <c r="K2516">
        <v>5.26</v>
      </c>
      <c r="L2516" t="s">
        <v>11863</v>
      </c>
      <c r="M2516" t="s">
        <v>11718</v>
      </c>
      <c r="N2516" t="s">
        <v>11718</v>
      </c>
      <c r="O2516" t="s">
        <v>10674</v>
      </c>
      <c r="P2516" t="s">
        <v>10682</v>
      </c>
      <c r="Q2516" t="s">
        <v>10683</v>
      </c>
      <c r="R2516">
        <v>232</v>
      </c>
      <c r="S2516" t="s">
        <v>10685</v>
      </c>
      <c r="T2516">
        <v>0.55000000000000004</v>
      </c>
      <c r="U2516" s="1">
        <v>39818</v>
      </c>
      <c r="V2516">
        <f t="shared" si="39"/>
        <v>2009</v>
      </c>
    </row>
    <row r="2517" spans="1:22" x14ac:dyDescent="0.3">
      <c r="A2517">
        <v>8034</v>
      </c>
      <c r="B2517">
        <v>57382</v>
      </c>
      <c r="C2517" s="1">
        <v>39895</v>
      </c>
      <c r="D2517" t="s">
        <v>10704</v>
      </c>
      <c r="E2517">
        <v>25</v>
      </c>
      <c r="F2517">
        <v>106.04</v>
      </c>
      <c r="G2517">
        <v>0.09</v>
      </c>
      <c r="H2517" t="s">
        <v>10664</v>
      </c>
      <c r="I2517">
        <v>16.899999999999999</v>
      </c>
      <c r="J2517">
        <v>4.55</v>
      </c>
      <c r="K2517">
        <v>1.49</v>
      </c>
      <c r="L2517" t="s">
        <v>11879</v>
      </c>
      <c r="M2517" t="s">
        <v>11718</v>
      </c>
      <c r="N2517" t="s">
        <v>11718</v>
      </c>
      <c r="O2517" t="s">
        <v>10674</v>
      </c>
      <c r="P2517" t="s">
        <v>10668</v>
      </c>
      <c r="Q2517" t="s">
        <v>10678</v>
      </c>
      <c r="R2517" t="s">
        <v>11147</v>
      </c>
      <c r="S2517" t="s">
        <v>10685</v>
      </c>
      <c r="T2517">
        <v>0.35</v>
      </c>
      <c r="U2517" s="1">
        <v>39897</v>
      </c>
      <c r="V2517">
        <f t="shared" si="39"/>
        <v>2009</v>
      </c>
    </row>
    <row r="2518" spans="1:22" x14ac:dyDescent="0.3">
      <c r="A2518">
        <v>8035</v>
      </c>
      <c r="B2518">
        <v>57382</v>
      </c>
      <c r="C2518" s="1">
        <v>39895</v>
      </c>
      <c r="D2518" t="s">
        <v>10704</v>
      </c>
      <c r="E2518">
        <v>45</v>
      </c>
      <c r="F2518">
        <v>452.93</v>
      </c>
      <c r="G2518">
        <v>7.0000000000000007E-2</v>
      </c>
      <c r="H2518" t="s">
        <v>10697</v>
      </c>
      <c r="I2518">
        <v>20.14</v>
      </c>
      <c r="J2518">
        <v>9.7799999999999994</v>
      </c>
      <c r="K2518">
        <v>5.76</v>
      </c>
      <c r="L2518" t="s">
        <v>11879</v>
      </c>
      <c r="M2518" t="s">
        <v>11718</v>
      </c>
      <c r="N2518" t="s">
        <v>11718</v>
      </c>
      <c r="O2518" t="s">
        <v>10674</v>
      </c>
      <c r="P2518" t="s">
        <v>10668</v>
      </c>
      <c r="Q2518" t="s">
        <v>10717</v>
      </c>
      <c r="R2518" t="s">
        <v>11193</v>
      </c>
      <c r="V2518">
        <f t="shared" si="39"/>
        <v>2009</v>
      </c>
    </row>
    <row r="2519" spans="1:22" x14ac:dyDescent="0.3">
      <c r="A2519">
        <v>8039</v>
      </c>
      <c r="B2519">
        <v>57415</v>
      </c>
      <c r="C2519" s="1">
        <v>39896</v>
      </c>
      <c r="D2519" t="s">
        <v>10704</v>
      </c>
      <c r="E2519">
        <v>6</v>
      </c>
      <c r="F2519">
        <v>101.52</v>
      </c>
      <c r="G2519">
        <v>0.02</v>
      </c>
      <c r="H2519" t="s">
        <v>10664</v>
      </c>
      <c r="I2519">
        <v>-16.37</v>
      </c>
      <c r="J2519">
        <v>15.42</v>
      </c>
      <c r="K2519">
        <v>5.41</v>
      </c>
      <c r="L2519" t="s">
        <v>11833</v>
      </c>
      <c r="M2519" t="s">
        <v>11718</v>
      </c>
      <c r="N2519" t="s">
        <v>11718</v>
      </c>
      <c r="O2519" t="s">
        <v>10674</v>
      </c>
      <c r="P2519" t="s">
        <v>10668</v>
      </c>
      <c r="Q2519" t="s">
        <v>10669</v>
      </c>
      <c r="R2519" t="s">
        <v>11980</v>
      </c>
      <c r="S2519" t="s">
        <v>10685</v>
      </c>
      <c r="T2519">
        <v>0.59</v>
      </c>
      <c r="U2519" s="1">
        <v>39897</v>
      </c>
      <c r="V2519">
        <f t="shared" si="39"/>
        <v>2009</v>
      </c>
    </row>
    <row r="2520" spans="1:22" x14ac:dyDescent="0.3">
      <c r="A2520">
        <v>8077</v>
      </c>
      <c r="B2520">
        <v>57606</v>
      </c>
      <c r="C2520" s="1">
        <v>40181</v>
      </c>
      <c r="D2520" t="s">
        <v>10686</v>
      </c>
      <c r="E2520">
        <v>37</v>
      </c>
      <c r="F2520">
        <v>294.48</v>
      </c>
      <c r="G2520">
        <v>0.08</v>
      </c>
      <c r="H2520" t="s">
        <v>10664</v>
      </c>
      <c r="I2520">
        <v>-64.239999999999995</v>
      </c>
      <c r="J2520">
        <v>8.4600000000000009</v>
      </c>
      <c r="K2520">
        <v>3.62</v>
      </c>
      <c r="L2520" t="s">
        <v>11863</v>
      </c>
      <c r="M2520" t="s">
        <v>11718</v>
      </c>
      <c r="N2520" t="s">
        <v>11718</v>
      </c>
      <c r="O2520" t="s">
        <v>10674</v>
      </c>
      <c r="P2520" t="s">
        <v>10682</v>
      </c>
      <c r="Q2520" t="s">
        <v>10711</v>
      </c>
      <c r="R2520" t="s">
        <v>11034</v>
      </c>
      <c r="V2520">
        <f t="shared" si="39"/>
        <v>2010</v>
      </c>
    </row>
    <row r="2521" spans="1:22" x14ac:dyDescent="0.3">
      <c r="A2521">
        <v>8099</v>
      </c>
      <c r="B2521">
        <v>57794</v>
      </c>
      <c r="C2521" s="1">
        <v>40020</v>
      </c>
      <c r="D2521" t="s">
        <v>10663</v>
      </c>
      <c r="E2521">
        <v>16</v>
      </c>
      <c r="F2521">
        <v>88.84</v>
      </c>
      <c r="G2521">
        <v>0.02</v>
      </c>
      <c r="H2521" t="s">
        <v>10664</v>
      </c>
      <c r="I2521">
        <v>-46.92</v>
      </c>
      <c r="J2521">
        <v>4.9800000000000004</v>
      </c>
      <c r="K2521">
        <v>6.07</v>
      </c>
      <c r="L2521" t="s">
        <v>11848</v>
      </c>
      <c r="M2521" t="s">
        <v>11718</v>
      </c>
      <c r="N2521" t="s">
        <v>11718</v>
      </c>
      <c r="O2521" t="s">
        <v>10701</v>
      </c>
      <c r="P2521" t="s">
        <v>10668</v>
      </c>
      <c r="Q2521" t="s">
        <v>10702</v>
      </c>
      <c r="R2521" t="s">
        <v>10990</v>
      </c>
      <c r="S2521" t="s">
        <v>10685</v>
      </c>
      <c r="T2521">
        <v>0.36</v>
      </c>
      <c r="U2521" s="1">
        <v>40022</v>
      </c>
      <c r="V2521">
        <f t="shared" si="39"/>
        <v>2009</v>
      </c>
    </row>
    <row r="2522" spans="1:22" x14ac:dyDescent="0.3">
      <c r="A2522">
        <v>8123</v>
      </c>
      <c r="B2522">
        <v>58054</v>
      </c>
      <c r="C2522" s="1">
        <v>40547</v>
      </c>
      <c r="D2522" t="s">
        <v>10671</v>
      </c>
      <c r="E2522">
        <v>26</v>
      </c>
      <c r="F2522">
        <v>61.4</v>
      </c>
      <c r="G2522">
        <v>0.04</v>
      </c>
      <c r="H2522" t="s">
        <v>10664</v>
      </c>
      <c r="I2522">
        <v>-92.11</v>
      </c>
      <c r="J2522">
        <v>2.08</v>
      </c>
      <c r="K2522">
        <v>5.33</v>
      </c>
      <c r="L2522" t="s">
        <v>11614</v>
      </c>
      <c r="M2522" t="s">
        <v>11718</v>
      </c>
      <c r="N2522" t="s">
        <v>11718</v>
      </c>
      <c r="O2522" t="s">
        <v>10674</v>
      </c>
      <c r="P2522" t="s">
        <v>10690</v>
      </c>
      <c r="Q2522" t="s">
        <v>10691</v>
      </c>
      <c r="R2522" t="s">
        <v>10855</v>
      </c>
      <c r="S2522" t="s">
        <v>10685</v>
      </c>
      <c r="T2522">
        <v>0.43</v>
      </c>
      <c r="U2522" s="1">
        <v>40547</v>
      </c>
      <c r="V2522">
        <f t="shared" si="39"/>
        <v>2011</v>
      </c>
    </row>
    <row r="2523" spans="1:22" x14ac:dyDescent="0.3">
      <c r="A2523">
        <v>8129</v>
      </c>
      <c r="B2523">
        <v>58113</v>
      </c>
      <c r="C2523" s="1">
        <v>40940</v>
      </c>
      <c r="D2523" t="s">
        <v>10671</v>
      </c>
      <c r="E2523">
        <v>48</v>
      </c>
      <c r="F2523">
        <v>362.71</v>
      </c>
      <c r="G2523">
        <v>7.0000000000000007E-2</v>
      </c>
      <c r="H2523" t="s">
        <v>10664</v>
      </c>
      <c r="I2523">
        <v>-88.95</v>
      </c>
      <c r="J2523">
        <v>7.68</v>
      </c>
      <c r="K2523">
        <v>6.16</v>
      </c>
      <c r="L2523" t="s">
        <v>11958</v>
      </c>
      <c r="M2523" t="s">
        <v>11718</v>
      </c>
      <c r="N2523" t="s">
        <v>11718</v>
      </c>
      <c r="O2523" t="s">
        <v>10667</v>
      </c>
      <c r="P2523" t="s">
        <v>10668</v>
      </c>
      <c r="Q2523" t="s">
        <v>10678</v>
      </c>
      <c r="R2523" t="s">
        <v>11459</v>
      </c>
      <c r="S2523" t="s">
        <v>10685</v>
      </c>
      <c r="T2523">
        <v>0.35</v>
      </c>
      <c r="U2523" s="1">
        <v>40942</v>
      </c>
      <c r="V2523">
        <f t="shared" si="39"/>
        <v>2012</v>
      </c>
    </row>
    <row r="2524" spans="1:22" x14ac:dyDescent="0.3">
      <c r="A2524">
        <v>8130</v>
      </c>
      <c r="B2524">
        <v>58113</v>
      </c>
      <c r="C2524" s="1">
        <v>40940</v>
      </c>
      <c r="D2524" t="s">
        <v>10671</v>
      </c>
      <c r="E2524">
        <v>12</v>
      </c>
      <c r="F2524">
        <v>2077.1875</v>
      </c>
      <c r="G2524">
        <v>0.05</v>
      </c>
      <c r="H2524" t="s">
        <v>10697</v>
      </c>
      <c r="I2524">
        <v>-38.07</v>
      </c>
      <c r="J2524">
        <v>200.99</v>
      </c>
      <c r="K2524">
        <v>4.2</v>
      </c>
      <c r="L2524" t="s">
        <v>11958</v>
      </c>
      <c r="M2524" t="s">
        <v>11718</v>
      </c>
      <c r="N2524" t="s">
        <v>11718</v>
      </c>
      <c r="O2524" t="s">
        <v>10667</v>
      </c>
      <c r="P2524" t="s">
        <v>10682</v>
      </c>
      <c r="Q2524" t="s">
        <v>10683</v>
      </c>
      <c r="R2524" t="s">
        <v>11085</v>
      </c>
      <c r="S2524" t="s">
        <v>10685</v>
      </c>
      <c r="T2524">
        <v>0.59</v>
      </c>
      <c r="U2524" s="1">
        <v>40942</v>
      </c>
      <c r="V2524">
        <f t="shared" si="39"/>
        <v>2012</v>
      </c>
    </row>
    <row r="2525" spans="1:22" x14ac:dyDescent="0.3">
      <c r="A2525">
        <v>8186</v>
      </c>
      <c r="B2525">
        <v>58528</v>
      </c>
      <c r="C2525" s="1">
        <v>40478</v>
      </c>
      <c r="D2525" t="s">
        <v>10704</v>
      </c>
      <c r="E2525">
        <v>14</v>
      </c>
      <c r="F2525">
        <v>700.95</v>
      </c>
      <c r="G2525">
        <v>0</v>
      </c>
      <c r="H2525" t="s">
        <v>10664</v>
      </c>
      <c r="I2525">
        <v>233.8</v>
      </c>
      <c r="J2525">
        <v>46.89</v>
      </c>
      <c r="K2525">
        <v>5.0999999999999996</v>
      </c>
      <c r="L2525" t="s">
        <v>11981</v>
      </c>
      <c r="M2525" t="s">
        <v>11718</v>
      </c>
      <c r="N2525" t="s">
        <v>11718</v>
      </c>
      <c r="O2525" t="s">
        <v>10681</v>
      </c>
      <c r="P2525" t="s">
        <v>10668</v>
      </c>
      <c r="Q2525" t="s">
        <v>10675</v>
      </c>
      <c r="R2525" t="s">
        <v>10993</v>
      </c>
      <c r="S2525" t="s">
        <v>10689</v>
      </c>
      <c r="T2525">
        <v>0.46</v>
      </c>
      <c r="U2525" s="1">
        <v>40479</v>
      </c>
      <c r="V2525">
        <f t="shared" si="39"/>
        <v>2010</v>
      </c>
    </row>
    <row r="2526" spans="1:22" x14ac:dyDescent="0.3">
      <c r="A2526">
        <v>8187</v>
      </c>
      <c r="B2526">
        <v>58528</v>
      </c>
      <c r="C2526" s="1">
        <v>40478</v>
      </c>
      <c r="D2526" t="s">
        <v>10704</v>
      </c>
      <c r="E2526">
        <v>41</v>
      </c>
      <c r="F2526">
        <v>159.74</v>
      </c>
      <c r="G2526">
        <v>0.08</v>
      </c>
      <c r="H2526" t="s">
        <v>10697</v>
      </c>
      <c r="I2526">
        <v>-9.14</v>
      </c>
      <c r="J2526">
        <v>3.69</v>
      </c>
      <c r="K2526">
        <v>2.5</v>
      </c>
      <c r="L2526" t="s">
        <v>11981</v>
      </c>
      <c r="M2526" t="s">
        <v>11718</v>
      </c>
      <c r="N2526" t="s">
        <v>11718</v>
      </c>
      <c r="O2526" t="s">
        <v>10681</v>
      </c>
      <c r="P2526" t="s">
        <v>10668</v>
      </c>
      <c r="Q2526" t="s">
        <v>10717</v>
      </c>
      <c r="R2526" t="s">
        <v>11265</v>
      </c>
      <c r="S2526" t="s">
        <v>10685</v>
      </c>
      <c r="T2526">
        <v>0.39</v>
      </c>
      <c r="U2526" s="1">
        <v>40479</v>
      </c>
      <c r="V2526">
        <f t="shared" si="39"/>
        <v>2010</v>
      </c>
    </row>
    <row r="2527" spans="1:22" x14ac:dyDescent="0.3">
      <c r="A2527">
        <v>8193</v>
      </c>
      <c r="B2527">
        <v>58598</v>
      </c>
      <c r="C2527" s="1">
        <v>40777</v>
      </c>
      <c r="D2527" t="s">
        <v>10704</v>
      </c>
      <c r="E2527">
        <v>50</v>
      </c>
      <c r="F2527">
        <v>13608.83</v>
      </c>
      <c r="G2527">
        <v>0.1</v>
      </c>
      <c r="H2527" t="s">
        <v>10672</v>
      </c>
      <c r="I2527">
        <v>1342.93</v>
      </c>
      <c r="J2527">
        <v>300.98</v>
      </c>
      <c r="K2527">
        <v>64.73</v>
      </c>
      <c r="L2527" t="s">
        <v>11836</v>
      </c>
      <c r="M2527" t="s">
        <v>11718</v>
      </c>
      <c r="N2527" t="s">
        <v>11718</v>
      </c>
      <c r="O2527" t="s">
        <v>10701</v>
      </c>
      <c r="P2527" t="s">
        <v>10690</v>
      </c>
      <c r="Q2527" t="s">
        <v>10753</v>
      </c>
      <c r="R2527" t="s">
        <v>10808</v>
      </c>
      <c r="V2527">
        <f t="shared" si="39"/>
        <v>2011</v>
      </c>
    </row>
    <row r="2528" spans="1:22" x14ac:dyDescent="0.3">
      <c r="A2528">
        <v>8194</v>
      </c>
      <c r="B2528">
        <v>58598</v>
      </c>
      <c r="C2528" s="1">
        <v>40777</v>
      </c>
      <c r="D2528" t="s">
        <v>10704</v>
      </c>
      <c r="E2528">
        <v>25</v>
      </c>
      <c r="F2528">
        <v>89.32</v>
      </c>
      <c r="G2528">
        <v>0.01</v>
      </c>
      <c r="H2528" t="s">
        <v>10664</v>
      </c>
      <c r="I2528">
        <v>33.46</v>
      </c>
      <c r="J2528">
        <v>3.41</v>
      </c>
      <c r="K2528">
        <v>0.7</v>
      </c>
      <c r="L2528" t="s">
        <v>11836</v>
      </c>
      <c r="M2528" t="s">
        <v>11718</v>
      </c>
      <c r="N2528" t="s">
        <v>11718</v>
      </c>
      <c r="O2528" t="s">
        <v>10701</v>
      </c>
      <c r="P2528" t="s">
        <v>10668</v>
      </c>
      <c r="Q2528" t="s">
        <v>10707</v>
      </c>
      <c r="R2528" t="s">
        <v>11982</v>
      </c>
      <c r="S2528" t="s">
        <v>10709</v>
      </c>
      <c r="T2528">
        <v>0.37</v>
      </c>
      <c r="U2528" s="1">
        <v>40778</v>
      </c>
      <c r="V2528">
        <f t="shared" si="39"/>
        <v>2011</v>
      </c>
    </row>
    <row r="2529" spans="1:22" x14ac:dyDescent="0.3">
      <c r="A2529">
        <v>8231</v>
      </c>
      <c r="B2529">
        <v>58851</v>
      </c>
      <c r="C2529" s="1">
        <v>40336</v>
      </c>
      <c r="D2529" t="s">
        <v>10663</v>
      </c>
      <c r="E2529">
        <v>3</v>
      </c>
      <c r="F2529">
        <v>23.93</v>
      </c>
      <c r="G2529">
        <v>0.1</v>
      </c>
      <c r="H2529" t="s">
        <v>10664</v>
      </c>
      <c r="I2529">
        <v>-6.39</v>
      </c>
      <c r="J2529">
        <v>8.34</v>
      </c>
      <c r="K2529">
        <v>0.96</v>
      </c>
      <c r="L2529" t="s">
        <v>11843</v>
      </c>
      <c r="M2529" t="s">
        <v>11718</v>
      </c>
      <c r="N2529" t="s">
        <v>11718</v>
      </c>
      <c r="O2529" t="s">
        <v>10681</v>
      </c>
      <c r="P2529" t="s">
        <v>10690</v>
      </c>
      <c r="Q2529" t="s">
        <v>10691</v>
      </c>
      <c r="R2529" t="s">
        <v>11890</v>
      </c>
      <c r="S2529" t="s">
        <v>10709</v>
      </c>
      <c r="T2529">
        <v>0.43</v>
      </c>
      <c r="U2529" s="1">
        <v>40340</v>
      </c>
      <c r="V2529">
        <f t="shared" si="39"/>
        <v>2010</v>
      </c>
    </row>
    <row r="2530" spans="1:22" x14ac:dyDescent="0.3">
      <c r="A2530">
        <v>8232</v>
      </c>
      <c r="B2530">
        <v>58851</v>
      </c>
      <c r="C2530" s="1">
        <v>40336</v>
      </c>
      <c r="D2530" t="s">
        <v>10663</v>
      </c>
      <c r="E2530">
        <v>14</v>
      </c>
      <c r="F2530">
        <v>2027.55</v>
      </c>
      <c r="G2530">
        <v>0.04</v>
      </c>
      <c r="H2530" t="s">
        <v>10664</v>
      </c>
      <c r="I2530">
        <v>537.4</v>
      </c>
      <c r="J2530">
        <v>140.99</v>
      </c>
      <c r="K2530">
        <v>13.99</v>
      </c>
      <c r="L2530" t="s">
        <v>11843</v>
      </c>
      <c r="M2530" t="s">
        <v>11718</v>
      </c>
      <c r="N2530" t="s">
        <v>11718</v>
      </c>
      <c r="O2530" t="s">
        <v>10681</v>
      </c>
      <c r="P2530" t="s">
        <v>10682</v>
      </c>
      <c r="Q2530" t="s">
        <v>10849</v>
      </c>
      <c r="R2530" t="s">
        <v>11087</v>
      </c>
      <c r="S2530" t="s">
        <v>10689</v>
      </c>
      <c r="T2530">
        <v>0.37</v>
      </c>
      <c r="U2530" s="1">
        <v>40343</v>
      </c>
      <c r="V2530">
        <f t="shared" si="39"/>
        <v>2010</v>
      </c>
    </row>
    <row r="2531" spans="1:22" x14ac:dyDescent="0.3">
      <c r="A2531">
        <v>8233</v>
      </c>
      <c r="B2531">
        <v>58853</v>
      </c>
      <c r="C2531" s="1">
        <v>41042</v>
      </c>
      <c r="D2531" t="s">
        <v>10719</v>
      </c>
      <c r="E2531">
        <v>27</v>
      </c>
      <c r="F2531">
        <v>5307.5</v>
      </c>
      <c r="G2531">
        <v>0.09</v>
      </c>
      <c r="H2531" t="s">
        <v>10672</v>
      </c>
      <c r="I2531">
        <v>1116.67</v>
      </c>
      <c r="J2531">
        <v>200.98</v>
      </c>
      <c r="K2531">
        <v>23.76</v>
      </c>
      <c r="L2531" t="s">
        <v>11870</v>
      </c>
      <c r="M2531" t="s">
        <v>11718</v>
      </c>
      <c r="N2531" t="s">
        <v>11718</v>
      </c>
      <c r="O2531" t="s">
        <v>10701</v>
      </c>
      <c r="P2531" t="s">
        <v>10690</v>
      </c>
      <c r="Q2531" t="s">
        <v>10753</v>
      </c>
      <c r="R2531" t="s">
        <v>11069</v>
      </c>
      <c r="V2531">
        <f t="shared" si="39"/>
        <v>2012</v>
      </c>
    </row>
    <row r="2532" spans="1:22" x14ac:dyDescent="0.3">
      <c r="A2532">
        <v>8252</v>
      </c>
      <c r="B2532">
        <v>59015</v>
      </c>
      <c r="C2532" s="1">
        <v>41055</v>
      </c>
      <c r="D2532" t="s">
        <v>10704</v>
      </c>
      <c r="E2532">
        <v>32</v>
      </c>
      <c r="F2532">
        <v>254.46</v>
      </c>
      <c r="G2532">
        <v>0.09</v>
      </c>
      <c r="H2532" t="s">
        <v>10664</v>
      </c>
      <c r="I2532">
        <v>23.5</v>
      </c>
      <c r="J2532">
        <v>8.5</v>
      </c>
      <c r="K2532">
        <v>1.99</v>
      </c>
      <c r="L2532" t="s">
        <v>11983</v>
      </c>
      <c r="M2532" t="s">
        <v>11718</v>
      </c>
      <c r="N2532" t="s">
        <v>11718</v>
      </c>
      <c r="O2532" t="s">
        <v>10667</v>
      </c>
      <c r="P2532" t="s">
        <v>10682</v>
      </c>
      <c r="Q2532" t="s">
        <v>10711</v>
      </c>
      <c r="R2532" t="s">
        <v>11468</v>
      </c>
      <c r="S2532" t="s">
        <v>10693</v>
      </c>
      <c r="T2532">
        <v>0.49</v>
      </c>
      <c r="U2532" s="1">
        <v>41056</v>
      </c>
      <c r="V2532">
        <f t="shared" si="39"/>
        <v>2012</v>
      </c>
    </row>
    <row r="2533" spans="1:22" x14ac:dyDescent="0.3">
      <c r="A2533">
        <v>8253</v>
      </c>
      <c r="B2533">
        <v>59015</v>
      </c>
      <c r="C2533" s="1">
        <v>41055</v>
      </c>
      <c r="D2533" t="s">
        <v>10704</v>
      </c>
      <c r="E2533">
        <v>32</v>
      </c>
      <c r="F2533">
        <v>278.19</v>
      </c>
      <c r="G2533">
        <v>0.02</v>
      </c>
      <c r="H2533" t="s">
        <v>10664</v>
      </c>
      <c r="I2533">
        <v>149.38999999999999</v>
      </c>
      <c r="J2533">
        <v>8.34</v>
      </c>
      <c r="K2533">
        <v>0.96</v>
      </c>
      <c r="L2533" t="s">
        <v>11983</v>
      </c>
      <c r="M2533" t="s">
        <v>11718</v>
      </c>
      <c r="N2533" t="s">
        <v>11718</v>
      </c>
      <c r="O2533" t="s">
        <v>10667</v>
      </c>
      <c r="P2533" t="s">
        <v>10690</v>
      </c>
      <c r="Q2533" t="s">
        <v>10691</v>
      </c>
      <c r="R2533" t="s">
        <v>11890</v>
      </c>
      <c r="S2533" t="s">
        <v>10709</v>
      </c>
      <c r="T2533">
        <v>0.43</v>
      </c>
      <c r="U2533" s="1">
        <v>41056</v>
      </c>
      <c r="V2533">
        <f t="shared" si="39"/>
        <v>2012</v>
      </c>
    </row>
    <row r="2534" spans="1:22" x14ac:dyDescent="0.3">
      <c r="A2534">
        <v>8254</v>
      </c>
      <c r="B2534">
        <v>59015</v>
      </c>
      <c r="C2534" s="1">
        <v>41055</v>
      </c>
      <c r="D2534" t="s">
        <v>10704</v>
      </c>
      <c r="E2534">
        <v>32</v>
      </c>
      <c r="F2534">
        <v>1662.33</v>
      </c>
      <c r="G2534">
        <v>0.02</v>
      </c>
      <c r="H2534" t="s">
        <v>10664</v>
      </c>
      <c r="I2534">
        <v>783.84</v>
      </c>
      <c r="J2534">
        <v>48.91</v>
      </c>
      <c r="K2534">
        <v>5.81</v>
      </c>
      <c r="L2534" t="s">
        <v>11983</v>
      </c>
      <c r="M2534" t="s">
        <v>11718</v>
      </c>
      <c r="N2534" t="s">
        <v>11718</v>
      </c>
      <c r="O2534" t="s">
        <v>10667</v>
      </c>
      <c r="P2534" t="s">
        <v>10668</v>
      </c>
      <c r="Q2534" t="s">
        <v>10702</v>
      </c>
      <c r="R2534" t="s">
        <v>10823</v>
      </c>
      <c r="S2534" t="s">
        <v>10685</v>
      </c>
      <c r="T2534">
        <v>0.38</v>
      </c>
      <c r="U2534" s="1">
        <v>41057</v>
      </c>
      <c r="V2534">
        <f t="shared" si="39"/>
        <v>2012</v>
      </c>
    </row>
    <row r="2535" spans="1:22" x14ac:dyDescent="0.3">
      <c r="A2535">
        <v>8264</v>
      </c>
      <c r="B2535">
        <v>59075</v>
      </c>
      <c r="C2535" s="1">
        <v>40965</v>
      </c>
      <c r="D2535" t="s">
        <v>10663</v>
      </c>
      <c r="E2535">
        <v>38</v>
      </c>
      <c r="F2535">
        <v>425.91</v>
      </c>
      <c r="G2535">
        <v>0.02</v>
      </c>
      <c r="H2535" t="s">
        <v>10664</v>
      </c>
      <c r="I2535">
        <v>55.06</v>
      </c>
      <c r="J2535">
        <v>11.19</v>
      </c>
      <c r="K2535">
        <v>5.03</v>
      </c>
      <c r="L2535" t="s">
        <v>11892</v>
      </c>
      <c r="M2535" t="s">
        <v>11718</v>
      </c>
      <c r="N2535" t="s">
        <v>11718</v>
      </c>
      <c r="O2535" t="s">
        <v>10667</v>
      </c>
      <c r="P2535" t="s">
        <v>10668</v>
      </c>
      <c r="Q2535" t="s">
        <v>10702</v>
      </c>
      <c r="R2535" t="s">
        <v>11964</v>
      </c>
      <c r="V2535">
        <f t="shared" si="39"/>
        <v>2012</v>
      </c>
    </row>
    <row r="2536" spans="1:22" x14ac:dyDescent="0.3">
      <c r="A2536">
        <v>8269</v>
      </c>
      <c r="B2536">
        <v>59108</v>
      </c>
      <c r="C2536" s="1">
        <v>40823</v>
      </c>
      <c r="D2536" t="s">
        <v>10663</v>
      </c>
      <c r="E2536">
        <v>21</v>
      </c>
      <c r="F2536">
        <v>68.53</v>
      </c>
      <c r="G2536">
        <v>0.09</v>
      </c>
      <c r="H2536" t="s">
        <v>10664</v>
      </c>
      <c r="I2536">
        <v>-59.97</v>
      </c>
      <c r="J2536">
        <v>3.28</v>
      </c>
      <c r="K2536">
        <v>3.97</v>
      </c>
      <c r="L2536" t="s">
        <v>11848</v>
      </c>
      <c r="M2536" t="s">
        <v>11718</v>
      </c>
      <c r="N2536" t="s">
        <v>11718</v>
      </c>
      <c r="O2536" t="s">
        <v>10681</v>
      </c>
      <c r="P2536" t="s">
        <v>10668</v>
      </c>
      <c r="Q2536" t="s">
        <v>10736</v>
      </c>
      <c r="R2536" t="s">
        <v>11192</v>
      </c>
      <c r="S2536" t="s">
        <v>10709</v>
      </c>
      <c r="T2536">
        <v>0.56000000000000005</v>
      </c>
      <c r="U2536" s="1">
        <v>40828</v>
      </c>
      <c r="V2536">
        <f t="shared" si="39"/>
        <v>2011</v>
      </c>
    </row>
    <row r="2537" spans="1:22" x14ac:dyDescent="0.3">
      <c r="A2537">
        <v>8270</v>
      </c>
      <c r="B2537">
        <v>59108</v>
      </c>
      <c r="C2537" s="1">
        <v>40823</v>
      </c>
      <c r="D2537" t="s">
        <v>10663</v>
      </c>
      <c r="E2537">
        <v>39</v>
      </c>
      <c r="F2537">
        <v>4215.83</v>
      </c>
      <c r="G2537">
        <v>0.02</v>
      </c>
      <c r="H2537" t="s">
        <v>10664</v>
      </c>
      <c r="I2537">
        <v>972.19</v>
      </c>
      <c r="J2537">
        <v>125.99</v>
      </c>
      <c r="K2537">
        <v>8.99</v>
      </c>
      <c r="L2537" t="s">
        <v>11848</v>
      </c>
      <c r="M2537" t="s">
        <v>11718</v>
      </c>
      <c r="N2537" t="s">
        <v>11718</v>
      </c>
      <c r="O2537" t="s">
        <v>10681</v>
      </c>
      <c r="P2537" t="s">
        <v>10682</v>
      </c>
      <c r="Q2537" t="s">
        <v>10683</v>
      </c>
      <c r="R2537" t="s">
        <v>11527</v>
      </c>
      <c r="S2537" t="s">
        <v>10685</v>
      </c>
      <c r="T2537">
        <v>0.59</v>
      </c>
      <c r="U2537" s="1">
        <v>40832</v>
      </c>
      <c r="V2537">
        <f t="shared" si="39"/>
        <v>2011</v>
      </c>
    </row>
    <row r="2538" spans="1:22" x14ac:dyDescent="0.3">
      <c r="A2538">
        <v>8339</v>
      </c>
      <c r="B2538">
        <v>59589</v>
      </c>
      <c r="C2538" s="1">
        <v>41010</v>
      </c>
      <c r="D2538" t="s">
        <v>10704</v>
      </c>
      <c r="E2538">
        <v>25</v>
      </c>
      <c r="F2538">
        <v>1610.26</v>
      </c>
      <c r="G2538">
        <v>0.06</v>
      </c>
      <c r="H2538" t="s">
        <v>10664</v>
      </c>
      <c r="I2538">
        <v>122.42</v>
      </c>
      <c r="J2538">
        <v>64.98</v>
      </c>
      <c r="K2538">
        <v>6.88</v>
      </c>
      <c r="L2538" t="s">
        <v>11897</v>
      </c>
      <c r="M2538" t="s">
        <v>11718</v>
      </c>
      <c r="N2538" t="s">
        <v>11718</v>
      </c>
      <c r="O2538" t="s">
        <v>10701</v>
      </c>
      <c r="P2538" t="s">
        <v>10668</v>
      </c>
      <c r="Q2538" t="s">
        <v>10669</v>
      </c>
      <c r="R2538" t="s">
        <v>11144</v>
      </c>
      <c r="S2538" t="s">
        <v>10685</v>
      </c>
      <c r="T2538">
        <v>0.73</v>
      </c>
      <c r="U2538" s="1">
        <v>41010</v>
      </c>
      <c r="V2538">
        <f t="shared" si="39"/>
        <v>2012</v>
      </c>
    </row>
    <row r="2539" spans="1:22" x14ac:dyDescent="0.3">
      <c r="A2539">
        <v>8354</v>
      </c>
      <c r="B2539">
        <v>59685</v>
      </c>
      <c r="C2539" s="1">
        <v>41253</v>
      </c>
      <c r="D2539" t="s">
        <v>10719</v>
      </c>
      <c r="E2539">
        <v>12</v>
      </c>
      <c r="F2539">
        <v>505.2</v>
      </c>
      <c r="G2539">
        <v>0.05</v>
      </c>
      <c r="H2539" t="s">
        <v>10664</v>
      </c>
      <c r="I2539">
        <v>78.98</v>
      </c>
      <c r="J2539">
        <v>40.98</v>
      </c>
      <c r="K2539">
        <v>5.33</v>
      </c>
      <c r="L2539" t="s">
        <v>11883</v>
      </c>
      <c r="M2539" t="s">
        <v>11718</v>
      </c>
      <c r="N2539" t="s">
        <v>11718</v>
      </c>
      <c r="O2539" t="s">
        <v>10674</v>
      </c>
      <c r="P2539" t="s">
        <v>10668</v>
      </c>
      <c r="Q2539" t="s">
        <v>10675</v>
      </c>
      <c r="R2539" t="s">
        <v>11300</v>
      </c>
      <c r="S2539" t="s">
        <v>10685</v>
      </c>
      <c r="T2539">
        <v>0.56999999999999995</v>
      </c>
      <c r="U2539" s="1">
        <v>41255</v>
      </c>
      <c r="V2539">
        <f t="shared" si="39"/>
        <v>2012</v>
      </c>
    </row>
    <row r="2540" spans="1:22" x14ac:dyDescent="0.3">
      <c r="A2540">
        <v>8355</v>
      </c>
      <c r="B2540">
        <v>59685</v>
      </c>
      <c r="C2540" s="1">
        <v>41253</v>
      </c>
      <c r="D2540" t="s">
        <v>10719</v>
      </c>
      <c r="E2540">
        <v>46</v>
      </c>
      <c r="F2540">
        <v>562.91</v>
      </c>
      <c r="G2540">
        <v>0.1</v>
      </c>
      <c r="H2540" t="s">
        <v>10664</v>
      </c>
      <c r="I2540">
        <v>-560.29</v>
      </c>
      <c r="J2540">
        <v>12.99</v>
      </c>
      <c r="K2540">
        <v>14.37</v>
      </c>
      <c r="L2540" t="s">
        <v>11883</v>
      </c>
      <c r="M2540" t="s">
        <v>11718</v>
      </c>
      <c r="N2540" t="s">
        <v>11718</v>
      </c>
      <c r="O2540" t="s">
        <v>10674</v>
      </c>
      <c r="P2540" t="s">
        <v>10690</v>
      </c>
      <c r="Q2540" t="s">
        <v>10691</v>
      </c>
      <c r="R2540" t="s">
        <v>11724</v>
      </c>
      <c r="S2540" t="s">
        <v>10769</v>
      </c>
      <c r="T2540">
        <v>0.73</v>
      </c>
      <c r="U2540" s="1">
        <v>41254</v>
      </c>
      <c r="V2540">
        <f t="shared" si="39"/>
        <v>2012</v>
      </c>
    </row>
    <row r="2541" spans="1:22" x14ac:dyDescent="0.3">
      <c r="A2541">
        <v>8377</v>
      </c>
      <c r="B2541">
        <v>59845</v>
      </c>
      <c r="C2541" s="1">
        <v>40169</v>
      </c>
      <c r="D2541" t="s">
        <v>10663</v>
      </c>
      <c r="E2541">
        <v>42</v>
      </c>
      <c r="F2541">
        <v>200.1</v>
      </c>
      <c r="G2541">
        <v>0.04</v>
      </c>
      <c r="H2541" t="s">
        <v>10664</v>
      </c>
      <c r="I2541">
        <v>3.02</v>
      </c>
      <c r="J2541">
        <v>4.71</v>
      </c>
      <c r="K2541">
        <v>0.7</v>
      </c>
      <c r="L2541" t="s">
        <v>11841</v>
      </c>
      <c r="M2541" t="s">
        <v>11718</v>
      </c>
      <c r="N2541" t="s">
        <v>11718</v>
      </c>
      <c r="O2541" t="s">
        <v>10674</v>
      </c>
      <c r="P2541" t="s">
        <v>10668</v>
      </c>
      <c r="Q2541" t="s">
        <v>10707</v>
      </c>
      <c r="R2541" t="s">
        <v>10731</v>
      </c>
      <c r="S2541" t="s">
        <v>10709</v>
      </c>
      <c r="T2541">
        <v>0.8</v>
      </c>
      <c r="U2541" s="1">
        <v>40173</v>
      </c>
      <c r="V2541">
        <f t="shared" si="39"/>
        <v>2009</v>
      </c>
    </row>
    <row r="2542" spans="1:22" x14ac:dyDescent="0.3">
      <c r="A2542">
        <v>8378</v>
      </c>
      <c r="B2542">
        <v>59845</v>
      </c>
      <c r="C2542" s="1">
        <v>40169</v>
      </c>
      <c r="D2542" t="s">
        <v>10663</v>
      </c>
      <c r="E2542">
        <v>28</v>
      </c>
      <c r="F2542">
        <v>120.54</v>
      </c>
      <c r="G2542">
        <v>0.06</v>
      </c>
      <c r="H2542" t="s">
        <v>10664</v>
      </c>
      <c r="I2542">
        <v>6.52</v>
      </c>
      <c r="J2542">
        <v>4.2</v>
      </c>
      <c r="K2542">
        <v>2.2599999999999998</v>
      </c>
      <c r="L2542" t="s">
        <v>11841</v>
      </c>
      <c r="M2542" t="s">
        <v>11718</v>
      </c>
      <c r="N2542" t="s">
        <v>11718</v>
      </c>
      <c r="O2542" t="s">
        <v>10674</v>
      </c>
      <c r="P2542" t="s">
        <v>10668</v>
      </c>
      <c r="Q2542" t="s">
        <v>10702</v>
      </c>
      <c r="R2542" t="s">
        <v>11984</v>
      </c>
      <c r="V2542">
        <f t="shared" si="39"/>
        <v>2009</v>
      </c>
    </row>
    <row r="2543" spans="1:22" x14ac:dyDescent="0.3">
      <c r="A2543">
        <v>24</v>
      </c>
      <c r="B2543">
        <v>134</v>
      </c>
      <c r="C2543" s="1">
        <v>41029</v>
      </c>
      <c r="D2543" t="s">
        <v>10686</v>
      </c>
      <c r="E2543">
        <v>11</v>
      </c>
      <c r="F2543">
        <v>1132.5999999999999</v>
      </c>
      <c r="G2543">
        <v>0.01</v>
      </c>
      <c r="H2543" t="s">
        <v>10664</v>
      </c>
      <c r="I2543">
        <v>-310.20999999999998</v>
      </c>
      <c r="J2543">
        <v>95.99</v>
      </c>
      <c r="K2543">
        <v>35</v>
      </c>
      <c r="L2543" t="s">
        <v>11985</v>
      </c>
      <c r="M2543" t="s">
        <v>11718</v>
      </c>
      <c r="N2543" t="s">
        <v>11718</v>
      </c>
      <c r="O2543" t="s">
        <v>10701</v>
      </c>
      <c r="P2543" t="s">
        <v>10668</v>
      </c>
      <c r="Q2543" t="s">
        <v>10669</v>
      </c>
      <c r="R2543" t="s">
        <v>11986</v>
      </c>
      <c r="S2543" t="s">
        <v>10769</v>
      </c>
      <c r="U2543" s="1">
        <v>41031</v>
      </c>
      <c r="V2543">
        <f t="shared" si="39"/>
        <v>2012</v>
      </c>
    </row>
    <row r="2544" spans="1:22" x14ac:dyDescent="0.3">
      <c r="A2544">
        <v>114</v>
      </c>
      <c r="B2544">
        <v>740</v>
      </c>
      <c r="C2544" s="1">
        <v>40739</v>
      </c>
      <c r="D2544" t="s">
        <v>10704</v>
      </c>
      <c r="E2544">
        <v>6</v>
      </c>
      <c r="F2544">
        <v>28.01</v>
      </c>
      <c r="G2544">
        <v>0.09</v>
      </c>
      <c r="H2544" t="s">
        <v>10664</v>
      </c>
      <c r="I2544">
        <v>3.46</v>
      </c>
      <c r="J2544">
        <v>4.9800000000000004</v>
      </c>
      <c r="K2544">
        <v>0.49</v>
      </c>
      <c r="L2544" t="s">
        <v>11987</v>
      </c>
      <c r="M2544" t="s">
        <v>11718</v>
      </c>
      <c r="N2544" t="s">
        <v>11718</v>
      </c>
      <c r="O2544" t="s">
        <v>10681</v>
      </c>
      <c r="P2544" t="s">
        <v>10668</v>
      </c>
      <c r="Q2544" t="s">
        <v>10729</v>
      </c>
      <c r="R2544" t="s">
        <v>11442</v>
      </c>
      <c r="S2544" t="s">
        <v>10685</v>
      </c>
      <c r="T2544">
        <v>0.39</v>
      </c>
      <c r="U2544" s="1">
        <v>40739</v>
      </c>
      <c r="V2544">
        <f t="shared" si="39"/>
        <v>2011</v>
      </c>
    </row>
    <row r="2545" spans="1:22" x14ac:dyDescent="0.3">
      <c r="A2545">
        <v>130</v>
      </c>
      <c r="B2545">
        <v>833</v>
      </c>
      <c r="C2545" s="1">
        <v>39856</v>
      </c>
      <c r="D2545" t="s">
        <v>10704</v>
      </c>
      <c r="E2545">
        <v>1</v>
      </c>
      <c r="F2545">
        <v>19.32</v>
      </c>
      <c r="G2545">
        <v>0.03</v>
      </c>
      <c r="H2545" t="s">
        <v>10664</v>
      </c>
      <c r="I2545">
        <v>-20.32</v>
      </c>
      <c r="J2545">
        <v>12.53</v>
      </c>
      <c r="K2545">
        <v>7.17</v>
      </c>
      <c r="L2545" t="s">
        <v>11988</v>
      </c>
      <c r="M2545" t="s">
        <v>11718</v>
      </c>
      <c r="N2545" t="s">
        <v>11718</v>
      </c>
      <c r="O2545" t="s">
        <v>10701</v>
      </c>
      <c r="P2545" t="s">
        <v>10668</v>
      </c>
      <c r="Q2545" t="s">
        <v>10678</v>
      </c>
      <c r="R2545" t="s">
        <v>11989</v>
      </c>
      <c r="S2545" t="s">
        <v>10685</v>
      </c>
      <c r="T2545">
        <v>0.38</v>
      </c>
      <c r="U2545" s="1">
        <v>39857</v>
      </c>
      <c r="V2545">
        <f t="shared" si="39"/>
        <v>2009</v>
      </c>
    </row>
    <row r="2546" spans="1:22" x14ac:dyDescent="0.3">
      <c r="A2546">
        <v>234</v>
      </c>
      <c r="B2546">
        <v>1573</v>
      </c>
      <c r="C2546" s="1">
        <v>41270</v>
      </c>
      <c r="D2546" t="s">
        <v>10671</v>
      </c>
      <c r="E2546">
        <v>13</v>
      </c>
      <c r="F2546">
        <v>759.94</v>
      </c>
      <c r="G2546">
        <v>0.09</v>
      </c>
      <c r="H2546" t="s">
        <v>10672</v>
      </c>
      <c r="I2546">
        <v>-226.45</v>
      </c>
      <c r="J2546">
        <v>60.89</v>
      </c>
      <c r="K2546">
        <v>32.409999999999997</v>
      </c>
      <c r="L2546" t="s">
        <v>11990</v>
      </c>
      <c r="M2546" t="s">
        <v>11718</v>
      </c>
      <c r="N2546" t="s">
        <v>11718</v>
      </c>
      <c r="O2546" t="s">
        <v>10667</v>
      </c>
      <c r="P2546" t="s">
        <v>10690</v>
      </c>
      <c r="Q2546" t="s">
        <v>10753</v>
      </c>
      <c r="R2546" t="s">
        <v>11991</v>
      </c>
      <c r="V2546">
        <f t="shared" si="39"/>
        <v>2012</v>
      </c>
    </row>
    <row r="2547" spans="1:22" x14ac:dyDescent="0.3">
      <c r="A2547">
        <v>243</v>
      </c>
      <c r="B2547">
        <v>1639</v>
      </c>
      <c r="C2547" s="1">
        <v>40774</v>
      </c>
      <c r="D2547" t="s">
        <v>10686</v>
      </c>
      <c r="E2547">
        <v>24</v>
      </c>
      <c r="F2547">
        <v>163.13999999999999</v>
      </c>
      <c r="G2547">
        <v>0.09</v>
      </c>
      <c r="H2547" t="s">
        <v>10664</v>
      </c>
      <c r="I2547">
        <v>-62.2</v>
      </c>
      <c r="J2547">
        <v>6.78</v>
      </c>
      <c r="K2547">
        <v>6.18</v>
      </c>
      <c r="L2547" t="s">
        <v>11992</v>
      </c>
      <c r="M2547" t="s">
        <v>11718</v>
      </c>
      <c r="N2547" t="s">
        <v>11718</v>
      </c>
      <c r="O2547" t="s">
        <v>10701</v>
      </c>
      <c r="P2547" t="s">
        <v>10668</v>
      </c>
      <c r="Q2547" t="s">
        <v>10702</v>
      </c>
      <c r="R2547" t="s">
        <v>11421</v>
      </c>
      <c r="S2547" t="s">
        <v>10685</v>
      </c>
      <c r="T2547">
        <v>0.39</v>
      </c>
      <c r="U2547" s="1">
        <v>40775</v>
      </c>
      <c r="V2547">
        <f t="shared" si="39"/>
        <v>2011</v>
      </c>
    </row>
    <row r="2548" spans="1:22" x14ac:dyDescent="0.3">
      <c r="A2548">
        <v>297</v>
      </c>
      <c r="B2548">
        <v>2053</v>
      </c>
      <c r="C2548" s="1">
        <v>40580</v>
      </c>
      <c r="D2548" t="s">
        <v>10719</v>
      </c>
      <c r="E2548">
        <v>39</v>
      </c>
      <c r="F2548">
        <v>19342.84</v>
      </c>
      <c r="G2548">
        <v>0.01</v>
      </c>
      <c r="H2548" t="s">
        <v>10672</v>
      </c>
      <c r="I2548">
        <v>5603.95</v>
      </c>
      <c r="J2548">
        <v>500.98</v>
      </c>
      <c r="K2548">
        <v>126</v>
      </c>
      <c r="L2548" t="s">
        <v>11993</v>
      </c>
      <c r="M2548" t="s">
        <v>11718</v>
      </c>
      <c r="N2548" t="s">
        <v>11718</v>
      </c>
      <c r="O2548" t="s">
        <v>10674</v>
      </c>
      <c r="P2548" t="s">
        <v>10690</v>
      </c>
      <c r="Q2548" t="s">
        <v>10753</v>
      </c>
      <c r="R2548" t="s">
        <v>10760</v>
      </c>
      <c r="S2548" t="s">
        <v>10677</v>
      </c>
      <c r="T2548">
        <v>0.6</v>
      </c>
      <c r="U2548" s="1">
        <v>40581</v>
      </c>
      <c r="V2548">
        <f t="shared" si="39"/>
        <v>2011</v>
      </c>
    </row>
    <row r="2549" spans="1:22" x14ac:dyDescent="0.3">
      <c r="A2549">
        <v>298</v>
      </c>
      <c r="B2549">
        <v>2053</v>
      </c>
      <c r="C2549" s="1">
        <v>40580</v>
      </c>
      <c r="D2549" t="s">
        <v>10719</v>
      </c>
      <c r="E2549">
        <v>7</v>
      </c>
      <c r="F2549">
        <v>771.78300000000002</v>
      </c>
      <c r="G2549">
        <v>0.08</v>
      </c>
      <c r="H2549" t="s">
        <v>10664</v>
      </c>
      <c r="I2549">
        <v>-449.53</v>
      </c>
      <c r="J2549">
        <v>140.99</v>
      </c>
      <c r="K2549">
        <v>4.2</v>
      </c>
      <c r="L2549" t="s">
        <v>11993</v>
      </c>
      <c r="M2549" t="s">
        <v>11718</v>
      </c>
      <c r="N2549" t="s">
        <v>11718</v>
      </c>
      <c r="O2549" t="s">
        <v>10674</v>
      </c>
      <c r="P2549" t="s">
        <v>10682</v>
      </c>
      <c r="Q2549" t="s">
        <v>10683</v>
      </c>
      <c r="R2549">
        <v>7160</v>
      </c>
      <c r="S2549" t="s">
        <v>10685</v>
      </c>
      <c r="T2549">
        <v>0.59</v>
      </c>
      <c r="U2549" s="1">
        <v>40582</v>
      </c>
      <c r="V2549">
        <f t="shared" si="39"/>
        <v>2011</v>
      </c>
    </row>
    <row r="2550" spans="1:22" x14ac:dyDescent="0.3">
      <c r="A2550">
        <v>307</v>
      </c>
      <c r="B2550">
        <v>2146</v>
      </c>
      <c r="C2550" s="1">
        <v>41165</v>
      </c>
      <c r="D2550" t="s">
        <v>10686</v>
      </c>
      <c r="E2550">
        <v>41</v>
      </c>
      <c r="F2550">
        <v>6111.1684999999998</v>
      </c>
      <c r="G2550">
        <v>0.06</v>
      </c>
      <c r="H2550" t="s">
        <v>10664</v>
      </c>
      <c r="I2550">
        <v>1663.08</v>
      </c>
      <c r="J2550">
        <v>175.99</v>
      </c>
      <c r="K2550">
        <v>4.99</v>
      </c>
      <c r="L2550" t="s">
        <v>11993</v>
      </c>
      <c r="M2550" t="s">
        <v>11718</v>
      </c>
      <c r="N2550" t="s">
        <v>11718</v>
      </c>
      <c r="O2550" t="s">
        <v>10667</v>
      </c>
      <c r="P2550" t="s">
        <v>10682</v>
      </c>
      <c r="Q2550" t="s">
        <v>10683</v>
      </c>
      <c r="R2550">
        <v>5165</v>
      </c>
      <c r="S2550" t="s">
        <v>10685</v>
      </c>
      <c r="T2550">
        <v>0.59</v>
      </c>
      <c r="U2550" s="1">
        <v>41166</v>
      </c>
      <c r="V2550">
        <f t="shared" si="39"/>
        <v>2012</v>
      </c>
    </row>
    <row r="2551" spans="1:22" x14ac:dyDescent="0.3">
      <c r="A2551">
        <v>308</v>
      </c>
      <c r="B2551">
        <v>2146</v>
      </c>
      <c r="C2551" s="1">
        <v>41165</v>
      </c>
      <c r="D2551" t="s">
        <v>10686</v>
      </c>
      <c r="E2551">
        <v>44</v>
      </c>
      <c r="F2551">
        <v>113.71</v>
      </c>
      <c r="G2551">
        <v>7.0000000000000007E-2</v>
      </c>
      <c r="H2551" t="s">
        <v>10664</v>
      </c>
      <c r="I2551">
        <v>41.7</v>
      </c>
      <c r="J2551">
        <v>2.61</v>
      </c>
      <c r="K2551">
        <v>0.5</v>
      </c>
      <c r="L2551" t="s">
        <v>11993</v>
      </c>
      <c r="M2551" t="s">
        <v>11718</v>
      </c>
      <c r="N2551" t="s">
        <v>11718</v>
      </c>
      <c r="O2551" t="s">
        <v>10667</v>
      </c>
      <c r="P2551" t="s">
        <v>10668</v>
      </c>
      <c r="Q2551" t="s">
        <v>10729</v>
      </c>
      <c r="R2551" t="s">
        <v>11153</v>
      </c>
      <c r="S2551" t="s">
        <v>10685</v>
      </c>
      <c r="T2551">
        <v>0.39</v>
      </c>
      <c r="U2551" s="1">
        <v>41167</v>
      </c>
      <c r="V2551">
        <f t="shared" si="39"/>
        <v>2012</v>
      </c>
    </row>
    <row r="2552" spans="1:22" x14ac:dyDescent="0.3">
      <c r="A2552">
        <v>396</v>
      </c>
      <c r="B2552">
        <v>2752</v>
      </c>
      <c r="C2552" s="1">
        <v>40500</v>
      </c>
      <c r="D2552" t="s">
        <v>10671</v>
      </c>
      <c r="E2552">
        <v>30</v>
      </c>
      <c r="F2552">
        <v>695.47</v>
      </c>
      <c r="G2552">
        <v>0.03</v>
      </c>
      <c r="H2552" t="s">
        <v>10664</v>
      </c>
      <c r="I2552">
        <v>226.73</v>
      </c>
      <c r="J2552">
        <v>22.98</v>
      </c>
      <c r="K2552">
        <v>1.99</v>
      </c>
      <c r="L2552" t="s">
        <v>11993</v>
      </c>
      <c r="M2552" t="s">
        <v>11718</v>
      </c>
      <c r="N2552" t="s">
        <v>11718</v>
      </c>
      <c r="O2552" t="s">
        <v>10667</v>
      </c>
      <c r="P2552" t="s">
        <v>10682</v>
      </c>
      <c r="Q2552" t="s">
        <v>10711</v>
      </c>
      <c r="R2552" t="s">
        <v>11126</v>
      </c>
      <c r="V2552">
        <f t="shared" si="39"/>
        <v>2010</v>
      </c>
    </row>
    <row r="2553" spans="1:22" x14ac:dyDescent="0.3">
      <c r="A2553">
        <v>397</v>
      </c>
      <c r="B2553">
        <v>2752</v>
      </c>
      <c r="C2553" s="1">
        <v>40500</v>
      </c>
      <c r="D2553" t="s">
        <v>10671</v>
      </c>
      <c r="E2553">
        <v>41</v>
      </c>
      <c r="F2553">
        <v>152.59</v>
      </c>
      <c r="G2553">
        <v>0.02</v>
      </c>
      <c r="H2553" t="s">
        <v>10664</v>
      </c>
      <c r="I2553">
        <v>55.48</v>
      </c>
      <c r="J2553">
        <v>3.78</v>
      </c>
      <c r="K2553">
        <v>0.71</v>
      </c>
      <c r="L2553" t="s">
        <v>11993</v>
      </c>
      <c r="M2553" t="s">
        <v>11718</v>
      </c>
      <c r="N2553" t="s">
        <v>11718</v>
      </c>
      <c r="O2553" t="s">
        <v>10667</v>
      </c>
      <c r="P2553" t="s">
        <v>10668</v>
      </c>
      <c r="Q2553" t="s">
        <v>10707</v>
      </c>
      <c r="R2553" t="s">
        <v>11050</v>
      </c>
      <c r="S2553" t="s">
        <v>10709</v>
      </c>
      <c r="T2553">
        <v>0.39</v>
      </c>
      <c r="U2553" s="1">
        <v>40502</v>
      </c>
      <c r="V2553">
        <f t="shared" si="39"/>
        <v>2010</v>
      </c>
    </row>
    <row r="2554" spans="1:22" x14ac:dyDescent="0.3">
      <c r="A2554">
        <v>398</v>
      </c>
      <c r="B2554">
        <v>2752</v>
      </c>
      <c r="C2554" s="1">
        <v>40500</v>
      </c>
      <c r="D2554" t="s">
        <v>10671</v>
      </c>
      <c r="E2554">
        <v>10</v>
      </c>
      <c r="F2554">
        <v>365.62</v>
      </c>
      <c r="G2554">
        <v>0.03</v>
      </c>
      <c r="H2554" t="s">
        <v>10664</v>
      </c>
      <c r="I2554">
        <v>15.77</v>
      </c>
      <c r="J2554">
        <v>34.76</v>
      </c>
      <c r="K2554">
        <v>8.2200000000000006</v>
      </c>
      <c r="L2554" t="s">
        <v>11993</v>
      </c>
      <c r="M2554" t="s">
        <v>11718</v>
      </c>
      <c r="N2554" t="s">
        <v>11718</v>
      </c>
      <c r="O2554" t="s">
        <v>10667</v>
      </c>
      <c r="P2554" t="s">
        <v>10668</v>
      </c>
      <c r="Q2554" t="s">
        <v>10669</v>
      </c>
      <c r="R2554" t="s">
        <v>10886</v>
      </c>
      <c r="V2554">
        <f t="shared" si="39"/>
        <v>2010</v>
      </c>
    </row>
    <row r="2555" spans="1:22" x14ac:dyDescent="0.3">
      <c r="A2555">
        <v>399</v>
      </c>
      <c r="B2555">
        <v>2752</v>
      </c>
      <c r="C2555" s="1">
        <v>40500</v>
      </c>
      <c r="D2555" t="s">
        <v>10671</v>
      </c>
      <c r="E2555">
        <v>10</v>
      </c>
      <c r="F2555">
        <v>575.56899999999996</v>
      </c>
      <c r="G2555">
        <v>0.04</v>
      </c>
      <c r="H2555" t="s">
        <v>10664</v>
      </c>
      <c r="I2555">
        <v>-86.52</v>
      </c>
      <c r="J2555">
        <v>65.989999999999995</v>
      </c>
      <c r="K2555">
        <v>5.63</v>
      </c>
      <c r="L2555" t="s">
        <v>11993</v>
      </c>
      <c r="M2555" t="s">
        <v>11718</v>
      </c>
      <c r="N2555" t="s">
        <v>11718</v>
      </c>
      <c r="O2555" t="s">
        <v>10667</v>
      </c>
      <c r="P2555" t="s">
        <v>10682</v>
      </c>
      <c r="Q2555" t="s">
        <v>10683</v>
      </c>
      <c r="R2555">
        <v>2190</v>
      </c>
      <c r="S2555" t="s">
        <v>10685</v>
      </c>
      <c r="T2555">
        <v>0.56000000000000005</v>
      </c>
      <c r="U2555" s="1">
        <v>40502</v>
      </c>
      <c r="V2555">
        <f t="shared" si="39"/>
        <v>2010</v>
      </c>
    </row>
    <row r="2556" spans="1:22" x14ac:dyDescent="0.3">
      <c r="A2556">
        <v>760</v>
      </c>
      <c r="B2556">
        <v>5445</v>
      </c>
      <c r="C2556" s="1">
        <v>40384</v>
      </c>
      <c r="D2556" t="s">
        <v>10663</v>
      </c>
      <c r="E2556">
        <v>4</v>
      </c>
      <c r="F2556">
        <v>29.42</v>
      </c>
      <c r="G2556">
        <v>0.06</v>
      </c>
      <c r="H2556" t="s">
        <v>10697</v>
      </c>
      <c r="I2556">
        <v>14.43</v>
      </c>
      <c r="J2556">
        <v>3.69</v>
      </c>
      <c r="K2556">
        <v>0.5</v>
      </c>
      <c r="L2556" t="s">
        <v>11985</v>
      </c>
      <c r="M2556" t="s">
        <v>11718</v>
      </c>
      <c r="N2556" t="s">
        <v>11718</v>
      </c>
      <c r="O2556" t="s">
        <v>10701</v>
      </c>
      <c r="P2556" t="s">
        <v>10668</v>
      </c>
      <c r="Q2556" t="s">
        <v>10729</v>
      </c>
      <c r="R2556" t="s">
        <v>10730</v>
      </c>
      <c r="S2556" t="s">
        <v>10685</v>
      </c>
      <c r="T2556">
        <v>0.38</v>
      </c>
      <c r="U2556" s="1">
        <v>40389</v>
      </c>
      <c r="V2556">
        <f t="shared" si="39"/>
        <v>2010</v>
      </c>
    </row>
    <row r="2557" spans="1:22" x14ac:dyDescent="0.3">
      <c r="A2557">
        <v>761</v>
      </c>
      <c r="B2557">
        <v>5445</v>
      </c>
      <c r="C2557" s="1">
        <v>40384</v>
      </c>
      <c r="D2557" t="s">
        <v>10663</v>
      </c>
      <c r="E2557">
        <v>9</v>
      </c>
      <c r="F2557">
        <v>46.48</v>
      </c>
      <c r="G2557">
        <v>0.01</v>
      </c>
      <c r="H2557" t="s">
        <v>10664</v>
      </c>
      <c r="I2557">
        <v>-1.82</v>
      </c>
      <c r="J2557">
        <v>4.63</v>
      </c>
      <c r="K2557">
        <v>1.93</v>
      </c>
      <c r="L2557" t="s">
        <v>11985</v>
      </c>
      <c r="M2557" t="s">
        <v>11718</v>
      </c>
      <c r="N2557" t="s">
        <v>11718</v>
      </c>
      <c r="O2557" t="s">
        <v>10701</v>
      </c>
      <c r="P2557" t="s">
        <v>10668</v>
      </c>
      <c r="Q2557" t="s">
        <v>10736</v>
      </c>
      <c r="R2557" t="s">
        <v>11968</v>
      </c>
      <c r="V2557">
        <f t="shared" si="39"/>
        <v>2010</v>
      </c>
    </row>
    <row r="2558" spans="1:22" x14ac:dyDescent="0.3">
      <c r="A2558">
        <v>797</v>
      </c>
      <c r="B2558">
        <v>5699</v>
      </c>
      <c r="C2558" s="1">
        <v>41119</v>
      </c>
      <c r="D2558" t="s">
        <v>10663</v>
      </c>
      <c r="E2558">
        <v>2</v>
      </c>
      <c r="F2558">
        <v>9.25</v>
      </c>
      <c r="G2558">
        <v>0.01</v>
      </c>
      <c r="H2558" t="s">
        <v>10664</v>
      </c>
      <c r="I2558">
        <v>-4.21</v>
      </c>
      <c r="J2558">
        <v>4.13</v>
      </c>
      <c r="K2558">
        <v>0.99</v>
      </c>
      <c r="L2558" t="s">
        <v>11994</v>
      </c>
      <c r="M2558" t="s">
        <v>11718</v>
      </c>
      <c r="N2558" t="s">
        <v>11718</v>
      </c>
      <c r="O2558" t="s">
        <v>10667</v>
      </c>
      <c r="P2558" t="s">
        <v>10668</v>
      </c>
      <c r="Q2558" t="s">
        <v>10729</v>
      </c>
      <c r="R2558" t="s">
        <v>11117</v>
      </c>
      <c r="S2558" t="s">
        <v>10685</v>
      </c>
      <c r="T2558">
        <v>0.39</v>
      </c>
      <c r="U2558" s="1">
        <v>41124</v>
      </c>
      <c r="V2558">
        <f t="shared" si="39"/>
        <v>2012</v>
      </c>
    </row>
    <row r="2559" spans="1:22" x14ac:dyDescent="0.3">
      <c r="A2559">
        <v>798</v>
      </c>
      <c r="B2559">
        <v>5699</v>
      </c>
      <c r="C2559" s="1">
        <v>41119</v>
      </c>
      <c r="D2559" t="s">
        <v>10663</v>
      </c>
      <c r="E2559">
        <v>41</v>
      </c>
      <c r="F2559">
        <v>573.89</v>
      </c>
      <c r="G2559">
        <v>0.09</v>
      </c>
      <c r="H2559" t="s">
        <v>10697</v>
      </c>
      <c r="I2559">
        <v>-121.44</v>
      </c>
      <c r="J2559">
        <v>14.98</v>
      </c>
      <c r="K2559">
        <v>7.69</v>
      </c>
      <c r="L2559" t="s">
        <v>11994</v>
      </c>
      <c r="M2559" t="s">
        <v>11718</v>
      </c>
      <c r="N2559" t="s">
        <v>11718</v>
      </c>
      <c r="O2559" t="s">
        <v>10667</v>
      </c>
      <c r="P2559" t="s">
        <v>10668</v>
      </c>
      <c r="Q2559" t="s">
        <v>10669</v>
      </c>
      <c r="R2559" t="s">
        <v>11827</v>
      </c>
      <c r="S2559" t="s">
        <v>10685</v>
      </c>
      <c r="T2559">
        <v>0.56999999999999995</v>
      </c>
      <c r="U2559" s="1">
        <v>41124</v>
      </c>
      <c r="V2559">
        <f t="shared" si="39"/>
        <v>2012</v>
      </c>
    </row>
    <row r="2560" spans="1:22" x14ac:dyDescent="0.3">
      <c r="A2560">
        <v>940</v>
      </c>
      <c r="B2560">
        <v>6823</v>
      </c>
      <c r="C2560" s="1">
        <v>40015</v>
      </c>
      <c r="D2560" t="s">
        <v>10686</v>
      </c>
      <c r="E2560">
        <v>50</v>
      </c>
      <c r="F2560">
        <v>1262.72</v>
      </c>
      <c r="G2560">
        <v>0.01</v>
      </c>
      <c r="H2560" t="s">
        <v>10664</v>
      </c>
      <c r="I2560">
        <v>490.28</v>
      </c>
      <c r="J2560">
        <v>24.95</v>
      </c>
      <c r="K2560">
        <v>2.99</v>
      </c>
      <c r="L2560" t="s">
        <v>11993</v>
      </c>
      <c r="M2560" t="s">
        <v>11718</v>
      </c>
      <c r="N2560" t="s">
        <v>11718</v>
      </c>
      <c r="O2560" t="s">
        <v>10667</v>
      </c>
      <c r="P2560" t="s">
        <v>10668</v>
      </c>
      <c r="Q2560" t="s">
        <v>10678</v>
      </c>
      <c r="R2560" t="s">
        <v>11966</v>
      </c>
      <c r="S2560" t="s">
        <v>10685</v>
      </c>
      <c r="T2560">
        <v>0.39</v>
      </c>
      <c r="U2560" s="1">
        <v>40016</v>
      </c>
      <c r="V2560">
        <f t="shared" si="39"/>
        <v>2009</v>
      </c>
    </row>
    <row r="2561" spans="1:22" x14ac:dyDescent="0.3">
      <c r="A2561">
        <v>941</v>
      </c>
      <c r="B2561">
        <v>6823</v>
      </c>
      <c r="C2561" s="1">
        <v>40015</v>
      </c>
      <c r="D2561" t="s">
        <v>10686</v>
      </c>
      <c r="E2561">
        <v>31</v>
      </c>
      <c r="F2561">
        <v>524.19000000000005</v>
      </c>
      <c r="G2561">
        <v>0</v>
      </c>
      <c r="H2561" t="s">
        <v>10664</v>
      </c>
      <c r="I2561">
        <v>-135.46</v>
      </c>
      <c r="J2561">
        <v>15.98</v>
      </c>
      <c r="K2561">
        <v>8.99</v>
      </c>
      <c r="L2561" t="s">
        <v>11993</v>
      </c>
      <c r="M2561" t="s">
        <v>11718</v>
      </c>
      <c r="N2561" t="s">
        <v>11718</v>
      </c>
      <c r="O2561" t="s">
        <v>10667</v>
      </c>
      <c r="P2561" t="s">
        <v>10682</v>
      </c>
      <c r="Q2561" t="s">
        <v>10711</v>
      </c>
      <c r="R2561" t="s">
        <v>10745</v>
      </c>
      <c r="V2561">
        <f t="shared" si="39"/>
        <v>2009</v>
      </c>
    </row>
    <row r="2562" spans="1:22" x14ac:dyDescent="0.3">
      <c r="A2562">
        <v>959</v>
      </c>
      <c r="B2562">
        <v>6948</v>
      </c>
      <c r="C2562" s="1">
        <v>40521</v>
      </c>
      <c r="D2562" t="s">
        <v>10686</v>
      </c>
      <c r="E2562">
        <v>15</v>
      </c>
      <c r="F2562">
        <v>1143.8800000000001</v>
      </c>
      <c r="G2562">
        <v>0.04</v>
      </c>
      <c r="H2562" t="s">
        <v>10664</v>
      </c>
      <c r="I2562">
        <v>-88.7</v>
      </c>
      <c r="J2562">
        <v>73.98</v>
      </c>
      <c r="K2562">
        <v>4</v>
      </c>
      <c r="L2562" t="s">
        <v>11995</v>
      </c>
      <c r="M2562" t="s">
        <v>11718</v>
      </c>
      <c r="N2562" t="s">
        <v>11718</v>
      </c>
      <c r="O2562" t="s">
        <v>10681</v>
      </c>
      <c r="P2562" t="s">
        <v>10682</v>
      </c>
      <c r="Q2562" t="s">
        <v>10711</v>
      </c>
      <c r="R2562" t="s">
        <v>11429</v>
      </c>
      <c r="S2562" t="s">
        <v>10685</v>
      </c>
      <c r="T2562">
        <v>0.79</v>
      </c>
      <c r="U2562" s="1">
        <v>40522</v>
      </c>
      <c r="V2562">
        <f t="shared" ref="V2562:V2625" si="40">YEAR(C2562)</f>
        <v>2010</v>
      </c>
    </row>
    <row r="2563" spans="1:22" x14ac:dyDescent="0.3">
      <c r="A2563">
        <v>1027</v>
      </c>
      <c r="B2563">
        <v>7462</v>
      </c>
      <c r="C2563" s="1">
        <v>40594</v>
      </c>
      <c r="D2563" t="s">
        <v>10671</v>
      </c>
      <c r="E2563">
        <v>3</v>
      </c>
      <c r="F2563">
        <v>72.63</v>
      </c>
      <c r="G2563">
        <v>7.0000000000000007E-2</v>
      </c>
      <c r="H2563" t="s">
        <v>10697</v>
      </c>
      <c r="I2563">
        <v>-26.94</v>
      </c>
      <c r="J2563">
        <v>22.01</v>
      </c>
      <c r="K2563">
        <v>5.53</v>
      </c>
      <c r="L2563" t="s">
        <v>11990</v>
      </c>
      <c r="M2563" t="s">
        <v>11718</v>
      </c>
      <c r="N2563" t="s">
        <v>11718</v>
      </c>
      <c r="O2563" t="s">
        <v>10667</v>
      </c>
      <c r="P2563" t="s">
        <v>10668</v>
      </c>
      <c r="Q2563" t="s">
        <v>10736</v>
      </c>
      <c r="R2563" t="s">
        <v>11741</v>
      </c>
      <c r="S2563" t="s">
        <v>10693</v>
      </c>
      <c r="T2563">
        <v>0.59</v>
      </c>
      <c r="U2563" s="1">
        <v>40595</v>
      </c>
      <c r="V2563">
        <f t="shared" si="40"/>
        <v>2011</v>
      </c>
    </row>
    <row r="2564" spans="1:22" x14ac:dyDescent="0.3">
      <c r="A2564">
        <v>1062</v>
      </c>
      <c r="B2564">
        <v>7845</v>
      </c>
      <c r="C2564" s="1">
        <v>40160</v>
      </c>
      <c r="D2564" t="s">
        <v>10719</v>
      </c>
      <c r="E2564">
        <v>22</v>
      </c>
      <c r="F2564">
        <v>118.56</v>
      </c>
      <c r="G2564">
        <v>0.06</v>
      </c>
      <c r="H2564" t="s">
        <v>10697</v>
      </c>
      <c r="I2564">
        <v>-63.38</v>
      </c>
      <c r="J2564">
        <v>4.91</v>
      </c>
      <c r="K2564">
        <v>5.68</v>
      </c>
      <c r="L2564" t="s">
        <v>11993</v>
      </c>
      <c r="M2564" t="s">
        <v>11718</v>
      </c>
      <c r="N2564" t="s">
        <v>11718</v>
      </c>
      <c r="O2564" t="s">
        <v>10667</v>
      </c>
      <c r="P2564" t="s">
        <v>10668</v>
      </c>
      <c r="Q2564" t="s">
        <v>10678</v>
      </c>
      <c r="R2564" t="s">
        <v>11175</v>
      </c>
      <c r="V2564">
        <f t="shared" si="40"/>
        <v>2009</v>
      </c>
    </row>
    <row r="2565" spans="1:22" x14ac:dyDescent="0.3">
      <c r="A2565">
        <v>1063</v>
      </c>
      <c r="B2565">
        <v>7845</v>
      </c>
      <c r="C2565" s="1">
        <v>40160</v>
      </c>
      <c r="D2565" t="s">
        <v>10719</v>
      </c>
      <c r="E2565">
        <v>45</v>
      </c>
      <c r="F2565">
        <v>2145.0500000000002</v>
      </c>
      <c r="G2565">
        <v>7.0000000000000007E-2</v>
      </c>
      <c r="H2565" t="s">
        <v>10697</v>
      </c>
      <c r="I2565">
        <v>1012.67</v>
      </c>
      <c r="J2565">
        <v>48.94</v>
      </c>
      <c r="K2565">
        <v>5.86</v>
      </c>
      <c r="L2565" t="s">
        <v>11993</v>
      </c>
      <c r="M2565" t="s">
        <v>11718</v>
      </c>
      <c r="N2565" t="s">
        <v>11718</v>
      </c>
      <c r="O2565" t="s">
        <v>10667</v>
      </c>
      <c r="P2565" t="s">
        <v>10668</v>
      </c>
      <c r="Q2565" t="s">
        <v>10702</v>
      </c>
      <c r="R2565" t="s">
        <v>11996</v>
      </c>
      <c r="S2565" t="s">
        <v>10685</v>
      </c>
      <c r="T2565">
        <v>0.35</v>
      </c>
      <c r="U2565" s="1">
        <v>40161</v>
      </c>
      <c r="V2565">
        <f t="shared" si="40"/>
        <v>2009</v>
      </c>
    </row>
    <row r="2566" spans="1:22" x14ac:dyDescent="0.3">
      <c r="A2566">
        <v>1092</v>
      </c>
      <c r="B2566">
        <v>8033</v>
      </c>
      <c r="C2566" s="1">
        <v>41023</v>
      </c>
      <c r="D2566" t="s">
        <v>10671</v>
      </c>
      <c r="E2566">
        <v>27</v>
      </c>
      <c r="F2566">
        <v>118.18</v>
      </c>
      <c r="G2566">
        <v>0.06</v>
      </c>
      <c r="H2566" t="s">
        <v>10664</v>
      </c>
      <c r="I2566">
        <v>-133.62</v>
      </c>
      <c r="J2566">
        <v>4.0599999999999996</v>
      </c>
      <c r="K2566">
        <v>6.89</v>
      </c>
      <c r="L2566" t="s">
        <v>11997</v>
      </c>
      <c r="M2566" t="s">
        <v>11718</v>
      </c>
      <c r="N2566" t="s">
        <v>11718</v>
      </c>
      <c r="O2566" t="s">
        <v>10667</v>
      </c>
      <c r="P2566" t="s">
        <v>10668</v>
      </c>
      <c r="Q2566" t="s">
        <v>10675</v>
      </c>
      <c r="R2566" t="s">
        <v>11040</v>
      </c>
      <c r="S2566" t="s">
        <v>10685</v>
      </c>
      <c r="T2566">
        <v>0.6</v>
      </c>
      <c r="U2566" s="1">
        <v>41024</v>
      </c>
      <c r="V2566">
        <f t="shared" si="40"/>
        <v>2012</v>
      </c>
    </row>
    <row r="2567" spans="1:22" x14ac:dyDescent="0.3">
      <c r="A2567">
        <v>1150</v>
      </c>
      <c r="B2567">
        <v>8388</v>
      </c>
      <c r="C2567" s="1">
        <v>40962</v>
      </c>
      <c r="D2567" t="s">
        <v>10663</v>
      </c>
      <c r="E2567">
        <v>39</v>
      </c>
      <c r="F2567">
        <v>290.3</v>
      </c>
      <c r="G2567">
        <v>7.0000000000000007E-2</v>
      </c>
      <c r="H2567" t="s">
        <v>10664</v>
      </c>
      <c r="I2567">
        <v>25.16</v>
      </c>
      <c r="J2567">
        <v>7.59</v>
      </c>
      <c r="K2567">
        <v>4</v>
      </c>
      <c r="L2567" t="s">
        <v>11988</v>
      </c>
      <c r="M2567" t="s">
        <v>11718</v>
      </c>
      <c r="N2567" t="s">
        <v>11718</v>
      </c>
      <c r="O2567" t="s">
        <v>10701</v>
      </c>
      <c r="P2567" t="s">
        <v>10690</v>
      </c>
      <c r="Q2567" t="s">
        <v>10691</v>
      </c>
      <c r="R2567" t="s">
        <v>11129</v>
      </c>
      <c r="V2567">
        <f t="shared" si="40"/>
        <v>2012</v>
      </c>
    </row>
    <row r="2568" spans="1:22" x14ac:dyDescent="0.3">
      <c r="A2568">
        <v>1151</v>
      </c>
      <c r="B2568">
        <v>8388</v>
      </c>
      <c r="C2568" s="1">
        <v>40962</v>
      </c>
      <c r="D2568" t="s">
        <v>10663</v>
      </c>
      <c r="E2568">
        <v>37</v>
      </c>
      <c r="F2568">
        <v>434.11</v>
      </c>
      <c r="G2568">
        <v>0.02</v>
      </c>
      <c r="H2568" t="s">
        <v>10664</v>
      </c>
      <c r="I2568">
        <v>24.85</v>
      </c>
      <c r="J2568">
        <v>11.7</v>
      </c>
      <c r="K2568">
        <v>5.63</v>
      </c>
      <c r="L2568" t="s">
        <v>11988</v>
      </c>
      <c r="M2568" t="s">
        <v>11718</v>
      </c>
      <c r="N2568" t="s">
        <v>11718</v>
      </c>
      <c r="O2568" t="s">
        <v>10701</v>
      </c>
      <c r="P2568" t="s">
        <v>10668</v>
      </c>
      <c r="Q2568" t="s">
        <v>10678</v>
      </c>
      <c r="R2568" t="s">
        <v>11917</v>
      </c>
      <c r="S2568" t="s">
        <v>10685</v>
      </c>
      <c r="T2568">
        <v>0.4</v>
      </c>
      <c r="U2568" s="1">
        <v>40964</v>
      </c>
      <c r="V2568">
        <f t="shared" si="40"/>
        <v>2012</v>
      </c>
    </row>
    <row r="2569" spans="1:22" x14ac:dyDescent="0.3">
      <c r="A2569">
        <v>1152</v>
      </c>
      <c r="B2569">
        <v>8388</v>
      </c>
      <c r="C2569" s="1">
        <v>40962</v>
      </c>
      <c r="D2569" t="s">
        <v>10663</v>
      </c>
      <c r="E2569">
        <v>42</v>
      </c>
      <c r="F2569">
        <v>288.89999999999998</v>
      </c>
      <c r="G2569">
        <v>0.02</v>
      </c>
      <c r="H2569" t="s">
        <v>10664</v>
      </c>
      <c r="I2569">
        <v>96.34</v>
      </c>
      <c r="J2569">
        <v>6.98</v>
      </c>
      <c r="K2569">
        <v>1.6</v>
      </c>
      <c r="L2569" t="s">
        <v>11988</v>
      </c>
      <c r="M2569" t="s">
        <v>11718</v>
      </c>
      <c r="N2569" t="s">
        <v>11718</v>
      </c>
      <c r="O2569" t="s">
        <v>10701</v>
      </c>
      <c r="P2569" t="s">
        <v>10668</v>
      </c>
      <c r="Q2569" t="s">
        <v>10702</v>
      </c>
      <c r="R2569" t="s">
        <v>11436</v>
      </c>
      <c r="V2569">
        <f t="shared" si="40"/>
        <v>2012</v>
      </c>
    </row>
    <row r="2570" spans="1:22" x14ac:dyDescent="0.3">
      <c r="A2570">
        <v>1334</v>
      </c>
      <c r="B2570">
        <v>9761</v>
      </c>
      <c r="C2570" s="1">
        <v>40930</v>
      </c>
      <c r="D2570" t="s">
        <v>10686</v>
      </c>
      <c r="E2570">
        <v>2</v>
      </c>
      <c r="F2570">
        <v>202.64</v>
      </c>
      <c r="G2570">
        <v>0.04</v>
      </c>
      <c r="H2570" t="s">
        <v>10672</v>
      </c>
      <c r="I2570">
        <v>-221.62</v>
      </c>
      <c r="J2570">
        <v>90.97</v>
      </c>
      <c r="K2570">
        <v>14</v>
      </c>
      <c r="L2570" t="s">
        <v>11993</v>
      </c>
      <c r="M2570" t="s">
        <v>11718</v>
      </c>
      <c r="N2570" t="s">
        <v>11718</v>
      </c>
      <c r="O2570" t="s">
        <v>10667</v>
      </c>
      <c r="P2570" t="s">
        <v>10682</v>
      </c>
      <c r="Q2570" t="s">
        <v>10849</v>
      </c>
      <c r="R2570" t="s">
        <v>11381</v>
      </c>
      <c r="S2570" t="s">
        <v>10677</v>
      </c>
      <c r="T2570">
        <v>0.36</v>
      </c>
      <c r="U2570" s="1">
        <v>40931</v>
      </c>
      <c r="V2570">
        <f t="shared" si="40"/>
        <v>2012</v>
      </c>
    </row>
    <row r="2571" spans="1:22" x14ac:dyDescent="0.3">
      <c r="A2571">
        <v>1335</v>
      </c>
      <c r="B2571">
        <v>9761</v>
      </c>
      <c r="C2571" s="1">
        <v>40930</v>
      </c>
      <c r="D2571" t="s">
        <v>10686</v>
      </c>
      <c r="E2571">
        <v>23</v>
      </c>
      <c r="F2571">
        <v>133.69</v>
      </c>
      <c r="G2571">
        <v>0.08</v>
      </c>
      <c r="H2571" t="s">
        <v>10664</v>
      </c>
      <c r="I2571">
        <v>-92.23</v>
      </c>
      <c r="J2571">
        <v>5.98</v>
      </c>
      <c r="K2571">
        <v>7.15</v>
      </c>
      <c r="L2571" t="s">
        <v>11993</v>
      </c>
      <c r="M2571" t="s">
        <v>11718</v>
      </c>
      <c r="N2571" t="s">
        <v>11718</v>
      </c>
      <c r="O2571" t="s">
        <v>10667</v>
      </c>
      <c r="P2571" t="s">
        <v>10668</v>
      </c>
      <c r="Q2571" t="s">
        <v>10702</v>
      </c>
      <c r="R2571" t="s">
        <v>11998</v>
      </c>
      <c r="S2571" t="s">
        <v>10685</v>
      </c>
      <c r="T2571">
        <v>0.36</v>
      </c>
      <c r="U2571" s="1">
        <v>40932</v>
      </c>
      <c r="V2571">
        <f t="shared" si="40"/>
        <v>2012</v>
      </c>
    </row>
    <row r="2572" spans="1:22" x14ac:dyDescent="0.3">
      <c r="A2572">
        <v>1354</v>
      </c>
      <c r="B2572">
        <v>9863</v>
      </c>
      <c r="C2572" s="1">
        <v>40790</v>
      </c>
      <c r="D2572" t="s">
        <v>10719</v>
      </c>
      <c r="E2572">
        <v>18</v>
      </c>
      <c r="F2572">
        <v>33.96</v>
      </c>
      <c r="G2572">
        <v>0</v>
      </c>
      <c r="H2572" t="s">
        <v>10664</v>
      </c>
      <c r="I2572">
        <v>0.1</v>
      </c>
      <c r="J2572">
        <v>1.76</v>
      </c>
      <c r="K2572">
        <v>0.7</v>
      </c>
      <c r="L2572" t="s">
        <v>11992</v>
      </c>
      <c r="M2572" t="s">
        <v>11718</v>
      </c>
      <c r="N2572" t="s">
        <v>11718</v>
      </c>
      <c r="O2572" t="s">
        <v>10701</v>
      </c>
      <c r="P2572" t="s">
        <v>10668</v>
      </c>
      <c r="Q2572" t="s">
        <v>10736</v>
      </c>
      <c r="R2572" t="s">
        <v>11023</v>
      </c>
      <c r="S2572" t="s">
        <v>10709</v>
      </c>
      <c r="T2572">
        <v>0.56000000000000005</v>
      </c>
      <c r="U2572" s="1">
        <v>40792</v>
      </c>
      <c r="V2572">
        <f t="shared" si="40"/>
        <v>2011</v>
      </c>
    </row>
    <row r="2573" spans="1:22" x14ac:dyDescent="0.3">
      <c r="A2573">
        <v>1432</v>
      </c>
      <c r="B2573">
        <v>10342</v>
      </c>
      <c r="C2573" s="1">
        <v>40869</v>
      </c>
      <c r="D2573" t="s">
        <v>10704</v>
      </c>
      <c r="E2573">
        <v>45</v>
      </c>
      <c r="F2573">
        <v>5181.08</v>
      </c>
      <c r="G2573">
        <v>0.01</v>
      </c>
      <c r="H2573" t="s">
        <v>10672</v>
      </c>
      <c r="I2573">
        <v>-1623.6</v>
      </c>
      <c r="J2573">
        <v>114.98</v>
      </c>
      <c r="K2573">
        <v>58.72</v>
      </c>
      <c r="L2573" t="s">
        <v>11997</v>
      </c>
      <c r="M2573" t="s">
        <v>11718</v>
      </c>
      <c r="N2573" t="s">
        <v>11718</v>
      </c>
      <c r="O2573" t="s">
        <v>10674</v>
      </c>
      <c r="P2573" t="s">
        <v>10690</v>
      </c>
      <c r="Q2573" t="s">
        <v>10721</v>
      </c>
      <c r="R2573" t="s">
        <v>11584</v>
      </c>
      <c r="V2573">
        <f t="shared" si="40"/>
        <v>2011</v>
      </c>
    </row>
    <row r="2574" spans="1:22" x14ac:dyDescent="0.3">
      <c r="A2574">
        <v>1433</v>
      </c>
      <c r="B2574">
        <v>10342</v>
      </c>
      <c r="C2574" s="1">
        <v>40869</v>
      </c>
      <c r="D2574" t="s">
        <v>10704</v>
      </c>
      <c r="E2574">
        <v>38</v>
      </c>
      <c r="F2574">
        <v>10567.45</v>
      </c>
      <c r="G2574">
        <v>0.1</v>
      </c>
      <c r="H2574" t="s">
        <v>10664</v>
      </c>
      <c r="I2574">
        <v>2925.37</v>
      </c>
      <c r="J2574">
        <v>299.99</v>
      </c>
      <c r="K2574">
        <v>11.64</v>
      </c>
      <c r="L2574" t="s">
        <v>11997</v>
      </c>
      <c r="M2574" t="s">
        <v>11718</v>
      </c>
      <c r="N2574" t="s">
        <v>11718</v>
      </c>
      <c r="O2574" t="s">
        <v>10674</v>
      </c>
      <c r="P2574" t="s">
        <v>10682</v>
      </c>
      <c r="Q2574" t="s">
        <v>10740</v>
      </c>
      <c r="R2574" t="s">
        <v>11999</v>
      </c>
      <c r="S2574" t="s">
        <v>10769</v>
      </c>
      <c r="T2574">
        <v>0.5</v>
      </c>
      <c r="U2574" s="1">
        <v>40870</v>
      </c>
      <c r="V2574">
        <f t="shared" si="40"/>
        <v>2011</v>
      </c>
    </row>
    <row r="2575" spans="1:22" x14ac:dyDescent="0.3">
      <c r="A2575">
        <v>1434</v>
      </c>
      <c r="B2575">
        <v>10342</v>
      </c>
      <c r="C2575" s="1">
        <v>40869</v>
      </c>
      <c r="D2575" t="s">
        <v>10704</v>
      </c>
      <c r="E2575">
        <v>38</v>
      </c>
      <c r="F2575">
        <v>1679.04</v>
      </c>
      <c r="G2575">
        <v>0.01</v>
      </c>
      <c r="H2575" t="s">
        <v>10664</v>
      </c>
      <c r="I2575">
        <v>324.47000000000003</v>
      </c>
      <c r="J2575">
        <v>40.97</v>
      </c>
      <c r="K2575">
        <v>14.45</v>
      </c>
      <c r="L2575" t="s">
        <v>11997</v>
      </c>
      <c r="M2575" t="s">
        <v>11718</v>
      </c>
      <c r="N2575" t="s">
        <v>11718</v>
      </c>
      <c r="O2575" t="s">
        <v>10674</v>
      </c>
      <c r="P2575" t="s">
        <v>10690</v>
      </c>
      <c r="Q2575" t="s">
        <v>10691</v>
      </c>
      <c r="R2575" t="s">
        <v>10948</v>
      </c>
      <c r="S2575" t="s">
        <v>10769</v>
      </c>
      <c r="T2575">
        <v>0.56999999999999995</v>
      </c>
      <c r="U2575" s="1">
        <v>40871</v>
      </c>
      <c r="V2575">
        <f t="shared" si="40"/>
        <v>2011</v>
      </c>
    </row>
    <row r="2576" spans="1:22" x14ac:dyDescent="0.3">
      <c r="A2576">
        <v>1435</v>
      </c>
      <c r="B2576">
        <v>10342</v>
      </c>
      <c r="C2576" s="1">
        <v>40869</v>
      </c>
      <c r="D2576" t="s">
        <v>10704</v>
      </c>
      <c r="E2576">
        <v>2</v>
      </c>
      <c r="F2576">
        <v>2055.9699999999998</v>
      </c>
      <c r="G2576">
        <v>0.05</v>
      </c>
      <c r="H2576" t="s">
        <v>10697</v>
      </c>
      <c r="I2576">
        <v>-2342.0100000000002</v>
      </c>
      <c r="J2576">
        <v>999.99</v>
      </c>
      <c r="K2576">
        <v>13.99</v>
      </c>
      <c r="L2576" t="s">
        <v>11997</v>
      </c>
      <c r="M2576" t="s">
        <v>11718</v>
      </c>
      <c r="N2576" t="s">
        <v>11718</v>
      </c>
      <c r="O2576" t="s">
        <v>10674</v>
      </c>
      <c r="P2576" t="s">
        <v>10682</v>
      </c>
      <c r="Q2576" t="s">
        <v>10849</v>
      </c>
      <c r="R2576" t="s">
        <v>12000</v>
      </c>
      <c r="V2576">
        <f t="shared" si="40"/>
        <v>2011</v>
      </c>
    </row>
    <row r="2577" spans="1:22" x14ac:dyDescent="0.3">
      <c r="A2577">
        <v>1441</v>
      </c>
      <c r="B2577">
        <v>10434</v>
      </c>
      <c r="C2577" s="1">
        <v>40170</v>
      </c>
      <c r="D2577" t="s">
        <v>10671</v>
      </c>
      <c r="E2577">
        <v>2</v>
      </c>
      <c r="F2577">
        <v>383.45</v>
      </c>
      <c r="G2577">
        <v>0.06</v>
      </c>
      <c r="H2577" t="s">
        <v>10672</v>
      </c>
      <c r="I2577">
        <v>-244.47</v>
      </c>
      <c r="J2577">
        <v>180.98</v>
      </c>
      <c r="K2577">
        <v>26.2</v>
      </c>
      <c r="L2577" t="s">
        <v>11997</v>
      </c>
      <c r="M2577" t="s">
        <v>11718</v>
      </c>
      <c r="N2577" t="s">
        <v>11718</v>
      </c>
      <c r="O2577" t="s">
        <v>10667</v>
      </c>
      <c r="P2577" t="s">
        <v>10690</v>
      </c>
      <c r="Q2577" t="s">
        <v>10753</v>
      </c>
      <c r="R2577" t="s">
        <v>10901</v>
      </c>
      <c r="S2577" t="s">
        <v>10677</v>
      </c>
      <c r="T2577">
        <v>0.59</v>
      </c>
      <c r="U2577" s="1">
        <v>40171</v>
      </c>
      <c r="V2577">
        <f t="shared" si="40"/>
        <v>2009</v>
      </c>
    </row>
    <row r="2578" spans="1:22" x14ac:dyDescent="0.3">
      <c r="A2578">
        <v>1532</v>
      </c>
      <c r="B2578">
        <v>11040</v>
      </c>
      <c r="C2578" s="1">
        <v>40839</v>
      </c>
      <c r="D2578" t="s">
        <v>10686</v>
      </c>
      <c r="E2578">
        <v>44</v>
      </c>
      <c r="F2578">
        <v>1102.28</v>
      </c>
      <c r="G2578">
        <v>0.03</v>
      </c>
      <c r="H2578" t="s">
        <v>10664</v>
      </c>
      <c r="I2578">
        <v>389.61</v>
      </c>
      <c r="J2578">
        <v>23.99</v>
      </c>
      <c r="K2578">
        <v>6.71</v>
      </c>
      <c r="L2578" t="s">
        <v>12001</v>
      </c>
      <c r="M2578" t="s">
        <v>11718</v>
      </c>
      <c r="N2578" t="s">
        <v>11718</v>
      </c>
      <c r="O2578" t="s">
        <v>10681</v>
      </c>
      <c r="P2578" t="s">
        <v>10668</v>
      </c>
      <c r="Q2578" t="s">
        <v>10717</v>
      </c>
      <c r="R2578" t="s">
        <v>10956</v>
      </c>
      <c r="V2578">
        <f t="shared" si="40"/>
        <v>2011</v>
      </c>
    </row>
    <row r="2579" spans="1:22" x14ac:dyDescent="0.3">
      <c r="A2579">
        <v>1566</v>
      </c>
      <c r="B2579">
        <v>11302</v>
      </c>
      <c r="C2579" s="1">
        <v>39873</v>
      </c>
      <c r="D2579" t="s">
        <v>10663</v>
      </c>
      <c r="E2579">
        <v>10</v>
      </c>
      <c r="F2579">
        <v>866.66</v>
      </c>
      <c r="G2579">
        <v>0.09</v>
      </c>
      <c r="H2579" t="s">
        <v>10672</v>
      </c>
      <c r="I2579">
        <v>35.29</v>
      </c>
      <c r="J2579">
        <v>90.97</v>
      </c>
      <c r="K2579">
        <v>14</v>
      </c>
      <c r="L2579" t="s">
        <v>12002</v>
      </c>
      <c r="M2579" t="s">
        <v>11718</v>
      </c>
      <c r="N2579" t="s">
        <v>11718</v>
      </c>
      <c r="O2579" t="s">
        <v>10701</v>
      </c>
      <c r="P2579" t="s">
        <v>10682</v>
      </c>
      <c r="Q2579" t="s">
        <v>10849</v>
      </c>
      <c r="R2579" t="s">
        <v>11381</v>
      </c>
      <c r="S2579" t="s">
        <v>10677</v>
      </c>
      <c r="T2579">
        <v>0.36</v>
      </c>
      <c r="U2579" s="1">
        <v>39875</v>
      </c>
      <c r="V2579">
        <f t="shared" si="40"/>
        <v>2009</v>
      </c>
    </row>
    <row r="2580" spans="1:22" x14ac:dyDescent="0.3">
      <c r="A2580">
        <v>1577</v>
      </c>
      <c r="B2580">
        <v>11398</v>
      </c>
      <c r="C2580" s="1">
        <v>41127</v>
      </c>
      <c r="D2580" t="s">
        <v>10671</v>
      </c>
      <c r="E2580">
        <v>16</v>
      </c>
      <c r="F2580">
        <v>109.7</v>
      </c>
      <c r="G2580">
        <v>0.03</v>
      </c>
      <c r="H2580" t="s">
        <v>10664</v>
      </c>
      <c r="I2580">
        <v>-106.77</v>
      </c>
      <c r="J2580">
        <v>5.98</v>
      </c>
      <c r="K2580">
        <v>10.39</v>
      </c>
      <c r="L2580" t="s">
        <v>12003</v>
      </c>
      <c r="M2580" t="s">
        <v>11718</v>
      </c>
      <c r="N2580" t="s">
        <v>11718</v>
      </c>
      <c r="O2580" t="s">
        <v>10701</v>
      </c>
      <c r="P2580" t="s">
        <v>10668</v>
      </c>
      <c r="Q2580" t="s">
        <v>10702</v>
      </c>
      <c r="R2580" t="s">
        <v>12004</v>
      </c>
      <c r="S2580" t="s">
        <v>10685</v>
      </c>
      <c r="T2580">
        <v>0.4</v>
      </c>
      <c r="U2580" s="1">
        <v>41128</v>
      </c>
      <c r="V2580">
        <f t="shared" si="40"/>
        <v>2012</v>
      </c>
    </row>
    <row r="2581" spans="1:22" x14ac:dyDescent="0.3">
      <c r="A2581">
        <v>1578</v>
      </c>
      <c r="B2581">
        <v>11398</v>
      </c>
      <c r="C2581" s="1">
        <v>41127</v>
      </c>
      <c r="D2581" t="s">
        <v>10671</v>
      </c>
      <c r="E2581">
        <v>26</v>
      </c>
      <c r="F2581">
        <v>80.89</v>
      </c>
      <c r="G2581">
        <v>0.03</v>
      </c>
      <c r="H2581" t="s">
        <v>10664</v>
      </c>
      <c r="I2581">
        <v>23.37</v>
      </c>
      <c r="J2581">
        <v>2.94</v>
      </c>
      <c r="K2581">
        <v>0.81</v>
      </c>
      <c r="L2581" t="s">
        <v>12003</v>
      </c>
      <c r="M2581" t="s">
        <v>11718</v>
      </c>
      <c r="N2581" t="s">
        <v>11718</v>
      </c>
      <c r="O2581" t="s">
        <v>10701</v>
      </c>
      <c r="P2581" t="s">
        <v>10668</v>
      </c>
      <c r="Q2581" t="s">
        <v>10736</v>
      </c>
      <c r="R2581" t="s">
        <v>11725</v>
      </c>
      <c r="S2581" t="s">
        <v>10709</v>
      </c>
      <c r="T2581">
        <v>0.4</v>
      </c>
      <c r="U2581" s="1">
        <v>41129</v>
      </c>
      <c r="V2581">
        <f t="shared" si="40"/>
        <v>2012</v>
      </c>
    </row>
    <row r="2582" spans="1:22" x14ac:dyDescent="0.3">
      <c r="A2582">
        <v>1599</v>
      </c>
      <c r="B2582">
        <v>11584</v>
      </c>
      <c r="C2582" s="1">
        <v>40139</v>
      </c>
      <c r="D2582" t="s">
        <v>10704</v>
      </c>
      <c r="E2582">
        <v>48</v>
      </c>
      <c r="F2582">
        <v>1497.3175000000001</v>
      </c>
      <c r="G2582">
        <v>0.01</v>
      </c>
      <c r="H2582" t="s">
        <v>10664</v>
      </c>
      <c r="I2582">
        <v>836.51</v>
      </c>
      <c r="J2582">
        <v>35.99</v>
      </c>
      <c r="K2582">
        <v>0.99</v>
      </c>
      <c r="L2582" t="s">
        <v>11994</v>
      </c>
      <c r="M2582" t="s">
        <v>11718</v>
      </c>
      <c r="N2582" t="s">
        <v>11718</v>
      </c>
      <c r="O2582" t="s">
        <v>10667</v>
      </c>
      <c r="P2582" t="s">
        <v>10682</v>
      </c>
      <c r="Q2582" t="s">
        <v>10683</v>
      </c>
      <c r="R2582" t="s">
        <v>11065</v>
      </c>
      <c r="S2582" t="s">
        <v>10693</v>
      </c>
      <c r="T2582">
        <v>0.35</v>
      </c>
      <c r="U2582" s="1">
        <v>40140</v>
      </c>
      <c r="V2582">
        <f t="shared" si="40"/>
        <v>2009</v>
      </c>
    </row>
    <row r="2583" spans="1:22" x14ac:dyDescent="0.3">
      <c r="A2583">
        <v>1607</v>
      </c>
      <c r="B2583">
        <v>11652</v>
      </c>
      <c r="C2583" s="1">
        <v>40857</v>
      </c>
      <c r="D2583" t="s">
        <v>10686</v>
      </c>
      <c r="E2583">
        <v>35</v>
      </c>
      <c r="F2583">
        <v>1154.1400000000001</v>
      </c>
      <c r="G2583">
        <v>7.0000000000000007E-2</v>
      </c>
      <c r="H2583" t="s">
        <v>10664</v>
      </c>
      <c r="I2583">
        <v>-36</v>
      </c>
      <c r="J2583">
        <v>32.979999999999997</v>
      </c>
      <c r="K2583">
        <v>5.5</v>
      </c>
      <c r="L2583" t="s">
        <v>11988</v>
      </c>
      <c r="M2583" t="s">
        <v>11718</v>
      </c>
      <c r="N2583" t="s">
        <v>11718</v>
      </c>
      <c r="O2583" t="s">
        <v>10701</v>
      </c>
      <c r="P2583" t="s">
        <v>10682</v>
      </c>
      <c r="Q2583" t="s">
        <v>10711</v>
      </c>
      <c r="R2583" t="s">
        <v>11035</v>
      </c>
      <c r="S2583" t="s">
        <v>10685</v>
      </c>
      <c r="T2583">
        <v>0.75</v>
      </c>
      <c r="U2583" s="1">
        <v>40858</v>
      </c>
      <c r="V2583">
        <f t="shared" si="40"/>
        <v>2011</v>
      </c>
    </row>
    <row r="2584" spans="1:22" x14ac:dyDescent="0.3">
      <c r="A2584">
        <v>1608</v>
      </c>
      <c r="B2584">
        <v>11652</v>
      </c>
      <c r="C2584" s="1">
        <v>40857</v>
      </c>
      <c r="D2584" t="s">
        <v>10686</v>
      </c>
      <c r="E2584">
        <v>37</v>
      </c>
      <c r="F2584">
        <v>223.82</v>
      </c>
      <c r="G2584">
        <v>0.09</v>
      </c>
      <c r="H2584" t="s">
        <v>10664</v>
      </c>
      <c r="I2584">
        <v>-249.11</v>
      </c>
      <c r="J2584">
        <v>5.98</v>
      </c>
      <c r="K2584">
        <v>10.39</v>
      </c>
      <c r="L2584" t="s">
        <v>11988</v>
      </c>
      <c r="M2584" t="s">
        <v>11718</v>
      </c>
      <c r="N2584" t="s">
        <v>11718</v>
      </c>
      <c r="O2584" t="s">
        <v>10701</v>
      </c>
      <c r="P2584" t="s">
        <v>10668</v>
      </c>
      <c r="Q2584" t="s">
        <v>10702</v>
      </c>
      <c r="R2584" t="s">
        <v>12004</v>
      </c>
      <c r="S2584" t="s">
        <v>10685</v>
      </c>
      <c r="T2584">
        <v>0.4</v>
      </c>
      <c r="U2584" s="1">
        <v>40858</v>
      </c>
      <c r="V2584">
        <f t="shared" si="40"/>
        <v>2011</v>
      </c>
    </row>
    <row r="2585" spans="1:22" x14ac:dyDescent="0.3">
      <c r="A2585">
        <v>1609</v>
      </c>
      <c r="B2585">
        <v>11652</v>
      </c>
      <c r="C2585" s="1">
        <v>40857</v>
      </c>
      <c r="D2585" t="s">
        <v>10686</v>
      </c>
      <c r="E2585">
        <v>1</v>
      </c>
      <c r="F2585">
        <v>61.463500000000003</v>
      </c>
      <c r="G2585">
        <v>0.05</v>
      </c>
      <c r="H2585" t="s">
        <v>10664</v>
      </c>
      <c r="I2585">
        <v>-261.35000000000002</v>
      </c>
      <c r="J2585">
        <v>65.989999999999995</v>
      </c>
      <c r="K2585">
        <v>8.99</v>
      </c>
      <c r="L2585" t="s">
        <v>11988</v>
      </c>
      <c r="M2585" t="s">
        <v>11718</v>
      </c>
      <c r="N2585" t="s">
        <v>11718</v>
      </c>
      <c r="O2585" t="s">
        <v>10701</v>
      </c>
      <c r="P2585" t="s">
        <v>10682</v>
      </c>
      <c r="Q2585" t="s">
        <v>10683</v>
      </c>
      <c r="R2585" t="s">
        <v>11159</v>
      </c>
      <c r="S2585" t="s">
        <v>10685</v>
      </c>
      <c r="T2585">
        <v>0.56000000000000005</v>
      </c>
      <c r="U2585" s="1">
        <v>40859</v>
      </c>
      <c r="V2585">
        <f t="shared" si="40"/>
        <v>2011</v>
      </c>
    </row>
    <row r="2586" spans="1:22" x14ac:dyDescent="0.3">
      <c r="A2586">
        <v>1610</v>
      </c>
      <c r="B2586">
        <v>11652</v>
      </c>
      <c r="C2586" s="1">
        <v>40857</v>
      </c>
      <c r="D2586" t="s">
        <v>10686</v>
      </c>
      <c r="E2586">
        <v>25</v>
      </c>
      <c r="F2586">
        <v>122.09</v>
      </c>
      <c r="G2586">
        <v>0.1</v>
      </c>
      <c r="H2586" t="s">
        <v>10664</v>
      </c>
      <c r="I2586">
        <v>14.11</v>
      </c>
      <c r="J2586">
        <v>5.18</v>
      </c>
      <c r="K2586">
        <v>2.04</v>
      </c>
      <c r="L2586" t="s">
        <v>11988</v>
      </c>
      <c r="M2586" t="s">
        <v>11718</v>
      </c>
      <c r="N2586" t="s">
        <v>11718</v>
      </c>
      <c r="O2586" t="s">
        <v>10701</v>
      </c>
      <c r="P2586" t="s">
        <v>10668</v>
      </c>
      <c r="Q2586" t="s">
        <v>10702</v>
      </c>
      <c r="R2586" t="s">
        <v>11026</v>
      </c>
      <c r="S2586" t="s">
        <v>10709</v>
      </c>
      <c r="T2586">
        <v>0.36</v>
      </c>
      <c r="U2586" s="1">
        <v>40859</v>
      </c>
      <c r="V2586">
        <f t="shared" si="40"/>
        <v>2011</v>
      </c>
    </row>
    <row r="2587" spans="1:22" x14ac:dyDescent="0.3">
      <c r="A2587">
        <v>1615</v>
      </c>
      <c r="B2587">
        <v>11686</v>
      </c>
      <c r="C2587" s="1">
        <v>39840</v>
      </c>
      <c r="D2587" t="s">
        <v>10686</v>
      </c>
      <c r="E2587">
        <v>38</v>
      </c>
      <c r="F2587">
        <v>6121.1985000000004</v>
      </c>
      <c r="G2587">
        <v>0.08</v>
      </c>
      <c r="H2587" t="s">
        <v>10664</v>
      </c>
      <c r="I2587">
        <v>1312.34</v>
      </c>
      <c r="J2587">
        <v>205.99</v>
      </c>
      <c r="K2587">
        <v>2.5</v>
      </c>
      <c r="L2587" t="s">
        <v>11985</v>
      </c>
      <c r="M2587" t="s">
        <v>11718</v>
      </c>
      <c r="N2587" t="s">
        <v>11718</v>
      </c>
      <c r="O2587" t="s">
        <v>10701</v>
      </c>
      <c r="P2587" t="s">
        <v>10682</v>
      </c>
      <c r="Q2587" t="s">
        <v>10683</v>
      </c>
      <c r="R2587" t="s">
        <v>12005</v>
      </c>
      <c r="S2587" t="s">
        <v>10685</v>
      </c>
      <c r="T2587">
        <v>0.59</v>
      </c>
      <c r="U2587" s="1">
        <v>39841</v>
      </c>
      <c r="V2587">
        <f t="shared" si="40"/>
        <v>2009</v>
      </c>
    </row>
    <row r="2588" spans="1:22" x14ac:dyDescent="0.3">
      <c r="A2588">
        <v>1940</v>
      </c>
      <c r="B2588">
        <v>13895</v>
      </c>
      <c r="C2588" s="1">
        <v>40502</v>
      </c>
      <c r="D2588" t="s">
        <v>10671</v>
      </c>
      <c r="E2588">
        <v>44</v>
      </c>
      <c r="F2588">
        <v>614.34</v>
      </c>
      <c r="G2588">
        <v>0.02</v>
      </c>
      <c r="H2588" t="s">
        <v>10664</v>
      </c>
      <c r="I2588">
        <v>-171.7</v>
      </c>
      <c r="J2588">
        <v>14.03</v>
      </c>
      <c r="K2588">
        <v>9.3699999999999992</v>
      </c>
      <c r="L2588" t="s">
        <v>11997</v>
      </c>
      <c r="M2588" t="s">
        <v>11718</v>
      </c>
      <c r="N2588" t="s">
        <v>11718</v>
      </c>
      <c r="O2588" t="s">
        <v>10667</v>
      </c>
      <c r="P2588" t="s">
        <v>10668</v>
      </c>
      <c r="Q2588" t="s">
        <v>10669</v>
      </c>
      <c r="R2588" t="s">
        <v>11346</v>
      </c>
      <c r="S2588" t="s">
        <v>10685</v>
      </c>
      <c r="T2588">
        <v>0.56000000000000005</v>
      </c>
      <c r="U2588" s="1">
        <v>40502</v>
      </c>
      <c r="V2588">
        <f t="shared" si="40"/>
        <v>2010</v>
      </c>
    </row>
    <row r="2589" spans="1:22" x14ac:dyDescent="0.3">
      <c r="A2589">
        <v>2072</v>
      </c>
      <c r="B2589">
        <v>14820</v>
      </c>
      <c r="C2589" s="1">
        <v>40917</v>
      </c>
      <c r="D2589" t="s">
        <v>10671</v>
      </c>
      <c r="E2589">
        <v>39</v>
      </c>
      <c r="F2589">
        <v>278.90199999999999</v>
      </c>
      <c r="G2589">
        <v>0.04</v>
      </c>
      <c r="H2589" t="s">
        <v>10697</v>
      </c>
      <c r="I2589">
        <v>-104.47</v>
      </c>
      <c r="J2589">
        <v>7.99</v>
      </c>
      <c r="K2589">
        <v>5.03</v>
      </c>
      <c r="L2589" t="s">
        <v>11985</v>
      </c>
      <c r="M2589" t="s">
        <v>11718</v>
      </c>
      <c r="N2589" t="s">
        <v>11718</v>
      </c>
      <c r="O2589" t="s">
        <v>10701</v>
      </c>
      <c r="P2589" t="s">
        <v>10682</v>
      </c>
      <c r="Q2589" t="s">
        <v>10683</v>
      </c>
      <c r="R2589" t="s">
        <v>10781</v>
      </c>
      <c r="S2589" t="s">
        <v>10689</v>
      </c>
      <c r="T2589">
        <v>0.6</v>
      </c>
      <c r="U2589" s="1">
        <v>40919</v>
      </c>
      <c r="V2589">
        <f t="shared" si="40"/>
        <v>2012</v>
      </c>
    </row>
    <row r="2590" spans="1:22" x14ac:dyDescent="0.3">
      <c r="A2590">
        <v>2127</v>
      </c>
      <c r="B2590">
        <v>15170</v>
      </c>
      <c r="C2590" s="1">
        <v>39890</v>
      </c>
      <c r="D2590" t="s">
        <v>10719</v>
      </c>
      <c r="E2590">
        <v>19</v>
      </c>
      <c r="F2590">
        <v>356.46449999999999</v>
      </c>
      <c r="G2590">
        <v>0.01</v>
      </c>
      <c r="H2590" t="s">
        <v>10664</v>
      </c>
      <c r="I2590">
        <v>-9.11</v>
      </c>
      <c r="J2590">
        <v>20.99</v>
      </c>
      <c r="K2590">
        <v>4.8099999999999996</v>
      </c>
      <c r="L2590" t="s">
        <v>11987</v>
      </c>
      <c r="M2590" t="s">
        <v>11718</v>
      </c>
      <c r="N2590" t="s">
        <v>11718</v>
      </c>
      <c r="O2590" t="s">
        <v>10681</v>
      </c>
      <c r="P2590" t="s">
        <v>10682</v>
      </c>
      <c r="Q2590" t="s">
        <v>10683</v>
      </c>
      <c r="R2590" t="s">
        <v>11371</v>
      </c>
      <c r="S2590" t="s">
        <v>10689</v>
      </c>
      <c r="T2590">
        <v>0.57999999999999996</v>
      </c>
      <c r="U2590" s="1">
        <v>39890</v>
      </c>
      <c r="V2590">
        <f t="shared" si="40"/>
        <v>2009</v>
      </c>
    </row>
    <row r="2591" spans="1:22" x14ac:dyDescent="0.3">
      <c r="A2591">
        <v>2190</v>
      </c>
      <c r="B2591">
        <v>15780</v>
      </c>
      <c r="C2591" s="1">
        <v>40646</v>
      </c>
      <c r="D2591" t="s">
        <v>10719</v>
      </c>
      <c r="E2591">
        <v>19</v>
      </c>
      <c r="F2591">
        <v>71.77</v>
      </c>
      <c r="G2591">
        <v>0.03</v>
      </c>
      <c r="H2591" t="s">
        <v>10664</v>
      </c>
      <c r="I2591">
        <v>22.71</v>
      </c>
      <c r="J2591">
        <v>3.78</v>
      </c>
      <c r="K2591">
        <v>0.71</v>
      </c>
      <c r="L2591" t="s">
        <v>11987</v>
      </c>
      <c r="M2591" t="s">
        <v>11718</v>
      </c>
      <c r="N2591" t="s">
        <v>11718</v>
      </c>
      <c r="O2591" t="s">
        <v>10681</v>
      </c>
      <c r="P2591" t="s">
        <v>10668</v>
      </c>
      <c r="Q2591" t="s">
        <v>10707</v>
      </c>
      <c r="R2591" t="s">
        <v>11050</v>
      </c>
      <c r="S2591" t="s">
        <v>10709</v>
      </c>
      <c r="T2591">
        <v>0.39</v>
      </c>
      <c r="U2591" s="1">
        <v>40648</v>
      </c>
      <c r="V2591">
        <f t="shared" si="40"/>
        <v>2011</v>
      </c>
    </row>
    <row r="2592" spans="1:22" x14ac:dyDescent="0.3">
      <c r="A2592">
        <v>2225</v>
      </c>
      <c r="B2592">
        <v>16098</v>
      </c>
      <c r="C2592" s="1">
        <v>41111</v>
      </c>
      <c r="D2592" t="s">
        <v>10663</v>
      </c>
      <c r="E2592">
        <v>31</v>
      </c>
      <c r="F2592">
        <v>480.43</v>
      </c>
      <c r="G2592">
        <v>0.06</v>
      </c>
      <c r="H2592" t="s">
        <v>10664</v>
      </c>
      <c r="I2592">
        <v>50.59</v>
      </c>
      <c r="J2592">
        <v>14.98</v>
      </c>
      <c r="K2592">
        <v>8.99</v>
      </c>
      <c r="L2592" t="s">
        <v>12006</v>
      </c>
      <c r="M2592" t="s">
        <v>11718</v>
      </c>
      <c r="N2592" t="s">
        <v>11718</v>
      </c>
      <c r="O2592" t="s">
        <v>10701</v>
      </c>
      <c r="P2592" t="s">
        <v>10690</v>
      </c>
      <c r="Q2592" t="s">
        <v>10691</v>
      </c>
      <c r="R2592" t="s">
        <v>10970</v>
      </c>
      <c r="V2592">
        <f t="shared" si="40"/>
        <v>2012</v>
      </c>
    </row>
    <row r="2593" spans="1:22" x14ac:dyDescent="0.3">
      <c r="A2593">
        <v>2229</v>
      </c>
      <c r="B2593">
        <v>16103</v>
      </c>
      <c r="C2593" s="1">
        <v>41105</v>
      </c>
      <c r="D2593" t="s">
        <v>10686</v>
      </c>
      <c r="E2593">
        <v>31</v>
      </c>
      <c r="F2593">
        <v>217.14</v>
      </c>
      <c r="G2593">
        <v>0</v>
      </c>
      <c r="H2593" t="s">
        <v>10664</v>
      </c>
      <c r="I2593">
        <v>-62.97</v>
      </c>
      <c r="J2593">
        <v>6.48</v>
      </c>
      <c r="K2593">
        <v>6.22</v>
      </c>
      <c r="L2593" t="s">
        <v>12007</v>
      </c>
      <c r="M2593" t="s">
        <v>11718</v>
      </c>
      <c r="N2593" t="s">
        <v>11718</v>
      </c>
      <c r="O2593" t="s">
        <v>10681</v>
      </c>
      <c r="P2593" t="s">
        <v>10668</v>
      </c>
      <c r="Q2593" t="s">
        <v>10702</v>
      </c>
      <c r="R2593" t="s">
        <v>11545</v>
      </c>
      <c r="S2593" t="s">
        <v>10685</v>
      </c>
      <c r="T2593">
        <v>0.37</v>
      </c>
      <c r="U2593" s="1">
        <v>41107</v>
      </c>
      <c r="V2593">
        <f t="shared" si="40"/>
        <v>2012</v>
      </c>
    </row>
    <row r="2594" spans="1:22" x14ac:dyDescent="0.3">
      <c r="A2594">
        <v>2303</v>
      </c>
      <c r="B2594">
        <v>16610</v>
      </c>
      <c r="C2594" s="1">
        <v>40096</v>
      </c>
      <c r="D2594" t="s">
        <v>10671</v>
      </c>
      <c r="E2594">
        <v>19</v>
      </c>
      <c r="F2594">
        <v>659.13</v>
      </c>
      <c r="G2594">
        <v>0.09</v>
      </c>
      <c r="H2594" t="s">
        <v>10664</v>
      </c>
      <c r="I2594">
        <v>187.57</v>
      </c>
      <c r="J2594">
        <v>35.94</v>
      </c>
      <c r="K2594">
        <v>6.66</v>
      </c>
      <c r="L2594" t="s">
        <v>11987</v>
      </c>
      <c r="M2594" t="s">
        <v>11718</v>
      </c>
      <c r="N2594" t="s">
        <v>11718</v>
      </c>
      <c r="O2594" t="s">
        <v>10681</v>
      </c>
      <c r="P2594" t="s">
        <v>10668</v>
      </c>
      <c r="Q2594" t="s">
        <v>10717</v>
      </c>
      <c r="R2594" t="s">
        <v>12008</v>
      </c>
      <c r="V2594">
        <f t="shared" si="40"/>
        <v>2009</v>
      </c>
    </row>
    <row r="2595" spans="1:22" x14ac:dyDescent="0.3">
      <c r="A2595">
        <v>2596</v>
      </c>
      <c r="B2595">
        <v>18757</v>
      </c>
      <c r="C2595" s="1">
        <v>41051</v>
      </c>
      <c r="D2595" t="s">
        <v>10663</v>
      </c>
      <c r="E2595">
        <v>9</v>
      </c>
      <c r="F2595">
        <v>222.2</v>
      </c>
      <c r="G2595">
        <v>0.03</v>
      </c>
      <c r="H2595" t="s">
        <v>10664</v>
      </c>
      <c r="I2595">
        <v>-40.25</v>
      </c>
      <c r="J2595">
        <v>22.38</v>
      </c>
      <c r="K2595">
        <v>15.1</v>
      </c>
      <c r="L2595" t="s">
        <v>12009</v>
      </c>
      <c r="M2595" t="s">
        <v>11718</v>
      </c>
      <c r="N2595" t="s">
        <v>11718</v>
      </c>
      <c r="O2595" t="s">
        <v>10674</v>
      </c>
      <c r="P2595" t="s">
        <v>10668</v>
      </c>
      <c r="Q2595" t="s">
        <v>10678</v>
      </c>
      <c r="R2595" t="s">
        <v>11046</v>
      </c>
      <c r="V2595">
        <f t="shared" si="40"/>
        <v>2012</v>
      </c>
    </row>
    <row r="2596" spans="1:22" x14ac:dyDescent="0.3">
      <c r="A2596">
        <v>2597</v>
      </c>
      <c r="B2596">
        <v>18757</v>
      </c>
      <c r="C2596" s="1">
        <v>41051</v>
      </c>
      <c r="D2596" t="s">
        <v>10663</v>
      </c>
      <c r="E2596">
        <v>5</v>
      </c>
      <c r="F2596">
        <v>39.9</v>
      </c>
      <c r="G2596">
        <v>0.02</v>
      </c>
      <c r="H2596" t="s">
        <v>10664</v>
      </c>
      <c r="I2596">
        <v>-37.799999999999997</v>
      </c>
      <c r="J2596">
        <v>5.94</v>
      </c>
      <c r="K2596">
        <v>9.92</v>
      </c>
      <c r="L2596" t="s">
        <v>12009</v>
      </c>
      <c r="M2596" t="s">
        <v>11718</v>
      </c>
      <c r="N2596" t="s">
        <v>11718</v>
      </c>
      <c r="O2596" t="s">
        <v>10674</v>
      </c>
      <c r="P2596" t="s">
        <v>10668</v>
      </c>
      <c r="Q2596" t="s">
        <v>10678</v>
      </c>
      <c r="R2596" t="s">
        <v>12010</v>
      </c>
      <c r="S2596" t="s">
        <v>10685</v>
      </c>
      <c r="T2596">
        <v>0.38</v>
      </c>
      <c r="U2596" s="1">
        <v>41056</v>
      </c>
      <c r="V2596">
        <f t="shared" si="40"/>
        <v>2012</v>
      </c>
    </row>
    <row r="2597" spans="1:22" x14ac:dyDescent="0.3">
      <c r="A2597">
        <v>2687</v>
      </c>
      <c r="B2597">
        <v>19431</v>
      </c>
      <c r="C2597" s="1">
        <v>39956</v>
      </c>
      <c r="D2597" t="s">
        <v>10686</v>
      </c>
      <c r="E2597">
        <v>4</v>
      </c>
      <c r="F2597">
        <v>16.82</v>
      </c>
      <c r="G2597">
        <v>0.08</v>
      </c>
      <c r="H2597" t="s">
        <v>10664</v>
      </c>
      <c r="I2597">
        <v>-5.54</v>
      </c>
      <c r="J2597">
        <v>4.13</v>
      </c>
      <c r="K2597">
        <v>1.17</v>
      </c>
      <c r="L2597" t="s">
        <v>12003</v>
      </c>
      <c r="M2597" t="s">
        <v>11718</v>
      </c>
      <c r="N2597" t="s">
        <v>11718</v>
      </c>
      <c r="O2597" t="s">
        <v>10701</v>
      </c>
      <c r="P2597" t="s">
        <v>10668</v>
      </c>
      <c r="Q2597" t="s">
        <v>10736</v>
      </c>
      <c r="R2597" t="s">
        <v>12011</v>
      </c>
      <c r="S2597" t="s">
        <v>10709</v>
      </c>
      <c r="T2597">
        <v>0.56999999999999995</v>
      </c>
      <c r="U2597" s="1">
        <v>39958</v>
      </c>
      <c r="V2597">
        <f t="shared" si="40"/>
        <v>2009</v>
      </c>
    </row>
    <row r="2598" spans="1:22" x14ac:dyDescent="0.3">
      <c r="A2598">
        <v>2712</v>
      </c>
      <c r="B2598">
        <v>19584</v>
      </c>
      <c r="C2598" s="1">
        <v>39919</v>
      </c>
      <c r="D2598" t="s">
        <v>10719</v>
      </c>
      <c r="E2598">
        <v>6</v>
      </c>
      <c r="F2598">
        <v>14535.8</v>
      </c>
      <c r="G2598">
        <v>0.05</v>
      </c>
      <c r="H2598" t="s">
        <v>10672</v>
      </c>
      <c r="I2598">
        <v>-3971.06</v>
      </c>
      <c r="J2598">
        <v>2550.14</v>
      </c>
      <c r="K2598">
        <v>29.7</v>
      </c>
      <c r="L2598" t="s">
        <v>12007</v>
      </c>
      <c r="M2598" t="s">
        <v>11718</v>
      </c>
      <c r="N2598" t="s">
        <v>11718</v>
      </c>
      <c r="O2598" t="s">
        <v>10681</v>
      </c>
      <c r="P2598" t="s">
        <v>10682</v>
      </c>
      <c r="Q2598" t="s">
        <v>10849</v>
      </c>
      <c r="R2598" t="s">
        <v>11131</v>
      </c>
      <c r="S2598" t="s">
        <v>10677</v>
      </c>
      <c r="T2598">
        <v>0.56999999999999995</v>
      </c>
      <c r="U2598" s="1">
        <v>39920</v>
      </c>
      <c r="V2598">
        <f t="shared" si="40"/>
        <v>2009</v>
      </c>
    </row>
    <row r="2599" spans="1:22" x14ac:dyDescent="0.3">
      <c r="A2599">
        <v>2810</v>
      </c>
      <c r="B2599">
        <v>20262</v>
      </c>
      <c r="C2599" s="1">
        <v>40173</v>
      </c>
      <c r="D2599" t="s">
        <v>10686</v>
      </c>
      <c r="E2599">
        <v>27</v>
      </c>
      <c r="F2599">
        <v>652.24</v>
      </c>
      <c r="G2599">
        <v>0.02</v>
      </c>
      <c r="H2599" t="s">
        <v>10664</v>
      </c>
      <c r="I2599">
        <v>185.04</v>
      </c>
      <c r="J2599">
        <v>22.72</v>
      </c>
      <c r="K2599">
        <v>8.99</v>
      </c>
      <c r="L2599" t="s">
        <v>12012</v>
      </c>
      <c r="M2599" t="s">
        <v>11718</v>
      </c>
      <c r="N2599" t="s">
        <v>11718</v>
      </c>
      <c r="O2599" t="s">
        <v>10701</v>
      </c>
      <c r="P2599" t="s">
        <v>10690</v>
      </c>
      <c r="Q2599" t="s">
        <v>10691</v>
      </c>
      <c r="R2599" t="s">
        <v>10953</v>
      </c>
      <c r="S2599" t="s">
        <v>10693</v>
      </c>
      <c r="T2599">
        <v>0.44</v>
      </c>
      <c r="U2599" s="1">
        <v>40173</v>
      </c>
      <c r="V2599">
        <f t="shared" si="40"/>
        <v>2009</v>
      </c>
    </row>
    <row r="2600" spans="1:22" x14ac:dyDescent="0.3">
      <c r="A2600">
        <v>2852</v>
      </c>
      <c r="B2600">
        <v>20545</v>
      </c>
      <c r="C2600" s="1">
        <v>40460</v>
      </c>
      <c r="D2600" t="s">
        <v>10686</v>
      </c>
      <c r="E2600">
        <v>1</v>
      </c>
      <c r="F2600">
        <v>361.94</v>
      </c>
      <c r="G2600">
        <v>0.05</v>
      </c>
      <c r="H2600" t="s">
        <v>10672</v>
      </c>
      <c r="I2600">
        <v>-163.58000000000001</v>
      </c>
      <c r="J2600">
        <v>284.98</v>
      </c>
      <c r="K2600">
        <v>69.55</v>
      </c>
      <c r="L2600" t="s">
        <v>11994</v>
      </c>
      <c r="M2600" t="s">
        <v>11718</v>
      </c>
      <c r="N2600" t="s">
        <v>11718</v>
      </c>
      <c r="O2600" t="s">
        <v>10667</v>
      </c>
      <c r="P2600" t="s">
        <v>10690</v>
      </c>
      <c r="Q2600" t="s">
        <v>10753</v>
      </c>
      <c r="R2600" t="s">
        <v>11440</v>
      </c>
      <c r="S2600" t="s">
        <v>10677</v>
      </c>
      <c r="T2600">
        <v>0.6</v>
      </c>
      <c r="U2600" s="1">
        <v>40461</v>
      </c>
      <c r="V2600">
        <f t="shared" si="40"/>
        <v>2010</v>
      </c>
    </row>
    <row r="2601" spans="1:22" x14ac:dyDescent="0.3">
      <c r="A2601">
        <v>2853</v>
      </c>
      <c r="B2601">
        <v>20545</v>
      </c>
      <c r="C2601" s="1">
        <v>40460</v>
      </c>
      <c r="D2601" t="s">
        <v>10686</v>
      </c>
      <c r="E2601">
        <v>31</v>
      </c>
      <c r="F2601">
        <v>1276.04</v>
      </c>
      <c r="G2601">
        <v>0.02</v>
      </c>
      <c r="H2601" t="s">
        <v>10664</v>
      </c>
      <c r="I2601">
        <v>554.95000000000005</v>
      </c>
      <c r="J2601">
        <v>40.99</v>
      </c>
      <c r="K2601">
        <v>5.86</v>
      </c>
      <c r="L2601" t="s">
        <v>11994</v>
      </c>
      <c r="M2601" t="s">
        <v>11718</v>
      </c>
      <c r="N2601" t="s">
        <v>11718</v>
      </c>
      <c r="O2601" t="s">
        <v>10667</v>
      </c>
      <c r="P2601" t="s">
        <v>10668</v>
      </c>
      <c r="Q2601" t="s">
        <v>10702</v>
      </c>
      <c r="R2601" t="s">
        <v>11431</v>
      </c>
      <c r="S2601" t="s">
        <v>10685</v>
      </c>
      <c r="T2601">
        <v>0.36</v>
      </c>
      <c r="U2601" s="1">
        <v>40462</v>
      </c>
      <c r="V2601">
        <f t="shared" si="40"/>
        <v>2010</v>
      </c>
    </row>
    <row r="2602" spans="1:22" x14ac:dyDescent="0.3">
      <c r="A2602">
        <v>2854</v>
      </c>
      <c r="B2602">
        <v>20545</v>
      </c>
      <c r="C2602" s="1">
        <v>40460</v>
      </c>
      <c r="D2602" t="s">
        <v>10686</v>
      </c>
      <c r="E2602">
        <v>40</v>
      </c>
      <c r="F2602">
        <v>2894.68</v>
      </c>
      <c r="G2602">
        <v>0.02</v>
      </c>
      <c r="H2602" t="s">
        <v>10664</v>
      </c>
      <c r="I2602">
        <v>-1754.39</v>
      </c>
      <c r="J2602">
        <v>71.37</v>
      </c>
      <c r="K2602">
        <v>69</v>
      </c>
      <c r="L2602" t="s">
        <v>11994</v>
      </c>
      <c r="M2602" t="s">
        <v>11718</v>
      </c>
      <c r="N2602" t="s">
        <v>11718</v>
      </c>
      <c r="O2602" t="s">
        <v>10667</v>
      </c>
      <c r="P2602" t="s">
        <v>10690</v>
      </c>
      <c r="Q2602" t="s">
        <v>10724</v>
      </c>
      <c r="R2602" t="s">
        <v>10725</v>
      </c>
      <c r="V2602">
        <f t="shared" si="40"/>
        <v>2010</v>
      </c>
    </row>
    <row r="2603" spans="1:22" x14ac:dyDescent="0.3">
      <c r="A2603">
        <v>2856</v>
      </c>
      <c r="B2603">
        <v>20577</v>
      </c>
      <c r="C2603" s="1">
        <v>40218</v>
      </c>
      <c r="D2603" t="s">
        <v>10719</v>
      </c>
      <c r="E2603">
        <v>15</v>
      </c>
      <c r="F2603">
        <v>611.67999999999995</v>
      </c>
      <c r="G2603">
        <v>0.05</v>
      </c>
      <c r="H2603" t="s">
        <v>10664</v>
      </c>
      <c r="I2603">
        <v>134.75</v>
      </c>
      <c r="J2603">
        <v>39.06</v>
      </c>
      <c r="K2603">
        <v>10.55</v>
      </c>
      <c r="L2603" t="s">
        <v>12012</v>
      </c>
      <c r="M2603" t="s">
        <v>11718</v>
      </c>
      <c r="N2603" t="s">
        <v>11718</v>
      </c>
      <c r="O2603" t="s">
        <v>10701</v>
      </c>
      <c r="P2603" t="s">
        <v>10668</v>
      </c>
      <c r="Q2603" t="s">
        <v>10678</v>
      </c>
      <c r="R2603" t="s">
        <v>11370</v>
      </c>
      <c r="S2603" t="s">
        <v>10685</v>
      </c>
      <c r="T2603">
        <v>0.37</v>
      </c>
      <c r="U2603" s="1">
        <v>40220</v>
      </c>
      <c r="V2603">
        <f t="shared" si="40"/>
        <v>2010</v>
      </c>
    </row>
    <row r="2604" spans="1:22" x14ac:dyDescent="0.3">
      <c r="A2604">
        <v>2881</v>
      </c>
      <c r="B2604">
        <v>20804</v>
      </c>
      <c r="C2604" s="1">
        <v>40873</v>
      </c>
      <c r="D2604" t="s">
        <v>10663</v>
      </c>
      <c r="E2604">
        <v>13</v>
      </c>
      <c r="F2604">
        <v>4393.75</v>
      </c>
      <c r="G2604">
        <v>0.08</v>
      </c>
      <c r="H2604" t="s">
        <v>10672</v>
      </c>
      <c r="I2604">
        <v>215.31</v>
      </c>
      <c r="J2604">
        <v>442.14</v>
      </c>
      <c r="K2604">
        <v>14.7</v>
      </c>
      <c r="L2604" t="s">
        <v>11994</v>
      </c>
      <c r="M2604" t="s">
        <v>11718</v>
      </c>
      <c r="N2604" t="s">
        <v>11718</v>
      </c>
      <c r="O2604" t="s">
        <v>10667</v>
      </c>
      <c r="P2604" t="s">
        <v>10682</v>
      </c>
      <c r="Q2604" t="s">
        <v>10849</v>
      </c>
      <c r="R2604" t="s">
        <v>11083</v>
      </c>
      <c r="S2604" t="s">
        <v>10677</v>
      </c>
      <c r="T2604">
        <v>0.56000000000000005</v>
      </c>
      <c r="U2604" s="1">
        <v>40880</v>
      </c>
      <c r="V2604">
        <f t="shared" si="40"/>
        <v>2011</v>
      </c>
    </row>
    <row r="2605" spans="1:22" x14ac:dyDescent="0.3">
      <c r="A2605">
        <v>2960</v>
      </c>
      <c r="B2605">
        <v>21414</v>
      </c>
      <c r="C2605" s="1">
        <v>40667</v>
      </c>
      <c r="D2605" t="s">
        <v>10719</v>
      </c>
      <c r="E2605">
        <v>34</v>
      </c>
      <c r="F2605">
        <v>117.91</v>
      </c>
      <c r="G2605">
        <v>0.05</v>
      </c>
      <c r="H2605" t="s">
        <v>10664</v>
      </c>
      <c r="I2605">
        <v>29.27</v>
      </c>
      <c r="J2605">
        <v>3.38</v>
      </c>
      <c r="K2605">
        <v>1.0900000000000001</v>
      </c>
      <c r="L2605" t="s">
        <v>12013</v>
      </c>
      <c r="M2605" t="s">
        <v>11718</v>
      </c>
      <c r="N2605" t="s">
        <v>11718</v>
      </c>
      <c r="O2605" t="s">
        <v>10674</v>
      </c>
      <c r="P2605" t="s">
        <v>10668</v>
      </c>
      <c r="Q2605" t="s">
        <v>10702</v>
      </c>
      <c r="R2605" t="s">
        <v>12014</v>
      </c>
      <c r="S2605" t="s">
        <v>10709</v>
      </c>
      <c r="T2605">
        <v>0.39</v>
      </c>
      <c r="U2605" s="1">
        <v>40669</v>
      </c>
      <c r="V2605">
        <f t="shared" si="40"/>
        <v>2011</v>
      </c>
    </row>
    <row r="2606" spans="1:22" x14ac:dyDescent="0.3">
      <c r="A2606">
        <v>2961</v>
      </c>
      <c r="B2606">
        <v>21414</v>
      </c>
      <c r="C2606" s="1">
        <v>40667</v>
      </c>
      <c r="D2606" t="s">
        <v>10719</v>
      </c>
      <c r="E2606">
        <v>46</v>
      </c>
      <c r="F2606">
        <v>3644.6</v>
      </c>
      <c r="G2606">
        <v>0.05</v>
      </c>
      <c r="H2606" t="s">
        <v>10664</v>
      </c>
      <c r="I2606">
        <v>-1144.67</v>
      </c>
      <c r="J2606">
        <v>80.98</v>
      </c>
      <c r="K2606">
        <v>35</v>
      </c>
      <c r="L2606" t="s">
        <v>12013</v>
      </c>
      <c r="M2606" t="s">
        <v>11718</v>
      </c>
      <c r="N2606" t="s">
        <v>11718</v>
      </c>
      <c r="O2606" t="s">
        <v>10674</v>
      </c>
      <c r="P2606" t="s">
        <v>10668</v>
      </c>
      <c r="Q2606" t="s">
        <v>10669</v>
      </c>
      <c r="R2606" t="s">
        <v>10811</v>
      </c>
      <c r="S2606" t="s">
        <v>10769</v>
      </c>
      <c r="T2606">
        <v>0.81</v>
      </c>
      <c r="U2606" s="1">
        <v>40669</v>
      </c>
      <c r="V2606">
        <f t="shared" si="40"/>
        <v>2011</v>
      </c>
    </row>
    <row r="2607" spans="1:22" x14ac:dyDescent="0.3">
      <c r="A2607">
        <v>2962</v>
      </c>
      <c r="B2607">
        <v>21414</v>
      </c>
      <c r="C2607" s="1">
        <v>40667</v>
      </c>
      <c r="D2607" t="s">
        <v>10719</v>
      </c>
      <c r="E2607">
        <v>33</v>
      </c>
      <c r="F2607">
        <v>3491.6129999999998</v>
      </c>
      <c r="G2607">
        <v>0.05</v>
      </c>
      <c r="H2607" t="s">
        <v>10664</v>
      </c>
      <c r="I2607">
        <v>717.7</v>
      </c>
      <c r="J2607">
        <v>125.99</v>
      </c>
      <c r="K2607">
        <v>5.63</v>
      </c>
      <c r="L2607" t="s">
        <v>12013</v>
      </c>
      <c r="M2607" t="s">
        <v>11718</v>
      </c>
      <c r="N2607" t="s">
        <v>11718</v>
      </c>
      <c r="O2607" t="s">
        <v>10674</v>
      </c>
      <c r="P2607" t="s">
        <v>10682</v>
      </c>
      <c r="Q2607" t="s">
        <v>10683</v>
      </c>
      <c r="R2607">
        <v>8290</v>
      </c>
      <c r="S2607" t="s">
        <v>10685</v>
      </c>
      <c r="T2607">
        <v>0.6</v>
      </c>
      <c r="U2607" s="1">
        <v>40668</v>
      </c>
      <c r="V2607">
        <f t="shared" si="40"/>
        <v>2011</v>
      </c>
    </row>
    <row r="2608" spans="1:22" x14ac:dyDescent="0.3">
      <c r="A2608">
        <v>2969</v>
      </c>
      <c r="B2608">
        <v>21447</v>
      </c>
      <c r="C2608" s="1">
        <v>40332</v>
      </c>
      <c r="D2608" t="s">
        <v>10686</v>
      </c>
      <c r="E2608">
        <v>15</v>
      </c>
      <c r="F2608">
        <v>176.24</v>
      </c>
      <c r="G2608">
        <v>0.02</v>
      </c>
      <c r="H2608" t="s">
        <v>10697</v>
      </c>
      <c r="I2608">
        <v>9.85</v>
      </c>
      <c r="J2608">
        <v>10.98</v>
      </c>
      <c r="K2608">
        <v>3.37</v>
      </c>
      <c r="L2608" t="s">
        <v>11992</v>
      </c>
      <c r="M2608" t="s">
        <v>11718</v>
      </c>
      <c r="N2608" t="s">
        <v>11718</v>
      </c>
      <c r="O2608" t="s">
        <v>10701</v>
      </c>
      <c r="P2608" t="s">
        <v>10668</v>
      </c>
      <c r="Q2608" t="s">
        <v>10791</v>
      </c>
      <c r="V2608">
        <f t="shared" si="40"/>
        <v>2010</v>
      </c>
    </row>
    <row r="2609" spans="1:22" x14ac:dyDescent="0.3">
      <c r="A2609">
        <v>2976</v>
      </c>
      <c r="B2609">
        <v>21479</v>
      </c>
      <c r="C2609" s="1">
        <v>40053</v>
      </c>
      <c r="D2609" t="s">
        <v>10704</v>
      </c>
      <c r="E2609">
        <v>41</v>
      </c>
      <c r="F2609">
        <v>291.16000000000003</v>
      </c>
      <c r="G2609">
        <v>0.01</v>
      </c>
      <c r="H2609" t="s">
        <v>10697</v>
      </c>
      <c r="I2609">
        <v>-89.47</v>
      </c>
      <c r="J2609">
        <v>6.48</v>
      </c>
      <c r="K2609">
        <v>6.57</v>
      </c>
      <c r="L2609" t="s">
        <v>12012</v>
      </c>
      <c r="M2609" t="s">
        <v>11718</v>
      </c>
      <c r="N2609" t="s">
        <v>11718</v>
      </c>
      <c r="O2609" t="s">
        <v>10701</v>
      </c>
      <c r="P2609" t="s">
        <v>10668</v>
      </c>
      <c r="Q2609" t="s">
        <v>10702</v>
      </c>
      <c r="R2609" t="s">
        <v>10888</v>
      </c>
      <c r="S2609" t="s">
        <v>10685</v>
      </c>
      <c r="T2609">
        <v>0.37</v>
      </c>
      <c r="U2609" s="1">
        <v>40054</v>
      </c>
      <c r="V2609">
        <f t="shared" si="40"/>
        <v>2009</v>
      </c>
    </row>
    <row r="2610" spans="1:22" x14ac:dyDescent="0.3">
      <c r="A2610">
        <v>3096</v>
      </c>
      <c r="B2610">
        <v>22208</v>
      </c>
      <c r="C2610" s="1">
        <v>40099</v>
      </c>
      <c r="D2610" t="s">
        <v>10671</v>
      </c>
      <c r="E2610">
        <v>37</v>
      </c>
      <c r="F2610">
        <v>1138.43</v>
      </c>
      <c r="G2610">
        <v>0.01</v>
      </c>
      <c r="H2610" t="s">
        <v>10664</v>
      </c>
      <c r="I2610">
        <v>18.59</v>
      </c>
      <c r="J2610">
        <v>30.97</v>
      </c>
      <c r="K2610">
        <v>4</v>
      </c>
      <c r="L2610" t="s">
        <v>11992</v>
      </c>
      <c r="M2610" t="s">
        <v>11718</v>
      </c>
      <c r="N2610" t="s">
        <v>11718</v>
      </c>
      <c r="O2610" t="s">
        <v>10701</v>
      </c>
      <c r="P2610" t="s">
        <v>10682</v>
      </c>
      <c r="Q2610" t="s">
        <v>10711</v>
      </c>
      <c r="R2610" t="s">
        <v>11544</v>
      </c>
      <c r="S2610" t="s">
        <v>10685</v>
      </c>
      <c r="T2610">
        <v>0.74</v>
      </c>
      <c r="U2610" s="1">
        <v>40101</v>
      </c>
      <c r="V2610">
        <f t="shared" si="40"/>
        <v>2009</v>
      </c>
    </row>
    <row r="2611" spans="1:22" x14ac:dyDescent="0.3">
      <c r="A2611">
        <v>3097</v>
      </c>
      <c r="B2611">
        <v>22208</v>
      </c>
      <c r="C2611" s="1">
        <v>40099</v>
      </c>
      <c r="D2611" t="s">
        <v>10671</v>
      </c>
      <c r="E2611">
        <v>50</v>
      </c>
      <c r="F2611">
        <v>5271.0455000000002</v>
      </c>
      <c r="G2611">
        <v>0.08</v>
      </c>
      <c r="H2611" t="s">
        <v>10664</v>
      </c>
      <c r="I2611">
        <v>1379.76</v>
      </c>
      <c r="J2611">
        <v>125.99</v>
      </c>
      <c r="K2611">
        <v>7.69</v>
      </c>
      <c r="L2611" t="s">
        <v>11992</v>
      </c>
      <c r="M2611" t="s">
        <v>11718</v>
      </c>
      <c r="N2611" t="s">
        <v>11718</v>
      </c>
      <c r="O2611" t="s">
        <v>10701</v>
      </c>
      <c r="P2611" t="s">
        <v>10682</v>
      </c>
      <c r="Q2611" t="s">
        <v>10683</v>
      </c>
      <c r="R2611" t="s">
        <v>10770</v>
      </c>
      <c r="S2611" t="s">
        <v>10685</v>
      </c>
      <c r="T2611">
        <v>0.57999999999999996</v>
      </c>
      <c r="U2611" s="1">
        <v>40101</v>
      </c>
      <c r="V2611">
        <f t="shared" si="40"/>
        <v>2009</v>
      </c>
    </row>
    <row r="2612" spans="1:22" x14ac:dyDescent="0.3">
      <c r="A2612">
        <v>3106</v>
      </c>
      <c r="B2612">
        <v>22279</v>
      </c>
      <c r="C2612" s="1">
        <v>40169</v>
      </c>
      <c r="D2612" t="s">
        <v>10686</v>
      </c>
      <c r="E2612">
        <v>43</v>
      </c>
      <c r="F2612">
        <v>2463.6</v>
      </c>
      <c r="G2612">
        <v>0.03</v>
      </c>
      <c r="H2612" t="s">
        <v>10664</v>
      </c>
      <c r="I2612">
        <v>1040.6500000000001</v>
      </c>
      <c r="J2612">
        <v>54.96</v>
      </c>
      <c r="K2612">
        <v>10.75</v>
      </c>
      <c r="L2612" t="s">
        <v>11990</v>
      </c>
      <c r="M2612" t="s">
        <v>11718</v>
      </c>
      <c r="N2612" t="s">
        <v>11718</v>
      </c>
      <c r="O2612" t="s">
        <v>10667</v>
      </c>
      <c r="P2612" t="s">
        <v>10668</v>
      </c>
      <c r="Q2612" t="s">
        <v>10702</v>
      </c>
      <c r="R2612" t="s">
        <v>10988</v>
      </c>
      <c r="S2612" t="s">
        <v>10685</v>
      </c>
      <c r="T2612">
        <v>0.36</v>
      </c>
      <c r="U2612" s="1">
        <v>40172</v>
      </c>
      <c r="V2612">
        <f t="shared" si="40"/>
        <v>2009</v>
      </c>
    </row>
    <row r="2613" spans="1:22" x14ac:dyDescent="0.3">
      <c r="A2613">
        <v>3231</v>
      </c>
      <c r="B2613">
        <v>23174</v>
      </c>
      <c r="C2613" s="1">
        <v>41116</v>
      </c>
      <c r="D2613" t="s">
        <v>10663</v>
      </c>
      <c r="E2613">
        <v>16</v>
      </c>
      <c r="F2613">
        <v>3549.9</v>
      </c>
      <c r="G2613">
        <v>0.06</v>
      </c>
      <c r="H2613" t="s">
        <v>10672</v>
      </c>
      <c r="I2613">
        <v>44.8</v>
      </c>
      <c r="J2613">
        <v>216.6</v>
      </c>
      <c r="K2613">
        <v>64.2</v>
      </c>
      <c r="L2613" t="s">
        <v>12013</v>
      </c>
      <c r="M2613" t="s">
        <v>11718</v>
      </c>
      <c r="N2613" t="s">
        <v>11718</v>
      </c>
      <c r="O2613" t="s">
        <v>10674</v>
      </c>
      <c r="P2613" t="s">
        <v>10690</v>
      </c>
      <c r="Q2613" t="s">
        <v>10753</v>
      </c>
      <c r="R2613" t="s">
        <v>10951</v>
      </c>
      <c r="S2613" t="s">
        <v>10677</v>
      </c>
      <c r="T2613">
        <v>0.59</v>
      </c>
      <c r="U2613" s="1">
        <v>41118</v>
      </c>
      <c r="V2613">
        <f t="shared" si="40"/>
        <v>2012</v>
      </c>
    </row>
    <row r="2614" spans="1:22" x14ac:dyDescent="0.3">
      <c r="A2614">
        <v>3232</v>
      </c>
      <c r="B2614">
        <v>23174</v>
      </c>
      <c r="C2614" s="1">
        <v>41116</v>
      </c>
      <c r="D2614" t="s">
        <v>10663</v>
      </c>
      <c r="E2614">
        <v>8</v>
      </c>
      <c r="F2614">
        <v>138.24</v>
      </c>
      <c r="G2614">
        <v>0.03</v>
      </c>
      <c r="H2614" t="s">
        <v>10664</v>
      </c>
      <c r="I2614">
        <v>-60.04</v>
      </c>
      <c r="J2614">
        <v>16.739999999999998</v>
      </c>
      <c r="K2614">
        <v>7.04</v>
      </c>
      <c r="L2614" t="s">
        <v>12013</v>
      </c>
      <c r="M2614" t="s">
        <v>11718</v>
      </c>
      <c r="N2614" t="s">
        <v>11718</v>
      </c>
      <c r="O2614" t="s">
        <v>10674</v>
      </c>
      <c r="P2614" t="s">
        <v>10668</v>
      </c>
      <c r="Q2614" t="s">
        <v>10669</v>
      </c>
      <c r="R2614" t="s">
        <v>12015</v>
      </c>
      <c r="S2614" t="s">
        <v>10685</v>
      </c>
      <c r="T2614">
        <v>0.81</v>
      </c>
      <c r="U2614" s="1">
        <v>41123</v>
      </c>
      <c r="V2614">
        <f t="shared" si="40"/>
        <v>2012</v>
      </c>
    </row>
    <row r="2615" spans="1:22" x14ac:dyDescent="0.3">
      <c r="A2615">
        <v>3259</v>
      </c>
      <c r="B2615">
        <v>23333</v>
      </c>
      <c r="C2615" s="1">
        <v>40030</v>
      </c>
      <c r="D2615" t="s">
        <v>10704</v>
      </c>
      <c r="E2615">
        <v>44</v>
      </c>
      <c r="F2615">
        <v>634.12</v>
      </c>
      <c r="G2615">
        <v>0.04</v>
      </c>
      <c r="H2615" t="s">
        <v>10664</v>
      </c>
      <c r="I2615">
        <v>-21.65</v>
      </c>
      <c r="J2615">
        <v>14.42</v>
      </c>
      <c r="K2615">
        <v>6.75</v>
      </c>
      <c r="L2615" t="s">
        <v>11985</v>
      </c>
      <c r="M2615" t="s">
        <v>11718</v>
      </c>
      <c r="N2615" t="s">
        <v>11718</v>
      </c>
      <c r="O2615" t="s">
        <v>10701</v>
      </c>
      <c r="P2615" t="s">
        <v>10668</v>
      </c>
      <c r="Q2615" t="s">
        <v>10675</v>
      </c>
      <c r="R2615" t="s">
        <v>11636</v>
      </c>
      <c r="S2615" t="s">
        <v>10689</v>
      </c>
      <c r="T2615">
        <v>0.52</v>
      </c>
      <c r="U2615" s="1">
        <v>40031</v>
      </c>
      <c r="V2615">
        <f t="shared" si="40"/>
        <v>2009</v>
      </c>
    </row>
    <row r="2616" spans="1:22" x14ac:dyDescent="0.3">
      <c r="A2616">
        <v>3260</v>
      </c>
      <c r="B2616">
        <v>23333</v>
      </c>
      <c r="C2616" s="1">
        <v>40030</v>
      </c>
      <c r="D2616" t="s">
        <v>10704</v>
      </c>
      <c r="E2616">
        <v>32</v>
      </c>
      <c r="F2616">
        <v>196.84</v>
      </c>
      <c r="G2616">
        <v>0.04</v>
      </c>
      <c r="H2616" t="s">
        <v>10664</v>
      </c>
      <c r="I2616">
        <v>-69.290000000000006</v>
      </c>
      <c r="J2616">
        <v>5.98</v>
      </c>
      <c r="K2616">
        <v>5.79</v>
      </c>
      <c r="L2616" t="s">
        <v>11985</v>
      </c>
      <c r="M2616" t="s">
        <v>11718</v>
      </c>
      <c r="N2616" t="s">
        <v>11718</v>
      </c>
      <c r="O2616" t="s">
        <v>10701</v>
      </c>
      <c r="P2616" t="s">
        <v>10668</v>
      </c>
      <c r="Q2616" t="s">
        <v>10702</v>
      </c>
      <c r="R2616" t="s">
        <v>11538</v>
      </c>
      <c r="S2616" t="s">
        <v>10685</v>
      </c>
      <c r="T2616">
        <v>0.36</v>
      </c>
      <c r="U2616" s="1">
        <v>40032</v>
      </c>
      <c r="V2616">
        <f t="shared" si="40"/>
        <v>2009</v>
      </c>
    </row>
    <row r="2617" spans="1:22" x14ac:dyDescent="0.3">
      <c r="A2617">
        <v>3261</v>
      </c>
      <c r="B2617">
        <v>23333</v>
      </c>
      <c r="C2617" s="1">
        <v>40030</v>
      </c>
      <c r="D2617" t="s">
        <v>10704</v>
      </c>
      <c r="E2617">
        <v>16</v>
      </c>
      <c r="F2617">
        <v>886.89</v>
      </c>
      <c r="G2617">
        <v>0.03</v>
      </c>
      <c r="H2617" t="s">
        <v>10664</v>
      </c>
      <c r="I2617">
        <v>-23.83</v>
      </c>
      <c r="J2617">
        <v>65.989999999999995</v>
      </c>
      <c r="K2617">
        <v>8.99</v>
      </c>
      <c r="L2617" t="s">
        <v>11985</v>
      </c>
      <c r="M2617" t="s">
        <v>11718</v>
      </c>
      <c r="N2617" t="s">
        <v>11718</v>
      </c>
      <c r="O2617" t="s">
        <v>10701</v>
      </c>
      <c r="P2617" t="s">
        <v>10682</v>
      </c>
      <c r="Q2617" t="s">
        <v>10683</v>
      </c>
      <c r="R2617" t="s">
        <v>11159</v>
      </c>
      <c r="S2617" t="s">
        <v>10685</v>
      </c>
      <c r="T2617">
        <v>0.56000000000000005</v>
      </c>
      <c r="U2617" s="1">
        <v>40031</v>
      </c>
      <c r="V2617">
        <f t="shared" si="40"/>
        <v>2009</v>
      </c>
    </row>
    <row r="2618" spans="1:22" x14ac:dyDescent="0.3">
      <c r="A2618">
        <v>3456</v>
      </c>
      <c r="B2618">
        <v>24640</v>
      </c>
      <c r="C2618" s="1">
        <v>40572</v>
      </c>
      <c r="D2618" t="s">
        <v>10704</v>
      </c>
      <c r="E2618">
        <v>12</v>
      </c>
      <c r="F2618">
        <v>1379.98</v>
      </c>
      <c r="G2618">
        <v>0.06</v>
      </c>
      <c r="H2618" t="s">
        <v>10672</v>
      </c>
      <c r="I2618">
        <v>-151.72999999999999</v>
      </c>
      <c r="J2618">
        <v>113.98</v>
      </c>
      <c r="K2618">
        <v>30</v>
      </c>
      <c r="L2618" t="s">
        <v>12012</v>
      </c>
      <c r="M2618" t="s">
        <v>11718</v>
      </c>
      <c r="N2618" t="s">
        <v>11718</v>
      </c>
      <c r="O2618" t="s">
        <v>10701</v>
      </c>
      <c r="P2618" t="s">
        <v>10690</v>
      </c>
      <c r="Q2618" t="s">
        <v>10753</v>
      </c>
      <c r="R2618" t="s">
        <v>11446</v>
      </c>
      <c r="S2618" t="s">
        <v>10677</v>
      </c>
      <c r="T2618">
        <v>0.69</v>
      </c>
      <c r="U2618" s="1">
        <v>40573</v>
      </c>
      <c r="V2618">
        <f t="shared" si="40"/>
        <v>2011</v>
      </c>
    </row>
    <row r="2619" spans="1:22" x14ac:dyDescent="0.3">
      <c r="A2619">
        <v>3516</v>
      </c>
      <c r="B2619">
        <v>25056</v>
      </c>
      <c r="C2619" s="1">
        <v>40442</v>
      </c>
      <c r="D2619" t="s">
        <v>10686</v>
      </c>
      <c r="E2619">
        <v>41</v>
      </c>
      <c r="F2619">
        <v>295.12</v>
      </c>
      <c r="G2619">
        <v>0</v>
      </c>
      <c r="H2619" t="s">
        <v>10664</v>
      </c>
      <c r="I2619">
        <v>-151.93</v>
      </c>
      <c r="J2619">
        <v>6.48</v>
      </c>
      <c r="K2619">
        <v>8.19</v>
      </c>
      <c r="L2619" t="s">
        <v>11995</v>
      </c>
      <c r="M2619" t="s">
        <v>11718</v>
      </c>
      <c r="N2619" t="s">
        <v>11718</v>
      </c>
      <c r="O2619" t="s">
        <v>10681</v>
      </c>
      <c r="P2619" t="s">
        <v>10668</v>
      </c>
      <c r="Q2619" t="s">
        <v>10702</v>
      </c>
      <c r="R2619" t="s">
        <v>10816</v>
      </c>
      <c r="S2619" t="s">
        <v>10685</v>
      </c>
      <c r="T2619">
        <v>0.37</v>
      </c>
      <c r="U2619" s="1">
        <v>40444</v>
      </c>
      <c r="V2619">
        <f t="shared" si="40"/>
        <v>2010</v>
      </c>
    </row>
    <row r="2620" spans="1:22" x14ac:dyDescent="0.3">
      <c r="A2620">
        <v>3665</v>
      </c>
      <c r="B2620">
        <v>26244</v>
      </c>
      <c r="C2620" s="1">
        <v>40393</v>
      </c>
      <c r="D2620" t="s">
        <v>10671</v>
      </c>
      <c r="E2620">
        <v>16</v>
      </c>
      <c r="F2620">
        <v>131.72</v>
      </c>
      <c r="G2620">
        <v>0.09</v>
      </c>
      <c r="H2620" t="s">
        <v>10664</v>
      </c>
      <c r="I2620">
        <v>-42.61</v>
      </c>
      <c r="J2620">
        <v>8.4600000000000009</v>
      </c>
      <c r="K2620">
        <v>3.62</v>
      </c>
      <c r="L2620" t="s">
        <v>11985</v>
      </c>
      <c r="M2620" t="s">
        <v>11718</v>
      </c>
      <c r="N2620" t="s">
        <v>11718</v>
      </c>
      <c r="O2620" t="s">
        <v>10701</v>
      </c>
      <c r="P2620" t="s">
        <v>10682</v>
      </c>
      <c r="Q2620" t="s">
        <v>10711</v>
      </c>
      <c r="R2620" t="s">
        <v>11034</v>
      </c>
      <c r="V2620">
        <f t="shared" si="40"/>
        <v>2010</v>
      </c>
    </row>
    <row r="2621" spans="1:22" x14ac:dyDescent="0.3">
      <c r="A2621">
        <v>3816</v>
      </c>
      <c r="B2621">
        <v>27201</v>
      </c>
      <c r="C2621" s="1">
        <v>41115</v>
      </c>
      <c r="D2621" t="s">
        <v>10671</v>
      </c>
      <c r="E2621">
        <v>10</v>
      </c>
      <c r="F2621">
        <v>5056.8900000000003</v>
      </c>
      <c r="G2621">
        <v>0.02</v>
      </c>
      <c r="H2621" t="s">
        <v>10672</v>
      </c>
      <c r="I2621">
        <v>789.05</v>
      </c>
      <c r="J2621">
        <v>500.98</v>
      </c>
      <c r="K2621">
        <v>26</v>
      </c>
      <c r="L2621" t="s">
        <v>12001</v>
      </c>
      <c r="M2621" t="s">
        <v>11718</v>
      </c>
      <c r="N2621" t="s">
        <v>11718</v>
      </c>
      <c r="O2621" t="s">
        <v>10681</v>
      </c>
      <c r="P2621" t="s">
        <v>10690</v>
      </c>
      <c r="Q2621" t="s">
        <v>10753</v>
      </c>
      <c r="R2621" t="s">
        <v>10760</v>
      </c>
      <c r="S2621" t="s">
        <v>10677</v>
      </c>
      <c r="T2621">
        <v>0.6</v>
      </c>
      <c r="U2621" s="1">
        <v>41115</v>
      </c>
      <c r="V2621">
        <f t="shared" si="40"/>
        <v>2012</v>
      </c>
    </row>
    <row r="2622" spans="1:22" x14ac:dyDescent="0.3">
      <c r="A2622">
        <v>3817</v>
      </c>
      <c r="B2622">
        <v>27201</v>
      </c>
      <c r="C2622" s="1">
        <v>41115</v>
      </c>
      <c r="D2622" t="s">
        <v>10671</v>
      </c>
      <c r="E2622">
        <v>45</v>
      </c>
      <c r="F2622">
        <v>3500.1</v>
      </c>
      <c r="G2622">
        <v>0.01</v>
      </c>
      <c r="H2622" t="s">
        <v>10672</v>
      </c>
      <c r="I2622">
        <v>-2661.32</v>
      </c>
      <c r="J2622">
        <v>70.89</v>
      </c>
      <c r="K2622">
        <v>89.3</v>
      </c>
      <c r="L2622" t="s">
        <v>12001</v>
      </c>
      <c r="M2622" t="s">
        <v>11718</v>
      </c>
      <c r="N2622" t="s">
        <v>11718</v>
      </c>
      <c r="O2622" t="s">
        <v>10681</v>
      </c>
      <c r="P2622" t="s">
        <v>10690</v>
      </c>
      <c r="Q2622" t="s">
        <v>10724</v>
      </c>
      <c r="R2622" t="s">
        <v>11667</v>
      </c>
      <c r="S2622" t="s">
        <v>10723</v>
      </c>
      <c r="T2622">
        <v>0.72</v>
      </c>
      <c r="U2622" s="1">
        <v>41115</v>
      </c>
      <c r="V2622">
        <f t="shared" si="40"/>
        <v>2012</v>
      </c>
    </row>
    <row r="2623" spans="1:22" x14ac:dyDescent="0.3">
      <c r="A2623">
        <v>3897</v>
      </c>
      <c r="B2623">
        <v>27808</v>
      </c>
      <c r="C2623" s="1">
        <v>40204</v>
      </c>
      <c r="D2623" t="s">
        <v>10663</v>
      </c>
      <c r="E2623">
        <v>9</v>
      </c>
      <c r="F2623">
        <v>196.12</v>
      </c>
      <c r="G2623">
        <v>0.01</v>
      </c>
      <c r="H2623" t="s">
        <v>10697</v>
      </c>
      <c r="I2623">
        <v>4.41</v>
      </c>
      <c r="J2623">
        <v>20.89</v>
      </c>
      <c r="K2623">
        <v>1.99</v>
      </c>
      <c r="L2623" t="s">
        <v>11997</v>
      </c>
      <c r="M2623" t="s">
        <v>11718</v>
      </c>
      <c r="N2623" t="s">
        <v>11718</v>
      </c>
      <c r="O2623" t="s">
        <v>10674</v>
      </c>
      <c r="P2623" t="s">
        <v>10682</v>
      </c>
      <c r="Q2623" t="s">
        <v>10711</v>
      </c>
      <c r="R2623" t="s">
        <v>10941</v>
      </c>
      <c r="V2623">
        <f t="shared" si="40"/>
        <v>2010</v>
      </c>
    </row>
    <row r="2624" spans="1:22" x14ac:dyDescent="0.3">
      <c r="A2624">
        <v>4173</v>
      </c>
      <c r="B2624">
        <v>29573</v>
      </c>
      <c r="C2624" s="1">
        <v>40924</v>
      </c>
      <c r="D2624" t="s">
        <v>10719</v>
      </c>
      <c r="E2624">
        <v>43</v>
      </c>
      <c r="F2624">
        <v>792.21</v>
      </c>
      <c r="G2624">
        <v>0.05</v>
      </c>
      <c r="H2624" t="s">
        <v>10664</v>
      </c>
      <c r="I2624">
        <v>42.24</v>
      </c>
      <c r="J2624">
        <v>18.97</v>
      </c>
      <c r="K2624">
        <v>9.5399999999999991</v>
      </c>
      <c r="L2624" t="s">
        <v>11985</v>
      </c>
      <c r="M2624" t="s">
        <v>11718</v>
      </c>
      <c r="N2624" t="s">
        <v>11718</v>
      </c>
      <c r="O2624" t="s">
        <v>10701</v>
      </c>
      <c r="P2624" t="s">
        <v>10668</v>
      </c>
      <c r="Q2624" t="s">
        <v>10702</v>
      </c>
      <c r="R2624" t="s">
        <v>11202</v>
      </c>
      <c r="S2624" t="s">
        <v>10685</v>
      </c>
      <c r="T2624">
        <v>0.37</v>
      </c>
      <c r="U2624" s="1">
        <v>40926</v>
      </c>
      <c r="V2624">
        <f t="shared" si="40"/>
        <v>2012</v>
      </c>
    </row>
    <row r="2625" spans="1:22" x14ac:dyDescent="0.3">
      <c r="A2625">
        <v>4203</v>
      </c>
      <c r="B2625">
        <v>29862</v>
      </c>
      <c r="C2625" s="1">
        <v>40713</v>
      </c>
      <c r="D2625" t="s">
        <v>10704</v>
      </c>
      <c r="E2625">
        <v>34</v>
      </c>
      <c r="F2625">
        <v>214.64</v>
      </c>
      <c r="G2625">
        <v>0.08</v>
      </c>
      <c r="H2625" t="s">
        <v>10664</v>
      </c>
      <c r="I2625">
        <v>-76.88</v>
      </c>
      <c r="J2625">
        <v>6.48</v>
      </c>
      <c r="K2625">
        <v>5.86</v>
      </c>
      <c r="L2625" t="s">
        <v>12007</v>
      </c>
      <c r="M2625" t="s">
        <v>11718</v>
      </c>
      <c r="N2625" t="s">
        <v>11718</v>
      </c>
      <c r="O2625" t="s">
        <v>10681</v>
      </c>
      <c r="P2625" t="s">
        <v>10668</v>
      </c>
      <c r="Q2625" t="s">
        <v>10702</v>
      </c>
      <c r="R2625" t="s">
        <v>10814</v>
      </c>
      <c r="S2625" t="s">
        <v>10685</v>
      </c>
      <c r="T2625">
        <v>0.36</v>
      </c>
      <c r="U2625" s="1">
        <v>40715</v>
      </c>
      <c r="V2625">
        <f t="shared" si="40"/>
        <v>2011</v>
      </c>
    </row>
    <row r="2626" spans="1:22" x14ac:dyDescent="0.3">
      <c r="A2626">
        <v>4276</v>
      </c>
      <c r="B2626">
        <v>30433</v>
      </c>
      <c r="C2626" s="1">
        <v>40338</v>
      </c>
      <c r="D2626" t="s">
        <v>10704</v>
      </c>
      <c r="E2626">
        <v>17</v>
      </c>
      <c r="F2626">
        <v>253.38</v>
      </c>
      <c r="G2626">
        <v>0</v>
      </c>
      <c r="H2626" t="s">
        <v>10697</v>
      </c>
      <c r="I2626">
        <v>-35.78</v>
      </c>
      <c r="J2626">
        <v>13.9</v>
      </c>
      <c r="K2626">
        <v>7.59</v>
      </c>
      <c r="L2626" t="s">
        <v>12003</v>
      </c>
      <c r="M2626" t="s">
        <v>11718</v>
      </c>
      <c r="N2626" t="s">
        <v>11718</v>
      </c>
      <c r="O2626" t="s">
        <v>10701</v>
      </c>
      <c r="P2626" t="s">
        <v>10668</v>
      </c>
      <c r="Q2626" t="s">
        <v>10791</v>
      </c>
      <c r="V2626">
        <f t="shared" ref="V2626:V2689" si="41">YEAR(C2626)</f>
        <v>2010</v>
      </c>
    </row>
    <row r="2627" spans="1:22" x14ac:dyDescent="0.3">
      <c r="A2627">
        <v>4284</v>
      </c>
      <c r="B2627">
        <v>30532</v>
      </c>
      <c r="C2627" s="1">
        <v>40873</v>
      </c>
      <c r="D2627" t="s">
        <v>10671</v>
      </c>
      <c r="E2627">
        <v>28</v>
      </c>
      <c r="F2627">
        <v>431.37</v>
      </c>
      <c r="G2627">
        <v>0.03</v>
      </c>
      <c r="H2627" t="s">
        <v>10664</v>
      </c>
      <c r="I2627">
        <v>-28.67</v>
      </c>
      <c r="J2627">
        <v>15.22</v>
      </c>
      <c r="K2627">
        <v>9.73</v>
      </c>
      <c r="L2627" t="s">
        <v>12016</v>
      </c>
      <c r="M2627" t="s">
        <v>11718</v>
      </c>
      <c r="N2627" t="s">
        <v>11718</v>
      </c>
      <c r="O2627" t="s">
        <v>10701</v>
      </c>
      <c r="P2627" t="s">
        <v>10668</v>
      </c>
      <c r="Q2627" t="s">
        <v>10678</v>
      </c>
      <c r="R2627" t="s">
        <v>10845</v>
      </c>
      <c r="V2627">
        <f t="shared" si="41"/>
        <v>2011</v>
      </c>
    </row>
    <row r="2628" spans="1:22" x14ac:dyDescent="0.3">
      <c r="A2628">
        <v>4285</v>
      </c>
      <c r="B2628">
        <v>30532</v>
      </c>
      <c r="C2628" s="1">
        <v>40873</v>
      </c>
      <c r="D2628" t="s">
        <v>10671</v>
      </c>
      <c r="E2628">
        <v>23</v>
      </c>
      <c r="F2628">
        <v>262.31</v>
      </c>
      <c r="G2628">
        <v>0.04</v>
      </c>
      <c r="H2628" t="s">
        <v>10697</v>
      </c>
      <c r="I2628">
        <v>27.55</v>
      </c>
      <c r="J2628">
        <v>11.09</v>
      </c>
      <c r="K2628">
        <v>5.25</v>
      </c>
      <c r="L2628" t="s">
        <v>12016</v>
      </c>
      <c r="M2628" t="s">
        <v>11718</v>
      </c>
      <c r="N2628" t="s">
        <v>11718</v>
      </c>
      <c r="O2628" t="s">
        <v>10701</v>
      </c>
      <c r="P2628" t="s">
        <v>10668</v>
      </c>
      <c r="Q2628" t="s">
        <v>10717</v>
      </c>
      <c r="R2628" t="s">
        <v>11400</v>
      </c>
      <c r="S2628" t="s">
        <v>10685</v>
      </c>
      <c r="T2628">
        <v>0.36</v>
      </c>
      <c r="U2628" s="1">
        <v>40874</v>
      </c>
      <c r="V2628">
        <f t="shared" si="41"/>
        <v>2011</v>
      </c>
    </row>
    <row r="2629" spans="1:22" x14ac:dyDescent="0.3">
      <c r="A2629">
        <v>4286</v>
      </c>
      <c r="B2629">
        <v>30532</v>
      </c>
      <c r="C2629" s="1">
        <v>40873</v>
      </c>
      <c r="D2629" t="s">
        <v>10671</v>
      </c>
      <c r="E2629">
        <v>45</v>
      </c>
      <c r="F2629">
        <v>514.03</v>
      </c>
      <c r="G2629">
        <v>0.05</v>
      </c>
      <c r="H2629" t="s">
        <v>10664</v>
      </c>
      <c r="I2629">
        <v>82.19</v>
      </c>
      <c r="J2629">
        <v>11.34</v>
      </c>
      <c r="K2629">
        <v>5.01</v>
      </c>
      <c r="L2629" t="s">
        <v>12016</v>
      </c>
      <c r="M2629" t="s">
        <v>11718</v>
      </c>
      <c r="N2629" t="s">
        <v>11718</v>
      </c>
      <c r="O2629" t="s">
        <v>10701</v>
      </c>
      <c r="P2629" t="s">
        <v>10668</v>
      </c>
      <c r="Q2629" t="s">
        <v>10702</v>
      </c>
      <c r="R2629" t="s">
        <v>10865</v>
      </c>
      <c r="S2629" t="s">
        <v>10685</v>
      </c>
      <c r="T2629">
        <v>0.36</v>
      </c>
      <c r="U2629" s="1">
        <v>40875</v>
      </c>
      <c r="V2629">
        <f t="shared" si="41"/>
        <v>2011</v>
      </c>
    </row>
    <row r="2630" spans="1:22" x14ac:dyDescent="0.3">
      <c r="A2630">
        <v>4287</v>
      </c>
      <c r="B2630">
        <v>30532</v>
      </c>
      <c r="C2630" s="1">
        <v>40873</v>
      </c>
      <c r="D2630" t="s">
        <v>10671</v>
      </c>
      <c r="E2630">
        <v>9</v>
      </c>
      <c r="F2630">
        <v>1696.7</v>
      </c>
      <c r="G2630">
        <v>0.04</v>
      </c>
      <c r="H2630" t="s">
        <v>10672</v>
      </c>
      <c r="I2630">
        <v>-82.81</v>
      </c>
      <c r="J2630">
        <v>180.98</v>
      </c>
      <c r="K2630">
        <v>23.58</v>
      </c>
      <c r="L2630" t="s">
        <v>12016</v>
      </c>
      <c r="M2630" t="s">
        <v>11718</v>
      </c>
      <c r="N2630" t="s">
        <v>11718</v>
      </c>
      <c r="O2630" t="s">
        <v>10701</v>
      </c>
      <c r="P2630" t="s">
        <v>10690</v>
      </c>
      <c r="Q2630" t="s">
        <v>10721</v>
      </c>
      <c r="R2630" t="s">
        <v>11342</v>
      </c>
      <c r="S2630" t="s">
        <v>10723</v>
      </c>
      <c r="T2630">
        <v>0.74</v>
      </c>
      <c r="U2630" s="1">
        <v>40875</v>
      </c>
      <c r="V2630">
        <f t="shared" si="41"/>
        <v>2011</v>
      </c>
    </row>
    <row r="2631" spans="1:22" x14ac:dyDescent="0.3">
      <c r="A2631">
        <v>4297</v>
      </c>
      <c r="B2631">
        <v>30597</v>
      </c>
      <c r="C2631" s="1">
        <v>41126</v>
      </c>
      <c r="D2631" t="s">
        <v>10671</v>
      </c>
      <c r="E2631">
        <v>18</v>
      </c>
      <c r="F2631">
        <v>93.02</v>
      </c>
      <c r="G2631">
        <v>7.0000000000000007E-2</v>
      </c>
      <c r="H2631" t="s">
        <v>10664</v>
      </c>
      <c r="I2631">
        <v>20.010000000000002</v>
      </c>
      <c r="J2631">
        <v>5.08</v>
      </c>
      <c r="K2631">
        <v>2.0299999999999998</v>
      </c>
      <c r="L2631" t="s">
        <v>11997</v>
      </c>
      <c r="M2631" t="s">
        <v>11718</v>
      </c>
      <c r="N2631" t="s">
        <v>11718</v>
      </c>
      <c r="O2631" t="s">
        <v>10674</v>
      </c>
      <c r="P2631" t="s">
        <v>10690</v>
      </c>
      <c r="Q2631" t="s">
        <v>10691</v>
      </c>
      <c r="R2631" t="s">
        <v>11522</v>
      </c>
      <c r="V2631">
        <f t="shared" si="41"/>
        <v>2012</v>
      </c>
    </row>
    <row r="2632" spans="1:22" x14ac:dyDescent="0.3">
      <c r="A2632">
        <v>4298</v>
      </c>
      <c r="B2632">
        <v>30597</v>
      </c>
      <c r="C2632" s="1">
        <v>41126</v>
      </c>
      <c r="D2632" t="s">
        <v>10671</v>
      </c>
      <c r="E2632">
        <v>42</v>
      </c>
      <c r="F2632">
        <v>639.84</v>
      </c>
      <c r="G2632">
        <v>0.03</v>
      </c>
      <c r="H2632" t="s">
        <v>10664</v>
      </c>
      <c r="I2632">
        <v>-95.76</v>
      </c>
      <c r="J2632">
        <v>15.14</v>
      </c>
      <c r="K2632">
        <v>4.53</v>
      </c>
      <c r="L2632" t="s">
        <v>11997</v>
      </c>
      <c r="M2632" t="s">
        <v>11718</v>
      </c>
      <c r="N2632" t="s">
        <v>11718</v>
      </c>
      <c r="O2632" t="s">
        <v>10674</v>
      </c>
      <c r="P2632" t="s">
        <v>10668</v>
      </c>
      <c r="Q2632" t="s">
        <v>10669</v>
      </c>
      <c r="R2632" t="s">
        <v>11334</v>
      </c>
      <c r="S2632" t="s">
        <v>10685</v>
      </c>
      <c r="T2632">
        <v>0.81</v>
      </c>
      <c r="U2632" s="1">
        <v>41127</v>
      </c>
      <c r="V2632">
        <f t="shared" si="41"/>
        <v>2012</v>
      </c>
    </row>
    <row r="2633" spans="1:22" x14ac:dyDescent="0.3">
      <c r="A2633">
        <v>4349</v>
      </c>
      <c r="B2633">
        <v>30981</v>
      </c>
      <c r="C2633" s="1">
        <v>40589</v>
      </c>
      <c r="D2633" t="s">
        <v>10663</v>
      </c>
      <c r="E2633">
        <v>29</v>
      </c>
      <c r="F2633">
        <v>7837.44</v>
      </c>
      <c r="G2633">
        <v>0.1</v>
      </c>
      <c r="H2633" t="s">
        <v>10672</v>
      </c>
      <c r="I2633">
        <v>1817.76</v>
      </c>
      <c r="J2633">
        <v>279.81</v>
      </c>
      <c r="K2633">
        <v>23.19</v>
      </c>
      <c r="L2633" t="s">
        <v>12003</v>
      </c>
      <c r="M2633" t="s">
        <v>11718</v>
      </c>
      <c r="N2633" t="s">
        <v>11718</v>
      </c>
      <c r="O2633" t="s">
        <v>10701</v>
      </c>
      <c r="P2633" t="s">
        <v>10668</v>
      </c>
      <c r="Q2633" t="s">
        <v>10675</v>
      </c>
      <c r="R2633" t="s">
        <v>11119</v>
      </c>
      <c r="S2633" t="s">
        <v>10677</v>
      </c>
      <c r="T2633">
        <v>0.59</v>
      </c>
      <c r="U2633" s="1">
        <v>40593</v>
      </c>
      <c r="V2633">
        <f t="shared" si="41"/>
        <v>2011</v>
      </c>
    </row>
    <row r="2634" spans="1:22" x14ac:dyDescent="0.3">
      <c r="A2634">
        <v>4350</v>
      </c>
      <c r="B2634">
        <v>30981</v>
      </c>
      <c r="C2634" s="1">
        <v>40589</v>
      </c>
      <c r="D2634" t="s">
        <v>10663</v>
      </c>
      <c r="E2634">
        <v>22</v>
      </c>
      <c r="F2634">
        <v>3653.22</v>
      </c>
      <c r="G2634">
        <v>0.09</v>
      </c>
      <c r="H2634" t="s">
        <v>10672</v>
      </c>
      <c r="I2634">
        <v>-116.02</v>
      </c>
      <c r="J2634">
        <v>180.98</v>
      </c>
      <c r="K2634">
        <v>30</v>
      </c>
      <c r="L2634" t="s">
        <v>12003</v>
      </c>
      <c r="M2634" t="s">
        <v>11718</v>
      </c>
      <c r="N2634" t="s">
        <v>11718</v>
      </c>
      <c r="O2634" t="s">
        <v>10701</v>
      </c>
      <c r="P2634" t="s">
        <v>10690</v>
      </c>
      <c r="Q2634" t="s">
        <v>10753</v>
      </c>
      <c r="R2634" t="s">
        <v>11559</v>
      </c>
      <c r="S2634" t="s">
        <v>10677</v>
      </c>
      <c r="T2634">
        <v>0.69</v>
      </c>
      <c r="U2634" s="1">
        <v>40591</v>
      </c>
      <c r="V2634">
        <f t="shared" si="41"/>
        <v>2011</v>
      </c>
    </row>
    <row r="2635" spans="1:22" x14ac:dyDescent="0.3">
      <c r="A2635">
        <v>4455</v>
      </c>
      <c r="B2635">
        <v>31751</v>
      </c>
      <c r="C2635" s="1">
        <v>40689</v>
      </c>
      <c r="D2635" t="s">
        <v>10671</v>
      </c>
      <c r="E2635">
        <v>31</v>
      </c>
      <c r="F2635">
        <v>413.12</v>
      </c>
      <c r="G2635">
        <v>0.1</v>
      </c>
      <c r="H2635" t="s">
        <v>10697</v>
      </c>
      <c r="I2635">
        <v>-10.220000000000001</v>
      </c>
      <c r="J2635">
        <v>14.27</v>
      </c>
      <c r="K2635">
        <v>7.27</v>
      </c>
      <c r="L2635" t="s">
        <v>11993</v>
      </c>
      <c r="M2635" t="s">
        <v>11718</v>
      </c>
      <c r="N2635" t="s">
        <v>11718</v>
      </c>
      <c r="O2635" t="s">
        <v>10667</v>
      </c>
      <c r="P2635" t="s">
        <v>10668</v>
      </c>
      <c r="Q2635" t="s">
        <v>10678</v>
      </c>
      <c r="R2635" t="s">
        <v>11276</v>
      </c>
      <c r="V2635">
        <f t="shared" si="41"/>
        <v>2011</v>
      </c>
    </row>
    <row r="2636" spans="1:22" x14ac:dyDescent="0.3">
      <c r="A2636">
        <v>4473</v>
      </c>
      <c r="B2636">
        <v>31873</v>
      </c>
      <c r="C2636" s="1">
        <v>40125</v>
      </c>
      <c r="D2636" t="s">
        <v>10663</v>
      </c>
      <c r="E2636">
        <v>2</v>
      </c>
      <c r="F2636">
        <v>141.59</v>
      </c>
      <c r="G2636">
        <v>0.05</v>
      </c>
      <c r="H2636" t="s">
        <v>10664</v>
      </c>
      <c r="I2636">
        <v>-91.09</v>
      </c>
      <c r="J2636">
        <v>70.97</v>
      </c>
      <c r="K2636">
        <v>3.5</v>
      </c>
      <c r="L2636" t="s">
        <v>12017</v>
      </c>
      <c r="M2636" t="s">
        <v>11718</v>
      </c>
      <c r="N2636" t="s">
        <v>11718</v>
      </c>
      <c r="O2636" t="s">
        <v>10701</v>
      </c>
      <c r="P2636" t="s">
        <v>10668</v>
      </c>
      <c r="Q2636" t="s">
        <v>10675</v>
      </c>
      <c r="R2636" t="s">
        <v>11976</v>
      </c>
      <c r="S2636" t="s">
        <v>10685</v>
      </c>
      <c r="T2636">
        <v>0.59</v>
      </c>
      <c r="U2636" s="1">
        <v>40130</v>
      </c>
      <c r="V2636">
        <f t="shared" si="41"/>
        <v>2009</v>
      </c>
    </row>
    <row r="2637" spans="1:22" x14ac:dyDescent="0.3">
      <c r="A2637">
        <v>4474</v>
      </c>
      <c r="B2637">
        <v>31873</v>
      </c>
      <c r="C2637" s="1">
        <v>40125</v>
      </c>
      <c r="D2637" t="s">
        <v>10663</v>
      </c>
      <c r="E2637">
        <v>14</v>
      </c>
      <c r="F2637">
        <v>2465.5014999999999</v>
      </c>
      <c r="G2637">
        <v>0.06</v>
      </c>
      <c r="H2637" t="s">
        <v>10664</v>
      </c>
      <c r="I2637">
        <v>13.01</v>
      </c>
      <c r="J2637">
        <v>205.99</v>
      </c>
      <c r="K2637">
        <v>8.99</v>
      </c>
      <c r="L2637" t="s">
        <v>12017</v>
      </c>
      <c r="M2637" t="s">
        <v>11718</v>
      </c>
      <c r="N2637" t="s">
        <v>11718</v>
      </c>
      <c r="O2637" t="s">
        <v>10701</v>
      </c>
      <c r="P2637" t="s">
        <v>10682</v>
      </c>
      <c r="Q2637" t="s">
        <v>10683</v>
      </c>
      <c r="R2637" t="s">
        <v>11621</v>
      </c>
      <c r="S2637" t="s">
        <v>10685</v>
      </c>
      <c r="T2637">
        <v>0.6</v>
      </c>
      <c r="U2637" s="1">
        <v>40132</v>
      </c>
      <c r="V2637">
        <f t="shared" si="41"/>
        <v>2009</v>
      </c>
    </row>
    <row r="2638" spans="1:22" x14ac:dyDescent="0.3">
      <c r="A2638">
        <v>4475</v>
      </c>
      <c r="B2638">
        <v>31873</v>
      </c>
      <c r="C2638" s="1">
        <v>40125</v>
      </c>
      <c r="D2638" t="s">
        <v>10663</v>
      </c>
      <c r="E2638">
        <v>50</v>
      </c>
      <c r="F2638">
        <v>8558.4714999999997</v>
      </c>
      <c r="G2638">
        <v>0.06</v>
      </c>
      <c r="H2638" t="s">
        <v>10664</v>
      </c>
      <c r="I2638">
        <v>2539.46</v>
      </c>
      <c r="J2638">
        <v>205.99</v>
      </c>
      <c r="K2638">
        <v>8.99</v>
      </c>
      <c r="L2638" t="s">
        <v>12017</v>
      </c>
      <c r="M2638" t="s">
        <v>11718</v>
      </c>
      <c r="N2638" t="s">
        <v>11718</v>
      </c>
      <c r="O2638" t="s">
        <v>10701</v>
      </c>
      <c r="P2638" t="s">
        <v>10682</v>
      </c>
      <c r="Q2638" t="s">
        <v>10683</v>
      </c>
      <c r="R2638" t="s">
        <v>12018</v>
      </c>
      <c r="S2638" t="s">
        <v>10685</v>
      </c>
      <c r="T2638">
        <v>0.56000000000000005</v>
      </c>
      <c r="U2638" s="1">
        <v>40132</v>
      </c>
      <c r="V2638">
        <f t="shared" si="41"/>
        <v>2009</v>
      </c>
    </row>
    <row r="2639" spans="1:22" x14ac:dyDescent="0.3">
      <c r="A2639">
        <v>4476</v>
      </c>
      <c r="B2639">
        <v>31873</v>
      </c>
      <c r="C2639" s="1">
        <v>40125</v>
      </c>
      <c r="D2639" t="s">
        <v>10663</v>
      </c>
      <c r="E2639">
        <v>42</v>
      </c>
      <c r="F2639">
        <v>236.89</v>
      </c>
      <c r="G2639">
        <v>0</v>
      </c>
      <c r="H2639" t="s">
        <v>10664</v>
      </c>
      <c r="I2639">
        <v>-125.29</v>
      </c>
      <c r="J2639">
        <v>5.28</v>
      </c>
      <c r="K2639">
        <v>6.26</v>
      </c>
      <c r="L2639" t="s">
        <v>12017</v>
      </c>
      <c r="M2639" t="s">
        <v>11718</v>
      </c>
      <c r="N2639" t="s">
        <v>11718</v>
      </c>
      <c r="O2639" t="s">
        <v>10701</v>
      </c>
      <c r="P2639" t="s">
        <v>10668</v>
      </c>
      <c r="Q2639" t="s">
        <v>10702</v>
      </c>
      <c r="R2639" t="s">
        <v>11201</v>
      </c>
      <c r="S2639" t="s">
        <v>10685</v>
      </c>
      <c r="T2639">
        <v>0.4</v>
      </c>
      <c r="U2639" s="1">
        <v>40132</v>
      </c>
      <c r="V2639">
        <f t="shared" si="41"/>
        <v>2009</v>
      </c>
    </row>
    <row r="2640" spans="1:22" x14ac:dyDescent="0.3">
      <c r="A2640">
        <v>4492</v>
      </c>
      <c r="B2640">
        <v>32000</v>
      </c>
      <c r="C2640" s="1">
        <v>41165</v>
      </c>
      <c r="D2640" t="s">
        <v>10663</v>
      </c>
      <c r="E2640">
        <v>49</v>
      </c>
      <c r="F2640">
        <v>162.16</v>
      </c>
      <c r="G2640">
        <v>0.05</v>
      </c>
      <c r="H2640" t="s">
        <v>10664</v>
      </c>
      <c r="I2640">
        <v>24.95</v>
      </c>
      <c r="J2640">
        <v>3.29</v>
      </c>
      <c r="K2640">
        <v>1.35</v>
      </c>
      <c r="L2640" t="s">
        <v>12016</v>
      </c>
      <c r="M2640" t="s">
        <v>11718</v>
      </c>
      <c r="N2640" t="s">
        <v>11718</v>
      </c>
      <c r="O2640" t="s">
        <v>10701</v>
      </c>
      <c r="P2640" t="s">
        <v>10668</v>
      </c>
      <c r="Q2640" t="s">
        <v>10707</v>
      </c>
      <c r="R2640" t="s">
        <v>11092</v>
      </c>
      <c r="S2640" t="s">
        <v>10709</v>
      </c>
      <c r="T2640">
        <v>0.4</v>
      </c>
      <c r="U2640" s="1">
        <v>41167</v>
      </c>
      <c r="V2640">
        <f t="shared" si="41"/>
        <v>2012</v>
      </c>
    </row>
    <row r="2641" spans="1:22" x14ac:dyDescent="0.3">
      <c r="A2641">
        <v>4493</v>
      </c>
      <c r="B2641">
        <v>32000</v>
      </c>
      <c r="C2641" s="1">
        <v>41165</v>
      </c>
      <c r="D2641" t="s">
        <v>10663</v>
      </c>
      <c r="E2641">
        <v>26</v>
      </c>
      <c r="F2641">
        <v>15168.82</v>
      </c>
      <c r="G2641">
        <v>0.02</v>
      </c>
      <c r="H2641" t="s">
        <v>10672</v>
      </c>
      <c r="I2641">
        <v>-1096.78</v>
      </c>
      <c r="J2641">
        <v>550.98</v>
      </c>
      <c r="K2641">
        <v>147.12</v>
      </c>
      <c r="L2641" t="s">
        <v>12016</v>
      </c>
      <c r="M2641" t="s">
        <v>11718</v>
      </c>
      <c r="N2641" t="s">
        <v>11718</v>
      </c>
      <c r="O2641" t="s">
        <v>10701</v>
      </c>
      <c r="P2641" t="s">
        <v>10690</v>
      </c>
      <c r="Q2641" t="s">
        <v>10724</v>
      </c>
      <c r="R2641" t="s">
        <v>11247</v>
      </c>
      <c r="S2641" t="s">
        <v>10723</v>
      </c>
      <c r="T2641">
        <v>0.8</v>
      </c>
      <c r="U2641" s="1">
        <v>41172</v>
      </c>
      <c r="V2641">
        <f t="shared" si="41"/>
        <v>2012</v>
      </c>
    </row>
    <row r="2642" spans="1:22" x14ac:dyDescent="0.3">
      <c r="A2642">
        <v>4597</v>
      </c>
      <c r="B2642">
        <v>32737</v>
      </c>
      <c r="C2642" s="1">
        <v>40114</v>
      </c>
      <c r="D2642" t="s">
        <v>10671</v>
      </c>
      <c r="E2642">
        <v>14</v>
      </c>
      <c r="F2642">
        <v>367.11</v>
      </c>
      <c r="G2642">
        <v>0.09</v>
      </c>
      <c r="H2642" t="s">
        <v>10664</v>
      </c>
      <c r="I2642">
        <v>116.8</v>
      </c>
      <c r="J2642">
        <v>28.53</v>
      </c>
      <c r="K2642">
        <v>1.49</v>
      </c>
      <c r="L2642" t="s">
        <v>12016</v>
      </c>
      <c r="M2642" t="s">
        <v>11718</v>
      </c>
      <c r="N2642" t="s">
        <v>11718</v>
      </c>
      <c r="O2642" t="s">
        <v>10701</v>
      </c>
      <c r="P2642" t="s">
        <v>10668</v>
      </c>
      <c r="Q2642" t="s">
        <v>10678</v>
      </c>
      <c r="R2642" t="s">
        <v>11016</v>
      </c>
      <c r="S2642" t="s">
        <v>10685</v>
      </c>
      <c r="T2642">
        <v>0.38</v>
      </c>
      <c r="U2642" s="1">
        <v>40116</v>
      </c>
      <c r="V2642">
        <f t="shared" si="41"/>
        <v>2009</v>
      </c>
    </row>
    <row r="2643" spans="1:22" x14ac:dyDescent="0.3">
      <c r="A2643">
        <v>4918</v>
      </c>
      <c r="B2643">
        <v>35012</v>
      </c>
      <c r="C2643" s="1">
        <v>41068</v>
      </c>
      <c r="D2643" t="s">
        <v>10704</v>
      </c>
      <c r="E2643">
        <v>10</v>
      </c>
      <c r="F2643">
        <v>126.79</v>
      </c>
      <c r="G2643">
        <v>0.04</v>
      </c>
      <c r="H2643" t="s">
        <v>10664</v>
      </c>
      <c r="I2643">
        <v>-16.38</v>
      </c>
      <c r="J2643">
        <v>11.97</v>
      </c>
      <c r="K2643">
        <v>4.9800000000000004</v>
      </c>
      <c r="L2643" t="s">
        <v>11987</v>
      </c>
      <c r="M2643" t="s">
        <v>11718</v>
      </c>
      <c r="N2643" t="s">
        <v>11718</v>
      </c>
      <c r="O2643" t="s">
        <v>10681</v>
      </c>
      <c r="P2643" t="s">
        <v>10668</v>
      </c>
      <c r="Q2643" t="s">
        <v>10675</v>
      </c>
      <c r="R2643" t="s">
        <v>10912</v>
      </c>
      <c r="S2643" t="s">
        <v>10685</v>
      </c>
      <c r="T2643">
        <v>0.57999999999999996</v>
      </c>
      <c r="U2643" s="1">
        <v>41068</v>
      </c>
      <c r="V2643">
        <f t="shared" si="41"/>
        <v>2012</v>
      </c>
    </row>
    <row r="2644" spans="1:22" x14ac:dyDescent="0.3">
      <c r="A2644">
        <v>4919</v>
      </c>
      <c r="B2644">
        <v>35012</v>
      </c>
      <c r="C2644" s="1">
        <v>41068</v>
      </c>
      <c r="D2644" t="s">
        <v>10704</v>
      </c>
      <c r="E2644">
        <v>11</v>
      </c>
      <c r="F2644">
        <v>1770.2014999999999</v>
      </c>
      <c r="G2644">
        <v>0.08</v>
      </c>
      <c r="H2644" t="s">
        <v>10664</v>
      </c>
      <c r="I2644">
        <v>-165.95</v>
      </c>
      <c r="J2644">
        <v>195.99</v>
      </c>
      <c r="K2644">
        <v>4.2</v>
      </c>
      <c r="L2644" t="s">
        <v>11987</v>
      </c>
      <c r="M2644" t="s">
        <v>11718</v>
      </c>
      <c r="N2644" t="s">
        <v>11718</v>
      </c>
      <c r="O2644" t="s">
        <v>10681</v>
      </c>
      <c r="P2644" t="s">
        <v>10682</v>
      </c>
      <c r="Q2644" t="s">
        <v>10683</v>
      </c>
      <c r="R2644" t="s">
        <v>11617</v>
      </c>
      <c r="S2644" t="s">
        <v>10685</v>
      </c>
      <c r="T2644">
        <v>0.56000000000000005</v>
      </c>
      <c r="U2644" s="1">
        <v>41069</v>
      </c>
      <c r="V2644">
        <f t="shared" si="41"/>
        <v>2012</v>
      </c>
    </row>
    <row r="2645" spans="1:22" x14ac:dyDescent="0.3">
      <c r="A2645">
        <v>4922</v>
      </c>
      <c r="B2645">
        <v>35042</v>
      </c>
      <c r="C2645" s="1">
        <v>40514</v>
      </c>
      <c r="D2645" t="s">
        <v>10686</v>
      </c>
      <c r="E2645">
        <v>23</v>
      </c>
      <c r="F2645">
        <v>1196.8599999999999</v>
      </c>
      <c r="G2645">
        <v>0.06</v>
      </c>
      <c r="H2645" t="s">
        <v>10664</v>
      </c>
      <c r="I2645">
        <v>-12.51</v>
      </c>
      <c r="J2645">
        <v>50.98</v>
      </c>
      <c r="K2645">
        <v>6.5</v>
      </c>
      <c r="L2645" t="s">
        <v>11985</v>
      </c>
      <c r="M2645" t="s">
        <v>11718</v>
      </c>
      <c r="N2645" t="s">
        <v>11718</v>
      </c>
      <c r="O2645" t="s">
        <v>10701</v>
      </c>
      <c r="P2645" t="s">
        <v>10682</v>
      </c>
      <c r="Q2645" t="s">
        <v>10711</v>
      </c>
      <c r="R2645" t="s">
        <v>10827</v>
      </c>
      <c r="S2645" t="s">
        <v>10685</v>
      </c>
      <c r="T2645">
        <v>0.73</v>
      </c>
      <c r="U2645" s="1">
        <v>40515</v>
      </c>
      <c r="V2645">
        <f t="shared" si="41"/>
        <v>2010</v>
      </c>
    </row>
    <row r="2646" spans="1:22" x14ac:dyDescent="0.3">
      <c r="A2646">
        <v>5009</v>
      </c>
      <c r="B2646">
        <v>35713</v>
      </c>
      <c r="C2646" s="1">
        <v>41199</v>
      </c>
      <c r="D2646" t="s">
        <v>10704</v>
      </c>
      <c r="E2646">
        <v>49</v>
      </c>
      <c r="F2646">
        <v>1355.47</v>
      </c>
      <c r="G2646">
        <v>0.04</v>
      </c>
      <c r="H2646" t="s">
        <v>10664</v>
      </c>
      <c r="I2646">
        <v>590.04</v>
      </c>
      <c r="J2646">
        <v>28.53</v>
      </c>
      <c r="K2646">
        <v>1.49</v>
      </c>
      <c r="L2646" t="s">
        <v>11995</v>
      </c>
      <c r="M2646" t="s">
        <v>11718</v>
      </c>
      <c r="N2646" t="s">
        <v>11718</v>
      </c>
      <c r="O2646" t="s">
        <v>10681</v>
      </c>
      <c r="P2646" t="s">
        <v>10668</v>
      </c>
      <c r="Q2646" t="s">
        <v>10678</v>
      </c>
      <c r="R2646" t="s">
        <v>11016</v>
      </c>
      <c r="S2646" t="s">
        <v>10685</v>
      </c>
      <c r="T2646">
        <v>0.38</v>
      </c>
      <c r="U2646" s="1">
        <v>41199</v>
      </c>
      <c r="V2646">
        <f t="shared" si="41"/>
        <v>2012</v>
      </c>
    </row>
    <row r="2647" spans="1:22" x14ac:dyDescent="0.3">
      <c r="A2647">
        <v>5082</v>
      </c>
      <c r="B2647">
        <v>36229</v>
      </c>
      <c r="C2647" s="1">
        <v>41173</v>
      </c>
      <c r="D2647" t="s">
        <v>10686</v>
      </c>
      <c r="E2647">
        <v>12</v>
      </c>
      <c r="F2647">
        <v>1465.29</v>
      </c>
      <c r="G2647">
        <v>0.02</v>
      </c>
      <c r="H2647" t="s">
        <v>10664</v>
      </c>
      <c r="I2647">
        <v>373.5</v>
      </c>
      <c r="J2647">
        <v>120.97</v>
      </c>
      <c r="K2647">
        <v>7.11</v>
      </c>
      <c r="L2647" t="s">
        <v>12012</v>
      </c>
      <c r="M2647" t="s">
        <v>11718</v>
      </c>
      <c r="N2647" t="s">
        <v>11718</v>
      </c>
      <c r="O2647" t="s">
        <v>10701</v>
      </c>
      <c r="P2647" t="s">
        <v>10682</v>
      </c>
      <c r="Q2647" t="s">
        <v>10849</v>
      </c>
      <c r="R2647" t="s">
        <v>10850</v>
      </c>
      <c r="S2647" t="s">
        <v>10689</v>
      </c>
      <c r="T2647">
        <v>0.36</v>
      </c>
      <c r="U2647" s="1">
        <v>41176</v>
      </c>
      <c r="V2647">
        <f t="shared" si="41"/>
        <v>2012</v>
      </c>
    </row>
    <row r="2648" spans="1:22" x14ac:dyDescent="0.3">
      <c r="A2648">
        <v>5083</v>
      </c>
      <c r="B2648">
        <v>36229</v>
      </c>
      <c r="C2648" s="1">
        <v>41173</v>
      </c>
      <c r="D2648" t="s">
        <v>10686</v>
      </c>
      <c r="E2648">
        <v>24</v>
      </c>
      <c r="F2648">
        <v>3590.33</v>
      </c>
      <c r="G2648">
        <v>0.01</v>
      </c>
      <c r="H2648" t="s">
        <v>10672</v>
      </c>
      <c r="I2648">
        <v>-31.73</v>
      </c>
      <c r="J2648">
        <v>146.34</v>
      </c>
      <c r="K2648">
        <v>43.75</v>
      </c>
      <c r="L2648" t="s">
        <v>12012</v>
      </c>
      <c r="M2648" t="s">
        <v>11718</v>
      </c>
      <c r="N2648" t="s">
        <v>11718</v>
      </c>
      <c r="O2648" t="s">
        <v>10701</v>
      </c>
      <c r="P2648" t="s">
        <v>10690</v>
      </c>
      <c r="Q2648" t="s">
        <v>10724</v>
      </c>
      <c r="R2648" t="s">
        <v>10844</v>
      </c>
      <c r="S2648" t="s">
        <v>10723</v>
      </c>
      <c r="T2648">
        <v>0.65</v>
      </c>
      <c r="U2648" s="1">
        <v>41175</v>
      </c>
      <c r="V2648">
        <f t="shared" si="41"/>
        <v>2012</v>
      </c>
    </row>
    <row r="2649" spans="1:22" x14ac:dyDescent="0.3">
      <c r="A2649">
        <v>5199</v>
      </c>
      <c r="B2649">
        <v>36933</v>
      </c>
      <c r="C2649" s="1">
        <v>40736</v>
      </c>
      <c r="D2649" t="s">
        <v>10671</v>
      </c>
      <c r="E2649">
        <v>32</v>
      </c>
      <c r="F2649">
        <v>115.81</v>
      </c>
      <c r="G2649">
        <v>7.0000000000000007E-2</v>
      </c>
      <c r="H2649" t="s">
        <v>10664</v>
      </c>
      <c r="I2649">
        <v>47.56</v>
      </c>
      <c r="J2649">
        <v>3.69</v>
      </c>
      <c r="K2649">
        <v>0.5</v>
      </c>
      <c r="L2649" t="s">
        <v>11993</v>
      </c>
      <c r="M2649" t="s">
        <v>11718</v>
      </c>
      <c r="N2649" t="s">
        <v>11718</v>
      </c>
      <c r="O2649" t="s">
        <v>10667</v>
      </c>
      <c r="P2649" t="s">
        <v>10668</v>
      </c>
      <c r="Q2649" t="s">
        <v>10729</v>
      </c>
      <c r="R2649" t="s">
        <v>12019</v>
      </c>
      <c r="S2649" t="s">
        <v>10685</v>
      </c>
      <c r="T2649">
        <v>0.38</v>
      </c>
      <c r="U2649" s="1">
        <v>40737</v>
      </c>
      <c r="V2649">
        <f t="shared" si="41"/>
        <v>2011</v>
      </c>
    </row>
    <row r="2650" spans="1:22" x14ac:dyDescent="0.3">
      <c r="A2650">
        <v>5219</v>
      </c>
      <c r="B2650">
        <v>37152</v>
      </c>
      <c r="C2650" s="1">
        <v>40685</v>
      </c>
      <c r="D2650" t="s">
        <v>10704</v>
      </c>
      <c r="E2650">
        <v>39</v>
      </c>
      <c r="F2650">
        <v>4647.6899999999996</v>
      </c>
      <c r="G2650">
        <v>0.02</v>
      </c>
      <c r="H2650" t="s">
        <v>10672</v>
      </c>
      <c r="I2650">
        <v>182.53</v>
      </c>
      <c r="J2650">
        <v>113.98</v>
      </c>
      <c r="K2650">
        <v>30</v>
      </c>
      <c r="L2650" t="s">
        <v>11987</v>
      </c>
      <c r="M2650" t="s">
        <v>11718</v>
      </c>
      <c r="N2650" t="s">
        <v>11718</v>
      </c>
      <c r="O2650" t="s">
        <v>10681</v>
      </c>
      <c r="P2650" t="s">
        <v>10690</v>
      </c>
      <c r="Q2650" t="s">
        <v>10753</v>
      </c>
      <c r="R2650" t="s">
        <v>11446</v>
      </c>
      <c r="S2650" t="s">
        <v>10677</v>
      </c>
      <c r="T2650">
        <v>0.69</v>
      </c>
      <c r="U2650" s="1">
        <v>40687</v>
      </c>
      <c r="V2650">
        <f t="shared" si="41"/>
        <v>2011</v>
      </c>
    </row>
    <row r="2651" spans="1:22" x14ac:dyDescent="0.3">
      <c r="A2651">
        <v>5220</v>
      </c>
      <c r="B2651">
        <v>37152</v>
      </c>
      <c r="C2651" s="1">
        <v>40685</v>
      </c>
      <c r="D2651" t="s">
        <v>10704</v>
      </c>
      <c r="E2651">
        <v>45</v>
      </c>
      <c r="F2651">
        <v>2503.3265000000001</v>
      </c>
      <c r="G2651">
        <v>0.04</v>
      </c>
      <c r="H2651" t="s">
        <v>10664</v>
      </c>
      <c r="I2651">
        <v>447.12</v>
      </c>
      <c r="J2651">
        <v>65.989999999999995</v>
      </c>
      <c r="K2651">
        <v>8.8000000000000007</v>
      </c>
      <c r="L2651" t="s">
        <v>11987</v>
      </c>
      <c r="M2651" t="s">
        <v>11718</v>
      </c>
      <c r="N2651" t="s">
        <v>11718</v>
      </c>
      <c r="O2651" t="s">
        <v>10681</v>
      </c>
      <c r="P2651" t="s">
        <v>10682</v>
      </c>
      <c r="Q2651" t="s">
        <v>10683</v>
      </c>
      <c r="R2651">
        <v>6120</v>
      </c>
      <c r="S2651" t="s">
        <v>10685</v>
      </c>
      <c r="T2651">
        <v>0.57999999999999996</v>
      </c>
      <c r="U2651" s="1">
        <v>40687</v>
      </c>
      <c r="V2651">
        <f t="shared" si="41"/>
        <v>2011</v>
      </c>
    </row>
    <row r="2652" spans="1:22" x14ac:dyDescent="0.3">
      <c r="A2652">
        <v>5228</v>
      </c>
      <c r="B2652">
        <v>37223</v>
      </c>
      <c r="C2652" s="1">
        <v>40857</v>
      </c>
      <c r="D2652" t="s">
        <v>10663</v>
      </c>
      <c r="E2652">
        <v>21</v>
      </c>
      <c r="F2652">
        <v>2731.73</v>
      </c>
      <c r="G2652">
        <v>7.0000000000000007E-2</v>
      </c>
      <c r="H2652" t="s">
        <v>10697</v>
      </c>
      <c r="I2652">
        <v>310.58999999999997</v>
      </c>
      <c r="J2652">
        <v>155.99</v>
      </c>
      <c r="K2652">
        <v>8.99</v>
      </c>
      <c r="L2652" t="s">
        <v>12016</v>
      </c>
      <c r="M2652" t="s">
        <v>11718</v>
      </c>
      <c r="N2652" t="s">
        <v>11718</v>
      </c>
      <c r="O2652" t="s">
        <v>10701</v>
      </c>
      <c r="P2652" t="s">
        <v>10682</v>
      </c>
      <c r="Q2652" t="s">
        <v>10683</v>
      </c>
      <c r="R2652" t="s">
        <v>10728</v>
      </c>
      <c r="S2652" t="s">
        <v>10685</v>
      </c>
      <c r="T2652">
        <v>0.57999999999999996</v>
      </c>
      <c r="U2652" s="1">
        <v>40861</v>
      </c>
      <c r="V2652">
        <f t="shared" si="41"/>
        <v>2011</v>
      </c>
    </row>
    <row r="2653" spans="1:22" x14ac:dyDescent="0.3">
      <c r="A2653">
        <v>5229</v>
      </c>
      <c r="B2653">
        <v>37223</v>
      </c>
      <c r="C2653" s="1">
        <v>40857</v>
      </c>
      <c r="D2653" t="s">
        <v>10663</v>
      </c>
      <c r="E2653">
        <v>40</v>
      </c>
      <c r="F2653">
        <v>679.52</v>
      </c>
      <c r="G2653">
        <v>0.09</v>
      </c>
      <c r="H2653" t="s">
        <v>10664</v>
      </c>
      <c r="I2653">
        <v>-152.4</v>
      </c>
      <c r="J2653">
        <v>17.7</v>
      </c>
      <c r="K2653">
        <v>9.4700000000000006</v>
      </c>
      <c r="L2653" t="s">
        <v>12016</v>
      </c>
      <c r="M2653" t="s">
        <v>11718</v>
      </c>
      <c r="N2653" t="s">
        <v>11718</v>
      </c>
      <c r="O2653" t="s">
        <v>10701</v>
      </c>
      <c r="P2653" t="s">
        <v>10668</v>
      </c>
      <c r="Q2653" t="s">
        <v>10669</v>
      </c>
      <c r="R2653" t="s">
        <v>12020</v>
      </c>
      <c r="S2653" t="s">
        <v>10685</v>
      </c>
      <c r="T2653">
        <v>0.59</v>
      </c>
      <c r="U2653" s="1">
        <v>40864</v>
      </c>
      <c r="V2653">
        <f t="shared" si="41"/>
        <v>2011</v>
      </c>
    </row>
    <row r="2654" spans="1:22" x14ac:dyDescent="0.3">
      <c r="A2654">
        <v>5230</v>
      </c>
      <c r="B2654">
        <v>37223</v>
      </c>
      <c r="C2654" s="1">
        <v>40857</v>
      </c>
      <c r="D2654" t="s">
        <v>10663</v>
      </c>
      <c r="E2654">
        <v>38</v>
      </c>
      <c r="F2654">
        <v>5176.2700000000004</v>
      </c>
      <c r="G2654">
        <v>0.01</v>
      </c>
      <c r="H2654" t="s">
        <v>10664</v>
      </c>
      <c r="I2654">
        <v>-743.45</v>
      </c>
      <c r="J2654">
        <v>135.31</v>
      </c>
      <c r="K2654">
        <v>35</v>
      </c>
      <c r="L2654" t="s">
        <v>12016</v>
      </c>
      <c r="M2654" t="s">
        <v>11718</v>
      </c>
      <c r="N2654" t="s">
        <v>11718</v>
      </c>
      <c r="O2654" t="s">
        <v>10701</v>
      </c>
      <c r="P2654" t="s">
        <v>10668</v>
      </c>
      <c r="Q2654" t="s">
        <v>10669</v>
      </c>
      <c r="R2654" t="s">
        <v>12021</v>
      </c>
      <c r="V2654">
        <f t="shared" si="41"/>
        <v>2011</v>
      </c>
    </row>
    <row r="2655" spans="1:22" x14ac:dyDescent="0.3">
      <c r="A2655">
        <v>5237</v>
      </c>
      <c r="B2655">
        <v>37254</v>
      </c>
      <c r="C2655" s="1">
        <v>40074</v>
      </c>
      <c r="D2655" t="s">
        <v>10671</v>
      </c>
      <c r="E2655">
        <v>28</v>
      </c>
      <c r="F2655">
        <v>739.94</v>
      </c>
      <c r="G2655">
        <v>0.01</v>
      </c>
      <c r="H2655" t="s">
        <v>10664</v>
      </c>
      <c r="I2655">
        <v>370.23</v>
      </c>
      <c r="J2655">
        <v>26.17</v>
      </c>
      <c r="K2655">
        <v>1.39</v>
      </c>
      <c r="L2655" t="s">
        <v>11713</v>
      </c>
      <c r="M2655" t="s">
        <v>11718</v>
      </c>
      <c r="N2655" t="s">
        <v>11718</v>
      </c>
      <c r="O2655" t="s">
        <v>10674</v>
      </c>
      <c r="P2655" t="s">
        <v>10668</v>
      </c>
      <c r="Q2655" t="s">
        <v>10717</v>
      </c>
      <c r="R2655" t="s">
        <v>12022</v>
      </c>
      <c r="S2655" t="s">
        <v>10685</v>
      </c>
      <c r="T2655">
        <v>0.38</v>
      </c>
      <c r="U2655" s="1">
        <v>40075</v>
      </c>
      <c r="V2655">
        <f t="shared" si="41"/>
        <v>2009</v>
      </c>
    </row>
    <row r="2656" spans="1:22" x14ac:dyDescent="0.3">
      <c r="A2656">
        <v>5260</v>
      </c>
      <c r="B2656">
        <v>37441</v>
      </c>
      <c r="C2656" s="1">
        <v>39868</v>
      </c>
      <c r="D2656" t="s">
        <v>10719</v>
      </c>
      <c r="E2656">
        <v>46</v>
      </c>
      <c r="F2656">
        <v>14740.51</v>
      </c>
      <c r="G2656">
        <v>0</v>
      </c>
      <c r="H2656" t="s">
        <v>10672</v>
      </c>
      <c r="I2656">
        <v>3407.73</v>
      </c>
      <c r="J2656">
        <v>300.98</v>
      </c>
      <c r="K2656">
        <v>164.73</v>
      </c>
      <c r="L2656" t="s">
        <v>11713</v>
      </c>
      <c r="M2656" t="s">
        <v>11718</v>
      </c>
      <c r="N2656" t="s">
        <v>11718</v>
      </c>
      <c r="O2656" t="s">
        <v>10701</v>
      </c>
      <c r="P2656" t="s">
        <v>10690</v>
      </c>
      <c r="Q2656" t="s">
        <v>10753</v>
      </c>
      <c r="R2656" t="s">
        <v>10808</v>
      </c>
      <c r="V2656">
        <f t="shared" si="41"/>
        <v>2009</v>
      </c>
    </row>
    <row r="2657" spans="1:22" x14ac:dyDescent="0.3">
      <c r="A2657">
        <v>5261</v>
      </c>
      <c r="B2657">
        <v>37441</v>
      </c>
      <c r="C2657" s="1">
        <v>39868</v>
      </c>
      <c r="D2657" t="s">
        <v>10719</v>
      </c>
      <c r="E2657">
        <v>1</v>
      </c>
      <c r="F2657">
        <v>3.77</v>
      </c>
      <c r="G2657">
        <v>0.09</v>
      </c>
      <c r="H2657" t="s">
        <v>10664</v>
      </c>
      <c r="I2657">
        <v>-1.84</v>
      </c>
      <c r="J2657">
        <v>2.94</v>
      </c>
      <c r="K2657">
        <v>0.96</v>
      </c>
      <c r="L2657" t="s">
        <v>11713</v>
      </c>
      <c r="M2657" t="s">
        <v>11718</v>
      </c>
      <c r="N2657" t="s">
        <v>11718</v>
      </c>
      <c r="O2657" t="s">
        <v>10701</v>
      </c>
      <c r="P2657" t="s">
        <v>10668</v>
      </c>
      <c r="Q2657" t="s">
        <v>10736</v>
      </c>
      <c r="R2657" t="s">
        <v>11111</v>
      </c>
      <c r="S2657" t="s">
        <v>10709</v>
      </c>
      <c r="T2657">
        <v>0.57999999999999996</v>
      </c>
      <c r="U2657" s="1">
        <v>39870</v>
      </c>
      <c r="V2657">
        <f t="shared" si="41"/>
        <v>2009</v>
      </c>
    </row>
    <row r="2658" spans="1:22" x14ac:dyDescent="0.3">
      <c r="A2658">
        <v>5359</v>
      </c>
      <c r="B2658">
        <v>38084</v>
      </c>
      <c r="C2658" s="1">
        <v>39892</v>
      </c>
      <c r="D2658" t="s">
        <v>10686</v>
      </c>
      <c r="E2658">
        <v>11</v>
      </c>
      <c r="F2658">
        <v>100.36</v>
      </c>
      <c r="G2658">
        <v>0.02</v>
      </c>
      <c r="H2658" t="s">
        <v>10664</v>
      </c>
      <c r="I2658">
        <v>18.41</v>
      </c>
      <c r="J2658">
        <v>9.11</v>
      </c>
      <c r="K2658">
        <v>2.15</v>
      </c>
      <c r="L2658" t="s">
        <v>12016</v>
      </c>
      <c r="M2658" t="s">
        <v>11718</v>
      </c>
      <c r="N2658" t="s">
        <v>11718</v>
      </c>
      <c r="O2658" t="s">
        <v>10701</v>
      </c>
      <c r="P2658" t="s">
        <v>10668</v>
      </c>
      <c r="Q2658" t="s">
        <v>10702</v>
      </c>
      <c r="R2658" t="s">
        <v>11977</v>
      </c>
      <c r="V2658">
        <f t="shared" si="41"/>
        <v>2009</v>
      </c>
    </row>
    <row r="2659" spans="1:22" x14ac:dyDescent="0.3">
      <c r="A2659">
        <v>5360</v>
      </c>
      <c r="B2659">
        <v>38084</v>
      </c>
      <c r="C2659" s="1">
        <v>39892</v>
      </c>
      <c r="D2659" t="s">
        <v>10686</v>
      </c>
      <c r="E2659">
        <v>33</v>
      </c>
      <c r="F2659">
        <v>404.91</v>
      </c>
      <c r="G2659">
        <v>0.06</v>
      </c>
      <c r="H2659" t="s">
        <v>10664</v>
      </c>
      <c r="I2659">
        <v>65.63</v>
      </c>
      <c r="J2659">
        <v>12.64</v>
      </c>
      <c r="K2659">
        <v>4.9800000000000004</v>
      </c>
      <c r="L2659" t="s">
        <v>12016</v>
      </c>
      <c r="M2659" t="s">
        <v>11718</v>
      </c>
      <c r="N2659" t="s">
        <v>11718</v>
      </c>
      <c r="O2659" t="s">
        <v>10701</v>
      </c>
      <c r="P2659" t="s">
        <v>10690</v>
      </c>
      <c r="Q2659" t="s">
        <v>10691</v>
      </c>
      <c r="R2659" t="s">
        <v>11597</v>
      </c>
      <c r="S2659" t="s">
        <v>10693</v>
      </c>
      <c r="T2659">
        <v>0.48</v>
      </c>
      <c r="U2659" s="1">
        <v>39894</v>
      </c>
      <c r="V2659">
        <f t="shared" si="41"/>
        <v>2009</v>
      </c>
    </row>
    <row r="2660" spans="1:22" x14ac:dyDescent="0.3">
      <c r="A2660">
        <v>5527</v>
      </c>
      <c r="B2660">
        <v>39168</v>
      </c>
      <c r="C2660" s="1">
        <v>41046</v>
      </c>
      <c r="D2660" t="s">
        <v>10671</v>
      </c>
      <c r="E2660">
        <v>22</v>
      </c>
      <c r="F2660">
        <v>809.91</v>
      </c>
      <c r="G2660">
        <v>7.0000000000000007E-2</v>
      </c>
      <c r="H2660" t="s">
        <v>10664</v>
      </c>
      <c r="I2660">
        <v>321.67</v>
      </c>
      <c r="J2660">
        <v>37.700000000000003</v>
      </c>
      <c r="K2660">
        <v>2.99</v>
      </c>
      <c r="L2660" t="s">
        <v>12002</v>
      </c>
      <c r="M2660" t="s">
        <v>11718</v>
      </c>
      <c r="N2660" t="s">
        <v>11718</v>
      </c>
      <c r="O2660" t="s">
        <v>10701</v>
      </c>
      <c r="P2660" t="s">
        <v>10668</v>
      </c>
      <c r="Q2660" t="s">
        <v>10678</v>
      </c>
      <c r="R2660" t="s">
        <v>11554</v>
      </c>
      <c r="S2660" t="s">
        <v>10685</v>
      </c>
      <c r="T2660">
        <v>0.35</v>
      </c>
      <c r="U2660" s="1">
        <v>41049</v>
      </c>
      <c r="V2660">
        <f t="shared" si="41"/>
        <v>2012</v>
      </c>
    </row>
    <row r="2661" spans="1:22" x14ac:dyDescent="0.3">
      <c r="A2661">
        <v>5528</v>
      </c>
      <c r="B2661">
        <v>39168</v>
      </c>
      <c r="C2661" s="1">
        <v>41046</v>
      </c>
      <c r="D2661" t="s">
        <v>10671</v>
      </c>
      <c r="E2661">
        <v>50</v>
      </c>
      <c r="F2661">
        <v>1027.6600000000001</v>
      </c>
      <c r="G2661">
        <v>0</v>
      </c>
      <c r="H2661" t="s">
        <v>10664</v>
      </c>
      <c r="I2661">
        <v>184.07</v>
      </c>
      <c r="J2661">
        <v>19.98</v>
      </c>
      <c r="K2661">
        <v>8.68</v>
      </c>
      <c r="L2661" t="s">
        <v>12002</v>
      </c>
      <c r="M2661" t="s">
        <v>11718</v>
      </c>
      <c r="N2661" t="s">
        <v>11718</v>
      </c>
      <c r="O2661" t="s">
        <v>10701</v>
      </c>
      <c r="P2661" t="s">
        <v>10668</v>
      </c>
      <c r="Q2661" t="s">
        <v>10702</v>
      </c>
      <c r="R2661" t="s">
        <v>11236</v>
      </c>
      <c r="S2661" t="s">
        <v>10685</v>
      </c>
      <c r="T2661">
        <v>0.37</v>
      </c>
      <c r="U2661" s="1">
        <v>41048</v>
      </c>
      <c r="V2661">
        <f t="shared" si="41"/>
        <v>2012</v>
      </c>
    </row>
    <row r="2662" spans="1:22" x14ac:dyDescent="0.3">
      <c r="A2662">
        <v>5529</v>
      </c>
      <c r="B2662">
        <v>39168</v>
      </c>
      <c r="C2662" s="1">
        <v>41046</v>
      </c>
      <c r="D2662" t="s">
        <v>10671</v>
      </c>
      <c r="E2662">
        <v>30</v>
      </c>
      <c r="F2662">
        <v>301.38</v>
      </c>
      <c r="G2662">
        <v>0.06</v>
      </c>
      <c r="H2662" t="s">
        <v>10664</v>
      </c>
      <c r="I2662">
        <v>5.08</v>
      </c>
      <c r="J2662">
        <v>10.48</v>
      </c>
      <c r="K2662">
        <v>2.89</v>
      </c>
      <c r="L2662" t="s">
        <v>12002</v>
      </c>
      <c r="M2662" t="s">
        <v>11718</v>
      </c>
      <c r="N2662" t="s">
        <v>11718</v>
      </c>
      <c r="O2662" t="s">
        <v>10701</v>
      </c>
      <c r="P2662" t="s">
        <v>10668</v>
      </c>
      <c r="Q2662" t="s">
        <v>10736</v>
      </c>
      <c r="R2662" t="s">
        <v>11124</v>
      </c>
      <c r="S2662" t="s">
        <v>10693</v>
      </c>
      <c r="T2662">
        <v>0.6</v>
      </c>
      <c r="U2662" s="1">
        <v>41048</v>
      </c>
      <c r="V2662">
        <f t="shared" si="41"/>
        <v>2012</v>
      </c>
    </row>
    <row r="2663" spans="1:22" x14ac:dyDescent="0.3">
      <c r="A2663">
        <v>5555</v>
      </c>
      <c r="B2663">
        <v>39333</v>
      </c>
      <c r="C2663" s="1">
        <v>40226</v>
      </c>
      <c r="D2663" t="s">
        <v>10719</v>
      </c>
      <c r="E2663">
        <v>31</v>
      </c>
      <c r="F2663">
        <v>8955.34</v>
      </c>
      <c r="G2663">
        <v>0.1</v>
      </c>
      <c r="H2663" t="s">
        <v>10664</v>
      </c>
      <c r="I2663">
        <v>2081.48</v>
      </c>
      <c r="J2663">
        <v>320.98</v>
      </c>
      <c r="K2663">
        <v>24.49</v>
      </c>
      <c r="L2663" t="s">
        <v>11997</v>
      </c>
      <c r="M2663" t="s">
        <v>11718</v>
      </c>
      <c r="N2663" t="s">
        <v>11718</v>
      </c>
      <c r="O2663" t="s">
        <v>10674</v>
      </c>
      <c r="P2663" t="s">
        <v>10690</v>
      </c>
      <c r="Q2663" t="s">
        <v>10753</v>
      </c>
      <c r="R2663" t="s">
        <v>11781</v>
      </c>
      <c r="S2663" t="s">
        <v>10769</v>
      </c>
      <c r="T2663">
        <v>0.55000000000000004</v>
      </c>
      <c r="U2663" s="1">
        <v>40228</v>
      </c>
      <c r="V2663">
        <f t="shared" si="41"/>
        <v>2010</v>
      </c>
    </row>
    <row r="2664" spans="1:22" x14ac:dyDescent="0.3">
      <c r="A2664">
        <v>5556</v>
      </c>
      <c r="B2664">
        <v>39333</v>
      </c>
      <c r="C2664" s="1">
        <v>40226</v>
      </c>
      <c r="D2664" t="s">
        <v>10719</v>
      </c>
      <c r="E2664">
        <v>18</v>
      </c>
      <c r="F2664">
        <v>95.22</v>
      </c>
      <c r="G2664">
        <v>0.01</v>
      </c>
      <c r="H2664" t="s">
        <v>10664</v>
      </c>
      <c r="I2664">
        <v>-33.4</v>
      </c>
      <c r="J2664">
        <v>4.9800000000000004</v>
      </c>
      <c r="K2664">
        <v>4.7</v>
      </c>
      <c r="L2664" t="s">
        <v>11997</v>
      </c>
      <c r="M2664" t="s">
        <v>11718</v>
      </c>
      <c r="N2664" t="s">
        <v>11718</v>
      </c>
      <c r="O2664" t="s">
        <v>10674</v>
      </c>
      <c r="P2664" t="s">
        <v>10668</v>
      </c>
      <c r="Q2664" t="s">
        <v>10702</v>
      </c>
      <c r="R2664" t="s">
        <v>11540</v>
      </c>
      <c r="S2664" t="s">
        <v>10685</v>
      </c>
      <c r="T2664">
        <v>0.38</v>
      </c>
      <c r="U2664" s="1">
        <v>40226</v>
      </c>
      <c r="V2664">
        <f t="shared" si="41"/>
        <v>2010</v>
      </c>
    </row>
    <row r="2665" spans="1:22" x14ac:dyDescent="0.3">
      <c r="A2665">
        <v>5583</v>
      </c>
      <c r="B2665">
        <v>39589</v>
      </c>
      <c r="C2665" s="1">
        <v>40027</v>
      </c>
      <c r="D2665" t="s">
        <v>10719</v>
      </c>
      <c r="E2665">
        <v>42</v>
      </c>
      <c r="F2665">
        <v>577.41999999999996</v>
      </c>
      <c r="G2665">
        <v>0</v>
      </c>
      <c r="H2665" t="s">
        <v>10664</v>
      </c>
      <c r="I2665">
        <v>253.5</v>
      </c>
      <c r="J2665">
        <v>12.97</v>
      </c>
      <c r="K2665">
        <v>1.49</v>
      </c>
      <c r="L2665" t="s">
        <v>11988</v>
      </c>
      <c r="M2665" t="s">
        <v>11718</v>
      </c>
      <c r="N2665" t="s">
        <v>11718</v>
      </c>
      <c r="O2665" t="s">
        <v>10701</v>
      </c>
      <c r="P2665" t="s">
        <v>10668</v>
      </c>
      <c r="Q2665" t="s">
        <v>10678</v>
      </c>
      <c r="R2665" t="s">
        <v>11855</v>
      </c>
      <c r="V2665">
        <f t="shared" si="41"/>
        <v>2009</v>
      </c>
    </row>
    <row r="2666" spans="1:22" x14ac:dyDescent="0.3">
      <c r="A2666">
        <v>5584</v>
      </c>
      <c r="B2666">
        <v>39589</v>
      </c>
      <c r="C2666" s="1">
        <v>40027</v>
      </c>
      <c r="D2666" t="s">
        <v>10719</v>
      </c>
      <c r="E2666">
        <v>20</v>
      </c>
      <c r="F2666">
        <v>95.08</v>
      </c>
      <c r="G2666">
        <v>0.06</v>
      </c>
      <c r="H2666" t="s">
        <v>10664</v>
      </c>
      <c r="I2666">
        <v>39.909999999999997</v>
      </c>
      <c r="J2666">
        <v>4.91</v>
      </c>
      <c r="K2666">
        <v>0.5</v>
      </c>
      <c r="L2666" t="s">
        <v>11988</v>
      </c>
      <c r="M2666" t="s">
        <v>11718</v>
      </c>
      <c r="N2666" t="s">
        <v>11718</v>
      </c>
      <c r="O2666" t="s">
        <v>10701</v>
      </c>
      <c r="P2666" t="s">
        <v>10668</v>
      </c>
      <c r="Q2666" t="s">
        <v>10729</v>
      </c>
      <c r="R2666" t="s">
        <v>11949</v>
      </c>
      <c r="S2666" t="s">
        <v>10685</v>
      </c>
      <c r="T2666">
        <v>0.36</v>
      </c>
      <c r="U2666" s="1">
        <v>40027</v>
      </c>
      <c r="V2666">
        <f t="shared" si="41"/>
        <v>2009</v>
      </c>
    </row>
    <row r="2667" spans="1:22" x14ac:dyDescent="0.3">
      <c r="A2667">
        <v>5640</v>
      </c>
      <c r="B2667">
        <v>39906</v>
      </c>
      <c r="C2667" s="1">
        <v>39889</v>
      </c>
      <c r="D2667" t="s">
        <v>10704</v>
      </c>
      <c r="E2667">
        <v>25</v>
      </c>
      <c r="F2667">
        <v>82.21</v>
      </c>
      <c r="G2667">
        <v>0.04</v>
      </c>
      <c r="H2667" t="s">
        <v>10664</v>
      </c>
      <c r="I2667">
        <v>15.25</v>
      </c>
      <c r="J2667">
        <v>3.38</v>
      </c>
      <c r="K2667">
        <v>1.0900000000000001</v>
      </c>
      <c r="L2667" t="s">
        <v>11992</v>
      </c>
      <c r="M2667" t="s">
        <v>11718</v>
      </c>
      <c r="N2667" t="s">
        <v>11718</v>
      </c>
      <c r="O2667" t="s">
        <v>10701</v>
      </c>
      <c r="P2667" t="s">
        <v>10668</v>
      </c>
      <c r="Q2667" t="s">
        <v>10702</v>
      </c>
      <c r="R2667" t="s">
        <v>12014</v>
      </c>
      <c r="S2667" t="s">
        <v>10709</v>
      </c>
      <c r="T2667">
        <v>0.39</v>
      </c>
      <c r="U2667" s="1">
        <v>39891</v>
      </c>
      <c r="V2667">
        <f t="shared" si="41"/>
        <v>2009</v>
      </c>
    </row>
    <row r="2668" spans="1:22" x14ac:dyDescent="0.3">
      <c r="A2668">
        <v>5666</v>
      </c>
      <c r="B2668">
        <v>40097</v>
      </c>
      <c r="C2668" s="1">
        <v>39822</v>
      </c>
      <c r="D2668" t="s">
        <v>10663</v>
      </c>
      <c r="E2668">
        <v>47</v>
      </c>
      <c r="F2668">
        <v>117.88</v>
      </c>
      <c r="G2668">
        <v>0.1</v>
      </c>
      <c r="H2668" t="s">
        <v>10664</v>
      </c>
      <c r="I2668">
        <v>-71</v>
      </c>
      <c r="J2668">
        <v>2.6</v>
      </c>
      <c r="K2668">
        <v>2.4</v>
      </c>
      <c r="L2668" t="s">
        <v>11988</v>
      </c>
      <c r="M2668" t="s">
        <v>11718</v>
      </c>
      <c r="N2668" t="s">
        <v>11718</v>
      </c>
      <c r="O2668" t="s">
        <v>10701</v>
      </c>
      <c r="P2668" t="s">
        <v>10668</v>
      </c>
      <c r="Q2668" t="s">
        <v>10736</v>
      </c>
      <c r="R2668" t="s">
        <v>11027</v>
      </c>
      <c r="S2668" t="s">
        <v>10709</v>
      </c>
      <c r="T2668">
        <v>0.57999999999999996</v>
      </c>
      <c r="U2668" s="1">
        <v>39827</v>
      </c>
      <c r="V2668">
        <f t="shared" si="41"/>
        <v>2009</v>
      </c>
    </row>
    <row r="2669" spans="1:22" x14ac:dyDescent="0.3">
      <c r="A2669">
        <v>5685</v>
      </c>
      <c r="B2669">
        <v>40193</v>
      </c>
      <c r="C2669" s="1">
        <v>41154</v>
      </c>
      <c r="D2669" t="s">
        <v>10671</v>
      </c>
      <c r="E2669">
        <v>34</v>
      </c>
      <c r="F2669">
        <v>3130.2015000000001</v>
      </c>
      <c r="G2669">
        <v>7.0000000000000007E-2</v>
      </c>
      <c r="H2669" t="s">
        <v>10697</v>
      </c>
      <c r="I2669">
        <v>692.78</v>
      </c>
      <c r="J2669">
        <v>115.99</v>
      </c>
      <c r="K2669">
        <v>2.5</v>
      </c>
      <c r="L2669" t="s">
        <v>12007</v>
      </c>
      <c r="M2669" t="s">
        <v>11718</v>
      </c>
      <c r="N2669" t="s">
        <v>11718</v>
      </c>
      <c r="O2669" t="s">
        <v>10681</v>
      </c>
      <c r="P2669" t="s">
        <v>10682</v>
      </c>
      <c r="Q2669" t="s">
        <v>10683</v>
      </c>
      <c r="R2669" t="s">
        <v>11971</v>
      </c>
      <c r="S2669" t="s">
        <v>10685</v>
      </c>
      <c r="T2669">
        <v>0.56999999999999995</v>
      </c>
      <c r="U2669" s="1">
        <v>41154</v>
      </c>
      <c r="V2669">
        <f t="shared" si="41"/>
        <v>2012</v>
      </c>
    </row>
    <row r="2670" spans="1:22" x14ac:dyDescent="0.3">
      <c r="A2670">
        <v>5693</v>
      </c>
      <c r="B2670">
        <v>40258</v>
      </c>
      <c r="C2670" s="1">
        <v>39912</v>
      </c>
      <c r="D2670" t="s">
        <v>10686</v>
      </c>
      <c r="E2670">
        <v>31</v>
      </c>
      <c r="F2670">
        <v>449.47</v>
      </c>
      <c r="G2670">
        <v>0.05</v>
      </c>
      <c r="H2670" t="s">
        <v>10664</v>
      </c>
      <c r="I2670">
        <v>-190.49</v>
      </c>
      <c r="J2670">
        <v>14.81</v>
      </c>
      <c r="K2670">
        <v>13.32</v>
      </c>
      <c r="L2670" t="s">
        <v>11997</v>
      </c>
      <c r="M2670" t="s">
        <v>11718</v>
      </c>
      <c r="N2670" t="s">
        <v>11718</v>
      </c>
      <c r="O2670" t="s">
        <v>10667</v>
      </c>
      <c r="P2670" t="s">
        <v>10668</v>
      </c>
      <c r="Q2670" t="s">
        <v>10675</v>
      </c>
      <c r="R2670" t="s">
        <v>11226</v>
      </c>
      <c r="V2670">
        <f t="shared" si="41"/>
        <v>2009</v>
      </c>
    </row>
    <row r="2671" spans="1:22" x14ac:dyDescent="0.3">
      <c r="A2671">
        <v>5694</v>
      </c>
      <c r="B2671">
        <v>40258</v>
      </c>
      <c r="C2671" s="1">
        <v>39912</v>
      </c>
      <c r="D2671" t="s">
        <v>10686</v>
      </c>
      <c r="E2671">
        <v>29</v>
      </c>
      <c r="F2671">
        <v>80.61</v>
      </c>
      <c r="G2671">
        <v>0.08</v>
      </c>
      <c r="H2671" t="s">
        <v>10664</v>
      </c>
      <c r="I2671">
        <v>-8.77</v>
      </c>
      <c r="J2671">
        <v>2.78</v>
      </c>
      <c r="K2671">
        <v>1.25</v>
      </c>
      <c r="L2671" t="s">
        <v>11997</v>
      </c>
      <c r="M2671" t="s">
        <v>11718</v>
      </c>
      <c r="N2671" t="s">
        <v>11718</v>
      </c>
      <c r="O2671" t="s">
        <v>10667</v>
      </c>
      <c r="P2671" t="s">
        <v>10668</v>
      </c>
      <c r="Q2671" t="s">
        <v>10736</v>
      </c>
      <c r="R2671" t="s">
        <v>11115</v>
      </c>
      <c r="S2671" t="s">
        <v>10709</v>
      </c>
      <c r="T2671">
        <v>0.59</v>
      </c>
      <c r="U2671" s="1">
        <v>39913</v>
      </c>
      <c r="V2671">
        <f t="shared" si="41"/>
        <v>2009</v>
      </c>
    </row>
    <row r="2672" spans="1:22" x14ac:dyDescent="0.3">
      <c r="A2672">
        <v>5721</v>
      </c>
      <c r="B2672">
        <v>40544</v>
      </c>
      <c r="C2672" s="1">
        <v>39909</v>
      </c>
      <c r="D2672" t="s">
        <v>10663</v>
      </c>
      <c r="E2672">
        <v>39</v>
      </c>
      <c r="F2672">
        <v>2413.5300000000002</v>
      </c>
      <c r="G2672">
        <v>0.06</v>
      </c>
      <c r="H2672" t="s">
        <v>10664</v>
      </c>
      <c r="I2672">
        <v>544.04</v>
      </c>
      <c r="J2672">
        <v>60.65</v>
      </c>
      <c r="K2672">
        <v>12.23</v>
      </c>
      <c r="L2672" t="s">
        <v>11997</v>
      </c>
      <c r="M2672" t="s">
        <v>11718</v>
      </c>
      <c r="N2672" t="s">
        <v>11718</v>
      </c>
      <c r="O2672" t="s">
        <v>10674</v>
      </c>
      <c r="P2672" t="s">
        <v>10690</v>
      </c>
      <c r="Q2672" t="s">
        <v>10691</v>
      </c>
      <c r="R2672" t="s">
        <v>11805</v>
      </c>
      <c r="V2672">
        <f t="shared" si="41"/>
        <v>2009</v>
      </c>
    </row>
    <row r="2673" spans="1:22" x14ac:dyDescent="0.3">
      <c r="A2673">
        <v>5887</v>
      </c>
      <c r="B2673">
        <v>41765</v>
      </c>
      <c r="C2673" s="1">
        <v>40156</v>
      </c>
      <c r="D2673" t="s">
        <v>10704</v>
      </c>
      <c r="E2673">
        <v>41</v>
      </c>
      <c r="F2673">
        <v>204.99</v>
      </c>
      <c r="G2673">
        <v>0.03</v>
      </c>
      <c r="H2673" t="s">
        <v>10664</v>
      </c>
      <c r="I2673">
        <v>-95.99</v>
      </c>
      <c r="J2673">
        <v>4.9800000000000004</v>
      </c>
      <c r="K2673">
        <v>4.95</v>
      </c>
      <c r="L2673" t="s">
        <v>12016</v>
      </c>
      <c r="M2673" t="s">
        <v>11718</v>
      </c>
      <c r="N2673" t="s">
        <v>11718</v>
      </c>
      <c r="O2673" t="s">
        <v>10701</v>
      </c>
      <c r="P2673" t="s">
        <v>10668</v>
      </c>
      <c r="Q2673" t="s">
        <v>10678</v>
      </c>
      <c r="R2673" t="s">
        <v>11308</v>
      </c>
      <c r="S2673" t="s">
        <v>10685</v>
      </c>
      <c r="T2673">
        <v>0.37</v>
      </c>
      <c r="U2673" s="1">
        <v>40158</v>
      </c>
      <c r="V2673">
        <f t="shared" si="41"/>
        <v>2009</v>
      </c>
    </row>
    <row r="2674" spans="1:22" x14ac:dyDescent="0.3">
      <c r="A2674">
        <v>5949</v>
      </c>
      <c r="B2674">
        <v>42242</v>
      </c>
      <c r="C2674" s="1">
        <v>39904</v>
      </c>
      <c r="D2674" t="s">
        <v>10686</v>
      </c>
      <c r="E2674">
        <v>23</v>
      </c>
      <c r="F2674">
        <v>265.31</v>
      </c>
      <c r="G2674">
        <v>0.09</v>
      </c>
      <c r="H2674" t="s">
        <v>10697</v>
      </c>
      <c r="I2674">
        <v>-33.19</v>
      </c>
      <c r="J2674">
        <v>11.5</v>
      </c>
      <c r="K2674">
        <v>7.19</v>
      </c>
      <c r="L2674" t="s">
        <v>11987</v>
      </c>
      <c r="M2674" t="s">
        <v>11718</v>
      </c>
      <c r="N2674" t="s">
        <v>11718</v>
      </c>
      <c r="O2674" t="s">
        <v>10681</v>
      </c>
      <c r="P2674" t="s">
        <v>10668</v>
      </c>
      <c r="Q2674" t="s">
        <v>10678</v>
      </c>
      <c r="R2674" t="s">
        <v>11032</v>
      </c>
      <c r="S2674" t="s">
        <v>10685</v>
      </c>
      <c r="T2674">
        <v>0.4</v>
      </c>
      <c r="U2674" s="1">
        <v>39905</v>
      </c>
      <c r="V2674">
        <f t="shared" si="41"/>
        <v>2009</v>
      </c>
    </row>
    <row r="2675" spans="1:22" x14ac:dyDescent="0.3">
      <c r="A2675">
        <v>5950</v>
      </c>
      <c r="B2675">
        <v>42242</v>
      </c>
      <c r="C2675" s="1">
        <v>39904</v>
      </c>
      <c r="D2675" t="s">
        <v>10686</v>
      </c>
      <c r="E2675">
        <v>15</v>
      </c>
      <c r="F2675">
        <v>1444.88</v>
      </c>
      <c r="G2675">
        <v>0.1</v>
      </c>
      <c r="H2675" t="s">
        <v>10664</v>
      </c>
      <c r="I2675">
        <v>236.61</v>
      </c>
      <c r="J2675">
        <v>100.97</v>
      </c>
      <c r="K2675">
        <v>7.18</v>
      </c>
      <c r="L2675" t="s">
        <v>11987</v>
      </c>
      <c r="M2675" t="s">
        <v>11718</v>
      </c>
      <c r="N2675" t="s">
        <v>11718</v>
      </c>
      <c r="O2675" t="s">
        <v>10681</v>
      </c>
      <c r="P2675" t="s">
        <v>10682</v>
      </c>
      <c r="Q2675" t="s">
        <v>10711</v>
      </c>
      <c r="R2675" t="s">
        <v>11674</v>
      </c>
      <c r="S2675" t="s">
        <v>10685</v>
      </c>
      <c r="T2675">
        <v>0.46</v>
      </c>
      <c r="U2675" s="1">
        <v>39905</v>
      </c>
      <c r="V2675">
        <f t="shared" si="41"/>
        <v>2009</v>
      </c>
    </row>
    <row r="2676" spans="1:22" x14ac:dyDescent="0.3">
      <c r="A2676">
        <v>5951</v>
      </c>
      <c r="B2676">
        <v>42242</v>
      </c>
      <c r="C2676" s="1">
        <v>39904</v>
      </c>
      <c r="D2676" t="s">
        <v>10686</v>
      </c>
      <c r="E2676">
        <v>23</v>
      </c>
      <c r="F2676">
        <v>2287.1</v>
      </c>
      <c r="G2676">
        <v>7.0000000000000007E-2</v>
      </c>
      <c r="H2676" t="s">
        <v>10664</v>
      </c>
      <c r="I2676">
        <v>231.49</v>
      </c>
      <c r="J2676">
        <v>99.99</v>
      </c>
      <c r="K2676">
        <v>19.989999999999998</v>
      </c>
      <c r="L2676" t="s">
        <v>11987</v>
      </c>
      <c r="M2676" t="s">
        <v>11718</v>
      </c>
      <c r="N2676" t="s">
        <v>11718</v>
      </c>
      <c r="O2676" t="s">
        <v>10681</v>
      </c>
      <c r="P2676" t="s">
        <v>10682</v>
      </c>
      <c r="Q2676" t="s">
        <v>10849</v>
      </c>
      <c r="R2676" t="s">
        <v>11041</v>
      </c>
      <c r="S2676" t="s">
        <v>10685</v>
      </c>
      <c r="T2676">
        <v>0.52</v>
      </c>
      <c r="U2676" s="1">
        <v>39905</v>
      </c>
      <c r="V2676">
        <f t="shared" si="41"/>
        <v>2009</v>
      </c>
    </row>
    <row r="2677" spans="1:22" x14ac:dyDescent="0.3">
      <c r="A2677">
        <v>5974</v>
      </c>
      <c r="B2677">
        <v>42369</v>
      </c>
      <c r="C2677" s="1">
        <v>40395</v>
      </c>
      <c r="D2677" t="s">
        <v>10719</v>
      </c>
      <c r="E2677">
        <v>44</v>
      </c>
      <c r="F2677">
        <v>786.26</v>
      </c>
      <c r="G2677">
        <v>0.01</v>
      </c>
      <c r="H2677" t="s">
        <v>10664</v>
      </c>
      <c r="I2677">
        <v>274.98</v>
      </c>
      <c r="J2677">
        <v>17.48</v>
      </c>
      <c r="K2677">
        <v>1.99</v>
      </c>
      <c r="L2677" t="s">
        <v>12006</v>
      </c>
      <c r="M2677" t="s">
        <v>11718</v>
      </c>
      <c r="N2677" t="s">
        <v>11718</v>
      </c>
      <c r="O2677" t="s">
        <v>10701</v>
      </c>
      <c r="P2677" t="s">
        <v>10682</v>
      </c>
      <c r="Q2677" t="s">
        <v>10711</v>
      </c>
      <c r="R2677" t="s">
        <v>12023</v>
      </c>
      <c r="V2677">
        <f t="shared" si="41"/>
        <v>2010</v>
      </c>
    </row>
    <row r="2678" spans="1:22" x14ac:dyDescent="0.3">
      <c r="A2678">
        <v>6022</v>
      </c>
      <c r="B2678">
        <v>42690</v>
      </c>
      <c r="C2678" s="1">
        <v>40449</v>
      </c>
      <c r="D2678" t="s">
        <v>10663</v>
      </c>
      <c r="E2678">
        <v>44</v>
      </c>
      <c r="F2678">
        <v>18697.240000000002</v>
      </c>
      <c r="G2678">
        <v>0.02</v>
      </c>
      <c r="H2678" t="s">
        <v>10664</v>
      </c>
      <c r="I2678">
        <v>8918.74</v>
      </c>
      <c r="J2678">
        <v>420.98</v>
      </c>
      <c r="K2678">
        <v>19.989999999999998</v>
      </c>
      <c r="L2678" t="s">
        <v>11988</v>
      </c>
      <c r="M2678" t="s">
        <v>11718</v>
      </c>
      <c r="N2678" t="s">
        <v>11718</v>
      </c>
      <c r="O2678" t="s">
        <v>10701</v>
      </c>
      <c r="P2678" t="s">
        <v>10668</v>
      </c>
      <c r="Q2678" t="s">
        <v>10678</v>
      </c>
      <c r="R2678" t="s">
        <v>11228</v>
      </c>
      <c r="S2678" t="s">
        <v>10685</v>
      </c>
      <c r="T2678">
        <v>0.35</v>
      </c>
      <c r="U2678" s="1">
        <v>40453</v>
      </c>
      <c r="V2678">
        <f t="shared" si="41"/>
        <v>2010</v>
      </c>
    </row>
    <row r="2679" spans="1:22" x14ac:dyDescent="0.3">
      <c r="A2679">
        <v>6023</v>
      </c>
      <c r="B2679">
        <v>42690</v>
      </c>
      <c r="C2679" s="1">
        <v>40449</v>
      </c>
      <c r="D2679" t="s">
        <v>10663</v>
      </c>
      <c r="E2679">
        <v>48</v>
      </c>
      <c r="F2679">
        <v>786.13</v>
      </c>
      <c r="G2679">
        <v>0.04</v>
      </c>
      <c r="H2679" t="s">
        <v>10664</v>
      </c>
      <c r="I2679">
        <v>-236.12</v>
      </c>
      <c r="J2679">
        <v>16.739999999999998</v>
      </c>
      <c r="K2679">
        <v>7.04</v>
      </c>
      <c r="L2679" t="s">
        <v>11988</v>
      </c>
      <c r="M2679" t="s">
        <v>11718</v>
      </c>
      <c r="N2679" t="s">
        <v>11718</v>
      </c>
      <c r="O2679" t="s">
        <v>10701</v>
      </c>
      <c r="P2679" t="s">
        <v>10668</v>
      </c>
      <c r="Q2679" t="s">
        <v>10669</v>
      </c>
      <c r="R2679" t="s">
        <v>12015</v>
      </c>
      <c r="S2679" t="s">
        <v>10685</v>
      </c>
      <c r="T2679">
        <v>0.81</v>
      </c>
      <c r="U2679" s="1">
        <v>40453</v>
      </c>
      <c r="V2679">
        <f t="shared" si="41"/>
        <v>2010</v>
      </c>
    </row>
    <row r="2680" spans="1:22" x14ac:dyDescent="0.3">
      <c r="A2680">
        <v>6369</v>
      </c>
      <c r="B2680">
        <v>45184</v>
      </c>
      <c r="C2680" s="1">
        <v>40346</v>
      </c>
      <c r="D2680" t="s">
        <v>10663</v>
      </c>
      <c r="E2680">
        <v>25</v>
      </c>
      <c r="F2680">
        <v>14647.26</v>
      </c>
      <c r="G2680">
        <v>7.0000000000000007E-2</v>
      </c>
      <c r="H2680" t="s">
        <v>10664</v>
      </c>
      <c r="I2680">
        <v>5485.15</v>
      </c>
      <c r="J2680">
        <v>599.99</v>
      </c>
      <c r="K2680">
        <v>24.49</v>
      </c>
      <c r="L2680" t="s">
        <v>12016</v>
      </c>
      <c r="M2680" t="s">
        <v>11718</v>
      </c>
      <c r="N2680" t="s">
        <v>11718</v>
      </c>
      <c r="O2680" t="s">
        <v>10701</v>
      </c>
      <c r="P2680" t="s">
        <v>10682</v>
      </c>
      <c r="Q2680" t="s">
        <v>10740</v>
      </c>
      <c r="R2680" t="s">
        <v>11604</v>
      </c>
      <c r="S2680" t="s">
        <v>10769</v>
      </c>
      <c r="T2680">
        <v>0.37</v>
      </c>
      <c r="U2680" s="1">
        <v>40355</v>
      </c>
      <c r="V2680">
        <f t="shared" si="41"/>
        <v>2010</v>
      </c>
    </row>
    <row r="2681" spans="1:22" x14ac:dyDescent="0.3">
      <c r="A2681">
        <v>6370</v>
      </c>
      <c r="B2681">
        <v>45184</v>
      </c>
      <c r="C2681" s="1">
        <v>40346</v>
      </c>
      <c r="D2681" t="s">
        <v>10663</v>
      </c>
      <c r="E2681">
        <v>10</v>
      </c>
      <c r="F2681">
        <v>26.11</v>
      </c>
      <c r="G2681">
        <v>0.08</v>
      </c>
      <c r="H2681" t="s">
        <v>10664</v>
      </c>
      <c r="I2681">
        <v>2.65</v>
      </c>
      <c r="J2681">
        <v>2.62</v>
      </c>
      <c r="K2681">
        <v>0.8</v>
      </c>
      <c r="L2681" t="s">
        <v>12016</v>
      </c>
      <c r="M2681" t="s">
        <v>11718</v>
      </c>
      <c r="N2681" t="s">
        <v>11718</v>
      </c>
      <c r="O2681" t="s">
        <v>10701</v>
      </c>
      <c r="P2681" t="s">
        <v>10668</v>
      </c>
      <c r="Q2681" t="s">
        <v>10707</v>
      </c>
      <c r="R2681" t="s">
        <v>11466</v>
      </c>
      <c r="S2681" t="s">
        <v>10709</v>
      </c>
      <c r="T2681">
        <v>0.39</v>
      </c>
      <c r="U2681" s="1">
        <v>40353</v>
      </c>
      <c r="V2681">
        <f t="shared" si="41"/>
        <v>2010</v>
      </c>
    </row>
    <row r="2682" spans="1:22" x14ac:dyDescent="0.3">
      <c r="A2682">
        <v>6421</v>
      </c>
      <c r="B2682">
        <v>45632</v>
      </c>
      <c r="C2682" s="1">
        <v>40308</v>
      </c>
      <c r="D2682" t="s">
        <v>10686</v>
      </c>
      <c r="E2682">
        <v>50</v>
      </c>
      <c r="F2682">
        <v>442.31</v>
      </c>
      <c r="G2682">
        <v>0.02</v>
      </c>
      <c r="H2682" t="s">
        <v>10664</v>
      </c>
      <c r="I2682">
        <v>231.68</v>
      </c>
      <c r="J2682">
        <v>8.34</v>
      </c>
      <c r="K2682">
        <v>0.96</v>
      </c>
      <c r="L2682" t="s">
        <v>11997</v>
      </c>
      <c r="M2682" t="s">
        <v>11718</v>
      </c>
      <c r="N2682" t="s">
        <v>11718</v>
      </c>
      <c r="O2682" t="s">
        <v>10667</v>
      </c>
      <c r="P2682" t="s">
        <v>10690</v>
      </c>
      <c r="Q2682" t="s">
        <v>10691</v>
      </c>
      <c r="R2682" t="s">
        <v>11890</v>
      </c>
      <c r="S2682" t="s">
        <v>10709</v>
      </c>
      <c r="T2682">
        <v>0.43</v>
      </c>
      <c r="U2682" s="1">
        <v>40309</v>
      </c>
      <c r="V2682">
        <f t="shared" si="41"/>
        <v>2010</v>
      </c>
    </row>
    <row r="2683" spans="1:22" x14ac:dyDescent="0.3">
      <c r="A2683">
        <v>6499</v>
      </c>
      <c r="B2683">
        <v>46276</v>
      </c>
      <c r="C2683" s="1">
        <v>41252</v>
      </c>
      <c r="D2683" t="s">
        <v>10719</v>
      </c>
      <c r="E2683">
        <v>4</v>
      </c>
      <c r="F2683">
        <v>114.83</v>
      </c>
      <c r="G2683">
        <v>0.04</v>
      </c>
      <c r="H2683" t="s">
        <v>10664</v>
      </c>
      <c r="I2683">
        <v>-52.62</v>
      </c>
      <c r="J2683">
        <v>28.48</v>
      </c>
      <c r="K2683">
        <v>1.99</v>
      </c>
      <c r="L2683" t="s">
        <v>11994</v>
      </c>
      <c r="M2683" t="s">
        <v>11718</v>
      </c>
      <c r="N2683" t="s">
        <v>11718</v>
      </c>
      <c r="O2683" t="s">
        <v>10667</v>
      </c>
      <c r="P2683" t="s">
        <v>10682</v>
      </c>
      <c r="Q2683" t="s">
        <v>10711</v>
      </c>
      <c r="R2683" t="s">
        <v>11148</v>
      </c>
      <c r="V2683">
        <f t="shared" si="41"/>
        <v>2012</v>
      </c>
    </row>
    <row r="2684" spans="1:22" x14ac:dyDescent="0.3">
      <c r="A2684">
        <v>6500</v>
      </c>
      <c r="B2684">
        <v>46276</v>
      </c>
      <c r="C2684" s="1">
        <v>41252</v>
      </c>
      <c r="D2684" t="s">
        <v>10719</v>
      </c>
      <c r="E2684">
        <v>23</v>
      </c>
      <c r="F2684">
        <v>16743.759999999998</v>
      </c>
      <c r="G2684">
        <v>0</v>
      </c>
      <c r="H2684" t="s">
        <v>10664</v>
      </c>
      <c r="I2684">
        <v>6079.63</v>
      </c>
      <c r="J2684">
        <v>699.99</v>
      </c>
      <c r="K2684">
        <v>24.49</v>
      </c>
      <c r="L2684" t="s">
        <v>11994</v>
      </c>
      <c r="M2684" t="s">
        <v>11718</v>
      </c>
      <c r="N2684" t="s">
        <v>11718</v>
      </c>
      <c r="O2684" t="s">
        <v>10667</v>
      </c>
      <c r="P2684" t="s">
        <v>10682</v>
      </c>
      <c r="Q2684" t="s">
        <v>10740</v>
      </c>
      <c r="R2684" t="s">
        <v>11043</v>
      </c>
      <c r="S2684" t="s">
        <v>10769</v>
      </c>
      <c r="T2684">
        <v>0.41</v>
      </c>
      <c r="U2684" s="1">
        <v>41254</v>
      </c>
      <c r="V2684">
        <f t="shared" si="41"/>
        <v>2012</v>
      </c>
    </row>
    <row r="2685" spans="1:22" x14ac:dyDescent="0.3">
      <c r="A2685">
        <v>6551</v>
      </c>
      <c r="B2685">
        <v>46566</v>
      </c>
      <c r="C2685" s="1">
        <v>41008</v>
      </c>
      <c r="D2685" t="s">
        <v>10704</v>
      </c>
      <c r="E2685">
        <v>49</v>
      </c>
      <c r="F2685">
        <v>1534.7</v>
      </c>
      <c r="G2685">
        <v>7.0000000000000007E-2</v>
      </c>
      <c r="H2685" t="s">
        <v>10664</v>
      </c>
      <c r="I2685">
        <v>258.25</v>
      </c>
      <c r="J2685">
        <v>31.11</v>
      </c>
      <c r="K2685">
        <v>3.6</v>
      </c>
      <c r="L2685" t="s">
        <v>12012</v>
      </c>
      <c r="M2685" t="s">
        <v>11718</v>
      </c>
      <c r="N2685" t="s">
        <v>11718</v>
      </c>
      <c r="O2685" t="s">
        <v>10701</v>
      </c>
      <c r="P2685" t="s">
        <v>10682</v>
      </c>
      <c r="Q2685" t="s">
        <v>10711</v>
      </c>
      <c r="R2685" t="s">
        <v>11498</v>
      </c>
      <c r="V2685">
        <f t="shared" si="41"/>
        <v>2012</v>
      </c>
    </row>
    <row r="2686" spans="1:22" x14ac:dyDescent="0.3">
      <c r="A2686">
        <v>6770</v>
      </c>
      <c r="B2686">
        <v>48198</v>
      </c>
      <c r="C2686" s="1">
        <v>40137</v>
      </c>
      <c r="D2686" t="s">
        <v>10719</v>
      </c>
      <c r="E2686">
        <v>7</v>
      </c>
      <c r="F2686">
        <v>2813.34</v>
      </c>
      <c r="G2686">
        <v>0.1</v>
      </c>
      <c r="H2686" t="s">
        <v>10672</v>
      </c>
      <c r="I2686">
        <v>-688.44</v>
      </c>
      <c r="J2686">
        <v>442.14</v>
      </c>
      <c r="K2686">
        <v>14.7</v>
      </c>
      <c r="L2686" t="s">
        <v>11992</v>
      </c>
      <c r="M2686" t="s">
        <v>11718</v>
      </c>
      <c r="N2686" t="s">
        <v>11718</v>
      </c>
      <c r="O2686" t="s">
        <v>10701</v>
      </c>
      <c r="P2686" t="s">
        <v>10682</v>
      </c>
      <c r="Q2686" t="s">
        <v>10849</v>
      </c>
      <c r="R2686" t="s">
        <v>11083</v>
      </c>
      <c r="S2686" t="s">
        <v>10677</v>
      </c>
      <c r="T2686">
        <v>0.56000000000000005</v>
      </c>
      <c r="U2686" s="1">
        <v>40138</v>
      </c>
      <c r="V2686">
        <f t="shared" si="41"/>
        <v>2009</v>
      </c>
    </row>
    <row r="2687" spans="1:22" x14ac:dyDescent="0.3">
      <c r="A2687">
        <v>6771</v>
      </c>
      <c r="B2687">
        <v>48198</v>
      </c>
      <c r="C2687" s="1">
        <v>40137</v>
      </c>
      <c r="D2687" t="s">
        <v>10719</v>
      </c>
      <c r="E2687">
        <v>45</v>
      </c>
      <c r="F2687">
        <v>2682.8</v>
      </c>
      <c r="G2687">
        <v>0.01</v>
      </c>
      <c r="H2687" t="s">
        <v>10664</v>
      </c>
      <c r="I2687">
        <v>860.22</v>
      </c>
      <c r="J2687">
        <v>60.22</v>
      </c>
      <c r="K2687">
        <v>3.5</v>
      </c>
      <c r="L2687" t="s">
        <v>11992</v>
      </c>
      <c r="M2687" t="s">
        <v>11718</v>
      </c>
      <c r="N2687" t="s">
        <v>11718</v>
      </c>
      <c r="O2687" t="s">
        <v>10701</v>
      </c>
      <c r="P2687" t="s">
        <v>10668</v>
      </c>
      <c r="Q2687" t="s">
        <v>10675</v>
      </c>
      <c r="R2687" t="s">
        <v>11243</v>
      </c>
      <c r="V2687">
        <f t="shared" si="41"/>
        <v>2009</v>
      </c>
    </row>
    <row r="2688" spans="1:22" x14ac:dyDescent="0.3">
      <c r="A2688">
        <v>6802</v>
      </c>
      <c r="B2688">
        <v>48453</v>
      </c>
      <c r="C2688" s="1">
        <v>40020</v>
      </c>
      <c r="D2688" t="s">
        <v>10704</v>
      </c>
      <c r="E2688">
        <v>50</v>
      </c>
      <c r="F2688">
        <v>387.03</v>
      </c>
      <c r="G2688">
        <v>0.04</v>
      </c>
      <c r="H2688" t="s">
        <v>10664</v>
      </c>
      <c r="I2688">
        <v>-7.73</v>
      </c>
      <c r="J2688">
        <v>7.96</v>
      </c>
      <c r="K2688">
        <v>4.95</v>
      </c>
      <c r="L2688" t="s">
        <v>12016</v>
      </c>
      <c r="M2688" t="s">
        <v>11718</v>
      </c>
      <c r="N2688" t="s">
        <v>11718</v>
      </c>
      <c r="O2688" t="s">
        <v>10701</v>
      </c>
      <c r="P2688" t="s">
        <v>10690</v>
      </c>
      <c r="Q2688" t="s">
        <v>10691</v>
      </c>
      <c r="R2688" t="s">
        <v>11553</v>
      </c>
      <c r="S2688" t="s">
        <v>10685</v>
      </c>
      <c r="T2688">
        <v>0.41</v>
      </c>
      <c r="U2688" s="1">
        <v>40020</v>
      </c>
      <c r="V2688">
        <f t="shared" si="41"/>
        <v>2009</v>
      </c>
    </row>
    <row r="2689" spans="1:22" x14ac:dyDescent="0.3">
      <c r="A2689">
        <v>6817</v>
      </c>
      <c r="B2689">
        <v>48518</v>
      </c>
      <c r="C2689" s="1">
        <v>39905</v>
      </c>
      <c r="D2689" t="s">
        <v>10704</v>
      </c>
      <c r="E2689">
        <v>17</v>
      </c>
      <c r="F2689">
        <v>585.47</v>
      </c>
      <c r="G2689">
        <v>0.1</v>
      </c>
      <c r="H2689" t="s">
        <v>10697</v>
      </c>
      <c r="I2689">
        <v>178.14</v>
      </c>
      <c r="J2689">
        <v>37.94</v>
      </c>
      <c r="K2689">
        <v>5.08</v>
      </c>
      <c r="L2689" t="s">
        <v>12001</v>
      </c>
      <c r="M2689" t="s">
        <v>11718</v>
      </c>
      <c r="N2689" t="s">
        <v>11718</v>
      </c>
      <c r="O2689" t="s">
        <v>10681</v>
      </c>
      <c r="P2689" t="s">
        <v>10668</v>
      </c>
      <c r="Q2689" t="s">
        <v>10702</v>
      </c>
      <c r="R2689" t="s">
        <v>11301</v>
      </c>
      <c r="V2689">
        <f t="shared" si="41"/>
        <v>2009</v>
      </c>
    </row>
    <row r="2690" spans="1:22" x14ac:dyDescent="0.3">
      <c r="A2690">
        <v>6919</v>
      </c>
      <c r="B2690">
        <v>49349</v>
      </c>
      <c r="C2690" s="1">
        <v>40695</v>
      </c>
      <c r="D2690" t="s">
        <v>10671</v>
      </c>
      <c r="E2690">
        <v>11</v>
      </c>
      <c r="F2690">
        <v>123.34</v>
      </c>
      <c r="G2690">
        <v>7.0000000000000007E-2</v>
      </c>
      <c r="H2690" t="s">
        <v>10664</v>
      </c>
      <c r="I2690">
        <v>0.64</v>
      </c>
      <c r="J2690">
        <v>11.34</v>
      </c>
      <c r="K2690">
        <v>5.01</v>
      </c>
      <c r="L2690" t="s">
        <v>11988</v>
      </c>
      <c r="M2690" t="s">
        <v>11718</v>
      </c>
      <c r="N2690" t="s">
        <v>11718</v>
      </c>
      <c r="O2690" t="s">
        <v>10701</v>
      </c>
      <c r="P2690" t="s">
        <v>10668</v>
      </c>
      <c r="Q2690" t="s">
        <v>10702</v>
      </c>
      <c r="R2690" t="s">
        <v>10865</v>
      </c>
      <c r="S2690" t="s">
        <v>10685</v>
      </c>
      <c r="T2690">
        <v>0.36</v>
      </c>
      <c r="U2690" s="1">
        <v>40695</v>
      </c>
      <c r="V2690">
        <f t="shared" ref="V2690:V2753" si="42">YEAR(C2690)</f>
        <v>2011</v>
      </c>
    </row>
    <row r="2691" spans="1:22" x14ac:dyDescent="0.3">
      <c r="A2691">
        <v>6920</v>
      </c>
      <c r="B2691">
        <v>49349</v>
      </c>
      <c r="C2691" s="1">
        <v>40695</v>
      </c>
      <c r="D2691" t="s">
        <v>10671</v>
      </c>
      <c r="E2691">
        <v>23</v>
      </c>
      <c r="F2691">
        <v>1642.47</v>
      </c>
      <c r="G2691">
        <v>0.01</v>
      </c>
      <c r="H2691" t="s">
        <v>10672</v>
      </c>
      <c r="I2691">
        <v>-524.03</v>
      </c>
      <c r="J2691">
        <v>68.81</v>
      </c>
      <c r="K2691">
        <v>60</v>
      </c>
      <c r="L2691" t="s">
        <v>11988</v>
      </c>
      <c r="M2691" t="s">
        <v>11718</v>
      </c>
      <c r="N2691" t="s">
        <v>11718</v>
      </c>
      <c r="O2691" t="s">
        <v>10701</v>
      </c>
      <c r="P2691" t="s">
        <v>10668</v>
      </c>
      <c r="Q2691" t="s">
        <v>10675</v>
      </c>
      <c r="R2691" t="s">
        <v>11226</v>
      </c>
      <c r="V2691">
        <f t="shared" si="42"/>
        <v>2011</v>
      </c>
    </row>
    <row r="2692" spans="1:22" x14ac:dyDescent="0.3">
      <c r="A2692">
        <v>6952</v>
      </c>
      <c r="B2692">
        <v>49668</v>
      </c>
      <c r="C2692" s="1">
        <v>40149</v>
      </c>
      <c r="D2692" t="s">
        <v>10663</v>
      </c>
      <c r="E2692">
        <v>25</v>
      </c>
      <c r="F2692">
        <v>93.22</v>
      </c>
      <c r="G2692">
        <v>0.06</v>
      </c>
      <c r="H2692" t="s">
        <v>10664</v>
      </c>
      <c r="I2692">
        <v>-15.37</v>
      </c>
      <c r="J2692">
        <v>3.74</v>
      </c>
      <c r="K2692">
        <v>0.94</v>
      </c>
      <c r="L2692" t="s">
        <v>11997</v>
      </c>
      <c r="M2692" t="s">
        <v>11718</v>
      </c>
      <c r="N2692" t="s">
        <v>11718</v>
      </c>
      <c r="O2692" t="s">
        <v>10701</v>
      </c>
      <c r="P2692" t="s">
        <v>10668</v>
      </c>
      <c r="Q2692" t="s">
        <v>10707</v>
      </c>
      <c r="R2692" t="s">
        <v>12024</v>
      </c>
      <c r="S2692" t="s">
        <v>10709</v>
      </c>
      <c r="T2692">
        <v>0.83</v>
      </c>
      <c r="U2692" s="1">
        <v>40156</v>
      </c>
      <c r="V2692">
        <f t="shared" si="42"/>
        <v>2009</v>
      </c>
    </row>
    <row r="2693" spans="1:22" x14ac:dyDescent="0.3">
      <c r="A2693">
        <v>7050</v>
      </c>
      <c r="B2693">
        <v>50309</v>
      </c>
      <c r="C2693" s="1">
        <v>40617</v>
      </c>
      <c r="D2693" t="s">
        <v>10663</v>
      </c>
      <c r="E2693">
        <v>36</v>
      </c>
      <c r="F2693">
        <v>243.18</v>
      </c>
      <c r="G2693">
        <v>0.08</v>
      </c>
      <c r="H2693" t="s">
        <v>10664</v>
      </c>
      <c r="I2693">
        <v>-314.22000000000003</v>
      </c>
      <c r="J2693">
        <v>6.98</v>
      </c>
      <c r="K2693">
        <v>9.69</v>
      </c>
      <c r="L2693" t="s">
        <v>11823</v>
      </c>
      <c r="M2693" t="s">
        <v>11718</v>
      </c>
      <c r="N2693" t="s">
        <v>11718</v>
      </c>
      <c r="O2693" t="s">
        <v>10667</v>
      </c>
      <c r="P2693" t="s">
        <v>10668</v>
      </c>
      <c r="Q2693" t="s">
        <v>10669</v>
      </c>
      <c r="R2693" t="s">
        <v>11898</v>
      </c>
      <c r="S2693" t="s">
        <v>10685</v>
      </c>
      <c r="T2693">
        <v>0.83</v>
      </c>
      <c r="U2693" s="1">
        <v>40624</v>
      </c>
      <c r="V2693">
        <f t="shared" si="42"/>
        <v>2011</v>
      </c>
    </row>
    <row r="2694" spans="1:22" x14ac:dyDescent="0.3">
      <c r="A2694">
        <v>7349</v>
      </c>
      <c r="B2694">
        <v>52327</v>
      </c>
      <c r="C2694" s="1">
        <v>40897</v>
      </c>
      <c r="D2694" t="s">
        <v>10704</v>
      </c>
      <c r="E2694">
        <v>27</v>
      </c>
      <c r="F2694">
        <v>3853.47</v>
      </c>
      <c r="G2694">
        <v>0.1</v>
      </c>
      <c r="H2694" t="s">
        <v>10664</v>
      </c>
      <c r="I2694">
        <v>21.5</v>
      </c>
      <c r="J2694">
        <v>152.47999999999999</v>
      </c>
      <c r="K2694">
        <v>6.5</v>
      </c>
      <c r="L2694" t="s">
        <v>12012</v>
      </c>
      <c r="M2694" t="s">
        <v>11718</v>
      </c>
      <c r="N2694" t="s">
        <v>11718</v>
      </c>
      <c r="O2694" t="s">
        <v>10701</v>
      </c>
      <c r="P2694" t="s">
        <v>10682</v>
      </c>
      <c r="Q2694" t="s">
        <v>10711</v>
      </c>
      <c r="R2694" t="s">
        <v>11450</v>
      </c>
      <c r="S2694" t="s">
        <v>10685</v>
      </c>
      <c r="T2694">
        <v>0.74</v>
      </c>
      <c r="U2694" s="1">
        <v>40898</v>
      </c>
      <c r="V2694">
        <f t="shared" si="42"/>
        <v>2011</v>
      </c>
    </row>
    <row r="2695" spans="1:22" x14ac:dyDescent="0.3">
      <c r="A2695">
        <v>7350</v>
      </c>
      <c r="B2695">
        <v>52327</v>
      </c>
      <c r="C2695" s="1">
        <v>40897</v>
      </c>
      <c r="D2695" t="s">
        <v>10704</v>
      </c>
      <c r="E2695">
        <v>5</v>
      </c>
      <c r="F2695">
        <v>28.23</v>
      </c>
      <c r="G2695">
        <v>0.1</v>
      </c>
      <c r="H2695" t="s">
        <v>10664</v>
      </c>
      <c r="I2695">
        <v>-14.69</v>
      </c>
      <c r="J2695">
        <v>4.9800000000000004</v>
      </c>
      <c r="K2695">
        <v>4.7</v>
      </c>
      <c r="L2695" t="s">
        <v>12012</v>
      </c>
      <c r="M2695" t="s">
        <v>11718</v>
      </c>
      <c r="N2695" t="s">
        <v>11718</v>
      </c>
      <c r="O2695" t="s">
        <v>10701</v>
      </c>
      <c r="P2695" t="s">
        <v>10668</v>
      </c>
      <c r="Q2695" t="s">
        <v>10702</v>
      </c>
      <c r="R2695" t="s">
        <v>11540</v>
      </c>
      <c r="S2695" t="s">
        <v>10685</v>
      </c>
      <c r="T2695">
        <v>0.38</v>
      </c>
      <c r="U2695" s="1">
        <v>40899</v>
      </c>
      <c r="V2695">
        <f t="shared" si="42"/>
        <v>2011</v>
      </c>
    </row>
    <row r="2696" spans="1:22" x14ac:dyDescent="0.3">
      <c r="A2696">
        <v>7369</v>
      </c>
      <c r="B2696">
        <v>52516</v>
      </c>
      <c r="C2696" s="1">
        <v>40913</v>
      </c>
      <c r="D2696" t="s">
        <v>10671</v>
      </c>
      <c r="E2696">
        <v>50</v>
      </c>
      <c r="F2696">
        <v>4962.05</v>
      </c>
      <c r="G2696">
        <v>0.08</v>
      </c>
      <c r="H2696" t="s">
        <v>10672</v>
      </c>
      <c r="I2696">
        <v>335.29</v>
      </c>
      <c r="J2696">
        <v>119.99</v>
      </c>
      <c r="K2696">
        <v>56.14</v>
      </c>
      <c r="L2696" t="s">
        <v>12001</v>
      </c>
      <c r="M2696" t="s">
        <v>11718</v>
      </c>
      <c r="N2696" t="s">
        <v>11718</v>
      </c>
      <c r="O2696" t="s">
        <v>10681</v>
      </c>
      <c r="P2696" t="s">
        <v>10682</v>
      </c>
      <c r="Q2696" t="s">
        <v>10849</v>
      </c>
      <c r="R2696" t="s">
        <v>11552</v>
      </c>
      <c r="S2696" t="s">
        <v>10723</v>
      </c>
      <c r="T2696">
        <v>0.39</v>
      </c>
      <c r="U2696" s="1">
        <v>40913</v>
      </c>
      <c r="V2696">
        <f t="shared" si="42"/>
        <v>2012</v>
      </c>
    </row>
    <row r="2697" spans="1:22" x14ac:dyDescent="0.3">
      <c r="A2697">
        <v>7370</v>
      </c>
      <c r="B2697">
        <v>52516</v>
      </c>
      <c r="C2697" s="1">
        <v>40913</v>
      </c>
      <c r="D2697" t="s">
        <v>10671</v>
      </c>
      <c r="E2697">
        <v>19</v>
      </c>
      <c r="F2697">
        <v>192.39</v>
      </c>
      <c r="G2697">
        <v>0.08</v>
      </c>
      <c r="H2697" t="s">
        <v>10697</v>
      </c>
      <c r="I2697">
        <v>-31.67</v>
      </c>
      <c r="J2697">
        <v>10.23</v>
      </c>
      <c r="K2697">
        <v>4.68</v>
      </c>
      <c r="L2697" t="s">
        <v>12001</v>
      </c>
      <c r="M2697" t="s">
        <v>11718</v>
      </c>
      <c r="N2697" t="s">
        <v>11718</v>
      </c>
      <c r="O2697" t="s">
        <v>10681</v>
      </c>
      <c r="P2697" t="s">
        <v>10668</v>
      </c>
      <c r="Q2697" t="s">
        <v>10791</v>
      </c>
      <c r="V2697">
        <f t="shared" si="42"/>
        <v>2012</v>
      </c>
    </row>
    <row r="2698" spans="1:22" x14ac:dyDescent="0.3">
      <c r="A2698">
        <v>7402</v>
      </c>
      <c r="B2698">
        <v>52800</v>
      </c>
      <c r="C2698" s="1">
        <v>40461</v>
      </c>
      <c r="D2698" t="s">
        <v>10686</v>
      </c>
      <c r="E2698">
        <v>13</v>
      </c>
      <c r="F2698">
        <v>26.08</v>
      </c>
      <c r="G2698">
        <v>0.1</v>
      </c>
      <c r="H2698" t="s">
        <v>10664</v>
      </c>
      <c r="I2698">
        <v>-27.29</v>
      </c>
      <c r="J2698">
        <v>1.86</v>
      </c>
      <c r="K2698">
        <v>2.58</v>
      </c>
      <c r="L2698" t="s">
        <v>11993</v>
      </c>
      <c r="M2698" t="s">
        <v>11718</v>
      </c>
      <c r="N2698" t="s">
        <v>11718</v>
      </c>
      <c r="O2698" t="s">
        <v>10667</v>
      </c>
      <c r="P2698" t="s">
        <v>10668</v>
      </c>
      <c r="Q2698" t="s">
        <v>10707</v>
      </c>
      <c r="R2698" t="s">
        <v>11392</v>
      </c>
      <c r="V2698">
        <f t="shared" si="42"/>
        <v>2010</v>
      </c>
    </row>
    <row r="2699" spans="1:22" x14ac:dyDescent="0.3">
      <c r="A2699">
        <v>7508</v>
      </c>
      <c r="B2699">
        <v>53574</v>
      </c>
      <c r="C2699" s="1">
        <v>41008</v>
      </c>
      <c r="D2699" t="s">
        <v>10704</v>
      </c>
      <c r="E2699">
        <v>8</v>
      </c>
      <c r="F2699">
        <v>669.69</v>
      </c>
      <c r="G2699">
        <v>0.03</v>
      </c>
      <c r="H2699" t="s">
        <v>10664</v>
      </c>
      <c r="I2699">
        <v>-297.02</v>
      </c>
      <c r="J2699">
        <v>80.98</v>
      </c>
      <c r="K2699">
        <v>35</v>
      </c>
      <c r="L2699" t="s">
        <v>12001</v>
      </c>
      <c r="M2699" t="s">
        <v>11718</v>
      </c>
      <c r="N2699" t="s">
        <v>11718</v>
      </c>
      <c r="O2699" t="s">
        <v>10681</v>
      </c>
      <c r="P2699" t="s">
        <v>10668</v>
      </c>
      <c r="Q2699" t="s">
        <v>10669</v>
      </c>
      <c r="R2699" t="s">
        <v>10811</v>
      </c>
      <c r="S2699" t="s">
        <v>10769</v>
      </c>
      <c r="T2699">
        <v>0.81</v>
      </c>
      <c r="U2699" s="1">
        <v>41009</v>
      </c>
      <c r="V2699">
        <f t="shared" si="42"/>
        <v>2012</v>
      </c>
    </row>
    <row r="2700" spans="1:22" x14ac:dyDescent="0.3">
      <c r="A2700">
        <v>7552</v>
      </c>
      <c r="B2700">
        <v>54023</v>
      </c>
      <c r="C2700" s="1">
        <v>41112</v>
      </c>
      <c r="D2700" t="s">
        <v>10686</v>
      </c>
      <c r="E2700">
        <v>45</v>
      </c>
      <c r="F2700">
        <v>405.6</v>
      </c>
      <c r="G2700">
        <v>7.0000000000000007E-2</v>
      </c>
      <c r="H2700" t="s">
        <v>10664</v>
      </c>
      <c r="I2700">
        <v>-8.59</v>
      </c>
      <c r="J2700">
        <v>8.85</v>
      </c>
      <c r="K2700">
        <v>5.6</v>
      </c>
      <c r="L2700" t="s">
        <v>11994</v>
      </c>
      <c r="M2700" t="s">
        <v>11718</v>
      </c>
      <c r="N2700" t="s">
        <v>11718</v>
      </c>
      <c r="O2700" t="s">
        <v>10667</v>
      </c>
      <c r="P2700" t="s">
        <v>10668</v>
      </c>
      <c r="Q2700" t="s">
        <v>10678</v>
      </c>
      <c r="R2700" t="s">
        <v>10936</v>
      </c>
      <c r="S2700" t="s">
        <v>10685</v>
      </c>
      <c r="T2700">
        <v>0.36</v>
      </c>
      <c r="U2700" s="1">
        <v>41113</v>
      </c>
      <c r="V2700">
        <f t="shared" si="42"/>
        <v>2012</v>
      </c>
    </row>
    <row r="2701" spans="1:22" x14ac:dyDescent="0.3">
      <c r="A2701">
        <v>7709</v>
      </c>
      <c r="B2701">
        <v>55265</v>
      </c>
      <c r="C2701" s="1">
        <v>40079</v>
      </c>
      <c r="D2701" t="s">
        <v>10663</v>
      </c>
      <c r="E2701">
        <v>39</v>
      </c>
      <c r="F2701">
        <v>706.39250000000004</v>
      </c>
      <c r="G2701">
        <v>0.06</v>
      </c>
      <c r="H2701" t="s">
        <v>10664</v>
      </c>
      <c r="I2701">
        <v>346.14</v>
      </c>
      <c r="J2701">
        <v>20.99</v>
      </c>
      <c r="K2701">
        <v>0.99</v>
      </c>
      <c r="L2701" t="s">
        <v>12001</v>
      </c>
      <c r="M2701" t="s">
        <v>11718</v>
      </c>
      <c r="N2701" t="s">
        <v>11718</v>
      </c>
      <c r="O2701" t="s">
        <v>10681</v>
      </c>
      <c r="P2701" t="s">
        <v>10682</v>
      </c>
      <c r="Q2701" t="s">
        <v>10683</v>
      </c>
      <c r="R2701" t="s">
        <v>10910</v>
      </c>
      <c r="S2701" t="s">
        <v>10709</v>
      </c>
      <c r="T2701">
        <v>0.37</v>
      </c>
      <c r="U2701" s="1">
        <v>40084</v>
      </c>
      <c r="V2701">
        <f t="shared" si="42"/>
        <v>2009</v>
      </c>
    </row>
    <row r="2702" spans="1:22" x14ac:dyDescent="0.3">
      <c r="A2702">
        <v>7737</v>
      </c>
      <c r="B2702">
        <v>55398</v>
      </c>
      <c r="C2702" s="1">
        <v>40198</v>
      </c>
      <c r="D2702" t="s">
        <v>10704</v>
      </c>
      <c r="E2702">
        <v>24</v>
      </c>
      <c r="F2702">
        <v>154.99</v>
      </c>
      <c r="G2702">
        <v>7.0000000000000007E-2</v>
      </c>
      <c r="H2702" t="s">
        <v>10664</v>
      </c>
      <c r="I2702">
        <v>-1085.52</v>
      </c>
      <c r="J2702">
        <v>4.4800000000000004</v>
      </c>
      <c r="K2702">
        <v>49</v>
      </c>
      <c r="L2702" t="s">
        <v>11990</v>
      </c>
      <c r="M2702" t="s">
        <v>11718</v>
      </c>
      <c r="N2702" t="s">
        <v>11718</v>
      </c>
      <c r="O2702" t="s">
        <v>10667</v>
      </c>
      <c r="P2702" t="s">
        <v>10668</v>
      </c>
      <c r="Q2702" t="s">
        <v>10675</v>
      </c>
      <c r="R2702" t="s">
        <v>10768</v>
      </c>
      <c r="S2702" t="s">
        <v>10769</v>
      </c>
      <c r="T2702">
        <v>0.6</v>
      </c>
      <c r="U2702" s="1">
        <v>40200</v>
      </c>
      <c r="V2702">
        <f t="shared" si="42"/>
        <v>2010</v>
      </c>
    </row>
    <row r="2703" spans="1:22" x14ac:dyDescent="0.3">
      <c r="A2703">
        <v>7745</v>
      </c>
      <c r="B2703">
        <v>55458</v>
      </c>
      <c r="C2703" s="1">
        <v>40984</v>
      </c>
      <c r="D2703" t="s">
        <v>10671</v>
      </c>
      <c r="E2703">
        <v>32</v>
      </c>
      <c r="F2703">
        <v>115.78</v>
      </c>
      <c r="G2703">
        <v>7.0000000000000007E-2</v>
      </c>
      <c r="H2703" t="s">
        <v>10664</v>
      </c>
      <c r="I2703">
        <v>-167.42</v>
      </c>
      <c r="J2703">
        <v>3.52</v>
      </c>
      <c r="K2703">
        <v>6.83</v>
      </c>
      <c r="L2703" t="s">
        <v>12017</v>
      </c>
      <c r="M2703" t="s">
        <v>11718</v>
      </c>
      <c r="N2703" t="s">
        <v>11718</v>
      </c>
      <c r="O2703" t="s">
        <v>10701</v>
      </c>
      <c r="P2703" t="s">
        <v>10668</v>
      </c>
      <c r="Q2703" t="s">
        <v>10678</v>
      </c>
      <c r="R2703" t="s">
        <v>11254</v>
      </c>
      <c r="S2703" t="s">
        <v>10685</v>
      </c>
      <c r="T2703">
        <v>0.38</v>
      </c>
      <c r="U2703" s="1">
        <v>40986</v>
      </c>
      <c r="V2703">
        <f t="shared" si="42"/>
        <v>2012</v>
      </c>
    </row>
    <row r="2704" spans="1:22" x14ac:dyDescent="0.3">
      <c r="A2704">
        <v>7746</v>
      </c>
      <c r="B2704">
        <v>55458</v>
      </c>
      <c r="C2704" s="1">
        <v>40984</v>
      </c>
      <c r="D2704" t="s">
        <v>10671</v>
      </c>
      <c r="E2704">
        <v>13</v>
      </c>
      <c r="F2704">
        <v>210.22</v>
      </c>
      <c r="G2704">
        <v>0</v>
      </c>
      <c r="H2704" t="s">
        <v>10664</v>
      </c>
      <c r="I2704">
        <v>-30.71</v>
      </c>
      <c r="J2704">
        <v>14.98</v>
      </c>
      <c r="K2704">
        <v>7.69</v>
      </c>
      <c r="L2704" t="s">
        <v>12017</v>
      </c>
      <c r="M2704" t="s">
        <v>11718</v>
      </c>
      <c r="N2704" t="s">
        <v>11718</v>
      </c>
      <c r="O2704" t="s">
        <v>10701</v>
      </c>
      <c r="P2704" t="s">
        <v>10668</v>
      </c>
      <c r="Q2704" t="s">
        <v>10669</v>
      </c>
      <c r="R2704" t="s">
        <v>11827</v>
      </c>
      <c r="S2704" t="s">
        <v>10685</v>
      </c>
      <c r="T2704">
        <v>0.56999999999999995</v>
      </c>
      <c r="U2704" s="1">
        <v>40986</v>
      </c>
      <c r="V2704">
        <f t="shared" si="42"/>
        <v>2012</v>
      </c>
    </row>
    <row r="2705" spans="1:22" x14ac:dyDescent="0.3">
      <c r="A2705">
        <v>7801</v>
      </c>
      <c r="B2705">
        <v>55809</v>
      </c>
      <c r="C2705" s="1">
        <v>40796</v>
      </c>
      <c r="D2705" t="s">
        <v>10719</v>
      </c>
      <c r="E2705">
        <v>2</v>
      </c>
      <c r="F2705">
        <v>250.7</v>
      </c>
      <c r="G2705">
        <v>0.03</v>
      </c>
      <c r="H2705" t="s">
        <v>10672</v>
      </c>
      <c r="I2705">
        <v>-180.61</v>
      </c>
      <c r="J2705">
        <v>100.98</v>
      </c>
      <c r="K2705">
        <v>45</v>
      </c>
      <c r="L2705" t="s">
        <v>11997</v>
      </c>
      <c r="M2705" t="s">
        <v>11718</v>
      </c>
      <c r="N2705" t="s">
        <v>11718</v>
      </c>
      <c r="O2705" t="s">
        <v>10674</v>
      </c>
      <c r="P2705" t="s">
        <v>10690</v>
      </c>
      <c r="Q2705" t="s">
        <v>10753</v>
      </c>
      <c r="R2705" t="s">
        <v>12025</v>
      </c>
      <c r="S2705" t="s">
        <v>10677</v>
      </c>
      <c r="T2705">
        <v>0.69</v>
      </c>
      <c r="U2705" s="1">
        <v>40798</v>
      </c>
      <c r="V2705">
        <f t="shared" si="42"/>
        <v>2011</v>
      </c>
    </row>
    <row r="2706" spans="1:22" x14ac:dyDescent="0.3">
      <c r="A2706">
        <v>7969</v>
      </c>
      <c r="B2706">
        <v>56992</v>
      </c>
      <c r="C2706" s="1">
        <v>40286</v>
      </c>
      <c r="D2706" t="s">
        <v>10686</v>
      </c>
      <c r="E2706">
        <v>10</v>
      </c>
      <c r="F2706">
        <v>315.42</v>
      </c>
      <c r="G2706">
        <v>0.1</v>
      </c>
      <c r="H2706" t="s">
        <v>10664</v>
      </c>
      <c r="I2706">
        <v>-41.26</v>
      </c>
      <c r="J2706">
        <v>30.98</v>
      </c>
      <c r="K2706">
        <v>17.079999999999998</v>
      </c>
      <c r="L2706" t="s">
        <v>12007</v>
      </c>
      <c r="M2706" t="s">
        <v>11718</v>
      </c>
      <c r="N2706" t="s">
        <v>11718</v>
      </c>
      <c r="O2706" t="s">
        <v>10681</v>
      </c>
      <c r="P2706" t="s">
        <v>10668</v>
      </c>
      <c r="Q2706" t="s">
        <v>10702</v>
      </c>
      <c r="R2706" t="s">
        <v>11138</v>
      </c>
      <c r="S2706" t="s">
        <v>10685</v>
      </c>
      <c r="T2706">
        <v>0.4</v>
      </c>
      <c r="U2706" s="1">
        <v>40286</v>
      </c>
      <c r="V2706">
        <f t="shared" si="42"/>
        <v>2010</v>
      </c>
    </row>
    <row r="2707" spans="1:22" x14ac:dyDescent="0.3">
      <c r="A2707">
        <v>8142</v>
      </c>
      <c r="B2707">
        <v>58210</v>
      </c>
      <c r="C2707" s="1">
        <v>41249</v>
      </c>
      <c r="D2707" t="s">
        <v>10704</v>
      </c>
      <c r="E2707">
        <v>38</v>
      </c>
      <c r="F2707">
        <v>144.03</v>
      </c>
      <c r="G2707">
        <v>0.03</v>
      </c>
      <c r="H2707" t="s">
        <v>10664</v>
      </c>
      <c r="I2707">
        <v>-139.52000000000001</v>
      </c>
      <c r="J2707">
        <v>3.58</v>
      </c>
      <c r="K2707">
        <v>5.47</v>
      </c>
      <c r="L2707" t="s">
        <v>12012</v>
      </c>
      <c r="M2707" t="s">
        <v>11718</v>
      </c>
      <c r="N2707" t="s">
        <v>11718</v>
      </c>
      <c r="O2707" t="s">
        <v>10701</v>
      </c>
      <c r="P2707" t="s">
        <v>10668</v>
      </c>
      <c r="Q2707" t="s">
        <v>10678</v>
      </c>
      <c r="R2707" t="s">
        <v>11090</v>
      </c>
      <c r="S2707" t="s">
        <v>10685</v>
      </c>
      <c r="T2707">
        <v>0.37</v>
      </c>
      <c r="U2707" s="1">
        <v>41250</v>
      </c>
      <c r="V2707">
        <f t="shared" si="42"/>
        <v>2012</v>
      </c>
    </row>
    <row r="2708" spans="1:22" x14ac:dyDescent="0.3">
      <c r="A2708">
        <v>8148</v>
      </c>
      <c r="B2708">
        <v>58277</v>
      </c>
      <c r="C2708" s="1">
        <v>39837</v>
      </c>
      <c r="D2708" t="s">
        <v>10704</v>
      </c>
      <c r="E2708">
        <v>23</v>
      </c>
      <c r="F2708">
        <v>294.68</v>
      </c>
      <c r="G2708">
        <v>0.01</v>
      </c>
      <c r="H2708" t="s">
        <v>10664</v>
      </c>
      <c r="I2708">
        <v>-23.35</v>
      </c>
      <c r="J2708">
        <v>11.7</v>
      </c>
      <c r="K2708">
        <v>6.96</v>
      </c>
      <c r="L2708" t="s">
        <v>11985</v>
      </c>
      <c r="M2708" t="s">
        <v>11718</v>
      </c>
      <c r="N2708" t="s">
        <v>11718</v>
      </c>
      <c r="O2708" t="s">
        <v>10701</v>
      </c>
      <c r="P2708" t="s">
        <v>10668</v>
      </c>
      <c r="Q2708" t="s">
        <v>10675</v>
      </c>
      <c r="R2708" t="s">
        <v>11791</v>
      </c>
      <c r="S2708" t="s">
        <v>10689</v>
      </c>
      <c r="T2708">
        <v>0.5</v>
      </c>
      <c r="U2708" s="1">
        <v>39839</v>
      </c>
      <c r="V2708">
        <f t="shared" si="42"/>
        <v>2009</v>
      </c>
    </row>
    <row r="2709" spans="1:22" x14ac:dyDescent="0.3">
      <c r="A2709">
        <v>8211</v>
      </c>
      <c r="B2709">
        <v>58720</v>
      </c>
      <c r="C2709" s="1">
        <v>40244</v>
      </c>
      <c r="D2709" t="s">
        <v>10686</v>
      </c>
      <c r="E2709">
        <v>43</v>
      </c>
      <c r="F2709">
        <v>2378.8200000000002</v>
      </c>
      <c r="G2709">
        <v>0.02</v>
      </c>
      <c r="H2709" t="s">
        <v>10664</v>
      </c>
      <c r="I2709">
        <v>597.16</v>
      </c>
      <c r="J2709">
        <v>52.4</v>
      </c>
      <c r="K2709">
        <v>16.11</v>
      </c>
      <c r="L2709" t="s">
        <v>12003</v>
      </c>
      <c r="M2709" t="s">
        <v>11718</v>
      </c>
      <c r="N2709" t="s">
        <v>11718</v>
      </c>
      <c r="O2709" t="s">
        <v>10701</v>
      </c>
      <c r="P2709" t="s">
        <v>10668</v>
      </c>
      <c r="Q2709" t="s">
        <v>10678</v>
      </c>
      <c r="R2709" t="s">
        <v>11706</v>
      </c>
      <c r="S2709" t="s">
        <v>10685</v>
      </c>
      <c r="T2709">
        <v>0.39</v>
      </c>
      <c r="U2709" s="1">
        <v>40244</v>
      </c>
      <c r="V2709">
        <f t="shared" si="42"/>
        <v>2010</v>
      </c>
    </row>
    <row r="2710" spans="1:22" x14ac:dyDescent="0.3">
      <c r="A2710">
        <v>8212</v>
      </c>
      <c r="B2710">
        <v>58720</v>
      </c>
      <c r="C2710" s="1">
        <v>40244</v>
      </c>
      <c r="D2710" t="s">
        <v>10686</v>
      </c>
      <c r="E2710">
        <v>6</v>
      </c>
      <c r="F2710">
        <v>202.62</v>
      </c>
      <c r="G2710">
        <v>0.02</v>
      </c>
      <c r="H2710" t="s">
        <v>10697</v>
      </c>
      <c r="I2710">
        <v>13.87</v>
      </c>
      <c r="J2710">
        <v>30.98</v>
      </c>
      <c r="K2710">
        <v>8.74</v>
      </c>
      <c r="L2710" t="s">
        <v>12003</v>
      </c>
      <c r="M2710" t="s">
        <v>11718</v>
      </c>
      <c r="N2710" t="s">
        <v>11718</v>
      </c>
      <c r="O2710" t="s">
        <v>10701</v>
      </c>
      <c r="P2710" t="s">
        <v>10668</v>
      </c>
      <c r="Q2710" t="s">
        <v>10702</v>
      </c>
      <c r="R2710" t="s">
        <v>11535</v>
      </c>
      <c r="S2710" t="s">
        <v>10685</v>
      </c>
      <c r="T2710">
        <v>0.4</v>
      </c>
      <c r="U2710" s="1">
        <v>40245</v>
      </c>
      <c r="V2710">
        <f t="shared" si="42"/>
        <v>2010</v>
      </c>
    </row>
    <row r="2711" spans="1:22" x14ac:dyDescent="0.3">
      <c r="A2711">
        <v>8230</v>
      </c>
      <c r="B2711">
        <v>58820</v>
      </c>
      <c r="C2711" s="1">
        <v>40236</v>
      </c>
      <c r="D2711" t="s">
        <v>10663</v>
      </c>
      <c r="E2711">
        <v>24</v>
      </c>
      <c r="F2711">
        <v>307.49</v>
      </c>
      <c r="G2711">
        <v>0.01</v>
      </c>
      <c r="H2711" t="s">
        <v>10664</v>
      </c>
      <c r="I2711">
        <v>61.51</v>
      </c>
      <c r="J2711">
        <v>12.2</v>
      </c>
      <c r="K2711">
        <v>6.02</v>
      </c>
      <c r="L2711" t="s">
        <v>12006</v>
      </c>
      <c r="M2711" t="s">
        <v>11718</v>
      </c>
      <c r="N2711" t="s">
        <v>11718</v>
      </c>
      <c r="O2711" t="s">
        <v>10701</v>
      </c>
      <c r="P2711" t="s">
        <v>10690</v>
      </c>
      <c r="Q2711" t="s">
        <v>10691</v>
      </c>
      <c r="R2711" t="s">
        <v>11868</v>
      </c>
      <c r="S2711" t="s">
        <v>10693</v>
      </c>
      <c r="T2711">
        <v>0.43</v>
      </c>
      <c r="U2711" s="1">
        <v>40241</v>
      </c>
      <c r="V2711">
        <f t="shared" si="42"/>
        <v>2010</v>
      </c>
    </row>
    <row r="2712" spans="1:22" x14ac:dyDescent="0.3">
      <c r="A2712">
        <v>178</v>
      </c>
      <c r="B2712">
        <v>1154</v>
      </c>
      <c r="C2712" s="1">
        <v>40953</v>
      </c>
      <c r="D2712" t="s">
        <v>10719</v>
      </c>
      <c r="E2712">
        <v>7</v>
      </c>
      <c r="F2712">
        <v>516.65</v>
      </c>
      <c r="G2712">
        <v>0.01</v>
      </c>
      <c r="H2712" t="s">
        <v>10697</v>
      </c>
      <c r="I2712">
        <v>57.1</v>
      </c>
      <c r="J2712">
        <v>70.97</v>
      </c>
      <c r="K2712">
        <v>3.5</v>
      </c>
      <c r="L2712" t="s">
        <v>12026</v>
      </c>
      <c r="M2712" t="s">
        <v>12027</v>
      </c>
      <c r="N2712" t="s">
        <v>11137</v>
      </c>
      <c r="O2712" t="s">
        <v>10701</v>
      </c>
      <c r="P2712" t="s">
        <v>10668</v>
      </c>
      <c r="Q2712" t="s">
        <v>10675</v>
      </c>
      <c r="R2712" t="s">
        <v>11976</v>
      </c>
      <c r="S2712" t="s">
        <v>10685</v>
      </c>
      <c r="T2712">
        <v>0.59</v>
      </c>
      <c r="U2712" s="1">
        <v>40954</v>
      </c>
      <c r="V2712">
        <f t="shared" si="42"/>
        <v>2012</v>
      </c>
    </row>
    <row r="2713" spans="1:22" x14ac:dyDescent="0.3">
      <c r="A2713">
        <v>207</v>
      </c>
      <c r="B2713">
        <v>1382</v>
      </c>
      <c r="C2713" s="1">
        <v>40406</v>
      </c>
      <c r="D2713" t="s">
        <v>10663</v>
      </c>
      <c r="E2713">
        <v>5</v>
      </c>
      <c r="F2713">
        <v>89.334999999999994</v>
      </c>
      <c r="G2713">
        <v>0.06</v>
      </c>
      <c r="H2713" t="s">
        <v>10664</v>
      </c>
      <c r="I2713">
        <v>-107.1</v>
      </c>
      <c r="J2713">
        <v>20.99</v>
      </c>
      <c r="K2713">
        <v>2.5</v>
      </c>
      <c r="L2713" t="s">
        <v>12028</v>
      </c>
      <c r="M2713" t="s">
        <v>12027</v>
      </c>
      <c r="N2713" t="s">
        <v>11137</v>
      </c>
      <c r="O2713" t="s">
        <v>10701</v>
      </c>
      <c r="P2713" t="s">
        <v>10682</v>
      </c>
      <c r="Q2713" t="s">
        <v>10683</v>
      </c>
      <c r="R2713" t="s">
        <v>10749</v>
      </c>
      <c r="S2713" t="s">
        <v>10709</v>
      </c>
      <c r="T2713">
        <v>0.81</v>
      </c>
      <c r="U2713" s="1">
        <v>40410</v>
      </c>
      <c r="V2713">
        <f t="shared" si="42"/>
        <v>2010</v>
      </c>
    </row>
    <row r="2714" spans="1:22" x14ac:dyDescent="0.3">
      <c r="A2714">
        <v>208</v>
      </c>
      <c r="B2714">
        <v>1382</v>
      </c>
      <c r="C2714" s="1">
        <v>40406</v>
      </c>
      <c r="D2714" t="s">
        <v>10663</v>
      </c>
      <c r="E2714">
        <v>39</v>
      </c>
      <c r="F2714">
        <v>158.46</v>
      </c>
      <c r="G2714">
        <v>0.06</v>
      </c>
      <c r="H2714" t="s">
        <v>10664</v>
      </c>
      <c r="I2714">
        <v>-130.66</v>
      </c>
      <c r="J2714">
        <v>3.98</v>
      </c>
      <c r="K2714">
        <v>5.26</v>
      </c>
      <c r="L2714" t="s">
        <v>12028</v>
      </c>
      <c r="M2714" t="s">
        <v>12027</v>
      </c>
      <c r="N2714" t="s">
        <v>11137</v>
      </c>
      <c r="O2714" t="s">
        <v>10701</v>
      </c>
      <c r="P2714" t="s">
        <v>10668</v>
      </c>
      <c r="Q2714" t="s">
        <v>10678</v>
      </c>
      <c r="R2714" t="s">
        <v>11930</v>
      </c>
      <c r="S2714" t="s">
        <v>10685</v>
      </c>
      <c r="T2714">
        <v>0.38</v>
      </c>
      <c r="U2714" s="1">
        <v>40413</v>
      </c>
      <c r="V2714">
        <f t="shared" si="42"/>
        <v>2010</v>
      </c>
    </row>
    <row r="2715" spans="1:22" x14ac:dyDescent="0.3">
      <c r="A2715">
        <v>209</v>
      </c>
      <c r="B2715">
        <v>1382</v>
      </c>
      <c r="C2715" s="1">
        <v>40406</v>
      </c>
      <c r="D2715" t="s">
        <v>10663</v>
      </c>
      <c r="E2715">
        <v>31</v>
      </c>
      <c r="F2715">
        <v>7180.83</v>
      </c>
      <c r="G2715">
        <v>0.02</v>
      </c>
      <c r="H2715" t="s">
        <v>10672</v>
      </c>
      <c r="I2715">
        <v>487.17</v>
      </c>
      <c r="J2715">
        <v>220.98</v>
      </c>
      <c r="K2715">
        <v>64.66</v>
      </c>
      <c r="L2715" t="s">
        <v>12028</v>
      </c>
      <c r="M2715" t="s">
        <v>12027</v>
      </c>
      <c r="N2715" t="s">
        <v>11137</v>
      </c>
      <c r="O2715" t="s">
        <v>10701</v>
      </c>
      <c r="P2715" t="s">
        <v>10690</v>
      </c>
      <c r="Q2715" t="s">
        <v>10721</v>
      </c>
      <c r="R2715" t="s">
        <v>11612</v>
      </c>
      <c r="V2715">
        <f t="shared" si="42"/>
        <v>2010</v>
      </c>
    </row>
    <row r="2716" spans="1:22" x14ac:dyDescent="0.3">
      <c r="A2716">
        <v>211</v>
      </c>
      <c r="B2716">
        <v>1411</v>
      </c>
      <c r="C2716" s="1">
        <v>40167</v>
      </c>
      <c r="D2716" t="s">
        <v>10671</v>
      </c>
      <c r="E2716">
        <v>39</v>
      </c>
      <c r="F2716">
        <v>5748.2</v>
      </c>
      <c r="G2716">
        <v>0.09</v>
      </c>
      <c r="H2716" t="s">
        <v>10672</v>
      </c>
      <c r="I2716">
        <v>-459.86</v>
      </c>
      <c r="J2716">
        <v>160.97999999999999</v>
      </c>
      <c r="K2716">
        <v>35.020000000000003</v>
      </c>
      <c r="L2716" t="s">
        <v>12029</v>
      </c>
      <c r="M2716" t="s">
        <v>12027</v>
      </c>
      <c r="N2716" t="s">
        <v>11137</v>
      </c>
      <c r="O2716" t="s">
        <v>10667</v>
      </c>
      <c r="P2716" t="s">
        <v>10690</v>
      </c>
      <c r="Q2716" t="s">
        <v>10721</v>
      </c>
      <c r="R2716" t="s">
        <v>11003</v>
      </c>
      <c r="S2716" t="s">
        <v>10723</v>
      </c>
      <c r="T2716">
        <v>0.72</v>
      </c>
      <c r="U2716" s="1">
        <v>40168</v>
      </c>
      <c r="V2716">
        <f t="shared" si="42"/>
        <v>2009</v>
      </c>
    </row>
    <row r="2717" spans="1:22" x14ac:dyDescent="0.3">
      <c r="A2717">
        <v>219</v>
      </c>
      <c r="B2717">
        <v>1444</v>
      </c>
      <c r="C2717" s="1">
        <v>40152</v>
      </c>
      <c r="D2717" t="s">
        <v>10704</v>
      </c>
      <c r="E2717">
        <v>2</v>
      </c>
      <c r="F2717">
        <v>21.44</v>
      </c>
      <c r="G2717">
        <v>0.02</v>
      </c>
      <c r="H2717" t="s">
        <v>10664</v>
      </c>
      <c r="I2717">
        <v>-13.67</v>
      </c>
      <c r="J2717">
        <v>6.48</v>
      </c>
      <c r="K2717">
        <v>8.74</v>
      </c>
      <c r="L2717" t="s">
        <v>11960</v>
      </c>
      <c r="M2717" t="s">
        <v>12027</v>
      </c>
      <c r="N2717" t="s">
        <v>11137</v>
      </c>
      <c r="O2717" t="s">
        <v>10701</v>
      </c>
      <c r="P2717" t="s">
        <v>10668</v>
      </c>
      <c r="Q2717" t="s">
        <v>10702</v>
      </c>
      <c r="R2717" t="s">
        <v>11799</v>
      </c>
      <c r="S2717" t="s">
        <v>10685</v>
      </c>
      <c r="T2717">
        <v>0.36</v>
      </c>
      <c r="U2717" s="1">
        <v>40154</v>
      </c>
      <c r="V2717">
        <f t="shared" si="42"/>
        <v>2009</v>
      </c>
    </row>
    <row r="2718" spans="1:22" x14ac:dyDescent="0.3">
      <c r="A2718">
        <v>580</v>
      </c>
      <c r="B2718">
        <v>3942</v>
      </c>
      <c r="C2718" s="1">
        <v>40356</v>
      </c>
      <c r="D2718" t="s">
        <v>10686</v>
      </c>
      <c r="E2718">
        <v>22</v>
      </c>
      <c r="F2718">
        <v>1559.7755</v>
      </c>
      <c r="G2718">
        <v>0.03</v>
      </c>
      <c r="H2718" t="s">
        <v>10664</v>
      </c>
      <c r="I2718">
        <v>-247.18</v>
      </c>
      <c r="J2718">
        <v>85.99</v>
      </c>
      <c r="K2718">
        <v>0.99</v>
      </c>
      <c r="L2718" t="s">
        <v>12030</v>
      </c>
      <c r="M2718" t="s">
        <v>12027</v>
      </c>
      <c r="N2718" t="s">
        <v>11137</v>
      </c>
      <c r="O2718" t="s">
        <v>10667</v>
      </c>
      <c r="P2718" t="s">
        <v>10682</v>
      </c>
      <c r="Q2718" t="s">
        <v>10683</v>
      </c>
      <c r="R2718" t="s">
        <v>10787</v>
      </c>
      <c r="S2718" t="s">
        <v>10709</v>
      </c>
      <c r="T2718">
        <v>0.85</v>
      </c>
      <c r="U2718" s="1">
        <v>40357</v>
      </c>
      <c r="V2718">
        <f t="shared" si="42"/>
        <v>2010</v>
      </c>
    </row>
    <row r="2719" spans="1:22" x14ac:dyDescent="0.3">
      <c r="A2719">
        <v>664</v>
      </c>
      <c r="B2719">
        <v>4647</v>
      </c>
      <c r="C2719" s="1">
        <v>39946</v>
      </c>
      <c r="D2719" t="s">
        <v>10704</v>
      </c>
      <c r="E2719">
        <v>7</v>
      </c>
      <c r="F2719">
        <v>1203.73</v>
      </c>
      <c r="G2719">
        <v>0.03</v>
      </c>
      <c r="H2719" t="s">
        <v>10664</v>
      </c>
      <c r="I2719">
        <v>293.14</v>
      </c>
      <c r="J2719">
        <v>162.93</v>
      </c>
      <c r="K2719">
        <v>19.989999999999998</v>
      </c>
      <c r="L2719" t="s">
        <v>12031</v>
      </c>
      <c r="M2719" t="s">
        <v>12027</v>
      </c>
      <c r="N2719" t="s">
        <v>11137</v>
      </c>
      <c r="O2719" t="s">
        <v>10681</v>
      </c>
      <c r="P2719" t="s">
        <v>10668</v>
      </c>
      <c r="Q2719" t="s">
        <v>10717</v>
      </c>
      <c r="R2719" t="s">
        <v>11077</v>
      </c>
      <c r="S2719" t="s">
        <v>10685</v>
      </c>
      <c r="T2719">
        <v>0.39</v>
      </c>
      <c r="U2719" s="1">
        <v>39947</v>
      </c>
      <c r="V2719">
        <f t="shared" si="42"/>
        <v>2009</v>
      </c>
    </row>
    <row r="2720" spans="1:22" x14ac:dyDescent="0.3">
      <c r="A2720">
        <v>665</v>
      </c>
      <c r="B2720">
        <v>4647</v>
      </c>
      <c r="C2720" s="1">
        <v>39946</v>
      </c>
      <c r="D2720" t="s">
        <v>10704</v>
      </c>
      <c r="E2720">
        <v>6</v>
      </c>
      <c r="F2720">
        <v>75.19</v>
      </c>
      <c r="G2720">
        <v>0.01</v>
      </c>
      <c r="H2720" t="s">
        <v>10664</v>
      </c>
      <c r="I2720">
        <v>-6.61</v>
      </c>
      <c r="J2720">
        <v>11.58</v>
      </c>
      <c r="K2720">
        <v>5.72</v>
      </c>
      <c r="L2720" t="s">
        <v>12031</v>
      </c>
      <c r="M2720" t="s">
        <v>12027</v>
      </c>
      <c r="N2720" t="s">
        <v>11137</v>
      </c>
      <c r="O2720" t="s">
        <v>10681</v>
      </c>
      <c r="P2720" t="s">
        <v>10668</v>
      </c>
      <c r="Q2720" t="s">
        <v>10717</v>
      </c>
      <c r="R2720" t="s">
        <v>10942</v>
      </c>
      <c r="V2720">
        <f t="shared" si="42"/>
        <v>2009</v>
      </c>
    </row>
    <row r="2721" spans="1:22" x14ac:dyDescent="0.3">
      <c r="A2721">
        <v>707</v>
      </c>
      <c r="B2721">
        <v>4960</v>
      </c>
      <c r="C2721" s="1">
        <v>40599</v>
      </c>
      <c r="D2721" t="s">
        <v>10663</v>
      </c>
      <c r="E2721">
        <v>30</v>
      </c>
      <c r="F2721">
        <v>8363.65</v>
      </c>
      <c r="G2721">
        <v>0.09</v>
      </c>
      <c r="H2721" t="s">
        <v>10672</v>
      </c>
      <c r="I2721">
        <v>763.33</v>
      </c>
      <c r="J2721">
        <v>300.98</v>
      </c>
      <c r="K2721">
        <v>64.73</v>
      </c>
      <c r="L2721" t="s">
        <v>11814</v>
      </c>
      <c r="M2721" t="s">
        <v>12027</v>
      </c>
      <c r="N2721" t="s">
        <v>11137</v>
      </c>
      <c r="O2721" t="s">
        <v>10681</v>
      </c>
      <c r="P2721" t="s">
        <v>10690</v>
      </c>
      <c r="Q2721" t="s">
        <v>10753</v>
      </c>
      <c r="R2721" t="s">
        <v>10808</v>
      </c>
      <c r="V2721">
        <f t="shared" si="42"/>
        <v>2011</v>
      </c>
    </row>
    <row r="2722" spans="1:22" x14ac:dyDescent="0.3">
      <c r="A2722">
        <v>1010</v>
      </c>
      <c r="B2722">
        <v>7367</v>
      </c>
      <c r="C2722" s="1">
        <v>40699</v>
      </c>
      <c r="D2722" t="s">
        <v>10663</v>
      </c>
      <c r="E2722">
        <v>46</v>
      </c>
      <c r="F2722">
        <v>303.62</v>
      </c>
      <c r="G2722">
        <v>0.02</v>
      </c>
      <c r="H2722" t="s">
        <v>10664</v>
      </c>
      <c r="I2722">
        <v>-59.98</v>
      </c>
      <c r="J2722">
        <v>6.48</v>
      </c>
      <c r="K2722">
        <v>2.74</v>
      </c>
      <c r="L2722" t="s">
        <v>12032</v>
      </c>
      <c r="M2722" t="s">
        <v>12027</v>
      </c>
      <c r="N2722" t="s">
        <v>11137</v>
      </c>
      <c r="O2722" t="s">
        <v>10667</v>
      </c>
      <c r="P2722" t="s">
        <v>10682</v>
      </c>
      <c r="Q2722" t="s">
        <v>10711</v>
      </c>
      <c r="R2722" t="s">
        <v>11735</v>
      </c>
      <c r="V2722">
        <f t="shared" si="42"/>
        <v>2011</v>
      </c>
    </row>
    <row r="2723" spans="1:22" x14ac:dyDescent="0.3">
      <c r="A2723">
        <v>1079</v>
      </c>
      <c r="B2723">
        <v>7938</v>
      </c>
      <c r="C2723" s="1">
        <v>40250</v>
      </c>
      <c r="D2723" t="s">
        <v>10704</v>
      </c>
      <c r="E2723">
        <v>34</v>
      </c>
      <c r="F2723">
        <v>334.66</v>
      </c>
      <c r="G2723">
        <v>0.05</v>
      </c>
      <c r="H2723" t="s">
        <v>10664</v>
      </c>
      <c r="I2723">
        <v>132.56</v>
      </c>
      <c r="J2723">
        <v>9.93</v>
      </c>
      <c r="K2723">
        <v>1.0900000000000001</v>
      </c>
      <c r="L2723" t="s">
        <v>12031</v>
      </c>
      <c r="M2723" t="s">
        <v>12027</v>
      </c>
      <c r="N2723" t="s">
        <v>11137</v>
      </c>
      <c r="O2723" t="s">
        <v>10681</v>
      </c>
      <c r="P2723" t="s">
        <v>10668</v>
      </c>
      <c r="Q2723" t="s">
        <v>10736</v>
      </c>
      <c r="R2723" t="s">
        <v>11648</v>
      </c>
      <c r="S2723" t="s">
        <v>10709</v>
      </c>
      <c r="T2723">
        <v>0.43</v>
      </c>
      <c r="U2723" s="1">
        <v>40251</v>
      </c>
      <c r="V2723">
        <f t="shared" si="42"/>
        <v>2010</v>
      </c>
    </row>
    <row r="2724" spans="1:22" x14ac:dyDescent="0.3">
      <c r="A2724">
        <v>1142</v>
      </c>
      <c r="B2724">
        <v>8320</v>
      </c>
      <c r="C2724" s="1">
        <v>40075</v>
      </c>
      <c r="D2724" t="s">
        <v>10686</v>
      </c>
      <c r="E2724">
        <v>35</v>
      </c>
      <c r="F2724">
        <v>1142.3599999999999</v>
      </c>
      <c r="G2724">
        <v>0.02</v>
      </c>
      <c r="H2724" t="s">
        <v>10664</v>
      </c>
      <c r="I2724">
        <v>72.78</v>
      </c>
      <c r="J2724">
        <v>30.73</v>
      </c>
      <c r="K2724">
        <v>4</v>
      </c>
      <c r="L2724" t="s">
        <v>12033</v>
      </c>
      <c r="M2724" t="s">
        <v>12027</v>
      </c>
      <c r="N2724" t="s">
        <v>11137</v>
      </c>
      <c r="O2724" t="s">
        <v>10701</v>
      </c>
      <c r="P2724" t="s">
        <v>10682</v>
      </c>
      <c r="Q2724" t="s">
        <v>10711</v>
      </c>
      <c r="R2724" t="s">
        <v>10908</v>
      </c>
      <c r="S2724" t="s">
        <v>10685</v>
      </c>
      <c r="T2724">
        <v>0.75</v>
      </c>
      <c r="U2724" s="1">
        <v>40078</v>
      </c>
      <c r="V2724">
        <f t="shared" si="42"/>
        <v>2009</v>
      </c>
    </row>
    <row r="2725" spans="1:22" x14ac:dyDescent="0.3">
      <c r="A2725">
        <v>1203</v>
      </c>
      <c r="B2725">
        <v>8807</v>
      </c>
      <c r="C2725" s="1">
        <v>40234</v>
      </c>
      <c r="D2725" t="s">
        <v>10663</v>
      </c>
      <c r="E2725">
        <v>14</v>
      </c>
      <c r="F2725">
        <v>1379.3375000000001</v>
      </c>
      <c r="G2725">
        <v>0.08</v>
      </c>
      <c r="H2725" t="s">
        <v>10664</v>
      </c>
      <c r="I2725">
        <v>-78.540000000000006</v>
      </c>
      <c r="J2725">
        <v>125.99</v>
      </c>
      <c r="K2725">
        <v>4.2</v>
      </c>
      <c r="L2725" t="s">
        <v>12034</v>
      </c>
      <c r="M2725" t="s">
        <v>12027</v>
      </c>
      <c r="N2725" t="s">
        <v>11137</v>
      </c>
      <c r="O2725" t="s">
        <v>10674</v>
      </c>
      <c r="P2725" t="s">
        <v>10682</v>
      </c>
      <c r="Q2725" t="s">
        <v>10683</v>
      </c>
      <c r="R2725" t="s">
        <v>12035</v>
      </c>
      <c r="S2725" t="s">
        <v>10685</v>
      </c>
      <c r="T2725">
        <v>0.56999999999999995</v>
      </c>
      <c r="U2725" s="1">
        <v>40241</v>
      </c>
      <c r="V2725">
        <f t="shared" si="42"/>
        <v>2010</v>
      </c>
    </row>
    <row r="2726" spans="1:22" x14ac:dyDescent="0.3">
      <c r="A2726">
        <v>1245</v>
      </c>
      <c r="B2726">
        <v>9062</v>
      </c>
      <c r="C2726" s="1">
        <v>40622</v>
      </c>
      <c r="D2726" t="s">
        <v>10671</v>
      </c>
      <c r="E2726">
        <v>19</v>
      </c>
      <c r="F2726">
        <v>1825.42</v>
      </c>
      <c r="G2726">
        <v>0.06</v>
      </c>
      <c r="H2726" t="s">
        <v>10664</v>
      </c>
      <c r="I2726">
        <v>1193.19</v>
      </c>
      <c r="J2726">
        <v>99.23</v>
      </c>
      <c r="K2726">
        <v>8.99</v>
      </c>
      <c r="L2726" t="s">
        <v>12036</v>
      </c>
      <c r="M2726" t="s">
        <v>12027</v>
      </c>
      <c r="N2726" t="s">
        <v>11137</v>
      </c>
      <c r="O2726" t="s">
        <v>10674</v>
      </c>
      <c r="P2726" t="s">
        <v>10690</v>
      </c>
      <c r="Q2726" t="s">
        <v>10691</v>
      </c>
      <c r="R2726" t="s">
        <v>11316</v>
      </c>
      <c r="V2726">
        <f t="shared" si="42"/>
        <v>2011</v>
      </c>
    </row>
    <row r="2727" spans="1:22" x14ac:dyDescent="0.3">
      <c r="A2727">
        <v>1308</v>
      </c>
      <c r="B2727">
        <v>9602</v>
      </c>
      <c r="C2727" s="1">
        <v>41223</v>
      </c>
      <c r="D2727" t="s">
        <v>10719</v>
      </c>
      <c r="E2727">
        <v>27</v>
      </c>
      <c r="F2727">
        <v>2654.16</v>
      </c>
      <c r="G2727">
        <v>0.01</v>
      </c>
      <c r="H2727" t="s">
        <v>10672</v>
      </c>
      <c r="I2727">
        <v>600.92999999999995</v>
      </c>
      <c r="J2727">
        <v>90.97</v>
      </c>
      <c r="K2727">
        <v>28</v>
      </c>
      <c r="L2727" t="s">
        <v>11660</v>
      </c>
      <c r="M2727" t="s">
        <v>12027</v>
      </c>
      <c r="N2727" t="s">
        <v>11137</v>
      </c>
      <c r="O2727" t="s">
        <v>10674</v>
      </c>
      <c r="P2727" t="s">
        <v>10682</v>
      </c>
      <c r="Q2727" t="s">
        <v>10849</v>
      </c>
      <c r="R2727" t="s">
        <v>11240</v>
      </c>
      <c r="S2727" t="s">
        <v>10677</v>
      </c>
      <c r="T2727">
        <v>0.38</v>
      </c>
      <c r="U2727" s="1">
        <v>41225</v>
      </c>
      <c r="V2727">
        <f t="shared" si="42"/>
        <v>2012</v>
      </c>
    </row>
    <row r="2728" spans="1:22" x14ac:dyDescent="0.3">
      <c r="A2728">
        <v>1310</v>
      </c>
      <c r="B2728">
        <v>9602</v>
      </c>
      <c r="C2728" s="1">
        <v>41223</v>
      </c>
      <c r="D2728" t="s">
        <v>10719</v>
      </c>
      <c r="E2728">
        <v>15</v>
      </c>
      <c r="F2728">
        <v>1722.65</v>
      </c>
      <c r="G2728">
        <v>0.05</v>
      </c>
      <c r="H2728" t="s">
        <v>10672</v>
      </c>
      <c r="I2728">
        <v>-399.67</v>
      </c>
      <c r="J2728">
        <v>114.98</v>
      </c>
      <c r="K2728">
        <v>51.42</v>
      </c>
      <c r="L2728" t="s">
        <v>11660</v>
      </c>
      <c r="M2728" t="s">
        <v>12027</v>
      </c>
      <c r="N2728" t="s">
        <v>11137</v>
      </c>
      <c r="O2728" t="s">
        <v>10674</v>
      </c>
      <c r="P2728" t="s">
        <v>10690</v>
      </c>
      <c r="Q2728" t="s">
        <v>10721</v>
      </c>
      <c r="R2728" t="s">
        <v>12037</v>
      </c>
      <c r="S2728" t="s">
        <v>10723</v>
      </c>
      <c r="T2728">
        <v>0.65</v>
      </c>
      <c r="U2728" s="1">
        <v>41224</v>
      </c>
      <c r="V2728">
        <f t="shared" si="42"/>
        <v>2012</v>
      </c>
    </row>
    <row r="2729" spans="1:22" x14ac:dyDescent="0.3">
      <c r="A2729">
        <v>1402</v>
      </c>
      <c r="B2729">
        <v>10209</v>
      </c>
      <c r="C2729" s="1">
        <v>40511</v>
      </c>
      <c r="D2729" t="s">
        <v>10704</v>
      </c>
      <c r="E2729">
        <v>14</v>
      </c>
      <c r="F2729">
        <v>461.55</v>
      </c>
      <c r="G2729">
        <v>0.09</v>
      </c>
      <c r="H2729" t="s">
        <v>10664</v>
      </c>
      <c r="I2729">
        <v>-12</v>
      </c>
      <c r="J2729">
        <v>33.979999999999997</v>
      </c>
      <c r="K2729">
        <v>19.989999999999998</v>
      </c>
      <c r="L2729" t="s">
        <v>12038</v>
      </c>
      <c r="M2729" t="s">
        <v>12027</v>
      </c>
      <c r="N2729" t="s">
        <v>11137</v>
      </c>
      <c r="O2729" t="s">
        <v>10681</v>
      </c>
      <c r="P2729" t="s">
        <v>10690</v>
      </c>
      <c r="Q2729" t="s">
        <v>10691</v>
      </c>
      <c r="R2729" t="s">
        <v>10832</v>
      </c>
      <c r="S2729" t="s">
        <v>10685</v>
      </c>
      <c r="T2729">
        <v>0.55000000000000004</v>
      </c>
      <c r="U2729" s="1">
        <v>40511</v>
      </c>
      <c r="V2729">
        <f t="shared" si="42"/>
        <v>2010</v>
      </c>
    </row>
    <row r="2730" spans="1:22" x14ac:dyDescent="0.3">
      <c r="A2730">
        <v>1425</v>
      </c>
      <c r="B2730">
        <v>10338</v>
      </c>
      <c r="C2730" s="1">
        <v>40738</v>
      </c>
      <c r="D2730" t="s">
        <v>10686</v>
      </c>
      <c r="E2730">
        <v>9</v>
      </c>
      <c r="F2730">
        <v>799.98</v>
      </c>
      <c r="G2730">
        <v>0.04</v>
      </c>
      <c r="H2730" t="s">
        <v>10672</v>
      </c>
      <c r="I2730">
        <v>15.36</v>
      </c>
      <c r="J2730">
        <v>90.97</v>
      </c>
      <c r="K2730">
        <v>14</v>
      </c>
      <c r="L2730" t="s">
        <v>12038</v>
      </c>
      <c r="M2730" t="s">
        <v>12027</v>
      </c>
      <c r="N2730" t="s">
        <v>11137</v>
      </c>
      <c r="O2730" t="s">
        <v>10681</v>
      </c>
      <c r="P2730" t="s">
        <v>10682</v>
      </c>
      <c r="Q2730" t="s">
        <v>10849</v>
      </c>
      <c r="R2730" t="s">
        <v>11381</v>
      </c>
      <c r="S2730" t="s">
        <v>10677</v>
      </c>
      <c r="T2730">
        <v>0.36</v>
      </c>
      <c r="U2730" s="1">
        <v>40740</v>
      </c>
      <c r="V2730">
        <f t="shared" si="42"/>
        <v>2011</v>
      </c>
    </row>
    <row r="2731" spans="1:22" x14ac:dyDescent="0.3">
      <c r="A2731">
        <v>1485</v>
      </c>
      <c r="B2731">
        <v>10688</v>
      </c>
      <c r="C2731" s="1">
        <v>41041</v>
      </c>
      <c r="D2731" t="s">
        <v>10704</v>
      </c>
      <c r="E2731">
        <v>14</v>
      </c>
      <c r="F2731">
        <v>618.84</v>
      </c>
      <c r="G2731">
        <v>0.05</v>
      </c>
      <c r="H2731" t="s">
        <v>10664</v>
      </c>
      <c r="I2731">
        <v>-200.84</v>
      </c>
      <c r="J2731">
        <v>41.47</v>
      </c>
      <c r="K2731">
        <v>34.200000000000003</v>
      </c>
      <c r="L2731" t="s">
        <v>12039</v>
      </c>
      <c r="M2731" t="s">
        <v>12027</v>
      </c>
      <c r="N2731" t="s">
        <v>11137</v>
      </c>
      <c r="O2731" t="s">
        <v>10681</v>
      </c>
      <c r="P2731" t="s">
        <v>10690</v>
      </c>
      <c r="Q2731" t="s">
        <v>10691</v>
      </c>
      <c r="R2731" t="s">
        <v>10893</v>
      </c>
      <c r="S2731" t="s">
        <v>10709</v>
      </c>
      <c r="T2731">
        <v>0.73</v>
      </c>
      <c r="U2731" s="1">
        <v>41042</v>
      </c>
      <c r="V2731">
        <f t="shared" si="42"/>
        <v>2012</v>
      </c>
    </row>
    <row r="2732" spans="1:22" x14ac:dyDescent="0.3">
      <c r="A2732">
        <v>1553</v>
      </c>
      <c r="B2732">
        <v>11206</v>
      </c>
      <c r="C2732" s="1">
        <v>40175</v>
      </c>
      <c r="D2732" t="s">
        <v>10663</v>
      </c>
      <c r="E2732">
        <v>6</v>
      </c>
      <c r="F2732">
        <v>177.67</v>
      </c>
      <c r="G2732">
        <v>0.03</v>
      </c>
      <c r="H2732" t="s">
        <v>10664</v>
      </c>
      <c r="I2732">
        <v>39.630000000000003</v>
      </c>
      <c r="J2732">
        <v>28.53</v>
      </c>
      <c r="K2732">
        <v>1.49</v>
      </c>
      <c r="L2732" t="s">
        <v>12036</v>
      </c>
      <c r="M2732" t="s">
        <v>12027</v>
      </c>
      <c r="N2732" t="s">
        <v>11137</v>
      </c>
      <c r="O2732" t="s">
        <v>10667</v>
      </c>
      <c r="P2732" t="s">
        <v>10668</v>
      </c>
      <c r="Q2732" t="s">
        <v>10678</v>
      </c>
      <c r="R2732" t="s">
        <v>11016</v>
      </c>
      <c r="S2732" t="s">
        <v>10685</v>
      </c>
      <c r="T2732">
        <v>0.38</v>
      </c>
      <c r="U2732" s="1">
        <v>40179</v>
      </c>
      <c r="V2732">
        <f t="shared" si="42"/>
        <v>2009</v>
      </c>
    </row>
    <row r="2733" spans="1:22" x14ac:dyDescent="0.3">
      <c r="A2733">
        <v>1601</v>
      </c>
      <c r="B2733">
        <v>11585</v>
      </c>
      <c r="C2733" s="1">
        <v>39887</v>
      </c>
      <c r="D2733" t="s">
        <v>10704</v>
      </c>
      <c r="E2733">
        <v>2</v>
      </c>
      <c r="F2733">
        <v>200.75299999999999</v>
      </c>
      <c r="G2733">
        <v>0.09</v>
      </c>
      <c r="H2733" t="s">
        <v>10664</v>
      </c>
      <c r="I2733">
        <v>-605.37</v>
      </c>
      <c r="J2733">
        <v>125.99</v>
      </c>
      <c r="K2733">
        <v>8.99</v>
      </c>
      <c r="L2733" t="s">
        <v>12040</v>
      </c>
      <c r="M2733" t="s">
        <v>12027</v>
      </c>
      <c r="N2733" t="s">
        <v>11137</v>
      </c>
      <c r="O2733" t="s">
        <v>10674</v>
      </c>
      <c r="P2733" t="s">
        <v>10682</v>
      </c>
      <c r="Q2733" t="s">
        <v>10683</v>
      </c>
      <c r="R2733" t="s">
        <v>11409</v>
      </c>
      <c r="S2733" t="s">
        <v>10685</v>
      </c>
      <c r="T2733">
        <v>0.55000000000000004</v>
      </c>
      <c r="U2733" s="1">
        <v>39888</v>
      </c>
      <c r="V2733">
        <f t="shared" si="42"/>
        <v>2009</v>
      </c>
    </row>
    <row r="2734" spans="1:22" x14ac:dyDescent="0.3">
      <c r="A2734">
        <v>1796</v>
      </c>
      <c r="B2734">
        <v>12868</v>
      </c>
      <c r="C2734" s="1">
        <v>40603</v>
      </c>
      <c r="D2734" t="s">
        <v>10719</v>
      </c>
      <c r="E2734">
        <v>2</v>
      </c>
      <c r="F2734">
        <v>9.3699999999999992</v>
      </c>
      <c r="G2734">
        <v>0.09</v>
      </c>
      <c r="H2734" t="s">
        <v>10664</v>
      </c>
      <c r="I2734">
        <v>-5.26</v>
      </c>
      <c r="J2734">
        <v>4.4800000000000004</v>
      </c>
      <c r="K2734">
        <v>1.22</v>
      </c>
      <c r="L2734" t="s">
        <v>12041</v>
      </c>
      <c r="M2734" t="s">
        <v>12027</v>
      </c>
      <c r="N2734" t="s">
        <v>11137</v>
      </c>
      <c r="O2734" t="s">
        <v>10674</v>
      </c>
      <c r="P2734" t="s">
        <v>10668</v>
      </c>
      <c r="Q2734" t="s">
        <v>10702</v>
      </c>
      <c r="R2734" t="s">
        <v>10861</v>
      </c>
      <c r="S2734" t="s">
        <v>10709</v>
      </c>
      <c r="T2734">
        <v>0.36</v>
      </c>
      <c r="U2734" s="1">
        <v>40605</v>
      </c>
      <c r="V2734">
        <f t="shared" si="42"/>
        <v>2011</v>
      </c>
    </row>
    <row r="2735" spans="1:22" x14ac:dyDescent="0.3">
      <c r="A2735">
        <v>1994</v>
      </c>
      <c r="B2735">
        <v>14215</v>
      </c>
      <c r="C2735" s="1">
        <v>41103</v>
      </c>
      <c r="D2735" t="s">
        <v>10704</v>
      </c>
      <c r="E2735">
        <v>44</v>
      </c>
      <c r="F2735">
        <v>2277.0300000000002</v>
      </c>
      <c r="G2735">
        <v>7.0000000000000007E-2</v>
      </c>
      <c r="H2735" t="s">
        <v>10664</v>
      </c>
      <c r="I2735">
        <v>964.1</v>
      </c>
      <c r="J2735">
        <v>55.48</v>
      </c>
      <c r="K2735">
        <v>6.79</v>
      </c>
      <c r="L2735" t="s">
        <v>12033</v>
      </c>
      <c r="M2735" t="s">
        <v>12027</v>
      </c>
      <c r="N2735" t="s">
        <v>11137</v>
      </c>
      <c r="O2735" t="s">
        <v>10701</v>
      </c>
      <c r="P2735" t="s">
        <v>10668</v>
      </c>
      <c r="Q2735" t="s">
        <v>10702</v>
      </c>
      <c r="R2735" t="s">
        <v>11662</v>
      </c>
      <c r="V2735">
        <f t="shared" si="42"/>
        <v>2012</v>
      </c>
    </row>
    <row r="2736" spans="1:22" x14ac:dyDescent="0.3">
      <c r="A2736">
        <v>2053</v>
      </c>
      <c r="B2736">
        <v>14662</v>
      </c>
      <c r="C2736" s="1">
        <v>40863</v>
      </c>
      <c r="D2736" t="s">
        <v>10671</v>
      </c>
      <c r="E2736">
        <v>24</v>
      </c>
      <c r="F2736">
        <v>39.69</v>
      </c>
      <c r="G2736">
        <v>0.05</v>
      </c>
      <c r="H2736" t="s">
        <v>10664</v>
      </c>
      <c r="I2736">
        <v>-1.78</v>
      </c>
      <c r="J2736">
        <v>1.68</v>
      </c>
      <c r="K2736">
        <v>1</v>
      </c>
      <c r="L2736" t="s">
        <v>12033</v>
      </c>
      <c r="M2736" t="s">
        <v>12027</v>
      </c>
      <c r="N2736" t="s">
        <v>11137</v>
      </c>
      <c r="O2736" t="s">
        <v>10681</v>
      </c>
      <c r="P2736" t="s">
        <v>10668</v>
      </c>
      <c r="Q2736" t="s">
        <v>10736</v>
      </c>
      <c r="R2736" t="s">
        <v>12042</v>
      </c>
      <c r="S2736" t="s">
        <v>10709</v>
      </c>
      <c r="T2736">
        <v>0.35</v>
      </c>
      <c r="U2736" s="1">
        <v>40864</v>
      </c>
      <c r="V2736">
        <f t="shared" si="42"/>
        <v>2011</v>
      </c>
    </row>
    <row r="2737" spans="1:22" x14ac:dyDescent="0.3">
      <c r="A2737">
        <v>2059</v>
      </c>
      <c r="B2737">
        <v>14727</v>
      </c>
      <c r="C2737" s="1">
        <v>41109</v>
      </c>
      <c r="D2737" t="s">
        <v>10704</v>
      </c>
      <c r="E2737">
        <v>50</v>
      </c>
      <c r="F2737">
        <v>8532.152</v>
      </c>
      <c r="G2737">
        <v>0.04</v>
      </c>
      <c r="H2737" t="s">
        <v>10672</v>
      </c>
      <c r="I2737">
        <v>-513.79</v>
      </c>
      <c r="J2737">
        <v>212.6</v>
      </c>
      <c r="K2737">
        <v>52.2</v>
      </c>
      <c r="L2737" t="s">
        <v>12043</v>
      </c>
      <c r="M2737" t="s">
        <v>12027</v>
      </c>
      <c r="N2737" t="s">
        <v>11137</v>
      </c>
      <c r="O2737" t="s">
        <v>10667</v>
      </c>
      <c r="P2737" t="s">
        <v>10690</v>
      </c>
      <c r="Q2737" t="s">
        <v>10724</v>
      </c>
      <c r="R2737" t="s">
        <v>11585</v>
      </c>
      <c r="S2737" t="s">
        <v>10723</v>
      </c>
      <c r="T2737">
        <v>0.64</v>
      </c>
      <c r="U2737" s="1">
        <v>41112</v>
      </c>
      <c r="V2737">
        <f t="shared" si="42"/>
        <v>2012</v>
      </c>
    </row>
    <row r="2738" spans="1:22" x14ac:dyDescent="0.3">
      <c r="A2738">
        <v>2191</v>
      </c>
      <c r="B2738">
        <v>15781</v>
      </c>
      <c r="C2738" s="1">
        <v>41155</v>
      </c>
      <c r="D2738" t="s">
        <v>10671</v>
      </c>
      <c r="E2738">
        <v>29</v>
      </c>
      <c r="F2738">
        <v>824.51</v>
      </c>
      <c r="G2738">
        <v>0.01</v>
      </c>
      <c r="H2738" t="s">
        <v>10664</v>
      </c>
      <c r="I2738">
        <v>0.9</v>
      </c>
      <c r="J2738">
        <v>27.48</v>
      </c>
      <c r="K2738">
        <v>4</v>
      </c>
      <c r="L2738" t="s">
        <v>12044</v>
      </c>
      <c r="M2738" t="s">
        <v>12027</v>
      </c>
      <c r="N2738" t="s">
        <v>11137</v>
      </c>
      <c r="O2738" t="s">
        <v>10701</v>
      </c>
      <c r="P2738" t="s">
        <v>10682</v>
      </c>
      <c r="Q2738" t="s">
        <v>10711</v>
      </c>
      <c r="R2738" t="s">
        <v>11373</v>
      </c>
      <c r="S2738" t="s">
        <v>10685</v>
      </c>
      <c r="T2738">
        <v>0.75</v>
      </c>
      <c r="U2738" s="1">
        <v>41156</v>
      </c>
      <c r="V2738">
        <f t="shared" si="42"/>
        <v>2012</v>
      </c>
    </row>
    <row r="2739" spans="1:22" x14ac:dyDescent="0.3">
      <c r="A2739">
        <v>2370</v>
      </c>
      <c r="B2739">
        <v>17157</v>
      </c>
      <c r="C2739" s="1">
        <v>41171</v>
      </c>
      <c r="D2739" t="s">
        <v>10663</v>
      </c>
      <c r="E2739">
        <v>31</v>
      </c>
      <c r="F2739">
        <v>3081.471</v>
      </c>
      <c r="G2739">
        <v>0.09</v>
      </c>
      <c r="H2739" t="s">
        <v>10664</v>
      </c>
      <c r="I2739">
        <v>574.98</v>
      </c>
      <c r="J2739">
        <v>125.99</v>
      </c>
      <c r="K2739">
        <v>4.2</v>
      </c>
      <c r="L2739" t="s">
        <v>11422</v>
      </c>
      <c r="M2739" t="s">
        <v>12027</v>
      </c>
      <c r="N2739" t="s">
        <v>11137</v>
      </c>
      <c r="O2739" t="s">
        <v>10681</v>
      </c>
      <c r="P2739" t="s">
        <v>10682</v>
      </c>
      <c r="Q2739" t="s">
        <v>10683</v>
      </c>
      <c r="R2739" t="s">
        <v>12035</v>
      </c>
      <c r="S2739" t="s">
        <v>10685</v>
      </c>
      <c r="T2739">
        <v>0.56999999999999995</v>
      </c>
      <c r="U2739" s="1">
        <v>41175</v>
      </c>
      <c r="V2739">
        <f t="shared" si="42"/>
        <v>2012</v>
      </c>
    </row>
    <row r="2740" spans="1:22" x14ac:dyDescent="0.3">
      <c r="A2740">
        <v>2447</v>
      </c>
      <c r="B2740">
        <v>17795</v>
      </c>
      <c r="C2740" s="1">
        <v>39904</v>
      </c>
      <c r="D2740" t="s">
        <v>10704</v>
      </c>
      <c r="E2740">
        <v>1</v>
      </c>
      <c r="F2740">
        <v>17.62</v>
      </c>
      <c r="G2740">
        <v>0.06</v>
      </c>
      <c r="H2740" t="s">
        <v>10664</v>
      </c>
      <c r="I2740">
        <v>-15.92</v>
      </c>
      <c r="J2740">
        <v>11.33</v>
      </c>
      <c r="K2740">
        <v>6.12</v>
      </c>
      <c r="L2740" t="s">
        <v>12045</v>
      </c>
      <c r="M2740" t="s">
        <v>12027</v>
      </c>
      <c r="N2740" t="s">
        <v>11137</v>
      </c>
      <c r="O2740" t="s">
        <v>10667</v>
      </c>
      <c r="P2740" t="s">
        <v>10668</v>
      </c>
      <c r="Q2740" t="s">
        <v>10675</v>
      </c>
      <c r="R2740" t="s">
        <v>11226</v>
      </c>
      <c r="V2740">
        <f t="shared" si="42"/>
        <v>2009</v>
      </c>
    </row>
    <row r="2741" spans="1:22" x14ac:dyDescent="0.3">
      <c r="A2741">
        <v>2832</v>
      </c>
      <c r="B2741">
        <v>20449</v>
      </c>
      <c r="C2741" s="1">
        <v>40181</v>
      </c>
      <c r="D2741" t="s">
        <v>10704</v>
      </c>
      <c r="E2741">
        <v>19</v>
      </c>
      <c r="F2741">
        <v>1216.5</v>
      </c>
      <c r="G2741">
        <v>0.1</v>
      </c>
      <c r="H2741" t="s">
        <v>10664</v>
      </c>
      <c r="I2741">
        <v>162.18</v>
      </c>
      <c r="J2741">
        <v>67.28</v>
      </c>
      <c r="K2741">
        <v>19.989999999999998</v>
      </c>
      <c r="L2741" t="s">
        <v>12046</v>
      </c>
      <c r="M2741" t="s">
        <v>12027</v>
      </c>
      <c r="N2741" t="s">
        <v>11137</v>
      </c>
      <c r="O2741" t="s">
        <v>10667</v>
      </c>
      <c r="P2741" t="s">
        <v>10668</v>
      </c>
      <c r="Q2741" t="s">
        <v>10678</v>
      </c>
      <c r="R2741" t="s">
        <v>11255</v>
      </c>
      <c r="S2741" t="s">
        <v>10685</v>
      </c>
      <c r="T2741">
        <v>0.4</v>
      </c>
      <c r="U2741" s="1">
        <v>40182</v>
      </c>
      <c r="V2741">
        <f t="shared" si="42"/>
        <v>2010</v>
      </c>
    </row>
    <row r="2742" spans="1:22" x14ac:dyDescent="0.3">
      <c r="A2742">
        <v>3054</v>
      </c>
      <c r="B2742">
        <v>21890</v>
      </c>
      <c r="C2742" s="1">
        <v>40567</v>
      </c>
      <c r="D2742" t="s">
        <v>10686</v>
      </c>
      <c r="E2742">
        <v>27</v>
      </c>
      <c r="F2742">
        <v>81.900000000000006</v>
      </c>
      <c r="G2742">
        <v>0.01</v>
      </c>
      <c r="H2742" t="s">
        <v>10664</v>
      </c>
      <c r="I2742">
        <v>4.0599999999999996</v>
      </c>
      <c r="J2742">
        <v>2.94</v>
      </c>
      <c r="K2742">
        <v>0.96</v>
      </c>
      <c r="L2742" t="s">
        <v>11942</v>
      </c>
      <c r="M2742" t="s">
        <v>12027</v>
      </c>
      <c r="N2742" t="s">
        <v>11137</v>
      </c>
      <c r="O2742" t="s">
        <v>10667</v>
      </c>
      <c r="P2742" t="s">
        <v>10668</v>
      </c>
      <c r="Q2742" t="s">
        <v>10736</v>
      </c>
      <c r="R2742" t="s">
        <v>11111</v>
      </c>
      <c r="S2742" t="s">
        <v>10709</v>
      </c>
      <c r="T2742">
        <v>0.57999999999999996</v>
      </c>
      <c r="U2742" s="1">
        <v>40569</v>
      </c>
      <c r="V2742">
        <f t="shared" si="42"/>
        <v>2011</v>
      </c>
    </row>
    <row r="2743" spans="1:22" x14ac:dyDescent="0.3">
      <c r="A2743">
        <v>3071</v>
      </c>
      <c r="B2743">
        <v>22020</v>
      </c>
      <c r="C2743" s="1">
        <v>40315</v>
      </c>
      <c r="D2743" t="s">
        <v>10719</v>
      </c>
      <c r="E2743">
        <v>37</v>
      </c>
      <c r="F2743">
        <v>498.28</v>
      </c>
      <c r="G2743">
        <v>0.01</v>
      </c>
      <c r="H2743" t="s">
        <v>10664</v>
      </c>
      <c r="I2743">
        <v>10.18</v>
      </c>
      <c r="J2743">
        <v>13.48</v>
      </c>
      <c r="K2743">
        <v>4.51</v>
      </c>
      <c r="L2743" t="s">
        <v>12047</v>
      </c>
      <c r="M2743" t="s">
        <v>12027</v>
      </c>
      <c r="N2743" t="s">
        <v>11137</v>
      </c>
      <c r="O2743" t="s">
        <v>10681</v>
      </c>
      <c r="P2743" t="s">
        <v>10668</v>
      </c>
      <c r="Q2743" t="s">
        <v>10669</v>
      </c>
      <c r="R2743" t="s">
        <v>10742</v>
      </c>
      <c r="V2743">
        <f t="shared" si="42"/>
        <v>2010</v>
      </c>
    </row>
    <row r="2744" spans="1:22" x14ac:dyDescent="0.3">
      <c r="A2744">
        <v>3087</v>
      </c>
      <c r="B2744">
        <v>22149</v>
      </c>
      <c r="C2744" s="1">
        <v>40809</v>
      </c>
      <c r="D2744" t="s">
        <v>10663</v>
      </c>
      <c r="E2744">
        <v>47</v>
      </c>
      <c r="F2744">
        <v>191.13</v>
      </c>
      <c r="G2744">
        <v>7.0000000000000007E-2</v>
      </c>
      <c r="H2744" t="s">
        <v>10664</v>
      </c>
      <c r="I2744">
        <v>38.11</v>
      </c>
      <c r="J2744">
        <v>4.26</v>
      </c>
      <c r="K2744">
        <v>1.2</v>
      </c>
      <c r="L2744" t="s">
        <v>12043</v>
      </c>
      <c r="M2744" t="s">
        <v>12027</v>
      </c>
      <c r="N2744" t="s">
        <v>11137</v>
      </c>
      <c r="O2744" t="s">
        <v>10667</v>
      </c>
      <c r="P2744" t="s">
        <v>10668</v>
      </c>
      <c r="Q2744" t="s">
        <v>10736</v>
      </c>
      <c r="R2744" t="s">
        <v>11470</v>
      </c>
      <c r="V2744">
        <f t="shared" si="42"/>
        <v>2011</v>
      </c>
    </row>
    <row r="2745" spans="1:22" x14ac:dyDescent="0.3">
      <c r="A2745">
        <v>3216</v>
      </c>
      <c r="B2745">
        <v>23078</v>
      </c>
      <c r="C2745" s="1">
        <v>40801</v>
      </c>
      <c r="D2745" t="s">
        <v>10704</v>
      </c>
      <c r="E2745">
        <v>18</v>
      </c>
      <c r="F2745">
        <v>168.95</v>
      </c>
      <c r="G2745">
        <v>0.1</v>
      </c>
      <c r="H2745" t="s">
        <v>10664</v>
      </c>
      <c r="I2745">
        <v>-15.9</v>
      </c>
      <c r="J2745">
        <v>9.7799999999999994</v>
      </c>
      <c r="K2745">
        <v>5.76</v>
      </c>
      <c r="L2745" t="s">
        <v>12048</v>
      </c>
      <c r="M2745" t="s">
        <v>12027</v>
      </c>
      <c r="N2745" t="s">
        <v>11137</v>
      </c>
      <c r="O2745" t="s">
        <v>10674</v>
      </c>
      <c r="P2745" t="s">
        <v>10668</v>
      </c>
      <c r="Q2745" t="s">
        <v>10717</v>
      </c>
      <c r="R2745" t="s">
        <v>11193</v>
      </c>
      <c r="V2745">
        <f t="shared" si="42"/>
        <v>2011</v>
      </c>
    </row>
    <row r="2746" spans="1:22" x14ac:dyDescent="0.3">
      <c r="A2746">
        <v>3306</v>
      </c>
      <c r="B2746">
        <v>23619</v>
      </c>
      <c r="C2746" s="1">
        <v>41264</v>
      </c>
      <c r="D2746" t="s">
        <v>10704</v>
      </c>
      <c r="E2746">
        <v>7</v>
      </c>
      <c r="F2746">
        <v>1043.1199999999999</v>
      </c>
      <c r="G2746">
        <v>0.06</v>
      </c>
      <c r="H2746" t="s">
        <v>10664</v>
      </c>
      <c r="I2746">
        <v>-52.5</v>
      </c>
      <c r="J2746">
        <v>150.97999999999999</v>
      </c>
      <c r="K2746">
        <v>13.99</v>
      </c>
      <c r="L2746" t="s">
        <v>12046</v>
      </c>
      <c r="M2746" t="s">
        <v>12027</v>
      </c>
      <c r="N2746" t="s">
        <v>11137</v>
      </c>
      <c r="O2746" t="s">
        <v>10667</v>
      </c>
      <c r="P2746" t="s">
        <v>10682</v>
      </c>
      <c r="Q2746" t="s">
        <v>10849</v>
      </c>
      <c r="R2746" t="s">
        <v>10979</v>
      </c>
      <c r="S2746" t="s">
        <v>10689</v>
      </c>
      <c r="T2746">
        <v>0.38</v>
      </c>
      <c r="U2746" s="1">
        <v>41265</v>
      </c>
      <c r="V2746">
        <f t="shared" si="42"/>
        <v>2012</v>
      </c>
    </row>
    <row r="2747" spans="1:22" x14ac:dyDescent="0.3">
      <c r="A2747">
        <v>3351</v>
      </c>
      <c r="B2747">
        <v>24003</v>
      </c>
      <c r="C2747" s="1">
        <v>40117</v>
      </c>
      <c r="D2747" t="s">
        <v>10719</v>
      </c>
      <c r="E2747">
        <v>49</v>
      </c>
      <c r="F2747">
        <v>87.44</v>
      </c>
      <c r="G2747">
        <v>0.06</v>
      </c>
      <c r="H2747" t="s">
        <v>10664</v>
      </c>
      <c r="I2747">
        <v>1.33</v>
      </c>
      <c r="J2747">
        <v>1.76</v>
      </c>
      <c r="K2747">
        <v>0.7</v>
      </c>
      <c r="L2747" t="s">
        <v>12049</v>
      </c>
      <c r="M2747" t="s">
        <v>12027</v>
      </c>
      <c r="N2747" t="s">
        <v>11137</v>
      </c>
      <c r="O2747" t="s">
        <v>10681</v>
      </c>
      <c r="P2747" t="s">
        <v>10668</v>
      </c>
      <c r="Q2747" t="s">
        <v>10736</v>
      </c>
      <c r="R2747" t="s">
        <v>11023</v>
      </c>
      <c r="S2747" t="s">
        <v>10709</v>
      </c>
      <c r="T2747">
        <v>0.56000000000000005</v>
      </c>
      <c r="U2747" s="1">
        <v>40119</v>
      </c>
      <c r="V2747">
        <f t="shared" si="42"/>
        <v>2009</v>
      </c>
    </row>
    <row r="2748" spans="1:22" x14ac:dyDescent="0.3">
      <c r="A2748">
        <v>3352</v>
      </c>
      <c r="B2748">
        <v>24003</v>
      </c>
      <c r="C2748" s="1">
        <v>40117</v>
      </c>
      <c r="D2748" t="s">
        <v>10719</v>
      </c>
      <c r="E2748">
        <v>50</v>
      </c>
      <c r="F2748">
        <v>1318.49</v>
      </c>
      <c r="G2748">
        <v>0.02</v>
      </c>
      <c r="H2748" t="s">
        <v>10664</v>
      </c>
      <c r="I2748">
        <v>4.6900000000000004</v>
      </c>
      <c r="J2748">
        <v>24.98</v>
      </c>
      <c r="K2748">
        <v>8.7899999999999991</v>
      </c>
      <c r="L2748" t="s">
        <v>12049</v>
      </c>
      <c r="M2748" t="s">
        <v>12027</v>
      </c>
      <c r="N2748" t="s">
        <v>11137</v>
      </c>
      <c r="O2748" t="s">
        <v>10681</v>
      </c>
      <c r="P2748" t="s">
        <v>10668</v>
      </c>
      <c r="Q2748" t="s">
        <v>10669</v>
      </c>
      <c r="R2748" t="s">
        <v>12050</v>
      </c>
      <c r="S2748" t="s">
        <v>10685</v>
      </c>
      <c r="T2748">
        <v>0.66</v>
      </c>
      <c r="U2748" s="1">
        <v>40118</v>
      </c>
      <c r="V2748">
        <f t="shared" si="42"/>
        <v>2009</v>
      </c>
    </row>
    <row r="2749" spans="1:22" x14ac:dyDescent="0.3">
      <c r="A2749">
        <v>3564</v>
      </c>
      <c r="B2749">
        <v>25442</v>
      </c>
      <c r="C2749" s="1">
        <v>40913</v>
      </c>
      <c r="D2749" t="s">
        <v>10671</v>
      </c>
      <c r="E2749">
        <v>32</v>
      </c>
      <c r="F2749">
        <v>1666</v>
      </c>
      <c r="G2749">
        <v>0.08</v>
      </c>
      <c r="H2749" t="s">
        <v>10664</v>
      </c>
      <c r="I2749">
        <v>742.96</v>
      </c>
      <c r="J2749">
        <v>55.48</v>
      </c>
      <c r="K2749">
        <v>4.8499999999999996</v>
      </c>
      <c r="L2749" t="s">
        <v>12051</v>
      </c>
      <c r="M2749" t="s">
        <v>12027</v>
      </c>
      <c r="N2749" t="s">
        <v>11137</v>
      </c>
      <c r="O2749" t="s">
        <v>10701</v>
      </c>
      <c r="P2749" t="s">
        <v>10668</v>
      </c>
      <c r="Q2749" t="s">
        <v>10702</v>
      </c>
      <c r="R2749" t="s">
        <v>12052</v>
      </c>
      <c r="S2749" t="s">
        <v>10685</v>
      </c>
      <c r="T2749">
        <v>0.37</v>
      </c>
      <c r="U2749" s="1">
        <v>40915</v>
      </c>
      <c r="V2749">
        <f t="shared" si="42"/>
        <v>2012</v>
      </c>
    </row>
    <row r="2750" spans="1:22" x14ac:dyDescent="0.3">
      <c r="A2750">
        <v>3630</v>
      </c>
      <c r="B2750">
        <v>25927</v>
      </c>
      <c r="C2750" s="1">
        <v>39925</v>
      </c>
      <c r="D2750" t="s">
        <v>10704</v>
      </c>
      <c r="E2750">
        <v>43</v>
      </c>
      <c r="F2750">
        <v>945.9</v>
      </c>
      <c r="G2750">
        <v>0.08</v>
      </c>
      <c r="H2750" t="s">
        <v>10664</v>
      </c>
      <c r="I2750">
        <v>105.7</v>
      </c>
      <c r="J2750">
        <v>22.01</v>
      </c>
      <c r="K2750">
        <v>5.53</v>
      </c>
      <c r="L2750" t="s">
        <v>11422</v>
      </c>
      <c r="M2750" t="s">
        <v>12027</v>
      </c>
      <c r="N2750" t="s">
        <v>11137</v>
      </c>
      <c r="O2750" t="s">
        <v>10681</v>
      </c>
      <c r="P2750" t="s">
        <v>10668</v>
      </c>
      <c r="Q2750" t="s">
        <v>10736</v>
      </c>
      <c r="R2750" t="s">
        <v>11741</v>
      </c>
      <c r="S2750" t="s">
        <v>10693</v>
      </c>
      <c r="T2750">
        <v>0.59</v>
      </c>
      <c r="U2750" s="1">
        <v>39927</v>
      </c>
      <c r="V2750">
        <f t="shared" si="42"/>
        <v>2009</v>
      </c>
    </row>
    <row r="2751" spans="1:22" x14ac:dyDescent="0.3">
      <c r="A2751">
        <v>3664</v>
      </c>
      <c r="B2751">
        <v>26243</v>
      </c>
      <c r="C2751" s="1">
        <v>40740</v>
      </c>
      <c r="D2751" t="s">
        <v>10663</v>
      </c>
      <c r="E2751">
        <v>42</v>
      </c>
      <c r="F2751">
        <v>71.319999999999993</v>
      </c>
      <c r="G2751">
        <v>0.08</v>
      </c>
      <c r="H2751" t="s">
        <v>10664</v>
      </c>
      <c r="I2751">
        <v>-4.9000000000000004</v>
      </c>
      <c r="J2751">
        <v>1.82</v>
      </c>
      <c r="K2751">
        <v>1</v>
      </c>
      <c r="L2751" t="s">
        <v>12053</v>
      </c>
      <c r="M2751" t="s">
        <v>12027</v>
      </c>
      <c r="N2751" t="s">
        <v>11137</v>
      </c>
      <c r="O2751" t="s">
        <v>10681</v>
      </c>
      <c r="P2751" t="s">
        <v>10668</v>
      </c>
      <c r="Q2751" t="s">
        <v>10736</v>
      </c>
      <c r="R2751" t="s">
        <v>12054</v>
      </c>
      <c r="V2751">
        <f t="shared" si="42"/>
        <v>2011</v>
      </c>
    </row>
    <row r="2752" spans="1:22" x14ac:dyDescent="0.3">
      <c r="A2752">
        <v>3997</v>
      </c>
      <c r="B2752">
        <v>28515</v>
      </c>
      <c r="C2752" s="1">
        <v>40359</v>
      </c>
      <c r="D2752" t="s">
        <v>10671</v>
      </c>
      <c r="E2752">
        <v>33</v>
      </c>
      <c r="F2752">
        <v>750.86</v>
      </c>
      <c r="G2752">
        <v>0</v>
      </c>
      <c r="H2752" t="s">
        <v>10664</v>
      </c>
      <c r="I2752">
        <v>302.12</v>
      </c>
      <c r="J2752">
        <v>21.38</v>
      </c>
      <c r="K2752">
        <v>2.99</v>
      </c>
      <c r="L2752" t="s">
        <v>11219</v>
      </c>
      <c r="M2752" t="s">
        <v>12027</v>
      </c>
      <c r="N2752" t="s">
        <v>11137</v>
      </c>
      <c r="O2752" t="s">
        <v>10681</v>
      </c>
      <c r="P2752" t="s">
        <v>10668</v>
      </c>
      <c r="Q2752" t="s">
        <v>10678</v>
      </c>
      <c r="R2752" t="s">
        <v>11887</v>
      </c>
      <c r="S2752" t="s">
        <v>10685</v>
      </c>
      <c r="T2752">
        <v>0.36</v>
      </c>
      <c r="U2752" s="1">
        <v>40360</v>
      </c>
      <c r="V2752">
        <f t="shared" si="42"/>
        <v>2010</v>
      </c>
    </row>
    <row r="2753" spans="1:22" x14ac:dyDescent="0.3">
      <c r="A2753">
        <v>4180</v>
      </c>
      <c r="B2753">
        <v>29667</v>
      </c>
      <c r="C2753" s="1">
        <v>40018</v>
      </c>
      <c r="D2753" t="s">
        <v>10686</v>
      </c>
      <c r="E2753">
        <v>14</v>
      </c>
      <c r="F2753">
        <v>215.31</v>
      </c>
      <c r="G2753">
        <v>0.09</v>
      </c>
      <c r="H2753" t="s">
        <v>10664</v>
      </c>
      <c r="I2753">
        <v>-51.75</v>
      </c>
      <c r="J2753">
        <v>15.28</v>
      </c>
      <c r="K2753">
        <v>10.91</v>
      </c>
      <c r="L2753" t="s">
        <v>12055</v>
      </c>
      <c r="M2753" t="s">
        <v>12027</v>
      </c>
      <c r="N2753" t="s">
        <v>11137</v>
      </c>
      <c r="O2753" t="s">
        <v>10681</v>
      </c>
      <c r="P2753" t="s">
        <v>10668</v>
      </c>
      <c r="Q2753" t="s">
        <v>10678</v>
      </c>
      <c r="R2753" t="s">
        <v>11181</v>
      </c>
      <c r="S2753" t="s">
        <v>10685</v>
      </c>
      <c r="T2753">
        <v>0.36</v>
      </c>
      <c r="U2753" s="1">
        <v>40019</v>
      </c>
      <c r="V2753">
        <f t="shared" si="42"/>
        <v>2009</v>
      </c>
    </row>
    <row r="2754" spans="1:22" x14ac:dyDescent="0.3">
      <c r="A2754">
        <v>4226</v>
      </c>
      <c r="B2754">
        <v>30023</v>
      </c>
      <c r="C2754" s="1">
        <v>40466</v>
      </c>
      <c r="D2754" t="s">
        <v>10663</v>
      </c>
      <c r="E2754">
        <v>14</v>
      </c>
      <c r="F2754">
        <v>157.33000000000001</v>
      </c>
      <c r="G2754">
        <v>0.1</v>
      </c>
      <c r="H2754" t="s">
        <v>10664</v>
      </c>
      <c r="I2754">
        <v>-76.34</v>
      </c>
      <c r="J2754">
        <v>11.35</v>
      </c>
      <c r="K2754">
        <v>8.6</v>
      </c>
      <c r="L2754" t="s">
        <v>12056</v>
      </c>
      <c r="M2754" t="s">
        <v>12027</v>
      </c>
      <c r="N2754" t="s">
        <v>11137</v>
      </c>
      <c r="O2754" t="s">
        <v>10674</v>
      </c>
      <c r="P2754" t="s">
        <v>10668</v>
      </c>
      <c r="Q2754" t="s">
        <v>10669</v>
      </c>
      <c r="R2754" t="s">
        <v>11630</v>
      </c>
      <c r="V2754">
        <f t="shared" ref="V2754:V2817" si="43">YEAR(C2754)</f>
        <v>2010</v>
      </c>
    </row>
    <row r="2755" spans="1:22" x14ac:dyDescent="0.3">
      <c r="A2755">
        <v>4248</v>
      </c>
      <c r="B2755">
        <v>30215</v>
      </c>
      <c r="C2755" s="1">
        <v>39870</v>
      </c>
      <c r="D2755" t="s">
        <v>10704</v>
      </c>
      <c r="E2755">
        <v>20</v>
      </c>
      <c r="F2755">
        <v>125.84</v>
      </c>
      <c r="G2755">
        <v>0.1</v>
      </c>
      <c r="H2755" t="s">
        <v>10664</v>
      </c>
      <c r="I2755">
        <v>18.420000000000002</v>
      </c>
      <c r="J2755">
        <v>6.88</v>
      </c>
      <c r="K2755">
        <v>2</v>
      </c>
      <c r="L2755" t="s">
        <v>12057</v>
      </c>
      <c r="M2755" t="s">
        <v>12027</v>
      </c>
      <c r="N2755" t="s">
        <v>11137</v>
      </c>
      <c r="O2755" t="s">
        <v>10701</v>
      </c>
      <c r="P2755" t="s">
        <v>10668</v>
      </c>
      <c r="Q2755" t="s">
        <v>10702</v>
      </c>
      <c r="R2755" t="s">
        <v>11436</v>
      </c>
      <c r="V2755">
        <f t="shared" si="43"/>
        <v>2009</v>
      </c>
    </row>
    <row r="2756" spans="1:22" x14ac:dyDescent="0.3">
      <c r="A2756">
        <v>4468</v>
      </c>
      <c r="B2756">
        <v>31845</v>
      </c>
      <c r="C2756" s="1">
        <v>41204</v>
      </c>
      <c r="D2756" t="s">
        <v>10663</v>
      </c>
      <c r="E2756">
        <v>11</v>
      </c>
      <c r="F2756">
        <v>114.55</v>
      </c>
      <c r="G2756">
        <v>0.05</v>
      </c>
      <c r="H2756" t="s">
        <v>10664</v>
      </c>
      <c r="I2756">
        <v>28.61</v>
      </c>
      <c r="J2756">
        <v>10.06</v>
      </c>
      <c r="K2756">
        <v>2.06</v>
      </c>
      <c r="L2756" t="s">
        <v>12058</v>
      </c>
      <c r="M2756" t="s">
        <v>12027</v>
      </c>
      <c r="N2756" t="s">
        <v>11137</v>
      </c>
      <c r="O2756" t="s">
        <v>10681</v>
      </c>
      <c r="P2756" t="s">
        <v>10668</v>
      </c>
      <c r="Q2756" t="s">
        <v>10702</v>
      </c>
      <c r="R2756" t="s">
        <v>11223</v>
      </c>
      <c r="S2756" t="s">
        <v>10709</v>
      </c>
      <c r="T2756">
        <v>0.39</v>
      </c>
      <c r="U2756" s="1">
        <v>41211</v>
      </c>
      <c r="V2756">
        <f t="shared" si="43"/>
        <v>2012</v>
      </c>
    </row>
    <row r="2757" spans="1:22" x14ac:dyDescent="0.3">
      <c r="A2757">
        <v>4638</v>
      </c>
      <c r="B2757">
        <v>32999</v>
      </c>
      <c r="C2757" s="1">
        <v>39917</v>
      </c>
      <c r="D2757" t="s">
        <v>10663</v>
      </c>
      <c r="E2757">
        <v>14</v>
      </c>
      <c r="F2757">
        <v>1386.65</v>
      </c>
      <c r="G2757">
        <v>0.09</v>
      </c>
      <c r="H2757" t="s">
        <v>10672</v>
      </c>
      <c r="I2757">
        <v>-193.58</v>
      </c>
      <c r="J2757">
        <v>100.98</v>
      </c>
      <c r="K2757">
        <v>35.840000000000003</v>
      </c>
      <c r="L2757" t="s">
        <v>12044</v>
      </c>
      <c r="M2757" t="s">
        <v>12027</v>
      </c>
      <c r="N2757" t="s">
        <v>11137</v>
      </c>
      <c r="O2757" t="s">
        <v>10701</v>
      </c>
      <c r="P2757" t="s">
        <v>10690</v>
      </c>
      <c r="Q2757" t="s">
        <v>10721</v>
      </c>
      <c r="R2757" t="s">
        <v>10802</v>
      </c>
      <c r="V2757">
        <f t="shared" si="43"/>
        <v>2009</v>
      </c>
    </row>
    <row r="2758" spans="1:22" x14ac:dyDescent="0.3">
      <c r="A2758">
        <v>5013</v>
      </c>
      <c r="B2758">
        <v>35777</v>
      </c>
      <c r="C2758" s="1">
        <v>40429</v>
      </c>
      <c r="D2758" t="s">
        <v>10719</v>
      </c>
      <c r="E2758">
        <v>35</v>
      </c>
      <c r="F2758">
        <v>136.72</v>
      </c>
      <c r="G2758">
        <v>0.09</v>
      </c>
      <c r="H2758" t="s">
        <v>10664</v>
      </c>
      <c r="I2758">
        <v>5.91</v>
      </c>
      <c r="J2758">
        <v>4.13</v>
      </c>
      <c r="K2758">
        <v>1.23</v>
      </c>
      <c r="L2758" t="s">
        <v>12059</v>
      </c>
      <c r="M2758" t="s">
        <v>12027</v>
      </c>
      <c r="N2758" t="s">
        <v>11137</v>
      </c>
      <c r="O2758" t="s">
        <v>10701</v>
      </c>
      <c r="P2758" t="s">
        <v>10668</v>
      </c>
      <c r="Q2758" t="s">
        <v>10736</v>
      </c>
      <c r="R2758" t="s">
        <v>12060</v>
      </c>
      <c r="S2758" t="s">
        <v>10709</v>
      </c>
      <c r="T2758">
        <v>0.55000000000000004</v>
      </c>
      <c r="U2758" s="1">
        <v>40431</v>
      </c>
      <c r="V2758">
        <f t="shared" si="43"/>
        <v>2010</v>
      </c>
    </row>
    <row r="2759" spans="1:22" x14ac:dyDescent="0.3">
      <c r="A2759">
        <v>5052</v>
      </c>
      <c r="B2759">
        <v>36005</v>
      </c>
      <c r="C2759" s="1">
        <v>40438</v>
      </c>
      <c r="D2759" t="s">
        <v>10663</v>
      </c>
      <c r="E2759">
        <v>1</v>
      </c>
      <c r="F2759">
        <v>29.65</v>
      </c>
      <c r="G2759">
        <v>0.05</v>
      </c>
      <c r="H2759" t="s">
        <v>10697</v>
      </c>
      <c r="I2759">
        <v>-16.54</v>
      </c>
      <c r="J2759">
        <v>14.98</v>
      </c>
      <c r="K2759">
        <v>7.69</v>
      </c>
      <c r="L2759" t="s">
        <v>12061</v>
      </c>
      <c r="M2759" t="s">
        <v>12027</v>
      </c>
      <c r="N2759" t="s">
        <v>11137</v>
      </c>
      <c r="O2759" t="s">
        <v>10667</v>
      </c>
      <c r="P2759" t="s">
        <v>10668</v>
      </c>
      <c r="Q2759" t="s">
        <v>10669</v>
      </c>
      <c r="R2759" t="s">
        <v>11827</v>
      </c>
      <c r="S2759" t="s">
        <v>10685</v>
      </c>
      <c r="T2759">
        <v>0.56999999999999995</v>
      </c>
      <c r="U2759" s="1">
        <v>40442</v>
      </c>
      <c r="V2759">
        <f t="shared" si="43"/>
        <v>2010</v>
      </c>
    </row>
    <row r="2760" spans="1:22" x14ac:dyDescent="0.3">
      <c r="A2760">
        <v>5080</v>
      </c>
      <c r="B2760">
        <v>36196</v>
      </c>
      <c r="C2760" s="1">
        <v>40761</v>
      </c>
      <c r="D2760" t="s">
        <v>10686</v>
      </c>
      <c r="E2760">
        <v>6</v>
      </c>
      <c r="F2760">
        <v>62.03</v>
      </c>
      <c r="G2760">
        <v>0.09</v>
      </c>
      <c r="H2760" t="s">
        <v>10664</v>
      </c>
      <c r="I2760">
        <v>17.309999999999999</v>
      </c>
      <c r="J2760">
        <v>9.77</v>
      </c>
      <c r="K2760">
        <v>6.02</v>
      </c>
      <c r="L2760" t="s">
        <v>12062</v>
      </c>
      <c r="M2760" t="s">
        <v>12027</v>
      </c>
      <c r="N2760" t="s">
        <v>11137</v>
      </c>
      <c r="O2760" t="s">
        <v>10674</v>
      </c>
      <c r="P2760" t="s">
        <v>10690</v>
      </c>
      <c r="Q2760" t="s">
        <v>10691</v>
      </c>
      <c r="R2760" t="s">
        <v>11074</v>
      </c>
      <c r="S2760" t="s">
        <v>10689</v>
      </c>
      <c r="T2760">
        <v>0.48</v>
      </c>
      <c r="U2760" s="1">
        <v>40762</v>
      </c>
      <c r="V2760">
        <f t="shared" si="43"/>
        <v>2011</v>
      </c>
    </row>
    <row r="2761" spans="1:22" x14ac:dyDescent="0.3">
      <c r="A2761">
        <v>5084</v>
      </c>
      <c r="B2761">
        <v>36230</v>
      </c>
      <c r="C2761" s="1">
        <v>39974</v>
      </c>
      <c r="D2761" t="s">
        <v>10671</v>
      </c>
      <c r="E2761">
        <v>7</v>
      </c>
      <c r="F2761">
        <v>57.03</v>
      </c>
      <c r="G2761">
        <v>0</v>
      </c>
      <c r="H2761" t="s">
        <v>10664</v>
      </c>
      <c r="I2761">
        <v>-31.38</v>
      </c>
      <c r="J2761">
        <v>7.28</v>
      </c>
      <c r="K2761">
        <v>3.52</v>
      </c>
      <c r="L2761" t="s">
        <v>12063</v>
      </c>
      <c r="M2761" t="s">
        <v>12027</v>
      </c>
      <c r="N2761" t="s">
        <v>11137</v>
      </c>
      <c r="O2761" t="s">
        <v>10667</v>
      </c>
      <c r="P2761" t="s">
        <v>10682</v>
      </c>
      <c r="Q2761" t="s">
        <v>10711</v>
      </c>
      <c r="R2761" t="s">
        <v>11348</v>
      </c>
      <c r="V2761">
        <f t="shared" si="43"/>
        <v>2009</v>
      </c>
    </row>
    <row r="2762" spans="1:22" x14ac:dyDescent="0.3">
      <c r="A2762">
        <v>5093</v>
      </c>
      <c r="B2762">
        <v>36294</v>
      </c>
      <c r="C2762" s="1">
        <v>41141</v>
      </c>
      <c r="D2762" t="s">
        <v>10704</v>
      </c>
      <c r="E2762">
        <v>46</v>
      </c>
      <c r="F2762">
        <v>611.16</v>
      </c>
      <c r="G2762">
        <v>0.04</v>
      </c>
      <c r="H2762" t="s">
        <v>10664</v>
      </c>
      <c r="I2762">
        <v>100.22</v>
      </c>
      <c r="J2762">
        <v>12.95</v>
      </c>
      <c r="K2762">
        <v>4.9800000000000004</v>
      </c>
      <c r="L2762" t="s">
        <v>12064</v>
      </c>
      <c r="M2762" t="s">
        <v>12027</v>
      </c>
      <c r="N2762" t="s">
        <v>11137</v>
      </c>
      <c r="O2762" t="s">
        <v>10681</v>
      </c>
      <c r="P2762" t="s">
        <v>10668</v>
      </c>
      <c r="Q2762" t="s">
        <v>10678</v>
      </c>
      <c r="R2762" t="s">
        <v>10916</v>
      </c>
      <c r="S2762" t="s">
        <v>10685</v>
      </c>
      <c r="T2762">
        <v>0.4</v>
      </c>
      <c r="U2762" s="1">
        <v>41143</v>
      </c>
      <c r="V2762">
        <f t="shared" si="43"/>
        <v>2012</v>
      </c>
    </row>
    <row r="2763" spans="1:22" x14ac:dyDescent="0.3">
      <c r="A2763">
        <v>5158</v>
      </c>
      <c r="B2763">
        <v>36737</v>
      </c>
      <c r="C2763" s="1">
        <v>40252</v>
      </c>
      <c r="D2763" t="s">
        <v>10686</v>
      </c>
      <c r="E2763">
        <v>26</v>
      </c>
      <c r="F2763">
        <v>1462.1614999999999</v>
      </c>
      <c r="G2763">
        <v>0.03</v>
      </c>
      <c r="H2763" t="s">
        <v>10664</v>
      </c>
      <c r="I2763">
        <v>215.43</v>
      </c>
      <c r="J2763">
        <v>65.989999999999995</v>
      </c>
      <c r="K2763">
        <v>5.99</v>
      </c>
      <c r="L2763" t="s">
        <v>12047</v>
      </c>
      <c r="M2763" t="s">
        <v>12027</v>
      </c>
      <c r="N2763" t="s">
        <v>11137</v>
      </c>
      <c r="O2763" t="s">
        <v>10674</v>
      </c>
      <c r="P2763" t="s">
        <v>10682</v>
      </c>
      <c r="Q2763" t="s">
        <v>10683</v>
      </c>
      <c r="R2763" t="s">
        <v>11183</v>
      </c>
      <c r="S2763" t="s">
        <v>10685</v>
      </c>
      <c r="T2763">
        <v>0.57999999999999996</v>
      </c>
      <c r="U2763" s="1">
        <v>40253</v>
      </c>
      <c r="V2763">
        <f t="shared" si="43"/>
        <v>2010</v>
      </c>
    </row>
    <row r="2764" spans="1:22" x14ac:dyDescent="0.3">
      <c r="A2764">
        <v>5241</v>
      </c>
      <c r="B2764">
        <v>37287</v>
      </c>
      <c r="C2764" s="1">
        <v>41214</v>
      </c>
      <c r="D2764" t="s">
        <v>10663</v>
      </c>
      <c r="E2764">
        <v>45</v>
      </c>
      <c r="F2764">
        <v>130.25</v>
      </c>
      <c r="G2764">
        <v>0.05</v>
      </c>
      <c r="H2764" t="s">
        <v>10664</v>
      </c>
      <c r="I2764">
        <v>0.89</v>
      </c>
      <c r="J2764">
        <v>2.98</v>
      </c>
      <c r="K2764">
        <v>1.58</v>
      </c>
      <c r="L2764" t="s">
        <v>12065</v>
      </c>
      <c r="M2764" t="s">
        <v>12027</v>
      </c>
      <c r="N2764" t="s">
        <v>11137</v>
      </c>
      <c r="O2764" t="s">
        <v>10681</v>
      </c>
      <c r="P2764" t="s">
        <v>10668</v>
      </c>
      <c r="Q2764" t="s">
        <v>10707</v>
      </c>
      <c r="R2764" t="s">
        <v>11894</v>
      </c>
      <c r="S2764" t="s">
        <v>10709</v>
      </c>
      <c r="T2764">
        <v>0.39</v>
      </c>
      <c r="U2764" s="1">
        <v>41219</v>
      </c>
      <c r="V2764">
        <f t="shared" si="43"/>
        <v>2012</v>
      </c>
    </row>
    <row r="2765" spans="1:22" x14ac:dyDescent="0.3">
      <c r="A2765">
        <v>5323</v>
      </c>
      <c r="B2765">
        <v>37831</v>
      </c>
      <c r="C2765" s="1">
        <v>41116</v>
      </c>
      <c r="D2765" t="s">
        <v>10686</v>
      </c>
      <c r="E2765">
        <v>30</v>
      </c>
      <c r="F2765">
        <v>453.87</v>
      </c>
      <c r="G2765">
        <v>0.08</v>
      </c>
      <c r="H2765" t="s">
        <v>10664</v>
      </c>
      <c r="I2765">
        <v>76.59</v>
      </c>
      <c r="J2765">
        <v>15.98</v>
      </c>
      <c r="K2765">
        <v>4</v>
      </c>
      <c r="L2765" t="s">
        <v>12066</v>
      </c>
      <c r="M2765" t="s">
        <v>12027</v>
      </c>
      <c r="N2765" t="s">
        <v>11137</v>
      </c>
      <c r="O2765" t="s">
        <v>10681</v>
      </c>
      <c r="P2765" t="s">
        <v>10682</v>
      </c>
      <c r="Q2765" t="s">
        <v>10711</v>
      </c>
      <c r="R2765" t="s">
        <v>11161</v>
      </c>
      <c r="S2765" t="s">
        <v>10685</v>
      </c>
      <c r="T2765">
        <v>0.37</v>
      </c>
      <c r="U2765" s="1">
        <v>41118</v>
      </c>
      <c r="V2765">
        <f t="shared" si="43"/>
        <v>2012</v>
      </c>
    </row>
    <row r="2766" spans="1:22" x14ac:dyDescent="0.3">
      <c r="A2766">
        <v>5400</v>
      </c>
      <c r="B2766">
        <v>38372</v>
      </c>
      <c r="C2766" s="1">
        <v>40313</v>
      </c>
      <c r="D2766" t="s">
        <v>10671</v>
      </c>
      <c r="E2766">
        <v>33</v>
      </c>
      <c r="F2766">
        <v>310.99</v>
      </c>
      <c r="G2766">
        <v>7.0000000000000007E-2</v>
      </c>
      <c r="H2766" t="s">
        <v>10664</v>
      </c>
      <c r="I2766">
        <v>106.45</v>
      </c>
      <c r="J2766">
        <v>9.68</v>
      </c>
      <c r="K2766">
        <v>2.0299999999999998</v>
      </c>
      <c r="L2766" t="s">
        <v>12067</v>
      </c>
      <c r="M2766" t="s">
        <v>12027</v>
      </c>
      <c r="N2766" t="s">
        <v>11137</v>
      </c>
      <c r="O2766" t="s">
        <v>10674</v>
      </c>
      <c r="P2766" t="s">
        <v>10668</v>
      </c>
      <c r="Q2766" t="s">
        <v>10702</v>
      </c>
      <c r="R2766" t="s">
        <v>11714</v>
      </c>
      <c r="V2766">
        <f t="shared" si="43"/>
        <v>2010</v>
      </c>
    </row>
    <row r="2767" spans="1:22" x14ac:dyDescent="0.3">
      <c r="A2767">
        <v>5478</v>
      </c>
      <c r="B2767">
        <v>38912</v>
      </c>
      <c r="C2767" s="1">
        <v>41210</v>
      </c>
      <c r="D2767" t="s">
        <v>10663</v>
      </c>
      <c r="E2767">
        <v>26</v>
      </c>
      <c r="F2767">
        <v>1514.9635000000001</v>
      </c>
      <c r="G2767">
        <v>0.02</v>
      </c>
      <c r="H2767" t="s">
        <v>10664</v>
      </c>
      <c r="I2767">
        <v>310.19</v>
      </c>
      <c r="J2767">
        <v>65.989999999999995</v>
      </c>
      <c r="K2767">
        <v>4.99</v>
      </c>
      <c r="L2767" t="s">
        <v>12068</v>
      </c>
      <c r="M2767" t="s">
        <v>12027</v>
      </c>
      <c r="N2767" t="s">
        <v>11137</v>
      </c>
      <c r="O2767" t="s">
        <v>10681</v>
      </c>
      <c r="P2767" t="s">
        <v>10682</v>
      </c>
      <c r="Q2767" t="s">
        <v>10683</v>
      </c>
      <c r="R2767" t="s">
        <v>11309</v>
      </c>
      <c r="S2767" t="s">
        <v>10685</v>
      </c>
      <c r="T2767">
        <v>0.56999999999999995</v>
      </c>
      <c r="U2767" s="1">
        <v>41217</v>
      </c>
      <c r="V2767">
        <f t="shared" si="43"/>
        <v>2012</v>
      </c>
    </row>
    <row r="2768" spans="1:22" x14ac:dyDescent="0.3">
      <c r="A2768">
        <v>5504</v>
      </c>
      <c r="B2768">
        <v>39040</v>
      </c>
      <c r="C2768" s="1">
        <v>39954</v>
      </c>
      <c r="D2768" t="s">
        <v>10719</v>
      </c>
      <c r="E2768">
        <v>7</v>
      </c>
      <c r="F2768">
        <v>19.36</v>
      </c>
      <c r="G2768">
        <v>0.04</v>
      </c>
      <c r="H2768" t="s">
        <v>10697</v>
      </c>
      <c r="I2768">
        <v>-1</v>
      </c>
      <c r="J2768">
        <v>1.98</v>
      </c>
      <c r="K2768">
        <v>0.7</v>
      </c>
      <c r="L2768" t="s">
        <v>12055</v>
      </c>
      <c r="M2768" t="s">
        <v>12027</v>
      </c>
      <c r="N2768" t="s">
        <v>11137</v>
      </c>
      <c r="O2768" t="s">
        <v>10681</v>
      </c>
      <c r="P2768" t="s">
        <v>10668</v>
      </c>
      <c r="Q2768" t="s">
        <v>10707</v>
      </c>
      <c r="R2768" t="s">
        <v>11710</v>
      </c>
      <c r="V2768">
        <f t="shared" si="43"/>
        <v>2009</v>
      </c>
    </row>
    <row r="2769" spans="1:22" x14ac:dyDescent="0.3">
      <c r="A2769">
        <v>5761</v>
      </c>
      <c r="B2769">
        <v>40896</v>
      </c>
      <c r="C2769" s="1">
        <v>40788</v>
      </c>
      <c r="D2769" t="s">
        <v>10686</v>
      </c>
      <c r="E2769">
        <v>21</v>
      </c>
      <c r="F2769">
        <v>155.72999999999999</v>
      </c>
      <c r="G2769">
        <v>0.03</v>
      </c>
      <c r="H2769" t="s">
        <v>10697</v>
      </c>
      <c r="I2769">
        <v>42.86</v>
      </c>
      <c r="J2769">
        <v>7.4</v>
      </c>
      <c r="K2769">
        <v>1.71</v>
      </c>
      <c r="L2769" t="s">
        <v>12069</v>
      </c>
      <c r="M2769" t="s">
        <v>12027</v>
      </c>
      <c r="N2769" t="s">
        <v>11137</v>
      </c>
      <c r="O2769" t="s">
        <v>10681</v>
      </c>
      <c r="P2769" t="s">
        <v>10668</v>
      </c>
      <c r="Q2769" t="s">
        <v>10702</v>
      </c>
      <c r="R2769" t="s">
        <v>11469</v>
      </c>
      <c r="V2769">
        <f t="shared" si="43"/>
        <v>2011</v>
      </c>
    </row>
    <row r="2770" spans="1:22" x14ac:dyDescent="0.3">
      <c r="A2770">
        <v>5776</v>
      </c>
      <c r="B2770">
        <v>40994</v>
      </c>
      <c r="C2770" s="1">
        <v>41191</v>
      </c>
      <c r="D2770" t="s">
        <v>10671</v>
      </c>
      <c r="E2770">
        <v>42</v>
      </c>
      <c r="F2770">
        <v>793.04</v>
      </c>
      <c r="G2770">
        <v>0.1</v>
      </c>
      <c r="H2770" t="s">
        <v>10664</v>
      </c>
      <c r="I2770">
        <v>323.08</v>
      </c>
      <c r="J2770">
        <v>20.98</v>
      </c>
      <c r="K2770">
        <v>1.49</v>
      </c>
      <c r="L2770" t="s">
        <v>12070</v>
      </c>
      <c r="M2770" t="s">
        <v>12027</v>
      </c>
      <c r="N2770" t="s">
        <v>11137</v>
      </c>
      <c r="O2770" t="s">
        <v>10667</v>
      </c>
      <c r="P2770" t="s">
        <v>10668</v>
      </c>
      <c r="Q2770" t="s">
        <v>10678</v>
      </c>
      <c r="R2770" t="s">
        <v>11263</v>
      </c>
      <c r="S2770" t="s">
        <v>10685</v>
      </c>
      <c r="T2770">
        <v>0.35</v>
      </c>
      <c r="U2770" s="1">
        <v>41193</v>
      </c>
      <c r="V2770">
        <f t="shared" si="43"/>
        <v>2012</v>
      </c>
    </row>
    <row r="2771" spans="1:22" x14ac:dyDescent="0.3">
      <c r="A2771">
        <v>5864</v>
      </c>
      <c r="B2771">
        <v>41607</v>
      </c>
      <c r="C2771" s="1">
        <v>40166</v>
      </c>
      <c r="D2771" t="s">
        <v>10704</v>
      </c>
      <c r="E2771">
        <v>36</v>
      </c>
      <c r="F2771">
        <v>4115.74</v>
      </c>
      <c r="G2771">
        <v>0.1</v>
      </c>
      <c r="H2771" t="s">
        <v>10664</v>
      </c>
      <c r="I2771">
        <v>1719.47</v>
      </c>
      <c r="J2771">
        <v>120.98</v>
      </c>
      <c r="K2771">
        <v>9.07</v>
      </c>
      <c r="L2771" t="s">
        <v>12038</v>
      </c>
      <c r="M2771" t="s">
        <v>12027</v>
      </c>
      <c r="N2771" t="s">
        <v>11137</v>
      </c>
      <c r="O2771" t="s">
        <v>10681</v>
      </c>
      <c r="P2771" t="s">
        <v>10668</v>
      </c>
      <c r="Q2771" t="s">
        <v>10678</v>
      </c>
      <c r="R2771" t="s">
        <v>11103</v>
      </c>
      <c r="S2771" t="s">
        <v>10685</v>
      </c>
      <c r="T2771">
        <v>0.35</v>
      </c>
      <c r="U2771" s="1">
        <v>40168</v>
      </c>
      <c r="V2771">
        <f t="shared" si="43"/>
        <v>2009</v>
      </c>
    </row>
    <row r="2772" spans="1:22" x14ac:dyDescent="0.3">
      <c r="A2772">
        <v>5874</v>
      </c>
      <c r="B2772">
        <v>41666</v>
      </c>
      <c r="C2772" s="1">
        <v>40971</v>
      </c>
      <c r="D2772" t="s">
        <v>10704</v>
      </c>
      <c r="E2772">
        <v>26</v>
      </c>
      <c r="F2772">
        <v>596.15599999999995</v>
      </c>
      <c r="G2772">
        <v>0.1</v>
      </c>
      <c r="H2772" t="s">
        <v>10697</v>
      </c>
      <c r="I2772">
        <v>-97.92</v>
      </c>
      <c r="J2772">
        <v>28.99</v>
      </c>
      <c r="K2772">
        <v>8.59</v>
      </c>
      <c r="L2772" t="s">
        <v>12071</v>
      </c>
      <c r="M2772" t="s">
        <v>12027</v>
      </c>
      <c r="N2772" t="s">
        <v>11137</v>
      </c>
      <c r="O2772" t="s">
        <v>10667</v>
      </c>
      <c r="P2772" t="s">
        <v>10682</v>
      </c>
      <c r="Q2772" t="s">
        <v>10683</v>
      </c>
      <c r="R2772" t="s">
        <v>11133</v>
      </c>
      <c r="S2772" t="s">
        <v>10689</v>
      </c>
      <c r="T2772">
        <v>0.56000000000000005</v>
      </c>
      <c r="U2772" s="1">
        <v>40972</v>
      </c>
      <c r="V2772">
        <f t="shared" si="43"/>
        <v>2012</v>
      </c>
    </row>
    <row r="2773" spans="1:22" x14ac:dyDescent="0.3">
      <c r="A2773">
        <v>5961</v>
      </c>
      <c r="B2773">
        <v>42306</v>
      </c>
      <c r="C2773" s="1">
        <v>41166</v>
      </c>
      <c r="D2773" t="s">
        <v>10671</v>
      </c>
      <c r="E2773">
        <v>18</v>
      </c>
      <c r="F2773">
        <v>47.4</v>
      </c>
      <c r="G2773">
        <v>0.03</v>
      </c>
      <c r="H2773" t="s">
        <v>10664</v>
      </c>
      <c r="I2773">
        <v>-63.03</v>
      </c>
      <c r="J2773">
        <v>2.2799999999999998</v>
      </c>
      <c r="K2773">
        <v>5.2</v>
      </c>
      <c r="L2773" t="s">
        <v>12072</v>
      </c>
      <c r="M2773" t="s">
        <v>12027</v>
      </c>
      <c r="N2773" t="s">
        <v>11137</v>
      </c>
      <c r="O2773" t="s">
        <v>10674</v>
      </c>
      <c r="P2773" t="s">
        <v>10668</v>
      </c>
      <c r="Q2773" t="s">
        <v>10736</v>
      </c>
      <c r="R2773" t="s">
        <v>12073</v>
      </c>
      <c r="V2773">
        <f t="shared" si="43"/>
        <v>2012</v>
      </c>
    </row>
    <row r="2774" spans="1:22" x14ac:dyDescent="0.3">
      <c r="A2774">
        <v>5994</v>
      </c>
      <c r="B2774">
        <v>42469</v>
      </c>
      <c r="C2774" s="1">
        <v>41221</v>
      </c>
      <c r="D2774" t="s">
        <v>10686</v>
      </c>
      <c r="E2774">
        <v>31</v>
      </c>
      <c r="F2774">
        <v>934.87</v>
      </c>
      <c r="G2774">
        <v>0.09</v>
      </c>
      <c r="H2774" t="s">
        <v>10664</v>
      </c>
      <c r="I2774">
        <v>98.69</v>
      </c>
      <c r="J2774">
        <v>31.74</v>
      </c>
      <c r="K2774">
        <v>12.62</v>
      </c>
      <c r="L2774" t="s">
        <v>12074</v>
      </c>
      <c r="M2774" t="s">
        <v>12027</v>
      </c>
      <c r="N2774" t="s">
        <v>11137</v>
      </c>
      <c r="O2774" t="s">
        <v>10674</v>
      </c>
      <c r="P2774" t="s">
        <v>10668</v>
      </c>
      <c r="Q2774" t="s">
        <v>10678</v>
      </c>
      <c r="R2774" t="s">
        <v>11810</v>
      </c>
      <c r="S2774" t="s">
        <v>10685</v>
      </c>
      <c r="T2774">
        <v>0.37</v>
      </c>
      <c r="U2774" s="1">
        <v>41222</v>
      </c>
      <c r="V2774">
        <f t="shared" si="43"/>
        <v>2012</v>
      </c>
    </row>
    <row r="2775" spans="1:22" x14ac:dyDescent="0.3">
      <c r="A2775">
        <v>6002</v>
      </c>
      <c r="B2775">
        <v>42528</v>
      </c>
      <c r="C2775" s="1">
        <v>40232</v>
      </c>
      <c r="D2775" t="s">
        <v>10704</v>
      </c>
      <c r="E2775">
        <v>46</v>
      </c>
      <c r="F2775">
        <v>161.28</v>
      </c>
      <c r="G2775">
        <v>0.01</v>
      </c>
      <c r="H2775" t="s">
        <v>10664</v>
      </c>
      <c r="I2775">
        <v>56.73</v>
      </c>
      <c r="J2775">
        <v>3.49</v>
      </c>
      <c r="K2775">
        <v>0.76</v>
      </c>
      <c r="L2775" t="s">
        <v>12075</v>
      </c>
      <c r="M2775" t="s">
        <v>12027</v>
      </c>
      <c r="N2775" t="s">
        <v>11137</v>
      </c>
      <c r="O2775" t="s">
        <v>10674</v>
      </c>
      <c r="P2775" t="s">
        <v>10668</v>
      </c>
      <c r="Q2775" t="s">
        <v>10707</v>
      </c>
      <c r="R2775" t="s">
        <v>11844</v>
      </c>
      <c r="S2775" t="s">
        <v>10709</v>
      </c>
      <c r="T2775">
        <v>0.39</v>
      </c>
      <c r="U2775" s="1">
        <v>40234</v>
      </c>
      <c r="V2775">
        <f t="shared" si="43"/>
        <v>2010</v>
      </c>
    </row>
    <row r="2776" spans="1:22" x14ac:dyDescent="0.3">
      <c r="A2776">
        <v>6049</v>
      </c>
      <c r="B2776">
        <v>42884</v>
      </c>
      <c r="C2776" s="1">
        <v>40249</v>
      </c>
      <c r="D2776" t="s">
        <v>10686</v>
      </c>
      <c r="E2776">
        <v>29</v>
      </c>
      <c r="F2776">
        <v>12098.87</v>
      </c>
      <c r="G2776">
        <v>0.04</v>
      </c>
      <c r="H2776" t="s">
        <v>10672</v>
      </c>
      <c r="I2776">
        <v>-969.05</v>
      </c>
      <c r="J2776">
        <v>400.98</v>
      </c>
      <c r="K2776">
        <v>42.52</v>
      </c>
      <c r="L2776" t="s">
        <v>12074</v>
      </c>
      <c r="M2776" t="s">
        <v>12027</v>
      </c>
      <c r="N2776" t="s">
        <v>11137</v>
      </c>
      <c r="O2776" t="s">
        <v>10674</v>
      </c>
      <c r="P2776" t="s">
        <v>10690</v>
      </c>
      <c r="Q2776" t="s">
        <v>10724</v>
      </c>
      <c r="R2776" t="s">
        <v>11730</v>
      </c>
      <c r="S2776" t="s">
        <v>10723</v>
      </c>
      <c r="T2776">
        <v>0.71</v>
      </c>
      <c r="U2776" s="1">
        <v>40249</v>
      </c>
      <c r="V2776">
        <f t="shared" si="43"/>
        <v>2010</v>
      </c>
    </row>
    <row r="2777" spans="1:22" x14ac:dyDescent="0.3">
      <c r="A2777">
        <v>6116</v>
      </c>
      <c r="B2777">
        <v>43302</v>
      </c>
      <c r="C2777" s="1">
        <v>40778</v>
      </c>
      <c r="D2777" t="s">
        <v>10663</v>
      </c>
      <c r="E2777">
        <v>4</v>
      </c>
      <c r="F2777">
        <v>8.8699999999999992</v>
      </c>
      <c r="G2777">
        <v>0.09</v>
      </c>
      <c r="H2777" t="s">
        <v>10664</v>
      </c>
      <c r="I2777">
        <v>-5.14</v>
      </c>
      <c r="J2777">
        <v>1.95</v>
      </c>
      <c r="K2777">
        <v>1.63</v>
      </c>
      <c r="L2777" t="s">
        <v>12058</v>
      </c>
      <c r="M2777" t="s">
        <v>12027</v>
      </c>
      <c r="N2777" t="s">
        <v>11137</v>
      </c>
      <c r="O2777" t="s">
        <v>10681</v>
      </c>
      <c r="P2777" t="s">
        <v>10668</v>
      </c>
      <c r="Q2777" t="s">
        <v>10736</v>
      </c>
      <c r="R2777" t="s">
        <v>12076</v>
      </c>
      <c r="V2777">
        <f t="shared" si="43"/>
        <v>2011</v>
      </c>
    </row>
    <row r="2778" spans="1:22" x14ac:dyDescent="0.3">
      <c r="A2778">
        <v>6137</v>
      </c>
      <c r="B2778">
        <v>43460</v>
      </c>
      <c r="C2778" s="1">
        <v>41071</v>
      </c>
      <c r="D2778" t="s">
        <v>10704</v>
      </c>
      <c r="E2778">
        <v>2</v>
      </c>
      <c r="F2778">
        <v>25.09</v>
      </c>
      <c r="G2778">
        <v>7.0000000000000007E-2</v>
      </c>
      <c r="H2778" t="s">
        <v>10664</v>
      </c>
      <c r="I2778">
        <v>-17.600000000000001</v>
      </c>
      <c r="J2778">
        <v>8.0399999999999991</v>
      </c>
      <c r="K2778">
        <v>8.94</v>
      </c>
      <c r="L2778" t="s">
        <v>12055</v>
      </c>
      <c r="M2778" t="s">
        <v>12027</v>
      </c>
      <c r="N2778" t="s">
        <v>11137</v>
      </c>
      <c r="O2778" t="s">
        <v>10681</v>
      </c>
      <c r="P2778" t="s">
        <v>10668</v>
      </c>
      <c r="Q2778" t="s">
        <v>10678</v>
      </c>
      <c r="R2778" t="s">
        <v>11154</v>
      </c>
      <c r="V2778">
        <f t="shared" si="43"/>
        <v>2012</v>
      </c>
    </row>
    <row r="2779" spans="1:22" x14ac:dyDescent="0.3">
      <c r="A2779">
        <v>6206</v>
      </c>
      <c r="B2779">
        <v>43972</v>
      </c>
      <c r="C2779" s="1">
        <v>40253</v>
      </c>
      <c r="D2779" t="s">
        <v>10663</v>
      </c>
      <c r="E2779">
        <v>12</v>
      </c>
      <c r="F2779">
        <v>714.39099999999996</v>
      </c>
      <c r="G2779">
        <v>0</v>
      </c>
      <c r="H2779" t="s">
        <v>10664</v>
      </c>
      <c r="I2779">
        <v>-62.33</v>
      </c>
      <c r="J2779">
        <v>65.989999999999995</v>
      </c>
      <c r="K2779">
        <v>8.99</v>
      </c>
      <c r="L2779" t="s">
        <v>12077</v>
      </c>
      <c r="M2779" t="s">
        <v>12027</v>
      </c>
      <c r="N2779" t="s">
        <v>11137</v>
      </c>
      <c r="O2779" t="s">
        <v>10674</v>
      </c>
      <c r="P2779" t="s">
        <v>10682</v>
      </c>
      <c r="Q2779" t="s">
        <v>10683</v>
      </c>
      <c r="R2779">
        <v>8260</v>
      </c>
      <c r="S2779" t="s">
        <v>10685</v>
      </c>
      <c r="T2779">
        <v>0.57999999999999996</v>
      </c>
      <c r="U2779" s="1">
        <v>40255</v>
      </c>
      <c r="V2779">
        <f t="shared" si="43"/>
        <v>2010</v>
      </c>
    </row>
    <row r="2780" spans="1:22" x14ac:dyDescent="0.3">
      <c r="A2780">
        <v>6211</v>
      </c>
      <c r="B2780">
        <v>44000</v>
      </c>
      <c r="C2780" s="1">
        <v>41186</v>
      </c>
      <c r="D2780" t="s">
        <v>10686</v>
      </c>
      <c r="E2780">
        <v>15</v>
      </c>
      <c r="F2780">
        <v>502.8</v>
      </c>
      <c r="G2780">
        <v>0</v>
      </c>
      <c r="H2780" t="s">
        <v>10664</v>
      </c>
      <c r="I2780">
        <v>-19.100000000000001</v>
      </c>
      <c r="J2780">
        <v>30.98</v>
      </c>
      <c r="K2780">
        <v>19.510000000000002</v>
      </c>
      <c r="L2780" t="s">
        <v>12049</v>
      </c>
      <c r="M2780" t="s">
        <v>12027</v>
      </c>
      <c r="N2780" t="s">
        <v>11137</v>
      </c>
      <c r="O2780" t="s">
        <v>10667</v>
      </c>
      <c r="P2780" t="s">
        <v>10668</v>
      </c>
      <c r="Q2780" t="s">
        <v>10717</v>
      </c>
      <c r="R2780" t="s">
        <v>12078</v>
      </c>
      <c r="S2780" t="s">
        <v>10685</v>
      </c>
      <c r="T2780">
        <v>0.36</v>
      </c>
      <c r="U2780" s="1">
        <v>41186</v>
      </c>
      <c r="V2780">
        <f t="shared" si="43"/>
        <v>2012</v>
      </c>
    </row>
    <row r="2781" spans="1:22" x14ac:dyDescent="0.3">
      <c r="A2781">
        <v>6488</v>
      </c>
      <c r="B2781">
        <v>46177</v>
      </c>
      <c r="C2781" s="1">
        <v>40517</v>
      </c>
      <c r="D2781" t="s">
        <v>10663</v>
      </c>
      <c r="E2781">
        <v>33</v>
      </c>
      <c r="F2781">
        <v>468.46</v>
      </c>
      <c r="G2781">
        <v>0.01</v>
      </c>
      <c r="H2781" t="s">
        <v>10664</v>
      </c>
      <c r="I2781">
        <v>-292.7</v>
      </c>
      <c r="J2781">
        <v>12.99</v>
      </c>
      <c r="K2781">
        <v>14.37</v>
      </c>
      <c r="L2781" t="s">
        <v>11422</v>
      </c>
      <c r="M2781" t="s">
        <v>12027</v>
      </c>
      <c r="N2781" t="s">
        <v>11137</v>
      </c>
      <c r="O2781" t="s">
        <v>10681</v>
      </c>
      <c r="P2781" t="s">
        <v>10690</v>
      </c>
      <c r="Q2781" t="s">
        <v>10691</v>
      </c>
      <c r="R2781" t="s">
        <v>11724</v>
      </c>
      <c r="S2781" t="s">
        <v>10769</v>
      </c>
      <c r="T2781">
        <v>0.73</v>
      </c>
      <c r="U2781" s="1">
        <v>40517</v>
      </c>
      <c r="V2781">
        <f t="shared" si="43"/>
        <v>2010</v>
      </c>
    </row>
    <row r="2782" spans="1:22" x14ac:dyDescent="0.3">
      <c r="A2782">
        <v>6773</v>
      </c>
      <c r="B2782">
        <v>48226</v>
      </c>
      <c r="C2782" s="1">
        <v>39819</v>
      </c>
      <c r="D2782" t="s">
        <v>10663</v>
      </c>
      <c r="E2782">
        <v>23</v>
      </c>
      <c r="F2782">
        <v>2357.4499999999998</v>
      </c>
      <c r="G2782">
        <v>0.02</v>
      </c>
      <c r="H2782" t="s">
        <v>10672</v>
      </c>
      <c r="I2782">
        <v>-108.8</v>
      </c>
      <c r="J2782">
        <v>100.98</v>
      </c>
      <c r="K2782">
        <v>35.840000000000003</v>
      </c>
      <c r="L2782" t="s">
        <v>12071</v>
      </c>
      <c r="M2782" t="s">
        <v>12027</v>
      </c>
      <c r="N2782" t="s">
        <v>11137</v>
      </c>
      <c r="O2782" t="s">
        <v>10667</v>
      </c>
      <c r="P2782" t="s">
        <v>10690</v>
      </c>
      <c r="Q2782" t="s">
        <v>10721</v>
      </c>
      <c r="R2782" t="s">
        <v>10802</v>
      </c>
      <c r="V2782">
        <f t="shared" si="43"/>
        <v>2009</v>
      </c>
    </row>
    <row r="2783" spans="1:22" x14ac:dyDescent="0.3">
      <c r="A2783">
        <v>6803</v>
      </c>
      <c r="B2783">
        <v>48455</v>
      </c>
      <c r="C2783" s="1">
        <v>39966</v>
      </c>
      <c r="D2783" t="s">
        <v>10719</v>
      </c>
      <c r="E2783">
        <v>34</v>
      </c>
      <c r="F2783">
        <v>817.53</v>
      </c>
      <c r="G2783">
        <v>0.03</v>
      </c>
      <c r="H2783" t="s">
        <v>10664</v>
      </c>
      <c r="I2783">
        <v>76.63</v>
      </c>
      <c r="J2783">
        <v>22.84</v>
      </c>
      <c r="K2783">
        <v>11.54</v>
      </c>
      <c r="L2783" t="s">
        <v>11942</v>
      </c>
      <c r="M2783" t="s">
        <v>12027</v>
      </c>
      <c r="N2783" t="s">
        <v>11137</v>
      </c>
      <c r="O2783" t="s">
        <v>10667</v>
      </c>
      <c r="P2783" t="s">
        <v>10668</v>
      </c>
      <c r="Q2783" t="s">
        <v>10702</v>
      </c>
      <c r="R2783" t="s">
        <v>12079</v>
      </c>
      <c r="S2783" t="s">
        <v>10685</v>
      </c>
      <c r="T2783">
        <v>0.39</v>
      </c>
      <c r="U2783" s="1">
        <v>39967</v>
      </c>
      <c r="V2783">
        <f t="shared" si="43"/>
        <v>2009</v>
      </c>
    </row>
    <row r="2784" spans="1:22" x14ac:dyDescent="0.3">
      <c r="A2784">
        <v>6866</v>
      </c>
      <c r="B2784">
        <v>48929</v>
      </c>
      <c r="C2784" s="1">
        <v>40108</v>
      </c>
      <c r="D2784" t="s">
        <v>10671</v>
      </c>
      <c r="E2784">
        <v>1</v>
      </c>
      <c r="F2784">
        <v>55.43</v>
      </c>
      <c r="G2784">
        <v>0.01</v>
      </c>
      <c r="H2784" t="s">
        <v>10664</v>
      </c>
      <c r="I2784">
        <v>-48.91</v>
      </c>
      <c r="J2784">
        <v>35.44</v>
      </c>
      <c r="K2784">
        <v>19.989999999999998</v>
      </c>
      <c r="L2784" t="s">
        <v>12080</v>
      </c>
      <c r="M2784" t="s">
        <v>12027</v>
      </c>
      <c r="N2784" t="s">
        <v>11137</v>
      </c>
      <c r="O2784" t="s">
        <v>10667</v>
      </c>
      <c r="P2784" t="s">
        <v>10668</v>
      </c>
      <c r="Q2784" t="s">
        <v>10702</v>
      </c>
      <c r="R2784" t="s">
        <v>12081</v>
      </c>
      <c r="S2784" t="s">
        <v>10685</v>
      </c>
      <c r="T2784">
        <v>0.38</v>
      </c>
      <c r="U2784" s="1">
        <v>40109</v>
      </c>
      <c r="V2784">
        <f t="shared" si="43"/>
        <v>2009</v>
      </c>
    </row>
    <row r="2785" spans="1:22" x14ac:dyDescent="0.3">
      <c r="A2785">
        <v>6875</v>
      </c>
      <c r="B2785">
        <v>48994</v>
      </c>
      <c r="C2785" s="1">
        <v>40473</v>
      </c>
      <c r="D2785" t="s">
        <v>10686</v>
      </c>
      <c r="E2785">
        <v>6</v>
      </c>
      <c r="F2785">
        <v>1086.3900000000001</v>
      </c>
      <c r="G2785">
        <v>0.03</v>
      </c>
      <c r="H2785" t="s">
        <v>10664</v>
      </c>
      <c r="I2785">
        <v>-311.23</v>
      </c>
      <c r="J2785">
        <v>167.27</v>
      </c>
      <c r="K2785">
        <v>35</v>
      </c>
      <c r="L2785" t="s">
        <v>12062</v>
      </c>
      <c r="M2785" t="s">
        <v>12027</v>
      </c>
      <c r="N2785" t="s">
        <v>11137</v>
      </c>
      <c r="O2785" t="s">
        <v>10674</v>
      </c>
      <c r="P2785" t="s">
        <v>10668</v>
      </c>
      <c r="Q2785" t="s">
        <v>10669</v>
      </c>
      <c r="R2785" t="s">
        <v>11579</v>
      </c>
      <c r="S2785" t="s">
        <v>10769</v>
      </c>
      <c r="T2785">
        <v>0.85</v>
      </c>
      <c r="U2785" s="1">
        <v>40475</v>
      </c>
      <c r="V2785">
        <f t="shared" si="43"/>
        <v>2010</v>
      </c>
    </row>
    <row r="2786" spans="1:22" x14ac:dyDescent="0.3">
      <c r="A2786">
        <v>7164</v>
      </c>
      <c r="B2786">
        <v>51111</v>
      </c>
      <c r="C2786" s="1">
        <v>40948</v>
      </c>
      <c r="D2786" t="s">
        <v>10686</v>
      </c>
      <c r="E2786">
        <v>1</v>
      </c>
      <c r="F2786">
        <v>61.097999999999999</v>
      </c>
      <c r="G2786">
        <v>0.02</v>
      </c>
      <c r="H2786" t="s">
        <v>10664</v>
      </c>
      <c r="I2786">
        <v>-257.72000000000003</v>
      </c>
      <c r="J2786">
        <v>65.989999999999995</v>
      </c>
      <c r="K2786">
        <v>5.92</v>
      </c>
      <c r="L2786" t="s">
        <v>12082</v>
      </c>
      <c r="M2786" t="s">
        <v>12027</v>
      </c>
      <c r="N2786" t="s">
        <v>11137</v>
      </c>
      <c r="O2786" t="s">
        <v>10701</v>
      </c>
      <c r="P2786" t="s">
        <v>10682</v>
      </c>
      <c r="Q2786" t="s">
        <v>10683</v>
      </c>
      <c r="R2786">
        <v>252</v>
      </c>
      <c r="S2786" t="s">
        <v>10685</v>
      </c>
      <c r="T2786">
        <v>0.55000000000000004</v>
      </c>
      <c r="U2786" s="1">
        <v>40950</v>
      </c>
      <c r="V2786">
        <f t="shared" si="43"/>
        <v>2012</v>
      </c>
    </row>
    <row r="2787" spans="1:22" x14ac:dyDescent="0.3">
      <c r="A2787">
        <v>7740</v>
      </c>
      <c r="B2787">
        <v>55425</v>
      </c>
      <c r="C2787" s="1">
        <v>40848</v>
      </c>
      <c r="D2787" t="s">
        <v>10719</v>
      </c>
      <c r="E2787">
        <v>42</v>
      </c>
      <c r="F2787">
        <v>4373.8535000000002</v>
      </c>
      <c r="G2787">
        <v>0.04</v>
      </c>
      <c r="H2787" t="s">
        <v>10697</v>
      </c>
      <c r="I2787">
        <v>963.68</v>
      </c>
      <c r="J2787">
        <v>125.99</v>
      </c>
      <c r="K2787">
        <v>7.69</v>
      </c>
      <c r="L2787" t="s">
        <v>12083</v>
      </c>
      <c r="M2787" t="s">
        <v>12027</v>
      </c>
      <c r="N2787" t="s">
        <v>11137</v>
      </c>
      <c r="O2787" t="s">
        <v>10681</v>
      </c>
      <c r="P2787" t="s">
        <v>10682</v>
      </c>
      <c r="Q2787" t="s">
        <v>10683</v>
      </c>
      <c r="R2787" t="s">
        <v>11449</v>
      </c>
      <c r="S2787" t="s">
        <v>10685</v>
      </c>
      <c r="T2787">
        <v>0.59</v>
      </c>
      <c r="U2787" s="1">
        <v>40849</v>
      </c>
      <c r="V2787">
        <f t="shared" si="43"/>
        <v>2011</v>
      </c>
    </row>
    <row r="2788" spans="1:22" x14ac:dyDescent="0.3">
      <c r="A2788">
        <v>7803</v>
      </c>
      <c r="B2788">
        <v>55815</v>
      </c>
      <c r="C2788" s="1">
        <v>40556</v>
      </c>
      <c r="D2788" t="s">
        <v>10671</v>
      </c>
      <c r="E2788">
        <v>28</v>
      </c>
      <c r="F2788">
        <v>2860.19</v>
      </c>
      <c r="G2788">
        <v>0.04</v>
      </c>
      <c r="H2788" t="s">
        <v>10697</v>
      </c>
      <c r="I2788">
        <v>458.4</v>
      </c>
      <c r="J2788">
        <v>105.29</v>
      </c>
      <c r="K2788">
        <v>10.119999999999999</v>
      </c>
      <c r="L2788" t="s">
        <v>12066</v>
      </c>
      <c r="M2788" t="s">
        <v>12027</v>
      </c>
      <c r="N2788" t="s">
        <v>11137</v>
      </c>
      <c r="O2788" t="s">
        <v>10681</v>
      </c>
      <c r="P2788" t="s">
        <v>10690</v>
      </c>
      <c r="Q2788" t="s">
        <v>10691</v>
      </c>
      <c r="R2788" t="s">
        <v>12084</v>
      </c>
      <c r="S2788" t="s">
        <v>10769</v>
      </c>
      <c r="T2788">
        <v>0.79</v>
      </c>
      <c r="U2788" s="1">
        <v>40557</v>
      </c>
      <c r="V2788">
        <f t="shared" si="43"/>
        <v>2011</v>
      </c>
    </row>
    <row r="2789" spans="1:22" x14ac:dyDescent="0.3">
      <c r="A2789">
        <v>7827</v>
      </c>
      <c r="B2789">
        <v>55940</v>
      </c>
      <c r="C2789" s="1">
        <v>39932</v>
      </c>
      <c r="D2789" t="s">
        <v>10686</v>
      </c>
      <c r="E2789">
        <v>29</v>
      </c>
      <c r="F2789">
        <v>2925.78</v>
      </c>
      <c r="G2789">
        <v>0.03</v>
      </c>
      <c r="H2789" t="s">
        <v>10664</v>
      </c>
      <c r="I2789">
        <v>1041.29</v>
      </c>
      <c r="J2789">
        <v>100.98</v>
      </c>
      <c r="K2789">
        <v>7.18</v>
      </c>
      <c r="L2789" t="s">
        <v>11981</v>
      </c>
      <c r="M2789" t="s">
        <v>12027</v>
      </c>
      <c r="N2789" t="s">
        <v>11137</v>
      </c>
      <c r="O2789" t="s">
        <v>10681</v>
      </c>
      <c r="P2789" t="s">
        <v>10682</v>
      </c>
      <c r="Q2789" t="s">
        <v>10711</v>
      </c>
      <c r="R2789" t="s">
        <v>11260</v>
      </c>
      <c r="S2789" t="s">
        <v>10685</v>
      </c>
      <c r="T2789">
        <v>0.4</v>
      </c>
      <c r="U2789" s="1">
        <v>39933</v>
      </c>
      <c r="V2789">
        <f t="shared" si="43"/>
        <v>2009</v>
      </c>
    </row>
    <row r="2790" spans="1:22" x14ac:dyDescent="0.3">
      <c r="A2790">
        <v>7858</v>
      </c>
      <c r="B2790">
        <v>56166</v>
      </c>
      <c r="C2790" s="1">
        <v>40394</v>
      </c>
      <c r="D2790" t="s">
        <v>10719</v>
      </c>
      <c r="E2790">
        <v>1</v>
      </c>
      <c r="F2790">
        <v>142.24</v>
      </c>
      <c r="G2790">
        <v>0.08</v>
      </c>
      <c r="H2790" t="s">
        <v>10672</v>
      </c>
      <c r="I2790">
        <v>-62.19</v>
      </c>
      <c r="J2790">
        <v>100.89</v>
      </c>
      <c r="K2790">
        <v>42</v>
      </c>
      <c r="L2790" t="s">
        <v>12085</v>
      </c>
      <c r="M2790" t="s">
        <v>12027</v>
      </c>
      <c r="N2790" t="s">
        <v>11137</v>
      </c>
      <c r="O2790" t="s">
        <v>10674</v>
      </c>
      <c r="P2790" t="s">
        <v>10690</v>
      </c>
      <c r="Q2790" t="s">
        <v>10753</v>
      </c>
      <c r="R2790" t="s">
        <v>11311</v>
      </c>
      <c r="S2790" t="s">
        <v>10677</v>
      </c>
      <c r="T2790">
        <v>0.61</v>
      </c>
      <c r="U2790" s="1">
        <v>40395</v>
      </c>
      <c r="V2790">
        <f t="shared" si="43"/>
        <v>2010</v>
      </c>
    </row>
    <row r="2791" spans="1:22" x14ac:dyDescent="0.3">
      <c r="A2791">
        <v>8080</v>
      </c>
      <c r="B2791">
        <v>57638</v>
      </c>
      <c r="C2791" s="1">
        <v>41021</v>
      </c>
      <c r="D2791" t="s">
        <v>10663</v>
      </c>
      <c r="E2791">
        <v>49</v>
      </c>
      <c r="F2791">
        <v>570.42999999999995</v>
      </c>
      <c r="G2791">
        <v>7.0000000000000007E-2</v>
      </c>
      <c r="H2791" t="s">
        <v>10664</v>
      </c>
      <c r="I2791">
        <v>78.89</v>
      </c>
      <c r="J2791">
        <v>11.48</v>
      </c>
      <c r="K2791">
        <v>5.43</v>
      </c>
      <c r="L2791" t="s">
        <v>12062</v>
      </c>
      <c r="M2791" t="s">
        <v>12027</v>
      </c>
      <c r="N2791" t="s">
        <v>11137</v>
      </c>
      <c r="O2791" t="s">
        <v>10674</v>
      </c>
      <c r="P2791" t="s">
        <v>10668</v>
      </c>
      <c r="Q2791" t="s">
        <v>10702</v>
      </c>
      <c r="R2791" t="s">
        <v>10789</v>
      </c>
      <c r="S2791" t="s">
        <v>10685</v>
      </c>
      <c r="T2791">
        <v>0.36</v>
      </c>
      <c r="U2791" s="1">
        <v>41023</v>
      </c>
      <c r="V2791">
        <f t="shared" si="43"/>
        <v>2012</v>
      </c>
    </row>
    <row r="2792" spans="1:22" x14ac:dyDescent="0.3">
      <c r="A2792">
        <v>8081</v>
      </c>
      <c r="B2792">
        <v>57638</v>
      </c>
      <c r="C2792" s="1">
        <v>41021</v>
      </c>
      <c r="D2792" t="s">
        <v>10663</v>
      </c>
      <c r="E2792">
        <v>49</v>
      </c>
      <c r="F2792">
        <v>100.08</v>
      </c>
      <c r="G2792">
        <v>0.08</v>
      </c>
      <c r="H2792" t="s">
        <v>10664</v>
      </c>
      <c r="I2792">
        <v>-85.58</v>
      </c>
      <c r="J2792">
        <v>2.08</v>
      </c>
      <c r="K2792">
        <v>2.56</v>
      </c>
      <c r="L2792" t="s">
        <v>12062</v>
      </c>
      <c r="M2792" t="s">
        <v>12027</v>
      </c>
      <c r="N2792" t="s">
        <v>11137</v>
      </c>
      <c r="O2792" t="s">
        <v>10674</v>
      </c>
      <c r="P2792" t="s">
        <v>10668</v>
      </c>
      <c r="Q2792" t="s">
        <v>10791</v>
      </c>
      <c r="V2792">
        <f t="shared" si="43"/>
        <v>2012</v>
      </c>
    </row>
    <row r="2793" spans="1:22" x14ac:dyDescent="0.3">
      <c r="A2793">
        <v>8109</v>
      </c>
      <c r="B2793">
        <v>57890</v>
      </c>
      <c r="C2793" s="1">
        <v>39870</v>
      </c>
      <c r="D2793" t="s">
        <v>10719</v>
      </c>
      <c r="E2793">
        <v>15</v>
      </c>
      <c r="F2793">
        <v>803.04</v>
      </c>
      <c r="G2793">
        <v>0.08</v>
      </c>
      <c r="H2793" t="s">
        <v>10664</v>
      </c>
      <c r="I2793">
        <v>282.32</v>
      </c>
      <c r="J2793">
        <v>55.48</v>
      </c>
      <c r="K2793">
        <v>6.79</v>
      </c>
      <c r="L2793" t="s">
        <v>12086</v>
      </c>
      <c r="M2793" t="s">
        <v>12027</v>
      </c>
      <c r="N2793" t="s">
        <v>11137</v>
      </c>
      <c r="O2793" t="s">
        <v>10701</v>
      </c>
      <c r="P2793" t="s">
        <v>10668</v>
      </c>
      <c r="Q2793" t="s">
        <v>10702</v>
      </c>
      <c r="R2793" t="s">
        <v>11662</v>
      </c>
      <c r="V2793">
        <f t="shared" si="43"/>
        <v>2009</v>
      </c>
    </row>
    <row r="2794" spans="1:22" x14ac:dyDescent="0.3">
      <c r="A2794">
        <v>327</v>
      </c>
      <c r="B2794">
        <v>2244</v>
      </c>
      <c r="C2794" s="1">
        <v>40186</v>
      </c>
      <c r="D2794" t="s">
        <v>10719</v>
      </c>
      <c r="E2794">
        <v>19</v>
      </c>
      <c r="F2794">
        <v>88.61</v>
      </c>
      <c r="G2794">
        <v>0.01</v>
      </c>
      <c r="H2794" t="s">
        <v>10697</v>
      </c>
      <c r="I2794">
        <v>21.47</v>
      </c>
      <c r="J2794">
        <v>3.8</v>
      </c>
      <c r="K2794">
        <v>1.49</v>
      </c>
      <c r="L2794" t="s">
        <v>12087</v>
      </c>
      <c r="M2794" t="s">
        <v>11576</v>
      </c>
      <c r="N2794" t="s">
        <v>11137</v>
      </c>
      <c r="O2794" t="s">
        <v>10674</v>
      </c>
      <c r="P2794" t="s">
        <v>10668</v>
      </c>
      <c r="Q2794" t="s">
        <v>10678</v>
      </c>
      <c r="R2794" t="s">
        <v>10907</v>
      </c>
      <c r="S2794" t="s">
        <v>10685</v>
      </c>
      <c r="T2794">
        <v>0.38</v>
      </c>
      <c r="U2794" s="1">
        <v>40188</v>
      </c>
      <c r="V2794">
        <f t="shared" si="43"/>
        <v>2010</v>
      </c>
    </row>
    <row r="2795" spans="1:22" x14ac:dyDescent="0.3">
      <c r="A2795">
        <v>455</v>
      </c>
      <c r="B2795">
        <v>3104</v>
      </c>
      <c r="C2795" s="1">
        <v>40436</v>
      </c>
      <c r="D2795" t="s">
        <v>10704</v>
      </c>
      <c r="E2795">
        <v>50</v>
      </c>
      <c r="F2795">
        <v>336.06</v>
      </c>
      <c r="G2795">
        <v>0.01</v>
      </c>
      <c r="H2795" t="s">
        <v>10664</v>
      </c>
      <c r="I2795">
        <v>-240.78</v>
      </c>
      <c r="J2795">
        <v>6.48</v>
      </c>
      <c r="K2795">
        <v>8.8800000000000008</v>
      </c>
      <c r="L2795" t="s">
        <v>12088</v>
      </c>
      <c r="M2795" t="s">
        <v>11576</v>
      </c>
      <c r="N2795" t="s">
        <v>11137</v>
      </c>
      <c r="O2795" t="s">
        <v>10674</v>
      </c>
      <c r="P2795" t="s">
        <v>10668</v>
      </c>
      <c r="Q2795" t="s">
        <v>10702</v>
      </c>
      <c r="R2795" t="s">
        <v>10863</v>
      </c>
      <c r="S2795" t="s">
        <v>10685</v>
      </c>
      <c r="T2795">
        <v>0.37</v>
      </c>
      <c r="U2795" s="1">
        <v>40438</v>
      </c>
      <c r="V2795">
        <f t="shared" si="43"/>
        <v>2010</v>
      </c>
    </row>
    <row r="2796" spans="1:22" x14ac:dyDescent="0.3">
      <c r="A2796">
        <v>456</v>
      </c>
      <c r="B2796">
        <v>3104</v>
      </c>
      <c r="C2796" s="1">
        <v>40436</v>
      </c>
      <c r="D2796" t="s">
        <v>10704</v>
      </c>
      <c r="E2796">
        <v>24</v>
      </c>
      <c r="F2796">
        <v>380.38</v>
      </c>
      <c r="G2796">
        <v>0.06</v>
      </c>
      <c r="H2796" t="s">
        <v>10697</v>
      </c>
      <c r="I2796">
        <v>7.29</v>
      </c>
      <c r="J2796">
        <v>15.94</v>
      </c>
      <c r="K2796">
        <v>5.45</v>
      </c>
      <c r="L2796" t="s">
        <v>12088</v>
      </c>
      <c r="M2796" t="s">
        <v>11576</v>
      </c>
      <c r="N2796" t="s">
        <v>11137</v>
      </c>
      <c r="O2796" t="s">
        <v>10674</v>
      </c>
      <c r="P2796" t="s">
        <v>10668</v>
      </c>
      <c r="Q2796" t="s">
        <v>10736</v>
      </c>
      <c r="R2796" t="s">
        <v>11095</v>
      </c>
      <c r="S2796" t="s">
        <v>10693</v>
      </c>
      <c r="T2796">
        <v>0.55000000000000004</v>
      </c>
      <c r="U2796" s="1">
        <v>40436</v>
      </c>
      <c r="V2796">
        <f t="shared" si="43"/>
        <v>2010</v>
      </c>
    </row>
    <row r="2797" spans="1:22" x14ac:dyDescent="0.3">
      <c r="A2797">
        <v>860</v>
      </c>
      <c r="B2797">
        <v>6179</v>
      </c>
      <c r="C2797" s="1">
        <v>39966</v>
      </c>
      <c r="D2797" t="s">
        <v>10686</v>
      </c>
      <c r="E2797">
        <v>50</v>
      </c>
      <c r="F2797">
        <v>477.53</v>
      </c>
      <c r="G2797">
        <v>0.09</v>
      </c>
      <c r="H2797" t="s">
        <v>10664</v>
      </c>
      <c r="I2797">
        <v>197.76</v>
      </c>
      <c r="J2797">
        <v>9.7799999999999994</v>
      </c>
      <c r="K2797">
        <v>1.39</v>
      </c>
      <c r="L2797" t="s">
        <v>12087</v>
      </c>
      <c r="M2797" t="s">
        <v>11576</v>
      </c>
      <c r="N2797" t="s">
        <v>11137</v>
      </c>
      <c r="O2797" t="s">
        <v>10674</v>
      </c>
      <c r="P2797" t="s">
        <v>10668</v>
      </c>
      <c r="Q2797" t="s">
        <v>10717</v>
      </c>
      <c r="R2797" t="s">
        <v>11193</v>
      </c>
      <c r="V2797">
        <f t="shared" si="43"/>
        <v>2009</v>
      </c>
    </row>
    <row r="2798" spans="1:22" x14ac:dyDescent="0.3">
      <c r="A2798">
        <v>861</v>
      </c>
      <c r="B2798">
        <v>6179</v>
      </c>
      <c r="C2798" s="1">
        <v>39966</v>
      </c>
      <c r="D2798" t="s">
        <v>10686</v>
      </c>
      <c r="E2798">
        <v>15</v>
      </c>
      <c r="F2798">
        <v>2690.7514999999999</v>
      </c>
      <c r="G2798">
        <v>0</v>
      </c>
      <c r="H2798" t="s">
        <v>10664</v>
      </c>
      <c r="I2798">
        <v>234.61</v>
      </c>
      <c r="J2798">
        <v>200.99</v>
      </c>
      <c r="K2798">
        <v>8.08</v>
      </c>
      <c r="L2798" t="s">
        <v>12087</v>
      </c>
      <c r="M2798" t="s">
        <v>11576</v>
      </c>
      <c r="N2798" t="s">
        <v>11137</v>
      </c>
      <c r="O2798" t="s">
        <v>10674</v>
      </c>
      <c r="P2798" t="s">
        <v>10682</v>
      </c>
      <c r="Q2798" t="s">
        <v>10683</v>
      </c>
      <c r="R2798">
        <v>5125</v>
      </c>
      <c r="S2798" t="s">
        <v>10685</v>
      </c>
      <c r="T2798">
        <v>0.59</v>
      </c>
      <c r="U2798" s="1">
        <v>39968</v>
      </c>
      <c r="V2798">
        <f t="shared" si="43"/>
        <v>2009</v>
      </c>
    </row>
    <row r="2799" spans="1:22" x14ac:dyDescent="0.3">
      <c r="A2799">
        <v>1624</v>
      </c>
      <c r="B2799">
        <v>11747</v>
      </c>
      <c r="C2799" s="1">
        <v>40234</v>
      </c>
      <c r="D2799" t="s">
        <v>10704</v>
      </c>
      <c r="E2799">
        <v>3</v>
      </c>
      <c r="F2799">
        <v>315.27999999999997</v>
      </c>
      <c r="G2799">
        <v>0.08</v>
      </c>
      <c r="H2799" t="s">
        <v>10664</v>
      </c>
      <c r="I2799">
        <v>-261.55</v>
      </c>
      <c r="J2799">
        <v>99.99</v>
      </c>
      <c r="K2799">
        <v>19.989999999999998</v>
      </c>
      <c r="L2799" t="s">
        <v>12088</v>
      </c>
      <c r="M2799" t="s">
        <v>11576</v>
      </c>
      <c r="N2799" t="s">
        <v>11137</v>
      </c>
      <c r="O2799" t="s">
        <v>10674</v>
      </c>
      <c r="P2799" t="s">
        <v>10682</v>
      </c>
      <c r="Q2799" t="s">
        <v>10849</v>
      </c>
      <c r="R2799" t="s">
        <v>11041</v>
      </c>
      <c r="S2799" t="s">
        <v>10685</v>
      </c>
      <c r="T2799">
        <v>0.52</v>
      </c>
      <c r="U2799" s="1">
        <v>40234</v>
      </c>
      <c r="V2799">
        <f t="shared" si="43"/>
        <v>2010</v>
      </c>
    </row>
    <row r="2800" spans="1:22" x14ac:dyDescent="0.3">
      <c r="A2800">
        <v>1646</v>
      </c>
      <c r="B2800">
        <v>11877</v>
      </c>
      <c r="C2800" s="1">
        <v>40321</v>
      </c>
      <c r="D2800" t="s">
        <v>10686</v>
      </c>
      <c r="E2800">
        <v>19</v>
      </c>
      <c r="F2800">
        <v>796.14</v>
      </c>
      <c r="G2800">
        <v>0.03</v>
      </c>
      <c r="H2800" t="s">
        <v>10664</v>
      </c>
      <c r="I2800">
        <v>320.07</v>
      </c>
      <c r="J2800">
        <v>41.94</v>
      </c>
      <c r="K2800">
        <v>2.99</v>
      </c>
      <c r="L2800" t="s">
        <v>12088</v>
      </c>
      <c r="M2800" t="s">
        <v>11576</v>
      </c>
      <c r="N2800" t="s">
        <v>11137</v>
      </c>
      <c r="O2800" t="s">
        <v>10674</v>
      </c>
      <c r="P2800" t="s">
        <v>10668</v>
      </c>
      <c r="Q2800" t="s">
        <v>10678</v>
      </c>
      <c r="R2800" t="s">
        <v>11005</v>
      </c>
      <c r="S2800" t="s">
        <v>10685</v>
      </c>
      <c r="T2800">
        <v>0.35</v>
      </c>
      <c r="U2800" s="1">
        <v>40322</v>
      </c>
      <c r="V2800">
        <f t="shared" si="43"/>
        <v>2010</v>
      </c>
    </row>
    <row r="2801" spans="1:22" x14ac:dyDescent="0.3">
      <c r="A2801">
        <v>1647</v>
      </c>
      <c r="B2801">
        <v>11877</v>
      </c>
      <c r="C2801" s="1">
        <v>40321</v>
      </c>
      <c r="D2801" t="s">
        <v>10686</v>
      </c>
      <c r="E2801">
        <v>31</v>
      </c>
      <c r="F2801">
        <v>142.96</v>
      </c>
      <c r="G2801">
        <v>0.09</v>
      </c>
      <c r="H2801" t="s">
        <v>10664</v>
      </c>
      <c r="I2801">
        <v>33.590000000000003</v>
      </c>
      <c r="J2801">
        <v>4.7300000000000004</v>
      </c>
      <c r="K2801">
        <v>1.52</v>
      </c>
      <c r="L2801" t="s">
        <v>12088</v>
      </c>
      <c r="M2801" t="s">
        <v>11576</v>
      </c>
      <c r="N2801" t="s">
        <v>11137</v>
      </c>
      <c r="O2801" t="s">
        <v>10674</v>
      </c>
      <c r="P2801" t="s">
        <v>10668</v>
      </c>
      <c r="Q2801" t="s">
        <v>10702</v>
      </c>
      <c r="R2801" t="s">
        <v>12089</v>
      </c>
      <c r="V2801">
        <f t="shared" si="43"/>
        <v>2010</v>
      </c>
    </row>
    <row r="2802" spans="1:22" x14ac:dyDescent="0.3">
      <c r="A2802">
        <v>2139</v>
      </c>
      <c r="B2802">
        <v>15271</v>
      </c>
      <c r="C2802" s="1">
        <v>40384</v>
      </c>
      <c r="D2802" t="s">
        <v>10719</v>
      </c>
      <c r="E2802">
        <v>18</v>
      </c>
      <c r="F2802">
        <v>2389.3000000000002</v>
      </c>
      <c r="G2802">
        <v>0.01</v>
      </c>
      <c r="H2802" t="s">
        <v>10664</v>
      </c>
      <c r="I2802">
        <v>589.38</v>
      </c>
      <c r="J2802">
        <v>128.24</v>
      </c>
      <c r="K2802">
        <v>12.65</v>
      </c>
      <c r="L2802" t="s">
        <v>12087</v>
      </c>
      <c r="M2802" t="s">
        <v>11576</v>
      </c>
      <c r="N2802" t="s">
        <v>11137</v>
      </c>
      <c r="O2802" t="s">
        <v>10674</v>
      </c>
      <c r="P2802" t="s">
        <v>10690</v>
      </c>
      <c r="Q2802" t="s">
        <v>10753</v>
      </c>
      <c r="R2802" t="s">
        <v>11170</v>
      </c>
      <c r="S2802" t="s">
        <v>10689</v>
      </c>
      <c r="U2802" s="1">
        <v>40384</v>
      </c>
      <c r="V2802">
        <f t="shared" si="43"/>
        <v>2010</v>
      </c>
    </row>
    <row r="2803" spans="1:22" x14ac:dyDescent="0.3">
      <c r="A2803">
        <v>2140</v>
      </c>
      <c r="B2803">
        <v>15271</v>
      </c>
      <c r="C2803" s="1">
        <v>40384</v>
      </c>
      <c r="D2803" t="s">
        <v>10719</v>
      </c>
      <c r="E2803">
        <v>7</v>
      </c>
      <c r="F2803">
        <v>222.25800000000001</v>
      </c>
      <c r="G2803">
        <v>0.03</v>
      </c>
      <c r="H2803" t="s">
        <v>10664</v>
      </c>
      <c r="I2803">
        <v>-77.900000000000006</v>
      </c>
      <c r="J2803">
        <v>35.99</v>
      </c>
      <c r="K2803">
        <v>1.25</v>
      </c>
      <c r="L2803" t="s">
        <v>12087</v>
      </c>
      <c r="M2803" t="s">
        <v>11576</v>
      </c>
      <c r="N2803" t="s">
        <v>11137</v>
      </c>
      <c r="O2803" t="s">
        <v>10674</v>
      </c>
      <c r="P2803" t="s">
        <v>10682</v>
      </c>
      <c r="Q2803" t="s">
        <v>10683</v>
      </c>
      <c r="R2803" t="s">
        <v>11312</v>
      </c>
      <c r="S2803" t="s">
        <v>10693</v>
      </c>
      <c r="T2803">
        <v>0.56999999999999995</v>
      </c>
      <c r="U2803" s="1">
        <v>40384</v>
      </c>
      <c r="V2803">
        <f t="shared" si="43"/>
        <v>2010</v>
      </c>
    </row>
    <row r="2804" spans="1:22" x14ac:dyDescent="0.3">
      <c r="A2804">
        <v>3142</v>
      </c>
      <c r="B2804">
        <v>22561</v>
      </c>
      <c r="C2804" s="1">
        <v>40563</v>
      </c>
      <c r="D2804" t="s">
        <v>10719</v>
      </c>
      <c r="E2804">
        <v>7</v>
      </c>
      <c r="F2804">
        <v>128.62</v>
      </c>
      <c r="G2804">
        <v>7.0000000000000007E-2</v>
      </c>
      <c r="H2804" t="s">
        <v>10664</v>
      </c>
      <c r="I2804">
        <v>-27.78</v>
      </c>
      <c r="J2804">
        <v>17.670000000000002</v>
      </c>
      <c r="K2804">
        <v>8.99</v>
      </c>
      <c r="L2804" t="s">
        <v>12088</v>
      </c>
      <c r="M2804" t="s">
        <v>11576</v>
      </c>
      <c r="N2804" t="s">
        <v>11137</v>
      </c>
      <c r="O2804" t="s">
        <v>10674</v>
      </c>
      <c r="P2804" t="s">
        <v>10690</v>
      </c>
      <c r="Q2804" t="s">
        <v>10691</v>
      </c>
      <c r="R2804" t="s">
        <v>11374</v>
      </c>
      <c r="S2804" t="s">
        <v>10693</v>
      </c>
      <c r="T2804">
        <v>0.47</v>
      </c>
      <c r="U2804" s="1">
        <v>40565</v>
      </c>
      <c r="V2804">
        <f t="shared" si="43"/>
        <v>2011</v>
      </c>
    </row>
    <row r="2805" spans="1:22" x14ac:dyDescent="0.3">
      <c r="A2805">
        <v>3143</v>
      </c>
      <c r="B2805">
        <v>22561</v>
      </c>
      <c r="C2805" s="1">
        <v>40563</v>
      </c>
      <c r="D2805" t="s">
        <v>10719</v>
      </c>
      <c r="E2805">
        <v>50</v>
      </c>
      <c r="F2805">
        <v>424</v>
      </c>
      <c r="G2805">
        <v>0.03</v>
      </c>
      <c r="H2805" t="s">
        <v>10664</v>
      </c>
      <c r="I2805">
        <v>-19.77</v>
      </c>
      <c r="J2805">
        <v>8.67</v>
      </c>
      <c r="K2805">
        <v>3.5</v>
      </c>
      <c r="L2805" t="s">
        <v>12088</v>
      </c>
      <c r="M2805" t="s">
        <v>11576</v>
      </c>
      <c r="N2805" t="s">
        <v>11137</v>
      </c>
      <c r="O2805" t="s">
        <v>10674</v>
      </c>
      <c r="P2805" t="s">
        <v>10668</v>
      </c>
      <c r="Q2805" t="s">
        <v>10675</v>
      </c>
      <c r="R2805" t="s">
        <v>11723</v>
      </c>
      <c r="S2805" t="s">
        <v>10685</v>
      </c>
      <c r="T2805">
        <v>0.57999999999999996</v>
      </c>
      <c r="U2805" s="1">
        <v>40565</v>
      </c>
      <c r="V2805">
        <f t="shared" si="43"/>
        <v>2011</v>
      </c>
    </row>
    <row r="2806" spans="1:22" x14ac:dyDescent="0.3">
      <c r="A2806">
        <v>3144</v>
      </c>
      <c r="B2806">
        <v>22561</v>
      </c>
      <c r="C2806" s="1">
        <v>40563</v>
      </c>
      <c r="D2806" t="s">
        <v>10719</v>
      </c>
      <c r="E2806">
        <v>5</v>
      </c>
      <c r="F2806">
        <v>504.79</v>
      </c>
      <c r="G2806">
        <v>0.03</v>
      </c>
      <c r="H2806" t="s">
        <v>10697</v>
      </c>
      <c r="I2806">
        <v>-245.09</v>
      </c>
      <c r="J2806">
        <v>99.99</v>
      </c>
      <c r="K2806">
        <v>19.989999999999998</v>
      </c>
      <c r="L2806" t="s">
        <v>12088</v>
      </c>
      <c r="M2806" t="s">
        <v>11576</v>
      </c>
      <c r="N2806" t="s">
        <v>11137</v>
      </c>
      <c r="O2806" t="s">
        <v>10674</v>
      </c>
      <c r="P2806" t="s">
        <v>10682</v>
      </c>
      <c r="Q2806" t="s">
        <v>10711</v>
      </c>
      <c r="R2806" t="s">
        <v>10944</v>
      </c>
      <c r="S2806" t="s">
        <v>10685</v>
      </c>
      <c r="T2806">
        <v>0.5</v>
      </c>
      <c r="U2806" s="1">
        <v>40565</v>
      </c>
      <c r="V2806">
        <f t="shared" si="43"/>
        <v>2011</v>
      </c>
    </row>
    <row r="2807" spans="1:22" x14ac:dyDescent="0.3">
      <c r="A2807">
        <v>3621</v>
      </c>
      <c r="B2807">
        <v>25860</v>
      </c>
      <c r="C2807" s="1">
        <v>40180</v>
      </c>
      <c r="D2807" t="s">
        <v>10663</v>
      </c>
      <c r="E2807">
        <v>9</v>
      </c>
      <c r="F2807">
        <v>740.2</v>
      </c>
      <c r="G2807">
        <v>0.05</v>
      </c>
      <c r="H2807" t="s">
        <v>10697</v>
      </c>
      <c r="I2807">
        <v>239.94</v>
      </c>
      <c r="J2807">
        <v>83.98</v>
      </c>
      <c r="K2807">
        <v>5.01</v>
      </c>
      <c r="L2807" t="s">
        <v>12087</v>
      </c>
      <c r="M2807" t="s">
        <v>11576</v>
      </c>
      <c r="N2807" t="s">
        <v>11137</v>
      </c>
      <c r="O2807" t="s">
        <v>10674</v>
      </c>
      <c r="P2807" t="s">
        <v>10668</v>
      </c>
      <c r="Q2807" t="s">
        <v>10717</v>
      </c>
      <c r="R2807" t="s">
        <v>11557</v>
      </c>
      <c r="S2807" t="s">
        <v>10685</v>
      </c>
      <c r="T2807">
        <v>0.38</v>
      </c>
      <c r="U2807" s="1">
        <v>40182</v>
      </c>
      <c r="V2807">
        <f t="shared" si="43"/>
        <v>2010</v>
      </c>
    </row>
    <row r="2808" spans="1:22" x14ac:dyDescent="0.3">
      <c r="A2808">
        <v>3622</v>
      </c>
      <c r="B2808">
        <v>25860</v>
      </c>
      <c r="C2808" s="1">
        <v>40180</v>
      </c>
      <c r="D2808" t="s">
        <v>10663</v>
      </c>
      <c r="E2808">
        <v>23</v>
      </c>
      <c r="F2808">
        <v>1288.7784999999999</v>
      </c>
      <c r="G2808">
        <v>7.0000000000000007E-2</v>
      </c>
      <c r="H2808" t="s">
        <v>10664</v>
      </c>
      <c r="I2808">
        <v>-185.89</v>
      </c>
      <c r="J2808">
        <v>65.989999999999995</v>
      </c>
      <c r="K2808">
        <v>19.989999999999998</v>
      </c>
      <c r="L2808" t="s">
        <v>12087</v>
      </c>
      <c r="M2808" t="s">
        <v>11576</v>
      </c>
      <c r="N2808" t="s">
        <v>11137</v>
      </c>
      <c r="O2808" t="s">
        <v>10674</v>
      </c>
      <c r="P2808" t="s">
        <v>10682</v>
      </c>
      <c r="Q2808" t="s">
        <v>10683</v>
      </c>
      <c r="R2808" t="s">
        <v>11393</v>
      </c>
      <c r="S2808" t="s">
        <v>10685</v>
      </c>
      <c r="T2808">
        <v>0.59</v>
      </c>
      <c r="U2808" s="1">
        <v>40189</v>
      </c>
      <c r="V2808">
        <f t="shared" si="43"/>
        <v>2010</v>
      </c>
    </row>
    <row r="2809" spans="1:22" x14ac:dyDescent="0.3">
      <c r="A2809">
        <v>121</v>
      </c>
      <c r="B2809">
        <v>775</v>
      </c>
      <c r="C2809" s="1">
        <v>40619</v>
      </c>
      <c r="D2809" t="s">
        <v>10719</v>
      </c>
      <c r="E2809">
        <v>35</v>
      </c>
      <c r="F2809">
        <v>43.57</v>
      </c>
      <c r="G2809">
        <v>0.1</v>
      </c>
      <c r="H2809" t="s">
        <v>10664</v>
      </c>
      <c r="I2809">
        <v>-19.170000000000002</v>
      </c>
      <c r="J2809">
        <v>1.26</v>
      </c>
      <c r="K2809">
        <v>0.7</v>
      </c>
      <c r="L2809" t="s">
        <v>12090</v>
      </c>
      <c r="M2809" t="s">
        <v>11576</v>
      </c>
      <c r="N2809" t="s">
        <v>11137</v>
      </c>
      <c r="O2809" t="s">
        <v>10667</v>
      </c>
      <c r="P2809" t="s">
        <v>10668</v>
      </c>
      <c r="Q2809" t="s">
        <v>10707</v>
      </c>
      <c r="R2809" t="s">
        <v>10989</v>
      </c>
      <c r="S2809" t="s">
        <v>10709</v>
      </c>
      <c r="T2809">
        <v>0.81</v>
      </c>
      <c r="U2809" s="1">
        <v>40620</v>
      </c>
      <c r="V2809">
        <f t="shared" si="43"/>
        <v>2011</v>
      </c>
    </row>
    <row r="2810" spans="1:22" x14ac:dyDescent="0.3">
      <c r="A2810">
        <v>122</v>
      </c>
      <c r="B2810">
        <v>775</v>
      </c>
      <c r="C2810" s="1">
        <v>40619</v>
      </c>
      <c r="D2810" t="s">
        <v>10719</v>
      </c>
      <c r="E2810">
        <v>8</v>
      </c>
      <c r="F2810">
        <v>31.87</v>
      </c>
      <c r="G2810">
        <v>0.1</v>
      </c>
      <c r="H2810" t="s">
        <v>10664</v>
      </c>
      <c r="I2810">
        <v>-1.25</v>
      </c>
      <c r="J2810">
        <v>4.26</v>
      </c>
      <c r="K2810">
        <v>1.2</v>
      </c>
      <c r="L2810" t="s">
        <v>12090</v>
      </c>
      <c r="M2810" t="s">
        <v>11576</v>
      </c>
      <c r="N2810" t="s">
        <v>11137</v>
      </c>
      <c r="O2810" t="s">
        <v>10667</v>
      </c>
      <c r="P2810" t="s">
        <v>10668</v>
      </c>
      <c r="Q2810" t="s">
        <v>10736</v>
      </c>
      <c r="R2810" t="s">
        <v>11470</v>
      </c>
      <c r="V2810">
        <f t="shared" si="43"/>
        <v>2011</v>
      </c>
    </row>
    <row r="2811" spans="1:22" x14ac:dyDescent="0.3">
      <c r="A2811">
        <v>141</v>
      </c>
      <c r="B2811">
        <v>900</v>
      </c>
      <c r="C2811" s="1">
        <v>40086</v>
      </c>
      <c r="D2811" t="s">
        <v>10686</v>
      </c>
      <c r="E2811">
        <v>29</v>
      </c>
      <c r="F2811">
        <v>1193.6500000000001</v>
      </c>
      <c r="G2811">
        <v>7.0000000000000007E-2</v>
      </c>
      <c r="H2811" t="s">
        <v>10664</v>
      </c>
      <c r="I2811">
        <v>507.58</v>
      </c>
      <c r="J2811">
        <v>40.98</v>
      </c>
      <c r="K2811">
        <v>2.99</v>
      </c>
      <c r="L2811" t="s">
        <v>12091</v>
      </c>
      <c r="M2811" t="s">
        <v>11576</v>
      </c>
      <c r="N2811" t="s">
        <v>11137</v>
      </c>
      <c r="O2811" t="s">
        <v>10701</v>
      </c>
      <c r="P2811" t="s">
        <v>10668</v>
      </c>
      <c r="Q2811" t="s">
        <v>10678</v>
      </c>
      <c r="R2811" t="s">
        <v>11079</v>
      </c>
      <c r="V2811">
        <f t="shared" si="43"/>
        <v>2009</v>
      </c>
    </row>
    <row r="2812" spans="1:22" x14ac:dyDescent="0.3">
      <c r="A2812">
        <v>154</v>
      </c>
      <c r="B2812">
        <v>964</v>
      </c>
      <c r="C2812" s="1">
        <v>40682</v>
      </c>
      <c r="D2812" t="s">
        <v>10704</v>
      </c>
      <c r="E2812">
        <v>4</v>
      </c>
      <c r="F2812">
        <v>40.020000000000003</v>
      </c>
      <c r="G2812">
        <v>0.02</v>
      </c>
      <c r="H2812" t="s">
        <v>10664</v>
      </c>
      <c r="I2812">
        <v>-1.28</v>
      </c>
      <c r="J2812">
        <v>9.93</v>
      </c>
      <c r="K2812">
        <v>1.0900000000000001</v>
      </c>
      <c r="L2812" t="s">
        <v>12092</v>
      </c>
      <c r="M2812" t="s">
        <v>11576</v>
      </c>
      <c r="N2812" t="s">
        <v>11137</v>
      </c>
      <c r="O2812" t="s">
        <v>10681</v>
      </c>
      <c r="P2812" t="s">
        <v>10668</v>
      </c>
      <c r="Q2812" t="s">
        <v>10736</v>
      </c>
      <c r="R2812" t="s">
        <v>11648</v>
      </c>
      <c r="S2812" t="s">
        <v>10709</v>
      </c>
      <c r="T2812">
        <v>0.43</v>
      </c>
      <c r="U2812" s="1">
        <v>40684</v>
      </c>
      <c r="V2812">
        <f t="shared" si="43"/>
        <v>2011</v>
      </c>
    </row>
    <row r="2813" spans="1:22" x14ac:dyDescent="0.3">
      <c r="A2813">
        <v>394</v>
      </c>
      <c r="B2813">
        <v>2722</v>
      </c>
      <c r="C2813" s="1">
        <v>39911</v>
      </c>
      <c r="D2813" t="s">
        <v>10663</v>
      </c>
      <c r="E2813">
        <v>46</v>
      </c>
      <c r="F2813">
        <v>1895.55</v>
      </c>
      <c r="G2813">
        <v>0.06</v>
      </c>
      <c r="H2813" t="s">
        <v>10664</v>
      </c>
      <c r="I2813">
        <v>807.62</v>
      </c>
      <c r="J2813">
        <v>40.97</v>
      </c>
      <c r="K2813">
        <v>1.99</v>
      </c>
      <c r="L2813" t="s">
        <v>12048</v>
      </c>
      <c r="M2813" t="s">
        <v>11576</v>
      </c>
      <c r="N2813" t="s">
        <v>11137</v>
      </c>
      <c r="O2813" t="s">
        <v>10674</v>
      </c>
      <c r="P2813" t="s">
        <v>10682</v>
      </c>
      <c r="Q2813" t="s">
        <v>10711</v>
      </c>
      <c r="R2813" t="s">
        <v>12093</v>
      </c>
      <c r="V2813">
        <f t="shared" si="43"/>
        <v>2009</v>
      </c>
    </row>
    <row r="2814" spans="1:22" x14ac:dyDescent="0.3">
      <c r="A2814">
        <v>454</v>
      </c>
      <c r="B2814">
        <v>3078</v>
      </c>
      <c r="C2814" s="1">
        <v>40220</v>
      </c>
      <c r="D2814" t="s">
        <v>10671</v>
      </c>
      <c r="E2814">
        <v>1</v>
      </c>
      <c r="F2814">
        <v>316.61</v>
      </c>
      <c r="G2814">
        <v>0.1</v>
      </c>
      <c r="H2814" t="s">
        <v>10672</v>
      </c>
      <c r="I2814">
        <v>-187.29</v>
      </c>
      <c r="J2814">
        <v>291.73</v>
      </c>
      <c r="K2814">
        <v>48.8</v>
      </c>
      <c r="L2814" t="s">
        <v>12094</v>
      </c>
      <c r="M2814" t="s">
        <v>11576</v>
      </c>
      <c r="N2814" t="s">
        <v>11137</v>
      </c>
      <c r="O2814" t="s">
        <v>10681</v>
      </c>
      <c r="P2814" t="s">
        <v>10690</v>
      </c>
      <c r="Q2814" t="s">
        <v>10753</v>
      </c>
      <c r="R2814" t="s">
        <v>11009</v>
      </c>
      <c r="S2814" t="s">
        <v>10677</v>
      </c>
      <c r="T2814">
        <v>0.56000000000000005</v>
      </c>
      <c r="U2814" s="1">
        <v>40222</v>
      </c>
      <c r="V2814">
        <f t="shared" si="43"/>
        <v>2010</v>
      </c>
    </row>
    <row r="2815" spans="1:22" x14ac:dyDescent="0.3">
      <c r="A2815">
        <v>496</v>
      </c>
      <c r="B2815">
        <v>3456</v>
      </c>
      <c r="C2815" s="1">
        <v>40329</v>
      </c>
      <c r="D2815" t="s">
        <v>10663</v>
      </c>
      <c r="E2815">
        <v>20</v>
      </c>
      <c r="F2815">
        <v>5418.68</v>
      </c>
      <c r="G2815">
        <v>7.0000000000000007E-2</v>
      </c>
      <c r="H2815" t="s">
        <v>10672</v>
      </c>
      <c r="I2815">
        <v>332.3</v>
      </c>
      <c r="J2815">
        <v>280.98</v>
      </c>
      <c r="K2815">
        <v>35.67</v>
      </c>
      <c r="L2815" t="s">
        <v>12051</v>
      </c>
      <c r="M2815" t="s">
        <v>11576</v>
      </c>
      <c r="N2815" t="s">
        <v>11137</v>
      </c>
      <c r="O2815" t="s">
        <v>10667</v>
      </c>
      <c r="P2815" t="s">
        <v>10690</v>
      </c>
      <c r="Q2815" t="s">
        <v>10724</v>
      </c>
      <c r="R2815" t="s">
        <v>11151</v>
      </c>
      <c r="S2815" t="s">
        <v>10723</v>
      </c>
      <c r="T2815">
        <v>0.66</v>
      </c>
      <c r="U2815" s="1">
        <v>40333</v>
      </c>
      <c r="V2815">
        <f t="shared" si="43"/>
        <v>2010</v>
      </c>
    </row>
    <row r="2816" spans="1:22" x14ac:dyDescent="0.3">
      <c r="A2816">
        <v>518</v>
      </c>
      <c r="B2816">
        <v>3556</v>
      </c>
      <c r="C2816" s="1">
        <v>41174</v>
      </c>
      <c r="D2816" t="s">
        <v>10686</v>
      </c>
      <c r="E2816">
        <v>48</v>
      </c>
      <c r="F2816">
        <v>269.37</v>
      </c>
      <c r="G2816">
        <v>0.05</v>
      </c>
      <c r="H2816" t="s">
        <v>10664</v>
      </c>
      <c r="I2816">
        <v>-103.55</v>
      </c>
      <c r="J2816">
        <v>5.74</v>
      </c>
      <c r="K2816">
        <v>5.01</v>
      </c>
      <c r="L2816" t="s">
        <v>12051</v>
      </c>
      <c r="M2816" t="s">
        <v>11576</v>
      </c>
      <c r="N2816" t="s">
        <v>11137</v>
      </c>
      <c r="O2816" t="s">
        <v>10701</v>
      </c>
      <c r="P2816" t="s">
        <v>10668</v>
      </c>
      <c r="Q2816" t="s">
        <v>10678</v>
      </c>
      <c r="R2816" t="s">
        <v>10999</v>
      </c>
      <c r="S2816" t="s">
        <v>10685</v>
      </c>
      <c r="T2816">
        <v>0.39</v>
      </c>
      <c r="U2816" s="1">
        <v>41177</v>
      </c>
      <c r="V2816">
        <f t="shared" si="43"/>
        <v>2012</v>
      </c>
    </row>
    <row r="2817" spans="1:22" x14ac:dyDescent="0.3">
      <c r="A2817">
        <v>542</v>
      </c>
      <c r="B2817">
        <v>3654</v>
      </c>
      <c r="C2817" s="1">
        <v>41062</v>
      </c>
      <c r="D2817" t="s">
        <v>10663</v>
      </c>
      <c r="E2817">
        <v>39</v>
      </c>
      <c r="F2817">
        <v>7338.79</v>
      </c>
      <c r="G2817">
        <v>0.03</v>
      </c>
      <c r="H2817" t="s">
        <v>10664</v>
      </c>
      <c r="I2817">
        <v>4031.62</v>
      </c>
      <c r="J2817">
        <v>204.1</v>
      </c>
      <c r="K2817">
        <v>13.99</v>
      </c>
      <c r="L2817" t="s">
        <v>12033</v>
      </c>
      <c r="M2817" t="s">
        <v>11576</v>
      </c>
      <c r="N2817" t="s">
        <v>11137</v>
      </c>
      <c r="O2817" t="s">
        <v>10681</v>
      </c>
      <c r="P2817" t="s">
        <v>10682</v>
      </c>
      <c r="Q2817" t="s">
        <v>10849</v>
      </c>
      <c r="R2817" t="s">
        <v>11096</v>
      </c>
      <c r="V2817">
        <f t="shared" si="43"/>
        <v>2012</v>
      </c>
    </row>
    <row r="2818" spans="1:22" x14ac:dyDescent="0.3">
      <c r="A2818">
        <v>543</v>
      </c>
      <c r="B2818">
        <v>3654</v>
      </c>
      <c r="C2818" s="1">
        <v>41062</v>
      </c>
      <c r="D2818" t="s">
        <v>10663</v>
      </c>
      <c r="E2818">
        <v>47</v>
      </c>
      <c r="F2818">
        <v>12569.31</v>
      </c>
      <c r="G2818">
        <v>0.1</v>
      </c>
      <c r="H2818" t="s">
        <v>10672</v>
      </c>
      <c r="I2818">
        <v>3160.63</v>
      </c>
      <c r="J2818">
        <v>279.81</v>
      </c>
      <c r="K2818">
        <v>23.19</v>
      </c>
      <c r="L2818" t="s">
        <v>12033</v>
      </c>
      <c r="M2818" t="s">
        <v>11576</v>
      </c>
      <c r="N2818" t="s">
        <v>11137</v>
      </c>
      <c r="O2818" t="s">
        <v>10681</v>
      </c>
      <c r="P2818" t="s">
        <v>10668</v>
      </c>
      <c r="Q2818" t="s">
        <v>10675</v>
      </c>
      <c r="R2818" t="s">
        <v>11119</v>
      </c>
      <c r="S2818" t="s">
        <v>10677</v>
      </c>
      <c r="T2818">
        <v>0.59</v>
      </c>
      <c r="U2818" s="1">
        <v>41062</v>
      </c>
      <c r="V2818">
        <f t="shared" ref="V2818:V2881" si="44">YEAR(C2818)</f>
        <v>2012</v>
      </c>
    </row>
    <row r="2819" spans="1:22" x14ac:dyDescent="0.3">
      <c r="A2819">
        <v>546</v>
      </c>
      <c r="B2819">
        <v>3680</v>
      </c>
      <c r="C2819" s="1">
        <v>41252</v>
      </c>
      <c r="D2819" t="s">
        <v>10686</v>
      </c>
      <c r="E2819">
        <v>27</v>
      </c>
      <c r="F2819">
        <v>177.95</v>
      </c>
      <c r="G2819">
        <v>0.09</v>
      </c>
      <c r="H2819" t="s">
        <v>10664</v>
      </c>
      <c r="I2819">
        <v>-61.75</v>
      </c>
      <c r="J2819">
        <v>6.48</v>
      </c>
      <c r="K2819">
        <v>6</v>
      </c>
      <c r="L2819" t="s">
        <v>12095</v>
      </c>
      <c r="M2819" t="s">
        <v>11576</v>
      </c>
      <c r="N2819" t="s">
        <v>11137</v>
      </c>
      <c r="O2819" t="s">
        <v>10681</v>
      </c>
      <c r="P2819" t="s">
        <v>10668</v>
      </c>
      <c r="Q2819" t="s">
        <v>10702</v>
      </c>
      <c r="R2819" t="s">
        <v>12096</v>
      </c>
      <c r="S2819" t="s">
        <v>10685</v>
      </c>
      <c r="T2819">
        <v>0.37</v>
      </c>
      <c r="U2819" s="1">
        <v>41254</v>
      </c>
      <c r="V2819">
        <f t="shared" si="44"/>
        <v>2012</v>
      </c>
    </row>
    <row r="2820" spans="1:22" x14ac:dyDescent="0.3">
      <c r="A2820">
        <v>579</v>
      </c>
      <c r="B2820">
        <v>3942</v>
      </c>
      <c r="C2820" s="1">
        <v>40356</v>
      </c>
      <c r="D2820" t="s">
        <v>10686</v>
      </c>
      <c r="E2820">
        <v>11</v>
      </c>
      <c r="F2820">
        <v>225.14</v>
      </c>
      <c r="G2820">
        <v>0.08</v>
      </c>
      <c r="H2820" t="s">
        <v>10664</v>
      </c>
      <c r="I2820">
        <v>-42.61</v>
      </c>
      <c r="J2820">
        <v>20.149999999999999</v>
      </c>
      <c r="K2820">
        <v>8.99</v>
      </c>
      <c r="L2820" t="s">
        <v>12030</v>
      </c>
      <c r="M2820" t="s">
        <v>11576</v>
      </c>
      <c r="N2820" t="s">
        <v>11137</v>
      </c>
      <c r="O2820" t="s">
        <v>10667</v>
      </c>
      <c r="P2820" t="s">
        <v>10668</v>
      </c>
      <c r="Q2820" t="s">
        <v>10736</v>
      </c>
      <c r="R2820" t="s">
        <v>11252</v>
      </c>
      <c r="S2820" t="s">
        <v>10693</v>
      </c>
      <c r="T2820">
        <v>0.57999999999999996</v>
      </c>
      <c r="U2820" s="1">
        <v>40357</v>
      </c>
      <c r="V2820">
        <f t="shared" si="44"/>
        <v>2010</v>
      </c>
    </row>
    <row r="2821" spans="1:22" x14ac:dyDescent="0.3">
      <c r="A2821">
        <v>609</v>
      </c>
      <c r="B2821">
        <v>4162</v>
      </c>
      <c r="C2821" s="1">
        <v>40948</v>
      </c>
      <c r="D2821" t="s">
        <v>10663</v>
      </c>
      <c r="E2821">
        <v>2</v>
      </c>
      <c r="F2821">
        <v>381.6</v>
      </c>
      <c r="G2821">
        <v>0.1</v>
      </c>
      <c r="H2821" t="s">
        <v>10664</v>
      </c>
      <c r="I2821">
        <v>-319.02</v>
      </c>
      <c r="J2821">
        <v>193.17</v>
      </c>
      <c r="K2821">
        <v>19.989999999999998</v>
      </c>
      <c r="L2821" t="s">
        <v>12097</v>
      </c>
      <c r="M2821" t="s">
        <v>11576</v>
      </c>
      <c r="N2821" t="s">
        <v>11137</v>
      </c>
      <c r="O2821" t="s">
        <v>10667</v>
      </c>
      <c r="P2821" t="s">
        <v>10668</v>
      </c>
      <c r="Q2821" t="s">
        <v>10669</v>
      </c>
      <c r="R2821" t="s">
        <v>10976</v>
      </c>
      <c r="S2821" t="s">
        <v>10685</v>
      </c>
      <c r="T2821">
        <v>0.71</v>
      </c>
      <c r="U2821" s="1">
        <v>40952</v>
      </c>
      <c r="V2821">
        <f t="shared" si="44"/>
        <v>2012</v>
      </c>
    </row>
    <row r="2822" spans="1:22" x14ac:dyDescent="0.3">
      <c r="A2822">
        <v>699</v>
      </c>
      <c r="B2822">
        <v>4896</v>
      </c>
      <c r="C2822" s="1">
        <v>41142</v>
      </c>
      <c r="D2822" t="s">
        <v>10719</v>
      </c>
      <c r="E2822">
        <v>25</v>
      </c>
      <c r="F2822">
        <v>831.52</v>
      </c>
      <c r="G2822">
        <v>7.0000000000000007E-2</v>
      </c>
      <c r="H2822" t="s">
        <v>10664</v>
      </c>
      <c r="I2822">
        <v>259.47000000000003</v>
      </c>
      <c r="J2822">
        <v>35.409999999999997</v>
      </c>
      <c r="K2822">
        <v>1.99</v>
      </c>
      <c r="L2822" t="s">
        <v>12098</v>
      </c>
      <c r="M2822" t="s">
        <v>11576</v>
      </c>
      <c r="N2822" t="s">
        <v>11137</v>
      </c>
      <c r="O2822" t="s">
        <v>10667</v>
      </c>
      <c r="P2822" t="s">
        <v>10682</v>
      </c>
      <c r="Q2822" t="s">
        <v>10711</v>
      </c>
      <c r="R2822" t="s">
        <v>11573</v>
      </c>
      <c r="S2822" t="s">
        <v>10693</v>
      </c>
      <c r="T2822">
        <v>0.43</v>
      </c>
      <c r="U2822" s="1">
        <v>41142</v>
      </c>
      <c r="V2822">
        <f t="shared" si="44"/>
        <v>2012</v>
      </c>
    </row>
    <row r="2823" spans="1:22" x14ac:dyDescent="0.3">
      <c r="A2823">
        <v>700</v>
      </c>
      <c r="B2823">
        <v>4896</v>
      </c>
      <c r="C2823" s="1">
        <v>41142</v>
      </c>
      <c r="D2823" t="s">
        <v>10719</v>
      </c>
      <c r="E2823">
        <v>10</v>
      </c>
      <c r="F2823">
        <v>1089.8699999999999</v>
      </c>
      <c r="G2823">
        <v>0.06</v>
      </c>
      <c r="H2823" t="s">
        <v>10697</v>
      </c>
      <c r="I2823">
        <v>-124.51</v>
      </c>
      <c r="J2823">
        <v>125.99</v>
      </c>
      <c r="K2823">
        <v>5.99</v>
      </c>
      <c r="L2823" t="s">
        <v>12098</v>
      </c>
      <c r="M2823" t="s">
        <v>11576</v>
      </c>
      <c r="N2823" t="s">
        <v>11137</v>
      </c>
      <c r="O2823" t="s">
        <v>10667</v>
      </c>
      <c r="P2823" t="s">
        <v>10682</v>
      </c>
      <c r="Q2823" t="s">
        <v>10683</v>
      </c>
      <c r="R2823" t="s">
        <v>12099</v>
      </c>
      <c r="S2823" t="s">
        <v>10685</v>
      </c>
      <c r="T2823">
        <v>0.56000000000000005</v>
      </c>
      <c r="U2823" s="1">
        <v>41144</v>
      </c>
      <c r="V2823">
        <f t="shared" si="44"/>
        <v>2012</v>
      </c>
    </row>
    <row r="2824" spans="1:22" x14ac:dyDescent="0.3">
      <c r="A2824">
        <v>708</v>
      </c>
      <c r="B2824">
        <v>4965</v>
      </c>
      <c r="C2824" s="1">
        <v>40471</v>
      </c>
      <c r="D2824" t="s">
        <v>10663</v>
      </c>
      <c r="E2824">
        <v>14</v>
      </c>
      <c r="F2824">
        <v>1068.79</v>
      </c>
      <c r="G2824">
        <v>7.0000000000000007E-2</v>
      </c>
      <c r="H2824" t="s">
        <v>10664</v>
      </c>
      <c r="I2824">
        <v>56.05</v>
      </c>
      <c r="J2824">
        <v>76.72</v>
      </c>
      <c r="K2824">
        <v>19.95</v>
      </c>
      <c r="L2824" t="s">
        <v>12094</v>
      </c>
      <c r="M2824" t="s">
        <v>11576</v>
      </c>
      <c r="N2824" t="s">
        <v>11137</v>
      </c>
      <c r="O2824" t="s">
        <v>10681</v>
      </c>
      <c r="P2824" t="s">
        <v>10668</v>
      </c>
      <c r="Q2824" t="s">
        <v>10675</v>
      </c>
      <c r="R2824" t="s">
        <v>11075</v>
      </c>
      <c r="S2824" t="s">
        <v>10769</v>
      </c>
      <c r="T2824">
        <v>0.54</v>
      </c>
      <c r="U2824" s="1">
        <v>40471</v>
      </c>
      <c r="V2824">
        <f t="shared" si="44"/>
        <v>2010</v>
      </c>
    </row>
    <row r="2825" spans="1:22" x14ac:dyDescent="0.3">
      <c r="A2825">
        <v>809</v>
      </c>
      <c r="B2825">
        <v>5830</v>
      </c>
      <c r="C2825" s="1">
        <v>40261</v>
      </c>
      <c r="D2825" t="s">
        <v>10704</v>
      </c>
      <c r="E2825">
        <v>49</v>
      </c>
      <c r="F2825">
        <v>2012.14</v>
      </c>
      <c r="G2825">
        <v>7.0000000000000007E-2</v>
      </c>
      <c r="H2825" t="s">
        <v>10664</v>
      </c>
      <c r="I2825">
        <v>241.74</v>
      </c>
      <c r="J2825">
        <v>40.97</v>
      </c>
      <c r="K2825">
        <v>14.45</v>
      </c>
      <c r="L2825" t="s">
        <v>12100</v>
      </c>
      <c r="M2825" t="s">
        <v>11576</v>
      </c>
      <c r="N2825" t="s">
        <v>11137</v>
      </c>
      <c r="O2825" t="s">
        <v>10681</v>
      </c>
      <c r="P2825" t="s">
        <v>10690</v>
      </c>
      <c r="Q2825" t="s">
        <v>10691</v>
      </c>
      <c r="R2825" t="s">
        <v>10948</v>
      </c>
      <c r="S2825" t="s">
        <v>10769</v>
      </c>
      <c r="T2825">
        <v>0.56999999999999995</v>
      </c>
      <c r="U2825" s="1">
        <v>40262</v>
      </c>
      <c r="V2825">
        <f t="shared" si="44"/>
        <v>2010</v>
      </c>
    </row>
    <row r="2826" spans="1:22" x14ac:dyDescent="0.3">
      <c r="A2826">
        <v>852</v>
      </c>
      <c r="B2826">
        <v>6116</v>
      </c>
      <c r="C2826" s="1">
        <v>39892</v>
      </c>
      <c r="D2826" t="s">
        <v>10704</v>
      </c>
      <c r="E2826">
        <v>7</v>
      </c>
      <c r="F2826">
        <v>150.77000000000001</v>
      </c>
      <c r="G2826">
        <v>0.01</v>
      </c>
      <c r="H2826" t="s">
        <v>10664</v>
      </c>
      <c r="I2826">
        <v>-72.23</v>
      </c>
      <c r="J2826">
        <v>19.98</v>
      </c>
      <c r="K2826">
        <v>4</v>
      </c>
      <c r="L2826" t="s">
        <v>10790</v>
      </c>
      <c r="M2826" t="s">
        <v>11576</v>
      </c>
      <c r="N2826" t="s">
        <v>11137</v>
      </c>
      <c r="O2826" t="s">
        <v>10681</v>
      </c>
      <c r="P2826" t="s">
        <v>10682</v>
      </c>
      <c r="Q2826" t="s">
        <v>10711</v>
      </c>
      <c r="R2826" t="s">
        <v>11273</v>
      </c>
      <c r="S2826" t="s">
        <v>10685</v>
      </c>
      <c r="T2826">
        <v>0.68</v>
      </c>
      <c r="U2826" s="1">
        <v>39892</v>
      </c>
      <c r="V2826">
        <f t="shared" si="44"/>
        <v>2009</v>
      </c>
    </row>
    <row r="2827" spans="1:22" x14ac:dyDescent="0.3">
      <c r="A2827">
        <v>926</v>
      </c>
      <c r="B2827">
        <v>6695</v>
      </c>
      <c r="C2827" s="1">
        <v>41087</v>
      </c>
      <c r="D2827" t="s">
        <v>10663</v>
      </c>
      <c r="E2827">
        <v>49</v>
      </c>
      <c r="F2827">
        <v>295.24</v>
      </c>
      <c r="G2827">
        <v>0.08</v>
      </c>
      <c r="H2827" t="s">
        <v>10697</v>
      </c>
      <c r="I2827">
        <v>-279.93</v>
      </c>
      <c r="J2827">
        <v>5.81</v>
      </c>
      <c r="K2827">
        <v>8.49</v>
      </c>
      <c r="L2827" t="s">
        <v>12034</v>
      </c>
      <c r="M2827" t="s">
        <v>11576</v>
      </c>
      <c r="N2827" t="s">
        <v>11137</v>
      </c>
      <c r="O2827" t="s">
        <v>10681</v>
      </c>
      <c r="P2827" t="s">
        <v>10668</v>
      </c>
      <c r="Q2827" t="s">
        <v>10678</v>
      </c>
      <c r="R2827" t="s">
        <v>10852</v>
      </c>
      <c r="S2827" t="s">
        <v>10685</v>
      </c>
      <c r="T2827">
        <v>0.39</v>
      </c>
      <c r="U2827" s="1">
        <v>41087</v>
      </c>
      <c r="V2827">
        <f t="shared" si="44"/>
        <v>2012</v>
      </c>
    </row>
    <row r="2828" spans="1:22" x14ac:dyDescent="0.3">
      <c r="A2828">
        <v>952</v>
      </c>
      <c r="B2828">
        <v>6885</v>
      </c>
      <c r="C2828" s="1">
        <v>41079</v>
      </c>
      <c r="D2828" t="s">
        <v>10663</v>
      </c>
      <c r="E2828">
        <v>4</v>
      </c>
      <c r="F2828">
        <v>481.27</v>
      </c>
      <c r="G2828">
        <v>0.02</v>
      </c>
      <c r="H2828" t="s">
        <v>10672</v>
      </c>
      <c r="I2828">
        <v>-181.27</v>
      </c>
      <c r="J2828">
        <v>113.98</v>
      </c>
      <c r="K2828">
        <v>30</v>
      </c>
      <c r="L2828" t="s">
        <v>12058</v>
      </c>
      <c r="M2828" t="s">
        <v>11576</v>
      </c>
      <c r="N2828" t="s">
        <v>11137</v>
      </c>
      <c r="O2828" t="s">
        <v>10681</v>
      </c>
      <c r="P2828" t="s">
        <v>10690</v>
      </c>
      <c r="Q2828" t="s">
        <v>10753</v>
      </c>
      <c r="R2828" t="s">
        <v>11446</v>
      </c>
      <c r="S2828" t="s">
        <v>10677</v>
      </c>
      <c r="T2828">
        <v>0.69</v>
      </c>
      <c r="U2828" s="1">
        <v>41081</v>
      </c>
      <c r="V2828">
        <f t="shared" si="44"/>
        <v>2012</v>
      </c>
    </row>
    <row r="2829" spans="1:22" x14ac:dyDescent="0.3">
      <c r="A2829">
        <v>1021</v>
      </c>
      <c r="B2829">
        <v>7458</v>
      </c>
      <c r="C2829" s="1">
        <v>41003</v>
      </c>
      <c r="D2829" t="s">
        <v>10719</v>
      </c>
      <c r="E2829">
        <v>16</v>
      </c>
      <c r="F2829">
        <v>226.81</v>
      </c>
      <c r="G2829">
        <v>0.05</v>
      </c>
      <c r="H2829" t="s">
        <v>10664</v>
      </c>
      <c r="I2829">
        <v>-5.37</v>
      </c>
      <c r="J2829">
        <v>14.45</v>
      </c>
      <c r="K2829">
        <v>7.17</v>
      </c>
      <c r="L2829" t="s">
        <v>12091</v>
      </c>
      <c r="M2829" t="s">
        <v>11576</v>
      </c>
      <c r="N2829" t="s">
        <v>11137</v>
      </c>
      <c r="O2829" t="s">
        <v>10681</v>
      </c>
      <c r="P2829" t="s">
        <v>10668</v>
      </c>
      <c r="Q2829" t="s">
        <v>10678</v>
      </c>
      <c r="R2829" t="s">
        <v>11720</v>
      </c>
      <c r="S2829" t="s">
        <v>10685</v>
      </c>
      <c r="T2829">
        <v>0.38</v>
      </c>
      <c r="U2829" s="1">
        <v>41005</v>
      </c>
      <c r="V2829">
        <f t="shared" si="44"/>
        <v>2012</v>
      </c>
    </row>
    <row r="2830" spans="1:22" x14ac:dyDescent="0.3">
      <c r="A2830">
        <v>1022</v>
      </c>
      <c r="B2830">
        <v>7458</v>
      </c>
      <c r="C2830" s="1">
        <v>41003</v>
      </c>
      <c r="D2830" t="s">
        <v>10719</v>
      </c>
      <c r="E2830">
        <v>46</v>
      </c>
      <c r="F2830">
        <v>511.07</v>
      </c>
      <c r="G2830">
        <v>0.01</v>
      </c>
      <c r="H2830" t="s">
        <v>10664</v>
      </c>
      <c r="I2830">
        <v>-165.74</v>
      </c>
      <c r="J2830">
        <v>10.97</v>
      </c>
      <c r="K2830">
        <v>6.5</v>
      </c>
      <c r="L2830" t="s">
        <v>12091</v>
      </c>
      <c r="M2830" t="s">
        <v>11576</v>
      </c>
      <c r="N2830" t="s">
        <v>11137</v>
      </c>
      <c r="O2830" t="s">
        <v>10681</v>
      </c>
      <c r="P2830" t="s">
        <v>10682</v>
      </c>
      <c r="Q2830" t="s">
        <v>10711</v>
      </c>
      <c r="R2830" t="s">
        <v>10974</v>
      </c>
      <c r="S2830" t="s">
        <v>10685</v>
      </c>
      <c r="T2830">
        <v>0.64</v>
      </c>
      <c r="U2830" s="1">
        <v>41004</v>
      </c>
      <c r="V2830">
        <f t="shared" si="44"/>
        <v>2012</v>
      </c>
    </row>
    <row r="2831" spans="1:22" x14ac:dyDescent="0.3">
      <c r="A2831">
        <v>1202</v>
      </c>
      <c r="B2831">
        <v>8807</v>
      </c>
      <c r="C2831" s="1">
        <v>40234</v>
      </c>
      <c r="D2831" t="s">
        <v>10663</v>
      </c>
      <c r="E2831">
        <v>19</v>
      </c>
      <c r="F2831">
        <v>428.14</v>
      </c>
      <c r="G2831">
        <v>0.04</v>
      </c>
      <c r="H2831" t="s">
        <v>10664</v>
      </c>
      <c r="I2831">
        <v>-6.04</v>
      </c>
      <c r="J2831">
        <v>22.84</v>
      </c>
      <c r="K2831">
        <v>11.54</v>
      </c>
      <c r="L2831" t="s">
        <v>12034</v>
      </c>
      <c r="M2831" t="s">
        <v>11576</v>
      </c>
      <c r="N2831" t="s">
        <v>11137</v>
      </c>
      <c r="O2831" t="s">
        <v>10674</v>
      </c>
      <c r="P2831" t="s">
        <v>10668</v>
      </c>
      <c r="Q2831" t="s">
        <v>10702</v>
      </c>
      <c r="R2831" t="s">
        <v>12079</v>
      </c>
      <c r="S2831" t="s">
        <v>10685</v>
      </c>
      <c r="T2831">
        <v>0.39</v>
      </c>
      <c r="U2831" s="1">
        <v>40236</v>
      </c>
      <c r="V2831">
        <f t="shared" si="44"/>
        <v>2010</v>
      </c>
    </row>
    <row r="2832" spans="1:22" x14ac:dyDescent="0.3">
      <c r="A2832">
        <v>1239</v>
      </c>
      <c r="B2832">
        <v>9024</v>
      </c>
      <c r="C2832" s="1">
        <v>41062</v>
      </c>
      <c r="D2832" t="s">
        <v>10704</v>
      </c>
      <c r="E2832">
        <v>44</v>
      </c>
      <c r="F2832">
        <v>2318.2134999999998</v>
      </c>
      <c r="G2832">
        <v>7.0000000000000007E-2</v>
      </c>
      <c r="H2832" t="s">
        <v>10664</v>
      </c>
      <c r="I2832">
        <v>583.75</v>
      </c>
      <c r="J2832">
        <v>65.989999999999995</v>
      </c>
      <c r="K2832">
        <v>2.79</v>
      </c>
      <c r="L2832" t="s">
        <v>12101</v>
      </c>
      <c r="M2832" t="s">
        <v>11576</v>
      </c>
      <c r="N2832" t="s">
        <v>11137</v>
      </c>
      <c r="O2832" t="s">
        <v>10701</v>
      </c>
      <c r="P2832" t="s">
        <v>10682</v>
      </c>
      <c r="Q2832" t="s">
        <v>10683</v>
      </c>
      <c r="R2832" t="s">
        <v>11500</v>
      </c>
      <c r="S2832" t="s">
        <v>10685</v>
      </c>
      <c r="T2832">
        <v>0.56000000000000005</v>
      </c>
      <c r="U2832" s="1">
        <v>41062</v>
      </c>
      <c r="V2832">
        <f t="shared" si="44"/>
        <v>2012</v>
      </c>
    </row>
    <row r="2833" spans="1:22" x14ac:dyDescent="0.3">
      <c r="A2833">
        <v>1309</v>
      </c>
      <c r="B2833">
        <v>9602</v>
      </c>
      <c r="C2833" s="1">
        <v>41223</v>
      </c>
      <c r="D2833" t="s">
        <v>10719</v>
      </c>
      <c r="E2833">
        <v>16</v>
      </c>
      <c r="F2833">
        <v>36.229999999999997</v>
      </c>
      <c r="G2833">
        <v>0.02</v>
      </c>
      <c r="H2833" t="s">
        <v>10664</v>
      </c>
      <c r="I2833">
        <v>-24.87</v>
      </c>
      <c r="J2833">
        <v>2.12</v>
      </c>
      <c r="K2833">
        <v>1.99</v>
      </c>
      <c r="L2833" t="s">
        <v>11660</v>
      </c>
      <c r="M2833" t="s">
        <v>11576</v>
      </c>
      <c r="N2833" t="s">
        <v>11137</v>
      </c>
      <c r="O2833" t="s">
        <v>10674</v>
      </c>
      <c r="P2833" t="s">
        <v>10682</v>
      </c>
      <c r="Q2833" t="s">
        <v>10711</v>
      </c>
      <c r="R2833" t="s">
        <v>11819</v>
      </c>
      <c r="S2833" t="s">
        <v>10693</v>
      </c>
      <c r="T2833">
        <v>0.55000000000000004</v>
      </c>
      <c r="U2833" s="1">
        <v>41225</v>
      </c>
      <c r="V2833">
        <f t="shared" si="44"/>
        <v>2012</v>
      </c>
    </row>
    <row r="2834" spans="1:22" x14ac:dyDescent="0.3">
      <c r="A2834">
        <v>1358</v>
      </c>
      <c r="B2834">
        <v>9894</v>
      </c>
      <c r="C2834" s="1">
        <v>39890</v>
      </c>
      <c r="D2834" t="s">
        <v>10671</v>
      </c>
      <c r="E2834">
        <v>16</v>
      </c>
      <c r="F2834">
        <v>5403.75</v>
      </c>
      <c r="G2834">
        <v>0.08</v>
      </c>
      <c r="H2834" t="s">
        <v>10672</v>
      </c>
      <c r="I2834">
        <v>103.83</v>
      </c>
      <c r="J2834">
        <v>355.98</v>
      </c>
      <c r="K2834">
        <v>58.92</v>
      </c>
      <c r="L2834" t="s">
        <v>12036</v>
      </c>
      <c r="M2834" t="s">
        <v>11576</v>
      </c>
      <c r="N2834" t="s">
        <v>11137</v>
      </c>
      <c r="O2834" t="s">
        <v>10667</v>
      </c>
      <c r="P2834" t="s">
        <v>10690</v>
      </c>
      <c r="Q2834" t="s">
        <v>10753</v>
      </c>
      <c r="R2834" t="s">
        <v>10891</v>
      </c>
      <c r="S2834" t="s">
        <v>10677</v>
      </c>
      <c r="T2834">
        <v>0.64</v>
      </c>
      <c r="U2834" s="1">
        <v>39892</v>
      </c>
      <c r="V2834">
        <f t="shared" si="44"/>
        <v>2009</v>
      </c>
    </row>
    <row r="2835" spans="1:22" x14ac:dyDescent="0.3">
      <c r="A2835">
        <v>1426</v>
      </c>
      <c r="B2835">
        <v>10338</v>
      </c>
      <c r="C2835" s="1">
        <v>40738</v>
      </c>
      <c r="D2835" t="s">
        <v>10686</v>
      </c>
      <c r="E2835">
        <v>7</v>
      </c>
      <c r="F2835">
        <v>363.57</v>
      </c>
      <c r="G2835">
        <v>0.02</v>
      </c>
      <c r="H2835" t="s">
        <v>10672</v>
      </c>
      <c r="I2835">
        <v>33.99</v>
      </c>
      <c r="J2835">
        <v>44.43</v>
      </c>
      <c r="K2835">
        <v>46.59</v>
      </c>
      <c r="L2835" t="s">
        <v>12038</v>
      </c>
      <c r="M2835" t="s">
        <v>11576</v>
      </c>
      <c r="N2835" t="s">
        <v>11137</v>
      </c>
      <c r="O2835" t="s">
        <v>10681</v>
      </c>
      <c r="P2835" t="s">
        <v>10690</v>
      </c>
      <c r="Q2835" t="s">
        <v>10724</v>
      </c>
      <c r="R2835" t="s">
        <v>12102</v>
      </c>
      <c r="S2835" t="s">
        <v>10723</v>
      </c>
      <c r="T2835">
        <v>0.67</v>
      </c>
      <c r="U2835" s="1">
        <v>40740</v>
      </c>
      <c r="V2835">
        <f t="shared" si="44"/>
        <v>2011</v>
      </c>
    </row>
    <row r="2836" spans="1:22" x14ac:dyDescent="0.3">
      <c r="A2836">
        <v>1528</v>
      </c>
      <c r="B2836">
        <v>11011</v>
      </c>
      <c r="C2836" s="1">
        <v>41042</v>
      </c>
      <c r="D2836" t="s">
        <v>10671</v>
      </c>
      <c r="E2836">
        <v>36</v>
      </c>
      <c r="F2836">
        <v>305.62</v>
      </c>
      <c r="G2836">
        <v>0.1</v>
      </c>
      <c r="H2836" t="s">
        <v>10664</v>
      </c>
      <c r="I2836">
        <v>-129.86000000000001</v>
      </c>
      <c r="J2836">
        <v>8.74</v>
      </c>
      <c r="K2836">
        <v>8.2899999999999991</v>
      </c>
      <c r="L2836" t="s">
        <v>12061</v>
      </c>
      <c r="M2836" t="s">
        <v>11576</v>
      </c>
      <c r="N2836" t="s">
        <v>11137</v>
      </c>
      <c r="O2836" t="s">
        <v>10667</v>
      </c>
      <c r="P2836" t="s">
        <v>10668</v>
      </c>
      <c r="Q2836" t="s">
        <v>10717</v>
      </c>
      <c r="R2836" t="s">
        <v>11189</v>
      </c>
      <c r="S2836" t="s">
        <v>10685</v>
      </c>
      <c r="T2836">
        <v>0.38</v>
      </c>
      <c r="U2836" s="1">
        <v>41043</v>
      </c>
      <c r="V2836">
        <f t="shared" si="44"/>
        <v>2012</v>
      </c>
    </row>
    <row r="2837" spans="1:22" x14ac:dyDescent="0.3">
      <c r="A2837">
        <v>1564</v>
      </c>
      <c r="B2837">
        <v>11271</v>
      </c>
      <c r="C2837" s="1">
        <v>40834</v>
      </c>
      <c r="D2837" t="s">
        <v>10671</v>
      </c>
      <c r="E2837">
        <v>46</v>
      </c>
      <c r="F2837">
        <v>157.87</v>
      </c>
      <c r="G2837">
        <v>0</v>
      </c>
      <c r="H2837" t="s">
        <v>10664</v>
      </c>
      <c r="I2837">
        <v>-115.8</v>
      </c>
      <c r="J2837">
        <v>3.28</v>
      </c>
      <c r="K2837">
        <v>3.97</v>
      </c>
      <c r="L2837" t="s">
        <v>12103</v>
      </c>
      <c r="M2837" t="s">
        <v>11576</v>
      </c>
      <c r="N2837" t="s">
        <v>11137</v>
      </c>
      <c r="O2837" t="s">
        <v>10681</v>
      </c>
      <c r="P2837" t="s">
        <v>10668</v>
      </c>
      <c r="Q2837" t="s">
        <v>10736</v>
      </c>
      <c r="R2837" t="s">
        <v>11194</v>
      </c>
      <c r="S2837" t="s">
        <v>10709</v>
      </c>
      <c r="T2837">
        <v>0.56000000000000005</v>
      </c>
      <c r="U2837" s="1">
        <v>40836</v>
      </c>
      <c r="V2837">
        <f t="shared" si="44"/>
        <v>2011</v>
      </c>
    </row>
    <row r="2838" spans="1:22" x14ac:dyDescent="0.3">
      <c r="A2838">
        <v>1665</v>
      </c>
      <c r="B2838">
        <v>12005</v>
      </c>
      <c r="C2838" s="1">
        <v>41084</v>
      </c>
      <c r="D2838" t="s">
        <v>10686</v>
      </c>
      <c r="E2838">
        <v>4</v>
      </c>
      <c r="F2838">
        <v>1660.86</v>
      </c>
      <c r="G2838">
        <v>0.04</v>
      </c>
      <c r="H2838" t="s">
        <v>10664</v>
      </c>
      <c r="I2838">
        <v>-164.59</v>
      </c>
      <c r="J2838">
        <v>415.88</v>
      </c>
      <c r="K2838">
        <v>11.37</v>
      </c>
      <c r="L2838" t="s">
        <v>12067</v>
      </c>
      <c r="M2838" t="s">
        <v>11576</v>
      </c>
      <c r="N2838" t="s">
        <v>11137</v>
      </c>
      <c r="O2838" t="s">
        <v>10701</v>
      </c>
      <c r="P2838" t="s">
        <v>10668</v>
      </c>
      <c r="Q2838" t="s">
        <v>10669</v>
      </c>
      <c r="R2838" t="s">
        <v>10995</v>
      </c>
      <c r="S2838" t="s">
        <v>10685</v>
      </c>
      <c r="T2838">
        <v>0.56999999999999995</v>
      </c>
      <c r="U2838" s="1">
        <v>41086</v>
      </c>
      <c r="V2838">
        <f t="shared" si="44"/>
        <v>2012</v>
      </c>
    </row>
    <row r="2839" spans="1:22" x14ac:dyDescent="0.3">
      <c r="A2839">
        <v>1846</v>
      </c>
      <c r="B2839">
        <v>13284</v>
      </c>
      <c r="C2839" s="1">
        <v>41133</v>
      </c>
      <c r="D2839" t="s">
        <v>10671</v>
      </c>
      <c r="E2839">
        <v>22</v>
      </c>
      <c r="F2839">
        <v>9062.44</v>
      </c>
      <c r="G2839">
        <v>0.05</v>
      </c>
      <c r="H2839" t="s">
        <v>10664</v>
      </c>
      <c r="I2839">
        <v>3858.28</v>
      </c>
      <c r="J2839">
        <v>420.98</v>
      </c>
      <c r="K2839">
        <v>19.989999999999998</v>
      </c>
      <c r="L2839" t="s">
        <v>12041</v>
      </c>
      <c r="M2839" t="s">
        <v>11576</v>
      </c>
      <c r="N2839" t="s">
        <v>11137</v>
      </c>
      <c r="O2839" t="s">
        <v>10674</v>
      </c>
      <c r="P2839" t="s">
        <v>10668</v>
      </c>
      <c r="Q2839" t="s">
        <v>10678</v>
      </c>
      <c r="R2839" t="s">
        <v>11228</v>
      </c>
      <c r="S2839" t="s">
        <v>10685</v>
      </c>
      <c r="T2839">
        <v>0.35</v>
      </c>
      <c r="U2839" s="1">
        <v>41134</v>
      </c>
      <c r="V2839">
        <f t="shared" si="44"/>
        <v>2012</v>
      </c>
    </row>
    <row r="2840" spans="1:22" x14ac:dyDescent="0.3">
      <c r="A2840">
        <v>1847</v>
      </c>
      <c r="B2840">
        <v>13284</v>
      </c>
      <c r="C2840" s="1">
        <v>41133</v>
      </c>
      <c r="D2840" t="s">
        <v>10671</v>
      </c>
      <c r="E2840">
        <v>49</v>
      </c>
      <c r="F2840">
        <v>1662.57</v>
      </c>
      <c r="G2840">
        <v>0.1</v>
      </c>
      <c r="H2840" t="s">
        <v>10664</v>
      </c>
      <c r="I2840">
        <v>674.99</v>
      </c>
      <c r="J2840">
        <v>37.700000000000003</v>
      </c>
      <c r="K2840">
        <v>2.99</v>
      </c>
      <c r="L2840" t="s">
        <v>12041</v>
      </c>
      <c r="M2840" t="s">
        <v>11576</v>
      </c>
      <c r="N2840" t="s">
        <v>11137</v>
      </c>
      <c r="O2840" t="s">
        <v>10674</v>
      </c>
      <c r="P2840" t="s">
        <v>10668</v>
      </c>
      <c r="Q2840" t="s">
        <v>10678</v>
      </c>
      <c r="R2840" t="s">
        <v>11554</v>
      </c>
      <c r="S2840" t="s">
        <v>10685</v>
      </c>
      <c r="T2840">
        <v>0.35</v>
      </c>
      <c r="U2840" s="1">
        <v>41134</v>
      </c>
      <c r="V2840">
        <f t="shared" si="44"/>
        <v>2012</v>
      </c>
    </row>
    <row r="2841" spans="1:22" x14ac:dyDescent="0.3">
      <c r="A2841">
        <v>1871</v>
      </c>
      <c r="B2841">
        <v>13476</v>
      </c>
      <c r="C2841" s="1">
        <v>40467</v>
      </c>
      <c r="D2841" t="s">
        <v>10686</v>
      </c>
      <c r="E2841">
        <v>3</v>
      </c>
      <c r="F2841">
        <v>173.33</v>
      </c>
      <c r="G2841">
        <v>0.09</v>
      </c>
      <c r="H2841" t="s">
        <v>10664</v>
      </c>
      <c r="I2841">
        <v>-121.39</v>
      </c>
      <c r="J2841">
        <v>52.99</v>
      </c>
      <c r="K2841">
        <v>19.989999999999998</v>
      </c>
      <c r="L2841" t="s">
        <v>11960</v>
      </c>
      <c r="M2841" t="s">
        <v>11576</v>
      </c>
      <c r="N2841" t="s">
        <v>11137</v>
      </c>
      <c r="O2841" t="s">
        <v>10701</v>
      </c>
      <c r="P2841" t="s">
        <v>10668</v>
      </c>
      <c r="Q2841" t="s">
        <v>10669</v>
      </c>
      <c r="R2841" t="s">
        <v>11353</v>
      </c>
      <c r="V2841">
        <f t="shared" si="44"/>
        <v>2010</v>
      </c>
    </row>
    <row r="2842" spans="1:22" x14ac:dyDescent="0.3">
      <c r="A2842">
        <v>1988</v>
      </c>
      <c r="B2842">
        <v>14182</v>
      </c>
      <c r="C2842" s="1">
        <v>39986</v>
      </c>
      <c r="D2842" t="s">
        <v>10663</v>
      </c>
      <c r="E2842">
        <v>23</v>
      </c>
      <c r="F2842">
        <v>2433.5500000000002</v>
      </c>
      <c r="G2842">
        <v>0.05</v>
      </c>
      <c r="H2842" t="s">
        <v>10664</v>
      </c>
      <c r="I2842">
        <v>355.93</v>
      </c>
      <c r="J2842">
        <v>125.99</v>
      </c>
      <c r="K2842">
        <v>8.08</v>
      </c>
      <c r="L2842" t="s">
        <v>12043</v>
      </c>
      <c r="M2842" t="s">
        <v>11576</v>
      </c>
      <c r="N2842" t="s">
        <v>11137</v>
      </c>
      <c r="O2842" t="s">
        <v>10667</v>
      </c>
      <c r="P2842" t="s">
        <v>10682</v>
      </c>
      <c r="Q2842" t="s">
        <v>10683</v>
      </c>
      <c r="R2842" t="s">
        <v>10909</v>
      </c>
      <c r="S2842" t="s">
        <v>10685</v>
      </c>
      <c r="T2842">
        <v>0.56999999999999995</v>
      </c>
      <c r="U2842" s="1">
        <v>39991</v>
      </c>
      <c r="V2842">
        <f t="shared" si="44"/>
        <v>2009</v>
      </c>
    </row>
    <row r="2843" spans="1:22" x14ac:dyDescent="0.3">
      <c r="A2843">
        <v>2015</v>
      </c>
      <c r="B2843">
        <v>14375</v>
      </c>
      <c r="C2843" s="1">
        <v>40209</v>
      </c>
      <c r="D2843" t="s">
        <v>10704</v>
      </c>
      <c r="E2843">
        <v>50</v>
      </c>
      <c r="F2843">
        <v>3872.38</v>
      </c>
      <c r="G2843">
        <v>0.1</v>
      </c>
      <c r="H2843" t="s">
        <v>10664</v>
      </c>
      <c r="I2843">
        <v>1110.3499999999999</v>
      </c>
      <c r="J2843">
        <v>83.93</v>
      </c>
      <c r="K2843">
        <v>19.989999999999998</v>
      </c>
      <c r="L2843" t="s">
        <v>11422</v>
      </c>
      <c r="M2843" t="s">
        <v>11576</v>
      </c>
      <c r="N2843" t="s">
        <v>11137</v>
      </c>
      <c r="O2843" t="s">
        <v>10681</v>
      </c>
      <c r="P2843" t="s">
        <v>10668</v>
      </c>
      <c r="Q2843" t="s">
        <v>10717</v>
      </c>
      <c r="R2843" t="s">
        <v>11428</v>
      </c>
      <c r="S2843" t="s">
        <v>10685</v>
      </c>
      <c r="T2843">
        <v>0.38</v>
      </c>
      <c r="U2843" s="1">
        <v>40210</v>
      </c>
      <c r="V2843">
        <f t="shared" si="44"/>
        <v>2010</v>
      </c>
    </row>
    <row r="2844" spans="1:22" x14ac:dyDescent="0.3">
      <c r="A2844">
        <v>2036</v>
      </c>
      <c r="B2844">
        <v>14528</v>
      </c>
      <c r="C2844" s="1">
        <v>39979</v>
      </c>
      <c r="D2844" t="s">
        <v>10719</v>
      </c>
      <c r="E2844">
        <v>14</v>
      </c>
      <c r="F2844">
        <v>78.44</v>
      </c>
      <c r="G2844">
        <v>0.09</v>
      </c>
      <c r="H2844" t="s">
        <v>10664</v>
      </c>
      <c r="I2844">
        <v>11.02</v>
      </c>
      <c r="J2844">
        <v>5.98</v>
      </c>
      <c r="K2844">
        <v>1.49</v>
      </c>
      <c r="L2844" t="s">
        <v>12033</v>
      </c>
      <c r="M2844" t="s">
        <v>11576</v>
      </c>
      <c r="N2844" t="s">
        <v>11137</v>
      </c>
      <c r="O2844" t="s">
        <v>10701</v>
      </c>
      <c r="P2844" t="s">
        <v>10668</v>
      </c>
      <c r="Q2844" t="s">
        <v>10678</v>
      </c>
      <c r="R2844" t="s">
        <v>11933</v>
      </c>
      <c r="S2844" t="s">
        <v>10685</v>
      </c>
      <c r="T2844">
        <v>0.39</v>
      </c>
      <c r="U2844" s="1">
        <v>39981</v>
      </c>
      <c r="V2844">
        <f t="shared" si="44"/>
        <v>2009</v>
      </c>
    </row>
    <row r="2845" spans="1:22" x14ac:dyDescent="0.3">
      <c r="A2845">
        <v>2052</v>
      </c>
      <c r="B2845">
        <v>14662</v>
      </c>
      <c r="C2845" s="1">
        <v>40863</v>
      </c>
      <c r="D2845" t="s">
        <v>10671</v>
      </c>
      <c r="E2845">
        <v>48</v>
      </c>
      <c r="F2845">
        <v>257.75</v>
      </c>
      <c r="G2845">
        <v>0.02</v>
      </c>
      <c r="H2845" t="s">
        <v>10664</v>
      </c>
      <c r="I2845">
        <v>-66.260000000000005</v>
      </c>
      <c r="J2845">
        <v>4.9800000000000004</v>
      </c>
      <c r="K2845">
        <v>4.75</v>
      </c>
      <c r="L2845" t="s">
        <v>12033</v>
      </c>
      <c r="M2845" t="s">
        <v>11576</v>
      </c>
      <c r="N2845" t="s">
        <v>11137</v>
      </c>
      <c r="O2845" t="s">
        <v>10681</v>
      </c>
      <c r="P2845" t="s">
        <v>10668</v>
      </c>
      <c r="Q2845" t="s">
        <v>10702</v>
      </c>
      <c r="R2845" t="s">
        <v>10796</v>
      </c>
      <c r="S2845" t="s">
        <v>10685</v>
      </c>
      <c r="T2845">
        <v>0.36</v>
      </c>
      <c r="U2845" s="1">
        <v>40864</v>
      </c>
      <c r="V2845">
        <f t="shared" si="44"/>
        <v>2011</v>
      </c>
    </row>
    <row r="2846" spans="1:22" x14ac:dyDescent="0.3">
      <c r="A2846">
        <v>2054</v>
      </c>
      <c r="B2846">
        <v>14662</v>
      </c>
      <c r="C2846" s="1">
        <v>40863</v>
      </c>
      <c r="D2846" t="s">
        <v>10671</v>
      </c>
      <c r="E2846">
        <v>48</v>
      </c>
      <c r="F2846">
        <v>5139.8819999999996</v>
      </c>
      <c r="G2846">
        <v>0.01</v>
      </c>
      <c r="H2846" t="s">
        <v>10664</v>
      </c>
      <c r="I2846">
        <v>1275.67</v>
      </c>
      <c r="J2846">
        <v>125.99</v>
      </c>
      <c r="K2846">
        <v>8.99</v>
      </c>
      <c r="L2846" t="s">
        <v>12033</v>
      </c>
      <c r="M2846" t="s">
        <v>11576</v>
      </c>
      <c r="N2846" t="s">
        <v>11137</v>
      </c>
      <c r="O2846" t="s">
        <v>10681</v>
      </c>
      <c r="P2846" t="s">
        <v>10682</v>
      </c>
      <c r="Q2846" t="s">
        <v>10683</v>
      </c>
      <c r="R2846" t="s">
        <v>11527</v>
      </c>
      <c r="S2846" t="s">
        <v>10685</v>
      </c>
      <c r="T2846">
        <v>0.59</v>
      </c>
      <c r="U2846" s="1">
        <v>40864</v>
      </c>
      <c r="V2846">
        <f t="shared" si="44"/>
        <v>2011</v>
      </c>
    </row>
    <row r="2847" spans="1:22" x14ac:dyDescent="0.3">
      <c r="A2847">
        <v>2100</v>
      </c>
      <c r="B2847">
        <v>15009</v>
      </c>
      <c r="C2847" s="1">
        <v>40898</v>
      </c>
      <c r="D2847" t="s">
        <v>10686</v>
      </c>
      <c r="E2847">
        <v>28</v>
      </c>
      <c r="F2847">
        <v>229.43</v>
      </c>
      <c r="G2847">
        <v>0.08</v>
      </c>
      <c r="H2847" t="s">
        <v>10697</v>
      </c>
      <c r="I2847">
        <v>61.09</v>
      </c>
      <c r="J2847">
        <v>7.78</v>
      </c>
      <c r="K2847">
        <v>2.5</v>
      </c>
      <c r="L2847" t="s">
        <v>12104</v>
      </c>
      <c r="M2847" t="s">
        <v>11576</v>
      </c>
      <c r="N2847" t="s">
        <v>11137</v>
      </c>
      <c r="O2847" t="s">
        <v>10667</v>
      </c>
      <c r="P2847" t="s">
        <v>10668</v>
      </c>
      <c r="Q2847" t="s">
        <v>10717</v>
      </c>
      <c r="R2847" t="s">
        <v>11676</v>
      </c>
      <c r="S2847" t="s">
        <v>10685</v>
      </c>
      <c r="T2847">
        <v>0.38</v>
      </c>
      <c r="U2847" s="1">
        <v>40899</v>
      </c>
      <c r="V2847">
        <f t="shared" si="44"/>
        <v>2011</v>
      </c>
    </row>
    <row r="2848" spans="1:22" x14ac:dyDescent="0.3">
      <c r="A2848">
        <v>2167</v>
      </c>
      <c r="B2848">
        <v>15619</v>
      </c>
      <c r="C2848" s="1">
        <v>40722</v>
      </c>
      <c r="D2848" t="s">
        <v>10663</v>
      </c>
      <c r="E2848">
        <v>36</v>
      </c>
      <c r="F2848">
        <v>123.13</v>
      </c>
      <c r="G2848">
        <v>0.05</v>
      </c>
      <c r="H2848" t="s">
        <v>10697</v>
      </c>
      <c r="I2848">
        <v>20.57</v>
      </c>
      <c r="J2848">
        <v>3.29</v>
      </c>
      <c r="K2848">
        <v>1.35</v>
      </c>
      <c r="L2848" t="s">
        <v>12105</v>
      </c>
      <c r="M2848" t="s">
        <v>11576</v>
      </c>
      <c r="N2848" t="s">
        <v>11137</v>
      </c>
      <c r="O2848" t="s">
        <v>10681</v>
      </c>
      <c r="P2848" t="s">
        <v>10668</v>
      </c>
      <c r="Q2848" t="s">
        <v>10707</v>
      </c>
      <c r="R2848" t="s">
        <v>11092</v>
      </c>
      <c r="S2848" t="s">
        <v>10709</v>
      </c>
      <c r="T2848">
        <v>0.4</v>
      </c>
      <c r="U2848" s="1">
        <v>40726</v>
      </c>
      <c r="V2848">
        <f t="shared" si="44"/>
        <v>2011</v>
      </c>
    </row>
    <row r="2849" spans="1:22" x14ac:dyDescent="0.3">
      <c r="A2849">
        <v>2212</v>
      </c>
      <c r="B2849">
        <v>15971</v>
      </c>
      <c r="C2849" s="1">
        <v>40039</v>
      </c>
      <c r="D2849" t="s">
        <v>10671</v>
      </c>
      <c r="E2849">
        <v>15</v>
      </c>
      <c r="F2849">
        <v>2172.5149999999999</v>
      </c>
      <c r="G2849">
        <v>0.06</v>
      </c>
      <c r="H2849" t="s">
        <v>10664</v>
      </c>
      <c r="I2849">
        <v>32.75</v>
      </c>
      <c r="J2849">
        <v>175.99</v>
      </c>
      <c r="K2849">
        <v>8.99</v>
      </c>
      <c r="L2849" t="s">
        <v>12106</v>
      </c>
      <c r="M2849" t="s">
        <v>11576</v>
      </c>
      <c r="N2849" t="s">
        <v>11137</v>
      </c>
      <c r="O2849" t="s">
        <v>10674</v>
      </c>
      <c r="P2849" t="s">
        <v>10682</v>
      </c>
      <c r="Q2849" t="s">
        <v>10683</v>
      </c>
      <c r="R2849">
        <v>2180</v>
      </c>
      <c r="S2849" t="s">
        <v>10685</v>
      </c>
      <c r="T2849">
        <v>0.56999999999999995</v>
      </c>
      <c r="U2849" s="1">
        <v>40040</v>
      </c>
      <c r="V2849">
        <f t="shared" si="44"/>
        <v>2009</v>
      </c>
    </row>
    <row r="2850" spans="1:22" x14ac:dyDescent="0.3">
      <c r="A2850">
        <v>2217</v>
      </c>
      <c r="B2850">
        <v>16036</v>
      </c>
      <c r="C2850" s="1">
        <v>40913</v>
      </c>
      <c r="D2850" t="s">
        <v>10704</v>
      </c>
      <c r="E2850">
        <v>28</v>
      </c>
      <c r="F2850">
        <v>2160.27</v>
      </c>
      <c r="G2850">
        <v>0.09</v>
      </c>
      <c r="H2850" t="s">
        <v>10664</v>
      </c>
      <c r="I2850">
        <v>-818.32</v>
      </c>
      <c r="J2850">
        <v>80.98</v>
      </c>
      <c r="K2850">
        <v>35</v>
      </c>
      <c r="L2850" t="s">
        <v>12047</v>
      </c>
      <c r="M2850" t="s">
        <v>11576</v>
      </c>
      <c r="N2850" t="s">
        <v>11137</v>
      </c>
      <c r="O2850" t="s">
        <v>10681</v>
      </c>
      <c r="P2850" t="s">
        <v>10668</v>
      </c>
      <c r="Q2850" t="s">
        <v>10669</v>
      </c>
      <c r="R2850" t="s">
        <v>10811</v>
      </c>
      <c r="S2850" t="s">
        <v>10769</v>
      </c>
      <c r="T2850">
        <v>0.81</v>
      </c>
      <c r="U2850" s="1">
        <v>40914</v>
      </c>
      <c r="V2850">
        <f t="shared" si="44"/>
        <v>2012</v>
      </c>
    </row>
    <row r="2851" spans="1:22" x14ac:dyDescent="0.3">
      <c r="A2851">
        <v>2284</v>
      </c>
      <c r="B2851">
        <v>16452</v>
      </c>
      <c r="C2851" s="1">
        <v>41144</v>
      </c>
      <c r="D2851" t="s">
        <v>10704</v>
      </c>
      <c r="E2851">
        <v>46</v>
      </c>
      <c r="F2851">
        <v>134.41999999999999</v>
      </c>
      <c r="G2851">
        <v>0.05</v>
      </c>
      <c r="H2851" t="s">
        <v>10664</v>
      </c>
      <c r="I2851">
        <v>9.34</v>
      </c>
      <c r="J2851">
        <v>2.88</v>
      </c>
      <c r="K2851">
        <v>1.01</v>
      </c>
      <c r="L2851" t="s">
        <v>12044</v>
      </c>
      <c r="M2851" t="s">
        <v>11576</v>
      </c>
      <c r="N2851" t="s">
        <v>11137</v>
      </c>
      <c r="O2851" t="s">
        <v>10701</v>
      </c>
      <c r="P2851" t="s">
        <v>10668</v>
      </c>
      <c r="Q2851" t="s">
        <v>10736</v>
      </c>
      <c r="R2851" t="s">
        <v>11349</v>
      </c>
      <c r="V2851">
        <f t="shared" si="44"/>
        <v>2012</v>
      </c>
    </row>
    <row r="2852" spans="1:22" x14ac:dyDescent="0.3">
      <c r="A2852">
        <v>2299</v>
      </c>
      <c r="B2852">
        <v>16548</v>
      </c>
      <c r="C2852" s="1">
        <v>40944</v>
      </c>
      <c r="D2852" t="s">
        <v>10686</v>
      </c>
      <c r="E2852">
        <v>40</v>
      </c>
      <c r="F2852">
        <v>3028.86</v>
      </c>
      <c r="G2852">
        <v>0.04</v>
      </c>
      <c r="H2852" t="s">
        <v>10664</v>
      </c>
      <c r="I2852">
        <v>-2595.65</v>
      </c>
      <c r="J2852">
        <v>71.37</v>
      </c>
      <c r="K2852">
        <v>69</v>
      </c>
      <c r="L2852" t="s">
        <v>12044</v>
      </c>
      <c r="M2852" t="s">
        <v>11576</v>
      </c>
      <c r="N2852" t="s">
        <v>11137</v>
      </c>
      <c r="O2852" t="s">
        <v>10674</v>
      </c>
      <c r="P2852" t="s">
        <v>10690</v>
      </c>
      <c r="Q2852" t="s">
        <v>10724</v>
      </c>
      <c r="R2852" t="s">
        <v>10725</v>
      </c>
      <c r="V2852">
        <f t="shared" si="44"/>
        <v>2012</v>
      </c>
    </row>
    <row r="2853" spans="1:22" x14ac:dyDescent="0.3">
      <c r="A2853">
        <v>2400</v>
      </c>
      <c r="B2853">
        <v>17408</v>
      </c>
      <c r="C2853" s="1">
        <v>39960</v>
      </c>
      <c r="D2853" t="s">
        <v>10686</v>
      </c>
      <c r="E2853">
        <v>26</v>
      </c>
      <c r="F2853">
        <v>149.69999999999999</v>
      </c>
      <c r="G2853">
        <v>0.05</v>
      </c>
      <c r="H2853" t="s">
        <v>10697</v>
      </c>
      <c r="I2853">
        <v>-132.63</v>
      </c>
      <c r="J2853">
        <v>5.4</v>
      </c>
      <c r="K2853">
        <v>7.78</v>
      </c>
      <c r="L2853" t="s">
        <v>12103</v>
      </c>
      <c r="M2853" t="s">
        <v>11576</v>
      </c>
      <c r="N2853" t="s">
        <v>11137</v>
      </c>
      <c r="O2853" t="s">
        <v>10681</v>
      </c>
      <c r="P2853" t="s">
        <v>10668</v>
      </c>
      <c r="Q2853" t="s">
        <v>10678</v>
      </c>
      <c r="R2853" t="s">
        <v>10968</v>
      </c>
      <c r="S2853" t="s">
        <v>10685</v>
      </c>
      <c r="T2853">
        <v>0.37</v>
      </c>
      <c r="U2853" s="1">
        <v>39962</v>
      </c>
      <c r="V2853">
        <f t="shared" si="44"/>
        <v>2009</v>
      </c>
    </row>
    <row r="2854" spans="1:22" x14ac:dyDescent="0.3">
      <c r="A2854">
        <v>2403</v>
      </c>
      <c r="B2854">
        <v>17410</v>
      </c>
      <c r="C2854" s="1">
        <v>40422</v>
      </c>
      <c r="D2854" t="s">
        <v>10663</v>
      </c>
      <c r="E2854">
        <v>5</v>
      </c>
      <c r="F2854">
        <v>284.67349999999999</v>
      </c>
      <c r="G2854">
        <v>0.04</v>
      </c>
      <c r="H2854" t="s">
        <v>10697</v>
      </c>
      <c r="I2854">
        <v>-247.24</v>
      </c>
      <c r="J2854">
        <v>65.989999999999995</v>
      </c>
      <c r="K2854">
        <v>8.99</v>
      </c>
      <c r="L2854" t="s">
        <v>11960</v>
      </c>
      <c r="M2854" t="s">
        <v>11576</v>
      </c>
      <c r="N2854" t="s">
        <v>11137</v>
      </c>
      <c r="O2854" t="s">
        <v>10701</v>
      </c>
      <c r="P2854" t="s">
        <v>10682</v>
      </c>
      <c r="Q2854" t="s">
        <v>10683</v>
      </c>
      <c r="R2854">
        <v>5180</v>
      </c>
      <c r="S2854" t="s">
        <v>10685</v>
      </c>
      <c r="T2854">
        <v>0.56000000000000005</v>
      </c>
      <c r="U2854" s="1">
        <v>40427</v>
      </c>
      <c r="V2854">
        <f t="shared" si="44"/>
        <v>2010</v>
      </c>
    </row>
    <row r="2855" spans="1:22" x14ac:dyDescent="0.3">
      <c r="A2855">
        <v>2606</v>
      </c>
      <c r="B2855">
        <v>18849</v>
      </c>
      <c r="C2855" s="1">
        <v>41126</v>
      </c>
      <c r="D2855" t="s">
        <v>10671</v>
      </c>
      <c r="E2855">
        <v>6</v>
      </c>
      <c r="F2855">
        <v>751.71</v>
      </c>
      <c r="G2855">
        <v>0.09</v>
      </c>
      <c r="H2855" t="s">
        <v>10664</v>
      </c>
      <c r="I2855">
        <v>50.83</v>
      </c>
      <c r="J2855">
        <v>131.12</v>
      </c>
      <c r="K2855">
        <v>0.99</v>
      </c>
      <c r="L2855" t="s">
        <v>12107</v>
      </c>
      <c r="M2855" t="s">
        <v>11576</v>
      </c>
      <c r="N2855" t="s">
        <v>11137</v>
      </c>
      <c r="O2855" t="s">
        <v>10681</v>
      </c>
      <c r="P2855" t="s">
        <v>10668</v>
      </c>
      <c r="Q2855" t="s">
        <v>10675</v>
      </c>
      <c r="R2855" t="s">
        <v>11335</v>
      </c>
      <c r="S2855" t="s">
        <v>10685</v>
      </c>
      <c r="T2855">
        <v>0.55000000000000004</v>
      </c>
      <c r="U2855" s="1">
        <v>41126</v>
      </c>
      <c r="V2855">
        <f t="shared" si="44"/>
        <v>2012</v>
      </c>
    </row>
    <row r="2856" spans="1:22" x14ac:dyDescent="0.3">
      <c r="A2856">
        <v>2649</v>
      </c>
      <c r="B2856">
        <v>19174</v>
      </c>
      <c r="C2856" s="1">
        <v>40375</v>
      </c>
      <c r="D2856" t="s">
        <v>10704</v>
      </c>
      <c r="E2856">
        <v>35</v>
      </c>
      <c r="F2856">
        <v>5311.973</v>
      </c>
      <c r="G2856">
        <v>0.02</v>
      </c>
      <c r="H2856" t="s">
        <v>10664</v>
      </c>
      <c r="I2856">
        <v>1142.08</v>
      </c>
      <c r="J2856">
        <v>179.99</v>
      </c>
      <c r="K2856">
        <v>13.99</v>
      </c>
      <c r="L2856" t="s">
        <v>12061</v>
      </c>
      <c r="M2856" t="s">
        <v>11576</v>
      </c>
      <c r="N2856" t="s">
        <v>11137</v>
      </c>
      <c r="O2856" t="s">
        <v>10667</v>
      </c>
      <c r="P2856" t="s">
        <v>10682</v>
      </c>
      <c r="Q2856" t="s">
        <v>10683</v>
      </c>
      <c r="R2856" t="s">
        <v>10981</v>
      </c>
      <c r="S2856" t="s">
        <v>10689</v>
      </c>
      <c r="T2856">
        <v>0.56999999999999995</v>
      </c>
      <c r="U2856" s="1">
        <v>40377</v>
      </c>
      <c r="V2856">
        <f t="shared" si="44"/>
        <v>2010</v>
      </c>
    </row>
    <row r="2857" spans="1:22" x14ac:dyDescent="0.3">
      <c r="A2857">
        <v>2650</v>
      </c>
      <c r="B2857">
        <v>19174</v>
      </c>
      <c r="C2857" s="1">
        <v>40375</v>
      </c>
      <c r="D2857" t="s">
        <v>10704</v>
      </c>
      <c r="E2857">
        <v>19</v>
      </c>
      <c r="F2857">
        <v>1061.905</v>
      </c>
      <c r="G2857">
        <v>0.06</v>
      </c>
      <c r="H2857" t="s">
        <v>10664</v>
      </c>
      <c r="I2857">
        <v>152.75</v>
      </c>
      <c r="J2857">
        <v>65.989999999999995</v>
      </c>
      <c r="K2857">
        <v>2.5</v>
      </c>
      <c r="L2857" t="s">
        <v>12061</v>
      </c>
      <c r="M2857" t="s">
        <v>11576</v>
      </c>
      <c r="N2857" t="s">
        <v>11137</v>
      </c>
      <c r="O2857" t="s">
        <v>10667</v>
      </c>
      <c r="P2857" t="s">
        <v>10682</v>
      </c>
      <c r="Q2857" t="s">
        <v>10683</v>
      </c>
      <c r="R2857" t="s">
        <v>11565</v>
      </c>
      <c r="S2857" t="s">
        <v>10685</v>
      </c>
      <c r="T2857">
        <v>0.56000000000000005</v>
      </c>
      <c r="U2857" s="1">
        <v>40376</v>
      </c>
      <c r="V2857">
        <f t="shared" si="44"/>
        <v>2010</v>
      </c>
    </row>
    <row r="2858" spans="1:22" x14ac:dyDescent="0.3">
      <c r="A2858">
        <v>2651</v>
      </c>
      <c r="B2858">
        <v>19174</v>
      </c>
      <c r="C2858" s="1">
        <v>40375</v>
      </c>
      <c r="D2858" t="s">
        <v>10704</v>
      </c>
      <c r="E2858">
        <v>48</v>
      </c>
      <c r="F2858">
        <v>1631.04</v>
      </c>
      <c r="G2858">
        <v>0</v>
      </c>
      <c r="H2858" t="s">
        <v>10664</v>
      </c>
      <c r="I2858">
        <v>665.63</v>
      </c>
      <c r="J2858">
        <v>33.979999999999997</v>
      </c>
      <c r="K2858">
        <v>1.99</v>
      </c>
      <c r="L2858" t="s">
        <v>12061</v>
      </c>
      <c r="M2858" t="s">
        <v>11576</v>
      </c>
      <c r="N2858" t="s">
        <v>11137</v>
      </c>
      <c r="O2858" t="s">
        <v>10667</v>
      </c>
      <c r="P2858" t="s">
        <v>10682</v>
      </c>
      <c r="Q2858" t="s">
        <v>10711</v>
      </c>
      <c r="R2858" t="s">
        <v>12108</v>
      </c>
      <c r="V2858">
        <f t="shared" si="44"/>
        <v>2010</v>
      </c>
    </row>
    <row r="2859" spans="1:22" x14ac:dyDescent="0.3">
      <c r="A2859">
        <v>2784</v>
      </c>
      <c r="B2859">
        <v>20098</v>
      </c>
      <c r="C2859" s="1">
        <v>40885</v>
      </c>
      <c r="D2859" t="s">
        <v>10704</v>
      </c>
      <c r="E2859">
        <v>11</v>
      </c>
      <c r="F2859">
        <v>183.32</v>
      </c>
      <c r="G2859">
        <v>0.04</v>
      </c>
      <c r="H2859" t="s">
        <v>10664</v>
      </c>
      <c r="I2859">
        <v>-61.1</v>
      </c>
      <c r="J2859">
        <v>15.99</v>
      </c>
      <c r="K2859">
        <v>9.4</v>
      </c>
      <c r="L2859" t="s">
        <v>12040</v>
      </c>
      <c r="M2859" t="s">
        <v>11576</v>
      </c>
      <c r="N2859" t="s">
        <v>11137</v>
      </c>
      <c r="O2859" t="s">
        <v>10674</v>
      </c>
      <c r="P2859" t="s">
        <v>10682</v>
      </c>
      <c r="Q2859" t="s">
        <v>10849</v>
      </c>
      <c r="R2859" t="s">
        <v>11114</v>
      </c>
      <c r="V2859">
        <f t="shared" si="44"/>
        <v>2011</v>
      </c>
    </row>
    <row r="2860" spans="1:22" x14ac:dyDescent="0.3">
      <c r="A2860">
        <v>2874</v>
      </c>
      <c r="B2860">
        <v>20711</v>
      </c>
      <c r="C2860" s="1">
        <v>39832</v>
      </c>
      <c r="D2860" t="s">
        <v>10719</v>
      </c>
      <c r="E2860">
        <v>5</v>
      </c>
      <c r="F2860">
        <v>98.66</v>
      </c>
      <c r="G2860">
        <v>0.1</v>
      </c>
      <c r="H2860" t="s">
        <v>10664</v>
      </c>
      <c r="I2860">
        <v>-19.52</v>
      </c>
      <c r="J2860">
        <v>18.97</v>
      </c>
      <c r="K2860">
        <v>9.0299999999999994</v>
      </c>
      <c r="L2860" t="s">
        <v>12077</v>
      </c>
      <c r="M2860" t="s">
        <v>11576</v>
      </c>
      <c r="N2860" t="s">
        <v>11137</v>
      </c>
      <c r="O2860" t="s">
        <v>10674</v>
      </c>
      <c r="P2860" t="s">
        <v>10668</v>
      </c>
      <c r="Q2860" t="s">
        <v>10702</v>
      </c>
      <c r="R2860" t="s">
        <v>10764</v>
      </c>
      <c r="S2860" t="s">
        <v>10685</v>
      </c>
      <c r="T2860">
        <v>0.37</v>
      </c>
      <c r="U2860" s="1">
        <v>39834</v>
      </c>
      <c r="V2860">
        <f t="shared" si="44"/>
        <v>2009</v>
      </c>
    </row>
    <row r="2861" spans="1:22" x14ac:dyDescent="0.3">
      <c r="A2861">
        <v>2898</v>
      </c>
      <c r="B2861">
        <v>20932</v>
      </c>
      <c r="C2861" s="1">
        <v>41119</v>
      </c>
      <c r="D2861" t="s">
        <v>10671</v>
      </c>
      <c r="E2861">
        <v>38</v>
      </c>
      <c r="F2861">
        <v>123.26</v>
      </c>
      <c r="G2861">
        <v>0.02</v>
      </c>
      <c r="H2861" t="s">
        <v>10664</v>
      </c>
      <c r="I2861">
        <v>-4.7300000000000004</v>
      </c>
      <c r="J2861">
        <v>3.26</v>
      </c>
      <c r="K2861">
        <v>1.86</v>
      </c>
      <c r="L2861" t="s">
        <v>12032</v>
      </c>
      <c r="M2861" t="s">
        <v>11576</v>
      </c>
      <c r="N2861" t="s">
        <v>11137</v>
      </c>
      <c r="O2861" t="s">
        <v>10667</v>
      </c>
      <c r="P2861" t="s">
        <v>10668</v>
      </c>
      <c r="Q2861" t="s">
        <v>10736</v>
      </c>
      <c r="R2861" t="s">
        <v>12109</v>
      </c>
      <c r="V2861">
        <f t="shared" si="44"/>
        <v>2012</v>
      </c>
    </row>
    <row r="2862" spans="1:22" x14ac:dyDescent="0.3">
      <c r="A2862">
        <v>2943</v>
      </c>
      <c r="B2862">
        <v>21319</v>
      </c>
      <c r="C2862" s="1">
        <v>40297</v>
      </c>
      <c r="D2862" t="s">
        <v>10704</v>
      </c>
      <c r="E2862">
        <v>5</v>
      </c>
      <c r="F2862">
        <v>2361.1</v>
      </c>
      <c r="G2862">
        <v>0.01</v>
      </c>
      <c r="H2862" t="s">
        <v>10672</v>
      </c>
      <c r="I2862">
        <v>-1042.71</v>
      </c>
      <c r="J2862">
        <v>449.99</v>
      </c>
      <c r="K2862">
        <v>49</v>
      </c>
      <c r="L2862" t="s">
        <v>12040</v>
      </c>
      <c r="M2862" t="s">
        <v>11576</v>
      </c>
      <c r="N2862" t="s">
        <v>11137</v>
      </c>
      <c r="O2862" t="s">
        <v>10674</v>
      </c>
      <c r="P2862" t="s">
        <v>10682</v>
      </c>
      <c r="Q2862" t="s">
        <v>10740</v>
      </c>
      <c r="R2862" t="s">
        <v>10741</v>
      </c>
      <c r="S2862" t="s">
        <v>10677</v>
      </c>
      <c r="T2862">
        <v>0.38</v>
      </c>
      <c r="U2862" s="1">
        <v>40298</v>
      </c>
      <c r="V2862">
        <f t="shared" si="44"/>
        <v>2010</v>
      </c>
    </row>
    <row r="2863" spans="1:22" x14ac:dyDescent="0.3">
      <c r="A2863">
        <v>2947</v>
      </c>
      <c r="B2863">
        <v>21344</v>
      </c>
      <c r="C2863" s="1">
        <v>41252</v>
      </c>
      <c r="D2863" t="s">
        <v>10663</v>
      </c>
      <c r="E2863">
        <v>48</v>
      </c>
      <c r="F2863">
        <v>2011.46</v>
      </c>
      <c r="G2863">
        <v>0.01</v>
      </c>
      <c r="H2863" t="s">
        <v>10664</v>
      </c>
      <c r="I2863">
        <v>171.07</v>
      </c>
      <c r="J2863">
        <v>41.32</v>
      </c>
      <c r="K2863">
        <v>8.66</v>
      </c>
      <c r="L2863" t="s">
        <v>12043</v>
      </c>
      <c r="M2863" t="s">
        <v>11576</v>
      </c>
      <c r="N2863" t="s">
        <v>11137</v>
      </c>
      <c r="O2863" t="s">
        <v>10681</v>
      </c>
      <c r="P2863" t="s">
        <v>10690</v>
      </c>
      <c r="Q2863" t="s">
        <v>10691</v>
      </c>
      <c r="R2863" t="s">
        <v>11257</v>
      </c>
      <c r="V2863">
        <f t="shared" si="44"/>
        <v>2012</v>
      </c>
    </row>
    <row r="2864" spans="1:22" x14ac:dyDescent="0.3">
      <c r="A2864">
        <v>2980</v>
      </c>
      <c r="B2864">
        <v>21538</v>
      </c>
      <c r="C2864" s="1">
        <v>40021</v>
      </c>
      <c r="D2864" t="s">
        <v>10704</v>
      </c>
      <c r="E2864">
        <v>31</v>
      </c>
      <c r="F2864">
        <v>87.32</v>
      </c>
      <c r="G2864">
        <v>0.08</v>
      </c>
      <c r="H2864" t="s">
        <v>10664</v>
      </c>
      <c r="I2864">
        <v>-1.18</v>
      </c>
      <c r="J2864">
        <v>2.94</v>
      </c>
      <c r="K2864">
        <v>0.96</v>
      </c>
      <c r="L2864" t="s">
        <v>12110</v>
      </c>
      <c r="M2864" t="s">
        <v>11576</v>
      </c>
      <c r="N2864" t="s">
        <v>11137</v>
      </c>
      <c r="O2864" t="s">
        <v>10667</v>
      </c>
      <c r="P2864" t="s">
        <v>10668</v>
      </c>
      <c r="Q2864" t="s">
        <v>10736</v>
      </c>
      <c r="R2864" t="s">
        <v>11111</v>
      </c>
      <c r="S2864" t="s">
        <v>10709</v>
      </c>
      <c r="T2864">
        <v>0.57999999999999996</v>
      </c>
      <c r="U2864" s="1">
        <v>40023</v>
      </c>
      <c r="V2864">
        <f t="shared" si="44"/>
        <v>2009</v>
      </c>
    </row>
    <row r="2865" spans="1:22" x14ac:dyDescent="0.3">
      <c r="A2865">
        <v>2990</v>
      </c>
      <c r="B2865">
        <v>21574</v>
      </c>
      <c r="C2865" s="1">
        <v>40193</v>
      </c>
      <c r="D2865" t="s">
        <v>10719</v>
      </c>
      <c r="E2865">
        <v>33</v>
      </c>
      <c r="F2865">
        <v>77.55</v>
      </c>
      <c r="G2865">
        <v>0</v>
      </c>
      <c r="H2865" t="s">
        <v>10664</v>
      </c>
      <c r="I2865">
        <v>-37.200000000000003</v>
      </c>
      <c r="J2865">
        <v>2.12</v>
      </c>
      <c r="K2865">
        <v>1.99</v>
      </c>
      <c r="L2865" t="s">
        <v>12036</v>
      </c>
      <c r="M2865" t="s">
        <v>11576</v>
      </c>
      <c r="N2865" t="s">
        <v>11137</v>
      </c>
      <c r="O2865" t="s">
        <v>10667</v>
      </c>
      <c r="P2865" t="s">
        <v>10682</v>
      </c>
      <c r="Q2865" t="s">
        <v>10711</v>
      </c>
      <c r="R2865" t="s">
        <v>11819</v>
      </c>
      <c r="S2865" t="s">
        <v>10693</v>
      </c>
      <c r="T2865">
        <v>0.55000000000000004</v>
      </c>
      <c r="U2865" s="1">
        <v>40194</v>
      </c>
      <c r="V2865">
        <f t="shared" si="44"/>
        <v>2010</v>
      </c>
    </row>
    <row r="2866" spans="1:22" x14ac:dyDescent="0.3">
      <c r="A2866">
        <v>3102</v>
      </c>
      <c r="B2866">
        <v>22242</v>
      </c>
      <c r="C2866" s="1">
        <v>39979</v>
      </c>
      <c r="D2866" t="s">
        <v>10686</v>
      </c>
      <c r="E2866">
        <v>50</v>
      </c>
      <c r="F2866">
        <v>329.91</v>
      </c>
      <c r="G2866">
        <v>0.04</v>
      </c>
      <c r="H2866" t="s">
        <v>10664</v>
      </c>
      <c r="I2866">
        <v>-279.93</v>
      </c>
      <c r="J2866">
        <v>6.48</v>
      </c>
      <c r="K2866">
        <v>9.5399999999999991</v>
      </c>
      <c r="L2866" t="s">
        <v>11960</v>
      </c>
      <c r="M2866" t="s">
        <v>11576</v>
      </c>
      <c r="N2866" t="s">
        <v>11137</v>
      </c>
      <c r="O2866" t="s">
        <v>10701</v>
      </c>
      <c r="P2866" t="s">
        <v>10668</v>
      </c>
      <c r="Q2866" t="s">
        <v>10702</v>
      </c>
      <c r="R2866" t="s">
        <v>11143</v>
      </c>
      <c r="S2866" t="s">
        <v>10685</v>
      </c>
      <c r="T2866">
        <v>0.37</v>
      </c>
      <c r="U2866" s="1">
        <v>39981</v>
      </c>
      <c r="V2866">
        <f t="shared" si="44"/>
        <v>2009</v>
      </c>
    </row>
    <row r="2867" spans="1:22" x14ac:dyDescent="0.3">
      <c r="A2867">
        <v>3215</v>
      </c>
      <c r="B2867">
        <v>23078</v>
      </c>
      <c r="C2867" s="1">
        <v>40801</v>
      </c>
      <c r="D2867" t="s">
        <v>10704</v>
      </c>
      <c r="E2867">
        <v>8</v>
      </c>
      <c r="F2867">
        <v>342.27</v>
      </c>
      <c r="G2867">
        <v>0.09</v>
      </c>
      <c r="H2867" t="s">
        <v>10664</v>
      </c>
      <c r="I2867">
        <v>-17.68</v>
      </c>
      <c r="J2867">
        <v>40.99</v>
      </c>
      <c r="K2867">
        <v>19.989999999999998</v>
      </c>
      <c r="L2867" t="s">
        <v>12048</v>
      </c>
      <c r="M2867" t="s">
        <v>11576</v>
      </c>
      <c r="N2867" t="s">
        <v>11137</v>
      </c>
      <c r="O2867" t="s">
        <v>10674</v>
      </c>
      <c r="P2867" t="s">
        <v>10668</v>
      </c>
      <c r="Q2867" t="s">
        <v>10702</v>
      </c>
      <c r="R2867" t="s">
        <v>10746</v>
      </c>
      <c r="V2867">
        <f t="shared" si="44"/>
        <v>2011</v>
      </c>
    </row>
    <row r="2868" spans="1:22" x14ac:dyDescent="0.3">
      <c r="A2868">
        <v>3250</v>
      </c>
      <c r="B2868">
        <v>23271</v>
      </c>
      <c r="C2868" s="1">
        <v>40485</v>
      </c>
      <c r="D2868" t="s">
        <v>10671</v>
      </c>
      <c r="E2868">
        <v>1</v>
      </c>
      <c r="F2868">
        <v>794.58</v>
      </c>
      <c r="G2868">
        <v>0.09</v>
      </c>
      <c r="H2868" t="s">
        <v>10672</v>
      </c>
      <c r="I2868">
        <v>-1748.34</v>
      </c>
      <c r="J2868">
        <v>808.49</v>
      </c>
      <c r="K2868">
        <v>55.3</v>
      </c>
      <c r="L2868" t="s">
        <v>11850</v>
      </c>
      <c r="M2868" t="s">
        <v>11576</v>
      </c>
      <c r="N2868" t="s">
        <v>11137</v>
      </c>
      <c r="O2868" t="s">
        <v>10667</v>
      </c>
      <c r="P2868" t="s">
        <v>10682</v>
      </c>
      <c r="Q2868" t="s">
        <v>10849</v>
      </c>
      <c r="R2868" t="s">
        <v>12111</v>
      </c>
      <c r="V2868">
        <f t="shared" si="44"/>
        <v>2010</v>
      </c>
    </row>
    <row r="2869" spans="1:22" x14ac:dyDescent="0.3">
      <c r="A2869">
        <v>3280</v>
      </c>
      <c r="B2869">
        <v>23428</v>
      </c>
      <c r="C2869" s="1">
        <v>41210</v>
      </c>
      <c r="D2869" t="s">
        <v>10671</v>
      </c>
      <c r="E2869">
        <v>41</v>
      </c>
      <c r="F2869">
        <v>980.95</v>
      </c>
      <c r="G2869">
        <v>0.02</v>
      </c>
      <c r="H2869" t="s">
        <v>10664</v>
      </c>
      <c r="I2869">
        <v>234.68</v>
      </c>
      <c r="J2869">
        <v>22.84</v>
      </c>
      <c r="K2869">
        <v>8.18</v>
      </c>
      <c r="L2869" t="s">
        <v>12112</v>
      </c>
      <c r="M2869" t="s">
        <v>11576</v>
      </c>
      <c r="N2869" t="s">
        <v>11137</v>
      </c>
      <c r="O2869" t="s">
        <v>10667</v>
      </c>
      <c r="P2869" t="s">
        <v>10668</v>
      </c>
      <c r="Q2869" t="s">
        <v>10702</v>
      </c>
      <c r="R2869" t="s">
        <v>12113</v>
      </c>
      <c r="S2869" t="s">
        <v>10685</v>
      </c>
      <c r="T2869">
        <v>0.39</v>
      </c>
      <c r="U2869" s="1">
        <v>41212</v>
      </c>
      <c r="V2869">
        <f t="shared" si="44"/>
        <v>2012</v>
      </c>
    </row>
    <row r="2870" spans="1:22" x14ac:dyDescent="0.3">
      <c r="A2870">
        <v>3307</v>
      </c>
      <c r="B2870">
        <v>23619</v>
      </c>
      <c r="C2870" s="1">
        <v>41264</v>
      </c>
      <c r="D2870" t="s">
        <v>10704</v>
      </c>
      <c r="E2870">
        <v>45</v>
      </c>
      <c r="F2870">
        <v>285.91000000000003</v>
      </c>
      <c r="G2870">
        <v>0.02</v>
      </c>
      <c r="H2870" t="s">
        <v>10664</v>
      </c>
      <c r="I2870">
        <v>-104.99</v>
      </c>
      <c r="J2870">
        <v>6.24</v>
      </c>
      <c r="K2870">
        <v>5.22</v>
      </c>
      <c r="L2870" t="s">
        <v>12046</v>
      </c>
      <c r="M2870" t="s">
        <v>11576</v>
      </c>
      <c r="N2870" t="s">
        <v>11137</v>
      </c>
      <c r="O2870" t="s">
        <v>10667</v>
      </c>
      <c r="P2870" t="s">
        <v>10690</v>
      </c>
      <c r="Q2870" t="s">
        <v>10691</v>
      </c>
      <c r="R2870" t="s">
        <v>11734</v>
      </c>
      <c r="S2870" t="s">
        <v>10685</v>
      </c>
      <c r="T2870">
        <v>0.6</v>
      </c>
      <c r="U2870" s="1">
        <v>41266</v>
      </c>
      <c r="V2870">
        <f t="shared" si="44"/>
        <v>2012</v>
      </c>
    </row>
    <row r="2871" spans="1:22" x14ac:dyDescent="0.3">
      <c r="A2871">
        <v>3308</v>
      </c>
      <c r="B2871">
        <v>23619</v>
      </c>
      <c r="C2871" s="1">
        <v>41264</v>
      </c>
      <c r="D2871" t="s">
        <v>10704</v>
      </c>
      <c r="E2871">
        <v>48</v>
      </c>
      <c r="F2871">
        <v>2611.8035</v>
      </c>
      <c r="G2871">
        <v>0.06</v>
      </c>
      <c r="H2871" t="s">
        <v>10664</v>
      </c>
      <c r="I2871">
        <v>644.80999999999995</v>
      </c>
      <c r="J2871">
        <v>65.989999999999995</v>
      </c>
      <c r="K2871">
        <v>5.92</v>
      </c>
      <c r="L2871" t="s">
        <v>12046</v>
      </c>
      <c r="M2871" t="s">
        <v>11576</v>
      </c>
      <c r="N2871" t="s">
        <v>11137</v>
      </c>
      <c r="O2871" t="s">
        <v>10667</v>
      </c>
      <c r="P2871" t="s">
        <v>10682</v>
      </c>
      <c r="Q2871" t="s">
        <v>10683</v>
      </c>
      <c r="R2871">
        <v>252</v>
      </c>
      <c r="S2871" t="s">
        <v>10685</v>
      </c>
      <c r="T2871">
        <v>0.55000000000000004</v>
      </c>
      <c r="U2871" s="1">
        <v>41267</v>
      </c>
      <c r="V2871">
        <f t="shared" si="44"/>
        <v>2012</v>
      </c>
    </row>
    <row r="2872" spans="1:22" x14ac:dyDescent="0.3">
      <c r="A2872">
        <v>3364</v>
      </c>
      <c r="B2872">
        <v>24067</v>
      </c>
      <c r="C2872" s="1">
        <v>41143</v>
      </c>
      <c r="D2872" t="s">
        <v>10671</v>
      </c>
      <c r="E2872">
        <v>30</v>
      </c>
      <c r="F2872">
        <v>128.25</v>
      </c>
      <c r="G2872">
        <v>7.0000000000000007E-2</v>
      </c>
      <c r="H2872" t="s">
        <v>10697</v>
      </c>
      <c r="I2872">
        <v>-95.31</v>
      </c>
      <c r="J2872">
        <v>3.98</v>
      </c>
      <c r="K2872">
        <v>5.26</v>
      </c>
      <c r="L2872" t="s">
        <v>11219</v>
      </c>
      <c r="M2872" t="s">
        <v>11576</v>
      </c>
      <c r="N2872" t="s">
        <v>11137</v>
      </c>
      <c r="O2872" t="s">
        <v>10681</v>
      </c>
      <c r="P2872" t="s">
        <v>10668</v>
      </c>
      <c r="Q2872" t="s">
        <v>10678</v>
      </c>
      <c r="R2872" t="s">
        <v>11930</v>
      </c>
      <c r="S2872" t="s">
        <v>10685</v>
      </c>
      <c r="T2872">
        <v>0.38</v>
      </c>
      <c r="U2872" s="1">
        <v>41145</v>
      </c>
      <c r="V2872">
        <f t="shared" si="44"/>
        <v>2012</v>
      </c>
    </row>
    <row r="2873" spans="1:22" x14ac:dyDescent="0.3">
      <c r="A2873">
        <v>3524</v>
      </c>
      <c r="B2873">
        <v>25092</v>
      </c>
      <c r="C2873" s="1">
        <v>40513</v>
      </c>
      <c r="D2873" t="s">
        <v>10671</v>
      </c>
      <c r="E2873">
        <v>6</v>
      </c>
      <c r="F2873">
        <v>141.27000000000001</v>
      </c>
      <c r="G2873">
        <v>0.08</v>
      </c>
      <c r="H2873" t="s">
        <v>10697</v>
      </c>
      <c r="I2873">
        <v>28.14</v>
      </c>
      <c r="J2873">
        <v>21.38</v>
      </c>
      <c r="K2873">
        <v>2.99</v>
      </c>
      <c r="L2873" t="s">
        <v>12114</v>
      </c>
      <c r="M2873" t="s">
        <v>11576</v>
      </c>
      <c r="N2873" t="s">
        <v>11137</v>
      </c>
      <c r="O2873" t="s">
        <v>10674</v>
      </c>
      <c r="P2873" t="s">
        <v>10668</v>
      </c>
      <c r="Q2873" t="s">
        <v>10678</v>
      </c>
      <c r="R2873" t="s">
        <v>12115</v>
      </c>
      <c r="S2873" t="s">
        <v>10685</v>
      </c>
      <c r="T2873">
        <v>0.37</v>
      </c>
      <c r="U2873" s="1">
        <v>40515</v>
      </c>
      <c r="V2873">
        <f t="shared" si="44"/>
        <v>2010</v>
      </c>
    </row>
    <row r="2874" spans="1:22" x14ac:dyDescent="0.3">
      <c r="A2874">
        <v>3525</v>
      </c>
      <c r="B2874">
        <v>25092</v>
      </c>
      <c r="C2874" s="1">
        <v>40513</v>
      </c>
      <c r="D2874" t="s">
        <v>10671</v>
      </c>
      <c r="E2874">
        <v>9</v>
      </c>
      <c r="F2874">
        <v>16.02</v>
      </c>
      <c r="G2874">
        <v>0.09</v>
      </c>
      <c r="H2874" t="s">
        <v>10664</v>
      </c>
      <c r="I2874">
        <v>-2.82</v>
      </c>
      <c r="J2874">
        <v>1.81</v>
      </c>
      <c r="K2874">
        <v>0.75</v>
      </c>
      <c r="L2874" t="s">
        <v>12114</v>
      </c>
      <c r="M2874" t="s">
        <v>11576</v>
      </c>
      <c r="N2874" t="s">
        <v>11137</v>
      </c>
      <c r="O2874" t="s">
        <v>10674</v>
      </c>
      <c r="P2874" t="s">
        <v>10668</v>
      </c>
      <c r="Q2874" t="s">
        <v>10707</v>
      </c>
      <c r="R2874" t="s">
        <v>11020</v>
      </c>
      <c r="S2874" t="s">
        <v>10709</v>
      </c>
      <c r="T2874">
        <v>0.52</v>
      </c>
      <c r="U2874" s="1">
        <v>40515</v>
      </c>
      <c r="V2874">
        <f t="shared" si="44"/>
        <v>2010</v>
      </c>
    </row>
    <row r="2875" spans="1:22" x14ac:dyDescent="0.3">
      <c r="A2875">
        <v>3546</v>
      </c>
      <c r="B2875">
        <v>25280</v>
      </c>
      <c r="C2875" s="1">
        <v>40684</v>
      </c>
      <c r="D2875" t="s">
        <v>10686</v>
      </c>
      <c r="E2875">
        <v>47</v>
      </c>
      <c r="F2875">
        <v>202.64</v>
      </c>
      <c r="G2875">
        <v>0.03</v>
      </c>
      <c r="H2875" t="s">
        <v>10664</v>
      </c>
      <c r="I2875">
        <v>28.75</v>
      </c>
      <c r="J2875">
        <v>4.13</v>
      </c>
      <c r="K2875">
        <v>1.17</v>
      </c>
      <c r="L2875" t="s">
        <v>12092</v>
      </c>
      <c r="M2875" t="s">
        <v>11576</v>
      </c>
      <c r="N2875" t="s">
        <v>11137</v>
      </c>
      <c r="O2875" t="s">
        <v>10681</v>
      </c>
      <c r="P2875" t="s">
        <v>10668</v>
      </c>
      <c r="Q2875" t="s">
        <v>10736</v>
      </c>
      <c r="R2875" t="s">
        <v>12011</v>
      </c>
      <c r="S2875" t="s">
        <v>10709</v>
      </c>
      <c r="T2875">
        <v>0.56999999999999995</v>
      </c>
      <c r="U2875" s="1">
        <v>40685</v>
      </c>
      <c r="V2875">
        <f t="shared" si="44"/>
        <v>2011</v>
      </c>
    </row>
    <row r="2876" spans="1:22" x14ac:dyDescent="0.3">
      <c r="A2876">
        <v>3565</v>
      </c>
      <c r="B2876">
        <v>25442</v>
      </c>
      <c r="C2876" s="1">
        <v>40913</v>
      </c>
      <c r="D2876" t="s">
        <v>10671</v>
      </c>
      <c r="E2876">
        <v>40</v>
      </c>
      <c r="F2876">
        <v>453.98</v>
      </c>
      <c r="G2876">
        <v>0.02</v>
      </c>
      <c r="H2876" t="s">
        <v>10664</v>
      </c>
      <c r="I2876">
        <v>67.599999999999994</v>
      </c>
      <c r="J2876">
        <v>11.34</v>
      </c>
      <c r="K2876">
        <v>5.01</v>
      </c>
      <c r="L2876" t="s">
        <v>12051</v>
      </c>
      <c r="M2876" t="s">
        <v>11576</v>
      </c>
      <c r="N2876" t="s">
        <v>11137</v>
      </c>
      <c r="O2876" t="s">
        <v>10701</v>
      </c>
      <c r="P2876" t="s">
        <v>10668</v>
      </c>
      <c r="Q2876" t="s">
        <v>10702</v>
      </c>
      <c r="R2876" t="s">
        <v>10865</v>
      </c>
      <c r="S2876" t="s">
        <v>10685</v>
      </c>
      <c r="T2876">
        <v>0.36</v>
      </c>
      <c r="U2876" s="1">
        <v>40915</v>
      </c>
      <c r="V2876">
        <f t="shared" si="44"/>
        <v>2012</v>
      </c>
    </row>
    <row r="2877" spans="1:22" x14ac:dyDescent="0.3">
      <c r="A2877">
        <v>3599</v>
      </c>
      <c r="B2877">
        <v>25666</v>
      </c>
      <c r="C2877" s="1">
        <v>41154</v>
      </c>
      <c r="D2877" t="s">
        <v>10719</v>
      </c>
      <c r="E2877">
        <v>36</v>
      </c>
      <c r="F2877">
        <v>5072.34</v>
      </c>
      <c r="G2877">
        <v>0.06</v>
      </c>
      <c r="H2877" t="s">
        <v>10664</v>
      </c>
      <c r="I2877">
        <v>369.46</v>
      </c>
      <c r="J2877">
        <v>140.85</v>
      </c>
      <c r="K2877">
        <v>19.989999999999998</v>
      </c>
      <c r="L2877" t="s">
        <v>11660</v>
      </c>
      <c r="M2877" t="s">
        <v>11576</v>
      </c>
      <c r="N2877" t="s">
        <v>11137</v>
      </c>
      <c r="O2877" t="s">
        <v>10674</v>
      </c>
      <c r="P2877" t="s">
        <v>10668</v>
      </c>
      <c r="Q2877" t="s">
        <v>10669</v>
      </c>
      <c r="R2877" t="s">
        <v>11163</v>
      </c>
      <c r="V2877">
        <f t="shared" si="44"/>
        <v>2012</v>
      </c>
    </row>
    <row r="2878" spans="1:22" x14ac:dyDescent="0.3">
      <c r="A2878">
        <v>3600</v>
      </c>
      <c r="B2878">
        <v>25669</v>
      </c>
      <c r="C2878" s="1">
        <v>40559</v>
      </c>
      <c r="D2878" t="s">
        <v>10719</v>
      </c>
      <c r="E2878">
        <v>12</v>
      </c>
      <c r="F2878">
        <v>45.63</v>
      </c>
      <c r="G2878">
        <v>0.02</v>
      </c>
      <c r="H2878" t="s">
        <v>10664</v>
      </c>
      <c r="I2878">
        <v>15.42</v>
      </c>
      <c r="J2878">
        <v>3.69</v>
      </c>
      <c r="K2878">
        <v>0.5</v>
      </c>
      <c r="L2878" t="s">
        <v>11850</v>
      </c>
      <c r="M2878" t="s">
        <v>11576</v>
      </c>
      <c r="N2878" t="s">
        <v>11137</v>
      </c>
      <c r="O2878" t="s">
        <v>10667</v>
      </c>
      <c r="P2878" t="s">
        <v>10668</v>
      </c>
      <c r="Q2878" t="s">
        <v>10729</v>
      </c>
      <c r="R2878" t="s">
        <v>10842</v>
      </c>
      <c r="S2878" t="s">
        <v>10685</v>
      </c>
      <c r="T2878">
        <v>0.38</v>
      </c>
      <c r="U2878" s="1">
        <v>40559</v>
      </c>
      <c r="V2878">
        <f t="shared" si="44"/>
        <v>2011</v>
      </c>
    </row>
    <row r="2879" spans="1:22" x14ac:dyDescent="0.3">
      <c r="A2879">
        <v>3669</v>
      </c>
      <c r="B2879">
        <v>26276</v>
      </c>
      <c r="C2879" s="1">
        <v>40433</v>
      </c>
      <c r="D2879" t="s">
        <v>10663</v>
      </c>
      <c r="E2879">
        <v>21</v>
      </c>
      <c r="F2879">
        <v>3685.38</v>
      </c>
      <c r="G2879">
        <v>0</v>
      </c>
      <c r="H2879" t="s">
        <v>10697</v>
      </c>
      <c r="I2879">
        <v>1040.6199999999999</v>
      </c>
      <c r="J2879">
        <v>170.98</v>
      </c>
      <c r="K2879">
        <v>13.99</v>
      </c>
      <c r="L2879" t="s">
        <v>11981</v>
      </c>
      <c r="M2879" t="s">
        <v>11576</v>
      </c>
      <c r="N2879" t="s">
        <v>11137</v>
      </c>
      <c r="O2879" t="s">
        <v>10681</v>
      </c>
      <c r="P2879" t="s">
        <v>10690</v>
      </c>
      <c r="Q2879" t="s">
        <v>10691</v>
      </c>
      <c r="R2879" t="s">
        <v>12116</v>
      </c>
      <c r="S2879" t="s">
        <v>10689</v>
      </c>
      <c r="T2879">
        <v>0.75</v>
      </c>
      <c r="U2879" s="1">
        <v>40440</v>
      </c>
      <c r="V2879">
        <f t="shared" si="44"/>
        <v>2010</v>
      </c>
    </row>
    <row r="2880" spans="1:22" x14ac:dyDescent="0.3">
      <c r="A2880">
        <v>3766</v>
      </c>
      <c r="B2880">
        <v>26912</v>
      </c>
      <c r="C2880" s="1">
        <v>41026</v>
      </c>
      <c r="D2880" t="s">
        <v>10663</v>
      </c>
      <c r="E2880">
        <v>21</v>
      </c>
      <c r="F2880">
        <v>1090.1099999999999</v>
      </c>
      <c r="G2880">
        <v>0.08</v>
      </c>
      <c r="H2880" t="s">
        <v>10664</v>
      </c>
      <c r="I2880">
        <v>55.87</v>
      </c>
      <c r="J2880">
        <v>53.98</v>
      </c>
      <c r="K2880">
        <v>5.5</v>
      </c>
      <c r="L2880" t="s">
        <v>11960</v>
      </c>
      <c r="M2880" t="s">
        <v>11576</v>
      </c>
      <c r="N2880" t="s">
        <v>11137</v>
      </c>
      <c r="O2880" t="s">
        <v>10701</v>
      </c>
      <c r="P2880" t="s">
        <v>10682</v>
      </c>
      <c r="Q2880" t="s">
        <v>10711</v>
      </c>
      <c r="R2880" t="s">
        <v>11560</v>
      </c>
      <c r="S2880" t="s">
        <v>10685</v>
      </c>
      <c r="T2880">
        <v>0.62</v>
      </c>
      <c r="U2880" s="1">
        <v>41035</v>
      </c>
      <c r="V2880">
        <f t="shared" si="44"/>
        <v>2012</v>
      </c>
    </row>
    <row r="2881" spans="1:22" x14ac:dyDescent="0.3">
      <c r="A2881">
        <v>3809</v>
      </c>
      <c r="B2881">
        <v>27137</v>
      </c>
      <c r="C2881" s="1">
        <v>40908</v>
      </c>
      <c r="D2881" t="s">
        <v>10671</v>
      </c>
      <c r="E2881">
        <v>2</v>
      </c>
      <c r="F2881">
        <v>60.5625</v>
      </c>
      <c r="G2881">
        <v>0.02</v>
      </c>
      <c r="H2881" t="s">
        <v>10664</v>
      </c>
      <c r="I2881">
        <v>-165.54</v>
      </c>
      <c r="J2881">
        <v>35.99</v>
      </c>
      <c r="K2881">
        <v>1.1000000000000001</v>
      </c>
      <c r="L2881" t="s">
        <v>12097</v>
      </c>
      <c r="M2881" t="s">
        <v>11576</v>
      </c>
      <c r="N2881" t="s">
        <v>11137</v>
      </c>
      <c r="O2881" t="s">
        <v>10667</v>
      </c>
      <c r="P2881" t="s">
        <v>10682</v>
      </c>
      <c r="Q2881" t="s">
        <v>10683</v>
      </c>
      <c r="R2881" t="s">
        <v>11678</v>
      </c>
      <c r="S2881" t="s">
        <v>10685</v>
      </c>
      <c r="T2881">
        <v>0.55000000000000004</v>
      </c>
      <c r="U2881" s="1">
        <v>40910</v>
      </c>
      <c r="V2881">
        <f t="shared" si="44"/>
        <v>2011</v>
      </c>
    </row>
    <row r="2882" spans="1:22" x14ac:dyDescent="0.3">
      <c r="A2882">
        <v>3836</v>
      </c>
      <c r="B2882">
        <v>27335</v>
      </c>
      <c r="C2882" s="1">
        <v>40488</v>
      </c>
      <c r="D2882" t="s">
        <v>10663</v>
      </c>
      <c r="E2882">
        <v>23</v>
      </c>
      <c r="F2882">
        <v>67.47</v>
      </c>
      <c r="G2882">
        <v>0.03</v>
      </c>
      <c r="H2882" t="s">
        <v>10664</v>
      </c>
      <c r="I2882">
        <v>-100.6</v>
      </c>
      <c r="J2882">
        <v>2.66</v>
      </c>
      <c r="K2882">
        <v>6.35</v>
      </c>
      <c r="L2882" t="s">
        <v>12033</v>
      </c>
      <c r="M2882" t="s">
        <v>11576</v>
      </c>
      <c r="N2882" t="s">
        <v>11137</v>
      </c>
      <c r="O2882" t="s">
        <v>10681</v>
      </c>
      <c r="P2882" t="s">
        <v>10668</v>
      </c>
      <c r="Q2882" t="s">
        <v>10717</v>
      </c>
      <c r="R2882" t="s">
        <v>11767</v>
      </c>
      <c r="S2882" t="s">
        <v>10685</v>
      </c>
      <c r="T2882">
        <v>0.36</v>
      </c>
      <c r="U2882" s="1">
        <v>40488</v>
      </c>
      <c r="V2882">
        <f t="shared" ref="V2882:V2945" si="45">YEAR(C2882)</f>
        <v>2010</v>
      </c>
    </row>
    <row r="2883" spans="1:22" x14ac:dyDescent="0.3">
      <c r="A2883">
        <v>3846</v>
      </c>
      <c r="B2883">
        <v>27430</v>
      </c>
      <c r="C2883" s="1">
        <v>40574</v>
      </c>
      <c r="D2883" t="s">
        <v>10671</v>
      </c>
      <c r="E2883">
        <v>3</v>
      </c>
      <c r="F2883">
        <v>315.27</v>
      </c>
      <c r="G2883">
        <v>0.08</v>
      </c>
      <c r="H2883" t="s">
        <v>10664</v>
      </c>
      <c r="I2883">
        <v>278.60000000000002</v>
      </c>
      <c r="J2883">
        <v>105.98</v>
      </c>
      <c r="K2883">
        <v>13.99</v>
      </c>
      <c r="L2883" t="s">
        <v>12117</v>
      </c>
      <c r="M2883" t="s">
        <v>11576</v>
      </c>
      <c r="N2883" t="s">
        <v>11137</v>
      </c>
      <c r="O2883" t="s">
        <v>10667</v>
      </c>
      <c r="P2883" t="s">
        <v>10690</v>
      </c>
      <c r="Q2883" t="s">
        <v>10691</v>
      </c>
      <c r="R2883" t="s">
        <v>10881</v>
      </c>
      <c r="V2883">
        <f t="shared" si="45"/>
        <v>2011</v>
      </c>
    </row>
    <row r="2884" spans="1:22" x14ac:dyDescent="0.3">
      <c r="A2884">
        <v>3866</v>
      </c>
      <c r="B2884">
        <v>27559</v>
      </c>
      <c r="C2884" s="1">
        <v>40846</v>
      </c>
      <c r="D2884" t="s">
        <v>10671</v>
      </c>
      <c r="E2884">
        <v>38</v>
      </c>
      <c r="F2884">
        <v>465.9</v>
      </c>
      <c r="G2884">
        <v>0.05</v>
      </c>
      <c r="H2884" t="s">
        <v>10664</v>
      </c>
      <c r="I2884">
        <v>79.34</v>
      </c>
      <c r="J2884">
        <v>12.28</v>
      </c>
      <c r="K2884">
        <v>4.8600000000000003</v>
      </c>
      <c r="L2884" t="s">
        <v>12118</v>
      </c>
      <c r="M2884" t="s">
        <v>11576</v>
      </c>
      <c r="N2884" t="s">
        <v>11137</v>
      </c>
      <c r="O2884" t="s">
        <v>10701</v>
      </c>
      <c r="P2884" t="s">
        <v>10668</v>
      </c>
      <c r="Q2884" t="s">
        <v>10702</v>
      </c>
      <c r="R2884" t="s">
        <v>11813</v>
      </c>
      <c r="S2884" t="s">
        <v>10685</v>
      </c>
      <c r="T2884">
        <v>0.38</v>
      </c>
      <c r="U2884" s="1">
        <v>40847</v>
      </c>
      <c r="V2884">
        <f t="shared" si="45"/>
        <v>2011</v>
      </c>
    </row>
    <row r="2885" spans="1:22" x14ac:dyDescent="0.3">
      <c r="A2885">
        <v>4195</v>
      </c>
      <c r="B2885">
        <v>29797</v>
      </c>
      <c r="C2885" s="1">
        <v>40355</v>
      </c>
      <c r="D2885" t="s">
        <v>10671</v>
      </c>
      <c r="E2885">
        <v>50</v>
      </c>
      <c r="F2885">
        <v>742.05</v>
      </c>
      <c r="G2885">
        <v>0.05</v>
      </c>
      <c r="H2885" t="s">
        <v>10664</v>
      </c>
      <c r="I2885">
        <v>-337.98</v>
      </c>
      <c r="J2885">
        <v>14.89</v>
      </c>
      <c r="K2885">
        <v>13.56</v>
      </c>
      <c r="L2885" t="s">
        <v>12110</v>
      </c>
      <c r="M2885" t="s">
        <v>11576</v>
      </c>
      <c r="N2885" t="s">
        <v>11137</v>
      </c>
      <c r="O2885" t="s">
        <v>10667</v>
      </c>
      <c r="P2885" t="s">
        <v>10690</v>
      </c>
      <c r="Q2885" t="s">
        <v>10691</v>
      </c>
      <c r="R2885" t="s">
        <v>11634</v>
      </c>
      <c r="S2885" t="s">
        <v>10769</v>
      </c>
      <c r="T2885">
        <v>0.57999999999999996</v>
      </c>
      <c r="U2885" s="1">
        <v>40357</v>
      </c>
      <c r="V2885">
        <f t="shared" si="45"/>
        <v>2010</v>
      </c>
    </row>
    <row r="2886" spans="1:22" x14ac:dyDescent="0.3">
      <c r="A2886">
        <v>4227</v>
      </c>
      <c r="B2886">
        <v>30023</v>
      </c>
      <c r="C2886" s="1">
        <v>40466</v>
      </c>
      <c r="D2886" t="s">
        <v>10663</v>
      </c>
      <c r="E2886">
        <v>28</v>
      </c>
      <c r="F2886">
        <v>10253.75</v>
      </c>
      <c r="G2886">
        <v>0.1</v>
      </c>
      <c r="H2886" t="s">
        <v>10672</v>
      </c>
      <c r="I2886">
        <v>3256.81</v>
      </c>
      <c r="J2886">
        <v>400.97</v>
      </c>
      <c r="K2886">
        <v>48.26</v>
      </c>
      <c r="L2886" t="s">
        <v>12056</v>
      </c>
      <c r="M2886" t="s">
        <v>11576</v>
      </c>
      <c r="N2886" t="s">
        <v>11137</v>
      </c>
      <c r="O2886" t="s">
        <v>10674</v>
      </c>
      <c r="P2886" t="s">
        <v>10682</v>
      </c>
      <c r="Q2886" t="s">
        <v>10849</v>
      </c>
      <c r="R2886" t="s">
        <v>11568</v>
      </c>
      <c r="S2886" t="s">
        <v>10723</v>
      </c>
      <c r="T2886">
        <v>0.36</v>
      </c>
      <c r="U2886" s="1">
        <v>40468</v>
      </c>
      <c r="V2886">
        <f t="shared" si="45"/>
        <v>2010</v>
      </c>
    </row>
    <row r="2887" spans="1:22" x14ac:dyDescent="0.3">
      <c r="A2887">
        <v>4445</v>
      </c>
      <c r="B2887">
        <v>31682</v>
      </c>
      <c r="C2887" s="1">
        <v>40246</v>
      </c>
      <c r="D2887" t="s">
        <v>10663</v>
      </c>
      <c r="E2887">
        <v>42</v>
      </c>
      <c r="F2887">
        <v>3186.77</v>
      </c>
      <c r="G2887">
        <v>0.09</v>
      </c>
      <c r="H2887" t="s">
        <v>10664</v>
      </c>
      <c r="I2887">
        <v>455.42</v>
      </c>
      <c r="J2887">
        <v>76.72</v>
      </c>
      <c r="K2887">
        <v>19.95</v>
      </c>
      <c r="L2887" t="s">
        <v>12031</v>
      </c>
      <c r="M2887" t="s">
        <v>11576</v>
      </c>
      <c r="N2887" t="s">
        <v>11137</v>
      </c>
      <c r="O2887" t="s">
        <v>10681</v>
      </c>
      <c r="P2887" t="s">
        <v>10668</v>
      </c>
      <c r="Q2887" t="s">
        <v>10675</v>
      </c>
      <c r="R2887" t="s">
        <v>11075</v>
      </c>
      <c r="S2887" t="s">
        <v>10769</v>
      </c>
      <c r="T2887">
        <v>0.54</v>
      </c>
      <c r="U2887" s="1">
        <v>40255</v>
      </c>
      <c r="V2887">
        <f t="shared" si="45"/>
        <v>2010</v>
      </c>
    </row>
    <row r="2888" spans="1:22" x14ac:dyDescent="0.3">
      <c r="A2888">
        <v>4467</v>
      </c>
      <c r="B2888">
        <v>31845</v>
      </c>
      <c r="C2888" s="1">
        <v>41204</v>
      </c>
      <c r="D2888" t="s">
        <v>10663</v>
      </c>
      <c r="E2888">
        <v>36</v>
      </c>
      <c r="F2888">
        <v>3645.12</v>
      </c>
      <c r="G2888">
        <v>0.04</v>
      </c>
      <c r="H2888" t="s">
        <v>10672</v>
      </c>
      <c r="I2888">
        <v>807.29</v>
      </c>
      <c r="J2888">
        <v>100.98</v>
      </c>
      <c r="K2888">
        <v>15.66</v>
      </c>
      <c r="L2888" t="s">
        <v>12058</v>
      </c>
      <c r="M2888" t="s">
        <v>11576</v>
      </c>
      <c r="N2888" t="s">
        <v>11137</v>
      </c>
      <c r="O2888" t="s">
        <v>10681</v>
      </c>
      <c r="P2888" t="s">
        <v>10668</v>
      </c>
      <c r="Q2888" t="s">
        <v>10675</v>
      </c>
      <c r="R2888" t="s">
        <v>11672</v>
      </c>
      <c r="S2888" t="s">
        <v>10677</v>
      </c>
      <c r="T2888">
        <v>0.56999999999999995</v>
      </c>
      <c r="U2888" s="1">
        <v>41204</v>
      </c>
      <c r="V2888">
        <f t="shared" si="45"/>
        <v>2012</v>
      </c>
    </row>
    <row r="2889" spans="1:22" x14ac:dyDescent="0.3">
      <c r="A2889">
        <v>4553</v>
      </c>
      <c r="B2889">
        <v>32389</v>
      </c>
      <c r="C2889" s="1">
        <v>40482</v>
      </c>
      <c r="D2889" t="s">
        <v>10704</v>
      </c>
      <c r="E2889">
        <v>23</v>
      </c>
      <c r="F2889">
        <v>934.07</v>
      </c>
      <c r="G2889">
        <v>7.0000000000000007E-2</v>
      </c>
      <c r="H2889" t="s">
        <v>10664</v>
      </c>
      <c r="I2889">
        <v>-7.5</v>
      </c>
      <c r="J2889">
        <v>39.99</v>
      </c>
      <c r="K2889">
        <v>10.25</v>
      </c>
      <c r="L2889" t="s">
        <v>12119</v>
      </c>
      <c r="M2889" t="s">
        <v>11576</v>
      </c>
      <c r="N2889" t="s">
        <v>11137</v>
      </c>
      <c r="O2889" t="s">
        <v>10667</v>
      </c>
      <c r="P2889" t="s">
        <v>10682</v>
      </c>
      <c r="Q2889" t="s">
        <v>10711</v>
      </c>
      <c r="R2889" t="s">
        <v>11199</v>
      </c>
      <c r="S2889" t="s">
        <v>10685</v>
      </c>
      <c r="T2889">
        <v>0.55000000000000004</v>
      </c>
      <c r="U2889" s="1">
        <v>40484</v>
      </c>
      <c r="V2889">
        <f t="shared" si="45"/>
        <v>2010</v>
      </c>
    </row>
    <row r="2890" spans="1:22" x14ac:dyDescent="0.3">
      <c r="A2890">
        <v>4556</v>
      </c>
      <c r="B2890">
        <v>32420</v>
      </c>
      <c r="C2890" s="1">
        <v>40023</v>
      </c>
      <c r="D2890" t="s">
        <v>10704</v>
      </c>
      <c r="E2890">
        <v>35</v>
      </c>
      <c r="F2890">
        <v>175.08</v>
      </c>
      <c r="G2890">
        <v>7.0000000000000007E-2</v>
      </c>
      <c r="H2890" t="s">
        <v>10664</v>
      </c>
      <c r="I2890">
        <v>-168.72</v>
      </c>
      <c r="J2890">
        <v>5.0199999999999996</v>
      </c>
      <c r="K2890">
        <v>5.14</v>
      </c>
      <c r="L2890" t="s">
        <v>12062</v>
      </c>
      <c r="M2890" t="s">
        <v>11576</v>
      </c>
      <c r="N2890" t="s">
        <v>11137</v>
      </c>
      <c r="O2890" t="s">
        <v>10674</v>
      </c>
      <c r="P2890" t="s">
        <v>10682</v>
      </c>
      <c r="Q2890" t="s">
        <v>10711</v>
      </c>
      <c r="R2890" t="s">
        <v>10997</v>
      </c>
      <c r="V2890">
        <f t="shared" si="45"/>
        <v>2009</v>
      </c>
    </row>
    <row r="2891" spans="1:22" x14ac:dyDescent="0.3">
      <c r="A2891">
        <v>4732</v>
      </c>
      <c r="B2891">
        <v>33699</v>
      </c>
      <c r="C2891" s="1">
        <v>40020</v>
      </c>
      <c r="D2891" t="s">
        <v>10663</v>
      </c>
      <c r="E2891">
        <v>18</v>
      </c>
      <c r="F2891">
        <v>290.07</v>
      </c>
      <c r="G2891">
        <v>7.0000000000000007E-2</v>
      </c>
      <c r="H2891" t="s">
        <v>10664</v>
      </c>
      <c r="I2891">
        <v>-114.2</v>
      </c>
      <c r="J2891">
        <v>16.739999999999998</v>
      </c>
      <c r="K2891">
        <v>7.04</v>
      </c>
      <c r="L2891" t="s">
        <v>12045</v>
      </c>
      <c r="M2891" t="s">
        <v>11576</v>
      </c>
      <c r="N2891" t="s">
        <v>11137</v>
      </c>
      <c r="O2891" t="s">
        <v>10667</v>
      </c>
      <c r="P2891" t="s">
        <v>10668</v>
      </c>
      <c r="Q2891" t="s">
        <v>10669</v>
      </c>
      <c r="R2891" t="s">
        <v>12015</v>
      </c>
      <c r="S2891" t="s">
        <v>10685</v>
      </c>
      <c r="T2891">
        <v>0.81</v>
      </c>
      <c r="U2891" s="1">
        <v>40027</v>
      </c>
      <c r="V2891">
        <f t="shared" si="45"/>
        <v>2009</v>
      </c>
    </row>
    <row r="2892" spans="1:22" x14ac:dyDescent="0.3">
      <c r="A2892">
        <v>4734</v>
      </c>
      <c r="B2892">
        <v>33699</v>
      </c>
      <c r="C2892" s="1">
        <v>40020</v>
      </c>
      <c r="D2892" t="s">
        <v>10663</v>
      </c>
      <c r="E2892">
        <v>31</v>
      </c>
      <c r="F2892">
        <v>196.81</v>
      </c>
      <c r="G2892">
        <v>0.06</v>
      </c>
      <c r="H2892" t="s">
        <v>10664</v>
      </c>
      <c r="I2892">
        <v>70.39</v>
      </c>
      <c r="J2892">
        <v>6.45</v>
      </c>
      <c r="K2892">
        <v>1.34</v>
      </c>
      <c r="L2892" t="s">
        <v>12045</v>
      </c>
      <c r="M2892" t="s">
        <v>11576</v>
      </c>
      <c r="N2892" t="s">
        <v>11137</v>
      </c>
      <c r="O2892" t="s">
        <v>10667</v>
      </c>
      <c r="P2892" t="s">
        <v>10668</v>
      </c>
      <c r="Q2892" t="s">
        <v>10702</v>
      </c>
      <c r="R2892" t="s">
        <v>11639</v>
      </c>
      <c r="V2892">
        <f t="shared" si="45"/>
        <v>2009</v>
      </c>
    </row>
    <row r="2893" spans="1:22" x14ac:dyDescent="0.3">
      <c r="A2893">
        <v>4754</v>
      </c>
      <c r="B2893">
        <v>33797</v>
      </c>
      <c r="C2893" s="1">
        <v>39824</v>
      </c>
      <c r="D2893" t="s">
        <v>10686</v>
      </c>
      <c r="E2893">
        <v>20</v>
      </c>
      <c r="F2893">
        <v>4531.34</v>
      </c>
      <c r="G2893">
        <v>0.08</v>
      </c>
      <c r="H2893" t="s">
        <v>10672</v>
      </c>
      <c r="I2893">
        <v>653.67999999999995</v>
      </c>
      <c r="J2893">
        <v>297.64</v>
      </c>
      <c r="K2893">
        <v>14.7</v>
      </c>
      <c r="L2893" t="s">
        <v>12120</v>
      </c>
      <c r="M2893" t="s">
        <v>11576</v>
      </c>
      <c r="N2893" t="s">
        <v>11137</v>
      </c>
      <c r="O2893" t="s">
        <v>10667</v>
      </c>
      <c r="P2893" t="s">
        <v>10682</v>
      </c>
      <c r="Q2893" t="s">
        <v>10849</v>
      </c>
      <c r="R2893" t="s">
        <v>11369</v>
      </c>
      <c r="S2893" t="s">
        <v>10677</v>
      </c>
      <c r="T2893">
        <v>0.56999999999999995</v>
      </c>
      <c r="U2893" s="1">
        <v>39824</v>
      </c>
      <c r="V2893">
        <f t="shared" si="45"/>
        <v>2009</v>
      </c>
    </row>
    <row r="2894" spans="1:22" x14ac:dyDescent="0.3">
      <c r="A2894">
        <v>4755</v>
      </c>
      <c r="B2894">
        <v>33797</v>
      </c>
      <c r="C2894" s="1">
        <v>39824</v>
      </c>
      <c r="D2894" t="s">
        <v>10686</v>
      </c>
      <c r="E2894">
        <v>44</v>
      </c>
      <c r="F2894">
        <v>574.5</v>
      </c>
      <c r="G2894">
        <v>0.02</v>
      </c>
      <c r="H2894" t="s">
        <v>10664</v>
      </c>
      <c r="I2894">
        <v>-449.04</v>
      </c>
      <c r="J2894">
        <v>12.99</v>
      </c>
      <c r="K2894">
        <v>14.37</v>
      </c>
      <c r="L2894" t="s">
        <v>12120</v>
      </c>
      <c r="M2894" t="s">
        <v>11576</v>
      </c>
      <c r="N2894" t="s">
        <v>11137</v>
      </c>
      <c r="O2894" t="s">
        <v>10667</v>
      </c>
      <c r="P2894" t="s">
        <v>10690</v>
      </c>
      <c r="Q2894" t="s">
        <v>10691</v>
      </c>
      <c r="R2894" t="s">
        <v>11724</v>
      </c>
      <c r="S2894" t="s">
        <v>10769</v>
      </c>
      <c r="T2894">
        <v>0.73</v>
      </c>
      <c r="U2894" s="1">
        <v>39825</v>
      </c>
      <c r="V2894">
        <f t="shared" si="45"/>
        <v>2009</v>
      </c>
    </row>
    <row r="2895" spans="1:22" x14ac:dyDescent="0.3">
      <c r="A2895">
        <v>4756</v>
      </c>
      <c r="B2895">
        <v>33797</v>
      </c>
      <c r="C2895" s="1">
        <v>39824</v>
      </c>
      <c r="D2895" t="s">
        <v>10686</v>
      </c>
      <c r="E2895">
        <v>18</v>
      </c>
      <c r="F2895">
        <v>262.94</v>
      </c>
      <c r="G2895">
        <v>0.06</v>
      </c>
      <c r="H2895" t="s">
        <v>10664</v>
      </c>
      <c r="I2895">
        <v>-22.37</v>
      </c>
      <c r="J2895">
        <v>14.42</v>
      </c>
      <c r="K2895">
        <v>6.75</v>
      </c>
      <c r="L2895" t="s">
        <v>12120</v>
      </c>
      <c r="M2895" t="s">
        <v>11576</v>
      </c>
      <c r="N2895" t="s">
        <v>11137</v>
      </c>
      <c r="O2895" t="s">
        <v>10667</v>
      </c>
      <c r="P2895" t="s">
        <v>10668</v>
      </c>
      <c r="Q2895" t="s">
        <v>10675</v>
      </c>
      <c r="R2895" t="s">
        <v>11636</v>
      </c>
      <c r="S2895" t="s">
        <v>10689</v>
      </c>
      <c r="T2895">
        <v>0.52</v>
      </c>
      <c r="U2895" s="1">
        <v>39825</v>
      </c>
      <c r="V2895">
        <f t="shared" si="45"/>
        <v>2009</v>
      </c>
    </row>
    <row r="2896" spans="1:22" x14ac:dyDescent="0.3">
      <c r="A2896">
        <v>4782</v>
      </c>
      <c r="B2896">
        <v>33958</v>
      </c>
      <c r="C2896" s="1">
        <v>40576</v>
      </c>
      <c r="D2896" t="s">
        <v>10719</v>
      </c>
      <c r="E2896">
        <v>27</v>
      </c>
      <c r="F2896">
        <v>462.36599999999999</v>
      </c>
      <c r="G2896">
        <v>0.1</v>
      </c>
      <c r="H2896" t="s">
        <v>10664</v>
      </c>
      <c r="I2896">
        <v>-120.05</v>
      </c>
      <c r="J2896">
        <v>20.99</v>
      </c>
      <c r="K2896">
        <v>3.3</v>
      </c>
      <c r="L2896" t="s">
        <v>12121</v>
      </c>
      <c r="M2896" t="s">
        <v>11576</v>
      </c>
      <c r="N2896" t="s">
        <v>11137</v>
      </c>
      <c r="O2896" t="s">
        <v>10667</v>
      </c>
      <c r="P2896" t="s">
        <v>10682</v>
      </c>
      <c r="Q2896" t="s">
        <v>10683</v>
      </c>
      <c r="R2896" t="s">
        <v>10933</v>
      </c>
      <c r="S2896" t="s">
        <v>10693</v>
      </c>
      <c r="T2896">
        <v>0.81</v>
      </c>
      <c r="U2896" s="1">
        <v>40578</v>
      </c>
      <c r="V2896">
        <f t="shared" si="45"/>
        <v>2011</v>
      </c>
    </row>
    <row r="2897" spans="1:22" x14ac:dyDescent="0.3">
      <c r="A2897">
        <v>4783</v>
      </c>
      <c r="B2897">
        <v>33958</v>
      </c>
      <c r="C2897" s="1">
        <v>40576</v>
      </c>
      <c r="D2897" t="s">
        <v>10719</v>
      </c>
      <c r="E2897">
        <v>14</v>
      </c>
      <c r="F2897">
        <v>336.48</v>
      </c>
      <c r="G2897">
        <v>0.09</v>
      </c>
      <c r="H2897" t="s">
        <v>10664</v>
      </c>
      <c r="I2897">
        <v>5.56</v>
      </c>
      <c r="J2897">
        <v>25.99</v>
      </c>
      <c r="K2897">
        <v>5.37</v>
      </c>
      <c r="L2897" t="s">
        <v>12121</v>
      </c>
      <c r="M2897" t="s">
        <v>11576</v>
      </c>
      <c r="N2897" t="s">
        <v>11137</v>
      </c>
      <c r="O2897" t="s">
        <v>10667</v>
      </c>
      <c r="P2897" t="s">
        <v>10668</v>
      </c>
      <c r="Q2897" t="s">
        <v>10736</v>
      </c>
      <c r="R2897" t="s">
        <v>12122</v>
      </c>
      <c r="V2897">
        <f t="shared" si="45"/>
        <v>2011</v>
      </c>
    </row>
    <row r="2898" spans="1:22" x14ac:dyDescent="0.3">
      <c r="A2898">
        <v>5119</v>
      </c>
      <c r="B2898">
        <v>36454</v>
      </c>
      <c r="C2898" s="1">
        <v>40592</v>
      </c>
      <c r="D2898" t="s">
        <v>10719</v>
      </c>
      <c r="E2898">
        <v>8</v>
      </c>
      <c r="F2898">
        <v>69.569999999999993</v>
      </c>
      <c r="G2898">
        <v>0.05</v>
      </c>
      <c r="H2898" t="s">
        <v>10664</v>
      </c>
      <c r="I2898">
        <v>-36.06</v>
      </c>
      <c r="J2898">
        <v>7.98</v>
      </c>
      <c r="K2898">
        <v>6.5</v>
      </c>
      <c r="L2898" t="s">
        <v>12117</v>
      </c>
      <c r="M2898" t="s">
        <v>11576</v>
      </c>
      <c r="N2898" t="s">
        <v>11137</v>
      </c>
      <c r="O2898" t="s">
        <v>10667</v>
      </c>
      <c r="P2898" t="s">
        <v>10668</v>
      </c>
      <c r="Q2898" t="s">
        <v>10669</v>
      </c>
      <c r="R2898" t="s">
        <v>12123</v>
      </c>
      <c r="S2898" t="s">
        <v>10689</v>
      </c>
      <c r="T2898">
        <v>0.59</v>
      </c>
      <c r="U2898" s="1">
        <v>40595</v>
      </c>
      <c r="V2898">
        <f t="shared" si="45"/>
        <v>2011</v>
      </c>
    </row>
    <row r="2899" spans="1:22" x14ac:dyDescent="0.3">
      <c r="A2899">
        <v>5134</v>
      </c>
      <c r="B2899">
        <v>36609</v>
      </c>
      <c r="C2899" s="1">
        <v>39947</v>
      </c>
      <c r="D2899" t="s">
        <v>10686</v>
      </c>
      <c r="E2899">
        <v>8</v>
      </c>
      <c r="F2899">
        <v>45.73</v>
      </c>
      <c r="G2899">
        <v>0</v>
      </c>
      <c r="H2899" t="s">
        <v>10664</v>
      </c>
      <c r="I2899">
        <v>-23.29</v>
      </c>
      <c r="J2899">
        <v>4.9800000000000004</v>
      </c>
      <c r="K2899">
        <v>5.49</v>
      </c>
      <c r="L2899" t="s">
        <v>12065</v>
      </c>
      <c r="M2899" t="s">
        <v>11576</v>
      </c>
      <c r="N2899" t="s">
        <v>11137</v>
      </c>
      <c r="O2899" t="s">
        <v>10701</v>
      </c>
      <c r="P2899" t="s">
        <v>10668</v>
      </c>
      <c r="Q2899" t="s">
        <v>10702</v>
      </c>
      <c r="R2899" t="s">
        <v>11811</v>
      </c>
      <c r="S2899" t="s">
        <v>10685</v>
      </c>
      <c r="T2899">
        <v>0.38</v>
      </c>
      <c r="U2899" s="1">
        <v>39949</v>
      </c>
      <c r="V2899">
        <f t="shared" si="45"/>
        <v>2009</v>
      </c>
    </row>
    <row r="2900" spans="1:22" x14ac:dyDescent="0.3">
      <c r="A2900">
        <v>5170</v>
      </c>
      <c r="B2900">
        <v>36800</v>
      </c>
      <c r="C2900" s="1">
        <v>40431</v>
      </c>
      <c r="D2900" t="s">
        <v>10671</v>
      </c>
      <c r="E2900">
        <v>4</v>
      </c>
      <c r="F2900">
        <v>58.44</v>
      </c>
      <c r="G2900">
        <v>0.05</v>
      </c>
      <c r="H2900" t="s">
        <v>10697</v>
      </c>
      <c r="I2900">
        <v>-7.04</v>
      </c>
      <c r="J2900">
        <v>10.89</v>
      </c>
      <c r="K2900">
        <v>4.5</v>
      </c>
      <c r="L2900" t="s">
        <v>12038</v>
      </c>
      <c r="M2900" t="s">
        <v>11576</v>
      </c>
      <c r="N2900" t="s">
        <v>11137</v>
      </c>
      <c r="O2900" t="s">
        <v>10681</v>
      </c>
      <c r="P2900" t="s">
        <v>10668</v>
      </c>
      <c r="Q2900" t="s">
        <v>10675</v>
      </c>
      <c r="R2900" t="s">
        <v>10983</v>
      </c>
      <c r="S2900" t="s">
        <v>10685</v>
      </c>
      <c r="T2900">
        <v>0.59</v>
      </c>
      <c r="U2900" s="1">
        <v>40432</v>
      </c>
      <c r="V2900">
        <f t="shared" si="45"/>
        <v>2010</v>
      </c>
    </row>
    <row r="2901" spans="1:22" x14ac:dyDescent="0.3">
      <c r="A2901">
        <v>5239</v>
      </c>
      <c r="B2901">
        <v>37287</v>
      </c>
      <c r="C2901" s="1">
        <v>41214</v>
      </c>
      <c r="D2901" t="s">
        <v>10663</v>
      </c>
      <c r="E2901">
        <v>18</v>
      </c>
      <c r="F2901">
        <v>122.41</v>
      </c>
      <c r="G2901">
        <v>0.09</v>
      </c>
      <c r="H2901" t="s">
        <v>10664</v>
      </c>
      <c r="I2901">
        <v>2.37</v>
      </c>
      <c r="J2901">
        <v>6.64</v>
      </c>
      <c r="K2901">
        <v>4.95</v>
      </c>
      <c r="L2901" t="s">
        <v>12065</v>
      </c>
      <c r="M2901" t="s">
        <v>11576</v>
      </c>
      <c r="N2901" t="s">
        <v>11137</v>
      </c>
      <c r="O2901" t="s">
        <v>10681</v>
      </c>
      <c r="P2901" t="s">
        <v>10690</v>
      </c>
      <c r="Q2901" t="s">
        <v>10691</v>
      </c>
      <c r="R2901" t="s">
        <v>10692</v>
      </c>
      <c r="S2901" t="s">
        <v>10693</v>
      </c>
      <c r="T2901">
        <v>0.37</v>
      </c>
      <c r="U2901" s="1">
        <v>41218</v>
      </c>
      <c r="V2901">
        <f t="shared" si="45"/>
        <v>2012</v>
      </c>
    </row>
    <row r="2902" spans="1:22" x14ac:dyDescent="0.3">
      <c r="A2902">
        <v>5262</v>
      </c>
      <c r="B2902">
        <v>37443</v>
      </c>
      <c r="C2902" s="1">
        <v>40283</v>
      </c>
      <c r="D2902" t="s">
        <v>10686</v>
      </c>
      <c r="E2902">
        <v>50</v>
      </c>
      <c r="F2902">
        <v>2869.44</v>
      </c>
      <c r="G2902">
        <v>0.08</v>
      </c>
      <c r="H2902" t="s">
        <v>10664</v>
      </c>
      <c r="I2902">
        <v>840.55</v>
      </c>
      <c r="J2902">
        <v>59.98</v>
      </c>
      <c r="K2902">
        <v>3.99</v>
      </c>
      <c r="L2902" t="s">
        <v>12110</v>
      </c>
      <c r="M2902" t="s">
        <v>11576</v>
      </c>
      <c r="N2902" t="s">
        <v>11137</v>
      </c>
      <c r="O2902" t="s">
        <v>10667</v>
      </c>
      <c r="P2902" t="s">
        <v>10668</v>
      </c>
      <c r="Q2902" t="s">
        <v>10675</v>
      </c>
      <c r="R2902" t="s">
        <v>11076</v>
      </c>
      <c r="S2902" t="s">
        <v>10685</v>
      </c>
      <c r="T2902">
        <v>0.56999999999999995</v>
      </c>
      <c r="U2902" s="1">
        <v>40283</v>
      </c>
      <c r="V2902">
        <f t="shared" si="45"/>
        <v>2010</v>
      </c>
    </row>
    <row r="2903" spans="1:22" x14ac:dyDescent="0.3">
      <c r="A2903">
        <v>5311</v>
      </c>
      <c r="B2903">
        <v>37792</v>
      </c>
      <c r="C2903" s="1">
        <v>40906</v>
      </c>
      <c r="D2903" t="s">
        <v>10671</v>
      </c>
      <c r="E2903">
        <v>49</v>
      </c>
      <c r="F2903">
        <v>183.08</v>
      </c>
      <c r="G2903">
        <v>0.01</v>
      </c>
      <c r="H2903" t="s">
        <v>10664</v>
      </c>
      <c r="I2903">
        <v>82.49</v>
      </c>
      <c r="J2903">
        <v>3.69</v>
      </c>
      <c r="K2903">
        <v>0.5</v>
      </c>
      <c r="L2903" t="s">
        <v>12053</v>
      </c>
      <c r="M2903" t="s">
        <v>11576</v>
      </c>
      <c r="N2903" t="s">
        <v>11137</v>
      </c>
      <c r="O2903" t="s">
        <v>10681</v>
      </c>
      <c r="P2903" t="s">
        <v>10668</v>
      </c>
      <c r="Q2903" t="s">
        <v>10729</v>
      </c>
      <c r="R2903" t="s">
        <v>12019</v>
      </c>
      <c r="S2903" t="s">
        <v>10685</v>
      </c>
      <c r="T2903">
        <v>0.38</v>
      </c>
      <c r="U2903" s="1">
        <v>40908</v>
      </c>
      <c r="V2903">
        <f t="shared" si="45"/>
        <v>2011</v>
      </c>
    </row>
    <row r="2904" spans="1:22" x14ac:dyDescent="0.3">
      <c r="A2904">
        <v>5321</v>
      </c>
      <c r="B2904">
        <v>37829</v>
      </c>
      <c r="C2904" s="1">
        <v>40450</v>
      </c>
      <c r="D2904" t="s">
        <v>10686</v>
      </c>
      <c r="E2904">
        <v>28</v>
      </c>
      <c r="F2904">
        <v>257.89999999999998</v>
      </c>
      <c r="G2904">
        <v>0</v>
      </c>
      <c r="H2904" t="s">
        <v>10664</v>
      </c>
      <c r="I2904">
        <v>-84.69</v>
      </c>
      <c r="J2904">
        <v>8.74</v>
      </c>
      <c r="K2904">
        <v>8.2899999999999991</v>
      </c>
      <c r="L2904" t="s">
        <v>12053</v>
      </c>
      <c r="M2904" t="s">
        <v>11576</v>
      </c>
      <c r="N2904" t="s">
        <v>11137</v>
      </c>
      <c r="O2904" t="s">
        <v>10681</v>
      </c>
      <c r="P2904" t="s">
        <v>10668</v>
      </c>
      <c r="Q2904" t="s">
        <v>10717</v>
      </c>
      <c r="R2904" t="s">
        <v>11189</v>
      </c>
      <c r="S2904" t="s">
        <v>10685</v>
      </c>
      <c r="T2904">
        <v>0.38</v>
      </c>
      <c r="U2904" s="1">
        <v>40452</v>
      </c>
      <c r="V2904">
        <f t="shared" si="45"/>
        <v>2010</v>
      </c>
    </row>
    <row r="2905" spans="1:22" x14ac:dyDescent="0.3">
      <c r="A2905">
        <v>5361</v>
      </c>
      <c r="B2905">
        <v>38087</v>
      </c>
      <c r="C2905" s="1">
        <v>39865</v>
      </c>
      <c r="D2905" t="s">
        <v>10719</v>
      </c>
      <c r="E2905">
        <v>18</v>
      </c>
      <c r="F2905">
        <v>901.81</v>
      </c>
      <c r="G2905">
        <v>0.02</v>
      </c>
      <c r="H2905" t="s">
        <v>10664</v>
      </c>
      <c r="I2905">
        <v>-76.89</v>
      </c>
      <c r="J2905">
        <v>49.99</v>
      </c>
      <c r="K2905">
        <v>19.989999999999998</v>
      </c>
      <c r="L2905" t="s">
        <v>11850</v>
      </c>
      <c r="M2905" t="s">
        <v>11576</v>
      </c>
      <c r="N2905" t="s">
        <v>11137</v>
      </c>
      <c r="O2905" t="s">
        <v>10667</v>
      </c>
      <c r="P2905" t="s">
        <v>10682</v>
      </c>
      <c r="Q2905" t="s">
        <v>10711</v>
      </c>
      <c r="R2905" t="s">
        <v>11211</v>
      </c>
      <c r="S2905" t="s">
        <v>10685</v>
      </c>
      <c r="T2905">
        <v>0.41</v>
      </c>
      <c r="U2905" s="1">
        <v>39865</v>
      </c>
      <c r="V2905">
        <f t="shared" si="45"/>
        <v>2009</v>
      </c>
    </row>
    <row r="2906" spans="1:22" x14ac:dyDescent="0.3">
      <c r="A2906">
        <v>5393</v>
      </c>
      <c r="B2906">
        <v>38341</v>
      </c>
      <c r="C2906" s="1">
        <v>39951</v>
      </c>
      <c r="D2906" t="s">
        <v>10704</v>
      </c>
      <c r="E2906">
        <v>38</v>
      </c>
      <c r="F2906">
        <v>623.12649999999996</v>
      </c>
      <c r="G2906">
        <v>0.09</v>
      </c>
      <c r="H2906" t="s">
        <v>10664</v>
      </c>
      <c r="I2906">
        <v>122.29</v>
      </c>
      <c r="J2906">
        <v>20.99</v>
      </c>
      <c r="K2906">
        <v>0.99</v>
      </c>
      <c r="L2906" t="s">
        <v>12124</v>
      </c>
      <c r="M2906" t="s">
        <v>11576</v>
      </c>
      <c r="N2906" t="s">
        <v>11137</v>
      </c>
      <c r="O2906" t="s">
        <v>10681</v>
      </c>
      <c r="P2906" t="s">
        <v>10682</v>
      </c>
      <c r="Q2906" t="s">
        <v>10683</v>
      </c>
      <c r="R2906" t="s">
        <v>11443</v>
      </c>
      <c r="S2906" t="s">
        <v>10709</v>
      </c>
      <c r="T2906">
        <v>0.56999999999999995</v>
      </c>
      <c r="U2906" s="1">
        <v>39951</v>
      </c>
      <c r="V2906">
        <f t="shared" si="45"/>
        <v>2009</v>
      </c>
    </row>
    <row r="2907" spans="1:22" x14ac:dyDescent="0.3">
      <c r="A2907">
        <v>5436</v>
      </c>
      <c r="B2907">
        <v>38599</v>
      </c>
      <c r="C2907" s="1">
        <v>40112</v>
      </c>
      <c r="D2907" t="s">
        <v>10671</v>
      </c>
      <c r="E2907">
        <v>27</v>
      </c>
      <c r="F2907">
        <v>2651.23</v>
      </c>
      <c r="G2907">
        <v>0.09</v>
      </c>
      <c r="H2907" t="s">
        <v>10664</v>
      </c>
      <c r="I2907">
        <v>-741.81</v>
      </c>
      <c r="J2907">
        <v>101.41</v>
      </c>
      <c r="K2907">
        <v>35</v>
      </c>
      <c r="L2907" t="s">
        <v>12040</v>
      </c>
      <c r="M2907" t="s">
        <v>11576</v>
      </c>
      <c r="N2907" t="s">
        <v>11137</v>
      </c>
      <c r="O2907" t="s">
        <v>10674</v>
      </c>
      <c r="P2907" t="s">
        <v>10668</v>
      </c>
      <c r="Q2907" t="s">
        <v>10669</v>
      </c>
      <c r="R2907" t="s">
        <v>11818</v>
      </c>
      <c r="S2907" t="s">
        <v>10769</v>
      </c>
      <c r="T2907">
        <v>0.82</v>
      </c>
      <c r="U2907" s="1">
        <v>40113</v>
      </c>
      <c r="V2907">
        <f t="shared" si="45"/>
        <v>2009</v>
      </c>
    </row>
    <row r="2908" spans="1:22" x14ac:dyDescent="0.3">
      <c r="A2908">
        <v>5451</v>
      </c>
      <c r="B2908">
        <v>38721</v>
      </c>
      <c r="C2908" s="1">
        <v>39896</v>
      </c>
      <c r="D2908" t="s">
        <v>10719</v>
      </c>
      <c r="E2908">
        <v>17</v>
      </c>
      <c r="F2908">
        <v>107.56</v>
      </c>
      <c r="G2908">
        <v>0.1</v>
      </c>
      <c r="H2908" t="s">
        <v>10664</v>
      </c>
      <c r="I2908">
        <v>-25</v>
      </c>
      <c r="J2908">
        <v>6.64</v>
      </c>
      <c r="K2908">
        <v>54.95</v>
      </c>
      <c r="L2908" t="s">
        <v>12045</v>
      </c>
      <c r="M2908" t="s">
        <v>11576</v>
      </c>
      <c r="N2908" t="s">
        <v>11137</v>
      </c>
      <c r="O2908" t="s">
        <v>10667</v>
      </c>
      <c r="P2908" t="s">
        <v>10690</v>
      </c>
      <c r="Q2908" t="s">
        <v>10691</v>
      </c>
      <c r="R2908" t="s">
        <v>10692</v>
      </c>
      <c r="S2908" t="s">
        <v>10693</v>
      </c>
      <c r="T2908">
        <v>0.37</v>
      </c>
      <c r="U2908" s="1">
        <v>39898</v>
      </c>
      <c r="V2908">
        <f t="shared" si="45"/>
        <v>2009</v>
      </c>
    </row>
    <row r="2909" spans="1:22" x14ac:dyDescent="0.3">
      <c r="A2909">
        <v>5452</v>
      </c>
      <c r="B2909">
        <v>38721</v>
      </c>
      <c r="C2909" s="1">
        <v>39896</v>
      </c>
      <c r="D2909" t="s">
        <v>10719</v>
      </c>
      <c r="E2909">
        <v>15</v>
      </c>
      <c r="F2909">
        <v>1386.69</v>
      </c>
      <c r="G2909">
        <v>0.05</v>
      </c>
      <c r="H2909" t="s">
        <v>10664</v>
      </c>
      <c r="I2909">
        <v>363</v>
      </c>
      <c r="J2909">
        <v>90.48</v>
      </c>
      <c r="K2909">
        <v>19.989999999999998</v>
      </c>
      <c r="L2909" t="s">
        <v>12045</v>
      </c>
      <c r="M2909" t="s">
        <v>11576</v>
      </c>
      <c r="N2909" t="s">
        <v>11137</v>
      </c>
      <c r="O2909" t="s">
        <v>10667</v>
      </c>
      <c r="P2909" t="s">
        <v>10668</v>
      </c>
      <c r="Q2909" t="s">
        <v>10717</v>
      </c>
      <c r="R2909" t="s">
        <v>11760</v>
      </c>
      <c r="S2909" t="s">
        <v>10685</v>
      </c>
      <c r="T2909">
        <v>0.4</v>
      </c>
      <c r="U2909" s="1">
        <v>39897</v>
      </c>
      <c r="V2909">
        <f t="shared" si="45"/>
        <v>2009</v>
      </c>
    </row>
    <row r="2910" spans="1:22" x14ac:dyDescent="0.3">
      <c r="A2910">
        <v>5494</v>
      </c>
      <c r="B2910">
        <v>38976</v>
      </c>
      <c r="C2910" s="1">
        <v>40537</v>
      </c>
      <c r="D2910" t="s">
        <v>10719</v>
      </c>
      <c r="E2910">
        <v>16</v>
      </c>
      <c r="F2910">
        <v>6813.93</v>
      </c>
      <c r="G2910">
        <v>0.09</v>
      </c>
      <c r="H2910" t="s">
        <v>10672</v>
      </c>
      <c r="I2910">
        <v>358.19</v>
      </c>
      <c r="J2910">
        <v>449.99</v>
      </c>
      <c r="K2910">
        <v>49</v>
      </c>
      <c r="L2910" t="s">
        <v>12083</v>
      </c>
      <c r="M2910" t="s">
        <v>11576</v>
      </c>
      <c r="N2910" t="s">
        <v>11137</v>
      </c>
      <c r="O2910" t="s">
        <v>10681</v>
      </c>
      <c r="P2910" t="s">
        <v>10682</v>
      </c>
      <c r="Q2910" t="s">
        <v>10740</v>
      </c>
      <c r="R2910" t="s">
        <v>10741</v>
      </c>
      <c r="S2910" t="s">
        <v>10677</v>
      </c>
      <c r="T2910">
        <v>0.38</v>
      </c>
      <c r="U2910" s="1">
        <v>40538</v>
      </c>
      <c r="V2910">
        <f t="shared" si="45"/>
        <v>2010</v>
      </c>
    </row>
    <row r="2911" spans="1:22" x14ac:dyDescent="0.3">
      <c r="A2911">
        <v>5549</v>
      </c>
      <c r="B2911">
        <v>39300</v>
      </c>
      <c r="C2911" s="1">
        <v>41021</v>
      </c>
      <c r="D2911" t="s">
        <v>10671</v>
      </c>
      <c r="E2911">
        <v>9</v>
      </c>
      <c r="F2911">
        <v>44.51</v>
      </c>
      <c r="G2911">
        <v>0.01</v>
      </c>
      <c r="H2911" t="s">
        <v>10664</v>
      </c>
      <c r="I2911">
        <v>-43.48</v>
      </c>
      <c r="J2911">
        <v>4.0599999999999996</v>
      </c>
      <c r="K2911">
        <v>6.89</v>
      </c>
      <c r="L2911" t="s">
        <v>12125</v>
      </c>
      <c r="M2911" t="s">
        <v>11576</v>
      </c>
      <c r="N2911" t="s">
        <v>11137</v>
      </c>
      <c r="O2911" t="s">
        <v>10701</v>
      </c>
      <c r="P2911" t="s">
        <v>10668</v>
      </c>
      <c r="Q2911" t="s">
        <v>10675</v>
      </c>
      <c r="R2911" t="s">
        <v>11040</v>
      </c>
      <c r="S2911" t="s">
        <v>10685</v>
      </c>
      <c r="T2911">
        <v>0.6</v>
      </c>
      <c r="U2911" s="1">
        <v>41023</v>
      </c>
      <c r="V2911">
        <f t="shared" si="45"/>
        <v>2012</v>
      </c>
    </row>
    <row r="2912" spans="1:22" x14ac:dyDescent="0.3">
      <c r="A2912">
        <v>5564</v>
      </c>
      <c r="B2912">
        <v>39393</v>
      </c>
      <c r="C2912" s="1">
        <v>40499</v>
      </c>
      <c r="D2912" t="s">
        <v>10686</v>
      </c>
      <c r="E2912">
        <v>23</v>
      </c>
      <c r="F2912">
        <v>218.29</v>
      </c>
      <c r="G2912">
        <v>0.09</v>
      </c>
      <c r="H2912" t="s">
        <v>10664</v>
      </c>
      <c r="I2912">
        <v>-32.43</v>
      </c>
      <c r="J2912">
        <v>9.49</v>
      </c>
      <c r="K2912">
        <v>5.76</v>
      </c>
      <c r="L2912" t="s">
        <v>12045</v>
      </c>
      <c r="M2912" t="s">
        <v>11576</v>
      </c>
      <c r="N2912" t="s">
        <v>11137</v>
      </c>
      <c r="O2912" t="s">
        <v>10667</v>
      </c>
      <c r="P2912" t="s">
        <v>10682</v>
      </c>
      <c r="Q2912" t="s">
        <v>10849</v>
      </c>
      <c r="R2912" t="s">
        <v>11277</v>
      </c>
      <c r="V2912">
        <f t="shared" si="45"/>
        <v>2010</v>
      </c>
    </row>
    <row r="2913" spans="1:22" x14ac:dyDescent="0.3">
      <c r="A2913">
        <v>5624</v>
      </c>
      <c r="B2913">
        <v>39842</v>
      </c>
      <c r="C2913" s="1">
        <v>40531</v>
      </c>
      <c r="D2913" t="s">
        <v>10704</v>
      </c>
      <c r="E2913">
        <v>38</v>
      </c>
      <c r="F2913">
        <v>1554.21</v>
      </c>
      <c r="G2913">
        <v>0.08</v>
      </c>
      <c r="H2913" t="s">
        <v>10697</v>
      </c>
      <c r="I2913">
        <v>114.45</v>
      </c>
      <c r="J2913">
        <v>41.32</v>
      </c>
      <c r="K2913">
        <v>8.66</v>
      </c>
      <c r="L2913" t="s">
        <v>12077</v>
      </c>
      <c r="M2913" t="s">
        <v>11576</v>
      </c>
      <c r="N2913" t="s">
        <v>11137</v>
      </c>
      <c r="O2913" t="s">
        <v>10674</v>
      </c>
      <c r="P2913" t="s">
        <v>10690</v>
      </c>
      <c r="Q2913" t="s">
        <v>10691</v>
      </c>
      <c r="R2913" t="s">
        <v>11257</v>
      </c>
      <c r="V2913">
        <f t="shared" si="45"/>
        <v>2010</v>
      </c>
    </row>
    <row r="2914" spans="1:22" x14ac:dyDescent="0.3">
      <c r="A2914">
        <v>5888</v>
      </c>
      <c r="B2914">
        <v>41766</v>
      </c>
      <c r="C2914" s="1">
        <v>41163</v>
      </c>
      <c r="D2914" t="s">
        <v>10719</v>
      </c>
      <c r="E2914">
        <v>7</v>
      </c>
      <c r="F2914">
        <v>273.42</v>
      </c>
      <c r="G2914">
        <v>0</v>
      </c>
      <c r="H2914" t="s">
        <v>10664</v>
      </c>
      <c r="I2914">
        <v>10.06</v>
      </c>
      <c r="J2914">
        <v>34.54</v>
      </c>
      <c r="K2914">
        <v>14.72</v>
      </c>
      <c r="L2914" t="s">
        <v>12092</v>
      </c>
      <c r="M2914" t="s">
        <v>11576</v>
      </c>
      <c r="N2914" t="s">
        <v>11137</v>
      </c>
      <c r="O2914" t="s">
        <v>10681</v>
      </c>
      <c r="P2914" t="s">
        <v>10668</v>
      </c>
      <c r="Q2914" t="s">
        <v>10678</v>
      </c>
      <c r="R2914" t="s">
        <v>10868</v>
      </c>
      <c r="S2914" t="s">
        <v>10685</v>
      </c>
      <c r="T2914">
        <v>0.37</v>
      </c>
      <c r="U2914" s="1">
        <v>41164</v>
      </c>
      <c r="V2914">
        <f t="shared" si="45"/>
        <v>2012</v>
      </c>
    </row>
    <row r="2915" spans="1:22" x14ac:dyDescent="0.3">
      <c r="A2915">
        <v>5960</v>
      </c>
      <c r="B2915">
        <v>42306</v>
      </c>
      <c r="C2915" s="1">
        <v>41166</v>
      </c>
      <c r="D2915" t="s">
        <v>10671</v>
      </c>
      <c r="E2915">
        <v>19</v>
      </c>
      <c r="F2915">
        <v>773.83</v>
      </c>
      <c r="G2915">
        <v>0.06</v>
      </c>
      <c r="H2915" t="s">
        <v>10664</v>
      </c>
      <c r="I2915">
        <v>146.79</v>
      </c>
      <c r="J2915">
        <v>40.98</v>
      </c>
      <c r="K2915">
        <v>5.33</v>
      </c>
      <c r="L2915" t="s">
        <v>12072</v>
      </c>
      <c r="M2915" t="s">
        <v>11576</v>
      </c>
      <c r="N2915" t="s">
        <v>11137</v>
      </c>
      <c r="O2915" t="s">
        <v>10674</v>
      </c>
      <c r="P2915" t="s">
        <v>10668</v>
      </c>
      <c r="Q2915" t="s">
        <v>10675</v>
      </c>
      <c r="R2915" t="s">
        <v>11300</v>
      </c>
      <c r="S2915" t="s">
        <v>10685</v>
      </c>
      <c r="T2915">
        <v>0.56999999999999995</v>
      </c>
      <c r="U2915" s="1">
        <v>41168</v>
      </c>
      <c r="V2915">
        <f t="shared" si="45"/>
        <v>2012</v>
      </c>
    </row>
    <row r="2916" spans="1:22" x14ac:dyDescent="0.3">
      <c r="A2916">
        <v>5999</v>
      </c>
      <c r="B2916">
        <v>42528</v>
      </c>
      <c r="C2916" s="1">
        <v>40232</v>
      </c>
      <c r="D2916" t="s">
        <v>10704</v>
      </c>
      <c r="E2916">
        <v>37</v>
      </c>
      <c r="F2916">
        <v>1356.45</v>
      </c>
      <c r="G2916">
        <v>0.02</v>
      </c>
      <c r="H2916" t="s">
        <v>10664</v>
      </c>
      <c r="I2916">
        <v>47.65</v>
      </c>
      <c r="J2916">
        <v>35.44</v>
      </c>
      <c r="K2916">
        <v>19.989999999999998</v>
      </c>
      <c r="L2916" t="s">
        <v>12075</v>
      </c>
      <c r="M2916" t="s">
        <v>11576</v>
      </c>
      <c r="N2916" t="s">
        <v>11137</v>
      </c>
      <c r="O2916" t="s">
        <v>10674</v>
      </c>
      <c r="P2916" t="s">
        <v>10668</v>
      </c>
      <c r="Q2916" t="s">
        <v>10702</v>
      </c>
      <c r="R2916" t="s">
        <v>12081</v>
      </c>
      <c r="S2916" t="s">
        <v>10685</v>
      </c>
      <c r="T2916">
        <v>0.38</v>
      </c>
      <c r="U2916" s="1">
        <v>40234</v>
      </c>
      <c r="V2916">
        <f t="shared" si="45"/>
        <v>2010</v>
      </c>
    </row>
    <row r="2917" spans="1:22" x14ac:dyDescent="0.3">
      <c r="A2917">
        <v>6000</v>
      </c>
      <c r="B2917">
        <v>42528</v>
      </c>
      <c r="C2917" s="1">
        <v>40232</v>
      </c>
      <c r="D2917" t="s">
        <v>10704</v>
      </c>
      <c r="E2917">
        <v>13</v>
      </c>
      <c r="F2917">
        <v>250.75</v>
      </c>
      <c r="G2917">
        <v>0.02</v>
      </c>
      <c r="H2917" t="s">
        <v>10664</v>
      </c>
      <c r="I2917">
        <v>-43.52</v>
      </c>
      <c r="J2917">
        <v>17.7</v>
      </c>
      <c r="K2917">
        <v>9.4700000000000006</v>
      </c>
      <c r="L2917" t="s">
        <v>12075</v>
      </c>
      <c r="M2917" t="s">
        <v>11576</v>
      </c>
      <c r="N2917" t="s">
        <v>11137</v>
      </c>
      <c r="O2917" t="s">
        <v>10674</v>
      </c>
      <c r="P2917" t="s">
        <v>10668</v>
      </c>
      <c r="Q2917" t="s">
        <v>10669</v>
      </c>
      <c r="R2917" t="s">
        <v>12020</v>
      </c>
      <c r="S2917" t="s">
        <v>10685</v>
      </c>
      <c r="T2917">
        <v>0.59</v>
      </c>
      <c r="U2917" s="1">
        <v>40233</v>
      </c>
      <c r="V2917">
        <f t="shared" si="45"/>
        <v>2010</v>
      </c>
    </row>
    <row r="2918" spans="1:22" x14ac:dyDescent="0.3">
      <c r="A2918">
        <v>6001</v>
      </c>
      <c r="B2918">
        <v>42528</v>
      </c>
      <c r="C2918" s="1">
        <v>40232</v>
      </c>
      <c r="D2918" t="s">
        <v>10704</v>
      </c>
      <c r="E2918">
        <v>31</v>
      </c>
      <c r="F2918">
        <v>313.05</v>
      </c>
      <c r="G2918">
        <v>0.02</v>
      </c>
      <c r="H2918" t="s">
        <v>10697</v>
      </c>
      <c r="I2918">
        <v>81.87</v>
      </c>
      <c r="J2918">
        <v>9.7799999999999994</v>
      </c>
      <c r="K2918">
        <v>1.99</v>
      </c>
      <c r="L2918" t="s">
        <v>12075</v>
      </c>
      <c r="M2918" t="s">
        <v>11576</v>
      </c>
      <c r="N2918" t="s">
        <v>11137</v>
      </c>
      <c r="O2918" t="s">
        <v>10674</v>
      </c>
      <c r="P2918" t="s">
        <v>10682</v>
      </c>
      <c r="Q2918" t="s">
        <v>10711</v>
      </c>
      <c r="R2918" t="s">
        <v>10883</v>
      </c>
      <c r="V2918">
        <f t="shared" si="45"/>
        <v>2010</v>
      </c>
    </row>
    <row r="2919" spans="1:22" x14ac:dyDescent="0.3">
      <c r="A2919">
        <v>6115</v>
      </c>
      <c r="B2919">
        <v>43302</v>
      </c>
      <c r="C2919" s="1">
        <v>40778</v>
      </c>
      <c r="D2919" t="s">
        <v>10663</v>
      </c>
      <c r="E2919">
        <v>39</v>
      </c>
      <c r="F2919">
        <v>6888.6634999999997</v>
      </c>
      <c r="G2919">
        <v>0.03</v>
      </c>
      <c r="H2919" t="s">
        <v>10664</v>
      </c>
      <c r="I2919">
        <v>1925.58</v>
      </c>
      <c r="J2919">
        <v>205.99</v>
      </c>
      <c r="K2919">
        <v>5</v>
      </c>
      <c r="L2919" t="s">
        <v>12058</v>
      </c>
      <c r="M2919" t="s">
        <v>11576</v>
      </c>
      <c r="N2919" t="s">
        <v>11137</v>
      </c>
      <c r="O2919" t="s">
        <v>10681</v>
      </c>
      <c r="P2919" t="s">
        <v>10682</v>
      </c>
      <c r="Q2919" t="s">
        <v>10683</v>
      </c>
      <c r="R2919" t="s">
        <v>11902</v>
      </c>
      <c r="S2919" t="s">
        <v>10685</v>
      </c>
      <c r="T2919">
        <v>0.59</v>
      </c>
      <c r="U2919" s="1">
        <v>40785</v>
      </c>
      <c r="V2919">
        <f t="shared" si="45"/>
        <v>2011</v>
      </c>
    </row>
    <row r="2920" spans="1:22" x14ac:dyDescent="0.3">
      <c r="A2920">
        <v>6180</v>
      </c>
      <c r="B2920">
        <v>43813</v>
      </c>
      <c r="C2920" s="1">
        <v>40015</v>
      </c>
      <c r="D2920" t="s">
        <v>10686</v>
      </c>
      <c r="E2920">
        <v>23</v>
      </c>
      <c r="F2920">
        <v>384.21</v>
      </c>
      <c r="G2920">
        <v>0.04</v>
      </c>
      <c r="H2920" t="s">
        <v>10664</v>
      </c>
      <c r="I2920">
        <v>-266.22000000000003</v>
      </c>
      <c r="J2920">
        <v>15.51</v>
      </c>
      <c r="K2920">
        <v>17.78</v>
      </c>
      <c r="L2920" t="s">
        <v>12031</v>
      </c>
      <c r="M2920" t="s">
        <v>11576</v>
      </c>
      <c r="N2920" t="s">
        <v>11137</v>
      </c>
      <c r="O2920" t="s">
        <v>10681</v>
      </c>
      <c r="P2920" t="s">
        <v>10668</v>
      </c>
      <c r="Q2920" t="s">
        <v>10669</v>
      </c>
      <c r="R2920" t="s">
        <v>11019</v>
      </c>
      <c r="V2920">
        <f t="shared" si="45"/>
        <v>2009</v>
      </c>
    </row>
    <row r="2921" spans="1:22" x14ac:dyDescent="0.3">
      <c r="A2921">
        <v>6256</v>
      </c>
      <c r="B2921">
        <v>44292</v>
      </c>
      <c r="C2921" s="1">
        <v>40708</v>
      </c>
      <c r="D2921" t="s">
        <v>10686</v>
      </c>
      <c r="E2921">
        <v>1</v>
      </c>
      <c r="F2921">
        <v>10.48</v>
      </c>
      <c r="G2921">
        <v>0</v>
      </c>
      <c r="H2921" t="s">
        <v>10697</v>
      </c>
      <c r="I2921">
        <v>-3.78</v>
      </c>
      <c r="J2921">
        <v>5.18</v>
      </c>
      <c r="K2921">
        <v>2.04</v>
      </c>
      <c r="L2921" t="s">
        <v>11219</v>
      </c>
      <c r="M2921" t="s">
        <v>11576</v>
      </c>
      <c r="N2921" t="s">
        <v>11137</v>
      </c>
      <c r="O2921" t="s">
        <v>10681</v>
      </c>
      <c r="P2921" t="s">
        <v>10668</v>
      </c>
      <c r="Q2921" t="s">
        <v>10702</v>
      </c>
      <c r="R2921" t="s">
        <v>11026</v>
      </c>
      <c r="S2921" t="s">
        <v>10709</v>
      </c>
      <c r="T2921">
        <v>0.36</v>
      </c>
      <c r="U2921" s="1">
        <v>40709</v>
      </c>
      <c r="V2921">
        <f t="shared" si="45"/>
        <v>2011</v>
      </c>
    </row>
    <row r="2922" spans="1:22" x14ac:dyDescent="0.3">
      <c r="A2922">
        <v>6298</v>
      </c>
      <c r="B2922">
        <v>44583</v>
      </c>
      <c r="C2922" s="1">
        <v>40090</v>
      </c>
      <c r="D2922" t="s">
        <v>10663</v>
      </c>
      <c r="E2922">
        <v>6</v>
      </c>
      <c r="F2922">
        <v>17.59</v>
      </c>
      <c r="G2922">
        <v>0.1</v>
      </c>
      <c r="H2922" t="s">
        <v>10664</v>
      </c>
      <c r="I2922">
        <v>-19.739999999999998</v>
      </c>
      <c r="J2922">
        <v>2.2200000000000002</v>
      </c>
      <c r="K2922">
        <v>5</v>
      </c>
      <c r="L2922" t="s">
        <v>12107</v>
      </c>
      <c r="M2922" t="s">
        <v>11576</v>
      </c>
      <c r="N2922" t="s">
        <v>11137</v>
      </c>
      <c r="O2922" t="s">
        <v>10681</v>
      </c>
      <c r="P2922" t="s">
        <v>10668</v>
      </c>
      <c r="Q2922" t="s">
        <v>10675</v>
      </c>
      <c r="R2922" t="s">
        <v>11934</v>
      </c>
      <c r="S2922" t="s">
        <v>10685</v>
      </c>
      <c r="T2922">
        <v>0.55000000000000004</v>
      </c>
      <c r="U2922" s="1">
        <v>40095</v>
      </c>
      <c r="V2922">
        <f t="shared" si="45"/>
        <v>2009</v>
      </c>
    </row>
    <row r="2923" spans="1:22" x14ac:dyDescent="0.3">
      <c r="A2923">
        <v>6391</v>
      </c>
      <c r="B2923">
        <v>45381</v>
      </c>
      <c r="C2923" s="1">
        <v>40776</v>
      </c>
      <c r="D2923" t="s">
        <v>10704</v>
      </c>
      <c r="E2923">
        <v>1</v>
      </c>
      <c r="F2923">
        <v>11.81</v>
      </c>
      <c r="G2923">
        <v>0.01</v>
      </c>
      <c r="H2923" t="s">
        <v>10664</v>
      </c>
      <c r="I2923">
        <v>-7.95</v>
      </c>
      <c r="J2923">
        <v>5.89</v>
      </c>
      <c r="K2923">
        <v>5.57</v>
      </c>
      <c r="L2923" t="s">
        <v>12126</v>
      </c>
      <c r="M2923" t="s">
        <v>11576</v>
      </c>
      <c r="N2923" t="s">
        <v>11137</v>
      </c>
      <c r="O2923" t="s">
        <v>10667</v>
      </c>
      <c r="P2923" t="s">
        <v>10690</v>
      </c>
      <c r="Q2923" t="s">
        <v>10691</v>
      </c>
      <c r="R2923" t="s">
        <v>11093</v>
      </c>
      <c r="S2923" t="s">
        <v>10685</v>
      </c>
      <c r="T2923">
        <v>0.41</v>
      </c>
      <c r="U2923" s="1">
        <v>40778</v>
      </c>
      <c r="V2923">
        <f t="shared" si="45"/>
        <v>2011</v>
      </c>
    </row>
    <row r="2924" spans="1:22" x14ac:dyDescent="0.3">
      <c r="A2924">
        <v>6543</v>
      </c>
      <c r="B2924">
        <v>46531</v>
      </c>
      <c r="C2924" s="1">
        <v>40776</v>
      </c>
      <c r="D2924" t="s">
        <v>10663</v>
      </c>
      <c r="E2924">
        <v>39</v>
      </c>
      <c r="F2924">
        <v>4211</v>
      </c>
      <c r="G2924">
        <v>7.0000000000000007E-2</v>
      </c>
      <c r="H2924" t="s">
        <v>10664</v>
      </c>
      <c r="I2924">
        <v>-270.57</v>
      </c>
      <c r="J2924">
        <v>111.96</v>
      </c>
      <c r="K2924">
        <v>69</v>
      </c>
      <c r="L2924" t="s">
        <v>12040</v>
      </c>
      <c r="M2924" t="s">
        <v>11576</v>
      </c>
      <c r="N2924" t="s">
        <v>11137</v>
      </c>
      <c r="O2924" t="s">
        <v>10674</v>
      </c>
      <c r="P2924" t="s">
        <v>10690</v>
      </c>
      <c r="Q2924" t="s">
        <v>10724</v>
      </c>
      <c r="R2924" t="s">
        <v>11943</v>
      </c>
      <c r="S2924" t="s">
        <v>10769</v>
      </c>
      <c r="T2924">
        <v>0.63</v>
      </c>
      <c r="U2924" s="1">
        <v>40783</v>
      </c>
      <c r="V2924">
        <f t="shared" si="45"/>
        <v>2011</v>
      </c>
    </row>
    <row r="2925" spans="1:22" x14ac:dyDescent="0.3">
      <c r="A2925">
        <v>6626</v>
      </c>
      <c r="B2925">
        <v>47136</v>
      </c>
      <c r="C2925" s="1">
        <v>40567</v>
      </c>
      <c r="D2925" t="s">
        <v>10704</v>
      </c>
      <c r="E2925">
        <v>18</v>
      </c>
      <c r="F2925">
        <v>89.99</v>
      </c>
      <c r="G2925">
        <v>0</v>
      </c>
      <c r="H2925" t="s">
        <v>10664</v>
      </c>
      <c r="I2925">
        <v>18.96</v>
      </c>
      <c r="J2925">
        <v>4.82</v>
      </c>
      <c r="K2925">
        <v>1.49</v>
      </c>
      <c r="L2925" t="s">
        <v>12127</v>
      </c>
      <c r="M2925" t="s">
        <v>11576</v>
      </c>
      <c r="N2925" t="s">
        <v>11137</v>
      </c>
      <c r="O2925" t="s">
        <v>10667</v>
      </c>
      <c r="P2925" t="s">
        <v>10668</v>
      </c>
      <c r="Q2925" t="s">
        <v>10678</v>
      </c>
      <c r="R2925" t="s">
        <v>11563</v>
      </c>
      <c r="S2925" t="s">
        <v>10685</v>
      </c>
      <c r="T2925">
        <v>0.36</v>
      </c>
      <c r="U2925" s="1">
        <v>40569</v>
      </c>
      <c r="V2925">
        <f t="shared" si="45"/>
        <v>2011</v>
      </c>
    </row>
    <row r="2926" spans="1:22" x14ac:dyDescent="0.3">
      <c r="A2926">
        <v>6711</v>
      </c>
      <c r="B2926">
        <v>47813</v>
      </c>
      <c r="C2926" s="1">
        <v>40052</v>
      </c>
      <c r="D2926" t="s">
        <v>10671</v>
      </c>
      <c r="E2926">
        <v>50</v>
      </c>
      <c r="F2926">
        <v>343</v>
      </c>
      <c r="G2926">
        <v>0</v>
      </c>
      <c r="H2926" t="s">
        <v>10664</v>
      </c>
      <c r="I2926">
        <v>-76.94</v>
      </c>
      <c r="J2926">
        <v>6.68</v>
      </c>
      <c r="K2926">
        <v>5.66</v>
      </c>
      <c r="L2926" t="s">
        <v>12059</v>
      </c>
      <c r="M2926" t="s">
        <v>11576</v>
      </c>
      <c r="N2926" t="s">
        <v>11137</v>
      </c>
      <c r="O2926" t="s">
        <v>10701</v>
      </c>
      <c r="P2926" t="s">
        <v>10668</v>
      </c>
      <c r="Q2926" t="s">
        <v>10702</v>
      </c>
      <c r="R2926" t="s">
        <v>11465</v>
      </c>
      <c r="S2926" t="s">
        <v>10685</v>
      </c>
      <c r="T2926">
        <v>0.37</v>
      </c>
      <c r="U2926" s="1">
        <v>40054</v>
      </c>
      <c r="V2926">
        <f t="shared" si="45"/>
        <v>2009</v>
      </c>
    </row>
    <row r="2927" spans="1:22" x14ac:dyDescent="0.3">
      <c r="A2927">
        <v>6778</v>
      </c>
      <c r="B2927">
        <v>48263</v>
      </c>
      <c r="C2927" s="1">
        <v>40246</v>
      </c>
      <c r="D2927" t="s">
        <v>10704</v>
      </c>
      <c r="E2927">
        <v>28</v>
      </c>
      <c r="F2927">
        <v>164.22</v>
      </c>
      <c r="G2927">
        <v>0.1</v>
      </c>
      <c r="H2927" t="s">
        <v>10664</v>
      </c>
      <c r="I2927">
        <v>-124.72</v>
      </c>
      <c r="J2927">
        <v>5.98</v>
      </c>
      <c r="K2927">
        <v>7.5</v>
      </c>
      <c r="L2927" t="s">
        <v>12075</v>
      </c>
      <c r="M2927" t="s">
        <v>11576</v>
      </c>
      <c r="N2927" t="s">
        <v>11137</v>
      </c>
      <c r="O2927" t="s">
        <v>10674</v>
      </c>
      <c r="P2927" t="s">
        <v>10668</v>
      </c>
      <c r="Q2927" t="s">
        <v>10702</v>
      </c>
      <c r="R2927" t="s">
        <v>11200</v>
      </c>
      <c r="S2927" t="s">
        <v>10685</v>
      </c>
      <c r="T2927">
        <v>0.4</v>
      </c>
      <c r="U2927" s="1">
        <v>40247</v>
      </c>
      <c r="V2927">
        <f t="shared" si="45"/>
        <v>2010</v>
      </c>
    </row>
    <row r="2928" spans="1:22" x14ac:dyDescent="0.3">
      <c r="A2928">
        <v>6805</v>
      </c>
      <c r="B2928">
        <v>48455</v>
      </c>
      <c r="C2928" s="1">
        <v>39966</v>
      </c>
      <c r="D2928" t="s">
        <v>10719</v>
      </c>
      <c r="E2928">
        <v>17</v>
      </c>
      <c r="F2928">
        <v>182.47</v>
      </c>
      <c r="G2928">
        <v>0.05</v>
      </c>
      <c r="H2928" t="s">
        <v>10664</v>
      </c>
      <c r="I2928">
        <v>-3.18</v>
      </c>
      <c r="J2928">
        <v>10.98</v>
      </c>
      <c r="K2928">
        <v>3.37</v>
      </c>
      <c r="L2928" t="s">
        <v>11942</v>
      </c>
      <c r="M2928" t="s">
        <v>11576</v>
      </c>
      <c r="N2928" t="s">
        <v>11137</v>
      </c>
      <c r="O2928" t="s">
        <v>10667</v>
      </c>
      <c r="P2928" t="s">
        <v>10668</v>
      </c>
      <c r="Q2928" t="s">
        <v>10791</v>
      </c>
      <c r="V2928">
        <f t="shared" si="45"/>
        <v>2009</v>
      </c>
    </row>
    <row r="2929" spans="1:22" x14ac:dyDescent="0.3">
      <c r="A2929">
        <v>6840</v>
      </c>
      <c r="B2929">
        <v>48706</v>
      </c>
      <c r="C2929" s="1">
        <v>41212</v>
      </c>
      <c r="D2929" t="s">
        <v>10663</v>
      </c>
      <c r="E2929">
        <v>18</v>
      </c>
      <c r="F2929">
        <v>132.78</v>
      </c>
      <c r="G2929">
        <v>0.09</v>
      </c>
      <c r="H2929" t="s">
        <v>10664</v>
      </c>
      <c r="I2929">
        <v>-130.96</v>
      </c>
      <c r="J2929">
        <v>7.28</v>
      </c>
      <c r="K2929">
        <v>11.15</v>
      </c>
      <c r="L2929" t="s">
        <v>12104</v>
      </c>
      <c r="M2929" t="s">
        <v>11576</v>
      </c>
      <c r="N2929" t="s">
        <v>11137</v>
      </c>
      <c r="O2929" t="s">
        <v>10667</v>
      </c>
      <c r="P2929" t="s">
        <v>10668</v>
      </c>
      <c r="Q2929" t="s">
        <v>10702</v>
      </c>
      <c r="R2929" t="s">
        <v>11284</v>
      </c>
      <c r="V2929">
        <f t="shared" si="45"/>
        <v>2012</v>
      </c>
    </row>
    <row r="2930" spans="1:22" x14ac:dyDescent="0.3">
      <c r="A2930">
        <v>6865</v>
      </c>
      <c r="B2930">
        <v>48929</v>
      </c>
      <c r="C2930" s="1">
        <v>40108</v>
      </c>
      <c r="D2930" t="s">
        <v>10671</v>
      </c>
      <c r="E2930">
        <v>45</v>
      </c>
      <c r="F2930">
        <v>2096.6999999999998</v>
      </c>
      <c r="G2930">
        <v>0.03</v>
      </c>
      <c r="H2930" t="s">
        <v>10664</v>
      </c>
      <c r="I2930">
        <v>939.67</v>
      </c>
      <c r="J2930">
        <v>47.9</v>
      </c>
      <c r="K2930">
        <v>5.86</v>
      </c>
      <c r="L2930" t="s">
        <v>12080</v>
      </c>
      <c r="M2930" t="s">
        <v>11576</v>
      </c>
      <c r="N2930" t="s">
        <v>11137</v>
      </c>
      <c r="O2930" t="s">
        <v>10667</v>
      </c>
      <c r="P2930" t="s">
        <v>10668</v>
      </c>
      <c r="Q2930" t="s">
        <v>10702</v>
      </c>
      <c r="R2930" t="s">
        <v>11447</v>
      </c>
      <c r="S2930" t="s">
        <v>10685</v>
      </c>
      <c r="T2930">
        <v>0.37</v>
      </c>
      <c r="U2930" s="1">
        <v>40111</v>
      </c>
      <c r="V2930">
        <f t="shared" si="45"/>
        <v>2009</v>
      </c>
    </row>
    <row r="2931" spans="1:22" x14ac:dyDescent="0.3">
      <c r="A2931">
        <v>6873</v>
      </c>
      <c r="B2931">
        <v>48963</v>
      </c>
      <c r="C2931" s="1">
        <v>40470</v>
      </c>
      <c r="D2931" t="s">
        <v>10686</v>
      </c>
      <c r="E2931">
        <v>12</v>
      </c>
      <c r="F2931">
        <v>81.87</v>
      </c>
      <c r="G2931">
        <v>7.0000000000000007E-2</v>
      </c>
      <c r="H2931" t="s">
        <v>10664</v>
      </c>
      <c r="I2931">
        <v>-31.14</v>
      </c>
      <c r="J2931">
        <v>6.48</v>
      </c>
      <c r="K2931">
        <v>5.94</v>
      </c>
      <c r="L2931" t="s">
        <v>12044</v>
      </c>
      <c r="M2931" t="s">
        <v>11576</v>
      </c>
      <c r="N2931" t="s">
        <v>11137</v>
      </c>
      <c r="O2931" t="s">
        <v>10701</v>
      </c>
      <c r="P2931" t="s">
        <v>10668</v>
      </c>
      <c r="Q2931" t="s">
        <v>10702</v>
      </c>
      <c r="R2931" t="s">
        <v>11594</v>
      </c>
      <c r="V2931">
        <f t="shared" si="45"/>
        <v>2010</v>
      </c>
    </row>
    <row r="2932" spans="1:22" x14ac:dyDescent="0.3">
      <c r="A2932">
        <v>6909</v>
      </c>
      <c r="B2932">
        <v>49312</v>
      </c>
      <c r="C2932" s="1">
        <v>40595</v>
      </c>
      <c r="D2932" t="s">
        <v>10719</v>
      </c>
      <c r="E2932">
        <v>30</v>
      </c>
      <c r="F2932">
        <v>164.41</v>
      </c>
      <c r="G2932">
        <v>0</v>
      </c>
      <c r="H2932" t="s">
        <v>10664</v>
      </c>
      <c r="I2932">
        <v>-128.52000000000001</v>
      </c>
      <c r="J2932">
        <v>4.9800000000000004</v>
      </c>
      <c r="K2932">
        <v>7.54</v>
      </c>
      <c r="L2932" t="s">
        <v>12107</v>
      </c>
      <c r="M2932" t="s">
        <v>11576</v>
      </c>
      <c r="N2932" t="s">
        <v>11137</v>
      </c>
      <c r="O2932" t="s">
        <v>10681</v>
      </c>
      <c r="P2932" t="s">
        <v>10668</v>
      </c>
      <c r="Q2932" t="s">
        <v>10702</v>
      </c>
      <c r="R2932" t="s">
        <v>12128</v>
      </c>
      <c r="S2932" t="s">
        <v>10685</v>
      </c>
      <c r="T2932">
        <v>0.38</v>
      </c>
      <c r="U2932" s="1">
        <v>40596</v>
      </c>
      <c r="V2932">
        <f t="shared" si="45"/>
        <v>2011</v>
      </c>
    </row>
    <row r="2933" spans="1:22" x14ac:dyDescent="0.3">
      <c r="A2933">
        <v>6931</v>
      </c>
      <c r="B2933">
        <v>49472</v>
      </c>
      <c r="C2933" s="1">
        <v>40375</v>
      </c>
      <c r="D2933" t="s">
        <v>10663</v>
      </c>
      <c r="E2933">
        <v>15</v>
      </c>
      <c r="F2933">
        <v>144.13999999999999</v>
      </c>
      <c r="G2933">
        <v>0.05</v>
      </c>
      <c r="H2933" t="s">
        <v>10664</v>
      </c>
      <c r="I2933">
        <v>12.09</v>
      </c>
      <c r="J2933">
        <v>9.7799999999999994</v>
      </c>
      <c r="K2933">
        <v>1.99</v>
      </c>
      <c r="L2933" t="s">
        <v>12129</v>
      </c>
      <c r="M2933" t="s">
        <v>11576</v>
      </c>
      <c r="N2933" t="s">
        <v>11137</v>
      </c>
      <c r="O2933" t="s">
        <v>10667</v>
      </c>
      <c r="P2933" t="s">
        <v>10682</v>
      </c>
      <c r="Q2933" t="s">
        <v>10711</v>
      </c>
      <c r="R2933" t="s">
        <v>10883</v>
      </c>
      <c r="V2933">
        <f t="shared" si="45"/>
        <v>2010</v>
      </c>
    </row>
    <row r="2934" spans="1:22" x14ac:dyDescent="0.3">
      <c r="A2934">
        <v>6932</v>
      </c>
      <c r="B2934">
        <v>49472</v>
      </c>
      <c r="C2934" s="1">
        <v>40375</v>
      </c>
      <c r="D2934" t="s">
        <v>10663</v>
      </c>
      <c r="E2934">
        <v>9</v>
      </c>
      <c r="F2934">
        <v>30.65</v>
      </c>
      <c r="G2934">
        <v>0.03</v>
      </c>
      <c r="H2934" t="s">
        <v>10664</v>
      </c>
      <c r="I2934">
        <v>0.08</v>
      </c>
      <c r="J2934">
        <v>3.29</v>
      </c>
      <c r="K2934">
        <v>1.35</v>
      </c>
      <c r="L2934" t="s">
        <v>12129</v>
      </c>
      <c r="M2934" t="s">
        <v>11576</v>
      </c>
      <c r="N2934" t="s">
        <v>11137</v>
      </c>
      <c r="O2934" t="s">
        <v>10667</v>
      </c>
      <c r="P2934" t="s">
        <v>10668</v>
      </c>
      <c r="Q2934" t="s">
        <v>10707</v>
      </c>
      <c r="R2934" t="s">
        <v>11092</v>
      </c>
      <c r="S2934" t="s">
        <v>10709</v>
      </c>
      <c r="T2934">
        <v>0.4</v>
      </c>
      <c r="U2934" s="1">
        <v>40379</v>
      </c>
      <c r="V2934">
        <f t="shared" si="45"/>
        <v>2010</v>
      </c>
    </row>
    <row r="2935" spans="1:22" x14ac:dyDescent="0.3">
      <c r="A2935">
        <v>6981</v>
      </c>
      <c r="B2935">
        <v>49891</v>
      </c>
      <c r="C2935" s="1">
        <v>40068</v>
      </c>
      <c r="D2935" t="s">
        <v>10686</v>
      </c>
      <c r="E2935">
        <v>40</v>
      </c>
      <c r="F2935">
        <v>259.83</v>
      </c>
      <c r="G2935">
        <v>0</v>
      </c>
      <c r="H2935" t="s">
        <v>10664</v>
      </c>
      <c r="I2935">
        <v>80.73</v>
      </c>
      <c r="J2935">
        <v>5.98</v>
      </c>
      <c r="K2935">
        <v>1.49</v>
      </c>
      <c r="L2935" t="s">
        <v>12130</v>
      </c>
      <c r="M2935" t="s">
        <v>11576</v>
      </c>
      <c r="N2935" t="s">
        <v>11137</v>
      </c>
      <c r="O2935" t="s">
        <v>10674</v>
      </c>
      <c r="P2935" t="s">
        <v>10668</v>
      </c>
      <c r="Q2935" t="s">
        <v>10678</v>
      </c>
      <c r="R2935" t="s">
        <v>11933</v>
      </c>
      <c r="S2935" t="s">
        <v>10685</v>
      </c>
      <c r="T2935">
        <v>0.39</v>
      </c>
      <c r="U2935" s="1">
        <v>40070</v>
      </c>
      <c r="V2935">
        <f t="shared" si="45"/>
        <v>2009</v>
      </c>
    </row>
    <row r="2936" spans="1:22" x14ac:dyDescent="0.3">
      <c r="A2936">
        <v>6995</v>
      </c>
      <c r="B2936">
        <v>49984</v>
      </c>
      <c r="C2936" s="1">
        <v>39944</v>
      </c>
      <c r="D2936" t="s">
        <v>10663</v>
      </c>
      <c r="E2936">
        <v>14</v>
      </c>
      <c r="F2936">
        <v>57.28</v>
      </c>
      <c r="G2936">
        <v>0.02</v>
      </c>
      <c r="H2936" t="s">
        <v>10664</v>
      </c>
      <c r="I2936">
        <v>7.31</v>
      </c>
      <c r="J2936">
        <v>3.8</v>
      </c>
      <c r="K2936">
        <v>1.49</v>
      </c>
      <c r="L2936" t="s">
        <v>12080</v>
      </c>
      <c r="M2936" t="s">
        <v>11576</v>
      </c>
      <c r="N2936" t="s">
        <v>11137</v>
      </c>
      <c r="O2936" t="s">
        <v>10667</v>
      </c>
      <c r="P2936" t="s">
        <v>10668</v>
      </c>
      <c r="Q2936" t="s">
        <v>10678</v>
      </c>
      <c r="R2936" t="s">
        <v>10907</v>
      </c>
      <c r="S2936" t="s">
        <v>10685</v>
      </c>
      <c r="T2936">
        <v>0.38</v>
      </c>
      <c r="U2936" s="1">
        <v>39948</v>
      </c>
      <c r="V2936">
        <f t="shared" si="45"/>
        <v>2009</v>
      </c>
    </row>
    <row r="2937" spans="1:22" x14ac:dyDescent="0.3">
      <c r="A2937">
        <v>6996</v>
      </c>
      <c r="B2937">
        <v>49984</v>
      </c>
      <c r="C2937" s="1">
        <v>39944</v>
      </c>
      <c r="D2937" t="s">
        <v>10663</v>
      </c>
      <c r="E2937">
        <v>32</v>
      </c>
      <c r="F2937">
        <v>227.87</v>
      </c>
      <c r="G2937">
        <v>0.02</v>
      </c>
      <c r="H2937" t="s">
        <v>10664</v>
      </c>
      <c r="I2937">
        <v>-130.61000000000001</v>
      </c>
      <c r="J2937">
        <v>6.48</v>
      </c>
      <c r="K2937">
        <v>8.4</v>
      </c>
      <c r="L2937" t="s">
        <v>12080</v>
      </c>
      <c r="M2937" t="s">
        <v>11576</v>
      </c>
      <c r="N2937" t="s">
        <v>11137</v>
      </c>
      <c r="O2937" t="s">
        <v>10667</v>
      </c>
      <c r="P2937" t="s">
        <v>10668</v>
      </c>
      <c r="Q2937" t="s">
        <v>10702</v>
      </c>
      <c r="R2937" t="s">
        <v>11693</v>
      </c>
      <c r="S2937" t="s">
        <v>10685</v>
      </c>
      <c r="T2937">
        <v>0.37</v>
      </c>
      <c r="U2937" s="1">
        <v>39944</v>
      </c>
      <c r="V2937">
        <f t="shared" si="45"/>
        <v>2009</v>
      </c>
    </row>
    <row r="2938" spans="1:22" x14ac:dyDescent="0.3">
      <c r="A2938">
        <v>7074</v>
      </c>
      <c r="B2938">
        <v>50471</v>
      </c>
      <c r="C2938" s="1">
        <v>40911</v>
      </c>
      <c r="D2938" t="s">
        <v>10663</v>
      </c>
      <c r="E2938">
        <v>25</v>
      </c>
      <c r="F2938">
        <v>5859.25</v>
      </c>
      <c r="G2938">
        <v>0.02</v>
      </c>
      <c r="H2938" t="s">
        <v>10672</v>
      </c>
      <c r="I2938">
        <v>1358.53</v>
      </c>
      <c r="J2938">
        <v>226.67</v>
      </c>
      <c r="K2938">
        <v>28.16</v>
      </c>
      <c r="L2938" t="s">
        <v>12127</v>
      </c>
      <c r="M2938" t="s">
        <v>11576</v>
      </c>
      <c r="N2938" t="s">
        <v>11137</v>
      </c>
      <c r="O2938" t="s">
        <v>10681</v>
      </c>
      <c r="P2938" t="s">
        <v>10690</v>
      </c>
      <c r="Q2938" t="s">
        <v>10753</v>
      </c>
      <c r="R2938" t="s">
        <v>10854</v>
      </c>
      <c r="S2938" t="s">
        <v>10677</v>
      </c>
      <c r="T2938">
        <v>0.59</v>
      </c>
      <c r="U2938" s="1">
        <v>40913</v>
      </c>
      <c r="V2938">
        <f t="shared" si="45"/>
        <v>2012</v>
      </c>
    </row>
    <row r="2939" spans="1:22" x14ac:dyDescent="0.3">
      <c r="A2939">
        <v>7176</v>
      </c>
      <c r="B2939">
        <v>51203</v>
      </c>
      <c r="C2939" s="1">
        <v>40898</v>
      </c>
      <c r="D2939" t="s">
        <v>10671</v>
      </c>
      <c r="E2939">
        <v>49</v>
      </c>
      <c r="F2939">
        <v>26622.55</v>
      </c>
      <c r="G2939">
        <v>0.08</v>
      </c>
      <c r="H2939" t="s">
        <v>10672</v>
      </c>
      <c r="I2939">
        <v>3146.22</v>
      </c>
      <c r="J2939">
        <v>550.98</v>
      </c>
      <c r="K2939">
        <v>45.7</v>
      </c>
      <c r="L2939" t="s">
        <v>12053</v>
      </c>
      <c r="M2939" t="s">
        <v>11576</v>
      </c>
      <c r="N2939" t="s">
        <v>11137</v>
      </c>
      <c r="O2939" t="s">
        <v>10701</v>
      </c>
      <c r="P2939" t="s">
        <v>10690</v>
      </c>
      <c r="Q2939" t="s">
        <v>10724</v>
      </c>
      <c r="R2939" t="s">
        <v>12131</v>
      </c>
      <c r="S2939" t="s">
        <v>10723</v>
      </c>
      <c r="T2939">
        <v>0.71</v>
      </c>
      <c r="U2939" s="1">
        <v>40899</v>
      </c>
      <c r="V2939">
        <f t="shared" si="45"/>
        <v>2011</v>
      </c>
    </row>
    <row r="2940" spans="1:22" x14ac:dyDescent="0.3">
      <c r="A2940">
        <v>7179</v>
      </c>
      <c r="B2940">
        <v>51233</v>
      </c>
      <c r="C2940" s="1">
        <v>40156</v>
      </c>
      <c r="D2940" t="s">
        <v>10663</v>
      </c>
      <c r="E2940">
        <v>3</v>
      </c>
      <c r="F2940">
        <v>26.5</v>
      </c>
      <c r="G2940">
        <v>0.05</v>
      </c>
      <c r="H2940" t="s">
        <v>10664</v>
      </c>
      <c r="I2940">
        <v>20.12</v>
      </c>
      <c r="J2940">
        <v>7.59</v>
      </c>
      <c r="K2940">
        <v>4</v>
      </c>
      <c r="L2940" t="s">
        <v>12053</v>
      </c>
      <c r="M2940" t="s">
        <v>11576</v>
      </c>
      <c r="N2940" t="s">
        <v>11137</v>
      </c>
      <c r="O2940" t="s">
        <v>10681</v>
      </c>
      <c r="P2940" t="s">
        <v>10690</v>
      </c>
      <c r="Q2940" t="s">
        <v>10691</v>
      </c>
      <c r="R2940" t="s">
        <v>11129</v>
      </c>
      <c r="V2940">
        <f t="shared" si="45"/>
        <v>2009</v>
      </c>
    </row>
    <row r="2941" spans="1:22" x14ac:dyDescent="0.3">
      <c r="A2941">
        <v>7322</v>
      </c>
      <c r="B2941">
        <v>52195</v>
      </c>
      <c r="C2941" s="1">
        <v>40842</v>
      </c>
      <c r="D2941" t="s">
        <v>10686</v>
      </c>
      <c r="E2941">
        <v>19</v>
      </c>
      <c r="F2941">
        <v>267</v>
      </c>
      <c r="G2941">
        <v>0.09</v>
      </c>
      <c r="H2941" t="s">
        <v>10664</v>
      </c>
      <c r="I2941">
        <v>-2.83</v>
      </c>
      <c r="J2941">
        <v>14.45</v>
      </c>
      <c r="K2941">
        <v>7.17</v>
      </c>
      <c r="L2941" t="s">
        <v>12097</v>
      </c>
      <c r="M2941" t="s">
        <v>11576</v>
      </c>
      <c r="N2941" t="s">
        <v>11137</v>
      </c>
      <c r="O2941" t="s">
        <v>10667</v>
      </c>
      <c r="P2941" t="s">
        <v>10668</v>
      </c>
      <c r="Q2941" t="s">
        <v>10678</v>
      </c>
      <c r="R2941" t="s">
        <v>11720</v>
      </c>
      <c r="S2941" t="s">
        <v>10685</v>
      </c>
      <c r="T2941">
        <v>0.38</v>
      </c>
      <c r="U2941" s="1">
        <v>40843</v>
      </c>
      <c r="V2941">
        <f t="shared" si="45"/>
        <v>2011</v>
      </c>
    </row>
    <row r="2942" spans="1:22" x14ac:dyDescent="0.3">
      <c r="A2942">
        <v>7445</v>
      </c>
      <c r="B2942">
        <v>53123</v>
      </c>
      <c r="C2942" s="1">
        <v>40056</v>
      </c>
      <c r="D2942" t="s">
        <v>10686</v>
      </c>
      <c r="E2942">
        <v>25</v>
      </c>
      <c r="F2942">
        <v>265.75</v>
      </c>
      <c r="G2942">
        <v>0.06</v>
      </c>
      <c r="H2942" t="s">
        <v>10664</v>
      </c>
      <c r="I2942">
        <v>14</v>
      </c>
      <c r="J2942">
        <v>10.98</v>
      </c>
      <c r="K2942">
        <v>5.14</v>
      </c>
      <c r="L2942" t="s">
        <v>12132</v>
      </c>
      <c r="M2942" t="s">
        <v>11576</v>
      </c>
      <c r="N2942" t="s">
        <v>11137</v>
      </c>
      <c r="O2942" t="s">
        <v>10681</v>
      </c>
      <c r="P2942" t="s">
        <v>10668</v>
      </c>
      <c r="Q2942" t="s">
        <v>10678</v>
      </c>
      <c r="R2942" t="s">
        <v>11274</v>
      </c>
      <c r="S2942" t="s">
        <v>10685</v>
      </c>
      <c r="T2942">
        <v>0.36</v>
      </c>
      <c r="U2942" s="1">
        <v>40058</v>
      </c>
      <c r="V2942">
        <f t="shared" si="45"/>
        <v>2009</v>
      </c>
    </row>
    <row r="2943" spans="1:22" x14ac:dyDescent="0.3">
      <c r="A2943">
        <v>7622</v>
      </c>
      <c r="B2943">
        <v>54533</v>
      </c>
      <c r="C2943" s="1">
        <v>40895</v>
      </c>
      <c r="D2943" t="s">
        <v>10704</v>
      </c>
      <c r="E2943">
        <v>21</v>
      </c>
      <c r="F2943">
        <v>162.25</v>
      </c>
      <c r="G2943">
        <v>0.03</v>
      </c>
      <c r="H2943" t="s">
        <v>10664</v>
      </c>
      <c r="I2943">
        <v>-42.72</v>
      </c>
      <c r="J2943">
        <v>7.1</v>
      </c>
      <c r="K2943">
        <v>6.05</v>
      </c>
      <c r="L2943" t="s">
        <v>12133</v>
      </c>
      <c r="M2943" t="s">
        <v>11576</v>
      </c>
      <c r="N2943" t="s">
        <v>11137</v>
      </c>
      <c r="O2943" t="s">
        <v>10681</v>
      </c>
      <c r="P2943" t="s">
        <v>10668</v>
      </c>
      <c r="Q2943" t="s">
        <v>10678</v>
      </c>
      <c r="R2943" t="s">
        <v>11063</v>
      </c>
      <c r="V2943">
        <f t="shared" si="45"/>
        <v>2011</v>
      </c>
    </row>
    <row r="2944" spans="1:22" x14ac:dyDescent="0.3">
      <c r="A2944">
        <v>7691</v>
      </c>
      <c r="B2944">
        <v>55139</v>
      </c>
      <c r="C2944" s="1">
        <v>40195</v>
      </c>
      <c r="D2944" t="s">
        <v>10686</v>
      </c>
      <c r="E2944">
        <v>26</v>
      </c>
      <c r="F2944">
        <v>85.71</v>
      </c>
      <c r="G2944">
        <v>0.08</v>
      </c>
      <c r="H2944" t="s">
        <v>10664</v>
      </c>
      <c r="I2944">
        <v>9.32</v>
      </c>
      <c r="J2944">
        <v>3.28</v>
      </c>
      <c r="K2944">
        <v>0.98</v>
      </c>
      <c r="L2944" t="s">
        <v>12134</v>
      </c>
      <c r="M2944" t="s">
        <v>11576</v>
      </c>
      <c r="N2944" t="s">
        <v>11137</v>
      </c>
      <c r="O2944" t="s">
        <v>10667</v>
      </c>
      <c r="P2944" t="s">
        <v>10668</v>
      </c>
      <c r="Q2944" t="s">
        <v>10736</v>
      </c>
      <c r="R2944" t="s">
        <v>12135</v>
      </c>
      <c r="S2944" t="s">
        <v>10709</v>
      </c>
      <c r="T2944">
        <v>0.52</v>
      </c>
      <c r="U2944" s="1">
        <v>40196</v>
      </c>
      <c r="V2944">
        <f t="shared" si="45"/>
        <v>2010</v>
      </c>
    </row>
    <row r="2945" spans="1:22" x14ac:dyDescent="0.3">
      <c r="A2945">
        <v>7734</v>
      </c>
      <c r="B2945">
        <v>55392</v>
      </c>
      <c r="C2945" s="1">
        <v>39970</v>
      </c>
      <c r="D2945" t="s">
        <v>10719</v>
      </c>
      <c r="E2945">
        <v>39</v>
      </c>
      <c r="F2945">
        <v>104.97</v>
      </c>
      <c r="G2945">
        <v>7.0000000000000007E-2</v>
      </c>
      <c r="H2945" t="s">
        <v>10664</v>
      </c>
      <c r="I2945">
        <v>3.21</v>
      </c>
      <c r="J2945">
        <v>2.84</v>
      </c>
      <c r="K2945">
        <v>0.93</v>
      </c>
      <c r="L2945" t="s">
        <v>12062</v>
      </c>
      <c r="M2945" t="s">
        <v>11576</v>
      </c>
      <c r="N2945" t="s">
        <v>11137</v>
      </c>
      <c r="O2945" t="s">
        <v>10674</v>
      </c>
      <c r="P2945" t="s">
        <v>10668</v>
      </c>
      <c r="Q2945" t="s">
        <v>10736</v>
      </c>
      <c r="R2945" t="s">
        <v>10739</v>
      </c>
      <c r="S2945" t="s">
        <v>10709</v>
      </c>
      <c r="T2945">
        <v>0.54</v>
      </c>
      <c r="U2945" s="1">
        <v>39972</v>
      </c>
      <c r="V2945">
        <f t="shared" si="45"/>
        <v>2009</v>
      </c>
    </row>
    <row r="2946" spans="1:22" x14ac:dyDescent="0.3">
      <c r="A2946">
        <v>7768</v>
      </c>
      <c r="B2946">
        <v>55616</v>
      </c>
      <c r="C2946" s="1">
        <v>40671</v>
      </c>
      <c r="D2946" t="s">
        <v>10671</v>
      </c>
      <c r="E2946">
        <v>29</v>
      </c>
      <c r="F2946">
        <v>184.74</v>
      </c>
      <c r="G2946">
        <v>0</v>
      </c>
      <c r="H2946" t="s">
        <v>10664</v>
      </c>
      <c r="I2946">
        <v>-102.25</v>
      </c>
      <c r="J2946">
        <v>5.98</v>
      </c>
      <c r="K2946">
        <v>4.38</v>
      </c>
      <c r="L2946" t="s">
        <v>12136</v>
      </c>
      <c r="M2946" t="s">
        <v>11576</v>
      </c>
      <c r="N2946" t="s">
        <v>11137</v>
      </c>
      <c r="O2946" t="s">
        <v>10674</v>
      </c>
      <c r="P2946" t="s">
        <v>10682</v>
      </c>
      <c r="Q2946" t="s">
        <v>10711</v>
      </c>
      <c r="R2946" t="s">
        <v>10745</v>
      </c>
      <c r="V2946">
        <f t="shared" ref="V2946:V3009" si="46">YEAR(C2946)</f>
        <v>2011</v>
      </c>
    </row>
    <row r="2947" spans="1:22" x14ac:dyDescent="0.3">
      <c r="A2947">
        <v>7822</v>
      </c>
      <c r="B2947">
        <v>55909</v>
      </c>
      <c r="C2947" s="1">
        <v>39952</v>
      </c>
      <c r="D2947" t="s">
        <v>10663</v>
      </c>
      <c r="E2947">
        <v>3</v>
      </c>
      <c r="F2947">
        <v>526.76</v>
      </c>
      <c r="G2947">
        <v>7.0000000000000007E-2</v>
      </c>
      <c r="H2947" t="s">
        <v>10664</v>
      </c>
      <c r="I2947">
        <v>-93.83</v>
      </c>
      <c r="J2947">
        <v>172.99</v>
      </c>
      <c r="K2947">
        <v>19.989999999999998</v>
      </c>
      <c r="L2947" t="s">
        <v>12137</v>
      </c>
      <c r="M2947" t="s">
        <v>11576</v>
      </c>
      <c r="N2947" t="s">
        <v>11137</v>
      </c>
      <c r="O2947" t="s">
        <v>10701</v>
      </c>
      <c r="P2947" t="s">
        <v>10668</v>
      </c>
      <c r="Q2947" t="s">
        <v>10678</v>
      </c>
      <c r="R2947" t="s">
        <v>11235</v>
      </c>
      <c r="S2947" t="s">
        <v>10685</v>
      </c>
      <c r="T2947">
        <v>0.39</v>
      </c>
      <c r="U2947" s="1">
        <v>39956</v>
      </c>
      <c r="V2947">
        <f t="shared" si="46"/>
        <v>2009</v>
      </c>
    </row>
    <row r="2948" spans="1:22" x14ac:dyDescent="0.3">
      <c r="A2948">
        <v>7826</v>
      </c>
      <c r="B2948">
        <v>55938</v>
      </c>
      <c r="C2948" s="1">
        <v>41092</v>
      </c>
      <c r="D2948" t="s">
        <v>10686</v>
      </c>
      <c r="E2948">
        <v>18</v>
      </c>
      <c r="F2948">
        <v>1769.9</v>
      </c>
      <c r="G2948">
        <v>0.05</v>
      </c>
      <c r="H2948" t="s">
        <v>10697</v>
      </c>
      <c r="I2948">
        <v>-468.89</v>
      </c>
      <c r="J2948">
        <v>95.99</v>
      </c>
      <c r="K2948">
        <v>35</v>
      </c>
      <c r="L2948" t="s">
        <v>12121</v>
      </c>
      <c r="M2948" t="s">
        <v>11576</v>
      </c>
      <c r="N2948" t="s">
        <v>11137</v>
      </c>
      <c r="O2948" t="s">
        <v>10667</v>
      </c>
      <c r="P2948" t="s">
        <v>10668</v>
      </c>
      <c r="Q2948" t="s">
        <v>10669</v>
      </c>
      <c r="R2948" t="s">
        <v>11986</v>
      </c>
      <c r="S2948" t="s">
        <v>10769</v>
      </c>
      <c r="U2948" s="1">
        <v>41093</v>
      </c>
      <c r="V2948">
        <f t="shared" si="46"/>
        <v>2012</v>
      </c>
    </row>
    <row r="2949" spans="1:22" x14ac:dyDescent="0.3">
      <c r="A2949">
        <v>7857</v>
      </c>
      <c r="B2949">
        <v>56166</v>
      </c>
      <c r="C2949" s="1">
        <v>40394</v>
      </c>
      <c r="D2949" t="s">
        <v>10719</v>
      </c>
      <c r="E2949">
        <v>45</v>
      </c>
      <c r="F2949">
        <v>615.67999999999995</v>
      </c>
      <c r="G2949">
        <v>0.08</v>
      </c>
      <c r="H2949" t="s">
        <v>10664</v>
      </c>
      <c r="I2949">
        <v>-54.34</v>
      </c>
      <c r="J2949">
        <v>14.42</v>
      </c>
      <c r="K2949">
        <v>6.75</v>
      </c>
      <c r="L2949" t="s">
        <v>12085</v>
      </c>
      <c r="M2949" t="s">
        <v>11576</v>
      </c>
      <c r="N2949" t="s">
        <v>11137</v>
      </c>
      <c r="O2949" t="s">
        <v>10674</v>
      </c>
      <c r="P2949" t="s">
        <v>10668</v>
      </c>
      <c r="Q2949" t="s">
        <v>10675</v>
      </c>
      <c r="R2949" t="s">
        <v>11636</v>
      </c>
      <c r="S2949" t="s">
        <v>10689</v>
      </c>
      <c r="T2949">
        <v>0.52</v>
      </c>
      <c r="U2949" s="1">
        <v>40396</v>
      </c>
      <c r="V2949">
        <f t="shared" si="46"/>
        <v>2010</v>
      </c>
    </row>
    <row r="2950" spans="1:22" x14ac:dyDescent="0.3">
      <c r="A2950">
        <v>7902</v>
      </c>
      <c r="B2950">
        <v>56515</v>
      </c>
      <c r="C2950" s="1">
        <v>40690</v>
      </c>
      <c r="D2950" t="s">
        <v>10704</v>
      </c>
      <c r="E2950">
        <v>18</v>
      </c>
      <c r="F2950">
        <v>126.62</v>
      </c>
      <c r="G2950">
        <v>0.08</v>
      </c>
      <c r="H2950" t="s">
        <v>10697</v>
      </c>
      <c r="I2950">
        <v>60.79</v>
      </c>
      <c r="J2950">
        <v>6.3</v>
      </c>
      <c r="K2950">
        <v>0.5</v>
      </c>
      <c r="L2950" t="s">
        <v>12080</v>
      </c>
      <c r="M2950" t="s">
        <v>11576</v>
      </c>
      <c r="N2950" t="s">
        <v>11137</v>
      </c>
      <c r="O2950" t="s">
        <v>10667</v>
      </c>
      <c r="P2950" t="s">
        <v>10668</v>
      </c>
      <c r="Q2950" t="s">
        <v>10729</v>
      </c>
      <c r="R2950" t="s">
        <v>11089</v>
      </c>
      <c r="S2950" t="s">
        <v>10685</v>
      </c>
      <c r="T2950">
        <v>0.39</v>
      </c>
      <c r="U2950" s="1">
        <v>40691</v>
      </c>
      <c r="V2950">
        <f t="shared" si="46"/>
        <v>2011</v>
      </c>
    </row>
    <row r="2951" spans="1:22" x14ac:dyDescent="0.3">
      <c r="A2951">
        <v>7945</v>
      </c>
      <c r="B2951">
        <v>56768</v>
      </c>
      <c r="C2951" s="1">
        <v>40751</v>
      </c>
      <c r="D2951" t="s">
        <v>10719</v>
      </c>
      <c r="E2951">
        <v>37</v>
      </c>
      <c r="F2951">
        <v>111.39</v>
      </c>
      <c r="G2951">
        <v>0.02</v>
      </c>
      <c r="H2951" t="s">
        <v>10664</v>
      </c>
      <c r="I2951">
        <v>20.059999999999999</v>
      </c>
      <c r="J2951">
        <v>2.88</v>
      </c>
      <c r="K2951">
        <v>0.7</v>
      </c>
      <c r="L2951" t="s">
        <v>12056</v>
      </c>
      <c r="M2951" t="s">
        <v>11576</v>
      </c>
      <c r="N2951" t="s">
        <v>11137</v>
      </c>
      <c r="O2951" t="s">
        <v>10681</v>
      </c>
      <c r="P2951" t="s">
        <v>10668</v>
      </c>
      <c r="Q2951" t="s">
        <v>10736</v>
      </c>
      <c r="R2951" t="s">
        <v>10737</v>
      </c>
      <c r="S2951" t="s">
        <v>10709</v>
      </c>
      <c r="T2951">
        <v>0.56000000000000005</v>
      </c>
      <c r="U2951" s="1">
        <v>40753</v>
      </c>
      <c r="V2951">
        <f t="shared" si="46"/>
        <v>2011</v>
      </c>
    </row>
    <row r="2952" spans="1:22" x14ac:dyDescent="0.3">
      <c r="A2952">
        <v>7961</v>
      </c>
      <c r="B2952">
        <v>56900</v>
      </c>
      <c r="C2952" s="1">
        <v>40873</v>
      </c>
      <c r="D2952" t="s">
        <v>10686</v>
      </c>
      <c r="E2952">
        <v>16</v>
      </c>
      <c r="F2952">
        <v>54.32</v>
      </c>
      <c r="G2952">
        <v>0.09</v>
      </c>
      <c r="H2952" t="s">
        <v>10664</v>
      </c>
      <c r="I2952">
        <v>16.11</v>
      </c>
      <c r="J2952">
        <v>3.41</v>
      </c>
      <c r="K2952">
        <v>0.7</v>
      </c>
      <c r="L2952" t="s">
        <v>12138</v>
      </c>
      <c r="M2952" t="s">
        <v>11576</v>
      </c>
      <c r="N2952" t="s">
        <v>11137</v>
      </c>
      <c r="O2952" t="s">
        <v>10667</v>
      </c>
      <c r="P2952" t="s">
        <v>10668</v>
      </c>
      <c r="Q2952" t="s">
        <v>10707</v>
      </c>
      <c r="R2952" t="s">
        <v>11982</v>
      </c>
      <c r="S2952" t="s">
        <v>10709</v>
      </c>
      <c r="T2952">
        <v>0.37</v>
      </c>
      <c r="U2952" s="1">
        <v>40875</v>
      </c>
      <c r="V2952">
        <f t="shared" si="46"/>
        <v>2011</v>
      </c>
    </row>
    <row r="2953" spans="1:22" x14ac:dyDescent="0.3">
      <c r="A2953">
        <v>7974</v>
      </c>
      <c r="B2953">
        <v>57056</v>
      </c>
      <c r="C2953" s="1">
        <v>41221</v>
      </c>
      <c r="D2953" t="s">
        <v>10663</v>
      </c>
      <c r="E2953">
        <v>29</v>
      </c>
      <c r="F2953">
        <v>2185.61</v>
      </c>
      <c r="G2953">
        <v>0.01</v>
      </c>
      <c r="H2953" t="s">
        <v>10672</v>
      </c>
      <c r="I2953">
        <v>-2897.25</v>
      </c>
      <c r="J2953">
        <v>70.89</v>
      </c>
      <c r="K2953">
        <v>89.3</v>
      </c>
      <c r="L2953" t="s">
        <v>12138</v>
      </c>
      <c r="M2953" t="s">
        <v>11576</v>
      </c>
      <c r="N2953" t="s">
        <v>11137</v>
      </c>
      <c r="O2953" t="s">
        <v>10681</v>
      </c>
      <c r="P2953" t="s">
        <v>10690</v>
      </c>
      <c r="Q2953" t="s">
        <v>10724</v>
      </c>
      <c r="R2953" t="s">
        <v>11667</v>
      </c>
      <c r="S2953" t="s">
        <v>10723</v>
      </c>
      <c r="T2953">
        <v>0.72</v>
      </c>
      <c r="U2953" s="1">
        <v>41228</v>
      </c>
      <c r="V2953">
        <f t="shared" si="46"/>
        <v>2012</v>
      </c>
    </row>
    <row r="2954" spans="1:22" x14ac:dyDescent="0.3">
      <c r="A2954">
        <v>8170</v>
      </c>
      <c r="B2954">
        <v>58372</v>
      </c>
      <c r="C2954" s="1">
        <v>40635</v>
      </c>
      <c r="D2954" t="s">
        <v>10663</v>
      </c>
      <c r="E2954">
        <v>48</v>
      </c>
      <c r="F2954">
        <v>184.1</v>
      </c>
      <c r="G2954">
        <v>0.04</v>
      </c>
      <c r="H2954" t="s">
        <v>10664</v>
      </c>
      <c r="I2954">
        <v>43.2</v>
      </c>
      <c r="J2954">
        <v>3.98</v>
      </c>
      <c r="K2954">
        <v>0.7</v>
      </c>
      <c r="L2954" t="s">
        <v>11924</v>
      </c>
      <c r="M2954" t="s">
        <v>11576</v>
      </c>
      <c r="N2954" t="s">
        <v>11137</v>
      </c>
      <c r="O2954" t="s">
        <v>10681</v>
      </c>
      <c r="P2954" t="s">
        <v>10668</v>
      </c>
      <c r="Q2954" t="s">
        <v>10736</v>
      </c>
      <c r="R2954" t="s">
        <v>12139</v>
      </c>
      <c r="S2954" t="s">
        <v>10709</v>
      </c>
      <c r="T2954">
        <v>0.52</v>
      </c>
      <c r="U2954" s="1">
        <v>40640</v>
      </c>
      <c r="V2954">
        <f t="shared" si="46"/>
        <v>2011</v>
      </c>
    </row>
    <row r="2955" spans="1:22" x14ac:dyDescent="0.3">
      <c r="A2955">
        <v>8297</v>
      </c>
      <c r="B2955">
        <v>59270</v>
      </c>
      <c r="C2955" s="1">
        <v>40189</v>
      </c>
      <c r="D2955" t="s">
        <v>10671</v>
      </c>
      <c r="E2955">
        <v>48</v>
      </c>
      <c r="F2955">
        <v>25312</v>
      </c>
      <c r="G2955">
        <v>0.01</v>
      </c>
      <c r="H2955" t="s">
        <v>10672</v>
      </c>
      <c r="I2955">
        <v>8788.81</v>
      </c>
      <c r="J2955">
        <v>517.48</v>
      </c>
      <c r="K2955">
        <v>16.63</v>
      </c>
      <c r="L2955" t="s">
        <v>12127</v>
      </c>
      <c r="M2955" t="s">
        <v>11576</v>
      </c>
      <c r="N2955" t="s">
        <v>11137</v>
      </c>
      <c r="O2955" t="s">
        <v>10667</v>
      </c>
      <c r="P2955" t="s">
        <v>10682</v>
      </c>
      <c r="Q2955" t="s">
        <v>10849</v>
      </c>
      <c r="R2955" t="s">
        <v>11456</v>
      </c>
      <c r="S2955" t="s">
        <v>10723</v>
      </c>
      <c r="T2955">
        <v>0.59</v>
      </c>
      <c r="U2955" s="1">
        <v>40191</v>
      </c>
      <c r="V2955">
        <f t="shared" si="46"/>
        <v>2010</v>
      </c>
    </row>
    <row r="2956" spans="1:22" x14ac:dyDescent="0.3">
      <c r="A2956">
        <v>8298</v>
      </c>
      <c r="B2956">
        <v>59270</v>
      </c>
      <c r="C2956" s="1">
        <v>40189</v>
      </c>
      <c r="D2956" t="s">
        <v>10671</v>
      </c>
      <c r="E2956">
        <v>14</v>
      </c>
      <c r="F2956">
        <v>2138.63</v>
      </c>
      <c r="G2956">
        <v>0.01</v>
      </c>
      <c r="H2956" t="s">
        <v>10664</v>
      </c>
      <c r="I2956">
        <v>453.03</v>
      </c>
      <c r="J2956">
        <v>142.86000000000001</v>
      </c>
      <c r="K2956">
        <v>19.989999999999998</v>
      </c>
      <c r="L2956" t="s">
        <v>12127</v>
      </c>
      <c r="M2956" t="s">
        <v>11576</v>
      </c>
      <c r="N2956" t="s">
        <v>11137</v>
      </c>
      <c r="O2956" t="s">
        <v>10667</v>
      </c>
      <c r="P2956" t="s">
        <v>10668</v>
      </c>
      <c r="Q2956" t="s">
        <v>10669</v>
      </c>
      <c r="R2956" t="s">
        <v>11492</v>
      </c>
      <c r="S2956" t="s">
        <v>10685</v>
      </c>
      <c r="T2956">
        <v>0.56000000000000005</v>
      </c>
      <c r="U2956" s="1">
        <v>40190</v>
      </c>
      <c r="V2956">
        <f t="shared" si="46"/>
        <v>2010</v>
      </c>
    </row>
    <row r="2957" spans="1:22" x14ac:dyDescent="0.3">
      <c r="A2957">
        <v>8343</v>
      </c>
      <c r="B2957">
        <v>59619</v>
      </c>
      <c r="C2957" s="1">
        <v>40222</v>
      </c>
      <c r="D2957" t="s">
        <v>10686</v>
      </c>
      <c r="E2957">
        <v>12</v>
      </c>
      <c r="F2957">
        <v>76.040000000000006</v>
      </c>
      <c r="G2957">
        <v>0.04</v>
      </c>
      <c r="H2957" t="s">
        <v>10664</v>
      </c>
      <c r="I2957">
        <v>-47.55</v>
      </c>
      <c r="J2957">
        <v>5.98</v>
      </c>
      <c r="K2957">
        <v>7.15</v>
      </c>
      <c r="L2957" t="s">
        <v>12072</v>
      </c>
      <c r="M2957" t="s">
        <v>11576</v>
      </c>
      <c r="N2957" t="s">
        <v>11137</v>
      </c>
      <c r="O2957" t="s">
        <v>10674</v>
      </c>
      <c r="P2957" t="s">
        <v>10668</v>
      </c>
      <c r="Q2957" t="s">
        <v>10702</v>
      </c>
      <c r="R2957" t="s">
        <v>11998</v>
      </c>
      <c r="S2957" t="s">
        <v>10685</v>
      </c>
      <c r="T2957">
        <v>0.36</v>
      </c>
      <c r="U2957" s="1">
        <v>40224</v>
      </c>
      <c r="V2957">
        <f t="shared" si="46"/>
        <v>2010</v>
      </c>
    </row>
    <row r="2958" spans="1:22" x14ac:dyDescent="0.3">
      <c r="A2958">
        <v>8367</v>
      </c>
      <c r="B2958">
        <v>59781</v>
      </c>
      <c r="C2958" s="1">
        <v>41255</v>
      </c>
      <c r="D2958" t="s">
        <v>10686</v>
      </c>
      <c r="E2958">
        <v>24</v>
      </c>
      <c r="F2958">
        <v>4408.2700000000004</v>
      </c>
      <c r="G2958">
        <v>0.04</v>
      </c>
      <c r="H2958" t="s">
        <v>10672</v>
      </c>
      <c r="I2958">
        <v>329.28</v>
      </c>
      <c r="J2958">
        <v>180.98</v>
      </c>
      <c r="K2958">
        <v>30</v>
      </c>
      <c r="L2958" t="s">
        <v>12140</v>
      </c>
      <c r="M2958" t="s">
        <v>11576</v>
      </c>
      <c r="N2958" t="s">
        <v>11137</v>
      </c>
      <c r="O2958" t="s">
        <v>10681</v>
      </c>
      <c r="P2958" t="s">
        <v>10690</v>
      </c>
      <c r="Q2958" t="s">
        <v>10753</v>
      </c>
      <c r="R2958" t="s">
        <v>11559</v>
      </c>
      <c r="S2958" t="s">
        <v>10677</v>
      </c>
      <c r="T2958">
        <v>0.69</v>
      </c>
      <c r="U2958" s="1">
        <v>41256</v>
      </c>
      <c r="V2958">
        <f t="shared" si="46"/>
        <v>2012</v>
      </c>
    </row>
    <row r="2959" spans="1:22" x14ac:dyDescent="0.3">
      <c r="A2959">
        <v>23</v>
      </c>
      <c r="B2959">
        <v>132</v>
      </c>
      <c r="C2959" s="1">
        <v>40339</v>
      </c>
      <c r="D2959" t="s">
        <v>10704</v>
      </c>
      <c r="E2959">
        <v>30</v>
      </c>
      <c r="F2959">
        <v>4011.65</v>
      </c>
      <c r="G2959">
        <v>0.05</v>
      </c>
      <c r="H2959" t="s">
        <v>10672</v>
      </c>
      <c r="I2959">
        <v>-603.79999999999995</v>
      </c>
      <c r="J2959">
        <v>130.97999999999999</v>
      </c>
      <c r="K2959">
        <v>54.74</v>
      </c>
      <c r="L2959" t="s">
        <v>12141</v>
      </c>
      <c r="M2959" t="s">
        <v>11576</v>
      </c>
      <c r="N2959" t="s">
        <v>11137</v>
      </c>
      <c r="O2959" t="s">
        <v>10674</v>
      </c>
      <c r="P2959" t="s">
        <v>10690</v>
      </c>
      <c r="Q2959" t="s">
        <v>10721</v>
      </c>
      <c r="R2959" t="s">
        <v>11414</v>
      </c>
      <c r="V2959">
        <f t="shared" si="46"/>
        <v>2010</v>
      </c>
    </row>
    <row r="2960" spans="1:22" x14ac:dyDescent="0.3">
      <c r="A2960">
        <v>42</v>
      </c>
      <c r="B2960">
        <v>258</v>
      </c>
      <c r="C2960" s="1">
        <v>40540</v>
      </c>
      <c r="D2960" t="s">
        <v>10719</v>
      </c>
      <c r="E2960">
        <v>21</v>
      </c>
      <c r="F2960">
        <v>154.35</v>
      </c>
      <c r="G2960">
        <v>0</v>
      </c>
      <c r="H2960" t="s">
        <v>10664</v>
      </c>
      <c r="I2960">
        <v>-91.14</v>
      </c>
      <c r="J2960">
        <v>6.48</v>
      </c>
      <c r="K2960">
        <v>8.74</v>
      </c>
      <c r="L2960" t="s">
        <v>12142</v>
      </c>
      <c r="M2960" t="s">
        <v>11576</v>
      </c>
      <c r="N2960" t="s">
        <v>11137</v>
      </c>
      <c r="O2960" t="s">
        <v>10701</v>
      </c>
      <c r="P2960" t="s">
        <v>10668</v>
      </c>
      <c r="Q2960" t="s">
        <v>10702</v>
      </c>
      <c r="R2960" t="s">
        <v>11799</v>
      </c>
      <c r="S2960" t="s">
        <v>10685</v>
      </c>
      <c r="T2960">
        <v>0.36</v>
      </c>
      <c r="U2960" s="1">
        <v>40542</v>
      </c>
      <c r="V2960">
        <f t="shared" si="46"/>
        <v>2010</v>
      </c>
    </row>
    <row r="2961" spans="1:22" x14ac:dyDescent="0.3">
      <c r="A2961">
        <v>43</v>
      </c>
      <c r="B2961">
        <v>258</v>
      </c>
      <c r="C2961" s="1">
        <v>40540</v>
      </c>
      <c r="D2961" t="s">
        <v>10719</v>
      </c>
      <c r="E2961">
        <v>7</v>
      </c>
      <c r="F2961">
        <v>201.36</v>
      </c>
      <c r="G2961">
        <v>0</v>
      </c>
      <c r="H2961" t="s">
        <v>10672</v>
      </c>
      <c r="I2961">
        <v>-284.39999999999998</v>
      </c>
      <c r="J2961">
        <v>20.98</v>
      </c>
      <c r="K2961">
        <v>53.03</v>
      </c>
      <c r="L2961" t="s">
        <v>12142</v>
      </c>
      <c r="M2961" t="s">
        <v>11576</v>
      </c>
      <c r="N2961" t="s">
        <v>11137</v>
      </c>
      <c r="O2961" t="s">
        <v>10701</v>
      </c>
      <c r="P2961" t="s">
        <v>10668</v>
      </c>
      <c r="Q2961" t="s">
        <v>10669</v>
      </c>
      <c r="R2961" t="s">
        <v>10857</v>
      </c>
      <c r="V2961">
        <f t="shared" si="46"/>
        <v>2010</v>
      </c>
    </row>
    <row r="2962" spans="1:22" x14ac:dyDescent="0.3">
      <c r="A2962">
        <v>57</v>
      </c>
      <c r="B2962">
        <v>325</v>
      </c>
      <c r="C2962" s="1">
        <v>40467</v>
      </c>
      <c r="D2962" t="s">
        <v>10663</v>
      </c>
      <c r="E2962">
        <v>9</v>
      </c>
      <c r="F2962">
        <v>884.12750000000005</v>
      </c>
      <c r="G2962">
        <v>0.06</v>
      </c>
      <c r="H2962" t="s">
        <v>10664</v>
      </c>
      <c r="I2962">
        <v>-178.71</v>
      </c>
      <c r="J2962">
        <v>115.99</v>
      </c>
      <c r="K2962">
        <v>4.2300000000000004</v>
      </c>
      <c r="L2962" t="s">
        <v>12039</v>
      </c>
      <c r="M2962" t="s">
        <v>11576</v>
      </c>
      <c r="N2962" t="s">
        <v>11137</v>
      </c>
      <c r="O2962" t="s">
        <v>10681</v>
      </c>
      <c r="P2962" t="s">
        <v>10682</v>
      </c>
      <c r="Q2962" t="s">
        <v>10683</v>
      </c>
      <c r="R2962">
        <v>282</v>
      </c>
      <c r="S2962" t="s">
        <v>10685</v>
      </c>
      <c r="T2962">
        <v>0.56000000000000005</v>
      </c>
      <c r="U2962" s="1">
        <v>40471</v>
      </c>
      <c r="V2962">
        <f t="shared" si="46"/>
        <v>2010</v>
      </c>
    </row>
    <row r="2963" spans="1:22" x14ac:dyDescent="0.3">
      <c r="A2963">
        <v>217</v>
      </c>
      <c r="B2963">
        <v>1444</v>
      </c>
      <c r="C2963" s="1">
        <v>40152</v>
      </c>
      <c r="D2963" t="s">
        <v>10704</v>
      </c>
      <c r="E2963">
        <v>32</v>
      </c>
      <c r="F2963">
        <v>21717.360000000001</v>
      </c>
      <c r="G2963">
        <v>0.06</v>
      </c>
      <c r="H2963" t="s">
        <v>10697</v>
      </c>
      <c r="I2963">
        <v>8249.86</v>
      </c>
      <c r="J2963">
        <v>699.99</v>
      </c>
      <c r="K2963">
        <v>24.49</v>
      </c>
      <c r="L2963" t="s">
        <v>11960</v>
      </c>
      <c r="M2963" t="s">
        <v>11576</v>
      </c>
      <c r="N2963" t="s">
        <v>11137</v>
      </c>
      <c r="O2963" t="s">
        <v>10701</v>
      </c>
      <c r="P2963" t="s">
        <v>10682</v>
      </c>
      <c r="Q2963" t="s">
        <v>10740</v>
      </c>
      <c r="R2963" t="s">
        <v>11043</v>
      </c>
      <c r="S2963" t="s">
        <v>10769</v>
      </c>
      <c r="T2963">
        <v>0.41</v>
      </c>
      <c r="U2963" s="1">
        <v>40154</v>
      </c>
      <c r="V2963">
        <f t="shared" si="46"/>
        <v>2009</v>
      </c>
    </row>
    <row r="2964" spans="1:22" x14ac:dyDescent="0.3">
      <c r="A2964">
        <v>302</v>
      </c>
      <c r="B2964">
        <v>2084</v>
      </c>
      <c r="C2964" s="1">
        <v>40253</v>
      </c>
      <c r="D2964" t="s">
        <v>10671</v>
      </c>
      <c r="E2964">
        <v>16</v>
      </c>
      <c r="F2964">
        <v>692.73</v>
      </c>
      <c r="G2964">
        <v>0.01</v>
      </c>
      <c r="H2964" t="s">
        <v>10664</v>
      </c>
      <c r="I2964">
        <v>94.97</v>
      </c>
      <c r="J2964">
        <v>40.99</v>
      </c>
      <c r="K2964">
        <v>17.48</v>
      </c>
      <c r="L2964" t="s">
        <v>11913</v>
      </c>
      <c r="M2964" t="s">
        <v>11576</v>
      </c>
      <c r="N2964" t="s">
        <v>11137</v>
      </c>
      <c r="O2964" t="s">
        <v>10681</v>
      </c>
      <c r="P2964" t="s">
        <v>10668</v>
      </c>
      <c r="Q2964" t="s">
        <v>10702</v>
      </c>
      <c r="R2964" t="s">
        <v>10875</v>
      </c>
      <c r="S2964" t="s">
        <v>10685</v>
      </c>
      <c r="T2964">
        <v>0.36</v>
      </c>
      <c r="U2964" s="1">
        <v>40255</v>
      </c>
      <c r="V2964">
        <f t="shared" si="46"/>
        <v>2010</v>
      </c>
    </row>
    <row r="2965" spans="1:22" x14ac:dyDescent="0.3">
      <c r="A2965">
        <v>480</v>
      </c>
      <c r="B2965">
        <v>3332</v>
      </c>
      <c r="C2965" s="1">
        <v>40121</v>
      </c>
      <c r="D2965" t="s">
        <v>10719</v>
      </c>
      <c r="E2965">
        <v>6</v>
      </c>
      <c r="F2965">
        <v>22.19</v>
      </c>
      <c r="G2965">
        <v>0.01</v>
      </c>
      <c r="H2965" t="s">
        <v>10664</v>
      </c>
      <c r="I2965">
        <v>-3.51</v>
      </c>
      <c r="J2965">
        <v>3.26</v>
      </c>
      <c r="K2965">
        <v>1.86</v>
      </c>
      <c r="L2965" t="s">
        <v>12068</v>
      </c>
      <c r="M2965" t="s">
        <v>11576</v>
      </c>
      <c r="N2965" t="s">
        <v>11137</v>
      </c>
      <c r="O2965" t="s">
        <v>10681</v>
      </c>
      <c r="P2965" t="s">
        <v>10668</v>
      </c>
      <c r="Q2965" t="s">
        <v>10736</v>
      </c>
      <c r="R2965" t="s">
        <v>12109</v>
      </c>
      <c r="V2965">
        <f t="shared" si="46"/>
        <v>2009</v>
      </c>
    </row>
    <row r="2966" spans="1:22" x14ac:dyDescent="0.3">
      <c r="A2966">
        <v>494</v>
      </c>
      <c r="B2966">
        <v>3397</v>
      </c>
      <c r="C2966" s="1">
        <v>39986</v>
      </c>
      <c r="D2966" t="s">
        <v>10704</v>
      </c>
      <c r="E2966">
        <v>43</v>
      </c>
      <c r="F2966">
        <v>815.89</v>
      </c>
      <c r="G2966">
        <v>0.1</v>
      </c>
      <c r="H2966" t="s">
        <v>10664</v>
      </c>
      <c r="I2966">
        <v>-20.25</v>
      </c>
      <c r="J2966">
        <v>19.98</v>
      </c>
      <c r="K2966">
        <v>4</v>
      </c>
      <c r="L2966" t="s">
        <v>12075</v>
      </c>
      <c r="M2966" t="s">
        <v>11576</v>
      </c>
      <c r="N2966" t="s">
        <v>11137</v>
      </c>
      <c r="O2966" t="s">
        <v>10674</v>
      </c>
      <c r="P2966" t="s">
        <v>10682</v>
      </c>
      <c r="Q2966" t="s">
        <v>10711</v>
      </c>
      <c r="R2966" t="s">
        <v>11273</v>
      </c>
      <c r="S2966" t="s">
        <v>10685</v>
      </c>
      <c r="T2966">
        <v>0.68</v>
      </c>
      <c r="U2966" s="1">
        <v>39988</v>
      </c>
      <c r="V2966">
        <f t="shared" si="46"/>
        <v>2009</v>
      </c>
    </row>
    <row r="2967" spans="1:22" x14ac:dyDescent="0.3">
      <c r="A2967">
        <v>519</v>
      </c>
      <c r="B2967">
        <v>3556</v>
      </c>
      <c r="C2967" s="1">
        <v>41174</v>
      </c>
      <c r="D2967" t="s">
        <v>10686</v>
      </c>
      <c r="E2967">
        <v>41</v>
      </c>
      <c r="F2967">
        <v>4933.99</v>
      </c>
      <c r="G2967">
        <v>0.1</v>
      </c>
      <c r="H2967" t="s">
        <v>10664</v>
      </c>
      <c r="I2967">
        <v>1161.8900000000001</v>
      </c>
      <c r="J2967">
        <v>128.24</v>
      </c>
      <c r="K2967">
        <v>12.65</v>
      </c>
      <c r="L2967" t="s">
        <v>12051</v>
      </c>
      <c r="M2967" t="s">
        <v>11576</v>
      </c>
      <c r="N2967" t="s">
        <v>11137</v>
      </c>
      <c r="O2967" t="s">
        <v>10701</v>
      </c>
      <c r="P2967" t="s">
        <v>10690</v>
      </c>
      <c r="Q2967" t="s">
        <v>10753</v>
      </c>
      <c r="R2967" t="s">
        <v>11170</v>
      </c>
      <c r="S2967" t="s">
        <v>10689</v>
      </c>
      <c r="U2967" s="1">
        <v>41174</v>
      </c>
      <c r="V2967">
        <f t="shared" si="46"/>
        <v>2012</v>
      </c>
    </row>
    <row r="2968" spans="1:22" x14ac:dyDescent="0.3">
      <c r="A2968">
        <v>529</v>
      </c>
      <c r="B2968">
        <v>3589</v>
      </c>
      <c r="C2968" s="1">
        <v>39958</v>
      </c>
      <c r="D2968" t="s">
        <v>10671</v>
      </c>
      <c r="E2968">
        <v>23</v>
      </c>
      <c r="F2968">
        <v>72.930000000000007</v>
      </c>
      <c r="G2968">
        <v>0.01</v>
      </c>
      <c r="H2968" t="s">
        <v>10664</v>
      </c>
      <c r="I2968">
        <v>28.55</v>
      </c>
      <c r="J2968">
        <v>3.15</v>
      </c>
      <c r="K2968">
        <v>0.49</v>
      </c>
      <c r="L2968" t="s">
        <v>12143</v>
      </c>
      <c r="M2968" t="s">
        <v>11576</v>
      </c>
      <c r="N2968" t="s">
        <v>11137</v>
      </c>
      <c r="O2968" t="s">
        <v>10701</v>
      </c>
      <c r="P2968" t="s">
        <v>10668</v>
      </c>
      <c r="Q2968" t="s">
        <v>10729</v>
      </c>
      <c r="R2968" t="s">
        <v>11821</v>
      </c>
      <c r="S2968" t="s">
        <v>10685</v>
      </c>
      <c r="T2968">
        <v>0.37</v>
      </c>
      <c r="U2968" s="1">
        <v>39960</v>
      </c>
      <c r="V2968">
        <f t="shared" si="46"/>
        <v>2009</v>
      </c>
    </row>
    <row r="2969" spans="1:22" x14ac:dyDescent="0.3">
      <c r="A2969">
        <v>573</v>
      </c>
      <c r="B2969">
        <v>3905</v>
      </c>
      <c r="C2969" s="1">
        <v>40532</v>
      </c>
      <c r="D2969" t="s">
        <v>10686</v>
      </c>
      <c r="E2969">
        <v>42</v>
      </c>
      <c r="F2969">
        <v>2537.88</v>
      </c>
      <c r="G2969">
        <v>0.03</v>
      </c>
      <c r="H2969" t="s">
        <v>10672</v>
      </c>
      <c r="I2969">
        <v>-377.25</v>
      </c>
      <c r="J2969">
        <v>60.89</v>
      </c>
      <c r="K2969">
        <v>32.409999999999997</v>
      </c>
      <c r="L2969" t="s">
        <v>12041</v>
      </c>
      <c r="M2969" t="s">
        <v>11576</v>
      </c>
      <c r="N2969" t="s">
        <v>11137</v>
      </c>
      <c r="O2969" t="s">
        <v>10674</v>
      </c>
      <c r="P2969" t="s">
        <v>10690</v>
      </c>
      <c r="Q2969" t="s">
        <v>10753</v>
      </c>
      <c r="R2969" t="s">
        <v>11991</v>
      </c>
      <c r="V2969">
        <f t="shared" si="46"/>
        <v>2010</v>
      </c>
    </row>
    <row r="2970" spans="1:22" x14ac:dyDescent="0.3">
      <c r="A2970">
        <v>590</v>
      </c>
      <c r="B2970">
        <v>4033</v>
      </c>
      <c r="C2970" s="1">
        <v>40330</v>
      </c>
      <c r="D2970" t="s">
        <v>10663</v>
      </c>
      <c r="E2970">
        <v>38</v>
      </c>
      <c r="F2970">
        <v>19269.05</v>
      </c>
      <c r="G2970">
        <v>0</v>
      </c>
      <c r="H2970" t="s">
        <v>10672</v>
      </c>
      <c r="I2970">
        <v>4127.79</v>
      </c>
      <c r="J2970">
        <v>500.98</v>
      </c>
      <c r="K2970">
        <v>41.44</v>
      </c>
      <c r="L2970" t="s">
        <v>12144</v>
      </c>
      <c r="M2970" t="s">
        <v>11576</v>
      </c>
      <c r="N2970" t="s">
        <v>11137</v>
      </c>
      <c r="O2970" t="s">
        <v>10674</v>
      </c>
      <c r="P2970" t="s">
        <v>10690</v>
      </c>
      <c r="Q2970" t="s">
        <v>10721</v>
      </c>
      <c r="R2970" t="s">
        <v>12145</v>
      </c>
      <c r="S2970" t="s">
        <v>10723</v>
      </c>
      <c r="T2970">
        <v>0.66</v>
      </c>
      <c r="U2970" s="1">
        <v>40337</v>
      </c>
      <c r="V2970">
        <f t="shared" si="46"/>
        <v>2010</v>
      </c>
    </row>
    <row r="2971" spans="1:22" x14ac:dyDescent="0.3">
      <c r="A2971">
        <v>662</v>
      </c>
      <c r="B2971">
        <v>4647</v>
      </c>
      <c r="C2971" s="1">
        <v>39946</v>
      </c>
      <c r="D2971" t="s">
        <v>10704</v>
      </c>
      <c r="E2971">
        <v>33</v>
      </c>
      <c r="F2971">
        <v>1590.163</v>
      </c>
      <c r="G2971">
        <v>0.01</v>
      </c>
      <c r="H2971" t="s">
        <v>10664</v>
      </c>
      <c r="I2971">
        <v>-57.54</v>
      </c>
      <c r="J2971">
        <v>55.99</v>
      </c>
      <c r="K2971">
        <v>5</v>
      </c>
      <c r="L2971" t="s">
        <v>12031</v>
      </c>
      <c r="M2971" t="s">
        <v>11576</v>
      </c>
      <c r="N2971" t="s">
        <v>11137</v>
      </c>
      <c r="O2971" t="s">
        <v>10681</v>
      </c>
      <c r="P2971" t="s">
        <v>10682</v>
      </c>
      <c r="Q2971" t="s">
        <v>10683</v>
      </c>
      <c r="R2971" t="s">
        <v>10906</v>
      </c>
      <c r="S2971" t="s">
        <v>10693</v>
      </c>
      <c r="T2971">
        <v>0.8</v>
      </c>
      <c r="U2971" s="1">
        <v>39947</v>
      </c>
      <c r="V2971">
        <f t="shared" si="46"/>
        <v>2009</v>
      </c>
    </row>
    <row r="2972" spans="1:22" x14ac:dyDescent="0.3">
      <c r="A2972">
        <v>686</v>
      </c>
      <c r="B2972">
        <v>4773</v>
      </c>
      <c r="C2972" s="1">
        <v>40899</v>
      </c>
      <c r="D2972" t="s">
        <v>10719</v>
      </c>
      <c r="E2972">
        <v>26</v>
      </c>
      <c r="F2972">
        <v>311.38</v>
      </c>
      <c r="G2972">
        <v>0.06</v>
      </c>
      <c r="H2972" t="s">
        <v>10664</v>
      </c>
      <c r="I2972">
        <v>34.119999999999997</v>
      </c>
      <c r="J2972">
        <v>11.58</v>
      </c>
      <c r="K2972">
        <v>5.72</v>
      </c>
      <c r="L2972" t="s">
        <v>12142</v>
      </c>
      <c r="M2972" t="s">
        <v>11576</v>
      </c>
      <c r="N2972" t="s">
        <v>11137</v>
      </c>
      <c r="O2972" t="s">
        <v>10701</v>
      </c>
      <c r="P2972" t="s">
        <v>10668</v>
      </c>
      <c r="Q2972" t="s">
        <v>10717</v>
      </c>
      <c r="R2972" t="s">
        <v>10942</v>
      </c>
      <c r="V2972">
        <f t="shared" si="46"/>
        <v>2011</v>
      </c>
    </row>
    <row r="2973" spans="1:22" x14ac:dyDescent="0.3">
      <c r="A2973">
        <v>724</v>
      </c>
      <c r="B2973">
        <v>5189</v>
      </c>
      <c r="C2973" s="1">
        <v>40507</v>
      </c>
      <c r="D2973" t="s">
        <v>10663</v>
      </c>
      <c r="E2973">
        <v>8</v>
      </c>
      <c r="F2973">
        <v>24.72</v>
      </c>
      <c r="G2973">
        <v>0.06</v>
      </c>
      <c r="H2973" t="s">
        <v>10664</v>
      </c>
      <c r="I2973">
        <v>-21.47</v>
      </c>
      <c r="J2973">
        <v>2.74</v>
      </c>
      <c r="K2973">
        <v>3.5</v>
      </c>
      <c r="L2973" t="s">
        <v>12095</v>
      </c>
      <c r="M2973" t="s">
        <v>11576</v>
      </c>
      <c r="N2973" t="s">
        <v>11137</v>
      </c>
      <c r="O2973" t="s">
        <v>10681</v>
      </c>
      <c r="P2973" t="s">
        <v>10668</v>
      </c>
      <c r="Q2973" t="s">
        <v>10736</v>
      </c>
      <c r="R2973" t="s">
        <v>12146</v>
      </c>
      <c r="S2973" t="s">
        <v>10693</v>
      </c>
      <c r="T2973">
        <v>0.57999999999999996</v>
      </c>
      <c r="U2973" s="1">
        <v>40509</v>
      </c>
      <c r="V2973">
        <f t="shared" si="46"/>
        <v>2010</v>
      </c>
    </row>
    <row r="2974" spans="1:22" x14ac:dyDescent="0.3">
      <c r="A2974">
        <v>772</v>
      </c>
      <c r="B2974">
        <v>5510</v>
      </c>
      <c r="C2974" s="1">
        <v>40185</v>
      </c>
      <c r="D2974" t="s">
        <v>10704</v>
      </c>
      <c r="E2974">
        <v>12</v>
      </c>
      <c r="F2974">
        <v>116.38</v>
      </c>
      <c r="G2974">
        <v>0.08</v>
      </c>
      <c r="H2974" t="s">
        <v>10664</v>
      </c>
      <c r="I2974">
        <v>29.68</v>
      </c>
      <c r="J2974">
        <v>9.68</v>
      </c>
      <c r="K2974">
        <v>2.0299999999999998</v>
      </c>
      <c r="L2974" t="s">
        <v>12143</v>
      </c>
      <c r="M2974" t="s">
        <v>11576</v>
      </c>
      <c r="N2974" t="s">
        <v>11137</v>
      </c>
      <c r="O2974" t="s">
        <v>10701</v>
      </c>
      <c r="P2974" t="s">
        <v>10668</v>
      </c>
      <c r="Q2974" t="s">
        <v>10702</v>
      </c>
      <c r="R2974" t="s">
        <v>11714</v>
      </c>
      <c r="V2974">
        <f t="shared" si="46"/>
        <v>2010</v>
      </c>
    </row>
    <row r="2975" spans="1:22" x14ac:dyDescent="0.3">
      <c r="A2975">
        <v>886</v>
      </c>
      <c r="B2975">
        <v>6369</v>
      </c>
      <c r="C2975" s="1">
        <v>40166</v>
      </c>
      <c r="D2975" t="s">
        <v>10671</v>
      </c>
      <c r="E2975">
        <v>30</v>
      </c>
      <c r="F2975">
        <v>14922.16</v>
      </c>
      <c r="G2975">
        <v>0.1</v>
      </c>
      <c r="H2975" t="s">
        <v>10672</v>
      </c>
      <c r="I2975">
        <v>545.70000000000005</v>
      </c>
      <c r="J2975">
        <v>550.98</v>
      </c>
      <c r="K2975">
        <v>45.7</v>
      </c>
      <c r="L2975" t="s">
        <v>12143</v>
      </c>
      <c r="M2975" t="s">
        <v>11576</v>
      </c>
      <c r="N2975" t="s">
        <v>11137</v>
      </c>
      <c r="O2975" t="s">
        <v>10681</v>
      </c>
      <c r="P2975" t="s">
        <v>10690</v>
      </c>
      <c r="Q2975" t="s">
        <v>10724</v>
      </c>
      <c r="R2975" t="s">
        <v>12131</v>
      </c>
      <c r="S2975" t="s">
        <v>10723</v>
      </c>
      <c r="T2975">
        <v>0.71</v>
      </c>
      <c r="U2975" s="1">
        <v>40168</v>
      </c>
      <c r="V2975">
        <f t="shared" si="46"/>
        <v>2009</v>
      </c>
    </row>
    <row r="2976" spans="1:22" x14ac:dyDescent="0.3">
      <c r="A2976">
        <v>887</v>
      </c>
      <c r="B2976">
        <v>6373</v>
      </c>
      <c r="C2976" s="1">
        <v>40931</v>
      </c>
      <c r="D2976" t="s">
        <v>10686</v>
      </c>
      <c r="E2976">
        <v>1</v>
      </c>
      <c r="F2976">
        <v>62.77</v>
      </c>
      <c r="G2976">
        <v>0.01</v>
      </c>
      <c r="H2976" t="s">
        <v>10664</v>
      </c>
      <c r="I2976">
        <v>-36.840000000000003</v>
      </c>
      <c r="J2976">
        <v>60.97</v>
      </c>
      <c r="K2976">
        <v>4.5</v>
      </c>
      <c r="L2976" t="s">
        <v>12143</v>
      </c>
      <c r="M2976" t="s">
        <v>11576</v>
      </c>
      <c r="N2976" t="s">
        <v>11137</v>
      </c>
      <c r="O2976" t="s">
        <v>10701</v>
      </c>
      <c r="P2976" t="s">
        <v>10668</v>
      </c>
      <c r="Q2976" t="s">
        <v>10675</v>
      </c>
      <c r="R2976" t="s">
        <v>12147</v>
      </c>
      <c r="S2976" t="s">
        <v>10685</v>
      </c>
      <c r="T2976">
        <v>0.56000000000000005</v>
      </c>
      <c r="U2976" s="1">
        <v>40932</v>
      </c>
      <c r="V2976">
        <f t="shared" si="46"/>
        <v>2012</v>
      </c>
    </row>
    <row r="2977" spans="1:22" x14ac:dyDescent="0.3">
      <c r="A2977">
        <v>900</v>
      </c>
      <c r="B2977">
        <v>6465</v>
      </c>
      <c r="C2977" s="1">
        <v>40767</v>
      </c>
      <c r="D2977" t="s">
        <v>10663</v>
      </c>
      <c r="E2977">
        <v>36</v>
      </c>
      <c r="F2977">
        <v>240.14</v>
      </c>
      <c r="G2977">
        <v>0.06</v>
      </c>
      <c r="H2977" t="s">
        <v>10697</v>
      </c>
      <c r="I2977">
        <v>57.78</v>
      </c>
      <c r="J2977">
        <v>6.88</v>
      </c>
      <c r="K2977">
        <v>2</v>
      </c>
      <c r="L2977" t="s">
        <v>12112</v>
      </c>
      <c r="M2977" t="s">
        <v>11576</v>
      </c>
      <c r="N2977" t="s">
        <v>11137</v>
      </c>
      <c r="O2977" t="s">
        <v>10667</v>
      </c>
      <c r="P2977" t="s">
        <v>10668</v>
      </c>
      <c r="Q2977" t="s">
        <v>10702</v>
      </c>
      <c r="R2977" t="s">
        <v>11436</v>
      </c>
      <c r="V2977">
        <f t="shared" si="46"/>
        <v>2011</v>
      </c>
    </row>
    <row r="2978" spans="1:22" x14ac:dyDescent="0.3">
      <c r="A2978">
        <v>953</v>
      </c>
      <c r="B2978">
        <v>6885</v>
      </c>
      <c r="C2978" s="1">
        <v>41079</v>
      </c>
      <c r="D2978" t="s">
        <v>10663</v>
      </c>
      <c r="E2978">
        <v>40</v>
      </c>
      <c r="F2978">
        <v>879.54</v>
      </c>
      <c r="G2978">
        <v>0.09</v>
      </c>
      <c r="H2978" t="s">
        <v>10664</v>
      </c>
      <c r="I2978">
        <v>166.93</v>
      </c>
      <c r="J2978">
        <v>23.99</v>
      </c>
      <c r="K2978">
        <v>6.3</v>
      </c>
      <c r="L2978" t="s">
        <v>12058</v>
      </c>
      <c r="M2978" t="s">
        <v>11576</v>
      </c>
      <c r="N2978" t="s">
        <v>11137</v>
      </c>
      <c r="O2978" t="s">
        <v>10681</v>
      </c>
      <c r="P2978" t="s">
        <v>10682</v>
      </c>
      <c r="Q2978" t="s">
        <v>10849</v>
      </c>
      <c r="R2978" t="s">
        <v>11216</v>
      </c>
      <c r="S2978" t="s">
        <v>10689</v>
      </c>
      <c r="T2978">
        <v>0.38</v>
      </c>
      <c r="U2978" s="1">
        <v>41079</v>
      </c>
      <c r="V2978">
        <f t="shared" si="46"/>
        <v>2012</v>
      </c>
    </row>
    <row r="2979" spans="1:22" x14ac:dyDescent="0.3">
      <c r="A2979">
        <v>1004</v>
      </c>
      <c r="B2979">
        <v>7297</v>
      </c>
      <c r="C2979" s="1">
        <v>40070</v>
      </c>
      <c r="D2979" t="s">
        <v>10671</v>
      </c>
      <c r="E2979">
        <v>4</v>
      </c>
      <c r="F2979">
        <v>1620.94</v>
      </c>
      <c r="G2979">
        <v>0.1</v>
      </c>
      <c r="H2979" t="s">
        <v>10672</v>
      </c>
      <c r="I2979">
        <v>-969.05</v>
      </c>
      <c r="J2979">
        <v>400.98</v>
      </c>
      <c r="K2979">
        <v>76.37</v>
      </c>
      <c r="L2979" t="s">
        <v>12148</v>
      </c>
      <c r="M2979" t="s">
        <v>11576</v>
      </c>
      <c r="N2979" t="s">
        <v>11137</v>
      </c>
      <c r="O2979" t="s">
        <v>10667</v>
      </c>
      <c r="P2979" t="s">
        <v>10690</v>
      </c>
      <c r="Q2979" t="s">
        <v>10724</v>
      </c>
      <c r="R2979" t="s">
        <v>11730</v>
      </c>
      <c r="S2979" t="s">
        <v>10723</v>
      </c>
      <c r="T2979">
        <v>0.6</v>
      </c>
      <c r="U2979" s="1">
        <v>40071</v>
      </c>
      <c r="V2979">
        <f t="shared" si="46"/>
        <v>2009</v>
      </c>
    </row>
    <row r="2980" spans="1:22" x14ac:dyDescent="0.3">
      <c r="A2980">
        <v>1009</v>
      </c>
      <c r="B2980">
        <v>7367</v>
      </c>
      <c r="C2980" s="1">
        <v>40699</v>
      </c>
      <c r="D2980" t="s">
        <v>10663</v>
      </c>
      <c r="E2980">
        <v>48</v>
      </c>
      <c r="F2980">
        <v>269.93</v>
      </c>
      <c r="G2980">
        <v>0.05</v>
      </c>
      <c r="H2980" t="s">
        <v>10697</v>
      </c>
      <c r="I2980">
        <v>119.64</v>
      </c>
      <c r="J2980">
        <v>5.43</v>
      </c>
      <c r="K2980">
        <v>0.95</v>
      </c>
      <c r="L2980" t="s">
        <v>12032</v>
      </c>
      <c r="M2980" t="s">
        <v>11576</v>
      </c>
      <c r="N2980" t="s">
        <v>11137</v>
      </c>
      <c r="O2980" t="s">
        <v>10667</v>
      </c>
      <c r="P2980" t="s">
        <v>10668</v>
      </c>
      <c r="Q2980" t="s">
        <v>10702</v>
      </c>
      <c r="R2980" t="s">
        <v>11209</v>
      </c>
      <c r="V2980">
        <f t="shared" si="46"/>
        <v>2011</v>
      </c>
    </row>
    <row r="2981" spans="1:22" x14ac:dyDescent="0.3">
      <c r="A2981">
        <v>1051</v>
      </c>
      <c r="B2981">
        <v>7751</v>
      </c>
      <c r="C2981" s="1">
        <v>41266</v>
      </c>
      <c r="D2981" t="s">
        <v>10686</v>
      </c>
      <c r="E2981">
        <v>45</v>
      </c>
      <c r="F2981">
        <v>4547.8999999999996</v>
      </c>
      <c r="G2981">
        <v>0.01</v>
      </c>
      <c r="H2981" t="s">
        <v>10672</v>
      </c>
      <c r="I2981">
        <v>-768.14</v>
      </c>
      <c r="J2981">
        <v>95.98</v>
      </c>
      <c r="K2981">
        <v>58.2</v>
      </c>
      <c r="L2981" t="s">
        <v>11850</v>
      </c>
      <c r="M2981" t="s">
        <v>11576</v>
      </c>
      <c r="N2981" t="s">
        <v>11137</v>
      </c>
      <c r="O2981" t="s">
        <v>10681</v>
      </c>
      <c r="P2981" t="s">
        <v>10690</v>
      </c>
      <c r="Q2981" t="s">
        <v>10753</v>
      </c>
      <c r="R2981" t="s">
        <v>11905</v>
      </c>
      <c r="S2981" t="s">
        <v>10677</v>
      </c>
      <c r="T2981">
        <v>0.57999999999999996</v>
      </c>
      <c r="U2981" s="1">
        <v>41267</v>
      </c>
      <c r="V2981">
        <f t="shared" si="46"/>
        <v>2012</v>
      </c>
    </row>
    <row r="2982" spans="1:22" x14ac:dyDescent="0.3">
      <c r="A2982">
        <v>1159</v>
      </c>
      <c r="B2982">
        <v>8422</v>
      </c>
      <c r="C2982" s="1">
        <v>39917</v>
      </c>
      <c r="D2982" t="s">
        <v>10704</v>
      </c>
      <c r="E2982">
        <v>18</v>
      </c>
      <c r="F2982">
        <v>4212.7520000000004</v>
      </c>
      <c r="G2982">
        <v>0.06</v>
      </c>
      <c r="H2982" t="s">
        <v>10672</v>
      </c>
      <c r="I2982">
        <v>-715.78</v>
      </c>
      <c r="J2982">
        <v>296.18</v>
      </c>
      <c r="K2982">
        <v>54.12</v>
      </c>
      <c r="L2982" t="s">
        <v>12149</v>
      </c>
      <c r="M2982" t="s">
        <v>11576</v>
      </c>
      <c r="N2982" t="s">
        <v>11137</v>
      </c>
      <c r="O2982" t="s">
        <v>10701</v>
      </c>
      <c r="P2982" t="s">
        <v>10690</v>
      </c>
      <c r="Q2982" t="s">
        <v>10724</v>
      </c>
      <c r="R2982" t="s">
        <v>11055</v>
      </c>
      <c r="S2982" t="s">
        <v>10723</v>
      </c>
      <c r="T2982">
        <v>0.76</v>
      </c>
      <c r="U2982" s="1">
        <v>39918</v>
      </c>
      <c r="V2982">
        <f t="shared" si="46"/>
        <v>2009</v>
      </c>
    </row>
    <row r="2983" spans="1:22" x14ac:dyDescent="0.3">
      <c r="A2983">
        <v>1244</v>
      </c>
      <c r="B2983">
        <v>9062</v>
      </c>
      <c r="C2983" s="1">
        <v>40622</v>
      </c>
      <c r="D2983" t="s">
        <v>10671</v>
      </c>
      <c r="E2983">
        <v>32</v>
      </c>
      <c r="F2983">
        <v>119.2</v>
      </c>
      <c r="G2983">
        <v>0.06</v>
      </c>
      <c r="H2983" t="s">
        <v>10664</v>
      </c>
      <c r="I2983">
        <v>30.61</v>
      </c>
      <c r="J2983">
        <v>3.93</v>
      </c>
      <c r="K2983">
        <v>0.99</v>
      </c>
      <c r="L2983" t="s">
        <v>12036</v>
      </c>
      <c r="M2983" t="s">
        <v>11576</v>
      </c>
      <c r="N2983" t="s">
        <v>11137</v>
      </c>
      <c r="O2983" t="s">
        <v>10674</v>
      </c>
      <c r="P2983" t="s">
        <v>10668</v>
      </c>
      <c r="Q2983" t="s">
        <v>10707</v>
      </c>
      <c r="R2983" t="s">
        <v>11022</v>
      </c>
      <c r="S2983" t="s">
        <v>10709</v>
      </c>
      <c r="T2983">
        <v>0.39</v>
      </c>
      <c r="U2983" s="1">
        <v>40623</v>
      </c>
      <c r="V2983">
        <f t="shared" si="46"/>
        <v>2011</v>
      </c>
    </row>
    <row r="2984" spans="1:22" x14ac:dyDescent="0.3">
      <c r="A2984">
        <v>1403</v>
      </c>
      <c r="B2984">
        <v>10209</v>
      </c>
      <c r="C2984" s="1">
        <v>40511</v>
      </c>
      <c r="D2984" t="s">
        <v>10704</v>
      </c>
      <c r="E2984">
        <v>48</v>
      </c>
      <c r="F2984">
        <v>418.82</v>
      </c>
      <c r="G2984">
        <v>0.02</v>
      </c>
      <c r="H2984" t="s">
        <v>10664</v>
      </c>
      <c r="I2984">
        <v>-60.21</v>
      </c>
      <c r="J2984">
        <v>8.6</v>
      </c>
      <c r="K2984">
        <v>6.19</v>
      </c>
      <c r="L2984" t="s">
        <v>12038</v>
      </c>
      <c r="M2984" t="s">
        <v>11576</v>
      </c>
      <c r="N2984" t="s">
        <v>11137</v>
      </c>
      <c r="O2984" t="s">
        <v>10681</v>
      </c>
      <c r="P2984" t="s">
        <v>10668</v>
      </c>
      <c r="Q2984" t="s">
        <v>10678</v>
      </c>
      <c r="R2984" t="s">
        <v>11477</v>
      </c>
      <c r="S2984" t="s">
        <v>10685</v>
      </c>
      <c r="T2984">
        <v>0.38</v>
      </c>
      <c r="U2984" s="1">
        <v>40513</v>
      </c>
      <c r="V2984">
        <f t="shared" si="46"/>
        <v>2010</v>
      </c>
    </row>
    <row r="2985" spans="1:22" x14ac:dyDescent="0.3">
      <c r="A2985">
        <v>1412</v>
      </c>
      <c r="B2985">
        <v>10245</v>
      </c>
      <c r="C2985" s="1">
        <v>40587</v>
      </c>
      <c r="D2985" t="s">
        <v>10704</v>
      </c>
      <c r="E2985">
        <v>23</v>
      </c>
      <c r="F2985">
        <v>127.17</v>
      </c>
      <c r="G2985">
        <v>0.1</v>
      </c>
      <c r="H2985" t="s">
        <v>10664</v>
      </c>
      <c r="I2985">
        <v>-108.13</v>
      </c>
      <c r="J2985">
        <v>5.53</v>
      </c>
      <c r="K2985">
        <v>6.98</v>
      </c>
      <c r="L2985" t="s">
        <v>12055</v>
      </c>
      <c r="M2985" t="s">
        <v>11576</v>
      </c>
      <c r="N2985" t="s">
        <v>11137</v>
      </c>
      <c r="O2985" t="s">
        <v>10681</v>
      </c>
      <c r="P2985" t="s">
        <v>10668</v>
      </c>
      <c r="Q2985" t="s">
        <v>10678</v>
      </c>
      <c r="R2985" t="s">
        <v>11285</v>
      </c>
      <c r="S2985" t="s">
        <v>10685</v>
      </c>
      <c r="T2985">
        <v>0.39</v>
      </c>
      <c r="U2985" s="1">
        <v>40589</v>
      </c>
      <c r="V2985">
        <f t="shared" si="46"/>
        <v>2011</v>
      </c>
    </row>
    <row r="2986" spans="1:22" x14ac:dyDescent="0.3">
      <c r="A2986">
        <v>1525</v>
      </c>
      <c r="B2986">
        <v>11008</v>
      </c>
      <c r="C2986" s="1">
        <v>39868</v>
      </c>
      <c r="D2986" t="s">
        <v>10719</v>
      </c>
      <c r="E2986">
        <v>17</v>
      </c>
      <c r="F2986">
        <v>2545.89</v>
      </c>
      <c r="G2986">
        <v>0.01</v>
      </c>
      <c r="H2986" t="s">
        <v>10664</v>
      </c>
      <c r="I2986">
        <v>-321.51</v>
      </c>
      <c r="J2986">
        <v>138.13999999999999</v>
      </c>
      <c r="K2986">
        <v>35</v>
      </c>
      <c r="L2986" t="s">
        <v>12090</v>
      </c>
      <c r="M2986" t="s">
        <v>11576</v>
      </c>
      <c r="N2986" t="s">
        <v>11137</v>
      </c>
      <c r="O2986" t="s">
        <v>10667</v>
      </c>
      <c r="P2986" t="s">
        <v>10668</v>
      </c>
      <c r="Q2986" t="s">
        <v>10669</v>
      </c>
      <c r="R2986" t="s">
        <v>10699</v>
      </c>
      <c r="V2986">
        <f t="shared" si="46"/>
        <v>2009</v>
      </c>
    </row>
    <row r="2987" spans="1:22" x14ac:dyDescent="0.3">
      <c r="A2987">
        <v>1600</v>
      </c>
      <c r="B2987">
        <v>11585</v>
      </c>
      <c r="C2987" s="1">
        <v>39887</v>
      </c>
      <c r="D2987" t="s">
        <v>10704</v>
      </c>
      <c r="E2987">
        <v>17</v>
      </c>
      <c r="F2987">
        <v>281.83999999999997</v>
      </c>
      <c r="G2987">
        <v>0.1</v>
      </c>
      <c r="H2987" t="s">
        <v>10664</v>
      </c>
      <c r="I2987">
        <v>-99.55</v>
      </c>
      <c r="J2987">
        <v>17.98</v>
      </c>
      <c r="K2987">
        <v>4</v>
      </c>
      <c r="L2987" t="s">
        <v>12040</v>
      </c>
      <c r="M2987" t="s">
        <v>11576</v>
      </c>
      <c r="N2987" t="s">
        <v>11137</v>
      </c>
      <c r="O2987" t="s">
        <v>10674</v>
      </c>
      <c r="P2987" t="s">
        <v>10682</v>
      </c>
      <c r="Q2987" t="s">
        <v>10711</v>
      </c>
      <c r="R2987" t="s">
        <v>11452</v>
      </c>
      <c r="V2987">
        <f t="shared" si="46"/>
        <v>2009</v>
      </c>
    </row>
    <row r="2988" spans="1:22" x14ac:dyDescent="0.3">
      <c r="A2988">
        <v>1870</v>
      </c>
      <c r="B2988">
        <v>13472</v>
      </c>
      <c r="C2988" s="1">
        <v>40842</v>
      </c>
      <c r="D2988" t="s">
        <v>10719</v>
      </c>
      <c r="E2988">
        <v>26</v>
      </c>
      <c r="F2988">
        <v>106.03</v>
      </c>
      <c r="G2988">
        <v>0.09</v>
      </c>
      <c r="H2988" t="s">
        <v>10664</v>
      </c>
      <c r="I2988">
        <v>42.89</v>
      </c>
      <c r="J2988">
        <v>4.13</v>
      </c>
      <c r="K2988">
        <v>0.5</v>
      </c>
      <c r="L2988" t="s">
        <v>12028</v>
      </c>
      <c r="M2988" t="s">
        <v>11576</v>
      </c>
      <c r="N2988" t="s">
        <v>11137</v>
      </c>
      <c r="O2988" t="s">
        <v>10701</v>
      </c>
      <c r="P2988" t="s">
        <v>10668</v>
      </c>
      <c r="Q2988" t="s">
        <v>10729</v>
      </c>
      <c r="R2988" t="s">
        <v>10824</v>
      </c>
      <c r="S2988" t="s">
        <v>10685</v>
      </c>
      <c r="T2988">
        <v>0.39</v>
      </c>
      <c r="U2988" s="1">
        <v>40843</v>
      </c>
      <c r="V2988">
        <f t="shared" si="46"/>
        <v>2011</v>
      </c>
    </row>
    <row r="2989" spans="1:22" x14ac:dyDescent="0.3">
      <c r="A2989">
        <v>1973</v>
      </c>
      <c r="B2989">
        <v>14114</v>
      </c>
      <c r="C2989" s="1">
        <v>39909</v>
      </c>
      <c r="D2989" t="s">
        <v>10719</v>
      </c>
      <c r="E2989">
        <v>29</v>
      </c>
      <c r="F2989">
        <v>65.16</v>
      </c>
      <c r="G2989">
        <v>0.03</v>
      </c>
      <c r="H2989" t="s">
        <v>10664</v>
      </c>
      <c r="I2989">
        <v>-7.04</v>
      </c>
      <c r="J2989">
        <v>2.1800000000000002</v>
      </c>
      <c r="K2989">
        <v>1.38</v>
      </c>
      <c r="L2989" t="s">
        <v>12119</v>
      </c>
      <c r="M2989" t="s">
        <v>11576</v>
      </c>
      <c r="N2989" t="s">
        <v>11137</v>
      </c>
      <c r="O2989" t="s">
        <v>10667</v>
      </c>
      <c r="P2989" t="s">
        <v>10668</v>
      </c>
      <c r="Q2989" t="s">
        <v>10707</v>
      </c>
      <c r="R2989" t="s">
        <v>11401</v>
      </c>
      <c r="S2989" t="s">
        <v>10709</v>
      </c>
      <c r="T2989">
        <v>0.44</v>
      </c>
      <c r="U2989" s="1">
        <v>39909</v>
      </c>
      <c r="V2989">
        <f t="shared" si="46"/>
        <v>2009</v>
      </c>
    </row>
    <row r="2990" spans="1:22" x14ac:dyDescent="0.3">
      <c r="A2990">
        <v>2060</v>
      </c>
      <c r="B2990">
        <v>14727</v>
      </c>
      <c r="C2990" s="1">
        <v>41109</v>
      </c>
      <c r="D2990" t="s">
        <v>10704</v>
      </c>
      <c r="E2990">
        <v>33</v>
      </c>
      <c r="F2990">
        <v>2269.41</v>
      </c>
      <c r="G2990">
        <v>0.05</v>
      </c>
      <c r="H2990" t="s">
        <v>10664</v>
      </c>
      <c r="I2990">
        <v>630.17999999999995</v>
      </c>
      <c r="J2990">
        <v>70.97</v>
      </c>
      <c r="K2990">
        <v>3.5</v>
      </c>
      <c r="L2990" t="s">
        <v>12043</v>
      </c>
      <c r="M2990" t="s">
        <v>11576</v>
      </c>
      <c r="N2990" t="s">
        <v>11137</v>
      </c>
      <c r="O2990" t="s">
        <v>10667</v>
      </c>
      <c r="P2990" t="s">
        <v>10668</v>
      </c>
      <c r="Q2990" t="s">
        <v>10675</v>
      </c>
      <c r="R2990" t="s">
        <v>11976</v>
      </c>
      <c r="S2990" t="s">
        <v>10685</v>
      </c>
      <c r="T2990">
        <v>0.59</v>
      </c>
      <c r="U2990" s="1">
        <v>41110</v>
      </c>
      <c r="V2990">
        <f t="shared" si="46"/>
        <v>2012</v>
      </c>
    </row>
    <row r="2991" spans="1:22" x14ac:dyDescent="0.3">
      <c r="A2991">
        <v>2153</v>
      </c>
      <c r="B2991">
        <v>15399</v>
      </c>
      <c r="C2991" s="1">
        <v>41042</v>
      </c>
      <c r="D2991" t="s">
        <v>10719</v>
      </c>
      <c r="E2991">
        <v>46</v>
      </c>
      <c r="F2991">
        <v>2514.5124999999998</v>
      </c>
      <c r="G2991">
        <v>0.04</v>
      </c>
      <c r="H2991" t="s">
        <v>10697</v>
      </c>
      <c r="I2991">
        <v>601.65</v>
      </c>
      <c r="J2991">
        <v>65.989999999999995</v>
      </c>
      <c r="K2991">
        <v>4.99</v>
      </c>
      <c r="L2991" t="s">
        <v>12150</v>
      </c>
      <c r="M2991" t="s">
        <v>11576</v>
      </c>
      <c r="N2991" t="s">
        <v>11137</v>
      </c>
      <c r="O2991" t="s">
        <v>10667</v>
      </c>
      <c r="P2991" t="s">
        <v>10682</v>
      </c>
      <c r="Q2991" t="s">
        <v>10683</v>
      </c>
      <c r="R2991" t="s">
        <v>11309</v>
      </c>
      <c r="S2991" t="s">
        <v>10685</v>
      </c>
      <c r="T2991">
        <v>0.56999999999999995</v>
      </c>
      <c r="U2991" s="1">
        <v>41043</v>
      </c>
      <c r="V2991">
        <f t="shared" si="46"/>
        <v>2012</v>
      </c>
    </row>
    <row r="2992" spans="1:22" x14ac:dyDescent="0.3">
      <c r="A2992">
        <v>2168</v>
      </c>
      <c r="B2992">
        <v>15619</v>
      </c>
      <c r="C2992" s="1">
        <v>40722</v>
      </c>
      <c r="D2992" t="s">
        <v>10663</v>
      </c>
      <c r="E2992">
        <v>9</v>
      </c>
      <c r="F2992">
        <v>1425.21</v>
      </c>
      <c r="G2992">
        <v>0.1</v>
      </c>
      <c r="H2992" t="s">
        <v>10672</v>
      </c>
      <c r="I2992">
        <v>-65.02</v>
      </c>
      <c r="J2992">
        <v>160.97999999999999</v>
      </c>
      <c r="K2992">
        <v>30</v>
      </c>
      <c r="L2992" t="s">
        <v>12105</v>
      </c>
      <c r="M2992" t="s">
        <v>11576</v>
      </c>
      <c r="N2992" t="s">
        <v>11137</v>
      </c>
      <c r="O2992" t="s">
        <v>10681</v>
      </c>
      <c r="P2992" t="s">
        <v>10690</v>
      </c>
      <c r="Q2992" t="s">
        <v>10753</v>
      </c>
      <c r="R2992" t="s">
        <v>11359</v>
      </c>
      <c r="S2992" t="s">
        <v>10677</v>
      </c>
      <c r="T2992">
        <v>0.62</v>
      </c>
      <c r="U2992" s="1">
        <v>40729</v>
      </c>
      <c r="V2992">
        <f t="shared" si="46"/>
        <v>2011</v>
      </c>
    </row>
    <row r="2993" spans="1:22" x14ac:dyDescent="0.3">
      <c r="A2993">
        <v>2248</v>
      </c>
      <c r="B2993">
        <v>16194</v>
      </c>
      <c r="C2993" s="1">
        <v>40458</v>
      </c>
      <c r="D2993" t="s">
        <v>10686</v>
      </c>
      <c r="E2993">
        <v>24</v>
      </c>
      <c r="F2993">
        <v>2435.5135</v>
      </c>
      <c r="G2993">
        <v>0.08</v>
      </c>
      <c r="H2993" t="s">
        <v>10664</v>
      </c>
      <c r="I2993">
        <v>315.49</v>
      </c>
      <c r="J2993">
        <v>125.99</v>
      </c>
      <c r="K2993">
        <v>4.2</v>
      </c>
      <c r="L2993" t="s">
        <v>12150</v>
      </c>
      <c r="M2993" t="s">
        <v>11576</v>
      </c>
      <c r="N2993" t="s">
        <v>11137</v>
      </c>
      <c r="O2993" t="s">
        <v>10667</v>
      </c>
      <c r="P2993" t="s">
        <v>10682</v>
      </c>
      <c r="Q2993" t="s">
        <v>10683</v>
      </c>
      <c r="R2993" t="s">
        <v>12151</v>
      </c>
      <c r="S2993" t="s">
        <v>10685</v>
      </c>
      <c r="T2993">
        <v>0.59</v>
      </c>
      <c r="U2993" s="1">
        <v>40460</v>
      </c>
      <c r="V2993">
        <f t="shared" si="46"/>
        <v>2010</v>
      </c>
    </row>
    <row r="2994" spans="1:22" x14ac:dyDescent="0.3">
      <c r="A2994">
        <v>2255</v>
      </c>
      <c r="B2994">
        <v>16229</v>
      </c>
      <c r="C2994" s="1">
        <v>39901</v>
      </c>
      <c r="D2994" t="s">
        <v>10671</v>
      </c>
      <c r="E2994">
        <v>19</v>
      </c>
      <c r="F2994">
        <v>568.74350000000004</v>
      </c>
      <c r="G2994">
        <v>0.05</v>
      </c>
      <c r="H2994" t="s">
        <v>10664</v>
      </c>
      <c r="I2994">
        <v>143.79</v>
      </c>
      <c r="J2994">
        <v>35.99</v>
      </c>
      <c r="K2994">
        <v>3.3</v>
      </c>
      <c r="L2994" t="s">
        <v>12046</v>
      </c>
      <c r="M2994" t="s">
        <v>11576</v>
      </c>
      <c r="N2994" t="s">
        <v>11137</v>
      </c>
      <c r="O2994" t="s">
        <v>10667</v>
      </c>
      <c r="P2994" t="s">
        <v>10682</v>
      </c>
      <c r="Q2994" t="s">
        <v>10683</v>
      </c>
      <c r="R2994" t="s">
        <v>11048</v>
      </c>
      <c r="S2994" t="s">
        <v>10693</v>
      </c>
      <c r="T2994">
        <v>0.39</v>
      </c>
      <c r="U2994" s="1">
        <v>39903</v>
      </c>
      <c r="V2994">
        <f t="shared" si="46"/>
        <v>2009</v>
      </c>
    </row>
    <row r="2995" spans="1:22" x14ac:dyDescent="0.3">
      <c r="A2995">
        <v>2260</v>
      </c>
      <c r="B2995">
        <v>16231</v>
      </c>
      <c r="C2995" s="1">
        <v>41156</v>
      </c>
      <c r="D2995" t="s">
        <v>10663</v>
      </c>
      <c r="E2995">
        <v>20</v>
      </c>
      <c r="F2995">
        <v>2506.38</v>
      </c>
      <c r="G2995">
        <v>7.0000000000000007E-2</v>
      </c>
      <c r="H2995" t="s">
        <v>10672</v>
      </c>
      <c r="I2995">
        <v>-500.46</v>
      </c>
      <c r="J2995">
        <v>124.49</v>
      </c>
      <c r="K2995">
        <v>51.94</v>
      </c>
      <c r="L2995" t="s">
        <v>12046</v>
      </c>
      <c r="M2995" t="s">
        <v>11576</v>
      </c>
      <c r="N2995" t="s">
        <v>11137</v>
      </c>
      <c r="O2995" t="s">
        <v>10674</v>
      </c>
      <c r="P2995" t="s">
        <v>10690</v>
      </c>
      <c r="Q2995" t="s">
        <v>10724</v>
      </c>
      <c r="R2995" t="s">
        <v>11060</v>
      </c>
      <c r="S2995" t="s">
        <v>10723</v>
      </c>
      <c r="T2995">
        <v>0.63</v>
      </c>
      <c r="U2995" s="1">
        <v>41161</v>
      </c>
      <c r="V2995">
        <f t="shared" si="46"/>
        <v>2012</v>
      </c>
    </row>
    <row r="2996" spans="1:22" x14ac:dyDescent="0.3">
      <c r="A2996">
        <v>2312</v>
      </c>
      <c r="B2996">
        <v>16674</v>
      </c>
      <c r="C2996" s="1">
        <v>40662</v>
      </c>
      <c r="D2996" t="s">
        <v>10663</v>
      </c>
      <c r="E2996">
        <v>49</v>
      </c>
      <c r="F2996">
        <v>1959.43</v>
      </c>
      <c r="G2996">
        <v>0.09</v>
      </c>
      <c r="H2996" t="s">
        <v>10664</v>
      </c>
      <c r="I2996">
        <v>467.72</v>
      </c>
      <c r="J2996">
        <v>42.98</v>
      </c>
      <c r="K2996">
        <v>4.62</v>
      </c>
      <c r="L2996" t="s">
        <v>12129</v>
      </c>
      <c r="M2996" t="s">
        <v>11576</v>
      </c>
      <c r="N2996" t="s">
        <v>11137</v>
      </c>
      <c r="O2996" t="s">
        <v>10667</v>
      </c>
      <c r="P2996" t="s">
        <v>10668</v>
      </c>
      <c r="Q2996" t="s">
        <v>10675</v>
      </c>
      <c r="R2996" t="s">
        <v>11457</v>
      </c>
      <c r="S2996" t="s">
        <v>10685</v>
      </c>
      <c r="T2996">
        <v>0.56000000000000005</v>
      </c>
      <c r="U2996" s="1">
        <v>40669</v>
      </c>
      <c r="V2996">
        <f t="shared" si="46"/>
        <v>2011</v>
      </c>
    </row>
    <row r="2997" spans="1:22" x14ac:dyDescent="0.3">
      <c r="A2997">
        <v>2313</v>
      </c>
      <c r="B2997">
        <v>16674</v>
      </c>
      <c r="C2997" s="1">
        <v>40662</v>
      </c>
      <c r="D2997" t="s">
        <v>10663</v>
      </c>
      <c r="E2997">
        <v>39</v>
      </c>
      <c r="F2997">
        <v>14072.64</v>
      </c>
      <c r="G2997">
        <v>0.02</v>
      </c>
      <c r="H2997" t="s">
        <v>10672</v>
      </c>
      <c r="I2997">
        <v>2177.54</v>
      </c>
      <c r="J2997">
        <v>355.98</v>
      </c>
      <c r="K2997">
        <v>58.92</v>
      </c>
      <c r="L2997" t="s">
        <v>12129</v>
      </c>
      <c r="M2997" t="s">
        <v>11576</v>
      </c>
      <c r="N2997" t="s">
        <v>11137</v>
      </c>
      <c r="O2997" t="s">
        <v>10667</v>
      </c>
      <c r="P2997" t="s">
        <v>10690</v>
      </c>
      <c r="Q2997" t="s">
        <v>10753</v>
      </c>
      <c r="R2997" t="s">
        <v>10891</v>
      </c>
      <c r="S2997" t="s">
        <v>10677</v>
      </c>
      <c r="T2997">
        <v>0.64</v>
      </c>
      <c r="U2997" s="1">
        <v>40671</v>
      </c>
      <c r="V2997">
        <f t="shared" si="46"/>
        <v>2011</v>
      </c>
    </row>
    <row r="2998" spans="1:22" x14ac:dyDescent="0.3">
      <c r="A2998">
        <v>2320</v>
      </c>
      <c r="B2998">
        <v>16710</v>
      </c>
      <c r="C2998" s="1">
        <v>40657</v>
      </c>
      <c r="D2998" t="s">
        <v>10671</v>
      </c>
      <c r="E2998">
        <v>47</v>
      </c>
      <c r="F2998">
        <v>5549.79</v>
      </c>
      <c r="G2998">
        <v>0.09</v>
      </c>
      <c r="H2998" t="s">
        <v>10672</v>
      </c>
      <c r="I2998">
        <v>1300.8</v>
      </c>
      <c r="J2998">
        <v>145.44999999999999</v>
      </c>
      <c r="K2998">
        <v>17.850000000000001</v>
      </c>
      <c r="L2998" t="s">
        <v>12075</v>
      </c>
      <c r="M2998" t="s">
        <v>11576</v>
      </c>
      <c r="N2998" t="s">
        <v>11137</v>
      </c>
      <c r="O2998" t="s">
        <v>10674</v>
      </c>
      <c r="P2998" t="s">
        <v>10682</v>
      </c>
      <c r="Q2998" t="s">
        <v>10849</v>
      </c>
      <c r="R2998" t="s">
        <v>10873</v>
      </c>
      <c r="S2998" t="s">
        <v>10677</v>
      </c>
      <c r="T2998">
        <v>0.56000000000000005</v>
      </c>
      <c r="U2998" s="1">
        <v>40659</v>
      </c>
      <c r="V2998">
        <f t="shared" si="46"/>
        <v>2011</v>
      </c>
    </row>
    <row r="2999" spans="1:22" x14ac:dyDescent="0.3">
      <c r="A2999">
        <v>2401</v>
      </c>
      <c r="B2999">
        <v>17408</v>
      </c>
      <c r="C2999" s="1">
        <v>39960</v>
      </c>
      <c r="D2999" t="s">
        <v>10686</v>
      </c>
      <c r="E2999">
        <v>41</v>
      </c>
      <c r="F2999">
        <v>728.12699999999995</v>
      </c>
      <c r="G2999">
        <v>0.02</v>
      </c>
      <c r="H2999" t="s">
        <v>10664</v>
      </c>
      <c r="I2999">
        <v>49.79</v>
      </c>
      <c r="J2999">
        <v>20.99</v>
      </c>
      <c r="K2999">
        <v>4.8099999999999996</v>
      </c>
      <c r="L2999" t="s">
        <v>12103</v>
      </c>
      <c r="M2999" t="s">
        <v>11576</v>
      </c>
      <c r="N2999" t="s">
        <v>11137</v>
      </c>
      <c r="O2999" t="s">
        <v>10681</v>
      </c>
      <c r="P2999" t="s">
        <v>10682</v>
      </c>
      <c r="Q2999" t="s">
        <v>10683</v>
      </c>
      <c r="R2999" t="s">
        <v>11371</v>
      </c>
      <c r="S2999" t="s">
        <v>10689</v>
      </c>
      <c r="T2999">
        <v>0.57999999999999996</v>
      </c>
      <c r="U2999" s="1">
        <v>39962</v>
      </c>
      <c r="V2999">
        <f t="shared" si="46"/>
        <v>2009</v>
      </c>
    </row>
    <row r="3000" spans="1:22" x14ac:dyDescent="0.3">
      <c r="A3000">
        <v>2437</v>
      </c>
      <c r="B3000">
        <v>17698</v>
      </c>
      <c r="C3000" s="1">
        <v>41042</v>
      </c>
      <c r="D3000" t="s">
        <v>10671</v>
      </c>
      <c r="E3000">
        <v>22</v>
      </c>
      <c r="F3000">
        <v>1118.2515000000001</v>
      </c>
      <c r="G3000">
        <v>0.1</v>
      </c>
      <c r="H3000" t="s">
        <v>10664</v>
      </c>
      <c r="I3000">
        <v>-59.59</v>
      </c>
      <c r="J3000">
        <v>65.989999999999995</v>
      </c>
      <c r="K3000">
        <v>8.99</v>
      </c>
      <c r="L3000" t="s">
        <v>12132</v>
      </c>
      <c r="M3000" t="s">
        <v>11576</v>
      </c>
      <c r="N3000" t="s">
        <v>11137</v>
      </c>
      <c r="O3000" t="s">
        <v>10681</v>
      </c>
      <c r="P3000" t="s">
        <v>10682</v>
      </c>
      <c r="Q3000" t="s">
        <v>10683</v>
      </c>
      <c r="R3000">
        <v>8260</v>
      </c>
      <c r="S3000" t="s">
        <v>10685</v>
      </c>
      <c r="T3000">
        <v>0.57999999999999996</v>
      </c>
      <c r="U3000" s="1">
        <v>41044</v>
      </c>
      <c r="V3000">
        <f t="shared" si="46"/>
        <v>2012</v>
      </c>
    </row>
    <row r="3001" spans="1:22" x14ac:dyDescent="0.3">
      <c r="A3001">
        <v>2438</v>
      </c>
      <c r="B3001">
        <v>17698</v>
      </c>
      <c r="C3001" s="1">
        <v>41042</v>
      </c>
      <c r="D3001" t="s">
        <v>10671</v>
      </c>
      <c r="E3001">
        <v>40</v>
      </c>
      <c r="F3001">
        <v>609.4</v>
      </c>
      <c r="G3001">
        <v>0.04</v>
      </c>
      <c r="H3001" t="s">
        <v>10664</v>
      </c>
      <c r="I3001">
        <v>-89.23</v>
      </c>
      <c r="J3001">
        <v>15.28</v>
      </c>
      <c r="K3001">
        <v>10.91</v>
      </c>
      <c r="L3001" t="s">
        <v>12132</v>
      </c>
      <c r="M3001" t="s">
        <v>11576</v>
      </c>
      <c r="N3001" t="s">
        <v>11137</v>
      </c>
      <c r="O3001" t="s">
        <v>10681</v>
      </c>
      <c r="P3001" t="s">
        <v>10668</v>
      </c>
      <c r="Q3001" t="s">
        <v>10678</v>
      </c>
      <c r="R3001" t="s">
        <v>11181</v>
      </c>
      <c r="S3001" t="s">
        <v>10685</v>
      </c>
      <c r="T3001">
        <v>0.36</v>
      </c>
      <c r="U3001" s="1">
        <v>41043</v>
      </c>
      <c r="V3001">
        <f t="shared" si="46"/>
        <v>2012</v>
      </c>
    </row>
    <row r="3002" spans="1:22" x14ac:dyDescent="0.3">
      <c r="A3002">
        <v>2570</v>
      </c>
      <c r="B3002">
        <v>18534</v>
      </c>
      <c r="C3002" s="1">
        <v>40907</v>
      </c>
      <c r="D3002" t="s">
        <v>10663</v>
      </c>
      <c r="E3002">
        <v>36</v>
      </c>
      <c r="F3002">
        <v>282.58</v>
      </c>
      <c r="G3002">
        <v>0.1</v>
      </c>
      <c r="H3002" t="s">
        <v>10697</v>
      </c>
      <c r="I3002">
        <v>21.68</v>
      </c>
      <c r="J3002">
        <v>8.33</v>
      </c>
      <c r="K3002">
        <v>1.99</v>
      </c>
      <c r="L3002" t="s">
        <v>12069</v>
      </c>
      <c r="M3002" t="s">
        <v>11576</v>
      </c>
      <c r="N3002" t="s">
        <v>11137</v>
      </c>
      <c r="O3002" t="s">
        <v>10681</v>
      </c>
      <c r="P3002" t="s">
        <v>10682</v>
      </c>
      <c r="Q3002" t="s">
        <v>10711</v>
      </c>
      <c r="R3002" t="s">
        <v>10962</v>
      </c>
      <c r="V3002">
        <f t="shared" si="46"/>
        <v>2011</v>
      </c>
    </row>
    <row r="3003" spans="1:22" x14ac:dyDescent="0.3">
      <c r="A3003">
        <v>2622</v>
      </c>
      <c r="B3003">
        <v>18951</v>
      </c>
      <c r="C3003" s="1">
        <v>40723</v>
      </c>
      <c r="D3003" t="s">
        <v>10719</v>
      </c>
      <c r="E3003">
        <v>16</v>
      </c>
      <c r="F3003">
        <v>61.5</v>
      </c>
      <c r="G3003">
        <v>0.09</v>
      </c>
      <c r="H3003" t="s">
        <v>10664</v>
      </c>
      <c r="I3003">
        <v>-16.27</v>
      </c>
      <c r="J3003">
        <v>3.98</v>
      </c>
      <c r="K3003">
        <v>2.97</v>
      </c>
      <c r="L3003" t="s">
        <v>12055</v>
      </c>
      <c r="M3003" t="s">
        <v>11576</v>
      </c>
      <c r="N3003" t="s">
        <v>11137</v>
      </c>
      <c r="O3003" t="s">
        <v>10681</v>
      </c>
      <c r="P3003" t="s">
        <v>10668</v>
      </c>
      <c r="Q3003" t="s">
        <v>10702</v>
      </c>
      <c r="R3003" t="s">
        <v>10775</v>
      </c>
      <c r="S3003" t="s">
        <v>10709</v>
      </c>
      <c r="T3003">
        <v>0.35</v>
      </c>
      <c r="U3003" s="1">
        <v>40724</v>
      </c>
      <c r="V3003">
        <f t="shared" si="46"/>
        <v>2011</v>
      </c>
    </row>
    <row r="3004" spans="1:22" x14ac:dyDescent="0.3">
      <c r="A3004">
        <v>2623</v>
      </c>
      <c r="B3004">
        <v>18951</v>
      </c>
      <c r="C3004" s="1">
        <v>40723</v>
      </c>
      <c r="D3004" t="s">
        <v>10719</v>
      </c>
      <c r="E3004">
        <v>10</v>
      </c>
      <c r="F3004">
        <v>324.3175</v>
      </c>
      <c r="G3004">
        <v>0.03</v>
      </c>
      <c r="H3004" t="s">
        <v>10697</v>
      </c>
      <c r="I3004">
        <v>-169.74</v>
      </c>
      <c r="J3004">
        <v>35.99</v>
      </c>
      <c r="K3004">
        <v>5</v>
      </c>
      <c r="L3004" t="s">
        <v>12055</v>
      </c>
      <c r="M3004" t="s">
        <v>11576</v>
      </c>
      <c r="N3004" t="s">
        <v>11137</v>
      </c>
      <c r="O3004" t="s">
        <v>10681</v>
      </c>
      <c r="P3004" t="s">
        <v>10682</v>
      </c>
      <c r="Q3004" t="s">
        <v>10683</v>
      </c>
      <c r="R3004" t="s">
        <v>11432</v>
      </c>
      <c r="S3004" t="s">
        <v>10685</v>
      </c>
      <c r="T3004">
        <v>0.85</v>
      </c>
      <c r="U3004" s="1">
        <v>40725</v>
      </c>
      <c r="V3004">
        <f t="shared" si="46"/>
        <v>2011</v>
      </c>
    </row>
    <row r="3005" spans="1:22" x14ac:dyDescent="0.3">
      <c r="A3005">
        <v>2648</v>
      </c>
      <c r="B3005">
        <v>19174</v>
      </c>
      <c r="C3005" s="1">
        <v>40375</v>
      </c>
      <c r="D3005" t="s">
        <v>10704</v>
      </c>
      <c r="E3005">
        <v>49</v>
      </c>
      <c r="F3005">
        <v>214.62</v>
      </c>
      <c r="G3005">
        <v>0.05</v>
      </c>
      <c r="H3005" t="s">
        <v>10664</v>
      </c>
      <c r="I3005">
        <v>-151.41999999999999</v>
      </c>
      <c r="J3005">
        <v>4.24</v>
      </c>
      <c r="K3005">
        <v>5.41</v>
      </c>
      <c r="L3005" t="s">
        <v>12061</v>
      </c>
      <c r="M3005" t="s">
        <v>11576</v>
      </c>
      <c r="N3005" t="s">
        <v>11137</v>
      </c>
      <c r="O3005" t="s">
        <v>10667</v>
      </c>
      <c r="P3005" t="s">
        <v>10668</v>
      </c>
      <c r="Q3005" t="s">
        <v>10678</v>
      </c>
      <c r="R3005" t="s">
        <v>11478</v>
      </c>
      <c r="S3005" t="s">
        <v>10685</v>
      </c>
      <c r="T3005">
        <v>0.35</v>
      </c>
      <c r="U3005" s="1">
        <v>40377</v>
      </c>
      <c r="V3005">
        <f t="shared" si="46"/>
        <v>2010</v>
      </c>
    </row>
    <row r="3006" spans="1:22" x14ac:dyDescent="0.3">
      <c r="A3006">
        <v>2785</v>
      </c>
      <c r="B3006">
        <v>20098</v>
      </c>
      <c r="C3006" s="1">
        <v>40885</v>
      </c>
      <c r="D3006" t="s">
        <v>10704</v>
      </c>
      <c r="E3006">
        <v>8</v>
      </c>
      <c r="F3006">
        <v>194.11</v>
      </c>
      <c r="G3006">
        <v>0.03</v>
      </c>
      <c r="H3006" t="s">
        <v>10664</v>
      </c>
      <c r="I3006">
        <v>87.66</v>
      </c>
      <c r="J3006">
        <v>22.72</v>
      </c>
      <c r="K3006">
        <v>8.99</v>
      </c>
      <c r="L3006" t="s">
        <v>12040</v>
      </c>
      <c r="M3006" t="s">
        <v>11576</v>
      </c>
      <c r="N3006" t="s">
        <v>11137</v>
      </c>
      <c r="O3006" t="s">
        <v>10674</v>
      </c>
      <c r="P3006" t="s">
        <v>10690</v>
      </c>
      <c r="Q3006" t="s">
        <v>10691</v>
      </c>
      <c r="R3006" t="s">
        <v>10953</v>
      </c>
      <c r="S3006" t="s">
        <v>10693</v>
      </c>
      <c r="T3006">
        <v>0.44</v>
      </c>
      <c r="U3006" s="1">
        <v>40885</v>
      </c>
      <c r="V3006">
        <f t="shared" si="46"/>
        <v>2011</v>
      </c>
    </row>
    <row r="3007" spans="1:22" x14ac:dyDescent="0.3">
      <c r="A3007">
        <v>2942</v>
      </c>
      <c r="B3007">
        <v>21319</v>
      </c>
      <c r="C3007" s="1">
        <v>40297</v>
      </c>
      <c r="D3007" t="s">
        <v>10704</v>
      </c>
      <c r="E3007">
        <v>11</v>
      </c>
      <c r="F3007">
        <v>167.53</v>
      </c>
      <c r="G3007">
        <v>0.03</v>
      </c>
      <c r="H3007" t="s">
        <v>10664</v>
      </c>
      <c r="I3007">
        <v>-40.94</v>
      </c>
      <c r="J3007">
        <v>14.98</v>
      </c>
      <c r="K3007">
        <v>7.69</v>
      </c>
      <c r="L3007" t="s">
        <v>12040</v>
      </c>
      <c r="M3007" t="s">
        <v>11576</v>
      </c>
      <c r="N3007" t="s">
        <v>11137</v>
      </c>
      <c r="O3007" t="s">
        <v>10674</v>
      </c>
      <c r="P3007" t="s">
        <v>10668</v>
      </c>
      <c r="Q3007" t="s">
        <v>10669</v>
      </c>
      <c r="R3007" t="s">
        <v>11827</v>
      </c>
      <c r="S3007" t="s">
        <v>10685</v>
      </c>
      <c r="T3007">
        <v>0.56999999999999995</v>
      </c>
      <c r="U3007" s="1">
        <v>40300</v>
      </c>
      <c r="V3007">
        <f t="shared" si="46"/>
        <v>2010</v>
      </c>
    </row>
    <row r="3008" spans="1:22" x14ac:dyDescent="0.3">
      <c r="A3008">
        <v>2944</v>
      </c>
      <c r="B3008">
        <v>21319</v>
      </c>
      <c r="C3008" s="1">
        <v>40297</v>
      </c>
      <c r="D3008" t="s">
        <v>10704</v>
      </c>
      <c r="E3008">
        <v>42</v>
      </c>
      <c r="F3008">
        <v>1060.3399999999999</v>
      </c>
      <c r="G3008">
        <v>0.04</v>
      </c>
      <c r="H3008" t="s">
        <v>10672</v>
      </c>
      <c r="I3008">
        <v>-174.94</v>
      </c>
      <c r="J3008">
        <v>23.99</v>
      </c>
      <c r="K3008">
        <v>15.68</v>
      </c>
      <c r="L3008" t="s">
        <v>12040</v>
      </c>
      <c r="M3008" t="s">
        <v>11576</v>
      </c>
      <c r="N3008" t="s">
        <v>11137</v>
      </c>
      <c r="O3008" t="s">
        <v>10674</v>
      </c>
      <c r="P3008" t="s">
        <v>10690</v>
      </c>
      <c r="Q3008" t="s">
        <v>10691</v>
      </c>
      <c r="R3008" t="s">
        <v>11951</v>
      </c>
      <c r="V3008">
        <f t="shared" si="46"/>
        <v>2010</v>
      </c>
    </row>
    <row r="3009" spans="1:22" x14ac:dyDescent="0.3">
      <c r="A3009">
        <v>3081</v>
      </c>
      <c r="B3009">
        <v>22115</v>
      </c>
      <c r="C3009" s="1">
        <v>40344</v>
      </c>
      <c r="D3009" t="s">
        <v>10663</v>
      </c>
      <c r="E3009">
        <v>5</v>
      </c>
      <c r="F3009">
        <v>751.94</v>
      </c>
      <c r="G3009">
        <v>0.02</v>
      </c>
      <c r="H3009" t="s">
        <v>10672</v>
      </c>
      <c r="I3009">
        <v>-283.94</v>
      </c>
      <c r="J3009">
        <v>145.44999999999999</v>
      </c>
      <c r="K3009">
        <v>17.850000000000001</v>
      </c>
      <c r="L3009" t="s">
        <v>12036</v>
      </c>
      <c r="M3009" t="s">
        <v>11576</v>
      </c>
      <c r="N3009" t="s">
        <v>11137</v>
      </c>
      <c r="O3009" t="s">
        <v>10674</v>
      </c>
      <c r="P3009" t="s">
        <v>10682</v>
      </c>
      <c r="Q3009" t="s">
        <v>10849</v>
      </c>
      <c r="R3009" t="s">
        <v>10873</v>
      </c>
      <c r="S3009" t="s">
        <v>10677</v>
      </c>
      <c r="T3009">
        <v>0.56000000000000005</v>
      </c>
      <c r="U3009" s="1">
        <v>40344</v>
      </c>
      <c r="V3009">
        <f t="shared" si="46"/>
        <v>2010</v>
      </c>
    </row>
    <row r="3010" spans="1:22" x14ac:dyDescent="0.3">
      <c r="A3010">
        <v>3088</v>
      </c>
      <c r="B3010">
        <v>22149</v>
      </c>
      <c r="C3010" s="1">
        <v>40809</v>
      </c>
      <c r="D3010" t="s">
        <v>10663</v>
      </c>
      <c r="E3010">
        <v>17</v>
      </c>
      <c r="F3010">
        <v>48.24</v>
      </c>
      <c r="G3010">
        <v>0.09</v>
      </c>
      <c r="H3010" t="s">
        <v>10664</v>
      </c>
      <c r="I3010">
        <v>-1.62</v>
      </c>
      <c r="J3010">
        <v>2.88</v>
      </c>
      <c r="K3010">
        <v>1.01</v>
      </c>
      <c r="L3010" t="s">
        <v>12043</v>
      </c>
      <c r="M3010" t="s">
        <v>11576</v>
      </c>
      <c r="N3010" t="s">
        <v>11137</v>
      </c>
      <c r="O3010" t="s">
        <v>10667</v>
      </c>
      <c r="P3010" t="s">
        <v>10668</v>
      </c>
      <c r="Q3010" t="s">
        <v>10736</v>
      </c>
      <c r="R3010" t="s">
        <v>11349</v>
      </c>
      <c r="V3010">
        <f t="shared" ref="V3010:V3073" si="47">YEAR(C3010)</f>
        <v>2011</v>
      </c>
    </row>
    <row r="3011" spans="1:22" x14ac:dyDescent="0.3">
      <c r="A3011">
        <v>3108</v>
      </c>
      <c r="B3011">
        <v>22338</v>
      </c>
      <c r="C3011" s="1">
        <v>40312</v>
      </c>
      <c r="D3011" t="s">
        <v>10704</v>
      </c>
      <c r="E3011">
        <v>36</v>
      </c>
      <c r="F3011">
        <v>200.08</v>
      </c>
      <c r="G3011">
        <v>0.05</v>
      </c>
      <c r="H3011" t="s">
        <v>10664</v>
      </c>
      <c r="I3011">
        <v>-62.97</v>
      </c>
      <c r="J3011">
        <v>5.28</v>
      </c>
      <c r="K3011">
        <v>5.0599999999999996</v>
      </c>
      <c r="L3011" t="s">
        <v>12144</v>
      </c>
      <c r="M3011" t="s">
        <v>11576</v>
      </c>
      <c r="N3011" t="s">
        <v>11137</v>
      </c>
      <c r="O3011" t="s">
        <v>10674</v>
      </c>
      <c r="P3011" t="s">
        <v>10668</v>
      </c>
      <c r="Q3011" t="s">
        <v>10702</v>
      </c>
      <c r="R3011" t="s">
        <v>12152</v>
      </c>
      <c r="S3011" t="s">
        <v>10685</v>
      </c>
      <c r="T3011">
        <v>0.37</v>
      </c>
      <c r="U3011" s="1">
        <v>40313</v>
      </c>
      <c r="V3011">
        <f t="shared" si="47"/>
        <v>2010</v>
      </c>
    </row>
    <row r="3012" spans="1:22" x14ac:dyDescent="0.3">
      <c r="A3012">
        <v>3151</v>
      </c>
      <c r="B3012">
        <v>22627</v>
      </c>
      <c r="C3012" s="1">
        <v>40271</v>
      </c>
      <c r="D3012" t="s">
        <v>10663</v>
      </c>
      <c r="E3012">
        <v>33</v>
      </c>
      <c r="F3012">
        <v>1934.6</v>
      </c>
      <c r="G3012">
        <v>0.09</v>
      </c>
      <c r="H3012" t="s">
        <v>10664</v>
      </c>
      <c r="I3012">
        <v>614.03</v>
      </c>
      <c r="J3012">
        <v>63.94</v>
      </c>
      <c r="K3012">
        <v>14.48</v>
      </c>
      <c r="L3012" t="s">
        <v>12153</v>
      </c>
      <c r="M3012" t="s">
        <v>11576</v>
      </c>
      <c r="N3012" t="s">
        <v>11137</v>
      </c>
      <c r="O3012" t="s">
        <v>10667</v>
      </c>
      <c r="P3012" t="s">
        <v>10690</v>
      </c>
      <c r="Q3012" t="s">
        <v>10691</v>
      </c>
      <c r="R3012" t="s">
        <v>11061</v>
      </c>
      <c r="S3012" t="s">
        <v>10685</v>
      </c>
      <c r="T3012">
        <v>0.46</v>
      </c>
      <c r="U3012" s="1">
        <v>40276</v>
      </c>
      <c r="V3012">
        <f t="shared" si="47"/>
        <v>2010</v>
      </c>
    </row>
    <row r="3013" spans="1:22" x14ac:dyDescent="0.3">
      <c r="A3013">
        <v>3175</v>
      </c>
      <c r="B3013">
        <v>22820</v>
      </c>
      <c r="C3013" s="1">
        <v>40407</v>
      </c>
      <c r="D3013" t="s">
        <v>10671</v>
      </c>
      <c r="E3013">
        <v>18</v>
      </c>
      <c r="F3013">
        <v>144.84</v>
      </c>
      <c r="G3013">
        <v>0</v>
      </c>
      <c r="H3013" t="s">
        <v>10664</v>
      </c>
      <c r="I3013">
        <v>21.49</v>
      </c>
      <c r="J3013">
        <v>7.89</v>
      </c>
      <c r="K3013">
        <v>2.82</v>
      </c>
      <c r="L3013" t="s">
        <v>12039</v>
      </c>
      <c r="M3013" t="s">
        <v>11576</v>
      </c>
      <c r="N3013" t="s">
        <v>11137</v>
      </c>
      <c r="O3013" t="s">
        <v>10674</v>
      </c>
      <c r="P3013" t="s">
        <v>10668</v>
      </c>
      <c r="Q3013" t="s">
        <v>10707</v>
      </c>
      <c r="R3013" t="s">
        <v>11022</v>
      </c>
      <c r="V3013">
        <f t="shared" si="47"/>
        <v>2010</v>
      </c>
    </row>
    <row r="3014" spans="1:22" x14ac:dyDescent="0.3">
      <c r="A3014">
        <v>3187</v>
      </c>
      <c r="B3014">
        <v>22880</v>
      </c>
      <c r="C3014" s="1">
        <v>40328</v>
      </c>
      <c r="D3014" t="s">
        <v>10704</v>
      </c>
      <c r="E3014">
        <v>13</v>
      </c>
      <c r="F3014">
        <v>24.96</v>
      </c>
      <c r="G3014">
        <v>0.01</v>
      </c>
      <c r="H3014" t="s">
        <v>10664</v>
      </c>
      <c r="I3014">
        <v>-20.68</v>
      </c>
      <c r="J3014">
        <v>1.7</v>
      </c>
      <c r="K3014">
        <v>1.99</v>
      </c>
      <c r="L3014" t="s">
        <v>12138</v>
      </c>
      <c r="M3014" t="s">
        <v>11576</v>
      </c>
      <c r="N3014" t="s">
        <v>11137</v>
      </c>
      <c r="O3014" t="s">
        <v>10667</v>
      </c>
      <c r="P3014" t="s">
        <v>10682</v>
      </c>
      <c r="Q3014" t="s">
        <v>10711</v>
      </c>
      <c r="R3014" t="s">
        <v>11547</v>
      </c>
      <c r="S3014" t="s">
        <v>10693</v>
      </c>
      <c r="T3014">
        <v>0.51</v>
      </c>
      <c r="U3014" s="1">
        <v>40331</v>
      </c>
      <c r="V3014">
        <f t="shared" si="47"/>
        <v>2010</v>
      </c>
    </row>
    <row r="3015" spans="1:22" x14ac:dyDescent="0.3">
      <c r="A3015">
        <v>3217</v>
      </c>
      <c r="B3015">
        <v>23078</v>
      </c>
      <c r="C3015" s="1">
        <v>40801</v>
      </c>
      <c r="D3015" t="s">
        <v>10704</v>
      </c>
      <c r="E3015">
        <v>39</v>
      </c>
      <c r="F3015">
        <v>577.95000000000005</v>
      </c>
      <c r="G3015">
        <v>7.0000000000000007E-2</v>
      </c>
      <c r="H3015" t="s">
        <v>10664</v>
      </c>
      <c r="I3015">
        <v>-86.43</v>
      </c>
      <c r="J3015">
        <v>15.73</v>
      </c>
      <c r="K3015">
        <v>7.42</v>
      </c>
      <c r="L3015" t="s">
        <v>12048</v>
      </c>
      <c r="M3015" t="s">
        <v>11576</v>
      </c>
      <c r="N3015" t="s">
        <v>11137</v>
      </c>
      <c r="O3015" t="s">
        <v>10674</v>
      </c>
      <c r="P3015" t="s">
        <v>10668</v>
      </c>
      <c r="Q3015" t="s">
        <v>10791</v>
      </c>
      <c r="V3015">
        <f t="shared" si="47"/>
        <v>2011</v>
      </c>
    </row>
    <row r="3016" spans="1:22" x14ac:dyDescent="0.3">
      <c r="A3016">
        <v>3246</v>
      </c>
      <c r="B3016">
        <v>23268</v>
      </c>
      <c r="C3016" s="1">
        <v>40924</v>
      </c>
      <c r="D3016" t="s">
        <v>10671</v>
      </c>
      <c r="E3016">
        <v>5</v>
      </c>
      <c r="F3016">
        <v>255.31</v>
      </c>
      <c r="G3016">
        <v>0.02</v>
      </c>
      <c r="H3016" t="s">
        <v>10664</v>
      </c>
      <c r="I3016">
        <v>41.41</v>
      </c>
      <c r="J3016">
        <v>48.04</v>
      </c>
      <c r="K3016">
        <v>5.79</v>
      </c>
      <c r="L3016" t="s">
        <v>12154</v>
      </c>
      <c r="M3016" t="s">
        <v>11576</v>
      </c>
      <c r="N3016" t="s">
        <v>11137</v>
      </c>
      <c r="O3016" t="s">
        <v>10701</v>
      </c>
      <c r="P3016" t="s">
        <v>10668</v>
      </c>
      <c r="Q3016" t="s">
        <v>10702</v>
      </c>
      <c r="R3016" t="s">
        <v>11542</v>
      </c>
      <c r="S3016" t="s">
        <v>10685</v>
      </c>
      <c r="T3016">
        <v>0.37</v>
      </c>
      <c r="U3016" s="1">
        <v>40926</v>
      </c>
      <c r="V3016">
        <f t="shared" si="47"/>
        <v>2012</v>
      </c>
    </row>
    <row r="3017" spans="1:22" x14ac:dyDescent="0.3">
      <c r="A3017">
        <v>3354</v>
      </c>
      <c r="B3017">
        <v>24003</v>
      </c>
      <c r="C3017" s="1">
        <v>40117</v>
      </c>
      <c r="D3017" t="s">
        <v>10719</v>
      </c>
      <c r="E3017">
        <v>4</v>
      </c>
      <c r="F3017">
        <v>129.78649999999999</v>
      </c>
      <c r="G3017">
        <v>0.05</v>
      </c>
      <c r="H3017" t="s">
        <v>10697</v>
      </c>
      <c r="I3017">
        <v>-116.51</v>
      </c>
      <c r="J3017">
        <v>35.99</v>
      </c>
      <c r="K3017">
        <v>5.99</v>
      </c>
      <c r="L3017" t="s">
        <v>12049</v>
      </c>
      <c r="M3017" t="s">
        <v>11576</v>
      </c>
      <c r="N3017" t="s">
        <v>11137</v>
      </c>
      <c r="O3017" t="s">
        <v>10681</v>
      </c>
      <c r="P3017" t="s">
        <v>10682</v>
      </c>
      <c r="Q3017" t="s">
        <v>10683</v>
      </c>
      <c r="R3017" t="s">
        <v>11511</v>
      </c>
      <c r="S3017" t="s">
        <v>10709</v>
      </c>
      <c r="T3017">
        <v>0.38</v>
      </c>
      <c r="U3017" s="1">
        <v>40119</v>
      </c>
      <c r="V3017">
        <f t="shared" si="47"/>
        <v>2009</v>
      </c>
    </row>
    <row r="3018" spans="1:22" x14ac:dyDescent="0.3">
      <c r="A3018">
        <v>3379</v>
      </c>
      <c r="B3018">
        <v>24102</v>
      </c>
      <c r="C3018" s="1">
        <v>40512</v>
      </c>
      <c r="D3018" t="s">
        <v>10719</v>
      </c>
      <c r="E3018">
        <v>50</v>
      </c>
      <c r="F3018">
        <v>1844.26</v>
      </c>
      <c r="G3018">
        <v>0.03</v>
      </c>
      <c r="H3018" t="s">
        <v>10664</v>
      </c>
      <c r="I3018">
        <v>47.58</v>
      </c>
      <c r="J3018">
        <v>37.76</v>
      </c>
      <c r="K3018">
        <v>12.9</v>
      </c>
      <c r="L3018" t="s">
        <v>12061</v>
      </c>
      <c r="M3018" t="s">
        <v>11576</v>
      </c>
      <c r="N3018" t="s">
        <v>11137</v>
      </c>
      <c r="O3018" t="s">
        <v>10667</v>
      </c>
      <c r="P3018" t="s">
        <v>10668</v>
      </c>
      <c r="Q3018" t="s">
        <v>10669</v>
      </c>
      <c r="R3018" t="s">
        <v>11683</v>
      </c>
      <c r="V3018">
        <f t="shared" si="47"/>
        <v>2010</v>
      </c>
    </row>
    <row r="3019" spans="1:22" x14ac:dyDescent="0.3">
      <c r="A3019">
        <v>3423</v>
      </c>
      <c r="B3019">
        <v>24422</v>
      </c>
      <c r="C3019" s="1">
        <v>40906</v>
      </c>
      <c r="D3019" t="s">
        <v>10719</v>
      </c>
      <c r="E3019">
        <v>20</v>
      </c>
      <c r="F3019">
        <v>3467.28</v>
      </c>
      <c r="G3019">
        <v>0.06</v>
      </c>
      <c r="H3019" t="s">
        <v>10672</v>
      </c>
      <c r="I3019">
        <v>-433.29</v>
      </c>
      <c r="J3019">
        <v>179.29</v>
      </c>
      <c r="K3019">
        <v>29.21</v>
      </c>
      <c r="L3019" t="s">
        <v>12039</v>
      </c>
      <c r="M3019" t="s">
        <v>11576</v>
      </c>
      <c r="N3019" t="s">
        <v>11137</v>
      </c>
      <c r="O3019" t="s">
        <v>10681</v>
      </c>
      <c r="P3019" t="s">
        <v>10690</v>
      </c>
      <c r="Q3019" t="s">
        <v>10724</v>
      </c>
      <c r="R3019" t="s">
        <v>10847</v>
      </c>
      <c r="V3019">
        <f t="shared" si="47"/>
        <v>2011</v>
      </c>
    </row>
    <row r="3020" spans="1:22" x14ac:dyDescent="0.3">
      <c r="A3020">
        <v>3459</v>
      </c>
      <c r="B3020">
        <v>24644</v>
      </c>
      <c r="C3020" s="1">
        <v>40022</v>
      </c>
      <c r="D3020" t="s">
        <v>10719</v>
      </c>
      <c r="E3020">
        <v>46</v>
      </c>
      <c r="F3020">
        <v>5897.47</v>
      </c>
      <c r="G3020">
        <v>0</v>
      </c>
      <c r="H3020" t="s">
        <v>10672</v>
      </c>
      <c r="I3020">
        <v>-1764.29</v>
      </c>
      <c r="J3020">
        <v>122.99</v>
      </c>
      <c r="K3020">
        <v>70.2</v>
      </c>
      <c r="L3020" t="s">
        <v>12105</v>
      </c>
      <c r="M3020" t="s">
        <v>11576</v>
      </c>
      <c r="N3020" t="s">
        <v>11137</v>
      </c>
      <c r="O3020" t="s">
        <v>10681</v>
      </c>
      <c r="P3020" t="s">
        <v>10690</v>
      </c>
      <c r="Q3020" t="s">
        <v>10753</v>
      </c>
      <c r="R3020" t="s">
        <v>11056</v>
      </c>
      <c r="V3020">
        <f t="shared" si="47"/>
        <v>2009</v>
      </c>
    </row>
    <row r="3021" spans="1:22" x14ac:dyDescent="0.3">
      <c r="A3021">
        <v>3693</v>
      </c>
      <c r="B3021">
        <v>26401</v>
      </c>
      <c r="C3021" s="1">
        <v>40464</v>
      </c>
      <c r="D3021" t="s">
        <v>10704</v>
      </c>
      <c r="E3021">
        <v>1</v>
      </c>
      <c r="F3021">
        <v>415</v>
      </c>
      <c r="G3021">
        <v>7.0000000000000007E-2</v>
      </c>
      <c r="H3021" t="s">
        <v>10664</v>
      </c>
      <c r="I3021">
        <v>-199.31</v>
      </c>
      <c r="J3021">
        <v>420.98</v>
      </c>
      <c r="K3021">
        <v>19.989999999999998</v>
      </c>
      <c r="L3021" t="s">
        <v>12119</v>
      </c>
      <c r="M3021" t="s">
        <v>11576</v>
      </c>
      <c r="N3021" t="s">
        <v>11137</v>
      </c>
      <c r="O3021" t="s">
        <v>10667</v>
      </c>
      <c r="P3021" t="s">
        <v>10668</v>
      </c>
      <c r="Q3021" t="s">
        <v>10678</v>
      </c>
      <c r="R3021" t="s">
        <v>11228</v>
      </c>
      <c r="S3021" t="s">
        <v>10685</v>
      </c>
      <c r="T3021">
        <v>0.35</v>
      </c>
      <c r="U3021" s="1">
        <v>40466</v>
      </c>
      <c r="V3021">
        <f t="shared" si="47"/>
        <v>2010</v>
      </c>
    </row>
    <row r="3022" spans="1:22" x14ac:dyDescent="0.3">
      <c r="A3022">
        <v>3918</v>
      </c>
      <c r="B3022">
        <v>27938</v>
      </c>
      <c r="C3022" s="1">
        <v>39938</v>
      </c>
      <c r="D3022" t="s">
        <v>10704</v>
      </c>
      <c r="E3022">
        <v>40</v>
      </c>
      <c r="F3022">
        <v>1233.51</v>
      </c>
      <c r="G3022">
        <v>0.05</v>
      </c>
      <c r="H3022" t="s">
        <v>10664</v>
      </c>
      <c r="I3022">
        <v>308.67</v>
      </c>
      <c r="J3022">
        <v>30.98</v>
      </c>
      <c r="K3022">
        <v>9.18</v>
      </c>
      <c r="L3022" t="s">
        <v>11960</v>
      </c>
      <c r="M3022" t="s">
        <v>11576</v>
      </c>
      <c r="N3022" t="s">
        <v>11137</v>
      </c>
      <c r="O3022" t="s">
        <v>10701</v>
      </c>
      <c r="P3022" t="s">
        <v>10668</v>
      </c>
      <c r="Q3022" t="s">
        <v>10702</v>
      </c>
      <c r="R3022" t="s">
        <v>12155</v>
      </c>
      <c r="S3022" t="s">
        <v>10685</v>
      </c>
      <c r="T3022">
        <v>0.4</v>
      </c>
      <c r="U3022" s="1">
        <v>39938</v>
      </c>
      <c r="V3022">
        <f t="shared" si="47"/>
        <v>2009</v>
      </c>
    </row>
    <row r="3023" spans="1:22" x14ac:dyDescent="0.3">
      <c r="A3023">
        <v>3996</v>
      </c>
      <c r="B3023">
        <v>28515</v>
      </c>
      <c r="C3023" s="1">
        <v>40359</v>
      </c>
      <c r="D3023" t="s">
        <v>10671</v>
      </c>
      <c r="E3023">
        <v>48</v>
      </c>
      <c r="F3023">
        <v>379.78</v>
      </c>
      <c r="G3023">
        <v>0.1</v>
      </c>
      <c r="H3023" t="s">
        <v>10664</v>
      </c>
      <c r="I3023">
        <v>-71.59</v>
      </c>
      <c r="J3023">
        <v>8.32</v>
      </c>
      <c r="K3023">
        <v>2.38</v>
      </c>
      <c r="L3023" t="s">
        <v>11219</v>
      </c>
      <c r="M3023" t="s">
        <v>11576</v>
      </c>
      <c r="N3023" t="s">
        <v>11137</v>
      </c>
      <c r="O3023" t="s">
        <v>10681</v>
      </c>
      <c r="P3023" t="s">
        <v>10682</v>
      </c>
      <c r="Q3023" t="s">
        <v>10711</v>
      </c>
      <c r="R3023" t="s">
        <v>12156</v>
      </c>
      <c r="V3023">
        <f t="shared" si="47"/>
        <v>2010</v>
      </c>
    </row>
    <row r="3024" spans="1:22" x14ac:dyDescent="0.3">
      <c r="A3024">
        <v>4114</v>
      </c>
      <c r="B3024">
        <v>29280</v>
      </c>
      <c r="C3024" s="1">
        <v>40996</v>
      </c>
      <c r="D3024" t="s">
        <v>10704</v>
      </c>
      <c r="E3024">
        <v>30</v>
      </c>
      <c r="F3024">
        <v>856.34</v>
      </c>
      <c r="G3024">
        <v>0.06</v>
      </c>
      <c r="H3024" t="s">
        <v>10664</v>
      </c>
      <c r="I3024">
        <v>248.91</v>
      </c>
      <c r="J3024">
        <v>28.38</v>
      </c>
      <c r="K3024">
        <v>1.99</v>
      </c>
      <c r="L3024" t="s">
        <v>12153</v>
      </c>
      <c r="M3024" t="s">
        <v>11576</v>
      </c>
      <c r="N3024" t="s">
        <v>11137</v>
      </c>
      <c r="O3024" t="s">
        <v>10667</v>
      </c>
      <c r="P3024" t="s">
        <v>10682</v>
      </c>
      <c r="Q3024" t="s">
        <v>10711</v>
      </c>
      <c r="R3024" t="s">
        <v>12157</v>
      </c>
      <c r="S3024" t="s">
        <v>10693</v>
      </c>
      <c r="T3024">
        <v>0.51</v>
      </c>
      <c r="U3024" s="1">
        <v>40997</v>
      </c>
      <c r="V3024">
        <f t="shared" si="47"/>
        <v>2012</v>
      </c>
    </row>
    <row r="3025" spans="1:22" x14ac:dyDescent="0.3">
      <c r="A3025">
        <v>4127</v>
      </c>
      <c r="B3025">
        <v>29346</v>
      </c>
      <c r="C3025" s="1">
        <v>40041</v>
      </c>
      <c r="D3025" t="s">
        <v>10663</v>
      </c>
      <c r="E3025">
        <v>2</v>
      </c>
      <c r="F3025">
        <v>29.06</v>
      </c>
      <c r="G3025">
        <v>0.1</v>
      </c>
      <c r="H3025" t="s">
        <v>10664</v>
      </c>
      <c r="I3025">
        <v>-16.149999999999999</v>
      </c>
      <c r="J3025">
        <v>11.58</v>
      </c>
      <c r="K3025">
        <v>6.97</v>
      </c>
      <c r="L3025" t="s">
        <v>11981</v>
      </c>
      <c r="M3025" t="s">
        <v>11576</v>
      </c>
      <c r="N3025" t="s">
        <v>11137</v>
      </c>
      <c r="O3025" t="s">
        <v>10681</v>
      </c>
      <c r="P3025" t="s">
        <v>10668</v>
      </c>
      <c r="Q3025" t="s">
        <v>10717</v>
      </c>
      <c r="R3025" t="s">
        <v>10942</v>
      </c>
      <c r="V3025">
        <f t="shared" si="47"/>
        <v>2009</v>
      </c>
    </row>
    <row r="3026" spans="1:22" x14ac:dyDescent="0.3">
      <c r="A3026">
        <v>4129</v>
      </c>
      <c r="B3026">
        <v>29349</v>
      </c>
      <c r="C3026" s="1">
        <v>40339</v>
      </c>
      <c r="D3026" t="s">
        <v>10671</v>
      </c>
      <c r="E3026">
        <v>46</v>
      </c>
      <c r="F3026">
        <v>2526.54</v>
      </c>
      <c r="G3026">
        <v>0.04</v>
      </c>
      <c r="H3026" t="s">
        <v>10664</v>
      </c>
      <c r="I3026">
        <v>772.11</v>
      </c>
      <c r="J3026">
        <v>65.989999999999995</v>
      </c>
      <c r="K3026">
        <v>2.5</v>
      </c>
      <c r="L3026" t="s">
        <v>12043</v>
      </c>
      <c r="M3026" t="s">
        <v>11576</v>
      </c>
      <c r="N3026" t="s">
        <v>11137</v>
      </c>
      <c r="O3026" t="s">
        <v>10667</v>
      </c>
      <c r="P3026" t="s">
        <v>10682</v>
      </c>
      <c r="Q3026" t="s">
        <v>10683</v>
      </c>
      <c r="R3026">
        <v>6000</v>
      </c>
      <c r="S3026" t="s">
        <v>10685</v>
      </c>
      <c r="T3026">
        <v>0.55000000000000004</v>
      </c>
      <c r="U3026" s="1">
        <v>40341</v>
      </c>
      <c r="V3026">
        <f t="shared" si="47"/>
        <v>2010</v>
      </c>
    </row>
    <row r="3027" spans="1:22" x14ac:dyDescent="0.3">
      <c r="A3027">
        <v>4153</v>
      </c>
      <c r="B3027">
        <v>29473</v>
      </c>
      <c r="C3027" s="1">
        <v>40954</v>
      </c>
      <c r="D3027" t="s">
        <v>10704</v>
      </c>
      <c r="E3027">
        <v>31</v>
      </c>
      <c r="F3027">
        <v>206.28649999999999</v>
      </c>
      <c r="G3027">
        <v>0.05</v>
      </c>
      <c r="H3027" t="s">
        <v>10664</v>
      </c>
      <c r="I3027">
        <v>-111.98</v>
      </c>
      <c r="J3027">
        <v>7.99</v>
      </c>
      <c r="K3027">
        <v>5.03</v>
      </c>
      <c r="L3027" t="s">
        <v>12114</v>
      </c>
      <c r="M3027" t="s">
        <v>11576</v>
      </c>
      <c r="N3027" t="s">
        <v>11137</v>
      </c>
      <c r="O3027" t="s">
        <v>10674</v>
      </c>
      <c r="P3027" t="s">
        <v>10682</v>
      </c>
      <c r="Q3027" t="s">
        <v>10683</v>
      </c>
      <c r="R3027" t="s">
        <v>10781</v>
      </c>
      <c r="S3027" t="s">
        <v>10689</v>
      </c>
      <c r="T3027">
        <v>0.6</v>
      </c>
      <c r="U3027" s="1">
        <v>40956</v>
      </c>
      <c r="V3027">
        <f t="shared" si="47"/>
        <v>2012</v>
      </c>
    </row>
    <row r="3028" spans="1:22" x14ac:dyDescent="0.3">
      <c r="A3028">
        <v>4205</v>
      </c>
      <c r="B3028">
        <v>29893</v>
      </c>
      <c r="C3028" s="1">
        <v>41076</v>
      </c>
      <c r="D3028" t="s">
        <v>10704</v>
      </c>
      <c r="E3028">
        <v>24</v>
      </c>
      <c r="F3028">
        <v>5452.9</v>
      </c>
      <c r="G3028">
        <v>7.0000000000000007E-2</v>
      </c>
      <c r="H3028" t="s">
        <v>10672</v>
      </c>
      <c r="I3028">
        <v>426.67</v>
      </c>
      <c r="J3028">
        <v>225.02</v>
      </c>
      <c r="K3028">
        <v>28.66</v>
      </c>
      <c r="L3028" t="s">
        <v>12070</v>
      </c>
      <c r="M3028" t="s">
        <v>11576</v>
      </c>
      <c r="N3028" t="s">
        <v>11137</v>
      </c>
      <c r="O3028" t="s">
        <v>10667</v>
      </c>
      <c r="P3028" t="s">
        <v>10668</v>
      </c>
      <c r="Q3028" t="s">
        <v>10669</v>
      </c>
      <c r="R3028" t="s">
        <v>11033</v>
      </c>
      <c r="S3028" t="s">
        <v>10677</v>
      </c>
      <c r="T3028">
        <v>0.72</v>
      </c>
      <c r="U3028" s="1">
        <v>41077</v>
      </c>
      <c r="V3028">
        <f t="shared" si="47"/>
        <v>2012</v>
      </c>
    </row>
    <row r="3029" spans="1:22" x14ac:dyDescent="0.3">
      <c r="A3029">
        <v>4228</v>
      </c>
      <c r="B3029">
        <v>30023</v>
      </c>
      <c r="C3029" s="1">
        <v>40466</v>
      </c>
      <c r="D3029" t="s">
        <v>10663</v>
      </c>
      <c r="E3029">
        <v>36</v>
      </c>
      <c r="F3029">
        <v>840.24</v>
      </c>
      <c r="G3029">
        <v>0</v>
      </c>
      <c r="H3029" t="s">
        <v>10664</v>
      </c>
      <c r="I3029">
        <v>19.73</v>
      </c>
      <c r="J3029">
        <v>21.38</v>
      </c>
      <c r="K3029">
        <v>8.99</v>
      </c>
      <c r="L3029" t="s">
        <v>12056</v>
      </c>
      <c r="M3029" t="s">
        <v>11576</v>
      </c>
      <c r="N3029" t="s">
        <v>11137</v>
      </c>
      <c r="O3029" t="s">
        <v>10674</v>
      </c>
      <c r="P3029" t="s">
        <v>10668</v>
      </c>
      <c r="Q3029" t="s">
        <v>10736</v>
      </c>
      <c r="R3029" t="s">
        <v>11064</v>
      </c>
      <c r="S3029" t="s">
        <v>10693</v>
      </c>
      <c r="T3029">
        <v>0.59</v>
      </c>
      <c r="U3029" s="1">
        <v>40466</v>
      </c>
      <c r="V3029">
        <f t="shared" si="47"/>
        <v>2010</v>
      </c>
    </row>
    <row r="3030" spans="1:22" x14ac:dyDescent="0.3">
      <c r="A3030">
        <v>4247</v>
      </c>
      <c r="B3030">
        <v>30215</v>
      </c>
      <c r="C3030" s="1">
        <v>39870</v>
      </c>
      <c r="D3030" t="s">
        <v>10704</v>
      </c>
      <c r="E3030">
        <v>23</v>
      </c>
      <c r="F3030">
        <v>3637.7280000000001</v>
      </c>
      <c r="G3030">
        <v>0.06</v>
      </c>
      <c r="H3030" t="s">
        <v>10664</v>
      </c>
      <c r="I3030">
        <v>349.47</v>
      </c>
      <c r="J3030">
        <v>195.99</v>
      </c>
      <c r="K3030">
        <v>8.99</v>
      </c>
      <c r="L3030" t="s">
        <v>12057</v>
      </c>
      <c r="M3030" t="s">
        <v>11576</v>
      </c>
      <c r="N3030" t="s">
        <v>11137</v>
      </c>
      <c r="O3030" t="s">
        <v>10701</v>
      </c>
      <c r="P3030" t="s">
        <v>10682</v>
      </c>
      <c r="Q3030" t="s">
        <v>10683</v>
      </c>
      <c r="R3030" t="s">
        <v>11288</v>
      </c>
      <c r="S3030" t="s">
        <v>10685</v>
      </c>
      <c r="T3030">
        <v>0.6</v>
      </c>
      <c r="U3030" s="1">
        <v>39872</v>
      </c>
      <c r="V3030">
        <f t="shared" si="47"/>
        <v>2009</v>
      </c>
    </row>
    <row r="3031" spans="1:22" x14ac:dyDescent="0.3">
      <c r="A3031">
        <v>4311</v>
      </c>
      <c r="B3031">
        <v>30720</v>
      </c>
      <c r="C3031" s="1">
        <v>41179</v>
      </c>
      <c r="D3031" t="s">
        <v>10663</v>
      </c>
      <c r="E3031">
        <v>27</v>
      </c>
      <c r="F3031">
        <v>2398.9</v>
      </c>
      <c r="G3031">
        <v>0.09</v>
      </c>
      <c r="H3031" t="s">
        <v>10697</v>
      </c>
      <c r="I3031">
        <v>656.95</v>
      </c>
      <c r="J3031">
        <v>95.46</v>
      </c>
      <c r="K3031">
        <v>18.13</v>
      </c>
      <c r="L3031" t="s">
        <v>12153</v>
      </c>
      <c r="M3031" t="s">
        <v>11576</v>
      </c>
      <c r="N3031" t="s">
        <v>11137</v>
      </c>
      <c r="O3031" t="s">
        <v>10667</v>
      </c>
      <c r="P3031" t="s">
        <v>10690</v>
      </c>
      <c r="Q3031" t="s">
        <v>10691</v>
      </c>
      <c r="R3031" t="s">
        <v>12158</v>
      </c>
      <c r="V3031">
        <f t="shared" si="47"/>
        <v>2012</v>
      </c>
    </row>
    <row r="3032" spans="1:22" x14ac:dyDescent="0.3">
      <c r="A3032">
        <v>4333</v>
      </c>
      <c r="B3032">
        <v>30884</v>
      </c>
      <c r="C3032" s="1">
        <v>40447</v>
      </c>
      <c r="D3032" t="s">
        <v>10663</v>
      </c>
      <c r="E3032">
        <v>6</v>
      </c>
      <c r="F3032">
        <v>763.44799999999998</v>
      </c>
      <c r="G3032">
        <v>0.05</v>
      </c>
      <c r="H3032" t="s">
        <v>10672</v>
      </c>
      <c r="I3032">
        <v>-352.96</v>
      </c>
      <c r="J3032">
        <v>146.05000000000001</v>
      </c>
      <c r="K3032">
        <v>80.2</v>
      </c>
      <c r="L3032" t="s">
        <v>12031</v>
      </c>
      <c r="M3032" t="s">
        <v>11576</v>
      </c>
      <c r="N3032" t="s">
        <v>11137</v>
      </c>
      <c r="O3032" t="s">
        <v>10681</v>
      </c>
      <c r="P3032" t="s">
        <v>10690</v>
      </c>
      <c r="Q3032" t="s">
        <v>10724</v>
      </c>
      <c r="R3032" t="s">
        <v>11697</v>
      </c>
      <c r="S3032" t="s">
        <v>10723</v>
      </c>
      <c r="T3032">
        <v>0.71</v>
      </c>
      <c r="U3032" s="1">
        <v>40452</v>
      </c>
      <c r="V3032">
        <f t="shared" si="47"/>
        <v>2010</v>
      </c>
    </row>
    <row r="3033" spans="1:22" x14ac:dyDescent="0.3">
      <c r="A3033">
        <v>4398</v>
      </c>
      <c r="B3033">
        <v>31303</v>
      </c>
      <c r="C3033" s="1">
        <v>40622</v>
      </c>
      <c r="D3033" t="s">
        <v>10663</v>
      </c>
      <c r="E3033">
        <v>50</v>
      </c>
      <c r="F3033">
        <v>306.13</v>
      </c>
      <c r="G3033">
        <v>0.09</v>
      </c>
      <c r="H3033" t="s">
        <v>10697</v>
      </c>
      <c r="I3033">
        <v>87.6</v>
      </c>
      <c r="J3033">
        <v>5.98</v>
      </c>
      <c r="K3033">
        <v>1.49</v>
      </c>
      <c r="L3033" t="s">
        <v>12059</v>
      </c>
      <c r="M3033" t="s">
        <v>11576</v>
      </c>
      <c r="N3033" t="s">
        <v>11137</v>
      </c>
      <c r="O3033" t="s">
        <v>10701</v>
      </c>
      <c r="P3033" t="s">
        <v>10668</v>
      </c>
      <c r="Q3033" t="s">
        <v>10678</v>
      </c>
      <c r="R3033" t="s">
        <v>11933</v>
      </c>
      <c r="S3033" t="s">
        <v>10685</v>
      </c>
      <c r="T3033">
        <v>0.39</v>
      </c>
      <c r="U3033" s="1">
        <v>40624</v>
      </c>
      <c r="V3033">
        <f t="shared" si="47"/>
        <v>2011</v>
      </c>
    </row>
    <row r="3034" spans="1:22" x14ac:dyDescent="0.3">
      <c r="A3034">
        <v>4402</v>
      </c>
      <c r="B3034">
        <v>31392</v>
      </c>
      <c r="C3034" s="1">
        <v>40304</v>
      </c>
      <c r="D3034" t="s">
        <v>10663</v>
      </c>
      <c r="E3034">
        <v>21</v>
      </c>
      <c r="F3034">
        <v>128.86000000000001</v>
      </c>
      <c r="G3034">
        <v>0.1</v>
      </c>
      <c r="H3034" t="s">
        <v>10664</v>
      </c>
      <c r="I3034">
        <v>-42.81</v>
      </c>
      <c r="J3034">
        <v>6.48</v>
      </c>
      <c r="K3034">
        <v>5.16</v>
      </c>
      <c r="L3034" t="s">
        <v>12051</v>
      </c>
      <c r="M3034" t="s">
        <v>11576</v>
      </c>
      <c r="N3034" t="s">
        <v>11137</v>
      </c>
      <c r="O3034" t="s">
        <v>10701</v>
      </c>
      <c r="P3034" t="s">
        <v>10668</v>
      </c>
      <c r="Q3034" t="s">
        <v>10702</v>
      </c>
      <c r="R3034" t="s">
        <v>11198</v>
      </c>
      <c r="S3034" t="s">
        <v>10685</v>
      </c>
      <c r="T3034">
        <v>0.37</v>
      </c>
      <c r="U3034" s="1">
        <v>40311</v>
      </c>
      <c r="V3034">
        <f t="shared" si="47"/>
        <v>2010</v>
      </c>
    </row>
    <row r="3035" spans="1:22" x14ac:dyDescent="0.3">
      <c r="A3035">
        <v>4449</v>
      </c>
      <c r="B3035">
        <v>31715</v>
      </c>
      <c r="C3035" s="1">
        <v>39822</v>
      </c>
      <c r="D3035" t="s">
        <v>10686</v>
      </c>
      <c r="E3035">
        <v>24</v>
      </c>
      <c r="F3035">
        <v>64.11</v>
      </c>
      <c r="G3035">
        <v>0.09</v>
      </c>
      <c r="H3035" t="s">
        <v>10664</v>
      </c>
      <c r="I3035">
        <v>-4.09</v>
      </c>
      <c r="J3035">
        <v>2.78</v>
      </c>
      <c r="K3035">
        <v>0.97</v>
      </c>
      <c r="L3035" t="s">
        <v>12121</v>
      </c>
      <c r="M3035" t="s">
        <v>11576</v>
      </c>
      <c r="N3035" t="s">
        <v>11137</v>
      </c>
      <c r="O3035" t="s">
        <v>10667</v>
      </c>
      <c r="P3035" t="s">
        <v>10668</v>
      </c>
      <c r="Q3035" t="s">
        <v>10736</v>
      </c>
      <c r="R3035" t="s">
        <v>11869</v>
      </c>
      <c r="S3035" t="s">
        <v>10709</v>
      </c>
      <c r="T3035">
        <v>0.59</v>
      </c>
      <c r="U3035" s="1">
        <v>39824</v>
      </c>
      <c r="V3035">
        <f t="shared" si="47"/>
        <v>2009</v>
      </c>
    </row>
    <row r="3036" spans="1:22" x14ac:dyDescent="0.3">
      <c r="A3036">
        <v>4557</v>
      </c>
      <c r="B3036">
        <v>32420</v>
      </c>
      <c r="C3036" s="1">
        <v>40023</v>
      </c>
      <c r="D3036" t="s">
        <v>10704</v>
      </c>
      <c r="E3036">
        <v>19</v>
      </c>
      <c r="F3036">
        <v>5369.46</v>
      </c>
      <c r="G3036">
        <v>7.0000000000000007E-2</v>
      </c>
      <c r="H3036" t="s">
        <v>10672</v>
      </c>
      <c r="I3036">
        <v>-439.62</v>
      </c>
      <c r="J3036">
        <v>280.98</v>
      </c>
      <c r="K3036">
        <v>57</v>
      </c>
      <c r="L3036" t="s">
        <v>12062</v>
      </c>
      <c r="M3036" t="s">
        <v>11576</v>
      </c>
      <c r="N3036" t="s">
        <v>11137</v>
      </c>
      <c r="O3036" t="s">
        <v>10674</v>
      </c>
      <c r="P3036" t="s">
        <v>10690</v>
      </c>
      <c r="Q3036" t="s">
        <v>10753</v>
      </c>
      <c r="R3036" t="s">
        <v>11314</v>
      </c>
      <c r="S3036" t="s">
        <v>10677</v>
      </c>
      <c r="T3036">
        <v>0.78</v>
      </c>
      <c r="U3036" s="1">
        <v>40025</v>
      </c>
      <c r="V3036">
        <f t="shared" si="47"/>
        <v>2009</v>
      </c>
    </row>
    <row r="3037" spans="1:22" x14ac:dyDescent="0.3">
      <c r="A3037">
        <v>4630</v>
      </c>
      <c r="B3037">
        <v>32965</v>
      </c>
      <c r="C3037" s="1">
        <v>40598</v>
      </c>
      <c r="D3037" t="s">
        <v>10671</v>
      </c>
      <c r="E3037">
        <v>2</v>
      </c>
      <c r="F3037">
        <v>11.15</v>
      </c>
      <c r="G3037">
        <v>0.04</v>
      </c>
      <c r="H3037" t="s">
        <v>10664</v>
      </c>
      <c r="I3037">
        <v>-5.54</v>
      </c>
      <c r="J3037">
        <v>3.98</v>
      </c>
      <c r="K3037">
        <v>2.97</v>
      </c>
      <c r="L3037" t="s">
        <v>12070</v>
      </c>
      <c r="M3037" t="s">
        <v>11576</v>
      </c>
      <c r="N3037" t="s">
        <v>11137</v>
      </c>
      <c r="O3037" t="s">
        <v>10667</v>
      </c>
      <c r="P3037" t="s">
        <v>10668</v>
      </c>
      <c r="Q3037" t="s">
        <v>10702</v>
      </c>
      <c r="R3037" t="s">
        <v>10775</v>
      </c>
      <c r="S3037" t="s">
        <v>10709</v>
      </c>
      <c r="T3037">
        <v>0.35</v>
      </c>
      <c r="U3037" s="1">
        <v>40599</v>
      </c>
      <c r="V3037">
        <f t="shared" si="47"/>
        <v>2011</v>
      </c>
    </row>
    <row r="3038" spans="1:22" x14ac:dyDescent="0.3">
      <c r="A3038">
        <v>4674</v>
      </c>
      <c r="B3038">
        <v>33253</v>
      </c>
      <c r="C3038" s="1">
        <v>40877</v>
      </c>
      <c r="D3038" t="s">
        <v>10686</v>
      </c>
      <c r="E3038">
        <v>17</v>
      </c>
      <c r="F3038">
        <v>524.21199999999999</v>
      </c>
      <c r="G3038">
        <v>0.04</v>
      </c>
      <c r="H3038" t="s">
        <v>10664</v>
      </c>
      <c r="I3038">
        <v>127.85</v>
      </c>
      <c r="J3038">
        <v>35.99</v>
      </c>
      <c r="K3038">
        <v>3.3</v>
      </c>
      <c r="L3038" t="s">
        <v>12101</v>
      </c>
      <c r="M3038" t="s">
        <v>11576</v>
      </c>
      <c r="N3038" t="s">
        <v>11137</v>
      </c>
      <c r="O3038" t="s">
        <v>10701</v>
      </c>
      <c r="P3038" t="s">
        <v>10682</v>
      </c>
      <c r="Q3038" t="s">
        <v>10683</v>
      </c>
      <c r="R3038" t="s">
        <v>11048</v>
      </c>
      <c r="S3038" t="s">
        <v>10693</v>
      </c>
      <c r="T3038">
        <v>0.39</v>
      </c>
      <c r="U3038" s="1">
        <v>40879</v>
      </c>
      <c r="V3038">
        <f t="shared" si="47"/>
        <v>2011</v>
      </c>
    </row>
    <row r="3039" spans="1:22" x14ac:dyDescent="0.3">
      <c r="A3039">
        <v>4784</v>
      </c>
      <c r="B3039">
        <v>33959</v>
      </c>
      <c r="C3039" s="1">
        <v>40025</v>
      </c>
      <c r="D3039" t="s">
        <v>10719</v>
      </c>
      <c r="E3039">
        <v>23</v>
      </c>
      <c r="F3039">
        <v>367.53</v>
      </c>
      <c r="G3039">
        <v>0.03</v>
      </c>
      <c r="H3039" t="s">
        <v>10672</v>
      </c>
      <c r="I3039">
        <v>11.65</v>
      </c>
      <c r="J3039">
        <v>15.23</v>
      </c>
      <c r="K3039">
        <v>27.75</v>
      </c>
      <c r="L3039" t="s">
        <v>12068</v>
      </c>
      <c r="M3039" t="s">
        <v>11576</v>
      </c>
      <c r="N3039" t="s">
        <v>11137</v>
      </c>
      <c r="O3039" t="s">
        <v>10681</v>
      </c>
      <c r="P3039" t="s">
        <v>10690</v>
      </c>
      <c r="Q3039" t="s">
        <v>10724</v>
      </c>
      <c r="R3039" t="s">
        <v>11777</v>
      </c>
      <c r="S3039" t="s">
        <v>10723</v>
      </c>
      <c r="T3039">
        <v>0.76</v>
      </c>
      <c r="U3039" s="1">
        <v>40026</v>
      </c>
      <c r="V3039">
        <f t="shared" si="47"/>
        <v>2009</v>
      </c>
    </row>
    <row r="3040" spans="1:22" x14ac:dyDescent="0.3">
      <c r="A3040">
        <v>4959</v>
      </c>
      <c r="B3040">
        <v>35271</v>
      </c>
      <c r="C3040" s="1">
        <v>40385</v>
      </c>
      <c r="D3040" t="s">
        <v>10671</v>
      </c>
      <c r="E3040">
        <v>19</v>
      </c>
      <c r="F3040">
        <v>1083.4014999999999</v>
      </c>
      <c r="G3040">
        <v>0.02</v>
      </c>
      <c r="H3040" t="s">
        <v>10664</v>
      </c>
      <c r="I3040">
        <v>64.53</v>
      </c>
      <c r="J3040">
        <v>65.989999999999995</v>
      </c>
      <c r="K3040">
        <v>8.99</v>
      </c>
      <c r="L3040" t="s">
        <v>12067</v>
      </c>
      <c r="M3040" t="s">
        <v>11576</v>
      </c>
      <c r="N3040" t="s">
        <v>11137</v>
      </c>
      <c r="O3040" t="s">
        <v>10701</v>
      </c>
      <c r="P3040" t="s">
        <v>10682</v>
      </c>
      <c r="Q3040" t="s">
        <v>10683</v>
      </c>
      <c r="R3040">
        <v>5180</v>
      </c>
      <c r="S3040" t="s">
        <v>10685</v>
      </c>
      <c r="T3040">
        <v>0.56000000000000005</v>
      </c>
      <c r="U3040" s="1">
        <v>40386</v>
      </c>
      <c r="V3040">
        <f t="shared" si="47"/>
        <v>2010</v>
      </c>
    </row>
    <row r="3041" spans="1:22" x14ac:dyDescent="0.3">
      <c r="A3041">
        <v>5108</v>
      </c>
      <c r="B3041">
        <v>36390</v>
      </c>
      <c r="C3041" s="1">
        <v>41194</v>
      </c>
      <c r="D3041" t="s">
        <v>10671</v>
      </c>
      <c r="E3041">
        <v>3</v>
      </c>
      <c r="F3041">
        <v>329.63</v>
      </c>
      <c r="G3041">
        <v>0.05</v>
      </c>
      <c r="H3041" t="s">
        <v>10664</v>
      </c>
      <c r="I3041">
        <v>-541.33000000000004</v>
      </c>
      <c r="J3041">
        <v>125.99</v>
      </c>
      <c r="K3041">
        <v>8.99</v>
      </c>
      <c r="L3041" t="s">
        <v>10720</v>
      </c>
      <c r="M3041" t="s">
        <v>11576</v>
      </c>
      <c r="N3041" t="s">
        <v>11137</v>
      </c>
      <c r="O3041" t="s">
        <v>10681</v>
      </c>
      <c r="P3041" t="s">
        <v>10682</v>
      </c>
      <c r="Q3041" t="s">
        <v>10683</v>
      </c>
      <c r="R3041" t="s">
        <v>11527</v>
      </c>
      <c r="S3041" t="s">
        <v>10685</v>
      </c>
      <c r="T3041">
        <v>0.59</v>
      </c>
      <c r="U3041" s="1">
        <v>41196</v>
      </c>
      <c r="V3041">
        <f t="shared" si="47"/>
        <v>2012</v>
      </c>
    </row>
    <row r="3042" spans="1:22" x14ac:dyDescent="0.3">
      <c r="A3042">
        <v>5265</v>
      </c>
      <c r="B3042">
        <v>37447</v>
      </c>
      <c r="C3042" s="1">
        <v>40002</v>
      </c>
      <c r="D3042" t="s">
        <v>10663</v>
      </c>
      <c r="E3042">
        <v>23</v>
      </c>
      <c r="F3042">
        <v>139.44999999999999</v>
      </c>
      <c r="G3042">
        <v>0.02</v>
      </c>
      <c r="H3042" t="s">
        <v>10664</v>
      </c>
      <c r="I3042">
        <v>-137.49</v>
      </c>
      <c r="J3042">
        <v>5.81</v>
      </c>
      <c r="K3042">
        <v>8.49</v>
      </c>
      <c r="L3042" t="s">
        <v>11960</v>
      </c>
      <c r="M3042" t="s">
        <v>11576</v>
      </c>
      <c r="N3042" t="s">
        <v>11137</v>
      </c>
      <c r="O3042" t="s">
        <v>10701</v>
      </c>
      <c r="P3042" t="s">
        <v>10668</v>
      </c>
      <c r="Q3042" t="s">
        <v>10678</v>
      </c>
      <c r="R3042" t="s">
        <v>10852</v>
      </c>
      <c r="S3042" t="s">
        <v>10685</v>
      </c>
      <c r="T3042">
        <v>0.39</v>
      </c>
      <c r="U3042" s="1">
        <v>40006</v>
      </c>
      <c r="V3042">
        <f t="shared" si="47"/>
        <v>2009</v>
      </c>
    </row>
    <row r="3043" spans="1:22" x14ac:dyDescent="0.3">
      <c r="A3043">
        <v>5394</v>
      </c>
      <c r="B3043">
        <v>38341</v>
      </c>
      <c r="C3043" s="1">
        <v>39951</v>
      </c>
      <c r="D3043" t="s">
        <v>10704</v>
      </c>
      <c r="E3043">
        <v>15</v>
      </c>
      <c r="F3043">
        <v>62.62</v>
      </c>
      <c r="G3043">
        <v>0.1</v>
      </c>
      <c r="H3043" t="s">
        <v>10697</v>
      </c>
      <c r="I3043">
        <v>-67.06</v>
      </c>
      <c r="J3043">
        <v>3.36</v>
      </c>
      <c r="K3043">
        <v>6.27</v>
      </c>
      <c r="L3043" t="s">
        <v>12124</v>
      </c>
      <c r="M3043" t="s">
        <v>11576</v>
      </c>
      <c r="N3043" t="s">
        <v>11137</v>
      </c>
      <c r="O3043" t="s">
        <v>10681</v>
      </c>
      <c r="P3043" t="s">
        <v>10668</v>
      </c>
      <c r="Q3043" t="s">
        <v>10678</v>
      </c>
      <c r="R3043" t="s">
        <v>11042</v>
      </c>
      <c r="S3043" t="s">
        <v>10685</v>
      </c>
      <c r="T3043">
        <v>0.4</v>
      </c>
      <c r="U3043" s="1">
        <v>39952</v>
      </c>
      <c r="V3043">
        <f t="shared" si="47"/>
        <v>2009</v>
      </c>
    </row>
    <row r="3044" spans="1:22" x14ac:dyDescent="0.3">
      <c r="A3044">
        <v>5395</v>
      </c>
      <c r="B3044">
        <v>38341</v>
      </c>
      <c r="C3044" s="1">
        <v>39951</v>
      </c>
      <c r="D3044" t="s">
        <v>10704</v>
      </c>
      <c r="E3044">
        <v>5</v>
      </c>
      <c r="F3044">
        <v>64.25</v>
      </c>
      <c r="G3044">
        <v>7.0000000000000007E-2</v>
      </c>
      <c r="H3044" t="s">
        <v>10664</v>
      </c>
      <c r="I3044">
        <v>-7.94</v>
      </c>
      <c r="J3044">
        <v>12.28</v>
      </c>
      <c r="K3044">
        <v>4.8600000000000003</v>
      </c>
      <c r="L3044" t="s">
        <v>12124</v>
      </c>
      <c r="M3044" t="s">
        <v>11576</v>
      </c>
      <c r="N3044" t="s">
        <v>11137</v>
      </c>
      <c r="O3044" t="s">
        <v>10681</v>
      </c>
      <c r="P3044" t="s">
        <v>10668</v>
      </c>
      <c r="Q3044" t="s">
        <v>10702</v>
      </c>
      <c r="R3044" t="s">
        <v>11813</v>
      </c>
      <c r="S3044" t="s">
        <v>10685</v>
      </c>
      <c r="T3044">
        <v>0.38</v>
      </c>
      <c r="U3044" s="1">
        <v>39953</v>
      </c>
      <c r="V3044">
        <f t="shared" si="47"/>
        <v>2009</v>
      </c>
    </row>
    <row r="3045" spans="1:22" x14ac:dyDescent="0.3">
      <c r="A3045">
        <v>5453</v>
      </c>
      <c r="B3045">
        <v>38723</v>
      </c>
      <c r="C3045" s="1">
        <v>41172</v>
      </c>
      <c r="D3045" t="s">
        <v>10719</v>
      </c>
      <c r="E3045">
        <v>39</v>
      </c>
      <c r="F3045">
        <v>2617.13</v>
      </c>
      <c r="G3045">
        <v>0</v>
      </c>
      <c r="H3045" t="s">
        <v>10664</v>
      </c>
      <c r="I3045">
        <v>368.87</v>
      </c>
      <c r="J3045">
        <v>64.98</v>
      </c>
      <c r="K3045">
        <v>6.88</v>
      </c>
      <c r="L3045" t="s">
        <v>12154</v>
      </c>
      <c r="M3045" t="s">
        <v>11576</v>
      </c>
      <c r="N3045" t="s">
        <v>11137</v>
      </c>
      <c r="O3045" t="s">
        <v>10701</v>
      </c>
      <c r="P3045" t="s">
        <v>10668</v>
      </c>
      <c r="Q3045" t="s">
        <v>10669</v>
      </c>
      <c r="R3045" t="s">
        <v>11144</v>
      </c>
      <c r="S3045" t="s">
        <v>10685</v>
      </c>
      <c r="T3045">
        <v>0.73</v>
      </c>
      <c r="U3045" s="1">
        <v>41174</v>
      </c>
      <c r="V3045">
        <f t="shared" si="47"/>
        <v>2012</v>
      </c>
    </row>
    <row r="3046" spans="1:22" x14ac:dyDescent="0.3">
      <c r="A3046">
        <v>5467</v>
      </c>
      <c r="B3046">
        <v>38851</v>
      </c>
      <c r="C3046" s="1">
        <v>41070</v>
      </c>
      <c r="D3046" t="s">
        <v>10719</v>
      </c>
      <c r="E3046">
        <v>1</v>
      </c>
      <c r="F3046">
        <v>8.49</v>
      </c>
      <c r="G3046">
        <v>0.06</v>
      </c>
      <c r="H3046" t="s">
        <v>10664</v>
      </c>
      <c r="I3046">
        <v>-5.74</v>
      </c>
      <c r="J3046">
        <v>3.74</v>
      </c>
      <c r="K3046">
        <v>4.6900000000000004</v>
      </c>
      <c r="L3046" t="s">
        <v>12065</v>
      </c>
      <c r="M3046" t="s">
        <v>11576</v>
      </c>
      <c r="N3046" t="s">
        <v>11137</v>
      </c>
      <c r="O3046" t="s">
        <v>10681</v>
      </c>
      <c r="P3046" t="s">
        <v>10668</v>
      </c>
      <c r="Q3046" t="s">
        <v>10678</v>
      </c>
      <c r="R3046" t="s">
        <v>12159</v>
      </c>
      <c r="S3046" t="s">
        <v>10685</v>
      </c>
      <c r="T3046">
        <v>0.35</v>
      </c>
      <c r="U3046" s="1">
        <v>41071</v>
      </c>
      <c r="V3046">
        <f t="shared" si="47"/>
        <v>2012</v>
      </c>
    </row>
    <row r="3047" spans="1:22" x14ac:dyDescent="0.3">
      <c r="A3047">
        <v>5470</v>
      </c>
      <c r="B3047">
        <v>38882</v>
      </c>
      <c r="C3047" s="1">
        <v>40161</v>
      </c>
      <c r="D3047" t="s">
        <v>10719</v>
      </c>
      <c r="E3047">
        <v>40</v>
      </c>
      <c r="F3047">
        <v>2169.4899999999998</v>
      </c>
      <c r="G3047">
        <v>0.06</v>
      </c>
      <c r="H3047" t="s">
        <v>10664</v>
      </c>
      <c r="I3047">
        <v>1043.43</v>
      </c>
      <c r="J3047">
        <v>55.48</v>
      </c>
      <c r="K3047">
        <v>4.8499999999999996</v>
      </c>
      <c r="L3047" t="s">
        <v>11660</v>
      </c>
      <c r="M3047" t="s">
        <v>11576</v>
      </c>
      <c r="N3047" t="s">
        <v>11137</v>
      </c>
      <c r="O3047" t="s">
        <v>10674</v>
      </c>
      <c r="P3047" t="s">
        <v>10668</v>
      </c>
      <c r="Q3047" t="s">
        <v>10702</v>
      </c>
      <c r="R3047" t="s">
        <v>12052</v>
      </c>
      <c r="S3047" t="s">
        <v>10685</v>
      </c>
      <c r="T3047">
        <v>0.37</v>
      </c>
      <c r="U3047" s="1">
        <v>40161</v>
      </c>
      <c r="V3047">
        <f t="shared" si="47"/>
        <v>2009</v>
      </c>
    </row>
    <row r="3048" spans="1:22" x14ac:dyDescent="0.3">
      <c r="A3048">
        <v>5540</v>
      </c>
      <c r="B3048">
        <v>39266</v>
      </c>
      <c r="C3048" s="1">
        <v>41148</v>
      </c>
      <c r="D3048" t="s">
        <v>10671</v>
      </c>
      <c r="E3048">
        <v>4</v>
      </c>
      <c r="F3048">
        <v>64.09</v>
      </c>
      <c r="G3048">
        <v>0.02</v>
      </c>
      <c r="H3048" t="s">
        <v>10664</v>
      </c>
      <c r="I3048">
        <v>3.72</v>
      </c>
      <c r="J3048">
        <v>15.57</v>
      </c>
      <c r="K3048">
        <v>1.39</v>
      </c>
      <c r="L3048" t="s">
        <v>12049</v>
      </c>
      <c r="M3048" t="s">
        <v>11576</v>
      </c>
      <c r="N3048" t="s">
        <v>11137</v>
      </c>
      <c r="O3048" t="s">
        <v>10667</v>
      </c>
      <c r="P3048" t="s">
        <v>10668</v>
      </c>
      <c r="Q3048" t="s">
        <v>10717</v>
      </c>
      <c r="R3048" t="s">
        <v>11769</v>
      </c>
      <c r="S3048" t="s">
        <v>10685</v>
      </c>
      <c r="T3048">
        <v>0.38</v>
      </c>
      <c r="U3048" s="1">
        <v>41149</v>
      </c>
      <c r="V3048">
        <f t="shared" si="47"/>
        <v>2012</v>
      </c>
    </row>
    <row r="3049" spans="1:22" x14ac:dyDescent="0.3">
      <c r="A3049">
        <v>5614</v>
      </c>
      <c r="B3049">
        <v>39780</v>
      </c>
      <c r="C3049" s="1">
        <v>39971</v>
      </c>
      <c r="D3049" t="s">
        <v>10663</v>
      </c>
      <c r="E3049">
        <v>48</v>
      </c>
      <c r="F3049">
        <v>2208.31</v>
      </c>
      <c r="G3049">
        <v>0.04</v>
      </c>
      <c r="H3049" t="s">
        <v>10664</v>
      </c>
      <c r="I3049">
        <v>569.08000000000004</v>
      </c>
      <c r="J3049">
        <v>45.98</v>
      </c>
      <c r="K3049">
        <v>4.8</v>
      </c>
      <c r="L3049" t="s">
        <v>12040</v>
      </c>
      <c r="M3049" t="s">
        <v>11576</v>
      </c>
      <c r="N3049" t="s">
        <v>11137</v>
      </c>
      <c r="O3049" t="s">
        <v>10674</v>
      </c>
      <c r="P3049" t="s">
        <v>10690</v>
      </c>
      <c r="Q3049" t="s">
        <v>10691</v>
      </c>
      <c r="R3049" t="s">
        <v>11272</v>
      </c>
      <c r="S3049" t="s">
        <v>10709</v>
      </c>
      <c r="T3049">
        <v>0.68</v>
      </c>
      <c r="U3049" s="1">
        <v>39973</v>
      </c>
      <c r="V3049">
        <f t="shared" si="47"/>
        <v>2009</v>
      </c>
    </row>
    <row r="3050" spans="1:22" x14ac:dyDescent="0.3">
      <c r="A3050">
        <v>5625</v>
      </c>
      <c r="B3050">
        <v>39842</v>
      </c>
      <c r="C3050" s="1">
        <v>40531</v>
      </c>
      <c r="D3050" t="s">
        <v>10704</v>
      </c>
      <c r="E3050">
        <v>22</v>
      </c>
      <c r="F3050">
        <v>1295.502</v>
      </c>
      <c r="G3050">
        <v>0.01</v>
      </c>
      <c r="H3050" t="s">
        <v>10697</v>
      </c>
      <c r="I3050">
        <v>224.86</v>
      </c>
      <c r="J3050">
        <v>65.989999999999995</v>
      </c>
      <c r="K3050">
        <v>3.99</v>
      </c>
      <c r="L3050" t="s">
        <v>12077</v>
      </c>
      <c r="M3050" t="s">
        <v>11576</v>
      </c>
      <c r="N3050" t="s">
        <v>11137</v>
      </c>
      <c r="O3050" t="s">
        <v>10674</v>
      </c>
      <c r="P3050" t="s">
        <v>10682</v>
      </c>
      <c r="Q3050" t="s">
        <v>10683</v>
      </c>
      <c r="R3050" t="s">
        <v>11203</v>
      </c>
      <c r="S3050" t="s">
        <v>10685</v>
      </c>
      <c r="T3050">
        <v>0.59</v>
      </c>
      <c r="U3050" s="1">
        <v>40532</v>
      </c>
      <c r="V3050">
        <f t="shared" si="47"/>
        <v>2010</v>
      </c>
    </row>
    <row r="3051" spans="1:22" x14ac:dyDescent="0.3">
      <c r="A3051">
        <v>5652</v>
      </c>
      <c r="B3051">
        <v>40005</v>
      </c>
      <c r="C3051" s="1">
        <v>40384</v>
      </c>
      <c r="D3051" t="s">
        <v>10671</v>
      </c>
      <c r="E3051">
        <v>20</v>
      </c>
      <c r="F3051">
        <v>873.82</v>
      </c>
      <c r="G3051">
        <v>0.1</v>
      </c>
      <c r="H3051" t="s">
        <v>10664</v>
      </c>
      <c r="I3051">
        <v>244.45</v>
      </c>
      <c r="J3051">
        <v>45.98</v>
      </c>
      <c r="K3051">
        <v>4.8</v>
      </c>
      <c r="L3051" t="s">
        <v>12110</v>
      </c>
      <c r="M3051" t="s">
        <v>11576</v>
      </c>
      <c r="N3051" t="s">
        <v>11137</v>
      </c>
      <c r="O3051" t="s">
        <v>10667</v>
      </c>
      <c r="P3051" t="s">
        <v>10690</v>
      </c>
      <c r="Q3051" t="s">
        <v>10691</v>
      </c>
      <c r="R3051" t="s">
        <v>11272</v>
      </c>
      <c r="S3051" t="s">
        <v>10709</v>
      </c>
      <c r="T3051">
        <v>0.68</v>
      </c>
      <c r="U3051" s="1">
        <v>40387</v>
      </c>
      <c r="V3051">
        <f t="shared" si="47"/>
        <v>2010</v>
      </c>
    </row>
    <row r="3052" spans="1:22" x14ac:dyDescent="0.3">
      <c r="A3052">
        <v>5733</v>
      </c>
      <c r="B3052">
        <v>40704</v>
      </c>
      <c r="C3052" s="1">
        <v>39820</v>
      </c>
      <c r="D3052" t="s">
        <v>10663</v>
      </c>
      <c r="E3052">
        <v>6</v>
      </c>
      <c r="F3052">
        <v>11.57</v>
      </c>
      <c r="G3052">
        <v>0.01</v>
      </c>
      <c r="H3052" t="s">
        <v>10664</v>
      </c>
      <c r="I3052">
        <v>-2.06</v>
      </c>
      <c r="J3052">
        <v>1.76</v>
      </c>
      <c r="K3052">
        <v>0.7</v>
      </c>
      <c r="L3052" t="s">
        <v>12160</v>
      </c>
      <c r="M3052" t="s">
        <v>11576</v>
      </c>
      <c r="N3052" t="s">
        <v>11137</v>
      </c>
      <c r="O3052" t="s">
        <v>10681</v>
      </c>
      <c r="P3052" t="s">
        <v>10668</v>
      </c>
      <c r="Q3052" t="s">
        <v>10736</v>
      </c>
      <c r="R3052" t="s">
        <v>11023</v>
      </c>
      <c r="S3052" t="s">
        <v>10709</v>
      </c>
      <c r="T3052">
        <v>0.56000000000000005</v>
      </c>
      <c r="U3052" s="1">
        <v>39825</v>
      </c>
      <c r="V3052">
        <f t="shared" si="47"/>
        <v>2009</v>
      </c>
    </row>
    <row r="3053" spans="1:22" x14ac:dyDescent="0.3">
      <c r="A3053">
        <v>5833</v>
      </c>
      <c r="B3053">
        <v>41383</v>
      </c>
      <c r="C3053" s="1">
        <v>40310</v>
      </c>
      <c r="D3053" t="s">
        <v>10663</v>
      </c>
      <c r="E3053">
        <v>36</v>
      </c>
      <c r="F3053">
        <v>1449.45</v>
      </c>
      <c r="G3053">
        <v>0.04</v>
      </c>
      <c r="H3053" t="s">
        <v>10664</v>
      </c>
      <c r="I3053">
        <v>620.07000000000005</v>
      </c>
      <c r="J3053">
        <v>41.94</v>
      </c>
      <c r="K3053">
        <v>2.99</v>
      </c>
      <c r="L3053" t="s">
        <v>12061</v>
      </c>
      <c r="M3053" t="s">
        <v>11576</v>
      </c>
      <c r="N3053" t="s">
        <v>11137</v>
      </c>
      <c r="O3053" t="s">
        <v>10667</v>
      </c>
      <c r="P3053" t="s">
        <v>10668</v>
      </c>
      <c r="Q3053" t="s">
        <v>10678</v>
      </c>
      <c r="R3053" t="s">
        <v>11005</v>
      </c>
      <c r="S3053" t="s">
        <v>10685</v>
      </c>
      <c r="T3053">
        <v>0.35</v>
      </c>
      <c r="U3053" s="1">
        <v>40317</v>
      </c>
      <c r="V3053">
        <f t="shared" si="47"/>
        <v>2010</v>
      </c>
    </row>
    <row r="3054" spans="1:22" x14ac:dyDescent="0.3">
      <c r="A3054">
        <v>5840</v>
      </c>
      <c r="B3054">
        <v>41415</v>
      </c>
      <c r="C3054" s="1">
        <v>40127</v>
      </c>
      <c r="D3054" t="s">
        <v>10663</v>
      </c>
      <c r="E3054">
        <v>10</v>
      </c>
      <c r="F3054">
        <v>80.92</v>
      </c>
      <c r="G3054">
        <v>0.09</v>
      </c>
      <c r="H3054" t="s">
        <v>10664</v>
      </c>
      <c r="I3054">
        <v>-20.16</v>
      </c>
      <c r="J3054">
        <v>7.64</v>
      </c>
      <c r="K3054">
        <v>5.83</v>
      </c>
      <c r="L3054" t="s">
        <v>12148</v>
      </c>
      <c r="M3054" t="s">
        <v>11576</v>
      </c>
      <c r="N3054" t="s">
        <v>11137</v>
      </c>
      <c r="O3054" t="s">
        <v>10667</v>
      </c>
      <c r="P3054" t="s">
        <v>10668</v>
      </c>
      <c r="Q3054" t="s">
        <v>10702</v>
      </c>
      <c r="R3054" t="s">
        <v>11007</v>
      </c>
      <c r="V3054">
        <f t="shared" si="47"/>
        <v>2009</v>
      </c>
    </row>
    <row r="3055" spans="1:22" x14ac:dyDescent="0.3">
      <c r="A3055">
        <v>5898</v>
      </c>
      <c r="B3055">
        <v>41825</v>
      </c>
      <c r="C3055" s="1">
        <v>40047</v>
      </c>
      <c r="D3055" t="s">
        <v>10719</v>
      </c>
      <c r="E3055">
        <v>50</v>
      </c>
      <c r="F3055">
        <v>7817.45</v>
      </c>
      <c r="G3055">
        <v>0.03</v>
      </c>
      <c r="H3055" t="s">
        <v>10672</v>
      </c>
      <c r="I3055">
        <v>-1303.5999999999999</v>
      </c>
      <c r="J3055">
        <v>150.88999999999999</v>
      </c>
      <c r="K3055">
        <v>60.2</v>
      </c>
      <c r="L3055" t="s">
        <v>10720</v>
      </c>
      <c r="M3055" t="s">
        <v>11576</v>
      </c>
      <c r="N3055" t="s">
        <v>11137</v>
      </c>
      <c r="O3055" t="s">
        <v>10674</v>
      </c>
      <c r="P3055" t="s">
        <v>10690</v>
      </c>
      <c r="Q3055" t="s">
        <v>10753</v>
      </c>
      <c r="R3055" t="s">
        <v>11536</v>
      </c>
      <c r="V3055">
        <f t="shared" si="47"/>
        <v>2009</v>
      </c>
    </row>
    <row r="3056" spans="1:22" x14ac:dyDescent="0.3">
      <c r="A3056">
        <v>5899</v>
      </c>
      <c r="B3056">
        <v>41826</v>
      </c>
      <c r="C3056" s="1">
        <v>40467</v>
      </c>
      <c r="D3056" t="s">
        <v>10704</v>
      </c>
      <c r="E3056">
        <v>4</v>
      </c>
      <c r="F3056">
        <v>63.93</v>
      </c>
      <c r="G3056">
        <v>0.03</v>
      </c>
      <c r="H3056" t="s">
        <v>10697</v>
      </c>
      <c r="I3056">
        <v>40.630000000000003</v>
      </c>
      <c r="J3056">
        <v>9.77</v>
      </c>
      <c r="K3056">
        <v>6.02</v>
      </c>
      <c r="L3056" t="s">
        <v>12040</v>
      </c>
      <c r="M3056" t="s">
        <v>11576</v>
      </c>
      <c r="N3056" t="s">
        <v>11137</v>
      </c>
      <c r="O3056" t="s">
        <v>10674</v>
      </c>
      <c r="P3056" t="s">
        <v>10690</v>
      </c>
      <c r="Q3056" t="s">
        <v>10691</v>
      </c>
      <c r="R3056" t="s">
        <v>11074</v>
      </c>
      <c r="S3056" t="s">
        <v>10689</v>
      </c>
      <c r="T3056">
        <v>0.48</v>
      </c>
      <c r="U3056" s="1">
        <v>40469</v>
      </c>
      <c r="V3056">
        <f t="shared" si="47"/>
        <v>2010</v>
      </c>
    </row>
    <row r="3057" spans="1:22" x14ac:dyDescent="0.3">
      <c r="A3057">
        <v>5946</v>
      </c>
      <c r="B3057">
        <v>42213</v>
      </c>
      <c r="C3057" s="1">
        <v>40623</v>
      </c>
      <c r="D3057" t="s">
        <v>10719</v>
      </c>
      <c r="E3057">
        <v>46</v>
      </c>
      <c r="F3057">
        <v>110.96</v>
      </c>
      <c r="G3057">
        <v>0.08</v>
      </c>
      <c r="H3057" t="s">
        <v>10664</v>
      </c>
      <c r="I3057">
        <v>35.92</v>
      </c>
      <c r="J3057">
        <v>2.61</v>
      </c>
      <c r="K3057">
        <v>0.5</v>
      </c>
      <c r="L3057" t="s">
        <v>11850</v>
      </c>
      <c r="M3057" t="s">
        <v>11576</v>
      </c>
      <c r="N3057" t="s">
        <v>11137</v>
      </c>
      <c r="O3057" t="s">
        <v>10667</v>
      </c>
      <c r="P3057" t="s">
        <v>10668</v>
      </c>
      <c r="Q3057" t="s">
        <v>10729</v>
      </c>
      <c r="R3057" t="s">
        <v>11038</v>
      </c>
      <c r="S3057" t="s">
        <v>10685</v>
      </c>
      <c r="T3057">
        <v>0.39</v>
      </c>
      <c r="U3057" s="1">
        <v>40625</v>
      </c>
      <c r="V3057">
        <f t="shared" si="47"/>
        <v>2011</v>
      </c>
    </row>
    <row r="3058" spans="1:22" x14ac:dyDescent="0.3">
      <c r="A3058">
        <v>5995</v>
      </c>
      <c r="B3058">
        <v>42469</v>
      </c>
      <c r="C3058" s="1">
        <v>41221</v>
      </c>
      <c r="D3058" t="s">
        <v>10686</v>
      </c>
      <c r="E3058">
        <v>18</v>
      </c>
      <c r="F3058">
        <v>2130.8200000000002</v>
      </c>
      <c r="G3058">
        <v>0.05</v>
      </c>
      <c r="H3058" t="s">
        <v>10664</v>
      </c>
      <c r="I3058">
        <v>818.92</v>
      </c>
      <c r="J3058">
        <v>120.98</v>
      </c>
      <c r="K3058">
        <v>9.07</v>
      </c>
      <c r="L3058" t="s">
        <v>12074</v>
      </c>
      <c r="M3058" t="s">
        <v>11576</v>
      </c>
      <c r="N3058" t="s">
        <v>11137</v>
      </c>
      <c r="O3058" t="s">
        <v>10674</v>
      </c>
      <c r="P3058" t="s">
        <v>10668</v>
      </c>
      <c r="Q3058" t="s">
        <v>10678</v>
      </c>
      <c r="R3058" t="s">
        <v>11103</v>
      </c>
      <c r="S3058" t="s">
        <v>10685</v>
      </c>
      <c r="T3058">
        <v>0.35</v>
      </c>
      <c r="U3058" s="1">
        <v>41222</v>
      </c>
      <c r="V3058">
        <f t="shared" si="47"/>
        <v>2012</v>
      </c>
    </row>
    <row r="3059" spans="1:22" x14ac:dyDescent="0.3">
      <c r="A3059">
        <v>6117</v>
      </c>
      <c r="B3059">
        <v>43302</v>
      </c>
      <c r="C3059" s="1">
        <v>40778</v>
      </c>
      <c r="D3059" t="s">
        <v>10663</v>
      </c>
      <c r="E3059">
        <v>43</v>
      </c>
      <c r="F3059">
        <v>720.61300000000006</v>
      </c>
      <c r="G3059">
        <v>7.0000000000000007E-2</v>
      </c>
      <c r="H3059" t="s">
        <v>10664</v>
      </c>
      <c r="I3059">
        <v>329.68</v>
      </c>
      <c r="J3059">
        <v>20.99</v>
      </c>
      <c r="K3059">
        <v>0.99</v>
      </c>
      <c r="L3059" t="s">
        <v>12058</v>
      </c>
      <c r="M3059" t="s">
        <v>11576</v>
      </c>
      <c r="N3059" t="s">
        <v>11137</v>
      </c>
      <c r="O3059" t="s">
        <v>10681</v>
      </c>
      <c r="P3059" t="s">
        <v>10682</v>
      </c>
      <c r="Q3059" t="s">
        <v>10683</v>
      </c>
      <c r="R3059" t="s">
        <v>10910</v>
      </c>
      <c r="S3059" t="s">
        <v>10709</v>
      </c>
      <c r="T3059">
        <v>0.37</v>
      </c>
      <c r="U3059" s="1">
        <v>40787</v>
      </c>
      <c r="V3059">
        <f t="shared" si="47"/>
        <v>2011</v>
      </c>
    </row>
    <row r="3060" spans="1:22" x14ac:dyDescent="0.3">
      <c r="A3060">
        <v>6156</v>
      </c>
      <c r="B3060">
        <v>43588</v>
      </c>
      <c r="C3060" s="1">
        <v>41153</v>
      </c>
      <c r="D3060" t="s">
        <v>10704</v>
      </c>
      <c r="E3060">
        <v>16</v>
      </c>
      <c r="F3060">
        <v>3075.752</v>
      </c>
      <c r="G3060">
        <v>0.04</v>
      </c>
      <c r="H3060" t="s">
        <v>10672</v>
      </c>
      <c r="I3060">
        <v>-572.69000000000005</v>
      </c>
      <c r="J3060">
        <v>236.97</v>
      </c>
      <c r="K3060">
        <v>59.24</v>
      </c>
      <c r="L3060" t="s">
        <v>12086</v>
      </c>
      <c r="M3060" t="s">
        <v>11576</v>
      </c>
      <c r="N3060" t="s">
        <v>11137</v>
      </c>
      <c r="O3060" t="s">
        <v>10701</v>
      </c>
      <c r="P3060" t="s">
        <v>10690</v>
      </c>
      <c r="Q3060" t="s">
        <v>10724</v>
      </c>
      <c r="R3060" t="s">
        <v>11743</v>
      </c>
      <c r="S3060" t="s">
        <v>10723</v>
      </c>
      <c r="T3060">
        <v>0.61</v>
      </c>
      <c r="U3060" s="1">
        <v>41156</v>
      </c>
      <c r="V3060">
        <f t="shared" si="47"/>
        <v>2012</v>
      </c>
    </row>
    <row r="3061" spans="1:22" x14ac:dyDescent="0.3">
      <c r="A3061">
        <v>6208</v>
      </c>
      <c r="B3061">
        <v>44000</v>
      </c>
      <c r="C3061" s="1">
        <v>41186</v>
      </c>
      <c r="D3061" t="s">
        <v>10686</v>
      </c>
      <c r="E3061">
        <v>18</v>
      </c>
      <c r="F3061">
        <v>85.03</v>
      </c>
      <c r="G3061">
        <v>0.05</v>
      </c>
      <c r="H3061" t="s">
        <v>10664</v>
      </c>
      <c r="I3061">
        <v>-75.31</v>
      </c>
      <c r="J3061">
        <v>4.28</v>
      </c>
      <c r="K3061">
        <v>6.72</v>
      </c>
      <c r="L3061" t="s">
        <v>12049</v>
      </c>
      <c r="M3061" t="s">
        <v>11576</v>
      </c>
      <c r="N3061" t="s">
        <v>11137</v>
      </c>
      <c r="O3061" t="s">
        <v>10667</v>
      </c>
      <c r="P3061" t="s">
        <v>10668</v>
      </c>
      <c r="Q3061" t="s">
        <v>10702</v>
      </c>
      <c r="R3061" t="s">
        <v>11607</v>
      </c>
      <c r="S3061" t="s">
        <v>10685</v>
      </c>
      <c r="T3061">
        <v>0.4</v>
      </c>
      <c r="U3061" s="1">
        <v>41186</v>
      </c>
      <c r="V3061">
        <f t="shared" si="47"/>
        <v>2012</v>
      </c>
    </row>
    <row r="3062" spans="1:22" x14ac:dyDescent="0.3">
      <c r="A3062">
        <v>6389</v>
      </c>
      <c r="B3062">
        <v>45381</v>
      </c>
      <c r="C3062" s="1">
        <v>40776</v>
      </c>
      <c r="D3062" t="s">
        <v>10704</v>
      </c>
      <c r="E3062">
        <v>26</v>
      </c>
      <c r="F3062">
        <v>164.1</v>
      </c>
      <c r="G3062">
        <v>0.03</v>
      </c>
      <c r="H3062" t="s">
        <v>10697</v>
      </c>
      <c r="I3062">
        <v>-41.22</v>
      </c>
      <c r="J3062">
        <v>5.74</v>
      </c>
      <c r="K3062">
        <v>5.01</v>
      </c>
      <c r="L3062" t="s">
        <v>12126</v>
      </c>
      <c r="M3062" t="s">
        <v>11576</v>
      </c>
      <c r="N3062" t="s">
        <v>11137</v>
      </c>
      <c r="O3062" t="s">
        <v>10667</v>
      </c>
      <c r="P3062" t="s">
        <v>10668</v>
      </c>
      <c r="Q3062" t="s">
        <v>10678</v>
      </c>
      <c r="R3062" t="s">
        <v>10999</v>
      </c>
      <c r="S3062" t="s">
        <v>10685</v>
      </c>
      <c r="T3062">
        <v>0.39</v>
      </c>
      <c r="U3062" s="1">
        <v>40777</v>
      </c>
      <c r="V3062">
        <f t="shared" si="47"/>
        <v>2011</v>
      </c>
    </row>
    <row r="3063" spans="1:22" x14ac:dyDescent="0.3">
      <c r="A3063">
        <v>6390</v>
      </c>
      <c r="B3063">
        <v>45381</v>
      </c>
      <c r="C3063" s="1">
        <v>40776</v>
      </c>
      <c r="D3063" t="s">
        <v>10704</v>
      </c>
      <c r="E3063">
        <v>23</v>
      </c>
      <c r="F3063">
        <v>1316.87</v>
      </c>
      <c r="G3063">
        <v>0.02</v>
      </c>
      <c r="H3063" t="s">
        <v>10697</v>
      </c>
      <c r="I3063">
        <v>204.7</v>
      </c>
      <c r="J3063">
        <v>53.98</v>
      </c>
      <c r="K3063">
        <v>5.5</v>
      </c>
      <c r="L3063" t="s">
        <v>12126</v>
      </c>
      <c r="M3063" t="s">
        <v>11576</v>
      </c>
      <c r="N3063" t="s">
        <v>11137</v>
      </c>
      <c r="O3063" t="s">
        <v>10667</v>
      </c>
      <c r="P3063" t="s">
        <v>10682</v>
      </c>
      <c r="Q3063" t="s">
        <v>10711</v>
      </c>
      <c r="R3063" t="s">
        <v>11560</v>
      </c>
      <c r="S3063" t="s">
        <v>10685</v>
      </c>
      <c r="T3063">
        <v>0.62</v>
      </c>
      <c r="U3063" s="1">
        <v>40778</v>
      </c>
      <c r="V3063">
        <f t="shared" si="47"/>
        <v>2011</v>
      </c>
    </row>
    <row r="3064" spans="1:22" x14ac:dyDescent="0.3">
      <c r="A3064">
        <v>6431</v>
      </c>
      <c r="B3064">
        <v>45728</v>
      </c>
      <c r="C3064" s="1">
        <v>40350</v>
      </c>
      <c r="D3064" t="s">
        <v>10671</v>
      </c>
      <c r="E3064">
        <v>11</v>
      </c>
      <c r="F3064">
        <v>38.24</v>
      </c>
      <c r="G3064">
        <v>0.02</v>
      </c>
      <c r="H3064" t="s">
        <v>10664</v>
      </c>
      <c r="I3064">
        <v>-37.549999999999997</v>
      </c>
      <c r="J3064">
        <v>2.88</v>
      </c>
      <c r="K3064">
        <v>5.33</v>
      </c>
      <c r="L3064" t="s">
        <v>12030</v>
      </c>
      <c r="M3064" t="s">
        <v>11576</v>
      </c>
      <c r="N3064" t="s">
        <v>11137</v>
      </c>
      <c r="O3064" t="s">
        <v>10667</v>
      </c>
      <c r="P3064" t="s">
        <v>10668</v>
      </c>
      <c r="Q3064" t="s">
        <v>10729</v>
      </c>
      <c r="R3064" t="s">
        <v>12161</v>
      </c>
      <c r="S3064" t="s">
        <v>10685</v>
      </c>
      <c r="T3064">
        <v>0.36</v>
      </c>
      <c r="U3064" s="1">
        <v>40351</v>
      </c>
      <c r="V3064">
        <f t="shared" si="47"/>
        <v>2010</v>
      </c>
    </row>
    <row r="3065" spans="1:22" x14ac:dyDescent="0.3">
      <c r="A3065">
        <v>6456</v>
      </c>
      <c r="B3065">
        <v>45984</v>
      </c>
      <c r="C3065" s="1">
        <v>40935</v>
      </c>
      <c r="D3065" t="s">
        <v>10704</v>
      </c>
      <c r="E3065">
        <v>27</v>
      </c>
      <c r="F3065">
        <v>80.33</v>
      </c>
      <c r="G3065">
        <v>0.01</v>
      </c>
      <c r="H3065" t="s">
        <v>10664</v>
      </c>
      <c r="I3065">
        <v>2.4900000000000002</v>
      </c>
      <c r="J3065">
        <v>2.94</v>
      </c>
      <c r="K3065">
        <v>0.96</v>
      </c>
      <c r="L3065" t="s">
        <v>11981</v>
      </c>
      <c r="M3065" t="s">
        <v>11576</v>
      </c>
      <c r="N3065" t="s">
        <v>11137</v>
      </c>
      <c r="O3065" t="s">
        <v>10681</v>
      </c>
      <c r="P3065" t="s">
        <v>10668</v>
      </c>
      <c r="Q3065" t="s">
        <v>10736</v>
      </c>
      <c r="R3065" t="s">
        <v>11111</v>
      </c>
      <c r="S3065" t="s">
        <v>10709</v>
      </c>
      <c r="T3065">
        <v>0.57999999999999996</v>
      </c>
      <c r="U3065" s="1">
        <v>40937</v>
      </c>
      <c r="V3065">
        <f t="shared" si="47"/>
        <v>2012</v>
      </c>
    </row>
    <row r="3066" spans="1:22" x14ac:dyDescent="0.3">
      <c r="A3066">
        <v>6459</v>
      </c>
      <c r="B3066">
        <v>45988</v>
      </c>
      <c r="C3066" s="1">
        <v>40057</v>
      </c>
      <c r="D3066" t="s">
        <v>10719</v>
      </c>
      <c r="E3066">
        <v>43</v>
      </c>
      <c r="F3066">
        <v>3832.24</v>
      </c>
      <c r="G3066">
        <v>0.09</v>
      </c>
      <c r="H3066" t="s">
        <v>10697</v>
      </c>
      <c r="I3066">
        <v>-1570.32</v>
      </c>
      <c r="J3066">
        <v>90.98</v>
      </c>
      <c r="K3066">
        <v>56.2</v>
      </c>
      <c r="L3066" t="s">
        <v>12162</v>
      </c>
      <c r="M3066" t="s">
        <v>11576</v>
      </c>
      <c r="N3066" t="s">
        <v>11137</v>
      </c>
      <c r="O3066" t="s">
        <v>10701</v>
      </c>
      <c r="P3066" t="s">
        <v>10690</v>
      </c>
      <c r="Q3066" t="s">
        <v>10691</v>
      </c>
      <c r="R3066" t="s">
        <v>11196</v>
      </c>
      <c r="S3066" t="s">
        <v>10689</v>
      </c>
      <c r="T3066">
        <v>0.74</v>
      </c>
      <c r="U3066" s="1">
        <v>40058</v>
      </c>
      <c r="V3066">
        <f t="shared" si="47"/>
        <v>2009</v>
      </c>
    </row>
    <row r="3067" spans="1:22" x14ac:dyDescent="0.3">
      <c r="A3067">
        <v>6489</v>
      </c>
      <c r="B3067">
        <v>46177</v>
      </c>
      <c r="C3067" s="1">
        <v>40517</v>
      </c>
      <c r="D3067" t="s">
        <v>10663</v>
      </c>
      <c r="E3067">
        <v>48</v>
      </c>
      <c r="F3067">
        <v>9708.64</v>
      </c>
      <c r="G3067">
        <v>0.1</v>
      </c>
      <c r="H3067" t="s">
        <v>10672</v>
      </c>
      <c r="I3067">
        <v>-528.65</v>
      </c>
      <c r="J3067">
        <v>218.75</v>
      </c>
      <c r="K3067">
        <v>69.64</v>
      </c>
      <c r="L3067" t="s">
        <v>11422</v>
      </c>
      <c r="M3067" t="s">
        <v>11576</v>
      </c>
      <c r="N3067" t="s">
        <v>11137</v>
      </c>
      <c r="O3067" t="s">
        <v>10681</v>
      </c>
      <c r="P3067" t="s">
        <v>10690</v>
      </c>
      <c r="Q3067" t="s">
        <v>10724</v>
      </c>
      <c r="R3067" t="s">
        <v>10892</v>
      </c>
      <c r="S3067" t="s">
        <v>10723</v>
      </c>
      <c r="T3067">
        <v>0.77</v>
      </c>
      <c r="U3067" s="1">
        <v>40519</v>
      </c>
      <c r="V3067">
        <f t="shared" si="47"/>
        <v>2010</v>
      </c>
    </row>
    <row r="3068" spans="1:22" x14ac:dyDescent="0.3">
      <c r="A3068">
        <v>6620</v>
      </c>
      <c r="B3068">
        <v>47106</v>
      </c>
      <c r="C3068" s="1">
        <v>40841</v>
      </c>
      <c r="D3068" t="s">
        <v>10704</v>
      </c>
      <c r="E3068">
        <v>40</v>
      </c>
      <c r="F3068">
        <v>6618.4570000000003</v>
      </c>
      <c r="G3068">
        <v>0.1</v>
      </c>
      <c r="H3068" t="s">
        <v>10664</v>
      </c>
      <c r="I3068">
        <v>1489.96</v>
      </c>
      <c r="J3068">
        <v>205.99</v>
      </c>
      <c r="K3068">
        <v>5.99</v>
      </c>
      <c r="L3068" t="s">
        <v>12149</v>
      </c>
      <c r="M3068" t="s">
        <v>11576</v>
      </c>
      <c r="N3068" t="s">
        <v>11137</v>
      </c>
      <c r="O3068" t="s">
        <v>10701</v>
      </c>
      <c r="P3068" t="s">
        <v>10682</v>
      </c>
      <c r="Q3068" t="s">
        <v>10683</v>
      </c>
      <c r="R3068">
        <v>3285</v>
      </c>
      <c r="S3068" t="s">
        <v>10685</v>
      </c>
      <c r="T3068">
        <v>0.59</v>
      </c>
      <c r="U3068" s="1">
        <v>40843</v>
      </c>
      <c r="V3068">
        <f t="shared" si="47"/>
        <v>2011</v>
      </c>
    </row>
    <row r="3069" spans="1:22" x14ac:dyDescent="0.3">
      <c r="A3069">
        <v>6630</v>
      </c>
      <c r="B3069">
        <v>47169</v>
      </c>
      <c r="C3069" s="1">
        <v>40240</v>
      </c>
      <c r="D3069" t="s">
        <v>10704</v>
      </c>
      <c r="E3069">
        <v>15</v>
      </c>
      <c r="F3069">
        <v>803.26700000000005</v>
      </c>
      <c r="G3069">
        <v>0.06</v>
      </c>
      <c r="H3069" t="s">
        <v>10664</v>
      </c>
      <c r="I3069">
        <v>-19.97</v>
      </c>
      <c r="J3069">
        <v>65.989999999999995</v>
      </c>
      <c r="K3069">
        <v>5.26</v>
      </c>
      <c r="L3069" t="s">
        <v>12163</v>
      </c>
      <c r="M3069" t="s">
        <v>11576</v>
      </c>
      <c r="N3069" t="s">
        <v>11137</v>
      </c>
      <c r="O3069" t="s">
        <v>10701</v>
      </c>
      <c r="P3069" t="s">
        <v>10682</v>
      </c>
      <c r="Q3069" t="s">
        <v>10683</v>
      </c>
      <c r="R3069">
        <v>8860</v>
      </c>
      <c r="S3069" t="s">
        <v>10685</v>
      </c>
      <c r="T3069">
        <v>0.56000000000000005</v>
      </c>
      <c r="U3069" s="1">
        <v>40241</v>
      </c>
      <c r="V3069">
        <f t="shared" si="47"/>
        <v>2010</v>
      </c>
    </row>
    <row r="3070" spans="1:22" x14ac:dyDescent="0.3">
      <c r="A3070">
        <v>6751</v>
      </c>
      <c r="B3070">
        <v>48071</v>
      </c>
      <c r="C3070" s="1">
        <v>40605</v>
      </c>
      <c r="D3070" t="s">
        <v>10663</v>
      </c>
      <c r="E3070">
        <v>1</v>
      </c>
      <c r="F3070">
        <v>22.74</v>
      </c>
      <c r="G3070">
        <v>0.03</v>
      </c>
      <c r="H3070" t="s">
        <v>10697</v>
      </c>
      <c r="I3070">
        <v>-13.59</v>
      </c>
      <c r="J3070">
        <v>12.64</v>
      </c>
      <c r="K3070">
        <v>4.9800000000000004</v>
      </c>
      <c r="L3070" t="s">
        <v>12125</v>
      </c>
      <c r="M3070" t="s">
        <v>11576</v>
      </c>
      <c r="N3070" t="s">
        <v>11137</v>
      </c>
      <c r="O3070" t="s">
        <v>10701</v>
      </c>
      <c r="P3070" t="s">
        <v>10690</v>
      </c>
      <c r="Q3070" t="s">
        <v>10691</v>
      </c>
      <c r="R3070" t="s">
        <v>11597</v>
      </c>
      <c r="S3070" t="s">
        <v>10693</v>
      </c>
      <c r="T3070">
        <v>0.48</v>
      </c>
      <c r="U3070" s="1">
        <v>40614</v>
      </c>
      <c r="V3070">
        <f t="shared" si="47"/>
        <v>2011</v>
      </c>
    </row>
    <row r="3071" spans="1:22" x14ac:dyDescent="0.3">
      <c r="A3071">
        <v>6910</v>
      </c>
      <c r="B3071">
        <v>49312</v>
      </c>
      <c r="C3071" s="1">
        <v>40595</v>
      </c>
      <c r="D3071" t="s">
        <v>10719</v>
      </c>
      <c r="E3071">
        <v>19</v>
      </c>
      <c r="F3071">
        <v>1882.18</v>
      </c>
      <c r="G3071">
        <v>0.09</v>
      </c>
      <c r="H3071" t="s">
        <v>10697</v>
      </c>
      <c r="I3071">
        <v>336.26</v>
      </c>
      <c r="J3071">
        <v>107.53</v>
      </c>
      <c r="K3071">
        <v>5.81</v>
      </c>
      <c r="L3071" t="s">
        <v>12107</v>
      </c>
      <c r="M3071" t="s">
        <v>11576</v>
      </c>
      <c r="N3071" t="s">
        <v>11137</v>
      </c>
      <c r="O3071" t="s">
        <v>10681</v>
      </c>
      <c r="P3071" t="s">
        <v>10690</v>
      </c>
      <c r="Q3071" t="s">
        <v>10691</v>
      </c>
      <c r="R3071" t="s">
        <v>11099</v>
      </c>
      <c r="V3071">
        <f t="shared" si="47"/>
        <v>2011</v>
      </c>
    </row>
    <row r="3072" spans="1:22" x14ac:dyDescent="0.3">
      <c r="A3072">
        <v>6930</v>
      </c>
      <c r="B3072">
        <v>49472</v>
      </c>
      <c r="C3072" s="1">
        <v>40375</v>
      </c>
      <c r="D3072" t="s">
        <v>10663</v>
      </c>
      <c r="E3072">
        <v>23</v>
      </c>
      <c r="F3072">
        <v>103.2</v>
      </c>
      <c r="G3072">
        <v>0.02</v>
      </c>
      <c r="H3072" t="s">
        <v>10664</v>
      </c>
      <c r="I3072">
        <v>17.89</v>
      </c>
      <c r="J3072">
        <v>4.28</v>
      </c>
      <c r="K3072">
        <v>0.94</v>
      </c>
      <c r="L3072" t="s">
        <v>12129</v>
      </c>
      <c r="M3072" t="s">
        <v>11576</v>
      </c>
      <c r="N3072" t="s">
        <v>11137</v>
      </c>
      <c r="O3072" t="s">
        <v>10667</v>
      </c>
      <c r="P3072" t="s">
        <v>10668</v>
      </c>
      <c r="Q3072" t="s">
        <v>10736</v>
      </c>
      <c r="R3072" t="s">
        <v>11165</v>
      </c>
      <c r="S3072" t="s">
        <v>10709</v>
      </c>
      <c r="T3072">
        <v>0.56000000000000005</v>
      </c>
      <c r="U3072" s="1">
        <v>40380</v>
      </c>
      <c r="V3072">
        <f t="shared" si="47"/>
        <v>2010</v>
      </c>
    </row>
    <row r="3073" spans="1:22" x14ac:dyDescent="0.3">
      <c r="A3073">
        <v>6980</v>
      </c>
      <c r="B3073">
        <v>49891</v>
      </c>
      <c r="C3073" s="1">
        <v>40068</v>
      </c>
      <c r="D3073" t="s">
        <v>10686</v>
      </c>
      <c r="E3073">
        <v>19</v>
      </c>
      <c r="F3073">
        <v>88.4</v>
      </c>
      <c r="G3073">
        <v>0.08</v>
      </c>
      <c r="H3073" t="s">
        <v>10664</v>
      </c>
      <c r="I3073">
        <v>35.5</v>
      </c>
      <c r="J3073">
        <v>4.91</v>
      </c>
      <c r="K3073">
        <v>0.5</v>
      </c>
      <c r="L3073" t="s">
        <v>12130</v>
      </c>
      <c r="M3073" t="s">
        <v>11576</v>
      </c>
      <c r="N3073" t="s">
        <v>11137</v>
      </c>
      <c r="O3073" t="s">
        <v>10674</v>
      </c>
      <c r="P3073" t="s">
        <v>10668</v>
      </c>
      <c r="Q3073" t="s">
        <v>10729</v>
      </c>
      <c r="R3073" t="s">
        <v>11949</v>
      </c>
      <c r="S3073" t="s">
        <v>10685</v>
      </c>
      <c r="T3073">
        <v>0.36</v>
      </c>
      <c r="U3073" s="1">
        <v>40068</v>
      </c>
      <c r="V3073">
        <f t="shared" si="47"/>
        <v>2009</v>
      </c>
    </row>
    <row r="3074" spans="1:22" x14ac:dyDescent="0.3">
      <c r="A3074">
        <v>7041</v>
      </c>
      <c r="B3074">
        <v>50276</v>
      </c>
      <c r="C3074" s="1">
        <v>40588</v>
      </c>
      <c r="D3074" t="s">
        <v>10686</v>
      </c>
      <c r="E3074">
        <v>34</v>
      </c>
      <c r="F3074">
        <v>390.35</v>
      </c>
      <c r="G3074">
        <v>0.05</v>
      </c>
      <c r="H3074" t="s">
        <v>10664</v>
      </c>
      <c r="I3074">
        <v>71.03</v>
      </c>
      <c r="J3074">
        <v>11.55</v>
      </c>
      <c r="K3074">
        <v>2.36</v>
      </c>
      <c r="L3074" t="s">
        <v>12138</v>
      </c>
      <c r="M3074" t="s">
        <v>11576</v>
      </c>
      <c r="N3074" t="s">
        <v>11137</v>
      </c>
      <c r="O3074" t="s">
        <v>10667</v>
      </c>
      <c r="P3074" t="s">
        <v>10668</v>
      </c>
      <c r="Q3074" t="s">
        <v>10736</v>
      </c>
      <c r="R3074" t="s">
        <v>11590</v>
      </c>
      <c r="S3074" t="s">
        <v>10709</v>
      </c>
      <c r="T3074">
        <v>0.55000000000000004</v>
      </c>
      <c r="U3074" s="1">
        <v>40589</v>
      </c>
      <c r="V3074">
        <f t="shared" ref="V3074:V3137" si="48">YEAR(C3074)</f>
        <v>2011</v>
      </c>
    </row>
    <row r="3075" spans="1:22" x14ac:dyDescent="0.3">
      <c r="A3075">
        <v>7162</v>
      </c>
      <c r="B3075">
        <v>51107</v>
      </c>
      <c r="C3075" s="1">
        <v>41177</v>
      </c>
      <c r="D3075" t="s">
        <v>10686</v>
      </c>
      <c r="E3075">
        <v>36</v>
      </c>
      <c r="F3075">
        <v>772.67</v>
      </c>
      <c r="G3075">
        <v>0</v>
      </c>
      <c r="H3075" t="s">
        <v>10664</v>
      </c>
      <c r="I3075">
        <v>286.87</v>
      </c>
      <c r="J3075">
        <v>21.38</v>
      </c>
      <c r="K3075">
        <v>2.99</v>
      </c>
      <c r="L3075" t="s">
        <v>12164</v>
      </c>
      <c r="M3075" t="s">
        <v>11576</v>
      </c>
      <c r="N3075" t="s">
        <v>11137</v>
      </c>
      <c r="O3075" t="s">
        <v>10681</v>
      </c>
      <c r="P3075" t="s">
        <v>10668</v>
      </c>
      <c r="Q3075" t="s">
        <v>10678</v>
      </c>
      <c r="R3075" t="s">
        <v>12115</v>
      </c>
      <c r="S3075" t="s">
        <v>10685</v>
      </c>
      <c r="T3075">
        <v>0.37</v>
      </c>
      <c r="U3075" s="1">
        <v>41178</v>
      </c>
      <c r="V3075">
        <f t="shared" si="48"/>
        <v>2012</v>
      </c>
    </row>
    <row r="3076" spans="1:22" x14ac:dyDescent="0.3">
      <c r="A3076">
        <v>7260</v>
      </c>
      <c r="B3076">
        <v>51783</v>
      </c>
      <c r="C3076" s="1">
        <v>40858</v>
      </c>
      <c r="D3076" t="s">
        <v>10704</v>
      </c>
      <c r="E3076">
        <v>10</v>
      </c>
      <c r="F3076">
        <v>1875.18</v>
      </c>
      <c r="G3076">
        <v>0.01</v>
      </c>
      <c r="H3076" t="s">
        <v>10672</v>
      </c>
      <c r="I3076">
        <v>-433.29</v>
      </c>
      <c r="J3076">
        <v>179.29</v>
      </c>
      <c r="K3076">
        <v>29.21</v>
      </c>
      <c r="L3076" t="s">
        <v>11924</v>
      </c>
      <c r="M3076" t="s">
        <v>11576</v>
      </c>
      <c r="N3076" t="s">
        <v>11137</v>
      </c>
      <c r="O3076" t="s">
        <v>10674</v>
      </c>
      <c r="P3076" t="s">
        <v>10690</v>
      </c>
      <c r="Q3076" t="s">
        <v>10724</v>
      </c>
      <c r="R3076" t="s">
        <v>10847</v>
      </c>
      <c r="V3076">
        <f t="shared" si="48"/>
        <v>2011</v>
      </c>
    </row>
    <row r="3077" spans="1:22" x14ac:dyDescent="0.3">
      <c r="A3077">
        <v>7295</v>
      </c>
      <c r="B3077">
        <v>52006</v>
      </c>
      <c r="C3077" s="1">
        <v>39988</v>
      </c>
      <c r="D3077" t="s">
        <v>10704</v>
      </c>
      <c r="E3077">
        <v>42</v>
      </c>
      <c r="F3077">
        <v>375.76</v>
      </c>
      <c r="G3077">
        <v>0</v>
      </c>
      <c r="H3077" t="s">
        <v>10664</v>
      </c>
      <c r="I3077">
        <v>-241.63</v>
      </c>
      <c r="J3077">
        <v>8.3699999999999992</v>
      </c>
      <c r="K3077">
        <v>10.16</v>
      </c>
      <c r="L3077" t="s">
        <v>12031</v>
      </c>
      <c r="M3077" t="s">
        <v>11576</v>
      </c>
      <c r="N3077" t="s">
        <v>11137</v>
      </c>
      <c r="O3077" t="s">
        <v>10681</v>
      </c>
      <c r="P3077" t="s">
        <v>10690</v>
      </c>
      <c r="Q3077" t="s">
        <v>10691</v>
      </c>
      <c r="R3077" t="s">
        <v>11550</v>
      </c>
      <c r="S3077" t="s">
        <v>10769</v>
      </c>
      <c r="T3077">
        <v>0.59</v>
      </c>
      <c r="U3077" s="1">
        <v>39990</v>
      </c>
      <c r="V3077">
        <f t="shared" si="48"/>
        <v>2009</v>
      </c>
    </row>
    <row r="3078" spans="1:22" x14ac:dyDescent="0.3">
      <c r="A3078">
        <v>7429</v>
      </c>
      <c r="B3078">
        <v>52934</v>
      </c>
      <c r="C3078" s="1">
        <v>40751</v>
      </c>
      <c r="D3078" t="s">
        <v>10719</v>
      </c>
      <c r="E3078">
        <v>20</v>
      </c>
      <c r="F3078">
        <v>92.15</v>
      </c>
      <c r="G3078">
        <v>0.08</v>
      </c>
      <c r="H3078" t="s">
        <v>10664</v>
      </c>
      <c r="I3078">
        <v>36.979999999999997</v>
      </c>
      <c r="J3078">
        <v>4.91</v>
      </c>
      <c r="K3078">
        <v>0.5</v>
      </c>
      <c r="L3078" t="s">
        <v>12080</v>
      </c>
      <c r="M3078" t="s">
        <v>11576</v>
      </c>
      <c r="N3078" t="s">
        <v>11137</v>
      </c>
      <c r="O3078" t="s">
        <v>10681</v>
      </c>
      <c r="P3078" t="s">
        <v>10668</v>
      </c>
      <c r="Q3078" t="s">
        <v>10729</v>
      </c>
      <c r="R3078" t="s">
        <v>11949</v>
      </c>
      <c r="S3078" t="s">
        <v>10685</v>
      </c>
      <c r="T3078">
        <v>0.36</v>
      </c>
      <c r="U3078" s="1">
        <v>40752</v>
      </c>
      <c r="V3078">
        <f t="shared" si="48"/>
        <v>2011</v>
      </c>
    </row>
    <row r="3079" spans="1:22" x14ac:dyDescent="0.3">
      <c r="A3079">
        <v>7555</v>
      </c>
      <c r="B3079">
        <v>54053</v>
      </c>
      <c r="C3079" s="1">
        <v>40953</v>
      </c>
      <c r="D3079" t="s">
        <v>10671</v>
      </c>
      <c r="E3079">
        <v>18</v>
      </c>
      <c r="F3079">
        <v>821.7885</v>
      </c>
      <c r="G3079">
        <v>0.06</v>
      </c>
      <c r="H3079" t="s">
        <v>10697</v>
      </c>
      <c r="I3079">
        <v>-230.34</v>
      </c>
      <c r="J3079">
        <v>55.99</v>
      </c>
      <c r="K3079">
        <v>5</v>
      </c>
      <c r="L3079" t="s">
        <v>12075</v>
      </c>
      <c r="M3079" t="s">
        <v>11576</v>
      </c>
      <c r="N3079" t="s">
        <v>11137</v>
      </c>
      <c r="O3079" t="s">
        <v>10674</v>
      </c>
      <c r="P3079" t="s">
        <v>10682</v>
      </c>
      <c r="Q3079" t="s">
        <v>10683</v>
      </c>
      <c r="R3079" t="s">
        <v>10906</v>
      </c>
      <c r="S3079" t="s">
        <v>10693</v>
      </c>
      <c r="T3079">
        <v>0.8</v>
      </c>
      <c r="U3079" s="1">
        <v>40954</v>
      </c>
      <c r="V3079">
        <f t="shared" si="48"/>
        <v>2012</v>
      </c>
    </row>
    <row r="3080" spans="1:22" x14ac:dyDescent="0.3">
      <c r="A3080">
        <v>7708</v>
      </c>
      <c r="B3080">
        <v>55239</v>
      </c>
      <c r="C3080" s="1">
        <v>41246</v>
      </c>
      <c r="D3080" t="s">
        <v>10719</v>
      </c>
      <c r="E3080">
        <v>13</v>
      </c>
      <c r="F3080">
        <v>95.68</v>
      </c>
      <c r="G3080">
        <v>7.0000000000000007E-2</v>
      </c>
      <c r="H3080" t="s">
        <v>10697</v>
      </c>
      <c r="I3080">
        <v>-15.27</v>
      </c>
      <c r="J3080">
        <v>6.48</v>
      </c>
      <c r="K3080">
        <v>5.14</v>
      </c>
      <c r="L3080" t="s">
        <v>12136</v>
      </c>
      <c r="M3080" t="s">
        <v>11576</v>
      </c>
      <c r="N3080" t="s">
        <v>11137</v>
      </c>
      <c r="O3080" t="s">
        <v>10674</v>
      </c>
      <c r="P3080" t="s">
        <v>10668</v>
      </c>
      <c r="Q3080" t="s">
        <v>10702</v>
      </c>
      <c r="R3080" t="s">
        <v>11775</v>
      </c>
      <c r="S3080" t="s">
        <v>10685</v>
      </c>
      <c r="T3080">
        <v>0.37</v>
      </c>
      <c r="U3080" s="1">
        <v>41247</v>
      </c>
      <c r="V3080">
        <f t="shared" si="48"/>
        <v>2012</v>
      </c>
    </row>
    <row r="3081" spans="1:22" x14ac:dyDescent="0.3">
      <c r="A3081">
        <v>7739</v>
      </c>
      <c r="B3081">
        <v>55425</v>
      </c>
      <c r="C3081" s="1">
        <v>40848</v>
      </c>
      <c r="D3081" t="s">
        <v>10719</v>
      </c>
      <c r="E3081">
        <v>7</v>
      </c>
      <c r="F3081">
        <v>73.86</v>
      </c>
      <c r="G3081">
        <v>0.08</v>
      </c>
      <c r="H3081" t="s">
        <v>10664</v>
      </c>
      <c r="I3081">
        <v>-52.49</v>
      </c>
      <c r="J3081">
        <v>9.7100000000000009</v>
      </c>
      <c r="K3081">
        <v>9.4499999999999993</v>
      </c>
      <c r="L3081" t="s">
        <v>12083</v>
      </c>
      <c r="M3081" t="s">
        <v>11576</v>
      </c>
      <c r="N3081" t="s">
        <v>11137</v>
      </c>
      <c r="O3081" t="s">
        <v>10681</v>
      </c>
      <c r="P3081" t="s">
        <v>10668</v>
      </c>
      <c r="Q3081" t="s">
        <v>10669</v>
      </c>
      <c r="R3081" t="s">
        <v>11530</v>
      </c>
      <c r="S3081" t="s">
        <v>10685</v>
      </c>
      <c r="T3081">
        <v>0.6</v>
      </c>
      <c r="U3081" s="1">
        <v>40849</v>
      </c>
      <c r="V3081">
        <f t="shared" si="48"/>
        <v>2011</v>
      </c>
    </row>
    <row r="3082" spans="1:22" x14ac:dyDescent="0.3">
      <c r="A3082">
        <v>7901</v>
      </c>
      <c r="B3082">
        <v>56515</v>
      </c>
      <c r="C3082" s="1">
        <v>40690</v>
      </c>
      <c r="D3082" t="s">
        <v>10704</v>
      </c>
      <c r="E3082">
        <v>17</v>
      </c>
      <c r="F3082">
        <v>979.52</v>
      </c>
      <c r="G3082">
        <v>0.1</v>
      </c>
      <c r="H3082" t="s">
        <v>10672</v>
      </c>
      <c r="I3082">
        <v>-362.04</v>
      </c>
      <c r="J3082">
        <v>58.14</v>
      </c>
      <c r="K3082">
        <v>36.61</v>
      </c>
      <c r="L3082" t="s">
        <v>12080</v>
      </c>
      <c r="M3082" t="s">
        <v>11576</v>
      </c>
      <c r="N3082" t="s">
        <v>11137</v>
      </c>
      <c r="O3082" t="s">
        <v>10667</v>
      </c>
      <c r="P3082" t="s">
        <v>10690</v>
      </c>
      <c r="Q3082" t="s">
        <v>10721</v>
      </c>
      <c r="R3082" t="s">
        <v>10872</v>
      </c>
      <c r="S3082" t="s">
        <v>10723</v>
      </c>
      <c r="T3082">
        <v>0.61</v>
      </c>
      <c r="U3082" s="1">
        <v>40692</v>
      </c>
      <c r="V3082">
        <f t="shared" si="48"/>
        <v>2011</v>
      </c>
    </row>
    <row r="3083" spans="1:22" x14ac:dyDescent="0.3">
      <c r="A3083">
        <v>8079</v>
      </c>
      <c r="B3083">
        <v>57638</v>
      </c>
      <c r="C3083" s="1">
        <v>41021</v>
      </c>
      <c r="D3083" t="s">
        <v>10663</v>
      </c>
      <c r="E3083">
        <v>35</v>
      </c>
      <c r="F3083">
        <v>5740.6239999999998</v>
      </c>
      <c r="G3083">
        <v>0.09</v>
      </c>
      <c r="H3083" t="s">
        <v>10672</v>
      </c>
      <c r="I3083">
        <v>-526.48</v>
      </c>
      <c r="J3083">
        <v>217.85</v>
      </c>
      <c r="K3083">
        <v>29.1</v>
      </c>
      <c r="L3083" t="s">
        <v>12062</v>
      </c>
      <c r="M3083" t="s">
        <v>11576</v>
      </c>
      <c r="N3083" t="s">
        <v>11137</v>
      </c>
      <c r="O3083" t="s">
        <v>10674</v>
      </c>
      <c r="P3083" t="s">
        <v>10690</v>
      </c>
      <c r="Q3083" t="s">
        <v>10724</v>
      </c>
      <c r="R3083" t="s">
        <v>11788</v>
      </c>
      <c r="V3083">
        <f t="shared" si="48"/>
        <v>2012</v>
      </c>
    </row>
    <row r="3084" spans="1:22" x14ac:dyDescent="0.3">
      <c r="A3084">
        <v>8195</v>
      </c>
      <c r="B3084">
        <v>58599</v>
      </c>
      <c r="C3084" s="1">
        <v>40192</v>
      </c>
      <c r="D3084" t="s">
        <v>10719</v>
      </c>
      <c r="E3084">
        <v>49</v>
      </c>
      <c r="F3084">
        <v>5332.42</v>
      </c>
      <c r="G3084">
        <v>0.06</v>
      </c>
      <c r="H3084" t="s">
        <v>10672</v>
      </c>
      <c r="I3084">
        <v>-219.2</v>
      </c>
      <c r="J3084">
        <v>113.98</v>
      </c>
      <c r="K3084">
        <v>30</v>
      </c>
      <c r="L3084" t="s">
        <v>12165</v>
      </c>
      <c r="M3084" t="s">
        <v>11576</v>
      </c>
      <c r="N3084" t="s">
        <v>11137</v>
      </c>
      <c r="O3084" t="s">
        <v>10667</v>
      </c>
      <c r="P3084" t="s">
        <v>10690</v>
      </c>
      <c r="Q3084" t="s">
        <v>10753</v>
      </c>
      <c r="R3084" t="s">
        <v>11446</v>
      </c>
      <c r="S3084" t="s">
        <v>10677</v>
      </c>
      <c r="T3084">
        <v>0.69</v>
      </c>
      <c r="U3084" s="1">
        <v>40193</v>
      </c>
      <c r="V3084">
        <f t="shared" si="48"/>
        <v>2010</v>
      </c>
    </row>
    <row r="3085" spans="1:22" x14ac:dyDescent="0.3">
      <c r="A3085">
        <v>8265</v>
      </c>
      <c r="B3085">
        <v>59075</v>
      </c>
      <c r="C3085" s="1">
        <v>40965</v>
      </c>
      <c r="D3085" t="s">
        <v>10663</v>
      </c>
      <c r="E3085">
        <v>4</v>
      </c>
      <c r="F3085">
        <v>21.84</v>
      </c>
      <c r="G3085">
        <v>0.02</v>
      </c>
      <c r="H3085" t="s">
        <v>10664</v>
      </c>
      <c r="I3085">
        <v>-25.31</v>
      </c>
      <c r="J3085">
        <v>4.7699999999999996</v>
      </c>
      <c r="K3085">
        <v>2.39</v>
      </c>
      <c r="L3085" t="s">
        <v>11892</v>
      </c>
      <c r="M3085" t="s">
        <v>11576</v>
      </c>
      <c r="N3085" t="s">
        <v>11137</v>
      </c>
      <c r="O3085" t="s">
        <v>10667</v>
      </c>
      <c r="P3085" t="s">
        <v>10682</v>
      </c>
      <c r="Q3085" t="s">
        <v>10711</v>
      </c>
      <c r="R3085" t="s">
        <v>11345</v>
      </c>
      <c r="V3085">
        <f t="shared" si="48"/>
        <v>2012</v>
      </c>
    </row>
    <row r="3086" spans="1:22" x14ac:dyDescent="0.3">
      <c r="A3086">
        <v>8300</v>
      </c>
      <c r="B3086">
        <v>59270</v>
      </c>
      <c r="C3086" s="1">
        <v>40189</v>
      </c>
      <c r="D3086" t="s">
        <v>10671</v>
      </c>
      <c r="E3086">
        <v>47</v>
      </c>
      <c r="F3086">
        <v>1597.02</v>
      </c>
      <c r="G3086">
        <v>0.01</v>
      </c>
      <c r="H3086" t="s">
        <v>10664</v>
      </c>
      <c r="I3086">
        <v>749.03</v>
      </c>
      <c r="J3086">
        <v>31.78</v>
      </c>
      <c r="K3086">
        <v>1.99</v>
      </c>
      <c r="L3086" t="s">
        <v>12127</v>
      </c>
      <c r="M3086" t="s">
        <v>11576</v>
      </c>
      <c r="N3086" t="s">
        <v>11137</v>
      </c>
      <c r="O3086" t="s">
        <v>10667</v>
      </c>
      <c r="P3086" t="s">
        <v>10682</v>
      </c>
      <c r="Q3086" t="s">
        <v>10711</v>
      </c>
      <c r="R3086" t="s">
        <v>10773</v>
      </c>
      <c r="V3086">
        <f t="shared" si="48"/>
        <v>2010</v>
      </c>
    </row>
    <row r="3087" spans="1:22" x14ac:dyDescent="0.3">
      <c r="A3087">
        <v>58</v>
      </c>
      <c r="B3087">
        <v>326</v>
      </c>
      <c r="C3087" s="1">
        <v>40697</v>
      </c>
      <c r="D3087" t="s">
        <v>10671</v>
      </c>
      <c r="E3087">
        <v>34</v>
      </c>
      <c r="F3087">
        <v>218.27</v>
      </c>
      <c r="G3087">
        <v>0.03</v>
      </c>
      <c r="H3087" t="s">
        <v>10664</v>
      </c>
      <c r="I3087">
        <v>-44.14</v>
      </c>
      <c r="J3087">
        <v>5.99</v>
      </c>
      <c r="K3087">
        <v>4.92</v>
      </c>
      <c r="L3087" t="s">
        <v>12166</v>
      </c>
      <c r="M3087" t="s">
        <v>12167</v>
      </c>
      <c r="N3087" t="s">
        <v>12167</v>
      </c>
      <c r="O3087" t="s">
        <v>10674</v>
      </c>
      <c r="P3087" t="s">
        <v>10668</v>
      </c>
      <c r="Q3087" t="s">
        <v>10678</v>
      </c>
      <c r="R3087" t="s">
        <v>11080</v>
      </c>
      <c r="V3087">
        <f t="shared" si="48"/>
        <v>2011</v>
      </c>
    </row>
    <row r="3088" spans="1:22" x14ac:dyDescent="0.3">
      <c r="A3088">
        <v>59</v>
      </c>
      <c r="B3088">
        <v>326</v>
      </c>
      <c r="C3088" s="1">
        <v>40697</v>
      </c>
      <c r="D3088" t="s">
        <v>10671</v>
      </c>
      <c r="E3088">
        <v>17</v>
      </c>
      <c r="F3088">
        <v>100.95</v>
      </c>
      <c r="G3088">
        <v>0.05</v>
      </c>
      <c r="H3088" t="s">
        <v>10664</v>
      </c>
      <c r="I3088">
        <v>-21.3</v>
      </c>
      <c r="J3088">
        <v>5.81</v>
      </c>
      <c r="K3088">
        <v>3.37</v>
      </c>
      <c r="L3088" t="s">
        <v>12166</v>
      </c>
      <c r="M3088" t="s">
        <v>12167</v>
      </c>
      <c r="N3088" t="s">
        <v>12167</v>
      </c>
      <c r="O3088" t="s">
        <v>10674</v>
      </c>
      <c r="P3088" t="s">
        <v>10668</v>
      </c>
      <c r="Q3088" t="s">
        <v>10707</v>
      </c>
      <c r="R3088" t="s">
        <v>11401</v>
      </c>
      <c r="V3088">
        <f t="shared" si="48"/>
        <v>2011</v>
      </c>
    </row>
    <row r="3089" spans="1:22" x14ac:dyDescent="0.3">
      <c r="A3089">
        <v>99</v>
      </c>
      <c r="B3089">
        <v>614</v>
      </c>
      <c r="C3089" s="1">
        <v>41243</v>
      </c>
      <c r="D3089" t="s">
        <v>10671</v>
      </c>
      <c r="E3089">
        <v>41</v>
      </c>
      <c r="F3089">
        <v>628.22</v>
      </c>
      <c r="G3089">
        <v>0</v>
      </c>
      <c r="H3089" t="s">
        <v>10664</v>
      </c>
      <c r="I3089">
        <v>163.81</v>
      </c>
      <c r="J3089">
        <v>14.34</v>
      </c>
      <c r="K3089">
        <v>5</v>
      </c>
      <c r="L3089" t="s">
        <v>11880</v>
      </c>
      <c r="M3089" t="s">
        <v>12167</v>
      </c>
      <c r="N3089" t="s">
        <v>12167</v>
      </c>
      <c r="O3089" t="s">
        <v>10681</v>
      </c>
      <c r="P3089" t="s">
        <v>10690</v>
      </c>
      <c r="Q3089" t="s">
        <v>10691</v>
      </c>
      <c r="R3089" t="s">
        <v>11321</v>
      </c>
      <c r="S3089" t="s">
        <v>10693</v>
      </c>
      <c r="T3089">
        <v>0.49</v>
      </c>
      <c r="U3089" s="1">
        <v>41245</v>
      </c>
      <c r="V3089">
        <f t="shared" si="48"/>
        <v>2012</v>
      </c>
    </row>
    <row r="3090" spans="1:22" x14ac:dyDescent="0.3">
      <c r="A3090">
        <v>100</v>
      </c>
      <c r="B3090">
        <v>614</v>
      </c>
      <c r="C3090" s="1">
        <v>41243</v>
      </c>
      <c r="D3090" t="s">
        <v>10671</v>
      </c>
      <c r="E3090">
        <v>24</v>
      </c>
      <c r="F3090">
        <v>3366.1</v>
      </c>
      <c r="G3090">
        <v>7.0000000000000007E-2</v>
      </c>
      <c r="H3090" t="s">
        <v>10672</v>
      </c>
      <c r="I3090">
        <v>-335.32</v>
      </c>
      <c r="J3090">
        <v>138.75</v>
      </c>
      <c r="K3090">
        <v>52.42</v>
      </c>
      <c r="L3090" t="s">
        <v>11880</v>
      </c>
      <c r="M3090" t="s">
        <v>12167</v>
      </c>
      <c r="N3090" t="s">
        <v>12167</v>
      </c>
      <c r="O3090" t="s">
        <v>10681</v>
      </c>
      <c r="P3090" t="s">
        <v>10690</v>
      </c>
      <c r="Q3090" t="s">
        <v>10724</v>
      </c>
      <c r="R3090" t="s">
        <v>12168</v>
      </c>
      <c r="S3090" t="s">
        <v>10723</v>
      </c>
      <c r="T3090">
        <v>0.74</v>
      </c>
      <c r="U3090" s="1">
        <v>41244</v>
      </c>
      <c r="V3090">
        <f t="shared" si="48"/>
        <v>2012</v>
      </c>
    </row>
    <row r="3091" spans="1:22" x14ac:dyDescent="0.3">
      <c r="A3091">
        <v>139</v>
      </c>
      <c r="B3091">
        <v>898</v>
      </c>
      <c r="C3091" s="1">
        <v>40331</v>
      </c>
      <c r="D3091" t="s">
        <v>10671</v>
      </c>
      <c r="E3091">
        <v>40</v>
      </c>
      <c r="F3091">
        <v>676.13</v>
      </c>
      <c r="G3091">
        <v>0.03</v>
      </c>
      <c r="H3091" t="s">
        <v>10664</v>
      </c>
      <c r="I3091">
        <v>45.39</v>
      </c>
      <c r="J3091">
        <v>15.98</v>
      </c>
      <c r="K3091">
        <v>6.5</v>
      </c>
      <c r="L3091" t="s">
        <v>12169</v>
      </c>
      <c r="M3091" t="s">
        <v>12167</v>
      </c>
      <c r="N3091" t="s">
        <v>12167</v>
      </c>
      <c r="O3091" t="s">
        <v>10674</v>
      </c>
      <c r="P3091" t="s">
        <v>10682</v>
      </c>
      <c r="Q3091" t="s">
        <v>10711</v>
      </c>
      <c r="R3091" t="s">
        <v>11161</v>
      </c>
      <c r="S3091" t="s">
        <v>10685</v>
      </c>
      <c r="T3091">
        <v>0.48</v>
      </c>
      <c r="U3091" s="1">
        <v>40333</v>
      </c>
      <c r="V3091">
        <f t="shared" si="48"/>
        <v>2010</v>
      </c>
    </row>
    <row r="3092" spans="1:22" x14ac:dyDescent="0.3">
      <c r="A3092">
        <v>140</v>
      </c>
      <c r="B3092">
        <v>898</v>
      </c>
      <c r="C3092" s="1">
        <v>40331</v>
      </c>
      <c r="D3092" t="s">
        <v>10671</v>
      </c>
      <c r="E3092">
        <v>26</v>
      </c>
      <c r="F3092">
        <v>7668.55</v>
      </c>
      <c r="G3092">
        <v>0.04</v>
      </c>
      <c r="H3092" t="s">
        <v>10672</v>
      </c>
      <c r="I3092">
        <v>-715.78</v>
      </c>
      <c r="J3092">
        <v>296.18</v>
      </c>
      <c r="K3092">
        <v>54.12</v>
      </c>
      <c r="L3092" t="s">
        <v>12169</v>
      </c>
      <c r="M3092" t="s">
        <v>12167</v>
      </c>
      <c r="N3092" t="s">
        <v>12167</v>
      </c>
      <c r="O3092" t="s">
        <v>10674</v>
      </c>
      <c r="P3092" t="s">
        <v>10690</v>
      </c>
      <c r="Q3092" t="s">
        <v>10724</v>
      </c>
      <c r="R3092" t="s">
        <v>11055</v>
      </c>
      <c r="S3092" t="s">
        <v>10723</v>
      </c>
      <c r="T3092">
        <v>0.76</v>
      </c>
      <c r="U3092" s="1">
        <v>40331</v>
      </c>
      <c r="V3092">
        <f t="shared" si="48"/>
        <v>2010</v>
      </c>
    </row>
    <row r="3093" spans="1:22" x14ac:dyDescent="0.3">
      <c r="A3093">
        <v>166</v>
      </c>
      <c r="B3093">
        <v>1031</v>
      </c>
      <c r="C3093" s="1">
        <v>40056</v>
      </c>
      <c r="D3093" t="s">
        <v>10704</v>
      </c>
      <c r="E3093">
        <v>34</v>
      </c>
      <c r="F3093">
        <v>226.1</v>
      </c>
      <c r="G3093">
        <v>0</v>
      </c>
      <c r="H3093" t="s">
        <v>10664</v>
      </c>
      <c r="I3093">
        <v>-52.21</v>
      </c>
      <c r="J3093">
        <v>6.37</v>
      </c>
      <c r="K3093">
        <v>5.19</v>
      </c>
      <c r="L3093" t="s">
        <v>12169</v>
      </c>
      <c r="M3093" t="s">
        <v>12167</v>
      </c>
      <c r="N3093" t="s">
        <v>12167</v>
      </c>
      <c r="O3093" t="s">
        <v>10674</v>
      </c>
      <c r="P3093" t="s">
        <v>10668</v>
      </c>
      <c r="Q3093" t="s">
        <v>10678</v>
      </c>
      <c r="R3093" t="s">
        <v>11957</v>
      </c>
      <c r="V3093">
        <f t="shared" si="48"/>
        <v>2009</v>
      </c>
    </row>
    <row r="3094" spans="1:22" x14ac:dyDescent="0.3">
      <c r="A3094">
        <v>224</v>
      </c>
      <c r="B3094">
        <v>1447</v>
      </c>
      <c r="C3094" s="1">
        <v>41196</v>
      </c>
      <c r="D3094" t="s">
        <v>10671</v>
      </c>
      <c r="E3094">
        <v>40</v>
      </c>
      <c r="F3094">
        <v>2135.9735000000001</v>
      </c>
      <c r="G3094">
        <v>7.0000000000000007E-2</v>
      </c>
      <c r="H3094" t="s">
        <v>10664</v>
      </c>
      <c r="I3094">
        <v>239.4</v>
      </c>
      <c r="J3094">
        <v>65.989999999999995</v>
      </c>
      <c r="K3094">
        <v>8.99</v>
      </c>
      <c r="L3094" t="s">
        <v>12170</v>
      </c>
      <c r="M3094" t="s">
        <v>12167</v>
      </c>
      <c r="N3094" t="s">
        <v>12167</v>
      </c>
      <c r="O3094" t="s">
        <v>10674</v>
      </c>
      <c r="P3094" t="s">
        <v>10682</v>
      </c>
      <c r="Q3094" t="s">
        <v>10683</v>
      </c>
      <c r="R3094" t="s">
        <v>12171</v>
      </c>
      <c r="S3094" t="s">
        <v>10685</v>
      </c>
      <c r="T3094">
        <v>0.59</v>
      </c>
      <c r="U3094" s="1">
        <v>41199</v>
      </c>
      <c r="V3094">
        <f t="shared" si="48"/>
        <v>2012</v>
      </c>
    </row>
    <row r="3095" spans="1:22" x14ac:dyDescent="0.3">
      <c r="A3095">
        <v>311</v>
      </c>
      <c r="B3095">
        <v>2150</v>
      </c>
      <c r="C3095" s="1">
        <v>39966</v>
      </c>
      <c r="D3095" t="s">
        <v>10704</v>
      </c>
      <c r="E3095">
        <v>21</v>
      </c>
      <c r="F3095">
        <v>3905.75</v>
      </c>
      <c r="G3095">
        <v>0.01</v>
      </c>
      <c r="H3095" t="s">
        <v>10672</v>
      </c>
      <c r="I3095">
        <v>55.3</v>
      </c>
      <c r="J3095">
        <v>179.29</v>
      </c>
      <c r="K3095">
        <v>29.21</v>
      </c>
      <c r="L3095" t="s">
        <v>12172</v>
      </c>
      <c r="M3095" t="s">
        <v>12167</v>
      </c>
      <c r="N3095" t="s">
        <v>12167</v>
      </c>
      <c r="O3095" t="s">
        <v>10681</v>
      </c>
      <c r="P3095" t="s">
        <v>10690</v>
      </c>
      <c r="Q3095" t="s">
        <v>10724</v>
      </c>
      <c r="R3095" t="s">
        <v>10847</v>
      </c>
      <c r="V3095">
        <f t="shared" si="48"/>
        <v>2009</v>
      </c>
    </row>
    <row r="3096" spans="1:22" x14ac:dyDescent="0.3">
      <c r="A3096">
        <v>320</v>
      </c>
      <c r="B3096">
        <v>2211</v>
      </c>
      <c r="C3096" s="1">
        <v>39993</v>
      </c>
      <c r="D3096" t="s">
        <v>10671</v>
      </c>
      <c r="E3096">
        <v>22</v>
      </c>
      <c r="F3096">
        <v>1651.09</v>
      </c>
      <c r="G3096">
        <v>0.05</v>
      </c>
      <c r="H3096" t="s">
        <v>10664</v>
      </c>
      <c r="I3096">
        <v>-2.38</v>
      </c>
      <c r="J3096">
        <v>73.98</v>
      </c>
      <c r="K3096">
        <v>12.14</v>
      </c>
      <c r="L3096" t="s">
        <v>12172</v>
      </c>
      <c r="M3096" t="s">
        <v>12167</v>
      </c>
      <c r="N3096" t="s">
        <v>12167</v>
      </c>
      <c r="O3096" t="s">
        <v>10701</v>
      </c>
      <c r="P3096" t="s">
        <v>10682</v>
      </c>
      <c r="Q3096" t="s">
        <v>10711</v>
      </c>
      <c r="R3096" t="s">
        <v>11417</v>
      </c>
      <c r="S3096" t="s">
        <v>10685</v>
      </c>
      <c r="T3096">
        <v>0.67</v>
      </c>
      <c r="U3096" s="1">
        <v>39994</v>
      </c>
      <c r="V3096">
        <f t="shared" si="48"/>
        <v>2009</v>
      </c>
    </row>
    <row r="3097" spans="1:22" x14ac:dyDescent="0.3">
      <c r="A3097">
        <v>321</v>
      </c>
      <c r="B3097">
        <v>2211</v>
      </c>
      <c r="C3097" s="1">
        <v>39993</v>
      </c>
      <c r="D3097" t="s">
        <v>10671</v>
      </c>
      <c r="E3097">
        <v>14</v>
      </c>
      <c r="F3097">
        <v>95.89</v>
      </c>
      <c r="G3097">
        <v>0</v>
      </c>
      <c r="H3097" t="s">
        <v>10664</v>
      </c>
      <c r="I3097">
        <v>-46.31</v>
      </c>
      <c r="J3097">
        <v>5.98</v>
      </c>
      <c r="K3097">
        <v>7.15</v>
      </c>
      <c r="L3097" t="s">
        <v>12172</v>
      </c>
      <c r="M3097" t="s">
        <v>12167</v>
      </c>
      <c r="N3097" t="s">
        <v>12167</v>
      </c>
      <c r="O3097" t="s">
        <v>10701</v>
      </c>
      <c r="P3097" t="s">
        <v>10668</v>
      </c>
      <c r="Q3097" t="s">
        <v>10702</v>
      </c>
      <c r="R3097" t="s">
        <v>11998</v>
      </c>
      <c r="S3097" t="s">
        <v>10685</v>
      </c>
      <c r="T3097">
        <v>0.36</v>
      </c>
      <c r="U3097" s="1">
        <v>39995</v>
      </c>
      <c r="V3097">
        <f t="shared" si="48"/>
        <v>2009</v>
      </c>
    </row>
    <row r="3098" spans="1:22" x14ac:dyDescent="0.3">
      <c r="A3098">
        <v>322</v>
      </c>
      <c r="B3098">
        <v>2211</v>
      </c>
      <c r="C3098" s="1">
        <v>39993</v>
      </c>
      <c r="D3098" t="s">
        <v>10671</v>
      </c>
      <c r="E3098">
        <v>23</v>
      </c>
      <c r="F3098">
        <v>80.38</v>
      </c>
      <c r="G3098">
        <v>0.09</v>
      </c>
      <c r="H3098" t="s">
        <v>10664</v>
      </c>
      <c r="I3098">
        <v>-71.11</v>
      </c>
      <c r="J3098">
        <v>3.57</v>
      </c>
      <c r="K3098">
        <v>4.17</v>
      </c>
      <c r="L3098" t="s">
        <v>12172</v>
      </c>
      <c r="M3098" t="s">
        <v>12167</v>
      </c>
      <c r="N3098" t="s">
        <v>12167</v>
      </c>
      <c r="O3098" t="s">
        <v>10701</v>
      </c>
      <c r="P3098" t="s">
        <v>10668</v>
      </c>
      <c r="Q3098" t="s">
        <v>10736</v>
      </c>
      <c r="R3098" t="s">
        <v>11352</v>
      </c>
      <c r="S3098" t="s">
        <v>10693</v>
      </c>
      <c r="T3098">
        <v>0.59</v>
      </c>
      <c r="U3098" s="1">
        <v>39995</v>
      </c>
      <c r="V3098">
        <f t="shared" si="48"/>
        <v>2009</v>
      </c>
    </row>
    <row r="3099" spans="1:22" x14ac:dyDescent="0.3">
      <c r="A3099">
        <v>339</v>
      </c>
      <c r="B3099">
        <v>2307</v>
      </c>
      <c r="C3099" s="1">
        <v>40357</v>
      </c>
      <c r="D3099" t="s">
        <v>10663</v>
      </c>
      <c r="E3099">
        <v>32</v>
      </c>
      <c r="F3099">
        <v>182.33</v>
      </c>
      <c r="G3099">
        <v>0.1</v>
      </c>
      <c r="H3099" t="s">
        <v>10664</v>
      </c>
      <c r="I3099">
        <v>40.85</v>
      </c>
      <c r="J3099">
        <v>5.98</v>
      </c>
      <c r="K3099">
        <v>1.49</v>
      </c>
      <c r="L3099" t="s">
        <v>12173</v>
      </c>
      <c r="M3099" t="s">
        <v>12167</v>
      </c>
      <c r="N3099" t="s">
        <v>12167</v>
      </c>
      <c r="O3099" t="s">
        <v>10681</v>
      </c>
      <c r="P3099" t="s">
        <v>10668</v>
      </c>
      <c r="Q3099" t="s">
        <v>10678</v>
      </c>
      <c r="R3099" t="s">
        <v>11933</v>
      </c>
      <c r="S3099" t="s">
        <v>10685</v>
      </c>
      <c r="T3099">
        <v>0.39</v>
      </c>
      <c r="U3099" s="1">
        <v>40357</v>
      </c>
      <c r="V3099">
        <f t="shared" si="48"/>
        <v>2010</v>
      </c>
    </row>
    <row r="3100" spans="1:22" x14ac:dyDescent="0.3">
      <c r="A3100">
        <v>345</v>
      </c>
      <c r="B3100">
        <v>2370</v>
      </c>
      <c r="C3100" s="1">
        <v>39829</v>
      </c>
      <c r="D3100" t="s">
        <v>10719</v>
      </c>
      <c r="E3100">
        <v>6</v>
      </c>
      <c r="F3100">
        <v>679.6</v>
      </c>
      <c r="G3100">
        <v>0.02</v>
      </c>
      <c r="H3100" t="s">
        <v>10664</v>
      </c>
      <c r="I3100">
        <v>-85.76</v>
      </c>
      <c r="J3100">
        <v>110.98</v>
      </c>
      <c r="K3100">
        <v>13.99</v>
      </c>
      <c r="L3100" t="s">
        <v>12169</v>
      </c>
      <c r="M3100" t="s">
        <v>12167</v>
      </c>
      <c r="N3100" t="s">
        <v>12167</v>
      </c>
      <c r="O3100" t="s">
        <v>10674</v>
      </c>
      <c r="P3100" t="s">
        <v>10690</v>
      </c>
      <c r="Q3100" t="s">
        <v>10691</v>
      </c>
      <c r="R3100" t="s">
        <v>11186</v>
      </c>
      <c r="V3100">
        <f t="shared" si="48"/>
        <v>2009</v>
      </c>
    </row>
    <row r="3101" spans="1:22" x14ac:dyDescent="0.3">
      <c r="A3101">
        <v>346</v>
      </c>
      <c r="B3101">
        <v>2370</v>
      </c>
      <c r="C3101" s="1">
        <v>39829</v>
      </c>
      <c r="D3101" t="s">
        <v>10719</v>
      </c>
      <c r="E3101">
        <v>30</v>
      </c>
      <c r="F3101">
        <v>257.42</v>
      </c>
      <c r="G3101">
        <v>0.01</v>
      </c>
      <c r="H3101" t="s">
        <v>10664</v>
      </c>
      <c r="I3101">
        <v>59.18</v>
      </c>
      <c r="J3101">
        <v>8.01</v>
      </c>
      <c r="K3101">
        <v>2.87</v>
      </c>
      <c r="L3101" t="s">
        <v>12169</v>
      </c>
      <c r="M3101" t="s">
        <v>12167</v>
      </c>
      <c r="N3101" t="s">
        <v>12167</v>
      </c>
      <c r="O3101" t="s">
        <v>10674</v>
      </c>
      <c r="P3101" t="s">
        <v>10668</v>
      </c>
      <c r="Q3101" t="s">
        <v>10702</v>
      </c>
      <c r="R3101" t="s">
        <v>11317</v>
      </c>
      <c r="V3101">
        <f t="shared" si="48"/>
        <v>2009</v>
      </c>
    </row>
    <row r="3102" spans="1:22" x14ac:dyDescent="0.3">
      <c r="A3102">
        <v>348</v>
      </c>
      <c r="B3102">
        <v>2374</v>
      </c>
      <c r="C3102" s="1">
        <v>40479</v>
      </c>
      <c r="D3102" t="s">
        <v>10686</v>
      </c>
      <c r="E3102">
        <v>21</v>
      </c>
      <c r="F3102">
        <v>78.17</v>
      </c>
      <c r="G3102">
        <v>0.01</v>
      </c>
      <c r="H3102" t="s">
        <v>10697</v>
      </c>
      <c r="I3102">
        <v>-72.7</v>
      </c>
      <c r="J3102">
        <v>2.84</v>
      </c>
      <c r="K3102">
        <v>5.44</v>
      </c>
      <c r="L3102" t="s">
        <v>12174</v>
      </c>
      <c r="M3102" t="s">
        <v>12167</v>
      </c>
      <c r="N3102" t="s">
        <v>12167</v>
      </c>
      <c r="O3102" t="s">
        <v>10674</v>
      </c>
      <c r="P3102" t="s">
        <v>10668</v>
      </c>
      <c r="Q3102" t="s">
        <v>10678</v>
      </c>
      <c r="R3102" t="s">
        <v>11712</v>
      </c>
      <c r="S3102" t="s">
        <v>10685</v>
      </c>
      <c r="T3102">
        <v>0.36</v>
      </c>
      <c r="U3102" s="1">
        <v>40481</v>
      </c>
      <c r="V3102">
        <f t="shared" si="48"/>
        <v>2010</v>
      </c>
    </row>
    <row r="3103" spans="1:22" x14ac:dyDescent="0.3">
      <c r="A3103">
        <v>462</v>
      </c>
      <c r="B3103">
        <v>3138</v>
      </c>
      <c r="C3103" s="1">
        <v>39852</v>
      </c>
      <c r="D3103" t="s">
        <v>10686</v>
      </c>
      <c r="E3103">
        <v>4</v>
      </c>
      <c r="F3103">
        <v>718.03</v>
      </c>
      <c r="G3103">
        <v>7.0000000000000007E-2</v>
      </c>
      <c r="H3103" t="s">
        <v>10697</v>
      </c>
      <c r="I3103">
        <v>-427.47</v>
      </c>
      <c r="J3103">
        <v>179.99</v>
      </c>
      <c r="K3103">
        <v>19.989999999999998</v>
      </c>
      <c r="L3103" t="s">
        <v>12175</v>
      </c>
      <c r="M3103" t="s">
        <v>12167</v>
      </c>
      <c r="N3103" t="s">
        <v>12167</v>
      </c>
      <c r="O3103" t="s">
        <v>10674</v>
      </c>
      <c r="P3103" t="s">
        <v>10682</v>
      </c>
      <c r="Q3103" t="s">
        <v>10711</v>
      </c>
      <c r="R3103" t="s">
        <v>11418</v>
      </c>
      <c r="S3103" t="s">
        <v>10685</v>
      </c>
      <c r="T3103">
        <v>0.48</v>
      </c>
      <c r="U3103" s="1">
        <v>39852</v>
      </c>
      <c r="V3103">
        <f t="shared" si="48"/>
        <v>2009</v>
      </c>
    </row>
    <row r="3104" spans="1:22" x14ac:dyDescent="0.3">
      <c r="A3104">
        <v>463</v>
      </c>
      <c r="B3104">
        <v>3141</v>
      </c>
      <c r="C3104" s="1">
        <v>40856</v>
      </c>
      <c r="D3104" t="s">
        <v>10719</v>
      </c>
      <c r="E3104">
        <v>30</v>
      </c>
      <c r="F3104">
        <v>534.96</v>
      </c>
      <c r="G3104">
        <v>0.08</v>
      </c>
      <c r="H3104" t="s">
        <v>10664</v>
      </c>
      <c r="I3104">
        <v>-26.72</v>
      </c>
      <c r="J3104">
        <v>18.89</v>
      </c>
      <c r="K3104">
        <v>3.17</v>
      </c>
      <c r="L3104" t="s">
        <v>11972</v>
      </c>
      <c r="M3104" t="s">
        <v>12167</v>
      </c>
      <c r="N3104" t="s">
        <v>12167</v>
      </c>
      <c r="O3104" t="s">
        <v>10701</v>
      </c>
      <c r="P3104" t="s">
        <v>10682</v>
      </c>
      <c r="Q3104" t="s">
        <v>10711</v>
      </c>
      <c r="R3104" t="s">
        <v>12176</v>
      </c>
      <c r="V3104">
        <f t="shared" si="48"/>
        <v>2011</v>
      </c>
    </row>
    <row r="3105" spans="1:22" x14ac:dyDescent="0.3">
      <c r="A3105">
        <v>641</v>
      </c>
      <c r="B3105">
        <v>4515</v>
      </c>
      <c r="C3105" s="1">
        <v>40984</v>
      </c>
      <c r="D3105" t="s">
        <v>10719</v>
      </c>
      <c r="E3105">
        <v>7</v>
      </c>
      <c r="F3105">
        <v>887.94</v>
      </c>
      <c r="G3105">
        <v>0.02</v>
      </c>
      <c r="H3105" t="s">
        <v>10664</v>
      </c>
      <c r="I3105">
        <v>49.45</v>
      </c>
      <c r="J3105">
        <v>120.97</v>
      </c>
      <c r="K3105">
        <v>7.11</v>
      </c>
      <c r="L3105" t="s">
        <v>12172</v>
      </c>
      <c r="M3105" t="s">
        <v>12167</v>
      </c>
      <c r="N3105" t="s">
        <v>12167</v>
      </c>
      <c r="O3105" t="s">
        <v>10674</v>
      </c>
      <c r="P3105" t="s">
        <v>10682</v>
      </c>
      <c r="Q3105" t="s">
        <v>10849</v>
      </c>
      <c r="R3105" t="s">
        <v>10850</v>
      </c>
      <c r="S3105" t="s">
        <v>10689</v>
      </c>
      <c r="T3105">
        <v>0.36</v>
      </c>
      <c r="U3105" s="1">
        <v>40985</v>
      </c>
      <c r="V3105">
        <f t="shared" si="48"/>
        <v>2012</v>
      </c>
    </row>
    <row r="3106" spans="1:22" x14ac:dyDescent="0.3">
      <c r="A3106">
        <v>675</v>
      </c>
      <c r="B3106">
        <v>4708</v>
      </c>
      <c r="C3106" s="1">
        <v>40086</v>
      </c>
      <c r="D3106" t="s">
        <v>10719</v>
      </c>
      <c r="E3106">
        <v>29</v>
      </c>
      <c r="F3106">
        <v>180.38</v>
      </c>
      <c r="G3106">
        <v>0.08</v>
      </c>
      <c r="H3106" t="s">
        <v>10664</v>
      </c>
      <c r="I3106">
        <v>-119.32</v>
      </c>
      <c r="J3106">
        <v>6.48</v>
      </c>
      <c r="K3106">
        <v>7.49</v>
      </c>
      <c r="L3106" t="s">
        <v>12166</v>
      </c>
      <c r="M3106" t="s">
        <v>12167</v>
      </c>
      <c r="N3106" t="s">
        <v>12167</v>
      </c>
      <c r="O3106" t="s">
        <v>10681</v>
      </c>
      <c r="P3106" t="s">
        <v>10668</v>
      </c>
      <c r="Q3106" t="s">
        <v>10702</v>
      </c>
      <c r="R3106" t="s">
        <v>11261</v>
      </c>
      <c r="S3106" t="s">
        <v>10685</v>
      </c>
      <c r="T3106">
        <v>0.37</v>
      </c>
      <c r="U3106" s="1">
        <v>40088</v>
      </c>
      <c r="V3106">
        <f t="shared" si="48"/>
        <v>2009</v>
      </c>
    </row>
    <row r="3107" spans="1:22" x14ac:dyDescent="0.3">
      <c r="A3107">
        <v>720</v>
      </c>
      <c r="B3107">
        <v>5155</v>
      </c>
      <c r="C3107" s="1">
        <v>39975</v>
      </c>
      <c r="D3107" t="s">
        <v>10671</v>
      </c>
      <c r="E3107">
        <v>14</v>
      </c>
      <c r="F3107">
        <v>569.21</v>
      </c>
      <c r="G3107">
        <v>0.01</v>
      </c>
      <c r="H3107" t="s">
        <v>10664</v>
      </c>
      <c r="I3107">
        <v>-38.51</v>
      </c>
      <c r="J3107">
        <v>39.979999999999997</v>
      </c>
      <c r="K3107">
        <v>4</v>
      </c>
      <c r="L3107" t="s">
        <v>12177</v>
      </c>
      <c r="M3107" t="s">
        <v>12167</v>
      </c>
      <c r="N3107" t="s">
        <v>12167</v>
      </c>
      <c r="O3107" t="s">
        <v>10681</v>
      </c>
      <c r="P3107" t="s">
        <v>10682</v>
      </c>
      <c r="Q3107" t="s">
        <v>10711</v>
      </c>
      <c r="R3107" t="s">
        <v>11510</v>
      </c>
      <c r="S3107" t="s">
        <v>10685</v>
      </c>
      <c r="T3107">
        <v>0.7</v>
      </c>
      <c r="U3107" s="1">
        <v>39976</v>
      </c>
      <c r="V3107">
        <f t="shared" si="48"/>
        <v>2009</v>
      </c>
    </row>
    <row r="3108" spans="1:22" x14ac:dyDescent="0.3">
      <c r="A3108">
        <v>752</v>
      </c>
      <c r="B3108">
        <v>5382</v>
      </c>
      <c r="C3108" s="1">
        <v>40920</v>
      </c>
      <c r="D3108" t="s">
        <v>10663</v>
      </c>
      <c r="E3108">
        <v>30</v>
      </c>
      <c r="F3108">
        <v>260.12</v>
      </c>
      <c r="G3108">
        <v>0.05</v>
      </c>
      <c r="H3108" t="s">
        <v>10664</v>
      </c>
      <c r="I3108">
        <v>36.54</v>
      </c>
      <c r="J3108">
        <v>8.98</v>
      </c>
      <c r="K3108">
        <v>4.1900000000000004</v>
      </c>
      <c r="L3108" t="s">
        <v>12166</v>
      </c>
      <c r="M3108" t="s">
        <v>12167</v>
      </c>
      <c r="N3108" t="s">
        <v>12167</v>
      </c>
      <c r="O3108" t="s">
        <v>10674</v>
      </c>
      <c r="P3108" t="s">
        <v>10690</v>
      </c>
      <c r="Q3108" t="s">
        <v>10691</v>
      </c>
      <c r="R3108" t="s">
        <v>12178</v>
      </c>
      <c r="S3108" t="s">
        <v>10693</v>
      </c>
      <c r="T3108">
        <v>0.43</v>
      </c>
      <c r="U3108" s="1">
        <v>40927</v>
      </c>
      <c r="V3108">
        <f t="shared" si="48"/>
        <v>2012</v>
      </c>
    </row>
    <row r="3109" spans="1:22" x14ac:dyDescent="0.3">
      <c r="A3109">
        <v>756</v>
      </c>
      <c r="B3109">
        <v>5414</v>
      </c>
      <c r="C3109" s="1">
        <v>40261</v>
      </c>
      <c r="D3109" t="s">
        <v>10686</v>
      </c>
      <c r="E3109">
        <v>14</v>
      </c>
      <c r="F3109">
        <v>284.62</v>
      </c>
      <c r="G3109">
        <v>0.1</v>
      </c>
      <c r="H3109" t="s">
        <v>10697</v>
      </c>
      <c r="I3109">
        <v>-27.08</v>
      </c>
      <c r="J3109">
        <v>20.98</v>
      </c>
      <c r="K3109">
        <v>5.42</v>
      </c>
      <c r="L3109" t="s">
        <v>12166</v>
      </c>
      <c r="M3109" t="s">
        <v>12167</v>
      </c>
      <c r="N3109" t="s">
        <v>12167</v>
      </c>
      <c r="O3109" t="s">
        <v>10681</v>
      </c>
      <c r="P3109" t="s">
        <v>10668</v>
      </c>
      <c r="Q3109" t="s">
        <v>10669</v>
      </c>
      <c r="R3109" t="s">
        <v>11331</v>
      </c>
      <c r="S3109" t="s">
        <v>10685</v>
      </c>
      <c r="T3109">
        <v>0.66</v>
      </c>
      <c r="U3109" s="1">
        <v>40262</v>
      </c>
      <c r="V3109">
        <f t="shared" si="48"/>
        <v>2010</v>
      </c>
    </row>
    <row r="3110" spans="1:22" x14ac:dyDescent="0.3">
      <c r="A3110">
        <v>894</v>
      </c>
      <c r="B3110">
        <v>6433</v>
      </c>
      <c r="C3110" s="1">
        <v>40869</v>
      </c>
      <c r="D3110" t="s">
        <v>10704</v>
      </c>
      <c r="E3110">
        <v>41</v>
      </c>
      <c r="F3110">
        <v>159.26</v>
      </c>
      <c r="G3110">
        <v>0.01</v>
      </c>
      <c r="H3110" t="s">
        <v>10664</v>
      </c>
      <c r="I3110">
        <v>73.89</v>
      </c>
      <c r="J3110">
        <v>3.69</v>
      </c>
      <c r="K3110">
        <v>0.5</v>
      </c>
      <c r="L3110" t="s">
        <v>11972</v>
      </c>
      <c r="M3110" t="s">
        <v>12167</v>
      </c>
      <c r="N3110" t="s">
        <v>12167</v>
      </c>
      <c r="O3110" t="s">
        <v>10701</v>
      </c>
      <c r="P3110" t="s">
        <v>10668</v>
      </c>
      <c r="Q3110" t="s">
        <v>10729</v>
      </c>
      <c r="R3110" t="s">
        <v>10842</v>
      </c>
      <c r="S3110" t="s">
        <v>10685</v>
      </c>
      <c r="T3110">
        <v>0.38</v>
      </c>
      <c r="U3110" s="1">
        <v>40870</v>
      </c>
      <c r="V3110">
        <f t="shared" si="48"/>
        <v>2011</v>
      </c>
    </row>
    <row r="3111" spans="1:22" x14ac:dyDescent="0.3">
      <c r="A3111">
        <v>898</v>
      </c>
      <c r="B3111">
        <v>6464</v>
      </c>
      <c r="C3111" s="1">
        <v>39961</v>
      </c>
      <c r="D3111" t="s">
        <v>10704</v>
      </c>
      <c r="E3111">
        <v>1</v>
      </c>
      <c r="F3111">
        <v>57.84</v>
      </c>
      <c r="G3111">
        <v>7.0000000000000007E-2</v>
      </c>
      <c r="H3111" t="s">
        <v>10664</v>
      </c>
      <c r="I3111">
        <v>-41.77</v>
      </c>
      <c r="J3111">
        <v>60.97</v>
      </c>
      <c r="K3111">
        <v>4.5</v>
      </c>
      <c r="L3111" t="s">
        <v>11122</v>
      </c>
      <c r="M3111" t="s">
        <v>12167</v>
      </c>
      <c r="N3111" t="s">
        <v>12167</v>
      </c>
      <c r="O3111" t="s">
        <v>10674</v>
      </c>
      <c r="P3111" t="s">
        <v>10668</v>
      </c>
      <c r="Q3111" t="s">
        <v>10675</v>
      </c>
      <c r="R3111" t="s">
        <v>12147</v>
      </c>
      <c r="S3111" t="s">
        <v>10685</v>
      </c>
      <c r="T3111">
        <v>0.56000000000000005</v>
      </c>
      <c r="U3111" s="1">
        <v>39963</v>
      </c>
      <c r="V3111">
        <f t="shared" si="48"/>
        <v>2009</v>
      </c>
    </row>
    <row r="3112" spans="1:22" x14ac:dyDescent="0.3">
      <c r="A3112">
        <v>899</v>
      </c>
      <c r="B3112">
        <v>6464</v>
      </c>
      <c r="C3112" s="1">
        <v>39961</v>
      </c>
      <c r="D3112" t="s">
        <v>10704</v>
      </c>
      <c r="E3112">
        <v>42</v>
      </c>
      <c r="F3112">
        <v>3991.99</v>
      </c>
      <c r="G3112">
        <v>0</v>
      </c>
      <c r="H3112" t="s">
        <v>10664</v>
      </c>
      <c r="I3112">
        <v>-1014.11</v>
      </c>
      <c r="J3112">
        <v>90.98</v>
      </c>
      <c r="K3112">
        <v>56.2</v>
      </c>
      <c r="L3112" t="s">
        <v>11122</v>
      </c>
      <c r="M3112" t="s">
        <v>12167</v>
      </c>
      <c r="N3112" t="s">
        <v>12167</v>
      </c>
      <c r="O3112" t="s">
        <v>10674</v>
      </c>
      <c r="P3112" t="s">
        <v>10690</v>
      </c>
      <c r="Q3112" t="s">
        <v>10691</v>
      </c>
      <c r="R3112" t="s">
        <v>11196</v>
      </c>
      <c r="S3112" t="s">
        <v>10689</v>
      </c>
      <c r="T3112">
        <v>0.74</v>
      </c>
      <c r="U3112" s="1">
        <v>39963</v>
      </c>
      <c r="V3112">
        <f t="shared" si="48"/>
        <v>2009</v>
      </c>
    </row>
    <row r="3113" spans="1:22" x14ac:dyDescent="0.3">
      <c r="A3113">
        <v>1064</v>
      </c>
      <c r="B3113">
        <v>7846</v>
      </c>
      <c r="C3113" s="1">
        <v>40719</v>
      </c>
      <c r="D3113" t="s">
        <v>10663</v>
      </c>
      <c r="E3113">
        <v>47</v>
      </c>
      <c r="F3113">
        <v>2926.33</v>
      </c>
      <c r="G3113">
        <v>0.09</v>
      </c>
      <c r="H3113" t="s">
        <v>10664</v>
      </c>
      <c r="I3113">
        <v>499.27</v>
      </c>
      <c r="J3113">
        <v>67.28</v>
      </c>
      <c r="K3113">
        <v>19.989999999999998</v>
      </c>
      <c r="L3113" t="s">
        <v>11880</v>
      </c>
      <c r="M3113" t="s">
        <v>12167</v>
      </c>
      <c r="N3113" t="s">
        <v>12167</v>
      </c>
      <c r="O3113" t="s">
        <v>10681</v>
      </c>
      <c r="P3113" t="s">
        <v>10668</v>
      </c>
      <c r="Q3113" t="s">
        <v>10678</v>
      </c>
      <c r="R3113" t="s">
        <v>11255</v>
      </c>
      <c r="S3113" t="s">
        <v>10685</v>
      </c>
      <c r="T3113">
        <v>0.4</v>
      </c>
      <c r="U3113" s="1">
        <v>40724</v>
      </c>
      <c r="V3113">
        <f t="shared" si="48"/>
        <v>2011</v>
      </c>
    </row>
    <row r="3114" spans="1:22" x14ac:dyDescent="0.3">
      <c r="A3114">
        <v>1065</v>
      </c>
      <c r="B3114">
        <v>7846</v>
      </c>
      <c r="C3114" s="1">
        <v>40719</v>
      </c>
      <c r="D3114" t="s">
        <v>10663</v>
      </c>
      <c r="E3114">
        <v>20</v>
      </c>
      <c r="F3114">
        <v>40.049999999999997</v>
      </c>
      <c r="G3114">
        <v>0.1</v>
      </c>
      <c r="H3114" t="s">
        <v>10664</v>
      </c>
      <c r="I3114">
        <v>-10.220000000000001</v>
      </c>
      <c r="J3114">
        <v>2.08</v>
      </c>
      <c r="K3114">
        <v>1.49</v>
      </c>
      <c r="L3114" t="s">
        <v>11880</v>
      </c>
      <c r="M3114" t="s">
        <v>12167</v>
      </c>
      <c r="N3114" t="s">
        <v>12167</v>
      </c>
      <c r="O3114" t="s">
        <v>10681</v>
      </c>
      <c r="P3114" t="s">
        <v>10668</v>
      </c>
      <c r="Q3114" t="s">
        <v>10678</v>
      </c>
      <c r="R3114" t="s">
        <v>11358</v>
      </c>
      <c r="S3114" t="s">
        <v>10685</v>
      </c>
      <c r="T3114">
        <v>0.36</v>
      </c>
      <c r="U3114" s="1">
        <v>40724</v>
      </c>
      <c r="V3114">
        <f t="shared" si="48"/>
        <v>2011</v>
      </c>
    </row>
    <row r="3115" spans="1:22" x14ac:dyDescent="0.3">
      <c r="A3115">
        <v>1066</v>
      </c>
      <c r="B3115">
        <v>7846</v>
      </c>
      <c r="C3115" s="1">
        <v>40719</v>
      </c>
      <c r="D3115" t="s">
        <v>10663</v>
      </c>
      <c r="E3115">
        <v>20</v>
      </c>
      <c r="F3115">
        <v>552.87</v>
      </c>
      <c r="G3115">
        <v>0.01</v>
      </c>
      <c r="H3115" t="s">
        <v>10664</v>
      </c>
      <c r="I3115">
        <v>-64.819999999999993</v>
      </c>
      <c r="J3115">
        <v>26.31</v>
      </c>
      <c r="K3115">
        <v>5.89</v>
      </c>
      <c r="L3115" t="s">
        <v>11880</v>
      </c>
      <c r="M3115" t="s">
        <v>12167</v>
      </c>
      <c r="N3115" t="s">
        <v>12167</v>
      </c>
      <c r="O3115" t="s">
        <v>10681</v>
      </c>
      <c r="P3115" t="s">
        <v>10682</v>
      </c>
      <c r="Q3115" t="s">
        <v>10711</v>
      </c>
      <c r="R3115" t="s">
        <v>11051</v>
      </c>
      <c r="V3115">
        <f t="shared" si="48"/>
        <v>2011</v>
      </c>
    </row>
    <row r="3116" spans="1:22" x14ac:dyDescent="0.3">
      <c r="A3116">
        <v>1067</v>
      </c>
      <c r="B3116">
        <v>7846</v>
      </c>
      <c r="C3116" s="1">
        <v>40719</v>
      </c>
      <c r="D3116" t="s">
        <v>10663</v>
      </c>
      <c r="E3116">
        <v>12</v>
      </c>
      <c r="F3116">
        <v>26.33</v>
      </c>
      <c r="G3116">
        <v>0.05</v>
      </c>
      <c r="H3116" t="s">
        <v>10664</v>
      </c>
      <c r="I3116">
        <v>-33.61</v>
      </c>
      <c r="J3116">
        <v>1.76</v>
      </c>
      <c r="K3116">
        <v>4.8600000000000003</v>
      </c>
      <c r="L3116" t="s">
        <v>11880</v>
      </c>
      <c r="M3116" t="s">
        <v>12167</v>
      </c>
      <c r="N3116" t="s">
        <v>12167</v>
      </c>
      <c r="O3116" t="s">
        <v>10681</v>
      </c>
      <c r="P3116" t="s">
        <v>10690</v>
      </c>
      <c r="Q3116" t="s">
        <v>10691</v>
      </c>
      <c r="R3116" t="s">
        <v>12179</v>
      </c>
      <c r="S3116" t="s">
        <v>10685</v>
      </c>
      <c r="T3116">
        <v>0.41</v>
      </c>
      <c r="U3116" s="1">
        <v>40719</v>
      </c>
      <c r="V3116">
        <f t="shared" si="48"/>
        <v>2011</v>
      </c>
    </row>
    <row r="3117" spans="1:22" x14ac:dyDescent="0.3">
      <c r="A3117">
        <v>1077</v>
      </c>
      <c r="B3117">
        <v>7936</v>
      </c>
      <c r="C3117" s="1">
        <v>40273</v>
      </c>
      <c r="D3117" t="s">
        <v>10663</v>
      </c>
      <c r="E3117">
        <v>50</v>
      </c>
      <c r="F3117">
        <v>2851.17</v>
      </c>
      <c r="G3117">
        <v>0.06</v>
      </c>
      <c r="H3117" t="s">
        <v>10672</v>
      </c>
      <c r="I3117">
        <v>-868.88</v>
      </c>
      <c r="J3117">
        <v>58.14</v>
      </c>
      <c r="K3117">
        <v>36.61</v>
      </c>
      <c r="L3117" t="s">
        <v>12177</v>
      </c>
      <c r="M3117" t="s">
        <v>12167</v>
      </c>
      <c r="N3117" t="s">
        <v>12167</v>
      </c>
      <c r="O3117" t="s">
        <v>10681</v>
      </c>
      <c r="P3117" t="s">
        <v>10690</v>
      </c>
      <c r="Q3117" t="s">
        <v>10721</v>
      </c>
      <c r="R3117" t="s">
        <v>10872</v>
      </c>
      <c r="S3117" t="s">
        <v>10723</v>
      </c>
      <c r="T3117">
        <v>0.61</v>
      </c>
      <c r="U3117" s="1">
        <v>40273</v>
      </c>
      <c r="V3117">
        <f t="shared" si="48"/>
        <v>2010</v>
      </c>
    </row>
    <row r="3118" spans="1:22" x14ac:dyDescent="0.3">
      <c r="A3118">
        <v>1078</v>
      </c>
      <c r="B3118">
        <v>7936</v>
      </c>
      <c r="C3118" s="1">
        <v>40273</v>
      </c>
      <c r="D3118" t="s">
        <v>10663</v>
      </c>
      <c r="E3118">
        <v>15</v>
      </c>
      <c r="F3118">
        <v>183.43</v>
      </c>
      <c r="G3118">
        <v>0.06</v>
      </c>
      <c r="H3118" t="s">
        <v>10664</v>
      </c>
      <c r="I3118">
        <v>-41.86</v>
      </c>
      <c r="J3118">
        <v>12.44</v>
      </c>
      <c r="K3118">
        <v>6.27</v>
      </c>
      <c r="L3118" t="s">
        <v>12177</v>
      </c>
      <c r="M3118" t="s">
        <v>12167</v>
      </c>
      <c r="N3118" t="s">
        <v>12167</v>
      </c>
      <c r="O3118" t="s">
        <v>10681</v>
      </c>
      <c r="P3118" t="s">
        <v>10668</v>
      </c>
      <c r="Q3118" t="s">
        <v>10669</v>
      </c>
      <c r="R3118" t="s">
        <v>11368</v>
      </c>
      <c r="S3118" t="s">
        <v>10689</v>
      </c>
      <c r="T3118">
        <v>0.56999999999999995</v>
      </c>
      <c r="U3118" s="1">
        <v>40278</v>
      </c>
      <c r="V3118">
        <f t="shared" si="48"/>
        <v>2010</v>
      </c>
    </row>
    <row r="3119" spans="1:22" x14ac:dyDescent="0.3">
      <c r="A3119">
        <v>1118</v>
      </c>
      <c r="B3119">
        <v>8195</v>
      </c>
      <c r="C3119" s="1">
        <v>40549</v>
      </c>
      <c r="D3119" t="s">
        <v>10704</v>
      </c>
      <c r="E3119">
        <v>5</v>
      </c>
      <c r="F3119">
        <v>51.3</v>
      </c>
      <c r="G3119">
        <v>0.05</v>
      </c>
      <c r="H3119" t="s">
        <v>10697</v>
      </c>
      <c r="I3119">
        <v>-32.479999999999997</v>
      </c>
      <c r="J3119">
        <v>7.28</v>
      </c>
      <c r="K3119">
        <v>11.15</v>
      </c>
      <c r="L3119" t="s">
        <v>11122</v>
      </c>
      <c r="M3119" t="s">
        <v>12167</v>
      </c>
      <c r="N3119" t="s">
        <v>12167</v>
      </c>
      <c r="O3119" t="s">
        <v>10674</v>
      </c>
      <c r="P3119" t="s">
        <v>10668</v>
      </c>
      <c r="Q3119" t="s">
        <v>10702</v>
      </c>
      <c r="R3119" t="s">
        <v>11284</v>
      </c>
      <c r="V3119">
        <f t="shared" si="48"/>
        <v>2011</v>
      </c>
    </row>
    <row r="3120" spans="1:22" x14ac:dyDescent="0.3">
      <c r="A3120">
        <v>1119</v>
      </c>
      <c r="B3120">
        <v>8195</v>
      </c>
      <c r="C3120" s="1">
        <v>40549</v>
      </c>
      <c r="D3120" t="s">
        <v>10704</v>
      </c>
      <c r="E3120">
        <v>1</v>
      </c>
      <c r="F3120">
        <v>8.48</v>
      </c>
      <c r="G3120">
        <v>0.1</v>
      </c>
      <c r="H3120" t="s">
        <v>10664</v>
      </c>
      <c r="I3120">
        <v>-7.9</v>
      </c>
      <c r="J3120">
        <v>5.08</v>
      </c>
      <c r="K3120">
        <v>3.63</v>
      </c>
      <c r="L3120" t="s">
        <v>11122</v>
      </c>
      <c r="M3120" t="s">
        <v>12167</v>
      </c>
      <c r="N3120" t="s">
        <v>12167</v>
      </c>
      <c r="O3120" t="s">
        <v>10674</v>
      </c>
      <c r="P3120" t="s">
        <v>10690</v>
      </c>
      <c r="Q3120" t="s">
        <v>10691</v>
      </c>
      <c r="R3120" t="s">
        <v>11522</v>
      </c>
      <c r="V3120">
        <f t="shared" si="48"/>
        <v>2011</v>
      </c>
    </row>
    <row r="3121" spans="1:22" x14ac:dyDescent="0.3">
      <c r="A3121">
        <v>1120</v>
      </c>
      <c r="B3121">
        <v>8195</v>
      </c>
      <c r="C3121" s="1">
        <v>40549</v>
      </c>
      <c r="D3121" t="s">
        <v>10704</v>
      </c>
      <c r="E3121">
        <v>26</v>
      </c>
      <c r="F3121">
        <v>87.52</v>
      </c>
      <c r="G3121">
        <v>0.03</v>
      </c>
      <c r="H3121" t="s">
        <v>10664</v>
      </c>
      <c r="I3121">
        <v>-70.02</v>
      </c>
      <c r="J3121">
        <v>3.28</v>
      </c>
      <c r="K3121">
        <v>3.97</v>
      </c>
      <c r="L3121" t="s">
        <v>11122</v>
      </c>
      <c r="M3121" t="s">
        <v>12167</v>
      </c>
      <c r="N3121" t="s">
        <v>12167</v>
      </c>
      <c r="O3121" t="s">
        <v>10674</v>
      </c>
      <c r="P3121" t="s">
        <v>10668</v>
      </c>
      <c r="Q3121" t="s">
        <v>10736</v>
      </c>
      <c r="R3121" t="s">
        <v>11194</v>
      </c>
      <c r="S3121" t="s">
        <v>10709</v>
      </c>
      <c r="T3121">
        <v>0.56000000000000005</v>
      </c>
      <c r="U3121" s="1">
        <v>40550</v>
      </c>
      <c r="V3121">
        <f t="shared" si="48"/>
        <v>2011</v>
      </c>
    </row>
    <row r="3122" spans="1:22" x14ac:dyDescent="0.3">
      <c r="A3122">
        <v>1137</v>
      </c>
      <c r="B3122">
        <v>8293</v>
      </c>
      <c r="C3122" s="1">
        <v>41131</v>
      </c>
      <c r="D3122" t="s">
        <v>10663</v>
      </c>
      <c r="E3122">
        <v>50</v>
      </c>
      <c r="F3122">
        <v>1497.7594999999999</v>
      </c>
      <c r="G3122">
        <v>0.04</v>
      </c>
      <c r="H3122" t="s">
        <v>10664</v>
      </c>
      <c r="I3122">
        <v>483.66</v>
      </c>
      <c r="J3122">
        <v>35.99</v>
      </c>
      <c r="K3122">
        <v>1.1000000000000001</v>
      </c>
      <c r="L3122" t="s">
        <v>12180</v>
      </c>
      <c r="M3122" t="s">
        <v>12167</v>
      </c>
      <c r="N3122" t="s">
        <v>12167</v>
      </c>
      <c r="O3122" t="s">
        <v>10667</v>
      </c>
      <c r="P3122" t="s">
        <v>10682</v>
      </c>
      <c r="Q3122" t="s">
        <v>10683</v>
      </c>
      <c r="R3122" t="s">
        <v>11678</v>
      </c>
      <c r="S3122" t="s">
        <v>10685</v>
      </c>
      <c r="T3122">
        <v>0.55000000000000004</v>
      </c>
      <c r="U3122" s="1">
        <v>41136</v>
      </c>
      <c r="V3122">
        <f t="shared" si="48"/>
        <v>2012</v>
      </c>
    </row>
    <row r="3123" spans="1:22" x14ac:dyDescent="0.3">
      <c r="A3123">
        <v>1270</v>
      </c>
      <c r="B3123">
        <v>9248</v>
      </c>
      <c r="C3123" s="1">
        <v>40170</v>
      </c>
      <c r="D3123" t="s">
        <v>10686</v>
      </c>
      <c r="E3123">
        <v>41</v>
      </c>
      <c r="F3123">
        <v>2811.7</v>
      </c>
      <c r="G3123">
        <v>0.09</v>
      </c>
      <c r="H3123" t="s">
        <v>10664</v>
      </c>
      <c r="I3123">
        <v>-3074.27</v>
      </c>
      <c r="J3123">
        <v>71.37</v>
      </c>
      <c r="K3123">
        <v>69</v>
      </c>
      <c r="L3123" t="s">
        <v>12166</v>
      </c>
      <c r="M3123" t="s">
        <v>12167</v>
      </c>
      <c r="N3123" t="s">
        <v>12167</v>
      </c>
      <c r="O3123" t="s">
        <v>10701</v>
      </c>
      <c r="P3123" t="s">
        <v>10690</v>
      </c>
      <c r="Q3123" t="s">
        <v>10724</v>
      </c>
      <c r="R3123" t="s">
        <v>10725</v>
      </c>
      <c r="V3123">
        <f t="shared" si="48"/>
        <v>2009</v>
      </c>
    </row>
    <row r="3124" spans="1:22" x14ac:dyDescent="0.3">
      <c r="A3124">
        <v>1284</v>
      </c>
      <c r="B3124">
        <v>9347</v>
      </c>
      <c r="C3124" s="1">
        <v>41130</v>
      </c>
      <c r="D3124" t="s">
        <v>10663</v>
      </c>
      <c r="E3124">
        <v>31</v>
      </c>
      <c r="F3124">
        <v>131.19999999999999</v>
      </c>
      <c r="G3124">
        <v>0.01</v>
      </c>
      <c r="H3124" t="s">
        <v>10664</v>
      </c>
      <c r="I3124">
        <v>-107.98</v>
      </c>
      <c r="J3124">
        <v>3.95</v>
      </c>
      <c r="K3124">
        <v>5.13</v>
      </c>
      <c r="L3124" t="s">
        <v>12166</v>
      </c>
      <c r="M3124" t="s">
        <v>12167</v>
      </c>
      <c r="N3124" t="s">
        <v>12167</v>
      </c>
      <c r="O3124" t="s">
        <v>10681</v>
      </c>
      <c r="P3124" t="s">
        <v>10668</v>
      </c>
      <c r="Q3124" t="s">
        <v>10675</v>
      </c>
      <c r="R3124" t="s">
        <v>11629</v>
      </c>
      <c r="V3124">
        <f t="shared" si="48"/>
        <v>2012</v>
      </c>
    </row>
    <row r="3125" spans="1:22" x14ac:dyDescent="0.3">
      <c r="A3125">
        <v>1289</v>
      </c>
      <c r="B3125">
        <v>9472</v>
      </c>
      <c r="C3125" s="1">
        <v>40710</v>
      </c>
      <c r="D3125" t="s">
        <v>10719</v>
      </c>
      <c r="E3125">
        <v>17</v>
      </c>
      <c r="F3125">
        <v>53.91</v>
      </c>
      <c r="G3125">
        <v>0.05</v>
      </c>
      <c r="H3125" t="s">
        <v>10664</v>
      </c>
      <c r="I3125">
        <v>19.47</v>
      </c>
      <c r="J3125">
        <v>3.15</v>
      </c>
      <c r="K3125">
        <v>0.49</v>
      </c>
      <c r="L3125" t="s">
        <v>12181</v>
      </c>
      <c r="M3125" t="s">
        <v>12167</v>
      </c>
      <c r="N3125" t="s">
        <v>12167</v>
      </c>
      <c r="O3125" t="s">
        <v>10701</v>
      </c>
      <c r="P3125" t="s">
        <v>10668</v>
      </c>
      <c r="Q3125" t="s">
        <v>10729</v>
      </c>
      <c r="R3125" t="s">
        <v>11821</v>
      </c>
      <c r="S3125" t="s">
        <v>10685</v>
      </c>
      <c r="T3125">
        <v>0.37</v>
      </c>
      <c r="U3125" s="1">
        <v>40713</v>
      </c>
      <c r="V3125">
        <f t="shared" si="48"/>
        <v>2011</v>
      </c>
    </row>
    <row r="3126" spans="1:22" x14ac:dyDescent="0.3">
      <c r="A3126">
        <v>1333</v>
      </c>
      <c r="B3126">
        <v>9733</v>
      </c>
      <c r="C3126" s="1">
        <v>39889</v>
      </c>
      <c r="D3126" t="s">
        <v>10686</v>
      </c>
      <c r="E3126">
        <v>39</v>
      </c>
      <c r="F3126">
        <v>223.64</v>
      </c>
      <c r="G3126">
        <v>0.1</v>
      </c>
      <c r="H3126" t="s">
        <v>10664</v>
      </c>
      <c r="I3126">
        <v>-90.26</v>
      </c>
      <c r="J3126">
        <v>5.98</v>
      </c>
      <c r="K3126">
        <v>5.35</v>
      </c>
      <c r="L3126" t="s">
        <v>12182</v>
      </c>
      <c r="M3126" t="s">
        <v>12167</v>
      </c>
      <c r="N3126" t="s">
        <v>12167</v>
      </c>
      <c r="O3126" t="s">
        <v>10701</v>
      </c>
      <c r="P3126" t="s">
        <v>10668</v>
      </c>
      <c r="Q3126" t="s">
        <v>10702</v>
      </c>
      <c r="R3126" t="s">
        <v>11487</v>
      </c>
      <c r="S3126" t="s">
        <v>10685</v>
      </c>
      <c r="T3126">
        <v>0.4</v>
      </c>
      <c r="U3126" s="1">
        <v>39889</v>
      </c>
      <c r="V3126">
        <f t="shared" si="48"/>
        <v>2009</v>
      </c>
    </row>
    <row r="3127" spans="1:22" x14ac:dyDescent="0.3">
      <c r="A3127">
        <v>1388</v>
      </c>
      <c r="B3127">
        <v>10054</v>
      </c>
      <c r="C3127" s="1">
        <v>40661</v>
      </c>
      <c r="D3127" t="s">
        <v>10671</v>
      </c>
      <c r="E3127">
        <v>2</v>
      </c>
      <c r="F3127">
        <v>203.3</v>
      </c>
      <c r="G3127">
        <v>0.08</v>
      </c>
      <c r="H3127" t="s">
        <v>10664</v>
      </c>
      <c r="I3127">
        <v>148.25</v>
      </c>
      <c r="J3127">
        <v>79.52</v>
      </c>
      <c r="K3127">
        <v>48.2</v>
      </c>
      <c r="L3127" t="s">
        <v>12183</v>
      </c>
      <c r="M3127" t="s">
        <v>12167</v>
      </c>
      <c r="N3127" t="s">
        <v>12167</v>
      </c>
      <c r="O3127" t="s">
        <v>10701</v>
      </c>
      <c r="P3127" t="s">
        <v>10690</v>
      </c>
      <c r="Q3127" t="s">
        <v>10691</v>
      </c>
      <c r="R3127" t="s">
        <v>11507</v>
      </c>
      <c r="S3127" t="s">
        <v>10689</v>
      </c>
      <c r="T3127">
        <v>0.74</v>
      </c>
      <c r="U3127" s="1">
        <v>40663</v>
      </c>
      <c r="V3127">
        <f t="shared" si="48"/>
        <v>2011</v>
      </c>
    </row>
    <row r="3128" spans="1:22" x14ac:dyDescent="0.3">
      <c r="A3128">
        <v>1389</v>
      </c>
      <c r="B3128">
        <v>10054</v>
      </c>
      <c r="C3128" s="1">
        <v>40661</v>
      </c>
      <c r="D3128" t="s">
        <v>10671</v>
      </c>
      <c r="E3128">
        <v>2</v>
      </c>
      <c r="F3128">
        <v>196.85149999999999</v>
      </c>
      <c r="G3128">
        <v>0.09</v>
      </c>
      <c r="H3128" t="s">
        <v>10664</v>
      </c>
      <c r="I3128">
        <v>-606.6</v>
      </c>
      <c r="J3128">
        <v>125.99</v>
      </c>
      <c r="K3128">
        <v>5.99</v>
      </c>
      <c r="L3128" t="s">
        <v>12183</v>
      </c>
      <c r="M3128" t="s">
        <v>12167</v>
      </c>
      <c r="N3128" t="s">
        <v>12167</v>
      </c>
      <c r="O3128" t="s">
        <v>10701</v>
      </c>
      <c r="P3128" t="s">
        <v>10682</v>
      </c>
      <c r="Q3128" t="s">
        <v>10683</v>
      </c>
      <c r="R3128" t="s">
        <v>12099</v>
      </c>
      <c r="S3128" t="s">
        <v>10685</v>
      </c>
      <c r="T3128">
        <v>0.56000000000000005</v>
      </c>
      <c r="U3128" s="1">
        <v>40661</v>
      </c>
      <c r="V3128">
        <f t="shared" si="48"/>
        <v>2011</v>
      </c>
    </row>
    <row r="3129" spans="1:22" x14ac:dyDescent="0.3">
      <c r="A3129">
        <v>1471</v>
      </c>
      <c r="B3129">
        <v>10627</v>
      </c>
      <c r="C3129" s="1">
        <v>40233</v>
      </c>
      <c r="D3129" t="s">
        <v>10663</v>
      </c>
      <c r="E3129">
        <v>4</v>
      </c>
      <c r="F3129">
        <v>40.229999999999997</v>
      </c>
      <c r="G3129">
        <v>0.05</v>
      </c>
      <c r="H3129" t="s">
        <v>10664</v>
      </c>
      <c r="I3129">
        <v>-30.26</v>
      </c>
      <c r="J3129">
        <v>7.77</v>
      </c>
      <c r="K3129">
        <v>9.23</v>
      </c>
      <c r="L3129" t="s">
        <v>11972</v>
      </c>
      <c r="M3129" t="s">
        <v>12167</v>
      </c>
      <c r="N3129" t="s">
        <v>12167</v>
      </c>
      <c r="O3129" t="s">
        <v>10701</v>
      </c>
      <c r="P3129" t="s">
        <v>10668</v>
      </c>
      <c r="Q3129" t="s">
        <v>10675</v>
      </c>
      <c r="R3129" t="s">
        <v>11963</v>
      </c>
      <c r="S3129" t="s">
        <v>10685</v>
      </c>
      <c r="T3129">
        <v>0.57999999999999996</v>
      </c>
      <c r="U3129" s="1">
        <v>40238</v>
      </c>
      <c r="V3129">
        <f t="shared" si="48"/>
        <v>2010</v>
      </c>
    </row>
    <row r="3130" spans="1:22" x14ac:dyDescent="0.3">
      <c r="A3130">
        <v>1472</v>
      </c>
      <c r="B3130">
        <v>10629</v>
      </c>
      <c r="C3130" s="1">
        <v>40067</v>
      </c>
      <c r="D3130" t="s">
        <v>10719</v>
      </c>
      <c r="E3130">
        <v>39</v>
      </c>
      <c r="F3130">
        <v>341.55</v>
      </c>
      <c r="G3130">
        <v>0.06</v>
      </c>
      <c r="H3130" t="s">
        <v>10664</v>
      </c>
      <c r="I3130">
        <v>-255.65</v>
      </c>
      <c r="J3130">
        <v>8.3699999999999992</v>
      </c>
      <c r="K3130">
        <v>10.16</v>
      </c>
      <c r="L3130" t="s">
        <v>12183</v>
      </c>
      <c r="M3130" t="s">
        <v>12167</v>
      </c>
      <c r="N3130" t="s">
        <v>12167</v>
      </c>
      <c r="O3130" t="s">
        <v>10681</v>
      </c>
      <c r="P3130" t="s">
        <v>10690</v>
      </c>
      <c r="Q3130" t="s">
        <v>10691</v>
      </c>
      <c r="R3130" t="s">
        <v>11550</v>
      </c>
      <c r="S3130" t="s">
        <v>10769</v>
      </c>
      <c r="T3130">
        <v>0.59</v>
      </c>
      <c r="U3130" s="1">
        <v>40069</v>
      </c>
      <c r="V3130">
        <f t="shared" si="48"/>
        <v>2009</v>
      </c>
    </row>
    <row r="3131" spans="1:22" x14ac:dyDescent="0.3">
      <c r="A3131">
        <v>1473</v>
      </c>
      <c r="B3131">
        <v>10629</v>
      </c>
      <c r="C3131" s="1">
        <v>40067</v>
      </c>
      <c r="D3131" t="s">
        <v>10719</v>
      </c>
      <c r="E3131">
        <v>14</v>
      </c>
      <c r="F3131">
        <v>98.37</v>
      </c>
      <c r="G3131">
        <v>0.09</v>
      </c>
      <c r="H3131" t="s">
        <v>10697</v>
      </c>
      <c r="I3131">
        <v>-76.540000000000006</v>
      </c>
      <c r="J3131">
        <v>6.48</v>
      </c>
      <c r="K3131">
        <v>9.17</v>
      </c>
      <c r="L3131" t="s">
        <v>12183</v>
      </c>
      <c r="M3131" t="s">
        <v>12167</v>
      </c>
      <c r="N3131" t="s">
        <v>12167</v>
      </c>
      <c r="O3131" t="s">
        <v>10681</v>
      </c>
      <c r="P3131" t="s">
        <v>10668</v>
      </c>
      <c r="Q3131" t="s">
        <v>10702</v>
      </c>
      <c r="R3131" t="s">
        <v>12184</v>
      </c>
      <c r="S3131" t="s">
        <v>10685</v>
      </c>
      <c r="T3131">
        <v>0.37</v>
      </c>
      <c r="U3131" s="1">
        <v>40069</v>
      </c>
      <c r="V3131">
        <f t="shared" si="48"/>
        <v>2009</v>
      </c>
    </row>
    <row r="3132" spans="1:22" x14ac:dyDescent="0.3">
      <c r="A3132">
        <v>1493</v>
      </c>
      <c r="B3132">
        <v>10784</v>
      </c>
      <c r="C3132" s="1">
        <v>40364</v>
      </c>
      <c r="D3132" t="s">
        <v>10686</v>
      </c>
      <c r="E3132">
        <v>2</v>
      </c>
      <c r="F3132">
        <v>19.36</v>
      </c>
      <c r="G3132">
        <v>0.1</v>
      </c>
      <c r="H3132" t="s">
        <v>10664</v>
      </c>
      <c r="I3132">
        <v>-11.85</v>
      </c>
      <c r="J3132">
        <v>6.78</v>
      </c>
      <c r="K3132">
        <v>6.18</v>
      </c>
      <c r="L3132" t="s">
        <v>12172</v>
      </c>
      <c r="M3132" t="s">
        <v>12167</v>
      </c>
      <c r="N3132" t="s">
        <v>12167</v>
      </c>
      <c r="O3132" t="s">
        <v>10701</v>
      </c>
      <c r="P3132" t="s">
        <v>10668</v>
      </c>
      <c r="Q3132" t="s">
        <v>10702</v>
      </c>
      <c r="R3132" t="s">
        <v>11421</v>
      </c>
      <c r="S3132" t="s">
        <v>10685</v>
      </c>
      <c r="T3132">
        <v>0.39</v>
      </c>
      <c r="U3132" s="1">
        <v>40365</v>
      </c>
      <c r="V3132">
        <f t="shared" si="48"/>
        <v>2010</v>
      </c>
    </row>
    <row r="3133" spans="1:22" x14ac:dyDescent="0.3">
      <c r="A3133">
        <v>1494</v>
      </c>
      <c r="B3133">
        <v>10784</v>
      </c>
      <c r="C3133" s="1">
        <v>40364</v>
      </c>
      <c r="D3133" t="s">
        <v>10686</v>
      </c>
      <c r="E3133">
        <v>30</v>
      </c>
      <c r="F3133">
        <v>206.27</v>
      </c>
      <c r="G3133">
        <v>0.09</v>
      </c>
      <c r="H3133" t="s">
        <v>10664</v>
      </c>
      <c r="I3133">
        <v>-54.44</v>
      </c>
      <c r="J3133">
        <v>6.81</v>
      </c>
      <c r="K3133">
        <v>5.48</v>
      </c>
      <c r="L3133" t="s">
        <v>12172</v>
      </c>
      <c r="M3133" t="s">
        <v>12167</v>
      </c>
      <c r="N3133" t="s">
        <v>12167</v>
      </c>
      <c r="O3133" t="s">
        <v>10701</v>
      </c>
      <c r="P3133" t="s">
        <v>10668</v>
      </c>
      <c r="Q3133" t="s">
        <v>10678</v>
      </c>
      <c r="R3133" t="s">
        <v>11903</v>
      </c>
      <c r="S3133" t="s">
        <v>10685</v>
      </c>
      <c r="T3133">
        <v>0.37</v>
      </c>
      <c r="U3133" s="1">
        <v>40366</v>
      </c>
      <c r="V3133">
        <f t="shared" si="48"/>
        <v>2010</v>
      </c>
    </row>
    <row r="3134" spans="1:22" x14ac:dyDescent="0.3">
      <c r="A3134">
        <v>1500</v>
      </c>
      <c r="B3134">
        <v>10823</v>
      </c>
      <c r="C3134" s="1">
        <v>41072</v>
      </c>
      <c r="D3134" t="s">
        <v>10663</v>
      </c>
      <c r="E3134">
        <v>3</v>
      </c>
      <c r="F3134">
        <v>133.9</v>
      </c>
      <c r="G3134">
        <v>0.03</v>
      </c>
      <c r="H3134" t="s">
        <v>10664</v>
      </c>
      <c r="I3134">
        <v>-14.58</v>
      </c>
      <c r="J3134">
        <v>43.41</v>
      </c>
      <c r="K3134">
        <v>2.99</v>
      </c>
      <c r="L3134" t="s">
        <v>12183</v>
      </c>
      <c r="M3134" t="s">
        <v>12167</v>
      </c>
      <c r="N3134" t="s">
        <v>12167</v>
      </c>
      <c r="O3134" t="s">
        <v>10701</v>
      </c>
      <c r="P3134" t="s">
        <v>10668</v>
      </c>
      <c r="Q3134" t="s">
        <v>10678</v>
      </c>
      <c r="R3134" t="s">
        <v>10840</v>
      </c>
      <c r="S3134" t="s">
        <v>10685</v>
      </c>
      <c r="T3134">
        <v>0.39</v>
      </c>
      <c r="U3134" s="1">
        <v>41072</v>
      </c>
      <c r="V3134">
        <f t="shared" si="48"/>
        <v>2012</v>
      </c>
    </row>
    <row r="3135" spans="1:22" x14ac:dyDescent="0.3">
      <c r="A3135">
        <v>1511</v>
      </c>
      <c r="B3135">
        <v>10919</v>
      </c>
      <c r="C3135" s="1">
        <v>40264</v>
      </c>
      <c r="D3135" t="s">
        <v>10671</v>
      </c>
      <c r="E3135">
        <v>42</v>
      </c>
      <c r="F3135">
        <v>2040.95</v>
      </c>
      <c r="G3135">
        <v>7.0000000000000007E-2</v>
      </c>
      <c r="H3135" t="s">
        <v>10664</v>
      </c>
      <c r="I3135">
        <v>-1231.8699999999999</v>
      </c>
      <c r="J3135">
        <v>48.91</v>
      </c>
      <c r="K3135">
        <v>35</v>
      </c>
      <c r="L3135" t="s">
        <v>12185</v>
      </c>
      <c r="M3135" t="s">
        <v>12167</v>
      </c>
      <c r="N3135" t="s">
        <v>12167</v>
      </c>
      <c r="O3135" t="s">
        <v>10681</v>
      </c>
      <c r="P3135" t="s">
        <v>10668</v>
      </c>
      <c r="Q3135" t="s">
        <v>10669</v>
      </c>
      <c r="R3135" t="s">
        <v>11049</v>
      </c>
      <c r="S3135" t="s">
        <v>10769</v>
      </c>
      <c r="T3135">
        <v>0.83</v>
      </c>
      <c r="U3135" s="1">
        <v>40264</v>
      </c>
      <c r="V3135">
        <f t="shared" si="48"/>
        <v>2010</v>
      </c>
    </row>
    <row r="3136" spans="1:22" x14ac:dyDescent="0.3">
      <c r="A3136">
        <v>1585</v>
      </c>
      <c r="B3136">
        <v>11429</v>
      </c>
      <c r="C3136" s="1">
        <v>40240</v>
      </c>
      <c r="D3136" t="s">
        <v>10663</v>
      </c>
      <c r="E3136">
        <v>39</v>
      </c>
      <c r="F3136">
        <v>446.04</v>
      </c>
      <c r="G3136">
        <v>0.01</v>
      </c>
      <c r="H3136" t="s">
        <v>10664</v>
      </c>
      <c r="I3136">
        <v>59.04</v>
      </c>
      <c r="J3136">
        <v>10.98</v>
      </c>
      <c r="K3136">
        <v>5.14</v>
      </c>
      <c r="L3136" t="s">
        <v>12180</v>
      </c>
      <c r="M3136" t="s">
        <v>12167</v>
      </c>
      <c r="N3136" t="s">
        <v>12167</v>
      </c>
      <c r="O3136" t="s">
        <v>10701</v>
      </c>
      <c r="P3136" t="s">
        <v>10668</v>
      </c>
      <c r="Q3136" t="s">
        <v>10678</v>
      </c>
      <c r="R3136" t="s">
        <v>11274</v>
      </c>
      <c r="S3136" t="s">
        <v>10685</v>
      </c>
      <c r="T3136">
        <v>0.36</v>
      </c>
      <c r="U3136" s="1">
        <v>40244</v>
      </c>
      <c r="V3136">
        <f t="shared" si="48"/>
        <v>2010</v>
      </c>
    </row>
    <row r="3137" spans="1:22" x14ac:dyDescent="0.3">
      <c r="A3137">
        <v>1586</v>
      </c>
      <c r="B3137">
        <v>11429</v>
      </c>
      <c r="C3137" s="1">
        <v>40240</v>
      </c>
      <c r="D3137" t="s">
        <v>10663</v>
      </c>
      <c r="E3137">
        <v>46</v>
      </c>
      <c r="F3137">
        <v>18421.2</v>
      </c>
      <c r="G3137">
        <v>0.06</v>
      </c>
      <c r="H3137" t="s">
        <v>10672</v>
      </c>
      <c r="I3137">
        <v>-969.05</v>
      </c>
      <c r="J3137">
        <v>400.98</v>
      </c>
      <c r="K3137">
        <v>42.52</v>
      </c>
      <c r="L3137" t="s">
        <v>12180</v>
      </c>
      <c r="M3137" t="s">
        <v>12167</v>
      </c>
      <c r="N3137" t="s">
        <v>12167</v>
      </c>
      <c r="O3137" t="s">
        <v>10701</v>
      </c>
      <c r="P3137" t="s">
        <v>10690</v>
      </c>
      <c r="Q3137" t="s">
        <v>10724</v>
      </c>
      <c r="R3137" t="s">
        <v>11730</v>
      </c>
      <c r="S3137" t="s">
        <v>10723</v>
      </c>
      <c r="T3137">
        <v>0.71</v>
      </c>
      <c r="U3137" s="1">
        <v>40242</v>
      </c>
      <c r="V3137">
        <f t="shared" si="48"/>
        <v>2010</v>
      </c>
    </row>
    <row r="3138" spans="1:22" x14ac:dyDescent="0.3">
      <c r="A3138">
        <v>1605</v>
      </c>
      <c r="B3138">
        <v>11650</v>
      </c>
      <c r="C3138" s="1">
        <v>41176</v>
      </c>
      <c r="D3138" t="s">
        <v>10686</v>
      </c>
      <c r="E3138">
        <v>26</v>
      </c>
      <c r="F3138">
        <v>1090.4000000000001</v>
      </c>
      <c r="G3138">
        <v>0.06</v>
      </c>
      <c r="H3138" t="s">
        <v>10664</v>
      </c>
      <c r="I3138">
        <v>146.24</v>
      </c>
      <c r="J3138">
        <v>40.97</v>
      </c>
      <c r="K3138">
        <v>8.99</v>
      </c>
      <c r="L3138" t="s">
        <v>12186</v>
      </c>
      <c r="M3138" t="s">
        <v>12167</v>
      </c>
      <c r="N3138" t="s">
        <v>12167</v>
      </c>
      <c r="O3138" t="s">
        <v>10701</v>
      </c>
      <c r="P3138" t="s">
        <v>10668</v>
      </c>
      <c r="Q3138" t="s">
        <v>10736</v>
      </c>
      <c r="R3138" t="s">
        <v>11386</v>
      </c>
      <c r="S3138" t="s">
        <v>10693</v>
      </c>
      <c r="T3138">
        <v>0.59</v>
      </c>
      <c r="U3138" s="1">
        <v>41178</v>
      </c>
      <c r="V3138">
        <f t="shared" ref="V3138:V3201" si="49">YEAR(C3138)</f>
        <v>2012</v>
      </c>
    </row>
    <row r="3139" spans="1:22" x14ac:dyDescent="0.3">
      <c r="A3139">
        <v>1793</v>
      </c>
      <c r="B3139">
        <v>12837</v>
      </c>
      <c r="C3139" s="1">
        <v>41245</v>
      </c>
      <c r="D3139" t="s">
        <v>10704</v>
      </c>
      <c r="E3139">
        <v>50</v>
      </c>
      <c r="F3139">
        <v>1100.21</v>
      </c>
      <c r="G3139">
        <v>0.03</v>
      </c>
      <c r="H3139" t="s">
        <v>10664</v>
      </c>
      <c r="I3139">
        <v>433.59</v>
      </c>
      <c r="J3139">
        <v>22.24</v>
      </c>
      <c r="K3139">
        <v>1.99</v>
      </c>
      <c r="L3139" t="s">
        <v>11880</v>
      </c>
      <c r="M3139" t="s">
        <v>12167</v>
      </c>
      <c r="N3139" t="s">
        <v>12167</v>
      </c>
      <c r="O3139" t="s">
        <v>10701</v>
      </c>
      <c r="P3139" t="s">
        <v>10682</v>
      </c>
      <c r="Q3139" t="s">
        <v>10711</v>
      </c>
      <c r="R3139" t="s">
        <v>11647</v>
      </c>
      <c r="V3139">
        <f t="shared" si="49"/>
        <v>2012</v>
      </c>
    </row>
    <row r="3140" spans="1:22" x14ac:dyDescent="0.3">
      <c r="A3140">
        <v>1856</v>
      </c>
      <c r="B3140">
        <v>13347</v>
      </c>
      <c r="C3140" s="1">
        <v>40291</v>
      </c>
      <c r="D3140" t="s">
        <v>10686</v>
      </c>
      <c r="E3140">
        <v>24</v>
      </c>
      <c r="F3140">
        <v>104.89</v>
      </c>
      <c r="G3140">
        <v>7.0000000000000007E-2</v>
      </c>
      <c r="H3140" t="s">
        <v>10697</v>
      </c>
      <c r="I3140">
        <v>22.84</v>
      </c>
      <c r="J3140">
        <v>3.8</v>
      </c>
      <c r="K3140">
        <v>1.49</v>
      </c>
      <c r="L3140" t="s">
        <v>12174</v>
      </c>
      <c r="M3140" t="s">
        <v>12167</v>
      </c>
      <c r="N3140" t="s">
        <v>12167</v>
      </c>
      <c r="O3140" t="s">
        <v>10674</v>
      </c>
      <c r="P3140" t="s">
        <v>10668</v>
      </c>
      <c r="Q3140" t="s">
        <v>10678</v>
      </c>
      <c r="R3140" t="s">
        <v>10907</v>
      </c>
      <c r="S3140" t="s">
        <v>10685</v>
      </c>
      <c r="T3140">
        <v>0.38</v>
      </c>
      <c r="U3140" s="1">
        <v>40292</v>
      </c>
      <c r="V3140">
        <f t="shared" si="49"/>
        <v>2010</v>
      </c>
    </row>
    <row r="3141" spans="1:22" x14ac:dyDescent="0.3">
      <c r="A3141">
        <v>1861</v>
      </c>
      <c r="B3141">
        <v>13381</v>
      </c>
      <c r="C3141" s="1">
        <v>40772</v>
      </c>
      <c r="D3141" t="s">
        <v>10704</v>
      </c>
      <c r="E3141">
        <v>41</v>
      </c>
      <c r="F3141">
        <v>10714.78</v>
      </c>
      <c r="G3141">
        <v>0</v>
      </c>
      <c r="H3141" t="s">
        <v>10672</v>
      </c>
      <c r="I3141">
        <v>-627.64</v>
      </c>
      <c r="J3141">
        <v>259.70999999999998</v>
      </c>
      <c r="K3141">
        <v>66.67</v>
      </c>
      <c r="L3141" t="s">
        <v>12172</v>
      </c>
      <c r="M3141" t="s">
        <v>12167</v>
      </c>
      <c r="N3141" t="s">
        <v>12167</v>
      </c>
      <c r="O3141" t="s">
        <v>10674</v>
      </c>
      <c r="P3141" t="s">
        <v>10690</v>
      </c>
      <c r="Q3141" t="s">
        <v>10724</v>
      </c>
      <c r="R3141" t="s">
        <v>11135</v>
      </c>
      <c r="S3141" t="s">
        <v>10723</v>
      </c>
      <c r="T3141">
        <v>0.65</v>
      </c>
      <c r="U3141" s="1">
        <v>40772</v>
      </c>
      <c r="V3141">
        <f t="shared" si="49"/>
        <v>2011</v>
      </c>
    </row>
    <row r="3142" spans="1:22" x14ac:dyDescent="0.3">
      <c r="A3142">
        <v>1905</v>
      </c>
      <c r="B3142">
        <v>13634</v>
      </c>
      <c r="C3142" s="1">
        <v>40651</v>
      </c>
      <c r="D3142" t="s">
        <v>10671</v>
      </c>
      <c r="E3142">
        <v>46</v>
      </c>
      <c r="F3142">
        <v>1824.13</v>
      </c>
      <c r="G3142">
        <v>0.05</v>
      </c>
      <c r="H3142" t="s">
        <v>10664</v>
      </c>
      <c r="I3142">
        <v>104.51</v>
      </c>
      <c r="J3142">
        <v>39.979999999999997</v>
      </c>
      <c r="K3142">
        <v>7.12</v>
      </c>
      <c r="L3142" t="s">
        <v>12175</v>
      </c>
      <c r="M3142" t="s">
        <v>12167</v>
      </c>
      <c r="N3142" t="s">
        <v>12167</v>
      </c>
      <c r="O3142" t="s">
        <v>10674</v>
      </c>
      <c r="P3142" t="s">
        <v>10682</v>
      </c>
      <c r="Q3142" t="s">
        <v>10711</v>
      </c>
      <c r="R3142" t="s">
        <v>11680</v>
      </c>
      <c r="V3142">
        <f t="shared" si="49"/>
        <v>2011</v>
      </c>
    </row>
    <row r="3143" spans="1:22" x14ac:dyDescent="0.3">
      <c r="A3143">
        <v>1906</v>
      </c>
      <c r="B3143">
        <v>13634</v>
      </c>
      <c r="C3143" s="1">
        <v>40651</v>
      </c>
      <c r="D3143" t="s">
        <v>10671</v>
      </c>
      <c r="E3143">
        <v>27</v>
      </c>
      <c r="F3143">
        <v>151.38</v>
      </c>
      <c r="G3143">
        <v>0.04</v>
      </c>
      <c r="H3143" t="s">
        <v>10664</v>
      </c>
      <c r="I3143">
        <v>-55.61</v>
      </c>
      <c r="J3143">
        <v>5.58</v>
      </c>
      <c r="K3143">
        <v>5.3</v>
      </c>
      <c r="L3143" t="s">
        <v>12175</v>
      </c>
      <c r="M3143" t="s">
        <v>12167</v>
      </c>
      <c r="N3143" t="s">
        <v>12167</v>
      </c>
      <c r="O3143" t="s">
        <v>10674</v>
      </c>
      <c r="P3143" t="s">
        <v>10668</v>
      </c>
      <c r="Q3143" t="s">
        <v>10717</v>
      </c>
      <c r="R3143" t="s">
        <v>11486</v>
      </c>
      <c r="S3143" t="s">
        <v>10685</v>
      </c>
      <c r="T3143">
        <v>0.35</v>
      </c>
      <c r="U3143" s="1">
        <v>40652</v>
      </c>
      <c r="V3143">
        <f t="shared" si="49"/>
        <v>2011</v>
      </c>
    </row>
    <row r="3144" spans="1:22" x14ac:dyDescent="0.3">
      <c r="A3144">
        <v>1914</v>
      </c>
      <c r="B3144">
        <v>13729</v>
      </c>
      <c r="C3144" s="1">
        <v>39814</v>
      </c>
      <c r="D3144" t="s">
        <v>10686</v>
      </c>
      <c r="E3144">
        <v>9</v>
      </c>
      <c r="F3144">
        <v>872.48</v>
      </c>
      <c r="G3144">
        <v>0.08</v>
      </c>
      <c r="H3144" t="s">
        <v>10697</v>
      </c>
      <c r="I3144">
        <v>-342.91</v>
      </c>
      <c r="J3144">
        <v>95.99</v>
      </c>
      <c r="K3144">
        <v>35</v>
      </c>
      <c r="L3144" t="s">
        <v>11972</v>
      </c>
      <c r="M3144" t="s">
        <v>12167</v>
      </c>
      <c r="N3144" t="s">
        <v>12167</v>
      </c>
      <c r="O3144" t="s">
        <v>10701</v>
      </c>
      <c r="P3144" t="s">
        <v>10668</v>
      </c>
      <c r="Q3144" t="s">
        <v>10669</v>
      </c>
      <c r="R3144" t="s">
        <v>11986</v>
      </c>
      <c r="S3144" t="s">
        <v>10769</v>
      </c>
      <c r="U3144" s="1">
        <v>39816</v>
      </c>
      <c r="V3144">
        <f t="shared" si="49"/>
        <v>2009</v>
      </c>
    </row>
    <row r="3145" spans="1:22" x14ac:dyDescent="0.3">
      <c r="A3145">
        <v>1915</v>
      </c>
      <c r="B3145">
        <v>13730</v>
      </c>
      <c r="C3145" s="1">
        <v>40672</v>
      </c>
      <c r="D3145" t="s">
        <v>10671</v>
      </c>
      <c r="E3145">
        <v>26</v>
      </c>
      <c r="F3145">
        <v>3617.64</v>
      </c>
      <c r="G3145">
        <v>7.0000000000000007E-2</v>
      </c>
      <c r="H3145" t="s">
        <v>10672</v>
      </c>
      <c r="I3145">
        <v>-354.13</v>
      </c>
      <c r="J3145">
        <v>146.34</v>
      </c>
      <c r="K3145">
        <v>43.75</v>
      </c>
      <c r="L3145" t="s">
        <v>12175</v>
      </c>
      <c r="M3145" t="s">
        <v>12167</v>
      </c>
      <c r="N3145" t="s">
        <v>12167</v>
      </c>
      <c r="O3145" t="s">
        <v>10681</v>
      </c>
      <c r="P3145" t="s">
        <v>10690</v>
      </c>
      <c r="Q3145" t="s">
        <v>10724</v>
      </c>
      <c r="R3145" t="s">
        <v>10844</v>
      </c>
      <c r="S3145" t="s">
        <v>10723</v>
      </c>
      <c r="T3145">
        <v>0.64</v>
      </c>
      <c r="U3145" s="1">
        <v>40674</v>
      </c>
      <c r="V3145">
        <f t="shared" si="49"/>
        <v>2011</v>
      </c>
    </row>
    <row r="3146" spans="1:22" x14ac:dyDescent="0.3">
      <c r="A3146">
        <v>1972</v>
      </c>
      <c r="B3146">
        <v>14113</v>
      </c>
      <c r="C3146" s="1">
        <v>40759</v>
      </c>
      <c r="D3146" t="s">
        <v>10671</v>
      </c>
      <c r="E3146">
        <v>22</v>
      </c>
      <c r="F3146">
        <v>8218.16</v>
      </c>
      <c r="G3146">
        <v>0.09</v>
      </c>
      <c r="H3146" t="s">
        <v>10672</v>
      </c>
      <c r="I3146">
        <v>-774.14</v>
      </c>
      <c r="J3146">
        <v>376.13</v>
      </c>
      <c r="K3146">
        <v>85.63</v>
      </c>
      <c r="L3146" t="s">
        <v>12183</v>
      </c>
      <c r="M3146" t="s">
        <v>12167</v>
      </c>
      <c r="N3146" t="s">
        <v>12167</v>
      </c>
      <c r="O3146" t="s">
        <v>10701</v>
      </c>
      <c r="P3146" t="s">
        <v>10690</v>
      </c>
      <c r="Q3146" t="s">
        <v>10724</v>
      </c>
      <c r="R3146" t="s">
        <v>11338</v>
      </c>
      <c r="S3146" t="s">
        <v>10723</v>
      </c>
      <c r="T3146">
        <v>0.74</v>
      </c>
      <c r="U3146" s="1">
        <v>40761</v>
      </c>
      <c r="V3146">
        <f t="shared" si="49"/>
        <v>2011</v>
      </c>
    </row>
    <row r="3147" spans="1:22" x14ac:dyDescent="0.3">
      <c r="A3147">
        <v>1989</v>
      </c>
      <c r="B3147">
        <v>14210</v>
      </c>
      <c r="C3147" s="1">
        <v>41086</v>
      </c>
      <c r="D3147" t="s">
        <v>10686</v>
      </c>
      <c r="E3147">
        <v>19</v>
      </c>
      <c r="F3147">
        <v>676.79</v>
      </c>
      <c r="G3147">
        <v>0</v>
      </c>
      <c r="H3147" t="s">
        <v>10664</v>
      </c>
      <c r="I3147">
        <v>213.2</v>
      </c>
      <c r="J3147">
        <v>33.29</v>
      </c>
      <c r="K3147">
        <v>1.99</v>
      </c>
      <c r="L3147" t="s">
        <v>12183</v>
      </c>
      <c r="M3147" t="s">
        <v>12167</v>
      </c>
      <c r="N3147" t="s">
        <v>12167</v>
      </c>
      <c r="O3147" t="s">
        <v>10701</v>
      </c>
      <c r="P3147" t="s">
        <v>10682</v>
      </c>
      <c r="Q3147" t="s">
        <v>10711</v>
      </c>
      <c r="R3147" t="s">
        <v>12187</v>
      </c>
      <c r="S3147" t="s">
        <v>10693</v>
      </c>
      <c r="T3147">
        <v>0.41</v>
      </c>
      <c r="U3147" s="1">
        <v>41088</v>
      </c>
      <c r="V3147">
        <f t="shared" si="49"/>
        <v>2012</v>
      </c>
    </row>
    <row r="3148" spans="1:22" x14ac:dyDescent="0.3">
      <c r="A3148">
        <v>2000</v>
      </c>
      <c r="B3148">
        <v>14272</v>
      </c>
      <c r="C3148" s="1">
        <v>40951</v>
      </c>
      <c r="D3148" t="s">
        <v>10704</v>
      </c>
      <c r="E3148">
        <v>32</v>
      </c>
      <c r="F3148">
        <v>2409.96</v>
      </c>
      <c r="G3148">
        <v>7.0000000000000007E-2</v>
      </c>
      <c r="H3148" t="s">
        <v>10664</v>
      </c>
      <c r="I3148">
        <v>575.1</v>
      </c>
      <c r="J3148">
        <v>80.98</v>
      </c>
      <c r="K3148">
        <v>4.5</v>
      </c>
      <c r="L3148" t="s">
        <v>12172</v>
      </c>
      <c r="M3148" t="s">
        <v>12167</v>
      </c>
      <c r="N3148" t="s">
        <v>12167</v>
      </c>
      <c r="O3148" t="s">
        <v>10701</v>
      </c>
      <c r="P3148" t="s">
        <v>10668</v>
      </c>
      <c r="Q3148" t="s">
        <v>10675</v>
      </c>
      <c r="R3148" t="s">
        <v>11948</v>
      </c>
      <c r="S3148" t="s">
        <v>10685</v>
      </c>
      <c r="T3148">
        <v>0.59</v>
      </c>
      <c r="U3148" s="1">
        <v>40953</v>
      </c>
      <c r="V3148">
        <f t="shared" si="49"/>
        <v>2012</v>
      </c>
    </row>
    <row r="3149" spans="1:22" x14ac:dyDescent="0.3">
      <c r="A3149">
        <v>2019</v>
      </c>
      <c r="B3149">
        <v>14401</v>
      </c>
      <c r="C3149" s="1">
        <v>40759</v>
      </c>
      <c r="D3149" t="s">
        <v>10686</v>
      </c>
      <c r="E3149">
        <v>10</v>
      </c>
      <c r="F3149">
        <v>931.14949999999999</v>
      </c>
      <c r="G3149">
        <v>0.06</v>
      </c>
      <c r="H3149" t="s">
        <v>10664</v>
      </c>
      <c r="I3149">
        <v>-128.83000000000001</v>
      </c>
      <c r="J3149">
        <v>110.99</v>
      </c>
      <c r="K3149">
        <v>2.5</v>
      </c>
      <c r="L3149" t="s">
        <v>12180</v>
      </c>
      <c r="M3149" t="s">
        <v>12167</v>
      </c>
      <c r="N3149" t="s">
        <v>12167</v>
      </c>
      <c r="O3149" t="s">
        <v>10667</v>
      </c>
      <c r="P3149" t="s">
        <v>10682</v>
      </c>
      <c r="Q3149" t="s">
        <v>10683</v>
      </c>
      <c r="R3149" t="s">
        <v>11118</v>
      </c>
      <c r="S3149" t="s">
        <v>10685</v>
      </c>
      <c r="T3149">
        <v>0.56999999999999995</v>
      </c>
      <c r="U3149" s="1">
        <v>40761</v>
      </c>
      <c r="V3149">
        <f t="shared" si="49"/>
        <v>2011</v>
      </c>
    </row>
    <row r="3150" spans="1:22" x14ac:dyDescent="0.3">
      <c r="A3150">
        <v>2211</v>
      </c>
      <c r="B3150">
        <v>15941</v>
      </c>
      <c r="C3150" s="1">
        <v>40887</v>
      </c>
      <c r="D3150" t="s">
        <v>10686</v>
      </c>
      <c r="E3150">
        <v>15</v>
      </c>
      <c r="F3150">
        <v>951.09</v>
      </c>
      <c r="G3150">
        <v>0.02</v>
      </c>
      <c r="H3150" t="s">
        <v>10672</v>
      </c>
      <c r="I3150">
        <v>-246.32</v>
      </c>
      <c r="J3150">
        <v>58.14</v>
      </c>
      <c r="K3150">
        <v>36.61</v>
      </c>
      <c r="L3150" t="s">
        <v>12166</v>
      </c>
      <c r="M3150" t="s">
        <v>12167</v>
      </c>
      <c r="N3150" t="s">
        <v>12167</v>
      </c>
      <c r="O3150" t="s">
        <v>10674</v>
      </c>
      <c r="P3150" t="s">
        <v>10690</v>
      </c>
      <c r="Q3150" t="s">
        <v>10721</v>
      </c>
      <c r="R3150" t="s">
        <v>10872</v>
      </c>
      <c r="S3150" t="s">
        <v>10723</v>
      </c>
      <c r="T3150">
        <v>0.61</v>
      </c>
      <c r="U3150" s="1">
        <v>40889</v>
      </c>
      <c r="V3150">
        <f t="shared" si="49"/>
        <v>2011</v>
      </c>
    </row>
    <row r="3151" spans="1:22" x14ac:dyDescent="0.3">
      <c r="A3151">
        <v>2479</v>
      </c>
      <c r="B3151">
        <v>18023</v>
      </c>
      <c r="C3151" s="1">
        <v>40598</v>
      </c>
      <c r="D3151" t="s">
        <v>10704</v>
      </c>
      <c r="E3151">
        <v>38</v>
      </c>
      <c r="F3151">
        <v>4502.26</v>
      </c>
      <c r="G3151">
        <v>0.09</v>
      </c>
      <c r="H3151" t="s">
        <v>10672</v>
      </c>
      <c r="I3151">
        <v>1272.17</v>
      </c>
      <c r="J3151">
        <v>120.97</v>
      </c>
      <c r="K3151">
        <v>26.3</v>
      </c>
      <c r="L3151" t="s">
        <v>12186</v>
      </c>
      <c r="M3151" t="s">
        <v>12167</v>
      </c>
      <c r="N3151" t="s">
        <v>12167</v>
      </c>
      <c r="O3151" t="s">
        <v>10701</v>
      </c>
      <c r="P3151" t="s">
        <v>10682</v>
      </c>
      <c r="Q3151" t="s">
        <v>10849</v>
      </c>
      <c r="R3151" t="s">
        <v>11112</v>
      </c>
      <c r="S3151" t="s">
        <v>10677</v>
      </c>
      <c r="T3151">
        <v>0.38</v>
      </c>
      <c r="U3151" s="1">
        <v>40599</v>
      </c>
      <c r="V3151">
        <f t="shared" si="49"/>
        <v>2011</v>
      </c>
    </row>
    <row r="3152" spans="1:22" x14ac:dyDescent="0.3">
      <c r="A3152">
        <v>2480</v>
      </c>
      <c r="B3152">
        <v>18023</v>
      </c>
      <c r="C3152" s="1">
        <v>40598</v>
      </c>
      <c r="D3152" t="s">
        <v>10704</v>
      </c>
      <c r="E3152">
        <v>34</v>
      </c>
      <c r="F3152">
        <v>192.23</v>
      </c>
      <c r="G3152">
        <v>7.0000000000000007E-2</v>
      </c>
      <c r="H3152" t="s">
        <v>10664</v>
      </c>
      <c r="I3152">
        <v>-149.84</v>
      </c>
      <c r="J3152">
        <v>5.78</v>
      </c>
      <c r="K3152">
        <v>7.64</v>
      </c>
      <c r="L3152" t="s">
        <v>12186</v>
      </c>
      <c r="M3152" t="s">
        <v>12167</v>
      </c>
      <c r="N3152" t="s">
        <v>12167</v>
      </c>
      <c r="O3152" t="s">
        <v>10701</v>
      </c>
      <c r="P3152" t="s">
        <v>10668</v>
      </c>
      <c r="Q3152" t="s">
        <v>10702</v>
      </c>
      <c r="R3152" t="s">
        <v>11411</v>
      </c>
      <c r="S3152" t="s">
        <v>10685</v>
      </c>
      <c r="T3152">
        <v>0.36</v>
      </c>
      <c r="U3152" s="1">
        <v>40599</v>
      </c>
      <c r="V3152">
        <f t="shared" si="49"/>
        <v>2011</v>
      </c>
    </row>
    <row r="3153" spans="1:22" x14ac:dyDescent="0.3">
      <c r="A3153">
        <v>2526</v>
      </c>
      <c r="B3153">
        <v>18341</v>
      </c>
      <c r="C3153" s="1">
        <v>40377</v>
      </c>
      <c r="D3153" t="s">
        <v>10719</v>
      </c>
      <c r="E3153">
        <v>39</v>
      </c>
      <c r="F3153">
        <v>237.89</v>
      </c>
      <c r="G3153">
        <v>0</v>
      </c>
      <c r="H3153" t="s">
        <v>10664</v>
      </c>
      <c r="I3153">
        <v>-165.26</v>
      </c>
      <c r="J3153">
        <v>5.78</v>
      </c>
      <c r="K3153">
        <v>7.96</v>
      </c>
      <c r="L3153" t="s">
        <v>12175</v>
      </c>
      <c r="M3153" t="s">
        <v>12167</v>
      </c>
      <c r="N3153" t="s">
        <v>12167</v>
      </c>
      <c r="O3153" t="s">
        <v>10674</v>
      </c>
      <c r="P3153" t="s">
        <v>10668</v>
      </c>
      <c r="Q3153" t="s">
        <v>10702</v>
      </c>
      <c r="R3153" t="s">
        <v>11366</v>
      </c>
      <c r="S3153" t="s">
        <v>10685</v>
      </c>
      <c r="T3153">
        <v>0.36</v>
      </c>
      <c r="U3153" s="1">
        <v>40377</v>
      </c>
      <c r="V3153">
        <f t="shared" si="49"/>
        <v>2010</v>
      </c>
    </row>
    <row r="3154" spans="1:22" x14ac:dyDescent="0.3">
      <c r="A3154">
        <v>2535</v>
      </c>
      <c r="B3154">
        <v>18400</v>
      </c>
      <c r="C3154" s="1">
        <v>40883</v>
      </c>
      <c r="D3154" t="s">
        <v>10686</v>
      </c>
      <c r="E3154">
        <v>29</v>
      </c>
      <c r="F3154">
        <v>598.49</v>
      </c>
      <c r="G3154">
        <v>0.05</v>
      </c>
      <c r="H3154" t="s">
        <v>10664</v>
      </c>
      <c r="I3154">
        <v>34.159999999999997</v>
      </c>
      <c r="J3154">
        <v>20.95</v>
      </c>
      <c r="K3154">
        <v>4</v>
      </c>
      <c r="L3154" t="s">
        <v>11122</v>
      </c>
      <c r="M3154" t="s">
        <v>12167</v>
      </c>
      <c r="N3154" t="s">
        <v>12167</v>
      </c>
      <c r="O3154" t="s">
        <v>10674</v>
      </c>
      <c r="P3154" t="s">
        <v>10682</v>
      </c>
      <c r="Q3154" t="s">
        <v>10711</v>
      </c>
      <c r="R3154" t="s">
        <v>10870</v>
      </c>
      <c r="V3154">
        <f t="shared" si="49"/>
        <v>2011</v>
      </c>
    </row>
    <row r="3155" spans="1:22" x14ac:dyDescent="0.3">
      <c r="A3155">
        <v>2621</v>
      </c>
      <c r="B3155">
        <v>18950</v>
      </c>
      <c r="C3155" s="1">
        <v>40966</v>
      </c>
      <c r="D3155" t="s">
        <v>10663</v>
      </c>
      <c r="E3155">
        <v>33</v>
      </c>
      <c r="F3155">
        <v>3008.5</v>
      </c>
      <c r="G3155">
        <v>0.05</v>
      </c>
      <c r="H3155" t="s">
        <v>10672</v>
      </c>
      <c r="I3155">
        <v>1101.9000000000001</v>
      </c>
      <c r="J3155">
        <v>90.97</v>
      </c>
      <c r="K3155">
        <v>14</v>
      </c>
      <c r="L3155" t="s">
        <v>12170</v>
      </c>
      <c r="M3155" t="s">
        <v>12167</v>
      </c>
      <c r="N3155" t="s">
        <v>12167</v>
      </c>
      <c r="O3155" t="s">
        <v>10667</v>
      </c>
      <c r="P3155" t="s">
        <v>10682</v>
      </c>
      <c r="Q3155" t="s">
        <v>10849</v>
      </c>
      <c r="R3155" t="s">
        <v>11381</v>
      </c>
      <c r="S3155" t="s">
        <v>10677</v>
      </c>
      <c r="T3155">
        <v>0.36</v>
      </c>
      <c r="U3155" s="1">
        <v>40972</v>
      </c>
      <c r="V3155">
        <f t="shared" si="49"/>
        <v>2012</v>
      </c>
    </row>
    <row r="3156" spans="1:22" x14ac:dyDescent="0.3">
      <c r="A3156">
        <v>2641</v>
      </c>
      <c r="B3156">
        <v>19111</v>
      </c>
      <c r="C3156" s="1">
        <v>40090</v>
      </c>
      <c r="D3156" t="s">
        <v>10663</v>
      </c>
      <c r="E3156">
        <v>24</v>
      </c>
      <c r="F3156">
        <v>195.83</v>
      </c>
      <c r="G3156">
        <v>0.04</v>
      </c>
      <c r="H3156" t="s">
        <v>10664</v>
      </c>
      <c r="I3156">
        <v>10.79</v>
      </c>
      <c r="J3156">
        <v>8.33</v>
      </c>
      <c r="K3156">
        <v>1.99</v>
      </c>
      <c r="L3156" t="s">
        <v>12188</v>
      </c>
      <c r="M3156" t="s">
        <v>12167</v>
      </c>
      <c r="N3156" t="s">
        <v>12167</v>
      </c>
      <c r="O3156" t="s">
        <v>10674</v>
      </c>
      <c r="P3156" t="s">
        <v>10682</v>
      </c>
      <c r="Q3156" t="s">
        <v>10711</v>
      </c>
      <c r="R3156" t="s">
        <v>10962</v>
      </c>
      <c r="V3156">
        <f t="shared" si="49"/>
        <v>2009</v>
      </c>
    </row>
    <row r="3157" spans="1:22" x14ac:dyDescent="0.3">
      <c r="A3157">
        <v>2644</v>
      </c>
      <c r="B3157">
        <v>19139</v>
      </c>
      <c r="C3157" s="1">
        <v>40515</v>
      </c>
      <c r="D3157" t="s">
        <v>10686</v>
      </c>
      <c r="E3157">
        <v>15</v>
      </c>
      <c r="F3157">
        <v>94.84</v>
      </c>
      <c r="G3157">
        <v>0.01</v>
      </c>
      <c r="H3157" t="s">
        <v>10664</v>
      </c>
      <c r="I3157">
        <v>-26.66</v>
      </c>
      <c r="J3157">
        <v>5.98</v>
      </c>
      <c r="K3157">
        <v>5.15</v>
      </c>
      <c r="L3157" t="s">
        <v>12183</v>
      </c>
      <c r="M3157" t="s">
        <v>12167</v>
      </c>
      <c r="N3157" t="s">
        <v>12167</v>
      </c>
      <c r="O3157" t="s">
        <v>10681</v>
      </c>
      <c r="P3157" t="s">
        <v>10668</v>
      </c>
      <c r="Q3157" t="s">
        <v>10702</v>
      </c>
      <c r="R3157" t="s">
        <v>11595</v>
      </c>
      <c r="S3157" t="s">
        <v>10685</v>
      </c>
      <c r="T3157">
        <v>0.36</v>
      </c>
      <c r="U3157" s="1">
        <v>40516</v>
      </c>
      <c r="V3157">
        <f t="shared" si="49"/>
        <v>2010</v>
      </c>
    </row>
    <row r="3158" spans="1:22" x14ac:dyDescent="0.3">
      <c r="A3158">
        <v>2672</v>
      </c>
      <c r="B3158">
        <v>19332</v>
      </c>
      <c r="C3158" s="1">
        <v>40966</v>
      </c>
      <c r="D3158" t="s">
        <v>10671</v>
      </c>
      <c r="E3158">
        <v>46</v>
      </c>
      <c r="F3158">
        <v>8246.86</v>
      </c>
      <c r="G3158">
        <v>0.06</v>
      </c>
      <c r="H3158" t="s">
        <v>10672</v>
      </c>
      <c r="I3158">
        <v>-433.29</v>
      </c>
      <c r="J3158">
        <v>179.29</v>
      </c>
      <c r="K3158">
        <v>29.21</v>
      </c>
      <c r="L3158" t="s">
        <v>12170</v>
      </c>
      <c r="M3158" t="s">
        <v>12167</v>
      </c>
      <c r="N3158" t="s">
        <v>12167</v>
      </c>
      <c r="O3158" t="s">
        <v>10674</v>
      </c>
      <c r="P3158" t="s">
        <v>10690</v>
      </c>
      <c r="Q3158" t="s">
        <v>10724</v>
      </c>
      <c r="R3158" t="s">
        <v>10847</v>
      </c>
      <c r="V3158">
        <f t="shared" si="49"/>
        <v>2012</v>
      </c>
    </row>
    <row r="3159" spans="1:22" x14ac:dyDescent="0.3">
      <c r="A3159">
        <v>2904</v>
      </c>
      <c r="B3159">
        <v>20965</v>
      </c>
      <c r="C3159" s="1">
        <v>40167</v>
      </c>
      <c r="D3159" t="s">
        <v>10719</v>
      </c>
      <c r="E3159">
        <v>38</v>
      </c>
      <c r="F3159">
        <v>2315.11</v>
      </c>
      <c r="G3159">
        <v>0.06</v>
      </c>
      <c r="H3159" t="s">
        <v>10664</v>
      </c>
      <c r="I3159">
        <v>532.21</v>
      </c>
      <c r="J3159">
        <v>59.76</v>
      </c>
      <c r="K3159">
        <v>9.7100000000000009</v>
      </c>
      <c r="L3159" t="s">
        <v>12166</v>
      </c>
      <c r="M3159" t="s">
        <v>12167</v>
      </c>
      <c r="N3159" t="s">
        <v>12167</v>
      </c>
      <c r="O3159" t="s">
        <v>10674</v>
      </c>
      <c r="P3159" t="s">
        <v>10668</v>
      </c>
      <c r="Q3159" t="s">
        <v>10669</v>
      </c>
      <c r="R3159" t="s">
        <v>12189</v>
      </c>
      <c r="V3159">
        <f t="shared" si="49"/>
        <v>2009</v>
      </c>
    </row>
    <row r="3160" spans="1:22" x14ac:dyDescent="0.3">
      <c r="A3160">
        <v>2905</v>
      </c>
      <c r="B3160">
        <v>20965</v>
      </c>
      <c r="C3160" s="1">
        <v>40167</v>
      </c>
      <c r="D3160" t="s">
        <v>10719</v>
      </c>
      <c r="E3160">
        <v>8</v>
      </c>
      <c r="F3160">
        <v>1264.2304999999999</v>
      </c>
      <c r="G3160">
        <v>7.0000000000000007E-2</v>
      </c>
      <c r="H3160" t="s">
        <v>10664</v>
      </c>
      <c r="I3160">
        <v>-444.69</v>
      </c>
      <c r="J3160">
        <v>195.99</v>
      </c>
      <c r="K3160">
        <v>4.2</v>
      </c>
      <c r="L3160" t="s">
        <v>12166</v>
      </c>
      <c r="M3160" t="s">
        <v>12167</v>
      </c>
      <c r="N3160" t="s">
        <v>12167</v>
      </c>
      <c r="O3160" t="s">
        <v>10674</v>
      </c>
      <c r="P3160" t="s">
        <v>10682</v>
      </c>
      <c r="Q3160" t="s">
        <v>10683</v>
      </c>
      <c r="R3160" t="s">
        <v>11617</v>
      </c>
      <c r="S3160" t="s">
        <v>10685</v>
      </c>
      <c r="T3160">
        <v>0.56000000000000005</v>
      </c>
      <c r="U3160" s="1">
        <v>40170</v>
      </c>
      <c r="V3160">
        <f t="shared" si="49"/>
        <v>2009</v>
      </c>
    </row>
    <row r="3161" spans="1:22" x14ac:dyDescent="0.3">
      <c r="A3161">
        <v>2932</v>
      </c>
      <c r="B3161">
        <v>21249</v>
      </c>
      <c r="C3161" s="1">
        <v>40440</v>
      </c>
      <c r="D3161" t="s">
        <v>10663</v>
      </c>
      <c r="E3161">
        <v>22</v>
      </c>
      <c r="F3161">
        <v>1082.8</v>
      </c>
      <c r="G3161">
        <v>0.02</v>
      </c>
      <c r="H3161" t="s">
        <v>10664</v>
      </c>
      <c r="I3161">
        <v>299.35000000000002</v>
      </c>
      <c r="J3161">
        <v>48.58</v>
      </c>
      <c r="K3161">
        <v>3.99</v>
      </c>
      <c r="L3161" t="s">
        <v>12170</v>
      </c>
      <c r="M3161" t="s">
        <v>12167</v>
      </c>
      <c r="N3161" t="s">
        <v>12167</v>
      </c>
      <c r="O3161" t="s">
        <v>10667</v>
      </c>
      <c r="P3161" t="s">
        <v>10668</v>
      </c>
      <c r="Q3161" t="s">
        <v>10675</v>
      </c>
      <c r="R3161" t="s">
        <v>11589</v>
      </c>
      <c r="S3161" t="s">
        <v>10685</v>
      </c>
      <c r="T3161">
        <v>0.56000000000000005</v>
      </c>
      <c r="U3161" s="1">
        <v>40442</v>
      </c>
      <c r="V3161">
        <f t="shared" si="49"/>
        <v>2010</v>
      </c>
    </row>
    <row r="3162" spans="1:22" x14ac:dyDescent="0.3">
      <c r="A3162">
        <v>2933</v>
      </c>
      <c r="B3162">
        <v>21249</v>
      </c>
      <c r="C3162" s="1">
        <v>40440</v>
      </c>
      <c r="D3162" t="s">
        <v>10663</v>
      </c>
      <c r="E3162">
        <v>7</v>
      </c>
      <c r="F3162">
        <v>1260.2014999999999</v>
      </c>
      <c r="G3162">
        <v>0.03</v>
      </c>
      <c r="H3162" t="s">
        <v>10664</v>
      </c>
      <c r="I3162">
        <v>-523</v>
      </c>
      <c r="J3162">
        <v>205.99</v>
      </c>
      <c r="K3162">
        <v>8.99</v>
      </c>
      <c r="L3162" t="s">
        <v>12170</v>
      </c>
      <c r="M3162" t="s">
        <v>12167</v>
      </c>
      <c r="N3162" t="s">
        <v>12167</v>
      </c>
      <c r="O3162" t="s">
        <v>10667</v>
      </c>
      <c r="P3162" t="s">
        <v>10682</v>
      </c>
      <c r="Q3162" t="s">
        <v>10683</v>
      </c>
      <c r="R3162" t="s">
        <v>11621</v>
      </c>
      <c r="S3162" t="s">
        <v>10685</v>
      </c>
      <c r="T3162">
        <v>0.6</v>
      </c>
      <c r="U3162" s="1">
        <v>40442</v>
      </c>
      <c r="V3162">
        <f t="shared" si="49"/>
        <v>2010</v>
      </c>
    </row>
    <row r="3163" spans="1:22" x14ac:dyDescent="0.3">
      <c r="A3163">
        <v>3139</v>
      </c>
      <c r="B3163">
        <v>22529</v>
      </c>
      <c r="C3163" s="1">
        <v>40305</v>
      </c>
      <c r="D3163" t="s">
        <v>10704</v>
      </c>
      <c r="E3163">
        <v>28</v>
      </c>
      <c r="F3163">
        <v>1623.09</v>
      </c>
      <c r="G3163">
        <v>0.02</v>
      </c>
      <c r="H3163" t="s">
        <v>10664</v>
      </c>
      <c r="I3163">
        <v>245.88</v>
      </c>
      <c r="J3163">
        <v>56.96</v>
      </c>
      <c r="K3163">
        <v>13.22</v>
      </c>
      <c r="L3163" t="s">
        <v>12172</v>
      </c>
      <c r="M3163" t="s">
        <v>12167</v>
      </c>
      <c r="N3163" t="s">
        <v>12167</v>
      </c>
      <c r="O3163" t="s">
        <v>10701</v>
      </c>
      <c r="P3163" t="s">
        <v>10668</v>
      </c>
      <c r="Q3163" t="s">
        <v>10675</v>
      </c>
      <c r="R3163" t="s">
        <v>11166</v>
      </c>
      <c r="V3163">
        <f t="shared" si="49"/>
        <v>2010</v>
      </c>
    </row>
    <row r="3164" spans="1:22" x14ac:dyDescent="0.3">
      <c r="A3164">
        <v>3255</v>
      </c>
      <c r="B3164">
        <v>23303</v>
      </c>
      <c r="C3164" s="1">
        <v>39984</v>
      </c>
      <c r="D3164" t="s">
        <v>10686</v>
      </c>
      <c r="E3164">
        <v>39</v>
      </c>
      <c r="F3164">
        <v>238.49</v>
      </c>
      <c r="G3164">
        <v>0.09</v>
      </c>
      <c r="H3164" t="s">
        <v>10664</v>
      </c>
      <c r="I3164">
        <v>-110.56</v>
      </c>
      <c r="J3164">
        <v>6.48</v>
      </c>
      <c r="K3164">
        <v>6.22</v>
      </c>
      <c r="L3164" t="s">
        <v>11122</v>
      </c>
      <c r="M3164" t="s">
        <v>12167</v>
      </c>
      <c r="N3164" t="s">
        <v>12167</v>
      </c>
      <c r="O3164" t="s">
        <v>10674</v>
      </c>
      <c r="P3164" t="s">
        <v>10668</v>
      </c>
      <c r="Q3164" t="s">
        <v>10702</v>
      </c>
      <c r="R3164" t="s">
        <v>11545</v>
      </c>
      <c r="S3164" t="s">
        <v>10685</v>
      </c>
      <c r="T3164">
        <v>0.37</v>
      </c>
      <c r="U3164" s="1">
        <v>39986</v>
      </c>
      <c r="V3164">
        <f t="shared" si="49"/>
        <v>2009</v>
      </c>
    </row>
    <row r="3165" spans="1:22" x14ac:dyDescent="0.3">
      <c r="A3165">
        <v>3274</v>
      </c>
      <c r="B3165">
        <v>23398</v>
      </c>
      <c r="C3165" s="1">
        <v>39885</v>
      </c>
      <c r="D3165" t="s">
        <v>10704</v>
      </c>
      <c r="E3165">
        <v>19</v>
      </c>
      <c r="F3165">
        <v>123.1</v>
      </c>
      <c r="G3165">
        <v>0.06</v>
      </c>
      <c r="H3165" t="s">
        <v>10664</v>
      </c>
      <c r="I3165">
        <v>-75.44</v>
      </c>
      <c r="J3165">
        <v>6.48</v>
      </c>
      <c r="K3165">
        <v>7.37</v>
      </c>
      <c r="L3165" t="s">
        <v>12173</v>
      </c>
      <c r="M3165" t="s">
        <v>12167</v>
      </c>
      <c r="N3165" t="s">
        <v>12167</v>
      </c>
      <c r="O3165" t="s">
        <v>10681</v>
      </c>
      <c r="P3165" t="s">
        <v>10668</v>
      </c>
      <c r="Q3165" t="s">
        <v>10702</v>
      </c>
      <c r="R3165" t="s">
        <v>11464</v>
      </c>
      <c r="S3165" t="s">
        <v>10685</v>
      </c>
      <c r="T3165">
        <v>0.37</v>
      </c>
      <c r="U3165" s="1">
        <v>39886</v>
      </c>
      <c r="V3165">
        <f t="shared" si="49"/>
        <v>2009</v>
      </c>
    </row>
    <row r="3166" spans="1:22" x14ac:dyDescent="0.3">
      <c r="A3166">
        <v>3410</v>
      </c>
      <c r="B3166">
        <v>24356</v>
      </c>
      <c r="C3166" s="1">
        <v>40309</v>
      </c>
      <c r="D3166" t="s">
        <v>10704</v>
      </c>
      <c r="E3166">
        <v>37</v>
      </c>
      <c r="F3166">
        <v>12612.66</v>
      </c>
      <c r="G3166">
        <v>0.06</v>
      </c>
      <c r="H3166" t="s">
        <v>10672</v>
      </c>
      <c r="I3166">
        <v>3325.03</v>
      </c>
      <c r="J3166">
        <v>350.99</v>
      </c>
      <c r="K3166">
        <v>39</v>
      </c>
      <c r="L3166" t="s">
        <v>12170</v>
      </c>
      <c r="M3166" t="s">
        <v>12167</v>
      </c>
      <c r="N3166" t="s">
        <v>12167</v>
      </c>
      <c r="O3166" t="s">
        <v>10674</v>
      </c>
      <c r="P3166" t="s">
        <v>10690</v>
      </c>
      <c r="Q3166" t="s">
        <v>10753</v>
      </c>
      <c r="R3166" t="s">
        <v>12190</v>
      </c>
      <c r="S3166" t="s">
        <v>10677</v>
      </c>
      <c r="T3166">
        <v>0.55000000000000004</v>
      </c>
      <c r="U3166" s="1">
        <v>40311</v>
      </c>
      <c r="V3166">
        <f t="shared" si="49"/>
        <v>2010</v>
      </c>
    </row>
    <row r="3167" spans="1:22" x14ac:dyDescent="0.3">
      <c r="A3167">
        <v>3539</v>
      </c>
      <c r="B3167">
        <v>25188</v>
      </c>
      <c r="C3167" s="1">
        <v>40546</v>
      </c>
      <c r="D3167" t="s">
        <v>10704</v>
      </c>
      <c r="E3167">
        <v>20</v>
      </c>
      <c r="F3167">
        <v>1564.1614999999999</v>
      </c>
      <c r="G3167">
        <v>0</v>
      </c>
      <c r="H3167" t="s">
        <v>10664</v>
      </c>
      <c r="I3167">
        <v>682.48</v>
      </c>
      <c r="J3167">
        <v>85.99</v>
      </c>
      <c r="K3167">
        <v>2.5</v>
      </c>
      <c r="L3167" t="s">
        <v>12186</v>
      </c>
      <c r="M3167" t="s">
        <v>12167</v>
      </c>
      <c r="N3167" t="s">
        <v>12167</v>
      </c>
      <c r="O3167" t="s">
        <v>10701</v>
      </c>
      <c r="P3167" t="s">
        <v>10682</v>
      </c>
      <c r="Q3167" t="s">
        <v>10683</v>
      </c>
      <c r="R3167" t="s">
        <v>11068</v>
      </c>
      <c r="S3167" t="s">
        <v>10685</v>
      </c>
      <c r="T3167">
        <v>0.35</v>
      </c>
      <c r="U3167" s="1">
        <v>40548</v>
      </c>
      <c r="V3167">
        <f t="shared" si="49"/>
        <v>2011</v>
      </c>
    </row>
    <row r="3168" spans="1:22" x14ac:dyDescent="0.3">
      <c r="A3168">
        <v>3543</v>
      </c>
      <c r="B3168">
        <v>25249</v>
      </c>
      <c r="C3168" s="1">
        <v>41219</v>
      </c>
      <c r="D3168" t="s">
        <v>10704</v>
      </c>
      <c r="E3168">
        <v>34</v>
      </c>
      <c r="F3168">
        <v>926.85</v>
      </c>
      <c r="G3168">
        <v>0.09</v>
      </c>
      <c r="H3168" t="s">
        <v>10664</v>
      </c>
      <c r="I3168">
        <v>382.94</v>
      </c>
      <c r="J3168">
        <v>28.53</v>
      </c>
      <c r="K3168">
        <v>1.49</v>
      </c>
      <c r="L3168" t="s">
        <v>12172</v>
      </c>
      <c r="M3168" t="s">
        <v>12167</v>
      </c>
      <c r="N3168" t="s">
        <v>12167</v>
      </c>
      <c r="O3168" t="s">
        <v>10674</v>
      </c>
      <c r="P3168" t="s">
        <v>10668</v>
      </c>
      <c r="Q3168" t="s">
        <v>10678</v>
      </c>
      <c r="R3168" t="s">
        <v>11016</v>
      </c>
      <c r="S3168" t="s">
        <v>10685</v>
      </c>
      <c r="T3168">
        <v>0.38</v>
      </c>
      <c r="U3168" s="1">
        <v>41221</v>
      </c>
      <c r="V3168">
        <f t="shared" si="49"/>
        <v>2012</v>
      </c>
    </row>
    <row r="3169" spans="1:22" x14ac:dyDescent="0.3">
      <c r="A3169">
        <v>3774</v>
      </c>
      <c r="B3169">
        <v>26948</v>
      </c>
      <c r="C3169" s="1">
        <v>40869</v>
      </c>
      <c r="D3169" t="s">
        <v>10671</v>
      </c>
      <c r="E3169">
        <v>21</v>
      </c>
      <c r="F3169">
        <v>203.55</v>
      </c>
      <c r="G3169">
        <v>0.03</v>
      </c>
      <c r="H3169" t="s">
        <v>10697</v>
      </c>
      <c r="I3169">
        <v>38.6</v>
      </c>
      <c r="J3169">
        <v>9.11</v>
      </c>
      <c r="K3169">
        <v>2.25</v>
      </c>
      <c r="L3169" t="s">
        <v>11972</v>
      </c>
      <c r="M3169" t="s">
        <v>12167</v>
      </c>
      <c r="N3169" t="s">
        <v>12167</v>
      </c>
      <c r="O3169" t="s">
        <v>10701</v>
      </c>
      <c r="P3169" t="s">
        <v>10668</v>
      </c>
      <c r="Q3169" t="s">
        <v>10736</v>
      </c>
      <c r="R3169" t="s">
        <v>10928</v>
      </c>
      <c r="S3169" t="s">
        <v>10709</v>
      </c>
      <c r="T3169">
        <v>0.52</v>
      </c>
      <c r="U3169" s="1">
        <v>40870</v>
      </c>
      <c r="V3169">
        <f t="shared" si="49"/>
        <v>2011</v>
      </c>
    </row>
    <row r="3170" spans="1:22" x14ac:dyDescent="0.3">
      <c r="A3170">
        <v>3819</v>
      </c>
      <c r="B3170">
        <v>27232</v>
      </c>
      <c r="C3170" s="1">
        <v>40408</v>
      </c>
      <c r="D3170" t="s">
        <v>10686</v>
      </c>
      <c r="E3170">
        <v>19</v>
      </c>
      <c r="F3170">
        <v>639.29999999999995</v>
      </c>
      <c r="G3170">
        <v>0.05</v>
      </c>
      <c r="H3170" t="s">
        <v>10664</v>
      </c>
      <c r="I3170">
        <v>30.21</v>
      </c>
      <c r="J3170">
        <v>34.99</v>
      </c>
      <c r="K3170">
        <v>7.73</v>
      </c>
      <c r="L3170" t="s">
        <v>11122</v>
      </c>
      <c r="M3170" t="s">
        <v>12167</v>
      </c>
      <c r="N3170" t="s">
        <v>12167</v>
      </c>
      <c r="O3170" t="s">
        <v>10674</v>
      </c>
      <c r="P3170" t="s">
        <v>10668</v>
      </c>
      <c r="Q3170" t="s">
        <v>10736</v>
      </c>
      <c r="R3170" t="s">
        <v>11937</v>
      </c>
      <c r="S3170" t="s">
        <v>10685</v>
      </c>
      <c r="T3170">
        <v>0.59</v>
      </c>
      <c r="U3170" s="1">
        <v>40410</v>
      </c>
      <c r="V3170">
        <f t="shared" si="49"/>
        <v>2010</v>
      </c>
    </row>
    <row r="3171" spans="1:22" x14ac:dyDescent="0.3">
      <c r="A3171">
        <v>3871</v>
      </c>
      <c r="B3171">
        <v>27622</v>
      </c>
      <c r="C3171" s="1">
        <v>40580</v>
      </c>
      <c r="D3171" t="s">
        <v>10704</v>
      </c>
      <c r="E3171">
        <v>4</v>
      </c>
      <c r="F3171">
        <v>1280.73</v>
      </c>
      <c r="G3171">
        <v>0.09</v>
      </c>
      <c r="H3171" t="s">
        <v>10672</v>
      </c>
      <c r="I3171">
        <v>-774.89</v>
      </c>
      <c r="J3171">
        <v>320.64</v>
      </c>
      <c r="K3171">
        <v>43.57</v>
      </c>
      <c r="L3171" t="s">
        <v>12166</v>
      </c>
      <c r="M3171" t="s">
        <v>12167</v>
      </c>
      <c r="N3171" t="s">
        <v>12167</v>
      </c>
      <c r="O3171" t="s">
        <v>10674</v>
      </c>
      <c r="P3171" t="s">
        <v>10690</v>
      </c>
      <c r="Q3171" t="s">
        <v>10724</v>
      </c>
      <c r="R3171" t="s">
        <v>12191</v>
      </c>
      <c r="S3171" t="s">
        <v>10723</v>
      </c>
      <c r="T3171">
        <v>0.63</v>
      </c>
      <c r="U3171" s="1">
        <v>40581</v>
      </c>
      <c r="V3171">
        <f t="shared" si="49"/>
        <v>2011</v>
      </c>
    </row>
    <row r="3172" spans="1:22" x14ac:dyDescent="0.3">
      <c r="A3172">
        <v>3928</v>
      </c>
      <c r="B3172">
        <v>28002</v>
      </c>
      <c r="C3172" s="1">
        <v>40096</v>
      </c>
      <c r="D3172" t="s">
        <v>10719</v>
      </c>
      <c r="E3172">
        <v>5</v>
      </c>
      <c r="F3172">
        <v>43.55</v>
      </c>
      <c r="G3172">
        <v>0.1</v>
      </c>
      <c r="H3172" t="s">
        <v>10664</v>
      </c>
      <c r="I3172">
        <v>-3.64</v>
      </c>
      <c r="J3172">
        <v>9.11</v>
      </c>
      <c r="K3172">
        <v>2.15</v>
      </c>
      <c r="L3172" t="s">
        <v>12180</v>
      </c>
      <c r="M3172" t="s">
        <v>12167</v>
      </c>
      <c r="N3172" t="s">
        <v>12167</v>
      </c>
      <c r="O3172" t="s">
        <v>10701</v>
      </c>
      <c r="P3172" t="s">
        <v>10668</v>
      </c>
      <c r="Q3172" t="s">
        <v>10702</v>
      </c>
      <c r="R3172" t="s">
        <v>11977</v>
      </c>
      <c r="V3172">
        <f t="shared" si="49"/>
        <v>2009</v>
      </c>
    </row>
    <row r="3173" spans="1:22" x14ac:dyDescent="0.3">
      <c r="A3173">
        <v>3978</v>
      </c>
      <c r="B3173">
        <v>28390</v>
      </c>
      <c r="C3173" s="1">
        <v>40946</v>
      </c>
      <c r="D3173" t="s">
        <v>10671</v>
      </c>
      <c r="E3173">
        <v>44</v>
      </c>
      <c r="F3173">
        <v>809.77</v>
      </c>
      <c r="G3173">
        <v>0.1</v>
      </c>
      <c r="H3173" t="s">
        <v>10664</v>
      </c>
      <c r="I3173">
        <v>83.48</v>
      </c>
      <c r="J3173">
        <v>20.28</v>
      </c>
      <c r="K3173">
        <v>6.68</v>
      </c>
      <c r="L3173" t="s">
        <v>12192</v>
      </c>
      <c r="M3173" t="s">
        <v>12167</v>
      </c>
      <c r="N3173" t="s">
        <v>12167</v>
      </c>
      <c r="O3173" t="s">
        <v>10667</v>
      </c>
      <c r="P3173" t="s">
        <v>10690</v>
      </c>
      <c r="Q3173" t="s">
        <v>10691</v>
      </c>
      <c r="R3173" t="s">
        <v>12193</v>
      </c>
      <c r="S3173" t="s">
        <v>10685</v>
      </c>
      <c r="T3173">
        <v>0.53</v>
      </c>
      <c r="U3173" s="1">
        <v>40948</v>
      </c>
      <c r="V3173">
        <f t="shared" si="49"/>
        <v>2012</v>
      </c>
    </row>
    <row r="3174" spans="1:22" x14ac:dyDescent="0.3">
      <c r="A3174">
        <v>4108</v>
      </c>
      <c r="B3174">
        <v>29223</v>
      </c>
      <c r="C3174" s="1">
        <v>40928</v>
      </c>
      <c r="D3174" t="s">
        <v>10671</v>
      </c>
      <c r="E3174">
        <v>48</v>
      </c>
      <c r="F3174">
        <v>24701.119999999999</v>
      </c>
      <c r="G3174">
        <v>0.04</v>
      </c>
      <c r="H3174" t="s">
        <v>10672</v>
      </c>
      <c r="I3174">
        <v>8022.94</v>
      </c>
      <c r="J3174">
        <v>500.98</v>
      </c>
      <c r="K3174">
        <v>26</v>
      </c>
      <c r="L3174" t="s">
        <v>12181</v>
      </c>
      <c r="M3174" t="s">
        <v>12167</v>
      </c>
      <c r="N3174" t="s">
        <v>12167</v>
      </c>
      <c r="O3174" t="s">
        <v>10701</v>
      </c>
      <c r="P3174" t="s">
        <v>10690</v>
      </c>
      <c r="Q3174" t="s">
        <v>10753</v>
      </c>
      <c r="R3174" t="s">
        <v>10760</v>
      </c>
      <c r="S3174" t="s">
        <v>10677</v>
      </c>
      <c r="T3174">
        <v>0.6</v>
      </c>
      <c r="U3174" s="1">
        <v>40930</v>
      </c>
      <c r="V3174">
        <f t="shared" si="49"/>
        <v>2012</v>
      </c>
    </row>
    <row r="3175" spans="1:22" x14ac:dyDescent="0.3">
      <c r="A3175">
        <v>4134</v>
      </c>
      <c r="B3175">
        <v>29351</v>
      </c>
      <c r="C3175" s="1">
        <v>40819</v>
      </c>
      <c r="D3175" t="s">
        <v>10704</v>
      </c>
      <c r="E3175">
        <v>17</v>
      </c>
      <c r="F3175">
        <v>5122.6099999999997</v>
      </c>
      <c r="G3175">
        <v>0.05</v>
      </c>
      <c r="H3175" t="s">
        <v>10664</v>
      </c>
      <c r="I3175">
        <v>1784.04</v>
      </c>
      <c r="J3175">
        <v>304.99</v>
      </c>
      <c r="K3175">
        <v>19.989999999999998</v>
      </c>
      <c r="L3175" t="s">
        <v>12169</v>
      </c>
      <c r="M3175" t="s">
        <v>12167</v>
      </c>
      <c r="N3175" t="s">
        <v>12167</v>
      </c>
      <c r="O3175" t="s">
        <v>10674</v>
      </c>
      <c r="P3175" t="s">
        <v>10668</v>
      </c>
      <c r="Q3175" t="s">
        <v>10678</v>
      </c>
      <c r="R3175" t="s">
        <v>11758</v>
      </c>
      <c r="S3175" t="s">
        <v>10685</v>
      </c>
      <c r="T3175">
        <v>0.4</v>
      </c>
      <c r="U3175" s="1">
        <v>40821</v>
      </c>
      <c r="V3175">
        <f t="shared" si="49"/>
        <v>2011</v>
      </c>
    </row>
    <row r="3176" spans="1:22" x14ac:dyDescent="0.3">
      <c r="A3176">
        <v>4160</v>
      </c>
      <c r="B3176">
        <v>29506</v>
      </c>
      <c r="C3176" s="1">
        <v>40708</v>
      </c>
      <c r="D3176" t="s">
        <v>10719</v>
      </c>
      <c r="E3176">
        <v>46</v>
      </c>
      <c r="F3176">
        <v>221.13</v>
      </c>
      <c r="G3176">
        <v>0.01</v>
      </c>
      <c r="H3176" t="s">
        <v>10664</v>
      </c>
      <c r="I3176">
        <v>59.7</v>
      </c>
      <c r="J3176">
        <v>4.55</v>
      </c>
      <c r="K3176">
        <v>1.49</v>
      </c>
      <c r="L3176" t="s">
        <v>12194</v>
      </c>
      <c r="M3176" t="s">
        <v>12167</v>
      </c>
      <c r="N3176" t="s">
        <v>12167</v>
      </c>
      <c r="O3176" t="s">
        <v>10674</v>
      </c>
      <c r="P3176" t="s">
        <v>10668</v>
      </c>
      <c r="Q3176" t="s">
        <v>10678</v>
      </c>
      <c r="R3176" t="s">
        <v>11147</v>
      </c>
      <c r="S3176" t="s">
        <v>10685</v>
      </c>
      <c r="T3176">
        <v>0.35</v>
      </c>
      <c r="U3176" s="1">
        <v>40710</v>
      </c>
      <c r="V3176">
        <f t="shared" si="49"/>
        <v>2011</v>
      </c>
    </row>
    <row r="3177" spans="1:22" x14ac:dyDescent="0.3">
      <c r="A3177">
        <v>4161</v>
      </c>
      <c r="B3177">
        <v>29506</v>
      </c>
      <c r="C3177" s="1">
        <v>40708</v>
      </c>
      <c r="D3177" t="s">
        <v>10719</v>
      </c>
      <c r="E3177">
        <v>8</v>
      </c>
      <c r="F3177">
        <v>16.350000000000001</v>
      </c>
      <c r="G3177">
        <v>0.05</v>
      </c>
      <c r="H3177" t="s">
        <v>10664</v>
      </c>
      <c r="I3177">
        <v>-5.62</v>
      </c>
      <c r="J3177">
        <v>1.88</v>
      </c>
      <c r="K3177">
        <v>1.49</v>
      </c>
      <c r="L3177" t="s">
        <v>12194</v>
      </c>
      <c r="M3177" t="s">
        <v>12167</v>
      </c>
      <c r="N3177" t="s">
        <v>12167</v>
      </c>
      <c r="O3177" t="s">
        <v>10674</v>
      </c>
      <c r="P3177" t="s">
        <v>10668</v>
      </c>
      <c r="Q3177" t="s">
        <v>10678</v>
      </c>
      <c r="R3177" t="s">
        <v>10812</v>
      </c>
      <c r="S3177" t="s">
        <v>10685</v>
      </c>
      <c r="T3177">
        <v>0.37</v>
      </c>
      <c r="U3177" s="1">
        <v>40709</v>
      </c>
      <c r="V3177">
        <f t="shared" si="49"/>
        <v>2011</v>
      </c>
    </row>
    <row r="3178" spans="1:22" x14ac:dyDescent="0.3">
      <c r="A3178">
        <v>4175</v>
      </c>
      <c r="B3178">
        <v>29633</v>
      </c>
      <c r="C3178" s="1">
        <v>39986</v>
      </c>
      <c r="D3178" t="s">
        <v>10719</v>
      </c>
      <c r="E3178">
        <v>11</v>
      </c>
      <c r="F3178">
        <v>96.01</v>
      </c>
      <c r="G3178">
        <v>0.01</v>
      </c>
      <c r="H3178" t="s">
        <v>10664</v>
      </c>
      <c r="I3178">
        <v>-43.24</v>
      </c>
      <c r="J3178">
        <v>7.98</v>
      </c>
      <c r="K3178">
        <v>6.5</v>
      </c>
      <c r="L3178" t="s">
        <v>12194</v>
      </c>
      <c r="M3178" t="s">
        <v>12167</v>
      </c>
      <c r="N3178" t="s">
        <v>12167</v>
      </c>
      <c r="O3178" t="s">
        <v>10674</v>
      </c>
      <c r="P3178" t="s">
        <v>10668</v>
      </c>
      <c r="Q3178" t="s">
        <v>10669</v>
      </c>
      <c r="R3178" t="s">
        <v>12123</v>
      </c>
      <c r="S3178" t="s">
        <v>10689</v>
      </c>
      <c r="T3178">
        <v>0.59</v>
      </c>
      <c r="U3178" s="1">
        <v>39987</v>
      </c>
      <c r="V3178">
        <f t="shared" si="49"/>
        <v>2009</v>
      </c>
    </row>
    <row r="3179" spans="1:22" x14ac:dyDescent="0.3">
      <c r="A3179">
        <v>4189</v>
      </c>
      <c r="B3179">
        <v>29764</v>
      </c>
      <c r="C3179" s="1">
        <v>41112</v>
      </c>
      <c r="D3179" t="s">
        <v>10719</v>
      </c>
      <c r="E3179">
        <v>10</v>
      </c>
      <c r="F3179">
        <v>165.09</v>
      </c>
      <c r="G3179">
        <v>0</v>
      </c>
      <c r="H3179" t="s">
        <v>10697</v>
      </c>
      <c r="I3179">
        <v>-8.59</v>
      </c>
      <c r="J3179">
        <v>15.01</v>
      </c>
      <c r="K3179">
        <v>8.4</v>
      </c>
      <c r="L3179" t="s">
        <v>12170</v>
      </c>
      <c r="M3179" t="s">
        <v>12167</v>
      </c>
      <c r="N3179" t="s">
        <v>12167</v>
      </c>
      <c r="O3179" t="s">
        <v>10667</v>
      </c>
      <c r="P3179" t="s">
        <v>10668</v>
      </c>
      <c r="Q3179" t="s">
        <v>10678</v>
      </c>
      <c r="R3179" t="s">
        <v>11071</v>
      </c>
      <c r="V3179">
        <f t="shared" si="49"/>
        <v>2012</v>
      </c>
    </row>
    <row r="3180" spans="1:22" x14ac:dyDescent="0.3">
      <c r="A3180">
        <v>4216</v>
      </c>
      <c r="B3180">
        <v>29958</v>
      </c>
      <c r="C3180" s="1">
        <v>40549</v>
      </c>
      <c r="D3180" t="s">
        <v>10671</v>
      </c>
      <c r="E3180">
        <v>47</v>
      </c>
      <c r="F3180">
        <v>307.57</v>
      </c>
      <c r="G3180">
        <v>0</v>
      </c>
      <c r="H3180" t="s">
        <v>10664</v>
      </c>
      <c r="I3180">
        <v>-72.3</v>
      </c>
      <c r="J3180">
        <v>6.37</v>
      </c>
      <c r="K3180">
        <v>5.19</v>
      </c>
      <c r="L3180" t="s">
        <v>12170</v>
      </c>
      <c r="M3180" t="s">
        <v>12167</v>
      </c>
      <c r="N3180" t="s">
        <v>12167</v>
      </c>
      <c r="O3180" t="s">
        <v>10674</v>
      </c>
      <c r="P3180" t="s">
        <v>10668</v>
      </c>
      <c r="Q3180" t="s">
        <v>10678</v>
      </c>
      <c r="R3180" t="s">
        <v>11957</v>
      </c>
      <c r="V3180">
        <f t="shared" si="49"/>
        <v>2011</v>
      </c>
    </row>
    <row r="3181" spans="1:22" x14ac:dyDescent="0.3">
      <c r="A3181">
        <v>4217</v>
      </c>
      <c r="B3181">
        <v>29958</v>
      </c>
      <c r="C3181" s="1">
        <v>40549</v>
      </c>
      <c r="D3181" t="s">
        <v>10671</v>
      </c>
      <c r="E3181">
        <v>32</v>
      </c>
      <c r="F3181">
        <v>14861.07</v>
      </c>
      <c r="G3181">
        <v>0.1</v>
      </c>
      <c r="H3181" t="s">
        <v>10672</v>
      </c>
      <c r="I3181">
        <v>3408.29</v>
      </c>
      <c r="J3181">
        <v>500.98</v>
      </c>
      <c r="K3181">
        <v>26</v>
      </c>
      <c r="L3181" t="s">
        <v>12170</v>
      </c>
      <c r="M3181" t="s">
        <v>12167</v>
      </c>
      <c r="N3181" t="s">
        <v>12167</v>
      </c>
      <c r="O3181" t="s">
        <v>10674</v>
      </c>
      <c r="P3181" t="s">
        <v>10690</v>
      </c>
      <c r="Q3181" t="s">
        <v>10753</v>
      </c>
      <c r="R3181" t="s">
        <v>10760</v>
      </c>
      <c r="S3181" t="s">
        <v>10677</v>
      </c>
      <c r="T3181">
        <v>0.6</v>
      </c>
      <c r="U3181" s="1">
        <v>40551</v>
      </c>
      <c r="V3181">
        <f t="shared" si="49"/>
        <v>2011</v>
      </c>
    </row>
    <row r="3182" spans="1:22" x14ac:dyDescent="0.3">
      <c r="A3182">
        <v>4435</v>
      </c>
      <c r="B3182">
        <v>31616</v>
      </c>
      <c r="C3182" s="1">
        <v>40418</v>
      </c>
      <c r="D3182" t="s">
        <v>10719</v>
      </c>
      <c r="E3182">
        <v>45</v>
      </c>
      <c r="F3182">
        <v>182.7</v>
      </c>
      <c r="G3182">
        <v>0.08</v>
      </c>
      <c r="H3182" t="s">
        <v>10664</v>
      </c>
      <c r="I3182">
        <v>-156.41</v>
      </c>
      <c r="J3182">
        <v>4.24</v>
      </c>
      <c r="K3182">
        <v>5.41</v>
      </c>
      <c r="L3182" t="s">
        <v>12169</v>
      </c>
      <c r="M3182" t="s">
        <v>12167</v>
      </c>
      <c r="N3182" t="s">
        <v>12167</v>
      </c>
      <c r="O3182" t="s">
        <v>10674</v>
      </c>
      <c r="P3182" t="s">
        <v>10668</v>
      </c>
      <c r="Q3182" t="s">
        <v>10678</v>
      </c>
      <c r="R3182" t="s">
        <v>11478</v>
      </c>
      <c r="S3182" t="s">
        <v>10685</v>
      </c>
      <c r="T3182">
        <v>0.35</v>
      </c>
      <c r="U3182" s="1">
        <v>40419</v>
      </c>
      <c r="V3182">
        <f t="shared" si="49"/>
        <v>2010</v>
      </c>
    </row>
    <row r="3183" spans="1:22" x14ac:dyDescent="0.3">
      <c r="A3183">
        <v>4436</v>
      </c>
      <c r="B3183">
        <v>31616</v>
      </c>
      <c r="C3183" s="1">
        <v>40418</v>
      </c>
      <c r="D3183" t="s">
        <v>10719</v>
      </c>
      <c r="E3183">
        <v>46</v>
      </c>
      <c r="F3183">
        <v>141.08000000000001</v>
      </c>
      <c r="G3183">
        <v>0.04</v>
      </c>
      <c r="H3183" t="s">
        <v>10664</v>
      </c>
      <c r="I3183">
        <v>36.96</v>
      </c>
      <c r="J3183">
        <v>3.08</v>
      </c>
      <c r="K3183">
        <v>0.99</v>
      </c>
      <c r="L3183" t="s">
        <v>12169</v>
      </c>
      <c r="M3183" t="s">
        <v>12167</v>
      </c>
      <c r="N3183" t="s">
        <v>12167</v>
      </c>
      <c r="O3183" t="s">
        <v>10674</v>
      </c>
      <c r="P3183" t="s">
        <v>10668</v>
      </c>
      <c r="Q3183" t="s">
        <v>10729</v>
      </c>
      <c r="R3183" t="s">
        <v>11004</v>
      </c>
      <c r="S3183" t="s">
        <v>10685</v>
      </c>
      <c r="T3183">
        <v>0.37</v>
      </c>
      <c r="U3183" s="1">
        <v>40419</v>
      </c>
      <c r="V3183">
        <f t="shared" si="49"/>
        <v>2010</v>
      </c>
    </row>
    <row r="3184" spans="1:22" x14ac:dyDescent="0.3">
      <c r="A3184">
        <v>4483</v>
      </c>
      <c r="B3184">
        <v>31907</v>
      </c>
      <c r="C3184" s="1">
        <v>40316</v>
      </c>
      <c r="D3184" t="s">
        <v>10663</v>
      </c>
      <c r="E3184">
        <v>38</v>
      </c>
      <c r="F3184">
        <v>331.53</v>
      </c>
      <c r="G3184">
        <v>0</v>
      </c>
      <c r="H3184" t="s">
        <v>10664</v>
      </c>
      <c r="I3184">
        <v>-35.97</v>
      </c>
      <c r="J3184">
        <v>8.4600000000000009</v>
      </c>
      <c r="K3184">
        <v>3.62</v>
      </c>
      <c r="L3184" t="s">
        <v>12169</v>
      </c>
      <c r="M3184" t="s">
        <v>12167</v>
      </c>
      <c r="N3184" t="s">
        <v>12167</v>
      </c>
      <c r="O3184" t="s">
        <v>10674</v>
      </c>
      <c r="P3184" t="s">
        <v>10682</v>
      </c>
      <c r="Q3184" t="s">
        <v>10711</v>
      </c>
      <c r="R3184" t="s">
        <v>11034</v>
      </c>
      <c r="V3184">
        <f t="shared" si="49"/>
        <v>2010</v>
      </c>
    </row>
    <row r="3185" spans="1:22" x14ac:dyDescent="0.3">
      <c r="A3185">
        <v>4494</v>
      </c>
      <c r="B3185">
        <v>32001</v>
      </c>
      <c r="C3185" s="1">
        <v>40844</v>
      </c>
      <c r="D3185" t="s">
        <v>10663</v>
      </c>
      <c r="E3185">
        <v>22</v>
      </c>
      <c r="F3185">
        <v>494.84</v>
      </c>
      <c r="G3185">
        <v>7.0000000000000007E-2</v>
      </c>
      <c r="H3185" t="s">
        <v>10664</v>
      </c>
      <c r="I3185">
        <v>205.13</v>
      </c>
      <c r="J3185">
        <v>22.23</v>
      </c>
      <c r="K3185">
        <v>3.63</v>
      </c>
      <c r="L3185" t="s">
        <v>12192</v>
      </c>
      <c r="M3185" t="s">
        <v>12167</v>
      </c>
      <c r="N3185" t="s">
        <v>12167</v>
      </c>
      <c r="O3185" t="s">
        <v>10667</v>
      </c>
      <c r="P3185" t="s">
        <v>10690</v>
      </c>
      <c r="Q3185" t="s">
        <v>10691</v>
      </c>
      <c r="R3185" t="s">
        <v>11250</v>
      </c>
      <c r="S3185" t="s">
        <v>10693</v>
      </c>
      <c r="T3185">
        <v>0.52</v>
      </c>
      <c r="U3185" s="1">
        <v>40849</v>
      </c>
      <c r="V3185">
        <f t="shared" si="49"/>
        <v>2011</v>
      </c>
    </row>
    <row r="3186" spans="1:22" x14ac:dyDescent="0.3">
      <c r="A3186">
        <v>4495</v>
      </c>
      <c r="B3186">
        <v>32001</v>
      </c>
      <c r="C3186" s="1">
        <v>40844</v>
      </c>
      <c r="D3186" t="s">
        <v>10663</v>
      </c>
      <c r="E3186">
        <v>11</v>
      </c>
      <c r="F3186">
        <v>3443.21</v>
      </c>
      <c r="G3186">
        <v>0</v>
      </c>
      <c r="H3186" t="s">
        <v>10664</v>
      </c>
      <c r="I3186">
        <v>794.2</v>
      </c>
      <c r="J3186">
        <v>300.98</v>
      </c>
      <c r="K3186">
        <v>13.99</v>
      </c>
      <c r="L3186" t="s">
        <v>12192</v>
      </c>
      <c r="M3186" t="s">
        <v>12167</v>
      </c>
      <c r="N3186" t="s">
        <v>12167</v>
      </c>
      <c r="O3186" t="s">
        <v>10667</v>
      </c>
      <c r="P3186" t="s">
        <v>10682</v>
      </c>
      <c r="Q3186" t="s">
        <v>10849</v>
      </c>
      <c r="R3186" t="s">
        <v>11729</v>
      </c>
      <c r="S3186" t="s">
        <v>10689</v>
      </c>
      <c r="T3186">
        <v>0.39</v>
      </c>
      <c r="U3186" s="1">
        <v>40846</v>
      </c>
      <c r="V3186">
        <f t="shared" si="49"/>
        <v>2011</v>
      </c>
    </row>
    <row r="3187" spans="1:22" x14ac:dyDescent="0.3">
      <c r="A3187">
        <v>4506</v>
      </c>
      <c r="B3187">
        <v>32069</v>
      </c>
      <c r="C3187" s="1">
        <v>40866</v>
      </c>
      <c r="D3187" t="s">
        <v>10686</v>
      </c>
      <c r="E3187">
        <v>8</v>
      </c>
      <c r="F3187">
        <v>1100</v>
      </c>
      <c r="G3187">
        <v>7.0000000000000007E-2</v>
      </c>
      <c r="H3187" t="s">
        <v>10672</v>
      </c>
      <c r="I3187">
        <v>-240.31</v>
      </c>
      <c r="J3187">
        <v>145.44999999999999</v>
      </c>
      <c r="K3187">
        <v>17.850000000000001</v>
      </c>
      <c r="L3187" t="s">
        <v>12182</v>
      </c>
      <c r="M3187" t="s">
        <v>12167</v>
      </c>
      <c r="N3187" t="s">
        <v>12167</v>
      </c>
      <c r="O3187" t="s">
        <v>10674</v>
      </c>
      <c r="P3187" t="s">
        <v>10682</v>
      </c>
      <c r="Q3187" t="s">
        <v>10849</v>
      </c>
      <c r="R3187" t="s">
        <v>10873</v>
      </c>
      <c r="S3187" t="s">
        <v>10677</v>
      </c>
      <c r="T3187">
        <v>0.56000000000000005</v>
      </c>
      <c r="U3187" s="1">
        <v>40866</v>
      </c>
      <c r="V3187">
        <f t="shared" si="49"/>
        <v>2011</v>
      </c>
    </row>
    <row r="3188" spans="1:22" x14ac:dyDescent="0.3">
      <c r="A3188">
        <v>4512</v>
      </c>
      <c r="B3188">
        <v>32102</v>
      </c>
      <c r="C3188" s="1">
        <v>41257</v>
      </c>
      <c r="D3188" t="s">
        <v>10704</v>
      </c>
      <c r="E3188">
        <v>2</v>
      </c>
      <c r="F3188">
        <v>19.809999999999999</v>
      </c>
      <c r="G3188">
        <v>0.02</v>
      </c>
      <c r="H3188" t="s">
        <v>10664</v>
      </c>
      <c r="I3188">
        <v>-10.39</v>
      </c>
      <c r="J3188">
        <v>6.48</v>
      </c>
      <c r="K3188">
        <v>6.22</v>
      </c>
      <c r="L3188" t="s">
        <v>12195</v>
      </c>
      <c r="M3188" t="s">
        <v>12167</v>
      </c>
      <c r="N3188" t="s">
        <v>12167</v>
      </c>
      <c r="O3188" t="s">
        <v>10701</v>
      </c>
      <c r="P3188" t="s">
        <v>10668</v>
      </c>
      <c r="Q3188" t="s">
        <v>10702</v>
      </c>
      <c r="R3188" t="s">
        <v>11545</v>
      </c>
      <c r="S3188" t="s">
        <v>10685</v>
      </c>
      <c r="T3188">
        <v>0.37</v>
      </c>
      <c r="U3188" s="1">
        <v>41259</v>
      </c>
      <c r="V3188">
        <f t="shared" si="49"/>
        <v>2012</v>
      </c>
    </row>
    <row r="3189" spans="1:22" x14ac:dyDescent="0.3">
      <c r="A3189">
        <v>4561</v>
      </c>
      <c r="B3189">
        <v>32450</v>
      </c>
      <c r="C3189" s="1">
        <v>40896</v>
      </c>
      <c r="D3189" t="s">
        <v>10704</v>
      </c>
      <c r="E3189">
        <v>37</v>
      </c>
      <c r="F3189">
        <v>2638.79</v>
      </c>
      <c r="G3189">
        <v>0.1</v>
      </c>
      <c r="H3189" t="s">
        <v>10672</v>
      </c>
      <c r="I3189">
        <v>54.23</v>
      </c>
      <c r="J3189">
        <v>70.89</v>
      </c>
      <c r="K3189">
        <v>89.3</v>
      </c>
      <c r="L3189" t="s">
        <v>12170</v>
      </c>
      <c r="M3189" t="s">
        <v>12167</v>
      </c>
      <c r="N3189" t="s">
        <v>12167</v>
      </c>
      <c r="O3189" t="s">
        <v>10667</v>
      </c>
      <c r="P3189" t="s">
        <v>10690</v>
      </c>
      <c r="Q3189" t="s">
        <v>10724</v>
      </c>
      <c r="R3189" t="s">
        <v>11667</v>
      </c>
      <c r="S3189" t="s">
        <v>10723</v>
      </c>
      <c r="T3189">
        <v>0.69</v>
      </c>
      <c r="U3189" s="1">
        <v>40896</v>
      </c>
      <c r="V3189">
        <f t="shared" si="49"/>
        <v>2011</v>
      </c>
    </row>
    <row r="3190" spans="1:22" x14ac:dyDescent="0.3">
      <c r="A3190">
        <v>4572</v>
      </c>
      <c r="B3190">
        <v>32546</v>
      </c>
      <c r="C3190" s="1">
        <v>40620</v>
      </c>
      <c r="D3190" t="s">
        <v>10719</v>
      </c>
      <c r="E3190">
        <v>6</v>
      </c>
      <c r="F3190">
        <v>156.09</v>
      </c>
      <c r="G3190">
        <v>0</v>
      </c>
      <c r="H3190" t="s">
        <v>10664</v>
      </c>
      <c r="I3190">
        <v>-34.85</v>
      </c>
      <c r="J3190">
        <v>22.38</v>
      </c>
      <c r="K3190">
        <v>15.1</v>
      </c>
      <c r="L3190" t="s">
        <v>12181</v>
      </c>
      <c r="M3190" t="s">
        <v>12167</v>
      </c>
      <c r="N3190" t="s">
        <v>12167</v>
      </c>
      <c r="O3190" t="s">
        <v>10701</v>
      </c>
      <c r="P3190" t="s">
        <v>10668</v>
      </c>
      <c r="Q3190" t="s">
        <v>10678</v>
      </c>
      <c r="R3190" t="s">
        <v>11046</v>
      </c>
      <c r="V3190">
        <f t="shared" si="49"/>
        <v>2011</v>
      </c>
    </row>
    <row r="3191" spans="1:22" x14ac:dyDescent="0.3">
      <c r="A3191">
        <v>4573</v>
      </c>
      <c r="B3191">
        <v>32546</v>
      </c>
      <c r="C3191" s="1">
        <v>40620</v>
      </c>
      <c r="D3191" t="s">
        <v>10719</v>
      </c>
      <c r="E3191">
        <v>47</v>
      </c>
      <c r="F3191">
        <v>1294.0229999999999</v>
      </c>
      <c r="G3191">
        <v>0.1</v>
      </c>
      <c r="H3191" t="s">
        <v>10664</v>
      </c>
      <c r="I3191">
        <v>607.26</v>
      </c>
      <c r="J3191">
        <v>35.99</v>
      </c>
      <c r="K3191">
        <v>1.25</v>
      </c>
      <c r="L3191" t="s">
        <v>12181</v>
      </c>
      <c r="M3191" t="s">
        <v>12167</v>
      </c>
      <c r="N3191" t="s">
        <v>12167</v>
      </c>
      <c r="O3191" t="s">
        <v>10701</v>
      </c>
      <c r="P3191" t="s">
        <v>10682</v>
      </c>
      <c r="Q3191" t="s">
        <v>10683</v>
      </c>
      <c r="R3191" t="s">
        <v>11806</v>
      </c>
      <c r="S3191" t="s">
        <v>10693</v>
      </c>
      <c r="T3191">
        <v>0.36</v>
      </c>
      <c r="U3191" s="1">
        <v>40621</v>
      </c>
      <c r="V3191">
        <f t="shared" si="49"/>
        <v>2011</v>
      </c>
    </row>
    <row r="3192" spans="1:22" x14ac:dyDescent="0.3">
      <c r="A3192">
        <v>4640</v>
      </c>
      <c r="B3192">
        <v>33029</v>
      </c>
      <c r="C3192" s="1">
        <v>41060</v>
      </c>
      <c r="D3192" t="s">
        <v>10671</v>
      </c>
      <c r="E3192">
        <v>39</v>
      </c>
      <c r="F3192">
        <v>16028.26</v>
      </c>
      <c r="G3192">
        <v>0.02</v>
      </c>
      <c r="H3192" t="s">
        <v>10672</v>
      </c>
      <c r="I3192">
        <v>-1008.73</v>
      </c>
      <c r="J3192">
        <v>417.4</v>
      </c>
      <c r="K3192">
        <v>75.23</v>
      </c>
      <c r="L3192" t="s">
        <v>12194</v>
      </c>
      <c r="M3192" t="s">
        <v>12167</v>
      </c>
      <c r="N3192" t="s">
        <v>12167</v>
      </c>
      <c r="O3192" t="s">
        <v>10674</v>
      </c>
      <c r="P3192" t="s">
        <v>10690</v>
      </c>
      <c r="Q3192" t="s">
        <v>10724</v>
      </c>
      <c r="R3192" t="s">
        <v>11283</v>
      </c>
      <c r="S3192" t="s">
        <v>10723</v>
      </c>
      <c r="T3192">
        <v>0.79</v>
      </c>
      <c r="U3192" s="1">
        <v>41062</v>
      </c>
      <c r="V3192">
        <f t="shared" si="49"/>
        <v>2012</v>
      </c>
    </row>
    <row r="3193" spans="1:22" x14ac:dyDescent="0.3">
      <c r="A3193">
        <v>4641</v>
      </c>
      <c r="B3193">
        <v>33029</v>
      </c>
      <c r="C3193" s="1">
        <v>41060</v>
      </c>
      <c r="D3193" t="s">
        <v>10671</v>
      </c>
      <c r="E3193">
        <v>8</v>
      </c>
      <c r="F3193">
        <v>738.25049999999999</v>
      </c>
      <c r="G3193">
        <v>0.1</v>
      </c>
      <c r="H3193" t="s">
        <v>10664</v>
      </c>
      <c r="I3193">
        <v>-286.36</v>
      </c>
      <c r="J3193">
        <v>115.99</v>
      </c>
      <c r="K3193">
        <v>2.5</v>
      </c>
      <c r="L3193" t="s">
        <v>12194</v>
      </c>
      <c r="M3193" t="s">
        <v>12167</v>
      </c>
      <c r="N3193" t="s">
        <v>12167</v>
      </c>
      <c r="O3193" t="s">
        <v>10674</v>
      </c>
      <c r="P3193" t="s">
        <v>10682</v>
      </c>
      <c r="Q3193" t="s">
        <v>10683</v>
      </c>
      <c r="R3193">
        <v>6160</v>
      </c>
      <c r="S3193" t="s">
        <v>10685</v>
      </c>
      <c r="T3193">
        <v>0.56999999999999995</v>
      </c>
      <c r="U3193" s="1">
        <v>41061</v>
      </c>
      <c r="V3193">
        <f t="shared" si="49"/>
        <v>2012</v>
      </c>
    </row>
    <row r="3194" spans="1:22" x14ac:dyDescent="0.3">
      <c r="A3194">
        <v>4645</v>
      </c>
      <c r="B3194">
        <v>33061</v>
      </c>
      <c r="C3194" s="1">
        <v>40739</v>
      </c>
      <c r="D3194" t="s">
        <v>10671</v>
      </c>
      <c r="E3194">
        <v>48</v>
      </c>
      <c r="F3194">
        <v>5318.89</v>
      </c>
      <c r="G3194">
        <v>0.06</v>
      </c>
      <c r="H3194" t="s">
        <v>10664</v>
      </c>
      <c r="I3194">
        <v>525.15</v>
      </c>
      <c r="J3194">
        <v>111.03</v>
      </c>
      <c r="K3194">
        <v>8.64</v>
      </c>
      <c r="L3194" t="s">
        <v>12186</v>
      </c>
      <c r="M3194" t="s">
        <v>12167</v>
      </c>
      <c r="N3194" t="s">
        <v>12167</v>
      </c>
      <c r="O3194" t="s">
        <v>10701</v>
      </c>
      <c r="P3194" t="s">
        <v>10668</v>
      </c>
      <c r="Q3194" t="s">
        <v>10669</v>
      </c>
      <c r="R3194" t="s">
        <v>10839</v>
      </c>
      <c r="S3194" t="s">
        <v>10685</v>
      </c>
      <c r="T3194">
        <v>0.78</v>
      </c>
      <c r="U3194" s="1">
        <v>40741</v>
      </c>
      <c r="V3194">
        <f t="shared" si="49"/>
        <v>2011</v>
      </c>
    </row>
    <row r="3195" spans="1:22" x14ac:dyDescent="0.3">
      <c r="A3195">
        <v>4698</v>
      </c>
      <c r="B3195">
        <v>33478</v>
      </c>
      <c r="C3195" s="1">
        <v>40343</v>
      </c>
      <c r="D3195" t="s">
        <v>10671</v>
      </c>
      <c r="E3195">
        <v>21</v>
      </c>
      <c r="F3195">
        <v>125.9</v>
      </c>
      <c r="G3195">
        <v>0.04</v>
      </c>
      <c r="H3195" t="s">
        <v>10697</v>
      </c>
      <c r="I3195">
        <v>5.85</v>
      </c>
      <c r="J3195">
        <v>5.88</v>
      </c>
      <c r="K3195">
        <v>3.04</v>
      </c>
      <c r="L3195" t="s">
        <v>12196</v>
      </c>
      <c r="M3195" t="s">
        <v>12167</v>
      </c>
      <c r="N3195" t="s">
        <v>12167</v>
      </c>
      <c r="O3195" t="s">
        <v>10674</v>
      </c>
      <c r="P3195" t="s">
        <v>10668</v>
      </c>
      <c r="Q3195" t="s">
        <v>10702</v>
      </c>
      <c r="R3195" t="s">
        <v>10777</v>
      </c>
      <c r="V3195">
        <f t="shared" si="49"/>
        <v>2010</v>
      </c>
    </row>
    <row r="3196" spans="1:22" x14ac:dyDescent="0.3">
      <c r="A3196">
        <v>4708</v>
      </c>
      <c r="B3196">
        <v>33540</v>
      </c>
      <c r="C3196" s="1">
        <v>40700</v>
      </c>
      <c r="D3196" t="s">
        <v>10663</v>
      </c>
      <c r="E3196">
        <v>21</v>
      </c>
      <c r="F3196">
        <v>190.99</v>
      </c>
      <c r="G3196">
        <v>0.1</v>
      </c>
      <c r="H3196" t="s">
        <v>10664</v>
      </c>
      <c r="I3196">
        <v>-27.15</v>
      </c>
      <c r="J3196">
        <v>9.85</v>
      </c>
      <c r="K3196">
        <v>4.82</v>
      </c>
      <c r="L3196" t="s">
        <v>12170</v>
      </c>
      <c r="M3196" t="s">
        <v>12167</v>
      </c>
      <c r="N3196" t="s">
        <v>12167</v>
      </c>
      <c r="O3196" t="s">
        <v>10674</v>
      </c>
      <c r="P3196" t="s">
        <v>10668</v>
      </c>
      <c r="Q3196" t="s">
        <v>10736</v>
      </c>
      <c r="R3196" t="s">
        <v>12197</v>
      </c>
      <c r="S3196" t="s">
        <v>10709</v>
      </c>
      <c r="T3196">
        <v>0.47</v>
      </c>
      <c r="U3196" s="1">
        <v>40704</v>
      </c>
      <c r="V3196">
        <f t="shared" si="49"/>
        <v>2011</v>
      </c>
    </row>
    <row r="3197" spans="1:22" x14ac:dyDescent="0.3">
      <c r="A3197">
        <v>4762</v>
      </c>
      <c r="B3197">
        <v>33862</v>
      </c>
      <c r="C3197" s="1">
        <v>40351</v>
      </c>
      <c r="D3197" t="s">
        <v>10686</v>
      </c>
      <c r="E3197">
        <v>22</v>
      </c>
      <c r="F3197">
        <v>125.57</v>
      </c>
      <c r="G3197">
        <v>0.03</v>
      </c>
      <c r="H3197" t="s">
        <v>10664</v>
      </c>
      <c r="I3197">
        <v>-45.16</v>
      </c>
      <c r="J3197">
        <v>5.58</v>
      </c>
      <c r="K3197">
        <v>5.3</v>
      </c>
      <c r="L3197" t="s">
        <v>12174</v>
      </c>
      <c r="M3197" t="s">
        <v>12167</v>
      </c>
      <c r="N3197" t="s">
        <v>12167</v>
      </c>
      <c r="O3197" t="s">
        <v>10674</v>
      </c>
      <c r="P3197" t="s">
        <v>10668</v>
      </c>
      <c r="Q3197" t="s">
        <v>10717</v>
      </c>
      <c r="R3197" t="s">
        <v>11486</v>
      </c>
      <c r="S3197" t="s">
        <v>10685</v>
      </c>
      <c r="T3197">
        <v>0.35</v>
      </c>
      <c r="U3197" s="1">
        <v>40352</v>
      </c>
      <c r="V3197">
        <f t="shared" si="49"/>
        <v>2010</v>
      </c>
    </row>
    <row r="3198" spans="1:22" x14ac:dyDescent="0.3">
      <c r="A3198">
        <v>4845</v>
      </c>
      <c r="B3198">
        <v>34470</v>
      </c>
      <c r="C3198" s="1">
        <v>40940</v>
      </c>
      <c r="D3198" t="s">
        <v>10719</v>
      </c>
      <c r="E3198">
        <v>31</v>
      </c>
      <c r="F3198">
        <v>2966.13</v>
      </c>
      <c r="G3198">
        <v>0.08</v>
      </c>
      <c r="H3198" t="s">
        <v>10672</v>
      </c>
      <c r="I3198">
        <v>-1456.31</v>
      </c>
      <c r="J3198">
        <v>100.98</v>
      </c>
      <c r="K3198">
        <v>57.38</v>
      </c>
      <c r="L3198" t="s">
        <v>12195</v>
      </c>
      <c r="M3198" t="s">
        <v>12167</v>
      </c>
      <c r="N3198" t="s">
        <v>12167</v>
      </c>
      <c r="O3198" t="s">
        <v>10701</v>
      </c>
      <c r="P3198" t="s">
        <v>10690</v>
      </c>
      <c r="Q3198" t="s">
        <v>10721</v>
      </c>
      <c r="R3198" t="s">
        <v>10802</v>
      </c>
      <c r="V3198">
        <f t="shared" si="49"/>
        <v>2012</v>
      </c>
    </row>
    <row r="3199" spans="1:22" x14ac:dyDescent="0.3">
      <c r="A3199">
        <v>5077</v>
      </c>
      <c r="B3199">
        <v>36161</v>
      </c>
      <c r="C3199" s="1">
        <v>40194</v>
      </c>
      <c r="D3199" t="s">
        <v>10719</v>
      </c>
      <c r="E3199">
        <v>6</v>
      </c>
      <c r="F3199">
        <v>29.19</v>
      </c>
      <c r="G3199">
        <v>0.03</v>
      </c>
      <c r="H3199" t="s">
        <v>10664</v>
      </c>
      <c r="I3199">
        <v>0.65</v>
      </c>
      <c r="J3199">
        <v>4.49</v>
      </c>
      <c r="K3199">
        <v>1.49</v>
      </c>
      <c r="L3199" t="s">
        <v>12192</v>
      </c>
      <c r="M3199" t="s">
        <v>12167</v>
      </c>
      <c r="N3199" t="s">
        <v>12167</v>
      </c>
      <c r="O3199" t="s">
        <v>10667</v>
      </c>
      <c r="P3199" t="s">
        <v>10668</v>
      </c>
      <c r="Q3199" t="s">
        <v>10678</v>
      </c>
      <c r="R3199" t="s">
        <v>11588</v>
      </c>
      <c r="S3199" t="s">
        <v>10685</v>
      </c>
      <c r="T3199">
        <v>0.39</v>
      </c>
      <c r="U3199" s="1">
        <v>40195</v>
      </c>
      <c r="V3199">
        <f t="shared" si="49"/>
        <v>2010</v>
      </c>
    </row>
    <row r="3200" spans="1:22" x14ac:dyDescent="0.3">
      <c r="A3200">
        <v>5302</v>
      </c>
      <c r="B3200">
        <v>37760</v>
      </c>
      <c r="C3200" s="1">
        <v>40039</v>
      </c>
      <c r="D3200" t="s">
        <v>10671</v>
      </c>
      <c r="E3200">
        <v>18</v>
      </c>
      <c r="F3200">
        <v>157.85</v>
      </c>
      <c r="G3200">
        <v>0.01</v>
      </c>
      <c r="H3200" t="s">
        <v>10664</v>
      </c>
      <c r="I3200">
        <v>10.74</v>
      </c>
      <c r="J3200">
        <v>8.33</v>
      </c>
      <c r="K3200">
        <v>1.99</v>
      </c>
      <c r="L3200" t="s">
        <v>12170</v>
      </c>
      <c r="M3200" t="s">
        <v>12167</v>
      </c>
      <c r="N3200" t="s">
        <v>12167</v>
      </c>
      <c r="O3200" t="s">
        <v>10667</v>
      </c>
      <c r="P3200" t="s">
        <v>10682</v>
      </c>
      <c r="Q3200" t="s">
        <v>10711</v>
      </c>
      <c r="R3200" t="s">
        <v>10962</v>
      </c>
      <c r="V3200">
        <f t="shared" si="49"/>
        <v>2009</v>
      </c>
    </row>
    <row r="3201" spans="1:22" x14ac:dyDescent="0.3">
      <c r="A3201">
        <v>5303</v>
      </c>
      <c r="B3201">
        <v>37760</v>
      </c>
      <c r="C3201" s="1">
        <v>40039</v>
      </c>
      <c r="D3201" t="s">
        <v>10671</v>
      </c>
      <c r="E3201">
        <v>38</v>
      </c>
      <c r="F3201">
        <v>2773.0315000000001</v>
      </c>
      <c r="G3201">
        <v>0.04</v>
      </c>
      <c r="H3201" t="s">
        <v>10664</v>
      </c>
      <c r="I3201">
        <v>897.87</v>
      </c>
      <c r="J3201">
        <v>85.99</v>
      </c>
      <c r="K3201">
        <v>0.99</v>
      </c>
      <c r="L3201" t="s">
        <v>12170</v>
      </c>
      <c r="M3201" t="s">
        <v>12167</v>
      </c>
      <c r="N3201" t="s">
        <v>12167</v>
      </c>
      <c r="O3201" t="s">
        <v>10667</v>
      </c>
      <c r="P3201" t="s">
        <v>10682</v>
      </c>
      <c r="Q3201" t="s">
        <v>10683</v>
      </c>
      <c r="R3201" t="s">
        <v>11354</v>
      </c>
      <c r="S3201" t="s">
        <v>10709</v>
      </c>
      <c r="T3201">
        <v>0.55000000000000004</v>
      </c>
      <c r="U3201" s="1">
        <v>40041</v>
      </c>
      <c r="V3201">
        <f t="shared" si="49"/>
        <v>2009</v>
      </c>
    </row>
    <row r="3202" spans="1:22" x14ac:dyDescent="0.3">
      <c r="A3202">
        <v>5335</v>
      </c>
      <c r="B3202">
        <v>37895</v>
      </c>
      <c r="C3202" s="1">
        <v>40998</v>
      </c>
      <c r="D3202" t="s">
        <v>10719</v>
      </c>
      <c r="E3202">
        <v>14</v>
      </c>
      <c r="F3202">
        <v>304.64999999999998</v>
      </c>
      <c r="G3202">
        <v>0.1</v>
      </c>
      <c r="H3202" t="s">
        <v>10664</v>
      </c>
      <c r="I3202">
        <v>24.2</v>
      </c>
      <c r="J3202">
        <v>21.98</v>
      </c>
      <c r="K3202">
        <v>8.32</v>
      </c>
      <c r="L3202" t="s">
        <v>12170</v>
      </c>
      <c r="M3202" t="s">
        <v>12167</v>
      </c>
      <c r="N3202" t="s">
        <v>12167</v>
      </c>
      <c r="O3202" t="s">
        <v>10667</v>
      </c>
      <c r="P3202" t="s">
        <v>10668</v>
      </c>
      <c r="Q3202" t="s">
        <v>10702</v>
      </c>
      <c r="R3202" t="s">
        <v>10946</v>
      </c>
      <c r="S3202" t="s">
        <v>10709</v>
      </c>
      <c r="T3202">
        <v>0.39</v>
      </c>
      <c r="U3202" s="1">
        <v>41001</v>
      </c>
      <c r="V3202">
        <f t="shared" ref="V3202:V3265" si="50">YEAR(C3202)</f>
        <v>2012</v>
      </c>
    </row>
    <row r="3203" spans="1:22" x14ac:dyDescent="0.3">
      <c r="A3203">
        <v>5402</v>
      </c>
      <c r="B3203">
        <v>38403</v>
      </c>
      <c r="C3203" s="1">
        <v>40684</v>
      </c>
      <c r="D3203" t="s">
        <v>10663</v>
      </c>
      <c r="E3203">
        <v>49</v>
      </c>
      <c r="F3203">
        <v>142.1</v>
      </c>
      <c r="G3203">
        <v>0.01</v>
      </c>
      <c r="H3203" t="s">
        <v>10664</v>
      </c>
      <c r="I3203">
        <v>37.03</v>
      </c>
      <c r="J3203">
        <v>2.88</v>
      </c>
      <c r="K3203">
        <v>0.99</v>
      </c>
      <c r="L3203" t="s">
        <v>11939</v>
      </c>
      <c r="M3203" t="s">
        <v>12167</v>
      </c>
      <c r="N3203" t="s">
        <v>12167</v>
      </c>
      <c r="O3203" t="s">
        <v>10701</v>
      </c>
      <c r="P3203" t="s">
        <v>10668</v>
      </c>
      <c r="Q3203" t="s">
        <v>10729</v>
      </c>
      <c r="R3203" t="s">
        <v>10938</v>
      </c>
      <c r="S3203" t="s">
        <v>10685</v>
      </c>
      <c r="T3203">
        <v>0.36</v>
      </c>
      <c r="U3203" s="1">
        <v>40688</v>
      </c>
      <c r="V3203">
        <f t="shared" si="50"/>
        <v>2011</v>
      </c>
    </row>
    <row r="3204" spans="1:22" x14ac:dyDescent="0.3">
      <c r="A3204">
        <v>5440</v>
      </c>
      <c r="B3204">
        <v>38630</v>
      </c>
      <c r="C3204" s="1">
        <v>40285</v>
      </c>
      <c r="D3204" t="s">
        <v>10704</v>
      </c>
      <c r="E3204">
        <v>13</v>
      </c>
      <c r="F3204">
        <v>2175.2179999999998</v>
      </c>
      <c r="G3204">
        <v>7.0000000000000007E-2</v>
      </c>
      <c r="H3204" t="s">
        <v>10664</v>
      </c>
      <c r="I3204">
        <v>44.55</v>
      </c>
      <c r="J3204">
        <v>195.99</v>
      </c>
      <c r="K3204">
        <v>3.99</v>
      </c>
      <c r="L3204" t="s">
        <v>12195</v>
      </c>
      <c r="M3204" t="s">
        <v>12167</v>
      </c>
      <c r="N3204" t="s">
        <v>12167</v>
      </c>
      <c r="O3204" t="s">
        <v>10701</v>
      </c>
      <c r="P3204" t="s">
        <v>10682</v>
      </c>
      <c r="Q3204" t="s">
        <v>10683</v>
      </c>
      <c r="R3204" t="s">
        <v>10684</v>
      </c>
      <c r="S3204" t="s">
        <v>10685</v>
      </c>
      <c r="T3204">
        <v>0.57999999999999996</v>
      </c>
      <c r="U3204" s="1">
        <v>40286</v>
      </c>
      <c r="V3204">
        <f t="shared" si="50"/>
        <v>2010</v>
      </c>
    </row>
    <row r="3205" spans="1:22" x14ac:dyDescent="0.3">
      <c r="A3205">
        <v>5684</v>
      </c>
      <c r="B3205">
        <v>40165</v>
      </c>
      <c r="C3205" s="1">
        <v>40604</v>
      </c>
      <c r="D3205" t="s">
        <v>10671</v>
      </c>
      <c r="E3205">
        <v>50</v>
      </c>
      <c r="F3205">
        <v>421.36</v>
      </c>
      <c r="G3205">
        <v>7.0000000000000007E-2</v>
      </c>
      <c r="H3205" t="s">
        <v>10664</v>
      </c>
      <c r="I3205">
        <v>-75.17</v>
      </c>
      <c r="J3205">
        <v>8.6199999999999992</v>
      </c>
      <c r="K3205">
        <v>4.5</v>
      </c>
      <c r="L3205" t="s">
        <v>12175</v>
      </c>
      <c r="M3205" t="s">
        <v>12167</v>
      </c>
      <c r="N3205" t="s">
        <v>12167</v>
      </c>
      <c r="O3205" t="s">
        <v>10674</v>
      </c>
      <c r="P3205" t="s">
        <v>10668</v>
      </c>
      <c r="Q3205" t="s">
        <v>10675</v>
      </c>
      <c r="R3205" t="s">
        <v>12198</v>
      </c>
      <c r="V3205">
        <f t="shared" si="50"/>
        <v>2011</v>
      </c>
    </row>
    <row r="3206" spans="1:22" x14ac:dyDescent="0.3">
      <c r="A3206">
        <v>5686</v>
      </c>
      <c r="B3206">
        <v>40194</v>
      </c>
      <c r="C3206" s="1">
        <v>40457</v>
      </c>
      <c r="D3206" t="s">
        <v>10686</v>
      </c>
      <c r="E3206">
        <v>30</v>
      </c>
      <c r="F3206">
        <v>4506.8500000000004</v>
      </c>
      <c r="G3206">
        <v>0.1</v>
      </c>
      <c r="H3206" t="s">
        <v>10672</v>
      </c>
      <c r="I3206">
        <v>290.66000000000003</v>
      </c>
      <c r="J3206">
        <v>160.97999999999999</v>
      </c>
      <c r="K3206">
        <v>30</v>
      </c>
      <c r="L3206" t="s">
        <v>12170</v>
      </c>
      <c r="M3206" t="s">
        <v>12167</v>
      </c>
      <c r="N3206" t="s">
        <v>12167</v>
      </c>
      <c r="O3206" t="s">
        <v>10674</v>
      </c>
      <c r="P3206" t="s">
        <v>10690</v>
      </c>
      <c r="Q3206" t="s">
        <v>10753</v>
      </c>
      <c r="R3206" t="s">
        <v>11359</v>
      </c>
      <c r="S3206" t="s">
        <v>10677</v>
      </c>
      <c r="T3206">
        <v>0.62</v>
      </c>
      <c r="U3206" s="1">
        <v>40458</v>
      </c>
      <c r="V3206">
        <f t="shared" si="50"/>
        <v>2010</v>
      </c>
    </row>
    <row r="3207" spans="1:22" x14ac:dyDescent="0.3">
      <c r="A3207">
        <v>5687</v>
      </c>
      <c r="B3207">
        <v>40194</v>
      </c>
      <c r="C3207" s="1">
        <v>40457</v>
      </c>
      <c r="D3207" t="s">
        <v>10686</v>
      </c>
      <c r="E3207">
        <v>16</v>
      </c>
      <c r="F3207">
        <v>2110.37</v>
      </c>
      <c r="G3207">
        <v>0</v>
      </c>
      <c r="H3207" t="s">
        <v>10672</v>
      </c>
      <c r="I3207">
        <v>-14.42</v>
      </c>
      <c r="J3207">
        <v>119.99</v>
      </c>
      <c r="K3207">
        <v>56.14</v>
      </c>
      <c r="L3207" t="s">
        <v>12170</v>
      </c>
      <c r="M3207" t="s">
        <v>12167</v>
      </c>
      <c r="N3207" t="s">
        <v>12167</v>
      </c>
      <c r="O3207" t="s">
        <v>10674</v>
      </c>
      <c r="P3207" t="s">
        <v>10682</v>
      </c>
      <c r="Q3207" t="s">
        <v>10849</v>
      </c>
      <c r="R3207" t="s">
        <v>11552</v>
      </c>
      <c r="S3207" t="s">
        <v>10723</v>
      </c>
      <c r="T3207">
        <v>0.39</v>
      </c>
      <c r="U3207" s="1">
        <v>40459</v>
      </c>
      <c r="V3207">
        <f t="shared" si="50"/>
        <v>2010</v>
      </c>
    </row>
    <row r="3208" spans="1:22" x14ac:dyDescent="0.3">
      <c r="A3208">
        <v>5688</v>
      </c>
      <c r="B3208">
        <v>40194</v>
      </c>
      <c r="C3208" s="1">
        <v>40457</v>
      </c>
      <c r="D3208" t="s">
        <v>10686</v>
      </c>
      <c r="E3208">
        <v>34</v>
      </c>
      <c r="F3208">
        <v>1094.9105</v>
      </c>
      <c r="G3208">
        <v>0.02</v>
      </c>
      <c r="H3208" t="s">
        <v>10664</v>
      </c>
      <c r="I3208">
        <v>-112.12</v>
      </c>
      <c r="J3208">
        <v>35.99</v>
      </c>
      <c r="K3208">
        <v>5</v>
      </c>
      <c r="L3208" t="s">
        <v>12170</v>
      </c>
      <c r="M3208" t="s">
        <v>12167</v>
      </c>
      <c r="N3208" t="s">
        <v>12167</v>
      </c>
      <c r="O3208" t="s">
        <v>10674</v>
      </c>
      <c r="P3208" t="s">
        <v>10682</v>
      </c>
      <c r="Q3208" t="s">
        <v>10683</v>
      </c>
      <c r="R3208" t="s">
        <v>11432</v>
      </c>
      <c r="S3208" t="s">
        <v>10685</v>
      </c>
      <c r="T3208">
        <v>0.85</v>
      </c>
      <c r="U3208" s="1">
        <v>40459</v>
      </c>
      <c r="V3208">
        <f t="shared" si="50"/>
        <v>2010</v>
      </c>
    </row>
    <row r="3209" spans="1:22" x14ac:dyDescent="0.3">
      <c r="A3209">
        <v>5713</v>
      </c>
      <c r="B3209">
        <v>40454</v>
      </c>
      <c r="C3209" s="1">
        <v>40654</v>
      </c>
      <c r="D3209" t="s">
        <v>10686</v>
      </c>
      <c r="E3209">
        <v>43</v>
      </c>
      <c r="F3209">
        <v>1243.8800000000001</v>
      </c>
      <c r="G3209">
        <v>0.1</v>
      </c>
      <c r="H3209" t="s">
        <v>10664</v>
      </c>
      <c r="I3209">
        <v>22.71</v>
      </c>
      <c r="J3209">
        <v>30.98</v>
      </c>
      <c r="K3209">
        <v>8.99</v>
      </c>
      <c r="L3209" t="s">
        <v>12199</v>
      </c>
      <c r="M3209" t="s">
        <v>12167</v>
      </c>
      <c r="N3209" t="s">
        <v>12167</v>
      </c>
      <c r="O3209" t="s">
        <v>10681</v>
      </c>
      <c r="P3209" t="s">
        <v>10668</v>
      </c>
      <c r="Q3209" t="s">
        <v>10736</v>
      </c>
      <c r="R3209" t="s">
        <v>11654</v>
      </c>
      <c r="V3209">
        <f t="shared" si="50"/>
        <v>2011</v>
      </c>
    </row>
    <row r="3210" spans="1:22" x14ac:dyDescent="0.3">
      <c r="A3210">
        <v>5730</v>
      </c>
      <c r="B3210">
        <v>40672</v>
      </c>
      <c r="C3210" s="1">
        <v>41211</v>
      </c>
      <c r="D3210" t="s">
        <v>10663</v>
      </c>
      <c r="E3210">
        <v>16</v>
      </c>
      <c r="F3210">
        <v>1617.91</v>
      </c>
      <c r="G3210">
        <v>0.04</v>
      </c>
      <c r="H3210" t="s">
        <v>10672</v>
      </c>
      <c r="I3210">
        <v>-159.21</v>
      </c>
      <c r="J3210">
        <v>100.98</v>
      </c>
      <c r="K3210">
        <v>35.840000000000003</v>
      </c>
      <c r="L3210" t="s">
        <v>12170</v>
      </c>
      <c r="M3210" t="s">
        <v>12167</v>
      </c>
      <c r="N3210" t="s">
        <v>12167</v>
      </c>
      <c r="O3210" t="s">
        <v>10674</v>
      </c>
      <c r="P3210" t="s">
        <v>10690</v>
      </c>
      <c r="Q3210" t="s">
        <v>10721</v>
      </c>
      <c r="R3210" t="s">
        <v>10802</v>
      </c>
      <c r="V3210">
        <f t="shared" si="50"/>
        <v>2012</v>
      </c>
    </row>
    <row r="3211" spans="1:22" x14ac:dyDescent="0.3">
      <c r="A3211">
        <v>5749</v>
      </c>
      <c r="B3211">
        <v>40833</v>
      </c>
      <c r="C3211" s="1">
        <v>40374</v>
      </c>
      <c r="D3211" t="s">
        <v>10663</v>
      </c>
      <c r="E3211">
        <v>48</v>
      </c>
      <c r="F3211">
        <v>2688.0825</v>
      </c>
      <c r="G3211">
        <v>0.04</v>
      </c>
      <c r="H3211" t="s">
        <v>10664</v>
      </c>
      <c r="I3211">
        <v>844.82</v>
      </c>
      <c r="J3211">
        <v>65.989999999999995</v>
      </c>
      <c r="K3211">
        <v>2.5</v>
      </c>
      <c r="L3211" t="s">
        <v>11939</v>
      </c>
      <c r="M3211" t="s">
        <v>12167</v>
      </c>
      <c r="N3211" t="s">
        <v>12167</v>
      </c>
      <c r="O3211" t="s">
        <v>10701</v>
      </c>
      <c r="P3211" t="s">
        <v>10682</v>
      </c>
      <c r="Q3211" t="s">
        <v>10683</v>
      </c>
      <c r="R3211" t="s">
        <v>11565</v>
      </c>
      <c r="S3211" t="s">
        <v>10685</v>
      </c>
      <c r="T3211">
        <v>0.56000000000000005</v>
      </c>
      <c r="U3211" s="1">
        <v>40383</v>
      </c>
      <c r="V3211">
        <f t="shared" si="50"/>
        <v>2010</v>
      </c>
    </row>
    <row r="3212" spans="1:22" x14ac:dyDescent="0.3">
      <c r="A3212">
        <v>5843</v>
      </c>
      <c r="B3212">
        <v>41441</v>
      </c>
      <c r="C3212" s="1">
        <v>40931</v>
      </c>
      <c r="D3212" t="s">
        <v>10704</v>
      </c>
      <c r="E3212">
        <v>41</v>
      </c>
      <c r="F3212">
        <v>221.08</v>
      </c>
      <c r="G3212">
        <v>0</v>
      </c>
      <c r="H3212" t="s">
        <v>10664</v>
      </c>
      <c r="I3212">
        <v>-108.2</v>
      </c>
      <c r="J3212">
        <v>4.91</v>
      </c>
      <c r="K3212">
        <v>5.68</v>
      </c>
      <c r="L3212" t="s">
        <v>12200</v>
      </c>
      <c r="M3212" t="s">
        <v>12167</v>
      </c>
      <c r="N3212" t="s">
        <v>12167</v>
      </c>
      <c r="O3212" t="s">
        <v>10681</v>
      </c>
      <c r="P3212" t="s">
        <v>10668</v>
      </c>
      <c r="Q3212" t="s">
        <v>10678</v>
      </c>
      <c r="R3212" t="s">
        <v>11175</v>
      </c>
      <c r="V3212">
        <f t="shared" si="50"/>
        <v>2012</v>
      </c>
    </row>
    <row r="3213" spans="1:22" x14ac:dyDescent="0.3">
      <c r="A3213">
        <v>6079</v>
      </c>
      <c r="B3213">
        <v>43076</v>
      </c>
      <c r="C3213" s="1">
        <v>40345</v>
      </c>
      <c r="D3213" t="s">
        <v>10686</v>
      </c>
      <c r="E3213">
        <v>33</v>
      </c>
      <c r="F3213">
        <v>3636.37</v>
      </c>
      <c r="G3213">
        <v>0.06</v>
      </c>
      <c r="H3213" t="s">
        <v>10672</v>
      </c>
      <c r="I3213">
        <v>-176.91</v>
      </c>
      <c r="J3213">
        <v>113.98</v>
      </c>
      <c r="K3213">
        <v>30</v>
      </c>
      <c r="L3213" t="s">
        <v>12195</v>
      </c>
      <c r="M3213" t="s">
        <v>12167</v>
      </c>
      <c r="N3213" t="s">
        <v>12167</v>
      </c>
      <c r="O3213" t="s">
        <v>10701</v>
      </c>
      <c r="P3213" t="s">
        <v>10690</v>
      </c>
      <c r="Q3213" t="s">
        <v>10753</v>
      </c>
      <c r="R3213" t="s">
        <v>11446</v>
      </c>
      <c r="S3213" t="s">
        <v>10677</v>
      </c>
      <c r="T3213">
        <v>0.69</v>
      </c>
      <c r="U3213" s="1">
        <v>40345</v>
      </c>
      <c r="V3213">
        <f t="shared" si="50"/>
        <v>2010</v>
      </c>
    </row>
    <row r="3214" spans="1:22" x14ac:dyDescent="0.3">
      <c r="A3214">
        <v>6102</v>
      </c>
      <c r="B3214">
        <v>43233</v>
      </c>
      <c r="C3214" s="1">
        <v>40348</v>
      </c>
      <c r="D3214" t="s">
        <v>10719</v>
      </c>
      <c r="E3214">
        <v>30</v>
      </c>
      <c r="F3214">
        <v>203.48</v>
      </c>
      <c r="G3214">
        <v>0.04</v>
      </c>
      <c r="H3214" t="s">
        <v>10697</v>
      </c>
      <c r="I3214">
        <v>-71.91</v>
      </c>
      <c r="J3214">
        <v>6.48</v>
      </c>
      <c r="K3214">
        <v>6.35</v>
      </c>
      <c r="L3214" t="s">
        <v>12172</v>
      </c>
      <c r="M3214" t="s">
        <v>12167</v>
      </c>
      <c r="N3214" t="s">
        <v>12167</v>
      </c>
      <c r="O3214" t="s">
        <v>10701</v>
      </c>
      <c r="P3214" t="s">
        <v>10668</v>
      </c>
      <c r="Q3214" t="s">
        <v>10702</v>
      </c>
      <c r="R3214" t="s">
        <v>12201</v>
      </c>
      <c r="S3214" t="s">
        <v>10685</v>
      </c>
      <c r="T3214">
        <v>0.37</v>
      </c>
      <c r="U3214" s="1">
        <v>40350</v>
      </c>
      <c r="V3214">
        <f t="shared" si="50"/>
        <v>2010</v>
      </c>
    </row>
    <row r="3215" spans="1:22" x14ac:dyDescent="0.3">
      <c r="A3215">
        <v>6120</v>
      </c>
      <c r="B3215">
        <v>43332</v>
      </c>
      <c r="C3215" s="1">
        <v>41162</v>
      </c>
      <c r="D3215" t="s">
        <v>10671</v>
      </c>
      <c r="E3215">
        <v>31</v>
      </c>
      <c r="F3215">
        <v>1750</v>
      </c>
      <c r="G3215">
        <v>0.03</v>
      </c>
      <c r="H3215" t="s">
        <v>10697</v>
      </c>
      <c r="I3215">
        <v>559.38</v>
      </c>
      <c r="J3215">
        <v>55.48</v>
      </c>
      <c r="K3215">
        <v>14.3</v>
      </c>
      <c r="L3215" t="s">
        <v>12181</v>
      </c>
      <c r="M3215" t="s">
        <v>12167</v>
      </c>
      <c r="N3215" t="s">
        <v>12167</v>
      </c>
      <c r="O3215" t="s">
        <v>10701</v>
      </c>
      <c r="P3215" t="s">
        <v>10668</v>
      </c>
      <c r="Q3215" t="s">
        <v>10702</v>
      </c>
      <c r="R3215" t="s">
        <v>11132</v>
      </c>
      <c r="S3215" t="s">
        <v>10685</v>
      </c>
      <c r="T3215">
        <v>0.37</v>
      </c>
      <c r="U3215" s="1">
        <v>41162</v>
      </c>
      <c r="V3215">
        <f t="shared" si="50"/>
        <v>2012</v>
      </c>
    </row>
    <row r="3216" spans="1:22" x14ac:dyDescent="0.3">
      <c r="A3216">
        <v>6122</v>
      </c>
      <c r="B3216">
        <v>43362</v>
      </c>
      <c r="C3216" s="1">
        <v>39825</v>
      </c>
      <c r="D3216" t="s">
        <v>10719</v>
      </c>
      <c r="E3216">
        <v>45</v>
      </c>
      <c r="F3216">
        <v>15963.09</v>
      </c>
      <c r="G3216">
        <v>0.03</v>
      </c>
      <c r="H3216" t="s">
        <v>10672</v>
      </c>
      <c r="I3216">
        <v>4276.7299999999996</v>
      </c>
      <c r="J3216">
        <v>350.98</v>
      </c>
      <c r="K3216">
        <v>30</v>
      </c>
      <c r="L3216" t="s">
        <v>10925</v>
      </c>
      <c r="M3216" t="s">
        <v>12167</v>
      </c>
      <c r="N3216" t="s">
        <v>12167</v>
      </c>
      <c r="O3216" t="s">
        <v>10674</v>
      </c>
      <c r="P3216" t="s">
        <v>10690</v>
      </c>
      <c r="Q3216" t="s">
        <v>10753</v>
      </c>
      <c r="R3216" t="s">
        <v>11973</v>
      </c>
      <c r="S3216" t="s">
        <v>10677</v>
      </c>
      <c r="T3216">
        <v>0.61</v>
      </c>
      <c r="U3216" s="1">
        <v>39828</v>
      </c>
      <c r="V3216">
        <f t="shared" si="50"/>
        <v>2009</v>
      </c>
    </row>
    <row r="3217" spans="1:22" x14ac:dyDescent="0.3">
      <c r="A3217">
        <v>6123</v>
      </c>
      <c r="B3217">
        <v>43362</v>
      </c>
      <c r="C3217" s="1">
        <v>39825</v>
      </c>
      <c r="D3217" t="s">
        <v>10719</v>
      </c>
      <c r="E3217">
        <v>33</v>
      </c>
      <c r="F3217">
        <v>58.48</v>
      </c>
      <c r="G3217">
        <v>0.04</v>
      </c>
      <c r="H3217" t="s">
        <v>10664</v>
      </c>
      <c r="I3217">
        <v>2.72</v>
      </c>
      <c r="J3217">
        <v>1.68</v>
      </c>
      <c r="K3217">
        <v>1</v>
      </c>
      <c r="L3217" t="s">
        <v>10925</v>
      </c>
      <c r="M3217" t="s">
        <v>12167</v>
      </c>
      <c r="N3217" t="s">
        <v>12167</v>
      </c>
      <c r="O3217" t="s">
        <v>10674</v>
      </c>
      <c r="P3217" t="s">
        <v>10668</v>
      </c>
      <c r="Q3217" t="s">
        <v>10736</v>
      </c>
      <c r="R3217" t="s">
        <v>12042</v>
      </c>
      <c r="S3217" t="s">
        <v>10709</v>
      </c>
      <c r="T3217">
        <v>0.35</v>
      </c>
      <c r="U3217" s="1">
        <v>39827</v>
      </c>
      <c r="V3217">
        <f t="shared" si="50"/>
        <v>2009</v>
      </c>
    </row>
    <row r="3218" spans="1:22" x14ac:dyDescent="0.3">
      <c r="A3218">
        <v>6138</v>
      </c>
      <c r="B3218">
        <v>43488</v>
      </c>
      <c r="C3218" s="1">
        <v>41078</v>
      </c>
      <c r="D3218" t="s">
        <v>10719</v>
      </c>
      <c r="E3218">
        <v>46</v>
      </c>
      <c r="F3218">
        <v>2116.1999999999998</v>
      </c>
      <c r="G3218">
        <v>0.08</v>
      </c>
      <c r="H3218" t="s">
        <v>10664</v>
      </c>
      <c r="I3218">
        <v>483.67</v>
      </c>
      <c r="J3218">
        <v>48.92</v>
      </c>
      <c r="K3218">
        <v>4.5</v>
      </c>
      <c r="L3218" t="s">
        <v>11939</v>
      </c>
      <c r="M3218" t="s">
        <v>12167</v>
      </c>
      <c r="N3218" t="s">
        <v>12167</v>
      </c>
      <c r="O3218" t="s">
        <v>10701</v>
      </c>
      <c r="P3218" t="s">
        <v>10668</v>
      </c>
      <c r="Q3218" t="s">
        <v>10675</v>
      </c>
      <c r="R3218" t="s">
        <v>11384</v>
      </c>
      <c r="V3218">
        <f t="shared" si="50"/>
        <v>2012</v>
      </c>
    </row>
    <row r="3219" spans="1:22" x14ac:dyDescent="0.3">
      <c r="A3219">
        <v>6139</v>
      </c>
      <c r="B3219">
        <v>43488</v>
      </c>
      <c r="C3219" s="1">
        <v>41078</v>
      </c>
      <c r="D3219" t="s">
        <v>10719</v>
      </c>
      <c r="E3219">
        <v>46</v>
      </c>
      <c r="F3219">
        <v>766.36</v>
      </c>
      <c r="G3219">
        <v>0</v>
      </c>
      <c r="H3219" t="s">
        <v>10664</v>
      </c>
      <c r="I3219">
        <v>399.12</v>
      </c>
      <c r="J3219">
        <v>15.57</v>
      </c>
      <c r="K3219">
        <v>1.39</v>
      </c>
      <c r="L3219" t="s">
        <v>11939</v>
      </c>
      <c r="M3219" t="s">
        <v>12167</v>
      </c>
      <c r="N3219" t="s">
        <v>12167</v>
      </c>
      <c r="O3219" t="s">
        <v>10701</v>
      </c>
      <c r="P3219" t="s">
        <v>10668</v>
      </c>
      <c r="Q3219" t="s">
        <v>10717</v>
      </c>
      <c r="R3219" t="s">
        <v>11769</v>
      </c>
      <c r="S3219" t="s">
        <v>10685</v>
      </c>
      <c r="T3219">
        <v>0.38</v>
      </c>
      <c r="U3219" s="1">
        <v>41079</v>
      </c>
      <c r="V3219">
        <f t="shared" si="50"/>
        <v>2012</v>
      </c>
    </row>
    <row r="3220" spans="1:22" x14ac:dyDescent="0.3">
      <c r="A3220">
        <v>6140</v>
      </c>
      <c r="B3220">
        <v>43488</v>
      </c>
      <c r="C3220" s="1">
        <v>41078</v>
      </c>
      <c r="D3220" t="s">
        <v>10719</v>
      </c>
      <c r="E3220">
        <v>28</v>
      </c>
      <c r="F3220">
        <v>547.32000000000005</v>
      </c>
      <c r="G3220">
        <v>0.1</v>
      </c>
      <c r="H3220" t="s">
        <v>10664</v>
      </c>
      <c r="I3220">
        <v>42.39</v>
      </c>
      <c r="J3220">
        <v>20.239999999999998</v>
      </c>
      <c r="K3220">
        <v>6.67</v>
      </c>
      <c r="L3220" t="s">
        <v>11939</v>
      </c>
      <c r="M3220" t="s">
        <v>12167</v>
      </c>
      <c r="N3220" t="s">
        <v>12167</v>
      </c>
      <c r="O3220" t="s">
        <v>10701</v>
      </c>
      <c r="P3220" t="s">
        <v>10690</v>
      </c>
      <c r="Q3220" t="s">
        <v>10691</v>
      </c>
      <c r="R3220" t="s">
        <v>11057</v>
      </c>
      <c r="V3220">
        <f t="shared" si="50"/>
        <v>2012</v>
      </c>
    </row>
    <row r="3221" spans="1:22" x14ac:dyDescent="0.3">
      <c r="A3221">
        <v>6141</v>
      </c>
      <c r="B3221">
        <v>43488</v>
      </c>
      <c r="C3221" s="1">
        <v>41078</v>
      </c>
      <c r="D3221" t="s">
        <v>10719</v>
      </c>
      <c r="E3221">
        <v>13</v>
      </c>
      <c r="F3221">
        <v>192.44</v>
      </c>
      <c r="G3221">
        <v>0.05</v>
      </c>
      <c r="H3221" t="s">
        <v>10664</v>
      </c>
      <c r="I3221">
        <v>6.77</v>
      </c>
      <c r="J3221">
        <v>14.48</v>
      </c>
      <c r="K3221">
        <v>6.46</v>
      </c>
      <c r="L3221" t="s">
        <v>11939</v>
      </c>
      <c r="M3221" t="s">
        <v>12167</v>
      </c>
      <c r="N3221" t="s">
        <v>12167</v>
      </c>
      <c r="O3221" t="s">
        <v>10701</v>
      </c>
      <c r="P3221" t="s">
        <v>10668</v>
      </c>
      <c r="Q3221" t="s">
        <v>10678</v>
      </c>
      <c r="R3221" t="s">
        <v>11423</v>
      </c>
      <c r="V3221">
        <f t="shared" si="50"/>
        <v>2012</v>
      </c>
    </row>
    <row r="3222" spans="1:22" x14ac:dyDescent="0.3">
      <c r="A3222">
        <v>6142</v>
      </c>
      <c r="B3222">
        <v>43488</v>
      </c>
      <c r="C3222" s="1">
        <v>41078</v>
      </c>
      <c r="D3222" t="s">
        <v>10719</v>
      </c>
      <c r="E3222">
        <v>3</v>
      </c>
      <c r="F3222">
        <v>1294.3499999999999</v>
      </c>
      <c r="G3222">
        <v>0.06</v>
      </c>
      <c r="H3222" t="s">
        <v>10664</v>
      </c>
      <c r="I3222">
        <v>-1569.06</v>
      </c>
      <c r="J3222">
        <v>449.99</v>
      </c>
      <c r="K3222">
        <v>24.49</v>
      </c>
      <c r="L3222" t="s">
        <v>11939</v>
      </c>
      <c r="M3222" t="s">
        <v>12167</v>
      </c>
      <c r="N3222" t="s">
        <v>12167</v>
      </c>
      <c r="O3222" t="s">
        <v>10701</v>
      </c>
      <c r="P3222" t="s">
        <v>10682</v>
      </c>
      <c r="Q3222" t="s">
        <v>10740</v>
      </c>
      <c r="R3222" t="s">
        <v>12202</v>
      </c>
      <c r="S3222" t="s">
        <v>10769</v>
      </c>
      <c r="T3222">
        <v>0.4</v>
      </c>
      <c r="U3222" s="1">
        <v>41080</v>
      </c>
      <c r="V3222">
        <f t="shared" si="50"/>
        <v>2012</v>
      </c>
    </row>
    <row r="3223" spans="1:22" x14ac:dyDescent="0.3">
      <c r="A3223">
        <v>6148</v>
      </c>
      <c r="B3223">
        <v>43526</v>
      </c>
      <c r="C3223" s="1">
        <v>40324</v>
      </c>
      <c r="D3223" t="s">
        <v>10671</v>
      </c>
      <c r="E3223">
        <v>49</v>
      </c>
      <c r="F3223">
        <v>561.05999999999995</v>
      </c>
      <c r="G3223">
        <v>7.0000000000000007E-2</v>
      </c>
      <c r="H3223" t="s">
        <v>10664</v>
      </c>
      <c r="I3223">
        <v>-2.23</v>
      </c>
      <c r="J3223">
        <v>11.58</v>
      </c>
      <c r="K3223">
        <v>6.97</v>
      </c>
      <c r="L3223" t="s">
        <v>12170</v>
      </c>
      <c r="M3223" t="s">
        <v>12167</v>
      </c>
      <c r="N3223" t="s">
        <v>12167</v>
      </c>
      <c r="O3223" t="s">
        <v>10674</v>
      </c>
      <c r="P3223" t="s">
        <v>10668</v>
      </c>
      <c r="Q3223" t="s">
        <v>10717</v>
      </c>
      <c r="R3223" t="s">
        <v>10942</v>
      </c>
      <c r="V3223">
        <f t="shared" si="50"/>
        <v>2010</v>
      </c>
    </row>
    <row r="3224" spans="1:22" x14ac:dyDescent="0.3">
      <c r="A3224">
        <v>6149</v>
      </c>
      <c r="B3224">
        <v>43526</v>
      </c>
      <c r="C3224" s="1">
        <v>40324</v>
      </c>
      <c r="D3224" t="s">
        <v>10671</v>
      </c>
      <c r="E3224">
        <v>19</v>
      </c>
      <c r="F3224">
        <v>320.02999999999997</v>
      </c>
      <c r="G3224">
        <v>0</v>
      </c>
      <c r="H3224" t="s">
        <v>10664</v>
      </c>
      <c r="I3224">
        <v>-43.22</v>
      </c>
      <c r="J3224">
        <v>15.31</v>
      </c>
      <c r="K3224">
        <v>8.7799999999999994</v>
      </c>
      <c r="L3224" t="s">
        <v>12170</v>
      </c>
      <c r="M3224" t="s">
        <v>12167</v>
      </c>
      <c r="N3224" t="s">
        <v>12167</v>
      </c>
      <c r="O3224" t="s">
        <v>10674</v>
      </c>
      <c r="P3224" t="s">
        <v>10668</v>
      </c>
      <c r="Q3224" t="s">
        <v>10669</v>
      </c>
      <c r="R3224" t="s">
        <v>11361</v>
      </c>
      <c r="S3224" t="s">
        <v>10685</v>
      </c>
      <c r="T3224">
        <v>0.56999999999999995</v>
      </c>
      <c r="U3224" s="1">
        <v>40325</v>
      </c>
      <c r="V3224">
        <f t="shared" si="50"/>
        <v>2010</v>
      </c>
    </row>
    <row r="3225" spans="1:22" x14ac:dyDescent="0.3">
      <c r="A3225">
        <v>6232</v>
      </c>
      <c r="B3225">
        <v>44134</v>
      </c>
      <c r="C3225" s="1">
        <v>40116</v>
      </c>
      <c r="D3225" t="s">
        <v>10671</v>
      </c>
      <c r="E3225">
        <v>35</v>
      </c>
      <c r="F3225">
        <v>620.02</v>
      </c>
      <c r="G3225">
        <v>0.05</v>
      </c>
      <c r="H3225" t="s">
        <v>10664</v>
      </c>
      <c r="I3225">
        <v>50.04</v>
      </c>
      <c r="J3225">
        <v>17.670000000000002</v>
      </c>
      <c r="K3225">
        <v>8.99</v>
      </c>
      <c r="L3225" t="s">
        <v>12203</v>
      </c>
      <c r="M3225" t="s">
        <v>12167</v>
      </c>
      <c r="N3225" t="s">
        <v>12167</v>
      </c>
      <c r="O3225" t="s">
        <v>10701</v>
      </c>
      <c r="P3225" t="s">
        <v>10690</v>
      </c>
      <c r="Q3225" t="s">
        <v>10691</v>
      </c>
      <c r="R3225" t="s">
        <v>11374</v>
      </c>
      <c r="S3225" t="s">
        <v>10693</v>
      </c>
      <c r="T3225">
        <v>0.47</v>
      </c>
      <c r="U3225" s="1">
        <v>40118</v>
      </c>
      <c r="V3225">
        <f t="shared" si="50"/>
        <v>2009</v>
      </c>
    </row>
    <row r="3226" spans="1:22" x14ac:dyDescent="0.3">
      <c r="A3226">
        <v>6235</v>
      </c>
      <c r="B3226">
        <v>44196</v>
      </c>
      <c r="C3226" s="1">
        <v>40047</v>
      </c>
      <c r="D3226" t="s">
        <v>10686</v>
      </c>
      <c r="E3226">
        <v>12</v>
      </c>
      <c r="F3226">
        <v>653.78599999999994</v>
      </c>
      <c r="G3226">
        <v>0.09</v>
      </c>
      <c r="H3226" t="s">
        <v>10664</v>
      </c>
      <c r="I3226">
        <v>-83.47</v>
      </c>
      <c r="J3226">
        <v>65.989999999999995</v>
      </c>
      <c r="K3226">
        <v>5.31</v>
      </c>
      <c r="L3226" t="s">
        <v>12199</v>
      </c>
      <c r="M3226" t="s">
        <v>12167</v>
      </c>
      <c r="N3226" t="s">
        <v>12167</v>
      </c>
      <c r="O3226" t="s">
        <v>10681</v>
      </c>
      <c r="P3226" t="s">
        <v>10682</v>
      </c>
      <c r="Q3226" t="s">
        <v>10683</v>
      </c>
      <c r="R3226">
        <v>3390</v>
      </c>
      <c r="S3226" t="s">
        <v>10685</v>
      </c>
      <c r="T3226">
        <v>0.56999999999999995</v>
      </c>
      <c r="U3226" s="1">
        <v>40048</v>
      </c>
      <c r="V3226">
        <f t="shared" si="50"/>
        <v>2009</v>
      </c>
    </row>
    <row r="3227" spans="1:22" x14ac:dyDescent="0.3">
      <c r="A3227">
        <v>6266</v>
      </c>
      <c r="B3227">
        <v>44358</v>
      </c>
      <c r="C3227" s="1">
        <v>40269</v>
      </c>
      <c r="D3227" t="s">
        <v>10671</v>
      </c>
      <c r="E3227">
        <v>22</v>
      </c>
      <c r="F3227">
        <v>5288.89</v>
      </c>
      <c r="G3227">
        <v>0</v>
      </c>
      <c r="H3227" t="s">
        <v>10672</v>
      </c>
      <c r="I3227">
        <v>547.04</v>
      </c>
      <c r="J3227">
        <v>227.55</v>
      </c>
      <c r="K3227">
        <v>32.479999999999997</v>
      </c>
      <c r="L3227" t="s">
        <v>12199</v>
      </c>
      <c r="M3227" t="s">
        <v>12167</v>
      </c>
      <c r="N3227" t="s">
        <v>12167</v>
      </c>
      <c r="O3227" t="s">
        <v>10701</v>
      </c>
      <c r="P3227" t="s">
        <v>10690</v>
      </c>
      <c r="Q3227" t="s">
        <v>10724</v>
      </c>
      <c r="R3227" t="s">
        <v>12204</v>
      </c>
      <c r="S3227" t="s">
        <v>10723</v>
      </c>
      <c r="T3227">
        <v>0.68</v>
      </c>
      <c r="U3227" s="1">
        <v>40271</v>
      </c>
      <c r="V3227">
        <f t="shared" si="50"/>
        <v>2010</v>
      </c>
    </row>
    <row r="3228" spans="1:22" x14ac:dyDescent="0.3">
      <c r="A3228">
        <v>6284</v>
      </c>
      <c r="B3228">
        <v>44480</v>
      </c>
      <c r="C3228" s="1">
        <v>40310</v>
      </c>
      <c r="D3228" t="s">
        <v>10704</v>
      </c>
      <c r="E3228">
        <v>25</v>
      </c>
      <c r="F3228">
        <v>1321.55</v>
      </c>
      <c r="G3228">
        <v>0.1</v>
      </c>
      <c r="H3228" t="s">
        <v>10664</v>
      </c>
      <c r="I3228">
        <v>448.24</v>
      </c>
      <c r="J3228">
        <v>54.96</v>
      </c>
      <c r="K3228">
        <v>10.75</v>
      </c>
      <c r="L3228" t="s">
        <v>12195</v>
      </c>
      <c r="M3228" t="s">
        <v>12167</v>
      </c>
      <c r="N3228" t="s">
        <v>12167</v>
      </c>
      <c r="O3228" t="s">
        <v>10701</v>
      </c>
      <c r="P3228" t="s">
        <v>10668</v>
      </c>
      <c r="Q3228" t="s">
        <v>10702</v>
      </c>
      <c r="R3228" t="s">
        <v>10988</v>
      </c>
      <c r="S3228" t="s">
        <v>10685</v>
      </c>
      <c r="T3228">
        <v>0.36</v>
      </c>
      <c r="U3228" s="1">
        <v>40312</v>
      </c>
      <c r="V3228">
        <f t="shared" si="50"/>
        <v>2010</v>
      </c>
    </row>
    <row r="3229" spans="1:22" x14ac:dyDescent="0.3">
      <c r="A3229">
        <v>6293</v>
      </c>
      <c r="B3229">
        <v>44546</v>
      </c>
      <c r="C3229" s="1">
        <v>40261</v>
      </c>
      <c r="D3229" t="s">
        <v>10719</v>
      </c>
      <c r="E3229">
        <v>15</v>
      </c>
      <c r="F3229">
        <v>55.2</v>
      </c>
      <c r="G3229">
        <v>0.05</v>
      </c>
      <c r="H3229" t="s">
        <v>10664</v>
      </c>
      <c r="I3229">
        <v>4.26</v>
      </c>
      <c r="J3229">
        <v>3.58</v>
      </c>
      <c r="K3229">
        <v>1.63</v>
      </c>
      <c r="L3229" t="s">
        <v>12195</v>
      </c>
      <c r="M3229" t="s">
        <v>12167</v>
      </c>
      <c r="N3229" t="s">
        <v>12167</v>
      </c>
      <c r="O3229" t="s">
        <v>10701</v>
      </c>
      <c r="P3229" t="s">
        <v>10668</v>
      </c>
      <c r="Q3229" t="s">
        <v>10707</v>
      </c>
      <c r="R3229" t="s">
        <v>11671</v>
      </c>
      <c r="V3229">
        <f t="shared" si="50"/>
        <v>2010</v>
      </c>
    </row>
    <row r="3230" spans="1:22" x14ac:dyDescent="0.3">
      <c r="A3230">
        <v>6311</v>
      </c>
      <c r="B3230">
        <v>44647</v>
      </c>
      <c r="C3230" s="1">
        <v>40932</v>
      </c>
      <c r="D3230" t="s">
        <v>10663</v>
      </c>
      <c r="E3230">
        <v>47</v>
      </c>
      <c r="F3230">
        <v>23239.96</v>
      </c>
      <c r="G3230">
        <v>0.06</v>
      </c>
      <c r="H3230" t="s">
        <v>10672</v>
      </c>
      <c r="I3230">
        <v>6888.36</v>
      </c>
      <c r="J3230">
        <v>500.98</v>
      </c>
      <c r="K3230">
        <v>26</v>
      </c>
      <c r="L3230" t="s">
        <v>12185</v>
      </c>
      <c r="M3230" t="s">
        <v>12167</v>
      </c>
      <c r="N3230" t="s">
        <v>12167</v>
      </c>
      <c r="O3230" t="s">
        <v>10681</v>
      </c>
      <c r="P3230" t="s">
        <v>10690</v>
      </c>
      <c r="Q3230" t="s">
        <v>10753</v>
      </c>
      <c r="R3230" t="s">
        <v>10760</v>
      </c>
      <c r="S3230" t="s">
        <v>10677</v>
      </c>
      <c r="T3230">
        <v>0.6</v>
      </c>
      <c r="U3230" s="1">
        <v>40932</v>
      </c>
      <c r="V3230">
        <f t="shared" si="50"/>
        <v>2012</v>
      </c>
    </row>
    <row r="3231" spans="1:22" x14ac:dyDescent="0.3">
      <c r="A3231">
        <v>6312</v>
      </c>
      <c r="B3231">
        <v>44647</v>
      </c>
      <c r="C3231" s="1">
        <v>40932</v>
      </c>
      <c r="D3231" t="s">
        <v>10663</v>
      </c>
      <c r="E3231">
        <v>24</v>
      </c>
      <c r="F3231">
        <v>302.91000000000003</v>
      </c>
      <c r="G3231">
        <v>0.05</v>
      </c>
      <c r="H3231" t="s">
        <v>10664</v>
      </c>
      <c r="I3231">
        <v>-36.76</v>
      </c>
      <c r="J3231">
        <v>12.28</v>
      </c>
      <c r="K3231">
        <v>6.13</v>
      </c>
      <c r="L3231" t="s">
        <v>12185</v>
      </c>
      <c r="M3231" t="s">
        <v>12167</v>
      </c>
      <c r="N3231" t="s">
        <v>12167</v>
      </c>
      <c r="O3231" t="s">
        <v>10681</v>
      </c>
      <c r="P3231" t="s">
        <v>10668</v>
      </c>
      <c r="Q3231" t="s">
        <v>10669</v>
      </c>
      <c r="R3231" t="s">
        <v>10913</v>
      </c>
      <c r="S3231" t="s">
        <v>10685</v>
      </c>
      <c r="T3231">
        <v>0.56999999999999995</v>
      </c>
      <c r="U3231" s="1">
        <v>40936</v>
      </c>
      <c r="V3231">
        <f t="shared" si="50"/>
        <v>2012</v>
      </c>
    </row>
    <row r="3232" spans="1:22" x14ac:dyDescent="0.3">
      <c r="A3232">
        <v>6385</v>
      </c>
      <c r="B3232">
        <v>45376</v>
      </c>
      <c r="C3232" s="1">
        <v>40879</v>
      </c>
      <c r="D3232" t="s">
        <v>10719</v>
      </c>
      <c r="E3232">
        <v>19</v>
      </c>
      <c r="F3232">
        <v>6648.58</v>
      </c>
      <c r="G3232">
        <v>0.08</v>
      </c>
      <c r="H3232" t="s">
        <v>10672</v>
      </c>
      <c r="I3232">
        <v>-555.98</v>
      </c>
      <c r="J3232">
        <v>370.98</v>
      </c>
      <c r="K3232">
        <v>99</v>
      </c>
      <c r="L3232" t="s">
        <v>12174</v>
      </c>
      <c r="M3232" t="s">
        <v>12167</v>
      </c>
      <c r="N3232" t="s">
        <v>12167</v>
      </c>
      <c r="O3232" t="s">
        <v>10674</v>
      </c>
      <c r="P3232" t="s">
        <v>10668</v>
      </c>
      <c r="Q3232" t="s">
        <v>10669</v>
      </c>
      <c r="R3232" t="s">
        <v>10980</v>
      </c>
      <c r="V3232">
        <f t="shared" si="50"/>
        <v>2011</v>
      </c>
    </row>
    <row r="3233" spans="1:22" x14ac:dyDescent="0.3">
      <c r="A3233">
        <v>6477</v>
      </c>
      <c r="B3233">
        <v>46115</v>
      </c>
      <c r="C3233" s="1">
        <v>40604</v>
      </c>
      <c r="D3233" t="s">
        <v>10719</v>
      </c>
      <c r="E3233">
        <v>35</v>
      </c>
      <c r="F3233">
        <v>677.43</v>
      </c>
      <c r="G3233">
        <v>0.1</v>
      </c>
      <c r="H3233" t="s">
        <v>10664</v>
      </c>
      <c r="I3233">
        <v>-37.99</v>
      </c>
      <c r="J3233">
        <v>19.98</v>
      </c>
      <c r="K3233">
        <v>4</v>
      </c>
      <c r="L3233" t="s">
        <v>12200</v>
      </c>
      <c r="M3233" t="s">
        <v>12167</v>
      </c>
      <c r="N3233" t="s">
        <v>12167</v>
      </c>
      <c r="O3233" t="s">
        <v>10667</v>
      </c>
      <c r="P3233" t="s">
        <v>10682</v>
      </c>
      <c r="Q3233" t="s">
        <v>10711</v>
      </c>
      <c r="R3233" t="s">
        <v>11273</v>
      </c>
      <c r="S3233" t="s">
        <v>10685</v>
      </c>
      <c r="T3233">
        <v>0.68</v>
      </c>
      <c r="U3233" s="1">
        <v>40606</v>
      </c>
      <c r="V3233">
        <f t="shared" si="50"/>
        <v>2011</v>
      </c>
    </row>
    <row r="3234" spans="1:22" x14ac:dyDescent="0.3">
      <c r="A3234">
        <v>6478</v>
      </c>
      <c r="B3234">
        <v>46115</v>
      </c>
      <c r="C3234" s="1">
        <v>40604</v>
      </c>
      <c r="D3234" t="s">
        <v>10719</v>
      </c>
      <c r="E3234">
        <v>38</v>
      </c>
      <c r="F3234">
        <v>491.78</v>
      </c>
      <c r="G3234">
        <v>0</v>
      </c>
      <c r="H3234" t="s">
        <v>10664</v>
      </c>
      <c r="I3234">
        <v>44.04</v>
      </c>
      <c r="J3234">
        <v>12.28</v>
      </c>
      <c r="K3234">
        <v>6.47</v>
      </c>
      <c r="L3234" t="s">
        <v>12200</v>
      </c>
      <c r="M3234" t="s">
        <v>12167</v>
      </c>
      <c r="N3234" t="s">
        <v>12167</v>
      </c>
      <c r="O3234" t="s">
        <v>10667</v>
      </c>
      <c r="P3234" t="s">
        <v>10668</v>
      </c>
      <c r="Q3234" t="s">
        <v>10702</v>
      </c>
      <c r="R3234" t="s">
        <v>10772</v>
      </c>
      <c r="S3234" t="s">
        <v>10685</v>
      </c>
      <c r="T3234">
        <v>0.38</v>
      </c>
      <c r="U3234" s="1">
        <v>40604</v>
      </c>
      <c r="V3234">
        <f t="shared" si="50"/>
        <v>2011</v>
      </c>
    </row>
    <row r="3235" spans="1:22" x14ac:dyDescent="0.3">
      <c r="A3235">
        <v>6625</v>
      </c>
      <c r="B3235">
        <v>47109</v>
      </c>
      <c r="C3235" s="1">
        <v>40797</v>
      </c>
      <c r="D3235" t="s">
        <v>10671</v>
      </c>
      <c r="E3235">
        <v>47</v>
      </c>
      <c r="F3235">
        <v>6131.54</v>
      </c>
      <c r="G3235">
        <v>0.06</v>
      </c>
      <c r="H3235" t="s">
        <v>10664</v>
      </c>
      <c r="I3235">
        <v>1844.96</v>
      </c>
      <c r="J3235">
        <v>128.24</v>
      </c>
      <c r="K3235">
        <v>12.65</v>
      </c>
      <c r="L3235" t="s">
        <v>12200</v>
      </c>
      <c r="M3235" t="s">
        <v>12167</v>
      </c>
      <c r="N3235" t="s">
        <v>12167</v>
      </c>
      <c r="O3235" t="s">
        <v>10667</v>
      </c>
      <c r="P3235" t="s">
        <v>10690</v>
      </c>
      <c r="Q3235" t="s">
        <v>10753</v>
      </c>
      <c r="R3235" t="s">
        <v>11170</v>
      </c>
      <c r="S3235" t="s">
        <v>10689</v>
      </c>
      <c r="U3235" s="1">
        <v>40799</v>
      </c>
      <c r="V3235">
        <f t="shared" si="50"/>
        <v>2011</v>
      </c>
    </row>
    <row r="3236" spans="1:22" x14ac:dyDescent="0.3">
      <c r="A3236">
        <v>6687</v>
      </c>
      <c r="B3236">
        <v>47556</v>
      </c>
      <c r="C3236" s="1">
        <v>40384</v>
      </c>
      <c r="D3236" t="s">
        <v>10663</v>
      </c>
      <c r="E3236">
        <v>29</v>
      </c>
      <c r="F3236">
        <v>475.58</v>
      </c>
      <c r="G3236">
        <v>0.04</v>
      </c>
      <c r="H3236" t="s">
        <v>10664</v>
      </c>
      <c r="I3236">
        <v>108.21</v>
      </c>
      <c r="J3236">
        <v>15.98</v>
      </c>
      <c r="K3236">
        <v>4</v>
      </c>
      <c r="L3236" t="s">
        <v>12195</v>
      </c>
      <c r="M3236" t="s">
        <v>12167</v>
      </c>
      <c r="N3236" t="s">
        <v>12167</v>
      </c>
      <c r="O3236" t="s">
        <v>10701</v>
      </c>
      <c r="P3236" t="s">
        <v>10682</v>
      </c>
      <c r="Q3236" t="s">
        <v>10711</v>
      </c>
      <c r="R3236" t="s">
        <v>11161</v>
      </c>
      <c r="S3236" t="s">
        <v>10685</v>
      </c>
      <c r="T3236">
        <v>0.37</v>
      </c>
      <c r="U3236" s="1">
        <v>40386</v>
      </c>
      <c r="V3236">
        <f t="shared" si="50"/>
        <v>2010</v>
      </c>
    </row>
    <row r="3237" spans="1:22" x14ac:dyDescent="0.3">
      <c r="A3237">
        <v>6698</v>
      </c>
      <c r="B3237">
        <v>47712</v>
      </c>
      <c r="C3237" s="1">
        <v>40372</v>
      </c>
      <c r="D3237" t="s">
        <v>10663</v>
      </c>
      <c r="E3237">
        <v>50</v>
      </c>
      <c r="F3237">
        <v>274.04000000000002</v>
      </c>
      <c r="G3237">
        <v>0.1</v>
      </c>
      <c r="H3237" t="s">
        <v>10697</v>
      </c>
      <c r="I3237">
        <v>-243.87</v>
      </c>
      <c r="J3237">
        <v>5.38</v>
      </c>
      <c r="K3237">
        <v>7.57</v>
      </c>
      <c r="L3237" t="s">
        <v>12203</v>
      </c>
      <c r="M3237" t="s">
        <v>12167</v>
      </c>
      <c r="N3237" t="s">
        <v>12167</v>
      </c>
      <c r="O3237" t="s">
        <v>10701</v>
      </c>
      <c r="P3237" t="s">
        <v>10668</v>
      </c>
      <c r="Q3237" t="s">
        <v>10678</v>
      </c>
      <c r="R3237" t="s">
        <v>12205</v>
      </c>
      <c r="V3237">
        <f t="shared" si="50"/>
        <v>2010</v>
      </c>
    </row>
    <row r="3238" spans="1:22" x14ac:dyDescent="0.3">
      <c r="A3238">
        <v>6756</v>
      </c>
      <c r="B3238">
        <v>48135</v>
      </c>
      <c r="C3238" s="1">
        <v>39922</v>
      </c>
      <c r="D3238" t="s">
        <v>10671</v>
      </c>
      <c r="E3238">
        <v>20</v>
      </c>
      <c r="F3238">
        <v>3960.99</v>
      </c>
      <c r="G3238">
        <v>0.09</v>
      </c>
      <c r="H3238" t="s">
        <v>10697</v>
      </c>
      <c r="I3238">
        <v>631.33000000000004</v>
      </c>
      <c r="J3238">
        <v>199.99</v>
      </c>
      <c r="K3238">
        <v>24.49</v>
      </c>
      <c r="L3238" t="s">
        <v>11972</v>
      </c>
      <c r="M3238" t="s">
        <v>12167</v>
      </c>
      <c r="N3238" t="s">
        <v>12167</v>
      </c>
      <c r="O3238" t="s">
        <v>10701</v>
      </c>
      <c r="P3238" t="s">
        <v>10682</v>
      </c>
      <c r="Q3238" t="s">
        <v>10740</v>
      </c>
      <c r="R3238" t="s">
        <v>11238</v>
      </c>
      <c r="S3238" t="s">
        <v>10769</v>
      </c>
      <c r="T3238">
        <v>0.46</v>
      </c>
      <c r="U3238" s="1">
        <v>39924</v>
      </c>
      <c r="V3238">
        <f t="shared" si="50"/>
        <v>2009</v>
      </c>
    </row>
    <row r="3239" spans="1:22" x14ac:dyDescent="0.3">
      <c r="A3239">
        <v>6758</v>
      </c>
      <c r="B3239">
        <v>48161</v>
      </c>
      <c r="C3239" s="1">
        <v>40686</v>
      </c>
      <c r="D3239" t="s">
        <v>10686</v>
      </c>
      <c r="E3239">
        <v>16</v>
      </c>
      <c r="F3239">
        <v>139.69</v>
      </c>
      <c r="G3239">
        <v>0.01</v>
      </c>
      <c r="H3239" t="s">
        <v>10664</v>
      </c>
      <c r="I3239">
        <v>-95.64</v>
      </c>
      <c r="J3239">
        <v>7.77</v>
      </c>
      <c r="K3239">
        <v>9.23</v>
      </c>
      <c r="L3239" t="s">
        <v>12172</v>
      </c>
      <c r="M3239" t="s">
        <v>12167</v>
      </c>
      <c r="N3239" t="s">
        <v>12167</v>
      </c>
      <c r="O3239" t="s">
        <v>10701</v>
      </c>
      <c r="P3239" t="s">
        <v>10668</v>
      </c>
      <c r="Q3239" t="s">
        <v>10675</v>
      </c>
      <c r="R3239" t="s">
        <v>11963</v>
      </c>
      <c r="S3239" t="s">
        <v>10685</v>
      </c>
      <c r="T3239">
        <v>0.57999999999999996</v>
      </c>
      <c r="U3239" s="1">
        <v>40688</v>
      </c>
      <c r="V3239">
        <f t="shared" si="50"/>
        <v>2011</v>
      </c>
    </row>
    <row r="3240" spans="1:22" x14ac:dyDescent="0.3">
      <c r="A3240">
        <v>6759</v>
      </c>
      <c r="B3240">
        <v>48161</v>
      </c>
      <c r="C3240" s="1">
        <v>40686</v>
      </c>
      <c r="D3240" t="s">
        <v>10686</v>
      </c>
      <c r="E3240">
        <v>39</v>
      </c>
      <c r="F3240">
        <v>6030.58</v>
      </c>
      <c r="G3240">
        <v>0.09</v>
      </c>
      <c r="H3240" t="s">
        <v>10664</v>
      </c>
      <c r="I3240">
        <v>1197.8599999999999</v>
      </c>
      <c r="J3240">
        <v>195.99</v>
      </c>
      <c r="K3240">
        <v>8.99</v>
      </c>
      <c r="L3240" t="s">
        <v>12172</v>
      </c>
      <c r="M3240" t="s">
        <v>12167</v>
      </c>
      <c r="N3240" t="s">
        <v>12167</v>
      </c>
      <c r="O3240" t="s">
        <v>10701</v>
      </c>
      <c r="P3240" t="s">
        <v>10682</v>
      </c>
      <c r="Q3240" t="s">
        <v>10683</v>
      </c>
      <c r="R3240" t="s">
        <v>11105</v>
      </c>
      <c r="S3240" t="s">
        <v>10685</v>
      </c>
      <c r="T3240">
        <v>0.57999999999999996</v>
      </c>
      <c r="U3240" s="1">
        <v>40687</v>
      </c>
      <c r="V3240">
        <f t="shared" si="50"/>
        <v>2011</v>
      </c>
    </row>
    <row r="3241" spans="1:22" x14ac:dyDescent="0.3">
      <c r="A3241">
        <v>6816</v>
      </c>
      <c r="B3241">
        <v>48515</v>
      </c>
      <c r="C3241" s="1">
        <v>40897</v>
      </c>
      <c r="D3241" t="s">
        <v>10719</v>
      </c>
      <c r="E3241">
        <v>47</v>
      </c>
      <c r="F3241">
        <v>725.8</v>
      </c>
      <c r="G3241">
        <v>0.01</v>
      </c>
      <c r="H3241" t="s">
        <v>10697</v>
      </c>
      <c r="I3241">
        <v>327.45</v>
      </c>
      <c r="J3241">
        <v>15.04</v>
      </c>
      <c r="K3241">
        <v>1.97</v>
      </c>
      <c r="L3241" t="s">
        <v>12170</v>
      </c>
      <c r="M3241" t="s">
        <v>12167</v>
      </c>
      <c r="N3241" t="s">
        <v>12167</v>
      </c>
      <c r="O3241" t="s">
        <v>10674</v>
      </c>
      <c r="P3241" t="s">
        <v>10668</v>
      </c>
      <c r="Q3241" t="s">
        <v>10702</v>
      </c>
      <c r="R3241" t="s">
        <v>11305</v>
      </c>
      <c r="S3241" t="s">
        <v>10709</v>
      </c>
      <c r="T3241">
        <v>0.39</v>
      </c>
      <c r="U3241" s="1">
        <v>40897</v>
      </c>
      <c r="V3241">
        <f t="shared" si="50"/>
        <v>2011</v>
      </c>
    </row>
    <row r="3242" spans="1:22" x14ac:dyDescent="0.3">
      <c r="A3242">
        <v>6829</v>
      </c>
      <c r="B3242">
        <v>48642</v>
      </c>
      <c r="C3242" s="1">
        <v>40210</v>
      </c>
      <c r="D3242" t="s">
        <v>10671</v>
      </c>
      <c r="E3242">
        <v>36</v>
      </c>
      <c r="F3242">
        <v>111.83</v>
      </c>
      <c r="G3242">
        <v>0</v>
      </c>
      <c r="H3242" t="s">
        <v>10664</v>
      </c>
      <c r="I3242">
        <v>19.36</v>
      </c>
      <c r="J3242">
        <v>2.94</v>
      </c>
      <c r="K3242">
        <v>0.7</v>
      </c>
      <c r="L3242" t="s">
        <v>11972</v>
      </c>
      <c r="M3242" t="s">
        <v>12167</v>
      </c>
      <c r="N3242" t="s">
        <v>12167</v>
      </c>
      <c r="O3242" t="s">
        <v>10701</v>
      </c>
      <c r="P3242" t="s">
        <v>10668</v>
      </c>
      <c r="Q3242" t="s">
        <v>10736</v>
      </c>
      <c r="R3242" t="s">
        <v>11782</v>
      </c>
      <c r="S3242" t="s">
        <v>10709</v>
      </c>
      <c r="T3242">
        <v>0.57999999999999996</v>
      </c>
      <c r="U3242" s="1">
        <v>40210</v>
      </c>
      <c r="V3242">
        <f t="shared" si="50"/>
        <v>2010</v>
      </c>
    </row>
    <row r="3243" spans="1:22" x14ac:dyDescent="0.3">
      <c r="A3243">
        <v>6830</v>
      </c>
      <c r="B3243">
        <v>48642</v>
      </c>
      <c r="C3243" s="1">
        <v>40210</v>
      </c>
      <c r="D3243" t="s">
        <v>10671</v>
      </c>
      <c r="E3243">
        <v>50</v>
      </c>
      <c r="F3243">
        <v>4159.6279999999997</v>
      </c>
      <c r="G3243">
        <v>0.05</v>
      </c>
      <c r="H3243" t="s">
        <v>10697</v>
      </c>
      <c r="I3243">
        <v>1332.91</v>
      </c>
      <c r="J3243">
        <v>95.99</v>
      </c>
      <c r="K3243">
        <v>4.9000000000000004</v>
      </c>
      <c r="L3243" t="s">
        <v>11972</v>
      </c>
      <c r="M3243" t="s">
        <v>12167</v>
      </c>
      <c r="N3243" t="s">
        <v>12167</v>
      </c>
      <c r="O3243" t="s">
        <v>10701</v>
      </c>
      <c r="P3243" t="s">
        <v>10682</v>
      </c>
      <c r="Q3243" t="s">
        <v>10683</v>
      </c>
      <c r="R3243" t="s">
        <v>11840</v>
      </c>
      <c r="S3243" t="s">
        <v>10685</v>
      </c>
      <c r="T3243">
        <v>0.56000000000000005</v>
      </c>
      <c r="U3243" s="1">
        <v>40210</v>
      </c>
      <c r="V3243">
        <f t="shared" si="50"/>
        <v>2010</v>
      </c>
    </row>
    <row r="3244" spans="1:22" x14ac:dyDescent="0.3">
      <c r="A3244">
        <v>7089</v>
      </c>
      <c r="B3244">
        <v>50567</v>
      </c>
      <c r="C3244" s="1">
        <v>40944</v>
      </c>
      <c r="D3244" t="s">
        <v>10704</v>
      </c>
      <c r="E3244">
        <v>22</v>
      </c>
      <c r="F3244">
        <v>1505.67</v>
      </c>
      <c r="G3244">
        <v>0.1</v>
      </c>
      <c r="H3244" t="s">
        <v>10672</v>
      </c>
      <c r="I3244">
        <v>-436.23</v>
      </c>
      <c r="J3244">
        <v>70.98</v>
      </c>
      <c r="K3244">
        <v>30</v>
      </c>
      <c r="L3244" t="s">
        <v>12195</v>
      </c>
      <c r="M3244" t="s">
        <v>12167</v>
      </c>
      <c r="N3244" t="s">
        <v>12167</v>
      </c>
      <c r="O3244" t="s">
        <v>10701</v>
      </c>
      <c r="P3244" t="s">
        <v>10690</v>
      </c>
      <c r="Q3244" t="s">
        <v>10753</v>
      </c>
      <c r="R3244" t="s">
        <v>11455</v>
      </c>
      <c r="S3244" t="s">
        <v>10677</v>
      </c>
      <c r="T3244">
        <v>0.73</v>
      </c>
      <c r="U3244" s="1">
        <v>40945</v>
      </c>
      <c r="V3244">
        <f t="shared" si="50"/>
        <v>2012</v>
      </c>
    </row>
    <row r="3245" spans="1:22" x14ac:dyDescent="0.3">
      <c r="A3245">
        <v>7241</v>
      </c>
      <c r="B3245">
        <v>51623</v>
      </c>
      <c r="C3245" s="1">
        <v>39826</v>
      </c>
      <c r="D3245" t="s">
        <v>10719</v>
      </c>
      <c r="E3245">
        <v>17</v>
      </c>
      <c r="F3245">
        <v>39.229999999999997</v>
      </c>
      <c r="G3245">
        <v>0.06</v>
      </c>
      <c r="H3245" t="s">
        <v>10664</v>
      </c>
      <c r="I3245">
        <v>-66.58</v>
      </c>
      <c r="J3245">
        <v>2.08</v>
      </c>
      <c r="K3245">
        <v>5.33</v>
      </c>
      <c r="L3245" t="s">
        <v>11939</v>
      </c>
      <c r="M3245" t="s">
        <v>12167</v>
      </c>
      <c r="N3245" t="s">
        <v>12167</v>
      </c>
      <c r="O3245" t="s">
        <v>10701</v>
      </c>
      <c r="P3245" t="s">
        <v>10690</v>
      </c>
      <c r="Q3245" t="s">
        <v>10691</v>
      </c>
      <c r="R3245" t="s">
        <v>10855</v>
      </c>
      <c r="S3245" t="s">
        <v>10685</v>
      </c>
      <c r="T3245">
        <v>0.43</v>
      </c>
      <c r="U3245" s="1">
        <v>39826</v>
      </c>
      <c r="V3245">
        <f t="shared" si="50"/>
        <v>2009</v>
      </c>
    </row>
    <row r="3246" spans="1:22" x14ac:dyDescent="0.3">
      <c r="A3246">
        <v>7320</v>
      </c>
      <c r="B3246">
        <v>52194</v>
      </c>
      <c r="C3246" s="1">
        <v>40523</v>
      </c>
      <c r="D3246" t="s">
        <v>10719</v>
      </c>
      <c r="E3246">
        <v>25</v>
      </c>
      <c r="F3246">
        <v>612.92999999999995</v>
      </c>
      <c r="G3246">
        <v>0.1</v>
      </c>
      <c r="H3246" t="s">
        <v>10664</v>
      </c>
      <c r="I3246">
        <v>-5.04</v>
      </c>
      <c r="J3246">
        <v>24.92</v>
      </c>
      <c r="K3246">
        <v>12.98</v>
      </c>
      <c r="L3246" t="s">
        <v>12181</v>
      </c>
      <c r="M3246" t="s">
        <v>12167</v>
      </c>
      <c r="N3246" t="s">
        <v>12167</v>
      </c>
      <c r="O3246" t="s">
        <v>10701</v>
      </c>
      <c r="P3246" t="s">
        <v>10668</v>
      </c>
      <c r="Q3246" t="s">
        <v>10678</v>
      </c>
      <c r="R3246" t="s">
        <v>10957</v>
      </c>
      <c r="S3246" t="s">
        <v>10685</v>
      </c>
      <c r="T3246">
        <v>0.39</v>
      </c>
      <c r="U3246" s="1">
        <v>40524</v>
      </c>
      <c r="V3246">
        <f t="shared" si="50"/>
        <v>2010</v>
      </c>
    </row>
    <row r="3247" spans="1:22" x14ac:dyDescent="0.3">
      <c r="A3247">
        <v>7321</v>
      </c>
      <c r="B3247">
        <v>52194</v>
      </c>
      <c r="C3247" s="1">
        <v>40523</v>
      </c>
      <c r="D3247" t="s">
        <v>10719</v>
      </c>
      <c r="E3247">
        <v>12</v>
      </c>
      <c r="F3247">
        <v>1551.34</v>
      </c>
      <c r="G3247">
        <v>0.03</v>
      </c>
      <c r="H3247" t="s">
        <v>10672</v>
      </c>
      <c r="I3247">
        <v>-483.12</v>
      </c>
      <c r="J3247">
        <v>120.98</v>
      </c>
      <c r="K3247">
        <v>78.64</v>
      </c>
      <c r="L3247" t="s">
        <v>12181</v>
      </c>
      <c r="M3247" t="s">
        <v>12167</v>
      </c>
      <c r="N3247" t="s">
        <v>12167</v>
      </c>
      <c r="O3247" t="s">
        <v>10701</v>
      </c>
      <c r="P3247" t="s">
        <v>10690</v>
      </c>
      <c r="Q3247" t="s">
        <v>10721</v>
      </c>
      <c r="R3247" t="s">
        <v>11834</v>
      </c>
      <c r="S3247" t="s">
        <v>10723</v>
      </c>
      <c r="T3247">
        <v>0.75</v>
      </c>
      <c r="U3247" s="1">
        <v>40524</v>
      </c>
      <c r="V3247">
        <f t="shared" si="50"/>
        <v>2010</v>
      </c>
    </row>
    <row r="3248" spans="1:22" x14ac:dyDescent="0.3">
      <c r="A3248">
        <v>7338</v>
      </c>
      <c r="B3248">
        <v>52291</v>
      </c>
      <c r="C3248" s="1">
        <v>40115</v>
      </c>
      <c r="D3248" t="s">
        <v>10719</v>
      </c>
      <c r="E3248">
        <v>48</v>
      </c>
      <c r="F3248">
        <v>287.54000000000002</v>
      </c>
      <c r="G3248">
        <v>0.04</v>
      </c>
      <c r="H3248" t="s">
        <v>10664</v>
      </c>
      <c r="I3248">
        <v>57.28</v>
      </c>
      <c r="J3248">
        <v>5.98</v>
      </c>
      <c r="K3248">
        <v>0.96</v>
      </c>
      <c r="L3248" t="s">
        <v>12166</v>
      </c>
      <c r="M3248" t="s">
        <v>12167</v>
      </c>
      <c r="N3248" t="s">
        <v>12167</v>
      </c>
      <c r="O3248" t="s">
        <v>10681</v>
      </c>
      <c r="P3248" t="s">
        <v>10668</v>
      </c>
      <c r="Q3248" t="s">
        <v>10736</v>
      </c>
      <c r="R3248" t="s">
        <v>11362</v>
      </c>
      <c r="S3248" t="s">
        <v>10709</v>
      </c>
      <c r="T3248">
        <v>0.6</v>
      </c>
      <c r="U3248" s="1">
        <v>40117</v>
      </c>
      <c r="V3248">
        <f t="shared" si="50"/>
        <v>2009</v>
      </c>
    </row>
    <row r="3249" spans="1:22" x14ac:dyDescent="0.3">
      <c r="A3249">
        <v>7339</v>
      </c>
      <c r="B3249">
        <v>52291</v>
      </c>
      <c r="C3249" s="1">
        <v>40115</v>
      </c>
      <c r="D3249" t="s">
        <v>10719</v>
      </c>
      <c r="E3249">
        <v>5</v>
      </c>
      <c r="F3249">
        <v>88.314999999999998</v>
      </c>
      <c r="G3249">
        <v>0.01</v>
      </c>
      <c r="H3249" t="s">
        <v>10664</v>
      </c>
      <c r="I3249">
        <v>-72.400000000000006</v>
      </c>
      <c r="J3249">
        <v>20.99</v>
      </c>
      <c r="K3249">
        <v>0.99</v>
      </c>
      <c r="L3249" t="s">
        <v>12166</v>
      </c>
      <c r="M3249" t="s">
        <v>12167</v>
      </c>
      <c r="N3249" t="s">
        <v>12167</v>
      </c>
      <c r="O3249" t="s">
        <v>10681</v>
      </c>
      <c r="P3249" t="s">
        <v>10682</v>
      </c>
      <c r="Q3249" t="s">
        <v>10683</v>
      </c>
      <c r="R3249" t="s">
        <v>11443</v>
      </c>
      <c r="S3249" t="s">
        <v>10709</v>
      </c>
      <c r="T3249">
        <v>0.56999999999999995</v>
      </c>
      <c r="U3249" s="1">
        <v>40116</v>
      </c>
      <c r="V3249">
        <f t="shared" si="50"/>
        <v>2009</v>
      </c>
    </row>
    <row r="3250" spans="1:22" x14ac:dyDescent="0.3">
      <c r="A3250">
        <v>7600</v>
      </c>
      <c r="B3250">
        <v>54370</v>
      </c>
      <c r="C3250" s="1">
        <v>41007</v>
      </c>
      <c r="D3250" t="s">
        <v>10686</v>
      </c>
      <c r="E3250">
        <v>49</v>
      </c>
      <c r="F3250">
        <v>4968.5</v>
      </c>
      <c r="G3250">
        <v>0</v>
      </c>
      <c r="H3250" t="s">
        <v>10664</v>
      </c>
      <c r="I3250">
        <v>1041.28</v>
      </c>
      <c r="J3250">
        <v>99.99</v>
      </c>
      <c r="K3250">
        <v>19.989999999999998</v>
      </c>
      <c r="L3250" t="s">
        <v>12173</v>
      </c>
      <c r="M3250" t="s">
        <v>12167</v>
      </c>
      <c r="N3250" t="s">
        <v>12167</v>
      </c>
      <c r="O3250" t="s">
        <v>10681</v>
      </c>
      <c r="P3250" t="s">
        <v>10682</v>
      </c>
      <c r="Q3250" t="s">
        <v>10711</v>
      </c>
      <c r="R3250" t="s">
        <v>10975</v>
      </c>
      <c r="S3250" t="s">
        <v>10685</v>
      </c>
      <c r="T3250">
        <v>0.52</v>
      </c>
      <c r="U3250" s="1">
        <v>41007</v>
      </c>
      <c r="V3250">
        <f t="shared" si="50"/>
        <v>2012</v>
      </c>
    </row>
    <row r="3251" spans="1:22" x14ac:dyDescent="0.3">
      <c r="A3251">
        <v>7619</v>
      </c>
      <c r="B3251">
        <v>54528</v>
      </c>
      <c r="C3251" s="1">
        <v>40547</v>
      </c>
      <c r="D3251" t="s">
        <v>10704</v>
      </c>
      <c r="E3251">
        <v>15</v>
      </c>
      <c r="F3251">
        <v>92.03</v>
      </c>
      <c r="G3251">
        <v>0.03</v>
      </c>
      <c r="H3251" t="s">
        <v>10664</v>
      </c>
      <c r="I3251">
        <v>19.71</v>
      </c>
      <c r="J3251">
        <v>6.08</v>
      </c>
      <c r="K3251">
        <v>0.91</v>
      </c>
      <c r="L3251" t="s">
        <v>11122</v>
      </c>
      <c r="M3251" t="s">
        <v>12167</v>
      </c>
      <c r="N3251" t="s">
        <v>12167</v>
      </c>
      <c r="O3251" t="s">
        <v>10674</v>
      </c>
      <c r="P3251" t="s">
        <v>10668</v>
      </c>
      <c r="Q3251" t="s">
        <v>10736</v>
      </c>
      <c r="R3251" t="s">
        <v>11945</v>
      </c>
      <c r="S3251" t="s">
        <v>10709</v>
      </c>
      <c r="T3251">
        <v>0.51</v>
      </c>
      <c r="U3251" s="1">
        <v>40548</v>
      </c>
      <c r="V3251">
        <f t="shared" si="50"/>
        <v>2011</v>
      </c>
    </row>
    <row r="3252" spans="1:22" x14ac:dyDescent="0.3">
      <c r="A3252">
        <v>7636</v>
      </c>
      <c r="B3252">
        <v>54659</v>
      </c>
      <c r="C3252" s="1">
        <v>40770</v>
      </c>
      <c r="D3252" t="s">
        <v>10671</v>
      </c>
      <c r="E3252">
        <v>38</v>
      </c>
      <c r="F3252">
        <v>262.89999999999998</v>
      </c>
      <c r="G3252">
        <v>0.06</v>
      </c>
      <c r="H3252" t="s">
        <v>10664</v>
      </c>
      <c r="I3252">
        <v>-41.98</v>
      </c>
      <c r="J3252">
        <v>6.68</v>
      </c>
      <c r="K3252">
        <v>5.2</v>
      </c>
      <c r="L3252" t="s">
        <v>12173</v>
      </c>
      <c r="M3252" t="s">
        <v>12167</v>
      </c>
      <c r="N3252" t="s">
        <v>12167</v>
      </c>
      <c r="O3252" t="s">
        <v>10681</v>
      </c>
      <c r="P3252" t="s">
        <v>10668</v>
      </c>
      <c r="Q3252" t="s">
        <v>10702</v>
      </c>
      <c r="R3252" t="s">
        <v>11073</v>
      </c>
      <c r="S3252" t="s">
        <v>10685</v>
      </c>
      <c r="T3252">
        <v>0.37</v>
      </c>
      <c r="U3252" s="1">
        <v>40770</v>
      </c>
      <c r="V3252">
        <f t="shared" si="50"/>
        <v>2011</v>
      </c>
    </row>
    <row r="3253" spans="1:22" x14ac:dyDescent="0.3">
      <c r="A3253">
        <v>7670</v>
      </c>
      <c r="B3253">
        <v>54981</v>
      </c>
      <c r="C3253" s="1">
        <v>40950</v>
      </c>
      <c r="D3253" t="s">
        <v>10671</v>
      </c>
      <c r="E3253">
        <v>31</v>
      </c>
      <c r="F3253">
        <v>1024.31</v>
      </c>
      <c r="G3253">
        <v>0.03</v>
      </c>
      <c r="H3253" t="s">
        <v>10664</v>
      </c>
      <c r="I3253">
        <v>174.72</v>
      </c>
      <c r="J3253">
        <v>31.74</v>
      </c>
      <c r="K3253">
        <v>12.62</v>
      </c>
      <c r="L3253" t="s">
        <v>12188</v>
      </c>
      <c r="M3253" t="s">
        <v>12167</v>
      </c>
      <c r="N3253" t="s">
        <v>12167</v>
      </c>
      <c r="O3253" t="s">
        <v>10701</v>
      </c>
      <c r="P3253" t="s">
        <v>10668</v>
      </c>
      <c r="Q3253" t="s">
        <v>10678</v>
      </c>
      <c r="R3253" t="s">
        <v>11810</v>
      </c>
      <c r="S3253" t="s">
        <v>10685</v>
      </c>
      <c r="T3253">
        <v>0.37</v>
      </c>
      <c r="U3253" s="1">
        <v>40951</v>
      </c>
      <c r="V3253">
        <f t="shared" si="50"/>
        <v>2012</v>
      </c>
    </row>
    <row r="3254" spans="1:22" x14ac:dyDescent="0.3">
      <c r="A3254">
        <v>7726</v>
      </c>
      <c r="B3254">
        <v>55361</v>
      </c>
      <c r="C3254" s="1">
        <v>40625</v>
      </c>
      <c r="D3254" t="s">
        <v>10686</v>
      </c>
      <c r="E3254">
        <v>22</v>
      </c>
      <c r="F3254">
        <v>51.39</v>
      </c>
      <c r="G3254">
        <v>0.06</v>
      </c>
      <c r="H3254" t="s">
        <v>10697</v>
      </c>
      <c r="I3254">
        <v>-64.37</v>
      </c>
      <c r="J3254">
        <v>1.76</v>
      </c>
      <c r="K3254">
        <v>4.8600000000000003</v>
      </c>
      <c r="L3254" t="s">
        <v>12192</v>
      </c>
      <c r="M3254" t="s">
        <v>12167</v>
      </c>
      <c r="N3254" t="s">
        <v>12167</v>
      </c>
      <c r="O3254" t="s">
        <v>10667</v>
      </c>
      <c r="P3254" t="s">
        <v>10690</v>
      </c>
      <c r="Q3254" t="s">
        <v>10691</v>
      </c>
      <c r="R3254" t="s">
        <v>12179</v>
      </c>
      <c r="S3254" t="s">
        <v>10685</v>
      </c>
      <c r="T3254">
        <v>0.41</v>
      </c>
      <c r="U3254" s="1">
        <v>40626</v>
      </c>
      <c r="V3254">
        <f t="shared" si="50"/>
        <v>2011</v>
      </c>
    </row>
    <row r="3255" spans="1:22" x14ac:dyDescent="0.3">
      <c r="A3255">
        <v>7727</v>
      </c>
      <c r="B3255">
        <v>55361</v>
      </c>
      <c r="C3255" s="1">
        <v>40625</v>
      </c>
      <c r="D3255" t="s">
        <v>10686</v>
      </c>
      <c r="E3255">
        <v>31</v>
      </c>
      <c r="F3255">
        <v>293.52</v>
      </c>
      <c r="G3255">
        <v>0.08</v>
      </c>
      <c r="H3255" t="s">
        <v>10664</v>
      </c>
      <c r="I3255">
        <v>-116.66</v>
      </c>
      <c r="J3255">
        <v>9.3800000000000008</v>
      </c>
      <c r="K3255">
        <v>7.28</v>
      </c>
      <c r="L3255" t="s">
        <v>12192</v>
      </c>
      <c r="M3255" t="s">
        <v>12167</v>
      </c>
      <c r="N3255" t="s">
        <v>12167</v>
      </c>
      <c r="O3255" t="s">
        <v>10667</v>
      </c>
      <c r="P3255" t="s">
        <v>10668</v>
      </c>
      <c r="Q3255" t="s">
        <v>10669</v>
      </c>
      <c r="R3255" t="s">
        <v>11582</v>
      </c>
      <c r="S3255" t="s">
        <v>10685</v>
      </c>
      <c r="T3255">
        <v>0.56999999999999995</v>
      </c>
      <c r="U3255" s="1">
        <v>40626</v>
      </c>
      <c r="V3255">
        <f t="shared" si="50"/>
        <v>2011</v>
      </c>
    </row>
    <row r="3256" spans="1:22" x14ac:dyDescent="0.3">
      <c r="A3256">
        <v>7820</v>
      </c>
      <c r="B3256">
        <v>55908</v>
      </c>
      <c r="C3256" s="1">
        <v>39956</v>
      </c>
      <c r="D3256" t="s">
        <v>10671</v>
      </c>
      <c r="E3256">
        <v>44</v>
      </c>
      <c r="F3256">
        <v>1844.97</v>
      </c>
      <c r="G3256">
        <v>0.03</v>
      </c>
      <c r="H3256" t="s">
        <v>10664</v>
      </c>
      <c r="I3256">
        <v>807.38</v>
      </c>
      <c r="J3256">
        <v>42.8</v>
      </c>
      <c r="K3256">
        <v>2.99</v>
      </c>
      <c r="L3256" t="s">
        <v>12200</v>
      </c>
      <c r="M3256" t="s">
        <v>12167</v>
      </c>
      <c r="N3256" t="s">
        <v>12167</v>
      </c>
      <c r="O3256" t="s">
        <v>10681</v>
      </c>
      <c r="P3256" t="s">
        <v>10668</v>
      </c>
      <c r="Q3256" t="s">
        <v>10678</v>
      </c>
      <c r="R3256" t="s">
        <v>11748</v>
      </c>
      <c r="V3256">
        <f t="shared" si="50"/>
        <v>2009</v>
      </c>
    </row>
    <row r="3257" spans="1:22" x14ac:dyDescent="0.3">
      <c r="A3257">
        <v>7865</v>
      </c>
      <c r="B3257">
        <v>56257</v>
      </c>
      <c r="C3257" s="1">
        <v>40795</v>
      </c>
      <c r="D3257" t="s">
        <v>10704</v>
      </c>
      <c r="E3257">
        <v>49</v>
      </c>
      <c r="F3257">
        <v>266.3</v>
      </c>
      <c r="G3257">
        <v>0.03</v>
      </c>
      <c r="H3257" t="s">
        <v>10697</v>
      </c>
      <c r="I3257">
        <v>-135.06</v>
      </c>
      <c r="J3257">
        <v>4.97</v>
      </c>
      <c r="K3257">
        <v>5.71</v>
      </c>
      <c r="L3257" t="s">
        <v>12203</v>
      </c>
      <c r="M3257" t="s">
        <v>12167</v>
      </c>
      <c r="N3257" t="s">
        <v>12167</v>
      </c>
      <c r="O3257" t="s">
        <v>10701</v>
      </c>
      <c r="P3257" t="s">
        <v>10690</v>
      </c>
      <c r="Q3257" t="s">
        <v>10691</v>
      </c>
      <c r="R3257" t="s">
        <v>12206</v>
      </c>
      <c r="V3257">
        <f t="shared" si="50"/>
        <v>2011</v>
      </c>
    </row>
    <row r="3258" spans="1:22" x14ac:dyDescent="0.3">
      <c r="A3258">
        <v>7972</v>
      </c>
      <c r="B3258">
        <v>57029</v>
      </c>
      <c r="C3258" s="1">
        <v>40610</v>
      </c>
      <c r="D3258" t="s">
        <v>10719</v>
      </c>
      <c r="E3258">
        <v>17</v>
      </c>
      <c r="F3258">
        <v>74.25</v>
      </c>
      <c r="G3258">
        <v>0.01</v>
      </c>
      <c r="H3258" t="s">
        <v>10664</v>
      </c>
      <c r="I3258">
        <v>-56.17</v>
      </c>
      <c r="J3258">
        <v>3.98</v>
      </c>
      <c r="K3258">
        <v>5.26</v>
      </c>
      <c r="L3258" t="s">
        <v>12174</v>
      </c>
      <c r="M3258" t="s">
        <v>12167</v>
      </c>
      <c r="N3258" t="s">
        <v>12167</v>
      </c>
      <c r="O3258" t="s">
        <v>10674</v>
      </c>
      <c r="P3258" t="s">
        <v>10668</v>
      </c>
      <c r="Q3258" t="s">
        <v>10678</v>
      </c>
      <c r="R3258" t="s">
        <v>11930</v>
      </c>
      <c r="S3258" t="s">
        <v>10685</v>
      </c>
      <c r="T3258">
        <v>0.38</v>
      </c>
      <c r="U3258" s="1">
        <v>40611</v>
      </c>
      <c r="V3258">
        <f t="shared" si="50"/>
        <v>2011</v>
      </c>
    </row>
    <row r="3259" spans="1:22" x14ac:dyDescent="0.3">
      <c r="A3259">
        <v>7973</v>
      </c>
      <c r="B3259">
        <v>57029</v>
      </c>
      <c r="C3259" s="1">
        <v>40610</v>
      </c>
      <c r="D3259" t="s">
        <v>10719</v>
      </c>
      <c r="E3259">
        <v>4</v>
      </c>
      <c r="F3259">
        <v>23.23</v>
      </c>
      <c r="G3259">
        <v>0.09</v>
      </c>
      <c r="H3259" t="s">
        <v>10664</v>
      </c>
      <c r="I3259">
        <v>-19.059999999999999</v>
      </c>
      <c r="J3259">
        <v>4.28</v>
      </c>
      <c r="K3259">
        <v>6.72</v>
      </c>
      <c r="L3259" t="s">
        <v>12174</v>
      </c>
      <c r="M3259" t="s">
        <v>12167</v>
      </c>
      <c r="N3259" t="s">
        <v>12167</v>
      </c>
      <c r="O3259" t="s">
        <v>10674</v>
      </c>
      <c r="P3259" t="s">
        <v>10668</v>
      </c>
      <c r="Q3259" t="s">
        <v>10702</v>
      </c>
      <c r="R3259" t="s">
        <v>11607</v>
      </c>
      <c r="S3259" t="s">
        <v>10685</v>
      </c>
      <c r="T3259">
        <v>0.4</v>
      </c>
      <c r="U3259" s="1">
        <v>40611</v>
      </c>
      <c r="V3259">
        <f t="shared" si="50"/>
        <v>2011</v>
      </c>
    </row>
    <row r="3260" spans="1:22" x14ac:dyDescent="0.3">
      <c r="A3260">
        <v>8134</v>
      </c>
      <c r="B3260">
        <v>58145</v>
      </c>
      <c r="C3260" s="1">
        <v>41045</v>
      </c>
      <c r="D3260" t="s">
        <v>10704</v>
      </c>
      <c r="E3260">
        <v>33</v>
      </c>
      <c r="F3260">
        <v>203.49</v>
      </c>
      <c r="G3260">
        <v>0</v>
      </c>
      <c r="H3260" t="s">
        <v>10697</v>
      </c>
      <c r="I3260">
        <v>46.21</v>
      </c>
      <c r="J3260">
        <v>5.84</v>
      </c>
      <c r="K3260">
        <v>1.2</v>
      </c>
      <c r="L3260" t="s">
        <v>11863</v>
      </c>
      <c r="M3260" t="s">
        <v>12167</v>
      </c>
      <c r="N3260" t="s">
        <v>12167</v>
      </c>
      <c r="O3260" t="s">
        <v>10681</v>
      </c>
      <c r="P3260" t="s">
        <v>10690</v>
      </c>
      <c r="Q3260" t="s">
        <v>10691</v>
      </c>
      <c r="R3260" t="s">
        <v>11196</v>
      </c>
      <c r="S3260" t="s">
        <v>10689</v>
      </c>
      <c r="T3260">
        <v>0.74</v>
      </c>
      <c r="U3260" s="1">
        <v>41045</v>
      </c>
      <c r="V3260">
        <f t="shared" si="50"/>
        <v>2012</v>
      </c>
    </row>
    <row r="3261" spans="1:22" x14ac:dyDescent="0.3">
      <c r="A3261">
        <v>8137</v>
      </c>
      <c r="B3261">
        <v>58151</v>
      </c>
      <c r="C3261" s="1">
        <v>40085</v>
      </c>
      <c r="D3261" t="s">
        <v>10671</v>
      </c>
      <c r="E3261">
        <v>33</v>
      </c>
      <c r="F3261">
        <v>211.48</v>
      </c>
      <c r="G3261">
        <v>0.1</v>
      </c>
      <c r="H3261" t="s">
        <v>10664</v>
      </c>
      <c r="I3261">
        <v>18.149999999999999</v>
      </c>
      <c r="J3261">
        <v>6.75</v>
      </c>
      <c r="K3261">
        <v>2.99</v>
      </c>
      <c r="L3261" t="s">
        <v>11939</v>
      </c>
      <c r="M3261" t="s">
        <v>12167</v>
      </c>
      <c r="N3261" t="s">
        <v>12167</v>
      </c>
      <c r="O3261" t="s">
        <v>10701</v>
      </c>
      <c r="P3261" t="s">
        <v>10668</v>
      </c>
      <c r="Q3261" t="s">
        <v>10678</v>
      </c>
      <c r="R3261" t="s">
        <v>10998</v>
      </c>
      <c r="S3261" t="s">
        <v>10685</v>
      </c>
      <c r="T3261">
        <v>0.35</v>
      </c>
      <c r="U3261" s="1">
        <v>40085</v>
      </c>
      <c r="V3261">
        <f t="shared" si="50"/>
        <v>2009</v>
      </c>
    </row>
    <row r="3262" spans="1:22" x14ac:dyDescent="0.3">
      <c r="A3262">
        <v>8138</v>
      </c>
      <c r="B3262">
        <v>58151</v>
      </c>
      <c r="C3262" s="1">
        <v>40085</v>
      </c>
      <c r="D3262" t="s">
        <v>10671</v>
      </c>
      <c r="E3262">
        <v>38</v>
      </c>
      <c r="F3262">
        <v>5601.1</v>
      </c>
      <c r="G3262">
        <v>0.02</v>
      </c>
      <c r="H3262" t="s">
        <v>10697</v>
      </c>
      <c r="I3262">
        <v>1515.7</v>
      </c>
      <c r="J3262">
        <v>142.86000000000001</v>
      </c>
      <c r="K3262">
        <v>19.989999999999998</v>
      </c>
      <c r="L3262" t="s">
        <v>11939</v>
      </c>
      <c r="M3262" t="s">
        <v>12167</v>
      </c>
      <c r="N3262" t="s">
        <v>12167</v>
      </c>
      <c r="O3262" t="s">
        <v>10701</v>
      </c>
      <c r="P3262" t="s">
        <v>10668</v>
      </c>
      <c r="Q3262" t="s">
        <v>10669</v>
      </c>
      <c r="R3262" t="s">
        <v>11492</v>
      </c>
      <c r="S3262" t="s">
        <v>10685</v>
      </c>
      <c r="T3262">
        <v>0.56000000000000005</v>
      </c>
      <c r="U3262" s="1">
        <v>40085</v>
      </c>
      <c r="V3262">
        <f t="shared" si="50"/>
        <v>2009</v>
      </c>
    </row>
    <row r="3263" spans="1:22" x14ac:dyDescent="0.3">
      <c r="A3263">
        <v>8207</v>
      </c>
      <c r="B3263">
        <v>58659</v>
      </c>
      <c r="C3263" s="1">
        <v>40475</v>
      </c>
      <c r="D3263" t="s">
        <v>10671</v>
      </c>
      <c r="E3263">
        <v>2</v>
      </c>
      <c r="F3263">
        <v>21.01</v>
      </c>
      <c r="G3263">
        <v>0.03</v>
      </c>
      <c r="H3263" t="s">
        <v>10664</v>
      </c>
      <c r="I3263">
        <v>-13.13</v>
      </c>
      <c r="J3263">
        <v>6.48</v>
      </c>
      <c r="K3263">
        <v>8.19</v>
      </c>
      <c r="L3263" t="s">
        <v>12200</v>
      </c>
      <c r="M3263" t="s">
        <v>12167</v>
      </c>
      <c r="N3263" t="s">
        <v>12167</v>
      </c>
      <c r="O3263" t="s">
        <v>10667</v>
      </c>
      <c r="P3263" t="s">
        <v>10668</v>
      </c>
      <c r="Q3263" t="s">
        <v>10702</v>
      </c>
      <c r="R3263" t="s">
        <v>10816</v>
      </c>
      <c r="S3263" t="s">
        <v>10685</v>
      </c>
      <c r="T3263">
        <v>0.37</v>
      </c>
      <c r="U3263" s="1">
        <v>40477</v>
      </c>
      <c r="V3263">
        <f t="shared" si="50"/>
        <v>2010</v>
      </c>
    </row>
    <row r="3264" spans="1:22" x14ac:dyDescent="0.3">
      <c r="A3264">
        <v>8216</v>
      </c>
      <c r="B3264">
        <v>58727</v>
      </c>
      <c r="C3264" s="1">
        <v>40000</v>
      </c>
      <c r="D3264" t="s">
        <v>10704</v>
      </c>
      <c r="E3264">
        <v>20</v>
      </c>
      <c r="F3264">
        <v>525.78</v>
      </c>
      <c r="G3264">
        <v>0.03</v>
      </c>
      <c r="H3264" t="s">
        <v>10664</v>
      </c>
      <c r="I3264">
        <v>180.64</v>
      </c>
      <c r="J3264">
        <v>26.48</v>
      </c>
      <c r="K3264">
        <v>6.93</v>
      </c>
      <c r="L3264" t="s">
        <v>12172</v>
      </c>
      <c r="M3264" t="s">
        <v>12167</v>
      </c>
      <c r="N3264" t="s">
        <v>12167</v>
      </c>
      <c r="O3264" t="s">
        <v>10701</v>
      </c>
      <c r="P3264" t="s">
        <v>10690</v>
      </c>
      <c r="Q3264" t="s">
        <v>10691</v>
      </c>
      <c r="R3264" t="s">
        <v>11267</v>
      </c>
      <c r="S3264" t="s">
        <v>10685</v>
      </c>
      <c r="T3264">
        <v>0.49</v>
      </c>
      <c r="U3264" s="1">
        <v>40001</v>
      </c>
      <c r="V3264">
        <f t="shared" si="50"/>
        <v>2009</v>
      </c>
    </row>
    <row r="3265" spans="1:22" x14ac:dyDescent="0.3">
      <c r="A3265">
        <v>44</v>
      </c>
      <c r="B3265">
        <v>258</v>
      </c>
      <c r="C3265" s="1">
        <v>40540</v>
      </c>
      <c r="D3265" t="s">
        <v>10719</v>
      </c>
      <c r="E3265">
        <v>33</v>
      </c>
      <c r="F3265">
        <v>216.77</v>
      </c>
      <c r="G3265">
        <v>0.02</v>
      </c>
      <c r="H3265" t="s">
        <v>10664</v>
      </c>
      <c r="I3265">
        <v>-55.11</v>
      </c>
      <c r="J3265">
        <v>6.54</v>
      </c>
      <c r="K3265">
        <v>5.27</v>
      </c>
      <c r="L3265" t="s">
        <v>12142</v>
      </c>
      <c r="M3265" t="s">
        <v>12167</v>
      </c>
      <c r="N3265" t="s">
        <v>12167</v>
      </c>
      <c r="O3265" t="s">
        <v>10701</v>
      </c>
      <c r="P3265" t="s">
        <v>10668</v>
      </c>
      <c r="Q3265" t="s">
        <v>10678</v>
      </c>
      <c r="R3265" t="s">
        <v>11357</v>
      </c>
      <c r="S3265" t="s">
        <v>10685</v>
      </c>
      <c r="T3265">
        <v>0.36</v>
      </c>
      <c r="U3265" s="1">
        <v>40542</v>
      </c>
      <c r="V3265">
        <f t="shared" si="50"/>
        <v>2010</v>
      </c>
    </row>
    <row r="3266" spans="1:22" x14ac:dyDescent="0.3">
      <c r="A3266">
        <v>153</v>
      </c>
      <c r="B3266">
        <v>964</v>
      </c>
      <c r="C3266" s="1">
        <v>40682</v>
      </c>
      <c r="D3266" t="s">
        <v>10704</v>
      </c>
      <c r="E3266">
        <v>50</v>
      </c>
      <c r="F3266">
        <v>315.02</v>
      </c>
      <c r="G3266">
        <v>0.02</v>
      </c>
      <c r="H3266" t="s">
        <v>10664</v>
      </c>
      <c r="I3266">
        <v>95.16</v>
      </c>
      <c r="J3266">
        <v>5.98</v>
      </c>
      <c r="K3266">
        <v>1.49</v>
      </c>
      <c r="L3266" t="s">
        <v>12092</v>
      </c>
      <c r="M3266" t="s">
        <v>12167</v>
      </c>
      <c r="N3266" t="s">
        <v>12167</v>
      </c>
      <c r="O3266" t="s">
        <v>10681</v>
      </c>
      <c r="P3266" t="s">
        <v>10668</v>
      </c>
      <c r="Q3266" t="s">
        <v>10678</v>
      </c>
      <c r="R3266" t="s">
        <v>11933</v>
      </c>
      <c r="S3266" t="s">
        <v>10685</v>
      </c>
      <c r="T3266">
        <v>0.39</v>
      </c>
      <c r="U3266" s="1">
        <v>40684</v>
      </c>
      <c r="V3266">
        <f t="shared" ref="V3266:V3329" si="51">YEAR(C3266)</f>
        <v>2011</v>
      </c>
    </row>
    <row r="3267" spans="1:22" x14ac:dyDescent="0.3">
      <c r="A3267">
        <v>177</v>
      </c>
      <c r="B3267">
        <v>1154</v>
      </c>
      <c r="C3267" s="1">
        <v>40953</v>
      </c>
      <c r="D3267" t="s">
        <v>10719</v>
      </c>
      <c r="E3267">
        <v>23</v>
      </c>
      <c r="F3267">
        <v>115.1</v>
      </c>
      <c r="G3267">
        <v>0.02</v>
      </c>
      <c r="H3267" t="s">
        <v>10664</v>
      </c>
      <c r="I3267">
        <v>53.13</v>
      </c>
      <c r="J3267">
        <v>4.91</v>
      </c>
      <c r="K3267">
        <v>0.5</v>
      </c>
      <c r="L3267" t="s">
        <v>12026</v>
      </c>
      <c r="M3267" t="s">
        <v>12167</v>
      </c>
      <c r="N3267" t="s">
        <v>12167</v>
      </c>
      <c r="O3267" t="s">
        <v>10701</v>
      </c>
      <c r="P3267" t="s">
        <v>10668</v>
      </c>
      <c r="Q3267" t="s">
        <v>10729</v>
      </c>
      <c r="R3267" t="s">
        <v>11134</v>
      </c>
      <c r="S3267" t="s">
        <v>10685</v>
      </c>
      <c r="T3267">
        <v>0.36</v>
      </c>
      <c r="U3267" s="1">
        <v>40955</v>
      </c>
      <c r="V3267">
        <f t="shared" si="51"/>
        <v>2012</v>
      </c>
    </row>
    <row r="3268" spans="1:22" x14ac:dyDescent="0.3">
      <c r="A3268">
        <v>227</v>
      </c>
      <c r="B3268">
        <v>1537</v>
      </c>
      <c r="C3268" s="1">
        <v>40953</v>
      </c>
      <c r="D3268" t="s">
        <v>10686</v>
      </c>
      <c r="E3268">
        <v>5</v>
      </c>
      <c r="F3268">
        <v>16.600000000000001</v>
      </c>
      <c r="G3268">
        <v>7.0000000000000007E-2</v>
      </c>
      <c r="H3268" t="s">
        <v>10664</v>
      </c>
      <c r="I3268">
        <v>-20.3</v>
      </c>
      <c r="J3268">
        <v>2.16</v>
      </c>
      <c r="K3268">
        <v>6.05</v>
      </c>
      <c r="L3268" t="s">
        <v>12207</v>
      </c>
      <c r="M3268" t="s">
        <v>12167</v>
      </c>
      <c r="N3268" t="s">
        <v>12167</v>
      </c>
      <c r="O3268" t="s">
        <v>10681</v>
      </c>
      <c r="P3268" t="s">
        <v>10668</v>
      </c>
      <c r="Q3268" t="s">
        <v>10678</v>
      </c>
      <c r="R3268" t="s">
        <v>11141</v>
      </c>
      <c r="S3268" t="s">
        <v>10685</v>
      </c>
      <c r="T3268">
        <v>0.37</v>
      </c>
      <c r="U3268" s="1">
        <v>40953</v>
      </c>
      <c r="V3268">
        <f t="shared" si="51"/>
        <v>2012</v>
      </c>
    </row>
    <row r="3269" spans="1:22" x14ac:dyDescent="0.3">
      <c r="A3269">
        <v>650</v>
      </c>
      <c r="B3269">
        <v>4580</v>
      </c>
      <c r="C3269" s="1">
        <v>40496</v>
      </c>
      <c r="D3269" t="s">
        <v>10686</v>
      </c>
      <c r="E3269">
        <v>28</v>
      </c>
      <c r="F3269">
        <v>7384.54</v>
      </c>
      <c r="G3269">
        <v>0.09</v>
      </c>
      <c r="H3269" t="s">
        <v>10672</v>
      </c>
      <c r="I3269">
        <v>-2301.5300000000002</v>
      </c>
      <c r="J3269">
        <v>280.98</v>
      </c>
      <c r="K3269">
        <v>81.98</v>
      </c>
      <c r="L3269" t="s">
        <v>12031</v>
      </c>
      <c r="M3269" t="s">
        <v>12167</v>
      </c>
      <c r="N3269" t="s">
        <v>12167</v>
      </c>
      <c r="O3269" t="s">
        <v>10674</v>
      </c>
      <c r="P3269" t="s">
        <v>10690</v>
      </c>
      <c r="Q3269" t="s">
        <v>10724</v>
      </c>
      <c r="R3269" t="s">
        <v>11151</v>
      </c>
      <c r="S3269" t="s">
        <v>10723</v>
      </c>
      <c r="T3269">
        <v>0.78</v>
      </c>
      <c r="U3269" s="1">
        <v>40497</v>
      </c>
      <c r="V3269">
        <f t="shared" si="51"/>
        <v>2010</v>
      </c>
    </row>
    <row r="3270" spans="1:22" x14ac:dyDescent="0.3">
      <c r="A3270">
        <v>663</v>
      </c>
      <c r="B3270">
        <v>4647</v>
      </c>
      <c r="C3270" s="1">
        <v>39946</v>
      </c>
      <c r="D3270" t="s">
        <v>10704</v>
      </c>
      <c r="E3270">
        <v>34</v>
      </c>
      <c r="F3270">
        <v>482.93</v>
      </c>
      <c r="G3270">
        <v>0.06</v>
      </c>
      <c r="H3270" t="s">
        <v>10664</v>
      </c>
      <c r="I3270">
        <v>-67.59</v>
      </c>
      <c r="J3270">
        <v>13.9</v>
      </c>
      <c r="K3270">
        <v>7.59</v>
      </c>
      <c r="L3270" t="s">
        <v>12031</v>
      </c>
      <c r="M3270" t="s">
        <v>12167</v>
      </c>
      <c r="N3270" t="s">
        <v>12167</v>
      </c>
      <c r="O3270" t="s">
        <v>10681</v>
      </c>
      <c r="P3270" t="s">
        <v>10668</v>
      </c>
      <c r="Q3270" t="s">
        <v>10791</v>
      </c>
      <c r="V3270">
        <f t="shared" si="51"/>
        <v>2009</v>
      </c>
    </row>
    <row r="3271" spans="1:22" x14ac:dyDescent="0.3">
      <c r="A3271">
        <v>1101</v>
      </c>
      <c r="B3271">
        <v>8097</v>
      </c>
      <c r="C3271" s="1">
        <v>40521</v>
      </c>
      <c r="D3271" t="s">
        <v>10704</v>
      </c>
      <c r="E3271">
        <v>48</v>
      </c>
      <c r="F3271">
        <v>7522.8</v>
      </c>
      <c r="G3271">
        <v>0.04</v>
      </c>
      <c r="H3271" t="s">
        <v>10697</v>
      </c>
      <c r="I3271">
        <v>3187.37</v>
      </c>
      <c r="J3271">
        <v>162.93</v>
      </c>
      <c r="K3271">
        <v>19.989999999999998</v>
      </c>
      <c r="L3271" t="s">
        <v>12163</v>
      </c>
      <c r="M3271" t="s">
        <v>12167</v>
      </c>
      <c r="N3271" t="s">
        <v>12167</v>
      </c>
      <c r="O3271" t="s">
        <v>10701</v>
      </c>
      <c r="P3271" t="s">
        <v>10668</v>
      </c>
      <c r="Q3271" t="s">
        <v>10717</v>
      </c>
      <c r="R3271" t="s">
        <v>11077</v>
      </c>
      <c r="S3271" t="s">
        <v>10685</v>
      </c>
      <c r="T3271">
        <v>0.39</v>
      </c>
      <c r="U3271" s="1">
        <v>40523</v>
      </c>
      <c r="V3271">
        <f t="shared" si="51"/>
        <v>2010</v>
      </c>
    </row>
    <row r="3272" spans="1:22" x14ac:dyDescent="0.3">
      <c r="A3272">
        <v>1158</v>
      </c>
      <c r="B3272">
        <v>8422</v>
      </c>
      <c r="C3272" s="1">
        <v>39917</v>
      </c>
      <c r="D3272" t="s">
        <v>10704</v>
      </c>
      <c r="E3272">
        <v>33</v>
      </c>
      <c r="F3272">
        <v>1003.71</v>
      </c>
      <c r="G3272">
        <v>0.01</v>
      </c>
      <c r="H3272" t="s">
        <v>10697</v>
      </c>
      <c r="I3272">
        <v>-22.82</v>
      </c>
      <c r="J3272">
        <v>29.1</v>
      </c>
      <c r="K3272">
        <v>4</v>
      </c>
      <c r="L3272" t="s">
        <v>12149</v>
      </c>
      <c r="M3272" t="s">
        <v>12167</v>
      </c>
      <c r="N3272" t="s">
        <v>12167</v>
      </c>
      <c r="O3272" t="s">
        <v>10701</v>
      </c>
      <c r="P3272" t="s">
        <v>10682</v>
      </c>
      <c r="Q3272" t="s">
        <v>10711</v>
      </c>
      <c r="R3272" t="s">
        <v>12208</v>
      </c>
      <c r="S3272" t="s">
        <v>10685</v>
      </c>
      <c r="T3272">
        <v>0.78</v>
      </c>
      <c r="U3272" s="1">
        <v>39919</v>
      </c>
      <c r="V3272">
        <f t="shared" si="51"/>
        <v>2009</v>
      </c>
    </row>
    <row r="3273" spans="1:22" x14ac:dyDescent="0.3">
      <c r="A3273">
        <v>1186</v>
      </c>
      <c r="B3273">
        <v>8677</v>
      </c>
      <c r="C3273" s="1">
        <v>41189</v>
      </c>
      <c r="D3273" t="s">
        <v>10671</v>
      </c>
      <c r="E3273">
        <v>38</v>
      </c>
      <c r="F3273">
        <v>1610.76</v>
      </c>
      <c r="G3273">
        <v>0.1</v>
      </c>
      <c r="H3273" t="s">
        <v>10664</v>
      </c>
      <c r="I3273">
        <v>-8.67</v>
      </c>
      <c r="J3273">
        <v>43.57</v>
      </c>
      <c r="K3273">
        <v>16.36</v>
      </c>
      <c r="L3273" t="s">
        <v>12209</v>
      </c>
      <c r="M3273" t="s">
        <v>12167</v>
      </c>
      <c r="N3273" t="s">
        <v>12167</v>
      </c>
      <c r="O3273" t="s">
        <v>10681</v>
      </c>
      <c r="P3273" t="s">
        <v>10668</v>
      </c>
      <c r="Q3273" t="s">
        <v>10669</v>
      </c>
      <c r="R3273" t="s">
        <v>11921</v>
      </c>
      <c r="V3273">
        <f t="shared" si="51"/>
        <v>2012</v>
      </c>
    </row>
    <row r="3274" spans="1:22" x14ac:dyDescent="0.3">
      <c r="A3274">
        <v>1238</v>
      </c>
      <c r="B3274">
        <v>9024</v>
      </c>
      <c r="C3274" s="1">
        <v>41062</v>
      </c>
      <c r="D3274" t="s">
        <v>10704</v>
      </c>
      <c r="E3274">
        <v>2</v>
      </c>
      <c r="F3274">
        <v>12.12</v>
      </c>
      <c r="G3274">
        <v>0.03</v>
      </c>
      <c r="H3274" t="s">
        <v>10664</v>
      </c>
      <c r="I3274">
        <v>-4.55</v>
      </c>
      <c r="J3274">
        <v>5.43</v>
      </c>
      <c r="K3274">
        <v>0.95</v>
      </c>
      <c r="L3274" t="s">
        <v>12101</v>
      </c>
      <c r="M3274" t="s">
        <v>12167</v>
      </c>
      <c r="N3274" t="s">
        <v>12167</v>
      </c>
      <c r="O3274" t="s">
        <v>10701</v>
      </c>
      <c r="P3274" t="s">
        <v>10668</v>
      </c>
      <c r="Q3274" t="s">
        <v>10702</v>
      </c>
      <c r="R3274" t="s">
        <v>11209</v>
      </c>
      <c r="V3274">
        <f t="shared" si="51"/>
        <v>2012</v>
      </c>
    </row>
    <row r="3275" spans="1:22" x14ac:dyDescent="0.3">
      <c r="A3275">
        <v>1392</v>
      </c>
      <c r="B3275">
        <v>10114</v>
      </c>
      <c r="C3275" s="1">
        <v>40217</v>
      </c>
      <c r="D3275" t="s">
        <v>10719</v>
      </c>
      <c r="E3275">
        <v>39</v>
      </c>
      <c r="F3275">
        <v>147.88</v>
      </c>
      <c r="G3275">
        <v>0</v>
      </c>
      <c r="H3275" t="s">
        <v>10664</v>
      </c>
      <c r="I3275">
        <v>-142.91</v>
      </c>
      <c r="J3275">
        <v>3.58</v>
      </c>
      <c r="K3275">
        <v>5.47</v>
      </c>
      <c r="L3275" t="s">
        <v>12070</v>
      </c>
      <c r="M3275" t="s">
        <v>12167</v>
      </c>
      <c r="N3275" t="s">
        <v>12167</v>
      </c>
      <c r="O3275" t="s">
        <v>10667</v>
      </c>
      <c r="P3275" t="s">
        <v>10668</v>
      </c>
      <c r="Q3275" t="s">
        <v>10678</v>
      </c>
      <c r="R3275" t="s">
        <v>11090</v>
      </c>
      <c r="S3275" t="s">
        <v>10685</v>
      </c>
      <c r="T3275">
        <v>0.37</v>
      </c>
      <c r="U3275" s="1">
        <v>40219</v>
      </c>
      <c r="V3275">
        <f t="shared" si="51"/>
        <v>2010</v>
      </c>
    </row>
    <row r="3276" spans="1:22" x14ac:dyDescent="0.3">
      <c r="A3276">
        <v>1557</v>
      </c>
      <c r="B3276">
        <v>11236</v>
      </c>
      <c r="C3276" s="1">
        <v>40481</v>
      </c>
      <c r="D3276" t="s">
        <v>10671</v>
      </c>
      <c r="E3276">
        <v>4</v>
      </c>
      <c r="F3276">
        <v>1629.75</v>
      </c>
      <c r="G3276">
        <v>0.03</v>
      </c>
      <c r="H3276" t="s">
        <v>10664</v>
      </c>
      <c r="I3276">
        <v>-195.7</v>
      </c>
      <c r="J3276">
        <v>415.88</v>
      </c>
      <c r="K3276">
        <v>11.37</v>
      </c>
      <c r="L3276" t="s">
        <v>12129</v>
      </c>
      <c r="M3276" t="s">
        <v>12167</v>
      </c>
      <c r="N3276" t="s">
        <v>12167</v>
      </c>
      <c r="O3276" t="s">
        <v>10667</v>
      </c>
      <c r="P3276" t="s">
        <v>10668</v>
      </c>
      <c r="Q3276" t="s">
        <v>10669</v>
      </c>
      <c r="R3276" t="s">
        <v>10995</v>
      </c>
      <c r="S3276" t="s">
        <v>10685</v>
      </c>
      <c r="T3276">
        <v>0.56999999999999995</v>
      </c>
      <c r="U3276" s="1">
        <v>40483</v>
      </c>
      <c r="V3276">
        <f t="shared" si="51"/>
        <v>2010</v>
      </c>
    </row>
    <row r="3277" spans="1:22" x14ac:dyDescent="0.3">
      <c r="A3277">
        <v>1616</v>
      </c>
      <c r="B3277">
        <v>11687</v>
      </c>
      <c r="C3277" s="1">
        <v>40902</v>
      </c>
      <c r="D3277" t="s">
        <v>10671</v>
      </c>
      <c r="E3277">
        <v>26</v>
      </c>
      <c r="F3277">
        <v>188.93</v>
      </c>
      <c r="G3277">
        <v>0.04</v>
      </c>
      <c r="H3277" t="s">
        <v>10664</v>
      </c>
      <c r="I3277">
        <v>58.32</v>
      </c>
      <c r="J3277">
        <v>7.28</v>
      </c>
      <c r="K3277">
        <v>1.77</v>
      </c>
      <c r="L3277" t="s">
        <v>12067</v>
      </c>
      <c r="M3277" t="s">
        <v>12167</v>
      </c>
      <c r="N3277" t="s">
        <v>12167</v>
      </c>
      <c r="O3277" t="s">
        <v>10701</v>
      </c>
      <c r="P3277" t="s">
        <v>10668</v>
      </c>
      <c r="Q3277" t="s">
        <v>10702</v>
      </c>
      <c r="R3277" t="s">
        <v>12210</v>
      </c>
      <c r="V3277">
        <f t="shared" si="51"/>
        <v>2011</v>
      </c>
    </row>
    <row r="3278" spans="1:22" x14ac:dyDescent="0.3">
      <c r="A3278">
        <v>1768</v>
      </c>
      <c r="B3278">
        <v>12643</v>
      </c>
      <c r="C3278" s="1">
        <v>40256</v>
      </c>
      <c r="D3278" t="s">
        <v>10663</v>
      </c>
      <c r="E3278">
        <v>22</v>
      </c>
      <c r="F3278">
        <v>345.69</v>
      </c>
      <c r="G3278">
        <v>0.02</v>
      </c>
      <c r="H3278" t="s">
        <v>10664</v>
      </c>
      <c r="I3278">
        <v>143.22999999999999</v>
      </c>
      <c r="J3278">
        <v>15.04</v>
      </c>
      <c r="K3278">
        <v>1.97</v>
      </c>
      <c r="L3278" t="s">
        <v>11850</v>
      </c>
      <c r="M3278" t="s">
        <v>12167</v>
      </c>
      <c r="N3278" t="s">
        <v>12167</v>
      </c>
      <c r="O3278" t="s">
        <v>10667</v>
      </c>
      <c r="P3278" t="s">
        <v>10668</v>
      </c>
      <c r="Q3278" t="s">
        <v>10702</v>
      </c>
      <c r="R3278" t="s">
        <v>11305</v>
      </c>
      <c r="S3278" t="s">
        <v>10709</v>
      </c>
      <c r="T3278">
        <v>0.39</v>
      </c>
      <c r="U3278" s="1">
        <v>40258</v>
      </c>
      <c r="V3278">
        <f t="shared" si="51"/>
        <v>2010</v>
      </c>
    </row>
    <row r="3279" spans="1:22" x14ac:dyDescent="0.3">
      <c r="A3279">
        <v>1821</v>
      </c>
      <c r="B3279">
        <v>13089</v>
      </c>
      <c r="C3279" s="1">
        <v>40891</v>
      </c>
      <c r="D3279" t="s">
        <v>10686</v>
      </c>
      <c r="E3279">
        <v>34</v>
      </c>
      <c r="F3279">
        <v>3577.11</v>
      </c>
      <c r="G3279">
        <v>0.1</v>
      </c>
      <c r="H3279" t="s">
        <v>10672</v>
      </c>
      <c r="I3279">
        <v>-1620.41</v>
      </c>
      <c r="J3279">
        <v>114.98</v>
      </c>
      <c r="K3279">
        <v>58.72</v>
      </c>
      <c r="L3279" t="s">
        <v>12058</v>
      </c>
      <c r="M3279" t="s">
        <v>12167</v>
      </c>
      <c r="N3279" t="s">
        <v>12167</v>
      </c>
      <c r="O3279" t="s">
        <v>10681</v>
      </c>
      <c r="P3279" t="s">
        <v>10690</v>
      </c>
      <c r="Q3279" t="s">
        <v>10721</v>
      </c>
      <c r="R3279" t="s">
        <v>11584</v>
      </c>
      <c r="V3279">
        <f t="shared" si="51"/>
        <v>2011</v>
      </c>
    </row>
    <row r="3280" spans="1:22" x14ac:dyDescent="0.3">
      <c r="A3280">
        <v>1859</v>
      </c>
      <c r="B3280">
        <v>13378</v>
      </c>
      <c r="C3280" s="1">
        <v>40077</v>
      </c>
      <c r="D3280" t="s">
        <v>10663</v>
      </c>
      <c r="E3280">
        <v>16</v>
      </c>
      <c r="F3280">
        <v>96.04</v>
      </c>
      <c r="G3280">
        <v>0.05</v>
      </c>
      <c r="H3280" t="s">
        <v>10664</v>
      </c>
      <c r="I3280">
        <v>-50.75</v>
      </c>
      <c r="J3280">
        <v>5.74</v>
      </c>
      <c r="K3280">
        <v>5.3</v>
      </c>
      <c r="L3280" t="s">
        <v>12083</v>
      </c>
      <c r="M3280" t="s">
        <v>12167</v>
      </c>
      <c r="N3280" t="s">
        <v>12167</v>
      </c>
      <c r="O3280" t="s">
        <v>10681</v>
      </c>
      <c r="P3280" t="s">
        <v>10668</v>
      </c>
      <c r="Q3280" t="s">
        <v>10791</v>
      </c>
      <c r="V3280">
        <f t="shared" si="51"/>
        <v>2009</v>
      </c>
    </row>
    <row r="3281" spans="1:22" x14ac:dyDescent="0.3">
      <c r="A3281">
        <v>1932</v>
      </c>
      <c r="B3281">
        <v>13824</v>
      </c>
      <c r="C3281" s="1">
        <v>40174</v>
      </c>
      <c r="D3281" t="s">
        <v>10663</v>
      </c>
      <c r="E3281">
        <v>19</v>
      </c>
      <c r="F3281">
        <v>55.27</v>
      </c>
      <c r="G3281">
        <v>0.05</v>
      </c>
      <c r="H3281" t="s">
        <v>10664</v>
      </c>
      <c r="I3281">
        <v>19.12</v>
      </c>
      <c r="J3281">
        <v>2.89</v>
      </c>
      <c r="K3281">
        <v>0.5</v>
      </c>
      <c r="L3281" t="s">
        <v>12051</v>
      </c>
      <c r="M3281" t="s">
        <v>12167</v>
      </c>
      <c r="N3281" t="s">
        <v>12167</v>
      </c>
      <c r="O3281" t="s">
        <v>10701</v>
      </c>
      <c r="P3281" t="s">
        <v>10668</v>
      </c>
      <c r="Q3281" t="s">
        <v>10729</v>
      </c>
      <c r="R3281" t="s">
        <v>11100</v>
      </c>
      <c r="S3281" t="s">
        <v>10685</v>
      </c>
      <c r="T3281">
        <v>0.38</v>
      </c>
      <c r="U3281" s="1">
        <v>40181</v>
      </c>
      <c r="V3281">
        <f t="shared" si="51"/>
        <v>2009</v>
      </c>
    </row>
    <row r="3282" spans="1:22" x14ac:dyDescent="0.3">
      <c r="A3282">
        <v>2572</v>
      </c>
      <c r="B3282">
        <v>18562</v>
      </c>
      <c r="C3282" s="1">
        <v>40897</v>
      </c>
      <c r="D3282" t="s">
        <v>10719</v>
      </c>
      <c r="E3282">
        <v>41</v>
      </c>
      <c r="F3282">
        <v>160.11000000000001</v>
      </c>
      <c r="G3282">
        <v>0.1</v>
      </c>
      <c r="H3282" t="s">
        <v>10664</v>
      </c>
      <c r="I3282">
        <v>-26.73</v>
      </c>
      <c r="J3282">
        <v>3.98</v>
      </c>
      <c r="K3282">
        <v>2.97</v>
      </c>
      <c r="L3282" t="s">
        <v>11960</v>
      </c>
      <c r="M3282" t="s">
        <v>12167</v>
      </c>
      <c r="N3282" t="s">
        <v>12167</v>
      </c>
      <c r="O3282" t="s">
        <v>10701</v>
      </c>
      <c r="P3282" t="s">
        <v>10668</v>
      </c>
      <c r="Q3282" t="s">
        <v>10702</v>
      </c>
      <c r="R3282" t="s">
        <v>10775</v>
      </c>
      <c r="S3282" t="s">
        <v>10709</v>
      </c>
      <c r="T3282">
        <v>0.35</v>
      </c>
      <c r="U3282" s="1">
        <v>40899</v>
      </c>
      <c r="V3282">
        <f t="shared" si="51"/>
        <v>2011</v>
      </c>
    </row>
    <row r="3283" spans="1:22" x14ac:dyDescent="0.3">
      <c r="A3283">
        <v>2876</v>
      </c>
      <c r="B3283">
        <v>20737</v>
      </c>
      <c r="C3283" s="1">
        <v>40902</v>
      </c>
      <c r="D3283" t="s">
        <v>10704</v>
      </c>
      <c r="E3283">
        <v>10</v>
      </c>
      <c r="F3283">
        <v>1410.93</v>
      </c>
      <c r="G3283">
        <v>0.08</v>
      </c>
      <c r="H3283" t="s">
        <v>10672</v>
      </c>
      <c r="I3283">
        <v>-317.48</v>
      </c>
      <c r="J3283">
        <v>140.97999999999999</v>
      </c>
      <c r="K3283">
        <v>36.090000000000003</v>
      </c>
      <c r="L3283" t="s">
        <v>12118</v>
      </c>
      <c r="M3283" t="s">
        <v>12167</v>
      </c>
      <c r="N3283" t="s">
        <v>12167</v>
      </c>
      <c r="O3283" t="s">
        <v>10701</v>
      </c>
      <c r="P3283" t="s">
        <v>10690</v>
      </c>
      <c r="Q3283" t="s">
        <v>10721</v>
      </c>
      <c r="R3283" t="s">
        <v>10987</v>
      </c>
      <c r="V3283">
        <f t="shared" si="51"/>
        <v>2011</v>
      </c>
    </row>
    <row r="3284" spans="1:22" x14ac:dyDescent="0.3">
      <c r="A3284">
        <v>2896</v>
      </c>
      <c r="B3284">
        <v>20900</v>
      </c>
      <c r="C3284" s="1">
        <v>40506</v>
      </c>
      <c r="D3284" t="s">
        <v>10663</v>
      </c>
      <c r="E3284">
        <v>50</v>
      </c>
      <c r="F3284">
        <v>1978.3665000000001</v>
      </c>
      <c r="G3284">
        <v>0</v>
      </c>
      <c r="H3284" t="s">
        <v>10664</v>
      </c>
      <c r="I3284">
        <v>483.6</v>
      </c>
      <c r="J3284">
        <v>45.99</v>
      </c>
      <c r="K3284">
        <v>4.99</v>
      </c>
      <c r="L3284" t="s">
        <v>12211</v>
      </c>
      <c r="M3284" t="s">
        <v>12167</v>
      </c>
      <c r="N3284" t="s">
        <v>12167</v>
      </c>
      <c r="O3284" t="s">
        <v>10681</v>
      </c>
      <c r="P3284" t="s">
        <v>10682</v>
      </c>
      <c r="Q3284" t="s">
        <v>10683</v>
      </c>
      <c r="R3284" t="s">
        <v>11909</v>
      </c>
      <c r="S3284" t="s">
        <v>10685</v>
      </c>
      <c r="T3284">
        <v>0.56999999999999995</v>
      </c>
      <c r="U3284" s="1">
        <v>40508</v>
      </c>
      <c r="V3284">
        <f t="shared" si="51"/>
        <v>2010</v>
      </c>
    </row>
    <row r="3285" spans="1:22" x14ac:dyDescent="0.3">
      <c r="A3285">
        <v>3729</v>
      </c>
      <c r="B3285">
        <v>26658</v>
      </c>
      <c r="C3285" s="1">
        <v>40899</v>
      </c>
      <c r="D3285" t="s">
        <v>10671</v>
      </c>
      <c r="E3285">
        <v>17</v>
      </c>
      <c r="F3285">
        <v>72.75</v>
      </c>
      <c r="G3285">
        <v>0.05</v>
      </c>
      <c r="H3285" t="s">
        <v>10664</v>
      </c>
      <c r="I3285">
        <v>-57.89</v>
      </c>
      <c r="J3285">
        <v>3.98</v>
      </c>
      <c r="K3285">
        <v>5.26</v>
      </c>
      <c r="L3285" t="s">
        <v>12063</v>
      </c>
      <c r="M3285" t="s">
        <v>12167</v>
      </c>
      <c r="N3285" t="s">
        <v>12167</v>
      </c>
      <c r="O3285" t="s">
        <v>10667</v>
      </c>
      <c r="P3285" t="s">
        <v>10668</v>
      </c>
      <c r="Q3285" t="s">
        <v>10678</v>
      </c>
      <c r="R3285" t="s">
        <v>11930</v>
      </c>
      <c r="S3285" t="s">
        <v>10685</v>
      </c>
      <c r="T3285">
        <v>0.38</v>
      </c>
      <c r="U3285" s="1">
        <v>40899</v>
      </c>
      <c r="V3285">
        <f t="shared" si="51"/>
        <v>2011</v>
      </c>
    </row>
    <row r="3286" spans="1:22" x14ac:dyDescent="0.3">
      <c r="A3286">
        <v>3826</v>
      </c>
      <c r="B3286">
        <v>27271</v>
      </c>
      <c r="C3286" s="1">
        <v>40800</v>
      </c>
      <c r="D3286" t="s">
        <v>10686</v>
      </c>
      <c r="E3286">
        <v>8</v>
      </c>
      <c r="F3286">
        <v>301.57</v>
      </c>
      <c r="G3286">
        <v>0</v>
      </c>
      <c r="H3286" t="s">
        <v>10672</v>
      </c>
      <c r="I3286">
        <v>-77.31</v>
      </c>
      <c r="J3286">
        <v>33.94</v>
      </c>
      <c r="K3286">
        <v>19.190000000000001</v>
      </c>
      <c r="L3286" t="s">
        <v>12209</v>
      </c>
      <c r="M3286" t="s">
        <v>12167</v>
      </c>
      <c r="N3286" t="s">
        <v>12167</v>
      </c>
      <c r="O3286" t="s">
        <v>10681</v>
      </c>
      <c r="P3286" t="s">
        <v>10690</v>
      </c>
      <c r="Q3286" t="s">
        <v>10753</v>
      </c>
      <c r="R3286" t="s">
        <v>10961</v>
      </c>
      <c r="V3286">
        <f t="shared" si="51"/>
        <v>2011</v>
      </c>
    </row>
    <row r="3287" spans="1:22" x14ac:dyDescent="0.3">
      <c r="A3287">
        <v>3927</v>
      </c>
      <c r="B3287">
        <v>28001</v>
      </c>
      <c r="C3287" s="1">
        <v>39978</v>
      </c>
      <c r="D3287" t="s">
        <v>10719</v>
      </c>
      <c r="E3287">
        <v>21</v>
      </c>
      <c r="F3287">
        <v>4201.08</v>
      </c>
      <c r="G3287">
        <v>0.01</v>
      </c>
      <c r="H3287" t="s">
        <v>10664</v>
      </c>
      <c r="I3287">
        <v>1162.76</v>
      </c>
      <c r="J3287">
        <v>194.3</v>
      </c>
      <c r="K3287">
        <v>11.54</v>
      </c>
      <c r="L3287" t="s">
        <v>12059</v>
      </c>
      <c r="M3287" t="s">
        <v>12167</v>
      </c>
      <c r="N3287" t="s">
        <v>12167</v>
      </c>
      <c r="O3287" t="s">
        <v>10701</v>
      </c>
      <c r="P3287" t="s">
        <v>10690</v>
      </c>
      <c r="Q3287" t="s">
        <v>10691</v>
      </c>
      <c r="R3287" t="s">
        <v>10848</v>
      </c>
      <c r="S3287" t="s">
        <v>10769</v>
      </c>
      <c r="T3287">
        <v>0.59</v>
      </c>
      <c r="U3287" s="1">
        <v>39980</v>
      </c>
      <c r="V3287">
        <f t="shared" si="51"/>
        <v>2009</v>
      </c>
    </row>
    <row r="3288" spans="1:22" x14ac:dyDescent="0.3">
      <c r="A3288">
        <v>3950</v>
      </c>
      <c r="B3288">
        <v>28161</v>
      </c>
      <c r="C3288" s="1">
        <v>39979</v>
      </c>
      <c r="D3288" t="s">
        <v>10686</v>
      </c>
      <c r="E3288">
        <v>15</v>
      </c>
      <c r="F3288">
        <v>5028.3100000000004</v>
      </c>
      <c r="G3288">
        <v>0.06</v>
      </c>
      <c r="H3288" t="s">
        <v>10672</v>
      </c>
      <c r="I3288">
        <v>664.88</v>
      </c>
      <c r="J3288">
        <v>350.98</v>
      </c>
      <c r="K3288">
        <v>30</v>
      </c>
      <c r="L3288" t="s">
        <v>12040</v>
      </c>
      <c r="M3288" t="s">
        <v>12167</v>
      </c>
      <c r="N3288" t="s">
        <v>12167</v>
      </c>
      <c r="O3288" t="s">
        <v>10674</v>
      </c>
      <c r="P3288" t="s">
        <v>10690</v>
      </c>
      <c r="Q3288" t="s">
        <v>10753</v>
      </c>
      <c r="R3288" t="s">
        <v>11973</v>
      </c>
      <c r="S3288" t="s">
        <v>10677</v>
      </c>
      <c r="T3288">
        <v>0.61</v>
      </c>
      <c r="U3288" s="1">
        <v>39981</v>
      </c>
      <c r="V3288">
        <f t="shared" si="51"/>
        <v>2009</v>
      </c>
    </row>
    <row r="3289" spans="1:22" x14ac:dyDescent="0.3">
      <c r="A3289">
        <v>4113</v>
      </c>
      <c r="B3289">
        <v>29280</v>
      </c>
      <c r="C3289" s="1">
        <v>40996</v>
      </c>
      <c r="D3289" t="s">
        <v>10704</v>
      </c>
      <c r="E3289">
        <v>19</v>
      </c>
      <c r="F3289">
        <v>238.35</v>
      </c>
      <c r="G3289">
        <v>0</v>
      </c>
      <c r="H3289" t="s">
        <v>10664</v>
      </c>
      <c r="I3289">
        <v>-64.510000000000005</v>
      </c>
      <c r="J3289">
        <v>11.66</v>
      </c>
      <c r="K3289">
        <v>7.95</v>
      </c>
      <c r="L3289" t="s">
        <v>12153</v>
      </c>
      <c r="M3289" t="s">
        <v>12167</v>
      </c>
      <c r="N3289" t="s">
        <v>12167</v>
      </c>
      <c r="O3289" t="s">
        <v>10667</v>
      </c>
      <c r="P3289" t="s">
        <v>10668</v>
      </c>
      <c r="Q3289" t="s">
        <v>10736</v>
      </c>
      <c r="R3289" t="s">
        <v>11179</v>
      </c>
      <c r="V3289">
        <f t="shared" si="51"/>
        <v>2012</v>
      </c>
    </row>
    <row r="3290" spans="1:22" x14ac:dyDescent="0.3">
      <c r="A3290">
        <v>4132</v>
      </c>
      <c r="B3290">
        <v>29350</v>
      </c>
      <c r="C3290" s="1">
        <v>40050</v>
      </c>
      <c r="D3290" t="s">
        <v>10671</v>
      </c>
      <c r="E3290">
        <v>10</v>
      </c>
      <c r="F3290">
        <v>150.33000000000001</v>
      </c>
      <c r="G3290">
        <v>0.1</v>
      </c>
      <c r="H3290" t="s">
        <v>10664</v>
      </c>
      <c r="I3290">
        <v>-47.88</v>
      </c>
      <c r="J3290">
        <v>15.14</v>
      </c>
      <c r="K3290">
        <v>4.53</v>
      </c>
      <c r="L3290" t="s">
        <v>12036</v>
      </c>
      <c r="M3290" t="s">
        <v>12167</v>
      </c>
      <c r="N3290" t="s">
        <v>12167</v>
      </c>
      <c r="O3290" t="s">
        <v>10674</v>
      </c>
      <c r="P3290" t="s">
        <v>10668</v>
      </c>
      <c r="Q3290" t="s">
        <v>10669</v>
      </c>
      <c r="R3290" t="s">
        <v>11334</v>
      </c>
      <c r="S3290" t="s">
        <v>10685</v>
      </c>
      <c r="T3290">
        <v>0.81</v>
      </c>
      <c r="U3290" s="1">
        <v>40053</v>
      </c>
      <c r="V3290">
        <f t="shared" si="51"/>
        <v>2009</v>
      </c>
    </row>
    <row r="3291" spans="1:22" x14ac:dyDescent="0.3">
      <c r="A3291">
        <v>4179</v>
      </c>
      <c r="B3291">
        <v>29666</v>
      </c>
      <c r="C3291" s="1">
        <v>40907</v>
      </c>
      <c r="D3291" t="s">
        <v>10686</v>
      </c>
      <c r="E3291">
        <v>29</v>
      </c>
      <c r="F3291">
        <v>155.86000000000001</v>
      </c>
      <c r="G3291">
        <v>0.09</v>
      </c>
      <c r="H3291" t="s">
        <v>10664</v>
      </c>
      <c r="I3291">
        <v>-152.59</v>
      </c>
      <c r="J3291">
        <v>5.28</v>
      </c>
      <c r="K3291">
        <v>8.16</v>
      </c>
      <c r="L3291" t="s">
        <v>12119</v>
      </c>
      <c r="M3291" t="s">
        <v>12167</v>
      </c>
      <c r="N3291" t="s">
        <v>12167</v>
      </c>
      <c r="O3291" t="s">
        <v>10667</v>
      </c>
      <c r="P3291" t="s">
        <v>10668</v>
      </c>
      <c r="Q3291" t="s">
        <v>10702</v>
      </c>
      <c r="R3291" t="s">
        <v>12212</v>
      </c>
      <c r="S3291" t="s">
        <v>10685</v>
      </c>
      <c r="T3291">
        <v>0.4</v>
      </c>
      <c r="U3291" s="1">
        <v>40908</v>
      </c>
      <c r="V3291">
        <f t="shared" si="51"/>
        <v>2011</v>
      </c>
    </row>
    <row r="3292" spans="1:22" x14ac:dyDescent="0.3">
      <c r="A3292">
        <v>4182</v>
      </c>
      <c r="B3292">
        <v>29700</v>
      </c>
      <c r="C3292" s="1">
        <v>40274</v>
      </c>
      <c r="D3292" t="s">
        <v>10704</v>
      </c>
      <c r="E3292">
        <v>9</v>
      </c>
      <c r="F3292">
        <v>30.35</v>
      </c>
      <c r="G3292">
        <v>0.01</v>
      </c>
      <c r="H3292" t="s">
        <v>10664</v>
      </c>
      <c r="I3292">
        <v>5.0199999999999996</v>
      </c>
      <c r="J3292">
        <v>3.08</v>
      </c>
      <c r="K3292">
        <v>0.99</v>
      </c>
      <c r="L3292" t="s">
        <v>12036</v>
      </c>
      <c r="M3292" t="s">
        <v>12167</v>
      </c>
      <c r="N3292" t="s">
        <v>12167</v>
      </c>
      <c r="O3292" t="s">
        <v>10674</v>
      </c>
      <c r="P3292" t="s">
        <v>10668</v>
      </c>
      <c r="Q3292" t="s">
        <v>10729</v>
      </c>
      <c r="R3292" t="s">
        <v>11004</v>
      </c>
      <c r="S3292" t="s">
        <v>10685</v>
      </c>
      <c r="T3292">
        <v>0.37</v>
      </c>
      <c r="U3292" s="1">
        <v>40275</v>
      </c>
      <c r="V3292">
        <f t="shared" si="51"/>
        <v>2010</v>
      </c>
    </row>
    <row r="3293" spans="1:22" x14ac:dyDescent="0.3">
      <c r="A3293">
        <v>4315</v>
      </c>
      <c r="B3293">
        <v>30754</v>
      </c>
      <c r="C3293" s="1">
        <v>40507</v>
      </c>
      <c r="D3293" t="s">
        <v>10663</v>
      </c>
      <c r="E3293">
        <v>20</v>
      </c>
      <c r="F3293">
        <v>4108.17</v>
      </c>
      <c r="G3293">
        <v>0.09</v>
      </c>
      <c r="H3293" t="s">
        <v>10664</v>
      </c>
      <c r="I3293">
        <v>-505.98</v>
      </c>
      <c r="J3293">
        <v>209.37</v>
      </c>
      <c r="K3293">
        <v>69</v>
      </c>
      <c r="L3293" t="s">
        <v>12044</v>
      </c>
      <c r="M3293" t="s">
        <v>12167</v>
      </c>
      <c r="N3293" t="s">
        <v>12167</v>
      </c>
      <c r="O3293" t="s">
        <v>10701</v>
      </c>
      <c r="P3293" t="s">
        <v>10690</v>
      </c>
      <c r="Q3293" t="s">
        <v>10724</v>
      </c>
      <c r="R3293" t="s">
        <v>11539</v>
      </c>
      <c r="S3293" t="s">
        <v>10769</v>
      </c>
      <c r="T3293">
        <v>0.79</v>
      </c>
      <c r="U3293" s="1">
        <v>40511</v>
      </c>
      <c r="V3293">
        <f t="shared" si="51"/>
        <v>2010</v>
      </c>
    </row>
    <row r="3294" spans="1:22" x14ac:dyDescent="0.3">
      <c r="A3294">
        <v>4443</v>
      </c>
      <c r="B3294">
        <v>31650</v>
      </c>
      <c r="C3294" s="1">
        <v>40401</v>
      </c>
      <c r="D3294" t="s">
        <v>10686</v>
      </c>
      <c r="E3294">
        <v>19</v>
      </c>
      <c r="F3294">
        <v>1504.97</v>
      </c>
      <c r="G3294">
        <v>0.02</v>
      </c>
      <c r="H3294" t="s">
        <v>10664</v>
      </c>
      <c r="I3294">
        <v>-0.31</v>
      </c>
      <c r="J3294">
        <v>77.510000000000005</v>
      </c>
      <c r="K3294">
        <v>4</v>
      </c>
      <c r="L3294" t="s">
        <v>12106</v>
      </c>
      <c r="M3294" t="s">
        <v>12167</v>
      </c>
      <c r="N3294" t="s">
        <v>12167</v>
      </c>
      <c r="O3294" t="s">
        <v>10674</v>
      </c>
      <c r="P3294" t="s">
        <v>10682</v>
      </c>
      <c r="Q3294" t="s">
        <v>10711</v>
      </c>
      <c r="R3294" t="s">
        <v>11717</v>
      </c>
      <c r="S3294" t="s">
        <v>10685</v>
      </c>
      <c r="T3294">
        <v>0.76</v>
      </c>
      <c r="U3294" s="1">
        <v>40402</v>
      </c>
      <c r="V3294">
        <f t="shared" si="51"/>
        <v>2010</v>
      </c>
    </row>
    <row r="3295" spans="1:22" x14ac:dyDescent="0.3">
      <c r="A3295">
        <v>4538</v>
      </c>
      <c r="B3295">
        <v>32292</v>
      </c>
      <c r="C3295" s="1">
        <v>40954</v>
      </c>
      <c r="D3295" t="s">
        <v>10663</v>
      </c>
      <c r="E3295">
        <v>49</v>
      </c>
      <c r="F3295">
        <v>5008.7610000000004</v>
      </c>
      <c r="G3295">
        <v>0.04</v>
      </c>
      <c r="H3295" t="s">
        <v>10664</v>
      </c>
      <c r="I3295">
        <v>1601.64</v>
      </c>
      <c r="J3295">
        <v>115.99</v>
      </c>
      <c r="K3295">
        <v>5.99</v>
      </c>
      <c r="L3295" t="s">
        <v>12068</v>
      </c>
      <c r="M3295" t="s">
        <v>12167</v>
      </c>
      <c r="N3295" t="s">
        <v>12167</v>
      </c>
      <c r="O3295" t="s">
        <v>10681</v>
      </c>
      <c r="P3295" t="s">
        <v>10682</v>
      </c>
      <c r="Q3295" t="s">
        <v>10683</v>
      </c>
      <c r="R3295">
        <v>2160</v>
      </c>
      <c r="S3295" t="s">
        <v>10685</v>
      </c>
      <c r="T3295">
        <v>0.56999999999999995</v>
      </c>
      <c r="U3295" s="1">
        <v>40961</v>
      </c>
      <c r="V3295">
        <f t="shared" si="51"/>
        <v>2012</v>
      </c>
    </row>
    <row r="3296" spans="1:22" x14ac:dyDescent="0.3">
      <c r="A3296">
        <v>4950</v>
      </c>
      <c r="B3296">
        <v>35201</v>
      </c>
      <c r="C3296" s="1">
        <v>40333</v>
      </c>
      <c r="D3296" t="s">
        <v>10663</v>
      </c>
      <c r="E3296">
        <v>18</v>
      </c>
      <c r="F3296">
        <v>211.44</v>
      </c>
      <c r="G3296">
        <v>0.03</v>
      </c>
      <c r="H3296" t="s">
        <v>10664</v>
      </c>
      <c r="I3296">
        <v>-75.81</v>
      </c>
      <c r="J3296">
        <v>10.97</v>
      </c>
      <c r="K3296">
        <v>6.5</v>
      </c>
      <c r="L3296" t="s">
        <v>12065</v>
      </c>
      <c r="M3296" t="s">
        <v>12167</v>
      </c>
      <c r="N3296" t="s">
        <v>12167</v>
      </c>
      <c r="O3296" t="s">
        <v>10701</v>
      </c>
      <c r="P3296" t="s">
        <v>10682</v>
      </c>
      <c r="Q3296" t="s">
        <v>10711</v>
      </c>
      <c r="R3296" t="s">
        <v>10974</v>
      </c>
      <c r="S3296" t="s">
        <v>10685</v>
      </c>
      <c r="T3296">
        <v>0.64</v>
      </c>
      <c r="U3296" s="1">
        <v>40340</v>
      </c>
      <c r="V3296">
        <f t="shared" si="51"/>
        <v>2010</v>
      </c>
    </row>
    <row r="3297" spans="1:22" x14ac:dyDescent="0.3">
      <c r="A3297">
        <v>4967</v>
      </c>
      <c r="B3297">
        <v>35360</v>
      </c>
      <c r="C3297" s="1">
        <v>40651</v>
      </c>
      <c r="D3297" t="s">
        <v>10719</v>
      </c>
      <c r="E3297">
        <v>4</v>
      </c>
      <c r="F3297">
        <v>41.06</v>
      </c>
      <c r="G3297">
        <v>0.04</v>
      </c>
      <c r="H3297" t="s">
        <v>10664</v>
      </c>
      <c r="I3297">
        <v>-16.39</v>
      </c>
      <c r="J3297">
        <v>8.8800000000000008</v>
      </c>
      <c r="K3297">
        <v>6.28</v>
      </c>
      <c r="L3297" t="s">
        <v>12064</v>
      </c>
      <c r="M3297" t="s">
        <v>12167</v>
      </c>
      <c r="N3297" t="s">
        <v>12167</v>
      </c>
      <c r="O3297" t="s">
        <v>10681</v>
      </c>
      <c r="P3297" t="s">
        <v>10668</v>
      </c>
      <c r="Q3297" t="s">
        <v>10678</v>
      </c>
      <c r="R3297" t="s">
        <v>11766</v>
      </c>
      <c r="S3297" t="s">
        <v>10685</v>
      </c>
      <c r="T3297">
        <v>0.35</v>
      </c>
      <c r="U3297" s="1">
        <v>40653</v>
      </c>
      <c r="V3297">
        <f t="shared" si="51"/>
        <v>2011</v>
      </c>
    </row>
    <row r="3298" spans="1:22" x14ac:dyDescent="0.3">
      <c r="A3298">
        <v>4989</v>
      </c>
      <c r="B3298">
        <v>35492</v>
      </c>
      <c r="C3298" s="1">
        <v>40949</v>
      </c>
      <c r="D3298" t="s">
        <v>10704</v>
      </c>
      <c r="E3298">
        <v>36</v>
      </c>
      <c r="F3298">
        <v>455.93</v>
      </c>
      <c r="G3298">
        <v>0.02</v>
      </c>
      <c r="H3298" t="s">
        <v>10697</v>
      </c>
      <c r="I3298">
        <v>83.51</v>
      </c>
      <c r="J3298">
        <v>12.64</v>
      </c>
      <c r="K3298">
        <v>4.9800000000000004</v>
      </c>
      <c r="L3298" t="s">
        <v>11981</v>
      </c>
      <c r="M3298" t="s">
        <v>12167</v>
      </c>
      <c r="N3298" t="s">
        <v>12167</v>
      </c>
      <c r="O3298" t="s">
        <v>10681</v>
      </c>
      <c r="P3298" t="s">
        <v>10690</v>
      </c>
      <c r="Q3298" t="s">
        <v>10691</v>
      </c>
      <c r="R3298" t="s">
        <v>11597</v>
      </c>
      <c r="S3298" t="s">
        <v>10693</v>
      </c>
      <c r="T3298">
        <v>0.48</v>
      </c>
      <c r="U3298" s="1">
        <v>40951</v>
      </c>
      <c r="V3298">
        <f t="shared" si="51"/>
        <v>2012</v>
      </c>
    </row>
    <row r="3299" spans="1:22" x14ac:dyDescent="0.3">
      <c r="A3299">
        <v>5267</v>
      </c>
      <c r="B3299">
        <v>37473</v>
      </c>
      <c r="C3299" s="1">
        <v>40087</v>
      </c>
      <c r="D3299" t="s">
        <v>10663</v>
      </c>
      <c r="E3299">
        <v>8</v>
      </c>
      <c r="F3299">
        <v>43.72</v>
      </c>
      <c r="G3299">
        <v>0.06</v>
      </c>
      <c r="H3299" t="s">
        <v>10664</v>
      </c>
      <c r="I3299">
        <v>2.12</v>
      </c>
      <c r="J3299">
        <v>5.18</v>
      </c>
      <c r="K3299">
        <v>2.04</v>
      </c>
      <c r="L3299" t="s">
        <v>12063</v>
      </c>
      <c r="M3299" t="s">
        <v>12167</v>
      </c>
      <c r="N3299" t="s">
        <v>12167</v>
      </c>
      <c r="O3299" t="s">
        <v>10667</v>
      </c>
      <c r="P3299" t="s">
        <v>10668</v>
      </c>
      <c r="Q3299" t="s">
        <v>10702</v>
      </c>
      <c r="R3299" t="s">
        <v>11026</v>
      </c>
      <c r="S3299" t="s">
        <v>10709</v>
      </c>
      <c r="T3299">
        <v>0.36</v>
      </c>
      <c r="U3299" s="1">
        <v>40087</v>
      </c>
      <c r="V3299">
        <f t="shared" si="51"/>
        <v>2009</v>
      </c>
    </row>
    <row r="3300" spans="1:22" x14ac:dyDescent="0.3">
      <c r="A3300">
        <v>5515</v>
      </c>
      <c r="B3300">
        <v>39079</v>
      </c>
      <c r="C3300" s="1">
        <v>40793</v>
      </c>
      <c r="D3300" t="s">
        <v>10671</v>
      </c>
      <c r="E3300">
        <v>46</v>
      </c>
      <c r="F3300">
        <v>75.599999999999994</v>
      </c>
      <c r="G3300">
        <v>0.09</v>
      </c>
      <c r="H3300" t="s">
        <v>10664</v>
      </c>
      <c r="I3300">
        <v>-225.25</v>
      </c>
      <c r="J3300">
        <v>1.68</v>
      </c>
      <c r="K3300">
        <v>5.28</v>
      </c>
      <c r="L3300" t="s">
        <v>12148</v>
      </c>
      <c r="M3300" t="s">
        <v>12167</v>
      </c>
      <c r="N3300" t="s">
        <v>12167</v>
      </c>
      <c r="O3300" t="s">
        <v>10667</v>
      </c>
      <c r="P3300" t="s">
        <v>10668</v>
      </c>
      <c r="Q3300" t="s">
        <v>10678</v>
      </c>
      <c r="R3300" t="s">
        <v>12213</v>
      </c>
      <c r="S3300" t="s">
        <v>10685</v>
      </c>
      <c r="T3300">
        <v>0.37</v>
      </c>
      <c r="U3300" s="1">
        <v>40793</v>
      </c>
      <c r="V3300">
        <f t="shared" si="51"/>
        <v>2011</v>
      </c>
    </row>
    <row r="3301" spans="1:22" x14ac:dyDescent="0.3">
      <c r="A3301">
        <v>5541</v>
      </c>
      <c r="B3301">
        <v>39266</v>
      </c>
      <c r="C3301" s="1">
        <v>41148</v>
      </c>
      <c r="D3301" t="s">
        <v>10671</v>
      </c>
      <c r="E3301">
        <v>14</v>
      </c>
      <c r="F3301">
        <v>36.409999999999997</v>
      </c>
      <c r="G3301">
        <v>0.09</v>
      </c>
      <c r="H3301" t="s">
        <v>10664</v>
      </c>
      <c r="I3301">
        <v>9.94</v>
      </c>
      <c r="J3301">
        <v>2.61</v>
      </c>
      <c r="K3301">
        <v>0.5</v>
      </c>
      <c r="L3301" t="s">
        <v>12049</v>
      </c>
      <c r="M3301" t="s">
        <v>12167</v>
      </c>
      <c r="N3301" t="s">
        <v>12167</v>
      </c>
      <c r="O3301" t="s">
        <v>10667</v>
      </c>
      <c r="P3301" t="s">
        <v>10668</v>
      </c>
      <c r="Q3301" t="s">
        <v>10729</v>
      </c>
      <c r="R3301" t="s">
        <v>11038</v>
      </c>
      <c r="S3301" t="s">
        <v>10685</v>
      </c>
      <c r="T3301">
        <v>0.39</v>
      </c>
      <c r="U3301" s="1">
        <v>41150</v>
      </c>
      <c r="V3301">
        <f t="shared" si="51"/>
        <v>2012</v>
      </c>
    </row>
    <row r="3302" spans="1:22" x14ac:dyDescent="0.3">
      <c r="A3302">
        <v>5706</v>
      </c>
      <c r="B3302">
        <v>40356</v>
      </c>
      <c r="C3302" s="1">
        <v>40166</v>
      </c>
      <c r="D3302" t="s">
        <v>10686</v>
      </c>
      <c r="E3302">
        <v>48</v>
      </c>
      <c r="F3302">
        <v>201.98</v>
      </c>
      <c r="G3302">
        <v>0.05</v>
      </c>
      <c r="H3302" t="s">
        <v>10697</v>
      </c>
      <c r="I3302">
        <v>-245.67</v>
      </c>
      <c r="J3302">
        <v>4.0599999999999996</v>
      </c>
      <c r="K3302">
        <v>6.89</v>
      </c>
      <c r="L3302" t="s">
        <v>10720</v>
      </c>
      <c r="M3302" t="s">
        <v>12167</v>
      </c>
      <c r="N3302" t="s">
        <v>12167</v>
      </c>
      <c r="O3302" t="s">
        <v>10681</v>
      </c>
      <c r="P3302" t="s">
        <v>10668</v>
      </c>
      <c r="Q3302" t="s">
        <v>10675</v>
      </c>
      <c r="R3302" t="s">
        <v>11040</v>
      </c>
      <c r="S3302" t="s">
        <v>10685</v>
      </c>
      <c r="T3302">
        <v>0.6</v>
      </c>
      <c r="U3302" s="1">
        <v>40168</v>
      </c>
      <c r="V3302">
        <f t="shared" si="51"/>
        <v>2009</v>
      </c>
    </row>
    <row r="3303" spans="1:22" x14ac:dyDescent="0.3">
      <c r="A3303">
        <v>6014</v>
      </c>
      <c r="B3303">
        <v>42599</v>
      </c>
      <c r="C3303" s="1">
        <v>39909</v>
      </c>
      <c r="D3303" t="s">
        <v>10704</v>
      </c>
      <c r="E3303">
        <v>31</v>
      </c>
      <c r="F3303">
        <v>9459.94</v>
      </c>
      <c r="G3303">
        <v>0.04</v>
      </c>
      <c r="H3303" t="s">
        <v>10672</v>
      </c>
      <c r="I3303">
        <v>2023.75</v>
      </c>
      <c r="J3303">
        <v>300.98</v>
      </c>
      <c r="K3303">
        <v>54.92</v>
      </c>
      <c r="L3303" t="s">
        <v>12075</v>
      </c>
      <c r="M3303" t="s">
        <v>12167</v>
      </c>
      <c r="N3303" t="s">
        <v>12167</v>
      </c>
      <c r="O3303" t="s">
        <v>10674</v>
      </c>
      <c r="P3303" t="s">
        <v>10690</v>
      </c>
      <c r="Q3303" t="s">
        <v>10721</v>
      </c>
      <c r="R3303" t="s">
        <v>11182</v>
      </c>
      <c r="V3303">
        <f t="shared" si="51"/>
        <v>2009</v>
      </c>
    </row>
    <row r="3304" spans="1:22" x14ac:dyDescent="0.3">
      <c r="A3304">
        <v>6425</v>
      </c>
      <c r="B3304">
        <v>45670</v>
      </c>
      <c r="C3304" s="1">
        <v>41128</v>
      </c>
      <c r="D3304" t="s">
        <v>10663</v>
      </c>
      <c r="E3304">
        <v>2</v>
      </c>
      <c r="F3304">
        <v>20.16</v>
      </c>
      <c r="G3304">
        <v>0.06</v>
      </c>
      <c r="H3304" t="s">
        <v>10664</v>
      </c>
      <c r="I3304">
        <v>-13.32</v>
      </c>
      <c r="J3304">
        <v>6.48</v>
      </c>
      <c r="K3304">
        <v>7.86</v>
      </c>
      <c r="L3304" t="s">
        <v>12038</v>
      </c>
      <c r="M3304" t="s">
        <v>12167</v>
      </c>
      <c r="N3304" t="s">
        <v>12167</v>
      </c>
      <c r="O3304" t="s">
        <v>10681</v>
      </c>
      <c r="P3304" t="s">
        <v>10668</v>
      </c>
      <c r="Q3304" t="s">
        <v>10702</v>
      </c>
      <c r="R3304" t="s">
        <v>10793</v>
      </c>
      <c r="S3304" t="s">
        <v>10685</v>
      </c>
      <c r="T3304">
        <v>0.37</v>
      </c>
      <c r="U3304" s="1">
        <v>41132</v>
      </c>
      <c r="V3304">
        <f t="shared" si="51"/>
        <v>2012</v>
      </c>
    </row>
    <row r="3305" spans="1:22" x14ac:dyDescent="0.3">
      <c r="A3305">
        <v>6542</v>
      </c>
      <c r="B3305">
        <v>46531</v>
      </c>
      <c r="C3305" s="1">
        <v>40776</v>
      </c>
      <c r="D3305" t="s">
        <v>10663</v>
      </c>
      <c r="E3305">
        <v>23</v>
      </c>
      <c r="F3305">
        <v>84.47</v>
      </c>
      <c r="G3305">
        <v>0.06</v>
      </c>
      <c r="H3305" t="s">
        <v>10664</v>
      </c>
      <c r="I3305">
        <v>7.98</v>
      </c>
      <c r="J3305">
        <v>3.8</v>
      </c>
      <c r="K3305">
        <v>1.49</v>
      </c>
      <c r="L3305" t="s">
        <v>12040</v>
      </c>
      <c r="M3305" t="s">
        <v>12167</v>
      </c>
      <c r="N3305" t="s">
        <v>12167</v>
      </c>
      <c r="O3305" t="s">
        <v>10674</v>
      </c>
      <c r="P3305" t="s">
        <v>10668</v>
      </c>
      <c r="Q3305" t="s">
        <v>10678</v>
      </c>
      <c r="R3305" t="s">
        <v>10907</v>
      </c>
      <c r="S3305" t="s">
        <v>10685</v>
      </c>
      <c r="T3305">
        <v>0.38</v>
      </c>
      <c r="U3305" s="1">
        <v>40776</v>
      </c>
      <c r="V3305">
        <f t="shared" si="51"/>
        <v>2011</v>
      </c>
    </row>
    <row r="3306" spans="1:22" x14ac:dyDescent="0.3">
      <c r="A3306">
        <v>6691</v>
      </c>
      <c r="B3306">
        <v>47617</v>
      </c>
      <c r="C3306" s="1">
        <v>40155</v>
      </c>
      <c r="D3306" t="s">
        <v>10686</v>
      </c>
      <c r="E3306">
        <v>17</v>
      </c>
      <c r="F3306">
        <v>5001.29</v>
      </c>
      <c r="G3306">
        <v>0.09</v>
      </c>
      <c r="H3306" t="s">
        <v>10664</v>
      </c>
      <c r="I3306">
        <v>1680.92</v>
      </c>
      <c r="J3306">
        <v>304.99</v>
      </c>
      <c r="K3306">
        <v>19.989999999999998</v>
      </c>
      <c r="L3306" t="s">
        <v>10720</v>
      </c>
      <c r="M3306" t="s">
        <v>12167</v>
      </c>
      <c r="N3306" t="s">
        <v>12167</v>
      </c>
      <c r="O3306" t="s">
        <v>10681</v>
      </c>
      <c r="P3306" t="s">
        <v>10668</v>
      </c>
      <c r="Q3306" t="s">
        <v>10678</v>
      </c>
      <c r="R3306" t="s">
        <v>11758</v>
      </c>
      <c r="S3306" t="s">
        <v>10685</v>
      </c>
      <c r="T3306">
        <v>0.4</v>
      </c>
      <c r="U3306" s="1">
        <v>40156</v>
      </c>
      <c r="V3306">
        <f t="shared" si="51"/>
        <v>2009</v>
      </c>
    </row>
    <row r="3307" spans="1:22" x14ac:dyDescent="0.3">
      <c r="A3307">
        <v>6713</v>
      </c>
      <c r="B3307">
        <v>47842</v>
      </c>
      <c r="C3307" s="1">
        <v>40310</v>
      </c>
      <c r="D3307" t="s">
        <v>10704</v>
      </c>
      <c r="E3307">
        <v>50</v>
      </c>
      <c r="F3307">
        <v>230.23</v>
      </c>
      <c r="G3307">
        <v>0.06</v>
      </c>
      <c r="H3307" t="s">
        <v>10697</v>
      </c>
      <c r="I3307">
        <v>-150.93</v>
      </c>
      <c r="J3307">
        <v>4.28</v>
      </c>
      <c r="K3307">
        <v>5.74</v>
      </c>
      <c r="L3307" t="s">
        <v>12117</v>
      </c>
      <c r="M3307" t="s">
        <v>12167</v>
      </c>
      <c r="N3307" t="s">
        <v>12167</v>
      </c>
      <c r="O3307" t="s">
        <v>10667</v>
      </c>
      <c r="P3307" t="s">
        <v>10668</v>
      </c>
      <c r="Q3307" t="s">
        <v>10702</v>
      </c>
      <c r="R3307" t="s">
        <v>11266</v>
      </c>
      <c r="S3307" t="s">
        <v>10685</v>
      </c>
      <c r="T3307">
        <v>0.4</v>
      </c>
      <c r="U3307" s="1">
        <v>40310</v>
      </c>
      <c r="V3307">
        <f t="shared" si="51"/>
        <v>2010</v>
      </c>
    </row>
    <row r="3308" spans="1:22" x14ac:dyDescent="0.3">
      <c r="A3308">
        <v>6819</v>
      </c>
      <c r="B3308">
        <v>48548</v>
      </c>
      <c r="C3308" s="1">
        <v>40628</v>
      </c>
      <c r="D3308" t="s">
        <v>10719</v>
      </c>
      <c r="E3308">
        <v>3</v>
      </c>
      <c r="F3308">
        <v>13.71</v>
      </c>
      <c r="G3308">
        <v>0.03</v>
      </c>
      <c r="H3308" t="s">
        <v>10664</v>
      </c>
      <c r="I3308">
        <v>-10.27</v>
      </c>
      <c r="J3308">
        <v>3.28</v>
      </c>
      <c r="K3308">
        <v>3.97</v>
      </c>
      <c r="L3308" t="s">
        <v>12055</v>
      </c>
      <c r="M3308" t="s">
        <v>12167</v>
      </c>
      <c r="N3308" t="s">
        <v>12167</v>
      </c>
      <c r="O3308" t="s">
        <v>10681</v>
      </c>
      <c r="P3308" t="s">
        <v>10668</v>
      </c>
      <c r="Q3308" t="s">
        <v>10736</v>
      </c>
      <c r="R3308" t="s">
        <v>11194</v>
      </c>
      <c r="S3308" t="s">
        <v>10709</v>
      </c>
      <c r="T3308">
        <v>0.56000000000000005</v>
      </c>
      <c r="U3308" s="1">
        <v>40629</v>
      </c>
      <c r="V3308">
        <f t="shared" si="51"/>
        <v>2011</v>
      </c>
    </row>
    <row r="3309" spans="1:22" x14ac:dyDescent="0.3">
      <c r="A3309">
        <v>6880</v>
      </c>
      <c r="B3309">
        <v>49056</v>
      </c>
      <c r="C3309" s="1">
        <v>40087</v>
      </c>
      <c r="D3309" t="s">
        <v>10671</v>
      </c>
      <c r="E3309">
        <v>46</v>
      </c>
      <c r="F3309">
        <v>300.07</v>
      </c>
      <c r="G3309">
        <v>0.05</v>
      </c>
      <c r="H3309" t="s">
        <v>10664</v>
      </c>
      <c r="I3309">
        <v>-209.58</v>
      </c>
      <c r="J3309">
        <v>6.48</v>
      </c>
      <c r="K3309">
        <v>8.4</v>
      </c>
      <c r="L3309" t="s">
        <v>12057</v>
      </c>
      <c r="M3309" t="s">
        <v>12167</v>
      </c>
      <c r="N3309" t="s">
        <v>12167</v>
      </c>
      <c r="O3309" t="s">
        <v>10701</v>
      </c>
      <c r="P3309" t="s">
        <v>10668</v>
      </c>
      <c r="Q3309" t="s">
        <v>10702</v>
      </c>
      <c r="R3309" t="s">
        <v>11693</v>
      </c>
      <c r="S3309" t="s">
        <v>10685</v>
      </c>
      <c r="T3309">
        <v>0.37</v>
      </c>
      <c r="U3309" s="1">
        <v>40089</v>
      </c>
      <c r="V3309">
        <f t="shared" si="51"/>
        <v>2009</v>
      </c>
    </row>
    <row r="3310" spans="1:22" x14ac:dyDescent="0.3">
      <c r="A3310">
        <v>7115</v>
      </c>
      <c r="B3310">
        <v>50759</v>
      </c>
      <c r="C3310" s="1">
        <v>40256</v>
      </c>
      <c r="D3310" t="s">
        <v>10663</v>
      </c>
      <c r="E3310">
        <v>46</v>
      </c>
      <c r="F3310">
        <v>2422.721</v>
      </c>
      <c r="G3310">
        <v>0.1</v>
      </c>
      <c r="H3310" t="s">
        <v>10664</v>
      </c>
      <c r="I3310">
        <v>366.18</v>
      </c>
      <c r="J3310">
        <v>65.989999999999995</v>
      </c>
      <c r="K3310">
        <v>8.99</v>
      </c>
      <c r="L3310" t="s">
        <v>12127</v>
      </c>
      <c r="M3310" t="s">
        <v>12167</v>
      </c>
      <c r="N3310" t="s">
        <v>12167</v>
      </c>
      <c r="O3310" t="s">
        <v>10681</v>
      </c>
      <c r="P3310" t="s">
        <v>10682</v>
      </c>
      <c r="Q3310" t="s">
        <v>10683</v>
      </c>
      <c r="R3310" t="s">
        <v>11159</v>
      </c>
      <c r="S3310" t="s">
        <v>10685</v>
      </c>
      <c r="T3310">
        <v>0.56000000000000005</v>
      </c>
      <c r="U3310" s="1">
        <v>40261</v>
      </c>
      <c r="V3310">
        <f t="shared" si="51"/>
        <v>2010</v>
      </c>
    </row>
    <row r="3311" spans="1:22" x14ac:dyDescent="0.3">
      <c r="A3311">
        <v>7229</v>
      </c>
      <c r="B3311">
        <v>51556</v>
      </c>
      <c r="C3311" s="1">
        <v>41209</v>
      </c>
      <c r="D3311" t="s">
        <v>10671</v>
      </c>
      <c r="E3311">
        <v>10</v>
      </c>
      <c r="F3311">
        <v>45.69</v>
      </c>
      <c r="G3311">
        <v>0.01</v>
      </c>
      <c r="H3311" t="s">
        <v>10697</v>
      </c>
      <c r="I3311">
        <v>-24.21</v>
      </c>
      <c r="J3311">
        <v>3.57</v>
      </c>
      <c r="K3311">
        <v>4.17</v>
      </c>
      <c r="L3311" t="s">
        <v>11219</v>
      </c>
      <c r="M3311" t="s">
        <v>12167</v>
      </c>
      <c r="N3311" t="s">
        <v>12167</v>
      </c>
      <c r="O3311" t="s">
        <v>10681</v>
      </c>
      <c r="P3311" t="s">
        <v>10668</v>
      </c>
      <c r="Q3311" t="s">
        <v>10736</v>
      </c>
      <c r="R3311" t="s">
        <v>11352</v>
      </c>
      <c r="S3311" t="s">
        <v>10693</v>
      </c>
      <c r="T3311">
        <v>0.59</v>
      </c>
      <c r="U3311" s="1">
        <v>41211</v>
      </c>
      <c r="V3311">
        <f t="shared" si="51"/>
        <v>2012</v>
      </c>
    </row>
    <row r="3312" spans="1:22" x14ac:dyDescent="0.3">
      <c r="A3312">
        <v>7240</v>
      </c>
      <c r="B3312">
        <v>51620</v>
      </c>
      <c r="C3312" s="1">
        <v>40976</v>
      </c>
      <c r="D3312" t="s">
        <v>10704</v>
      </c>
      <c r="E3312">
        <v>12</v>
      </c>
      <c r="F3312">
        <v>173.97</v>
      </c>
      <c r="G3312">
        <v>0.03</v>
      </c>
      <c r="H3312" t="s">
        <v>10664</v>
      </c>
      <c r="I3312">
        <v>-2.5499999999999998</v>
      </c>
      <c r="J3312">
        <v>13.48</v>
      </c>
      <c r="K3312">
        <v>4.51</v>
      </c>
      <c r="L3312" t="s">
        <v>12068</v>
      </c>
      <c r="M3312" t="s">
        <v>12167</v>
      </c>
      <c r="N3312" t="s">
        <v>12167</v>
      </c>
      <c r="O3312" t="s">
        <v>10681</v>
      </c>
      <c r="P3312" t="s">
        <v>10668</v>
      </c>
      <c r="Q3312" t="s">
        <v>10669</v>
      </c>
      <c r="R3312" t="s">
        <v>10742</v>
      </c>
      <c r="V3312">
        <f t="shared" si="51"/>
        <v>2012</v>
      </c>
    </row>
    <row r="3313" spans="1:22" x14ac:dyDescent="0.3">
      <c r="A3313">
        <v>7406</v>
      </c>
      <c r="B3313">
        <v>52837</v>
      </c>
      <c r="C3313" s="1">
        <v>40926</v>
      </c>
      <c r="D3313" t="s">
        <v>10719</v>
      </c>
      <c r="E3313">
        <v>32</v>
      </c>
      <c r="F3313">
        <v>5934.39</v>
      </c>
      <c r="G3313">
        <v>0.08</v>
      </c>
      <c r="H3313" t="s">
        <v>10664</v>
      </c>
      <c r="I3313">
        <v>519.54999999999995</v>
      </c>
      <c r="J3313">
        <v>193.17</v>
      </c>
      <c r="K3313">
        <v>19.989999999999998</v>
      </c>
      <c r="L3313" t="s">
        <v>12160</v>
      </c>
      <c r="M3313" t="s">
        <v>12167</v>
      </c>
      <c r="N3313" t="s">
        <v>12167</v>
      </c>
      <c r="O3313" t="s">
        <v>10681</v>
      </c>
      <c r="P3313" t="s">
        <v>10668</v>
      </c>
      <c r="Q3313" t="s">
        <v>10669</v>
      </c>
      <c r="R3313" t="s">
        <v>10976</v>
      </c>
      <c r="S3313" t="s">
        <v>10685</v>
      </c>
      <c r="T3313">
        <v>0.71</v>
      </c>
      <c r="U3313" s="1">
        <v>40928</v>
      </c>
      <c r="V3313">
        <f t="shared" si="51"/>
        <v>2012</v>
      </c>
    </row>
    <row r="3314" spans="1:22" x14ac:dyDescent="0.3">
      <c r="A3314">
        <v>7629</v>
      </c>
      <c r="B3314">
        <v>54592</v>
      </c>
      <c r="C3314" s="1">
        <v>40706</v>
      </c>
      <c r="D3314" t="s">
        <v>10663</v>
      </c>
      <c r="E3314">
        <v>28</v>
      </c>
      <c r="F3314">
        <v>1971.56</v>
      </c>
      <c r="G3314">
        <v>0.05</v>
      </c>
      <c r="H3314" t="s">
        <v>10672</v>
      </c>
      <c r="I3314">
        <v>-15.29</v>
      </c>
      <c r="J3314">
        <v>70.98</v>
      </c>
      <c r="K3314">
        <v>26.85</v>
      </c>
      <c r="L3314" t="s">
        <v>12104</v>
      </c>
      <c r="M3314" t="s">
        <v>12167</v>
      </c>
      <c r="N3314" t="s">
        <v>12167</v>
      </c>
      <c r="O3314" t="s">
        <v>10667</v>
      </c>
      <c r="P3314" t="s">
        <v>10690</v>
      </c>
      <c r="Q3314" t="s">
        <v>10721</v>
      </c>
      <c r="R3314" t="s">
        <v>12214</v>
      </c>
      <c r="V3314">
        <f t="shared" si="51"/>
        <v>2011</v>
      </c>
    </row>
    <row r="3315" spans="1:22" x14ac:dyDescent="0.3">
      <c r="A3315">
        <v>7700</v>
      </c>
      <c r="B3315">
        <v>55202</v>
      </c>
      <c r="C3315" s="1">
        <v>40779</v>
      </c>
      <c r="D3315" t="s">
        <v>10663</v>
      </c>
      <c r="E3315">
        <v>33</v>
      </c>
      <c r="F3315">
        <v>3093.76</v>
      </c>
      <c r="G3315">
        <v>7.0000000000000007E-2</v>
      </c>
      <c r="H3315" t="s">
        <v>10697</v>
      </c>
      <c r="I3315">
        <v>-850.71</v>
      </c>
      <c r="J3315">
        <v>95.99</v>
      </c>
      <c r="K3315">
        <v>35</v>
      </c>
      <c r="L3315" t="s">
        <v>12134</v>
      </c>
      <c r="M3315" t="s">
        <v>12167</v>
      </c>
      <c r="N3315" t="s">
        <v>12167</v>
      </c>
      <c r="O3315" t="s">
        <v>10667</v>
      </c>
      <c r="P3315" t="s">
        <v>10668</v>
      </c>
      <c r="Q3315" t="s">
        <v>10669</v>
      </c>
      <c r="R3315" t="s">
        <v>11986</v>
      </c>
      <c r="S3315" t="s">
        <v>10769</v>
      </c>
      <c r="U3315" s="1">
        <v>40781</v>
      </c>
      <c r="V3315">
        <f t="shared" si="51"/>
        <v>2011</v>
      </c>
    </row>
    <row r="3316" spans="1:22" x14ac:dyDescent="0.3">
      <c r="A3316">
        <v>7707</v>
      </c>
      <c r="B3316">
        <v>55239</v>
      </c>
      <c r="C3316" s="1">
        <v>41246</v>
      </c>
      <c r="D3316" t="s">
        <v>10719</v>
      </c>
      <c r="E3316">
        <v>6</v>
      </c>
      <c r="F3316">
        <v>1008.872</v>
      </c>
      <c r="G3316">
        <v>0.02</v>
      </c>
      <c r="H3316" t="s">
        <v>10697</v>
      </c>
      <c r="I3316">
        <v>-505.98</v>
      </c>
      <c r="J3316">
        <v>209.37</v>
      </c>
      <c r="K3316">
        <v>69</v>
      </c>
      <c r="L3316" t="s">
        <v>12136</v>
      </c>
      <c r="M3316" t="s">
        <v>12167</v>
      </c>
      <c r="N3316" t="s">
        <v>12167</v>
      </c>
      <c r="O3316" t="s">
        <v>10674</v>
      </c>
      <c r="P3316" t="s">
        <v>10690</v>
      </c>
      <c r="Q3316" t="s">
        <v>10724</v>
      </c>
      <c r="R3316" t="s">
        <v>11539</v>
      </c>
      <c r="S3316" t="s">
        <v>10769</v>
      </c>
      <c r="T3316">
        <v>0.79</v>
      </c>
      <c r="U3316" s="1">
        <v>41246</v>
      </c>
      <c r="V3316">
        <f t="shared" si="51"/>
        <v>2012</v>
      </c>
    </row>
    <row r="3317" spans="1:22" x14ac:dyDescent="0.3">
      <c r="A3317">
        <v>8111</v>
      </c>
      <c r="B3317">
        <v>57894</v>
      </c>
      <c r="C3317" s="1">
        <v>41002</v>
      </c>
      <c r="D3317" t="s">
        <v>10663</v>
      </c>
      <c r="E3317">
        <v>47</v>
      </c>
      <c r="F3317">
        <v>13382.01</v>
      </c>
      <c r="G3317">
        <v>0.09</v>
      </c>
      <c r="H3317" t="s">
        <v>10672</v>
      </c>
      <c r="I3317">
        <v>2852.94</v>
      </c>
      <c r="J3317">
        <v>306.14</v>
      </c>
      <c r="K3317">
        <v>26.53</v>
      </c>
      <c r="L3317" t="s">
        <v>12086</v>
      </c>
      <c r="M3317" t="s">
        <v>12167</v>
      </c>
      <c r="N3317" t="s">
        <v>12167</v>
      </c>
      <c r="O3317" t="s">
        <v>10701</v>
      </c>
      <c r="P3317" t="s">
        <v>10682</v>
      </c>
      <c r="Q3317" t="s">
        <v>10849</v>
      </c>
      <c r="R3317" t="s">
        <v>11681</v>
      </c>
      <c r="S3317" t="s">
        <v>10677</v>
      </c>
      <c r="T3317">
        <v>0.56000000000000005</v>
      </c>
      <c r="U3317" s="1">
        <v>41004</v>
      </c>
      <c r="V3317">
        <f t="shared" si="51"/>
        <v>2012</v>
      </c>
    </row>
    <row r="3318" spans="1:22" x14ac:dyDescent="0.3">
      <c r="A3318">
        <v>8196</v>
      </c>
      <c r="B3318">
        <v>58599</v>
      </c>
      <c r="C3318" s="1">
        <v>40192</v>
      </c>
      <c r="D3318" t="s">
        <v>10719</v>
      </c>
      <c r="E3318">
        <v>19</v>
      </c>
      <c r="F3318">
        <v>2328.62</v>
      </c>
      <c r="G3318">
        <v>0</v>
      </c>
      <c r="H3318" t="s">
        <v>10672</v>
      </c>
      <c r="I3318">
        <v>45.54</v>
      </c>
      <c r="J3318">
        <v>120.98</v>
      </c>
      <c r="K3318">
        <v>30</v>
      </c>
      <c r="L3318" t="s">
        <v>12165</v>
      </c>
      <c r="M3318" t="s">
        <v>12167</v>
      </c>
      <c r="N3318" t="s">
        <v>12167</v>
      </c>
      <c r="O3318" t="s">
        <v>10667</v>
      </c>
      <c r="P3318" t="s">
        <v>10690</v>
      </c>
      <c r="Q3318" t="s">
        <v>10753</v>
      </c>
      <c r="R3318" t="s">
        <v>10757</v>
      </c>
      <c r="S3318" t="s">
        <v>10677</v>
      </c>
      <c r="T3318">
        <v>0.64</v>
      </c>
      <c r="U3318" s="1">
        <v>40193</v>
      </c>
      <c r="V3318">
        <f t="shared" si="51"/>
        <v>2010</v>
      </c>
    </row>
    <row r="3319" spans="1:22" x14ac:dyDescent="0.3">
      <c r="A3319">
        <v>22</v>
      </c>
      <c r="B3319">
        <v>132</v>
      </c>
      <c r="C3319" s="1">
        <v>40339</v>
      </c>
      <c r="D3319" t="s">
        <v>10704</v>
      </c>
      <c r="E3319">
        <v>27</v>
      </c>
      <c r="F3319">
        <v>192.81399999999999</v>
      </c>
      <c r="G3319">
        <v>0.03</v>
      </c>
      <c r="H3319" t="s">
        <v>10664</v>
      </c>
      <c r="I3319">
        <v>-86.2</v>
      </c>
      <c r="J3319">
        <v>7.99</v>
      </c>
      <c r="K3319">
        <v>5.03</v>
      </c>
      <c r="L3319" t="s">
        <v>12141</v>
      </c>
      <c r="M3319" t="s">
        <v>12167</v>
      </c>
      <c r="N3319" t="s">
        <v>12167</v>
      </c>
      <c r="O3319" t="s">
        <v>10674</v>
      </c>
      <c r="P3319" t="s">
        <v>10682</v>
      </c>
      <c r="Q3319" t="s">
        <v>10683</v>
      </c>
      <c r="R3319" t="s">
        <v>10781</v>
      </c>
      <c r="S3319" t="s">
        <v>10689</v>
      </c>
      <c r="T3319">
        <v>0.6</v>
      </c>
      <c r="U3319" s="1">
        <v>40340</v>
      </c>
      <c r="V3319">
        <f t="shared" si="51"/>
        <v>2010</v>
      </c>
    </row>
    <row r="3320" spans="1:22" x14ac:dyDescent="0.3">
      <c r="A3320">
        <v>182</v>
      </c>
      <c r="B3320">
        <v>1191</v>
      </c>
      <c r="C3320" s="1">
        <v>40853</v>
      </c>
      <c r="D3320" t="s">
        <v>10704</v>
      </c>
      <c r="E3320">
        <v>35</v>
      </c>
      <c r="F3320">
        <v>3532.96</v>
      </c>
      <c r="G3320">
        <v>0.08</v>
      </c>
      <c r="H3320" t="s">
        <v>10672</v>
      </c>
      <c r="I3320">
        <v>-243.6</v>
      </c>
      <c r="J3320">
        <v>100.8</v>
      </c>
      <c r="K3320">
        <v>60</v>
      </c>
      <c r="L3320" t="s">
        <v>12033</v>
      </c>
      <c r="M3320" t="s">
        <v>12167</v>
      </c>
      <c r="N3320" t="s">
        <v>12167</v>
      </c>
      <c r="O3320" t="s">
        <v>10701</v>
      </c>
      <c r="P3320" t="s">
        <v>10690</v>
      </c>
      <c r="Q3320" t="s">
        <v>10724</v>
      </c>
      <c r="R3320" t="s">
        <v>11102</v>
      </c>
      <c r="S3320" t="s">
        <v>10677</v>
      </c>
      <c r="T3320">
        <v>0.59</v>
      </c>
      <c r="U3320" s="1">
        <v>40854</v>
      </c>
      <c r="V3320">
        <f t="shared" si="51"/>
        <v>2011</v>
      </c>
    </row>
    <row r="3321" spans="1:22" x14ac:dyDescent="0.3">
      <c r="A3321">
        <v>220</v>
      </c>
      <c r="B3321">
        <v>1444</v>
      </c>
      <c r="C3321" s="1">
        <v>40152</v>
      </c>
      <c r="D3321" t="s">
        <v>10704</v>
      </c>
      <c r="E3321">
        <v>24</v>
      </c>
      <c r="F3321">
        <v>416.4</v>
      </c>
      <c r="G3321">
        <v>0.02</v>
      </c>
      <c r="H3321" t="s">
        <v>10664</v>
      </c>
      <c r="I3321">
        <v>24.33</v>
      </c>
      <c r="J3321">
        <v>17.149999999999999</v>
      </c>
      <c r="K3321">
        <v>4.96</v>
      </c>
      <c r="L3321" t="s">
        <v>11960</v>
      </c>
      <c r="M3321" t="s">
        <v>12167</v>
      </c>
      <c r="N3321" t="s">
        <v>12167</v>
      </c>
      <c r="O3321" t="s">
        <v>10701</v>
      </c>
      <c r="P3321" t="s">
        <v>10668</v>
      </c>
      <c r="Q3321" t="s">
        <v>10669</v>
      </c>
      <c r="R3321" t="s">
        <v>12215</v>
      </c>
      <c r="S3321" t="s">
        <v>10685</v>
      </c>
      <c r="T3321">
        <v>0.57999999999999996</v>
      </c>
      <c r="U3321" s="1">
        <v>40154</v>
      </c>
      <c r="V3321">
        <f t="shared" si="51"/>
        <v>2009</v>
      </c>
    </row>
    <row r="3322" spans="1:22" x14ac:dyDescent="0.3">
      <c r="A3322">
        <v>284</v>
      </c>
      <c r="B3322">
        <v>1985</v>
      </c>
      <c r="C3322" s="1">
        <v>40057</v>
      </c>
      <c r="D3322" t="s">
        <v>10686</v>
      </c>
      <c r="E3322">
        <v>1</v>
      </c>
      <c r="F3322">
        <v>11.35</v>
      </c>
      <c r="G3322">
        <v>0.09</v>
      </c>
      <c r="H3322" t="s">
        <v>10664</v>
      </c>
      <c r="I3322">
        <v>-7.96</v>
      </c>
      <c r="J3322">
        <v>5.78</v>
      </c>
      <c r="K3322">
        <v>5.67</v>
      </c>
      <c r="L3322" t="s">
        <v>12101</v>
      </c>
      <c r="M3322" t="s">
        <v>12167</v>
      </c>
      <c r="N3322" t="s">
        <v>12167</v>
      </c>
      <c r="O3322" t="s">
        <v>10701</v>
      </c>
      <c r="P3322" t="s">
        <v>10668</v>
      </c>
      <c r="Q3322" t="s">
        <v>10702</v>
      </c>
      <c r="R3322" t="s">
        <v>11208</v>
      </c>
      <c r="S3322" t="s">
        <v>10685</v>
      </c>
      <c r="T3322">
        <v>0.36</v>
      </c>
      <c r="U3322" s="1">
        <v>40059</v>
      </c>
      <c r="V3322">
        <f t="shared" si="51"/>
        <v>2009</v>
      </c>
    </row>
    <row r="3323" spans="1:22" x14ac:dyDescent="0.3">
      <c r="A3323">
        <v>285</v>
      </c>
      <c r="B3323">
        <v>1988</v>
      </c>
      <c r="C3323" s="1">
        <v>40821</v>
      </c>
      <c r="D3323" t="s">
        <v>10686</v>
      </c>
      <c r="E3323">
        <v>9</v>
      </c>
      <c r="F3323">
        <v>122.14</v>
      </c>
      <c r="G3323">
        <v>0.04</v>
      </c>
      <c r="H3323" t="s">
        <v>10664</v>
      </c>
      <c r="I3323">
        <v>-16.989999999999998</v>
      </c>
      <c r="J3323">
        <v>13.48</v>
      </c>
      <c r="K3323">
        <v>4.51</v>
      </c>
      <c r="L3323" t="s">
        <v>12083</v>
      </c>
      <c r="M3323" t="s">
        <v>12167</v>
      </c>
      <c r="N3323" t="s">
        <v>12167</v>
      </c>
      <c r="O3323" t="s">
        <v>10681</v>
      </c>
      <c r="P3323" t="s">
        <v>10668</v>
      </c>
      <c r="Q3323" t="s">
        <v>10669</v>
      </c>
      <c r="R3323" t="s">
        <v>10742</v>
      </c>
      <c r="V3323">
        <f t="shared" si="51"/>
        <v>2011</v>
      </c>
    </row>
    <row r="3324" spans="1:22" x14ac:dyDescent="0.3">
      <c r="A3324">
        <v>337</v>
      </c>
      <c r="B3324">
        <v>2305</v>
      </c>
      <c r="C3324" s="1">
        <v>40203</v>
      </c>
      <c r="D3324" t="s">
        <v>10671</v>
      </c>
      <c r="E3324">
        <v>11</v>
      </c>
      <c r="F3324">
        <v>1382.8</v>
      </c>
      <c r="G3324">
        <v>0.01</v>
      </c>
      <c r="H3324" t="s">
        <v>10664</v>
      </c>
      <c r="I3324">
        <v>141.31</v>
      </c>
      <c r="J3324">
        <v>120.33</v>
      </c>
      <c r="K3324">
        <v>19.989999999999998</v>
      </c>
      <c r="L3324" t="s">
        <v>12216</v>
      </c>
      <c r="M3324" t="s">
        <v>12167</v>
      </c>
      <c r="N3324" t="s">
        <v>12167</v>
      </c>
      <c r="O3324" t="s">
        <v>10701</v>
      </c>
      <c r="P3324" t="s">
        <v>10668</v>
      </c>
      <c r="Q3324" t="s">
        <v>10669</v>
      </c>
      <c r="R3324" t="s">
        <v>11742</v>
      </c>
      <c r="S3324" t="s">
        <v>10685</v>
      </c>
      <c r="T3324">
        <v>0.59</v>
      </c>
      <c r="U3324" s="1">
        <v>40203</v>
      </c>
      <c r="V3324">
        <f t="shared" si="51"/>
        <v>2010</v>
      </c>
    </row>
    <row r="3325" spans="1:22" x14ac:dyDescent="0.3">
      <c r="A3325">
        <v>495</v>
      </c>
      <c r="B3325">
        <v>3397</v>
      </c>
      <c r="C3325" s="1">
        <v>39986</v>
      </c>
      <c r="D3325" t="s">
        <v>10704</v>
      </c>
      <c r="E3325">
        <v>11</v>
      </c>
      <c r="F3325">
        <v>30.61</v>
      </c>
      <c r="G3325">
        <v>0.09</v>
      </c>
      <c r="H3325" t="s">
        <v>10664</v>
      </c>
      <c r="I3325">
        <v>-3.38</v>
      </c>
      <c r="J3325">
        <v>2.88</v>
      </c>
      <c r="K3325">
        <v>1.49</v>
      </c>
      <c r="L3325" t="s">
        <v>12075</v>
      </c>
      <c r="M3325" t="s">
        <v>12167</v>
      </c>
      <c r="N3325" t="s">
        <v>12167</v>
      </c>
      <c r="O3325" t="s">
        <v>10674</v>
      </c>
      <c r="P3325" t="s">
        <v>10668</v>
      </c>
      <c r="Q3325" t="s">
        <v>10678</v>
      </c>
      <c r="R3325" t="s">
        <v>11391</v>
      </c>
      <c r="S3325" t="s">
        <v>10685</v>
      </c>
      <c r="T3325">
        <v>0.36</v>
      </c>
      <c r="U3325" s="1">
        <v>39987</v>
      </c>
      <c r="V3325">
        <f t="shared" si="51"/>
        <v>2009</v>
      </c>
    </row>
    <row r="3326" spans="1:22" x14ac:dyDescent="0.3">
      <c r="A3326">
        <v>547</v>
      </c>
      <c r="B3326">
        <v>3680</v>
      </c>
      <c r="C3326" s="1">
        <v>41252</v>
      </c>
      <c r="D3326" t="s">
        <v>10686</v>
      </c>
      <c r="E3326">
        <v>24</v>
      </c>
      <c r="F3326">
        <v>99.53</v>
      </c>
      <c r="G3326">
        <v>0.1</v>
      </c>
      <c r="H3326" t="s">
        <v>10697</v>
      </c>
      <c r="I3326">
        <v>18.28</v>
      </c>
      <c r="J3326">
        <v>3.8</v>
      </c>
      <c r="K3326">
        <v>1.49</v>
      </c>
      <c r="L3326" t="s">
        <v>12095</v>
      </c>
      <c r="M3326" t="s">
        <v>12167</v>
      </c>
      <c r="N3326" t="s">
        <v>12167</v>
      </c>
      <c r="O3326" t="s">
        <v>10681</v>
      </c>
      <c r="P3326" t="s">
        <v>10668</v>
      </c>
      <c r="Q3326" t="s">
        <v>10678</v>
      </c>
      <c r="R3326" t="s">
        <v>10907</v>
      </c>
      <c r="S3326" t="s">
        <v>10685</v>
      </c>
      <c r="T3326">
        <v>0.38</v>
      </c>
      <c r="U3326" s="1">
        <v>41254</v>
      </c>
      <c r="V3326">
        <f t="shared" si="51"/>
        <v>2012</v>
      </c>
    </row>
    <row r="3327" spans="1:22" x14ac:dyDescent="0.3">
      <c r="A3327">
        <v>572</v>
      </c>
      <c r="B3327">
        <v>3877</v>
      </c>
      <c r="C3327" s="1">
        <v>40318</v>
      </c>
      <c r="D3327" t="s">
        <v>10663</v>
      </c>
      <c r="E3327">
        <v>14</v>
      </c>
      <c r="F3327">
        <v>700.46</v>
      </c>
      <c r="G3327">
        <v>0.02</v>
      </c>
      <c r="H3327" t="s">
        <v>10697</v>
      </c>
      <c r="I3327">
        <v>254.31</v>
      </c>
      <c r="J3327">
        <v>48.04</v>
      </c>
      <c r="K3327">
        <v>7.23</v>
      </c>
      <c r="L3327" t="s">
        <v>12083</v>
      </c>
      <c r="M3327" t="s">
        <v>12167</v>
      </c>
      <c r="N3327" t="s">
        <v>12167</v>
      </c>
      <c r="O3327" t="s">
        <v>10681</v>
      </c>
      <c r="P3327" t="s">
        <v>10668</v>
      </c>
      <c r="Q3327" t="s">
        <v>10702</v>
      </c>
      <c r="R3327" t="s">
        <v>11152</v>
      </c>
      <c r="S3327" t="s">
        <v>10685</v>
      </c>
      <c r="T3327">
        <v>0.37</v>
      </c>
      <c r="U3327" s="1">
        <v>40318</v>
      </c>
      <c r="V3327">
        <f t="shared" si="51"/>
        <v>2010</v>
      </c>
    </row>
    <row r="3328" spans="1:22" x14ac:dyDescent="0.3">
      <c r="A3328">
        <v>589</v>
      </c>
      <c r="B3328">
        <v>4033</v>
      </c>
      <c r="C3328" s="1">
        <v>40330</v>
      </c>
      <c r="D3328" t="s">
        <v>10663</v>
      </c>
      <c r="E3328">
        <v>21</v>
      </c>
      <c r="F3328">
        <v>763.12</v>
      </c>
      <c r="G3328">
        <v>0.03</v>
      </c>
      <c r="H3328" t="s">
        <v>10664</v>
      </c>
      <c r="I3328">
        <v>140.33000000000001</v>
      </c>
      <c r="J3328">
        <v>34.76</v>
      </c>
      <c r="K3328">
        <v>5.49</v>
      </c>
      <c r="L3328" t="s">
        <v>12144</v>
      </c>
      <c r="M3328" t="s">
        <v>12167</v>
      </c>
      <c r="N3328" t="s">
        <v>12167</v>
      </c>
      <c r="O3328" t="s">
        <v>10674</v>
      </c>
      <c r="P3328" t="s">
        <v>10668</v>
      </c>
      <c r="Q3328" t="s">
        <v>10669</v>
      </c>
      <c r="R3328" t="s">
        <v>10965</v>
      </c>
      <c r="S3328" t="s">
        <v>10685</v>
      </c>
      <c r="T3328">
        <v>0.6</v>
      </c>
      <c r="U3328" s="1">
        <v>40332</v>
      </c>
      <c r="V3328">
        <f t="shared" si="51"/>
        <v>2010</v>
      </c>
    </row>
    <row r="3329" spans="1:22" x14ac:dyDescent="0.3">
      <c r="A3329">
        <v>604</v>
      </c>
      <c r="B3329">
        <v>4103</v>
      </c>
      <c r="C3329" s="1">
        <v>41092</v>
      </c>
      <c r="D3329" t="s">
        <v>10663</v>
      </c>
      <c r="E3329">
        <v>3</v>
      </c>
      <c r="F3329">
        <v>42.5</v>
      </c>
      <c r="G3329">
        <v>7.0000000000000007E-2</v>
      </c>
      <c r="H3329" t="s">
        <v>10664</v>
      </c>
      <c r="I3329">
        <v>-28.43</v>
      </c>
      <c r="J3329">
        <v>11.66</v>
      </c>
      <c r="K3329">
        <v>8.99</v>
      </c>
      <c r="L3329" t="s">
        <v>12143</v>
      </c>
      <c r="M3329" t="s">
        <v>12167</v>
      </c>
      <c r="N3329" t="s">
        <v>12167</v>
      </c>
      <c r="O3329" t="s">
        <v>10701</v>
      </c>
      <c r="P3329" t="s">
        <v>10668</v>
      </c>
      <c r="Q3329" t="s">
        <v>10736</v>
      </c>
      <c r="R3329" t="s">
        <v>11123</v>
      </c>
      <c r="S3329" t="s">
        <v>10693</v>
      </c>
      <c r="T3329">
        <v>0.59</v>
      </c>
      <c r="U3329" s="1">
        <v>41096</v>
      </c>
      <c r="V3329">
        <f t="shared" si="51"/>
        <v>2012</v>
      </c>
    </row>
    <row r="3330" spans="1:22" x14ac:dyDescent="0.3">
      <c r="A3330">
        <v>637</v>
      </c>
      <c r="B3330">
        <v>4455</v>
      </c>
      <c r="C3330" s="1">
        <v>40461</v>
      </c>
      <c r="D3330" t="s">
        <v>10704</v>
      </c>
      <c r="E3330">
        <v>39</v>
      </c>
      <c r="F3330">
        <v>279.29000000000002</v>
      </c>
      <c r="G3330">
        <v>7.0000000000000007E-2</v>
      </c>
      <c r="H3330" t="s">
        <v>10664</v>
      </c>
      <c r="I3330">
        <v>14.15</v>
      </c>
      <c r="J3330">
        <v>7.59</v>
      </c>
      <c r="K3330">
        <v>4</v>
      </c>
      <c r="L3330" t="s">
        <v>12070</v>
      </c>
      <c r="M3330" t="s">
        <v>12167</v>
      </c>
      <c r="N3330" t="s">
        <v>12167</v>
      </c>
      <c r="O3330" t="s">
        <v>10667</v>
      </c>
      <c r="P3330" t="s">
        <v>10690</v>
      </c>
      <c r="Q3330" t="s">
        <v>10691</v>
      </c>
      <c r="R3330" t="s">
        <v>11129</v>
      </c>
      <c r="V3330">
        <f t="shared" ref="V3330:V3393" si="52">YEAR(C3330)</f>
        <v>2010</v>
      </c>
    </row>
    <row r="3331" spans="1:22" x14ac:dyDescent="0.3">
      <c r="A3331">
        <v>701</v>
      </c>
      <c r="B3331">
        <v>4896</v>
      </c>
      <c r="C3331" s="1">
        <v>41142</v>
      </c>
      <c r="D3331" t="s">
        <v>10719</v>
      </c>
      <c r="E3331">
        <v>21</v>
      </c>
      <c r="F3331">
        <v>121.3</v>
      </c>
      <c r="G3331">
        <v>0.05</v>
      </c>
      <c r="H3331" t="s">
        <v>10664</v>
      </c>
      <c r="I3331">
        <v>-64.87</v>
      </c>
      <c r="J3331">
        <v>5.8</v>
      </c>
      <c r="K3331">
        <v>5.59</v>
      </c>
      <c r="L3331" t="s">
        <v>12098</v>
      </c>
      <c r="M3331" t="s">
        <v>12167</v>
      </c>
      <c r="N3331" t="s">
        <v>12167</v>
      </c>
      <c r="O3331" t="s">
        <v>10667</v>
      </c>
      <c r="P3331" t="s">
        <v>10668</v>
      </c>
      <c r="Q3331" t="s">
        <v>10678</v>
      </c>
      <c r="R3331" t="s">
        <v>11591</v>
      </c>
      <c r="S3331" t="s">
        <v>10685</v>
      </c>
      <c r="T3331">
        <v>0.4</v>
      </c>
      <c r="U3331" s="1">
        <v>41144</v>
      </c>
      <c r="V3331">
        <f t="shared" si="52"/>
        <v>2012</v>
      </c>
    </row>
    <row r="3332" spans="1:22" x14ac:dyDescent="0.3">
      <c r="A3332">
        <v>706</v>
      </c>
      <c r="B3332">
        <v>4960</v>
      </c>
      <c r="C3332" s="1">
        <v>40599</v>
      </c>
      <c r="D3332" t="s">
        <v>10663</v>
      </c>
      <c r="E3332">
        <v>4</v>
      </c>
      <c r="F3332">
        <v>40.869999999999997</v>
      </c>
      <c r="G3332">
        <v>0.04</v>
      </c>
      <c r="H3332" t="s">
        <v>10697</v>
      </c>
      <c r="I3332">
        <v>-16.38</v>
      </c>
      <c r="J3332">
        <v>6.48</v>
      </c>
      <c r="K3332">
        <v>8.74</v>
      </c>
      <c r="L3332" t="s">
        <v>11814</v>
      </c>
      <c r="M3332" t="s">
        <v>12167</v>
      </c>
      <c r="N3332" t="s">
        <v>12167</v>
      </c>
      <c r="O3332" t="s">
        <v>10681</v>
      </c>
      <c r="P3332" t="s">
        <v>10668</v>
      </c>
      <c r="Q3332" t="s">
        <v>10702</v>
      </c>
      <c r="R3332" t="s">
        <v>11799</v>
      </c>
      <c r="S3332" t="s">
        <v>10685</v>
      </c>
      <c r="T3332">
        <v>0.36</v>
      </c>
      <c r="U3332" s="1">
        <v>40601</v>
      </c>
      <c r="V3332">
        <f t="shared" si="52"/>
        <v>2011</v>
      </c>
    </row>
    <row r="3333" spans="1:22" x14ac:dyDescent="0.3">
      <c r="A3333">
        <v>723</v>
      </c>
      <c r="B3333">
        <v>5189</v>
      </c>
      <c r="C3333" s="1">
        <v>40507</v>
      </c>
      <c r="D3333" t="s">
        <v>10663</v>
      </c>
      <c r="E3333">
        <v>14</v>
      </c>
      <c r="F3333">
        <v>2066.63</v>
      </c>
      <c r="G3333">
        <v>0.03</v>
      </c>
      <c r="H3333" t="s">
        <v>10664</v>
      </c>
      <c r="I3333">
        <v>65.58</v>
      </c>
      <c r="J3333">
        <v>140.85</v>
      </c>
      <c r="K3333">
        <v>19.989999999999998</v>
      </c>
      <c r="L3333" t="s">
        <v>12095</v>
      </c>
      <c r="M3333" t="s">
        <v>12167</v>
      </c>
      <c r="N3333" t="s">
        <v>12167</v>
      </c>
      <c r="O3333" t="s">
        <v>10681</v>
      </c>
      <c r="P3333" t="s">
        <v>10668</v>
      </c>
      <c r="Q3333" t="s">
        <v>10669</v>
      </c>
      <c r="R3333" t="s">
        <v>11163</v>
      </c>
      <c r="V3333">
        <f t="shared" si="52"/>
        <v>2010</v>
      </c>
    </row>
    <row r="3334" spans="1:22" x14ac:dyDescent="0.3">
      <c r="A3334">
        <v>848</v>
      </c>
      <c r="B3334">
        <v>6086</v>
      </c>
      <c r="C3334" s="1">
        <v>40808</v>
      </c>
      <c r="D3334" t="s">
        <v>10719</v>
      </c>
      <c r="E3334">
        <v>48</v>
      </c>
      <c r="F3334">
        <v>1734.72</v>
      </c>
      <c r="G3334">
        <v>0.04</v>
      </c>
      <c r="H3334" t="s">
        <v>10664</v>
      </c>
      <c r="I3334">
        <v>57.89</v>
      </c>
      <c r="J3334">
        <v>35.44</v>
      </c>
      <c r="K3334">
        <v>19.989999999999998</v>
      </c>
      <c r="L3334" t="s">
        <v>12132</v>
      </c>
      <c r="M3334" t="s">
        <v>12167</v>
      </c>
      <c r="N3334" t="s">
        <v>12167</v>
      </c>
      <c r="O3334" t="s">
        <v>10681</v>
      </c>
      <c r="P3334" t="s">
        <v>10668</v>
      </c>
      <c r="Q3334" t="s">
        <v>10702</v>
      </c>
      <c r="R3334" t="s">
        <v>12081</v>
      </c>
      <c r="S3334" t="s">
        <v>10685</v>
      </c>
      <c r="T3334">
        <v>0.38</v>
      </c>
      <c r="U3334" s="1">
        <v>40810</v>
      </c>
      <c r="V3334">
        <f t="shared" si="52"/>
        <v>2011</v>
      </c>
    </row>
    <row r="3335" spans="1:22" x14ac:dyDescent="0.3">
      <c r="A3335">
        <v>955</v>
      </c>
      <c r="B3335">
        <v>6912</v>
      </c>
      <c r="C3335" s="1">
        <v>40887</v>
      </c>
      <c r="D3335" t="s">
        <v>10686</v>
      </c>
      <c r="E3335">
        <v>14</v>
      </c>
      <c r="F3335">
        <v>294.52</v>
      </c>
      <c r="G3335">
        <v>0.09</v>
      </c>
      <c r="H3335" t="s">
        <v>10664</v>
      </c>
      <c r="I3335">
        <v>15.34</v>
      </c>
      <c r="J3335">
        <v>21.78</v>
      </c>
      <c r="K3335">
        <v>5.94</v>
      </c>
      <c r="L3335" t="s">
        <v>12112</v>
      </c>
      <c r="M3335" t="s">
        <v>12167</v>
      </c>
      <c r="N3335" t="s">
        <v>12167</v>
      </c>
      <c r="O3335" t="s">
        <v>10667</v>
      </c>
      <c r="P3335" t="s">
        <v>10668</v>
      </c>
      <c r="Q3335" t="s">
        <v>10675</v>
      </c>
      <c r="R3335" t="s">
        <v>10688</v>
      </c>
      <c r="S3335" t="s">
        <v>10689</v>
      </c>
      <c r="T3335">
        <v>0.5</v>
      </c>
      <c r="U3335" s="1">
        <v>40889</v>
      </c>
      <c r="V3335">
        <f t="shared" si="52"/>
        <v>2011</v>
      </c>
    </row>
    <row r="3336" spans="1:22" x14ac:dyDescent="0.3">
      <c r="A3336">
        <v>960</v>
      </c>
      <c r="B3336">
        <v>6950</v>
      </c>
      <c r="C3336" s="1">
        <v>40994</v>
      </c>
      <c r="D3336" t="s">
        <v>10663</v>
      </c>
      <c r="E3336">
        <v>4</v>
      </c>
      <c r="F3336">
        <v>187.39949999999999</v>
      </c>
      <c r="G3336">
        <v>0.08</v>
      </c>
      <c r="H3336" t="s">
        <v>10664</v>
      </c>
      <c r="I3336">
        <v>-225.3</v>
      </c>
      <c r="J3336">
        <v>55.99</v>
      </c>
      <c r="K3336">
        <v>3.3</v>
      </c>
      <c r="L3336" t="s">
        <v>12059</v>
      </c>
      <c r="M3336" t="s">
        <v>12167</v>
      </c>
      <c r="N3336" t="s">
        <v>12167</v>
      </c>
      <c r="O3336" t="s">
        <v>10701</v>
      </c>
      <c r="P3336" t="s">
        <v>10682</v>
      </c>
      <c r="Q3336" t="s">
        <v>10683</v>
      </c>
      <c r="R3336" t="s">
        <v>10930</v>
      </c>
      <c r="S3336" t="s">
        <v>10693</v>
      </c>
      <c r="T3336">
        <v>0.59</v>
      </c>
      <c r="U3336" s="1">
        <v>40996</v>
      </c>
      <c r="V3336">
        <f t="shared" si="52"/>
        <v>2012</v>
      </c>
    </row>
    <row r="3337" spans="1:22" x14ac:dyDescent="0.3">
      <c r="A3337">
        <v>972</v>
      </c>
      <c r="B3337">
        <v>7075</v>
      </c>
      <c r="C3337" s="1">
        <v>40826</v>
      </c>
      <c r="D3337" t="s">
        <v>10663</v>
      </c>
      <c r="E3337">
        <v>15</v>
      </c>
      <c r="F3337">
        <v>241.89</v>
      </c>
      <c r="G3337">
        <v>0.02</v>
      </c>
      <c r="H3337" t="s">
        <v>10664</v>
      </c>
      <c r="I3337">
        <v>-83.3</v>
      </c>
      <c r="J3337">
        <v>15.42</v>
      </c>
      <c r="K3337">
        <v>10.68</v>
      </c>
      <c r="L3337" t="s">
        <v>12100</v>
      </c>
      <c r="M3337" t="s">
        <v>12167</v>
      </c>
      <c r="N3337" t="s">
        <v>12167</v>
      </c>
      <c r="O3337" t="s">
        <v>10681</v>
      </c>
      <c r="P3337" t="s">
        <v>10668</v>
      </c>
      <c r="Q3337" t="s">
        <v>10669</v>
      </c>
      <c r="R3337" t="s">
        <v>11980</v>
      </c>
      <c r="V3337">
        <f t="shared" si="52"/>
        <v>2011</v>
      </c>
    </row>
    <row r="3338" spans="1:22" x14ac:dyDescent="0.3">
      <c r="A3338">
        <v>973</v>
      </c>
      <c r="B3338">
        <v>7075</v>
      </c>
      <c r="C3338" s="1">
        <v>40826</v>
      </c>
      <c r="D3338" t="s">
        <v>10663</v>
      </c>
      <c r="E3338">
        <v>43</v>
      </c>
      <c r="F3338">
        <v>83.34</v>
      </c>
      <c r="G3338">
        <v>0.01</v>
      </c>
      <c r="H3338" t="s">
        <v>10664</v>
      </c>
      <c r="I3338">
        <v>-93.18</v>
      </c>
      <c r="J3338">
        <v>1.86</v>
      </c>
      <c r="K3338">
        <v>2.58</v>
      </c>
      <c r="L3338" t="s">
        <v>12100</v>
      </c>
      <c r="M3338" t="s">
        <v>12167</v>
      </c>
      <c r="N3338" t="s">
        <v>12167</v>
      </c>
      <c r="O3338" t="s">
        <v>10681</v>
      </c>
      <c r="P3338" t="s">
        <v>10668</v>
      </c>
      <c r="Q3338" t="s">
        <v>10707</v>
      </c>
      <c r="R3338" t="s">
        <v>11392</v>
      </c>
      <c r="V3338">
        <f t="shared" si="52"/>
        <v>2011</v>
      </c>
    </row>
    <row r="3339" spans="1:22" x14ac:dyDescent="0.3">
      <c r="A3339">
        <v>1003</v>
      </c>
      <c r="B3339">
        <v>7297</v>
      </c>
      <c r="C3339" s="1">
        <v>40070</v>
      </c>
      <c r="D3339" t="s">
        <v>10671</v>
      </c>
      <c r="E3339">
        <v>7</v>
      </c>
      <c r="F3339">
        <v>296.83999999999997</v>
      </c>
      <c r="G3339">
        <v>0.08</v>
      </c>
      <c r="H3339" t="s">
        <v>10664</v>
      </c>
      <c r="I3339">
        <v>-71.83</v>
      </c>
      <c r="J3339">
        <v>45.19</v>
      </c>
      <c r="K3339">
        <v>1.99</v>
      </c>
      <c r="L3339" t="s">
        <v>12148</v>
      </c>
      <c r="M3339" t="s">
        <v>12167</v>
      </c>
      <c r="N3339" t="s">
        <v>12167</v>
      </c>
      <c r="O3339" t="s">
        <v>10667</v>
      </c>
      <c r="P3339" t="s">
        <v>10682</v>
      </c>
      <c r="Q3339" t="s">
        <v>10711</v>
      </c>
      <c r="R3339" t="s">
        <v>11015</v>
      </c>
      <c r="V3339">
        <f t="shared" si="52"/>
        <v>2009</v>
      </c>
    </row>
    <row r="3340" spans="1:22" x14ac:dyDescent="0.3">
      <c r="A3340">
        <v>1080</v>
      </c>
      <c r="B3340">
        <v>7938</v>
      </c>
      <c r="C3340" s="1">
        <v>40250</v>
      </c>
      <c r="D3340" t="s">
        <v>10704</v>
      </c>
      <c r="E3340">
        <v>23</v>
      </c>
      <c r="F3340">
        <v>139.19</v>
      </c>
      <c r="G3340">
        <v>0.04</v>
      </c>
      <c r="H3340" t="s">
        <v>10664</v>
      </c>
      <c r="I3340">
        <v>-86.73</v>
      </c>
      <c r="J3340">
        <v>5.98</v>
      </c>
      <c r="K3340">
        <v>7.15</v>
      </c>
      <c r="L3340" t="s">
        <v>12031</v>
      </c>
      <c r="M3340" t="s">
        <v>12167</v>
      </c>
      <c r="N3340" t="s">
        <v>12167</v>
      </c>
      <c r="O3340" t="s">
        <v>10681</v>
      </c>
      <c r="P3340" t="s">
        <v>10668</v>
      </c>
      <c r="Q3340" t="s">
        <v>10702</v>
      </c>
      <c r="R3340" t="s">
        <v>11998</v>
      </c>
      <c r="S3340" t="s">
        <v>10685</v>
      </c>
      <c r="T3340">
        <v>0.36</v>
      </c>
      <c r="U3340" s="1">
        <v>40252</v>
      </c>
      <c r="V3340">
        <f t="shared" si="52"/>
        <v>2010</v>
      </c>
    </row>
    <row r="3341" spans="1:22" x14ac:dyDescent="0.3">
      <c r="A3341">
        <v>1099</v>
      </c>
      <c r="B3341">
        <v>8065</v>
      </c>
      <c r="C3341" s="1">
        <v>41203</v>
      </c>
      <c r="D3341" t="s">
        <v>10704</v>
      </c>
      <c r="E3341">
        <v>17</v>
      </c>
      <c r="F3341">
        <v>1125.76</v>
      </c>
      <c r="G3341">
        <v>0</v>
      </c>
      <c r="H3341" t="s">
        <v>10664</v>
      </c>
      <c r="I3341">
        <v>379.28</v>
      </c>
      <c r="J3341">
        <v>60.65</v>
      </c>
      <c r="K3341">
        <v>12.23</v>
      </c>
      <c r="L3341" t="s">
        <v>12148</v>
      </c>
      <c r="M3341" t="s">
        <v>12167</v>
      </c>
      <c r="N3341" t="s">
        <v>12167</v>
      </c>
      <c r="O3341" t="s">
        <v>10667</v>
      </c>
      <c r="P3341" t="s">
        <v>10690</v>
      </c>
      <c r="Q3341" t="s">
        <v>10691</v>
      </c>
      <c r="R3341" t="s">
        <v>11805</v>
      </c>
      <c r="V3341">
        <f t="shared" si="52"/>
        <v>2012</v>
      </c>
    </row>
    <row r="3342" spans="1:22" x14ac:dyDescent="0.3">
      <c r="A3342">
        <v>1135</v>
      </c>
      <c r="B3342">
        <v>8292</v>
      </c>
      <c r="C3342" s="1">
        <v>40210</v>
      </c>
      <c r="D3342" t="s">
        <v>10686</v>
      </c>
      <c r="E3342">
        <v>18</v>
      </c>
      <c r="F3342">
        <v>299.87</v>
      </c>
      <c r="G3342">
        <v>0.02</v>
      </c>
      <c r="H3342" t="s">
        <v>10664</v>
      </c>
      <c r="I3342">
        <v>130.04</v>
      </c>
      <c r="J3342">
        <v>15.74</v>
      </c>
      <c r="K3342">
        <v>1.39</v>
      </c>
      <c r="L3342" t="s">
        <v>12211</v>
      </c>
      <c r="M3342" t="s">
        <v>12167</v>
      </c>
      <c r="N3342" t="s">
        <v>12167</v>
      </c>
      <c r="O3342" t="s">
        <v>10681</v>
      </c>
      <c r="P3342" t="s">
        <v>10668</v>
      </c>
      <c r="Q3342" t="s">
        <v>10717</v>
      </c>
      <c r="R3342" t="s">
        <v>10718</v>
      </c>
      <c r="S3342" t="s">
        <v>10685</v>
      </c>
      <c r="T3342">
        <v>0.4</v>
      </c>
      <c r="U3342" s="1">
        <v>40211</v>
      </c>
      <c r="V3342">
        <f t="shared" si="52"/>
        <v>2010</v>
      </c>
    </row>
    <row r="3343" spans="1:22" x14ac:dyDescent="0.3">
      <c r="A3343">
        <v>1166</v>
      </c>
      <c r="B3343">
        <v>8513</v>
      </c>
      <c r="C3343" s="1">
        <v>40739</v>
      </c>
      <c r="D3343" t="s">
        <v>10663</v>
      </c>
      <c r="E3343">
        <v>8</v>
      </c>
      <c r="F3343">
        <v>84.64</v>
      </c>
      <c r="G3343">
        <v>0</v>
      </c>
      <c r="H3343" t="s">
        <v>10697</v>
      </c>
      <c r="I3343">
        <v>-9.2899999999999991</v>
      </c>
      <c r="J3343">
        <v>8.6199999999999992</v>
      </c>
      <c r="K3343">
        <v>4.5</v>
      </c>
      <c r="L3343" t="s">
        <v>12061</v>
      </c>
      <c r="M3343" t="s">
        <v>12167</v>
      </c>
      <c r="N3343" t="s">
        <v>12167</v>
      </c>
      <c r="O3343" t="s">
        <v>10667</v>
      </c>
      <c r="P3343" t="s">
        <v>10668</v>
      </c>
      <c r="Q3343" t="s">
        <v>10675</v>
      </c>
      <c r="R3343" t="s">
        <v>12198</v>
      </c>
      <c r="V3343">
        <f t="shared" si="52"/>
        <v>2011</v>
      </c>
    </row>
    <row r="3344" spans="1:22" x14ac:dyDescent="0.3">
      <c r="A3344">
        <v>1240</v>
      </c>
      <c r="B3344">
        <v>9024</v>
      </c>
      <c r="C3344" s="1">
        <v>41062</v>
      </c>
      <c r="D3344" t="s">
        <v>10704</v>
      </c>
      <c r="E3344">
        <v>30</v>
      </c>
      <c r="F3344">
        <v>1136.44</v>
      </c>
      <c r="G3344">
        <v>0.09</v>
      </c>
      <c r="H3344" t="s">
        <v>10664</v>
      </c>
      <c r="I3344">
        <v>-9.3000000000000007</v>
      </c>
      <c r="J3344">
        <v>40.98</v>
      </c>
      <c r="K3344">
        <v>6.5</v>
      </c>
      <c r="L3344" t="s">
        <v>12101</v>
      </c>
      <c r="M3344" t="s">
        <v>12167</v>
      </c>
      <c r="N3344" t="s">
        <v>12167</v>
      </c>
      <c r="O3344" t="s">
        <v>10701</v>
      </c>
      <c r="P3344" t="s">
        <v>10682</v>
      </c>
      <c r="Q3344" t="s">
        <v>10711</v>
      </c>
      <c r="R3344" t="s">
        <v>12217</v>
      </c>
      <c r="S3344" t="s">
        <v>10685</v>
      </c>
      <c r="T3344">
        <v>0.64</v>
      </c>
      <c r="U3344" s="1">
        <v>41064</v>
      </c>
      <c r="V3344">
        <f t="shared" si="52"/>
        <v>2012</v>
      </c>
    </row>
    <row r="3345" spans="1:22" x14ac:dyDescent="0.3">
      <c r="A3345">
        <v>1314</v>
      </c>
      <c r="B3345">
        <v>9635</v>
      </c>
      <c r="C3345" s="1">
        <v>39916</v>
      </c>
      <c r="D3345" t="s">
        <v>10719</v>
      </c>
      <c r="E3345">
        <v>1</v>
      </c>
      <c r="F3345">
        <v>3.42</v>
      </c>
      <c r="G3345">
        <v>0.05</v>
      </c>
      <c r="H3345" t="s">
        <v>10664</v>
      </c>
      <c r="I3345">
        <v>-2.91</v>
      </c>
      <c r="J3345">
        <v>1.88</v>
      </c>
      <c r="K3345">
        <v>1.49</v>
      </c>
      <c r="L3345" t="s">
        <v>11913</v>
      </c>
      <c r="M3345" t="s">
        <v>12167</v>
      </c>
      <c r="N3345" t="s">
        <v>12167</v>
      </c>
      <c r="O3345" t="s">
        <v>10681</v>
      </c>
      <c r="P3345" t="s">
        <v>10668</v>
      </c>
      <c r="Q3345" t="s">
        <v>10678</v>
      </c>
      <c r="R3345" t="s">
        <v>10812</v>
      </c>
      <c r="S3345" t="s">
        <v>10685</v>
      </c>
      <c r="T3345">
        <v>0.37</v>
      </c>
      <c r="U3345" s="1">
        <v>39918</v>
      </c>
      <c r="V3345">
        <f t="shared" si="52"/>
        <v>2009</v>
      </c>
    </row>
    <row r="3346" spans="1:22" x14ac:dyDescent="0.3">
      <c r="A3346">
        <v>1444</v>
      </c>
      <c r="B3346">
        <v>10436</v>
      </c>
      <c r="C3346" s="1">
        <v>40545</v>
      </c>
      <c r="D3346" t="s">
        <v>10663</v>
      </c>
      <c r="E3346">
        <v>24</v>
      </c>
      <c r="F3346">
        <v>138.75</v>
      </c>
      <c r="G3346">
        <v>0.09</v>
      </c>
      <c r="H3346" t="s">
        <v>10664</v>
      </c>
      <c r="I3346">
        <v>49.81</v>
      </c>
      <c r="J3346">
        <v>5.84</v>
      </c>
      <c r="K3346">
        <v>1</v>
      </c>
      <c r="L3346" t="s">
        <v>12033</v>
      </c>
      <c r="M3346" t="s">
        <v>12167</v>
      </c>
      <c r="N3346" t="s">
        <v>12167</v>
      </c>
      <c r="O3346" t="s">
        <v>10681</v>
      </c>
      <c r="P3346" t="s">
        <v>10668</v>
      </c>
      <c r="Q3346" t="s">
        <v>10736</v>
      </c>
      <c r="R3346" t="s">
        <v>11738</v>
      </c>
      <c r="V3346">
        <f t="shared" si="52"/>
        <v>2011</v>
      </c>
    </row>
    <row r="3347" spans="1:22" x14ac:dyDescent="0.3">
      <c r="A3347">
        <v>1491</v>
      </c>
      <c r="B3347">
        <v>10752</v>
      </c>
      <c r="C3347" s="1">
        <v>40796</v>
      </c>
      <c r="D3347" t="s">
        <v>10719</v>
      </c>
      <c r="E3347">
        <v>5</v>
      </c>
      <c r="F3347">
        <v>95.38</v>
      </c>
      <c r="G3347">
        <v>0.03</v>
      </c>
      <c r="H3347" t="s">
        <v>10664</v>
      </c>
      <c r="I3347">
        <v>-36.89</v>
      </c>
      <c r="J3347">
        <v>15.99</v>
      </c>
      <c r="K3347">
        <v>13.18</v>
      </c>
      <c r="L3347" t="s">
        <v>12165</v>
      </c>
      <c r="M3347" t="s">
        <v>12167</v>
      </c>
      <c r="N3347" t="s">
        <v>12167</v>
      </c>
      <c r="O3347" t="s">
        <v>10667</v>
      </c>
      <c r="P3347" t="s">
        <v>10668</v>
      </c>
      <c r="Q3347" t="s">
        <v>10678</v>
      </c>
      <c r="R3347" t="s">
        <v>10733</v>
      </c>
      <c r="V3347">
        <f t="shared" si="52"/>
        <v>2011</v>
      </c>
    </row>
    <row r="3348" spans="1:22" x14ac:dyDescent="0.3">
      <c r="A3348">
        <v>1527</v>
      </c>
      <c r="B3348">
        <v>11011</v>
      </c>
      <c r="C3348" s="1">
        <v>41042</v>
      </c>
      <c r="D3348" t="s">
        <v>10671</v>
      </c>
      <c r="E3348">
        <v>36</v>
      </c>
      <c r="F3348">
        <v>251.05</v>
      </c>
      <c r="G3348">
        <v>0.1</v>
      </c>
      <c r="H3348" t="s">
        <v>10664</v>
      </c>
      <c r="I3348">
        <v>118.79</v>
      </c>
      <c r="J3348">
        <v>7.31</v>
      </c>
      <c r="K3348">
        <v>0.49</v>
      </c>
      <c r="L3348" t="s">
        <v>12061</v>
      </c>
      <c r="M3348" t="s">
        <v>12167</v>
      </c>
      <c r="N3348" t="s">
        <v>12167</v>
      </c>
      <c r="O3348" t="s">
        <v>10667</v>
      </c>
      <c r="P3348" t="s">
        <v>10668</v>
      </c>
      <c r="Q3348" t="s">
        <v>10729</v>
      </c>
      <c r="R3348" t="s">
        <v>10748</v>
      </c>
      <c r="S3348" t="s">
        <v>10685</v>
      </c>
      <c r="T3348">
        <v>0.38</v>
      </c>
      <c r="U3348" s="1">
        <v>41043</v>
      </c>
      <c r="V3348">
        <f t="shared" si="52"/>
        <v>2012</v>
      </c>
    </row>
    <row r="3349" spans="1:22" x14ac:dyDescent="0.3">
      <c r="A3349">
        <v>1558</v>
      </c>
      <c r="B3349">
        <v>11236</v>
      </c>
      <c r="C3349" s="1">
        <v>40481</v>
      </c>
      <c r="D3349" t="s">
        <v>10671</v>
      </c>
      <c r="E3349">
        <v>49</v>
      </c>
      <c r="F3349">
        <v>261.02</v>
      </c>
      <c r="G3349">
        <v>0.01</v>
      </c>
      <c r="H3349" t="s">
        <v>10664</v>
      </c>
      <c r="I3349">
        <v>-94.05</v>
      </c>
      <c r="J3349">
        <v>4.9800000000000004</v>
      </c>
      <c r="K3349">
        <v>4.95</v>
      </c>
      <c r="L3349" t="s">
        <v>12129</v>
      </c>
      <c r="M3349" t="s">
        <v>12167</v>
      </c>
      <c r="N3349" t="s">
        <v>12167</v>
      </c>
      <c r="O3349" t="s">
        <v>10667</v>
      </c>
      <c r="P3349" t="s">
        <v>10668</v>
      </c>
      <c r="Q3349" t="s">
        <v>10678</v>
      </c>
      <c r="R3349" t="s">
        <v>11308</v>
      </c>
      <c r="S3349" t="s">
        <v>10685</v>
      </c>
      <c r="T3349">
        <v>0.37</v>
      </c>
      <c r="U3349" s="1">
        <v>40482</v>
      </c>
      <c r="V3349">
        <f t="shared" si="52"/>
        <v>2010</v>
      </c>
    </row>
    <row r="3350" spans="1:22" x14ac:dyDescent="0.3">
      <c r="A3350">
        <v>1604</v>
      </c>
      <c r="B3350">
        <v>11650</v>
      </c>
      <c r="C3350" s="1">
        <v>41176</v>
      </c>
      <c r="D3350" t="s">
        <v>10686</v>
      </c>
      <c r="E3350">
        <v>30</v>
      </c>
      <c r="F3350">
        <v>243.49</v>
      </c>
      <c r="G3350">
        <v>0.08</v>
      </c>
      <c r="H3350" t="s">
        <v>10664</v>
      </c>
      <c r="I3350">
        <v>-45.89</v>
      </c>
      <c r="J3350">
        <v>8.32</v>
      </c>
      <c r="K3350">
        <v>2.38</v>
      </c>
      <c r="L3350" t="s">
        <v>12186</v>
      </c>
      <c r="M3350" t="s">
        <v>12167</v>
      </c>
      <c r="N3350" t="s">
        <v>12167</v>
      </c>
      <c r="O3350" t="s">
        <v>10701</v>
      </c>
      <c r="P3350" t="s">
        <v>10682</v>
      </c>
      <c r="Q3350" t="s">
        <v>10711</v>
      </c>
      <c r="R3350" t="s">
        <v>12156</v>
      </c>
      <c r="V3350">
        <f t="shared" si="52"/>
        <v>2012</v>
      </c>
    </row>
    <row r="3351" spans="1:22" x14ac:dyDescent="0.3">
      <c r="A3351">
        <v>1628</v>
      </c>
      <c r="B3351">
        <v>11779</v>
      </c>
      <c r="C3351" s="1">
        <v>40358</v>
      </c>
      <c r="D3351" t="s">
        <v>10686</v>
      </c>
      <c r="E3351">
        <v>45</v>
      </c>
      <c r="F3351">
        <v>311.10000000000002</v>
      </c>
      <c r="G3351">
        <v>0.04</v>
      </c>
      <c r="H3351" t="s">
        <v>10664</v>
      </c>
      <c r="I3351">
        <v>86.6</v>
      </c>
      <c r="J3351">
        <v>6.88</v>
      </c>
      <c r="K3351">
        <v>2</v>
      </c>
      <c r="L3351" t="s">
        <v>12075</v>
      </c>
      <c r="M3351" t="s">
        <v>12167</v>
      </c>
      <c r="N3351" t="s">
        <v>12167</v>
      </c>
      <c r="O3351" t="s">
        <v>10674</v>
      </c>
      <c r="P3351" t="s">
        <v>10668</v>
      </c>
      <c r="Q3351" t="s">
        <v>10702</v>
      </c>
      <c r="R3351" t="s">
        <v>11436</v>
      </c>
      <c r="V3351">
        <f t="shared" si="52"/>
        <v>2010</v>
      </c>
    </row>
    <row r="3352" spans="1:22" x14ac:dyDescent="0.3">
      <c r="A3352">
        <v>1629</v>
      </c>
      <c r="B3352">
        <v>11779</v>
      </c>
      <c r="C3352" s="1">
        <v>40358</v>
      </c>
      <c r="D3352" t="s">
        <v>10686</v>
      </c>
      <c r="E3352">
        <v>43</v>
      </c>
      <c r="F3352">
        <v>452.93</v>
      </c>
      <c r="G3352">
        <v>0.09</v>
      </c>
      <c r="H3352" t="s">
        <v>10664</v>
      </c>
      <c r="I3352">
        <v>-172.34</v>
      </c>
      <c r="J3352">
        <v>10.97</v>
      </c>
      <c r="K3352">
        <v>6.5</v>
      </c>
      <c r="L3352" t="s">
        <v>12075</v>
      </c>
      <c r="M3352" t="s">
        <v>12167</v>
      </c>
      <c r="N3352" t="s">
        <v>12167</v>
      </c>
      <c r="O3352" t="s">
        <v>10674</v>
      </c>
      <c r="P3352" t="s">
        <v>10682</v>
      </c>
      <c r="Q3352" t="s">
        <v>10711</v>
      </c>
      <c r="R3352" t="s">
        <v>10974</v>
      </c>
      <c r="S3352" t="s">
        <v>10685</v>
      </c>
      <c r="T3352">
        <v>0.64</v>
      </c>
      <c r="U3352" s="1">
        <v>40359</v>
      </c>
      <c r="V3352">
        <f t="shared" si="52"/>
        <v>2010</v>
      </c>
    </row>
    <row r="3353" spans="1:22" x14ac:dyDescent="0.3">
      <c r="A3353">
        <v>1748</v>
      </c>
      <c r="B3353">
        <v>12515</v>
      </c>
      <c r="C3353" s="1">
        <v>40311</v>
      </c>
      <c r="D3353" t="s">
        <v>10704</v>
      </c>
      <c r="E3353">
        <v>16</v>
      </c>
      <c r="F3353">
        <v>1702.499</v>
      </c>
      <c r="G3353">
        <v>0.08</v>
      </c>
      <c r="H3353" t="s">
        <v>10664</v>
      </c>
      <c r="I3353">
        <v>133.44999999999999</v>
      </c>
      <c r="J3353">
        <v>125.99</v>
      </c>
      <c r="K3353">
        <v>5.99</v>
      </c>
      <c r="L3353" t="s">
        <v>12098</v>
      </c>
      <c r="M3353" t="s">
        <v>12167</v>
      </c>
      <c r="N3353" t="s">
        <v>12167</v>
      </c>
      <c r="O3353" t="s">
        <v>10667</v>
      </c>
      <c r="P3353" t="s">
        <v>10682</v>
      </c>
      <c r="Q3353" t="s">
        <v>10683</v>
      </c>
      <c r="R3353" t="s">
        <v>12099</v>
      </c>
      <c r="S3353" t="s">
        <v>10685</v>
      </c>
      <c r="T3353">
        <v>0.56000000000000005</v>
      </c>
      <c r="U3353" s="1">
        <v>40314</v>
      </c>
      <c r="V3353">
        <f t="shared" si="52"/>
        <v>2010</v>
      </c>
    </row>
    <row r="3354" spans="1:22" x14ac:dyDescent="0.3">
      <c r="A3354">
        <v>1754</v>
      </c>
      <c r="B3354">
        <v>12580</v>
      </c>
      <c r="C3354" s="1">
        <v>40191</v>
      </c>
      <c r="D3354" t="s">
        <v>10663</v>
      </c>
      <c r="E3354">
        <v>43</v>
      </c>
      <c r="F3354">
        <v>140.72</v>
      </c>
      <c r="G3354">
        <v>0.04</v>
      </c>
      <c r="H3354" t="s">
        <v>10664</v>
      </c>
      <c r="I3354">
        <v>-115.53</v>
      </c>
      <c r="J3354">
        <v>3.28</v>
      </c>
      <c r="K3354">
        <v>3.97</v>
      </c>
      <c r="L3354" t="s">
        <v>12119</v>
      </c>
      <c r="M3354" t="s">
        <v>12167</v>
      </c>
      <c r="N3354" t="s">
        <v>12167</v>
      </c>
      <c r="O3354" t="s">
        <v>10667</v>
      </c>
      <c r="P3354" t="s">
        <v>10668</v>
      </c>
      <c r="Q3354" t="s">
        <v>10736</v>
      </c>
      <c r="R3354" t="s">
        <v>11192</v>
      </c>
      <c r="S3354" t="s">
        <v>10709</v>
      </c>
      <c r="T3354">
        <v>0.56000000000000005</v>
      </c>
      <c r="U3354" s="1">
        <v>40193</v>
      </c>
      <c r="V3354">
        <f t="shared" si="52"/>
        <v>2010</v>
      </c>
    </row>
    <row r="3355" spans="1:22" x14ac:dyDescent="0.3">
      <c r="A3355">
        <v>1795</v>
      </c>
      <c r="B3355">
        <v>12868</v>
      </c>
      <c r="C3355" s="1">
        <v>40603</v>
      </c>
      <c r="D3355" t="s">
        <v>10719</v>
      </c>
      <c r="E3355">
        <v>31</v>
      </c>
      <c r="F3355">
        <v>53.33</v>
      </c>
      <c r="G3355">
        <v>0.09</v>
      </c>
      <c r="H3355" t="s">
        <v>10664</v>
      </c>
      <c r="I3355">
        <v>-2.44</v>
      </c>
      <c r="J3355">
        <v>1.76</v>
      </c>
      <c r="K3355">
        <v>0.7</v>
      </c>
      <c r="L3355" t="s">
        <v>12041</v>
      </c>
      <c r="M3355" t="s">
        <v>12167</v>
      </c>
      <c r="N3355" t="s">
        <v>12167</v>
      </c>
      <c r="O3355" t="s">
        <v>10674</v>
      </c>
      <c r="P3355" t="s">
        <v>10668</v>
      </c>
      <c r="Q3355" t="s">
        <v>10736</v>
      </c>
      <c r="R3355" t="s">
        <v>11023</v>
      </c>
      <c r="S3355" t="s">
        <v>10709</v>
      </c>
      <c r="T3355">
        <v>0.56000000000000005</v>
      </c>
      <c r="U3355" s="1">
        <v>40604</v>
      </c>
      <c r="V3355">
        <f t="shared" si="52"/>
        <v>2011</v>
      </c>
    </row>
    <row r="3356" spans="1:22" x14ac:dyDescent="0.3">
      <c r="A3356">
        <v>1809</v>
      </c>
      <c r="B3356">
        <v>12931</v>
      </c>
      <c r="C3356" s="1">
        <v>41023</v>
      </c>
      <c r="D3356" t="s">
        <v>10704</v>
      </c>
      <c r="E3356">
        <v>11</v>
      </c>
      <c r="F3356">
        <v>653.91999999999996</v>
      </c>
      <c r="G3356">
        <v>0.02</v>
      </c>
      <c r="H3356" t="s">
        <v>10664</v>
      </c>
      <c r="I3356">
        <v>52.89</v>
      </c>
      <c r="J3356">
        <v>59.76</v>
      </c>
      <c r="K3356">
        <v>9.7100000000000009</v>
      </c>
      <c r="L3356" t="s">
        <v>12163</v>
      </c>
      <c r="M3356" t="s">
        <v>12167</v>
      </c>
      <c r="N3356" t="s">
        <v>12167</v>
      </c>
      <c r="O3356" t="s">
        <v>10701</v>
      </c>
      <c r="P3356" t="s">
        <v>10668</v>
      </c>
      <c r="Q3356" t="s">
        <v>10669</v>
      </c>
      <c r="R3356" t="s">
        <v>12189</v>
      </c>
      <c r="V3356">
        <f t="shared" si="52"/>
        <v>2012</v>
      </c>
    </row>
    <row r="3357" spans="1:22" x14ac:dyDescent="0.3">
      <c r="A3357">
        <v>1815</v>
      </c>
      <c r="B3357">
        <v>13027</v>
      </c>
      <c r="C3357" s="1">
        <v>40923</v>
      </c>
      <c r="D3357" t="s">
        <v>10719</v>
      </c>
      <c r="E3357">
        <v>42</v>
      </c>
      <c r="F3357">
        <v>290.68</v>
      </c>
      <c r="G3357">
        <v>0.03</v>
      </c>
      <c r="H3357" t="s">
        <v>10664</v>
      </c>
      <c r="I3357">
        <v>-93.5</v>
      </c>
      <c r="J3357">
        <v>6.78</v>
      </c>
      <c r="K3357">
        <v>6.18</v>
      </c>
      <c r="L3357" t="s">
        <v>12061</v>
      </c>
      <c r="M3357" t="s">
        <v>12167</v>
      </c>
      <c r="N3357" t="s">
        <v>12167</v>
      </c>
      <c r="O3357" t="s">
        <v>10667</v>
      </c>
      <c r="P3357" t="s">
        <v>10668</v>
      </c>
      <c r="Q3357" t="s">
        <v>10702</v>
      </c>
      <c r="R3357" t="s">
        <v>11421</v>
      </c>
      <c r="S3357" t="s">
        <v>10685</v>
      </c>
      <c r="T3357">
        <v>0.39</v>
      </c>
      <c r="U3357" s="1">
        <v>40925</v>
      </c>
      <c r="V3357">
        <f t="shared" si="52"/>
        <v>2012</v>
      </c>
    </row>
    <row r="3358" spans="1:22" x14ac:dyDescent="0.3">
      <c r="A3358">
        <v>1873</v>
      </c>
      <c r="B3358">
        <v>13476</v>
      </c>
      <c r="C3358" s="1">
        <v>40467</v>
      </c>
      <c r="D3358" t="s">
        <v>10686</v>
      </c>
      <c r="E3358">
        <v>47</v>
      </c>
      <c r="F3358">
        <v>231.29</v>
      </c>
      <c r="G3358">
        <v>0.09</v>
      </c>
      <c r="H3358" t="s">
        <v>10697</v>
      </c>
      <c r="I3358">
        <v>-147.86000000000001</v>
      </c>
      <c r="J3358">
        <v>4.91</v>
      </c>
      <c r="K3358">
        <v>5.68</v>
      </c>
      <c r="L3358" t="s">
        <v>11960</v>
      </c>
      <c r="M3358" t="s">
        <v>12167</v>
      </c>
      <c r="N3358" t="s">
        <v>12167</v>
      </c>
      <c r="O3358" t="s">
        <v>10701</v>
      </c>
      <c r="P3358" t="s">
        <v>10668</v>
      </c>
      <c r="Q3358" t="s">
        <v>10678</v>
      </c>
      <c r="R3358" t="s">
        <v>11175</v>
      </c>
      <c r="V3358">
        <f t="shared" si="52"/>
        <v>2010</v>
      </c>
    </row>
    <row r="3359" spans="1:22" x14ac:dyDescent="0.3">
      <c r="A3359">
        <v>1891</v>
      </c>
      <c r="B3359">
        <v>13572</v>
      </c>
      <c r="C3359" s="1">
        <v>41046</v>
      </c>
      <c r="D3359" t="s">
        <v>10719</v>
      </c>
      <c r="E3359">
        <v>7</v>
      </c>
      <c r="F3359">
        <v>40.11</v>
      </c>
      <c r="G3359">
        <v>7.0000000000000007E-2</v>
      </c>
      <c r="H3359" t="s">
        <v>10664</v>
      </c>
      <c r="I3359">
        <v>-43.71</v>
      </c>
      <c r="J3359">
        <v>5.0199999999999996</v>
      </c>
      <c r="K3359">
        <v>5.14</v>
      </c>
      <c r="L3359" t="s">
        <v>12154</v>
      </c>
      <c r="M3359" t="s">
        <v>12167</v>
      </c>
      <c r="N3359" t="s">
        <v>12167</v>
      </c>
      <c r="O3359" t="s">
        <v>10701</v>
      </c>
      <c r="P3359" t="s">
        <v>10682</v>
      </c>
      <c r="Q3359" t="s">
        <v>10711</v>
      </c>
      <c r="R3359" t="s">
        <v>10997</v>
      </c>
      <c r="V3359">
        <f t="shared" si="52"/>
        <v>2012</v>
      </c>
    </row>
    <row r="3360" spans="1:22" x14ac:dyDescent="0.3">
      <c r="A3360">
        <v>1916</v>
      </c>
      <c r="B3360">
        <v>13731</v>
      </c>
      <c r="C3360" s="1">
        <v>40307</v>
      </c>
      <c r="D3360" t="s">
        <v>10686</v>
      </c>
      <c r="E3360">
        <v>10</v>
      </c>
      <c r="F3360">
        <v>44.08</v>
      </c>
      <c r="G3360">
        <v>0.08</v>
      </c>
      <c r="H3360" t="s">
        <v>10664</v>
      </c>
      <c r="I3360">
        <v>6.79</v>
      </c>
      <c r="J3360">
        <v>4.4800000000000004</v>
      </c>
      <c r="K3360">
        <v>1.22</v>
      </c>
      <c r="L3360" t="s">
        <v>12063</v>
      </c>
      <c r="M3360" t="s">
        <v>12167</v>
      </c>
      <c r="N3360" t="s">
        <v>12167</v>
      </c>
      <c r="O3360" t="s">
        <v>10667</v>
      </c>
      <c r="P3360" t="s">
        <v>10668</v>
      </c>
      <c r="Q3360" t="s">
        <v>10702</v>
      </c>
      <c r="R3360" t="s">
        <v>10861</v>
      </c>
      <c r="S3360" t="s">
        <v>10709</v>
      </c>
      <c r="T3360">
        <v>0.36</v>
      </c>
      <c r="U3360" s="1">
        <v>40310</v>
      </c>
      <c r="V3360">
        <f t="shared" si="52"/>
        <v>2010</v>
      </c>
    </row>
    <row r="3361" spans="1:22" x14ac:dyDescent="0.3">
      <c r="A3361">
        <v>1971</v>
      </c>
      <c r="B3361">
        <v>14112</v>
      </c>
      <c r="C3361" s="1">
        <v>40018</v>
      </c>
      <c r="D3361" t="s">
        <v>10663</v>
      </c>
      <c r="E3361">
        <v>1</v>
      </c>
      <c r="F3361">
        <v>68.45</v>
      </c>
      <c r="G3361">
        <v>0.02</v>
      </c>
      <c r="H3361" t="s">
        <v>10697</v>
      </c>
      <c r="I3361">
        <v>-25.76</v>
      </c>
      <c r="J3361">
        <v>50.98</v>
      </c>
      <c r="K3361">
        <v>13.66</v>
      </c>
      <c r="L3361" t="s">
        <v>12094</v>
      </c>
      <c r="M3361" t="s">
        <v>12167</v>
      </c>
      <c r="N3361" t="s">
        <v>12167</v>
      </c>
      <c r="O3361" t="s">
        <v>10681</v>
      </c>
      <c r="P3361" t="s">
        <v>10668</v>
      </c>
      <c r="Q3361" t="s">
        <v>10675</v>
      </c>
      <c r="R3361" t="s">
        <v>11142</v>
      </c>
      <c r="S3361" t="s">
        <v>10685</v>
      </c>
      <c r="T3361">
        <v>0.57999999999999996</v>
      </c>
      <c r="U3361" s="1">
        <v>40018</v>
      </c>
      <c r="V3361">
        <f t="shared" si="52"/>
        <v>2009</v>
      </c>
    </row>
    <row r="3362" spans="1:22" x14ac:dyDescent="0.3">
      <c r="A3362">
        <v>1974</v>
      </c>
      <c r="B3362">
        <v>14114</v>
      </c>
      <c r="C3362" s="1">
        <v>39909</v>
      </c>
      <c r="D3362" t="s">
        <v>10719</v>
      </c>
      <c r="E3362">
        <v>38</v>
      </c>
      <c r="F3362">
        <v>6532.48</v>
      </c>
      <c r="G3362">
        <v>0.01</v>
      </c>
      <c r="H3362" t="s">
        <v>10672</v>
      </c>
      <c r="I3362">
        <v>538.52</v>
      </c>
      <c r="J3362">
        <v>170.98</v>
      </c>
      <c r="K3362">
        <v>35.89</v>
      </c>
      <c r="L3362" t="s">
        <v>12119</v>
      </c>
      <c r="M3362" t="s">
        <v>12167</v>
      </c>
      <c r="N3362" t="s">
        <v>12167</v>
      </c>
      <c r="O3362" t="s">
        <v>10667</v>
      </c>
      <c r="P3362" t="s">
        <v>10690</v>
      </c>
      <c r="Q3362" t="s">
        <v>10721</v>
      </c>
      <c r="R3362" t="s">
        <v>11566</v>
      </c>
      <c r="S3362" t="s">
        <v>10723</v>
      </c>
      <c r="T3362">
        <v>0.66</v>
      </c>
      <c r="U3362" s="1">
        <v>39911</v>
      </c>
      <c r="V3362">
        <f t="shared" si="52"/>
        <v>2009</v>
      </c>
    </row>
    <row r="3363" spans="1:22" x14ac:dyDescent="0.3">
      <c r="A3363">
        <v>1975</v>
      </c>
      <c r="B3363">
        <v>14114</v>
      </c>
      <c r="C3363" s="1">
        <v>39909</v>
      </c>
      <c r="D3363" t="s">
        <v>10719</v>
      </c>
      <c r="E3363">
        <v>41</v>
      </c>
      <c r="F3363">
        <v>241.9</v>
      </c>
      <c r="G3363">
        <v>0.05</v>
      </c>
      <c r="H3363" t="s">
        <v>10664</v>
      </c>
      <c r="I3363">
        <v>-136.69999999999999</v>
      </c>
      <c r="J3363">
        <v>5.77</v>
      </c>
      <c r="K3363">
        <v>5.92</v>
      </c>
      <c r="L3363" t="s">
        <v>12119</v>
      </c>
      <c r="M3363" t="s">
        <v>12167</v>
      </c>
      <c r="N3363" t="s">
        <v>12167</v>
      </c>
      <c r="O3363" t="s">
        <v>10667</v>
      </c>
      <c r="P3363" t="s">
        <v>10690</v>
      </c>
      <c r="Q3363" t="s">
        <v>10691</v>
      </c>
      <c r="R3363" t="s">
        <v>12218</v>
      </c>
      <c r="S3363" t="s">
        <v>10689</v>
      </c>
      <c r="T3363">
        <v>0.55000000000000004</v>
      </c>
      <c r="U3363" s="1">
        <v>39909</v>
      </c>
      <c r="V3363">
        <f t="shared" si="52"/>
        <v>2009</v>
      </c>
    </row>
    <row r="3364" spans="1:22" x14ac:dyDescent="0.3">
      <c r="A3364">
        <v>2099</v>
      </c>
      <c r="B3364">
        <v>15009</v>
      </c>
      <c r="C3364" s="1">
        <v>40898</v>
      </c>
      <c r="D3364" t="s">
        <v>10686</v>
      </c>
      <c r="E3364">
        <v>46</v>
      </c>
      <c r="F3364">
        <v>1200.1300000000001</v>
      </c>
      <c r="G3364">
        <v>0.09</v>
      </c>
      <c r="H3364" t="s">
        <v>10697</v>
      </c>
      <c r="I3364">
        <v>-7.8</v>
      </c>
      <c r="J3364">
        <v>28.15</v>
      </c>
      <c r="K3364">
        <v>8.99</v>
      </c>
      <c r="L3364" t="s">
        <v>12104</v>
      </c>
      <c r="M3364" t="s">
        <v>12167</v>
      </c>
      <c r="N3364" t="s">
        <v>12167</v>
      </c>
      <c r="O3364" t="s">
        <v>10667</v>
      </c>
      <c r="P3364" t="s">
        <v>10668</v>
      </c>
      <c r="Q3364" t="s">
        <v>10736</v>
      </c>
      <c r="R3364" t="s">
        <v>10795</v>
      </c>
      <c r="V3364">
        <f t="shared" si="52"/>
        <v>2011</v>
      </c>
    </row>
    <row r="3365" spans="1:22" x14ac:dyDescent="0.3">
      <c r="A3365">
        <v>2152</v>
      </c>
      <c r="B3365">
        <v>15399</v>
      </c>
      <c r="C3365" s="1">
        <v>41042</v>
      </c>
      <c r="D3365" t="s">
        <v>10719</v>
      </c>
      <c r="E3365">
        <v>7</v>
      </c>
      <c r="F3365">
        <v>2202.4499999999998</v>
      </c>
      <c r="G3365">
        <v>0.01</v>
      </c>
      <c r="H3365" t="s">
        <v>10672</v>
      </c>
      <c r="I3365">
        <v>-51.28</v>
      </c>
      <c r="J3365">
        <v>284.98</v>
      </c>
      <c r="K3365">
        <v>69.55</v>
      </c>
      <c r="L3365" t="s">
        <v>12150</v>
      </c>
      <c r="M3365" t="s">
        <v>12167</v>
      </c>
      <c r="N3365" t="s">
        <v>12167</v>
      </c>
      <c r="O3365" t="s">
        <v>10667</v>
      </c>
      <c r="P3365" t="s">
        <v>10690</v>
      </c>
      <c r="Q3365" t="s">
        <v>10753</v>
      </c>
      <c r="R3365" t="s">
        <v>11440</v>
      </c>
      <c r="S3365" t="s">
        <v>10677</v>
      </c>
      <c r="T3365">
        <v>0.6</v>
      </c>
      <c r="U3365" s="1">
        <v>41044</v>
      </c>
      <c r="V3365">
        <f t="shared" si="52"/>
        <v>2012</v>
      </c>
    </row>
    <row r="3366" spans="1:22" x14ac:dyDescent="0.3">
      <c r="A3366">
        <v>2218</v>
      </c>
      <c r="B3366">
        <v>16036</v>
      </c>
      <c r="C3366" s="1">
        <v>40913</v>
      </c>
      <c r="D3366" t="s">
        <v>10704</v>
      </c>
      <c r="E3366">
        <v>28</v>
      </c>
      <c r="F3366">
        <v>169.22</v>
      </c>
      <c r="G3366">
        <v>0.05</v>
      </c>
      <c r="H3366" t="s">
        <v>10664</v>
      </c>
      <c r="I3366">
        <v>-165.11</v>
      </c>
      <c r="J3366">
        <v>5.81</v>
      </c>
      <c r="K3366">
        <v>8.49</v>
      </c>
      <c r="L3366" t="s">
        <v>12047</v>
      </c>
      <c r="M3366" t="s">
        <v>12167</v>
      </c>
      <c r="N3366" t="s">
        <v>12167</v>
      </c>
      <c r="O3366" t="s">
        <v>10681</v>
      </c>
      <c r="P3366" t="s">
        <v>10668</v>
      </c>
      <c r="Q3366" t="s">
        <v>10678</v>
      </c>
      <c r="R3366" t="s">
        <v>10852</v>
      </c>
      <c r="S3366" t="s">
        <v>10685</v>
      </c>
      <c r="T3366">
        <v>0.39</v>
      </c>
      <c r="U3366" s="1">
        <v>40915</v>
      </c>
      <c r="V3366">
        <f t="shared" si="52"/>
        <v>2012</v>
      </c>
    </row>
    <row r="3367" spans="1:22" x14ac:dyDescent="0.3">
      <c r="A3367">
        <v>2219</v>
      </c>
      <c r="B3367">
        <v>16036</v>
      </c>
      <c r="C3367" s="1">
        <v>40913</v>
      </c>
      <c r="D3367" t="s">
        <v>10704</v>
      </c>
      <c r="E3367">
        <v>10</v>
      </c>
      <c r="F3367">
        <v>1319.421</v>
      </c>
      <c r="G3367">
        <v>7.0000000000000007E-2</v>
      </c>
      <c r="H3367" t="s">
        <v>10664</v>
      </c>
      <c r="I3367">
        <v>-268.87</v>
      </c>
      <c r="J3367">
        <v>155.99</v>
      </c>
      <c r="K3367">
        <v>8.08</v>
      </c>
      <c r="L3367" t="s">
        <v>12047</v>
      </c>
      <c r="M3367" t="s">
        <v>12167</v>
      </c>
      <c r="N3367" t="s">
        <v>12167</v>
      </c>
      <c r="O3367" t="s">
        <v>10681</v>
      </c>
      <c r="P3367" t="s">
        <v>10682</v>
      </c>
      <c r="Q3367" t="s">
        <v>10683</v>
      </c>
      <c r="R3367" t="s">
        <v>11472</v>
      </c>
      <c r="S3367" t="s">
        <v>10685</v>
      </c>
      <c r="T3367">
        <v>0.6</v>
      </c>
      <c r="U3367" s="1">
        <v>40914</v>
      </c>
      <c r="V3367">
        <f t="shared" si="52"/>
        <v>2012</v>
      </c>
    </row>
    <row r="3368" spans="1:22" x14ac:dyDescent="0.3">
      <c r="A3368">
        <v>2220</v>
      </c>
      <c r="B3368">
        <v>16036</v>
      </c>
      <c r="C3368" s="1">
        <v>40913</v>
      </c>
      <c r="D3368" t="s">
        <v>10704</v>
      </c>
      <c r="E3368">
        <v>33</v>
      </c>
      <c r="F3368">
        <v>550.92999999999995</v>
      </c>
      <c r="G3368">
        <v>0.1</v>
      </c>
      <c r="H3368" t="s">
        <v>10664</v>
      </c>
      <c r="I3368">
        <v>-141.6</v>
      </c>
      <c r="J3368">
        <v>17.7</v>
      </c>
      <c r="K3368">
        <v>9.4700000000000006</v>
      </c>
      <c r="L3368" t="s">
        <v>12047</v>
      </c>
      <c r="M3368" t="s">
        <v>12167</v>
      </c>
      <c r="N3368" t="s">
        <v>12167</v>
      </c>
      <c r="O3368" t="s">
        <v>10681</v>
      </c>
      <c r="P3368" t="s">
        <v>10668</v>
      </c>
      <c r="Q3368" t="s">
        <v>10669</v>
      </c>
      <c r="R3368" t="s">
        <v>12020</v>
      </c>
      <c r="S3368" t="s">
        <v>10685</v>
      </c>
      <c r="T3368">
        <v>0.59</v>
      </c>
      <c r="U3368" s="1">
        <v>40914</v>
      </c>
      <c r="V3368">
        <f t="shared" si="52"/>
        <v>2012</v>
      </c>
    </row>
    <row r="3369" spans="1:22" x14ac:dyDescent="0.3">
      <c r="A3369">
        <v>2374</v>
      </c>
      <c r="B3369">
        <v>17216</v>
      </c>
      <c r="C3369" s="1">
        <v>41056</v>
      </c>
      <c r="D3369" t="s">
        <v>10704</v>
      </c>
      <c r="E3369">
        <v>7</v>
      </c>
      <c r="F3369">
        <v>2236.16</v>
      </c>
      <c r="G3369">
        <v>0.05</v>
      </c>
      <c r="H3369" t="s">
        <v>10672</v>
      </c>
      <c r="I3369">
        <v>-99.16</v>
      </c>
      <c r="J3369">
        <v>320.98</v>
      </c>
      <c r="K3369">
        <v>58.95</v>
      </c>
      <c r="L3369" t="s">
        <v>12036</v>
      </c>
      <c r="M3369" t="s">
        <v>12167</v>
      </c>
      <c r="N3369" t="s">
        <v>12167</v>
      </c>
      <c r="O3369" t="s">
        <v>10667</v>
      </c>
      <c r="P3369" t="s">
        <v>10690</v>
      </c>
      <c r="Q3369" t="s">
        <v>10753</v>
      </c>
      <c r="R3369" t="s">
        <v>10821</v>
      </c>
      <c r="S3369" t="s">
        <v>10677</v>
      </c>
      <c r="T3369">
        <v>0.56999999999999995</v>
      </c>
      <c r="U3369" s="1">
        <v>41057</v>
      </c>
      <c r="V3369">
        <f t="shared" si="52"/>
        <v>2012</v>
      </c>
    </row>
    <row r="3370" spans="1:22" x14ac:dyDescent="0.3">
      <c r="A3370">
        <v>2436</v>
      </c>
      <c r="B3370">
        <v>17698</v>
      </c>
      <c r="C3370" s="1">
        <v>41042</v>
      </c>
      <c r="D3370" t="s">
        <v>10671</v>
      </c>
      <c r="E3370">
        <v>43</v>
      </c>
      <c r="F3370">
        <v>1883.82</v>
      </c>
      <c r="G3370">
        <v>0.08</v>
      </c>
      <c r="H3370" t="s">
        <v>10664</v>
      </c>
      <c r="I3370">
        <v>528.77</v>
      </c>
      <c r="J3370">
        <v>44.01</v>
      </c>
      <c r="K3370">
        <v>3.5</v>
      </c>
      <c r="L3370" t="s">
        <v>12132</v>
      </c>
      <c r="M3370" t="s">
        <v>12167</v>
      </c>
      <c r="N3370" t="s">
        <v>12167</v>
      </c>
      <c r="O3370" t="s">
        <v>10681</v>
      </c>
      <c r="P3370" t="s">
        <v>10668</v>
      </c>
      <c r="Q3370" t="s">
        <v>10675</v>
      </c>
      <c r="R3370" t="s">
        <v>12219</v>
      </c>
      <c r="S3370" t="s">
        <v>10685</v>
      </c>
      <c r="T3370">
        <v>0.59</v>
      </c>
      <c r="U3370" s="1">
        <v>41044</v>
      </c>
      <c r="V3370">
        <f t="shared" si="52"/>
        <v>2012</v>
      </c>
    </row>
    <row r="3371" spans="1:22" x14ac:dyDescent="0.3">
      <c r="A3371">
        <v>2467</v>
      </c>
      <c r="B3371">
        <v>17953</v>
      </c>
      <c r="C3371" s="1">
        <v>41141</v>
      </c>
      <c r="D3371" t="s">
        <v>10671</v>
      </c>
      <c r="E3371">
        <v>21</v>
      </c>
      <c r="F3371">
        <v>1490.56</v>
      </c>
      <c r="G3371">
        <v>0.01</v>
      </c>
      <c r="H3371" t="s">
        <v>10672</v>
      </c>
      <c r="I3371">
        <v>-499.51</v>
      </c>
      <c r="J3371">
        <v>68.81</v>
      </c>
      <c r="K3371">
        <v>60</v>
      </c>
      <c r="L3371" t="s">
        <v>12045</v>
      </c>
      <c r="M3371" t="s">
        <v>12167</v>
      </c>
      <c r="N3371" t="s">
        <v>12167</v>
      </c>
      <c r="O3371" t="s">
        <v>10667</v>
      </c>
      <c r="P3371" t="s">
        <v>10668</v>
      </c>
      <c r="Q3371" t="s">
        <v>10675</v>
      </c>
      <c r="R3371" t="s">
        <v>11226</v>
      </c>
      <c r="V3371">
        <f t="shared" si="52"/>
        <v>2012</v>
      </c>
    </row>
    <row r="3372" spans="1:22" x14ac:dyDescent="0.3">
      <c r="A3372">
        <v>2468</v>
      </c>
      <c r="B3372">
        <v>17953</v>
      </c>
      <c r="C3372" s="1">
        <v>41141</v>
      </c>
      <c r="D3372" t="s">
        <v>10671</v>
      </c>
      <c r="E3372">
        <v>17</v>
      </c>
      <c r="F3372">
        <v>105.44</v>
      </c>
      <c r="G3372">
        <v>0</v>
      </c>
      <c r="H3372" t="s">
        <v>10664</v>
      </c>
      <c r="I3372">
        <v>18.760000000000002</v>
      </c>
      <c r="J3372">
        <v>5.84</v>
      </c>
      <c r="K3372">
        <v>1.2</v>
      </c>
      <c r="L3372" t="s">
        <v>12045</v>
      </c>
      <c r="M3372" t="s">
        <v>12167</v>
      </c>
      <c r="N3372" t="s">
        <v>12167</v>
      </c>
      <c r="O3372" t="s">
        <v>10667</v>
      </c>
      <c r="P3372" t="s">
        <v>10668</v>
      </c>
      <c r="Q3372" t="s">
        <v>10736</v>
      </c>
      <c r="R3372" t="s">
        <v>11045</v>
      </c>
      <c r="S3372" t="s">
        <v>10709</v>
      </c>
      <c r="T3372">
        <v>0.55000000000000004</v>
      </c>
      <c r="U3372" s="1">
        <v>41143</v>
      </c>
      <c r="V3372">
        <f t="shared" si="52"/>
        <v>2012</v>
      </c>
    </row>
    <row r="3373" spans="1:22" x14ac:dyDescent="0.3">
      <c r="A3373">
        <v>2472</v>
      </c>
      <c r="B3373">
        <v>17959</v>
      </c>
      <c r="C3373" s="1">
        <v>41161</v>
      </c>
      <c r="D3373" t="s">
        <v>10704</v>
      </c>
      <c r="E3373">
        <v>28</v>
      </c>
      <c r="F3373">
        <v>1201.68</v>
      </c>
      <c r="G3373">
        <v>0.01</v>
      </c>
      <c r="H3373" t="s">
        <v>10664</v>
      </c>
      <c r="I3373">
        <v>146.80000000000001</v>
      </c>
      <c r="J3373">
        <v>40.99</v>
      </c>
      <c r="K3373">
        <v>19.989999999999998</v>
      </c>
      <c r="L3373" t="s">
        <v>12163</v>
      </c>
      <c r="M3373" t="s">
        <v>12167</v>
      </c>
      <c r="N3373" t="s">
        <v>12167</v>
      </c>
      <c r="O3373" t="s">
        <v>10701</v>
      </c>
      <c r="P3373" t="s">
        <v>10668</v>
      </c>
      <c r="Q3373" t="s">
        <v>10702</v>
      </c>
      <c r="R3373" t="s">
        <v>10746</v>
      </c>
      <c r="V3373">
        <f t="shared" si="52"/>
        <v>2012</v>
      </c>
    </row>
    <row r="3374" spans="1:22" x14ac:dyDescent="0.3">
      <c r="A3374">
        <v>2473</v>
      </c>
      <c r="B3374">
        <v>17959</v>
      </c>
      <c r="C3374" s="1">
        <v>41161</v>
      </c>
      <c r="D3374" t="s">
        <v>10704</v>
      </c>
      <c r="E3374">
        <v>21</v>
      </c>
      <c r="F3374">
        <v>2784.57</v>
      </c>
      <c r="G3374">
        <v>0.05</v>
      </c>
      <c r="H3374" t="s">
        <v>10664</v>
      </c>
      <c r="I3374">
        <v>847.06</v>
      </c>
      <c r="J3374">
        <v>136.97999999999999</v>
      </c>
      <c r="K3374">
        <v>24.49</v>
      </c>
      <c r="L3374" t="s">
        <v>12163</v>
      </c>
      <c r="M3374" t="s">
        <v>12167</v>
      </c>
      <c r="N3374" t="s">
        <v>12167</v>
      </c>
      <c r="O3374" t="s">
        <v>10701</v>
      </c>
      <c r="P3374" t="s">
        <v>10690</v>
      </c>
      <c r="Q3374" t="s">
        <v>10691</v>
      </c>
      <c r="R3374" t="s">
        <v>11106</v>
      </c>
      <c r="V3374">
        <f t="shared" si="52"/>
        <v>2012</v>
      </c>
    </row>
    <row r="3375" spans="1:22" x14ac:dyDescent="0.3">
      <c r="A3375">
        <v>2478</v>
      </c>
      <c r="B3375">
        <v>18017</v>
      </c>
      <c r="C3375" s="1">
        <v>40262</v>
      </c>
      <c r="D3375" t="s">
        <v>10719</v>
      </c>
      <c r="E3375">
        <v>22</v>
      </c>
      <c r="F3375">
        <v>5202.8959999999997</v>
      </c>
      <c r="G3375">
        <v>0.02</v>
      </c>
      <c r="H3375" t="s">
        <v>10672</v>
      </c>
      <c r="I3375">
        <v>-715.78</v>
      </c>
      <c r="J3375">
        <v>296.18</v>
      </c>
      <c r="K3375">
        <v>54.12</v>
      </c>
      <c r="L3375" t="s">
        <v>12150</v>
      </c>
      <c r="M3375" t="s">
        <v>12167</v>
      </c>
      <c r="N3375" t="s">
        <v>12167</v>
      </c>
      <c r="O3375" t="s">
        <v>10667</v>
      </c>
      <c r="P3375" t="s">
        <v>10690</v>
      </c>
      <c r="Q3375" t="s">
        <v>10724</v>
      </c>
      <c r="R3375" t="s">
        <v>11055</v>
      </c>
      <c r="S3375" t="s">
        <v>10723</v>
      </c>
      <c r="T3375">
        <v>0.76</v>
      </c>
      <c r="U3375" s="1">
        <v>40264</v>
      </c>
      <c r="V3375">
        <f t="shared" si="52"/>
        <v>2010</v>
      </c>
    </row>
    <row r="3376" spans="1:22" x14ac:dyDescent="0.3">
      <c r="A3376">
        <v>2532</v>
      </c>
      <c r="B3376">
        <v>18373</v>
      </c>
      <c r="C3376" s="1">
        <v>41011</v>
      </c>
      <c r="D3376" t="s">
        <v>10719</v>
      </c>
      <c r="E3376">
        <v>35</v>
      </c>
      <c r="F3376">
        <v>6608.24</v>
      </c>
      <c r="G3376">
        <v>0.09</v>
      </c>
      <c r="H3376" t="s">
        <v>10664</v>
      </c>
      <c r="I3376">
        <v>2164.64</v>
      </c>
      <c r="J3376">
        <v>207.48</v>
      </c>
      <c r="K3376">
        <v>0.99</v>
      </c>
      <c r="L3376" t="s">
        <v>12069</v>
      </c>
      <c r="M3376" t="s">
        <v>12167</v>
      </c>
      <c r="N3376" t="s">
        <v>12167</v>
      </c>
      <c r="O3376" t="s">
        <v>10681</v>
      </c>
      <c r="P3376" t="s">
        <v>10668</v>
      </c>
      <c r="Q3376" t="s">
        <v>10675</v>
      </c>
      <c r="R3376" t="s">
        <v>10871</v>
      </c>
      <c r="S3376" t="s">
        <v>10685</v>
      </c>
      <c r="T3376">
        <v>0.55000000000000004</v>
      </c>
      <c r="U3376" s="1">
        <v>41011</v>
      </c>
      <c r="V3376">
        <f t="shared" si="52"/>
        <v>2012</v>
      </c>
    </row>
    <row r="3377" spans="1:22" x14ac:dyDescent="0.3">
      <c r="A3377">
        <v>2708</v>
      </c>
      <c r="B3377">
        <v>19558</v>
      </c>
      <c r="C3377" s="1">
        <v>40599</v>
      </c>
      <c r="D3377" t="s">
        <v>10663</v>
      </c>
      <c r="E3377">
        <v>2</v>
      </c>
      <c r="F3377">
        <v>7.98</v>
      </c>
      <c r="G3377">
        <v>0.04</v>
      </c>
      <c r="H3377" t="s">
        <v>10664</v>
      </c>
      <c r="I3377">
        <v>-3.93</v>
      </c>
      <c r="J3377">
        <v>3.29</v>
      </c>
      <c r="K3377">
        <v>1.35</v>
      </c>
      <c r="L3377" t="s">
        <v>12211</v>
      </c>
      <c r="M3377" t="s">
        <v>12167</v>
      </c>
      <c r="N3377" t="s">
        <v>12167</v>
      </c>
      <c r="O3377" t="s">
        <v>10681</v>
      </c>
      <c r="P3377" t="s">
        <v>10668</v>
      </c>
      <c r="Q3377" t="s">
        <v>10707</v>
      </c>
      <c r="R3377" t="s">
        <v>11092</v>
      </c>
      <c r="S3377" t="s">
        <v>10709</v>
      </c>
      <c r="T3377">
        <v>0.4</v>
      </c>
      <c r="U3377" s="1">
        <v>40602</v>
      </c>
      <c r="V3377">
        <f t="shared" si="52"/>
        <v>2011</v>
      </c>
    </row>
    <row r="3378" spans="1:22" x14ac:dyDescent="0.3">
      <c r="A3378">
        <v>2849</v>
      </c>
      <c r="B3378">
        <v>20518</v>
      </c>
      <c r="C3378" s="1">
        <v>40091</v>
      </c>
      <c r="D3378" t="s">
        <v>10719</v>
      </c>
      <c r="E3378">
        <v>49</v>
      </c>
      <c r="F3378">
        <v>8252.3610000000008</v>
      </c>
      <c r="G3378">
        <v>7.0000000000000007E-2</v>
      </c>
      <c r="H3378" t="s">
        <v>10664</v>
      </c>
      <c r="I3378">
        <v>2418.56</v>
      </c>
      <c r="J3378">
        <v>200.99</v>
      </c>
      <c r="K3378">
        <v>4.2</v>
      </c>
      <c r="L3378" t="s">
        <v>12083</v>
      </c>
      <c r="M3378" t="s">
        <v>12167</v>
      </c>
      <c r="N3378" t="s">
        <v>12167</v>
      </c>
      <c r="O3378" t="s">
        <v>10681</v>
      </c>
      <c r="P3378" t="s">
        <v>10682</v>
      </c>
      <c r="Q3378" t="s">
        <v>10683</v>
      </c>
      <c r="R3378" t="s">
        <v>11085</v>
      </c>
      <c r="S3378" t="s">
        <v>10685</v>
      </c>
      <c r="T3378">
        <v>0.59</v>
      </c>
      <c r="U3378" s="1">
        <v>40092</v>
      </c>
      <c r="V3378">
        <f t="shared" si="52"/>
        <v>2009</v>
      </c>
    </row>
    <row r="3379" spans="1:22" x14ac:dyDescent="0.3">
      <c r="A3379">
        <v>2850</v>
      </c>
      <c r="B3379">
        <v>20518</v>
      </c>
      <c r="C3379" s="1">
        <v>40091</v>
      </c>
      <c r="D3379" t="s">
        <v>10719</v>
      </c>
      <c r="E3379">
        <v>7</v>
      </c>
      <c r="F3379">
        <v>2205.84</v>
      </c>
      <c r="G3379">
        <v>0.01</v>
      </c>
      <c r="H3379" t="s">
        <v>10672</v>
      </c>
      <c r="I3379">
        <v>-313.13</v>
      </c>
      <c r="J3379">
        <v>297.48</v>
      </c>
      <c r="K3379">
        <v>18.059999999999999</v>
      </c>
      <c r="L3379" t="s">
        <v>12083</v>
      </c>
      <c r="M3379" t="s">
        <v>12167</v>
      </c>
      <c r="N3379" t="s">
        <v>12167</v>
      </c>
      <c r="O3379" t="s">
        <v>10681</v>
      </c>
      <c r="P3379" t="s">
        <v>10682</v>
      </c>
      <c r="Q3379" t="s">
        <v>10849</v>
      </c>
      <c r="R3379" t="s">
        <v>11369</v>
      </c>
      <c r="S3379" t="s">
        <v>10677</v>
      </c>
      <c r="T3379">
        <v>0.6</v>
      </c>
      <c r="U3379" s="1">
        <v>40092</v>
      </c>
      <c r="V3379">
        <f t="shared" si="52"/>
        <v>2009</v>
      </c>
    </row>
    <row r="3380" spans="1:22" x14ac:dyDescent="0.3">
      <c r="A3380">
        <v>2877</v>
      </c>
      <c r="B3380">
        <v>20737</v>
      </c>
      <c r="C3380" s="1">
        <v>40902</v>
      </c>
      <c r="D3380" t="s">
        <v>10704</v>
      </c>
      <c r="E3380">
        <v>15</v>
      </c>
      <c r="F3380">
        <v>3364.248</v>
      </c>
      <c r="G3380">
        <v>0.1</v>
      </c>
      <c r="H3380" t="s">
        <v>10672</v>
      </c>
      <c r="I3380">
        <v>-693.23</v>
      </c>
      <c r="J3380">
        <v>286.85000000000002</v>
      </c>
      <c r="K3380">
        <v>61.76</v>
      </c>
      <c r="L3380" t="s">
        <v>12118</v>
      </c>
      <c r="M3380" t="s">
        <v>12167</v>
      </c>
      <c r="N3380" t="s">
        <v>12167</v>
      </c>
      <c r="O3380" t="s">
        <v>10701</v>
      </c>
      <c r="P3380" t="s">
        <v>10690</v>
      </c>
      <c r="Q3380" t="s">
        <v>10724</v>
      </c>
      <c r="R3380" t="s">
        <v>11682</v>
      </c>
      <c r="S3380" t="s">
        <v>10723</v>
      </c>
      <c r="T3380">
        <v>0.78</v>
      </c>
      <c r="U3380" s="1">
        <v>40904</v>
      </c>
      <c r="V3380">
        <f t="shared" si="52"/>
        <v>2011</v>
      </c>
    </row>
    <row r="3381" spans="1:22" x14ac:dyDescent="0.3">
      <c r="A3381">
        <v>2897</v>
      </c>
      <c r="B3381">
        <v>20903</v>
      </c>
      <c r="C3381" s="1">
        <v>39953</v>
      </c>
      <c r="D3381" t="s">
        <v>10671</v>
      </c>
      <c r="E3381">
        <v>4</v>
      </c>
      <c r="F3381">
        <v>442.99</v>
      </c>
      <c r="G3381">
        <v>0.04</v>
      </c>
      <c r="H3381" t="s">
        <v>10672</v>
      </c>
      <c r="I3381">
        <v>-152.76</v>
      </c>
      <c r="J3381">
        <v>100.98</v>
      </c>
      <c r="K3381">
        <v>35.840000000000003</v>
      </c>
      <c r="L3381" t="s">
        <v>12106</v>
      </c>
      <c r="M3381" t="s">
        <v>12167</v>
      </c>
      <c r="N3381" t="s">
        <v>12167</v>
      </c>
      <c r="O3381" t="s">
        <v>10674</v>
      </c>
      <c r="P3381" t="s">
        <v>10690</v>
      </c>
      <c r="Q3381" t="s">
        <v>10721</v>
      </c>
      <c r="R3381" t="s">
        <v>10802</v>
      </c>
      <c r="V3381">
        <f t="shared" si="52"/>
        <v>2009</v>
      </c>
    </row>
    <row r="3382" spans="1:22" x14ac:dyDescent="0.3">
      <c r="A3382">
        <v>2945</v>
      </c>
      <c r="B3382">
        <v>21344</v>
      </c>
      <c r="C3382" s="1">
        <v>41252</v>
      </c>
      <c r="D3382" t="s">
        <v>10663</v>
      </c>
      <c r="E3382">
        <v>29</v>
      </c>
      <c r="F3382">
        <v>587.20000000000005</v>
      </c>
      <c r="G3382">
        <v>0.08</v>
      </c>
      <c r="H3382" t="s">
        <v>10664</v>
      </c>
      <c r="I3382">
        <v>134.25</v>
      </c>
      <c r="J3382">
        <v>20.89</v>
      </c>
      <c r="K3382">
        <v>1.99</v>
      </c>
      <c r="L3382" t="s">
        <v>12043</v>
      </c>
      <c r="M3382" t="s">
        <v>12167</v>
      </c>
      <c r="N3382" t="s">
        <v>12167</v>
      </c>
      <c r="O3382" t="s">
        <v>10681</v>
      </c>
      <c r="P3382" t="s">
        <v>10682</v>
      </c>
      <c r="Q3382" t="s">
        <v>10711</v>
      </c>
      <c r="R3382" t="s">
        <v>10941</v>
      </c>
      <c r="V3382">
        <f t="shared" si="52"/>
        <v>2012</v>
      </c>
    </row>
    <row r="3383" spans="1:22" x14ac:dyDescent="0.3">
      <c r="A3383">
        <v>2946</v>
      </c>
      <c r="B3383">
        <v>21344</v>
      </c>
      <c r="C3383" s="1">
        <v>41252</v>
      </c>
      <c r="D3383" t="s">
        <v>10663</v>
      </c>
      <c r="E3383">
        <v>39</v>
      </c>
      <c r="F3383">
        <v>110.79</v>
      </c>
      <c r="G3383">
        <v>0.05</v>
      </c>
      <c r="H3383" t="s">
        <v>10664</v>
      </c>
      <c r="I3383">
        <v>42.68</v>
      </c>
      <c r="J3383">
        <v>2.89</v>
      </c>
      <c r="K3383">
        <v>0.5</v>
      </c>
      <c r="L3383" t="s">
        <v>12043</v>
      </c>
      <c r="M3383" t="s">
        <v>12167</v>
      </c>
      <c r="N3383" t="s">
        <v>12167</v>
      </c>
      <c r="O3383" t="s">
        <v>10681</v>
      </c>
      <c r="P3383" t="s">
        <v>10668</v>
      </c>
      <c r="Q3383" t="s">
        <v>10729</v>
      </c>
      <c r="R3383" t="s">
        <v>11100</v>
      </c>
      <c r="S3383" t="s">
        <v>10685</v>
      </c>
      <c r="T3383">
        <v>0.38</v>
      </c>
      <c r="U3383" s="1">
        <v>41261</v>
      </c>
      <c r="V3383">
        <f t="shared" si="52"/>
        <v>2012</v>
      </c>
    </row>
    <row r="3384" spans="1:22" x14ac:dyDescent="0.3">
      <c r="A3384">
        <v>2998</v>
      </c>
      <c r="B3384">
        <v>21606</v>
      </c>
      <c r="C3384" s="1">
        <v>40565</v>
      </c>
      <c r="D3384" t="s">
        <v>10686</v>
      </c>
      <c r="E3384">
        <v>29</v>
      </c>
      <c r="F3384">
        <v>516.62</v>
      </c>
      <c r="G3384">
        <v>0.06</v>
      </c>
      <c r="H3384" t="s">
        <v>10664</v>
      </c>
      <c r="I3384">
        <v>138.33000000000001</v>
      </c>
      <c r="J3384">
        <v>17.48</v>
      </c>
      <c r="K3384">
        <v>1.99</v>
      </c>
      <c r="L3384" t="s">
        <v>12045</v>
      </c>
      <c r="M3384" t="s">
        <v>12167</v>
      </c>
      <c r="N3384" t="s">
        <v>12167</v>
      </c>
      <c r="O3384" t="s">
        <v>10667</v>
      </c>
      <c r="P3384" t="s">
        <v>10682</v>
      </c>
      <c r="Q3384" t="s">
        <v>10711</v>
      </c>
      <c r="R3384" t="s">
        <v>12023</v>
      </c>
      <c r="V3384">
        <f t="shared" si="52"/>
        <v>2011</v>
      </c>
    </row>
    <row r="3385" spans="1:22" x14ac:dyDescent="0.3">
      <c r="A3385">
        <v>3095</v>
      </c>
      <c r="B3385">
        <v>22183</v>
      </c>
      <c r="C3385" s="1">
        <v>41022</v>
      </c>
      <c r="D3385" t="s">
        <v>10704</v>
      </c>
      <c r="E3385">
        <v>30</v>
      </c>
      <c r="F3385">
        <v>177.22</v>
      </c>
      <c r="G3385">
        <v>0.06</v>
      </c>
      <c r="H3385" t="s">
        <v>10664</v>
      </c>
      <c r="I3385">
        <v>68.959999999999994</v>
      </c>
      <c r="J3385">
        <v>5.84</v>
      </c>
      <c r="K3385">
        <v>1</v>
      </c>
      <c r="L3385" t="s">
        <v>12209</v>
      </c>
      <c r="M3385" t="s">
        <v>12167</v>
      </c>
      <c r="N3385" t="s">
        <v>12167</v>
      </c>
      <c r="O3385" t="s">
        <v>10681</v>
      </c>
      <c r="P3385" t="s">
        <v>10668</v>
      </c>
      <c r="Q3385" t="s">
        <v>10736</v>
      </c>
      <c r="R3385" t="s">
        <v>11738</v>
      </c>
      <c r="V3385">
        <f t="shared" si="52"/>
        <v>2012</v>
      </c>
    </row>
    <row r="3386" spans="1:22" x14ac:dyDescent="0.3">
      <c r="A3386">
        <v>3109</v>
      </c>
      <c r="B3386">
        <v>22338</v>
      </c>
      <c r="C3386" s="1">
        <v>40312</v>
      </c>
      <c r="D3386" t="s">
        <v>10704</v>
      </c>
      <c r="E3386">
        <v>24</v>
      </c>
      <c r="F3386">
        <v>790.24</v>
      </c>
      <c r="G3386">
        <v>0.09</v>
      </c>
      <c r="H3386" t="s">
        <v>10664</v>
      </c>
      <c r="I3386">
        <v>-213.18</v>
      </c>
      <c r="J3386">
        <v>35.770000000000003</v>
      </c>
      <c r="K3386">
        <v>9.02</v>
      </c>
      <c r="L3386" t="s">
        <v>12144</v>
      </c>
      <c r="M3386" t="s">
        <v>12167</v>
      </c>
      <c r="N3386" t="s">
        <v>12167</v>
      </c>
      <c r="O3386" t="s">
        <v>10674</v>
      </c>
      <c r="P3386" t="s">
        <v>10682</v>
      </c>
      <c r="Q3386" t="s">
        <v>10711</v>
      </c>
      <c r="R3386" t="s">
        <v>12220</v>
      </c>
      <c r="V3386">
        <f t="shared" si="52"/>
        <v>2010</v>
      </c>
    </row>
    <row r="3387" spans="1:22" x14ac:dyDescent="0.3">
      <c r="A3387">
        <v>3247</v>
      </c>
      <c r="B3387">
        <v>23268</v>
      </c>
      <c r="C3387" s="1">
        <v>40924</v>
      </c>
      <c r="D3387" t="s">
        <v>10671</v>
      </c>
      <c r="E3387">
        <v>14</v>
      </c>
      <c r="F3387">
        <v>50.85</v>
      </c>
      <c r="G3387">
        <v>0.09</v>
      </c>
      <c r="H3387" t="s">
        <v>10697</v>
      </c>
      <c r="I3387">
        <v>-6.81</v>
      </c>
      <c r="J3387">
        <v>3.6</v>
      </c>
      <c r="K3387">
        <v>2.2000000000000002</v>
      </c>
      <c r="L3387" t="s">
        <v>12154</v>
      </c>
      <c r="M3387" t="s">
        <v>12167</v>
      </c>
      <c r="N3387" t="s">
        <v>12167</v>
      </c>
      <c r="O3387" t="s">
        <v>10701</v>
      </c>
      <c r="P3387" t="s">
        <v>10668</v>
      </c>
      <c r="Q3387" t="s">
        <v>10702</v>
      </c>
      <c r="R3387" t="s">
        <v>10797</v>
      </c>
      <c r="V3387">
        <f t="shared" si="52"/>
        <v>2012</v>
      </c>
    </row>
    <row r="3388" spans="1:22" x14ac:dyDescent="0.3">
      <c r="A3388">
        <v>3287</v>
      </c>
      <c r="B3388">
        <v>23522</v>
      </c>
      <c r="C3388" s="1">
        <v>40644</v>
      </c>
      <c r="D3388" t="s">
        <v>10719</v>
      </c>
      <c r="E3388">
        <v>20</v>
      </c>
      <c r="F3388">
        <v>1077.8085000000001</v>
      </c>
      <c r="G3388">
        <v>0.06</v>
      </c>
      <c r="H3388" t="s">
        <v>10697</v>
      </c>
      <c r="I3388">
        <v>17.25</v>
      </c>
      <c r="J3388">
        <v>65.989999999999995</v>
      </c>
      <c r="K3388">
        <v>8.99</v>
      </c>
      <c r="L3388" t="s">
        <v>12112</v>
      </c>
      <c r="M3388" t="s">
        <v>12167</v>
      </c>
      <c r="N3388" t="s">
        <v>12167</v>
      </c>
      <c r="O3388" t="s">
        <v>10667</v>
      </c>
      <c r="P3388" t="s">
        <v>10682</v>
      </c>
      <c r="Q3388" t="s">
        <v>10683</v>
      </c>
      <c r="R3388">
        <v>5180</v>
      </c>
      <c r="S3388" t="s">
        <v>10685</v>
      </c>
      <c r="T3388">
        <v>0.56000000000000005</v>
      </c>
      <c r="U3388" s="1">
        <v>40646</v>
      </c>
      <c r="V3388">
        <f t="shared" si="52"/>
        <v>2011</v>
      </c>
    </row>
    <row r="3389" spans="1:22" x14ac:dyDescent="0.3">
      <c r="A3389">
        <v>3288</v>
      </c>
      <c r="B3389">
        <v>23522</v>
      </c>
      <c r="C3389" s="1">
        <v>40644</v>
      </c>
      <c r="D3389" t="s">
        <v>10719</v>
      </c>
      <c r="E3389">
        <v>19</v>
      </c>
      <c r="F3389">
        <v>2899.98</v>
      </c>
      <c r="G3389">
        <v>0.1</v>
      </c>
      <c r="H3389" t="s">
        <v>10664</v>
      </c>
      <c r="I3389">
        <v>666.01</v>
      </c>
      <c r="J3389">
        <v>159.99</v>
      </c>
      <c r="K3389">
        <v>5.5</v>
      </c>
      <c r="L3389" t="s">
        <v>12112</v>
      </c>
      <c r="M3389" t="s">
        <v>12167</v>
      </c>
      <c r="N3389" t="s">
        <v>12167</v>
      </c>
      <c r="O3389" t="s">
        <v>10667</v>
      </c>
      <c r="P3389" t="s">
        <v>10682</v>
      </c>
      <c r="Q3389" t="s">
        <v>10711</v>
      </c>
      <c r="R3389" t="s">
        <v>11619</v>
      </c>
      <c r="S3389" t="s">
        <v>10685</v>
      </c>
      <c r="T3389">
        <v>0.49</v>
      </c>
      <c r="U3389" s="1">
        <v>40645</v>
      </c>
      <c r="V3389">
        <f t="shared" si="52"/>
        <v>2011</v>
      </c>
    </row>
    <row r="3390" spans="1:22" x14ac:dyDescent="0.3">
      <c r="A3390">
        <v>3289</v>
      </c>
      <c r="B3390">
        <v>23522</v>
      </c>
      <c r="C3390" s="1">
        <v>40644</v>
      </c>
      <c r="D3390" t="s">
        <v>10719</v>
      </c>
      <c r="E3390">
        <v>36</v>
      </c>
      <c r="F3390">
        <v>233.38</v>
      </c>
      <c r="G3390">
        <v>0.1</v>
      </c>
      <c r="H3390" t="s">
        <v>10664</v>
      </c>
      <c r="I3390">
        <v>-180.17</v>
      </c>
      <c r="J3390">
        <v>6.48</v>
      </c>
      <c r="K3390">
        <v>8.73</v>
      </c>
      <c r="L3390" t="s">
        <v>12112</v>
      </c>
      <c r="M3390" t="s">
        <v>12167</v>
      </c>
      <c r="N3390" t="s">
        <v>12167</v>
      </c>
      <c r="O3390" t="s">
        <v>10667</v>
      </c>
      <c r="P3390" t="s">
        <v>10668</v>
      </c>
      <c r="Q3390" t="s">
        <v>10702</v>
      </c>
      <c r="R3390" t="s">
        <v>11435</v>
      </c>
      <c r="S3390" t="s">
        <v>10685</v>
      </c>
      <c r="T3390">
        <v>0.37</v>
      </c>
      <c r="U3390" s="1">
        <v>40646</v>
      </c>
      <c r="V3390">
        <f t="shared" si="52"/>
        <v>2011</v>
      </c>
    </row>
    <row r="3391" spans="1:22" x14ac:dyDescent="0.3">
      <c r="A3391">
        <v>3349</v>
      </c>
      <c r="B3391">
        <v>23968</v>
      </c>
      <c r="C3391" s="1">
        <v>40606</v>
      </c>
      <c r="D3391" t="s">
        <v>10719</v>
      </c>
      <c r="E3391">
        <v>19</v>
      </c>
      <c r="F3391">
        <v>127.48</v>
      </c>
      <c r="G3391">
        <v>0.05</v>
      </c>
      <c r="H3391" t="s">
        <v>10664</v>
      </c>
      <c r="I3391">
        <v>-41.99</v>
      </c>
      <c r="J3391">
        <v>6.48</v>
      </c>
      <c r="K3391">
        <v>5.84</v>
      </c>
      <c r="L3391" t="s">
        <v>12069</v>
      </c>
      <c r="M3391" t="s">
        <v>12167</v>
      </c>
      <c r="N3391" t="s">
        <v>12167</v>
      </c>
      <c r="O3391" t="s">
        <v>10681</v>
      </c>
      <c r="P3391" t="s">
        <v>10668</v>
      </c>
      <c r="Q3391" t="s">
        <v>10702</v>
      </c>
      <c r="R3391" t="s">
        <v>11385</v>
      </c>
      <c r="S3391" t="s">
        <v>10685</v>
      </c>
      <c r="T3391">
        <v>0.37</v>
      </c>
      <c r="U3391" s="1">
        <v>40609</v>
      </c>
      <c r="V3391">
        <f t="shared" si="52"/>
        <v>2011</v>
      </c>
    </row>
    <row r="3392" spans="1:22" x14ac:dyDescent="0.3">
      <c r="A3392">
        <v>3458</v>
      </c>
      <c r="B3392">
        <v>24644</v>
      </c>
      <c r="C3392" s="1">
        <v>40022</v>
      </c>
      <c r="D3392" t="s">
        <v>10719</v>
      </c>
      <c r="E3392">
        <v>40</v>
      </c>
      <c r="F3392">
        <v>2550.12</v>
      </c>
      <c r="G3392">
        <v>0.01</v>
      </c>
      <c r="H3392" t="s">
        <v>10697</v>
      </c>
      <c r="I3392">
        <v>882.45</v>
      </c>
      <c r="J3392">
        <v>60.97</v>
      </c>
      <c r="K3392">
        <v>4.5</v>
      </c>
      <c r="L3392" t="s">
        <v>12105</v>
      </c>
      <c r="M3392" t="s">
        <v>12167</v>
      </c>
      <c r="N3392" t="s">
        <v>12167</v>
      </c>
      <c r="O3392" t="s">
        <v>10681</v>
      </c>
      <c r="P3392" t="s">
        <v>10668</v>
      </c>
      <c r="Q3392" t="s">
        <v>10675</v>
      </c>
      <c r="R3392" t="s">
        <v>12147</v>
      </c>
      <c r="S3392" t="s">
        <v>10685</v>
      </c>
      <c r="T3392">
        <v>0.56000000000000005</v>
      </c>
      <c r="U3392" s="1">
        <v>40024</v>
      </c>
      <c r="V3392">
        <f t="shared" si="52"/>
        <v>2009</v>
      </c>
    </row>
    <row r="3393" spans="1:22" x14ac:dyDescent="0.3">
      <c r="A3393">
        <v>3570</v>
      </c>
      <c r="B3393">
        <v>25472</v>
      </c>
      <c r="C3393" s="1">
        <v>39954</v>
      </c>
      <c r="D3393" t="s">
        <v>10671</v>
      </c>
      <c r="E3393">
        <v>40</v>
      </c>
      <c r="F3393">
        <v>194.02</v>
      </c>
      <c r="G3393">
        <v>0.03</v>
      </c>
      <c r="H3393" t="s">
        <v>10664</v>
      </c>
      <c r="I3393">
        <v>80.349999999999994</v>
      </c>
      <c r="J3393">
        <v>4.9800000000000004</v>
      </c>
      <c r="K3393">
        <v>0.8</v>
      </c>
      <c r="L3393" t="s">
        <v>12153</v>
      </c>
      <c r="M3393" t="s">
        <v>12167</v>
      </c>
      <c r="N3393" t="s">
        <v>12167</v>
      </c>
      <c r="O3393" t="s">
        <v>10667</v>
      </c>
      <c r="P3393" t="s">
        <v>10668</v>
      </c>
      <c r="Q3393" t="s">
        <v>10702</v>
      </c>
      <c r="R3393" t="s">
        <v>11448</v>
      </c>
      <c r="S3393" t="s">
        <v>10709</v>
      </c>
      <c r="T3393">
        <v>0.36</v>
      </c>
      <c r="U3393" s="1">
        <v>39955</v>
      </c>
      <c r="V3393">
        <f t="shared" si="52"/>
        <v>2009</v>
      </c>
    </row>
    <row r="3394" spans="1:22" x14ac:dyDescent="0.3">
      <c r="A3394">
        <v>3629</v>
      </c>
      <c r="B3394">
        <v>25927</v>
      </c>
      <c r="C3394" s="1">
        <v>39925</v>
      </c>
      <c r="D3394" t="s">
        <v>10704</v>
      </c>
      <c r="E3394">
        <v>14</v>
      </c>
      <c r="F3394">
        <v>422.83</v>
      </c>
      <c r="G3394">
        <v>0.02</v>
      </c>
      <c r="H3394" t="s">
        <v>10664</v>
      </c>
      <c r="I3394">
        <v>-21.06</v>
      </c>
      <c r="J3394">
        <v>29.74</v>
      </c>
      <c r="K3394">
        <v>6.64</v>
      </c>
      <c r="L3394" t="s">
        <v>11422</v>
      </c>
      <c r="M3394" t="s">
        <v>12167</v>
      </c>
      <c r="N3394" t="s">
        <v>12167</v>
      </c>
      <c r="O3394" t="s">
        <v>10681</v>
      </c>
      <c r="P3394" t="s">
        <v>10668</v>
      </c>
      <c r="Q3394" t="s">
        <v>10669</v>
      </c>
      <c r="R3394" t="s">
        <v>11012</v>
      </c>
      <c r="S3394" t="s">
        <v>10685</v>
      </c>
      <c r="T3394">
        <v>0.7</v>
      </c>
      <c r="U3394" s="1">
        <v>39925</v>
      </c>
      <c r="V3394">
        <f t="shared" ref="V3394:V3457" si="53">YEAR(C3394)</f>
        <v>2009</v>
      </c>
    </row>
    <row r="3395" spans="1:22" x14ac:dyDescent="0.3">
      <c r="A3395">
        <v>3634</v>
      </c>
      <c r="B3395">
        <v>25955</v>
      </c>
      <c r="C3395" s="1">
        <v>40667</v>
      </c>
      <c r="D3395" t="s">
        <v>10686</v>
      </c>
      <c r="E3395">
        <v>10</v>
      </c>
      <c r="F3395">
        <v>170.35</v>
      </c>
      <c r="G3395">
        <v>0.03</v>
      </c>
      <c r="H3395" t="s">
        <v>10664</v>
      </c>
      <c r="I3395">
        <v>-39.92</v>
      </c>
      <c r="J3395">
        <v>16.059999999999999</v>
      </c>
      <c r="K3395">
        <v>8.34</v>
      </c>
      <c r="L3395" t="s">
        <v>11981</v>
      </c>
      <c r="M3395" t="s">
        <v>12167</v>
      </c>
      <c r="N3395" t="s">
        <v>12167</v>
      </c>
      <c r="O3395" t="s">
        <v>10681</v>
      </c>
      <c r="P3395" t="s">
        <v>10668</v>
      </c>
      <c r="Q3395" t="s">
        <v>10669</v>
      </c>
      <c r="R3395" t="s">
        <v>11569</v>
      </c>
      <c r="V3395">
        <f t="shared" si="53"/>
        <v>2011</v>
      </c>
    </row>
    <row r="3396" spans="1:22" x14ac:dyDescent="0.3">
      <c r="A3396">
        <v>3668</v>
      </c>
      <c r="B3396">
        <v>26276</v>
      </c>
      <c r="C3396" s="1">
        <v>40433</v>
      </c>
      <c r="D3396" t="s">
        <v>10663</v>
      </c>
      <c r="E3396">
        <v>19</v>
      </c>
      <c r="F3396">
        <v>20329.8</v>
      </c>
      <c r="G3396">
        <v>0</v>
      </c>
      <c r="H3396" t="s">
        <v>10664</v>
      </c>
      <c r="I3396">
        <v>9224.1</v>
      </c>
      <c r="J3396">
        <v>999.99</v>
      </c>
      <c r="K3396">
        <v>13.99</v>
      </c>
      <c r="L3396" t="s">
        <v>11981</v>
      </c>
      <c r="M3396" t="s">
        <v>12167</v>
      </c>
      <c r="N3396" t="s">
        <v>12167</v>
      </c>
      <c r="O3396" t="s">
        <v>10681</v>
      </c>
      <c r="P3396" t="s">
        <v>10682</v>
      </c>
      <c r="Q3396" t="s">
        <v>10849</v>
      </c>
      <c r="R3396" t="s">
        <v>12000</v>
      </c>
      <c r="V3396">
        <f t="shared" si="53"/>
        <v>2010</v>
      </c>
    </row>
    <row r="3397" spans="1:22" x14ac:dyDescent="0.3">
      <c r="A3397">
        <v>3676</v>
      </c>
      <c r="B3397">
        <v>26306</v>
      </c>
      <c r="C3397" s="1">
        <v>41212</v>
      </c>
      <c r="D3397" t="s">
        <v>10663</v>
      </c>
      <c r="E3397">
        <v>15</v>
      </c>
      <c r="F3397">
        <v>2567.64</v>
      </c>
      <c r="G3397">
        <v>0</v>
      </c>
      <c r="H3397" t="s">
        <v>10664</v>
      </c>
      <c r="I3397">
        <v>-505.98</v>
      </c>
      <c r="J3397">
        <v>209.37</v>
      </c>
      <c r="K3397">
        <v>69</v>
      </c>
      <c r="L3397" t="s">
        <v>12124</v>
      </c>
      <c r="M3397" t="s">
        <v>12167</v>
      </c>
      <c r="N3397" t="s">
        <v>12167</v>
      </c>
      <c r="O3397" t="s">
        <v>10681</v>
      </c>
      <c r="P3397" t="s">
        <v>10690</v>
      </c>
      <c r="Q3397" t="s">
        <v>10724</v>
      </c>
      <c r="R3397" t="s">
        <v>11539</v>
      </c>
      <c r="S3397" t="s">
        <v>10769</v>
      </c>
      <c r="T3397">
        <v>0.79</v>
      </c>
      <c r="U3397" s="1">
        <v>41217</v>
      </c>
      <c r="V3397">
        <f t="shared" si="53"/>
        <v>2012</v>
      </c>
    </row>
    <row r="3398" spans="1:22" x14ac:dyDescent="0.3">
      <c r="A3398">
        <v>3739</v>
      </c>
      <c r="B3398">
        <v>26724</v>
      </c>
      <c r="C3398" s="1">
        <v>39850</v>
      </c>
      <c r="D3398" t="s">
        <v>10719</v>
      </c>
      <c r="E3398">
        <v>2</v>
      </c>
      <c r="F3398">
        <v>1838.18</v>
      </c>
      <c r="G3398">
        <v>0.09</v>
      </c>
      <c r="H3398" t="s">
        <v>10664</v>
      </c>
      <c r="I3398">
        <v>-2531.48</v>
      </c>
      <c r="J3398">
        <v>999.99</v>
      </c>
      <c r="K3398">
        <v>13.99</v>
      </c>
      <c r="L3398" t="s">
        <v>12134</v>
      </c>
      <c r="M3398" t="s">
        <v>12167</v>
      </c>
      <c r="N3398" t="s">
        <v>12167</v>
      </c>
      <c r="O3398" t="s">
        <v>10667</v>
      </c>
      <c r="P3398" t="s">
        <v>10682</v>
      </c>
      <c r="Q3398" t="s">
        <v>10849</v>
      </c>
      <c r="R3398" t="s">
        <v>12000</v>
      </c>
      <c r="V3398">
        <f t="shared" si="53"/>
        <v>2009</v>
      </c>
    </row>
    <row r="3399" spans="1:22" x14ac:dyDescent="0.3">
      <c r="A3399">
        <v>3749</v>
      </c>
      <c r="B3399">
        <v>26784</v>
      </c>
      <c r="C3399" s="1">
        <v>40382</v>
      </c>
      <c r="D3399" t="s">
        <v>10719</v>
      </c>
      <c r="E3399">
        <v>12</v>
      </c>
      <c r="F3399">
        <v>1466.95</v>
      </c>
      <c r="G3399">
        <v>0.02</v>
      </c>
      <c r="H3399" t="s">
        <v>10672</v>
      </c>
      <c r="I3399">
        <v>-64.14</v>
      </c>
      <c r="J3399">
        <v>120.98</v>
      </c>
      <c r="K3399">
        <v>30</v>
      </c>
      <c r="L3399" t="s">
        <v>12062</v>
      </c>
      <c r="M3399" t="s">
        <v>12167</v>
      </c>
      <c r="N3399" t="s">
        <v>12167</v>
      </c>
      <c r="O3399" t="s">
        <v>10674</v>
      </c>
      <c r="P3399" t="s">
        <v>10690</v>
      </c>
      <c r="Q3399" t="s">
        <v>10753</v>
      </c>
      <c r="R3399" t="s">
        <v>10757</v>
      </c>
      <c r="S3399" t="s">
        <v>10677</v>
      </c>
      <c r="T3399">
        <v>0.64</v>
      </c>
      <c r="U3399" s="1">
        <v>40383</v>
      </c>
      <c r="V3399">
        <f t="shared" si="53"/>
        <v>2010</v>
      </c>
    </row>
    <row r="3400" spans="1:22" x14ac:dyDescent="0.3">
      <c r="A3400">
        <v>3750</v>
      </c>
      <c r="B3400">
        <v>26784</v>
      </c>
      <c r="C3400" s="1">
        <v>40382</v>
      </c>
      <c r="D3400" t="s">
        <v>10719</v>
      </c>
      <c r="E3400">
        <v>33</v>
      </c>
      <c r="F3400">
        <v>440.23</v>
      </c>
      <c r="G3400">
        <v>0.09</v>
      </c>
      <c r="H3400" t="s">
        <v>10664</v>
      </c>
      <c r="I3400">
        <v>-37.94</v>
      </c>
      <c r="J3400">
        <v>13.99</v>
      </c>
      <c r="K3400">
        <v>7.51</v>
      </c>
      <c r="L3400" t="s">
        <v>12062</v>
      </c>
      <c r="M3400" t="s">
        <v>12167</v>
      </c>
      <c r="N3400" t="s">
        <v>12167</v>
      </c>
      <c r="O3400" t="s">
        <v>10674</v>
      </c>
      <c r="P3400" t="s">
        <v>10682</v>
      </c>
      <c r="Q3400" t="s">
        <v>10849</v>
      </c>
      <c r="R3400" t="s">
        <v>11304</v>
      </c>
      <c r="S3400" t="s">
        <v>10689</v>
      </c>
      <c r="T3400">
        <v>0.39</v>
      </c>
      <c r="U3400" s="1">
        <v>40383</v>
      </c>
      <c r="V3400">
        <f t="shared" si="53"/>
        <v>2010</v>
      </c>
    </row>
    <row r="3401" spans="1:22" x14ac:dyDescent="0.3">
      <c r="A3401">
        <v>3765</v>
      </c>
      <c r="B3401">
        <v>26912</v>
      </c>
      <c r="C3401" s="1">
        <v>41026</v>
      </c>
      <c r="D3401" t="s">
        <v>10663</v>
      </c>
      <c r="E3401">
        <v>18</v>
      </c>
      <c r="F3401">
        <v>3136.2024999999999</v>
      </c>
      <c r="G3401">
        <v>7.0000000000000007E-2</v>
      </c>
      <c r="H3401" t="s">
        <v>10664</v>
      </c>
      <c r="I3401">
        <v>439.78</v>
      </c>
      <c r="J3401">
        <v>205.99</v>
      </c>
      <c r="K3401">
        <v>5.26</v>
      </c>
      <c r="L3401" t="s">
        <v>11960</v>
      </c>
      <c r="M3401" t="s">
        <v>12167</v>
      </c>
      <c r="N3401" t="s">
        <v>12167</v>
      </c>
      <c r="O3401" t="s">
        <v>10701</v>
      </c>
      <c r="P3401" t="s">
        <v>10682</v>
      </c>
      <c r="Q3401" t="s">
        <v>10683</v>
      </c>
      <c r="R3401" t="s">
        <v>10967</v>
      </c>
      <c r="S3401" t="s">
        <v>10685</v>
      </c>
      <c r="T3401">
        <v>0.56000000000000005</v>
      </c>
      <c r="U3401" s="1">
        <v>41030</v>
      </c>
      <c r="V3401">
        <f t="shared" si="53"/>
        <v>2012</v>
      </c>
    </row>
    <row r="3402" spans="1:22" x14ac:dyDescent="0.3">
      <c r="A3402">
        <v>3776</v>
      </c>
      <c r="B3402">
        <v>26949</v>
      </c>
      <c r="C3402" s="1">
        <v>40040</v>
      </c>
      <c r="D3402" t="s">
        <v>10719</v>
      </c>
      <c r="E3402">
        <v>48</v>
      </c>
      <c r="F3402">
        <v>460.69</v>
      </c>
      <c r="G3402">
        <v>0.06</v>
      </c>
      <c r="H3402" t="s">
        <v>10664</v>
      </c>
      <c r="I3402">
        <v>-103.48</v>
      </c>
      <c r="J3402">
        <v>9.48</v>
      </c>
      <c r="K3402">
        <v>7.29</v>
      </c>
      <c r="L3402" t="s">
        <v>12118</v>
      </c>
      <c r="M3402" t="s">
        <v>12167</v>
      </c>
      <c r="N3402" t="s">
        <v>12167</v>
      </c>
      <c r="O3402" t="s">
        <v>10701</v>
      </c>
      <c r="P3402" t="s">
        <v>10690</v>
      </c>
      <c r="Q3402" t="s">
        <v>10691</v>
      </c>
      <c r="R3402" t="s">
        <v>11537</v>
      </c>
      <c r="V3402">
        <f t="shared" si="53"/>
        <v>2009</v>
      </c>
    </row>
    <row r="3403" spans="1:22" x14ac:dyDescent="0.3">
      <c r="A3403">
        <v>3845</v>
      </c>
      <c r="B3403">
        <v>27430</v>
      </c>
      <c r="C3403" s="1">
        <v>40574</v>
      </c>
      <c r="D3403" t="s">
        <v>10671</v>
      </c>
      <c r="E3403">
        <v>12</v>
      </c>
      <c r="F3403">
        <v>82.64</v>
      </c>
      <c r="G3403">
        <v>0.1</v>
      </c>
      <c r="H3403" t="s">
        <v>10664</v>
      </c>
      <c r="I3403">
        <v>0.35</v>
      </c>
      <c r="J3403">
        <v>7.08</v>
      </c>
      <c r="K3403">
        <v>2.35</v>
      </c>
      <c r="L3403" t="s">
        <v>12117</v>
      </c>
      <c r="M3403" t="s">
        <v>12167</v>
      </c>
      <c r="N3403" t="s">
        <v>12167</v>
      </c>
      <c r="O3403" t="s">
        <v>10667</v>
      </c>
      <c r="P3403" t="s">
        <v>10668</v>
      </c>
      <c r="Q3403" t="s">
        <v>10736</v>
      </c>
      <c r="R3403" t="s">
        <v>10924</v>
      </c>
      <c r="S3403" t="s">
        <v>10709</v>
      </c>
      <c r="T3403">
        <v>0.47</v>
      </c>
      <c r="U3403" s="1">
        <v>40575</v>
      </c>
      <c r="V3403">
        <f t="shared" si="53"/>
        <v>2011</v>
      </c>
    </row>
    <row r="3404" spans="1:22" x14ac:dyDescent="0.3">
      <c r="A3404">
        <v>3949</v>
      </c>
      <c r="B3404">
        <v>28161</v>
      </c>
      <c r="C3404" s="1">
        <v>39979</v>
      </c>
      <c r="D3404" t="s">
        <v>10686</v>
      </c>
      <c r="E3404">
        <v>10</v>
      </c>
      <c r="F3404">
        <v>784.08</v>
      </c>
      <c r="G3404">
        <v>0.02</v>
      </c>
      <c r="H3404" t="s">
        <v>10672</v>
      </c>
      <c r="I3404">
        <v>-222.77</v>
      </c>
      <c r="J3404">
        <v>70.98</v>
      </c>
      <c r="K3404">
        <v>46.74</v>
      </c>
      <c r="L3404" t="s">
        <v>12040</v>
      </c>
      <c r="M3404" t="s">
        <v>12167</v>
      </c>
      <c r="N3404" t="s">
        <v>12167</v>
      </c>
      <c r="O3404" t="s">
        <v>10674</v>
      </c>
      <c r="P3404" t="s">
        <v>10690</v>
      </c>
      <c r="Q3404" t="s">
        <v>10721</v>
      </c>
      <c r="R3404" t="s">
        <v>11293</v>
      </c>
      <c r="V3404">
        <f t="shared" si="53"/>
        <v>2009</v>
      </c>
    </row>
    <row r="3405" spans="1:22" x14ac:dyDescent="0.3">
      <c r="A3405">
        <v>3951</v>
      </c>
      <c r="B3405">
        <v>28161</v>
      </c>
      <c r="C3405" s="1">
        <v>39979</v>
      </c>
      <c r="D3405" t="s">
        <v>10686</v>
      </c>
      <c r="E3405">
        <v>41</v>
      </c>
      <c r="F3405">
        <v>1085.6099999999999</v>
      </c>
      <c r="G3405">
        <v>0.04</v>
      </c>
      <c r="H3405" t="s">
        <v>10664</v>
      </c>
      <c r="I3405">
        <v>-33.32</v>
      </c>
      <c r="J3405">
        <v>27.48</v>
      </c>
      <c r="K3405">
        <v>4</v>
      </c>
      <c r="L3405" t="s">
        <v>12040</v>
      </c>
      <c r="M3405" t="s">
        <v>12167</v>
      </c>
      <c r="N3405" t="s">
        <v>12167</v>
      </c>
      <c r="O3405" t="s">
        <v>10674</v>
      </c>
      <c r="P3405" t="s">
        <v>10682</v>
      </c>
      <c r="Q3405" t="s">
        <v>10711</v>
      </c>
      <c r="R3405" t="s">
        <v>11373</v>
      </c>
      <c r="S3405" t="s">
        <v>10685</v>
      </c>
      <c r="T3405">
        <v>0.75</v>
      </c>
      <c r="U3405" s="1">
        <v>39981</v>
      </c>
      <c r="V3405">
        <f t="shared" si="53"/>
        <v>2009</v>
      </c>
    </row>
    <row r="3406" spans="1:22" x14ac:dyDescent="0.3">
      <c r="A3406">
        <v>4070</v>
      </c>
      <c r="B3406">
        <v>28992</v>
      </c>
      <c r="C3406" s="1">
        <v>40805</v>
      </c>
      <c r="D3406" t="s">
        <v>10719</v>
      </c>
      <c r="E3406">
        <v>41</v>
      </c>
      <c r="F3406">
        <v>6863.95</v>
      </c>
      <c r="G3406">
        <v>0.1</v>
      </c>
      <c r="H3406" t="s">
        <v>10697</v>
      </c>
      <c r="I3406">
        <v>1662.92</v>
      </c>
      <c r="J3406">
        <v>178.47</v>
      </c>
      <c r="K3406">
        <v>19.989999999999998</v>
      </c>
      <c r="L3406" t="s">
        <v>12039</v>
      </c>
      <c r="M3406" t="s">
        <v>12167</v>
      </c>
      <c r="N3406" t="s">
        <v>12167</v>
      </c>
      <c r="O3406" t="s">
        <v>10674</v>
      </c>
      <c r="P3406" t="s">
        <v>10668</v>
      </c>
      <c r="Q3406" t="s">
        <v>10669</v>
      </c>
      <c r="R3406" t="s">
        <v>11785</v>
      </c>
      <c r="V3406">
        <f t="shared" si="53"/>
        <v>2011</v>
      </c>
    </row>
    <row r="3407" spans="1:22" x14ac:dyDescent="0.3">
      <c r="A3407">
        <v>4130</v>
      </c>
      <c r="B3407">
        <v>29349</v>
      </c>
      <c r="C3407" s="1">
        <v>40339</v>
      </c>
      <c r="D3407" t="s">
        <v>10671</v>
      </c>
      <c r="E3407">
        <v>33</v>
      </c>
      <c r="F3407">
        <v>162.38999999999999</v>
      </c>
      <c r="G3407">
        <v>0.1</v>
      </c>
      <c r="H3407" t="s">
        <v>10664</v>
      </c>
      <c r="I3407">
        <v>-101.68</v>
      </c>
      <c r="J3407">
        <v>5.28</v>
      </c>
      <c r="K3407">
        <v>5.57</v>
      </c>
      <c r="L3407" t="s">
        <v>12043</v>
      </c>
      <c r="M3407" t="s">
        <v>12167</v>
      </c>
      <c r="N3407" t="s">
        <v>12167</v>
      </c>
      <c r="O3407" t="s">
        <v>10667</v>
      </c>
      <c r="P3407" t="s">
        <v>10668</v>
      </c>
      <c r="Q3407" t="s">
        <v>10702</v>
      </c>
      <c r="R3407" t="s">
        <v>12221</v>
      </c>
      <c r="S3407" t="s">
        <v>10685</v>
      </c>
      <c r="T3407">
        <v>0.4</v>
      </c>
      <c r="U3407" s="1">
        <v>40341</v>
      </c>
      <c r="V3407">
        <f t="shared" si="53"/>
        <v>2010</v>
      </c>
    </row>
    <row r="3408" spans="1:22" x14ac:dyDescent="0.3">
      <c r="A3408">
        <v>4131</v>
      </c>
      <c r="B3408">
        <v>29350</v>
      </c>
      <c r="C3408" s="1">
        <v>40050</v>
      </c>
      <c r="D3408" t="s">
        <v>10671</v>
      </c>
      <c r="E3408">
        <v>47</v>
      </c>
      <c r="F3408">
        <v>2519.5500000000002</v>
      </c>
      <c r="G3408">
        <v>0.05</v>
      </c>
      <c r="H3408" t="s">
        <v>10664</v>
      </c>
      <c r="I3408">
        <v>592.53</v>
      </c>
      <c r="J3408">
        <v>52.4</v>
      </c>
      <c r="K3408">
        <v>16.11</v>
      </c>
      <c r="L3408" t="s">
        <v>12036</v>
      </c>
      <c r="M3408" t="s">
        <v>12167</v>
      </c>
      <c r="N3408" t="s">
        <v>12167</v>
      </c>
      <c r="O3408" t="s">
        <v>10674</v>
      </c>
      <c r="P3408" t="s">
        <v>10668</v>
      </c>
      <c r="Q3408" t="s">
        <v>10678</v>
      </c>
      <c r="R3408" t="s">
        <v>11706</v>
      </c>
      <c r="S3408" t="s">
        <v>10685</v>
      </c>
      <c r="T3408">
        <v>0.39</v>
      </c>
      <c r="U3408" s="1">
        <v>40052</v>
      </c>
      <c r="V3408">
        <f t="shared" si="53"/>
        <v>2009</v>
      </c>
    </row>
    <row r="3409" spans="1:22" x14ac:dyDescent="0.3">
      <c r="A3409">
        <v>4133</v>
      </c>
      <c r="B3409">
        <v>29350</v>
      </c>
      <c r="C3409" s="1">
        <v>40050</v>
      </c>
      <c r="D3409" t="s">
        <v>10671</v>
      </c>
      <c r="E3409">
        <v>46</v>
      </c>
      <c r="F3409">
        <v>1634.17</v>
      </c>
      <c r="G3409">
        <v>0.05</v>
      </c>
      <c r="H3409" t="s">
        <v>10697</v>
      </c>
      <c r="I3409">
        <v>232.8</v>
      </c>
      <c r="J3409">
        <v>36.549999999999997</v>
      </c>
      <c r="K3409">
        <v>13.89</v>
      </c>
      <c r="L3409" t="s">
        <v>12036</v>
      </c>
      <c r="M3409" t="s">
        <v>12167</v>
      </c>
      <c r="N3409" t="s">
        <v>12167</v>
      </c>
      <c r="O3409" t="s">
        <v>10674</v>
      </c>
      <c r="P3409" t="s">
        <v>10668</v>
      </c>
      <c r="Q3409" t="s">
        <v>10736</v>
      </c>
      <c r="R3409" t="s">
        <v>10928</v>
      </c>
      <c r="V3409">
        <f t="shared" si="53"/>
        <v>2009</v>
      </c>
    </row>
    <row r="3410" spans="1:22" x14ac:dyDescent="0.3">
      <c r="A3410">
        <v>4152</v>
      </c>
      <c r="B3410">
        <v>29473</v>
      </c>
      <c r="C3410" s="1">
        <v>40954</v>
      </c>
      <c r="D3410" t="s">
        <v>10704</v>
      </c>
      <c r="E3410">
        <v>40</v>
      </c>
      <c r="F3410">
        <v>13367.82</v>
      </c>
      <c r="G3410">
        <v>0</v>
      </c>
      <c r="H3410" t="s">
        <v>10672</v>
      </c>
      <c r="I3410">
        <v>-774.89</v>
      </c>
      <c r="J3410">
        <v>320.64</v>
      </c>
      <c r="K3410">
        <v>29.2</v>
      </c>
      <c r="L3410" t="s">
        <v>12114</v>
      </c>
      <c r="M3410" t="s">
        <v>12167</v>
      </c>
      <c r="N3410" t="s">
        <v>12167</v>
      </c>
      <c r="O3410" t="s">
        <v>10674</v>
      </c>
      <c r="P3410" t="s">
        <v>10690</v>
      </c>
      <c r="Q3410" t="s">
        <v>10724</v>
      </c>
      <c r="R3410" t="s">
        <v>12191</v>
      </c>
      <c r="S3410" t="s">
        <v>10723</v>
      </c>
      <c r="T3410">
        <v>0.66</v>
      </c>
      <c r="U3410" s="1">
        <v>40955</v>
      </c>
      <c r="V3410">
        <f t="shared" si="53"/>
        <v>2012</v>
      </c>
    </row>
    <row r="3411" spans="1:22" x14ac:dyDescent="0.3">
      <c r="A3411">
        <v>4225</v>
      </c>
      <c r="B3411">
        <v>30023</v>
      </c>
      <c r="C3411" s="1">
        <v>40466</v>
      </c>
      <c r="D3411" t="s">
        <v>10663</v>
      </c>
      <c r="E3411">
        <v>34</v>
      </c>
      <c r="F3411">
        <v>16193.16</v>
      </c>
      <c r="G3411">
        <v>0.02</v>
      </c>
      <c r="H3411" t="s">
        <v>10672</v>
      </c>
      <c r="I3411">
        <v>6463.34</v>
      </c>
      <c r="J3411">
        <v>449.99</v>
      </c>
      <c r="K3411">
        <v>49</v>
      </c>
      <c r="L3411" t="s">
        <v>12056</v>
      </c>
      <c r="M3411" t="s">
        <v>12167</v>
      </c>
      <c r="N3411" t="s">
        <v>12167</v>
      </c>
      <c r="O3411" t="s">
        <v>10674</v>
      </c>
      <c r="P3411" t="s">
        <v>10682</v>
      </c>
      <c r="Q3411" t="s">
        <v>10740</v>
      </c>
      <c r="R3411" t="s">
        <v>10741</v>
      </c>
      <c r="S3411" t="s">
        <v>10677</v>
      </c>
      <c r="T3411">
        <v>0.38</v>
      </c>
      <c r="U3411" s="1">
        <v>40470</v>
      </c>
      <c r="V3411">
        <f t="shared" si="53"/>
        <v>2010</v>
      </c>
    </row>
    <row r="3412" spans="1:22" x14ac:dyDescent="0.3">
      <c r="A3412">
        <v>4241</v>
      </c>
      <c r="B3412">
        <v>30150</v>
      </c>
      <c r="C3412" s="1">
        <v>40455</v>
      </c>
      <c r="D3412" t="s">
        <v>10719</v>
      </c>
      <c r="E3412">
        <v>30</v>
      </c>
      <c r="F3412">
        <v>443.46</v>
      </c>
      <c r="G3412">
        <v>0.06</v>
      </c>
      <c r="H3412" t="s">
        <v>10664</v>
      </c>
      <c r="I3412">
        <v>193.12</v>
      </c>
      <c r="J3412">
        <v>15.57</v>
      </c>
      <c r="K3412">
        <v>1.39</v>
      </c>
      <c r="L3412" t="s">
        <v>12118</v>
      </c>
      <c r="M3412" t="s">
        <v>12167</v>
      </c>
      <c r="N3412" t="s">
        <v>12167</v>
      </c>
      <c r="O3412" t="s">
        <v>10701</v>
      </c>
      <c r="P3412" t="s">
        <v>10668</v>
      </c>
      <c r="Q3412" t="s">
        <v>10717</v>
      </c>
      <c r="R3412" t="s">
        <v>11769</v>
      </c>
      <c r="S3412" t="s">
        <v>10685</v>
      </c>
      <c r="T3412">
        <v>0.38</v>
      </c>
      <c r="U3412" s="1">
        <v>40456</v>
      </c>
      <c r="V3412">
        <f t="shared" si="53"/>
        <v>2010</v>
      </c>
    </row>
    <row r="3413" spans="1:22" x14ac:dyDescent="0.3">
      <c r="A3413">
        <v>4242</v>
      </c>
      <c r="B3413">
        <v>30151</v>
      </c>
      <c r="C3413" s="1">
        <v>40572</v>
      </c>
      <c r="D3413" t="s">
        <v>10686</v>
      </c>
      <c r="E3413">
        <v>31</v>
      </c>
      <c r="F3413">
        <v>792.76</v>
      </c>
      <c r="G3413">
        <v>0.02</v>
      </c>
      <c r="H3413" t="s">
        <v>10664</v>
      </c>
      <c r="I3413">
        <v>33.369999999999997</v>
      </c>
      <c r="J3413">
        <v>24.92</v>
      </c>
      <c r="K3413">
        <v>12.98</v>
      </c>
      <c r="L3413" t="s">
        <v>12033</v>
      </c>
      <c r="M3413" t="s">
        <v>12167</v>
      </c>
      <c r="N3413" t="s">
        <v>12167</v>
      </c>
      <c r="O3413" t="s">
        <v>10701</v>
      </c>
      <c r="P3413" t="s">
        <v>10668</v>
      </c>
      <c r="Q3413" t="s">
        <v>10678</v>
      </c>
      <c r="R3413" t="s">
        <v>10957</v>
      </c>
      <c r="S3413" t="s">
        <v>10685</v>
      </c>
      <c r="T3413">
        <v>0.39</v>
      </c>
      <c r="U3413" s="1">
        <v>40574</v>
      </c>
      <c r="V3413">
        <f t="shared" si="53"/>
        <v>2011</v>
      </c>
    </row>
    <row r="3414" spans="1:22" x14ac:dyDescent="0.3">
      <c r="A3414">
        <v>4251</v>
      </c>
      <c r="B3414">
        <v>30276</v>
      </c>
      <c r="C3414" s="1">
        <v>40781</v>
      </c>
      <c r="D3414" t="s">
        <v>10663</v>
      </c>
      <c r="E3414">
        <v>44</v>
      </c>
      <c r="F3414">
        <v>1453.704</v>
      </c>
      <c r="G3414">
        <v>0</v>
      </c>
      <c r="H3414" t="s">
        <v>10664</v>
      </c>
      <c r="I3414">
        <v>549.84</v>
      </c>
      <c r="J3414">
        <v>35.99</v>
      </c>
      <c r="K3414">
        <v>1.1000000000000001</v>
      </c>
      <c r="L3414" t="s">
        <v>12031</v>
      </c>
      <c r="M3414" t="s">
        <v>12167</v>
      </c>
      <c r="N3414" t="s">
        <v>12167</v>
      </c>
      <c r="O3414" t="s">
        <v>10681</v>
      </c>
      <c r="P3414" t="s">
        <v>10682</v>
      </c>
      <c r="Q3414" t="s">
        <v>10683</v>
      </c>
      <c r="R3414" t="s">
        <v>11678</v>
      </c>
      <c r="S3414" t="s">
        <v>10685</v>
      </c>
      <c r="T3414">
        <v>0.55000000000000004</v>
      </c>
      <c r="U3414" s="1">
        <v>40785</v>
      </c>
      <c r="V3414">
        <f t="shared" si="53"/>
        <v>2011</v>
      </c>
    </row>
    <row r="3415" spans="1:22" x14ac:dyDescent="0.3">
      <c r="A3415">
        <v>4252</v>
      </c>
      <c r="B3415">
        <v>30276</v>
      </c>
      <c r="C3415" s="1">
        <v>40781</v>
      </c>
      <c r="D3415" t="s">
        <v>10663</v>
      </c>
      <c r="E3415">
        <v>34</v>
      </c>
      <c r="F3415">
        <v>7656.3040000000001</v>
      </c>
      <c r="G3415">
        <v>0.1</v>
      </c>
      <c r="H3415" t="s">
        <v>10672</v>
      </c>
      <c r="I3415">
        <v>-715.78</v>
      </c>
      <c r="J3415">
        <v>296.18</v>
      </c>
      <c r="K3415">
        <v>54.12</v>
      </c>
      <c r="L3415" t="s">
        <v>12031</v>
      </c>
      <c r="M3415" t="s">
        <v>12167</v>
      </c>
      <c r="N3415" t="s">
        <v>12167</v>
      </c>
      <c r="O3415" t="s">
        <v>10681</v>
      </c>
      <c r="P3415" t="s">
        <v>10690</v>
      </c>
      <c r="Q3415" t="s">
        <v>10724</v>
      </c>
      <c r="R3415" t="s">
        <v>11055</v>
      </c>
      <c r="S3415" t="s">
        <v>10723</v>
      </c>
      <c r="T3415">
        <v>0.76</v>
      </c>
      <c r="U3415" s="1">
        <v>40785</v>
      </c>
      <c r="V3415">
        <f t="shared" si="53"/>
        <v>2011</v>
      </c>
    </row>
    <row r="3416" spans="1:22" x14ac:dyDescent="0.3">
      <c r="A3416">
        <v>4254</v>
      </c>
      <c r="B3416">
        <v>30279</v>
      </c>
      <c r="C3416" s="1">
        <v>40884</v>
      </c>
      <c r="D3416" t="s">
        <v>10719</v>
      </c>
      <c r="E3416">
        <v>25</v>
      </c>
      <c r="F3416">
        <v>1412.98</v>
      </c>
      <c r="G3416">
        <v>0.1</v>
      </c>
      <c r="H3416" t="s">
        <v>10664</v>
      </c>
      <c r="I3416">
        <v>324.95999999999998</v>
      </c>
      <c r="J3416">
        <v>60.97</v>
      </c>
      <c r="K3416">
        <v>4.5</v>
      </c>
      <c r="L3416" t="s">
        <v>12211</v>
      </c>
      <c r="M3416" t="s">
        <v>12167</v>
      </c>
      <c r="N3416" t="s">
        <v>12167</v>
      </c>
      <c r="O3416" t="s">
        <v>10681</v>
      </c>
      <c r="P3416" t="s">
        <v>10668</v>
      </c>
      <c r="Q3416" t="s">
        <v>10675</v>
      </c>
      <c r="R3416" t="s">
        <v>12147</v>
      </c>
      <c r="S3416" t="s">
        <v>10685</v>
      </c>
      <c r="T3416">
        <v>0.56000000000000005</v>
      </c>
      <c r="U3416" s="1">
        <v>40884</v>
      </c>
      <c r="V3416">
        <f t="shared" si="53"/>
        <v>2011</v>
      </c>
    </row>
    <row r="3417" spans="1:22" x14ac:dyDescent="0.3">
      <c r="A3417">
        <v>4255</v>
      </c>
      <c r="B3417">
        <v>30279</v>
      </c>
      <c r="C3417" s="1">
        <v>40884</v>
      </c>
      <c r="D3417" t="s">
        <v>10719</v>
      </c>
      <c r="E3417">
        <v>39</v>
      </c>
      <c r="F3417">
        <v>19539.939999999999</v>
      </c>
      <c r="G3417">
        <v>0.06</v>
      </c>
      <c r="H3417" t="s">
        <v>10672</v>
      </c>
      <c r="I3417">
        <v>4914.24</v>
      </c>
      <c r="J3417">
        <v>517.48</v>
      </c>
      <c r="K3417">
        <v>16.63</v>
      </c>
      <c r="L3417" t="s">
        <v>12211</v>
      </c>
      <c r="M3417" t="s">
        <v>12167</v>
      </c>
      <c r="N3417" t="s">
        <v>12167</v>
      </c>
      <c r="O3417" t="s">
        <v>10681</v>
      </c>
      <c r="P3417" t="s">
        <v>10682</v>
      </c>
      <c r="Q3417" t="s">
        <v>10849</v>
      </c>
      <c r="R3417" t="s">
        <v>11456</v>
      </c>
      <c r="S3417" t="s">
        <v>10723</v>
      </c>
      <c r="T3417">
        <v>0.59</v>
      </c>
      <c r="U3417" s="1">
        <v>40885</v>
      </c>
      <c r="V3417">
        <f t="shared" si="53"/>
        <v>2011</v>
      </c>
    </row>
    <row r="3418" spans="1:22" x14ac:dyDescent="0.3">
      <c r="A3418">
        <v>4587</v>
      </c>
      <c r="B3418">
        <v>32640</v>
      </c>
      <c r="C3418" s="1">
        <v>41167</v>
      </c>
      <c r="D3418" t="s">
        <v>10671</v>
      </c>
      <c r="E3418">
        <v>18</v>
      </c>
      <c r="F3418">
        <v>126.69</v>
      </c>
      <c r="G3418">
        <v>0.04</v>
      </c>
      <c r="H3418" t="s">
        <v>10664</v>
      </c>
      <c r="I3418">
        <v>-35.56</v>
      </c>
      <c r="J3418">
        <v>6.81</v>
      </c>
      <c r="K3418">
        <v>5.48</v>
      </c>
      <c r="L3418" t="s">
        <v>12090</v>
      </c>
      <c r="M3418" t="s">
        <v>12167</v>
      </c>
      <c r="N3418" t="s">
        <v>12167</v>
      </c>
      <c r="O3418" t="s">
        <v>10667</v>
      </c>
      <c r="P3418" t="s">
        <v>10668</v>
      </c>
      <c r="Q3418" t="s">
        <v>10678</v>
      </c>
      <c r="R3418" t="s">
        <v>11903</v>
      </c>
      <c r="S3418" t="s">
        <v>10685</v>
      </c>
      <c r="T3418">
        <v>0.37</v>
      </c>
      <c r="U3418" s="1">
        <v>41169</v>
      </c>
      <c r="V3418">
        <f t="shared" si="53"/>
        <v>2012</v>
      </c>
    </row>
    <row r="3419" spans="1:22" x14ac:dyDescent="0.3">
      <c r="A3419">
        <v>4588</v>
      </c>
      <c r="B3419">
        <v>32640</v>
      </c>
      <c r="C3419" s="1">
        <v>41167</v>
      </c>
      <c r="D3419" t="s">
        <v>10671</v>
      </c>
      <c r="E3419">
        <v>12</v>
      </c>
      <c r="F3419">
        <v>162.11000000000001</v>
      </c>
      <c r="G3419">
        <v>0.04</v>
      </c>
      <c r="H3419" t="s">
        <v>10697</v>
      </c>
      <c r="I3419">
        <v>3.91</v>
      </c>
      <c r="J3419">
        <v>12.28</v>
      </c>
      <c r="K3419">
        <v>6.47</v>
      </c>
      <c r="L3419" t="s">
        <v>12090</v>
      </c>
      <c r="M3419" t="s">
        <v>12167</v>
      </c>
      <c r="N3419" t="s">
        <v>12167</v>
      </c>
      <c r="O3419" t="s">
        <v>10667</v>
      </c>
      <c r="P3419" t="s">
        <v>10668</v>
      </c>
      <c r="Q3419" t="s">
        <v>10702</v>
      </c>
      <c r="R3419" t="s">
        <v>10772</v>
      </c>
      <c r="S3419" t="s">
        <v>10685</v>
      </c>
      <c r="T3419">
        <v>0.38</v>
      </c>
      <c r="U3419" s="1">
        <v>41169</v>
      </c>
      <c r="V3419">
        <f t="shared" si="53"/>
        <v>2012</v>
      </c>
    </row>
    <row r="3420" spans="1:22" x14ac:dyDescent="0.3">
      <c r="A3420">
        <v>4621</v>
      </c>
      <c r="B3420">
        <v>32902</v>
      </c>
      <c r="C3420" s="1">
        <v>40971</v>
      </c>
      <c r="D3420" t="s">
        <v>10671</v>
      </c>
      <c r="E3420">
        <v>34</v>
      </c>
      <c r="F3420">
        <v>145.47999999999999</v>
      </c>
      <c r="G3420">
        <v>0.03</v>
      </c>
      <c r="H3420" t="s">
        <v>10697</v>
      </c>
      <c r="I3420">
        <v>32.43</v>
      </c>
      <c r="J3420">
        <v>4.26</v>
      </c>
      <c r="K3420">
        <v>1.2</v>
      </c>
      <c r="L3420" t="s">
        <v>12222</v>
      </c>
      <c r="M3420" t="s">
        <v>12167</v>
      </c>
      <c r="N3420" t="s">
        <v>12167</v>
      </c>
      <c r="O3420" t="s">
        <v>10701</v>
      </c>
      <c r="P3420" t="s">
        <v>10668</v>
      </c>
      <c r="Q3420" t="s">
        <v>10736</v>
      </c>
      <c r="R3420" t="s">
        <v>11470</v>
      </c>
      <c r="V3420">
        <f t="shared" si="53"/>
        <v>2012</v>
      </c>
    </row>
    <row r="3421" spans="1:22" x14ac:dyDescent="0.3">
      <c r="A3421">
        <v>4631</v>
      </c>
      <c r="B3421">
        <v>32965</v>
      </c>
      <c r="C3421" s="1">
        <v>40598</v>
      </c>
      <c r="D3421" t="s">
        <v>10671</v>
      </c>
      <c r="E3421">
        <v>25</v>
      </c>
      <c r="F3421">
        <v>2427.25</v>
      </c>
      <c r="G3421">
        <v>0.1</v>
      </c>
      <c r="H3421" t="s">
        <v>10664</v>
      </c>
      <c r="I3421">
        <v>227.67</v>
      </c>
      <c r="J3421">
        <v>99.99</v>
      </c>
      <c r="K3421">
        <v>19.989999999999998</v>
      </c>
      <c r="L3421" t="s">
        <v>12070</v>
      </c>
      <c r="M3421" t="s">
        <v>12167</v>
      </c>
      <c r="N3421" t="s">
        <v>12167</v>
      </c>
      <c r="O3421" t="s">
        <v>10667</v>
      </c>
      <c r="P3421" t="s">
        <v>10682</v>
      </c>
      <c r="Q3421" t="s">
        <v>10711</v>
      </c>
      <c r="R3421" t="s">
        <v>10975</v>
      </c>
      <c r="S3421" t="s">
        <v>10685</v>
      </c>
      <c r="T3421">
        <v>0.52</v>
      </c>
      <c r="U3421" s="1">
        <v>40599</v>
      </c>
      <c r="V3421">
        <f t="shared" si="53"/>
        <v>2011</v>
      </c>
    </row>
    <row r="3422" spans="1:22" x14ac:dyDescent="0.3">
      <c r="A3422">
        <v>4639</v>
      </c>
      <c r="B3422">
        <v>33025</v>
      </c>
      <c r="C3422" s="1">
        <v>39837</v>
      </c>
      <c r="D3422" t="s">
        <v>10663</v>
      </c>
      <c r="E3422">
        <v>5</v>
      </c>
      <c r="F3422">
        <v>318.31</v>
      </c>
      <c r="G3422">
        <v>0.08</v>
      </c>
      <c r="H3422" t="s">
        <v>10664</v>
      </c>
      <c r="I3422">
        <v>-19.059999999999999</v>
      </c>
      <c r="J3422">
        <v>67.84</v>
      </c>
      <c r="K3422">
        <v>0.99</v>
      </c>
      <c r="L3422" t="s">
        <v>12148</v>
      </c>
      <c r="M3422" t="s">
        <v>12167</v>
      </c>
      <c r="N3422" t="s">
        <v>12167</v>
      </c>
      <c r="O3422" t="s">
        <v>10667</v>
      </c>
      <c r="P3422" t="s">
        <v>10668</v>
      </c>
      <c r="Q3422" t="s">
        <v>10675</v>
      </c>
      <c r="R3422" t="s">
        <v>11067</v>
      </c>
      <c r="S3422" t="s">
        <v>10685</v>
      </c>
      <c r="T3422">
        <v>0.57999999999999996</v>
      </c>
      <c r="U3422" s="1">
        <v>39842</v>
      </c>
      <c r="V3422">
        <f t="shared" si="53"/>
        <v>2009</v>
      </c>
    </row>
    <row r="3423" spans="1:22" x14ac:dyDescent="0.3">
      <c r="A3423">
        <v>4655</v>
      </c>
      <c r="B3423">
        <v>33154</v>
      </c>
      <c r="C3423" s="1">
        <v>40393</v>
      </c>
      <c r="D3423" t="s">
        <v>10719</v>
      </c>
      <c r="E3423">
        <v>7</v>
      </c>
      <c r="F3423">
        <v>368.02449999999999</v>
      </c>
      <c r="G3423">
        <v>0.09</v>
      </c>
      <c r="H3423" t="s">
        <v>10664</v>
      </c>
      <c r="I3423">
        <v>-218.81</v>
      </c>
      <c r="J3423">
        <v>65.989999999999995</v>
      </c>
      <c r="K3423">
        <v>4.2</v>
      </c>
      <c r="L3423" t="s">
        <v>12047</v>
      </c>
      <c r="M3423" t="s">
        <v>12167</v>
      </c>
      <c r="N3423" t="s">
        <v>12167</v>
      </c>
      <c r="O3423" t="s">
        <v>10681</v>
      </c>
      <c r="P3423" t="s">
        <v>10682</v>
      </c>
      <c r="Q3423" t="s">
        <v>10683</v>
      </c>
      <c r="R3423">
        <v>5170</v>
      </c>
      <c r="S3423" t="s">
        <v>10685</v>
      </c>
      <c r="T3423">
        <v>0.59</v>
      </c>
      <c r="U3423" s="1">
        <v>40396</v>
      </c>
      <c r="V3423">
        <f t="shared" si="53"/>
        <v>2010</v>
      </c>
    </row>
    <row r="3424" spans="1:22" x14ac:dyDescent="0.3">
      <c r="A3424">
        <v>4673</v>
      </c>
      <c r="B3424">
        <v>33253</v>
      </c>
      <c r="C3424" s="1">
        <v>40877</v>
      </c>
      <c r="D3424" t="s">
        <v>10686</v>
      </c>
      <c r="E3424">
        <v>6</v>
      </c>
      <c r="F3424">
        <v>24.2</v>
      </c>
      <c r="G3424">
        <v>0.08</v>
      </c>
      <c r="H3424" t="s">
        <v>10664</v>
      </c>
      <c r="I3424">
        <v>-5.2</v>
      </c>
      <c r="J3424">
        <v>4.13</v>
      </c>
      <c r="K3424">
        <v>1.17</v>
      </c>
      <c r="L3424" t="s">
        <v>12101</v>
      </c>
      <c r="M3424" t="s">
        <v>12167</v>
      </c>
      <c r="N3424" t="s">
        <v>12167</v>
      </c>
      <c r="O3424" t="s">
        <v>10701</v>
      </c>
      <c r="P3424" t="s">
        <v>10668</v>
      </c>
      <c r="Q3424" t="s">
        <v>10736</v>
      </c>
      <c r="R3424" t="s">
        <v>12011</v>
      </c>
      <c r="S3424" t="s">
        <v>10709</v>
      </c>
      <c r="T3424">
        <v>0.56999999999999995</v>
      </c>
      <c r="U3424" s="1">
        <v>40879</v>
      </c>
      <c r="V3424">
        <f t="shared" si="53"/>
        <v>2011</v>
      </c>
    </row>
    <row r="3425" spans="1:22" x14ac:dyDescent="0.3">
      <c r="A3425">
        <v>4733</v>
      </c>
      <c r="B3425">
        <v>33699</v>
      </c>
      <c r="C3425" s="1">
        <v>40020</v>
      </c>
      <c r="D3425" t="s">
        <v>10663</v>
      </c>
      <c r="E3425">
        <v>13</v>
      </c>
      <c r="F3425">
        <v>1619.51</v>
      </c>
      <c r="G3425">
        <v>0.05</v>
      </c>
      <c r="H3425" t="s">
        <v>10672</v>
      </c>
      <c r="I3425">
        <v>-722.23</v>
      </c>
      <c r="J3425">
        <v>122.99</v>
      </c>
      <c r="K3425">
        <v>70.2</v>
      </c>
      <c r="L3425" t="s">
        <v>12045</v>
      </c>
      <c r="M3425" t="s">
        <v>12167</v>
      </c>
      <c r="N3425" t="s">
        <v>12167</v>
      </c>
      <c r="O3425" t="s">
        <v>10667</v>
      </c>
      <c r="P3425" t="s">
        <v>10690</v>
      </c>
      <c r="Q3425" t="s">
        <v>10753</v>
      </c>
      <c r="R3425" t="s">
        <v>11056</v>
      </c>
      <c r="V3425">
        <f t="shared" si="53"/>
        <v>2009</v>
      </c>
    </row>
    <row r="3426" spans="1:22" x14ac:dyDescent="0.3">
      <c r="A3426">
        <v>4747</v>
      </c>
      <c r="B3426">
        <v>33761</v>
      </c>
      <c r="C3426" s="1">
        <v>41125</v>
      </c>
      <c r="D3426" t="s">
        <v>10671</v>
      </c>
      <c r="E3426">
        <v>45</v>
      </c>
      <c r="F3426">
        <v>463.93</v>
      </c>
      <c r="G3426">
        <v>0.06</v>
      </c>
      <c r="H3426" t="s">
        <v>10664</v>
      </c>
      <c r="I3426">
        <v>29.96</v>
      </c>
      <c r="J3426">
        <v>10.48</v>
      </c>
      <c r="K3426">
        <v>2.89</v>
      </c>
      <c r="L3426" t="s">
        <v>12154</v>
      </c>
      <c r="M3426" t="s">
        <v>12167</v>
      </c>
      <c r="N3426" t="s">
        <v>12167</v>
      </c>
      <c r="O3426" t="s">
        <v>10701</v>
      </c>
      <c r="P3426" t="s">
        <v>10668</v>
      </c>
      <c r="Q3426" t="s">
        <v>10736</v>
      </c>
      <c r="R3426" t="s">
        <v>11124</v>
      </c>
      <c r="S3426" t="s">
        <v>10693</v>
      </c>
      <c r="T3426">
        <v>0.6</v>
      </c>
      <c r="U3426" s="1">
        <v>41126</v>
      </c>
      <c r="V3426">
        <f t="shared" si="53"/>
        <v>2012</v>
      </c>
    </row>
    <row r="3427" spans="1:22" x14ac:dyDescent="0.3">
      <c r="A3427">
        <v>4757</v>
      </c>
      <c r="B3427">
        <v>33797</v>
      </c>
      <c r="C3427" s="1">
        <v>39824</v>
      </c>
      <c r="D3427" t="s">
        <v>10686</v>
      </c>
      <c r="E3427">
        <v>29</v>
      </c>
      <c r="F3427">
        <v>138.16999999999999</v>
      </c>
      <c r="G3427">
        <v>0.05</v>
      </c>
      <c r="H3427" t="s">
        <v>10697</v>
      </c>
      <c r="I3427">
        <v>-103.78</v>
      </c>
      <c r="J3427">
        <v>4.1399999999999997</v>
      </c>
      <c r="K3427">
        <v>6.6</v>
      </c>
      <c r="L3427" t="s">
        <v>12120</v>
      </c>
      <c r="M3427" t="s">
        <v>12167</v>
      </c>
      <c r="N3427" t="s">
        <v>12167</v>
      </c>
      <c r="O3427" t="s">
        <v>10667</v>
      </c>
      <c r="P3427" t="s">
        <v>10690</v>
      </c>
      <c r="Q3427" t="s">
        <v>10691</v>
      </c>
      <c r="R3427" t="s">
        <v>11149</v>
      </c>
      <c r="S3427" t="s">
        <v>10685</v>
      </c>
      <c r="T3427">
        <v>0.49</v>
      </c>
      <c r="U3427" s="1">
        <v>39826</v>
      </c>
      <c r="V3427">
        <f t="shared" si="53"/>
        <v>2009</v>
      </c>
    </row>
    <row r="3428" spans="1:22" x14ac:dyDescent="0.3">
      <c r="A3428">
        <v>4758</v>
      </c>
      <c r="B3428">
        <v>33797</v>
      </c>
      <c r="C3428" s="1">
        <v>39824</v>
      </c>
      <c r="D3428" t="s">
        <v>10686</v>
      </c>
      <c r="E3428">
        <v>18</v>
      </c>
      <c r="F3428">
        <v>216.87</v>
      </c>
      <c r="G3428">
        <v>0.03</v>
      </c>
      <c r="H3428" t="s">
        <v>10664</v>
      </c>
      <c r="I3428">
        <v>30.53</v>
      </c>
      <c r="J3428">
        <v>11.34</v>
      </c>
      <c r="K3428">
        <v>5.01</v>
      </c>
      <c r="L3428" t="s">
        <v>12120</v>
      </c>
      <c r="M3428" t="s">
        <v>12167</v>
      </c>
      <c r="N3428" t="s">
        <v>12167</v>
      </c>
      <c r="O3428" t="s">
        <v>10667</v>
      </c>
      <c r="P3428" t="s">
        <v>10668</v>
      </c>
      <c r="Q3428" t="s">
        <v>10702</v>
      </c>
      <c r="R3428" t="s">
        <v>10865</v>
      </c>
      <c r="S3428" t="s">
        <v>10685</v>
      </c>
      <c r="T3428">
        <v>0.36</v>
      </c>
      <c r="U3428" s="1">
        <v>39824</v>
      </c>
      <c r="V3428">
        <f t="shared" si="53"/>
        <v>2009</v>
      </c>
    </row>
    <row r="3429" spans="1:22" x14ac:dyDescent="0.3">
      <c r="A3429">
        <v>4826</v>
      </c>
      <c r="B3429">
        <v>34309</v>
      </c>
      <c r="C3429" s="1">
        <v>41158</v>
      </c>
      <c r="D3429" t="s">
        <v>10671</v>
      </c>
      <c r="E3429">
        <v>16</v>
      </c>
      <c r="F3429">
        <v>75.77</v>
      </c>
      <c r="G3429">
        <v>0</v>
      </c>
      <c r="H3429" t="s">
        <v>10664</v>
      </c>
      <c r="I3429">
        <v>-56.62</v>
      </c>
      <c r="J3429">
        <v>4.37</v>
      </c>
      <c r="K3429">
        <v>5.15</v>
      </c>
      <c r="L3429" t="s">
        <v>12061</v>
      </c>
      <c r="M3429" t="s">
        <v>12167</v>
      </c>
      <c r="N3429" t="s">
        <v>12167</v>
      </c>
      <c r="O3429" t="s">
        <v>10667</v>
      </c>
      <c r="P3429" t="s">
        <v>10668</v>
      </c>
      <c r="Q3429" t="s">
        <v>10675</v>
      </c>
      <c r="R3429" t="s">
        <v>11307</v>
      </c>
      <c r="V3429">
        <f t="shared" si="53"/>
        <v>2012</v>
      </c>
    </row>
    <row r="3430" spans="1:22" x14ac:dyDescent="0.3">
      <c r="A3430">
        <v>4859</v>
      </c>
      <c r="B3430">
        <v>34595</v>
      </c>
      <c r="C3430" s="1">
        <v>41109</v>
      </c>
      <c r="D3430" t="s">
        <v>10704</v>
      </c>
      <c r="E3430">
        <v>12</v>
      </c>
      <c r="F3430">
        <v>488.65</v>
      </c>
      <c r="G3430">
        <v>7.0000000000000007E-2</v>
      </c>
      <c r="H3430" t="s">
        <v>10664</v>
      </c>
      <c r="I3430">
        <v>19.829999999999998</v>
      </c>
      <c r="J3430">
        <v>40.99</v>
      </c>
      <c r="K3430">
        <v>17.48</v>
      </c>
      <c r="L3430" t="s">
        <v>12119</v>
      </c>
      <c r="M3430" t="s">
        <v>12167</v>
      </c>
      <c r="N3430" t="s">
        <v>12167</v>
      </c>
      <c r="O3430" t="s">
        <v>10667</v>
      </c>
      <c r="P3430" t="s">
        <v>10668</v>
      </c>
      <c r="Q3430" t="s">
        <v>10702</v>
      </c>
      <c r="R3430" t="s">
        <v>10875</v>
      </c>
      <c r="S3430" t="s">
        <v>10685</v>
      </c>
      <c r="T3430">
        <v>0.36</v>
      </c>
      <c r="U3430" s="1">
        <v>41110</v>
      </c>
      <c r="V3430">
        <f t="shared" si="53"/>
        <v>2012</v>
      </c>
    </row>
    <row r="3431" spans="1:22" x14ac:dyDescent="0.3">
      <c r="A3431">
        <v>4872</v>
      </c>
      <c r="B3431">
        <v>34662</v>
      </c>
      <c r="C3431" s="1">
        <v>40918</v>
      </c>
      <c r="D3431" t="s">
        <v>10719</v>
      </c>
      <c r="E3431">
        <v>35</v>
      </c>
      <c r="F3431">
        <v>12741.81</v>
      </c>
      <c r="G3431">
        <v>0.09</v>
      </c>
      <c r="H3431" t="s">
        <v>10672</v>
      </c>
      <c r="I3431">
        <v>95.06</v>
      </c>
      <c r="J3431">
        <v>370.98</v>
      </c>
      <c r="K3431">
        <v>99</v>
      </c>
      <c r="L3431" t="s">
        <v>12130</v>
      </c>
      <c r="M3431" t="s">
        <v>12167</v>
      </c>
      <c r="N3431" t="s">
        <v>12167</v>
      </c>
      <c r="O3431" t="s">
        <v>10674</v>
      </c>
      <c r="P3431" t="s">
        <v>10668</v>
      </c>
      <c r="Q3431" t="s">
        <v>10669</v>
      </c>
      <c r="R3431" t="s">
        <v>10980</v>
      </c>
      <c r="V3431">
        <f t="shared" si="53"/>
        <v>2012</v>
      </c>
    </row>
    <row r="3432" spans="1:22" x14ac:dyDescent="0.3">
      <c r="A3432">
        <v>4874</v>
      </c>
      <c r="B3432">
        <v>34689</v>
      </c>
      <c r="C3432" s="1">
        <v>40140</v>
      </c>
      <c r="D3432" t="s">
        <v>10663</v>
      </c>
      <c r="E3432">
        <v>36</v>
      </c>
      <c r="F3432">
        <v>572.4</v>
      </c>
      <c r="G3432">
        <v>7.0000000000000007E-2</v>
      </c>
      <c r="H3432" t="s">
        <v>10664</v>
      </c>
      <c r="I3432">
        <v>-39.5</v>
      </c>
      <c r="J3432">
        <v>16.91</v>
      </c>
      <c r="K3432">
        <v>6.25</v>
      </c>
      <c r="L3432" t="s">
        <v>12065</v>
      </c>
      <c r="M3432" t="s">
        <v>12167</v>
      </c>
      <c r="N3432" t="s">
        <v>12167</v>
      </c>
      <c r="O3432" t="s">
        <v>10701</v>
      </c>
      <c r="P3432" t="s">
        <v>10668</v>
      </c>
      <c r="Q3432" t="s">
        <v>10669</v>
      </c>
      <c r="R3432" t="s">
        <v>11402</v>
      </c>
      <c r="V3432">
        <f t="shared" si="53"/>
        <v>2009</v>
      </c>
    </row>
    <row r="3433" spans="1:22" x14ac:dyDescent="0.3">
      <c r="A3433">
        <v>4878</v>
      </c>
      <c r="B3433">
        <v>34694</v>
      </c>
      <c r="C3433" s="1">
        <v>40661</v>
      </c>
      <c r="D3433" t="s">
        <v>10663</v>
      </c>
      <c r="E3433">
        <v>11</v>
      </c>
      <c r="F3433">
        <v>55.49</v>
      </c>
      <c r="G3433">
        <v>0.04</v>
      </c>
      <c r="H3433" t="s">
        <v>10664</v>
      </c>
      <c r="I3433">
        <v>-37.32</v>
      </c>
      <c r="J3433">
        <v>4.4800000000000004</v>
      </c>
      <c r="K3433">
        <v>7.24</v>
      </c>
      <c r="L3433" t="s">
        <v>12106</v>
      </c>
      <c r="M3433" t="s">
        <v>12167</v>
      </c>
      <c r="N3433" t="s">
        <v>12167</v>
      </c>
      <c r="O3433" t="s">
        <v>10674</v>
      </c>
      <c r="P3433" t="s">
        <v>10690</v>
      </c>
      <c r="Q3433" t="s">
        <v>10691</v>
      </c>
      <c r="R3433" t="s">
        <v>12223</v>
      </c>
      <c r="V3433">
        <f t="shared" si="53"/>
        <v>2011</v>
      </c>
    </row>
    <row r="3434" spans="1:22" x14ac:dyDescent="0.3">
      <c r="A3434">
        <v>4883</v>
      </c>
      <c r="B3434">
        <v>34725</v>
      </c>
      <c r="C3434" s="1">
        <v>40751</v>
      </c>
      <c r="D3434" t="s">
        <v>10663</v>
      </c>
      <c r="E3434">
        <v>14</v>
      </c>
      <c r="F3434">
        <v>1885.41</v>
      </c>
      <c r="G3434">
        <v>0.08</v>
      </c>
      <c r="H3434" t="s">
        <v>10664</v>
      </c>
      <c r="I3434">
        <v>-524.74</v>
      </c>
      <c r="J3434">
        <v>138.13999999999999</v>
      </c>
      <c r="K3434">
        <v>35</v>
      </c>
      <c r="L3434" t="s">
        <v>12061</v>
      </c>
      <c r="M3434" t="s">
        <v>12167</v>
      </c>
      <c r="N3434" t="s">
        <v>12167</v>
      </c>
      <c r="O3434" t="s">
        <v>10667</v>
      </c>
      <c r="P3434" t="s">
        <v>10668</v>
      </c>
      <c r="Q3434" t="s">
        <v>10669</v>
      </c>
      <c r="R3434" t="s">
        <v>10699</v>
      </c>
      <c r="V3434">
        <f t="shared" si="53"/>
        <v>2011</v>
      </c>
    </row>
    <row r="3435" spans="1:22" x14ac:dyDescent="0.3">
      <c r="A3435">
        <v>4960</v>
      </c>
      <c r="B3435">
        <v>35296</v>
      </c>
      <c r="C3435" s="1">
        <v>40623</v>
      </c>
      <c r="D3435" t="s">
        <v>10663</v>
      </c>
      <c r="E3435">
        <v>7</v>
      </c>
      <c r="F3435">
        <v>407.8725</v>
      </c>
      <c r="G3435">
        <v>0.02</v>
      </c>
      <c r="H3435" t="s">
        <v>10664</v>
      </c>
      <c r="I3435">
        <v>-165.63</v>
      </c>
      <c r="J3435">
        <v>65.989999999999995</v>
      </c>
      <c r="K3435">
        <v>3.99</v>
      </c>
      <c r="L3435" t="s">
        <v>12095</v>
      </c>
      <c r="M3435" t="s">
        <v>12167</v>
      </c>
      <c r="N3435" t="s">
        <v>12167</v>
      </c>
      <c r="O3435" t="s">
        <v>10681</v>
      </c>
      <c r="P3435" t="s">
        <v>10682</v>
      </c>
      <c r="Q3435" t="s">
        <v>10683</v>
      </c>
      <c r="R3435" t="s">
        <v>11203</v>
      </c>
      <c r="S3435" t="s">
        <v>10685</v>
      </c>
      <c r="T3435">
        <v>0.59</v>
      </c>
      <c r="U3435" s="1">
        <v>40625</v>
      </c>
      <c r="V3435">
        <f t="shared" si="53"/>
        <v>2011</v>
      </c>
    </row>
    <row r="3436" spans="1:22" x14ac:dyDescent="0.3">
      <c r="A3436">
        <v>4990</v>
      </c>
      <c r="B3436">
        <v>35494</v>
      </c>
      <c r="C3436" s="1">
        <v>40588</v>
      </c>
      <c r="D3436" t="s">
        <v>10704</v>
      </c>
      <c r="E3436">
        <v>18</v>
      </c>
      <c r="F3436">
        <v>1731.104</v>
      </c>
      <c r="G3436">
        <v>0.01</v>
      </c>
      <c r="H3436" t="s">
        <v>10664</v>
      </c>
      <c r="I3436">
        <v>-270.57</v>
      </c>
      <c r="J3436">
        <v>111.96</v>
      </c>
      <c r="K3436">
        <v>69</v>
      </c>
      <c r="L3436" t="s">
        <v>12136</v>
      </c>
      <c r="M3436" t="s">
        <v>12167</v>
      </c>
      <c r="N3436" t="s">
        <v>12167</v>
      </c>
      <c r="O3436" t="s">
        <v>10674</v>
      </c>
      <c r="P3436" t="s">
        <v>10690</v>
      </c>
      <c r="Q3436" t="s">
        <v>10724</v>
      </c>
      <c r="R3436" t="s">
        <v>11943</v>
      </c>
      <c r="S3436" t="s">
        <v>10769</v>
      </c>
      <c r="T3436">
        <v>0.63</v>
      </c>
      <c r="U3436" s="1">
        <v>40589</v>
      </c>
      <c r="V3436">
        <f t="shared" si="53"/>
        <v>2011</v>
      </c>
    </row>
    <row r="3437" spans="1:22" x14ac:dyDescent="0.3">
      <c r="A3437">
        <v>5030</v>
      </c>
      <c r="B3437">
        <v>35845</v>
      </c>
      <c r="C3437" s="1">
        <v>40549</v>
      </c>
      <c r="D3437" t="s">
        <v>10671</v>
      </c>
      <c r="E3437">
        <v>15</v>
      </c>
      <c r="F3437">
        <v>5713.48</v>
      </c>
      <c r="G3437">
        <v>0.05</v>
      </c>
      <c r="H3437" t="s">
        <v>10672</v>
      </c>
      <c r="I3437">
        <v>-712.53</v>
      </c>
      <c r="J3437">
        <v>376.13</v>
      </c>
      <c r="K3437">
        <v>85.63</v>
      </c>
      <c r="L3437" t="s">
        <v>12107</v>
      </c>
      <c r="M3437" t="s">
        <v>12167</v>
      </c>
      <c r="N3437" t="s">
        <v>12167</v>
      </c>
      <c r="O3437" t="s">
        <v>10681</v>
      </c>
      <c r="P3437" t="s">
        <v>10690</v>
      </c>
      <c r="Q3437" t="s">
        <v>10724</v>
      </c>
      <c r="R3437" t="s">
        <v>11338</v>
      </c>
      <c r="S3437" t="s">
        <v>10723</v>
      </c>
      <c r="T3437">
        <v>0.74</v>
      </c>
      <c r="U3437" s="1">
        <v>40551</v>
      </c>
      <c r="V3437">
        <f t="shared" si="53"/>
        <v>2011</v>
      </c>
    </row>
    <row r="3438" spans="1:22" x14ac:dyDescent="0.3">
      <c r="A3438">
        <v>5036</v>
      </c>
      <c r="B3438">
        <v>35905</v>
      </c>
      <c r="C3438" s="1">
        <v>40958</v>
      </c>
      <c r="D3438" t="s">
        <v>10663</v>
      </c>
      <c r="E3438">
        <v>20</v>
      </c>
      <c r="F3438">
        <v>37.4</v>
      </c>
      <c r="G3438">
        <v>0.09</v>
      </c>
      <c r="H3438" t="s">
        <v>10697</v>
      </c>
      <c r="I3438">
        <v>-17.18</v>
      </c>
      <c r="J3438">
        <v>1.68</v>
      </c>
      <c r="K3438">
        <v>1.57</v>
      </c>
      <c r="L3438" t="s">
        <v>12107</v>
      </c>
      <c r="M3438" t="s">
        <v>12167</v>
      </c>
      <c r="N3438" t="s">
        <v>12167</v>
      </c>
      <c r="O3438" t="s">
        <v>10681</v>
      </c>
      <c r="P3438" t="s">
        <v>10668</v>
      </c>
      <c r="Q3438" t="s">
        <v>10736</v>
      </c>
      <c r="R3438" t="s">
        <v>10859</v>
      </c>
      <c r="S3438" t="s">
        <v>10709</v>
      </c>
      <c r="T3438">
        <v>0.59</v>
      </c>
      <c r="U3438" s="1">
        <v>40963</v>
      </c>
      <c r="V3438">
        <f t="shared" si="53"/>
        <v>2012</v>
      </c>
    </row>
    <row r="3439" spans="1:22" x14ac:dyDescent="0.3">
      <c r="A3439">
        <v>5240</v>
      </c>
      <c r="B3439">
        <v>37287</v>
      </c>
      <c r="C3439" s="1">
        <v>41214</v>
      </c>
      <c r="D3439" t="s">
        <v>10663</v>
      </c>
      <c r="E3439">
        <v>22</v>
      </c>
      <c r="F3439">
        <v>2052.2655</v>
      </c>
      <c r="G3439">
        <v>0.04</v>
      </c>
      <c r="H3439" t="s">
        <v>10664</v>
      </c>
      <c r="I3439">
        <v>371.4</v>
      </c>
      <c r="J3439">
        <v>110.99</v>
      </c>
      <c r="K3439">
        <v>2.5</v>
      </c>
      <c r="L3439" t="s">
        <v>12065</v>
      </c>
      <c r="M3439" t="s">
        <v>12167</v>
      </c>
      <c r="N3439" t="s">
        <v>12167</v>
      </c>
      <c r="O3439" t="s">
        <v>10681</v>
      </c>
      <c r="P3439" t="s">
        <v>10682</v>
      </c>
      <c r="Q3439" t="s">
        <v>10683</v>
      </c>
      <c r="R3439" t="s">
        <v>11118</v>
      </c>
      <c r="S3439" t="s">
        <v>10685</v>
      </c>
      <c r="T3439">
        <v>0.56999999999999995</v>
      </c>
      <c r="U3439" s="1">
        <v>41218</v>
      </c>
      <c r="V3439">
        <f t="shared" si="53"/>
        <v>2012</v>
      </c>
    </row>
    <row r="3440" spans="1:22" x14ac:dyDescent="0.3">
      <c r="A3440">
        <v>5263</v>
      </c>
      <c r="B3440">
        <v>37443</v>
      </c>
      <c r="C3440" s="1">
        <v>40283</v>
      </c>
      <c r="D3440" t="s">
        <v>10686</v>
      </c>
      <c r="E3440">
        <v>21</v>
      </c>
      <c r="F3440">
        <v>2172.7020000000002</v>
      </c>
      <c r="G3440">
        <v>0.01</v>
      </c>
      <c r="H3440" t="s">
        <v>10664</v>
      </c>
      <c r="I3440">
        <v>481.74</v>
      </c>
      <c r="J3440">
        <v>115.99</v>
      </c>
      <c r="K3440">
        <v>2.5</v>
      </c>
      <c r="L3440" t="s">
        <v>12110</v>
      </c>
      <c r="M3440" t="s">
        <v>12167</v>
      </c>
      <c r="N3440" t="s">
        <v>12167</v>
      </c>
      <c r="O3440" t="s">
        <v>10667</v>
      </c>
      <c r="P3440" t="s">
        <v>10682</v>
      </c>
      <c r="Q3440" t="s">
        <v>10683</v>
      </c>
      <c r="R3440">
        <v>6160</v>
      </c>
      <c r="S3440" t="s">
        <v>10685</v>
      </c>
      <c r="T3440">
        <v>0.56999999999999995</v>
      </c>
      <c r="U3440" s="1">
        <v>40285</v>
      </c>
      <c r="V3440">
        <f t="shared" si="53"/>
        <v>2010</v>
      </c>
    </row>
    <row r="3441" spans="1:22" x14ac:dyDescent="0.3">
      <c r="A3441">
        <v>5299</v>
      </c>
      <c r="B3441">
        <v>37731</v>
      </c>
      <c r="C3441" s="1">
        <v>40121</v>
      </c>
      <c r="D3441" t="s">
        <v>10719</v>
      </c>
      <c r="E3441">
        <v>25</v>
      </c>
      <c r="F3441">
        <v>88.37</v>
      </c>
      <c r="G3441">
        <v>0.09</v>
      </c>
      <c r="H3441" t="s">
        <v>10664</v>
      </c>
      <c r="I3441">
        <v>33.68</v>
      </c>
      <c r="J3441">
        <v>3.75</v>
      </c>
      <c r="K3441">
        <v>0.5</v>
      </c>
      <c r="L3441" t="s">
        <v>12154</v>
      </c>
      <c r="M3441" t="s">
        <v>12167</v>
      </c>
      <c r="N3441" t="s">
        <v>12167</v>
      </c>
      <c r="O3441" t="s">
        <v>10701</v>
      </c>
      <c r="P3441" t="s">
        <v>10668</v>
      </c>
      <c r="Q3441" t="s">
        <v>10729</v>
      </c>
      <c r="R3441" t="s">
        <v>11561</v>
      </c>
      <c r="S3441" t="s">
        <v>10685</v>
      </c>
      <c r="T3441">
        <v>0.37</v>
      </c>
      <c r="U3441" s="1">
        <v>40123</v>
      </c>
      <c r="V3441">
        <f t="shared" si="53"/>
        <v>2009</v>
      </c>
    </row>
    <row r="3442" spans="1:22" x14ac:dyDescent="0.3">
      <c r="A3442">
        <v>5310</v>
      </c>
      <c r="B3442">
        <v>37792</v>
      </c>
      <c r="C3442" s="1">
        <v>40906</v>
      </c>
      <c r="D3442" t="s">
        <v>10671</v>
      </c>
      <c r="E3442">
        <v>14</v>
      </c>
      <c r="F3442">
        <v>36.74</v>
      </c>
      <c r="G3442">
        <v>0.09</v>
      </c>
      <c r="H3442" t="s">
        <v>10664</v>
      </c>
      <c r="I3442">
        <v>-5.36</v>
      </c>
      <c r="J3442">
        <v>2.78</v>
      </c>
      <c r="K3442">
        <v>0.97</v>
      </c>
      <c r="L3442" t="s">
        <v>12053</v>
      </c>
      <c r="M3442" t="s">
        <v>12167</v>
      </c>
      <c r="N3442" t="s">
        <v>12167</v>
      </c>
      <c r="O3442" t="s">
        <v>10681</v>
      </c>
      <c r="P3442" t="s">
        <v>10668</v>
      </c>
      <c r="Q3442" t="s">
        <v>10736</v>
      </c>
      <c r="R3442" t="s">
        <v>11869</v>
      </c>
      <c r="S3442" t="s">
        <v>10709</v>
      </c>
      <c r="T3442">
        <v>0.59</v>
      </c>
      <c r="U3442" s="1">
        <v>40907</v>
      </c>
      <c r="V3442">
        <f t="shared" si="53"/>
        <v>2011</v>
      </c>
    </row>
    <row r="3443" spans="1:22" x14ac:dyDescent="0.3">
      <c r="A3443">
        <v>5334</v>
      </c>
      <c r="B3443">
        <v>37893</v>
      </c>
      <c r="C3443" s="1">
        <v>40871</v>
      </c>
      <c r="D3443" t="s">
        <v>10686</v>
      </c>
      <c r="E3443">
        <v>14</v>
      </c>
      <c r="F3443">
        <v>436.78</v>
      </c>
      <c r="G3443">
        <v>0.04</v>
      </c>
      <c r="H3443" t="s">
        <v>10664</v>
      </c>
      <c r="I3443">
        <v>25.69</v>
      </c>
      <c r="J3443">
        <v>29.99</v>
      </c>
      <c r="K3443">
        <v>5.5</v>
      </c>
      <c r="L3443" t="s">
        <v>12224</v>
      </c>
      <c r="M3443" t="s">
        <v>12167</v>
      </c>
      <c r="N3443" t="s">
        <v>12167</v>
      </c>
      <c r="O3443" t="s">
        <v>10681</v>
      </c>
      <c r="P3443" t="s">
        <v>10682</v>
      </c>
      <c r="Q3443" t="s">
        <v>10711</v>
      </c>
      <c r="R3443" t="s">
        <v>11770</v>
      </c>
      <c r="S3443" t="s">
        <v>10685</v>
      </c>
      <c r="T3443">
        <v>0.51</v>
      </c>
      <c r="U3443" s="1">
        <v>40872</v>
      </c>
      <c r="V3443">
        <f t="shared" si="53"/>
        <v>2011</v>
      </c>
    </row>
    <row r="3444" spans="1:22" x14ac:dyDescent="0.3">
      <c r="A3444">
        <v>5399</v>
      </c>
      <c r="B3444">
        <v>38372</v>
      </c>
      <c r="C3444" s="1">
        <v>40313</v>
      </c>
      <c r="D3444" t="s">
        <v>10671</v>
      </c>
      <c r="E3444">
        <v>46</v>
      </c>
      <c r="F3444">
        <v>1053.8399999999999</v>
      </c>
      <c r="G3444">
        <v>0</v>
      </c>
      <c r="H3444" t="s">
        <v>10664</v>
      </c>
      <c r="I3444">
        <v>-632.16</v>
      </c>
      <c r="J3444">
        <v>20.98</v>
      </c>
      <c r="K3444">
        <v>21.2</v>
      </c>
      <c r="L3444" t="s">
        <v>12067</v>
      </c>
      <c r="M3444" t="s">
        <v>12167</v>
      </c>
      <c r="N3444" t="s">
        <v>12167</v>
      </c>
      <c r="O3444" t="s">
        <v>10674</v>
      </c>
      <c r="P3444" t="s">
        <v>10690</v>
      </c>
      <c r="Q3444" t="s">
        <v>10691</v>
      </c>
      <c r="R3444" t="s">
        <v>12225</v>
      </c>
      <c r="S3444" t="s">
        <v>10689</v>
      </c>
      <c r="T3444">
        <v>0.78</v>
      </c>
      <c r="U3444" s="1">
        <v>40313</v>
      </c>
      <c r="V3444">
        <f t="shared" si="53"/>
        <v>2010</v>
      </c>
    </row>
    <row r="3445" spans="1:22" x14ac:dyDescent="0.3">
      <c r="A3445">
        <v>5427</v>
      </c>
      <c r="B3445">
        <v>38564</v>
      </c>
      <c r="C3445" s="1">
        <v>40119</v>
      </c>
      <c r="D3445" t="s">
        <v>10719</v>
      </c>
      <c r="E3445">
        <v>37</v>
      </c>
      <c r="F3445">
        <v>9517.6</v>
      </c>
      <c r="G3445">
        <v>0.09</v>
      </c>
      <c r="H3445" t="s">
        <v>10672</v>
      </c>
      <c r="I3445">
        <v>-1262.44</v>
      </c>
      <c r="J3445">
        <v>280.98</v>
      </c>
      <c r="K3445">
        <v>57</v>
      </c>
      <c r="L3445" t="s">
        <v>10720</v>
      </c>
      <c r="M3445" t="s">
        <v>12167</v>
      </c>
      <c r="N3445" t="s">
        <v>12167</v>
      </c>
      <c r="O3445" t="s">
        <v>10701</v>
      </c>
      <c r="P3445" t="s">
        <v>10690</v>
      </c>
      <c r="Q3445" t="s">
        <v>10753</v>
      </c>
      <c r="R3445" t="s">
        <v>11314</v>
      </c>
      <c r="S3445" t="s">
        <v>10677</v>
      </c>
      <c r="T3445">
        <v>0.78</v>
      </c>
      <c r="U3445" s="1">
        <v>40122</v>
      </c>
      <c r="V3445">
        <f t="shared" si="53"/>
        <v>2009</v>
      </c>
    </row>
    <row r="3446" spans="1:22" x14ac:dyDescent="0.3">
      <c r="A3446">
        <v>5477</v>
      </c>
      <c r="B3446">
        <v>38912</v>
      </c>
      <c r="C3446" s="1">
        <v>41210</v>
      </c>
      <c r="D3446" t="s">
        <v>10663</v>
      </c>
      <c r="E3446">
        <v>46</v>
      </c>
      <c r="F3446">
        <v>6943.94</v>
      </c>
      <c r="G3446">
        <v>0.01</v>
      </c>
      <c r="H3446" t="s">
        <v>10664</v>
      </c>
      <c r="I3446">
        <v>608.9</v>
      </c>
      <c r="J3446">
        <v>152.47999999999999</v>
      </c>
      <c r="K3446">
        <v>4</v>
      </c>
      <c r="L3446" t="s">
        <v>12068</v>
      </c>
      <c r="M3446" t="s">
        <v>12167</v>
      </c>
      <c r="N3446" t="s">
        <v>12167</v>
      </c>
      <c r="O3446" t="s">
        <v>10681</v>
      </c>
      <c r="P3446" t="s">
        <v>10682</v>
      </c>
      <c r="Q3446" t="s">
        <v>10711</v>
      </c>
      <c r="R3446" t="s">
        <v>11450</v>
      </c>
      <c r="S3446" t="s">
        <v>10685</v>
      </c>
      <c r="T3446">
        <v>0.79</v>
      </c>
      <c r="U3446" s="1">
        <v>41212</v>
      </c>
      <c r="V3446">
        <f t="shared" si="53"/>
        <v>2012</v>
      </c>
    </row>
    <row r="3447" spans="1:22" x14ac:dyDescent="0.3">
      <c r="A3447">
        <v>5493</v>
      </c>
      <c r="B3447">
        <v>38976</v>
      </c>
      <c r="C3447" s="1">
        <v>40537</v>
      </c>
      <c r="D3447" t="s">
        <v>10719</v>
      </c>
      <c r="E3447">
        <v>46</v>
      </c>
      <c r="F3447">
        <v>944.76</v>
      </c>
      <c r="G3447">
        <v>0.03</v>
      </c>
      <c r="H3447" t="s">
        <v>10664</v>
      </c>
      <c r="I3447">
        <v>165.46</v>
      </c>
      <c r="J3447">
        <v>19.98</v>
      </c>
      <c r="K3447">
        <v>8.68</v>
      </c>
      <c r="L3447" t="s">
        <v>12083</v>
      </c>
      <c r="M3447" t="s">
        <v>12167</v>
      </c>
      <c r="N3447" t="s">
        <v>12167</v>
      </c>
      <c r="O3447" t="s">
        <v>10681</v>
      </c>
      <c r="P3447" t="s">
        <v>10668</v>
      </c>
      <c r="Q3447" t="s">
        <v>10702</v>
      </c>
      <c r="R3447" t="s">
        <v>11236</v>
      </c>
      <c r="S3447" t="s">
        <v>10685</v>
      </c>
      <c r="T3447">
        <v>0.37</v>
      </c>
      <c r="U3447" s="1">
        <v>40539</v>
      </c>
      <c r="V3447">
        <f t="shared" si="53"/>
        <v>2010</v>
      </c>
    </row>
    <row r="3448" spans="1:22" x14ac:dyDescent="0.3">
      <c r="A3448">
        <v>5503</v>
      </c>
      <c r="B3448">
        <v>39040</v>
      </c>
      <c r="C3448" s="1">
        <v>39954</v>
      </c>
      <c r="D3448" t="s">
        <v>10719</v>
      </c>
      <c r="E3448">
        <v>26</v>
      </c>
      <c r="F3448">
        <v>1204.5094999999999</v>
      </c>
      <c r="G3448">
        <v>0.03</v>
      </c>
      <c r="H3448" t="s">
        <v>10664</v>
      </c>
      <c r="I3448">
        <v>-221.25</v>
      </c>
      <c r="J3448">
        <v>55.99</v>
      </c>
      <c r="K3448">
        <v>5</v>
      </c>
      <c r="L3448" t="s">
        <v>12055</v>
      </c>
      <c r="M3448" t="s">
        <v>12167</v>
      </c>
      <c r="N3448" t="s">
        <v>12167</v>
      </c>
      <c r="O3448" t="s">
        <v>10681</v>
      </c>
      <c r="P3448" t="s">
        <v>10682</v>
      </c>
      <c r="Q3448" t="s">
        <v>10683</v>
      </c>
      <c r="R3448" t="s">
        <v>10887</v>
      </c>
      <c r="S3448" t="s">
        <v>10693</v>
      </c>
      <c r="T3448">
        <v>0.83</v>
      </c>
      <c r="U3448" s="1">
        <v>39955</v>
      </c>
      <c r="V3448">
        <f t="shared" si="53"/>
        <v>2009</v>
      </c>
    </row>
    <row r="3449" spans="1:22" x14ac:dyDescent="0.3">
      <c r="A3449">
        <v>5530</v>
      </c>
      <c r="B3449">
        <v>39169</v>
      </c>
      <c r="C3449" s="1">
        <v>40781</v>
      </c>
      <c r="D3449" t="s">
        <v>10704</v>
      </c>
      <c r="E3449">
        <v>5</v>
      </c>
      <c r="F3449">
        <v>24.91</v>
      </c>
      <c r="G3449">
        <v>0</v>
      </c>
      <c r="H3449" t="s">
        <v>10664</v>
      </c>
      <c r="I3449">
        <v>-0.9</v>
      </c>
      <c r="J3449">
        <v>4.84</v>
      </c>
      <c r="K3449">
        <v>0.71</v>
      </c>
      <c r="L3449" t="s">
        <v>11960</v>
      </c>
      <c r="M3449" t="s">
        <v>12167</v>
      </c>
      <c r="N3449" t="s">
        <v>12167</v>
      </c>
      <c r="O3449" t="s">
        <v>10701</v>
      </c>
      <c r="P3449" t="s">
        <v>10668</v>
      </c>
      <c r="Q3449" t="s">
        <v>10736</v>
      </c>
      <c r="R3449" t="s">
        <v>11251</v>
      </c>
      <c r="S3449" t="s">
        <v>10709</v>
      </c>
      <c r="T3449">
        <v>0.52</v>
      </c>
      <c r="U3449" s="1">
        <v>40782</v>
      </c>
      <c r="V3449">
        <f t="shared" si="53"/>
        <v>2011</v>
      </c>
    </row>
    <row r="3450" spans="1:22" x14ac:dyDescent="0.3">
      <c r="A3450">
        <v>5538</v>
      </c>
      <c r="B3450">
        <v>39238</v>
      </c>
      <c r="C3450" s="1">
        <v>40447</v>
      </c>
      <c r="D3450" t="s">
        <v>10719</v>
      </c>
      <c r="E3450">
        <v>9</v>
      </c>
      <c r="F3450">
        <v>373.48</v>
      </c>
      <c r="G3450">
        <v>0.1</v>
      </c>
      <c r="H3450" t="s">
        <v>10697</v>
      </c>
      <c r="I3450">
        <v>112.06</v>
      </c>
      <c r="J3450">
        <v>40.98</v>
      </c>
      <c r="K3450">
        <v>2.99</v>
      </c>
      <c r="L3450" t="s">
        <v>12069</v>
      </c>
      <c r="M3450" t="s">
        <v>12167</v>
      </c>
      <c r="N3450" t="s">
        <v>12167</v>
      </c>
      <c r="O3450" t="s">
        <v>10681</v>
      </c>
      <c r="P3450" t="s">
        <v>10668</v>
      </c>
      <c r="Q3450" t="s">
        <v>10678</v>
      </c>
      <c r="R3450" t="s">
        <v>11079</v>
      </c>
      <c r="V3450">
        <f t="shared" si="53"/>
        <v>2010</v>
      </c>
    </row>
    <row r="3451" spans="1:22" x14ac:dyDescent="0.3">
      <c r="A3451">
        <v>5567</v>
      </c>
      <c r="B3451">
        <v>39426</v>
      </c>
      <c r="C3451" s="1">
        <v>39959</v>
      </c>
      <c r="D3451" t="s">
        <v>10719</v>
      </c>
      <c r="E3451">
        <v>21</v>
      </c>
      <c r="F3451">
        <v>56.21</v>
      </c>
      <c r="G3451">
        <v>0.05</v>
      </c>
      <c r="H3451" t="s">
        <v>10664</v>
      </c>
      <c r="I3451">
        <v>12.71</v>
      </c>
      <c r="J3451">
        <v>2.62</v>
      </c>
      <c r="K3451">
        <v>0.8</v>
      </c>
      <c r="L3451" t="s">
        <v>12080</v>
      </c>
      <c r="M3451" t="s">
        <v>12167</v>
      </c>
      <c r="N3451" t="s">
        <v>12167</v>
      </c>
      <c r="O3451" t="s">
        <v>10667</v>
      </c>
      <c r="P3451" t="s">
        <v>10668</v>
      </c>
      <c r="Q3451" t="s">
        <v>10707</v>
      </c>
      <c r="R3451" t="s">
        <v>11466</v>
      </c>
      <c r="S3451" t="s">
        <v>10709</v>
      </c>
      <c r="T3451">
        <v>0.39</v>
      </c>
      <c r="U3451" s="1">
        <v>39960</v>
      </c>
      <c r="V3451">
        <f t="shared" si="53"/>
        <v>2009</v>
      </c>
    </row>
    <row r="3452" spans="1:22" x14ac:dyDescent="0.3">
      <c r="A3452">
        <v>5613</v>
      </c>
      <c r="B3452">
        <v>39780</v>
      </c>
      <c r="C3452" s="1">
        <v>39971</v>
      </c>
      <c r="D3452" t="s">
        <v>10663</v>
      </c>
      <c r="E3452">
        <v>33</v>
      </c>
      <c r="F3452">
        <v>1683.69</v>
      </c>
      <c r="G3452">
        <v>0.02</v>
      </c>
      <c r="H3452" t="s">
        <v>10664</v>
      </c>
      <c r="I3452">
        <v>809.97</v>
      </c>
      <c r="J3452">
        <v>48.04</v>
      </c>
      <c r="K3452">
        <v>5.79</v>
      </c>
      <c r="L3452" t="s">
        <v>12040</v>
      </c>
      <c r="M3452" t="s">
        <v>12167</v>
      </c>
      <c r="N3452" t="s">
        <v>12167</v>
      </c>
      <c r="O3452" t="s">
        <v>10674</v>
      </c>
      <c r="P3452" t="s">
        <v>10668</v>
      </c>
      <c r="Q3452" t="s">
        <v>10702</v>
      </c>
      <c r="R3452" t="s">
        <v>11542</v>
      </c>
      <c r="S3452" t="s">
        <v>10685</v>
      </c>
      <c r="T3452">
        <v>0.37</v>
      </c>
      <c r="U3452" s="1">
        <v>39978</v>
      </c>
      <c r="V3452">
        <f t="shared" si="53"/>
        <v>2009</v>
      </c>
    </row>
    <row r="3453" spans="1:22" x14ac:dyDescent="0.3">
      <c r="A3453">
        <v>5653</v>
      </c>
      <c r="B3453">
        <v>40005</v>
      </c>
      <c r="C3453" s="1">
        <v>40384</v>
      </c>
      <c r="D3453" t="s">
        <v>10671</v>
      </c>
      <c r="E3453">
        <v>9</v>
      </c>
      <c r="F3453">
        <v>130.43</v>
      </c>
      <c r="G3453">
        <v>0.03</v>
      </c>
      <c r="H3453" t="s">
        <v>10664</v>
      </c>
      <c r="I3453">
        <v>-8.6999999999999993</v>
      </c>
      <c r="J3453">
        <v>13.48</v>
      </c>
      <c r="K3453">
        <v>4.51</v>
      </c>
      <c r="L3453" t="s">
        <v>12110</v>
      </c>
      <c r="M3453" t="s">
        <v>12167</v>
      </c>
      <c r="N3453" t="s">
        <v>12167</v>
      </c>
      <c r="O3453" t="s">
        <v>10667</v>
      </c>
      <c r="P3453" t="s">
        <v>10668</v>
      </c>
      <c r="Q3453" t="s">
        <v>10669</v>
      </c>
      <c r="R3453" t="s">
        <v>10742</v>
      </c>
      <c r="V3453">
        <f t="shared" si="53"/>
        <v>2010</v>
      </c>
    </row>
    <row r="3454" spans="1:22" x14ac:dyDescent="0.3">
      <c r="A3454">
        <v>5829</v>
      </c>
      <c r="B3454">
        <v>41350</v>
      </c>
      <c r="C3454" s="1">
        <v>40306</v>
      </c>
      <c r="D3454" t="s">
        <v>10704</v>
      </c>
      <c r="E3454">
        <v>1</v>
      </c>
      <c r="F3454">
        <v>423.3</v>
      </c>
      <c r="G3454">
        <v>0.01</v>
      </c>
      <c r="H3454" t="s">
        <v>10664</v>
      </c>
      <c r="I3454">
        <v>-259.01</v>
      </c>
      <c r="J3454">
        <v>419.19</v>
      </c>
      <c r="K3454">
        <v>19.989999999999998</v>
      </c>
      <c r="L3454" t="s">
        <v>12104</v>
      </c>
      <c r="M3454" t="s">
        <v>12167</v>
      </c>
      <c r="N3454" t="s">
        <v>12167</v>
      </c>
      <c r="O3454" t="s">
        <v>10667</v>
      </c>
      <c r="P3454" t="s">
        <v>10668</v>
      </c>
      <c r="Q3454" t="s">
        <v>10669</v>
      </c>
      <c r="R3454" t="s">
        <v>12226</v>
      </c>
      <c r="S3454" t="s">
        <v>10685</v>
      </c>
      <c r="T3454">
        <v>0.57999999999999996</v>
      </c>
      <c r="U3454" s="1">
        <v>40307</v>
      </c>
      <c r="V3454">
        <f t="shared" si="53"/>
        <v>2010</v>
      </c>
    </row>
    <row r="3455" spans="1:22" x14ac:dyDescent="0.3">
      <c r="A3455">
        <v>5834</v>
      </c>
      <c r="B3455">
        <v>41383</v>
      </c>
      <c r="C3455" s="1">
        <v>40310</v>
      </c>
      <c r="D3455" t="s">
        <v>10663</v>
      </c>
      <c r="E3455">
        <v>38</v>
      </c>
      <c r="F3455">
        <v>2702.3</v>
      </c>
      <c r="G3455">
        <v>0.03</v>
      </c>
      <c r="H3455" t="s">
        <v>10672</v>
      </c>
      <c r="I3455">
        <v>-1330.78</v>
      </c>
      <c r="J3455">
        <v>70.98</v>
      </c>
      <c r="K3455">
        <v>59.81</v>
      </c>
      <c r="L3455" t="s">
        <v>12061</v>
      </c>
      <c r="M3455" t="s">
        <v>12167</v>
      </c>
      <c r="N3455" t="s">
        <v>12167</v>
      </c>
      <c r="O3455" t="s">
        <v>10667</v>
      </c>
      <c r="P3455" t="s">
        <v>10690</v>
      </c>
      <c r="Q3455" t="s">
        <v>10753</v>
      </c>
      <c r="R3455" t="s">
        <v>11975</v>
      </c>
      <c r="V3455">
        <f t="shared" si="53"/>
        <v>2010</v>
      </c>
    </row>
    <row r="3456" spans="1:22" x14ac:dyDescent="0.3">
      <c r="A3456">
        <v>5900</v>
      </c>
      <c r="B3456">
        <v>41826</v>
      </c>
      <c r="C3456" s="1">
        <v>40467</v>
      </c>
      <c r="D3456" t="s">
        <v>10704</v>
      </c>
      <c r="E3456">
        <v>2</v>
      </c>
      <c r="F3456">
        <v>570.98</v>
      </c>
      <c r="G3456">
        <v>0.05</v>
      </c>
      <c r="H3456" t="s">
        <v>10672</v>
      </c>
      <c r="I3456">
        <v>-340.48</v>
      </c>
      <c r="J3456">
        <v>258.98</v>
      </c>
      <c r="K3456">
        <v>54.31</v>
      </c>
      <c r="L3456" t="s">
        <v>12040</v>
      </c>
      <c r="M3456" t="s">
        <v>12167</v>
      </c>
      <c r="N3456" t="s">
        <v>12167</v>
      </c>
      <c r="O3456" t="s">
        <v>10674</v>
      </c>
      <c r="P3456" t="s">
        <v>10690</v>
      </c>
      <c r="Q3456" t="s">
        <v>10753</v>
      </c>
      <c r="R3456" t="s">
        <v>11519</v>
      </c>
      <c r="S3456" t="s">
        <v>10677</v>
      </c>
      <c r="T3456">
        <v>0.55000000000000004</v>
      </c>
      <c r="U3456" s="1">
        <v>40469</v>
      </c>
      <c r="V3456">
        <f t="shared" si="53"/>
        <v>2010</v>
      </c>
    </row>
    <row r="3457" spans="1:22" x14ac:dyDescent="0.3">
      <c r="A3457">
        <v>5996</v>
      </c>
      <c r="B3457">
        <v>42471</v>
      </c>
      <c r="C3457" s="1">
        <v>40977</v>
      </c>
      <c r="D3457" t="s">
        <v>10663</v>
      </c>
      <c r="E3457">
        <v>23</v>
      </c>
      <c r="F3457">
        <v>44.89</v>
      </c>
      <c r="G3457">
        <v>0.09</v>
      </c>
      <c r="H3457" t="s">
        <v>10664</v>
      </c>
      <c r="I3457">
        <v>-17.13</v>
      </c>
      <c r="J3457">
        <v>1.95</v>
      </c>
      <c r="K3457">
        <v>1.63</v>
      </c>
      <c r="L3457" t="s">
        <v>12130</v>
      </c>
      <c r="M3457" t="s">
        <v>12167</v>
      </c>
      <c r="N3457" t="s">
        <v>12167</v>
      </c>
      <c r="O3457" t="s">
        <v>10674</v>
      </c>
      <c r="P3457" t="s">
        <v>10668</v>
      </c>
      <c r="Q3457" t="s">
        <v>10736</v>
      </c>
      <c r="R3457" t="s">
        <v>12076</v>
      </c>
      <c r="V3457">
        <f t="shared" si="53"/>
        <v>2012</v>
      </c>
    </row>
    <row r="3458" spans="1:22" x14ac:dyDescent="0.3">
      <c r="A3458">
        <v>6003</v>
      </c>
      <c r="B3458">
        <v>42528</v>
      </c>
      <c r="C3458" s="1">
        <v>40232</v>
      </c>
      <c r="D3458" t="s">
        <v>10704</v>
      </c>
      <c r="E3458">
        <v>29</v>
      </c>
      <c r="F3458">
        <v>200.7</v>
      </c>
      <c r="G3458">
        <v>0.02</v>
      </c>
      <c r="H3458" t="s">
        <v>10664</v>
      </c>
      <c r="I3458">
        <v>-147.72</v>
      </c>
      <c r="J3458">
        <v>6.48</v>
      </c>
      <c r="K3458">
        <v>9.17</v>
      </c>
      <c r="L3458" t="s">
        <v>12075</v>
      </c>
      <c r="M3458" t="s">
        <v>12167</v>
      </c>
      <c r="N3458" t="s">
        <v>12167</v>
      </c>
      <c r="O3458" t="s">
        <v>10674</v>
      </c>
      <c r="P3458" t="s">
        <v>10668</v>
      </c>
      <c r="Q3458" t="s">
        <v>10702</v>
      </c>
      <c r="R3458" t="s">
        <v>12184</v>
      </c>
      <c r="S3458" t="s">
        <v>10685</v>
      </c>
      <c r="T3458">
        <v>0.37</v>
      </c>
      <c r="U3458" s="1">
        <v>40233</v>
      </c>
      <c r="V3458">
        <f t="shared" ref="V3458:V3521" si="54">YEAR(C3458)</f>
        <v>2010</v>
      </c>
    </row>
    <row r="3459" spans="1:22" x14ac:dyDescent="0.3">
      <c r="A3459">
        <v>6004</v>
      </c>
      <c r="B3459">
        <v>42529</v>
      </c>
      <c r="C3459" s="1">
        <v>40461</v>
      </c>
      <c r="D3459" t="s">
        <v>10663</v>
      </c>
      <c r="E3459">
        <v>2</v>
      </c>
      <c r="F3459">
        <v>6.34</v>
      </c>
      <c r="G3459">
        <v>0.08</v>
      </c>
      <c r="H3459" t="s">
        <v>10664</v>
      </c>
      <c r="I3459">
        <v>-4.4400000000000004</v>
      </c>
      <c r="J3459">
        <v>2.78</v>
      </c>
      <c r="K3459">
        <v>0.97</v>
      </c>
      <c r="L3459" t="s">
        <v>12134</v>
      </c>
      <c r="M3459" t="s">
        <v>12167</v>
      </c>
      <c r="N3459" t="s">
        <v>12167</v>
      </c>
      <c r="O3459" t="s">
        <v>10667</v>
      </c>
      <c r="P3459" t="s">
        <v>10668</v>
      </c>
      <c r="Q3459" t="s">
        <v>10736</v>
      </c>
      <c r="R3459" t="s">
        <v>11869</v>
      </c>
      <c r="S3459" t="s">
        <v>10709</v>
      </c>
      <c r="T3459">
        <v>0.59</v>
      </c>
      <c r="U3459" s="1">
        <v>40465</v>
      </c>
      <c r="V3459">
        <f t="shared" si="54"/>
        <v>2010</v>
      </c>
    </row>
    <row r="3460" spans="1:22" x14ac:dyDescent="0.3">
      <c r="A3460">
        <v>6006</v>
      </c>
      <c r="B3460">
        <v>42529</v>
      </c>
      <c r="C3460" s="1">
        <v>40461</v>
      </c>
      <c r="D3460" t="s">
        <v>10663</v>
      </c>
      <c r="E3460">
        <v>48</v>
      </c>
      <c r="F3460">
        <v>2996.93</v>
      </c>
      <c r="G3460">
        <v>0.04</v>
      </c>
      <c r="H3460" t="s">
        <v>10664</v>
      </c>
      <c r="I3460">
        <v>1060.8699999999999</v>
      </c>
      <c r="J3460">
        <v>60.22</v>
      </c>
      <c r="K3460">
        <v>3.5</v>
      </c>
      <c r="L3460" t="s">
        <v>12134</v>
      </c>
      <c r="M3460" t="s">
        <v>12167</v>
      </c>
      <c r="N3460" t="s">
        <v>12167</v>
      </c>
      <c r="O3460" t="s">
        <v>10667</v>
      </c>
      <c r="P3460" t="s">
        <v>10668</v>
      </c>
      <c r="Q3460" t="s">
        <v>10675</v>
      </c>
      <c r="R3460" t="s">
        <v>11243</v>
      </c>
      <c r="V3460">
        <f t="shared" si="54"/>
        <v>2010</v>
      </c>
    </row>
    <row r="3461" spans="1:22" x14ac:dyDescent="0.3">
      <c r="A3461">
        <v>6095</v>
      </c>
      <c r="B3461">
        <v>43200</v>
      </c>
      <c r="C3461" s="1">
        <v>40390</v>
      </c>
      <c r="D3461" t="s">
        <v>10686</v>
      </c>
      <c r="E3461">
        <v>3</v>
      </c>
      <c r="F3461">
        <v>554.32000000000005</v>
      </c>
      <c r="G3461">
        <v>0.01</v>
      </c>
      <c r="H3461" t="s">
        <v>10664</v>
      </c>
      <c r="I3461">
        <v>-62.13</v>
      </c>
      <c r="J3461">
        <v>172.99</v>
      </c>
      <c r="K3461">
        <v>19.989999999999998</v>
      </c>
      <c r="L3461" t="s">
        <v>12080</v>
      </c>
      <c r="M3461" t="s">
        <v>12167</v>
      </c>
      <c r="N3461" t="s">
        <v>12167</v>
      </c>
      <c r="O3461" t="s">
        <v>10667</v>
      </c>
      <c r="P3461" t="s">
        <v>10668</v>
      </c>
      <c r="Q3461" t="s">
        <v>10678</v>
      </c>
      <c r="R3461" t="s">
        <v>11235</v>
      </c>
      <c r="S3461" t="s">
        <v>10685</v>
      </c>
      <c r="T3461">
        <v>0.39</v>
      </c>
      <c r="U3461" s="1">
        <v>40391</v>
      </c>
      <c r="V3461">
        <f t="shared" si="54"/>
        <v>2010</v>
      </c>
    </row>
    <row r="3462" spans="1:22" x14ac:dyDescent="0.3">
      <c r="A3462">
        <v>6096</v>
      </c>
      <c r="B3462">
        <v>43200</v>
      </c>
      <c r="C3462" s="1">
        <v>40390</v>
      </c>
      <c r="D3462" t="s">
        <v>10686</v>
      </c>
      <c r="E3462">
        <v>15</v>
      </c>
      <c r="F3462">
        <v>1073.567</v>
      </c>
      <c r="G3462">
        <v>0.04</v>
      </c>
      <c r="H3462" t="s">
        <v>10664</v>
      </c>
      <c r="I3462">
        <v>-305.97000000000003</v>
      </c>
      <c r="J3462">
        <v>85.99</v>
      </c>
      <c r="K3462">
        <v>0.99</v>
      </c>
      <c r="L3462" t="s">
        <v>12080</v>
      </c>
      <c r="M3462" t="s">
        <v>12167</v>
      </c>
      <c r="N3462" t="s">
        <v>12167</v>
      </c>
      <c r="O3462" t="s">
        <v>10667</v>
      </c>
      <c r="P3462" t="s">
        <v>10682</v>
      </c>
      <c r="Q3462" t="s">
        <v>10683</v>
      </c>
      <c r="R3462" t="s">
        <v>10787</v>
      </c>
      <c r="S3462" t="s">
        <v>10709</v>
      </c>
      <c r="T3462">
        <v>0.85</v>
      </c>
      <c r="U3462" s="1">
        <v>40391</v>
      </c>
      <c r="V3462">
        <f t="shared" si="54"/>
        <v>2010</v>
      </c>
    </row>
    <row r="3463" spans="1:22" x14ac:dyDescent="0.3">
      <c r="A3463">
        <v>6150</v>
      </c>
      <c r="B3463">
        <v>43553</v>
      </c>
      <c r="C3463" s="1">
        <v>39947</v>
      </c>
      <c r="D3463" t="s">
        <v>10686</v>
      </c>
      <c r="E3463">
        <v>29</v>
      </c>
      <c r="F3463">
        <v>143.29</v>
      </c>
      <c r="G3463">
        <v>0.05</v>
      </c>
      <c r="H3463" t="s">
        <v>10664</v>
      </c>
      <c r="I3463">
        <v>-55.54</v>
      </c>
      <c r="J3463">
        <v>4.9800000000000004</v>
      </c>
      <c r="K3463">
        <v>4.72</v>
      </c>
      <c r="L3463" t="s">
        <v>12224</v>
      </c>
      <c r="M3463" t="s">
        <v>12167</v>
      </c>
      <c r="N3463" t="s">
        <v>12167</v>
      </c>
      <c r="O3463" t="s">
        <v>10681</v>
      </c>
      <c r="P3463" t="s">
        <v>10668</v>
      </c>
      <c r="Q3463" t="s">
        <v>10702</v>
      </c>
      <c r="R3463" t="s">
        <v>11570</v>
      </c>
      <c r="S3463" t="s">
        <v>10685</v>
      </c>
      <c r="T3463">
        <v>0.36</v>
      </c>
      <c r="U3463" s="1">
        <v>39948</v>
      </c>
      <c r="V3463">
        <f t="shared" si="54"/>
        <v>2009</v>
      </c>
    </row>
    <row r="3464" spans="1:22" x14ac:dyDescent="0.3">
      <c r="A3464">
        <v>6217</v>
      </c>
      <c r="B3464">
        <v>44033</v>
      </c>
      <c r="C3464" s="1">
        <v>40918</v>
      </c>
      <c r="D3464" t="s">
        <v>10719</v>
      </c>
      <c r="E3464">
        <v>45</v>
      </c>
      <c r="F3464">
        <v>5811.97</v>
      </c>
      <c r="G3464">
        <v>0.03</v>
      </c>
      <c r="H3464" t="s">
        <v>10672</v>
      </c>
      <c r="I3464">
        <v>-434.15</v>
      </c>
      <c r="J3464">
        <v>124.49</v>
      </c>
      <c r="K3464">
        <v>51.94</v>
      </c>
      <c r="L3464" t="s">
        <v>12030</v>
      </c>
      <c r="M3464" t="s">
        <v>12167</v>
      </c>
      <c r="N3464" t="s">
        <v>12167</v>
      </c>
      <c r="O3464" t="s">
        <v>10681</v>
      </c>
      <c r="P3464" t="s">
        <v>10690</v>
      </c>
      <c r="Q3464" t="s">
        <v>10724</v>
      </c>
      <c r="R3464" t="s">
        <v>11060</v>
      </c>
      <c r="S3464" t="s">
        <v>10723</v>
      </c>
      <c r="T3464">
        <v>0.63</v>
      </c>
      <c r="U3464" s="1">
        <v>40920</v>
      </c>
      <c r="V3464">
        <f t="shared" si="54"/>
        <v>2012</v>
      </c>
    </row>
    <row r="3465" spans="1:22" x14ac:dyDescent="0.3">
      <c r="A3465">
        <v>6223</v>
      </c>
      <c r="B3465">
        <v>44065</v>
      </c>
      <c r="C3465" s="1">
        <v>40362</v>
      </c>
      <c r="D3465" t="s">
        <v>10663</v>
      </c>
      <c r="E3465">
        <v>23</v>
      </c>
      <c r="F3465">
        <v>1914.16</v>
      </c>
      <c r="G3465">
        <v>0.01</v>
      </c>
      <c r="H3465" t="s">
        <v>10672</v>
      </c>
      <c r="I3465">
        <v>128.43</v>
      </c>
      <c r="J3465">
        <v>80.97</v>
      </c>
      <c r="K3465">
        <v>33.6</v>
      </c>
      <c r="L3465" t="s">
        <v>12030</v>
      </c>
      <c r="M3465" t="s">
        <v>12167</v>
      </c>
      <c r="N3465" t="s">
        <v>12167</v>
      </c>
      <c r="O3465" t="s">
        <v>10667</v>
      </c>
      <c r="P3465" t="s">
        <v>10682</v>
      </c>
      <c r="Q3465" t="s">
        <v>10849</v>
      </c>
      <c r="R3465" t="s">
        <v>10950</v>
      </c>
      <c r="S3465" t="s">
        <v>10677</v>
      </c>
      <c r="T3465">
        <v>0.37</v>
      </c>
      <c r="U3465" s="1">
        <v>40369</v>
      </c>
      <c r="V3465">
        <f t="shared" si="54"/>
        <v>2010</v>
      </c>
    </row>
    <row r="3466" spans="1:22" x14ac:dyDescent="0.3">
      <c r="A3466">
        <v>6299</v>
      </c>
      <c r="B3466">
        <v>44583</v>
      </c>
      <c r="C3466" s="1">
        <v>40090</v>
      </c>
      <c r="D3466" t="s">
        <v>10663</v>
      </c>
      <c r="E3466">
        <v>21</v>
      </c>
      <c r="F3466">
        <v>315.07</v>
      </c>
      <c r="G3466">
        <v>0.02</v>
      </c>
      <c r="H3466" t="s">
        <v>10664</v>
      </c>
      <c r="I3466">
        <v>95</v>
      </c>
      <c r="J3466">
        <v>14.2</v>
      </c>
      <c r="K3466">
        <v>5.3</v>
      </c>
      <c r="L3466" t="s">
        <v>12107</v>
      </c>
      <c r="M3466" t="s">
        <v>12167</v>
      </c>
      <c r="N3466" t="s">
        <v>12167</v>
      </c>
      <c r="O3466" t="s">
        <v>10681</v>
      </c>
      <c r="P3466" t="s">
        <v>10690</v>
      </c>
      <c r="Q3466" t="s">
        <v>10691</v>
      </c>
      <c r="R3466" t="s">
        <v>11224</v>
      </c>
      <c r="S3466" t="s">
        <v>10709</v>
      </c>
      <c r="T3466">
        <v>0.46</v>
      </c>
      <c r="U3466" s="1">
        <v>40092</v>
      </c>
      <c r="V3466">
        <f t="shared" si="54"/>
        <v>2009</v>
      </c>
    </row>
    <row r="3467" spans="1:22" x14ac:dyDescent="0.3">
      <c r="A3467">
        <v>6353</v>
      </c>
      <c r="B3467">
        <v>45030</v>
      </c>
      <c r="C3467" s="1">
        <v>40383</v>
      </c>
      <c r="D3467" t="s">
        <v>10671</v>
      </c>
      <c r="E3467">
        <v>1</v>
      </c>
      <c r="F3467">
        <v>18.16</v>
      </c>
      <c r="G3467">
        <v>0.03</v>
      </c>
      <c r="H3467" t="s">
        <v>10664</v>
      </c>
      <c r="I3467">
        <v>-7.25</v>
      </c>
      <c r="J3467">
        <v>12.28</v>
      </c>
      <c r="K3467">
        <v>6.13</v>
      </c>
      <c r="L3467" t="s">
        <v>12056</v>
      </c>
      <c r="M3467" t="s">
        <v>12167</v>
      </c>
      <c r="N3467" t="s">
        <v>12167</v>
      </c>
      <c r="O3467" t="s">
        <v>10674</v>
      </c>
      <c r="P3467" t="s">
        <v>10668</v>
      </c>
      <c r="Q3467" t="s">
        <v>10669</v>
      </c>
      <c r="R3467" t="s">
        <v>10913</v>
      </c>
      <c r="S3467" t="s">
        <v>10685</v>
      </c>
      <c r="T3467">
        <v>0.56999999999999995</v>
      </c>
      <c r="U3467" s="1">
        <v>40385</v>
      </c>
      <c r="V3467">
        <f t="shared" si="54"/>
        <v>2010</v>
      </c>
    </row>
    <row r="3468" spans="1:22" x14ac:dyDescent="0.3">
      <c r="A3468">
        <v>6487</v>
      </c>
      <c r="B3468">
        <v>46177</v>
      </c>
      <c r="C3468" s="1">
        <v>40517</v>
      </c>
      <c r="D3468" t="s">
        <v>10663</v>
      </c>
      <c r="E3468">
        <v>13</v>
      </c>
      <c r="F3468">
        <v>11169.95</v>
      </c>
      <c r="G3468">
        <v>7.0000000000000007E-2</v>
      </c>
      <c r="H3468" t="s">
        <v>10664</v>
      </c>
      <c r="I3468">
        <v>3982.22</v>
      </c>
      <c r="J3468">
        <v>896.99</v>
      </c>
      <c r="K3468">
        <v>19.989999999999998</v>
      </c>
      <c r="L3468" t="s">
        <v>11422</v>
      </c>
      <c r="M3468" t="s">
        <v>12167</v>
      </c>
      <c r="N3468" t="s">
        <v>12167</v>
      </c>
      <c r="O3468" t="s">
        <v>10681</v>
      </c>
      <c r="P3468" t="s">
        <v>10668</v>
      </c>
      <c r="Q3468" t="s">
        <v>10678</v>
      </c>
      <c r="R3468" t="s">
        <v>11070</v>
      </c>
      <c r="S3468" t="s">
        <v>10685</v>
      </c>
      <c r="T3468">
        <v>0.38</v>
      </c>
      <c r="U3468" s="1">
        <v>40517</v>
      </c>
      <c r="V3468">
        <f t="shared" si="54"/>
        <v>2010</v>
      </c>
    </row>
    <row r="3469" spans="1:22" x14ac:dyDescent="0.3">
      <c r="A3469">
        <v>6512</v>
      </c>
      <c r="B3469">
        <v>46341</v>
      </c>
      <c r="C3469" s="1">
        <v>40164</v>
      </c>
      <c r="D3469" t="s">
        <v>10671</v>
      </c>
      <c r="E3469">
        <v>23</v>
      </c>
      <c r="F3469">
        <v>39.130000000000003</v>
      </c>
      <c r="G3469">
        <v>0.1</v>
      </c>
      <c r="H3469" t="s">
        <v>10664</v>
      </c>
      <c r="I3469">
        <v>-23.14</v>
      </c>
      <c r="J3469">
        <v>1.68</v>
      </c>
      <c r="K3469">
        <v>1.57</v>
      </c>
      <c r="L3469" t="s">
        <v>12055</v>
      </c>
      <c r="M3469" t="s">
        <v>12167</v>
      </c>
      <c r="N3469" t="s">
        <v>12167</v>
      </c>
      <c r="O3469" t="s">
        <v>10681</v>
      </c>
      <c r="P3469" t="s">
        <v>10668</v>
      </c>
      <c r="Q3469" t="s">
        <v>10736</v>
      </c>
      <c r="R3469" t="s">
        <v>10859</v>
      </c>
      <c r="S3469" t="s">
        <v>10709</v>
      </c>
      <c r="T3469">
        <v>0.59</v>
      </c>
      <c r="U3469" s="1">
        <v>40165</v>
      </c>
      <c r="V3469">
        <f t="shared" si="54"/>
        <v>2009</v>
      </c>
    </row>
    <row r="3470" spans="1:22" x14ac:dyDescent="0.3">
      <c r="A3470">
        <v>6513</v>
      </c>
      <c r="B3470">
        <v>46368</v>
      </c>
      <c r="C3470" s="1">
        <v>41023</v>
      </c>
      <c r="D3470" t="s">
        <v>10671</v>
      </c>
      <c r="E3470">
        <v>48</v>
      </c>
      <c r="F3470">
        <v>166.13</v>
      </c>
      <c r="G3470">
        <v>0</v>
      </c>
      <c r="H3470" t="s">
        <v>10664</v>
      </c>
      <c r="I3470">
        <v>-119.16</v>
      </c>
      <c r="J3470">
        <v>3.28</v>
      </c>
      <c r="K3470">
        <v>3.97</v>
      </c>
      <c r="L3470" t="s">
        <v>12066</v>
      </c>
      <c r="M3470" t="s">
        <v>12167</v>
      </c>
      <c r="N3470" t="s">
        <v>12167</v>
      </c>
      <c r="O3470" t="s">
        <v>10681</v>
      </c>
      <c r="P3470" t="s">
        <v>10668</v>
      </c>
      <c r="Q3470" t="s">
        <v>10736</v>
      </c>
      <c r="R3470" t="s">
        <v>11194</v>
      </c>
      <c r="S3470" t="s">
        <v>10709</v>
      </c>
      <c r="T3470">
        <v>0.56000000000000005</v>
      </c>
      <c r="U3470" s="1">
        <v>41025</v>
      </c>
      <c r="V3470">
        <f t="shared" si="54"/>
        <v>2012</v>
      </c>
    </row>
    <row r="3471" spans="1:22" x14ac:dyDescent="0.3">
      <c r="A3471">
        <v>6541</v>
      </c>
      <c r="B3471">
        <v>46531</v>
      </c>
      <c r="C3471" s="1">
        <v>40776</v>
      </c>
      <c r="D3471" t="s">
        <v>10663</v>
      </c>
      <c r="E3471">
        <v>17</v>
      </c>
      <c r="F3471">
        <v>3064.6579999999999</v>
      </c>
      <c r="G3471">
        <v>0.01</v>
      </c>
      <c r="H3471" t="s">
        <v>10664</v>
      </c>
      <c r="I3471">
        <v>447.34</v>
      </c>
      <c r="J3471">
        <v>205.99</v>
      </c>
      <c r="K3471">
        <v>2.79</v>
      </c>
      <c r="L3471" t="s">
        <v>12040</v>
      </c>
      <c r="M3471" t="s">
        <v>12167</v>
      </c>
      <c r="N3471" t="s">
        <v>12167</v>
      </c>
      <c r="O3471" t="s">
        <v>10674</v>
      </c>
      <c r="P3471" t="s">
        <v>10682</v>
      </c>
      <c r="Q3471" t="s">
        <v>10683</v>
      </c>
      <c r="R3471" t="s">
        <v>12227</v>
      </c>
      <c r="S3471" t="s">
        <v>10685</v>
      </c>
      <c r="T3471">
        <v>0.57999999999999996</v>
      </c>
      <c r="U3471" s="1">
        <v>40781</v>
      </c>
      <c r="V3471">
        <f t="shared" si="54"/>
        <v>2011</v>
      </c>
    </row>
    <row r="3472" spans="1:22" x14ac:dyDescent="0.3">
      <c r="A3472">
        <v>6608</v>
      </c>
      <c r="B3472">
        <v>47012</v>
      </c>
      <c r="C3472" s="1">
        <v>40311</v>
      </c>
      <c r="D3472" t="s">
        <v>10663</v>
      </c>
      <c r="E3472">
        <v>35</v>
      </c>
      <c r="F3472">
        <v>584.41999999999996</v>
      </c>
      <c r="G3472">
        <v>0.08</v>
      </c>
      <c r="H3472" t="s">
        <v>10697</v>
      </c>
      <c r="I3472">
        <v>-97.21</v>
      </c>
      <c r="J3472">
        <v>16.989999999999998</v>
      </c>
      <c r="K3472">
        <v>8.99</v>
      </c>
      <c r="L3472" t="s">
        <v>12126</v>
      </c>
      <c r="M3472" t="s">
        <v>12167</v>
      </c>
      <c r="N3472" t="s">
        <v>12167</v>
      </c>
      <c r="O3472" t="s">
        <v>10667</v>
      </c>
      <c r="P3472" t="s">
        <v>10668</v>
      </c>
      <c r="Q3472" t="s">
        <v>10736</v>
      </c>
      <c r="R3472" t="s">
        <v>11434</v>
      </c>
      <c r="S3472" t="s">
        <v>10693</v>
      </c>
      <c r="T3472">
        <v>0.56000000000000005</v>
      </c>
      <c r="U3472" s="1">
        <v>40315</v>
      </c>
      <c r="V3472">
        <f t="shared" si="54"/>
        <v>2010</v>
      </c>
    </row>
    <row r="3473" spans="1:22" x14ac:dyDescent="0.3">
      <c r="A3473">
        <v>6619</v>
      </c>
      <c r="B3473">
        <v>47106</v>
      </c>
      <c r="C3473" s="1">
        <v>40841</v>
      </c>
      <c r="D3473" t="s">
        <v>10704</v>
      </c>
      <c r="E3473">
        <v>37</v>
      </c>
      <c r="F3473">
        <v>2192.63</v>
      </c>
      <c r="G3473">
        <v>0.05</v>
      </c>
      <c r="H3473" t="s">
        <v>10664</v>
      </c>
      <c r="I3473">
        <v>660.06</v>
      </c>
      <c r="J3473">
        <v>59.98</v>
      </c>
      <c r="K3473">
        <v>3.99</v>
      </c>
      <c r="L3473" t="s">
        <v>12149</v>
      </c>
      <c r="M3473" t="s">
        <v>12167</v>
      </c>
      <c r="N3473" t="s">
        <v>12167</v>
      </c>
      <c r="O3473" t="s">
        <v>10701</v>
      </c>
      <c r="P3473" t="s">
        <v>10668</v>
      </c>
      <c r="Q3473" t="s">
        <v>10675</v>
      </c>
      <c r="R3473" t="s">
        <v>11076</v>
      </c>
      <c r="S3473" t="s">
        <v>10685</v>
      </c>
      <c r="T3473">
        <v>0.56999999999999995</v>
      </c>
      <c r="U3473" s="1">
        <v>40843</v>
      </c>
      <c r="V3473">
        <f t="shared" si="54"/>
        <v>2011</v>
      </c>
    </row>
    <row r="3474" spans="1:22" x14ac:dyDescent="0.3">
      <c r="A3474">
        <v>6693</v>
      </c>
      <c r="B3474">
        <v>47621</v>
      </c>
      <c r="C3474" s="1">
        <v>40005</v>
      </c>
      <c r="D3474" t="s">
        <v>10719</v>
      </c>
      <c r="E3474">
        <v>16</v>
      </c>
      <c r="F3474">
        <v>230.74</v>
      </c>
      <c r="G3474">
        <v>0.08</v>
      </c>
      <c r="H3474" t="s">
        <v>10697</v>
      </c>
      <c r="I3474">
        <v>27.23</v>
      </c>
      <c r="J3474">
        <v>14.2</v>
      </c>
      <c r="K3474">
        <v>5.3</v>
      </c>
      <c r="L3474" t="s">
        <v>12162</v>
      </c>
      <c r="M3474" t="s">
        <v>12167</v>
      </c>
      <c r="N3474" t="s">
        <v>12167</v>
      </c>
      <c r="O3474" t="s">
        <v>10701</v>
      </c>
      <c r="P3474" t="s">
        <v>10690</v>
      </c>
      <c r="Q3474" t="s">
        <v>10691</v>
      </c>
      <c r="R3474" t="s">
        <v>11224</v>
      </c>
      <c r="S3474" t="s">
        <v>10709</v>
      </c>
      <c r="T3474">
        <v>0.46</v>
      </c>
      <c r="U3474" s="1">
        <v>40007</v>
      </c>
      <c r="V3474">
        <f t="shared" si="54"/>
        <v>2009</v>
      </c>
    </row>
    <row r="3475" spans="1:22" x14ac:dyDescent="0.3">
      <c r="A3475">
        <v>6839</v>
      </c>
      <c r="B3475">
        <v>48706</v>
      </c>
      <c r="C3475" s="1">
        <v>41212</v>
      </c>
      <c r="D3475" t="s">
        <v>10663</v>
      </c>
      <c r="E3475">
        <v>28</v>
      </c>
      <c r="F3475">
        <v>31.2</v>
      </c>
      <c r="G3475">
        <v>0.09</v>
      </c>
      <c r="H3475" t="s">
        <v>10664</v>
      </c>
      <c r="I3475">
        <v>-2.81</v>
      </c>
      <c r="J3475">
        <v>1.1399999999999999</v>
      </c>
      <c r="K3475">
        <v>0.7</v>
      </c>
      <c r="L3475" t="s">
        <v>12104</v>
      </c>
      <c r="M3475" t="s">
        <v>12167</v>
      </c>
      <c r="N3475" t="s">
        <v>12167</v>
      </c>
      <c r="O3475" t="s">
        <v>10667</v>
      </c>
      <c r="P3475" t="s">
        <v>10668</v>
      </c>
      <c r="Q3475" t="s">
        <v>10707</v>
      </c>
      <c r="R3475" t="s">
        <v>12228</v>
      </c>
      <c r="S3475" t="s">
        <v>10709</v>
      </c>
      <c r="T3475">
        <v>0.38</v>
      </c>
      <c r="U3475" s="1">
        <v>41216</v>
      </c>
      <c r="V3475">
        <f t="shared" si="54"/>
        <v>2012</v>
      </c>
    </row>
    <row r="3476" spans="1:22" x14ac:dyDescent="0.3">
      <c r="A3476">
        <v>6929</v>
      </c>
      <c r="B3476">
        <v>49443</v>
      </c>
      <c r="C3476" s="1">
        <v>40566</v>
      </c>
      <c r="D3476" t="s">
        <v>10671</v>
      </c>
      <c r="E3476">
        <v>41</v>
      </c>
      <c r="F3476">
        <v>396.15</v>
      </c>
      <c r="G3476">
        <v>0.05</v>
      </c>
      <c r="H3476" t="s">
        <v>10664</v>
      </c>
      <c r="I3476">
        <v>-10.98</v>
      </c>
      <c r="J3476">
        <v>9.85</v>
      </c>
      <c r="K3476">
        <v>4.82</v>
      </c>
      <c r="L3476" t="s">
        <v>12085</v>
      </c>
      <c r="M3476" t="s">
        <v>12167</v>
      </c>
      <c r="N3476" t="s">
        <v>12167</v>
      </c>
      <c r="O3476" t="s">
        <v>10701</v>
      </c>
      <c r="P3476" t="s">
        <v>10668</v>
      </c>
      <c r="Q3476" t="s">
        <v>10736</v>
      </c>
      <c r="R3476" t="s">
        <v>12197</v>
      </c>
      <c r="S3476" t="s">
        <v>10709</v>
      </c>
      <c r="T3476">
        <v>0.47</v>
      </c>
      <c r="U3476" s="1">
        <v>40567</v>
      </c>
      <c r="V3476">
        <f t="shared" si="54"/>
        <v>2011</v>
      </c>
    </row>
    <row r="3477" spans="1:22" x14ac:dyDescent="0.3">
      <c r="A3477">
        <v>6972</v>
      </c>
      <c r="B3477">
        <v>49824</v>
      </c>
      <c r="C3477" s="1">
        <v>40624</v>
      </c>
      <c r="D3477" t="s">
        <v>10671</v>
      </c>
      <c r="E3477">
        <v>33</v>
      </c>
      <c r="F3477">
        <v>1900.2260000000001</v>
      </c>
      <c r="G3477">
        <v>0.01</v>
      </c>
      <c r="H3477" t="s">
        <v>10697</v>
      </c>
      <c r="I3477">
        <v>440.2</v>
      </c>
      <c r="J3477">
        <v>65.989999999999995</v>
      </c>
      <c r="K3477">
        <v>5.31</v>
      </c>
      <c r="L3477" t="s">
        <v>12104</v>
      </c>
      <c r="M3477" t="s">
        <v>12167</v>
      </c>
      <c r="N3477" t="s">
        <v>12167</v>
      </c>
      <c r="O3477" t="s">
        <v>10667</v>
      </c>
      <c r="P3477" t="s">
        <v>10682</v>
      </c>
      <c r="Q3477" t="s">
        <v>10683</v>
      </c>
      <c r="R3477">
        <v>3390</v>
      </c>
      <c r="S3477" t="s">
        <v>10685</v>
      </c>
      <c r="T3477">
        <v>0.56999999999999995</v>
      </c>
      <c r="U3477" s="1">
        <v>40625</v>
      </c>
      <c r="V3477">
        <f t="shared" si="54"/>
        <v>2011</v>
      </c>
    </row>
    <row r="3478" spans="1:22" x14ac:dyDescent="0.3">
      <c r="A3478">
        <v>7156</v>
      </c>
      <c r="B3478">
        <v>51047</v>
      </c>
      <c r="C3478" s="1">
        <v>39913</v>
      </c>
      <c r="D3478" t="s">
        <v>10704</v>
      </c>
      <c r="E3478">
        <v>28</v>
      </c>
      <c r="F3478">
        <v>65.7</v>
      </c>
      <c r="G3478">
        <v>0.02</v>
      </c>
      <c r="H3478" t="s">
        <v>10697</v>
      </c>
      <c r="I3478">
        <v>-83.54</v>
      </c>
      <c r="J3478">
        <v>1.76</v>
      </c>
      <c r="K3478">
        <v>4.8600000000000003</v>
      </c>
      <c r="L3478" t="s">
        <v>12211</v>
      </c>
      <c r="M3478" t="s">
        <v>12167</v>
      </c>
      <c r="N3478" t="s">
        <v>12167</v>
      </c>
      <c r="O3478" t="s">
        <v>10681</v>
      </c>
      <c r="P3478" t="s">
        <v>10690</v>
      </c>
      <c r="Q3478" t="s">
        <v>10691</v>
      </c>
      <c r="R3478" t="s">
        <v>12179</v>
      </c>
      <c r="S3478" t="s">
        <v>10685</v>
      </c>
      <c r="T3478">
        <v>0.41</v>
      </c>
      <c r="U3478" s="1">
        <v>39914</v>
      </c>
      <c r="V3478">
        <f t="shared" si="54"/>
        <v>2009</v>
      </c>
    </row>
    <row r="3479" spans="1:22" x14ac:dyDescent="0.3">
      <c r="A3479">
        <v>7157</v>
      </c>
      <c r="B3479">
        <v>51047</v>
      </c>
      <c r="C3479" s="1">
        <v>39913</v>
      </c>
      <c r="D3479" t="s">
        <v>10704</v>
      </c>
      <c r="E3479">
        <v>38</v>
      </c>
      <c r="F3479">
        <v>1685.07</v>
      </c>
      <c r="G3479">
        <v>0.03</v>
      </c>
      <c r="H3479" t="s">
        <v>10664</v>
      </c>
      <c r="I3479">
        <v>-681.97</v>
      </c>
      <c r="J3479">
        <v>41.47</v>
      </c>
      <c r="K3479">
        <v>34.200000000000003</v>
      </c>
      <c r="L3479" t="s">
        <v>12211</v>
      </c>
      <c r="M3479" t="s">
        <v>12167</v>
      </c>
      <c r="N3479" t="s">
        <v>12167</v>
      </c>
      <c r="O3479" t="s">
        <v>10681</v>
      </c>
      <c r="P3479" t="s">
        <v>10690</v>
      </c>
      <c r="Q3479" t="s">
        <v>10691</v>
      </c>
      <c r="R3479" t="s">
        <v>10893</v>
      </c>
      <c r="S3479" t="s">
        <v>10709</v>
      </c>
      <c r="T3479">
        <v>0.73</v>
      </c>
      <c r="U3479" s="1">
        <v>39914</v>
      </c>
      <c r="V3479">
        <f t="shared" si="54"/>
        <v>2009</v>
      </c>
    </row>
    <row r="3480" spans="1:22" x14ac:dyDescent="0.3">
      <c r="A3480">
        <v>7261</v>
      </c>
      <c r="B3480">
        <v>51783</v>
      </c>
      <c r="C3480" s="1">
        <v>40858</v>
      </c>
      <c r="D3480" t="s">
        <v>10704</v>
      </c>
      <c r="E3480">
        <v>47</v>
      </c>
      <c r="F3480">
        <v>3587.72</v>
      </c>
      <c r="G3480">
        <v>0</v>
      </c>
      <c r="H3480" t="s">
        <v>10672</v>
      </c>
      <c r="I3480">
        <v>54.23</v>
      </c>
      <c r="J3480">
        <v>70.89</v>
      </c>
      <c r="K3480">
        <v>89.3</v>
      </c>
      <c r="L3480" t="s">
        <v>11924</v>
      </c>
      <c r="M3480" t="s">
        <v>12167</v>
      </c>
      <c r="N3480" t="s">
        <v>12167</v>
      </c>
      <c r="O3480" t="s">
        <v>10674</v>
      </c>
      <c r="P3480" t="s">
        <v>10690</v>
      </c>
      <c r="Q3480" t="s">
        <v>10724</v>
      </c>
      <c r="R3480" t="s">
        <v>11667</v>
      </c>
      <c r="S3480" t="s">
        <v>10723</v>
      </c>
      <c r="T3480">
        <v>0.69</v>
      </c>
      <c r="U3480" s="1">
        <v>40860</v>
      </c>
      <c r="V3480">
        <f t="shared" si="54"/>
        <v>2011</v>
      </c>
    </row>
    <row r="3481" spans="1:22" x14ac:dyDescent="0.3">
      <c r="A3481">
        <v>7556</v>
      </c>
      <c r="B3481">
        <v>54053</v>
      </c>
      <c r="C3481" s="1">
        <v>40953</v>
      </c>
      <c r="D3481" t="s">
        <v>10671</v>
      </c>
      <c r="E3481">
        <v>34</v>
      </c>
      <c r="F3481">
        <v>5634.3525</v>
      </c>
      <c r="G3481">
        <v>0.03</v>
      </c>
      <c r="H3481" t="s">
        <v>10664</v>
      </c>
      <c r="I3481">
        <v>1185.4100000000001</v>
      </c>
      <c r="J3481">
        <v>200.99</v>
      </c>
      <c r="K3481">
        <v>8.08</v>
      </c>
      <c r="L3481" t="s">
        <v>12075</v>
      </c>
      <c r="M3481" t="s">
        <v>12167</v>
      </c>
      <c r="N3481" t="s">
        <v>12167</v>
      </c>
      <c r="O3481" t="s">
        <v>10674</v>
      </c>
      <c r="P3481" t="s">
        <v>10682</v>
      </c>
      <c r="Q3481" t="s">
        <v>10683</v>
      </c>
      <c r="R3481">
        <v>5125</v>
      </c>
      <c r="S3481" t="s">
        <v>10685</v>
      </c>
      <c r="T3481">
        <v>0.59</v>
      </c>
      <c r="U3481" s="1">
        <v>40954</v>
      </c>
      <c r="V3481">
        <f t="shared" si="54"/>
        <v>2012</v>
      </c>
    </row>
    <row r="3482" spans="1:22" x14ac:dyDescent="0.3">
      <c r="A3482">
        <v>7630</v>
      </c>
      <c r="B3482">
        <v>54592</v>
      </c>
      <c r="C3482" s="1">
        <v>40706</v>
      </c>
      <c r="D3482" t="s">
        <v>10663</v>
      </c>
      <c r="E3482">
        <v>34</v>
      </c>
      <c r="F3482">
        <v>154.43</v>
      </c>
      <c r="G3482">
        <v>0.03</v>
      </c>
      <c r="H3482" t="s">
        <v>10664</v>
      </c>
      <c r="I3482">
        <v>-133.77000000000001</v>
      </c>
      <c r="J3482">
        <v>4.18</v>
      </c>
      <c r="K3482">
        <v>6.92</v>
      </c>
      <c r="L3482" t="s">
        <v>12104</v>
      </c>
      <c r="M3482" t="s">
        <v>12167</v>
      </c>
      <c r="N3482" t="s">
        <v>12167</v>
      </c>
      <c r="O3482" t="s">
        <v>10667</v>
      </c>
      <c r="P3482" t="s">
        <v>10690</v>
      </c>
      <c r="Q3482" t="s">
        <v>10691</v>
      </c>
      <c r="R3482" t="s">
        <v>11581</v>
      </c>
      <c r="V3482">
        <f t="shared" si="54"/>
        <v>2011</v>
      </c>
    </row>
    <row r="3483" spans="1:22" x14ac:dyDescent="0.3">
      <c r="A3483">
        <v>7741</v>
      </c>
      <c r="B3483">
        <v>55425</v>
      </c>
      <c r="C3483" s="1">
        <v>40848</v>
      </c>
      <c r="D3483" t="s">
        <v>10719</v>
      </c>
      <c r="E3483">
        <v>8</v>
      </c>
      <c r="F3483">
        <v>2302.36</v>
      </c>
      <c r="G3483">
        <v>0.05</v>
      </c>
      <c r="H3483" t="s">
        <v>10697</v>
      </c>
      <c r="I3483">
        <v>-114.68</v>
      </c>
      <c r="J3483">
        <v>300.97000000000003</v>
      </c>
      <c r="K3483">
        <v>7.18</v>
      </c>
      <c r="L3483" t="s">
        <v>12083</v>
      </c>
      <c r="M3483" t="s">
        <v>12167</v>
      </c>
      <c r="N3483" t="s">
        <v>12167</v>
      </c>
      <c r="O3483" t="s">
        <v>10681</v>
      </c>
      <c r="P3483" t="s">
        <v>10682</v>
      </c>
      <c r="Q3483" t="s">
        <v>10711</v>
      </c>
      <c r="R3483" t="s">
        <v>12229</v>
      </c>
      <c r="S3483" t="s">
        <v>10685</v>
      </c>
      <c r="T3483">
        <v>0.48</v>
      </c>
      <c r="U3483" s="1">
        <v>40850</v>
      </c>
      <c r="V3483">
        <f t="shared" si="54"/>
        <v>2011</v>
      </c>
    </row>
    <row r="3484" spans="1:22" x14ac:dyDescent="0.3">
      <c r="A3484">
        <v>7767</v>
      </c>
      <c r="B3484">
        <v>55616</v>
      </c>
      <c r="C3484" s="1">
        <v>40671</v>
      </c>
      <c r="D3484" t="s">
        <v>10671</v>
      </c>
      <c r="E3484">
        <v>24</v>
      </c>
      <c r="F3484">
        <v>437.47800000000001</v>
      </c>
      <c r="G3484">
        <v>0.02</v>
      </c>
      <c r="H3484" t="s">
        <v>10664</v>
      </c>
      <c r="I3484">
        <v>-42.23</v>
      </c>
      <c r="J3484">
        <v>20.99</v>
      </c>
      <c r="K3484">
        <v>1.25</v>
      </c>
      <c r="L3484" t="s">
        <v>12136</v>
      </c>
      <c r="M3484" t="s">
        <v>12167</v>
      </c>
      <c r="N3484" t="s">
        <v>12167</v>
      </c>
      <c r="O3484" t="s">
        <v>10674</v>
      </c>
      <c r="P3484" t="s">
        <v>10682</v>
      </c>
      <c r="Q3484" t="s">
        <v>10683</v>
      </c>
      <c r="R3484" t="s">
        <v>10923</v>
      </c>
      <c r="S3484" t="s">
        <v>10693</v>
      </c>
      <c r="T3484">
        <v>0.83</v>
      </c>
      <c r="U3484" s="1">
        <v>40672</v>
      </c>
      <c r="V3484">
        <f t="shared" si="54"/>
        <v>2011</v>
      </c>
    </row>
    <row r="3485" spans="1:22" x14ac:dyDescent="0.3">
      <c r="A3485">
        <v>7821</v>
      </c>
      <c r="B3485">
        <v>55909</v>
      </c>
      <c r="C3485" s="1">
        <v>39952</v>
      </c>
      <c r="D3485" t="s">
        <v>10663</v>
      </c>
      <c r="E3485">
        <v>2</v>
      </c>
      <c r="F3485">
        <v>32.6</v>
      </c>
      <c r="G3485">
        <v>0.03</v>
      </c>
      <c r="H3485" t="s">
        <v>10664</v>
      </c>
      <c r="I3485">
        <v>-20.57</v>
      </c>
      <c r="J3485">
        <v>13.43</v>
      </c>
      <c r="K3485">
        <v>5.5</v>
      </c>
      <c r="L3485" t="s">
        <v>12137</v>
      </c>
      <c r="M3485" t="s">
        <v>12167</v>
      </c>
      <c r="N3485" t="s">
        <v>12167</v>
      </c>
      <c r="O3485" t="s">
        <v>10701</v>
      </c>
      <c r="P3485" t="s">
        <v>10668</v>
      </c>
      <c r="Q3485" t="s">
        <v>10669</v>
      </c>
      <c r="R3485" t="s">
        <v>11663</v>
      </c>
      <c r="V3485">
        <f t="shared" si="54"/>
        <v>2009</v>
      </c>
    </row>
    <row r="3486" spans="1:22" x14ac:dyDescent="0.3">
      <c r="A3486">
        <v>7825</v>
      </c>
      <c r="B3486">
        <v>55938</v>
      </c>
      <c r="C3486" s="1">
        <v>41092</v>
      </c>
      <c r="D3486" t="s">
        <v>10686</v>
      </c>
      <c r="E3486">
        <v>42</v>
      </c>
      <c r="F3486">
        <v>802.46</v>
      </c>
      <c r="G3486">
        <v>0.08</v>
      </c>
      <c r="H3486" t="s">
        <v>10697</v>
      </c>
      <c r="I3486">
        <v>192.88</v>
      </c>
      <c r="J3486">
        <v>19.98</v>
      </c>
      <c r="K3486">
        <v>5.97</v>
      </c>
      <c r="L3486" t="s">
        <v>12121</v>
      </c>
      <c r="M3486" t="s">
        <v>12167</v>
      </c>
      <c r="N3486" t="s">
        <v>12167</v>
      </c>
      <c r="O3486" t="s">
        <v>10667</v>
      </c>
      <c r="P3486" t="s">
        <v>10668</v>
      </c>
      <c r="Q3486" t="s">
        <v>10702</v>
      </c>
      <c r="R3486" t="s">
        <v>10809</v>
      </c>
      <c r="S3486" t="s">
        <v>10685</v>
      </c>
      <c r="T3486">
        <v>0.38</v>
      </c>
      <c r="U3486" s="1">
        <v>41093</v>
      </c>
      <c r="V3486">
        <f t="shared" si="54"/>
        <v>2012</v>
      </c>
    </row>
    <row r="3487" spans="1:22" x14ac:dyDescent="0.3">
      <c r="A3487">
        <v>7866</v>
      </c>
      <c r="B3487">
        <v>56260</v>
      </c>
      <c r="C3487" s="1">
        <v>40040</v>
      </c>
      <c r="D3487" t="s">
        <v>10686</v>
      </c>
      <c r="E3487">
        <v>34</v>
      </c>
      <c r="F3487">
        <v>223.76</v>
      </c>
      <c r="G3487">
        <v>0.03</v>
      </c>
      <c r="H3487" t="s">
        <v>10664</v>
      </c>
      <c r="I3487">
        <v>-139.66</v>
      </c>
      <c r="J3487">
        <v>6.48</v>
      </c>
      <c r="K3487">
        <v>7.91</v>
      </c>
      <c r="L3487" t="s">
        <v>12160</v>
      </c>
      <c r="M3487" t="s">
        <v>12167</v>
      </c>
      <c r="N3487" t="s">
        <v>12167</v>
      </c>
      <c r="O3487" t="s">
        <v>10681</v>
      </c>
      <c r="P3487" t="s">
        <v>10668</v>
      </c>
      <c r="Q3487" t="s">
        <v>10702</v>
      </c>
      <c r="R3487" t="s">
        <v>11881</v>
      </c>
      <c r="S3487" t="s">
        <v>10685</v>
      </c>
      <c r="T3487">
        <v>0.37</v>
      </c>
      <c r="U3487" s="1">
        <v>40041</v>
      </c>
      <c r="V3487">
        <f t="shared" si="54"/>
        <v>2009</v>
      </c>
    </row>
    <row r="3488" spans="1:22" x14ac:dyDescent="0.3">
      <c r="A3488">
        <v>7946</v>
      </c>
      <c r="B3488">
        <v>56768</v>
      </c>
      <c r="C3488" s="1">
        <v>40751</v>
      </c>
      <c r="D3488" t="s">
        <v>10719</v>
      </c>
      <c r="E3488">
        <v>13</v>
      </c>
      <c r="F3488">
        <v>1207.02</v>
      </c>
      <c r="G3488">
        <v>0.03</v>
      </c>
      <c r="H3488" t="s">
        <v>10672</v>
      </c>
      <c r="I3488">
        <v>235.4</v>
      </c>
      <c r="J3488">
        <v>90.97</v>
      </c>
      <c r="K3488">
        <v>14</v>
      </c>
      <c r="L3488" t="s">
        <v>12056</v>
      </c>
      <c r="M3488" t="s">
        <v>12167</v>
      </c>
      <c r="N3488" t="s">
        <v>12167</v>
      </c>
      <c r="O3488" t="s">
        <v>10681</v>
      </c>
      <c r="P3488" t="s">
        <v>10682</v>
      </c>
      <c r="Q3488" t="s">
        <v>10849</v>
      </c>
      <c r="R3488" t="s">
        <v>11381</v>
      </c>
      <c r="S3488" t="s">
        <v>10677</v>
      </c>
      <c r="T3488">
        <v>0.36</v>
      </c>
      <c r="U3488" s="1">
        <v>40752</v>
      </c>
      <c r="V3488">
        <f t="shared" si="54"/>
        <v>2011</v>
      </c>
    </row>
    <row r="3489" spans="1:22" x14ac:dyDescent="0.3">
      <c r="A3489">
        <v>8156</v>
      </c>
      <c r="B3489">
        <v>58337</v>
      </c>
      <c r="C3489" s="1">
        <v>39961</v>
      </c>
      <c r="D3489" t="s">
        <v>10663</v>
      </c>
      <c r="E3489">
        <v>18</v>
      </c>
      <c r="F3489">
        <v>106.45</v>
      </c>
      <c r="G3489">
        <v>0.03</v>
      </c>
      <c r="H3489" t="s">
        <v>10664</v>
      </c>
      <c r="I3489">
        <v>-5.08</v>
      </c>
      <c r="J3489">
        <v>5.85</v>
      </c>
      <c r="K3489">
        <v>2.27</v>
      </c>
      <c r="L3489" t="s">
        <v>11422</v>
      </c>
      <c r="M3489" t="s">
        <v>12167</v>
      </c>
      <c r="N3489" t="s">
        <v>12167</v>
      </c>
      <c r="O3489" t="s">
        <v>10681</v>
      </c>
      <c r="P3489" t="s">
        <v>10668</v>
      </c>
      <c r="Q3489" t="s">
        <v>10736</v>
      </c>
      <c r="R3489" t="s">
        <v>11091</v>
      </c>
      <c r="V3489">
        <f t="shared" si="54"/>
        <v>2009</v>
      </c>
    </row>
    <row r="3490" spans="1:22" x14ac:dyDescent="0.3">
      <c r="A3490">
        <v>8161</v>
      </c>
      <c r="B3490">
        <v>58343</v>
      </c>
      <c r="C3490" s="1">
        <v>39822</v>
      </c>
      <c r="D3490" t="s">
        <v>10686</v>
      </c>
      <c r="E3490">
        <v>39</v>
      </c>
      <c r="F3490">
        <v>121.87</v>
      </c>
      <c r="G3490">
        <v>7.0000000000000007E-2</v>
      </c>
      <c r="H3490" t="s">
        <v>10664</v>
      </c>
      <c r="I3490">
        <v>11.32</v>
      </c>
      <c r="J3490">
        <v>3.29</v>
      </c>
      <c r="K3490">
        <v>1.35</v>
      </c>
      <c r="L3490" t="s">
        <v>12064</v>
      </c>
      <c r="M3490" t="s">
        <v>12167</v>
      </c>
      <c r="N3490" t="s">
        <v>12167</v>
      </c>
      <c r="O3490" t="s">
        <v>10681</v>
      </c>
      <c r="P3490" t="s">
        <v>10668</v>
      </c>
      <c r="Q3490" t="s">
        <v>10707</v>
      </c>
      <c r="R3490" t="s">
        <v>11092</v>
      </c>
      <c r="S3490" t="s">
        <v>10709</v>
      </c>
      <c r="T3490">
        <v>0.4</v>
      </c>
      <c r="U3490" s="1">
        <v>39824</v>
      </c>
      <c r="V3490">
        <f t="shared" si="54"/>
        <v>2009</v>
      </c>
    </row>
    <row r="3491" spans="1:22" x14ac:dyDescent="0.3">
      <c r="A3491">
        <v>8299</v>
      </c>
      <c r="B3491">
        <v>59270</v>
      </c>
      <c r="C3491" s="1">
        <v>40189</v>
      </c>
      <c r="D3491" t="s">
        <v>10671</v>
      </c>
      <c r="E3491">
        <v>5</v>
      </c>
      <c r="F3491">
        <v>647.27</v>
      </c>
      <c r="G3491">
        <v>0.08</v>
      </c>
      <c r="H3491" t="s">
        <v>10672</v>
      </c>
      <c r="I3491">
        <v>-404.77</v>
      </c>
      <c r="J3491">
        <v>122.99</v>
      </c>
      <c r="K3491">
        <v>70.2</v>
      </c>
      <c r="L3491" t="s">
        <v>12127</v>
      </c>
      <c r="M3491" t="s">
        <v>12167</v>
      </c>
      <c r="N3491" t="s">
        <v>12167</v>
      </c>
      <c r="O3491" t="s">
        <v>10667</v>
      </c>
      <c r="P3491" t="s">
        <v>10690</v>
      </c>
      <c r="Q3491" t="s">
        <v>10753</v>
      </c>
      <c r="R3491" t="s">
        <v>11056</v>
      </c>
      <c r="V3491">
        <f t="shared" si="54"/>
        <v>2010</v>
      </c>
    </row>
    <row r="3492" spans="1:22" x14ac:dyDescent="0.3">
      <c r="A3492">
        <v>8342</v>
      </c>
      <c r="B3492">
        <v>59619</v>
      </c>
      <c r="C3492" s="1">
        <v>40222</v>
      </c>
      <c r="D3492" t="s">
        <v>10686</v>
      </c>
      <c r="E3492">
        <v>35</v>
      </c>
      <c r="F3492">
        <v>225.4</v>
      </c>
      <c r="G3492">
        <v>0.08</v>
      </c>
      <c r="H3492" t="s">
        <v>10664</v>
      </c>
      <c r="I3492">
        <v>-165.48</v>
      </c>
      <c r="J3492">
        <v>6.48</v>
      </c>
      <c r="K3492">
        <v>8.4</v>
      </c>
      <c r="L3492" t="s">
        <v>12072</v>
      </c>
      <c r="M3492" t="s">
        <v>12167</v>
      </c>
      <c r="N3492" t="s">
        <v>12167</v>
      </c>
      <c r="O3492" t="s">
        <v>10674</v>
      </c>
      <c r="P3492" t="s">
        <v>10668</v>
      </c>
      <c r="Q3492" t="s">
        <v>10702</v>
      </c>
      <c r="R3492" t="s">
        <v>11693</v>
      </c>
      <c r="S3492" t="s">
        <v>10685</v>
      </c>
      <c r="T3492">
        <v>0.37</v>
      </c>
      <c r="U3492" s="1">
        <v>40224</v>
      </c>
      <c r="V3492">
        <f t="shared" si="54"/>
        <v>2010</v>
      </c>
    </row>
    <row r="3493" spans="1:22" x14ac:dyDescent="0.3">
      <c r="A3493">
        <v>8358</v>
      </c>
      <c r="B3493">
        <v>59714</v>
      </c>
      <c r="C3493" s="1">
        <v>40525</v>
      </c>
      <c r="D3493" t="s">
        <v>10719</v>
      </c>
      <c r="E3493">
        <v>26</v>
      </c>
      <c r="F3493">
        <v>9225.65</v>
      </c>
      <c r="G3493">
        <v>0.03</v>
      </c>
      <c r="H3493" t="s">
        <v>10672</v>
      </c>
      <c r="I3493">
        <v>1656.46</v>
      </c>
      <c r="J3493">
        <v>349.45</v>
      </c>
      <c r="K3493">
        <v>60</v>
      </c>
      <c r="L3493" t="s">
        <v>12140</v>
      </c>
      <c r="M3493" t="s">
        <v>12167</v>
      </c>
      <c r="N3493" t="s">
        <v>12167</v>
      </c>
      <c r="O3493" t="s">
        <v>10681</v>
      </c>
      <c r="P3493" t="s">
        <v>10690</v>
      </c>
      <c r="Q3493" t="s">
        <v>10724</v>
      </c>
      <c r="R3493" t="s">
        <v>10949</v>
      </c>
      <c r="V3493">
        <f t="shared" si="54"/>
        <v>2010</v>
      </c>
    </row>
    <row r="3494" spans="1:22" x14ac:dyDescent="0.3">
      <c r="A3494">
        <v>8366</v>
      </c>
      <c r="B3494">
        <v>59781</v>
      </c>
      <c r="C3494" s="1">
        <v>41255</v>
      </c>
      <c r="D3494" t="s">
        <v>10686</v>
      </c>
      <c r="E3494">
        <v>18</v>
      </c>
      <c r="F3494">
        <v>1837.94</v>
      </c>
      <c r="G3494">
        <v>0.02</v>
      </c>
      <c r="H3494" t="s">
        <v>10664</v>
      </c>
      <c r="I3494">
        <v>1249.43</v>
      </c>
      <c r="J3494">
        <v>99.23</v>
      </c>
      <c r="K3494">
        <v>8.99</v>
      </c>
      <c r="L3494" t="s">
        <v>12140</v>
      </c>
      <c r="M3494" t="s">
        <v>12167</v>
      </c>
      <c r="N3494" t="s">
        <v>12167</v>
      </c>
      <c r="O3494" t="s">
        <v>10681</v>
      </c>
      <c r="P3494" t="s">
        <v>10690</v>
      </c>
      <c r="Q3494" t="s">
        <v>10691</v>
      </c>
      <c r="R3494" t="s">
        <v>11316</v>
      </c>
      <c r="V3494">
        <f t="shared" si="54"/>
        <v>2012</v>
      </c>
    </row>
    <row r="3495" spans="1:22" x14ac:dyDescent="0.3">
      <c r="A3495">
        <v>8368</v>
      </c>
      <c r="B3495">
        <v>59781</v>
      </c>
      <c r="C3495" s="1">
        <v>41255</v>
      </c>
      <c r="D3495" t="s">
        <v>10686</v>
      </c>
      <c r="E3495">
        <v>28</v>
      </c>
      <c r="F3495">
        <v>24391.16</v>
      </c>
      <c r="G3495">
        <v>0.04</v>
      </c>
      <c r="H3495" t="s">
        <v>10672</v>
      </c>
      <c r="I3495">
        <v>-9611.91</v>
      </c>
      <c r="J3495">
        <v>880.98</v>
      </c>
      <c r="K3495">
        <v>44.55</v>
      </c>
      <c r="L3495" t="s">
        <v>12140</v>
      </c>
      <c r="M3495" t="s">
        <v>12167</v>
      </c>
      <c r="N3495" t="s">
        <v>12167</v>
      </c>
      <c r="O3495" t="s">
        <v>10681</v>
      </c>
      <c r="P3495" t="s">
        <v>10690</v>
      </c>
      <c r="Q3495" t="s">
        <v>10721</v>
      </c>
      <c r="R3495" t="s">
        <v>10939</v>
      </c>
      <c r="V3495">
        <f t="shared" si="54"/>
        <v>2012</v>
      </c>
    </row>
    <row r="3496" spans="1:22" x14ac:dyDescent="0.3">
      <c r="A3496">
        <v>14</v>
      </c>
      <c r="B3496">
        <v>70</v>
      </c>
      <c r="C3496" s="1">
        <v>40529</v>
      </c>
      <c r="D3496" t="s">
        <v>10663</v>
      </c>
      <c r="E3496">
        <v>48</v>
      </c>
      <c r="F3496">
        <v>90.05</v>
      </c>
      <c r="G3496">
        <v>0.03</v>
      </c>
      <c r="H3496" t="s">
        <v>10664</v>
      </c>
      <c r="I3496">
        <v>-107</v>
      </c>
      <c r="J3496">
        <v>1.86</v>
      </c>
      <c r="K3496">
        <v>2.58</v>
      </c>
      <c r="L3496" t="s">
        <v>12183</v>
      </c>
      <c r="M3496" t="s">
        <v>12167</v>
      </c>
      <c r="N3496" t="s">
        <v>12167</v>
      </c>
      <c r="O3496" t="s">
        <v>10701</v>
      </c>
      <c r="P3496" t="s">
        <v>10668</v>
      </c>
      <c r="Q3496" t="s">
        <v>10707</v>
      </c>
      <c r="R3496" t="s">
        <v>11392</v>
      </c>
      <c r="V3496">
        <f t="shared" si="54"/>
        <v>2010</v>
      </c>
    </row>
    <row r="3497" spans="1:22" x14ac:dyDescent="0.3">
      <c r="A3497">
        <v>15</v>
      </c>
      <c r="B3497">
        <v>70</v>
      </c>
      <c r="C3497" s="1">
        <v>40529</v>
      </c>
      <c r="D3497" t="s">
        <v>10663</v>
      </c>
      <c r="E3497">
        <v>46</v>
      </c>
      <c r="F3497">
        <v>7804.53</v>
      </c>
      <c r="G3497">
        <v>0.05</v>
      </c>
      <c r="H3497" t="s">
        <v>10664</v>
      </c>
      <c r="I3497">
        <v>2057.17</v>
      </c>
      <c r="J3497">
        <v>205.99</v>
      </c>
      <c r="K3497">
        <v>5.99</v>
      </c>
      <c r="L3497" t="s">
        <v>12183</v>
      </c>
      <c r="M3497" t="s">
        <v>12167</v>
      </c>
      <c r="N3497" t="s">
        <v>12167</v>
      </c>
      <c r="O3497" t="s">
        <v>10701</v>
      </c>
      <c r="P3497" t="s">
        <v>10682</v>
      </c>
      <c r="Q3497" t="s">
        <v>10683</v>
      </c>
      <c r="R3497">
        <v>3285</v>
      </c>
      <c r="S3497" t="s">
        <v>10685</v>
      </c>
      <c r="T3497">
        <v>0.59</v>
      </c>
      <c r="U3497" s="1">
        <v>40534</v>
      </c>
      <c r="V3497">
        <f t="shared" si="54"/>
        <v>2010</v>
      </c>
    </row>
    <row r="3498" spans="1:22" x14ac:dyDescent="0.3">
      <c r="A3498">
        <v>25</v>
      </c>
      <c r="B3498">
        <v>135</v>
      </c>
      <c r="C3498" s="1">
        <v>40836</v>
      </c>
      <c r="D3498" t="s">
        <v>10686</v>
      </c>
      <c r="E3498">
        <v>25</v>
      </c>
      <c r="F3498">
        <v>125.85</v>
      </c>
      <c r="G3498">
        <v>0.09</v>
      </c>
      <c r="H3498" t="s">
        <v>10664</v>
      </c>
      <c r="I3498">
        <v>-89.25</v>
      </c>
      <c r="J3498">
        <v>4.9800000000000004</v>
      </c>
      <c r="K3498">
        <v>4.62</v>
      </c>
      <c r="L3498" t="s">
        <v>12230</v>
      </c>
      <c r="M3498" t="s">
        <v>12167</v>
      </c>
      <c r="N3498" t="s">
        <v>12167</v>
      </c>
      <c r="O3498" t="s">
        <v>10674</v>
      </c>
      <c r="P3498" t="s">
        <v>10682</v>
      </c>
      <c r="Q3498" t="s">
        <v>10711</v>
      </c>
      <c r="R3498" t="s">
        <v>11034</v>
      </c>
      <c r="V3498">
        <f t="shared" si="54"/>
        <v>2011</v>
      </c>
    </row>
    <row r="3499" spans="1:22" x14ac:dyDescent="0.3">
      <c r="A3499">
        <v>27</v>
      </c>
      <c r="B3499">
        <v>193</v>
      </c>
      <c r="C3499" s="1">
        <v>40397</v>
      </c>
      <c r="D3499" t="s">
        <v>10719</v>
      </c>
      <c r="E3499">
        <v>14</v>
      </c>
      <c r="F3499">
        <v>174.89</v>
      </c>
      <c r="G3499">
        <v>0.06</v>
      </c>
      <c r="H3499" t="s">
        <v>10664</v>
      </c>
      <c r="I3499">
        <v>-37.04</v>
      </c>
      <c r="J3499">
        <v>12.44</v>
      </c>
      <c r="K3499">
        <v>6.27</v>
      </c>
      <c r="L3499" t="s">
        <v>11532</v>
      </c>
      <c r="M3499" t="s">
        <v>12167</v>
      </c>
      <c r="N3499" t="s">
        <v>12167</v>
      </c>
      <c r="O3499" t="s">
        <v>10674</v>
      </c>
      <c r="P3499" t="s">
        <v>10668</v>
      </c>
      <c r="Q3499" t="s">
        <v>10669</v>
      </c>
      <c r="R3499" t="s">
        <v>11368</v>
      </c>
      <c r="S3499" t="s">
        <v>10689</v>
      </c>
      <c r="T3499">
        <v>0.56999999999999995</v>
      </c>
      <c r="U3499" s="1">
        <v>40399</v>
      </c>
      <c r="V3499">
        <f t="shared" si="54"/>
        <v>2010</v>
      </c>
    </row>
    <row r="3500" spans="1:22" x14ac:dyDescent="0.3">
      <c r="A3500">
        <v>35</v>
      </c>
      <c r="B3500">
        <v>225</v>
      </c>
      <c r="C3500" s="1">
        <v>40687</v>
      </c>
      <c r="D3500" t="s">
        <v>10719</v>
      </c>
      <c r="E3500">
        <v>24</v>
      </c>
      <c r="F3500">
        <v>126.58</v>
      </c>
      <c r="G3500">
        <v>0.06</v>
      </c>
      <c r="H3500" t="s">
        <v>10664</v>
      </c>
      <c r="I3500">
        <v>18.27</v>
      </c>
      <c r="J3500">
        <v>5.58</v>
      </c>
      <c r="K3500">
        <v>0.7</v>
      </c>
      <c r="L3500" t="s">
        <v>12137</v>
      </c>
      <c r="M3500" t="s">
        <v>12167</v>
      </c>
      <c r="N3500" t="s">
        <v>12167</v>
      </c>
      <c r="O3500" t="s">
        <v>10701</v>
      </c>
      <c r="P3500" t="s">
        <v>10668</v>
      </c>
      <c r="Q3500" t="s">
        <v>10736</v>
      </c>
      <c r="R3500" t="s">
        <v>11430</v>
      </c>
      <c r="S3500" t="s">
        <v>10709</v>
      </c>
      <c r="T3500">
        <v>0.6</v>
      </c>
      <c r="U3500" s="1">
        <v>40688</v>
      </c>
      <c r="V3500">
        <f t="shared" si="54"/>
        <v>2011</v>
      </c>
    </row>
    <row r="3501" spans="1:22" x14ac:dyDescent="0.3">
      <c r="A3501">
        <v>36</v>
      </c>
      <c r="B3501">
        <v>225</v>
      </c>
      <c r="C3501" s="1">
        <v>40687</v>
      </c>
      <c r="D3501" t="s">
        <v>10719</v>
      </c>
      <c r="E3501">
        <v>1</v>
      </c>
      <c r="F3501">
        <v>23.7</v>
      </c>
      <c r="G3501">
        <v>0.05</v>
      </c>
      <c r="H3501" t="s">
        <v>10664</v>
      </c>
      <c r="I3501">
        <v>-8.9700000000000006</v>
      </c>
      <c r="J3501">
        <v>19.84</v>
      </c>
      <c r="K3501">
        <v>4.0999999999999996</v>
      </c>
      <c r="L3501" t="s">
        <v>12137</v>
      </c>
      <c r="M3501" t="s">
        <v>12167</v>
      </c>
      <c r="N3501" t="s">
        <v>12167</v>
      </c>
      <c r="O3501" t="s">
        <v>10701</v>
      </c>
      <c r="P3501" t="s">
        <v>10668</v>
      </c>
      <c r="Q3501" t="s">
        <v>10736</v>
      </c>
      <c r="R3501" t="s">
        <v>10835</v>
      </c>
      <c r="S3501" t="s">
        <v>10709</v>
      </c>
      <c r="T3501">
        <v>0.44</v>
      </c>
      <c r="U3501" s="1">
        <v>40689</v>
      </c>
      <c r="V3501">
        <f t="shared" si="54"/>
        <v>2011</v>
      </c>
    </row>
    <row r="3502" spans="1:22" x14ac:dyDescent="0.3">
      <c r="A3502">
        <v>47</v>
      </c>
      <c r="B3502">
        <v>290</v>
      </c>
      <c r="C3502" s="1">
        <v>39818</v>
      </c>
      <c r="D3502" t="s">
        <v>10686</v>
      </c>
      <c r="E3502">
        <v>24</v>
      </c>
      <c r="F3502">
        <v>188.73</v>
      </c>
      <c r="G3502">
        <v>0.05</v>
      </c>
      <c r="H3502" t="s">
        <v>10664</v>
      </c>
      <c r="I3502">
        <v>-32.479999999999997</v>
      </c>
      <c r="J3502">
        <v>7.64</v>
      </c>
      <c r="K3502">
        <v>5.83</v>
      </c>
      <c r="L3502" t="s">
        <v>12231</v>
      </c>
      <c r="M3502" t="s">
        <v>12167</v>
      </c>
      <c r="N3502" t="s">
        <v>12167</v>
      </c>
      <c r="O3502" t="s">
        <v>10701</v>
      </c>
      <c r="P3502" t="s">
        <v>10668</v>
      </c>
      <c r="Q3502" t="s">
        <v>10702</v>
      </c>
      <c r="R3502" t="s">
        <v>11007</v>
      </c>
      <c r="V3502">
        <f t="shared" si="54"/>
        <v>2009</v>
      </c>
    </row>
    <row r="3503" spans="1:22" x14ac:dyDescent="0.3">
      <c r="A3503">
        <v>104</v>
      </c>
      <c r="B3503">
        <v>644</v>
      </c>
      <c r="C3503" s="1">
        <v>41029</v>
      </c>
      <c r="D3503" t="s">
        <v>10719</v>
      </c>
      <c r="E3503">
        <v>5</v>
      </c>
      <c r="F3503">
        <v>1679.58</v>
      </c>
      <c r="G3503">
        <v>0.01</v>
      </c>
      <c r="H3503" t="s">
        <v>10672</v>
      </c>
      <c r="I3503">
        <v>-171.92</v>
      </c>
      <c r="J3503">
        <v>320.98</v>
      </c>
      <c r="K3503">
        <v>58.95</v>
      </c>
      <c r="L3503" t="s">
        <v>11571</v>
      </c>
      <c r="M3503" t="s">
        <v>12167</v>
      </c>
      <c r="N3503" t="s">
        <v>12167</v>
      </c>
      <c r="O3503" t="s">
        <v>10681</v>
      </c>
      <c r="P3503" t="s">
        <v>10690</v>
      </c>
      <c r="Q3503" t="s">
        <v>10753</v>
      </c>
      <c r="R3503" t="s">
        <v>10821</v>
      </c>
      <c r="S3503" t="s">
        <v>10677</v>
      </c>
      <c r="T3503">
        <v>0.56999999999999995</v>
      </c>
      <c r="U3503" s="1">
        <v>41030</v>
      </c>
      <c r="V3503">
        <f t="shared" si="54"/>
        <v>2012</v>
      </c>
    </row>
    <row r="3504" spans="1:22" x14ac:dyDescent="0.3">
      <c r="A3504">
        <v>112</v>
      </c>
      <c r="B3504">
        <v>738</v>
      </c>
      <c r="C3504" s="1">
        <v>40238</v>
      </c>
      <c r="D3504" t="s">
        <v>10686</v>
      </c>
      <c r="E3504">
        <v>7</v>
      </c>
      <c r="F3504">
        <v>560.51</v>
      </c>
      <c r="G3504">
        <v>0.04</v>
      </c>
      <c r="H3504" t="s">
        <v>10664</v>
      </c>
      <c r="I3504">
        <v>32.6</v>
      </c>
      <c r="J3504">
        <v>80.98</v>
      </c>
      <c r="K3504">
        <v>4.5</v>
      </c>
      <c r="L3504" t="s">
        <v>12232</v>
      </c>
      <c r="M3504" t="s">
        <v>12167</v>
      </c>
      <c r="N3504" t="s">
        <v>12167</v>
      </c>
      <c r="O3504" t="s">
        <v>10681</v>
      </c>
      <c r="P3504" t="s">
        <v>10668</v>
      </c>
      <c r="Q3504" t="s">
        <v>10675</v>
      </c>
      <c r="R3504" t="s">
        <v>11948</v>
      </c>
      <c r="S3504" t="s">
        <v>10685</v>
      </c>
      <c r="T3504">
        <v>0.59</v>
      </c>
      <c r="U3504" s="1">
        <v>40240</v>
      </c>
      <c r="V3504">
        <f t="shared" si="54"/>
        <v>2010</v>
      </c>
    </row>
    <row r="3505" spans="1:22" x14ac:dyDescent="0.3">
      <c r="A3505">
        <v>113</v>
      </c>
      <c r="B3505">
        <v>738</v>
      </c>
      <c r="C3505" s="1">
        <v>40238</v>
      </c>
      <c r="D3505" t="s">
        <v>10686</v>
      </c>
      <c r="E3505">
        <v>31</v>
      </c>
      <c r="F3505">
        <v>189.95</v>
      </c>
      <c r="G3505">
        <v>0.08</v>
      </c>
      <c r="H3505" t="s">
        <v>10664</v>
      </c>
      <c r="I3505">
        <v>-56.68</v>
      </c>
      <c r="J3505">
        <v>6.48</v>
      </c>
      <c r="K3505">
        <v>5.14</v>
      </c>
      <c r="L3505" t="s">
        <v>12232</v>
      </c>
      <c r="M3505" t="s">
        <v>12167</v>
      </c>
      <c r="N3505" t="s">
        <v>12167</v>
      </c>
      <c r="O3505" t="s">
        <v>10681</v>
      </c>
      <c r="P3505" t="s">
        <v>10668</v>
      </c>
      <c r="Q3505" t="s">
        <v>10702</v>
      </c>
      <c r="R3505" t="s">
        <v>11775</v>
      </c>
      <c r="S3505" t="s">
        <v>10685</v>
      </c>
      <c r="T3505">
        <v>0.37</v>
      </c>
      <c r="U3505" s="1">
        <v>40239</v>
      </c>
      <c r="V3505">
        <f t="shared" si="54"/>
        <v>2010</v>
      </c>
    </row>
    <row r="3506" spans="1:22" x14ac:dyDescent="0.3">
      <c r="A3506">
        <v>117</v>
      </c>
      <c r="B3506">
        <v>772</v>
      </c>
      <c r="C3506" s="1">
        <v>40284</v>
      </c>
      <c r="D3506" t="s">
        <v>10671</v>
      </c>
      <c r="E3506">
        <v>35</v>
      </c>
      <c r="F3506">
        <v>589.24</v>
      </c>
      <c r="G3506">
        <v>0.08</v>
      </c>
      <c r="H3506" t="s">
        <v>10664</v>
      </c>
      <c r="I3506">
        <v>-38.35</v>
      </c>
      <c r="J3506">
        <v>17.52</v>
      </c>
      <c r="K3506">
        <v>8.17</v>
      </c>
      <c r="L3506" t="s">
        <v>12233</v>
      </c>
      <c r="M3506" t="s">
        <v>12167</v>
      </c>
      <c r="N3506" t="s">
        <v>12167</v>
      </c>
      <c r="O3506" t="s">
        <v>10674</v>
      </c>
      <c r="P3506" t="s">
        <v>10668</v>
      </c>
      <c r="Q3506" t="s">
        <v>10675</v>
      </c>
      <c r="R3506" t="s">
        <v>12234</v>
      </c>
      <c r="S3506" t="s">
        <v>10689</v>
      </c>
      <c r="T3506">
        <v>0.5</v>
      </c>
      <c r="U3506" s="1">
        <v>40286</v>
      </c>
      <c r="V3506">
        <f t="shared" si="54"/>
        <v>2010</v>
      </c>
    </row>
    <row r="3507" spans="1:22" x14ac:dyDescent="0.3">
      <c r="A3507">
        <v>118</v>
      </c>
      <c r="B3507">
        <v>772</v>
      </c>
      <c r="C3507" s="1">
        <v>40284</v>
      </c>
      <c r="D3507" t="s">
        <v>10671</v>
      </c>
      <c r="E3507">
        <v>25</v>
      </c>
      <c r="F3507">
        <v>233.05</v>
      </c>
      <c r="G3507">
        <v>0.1</v>
      </c>
      <c r="H3507" t="s">
        <v>10664</v>
      </c>
      <c r="I3507">
        <v>86.93</v>
      </c>
      <c r="J3507">
        <v>9.9</v>
      </c>
      <c r="K3507">
        <v>1.39</v>
      </c>
      <c r="L3507" t="s">
        <v>12233</v>
      </c>
      <c r="M3507" t="s">
        <v>12167</v>
      </c>
      <c r="N3507" t="s">
        <v>12167</v>
      </c>
      <c r="O3507" t="s">
        <v>10674</v>
      </c>
      <c r="P3507" t="s">
        <v>10668</v>
      </c>
      <c r="Q3507" t="s">
        <v>10717</v>
      </c>
      <c r="R3507" t="s">
        <v>12235</v>
      </c>
      <c r="S3507" t="s">
        <v>10685</v>
      </c>
      <c r="T3507">
        <v>0.37</v>
      </c>
      <c r="U3507" s="1">
        <v>40286</v>
      </c>
      <c r="V3507">
        <f t="shared" si="54"/>
        <v>2010</v>
      </c>
    </row>
    <row r="3508" spans="1:22" x14ac:dyDescent="0.3">
      <c r="A3508">
        <v>181</v>
      </c>
      <c r="B3508">
        <v>1189</v>
      </c>
      <c r="C3508" s="1">
        <v>39911</v>
      </c>
      <c r="D3508" t="s">
        <v>10719</v>
      </c>
      <c r="E3508">
        <v>27</v>
      </c>
      <c r="F3508">
        <v>129.1</v>
      </c>
      <c r="G3508">
        <v>0</v>
      </c>
      <c r="H3508" t="s">
        <v>10664</v>
      </c>
      <c r="I3508">
        <v>-59.82</v>
      </c>
      <c r="J3508">
        <v>4.42</v>
      </c>
      <c r="K3508">
        <v>4.99</v>
      </c>
      <c r="L3508" t="s">
        <v>11668</v>
      </c>
      <c r="M3508" t="s">
        <v>12167</v>
      </c>
      <c r="N3508" t="s">
        <v>12167</v>
      </c>
      <c r="O3508" t="s">
        <v>10667</v>
      </c>
      <c r="P3508" t="s">
        <v>10668</v>
      </c>
      <c r="Q3508" t="s">
        <v>10717</v>
      </c>
      <c r="R3508" t="s">
        <v>12236</v>
      </c>
      <c r="S3508" t="s">
        <v>10685</v>
      </c>
      <c r="T3508">
        <v>0.38</v>
      </c>
      <c r="U3508" s="1">
        <v>39912</v>
      </c>
      <c r="V3508">
        <f t="shared" si="54"/>
        <v>2009</v>
      </c>
    </row>
    <row r="3509" spans="1:22" x14ac:dyDescent="0.3">
      <c r="A3509">
        <v>263</v>
      </c>
      <c r="B3509">
        <v>1825</v>
      </c>
      <c r="C3509" s="1">
        <v>40516</v>
      </c>
      <c r="D3509" t="s">
        <v>10704</v>
      </c>
      <c r="E3509">
        <v>22</v>
      </c>
      <c r="F3509">
        <v>38.26</v>
      </c>
      <c r="G3509">
        <v>0.03</v>
      </c>
      <c r="H3509" t="s">
        <v>10664</v>
      </c>
      <c r="I3509">
        <v>-2.34</v>
      </c>
      <c r="J3509">
        <v>1.76</v>
      </c>
      <c r="K3509">
        <v>0.7</v>
      </c>
      <c r="L3509" t="s">
        <v>11668</v>
      </c>
      <c r="M3509" t="s">
        <v>12167</v>
      </c>
      <c r="N3509" t="s">
        <v>12167</v>
      </c>
      <c r="O3509" t="s">
        <v>10667</v>
      </c>
      <c r="P3509" t="s">
        <v>10668</v>
      </c>
      <c r="Q3509" t="s">
        <v>10736</v>
      </c>
      <c r="R3509" t="s">
        <v>11023</v>
      </c>
      <c r="S3509" t="s">
        <v>10709</v>
      </c>
      <c r="T3509">
        <v>0.56000000000000005</v>
      </c>
      <c r="U3509" s="1">
        <v>40518</v>
      </c>
      <c r="V3509">
        <f t="shared" si="54"/>
        <v>2010</v>
      </c>
    </row>
    <row r="3510" spans="1:22" x14ac:dyDescent="0.3">
      <c r="A3510">
        <v>355</v>
      </c>
      <c r="B3510">
        <v>2467</v>
      </c>
      <c r="C3510" s="1">
        <v>40739</v>
      </c>
      <c r="D3510" t="s">
        <v>10686</v>
      </c>
      <c r="E3510">
        <v>30</v>
      </c>
      <c r="F3510">
        <v>4147.47</v>
      </c>
      <c r="G3510">
        <v>0.09</v>
      </c>
      <c r="H3510" t="s">
        <v>10672</v>
      </c>
      <c r="I3510">
        <v>586.61</v>
      </c>
      <c r="J3510">
        <v>145.44999999999999</v>
      </c>
      <c r="K3510">
        <v>17.850000000000001</v>
      </c>
      <c r="L3510" t="s">
        <v>12232</v>
      </c>
      <c r="M3510" t="s">
        <v>12167</v>
      </c>
      <c r="N3510" t="s">
        <v>12167</v>
      </c>
      <c r="O3510" t="s">
        <v>10681</v>
      </c>
      <c r="P3510" t="s">
        <v>10682</v>
      </c>
      <c r="Q3510" t="s">
        <v>10849</v>
      </c>
      <c r="R3510" t="s">
        <v>10873</v>
      </c>
      <c r="S3510" t="s">
        <v>10677</v>
      </c>
      <c r="T3510">
        <v>0.56000000000000005</v>
      </c>
      <c r="U3510" s="1">
        <v>40740</v>
      </c>
      <c r="V3510">
        <f t="shared" si="54"/>
        <v>2011</v>
      </c>
    </row>
    <row r="3511" spans="1:22" x14ac:dyDescent="0.3">
      <c r="A3511">
        <v>446</v>
      </c>
      <c r="B3511">
        <v>3014</v>
      </c>
      <c r="C3511" s="1">
        <v>41211</v>
      </c>
      <c r="D3511" t="s">
        <v>10686</v>
      </c>
      <c r="E3511">
        <v>13</v>
      </c>
      <c r="F3511">
        <v>4002.14</v>
      </c>
      <c r="G3511">
        <v>0.02</v>
      </c>
      <c r="H3511" t="s">
        <v>10664</v>
      </c>
      <c r="I3511">
        <v>1314.39</v>
      </c>
      <c r="J3511">
        <v>304.99</v>
      </c>
      <c r="K3511">
        <v>19.989999999999998</v>
      </c>
      <c r="L3511" t="s">
        <v>12233</v>
      </c>
      <c r="M3511" t="s">
        <v>12167</v>
      </c>
      <c r="N3511" t="s">
        <v>12167</v>
      </c>
      <c r="O3511" t="s">
        <v>10674</v>
      </c>
      <c r="P3511" t="s">
        <v>10668</v>
      </c>
      <c r="Q3511" t="s">
        <v>10678</v>
      </c>
      <c r="R3511" t="s">
        <v>11758</v>
      </c>
      <c r="S3511" t="s">
        <v>10685</v>
      </c>
      <c r="T3511">
        <v>0.4</v>
      </c>
      <c r="U3511" s="1">
        <v>41213</v>
      </c>
      <c r="V3511">
        <f t="shared" si="54"/>
        <v>2012</v>
      </c>
    </row>
    <row r="3512" spans="1:22" x14ac:dyDescent="0.3">
      <c r="A3512">
        <v>450</v>
      </c>
      <c r="B3512">
        <v>3073</v>
      </c>
      <c r="C3512" s="1">
        <v>39820</v>
      </c>
      <c r="D3512" t="s">
        <v>10704</v>
      </c>
      <c r="E3512">
        <v>3</v>
      </c>
      <c r="F3512">
        <v>10.58</v>
      </c>
      <c r="G3512">
        <v>0.05</v>
      </c>
      <c r="H3512" t="s">
        <v>10664</v>
      </c>
      <c r="I3512">
        <v>-11.58</v>
      </c>
      <c r="J3512">
        <v>1.98</v>
      </c>
      <c r="K3512">
        <v>4.7699999999999996</v>
      </c>
      <c r="L3512" t="s">
        <v>12237</v>
      </c>
      <c r="M3512" t="s">
        <v>12167</v>
      </c>
      <c r="N3512" t="s">
        <v>12167</v>
      </c>
      <c r="O3512" t="s">
        <v>10701</v>
      </c>
      <c r="P3512" t="s">
        <v>10668</v>
      </c>
      <c r="Q3512" t="s">
        <v>10678</v>
      </c>
      <c r="R3512" t="s">
        <v>12238</v>
      </c>
      <c r="S3512" t="s">
        <v>10685</v>
      </c>
      <c r="T3512">
        <v>0.4</v>
      </c>
      <c r="U3512" s="1">
        <v>39821</v>
      </c>
      <c r="V3512">
        <f t="shared" si="54"/>
        <v>2009</v>
      </c>
    </row>
    <row r="3513" spans="1:22" x14ac:dyDescent="0.3">
      <c r="A3513">
        <v>451</v>
      </c>
      <c r="B3513">
        <v>3073</v>
      </c>
      <c r="C3513" s="1">
        <v>39820</v>
      </c>
      <c r="D3513" t="s">
        <v>10704</v>
      </c>
      <c r="E3513">
        <v>3</v>
      </c>
      <c r="F3513">
        <v>2119.67</v>
      </c>
      <c r="G3513">
        <v>7.0000000000000007E-2</v>
      </c>
      <c r="H3513" t="s">
        <v>10697</v>
      </c>
      <c r="I3513">
        <v>-2314.7399999999998</v>
      </c>
      <c r="J3513">
        <v>699.99</v>
      </c>
      <c r="K3513">
        <v>24.49</v>
      </c>
      <c r="L3513" t="s">
        <v>12237</v>
      </c>
      <c r="M3513" t="s">
        <v>12167</v>
      </c>
      <c r="N3513" t="s">
        <v>12167</v>
      </c>
      <c r="O3513" t="s">
        <v>10701</v>
      </c>
      <c r="P3513" t="s">
        <v>10682</v>
      </c>
      <c r="Q3513" t="s">
        <v>10740</v>
      </c>
      <c r="R3513" t="s">
        <v>11043</v>
      </c>
      <c r="S3513" t="s">
        <v>10769</v>
      </c>
      <c r="T3513">
        <v>0.41</v>
      </c>
      <c r="U3513" s="1">
        <v>39821</v>
      </c>
      <c r="V3513">
        <f t="shared" si="54"/>
        <v>2009</v>
      </c>
    </row>
    <row r="3514" spans="1:22" x14ac:dyDescent="0.3">
      <c r="A3514">
        <v>452</v>
      </c>
      <c r="B3514">
        <v>3073</v>
      </c>
      <c r="C3514" s="1">
        <v>39820</v>
      </c>
      <c r="D3514" t="s">
        <v>10704</v>
      </c>
      <c r="E3514">
        <v>7</v>
      </c>
      <c r="F3514">
        <v>45923.76</v>
      </c>
      <c r="G3514">
        <v>7.0000000000000007E-2</v>
      </c>
      <c r="H3514" t="s">
        <v>10664</v>
      </c>
      <c r="I3514">
        <v>102.61</v>
      </c>
      <c r="J3514">
        <v>6783.02</v>
      </c>
      <c r="K3514">
        <v>24.49</v>
      </c>
      <c r="L3514" t="s">
        <v>12237</v>
      </c>
      <c r="M3514" t="s">
        <v>12167</v>
      </c>
      <c r="N3514" t="s">
        <v>12167</v>
      </c>
      <c r="O3514" t="s">
        <v>10701</v>
      </c>
      <c r="P3514" t="s">
        <v>10682</v>
      </c>
      <c r="Q3514" t="s">
        <v>10849</v>
      </c>
      <c r="R3514" t="s">
        <v>12239</v>
      </c>
      <c r="S3514" t="s">
        <v>10769</v>
      </c>
      <c r="T3514">
        <v>0.39</v>
      </c>
      <c r="U3514" s="1">
        <v>39821</v>
      </c>
      <c r="V3514">
        <f t="shared" si="54"/>
        <v>2009</v>
      </c>
    </row>
    <row r="3515" spans="1:22" x14ac:dyDescent="0.3">
      <c r="A3515">
        <v>464</v>
      </c>
      <c r="B3515">
        <v>3168</v>
      </c>
      <c r="C3515" s="1">
        <v>40937</v>
      </c>
      <c r="D3515" t="s">
        <v>10663</v>
      </c>
      <c r="E3515">
        <v>14</v>
      </c>
      <c r="F3515">
        <v>80.599999999999994</v>
      </c>
      <c r="G3515">
        <v>0.04</v>
      </c>
      <c r="H3515" t="s">
        <v>10664</v>
      </c>
      <c r="I3515">
        <v>-4.2</v>
      </c>
      <c r="J3515">
        <v>5.28</v>
      </c>
      <c r="K3515">
        <v>3.96</v>
      </c>
      <c r="L3515" t="s">
        <v>12237</v>
      </c>
      <c r="M3515" t="s">
        <v>12167</v>
      </c>
      <c r="N3515" t="s">
        <v>12167</v>
      </c>
      <c r="O3515" t="s">
        <v>10701</v>
      </c>
      <c r="P3515" t="s">
        <v>10690</v>
      </c>
      <c r="Q3515" t="s">
        <v>10691</v>
      </c>
      <c r="R3515" t="s">
        <v>12240</v>
      </c>
      <c r="V3515">
        <f t="shared" si="54"/>
        <v>2012</v>
      </c>
    </row>
    <row r="3516" spans="1:22" x14ac:dyDescent="0.3">
      <c r="A3516">
        <v>469</v>
      </c>
      <c r="B3516">
        <v>3205</v>
      </c>
      <c r="C3516" s="1">
        <v>41009</v>
      </c>
      <c r="D3516" t="s">
        <v>10663</v>
      </c>
      <c r="E3516">
        <v>8</v>
      </c>
      <c r="F3516">
        <v>136.61000000000001</v>
      </c>
      <c r="G3516">
        <v>0.01</v>
      </c>
      <c r="H3516" t="s">
        <v>10664</v>
      </c>
      <c r="I3516">
        <v>80.430000000000007</v>
      </c>
      <c r="J3516">
        <v>15.68</v>
      </c>
      <c r="K3516">
        <v>3.73</v>
      </c>
      <c r="L3516" t="s">
        <v>12241</v>
      </c>
      <c r="M3516" t="s">
        <v>12167</v>
      </c>
      <c r="N3516" t="s">
        <v>12167</v>
      </c>
      <c r="O3516" t="s">
        <v>10674</v>
      </c>
      <c r="P3516" t="s">
        <v>10690</v>
      </c>
      <c r="Q3516" t="s">
        <v>10691</v>
      </c>
      <c r="R3516" t="s">
        <v>11644</v>
      </c>
      <c r="S3516" t="s">
        <v>10693</v>
      </c>
      <c r="T3516">
        <v>0.46</v>
      </c>
      <c r="U3516" s="1">
        <v>41009</v>
      </c>
      <c r="V3516">
        <f t="shared" si="54"/>
        <v>2012</v>
      </c>
    </row>
    <row r="3517" spans="1:22" x14ac:dyDescent="0.3">
      <c r="A3517">
        <v>470</v>
      </c>
      <c r="B3517">
        <v>3205</v>
      </c>
      <c r="C3517" s="1">
        <v>41009</v>
      </c>
      <c r="D3517" t="s">
        <v>10663</v>
      </c>
      <c r="E3517">
        <v>42</v>
      </c>
      <c r="F3517">
        <v>2907.63</v>
      </c>
      <c r="G3517">
        <v>0.04</v>
      </c>
      <c r="H3517" t="s">
        <v>10697</v>
      </c>
      <c r="I3517">
        <v>54.6</v>
      </c>
      <c r="J3517">
        <v>71.37</v>
      </c>
      <c r="K3517">
        <v>69</v>
      </c>
      <c r="L3517" t="s">
        <v>12241</v>
      </c>
      <c r="M3517" t="s">
        <v>12167</v>
      </c>
      <c r="N3517" t="s">
        <v>12167</v>
      </c>
      <c r="O3517" t="s">
        <v>10674</v>
      </c>
      <c r="P3517" t="s">
        <v>10690</v>
      </c>
      <c r="Q3517" t="s">
        <v>10724</v>
      </c>
      <c r="R3517" t="s">
        <v>10725</v>
      </c>
      <c r="V3517">
        <f t="shared" si="54"/>
        <v>2012</v>
      </c>
    </row>
    <row r="3518" spans="1:22" x14ac:dyDescent="0.3">
      <c r="A3518">
        <v>520</v>
      </c>
      <c r="B3518">
        <v>3559</v>
      </c>
      <c r="C3518" s="1">
        <v>41205</v>
      </c>
      <c r="D3518" t="s">
        <v>10704</v>
      </c>
      <c r="E3518">
        <v>34</v>
      </c>
      <c r="F3518">
        <v>136.66999999999999</v>
      </c>
      <c r="G3518">
        <v>7.0000000000000007E-2</v>
      </c>
      <c r="H3518" t="s">
        <v>10697</v>
      </c>
      <c r="I3518">
        <v>-117.92</v>
      </c>
      <c r="J3518">
        <v>3.81</v>
      </c>
      <c r="K3518">
        <v>5.44</v>
      </c>
      <c r="L3518" t="s">
        <v>11275</v>
      </c>
      <c r="M3518" t="s">
        <v>12167</v>
      </c>
      <c r="N3518" t="s">
        <v>12167</v>
      </c>
      <c r="O3518" t="s">
        <v>10681</v>
      </c>
      <c r="P3518" t="s">
        <v>10668</v>
      </c>
      <c r="Q3518" t="s">
        <v>10678</v>
      </c>
      <c r="R3518" t="s">
        <v>11175</v>
      </c>
      <c r="V3518">
        <f t="shared" si="54"/>
        <v>2012</v>
      </c>
    </row>
    <row r="3519" spans="1:22" x14ac:dyDescent="0.3">
      <c r="A3519">
        <v>523</v>
      </c>
      <c r="B3519">
        <v>3586</v>
      </c>
      <c r="C3519" s="1">
        <v>40516</v>
      </c>
      <c r="D3519" t="s">
        <v>10671</v>
      </c>
      <c r="E3519">
        <v>32</v>
      </c>
      <c r="F3519">
        <v>383.57</v>
      </c>
      <c r="G3519">
        <v>0.06</v>
      </c>
      <c r="H3519" t="s">
        <v>10664</v>
      </c>
      <c r="I3519">
        <v>70.510000000000005</v>
      </c>
      <c r="J3519">
        <v>12.58</v>
      </c>
      <c r="K3519">
        <v>5.16</v>
      </c>
      <c r="L3519" t="s">
        <v>11340</v>
      </c>
      <c r="M3519" t="s">
        <v>12167</v>
      </c>
      <c r="N3519" t="s">
        <v>12167</v>
      </c>
      <c r="O3519" t="s">
        <v>10701</v>
      </c>
      <c r="P3519" t="s">
        <v>10690</v>
      </c>
      <c r="Q3519" t="s">
        <v>10691</v>
      </c>
      <c r="R3519" t="s">
        <v>10878</v>
      </c>
      <c r="V3519">
        <f t="shared" si="54"/>
        <v>2010</v>
      </c>
    </row>
    <row r="3520" spans="1:22" x14ac:dyDescent="0.3">
      <c r="A3520">
        <v>524</v>
      </c>
      <c r="B3520">
        <v>3586</v>
      </c>
      <c r="C3520" s="1">
        <v>40516</v>
      </c>
      <c r="D3520" t="s">
        <v>10671</v>
      </c>
      <c r="E3520">
        <v>31</v>
      </c>
      <c r="F3520">
        <v>461.1</v>
      </c>
      <c r="G3520">
        <v>0.05</v>
      </c>
      <c r="H3520" t="s">
        <v>10664</v>
      </c>
      <c r="I3520">
        <v>116.96</v>
      </c>
      <c r="J3520">
        <v>14.34</v>
      </c>
      <c r="K3520">
        <v>5</v>
      </c>
      <c r="L3520" t="s">
        <v>11340</v>
      </c>
      <c r="M3520" t="s">
        <v>12167</v>
      </c>
      <c r="N3520" t="s">
        <v>12167</v>
      </c>
      <c r="O3520" t="s">
        <v>10701</v>
      </c>
      <c r="P3520" t="s">
        <v>10690</v>
      </c>
      <c r="Q3520" t="s">
        <v>10691</v>
      </c>
      <c r="R3520" t="s">
        <v>11321</v>
      </c>
      <c r="S3520" t="s">
        <v>10693</v>
      </c>
      <c r="T3520">
        <v>0.49</v>
      </c>
      <c r="U3520" s="1">
        <v>40518</v>
      </c>
      <c r="V3520">
        <f t="shared" si="54"/>
        <v>2010</v>
      </c>
    </row>
    <row r="3521" spans="1:22" x14ac:dyDescent="0.3">
      <c r="A3521">
        <v>554</v>
      </c>
      <c r="B3521">
        <v>3750</v>
      </c>
      <c r="C3521" s="1">
        <v>40662</v>
      </c>
      <c r="D3521" t="s">
        <v>10704</v>
      </c>
      <c r="E3521">
        <v>12</v>
      </c>
      <c r="F3521">
        <v>76.16</v>
      </c>
      <c r="G3521">
        <v>0.04</v>
      </c>
      <c r="H3521" t="s">
        <v>10664</v>
      </c>
      <c r="I3521">
        <v>-24.03</v>
      </c>
      <c r="J3521">
        <v>5.98</v>
      </c>
      <c r="K3521">
        <v>5.2</v>
      </c>
      <c r="L3521" t="s">
        <v>11668</v>
      </c>
      <c r="M3521" t="s">
        <v>12167</v>
      </c>
      <c r="N3521" t="s">
        <v>12167</v>
      </c>
      <c r="O3521" t="s">
        <v>10667</v>
      </c>
      <c r="P3521" t="s">
        <v>10668</v>
      </c>
      <c r="Q3521" t="s">
        <v>10702</v>
      </c>
      <c r="R3521" t="s">
        <v>11215</v>
      </c>
      <c r="S3521" t="s">
        <v>10685</v>
      </c>
      <c r="T3521">
        <v>0.36</v>
      </c>
      <c r="U3521" s="1">
        <v>40664</v>
      </c>
      <c r="V3521">
        <f t="shared" si="54"/>
        <v>2011</v>
      </c>
    </row>
    <row r="3522" spans="1:22" x14ac:dyDescent="0.3">
      <c r="A3522">
        <v>556</v>
      </c>
      <c r="B3522">
        <v>3778</v>
      </c>
      <c r="C3522" s="1">
        <v>40323</v>
      </c>
      <c r="D3522" t="s">
        <v>10719</v>
      </c>
      <c r="E3522">
        <v>34</v>
      </c>
      <c r="F3522">
        <v>268.08999999999997</v>
      </c>
      <c r="G3522">
        <v>7.0000000000000007E-2</v>
      </c>
      <c r="H3522" t="s">
        <v>10664</v>
      </c>
      <c r="I3522">
        <v>-63.76</v>
      </c>
      <c r="J3522">
        <v>8.32</v>
      </c>
      <c r="K3522">
        <v>2.38</v>
      </c>
      <c r="L3522" t="s">
        <v>12242</v>
      </c>
      <c r="M3522" t="s">
        <v>12167</v>
      </c>
      <c r="N3522" t="s">
        <v>12167</v>
      </c>
      <c r="O3522" t="s">
        <v>10701</v>
      </c>
      <c r="P3522" t="s">
        <v>10682</v>
      </c>
      <c r="Q3522" t="s">
        <v>10711</v>
      </c>
      <c r="R3522" t="s">
        <v>12156</v>
      </c>
      <c r="V3522">
        <f t="shared" ref="V3522:V3585" si="55">YEAR(C3522)</f>
        <v>2010</v>
      </c>
    </row>
    <row r="3523" spans="1:22" x14ac:dyDescent="0.3">
      <c r="A3523">
        <v>557</v>
      </c>
      <c r="B3523">
        <v>3778</v>
      </c>
      <c r="C3523" s="1">
        <v>40323</v>
      </c>
      <c r="D3523" t="s">
        <v>10719</v>
      </c>
      <c r="E3523">
        <v>12</v>
      </c>
      <c r="F3523">
        <v>557.03</v>
      </c>
      <c r="G3523">
        <v>0.04</v>
      </c>
      <c r="H3523" t="s">
        <v>10664</v>
      </c>
      <c r="I3523">
        <v>8.9499999999999993</v>
      </c>
      <c r="J3523">
        <v>45.19</v>
      </c>
      <c r="K3523">
        <v>1.99</v>
      </c>
      <c r="L3523" t="s">
        <v>12242</v>
      </c>
      <c r="M3523" t="s">
        <v>12167</v>
      </c>
      <c r="N3523" t="s">
        <v>12167</v>
      </c>
      <c r="O3523" t="s">
        <v>10701</v>
      </c>
      <c r="P3523" t="s">
        <v>10682</v>
      </c>
      <c r="Q3523" t="s">
        <v>10711</v>
      </c>
      <c r="R3523" t="s">
        <v>11015</v>
      </c>
      <c r="V3523">
        <f t="shared" si="55"/>
        <v>2010</v>
      </c>
    </row>
    <row r="3524" spans="1:22" x14ac:dyDescent="0.3">
      <c r="A3524">
        <v>558</v>
      </c>
      <c r="B3524">
        <v>3778</v>
      </c>
      <c r="C3524" s="1">
        <v>40323</v>
      </c>
      <c r="D3524" t="s">
        <v>10719</v>
      </c>
      <c r="E3524">
        <v>3</v>
      </c>
      <c r="F3524">
        <v>26.53</v>
      </c>
      <c r="G3524">
        <v>0.05</v>
      </c>
      <c r="H3524" t="s">
        <v>10664</v>
      </c>
      <c r="I3524">
        <v>-15</v>
      </c>
      <c r="J3524">
        <v>6.68</v>
      </c>
      <c r="K3524">
        <v>6.92</v>
      </c>
      <c r="L3524" t="s">
        <v>12242</v>
      </c>
      <c r="M3524" t="s">
        <v>12167</v>
      </c>
      <c r="N3524" t="s">
        <v>12167</v>
      </c>
      <c r="O3524" t="s">
        <v>10701</v>
      </c>
      <c r="P3524" t="s">
        <v>10668</v>
      </c>
      <c r="Q3524" t="s">
        <v>10702</v>
      </c>
      <c r="R3524" t="s">
        <v>11296</v>
      </c>
      <c r="S3524" t="s">
        <v>10685</v>
      </c>
      <c r="T3524">
        <v>0.37</v>
      </c>
      <c r="U3524" s="1">
        <v>40324</v>
      </c>
      <c r="V3524">
        <f t="shared" si="55"/>
        <v>2010</v>
      </c>
    </row>
    <row r="3525" spans="1:22" x14ac:dyDescent="0.3">
      <c r="A3525">
        <v>559</v>
      </c>
      <c r="B3525">
        <v>3778</v>
      </c>
      <c r="C3525" s="1">
        <v>40323</v>
      </c>
      <c r="D3525" t="s">
        <v>10719</v>
      </c>
      <c r="E3525">
        <v>34</v>
      </c>
      <c r="F3525">
        <v>5133.9234999999999</v>
      </c>
      <c r="G3525">
        <v>0.02</v>
      </c>
      <c r="H3525" t="s">
        <v>10664</v>
      </c>
      <c r="I3525">
        <v>1313.95</v>
      </c>
      <c r="J3525">
        <v>175.99</v>
      </c>
      <c r="K3525">
        <v>4.99</v>
      </c>
      <c r="L3525" t="s">
        <v>12242</v>
      </c>
      <c r="M3525" t="s">
        <v>12167</v>
      </c>
      <c r="N3525" t="s">
        <v>12167</v>
      </c>
      <c r="O3525" t="s">
        <v>10701</v>
      </c>
      <c r="P3525" t="s">
        <v>10682</v>
      </c>
      <c r="Q3525" t="s">
        <v>10683</v>
      </c>
      <c r="R3525">
        <v>5165</v>
      </c>
      <c r="S3525" t="s">
        <v>10685</v>
      </c>
      <c r="T3525">
        <v>0.59</v>
      </c>
      <c r="U3525" s="1">
        <v>40324</v>
      </c>
      <c r="V3525">
        <f t="shared" si="55"/>
        <v>2010</v>
      </c>
    </row>
    <row r="3526" spans="1:22" x14ac:dyDescent="0.3">
      <c r="A3526">
        <v>566</v>
      </c>
      <c r="B3526">
        <v>3841</v>
      </c>
      <c r="C3526" s="1">
        <v>40090</v>
      </c>
      <c r="D3526" t="s">
        <v>10686</v>
      </c>
      <c r="E3526">
        <v>19</v>
      </c>
      <c r="F3526">
        <v>1184.45</v>
      </c>
      <c r="G3526">
        <v>0.02</v>
      </c>
      <c r="H3526" t="s">
        <v>10664</v>
      </c>
      <c r="I3526">
        <v>-552.1</v>
      </c>
      <c r="J3526">
        <v>60.98</v>
      </c>
      <c r="K3526">
        <v>49</v>
      </c>
      <c r="L3526" t="s">
        <v>12243</v>
      </c>
      <c r="M3526" t="s">
        <v>12167</v>
      </c>
      <c r="N3526" t="s">
        <v>12167</v>
      </c>
      <c r="O3526" t="s">
        <v>10667</v>
      </c>
      <c r="P3526" t="s">
        <v>10668</v>
      </c>
      <c r="Q3526" t="s">
        <v>10675</v>
      </c>
      <c r="R3526" t="s">
        <v>11098</v>
      </c>
      <c r="S3526" t="s">
        <v>10769</v>
      </c>
      <c r="T3526">
        <v>0.59</v>
      </c>
      <c r="U3526" s="1">
        <v>40092</v>
      </c>
      <c r="V3526">
        <f t="shared" si="55"/>
        <v>2009</v>
      </c>
    </row>
    <row r="3527" spans="1:22" x14ac:dyDescent="0.3">
      <c r="A3527">
        <v>567</v>
      </c>
      <c r="B3527">
        <v>3841</v>
      </c>
      <c r="C3527" s="1">
        <v>40090</v>
      </c>
      <c r="D3527" t="s">
        <v>10686</v>
      </c>
      <c r="E3527">
        <v>20</v>
      </c>
      <c r="F3527">
        <v>25409.63</v>
      </c>
      <c r="G3527">
        <v>0.02</v>
      </c>
      <c r="H3527" t="s">
        <v>10664</v>
      </c>
      <c r="I3527">
        <v>11535.28</v>
      </c>
      <c r="J3527">
        <v>1270.99</v>
      </c>
      <c r="K3527">
        <v>19.989999999999998</v>
      </c>
      <c r="L3527" t="s">
        <v>12243</v>
      </c>
      <c r="M3527" t="s">
        <v>12167</v>
      </c>
      <c r="N3527" t="s">
        <v>12167</v>
      </c>
      <c r="O3527" t="s">
        <v>10667</v>
      </c>
      <c r="P3527" t="s">
        <v>10668</v>
      </c>
      <c r="Q3527" t="s">
        <v>10678</v>
      </c>
      <c r="R3527" t="s">
        <v>10911</v>
      </c>
      <c r="S3527" t="s">
        <v>10685</v>
      </c>
      <c r="T3527">
        <v>0.35</v>
      </c>
      <c r="U3527" s="1">
        <v>40092</v>
      </c>
      <c r="V3527">
        <f t="shared" si="55"/>
        <v>2009</v>
      </c>
    </row>
    <row r="3528" spans="1:22" x14ac:dyDescent="0.3">
      <c r="A3528">
        <v>568</v>
      </c>
      <c r="B3528">
        <v>3841</v>
      </c>
      <c r="C3528" s="1">
        <v>40090</v>
      </c>
      <c r="D3528" t="s">
        <v>10686</v>
      </c>
      <c r="E3528">
        <v>43</v>
      </c>
      <c r="F3528">
        <v>7308.2830000000004</v>
      </c>
      <c r="G3528">
        <v>0.05</v>
      </c>
      <c r="H3528" t="s">
        <v>10697</v>
      </c>
      <c r="I3528">
        <v>1680.23</v>
      </c>
      <c r="J3528">
        <v>205.99</v>
      </c>
      <c r="K3528">
        <v>8.99</v>
      </c>
      <c r="L3528" t="s">
        <v>12243</v>
      </c>
      <c r="M3528" t="s">
        <v>12167</v>
      </c>
      <c r="N3528" t="s">
        <v>12167</v>
      </c>
      <c r="O3528" t="s">
        <v>10667</v>
      </c>
      <c r="P3528" t="s">
        <v>10682</v>
      </c>
      <c r="Q3528" t="s">
        <v>10683</v>
      </c>
      <c r="R3528" t="s">
        <v>11621</v>
      </c>
      <c r="S3528" t="s">
        <v>10685</v>
      </c>
      <c r="T3528">
        <v>0.6</v>
      </c>
      <c r="U3528" s="1">
        <v>40092</v>
      </c>
      <c r="V3528">
        <f t="shared" si="55"/>
        <v>2009</v>
      </c>
    </row>
    <row r="3529" spans="1:22" x14ac:dyDescent="0.3">
      <c r="A3529">
        <v>584</v>
      </c>
      <c r="B3529">
        <v>4004</v>
      </c>
      <c r="C3529" s="1">
        <v>40304</v>
      </c>
      <c r="D3529" t="s">
        <v>10704</v>
      </c>
      <c r="E3529">
        <v>14</v>
      </c>
      <c r="F3529">
        <v>63.52</v>
      </c>
      <c r="G3529">
        <v>0.1</v>
      </c>
      <c r="H3529" t="s">
        <v>10664</v>
      </c>
      <c r="I3529">
        <v>8.66</v>
      </c>
      <c r="J3529">
        <v>4.84</v>
      </c>
      <c r="K3529">
        <v>0.71</v>
      </c>
      <c r="L3529" t="s">
        <v>12244</v>
      </c>
      <c r="M3529" t="s">
        <v>12167</v>
      </c>
      <c r="N3529" t="s">
        <v>12167</v>
      </c>
      <c r="O3529" t="s">
        <v>10681</v>
      </c>
      <c r="P3529" t="s">
        <v>10668</v>
      </c>
      <c r="Q3529" t="s">
        <v>10736</v>
      </c>
      <c r="R3529" t="s">
        <v>11251</v>
      </c>
      <c r="S3529" t="s">
        <v>10709</v>
      </c>
      <c r="T3529">
        <v>0.52</v>
      </c>
      <c r="U3529" s="1">
        <v>40307</v>
      </c>
      <c r="V3529">
        <f t="shared" si="55"/>
        <v>2010</v>
      </c>
    </row>
    <row r="3530" spans="1:22" x14ac:dyDescent="0.3">
      <c r="A3530">
        <v>585</v>
      </c>
      <c r="B3530">
        <v>4004</v>
      </c>
      <c r="C3530" s="1">
        <v>40304</v>
      </c>
      <c r="D3530" t="s">
        <v>10704</v>
      </c>
      <c r="E3530">
        <v>44</v>
      </c>
      <c r="F3530">
        <v>1512.25</v>
      </c>
      <c r="G3530">
        <v>0.05</v>
      </c>
      <c r="H3530" t="s">
        <v>10664</v>
      </c>
      <c r="I3530">
        <v>195.48</v>
      </c>
      <c r="J3530">
        <v>34.58</v>
      </c>
      <c r="K3530">
        <v>8.99</v>
      </c>
      <c r="L3530" t="s">
        <v>12244</v>
      </c>
      <c r="M3530" t="s">
        <v>12167</v>
      </c>
      <c r="N3530" t="s">
        <v>12167</v>
      </c>
      <c r="O3530" t="s">
        <v>10681</v>
      </c>
      <c r="P3530" t="s">
        <v>10668</v>
      </c>
      <c r="Q3530" t="s">
        <v>10736</v>
      </c>
      <c r="R3530" t="s">
        <v>11327</v>
      </c>
      <c r="S3530" t="s">
        <v>10693</v>
      </c>
      <c r="T3530">
        <v>0.56000000000000005</v>
      </c>
      <c r="U3530" s="1">
        <v>40305</v>
      </c>
      <c r="V3530">
        <f t="shared" si="55"/>
        <v>2010</v>
      </c>
    </row>
    <row r="3531" spans="1:22" x14ac:dyDescent="0.3">
      <c r="A3531">
        <v>599</v>
      </c>
      <c r="B3531">
        <v>4096</v>
      </c>
      <c r="C3531" s="1">
        <v>41092</v>
      </c>
      <c r="D3531" t="s">
        <v>10686</v>
      </c>
      <c r="E3531">
        <v>21</v>
      </c>
      <c r="F3531">
        <v>128.28</v>
      </c>
      <c r="G3531">
        <v>0.04</v>
      </c>
      <c r="H3531" t="s">
        <v>10664</v>
      </c>
      <c r="I3531">
        <v>53.58</v>
      </c>
      <c r="J3531">
        <v>6.3</v>
      </c>
      <c r="K3531">
        <v>0.5</v>
      </c>
      <c r="L3531" t="s">
        <v>11571</v>
      </c>
      <c r="M3531" t="s">
        <v>12167</v>
      </c>
      <c r="N3531" t="s">
        <v>12167</v>
      </c>
      <c r="O3531" t="s">
        <v>10681</v>
      </c>
      <c r="P3531" t="s">
        <v>10668</v>
      </c>
      <c r="Q3531" t="s">
        <v>10729</v>
      </c>
      <c r="R3531" t="s">
        <v>11089</v>
      </c>
      <c r="S3531" t="s">
        <v>10685</v>
      </c>
      <c r="T3531">
        <v>0.39</v>
      </c>
      <c r="U3531" s="1">
        <v>41093</v>
      </c>
      <c r="V3531">
        <f t="shared" si="55"/>
        <v>2012</v>
      </c>
    </row>
    <row r="3532" spans="1:22" x14ac:dyDescent="0.3">
      <c r="A3532">
        <v>682</v>
      </c>
      <c r="B3532">
        <v>4769</v>
      </c>
      <c r="C3532" s="1">
        <v>40646</v>
      </c>
      <c r="D3532" t="s">
        <v>10686</v>
      </c>
      <c r="E3532">
        <v>41</v>
      </c>
      <c r="F3532">
        <v>117.4</v>
      </c>
      <c r="G3532">
        <v>0.01</v>
      </c>
      <c r="H3532" t="s">
        <v>10664</v>
      </c>
      <c r="I3532">
        <v>48.63</v>
      </c>
      <c r="J3532">
        <v>2.88</v>
      </c>
      <c r="K3532">
        <v>0.5</v>
      </c>
      <c r="L3532" t="s">
        <v>12245</v>
      </c>
      <c r="M3532" t="s">
        <v>12167</v>
      </c>
      <c r="N3532" t="s">
        <v>12167</v>
      </c>
      <c r="O3532" t="s">
        <v>10701</v>
      </c>
      <c r="P3532" t="s">
        <v>10668</v>
      </c>
      <c r="Q3532" t="s">
        <v>10729</v>
      </c>
      <c r="R3532" t="s">
        <v>10767</v>
      </c>
      <c r="S3532" t="s">
        <v>10685</v>
      </c>
      <c r="T3532">
        <v>0.36</v>
      </c>
      <c r="U3532" s="1">
        <v>40647</v>
      </c>
      <c r="V3532">
        <f t="shared" si="55"/>
        <v>2011</v>
      </c>
    </row>
    <row r="3533" spans="1:22" x14ac:dyDescent="0.3">
      <c r="A3533">
        <v>688</v>
      </c>
      <c r="B3533">
        <v>4800</v>
      </c>
      <c r="C3533" s="1">
        <v>40913</v>
      </c>
      <c r="D3533" t="s">
        <v>10663</v>
      </c>
      <c r="E3533">
        <v>4</v>
      </c>
      <c r="F3533">
        <v>41.94</v>
      </c>
      <c r="G3533">
        <v>0.05</v>
      </c>
      <c r="H3533" t="s">
        <v>10664</v>
      </c>
      <c r="I3533">
        <v>-26.17</v>
      </c>
      <c r="J3533">
        <v>8.0399999999999991</v>
      </c>
      <c r="K3533">
        <v>8.94</v>
      </c>
      <c r="L3533" t="s">
        <v>12246</v>
      </c>
      <c r="M3533" t="s">
        <v>12167</v>
      </c>
      <c r="N3533" t="s">
        <v>12167</v>
      </c>
      <c r="O3533" t="s">
        <v>10681</v>
      </c>
      <c r="P3533" t="s">
        <v>10668</v>
      </c>
      <c r="Q3533" t="s">
        <v>10678</v>
      </c>
      <c r="R3533" t="s">
        <v>11154</v>
      </c>
      <c r="V3533">
        <f t="shared" si="55"/>
        <v>2012</v>
      </c>
    </row>
    <row r="3534" spans="1:22" x14ac:dyDescent="0.3">
      <c r="A3534">
        <v>689</v>
      </c>
      <c r="B3534">
        <v>4800</v>
      </c>
      <c r="C3534" s="1">
        <v>40913</v>
      </c>
      <c r="D3534" t="s">
        <v>10663</v>
      </c>
      <c r="E3534">
        <v>17</v>
      </c>
      <c r="F3534">
        <v>89.25</v>
      </c>
      <c r="G3534">
        <v>0.01</v>
      </c>
      <c r="H3534" t="s">
        <v>10664</v>
      </c>
      <c r="I3534">
        <v>40.880000000000003</v>
      </c>
      <c r="J3534">
        <v>4.91</v>
      </c>
      <c r="K3534">
        <v>0.5</v>
      </c>
      <c r="L3534" t="s">
        <v>12246</v>
      </c>
      <c r="M3534" t="s">
        <v>12167</v>
      </c>
      <c r="N3534" t="s">
        <v>12167</v>
      </c>
      <c r="O3534" t="s">
        <v>10681</v>
      </c>
      <c r="P3534" t="s">
        <v>10668</v>
      </c>
      <c r="Q3534" t="s">
        <v>10729</v>
      </c>
      <c r="R3534" t="s">
        <v>11134</v>
      </c>
      <c r="S3534" t="s">
        <v>10685</v>
      </c>
      <c r="T3534">
        <v>0.36</v>
      </c>
      <c r="U3534" s="1">
        <v>40920</v>
      </c>
      <c r="V3534">
        <f t="shared" si="55"/>
        <v>2012</v>
      </c>
    </row>
    <row r="3535" spans="1:22" x14ac:dyDescent="0.3">
      <c r="A3535">
        <v>690</v>
      </c>
      <c r="B3535">
        <v>4800</v>
      </c>
      <c r="C3535" s="1">
        <v>40913</v>
      </c>
      <c r="D3535" t="s">
        <v>10663</v>
      </c>
      <c r="E3535">
        <v>7</v>
      </c>
      <c r="F3535">
        <v>79.81</v>
      </c>
      <c r="G3535">
        <v>7.0000000000000007E-2</v>
      </c>
      <c r="H3535" t="s">
        <v>10664</v>
      </c>
      <c r="I3535">
        <v>-4.28</v>
      </c>
      <c r="J3535">
        <v>11.55</v>
      </c>
      <c r="K3535">
        <v>2.36</v>
      </c>
      <c r="L3535" t="s">
        <v>12246</v>
      </c>
      <c r="M3535" t="s">
        <v>12167</v>
      </c>
      <c r="N3535" t="s">
        <v>12167</v>
      </c>
      <c r="O3535" t="s">
        <v>10681</v>
      </c>
      <c r="P3535" t="s">
        <v>10668</v>
      </c>
      <c r="Q3535" t="s">
        <v>10736</v>
      </c>
      <c r="R3535" t="s">
        <v>11590</v>
      </c>
      <c r="S3535" t="s">
        <v>10709</v>
      </c>
      <c r="T3535">
        <v>0.55000000000000004</v>
      </c>
      <c r="U3535" s="1">
        <v>40918</v>
      </c>
      <c r="V3535">
        <f t="shared" si="55"/>
        <v>2012</v>
      </c>
    </row>
    <row r="3536" spans="1:22" x14ac:dyDescent="0.3">
      <c r="A3536">
        <v>778</v>
      </c>
      <c r="B3536">
        <v>5543</v>
      </c>
      <c r="C3536" s="1">
        <v>40445</v>
      </c>
      <c r="D3536" t="s">
        <v>10704</v>
      </c>
      <c r="E3536">
        <v>15</v>
      </c>
      <c r="F3536">
        <v>703.54</v>
      </c>
      <c r="G3536">
        <v>0.04</v>
      </c>
      <c r="H3536" t="s">
        <v>10664</v>
      </c>
      <c r="I3536">
        <v>138.46</v>
      </c>
      <c r="J3536">
        <v>48.58</v>
      </c>
      <c r="K3536">
        <v>3.99</v>
      </c>
      <c r="L3536" t="s">
        <v>12247</v>
      </c>
      <c r="M3536" t="s">
        <v>12167</v>
      </c>
      <c r="N3536" t="s">
        <v>12167</v>
      </c>
      <c r="O3536" t="s">
        <v>10681</v>
      </c>
      <c r="P3536" t="s">
        <v>10668</v>
      </c>
      <c r="Q3536" t="s">
        <v>10675</v>
      </c>
      <c r="R3536" t="s">
        <v>11589</v>
      </c>
      <c r="S3536" t="s">
        <v>10685</v>
      </c>
      <c r="T3536">
        <v>0.56000000000000005</v>
      </c>
      <c r="U3536" s="1">
        <v>40447</v>
      </c>
      <c r="V3536">
        <f t="shared" si="55"/>
        <v>2010</v>
      </c>
    </row>
    <row r="3537" spans="1:22" x14ac:dyDescent="0.3">
      <c r="A3537">
        <v>779</v>
      </c>
      <c r="B3537">
        <v>5543</v>
      </c>
      <c r="C3537" s="1">
        <v>40445</v>
      </c>
      <c r="D3537" t="s">
        <v>10704</v>
      </c>
      <c r="E3537">
        <v>6</v>
      </c>
      <c r="F3537">
        <v>65.930000000000007</v>
      </c>
      <c r="G3537">
        <v>0.04</v>
      </c>
      <c r="H3537" t="s">
        <v>10664</v>
      </c>
      <c r="I3537">
        <v>11.06</v>
      </c>
      <c r="J3537">
        <v>10.31</v>
      </c>
      <c r="K3537">
        <v>1.79</v>
      </c>
      <c r="L3537" t="s">
        <v>12247</v>
      </c>
      <c r="M3537" t="s">
        <v>12167</v>
      </c>
      <c r="N3537" t="s">
        <v>12167</v>
      </c>
      <c r="O3537" t="s">
        <v>10681</v>
      </c>
      <c r="P3537" t="s">
        <v>10668</v>
      </c>
      <c r="Q3537" t="s">
        <v>10702</v>
      </c>
      <c r="R3537" t="s">
        <v>10920</v>
      </c>
      <c r="S3537" t="s">
        <v>10709</v>
      </c>
      <c r="T3537">
        <v>0.38</v>
      </c>
      <c r="U3537" s="1">
        <v>40448</v>
      </c>
      <c r="V3537">
        <f t="shared" si="55"/>
        <v>2010</v>
      </c>
    </row>
    <row r="3538" spans="1:22" x14ac:dyDescent="0.3">
      <c r="A3538">
        <v>780</v>
      </c>
      <c r="B3538">
        <v>5543</v>
      </c>
      <c r="C3538" s="1">
        <v>40445</v>
      </c>
      <c r="D3538" t="s">
        <v>10704</v>
      </c>
      <c r="E3538">
        <v>27</v>
      </c>
      <c r="F3538">
        <v>67.3</v>
      </c>
      <c r="G3538">
        <v>0.02</v>
      </c>
      <c r="H3538" t="s">
        <v>10664</v>
      </c>
      <c r="I3538">
        <v>-115.38</v>
      </c>
      <c r="J3538">
        <v>2.1800000000000002</v>
      </c>
      <c r="K3538">
        <v>5</v>
      </c>
      <c r="L3538" t="s">
        <v>12247</v>
      </c>
      <c r="M3538" t="s">
        <v>12167</v>
      </c>
      <c r="N3538" t="s">
        <v>12167</v>
      </c>
      <c r="O3538" t="s">
        <v>10681</v>
      </c>
      <c r="P3538" t="s">
        <v>10668</v>
      </c>
      <c r="Q3538" t="s">
        <v>10791</v>
      </c>
      <c r="V3538">
        <f t="shared" si="55"/>
        <v>2010</v>
      </c>
    </row>
    <row r="3539" spans="1:22" x14ac:dyDescent="0.3">
      <c r="A3539">
        <v>789</v>
      </c>
      <c r="B3539">
        <v>5636</v>
      </c>
      <c r="C3539" s="1">
        <v>40589</v>
      </c>
      <c r="D3539" t="s">
        <v>10704</v>
      </c>
      <c r="E3539">
        <v>23</v>
      </c>
      <c r="F3539">
        <v>138.16999999999999</v>
      </c>
      <c r="G3539">
        <v>0</v>
      </c>
      <c r="H3539" t="s">
        <v>10664</v>
      </c>
      <c r="I3539">
        <v>-1.0900000000000001</v>
      </c>
      <c r="J3539">
        <v>5.85</v>
      </c>
      <c r="K3539">
        <v>2.27</v>
      </c>
      <c r="L3539" t="s">
        <v>12248</v>
      </c>
      <c r="M3539" t="s">
        <v>12167</v>
      </c>
      <c r="N3539" t="s">
        <v>12167</v>
      </c>
      <c r="O3539" t="s">
        <v>10667</v>
      </c>
      <c r="P3539" t="s">
        <v>10668</v>
      </c>
      <c r="Q3539" t="s">
        <v>10736</v>
      </c>
      <c r="R3539" t="s">
        <v>11091</v>
      </c>
      <c r="V3539">
        <f t="shared" si="55"/>
        <v>2011</v>
      </c>
    </row>
    <row r="3540" spans="1:22" x14ac:dyDescent="0.3">
      <c r="A3540">
        <v>843</v>
      </c>
      <c r="B3540">
        <v>6050</v>
      </c>
      <c r="C3540" s="1">
        <v>40265</v>
      </c>
      <c r="D3540" t="s">
        <v>10663</v>
      </c>
      <c r="E3540">
        <v>3</v>
      </c>
      <c r="F3540">
        <v>261.94</v>
      </c>
      <c r="G3540">
        <v>0.06</v>
      </c>
      <c r="H3540" t="s">
        <v>10672</v>
      </c>
      <c r="I3540">
        <v>-219.78</v>
      </c>
      <c r="J3540">
        <v>80.97</v>
      </c>
      <c r="K3540">
        <v>33.6</v>
      </c>
      <c r="L3540" t="s">
        <v>12249</v>
      </c>
      <c r="M3540" t="s">
        <v>12167</v>
      </c>
      <c r="N3540" t="s">
        <v>12167</v>
      </c>
      <c r="O3540" t="s">
        <v>10667</v>
      </c>
      <c r="P3540" t="s">
        <v>10682</v>
      </c>
      <c r="Q3540" t="s">
        <v>10849</v>
      </c>
      <c r="R3540" t="s">
        <v>10950</v>
      </c>
      <c r="S3540" t="s">
        <v>10677</v>
      </c>
      <c r="T3540">
        <v>0.37</v>
      </c>
      <c r="U3540" s="1">
        <v>40272</v>
      </c>
      <c r="V3540">
        <f t="shared" si="55"/>
        <v>2010</v>
      </c>
    </row>
    <row r="3541" spans="1:22" x14ac:dyDescent="0.3">
      <c r="A3541">
        <v>844</v>
      </c>
      <c r="B3541">
        <v>6050</v>
      </c>
      <c r="C3541" s="1">
        <v>40265</v>
      </c>
      <c r="D3541" t="s">
        <v>10663</v>
      </c>
      <c r="E3541">
        <v>47</v>
      </c>
      <c r="F3541">
        <v>9574.82</v>
      </c>
      <c r="G3541">
        <v>0.08</v>
      </c>
      <c r="H3541" t="s">
        <v>10664</v>
      </c>
      <c r="I3541">
        <v>-505.98</v>
      </c>
      <c r="J3541">
        <v>209.37</v>
      </c>
      <c r="K3541">
        <v>69</v>
      </c>
      <c r="L3541" t="s">
        <v>12249</v>
      </c>
      <c r="M3541" t="s">
        <v>12167</v>
      </c>
      <c r="N3541" t="s">
        <v>12167</v>
      </c>
      <c r="O3541" t="s">
        <v>10667</v>
      </c>
      <c r="P3541" t="s">
        <v>10690</v>
      </c>
      <c r="Q3541" t="s">
        <v>10724</v>
      </c>
      <c r="R3541" t="s">
        <v>11539</v>
      </c>
      <c r="S3541" t="s">
        <v>10769</v>
      </c>
      <c r="T3541">
        <v>0.79</v>
      </c>
      <c r="U3541" s="1">
        <v>40270</v>
      </c>
      <c r="V3541">
        <f t="shared" si="55"/>
        <v>2010</v>
      </c>
    </row>
    <row r="3542" spans="1:22" x14ac:dyDescent="0.3">
      <c r="A3542">
        <v>857</v>
      </c>
      <c r="B3542">
        <v>6148</v>
      </c>
      <c r="C3542" s="1">
        <v>40901</v>
      </c>
      <c r="D3542" t="s">
        <v>10704</v>
      </c>
      <c r="E3542">
        <v>50</v>
      </c>
      <c r="F3542">
        <v>510.56</v>
      </c>
      <c r="G3542">
        <v>0.05</v>
      </c>
      <c r="H3542" t="s">
        <v>10664</v>
      </c>
      <c r="I3542">
        <v>-29.4</v>
      </c>
      <c r="J3542">
        <v>10.64</v>
      </c>
      <c r="K3542">
        <v>5.16</v>
      </c>
      <c r="L3542" t="s">
        <v>12250</v>
      </c>
      <c r="M3542" t="s">
        <v>12167</v>
      </c>
      <c r="N3542" t="s">
        <v>12167</v>
      </c>
      <c r="O3542" t="s">
        <v>10667</v>
      </c>
      <c r="P3542" t="s">
        <v>10690</v>
      </c>
      <c r="Q3542" t="s">
        <v>10691</v>
      </c>
      <c r="R3542" t="s">
        <v>11214</v>
      </c>
      <c r="V3542">
        <f t="shared" si="55"/>
        <v>2011</v>
      </c>
    </row>
    <row r="3543" spans="1:22" x14ac:dyDescent="0.3">
      <c r="A3543">
        <v>858</v>
      </c>
      <c r="B3543">
        <v>6148</v>
      </c>
      <c r="C3543" s="1">
        <v>40901</v>
      </c>
      <c r="D3543" t="s">
        <v>10704</v>
      </c>
      <c r="E3543">
        <v>18</v>
      </c>
      <c r="F3543">
        <v>389.52</v>
      </c>
      <c r="G3543">
        <v>0.05</v>
      </c>
      <c r="H3543" t="s">
        <v>10697</v>
      </c>
      <c r="I3543">
        <v>116.37</v>
      </c>
      <c r="J3543">
        <v>20.28</v>
      </c>
      <c r="K3543">
        <v>6.68</v>
      </c>
      <c r="L3543" t="s">
        <v>12250</v>
      </c>
      <c r="M3543" t="s">
        <v>12167</v>
      </c>
      <c r="N3543" t="s">
        <v>12167</v>
      </c>
      <c r="O3543" t="s">
        <v>10667</v>
      </c>
      <c r="P3543" t="s">
        <v>10690</v>
      </c>
      <c r="Q3543" t="s">
        <v>10691</v>
      </c>
      <c r="R3543" t="s">
        <v>12193</v>
      </c>
      <c r="S3543" t="s">
        <v>10685</v>
      </c>
      <c r="T3543">
        <v>0.53</v>
      </c>
      <c r="U3543" s="1">
        <v>40902</v>
      </c>
      <c r="V3543">
        <f t="shared" si="55"/>
        <v>2011</v>
      </c>
    </row>
    <row r="3544" spans="1:22" x14ac:dyDescent="0.3">
      <c r="A3544">
        <v>930</v>
      </c>
      <c r="B3544">
        <v>6727</v>
      </c>
      <c r="C3544" s="1">
        <v>40054</v>
      </c>
      <c r="D3544" t="s">
        <v>10663</v>
      </c>
      <c r="E3544">
        <v>12</v>
      </c>
      <c r="F3544">
        <v>33.43</v>
      </c>
      <c r="G3544">
        <v>0.06</v>
      </c>
      <c r="H3544" t="s">
        <v>10664</v>
      </c>
      <c r="I3544">
        <v>8.4700000000000006</v>
      </c>
      <c r="J3544">
        <v>2.89</v>
      </c>
      <c r="K3544">
        <v>0.5</v>
      </c>
      <c r="L3544" t="s">
        <v>12251</v>
      </c>
      <c r="M3544" t="s">
        <v>12167</v>
      </c>
      <c r="N3544" t="s">
        <v>12167</v>
      </c>
      <c r="O3544" t="s">
        <v>10674</v>
      </c>
      <c r="P3544" t="s">
        <v>10668</v>
      </c>
      <c r="Q3544" t="s">
        <v>10729</v>
      </c>
      <c r="R3544" t="s">
        <v>11100</v>
      </c>
      <c r="S3544" t="s">
        <v>10685</v>
      </c>
      <c r="T3544">
        <v>0.38</v>
      </c>
      <c r="U3544" s="1">
        <v>40054</v>
      </c>
      <c r="V3544">
        <f t="shared" si="55"/>
        <v>2009</v>
      </c>
    </row>
    <row r="3545" spans="1:22" x14ac:dyDescent="0.3">
      <c r="A3545">
        <v>979</v>
      </c>
      <c r="B3545">
        <v>7079</v>
      </c>
      <c r="C3545" s="1">
        <v>40217</v>
      </c>
      <c r="D3545" t="s">
        <v>10704</v>
      </c>
      <c r="E3545">
        <v>44</v>
      </c>
      <c r="F3545">
        <v>12296.49</v>
      </c>
      <c r="G3545">
        <v>0.01</v>
      </c>
      <c r="H3545" t="s">
        <v>10672</v>
      </c>
      <c r="I3545">
        <v>-416.7</v>
      </c>
      <c r="J3545">
        <v>280.98</v>
      </c>
      <c r="K3545">
        <v>57</v>
      </c>
      <c r="L3545" t="s">
        <v>12252</v>
      </c>
      <c r="M3545" t="s">
        <v>12167</v>
      </c>
      <c r="N3545" t="s">
        <v>12167</v>
      </c>
      <c r="O3545" t="s">
        <v>10667</v>
      </c>
      <c r="P3545" t="s">
        <v>10690</v>
      </c>
      <c r="Q3545" t="s">
        <v>10753</v>
      </c>
      <c r="R3545" t="s">
        <v>11314</v>
      </c>
      <c r="S3545" t="s">
        <v>10677</v>
      </c>
      <c r="T3545">
        <v>0.78</v>
      </c>
      <c r="U3545" s="1">
        <v>40218</v>
      </c>
      <c r="V3545">
        <f t="shared" si="55"/>
        <v>2010</v>
      </c>
    </row>
    <row r="3546" spans="1:22" x14ac:dyDescent="0.3">
      <c r="A3546">
        <v>980</v>
      </c>
      <c r="B3546">
        <v>7079</v>
      </c>
      <c r="C3546" s="1">
        <v>40217</v>
      </c>
      <c r="D3546" t="s">
        <v>10704</v>
      </c>
      <c r="E3546">
        <v>18</v>
      </c>
      <c r="F3546">
        <v>128.13</v>
      </c>
      <c r="G3546">
        <v>0.03</v>
      </c>
      <c r="H3546" t="s">
        <v>10664</v>
      </c>
      <c r="I3546">
        <v>-34.909999999999997</v>
      </c>
      <c r="J3546">
        <v>6.48</v>
      </c>
      <c r="K3546">
        <v>5.94</v>
      </c>
      <c r="L3546" t="s">
        <v>12252</v>
      </c>
      <c r="M3546" t="s">
        <v>12167</v>
      </c>
      <c r="N3546" t="s">
        <v>12167</v>
      </c>
      <c r="O3546" t="s">
        <v>10667</v>
      </c>
      <c r="P3546" t="s">
        <v>10668</v>
      </c>
      <c r="Q3546" t="s">
        <v>10702</v>
      </c>
      <c r="R3546" t="s">
        <v>11594</v>
      </c>
      <c r="V3546">
        <f t="shared" si="55"/>
        <v>2010</v>
      </c>
    </row>
    <row r="3547" spans="1:22" x14ac:dyDescent="0.3">
      <c r="A3547">
        <v>1005</v>
      </c>
      <c r="B3547">
        <v>7301</v>
      </c>
      <c r="C3547" s="1">
        <v>40540</v>
      </c>
      <c r="D3547" t="s">
        <v>10663</v>
      </c>
      <c r="E3547">
        <v>17</v>
      </c>
      <c r="F3547">
        <v>959.08900000000006</v>
      </c>
      <c r="G3547">
        <v>0.06</v>
      </c>
      <c r="H3547" t="s">
        <v>10664</v>
      </c>
      <c r="I3547">
        <v>124.99</v>
      </c>
      <c r="J3547">
        <v>65.989999999999995</v>
      </c>
      <c r="K3547">
        <v>2.5</v>
      </c>
      <c r="L3547" t="s">
        <v>11275</v>
      </c>
      <c r="M3547" t="s">
        <v>12167</v>
      </c>
      <c r="N3547" t="s">
        <v>12167</v>
      </c>
      <c r="O3547" t="s">
        <v>10681</v>
      </c>
      <c r="P3547" t="s">
        <v>10682</v>
      </c>
      <c r="Q3547" t="s">
        <v>10683</v>
      </c>
      <c r="R3547">
        <v>6000</v>
      </c>
      <c r="S3547" t="s">
        <v>10685</v>
      </c>
      <c r="T3547">
        <v>0.55000000000000004</v>
      </c>
      <c r="U3547" s="1">
        <v>40557</v>
      </c>
      <c r="V3547">
        <f t="shared" si="55"/>
        <v>2010</v>
      </c>
    </row>
    <row r="3548" spans="1:22" x14ac:dyDescent="0.3">
      <c r="A3548">
        <v>1041</v>
      </c>
      <c r="B3548">
        <v>7623</v>
      </c>
      <c r="C3548" s="1">
        <v>40114</v>
      </c>
      <c r="D3548" t="s">
        <v>10719</v>
      </c>
      <c r="E3548">
        <v>18</v>
      </c>
      <c r="F3548">
        <v>5459.32</v>
      </c>
      <c r="G3548">
        <v>0.03</v>
      </c>
      <c r="H3548" t="s">
        <v>10664</v>
      </c>
      <c r="I3548">
        <v>1603.12</v>
      </c>
      <c r="J3548">
        <v>300.64999999999998</v>
      </c>
      <c r="K3548">
        <v>24.49</v>
      </c>
      <c r="L3548" t="s">
        <v>12244</v>
      </c>
      <c r="M3548" t="s">
        <v>12167</v>
      </c>
      <c r="N3548" t="s">
        <v>12167</v>
      </c>
      <c r="O3548" t="s">
        <v>10681</v>
      </c>
      <c r="P3548" t="s">
        <v>10668</v>
      </c>
      <c r="Q3548" t="s">
        <v>10675</v>
      </c>
      <c r="R3548" t="s">
        <v>11014</v>
      </c>
      <c r="S3548" t="s">
        <v>10769</v>
      </c>
      <c r="T3548">
        <v>0.52</v>
      </c>
      <c r="U3548" s="1">
        <v>40116</v>
      </c>
      <c r="V3548">
        <f t="shared" si="55"/>
        <v>2009</v>
      </c>
    </row>
    <row r="3549" spans="1:22" x14ac:dyDescent="0.3">
      <c r="A3549">
        <v>1042</v>
      </c>
      <c r="B3549">
        <v>7623</v>
      </c>
      <c r="C3549" s="1">
        <v>40114</v>
      </c>
      <c r="D3549" t="s">
        <v>10719</v>
      </c>
      <c r="E3549">
        <v>37</v>
      </c>
      <c r="F3549">
        <v>1793.42</v>
      </c>
      <c r="G3549">
        <v>0.06</v>
      </c>
      <c r="H3549" t="s">
        <v>10664</v>
      </c>
      <c r="I3549">
        <v>21.5</v>
      </c>
      <c r="J3549">
        <v>49.99</v>
      </c>
      <c r="K3549">
        <v>19.989999999999998</v>
      </c>
      <c r="L3549" t="s">
        <v>12244</v>
      </c>
      <c r="M3549" t="s">
        <v>12167</v>
      </c>
      <c r="N3549" t="s">
        <v>12167</v>
      </c>
      <c r="O3549" t="s">
        <v>10681</v>
      </c>
      <c r="P3549" t="s">
        <v>10682</v>
      </c>
      <c r="Q3549" t="s">
        <v>10711</v>
      </c>
      <c r="R3549" t="s">
        <v>12253</v>
      </c>
      <c r="S3549" t="s">
        <v>10685</v>
      </c>
      <c r="T3549">
        <v>0.45</v>
      </c>
      <c r="U3549" s="1">
        <v>40116</v>
      </c>
      <c r="V3549">
        <f t="shared" si="55"/>
        <v>2009</v>
      </c>
    </row>
    <row r="3550" spans="1:22" x14ac:dyDescent="0.3">
      <c r="A3550">
        <v>1043</v>
      </c>
      <c r="B3550">
        <v>7623</v>
      </c>
      <c r="C3550" s="1">
        <v>40114</v>
      </c>
      <c r="D3550" t="s">
        <v>10719</v>
      </c>
      <c r="E3550">
        <v>32</v>
      </c>
      <c r="F3550">
        <v>3080.07</v>
      </c>
      <c r="G3550">
        <v>0.1</v>
      </c>
      <c r="H3550" t="s">
        <v>10664</v>
      </c>
      <c r="I3550">
        <v>1480.15</v>
      </c>
      <c r="J3550">
        <v>104.85</v>
      </c>
      <c r="K3550">
        <v>4.6500000000000004</v>
      </c>
      <c r="L3550" t="s">
        <v>12244</v>
      </c>
      <c r="M3550" t="s">
        <v>12167</v>
      </c>
      <c r="N3550" t="s">
        <v>12167</v>
      </c>
      <c r="O3550" t="s">
        <v>10681</v>
      </c>
      <c r="P3550" t="s">
        <v>10668</v>
      </c>
      <c r="Q3550" t="s">
        <v>10702</v>
      </c>
      <c r="R3550" t="s">
        <v>11270</v>
      </c>
      <c r="S3550" t="s">
        <v>10685</v>
      </c>
      <c r="T3550">
        <v>0.37</v>
      </c>
      <c r="U3550" s="1">
        <v>40115</v>
      </c>
      <c r="V3550">
        <f t="shared" si="55"/>
        <v>2009</v>
      </c>
    </row>
    <row r="3551" spans="1:22" x14ac:dyDescent="0.3">
      <c r="A3551">
        <v>1084</v>
      </c>
      <c r="B3551">
        <v>8000</v>
      </c>
      <c r="C3551" s="1">
        <v>40440</v>
      </c>
      <c r="D3551" t="s">
        <v>10663</v>
      </c>
      <c r="E3551">
        <v>10</v>
      </c>
      <c r="F3551">
        <v>149.25</v>
      </c>
      <c r="G3551">
        <v>0.08</v>
      </c>
      <c r="H3551" t="s">
        <v>10664</v>
      </c>
      <c r="I3551">
        <v>-26.81</v>
      </c>
      <c r="J3551">
        <v>15.01</v>
      </c>
      <c r="K3551">
        <v>8.4</v>
      </c>
      <c r="L3551" t="s">
        <v>12243</v>
      </c>
      <c r="M3551" t="s">
        <v>12167</v>
      </c>
      <c r="N3551" t="s">
        <v>12167</v>
      </c>
      <c r="O3551" t="s">
        <v>10667</v>
      </c>
      <c r="P3551" t="s">
        <v>10668</v>
      </c>
      <c r="Q3551" t="s">
        <v>10678</v>
      </c>
      <c r="R3551" t="s">
        <v>11071</v>
      </c>
      <c r="V3551">
        <f t="shared" si="55"/>
        <v>2010</v>
      </c>
    </row>
    <row r="3552" spans="1:22" x14ac:dyDescent="0.3">
      <c r="A3552">
        <v>1085</v>
      </c>
      <c r="B3552">
        <v>8000</v>
      </c>
      <c r="C3552" s="1">
        <v>40440</v>
      </c>
      <c r="D3552" t="s">
        <v>10663</v>
      </c>
      <c r="E3552">
        <v>1</v>
      </c>
      <c r="F3552">
        <v>10.14</v>
      </c>
      <c r="G3552">
        <v>0.04</v>
      </c>
      <c r="H3552" t="s">
        <v>10664</v>
      </c>
      <c r="I3552">
        <v>-7.61</v>
      </c>
      <c r="J3552">
        <v>4.82</v>
      </c>
      <c r="K3552">
        <v>5.24</v>
      </c>
      <c r="L3552" t="s">
        <v>12243</v>
      </c>
      <c r="M3552" t="s">
        <v>12167</v>
      </c>
      <c r="N3552" t="s">
        <v>12167</v>
      </c>
      <c r="O3552" t="s">
        <v>10667</v>
      </c>
      <c r="P3552" t="s">
        <v>10668</v>
      </c>
      <c r="Q3552" t="s">
        <v>10678</v>
      </c>
      <c r="R3552" t="s">
        <v>12254</v>
      </c>
      <c r="S3552" t="s">
        <v>10685</v>
      </c>
      <c r="T3552">
        <v>0.39</v>
      </c>
      <c r="U3552" s="1">
        <v>40442</v>
      </c>
      <c r="V3552">
        <f t="shared" si="55"/>
        <v>2010</v>
      </c>
    </row>
    <row r="3553" spans="1:22" x14ac:dyDescent="0.3">
      <c r="A3553">
        <v>1097</v>
      </c>
      <c r="B3553">
        <v>8039</v>
      </c>
      <c r="C3553" s="1">
        <v>41144</v>
      </c>
      <c r="D3553" t="s">
        <v>10704</v>
      </c>
      <c r="E3553">
        <v>37</v>
      </c>
      <c r="F3553">
        <v>1199.7</v>
      </c>
      <c r="G3553">
        <v>0.01</v>
      </c>
      <c r="H3553" t="s">
        <v>10664</v>
      </c>
      <c r="I3553">
        <v>3.22</v>
      </c>
      <c r="J3553">
        <v>30.98</v>
      </c>
      <c r="K3553">
        <v>19.510000000000002</v>
      </c>
      <c r="L3553" t="s">
        <v>12249</v>
      </c>
      <c r="M3553" t="s">
        <v>12167</v>
      </c>
      <c r="N3553" t="s">
        <v>12167</v>
      </c>
      <c r="O3553" t="s">
        <v>10667</v>
      </c>
      <c r="P3553" t="s">
        <v>10668</v>
      </c>
      <c r="Q3553" t="s">
        <v>10717</v>
      </c>
      <c r="R3553" t="s">
        <v>12078</v>
      </c>
      <c r="S3553" t="s">
        <v>10685</v>
      </c>
      <c r="T3553">
        <v>0.36</v>
      </c>
      <c r="U3553" s="1">
        <v>41145</v>
      </c>
      <c r="V3553">
        <f t="shared" si="55"/>
        <v>2012</v>
      </c>
    </row>
    <row r="3554" spans="1:22" x14ac:dyDescent="0.3">
      <c r="A3554">
        <v>1112</v>
      </c>
      <c r="B3554">
        <v>8162</v>
      </c>
      <c r="C3554" s="1">
        <v>40093</v>
      </c>
      <c r="D3554" t="s">
        <v>10704</v>
      </c>
      <c r="E3554">
        <v>25</v>
      </c>
      <c r="F3554">
        <v>670.39</v>
      </c>
      <c r="G3554">
        <v>0.03</v>
      </c>
      <c r="H3554" t="s">
        <v>10664</v>
      </c>
      <c r="I3554">
        <v>-82.26</v>
      </c>
      <c r="J3554">
        <v>27.48</v>
      </c>
      <c r="K3554">
        <v>4</v>
      </c>
      <c r="L3554" t="s">
        <v>12250</v>
      </c>
      <c r="M3554" t="s">
        <v>12167</v>
      </c>
      <c r="N3554" t="s">
        <v>12167</v>
      </c>
      <c r="O3554" t="s">
        <v>10667</v>
      </c>
      <c r="P3554" t="s">
        <v>10682</v>
      </c>
      <c r="Q3554" t="s">
        <v>10711</v>
      </c>
      <c r="R3554" t="s">
        <v>11373</v>
      </c>
      <c r="S3554" t="s">
        <v>10685</v>
      </c>
      <c r="T3554">
        <v>0.75</v>
      </c>
      <c r="U3554" s="1">
        <v>40094</v>
      </c>
      <c r="V3554">
        <f t="shared" si="55"/>
        <v>2009</v>
      </c>
    </row>
    <row r="3555" spans="1:22" x14ac:dyDescent="0.3">
      <c r="A3555">
        <v>1113</v>
      </c>
      <c r="B3555">
        <v>8162</v>
      </c>
      <c r="C3555" s="1">
        <v>40093</v>
      </c>
      <c r="D3555" t="s">
        <v>10704</v>
      </c>
      <c r="E3555">
        <v>32</v>
      </c>
      <c r="F3555">
        <v>5618.4</v>
      </c>
      <c r="G3555">
        <v>0.1</v>
      </c>
      <c r="H3555" t="s">
        <v>10664</v>
      </c>
      <c r="I3555">
        <v>1314.12</v>
      </c>
      <c r="J3555">
        <v>179.99</v>
      </c>
      <c r="K3555">
        <v>19.989999999999998</v>
      </c>
      <c r="L3555" t="s">
        <v>12250</v>
      </c>
      <c r="M3555" t="s">
        <v>12167</v>
      </c>
      <c r="N3555" t="s">
        <v>12167</v>
      </c>
      <c r="O3555" t="s">
        <v>10667</v>
      </c>
      <c r="P3555" t="s">
        <v>10682</v>
      </c>
      <c r="Q3555" t="s">
        <v>10711</v>
      </c>
      <c r="R3555" t="s">
        <v>11418</v>
      </c>
      <c r="S3555" t="s">
        <v>10685</v>
      </c>
      <c r="T3555">
        <v>0.48</v>
      </c>
      <c r="U3555" s="1">
        <v>40094</v>
      </c>
      <c r="V3555">
        <f t="shared" si="55"/>
        <v>2009</v>
      </c>
    </row>
    <row r="3556" spans="1:22" x14ac:dyDescent="0.3">
      <c r="A3556">
        <v>1114</v>
      </c>
      <c r="B3556">
        <v>8162</v>
      </c>
      <c r="C3556" s="1">
        <v>40093</v>
      </c>
      <c r="D3556" t="s">
        <v>10704</v>
      </c>
      <c r="E3556">
        <v>42</v>
      </c>
      <c r="F3556">
        <v>5450.6</v>
      </c>
      <c r="G3556">
        <v>0.1</v>
      </c>
      <c r="H3556" t="s">
        <v>10664</v>
      </c>
      <c r="I3556">
        <v>10.86</v>
      </c>
      <c r="J3556">
        <v>140.85</v>
      </c>
      <c r="K3556">
        <v>19.989999999999998</v>
      </c>
      <c r="L3556" t="s">
        <v>12250</v>
      </c>
      <c r="M3556" t="s">
        <v>12167</v>
      </c>
      <c r="N3556" t="s">
        <v>12167</v>
      </c>
      <c r="O3556" t="s">
        <v>10667</v>
      </c>
      <c r="P3556" t="s">
        <v>10668</v>
      </c>
      <c r="Q3556" t="s">
        <v>10669</v>
      </c>
      <c r="R3556" t="s">
        <v>11163</v>
      </c>
      <c r="V3556">
        <f t="shared" si="55"/>
        <v>2009</v>
      </c>
    </row>
    <row r="3557" spans="1:22" x14ac:dyDescent="0.3">
      <c r="A3557">
        <v>1211</v>
      </c>
      <c r="B3557">
        <v>8870</v>
      </c>
      <c r="C3557" s="1">
        <v>40242</v>
      </c>
      <c r="D3557" t="s">
        <v>10686</v>
      </c>
      <c r="E3557">
        <v>15</v>
      </c>
      <c r="F3557">
        <v>441.58</v>
      </c>
      <c r="G3557">
        <v>7.0000000000000007E-2</v>
      </c>
      <c r="H3557" t="s">
        <v>10664</v>
      </c>
      <c r="I3557">
        <v>117.39</v>
      </c>
      <c r="J3557">
        <v>30.98</v>
      </c>
      <c r="K3557">
        <v>5.09</v>
      </c>
      <c r="L3557" t="s">
        <v>12250</v>
      </c>
      <c r="M3557" t="s">
        <v>12167</v>
      </c>
      <c r="N3557" t="s">
        <v>12167</v>
      </c>
      <c r="O3557" t="s">
        <v>10667</v>
      </c>
      <c r="P3557" t="s">
        <v>10668</v>
      </c>
      <c r="Q3557" t="s">
        <v>10702</v>
      </c>
      <c r="R3557" t="s">
        <v>12255</v>
      </c>
      <c r="S3557" t="s">
        <v>10685</v>
      </c>
      <c r="T3557">
        <v>0.4</v>
      </c>
      <c r="U3557" s="1">
        <v>40243</v>
      </c>
      <c r="V3557">
        <f t="shared" si="55"/>
        <v>2010</v>
      </c>
    </row>
    <row r="3558" spans="1:22" x14ac:dyDescent="0.3">
      <c r="A3558">
        <v>1275</v>
      </c>
      <c r="B3558">
        <v>9253</v>
      </c>
      <c r="C3558" s="1">
        <v>40938</v>
      </c>
      <c r="D3558" t="s">
        <v>10719</v>
      </c>
      <c r="E3558">
        <v>36</v>
      </c>
      <c r="F3558">
        <v>1644.22</v>
      </c>
      <c r="G3558">
        <v>0.05</v>
      </c>
      <c r="H3558" t="s">
        <v>10664</v>
      </c>
      <c r="I3558">
        <v>563.09</v>
      </c>
      <c r="J3558">
        <v>46.94</v>
      </c>
      <c r="K3558">
        <v>6.77</v>
      </c>
      <c r="L3558" t="s">
        <v>11467</v>
      </c>
      <c r="M3558" t="s">
        <v>12167</v>
      </c>
      <c r="N3558" t="s">
        <v>12167</v>
      </c>
      <c r="O3558" t="s">
        <v>10667</v>
      </c>
      <c r="P3558" t="s">
        <v>10690</v>
      </c>
      <c r="Q3558" t="s">
        <v>10691</v>
      </c>
      <c r="R3558" t="s">
        <v>11719</v>
      </c>
      <c r="S3558" t="s">
        <v>10685</v>
      </c>
      <c r="T3558">
        <v>0.44</v>
      </c>
      <c r="U3558" s="1">
        <v>40940</v>
      </c>
      <c r="V3558">
        <f t="shared" si="55"/>
        <v>2012</v>
      </c>
    </row>
    <row r="3559" spans="1:22" x14ac:dyDescent="0.3">
      <c r="A3559">
        <v>1490</v>
      </c>
      <c r="B3559">
        <v>10722</v>
      </c>
      <c r="C3559" s="1">
        <v>40562</v>
      </c>
      <c r="D3559" t="s">
        <v>10686</v>
      </c>
      <c r="E3559">
        <v>8</v>
      </c>
      <c r="F3559">
        <v>40.26</v>
      </c>
      <c r="G3559">
        <v>0.01</v>
      </c>
      <c r="H3559" t="s">
        <v>10664</v>
      </c>
      <c r="I3559">
        <v>-27.44</v>
      </c>
      <c r="J3559">
        <v>4.28</v>
      </c>
      <c r="K3559">
        <v>5.68</v>
      </c>
      <c r="L3559" t="s">
        <v>12231</v>
      </c>
      <c r="M3559" t="s">
        <v>12167</v>
      </c>
      <c r="N3559" t="s">
        <v>12167</v>
      </c>
      <c r="O3559" t="s">
        <v>10701</v>
      </c>
      <c r="P3559" t="s">
        <v>10668</v>
      </c>
      <c r="Q3559" t="s">
        <v>10702</v>
      </c>
      <c r="R3559" t="s">
        <v>11444</v>
      </c>
      <c r="S3559" t="s">
        <v>10685</v>
      </c>
      <c r="T3559">
        <v>0.4</v>
      </c>
      <c r="U3559" s="1">
        <v>40564</v>
      </c>
      <c r="V3559">
        <f t="shared" si="55"/>
        <v>2011</v>
      </c>
    </row>
    <row r="3560" spans="1:22" x14ac:dyDescent="0.3">
      <c r="A3560">
        <v>1595</v>
      </c>
      <c r="B3560">
        <v>11527</v>
      </c>
      <c r="C3560" s="1">
        <v>39996</v>
      </c>
      <c r="D3560" t="s">
        <v>10704</v>
      </c>
      <c r="E3560">
        <v>45</v>
      </c>
      <c r="F3560">
        <v>4629.67</v>
      </c>
      <c r="G3560">
        <v>0.04</v>
      </c>
      <c r="H3560" t="s">
        <v>10664</v>
      </c>
      <c r="I3560">
        <v>2860.71</v>
      </c>
      <c r="J3560">
        <v>99.23</v>
      </c>
      <c r="K3560">
        <v>8.99</v>
      </c>
      <c r="L3560" t="s">
        <v>12245</v>
      </c>
      <c r="M3560" t="s">
        <v>12167</v>
      </c>
      <c r="N3560" t="s">
        <v>12167</v>
      </c>
      <c r="O3560" t="s">
        <v>10701</v>
      </c>
      <c r="P3560" t="s">
        <v>10690</v>
      </c>
      <c r="Q3560" t="s">
        <v>10691</v>
      </c>
      <c r="R3560" t="s">
        <v>11316</v>
      </c>
      <c r="V3560">
        <f t="shared" si="55"/>
        <v>2009</v>
      </c>
    </row>
    <row r="3561" spans="1:22" x14ac:dyDescent="0.3">
      <c r="A3561">
        <v>1613</v>
      </c>
      <c r="B3561">
        <v>11683</v>
      </c>
      <c r="C3561" s="1">
        <v>40946</v>
      </c>
      <c r="D3561" t="s">
        <v>10686</v>
      </c>
      <c r="E3561">
        <v>28</v>
      </c>
      <c r="F3561">
        <v>1650.4110000000001</v>
      </c>
      <c r="G3561">
        <v>0.03</v>
      </c>
      <c r="H3561" t="s">
        <v>10664</v>
      </c>
      <c r="I3561">
        <v>335.08</v>
      </c>
      <c r="J3561">
        <v>65.989999999999995</v>
      </c>
      <c r="K3561">
        <v>5.99</v>
      </c>
      <c r="L3561" t="s">
        <v>12247</v>
      </c>
      <c r="M3561" t="s">
        <v>12167</v>
      </c>
      <c r="N3561" t="s">
        <v>12167</v>
      </c>
      <c r="O3561" t="s">
        <v>10681</v>
      </c>
      <c r="P3561" t="s">
        <v>10682</v>
      </c>
      <c r="Q3561" t="s">
        <v>10683</v>
      </c>
      <c r="R3561" t="s">
        <v>11183</v>
      </c>
      <c r="S3561" t="s">
        <v>10685</v>
      </c>
      <c r="T3561">
        <v>0.57999999999999996</v>
      </c>
      <c r="U3561" s="1">
        <v>40946</v>
      </c>
      <c r="V3561">
        <f t="shared" si="55"/>
        <v>2012</v>
      </c>
    </row>
    <row r="3562" spans="1:22" x14ac:dyDescent="0.3">
      <c r="A3562">
        <v>1730</v>
      </c>
      <c r="B3562">
        <v>12448</v>
      </c>
      <c r="C3562" s="1">
        <v>40855</v>
      </c>
      <c r="D3562" t="s">
        <v>10719</v>
      </c>
      <c r="E3562">
        <v>33</v>
      </c>
      <c r="F3562">
        <v>240.27</v>
      </c>
      <c r="G3562">
        <v>7.0000000000000007E-2</v>
      </c>
      <c r="H3562" t="s">
        <v>10664</v>
      </c>
      <c r="I3562">
        <v>-269.8</v>
      </c>
      <c r="J3562">
        <v>7.38</v>
      </c>
      <c r="K3562">
        <v>11.51</v>
      </c>
      <c r="L3562" t="s">
        <v>12248</v>
      </c>
      <c r="M3562" t="s">
        <v>12167</v>
      </c>
      <c r="N3562" t="s">
        <v>12167</v>
      </c>
      <c r="O3562" t="s">
        <v>10667</v>
      </c>
      <c r="P3562" t="s">
        <v>10668</v>
      </c>
      <c r="Q3562" t="s">
        <v>10678</v>
      </c>
      <c r="R3562" t="s">
        <v>12256</v>
      </c>
      <c r="S3562" t="s">
        <v>10685</v>
      </c>
      <c r="T3562">
        <v>0.36</v>
      </c>
      <c r="U3562" s="1">
        <v>40858</v>
      </c>
      <c r="V3562">
        <f t="shared" si="55"/>
        <v>2011</v>
      </c>
    </row>
    <row r="3563" spans="1:22" x14ac:dyDescent="0.3">
      <c r="A3563">
        <v>1731</v>
      </c>
      <c r="B3563">
        <v>12448</v>
      </c>
      <c r="C3563" s="1">
        <v>40855</v>
      </c>
      <c r="D3563" t="s">
        <v>10719</v>
      </c>
      <c r="E3563">
        <v>24</v>
      </c>
      <c r="F3563">
        <v>6802.37</v>
      </c>
      <c r="G3563">
        <v>0.08</v>
      </c>
      <c r="H3563" t="s">
        <v>10672</v>
      </c>
      <c r="I3563">
        <v>459.5</v>
      </c>
      <c r="J3563">
        <v>284.98</v>
      </c>
      <c r="K3563">
        <v>69.55</v>
      </c>
      <c r="L3563" t="s">
        <v>12248</v>
      </c>
      <c r="M3563" t="s">
        <v>12167</v>
      </c>
      <c r="N3563" t="s">
        <v>12167</v>
      </c>
      <c r="O3563" t="s">
        <v>10667</v>
      </c>
      <c r="P3563" t="s">
        <v>10690</v>
      </c>
      <c r="Q3563" t="s">
        <v>10753</v>
      </c>
      <c r="R3563" t="s">
        <v>11440</v>
      </c>
      <c r="S3563" t="s">
        <v>10677</v>
      </c>
      <c r="T3563">
        <v>0.6</v>
      </c>
      <c r="U3563" s="1">
        <v>40856</v>
      </c>
      <c r="V3563">
        <f t="shared" si="55"/>
        <v>2011</v>
      </c>
    </row>
    <row r="3564" spans="1:22" x14ac:dyDescent="0.3">
      <c r="A3564">
        <v>1816</v>
      </c>
      <c r="B3564">
        <v>13028</v>
      </c>
      <c r="C3564" s="1">
        <v>39911</v>
      </c>
      <c r="D3564" t="s">
        <v>10719</v>
      </c>
      <c r="E3564">
        <v>39</v>
      </c>
      <c r="F3564">
        <v>1357.53</v>
      </c>
      <c r="G3564">
        <v>0.05</v>
      </c>
      <c r="H3564" t="s">
        <v>10664</v>
      </c>
      <c r="I3564">
        <v>562.91999999999996</v>
      </c>
      <c r="J3564">
        <v>35.44</v>
      </c>
      <c r="K3564">
        <v>5.09</v>
      </c>
      <c r="L3564" t="s">
        <v>12251</v>
      </c>
      <c r="M3564" t="s">
        <v>12167</v>
      </c>
      <c r="N3564" t="s">
        <v>12167</v>
      </c>
      <c r="O3564" t="s">
        <v>10674</v>
      </c>
      <c r="P3564" t="s">
        <v>10668</v>
      </c>
      <c r="Q3564" t="s">
        <v>10702</v>
      </c>
      <c r="R3564" t="s">
        <v>10866</v>
      </c>
      <c r="S3564" t="s">
        <v>10685</v>
      </c>
      <c r="T3564">
        <v>0.38</v>
      </c>
      <c r="U3564" s="1">
        <v>39912</v>
      </c>
      <c r="V3564">
        <f t="shared" si="55"/>
        <v>2009</v>
      </c>
    </row>
    <row r="3565" spans="1:22" x14ac:dyDescent="0.3">
      <c r="A3565">
        <v>1835</v>
      </c>
      <c r="B3565">
        <v>13156</v>
      </c>
      <c r="C3565" s="1">
        <v>40821</v>
      </c>
      <c r="D3565" t="s">
        <v>10663</v>
      </c>
      <c r="E3565">
        <v>12</v>
      </c>
      <c r="F3565">
        <v>502.01</v>
      </c>
      <c r="G3565">
        <v>0.04</v>
      </c>
      <c r="H3565" t="s">
        <v>10664</v>
      </c>
      <c r="I3565">
        <v>159.72999999999999</v>
      </c>
      <c r="J3565">
        <v>39.979999999999997</v>
      </c>
      <c r="K3565">
        <v>9.1999999999999993</v>
      </c>
      <c r="L3565" t="s">
        <v>12257</v>
      </c>
      <c r="M3565" t="s">
        <v>12167</v>
      </c>
      <c r="N3565" t="s">
        <v>12167</v>
      </c>
      <c r="O3565" t="s">
        <v>10681</v>
      </c>
      <c r="P3565" t="s">
        <v>10690</v>
      </c>
      <c r="Q3565" t="s">
        <v>10691</v>
      </c>
      <c r="R3565" t="s">
        <v>10877</v>
      </c>
      <c r="S3565" t="s">
        <v>10709</v>
      </c>
      <c r="T3565">
        <v>0.65</v>
      </c>
      <c r="U3565" s="1">
        <v>40826</v>
      </c>
      <c r="V3565">
        <f t="shared" si="55"/>
        <v>2011</v>
      </c>
    </row>
    <row r="3566" spans="1:22" x14ac:dyDescent="0.3">
      <c r="A3566">
        <v>1840</v>
      </c>
      <c r="B3566">
        <v>13252</v>
      </c>
      <c r="C3566" s="1">
        <v>39894</v>
      </c>
      <c r="D3566" t="s">
        <v>10686</v>
      </c>
      <c r="E3566">
        <v>44</v>
      </c>
      <c r="F3566">
        <v>7312.86</v>
      </c>
      <c r="G3566">
        <v>0.03</v>
      </c>
      <c r="H3566" t="s">
        <v>10672</v>
      </c>
      <c r="I3566">
        <v>1279.3699999999999</v>
      </c>
      <c r="J3566">
        <v>160.97999999999999</v>
      </c>
      <c r="K3566">
        <v>30</v>
      </c>
      <c r="L3566" t="s">
        <v>12233</v>
      </c>
      <c r="M3566" t="s">
        <v>12167</v>
      </c>
      <c r="N3566" t="s">
        <v>12167</v>
      </c>
      <c r="O3566" t="s">
        <v>10674</v>
      </c>
      <c r="P3566" t="s">
        <v>10690</v>
      </c>
      <c r="Q3566" t="s">
        <v>10753</v>
      </c>
      <c r="R3566" t="s">
        <v>11359</v>
      </c>
      <c r="S3566" t="s">
        <v>10677</v>
      </c>
      <c r="T3566">
        <v>0.62</v>
      </c>
      <c r="U3566" s="1">
        <v>39897</v>
      </c>
      <c r="V3566">
        <f t="shared" si="55"/>
        <v>2009</v>
      </c>
    </row>
    <row r="3567" spans="1:22" x14ac:dyDescent="0.3">
      <c r="A3567">
        <v>1841</v>
      </c>
      <c r="B3567">
        <v>13252</v>
      </c>
      <c r="C3567" s="1">
        <v>39894</v>
      </c>
      <c r="D3567" t="s">
        <v>10686</v>
      </c>
      <c r="E3567">
        <v>39</v>
      </c>
      <c r="F3567">
        <v>605.16</v>
      </c>
      <c r="G3567">
        <v>0.09</v>
      </c>
      <c r="H3567" t="s">
        <v>10664</v>
      </c>
      <c r="I3567">
        <v>154.65</v>
      </c>
      <c r="J3567">
        <v>15.98</v>
      </c>
      <c r="K3567">
        <v>4</v>
      </c>
      <c r="L3567" t="s">
        <v>12233</v>
      </c>
      <c r="M3567" t="s">
        <v>12167</v>
      </c>
      <c r="N3567" t="s">
        <v>12167</v>
      </c>
      <c r="O3567" t="s">
        <v>10674</v>
      </c>
      <c r="P3567" t="s">
        <v>10682</v>
      </c>
      <c r="Q3567" t="s">
        <v>10711</v>
      </c>
      <c r="R3567" t="s">
        <v>11161</v>
      </c>
      <c r="S3567" t="s">
        <v>10685</v>
      </c>
      <c r="T3567">
        <v>0.37</v>
      </c>
      <c r="U3567" s="1">
        <v>39896</v>
      </c>
      <c r="V3567">
        <f t="shared" si="55"/>
        <v>2009</v>
      </c>
    </row>
    <row r="3568" spans="1:22" x14ac:dyDescent="0.3">
      <c r="A3568">
        <v>1879</v>
      </c>
      <c r="B3568">
        <v>13540</v>
      </c>
      <c r="C3568" s="1">
        <v>40321</v>
      </c>
      <c r="D3568" t="s">
        <v>10671</v>
      </c>
      <c r="E3568">
        <v>33</v>
      </c>
      <c r="F3568">
        <v>121</v>
      </c>
      <c r="G3568">
        <v>0.09</v>
      </c>
      <c r="H3568" t="s">
        <v>10664</v>
      </c>
      <c r="I3568">
        <v>51.21</v>
      </c>
      <c r="J3568">
        <v>3.75</v>
      </c>
      <c r="K3568">
        <v>0.5</v>
      </c>
      <c r="L3568" t="s">
        <v>12258</v>
      </c>
      <c r="M3568" t="s">
        <v>12167</v>
      </c>
      <c r="N3568" t="s">
        <v>12167</v>
      </c>
      <c r="O3568" t="s">
        <v>10674</v>
      </c>
      <c r="P3568" t="s">
        <v>10668</v>
      </c>
      <c r="Q3568" t="s">
        <v>10729</v>
      </c>
      <c r="R3568" t="s">
        <v>10771</v>
      </c>
      <c r="S3568" t="s">
        <v>10685</v>
      </c>
      <c r="T3568">
        <v>0.37</v>
      </c>
      <c r="U3568" s="1">
        <v>40323</v>
      </c>
      <c r="V3568">
        <f t="shared" si="55"/>
        <v>2010</v>
      </c>
    </row>
    <row r="3569" spans="1:22" x14ac:dyDescent="0.3">
      <c r="A3569">
        <v>1880</v>
      </c>
      <c r="B3569">
        <v>13540</v>
      </c>
      <c r="C3569" s="1">
        <v>40321</v>
      </c>
      <c r="D3569" t="s">
        <v>10671</v>
      </c>
      <c r="E3569">
        <v>27</v>
      </c>
      <c r="F3569">
        <v>1484.1849999999999</v>
      </c>
      <c r="G3569">
        <v>0.02</v>
      </c>
      <c r="H3569" t="s">
        <v>10664</v>
      </c>
      <c r="I3569">
        <v>239.25</v>
      </c>
      <c r="J3569">
        <v>65.989999999999995</v>
      </c>
      <c r="K3569">
        <v>4.99</v>
      </c>
      <c r="L3569" t="s">
        <v>12258</v>
      </c>
      <c r="M3569" t="s">
        <v>12167</v>
      </c>
      <c r="N3569" t="s">
        <v>12167</v>
      </c>
      <c r="O3569" t="s">
        <v>10674</v>
      </c>
      <c r="P3569" t="s">
        <v>10682</v>
      </c>
      <c r="Q3569" t="s">
        <v>10683</v>
      </c>
      <c r="R3569" t="s">
        <v>11309</v>
      </c>
      <c r="S3569" t="s">
        <v>10685</v>
      </c>
      <c r="T3569">
        <v>0.56999999999999995</v>
      </c>
      <c r="U3569" s="1">
        <v>40323</v>
      </c>
      <c r="V3569">
        <f t="shared" si="55"/>
        <v>2010</v>
      </c>
    </row>
    <row r="3570" spans="1:22" x14ac:dyDescent="0.3">
      <c r="A3570">
        <v>1968</v>
      </c>
      <c r="B3570">
        <v>14081</v>
      </c>
      <c r="C3570" s="1">
        <v>40457</v>
      </c>
      <c r="D3570" t="s">
        <v>10671</v>
      </c>
      <c r="E3570">
        <v>31</v>
      </c>
      <c r="F3570">
        <v>1476.12</v>
      </c>
      <c r="G3570">
        <v>0.03</v>
      </c>
      <c r="H3570" t="s">
        <v>10672</v>
      </c>
      <c r="I3570">
        <v>-1401.17</v>
      </c>
      <c r="J3570">
        <v>44.43</v>
      </c>
      <c r="K3570">
        <v>46.59</v>
      </c>
      <c r="L3570" t="s">
        <v>12241</v>
      </c>
      <c r="M3570" t="s">
        <v>12167</v>
      </c>
      <c r="N3570" t="s">
        <v>12167</v>
      </c>
      <c r="O3570" t="s">
        <v>10701</v>
      </c>
      <c r="P3570" t="s">
        <v>10690</v>
      </c>
      <c r="Q3570" t="s">
        <v>10724</v>
      </c>
      <c r="R3570" t="s">
        <v>12102</v>
      </c>
      <c r="S3570" t="s">
        <v>10723</v>
      </c>
      <c r="T3570">
        <v>0.67</v>
      </c>
      <c r="U3570" s="1">
        <v>40458</v>
      </c>
      <c r="V3570">
        <f t="shared" si="55"/>
        <v>2010</v>
      </c>
    </row>
    <row r="3571" spans="1:22" x14ac:dyDescent="0.3">
      <c r="A3571">
        <v>1969</v>
      </c>
      <c r="B3571">
        <v>14086</v>
      </c>
      <c r="C3571" s="1">
        <v>40471</v>
      </c>
      <c r="D3571" t="s">
        <v>10663</v>
      </c>
      <c r="E3571">
        <v>13</v>
      </c>
      <c r="F3571">
        <v>1764.97</v>
      </c>
      <c r="G3571">
        <v>7.0000000000000007E-2</v>
      </c>
      <c r="H3571" t="s">
        <v>10672</v>
      </c>
      <c r="I3571">
        <v>-383.5</v>
      </c>
      <c r="J3571">
        <v>130.97999999999999</v>
      </c>
      <c r="K3571">
        <v>54.74</v>
      </c>
      <c r="L3571" t="s">
        <v>12241</v>
      </c>
      <c r="M3571" t="s">
        <v>12167</v>
      </c>
      <c r="N3571" t="s">
        <v>12167</v>
      </c>
      <c r="O3571" t="s">
        <v>10674</v>
      </c>
      <c r="P3571" t="s">
        <v>10690</v>
      </c>
      <c r="Q3571" t="s">
        <v>10721</v>
      </c>
      <c r="R3571" t="s">
        <v>11414</v>
      </c>
      <c r="V3571">
        <f t="shared" si="55"/>
        <v>2010</v>
      </c>
    </row>
    <row r="3572" spans="1:22" x14ac:dyDescent="0.3">
      <c r="A3572">
        <v>1970</v>
      </c>
      <c r="B3572">
        <v>14086</v>
      </c>
      <c r="C3572" s="1">
        <v>40471</v>
      </c>
      <c r="D3572" t="s">
        <v>10663</v>
      </c>
      <c r="E3572">
        <v>50</v>
      </c>
      <c r="F3572">
        <v>238.34</v>
      </c>
      <c r="G3572">
        <v>0.04</v>
      </c>
      <c r="H3572" t="s">
        <v>10664</v>
      </c>
      <c r="I3572">
        <v>-7.36</v>
      </c>
      <c r="J3572">
        <v>4.76</v>
      </c>
      <c r="K3572">
        <v>3.01</v>
      </c>
      <c r="L3572" t="s">
        <v>12241</v>
      </c>
      <c r="M3572" t="s">
        <v>12167</v>
      </c>
      <c r="N3572" t="s">
        <v>12167</v>
      </c>
      <c r="O3572" t="s">
        <v>10674</v>
      </c>
      <c r="P3572" t="s">
        <v>10668</v>
      </c>
      <c r="Q3572" t="s">
        <v>10702</v>
      </c>
      <c r="R3572" t="s">
        <v>11504</v>
      </c>
      <c r="V3572">
        <f t="shared" si="55"/>
        <v>2010</v>
      </c>
    </row>
    <row r="3573" spans="1:22" x14ac:dyDescent="0.3">
      <c r="A3573">
        <v>2025</v>
      </c>
      <c r="B3573">
        <v>14435</v>
      </c>
      <c r="C3573" s="1">
        <v>41244</v>
      </c>
      <c r="D3573" t="s">
        <v>10686</v>
      </c>
      <c r="E3573">
        <v>41</v>
      </c>
      <c r="F3573">
        <v>3731.59</v>
      </c>
      <c r="G3573">
        <v>0</v>
      </c>
      <c r="H3573" t="s">
        <v>10672</v>
      </c>
      <c r="I3573">
        <v>-605.52</v>
      </c>
      <c r="J3573">
        <v>89.99</v>
      </c>
      <c r="K3573">
        <v>42</v>
      </c>
      <c r="L3573" t="s">
        <v>12248</v>
      </c>
      <c r="M3573" t="s">
        <v>12167</v>
      </c>
      <c r="N3573" t="s">
        <v>12167</v>
      </c>
      <c r="O3573" t="s">
        <v>10667</v>
      </c>
      <c r="P3573" t="s">
        <v>10690</v>
      </c>
      <c r="Q3573" t="s">
        <v>10753</v>
      </c>
      <c r="R3573" t="s">
        <v>11458</v>
      </c>
      <c r="V3573">
        <f t="shared" si="55"/>
        <v>2012</v>
      </c>
    </row>
    <row r="3574" spans="1:22" x14ac:dyDescent="0.3">
      <c r="A3574">
        <v>2026</v>
      </c>
      <c r="B3574">
        <v>14435</v>
      </c>
      <c r="C3574" s="1">
        <v>41244</v>
      </c>
      <c r="D3574" t="s">
        <v>10686</v>
      </c>
      <c r="E3574">
        <v>9</v>
      </c>
      <c r="F3574">
        <v>33367.85</v>
      </c>
      <c r="G3574">
        <v>0.01</v>
      </c>
      <c r="H3574" t="s">
        <v>10664</v>
      </c>
      <c r="I3574">
        <v>3992.52</v>
      </c>
      <c r="J3574">
        <v>3499.99</v>
      </c>
      <c r="K3574">
        <v>24.49</v>
      </c>
      <c r="L3574" t="s">
        <v>12248</v>
      </c>
      <c r="M3574" t="s">
        <v>12167</v>
      </c>
      <c r="N3574" t="s">
        <v>12167</v>
      </c>
      <c r="O3574" t="s">
        <v>10667</v>
      </c>
      <c r="P3574" t="s">
        <v>10682</v>
      </c>
      <c r="Q3574" t="s">
        <v>10740</v>
      </c>
      <c r="R3574" t="s">
        <v>11246</v>
      </c>
      <c r="S3574" t="s">
        <v>10769</v>
      </c>
      <c r="T3574">
        <v>0.37</v>
      </c>
      <c r="U3574" s="1">
        <v>41247</v>
      </c>
      <c r="V3574">
        <f t="shared" si="55"/>
        <v>2012</v>
      </c>
    </row>
    <row r="3575" spans="1:22" x14ac:dyDescent="0.3">
      <c r="A3575">
        <v>2027</v>
      </c>
      <c r="B3575">
        <v>14435</v>
      </c>
      <c r="C3575" s="1">
        <v>41244</v>
      </c>
      <c r="D3575" t="s">
        <v>10686</v>
      </c>
      <c r="E3575">
        <v>44</v>
      </c>
      <c r="F3575">
        <v>1299.9100000000001</v>
      </c>
      <c r="G3575">
        <v>0.06</v>
      </c>
      <c r="H3575" t="s">
        <v>10664</v>
      </c>
      <c r="I3575">
        <v>439.26</v>
      </c>
      <c r="J3575">
        <v>30.98</v>
      </c>
      <c r="K3575">
        <v>5.76</v>
      </c>
      <c r="L3575" t="s">
        <v>12248</v>
      </c>
      <c r="M3575" t="s">
        <v>12167</v>
      </c>
      <c r="N3575" t="s">
        <v>12167</v>
      </c>
      <c r="O3575" t="s">
        <v>10667</v>
      </c>
      <c r="P3575" t="s">
        <v>10668</v>
      </c>
      <c r="Q3575" t="s">
        <v>10702</v>
      </c>
      <c r="R3575" t="s">
        <v>10758</v>
      </c>
      <c r="V3575">
        <f t="shared" si="55"/>
        <v>2012</v>
      </c>
    </row>
    <row r="3576" spans="1:22" x14ac:dyDescent="0.3">
      <c r="A3576">
        <v>2064</v>
      </c>
      <c r="B3576">
        <v>14784</v>
      </c>
      <c r="C3576" s="1">
        <v>40982</v>
      </c>
      <c r="D3576" t="s">
        <v>10704</v>
      </c>
      <c r="E3576">
        <v>43</v>
      </c>
      <c r="F3576">
        <v>2009.05</v>
      </c>
      <c r="G3576">
        <v>0.04</v>
      </c>
      <c r="H3576" t="s">
        <v>10672</v>
      </c>
      <c r="I3576">
        <v>33.99</v>
      </c>
      <c r="J3576">
        <v>44.43</v>
      </c>
      <c r="K3576">
        <v>46.59</v>
      </c>
      <c r="L3576" t="s">
        <v>12252</v>
      </c>
      <c r="M3576" t="s">
        <v>12167</v>
      </c>
      <c r="N3576" t="s">
        <v>12167</v>
      </c>
      <c r="O3576" t="s">
        <v>10667</v>
      </c>
      <c r="P3576" t="s">
        <v>10690</v>
      </c>
      <c r="Q3576" t="s">
        <v>10724</v>
      </c>
      <c r="R3576" t="s">
        <v>12102</v>
      </c>
      <c r="S3576" t="s">
        <v>10723</v>
      </c>
      <c r="T3576">
        <v>0.67</v>
      </c>
      <c r="U3576" s="1">
        <v>40983</v>
      </c>
      <c r="V3576">
        <f t="shared" si="55"/>
        <v>2012</v>
      </c>
    </row>
    <row r="3577" spans="1:22" x14ac:dyDescent="0.3">
      <c r="A3577">
        <v>2136</v>
      </c>
      <c r="B3577">
        <v>15264</v>
      </c>
      <c r="C3577" s="1">
        <v>40864</v>
      </c>
      <c r="D3577" t="s">
        <v>10704</v>
      </c>
      <c r="E3577">
        <v>3</v>
      </c>
      <c r="F3577">
        <v>3581.52</v>
      </c>
      <c r="G3577">
        <v>7.0000000000000007E-2</v>
      </c>
      <c r="H3577" t="s">
        <v>10664</v>
      </c>
      <c r="I3577">
        <v>-408.22</v>
      </c>
      <c r="J3577">
        <v>1270.99</v>
      </c>
      <c r="K3577">
        <v>19.989999999999998</v>
      </c>
      <c r="L3577" t="s">
        <v>12245</v>
      </c>
      <c r="M3577" t="s">
        <v>12167</v>
      </c>
      <c r="N3577" t="s">
        <v>12167</v>
      </c>
      <c r="O3577" t="s">
        <v>10701</v>
      </c>
      <c r="P3577" t="s">
        <v>10668</v>
      </c>
      <c r="Q3577" t="s">
        <v>10678</v>
      </c>
      <c r="R3577" t="s">
        <v>10911</v>
      </c>
      <c r="S3577" t="s">
        <v>10685</v>
      </c>
      <c r="T3577">
        <v>0.35</v>
      </c>
      <c r="U3577" s="1">
        <v>40866</v>
      </c>
      <c r="V3577">
        <f t="shared" si="55"/>
        <v>2011</v>
      </c>
    </row>
    <row r="3578" spans="1:22" x14ac:dyDescent="0.3">
      <c r="A3578">
        <v>2137</v>
      </c>
      <c r="B3578">
        <v>15264</v>
      </c>
      <c r="C3578" s="1">
        <v>40864</v>
      </c>
      <c r="D3578" t="s">
        <v>10704</v>
      </c>
      <c r="E3578">
        <v>13</v>
      </c>
      <c r="F3578">
        <v>90.15</v>
      </c>
      <c r="G3578">
        <v>7.0000000000000007E-2</v>
      </c>
      <c r="H3578" t="s">
        <v>10664</v>
      </c>
      <c r="I3578">
        <v>33.049999999999997</v>
      </c>
      <c r="J3578">
        <v>7.31</v>
      </c>
      <c r="K3578">
        <v>0.49</v>
      </c>
      <c r="L3578" t="s">
        <v>12245</v>
      </c>
      <c r="M3578" t="s">
        <v>12167</v>
      </c>
      <c r="N3578" t="s">
        <v>12167</v>
      </c>
      <c r="O3578" t="s">
        <v>10701</v>
      </c>
      <c r="P3578" t="s">
        <v>10668</v>
      </c>
      <c r="Q3578" t="s">
        <v>10729</v>
      </c>
      <c r="R3578" t="s">
        <v>10748</v>
      </c>
      <c r="S3578" t="s">
        <v>10685</v>
      </c>
      <c r="T3578">
        <v>0.38</v>
      </c>
      <c r="U3578" s="1">
        <v>40864</v>
      </c>
      <c r="V3578">
        <f t="shared" si="55"/>
        <v>2011</v>
      </c>
    </row>
    <row r="3579" spans="1:22" x14ac:dyDescent="0.3">
      <c r="A3579">
        <v>2273</v>
      </c>
      <c r="B3579">
        <v>16352</v>
      </c>
      <c r="C3579" s="1">
        <v>41120</v>
      </c>
      <c r="D3579" t="s">
        <v>10704</v>
      </c>
      <c r="E3579">
        <v>16</v>
      </c>
      <c r="F3579">
        <v>113.25</v>
      </c>
      <c r="G3579">
        <v>0.03</v>
      </c>
      <c r="H3579" t="s">
        <v>10664</v>
      </c>
      <c r="I3579">
        <v>-43.43</v>
      </c>
      <c r="J3579">
        <v>6.48</v>
      </c>
      <c r="K3579">
        <v>6.65</v>
      </c>
      <c r="L3579" t="s">
        <v>11275</v>
      </c>
      <c r="M3579" t="s">
        <v>12167</v>
      </c>
      <c r="N3579" t="s">
        <v>12167</v>
      </c>
      <c r="O3579" t="s">
        <v>10681</v>
      </c>
      <c r="P3579" t="s">
        <v>10668</v>
      </c>
      <c r="Q3579" t="s">
        <v>10702</v>
      </c>
      <c r="R3579" t="s">
        <v>10792</v>
      </c>
      <c r="S3579" t="s">
        <v>10685</v>
      </c>
      <c r="T3579">
        <v>0.36</v>
      </c>
      <c r="U3579" s="1">
        <v>41122</v>
      </c>
      <c r="V3579">
        <f t="shared" si="55"/>
        <v>2012</v>
      </c>
    </row>
    <row r="3580" spans="1:22" x14ac:dyDescent="0.3">
      <c r="A3580">
        <v>2289</v>
      </c>
      <c r="B3580">
        <v>16513</v>
      </c>
      <c r="C3580" s="1">
        <v>40424</v>
      </c>
      <c r="D3580" t="s">
        <v>10719</v>
      </c>
      <c r="E3580">
        <v>10</v>
      </c>
      <c r="F3580">
        <v>1642.43</v>
      </c>
      <c r="G3580">
        <v>0.02</v>
      </c>
      <c r="H3580" t="s">
        <v>10672</v>
      </c>
      <c r="I3580">
        <v>-423.2</v>
      </c>
      <c r="J3580">
        <v>150.88999999999999</v>
      </c>
      <c r="K3580">
        <v>60.2</v>
      </c>
      <c r="L3580" t="s">
        <v>12248</v>
      </c>
      <c r="M3580" t="s">
        <v>12167</v>
      </c>
      <c r="N3580" t="s">
        <v>12167</v>
      </c>
      <c r="O3580" t="s">
        <v>10667</v>
      </c>
      <c r="P3580" t="s">
        <v>10690</v>
      </c>
      <c r="Q3580" t="s">
        <v>10753</v>
      </c>
      <c r="R3580" t="s">
        <v>11536</v>
      </c>
      <c r="V3580">
        <f t="shared" si="55"/>
        <v>2010</v>
      </c>
    </row>
    <row r="3581" spans="1:22" x14ac:dyDescent="0.3">
      <c r="A3581">
        <v>2302</v>
      </c>
      <c r="B3581">
        <v>16582</v>
      </c>
      <c r="C3581" s="1">
        <v>40817</v>
      </c>
      <c r="D3581" t="s">
        <v>10719</v>
      </c>
      <c r="E3581">
        <v>26</v>
      </c>
      <c r="F3581">
        <v>6766.8559999999998</v>
      </c>
      <c r="G3581">
        <v>0.02</v>
      </c>
      <c r="H3581" t="s">
        <v>10672</v>
      </c>
      <c r="I3581">
        <v>-774.89</v>
      </c>
      <c r="J3581">
        <v>320.64</v>
      </c>
      <c r="K3581">
        <v>43.57</v>
      </c>
      <c r="L3581" t="s">
        <v>12259</v>
      </c>
      <c r="M3581" t="s">
        <v>12167</v>
      </c>
      <c r="N3581" t="s">
        <v>12167</v>
      </c>
      <c r="O3581" t="s">
        <v>10701</v>
      </c>
      <c r="P3581" t="s">
        <v>10690</v>
      </c>
      <c r="Q3581" t="s">
        <v>10724</v>
      </c>
      <c r="R3581" t="s">
        <v>12191</v>
      </c>
      <c r="S3581" t="s">
        <v>10723</v>
      </c>
      <c r="T3581">
        <v>0.63</v>
      </c>
      <c r="U3581" s="1">
        <v>40819</v>
      </c>
      <c r="V3581">
        <f t="shared" si="55"/>
        <v>2011</v>
      </c>
    </row>
    <row r="3582" spans="1:22" x14ac:dyDescent="0.3">
      <c r="A3582">
        <v>2307</v>
      </c>
      <c r="B3582">
        <v>16640</v>
      </c>
      <c r="C3582" s="1">
        <v>40386</v>
      </c>
      <c r="D3582" t="s">
        <v>10663</v>
      </c>
      <c r="E3582">
        <v>6</v>
      </c>
      <c r="F3582">
        <v>652.33000000000004</v>
      </c>
      <c r="G3582">
        <v>0.09</v>
      </c>
      <c r="H3582" t="s">
        <v>10672</v>
      </c>
      <c r="I3582">
        <v>-227.51</v>
      </c>
      <c r="J3582">
        <v>113.98</v>
      </c>
      <c r="K3582">
        <v>30</v>
      </c>
      <c r="L3582" t="s">
        <v>12260</v>
      </c>
      <c r="M3582" t="s">
        <v>12167</v>
      </c>
      <c r="N3582" t="s">
        <v>12167</v>
      </c>
      <c r="O3582" t="s">
        <v>10681</v>
      </c>
      <c r="P3582" t="s">
        <v>10690</v>
      </c>
      <c r="Q3582" t="s">
        <v>10753</v>
      </c>
      <c r="R3582" t="s">
        <v>11446</v>
      </c>
      <c r="S3582" t="s">
        <v>10677</v>
      </c>
      <c r="T3582">
        <v>0.69</v>
      </c>
      <c r="U3582" s="1">
        <v>40388</v>
      </c>
      <c r="V3582">
        <f t="shared" si="55"/>
        <v>2010</v>
      </c>
    </row>
    <row r="3583" spans="1:22" x14ac:dyDescent="0.3">
      <c r="A3583">
        <v>2321</v>
      </c>
      <c r="B3583">
        <v>16711</v>
      </c>
      <c r="C3583" s="1">
        <v>41024</v>
      </c>
      <c r="D3583" t="s">
        <v>10686</v>
      </c>
      <c r="E3583">
        <v>3</v>
      </c>
      <c r="F3583">
        <v>3.96</v>
      </c>
      <c r="G3583">
        <v>0.1</v>
      </c>
      <c r="H3583" t="s">
        <v>10664</v>
      </c>
      <c r="I3583">
        <v>-1.72</v>
      </c>
      <c r="J3583">
        <v>1.1399999999999999</v>
      </c>
      <c r="K3583">
        <v>0.7</v>
      </c>
      <c r="L3583" t="s">
        <v>12261</v>
      </c>
      <c r="M3583" t="s">
        <v>12167</v>
      </c>
      <c r="N3583" t="s">
        <v>12167</v>
      </c>
      <c r="O3583" t="s">
        <v>10667</v>
      </c>
      <c r="P3583" t="s">
        <v>10668</v>
      </c>
      <c r="Q3583" t="s">
        <v>10707</v>
      </c>
      <c r="R3583" t="s">
        <v>12228</v>
      </c>
      <c r="S3583" t="s">
        <v>10709</v>
      </c>
      <c r="T3583">
        <v>0.38</v>
      </c>
      <c r="U3583" s="1">
        <v>41026</v>
      </c>
      <c r="V3583">
        <f t="shared" si="55"/>
        <v>2012</v>
      </c>
    </row>
    <row r="3584" spans="1:22" x14ac:dyDescent="0.3">
      <c r="A3584">
        <v>2375</v>
      </c>
      <c r="B3584">
        <v>17218</v>
      </c>
      <c r="C3584" s="1">
        <v>41113</v>
      </c>
      <c r="D3584" t="s">
        <v>10719</v>
      </c>
      <c r="E3584">
        <v>32</v>
      </c>
      <c r="F3584">
        <v>157.85</v>
      </c>
      <c r="G3584">
        <v>0.06</v>
      </c>
      <c r="H3584" t="s">
        <v>10664</v>
      </c>
      <c r="I3584">
        <v>22.54</v>
      </c>
      <c r="J3584">
        <v>5.18</v>
      </c>
      <c r="K3584">
        <v>2.04</v>
      </c>
      <c r="L3584" t="s">
        <v>12262</v>
      </c>
      <c r="M3584" t="s">
        <v>12167</v>
      </c>
      <c r="N3584" t="s">
        <v>12167</v>
      </c>
      <c r="O3584" t="s">
        <v>10674</v>
      </c>
      <c r="P3584" t="s">
        <v>10668</v>
      </c>
      <c r="Q3584" t="s">
        <v>10702</v>
      </c>
      <c r="R3584" t="s">
        <v>11026</v>
      </c>
      <c r="S3584" t="s">
        <v>10709</v>
      </c>
      <c r="T3584">
        <v>0.36</v>
      </c>
      <c r="U3584" s="1">
        <v>41115</v>
      </c>
      <c r="V3584">
        <f t="shared" si="55"/>
        <v>2012</v>
      </c>
    </row>
    <row r="3585" spans="1:22" x14ac:dyDescent="0.3">
      <c r="A3585">
        <v>2381</v>
      </c>
      <c r="B3585">
        <v>17255</v>
      </c>
      <c r="C3585" s="1">
        <v>40373</v>
      </c>
      <c r="D3585" t="s">
        <v>10686</v>
      </c>
      <c r="E3585">
        <v>17</v>
      </c>
      <c r="F3585">
        <v>158.19</v>
      </c>
      <c r="G3585">
        <v>0.09</v>
      </c>
      <c r="H3585" t="s">
        <v>10664</v>
      </c>
      <c r="I3585">
        <v>-75.22</v>
      </c>
      <c r="J3585">
        <v>9.3800000000000008</v>
      </c>
      <c r="K3585">
        <v>7.28</v>
      </c>
      <c r="L3585" t="s">
        <v>12231</v>
      </c>
      <c r="M3585" t="s">
        <v>12167</v>
      </c>
      <c r="N3585" t="s">
        <v>12167</v>
      </c>
      <c r="O3585" t="s">
        <v>10701</v>
      </c>
      <c r="P3585" t="s">
        <v>10668</v>
      </c>
      <c r="Q3585" t="s">
        <v>10669</v>
      </c>
      <c r="R3585" t="s">
        <v>11582</v>
      </c>
      <c r="S3585" t="s">
        <v>10685</v>
      </c>
      <c r="T3585">
        <v>0.56999999999999995</v>
      </c>
      <c r="U3585" s="1">
        <v>40374</v>
      </c>
      <c r="V3585">
        <f t="shared" si="55"/>
        <v>2010</v>
      </c>
    </row>
    <row r="3586" spans="1:22" x14ac:dyDescent="0.3">
      <c r="A3586">
        <v>2392</v>
      </c>
      <c r="B3586">
        <v>17317</v>
      </c>
      <c r="C3586" s="1">
        <v>40150</v>
      </c>
      <c r="D3586" t="s">
        <v>10686</v>
      </c>
      <c r="E3586">
        <v>7</v>
      </c>
      <c r="F3586">
        <v>34.659999999999997</v>
      </c>
      <c r="G3586">
        <v>0.06</v>
      </c>
      <c r="H3586" t="s">
        <v>10664</v>
      </c>
      <c r="I3586">
        <v>-20.87</v>
      </c>
      <c r="J3586">
        <v>4.42</v>
      </c>
      <c r="K3586">
        <v>4.99</v>
      </c>
      <c r="L3586" t="s">
        <v>12263</v>
      </c>
      <c r="M3586" t="s">
        <v>12167</v>
      </c>
      <c r="N3586" t="s">
        <v>12167</v>
      </c>
      <c r="O3586" t="s">
        <v>10681</v>
      </c>
      <c r="P3586" t="s">
        <v>10668</v>
      </c>
      <c r="Q3586" t="s">
        <v>10717</v>
      </c>
      <c r="R3586" t="s">
        <v>12236</v>
      </c>
      <c r="S3586" t="s">
        <v>10685</v>
      </c>
      <c r="T3586">
        <v>0.38</v>
      </c>
      <c r="U3586" s="1">
        <v>40152</v>
      </c>
      <c r="V3586">
        <f t="shared" ref="V3586:V3649" si="56">YEAR(C3586)</f>
        <v>2009</v>
      </c>
    </row>
    <row r="3587" spans="1:22" x14ac:dyDescent="0.3">
      <c r="A3587">
        <v>2405</v>
      </c>
      <c r="B3587">
        <v>17414</v>
      </c>
      <c r="C3587" s="1">
        <v>41089</v>
      </c>
      <c r="D3587" t="s">
        <v>10671</v>
      </c>
      <c r="E3587">
        <v>39</v>
      </c>
      <c r="F3587">
        <v>3755.43</v>
      </c>
      <c r="G3587">
        <v>7.0000000000000007E-2</v>
      </c>
      <c r="H3587" t="s">
        <v>10664</v>
      </c>
      <c r="I3587">
        <v>448.07</v>
      </c>
      <c r="J3587">
        <v>99.99</v>
      </c>
      <c r="K3587">
        <v>19.989999999999998</v>
      </c>
      <c r="L3587" t="s">
        <v>12259</v>
      </c>
      <c r="M3587" t="s">
        <v>12167</v>
      </c>
      <c r="N3587" t="s">
        <v>12167</v>
      </c>
      <c r="O3587" t="s">
        <v>10681</v>
      </c>
      <c r="P3587" t="s">
        <v>10682</v>
      </c>
      <c r="Q3587" t="s">
        <v>10711</v>
      </c>
      <c r="R3587" t="s">
        <v>10975</v>
      </c>
      <c r="S3587" t="s">
        <v>10685</v>
      </c>
      <c r="T3587">
        <v>0.52</v>
      </c>
      <c r="U3587" s="1">
        <v>41091</v>
      </c>
      <c r="V3587">
        <f t="shared" si="56"/>
        <v>2012</v>
      </c>
    </row>
    <row r="3588" spans="1:22" x14ac:dyDescent="0.3">
      <c r="A3588">
        <v>2406</v>
      </c>
      <c r="B3588">
        <v>17414</v>
      </c>
      <c r="C3588" s="1">
        <v>41089</v>
      </c>
      <c r="D3588" t="s">
        <v>10671</v>
      </c>
      <c r="E3588">
        <v>32</v>
      </c>
      <c r="F3588">
        <v>347.93</v>
      </c>
      <c r="G3588">
        <v>0.1</v>
      </c>
      <c r="H3588" t="s">
        <v>10664</v>
      </c>
      <c r="I3588">
        <v>34.29</v>
      </c>
      <c r="J3588">
        <v>11.34</v>
      </c>
      <c r="K3588">
        <v>5.01</v>
      </c>
      <c r="L3588" t="s">
        <v>12259</v>
      </c>
      <c r="M3588" t="s">
        <v>12167</v>
      </c>
      <c r="N3588" t="s">
        <v>12167</v>
      </c>
      <c r="O3588" t="s">
        <v>10681</v>
      </c>
      <c r="P3588" t="s">
        <v>10668</v>
      </c>
      <c r="Q3588" t="s">
        <v>10702</v>
      </c>
      <c r="R3588" t="s">
        <v>10865</v>
      </c>
      <c r="S3588" t="s">
        <v>10685</v>
      </c>
      <c r="T3588">
        <v>0.36</v>
      </c>
      <c r="U3588" s="1">
        <v>41091</v>
      </c>
      <c r="V3588">
        <f t="shared" si="56"/>
        <v>2012</v>
      </c>
    </row>
    <row r="3589" spans="1:22" x14ac:dyDescent="0.3">
      <c r="A3589">
        <v>2408</v>
      </c>
      <c r="B3589">
        <v>17446</v>
      </c>
      <c r="C3589" s="1">
        <v>39973</v>
      </c>
      <c r="D3589" t="s">
        <v>10719</v>
      </c>
      <c r="E3589">
        <v>15</v>
      </c>
      <c r="F3589">
        <v>138.84</v>
      </c>
      <c r="G3589">
        <v>0</v>
      </c>
      <c r="H3589" t="s">
        <v>10697</v>
      </c>
      <c r="I3589">
        <v>8.75</v>
      </c>
      <c r="J3589">
        <v>8.34</v>
      </c>
      <c r="K3589">
        <v>2.64</v>
      </c>
      <c r="L3589" t="s">
        <v>12245</v>
      </c>
      <c r="M3589" t="s">
        <v>12167</v>
      </c>
      <c r="N3589" t="s">
        <v>12167</v>
      </c>
      <c r="O3589" t="s">
        <v>10701</v>
      </c>
      <c r="P3589" t="s">
        <v>10668</v>
      </c>
      <c r="Q3589" t="s">
        <v>10791</v>
      </c>
      <c r="V3589">
        <f t="shared" si="56"/>
        <v>2009</v>
      </c>
    </row>
    <row r="3590" spans="1:22" x14ac:dyDescent="0.3">
      <c r="A3590">
        <v>2446</v>
      </c>
      <c r="B3590">
        <v>17765</v>
      </c>
      <c r="C3590" s="1">
        <v>40801</v>
      </c>
      <c r="D3590" t="s">
        <v>10686</v>
      </c>
      <c r="E3590">
        <v>36</v>
      </c>
      <c r="F3590">
        <v>79.02</v>
      </c>
      <c r="G3590">
        <v>0.08</v>
      </c>
      <c r="H3590" t="s">
        <v>10664</v>
      </c>
      <c r="I3590">
        <v>-192.68</v>
      </c>
      <c r="J3590">
        <v>2.16</v>
      </c>
      <c r="K3590">
        <v>6.05</v>
      </c>
      <c r="L3590" t="s">
        <v>12248</v>
      </c>
      <c r="M3590" t="s">
        <v>12167</v>
      </c>
      <c r="N3590" t="s">
        <v>12167</v>
      </c>
      <c r="O3590" t="s">
        <v>10667</v>
      </c>
      <c r="P3590" t="s">
        <v>10668</v>
      </c>
      <c r="Q3590" t="s">
        <v>10678</v>
      </c>
      <c r="R3590" t="s">
        <v>11141</v>
      </c>
      <c r="S3590" t="s">
        <v>10685</v>
      </c>
      <c r="T3590">
        <v>0.37</v>
      </c>
      <c r="U3590" s="1">
        <v>40801</v>
      </c>
      <c r="V3590">
        <f t="shared" si="56"/>
        <v>2011</v>
      </c>
    </row>
    <row r="3591" spans="1:22" x14ac:dyDescent="0.3">
      <c r="A3591">
        <v>2471</v>
      </c>
      <c r="B3591">
        <v>17958</v>
      </c>
      <c r="C3591" s="1">
        <v>40766</v>
      </c>
      <c r="D3591" t="s">
        <v>10663</v>
      </c>
      <c r="E3591">
        <v>33</v>
      </c>
      <c r="F3591">
        <v>1053.74</v>
      </c>
      <c r="G3591">
        <v>7.0000000000000007E-2</v>
      </c>
      <c r="H3591" t="s">
        <v>10664</v>
      </c>
      <c r="I3591">
        <v>359.53</v>
      </c>
      <c r="J3591">
        <v>32.479999999999997</v>
      </c>
      <c r="K3591">
        <v>7.09</v>
      </c>
      <c r="L3591" t="s">
        <v>12237</v>
      </c>
      <c r="M3591" t="s">
        <v>12167</v>
      </c>
      <c r="N3591" t="s">
        <v>12167</v>
      </c>
      <c r="O3591" t="s">
        <v>10701</v>
      </c>
      <c r="P3591" t="s">
        <v>10690</v>
      </c>
      <c r="Q3591" t="s">
        <v>10691</v>
      </c>
      <c r="R3591" t="s">
        <v>12264</v>
      </c>
      <c r="V3591">
        <f t="shared" si="56"/>
        <v>2011</v>
      </c>
    </row>
    <row r="3592" spans="1:22" x14ac:dyDescent="0.3">
      <c r="A3592">
        <v>2534</v>
      </c>
      <c r="B3592">
        <v>18375</v>
      </c>
      <c r="C3592" s="1">
        <v>40808</v>
      </c>
      <c r="D3592" t="s">
        <v>10663</v>
      </c>
      <c r="E3592">
        <v>20</v>
      </c>
      <c r="F3592">
        <v>76.89</v>
      </c>
      <c r="G3592">
        <v>0.03</v>
      </c>
      <c r="H3592" t="s">
        <v>10664</v>
      </c>
      <c r="I3592">
        <v>31.64</v>
      </c>
      <c r="J3592">
        <v>3.75</v>
      </c>
      <c r="K3592">
        <v>0.5</v>
      </c>
      <c r="L3592" t="s">
        <v>12258</v>
      </c>
      <c r="M3592" t="s">
        <v>12167</v>
      </c>
      <c r="N3592" t="s">
        <v>12167</v>
      </c>
      <c r="O3592" t="s">
        <v>10667</v>
      </c>
      <c r="P3592" t="s">
        <v>10668</v>
      </c>
      <c r="Q3592" t="s">
        <v>10729</v>
      </c>
      <c r="R3592" t="s">
        <v>10771</v>
      </c>
      <c r="S3592" t="s">
        <v>10685</v>
      </c>
      <c r="T3592">
        <v>0.37</v>
      </c>
      <c r="U3592" s="1">
        <v>40812</v>
      </c>
      <c r="V3592">
        <f t="shared" si="56"/>
        <v>2011</v>
      </c>
    </row>
    <row r="3593" spans="1:22" x14ac:dyDescent="0.3">
      <c r="A3593">
        <v>2566</v>
      </c>
      <c r="B3593">
        <v>18532</v>
      </c>
      <c r="C3593" s="1">
        <v>40836</v>
      </c>
      <c r="D3593" t="s">
        <v>10686</v>
      </c>
      <c r="E3593">
        <v>29</v>
      </c>
      <c r="F3593">
        <v>230.77</v>
      </c>
      <c r="G3593">
        <v>0.09</v>
      </c>
      <c r="H3593" t="s">
        <v>10664</v>
      </c>
      <c r="I3593">
        <v>-146.24</v>
      </c>
      <c r="J3593">
        <v>8.4499999999999993</v>
      </c>
      <c r="K3593">
        <v>7.77</v>
      </c>
      <c r="L3593" t="s">
        <v>12237</v>
      </c>
      <c r="M3593" t="s">
        <v>12167</v>
      </c>
      <c r="N3593" t="s">
        <v>12167</v>
      </c>
      <c r="O3593" t="s">
        <v>10701</v>
      </c>
      <c r="P3593" t="s">
        <v>10668</v>
      </c>
      <c r="Q3593" t="s">
        <v>10791</v>
      </c>
      <c r="V3593">
        <f t="shared" si="56"/>
        <v>2011</v>
      </c>
    </row>
    <row r="3594" spans="1:22" x14ac:dyDescent="0.3">
      <c r="A3594">
        <v>2567</v>
      </c>
      <c r="B3594">
        <v>18532</v>
      </c>
      <c r="C3594" s="1">
        <v>40836</v>
      </c>
      <c r="D3594" t="s">
        <v>10686</v>
      </c>
      <c r="E3594">
        <v>31</v>
      </c>
      <c r="F3594">
        <v>507.58</v>
      </c>
      <c r="G3594">
        <v>0.01</v>
      </c>
      <c r="H3594" t="s">
        <v>10664</v>
      </c>
      <c r="I3594">
        <v>-131.59</v>
      </c>
      <c r="J3594">
        <v>15.42</v>
      </c>
      <c r="K3594">
        <v>10.68</v>
      </c>
      <c r="L3594" t="s">
        <v>12237</v>
      </c>
      <c r="M3594" t="s">
        <v>12167</v>
      </c>
      <c r="N3594" t="s">
        <v>12167</v>
      </c>
      <c r="O3594" t="s">
        <v>10701</v>
      </c>
      <c r="P3594" t="s">
        <v>10668</v>
      </c>
      <c r="Q3594" t="s">
        <v>10669</v>
      </c>
      <c r="R3594" t="s">
        <v>11980</v>
      </c>
      <c r="V3594">
        <f t="shared" si="56"/>
        <v>2011</v>
      </c>
    </row>
    <row r="3595" spans="1:22" x14ac:dyDescent="0.3">
      <c r="A3595">
        <v>2583</v>
      </c>
      <c r="B3595">
        <v>18627</v>
      </c>
      <c r="C3595" s="1">
        <v>40532</v>
      </c>
      <c r="D3595" t="s">
        <v>10704</v>
      </c>
      <c r="E3595">
        <v>4</v>
      </c>
      <c r="F3595">
        <v>15.7</v>
      </c>
      <c r="G3595">
        <v>0.01</v>
      </c>
      <c r="H3595" t="s">
        <v>10664</v>
      </c>
      <c r="I3595">
        <v>0.71</v>
      </c>
      <c r="J3595">
        <v>3.69</v>
      </c>
      <c r="K3595">
        <v>0.5</v>
      </c>
      <c r="L3595" t="s">
        <v>12249</v>
      </c>
      <c r="M3595" t="s">
        <v>12167</v>
      </c>
      <c r="N3595" t="s">
        <v>12167</v>
      </c>
      <c r="O3595" t="s">
        <v>10667</v>
      </c>
      <c r="P3595" t="s">
        <v>10668</v>
      </c>
      <c r="Q3595" t="s">
        <v>10729</v>
      </c>
      <c r="R3595" t="s">
        <v>10842</v>
      </c>
      <c r="S3595" t="s">
        <v>10685</v>
      </c>
      <c r="T3595">
        <v>0.38</v>
      </c>
      <c r="U3595" s="1">
        <v>40533</v>
      </c>
      <c r="V3595">
        <f t="shared" si="56"/>
        <v>2010</v>
      </c>
    </row>
    <row r="3596" spans="1:22" x14ac:dyDescent="0.3">
      <c r="A3596">
        <v>2603</v>
      </c>
      <c r="B3596">
        <v>18816</v>
      </c>
      <c r="C3596" s="1">
        <v>39868</v>
      </c>
      <c r="D3596" t="s">
        <v>10719</v>
      </c>
      <c r="E3596">
        <v>12</v>
      </c>
      <c r="F3596">
        <v>580.46</v>
      </c>
      <c r="G3596">
        <v>0.03</v>
      </c>
      <c r="H3596" t="s">
        <v>10697</v>
      </c>
      <c r="I3596">
        <v>108.96</v>
      </c>
      <c r="J3596">
        <v>48.58</v>
      </c>
      <c r="K3596">
        <v>3.99</v>
      </c>
      <c r="L3596" t="s">
        <v>10992</v>
      </c>
      <c r="M3596" t="s">
        <v>12167</v>
      </c>
      <c r="N3596" t="s">
        <v>12167</v>
      </c>
      <c r="O3596" t="s">
        <v>10681</v>
      </c>
      <c r="P3596" t="s">
        <v>10668</v>
      </c>
      <c r="Q3596" t="s">
        <v>10675</v>
      </c>
      <c r="R3596" t="s">
        <v>11589</v>
      </c>
      <c r="S3596" t="s">
        <v>10685</v>
      </c>
      <c r="T3596">
        <v>0.56000000000000005</v>
      </c>
      <c r="U3596" s="1">
        <v>39870</v>
      </c>
      <c r="V3596">
        <f t="shared" si="56"/>
        <v>2009</v>
      </c>
    </row>
    <row r="3597" spans="1:22" x14ac:dyDescent="0.3">
      <c r="A3597">
        <v>2610</v>
      </c>
      <c r="B3597">
        <v>18852</v>
      </c>
      <c r="C3597" s="1">
        <v>40805</v>
      </c>
      <c r="D3597" t="s">
        <v>10671</v>
      </c>
      <c r="E3597">
        <v>17</v>
      </c>
      <c r="F3597">
        <v>351.25</v>
      </c>
      <c r="G3597">
        <v>0.01</v>
      </c>
      <c r="H3597" t="s">
        <v>10697</v>
      </c>
      <c r="I3597">
        <v>80.73</v>
      </c>
      <c r="J3597">
        <v>19.98</v>
      </c>
      <c r="K3597">
        <v>5.97</v>
      </c>
      <c r="L3597" t="s">
        <v>12258</v>
      </c>
      <c r="M3597" t="s">
        <v>12167</v>
      </c>
      <c r="N3597" t="s">
        <v>12167</v>
      </c>
      <c r="O3597" t="s">
        <v>10667</v>
      </c>
      <c r="P3597" t="s">
        <v>10668</v>
      </c>
      <c r="Q3597" t="s">
        <v>10702</v>
      </c>
      <c r="R3597" t="s">
        <v>10809</v>
      </c>
      <c r="S3597" t="s">
        <v>10685</v>
      </c>
      <c r="T3597">
        <v>0.38</v>
      </c>
      <c r="U3597" s="1">
        <v>40807</v>
      </c>
      <c r="V3597">
        <f t="shared" si="56"/>
        <v>2011</v>
      </c>
    </row>
    <row r="3598" spans="1:22" x14ac:dyDescent="0.3">
      <c r="A3598">
        <v>2670</v>
      </c>
      <c r="B3598">
        <v>19329</v>
      </c>
      <c r="C3598" s="1">
        <v>40244</v>
      </c>
      <c r="D3598" t="s">
        <v>10686</v>
      </c>
      <c r="E3598">
        <v>37</v>
      </c>
      <c r="F3598">
        <v>281.58999999999997</v>
      </c>
      <c r="G3598">
        <v>7.0000000000000007E-2</v>
      </c>
      <c r="H3598" t="s">
        <v>10664</v>
      </c>
      <c r="I3598">
        <v>-6.39</v>
      </c>
      <c r="J3598">
        <v>7.96</v>
      </c>
      <c r="K3598">
        <v>4.95</v>
      </c>
      <c r="L3598" t="s">
        <v>12246</v>
      </c>
      <c r="M3598" t="s">
        <v>12167</v>
      </c>
      <c r="N3598" t="s">
        <v>12167</v>
      </c>
      <c r="O3598" t="s">
        <v>10681</v>
      </c>
      <c r="P3598" t="s">
        <v>10690</v>
      </c>
      <c r="Q3598" t="s">
        <v>10691</v>
      </c>
      <c r="R3598" t="s">
        <v>11553</v>
      </c>
      <c r="S3598" t="s">
        <v>10685</v>
      </c>
      <c r="T3598">
        <v>0.41</v>
      </c>
      <c r="U3598" s="1">
        <v>40246</v>
      </c>
      <c r="V3598">
        <f t="shared" si="56"/>
        <v>2010</v>
      </c>
    </row>
    <row r="3599" spans="1:22" x14ac:dyDescent="0.3">
      <c r="A3599">
        <v>2671</v>
      </c>
      <c r="B3599">
        <v>19329</v>
      </c>
      <c r="C3599" s="1">
        <v>40244</v>
      </c>
      <c r="D3599" t="s">
        <v>10686</v>
      </c>
      <c r="E3599">
        <v>6</v>
      </c>
      <c r="F3599">
        <v>231.7525</v>
      </c>
      <c r="G3599">
        <v>0.03</v>
      </c>
      <c r="H3599" t="s">
        <v>10664</v>
      </c>
      <c r="I3599">
        <v>-155.94999999999999</v>
      </c>
      <c r="J3599">
        <v>45.99</v>
      </c>
      <c r="K3599">
        <v>4.99</v>
      </c>
      <c r="L3599" t="s">
        <v>12246</v>
      </c>
      <c r="M3599" t="s">
        <v>12167</v>
      </c>
      <c r="N3599" t="s">
        <v>12167</v>
      </c>
      <c r="O3599" t="s">
        <v>10681</v>
      </c>
      <c r="P3599" t="s">
        <v>10682</v>
      </c>
      <c r="Q3599" t="s">
        <v>10683</v>
      </c>
      <c r="R3599" t="s">
        <v>11248</v>
      </c>
      <c r="S3599" t="s">
        <v>10685</v>
      </c>
      <c r="T3599">
        <v>0.56000000000000005</v>
      </c>
      <c r="U3599" s="1">
        <v>40245</v>
      </c>
      <c r="V3599">
        <f t="shared" si="56"/>
        <v>2010</v>
      </c>
    </row>
    <row r="3600" spans="1:22" x14ac:dyDescent="0.3">
      <c r="A3600">
        <v>2697</v>
      </c>
      <c r="B3600">
        <v>19522</v>
      </c>
      <c r="C3600" s="1">
        <v>40106</v>
      </c>
      <c r="D3600" t="s">
        <v>10704</v>
      </c>
      <c r="E3600">
        <v>44</v>
      </c>
      <c r="F3600">
        <v>161.80000000000001</v>
      </c>
      <c r="G3600">
        <v>0.06</v>
      </c>
      <c r="H3600" t="s">
        <v>10664</v>
      </c>
      <c r="I3600">
        <v>21.34</v>
      </c>
      <c r="J3600">
        <v>3.8</v>
      </c>
      <c r="K3600">
        <v>1.49</v>
      </c>
      <c r="L3600" t="s">
        <v>12241</v>
      </c>
      <c r="M3600" t="s">
        <v>12167</v>
      </c>
      <c r="N3600" t="s">
        <v>12167</v>
      </c>
      <c r="O3600" t="s">
        <v>10674</v>
      </c>
      <c r="P3600" t="s">
        <v>10668</v>
      </c>
      <c r="Q3600" t="s">
        <v>10678</v>
      </c>
      <c r="R3600" t="s">
        <v>10907</v>
      </c>
      <c r="S3600" t="s">
        <v>10685</v>
      </c>
      <c r="T3600">
        <v>0.38</v>
      </c>
      <c r="U3600" s="1">
        <v>40107</v>
      </c>
      <c r="V3600">
        <f t="shared" si="56"/>
        <v>2009</v>
      </c>
    </row>
    <row r="3601" spans="1:22" x14ac:dyDescent="0.3">
      <c r="A3601">
        <v>2698</v>
      </c>
      <c r="B3601">
        <v>19522</v>
      </c>
      <c r="C3601" s="1">
        <v>40106</v>
      </c>
      <c r="D3601" t="s">
        <v>10704</v>
      </c>
      <c r="E3601">
        <v>37</v>
      </c>
      <c r="F3601">
        <v>64.36</v>
      </c>
      <c r="G3601">
        <v>0.06</v>
      </c>
      <c r="H3601" t="s">
        <v>10664</v>
      </c>
      <c r="I3601">
        <v>-1.53</v>
      </c>
      <c r="J3601">
        <v>1.76</v>
      </c>
      <c r="K3601">
        <v>0.7</v>
      </c>
      <c r="L3601" t="s">
        <v>12241</v>
      </c>
      <c r="M3601" t="s">
        <v>12167</v>
      </c>
      <c r="N3601" t="s">
        <v>12167</v>
      </c>
      <c r="O3601" t="s">
        <v>10674</v>
      </c>
      <c r="P3601" t="s">
        <v>10668</v>
      </c>
      <c r="Q3601" t="s">
        <v>10736</v>
      </c>
      <c r="R3601" t="s">
        <v>11023</v>
      </c>
      <c r="S3601" t="s">
        <v>10709</v>
      </c>
      <c r="T3601">
        <v>0.56000000000000005</v>
      </c>
      <c r="U3601" s="1">
        <v>40107</v>
      </c>
      <c r="V3601">
        <f t="shared" si="56"/>
        <v>2009</v>
      </c>
    </row>
    <row r="3602" spans="1:22" x14ac:dyDescent="0.3">
      <c r="A3602">
        <v>2743</v>
      </c>
      <c r="B3602">
        <v>19811</v>
      </c>
      <c r="C3602" s="1">
        <v>40763</v>
      </c>
      <c r="D3602" t="s">
        <v>10663</v>
      </c>
      <c r="E3602">
        <v>49</v>
      </c>
      <c r="F3602">
        <v>450.66</v>
      </c>
      <c r="G3602">
        <v>0.01</v>
      </c>
      <c r="H3602" t="s">
        <v>10697</v>
      </c>
      <c r="I3602">
        <v>-115.1</v>
      </c>
      <c r="J3602">
        <v>8.57</v>
      </c>
      <c r="K3602">
        <v>6.14</v>
      </c>
      <c r="L3602" t="s">
        <v>12265</v>
      </c>
      <c r="M3602" t="s">
        <v>12167</v>
      </c>
      <c r="N3602" t="s">
        <v>12167</v>
      </c>
      <c r="O3602" t="s">
        <v>10681</v>
      </c>
      <c r="P3602" t="s">
        <v>10668</v>
      </c>
      <c r="Q3602" t="s">
        <v>10791</v>
      </c>
      <c r="V3602">
        <f t="shared" si="56"/>
        <v>2011</v>
      </c>
    </row>
    <row r="3603" spans="1:22" x14ac:dyDescent="0.3">
      <c r="A3603">
        <v>2748</v>
      </c>
      <c r="B3603">
        <v>19841</v>
      </c>
      <c r="C3603" s="1">
        <v>40538</v>
      </c>
      <c r="D3603" t="s">
        <v>10663</v>
      </c>
      <c r="E3603">
        <v>17</v>
      </c>
      <c r="F3603">
        <v>213.06</v>
      </c>
      <c r="G3603">
        <v>0.03</v>
      </c>
      <c r="H3603" t="s">
        <v>10664</v>
      </c>
      <c r="I3603">
        <v>-31.74</v>
      </c>
      <c r="J3603">
        <v>11.97</v>
      </c>
      <c r="K3603">
        <v>5.81</v>
      </c>
      <c r="L3603" t="s">
        <v>12200</v>
      </c>
      <c r="M3603" t="s">
        <v>12167</v>
      </c>
      <c r="N3603" t="s">
        <v>12167</v>
      </c>
      <c r="O3603" t="s">
        <v>10681</v>
      </c>
      <c r="P3603" t="s">
        <v>10668</v>
      </c>
      <c r="Q3603" t="s">
        <v>10736</v>
      </c>
      <c r="R3603" t="s">
        <v>11146</v>
      </c>
      <c r="S3603" t="s">
        <v>10693</v>
      </c>
      <c r="T3603">
        <v>0.6</v>
      </c>
      <c r="U3603" s="1">
        <v>40565</v>
      </c>
      <c r="V3603">
        <f t="shared" si="56"/>
        <v>2010</v>
      </c>
    </row>
    <row r="3604" spans="1:22" x14ac:dyDescent="0.3">
      <c r="A3604">
        <v>2749</v>
      </c>
      <c r="B3604">
        <v>19841</v>
      </c>
      <c r="C3604" s="1">
        <v>40538</v>
      </c>
      <c r="D3604" t="s">
        <v>10663</v>
      </c>
      <c r="E3604">
        <v>7</v>
      </c>
      <c r="F3604">
        <v>1126.4880000000001</v>
      </c>
      <c r="G3604">
        <v>0.08</v>
      </c>
      <c r="H3604" t="s">
        <v>10664</v>
      </c>
      <c r="I3604">
        <v>-557.95000000000005</v>
      </c>
      <c r="J3604">
        <v>195.99</v>
      </c>
      <c r="K3604">
        <v>4.2</v>
      </c>
      <c r="L3604" t="s">
        <v>12200</v>
      </c>
      <c r="M3604" t="s">
        <v>12167</v>
      </c>
      <c r="N3604" t="s">
        <v>12167</v>
      </c>
      <c r="O3604" t="s">
        <v>10681</v>
      </c>
      <c r="P3604" t="s">
        <v>10682</v>
      </c>
      <c r="Q3604" t="s">
        <v>10683</v>
      </c>
      <c r="R3604">
        <v>688</v>
      </c>
      <c r="S3604" t="s">
        <v>10685</v>
      </c>
      <c r="T3604">
        <v>0.6</v>
      </c>
      <c r="U3604" s="1">
        <v>40569</v>
      </c>
      <c r="V3604">
        <f t="shared" si="56"/>
        <v>2010</v>
      </c>
    </row>
    <row r="3605" spans="1:22" x14ac:dyDescent="0.3">
      <c r="A3605">
        <v>2752</v>
      </c>
      <c r="B3605">
        <v>19874</v>
      </c>
      <c r="C3605" s="1">
        <v>41068</v>
      </c>
      <c r="D3605" t="s">
        <v>10671</v>
      </c>
      <c r="E3605">
        <v>31</v>
      </c>
      <c r="F3605">
        <v>310.45999999999998</v>
      </c>
      <c r="G3605">
        <v>0</v>
      </c>
      <c r="H3605" t="s">
        <v>10664</v>
      </c>
      <c r="I3605">
        <v>-182.52</v>
      </c>
      <c r="J3605">
        <v>9.7100000000000009</v>
      </c>
      <c r="K3605">
        <v>9.4499999999999993</v>
      </c>
      <c r="L3605" t="s">
        <v>12250</v>
      </c>
      <c r="M3605" t="s">
        <v>12167</v>
      </c>
      <c r="N3605" t="s">
        <v>12167</v>
      </c>
      <c r="O3605" t="s">
        <v>10667</v>
      </c>
      <c r="P3605" t="s">
        <v>10668</v>
      </c>
      <c r="Q3605" t="s">
        <v>10669</v>
      </c>
      <c r="R3605" t="s">
        <v>11530</v>
      </c>
      <c r="S3605" t="s">
        <v>10685</v>
      </c>
      <c r="T3605">
        <v>0.6</v>
      </c>
      <c r="U3605" s="1">
        <v>41069</v>
      </c>
      <c r="V3605">
        <f t="shared" si="56"/>
        <v>2012</v>
      </c>
    </row>
    <row r="3606" spans="1:22" x14ac:dyDescent="0.3">
      <c r="A3606">
        <v>2767</v>
      </c>
      <c r="B3606">
        <v>20003</v>
      </c>
      <c r="C3606" s="1">
        <v>40938</v>
      </c>
      <c r="D3606" t="s">
        <v>10704</v>
      </c>
      <c r="E3606">
        <v>5</v>
      </c>
      <c r="F3606">
        <v>141.97550000000001</v>
      </c>
      <c r="G3606">
        <v>0.09</v>
      </c>
      <c r="H3606" t="s">
        <v>10664</v>
      </c>
      <c r="I3606">
        <v>-88.94</v>
      </c>
      <c r="J3606">
        <v>35.99</v>
      </c>
      <c r="K3606">
        <v>0.99</v>
      </c>
      <c r="L3606" t="s">
        <v>11783</v>
      </c>
      <c r="M3606" t="s">
        <v>12167</v>
      </c>
      <c r="N3606" t="s">
        <v>12167</v>
      </c>
      <c r="O3606" t="s">
        <v>10681</v>
      </c>
      <c r="P3606" t="s">
        <v>10682</v>
      </c>
      <c r="Q3606" t="s">
        <v>10683</v>
      </c>
      <c r="R3606" t="s">
        <v>11065</v>
      </c>
      <c r="S3606" t="s">
        <v>10693</v>
      </c>
      <c r="T3606">
        <v>0.35</v>
      </c>
      <c r="U3606" s="1">
        <v>40940</v>
      </c>
      <c r="V3606">
        <f t="shared" si="56"/>
        <v>2012</v>
      </c>
    </row>
    <row r="3607" spans="1:22" x14ac:dyDescent="0.3">
      <c r="A3607">
        <v>2780</v>
      </c>
      <c r="B3607">
        <v>20068</v>
      </c>
      <c r="C3607" s="1">
        <v>40602</v>
      </c>
      <c r="D3607" t="s">
        <v>10719</v>
      </c>
      <c r="E3607">
        <v>9</v>
      </c>
      <c r="F3607">
        <v>53.18</v>
      </c>
      <c r="G3607">
        <v>0.09</v>
      </c>
      <c r="H3607" t="s">
        <v>10664</v>
      </c>
      <c r="I3607">
        <v>-46.13</v>
      </c>
      <c r="J3607">
        <v>5.53</v>
      </c>
      <c r="K3607">
        <v>6.98</v>
      </c>
      <c r="L3607" t="s">
        <v>12266</v>
      </c>
      <c r="M3607" t="s">
        <v>12167</v>
      </c>
      <c r="N3607" t="s">
        <v>12167</v>
      </c>
      <c r="O3607" t="s">
        <v>10701</v>
      </c>
      <c r="P3607" t="s">
        <v>10668</v>
      </c>
      <c r="Q3607" t="s">
        <v>10678</v>
      </c>
      <c r="R3607" t="s">
        <v>11285</v>
      </c>
      <c r="S3607" t="s">
        <v>10685</v>
      </c>
      <c r="T3607">
        <v>0.39</v>
      </c>
      <c r="U3607" s="1">
        <v>40603</v>
      </c>
      <c r="V3607">
        <f t="shared" si="56"/>
        <v>2011</v>
      </c>
    </row>
    <row r="3608" spans="1:22" x14ac:dyDescent="0.3">
      <c r="A3608">
        <v>2797</v>
      </c>
      <c r="B3608">
        <v>20162</v>
      </c>
      <c r="C3608" s="1">
        <v>39852</v>
      </c>
      <c r="D3608" t="s">
        <v>10704</v>
      </c>
      <c r="E3608">
        <v>38</v>
      </c>
      <c r="F3608">
        <v>607.41999999999996</v>
      </c>
      <c r="G3608">
        <v>0.03</v>
      </c>
      <c r="H3608" t="s">
        <v>10664</v>
      </c>
      <c r="I3608">
        <v>-254.14</v>
      </c>
      <c r="J3608">
        <v>15.16</v>
      </c>
      <c r="K3608">
        <v>15.09</v>
      </c>
      <c r="L3608" t="s">
        <v>12183</v>
      </c>
      <c r="M3608" t="s">
        <v>12167</v>
      </c>
      <c r="N3608" t="s">
        <v>12167</v>
      </c>
      <c r="O3608" t="s">
        <v>10701</v>
      </c>
      <c r="P3608" t="s">
        <v>10668</v>
      </c>
      <c r="Q3608" t="s">
        <v>10678</v>
      </c>
      <c r="R3608" t="s">
        <v>12267</v>
      </c>
      <c r="V3608">
        <f t="shared" si="56"/>
        <v>2009</v>
      </c>
    </row>
    <row r="3609" spans="1:22" x14ac:dyDescent="0.3">
      <c r="A3609">
        <v>2820</v>
      </c>
      <c r="B3609">
        <v>20354</v>
      </c>
      <c r="C3609" s="1">
        <v>41171</v>
      </c>
      <c r="D3609" t="s">
        <v>10719</v>
      </c>
      <c r="E3609">
        <v>24</v>
      </c>
      <c r="F3609">
        <v>76.06</v>
      </c>
      <c r="G3609">
        <v>0.02</v>
      </c>
      <c r="H3609" t="s">
        <v>10664</v>
      </c>
      <c r="I3609">
        <v>30.03</v>
      </c>
      <c r="J3609">
        <v>3.15</v>
      </c>
      <c r="K3609">
        <v>0.49</v>
      </c>
      <c r="L3609" t="s">
        <v>11275</v>
      </c>
      <c r="M3609" t="s">
        <v>12167</v>
      </c>
      <c r="N3609" t="s">
        <v>12167</v>
      </c>
      <c r="O3609" t="s">
        <v>10681</v>
      </c>
      <c r="P3609" t="s">
        <v>10668</v>
      </c>
      <c r="Q3609" t="s">
        <v>10729</v>
      </c>
      <c r="R3609" t="s">
        <v>11821</v>
      </c>
      <c r="S3609" t="s">
        <v>10685</v>
      </c>
      <c r="T3609">
        <v>0.37</v>
      </c>
      <c r="U3609" s="1">
        <v>41173</v>
      </c>
      <c r="V3609">
        <f t="shared" si="56"/>
        <v>2012</v>
      </c>
    </row>
    <row r="3610" spans="1:22" x14ac:dyDescent="0.3">
      <c r="A3610">
        <v>2821</v>
      </c>
      <c r="B3610">
        <v>20384</v>
      </c>
      <c r="C3610" s="1">
        <v>40841</v>
      </c>
      <c r="D3610" t="s">
        <v>10663</v>
      </c>
      <c r="E3610">
        <v>30</v>
      </c>
      <c r="F3610">
        <v>396.6</v>
      </c>
      <c r="G3610">
        <v>0.08</v>
      </c>
      <c r="H3610" t="s">
        <v>10664</v>
      </c>
      <c r="I3610">
        <v>-148.26</v>
      </c>
      <c r="J3610">
        <v>14.03</v>
      </c>
      <c r="K3610">
        <v>9.3699999999999992</v>
      </c>
      <c r="L3610" t="s">
        <v>12265</v>
      </c>
      <c r="M3610" t="s">
        <v>12167</v>
      </c>
      <c r="N3610" t="s">
        <v>12167</v>
      </c>
      <c r="O3610" t="s">
        <v>10681</v>
      </c>
      <c r="P3610" t="s">
        <v>10668</v>
      </c>
      <c r="Q3610" t="s">
        <v>10669</v>
      </c>
      <c r="R3610" t="s">
        <v>11346</v>
      </c>
      <c r="S3610" t="s">
        <v>10685</v>
      </c>
      <c r="T3610">
        <v>0.56000000000000005</v>
      </c>
      <c r="U3610" s="1">
        <v>40848</v>
      </c>
      <c r="V3610">
        <f t="shared" si="56"/>
        <v>2011</v>
      </c>
    </row>
    <row r="3611" spans="1:22" x14ac:dyDescent="0.3">
      <c r="A3611">
        <v>2822</v>
      </c>
      <c r="B3611">
        <v>20384</v>
      </c>
      <c r="C3611" s="1">
        <v>40841</v>
      </c>
      <c r="D3611" t="s">
        <v>10663</v>
      </c>
      <c r="E3611">
        <v>32</v>
      </c>
      <c r="F3611">
        <v>6902.51</v>
      </c>
      <c r="G3611">
        <v>0.04</v>
      </c>
      <c r="H3611" t="s">
        <v>10672</v>
      </c>
      <c r="I3611">
        <v>-513.79</v>
      </c>
      <c r="J3611">
        <v>212.6</v>
      </c>
      <c r="K3611">
        <v>110.2</v>
      </c>
      <c r="L3611" t="s">
        <v>12265</v>
      </c>
      <c r="M3611" t="s">
        <v>12167</v>
      </c>
      <c r="N3611" t="s">
        <v>12167</v>
      </c>
      <c r="O3611" t="s">
        <v>10681</v>
      </c>
      <c r="P3611" t="s">
        <v>10690</v>
      </c>
      <c r="Q3611" t="s">
        <v>10724</v>
      </c>
      <c r="R3611" t="s">
        <v>11585</v>
      </c>
      <c r="S3611" t="s">
        <v>10723</v>
      </c>
      <c r="T3611">
        <v>0.73</v>
      </c>
      <c r="U3611" s="1">
        <v>40845</v>
      </c>
      <c r="V3611">
        <f t="shared" si="56"/>
        <v>2011</v>
      </c>
    </row>
    <row r="3612" spans="1:22" x14ac:dyDescent="0.3">
      <c r="A3612">
        <v>2872</v>
      </c>
      <c r="B3612">
        <v>20710</v>
      </c>
      <c r="C3612" s="1">
        <v>40146</v>
      </c>
      <c r="D3612" t="s">
        <v>10671</v>
      </c>
      <c r="E3612">
        <v>31</v>
      </c>
      <c r="F3612">
        <v>180.7</v>
      </c>
      <c r="G3612">
        <v>0.1</v>
      </c>
      <c r="H3612" t="s">
        <v>10664</v>
      </c>
      <c r="I3612">
        <v>-94.61</v>
      </c>
      <c r="J3612">
        <v>5.98</v>
      </c>
      <c r="K3612">
        <v>3.85</v>
      </c>
      <c r="L3612" t="s">
        <v>12248</v>
      </c>
      <c r="M3612" t="s">
        <v>12167</v>
      </c>
      <c r="N3612" t="s">
        <v>12167</v>
      </c>
      <c r="O3612" t="s">
        <v>10667</v>
      </c>
      <c r="P3612" t="s">
        <v>10682</v>
      </c>
      <c r="Q3612" t="s">
        <v>10711</v>
      </c>
      <c r="R3612" t="s">
        <v>12268</v>
      </c>
      <c r="V3612">
        <f t="shared" si="56"/>
        <v>2009</v>
      </c>
    </row>
    <row r="3613" spans="1:22" x14ac:dyDescent="0.3">
      <c r="A3613">
        <v>2873</v>
      </c>
      <c r="B3613">
        <v>20710</v>
      </c>
      <c r="C3613" s="1">
        <v>40146</v>
      </c>
      <c r="D3613" t="s">
        <v>10671</v>
      </c>
      <c r="E3613">
        <v>26</v>
      </c>
      <c r="F3613">
        <v>67.400000000000006</v>
      </c>
      <c r="G3613">
        <v>7.0000000000000007E-2</v>
      </c>
      <c r="H3613" t="s">
        <v>10664</v>
      </c>
      <c r="I3613">
        <v>22.71</v>
      </c>
      <c r="J3613">
        <v>2.61</v>
      </c>
      <c r="K3613">
        <v>0.5</v>
      </c>
      <c r="L3613" t="s">
        <v>12248</v>
      </c>
      <c r="M3613" t="s">
        <v>12167</v>
      </c>
      <c r="N3613" t="s">
        <v>12167</v>
      </c>
      <c r="O3613" t="s">
        <v>10667</v>
      </c>
      <c r="P3613" t="s">
        <v>10668</v>
      </c>
      <c r="Q3613" t="s">
        <v>10729</v>
      </c>
      <c r="R3613" t="s">
        <v>11038</v>
      </c>
      <c r="S3613" t="s">
        <v>10685</v>
      </c>
      <c r="T3613">
        <v>0.39</v>
      </c>
      <c r="U3613" s="1">
        <v>40148</v>
      </c>
      <c r="V3613">
        <f t="shared" si="56"/>
        <v>2009</v>
      </c>
    </row>
    <row r="3614" spans="1:22" x14ac:dyDescent="0.3">
      <c r="A3614">
        <v>2886</v>
      </c>
      <c r="B3614">
        <v>20807</v>
      </c>
      <c r="C3614" s="1">
        <v>41111</v>
      </c>
      <c r="D3614" t="s">
        <v>10686</v>
      </c>
      <c r="E3614">
        <v>16</v>
      </c>
      <c r="F3614">
        <v>466.94749999999999</v>
      </c>
      <c r="G3614">
        <v>0.1</v>
      </c>
      <c r="H3614" t="s">
        <v>10664</v>
      </c>
      <c r="I3614">
        <v>82.82</v>
      </c>
      <c r="J3614">
        <v>35.99</v>
      </c>
      <c r="K3614">
        <v>3.3</v>
      </c>
      <c r="L3614" t="s">
        <v>11532</v>
      </c>
      <c r="M3614" t="s">
        <v>12167</v>
      </c>
      <c r="N3614" t="s">
        <v>12167</v>
      </c>
      <c r="O3614" t="s">
        <v>10674</v>
      </c>
      <c r="P3614" t="s">
        <v>10682</v>
      </c>
      <c r="Q3614" t="s">
        <v>10683</v>
      </c>
      <c r="R3614" t="s">
        <v>11048</v>
      </c>
      <c r="S3614" t="s">
        <v>10693</v>
      </c>
      <c r="T3614">
        <v>0.39</v>
      </c>
      <c r="U3614" s="1">
        <v>41112</v>
      </c>
      <c r="V3614">
        <f t="shared" si="56"/>
        <v>2012</v>
      </c>
    </row>
    <row r="3615" spans="1:22" x14ac:dyDescent="0.3">
      <c r="A3615">
        <v>2900</v>
      </c>
      <c r="B3615">
        <v>20934</v>
      </c>
      <c r="C3615" s="1">
        <v>40198</v>
      </c>
      <c r="D3615" t="s">
        <v>10719</v>
      </c>
      <c r="E3615">
        <v>5</v>
      </c>
      <c r="F3615">
        <v>1253.8900000000001</v>
      </c>
      <c r="G3615">
        <v>0.09</v>
      </c>
      <c r="H3615" t="s">
        <v>10672</v>
      </c>
      <c r="I3615">
        <v>-577.48</v>
      </c>
      <c r="J3615">
        <v>264.98</v>
      </c>
      <c r="K3615">
        <v>17.86</v>
      </c>
      <c r="L3615" t="s">
        <v>11571</v>
      </c>
      <c r="M3615" t="s">
        <v>12167</v>
      </c>
      <c r="N3615" t="s">
        <v>12167</v>
      </c>
      <c r="O3615" t="s">
        <v>10681</v>
      </c>
      <c r="P3615" t="s">
        <v>10682</v>
      </c>
      <c r="Q3615" t="s">
        <v>10849</v>
      </c>
      <c r="R3615" t="s">
        <v>11796</v>
      </c>
      <c r="S3615" t="s">
        <v>10677</v>
      </c>
      <c r="T3615">
        <v>0.57999999999999996</v>
      </c>
      <c r="U3615" s="1">
        <v>40199</v>
      </c>
      <c r="V3615">
        <f t="shared" si="56"/>
        <v>2010</v>
      </c>
    </row>
    <row r="3616" spans="1:22" x14ac:dyDescent="0.3">
      <c r="A3616">
        <v>2915</v>
      </c>
      <c r="B3616">
        <v>21057</v>
      </c>
      <c r="C3616" s="1">
        <v>40577</v>
      </c>
      <c r="D3616" t="s">
        <v>10663</v>
      </c>
      <c r="E3616">
        <v>28</v>
      </c>
      <c r="F3616">
        <v>1103.67</v>
      </c>
      <c r="G3616">
        <v>0.04</v>
      </c>
      <c r="H3616" t="s">
        <v>10664</v>
      </c>
      <c r="I3616">
        <v>253.61</v>
      </c>
      <c r="J3616">
        <v>39.479999999999997</v>
      </c>
      <c r="K3616">
        <v>1.99</v>
      </c>
      <c r="L3616" t="s">
        <v>12269</v>
      </c>
      <c r="M3616" t="s">
        <v>12167</v>
      </c>
      <c r="N3616" t="s">
        <v>12167</v>
      </c>
      <c r="O3616" t="s">
        <v>10681</v>
      </c>
      <c r="P3616" t="s">
        <v>10682</v>
      </c>
      <c r="Q3616" t="s">
        <v>10711</v>
      </c>
      <c r="R3616" t="s">
        <v>10801</v>
      </c>
      <c r="V3616">
        <f t="shared" si="56"/>
        <v>2011</v>
      </c>
    </row>
    <row r="3617" spans="1:22" x14ac:dyDescent="0.3">
      <c r="A3617">
        <v>2925</v>
      </c>
      <c r="B3617">
        <v>21190</v>
      </c>
      <c r="C3617" s="1">
        <v>39961</v>
      </c>
      <c r="D3617" t="s">
        <v>10704</v>
      </c>
      <c r="E3617">
        <v>28</v>
      </c>
      <c r="F3617">
        <v>1062.69</v>
      </c>
      <c r="G3617">
        <v>0.01</v>
      </c>
      <c r="H3617" t="s">
        <v>10664</v>
      </c>
      <c r="I3617">
        <v>401.8</v>
      </c>
      <c r="J3617">
        <v>35.94</v>
      </c>
      <c r="K3617">
        <v>6.66</v>
      </c>
      <c r="L3617" t="s">
        <v>11668</v>
      </c>
      <c r="M3617" t="s">
        <v>12167</v>
      </c>
      <c r="N3617" t="s">
        <v>12167</v>
      </c>
      <c r="O3617" t="s">
        <v>10667</v>
      </c>
      <c r="P3617" t="s">
        <v>10668</v>
      </c>
      <c r="Q3617" t="s">
        <v>10717</v>
      </c>
      <c r="R3617" t="s">
        <v>12008</v>
      </c>
      <c r="V3617">
        <f t="shared" si="56"/>
        <v>2009</v>
      </c>
    </row>
    <row r="3618" spans="1:22" x14ac:dyDescent="0.3">
      <c r="A3618">
        <v>2977</v>
      </c>
      <c r="B3618">
        <v>21505</v>
      </c>
      <c r="C3618" s="1">
        <v>41246</v>
      </c>
      <c r="D3618" t="s">
        <v>10663</v>
      </c>
      <c r="E3618">
        <v>3</v>
      </c>
      <c r="F3618">
        <v>912.35</v>
      </c>
      <c r="G3618">
        <v>7.0000000000000007E-2</v>
      </c>
      <c r="H3618" t="s">
        <v>10672</v>
      </c>
      <c r="I3618">
        <v>-379.22</v>
      </c>
      <c r="J3618">
        <v>284.98</v>
      </c>
      <c r="K3618">
        <v>69.55</v>
      </c>
      <c r="L3618" t="s">
        <v>12257</v>
      </c>
      <c r="M3618" t="s">
        <v>12167</v>
      </c>
      <c r="N3618" t="s">
        <v>12167</v>
      </c>
      <c r="O3618" t="s">
        <v>10701</v>
      </c>
      <c r="P3618" t="s">
        <v>10690</v>
      </c>
      <c r="Q3618" t="s">
        <v>10753</v>
      </c>
      <c r="R3618" t="s">
        <v>11440</v>
      </c>
      <c r="S3618" t="s">
        <v>10677</v>
      </c>
      <c r="T3618">
        <v>0.6</v>
      </c>
      <c r="U3618" s="1">
        <v>41246</v>
      </c>
      <c r="V3618">
        <f t="shared" si="56"/>
        <v>2012</v>
      </c>
    </row>
    <row r="3619" spans="1:22" x14ac:dyDescent="0.3">
      <c r="A3619">
        <v>3076</v>
      </c>
      <c r="B3619">
        <v>22055</v>
      </c>
      <c r="C3619" s="1">
        <v>41175</v>
      </c>
      <c r="D3619" t="s">
        <v>10704</v>
      </c>
      <c r="E3619">
        <v>40</v>
      </c>
      <c r="F3619">
        <v>6147.24</v>
      </c>
      <c r="G3619">
        <v>0.05</v>
      </c>
      <c r="H3619" t="s">
        <v>10672</v>
      </c>
      <c r="I3619">
        <v>632.98</v>
      </c>
      <c r="J3619">
        <v>160.97999999999999</v>
      </c>
      <c r="K3619">
        <v>30</v>
      </c>
      <c r="L3619" t="s">
        <v>12260</v>
      </c>
      <c r="M3619" t="s">
        <v>12167</v>
      </c>
      <c r="N3619" t="s">
        <v>12167</v>
      </c>
      <c r="O3619" t="s">
        <v>10681</v>
      </c>
      <c r="P3619" t="s">
        <v>10690</v>
      </c>
      <c r="Q3619" t="s">
        <v>10753</v>
      </c>
      <c r="R3619" t="s">
        <v>11359</v>
      </c>
      <c r="S3619" t="s">
        <v>10677</v>
      </c>
      <c r="T3619">
        <v>0.62</v>
      </c>
      <c r="U3619" s="1">
        <v>41177</v>
      </c>
      <c r="V3619">
        <f t="shared" si="56"/>
        <v>2012</v>
      </c>
    </row>
    <row r="3620" spans="1:22" x14ac:dyDescent="0.3">
      <c r="A3620">
        <v>3114</v>
      </c>
      <c r="B3620">
        <v>22371</v>
      </c>
      <c r="C3620" s="1">
        <v>39907</v>
      </c>
      <c r="D3620" t="s">
        <v>10671</v>
      </c>
      <c r="E3620">
        <v>8</v>
      </c>
      <c r="F3620">
        <v>70.55</v>
      </c>
      <c r="G3620">
        <v>0</v>
      </c>
      <c r="H3620" t="s">
        <v>10664</v>
      </c>
      <c r="I3620">
        <v>-66.17</v>
      </c>
      <c r="J3620">
        <v>7.38</v>
      </c>
      <c r="K3620">
        <v>11.51</v>
      </c>
      <c r="L3620" t="s">
        <v>12249</v>
      </c>
      <c r="M3620" t="s">
        <v>12167</v>
      </c>
      <c r="N3620" t="s">
        <v>12167</v>
      </c>
      <c r="O3620" t="s">
        <v>10667</v>
      </c>
      <c r="P3620" t="s">
        <v>10668</v>
      </c>
      <c r="Q3620" t="s">
        <v>10678</v>
      </c>
      <c r="R3620" t="s">
        <v>12256</v>
      </c>
      <c r="S3620" t="s">
        <v>10685</v>
      </c>
      <c r="T3620">
        <v>0.36</v>
      </c>
      <c r="U3620" s="1">
        <v>39908</v>
      </c>
      <c r="V3620">
        <f t="shared" si="56"/>
        <v>2009</v>
      </c>
    </row>
    <row r="3621" spans="1:22" x14ac:dyDescent="0.3">
      <c r="A3621">
        <v>3137</v>
      </c>
      <c r="B3621">
        <v>22498</v>
      </c>
      <c r="C3621" s="1">
        <v>40491</v>
      </c>
      <c r="D3621" t="s">
        <v>10719</v>
      </c>
      <c r="E3621">
        <v>20</v>
      </c>
      <c r="F3621">
        <v>34.94</v>
      </c>
      <c r="G3621">
        <v>0.05</v>
      </c>
      <c r="H3621" t="s">
        <v>10664</v>
      </c>
      <c r="I3621">
        <v>-30.7</v>
      </c>
      <c r="J3621">
        <v>1.7</v>
      </c>
      <c r="K3621">
        <v>1.99</v>
      </c>
      <c r="L3621" t="s">
        <v>12270</v>
      </c>
      <c r="M3621" t="s">
        <v>12167</v>
      </c>
      <c r="N3621" t="s">
        <v>12167</v>
      </c>
      <c r="O3621" t="s">
        <v>10674</v>
      </c>
      <c r="P3621" t="s">
        <v>10682</v>
      </c>
      <c r="Q3621" t="s">
        <v>10711</v>
      </c>
      <c r="R3621" t="s">
        <v>11547</v>
      </c>
      <c r="S3621" t="s">
        <v>10693</v>
      </c>
      <c r="T3621">
        <v>0.51</v>
      </c>
      <c r="U3621" s="1">
        <v>40492</v>
      </c>
      <c r="V3621">
        <f t="shared" si="56"/>
        <v>2010</v>
      </c>
    </row>
    <row r="3622" spans="1:22" x14ac:dyDescent="0.3">
      <c r="A3622">
        <v>3145</v>
      </c>
      <c r="B3622">
        <v>22562</v>
      </c>
      <c r="C3622" s="1">
        <v>39899</v>
      </c>
      <c r="D3622" t="s">
        <v>10704</v>
      </c>
      <c r="E3622">
        <v>46</v>
      </c>
      <c r="F3622">
        <v>9304.2000000000007</v>
      </c>
      <c r="G3622">
        <v>0.08</v>
      </c>
      <c r="H3622" t="s">
        <v>10672</v>
      </c>
      <c r="I3622">
        <v>1981.17</v>
      </c>
      <c r="J3622">
        <v>213.45</v>
      </c>
      <c r="K3622">
        <v>14.7</v>
      </c>
      <c r="L3622" t="s">
        <v>12257</v>
      </c>
      <c r="M3622" t="s">
        <v>12167</v>
      </c>
      <c r="N3622" t="s">
        <v>12167</v>
      </c>
      <c r="O3622" t="s">
        <v>10701</v>
      </c>
      <c r="P3622" t="s">
        <v>10682</v>
      </c>
      <c r="Q3622" t="s">
        <v>10849</v>
      </c>
      <c r="R3622" t="s">
        <v>12271</v>
      </c>
      <c r="S3622" t="s">
        <v>10677</v>
      </c>
      <c r="T3622">
        <v>0.59</v>
      </c>
      <c r="U3622" s="1">
        <v>39901</v>
      </c>
      <c r="V3622">
        <f t="shared" si="56"/>
        <v>2009</v>
      </c>
    </row>
    <row r="3623" spans="1:22" x14ac:dyDescent="0.3">
      <c r="A3623">
        <v>3146</v>
      </c>
      <c r="B3623">
        <v>22562</v>
      </c>
      <c r="C3623" s="1">
        <v>39899</v>
      </c>
      <c r="D3623" t="s">
        <v>10704</v>
      </c>
      <c r="E3623">
        <v>31</v>
      </c>
      <c r="F3623">
        <v>1685.05</v>
      </c>
      <c r="G3623">
        <v>0.1</v>
      </c>
      <c r="H3623" t="s">
        <v>10664</v>
      </c>
      <c r="I3623">
        <v>518.07000000000005</v>
      </c>
      <c r="J3623">
        <v>55.98</v>
      </c>
      <c r="K3623">
        <v>13.88</v>
      </c>
      <c r="L3623" t="s">
        <v>12257</v>
      </c>
      <c r="M3623" t="s">
        <v>12167</v>
      </c>
      <c r="N3623" t="s">
        <v>12167</v>
      </c>
      <c r="O3623" t="s">
        <v>10701</v>
      </c>
      <c r="P3623" t="s">
        <v>10668</v>
      </c>
      <c r="Q3623" t="s">
        <v>10702</v>
      </c>
      <c r="R3623" t="s">
        <v>11052</v>
      </c>
      <c r="S3623" t="s">
        <v>10685</v>
      </c>
      <c r="T3623">
        <v>0.36</v>
      </c>
      <c r="U3623" s="1">
        <v>39901</v>
      </c>
      <c r="V3623">
        <f t="shared" si="56"/>
        <v>2009</v>
      </c>
    </row>
    <row r="3624" spans="1:22" x14ac:dyDescent="0.3">
      <c r="A3624">
        <v>3147</v>
      </c>
      <c r="B3624">
        <v>22562</v>
      </c>
      <c r="C3624" s="1">
        <v>39899</v>
      </c>
      <c r="D3624" t="s">
        <v>10704</v>
      </c>
      <c r="E3624">
        <v>3</v>
      </c>
      <c r="F3624">
        <v>57.48</v>
      </c>
      <c r="G3624">
        <v>0</v>
      </c>
      <c r="H3624" t="s">
        <v>10664</v>
      </c>
      <c r="I3624">
        <v>-28.09</v>
      </c>
      <c r="J3624">
        <v>16.059999999999999</v>
      </c>
      <c r="K3624">
        <v>8.34</v>
      </c>
      <c r="L3624" t="s">
        <v>12257</v>
      </c>
      <c r="M3624" t="s">
        <v>12167</v>
      </c>
      <c r="N3624" t="s">
        <v>12167</v>
      </c>
      <c r="O3624" t="s">
        <v>10701</v>
      </c>
      <c r="P3624" t="s">
        <v>10668</v>
      </c>
      <c r="Q3624" t="s">
        <v>10669</v>
      </c>
      <c r="R3624" t="s">
        <v>11569</v>
      </c>
      <c r="V3624">
        <f t="shared" si="56"/>
        <v>2009</v>
      </c>
    </row>
    <row r="3625" spans="1:22" x14ac:dyDescent="0.3">
      <c r="A3625">
        <v>3270</v>
      </c>
      <c r="B3625">
        <v>23392</v>
      </c>
      <c r="C3625" s="1">
        <v>40041</v>
      </c>
      <c r="D3625" t="s">
        <v>10704</v>
      </c>
      <c r="E3625">
        <v>24</v>
      </c>
      <c r="F3625">
        <v>4276.0959999999995</v>
      </c>
      <c r="G3625">
        <v>0</v>
      </c>
      <c r="H3625" t="s">
        <v>10664</v>
      </c>
      <c r="I3625">
        <v>-505.98</v>
      </c>
      <c r="J3625">
        <v>209.37</v>
      </c>
      <c r="K3625">
        <v>69</v>
      </c>
      <c r="L3625" t="s">
        <v>12257</v>
      </c>
      <c r="M3625" t="s">
        <v>12167</v>
      </c>
      <c r="N3625" t="s">
        <v>12167</v>
      </c>
      <c r="O3625" t="s">
        <v>10701</v>
      </c>
      <c r="P3625" t="s">
        <v>10690</v>
      </c>
      <c r="Q3625" t="s">
        <v>10724</v>
      </c>
      <c r="R3625" t="s">
        <v>11539</v>
      </c>
      <c r="S3625" t="s">
        <v>10769</v>
      </c>
      <c r="T3625">
        <v>0.79</v>
      </c>
      <c r="U3625" s="1">
        <v>40043</v>
      </c>
      <c r="V3625">
        <f t="shared" si="56"/>
        <v>2009</v>
      </c>
    </row>
    <row r="3626" spans="1:22" x14ac:dyDescent="0.3">
      <c r="A3626">
        <v>3327</v>
      </c>
      <c r="B3626">
        <v>23782</v>
      </c>
      <c r="C3626" s="1">
        <v>40188</v>
      </c>
      <c r="D3626" t="s">
        <v>10663</v>
      </c>
      <c r="E3626">
        <v>46</v>
      </c>
      <c r="F3626">
        <v>21390.44</v>
      </c>
      <c r="G3626">
        <v>0.09</v>
      </c>
      <c r="H3626" t="s">
        <v>10672</v>
      </c>
      <c r="I3626">
        <v>5365.43</v>
      </c>
      <c r="J3626">
        <v>500.98</v>
      </c>
      <c r="K3626">
        <v>26</v>
      </c>
      <c r="L3626" t="s">
        <v>12269</v>
      </c>
      <c r="M3626" t="s">
        <v>12167</v>
      </c>
      <c r="N3626" t="s">
        <v>12167</v>
      </c>
      <c r="O3626" t="s">
        <v>10681</v>
      </c>
      <c r="P3626" t="s">
        <v>10690</v>
      </c>
      <c r="Q3626" t="s">
        <v>10753</v>
      </c>
      <c r="R3626" t="s">
        <v>10760</v>
      </c>
      <c r="S3626" t="s">
        <v>10677</v>
      </c>
      <c r="T3626">
        <v>0.6</v>
      </c>
      <c r="U3626" s="1">
        <v>40188</v>
      </c>
      <c r="V3626">
        <f t="shared" si="56"/>
        <v>2010</v>
      </c>
    </row>
    <row r="3627" spans="1:22" x14ac:dyDescent="0.3">
      <c r="A3627">
        <v>3328</v>
      </c>
      <c r="B3627">
        <v>23782</v>
      </c>
      <c r="C3627" s="1">
        <v>40188</v>
      </c>
      <c r="D3627" t="s">
        <v>10663</v>
      </c>
      <c r="E3627">
        <v>7</v>
      </c>
      <c r="F3627">
        <v>169.75</v>
      </c>
      <c r="G3627">
        <v>0.09</v>
      </c>
      <c r="H3627" t="s">
        <v>10664</v>
      </c>
      <c r="I3627">
        <v>-194.85</v>
      </c>
      <c r="J3627">
        <v>20.34</v>
      </c>
      <c r="K3627">
        <v>35</v>
      </c>
      <c r="L3627" t="s">
        <v>12269</v>
      </c>
      <c r="M3627" t="s">
        <v>12167</v>
      </c>
      <c r="N3627" t="s">
        <v>12167</v>
      </c>
      <c r="O3627" t="s">
        <v>10681</v>
      </c>
      <c r="P3627" t="s">
        <v>10668</v>
      </c>
      <c r="Q3627" t="s">
        <v>10669</v>
      </c>
      <c r="R3627" t="s">
        <v>11310</v>
      </c>
      <c r="S3627" t="s">
        <v>10769</v>
      </c>
      <c r="T3627">
        <v>0.84</v>
      </c>
      <c r="U3627" s="1">
        <v>40193</v>
      </c>
      <c r="V3627">
        <f t="shared" si="56"/>
        <v>2010</v>
      </c>
    </row>
    <row r="3628" spans="1:22" x14ac:dyDescent="0.3">
      <c r="A3628">
        <v>3367</v>
      </c>
      <c r="B3628">
        <v>24069</v>
      </c>
      <c r="C3628" s="1">
        <v>40375</v>
      </c>
      <c r="D3628" t="s">
        <v>10663</v>
      </c>
      <c r="E3628">
        <v>21</v>
      </c>
      <c r="F3628">
        <v>7981.2</v>
      </c>
      <c r="G3628">
        <v>0.02</v>
      </c>
      <c r="H3628" t="s">
        <v>10672</v>
      </c>
      <c r="I3628">
        <v>-592.52</v>
      </c>
      <c r="J3628">
        <v>376.13</v>
      </c>
      <c r="K3628">
        <v>85.63</v>
      </c>
      <c r="L3628" t="s">
        <v>12230</v>
      </c>
      <c r="M3628" t="s">
        <v>12167</v>
      </c>
      <c r="N3628" t="s">
        <v>12167</v>
      </c>
      <c r="O3628" t="s">
        <v>10701</v>
      </c>
      <c r="P3628" t="s">
        <v>10690</v>
      </c>
      <c r="Q3628" t="s">
        <v>10724</v>
      </c>
      <c r="R3628" t="s">
        <v>11338</v>
      </c>
      <c r="S3628" t="s">
        <v>10723</v>
      </c>
      <c r="T3628">
        <v>0.74</v>
      </c>
      <c r="U3628" s="1">
        <v>40382</v>
      </c>
      <c r="V3628">
        <f t="shared" si="56"/>
        <v>2010</v>
      </c>
    </row>
    <row r="3629" spans="1:22" x14ac:dyDescent="0.3">
      <c r="A3629">
        <v>3377</v>
      </c>
      <c r="B3629">
        <v>24099</v>
      </c>
      <c r="C3629" s="1">
        <v>40683</v>
      </c>
      <c r="D3629" t="s">
        <v>10686</v>
      </c>
      <c r="E3629">
        <v>6</v>
      </c>
      <c r="F3629">
        <v>205.24</v>
      </c>
      <c r="G3629">
        <v>0.01</v>
      </c>
      <c r="H3629" t="s">
        <v>10664</v>
      </c>
      <c r="I3629">
        <v>-135.51</v>
      </c>
      <c r="J3629">
        <v>30.98</v>
      </c>
      <c r="K3629">
        <v>6.5</v>
      </c>
      <c r="L3629" t="s">
        <v>12246</v>
      </c>
      <c r="M3629" t="s">
        <v>12167</v>
      </c>
      <c r="N3629" t="s">
        <v>12167</v>
      </c>
      <c r="O3629" t="s">
        <v>10681</v>
      </c>
      <c r="P3629" t="s">
        <v>10682</v>
      </c>
      <c r="Q3629" t="s">
        <v>10711</v>
      </c>
      <c r="R3629" t="s">
        <v>11412</v>
      </c>
      <c r="S3629" t="s">
        <v>10685</v>
      </c>
      <c r="T3629">
        <v>0.79</v>
      </c>
      <c r="U3629" s="1">
        <v>40684</v>
      </c>
      <c r="V3629">
        <f t="shared" si="56"/>
        <v>2011</v>
      </c>
    </row>
    <row r="3630" spans="1:22" x14ac:dyDescent="0.3">
      <c r="A3630">
        <v>3378</v>
      </c>
      <c r="B3630">
        <v>24099</v>
      </c>
      <c r="C3630" s="1">
        <v>40683</v>
      </c>
      <c r="D3630" t="s">
        <v>10686</v>
      </c>
      <c r="E3630">
        <v>36</v>
      </c>
      <c r="F3630">
        <v>825.82</v>
      </c>
      <c r="G3630">
        <v>0</v>
      </c>
      <c r="H3630" t="s">
        <v>10664</v>
      </c>
      <c r="I3630">
        <v>-1049.26</v>
      </c>
      <c r="J3630">
        <v>20.34</v>
      </c>
      <c r="K3630">
        <v>35</v>
      </c>
      <c r="L3630" t="s">
        <v>12246</v>
      </c>
      <c r="M3630" t="s">
        <v>12167</v>
      </c>
      <c r="N3630" t="s">
        <v>12167</v>
      </c>
      <c r="O3630" t="s">
        <v>10681</v>
      </c>
      <c r="P3630" t="s">
        <v>10668</v>
      </c>
      <c r="Q3630" t="s">
        <v>10669</v>
      </c>
      <c r="R3630" t="s">
        <v>11310</v>
      </c>
      <c r="S3630" t="s">
        <v>10769</v>
      </c>
      <c r="T3630">
        <v>0.84</v>
      </c>
      <c r="U3630" s="1">
        <v>40684</v>
      </c>
      <c r="V3630">
        <f t="shared" si="56"/>
        <v>2011</v>
      </c>
    </row>
    <row r="3631" spans="1:22" x14ac:dyDescent="0.3">
      <c r="A3631">
        <v>3401</v>
      </c>
      <c r="B3631">
        <v>24228</v>
      </c>
      <c r="C3631" s="1">
        <v>40011</v>
      </c>
      <c r="D3631" t="s">
        <v>10663</v>
      </c>
      <c r="E3631">
        <v>31</v>
      </c>
      <c r="F3631">
        <v>60.64</v>
      </c>
      <c r="G3631">
        <v>0.05</v>
      </c>
      <c r="H3631" t="s">
        <v>10664</v>
      </c>
      <c r="I3631">
        <v>-66.62</v>
      </c>
      <c r="J3631">
        <v>1.86</v>
      </c>
      <c r="K3631">
        <v>2.58</v>
      </c>
      <c r="L3631" t="s">
        <v>12230</v>
      </c>
      <c r="M3631" t="s">
        <v>12167</v>
      </c>
      <c r="N3631" t="s">
        <v>12167</v>
      </c>
      <c r="O3631" t="s">
        <v>10701</v>
      </c>
      <c r="P3631" t="s">
        <v>10668</v>
      </c>
      <c r="Q3631" t="s">
        <v>10707</v>
      </c>
      <c r="R3631" t="s">
        <v>11392</v>
      </c>
      <c r="V3631">
        <f t="shared" si="56"/>
        <v>2009</v>
      </c>
    </row>
    <row r="3632" spans="1:22" x14ac:dyDescent="0.3">
      <c r="A3632">
        <v>3402</v>
      </c>
      <c r="B3632">
        <v>24231</v>
      </c>
      <c r="C3632" s="1">
        <v>40032</v>
      </c>
      <c r="D3632" t="s">
        <v>10686</v>
      </c>
      <c r="E3632">
        <v>48</v>
      </c>
      <c r="F3632">
        <v>2482.0340000000001</v>
      </c>
      <c r="G3632">
        <v>0.08</v>
      </c>
      <c r="H3632" t="s">
        <v>10664</v>
      </c>
      <c r="I3632">
        <v>421.89</v>
      </c>
      <c r="J3632">
        <v>65.989999999999995</v>
      </c>
      <c r="K3632">
        <v>5.92</v>
      </c>
      <c r="L3632" t="s">
        <v>12248</v>
      </c>
      <c r="M3632" t="s">
        <v>12167</v>
      </c>
      <c r="N3632" t="s">
        <v>12167</v>
      </c>
      <c r="O3632" t="s">
        <v>10667</v>
      </c>
      <c r="P3632" t="s">
        <v>10682</v>
      </c>
      <c r="Q3632" t="s">
        <v>10683</v>
      </c>
      <c r="R3632" t="s">
        <v>11512</v>
      </c>
      <c r="S3632" t="s">
        <v>10685</v>
      </c>
      <c r="T3632">
        <v>0.57999999999999996</v>
      </c>
      <c r="U3632" s="1">
        <v>40032</v>
      </c>
      <c r="V3632">
        <f t="shared" si="56"/>
        <v>2009</v>
      </c>
    </row>
    <row r="3633" spans="1:22" x14ac:dyDescent="0.3">
      <c r="A3633">
        <v>3452</v>
      </c>
      <c r="B3633">
        <v>24613</v>
      </c>
      <c r="C3633" s="1">
        <v>41106</v>
      </c>
      <c r="D3633" t="s">
        <v>10663</v>
      </c>
      <c r="E3633">
        <v>16</v>
      </c>
      <c r="F3633">
        <v>9695.84</v>
      </c>
      <c r="G3633">
        <v>0</v>
      </c>
      <c r="H3633" t="s">
        <v>10664</v>
      </c>
      <c r="I3633">
        <v>2752.11</v>
      </c>
      <c r="J3633">
        <v>599.99</v>
      </c>
      <c r="K3633">
        <v>24.49</v>
      </c>
      <c r="L3633" t="s">
        <v>12237</v>
      </c>
      <c r="M3633" t="s">
        <v>12167</v>
      </c>
      <c r="N3633" t="s">
        <v>12167</v>
      </c>
      <c r="O3633" t="s">
        <v>10701</v>
      </c>
      <c r="P3633" t="s">
        <v>10682</v>
      </c>
      <c r="Q3633" t="s">
        <v>10740</v>
      </c>
      <c r="R3633" t="s">
        <v>11604</v>
      </c>
      <c r="S3633" t="s">
        <v>10769</v>
      </c>
      <c r="T3633">
        <v>0.37</v>
      </c>
      <c r="U3633" s="1">
        <v>41115</v>
      </c>
      <c r="V3633">
        <f t="shared" si="56"/>
        <v>2012</v>
      </c>
    </row>
    <row r="3634" spans="1:22" x14ac:dyDescent="0.3">
      <c r="A3634">
        <v>3453</v>
      </c>
      <c r="B3634">
        <v>24613</v>
      </c>
      <c r="C3634" s="1">
        <v>41106</v>
      </c>
      <c r="D3634" t="s">
        <v>10663</v>
      </c>
      <c r="E3634">
        <v>36</v>
      </c>
      <c r="F3634">
        <v>246.79</v>
      </c>
      <c r="G3634">
        <v>0.01</v>
      </c>
      <c r="H3634" t="s">
        <v>10664</v>
      </c>
      <c r="I3634">
        <v>-90.08</v>
      </c>
      <c r="J3634">
        <v>6.48</v>
      </c>
      <c r="K3634">
        <v>6.6</v>
      </c>
      <c r="L3634" t="s">
        <v>12237</v>
      </c>
      <c r="M3634" t="s">
        <v>12167</v>
      </c>
      <c r="N3634" t="s">
        <v>12167</v>
      </c>
      <c r="O3634" t="s">
        <v>10701</v>
      </c>
      <c r="P3634" t="s">
        <v>10668</v>
      </c>
      <c r="Q3634" t="s">
        <v>10702</v>
      </c>
      <c r="R3634" t="s">
        <v>10984</v>
      </c>
      <c r="S3634" t="s">
        <v>10685</v>
      </c>
      <c r="T3634">
        <v>0.37</v>
      </c>
      <c r="U3634" s="1">
        <v>41115</v>
      </c>
      <c r="V3634">
        <f t="shared" si="56"/>
        <v>2012</v>
      </c>
    </row>
    <row r="3635" spans="1:22" x14ac:dyDescent="0.3">
      <c r="A3635">
        <v>3454</v>
      </c>
      <c r="B3635">
        <v>24613</v>
      </c>
      <c r="C3635" s="1">
        <v>41106</v>
      </c>
      <c r="D3635" t="s">
        <v>10663</v>
      </c>
      <c r="E3635">
        <v>39</v>
      </c>
      <c r="F3635">
        <v>777.78</v>
      </c>
      <c r="G3635">
        <v>0.01</v>
      </c>
      <c r="H3635" t="s">
        <v>10664</v>
      </c>
      <c r="I3635">
        <v>237.75</v>
      </c>
      <c r="J3635">
        <v>19.84</v>
      </c>
      <c r="K3635">
        <v>4.0999999999999996</v>
      </c>
      <c r="L3635" t="s">
        <v>12237</v>
      </c>
      <c r="M3635" t="s">
        <v>12167</v>
      </c>
      <c r="N3635" t="s">
        <v>12167</v>
      </c>
      <c r="O3635" t="s">
        <v>10701</v>
      </c>
      <c r="P3635" t="s">
        <v>10668</v>
      </c>
      <c r="Q3635" t="s">
        <v>10736</v>
      </c>
      <c r="R3635" t="s">
        <v>10835</v>
      </c>
      <c r="S3635" t="s">
        <v>10709</v>
      </c>
      <c r="T3635">
        <v>0.44</v>
      </c>
      <c r="U3635" s="1">
        <v>41115</v>
      </c>
      <c r="V3635">
        <f t="shared" si="56"/>
        <v>2012</v>
      </c>
    </row>
    <row r="3636" spans="1:22" x14ac:dyDescent="0.3">
      <c r="A3636">
        <v>3462</v>
      </c>
      <c r="B3636">
        <v>24647</v>
      </c>
      <c r="C3636" s="1">
        <v>39968</v>
      </c>
      <c r="D3636" t="s">
        <v>10686</v>
      </c>
      <c r="E3636">
        <v>3</v>
      </c>
      <c r="F3636">
        <v>3029.97</v>
      </c>
      <c r="G3636">
        <v>0</v>
      </c>
      <c r="H3636" t="s">
        <v>10664</v>
      </c>
      <c r="I3636">
        <v>-1820</v>
      </c>
      <c r="J3636">
        <v>999.99</v>
      </c>
      <c r="K3636">
        <v>13.99</v>
      </c>
      <c r="L3636" t="s">
        <v>12265</v>
      </c>
      <c r="M3636" t="s">
        <v>12167</v>
      </c>
      <c r="N3636" t="s">
        <v>12167</v>
      </c>
      <c r="O3636" t="s">
        <v>10681</v>
      </c>
      <c r="P3636" t="s">
        <v>10682</v>
      </c>
      <c r="Q3636" t="s">
        <v>10849</v>
      </c>
      <c r="R3636" t="s">
        <v>12000</v>
      </c>
      <c r="V3636">
        <f t="shared" si="56"/>
        <v>2009</v>
      </c>
    </row>
    <row r="3637" spans="1:22" x14ac:dyDescent="0.3">
      <c r="A3637">
        <v>3463</v>
      </c>
      <c r="B3637">
        <v>24647</v>
      </c>
      <c r="C3637" s="1">
        <v>39968</v>
      </c>
      <c r="D3637" t="s">
        <v>10686</v>
      </c>
      <c r="E3637">
        <v>34</v>
      </c>
      <c r="F3637">
        <v>241.04</v>
      </c>
      <c r="G3637">
        <v>0.05</v>
      </c>
      <c r="H3637" t="s">
        <v>10697</v>
      </c>
      <c r="I3637">
        <v>-28.2</v>
      </c>
      <c r="J3637">
        <v>6.48</v>
      </c>
      <c r="K3637">
        <v>5.14</v>
      </c>
      <c r="L3637" t="s">
        <v>12265</v>
      </c>
      <c r="M3637" t="s">
        <v>12167</v>
      </c>
      <c r="N3637" t="s">
        <v>12167</v>
      </c>
      <c r="O3637" t="s">
        <v>10681</v>
      </c>
      <c r="P3637" t="s">
        <v>10668</v>
      </c>
      <c r="Q3637" t="s">
        <v>10702</v>
      </c>
      <c r="R3637" t="s">
        <v>11775</v>
      </c>
      <c r="S3637" t="s">
        <v>10685</v>
      </c>
      <c r="T3637">
        <v>0.37</v>
      </c>
      <c r="U3637" s="1">
        <v>39969</v>
      </c>
      <c r="V3637">
        <f t="shared" si="56"/>
        <v>2009</v>
      </c>
    </row>
    <row r="3638" spans="1:22" x14ac:dyDescent="0.3">
      <c r="A3638">
        <v>3464</v>
      </c>
      <c r="B3638">
        <v>24672</v>
      </c>
      <c r="C3638" s="1">
        <v>40985</v>
      </c>
      <c r="D3638" t="s">
        <v>10704</v>
      </c>
      <c r="E3638">
        <v>5</v>
      </c>
      <c r="F3638">
        <v>44.17</v>
      </c>
      <c r="G3638">
        <v>0.02</v>
      </c>
      <c r="H3638" t="s">
        <v>10664</v>
      </c>
      <c r="I3638">
        <v>23.41</v>
      </c>
      <c r="J3638">
        <v>7.59</v>
      </c>
      <c r="K3638">
        <v>4</v>
      </c>
      <c r="L3638" t="s">
        <v>12251</v>
      </c>
      <c r="M3638" t="s">
        <v>12167</v>
      </c>
      <c r="N3638" t="s">
        <v>12167</v>
      </c>
      <c r="O3638" t="s">
        <v>10674</v>
      </c>
      <c r="P3638" t="s">
        <v>10690</v>
      </c>
      <c r="Q3638" t="s">
        <v>10691</v>
      </c>
      <c r="R3638" t="s">
        <v>11129</v>
      </c>
      <c r="V3638">
        <f t="shared" si="56"/>
        <v>2012</v>
      </c>
    </row>
    <row r="3639" spans="1:22" x14ac:dyDescent="0.3">
      <c r="A3639">
        <v>3465</v>
      </c>
      <c r="B3639">
        <v>24672</v>
      </c>
      <c r="C3639" s="1">
        <v>40985</v>
      </c>
      <c r="D3639" t="s">
        <v>10704</v>
      </c>
      <c r="E3639">
        <v>37</v>
      </c>
      <c r="F3639">
        <v>192.92</v>
      </c>
      <c r="G3639">
        <v>0.09</v>
      </c>
      <c r="H3639" t="s">
        <v>10664</v>
      </c>
      <c r="I3639">
        <v>74.58</v>
      </c>
      <c r="J3639">
        <v>5.43</v>
      </c>
      <c r="K3639">
        <v>0.95</v>
      </c>
      <c r="L3639" t="s">
        <v>12251</v>
      </c>
      <c r="M3639" t="s">
        <v>12167</v>
      </c>
      <c r="N3639" t="s">
        <v>12167</v>
      </c>
      <c r="O3639" t="s">
        <v>10674</v>
      </c>
      <c r="P3639" t="s">
        <v>10668</v>
      </c>
      <c r="Q3639" t="s">
        <v>10702</v>
      </c>
      <c r="R3639" t="s">
        <v>11209</v>
      </c>
      <c r="V3639">
        <f t="shared" si="56"/>
        <v>2012</v>
      </c>
    </row>
    <row r="3640" spans="1:22" x14ac:dyDescent="0.3">
      <c r="A3640">
        <v>3466</v>
      </c>
      <c r="B3640">
        <v>24672</v>
      </c>
      <c r="C3640" s="1">
        <v>40985</v>
      </c>
      <c r="D3640" t="s">
        <v>10704</v>
      </c>
      <c r="E3640">
        <v>37</v>
      </c>
      <c r="F3640">
        <v>10532.94</v>
      </c>
      <c r="G3640">
        <v>0.06</v>
      </c>
      <c r="H3640" t="s">
        <v>10664</v>
      </c>
      <c r="I3640">
        <v>406.37</v>
      </c>
      <c r="J3640">
        <v>279.48</v>
      </c>
      <c r="K3640">
        <v>35</v>
      </c>
      <c r="L3640" t="s">
        <v>12251</v>
      </c>
      <c r="M3640" t="s">
        <v>12167</v>
      </c>
      <c r="N3640" t="s">
        <v>12167</v>
      </c>
      <c r="O3640" t="s">
        <v>10674</v>
      </c>
      <c r="P3640" t="s">
        <v>10668</v>
      </c>
      <c r="Q3640" t="s">
        <v>10669</v>
      </c>
      <c r="R3640" t="s">
        <v>10820</v>
      </c>
      <c r="V3640">
        <f t="shared" si="56"/>
        <v>2012</v>
      </c>
    </row>
    <row r="3641" spans="1:22" x14ac:dyDescent="0.3">
      <c r="A3641">
        <v>3476</v>
      </c>
      <c r="B3641">
        <v>24740</v>
      </c>
      <c r="C3641" s="1">
        <v>40188</v>
      </c>
      <c r="D3641" t="s">
        <v>10704</v>
      </c>
      <c r="E3641">
        <v>11</v>
      </c>
      <c r="F3641">
        <v>1091.47</v>
      </c>
      <c r="G3641">
        <v>0.04</v>
      </c>
      <c r="H3641" t="s">
        <v>10664</v>
      </c>
      <c r="I3641">
        <v>160.47999999999999</v>
      </c>
      <c r="J3641">
        <v>92.23</v>
      </c>
      <c r="K3641">
        <v>39.61</v>
      </c>
      <c r="L3641" t="s">
        <v>11275</v>
      </c>
      <c r="M3641" t="s">
        <v>12167</v>
      </c>
      <c r="N3641" t="s">
        <v>12167</v>
      </c>
      <c r="O3641" t="s">
        <v>10681</v>
      </c>
      <c r="P3641" t="s">
        <v>10690</v>
      </c>
      <c r="Q3641" t="s">
        <v>10691</v>
      </c>
      <c r="R3641" t="s">
        <v>10786</v>
      </c>
      <c r="V3641">
        <f t="shared" si="56"/>
        <v>2010</v>
      </c>
    </row>
    <row r="3642" spans="1:22" x14ac:dyDescent="0.3">
      <c r="A3642">
        <v>3477</v>
      </c>
      <c r="B3642">
        <v>24740</v>
      </c>
      <c r="C3642" s="1">
        <v>40188</v>
      </c>
      <c r="D3642" t="s">
        <v>10704</v>
      </c>
      <c r="E3642">
        <v>35</v>
      </c>
      <c r="F3642">
        <v>112.59</v>
      </c>
      <c r="G3642">
        <v>0.09</v>
      </c>
      <c r="H3642" t="s">
        <v>10697</v>
      </c>
      <c r="I3642">
        <v>-126.7</v>
      </c>
      <c r="J3642">
        <v>3.28</v>
      </c>
      <c r="K3642">
        <v>5</v>
      </c>
      <c r="L3642" t="s">
        <v>11275</v>
      </c>
      <c r="M3642" t="s">
        <v>12167</v>
      </c>
      <c r="N3642" t="s">
        <v>12167</v>
      </c>
      <c r="O3642" t="s">
        <v>10681</v>
      </c>
      <c r="P3642" t="s">
        <v>10668</v>
      </c>
      <c r="Q3642" t="s">
        <v>10736</v>
      </c>
      <c r="R3642" t="s">
        <v>11483</v>
      </c>
      <c r="S3642" t="s">
        <v>10709</v>
      </c>
      <c r="T3642">
        <v>0.56000000000000005</v>
      </c>
      <c r="U3642" s="1">
        <v>40188</v>
      </c>
      <c r="V3642">
        <f t="shared" si="56"/>
        <v>2010</v>
      </c>
    </row>
    <row r="3643" spans="1:22" x14ac:dyDescent="0.3">
      <c r="A3643">
        <v>3578</v>
      </c>
      <c r="B3643">
        <v>25479</v>
      </c>
      <c r="C3643" s="1">
        <v>40661</v>
      </c>
      <c r="D3643" t="s">
        <v>10719</v>
      </c>
      <c r="E3643">
        <v>3</v>
      </c>
      <c r="F3643">
        <v>210.5025</v>
      </c>
      <c r="G3643">
        <v>0.04</v>
      </c>
      <c r="H3643" t="s">
        <v>10664</v>
      </c>
      <c r="I3643">
        <v>-315.33</v>
      </c>
      <c r="J3643">
        <v>85.99</v>
      </c>
      <c r="K3643">
        <v>1.25</v>
      </c>
      <c r="L3643" t="s">
        <v>11571</v>
      </c>
      <c r="M3643" t="s">
        <v>12167</v>
      </c>
      <c r="N3643" t="s">
        <v>12167</v>
      </c>
      <c r="O3643" t="s">
        <v>10681</v>
      </c>
      <c r="P3643" t="s">
        <v>10682</v>
      </c>
      <c r="Q3643" t="s">
        <v>10683</v>
      </c>
      <c r="R3643" t="s">
        <v>11066</v>
      </c>
      <c r="S3643" t="s">
        <v>10693</v>
      </c>
      <c r="T3643">
        <v>0.39</v>
      </c>
      <c r="U3643" s="1">
        <v>40661</v>
      </c>
      <c r="V3643">
        <f t="shared" si="56"/>
        <v>2011</v>
      </c>
    </row>
    <row r="3644" spans="1:22" x14ac:dyDescent="0.3">
      <c r="A3644">
        <v>3635</v>
      </c>
      <c r="B3644">
        <v>25985</v>
      </c>
      <c r="C3644" s="1">
        <v>41154</v>
      </c>
      <c r="D3644" t="s">
        <v>10663</v>
      </c>
      <c r="E3644">
        <v>50</v>
      </c>
      <c r="F3644">
        <v>230.63</v>
      </c>
      <c r="G3644">
        <v>0.1</v>
      </c>
      <c r="H3644" t="s">
        <v>10664</v>
      </c>
      <c r="I3644">
        <v>-39.71</v>
      </c>
      <c r="J3644">
        <v>4.91</v>
      </c>
      <c r="K3644">
        <v>3.05</v>
      </c>
      <c r="L3644" t="s">
        <v>12272</v>
      </c>
      <c r="M3644" t="s">
        <v>12167</v>
      </c>
      <c r="N3644" t="s">
        <v>12167</v>
      </c>
      <c r="O3644" t="s">
        <v>10667</v>
      </c>
      <c r="P3644" t="s">
        <v>10690</v>
      </c>
      <c r="Q3644" t="s">
        <v>10691</v>
      </c>
      <c r="R3644" t="s">
        <v>11935</v>
      </c>
      <c r="S3644" t="s">
        <v>10693</v>
      </c>
      <c r="T3644">
        <v>0.52</v>
      </c>
      <c r="U3644" s="1">
        <v>41156</v>
      </c>
      <c r="V3644">
        <f t="shared" si="56"/>
        <v>2012</v>
      </c>
    </row>
    <row r="3645" spans="1:22" x14ac:dyDescent="0.3">
      <c r="A3645">
        <v>3636</v>
      </c>
      <c r="B3645">
        <v>25985</v>
      </c>
      <c r="C3645" s="1">
        <v>41154</v>
      </c>
      <c r="D3645" t="s">
        <v>10663</v>
      </c>
      <c r="E3645">
        <v>22</v>
      </c>
      <c r="F3645">
        <v>80.790000000000006</v>
      </c>
      <c r="G3645">
        <v>0.1</v>
      </c>
      <c r="H3645" t="s">
        <v>10664</v>
      </c>
      <c r="I3645">
        <v>25.18</v>
      </c>
      <c r="J3645">
        <v>3.78</v>
      </c>
      <c r="K3645">
        <v>0.71</v>
      </c>
      <c r="L3645" t="s">
        <v>12272</v>
      </c>
      <c r="M3645" t="s">
        <v>12167</v>
      </c>
      <c r="N3645" t="s">
        <v>12167</v>
      </c>
      <c r="O3645" t="s">
        <v>10667</v>
      </c>
      <c r="P3645" t="s">
        <v>10668</v>
      </c>
      <c r="Q3645" t="s">
        <v>10707</v>
      </c>
      <c r="R3645" t="s">
        <v>11050</v>
      </c>
      <c r="S3645" t="s">
        <v>10709</v>
      </c>
      <c r="T3645">
        <v>0.39</v>
      </c>
      <c r="U3645" s="1">
        <v>41158</v>
      </c>
      <c r="V3645">
        <f t="shared" si="56"/>
        <v>2012</v>
      </c>
    </row>
    <row r="3646" spans="1:22" x14ac:dyDescent="0.3">
      <c r="A3646">
        <v>3683</v>
      </c>
      <c r="B3646">
        <v>26341</v>
      </c>
      <c r="C3646" s="1">
        <v>40387</v>
      </c>
      <c r="D3646" t="s">
        <v>10719</v>
      </c>
      <c r="E3646">
        <v>8</v>
      </c>
      <c r="F3646">
        <v>1095.27</v>
      </c>
      <c r="G3646">
        <v>0.03</v>
      </c>
      <c r="H3646" t="s">
        <v>10672</v>
      </c>
      <c r="I3646">
        <v>-281.22000000000003</v>
      </c>
      <c r="J3646">
        <v>124.49</v>
      </c>
      <c r="K3646">
        <v>51.94</v>
      </c>
      <c r="L3646" t="s">
        <v>12137</v>
      </c>
      <c r="M3646" t="s">
        <v>12167</v>
      </c>
      <c r="N3646" t="s">
        <v>12167</v>
      </c>
      <c r="O3646" t="s">
        <v>10681</v>
      </c>
      <c r="P3646" t="s">
        <v>10690</v>
      </c>
      <c r="Q3646" t="s">
        <v>10724</v>
      </c>
      <c r="R3646" t="s">
        <v>11060</v>
      </c>
      <c r="S3646" t="s">
        <v>10723</v>
      </c>
      <c r="T3646">
        <v>0.63</v>
      </c>
      <c r="U3646" s="1">
        <v>40389</v>
      </c>
      <c r="V3646">
        <f t="shared" si="56"/>
        <v>2010</v>
      </c>
    </row>
    <row r="3647" spans="1:22" x14ac:dyDescent="0.3">
      <c r="A3647">
        <v>3695</v>
      </c>
      <c r="B3647">
        <v>26407</v>
      </c>
      <c r="C3647" s="1">
        <v>41079</v>
      </c>
      <c r="D3647" t="s">
        <v>10719</v>
      </c>
      <c r="E3647">
        <v>34</v>
      </c>
      <c r="F3647">
        <v>9522.1200000000008</v>
      </c>
      <c r="G3647">
        <v>0.04</v>
      </c>
      <c r="H3647" t="s">
        <v>10664</v>
      </c>
      <c r="I3647">
        <v>171.3</v>
      </c>
      <c r="J3647">
        <v>279.48</v>
      </c>
      <c r="K3647">
        <v>35</v>
      </c>
      <c r="L3647" t="s">
        <v>12137</v>
      </c>
      <c r="M3647" t="s">
        <v>12167</v>
      </c>
      <c r="N3647" t="s">
        <v>12167</v>
      </c>
      <c r="O3647" t="s">
        <v>10701</v>
      </c>
      <c r="P3647" t="s">
        <v>10668</v>
      </c>
      <c r="Q3647" t="s">
        <v>10669</v>
      </c>
      <c r="R3647" t="s">
        <v>10820</v>
      </c>
      <c r="V3647">
        <f t="shared" si="56"/>
        <v>2012</v>
      </c>
    </row>
    <row r="3648" spans="1:22" x14ac:dyDescent="0.3">
      <c r="A3648">
        <v>3696</v>
      </c>
      <c r="B3648">
        <v>26407</v>
      </c>
      <c r="C3648" s="1">
        <v>41079</v>
      </c>
      <c r="D3648" t="s">
        <v>10719</v>
      </c>
      <c r="E3648">
        <v>16</v>
      </c>
      <c r="F3648">
        <v>1985.6935000000001</v>
      </c>
      <c r="G3648">
        <v>0.1</v>
      </c>
      <c r="H3648" t="s">
        <v>10664</v>
      </c>
      <c r="I3648">
        <v>35.65</v>
      </c>
      <c r="J3648">
        <v>155.99</v>
      </c>
      <c r="K3648">
        <v>8.99</v>
      </c>
      <c r="L3648" t="s">
        <v>12137</v>
      </c>
      <c r="M3648" t="s">
        <v>12167</v>
      </c>
      <c r="N3648" t="s">
        <v>12167</v>
      </c>
      <c r="O3648" t="s">
        <v>10701</v>
      </c>
      <c r="P3648" t="s">
        <v>10682</v>
      </c>
      <c r="Q3648" t="s">
        <v>10683</v>
      </c>
      <c r="R3648" t="s">
        <v>11047</v>
      </c>
      <c r="S3648" t="s">
        <v>10685</v>
      </c>
      <c r="T3648">
        <v>0.55000000000000004</v>
      </c>
      <c r="U3648" s="1">
        <v>41080</v>
      </c>
      <c r="V3648">
        <f t="shared" si="56"/>
        <v>2012</v>
      </c>
    </row>
    <row r="3649" spans="1:22" x14ac:dyDescent="0.3">
      <c r="A3649">
        <v>3697</v>
      </c>
      <c r="B3649">
        <v>26432</v>
      </c>
      <c r="C3649" s="1">
        <v>40177</v>
      </c>
      <c r="D3649" t="s">
        <v>10663</v>
      </c>
      <c r="E3649">
        <v>37</v>
      </c>
      <c r="F3649">
        <v>1420.89</v>
      </c>
      <c r="G3649">
        <v>0.06</v>
      </c>
      <c r="H3649" t="s">
        <v>10664</v>
      </c>
      <c r="I3649">
        <v>389.67</v>
      </c>
      <c r="J3649">
        <v>38.06</v>
      </c>
      <c r="K3649">
        <v>4.5</v>
      </c>
      <c r="L3649" t="s">
        <v>11275</v>
      </c>
      <c r="M3649" t="s">
        <v>12167</v>
      </c>
      <c r="N3649" t="s">
        <v>12167</v>
      </c>
      <c r="O3649" t="s">
        <v>10681</v>
      </c>
      <c r="P3649" t="s">
        <v>10668</v>
      </c>
      <c r="Q3649" t="s">
        <v>10675</v>
      </c>
      <c r="R3649" t="s">
        <v>11965</v>
      </c>
      <c r="S3649" t="s">
        <v>10685</v>
      </c>
      <c r="T3649">
        <v>0.56000000000000005</v>
      </c>
      <c r="U3649" s="1">
        <v>40184</v>
      </c>
      <c r="V3649">
        <f t="shared" si="56"/>
        <v>2009</v>
      </c>
    </row>
    <row r="3650" spans="1:22" x14ac:dyDescent="0.3">
      <c r="A3650">
        <v>3698</v>
      </c>
      <c r="B3650">
        <v>26432</v>
      </c>
      <c r="C3650" s="1">
        <v>40177</v>
      </c>
      <c r="D3650" t="s">
        <v>10663</v>
      </c>
      <c r="E3650">
        <v>48</v>
      </c>
      <c r="F3650">
        <v>27820.34</v>
      </c>
      <c r="G3650">
        <v>0.08</v>
      </c>
      <c r="H3650" t="s">
        <v>10664</v>
      </c>
      <c r="I3650">
        <v>11630.15</v>
      </c>
      <c r="J3650">
        <v>599.99</v>
      </c>
      <c r="K3650">
        <v>24.49</v>
      </c>
      <c r="L3650" t="s">
        <v>11275</v>
      </c>
      <c r="M3650" t="s">
        <v>12167</v>
      </c>
      <c r="N3650" t="s">
        <v>12167</v>
      </c>
      <c r="O3650" t="s">
        <v>10681</v>
      </c>
      <c r="P3650" t="s">
        <v>10682</v>
      </c>
      <c r="Q3650" t="s">
        <v>10740</v>
      </c>
      <c r="R3650" t="s">
        <v>11604</v>
      </c>
      <c r="S3650" t="s">
        <v>10769</v>
      </c>
      <c r="T3650">
        <v>0.37</v>
      </c>
      <c r="U3650" s="1">
        <v>40186</v>
      </c>
      <c r="V3650">
        <f t="shared" ref="V3650:V3713" si="57">YEAR(C3650)</f>
        <v>2009</v>
      </c>
    </row>
    <row r="3651" spans="1:22" x14ac:dyDescent="0.3">
      <c r="A3651">
        <v>3699</v>
      </c>
      <c r="B3651">
        <v>26432</v>
      </c>
      <c r="C3651" s="1">
        <v>40177</v>
      </c>
      <c r="D3651" t="s">
        <v>10663</v>
      </c>
      <c r="E3651">
        <v>11</v>
      </c>
      <c r="F3651">
        <v>45.18</v>
      </c>
      <c r="G3651">
        <v>0.1</v>
      </c>
      <c r="H3651" t="s">
        <v>10697</v>
      </c>
      <c r="I3651">
        <v>-10.77</v>
      </c>
      <c r="J3651">
        <v>3.98</v>
      </c>
      <c r="K3651">
        <v>2.97</v>
      </c>
      <c r="L3651" t="s">
        <v>11275</v>
      </c>
      <c r="M3651" t="s">
        <v>12167</v>
      </c>
      <c r="N3651" t="s">
        <v>12167</v>
      </c>
      <c r="O3651" t="s">
        <v>10681</v>
      </c>
      <c r="P3651" t="s">
        <v>10668</v>
      </c>
      <c r="Q3651" t="s">
        <v>10702</v>
      </c>
      <c r="R3651" t="s">
        <v>10775</v>
      </c>
      <c r="S3651" t="s">
        <v>10709</v>
      </c>
      <c r="T3651">
        <v>0.35</v>
      </c>
      <c r="U3651" s="1">
        <v>40182</v>
      </c>
      <c r="V3651">
        <f t="shared" si="57"/>
        <v>2009</v>
      </c>
    </row>
    <row r="3652" spans="1:22" x14ac:dyDescent="0.3">
      <c r="A3652">
        <v>3726</v>
      </c>
      <c r="B3652">
        <v>26630</v>
      </c>
      <c r="C3652" s="1">
        <v>40509</v>
      </c>
      <c r="D3652" t="s">
        <v>10671</v>
      </c>
      <c r="E3652">
        <v>9</v>
      </c>
      <c r="F3652">
        <v>65.67</v>
      </c>
      <c r="G3652">
        <v>0.02</v>
      </c>
      <c r="H3652" t="s">
        <v>10664</v>
      </c>
      <c r="I3652">
        <v>-35.200000000000003</v>
      </c>
      <c r="J3652">
        <v>6.48</v>
      </c>
      <c r="K3652">
        <v>7.37</v>
      </c>
      <c r="L3652" t="s">
        <v>11275</v>
      </c>
      <c r="M3652" t="s">
        <v>12167</v>
      </c>
      <c r="N3652" t="s">
        <v>12167</v>
      </c>
      <c r="O3652" t="s">
        <v>10681</v>
      </c>
      <c r="P3652" t="s">
        <v>10668</v>
      </c>
      <c r="Q3652" t="s">
        <v>10702</v>
      </c>
      <c r="R3652" t="s">
        <v>11464</v>
      </c>
      <c r="S3652" t="s">
        <v>10685</v>
      </c>
      <c r="T3652">
        <v>0.37</v>
      </c>
      <c r="U3652" s="1">
        <v>40511</v>
      </c>
      <c r="V3652">
        <f t="shared" si="57"/>
        <v>2010</v>
      </c>
    </row>
    <row r="3653" spans="1:22" x14ac:dyDescent="0.3">
      <c r="A3653">
        <v>3730</v>
      </c>
      <c r="B3653">
        <v>26660</v>
      </c>
      <c r="C3653" s="1">
        <v>40986</v>
      </c>
      <c r="D3653" t="s">
        <v>10704</v>
      </c>
      <c r="E3653">
        <v>1</v>
      </c>
      <c r="F3653">
        <v>10.23</v>
      </c>
      <c r="G3653">
        <v>0.1</v>
      </c>
      <c r="H3653" t="s">
        <v>10664</v>
      </c>
      <c r="I3653">
        <v>-4.22</v>
      </c>
      <c r="J3653">
        <v>8.9499999999999993</v>
      </c>
      <c r="K3653">
        <v>2.0099999999999998</v>
      </c>
      <c r="L3653" t="s">
        <v>12266</v>
      </c>
      <c r="M3653" t="s">
        <v>12167</v>
      </c>
      <c r="N3653" t="s">
        <v>12167</v>
      </c>
      <c r="O3653" t="s">
        <v>10701</v>
      </c>
      <c r="P3653" t="s">
        <v>10668</v>
      </c>
      <c r="Q3653" t="s">
        <v>10702</v>
      </c>
      <c r="R3653" t="s">
        <v>11258</v>
      </c>
      <c r="V3653">
        <f t="shared" si="57"/>
        <v>2012</v>
      </c>
    </row>
    <row r="3654" spans="1:22" x14ac:dyDescent="0.3">
      <c r="A3654">
        <v>3754</v>
      </c>
      <c r="B3654">
        <v>26818</v>
      </c>
      <c r="C3654" s="1">
        <v>40916</v>
      </c>
      <c r="D3654" t="s">
        <v>10686</v>
      </c>
      <c r="E3654">
        <v>23</v>
      </c>
      <c r="F3654">
        <v>202.84</v>
      </c>
      <c r="G3654">
        <v>0.05</v>
      </c>
      <c r="H3654" t="s">
        <v>10664</v>
      </c>
      <c r="I3654">
        <v>-19.48</v>
      </c>
      <c r="J3654">
        <v>8.85</v>
      </c>
      <c r="K3654">
        <v>5.6</v>
      </c>
      <c r="L3654" t="s">
        <v>12273</v>
      </c>
      <c r="M3654" t="s">
        <v>12167</v>
      </c>
      <c r="N3654" t="s">
        <v>12167</v>
      </c>
      <c r="O3654" t="s">
        <v>10667</v>
      </c>
      <c r="P3654" t="s">
        <v>10668</v>
      </c>
      <c r="Q3654" t="s">
        <v>10678</v>
      </c>
      <c r="R3654" t="s">
        <v>10936</v>
      </c>
      <c r="S3654" t="s">
        <v>10685</v>
      </c>
      <c r="T3654">
        <v>0.36</v>
      </c>
      <c r="U3654" s="1">
        <v>40917</v>
      </c>
      <c r="V3654">
        <f t="shared" si="57"/>
        <v>2012</v>
      </c>
    </row>
    <row r="3655" spans="1:22" x14ac:dyDescent="0.3">
      <c r="A3655">
        <v>3755</v>
      </c>
      <c r="B3655">
        <v>26818</v>
      </c>
      <c r="C3655" s="1">
        <v>40916</v>
      </c>
      <c r="D3655" t="s">
        <v>10686</v>
      </c>
      <c r="E3655">
        <v>5</v>
      </c>
      <c r="F3655">
        <v>78.39</v>
      </c>
      <c r="G3655">
        <v>0.01</v>
      </c>
      <c r="H3655" t="s">
        <v>10697</v>
      </c>
      <c r="I3655">
        <v>-5.16</v>
      </c>
      <c r="J3655">
        <v>11.97</v>
      </c>
      <c r="K3655">
        <v>4.9800000000000004</v>
      </c>
      <c r="L3655" t="s">
        <v>12273</v>
      </c>
      <c r="M3655" t="s">
        <v>12167</v>
      </c>
      <c r="N3655" t="s">
        <v>12167</v>
      </c>
      <c r="O3655" t="s">
        <v>10667</v>
      </c>
      <c r="P3655" t="s">
        <v>10668</v>
      </c>
      <c r="Q3655" t="s">
        <v>10675</v>
      </c>
      <c r="R3655" t="s">
        <v>10912</v>
      </c>
      <c r="S3655" t="s">
        <v>10685</v>
      </c>
      <c r="T3655">
        <v>0.57999999999999996</v>
      </c>
      <c r="U3655" s="1">
        <v>40918</v>
      </c>
      <c r="V3655">
        <f t="shared" si="57"/>
        <v>2012</v>
      </c>
    </row>
    <row r="3656" spans="1:22" x14ac:dyDescent="0.3">
      <c r="A3656">
        <v>3756</v>
      </c>
      <c r="B3656">
        <v>26818</v>
      </c>
      <c r="C3656" s="1">
        <v>40916</v>
      </c>
      <c r="D3656" t="s">
        <v>10686</v>
      </c>
      <c r="E3656">
        <v>36</v>
      </c>
      <c r="F3656">
        <v>251.34</v>
      </c>
      <c r="G3656">
        <v>0.1</v>
      </c>
      <c r="H3656" t="s">
        <v>10664</v>
      </c>
      <c r="I3656">
        <v>-162.19999999999999</v>
      </c>
      <c r="J3656">
        <v>7.3</v>
      </c>
      <c r="K3656">
        <v>7.72</v>
      </c>
      <c r="L3656" t="s">
        <v>12273</v>
      </c>
      <c r="M3656" t="s">
        <v>12167</v>
      </c>
      <c r="N3656" t="s">
        <v>12167</v>
      </c>
      <c r="O3656" t="s">
        <v>10667</v>
      </c>
      <c r="P3656" t="s">
        <v>10668</v>
      </c>
      <c r="Q3656" t="s">
        <v>10678</v>
      </c>
      <c r="R3656" t="s">
        <v>10695</v>
      </c>
      <c r="V3656">
        <f t="shared" si="57"/>
        <v>2012</v>
      </c>
    </row>
    <row r="3657" spans="1:22" x14ac:dyDescent="0.3">
      <c r="A3657">
        <v>3790</v>
      </c>
      <c r="B3657">
        <v>27011</v>
      </c>
      <c r="C3657" s="1">
        <v>40542</v>
      </c>
      <c r="D3657" t="s">
        <v>10704</v>
      </c>
      <c r="E3657">
        <v>5</v>
      </c>
      <c r="F3657">
        <v>53.66</v>
      </c>
      <c r="G3657">
        <v>0.09</v>
      </c>
      <c r="H3657" t="s">
        <v>10664</v>
      </c>
      <c r="I3657">
        <v>5.69</v>
      </c>
      <c r="J3657">
        <v>10.94</v>
      </c>
      <c r="K3657">
        <v>1.39</v>
      </c>
      <c r="L3657" t="s">
        <v>12230</v>
      </c>
      <c r="M3657" t="s">
        <v>12167</v>
      </c>
      <c r="N3657" t="s">
        <v>12167</v>
      </c>
      <c r="O3657" t="s">
        <v>10701</v>
      </c>
      <c r="P3657" t="s">
        <v>10668</v>
      </c>
      <c r="Q3657" t="s">
        <v>10717</v>
      </c>
      <c r="R3657" t="s">
        <v>11078</v>
      </c>
      <c r="V3657">
        <f t="shared" si="57"/>
        <v>2010</v>
      </c>
    </row>
    <row r="3658" spans="1:22" x14ac:dyDescent="0.3">
      <c r="A3658">
        <v>3903</v>
      </c>
      <c r="B3658">
        <v>27841</v>
      </c>
      <c r="C3658" s="1">
        <v>41168</v>
      </c>
      <c r="D3658" t="s">
        <v>10671</v>
      </c>
      <c r="E3658">
        <v>33</v>
      </c>
      <c r="F3658">
        <v>67.849999999999994</v>
      </c>
      <c r="G3658">
        <v>0.05</v>
      </c>
      <c r="H3658" t="s">
        <v>10664</v>
      </c>
      <c r="I3658">
        <v>1.05</v>
      </c>
      <c r="J3658">
        <v>2.1</v>
      </c>
      <c r="K3658">
        <v>0.7</v>
      </c>
      <c r="L3658" t="s">
        <v>12232</v>
      </c>
      <c r="M3658" t="s">
        <v>12167</v>
      </c>
      <c r="N3658" t="s">
        <v>12167</v>
      </c>
      <c r="O3658" t="s">
        <v>10681</v>
      </c>
      <c r="P3658" t="s">
        <v>10668</v>
      </c>
      <c r="Q3658" t="s">
        <v>10736</v>
      </c>
      <c r="R3658" t="s">
        <v>12274</v>
      </c>
      <c r="V3658">
        <f t="shared" si="57"/>
        <v>2012</v>
      </c>
    </row>
    <row r="3659" spans="1:22" x14ac:dyDescent="0.3">
      <c r="A3659">
        <v>4003</v>
      </c>
      <c r="B3659">
        <v>28581</v>
      </c>
      <c r="C3659" s="1">
        <v>40884</v>
      </c>
      <c r="D3659" t="s">
        <v>10704</v>
      </c>
      <c r="E3659">
        <v>1</v>
      </c>
      <c r="F3659">
        <v>36.4</v>
      </c>
      <c r="G3659">
        <v>0.06</v>
      </c>
      <c r="H3659" t="s">
        <v>10664</v>
      </c>
      <c r="I3659">
        <v>-41.56</v>
      </c>
      <c r="J3659">
        <v>24.92</v>
      </c>
      <c r="K3659">
        <v>12.98</v>
      </c>
      <c r="L3659" t="s">
        <v>12266</v>
      </c>
      <c r="M3659" t="s">
        <v>12167</v>
      </c>
      <c r="N3659" t="s">
        <v>12167</v>
      </c>
      <c r="O3659" t="s">
        <v>10701</v>
      </c>
      <c r="P3659" t="s">
        <v>10668</v>
      </c>
      <c r="Q3659" t="s">
        <v>10678</v>
      </c>
      <c r="R3659" t="s">
        <v>10957</v>
      </c>
      <c r="S3659" t="s">
        <v>10685</v>
      </c>
      <c r="T3659">
        <v>0.39</v>
      </c>
      <c r="U3659" s="1">
        <v>40886</v>
      </c>
      <c r="V3659">
        <f t="shared" si="57"/>
        <v>2011</v>
      </c>
    </row>
    <row r="3660" spans="1:22" x14ac:dyDescent="0.3">
      <c r="A3660">
        <v>4004</v>
      </c>
      <c r="B3660">
        <v>28581</v>
      </c>
      <c r="C3660" s="1">
        <v>40884</v>
      </c>
      <c r="D3660" t="s">
        <v>10704</v>
      </c>
      <c r="E3660">
        <v>36</v>
      </c>
      <c r="F3660">
        <v>176.35</v>
      </c>
      <c r="G3660">
        <v>0.04</v>
      </c>
      <c r="H3660" t="s">
        <v>10664</v>
      </c>
      <c r="I3660">
        <v>73.05</v>
      </c>
      <c r="J3660">
        <v>4.9800000000000004</v>
      </c>
      <c r="K3660">
        <v>0.8</v>
      </c>
      <c r="L3660" t="s">
        <v>12266</v>
      </c>
      <c r="M3660" t="s">
        <v>12167</v>
      </c>
      <c r="N3660" t="s">
        <v>12167</v>
      </c>
      <c r="O3660" t="s">
        <v>10701</v>
      </c>
      <c r="P3660" t="s">
        <v>10668</v>
      </c>
      <c r="Q3660" t="s">
        <v>10702</v>
      </c>
      <c r="R3660" t="s">
        <v>11448</v>
      </c>
      <c r="S3660" t="s">
        <v>10709</v>
      </c>
      <c r="T3660">
        <v>0.36</v>
      </c>
      <c r="U3660" s="1">
        <v>40886</v>
      </c>
      <c r="V3660">
        <f t="shared" si="57"/>
        <v>2011</v>
      </c>
    </row>
    <row r="3661" spans="1:22" x14ac:dyDescent="0.3">
      <c r="A3661">
        <v>4008</v>
      </c>
      <c r="B3661">
        <v>28611</v>
      </c>
      <c r="C3661" s="1">
        <v>41270</v>
      </c>
      <c r="D3661" t="s">
        <v>10663</v>
      </c>
      <c r="E3661">
        <v>30</v>
      </c>
      <c r="F3661">
        <v>15337.58</v>
      </c>
      <c r="G3661">
        <v>0.1</v>
      </c>
      <c r="H3661" t="s">
        <v>10664</v>
      </c>
      <c r="I3661">
        <v>6670.41</v>
      </c>
      <c r="J3661">
        <v>525.98</v>
      </c>
      <c r="K3661">
        <v>19.989999999999998</v>
      </c>
      <c r="L3661" t="s">
        <v>12241</v>
      </c>
      <c r="M3661" t="s">
        <v>12167</v>
      </c>
      <c r="N3661" t="s">
        <v>12167</v>
      </c>
      <c r="O3661" t="s">
        <v>10674</v>
      </c>
      <c r="P3661" t="s">
        <v>10668</v>
      </c>
      <c r="Q3661" t="s">
        <v>10678</v>
      </c>
      <c r="R3661" t="s">
        <v>12275</v>
      </c>
      <c r="S3661" t="s">
        <v>10685</v>
      </c>
      <c r="T3661">
        <v>0.37</v>
      </c>
      <c r="U3661" s="1">
        <v>41273</v>
      </c>
      <c r="V3661">
        <f t="shared" si="57"/>
        <v>2012</v>
      </c>
    </row>
    <row r="3662" spans="1:22" x14ac:dyDescent="0.3">
      <c r="A3662">
        <v>4009</v>
      </c>
      <c r="B3662">
        <v>28611</v>
      </c>
      <c r="C3662" s="1">
        <v>41270</v>
      </c>
      <c r="D3662" t="s">
        <v>10663</v>
      </c>
      <c r="E3662">
        <v>42</v>
      </c>
      <c r="F3662">
        <v>3883.4715000000001</v>
      </c>
      <c r="G3662">
        <v>0.1</v>
      </c>
      <c r="H3662" t="s">
        <v>10664</v>
      </c>
      <c r="I3662">
        <v>707.17</v>
      </c>
      <c r="J3662">
        <v>115.99</v>
      </c>
      <c r="K3662">
        <v>8.99</v>
      </c>
      <c r="L3662" t="s">
        <v>12241</v>
      </c>
      <c r="M3662" t="s">
        <v>12167</v>
      </c>
      <c r="N3662" t="s">
        <v>12167</v>
      </c>
      <c r="O3662" t="s">
        <v>10674</v>
      </c>
      <c r="P3662" t="s">
        <v>10682</v>
      </c>
      <c r="Q3662" t="s">
        <v>10683</v>
      </c>
      <c r="R3662">
        <v>5185</v>
      </c>
      <c r="S3662" t="s">
        <v>10685</v>
      </c>
      <c r="T3662">
        <v>0.57999999999999996</v>
      </c>
      <c r="U3662" s="1">
        <v>41272</v>
      </c>
      <c r="V3662">
        <f t="shared" si="57"/>
        <v>2012</v>
      </c>
    </row>
    <row r="3663" spans="1:22" x14ac:dyDescent="0.3">
      <c r="A3663">
        <v>4015</v>
      </c>
      <c r="B3663">
        <v>28647</v>
      </c>
      <c r="C3663" s="1">
        <v>39886</v>
      </c>
      <c r="D3663" t="s">
        <v>10719</v>
      </c>
      <c r="E3663">
        <v>38</v>
      </c>
      <c r="F3663">
        <v>5679.59</v>
      </c>
      <c r="G3663">
        <v>0.09</v>
      </c>
      <c r="H3663" t="s">
        <v>10697</v>
      </c>
      <c r="I3663">
        <v>-1763.75</v>
      </c>
      <c r="J3663">
        <v>154.13</v>
      </c>
      <c r="K3663">
        <v>69</v>
      </c>
      <c r="L3663" t="s">
        <v>12266</v>
      </c>
      <c r="M3663" t="s">
        <v>12167</v>
      </c>
      <c r="N3663" t="s">
        <v>12167</v>
      </c>
      <c r="O3663" t="s">
        <v>10681</v>
      </c>
      <c r="P3663" t="s">
        <v>10690</v>
      </c>
      <c r="Q3663" t="s">
        <v>10724</v>
      </c>
      <c r="R3663" t="s">
        <v>11387</v>
      </c>
      <c r="S3663" t="s">
        <v>10769</v>
      </c>
      <c r="T3663">
        <v>0.68</v>
      </c>
      <c r="U3663" s="1">
        <v>39887</v>
      </c>
      <c r="V3663">
        <f t="shared" si="57"/>
        <v>2009</v>
      </c>
    </row>
    <row r="3664" spans="1:22" x14ac:dyDescent="0.3">
      <c r="A3664">
        <v>4018</v>
      </c>
      <c r="B3664">
        <v>28736</v>
      </c>
      <c r="C3664" s="1">
        <v>39924</v>
      </c>
      <c r="D3664" t="s">
        <v>10671</v>
      </c>
      <c r="E3664">
        <v>26</v>
      </c>
      <c r="F3664">
        <v>1029.29</v>
      </c>
      <c r="G3664">
        <v>0.06</v>
      </c>
      <c r="H3664" t="s">
        <v>10664</v>
      </c>
      <c r="I3664">
        <v>109.16</v>
      </c>
      <c r="J3664">
        <v>40.99</v>
      </c>
      <c r="K3664">
        <v>17.48</v>
      </c>
      <c r="L3664" t="s">
        <v>12276</v>
      </c>
      <c r="M3664" t="s">
        <v>12167</v>
      </c>
      <c r="N3664" t="s">
        <v>12167</v>
      </c>
      <c r="O3664" t="s">
        <v>10667</v>
      </c>
      <c r="P3664" t="s">
        <v>10668</v>
      </c>
      <c r="Q3664" t="s">
        <v>10702</v>
      </c>
      <c r="R3664" t="s">
        <v>10875</v>
      </c>
      <c r="S3664" t="s">
        <v>10685</v>
      </c>
      <c r="T3664">
        <v>0.36</v>
      </c>
      <c r="U3664" s="1">
        <v>39924</v>
      </c>
      <c r="V3664">
        <f t="shared" si="57"/>
        <v>2009</v>
      </c>
    </row>
    <row r="3665" spans="1:22" x14ac:dyDescent="0.3">
      <c r="A3665">
        <v>4041</v>
      </c>
      <c r="B3665">
        <v>28835</v>
      </c>
      <c r="C3665" s="1">
        <v>40999</v>
      </c>
      <c r="D3665" t="s">
        <v>10686</v>
      </c>
      <c r="E3665">
        <v>1</v>
      </c>
      <c r="F3665">
        <v>184.18</v>
      </c>
      <c r="G3665">
        <v>0.08</v>
      </c>
      <c r="H3665" t="s">
        <v>10664</v>
      </c>
      <c r="I3665">
        <v>-112.44</v>
      </c>
      <c r="J3665">
        <v>178.47</v>
      </c>
      <c r="K3665">
        <v>19.989999999999998</v>
      </c>
      <c r="L3665" t="s">
        <v>12249</v>
      </c>
      <c r="M3665" t="s">
        <v>12167</v>
      </c>
      <c r="N3665" t="s">
        <v>12167</v>
      </c>
      <c r="O3665" t="s">
        <v>10667</v>
      </c>
      <c r="P3665" t="s">
        <v>10668</v>
      </c>
      <c r="Q3665" t="s">
        <v>10669</v>
      </c>
      <c r="R3665" t="s">
        <v>11785</v>
      </c>
      <c r="V3665">
        <f t="shared" si="57"/>
        <v>2012</v>
      </c>
    </row>
    <row r="3666" spans="1:22" x14ac:dyDescent="0.3">
      <c r="A3666">
        <v>4106</v>
      </c>
      <c r="B3666">
        <v>29220</v>
      </c>
      <c r="C3666" s="1">
        <v>41272</v>
      </c>
      <c r="D3666" t="s">
        <v>10704</v>
      </c>
      <c r="E3666">
        <v>36</v>
      </c>
      <c r="F3666">
        <v>12690.33</v>
      </c>
      <c r="G3666">
        <v>0.08</v>
      </c>
      <c r="H3666" t="s">
        <v>10697</v>
      </c>
      <c r="I3666">
        <v>5045.3</v>
      </c>
      <c r="J3666">
        <v>367.99</v>
      </c>
      <c r="K3666">
        <v>19.989999999999998</v>
      </c>
      <c r="L3666" t="s">
        <v>11275</v>
      </c>
      <c r="M3666" t="s">
        <v>12167</v>
      </c>
      <c r="N3666" t="s">
        <v>12167</v>
      </c>
      <c r="O3666" t="s">
        <v>10681</v>
      </c>
      <c r="P3666" t="s">
        <v>10668</v>
      </c>
      <c r="Q3666" t="s">
        <v>10678</v>
      </c>
      <c r="R3666" t="s">
        <v>12277</v>
      </c>
      <c r="S3666" t="s">
        <v>10685</v>
      </c>
      <c r="T3666">
        <v>0.4</v>
      </c>
      <c r="U3666" s="1">
        <v>41272</v>
      </c>
      <c r="V3666">
        <f t="shared" si="57"/>
        <v>2012</v>
      </c>
    </row>
    <row r="3667" spans="1:22" x14ac:dyDescent="0.3">
      <c r="A3667">
        <v>4235</v>
      </c>
      <c r="B3667">
        <v>30114</v>
      </c>
      <c r="C3667" s="1">
        <v>40406</v>
      </c>
      <c r="D3667" t="s">
        <v>10663</v>
      </c>
      <c r="E3667">
        <v>7</v>
      </c>
      <c r="F3667">
        <v>4667.28</v>
      </c>
      <c r="G3667">
        <v>0.09</v>
      </c>
      <c r="H3667" t="s">
        <v>10697</v>
      </c>
      <c r="I3667">
        <v>-362.88</v>
      </c>
      <c r="J3667">
        <v>699.99</v>
      </c>
      <c r="K3667">
        <v>24.49</v>
      </c>
      <c r="L3667" t="s">
        <v>12232</v>
      </c>
      <c r="M3667" t="s">
        <v>12167</v>
      </c>
      <c r="N3667" t="s">
        <v>12167</v>
      </c>
      <c r="O3667" t="s">
        <v>10681</v>
      </c>
      <c r="P3667" t="s">
        <v>10682</v>
      </c>
      <c r="Q3667" t="s">
        <v>10740</v>
      </c>
      <c r="R3667" t="s">
        <v>11043</v>
      </c>
      <c r="S3667" t="s">
        <v>10769</v>
      </c>
      <c r="T3667">
        <v>0.41</v>
      </c>
      <c r="U3667" s="1">
        <v>40413</v>
      </c>
      <c r="V3667">
        <f t="shared" si="57"/>
        <v>2010</v>
      </c>
    </row>
    <row r="3668" spans="1:22" x14ac:dyDescent="0.3">
      <c r="A3668">
        <v>4258</v>
      </c>
      <c r="B3668">
        <v>30336</v>
      </c>
      <c r="C3668" s="1">
        <v>40207</v>
      </c>
      <c r="D3668" t="s">
        <v>10704</v>
      </c>
      <c r="E3668">
        <v>28</v>
      </c>
      <c r="F3668">
        <v>5155.07</v>
      </c>
      <c r="G3668">
        <v>0.06</v>
      </c>
      <c r="H3668" t="s">
        <v>10664</v>
      </c>
      <c r="I3668">
        <v>368.79</v>
      </c>
      <c r="J3668">
        <v>193.17</v>
      </c>
      <c r="K3668">
        <v>19.989999999999998</v>
      </c>
      <c r="L3668" t="s">
        <v>12232</v>
      </c>
      <c r="M3668" t="s">
        <v>12167</v>
      </c>
      <c r="N3668" t="s">
        <v>12167</v>
      </c>
      <c r="O3668" t="s">
        <v>10681</v>
      </c>
      <c r="P3668" t="s">
        <v>10668</v>
      </c>
      <c r="Q3668" t="s">
        <v>10669</v>
      </c>
      <c r="R3668" t="s">
        <v>10976</v>
      </c>
      <c r="S3668" t="s">
        <v>10685</v>
      </c>
      <c r="T3668">
        <v>0.71</v>
      </c>
      <c r="U3668" s="1">
        <v>40209</v>
      </c>
      <c r="V3668">
        <f t="shared" si="57"/>
        <v>2010</v>
      </c>
    </row>
    <row r="3669" spans="1:22" x14ac:dyDescent="0.3">
      <c r="A3669">
        <v>4312</v>
      </c>
      <c r="B3669">
        <v>30725</v>
      </c>
      <c r="C3669" s="1">
        <v>40175</v>
      </c>
      <c r="D3669" t="s">
        <v>10704</v>
      </c>
      <c r="E3669">
        <v>39</v>
      </c>
      <c r="F3669">
        <v>16468.55</v>
      </c>
      <c r="G3669">
        <v>0.08</v>
      </c>
      <c r="H3669" t="s">
        <v>10672</v>
      </c>
      <c r="I3669">
        <v>5638.75</v>
      </c>
      <c r="J3669">
        <v>449.99</v>
      </c>
      <c r="K3669">
        <v>49</v>
      </c>
      <c r="L3669" t="s">
        <v>12248</v>
      </c>
      <c r="M3669" t="s">
        <v>12167</v>
      </c>
      <c r="N3669" t="s">
        <v>12167</v>
      </c>
      <c r="O3669" t="s">
        <v>10667</v>
      </c>
      <c r="P3669" t="s">
        <v>10682</v>
      </c>
      <c r="Q3669" t="s">
        <v>10740</v>
      </c>
      <c r="R3669" t="s">
        <v>10741</v>
      </c>
      <c r="S3669" t="s">
        <v>10677</v>
      </c>
      <c r="T3669">
        <v>0.38</v>
      </c>
      <c r="U3669" s="1">
        <v>40176</v>
      </c>
      <c r="V3669">
        <f t="shared" si="57"/>
        <v>2009</v>
      </c>
    </row>
    <row r="3670" spans="1:22" x14ac:dyDescent="0.3">
      <c r="A3670">
        <v>4319</v>
      </c>
      <c r="B3670">
        <v>30784</v>
      </c>
      <c r="C3670" s="1">
        <v>41036</v>
      </c>
      <c r="D3670" t="s">
        <v>10704</v>
      </c>
      <c r="E3670">
        <v>10</v>
      </c>
      <c r="F3670">
        <v>707.3</v>
      </c>
      <c r="G3670">
        <v>0.06</v>
      </c>
      <c r="H3670" t="s">
        <v>10672</v>
      </c>
      <c r="I3670">
        <v>-127.94</v>
      </c>
      <c r="J3670">
        <v>70.98</v>
      </c>
      <c r="K3670">
        <v>26.74</v>
      </c>
      <c r="L3670" t="s">
        <v>12200</v>
      </c>
      <c r="M3670" t="s">
        <v>12167</v>
      </c>
      <c r="N3670" t="s">
        <v>12167</v>
      </c>
      <c r="O3670" t="s">
        <v>10667</v>
      </c>
      <c r="P3670" t="s">
        <v>10690</v>
      </c>
      <c r="Q3670" t="s">
        <v>10721</v>
      </c>
      <c r="R3670" t="s">
        <v>11293</v>
      </c>
      <c r="V3670">
        <f t="shared" si="57"/>
        <v>2012</v>
      </c>
    </row>
    <row r="3671" spans="1:22" x14ac:dyDescent="0.3">
      <c r="A3671">
        <v>4320</v>
      </c>
      <c r="B3671">
        <v>30784</v>
      </c>
      <c r="C3671" s="1">
        <v>41036</v>
      </c>
      <c r="D3671" t="s">
        <v>10704</v>
      </c>
      <c r="E3671">
        <v>48</v>
      </c>
      <c r="F3671">
        <v>335.64</v>
      </c>
      <c r="G3671">
        <v>0.02</v>
      </c>
      <c r="H3671" t="s">
        <v>10664</v>
      </c>
      <c r="I3671">
        <v>80.13</v>
      </c>
      <c r="J3671">
        <v>6.7</v>
      </c>
      <c r="K3671">
        <v>1.56</v>
      </c>
      <c r="L3671" t="s">
        <v>12200</v>
      </c>
      <c r="M3671" t="s">
        <v>12167</v>
      </c>
      <c r="N3671" t="s">
        <v>12167</v>
      </c>
      <c r="O3671" t="s">
        <v>10667</v>
      </c>
      <c r="P3671" t="s">
        <v>10668</v>
      </c>
      <c r="Q3671" t="s">
        <v>10736</v>
      </c>
      <c r="R3671" t="s">
        <v>10898</v>
      </c>
      <c r="S3671" t="s">
        <v>10709</v>
      </c>
      <c r="T3671">
        <v>0.52</v>
      </c>
      <c r="U3671" s="1">
        <v>41037</v>
      </c>
      <c r="V3671">
        <f t="shared" si="57"/>
        <v>2012</v>
      </c>
    </row>
    <row r="3672" spans="1:22" x14ac:dyDescent="0.3">
      <c r="A3672">
        <v>4351</v>
      </c>
      <c r="B3672">
        <v>31040</v>
      </c>
      <c r="C3672" s="1">
        <v>40435</v>
      </c>
      <c r="D3672" t="s">
        <v>10686</v>
      </c>
      <c r="E3672">
        <v>23</v>
      </c>
      <c r="F3672">
        <v>872.97</v>
      </c>
      <c r="G3672">
        <v>0.1</v>
      </c>
      <c r="H3672" t="s">
        <v>10664</v>
      </c>
      <c r="I3672">
        <v>-22.63</v>
      </c>
      <c r="J3672">
        <v>39.979999999999997</v>
      </c>
      <c r="K3672">
        <v>4</v>
      </c>
      <c r="L3672" t="s">
        <v>12232</v>
      </c>
      <c r="M3672" t="s">
        <v>12167</v>
      </c>
      <c r="N3672" t="s">
        <v>12167</v>
      </c>
      <c r="O3672" t="s">
        <v>10681</v>
      </c>
      <c r="P3672" t="s">
        <v>10682</v>
      </c>
      <c r="Q3672" t="s">
        <v>10711</v>
      </c>
      <c r="R3672" t="s">
        <v>11510</v>
      </c>
      <c r="S3672" t="s">
        <v>10685</v>
      </c>
      <c r="T3672">
        <v>0.7</v>
      </c>
      <c r="U3672" s="1">
        <v>40437</v>
      </c>
      <c r="V3672">
        <f t="shared" si="57"/>
        <v>2010</v>
      </c>
    </row>
    <row r="3673" spans="1:22" x14ac:dyDescent="0.3">
      <c r="A3673">
        <v>4352</v>
      </c>
      <c r="B3673">
        <v>31040</v>
      </c>
      <c r="C3673" s="1">
        <v>40435</v>
      </c>
      <c r="D3673" t="s">
        <v>10686</v>
      </c>
      <c r="E3673">
        <v>19</v>
      </c>
      <c r="F3673">
        <v>545.71</v>
      </c>
      <c r="G3673">
        <v>0.1</v>
      </c>
      <c r="H3673" t="s">
        <v>10664</v>
      </c>
      <c r="I3673">
        <v>-35.47</v>
      </c>
      <c r="J3673">
        <v>29.74</v>
      </c>
      <c r="K3673">
        <v>6.64</v>
      </c>
      <c r="L3673" t="s">
        <v>12232</v>
      </c>
      <c r="M3673" t="s">
        <v>12167</v>
      </c>
      <c r="N3673" t="s">
        <v>12167</v>
      </c>
      <c r="O3673" t="s">
        <v>10681</v>
      </c>
      <c r="P3673" t="s">
        <v>10668</v>
      </c>
      <c r="Q3673" t="s">
        <v>10669</v>
      </c>
      <c r="R3673" t="s">
        <v>11012</v>
      </c>
      <c r="S3673" t="s">
        <v>10685</v>
      </c>
      <c r="T3673">
        <v>0.7</v>
      </c>
      <c r="U3673" s="1">
        <v>40437</v>
      </c>
      <c r="V3673">
        <f t="shared" si="57"/>
        <v>2010</v>
      </c>
    </row>
    <row r="3674" spans="1:22" x14ac:dyDescent="0.3">
      <c r="A3674">
        <v>4469</v>
      </c>
      <c r="B3674">
        <v>31846</v>
      </c>
      <c r="C3674" s="1">
        <v>40768</v>
      </c>
      <c r="D3674" t="s">
        <v>10719</v>
      </c>
      <c r="E3674">
        <v>7</v>
      </c>
      <c r="F3674">
        <v>261.17</v>
      </c>
      <c r="G3674">
        <v>0.03</v>
      </c>
      <c r="H3674" t="s">
        <v>10672</v>
      </c>
      <c r="I3674">
        <v>-78.84</v>
      </c>
      <c r="J3674">
        <v>33.94</v>
      </c>
      <c r="K3674">
        <v>19.190000000000001</v>
      </c>
      <c r="L3674" t="s">
        <v>12257</v>
      </c>
      <c r="M3674" t="s">
        <v>12167</v>
      </c>
      <c r="N3674" t="s">
        <v>12167</v>
      </c>
      <c r="O3674" t="s">
        <v>10701</v>
      </c>
      <c r="P3674" t="s">
        <v>10690</v>
      </c>
      <c r="Q3674" t="s">
        <v>10753</v>
      </c>
      <c r="R3674" t="s">
        <v>10961</v>
      </c>
      <c r="V3674">
        <f t="shared" si="57"/>
        <v>2011</v>
      </c>
    </row>
    <row r="3675" spans="1:22" x14ac:dyDescent="0.3">
      <c r="A3675">
        <v>4503</v>
      </c>
      <c r="B3675">
        <v>32038</v>
      </c>
      <c r="C3675" s="1">
        <v>39981</v>
      </c>
      <c r="D3675" t="s">
        <v>10663</v>
      </c>
      <c r="E3675">
        <v>26</v>
      </c>
      <c r="F3675">
        <v>342.4</v>
      </c>
      <c r="G3675">
        <v>0</v>
      </c>
      <c r="H3675" t="s">
        <v>10697</v>
      </c>
      <c r="I3675">
        <v>-14.06</v>
      </c>
      <c r="J3675">
        <v>11.7</v>
      </c>
      <c r="K3675">
        <v>6.96</v>
      </c>
      <c r="L3675" t="s">
        <v>12251</v>
      </c>
      <c r="M3675" t="s">
        <v>12167</v>
      </c>
      <c r="N3675" t="s">
        <v>12167</v>
      </c>
      <c r="O3675" t="s">
        <v>10674</v>
      </c>
      <c r="P3675" t="s">
        <v>10668</v>
      </c>
      <c r="Q3675" t="s">
        <v>10675</v>
      </c>
      <c r="R3675" t="s">
        <v>11791</v>
      </c>
      <c r="S3675" t="s">
        <v>10689</v>
      </c>
      <c r="T3675">
        <v>0.5</v>
      </c>
      <c r="U3675" s="1">
        <v>39983</v>
      </c>
      <c r="V3675">
        <f t="shared" si="57"/>
        <v>2009</v>
      </c>
    </row>
    <row r="3676" spans="1:22" x14ac:dyDescent="0.3">
      <c r="A3676">
        <v>4504</v>
      </c>
      <c r="B3676">
        <v>32065</v>
      </c>
      <c r="C3676" s="1">
        <v>40879</v>
      </c>
      <c r="D3676" t="s">
        <v>10704</v>
      </c>
      <c r="E3676">
        <v>25</v>
      </c>
      <c r="F3676">
        <v>450.28</v>
      </c>
      <c r="G3676">
        <v>0.09</v>
      </c>
      <c r="H3676" t="s">
        <v>10664</v>
      </c>
      <c r="I3676">
        <v>-12.35</v>
      </c>
      <c r="J3676">
        <v>17.98</v>
      </c>
      <c r="K3676">
        <v>8.51</v>
      </c>
      <c r="L3676" t="s">
        <v>12263</v>
      </c>
      <c r="M3676" t="s">
        <v>12167</v>
      </c>
      <c r="N3676" t="s">
        <v>12167</v>
      </c>
      <c r="O3676" t="s">
        <v>10681</v>
      </c>
      <c r="P3676" t="s">
        <v>10682</v>
      </c>
      <c r="Q3676" t="s">
        <v>10849</v>
      </c>
      <c r="R3676" t="s">
        <v>10915</v>
      </c>
      <c r="S3676" t="s">
        <v>10689</v>
      </c>
      <c r="T3676">
        <v>0.4</v>
      </c>
      <c r="U3676" s="1">
        <v>40880</v>
      </c>
      <c r="V3676">
        <f t="shared" si="57"/>
        <v>2011</v>
      </c>
    </row>
    <row r="3677" spans="1:22" x14ac:dyDescent="0.3">
      <c r="A3677">
        <v>4545</v>
      </c>
      <c r="B3677">
        <v>32326</v>
      </c>
      <c r="C3677" s="1">
        <v>40482</v>
      </c>
      <c r="D3677" t="s">
        <v>10671</v>
      </c>
      <c r="E3677">
        <v>50</v>
      </c>
      <c r="F3677">
        <v>929.81</v>
      </c>
      <c r="G3677">
        <v>0.09</v>
      </c>
      <c r="H3677" t="s">
        <v>10664</v>
      </c>
      <c r="I3677">
        <v>-188.41</v>
      </c>
      <c r="J3677">
        <v>19.989999999999998</v>
      </c>
      <c r="K3677">
        <v>11.17</v>
      </c>
      <c r="L3677" t="s">
        <v>12180</v>
      </c>
      <c r="M3677" t="s">
        <v>12167</v>
      </c>
      <c r="N3677" t="s">
        <v>12167</v>
      </c>
      <c r="O3677" t="s">
        <v>10667</v>
      </c>
      <c r="P3677" t="s">
        <v>10690</v>
      </c>
      <c r="Q3677" t="s">
        <v>10691</v>
      </c>
      <c r="R3677" t="s">
        <v>10978</v>
      </c>
      <c r="S3677" t="s">
        <v>10769</v>
      </c>
      <c r="T3677">
        <v>0.6</v>
      </c>
      <c r="U3677" s="1">
        <v>40483</v>
      </c>
      <c r="V3677">
        <f t="shared" si="57"/>
        <v>2010</v>
      </c>
    </row>
    <row r="3678" spans="1:22" x14ac:dyDescent="0.3">
      <c r="A3678">
        <v>4584</v>
      </c>
      <c r="B3678">
        <v>32613</v>
      </c>
      <c r="C3678" s="1">
        <v>40893</v>
      </c>
      <c r="D3678" t="s">
        <v>10663</v>
      </c>
      <c r="E3678">
        <v>31</v>
      </c>
      <c r="F3678">
        <v>1359.74</v>
      </c>
      <c r="G3678">
        <v>0.01</v>
      </c>
      <c r="H3678" t="s">
        <v>10697</v>
      </c>
      <c r="I3678">
        <v>202.33</v>
      </c>
      <c r="J3678">
        <v>43.98</v>
      </c>
      <c r="K3678">
        <v>8.99</v>
      </c>
      <c r="L3678" t="s">
        <v>12278</v>
      </c>
      <c r="M3678" t="s">
        <v>12167</v>
      </c>
      <c r="N3678" t="s">
        <v>12167</v>
      </c>
      <c r="O3678" t="s">
        <v>10674</v>
      </c>
      <c r="P3678" t="s">
        <v>10668</v>
      </c>
      <c r="Q3678" t="s">
        <v>10736</v>
      </c>
      <c r="R3678" t="s">
        <v>11463</v>
      </c>
      <c r="S3678" t="s">
        <v>10693</v>
      </c>
      <c r="T3678">
        <v>0.57999999999999996</v>
      </c>
      <c r="U3678" s="1">
        <v>40900</v>
      </c>
      <c r="V3678">
        <f t="shared" si="57"/>
        <v>2011</v>
      </c>
    </row>
    <row r="3679" spans="1:22" x14ac:dyDescent="0.3">
      <c r="A3679">
        <v>4585</v>
      </c>
      <c r="B3679">
        <v>32613</v>
      </c>
      <c r="C3679" s="1">
        <v>40893</v>
      </c>
      <c r="D3679" t="s">
        <v>10663</v>
      </c>
      <c r="E3679">
        <v>38</v>
      </c>
      <c r="F3679">
        <v>5228.2</v>
      </c>
      <c r="G3679">
        <v>0</v>
      </c>
      <c r="H3679" t="s">
        <v>10664</v>
      </c>
      <c r="I3679">
        <v>-691.52</v>
      </c>
      <c r="J3679">
        <v>135.31</v>
      </c>
      <c r="K3679">
        <v>35</v>
      </c>
      <c r="L3679" t="s">
        <v>12278</v>
      </c>
      <c r="M3679" t="s">
        <v>12167</v>
      </c>
      <c r="N3679" t="s">
        <v>12167</v>
      </c>
      <c r="O3679" t="s">
        <v>10674</v>
      </c>
      <c r="P3679" t="s">
        <v>10668</v>
      </c>
      <c r="Q3679" t="s">
        <v>10669</v>
      </c>
      <c r="R3679" t="s">
        <v>12021</v>
      </c>
      <c r="V3679">
        <f t="shared" si="57"/>
        <v>2011</v>
      </c>
    </row>
    <row r="3680" spans="1:22" x14ac:dyDescent="0.3">
      <c r="A3680">
        <v>4586</v>
      </c>
      <c r="B3680">
        <v>32613</v>
      </c>
      <c r="C3680" s="1">
        <v>40893</v>
      </c>
      <c r="D3680" t="s">
        <v>10663</v>
      </c>
      <c r="E3680">
        <v>41</v>
      </c>
      <c r="F3680">
        <v>7174.9435000000003</v>
      </c>
      <c r="G3680">
        <v>0.02</v>
      </c>
      <c r="H3680" t="s">
        <v>10697</v>
      </c>
      <c r="I3680">
        <v>2373.2399999999998</v>
      </c>
      <c r="J3680">
        <v>195.99</v>
      </c>
      <c r="K3680">
        <v>3.99</v>
      </c>
      <c r="L3680" t="s">
        <v>12278</v>
      </c>
      <c r="M3680" t="s">
        <v>12167</v>
      </c>
      <c r="N3680" t="s">
        <v>12167</v>
      </c>
      <c r="O3680" t="s">
        <v>10674</v>
      </c>
      <c r="P3680" t="s">
        <v>10682</v>
      </c>
      <c r="Q3680" t="s">
        <v>10683</v>
      </c>
      <c r="R3680" t="s">
        <v>10684</v>
      </c>
      <c r="S3680" t="s">
        <v>10685</v>
      </c>
      <c r="T3680">
        <v>0.57999999999999996</v>
      </c>
      <c r="U3680" s="1">
        <v>40895</v>
      </c>
      <c r="V3680">
        <f t="shared" si="57"/>
        <v>2011</v>
      </c>
    </row>
    <row r="3681" spans="1:22" x14ac:dyDescent="0.3">
      <c r="A3681">
        <v>4598</v>
      </c>
      <c r="B3681">
        <v>32741</v>
      </c>
      <c r="C3681" s="1">
        <v>39859</v>
      </c>
      <c r="D3681" t="s">
        <v>10663</v>
      </c>
      <c r="E3681">
        <v>13</v>
      </c>
      <c r="F3681">
        <v>136.24</v>
      </c>
      <c r="G3681">
        <v>7.0000000000000007E-2</v>
      </c>
      <c r="H3681" t="s">
        <v>10664</v>
      </c>
      <c r="I3681">
        <v>-81.77</v>
      </c>
      <c r="J3681">
        <v>9.7100000000000009</v>
      </c>
      <c r="K3681">
        <v>9.4499999999999993</v>
      </c>
      <c r="L3681" t="s">
        <v>11571</v>
      </c>
      <c r="M3681" t="s">
        <v>12167</v>
      </c>
      <c r="N3681" t="s">
        <v>12167</v>
      </c>
      <c r="O3681" t="s">
        <v>10681</v>
      </c>
      <c r="P3681" t="s">
        <v>10668</v>
      </c>
      <c r="Q3681" t="s">
        <v>10669</v>
      </c>
      <c r="R3681" t="s">
        <v>11530</v>
      </c>
      <c r="S3681" t="s">
        <v>10685</v>
      </c>
      <c r="T3681">
        <v>0.6</v>
      </c>
      <c r="U3681" s="1">
        <v>39866</v>
      </c>
      <c r="V3681">
        <f t="shared" si="57"/>
        <v>2009</v>
      </c>
    </row>
    <row r="3682" spans="1:22" x14ac:dyDescent="0.3">
      <c r="A3682">
        <v>4624</v>
      </c>
      <c r="B3682">
        <v>32903</v>
      </c>
      <c r="C3682" s="1">
        <v>41116</v>
      </c>
      <c r="D3682" t="s">
        <v>10663</v>
      </c>
      <c r="E3682">
        <v>31</v>
      </c>
      <c r="F3682">
        <v>454.58</v>
      </c>
      <c r="G3682">
        <v>7.0000000000000007E-2</v>
      </c>
      <c r="H3682" t="s">
        <v>10664</v>
      </c>
      <c r="I3682">
        <v>-118.75</v>
      </c>
      <c r="J3682">
        <v>15.31</v>
      </c>
      <c r="K3682">
        <v>8.7799999999999994</v>
      </c>
      <c r="L3682" t="s">
        <v>11467</v>
      </c>
      <c r="M3682" t="s">
        <v>12167</v>
      </c>
      <c r="N3682" t="s">
        <v>12167</v>
      </c>
      <c r="O3682" t="s">
        <v>10667</v>
      </c>
      <c r="P3682" t="s">
        <v>10668</v>
      </c>
      <c r="Q3682" t="s">
        <v>10669</v>
      </c>
      <c r="R3682" t="s">
        <v>11361</v>
      </c>
      <c r="S3682" t="s">
        <v>10685</v>
      </c>
      <c r="T3682">
        <v>0.56999999999999995</v>
      </c>
      <c r="U3682" s="1">
        <v>41123</v>
      </c>
      <c r="V3682">
        <f t="shared" si="57"/>
        <v>2012</v>
      </c>
    </row>
    <row r="3683" spans="1:22" x14ac:dyDescent="0.3">
      <c r="A3683">
        <v>4642</v>
      </c>
      <c r="B3683">
        <v>33031</v>
      </c>
      <c r="C3683" s="1">
        <v>41145</v>
      </c>
      <c r="D3683" t="s">
        <v>10671</v>
      </c>
      <c r="E3683">
        <v>24</v>
      </c>
      <c r="F3683">
        <v>550.67999999999995</v>
      </c>
      <c r="G3683">
        <v>0.08</v>
      </c>
      <c r="H3683" t="s">
        <v>10672</v>
      </c>
      <c r="I3683">
        <v>-134.63</v>
      </c>
      <c r="J3683">
        <v>23.99</v>
      </c>
      <c r="K3683">
        <v>15.68</v>
      </c>
      <c r="L3683" t="s">
        <v>12272</v>
      </c>
      <c r="M3683" t="s">
        <v>12167</v>
      </c>
      <c r="N3683" t="s">
        <v>12167</v>
      </c>
      <c r="O3683" t="s">
        <v>10701</v>
      </c>
      <c r="P3683" t="s">
        <v>10690</v>
      </c>
      <c r="Q3683" t="s">
        <v>10691</v>
      </c>
      <c r="R3683" t="s">
        <v>11951</v>
      </c>
      <c r="V3683">
        <f t="shared" si="57"/>
        <v>2012</v>
      </c>
    </row>
    <row r="3684" spans="1:22" x14ac:dyDescent="0.3">
      <c r="A3684">
        <v>4643</v>
      </c>
      <c r="B3684">
        <v>33031</v>
      </c>
      <c r="C3684" s="1">
        <v>41145</v>
      </c>
      <c r="D3684" t="s">
        <v>10671</v>
      </c>
      <c r="E3684">
        <v>18</v>
      </c>
      <c r="F3684">
        <v>120.96</v>
      </c>
      <c r="G3684">
        <v>0.02</v>
      </c>
      <c r="H3684" t="s">
        <v>10664</v>
      </c>
      <c r="I3684">
        <v>-53.69</v>
      </c>
      <c r="J3684">
        <v>6.48</v>
      </c>
      <c r="K3684">
        <v>6.65</v>
      </c>
      <c r="L3684" t="s">
        <v>12272</v>
      </c>
      <c r="M3684" t="s">
        <v>12167</v>
      </c>
      <c r="N3684" t="s">
        <v>12167</v>
      </c>
      <c r="O3684" t="s">
        <v>10701</v>
      </c>
      <c r="P3684" t="s">
        <v>10668</v>
      </c>
      <c r="Q3684" t="s">
        <v>10702</v>
      </c>
      <c r="R3684" t="s">
        <v>10792</v>
      </c>
      <c r="S3684" t="s">
        <v>10685</v>
      </c>
      <c r="T3684">
        <v>0.36</v>
      </c>
      <c r="U3684" s="1">
        <v>41146</v>
      </c>
      <c r="V3684">
        <f t="shared" si="57"/>
        <v>2012</v>
      </c>
    </row>
    <row r="3685" spans="1:22" x14ac:dyDescent="0.3">
      <c r="A3685">
        <v>4654</v>
      </c>
      <c r="B3685">
        <v>33152</v>
      </c>
      <c r="C3685" s="1">
        <v>40503</v>
      </c>
      <c r="D3685" t="s">
        <v>10719</v>
      </c>
      <c r="E3685">
        <v>19</v>
      </c>
      <c r="F3685">
        <v>2569.6264999999999</v>
      </c>
      <c r="G3685">
        <v>0</v>
      </c>
      <c r="H3685" t="s">
        <v>10664</v>
      </c>
      <c r="I3685">
        <v>398.01</v>
      </c>
      <c r="J3685">
        <v>155.99</v>
      </c>
      <c r="K3685">
        <v>8.99</v>
      </c>
      <c r="L3685" t="s">
        <v>12232</v>
      </c>
      <c r="M3685" t="s">
        <v>12167</v>
      </c>
      <c r="N3685" t="s">
        <v>12167</v>
      </c>
      <c r="O3685" t="s">
        <v>10681</v>
      </c>
      <c r="P3685" t="s">
        <v>10682</v>
      </c>
      <c r="Q3685" t="s">
        <v>10683</v>
      </c>
      <c r="R3685" t="s">
        <v>11047</v>
      </c>
      <c r="S3685" t="s">
        <v>10685</v>
      </c>
      <c r="T3685">
        <v>0.55000000000000004</v>
      </c>
      <c r="U3685" s="1">
        <v>40505</v>
      </c>
      <c r="V3685">
        <f t="shared" si="57"/>
        <v>2010</v>
      </c>
    </row>
    <row r="3686" spans="1:22" x14ac:dyDescent="0.3">
      <c r="A3686">
        <v>4662</v>
      </c>
      <c r="B3686">
        <v>33217</v>
      </c>
      <c r="C3686" s="1">
        <v>39884</v>
      </c>
      <c r="D3686" t="s">
        <v>10671</v>
      </c>
      <c r="E3686">
        <v>20</v>
      </c>
      <c r="F3686">
        <v>1388.91</v>
      </c>
      <c r="G3686">
        <v>0.1</v>
      </c>
      <c r="H3686" t="s">
        <v>10664</v>
      </c>
      <c r="I3686">
        <v>-229.87</v>
      </c>
      <c r="J3686">
        <v>73.98</v>
      </c>
      <c r="K3686">
        <v>4</v>
      </c>
      <c r="L3686" t="s">
        <v>12248</v>
      </c>
      <c r="M3686" t="s">
        <v>12167</v>
      </c>
      <c r="N3686" t="s">
        <v>12167</v>
      </c>
      <c r="O3686" t="s">
        <v>10667</v>
      </c>
      <c r="P3686" t="s">
        <v>10682</v>
      </c>
      <c r="Q3686" t="s">
        <v>10711</v>
      </c>
      <c r="R3686" t="s">
        <v>11429</v>
      </c>
      <c r="S3686" t="s">
        <v>10685</v>
      </c>
      <c r="T3686">
        <v>0.79</v>
      </c>
      <c r="U3686" s="1">
        <v>39885</v>
      </c>
      <c r="V3686">
        <f t="shared" si="57"/>
        <v>2009</v>
      </c>
    </row>
    <row r="3687" spans="1:22" x14ac:dyDescent="0.3">
      <c r="A3687">
        <v>4663</v>
      </c>
      <c r="B3687">
        <v>33217</v>
      </c>
      <c r="C3687" s="1">
        <v>39884</v>
      </c>
      <c r="D3687" t="s">
        <v>10671</v>
      </c>
      <c r="E3687">
        <v>34</v>
      </c>
      <c r="F3687">
        <v>1806.65</v>
      </c>
      <c r="G3687">
        <v>0.05</v>
      </c>
      <c r="H3687" t="s">
        <v>10664</v>
      </c>
      <c r="I3687">
        <v>599.04</v>
      </c>
      <c r="J3687">
        <v>51.98</v>
      </c>
      <c r="K3687">
        <v>10.17</v>
      </c>
      <c r="L3687" t="s">
        <v>12248</v>
      </c>
      <c r="M3687" t="s">
        <v>12167</v>
      </c>
      <c r="N3687" t="s">
        <v>12167</v>
      </c>
      <c r="O3687" t="s">
        <v>10667</v>
      </c>
      <c r="P3687" t="s">
        <v>10682</v>
      </c>
      <c r="Q3687" t="s">
        <v>10849</v>
      </c>
      <c r="R3687" t="s">
        <v>11803</v>
      </c>
      <c r="S3687" t="s">
        <v>10689</v>
      </c>
      <c r="T3687">
        <v>0.37</v>
      </c>
      <c r="U3687" s="1">
        <v>39885</v>
      </c>
      <c r="V3687">
        <f t="shared" si="57"/>
        <v>2009</v>
      </c>
    </row>
    <row r="3688" spans="1:22" x14ac:dyDescent="0.3">
      <c r="A3688">
        <v>4721</v>
      </c>
      <c r="B3688">
        <v>33606</v>
      </c>
      <c r="C3688" s="1">
        <v>40969</v>
      </c>
      <c r="D3688" t="s">
        <v>10671</v>
      </c>
      <c r="E3688">
        <v>46</v>
      </c>
      <c r="F3688">
        <v>410.03</v>
      </c>
      <c r="G3688">
        <v>0.05</v>
      </c>
      <c r="H3688" t="s">
        <v>10664</v>
      </c>
      <c r="I3688">
        <v>-138.38999999999999</v>
      </c>
      <c r="J3688">
        <v>8.75</v>
      </c>
      <c r="K3688">
        <v>8.5399999999999991</v>
      </c>
      <c r="L3688" t="s">
        <v>12258</v>
      </c>
      <c r="M3688" t="s">
        <v>12167</v>
      </c>
      <c r="N3688" t="s">
        <v>12167</v>
      </c>
      <c r="O3688" t="s">
        <v>10667</v>
      </c>
      <c r="P3688" t="s">
        <v>10690</v>
      </c>
      <c r="Q3688" t="s">
        <v>10691</v>
      </c>
      <c r="R3688" t="s">
        <v>11281</v>
      </c>
      <c r="V3688">
        <f t="shared" si="57"/>
        <v>2012</v>
      </c>
    </row>
    <row r="3689" spans="1:22" x14ac:dyDescent="0.3">
      <c r="A3689">
        <v>4728</v>
      </c>
      <c r="B3689">
        <v>33666</v>
      </c>
      <c r="C3689" s="1">
        <v>41106</v>
      </c>
      <c r="D3689" t="s">
        <v>10686</v>
      </c>
      <c r="E3689">
        <v>17</v>
      </c>
      <c r="F3689">
        <v>3801.27</v>
      </c>
      <c r="G3689">
        <v>0.02</v>
      </c>
      <c r="H3689" t="s">
        <v>10664</v>
      </c>
      <c r="I3689">
        <v>-861.3</v>
      </c>
      <c r="J3689">
        <v>209.37</v>
      </c>
      <c r="K3689">
        <v>69</v>
      </c>
      <c r="L3689" t="s">
        <v>12258</v>
      </c>
      <c r="M3689" t="s">
        <v>12167</v>
      </c>
      <c r="N3689" t="s">
        <v>12167</v>
      </c>
      <c r="O3689" t="s">
        <v>10701</v>
      </c>
      <c r="P3689" t="s">
        <v>10690</v>
      </c>
      <c r="Q3689" t="s">
        <v>10724</v>
      </c>
      <c r="R3689" t="s">
        <v>11539</v>
      </c>
      <c r="S3689" t="s">
        <v>10769</v>
      </c>
      <c r="T3689">
        <v>0.79</v>
      </c>
      <c r="U3689" s="1">
        <v>41108</v>
      </c>
      <c r="V3689">
        <f t="shared" si="57"/>
        <v>2012</v>
      </c>
    </row>
    <row r="3690" spans="1:22" x14ac:dyDescent="0.3">
      <c r="A3690">
        <v>4749</v>
      </c>
      <c r="B3690">
        <v>33764</v>
      </c>
      <c r="C3690" s="1">
        <v>40584</v>
      </c>
      <c r="D3690" t="s">
        <v>10719</v>
      </c>
      <c r="E3690">
        <v>31</v>
      </c>
      <c r="F3690">
        <v>226.15</v>
      </c>
      <c r="G3690">
        <v>0.01</v>
      </c>
      <c r="H3690" t="s">
        <v>10664</v>
      </c>
      <c r="I3690">
        <v>35.979999999999997</v>
      </c>
      <c r="J3690">
        <v>7.08</v>
      </c>
      <c r="K3690">
        <v>2.35</v>
      </c>
      <c r="L3690" t="s">
        <v>12272</v>
      </c>
      <c r="M3690" t="s">
        <v>12167</v>
      </c>
      <c r="N3690" t="s">
        <v>12167</v>
      </c>
      <c r="O3690" t="s">
        <v>10667</v>
      </c>
      <c r="P3690" t="s">
        <v>10668</v>
      </c>
      <c r="Q3690" t="s">
        <v>10736</v>
      </c>
      <c r="R3690" t="s">
        <v>10924</v>
      </c>
      <c r="S3690" t="s">
        <v>10709</v>
      </c>
      <c r="T3690">
        <v>0.47</v>
      </c>
      <c r="U3690" s="1">
        <v>40585</v>
      </c>
      <c r="V3690">
        <f t="shared" si="57"/>
        <v>2011</v>
      </c>
    </row>
    <row r="3691" spans="1:22" x14ac:dyDescent="0.3">
      <c r="A3691">
        <v>4776</v>
      </c>
      <c r="B3691">
        <v>33921</v>
      </c>
      <c r="C3691" s="1">
        <v>40267</v>
      </c>
      <c r="D3691" t="s">
        <v>10663</v>
      </c>
      <c r="E3691">
        <v>35</v>
      </c>
      <c r="F3691">
        <v>1794.03</v>
      </c>
      <c r="G3691">
        <v>0.05</v>
      </c>
      <c r="H3691" t="s">
        <v>10672</v>
      </c>
      <c r="I3691">
        <v>196.21</v>
      </c>
      <c r="J3691">
        <v>50.98</v>
      </c>
      <c r="K3691">
        <v>14.19</v>
      </c>
      <c r="L3691" t="s">
        <v>11467</v>
      </c>
      <c r="M3691" t="s">
        <v>12167</v>
      </c>
      <c r="N3691" t="s">
        <v>12167</v>
      </c>
      <c r="O3691" t="s">
        <v>10667</v>
      </c>
      <c r="P3691" t="s">
        <v>10690</v>
      </c>
      <c r="Q3691" t="s">
        <v>10753</v>
      </c>
      <c r="R3691" t="s">
        <v>11059</v>
      </c>
      <c r="V3691">
        <f t="shared" si="57"/>
        <v>2010</v>
      </c>
    </row>
    <row r="3692" spans="1:22" x14ac:dyDescent="0.3">
      <c r="A3692">
        <v>4781</v>
      </c>
      <c r="B3692">
        <v>33956</v>
      </c>
      <c r="C3692" s="1">
        <v>40927</v>
      </c>
      <c r="D3692" t="s">
        <v>10663</v>
      </c>
      <c r="E3692">
        <v>13</v>
      </c>
      <c r="F3692">
        <v>109.58</v>
      </c>
      <c r="G3692">
        <v>0</v>
      </c>
      <c r="H3692" t="s">
        <v>10664</v>
      </c>
      <c r="I3692">
        <v>31.32</v>
      </c>
      <c r="J3692">
        <v>7.59</v>
      </c>
      <c r="K3692">
        <v>4</v>
      </c>
      <c r="L3692" t="s">
        <v>11668</v>
      </c>
      <c r="M3692" t="s">
        <v>12167</v>
      </c>
      <c r="N3692" t="s">
        <v>12167</v>
      </c>
      <c r="O3692" t="s">
        <v>10667</v>
      </c>
      <c r="P3692" t="s">
        <v>10690</v>
      </c>
      <c r="Q3692" t="s">
        <v>10691</v>
      </c>
      <c r="R3692" t="s">
        <v>11129</v>
      </c>
      <c r="V3692">
        <f t="shared" si="57"/>
        <v>2012</v>
      </c>
    </row>
    <row r="3693" spans="1:22" x14ac:dyDescent="0.3">
      <c r="A3693">
        <v>4790</v>
      </c>
      <c r="B3693">
        <v>34022</v>
      </c>
      <c r="C3693" s="1">
        <v>41216</v>
      </c>
      <c r="D3693" t="s">
        <v>10686</v>
      </c>
      <c r="E3693">
        <v>6</v>
      </c>
      <c r="F3693">
        <v>43.9</v>
      </c>
      <c r="G3693">
        <v>0.06</v>
      </c>
      <c r="H3693" t="s">
        <v>10664</v>
      </c>
      <c r="I3693">
        <v>12.74</v>
      </c>
      <c r="J3693">
        <v>6.64</v>
      </c>
      <c r="K3693">
        <v>4.95</v>
      </c>
      <c r="L3693" t="s">
        <v>12180</v>
      </c>
      <c r="M3693" t="s">
        <v>12167</v>
      </c>
      <c r="N3693" t="s">
        <v>12167</v>
      </c>
      <c r="O3693" t="s">
        <v>10667</v>
      </c>
      <c r="P3693" t="s">
        <v>10690</v>
      </c>
      <c r="Q3693" t="s">
        <v>10691</v>
      </c>
      <c r="R3693" t="s">
        <v>10692</v>
      </c>
      <c r="S3693" t="s">
        <v>10693</v>
      </c>
      <c r="T3693">
        <v>0.37</v>
      </c>
      <c r="U3693" s="1">
        <v>41218</v>
      </c>
      <c r="V3693">
        <f t="shared" si="57"/>
        <v>2012</v>
      </c>
    </row>
    <row r="3694" spans="1:22" x14ac:dyDescent="0.3">
      <c r="A3694">
        <v>4791</v>
      </c>
      <c r="B3694">
        <v>34022</v>
      </c>
      <c r="C3694" s="1">
        <v>41216</v>
      </c>
      <c r="D3694" t="s">
        <v>10686</v>
      </c>
      <c r="E3694">
        <v>50</v>
      </c>
      <c r="F3694">
        <v>236.28</v>
      </c>
      <c r="G3694">
        <v>0.05</v>
      </c>
      <c r="H3694" t="s">
        <v>10664</v>
      </c>
      <c r="I3694">
        <v>-34.06</v>
      </c>
      <c r="J3694">
        <v>4.91</v>
      </c>
      <c r="K3694">
        <v>3.05</v>
      </c>
      <c r="L3694" t="s">
        <v>12180</v>
      </c>
      <c r="M3694" t="s">
        <v>12167</v>
      </c>
      <c r="N3694" t="s">
        <v>12167</v>
      </c>
      <c r="O3694" t="s">
        <v>10667</v>
      </c>
      <c r="P3694" t="s">
        <v>10690</v>
      </c>
      <c r="Q3694" t="s">
        <v>10691</v>
      </c>
      <c r="R3694" t="s">
        <v>11935</v>
      </c>
      <c r="S3694" t="s">
        <v>10693</v>
      </c>
      <c r="T3694">
        <v>0.52</v>
      </c>
      <c r="U3694" s="1">
        <v>41216</v>
      </c>
      <c r="V3694">
        <f t="shared" si="57"/>
        <v>2012</v>
      </c>
    </row>
    <row r="3695" spans="1:22" x14ac:dyDescent="0.3">
      <c r="A3695">
        <v>4801</v>
      </c>
      <c r="B3695">
        <v>34148</v>
      </c>
      <c r="C3695" s="1">
        <v>41142</v>
      </c>
      <c r="D3695" t="s">
        <v>10719</v>
      </c>
      <c r="E3695">
        <v>33</v>
      </c>
      <c r="F3695">
        <v>136.79</v>
      </c>
      <c r="G3695">
        <v>0.06</v>
      </c>
      <c r="H3695" t="s">
        <v>10664</v>
      </c>
      <c r="I3695">
        <v>42.71</v>
      </c>
      <c r="J3695">
        <v>4.13</v>
      </c>
      <c r="K3695">
        <v>0.99</v>
      </c>
      <c r="L3695" t="s">
        <v>12258</v>
      </c>
      <c r="M3695" t="s">
        <v>12167</v>
      </c>
      <c r="N3695" t="s">
        <v>12167</v>
      </c>
      <c r="O3695" t="s">
        <v>10667</v>
      </c>
      <c r="P3695" t="s">
        <v>10668</v>
      </c>
      <c r="Q3695" t="s">
        <v>10729</v>
      </c>
      <c r="R3695" t="s">
        <v>11117</v>
      </c>
      <c r="S3695" t="s">
        <v>10685</v>
      </c>
      <c r="T3695">
        <v>0.39</v>
      </c>
      <c r="U3695" s="1">
        <v>41143</v>
      </c>
      <c r="V3695">
        <f t="shared" si="57"/>
        <v>2012</v>
      </c>
    </row>
    <row r="3696" spans="1:22" x14ac:dyDescent="0.3">
      <c r="A3696">
        <v>4808</v>
      </c>
      <c r="B3696">
        <v>34182</v>
      </c>
      <c r="C3696" s="1">
        <v>41199</v>
      </c>
      <c r="D3696" t="s">
        <v>10719</v>
      </c>
      <c r="E3696">
        <v>31</v>
      </c>
      <c r="F3696">
        <v>336.34</v>
      </c>
      <c r="G3696">
        <v>0.05</v>
      </c>
      <c r="H3696" t="s">
        <v>10664</v>
      </c>
      <c r="I3696">
        <v>-89.9</v>
      </c>
      <c r="J3696">
        <v>10.52</v>
      </c>
      <c r="K3696">
        <v>7.94</v>
      </c>
      <c r="L3696" t="s">
        <v>12137</v>
      </c>
      <c r="M3696" t="s">
        <v>12167</v>
      </c>
      <c r="N3696" t="s">
        <v>12167</v>
      </c>
      <c r="O3696" t="s">
        <v>10701</v>
      </c>
      <c r="P3696" t="s">
        <v>10690</v>
      </c>
      <c r="Q3696" t="s">
        <v>10691</v>
      </c>
      <c r="R3696" t="s">
        <v>11531</v>
      </c>
      <c r="S3696" t="s">
        <v>10693</v>
      </c>
      <c r="T3696">
        <v>0.52</v>
      </c>
      <c r="U3696" s="1">
        <v>41201</v>
      </c>
      <c r="V3696">
        <f t="shared" si="57"/>
        <v>2012</v>
      </c>
    </row>
    <row r="3697" spans="1:22" x14ac:dyDescent="0.3">
      <c r="A3697">
        <v>4829</v>
      </c>
      <c r="B3697">
        <v>34337</v>
      </c>
      <c r="C3697" s="1">
        <v>40312</v>
      </c>
      <c r="D3697" t="s">
        <v>10704</v>
      </c>
      <c r="E3697">
        <v>36</v>
      </c>
      <c r="F3697">
        <v>3610.85</v>
      </c>
      <c r="G3697">
        <v>0.04</v>
      </c>
      <c r="H3697" t="s">
        <v>10697</v>
      </c>
      <c r="I3697">
        <v>2235.37</v>
      </c>
      <c r="J3697">
        <v>99.23</v>
      </c>
      <c r="K3697">
        <v>8.99</v>
      </c>
      <c r="L3697" t="s">
        <v>11571</v>
      </c>
      <c r="M3697" t="s">
        <v>12167</v>
      </c>
      <c r="N3697" t="s">
        <v>12167</v>
      </c>
      <c r="O3697" t="s">
        <v>10681</v>
      </c>
      <c r="P3697" t="s">
        <v>10690</v>
      </c>
      <c r="Q3697" t="s">
        <v>10691</v>
      </c>
      <c r="R3697" t="s">
        <v>11316</v>
      </c>
      <c r="V3697">
        <f t="shared" si="57"/>
        <v>2010</v>
      </c>
    </row>
    <row r="3698" spans="1:22" x14ac:dyDescent="0.3">
      <c r="A3698">
        <v>4866</v>
      </c>
      <c r="B3698">
        <v>34657</v>
      </c>
      <c r="C3698" s="1">
        <v>40303</v>
      </c>
      <c r="D3698" t="s">
        <v>10663</v>
      </c>
      <c r="E3698">
        <v>46</v>
      </c>
      <c r="F3698">
        <v>1396.75</v>
      </c>
      <c r="G3698">
        <v>0.04</v>
      </c>
      <c r="H3698" t="s">
        <v>10697</v>
      </c>
      <c r="I3698">
        <v>-75.7</v>
      </c>
      <c r="J3698">
        <v>30.98</v>
      </c>
      <c r="K3698">
        <v>19.510000000000002</v>
      </c>
      <c r="L3698" t="s">
        <v>12247</v>
      </c>
      <c r="M3698" t="s">
        <v>12167</v>
      </c>
      <c r="N3698" t="s">
        <v>12167</v>
      </c>
      <c r="O3698" t="s">
        <v>10681</v>
      </c>
      <c r="P3698" t="s">
        <v>10668</v>
      </c>
      <c r="Q3698" t="s">
        <v>10717</v>
      </c>
      <c r="R3698" t="s">
        <v>12078</v>
      </c>
      <c r="S3698" t="s">
        <v>10685</v>
      </c>
      <c r="T3698">
        <v>0.36</v>
      </c>
      <c r="U3698" s="1">
        <v>40312</v>
      </c>
      <c r="V3698">
        <f t="shared" si="57"/>
        <v>2010</v>
      </c>
    </row>
    <row r="3699" spans="1:22" x14ac:dyDescent="0.3">
      <c r="A3699">
        <v>4884</v>
      </c>
      <c r="B3699">
        <v>34727</v>
      </c>
      <c r="C3699" s="1">
        <v>40615</v>
      </c>
      <c r="D3699" t="s">
        <v>10663</v>
      </c>
      <c r="E3699">
        <v>20</v>
      </c>
      <c r="F3699">
        <v>159.71</v>
      </c>
      <c r="G3699">
        <v>0.1</v>
      </c>
      <c r="H3699" t="s">
        <v>10697</v>
      </c>
      <c r="I3699">
        <v>-114.41</v>
      </c>
      <c r="J3699">
        <v>8.0399999999999991</v>
      </c>
      <c r="K3699">
        <v>8.94</v>
      </c>
      <c r="L3699" t="s">
        <v>12231</v>
      </c>
      <c r="M3699" t="s">
        <v>12167</v>
      </c>
      <c r="N3699" t="s">
        <v>12167</v>
      </c>
      <c r="O3699" t="s">
        <v>10681</v>
      </c>
      <c r="P3699" t="s">
        <v>10668</v>
      </c>
      <c r="Q3699" t="s">
        <v>10678</v>
      </c>
      <c r="R3699" t="s">
        <v>11154</v>
      </c>
      <c r="V3699">
        <f t="shared" si="57"/>
        <v>2011</v>
      </c>
    </row>
    <row r="3700" spans="1:22" x14ac:dyDescent="0.3">
      <c r="A3700">
        <v>4902</v>
      </c>
      <c r="B3700">
        <v>34881</v>
      </c>
      <c r="C3700" s="1">
        <v>40581</v>
      </c>
      <c r="D3700" t="s">
        <v>10704</v>
      </c>
      <c r="E3700">
        <v>37</v>
      </c>
      <c r="F3700">
        <v>187.37</v>
      </c>
      <c r="G3700">
        <v>0.01</v>
      </c>
      <c r="H3700" t="s">
        <v>10664</v>
      </c>
      <c r="I3700">
        <v>-85.01</v>
      </c>
      <c r="J3700">
        <v>4.9800000000000004</v>
      </c>
      <c r="K3700">
        <v>4.95</v>
      </c>
      <c r="L3700" t="s">
        <v>12232</v>
      </c>
      <c r="M3700" t="s">
        <v>12167</v>
      </c>
      <c r="N3700" t="s">
        <v>12167</v>
      </c>
      <c r="O3700" t="s">
        <v>10681</v>
      </c>
      <c r="P3700" t="s">
        <v>10668</v>
      </c>
      <c r="Q3700" t="s">
        <v>10678</v>
      </c>
      <c r="R3700" t="s">
        <v>11308</v>
      </c>
      <c r="S3700" t="s">
        <v>10685</v>
      </c>
      <c r="T3700">
        <v>0.37</v>
      </c>
      <c r="U3700" s="1">
        <v>40583</v>
      </c>
      <c r="V3700">
        <f t="shared" si="57"/>
        <v>2011</v>
      </c>
    </row>
    <row r="3701" spans="1:22" x14ac:dyDescent="0.3">
      <c r="A3701">
        <v>4903</v>
      </c>
      <c r="B3701">
        <v>34882</v>
      </c>
      <c r="C3701" s="1">
        <v>40018</v>
      </c>
      <c r="D3701" t="s">
        <v>10719</v>
      </c>
      <c r="E3701">
        <v>43</v>
      </c>
      <c r="F3701">
        <v>84.61</v>
      </c>
      <c r="G3701">
        <v>0.03</v>
      </c>
      <c r="H3701" t="s">
        <v>10664</v>
      </c>
      <c r="I3701">
        <v>-15.1</v>
      </c>
      <c r="J3701">
        <v>1.88</v>
      </c>
      <c r="K3701">
        <v>1.49</v>
      </c>
      <c r="L3701" t="s">
        <v>12266</v>
      </c>
      <c r="M3701" t="s">
        <v>12167</v>
      </c>
      <c r="N3701" t="s">
        <v>12167</v>
      </c>
      <c r="O3701" t="s">
        <v>10701</v>
      </c>
      <c r="P3701" t="s">
        <v>10668</v>
      </c>
      <c r="Q3701" t="s">
        <v>10678</v>
      </c>
      <c r="R3701" t="s">
        <v>10812</v>
      </c>
      <c r="S3701" t="s">
        <v>10685</v>
      </c>
      <c r="T3701">
        <v>0.37</v>
      </c>
      <c r="U3701" s="1">
        <v>40019</v>
      </c>
      <c r="V3701">
        <f t="shared" si="57"/>
        <v>2009</v>
      </c>
    </row>
    <row r="3702" spans="1:22" x14ac:dyDescent="0.3">
      <c r="A3702">
        <v>4906</v>
      </c>
      <c r="B3702">
        <v>34916</v>
      </c>
      <c r="C3702" s="1">
        <v>40399</v>
      </c>
      <c r="D3702" t="s">
        <v>10671</v>
      </c>
      <c r="E3702">
        <v>3</v>
      </c>
      <c r="F3702">
        <v>24.36</v>
      </c>
      <c r="G3702">
        <v>0.08</v>
      </c>
      <c r="H3702" t="s">
        <v>10697</v>
      </c>
      <c r="I3702">
        <v>10.039999999999999</v>
      </c>
      <c r="J3702">
        <v>4.82</v>
      </c>
      <c r="K3702">
        <v>5.72</v>
      </c>
      <c r="L3702" t="s">
        <v>12258</v>
      </c>
      <c r="M3702" t="s">
        <v>12167</v>
      </c>
      <c r="N3702" t="s">
        <v>12167</v>
      </c>
      <c r="O3702" t="s">
        <v>10674</v>
      </c>
      <c r="P3702" t="s">
        <v>10690</v>
      </c>
      <c r="Q3702" t="s">
        <v>10691</v>
      </c>
      <c r="R3702" t="s">
        <v>11205</v>
      </c>
      <c r="S3702" t="s">
        <v>10693</v>
      </c>
      <c r="T3702">
        <v>0.47</v>
      </c>
      <c r="U3702" s="1">
        <v>40401</v>
      </c>
      <c r="V3702">
        <f t="shared" si="57"/>
        <v>2010</v>
      </c>
    </row>
    <row r="3703" spans="1:22" x14ac:dyDescent="0.3">
      <c r="A3703">
        <v>4921</v>
      </c>
      <c r="B3703">
        <v>35041</v>
      </c>
      <c r="C3703" s="1">
        <v>39918</v>
      </c>
      <c r="D3703" t="s">
        <v>10686</v>
      </c>
      <c r="E3703">
        <v>28</v>
      </c>
      <c r="F3703">
        <v>443.73</v>
      </c>
      <c r="G3703">
        <v>0.01</v>
      </c>
      <c r="H3703" t="s">
        <v>10664</v>
      </c>
      <c r="I3703">
        <v>-200.86</v>
      </c>
      <c r="J3703">
        <v>15.16</v>
      </c>
      <c r="K3703">
        <v>15.09</v>
      </c>
      <c r="L3703" t="s">
        <v>12237</v>
      </c>
      <c r="M3703" t="s">
        <v>12167</v>
      </c>
      <c r="N3703" t="s">
        <v>12167</v>
      </c>
      <c r="O3703" t="s">
        <v>10701</v>
      </c>
      <c r="P3703" t="s">
        <v>10668</v>
      </c>
      <c r="Q3703" t="s">
        <v>10678</v>
      </c>
      <c r="R3703" t="s">
        <v>12267</v>
      </c>
      <c r="V3703">
        <f t="shared" si="57"/>
        <v>2009</v>
      </c>
    </row>
    <row r="3704" spans="1:22" x14ac:dyDescent="0.3">
      <c r="A3704">
        <v>4965</v>
      </c>
      <c r="B3704">
        <v>35302</v>
      </c>
      <c r="C3704" s="1">
        <v>40336</v>
      </c>
      <c r="D3704" t="s">
        <v>10704</v>
      </c>
      <c r="E3704">
        <v>6</v>
      </c>
      <c r="F3704">
        <v>188.44</v>
      </c>
      <c r="G3704">
        <v>0.09</v>
      </c>
      <c r="H3704" t="s">
        <v>10664</v>
      </c>
      <c r="I3704">
        <v>17.57</v>
      </c>
      <c r="J3704">
        <v>30.98</v>
      </c>
      <c r="K3704">
        <v>5.76</v>
      </c>
      <c r="L3704" t="s">
        <v>12248</v>
      </c>
      <c r="M3704" t="s">
        <v>12167</v>
      </c>
      <c r="N3704" t="s">
        <v>12167</v>
      </c>
      <c r="O3704" t="s">
        <v>10667</v>
      </c>
      <c r="P3704" t="s">
        <v>10668</v>
      </c>
      <c r="Q3704" t="s">
        <v>10702</v>
      </c>
      <c r="R3704" t="s">
        <v>10758</v>
      </c>
      <c r="V3704">
        <f t="shared" si="57"/>
        <v>2010</v>
      </c>
    </row>
    <row r="3705" spans="1:22" x14ac:dyDescent="0.3">
      <c r="A3705">
        <v>4966</v>
      </c>
      <c r="B3705">
        <v>35302</v>
      </c>
      <c r="C3705" s="1">
        <v>40336</v>
      </c>
      <c r="D3705" t="s">
        <v>10704</v>
      </c>
      <c r="E3705">
        <v>13</v>
      </c>
      <c r="F3705">
        <v>1265.4970000000001</v>
      </c>
      <c r="G3705">
        <v>0.1</v>
      </c>
      <c r="H3705" t="s">
        <v>10664</v>
      </c>
      <c r="I3705">
        <v>-228.18</v>
      </c>
      <c r="J3705">
        <v>125.99</v>
      </c>
      <c r="K3705">
        <v>7.69</v>
      </c>
      <c r="L3705" t="s">
        <v>12248</v>
      </c>
      <c r="M3705" t="s">
        <v>12167</v>
      </c>
      <c r="N3705" t="s">
        <v>12167</v>
      </c>
      <c r="O3705" t="s">
        <v>10667</v>
      </c>
      <c r="P3705" t="s">
        <v>10682</v>
      </c>
      <c r="Q3705" t="s">
        <v>10683</v>
      </c>
      <c r="R3705" t="s">
        <v>11449</v>
      </c>
      <c r="S3705" t="s">
        <v>10685</v>
      </c>
      <c r="T3705">
        <v>0.59</v>
      </c>
      <c r="U3705" s="1">
        <v>40337</v>
      </c>
      <c r="V3705">
        <f t="shared" si="57"/>
        <v>2010</v>
      </c>
    </row>
    <row r="3706" spans="1:22" x14ac:dyDescent="0.3">
      <c r="A3706">
        <v>5027</v>
      </c>
      <c r="B3706">
        <v>35841</v>
      </c>
      <c r="C3706" s="1">
        <v>40671</v>
      </c>
      <c r="D3706" t="s">
        <v>10704</v>
      </c>
      <c r="E3706">
        <v>23</v>
      </c>
      <c r="F3706">
        <v>230.41</v>
      </c>
      <c r="G3706">
        <v>0.06</v>
      </c>
      <c r="H3706" t="s">
        <v>10664</v>
      </c>
      <c r="I3706">
        <v>94.39</v>
      </c>
      <c r="J3706">
        <v>9.9</v>
      </c>
      <c r="K3706">
        <v>1.39</v>
      </c>
      <c r="L3706" t="s">
        <v>12250</v>
      </c>
      <c r="M3706" t="s">
        <v>12167</v>
      </c>
      <c r="N3706" t="s">
        <v>12167</v>
      </c>
      <c r="O3706" t="s">
        <v>10667</v>
      </c>
      <c r="P3706" t="s">
        <v>10668</v>
      </c>
      <c r="Q3706" t="s">
        <v>10717</v>
      </c>
      <c r="R3706" t="s">
        <v>12235</v>
      </c>
      <c r="S3706" t="s">
        <v>10685</v>
      </c>
      <c r="T3706">
        <v>0.37</v>
      </c>
      <c r="U3706" s="1">
        <v>40672</v>
      </c>
      <c r="V3706">
        <f t="shared" si="57"/>
        <v>2011</v>
      </c>
    </row>
    <row r="3707" spans="1:22" x14ac:dyDescent="0.3">
      <c r="A3707">
        <v>5028</v>
      </c>
      <c r="B3707">
        <v>35841</v>
      </c>
      <c r="C3707" s="1">
        <v>40671</v>
      </c>
      <c r="D3707" t="s">
        <v>10704</v>
      </c>
      <c r="E3707">
        <v>48</v>
      </c>
      <c r="F3707">
        <v>5163.0105000000003</v>
      </c>
      <c r="G3707">
        <v>7.0000000000000007E-2</v>
      </c>
      <c r="H3707" t="s">
        <v>10664</v>
      </c>
      <c r="I3707">
        <v>1448.33</v>
      </c>
      <c r="J3707">
        <v>125.99</v>
      </c>
      <c r="K3707">
        <v>8.08</v>
      </c>
      <c r="L3707" t="s">
        <v>12250</v>
      </c>
      <c r="M3707" t="s">
        <v>12167</v>
      </c>
      <c r="N3707" t="s">
        <v>12167</v>
      </c>
      <c r="O3707" t="s">
        <v>10667</v>
      </c>
      <c r="P3707" t="s">
        <v>10682</v>
      </c>
      <c r="Q3707" t="s">
        <v>10683</v>
      </c>
      <c r="R3707" t="s">
        <v>11207</v>
      </c>
      <c r="S3707" t="s">
        <v>10685</v>
      </c>
      <c r="T3707">
        <v>0.56999999999999995</v>
      </c>
      <c r="U3707" s="1">
        <v>40672</v>
      </c>
      <c r="V3707">
        <f t="shared" si="57"/>
        <v>2011</v>
      </c>
    </row>
    <row r="3708" spans="1:22" x14ac:dyDescent="0.3">
      <c r="A3708">
        <v>5054</v>
      </c>
      <c r="B3708">
        <v>36034</v>
      </c>
      <c r="C3708" s="1">
        <v>41198</v>
      </c>
      <c r="D3708" t="s">
        <v>10671</v>
      </c>
      <c r="E3708">
        <v>10</v>
      </c>
      <c r="F3708">
        <v>19.36</v>
      </c>
      <c r="G3708">
        <v>0</v>
      </c>
      <c r="H3708" t="s">
        <v>10664</v>
      </c>
      <c r="I3708">
        <v>-1.02</v>
      </c>
      <c r="J3708">
        <v>1.76</v>
      </c>
      <c r="K3708">
        <v>0.7</v>
      </c>
      <c r="L3708" t="s">
        <v>12262</v>
      </c>
      <c r="M3708" t="s">
        <v>12167</v>
      </c>
      <c r="N3708" t="s">
        <v>12167</v>
      </c>
      <c r="O3708" t="s">
        <v>10674</v>
      </c>
      <c r="P3708" t="s">
        <v>10668</v>
      </c>
      <c r="Q3708" t="s">
        <v>10736</v>
      </c>
      <c r="R3708" t="s">
        <v>10833</v>
      </c>
      <c r="S3708" t="s">
        <v>10709</v>
      </c>
      <c r="T3708">
        <v>0.56000000000000005</v>
      </c>
      <c r="U3708" s="1">
        <v>41200</v>
      </c>
      <c r="V3708">
        <f t="shared" si="57"/>
        <v>2012</v>
      </c>
    </row>
    <row r="3709" spans="1:22" x14ac:dyDescent="0.3">
      <c r="A3709">
        <v>5056</v>
      </c>
      <c r="B3709">
        <v>36065</v>
      </c>
      <c r="C3709" s="1">
        <v>40226</v>
      </c>
      <c r="D3709" t="s">
        <v>10671</v>
      </c>
      <c r="E3709">
        <v>31</v>
      </c>
      <c r="F3709">
        <v>538.29999999999995</v>
      </c>
      <c r="G3709">
        <v>0.03</v>
      </c>
      <c r="H3709" t="s">
        <v>10664</v>
      </c>
      <c r="I3709">
        <v>-63.98</v>
      </c>
      <c r="J3709">
        <v>16.98</v>
      </c>
      <c r="K3709">
        <v>12.39</v>
      </c>
      <c r="L3709" t="s">
        <v>12273</v>
      </c>
      <c r="M3709" t="s">
        <v>12167</v>
      </c>
      <c r="N3709" t="s">
        <v>12167</v>
      </c>
      <c r="O3709" t="s">
        <v>10667</v>
      </c>
      <c r="P3709" t="s">
        <v>10668</v>
      </c>
      <c r="Q3709" t="s">
        <v>10717</v>
      </c>
      <c r="R3709" t="s">
        <v>11104</v>
      </c>
      <c r="S3709" t="s">
        <v>10685</v>
      </c>
      <c r="T3709">
        <v>0.35</v>
      </c>
      <c r="U3709" s="1">
        <v>40226</v>
      </c>
      <c r="V3709">
        <f t="shared" si="57"/>
        <v>2010</v>
      </c>
    </row>
    <row r="3710" spans="1:22" x14ac:dyDescent="0.3">
      <c r="A3710">
        <v>5097</v>
      </c>
      <c r="B3710">
        <v>36355</v>
      </c>
      <c r="C3710" s="1">
        <v>40149</v>
      </c>
      <c r="D3710" t="s">
        <v>10704</v>
      </c>
      <c r="E3710">
        <v>9</v>
      </c>
      <c r="F3710">
        <v>61.43</v>
      </c>
      <c r="G3710">
        <v>0.09</v>
      </c>
      <c r="H3710" t="s">
        <v>10697</v>
      </c>
      <c r="I3710">
        <v>-42.98</v>
      </c>
      <c r="J3710">
        <v>5.4</v>
      </c>
      <c r="K3710">
        <v>7.78</v>
      </c>
      <c r="L3710" t="s">
        <v>12230</v>
      </c>
      <c r="M3710" t="s">
        <v>12167</v>
      </c>
      <c r="N3710" t="s">
        <v>12167</v>
      </c>
      <c r="O3710" t="s">
        <v>10701</v>
      </c>
      <c r="P3710" t="s">
        <v>10668</v>
      </c>
      <c r="Q3710" t="s">
        <v>10678</v>
      </c>
      <c r="R3710" t="s">
        <v>10968</v>
      </c>
      <c r="S3710" t="s">
        <v>10685</v>
      </c>
      <c r="T3710">
        <v>0.37</v>
      </c>
      <c r="U3710" s="1">
        <v>40149</v>
      </c>
      <c r="V3710">
        <f t="shared" si="57"/>
        <v>2009</v>
      </c>
    </row>
    <row r="3711" spans="1:22" x14ac:dyDescent="0.3">
      <c r="A3711">
        <v>5098</v>
      </c>
      <c r="B3711">
        <v>36355</v>
      </c>
      <c r="C3711" s="1">
        <v>40149</v>
      </c>
      <c r="D3711" t="s">
        <v>10704</v>
      </c>
      <c r="E3711">
        <v>6</v>
      </c>
      <c r="F3711">
        <v>129.5</v>
      </c>
      <c r="G3711">
        <v>0.02</v>
      </c>
      <c r="H3711" t="s">
        <v>10664</v>
      </c>
      <c r="I3711">
        <v>65.489999999999995</v>
      </c>
      <c r="J3711">
        <v>20.28</v>
      </c>
      <c r="K3711">
        <v>6.68</v>
      </c>
      <c r="L3711" t="s">
        <v>12230</v>
      </c>
      <c r="M3711" t="s">
        <v>12167</v>
      </c>
      <c r="N3711" t="s">
        <v>12167</v>
      </c>
      <c r="O3711" t="s">
        <v>10701</v>
      </c>
      <c r="P3711" t="s">
        <v>10690</v>
      </c>
      <c r="Q3711" t="s">
        <v>10691</v>
      </c>
      <c r="R3711" t="s">
        <v>12193</v>
      </c>
      <c r="S3711" t="s">
        <v>10685</v>
      </c>
      <c r="T3711">
        <v>0.53</v>
      </c>
      <c r="U3711" s="1">
        <v>40149</v>
      </c>
      <c r="V3711">
        <f t="shared" si="57"/>
        <v>2009</v>
      </c>
    </row>
    <row r="3712" spans="1:22" x14ac:dyDescent="0.3">
      <c r="A3712">
        <v>5099</v>
      </c>
      <c r="B3712">
        <v>36355</v>
      </c>
      <c r="C3712" s="1">
        <v>40149</v>
      </c>
      <c r="D3712" t="s">
        <v>10704</v>
      </c>
      <c r="E3712">
        <v>10</v>
      </c>
      <c r="F3712">
        <v>125.95</v>
      </c>
      <c r="G3712">
        <v>0</v>
      </c>
      <c r="H3712" t="s">
        <v>10664</v>
      </c>
      <c r="I3712">
        <v>15.73</v>
      </c>
      <c r="J3712">
        <v>11.55</v>
      </c>
      <c r="K3712">
        <v>2.36</v>
      </c>
      <c r="L3712" t="s">
        <v>12230</v>
      </c>
      <c r="M3712" t="s">
        <v>12167</v>
      </c>
      <c r="N3712" t="s">
        <v>12167</v>
      </c>
      <c r="O3712" t="s">
        <v>10701</v>
      </c>
      <c r="P3712" t="s">
        <v>10668</v>
      </c>
      <c r="Q3712" t="s">
        <v>10736</v>
      </c>
      <c r="R3712" t="s">
        <v>11590</v>
      </c>
      <c r="S3712" t="s">
        <v>10709</v>
      </c>
      <c r="T3712">
        <v>0.55000000000000004</v>
      </c>
      <c r="U3712" s="1">
        <v>40150</v>
      </c>
      <c r="V3712">
        <f t="shared" si="57"/>
        <v>2009</v>
      </c>
    </row>
    <row r="3713" spans="1:22" x14ac:dyDescent="0.3">
      <c r="A3713">
        <v>5100</v>
      </c>
      <c r="B3713">
        <v>36355</v>
      </c>
      <c r="C3713" s="1">
        <v>40149</v>
      </c>
      <c r="D3713" t="s">
        <v>10704</v>
      </c>
      <c r="E3713">
        <v>43</v>
      </c>
      <c r="F3713">
        <v>90.93</v>
      </c>
      <c r="G3713">
        <v>0.05</v>
      </c>
      <c r="H3713" t="s">
        <v>10664</v>
      </c>
      <c r="I3713">
        <v>-72.5</v>
      </c>
      <c r="J3713">
        <v>2.08</v>
      </c>
      <c r="K3713">
        <v>2.56</v>
      </c>
      <c r="L3713" t="s">
        <v>12230</v>
      </c>
      <c r="M3713" t="s">
        <v>12167</v>
      </c>
      <c r="N3713" t="s">
        <v>12167</v>
      </c>
      <c r="O3713" t="s">
        <v>10701</v>
      </c>
      <c r="P3713" t="s">
        <v>10668</v>
      </c>
      <c r="Q3713" t="s">
        <v>10791</v>
      </c>
      <c r="V3713">
        <f t="shared" si="57"/>
        <v>2009</v>
      </c>
    </row>
    <row r="3714" spans="1:22" x14ac:dyDescent="0.3">
      <c r="A3714">
        <v>5104</v>
      </c>
      <c r="B3714">
        <v>36358</v>
      </c>
      <c r="C3714" s="1">
        <v>39946</v>
      </c>
      <c r="D3714" t="s">
        <v>10686</v>
      </c>
      <c r="E3714">
        <v>28</v>
      </c>
      <c r="F3714">
        <v>865.35</v>
      </c>
      <c r="G3714">
        <v>0.06</v>
      </c>
      <c r="H3714" t="s">
        <v>10664</v>
      </c>
      <c r="I3714">
        <v>-159.25</v>
      </c>
      <c r="J3714">
        <v>30.42</v>
      </c>
      <c r="K3714">
        <v>8.65</v>
      </c>
      <c r="L3714" t="s">
        <v>12231</v>
      </c>
      <c r="M3714" t="s">
        <v>12167</v>
      </c>
      <c r="N3714" t="s">
        <v>12167</v>
      </c>
      <c r="O3714" t="s">
        <v>10681</v>
      </c>
      <c r="P3714" t="s">
        <v>10682</v>
      </c>
      <c r="Q3714" t="s">
        <v>10711</v>
      </c>
      <c r="R3714" t="s">
        <v>11010</v>
      </c>
      <c r="V3714">
        <f t="shared" ref="V3714:V3777" si="58">YEAR(C3714)</f>
        <v>2009</v>
      </c>
    </row>
    <row r="3715" spans="1:22" x14ac:dyDescent="0.3">
      <c r="A3715">
        <v>5105</v>
      </c>
      <c r="B3715">
        <v>36358</v>
      </c>
      <c r="C3715" s="1">
        <v>39946</v>
      </c>
      <c r="D3715" t="s">
        <v>10686</v>
      </c>
      <c r="E3715">
        <v>22</v>
      </c>
      <c r="F3715">
        <v>823.07</v>
      </c>
      <c r="G3715">
        <v>0.02</v>
      </c>
      <c r="H3715" t="s">
        <v>10664</v>
      </c>
      <c r="I3715">
        <v>318.25</v>
      </c>
      <c r="J3715">
        <v>37.94</v>
      </c>
      <c r="K3715">
        <v>5.08</v>
      </c>
      <c r="L3715" t="s">
        <v>12231</v>
      </c>
      <c r="M3715" t="s">
        <v>12167</v>
      </c>
      <c r="N3715" t="s">
        <v>12167</v>
      </c>
      <c r="O3715" t="s">
        <v>10681</v>
      </c>
      <c r="P3715" t="s">
        <v>10668</v>
      </c>
      <c r="Q3715" t="s">
        <v>10702</v>
      </c>
      <c r="R3715" t="s">
        <v>11301</v>
      </c>
      <c r="V3715">
        <f t="shared" si="58"/>
        <v>2009</v>
      </c>
    </row>
    <row r="3716" spans="1:22" x14ac:dyDescent="0.3">
      <c r="A3716">
        <v>5161</v>
      </c>
      <c r="B3716">
        <v>36739</v>
      </c>
      <c r="C3716" s="1">
        <v>40094</v>
      </c>
      <c r="D3716" t="s">
        <v>10686</v>
      </c>
      <c r="E3716">
        <v>16</v>
      </c>
      <c r="F3716">
        <v>68.040000000000006</v>
      </c>
      <c r="G3716">
        <v>7.0000000000000007E-2</v>
      </c>
      <c r="H3716" t="s">
        <v>10664</v>
      </c>
      <c r="I3716">
        <v>-55.52</v>
      </c>
      <c r="J3716">
        <v>3.98</v>
      </c>
      <c r="K3716">
        <v>5.26</v>
      </c>
      <c r="L3716" t="s">
        <v>12233</v>
      </c>
      <c r="M3716" t="s">
        <v>12167</v>
      </c>
      <c r="N3716" t="s">
        <v>12167</v>
      </c>
      <c r="O3716" t="s">
        <v>10674</v>
      </c>
      <c r="P3716" t="s">
        <v>10668</v>
      </c>
      <c r="Q3716" t="s">
        <v>10678</v>
      </c>
      <c r="R3716" t="s">
        <v>11930</v>
      </c>
      <c r="S3716" t="s">
        <v>10685</v>
      </c>
      <c r="T3716">
        <v>0.38</v>
      </c>
      <c r="U3716" s="1">
        <v>40096</v>
      </c>
      <c r="V3716">
        <f t="shared" si="58"/>
        <v>2009</v>
      </c>
    </row>
    <row r="3717" spans="1:22" x14ac:dyDescent="0.3">
      <c r="A3717">
        <v>5162</v>
      </c>
      <c r="B3717">
        <v>36739</v>
      </c>
      <c r="C3717" s="1">
        <v>40094</v>
      </c>
      <c r="D3717" t="s">
        <v>10686</v>
      </c>
      <c r="E3717">
        <v>27</v>
      </c>
      <c r="F3717">
        <v>331.17</v>
      </c>
      <c r="G3717">
        <v>7.0000000000000007E-2</v>
      </c>
      <c r="H3717" t="s">
        <v>10664</v>
      </c>
      <c r="I3717">
        <v>97.19</v>
      </c>
      <c r="J3717">
        <v>12.22</v>
      </c>
      <c r="K3717">
        <v>2.85</v>
      </c>
      <c r="L3717" t="s">
        <v>12233</v>
      </c>
      <c r="M3717" t="s">
        <v>12167</v>
      </c>
      <c r="N3717" t="s">
        <v>12167</v>
      </c>
      <c r="O3717" t="s">
        <v>10674</v>
      </c>
      <c r="P3717" t="s">
        <v>10690</v>
      </c>
      <c r="Q3717" t="s">
        <v>10691</v>
      </c>
      <c r="R3717" t="s">
        <v>10884</v>
      </c>
      <c r="S3717" t="s">
        <v>10693</v>
      </c>
      <c r="T3717">
        <v>0.55000000000000004</v>
      </c>
      <c r="U3717" s="1">
        <v>40094</v>
      </c>
      <c r="V3717">
        <f t="shared" si="58"/>
        <v>2009</v>
      </c>
    </row>
    <row r="3718" spans="1:22" x14ac:dyDescent="0.3">
      <c r="A3718">
        <v>5165</v>
      </c>
      <c r="B3718">
        <v>36743</v>
      </c>
      <c r="C3718" s="1">
        <v>41160</v>
      </c>
      <c r="D3718" t="s">
        <v>10719</v>
      </c>
      <c r="E3718">
        <v>3</v>
      </c>
      <c r="F3718">
        <v>26.13</v>
      </c>
      <c r="G3718">
        <v>0.1</v>
      </c>
      <c r="H3718" t="s">
        <v>10664</v>
      </c>
      <c r="I3718">
        <v>-10.61</v>
      </c>
      <c r="J3718">
        <v>7.59</v>
      </c>
      <c r="K3718">
        <v>4</v>
      </c>
      <c r="L3718" t="s">
        <v>12263</v>
      </c>
      <c r="M3718" t="s">
        <v>12167</v>
      </c>
      <c r="N3718" t="s">
        <v>12167</v>
      </c>
      <c r="O3718" t="s">
        <v>10701</v>
      </c>
      <c r="P3718" t="s">
        <v>10690</v>
      </c>
      <c r="Q3718" t="s">
        <v>10691</v>
      </c>
      <c r="R3718" t="s">
        <v>11129</v>
      </c>
      <c r="V3718">
        <f t="shared" si="58"/>
        <v>2012</v>
      </c>
    </row>
    <row r="3719" spans="1:22" x14ac:dyDescent="0.3">
      <c r="A3719">
        <v>5186</v>
      </c>
      <c r="B3719">
        <v>36864</v>
      </c>
      <c r="C3719" s="1">
        <v>41119</v>
      </c>
      <c r="D3719" t="s">
        <v>10663</v>
      </c>
      <c r="E3719">
        <v>9</v>
      </c>
      <c r="F3719">
        <v>55.49</v>
      </c>
      <c r="G3719">
        <v>0.05</v>
      </c>
      <c r="H3719" t="s">
        <v>10664</v>
      </c>
      <c r="I3719">
        <v>7.23</v>
      </c>
      <c r="J3719">
        <v>6.08</v>
      </c>
      <c r="K3719">
        <v>0.91</v>
      </c>
      <c r="L3719" t="s">
        <v>12279</v>
      </c>
      <c r="M3719" t="s">
        <v>12167</v>
      </c>
      <c r="N3719" t="s">
        <v>12167</v>
      </c>
      <c r="O3719" t="s">
        <v>10701</v>
      </c>
      <c r="P3719" t="s">
        <v>10668</v>
      </c>
      <c r="Q3719" t="s">
        <v>10736</v>
      </c>
      <c r="R3719" t="s">
        <v>11945</v>
      </c>
      <c r="S3719" t="s">
        <v>10709</v>
      </c>
      <c r="T3719">
        <v>0.51</v>
      </c>
      <c r="U3719" s="1">
        <v>41121</v>
      </c>
      <c r="V3719">
        <f t="shared" si="58"/>
        <v>2012</v>
      </c>
    </row>
    <row r="3720" spans="1:22" x14ac:dyDescent="0.3">
      <c r="A3720">
        <v>5224</v>
      </c>
      <c r="B3720">
        <v>37188</v>
      </c>
      <c r="C3720" s="1">
        <v>40972</v>
      </c>
      <c r="D3720" t="s">
        <v>10719</v>
      </c>
      <c r="E3720">
        <v>24</v>
      </c>
      <c r="F3720">
        <v>132.02000000000001</v>
      </c>
      <c r="G3720">
        <v>0.04</v>
      </c>
      <c r="H3720" t="s">
        <v>10697</v>
      </c>
      <c r="I3720">
        <v>-123.28</v>
      </c>
      <c r="J3720">
        <v>4.9800000000000004</v>
      </c>
      <c r="K3720">
        <v>8.33</v>
      </c>
      <c r="L3720" t="s">
        <v>12266</v>
      </c>
      <c r="M3720" t="s">
        <v>12167</v>
      </c>
      <c r="N3720" t="s">
        <v>12167</v>
      </c>
      <c r="O3720" t="s">
        <v>10701</v>
      </c>
      <c r="P3720" t="s">
        <v>10668</v>
      </c>
      <c r="Q3720" t="s">
        <v>10702</v>
      </c>
      <c r="R3720" t="s">
        <v>10703</v>
      </c>
      <c r="S3720" t="s">
        <v>10685</v>
      </c>
      <c r="T3720">
        <v>0.38</v>
      </c>
      <c r="U3720" s="1">
        <v>40973</v>
      </c>
      <c r="V3720">
        <f t="shared" si="58"/>
        <v>2012</v>
      </c>
    </row>
    <row r="3721" spans="1:22" x14ac:dyDescent="0.3">
      <c r="A3721">
        <v>5257</v>
      </c>
      <c r="B3721">
        <v>37414</v>
      </c>
      <c r="C3721" s="1">
        <v>40795</v>
      </c>
      <c r="D3721" t="s">
        <v>10663</v>
      </c>
      <c r="E3721">
        <v>39</v>
      </c>
      <c r="F3721">
        <v>20596.580000000002</v>
      </c>
      <c r="G3721">
        <v>0.09</v>
      </c>
      <c r="H3721" t="s">
        <v>10672</v>
      </c>
      <c r="I3721">
        <v>-1331.55</v>
      </c>
      <c r="J3721">
        <v>550.98</v>
      </c>
      <c r="K3721">
        <v>64.59</v>
      </c>
      <c r="L3721" t="s">
        <v>12245</v>
      </c>
      <c r="M3721" t="s">
        <v>12167</v>
      </c>
      <c r="N3721" t="s">
        <v>12167</v>
      </c>
      <c r="O3721" t="s">
        <v>10701</v>
      </c>
      <c r="P3721" t="s">
        <v>10690</v>
      </c>
      <c r="Q3721" t="s">
        <v>10724</v>
      </c>
      <c r="R3721" t="s">
        <v>11247</v>
      </c>
      <c r="S3721" t="s">
        <v>10723</v>
      </c>
      <c r="T3721">
        <v>0.66</v>
      </c>
      <c r="U3721" s="1">
        <v>40797</v>
      </c>
      <c r="V3721">
        <f t="shared" si="58"/>
        <v>2011</v>
      </c>
    </row>
    <row r="3722" spans="1:22" x14ac:dyDescent="0.3">
      <c r="A3722">
        <v>5287</v>
      </c>
      <c r="B3722">
        <v>37638</v>
      </c>
      <c r="C3722" s="1">
        <v>39834</v>
      </c>
      <c r="D3722" t="s">
        <v>10663</v>
      </c>
      <c r="E3722">
        <v>33</v>
      </c>
      <c r="F3722">
        <v>139.97999999999999</v>
      </c>
      <c r="G3722">
        <v>7.0000000000000007E-2</v>
      </c>
      <c r="H3722" t="s">
        <v>10664</v>
      </c>
      <c r="I3722">
        <v>-140.54</v>
      </c>
      <c r="J3722">
        <v>4.13</v>
      </c>
      <c r="K3722">
        <v>6.89</v>
      </c>
      <c r="L3722" t="s">
        <v>11668</v>
      </c>
      <c r="M3722" t="s">
        <v>12167</v>
      </c>
      <c r="N3722" t="s">
        <v>12167</v>
      </c>
      <c r="O3722" t="s">
        <v>10667</v>
      </c>
      <c r="P3722" t="s">
        <v>10668</v>
      </c>
      <c r="Q3722" t="s">
        <v>10729</v>
      </c>
      <c r="R3722" t="s">
        <v>11807</v>
      </c>
      <c r="V3722">
        <f t="shared" si="58"/>
        <v>2009</v>
      </c>
    </row>
    <row r="3723" spans="1:22" x14ac:dyDescent="0.3">
      <c r="A3723">
        <v>5300</v>
      </c>
      <c r="B3723">
        <v>37734</v>
      </c>
      <c r="C3723" s="1">
        <v>40173</v>
      </c>
      <c r="D3723" t="s">
        <v>10719</v>
      </c>
      <c r="E3723">
        <v>15</v>
      </c>
      <c r="F3723">
        <v>1393.39</v>
      </c>
      <c r="G3723">
        <v>0.08</v>
      </c>
      <c r="H3723" t="s">
        <v>10664</v>
      </c>
      <c r="I3723">
        <v>84.15</v>
      </c>
      <c r="J3723">
        <v>100.97</v>
      </c>
      <c r="K3723">
        <v>7.18</v>
      </c>
      <c r="L3723" t="s">
        <v>12250</v>
      </c>
      <c r="M3723" t="s">
        <v>12167</v>
      </c>
      <c r="N3723" t="s">
        <v>12167</v>
      </c>
      <c r="O3723" t="s">
        <v>10667</v>
      </c>
      <c r="P3723" t="s">
        <v>10682</v>
      </c>
      <c r="Q3723" t="s">
        <v>10711</v>
      </c>
      <c r="R3723" t="s">
        <v>11674</v>
      </c>
      <c r="S3723" t="s">
        <v>10685</v>
      </c>
      <c r="T3723">
        <v>0.46</v>
      </c>
      <c r="U3723" s="1">
        <v>40174</v>
      </c>
      <c r="V3723">
        <f t="shared" si="58"/>
        <v>2009</v>
      </c>
    </row>
    <row r="3724" spans="1:22" x14ac:dyDescent="0.3">
      <c r="A3724">
        <v>5301</v>
      </c>
      <c r="B3724">
        <v>37734</v>
      </c>
      <c r="C3724" s="1">
        <v>40173</v>
      </c>
      <c r="D3724" t="s">
        <v>10719</v>
      </c>
      <c r="E3724">
        <v>42</v>
      </c>
      <c r="F3724">
        <v>601.52</v>
      </c>
      <c r="G3724">
        <v>0</v>
      </c>
      <c r="H3724" t="s">
        <v>10664</v>
      </c>
      <c r="I3724">
        <v>171.98</v>
      </c>
      <c r="J3724">
        <v>13.4</v>
      </c>
      <c r="K3724">
        <v>4.95</v>
      </c>
      <c r="L3724" t="s">
        <v>12250</v>
      </c>
      <c r="M3724" t="s">
        <v>12167</v>
      </c>
      <c r="N3724" t="s">
        <v>12167</v>
      </c>
      <c r="O3724" t="s">
        <v>10667</v>
      </c>
      <c r="P3724" t="s">
        <v>10690</v>
      </c>
      <c r="Q3724" t="s">
        <v>10691</v>
      </c>
      <c r="R3724" t="s">
        <v>12280</v>
      </c>
      <c r="S3724" t="s">
        <v>10693</v>
      </c>
      <c r="T3724">
        <v>0.37</v>
      </c>
      <c r="U3724" s="1">
        <v>40174</v>
      </c>
      <c r="V3724">
        <f t="shared" si="58"/>
        <v>2009</v>
      </c>
    </row>
    <row r="3725" spans="1:22" x14ac:dyDescent="0.3">
      <c r="A3725">
        <v>5305</v>
      </c>
      <c r="B3725">
        <v>37763</v>
      </c>
      <c r="C3725" s="1">
        <v>40947</v>
      </c>
      <c r="D3725" t="s">
        <v>10686</v>
      </c>
      <c r="E3725">
        <v>29</v>
      </c>
      <c r="F3725">
        <v>169.61</v>
      </c>
      <c r="G3725">
        <v>0.1</v>
      </c>
      <c r="H3725" t="s">
        <v>10664</v>
      </c>
      <c r="I3725">
        <v>-211.06</v>
      </c>
      <c r="J3725">
        <v>5.94</v>
      </c>
      <c r="K3725">
        <v>9.92</v>
      </c>
      <c r="L3725" t="s">
        <v>12241</v>
      </c>
      <c r="M3725" t="s">
        <v>12167</v>
      </c>
      <c r="N3725" t="s">
        <v>12167</v>
      </c>
      <c r="O3725" t="s">
        <v>10674</v>
      </c>
      <c r="P3725" t="s">
        <v>10668</v>
      </c>
      <c r="Q3725" t="s">
        <v>10678</v>
      </c>
      <c r="R3725" t="s">
        <v>12010</v>
      </c>
      <c r="S3725" t="s">
        <v>10685</v>
      </c>
      <c r="T3725">
        <v>0.38</v>
      </c>
      <c r="U3725" s="1">
        <v>40948</v>
      </c>
      <c r="V3725">
        <f t="shared" si="58"/>
        <v>2012</v>
      </c>
    </row>
    <row r="3726" spans="1:22" x14ac:dyDescent="0.3">
      <c r="A3726">
        <v>5306</v>
      </c>
      <c r="B3726">
        <v>37763</v>
      </c>
      <c r="C3726" s="1">
        <v>40947</v>
      </c>
      <c r="D3726" t="s">
        <v>10686</v>
      </c>
      <c r="E3726">
        <v>24</v>
      </c>
      <c r="F3726">
        <v>1247.9275</v>
      </c>
      <c r="G3726">
        <v>0.1</v>
      </c>
      <c r="H3726" t="s">
        <v>10664</v>
      </c>
      <c r="I3726">
        <v>186.42</v>
      </c>
      <c r="J3726">
        <v>65.989999999999995</v>
      </c>
      <c r="K3726">
        <v>2.5</v>
      </c>
      <c r="L3726" t="s">
        <v>12241</v>
      </c>
      <c r="M3726" t="s">
        <v>12167</v>
      </c>
      <c r="N3726" t="s">
        <v>12167</v>
      </c>
      <c r="O3726" t="s">
        <v>10674</v>
      </c>
      <c r="P3726" t="s">
        <v>10682</v>
      </c>
      <c r="Q3726" t="s">
        <v>10683</v>
      </c>
      <c r="R3726">
        <v>6190</v>
      </c>
      <c r="S3726" t="s">
        <v>10685</v>
      </c>
      <c r="T3726">
        <v>0.55000000000000004</v>
      </c>
      <c r="U3726" s="1">
        <v>40948</v>
      </c>
      <c r="V3726">
        <f t="shared" si="58"/>
        <v>2012</v>
      </c>
    </row>
    <row r="3727" spans="1:22" x14ac:dyDescent="0.3">
      <c r="A3727">
        <v>5324</v>
      </c>
      <c r="B3727">
        <v>37859</v>
      </c>
      <c r="C3727" s="1">
        <v>39902</v>
      </c>
      <c r="D3727" t="s">
        <v>10719</v>
      </c>
      <c r="E3727">
        <v>2</v>
      </c>
      <c r="F3727">
        <v>29.03</v>
      </c>
      <c r="G3727">
        <v>0.01</v>
      </c>
      <c r="H3727" t="s">
        <v>10664</v>
      </c>
      <c r="I3727">
        <v>-11.83</v>
      </c>
      <c r="J3727">
        <v>11.34</v>
      </c>
      <c r="K3727">
        <v>5.01</v>
      </c>
      <c r="L3727" t="s">
        <v>12200</v>
      </c>
      <c r="M3727" t="s">
        <v>12167</v>
      </c>
      <c r="N3727" t="s">
        <v>12167</v>
      </c>
      <c r="O3727" t="s">
        <v>10667</v>
      </c>
      <c r="P3727" t="s">
        <v>10668</v>
      </c>
      <c r="Q3727" t="s">
        <v>10702</v>
      </c>
      <c r="R3727" t="s">
        <v>10865</v>
      </c>
      <c r="S3727" t="s">
        <v>10685</v>
      </c>
      <c r="T3727">
        <v>0.36</v>
      </c>
      <c r="U3727" s="1">
        <v>39904</v>
      </c>
      <c r="V3727">
        <f t="shared" si="58"/>
        <v>2009</v>
      </c>
    </row>
    <row r="3728" spans="1:22" x14ac:dyDescent="0.3">
      <c r="A3728">
        <v>5352</v>
      </c>
      <c r="B3728">
        <v>38048</v>
      </c>
      <c r="C3728" s="1">
        <v>40202</v>
      </c>
      <c r="D3728" t="s">
        <v>10671</v>
      </c>
      <c r="E3728">
        <v>42</v>
      </c>
      <c r="F3728">
        <v>2252.2620000000002</v>
      </c>
      <c r="G3728">
        <v>0.1</v>
      </c>
      <c r="H3728" t="s">
        <v>10664</v>
      </c>
      <c r="I3728">
        <v>478.11</v>
      </c>
      <c r="J3728">
        <v>65.989999999999995</v>
      </c>
      <c r="K3728">
        <v>5.63</v>
      </c>
      <c r="L3728" t="s">
        <v>12281</v>
      </c>
      <c r="M3728" t="s">
        <v>12167</v>
      </c>
      <c r="N3728" t="s">
        <v>12167</v>
      </c>
      <c r="O3728" t="s">
        <v>10681</v>
      </c>
      <c r="P3728" t="s">
        <v>10682</v>
      </c>
      <c r="Q3728" t="s">
        <v>10683</v>
      </c>
      <c r="R3728">
        <v>2190</v>
      </c>
      <c r="S3728" t="s">
        <v>10685</v>
      </c>
      <c r="T3728">
        <v>0.56000000000000005</v>
      </c>
      <c r="U3728" s="1">
        <v>40202</v>
      </c>
      <c r="V3728">
        <f t="shared" si="58"/>
        <v>2010</v>
      </c>
    </row>
    <row r="3729" spans="1:22" x14ac:dyDescent="0.3">
      <c r="A3729">
        <v>5353</v>
      </c>
      <c r="B3729">
        <v>38048</v>
      </c>
      <c r="C3729" s="1">
        <v>40202</v>
      </c>
      <c r="D3729" t="s">
        <v>10671</v>
      </c>
      <c r="E3729">
        <v>47</v>
      </c>
      <c r="F3729">
        <v>279.01</v>
      </c>
      <c r="G3729">
        <v>0.05</v>
      </c>
      <c r="H3729" t="s">
        <v>10664</v>
      </c>
      <c r="I3729">
        <v>-136.84</v>
      </c>
      <c r="J3729">
        <v>5.77</v>
      </c>
      <c r="K3729">
        <v>5.92</v>
      </c>
      <c r="L3729" t="s">
        <v>12281</v>
      </c>
      <c r="M3729" t="s">
        <v>12167</v>
      </c>
      <c r="N3729" t="s">
        <v>12167</v>
      </c>
      <c r="O3729" t="s">
        <v>10681</v>
      </c>
      <c r="P3729" t="s">
        <v>10690</v>
      </c>
      <c r="Q3729" t="s">
        <v>10691</v>
      </c>
      <c r="R3729" t="s">
        <v>12218</v>
      </c>
      <c r="S3729" t="s">
        <v>10689</v>
      </c>
      <c r="T3729">
        <v>0.55000000000000004</v>
      </c>
      <c r="U3729" s="1">
        <v>40203</v>
      </c>
      <c r="V3729">
        <f t="shared" si="58"/>
        <v>2010</v>
      </c>
    </row>
    <row r="3730" spans="1:22" x14ac:dyDescent="0.3">
      <c r="A3730">
        <v>5386</v>
      </c>
      <c r="B3730">
        <v>38305</v>
      </c>
      <c r="C3730" s="1">
        <v>40663</v>
      </c>
      <c r="D3730" t="s">
        <v>10719</v>
      </c>
      <c r="E3730">
        <v>21</v>
      </c>
      <c r="F3730">
        <v>2561.6705000000002</v>
      </c>
      <c r="G3730">
        <v>0.08</v>
      </c>
      <c r="H3730" t="s">
        <v>10664</v>
      </c>
      <c r="I3730">
        <v>88.77</v>
      </c>
      <c r="J3730">
        <v>155.99</v>
      </c>
      <c r="K3730">
        <v>8.08</v>
      </c>
      <c r="L3730" t="s">
        <v>12278</v>
      </c>
      <c r="M3730" t="s">
        <v>12167</v>
      </c>
      <c r="N3730" t="s">
        <v>12167</v>
      </c>
      <c r="O3730" t="s">
        <v>10674</v>
      </c>
      <c r="P3730" t="s">
        <v>10682</v>
      </c>
      <c r="Q3730" t="s">
        <v>10683</v>
      </c>
      <c r="R3730" t="s">
        <v>10971</v>
      </c>
      <c r="S3730" t="s">
        <v>10685</v>
      </c>
      <c r="T3730">
        <v>0.6</v>
      </c>
      <c r="U3730" s="1">
        <v>40665</v>
      </c>
      <c r="V3730">
        <f t="shared" si="58"/>
        <v>2011</v>
      </c>
    </row>
    <row r="3731" spans="1:22" x14ac:dyDescent="0.3">
      <c r="A3731">
        <v>5398</v>
      </c>
      <c r="B3731">
        <v>38371</v>
      </c>
      <c r="C3731" s="1">
        <v>40125</v>
      </c>
      <c r="D3731" t="s">
        <v>10686</v>
      </c>
      <c r="E3731">
        <v>24</v>
      </c>
      <c r="F3731">
        <v>2004.4</v>
      </c>
      <c r="G3731">
        <v>0.05</v>
      </c>
      <c r="H3731" t="s">
        <v>10697</v>
      </c>
      <c r="I3731">
        <v>544.29999999999995</v>
      </c>
      <c r="J3731">
        <v>83.1</v>
      </c>
      <c r="K3731">
        <v>6.13</v>
      </c>
      <c r="L3731" t="s">
        <v>12248</v>
      </c>
      <c r="M3731" t="s">
        <v>12167</v>
      </c>
      <c r="N3731" t="s">
        <v>12167</v>
      </c>
      <c r="O3731" t="s">
        <v>10667</v>
      </c>
      <c r="P3731" t="s">
        <v>10682</v>
      </c>
      <c r="Q3731" t="s">
        <v>10711</v>
      </c>
      <c r="R3731" t="s">
        <v>11195</v>
      </c>
      <c r="V3731">
        <f t="shared" si="58"/>
        <v>2009</v>
      </c>
    </row>
    <row r="3732" spans="1:22" x14ac:dyDescent="0.3">
      <c r="A3732">
        <v>5461</v>
      </c>
      <c r="B3732">
        <v>38789</v>
      </c>
      <c r="C3732" s="1">
        <v>40496</v>
      </c>
      <c r="D3732" t="s">
        <v>10671</v>
      </c>
      <c r="E3732">
        <v>9</v>
      </c>
      <c r="F3732">
        <v>96.52</v>
      </c>
      <c r="G3732">
        <v>0.1</v>
      </c>
      <c r="H3732" t="s">
        <v>10664</v>
      </c>
      <c r="I3732">
        <v>16.78</v>
      </c>
      <c r="J3732">
        <v>10.64</v>
      </c>
      <c r="K3732">
        <v>5.16</v>
      </c>
      <c r="L3732" t="s">
        <v>12250</v>
      </c>
      <c r="M3732" t="s">
        <v>12167</v>
      </c>
      <c r="N3732" t="s">
        <v>12167</v>
      </c>
      <c r="O3732" t="s">
        <v>10667</v>
      </c>
      <c r="P3732" t="s">
        <v>10690</v>
      </c>
      <c r="Q3732" t="s">
        <v>10691</v>
      </c>
      <c r="R3732" t="s">
        <v>11214</v>
      </c>
      <c r="V3732">
        <f t="shared" si="58"/>
        <v>2010</v>
      </c>
    </row>
    <row r="3733" spans="1:22" x14ac:dyDescent="0.3">
      <c r="A3733">
        <v>5462</v>
      </c>
      <c r="B3733">
        <v>38789</v>
      </c>
      <c r="C3733" s="1">
        <v>40496</v>
      </c>
      <c r="D3733" t="s">
        <v>10671</v>
      </c>
      <c r="E3733">
        <v>4</v>
      </c>
      <c r="F3733">
        <v>115.17</v>
      </c>
      <c r="G3733">
        <v>0.04</v>
      </c>
      <c r="H3733" t="s">
        <v>10672</v>
      </c>
      <c r="I3733">
        <v>40.93</v>
      </c>
      <c r="J3733">
        <v>23.99</v>
      </c>
      <c r="K3733">
        <v>15.68</v>
      </c>
      <c r="L3733" t="s">
        <v>12250</v>
      </c>
      <c r="M3733" t="s">
        <v>12167</v>
      </c>
      <c r="N3733" t="s">
        <v>12167</v>
      </c>
      <c r="O3733" t="s">
        <v>10667</v>
      </c>
      <c r="P3733" t="s">
        <v>10690</v>
      </c>
      <c r="Q3733" t="s">
        <v>10691</v>
      </c>
      <c r="R3733" t="s">
        <v>11951</v>
      </c>
      <c r="V3733">
        <f t="shared" si="58"/>
        <v>2010</v>
      </c>
    </row>
    <row r="3734" spans="1:22" x14ac:dyDescent="0.3">
      <c r="A3734">
        <v>5511</v>
      </c>
      <c r="B3734">
        <v>39076</v>
      </c>
      <c r="C3734" s="1">
        <v>40158</v>
      </c>
      <c r="D3734" t="s">
        <v>10719</v>
      </c>
      <c r="E3734">
        <v>41</v>
      </c>
      <c r="F3734">
        <v>222.65</v>
      </c>
      <c r="G3734">
        <v>0.02</v>
      </c>
      <c r="H3734" t="s">
        <v>10664</v>
      </c>
      <c r="I3734">
        <v>-131.16</v>
      </c>
      <c r="J3734">
        <v>5.28</v>
      </c>
      <c r="K3734">
        <v>6.26</v>
      </c>
      <c r="L3734" t="s">
        <v>12200</v>
      </c>
      <c r="M3734" t="s">
        <v>12167</v>
      </c>
      <c r="N3734" t="s">
        <v>12167</v>
      </c>
      <c r="O3734" t="s">
        <v>10681</v>
      </c>
      <c r="P3734" t="s">
        <v>10668</v>
      </c>
      <c r="Q3734" t="s">
        <v>10702</v>
      </c>
      <c r="R3734" t="s">
        <v>11201</v>
      </c>
      <c r="S3734" t="s">
        <v>10685</v>
      </c>
      <c r="T3734">
        <v>0.4</v>
      </c>
      <c r="U3734" s="1">
        <v>40159</v>
      </c>
      <c r="V3734">
        <f t="shared" si="58"/>
        <v>2009</v>
      </c>
    </row>
    <row r="3735" spans="1:22" x14ac:dyDescent="0.3">
      <c r="A3735">
        <v>5533</v>
      </c>
      <c r="B3735">
        <v>39173</v>
      </c>
      <c r="C3735" s="1">
        <v>39829</v>
      </c>
      <c r="D3735" t="s">
        <v>10719</v>
      </c>
      <c r="E3735">
        <v>36</v>
      </c>
      <c r="F3735">
        <v>76.48</v>
      </c>
      <c r="G3735">
        <v>0.09</v>
      </c>
      <c r="H3735" t="s">
        <v>10664</v>
      </c>
      <c r="I3735">
        <v>3.23</v>
      </c>
      <c r="J3735">
        <v>2.1800000000000002</v>
      </c>
      <c r="K3735">
        <v>0.78</v>
      </c>
      <c r="L3735" t="s">
        <v>12180</v>
      </c>
      <c r="M3735" t="s">
        <v>12167</v>
      </c>
      <c r="N3735" t="s">
        <v>12167</v>
      </c>
      <c r="O3735" t="s">
        <v>10667</v>
      </c>
      <c r="P3735" t="s">
        <v>10668</v>
      </c>
      <c r="Q3735" t="s">
        <v>10707</v>
      </c>
      <c r="R3735" t="s">
        <v>11058</v>
      </c>
      <c r="S3735" t="s">
        <v>10709</v>
      </c>
      <c r="T3735">
        <v>0.52</v>
      </c>
      <c r="U3735" s="1">
        <v>39831</v>
      </c>
      <c r="V3735">
        <f t="shared" si="58"/>
        <v>2009</v>
      </c>
    </row>
    <row r="3736" spans="1:22" x14ac:dyDescent="0.3">
      <c r="A3736">
        <v>5534</v>
      </c>
      <c r="B3736">
        <v>39173</v>
      </c>
      <c r="C3736" s="1">
        <v>39829</v>
      </c>
      <c r="D3736" t="s">
        <v>10719</v>
      </c>
      <c r="E3736">
        <v>2</v>
      </c>
      <c r="F3736">
        <v>373.27</v>
      </c>
      <c r="G3736">
        <v>0.05</v>
      </c>
      <c r="H3736" t="s">
        <v>10672</v>
      </c>
      <c r="I3736">
        <v>-433.29</v>
      </c>
      <c r="J3736">
        <v>179.29</v>
      </c>
      <c r="K3736">
        <v>29.21</v>
      </c>
      <c r="L3736" t="s">
        <v>12180</v>
      </c>
      <c r="M3736" t="s">
        <v>12167</v>
      </c>
      <c r="N3736" t="s">
        <v>12167</v>
      </c>
      <c r="O3736" t="s">
        <v>10667</v>
      </c>
      <c r="P3736" t="s">
        <v>10690</v>
      </c>
      <c r="Q3736" t="s">
        <v>10724</v>
      </c>
      <c r="R3736" t="s">
        <v>10847</v>
      </c>
      <c r="V3736">
        <f t="shared" si="58"/>
        <v>2009</v>
      </c>
    </row>
    <row r="3737" spans="1:22" x14ac:dyDescent="0.3">
      <c r="A3737">
        <v>5557</v>
      </c>
      <c r="B3737">
        <v>39335</v>
      </c>
      <c r="C3737" s="1">
        <v>39958</v>
      </c>
      <c r="D3737" t="s">
        <v>10686</v>
      </c>
      <c r="E3737">
        <v>24</v>
      </c>
      <c r="F3737">
        <v>113.23</v>
      </c>
      <c r="G3737">
        <v>0.06</v>
      </c>
      <c r="H3737" t="s">
        <v>10664</v>
      </c>
      <c r="I3737">
        <v>-45.64</v>
      </c>
      <c r="J3737">
        <v>4.7699999999999996</v>
      </c>
      <c r="K3737">
        <v>2.39</v>
      </c>
      <c r="L3737" t="s">
        <v>12265</v>
      </c>
      <c r="M3737" t="s">
        <v>12167</v>
      </c>
      <c r="N3737" t="s">
        <v>12167</v>
      </c>
      <c r="O3737" t="s">
        <v>10681</v>
      </c>
      <c r="P3737" t="s">
        <v>10682</v>
      </c>
      <c r="Q3737" t="s">
        <v>10711</v>
      </c>
      <c r="R3737" t="s">
        <v>11345</v>
      </c>
      <c r="V3737">
        <f t="shared" si="58"/>
        <v>2009</v>
      </c>
    </row>
    <row r="3738" spans="1:22" x14ac:dyDescent="0.3">
      <c r="A3738">
        <v>5558</v>
      </c>
      <c r="B3738">
        <v>39335</v>
      </c>
      <c r="C3738" s="1">
        <v>39958</v>
      </c>
      <c r="D3738" t="s">
        <v>10686</v>
      </c>
      <c r="E3738">
        <v>34</v>
      </c>
      <c r="F3738">
        <v>889.84</v>
      </c>
      <c r="G3738">
        <v>0.1</v>
      </c>
      <c r="H3738" t="s">
        <v>10664</v>
      </c>
      <c r="I3738">
        <v>204.49</v>
      </c>
      <c r="J3738">
        <v>27.18</v>
      </c>
      <c r="K3738">
        <v>8.23</v>
      </c>
      <c r="L3738" t="s">
        <v>12265</v>
      </c>
      <c r="M3738" t="s">
        <v>12167</v>
      </c>
      <c r="N3738" t="s">
        <v>12167</v>
      </c>
      <c r="O3738" t="s">
        <v>10681</v>
      </c>
      <c r="P3738" t="s">
        <v>10668</v>
      </c>
      <c r="Q3738" t="s">
        <v>10717</v>
      </c>
      <c r="R3738" t="s">
        <v>11416</v>
      </c>
      <c r="V3738">
        <f t="shared" si="58"/>
        <v>2009</v>
      </c>
    </row>
    <row r="3739" spans="1:22" x14ac:dyDescent="0.3">
      <c r="A3739">
        <v>5605</v>
      </c>
      <c r="B3739">
        <v>39744</v>
      </c>
      <c r="C3739" s="1">
        <v>40000</v>
      </c>
      <c r="D3739" t="s">
        <v>10704</v>
      </c>
      <c r="E3739">
        <v>6</v>
      </c>
      <c r="F3739">
        <v>63.61</v>
      </c>
      <c r="G3739">
        <v>0.01</v>
      </c>
      <c r="H3739" t="s">
        <v>10664</v>
      </c>
      <c r="I3739">
        <v>7.59</v>
      </c>
      <c r="J3739">
        <v>10.06</v>
      </c>
      <c r="K3739">
        <v>2.06</v>
      </c>
      <c r="L3739" t="s">
        <v>12230</v>
      </c>
      <c r="M3739" t="s">
        <v>12167</v>
      </c>
      <c r="N3739" t="s">
        <v>12167</v>
      </c>
      <c r="O3739" t="s">
        <v>10674</v>
      </c>
      <c r="P3739" t="s">
        <v>10668</v>
      </c>
      <c r="Q3739" t="s">
        <v>10702</v>
      </c>
      <c r="R3739" t="s">
        <v>11223</v>
      </c>
      <c r="S3739" t="s">
        <v>10709</v>
      </c>
      <c r="T3739">
        <v>0.39</v>
      </c>
      <c r="U3739" s="1">
        <v>40002</v>
      </c>
      <c r="V3739">
        <f t="shared" si="58"/>
        <v>2009</v>
      </c>
    </row>
    <row r="3740" spans="1:22" x14ac:dyDescent="0.3">
      <c r="A3740">
        <v>5606</v>
      </c>
      <c r="B3740">
        <v>39744</v>
      </c>
      <c r="C3740" s="1">
        <v>40000</v>
      </c>
      <c r="D3740" t="s">
        <v>10704</v>
      </c>
      <c r="E3740">
        <v>9</v>
      </c>
      <c r="F3740">
        <v>519.95349999999996</v>
      </c>
      <c r="G3740">
        <v>0</v>
      </c>
      <c r="H3740" t="s">
        <v>10664</v>
      </c>
      <c r="I3740">
        <v>-107.99</v>
      </c>
      <c r="J3740">
        <v>65.989999999999995</v>
      </c>
      <c r="K3740">
        <v>5.92</v>
      </c>
      <c r="L3740" t="s">
        <v>12230</v>
      </c>
      <c r="M3740" t="s">
        <v>12167</v>
      </c>
      <c r="N3740" t="s">
        <v>12167</v>
      </c>
      <c r="O3740" t="s">
        <v>10674</v>
      </c>
      <c r="P3740" t="s">
        <v>10682</v>
      </c>
      <c r="Q3740" t="s">
        <v>10683</v>
      </c>
      <c r="R3740">
        <v>252</v>
      </c>
      <c r="S3740" t="s">
        <v>10685</v>
      </c>
      <c r="T3740">
        <v>0.55000000000000004</v>
      </c>
      <c r="U3740" s="1">
        <v>40002</v>
      </c>
      <c r="V3740">
        <f t="shared" si="58"/>
        <v>2009</v>
      </c>
    </row>
    <row r="3741" spans="1:22" x14ac:dyDescent="0.3">
      <c r="A3741">
        <v>5607</v>
      </c>
      <c r="B3741">
        <v>39744</v>
      </c>
      <c r="C3741" s="1">
        <v>40000</v>
      </c>
      <c r="D3741" t="s">
        <v>10704</v>
      </c>
      <c r="E3741">
        <v>41</v>
      </c>
      <c r="F3741">
        <v>5636.3074999999999</v>
      </c>
      <c r="G3741">
        <v>0.04</v>
      </c>
      <c r="H3741" t="s">
        <v>10664</v>
      </c>
      <c r="I3741">
        <v>1595.67</v>
      </c>
      <c r="J3741">
        <v>155.99</v>
      </c>
      <c r="K3741">
        <v>8.99</v>
      </c>
      <c r="L3741" t="s">
        <v>12230</v>
      </c>
      <c r="M3741" t="s">
        <v>12167</v>
      </c>
      <c r="N3741" t="s">
        <v>12167</v>
      </c>
      <c r="O3741" t="s">
        <v>10674</v>
      </c>
      <c r="P3741" t="s">
        <v>10682</v>
      </c>
      <c r="Q3741" t="s">
        <v>10683</v>
      </c>
      <c r="R3741" t="s">
        <v>11324</v>
      </c>
      <c r="S3741" t="s">
        <v>10685</v>
      </c>
      <c r="T3741">
        <v>0.57999999999999996</v>
      </c>
      <c r="U3741" s="1">
        <v>40001</v>
      </c>
      <c r="V3741">
        <f t="shared" si="58"/>
        <v>2009</v>
      </c>
    </row>
    <row r="3742" spans="1:22" x14ac:dyDescent="0.3">
      <c r="A3742">
        <v>5638</v>
      </c>
      <c r="B3742">
        <v>39878</v>
      </c>
      <c r="C3742" s="1">
        <v>40607</v>
      </c>
      <c r="D3742" t="s">
        <v>10686</v>
      </c>
      <c r="E3742">
        <v>50</v>
      </c>
      <c r="F3742">
        <v>7663.74</v>
      </c>
      <c r="G3742">
        <v>0</v>
      </c>
      <c r="H3742" t="s">
        <v>10672</v>
      </c>
      <c r="I3742">
        <v>-375.33</v>
      </c>
      <c r="J3742">
        <v>150.97999999999999</v>
      </c>
      <c r="K3742">
        <v>39.25</v>
      </c>
      <c r="L3742" t="s">
        <v>12244</v>
      </c>
      <c r="M3742" t="s">
        <v>12167</v>
      </c>
      <c r="N3742" t="s">
        <v>12167</v>
      </c>
      <c r="O3742" t="s">
        <v>10681</v>
      </c>
      <c r="P3742" t="s">
        <v>10690</v>
      </c>
      <c r="Q3742" t="s">
        <v>10724</v>
      </c>
      <c r="R3742" t="s">
        <v>11979</v>
      </c>
      <c r="S3742" t="s">
        <v>10723</v>
      </c>
      <c r="T3742">
        <v>0.75</v>
      </c>
      <c r="U3742" s="1">
        <v>40609</v>
      </c>
      <c r="V3742">
        <f t="shared" si="58"/>
        <v>2011</v>
      </c>
    </row>
    <row r="3743" spans="1:22" x14ac:dyDescent="0.3">
      <c r="A3743">
        <v>5648</v>
      </c>
      <c r="B3743">
        <v>39972</v>
      </c>
      <c r="C3743" s="1">
        <v>41177</v>
      </c>
      <c r="D3743" t="s">
        <v>10686</v>
      </c>
      <c r="E3743">
        <v>35</v>
      </c>
      <c r="F3743">
        <v>224.58</v>
      </c>
      <c r="G3743">
        <v>0.03</v>
      </c>
      <c r="H3743" t="s">
        <v>10664</v>
      </c>
      <c r="I3743">
        <v>108.49</v>
      </c>
      <c r="J3743">
        <v>6.3</v>
      </c>
      <c r="K3743">
        <v>0.5</v>
      </c>
      <c r="L3743" t="s">
        <v>12244</v>
      </c>
      <c r="M3743" t="s">
        <v>12167</v>
      </c>
      <c r="N3743" t="s">
        <v>12167</v>
      </c>
      <c r="O3743" t="s">
        <v>10681</v>
      </c>
      <c r="P3743" t="s">
        <v>10668</v>
      </c>
      <c r="Q3743" t="s">
        <v>10729</v>
      </c>
      <c r="R3743" t="s">
        <v>11505</v>
      </c>
      <c r="S3743" t="s">
        <v>10685</v>
      </c>
      <c r="T3743">
        <v>0.39</v>
      </c>
      <c r="U3743" s="1">
        <v>41178</v>
      </c>
      <c r="V3743">
        <f t="shared" si="58"/>
        <v>2012</v>
      </c>
    </row>
    <row r="3744" spans="1:22" x14ac:dyDescent="0.3">
      <c r="A3744">
        <v>5649</v>
      </c>
      <c r="B3744">
        <v>39972</v>
      </c>
      <c r="C3744" s="1">
        <v>41177</v>
      </c>
      <c r="D3744" t="s">
        <v>10686</v>
      </c>
      <c r="E3744">
        <v>36</v>
      </c>
      <c r="F3744">
        <v>138.59</v>
      </c>
      <c r="G3744">
        <v>0.01</v>
      </c>
      <c r="H3744" t="s">
        <v>10664</v>
      </c>
      <c r="I3744">
        <v>62.73</v>
      </c>
      <c r="J3744">
        <v>3.69</v>
      </c>
      <c r="K3744">
        <v>0.5</v>
      </c>
      <c r="L3744" t="s">
        <v>12244</v>
      </c>
      <c r="M3744" t="s">
        <v>12167</v>
      </c>
      <c r="N3744" t="s">
        <v>12167</v>
      </c>
      <c r="O3744" t="s">
        <v>10681</v>
      </c>
      <c r="P3744" t="s">
        <v>10668</v>
      </c>
      <c r="Q3744" t="s">
        <v>10729</v>
      </c>
      <c r="R3744" t="s">
        <v>12019</v>
      </c>
      <c r="S3744" t="s">
        <v>10685</v>
      </c>
      <c r="T3744">
        <v>0.38</v>
      </c>
      <c r="U3744" s="1">
        <v>41179</v>
      </c>
      <c r="V3744">
        <f t="shared" si="58"/>
        <v>2012</v>
      </c>
    </row>
    <row r="3745" spans="1:22" x14ac:dyDescent="0.3">
      <c r="A3745">
        <v>5650</v>
      </c>
      <c r="B3745">
        <v>39972</v>
      </c>
      <c r="C3745" s="1">
        <v>41177</v>
      </c>
      <c r="D3745" t="s">
        <v>10686</v>
      </c>
      <c r="E3745">
        <v>19</v>
      </c>
      <c r="F3745">
        <v>97.06</v>
      </c>
      <c r="G3745">
        <v>0.05</v>
      </c>
      <c r="H3745" t="s">
        <v>10664</v>
      </c>
      <c r="I3745">
        <v>-7.36</v>
      </c>
      <c r="J3745">
        <v>5.0599999999999996</v>
      </c>
      <c r="K3745">
        <v>2.99</v>
      </c>
      <c r="L3745" t="s">
        <v>12244</v>
      </c>
      <c r="M3745" t="s">
        <v>12167</v>
      </c>
      <c r="N3745" t="s">
        <v>12167</v>
      </c>
      <c r="O3745" t="s">
        <v>10681</v>
      </c>
      <c r="P3745" t="s">
        <v>10668</v>
      </c>
      <c r="Q3745" t="s">
        <v>10678</v>
      </c>
      <c r="R3745" t="s">
        <v>12282</v>
      </c>
      <c r="S3745" t="s">
        <v>10685</v>
      </c>
      <c r="T3745">
        <v>0.38</v>
      </c>
      <c r="U3745" s="1">
        <v>41180</v>
      </c>
      <c r="V3745">
        <f t="shared" si="58"/>
        <v>2012</v>
      </c>
    </row>
    <row r="3746" spans="1:22" x14ac:dyDescent="0.3">
      <c r="A3746">
        <v>5728</v>
      </c>
      <c r="B3746">
        <v>40643</v>
      </c>
      <c r="C3746" s="1">
        <v>40638</v>
      </c>
      <c r="D3746" t="s">
        <v>10719</v>
      </c>
      <c r="E3746">
        <v>23</v>
      </c>
      <c r="F3746">
        <v>258.74</v>
      </c>
      <c r="G3746">
        <v>0.05</v>
      </c>
      <c r="H3746" t="s">
        <v>10664</v>
      </c>
      <c r="I3746">
        <v>10.8</v>
      </c>
      <c r="J3746">
        <v>11.58</v>
      </c>
      <c r="K3746">
        <v>5.72</v>
      </c>
      <c r="L3746" t="s">
        <v>12245</v>
      </c>
      <c r="M3746" t="s">
        <v>12167</v>
      </c>
      <c r="N3746" t="s">
        <v>12167</v>
      </c>
      <c r="O3746" t="s">
        <v>10701</v>
      </c>
      <c r="P3746" t="s">
        <v>10668</v>
      </c>
      <c r="Q3746" t="s">
        <v>10717</v>
      </c>
      <c r="R3746" t="s">
        <v>10942</v>
      </c>
      <c r="V3746">
        <f t="shared" si="58"/>
        <v>2011</v>
      </c>
    </row>
    <row r="3747" spans="1:22" x14ac:dyDescent="0.3">
      <c r="A3747">
        <v>5757</v>
      </c>
      <c r="B3747">
        <v>40870</v>
      </c>
      <c r="C3747" s="1">
        <v>40888</v>
      </c>
      <c r="D3747" t="s">
        <v>10719</v>
      </c>
      <c r="E3747">
        <v>43</v>
      </c>
      <c r="F3747">
        <v>12858.88</v>
      </c>
      <c r="G3747">
        <v>0.08</v>
      </c>
      <c r="H3747" t="s">
        <v>10664</v>
      </c>
      <c r="I3747">
        <v>4833.2700000000004</v>
      </c>
      <c r="J3747">
        <v>300.97000000000003</v>
      </c>
      <c r="K3747">
        <v>7.18</v>
      </c>
      <c r="L3747" t="s">
        <v>12269</v>
      </c>
      <c r="M3747" t="s">
        <v>12167</v>
      </c>
      <c r="N3747" t="s">
        <v>12167</v>
      </c>
      <c r="O3747" t="s">
        <v>10681</v>
      </c>
      <c r="P3747" t="s">
        <v>10682</v>
      </c>
      <c r="Q3747" t="s">
        <v>10711</v>
      </c>
      <c r="R3747" t="s">
        <v>12229</v>
      </c>
      <c r="S3747" t="s">
        <v>10685</v>
      </c>
      <c r="T3747">
        <v>0.48</v>
      </c>
      <c r="U3747" s="1">
        <v>40888</v>
      </c>
      <c r="V3747">
        <f t="shared" si="58"/>
        <v>2011</v>
      </c>
    </row>
    <row r="3748" spans="1:22" x14ac:dyDescent="0.3">
      <c r="A3748">
        <v>5758</v>
      </c>
      <c r="B3748">
        <v>40870</v>
      </c>
      <c r="C3748" s="1">
        <v>40888</v>
      </c>
      <c r="D3748" t="s">
        <v>10719</v>
      </c>
      <c r="E3748">
        <v>28</v>
      </c>
      <c r="F3748">
        <v>146.69</v>
      </c>
      <c r="G3748">
        <v>0</v>
      </c>
      <c r="H3748" t="s">
        <v>10664</v>
      </c>
      <c r="I3748">
        <v>-64.05</v>
      </c>
      <c r="J3748">
        <v>4.95</v>
      </c>
      <c r="K3748">
        <v>5.32</v>
      </c>
      <c r="L3748" t="s">
        <v>12269</v>
      </c>
      <c r="M3748" t="s">
        <v>12167</v>
      </c>
      <c r="N3748" t="s">
        <v>12167</v>
      </c>
      <c r="O3748" t="s">
        <v>10681</v>
      </c>
      <c r="P3748" t="s">
        <v>10690</v>
      </c>
      <c r="Q3748" t="s">
        <v>10691</v>
      </c>
      <c r="R3748" t="s">
        <v>12283</v>
      </c>
      <c r="V3748">
        <f t="shared" si="58"/>
        <v>2011</v>
      </c>
    </row>
    <row r="3749" spans="1:22" x14ac:dyDescent="0.3">
      <c r="A3749">
        <v>5767</v>
      </c>
      <c r="B3749">
        <v>40934</v>
      </c>
      <c r="C3749" s="1">
        <v>40860</v>
      </c>
      <c r="D3749" t="s">
        <v>10686</v>
      </c>
      <c r="E3749">
        <v>28</v>
      </c>
      <c r="F3749">
        <v>49.49</v>
      </c>
      <c r="G3749">
        <v>0.01</v>
      </c>
      <c r="H3749" t="s">
        <v>10664</v>
      </c>
      <c r="I3749">
        <v>-1.23</v>
      </c>
      <c r="J3749">
        <v>1.76</v>
      </c>
      <c r="K3749">
        <v>0.7</v>
      </c>
      <c r="L3749" t="s">
        <v>12266</v>
      </c>
      <c r="M3749" t="s">
        <v>12167</v>
      </c>
      <c r="N3749" t="s">
        <v>12167</v>
      </c>
      <c r="O3749" t="s">
        <v>10701</v>
      </c>
      <c r="P3749" t="s">
        <v>10668</v>
      </c>
      <c r="Q3749" t="s">
        <v>10736</v>
      </c>
      <c r="R3749" t="s">
        <v>10833</v>
      </c>
      <c r="S3749" t="s">
        <v>10709</v>
      </c>
      <c r="T3749">
        <v>0.56000000000000005</v>
      </c>
      <c r="U3749" s="1">
        <v>40861</v>
      </c>
      <c r="V3749">
        <f t="shared" si="58"/>
        <v>2011</v>
      </c>
    </row>
    <row r="3750" spans="1:22" x14ac:dyDescent="0.3">
      <c r="A3750">
        <v>5768</v>
      </c>
      <c r="B3750">
        <v>40934</v>
      </c>
      <c r="C3750" s="1">
        <v>40860</v>
      </c>
      <c r="D3750" t="s">
        <v>10686</v>
      </c>
      <c r="E3750">
        <v>11</v>
      </c>
      <c r="F3750">
        <v>404.14949999999999</v>
      </c>
      <c r="G3750">
        <v>7.0000000000000007E-2</v>
      </c>
      <c r="H3750" t="s">
        <v>10664</v>
      </c>
      <c r="I3750">
        <v>-107.5</v>
      </c>
      <c r="J3750">
        <v>45.99</v>
      </c>
      <c r="K3750">
        <v>4.99</v>
      </c>
      <c r="L3750" t="s">
        <v>12266</v>
      </c>
      <c r="M3750" t="s">
        <v>12167</v>
      </c>
      <c r="N3750" t="s">
        <v>12167</v>
      </c>
      <c r="O3750" t="s">
        <v>10701</v>
      </c>
      <c r="P3750" t="s">
        <v>10682</v>
      </c>
      <c r="Q3750" t="s">
        <v>10683</v>
      </c>
      <c r="R3750" t="s">
        <v>11909</v>
      </c>
      <c r="S3750" t="s">
        <v>10685</v>
      </c>
      <c r="T3750">
        <v>0.56999999999999995</v>
      </c>
      <c r="U3750" s="1">
        <v>40862</v>
      </c>
      <c r="V3750">
        <f t="shared" si="58"/>
        <v>2011</v>
      </c>
    </row>
    <row r="3751" spans="1:22" x14ac:dyDescent="0.3">
      <c r="A3751">
        <v>5817</v>
      </c>
      <c r="B3751">
        <v>41254</v>
      </c>
      <c r="C3751" s="1">
        <v>40553</v>
      </c>
      <c r="D3751" t="s">
        <v>10719</v>
      </c>
      <c r="E3751">
        <v>17</v>
      </c>
      <c r="F3751">
        <v>1782.68</v>
      </c>
      <c r="G3751">
        <v>0.08</v>
      </c>
      <c r="H3751" t="s">
        <v>10664</v>
      </c>
      <c r="I3751">
        <v>280.64</v>
      </c>
      <c r="J3751">
        <v>107.53</v>
      </c>
      <c r="K3751">
        <v>5.81</v>
      </c>
      <c r="L3751" t="s">
        <v>12265</v>
      </c>
      <c r="M3751" t="s">
        <v>12167</v>
      </c>
      <c r="N3751" t="s">
        <v>12167</v>
      </c>
      <c r="O3751" t="s">
        <v>10681</v>
      </c>
      <c r="P3751" t="s">
        <v>10690</v>
      </c>
      <c r="Q3751" t="s">
        <v>10691</v>
      </c>
      <c r="R3751" t="s">
        <v>11099</v>
      </c>
      <c r="V3751">
        <f t="shared" si="58"/>
        <v>2011</v>
      </c>
    </row>
    <row r="3752" spans="1:22" x14ac:dyDescent="0.3">
      <c r="A3752">
        <v>5844</v>
      </c>
      <c r="B3752">
        <v>41472</v>
      </c>
      <c r="C3752" s="1">
        <v>40201</v>
      </c>
      <c r="D3752" t="s">
        <v>10663</v>
      </c>
      <c r="E3752">
        <v>48</v>
      </c>
      <c r="F3752">
        <v>280.87</v>
      </c>
      <c r="G3752">
        <v>0.01</v>
      </c>
      <c r="H3752" t="s">
        <v>10697</v>
      </c>
      <c r="I3752">
        <v>-214.15</v>
      </c>
      <c r="J3752">
        <v>5.38</v>
      </c>
      <c r="K3752">
        <v>7.57</v>
      </c>
      <c r="L3752" t="s">
        <v>12183</v>
      </c>
      <c r="M3752" t="s">
        <v>12167</v>
      </c>
      <c r="N3752" t="s">
        <v>12167</v>
      </c>
      <c r="O3752" t="s">
        <v>10701</v>
      </c>
      <c r="P3752" t="s">
        <v>10668</v>
      </c>
      <c r="Q3752" t="s">
        <v>10678</v>
      </c>
      <c r="R3752" t="s">
        <v>12205</v>
      </c>
      <c r="V3752">
        <f t="shared" si="58"/>
        <v>2010</v>
      </c>
    </row>
    <row r="3753" spans="1:22" x14ac:dyDescent="0.3">
      <c r="A3753">
        <v>5901</v>
      </c>
      <c r="B3753">
        <v>41830</v>
      </c>
      <c r="C3753" s="1">
        <v>40956</v>
      </c>
      <c r="D3753" t="s">
        <v>10663</v>
      </c>
      <c r="E3753">
        <v>42</v>
      </c>
      <c r="F3753">
        <v>5361.08</v>
      </c>
      <c r="G3753">
        <v>0</v>
      </c>
      <c r="H3753" t="s">
        <v>10672</v>
      </c>
      <c r="I3753">
        <v>1841.92</v>
      </c>
      <c r="J3753">
        <v>120.97</v>
      </c>
      <c r="K3753">
        <v>26.3</v>
      </c>
      <c r="L3753" t="s">
        <v>12242</v>
      </c>
      <c r="M3753" t="s">
        <v>12167</v>
      </c>
      <c r="N3753" t="s">
        <v>12167</v>
      </c>
      <c r="O3753" t="s">
        <v>10701</v>
      </c>
      <c r="P3753" t="s">
        <v>10682</v>
      </c>
      <c r="Q3753" t="s">
        <v>10849</v>
      </c>
      <c r="R3753" t="s">
        <v>11112</v>
      </c>
      <c r="S3753" t="s">
        <v>10677</v>
      </c>
      <c r="T3753">
        <v>0.38</v>
      </c>
      <c r="U3753" s="1">
        <v>40963</v>
      </c>
      <c r="V3753">
        <f t="shared" si="58"/>
        <v>2012</v>
      </c>
    </row>
    <row r="3754" spans="1:22" x14ac:dyDescent="0.3">
      <c r="A3754">
        <v>5939</v>
      </c>
      <c r="B3754">
        <v>42144</v>
      </c>
      <c r="C3754" s="1">
        <v>40129</v>
      </c>
      <c r="D3754" t="s">
        <v>10704</v>
      </c>
      <c r="E3754">
        <v>10</v>
      </c>
      <c r="F3754">
        <v>670.03</v>
      </c>
      <c r="G3754">
        <v>0.01</v>
      </c>
      <c r="H3754" t="s">
        <v>10697</v>
      </c>
      <c r="I3754">
        <v>-326.47000000000003</v>
      </c>
      <c r="J3754">
        <v>64.650000000000006</v>
      </c>
      <c r="K3754">
        <v>35</v>
      </c>
      <c r="L3754" t="s">
        <v>12230</v>
      </c>
      <c r="M3754" t="s">
        <v>12167</v>
      </c>
      <c r="N3754" t="s">
        <v>12167</v>
      </c>
      <c r="O3754" t="s">
        <v>10674</v>
      </c>
      <c r="P3754" t="s">
        <v>10668</v>
      </c>
      <c r="Q3754" t="s">
        <v>10669</v>
      </c>
      <c r="R3754" t="s">
        <v>11659</v>
      </c>
      <c r="S3754" t="s">
        <v>10769</v>
      </c>
      <c r="T3754">
        <v>0.8</v>
      </c>
      <c r="U3754" s="1">
        <v>40131</v>
      </c>
      <c r="V3754">
        <f t="shared" si="58"/>
        <v>2009</v>
      </c>
    </row>
    <row r="3755" spans="1:22" x14ac:dyDescent="0.3">
      <c r="A3755">
        <v>5989</v>
      </c>
      <c r="B3755">
        <v>42439</v>
      </c>
      <c r="C3755" s="1">
        <v>40348</v>
      </c>
      <c r="D3755" t="s">
        <v>10686</v>
      </c>
      <c r="E3755">
        <v>28</v>
      </c>
      <c r="F3755">
        <v>164.5</v>
      </c>
      <c r="G3755">
        <v>0.01</v>
      </c>
      <c r="H3755" t="s">
        <v>10664</v>
      </c>
      <c r="I3755">
        <v>62.68</v>
      </c>
      <c r="J3755">
        <v>5.84</v>
      </c>
      <c r="K3755">
        <v>1</v>
      </c>
      <c r="L3755" t="s">
        <v>12233</v>
      </c>
      <c r="M3755" t="s">
        <v>12167</v>
      </c>
      <c r="N3755" t="s">
        <v>12167</v>
      </c>
      <c r="O3755" t="s">
        <v>10674</v>
      </c>
      <c r="P3755" t="s">
        <v>10668</v>
      </c>
      <c r="Q3755" t="s">
        <v>10736</v>
      </c>
      <c r="R3755" t="s">
        <v>11738</v>
      </c>
      <c r="V3755">
        <f t="shared" si="58"/>
        <v>2010</v>
      </c>
    </row>
    <row r="3756" spans="1:22" x14ac:dyDescent="0.3">
      <c r="A3756">
        <v>6037</v>
      </c>
      <c r="B3756">
        <v>42758</v>
      </c>
      <c r="C3756" s="1">
        <v>41223</v>
      </c>
      <c r="D3756" t="s">
        <v>10719</v>
      </c>
      <c r="E3756">
        <v>12</v>
      </c>
      <c r="F3756">
        <v>1769.74</v>
      </c>
      <c r="G3756">
        <v>7.0000000000000007E-2</v>
      </c>
      <c r="H3756" t="s">
        <v>10664</v>
      </c>
      <c r="I3756">
        <v>-333.69</v>
      </c>
      <c r="J3756">
        <v>152.47999999999999</v>
      </c>
      <c r="K3756">
        <v>4</v>
      </c>
      <c r="L3756" t="s">
        <v>12284</v>
      </c>
      <c r="M3756" t="s">
        <v>12167</v>
      </c>
      <c r="N3756" t="s">
        <v>12167</v>
      </c>
      <c r="O3756" t="s">
        <v>10701</v>
      </c>
      <c r="P3756" t="s">
        <v>10682</v>
      </c>
      <c r="Q3756" t="s">
        <v>10711</v>
      </c>
      <c r="R3756" t="s">
        <v>11450</v>
      </c>
      <c r="S3756" t="s">
        <v>10685</v>
      </c>
      <c r="T3756">
        <v>0.79</v>
      </c>
      <c r="U3756" s="1">
        <v>41225</v>
      </c>
      <c r="V3756">
        <f t="shared" si="58"/>
        <v>2012</v>
      </c>
    </row>
    <row r="3757" spans="1:22" x14ac:dyDescent="0.3">
      <c r="A3757">
        <v>6038</v>
      </c>
      <c r="B3757">
        <v>42758</v>
      </c>
      <c r="C3757" s="1">
        <v>41223</v>
      </c>
      <c r="D3757" t="s">
        <v>10719</v>
      </c>
      <c r="E3757">
        <v>42</v>
      </c>
      <c r="F3757">
        <v>638.07000000000005</v>
      </c>
      <c r="G3757">
        <v>0.05</v>
      </c>
      <c r="H3757" t="s">
        <v>10664</v>
      </c>
      <c r="I3757">
        <v>278.89</v>
      </c>
      <c r="J3757">
        <v>15.04</v>
      </c>
      <c r="K3757">
        <v>1.97</v>
      </c>
      <c r="L3757" t="s">
        <v>12284</v>
      </c>
      <c r="M3757" t="s">
        <v>12167</v>
      </c>
      <c r="N3757" t="s">
        <v>12167</v>
      </c>
      <c r="O3757" t="s">
        <v>10701</v>
      </c>
      <c r="P3757" t="s">
        <v>10668</v>
      </c>
      <c r="Q3757" t="s">
        <v>10702</v>
      </c>
      <c r="R3757" t="s">
        <v>11305</v>
      </c>
      <c r="S3757" t="s">
        <v>10709</v>
      </c>
      <c r="T3757">
        <v>0.39</v>
      </c>
      <c r="U3757" s="1">
        <v>41224</v>
      </c>
      <c r="V3757">
        <f t="shared" si="58"/>
        <v>2012</v>
      </c>
    </row>
    <row r="3758" spans="1:22" x14ac:dyDescent="0.3">
      <c r="A3758">
        <v>6057</v>
      </c>
      <c r="B3758">
        <v>42918</v>
      </c>
      <c r="C3758" s="1">
        <v>40685</v>
      </c>
      <c r="D3758" t="s">
        <v>10671</v>
      </c>
      <c r="E3758">
        <v>38</v>
      </c>
      <c r="F3758">
        <v>468.95</v>
      </c>
      <c r="G3758">
        <v>0.02</v>
      </c>
      <c r="H3758" t="s">
        <v>10697</v>
      </c>
      <c r="I3758">
        <v>-2.38</v>
      </c>
      <c r="J3758">
        <v>11.5</v>
      </c>
      <c r="K3758">
        <v>7.19</v>
      </c>
      <c r="L3758" t="s">
        <v>11275</v>
      </c>
      <c r="M3758" t="s">
        <v>12167</v>
      </c>
      <c r="N3758" t="s">
        <v>12167</v>
      </c>
      <c r="O3758" t="s">
        <v>10681</v>
      </c>
      <c r="P3758" t="s">
        <v>10668</v>
      </c>
      <c r="Q3758" t="s">
        <v>10678</v>
      </c>
      <c r="R3758" t="s">
        <v>11032</v>
      </c>
      <c r="S3758" t="s">
        <v>10685</v>
      </c>
      <c r="T3758">
        <v>0.4</v>
      </c>
      <c r="U3758" s="1">
        <v>40687</v>
      </c>
      <c r="V3758">
        <f t="shared" si="58"/>
        <v>2011</v>
      </c>
    </row>
    <row r="3759" spans="1:22" x14ac:dyDescent="0.3">
      <c r="A3759">
        <v>6064</v>
      </c>
      <c r="B3759">
        <v>42950</v>
      </c>
      <c r="C3759" s="1">
        <v>40412</v>
      </c>
      <c r="D3759" t="s">
        <v>10671</v>
      </c>
      <c r="E3759">
        <v>38</v>
      </c>
      <c r="F3759">
        <v>1142.4849999999999</v>
      </c>
      <c r="G3759">
        <v>0.09</v>
      </c>
      <c r="H3759" t="s">
        <v>10664</v>
      </c>
      <c r="I3759">
        <v>303.39999999999998</v>
      </c>
      <c r="J3759">
        <v>35.99</v>
      </c>
      <c r="K3759">
        <v>1.25</v>
      </c>
      <c r="L3759" t="s">
        <v>12258</v>
      </c>
      <c r="M3759" t="s">
        <v>12167</v>
      </c>
      <c r="N3759" t="s">
        <v>12167</v>
      </c>
      <c r="O3759" t="s">
        <v>10667</v>
      </c>
      <c r="P3759" t="s">
        <v>10682</v>
      </c>
      <c r="Q3759" t="s">
        <v>10683</v>
      </c>
      <c r="R3759" t="s">
        <v>11312</v>
      </c>
      <c r="S3759" t="s">
        <v>10693</v>
      </c>
      <c r="T3759">
        <v>0.56999999999999995</v>
      </c>
      <c r="U3759" s="1">
        <v>40413</v>
      </c>
      <c r="V3759">
        <f t="shared" si="58"/>
        <v>2010</v>
      </c>
    </row>
    <row r="3760" spans="1:22" x14ac:dyDescent="0.3">
      <c r="A3760">
        <v>6065</v>
      </c>
      <c r="B3760">
        <v>42951</v>
      </c>
      <c r="C3760" s="1">
        <v>41168</v>
      </c>
      <c r="D3760" t="s">
        <v>10719</v>
      </c>
      <c r="E3760">
        <v>20</v>
      </c>
      <c r="F3760">
        <v>2104.991</v>
      </c>
      <c r="G3760">
        <v>0.09</v>
      </c>
      <c r="H3760" t="s">
        <v>10664</v>
      </c>
      <c r="I3760">
        <v>165.45</v>
      </c>
      <c r="J3760">
        <v>125.99</v>
      </c>
      <c r="K3760">
        <v>8.8000000000000007</v>
      </c>
      <c r="L3760" t="s">
        <v>12279</v>
      </c>
      <c r="M3760" t="s">
        <v>12167</v>
      </c>
      <c r="N3760" t="s">
        <v>12167</v>
      </c>
      <c r="O3760" t="s">
        <v>10701</v>
      </c>
      <c r="P3760" t="s">
        <v>10682</v>
      </c>
      <c r="Q3760" t="s">
        <v>10683</v>
      </c>
      <c r="R3760" t="s">
        <v>11407</v>
      </c>
      <c r="S3760" t="s">
        <v>10685</v>
      </c>
      <c r="T3760">
        <v>0.59</v>
      </c>
      <c r="U3760" s="1">
        <v>41170</v>
      </c>
      <c r="V3760">
        <f t="shared" si="58"/>
        <v>2012</v>
      </c>
    </row>
    <row r="3761" spans="1:22" x14ac:dyDescent="0.3">
      <c r="A3761">
        <v>6094</v>
      </c>
      <c r="B3761">
        <v>43172</v>
      </c>
      <c r="C3761" s="1">
        <v>39997</v>
      </c>
      <c r="D3761" t="s">
        <v>10663</v>
      </c>
      <c r="E3761">
        <v>19</v>
      </c>
      <c r="F3761">
        <v>28.34</v>
      </c>
      <c r="G3761">
        <v>0.09</v>
      </c>
      <c r="H3761" t="s">
        <v>10664</v>
      </c>
      <c r="I3761">
        <v>1.68</v>
      </c>
      <c r="J3761">
        <v>1.48</v>
      </c>
      <c r="K3761">
        <v>0.7</v>
      </c>
      <c r="L3761" t="s">
        <v>12142</v>
      </c>
      <c r="M3761" t="s">
        <v>12167</v>
      </c>
      <c r="N3761" t="s">
        <v>12167</v>
      </c>
      <c r="O3761" t="s">
        <v>10681</v>
      </c>
      <c r="P3761" t="s">
        <v>10668</v>
      </c>
      <c r="Q3761" t="s">
        <v>10707</v>
      </c>
      <c r="R3761" t="s">
        <v>11242</v>
      </c>
      <c r="S3761" t="s">
        <v>10709</v>
      </c>
      <c r="T3761">
        <v>0.37</v>
      </c>
      <c r="U3761" s="1">
        <v>39999</v>
      </c>
      <c r="V3761">
        <f t="shared" si="58"/>
        <v>2009</v>
      </c>
    </row>
    <row r="3762" spans="1:22" x14ac:dyDescent="0.3">
      <c r="A3762">
        <v>6108</v>
      </c>
      <c r="B3762">
        <v>43270</v>
      </c>
      <c r="C3762" s="1">
        <v>41153</v>
      </c>
      <c r="D3762" t="s">
        <v>10719</v>
      </c>
      <c r="E3762">
        <v>35</v>
      </c>
      <c r="F3762">
        <v>343.92</v>
      </c>
      <c r="G3762">
        <v>0.06</v>
      </c>
      <c r="H3762" t="s">
        <v>10664</v>
      </c>
      <c r="I3762">
        <v>154.54</v>
      </c>
      <c r="J3762">
        <v>10.35</v>
      </c>
      <c r="K3762">
        <v>0.99</v>
      </c>
      <c r="L3762" t="s">
        <v>12270</v>
      </c>
      <c r="M3762" t="s">
        <v>12167</v>
      </c>
      <c r="N3762" t="s">
        <v>12167</v>
      </c>
      <c r="O3762" t="s">
        <v>10674</v>
      </c>
      <c r="P3762" t="s">
        <v>10668</v>
      </c>
      <c r="Q3762" t="s">
        <v>10729</v>
      </c>
      <c r="R3762" t="s">
        <v>11941</v>
      </c>
      <c r="S3762" t="s">
        <v>10685</v>
      </c>
      <c r="T3762">
        <v>0.37</v>
      </c>
      <c r="U3762" s="1">
        <v>41155</v>
      </c>
      <c r="V3762">
        <f t="shared" si="58"/>
        <v>2012</v>
      </c>
    </row>
    <row r="3763" spans="1:22" x14ac:dyDescent="0.3">
      <c r="A3763">
        <v>6109</v>
      </c>
      <c r="B3763">
        <v>43271</v>
      </c>
      <c r="C3763" s="1">
        <v>40240</v>
      </c>
      <c r="D3763" t="s">
        <v>10704</v>
      </c>
      <c r="E3763">
        <v>2</v>
      </c>
      <c r="F3763">
        <v>7.75</v>
      </c>
      <c r="G3763">
        <v>0.03</v>
      </c>
      <c r="H3763" t="s">
        <v>10664</v>
      </c>
      <c r="I3763">
        <v>-5.27</v>
      </c>
      <c r="J3763">
        <v>2.6</v>
      </c>
      <c r="K3763">
        <v>2.4</v>
      </c>
      <c r="L3763" t="s">
        <v>12252</v>
      </c>
      <c r="M3763" t="s">
        <v>12167</v>
      </c>
      <c r="N3763" t="s">
        <v>12167</v>
      </c>
      <c r="O3763" t="s">
        <v>10667</v>
      </c>
      <c r="P3763" t="s">
        <v>10668</v>
      </c>
      <c r="Q3763" t="s">
        <v>10736</v>
      </c>
      <c r="R3763" t="s">
        <v>11027</v>
      </c>
      <c r="S3763" t="s">
        <v>10709</v>
      </c>
      <c r="T3763">
        <v>0.57999999999999996</v>
      </c>
      <c r="U3763" s="1">
        <v>40241</v>
      </c>
      <c r="V3763">
        <f t="shared" si="58"/>
        <v>2010</v>
      </c>
    </row>
    <row r="3764" spans="1:22" x14ac:dyDescent="0.3">
      <c r="A3764">
        <v>6168</v>
      </c>
      <c r="B3764">
        <v>43745</v>
      </c>
      <c r="C3764" s="1">
        <v>40483</v>
      </c>
      <c r="D3764" t="s">
        <v>10663</v>
      </c>
      <c r="E3764">
        <v>43</v>
      </c>
      <c r="F3764">
        <v>2433.5300000000002</v>
      </c>
      <c r="G3764">
        <v>0.02</v>
      </c>
      <c r="H3764" t="s">
        <v>10664</v>
      </c>
      <c r="I3764">
        <v>946.7</v>
      </c>
      <c r="J3764">
        <v>54.48</v>
      </c>
      <c r="K3764">
        <v>0.99</v>
      </c>
      <c r="L3764" t="s">
        <v>12263</v>
      </c>
      <c r="M3764" t="s">
        <v>12167</v>
      </c>
      <c r="N3764" t="s">
        <v>12167</v>
      </c>
      <c r="O3764" t="s">
        <v>10681</v>
      </c>
      <c r="P3764" t="s">
        <v>10668</v>
      </c>
      <c r="Q3764" t="s">
        <v>10675</v>
      </c>
      <c r="R3764" t="s">
        <v>11728</v>
      </c>
      <c r="S3764" t="s">
        <v>10685</v>
      </c>
      <c r="T3764">
        <v>0.56999999999999995</v>
      </c>
      <c r="U3764" s="1">
        <v>40483</v>
      </c>
      <c r="V3764">
        <f t="shared" si="58"/>
        <v>2010</v>
      </c>
    </row>
    <row r="3765" spans="1:22" x14ac:dyDescent="0.3">
      <c r="A3765">
        <v>6169</v>
      </c>
      <c r="B3765">
        <v>43745</v>
      </c>
      <c r="C3765" s="1">
        <v>40483</v>
      </c>
      <c r="D3765" t="s">
        <v>10663</v>
      </c>
      <c r="E3765">
        <v>26</v>
      </c>
      <c r="F3765">
        <v>1368.03</v>
      </c>
      <c r="G3765">
        <v>0.04</v>
      </c>
      <c r="H3765" t="s">
        <v>10664</v>
      </c>
      <c r="I3765">
        <v>27.51</v>
      </c>
      <c r="J3765">
        <v>50.98</v>
      </c>
      <c r="K3765">
        <v>6.5</v>
      </c>
      <c r="L3765" t="s">
        <v>12263</v>
      </c>
      <c r="M3765" t="s">
        <v>12167</v>
      </c>
      <c r="N3765" t="s">
        <v>12167</v>
      </c>
      <c r="O3765" t="s">
        <v>10681</v>
      </c>
      <c r="P3765" t="s">
        <v>10682</v>
      </c>
      <c r="Q3765" t="s">
        <v>10711</v>
      </c>
      <c r="R3765" t="s">
        <v>10827</v>
      </c>
      <c r="S3765" t="s">
        <v>10685</v>
      </c>
      <c r="T3765">
        <v>0.73</v>
      </c>
      <c r="U3765" s="1">
        <v>40485</v>
      </c>
      <c r="V3765">
        <f t="shared" si="58"/>
        <v>2010</v>
      </c>
    </row>
    <row r="3766" spans="1:22" x14ac:dyDescent="0.3">
      <c r="A3766">
        <v>6170</v>
      </c>
      <c r="B3766">
        <v>43745</v>
      </c>
      <c r="C3766" s="1">
        <v>40483</v>
      </c>
      <c r="D3766" t="s">
        <v>10663</v>
      </c>
      <c r="E3766">
        <v>41</v>
      </c>
      <c r="F3766">
        <v>260.64</v>
      </c>
      <c r="G3766">
        <v>0.08</v>
      </c>
      <c r="H3766" t="s">
        <v>10664</v>
      </c>
      <c r="I3766">
        <v>-106.21</v>
      </c>
      <c r="J3766">
        <v>6.68</v>
      </c>
      <c r="K3766">
        <v>6.15</v>
      </c>
      <c r="L3766" t="s">
        <v>12263</v>
      </c>
      <c r="M3766" t="s">
        <v>12167</v>
      </c>
      <c r="N3766" t="s">
        <v>12167</v>
      </c>
      <c r="O3766" t="s">
        <v>10681</v>
      </c>
      <c r="P3766" t="s">
        <v>10668</v>
      </c>
      <c r="Q3766" t="s">
        <v>10702</v>
      </c>
      <c r="R3766" t="s">
        <v>12285</v>
      </c>
      <c r="S3766" t="s">
        <v>10685</v>
      </c>
      <c r="T3766">
        <v>0.37</v>
      </c>
      <c r="U3766" s="1">
        <v>40485</v>
      </c>
      <c r="V3766">
        <f t="shared" si="58"/>
        <v>2010</v>
      </c>
    </row>
    <row r="3767" spans="1:22" x14ac:dyDescent="0.3">
      <c r="A3767">
        <v>6171</v>
      </c>
      <c r="B3767">
        <v>43745</v>
      </c>
      <c r="C3767" s="1">
        <v>40483</v>
      </c>
      <c r="D3767" t="s">
        <v>10663</v>
      </c>
      <c r="E3767">
        <v>32</v>
      </c>
      <c r="F3767">
        <v>1250.4265</v>
      </c>
      <c r="G3767">
        <v>0.02</v>
      </c>
      <c r="H3767" t="s">
        <v>10664</v>
      </c>
      <c r="I3767">
        <v>303.3</v>
      </c>
      <c r="J3767">
        <v>45.99</v>
      </c>
      <c r="K3767">
        <v>2.5</v>
      </c>
      <c r="L3767" t="s">
        <v>12263</v>
      </c>
      <c r="M3767" t="s">
        <v>12167</v>
      </c>
      <c r="N3767" t="s">
        <v>12167</v>
      </c>
      <c r="O3767" t="s">
        <v>10681</v>
      </c>
      <c r="P3767" t="s">
        <v>10682</v>
      </c>
      <c r="Q3767" t="s">
        <v>10683</v>
      </c>
      <c r="R3767" t="s">
        <v>11364</v>
      </c>
      <c r="S3767" t="s">
        <v>10685</v>
      </c>
      <c r="T3767">
        <v>0.56000000000000005</v>
      </c>
      <c r="U3767" s="1">
        <v>40483</v>
      </c>
      <c r="V3767">
        <f t="shared" si="58"/>
        <v>2010</v>
      </c>
    </row>
    <row r="3768" spans="1:22" x14ac:dyDescent="0.3">
      <c r="A3768">
        <v>6175</v>
      </c>
      <c r="B3768">
        <v>43779</v>
      </c>
      <c r="C3768" s="1">
        <v>40046</v>
      </c>
      <c r="D3768" t="s">
        <v>10671</v>
      </c>
      <c r="E3768">
        <v>20</v>
      </c>
      <c r="F3768">
        <v>3878.49</v>
      </c>
      <c r="G3768">
        <v>0.09</v>
      </c>
      <c r="H3768" t="s">
        <v>10664</v>
      </c>
      <c r="I3768">
        <v>1397.86</v>
      </c>
      <c r="J3768">
        <v>209.84</v>
      </c>
      <c r="K3768">
        <v>21.21</v>
      </c>
      <c r="L3768" t="s">
        <v>12276</v>
      </c>
      <c r="M3768" t="s">
        <v>12167</v>
      </c>
      <c r="N3768" t="s">
        <v>12167</v>
      </c>
      <c r="O3768" t="s">
        <v>10681</v>
      </c>
      <c r="P3768" t="s">
        <v>10690</v>
      </c>
      <c r="Q3768" t="s">
        <v>10691</v>
      </c>
      <c r="R3768" t="s">
        <v>11812</v>
      </c>
      <c r="S3768" t="s">
        <v>10769</v>
      </c>
      <c r="T3768">
        <v>0.59</v>
      </c>
      <c r="U3768" s="1">
        <v>40049</v>
      </c>
      <c r="V3768">
        <f t="shared" si="58"/>
        <v>2009</v>
      </c>
    </row>
    <row r="3769" spans="1:22" x14ac:dyDescent="0.3">
      <c r="A3769">
        <v>6194</v>
      </c>
      <c r="B3769">
        <v>43877</v>
      </c>
      <c r="C3769" s="1">
        <v>40252</v>
      </c>
      <c r="D3769" t="s">
        <v>10663</v>
      </c>
      <c r="E3769">
        <v>36</v>
      </c>
      <c r="F3769">
        <v>580.04</v>
      </c>
      <c r="G3769">
        <v>0.09</v>
      </c>
      <c r="H3769" t="s">
        <v>10697</v>
      </c>
      <c r="I3769">
        <v>-31.86</v>
      </c>
      <c r="J3769">
        <v>16.91</v>
      </c>
      <c r="K3769">
        <v>6.25</v>
      </c>
      <c r="L3769" t="s">
        <v>12231</v>
      </c>
      <c r="M3769" t="s">
        <v>12167</v>
      </c>
      <c r="N3769" t="s">
        <v>12167</v>
      </c>
      <c r="O3769" t="s">
        <v>10681</v>
      </c>
      <c r="P3769" t="s">
        <v>10668</v>
      </c>
      <c r="Q3769" t="s">
        <v>10669</v>
      </c>
      <c r="R3769" t="s">
        <v>11402</v>
      </c>
      <c r="V3769">
        <f t="shared" si="58"/>
        <v>2010</v>
      </c>
    </row>
    <row r="3770" spans="1:22" x14ac:dyDescent="0.3">
      <c r="A3770">
        <v>6198</v>
      </c>
      <c r="B3770">
        <v>43907</v>
      </c>
      <c r="C3770" s="1">
        <v>41108</v>
      </c>
      <c r="D3770" t="s">
        <v>10719</v>
      </c>
      <c r="E3770">
        <v>42</v>
      </c>
      <c r="F3770">
        <v>1392.77</v>
      </c>
      <c r="G3770">
        <v>0</v>
      </c>
      <c r="H3770" t="s">
        <v>10672</v>
      </c>
      <c r="I3770">
        <v>-1981.55</v>
      </c>
      <c r="J3770">
        <v>31.76</v>
      </c>
      <c r="K3770">
        <v>45.51</v>
      </c>
      <c r="L3770" t="s">
        <v>12230</v>
      </c>
      <c r="M3770" t="s">
        <v>12167</v>
      </c>
      <c r="N3770" t="s">
        <v>12167</v>
      </c>
      <c r="O3770" t="s">
        <v>10681</v>
      </c>
      <c r="P3770" t="s">
        <v>10690</v>
      </c>
      <c r="Q3770" t="s">
        <v>10724</v>
      </c>
      <c r="R3770" t="s">
        <v>11232</v>
      </c>
      <c r="S3770" t="s">
        <v>10723</v>
      </c>
      <c r="T3770">
        <v>0.65</v>
      </c>
      <c r="U3770" s="1">
        <v>41110</v>
      </c>
      <c r="V3770">
        <f t="shared" si="58"/>
        <v>2012</v>
      </c>
    </row>
    <row r="3771" spans="1:22" x14ac:dyDescent="0.3">
      <c r="A3771">
        <v>6204</v>
      </c>
      <c r="B3771">
        <v>43940</v>
      </c>
      <c r="C3771" s="1">
        <v>40230</v>
      </c>
      <c r="D3771" t="s">
        <v>10719</v>
      </c>
      <c r="E3771">
        <v>12</v>
      </c>
      <c r="F3771">
        <v>1940.21</v>
      </c>
      <c r="G3771">
        <v>0.09</v>
      </c>
      <c r="H3771" t="s">
        <v>10664</v>
      </c>
      <c r="I3771">
        <v>-215.34</v>
      </c>
      <c r="J3771">
        <v>200.99</v>
      </c>
      <c r="K3771">
        <v>4.2</v>
      </c>
      <c r="L3771" t="s">
        <v>12230</v>
      </c>
      <c r="M3771" t="s">
        <v>12167</v>
      </c>
      <c r="N3771" t="s">
        <v>12167</v>
      </c>
      <c r="O3771" t="s">
        <v>10674</v>
      </c>
      <c r="P3771" t="s">
        <v>10682</v>
      </c>
      <c r="Q3771" t="s">
        <v>10683</v>
      </c>
      <c r="R3771" t="s">
        <v>11085</v>
      </c>
      <c r="S3771" t="s">
        <v>10685</v>
      </c>
      <c r="T3771">
        <v>0.59</v>
      </c>
      <c r="U3771" s="1">
        <v>40231</v>
      </c>
      <c r="V3771">
        <f t="shared" si="58"/>
        <v>2010</v>
      </c>
    </row>
    <row r="3772" spans="1:22" x14ac:dyDescent="0.3">
      <c r="A3772">
        <v>6205</v>
      </c>
      <c r="B3772">
        <v>43940</v>
      </c>
      <c r="C3772" s="1">
        <v>40230</v>
      </c>
      <c r="D3772" t="s">
        <v>10719</v>
      </c>
      <c r="E3772">
        <v>44</v>
      </c>
      <c r="F3772">
        <v>1717.21</v>
      </c>
      <c r="G3772">
        <v>0.08</v>
      </c>
      <c r="H3772" t="s">
        <v>10664</v>
      </c>
      <c r="I3772">
        <v>176.13</v>
      </c>
      <c r="J3772">
        <v>40.97</v>
      </c>
      <c r="K3772">
        <v>8.99</v>
      </c>
      <c r="L3772" t="s">
        <v>12230</v>
      </c>
      <c r="M3772" t="s">
        <v>12167</v>
      </c>
      <c r="N3772" t="s">
        <v>12167</v>
      </c>
      <c r="O3772" t="s">
        <v>10674</v>
      </c>
      <c r="P3772" t="s">
        <v>10668</v>
      </c>
      <c r="Q3772" t="s">
        <v>10736</v>
      </c>
      <c r="R3772" t="s">
        <v>11386</v>
      </c>
      <c r="S3772" t="s">
        <v>10693</v>
      </c>
      <c r="T3772">
        <v>0.59</v>
      </c>
      <c r="U3772" s="1">
        <v>40231</v>
      </c>
      <c r="V3772">
        <f t="shared" si="58"/>
        <v>2010</v>
      </c>
    </row>
    <row r="3773" spans="1:22" x14ac:dyDescent="0.3">
      <c r="A3773">
        <v>6218</v>
      </c>
      <c r="B3773">
        <v>44036</v>
      </c>
      <c r="C3773" s="1">
        <v>40919</v>
      </c>
      <c r="D3773" t="s">
        <v>10671</v>
      </c>
      <c r="E3773">
        <v>40</v>
      </c>
      <c r="F3773">
        <v>250.13</v>
      </c>
      <c r="G3773">
        <v>0.01</v>
      </c>
      <c r="H3773" t="s">
        <v>10697</v>
      </c>
      <c r="I3773">
        <v>61.97</v>
      </c>
      <c r="J3773">
        <v>5.84</v>
      </c>
      <c r="K3773">
        <v>1.2</v>
      </c>
      <c r="L3773" t="s">
        <v>12241</v>
      </c>
      <c r="M3773" t="s">
        <v>12167</v>
      </c>
      <c r="N3773" t="s">
        <v>12167</v>
      </c>
      <c r="O3773" t="s">
        <v>10674</v>
      </c>
      <c r="P3773" t="s">
        <v>10668</v>
      </c>
      <c r="Q3773" t="s">
        <v>10736</v>
      </c>
      <c r="R3773" t="s">
        <v>11045</v>
      </c>
      <c r="S3773" t="s">
        <v>10709</v>
      </c>
      <c r="T3773">
        <v>0.55000000000000004</v>
      </c>
      <c r="U3773" s="1">
        <v>40921</v>
      </c>
      <c r="V3773">
        <f t="shared" si="58"/>
        <v>2012</v>
      </c>
    </row>
    <row r="3774" spans="1:22" x14ac:dyDescent="0.3">
      <c r="A3774">
        <v>6241</v>
      </c>
      <c r="B3774">
        <v>44225</v>
      </c>
      <c r="C3774" s="1">
        <v>39906</v>
      </c>
      <c r="D3774" t="s">
        <v>10671</v>
      </c>
      <c r="E3774">
        <v>29</v>
      </c>
      <c r="F3774">
        <v>1958.32</v>
      </c>
      <c r="G3774">
        <v>0</v>
      </c>
      <c r="H3774" t="s">
        <v>10664</v>
      </c>
      <c r="I3774">
        <v>632.29</v>
      </c>
      <c r="J3774">
        <v>62.18</v>
      </c>
      <c r="K3774">
        <v>10.84</v>
      </c>
      <c r="L3774" t="s">
        <v>12284</v>
      </c>
      <c r="M3774" t="s">
        <v>12167</v>
      </c>
      <c r="N3774" t="s">
        <v>12167</v>
      </c>
      <c r="O3774" t="s">
        <v>10667</v>
      </c>
      <c r="P3774" t="s">
        <v>10690</v>
      </c>
      <c r="Q3774" t="s">
        <v>10691</v>
      </c>
      <c r="R3774" t="s">
        <v>11709</v>
      </c>
      <c r="S3774" t="s">
        <v>10689</v>
      </c>
      <c r="T3774">
        <v>0.63</v>
      </c>
      <c r="U3774" s="1">
        <v>39908</v>
      </c>
      <c r="V3774">
        <f t="shared" si="58"/>
        <v>2009</v>
      </c>
    </row>
    <row r="3775" spans="1:22" x14ac:dyDescent="0.3">
      <c r="A3775">
        <v>6265</v>
      </c>
      <c r="B3775">
        <v>44352</v>
      </c>
      <c r="C3775" s="1">
        <v>40071</v>
      </c>
      <c r="D3775" t="s">
        <v>10686</v>
      </c>
      <c r="E3775">
        <v>25</v>
      </c>
      <c r="F3775">
        <v>81.760000000000005</v>
      </c>
      <c r="G3775">
        <v>0.06</v>
      </c>
      <c r="H3775" t="s">
        <v>10664</v>
      </c>
      <c r="I3775">
        <v>8.5299999999999994</v>
      </c>
      <c r="J3775">
        <v>3.29</v>
      </c>
      <c r="K3775">
        <v>1.35</v>
      </c>
      <c r="L3775" t="s">
        <v>12261</v>
      </c>
      <c r="M3775" t="s">
        <v>12167</v>
      </c>
      <c r="N3775" t="s">
        <v>12167</v>
      </c>
      <c r="O3775" t="s">
        <v>10667</v>
      </c>
      <c r="P3775" t="s">
        <v>10668</v>
      </c>
      <c r="Q3775" t="s">
        <v>10707</v>
      </c>
      <c r="R3775" t="s">
        <v>11092</v>
      </c>
      <c r="S3775" t="s">
        <v>10709</v>
      </c>
      <c r="T3775">
        <v>0.4</v>
      </c>
      <c r="U3775" s="1">
        <v>40073</v>
      </c>
      <c r="V3775">
        <f t="shared" si="58"/>
        <v>2009</v>
      </c>
    </row>
    <row r="3776" spans="1:22" x14ac:dyDescent="0.3">
      <c r="A3776">
        <v>6286</v>
      </c>
      <c r="B3776">
        <v>44487</v>
      </c>
      <c r="C3776" s="1">
        <v>40067</v>
      </c>
      <c r="D3776" t="s">
        <v>10719</v>
      </c>
      <c r="E3776">
        <v>4</v>
      </c>
      <c r="F3776">
        <v>28.15</v>
      </c>
      <c r="G3776">
        <v>0.09</v>
      </c>
      <c r="H3776" t="s">
        <v>10664</v>
      </c>
      <c r="I3776">
        <v>-10.09</v>
      </c>
      <c r="J3776">
        <v>6.28</v>
      </c>
      <c r="K3776">
        <v>5.29</v>
      </c>
      <c r="L3776" t="s">
        <v>12183</v>
      </c>
      <c r="M3776" t="s">
        <v>12167</v>
      </c>
      <c r="N3776" t="s">
        <v>12167</v>
      </c>
      <c r="O3776" t="s">
        <v>10681</v>
      </c>
      <c r="P3776" t="s">
        <v>10690</v>
      </c>
      <c r="Q3776" t="s">
        <v>10691</v>
      </c>
      <c r="R3776" t="s">
        <v>11125</v>
      </c>
      <c r="V3776">
        <f t="shared" si="58"/>
        <v>2009</v>
      </c>
    </row>
    <row r="3777" spans="1:22" x14ac:dyDescent="0.3">
      <c r="A3777">
        <v>6287</v>
      </c>
      <c r="B3777">
        <v>44487</v>
      </c>
      <c r="C3777" s="1">
        <v>40067</v>
      </c>
      <c r="D3777" t="s">
        <v>10719</v>
      </c>
      <c r="E3777">
        <v>37</v>
      </c>
      <c r="F3777">
        <v>558.77</v>
      </c>
      <c r="G3777">
        <v>0.03</v>
      </c>
      <c r="H3777" t="s">
        <v>10664</v>
      </c>
      <c r="I3777">
        <v>-92.87</v>
      </c>
      <c r="J3777">
        <v>15.14</v>
      </c>
      <c r="K3777">
        <v>4.53</v>
      </c>
      <c r="L3777" t="s">
        <v>12183</v>
      </c>
      <c r="M3777" t="s">
        <v>12167</v>
      </c>
      <c r="N3777" t="s">
        <v>12167</v>
      </c>
      <c r="O3777" t="s">
        <v>10681</v>
      </c>
      <c r="P3777" t="s">
        <v>10668</v>
      </c>
      <c r="Q3777" t="s">
        <v>10669</v>
      </c>
      <c r="R3777" t="s">
        <v>11334</v>
      </c>
      <c r="S3777" t="s">
        <v>10685</v>
      </c>
      <c r="T3777">
        <v>0.81</v>
      </c>
      <c r="U3777" s="1">
        <v>40069</v>
      </c>
      <c r="V3777">
        <f t="shared" si="58"/>
        <v>2009</v>
      </c>
    </row>
    <row r="3778" spans="1:22" x14ac:dyDescent="0.3">
      <c r="A3778">
        <v>6325</v>
      </c>
      <c r="B3778">
        <v>44775</v>
      </c>
      <c r="C3778" s="1">
        <v>40085</v>
      </c>
      <c r="D3778" t="s">
        <v>10704</v>
      </c>
      <c r="E3778">
        <v>29</v>
      </c>
      <c r="F3778">
        <v>209.3</v>
      </c>
      <c r="G3778">
        <v>7.0000000000000007E-2</v>
      </c>
      <c r="H3778" t="s">
        <v>10697</v>
      </c>
      <c r="I3778">
        <v>30.49</v>
      </c>
      <c r="J3778">
        <v>7.08</v>
      </c>
      <c r="K3778">
        <v>2.35</v>
      </c>
      <c r="L3778" t="s">
        <v>12248</v>
      </c>
      <c r="M3778" t="s">
        <v>12167</v>
      </c>
      <c r="N3778" t="s">
        <v>12167</v>
      </c>
      <c r="O3778" t="s">
        <v>10667</v>
      </c>
      <c r="P3778" t="s">
        <v>10668</v>
      </c>
      <c r="Q3778" t="s">
        <v>10736</v>
      </c>
      <c r="R3778" t="s">
        <v>10924</v>
      </c>
      <c r="S3778" t="s">
        <v>10709</v>
      </c>
      <c r="T3778">
        <v>0.47</v>
      </c>
      <c r="U3778" s="1">
        <v>40086</v>
      </c>
      <c r="V3778">
        <f t="shared" ref="V3778:V3841" si="59">YEAR(C3778)</f>
        <v>2009</v>
      </c>
    </row>
    <row r="3779" spans="1:22" x14ac:dyDescent="0.3">
      <c r="A3779">
        <v>6511</v>
      </c>
      <c r="B3779">
        <v>46337</v>
      </c>
      <c r="C3779" s="1">
        <v>41026</v>
      </c>
      <c r="D3779" t="s">
        <v>10663</v>
      </c>
      <c r="E3779">
        <v>34</v>
      </c>
      <c r="F3779">
        <v>61.45</v>
      </c>
      <c r="G3779">
        <v>0.06</v>
      </c>
      <c r="H3779" t="s">
        <v>10664</v>
      </c>
      <c r="I3779">
        <v>0.62</v>
      </c>
      <c r="J3779">
        <v>1.76</v>
      </c>
      <c r="K3779">
        <v>0.7</v>
      </c>
      <c r="L3779" t="s">
        <v>12142</v>
      </c>
      <c r="M3779" t="s">
        <v>12167</v>
      </c>
      <c r="N3779" t="s">
        <v>12167</v>
      </c>
      <c r="O3779" t="s">
        <v>10681</v>
      </c>
      <c r="P3779" t="s">
        <v>10668</v>
      </c>
      <c r="Q3779" t="s">
        <v>10736</v>
      </c>
      <c r="R3779" t="s">
        <v>10833</v>
      </c>
      <c r="S3779" t="s">
        <v>10709</v>
      </c>
      <c r="T3779">
        <v>0.56000000000000005</v>
      </c>
      <c r="U3779" s="1">
        <v>41031</v>
      </c>
      <c r="V3779">
        <f t="shared" si="59"/>
        <v>2012</v>
      </c>
    </row>
    <row r="3780" spans="1:22" x14ac:dyDescent="0.3">
      <c r="A3780">
        <v>6547</v>
      </c>
      <c r="B3780">
        <v>46562</v>
      </c>
      <c r="C3780" s="1">
        <v>40586</v>
      </c>
      <c r="D3780" t="s">
        <v>10686</v>
      </c>
      <c r="E3780">
        <v>35</v>
      </c>
      <c r="F3780">
        <v>5407.9</v>
      </c>
      <c r="G3780">
        <v>0.01</v>
      </c>
      <c r="H3780" t="s">
        <v>10672</v>
      </c>
      <c r="I3780">
        <v>-352.79</v>
      </c>
      <c r="J3780">
        <v>145.97999999999999</v>
      </c>
      <c r="K3780">
        <v>46.2</v>
      </c>
      <c r="L3780" t="s">
        <v>12230</v>
      </c>
      <c r="M3780" t="s">
        <v>12167</v>
      </c>
      <c r="N3780" t="s">
        <v>12167</v>
      </c>
      <c r="O3780" t="s">
        <v>10701</v>
      </c>
      <c r="P3780" t="s">
        <v>10690</v>
      </c>
      <c r="Q3780" t="s">
        <v>10724</v>
      </c>
      <c r="R3780" t="s">
        <v>11541</v>
      </c>
      <c r="S3780" t="s">
        <v>10723</v>
      </c>
      <c r="T3780">
        <v>0.69</v>
      </c>
      <c r="U3780" s="1">
        <v>40588</v>
      </c>
      <c r="V3780">
        <f t="shared" si="59"/>
        <v>2011</v>
      </c>
    </row>
    <row r="3781" spans="1:22" x14ac:dyDescent="0.3">
      <c r="A3781">
        <v>6552</v>
      </c>
      <c r="B3781">
        <v>46597</v>
      </c>
      <c r="C3781" s="1">
        <v>40178</v>
      </c>
      <c r="D3781" t="s">
        <v>10686</v>
      </c>
      <c r="E3781">
        <v>47</v>
      </c>
      <c r="F3781">
        <v>8216.5930000000008</v>
      </c>
      <c r="G3781">
        <v>0.01</v>
      </c>
      <c r="H3781" t="s">
        <v>10664</v>
      </c>
      <c r="I3781">
        <v>2463.46</v>
      </c>
      <c r="J3781">
        <v>195.99</v>
      </c>
      <c r="K3781">
        <v>8.99</v>
      </c>
      <c r="L3781" t="s">
        <v>12278</v>
      </c>
      <c r="M3781" t="s">
        <v>12167</v>
      </c>
      <c r="N3781" t="s">
        <v>12167</v>
      </c>
      <c r="O3781" t="s">
        <v>10674</v>
      </c>
      <c r="P3781" t="s">
        <v>10682</v>
      </c>
      <c r="Q3781" t="s">
        <v>10683</v>
      </c>
      <c r="R3781" t="s">
        <v>11288</v>
      </c>
      <c r="S3781" t="s">
        <v>10685</v>
      </c>
      <c r="T3781">
        <v>0.6</v>
      </c>
      <c r="U3781" s="1">
        <v>40178</v>
      </c>
      <c r="V3781">
        <f t="shared" si="59"/>
        <v>2009</v>
      </c>
    </row>
    <row r="3782" spans="1:22" x14ac:dyDescent="0.3">
      <c r="A3782">
        <v>6553</v>
      </c>
      <c r="B3782">
        <v>46597</v>
      </c>
      <c r="C3782" s="1">
        <v>40178</v>
      </c>
      <c r="D3782" t="s">
        <v>10686</v>
      </c>
      <c r="E3782">
        <v>10</v>
      </c>
      <c r="F3782">
        <v>130.36000000000001</v>
      </c>
      <c r="G3782">
        <v>0.06</v>
      </c>
      <c r="H3782" t="s">
        <v>10664</v>
      </c>
      <c r="I3782">
        <v>2.4300000000000002</v>
      </c>
      <c r="J3782">
        <v>12.95</v>
      </c>
      <c r="K3782">
        <v>4.9800000000000004</v>
      </c>
      <c r="L3782" t="s">
        <v>12278</v>
      </c>
      <c r="M3782" t="s">
        <v>12167</v>
      </c>
      <c r="N3782" t="s">
        <v>12167</v>
      </c>
      <c r="O3782" t="s">
        <v>10674</v>
      </c>
      <c r="P3782" t="s">
        <v>10668</v>
      </c>
      <c r="Q3782" t="s">
        <v>10678</v>
      </c>
      <c r="R3782" t="s">
        <v>10916</v>
      </c>
      <c r="S3782" t="s">
        <v>10685</v>
      </c>
      <c r="T3782">
        <v>0.4</v>
      </c>
      <c r="U3782" s="1">
        <v>40180</v>
      </c>
      <c r="V3782">
        <f t="shared" si="59"/>
        <v>2009</v>
      </c>
    </row>
    <row r="3783" spans="1:22" x14ac:dyDescent="0.3">
      <c r="A3783">
        <v>6554</v>
      </c>
      <c r="B3783">
        <v>46597</v>
      </c>
      <c r="C3783" s="1">
        <v>40178</v>
      </c>
      <c r="D3783" t="s">
        <v>10686</v>
      </c>
      <c r="E3783">
        <v>1</v>
      </c>
      <c r="F3783">
        <v>200.57</v>
      </c>
      <c r="G3783">
        <v>0</v>
      </c>
      <c r="H3783" t="s">
        <v>10672</v>
      </c>
      <c r="I3783">
        <v>-83.63</v>
      </c>
      <c r="J3783">
        <v>122.99</v>
      </c>
      <c r="K3783">
        <v>70.2</v>
      </c>
      <c r="L3783" t="s">
        <v>12278</v>
      </c>
      <c r="M3783" t="s">
        <v>12167</v>
      </c>
      <c r="N3783" t="s">
        <v>12167</v>
      </c>
      <c r="O3783" t="s">
        <v>10674</v>
      </c>
      <c r="P3783" t="s">
        <v>10690</v>
      </c>
      <c r="Q3783" t="s">
        <v>10753</v>
      </c>
      <c r="R3783" t="s">
        <v>11056</v>
      </c>
      <c r="V3783">
        <f t="shared" si="59"/>
        <v>2009</v>
      </c>
    </row>
    <row r="3784" spans="1:22" x14ac:dyDescent="0.3">
      <c r="A3784">
        <v>6570</v>
      </c>
      <c r="B3784">
        <v>46725</v>
      </c>
      <c r="C3784" s="1">
        <v>40441</v>
      </c>
      <c r="D3784" t="s">
        <v>10686</v>
      </c>
      <c r="E3784">
        <v>13</v>
      </c>
      <c r="F3784">
        <v>80</v>
      </c>
      <c r="G3784">
        <v>0.03</v>
      </c>
      <c r="H3784" t="s">
        <v>10664</v>
      </c>
      <c r="I3784">
        <v>10.96</v>
      </c>
      <c r="J3784">
        <v>5.84</v>
      </c>
      <c r="K3784">
        <v>1.2</v>
      </c>
      <c r="L3784" t="s">
        <v>12230</v>
      </c>
      <c r="M3784" t="s">
        <v>12167</v>
      </c>
      <c r="N3784" t="s">
        <v>12167</v>
      </c>
      <c r="O3784" t="s">
        <v>10674</v>
      </c>
      <c r="P3784" t="s">
        <v>10668</v>
      </c>
      <c r="Q3784" t="s">
        <v>10736</v>
      </c>
      <c r="R3784" t="s">
        <v>11045</v>
      </c>
      <c r="S3784" t="s">
        <v>10709</v>
      </c>
      <c r="T3784">
        <v>0.55000000000000004</v>
      </c>
      <c r="U3784" s="1">
        <v>40443</v>
      </c>
      <c r="V3784">
        <f t="shared" si="59"/>
        <v>2010</v>
      </c>
    </row>
    <row r="3785" spans="1:22" x14ac:dyDescent="0.3">
      <c r="A3785">
        <v>6571</v>
      </c>
      <c r="B3785">
        <v>46725</v>
      </c>
      <c r="C3785" s="1">
        <v>40441</v>
      </c>
      <c r="D3785" t="s">
        <v>10686</v>
      </c>
      <c r="E3785">
        <v>8</v>
      </c>
      <c r="F3785">
        <v>137.41999999999999</v>
      </c>
      <c r="G3785">
        <v>0.04</v>
      </c>
      <c r="H3785" t="s">
        <v>10664</v>
      </c>
      <c r="I3785">
        <v>-24.86</v>
      </c>
      <c r="J3785">
        <v>16.91</v>
      </c>
      <c r="K3785">
        <v>6.25</v>
      </c>
      <c r="L3785" t="s">
        <v>12230</v>
      </c>
      <c r="M3785" t="s">
        <v>12167</v>
      </c>
      <c r="N3785" t="s">
        <v>12167</v>
      </c>
      <c r="O3785" t="s">
        <v>10674</v>
      </c>
      <c r="P3785" t="s">
        <v>10668</v>
      </c>
      <c r="Q3785" t="s">
        <v>10669</v>
      </c>
      <c r="R3785" t="s">
        <v>11402</v>
      </c>
      <c r="V3785">
        <f t="shared" si="59"/>
        <v>2010</v>
      </c>
    </row>
    <row r="3786" spans="1:22" x14ac:dyDescent="0.3">
      <c r="A3786">
        <v>6575</v>
      </c>
      <c r="B3786">
        <v>46787</v>
      </c>
      <c r="C3786" s="1">
        <v>40997</v>
      </c>
      <c r="D3786" t="s">
        <v>10704</v>
      </c>
      <c r="E3786">
        <v>28</v>
      </c>
      <c r="F3786">
        <v>174.1</v>
      </c>
      <c r="G3786">
        <v>0.1</v>
      </c>
      <c r="H3786" t="s">
        <v>10664</v>
      </c>
      <c r="I3786">
        <v>-162.75</v>
      </c>
      <c r="J3786">
        <v>6.48</v>
      </c>
      <c r="K3786">
        <v>9.17</v>
      </c>
      <c r="L3786" t="s">
        <v>12232</v>
      </c>
      <c r="M3786" t="s">
        <v>12167</v>
      </c>
      <c r="N3786" t="s">
        <v>12167</v>
      </c>
      <c r="O3786" t="s">
        <v>10681</v>
      </c>
      <c r="P3786" t="s">
        <v>10668</v>
      </c>
      <c r="Q3786" t="s">
        <v>10702</v>
      </c>
      <c r="R3786" t="s">
        <v>12184</v>
      </c>
      <c r="S3786" t="s">
        <v>10685</v>
      </c>
      <c r="T3786">
        <v>0.37</v>
      </c>
      <c r="U3786" s="1">
        <v>40999</v>
      </c>
      <c r="V3786">
        <f t="shared" si="59"/>
        <v>2012</v>
      </c>
    </row>
    <row r="3787" spans="1:22" x14ac:dyDescent="0.3">
      <c r="A3787">
        <v>6576</v>
      </c>
      <c r="B3787">
        <v>46787</v>
      </c>
      <c r="C3787" s="1">
        <v>40997</v>
      </c>
      <c r="D3787" t="s">
        <v>10704</v>
      </c>
      <c r="E3787">
        <v>32</v>
      </c>
      <c r="F3787">
        <v>693.17</v>
      </c>
      <c r="G3787">
        <v>7.0000000000000007E-2</v>
      </c>
      <c r="H3787" t="s">
        <v>10664</v>
      </c>
      <c r="I3787">
        <v>-59.83</v>
      </c>
      <c r="J3787">
        <v>22.99</v>
      </c>
      <c r="K3787">
        <v>8.99</v>
      </c>
      <c r="L3787" t="s">
        <v>12232</v>
      </c>
      <c r="M3787" t="s">
        <v>12167</v>
      </c>
      <c r="N3787" t="s">
        <v>12167</v>
      </c>
      <c r="O3787" t="s">
        <v>10681</v>
      </c>
      <c r="P3787" t="s">
        <v>10668</v>
      </c>
      <c r="Q3787" t="s">
        <v>10736</v>
      </c>
      <c r="R3787" t="s">
        <v>11178</v>
      </c>
      <c r="S3787" t="s">
        <v>10693</v>
      </c>
      <c r="T3787">
        <v>0.56999999999999995</v>
      </c>
      <c r="U3787" s="1">
        <v>40999</v>
      </c>
      <c r="V3787">
        <f t="shared" si="59"/>
        <v>2012</v>
      </c>
    </row>
    <row r="3788" spans="1:22" x14ac:dyDescent="0.3">
      <c r="A3788">
        <v>6592</v>
      </c>
      <c r="B3788">
        <v>46916</v>
      </c>
      <c r="C3788" s="1">
        <v>40819</v>
      </c>
      <c r="D3788" t="s">
        <v>10671</v>
      </c>
      <c r="E3788">
        <v>40</v>
      </c>
      <c r="F3788">
        <v>115.51</v>
      </c>
      <c r="G3788">
        <v>0</v>
      </c>
      <c r="H3788" t="s">
        <v>10664</v>
      </c>
      <c r="I3788">
        <v>5.54</v>
      </c>
      <c r="J3788">
        <v>2.78</v>
      </c>
      <c r="K3788">
        <v>0.97</v>
      </c>
      <c r="L3788" t="s">
        <v>12284</v>
      </c>
      <c r="M3788" t="s">
        <v>12167</v>
      </c>
      <c r="N3788" t="s">
        <v>12167</v>
      </c>
      <c r="O3788" t="s">
        <v>10701</v>
      </c>
      <c r="P3788" t="s">
        <v>10668</v>
      </c>
      <c r="Q3788" t="s">
        <v>10736</v>
      </c>
      <c r="R3788" t="s">
        <v>11869</v>
      </c>
      <c r="S3788" t="s">
        <v>10709</v>
      </c>
      <c r="T3788">
        <v>0.59</v>
      </c>
      <c r="U3788" s="1">
        <v>40821</v>
      </c>
      <c r="V3788">
        <f t="shared" si="59"/>
        <v>2011</v>
      </c>
    </row>
    <row r="3789" spans="1:22" x14ac:dyDescent="0.3">
      <c r="A3789">
        <v>6643</v>
      </c>
      <c r="B3789">
        <v>47265</v>
      </c>
      <c r="C3789" s="1">
        <v>40887</v>
      </c>
      <c r="D3789" t="s">
        <v>10719</v>
      </c>
      <c r="E3789">
        <v>31</v>
      </c>
      <c r="F3789">
        <v>187.13</v>
      </c>
      <c r="G3789">
        <v>0.02</v>
      </c>
      <c r="H3789" t="s">
        <v>10664</v>
      </c>
      <c r="I3789">
        <v>-60.83</v>
      </c>
      <c r="J3789">
        <v>5.98</v>
      </c>
      <c r="K3789">
        <v>5.46</v>
      </c>
      <c r="L3789" t="s">
        <v>12245</v>
      </c>
      <c r="M3789" t="s">
        <v>12167</v>
      </c>
      <c r="N3789" t="s">
        <v>12167</v>
      </c>
      <c r="O3789" t="s">
        <v>10701</v>
      </c>
      <c r="P3789" t="s">
        <v>10668</v>
      </c>
      <c r="Q3789" t="s">
        <v>10702</v>
      </c>
      <c r="R3789" t="s">
        <v>11363</v>
      </c>
      <c r="S3789" t="s">
        <v>10685</v>
      </c>
      <c r="T3789">
        <v>0.36</v>
      </c>
      <c r="U3789" s="1">
        <v>40888</v>
      </c>
      <c r="V3789">
        <f t="shared" si="59"/>
        <v>2011</v>
      </c>
    </row>
    <row r="3790" spans="1:22" x14ac:dyDescent="0.3">
      <c r="A3790">
        <v>6813</v>
      </c>
      <c r="B3790">
        <v>48487</v>
      </c>
      <c r="C3790" s="1">
        <v>40189</v>
      </c>
      <c r="D3790" t="s">
        <v>10663</v>
      </c>
      <c r="E3790">
        <v>27</v>
      </c>
      <c r="F3790">
        <v>360.7</v>
      </c>
      <c r="G3790">
        <v>0</v>
      </c>
      <c r="H3790" t="s">
        <v>10664</v>
      </c>
      <c r="I3790">
        <v>146.16999999999999</v>
      </c>
      <c r="J3790">
        <v>12.97</v>
      </c>
      <c r="K3790">
        <v>1.49</v>
      </c>
      <c r="L3790" t="s">
        <v>12266</v>
      </c>
      <c r="M3790" t="s">
        <v>12167</v>
      </c>
      <c r="N3790" t="s">
        <v>12167</v>
      </c>
      <c r="O3790" t="s">
        <v>10701</v>
      </c>
      <c r="P3790" t="s">
        <v>10668</v>
      </c>
      <c r="Q3790" t="s">
        <v>10678</v>
      </c>
      <c r="R3790" t="s">
        <v>11855</v>
      </c>
      <c r="V3790">
        <f t="shared" si="59"/>
        <v>2010</v>
      </c>
    </row>
    <row r="3791" spans="1:22" x14ac:dyDescent="0.3">
      <c r="A3791">
        <v>6850</v>
      </c>
      <c r="B3791">
        <v>48774</v>
      </c>
      <c r="C3791" s="1">
        <v>41130</v>
      </c>
      <c r="D3791" t="s">
        <v>10671</v>
      </c>
      <c r="E3791">
        <v>31</v>
      </c>
      <c r="F3791">
        <v>7323.78</v>
      </c>
      <c r="G3791">
        <v>0.04</v>
      </c>
      <c r="H3791" t="s">
        <v>10672</v>
      </c>
      <c r="I3791">
        <v>573.54999999999995</v>
      </c>
      <c r="J3791">
        <v>243.98</v>
      </c>
      <c r="K3791">
        <v>62.94</v>
      </c>
      <c r="L3791" t="s">
        <v>12273</v>
      </c>
      <c r="M3791" t="s">
        <v>12167</v>
      </c>
      <c r="N3791" t="s">
        <v>12167</v>
      </c>
      <c r="O3791" t="s">
        <v>10667</v>
      </c>
      <c r="P3791" t="s">
        <v>10690</v>
      </c>
      <c r="Q3791" t="s">
        <v>10753</v>
      </c>
      <c r="R3791" t="s">
        <v>10876</v>
      </c>
      <c r="S3791" t="s">
        <v>10677</v>
      </c>
      <c r="T3791">
        <v>0.56999999999999995</v>
      </c>
      <c r="U3791" s="1">
        <v>41132</v>
      </c>
      <c r="V3791">
        <f t="shared" si="59"/>
        <v>2012</v>
      </c>
    </row>
    <row r="3792" spans="1:22" x14ac:dyDescent="0.3">
      <c r="A3792">
        <v>6924</v>
      </c>
      <c r="B3792">
        <v>49381</v>
      </c>
      <c r="C3792" s="1">
        <v>41256</v>
      </c>
      <c r="D3792" t="s">
        <v>10686</v>
      </c>
      <c r="E3792">
        <v>21</v>
      </c>
      <c r="F3792">
        <v>1537.5</v>
      </c>
      <c r="G3792">
        <v>0.04</v>
      </c>
      <c r="H3792" t="s">
        <v>10664</v>
      </c>
      <c r="I3792">
        <v>-531.91999999999996</v>
      </c>
      <c r="J3792">
        <v>70.98</v>
      </c>
      <c r="K3792">
        <v>35</v>
      </c>
      <c r="L3792" t="s">
        <v>12251</v>
      </c>
      <c r="M3792" t="s">
        <v>12167</v>
      </c>
      <c r="N3792" t="s">
        <v>12167</v>
      </c>
      <c r="O3792" t="s">
        <v>10674</v>
      </c>
      <c r="P3792" t="s">
        <v>10668</v>
      </c>
      <c r="Q3792" t="s">
        <v>10669</v>
      </c>
      <c r="R3792" t="s">
        <v>11969</v>
      </c>
      <c r="S3792" t="s">
        <v>10769</v>
      </c>
      <c r="T3792">
        <v>0.8</v>
      </c>
      <c r="U3792" s="1">
        <v>41257</v>
      </c>
      <c r="V3792">
        <f t="shared" si="59"/>
        <v>2012</v>
      </c>
    </row>
    <row r="3793" spans="1:22" x14ac:dyDescent="0.3">
      <c r="A3793">
        <v>6951</v>
      </c>
      <c r="B3793">
        <v>49666</v>
      </c>
      <c r="C3793" s="1">
        <v>40031</v>
      </c>
      <c r="D3793" t="s">
        <v>10663</v>
      </c>
      <c r="E3793">
        <v>46</v>
      </c>
      <c r="F3793">
        <v>259.25</v>
      </c>
      <c r="G3793">
        <v>0.1</v>
      </c>
      <c r="H3793" t="s">
        <v>10697</v>
      </c>
      <c r="I3793">
        <v>-64.03</v>
      </c>
      <c r="J3793">
        <v>5.68</v>
      </c>
      <c r="K3793">
        <v>3.6</v>
      </c>
      <c r="L3793" t="s">
        <v>12237</v>
      </c>
      <c r="M3793" t="s">
        <v>12167</v>
      </c>
      <c r="N3793" t="s">
        <v>12167</v>
      </c>
      <c r="O3793" t="s">
        <v>10701</v>
      </c>
      <c r="P3793" t="s">
        <v>10668</v>
      </c>
      <c r="Q3793" t="s">
        <v>10791</v>
      </c>
      <c r="V3793">
        <f t="shared" si="59"/>
        <v>2009</v>
      </c>
    </row>
    <row r="3794" spans="1:22" x14ac:dyDescent="0.3">
      <c r="A3794">
        <v>6959</v>
      </c>
      <c r="B3794">
        <v>49762</v>
      </c>
      <c r="C3794" s="1">
        <v>40709</v>
      </c>
      <c r="D3794" t="s">
        <v>10671</v>
      </c>
      <c r="E3794">
        <v>35</v>
      </c>
      <c r="F3794">
        <v>99.13</v>
      </c>
      <c r="G3794">
        <v>0.09</v>
      </c>
      <c r="H3794" t="s">
        <v>10664</v>
      </c>
      <c r="I3794">
        <v>23.74</v>
      </c>
      <c r="J3794">
        <v>2.94</v>
      </c>
      <c r="K3794">
        <v>0.81</v>
      </c>
      <c r="L3794" t="s">
        <v>12247</v>
      </c>
      <c r="M3794" t="s">
        <v>12167</v>
      </c>
      <c r="N3794" t="s">
        <v>12167</v>
      </c>
      <c r="O3794" t="s">
        <v>10681</v>
      </c>
      <c r="P3794" t="s">
        <v>10668</v>
      </c>
      <c r="Q3794" t="s">
        <v>10736</v>
      </c>
      <c r="R3794" t="s">
        <v>11725</v>
      </c>
      <c r="S3794" t="s">
        <v>10709</v>
      </c>
      <c r="T3794">
        <v>0.4</v>
      </c>
      <c r="U3794" s="1">
        <v>40711</v>
      </c>
      <c r="V3794">
        <f t="shared" si="59"/>
        <v>2011</v>
      </c>
    </row>
    <row r="3795" spans="1:22" x14ac:dyDescent="0.3">
      <c r="A3795">
        <v>6976</v>
      </c>
      <c r="B3795">
        <v>49831</v>
      </c>
      <c r="C3795" s="1">
        <v>40413</v>
      </c>
      <c r="D3795" t="s">
        <v>10719</v>
      </c>
      <c r="E3795">
        <v>18</v>
      </c>
      <c r="F3795">
        <v>274.32</v>
      </c>
      <c r="G3795">
        <v>0.01</v>
      </c>
      <c r="H3795" t="s">
        <v>10664</v>
      </c>
      <c r="I3795">
        <v>-58.24</v>
      </c>
      <c r="J3795">
        <v>15.14</v>
      </c>
      <c r="K3795">
        <v>4.53</v>
      </c>
      <c r="L3795" t="s">
        <v>12252</v>
      </c>
      <c r="M3795" t="s">
        <v>12167</v>
      </c>
      <c r="N3795" t="s">
        <v>12167</v>
      </c>
      <c r="O3795" t="s">
        <v>10667</v>
      </c>
      <c r="P3795" t="s">
        <v>10668</v>
      </c>
      <c r="Q3795" t="s">
        <v>10669</v>
      </c>
      <c r="R3795" t="s">
        <v>11334</v>
      </c>
      <c r="S3795" t="s">
        <v>10685</v>
      </c>
      <c r="T3795">
        <v>0.81</v>
      </c>
      <c r="U3795" s="1">
        <v>40415</v>
      </c>
      <c r="V3795">
        <f t="shared" si="59"/>
        <v>2010</v>
      </c>
    </row>
    <row r="3796" spans="1:22" x14ac:dyDescent="0.3">
      <c r="A3796">
        <v>6982</v>
      </c>
      <c r="B3796">
        <v>49892</v>
      </c>
      <c r="C3796" s="1">
        <v>40584</v>
      </c>
      <c r="D3796" t="s">
        <v>10663</v>
      </c>
      <c r="E3796">
        <v>26</v>
      </c>
      <c r="F3796">
        <v>171.14</v>
      </c>
      <c r="G3796">
        <v>0.02</v>
      </c>
      <c r="H3796" t="s">
        <v>10664</v>
      </c>
      <c r="I3796">
        <v>-1172.75</v>
      </c>
      <c r="J3796">
        <v>4.4800000000000004</v>
      </c>
      <c r="K3796">
        <v>49</v>
      </c>
      <c r="L3796" t="s">
        <v>11571</v>
      </c>
      <c r="M3796" t="s">
        <v>12167</v>
      </c>
      <c r="N3796" t="s">
        <v>12167</v>
      </c>
      <c r="O3796" t="s">
        <v>10681</v>
      </c>
      <c r="P3796" t="s">
        <v>10668</v>
      </c>
      <c r="Q3796" t="s">
        <v>10675</v>
      </c>
      <c r="R3796" t="s">
        <v>10768</v>
      </c>
      <c r="S3796" t="s">
        <v>10769</v>
      </c>
      <c r="T3796">
        <v>0.6</v>
      </c>
      <c r="U3796" s="1">
        <v>40584</v>
      </c>
      <c r="V3796">
        <f t="shared" si="59"/>
        <v>2011</v>
      </c>
    </row>
    <row r="3797" spans="1:22" x14ac:dyDescent="0.3">
      <c r="A3797">
        <v>7001</v>
      </c>
      <c r="B3797">
        <v>49988</v>
      </c>
      <c r="C3797" s="1">
        <v>40532</v>
      </c>
      <c r="D3797" t="s">
        <v>10671</v>
      </c>
      <c r="E3797">
        <v>43</v>
      </c>
      <c r="F3797">
        <v>7731.09</v>
      </c>
      <c r="G3797">
        <v>0</v>
      </c>
      <c r="H3797" t="s">
        <v>10664</v>
      </c>
      <c r="I3797">
        <v>-222.17</v>
      </c>
      <c r="J3797">
        <v>167.27</v>
      </c>
      <c r="K3797">
        <v>35</v>
      </c>
      <c r="L3797" t="s">
        <v>12183</v>
      </c>
      <c r="M3797" t="s">
        <v>12167</v>
      </c>
      <c r="N3797" t="s">
        <v>12167</v>
      </c>
      <c r="O3797" t="s">
        <v>10701</v>
      </c>
      <c r="P3797" t="s">
        <v>10668</v>
      </c>
      <c r="Q3797" t="s">
        <v>10669</v>
      </c>
      <c r="R3797" t="s">
        <v>11579</v>
      </c>
      <c r="S3797" t="s">
        <v>10769</v>
      </c>
      <c r="T3797">
        <v>0.85</v>
      </c>
      <c r="U3797" s="1">
        <v>40535</v>
      </c>
      <c r="V3797">
        <f t="shared" si="59"/>
        <v>2010</v>
      </c>
    </row>
    <row r="3798" spans="1:22" x14ac:dyDescent="0.3">
      <c r="A3798">
        <v>7002</v>
      </c>
      <c r="B3798">
        <v>49988</v>
      </c>
      <c r="C3798" s="1">
        <v>40532</v>
      </c>
      <c r="D3798" t="s">
        <v>10671</v>
      </c>
      <c r="E3798">
        <v>33</v>
      </c>
      <c r="F3798">
        <v>10162.575999999999</v>
      </c>
      <c r="G3798">
        <v>0.08</v>
      </c>
      <c r="H3798" t="s">
        <v>10672</v>
      </c>
      <c r="I3798">
        <v>-969.05</v>
      </c>
      <c r="J3798">
        <v>400.98</v>
      </c>
      <c r="K3798">
        <v>42.52</v>
      </c>
      <c r="L3798" t="s">
        <v>12183</v>
      </c>
      <c r="M3798" t="s">
        <v>12167</v>
      </c>
      <c r="N3798" t="s">
        <v>12167</v>
      </c>
      <c r="O3798" t="s">
        <v>10701</v>
      </c>
      <c r="P3798" t="s">
        <v>10690</v>
      </c>
      <c r="Q3798" t="s">
        <v>10724</v>
      </c>
      <c r="R3798" t="s">
        <v>11730</v>
      </c>
      <c r="S3798" t="s">
        <v>10723</v>
      </c>
      <c r="T3798">
        <v>0.71</v>
      </c>
      <c r="U3798" s="1">
        <v>40534</v>
      </c>
      <c r="V3798">
        <f t="shared" si="59"/>
        <v>2010</v>
      </c>
    </row>
    <row r="3799" spans="1:22" x14ac:dyDescent="0.3">
      <c r="A3799">
        <v>7003</v>
      </c>
      <c r="B3799">
        <v>49988</v>
      </c>
      <c r="C3799" s="1">
        <v>40532</v>
      </c>
      <c r="D3799" t="s">
        <v>10671</v>
      </c>
      <c r="E3799">
        <v>33</v>
      </c>
      <c r="F3799">
        <v>5834.6464999999998</v>
      </c>
      <c r="G3799">
        <v>0.01</v>
      </c>
      <c r="H3799" t="s">
        <v>10664</v>
      </c>
      <c r="I3799">
        <v>1619.66</v>
      </c>
      <c r="J3799">
        <v>205.99</v>
      </c>
      <c r="K3799">
        <v>2.79</v>
      </c>
      <c r="L3799" t="s">
        <v>12183</v>
      </c>
      <c r="M3799" t="s">
        <v>12167</v>
      </c>
      <c r="N3799" t="s">
        <v>12167</v>
      </c>
      <c r="O3799" t="s">
        <v>10701</v>
      </c>
      <c r="P3799" t="s">
        <v>10682</v>
      </c>
      <c r="Q3799" t="s">
        <v>10683</v>
      </c>
      <c r="R3799" t="s">
        <v>12227</v>
      </c>
      <c r="S3799" t="s">
        <v>10685</v>
      </c>
      <c r="T3799">
        <v>0.57999999999999996</v>
      </c>
      <c r="U3799" s="1">
        <v>40535</v>
      </c>
      <c r="V3799">
        <f t="shared" si="59"/>
        <v>2010</v>
      </c>
    </row>
    <row r="3800" spans="1:22" x14ac:dyDescent="0.3">
      <c r="A3800">
        <v>7049</v>
      </c>
      <c r="B3800">
        <v>50308</v>
      </c>
      <c r="C3800" s="1">
        <v>41200</v>
      </c>
      <c r="D3800" t="s">
        <v>10663</v>
      </c>
      <c r="E3800">
        <v>19</v>
      </c>
      <c r="F3800">
        <v>86.48</v>
      </c>
      <c r="G3800">
        <v>0.1</v>
      </c>
      <c r="H3800" t="s">
        <v>10664</v>
      </c>
      <c r="I3800">
        <v>33.58</v>
      </c>
      <c r="J3800">
        <v>4.91</v>
      </c>
      <c r="K3800">
        <v>0.5</v>
      </c>
      <c r="L3800" t="s">
        <v>12142</v>
      </c>
      <c r="M3800" t="s">
        <v>12167</v>
      </c>
      <c r="N3800" t="s">
        <v>12167</v>
      </c>
      <c r="O3800" t="s">
        <v>10701</v>
      </c>
      <c r="P3800" t="s">
        <v>10668</v>
      </c>
      <c r="Q3800" t="s">
        <v>10729</v>
      </c>
      <c r="R3800" t="s">
        <v>11949</v>
      </c>
      <c r="S3800" t="s">
        <v>10685</v>
      </c>
      <c r="T3800">
        <v>0.36</v>
      </c>
      <c r="U3800" s="1">
        <v>41207</v>
      </c>
      <c r="V3800">
        <f t="shared" si="59"/>
        <v>2012</v>
      </c>
    </row>
    <row r="3801" spans="1:22" x14ac:dyDescent="0.3">
      <c r="A3801">
        <v>7104</v>
      </c>
      <c r="B3801">
        <v>50692</v>
      </c>
      <c r="C3801" s="1">
        <v>40438</v>
      </c>
      <c r="D3801" t="s">
        <v>10671</v>
      </c>
      <c r="E3801">
        <v>28</v>
      </c>
      <c r="F3801">
        <v>327.95</v>
      </c>
      <c r="G3801">
        <v>0</v>
      </c>
      <c r="H3801" t="s">
        <v>10664</v>
      </c>
      <c r="I3801">
        <v>43.68</v>
      </c>
      <c r="J3801">
        <v>10.98</v>
      </c>
      <c r="K3801">
        <v>5.14</v>
      </c>
      <c r="L3801" t="s">
        <v>11783</v>
      </c>
      <c r="M3801" t="s">
        <v>12167</v>
      </c>
      <c r="N3801" t="s">
        <v>12167</v>
      </c>
      <c r="O3801" t="s">
        <v>10681</v>
      </c>
      <c r="P3801" t="s">
        <v>10668</v>
      </c>
      <c r="Q3801" t="s">
        <v>10678</v>
      </c>
      <c r="R3801" t="s">
        <v>11274</v>
      </c>
      <c r="S3801" t="s">
        <v>10685</v>
      </c>
      <c r="T3801">
        <v>0.36</v>
      </c>
      <c r="U3801" s="1">
        <v>40440</v>
      </c>
      <c r="V3801">
        <f t="shared" si="59"/>
        <v>2010</v>
      </c>
    </row>
    <row r="3802" spans="1:22" x14ac:dyDescent="0.3">
      <c r="A3802">
        <v>7105</v>
      </c>
      <c r="B3802">
        <v>50692</v>
      </c>
      <c r="C3802" s="1">
        <v>40438</v>
      </c>
      <c r="D3802" t="s">
        <v>10671</v>
      </c>
      <c r="E3802">
        <v>47</v>
      </c>
      <c r="F3802">
        <v>5606.91</v>
      </c>
      <c r="G3802">
        <v>0.06</v>
      </c>
      <c r="H3802" t="s">
        <v>10672</v>
      </c>
      <c r="I3802">
        <v>-300.85000000000002</v>
      </c>
      <c r="J3802">
        <v>124.49</v>
      </c>
      <c r="K3802">
        <v>51.94</v>
      </c>
      <c r="L3802" t="s">
        <v>11783</v>
      </c>
      <c r="M3802" t="s">
        <v>12167</v>
      </c>
      <c r="N3802" t="s">
        <v>12167</v>
      </c>
      <c r="O3802" t="s">
        <v>10681</v>
      </c>
      <c r="P3802" t="s">
        <v>10690</v>
      </c>
      <c r="Q3802" t="s">
        <v>10724</v>
      </c>
      <c r="R3802" t="s">
        <v>11060</v>
      </c>
      <c r="S3802" t="s">
        <v>10723</v>
      </c>
      <c r="T3802">
        <v>0.63</v>
      </c>
      <c r="U3802" s="1">
        <v>40440</v>
      </c>
      <c r="V3802">
        <f t="shared" si="59"/>
        <v>2010</v>
      </c>
    </row>
    <row r="3803" spans="1:22" x14ac:dyDescent="0.3">
      <c r="A3803">
        <v>7107</v>
      </c>
      <c r="B3803">
        <v>50725</v>
      </c>
      <c r="C3803" s="1">
        <v>40505</v>
      </c>
      <c r="D3803" t="s">
        <v>10704</v>
      </c>
      <c r="E3803">
        <v>1</v>
      </c>
      <c r="F3803">
        <v>129.88</v>
      </c>
      <c r="G3803">
        <v>0.1</v>
      </c>
      <c r="H3803" t="s">
        <v>10672</v>
      </c>
      <c r="I3803">
        <v>-89.9</v>
      </c>
      <c r="J3803">
        <v>110.98</v>
      </c>
      <c r="K3803">
        <v>30</v>
      </c>
      <c r="L3803" t="s">
        <v>12074</v>
      </c>
      <c r="M3803" t="s">
        <v>12167</v>
      </c>
      <c r="N3803" t="s">
        <v>12167</v>
      </c>
      <c r="O3803" t="s">
        <v>10674</v>
      </c>
      <c r="P3803" t="s">
        <v>10690</v>
      </c>
      <c r="Q3803" t="s">
        <v>10753</v>
      </c>
      <c r="R3803" t="s">
        <v>11269</v>
      </c>
      <c r="S3803" t="s">
        <v>10677</v>
      </c>
      <c r="T3803">
        <v>0.71</v>
      </c>
      <c r="U3803" s="1">
        <v>40506</v>
      </c>
      <c r="V3803">
        <f t="shared" si="59"/>
        <v>2010</v>
      </c>
    </row>
    <row r="3804" spans="1:22" x14ac:dyDescent="0.3">
      <c r="A3804">
        <v>7146</v>
      </c>
      <c r="B3804">
        <v>50982</v>
      </c>
      <c r="C3804" s="1">
        <v>41015</v>
      </c>
      <c r="D3804" t="s">
        <v>10671</v>
      </c>
      <c r="E3804">
        <v>23</v>
      </c>
      <c r="F3804">
        <v>86.53</v>
      </c>
      <c r="G3804">
        <v>0.05</v>
      </c>
      <c r="H3804" t="s">
        <v>10664</v>
      </c>
      <c r="I3804">
        <v>35.619999999999997</v>
      </c>
      <c r="J3804">
        <v>3.75</v>
      </c>
      <c r="K3804">
        <v>0.5</v>
      </c>
      <c r="L3804" t="s">
        <v>12262</v>
      </c>
      <c r="M3804" t="s">
        <v>12167</v>
      </c>
      <c r="N3804" t="s">
        <v>12167</v>
      </c>
      <c r="O3804" t="s">
        <v>10674</v>
      </c>
      <c r="P3804" t="s">
        <v>10668</v>
      </c>
      <c r="Q3804" t="s">
        <v>10729</v>
      </c>
      <c r="R3804" t="s">
        <v>10771</v>
      </c>
      <c r="S3804" t="s">
        <v>10685</v>
      </c>
      <c r="T3804">
        <v>0.37</v>
      </c>
      <c r="U3804" s="1">
        <v>41016</v>
      </c>
      <c r="V3804">
        <f t="shared" si="59"/>
        <v>2012</v>
      </c>
    </row>
    <row r="3805" spans="1:22" x14ac:dyDescent="0.3">
      <c r="A3805">
        <v>7149</v>
      </c>
      <c r="B3805">
        <v>51008</v>
      </c>
      <c r="C3805" s="1">
        <v>40775</v>
      </c>
      <c r="D3805" t="s">
        <v>10671</v>
      </c>
      <c r="E3805">
        <v>20</v>
      </c>
      <c r="F3805">
        <v>269.66000000000003</v>
      </c>
      <c r="G3805">
        <v>0.02</v>
      </c>
      <c r="H3805" t="s">
        <v>10664</v>
      </c>
      <c r="I3805">
        <v>-59.13</v>
      </c>
      <c r="J3805">
        <v>12.88</v>
      </c>
      <c r="K3805">
        <v>4.59</v>
      </c>
      <c r="L3805" t="s">
        <v>12278</v>
      </c>
      <c r="M3805" t="s">
        <v>12167</v>
      </c>
      <c r="N3805" t="s">
        <v>12167</v>
      </c>
      <c r="O3805" t="s">
        <v>10674</v>
      </c>
      <c r="P3805" t="s">
        <v>10668</v>
      </c>
      <c r="Q3805" t="s">
        <v>10791</v>
      </c>
      <c r="V3805">
        <f t="shared" si="59"/>
        <v>2011</v>
      </c>
    </row>
    <row r="3806" spans="1:22" x14ac:dyDescent="0.3">
      <c r="A3806">
        <v>7211</v>
      </c>
      <c r="B3806">
        <v>51463</v>
      </c>
      <c r="C3806" s="1">
        <v>40894</v>
      </c>
      <c r="D3806" t="s">
        <v>10663</v>
      </c>
      <c r="E3806">
        <v>4</v>
      </c>
      <c r="F3806">
        <v>28.34</v>
      </c>
      <c r="G3806">
        <v>0.01</v>
      </c>
      <c r="H3806" t="s">
        <v>10664</v>
      </c>
      <c r="I3806">
        <v>-18.55</v>
      </c>
      <c r="J3806">
        <v>4.9800000000000004</v>
      </c>
      <c r="K3806">
        <v>7.44</v>
      </c>
      <c r="L3806" t="s">
        <v>12142</v>
      </c>
      <c r="M3806" t="s">
        <v>12167</v>
      </c>
      <c r="N3806" t="s">
        <v>12167</v>
      </c>
      <c r="O3806" t="s">
        <v>10681</v>
      </c>
      <c r="P3806" t="s">
        <v>10668</v>
      </c>
      <c r="Q3806" t="s">
        <v>10702</v>
      </c>
      <c r="R3806" t="s">
        <v>11752</v>
      </c>
      <c r="S3806" t="s">
        <v>10685</v>
      </c>
      <c r="T3806">
        <v>0.36</v>
      </c>
      <c r="U3806" s="1">
        <v>40903</v>
      </c>
      <c r="V3806">
        <f t="shared" si="59"/>
        <v>2011</v>
      </c>
    </row>
    <row r="3807" spans="1:22" x14ac:dyDescent="0.3">
      <c r="A3807">
        <v>7212</v>
      </c>
      <c r="B3807">
        <v>51463</v>
      </c>
      <c r="C3807" s="1">
        <v>40894</v>
      </c>
      <c r="D3807" t="s">
        <v>10663</v>
      </c>
      <c r="E3807">
        <v>7</v>
      </c>
      <c r="F3807">
        <v>405.33949999999999</v>
      </c>
      <c r="G3807">
        <v>0.01</v>
      </c>
      <c r="H3807" t="s">
        <v>10697</v>
      </c>
      <c r="I3807">
        <v>-147.88</v>
      </c>
      <c r="J3807">
        <v>65.989999999999995</v>
      </c>
      <c r="K3807">
        <v>3.9</v>
      </c>
      <c r="L3807" t="s">
        <v>12142</v>
      </c>
      <c r="M3807" t="s">
        <v>12167</v>
      </c>
      <c r="N3807" t="s">
        <v>12167</v>
      </c>
      <c r="O3807" t="s">
        <v>10681</v>
      </c>
      <c r="P3807" t="s">
        <v>10682</v>
      </c>
      <c r="Q3807" t="s">
        <v>10683</v>
      </c>
      <c r="R3807" t="s">
        <v>11006</v>
      </c>
      <c r="S3807" t="s">
        <v>10685</v>
      </c>
      <c r="T3807">
        <v>0.55000000000000004</v>
      </c>
      <c r="U3807" s="1">
        <v>40894</v>
      </c>
      <c r="V3807">
        <f t="shared" si="59"/>
        <v>2011</v>
      </c>
    </row>
    <row r="3808" spans="1:22" x14ac:dyDescent="0.3">
      <c r="A3808">
        <v>7279</v>
      </c>
      <c r="B3808">
        <v>51943</v>
      </c>
      <c r="C3808" s="1">
        <v>39927</v>
      </c>
      <c r="D3808" t="s">
        <v>10671</v>
      </c>
      <c r="E3808">
        <v>11</v>
      </c>
      <c r="F3808">
        <v>113.19</v>
      </c>
      <c r="G3808">
        <v>0.04</v>
      </c>
      <c r="H3808" t="s">
        <v>10664</v>
      </c>
      <c r="I3808">
        <v>-53.25</v>
      </c>
      <c r="J3808">
        <v>9.06</v>
      </c>
      <c r="K3808">
        <v>9.86</v>
      </c>
      <c r="L3808" t="s">
        <v>12231</v>
      </c>
      <c r="M3808" t="s">
        <v>12167</v>
      </c>
      <c r="N3808" t="s">
        <v>12167</v>
      </c>
      <c r="O3808" t="s">
        <v>10701</v>
      </c>
      <c r="P3808" t="s">
        <v>10668</v>
      </c>
      <c r="Q3808" t="s">
        <v>10702</v>
      </c>
      <c r="R3808" t="s">
        <v>11533</v>
      </c>
      <c r="S3808" t="s">
        <v>10685</v>
      </c>
      <c r="T3808">
        <v>0.4</v>
      </c>
      <c r="U3808" s="1">
        <v>39928</v>
      </c>
      <c r="V3808">
        <f t="shared" si="59"/>
        <v>2009</v>
      </c>
    </row>
    <row r="3809" spans="1:22" x14ac:dyDescent="0.3">
      <c r="A3809">
        <v>7280</v>
      </c>
      <c r="B3809">
        <v>51943</v>
      </c>
      <c r="C3809" s="1">
        <v>39927</v>
      </c>
      <c r="D3809" t="s">
        <v>10671</v>
      </c>
      <c r="E3809">
        <v>13</v>
      </c>
      <c r="F3809">
        <v>196.04</v>
      </c>
      <c r="G3809">
        <v>0.04</v>
      </c>
      <c r="H3809" t="s">
        <v>10664</v>
      </c>
      <c r="I3809">
        <v>2.13</v>
      </c>
      <c r="J3809">
        <v>14.27</v>
      </c>
      <c r="K3809">
        <v>7.27</v>
      </c>
      <c r="L3809" t="s">
        <v>12231</v>
      </c>
      <c r="M3809" t="s">
        <v>12167</v>
      </c>
      <c r="N3809" t="s">
        <v>12167</v>
      </c>
      <c r="O3809" t="s">
        <v>10701</v>
      </c>
      <c r="P3809" t="s">
        <v>10668</v>
      </c>
      <c r="Q3809" t="s">
        <v>10678</v>
      </c>
      <c r="R3809" t="s">
        <v>11276</v>
      </c>
      <c r="V3809">
        <f t="shared" si="59"/>
        <v>2009</v>
      </c>
    </row>
    <row r="3810" spans="1:22" x14ac:dyDescent="0.3">
      <c r="A3810">
        <v>7281</v>
      </c>
      <c r="B3810">
        <v>51943</v>
      </c>
      <c r="C3810" s="1">
        <v>39927</v>
      </c>
      <c r="D3810" t="s">
        <v>10671</v>
      </c>
      <c r="E3810">
        <v>28</v>
      </c>
      <c r="F3810">
        <v>140.02000000000001</v>
      </c>
      <c r="G3810">
        <v>0.03</v>
      </c>
      <c r="H3810" t="s">
        <v>10664</v>
      </c>
      <c r="I3810">
        <v>66.709999999999994</v>
      </c>
      <c r="J3810">
        <v>4.91</v>
      </c>
      <c r="K3810">
        <v>0.5</v>
      </c>
      <c r="L3810" t="s">
        <v>12231</v>
      </c>
      <c r="M3810" t="s">
        <v>12167</v>
      </c>
      <c r="N3810" t="s">
        <v>12167</v>
      </c>
      <c r="O3810" t="s">
        <v>10701</v>
      </c>
      <c r="P3810" t="s">
        <v>10668</v>
      </c>
      <c r="Q3810" t="s">
        <v>10729</v>
      </c>
      <c r="R3810" t="s">
        <v>11949</v>
      </c>
      <c r="S3810" t="s">
        <v>10685</v>
      </c>
      <c r="T3810">
        <v>0.36</v>
      </c>
      <c r="U3810" s="1">
        <v>39930</v>
      </c>
      <c r="V3810">
        <f t="shared" si="59"/>
        <v>2009</v>
      </c>
    </row>
    <row r="3811" spans="1:22" x14ac:dyDescent="0.3">
      <c r="A3811">
        <v>7299</v>
      </c>
      <c r="B3811">
        <v>52039</v>
      </c>
      <c r="C3811" s="1">
        <v>41123</v>
      </c>
      <c r="D3811" t="s">
        <v>10719</v>
      </c>
      <c r="E3811">
        <v>48</v>
      </c>
      <c r="F3811">
        <v>2006.38</v>
      </c>
      <c r="G3811">
        <v>0</v>
      </c>
      <c r="H3811" t="s">
        <v>10664</v>
      </c>
      <c r="I3811">
        <v>840.46</v>
      </c>
      <c r="J3811">
        <v>40.98</v>
      </c>
      <c r="K3811">
        <v>1.99</v>
      </c>
      <c r="L3811" t="s">
        <v>12269</v>
      </c>
      <c r="M3811" t="s">
        <v>12167</v>
      </c>
      <c r="N3811" t="s">
        <v>12167</v>
      </c>
      <c r="O3811" t="s">
        <v>10681</v>
      </c>
      <c r="P3811" t="s">
        <v>10682</v>
      </c>
      <c r="Q3811" t="s">
        <v>10711</v>
      </c>
      <c r="R3811" t="s">
        <v>11333</v>
      </c>
      <c r="V3811">
        <f t="shared" si="59"/>
        <v>2012</v>
      </c>
    </row>
    <row r="3812" spans="1:22" x14ac:dyDescent="0.3">
      <c r="A3812">
        <v>7336</v>
      </c>
      <c r="B3812">
        <v>52290</v>
      </c>
      <c r="C3812" s="1">
        <v>41050</v>
      </c>
      <c r="D3812" t="s">
        <v>10663</v>
      </c>
      <c r="E3812">
        <v>7</v>
      </c>
      <c r="F3812">
        <v>1134.05</v>
      </c>
      <c r="G3812">
        <v>0.08</v>
      </c>
      <c r="H3812" t="s">
        <v>10664</v>
      </c>
      <c r="I3812">
        <v>149.5</v>
      </c>
      <c r="J3812">
        <v>172.99</v>
      </c>
      <c r="K3812">
        <v>19.989999999999998</v>
      </c>
      <c r="L3812" t="s">
        <v>12248</v>
      </c>
      <c r="M3812" t="s">
        <v>12167</v>
      </c>
      <c r="N3812" t="s">
        <v>12167</v>
      </c>
      <c r="O3812" t="s">
        <v>10667</v>
      </c>
      <c r="P3812" t="s">
        <v>10668</v>
      </c>
      <c r="Q3812" t="s">
        <v>10678</v>
      </c>
      <c r="R3812" t="s">
        <v>11235</v>
      </c>
      <c r="S3812" t="s">
        <v>10685</v>
      </c>
      <c r="T3812">
        <v>0.39</v>
      </c>
      <c r="U3812" s="1">
        <v>41054</v>
      </c>
      <c r="V3812">
        <f t="shared" si="59"/>
        <v>2012</v>
      </c>
    </row>
    <row r="3813" spans="1:22" x14ac:dyDescent="0.3">
      <c r="A3813">
        <v>7337</v>
      </c>
      <c r="B3813">
        <v>52290</v>
      </c>
      <c r="C3813" s="1">
        <v>41050</v>
      </c>
      <c r="D3813" t="s">
        <v>10663</v>
      </c>
      <c r="E3813">
        <v>28</v>
      </c>
      <c r="F3813">
        <v>1470.0495000000001</v>
      </c>
      <c r="G3813">
        <v>0.1</v>
      </c>
      <c r="H3813" t="s">
        <v>10664</v>
      </c>
      <c r="I3813">
        <v>185.94</v>
      </c>
      <c r="J3813">
        <v>65.989999999999995</v>
      </c>
      <c r="K3813">
        <v>4.99</v>
      </c>
      <c r="L3813" t="s">
        <v>12248</v>
      </c>
      <c r="M3813" t="s">
        <v>12167</v>
      </c>
      <c r="N3813" t="s">
        <v>12167</v>
      </c>
      <c r="O3813" t="s">
        <v>10667</v>
      </c>
      <c r="P3813" t="s">
        <v>10682</v>
      </c>
      <c r="Q3813" t="s">
        <v>10683</v>
      </c>
      <c r="R3813" t="s">
        <v>11309</v>
      </c>
      <c r="S3813" t="s">
        <v>10685</v>
      </c>
      <c r="T3813">
        <v>0.56999999999999995</v>
      </c>
      <c r="U3813" s="1">
        <v>41059</v>
      </c>
      <c r="V3813">
        <f t="shared" si="59"/>
        <v>2012</v>
      </c>
    </row>
    <row r="3814" spans="1:22" x14ac:dyDescent="0.3">
      <c r="A3814">
        <v>7362</v>
      </c>
      <c r="B3814">
        <v>52480</v>
      </c>
      <c r="C3814" s="1">
        <v>40386</v>
      </c>
      <c r="D3814" t="s">
        <v>10686</v>
      </c>
      <c r="E3814">
        <v>47</v>
      </c>
      <c r="F3814">
        <v>1020.88</v>
      </c>
      <c r="G3814">
        <v>0.08</v>
      </c>
      <c r="H3814" t="s">
        <v>10664</v>
      </c>
      <c r="I3814">
        <v>173.94</v>
      </c>
      <c r="J3814">
        <v>22.72</v>
      </c>
      <c r="K3814">
        <v>8.99</v>
      </c>
      <c r="L3814" t="s">
        <v>12230</v>
      </c>
      <c r="M3814" t="s">
        <v>12167</v>
      </c>
      <c r="N3814" t="s">
        <v>12167</v>
      </c>
      <c r="O3814" t="s">
        <v>10701</v>
      </c>
      <c r="P3814" t="s">
        <v>10690</v>
      </c>
      <c r="Q3814" t="s">
        <v>10691</v>
      </c>
      <c r="R3814" t="s">
        <v>10953</v>
      </c>
      <c r="S3814" t="s">
        <v>10693</v>
      </c>
      <c r="T3814">
        <v>0.44</v>
      </c>
      <c r="U3814" s="1">
        <v>40388</v>
      </c>
      <c r="V3814">
        <f t="shared" si="59"/>
        <v>2010</v>
      </c>
    </row>
    <row r="3815" spans="1:22" x14ac:dyDescent="0.3">
      <c r="A3815">
        <v>7365</v>
      </c>
      <c r="B3815">
        <v>52486</v>
      </c>
      <c r="C3815" s="1">
        <v>40547</v>
      </c>
      <c r="D3815" t="s">
        <v>10686</v>
      </c>
      <c r="E3815">
        <v>41</v>
      </c>
      <c r="F3815">
        <v>11883.2</v>
      </c>
      <c r="G3815">
        <v>0.1</v>
      </c>
      <c r="H3815" t="s">
        <v>10664</v>
      </c>
      <c r="I3815">
        <v>4160.88</v>
      </c>
      <c r="J3815">
        <v>300.97000000000003</v>
      </c>
      <c r="K3815">
        <v>7.18</v>
      </c>
      <c r="L3815" t="s">
        <v>12231</v>
      </c>
      <c r="M3815" t="s">
        <v>12167</v>
      </c>
      <c r="N3815" t="s">
        <v>12167</v>
      </c>
      <c r="O3815" t="s">
        <v>10701</v>
      </c>
      <c r="P3815" t="s">
        <v>10682</v>
      </c>
      <c r="Q3815" t="s">
        <v>10711</v>
      </c>
      <c r="R3815" t="s">
        <v>12229</v>
      </c>
      <c r="S3815" t="s">
        <v>10685</v>
      </c>
      <c r="T3815">
        <v>0.48</v>
      </c>
      <c r="U3815" s="1">
        <v>40548</v>
      </c>
      <c r="V3815">
        <f t="shared" si="59"/>
        <v>2011</v>
      </c>
    </row>
    <row r="3816" spans="1:22" x14ac:dyDescent="0.3">
      <c r="A3816">
        <v>7372</v>
      </c>
      <c r="B3816">
        <v>52519</v>
      </c>
      <c r="C3816" s="1">
        <v>41028</v>
      </c>
      <c r="D3816" t="s">
        <v>10671</v>
      </c>
      <c r="E3816">
        <v>6</v>
      </c>
      <c r="F3816">
        <v>120.38</v>
      </c>
      <c r="G3816">
        <v>0.09</v>
      </c>
      <c r="H3816" t="s">
        <v>10664</v>
      </c>
      <c r="I3816">
        <v>-29.77</v>
      </c>
      <c r="J3816">
        <v>20.48</v>
      </c>
      <c r="K3816">
        <v>6.32</v>
      </c>
      <c r="L3816" t="s">
        <v>11571</v>
      </c>
      <c r="M3816" t="s">
        <v>12167</v>
      </c>
      <c r="N3816" t="s">
        <v>12167</v>
      </c>
      <c r="O3816" t="s">
        <v>10681</v>
      </c>
      <c r="P3816" t="s">
        <v>10668</v>
      </c>
      <c r="Q3816" t="s">
        <v>10675</v>
      </c>
      <c r="R3816" t="s">
        <v>11496</v>
      </c>
      <c r="S3816" t="s">
        <v>10685</v>
      </c>
      <c r="T3816">
        <v>0.57999999999999996</v>
      </c>
      <c r="U3816" s="1">
        <v>41030</v>
      </c>
      <c r="V3816">
        <f t="shared" si="59"/>
        <v>2012</v>
      </c>
    </row>
    <row r="3817" spans="1:22" x14ac:dyDescent="0.3">
      <c r="A3817">
        <v>7448</v>
      </c>
      <c r="B3817">
        <v>53152</v>
      </c>
      <c r="C3817" s="1">
        <v>39877</v>
      </c>
      <c r="D3817" t="s">
        <v>10704</v>
      </c>
      <c r="E3817">
        <v>36</v>
      </c>
      <c r="F3817">
        <v>2051.8235</v>
      </c>
      <c r="G3817">
        <v>0.01</v>
      </c>
      <c r="H3817" t="s">
        <v>10697</v>
      </c>
      <c r="I3817">
        <v>350.36</v>
      </c>
      <c r="J3817">
        <v>65.989999999999995</v>
      </c>
      <c r="K3817">
        <v>8.8000000000000007</v>
      </c>
      <c r="L3817" t="s">
        <v>11571</v>
      </c>
      <c r="M3817" t="s">
        <v>12167</v>
      </c>
      <c r="N3817" t="s">
        <v>12167</v>
      </c>
      <c r="O3817" t="s">
        <v>10681</v>
      </c>
      <c r="P3817" t="s">
        <v>10682</v>
      </c>
      <c r="Q3817" t="s">
        <v>10683</v>
      </c>
      <c r="R3817">
        <v>6120</v>
      </c>
      <c r="S3817" t="s">
        <v>10685</v>
      </c>
      <c r="T3817">
        <v>0.57999999999999996</v>
      </c>
      <c r="U3817" s="1">
        <v>39877</v>
      </c>
      <c r="V3817">
        <f t="shared" si="59"/>
        <v>2009</v>
      </c>
    </row>
    <row r="3818" spans="1:22" x14ac:dyDescent="0.3">
      <c r="A3818">
        <v>7454</v>
      </c>
      <c r="B3818">
        <v>53188</v>
      </c>
      <c r="C3818" s="1">
        <v>41218</v>
      </c>
      <c r="D3818" t="s">
        <v>10671</v>
      </c>
      <c r="E3818">
        <v>22</v>
      </c>
      <c r="F3818">
        <v>621.21</v>
      </c>
      <c r="G3818">
        <v>7.0000000000000007E-2</v>
      </c>
      <c r="H3818" t="s">
        <v>10664</v>
      </c>
      <c r="I3818">
        <v>-42.35</v>
      </c>
      <c r="J3818">
        <v>29.74</v>
      </c>
      <c r="K3818">
        <v>6.64</v>
      </c>
      <c r="L3818" t="s">
        <v>12231</v>
      </c>
      <c r="M3818" t="s">
        <v>12167</v>
      </c>
      <c r="N3818" t="s">
        <v>12167</v>
      </c>
      <c r="O3818" t="s">
        <v>10701</v>
      </c>
      <c r="P3818" t="s">
        <v>10668</v>
      </c>
      <c r="Q3818" t="s">
        <v>10669</v>
      </c>
      <c r="R3818" t="s">
        <v>11012</v>
      </c>
      <c r="S3818" t="s">
        <v>10685</v>
      </c>
      <c r="T3818">
        <v>0.7</v>
      </c>
      <c r="U3818" s="1">
        <v>41219</v>
      </c>
      <c r="V3818">
        <f t="shared" si="59"/>
        <v>2012</v>
      </c>
    </row>
    <row r="3819" spans="1:22" x14ac:dyDescent="0.3">
      <c r="A3819">
        <v>7461</v>
      </c>
      <c r="B3819">
        <v>53223</v>
      </c>
      <c r="C3819" s="1">
        <v>41104</v>
      </c>
      <c r="D3819" t="s">
        <v>10663</v>
      </c>
      <c r="E3819">
        <v>2</v>
      </c>
      <c r="F3819">
        <v>13.29</v>
      </c>
      <c r="G3819">
        <v>0.08</v>
      </c>
      <c r="H3819" t="s">
        <v>10664</v>
      </c>
      <c r="I3819">
        <v>-10.33</v>
      </c>
      <c r="J3819">
        <v>4.24</v>
      </c>
      <c r="K3819">
        <v>5.41</v>
      </c>
      <c r="L3819" t="s">
        <v>12260</v>
      </c>
      <c r="M3819" t="s">
        <v>12167</v>
      </c>
      <c r="N3819" t="s">
        <v>12167</v>
      </c>
      <c r="O3819" t="s">
        <v>10681</v>
      </c>
      <c r="P3819" t="s">
        <v>10668</v>
      </c>
      <c r="Q3819" t="s">
        <v>10678</v>
      </c>
      <c r="R3819" t="s">
        <v>11478</v>
      </c>
      <c r="S3819" t="s">
        <v>10685</v>
      </c>
      <c r="T3819">
        <v>0.35</v>
      </c>
      <c r="U3819" s="1">
        <v>41111</v>
      </c>
      <c r="V3819">
        <f t="shared" si="59"/>
        <v>2012</v>
      </c>
    </row>
    <row r="3820" spans="1:22" x14ac:dyDescent="0.3">
      <c r="A3820">
        <v>7462</v>
      </c>
      <c r="B3820">
        <v>53248</v>
      </c>
      <c r="C3820" s="1">
        <v>40480</v>
      </c>
      <c r="D3820" t="s">
        <v>10719</v>
      </c>
      <c r="E3820">
        <v>7</v>
      </c>
      <c r="F3820">
        <v>2423.06</v>
      </c>
      <c r="G3820">
        <v>0.06</v>
      </c>
      <c r="H3820" t="s">
        <v>10672</v>
      </c>
      <c r="I3820">
        <v>-94.27</v>
      </c>
      <c r="J3820">
        <v>348.21</v>
      </c>
      <c r="K3820">
        <v>40.19</v>
      </c>
      <c r="L3820" t="s">
        <v>12252</v>
      </c>
      <c r="M3820" t="s">
        <v>12167</v>
      </c>
      <c r="N3820" t="s">
        <v>12167</v>
      </c>
      <c r="O3820" t="s">
        <v>10701</v>
      </c>
      <c r="P3820" t="s">
        <v>10690</v>
      </c>
      <c r="Q3820" t="s">
        <v>10724</v>
      </c>
      <c r="R3820" t="s">
        <v>11220</v>
      </c>
      <c r="S3820" t="s">
        <v>10723</v>
      </c>
      <c r="T3820">
        <v>0.62</v>
      </c>
      <c r="U3820" s="1">
        <v>40481</v>
      </c>
      <c r="V3820">
        <f t="shared" si="59"/>
        <v>2010</v>
      </c>
    </row>
    <row r="3821" spans="1:22" x14ac:dyDescent="0.3">
      <c r="A3821">
        <v>7481</v>
      </c>
      <c r="B3821">
        <v>53411</v>
      </c>
      <c r="C3821" s="1">
        <v>40876</v>
      </c>
      <c r="D3821" t="s">
        <v>10719</v>
      </c>
      <c r="E3821">
        <v>25</v>
      </c>
      <c r="F3821">
        <v>667.64</v>
      </c>
      <c r="G3821">
        <v>0.08</v>
      </c>
      <c r="H3821" t="s">
        <v>10664</v>
      </c>
      <c r="I3821">
        <v>-57.53</v>
      </c>
      <c r="J3821">
        <v>27.48</v>
      </c>
      <c r="K3821">
        <v>4</v>
      </c>
      <c r="L3821" t="s">
        <v>12252</v>
      </c>
      <c r="M3821" t="s">
        <v>12167</v>
      </c>
      <c r="N3821" t="s">
        <v>12167</v>
      </c>
      <c r="O3821" t="s">
        <v>10667</v>
      </c>
      <c r="P3821" t="s">
        <v>10682</v>
      </c>
      <c r="Q3821" t="s">
        <v>10711</v>
      </c>
      <c r="R3821" t="s">
        <v>11373</v>
      </c>
      <c r="S3821" t="s">
        <v>10685</v>
      </c>
      <c r="T3821">
        <v>0.75</v>
      </c>
      <c r="U3821" s="1">
        <v>40877</v>
      </c>
      <c r="V3821">
        <f t="shared" si="59"/>
        <v>2011</v>
      </c>
    </row>
    <row r="3822" spans="1:22" x14ac:dyDescent="0.3">
      <c r="A3822">
        <v>7517</v>
      </c>
      <c r="B3822">
        <v>53668</v>
      </c>
      <c r="C3822" s="1">
        <v>40268</v>
      </c>
      <c r="D3822" t="s">
        <v>10686</v>
      </c>
      <c r="E3822">
        <v>9</v>
      </c>
      <c r="F3822">
        <v>98.24</v>
      </c>
      <c r="G3822">
        <v>0.04</v>
      </c>
      <c r="H3822" t="s">
        <v>10664</v>
      </c>
      <c r="I3822">
        <v>-10.38</v>
      </c>
      <c r="J3822">
        <v>10.98</v>
      </c>
      <c r="K3822">
        <v>3.37</v>
      </c>
      <c r="L3822" t="s">
        <v>12231</v>
      </c>
      <c r="M3822" t="s">
        <v>12167</v>
      </c>
      <c r="N3822" t="s">
        <v>12167</v>
      </c>
      <c r="O3822" t="s">
        <v>10681</v>
      </c>
      <c r="P3822" t="s">
        <v>10668</v>
      </c>
      <c r="Q3822" t="s">
        <v>10791</v>
      </c>
      <c r="V3822">
        <f t="shared" si="59"/>
        <v>2010</v>
      </c>
    </row>
    <row r="3823" spans="1:22" x14ac:dyDescent="0.3">
      <c r="A3823">
        <v>7524</v>
      </c>
      <c r="B3823">
        <v>53730</v>
      </c>
      <c r="C3823" s="1">
        <v>41272</v>
      </c>
      <c r="D3823" t="s">
        <v>10671</v>
      </c>
      <c r="E3823">
        <v>40</v>
      </c>
      <c r="F3823">
        <v>181.8</v>
      </c>
      <c r="G3823">
        <v>0.05</v>
      </c>
      <c r="H3823" t="s">
        <v>10664</v>
      </c>
      <c r="I3823">
        <v>-144.74</v>
      </c>
      <c r="J3823">
        <v>4.54</v>
      </c>
      <c r="K3823">
        <v>5.83</v>
      </c>
      <c r="L3823" t="s">
        <v>11783</v>
      </c>
      <c r="M3823" t="s">
        <v>12167</v>
      </c>
      <c r="N3823" t="s">
        <v>12167</v>
      </c>
      <c r="O3823" t="s">
        <v>10681</v>
      </c>
      <c r="P3823" t="s">
        <v>10668</v>
      </c>
      <c r="Q3823" t="s">
        <v>10678</v>
      </c>
      <c r="R3823" t="s">
        <v>11916</v>
      </c>
      <c r="S3823" t="s">
        <v>10685</v>
      </c>
      <c r="T3823">
        <v>0.36</v>
      </c>
      <c r="U3823" s="1">
        <v>41273</v>
      </c>
      <c r="V3823">
        <f t="shared" si="59"/>
        <v>2012</v>
      </c>
    </row>
    <row r="3824" spans="1:22" x14ac:dyDescent="0.3">
      <c r="A3824">
        <v>7550</v>
      </c>
      <c r="B3824">
        <v>54020</v>
      </c>
      <c r="C3824" s="1">
        <v>40939</v>
      </c>
      <c r="D3824" t="s">
        <v>10663</v>
      </c>
      <c r="E3824">
        <v>35</v>
      </c>
      <c r="F3824">
        <v>648.58000000000004</v>
      </c>
      <c r="G3824">
        <v>0.05</v>
      </c>
      <c r="H3824" t="s">
        <v>10664</v>
      </c>
      <c r="I3824">
        <v>182.63</v>
      </c>
      <c r="J3824">
        <v>18.97</v>
      </c>
      <c r="K3824">
        <v>5.21</v>
      </c>
      <c r="L3824" t="s">
        <v>12257</v>
      </c>
      <c r="M3824" t="s">
        <v>12167</v>
      </c>
      <c r="N3824" t="s">
        <v>12167</v>
      </c>
      <c r="O3824" t="s">
        <v>10681</v>
      </c>
      <c r="P3824" t="s">
        <v>10668</v>
      </c>
      <c r="Q3824" t="s">
        <v>10702</v>
      </c>
      <c r="R3824" t="s">
        <v>10822</v>
      </c>
      <c r="S3824" t="s">
        <v>10685</v>
      </c>
      <c r="T3824">
        <v>0.37</v>
      </c>
      <c r="U3824" s="1">
        <v>40943</v>
      </c>
      <c r="V3824">
        <f t="shared" si="59"/>
        <v>2012</v>
      </c>
    </row>
    <row r="3825" spans="1:22" x14ac:dyDescent="0.3">
      <c r="A3825">
        <v>7551</v>
      </c>
      <c r="B3825">
        <v>54020</v>
      </c>
      <c r="C3825" s="1">
        <v>40939</v>
      </c>
      <c r="D3825" t="s">
        <v>10663</v>
      </c>
      <c r="E3825">
        <v>43</v>
      </c>
      <c r="F3825">
        <v>270.56</v>
      </c>
      <c r="G3825">
        <v>0.09</v>
      </c>
      <c r="H3825" t="s">
        <v>10664</v>
      </c>
      <c r="I3825">
        <v>-140.47999999999999</v>
      </c>
      <c r="J3825">
        <v>6.48</v>
      </c>
      <c r="K3825">
        <v>6.86</v>
      </c>
      <c r="L3825" t="s">
        <v>12257</v>
      </c>
      <c r="M3825" t="s">
        <v>12167</v>
      </c>
      <c r="N3825" t="s">
        <v>12167</v>
      </c>
      <c r="O3825" t="s">
        <v>10681</v>
      </c>
      <c r="P3825" t="s">
        <v>10668</v>
      </c>
      <c r="Q3825" t="s">
        <v>10702</v>
      </c>
      <c r="R3825" t="s">
        <v>11481</v>
      </c>
      <c r="S3825" t="s">
        <v>10685</v>
      </c>
      <c r="T3825">
        <v>0.37</v>
      </c>
      <c r="U3825" s="1">
        <v>40944</v>
      </c>
      <c r="V3825">
        <f t="shared" si="59"/>
        <v>2012</v>
      </c>
    </row>
    <row r="3826" spans="1:22" x14ac:dyDescent="0.3">
      <c r="A3826">
        <v>7596</v>
      </c>
      <c r="B3826">
        <v>54368</v>
      </c>
      <c r="C3826" s="1">
        <v>40848</v>
      </c>
      <c r="D3826" t="s">
        <v>10686</v>
      </c>
      <c r="E3826">
        <v>31</v>
      </c>
      <c r="F3826">
        <v>233.2</v>
      </c>
      <c r="G3826">
        <v>0.04</v>
      </c>
      <c r="H3826" t="s">
        <v>10664</v>
      </c>
      <c r="I3826">
        <v>-48.07</v>
      </c>
      <c r="J3826">
        <v>7.64</v>
      </c>
      <c r="K3826">
        <v>5.83</v>
      </c>
      <c r="L3826" t="s">
        <v>11341</v>
      </c>
      <c r="M3826" t="s">
        <v>12167</v>
      </c>
      <c r="N3826" t="s">
        <v>12167</v>
      </c>
      <c r="O3826" t="s">
        <v>10667</v>
      </c>
      <c r="P3826" t="s">
        <v>10668</v>
      </c>
      <c r="Q3826" t="s">
        <v>10702</v>
      </c>
      <c r="R3826" t="s">
        <v>11007</v>
      </c>
      <c r="V3826">
        <f t="shared" si="59"/>
        <v>2011</v>
      </c>
    </row>
    <row r="3827" spans="1:22" x14ac:dyDescent="0.3">
      <c r="A3827">
        <v>7597</v>
      </c>
      <c r="B3827">
        <v>54368</v>
      </c>
      <c r="C3827" s="1">
        <v>40848</v>
      </c>
      <c r="D3827" t="s">
        <v>10686</v>
      </c>
      <c r="E3827">
        <v>16</v>
      </c>
      <c r="F3827">
        <v>79.53</v>
      </c>
      <c r="G3827">
        <v>0.08</v>
      </c>
      <c r="H3827" t="s">
        <v>10664</v>
      </c>
      <c r="I3827">
        <v>-48.55</v>
      </c>
      <c r="J3827">
        <v>4.9800000000000004</v>
      </c>
      <c r="K3827">
        <v>5.49</v>
      </c>
      <c r="L3827" t="s">
        <v>11341</v>
      </c>
      <c r="M3827" t="s">
        <v>12167</v>
      </c>
      <c r="N3827" t="s">
        <v>12167</v>
      </c>
      <c r="O3827" t="s">
        <v>10667</v>
      </c>
      <c r="P3827" t="s">
        <v>10668</v>
      </c>
      <c r="Q3827" t="s">
        <v>10702</v>
      </c>
      <c r="R3827" t="s">
        <v>11811</v>
      </c>
      <c r="S3827" t="s">
        <v>10685</v>
      </c>
      <c r="T3827">
        <v>0.38</v>
      </c>
      <c r="U3827" s="1">
        <v>40849</v>
      </c>
      <c r="V3827">
        <f t="shared" si="59"/>
        <v>2011</v>
      </c>
    </row>
    <row r="3828" spans="1:22" x14ac:dyDescent="0.3">
      <c r="A3828">
        <v>7598</v>
      </c>
      <c r="B3828">
        <v>54368</v>
      </c>
      <c r="C3828" s="1">
        <v>40848</v>
      </c>
      <c r="D3828" t="s">
        <v>10686</v>
      </c>
      <c r="E3828">
        <v>43</v>
      </c>
      <c r="F3828">
        <v>1680.9770000000001</v>
      </c>
      <c r="G3828">
        <v>0.05</v>
      </c>
      <c r="H3828" t="s">
        <v>10664</v>
      </c>
      <c r="I3828">
        <v>383.09</v>
      </c>
      <c r="J3828">
        <v>45.99</v>
      </c>
      <c r="K3828">
        <v>4.99</v>
      </c>
      <c r="L3828" t="s">
        <v>11341</v>
      </c>
      <c r="M3828" t="s">
        <v>12167</v>
      </c>
      <c r="N3828" t="s">
        <v>12167</v>
      </c>
      <c r="O3828" t="s">
        <v>10667</v>
      </c>
      <c r="P3828" t="s">
        <v>10682</v>
      </c>
      <c r="Q3828" t="s">
        <v>10683</v>
      </c>
      <c r="R3828" t="s">
        <v>11248</v>
      </c>
      <c r="S3828" t="s">
        <v>10685</v>
      </c>
      <c r="T3828">
        <v>0.56000000000000005</v>
      </c>
      <c r="U3828" s="1">
        <v>40849</v>
      </c>
      <c r="V3828">
        <f t="shared" si="59"/>
        <v>2011</v>
      </c>
    </row>
    <row r="3829" spans="1:22" x14ac:dyDescent="0.3">
      <c r="A3829">
        <v>7640</v>
      </c>
      <c r="B3829">
        <v>54721</v>
      </c>
      <c r="C3829" s="1">
        <v>41200</v>
      </c>
      <c r="D3829" t="s">
        <v>10686</v>
      </c>
      <c r="E3829">
        <v>19</v>
      </c>
      <c r="F3829">
        <v>2002.4</v>
      </c>
      <c r="G3829">
        <v>0</v>
      </c>
      <c r="H3829" t="s">
        <v>10672</v>
      </c>
      <c r="I3829">
        <v>151.09</v>
      </c>
      <c r="J3829">
        <v>100.98</v>
      </c>
      <c r="K3829">
        <v>26.22</v>
      </c>
      <c r="L3829" t="s">
        <v>12142</v>
      </c>
      <c r="M3829" t="s">
        <v>12167</v>
      </c>
      <c r="N3829" t="s">
        <v>12167</v>
      </c>
      <c r="O3829" t="s">
        <v>10681</v>
      </c>
      <c r="P3829" t="s">
        <v>10690</v>
      </c>
      <c r="Q3829" t="s">
        <v>10721</v>
      </c>
      <c r="R3829" t="s">
        <v>10722</v>
      </c>
      <c r="S3829" t="s">
        <v>10723</v>
      </c>
      <c r="T3829">
        <v>0.6</v>
      </c>
      <c r="U3829" s="1">
        <v>41201</v>
      </c>
      <c r="V3829">
        <f t="shared" si="59"/>
        <v>2012</v>
      </c>
    </row>
    <row r="3830" spans="1:22" x14ac:dyDescent="0.3">
      <c r="A3830">
        <v>7673</v>
      </c>
      <c r="B3830">
        <v>55013</v>
      </c>
      <c r="C3830" s="1">
        <v>40736</v>
      </c>
      <c r="D3830" t="s">
        <v>10663</v>
      </c>
      <c r="E3830">
        <v>5</v>
      </c>
      <c r="F3830">
        <v>24.3</v>
      </c>
      <c r="G3830">
        <v>0.02</v>
      </c>
      <c r="H3830" t="s">
        <v>10664</v>
      </c>
      <c r="I3830">
        <v>3.14</v>
      </c>
      <c r="J3830">
        <v>4.91</v>
      </c>
      <c r="K3830">
        <v>0.5</v>
      </c>
      <c r="L3830" t="s">
        <v>11708</v>
      </c>
      <c r="M3830" t="s">
        <v>12167</v>
      </c>
      <c r="N3830" t="s">
        <v>12167</v>
      </c>
      <c r="O3830" t="s">
        <v>10701</v>
      </c>
      <c r="P3830" t="s">
        <v>10668</v>
      </c>
      <c r="Q3830" t="s">
        <v>10729</v>
      </c>
      <c r="R3830" t="s">
        <v>11949</v>
      </c>
      <c r="S3830" t="s">
        <v>10685</v>
      </c>
      <c r="T3830">
        <v>0.36</v>
      </c>
      <c r="U3830" s="1">
        <v>40743</v>
      </c>
      <c r="V3830">
        <f t="shared" si="59"/>
        <v>2011</v>
      </c>
    </row>
    <row r="3831" spans="1:22" x14ac:dyDescent="0.3">
      <c r="A3831">
        <v>7674</v>
      </c>
      <c r="B3831">
        <v>55013</v>
      </c>
      <c r="C3831" s="1">
        <v>40736</v>
      </c>
      <c r="D3831" t="s">
        <v>10663</v>
      </c>
      <c r="E3831">
        <v>14</v>
      </c>
      <c r="F3831">
        <v>322.61</v>
      </c>
      <c r="G3831">
        <v>0.02</v>
      </c>
      <c r="H3831" t="s">
        <v>10664</v>
      </c>
      <c r="I3831">
        <v>19.37</v>
      </c>
      <c r="J3831">
        <v>22.01</v>
      </c>
      <c r="K3831">
        <v>5.53</v>
      </c>
      <c r="L3831" t="s">
        <v>11708</v>
      </c>
      <c r="M3831" t="s">
        <v>12167</v>
      </c>
      <c r="N3831" t="s">
        <v>12167</v>
      </c>
      <c r="O3831" t="s">
        <v>10701</v>
      </c>
      <c r="P3831" t="s">
        <v>10668</v>
      </c>
      <c r="Q3831" t="s">
        <v>10736</v>
      </c>
      <c r="R3831" t="s">
        <v>11741</v>
      </c>
      <c r="S3831" t="s">
        <v>10693</v>
      </c>
      <c r="T3831">
        <v>0.59</v>
      </c>
      <c r="U3831" s="1">
        <v>40741</v>
      </c>
      <c r="V3831">
        <f t="shared" si="59"/>
        <v>2011</v>
      </c>
    </row>
    <row r="3832" spans="1:22" x14ac:dyDescent="0.3">
      <c r="A3832">
        <v>7686</v>
      </c>
      <c r="B3832">
        <v>55077</v>
      </c>
      <c r="C3832" s="1">
        <v>40820</v>
      </c>
      <c r="D3832" t="s">
        <v>10719</v>
      </c>
      <c r="E3832">
        <v>2</v>
      </c>
      <c r="F3832">
        <v>31.7</v>
      </c>
      <c r="G3832">
        <v>0.05</v>
      </c>
      <c r="H3832" t="s">
        <v>10664</v>
      </c>
      <c r="I3832">
        <v>-44.39</v>
      </c>
      <c r="J3832">
        <v>14.48</v>
      </c>
      <c r="K3832">
        <v>1.99</v>
      </c>
      <c r="L3832" t="s">
        <v>12260</v>
      </c>
      <c r="M3832" t="s">
        <v>12167</v>
      </c>
      <c r="N3832" t="s">
        <v>12167</v>
      </c>
      <c r="O3832" t="s">
        <v>10681</v>
      </c>
      <c r="P3832" t="s">
        <v>10682</v>
      </c>
      <c r="Q3832" t="s">
        <v>10711</v>
      </c>
      <c r="R3832" t="s">
        <v>10943</v>
      </c>
      <c r="S3832" t="s">
        <v>10693</v>
      </c>
      <c r="T3832">
        <v>0.49</v>
      </c>
      <c r="U3832" s="1">
        <v>40822</v>
      </c>
      <c r="V3832">
        <f t="shared" si="59"/>
        <v>2011</v>
      </c>
    </row>
    <row r="3833" spans="1:22" x14ac:dyDescent="0.3">
      <c r="A3833">
        <v>7687</v>
      </c>
      <c r="B3833">
        <v>55077</v>
      </c>
      <c r="C3833" s="1">
        <v>40820</v>
      </c>
      <c r="D3833" t="s">
        <v>10719</v>
      </c>
      <c r="E3833">
        <v>3</v>
      </c>
      <c r="F3833">
        <v>143.98150000000001</v>
      </c>
      <c r="G3833">
        <v>0.08</v>
      </c>
      <c r="H3833" t="s">
        <v>10664</v>
      </c>
      <c r="I3833">
        <v>-283.23</v>
      </c>
      <c r="J3833">
        <v>55.99</v>
      </c>
      <c r="K3833">
        <v>2.5</v>
      </c>
      <c r="L3833" t="s">
        <v>12260</v>
      </c>
      <c r="M3833" t="s">
        <v>12167</v>
      </c>
      <c r="N3833" t="s">
        <v>12167</v>
      </c>
      <c r="O3833" t="s">
        <v>10681</v>
      </c>
      <c r="P3833" t="s">
        <v>10682</v>
      </c>
      <c r="Q3833" t="s">
        <v>10683</v>
      </c>
      <c r="R3833" t="s">
        <v>11907</v>
      </c>
      <c r="S3833" t="s">
        <v>10693</v>
      </c>
      <c r="T3833">
        <v>0.83</v>
      </c>
      <c r="U3833" s="1">
        <v>40822</v>
      </c>
      <c r="V3833">
        <f t="shared" si="59"/>
        <v>2011</v>
      </c>
    </row>
    <row r="3834" spans="1:22" x14ac:dyDescent="0.3">
      <c r="A3834">
        <v>7703</v>
      </c>
      <c r="B3834">
        <v>55206</v>
      </c>
      <c r="C3834" s="1">
        <v>40849</v>
      </c>
      <c r="D3834" t="s">
        <v>10704</v>
      </c>
      <c r="E3834">
        <v>20</v>
      </c>
      <c r="F3834">
        <v>52.7</v>
      </c>
      <c r="G3834">
        <v>0.03</v>
      </c>
      <c r="H3834" t="s">
        <v>10697</v>
      </c>
      <c r="I3834">
        <v>-64.88</v>
      </c>
      <c r="J3834">
        <v>1.8</v>
      </c>
      <c r="K3834">
        <v>4.79</v>
      </c>
      <c r="L3834" t="s">
        <v>11341</v>
      </c>
      <c r="M3834" t="s">
        <v>12167</v>
      </c>
      <c r="N3834" t="s">
        <v>12167</v>
      </c>
      <c r="O3834" t="s">
        <v>10701</v>
      </c>
      <c r="P3834" t="s">
        <v>10668</v>
      </c>
      <c r="Q3834" t="s">
        <v>10678</v>
      </c>
      <c r="R3834" t="s">
        <v>11441</v>
      </c>
      <c r="S3834" t="s">
        <v>10685</v>
      </c>
      <c r="T3834">
        <v>0.37</v>
      </c>
      <c r="U3834" s="1">
        <v>40850</v>
      </c>
      <c r="V3834">
        <f t="shared" si="59"/>
        <v>2011</v>
      </c>
    </row>
    <row r="3835" spans="1:22" x14ac:dyDescent="0.3">
      <c r="A3835">
        <v>7755</v>
      </c>
      <c r="B3835">
        <v>55492</v>
      </c>
      <c r="C3835" s="1">
        <v>40805</v>
      </c>
      <c r="D3835" t="s">
        <v>10719</v>
      </c>
      <c r="E3835">
        <v>10</v>
      </c>
      <c r="F3835">
        <v>1124.2439999999999</v>
      </c>
      <c r="G3835">
        <v>0.03</v>
      </c>
      <c r="H3835" t="s">
        <v>10697</v>
      </c>
      <c r="I3835">
        <v>-126.45</v>
      </c>
      <c r="J3835">
        <v>125.99</v>
      </c>
      <c r="K3835">
        <v>7.69</v>
      </c>
      <c r="L3835" t="s">
        <v>12260</v>
      </c>
      <c r="M3835" t="s">
        <v>12167</v>
      </c>
      <c r="N3835" t="s">
        <v>12167</v>
      </c>
      <c r="O3835" t="s">
        <v>10681</v>
      </c>
      <c r="P3835" t="s">
        <v>10682</v>
      </c>
      <c r="Q3835" t="s">
        <v>10683</v>
      </c>
      <c r="R3835" t="s">
        <v>10770</v>
      </c>
      <c r="S3835" t="s">
        <v>10685</v>
      </c>
      <c r="T3835">
        <v>0.57999999999999996</v>
      </c>
      <c r="U3835" s="1">
        <v>40807</v>
      </c>
      <c r="V3835">
        <f t="shared" si="59"/>
        <v>2011</v>
      </c>
    </row>
    <row r="3836" spans="1:22" x14ac:dyDescent="0.3">
      <c r="A3836">
        <v>7789</v>
      </c>
      <c r="B3836">
        <v>55744</v>
      </c>
      <c r="C3836" s="1">
        <v>40836</v>
      </c>
      <c r="D3836" t="s">
        <v>10719</v>
      </c>
      <c r="E3836">
        <v>23</v>
      </c>
      <c r="F3836">
        <v>415.05500000000001</v>
      </c>
      <c r="G3836">
        <v>0.02</v>
      </c>
      <c r="H3836" t="s">
        <v>10664</v>
      </c>
      <c r="I3836">
        <v>-44.13</v>
      </c>
      <c r="J3836">
        <v>20.99</v>
      </c>
      <c r="K3836">
        <v>0.99</v>
      </c>
      <c r="L3836" t="s">
        <v>12270</v>
      </c>
      <c r="M3836" t="s">
        <v>12167</v>
      </c>
      <c r="N3836" t="s">
        <v>12167</v>
      </c>
      <c r="O3836" t="s">
        <v>10674</v>
      </c>
      <c r="P3836" t="s">
        <v>10682</v>
      </c>
      <c r="Q3836" t="s">
        <v>10683</v>
      </c>
      <c r="R3836" t="s">
        <v>11817</v>
      </c>
      <c r="S3836" t="s">
        <v>10693</v>
      </c>
      <c r="T3836">
        <v>0.83</v>
      </c>
      <c r="U3836" s="1">
        <v>40837</v>
      </c>
      <c r="V3836">
        <f t="shared" si="59"/>
        <v>2011</v>
      </c>
    </row>
    <row r="3837" spans="1:22" x14ac:dyDescent="0.3">
      <c r="A3837">
        <v>7828</v>
      </c>
      <c r="B3837">
        <v>55968</v>
      </c>
      <c r="C3837" s="1">
        <v>41182</v>
      </c>
      <c r="D3837" t="s">
        <v>10663</v>
      </c>
      <c r="E3837">
        <v>40</v>
      </c>
      <c r="F3837">
        <v>73.62</v>
      </c>
      <c r="G3837">
        <v>0.05</v>
      </c>
      <c r="H3837" t="s">
        <v>10664</v>
      </c>
      <c r="I3837">
        <v>0.86</v>
      </c>
      <c r="J3837">
        <v>1.82</v>
      </c>
      <c r="K3837">
        <v>1</v>
      </c>
      <c r="L3837" t="s">
        <v>12266</v>
      </c>
      <c r="M3837" t="s">
        <v>12167</v>
      </c>
      <c r="N3837" t="s">
        <v>12167</v>
      </c>
      <c r="O3837" t="s">
        <v>10701</v>
      </c>
      <c r="P3837" t="s">
        <v>10668</v>
      </c>
      <c r="Q3837" t="s">
        <v>10736</v>
      </c>
      <c r="R3837" t="s">
        <v>12054</v>
      </c>
      <c r="V3837">
        <f t="shared" si="59"/>
        <v>2012</v>
      </c>
    </row>
    <row r="3838" spans="1:22" x14ac:dyDescent="0.3">
      <c r="A3838">
        <v>7868</v>
      </c>
      <c r="B3838">
        <v>56288</v>
      </c>
      <c r="C3838" s="1">
        <v>40359</v>
      </c>
      <c r="D3838" t="s">
        <v>10686</v>
      </c>
      <c r="E3838">
        <v>37</v>
      </c>
      <c r="F3838">
        <v>1287.94</v>
      </c>
      <c r="G3838">
        <v>0.06</v>
      </c>
      <c r="H3838" t="s">
        <v>10664</v>
      </c>
      <c r="I3838">
        <v>140.35</v>
      </c>
      <c r="J3838">
        <v>35.89</v>
      </c>
      <c r="K3838">
        <v>14.72</v>
      </c>
      <c r="L3838" t="s">
        <v>12250</v>
      </c>
      <c r="M3838" t="s">
        <v>12167</v>
      </c>
      <c r="N3838" t="s">
        <v>12167</v>
      </c>
      <c r="O3838" t="s">
        <v>10667</v>
      </c>
      <c r="P3838" t="s">
        <v>10668</v>
      </c>
      <c r="Q3838" t="s">
        <v>10717</v>
      </c>
      <c r="R3838" t="s">
        <v>11420</v>
      </c>
      <c r="S3838" t="s">
        <v>10685</v>
      </c>
      <c r="T3838">
        <v>0.4</v>
      </c>
      <c r="U3838" s="1">
        <v>40359</v>
      </c>
      <c r="V3838">
        <f t="shared" si="59"/>
        <v>2010</v>
      </c>
    </row>
    <row r="3839" spans="1:22" x14ac:dyDescent="0.3">
      <c r="A3839">
        <v>7869</v>
      </c>
      <c r="B3839">
        <v>56288</v>
      </c>
      <c r="C3839" s="1">
        <v>40359</v>
      </c>
      <c r="D3839" t="s">
        <v>10686</v>
      </c>
      <c r="E3839">
        <v>39</v>
      </c>
      <c r="F3839">
        <v>585.36</v>
      </c>
      <c r="G3839">
        <v>7.0000000000000007E-2</v>
      </c>
      <c r="H3839" t="s">
        <v>10697</v>
      </c>
      <c r="I3839">
        <v>269.26</v>
      </c>
      <c r="J3839">
        <v>15.57</v>
      </c>
      <c r="K3839">
        <v>1.39</v>
      </c>
      <c r="L3839" t="s">
        <v>12250</v>
      </c>
      <c r="M3839" t="s">
        <v>12167</v>
      </c>
      <c r="N3839" t="s">
        <v>12167</v>
      </c>
      <c r="O3839" t="s">
        <v>10667</v>
      </c>
      <c r="P3839" t="s">
        <v>10668</v>
      </c>
      <c r="Q3839" t="s">
        <v>10717</v>
      </c>
      <c r="R3839" t="s">
        <v>11769</v>
      </c>
      <c r="S3839" t="s">
        <v>10685</v>
      </c>
      <c r="T3839">
        <v>0.38</v>
      </c>
      <c r="U3839" s="1">
        <v>40361</v>
      </c>
      <c r="V3839">
        <f t="shared" si="59"/>
        <v>2010</v>
      </c>
    </row>
    <row r="3840" spans="1:22" x14ac:dyDescent="0.3">
      <c r="A3840">
        <v>7870</v>
      </c>
      <c r="B3840">
        <v>56291</v>
      </c>
      <c r="C3840" s="1">
        <v>41169</v>
      </c>
      <c r="D3840" t="s">
        <v>10686</v>
      </c>
      <c r="E3840">
        <v>22</v>
      </c>
      <c r="F3840">
        <v>11022.53</v>
      </c>
      <c r="G3840">
        <v>0.06</v>
      </c>
      <c r="H3840" t="s">
        <v>10672</v>
      </c>
      <c r="I3840">
        <v>1869.86</v>
      </c>
      <c r="J3840">
        <v>517.48</v>
      </c>
      <c r="K3840">
        <v>16.63</v>
      </c>
      <c r="L3840" t="s">
        <v>12286</v>
      </c>
      <c r="M3840" t="s">
        <v>12167</v>
      </c>
      <c r="N3840" t="s">
        <v>12167</v>
      </c>
      <c r="O3840" t="s">
        <v>10681</v>
      </c>
      <c r="P3840" t="s">
        <v>10682</v>
      </c>
      <c r="Q3840" t="s">
        <v>10849</v>
      </c>
      <c r="R3840" t="s">
        <v>11456</v>
      </c>
      <c r="S3840" t="s">
        <v>10723</v>
      </c>
      <c r="T3840">
        <v>0.59</v>
      </c>
      <c r="U3840" s="1">
        <v>41171</v>
      </c>
      <c r="V3840">
        <f t="shared" si="59"/>
        <v>2012</v>
      </c>
    </row>
    <row r="3841" spans="1:22" x14ac:dyDescent="0.3">
      <c r="A3841">
        <v>7871</v>
      </c>
      <c r="B3841">
        <v>56291</v>
      </c>
      <c r="C3841" s="1">
        <v>41169</v>
      </c>
      <c r="D3841" t="s">
        <v>10686</v>
      </c>
      <c r="E3841">
        <v>25</v>
      </c>
      <c r="F3841">
        <v>377.37</v>
      </c>
      <c r="G3841">
        <v>0.04</v>
      </c>
      <c r="H3841" t="s">
        <v>10664</v>
      </c>
      <c r="I3841">
        <v>151.4</v>
      </c>
      <c r="J3841">
        <v>15.04</v>
      </c>
      <c r="K3841">
        <v>1.97</v>
      </c>
      <c r="L3841" t="s">
        <v>12286</v>
      </c>
      <c r="M3841" t="s">
        <v>12167</v>
      </c>
      <c r="N3841" t="s">
        <v>12167</v>
      </c>
      <c r="O3841" t="s">
        <v>10681</v>
      </c>
      <c r="P3841" t="s">
        <v>10668</v>
      </c>
      <c r="Q3841" t="s">
        <v>10702</v>
      </c>
      <c r="R3841" t="s">
        <v>11305</v>
      </c>
      <c r="S3841" t="s">
        <v>10709</v>
      </c>
      <c r="T3841">
        <v>0.39</v>
      </c>
      <c r="U3841" s="1">
        <v>41169</v>
      </c>
      <c r="V3841">
        <f t="shared" si="59"/>
        <v>2012</v>
      </c>
    </row>
    <row r="3842" spans="1:22" x14ac:dyDescent="0.3">
      <c r="A3842">
        <v>7872</v>
      </c>
      <c r="B3842">
        <v>56291</v>
      </c>
      <c r="C3842" s="1">
        <v>41169</v>
      </c>
      <c r="D3842" t="s">
        <v>10686</v>
      </c>
      <c r="E3842">
        <v>47</v>
      </c>
      <c r="F3842">
        <v>1200.7</v>
      </c>
      <c r="G3842">
        <v>0.06</v>
      </c>
      <c r="H3842" t="s">
        <v>10664</v>
      </c>
      <c r="I3842">
        <v>-37.270000000000003</v>
      </c>
      <c r="J3842">
        <v>24.98</v>
      </c>
      <c r="K3842">
        <v>8.7899999999999991</v>
      </c>
      <c r="L3842" t="s">
        <v>12286</v>
      </c>
      <c r="M3842" t="s">
        <v>12167</v>
      </c>
      <c r="N3842" t="s">
        <v>12167</v>
      </c>
      <c r="O3842" t="s">
        <v>10681</v>
      </c>
      <c r="P3842" t="s">
        <v>10668</v>
      </c>
      <c r="Q3842" t="s">
        <v>10669</v>
      </c>
      <c r="R3842" t="s">
        <v>12050</v>
      </c>
      <c r="S3842" t="s">
        <v>10685</v>
      </c>
      <c r="T3842">
        <v>0.66</v>
      </c>
      <c r="U3842" s="1">
        <v>41170</v>
      </c>
      <c r="V3842">
        <f t="shared" ref="V3842:V3905" si="60">YEAR(C3842)</f>
        <v>2012</v>
      </c>
    </row>
    <row r="3843" spans="1:22" x14ac:dyDescent="0.3">
      <c r="A3843">
        <v>7898</v>
      </c>
      <c r="B3843">
        <v>56486</v>
      </c>
      <c r="C3843" s="1">
        <v>39961</v>
      </c>
      <c r="D3843" t="s">
        <v>10719</v>
      </c>
      <c r="E3843">
        <v>11</v>
      </c>
      <c r="F3843">
        <v>73.62</v>
      </c>
      <c r="G3843">
        <v>0.03</v>
      </c>
      <c r="H3843" t="s">
        <v>10664</v>
      </c>
      <c r="I3843">
        <v>-23.5</v>
      </c>
      <c r="J3843">
        <v>5.98</v>
      </c>
      <c r="K3843">
        <v>5.35</v>
      </c>
      <c r="L3843" t="s">
        <v>12244</v>
      </c>
      <c r="M3843" t="s">
        <v>12167</v>
      </c>
      <c r="N3843" t="s">
        <v>12167</v>
      </c>
      <c r="O3843" t="s">
        <v>10681</v>
      </c>
      <c r="P3843" t="s">
        <v>10668</v>
      </c>
      <c r="Q3843" t="s">
        <v>10702</v>
      </c>
      <c r="R3843" t="s">
        <v>11487</v>
      </c>
      <c r="S3843" t="s">
        <v>10685</v>
      </c>
      <c r="T3843">
        <v>0.4</v>
      </c>
      <c r="U3843" s="1">
        <v>39962</v>
      </c>
      <c r="V3843">
        <f t="shared" si="60"/>
        <v>2009</v>
      </c>
    </row>
    <row r="3844" spans="1:22" x14ac:dyDescent="0.3">
      <c r="A3844">
        <v>7899</v>
      </c>
      <c r="B3844">
        <v>56514</v>
      </c>
      <c r="C3844" s="1">
        <v>40950</v>
      </c>
      <c r="D3844" t="s">
        <v>10663</v>
      </c>
      <c r="E3844">
        <v>3</v>
      </c>
      <c r="F3844">
        <v>110</v>
      </c>
      <c r="G3844">
        <v>0.02</v>
      </c>
      <c r="H3844" t="s">
        <v>10664</v>
      </c>
      <c r="I3844">
        <v>-24.43</v>
      </c>
      <c r="J3844">
        <v>30.98</v>
      </c>
      <c r="K3844">
        <v>11.63</v>
      </c>
      <c r="L3844" t="s">
        <v>12286</v>
      </c>
      <c r="M3844" t="s">
        <v>12167</v>
      </c>
      <c r="N3844" t="s">
        <v>12167</v>
      </c>
      <c r="O3844" t="s">
        <v>10681</v>
      </c>
      <c r="P3844" t="s">
        <v>10668</v>
      </c>
      <c r="Q3844" t="s">
        <v>10678</v>
      </c>
      <c r="R3844" t="s">
        <v>10867</v>
      </c>
      <c r="S3844" t="s">
        <v>10685</v>
      </c>
      <c r="T3844">
        <v>0.37</v>
      </c>
      <c r="U3844" s="1">
        <v>40957</v>
      </c>
      <c r="V3844">
        <f t="shared" si="60"/>
        <v>2012</v>
      </c>
    </row>
    <row r="3845" spans="1:22" x14ac:dyDescent="0.3">
      <c r="A3845">
        <v>7900</v>
      </c>
      <c r="B3845">
        <v>56514</v>
      </c>
      <c r="C3845" s="1">
        <v>40950</v>
      </c>
      <c r="D3845" t="s">
        <v>10663</v>
      </c>
      <c r="E3845">
        <v>35</v>
      </c>
      <c r="F3845">
        <v>186.89</v>
      </c>
      <c r="G3845">
        <v>0.02</v>
      </c>
      <c r="H3845" t="s">
        <v>10664</v>
      </c>
      <c r="I3845">
        <v>-153.19999999999999</v>
      </c>
      <c r="J3845">
        <v>4.9800000000000004</v>
      </c>
      <c r="K3845">
        <v>7.54</v>
      </c>
      <c r="L3845" t="s">
        <v>12286</v>
      </c>
      <c r="M3845" t="s">
        <v>12167</v>
      </c>
      <c r="N3845" t="s">
        <v>12167</v>
      </c>
      <c r="O3845" t="s">
        <v>10681</v>
      </c>
      <c r="P3845" t="s">
        <v>10668</v>
      </c>
      <c r="Q3845" t="s">
        <v>10702</v>
      </c>
      <c r="R3845" t="s">
        <v>12128</v>
      </c>
      <c r="S3845" t="s">
        <v>10685</v>
      </c>
      <c r="T3845">
        <v>0.38</v>
      </c>
      <c r="U3845" s="1">
        <v>40957</v>
      </c>
      <c r="V3845">
        <f t="shared" si="60"/>
        <v>2012</v>
      </c>
    </row>
    <row r="3846" spans="1:22" x14ac:dyDescent="0.3">
      <c r="A3846">
        <v>7928</v>
      </c>
      <c r="B3846">
        <v>56672</v>
      </c>
      <c r="C3846" s="1">
        <v>41041</v>
      </c>
      <c r="D3846" t="s">
        <v>10671</v>
      </c>
      <c r="E3846">
        <v>34</v>
      </c>
      <c r="F3846">
        <v>1132.32</v>
      </c>
      <c r="G3846">
        <v>0.1</v>
      </c>
      <c r="H3846" t="s">
        <v>10664</v>
      </c>
      <c r="I3846">
        <v>77.45</v>
      </c>
      <c r="J3846">
        <v>36.549999999999997</v>
      </c>
      <c r="K3846">
        <v>13.89</v>
      </c>
      <c r="L3846" t="s">
        <v>12262</v>
      </c>
      <c r="M3846" t="s">
        <v>12167</v>
      </c>
      <c r="N3846" t="s">
        <v>12167</v>
      </c>
      <c r="O3846" t="s">
        <v>10674</v>
      </c>
      <c r="P3846" t="s">
        <v>10668</v>
      </c>
      <c r="Q3846" t="s">
        <v>10736</v>
      </c>
      <c r="R3846" t="s">
        <v>10928</v>
      </c>
      <c r="V3846">
        <f t="shared" si="60"/>
        <v>2012</v>
      </c>
    </row>
    <row r="3847" spans="1:22" x14ac:dyDescent="0.3">
      <c r="A3847">
        <v>7929</v>
      </c>
      <c r="B3847">
        <v>56672</v>
      </c>
      <c r="C3847" s="1">
        <v>41041</v>
      </c>
      <c r="D3847" t="s">
        <v>10671</v>
      </c>
      <c r="E3847">
        <v>8</v>
      </c>
      <c r="F3847">
        <v>593.64</v>
      </c>
      <c r="G3847">
        <v>0.02</v>
      </c>
      <c r="H3847" t="s">
        <v>10672</v>
      </c>
      <c r="I3847">
        <v>65.25</v>
      </c>
      <c r="J3847">
        <v>85.29</v>
      </c>
      <c r="K3847">
        <v>60</v>
      </c>
      <c r="L3847" t="s">
        <v>12262</v>
      </c>
      <c r="M3847" t="s">
        <v>12167</v>
      </c>
      <c r="N3847" t="s">
        <v>12167</v>
      </c>
      <c r="O3847" t="s">
        <v>10674</v>
      </c>
      <c r="P3847" t="s">
        <v>10690</v>
      </c>
      <c r="Q3847" t="s">
        <v>10724</v>
      </c>
      <c r="R3847" t="s">
        <v>11297</v>
      </c>
      <c r="V3847">
        <f t="shared" si="60"/>
        <v>2012</v>
      </c>
    </row>
    <row r="3848" spans="1:22" x14ac:dyDescent="0.3">
      <c r="A3848">
        <v>7930</v>
      </c>
      <c r="B3848">
        <v>56672</v>
      </c>
      <c r="C3848" s="1">
        <v>41041</v>
      </c>
      <c r="D3848" t="s">
        <v>10671</v>
      </c>
      <c r="E3848">
        <v>45</v>
      </c>
      <c r="F3848">
        <v>2438.3694999999998</v>
      </c>
      <c r="G3848">
        <v>0.1</v>
      </c>
      <c r="H3848" t="s">
        <v>10664</v>
      </c>
      <c r="I3848">
        <v>317.2</v>
      </c>
      <c r="J3848">
        <v>65.989999999999995</v>
      </c>
      <c r="K3848">
        <v>8.99</v>
      </c>
      <c r="L3848" t="s">
        <v>12262</v>
      </c>
      <c r="M3848" t="s">
        <v>12167</v>
      </c>
      <c r="N3848" t="s">
        <v>12167</v>
      </c>
      <c r="O3848" t="s">
        <v>10674</v>
      </c>
      <c r="P3848" t="s">
        <v>10682</v>
      </c>
      <c r="Q3848" t="s">
        <v>10683</v>
      </c>
      <c r="R3848" t="s">
        <v>11665</v>
      </c>
      <c r="S3848" t="s">
        <v>10685</v>
      </c>
      <c r="T3848">
        <v>0.6</v>
      </c>
      <c r="U3848" s="1">
        <v>41043</v>
      </c>
      <c r="V3848">
        <f t="shared" si="60"/>
        <v>2012</v>
      </c>
    </row>
    <row r="3849" spans="1:22" x14ac:dyDescent="0.3">
      <c r="A3849">
        <v>7966</v>
      </c>
      <c r="B3849">
        <v>56931</v>
      </c>
      <c r="C3849" s="1">
        <v>40212</v>
      </c>
      <c r="D3849" t="s">
        <v>10671</v>
      </c>
      <c r="E3849">
        <v>34</v>
      </c>
      <c r="F3849">
        <v>232.41550000000001</v>
      </c>
      <c r="G3849">
        <v>0.05</v>
      </c>
      <c r="H3849" t="s">
        <v>10664</v>
      </c>
      <c r="I3849">
        <v>-110.59</v>
      </c>
      <c r="J3849">
        <v>7.99</v>
      </c>
      <c r="K3849">
        <v>5.03</v>
      </c>
      <c r="L3849" t="s">
        <v>12273</v>
      </c>
      <c r="M3849" t="s">
        <v>12167</v>
      </c>
      <c r="N3849" t="s">
        <v>12167</v>
      </c>
      <c r="O3849" t="s">
        <v>10667</v>
      </c>
      <c r="P3849" t="s">
        <v>10682</v>
      </c>
      <c r="Q3849" t="s">
        <v>10683</v>
      </c>
      <c r="R3849" t="s">
        <v>10781</v>
      </c>
      <c r="S3849" t="s">
        <v>10689</v>
      </c>
      <c r="T3849">
        <v>0.6</v>
      </c>
      <c r="U3849" s="1">
        <v>40214</v>
      </c>
      <c r="V3849">
        <f t="shared" si="60"/>
        <v>2010</v>
      </c>
    </row>
    <row r="3850" spans="1:22" x14ac:dyDescent="0.3">
      <c r="A3850">
        <v>7971</v>
      </c>
      <c r="B3850">
        <v>57025</v>
      </c>
      <c r="C3850" s="1">
        <v>41086</v>
      </c>
      <c r="D3850" t="s">
        <v>10704</v>
      </c>
      <c r="E3850">
        <v>8</v>
      </c>
      <c r="F3850">
        <v>71.099999999999994</v>
      </c>
      <c r="G3850">
        <v>0.03</v>
      </c>
      <c r="H3850" t="s">
        <v>10664</v>
      </c>
      <c r="I3850">
        <v>2.29</v>
      </c>
      <c r="J3850">
        <v>8.69</v>
      </c>
      <c r="K3850">
        <v>2.99</v>
      </c>
      <c r="L3850" t="s">
        <v>12247</v>
      </c>
      <c r="M3850" t="s">
        <v>12167</v>
      </c>
      <c r="N3850" t="s">
        <v>12167</v>
      </c>
      <c r="O3850" t="s">
        <v>10681</v>
      </c>
      <c r="P3850" t="s">
        <v>10668</v>
      </c>
      <c r="Q3850" t="s">
        <v>10678</v>
      </c>
      <c r="R3850" t="s">
        <v>10679</v>
      </c>
      <c r="V3850">
        <f t="shared" si="60"/>
        <v>2012</v>
      </c>
    </row>
    <row r="3851" spans="1:22" x14ac:dyDescent="0.3">
      <c r="A3851">
        <v>7979</v>
      </c>
      <c r="B3851">
        <v>57061</v>
      </c>
      <c r="C3851" s="1">
        <v>40147</v>
      </c>
      <c r="D3851" t="s">
        <v>10663</v>
      </c>
      <c r="E3851">
        <v>21</v>
      </c>
      <c r="F3851">
        <v>470.79</v>
      </c>
      <c r="G3851">
        <v>0.04</v>
      </c>
      <c r="H3851" t="s">
        <v>10664</v>
      </c>
      <c r="I3851">
        <v>-80.11</v>
      </c>
      <c r="J3851">
        <v>22.38</v>
      </c>
      <c r="K3851">
        <v>15.1</v>
      </c>
      <c r="L3851" t="s">
        <v>12273</v>
      </c>
      <c r="M3851" t="s">
        <v>12167</v>
      </c>
      <c r="N3851" t="s">
        <v>12167</v>
      </c>
      <c r="O3851" t="s">
        <v>10667</v>
      </c>
      <c r="P3851" t="s">
        <v>10668</v>
      </c>
      <c r="Q3851" t="s">
        <v>10678</v>
      </c>
      <c r="R3851" t="s">
        <v>11046</v>
      </c>
      <c r="V3851">
        <f t="shared" si="60"/>
        <v>2009</v>
      </c>
    </row>
    <row r="3852" spans="1:22" x14ac:dyDescent="0.3">
      <c r="A3852">
        <v>7980</v>
      </c>
      <c r="B3852">
        <v>57061</v>
      </c>
      <c r="C3852" s="1">
        <v>40147</v>
      </c>
      <c r="D3852" t="s">
        <v>10663</v>
      </c>
      <c r="E3852">
        <v>6</v>
      </c>
      <c r="F3852">
        <v>36.56</v>
      </c>
      <c r="G3852">
        <v>7.0000000000000007E-2</v>
      </c>
      <c r="H3852" t="s">
        <v>10664</v>
      </c>
      <c r="I3852">
        <v>6.22</v>
      </c>
      <c r="J3852">
        <v>6.3</v>
      </c>
      <c r="K3852">
        <v>0.5</v>
      </c>
      <c r="L3852" t="s">
        <v>12273</v>
      </c>
      <c r="M3852" t="s">
        <v>12167</v>
      </c>
      <c r="N3852" t="s">
        <v>12167</v>
      </c>
      <c r="O3852" t="s">
        <v>10667</v>
      </c>
      <c r="P3852" t="s">
        <v>10668</v>
      </c>
      <c r="Q3852" t="s">
        <v>10729</v>
      </c>
      <c r="R3852" t="s">
        <v>11089</v>
      </c>
      <c r="S3852" t="s">
        <v>10685</v>
      </c>
      <c r="T3852">
        <v>0.39</v>
      </c>
      <c r="U3852" s="1">
        <v>40147</v>
      </c>
      <c r="V3852">
        <f t="shared" si="60"/>
        <v>2009</v>
      </c>
    </row>
    <row r="3853" spans="1:22" x14ac:dyDescent="0.3">
      <c r="A3853">
        <v>7981</v>
      </c>
      <c r="B3853">
        <v>57061</v>
      </c>
      <c r="C3853" s="1">
        <v>40147</v>
      </c>
      <c r="D3853" t="s">
        <v>10663</v>
      </c>
      <c r="E3853">
        <v>3</v>
      </c>
      <c r="F3853">
        <v>55.17</v>
      </c>
      <c r="G3853">
        <v>0.06</v>
      </c>
      <c r="H3853" t="s">
        <v>10664</v>
      </c>
      <c r="I3853">
        <v>46.84</v>
      </c>
      <c r="J3853">
        <v>17.78</v>
      </c>
      <c r="K3853">
        <v>5.03</v>
      </c>
      <c r="L3853" t="s">
        <v>12273</v>
      </c>
      <c r="M3853" t="s">
        <v>12167</v>
      </c>
      <c r="N3853" t="s">
        <v>12167</v>
      </c>
      <c r="O3853" t="s">
        <v>10667</v>
      </c>
      <c r="P3853" t="s">
        <v>10690</v>
      </c>
      <c r="Q3853" t="s">
        <v>10691</v>
      </c>
      <c r="R3853" t="s">
        <v>11336</v>
      </c>
      <c r="S3853" t="s">
        <v>10685</v>
      </c>
      <c r="T3853">
        <v>0.54</v>
      </c>
      <c r="U3853" s="1">
        <v>40149</v>
      </c>
      <c r="V3853">
        <f t="shared" si="60"/>
        <v>2009</v>
      </c>
    </row>
    <row r="3854" spans="1:22" x14ac:dyDescent="0.3">
      <c r="A3854">
        <v>8008</v>
      </c>
      <c r="B3854">
        <v>57217</v>
      </c>
      <c r="C3854" s="1">
        <v>40564</v>
      </c>
      <c r="D3854" t="s">
        <v>10704</v>
      </c>
      <c r="E3854">
        <v>35</v>
      </c>
      <c r="F3854">
        <v>422.25</v>
      </c>
      <c r="G3854">
        <v>0.06</v>
      </c>
      <c r="H3854" t="s">
        <v>10664</v>
      </c>
      <c r="I3854">
        <v>-116.02</v>
      </c>
      <c r="J3854">
        <v>11.66</v>
      </c>
      <c r="K3854">
        <v>7.95</v>
      </c>
      <c r="L3854" t="s">
        <v>12241</v>
      </c>
      <c r="M3854" t="s">
        <v>12167</v>
      </c>
      <c r="N3854" t="s">
        <v>12167</v>
      </c>
      <c r="O3854" t="s">
        <v>10674</v>
      </c>
      <c r="P3854" t="s">
        <v>10668</v>
      </c>
      <c r="Q3854" t="s">
        <v>10736</v>
      </c>
      <c r="R3854" t="s">
        <v>11179</v>
      </c>
      <c r="V3854">
        <f t="shared" si="60"/>
        <v>2011</v>
      </c>
    </row>
    <row r="3855" spans="1:22" x14ac:dyDescent="0.3">
      <c r="A3855">
        <v>8054</v>
      </c>
      <c r="B3855">
        <v>57504</v>
      </c>
      <c r="C3855" s="1">
        <v>40029</v>
      </c>
      <c r="D3855" t="s">
        <v>10686</v>
      </c>
      <c r="E3855">
        <v>44</v>
      </c>
      <c r="F3855">
        <v>357.48</v>
      </c>
      <c r="G3855">
        <v>0.01</v>
      </c>
      <c r="H3855" t="s">
        <v>10664</v>
      </c>
      <c r="I3855">
        <v>160.02000000000001</v>
      </c>
      <c r="J3855">
        <v>7.64</v>
      </c>
      <c r="K3855">
        <v>1.39</v>
      </c>
      <c r="L3855" t="s">
        <v>12270</v>
      </c>
      <c r="M3855" t="s">
        <v>12167</v>
      </c>
      <c r="N3855" t="s">
        <v>12167</v>
      </c>
      <c r="O3855" t="s">
        <v>10674</v>
      </c>
      <c r="P3855" t="s">
        <v>10668</v>
      </c>
      <c r="Q3855" t="s">
        <v>10717</v>
      </c>
      <c r="R3855" t="s">
        <v>11744</v>
      </c>
      <c r="S3855" t="s">
        <v>10685</v>
      </c>
      <c r="T3855">
        <v>0.36</v>
      </c>
      <c r="U3855" s="1">
        <v>40032</v>
      </c>
      <c r="V3855">
        <f t="shared" si="60"/>
        <v>2009</v>
      </c>
    </row>
    <row r="3856" spans="1:22" x14ac:dyDescent="0.3">
      <c r="A3856">
        <v>8083</v>
      </c>
      <c r="B3856">
        <v>57666</v>
      </c>
      <c r="C3856" s="1">
        <v>39955</v>
      </c>
      <c r="D3856" t="s">
        <v>10686</v>
      </c>
      <c r="E3856">
        <v>45</v>
      </c>
      <c r="F3856">
        <v>1206.1500000000001</v>
      </c>
      <c r="G3856">
        <v>0.03</v>
      </c>
      <c r="H3856" t="s">
        <v>10664</v>
      </c>
      <c r="I3856">
        <v>304.2</v>
      </c>
      <c r="J3856">
        <v>25.98</v>
      </c>
      <c r="K3856">
        <v>4.08</v>
      </c>
      <c r="L3856" t="s">
        <v>12250</v>
      </c>
      <c r="M3856" t="s">
        <v>12167</v>
      </c>
      <c r="N3856" t="s">
        <v>12167</v>
      </c>
      <c r="O3856" t="s">
        <v>10667</v>
      </c>
      <c r="P3856" t="s">
        <v>10668</v>
      </c>
      <c r="Q3856" t="s">
        <v>10736</v>
      </c>
      <c r="R3856" t="s">
        <v>11732</v>
      </c>
      <c r="S3856" t="s">
        <v>10693</v>
      </c>
      <c r="T3856">
        <v>0.56999999999999995</v>
      </c>
      <c r="U3856" s="1">
        <v>39958</v>
      </c>
      <c r="V3856">
        <f t="shared" si="60"/>
        <v>2009</v>
      </c>
    </row>
    <row r="3857" spans="1:22" x14ac:dyDescent="0.3">
      <c r="A3857">
        <v>8084</v>
      </c>
      <c r="B3857">
        <v>57666</v>
      </c>
      <c r="C3857" s="1">
        <v>39955</v>
      </c>
      <c r="D3857" t="s">
        <v>10686</v>
      </c>
      <c r="E3857">
        <v>44</v>
      </c>
      <c r="F3857">
        <v>941.99</v>
      </c>
      <c r="G3857">
        <v>0.1</v>
      </c>
      <c r="H3857" t="s">
        <v>10672</v>
      </c>
      <c r="I3857">
        <v>-2111.36</v>
      </c>
      <c r="J3857">
        <v>20.98</v>
      </c>
      <c r="K3857">
        <v>53.03</v>
      </c>
      <c r="L3857" t="s">
        <v>12250</v>
      </c>
      <c r="M3857" t="s">
        <v>12167</v>
      </c>
      <c r="N3857" t="s">
        <v>12167</v>
      </c>
      <c r="O3857" t="s">
        <v>10667</v>
      </c>
      <c r="P3857" t="s">
        <v>10668</v>
      </c>
      <c r="Q3857" t="s">
        <v>10669</v>
      </c>
      <c r="R3857" t="s">
        <v>10857</v>
      </c>
      <c r="V3857">
        <f t="shared" si="60"/>
        <v>2009</v>
      </c>
    </row>
    <row r="3858" spans="1:22" x14ac:dyDescent="0.3">
      <c r="A3858">
        <v>8183</v>
      </c>
      <c r="B3858">
        <v>58496</v>
      </c>
      <c r="C3858" s="1">
        <v>40705</v>
      </c>
      <c r="D3858" t="s">
        <v>10686</v>
      </c>
      <c r="E3858">
        <v>20</v>
      </c>
      <c r="F3858">
        <v>137.97</v>
      </c>
      <c r="G3858">
        <v>0.06</v>
      </c>
      <c r="H3858" t="s">
        <v>10664</v>
      </c>
      <c r="I3858">
        <v>-123.94</v>
      </c>
      <c r="J3858">
        <v>6.48</v>
      </c>
      <c r="K3858">
        <v>10.050000000000001</v>
      </c>
      <c r="L3858" t="s">
        <v>12273</v>
      </c>
      <c r="M3858" t="s">
        <v>12167</v>
      </c>
      <c r="N3858" t="s">
        <v>12167</v>
      </c>
      <c r="O3858" t="s">
        <v>10667</v>
      </c>
      <c r="P3858" t="s">
        <v>10668</v>
      </c>
      <c r="Q3858" t="s">
        <v>10702</v>
      </c>
      <c r="R3858" t="s">
        <v>11473</v>
      </c>
      <c r="S3858" t="s">
        <v>10685</v>
      </c>
      <c r="T3858">
        <v>0.37</v>
      </c>
      <c r="U3858" s="1">
        <v>40707</v>
      </c>
      <c r="V3858">
        <f t="shared" si="60"/>
        <v>2011</v>
      </c>
    </row>
    <row r="3859" spans="1:22" x14ac:dyDescent="0.3">
      <c r="A3859">
        <v>8200</v>
      </c>
      <c r="B3859">
        <v>58628</v>
      </c>
      <c r="C3859" s="1">
        <v>39896</v>
      </c>
      <c r="D3859" t="s">
        <v>10704</v>
      </c>
      <c r="E3859">
        <v>23</v>
      </c>
      <c r="F3859">
        <v>2527.7919999999999</v>
      </c>
      <c r="G3859">
        <v>0.09</v>
      </c>
      <c r="H3859" t="s">
        <v>10672</v>
      </c>
      <c r="I3859">
        <v>-335.32</v>
      </c>
      <c r="J3859">
        <v>138.75</v>
      </c>
      <c r="K3859">
        <v>52.42</v>
      </c>
      <c r="L3859" t="s">
        <v>12273</v>
      </c>
      <c r="M3859" t="s">
        <v>12167</v>
      </c>
      <c r="N3859" t="s">
        <v>12167</v>
      </c>
      <c r="O3859" t="s">
        <v>10667</v>
      </c>
      <c r="P3859" t="s">
        <v>10690</v>
      </c>
      <c r="Q3859" t="s">
        <v>10724</v>
      </c>
      <c r="R3859" t="s">
        <v>12168</v>
      </c>
      <c r="S3859" t="s">
        <v>10723</v>
      </c>
      <c r="T3859">
        <v>0.74</v>
      </c>
      <c r="U3859" s="1">
        <v>39897</v>
      </c>
      <c r="V3859">
        <f t="shared" si="60"/>
        <v>2009</v>
      </c>
    </row>
    <row r="3860" spans="1:22" x14ac:dyDescent="0.3">
      <c r="A3860">
        <v>8234</v>
      </c>
      <c r="B3860">
        <v>58854</v>
      </c>
      <c r="C3860" s="1">
        <v>40292</v>
      </c>
      <c r="D3860" t="s">
        <v>10719</v>
      </c>
      <c r="E3860">
        <v>35</v>
      </c>
      <c r="F3860">
        <v>6130.9</v>
      </c>
      <c r="G3860">
        <v>0.03</v>
      </c>
      <c r="H3860" t="s">
        <v>10672</v>
      </c>
      <c r="I3860">
        <v>583.15</v>
      </c>
      <c r="J3860">
        <v>170.98</v>
      </c>
      <c r="K3860">
        <v>35.89</v>
      </c>
      <c r="L3860" t="s">
        <v>12287</v>
      </c>
      <c r="M3860" t="s">
        <v>12167</v>
      </c>
      <c r="N3860" t="s">
        <v>12167</v>
      </c>
      <c r="O3860" t="s">
        <v>10681</v>
      </c>
      <c r="P3860" t="s">
        <v>10690</v>
      </c>
      <c r="Q3860" t="s">
        <v>10721</v>
      </c>
      <c r="R3860" t="s">
        <v>11566</v>
      </c>
      <c r="S3860" t="s">
        <v>10723</v>
      </c>
      <c r="T3860">
        <v>0.66</v>
      </c>
      <c r="U3860" s="1">
        <v>40293</v>
      </c>
      <c r="V3860">
        <f t="shared" si="60"/>
        <v>2010</v>
      </c>
    </row>
    <row r="3861" spans="1:22" x14ac:dyDescent="0.3">
      <c r="A3861">
        <v>8235</v>
      </c>
      <c r="B3861">
        <v>58854</v>
      </c>
      <c r="C3861" s="1">
        <v>40292</v>
      </c>
      <c r="D3861" t="s">
        <v>10719</v>
      </c>
      <c r="E3861">
        <v>10</v>
      </c>
      <c r="F3861">
        <v>193.20500000000001</v>
      </c>
      <c r="G3861">
        <v>0</v>
      </c>
      <c r="H3861" t="s">
        <v>10664</v>
      </c>
      <c r="I3861">
        <v>-52.24</v>
      </c>
      <c r="J3861">
        <v>20.99</v>
      </c>
      <c r="K3861">
        <v>4.8099999999999996</v>
      </c>
      <c r="L3861" t="s">
        <v>12287</v>
      </c>
      <c r="M3861" t="s">
        <v>12167</v>
      </c>
      <c r="N3861" t="s">
        <v>12167</v>
      </c>
      <c r="O3861" t="s">
        <v>10681</v>
      </c>
      <c r="P3861" t="s">
        <v>10682</v>
      </c>
      <c r="Q3861" t="s">
        <v>10683</v>
      </c>
      <c r="R3861" t="s">
        <v>11371</v>
      </c>
      <c r="S3861" t="s">
        <v>10689</v>
      </c>
      <c r="T3861">
        <v>0.57999999999999996</v>
      </c>
      <c r="U3861" s="1">
        <v>40294</v>
      </c>
      <c r="V3861">
        <f t="shared" si="60"/>
        <v>2010</v>
      </c>
    </row>
    <row r="3862" spans="1:22" x14ac:dyDescent="0.3">
      <c r="A3862">
        <v>8243</v>
      </c>
      <c r="B3862">
        <v>58917</v>
      </c>
      <c r="C3862" s="1">
        <v>40970</v>
      </c>
      <c r="D3862" t="s">
        <v>10671</v>
      </c>
      <c r="E3862">
        <v>27</v>
      </c>
      <c r="F3862">
        <v>14300.26</v>
      </c>
      <c r="G3862">
        <v>0.01</v>
      </c>
      <c r="H3862" t="s">
        <v>10664</v>
      </c>
      <c r="I3862">
        <v>6279.18</v>
      </c>
      <c r="J3862">
        <v>499.99</v>
      </c>
      <c r="K3862">
        <v>24.49</v>
      </c>
      <c r="L3862" t="s">
        <v>12243</v>
      </c>
      <c r="M3862" t="s">
        <v>12167</v>
      </c>
      <c r="N3862" t="s">
        <v>12167</v>
      </c>
      <c r="O3862" t="s">
        <v>10667</v>
      </c>
      <c r="P3862" t="s">
        <v>10682</v>
      </c>
      <c r="Q3862" t="s">
        <v>10740</v>
      </c>
      <c r="R3862" t="s">
        <v>10856</v>
      </c>
      <c r="S3862" t="s">
        <v>10769</v>
      </c>
      <c r="T3862">
        <v>0.36</v>
      </c>
      <c r="U3862" s="1">
        <v>40971</v>
      </c>
      <c r="V3862">
        <f t="shared" si="60"/>
        <v>2012</v>
      </c>
    </row>
    <row r="3863" spans="1:22" x14ac:dyDescent="0.3">
      <c r="A3863">
        <v>8244</v>
      </c>
      <c r="B3863">
        <v>58917</v>
      </c>
      <c r="C3863" s="1">
        <v>40970</v>
      </c>
      <c r="D3863" t="s">
        <v>10671</v>
      </c>
      <c r="E3863">
        <v>3</v>
      </c>
      <c r="F3863">
        <v>62.88</v>
      </c>
      <c r="G3863">
        <v>0.09</v>
      </c>
      <c r="H3863" t="s">
        <v>10664</v>
      </c>
      <c r="I3863">
        <v>-25.96</v>
      </c>
      <c r="J3863">
        <v>21.98</v>
      </c>
      <c r="K3863">
        <v>2.87</v>
      </c>
      <c r="L3863" t="s">
        <v>12243</v>
      </c>
      <c r="M3863" t="s">
        <v>12167</v>
      </c>
      <c r="N3863" t="s">
        <v>12167</v>
      </c>
      <c r="O3863" t="s">
        <v>10667</v>
      </c>
      <c r="P3863" t="s">
        <v>10668</v>
      </c>
      <c r="Q3863" t="s">
        <v>10736</v>
      </c>
      <c r="R3863" t="s">
        <v>11113</v>
      </c>
      <c r="S3863" t="s">
        <v>10693</v>
      </c>
      <c r="T3863">
        <v>0.55000000000000004</v>
      </c>
      <c r="U3863" s="1">
        <v>40970</v>
      </c>
      <c r="V3863">
        <f t="shared" si="60"/>
        <v>2012</v>
      </c>
    </row>
    <row r="3864" spans="1:22" x14ac:dyDescent="0.3">
      <c r="A3864">
        <v>8266</v>
      </c>
      <c r="B3864">
        <v>59104</v>
      </c>
      <c r="C3864" s="1">
        <v>39856</v>
      </c>
      <c r="D3864" t="s">
        <v>10671</v>
      </c>
      <c r="E3864">
        <v>13</v>
      </c>
      <c r="F3864">
        <v>197.61</v>
      </c>
      <c r="G3864">
        <v>0.08</v>
      </c>
      <c r="H3864" t="s">
        <v>10697</v>
      </c>
      <c r="I3864">
        <v>3.46</v>
      </c>
      <c r="J3864">
        <v>14.27</v>
      </c>
      <c r="K3864">
        <v>7.27</v>
      </c>
      <c r="L3864" t="s">
        <v>11668</v>
      </c>
      <c r="M3864" t="s">
        <v>12167</v>
      </c>
      <c r="N3864" t="s">
        <v>12167</v>
      </c>
      <c r="O3864" t="s">
        <v>10667</v>
      </c>
      <c r="P3864" t="s">
        <v>10668</v>
      </c>
      <c r="Q3864" t="s">
        <v>10678</v>
      </c>
      <c r="R3864" t="s">
        <v>11276</v>
      </c>
      <c r="V3864">
        <f t="shared" si="60"/>
        <v>2009</v>
      </c>
    </row>
    <row r="3865" spans="1:22" x14ac:dyDescent="0.3">
      <c r="A3865">
        <v>8267</v>
      </c>
      <c r="B3865">
        <v>59104</v>
      </c>
      <c r="C3865" s="1">
        <v>39856</v>
      </c>
      <c r="D3865" t="s">
        <v>10671</v>
      </c>
      <c r="E3865">
        <v>22</v>
      </c>
      <c r="F3865">
        <v>68.92</v>
      </c>
      <c r="G3865">
        <v>0.04</v>
      </c>
      <c r="H3865" t="s">
        <v>10664</v>
      </c>
      <c r="I3865">
        <v>2.63</v>
      </c>
      <c r="J3865">
        <v>2.98</v>
      </c>
      <c r="K3865">
        <v>1.58</v>
      </c>
      <c r="L3865" t="s">
        <v>11668</v>
      </c>
      <c r="M3865" t="s">
        <v>12167</v>
      </c>
      <c r="N3865" t="s">
        <v>12167</v>
      </c>
      <c r="O3865" t="s">
        <v>10667</v>
      </c>
      <c r="P3865" t="s">
        <v>10668</v>
      </c>
      <c r="Q3865" t="s">
        <v>10707</v>
      </c>
      <c r="R3865" t="s">
        <v>11894</v>
      </c>
      <c r="S3865" t="s">
        <v>10709</v>
      </c>
      <c r="T3865">
        <v>0.39</v>
      </c>
      <c r="U3865" s="1">
        <v>39859</v>
      </c>
      <c r="V3865">
        <f t="shared" si="60"/>
        <v>2009</v>
      </c>
    </row>
    <row r="3866" spans="1:22" x14ac:dyDescent="0.3">
      <c r="A3866">
        <v>8268</v>
      </c>
      <c r="B3866">
        <v>59104</v>
      </c>
      <c r="C3866" s="1">
        <v>39856</v>
      </c>
      <c r="D3866" t="s">
        <v>10671</v>
      </c>
      <c r="E3866">
        <v>38</v>
      </c>
      <c r="F3866">
        <v>3594.7435</v>
      </c>
      <c r="G3866">
        <v>0.05</v>
      </c>
      <c r="H3866" t="s">
        <v>10664</v>
      </c>
      <c r="I3866">
        <v>1016.97</v>
      </c>
      <c r="J3866">
        <v>115.99</v>
      </c>
      <c r="K3866">
        <v>2.5</v>
      </c>
      <c r="L3866" t="s">
        <v>11668</v>
      </c>
      <c r="M3866" t="s">
        <v>12167</v>
      </c>
      <c r="N3866" t="s">
        <v>12167</v>
      </c>
      <c r="O3866" t="s">
        <v>10667</v>
      </c>
      <c r="P3866" t="s">
        <v>10682</v>
      </c>
      <c r="Q3866" t="s">
        <v>10683</v>
      </c>
      <c r="R3866" t="s">
        <v>12288</v>
      </c>
      <c r="S3866" t="s">
        <v>10685</v>
      </c>
      <c r="T3866">
        <v>0.55000000000000004</v>
      </c>
      <c r="U3866" s="1">
        <v>39858</v>
      </c>
      <c r="V3866">
        <f t="shared" si="60"/>
        <v>2009</v>
      </c>
    </row>
    <row r="3867" spans="1:22" x14ac:dyDescent="0.3">
      <c r="A3867">
        <v>8389</v>
      </c>
      <c r="B3867">
        <v>59937</v>
      </c>
      <c r="C3867" s="1">
        <v>40175</v>
      </c>
      <c r="D3867" t="s">
        <v>10671</v>
      </c>
      <c r="E3867">
        <v>7</v>
      </c>
      <c r="F3867">
        <v>235.98</v>
      </c>
      <c r="G3867">
        <v>0.02</v>
      </c>
      <c r="H3867" t="s">
        <v>10664</v>
      </c>
      <c r="I3867">
        <v>-32.28</v>
      </c>
      <c r="J3867">
        <v>30.98</v>
      </c>
      <c r="K3867">
        <v>17.079999999999998</v>
      </c>
      <c r="L3867" t="s">
        <v>12243</v>
      </c>
      <c r="M3867" t="s">
        <v>12167</v>
      </c>
      <c r="N3867" t="s">
        <v>12167</v>
      </c>
      <c r="O3867" t="s">
        <v>10667</v>
      </c>
      <c r="P3867" t="s">
        <v>10668</v>
      </c>
      <c r="Q3867" t="s">
        <v>10702</v>
      </c>
      <c r="R3867" t="s">
        <v>11138</v>
      </c>
      <c r="S3867" t="s">
        <v>10685</v>
      </c>
      <c r="T3867">
        <v>0.4</v>
      </c>
      <c r="U3867" s="1">
        <v>40176</v>
      </c>
      <c r="V3867">
        <f t="shared" si="60"/>
        <v>2009</v>
      </c>
    </row>
    <row r="3868" spans="1:22" x14ac:dyDescent="0.3">
      <c r="A3868">
        <v>66</v>
      </c>
      <c r="B3868">
        <v>386</v>
      </c>
      <c r="C3868" s="1">
        <v>40567</v>
      </c>
      <c r="D3868" t="s">
        <v>10671</v>
      </c>
      <c r="E3868">
        <v>4</v>
      </c>
      <c r="F3868">
        <v>14.96</v>
      </c>
      <c r="G3868">
        <v>0.02</v>
      </c>
      <c r="H3868" t="s">
        <v>10664</v>
      </c>
      <c r="I3868">
        <v>-0.03</v>
      </c>
      <c r="J3868">
        <v>3.69</v>
      </c>
      <c r="K3868">
        <v>0.5</v>
      </c>
      <c r="L3868" t="s">
        <v>12069</v>
      </c>
      <c r="M3868" t="s">
        <v>11718</v>
      </c>
      <c r="N3868" t="s">
        <v>11718</v>
      </c>
      <c r="O3868" t="s">
        <v>10681</v>
      </c>
      <c r="P3868" t="s">
        <v>10668</v>
      </c>
      <c r="Q3868" t="s">
        <v>10729</v>
      </c>
      <c r="R3868" t="s">
        <v>12019</v>
      </c>
      <c r="S3868" t="s">
        <v>10685</v>
      </c>
      <c r="T3868">
        <v>0.38</v>
      </c>
      <c r="U3868" s="1">
        <v>40569</v>
      </c>
      <c r="V3868">
        <f t="shared" si="60"/>
        <v>2011</v>
      </c>
    </row>
    <row r="3869" spans="1:22" x14ac:dyDescent="0.3">
      <c r="A3869">
        <v>67</v>
      </c>
      <c r="B3869">
        <v>386</v>
      </c>
      <c r="C3869" s="1">
        <v>40567</v>
      </c>
      <c r="D3869" t="s">
        <v>10671</v>
      </c>
      <c r="E3869">
        <v>4</v>
      </c>
      <c r="F3869">
        <v>15.69</v>
      </c>
      <c r="G3869">
        <v>0.09</v>
      </c>
      <c r="H3869" t="s">
        <v>10664</v>
      </c>
      <c r="I3869">
        <v>-1.59</v>
      </c>
      <c r="J3869">
        <v>3.85</v>
      </c>
      <c r="K3869">
        <v>0.7</v>
      </c>
      <c r="L3869" t="s">
        <v>12069</v>
      </c>
      <c r="M3869" t="s">
        <v>11718</v>
      </c>
      <c r="N3869" t="s">
        <v>11718</v>
      </c>
      <c r="O3869" t="s">
        <v>10681</v>
      </c>
      <c r="P3869" t="s">
        <v>10668</v>
      </c>
      <c r="Q3869" t="s">
        <v>10736</v>
      </c>
      <c r="R3869" t="s">
        <v>11784</v>
      </c>
      <c r="S3869" t="s">
        <v>10709</v>
      </c>
      <c r="T3869">
        <v>0.44</v>
      </c>
      <c r="U3869" s="1">
        <v>40569</v>
      </c>
      <c r="V3869">
        <f t="shared" si="60"/>
        <v>2011</v>
      </c>
    </row>
    <row r="3870" spans="1:22" x14ac:dyDescent="0.3">
      <c r="A3870">
        <v>69</v>
      </c>
      <c r="B3870">
        <v>416</v>
      </c>
      <c r="C3870" s="1">
        <v>40447</v>
      </c>
      <c r="D3870" t="s">
        <v>10663</v>
      </c>
      <c r="E3870">
        <v>20</v>
      </c>
      <c r="F3870">
        <v>1156.6714999999999</v>
      </c>
      <c r="G3870">
        <v>0.01</v>
      </c>
      <c r="H3870" t="s">
        <v>10697</v>
      </c>
      <c r="I3870">
        <v>88.52</v>
      </c>
      <c r="J3870">
        <v>65.989999999999995</v>
      </c>
      <c r="K3870">
        <v>7.69</v>
      </c>
      <c r="L3870" t="s">
        <v>12289</v>
      </c>
      <c r="M3870" t="s">
        <v>11718</v>
      </c>
      <c r="N3870" t="s">
        <v>11718</v>
      </c>
      <c r="O3870" t="s">
        <v>10674</v>
      </c>
      <c r="P3870" t="s">
        <v>10682</v>
      </c>
      <c r="Q3870" t="s">
        <v>10683</v>
      </c>
      <c r="R3870">
        <v>5190</v>
      </c>
      <c r="S3870" t="s">
        <v>10685</v>
      </c>
      <c r="T3870">
        <v>0.59</v>
      </c>
      <c r="U3870" s="1">
        <v>40452</v>
      </c>
      <c r="V3870">
        <f t="shared" si="60"/>
        <v>2010</v>
      </c>
    </row>
    <row r="3871" spans="1:22" x14ac:dyDescent="0.3">
      <c r="A3871">
        <v>84</v>
      </c>
      <c r="B3871">
        <v>513</v>
      </c>
      <c r="C3871" s="1">
        <v>40663</v>
      </c>
      <c r="D3871" t="s">
        <v>10671</v>
      </c>
      <c r="E3871">
        <v>33</v>
      </c>
      <c r="F3871">
        <v>5437.92</v>
      </c>
      <c r="G3871">
        <v>0</v>
      </c>
      <c r="H3871" t="s">
        <v>10672</v>
      </c>
      <c r="I3871">
        <v>-684.57</v>
      </c>
      <c r="J3871">
        <v>150.88999999999999</v>
      </c>
      <c r="K3871">
        <v>60.2</v>
      </c>
      <c r="L3871" t="s">
        <v>12290</v>
      </c>
      <c r="M3871" t="s">
        <v>11718</v>
      </c>
      <c r="N3871" t="s">
        <v>11718</v>
      </c>
      <c r="O3871" t="s">
        <v>10701</v>
      </c>
      <c r="P3871" t="s">
        <v>10690</v>
      </c>
      <c r="Q3871" t="s">
        <v>10753</v>
      </c>
      <c r="R3871" t="s">
        <v>11536</v>
      </c>
      <c r="V3871">
        <f t="shared" si="60"/>
        <v>2011</v>
      </c>
    </row>
    <row r="3872" spans="1:22" x14ac:dyDescent="0.3">
      <c r="A3872">
        <v>94</v>
      </c>
      <c r="B3872">
        <v>611</v>
      </c>
      <c r="C3872" s="1">
        <v>40204</v>
      </c>
      <c r="D3872" t="s">
        <v>10719</v>
      </c>
      <c r="E3872">
        <v>47</v>
      </c>
      <c r="F3872">
        <v>840.04</v>
      </c>
      <c r="G3872">
        <v>0.04</v>
      </c>
      <c r="H3872" t="s">
        <v>10664</v>
      </c>
      <c r="I3872">
        <v>-131.27000000000001</v>
      </c>
      <c r="J3872">
        <v>17.7</v>
      </c>
      <c r="K3872">
        <v>9.4700000000000006</v>
      </c>
      <c r="L3872" t="s">
        <v>12290</v>
      </c>
      <c r="M3872" t="s">
        <v>11718</v>
      </c>
      <c r="N3872" t="s">
        <v>11718</v>
      </c>
      <c r="O3872" t="s">
        <v>10701</v>
      </c>
      <c r="P3872" t="s">
        <v>10668</v>
      </c>
      <c r="Q3872" t="s">
        <v>10669</v>
      </c>
      <c r="R3872" t="s">
        <v>12020</v>
      </c>
      <c r="S3872" t="s">
        <v>10685</v>
      </c>
      <c r="T3872">
        <v>0.59</v>
      </c>
      <c r="U3872" s="1">
        <v>40206</v>
      </c>
      <c r="V3872">
        <f t="shared" si="60"/>
        <v>2010</v>
      </c>
    </row>
    <row r="3873" spans="1:22" x14ac:dyDescent="0.3">
      <c r="A3873">
        <v>124</v>
      </c>
      <c r="B3873">
        <v>802</v>
      </c>
      <c r="C3873" s="1">
        <v>40547</v>
      </c>
      <c r="D3873" t="s">
        <v>10719</v>
      </c>
      <c r="E3873">
        <v>33</v>
      </c>
      <c r="F3873">
        <v>378.6</v>
      </c>
      <c r="G3873">
        <v>0.08</v>
      </c>
      <c r="H3873" t="s">
        <v>10664</v>
      </c>
      <c r="I3873">
        <v>12.72</v>
      </c>
      <c r="J3873">
        <v>11.7</v>
      </c>
      <c r="K3873">
        <v>5.63</v>
      </c>
      <c r="L3873" t="s">
        <v>12291</v>
      </c>
      <c r="M3873" t="s">
        <v>11718</v>
      </c>
      <c r="N3873" t="s">
        <v>11718</v>
      </c>
      <c r="O3873" t="s">
        <v>10681</v>
      </c>
      <c r="P3873" t="s">
        <v>10668</v>
      </c>
      <c r="Q3873" t="s">
        <v>10678</v>
      </c>
      <c r="R3873" t="s">
        <v>11917</v>
      </c>
      <c r="S3873" t="s">
        <v>10685</v>
      </c>
      <c r="T3873">
        <v>0.4</v>
      </c>
      <c r="U3873" s="1">
        <v>40549</v>
      </c>
      <c r="V3873">
        <f t="shared" si="60"/>
        <v>2011</v>
      </c>
    </row>
    <row r="3874" spans="1:22" x14ac:dyDescent="0.3">
      <c r="A3874">
        <v>125</v>
      </c>
      <c r="B3874">
        <v>802</v>
      </c>
      <c r="C3874" s="1">
        <v>40547</v>
      </c>
      <c r="D3874" t="s">
        <v>10719</v>
      </c>
      <c r="E3874">
        <v>2</v>
      </c>
      <c r="F3874">
        <v>38.5</v>
      </c>
      <c r="G3874">
        <v>0.09</v>
      </c>
      <c r="H3874" t="s">
        <v>10664</v>
      </c>
      <c r="I3874">
        <v>-52.14</v>
      </c>
      <c r="J3874">
        <v>15.99</v>
      </c>
      <c r="K3874">
        <v>9.4</v>
      </c>
      <c r="L3874" t="s">
        <v>12291</v>
      </c>
      <c r="M3874" t="s">
        <v>11718</v>
      </c>
      <c r="N3874" t="s">
        <v>11718</v>
      </c>
      <c r="O3874" t="s">
        <v>10681</v>
      </c>
      <c r="P3874" t="s">
        <v>10682</v>
      </c>
      <c r="Q3874" t="s">
        <v>10849</v>
      </c>
      <c r="R3874" t="s">
        <v>11114</v>
      </c>
      <c r="V3874">
        <f t="shared" si="60"/>
        <v>2011</v>
      </c>
    </row>
    <row r="3875" spans="1:22" x14ac:dyDescent="0.3">
      <c r="A3875">
        <v>150</v>
      </c>
      <c r="B3875">
        <v>960</v>
      </c>
      <c r="C3875" s="1">
        <v>40076</v>
      </c>
      <c r="D3875" t="s">
        <v>10704</v>
      </c>
      <c r="E3875">
        <v>46</v>
      </c>
      <c r="F3875">
        <v>605.97</v>
      </c>
      <c r="G3875">
        <v>7.0000000000000007E-2</v>
      </c>
      <c r="H3875" t="s">
        <v>10664</v>
      </c>
      <c r="I3875">
        <v>-22.72</v>
      </c>
      <c r="J3875">
        <v>13.73</v>
      </c>
      <c r="K3875">
        <v>6.85</v>
      </c>
      <c r="L3875" t="s">
        <v>12292</v>
      </c>
      <c r="M3875" t="s">
        <v>11718</v>
      </c>
      <c r="N3875" t="s">
        <v>11718</v>
      </c>
      <c r="O3875" t="s">
        <v>10674</v>
      </c>
      <c r="P3875" t="s">
        <v>10690</v>
      </c>
      <c r="Q3875" t="s">
        <v>10691</v>
      </c>
      <c r="R3875" t="s">
        <v>11657</v>
      </c>
      <c r="S3875" t="s">
        <v>10709</v>
      </c>
      <c r="T3875">
        <v>0.54</v>
      </c>
      <c r="U3875" s="1">
        <v>40077</v>
      </c>
      <c r="V3875">
        <f t="shared" si="60"/>
        <v>2009</v>
      </c>
    </row>
    <row r="3876" spans="1:22" x14ac:dyDescent="0.3">
      <c r="A3876">
        <v>155</v>
      </c>
      <c r="B3876">
        <v>965</v>
      </c>
      <c r="C3876" s="1">
        <v>40677</v>
      </c>
      <c r="D3876" t="s">
        <v>10663</v>
      </c>
      <c r="E3876">
        <v>42</v>
      </c>
      <c r="F3876">
        <v>11230.25</v>
      </c>
      <c r="G3876">
        <v>7.0000000000000007E-2</v>
      </c>
      <c r="H3876" t="s">
        <v>10672</v>
      </c>
      <c r="I3876">
        <v>-679.04</v>
      </c>
      <c r="J3876">
        <v>280.98</v>
      </c>
      <c r="K3876">
        <v>35.67</v>
      </c>
      <c r="L3876" t="s">
        <v>11816</v>
      </c>
      <c r="M3876" t="s">
        <v>11718</v>
      </c>
      <c r="N3876" t="s">
        <v>11718</v>
      </c>
      <c r="O3876" t="s">
        <v>10681</v>
      </c>
      <c r="P3876" t="s">
        <v>10690</v>
      </c>
      <c r="Q3876" t="s">
        <v>10724</v>
      </c>
      <c r="R3876" t="s">
        <v>11151</v>
      </c>
      <c r="S3876" t="s">
        <v>10723</v>
      </c>
      <c r="T3876">
        <v>0.66</v>
      </c>
      <c r="U3876" s="1">
        <v>40684</v>
      </c>
      <c r="V3876">
        <f t="shared" si="60"/>
        <v>2011</v>
      </c>
    </row>
    <row r="3877" spans="1:22" x14ac:dyDescent="0.3">
      <c r="A3877">
        <v>174</v>
      </c>
      <c r="B3877">
        <v>1127</v>
      </c>
      <c r="C3877" s="1">
        <v>40804</v>
      </c>
      <c r="D3877" t="s">
        <v>10686</v>
      </c>
      <c r="E3877">
        <v>48</v>
      </c>
      <c r="F3877">
        <v>5340.5</v>
      </c>
      <c r="G3877">
        <v>0.01</v>
      </c>
      <c r="H3877" t="s">
        <v>10664</v>
      </c>
      <c r="I3877">
        <v>1215.28</v>
      </c>
      <c r="J3877">
        <v>110.98</v>
      </c>
      <c r="K3877">
        <v>13.99</v>
      </c>
      <c r="L3877" t="s">
        <v>12289</v>
      </c>
      <c r="M3877" t="s">
        <v>11718</v>
      </c>
      <c r="N3877" t="s">
        <v>11718</v>
      </c>
      <c r="O3877" t="s">
        <v>10674</v>
      </c>
      <c r="P3877" t="s">
        <v>10690</v>
      </c>
      <c r="Q3877" t="s">
        <v>10691</v>
      </c>
      <c r="R3877" t="s">
        <v>11186</v>
      </c>
      <c r="V3877">
        <f t="shared" si="60"/>
        <v>2011</v>
      </c>
    </row>
    <row r="3878" spans="1:22" x14ac:dyDescent="0.3">
      <c r="A3878">
        <v>226</v>
      </c>
      <c r="B3878">
        <v>1507</v>
      </c>
      <c r="C3878" s="1">
        <v>40464</v>
      </c>
      <c r="D3878" t="s">
        <v>10704</v>
      </c>
      <c r="E3878">
        <v>29</v>
      </c>
      <c r="F3878">
        <v>4345.8599999999997</v>
      </c>
      <c r="G3878">
        <v>0.09</v>
      </c>
      <c r="H3878" t="s">
        <v>10664</v>
      </c>
      <c r="I3878">
        <v>126.62</v>
      </c>
      <c r="J3878">
        <v>152.47999999999999</v>
      </c>
      <c r="K3878">
        <v>4</v>
      </c>
      <c r="L3878" t="s">
        <v>12293</v>
      </c>
      <c r="M3878" t="s">
        <v>11718</v>
      </c>
      <c r="N3878" t="s">
        <v>11718</v>
      </c>
      <c r="O3878" t="s">
        <v>10701</v>
      </c>
      <c r="P3878" t="s">
        <v>10682</v>
      </c>
      <c r="Q3878" t="s">
        <v>10711</v>
      </c>
      <c r="R3878" t="s">
        <v>11450</v>
      </c>
      <c r="S3878" t="s">
        <v>10685</v>
      </c>
      <c r="T3878">
        <v>0.79</v>
      </c>
      <c r="U3878" s="1">
        <v>40466</v>
      </c>
      <c r="V3878">
        <f t="shared" si="60"/>
        <v>2010</v>
      </c>
    </row>
    <row r="3879" spans="1:22" x14ac:dyDescent="0.3">
      <c r="A3879">
        <v>244</v>
      </c>
      <c r="B3879">
        <v>1665</v>
      </c>
      <c r="C3879" s="1">
        <v>39940</v>
      </c>
      <c r="D3879" t="s">
        <v>10671</v>
      </c>
      <c r="E3879">
        <v>26</v>
      </c>
      <c r="F3879">
        <v>755.60749999999996</v>
      </c>
      <c r="G3879">
        <v>0.05</v>
      </c>
      <c r="H3879" t="s">
        <v>10664</v>
      </c>
      <c r="I3879">
        <v>149.16999999999999</v>
      </c>
      <c r="J3879">
        <v>35.99</v>
      </c>
      <c r="K3879">
        <v>1.1000000000000001</v>
      </c>
      <c r="L3879" t="s">
        <v>12294</v>
      </c>
      <c r="M3879" t="s">
        <v>11718</v>
      </c>
      <c r="N3879" t="s">
        <v>11718</v>
      </c>
      <c r="O3879" t="s">
        <v>10681</v>
      </c>
      <c r="P3879" t="s">
        <v>10682</v>
      </c>
      <c r="Q3879" t="s">
        <v>10683</v>
      </c>
      <c r="R3879" t="s">
        <v>11678</v>
      </c>
      <c r="S3879" t="s">
        <v>10685</v>
      </c>
      <c r="T3879">
        <v>0.55000000000000004</v>
      </c>
      <c r="U3879" s="1">
        <v>39942</v>
      </c>
      <c r="V3879">
        <f t="shared" si="60"/>
        <v>2009</v>
      </c>
    </row>
    <row r="3880" spans="1:22" x14ac:dyDescent="0.3">
      <c r="A3880">
        <v>281</v>
      </c>
      <c r="B3880">
        <v>1952</v>
      </c>
      <c r="C3880" s="1">
        <v>39887</v>
      </c>
      <c r="D3880" t="s">
        <v>10671</v>
      </c>
      <c r="E3880">
        <v>24</v>
      </c>
      <c r="F3880">
        <v>7287.55</v>
      </c>
      <c r="G3880">
        <v>0.04</v>
      </c>
      <c r="H3880" t="s">
        <v>10672</v>
      </c>
      <c r="I3880">
        <v>-715.78</v>
      </c>
      <c r="J3880">
        <v>296.18</v>
      </c>
      <c r="K3880">
        <v>54.12</v>
      </c>
      <c r="L3880" t="s">
        <v>12295</v>
      </c>
      <c r="M3880" t="s">
        <v>11718</v>
      </c>
      <c r="N3880" t="s">
        <v>11718</v>
      </c>
      <c r="O3880" t="s">
        <v>10681</v>
      </c>
      <c r="P3880" t="s">
        <v>10690</v>
      </c>
      <c r="Q3880" t="s">
        <v>10724</v>
      </c>
      <c r="R3880" t="s">
        <v>11055</v>
      </c>
      <c r="S3880" t="s">
        <v>10723</v>
      </c>
      <c r="T3880">
        <v>0.76</v>
      </c>
      <c r="U3880" s="1">
        <v>39887</v>
      </c>
      <c r="V3880">
        <f t="shared" si="60"/>
        <v>2009</v>
      </c>
    </row>
    <row r="3881" spans="1:22" x14ac:dyDescent="0.3">
      <c r="A3881">
        <v>282</v>
      </c>
      <c r="B3881">
        <v>1953</v>
      </c>
      <c r="C3881" s="1">
        <v>40511</v>
      </c>
      <c r="D3881" t="s">
        <v>10704</v>
      </c>
      <c r="E3881">
        <v>13</v>
      </c>
      <c r="F3881">
        <v>137.63999999999999</v>
      </c>
      <c r="G3881">
        <v>0.06</v>
      </c>
      <c r="H3881" t="s">
        <v>10664</v>
      </c>
      <c r="I3881">
        <v>19.59</v>
      </c>
      <c r="J3881">
        <v>10.91</v>
      </c>
      <c r="K3881">
        <v>2.99</v>
      </c>
      <c r="L3881" t="s">
        <v>12296</v>
      </c>
      <c r="M3881" t="s">
        <v>11718</v>
      </c>
      <c r="N3881" t="s">
        <v>11718</v>
      </c>
      <c r="O3881" t="s">
        <v>10667</v>
      </c>
      <c r="P3881" t="s">
        <v>10668</v>
      </c>
      <c r="Q3881" t="s">
        <v>10678</v>
      </c>
      <c r="R3881" t="s">
        <v>10994</v>
      </c>
      <c r="S3881" t="s">
        <v>10685</v>
      </c>
      <c r="T3881">
        <v>0.38</v>
      </c>
      <c r="U3881" s="1">
        <v>40511</v>
      </c>
      <c r="V3881">
        <f t="shared" si="60"/>
        <v>2010</v>
      </c>
    </row>
    <row r="3882" spans="1:22" x14ac:dyDescent="0.3">
      <c r="A3882">
        <v>323</v>
      </c>
      <c r="B3882">
        <v>2213</v>
      </c>
      <c r="C3882" s="1">
        <v>40192</v>
      </c>
      <c r="D3882" t="s">
        <v>10686</v>
      </c>
      <c r="E3882">
        <v>6</v>
      </c>
      <c r="F3882">
        <v>40.31</v>
      </c>
      <c r="G3882">
        <v>0.08</v>
      </c>
      <c r="H3882" t="s">
        <v>10664</v>
      </c>
      <c r="I3882">
        <v>-32.270000000000003</v>
      </c>
      <c r="J3882">
        <v>5.78</v>
      </c>
      <c r="K3882">
        <v>8.09</v>
      </c>
      <c r="L3882" t="s">
        <v>12296</v>
      </c>
      <c r="M3882" t="s">
        <v>11718</v>
      </c>
      <c r="N3882" t="s">
        <v>11718</v>
      </c>
      <c r="O3882" t="s">
        <v>10667</v>
      </c>
      <c r="P3882" t="s">
        <v>10668</v>
      </c>
      <c r="Q3882" t="s">
        <v>10702</v>
      </c>
      <c r="R3882" t="s">
        <v>10897</v>
      </c>
      <c r="S3882" t="s">
        <v>10685</v>
      </c>
      <c r="T3882">
        <v>0.36</v>
      </c>
      <c r="U3882" s="1">
        <v>40193</v>
      </c>
      <c r="V3882">
        <f t="shared" si="60"/>
        <v>2010</v>
      </c>
    </row>
    <row r="3883" spans="1:22" x14ac:dyDescent="0.3">
      <c r="A3883">
        <v>344</v>
      </c>
      <c r="B3883">
        <v>2368</v>
      </c>
      <c r="C3883" s="1">
        <v>40409</v>
      </c>
      <c r="D3883" t="s">
        <v>10719</v>
      </c>
      <c r="E3883">
        <v>36</v>
      </c>
      <c r="F3883">
        <v>508.73</v>
      </c>
      <c r="G3883">
        <v>0.08</v>
      </c>
      <c r="H3883" t="s">
        <v>10664</v>
      </c>
      <c r="I3883">
        <v>-229.67</v>
      </c>
      <c r="J3883">
        <v>14.81</v>
      </c>
      <c r="K3883">
        <v>13.32</v>
      </c>
      <c r="L3883" t="s">
        <v>12297</v>
      </c>
      <c r="M3883" t="s">
        <v>11718</v>
      </c>
      <c r="N3883" t="s">
        <v>11718</v>
      </c>
      <c r="O3883" t="s">
        <v>10674</v>
      </c>
      <c r="P3883" t="s">
        <v>10668</v>
      </c>
      <c r="Q3883" t="s">
        <v>10675</v>
      </c>
      <c r="R3883" t="s">
        <v>11226</v>
      </c>
      <c r="V3883">
        <f t="shared" si="60"/>
        <v>2010</v>
      </c>
    </row>
    <row r="3884" spans="1:22" x14ac:dyDescent="0.3">
      <c r="A3884">
        <v>365</v>
      </c>
      <c r="B3884">
        <v>2560</v>
      </c>
      <c r="C3884" s="1">
        <v>41156</v>
      </c>
      <c r="D3884" t="s">
        <v>10719</v>
      </c>
      <c r="E3884">
        <v>32</v>
      </c>
      <c r="F3884">
        <v>731.22</v>
      </c>
      <c r="G3884">
        <v>0</v>
      </c>
      <c r="H3884" t="s">
        <v>10664</v>
      </c>
      <c r="I3884">
        <v>-84.07</v>
      </c>
      <c r="J3884">
        <v>20.97</v>
      </c>
      <c r="K3884">
        <v>6.5</v>
      </c>
      <c r="L3884" t="s">
        <v>12293</v>
      </c>
      <c r="M3884" t="s">
        <v>11718</v>
      </c>
      <c r="N3884" t="s">
        <v>11718</v>
      </c>
      <c r="O3884" t="s">
        <v>10701</v>
      </c>
      <c r="P3884" t="s">
        <v>10682</v>
      </c>
      <c r="Q3884" t="s">
        <v>10711</v>
      </c>
      <c r="R3884" t="s">
        <v>10900</v>
      </c>
      <c r="S3884" t="s">
        <v>10685</v>
      </c>
      <c r="T3884">
        <v>0.78</v>
      </c>
      <c r="U3884" s="1">
        <v>41157</v>
      </c>
      <c r="V3884">
        <f t="shared" si="60"/>
        <v>2012</v>
      </c>
    </row>
    <row r="3885" spans="1:22" x14ac:dyDescent="0.3">
      <c r="A3885">
        <v>366</v>
      </c>
      <c r="B3885">
        <v>2560</v>
      </c>
      <c r="C3885" s="1">
        <v>41156</v>
      </c>
      <c r="D3885" t="s">
        <v>10719</v>
      </c>
      <c r="E3885">
        <v>23</v>
      </c>
      <c r="F3885">
        <v>114.14</v>
      </c>
      <c r="G3885">
        <v>7.0000000000000007E-2</v>
      </c>
      <c r="H3885" t="s">
        <v>10664</v>
      </c>
      <c r="I3885">
        <v>-65.62</v>
      </c>
      <c r="J3885">
        <v>4.9800000000000004</v>
      </c>
      <c r="K3885">
        <v>5.49</v>
      </c>
      <c r="L3885" t="s">
        <v>12293</v>
      </c>
      <c r="M3885" t="s">
        <v>11718</v>
      </c>
      <c r="N3885" t="s">
        <v>11718</v>
      </c>
      <c r="O3885" t="s">
        <v>10701</v>
      </c>
      <c r="P3885" t="s">
        <v>10668</v>
      </c>
      <c r="Q3885" t="s">
        <v>10702</v>
      </c>
      <c r="R3885" t="s">
        <v>11811</v>
      </c>
      <c r="S3885" t="s">
        <v>10685</v>
      </c>
      <c r="T3885">
        <v>0.38</v>
      </c>
      <c r="U3885" s="1">
        <v>41158</v>
      </c>
      <c r="V3885">
        <f t="shared" si="60"/>
        <v>2012</v>
      </c>
    </row>
    <row r="3886" spans="1:22" x14ac:dyDescent="0.3">
      <c r="A3886">
        <v>400</v>
      </c>
      <c r="B3886">
        <v>2754</v>
      </c>
      <c r="C3886" s="1">
        <v>39905</v>
      </c>
      <c r="D3886" t="s">
        <v>10671</v>
      </c>
      <c r="E3886">
        <v>16</v>
      </c>
      <c r="F3886">
        <v>1427.67</v>
      </c>
      <c r="G3886">
        <v>0.04</v>
      </c>
      <c r="H3886" t="s">
        <v>10664</v>
      </c>
      <c r="I3886">
        <v>422.8</v>
      </c>
      <c r="J3886">
        <v>90.24</v>
      </c>
      <c r="K3886">
        <v>0.99</v>
      </c>
      <c r="L3886" t="s">
        <v>11241</v>
      </c>
      <c r="M3886" t="s">
        <v>11718</v>
      </c>
      <c r="N3886" t="s">
        <v>11718</v>
      </c>
      <c r="O3886" t="s">
        <v>10701</v>
      </c>
      <c r="P3886" t="s">
        <v>10668</v>
      </c>
      <c r="Q3886" t="s">
        <v>10675</v>
      </c>
      <c r="R3886" t="s">
        <v>12298</v>
      </c>
      <c r="S3886" t="s">
        <v>10685</v>
      </c>
      <c r="T3886">
        <v>0.56000000000000005</v>
      </c>
      <c r="U3886" s="1">
        <v>39907</v>
      </c>
      <c r="V3886">
        <f t="shared" si="60"/>
        <v>2009</v>
      </c>
    </row>
    <row r="3887" spans="1:22" x14ac:dyDescent="0.3">
      <c r="A3887">
        <v>401</v>
      </c>
      <c r="B3887">
        <v>2754</v>
      </c>
      <c r="C3887" s="1">
        <v>39905</v>
      </c>
      <c r="D3887" t="s">
        <v>10671</v>
      </c>
      <c r="E3887">
        <v>11</v>
      </c>
      <c r="F3887">
        <v>499.26</v>
      </c>
      <c r="G3887">
        <v>0.09</v>
      </c>
      <c r="H3887" t="s">
        <v>10697</v>
      </c>
      <c r="I3887">
        <v>144.05000000000001</v>
      </c>
      <c r="J3887">
        <v>47.9</v>
      </c>
      <c r="K3887">
        <v>5.86</v>
      </c>
      <c r="L3887" t="s">
        <v>11241</v>
      </c>
      <c r="M3887" t="s">
        <v>11718</v>
      </c>
      <c r="N3887" t="s">
        <v>11718</v>
      </c>
      <c r="O3887" t="s">
        <v>10701</v>
      </c>
      <c r="P3887" t="s">
        <v>10668</v>
      </c>
      <c r="Q3887" t="s">
        <v>10702</v>
      </c>
      <c r="R3887" t="s">
        <v>11447</v>
      </c>
      <c r="S3887" t="s">
        <v>10685</v>
      </c>
      <c r="T3887">
        <v>0.37</v>
      </c>
      <c r="U3887" s="1">
        <v>39907</v>
      </c>
      <c r="V3887">
        <f t="shared" si="60"/>
        <v>2009</v>
      </c>
    </row>
    <row r="3888" spans="1:22" x14ac:dyDescent="0.3">
      <c r="A3888">
        <v>402</v>
      </c>
      <c r="B3888">
        <v>2755</v>
      </c>
      <c r="C3888" s="1">
        <v>40945</v>
      </c>
      <c r="D3888" t="s">
        <v>10686</v>
      </c>
      <c r="E3888">
        <v>30</v>
      </c>
      <c r="F3888">
        <v>736.3</v>
      </c>
      <c r="G3888">
        <v>0.03</v>
      </c>
      <c r="H3888" t="s">
        <v>10664</v>
      </c>
      <c r="I3888">
        <v>259.07</v>
      </c>
      <c r="J3888">
        <v>24.95</v>
      </c>
      <c r="K3888">
        <v>2.99</v>
      </c>
      <c r="L3888" t="s">
        <v>12299</v>
      </c>
      <c r="M3888" t="s">
        <v>11718</v>
      </c>
      <c r="N3888" t="s">
        <v>11718</v>
      </c>
      <c r="O3888" t="s">
        <v>10681</v>
      </c>
      <c r="P3888" t="s">
        <v>10668</v>
      </c>
      <c r="Q3888" t="s">
        <v>10678</v>
      </c>
      <c r="R3888" t="s">
        <v>11966</v>
      </c>
      <c r="S3888" t="s">
        <v>10685</v>
      </c>
      <c r="T3888">
        <v>0.39</v>
      </c>
      <c r="U3888" s="1">
        <v>40945</v>
      </c>
      <c r="V3888">
        <f t="shared" si="60"/>
        <v>2012</v>
      </c>
    </row>
    <row r="3889" spans="1:22" x14ac:dyDescent="0.3">
      <c r="A3889">
        <v>403</v>
      </c>
      <c r="B3889">
        <v>2755</v>
      </c>
      <c r="C3889" s="1">
        <v>40945</v>
      </c>
      <c r="D3889" t="s">
        <v>10686</v>
      </c>
      <c r="E3889">
        <v>50</v>
      </c>
      <c r="F3889">
        <v>346.06</v>
      </c>
      <c r="G3889">
        <v>0</v>
      </c>
      <c r="H3889" t="s">
        <v>10664</v>
      </c>
      <c r="I3889">
        <v>-76.540000000000006</v>
      </c>
      <c r="J3889">
        <v>6.48</v>
      </c>
      <c r="K3889">
        <v>5.86</v>
      </c>
      <c r="L3889" t="s">
        <v>12299</v>
      </c>
      <c r="M3889" t="s">
        <v>11718</v>
      </c>
      <c r="N3889" t="s">
        <v>11718</v>
      </c>
      <c r="O3889" t="s">
        <v>10681</v>
      </c>
      <c r="P3889" t="s">
        <v>10668</v>
      </c>
      <c r="Q3889" t="s">
        <v>10702</v>
      </c>
      <c r="R3889" t="s">
        <v>10814</v>
      </c>
      <c r="S3889" t="s">
        <v>10685</v>
      </c>
      <c r="T3889">
        <v>0.36</v>
      </c>
      <c r="U3889" s="1">
        <v>40945</v>
      </c>
      <c r="V3889">
        <f t="shared" si="60"/>
        <v>2012</v>
      </c>
    </row>
    <row r="3890" spans="1:22" x14ac:dyDescent="0.3">
      <c r="A3890">
        <v>481</v>
      </c>
      <c r="B3890">
        <v>3333</v>
      </c>
      <c r="C3890" s="1">
        <v>41167</v>
      </c>
      <c r="D3890" t="s">
        <v>10686</v>
      </c>
      <c r="E3890">
        <v>42</v>
      </c>
      <c r="F3890">
        <v>927.97</v>
      </c>
      <c r="G3890">
        <v>0.08</v>
      </c>
      <c r="H3890" t="s">
        <v>10664</v>
      </c>
      <c r="I3890">
        <v>162.16999999999999</v>
      </c>
      <c r="J3890">
        <v>22.98</v>
      </c>
      <c r="K3890">
        <v>4.5</v>
      </c>
      <c r="L3890" t="s">
        <v>12300</v>
      </c>
      <c r="M3890" t="s">
        <v>11718</v>
      </c>
      <c r="N3890" t="s">
        <v>11718</v>
      </c>
      <c r="O3890" t="s">
        <v>10701</v>
      </c>
      <c r="P3890" t="s">
        <v>10668</v>
      </c>
      <c r="Q3890" t="s">
        <v>10675</v>
      </c>
      <c r="R3890" t="s">
        <v>11733</v>
      </c>
      <c r="S3890" t="s">
        <v>10685</v>
      </c>
      <c r="T3890">
        <v>0.55000000000000004</v>
      </c>
      <c r="U3890" s="1">
        <v>41169</v>
      </c>
      <c r="V3890">
        <f t="shared" si="60"/>
        <v>2012</v>
      </c>
    </row>
    <row r="3891" spans="1:22" x14ac:dyDescent="0.3">
      <c r="A3891">
        <v>482</v>
      </c>
      <c r="B3891">
        <v>3333</v>
      </c>
      <c r="C3891" s="1">
        <v>41167</v>
      </c>
      <c r="D3891" t="s">
        <v>10686</v>
      </c>
      <c r="E3891">
        <v>9</v>
      </c>
      <c r="F3891">
        <v>59.05</v>
      </c>
      <c r="G3891">
        <v>0.08</v>
      </c>
      <c r="H3891" t="s">
        <v>10664</v>
      </c>
      <c r="I3891">
        <v>-24.09</v>
      </c>
      <c r="J3891">
        <v>6.48</v>
      </c>
      <c r="K3891">
        <v>5.4</v>
      </c>
      <c r="L3891" t="s">
        <v>12300</v>
      </c>
      <c r="M3891" t="s">
        <v>11718</v>
      </c>
      <c r="N3891" t="s">
        <v>11718</v>
      </c>
      <c r="O3891" t="s">
        <v>10701</v>
      </c>
      <c r="P3891" t="s">
        <v>10668</v>
      </c>
      <c r="Q3891" t="s">
        <v>10702</v>
      </c>
      <c r="R3891" t="s">
        <v>12301</v>
      </c>
      <c r="S3891" t="s">
        <v>10685</v>
      </c>
      <c r="T3891">
        <v>0.37</v>
      </c>
      <c r="U3891" s="1">
        <v>41167</v>
      </c>
      <c r="V3891">
        <f t="shared" si="60"/>
        <v>2012</v>
      </c>
    </row>
    <row r="3892" spans="1:22" x14ac:dyDescent="0.3">
      <c r="A3892">
        <v>500</v>
      </c>
      <c r="B3892">
        <v>3460</v>
      </c>
      <c r="C3892" s="1">
        <v>40818</v>
      </c>
      <c r="D3892" t="s">
        <v>10671</v>
      </c>
      <c r="E3892">
        <v>27</v>
      </c>
      <c r="F3892">
        <v>153.22999999999999</v>
      </c>
      <c r="G3892">
        <v>0.08</v>
      </c>
      <c r="H3892" t="s">
        <v>10664</v>
      </c>
      <c r="I3892">
        <v>-95.15</v>
      </c>
      <c r="J3892">
        <v>5.98</v>
      </c>
      <c r="K3892">
        <v>4.6900000000000004</v>
      </c>
      <c r="L3892" t="s">
        <v>12302</v>
      </c>
      <c r="M3892" t="s">
        <v>11718</v>
      </c>
      <c r="N3892" t="s">
        <v>11718</v>
      </c>
      <c r="O3892" t="s">
        <v>10674</v>
      </c>
      <c r="P3892" t="s">
        <v>10668</v>
      </c>
      <c r="Q3892" t="s">
        <v>10669</v>
      </c>
      <c r="R3892" t="s">
        <v>11130</v>
      </c>
      <c r="V3892">
        <f t="shared" si="60"/>
        <v>2011</v>
      </c>
    </row>
    <row r="3893" spans="1:22" x14ac:dyDescent="0.3">
      <c r="A3893">
        <v>530</v>
      </c>
      <c r="B3893">
        <v>3591</v>
      </c>
      <c r="C3893" s="1">
        <v>40519</v>
      </c>
      <c r="D3893" t="s">
        <v>10704</v>
      </c>
      <c r="E3893">
        <v>3</v>
      </c>
      <c r="F3893">
        <v>321.57</v>
      </c>
      <c r="G3893">
        <v>0.01</v>
      </c>
      <c r="H3893" t="s">
        <v>10672</v>
      </c>
      <c r="I3893">
        <v>-100.05</v>
      </c>
      <c r="J3893">
        <v>100.98</v>
      </c>
      <c r="K3893">
        <v>15.66</v>
      </c>
      <c r="L3893" t="s">
        <v>12303</v>
      </c>
      <c r="M3893" t="s">
        <v>11718</v>
      </c>
      <c r="N3893" t="s">
        <v>11718</v>
      </c>
      <c r="O3893" t="s">
        <v>10667</v>
      </c>
      <c r="P3893" t="s">
        <v>10668</v>
      </c>
      <c r="Q3893" t="s">
        <v>10675</v>
      </c>
      <c r="R3893" t="s">
        <v>11672</v>
      </c>
      <c r="S3893" t="s">
        <v>10677</v>
      </c>
      <c r="T3893">
        <v>0.56999999999999995</v>
      </c>
      <c r="U3893" s="1">
        <v>40521</v>
      </c>
      <c r="V3893">
        <f t="shared" si="60"/>
        <v>2010</v>
      </c>
    </row>
    <row r="3894" spans="1:22" x14ac:dyDescent="0.3">
      <c r="A3894">
        <v>531</v>
      </c>
      <c r="B3894">
        <v>3591</v>
      </c>
      <c r="C3894" s="1">
        <v>40519</v>
      </c>
      <c r="D3894" t="s">
        <v>10704</v>
      </c>
      <c r="E3894">
        <v>12</v>
      </c>
      <c r="F3894">
        <v>1085.1600000000001</v>
      </c>
      <c r="G3894">
        <v>0.08</v>
      </c>
      <c r="H3894" t="s">
        <v>10672</v>
      </c>
      <c r="I3894">
        <v>-311.54000000000002</v>
      </c>
      <c r="J3894">
        <v>89.99</v>
      </c>
      <c r="K3894">
        <v>42</v>
      </c>
      <c r="L3894" t="s">
        <v>12303</v>
      </c>
      <c r="M3894" t="s">
        <v>11718</v>
      </c>
      <c r="N3894" t="s">
        <v>11718</v>
      </c>
      <c r="O3894" t="s">
        <v>10667</v>
      </c>
      <c r="P3894" t="s">
        <v>10690</v>
      </c>
      <c r="Q3894" t="s">
        <v>10753</v>
      </c>
      <c r="R3894" t="s">
        <v>11458</v>
      </c>
      <c r="V3894">
        <f t="shared" si="60"/>
        <v>2010</v>
      </c>
    </row>
    <row r="3895" spans="1:22" x14ac:dyDescent="0.3">
      <c r="A3895">
        <v>586</v>
      </c>
      <c r="B3895">
        <v>4006</v>
      </c>
      <c r="C3895" s="1">
        <v>40546</v>
      </c>
      <c r="D3895" t="s">
        <v>10704</v>
      </c>
      <c r="E3895">
        <v>38</v>
      </c>
      <c r="F3895">
        <v>1441.61</v>
      </c>
      <c r="G3895">
        <v>0.06</v>
      </c>
      <c r="H3895" t="s">
        <v>10664</v>
      </c>
      <c r="I3895">
        <v>624.84</v>
      </c>
      <c r="J3895">
        <v>37.94</v>
      </c>
      <c r="K3895">
        <v>5.08</v>
      </c>
      <c r="L3895" t="s">
        <v>11816</v>
      </c>
      <c r="M3895" t="s">
        <v>11718</v>
      </c>
      <c r="N3895" t="s">
        <v>11718</v>
      </c>
      <c r="O3895" t="s">
        <v>10681</v>
      </c>
      <c r="P3895" t="s">
        <v>10668</v>
      </c>
      <c r="Q3895" t="s">
        <v>10702</v>
      </c>
      <c r="R3895" t="s">
        <v>11301</v>
      </c>
      <c r="V3895">
        <f t="shared" si="60"/>
        <v>2011</v>
      </c>
    </row>
    <row r="3896" spans="1:22" x14ac:dyDescent="0.3">
      <c r="A3896">
        <v>611</v>
      </c>
      <c r="B3896">
        <v>4193</v>
      </c>
      <c r="C3896" s="1">
        <v>39821</v>
      </c>
      <c r="D3896" t="s">
        <v>10671</v>
      </c>
      <c r="E3896">
        <v>16</v>
      </c>
      <c r="F3896">
        <v>64.290000000000006</v>
      </c>
      <c r="G3896">
        <v>7.0000000000000007E-2</v>
      </c>
      <c r="H3896" t="s">
        <v>10664</v>
      </c>
      <c r="I3896">
        <v>14.42</v>
      </c>
      <c r="J3896">
        <v>4.13</v>
      </c>
      <c r="K3896">
        <v>0.99</v>
      </c>
      <c r="L3896" t="s">
        <v>12300</v>
      </c>
      <c r="M3896" t="s">
        <v>11718</v>
      </c>
      <c r="N3896" t="s">
        <v>11718</v>
      </c>
      <c r="O3896" t="s">
        <v>10701</v>
      </c>
      <c r="P3896" t="s">
        <v>10668</v>
      </c>
      <c r="Q3896" t="s">
        <v>10729</v>
      </c>
      <c r="R3896" t="s">
        <v>11117</v>
      </c>
      <c r="S3896" t="s">
        <v>10685</v>
      </c>
      <c r="T3896">
        <v>0.39</v>
      </c>
      <c r="U3896" s="1">
        <v>39821</v>
      </c>
      <c r="V3896">
        <f t="shared" si="60"/>
        <v>2009</v>
      </c>
    </row>
    <row r="3897" spans="1:22" x14ac:dyDescent="0.3">
      <c r="A3897">
        <v>612</v>
      </c>
      <c r="B3897">
        <v>4193</v>
      </c>
      <c r="C3897" s="1">
        <v>39821</v>
      </c>
      <c r="D3897" t="s">
        <v>10671</v>
      </c>
      <c r="E3897">
        <v>3</v>
      </c>
      <c r="F3897">
        <v>75.77</v>
      </c>
      <c r="G3897">
        <v>0.03</v>
      </c>
      <c r="H3897" t="s">
        <v>10664</v>
      </c>
      <c r="I3897">
        <v>64.25</v>
      </c>
      <c r="J3897">
        <v>22.72</v>
      </c>
      <c r="K3897">
        <v>8.99</v>
      </c>
      <c r="L3897" t="s">
        <v>12300</v>
      </c>
      <c r="M3897" t="s">
        <v>11718</v>
      </c>
      <c r="N3897" t="s">
        <v>11718</v>
      </c>
      <c r="O3897" t="s">
        <v>10701</v>
      </c>
      <c r="P3897" t="s">
        <v>10690</v>
      </c>
      <c r="Q3897" t="s">
        <v>10691</v>
      </c>
      <c r="R3897" t="s">
        <v>10953</v>
      </c>
      <c r="S3897" t="s">
        <v>10693</v>
      </c>
      <c r="T3897">
        <v>0.44</v>
      </c>
      <c r="U3897" s="1">
        <v>39821</v>
      </c>
      <c r="V3897">
        <f t="shared" si="60"/>
        <v>2009</v>
      </c>
    </row>
    <row r="3898" spans="1:22" x14ac:dyDescent="0.3">
      <c r="A3898">
        <v>627</v>
      </c>
      <c r="B3898">
        <v>4387</v>
      </c>
      <c r="C3898" s="1">
        <v>40838</v>
      </c>
      <c r="D3898" t="s">
        <v>10719</v>
      </c>
      <c r="E3898">
        <v>4</v>
      </c>
      <c r="F3898">
        <v>640.21</v>
      </c>
      <c r="G3898">
        <v>7.0000000000000007E-2</v>
      </c>
      <c r="H3898" t="s">
        <v>10672</v>
      </c>
      <c r="I3898">
        <v>-388.52</v>
      </c>
      <c r="J3898">
        <v>150.97999999999999</v>
      </c>
      <c r="K3898">
        <v>39.25</v>
      </c>
      <c r="L3898" t="s">
        <v>12300</v>
      </c>
      <c r="M3898" t="s">
        <v>11718</v>
      </c>
      <c r="N3898" t="s">
        <v>11718</v>
      </c>
      <c r="O3898" t="s">
        <v>10681</v>
      </c>
      <c r="P3898" t="s">
        <v>10690</v>
      </c>
      <c r="Q3898" t="s">
        <v>10724</v>
      </c>
      <c r="R3898" t="s">
        <v>11979</v>
      </c>
      <c r="S3898" t="s">
        <v>10723</v>
      </c>
      <c r="T3898">
        <v>0.75</v>
      </c>
      <c r="U3898" s="1">
        <v>40839</v>
      </c>
      <c r="V3898">
        <f t="shared" si="60"/>
        <v>2011</v>
      </c>
    </row>
    <row r="3899" spans="1:22" x14ac:dyDescent="0.3">
      <c r="A3899">
        <v>639</v>
      </c>
      <c r="B3899">
        <v>4512</v>
      </c>
      <c r="C3899" s="1">
        <v>40840</v>
      </c>
      <c r="D3899" t="s">
        <v>10663</v>
      </c>
      <c r="E3899">
        <v>43</v>
      </c>
      <c r="F3899">
        <v>6077.11</v>
      </c>
      <c r="G3899">
        <v>0.06</v>
      </c>
      <c r="H3899" t="s">
        <v>10672</v>
      </c>
      <c r="I3899">
        <v>-353.66</v>
      </c>
      <c r="J3899">
        <v>146.34</v>
      </c>
      <c r="K3899">
        <v>43.75</v>
      </c>
      <c r="L3899" t="s">
        <v>12300</v>
      </c>
      <c r="M3899" t="s">
        <v>11718</v>
      </c>
      <c r="N3899" t="s">
        <v>11718</v>
      </c>
      <c r="O3899" t="s">
        <v>10701</v>
      </c>
      <c r="P3899" t="s">
        <v>10690</v>
      </c>
      <c r="Q3899" t="s">
        <v>10724</v>
      </c>
      <c r="R3899" t="s">
        <v>10844</v>
      </c>
      <c r="S3899" t="s">
        <v>10723</v>
      </c>
      <c r="T3899">
        <v>0.64</v>
      </c>
      <c r="U3899" s="1">
        <v>40845</v>
      </c>
      <c r="V3899">
        <f t="shared" si="60"/>
        <v>2011</v>
      </c>
    </row>
    <row r="3900" spans="1:22" x14ac:dyDescent="0.3">
      <c r="A3900">
        <v>685</v>
      </c>
      <c r="B3900">
        <v>4773</v>
      </c>
      <c r="C3900" s="1">
        <v>40899</v>
      </c>
      <c r="D3900" t="s">
        <v>10719</v>
      </c>
      <c r="E3900">
        <v>48</v>
      </c>
      <c r="F3900">
        <v>6746.3119999999999</v>
      </c>
      <c r="G3900">
        <v>7.0000000000000007E-2</v>
      </c>
      <c r="H3900" t="s">
        <v>10672</v>
      </c>
      <c r="I3900">
        <v>-433.29</v>
      </c>
      <c r="J3900">
        <v>179.29</v>
      </c>
      <c r="K3900">
        <v>29.21</v>
      </c>
      <c r="L3900" t="s">
        <v>12142</v>
      </c>
      <c r="M3900" t="s">
        <v>11718</v>
      </c>
      <c r="N3900" t="s">
        <v>11718</v>
      </c>
      <c r="O3900" t="s">
        <v>10701</v>
      </c>
      <c r="P3900" t="s">
        <v>10690</v>
      </c>
      <c r="Q3900" t="s">
        <v>10724</v>
      </c>
      <c r="R3900" t="s">
        <v>10847</v>
      </c>
      <c r="V3900">
        <f t="shared" si="60"/>
        <v>2011</v>
      </c>
    </row>
    <row r="3901" spans="1:22" x14ac:dyDescent="0.3">
      <c r="A3901">
        <v>694</v>
      </c>
      <c r="B3901">
        <v>4839</v>
      </c>
      <c r="C3901" s="1">
        <v>39942</v>
      </c>
      <c r="D3901" t="s">
        <v>10719</v>
      </c>
      <c r="E3901">
        <v>24</v>
      </c>
      <c r="F3901">
        <v>159.43</v>
      </c>
      <c r="G3901">
        <v>0.05</v>
      </c>
      <c r="H3901" t="s">
        <v>10664</v>
      </c>
      <c r="I3901">
        <v>-120.59</v>
      </c>
      <c r="J3901">
        <v>6.48</v>
      </c>
      <c r="K3901">
        <v>8.73</v>
      </c>
      <c r="L3901" t="s">
        <v>12297</v>
      </c>
      <c r="M3901" t="s">
        <v>11718</v>
      </c>
      <c r="N3901" t="s">
        <v>11718</v>
      </c>
      <c r="O3901" t="s">
        <v>10674</v>
      </c>
      <c r="P3901" t="s">
        <v>10668</v>
      </c>
      <c r="Q3901" t="s">
        <v>10702</v>
      </c>
      <c r="R3901" t="s">
        <v>11435</v>
      </c>
      <c r="S3901" t="s">
        <v>10685</v>
      </c>
      <c r="T3901">
        <v>0.37</v>
      </c>
      <c r="U3901" s="1">
        <v>39942</v>
      </c>
      <c r="V3901">
        <f t="shared" si="60"/>
        <v>2009</v>
      </c>
    </row>
    <row r="3902" spans="1:22" x14ac:dyDescent="0.3">
      <c r="A3902">
        <v>705</v>
      </c>
      <c r="B3902">
        <v>4935</v>
      </c>
      <c r="C3902" s="1">
        <v>40322</v>
      </c>
      <c r="D3902" t="s">
        <v>10686</v>
      </c>
      <c r="E3902">
        <v>30</v>
      </c>
      <c r="F3902">
        <v>106.64</v>
      </c>
      <c r="G3902">
        <v>0.1</v>
      </c>
      <c r="H3902" t="s">
        <v>10664</v>
      </c>
      <c r="I3902">
        <v>-31.95</v>
      </c>
      <c r="J3902">
        <v>3.68</v>
      </c>
      <c r="K3902">
        <v>1.32</v>
      </c>
      <c r="L3902" t="s">
        <v>12304</v>
      </c>
      <c r="M3902" t="s">
        <v>11718</v>
      </c>
      <c r="N3902" t="s">
        <v>11718</v>
      </c>
      <c r="O3902" t="s">
        <v>10681</v>
      </c>
      <c r="P3902" t="s">
        <v>10668</v>
      </c>
      <c r="Q3902" t="s">
        <v>10791</v>
      </c>
      <c r="V3902">
        <f t="shared" si="60"/>
        <v>2010</v>
      </c>
    </row>
    <row r="3903" spans="1:22" x14ac:dyDescent="0.3">
      <c r="A3903">
        <v>891</v>
      </c>
      <c r="B3903">
        <v>6403</v>
      </c>
      <c r="C3903" s="1">
        <v>40585</v>
      </c>
      <c r="D3903" t="s">
        <v>10663</v>
      </c>
      <c r="E3903">
        <v>41</v>
      </c>
      <c r="F3903">
        <v>17874.259999999998</v>
      </c>
      <c r="G3903">
        <v>0</v>
      </c>
      <c r="H3903" t="s">
        <v>10664</v>
      </c>
      <c r="I3903">
        <v>6247.95</v>
      </c>
      <c r="J3903">
        <v>419.19</v>
      </c>
      <c r="K3903">
        <v>19.989999999999998</v>
      </c>
      <c r="L3903" t="s">
        <v>12294</v>
      </c>
      <c r="M3903" t="s">
        <v>11718</v>
      </c>
      <c r="N3903" t="s">
        <v>11718</v>
      </c>
      <c r="O3903" t="s">
        <v>10667</v>
      </c>
      <c r="P3903" t="s">
        <v>10668</v>
      </c>
      <c r="Q3903" t="s">
        <v>10669</v>
      </c>
      <c r="R3903" t="s">
        <v>12226</v>
      </c>
      <c r="S3903" t="s">
        <v>10685</v>
      </c>
      <c r="T3903">
        <v>0.57999999999999996</v>
      </c>
      <c r="U3903" s="1">
        <v>40587</v>
      </c>
      <c r="V3903">
        <f t="shared" si="60"/>
        <v>2011</v>
      </c>
    </row>
    <row r="3904" spans="1:22" x14ac:dyDescent="0.3">
      <c r="A3904">
        <v>932</v>
      </c>
      <c r="B3904">
        <v>6754</v>
      </c>
      <c r="C3904" s="1">
        <v>40766</v>
      </c>
      <c r="D3904" t="s">
        <v>10671</v>
      </c>
      <c r="E3904">
        <v>13</v>
      </c>
      <c r="F3904">
        <v>2388.636</v>
      </c>
      <c r="G3904">
        <v>0.01</v>
      </c>
      <c r="H3904" t="s">
        <v>10664</v>
      </c>
      <c r="I3904">
        <v>191</v>
      </c>
      <c r="J3904">
        <v>205.99</v>
      </c>
      <c r="K3904">
        <v>5.26</v>
      </c>
      <c r="L3904" t="s">
        <v>12305</v>
      </c>
      <c r="M3904" t="s">
        <v>11718</v>
      </c>
      <c r="N3904" t="s">
        <v>11718</v>
      </c>
      <c r="O3904" t="s">
        <v>10681</v>
      </c>
      <c r="P3904" t="s">
        <v>10682</v>
      </c>
      <c r="Q3904" t="s">
        <v>10683</v>
      </c>
      <c r="R3904" t="s">
        <v>10967</v>
      </c>
      <c r="S3904" t="s">
        <v>10685</v>
      </c>
      <c r="T3904">
        <v>0.56000000000000005</v>
      </c>
      <c r="U3904" s="1">
        <v>40768</v>
      </c>
      <c r="V3904">
        <f t="shared" si="60"/>
        <v>2011</v>
      </c>
    </row>
    <row r="3905" spans="1:22" x14ac:dyDescent="0.3">
      <c r="A3905">
        <v>1040</v>
      </c>
      <c r="B3905">
        <v>7619</v>
      </c>
      <c r="C3905" s="1">
        <v>40459</v>
      </c>
      <c r="D3905" t="s">
        <v>10686</v>
      </c>
      <c r="E3905">
        <v>8</v>
      </c>
      <c r="F3905">
        <v>141.77000000000001</v>
      </c>
      <c r="G3905">
        <v>0.02</v>
      </c>
      <c r="H3905" t="s">
        <v>10664</v>
      </c>
      <c r="I3905">
        <v>-24.48</v>
      </c>
      <c r="J3905">
        <v>17.48</v>
      </c>
      <c r="K3905">
        <v>1.99</v>
      </c>
      <c r="L3905" t="s">
        <v>12297</v>
      </c>
      <c r="M3905" t="s">
        <v>11718</v>
      </c>
      <c r="N3905" t="s">
        <v>11718</v>
      </c>
      <c r="O3905" t="s">
        <v>10674</v>
      </c>
      <c r="P3905" t="s">
        <v>10682</v>
      </c>
      <c r="Q3905" t="s">
        <v>10711</v>
      </c>
      <c r="R3905" t="s">
        <v>11664</v>
      </c>
      <c r="V3905">
        <f t="shared" si="60"/>
        <v>2010</v>
      </c>
    </row>
    <row r="3906" spans="1:22" x14ac:dyDescent="0.3">
      <c r="A3906">
        <v>1048</v>
      </c>
      <c r="B3906">
        <v>7744</v>
      </c>
      <c r="C3906" s="1">
        <v>40134</v>
      </c>
      <c r="D3906" t="s">
        <v>10663</v>
      </c>
      <c r="E3906">
        <v>26</v>
      </c>
      <c r="F3906">
        <v>4286.55</v>
      </c>
      <c r="G3906">
        <v>7.0000000000000007E-2</v>
      </c>
      <c r="H3906" t="s">
        <v>10664</v>
      </c>
      <c r="I3906">
        <v>1416.7</v>
      </c>
      <c r="J3906">
        <v>172.99</v>
      </c>
      <c r="K3906">
        <v>19.989999999999998</v>
      </c>
      <c r="L3906" t="s">
        <v>12291</v>
      </c>
      <c r="M3906" t="s">
        <v>11718</v>
      </c>
      <c r="N3906" t="s">
        <v>11718</v>
      </c>
      <c r="O3906" t="s">
        <v>10681</v>
      </c>
      <c r="P3906" t="s">
        <v>10668</v>
      </c>
      <c r="Q3906" t="s">
        <v>10678</v>
      </c>
      <c r="R3906" t="s">
        <v>11235</v>
      </c>
      <c r="S3906" t="s">
        <v>10685</v>
      </c>
      <c r="T3906">
        <v>0.39</v>
      </c>
      <c r="U3906" s="1">
        <v>40134</v>
      </c>
      <c r="V3906">
        <f t="shared" ref="V3906:V3969" si="61">YEAR(C3906)</f>
        <v>2009</v>
      </c>
    </row>
    <row r="3907" spans="1:22" x14ac:dyDescent="0.3">
      <c r="A3907">
        <v>1049</v>
      </c>
      <c r="B3907">
        <v>7744</v>
      </c>
      <c r="C3907" s="1">
        <v>40134</v>
      </c>
      <c r="D3907" t="s">
        <v>10663</v>
      </c>
      <c r="E3907">
        <v>1</v>
      </c>
      <c r="F3907">
        <v>8.34</v>
      </c>
      <c r="G3907">
        <v>0.09</v>
      </c>
      <c r="H3907" t="s">
        <v>10664</v>
      </c>
      <c r="I3907">
        <v>-3.44</v>
      </c>
      <c r="J3907">
        <v>7.64</v>
      </c>
      <c r="K3907">
        <v>1.39</v>
      </c>
      <c r="L3907" t="s">
        <v>12291</v>
      </c>
      <c r="M3907" t="s">
        <v>11718</v>
      </c>
      <c r="N3907" t="s">
        <v>11718</v>
      </c>
      <c r="O3907" t="s">
        <v>10681</v>
      </c>
      <c r="P3907" t="s">
        <v>10668</v>
      </c>
      <c r="Q3907" t="s">
        <v>10717</v>
      </c>
      <c r="R3907" t="s">
        <v>10935</v>
      </c>
      <c r="S3907" t="s">
        <v>10685</v>
      </c>
      <c r="T3907">
        <v>0.36</v>
      </c>
      <c r="U3907" s="1">
        <v>40143</v>
      </c>
      <c r="V3907">
        <f t="shared" si="61"/>
        <v>2009</v>
      </c>
    </row>
    <row r="3908" spans="1:22" x14ac:dyDescent="0.3">
      <c r="A3908">
        <v>1089</v>
      </c>
      <c r="B3908">
        <v>8006</v>
      </c>
      <c r="C3908" s="1">
        <v>40697</v>
      </c>
      <c r="D3908" t="s">
        <v>10704</v>
      </c>
      <c r="E3908">
        <v>27</v>
      </c>
      <c r="F3908">
        <v>197.15</v>
      </c>
      <c r="G3908">
        <v>0</v>
      </c>
      <c r="H3908" t="s">
        <v>10697</v>
      </c>
      <c r="I3908">
        <v>-23.34</v>
      </c>
      <c r="J3908">
        <v>6.68</v>
      </c>
      <c r="K3908">
        <v>5.2</v>
      </c>
      <c r="L3908" t="s">
        <v>12289</v>
      </c>
      <c r="M3908" t="s">
        <v>11718</v>
      </c>
      <c r="N3908" t="s">
        <v>11718</v>
      </c>
      <c r="O3908" t="s">
        <v>10674</v>
      </c>
      <c r="P3908" t="s">
        <v>10668</v>
      </c>
      <c r="Q3908" t="s">
        <v>10702</v>
      </c>
      <c r="R3908" t="s">
        <v>11073</v>
      </c>
      <c r="S3908" t="s">
        <v>10685</v>
      </c>
      <c r="T3908">
        <v>0.37</v>
      </c>
      <c r="U3908" s="1">
        <v>40699</v>
      </c>
      <c r="V3908">
        <f t="shared" si="61"/>
        <v>2011</v>
      </c>
    </row>
    <row r="3909" spans="1:22" x14ac:dyDescent="0.3">
      <c r="A3909">
        <v>1121</v>
      </c>
      <c r="B3909">
        <v>8224</v>
      </c>
      <c r="C3909" s="1">
        <v>40946</v>
      </c>
      <c r="D3909" t="s">
        <v>10686</v>
      </c>
      <c r="E3909">
        <v>41</v>
      </c>
      <c r="F3909">
        <v>89.77</v>
      </c>
      <c r="G3909">
        <v>0.03</v>
      </c>
      <c r="H3909" t="s">
        <v>10664</v>
      </c>
      <c r="I3909">
        <v>9.92</v>
      </c>
      <c r="J3909">
        <v>2.21</v>
      </c>
      <c r="K3909">
        <v>1</v>
      </c>
      <c r="L3909" t="s">
        <v>11575</v>
      </c>
      <c r="M3909" t="s">
        <v>11718</v>
      </c>
      <c r="N3909" t="s">
        <v>11718</v>
      </c>
      <c r="O3909" t="s">
        <v>10681</v>
      </c>
      <c r="P3909" t="s">
        <v>10668</v>
      </c>
      <c r="Q3909" t="s">
        <v>10736</v>
      </c>
      <c r="R3909" t="s">
        <v>12306</v>
      </c>
      <c r="V3909">
        <f t="shared" si="61"/>
        <v>2012</v>
      </c>
    </row>
    <row r="3910" spans="1:22" x14ac:dyDescent="0.3">
      <c r="A3910">
        <v>1143</v>
      </c>
      <c r="B3910">
        <v>8323</v>
      </c>
      <c r="C3910" s="1">
        <v>40792</v>
      </c>
      <c r="D3910" t="s">
        <v>10671</v>
      </c>
      <c r="E3910">
        <v>45</v>
      </c>
      <c r="F3910">
        <v>766.96349999999995</v>
      </c>
      <c r="G3910">
        <v>0.05</v>
      </c>
      <c r="H3910" t="s">
        <v>10697</v>
      </c>
      <c r="I3910">
        <v>-88.25</v>
      </c>
      <c r="J3910">
        <v>20.99</v>
      </c>
      <c r="K3910">
        <v>2.5</v>
      </c>
      <c r="L3910" t="s">
        <v>11816</v>
      </c>
      <c r="M3910" t="s">
        <v>11718</v>
      </c>
      <c r="N3910" t="s">
        <v>11718</v>
      </c>
      <c r="O3910" t="s">
        <v>10701</v>
      </c>
      <c r="P3910" t="s">
        <v>10682</v>
      </c>
      <c r="Q3910" t="s">
        <v>10683</v>
      </c>
      <c r="R3910" t="s">
        <v>10749</v>
      </c>
      <c r="S3910" t="s">
        <v>10709</v>
      </c>
      <c r="T3910">
        <v>0.81</v>
      </c>
      <c r="U3910" s="1">
        <v>40793</v>
      </c>
      <c r="V3910">
        <f t="shared" si="61"/>
        <v>2011</v>
      </c>
    </row>
    <row r="3911" spans="1:22" x14ac:dyDescent="0.3">
      <c r="A3911">
        <v>1163</v>
      </c>
      <c r="B3911">
        <v>8480</v>
      </c>
      <c r="C3911" s="1">
        <v>40572</v>
      </c>
      <c r="D3911" t="s">
        <v>10671</v>
      </c>
      <c r="E3911">
        <v>11</v>
      </c>
      <c r="F3911">
        <v>76.36</v>
      </c>
      <c r="G3911">
        <v>7.0000000000000007E-2</v>
      </c>
      <c r="H3911" t="s">
        <v>10664</v>
      </c>
      <c r="I3911">
        <v>-58.4</v>
      </c>
      <c r="J3911">
        <v>6.48</v>
      </c>
      <c r="K3911">
        <v>8.74</v>
      </c>
      <c r="L3911" t="s">
        <v>12307</v>
      </c>
      <c r="M3911" t="s">
        <v>11718</v>
      </c>
      <c r="N3911" t="s">
        <v>11718</v>
      </c>
      <c r="O3911" t="s">
        <v>10681</v>
      </c>
      <c r="P3911" t="s">
        <v>10668</v>
      </c>
      <c r="Q3911" t="s">
        <v>10702</v>
      </c>
      <c r="R3911" t="s">
        <v>11799</v>
      </c>
      <c r="S3911" t="s">
        <v>10685</v>
      </c>
      <c r="T3911">
        <v>0.36</v>
      </c>
      <c r="U3911" s="1">
        <v>40574</v>
      </c>
      <c r="V3911">
        <f t="shared" si="61"/>
        <v>2011</v>
      </c>
    </row>
    <row r="3912" spans="1:22" x14ac:dyDescent="0.3">
      <c r="A3912">
        <v>1164</v>
      </c>
      <c r="B3912">
        <v>8480</v>
      </c>
      <c r="C3912" s="1">
        <v>40572</v>
      </c>
      <c r="D3912" t="s">
        <v>10671</v>
      </c>
      <c r="E3912">
        <v>3</v>
      </c>
      <c r="F3912">
        <v>309.9015</v>
      </c>
      <c r="G3912">
        <v>0.09</v>
      </c>
      <c r="H3912" t="s">
        <v>10664</v>
      </c>
      <c r="I3912">
        <v>-558.41999999999996</v>
      </c>
      <c r="J3912">
        <v>125.99</v>
      </c>
      <c r="K3912">
        <v>7.69</v>
      </c>
      <c r="L3912" t="s">
        <v>12307</v>
      </c>
      <c r="M3912" t="s">
        <v>11718</v>
      </c>
      <c r="N3912" t="s">
        <v>11718</v>
      </c>
      <c r="O3912" t="s">
        <v>10681</v>
      </c>
      <c r="P3912" t="s">
        <v>10682</v>
      </c>
      <c r="Q3912" t="s">
        <v>10683</v>
      </c>
      <c r="R3912" t="s">
        <v>10770</v>
      </c>
      <c r="S3912" t="s">
        <v>10685</v>
      </c>
      <c r="T3912">
        <v>0.57999999999999996</v>
      </c>
      <c r="U3912" s="1">
        <v>40574</v>
      </c>
      <c r="V3912">
        <f t="shared" si="61"/>
        <v>2011</v>
      </c>
    </row>
    <row r="3913" spans="1:22" x14ac:dyDescent="0.3">
      <c r="A3913">
        <v>1304</v>
      </c>
      <c r="B3913">
        <v>9568</v>
      </c>
      <c r="C3913" s="1">
        <v>40244</v>
      </c>
      <c r="D3913" t="s">
        <v>10686</v>
      </c>
      <c r="E3913">
        <v>46</v>
      </c>
      <c r="F3913">
        <v>3725.53</v>
      </c>
      <c r="G3913">
        <v>0</v>
      </c>
      <c r="H3913" t="s">
        <v>10664</v>
      </c>
      <c r="I3913">
        <v>748.67</v>
      </c>
      <c r="J3913">
        <v>76.72</v>
      </c>
      <c r="K3913">
        <v>19.95</v>
      </c>
      <c r="L3913" t="s">
        <v>12294</v>
      </c>
      <c r="M3913" t="s">
        <v>11718</v>
      </c>
      <c r="N3913" t="s">
        <v>11718</v>
      </c>
      <c r="O3913" t="s">
        <v>10681</v>
      </c>
      <c r="P3913" t="s">
        <v>10668</v>
      </c>
      <c r="Q3913" t="s">
        <v>10675</v>
      </c>
      <c r="R3913" t="s">
        <v>11075</v>
      </c>
      <c r="S3913" t="s">
        <v>10769</v>
      </c>
      <c r="T3913">
        <v>0.54</v>
      </c>
      <c r="U3913" s="1">
        <v>40246</v>
      </c>
      <c r="V3913">
        <f t="shared" si="61"/>
        <v>2010</v>
      </c>
    </row>
    <row r="3914" spans="1:22" x14ac:dyDescent="0.3">
      <c r="A3914">
        <v>1331</v>
      </c>
      <c r="B3914">
        <v>9701</v>
      </c>
      <c r="C3914" s="1">
        <v>40236</v>
      </c>
      <c r="D3914" t="s">
        <v>10663</v>
      </c>
      <c r="E3914">
        <v>8</v>
      </c>
      <c r="F3914">
        <v>103.75</v>
      </c>
      <c r="G3914">
        <v>0.01</v>
      </c>
      <c r="H3914" t="s">
        <v>10664</v>
      </c>
      <c r="I3914">
        <v>25.13</v>
      </c>
      <c r="J3914">
        <v>12.97</v>
      </c>
      <c r="K3914">
        <v>1.49</v>
      </c>
      <c r="L3914" t="s">
        <v>12303</v>
      </c>
      <c r="M3914" t="s">
        <v>11718</v>
      </c>
      <c r="N3914" t="s">
        <v>11718</v>
      </c>
      <c r="O3914" t="s">
        <v>10667</v>
      </c>
      <c r="P3914" t="s">
        <v>10668</v>
      </c>
      <c r="Q3914" t="s">
        <v>10678</v>
      </c>
      <c r="R3914" t="s">
        <v>11855</v>
      </c>
      <c r="V3914">
        <f t="shared" si="61"/>
        <v>2010</v>
      </c>
    </row>
    <row r="3915" spans="1:22" x14ac:dyDescent="0.3">
      <c r="A3915">
        <v>1332</v>
      </c>
      <c r="B3915">
        <v>9701</v>
      </c>
      <c r="C3915" s="1">
        <v>40236</v>
      </c>
      <c r="D3915" t="s">
        <v>10663</v>
      </c>
      <c r="E3915">
        <v>9</v>
      </c>
      <c r="F3915">
        <v>855.86500000000001</v>
      </c>
      <c r="G3915">
        <v>0.04</v>
      </c>
      <c r="H3915" t="s">
        <v>10664</v>
      </c>
      <c r="I3915">
        <v>-153.91999999999999</v>
      </c>
      <c r="J3915">
        <v>110.99</v>
      </c>
      <c r="K3915">
        <v>2.5</v>
      </c>
      <c r="L3915" t="s">
        <v>12303</v>
      </c>
      <c r="M3915" t="s">
        <v>11718</v>
      </c>
      <c r="N3915" t="s">
        <v>11718</v>
      </c>
      <c r="O3915" t="s">
        <v>10667</v>
      </c>
      <c r="P3915" t="s">
        <v>10682</v>
      </c>
      <c r="Q3915" t="s">
        <v>10683</v>
      </c>
      <c r="R3915" t="s">
        <v>11118</v>
      </c>
      <c r="S3915" t="s">
        <v>10685</v>
      </c>
      <c r="T3915">
        <v>0.56999999999999995</v>
      </c>
      <c r="U3915" s="1">
        <v>40240</v>
      </c>
      <c r="V3915">
        <f t="shared" si="61"/>
        <v>2010</v>
      </c>
    </row>
    <row r="3916" spans="1:22" x14ac:dyDescent="0.3">
      <c r="A3916">
        <v>1369</v>
      </c>
      <c r="B3916">
        <v>9926</v>
      </c>
      <c r="C3916" s="1">
        <v>40097</v>
      </c>
      <c r="D3916" t="s">
        <v>10671</v>
      </c>
      <c r="E3916">
        <v>25</v>
      </c>
      <c r="F3916">
        <v>158.83000000000001</v>
      </c>
      <c r="G3916">
        <v>0</v>
      </c>
      <c r="H3916" t="s">
        <v>10664</v>
      </c>
      <c r="I3916">
        <v>-56.97</v>
      </c>
      <c r="J3916">
        <v>5.77</v>
      </c>
      <c r="K3916">
        <v>5.92</v>
      </c>
      <c r="L3916" t="s">
        <v>12308</v>
      </c>
      <c r="M3916" t="s">
        <v>11718</v>
      </c>
      <c r="N3916" t="s">
        <v>11718</v>
      </c>
      <c r="O3916" t="s">
        <v>10701</v>
      </c>
      <c r="P3916" t="s">
        <v>10690</v>
      </c>
      <c r="Q3916" t="s">
        <v>10691</v>
      </c>
      <c r="R3916" t="s">
        <v>12218</v>
      </c>
      <c r="S3916" t="s">
        <v>10689</v>
      </c>
      <c r="T3916">
        <v>0.55000000000000004</v>
      </c>
      <c r="U3916" s="1">
        <v>40099</v>
      </c>
      <c r="V3916">
        <f t="shared" si="61"/>
        <v>2009</v>
      </c>
    </row>
    <row r="3917" spans="1:22" x14ac:dyDescent="0.3">
      <c r="A3917">
        <v>1439</v>
      </c>
      <c r="B3917">
        <v>10373</v>
      </c>
      <c r="C3917" s="1">
        <v>40354</v>
      </c>
      <c r="D3917" t="s">
        <v>10719</v>
      </c>
      <c r="E3917">
        <v>28</v>
      </c>
      <c r="F3917">
        <v>193.16</v>
      </c>
      <c r="G3917">
        <v>0.03</v>
      </c>
      <c r="H3917" t="s">
        <v>10664</v>
      </c>
      <c r="I3917">
        <v>-71.73</v>
      </c>
      <c r="J3917">
        <v>6.48</v>
      </c>
      <c r="K3917">
        <v>6.6</v>
      </c>
      <c r="L3917" t="s">
        <v>12297</v>
      </c>
      <c r="M3917" t="s">
        <v>11718</v>
      </c>
      <c r="N3917" t="s">
        <v>11718</v>
      </c>
      <c r="O3917" t="s">
        <v>10674</v>
      </c>
      <c r="P3917" t="s">
        <v>10668</v>
      </c>
      <c r="Q3917" t="s">
        <v>10702</v>
      </c>
      <c r="R3917" t="s">
        <v>10984</v>
      </c>
      <c r="S3917" t="s">
        <v>10685</v>
      </c>
      <c r="T3917">
        <v>0.37</v>
      </c>
      <c r="U3917" s="1">
        <v>40356</v>
      </c>
      <c r="V3917">
        <f t="shared" si="61"/>
        <v>2010</v>
      </c>
    </row>
    <row r="3918" spans="1:22" x14ac:dyDescent="0.3">
      <c r="A3918">
        <v>1452</v>
      </c>
      <c r="B3918">
        <v>10470</v>
      </c>
      <c r="C3918" s="1">
        <v>41033</v>
      </c>
      <c r="D3918" t="s">
        <v>10663</v>
      </c>
      <c r="E3918">
        <v>40</v>
      </c>
      <c r="F3918">
        <v>1757.43</v>
      </c>
      <c r="G3918">
        <v>0.02</v>
      </c>
      <c r="H3918" t="s">
        <v>10697</v>
      </c>
      <c r="I3918">
        <v>490.77</v>
      </c>
      <c r="J3918">
        <v>44.01</v>
      </c>
      <c r="K3918">
        <v>3.5</v>
      </c>
      <c r="L3918" t="s">
        <v>12309</v>
      </c>
      <c r="M3918" t="s">
        <v>11718</v>
      </c>
      <c r="N3918" t="s">
        <v>11718</v>
      </c>
      <c r="O3918" t="s">
        <v>10681</v>
      </c>
      <c r="P3918" t="s">
        <v>10668</v>
      </c>
      <c r="Q3918" t="s">
        <v>10675</v>
      </c>
      <c r="R3918" t="s">
        <v>12219</v>
      </c>
      <c r="S3918" t="s">
        <v>10685</v>
      </c>
      <c r="T3918">
        <v>0.59</v>
      </c>
      <c r="U3918" s="1">
        <v>41035</v>
      </c>
      <c r="V3918">
        <f t="shared" si="61"/>
        <v>2012</v>
      </c>
    </row>
    <row r="3919" spans="1:22" x14ac:dyDescent="0.3">
      <c r="A3919">
        <v>1453</v>
      </c>
      <c r="B3919">
        <v>10470</v>
      </c>
      <c r="C3919" s="1">
        <v>41033</v>
      </c>
      <c r="D3919" t="s">
        <v>10663</v>
      </c>
      <c r="E3919">
        <v>8</v>
      </c>
      <c r="F3919">
        <v>137.26</v>
      </c>
      <c r="G3919">
        <v>0.03</v>
      </c>
      <c r="H3919" t="s">
        <v>10664</v>
      </c>
      <c r="I3919">
        <v>-54.61</v>
      </c>
      <c r="J3919">
        <v>15.99</v>
      </c>
      <c r="K3919">
        <v>13.18</v>
      </c>
      <c r="L3919" t="s">
        <v>12309</v>
      </c>
      <c r="M3919" t="s">
        <v>11718</v>
      </c>
      <c r="N3919" t="s">
        <v>11718</v>
      </c>
      <c r="O3919" t="s">
        <v>10681</v>
      </c>
      <c r="P3919" t="s">
        <v>10668</v>
      </c>
      <c r="Q3919" t="s">
        <v>10678</v>
      </c>
      <c r="R3919" t="s">
        <v>10733</v>
      </c>
      <c r="V3919">
        <f t="shared" si="61"/>
        <v>2012</v>
      </c>
    </row>
    <row r="3920" spans="1:22" x14ac:dyDescent="0.3">
      <c r="A3920">
        <v>1454</v>
      </c>
      <c r="B3920">
        <v>10470</v>
      </c>
      <c r="C3920" s="1">
        <v>41033</v>
      </c>
      <c r="D3920" t="s">
        <v>10663</v>
      </c>
      <c r="E3920">
        <v>20</v>
      </c>
      <c r="F3920">
        <v>2913.1455000000001</v>
      </c>
      <c r="G3920">
        <v>0.09</v>
      </c>
      <c r="H3920" t="s">
        <v>10664</v>
      </c>
      <c r="I3920">
        <v>333.72</v>
      </c>
      <c r="J3920">
        <v>175.99</v>
      </c>
      <c r="K3920">
        <v>4.99</v>
      </c>
      <c r="L3920" t="s">
        <v>12309</v>
      </c>
      <c r="M3920" t="s">
        <v>11718</v>
      </c>
      <c r="N3920" t="s">
        <v>11718</v>
      </c>
      <c r="O3920" t="s">
        <v>10681</v>
      </c>
      <c r="P3920" t="s">
        <v>10682</v>
      </c>
      <c r="Q3920" t="s">
        <v>10683</v>
      </c>
      <c r="R3920">
        <v>5165</v>
      </c>
      <c r="S3920" t="s">
        <v>10685</v>
      </c>
      <c r="T3920">
        <v>0.59</v>
      </c>
      <c r="U3920" s="1">
        <v>41035</v>
      </c>
      <c r="V3920">
        <f t="shared" si="61"/>
        <v>2012</v>
      </c>
    </row>
    <row r="3921" spans="1:22" x14ac:dyDescent="0.3">
      <c r="A3921">
        <v>1542</v>
      </c>
      <c r="B3921">
        <v>11111</v>
      </c>
      <c r="C3921" s="1">
        <v>40560</v>
      </c>
      <c r="D3921" t="s">
        <v>10704</v>
      </c>
      <c r="E3921">
        <v>7</v>
      </c>
      <c r="F3921">
        <v>308.52</v>
      </c>
      <c r="G3921">
        <v>0.1</v>
      </c>
      <c r="H3921" t="s">
        <v>10664</v>
      </c>
      <c r="I3921">
        <v>-59.85</v>
      </c>
      <c r="J3921">
        <v>41.47</v>
      </c>
      <c r="K3921">
        <v>34.200000000000003</v>
      </c>
      <c r="L3921" t="s">
        <v>12309</v>
      </c>
      <c r="M3921" t="s">
        <v>11718</v>
      </c>
      <c r="N3921" t="s">
        <v>11718</v>
      </c>
      <c r="O3921" t="s">
        <v>10681</v>
      </c>
      <c r="P3921" t="s">
        <v>10690</v>
      </c>
      <c r="Q3921" t="s">
        <v>10691</v>
      </c>
      <c r="R3921" t="s">
        <v>10893</v>
      </c>
      <c r="S3921" t="s">
        <v>10709</v>
      </c>
      <c r="T3921">
        <v>0.73</v>
      </c>
      <c r="U3921" s="1">
        <v>40562</v>
      </c>
      <c r="V3921">
        <f t="shared" si="61"/>
        <v>2011</v>
      </c>
    </row>
    <row r="3922" spans="1:22" x14ac:dyDescent="0.3">
      <c r="A3922">
        <v>1543</v>
      </c>
      <c r="B3922">
        <v>11111</v>
      </c>
      <c r="C3922" s="1">
        <v>40560</v>
      </c>
      <c r="D3922" t="s">
        <v>10704</v>
      </c>
      <c r="E3922">
        <v>29</v>
      </c>
      <c r="F3922">
        <v>176.5</v>
      </c>
      <c r="G3922">
        <v>0.1</v>
      </c>
      <c r="H3922" t="s">
        <v>10664</v>
      </c>
      <c r="I3922">
        <v>-119.72</v>
      </c>
      <c r="J3922">
        <v>6.48</v>
      </c>
      <c r="K3922">
        <v>7.37</v>
      </c>
      <c r="L3922" t="s">
        <v>12309</v>
      </c>
      <c r="M3922" t="s">
        <v>11718</v>
      </c>
      <c r="N3922" t="s">
        <v>11718</v>
      </c>
      <c r="O3922" t="s">
        <v>10681</v>
      </c>
      <c r="P3922" t="s">
        <v>10668</v>
      </c>
      <c r="Q3922" t="s">
        <v>10702</v>
      </c>
      <c r="R3922" t="s">
        <v>11464</v>
      </c>
      <c r="S3922" t="s">
        <v>10685</v>
      </c>
      <c r="T3922">
        <v>0.37</v>
      </c>
      <c r="U3922" s="1">
        <v>40562</v>
      </c>
      <c r="V3922">
        <f t="shared" si="61"/>
        <v>2011</v>
      </c>
    </row>
    <row r="3923" spans="1:22" x14ac:dyDescent="0.3">
      <c r="A3923">
        <v>1549</v>
      </c>
      <c r="B3923">
        <v>11173</v>
      </c>
      <c r="C3923" s="1">
        <v>40998</v>
      </c>
      <c r="D3923" t="s">
        <v>10719</v>
      </c>
      <c r="E3923">
        <v>37</v>
      </c>
      <c r="F3923">
        <v>221.66</v>
      </c>
      <c r="G3923">
        <v>0.08</v>
      </c>
      <c r="H3923" t="s">
        <v>10664</v>
      </c>
      <c r="I3923">
        <v>-95.17</v>
      </c>
      <c r="J3923">
        <v>5.98</v>
      </c>
      <c r="K3923">
        <v>3.85</v>
      </c>
      <c r="L3923" t="s">
        <v>11731</v>
      </c>
      <c r="M3923" t="s">
        <v>11718</v>
      </c>
      <c r="N3923" t="s">
        <v>11718</v>
      </c>
      <c r="O3923" t="s">
        <v>10681</v>
      </c>
      <c r="P3923" t="s">
        <v>10682</v>
      </c>
      <c r="Q3923" t="s">
        <v>10711</v>
      </c>
      <c r="R3923" t="s">
        <v>12268</v>
      </c>
      <c r="V3923">
        <f t="shared" si="61"/>
        <v>2012</v>
      </c>
    </row>
    <row r="3924" spans="1:22" x14ac:dyDescent="0.3">
      <c r="A3924">
        <v>1559</v>
      </c>
      <c r="B3924">
        <v>11239</v>
      </c>
      <c r="C3924" s="1">
        <v>40948</v>
      </c>
      <c r="D3924" t="s">
        <v>10719</v>
      </c>
      <c r="E3924">
        <v>33</v>
      </c>
      <c r="F3924">
        <v>6170.02</v>
      </c>
      <c r="G3924">
        <v>0.03</v>
      </c>
      <c r="H3924" t="s">
        <v>10672</v>
      </c>
      <c r="I3924">
        <v>-433.29</v>
      </c>
      <c r="J3924">
        <v>179.29</v>
      </c>
      <c r="K3924">
        <v>29.21</v>
      </c>
      <c r="L3924" t="s">
        <v>12310</v>
      </c>
      <c r="M3924" t="s">
        <v>11718</v>
      </c>
      <c r="N3924" t="s">
        <v>11718</v>
      </c>
      <c r="O3924" t="s">
        <v>10667</v>
      </c>
      <c r="P3924" t="s">
        <v>10690</v>
      </c>
      <c r="Q3924" t="s">
        <v>10724</v>
      </c>
      <c r="R3924" t="s">
        <v>10847</v>
      </c>
      <c r="V3924">
        <f t="shared" si="61"/>
        <v>2012</v>
      </c>
    </row>
    <row r="3925" spans="1:22" x14ac:dyDescent="0.3">
      <c r="A3925">
        <v>1576</v>
      </c>
      <c r="B3925">
        <v>11396</v>
      </c>
      <c r="C3925" s="1">
        <v>41111</v>
      </c>
      <c r="D3925" t="s">
        <v>10719</v>
      </c>
      <c r="E3925">
        <v>42</v>
      </c>
      <c r="F3925">
        <v>12270.3</v>
      </c>
      <c r="G3925">
        <v>7.0000000000000007E-2</v>
      </c>
      <c r="H3925" t="s">
        <v>10664</v>
      </c>
      <c r="I3925">
        <v>4842.37</v>
      </c>
      <c r="J3925">
        <v>304.99</v>
      </c>
      <c r="K3925">
        <v>19.989999999999998</v>
      </c>
      <c r="L3925" t="s">
        <v>12311</v>
      </c>
      <c r="M3925" t="s">
        <v>11718</v>
      </c>
      <c r="N3925" t="s">
        <v>11718</v>
      </c>
      <c r="O3925" t="s">
        <v>10681</v>
      </c>
      <c r="P3925" t="s">
        <v>10668</v>
      </c>
      <c r="Q3925" t="s">
        <v>10678</v>
      </c>
      <c r="R3925" t="s">
        <v>11758</v>
      </c>
      <c r="S3925" t="s">
        <v>10685</v>
      </c>
      <c r="T3925">
        <v>0.4</v>
      </c>
      <c r="U3925" s="1">
        <v>41112</v>
      </c>
      <c r="V3925">
        <f t="shared" si="61"/>
        <v>2012</v>
      </c>
    </row>
    <row r="3926" spans="1:22" x14ac:dyDescent="0.3">
      <c r="A3926">
        <v>1633</v>
      </c>
      <c r="B3926">
        <v>11808</v>
      </c>
      <c r="C3926" s="1">
        <v>41121</v>
      </c>
      <c r="D3926" t="s">
        <v>10686</v>
      </c>
      <c r="E3926">
        <v>1</v>
      </c>
      <c r="F3926">
        <v>148.34399999999999</v>
      </c>
      <c r="G3926">
        <v>0.06</v>
      </c>
      <c r="H3926" t="s">
        <v>10672</v>
      </c>
      <c r="I3926">
        <v>25.21</v>
      </c>
      <c r="J3926">
        <v>150.97999999999999</v>
      </c>
      <c r="K3926">
        <v>39.25</v>
      </c>
      <c r="L3926" t="s">
        <v>12069</v>
      </c>
      <c r="M3926" t="s">
        <v>11718</v>
      </c>
      <c r="N3926" t="s">
        <v>11718</v>
      </c>
      <c r="O3926" t="s">
        <v>10681</v>
      </c>
      <c r="P3926" t="s">
        <v>10690</v>
      </c>
      <c r="Q3926" t="s">
        <v>10724</v>
      </c>
      <c r="R3926" t="s">
        <v>11979</v>
      </c>
      <c r="S3926" t="s">
        <v>10723</v>
      </c>
      <c r="T3926">
        <v>0.75</v>
      </c>
      <c r="U3926" s="1">
        <v>41122</v>
      </c>
      <c r="V3926">
        <f t="shared" si="61"/>
        <v>2012</v>
      </c>
    </row>
    <row r="3927" spans="1:22" x14ac:dyDescent="0.3">
      <c r="A3927">
        <v>1642</v>
      </c>
      <c r="B3927">
        <v>11874</v>
      </c>
      <c r="C3927" s="1">
        <v>41161</v>
      </c>
      <c r="D3927" t="s">
        <v>10704</v>
      </c>
      <c r="E3927">
        <v>1</v>
      </c>
      <c r="F3927">
        <v>40.29</v>
      </c>
      <c r="G3927">
        <v>0</v>
      </c>
      <c r="H3927" t="s">
        <v>10664</v>
      </c>
      <c r="I3927">
        <v>-82.13</v>
      </c>
      <c r="J3927">
        <v>30.42</v>
      </c>
      <c r="K3927">
        <v>8.65</v>
      </c>
      <c r="L3927" t="s">
        <v>12069</v>
      </c>
      <c r="M3927" t="s">
        <v>11718</v>
      </c>
      <c r="N3927" t="s">
        <v>11718</v>
      </c>
      <c r="O3927" t="s">
        <v>10681</v>
      </c>
      <c r="P3927" t="s">
        <v>10682</v>
      </c>
      <c r="Q3927" t="s">
        <v>10711</v>
      </c>
      <c r="R3927" t="s">
        <v>11010</v>
      </c>
      <c r="V3927">
        <f t="shared" si="61"/>
        <v>2012</v>
      </c>
    </row>
    <row r="3928" spans="1:22" x14ac:dyDescent="0.3">
      <c r="A3928">
        <v>1643</v>
      </c>
      <c r="B3928">
        <v>11874</v>
      </c>
      <c r="C3928" s="1">
        <v>41161</v>
      </c>
      <c r="D3928" t="s">
        <v>10704</v>
      </c>
      <c r="E3928">
        <v>20</v>
      </c>
      <c r="F3928">
        <v>775.77</v>
      </c>
      <c r="G3928">
        <v>7.0000000000000007E-2</v>
      </c>
      <c r="H3928" t="s">
        <v>10664</v>
      </c>
      <c r="I3928">
        <v>179.37</v>
      </c>
      <c r="J3928">
        <v>39.979999999999997</v>
      </c>
      <c r="K3928">
        <v>9.83</v>
      </c>
      <c r="L3928" t="s">
        <v>12069</v>
      </c>
      <c r="M3928" t="s">
        <v>11718</v>
      </c>
      <c r="N3928" t="s">
        <v>11718</v>
      </c>
      <c r="O3928" t="s">
        <v>10681</v>
      </c>
      <c r="P3928" t="s">
        <v>10668</v>
      </c>
      <c r="Q3928" t="s">
        <v>10717</v>
      </c>
      <c r="R3928" t="s">
        <v>11722</v>
      </c>
      <c r="V3928">
        <f t="shared" si="61"/>
        <v>2012</v>
      </c>
    </row>
    <row r="3929" spans="1:22" x14ac:dyDescent="0.3">
      <c r="A3929">
        <v>1714</v>
      </c>
      <c r="B3929">
        <v>12322</v>
      </c>
      <c r="C3929" s="1">
        <v>40674</v>
      </c>
      <c r="D3929" t="s">
        <v>10719</v>
      </c>
      <c r="E3929">
        <v>36</v>
      </c>
      <c r="F3929">
        <v>3436.9</v>
      </c>
      <c r="G3929">
        <v>0.03</v>
      </c>
      <c r="H3929" t="s">
        <v>10697</v>
      </c>
      <c r="I3929">
        <v>-398.11</v>
      </c>
      <c r="J3929">
        <v>92.23</v>
      </c>
      <c r="K3929">
        <v>39.61</v>
      </c>
      <c r="L3929" t="s">
        <v>12310</v>
      </c>
      <c r="M3929" t="s">
        <v>11718</v>
      </c>
      <c r="N3929" t="s">
        <v>11718</v>
      </c>
      <c r="O3929" t="s">
        <v>10667</v>
      </c>
      <c r="P3929" t="s">
        <v>10690</v>
      </c>
      <c r="Q3929" t="s">
        <v>10691</v>
      </c>
      <c r="R3929" t="s">
        <v>10786</v>
      </c>
      <c r="V3929">
        <f t="shared" si="61"/>
        <v>2011</v>
      </c>
    </row>
    <row r="3930" spans="1:22" x14ac:dyDescent="0.3">
      <c r="A3930">
        <v>1739</v>
      </c>
      <c r="B3930">
        <v>12480</v>
      </c>
      <c r="C3930" s="1">
        <v>40001</v>
      </c>
      <c r="D3930" t="s">
        <v>10704</v>
      </c>
      <c r="E3930">
        <v>8</v>
      </c>
      <c r="F3930">
        <v>1187.01</v>
      </c>
      <c r="G3930">
        <v>0</v>
      </c>
      <c r="H3930" t="s">
        <v>10672</v>
      </c>
      <c r="I3930">
        <v>-203.27</v>
      </c>
      <c r="J3930">
        <v>137.47999999999999</v>
      </c>
      <c r="K3930">
        <v>32.18</v>
      </c>
      <c r="L3930" t="s">
        <v>12302</v>
      </c>
      <c r="M3930" t="s">
        <v>11718</v>
      </c>
      <c r="N3930" t="s">
        <v>11718</v>
      </c>
      <c r="O3930" t="s">
        <v>10667</v>
      </c>
      <c r="P3930" t="s">
        <v>10690</v>
      </c>
      <c r="Q3930" t="s">
        <v>10721</v>
      </c>
      <c r="R3930" t="s">
        <v>12312</v>
      </c>
      <c r="S3930" t="s">
        <v>10723</v>
      </c>
      <c r="T3930">
        <v>0.78</v>
      </c>
      <c r="U3930" s="1">
        <v>40002</v>
      </c>
      <c r="V3930">
        <f t="shared" si="61"/>
        <v>2009</v>
      </c>
    </row>
    <row r="3931" spans="1:22" x14ac:dyDescent="0.3">
      <c r="A3931">
        <v>1749</v>
      </c>
      <c r="B3931">
        <v>12516</v>
      </c>
      <c r="C3931" s="1">
        <v>39957</v>
      </c>
      <c r="D3931" t="s">
        <v>10663</v>
      </c>
      <c r="E3931">
        <v>31</v>
      </c>
      <c r="F3931">
        <v>2360.4299999999998</v>
      </c>
      <c r="G3931">
        <v>0.1</v>
      </c>
      <c r="H3931" t="s">
        <v>10672</v>
      </c>
      <c r="I3931">
        <v>66.22</v>
      </c>
      <c r="J3931">
        <v>80.97</v>
      </c>
      <c r="K3931">
        <v>33.6</v>
      </c>
      <c r="L3931" t="s">
        <v>12313</v>
      </c>
      <c r="M3931" t="s">
        <v>11718</v>
      </c>
      <c r="N3931" t="s">
        <v>11718</v>
      </c>
      <c r="O3931" t="s">
        <v>10701</v>
      </c>
      <c r="P3931" t="s">
        <v>10682</v>
      </c>
      <c r="Q3931" t="s">
        <v>10849</v>
      </c>
      <c r="R3931" t="s">
        <v>10950</v>
      </c>
      <c r="S3931" t="s">
        <v>10677</v>
      </c>
      <c r="T3931">
        <v>0.37</v>
      </c>
      <c r="U3931" s="1">
        <v>39962</v>
      </c>
      <c r="V3931">
        <f t="shared" si="61"/>
        <v>2009</v>
      </c>
    </row>
    <row r="3932" spans="1:22" x14ac:dyDescent="0.3">
      <c r="A3932">
        <v>1750</v>
      </c>
      <c r="B3932">
        <v>12516</v>
      </c>
      <c r="C3932" s="1">
        <v>39957</v>
      </c>
      <c r="D3932" t="s">
        <v>10663</v>
      </c>
      <c r="E3932">
        <v>22</v>
      </c>
      <c r="F3932">
        <v>154.6</v>
      </c>
      <c r="G3932">
        <v>0.02</v>
      </c>
      <c r="H3932" t="s">
        <v>10664</v>
      </c>
      <c r="I3932">
        <v>-23.53</v>
      </c>
      <c r="J3932">
        <v>6.48</v>
      </c>
      <c r="K3932">
        <v>5.1100000000000003</v>
      </c>
      <c r="L3932" t="s">
        <v>12313</v>
      </c>
      <c r="M3932" t="s">
        <v>11718</v>
      </c>
      <c r="N3932" t="s">
        <v>11718</v>
      </c>
      <c r="O3932" t="s">
        <v>10701</v>
      </c>
      <c r="P3932" t="s">
        <v>10668</v>
      </c>
      <c r="Q3932" t="s">
        <v>10702</v>
      </c>
      <c r="R3932" t="s">
        <v>12314</v>
      </c>
      <c r="S3932" t="s">
        <v>10685</v>
      </c>
      <c r="T3932">
        <v>0.37</v>
      </c>
      <c r="U3932" s="1">
        <v>39961</v>
      </c>
      <c r="V3932">
        <f t="shared" si="61"/>
        <v>2009</v>
      </c>
    </row>
    <row r="3933" spans="1:22" x14ac:dyDescent="0.3">
      <c r="A3933">
        <v>1820</v>
      </c>
      <c r="B3933">
        <v>13088</v>
      </c>
      <c r="C3933" s="1">
        <v>40290</v>
      </c>
      <c r="D3933" t="s">
        <v>10686</v>
      </c>
      <c r="E3933">
        <v>46</v>
      </c>
      <c r="F3933">
        <v>187.92</v>
      </c>
      <c r="G3933">
        <v>0.08</v>
      </c>
      <c r="H3933" t="s">
        <v>10664</v>
      </c>
      <c r="I3933">
        <v>-2149.8000000000002</v>
      </c>
      <c r="J3933">
        <v>3.25</v>
      </c>
      <c r="K3933">
        <v>49</v>
      </c>
      <c r="L3933" t="s">
        <v>12315</v>
      </c>
      <c r="M3933" t="s">
        <v>11718</v>
      </c>
      <c r="N3933" t="s">
        <v>11718</v>
      </c>
      <c r="O3933" t="s">
        <v>10681</v>
      </c>
      <c r="P3933" t="s">
        <v>10668</v>
      </c>
      <c r="Q3933" t="s">
        <v>10675</v>
      </c>
      <c r="R3933" t="s">
        <v>11828</v>
      </c>
      <c r="V3933">
        <f t="shared" si="61"/>
        <v>2010</v>
      </c>
    </row>
    <row r="3934" spans="1:22" x14ac:dyDescent="0.3">
      <c r="A3934">
        <v>1828</v>
      </c>
      <c r="B3934">
        <v>13121</v>
      </c>
      <c r="C3934" s="1">
        <v>40244</v>
      </c>
      <c r="D3934" t="s">
        <v>10671</v>
      </c>
      <c r="E3934">
        <v>36</v>
      </c>
      <c r="F3934">
        <v>1211</v>
      </c>
      <c r="G3934">
        <v>0</v>
      </c>
      <c r="H3934" t="s">
        <v>10664</v>
      </c>
      <c r="I3934">
        <v>-27.99</v>
      </c>
      <c r="J3934">
        <v>30.98</v>
      </c>
      <c r="K3934">
        <v>6.5</v>
      </c>
      <c r="L3934" t="s">
        <v>12304</v>
      </c>
      <c r="M3934" t="s">
        <v>11718</v>
      </c>
      <c r="N3934" t="s">
        <v>11718</v>
      </c>
      <c r="O3934" t="s">
        <v>10681</v>
      </c>
      <c r="P3934" t="s">
        <v>10682</v>
      </c>
      <c r="Q3934" t="s">
        <v>10711</v>
      </c>
      <c r="R3934" t="s">
        <v>11412</v>
      </c>
      <c r="S3934" t="s">
        <v>10685</v>
      </c>
      <c r="T3934">
        <v>0.79</v>
      </c>
      <c r="U3934" s="1">
        <v>40245</v>
      </c>
      <c r="V3934">
        <f t="shared" si="61"/>
        <v>2010</v>
      </c>
    </row>
    <row r="3935" spans="1:22" x14ac:dyDescent="0.3">
      <c r="A3935">
        <v>1829</v>
      </c>
      <c r="B3935">
        <v>13121</v>
      </c>
      <c r="C3935" s="1">
        <v>40244</v>
      </c>
      <c r="D3935" t="s">
        <v>10671</v>
      </c>
      <c r="E3935">
        <v>28</v>
      </c>
      <c r="F3935">
        <v>4924.1350000000002</v>
      </c>
      <c r="G3935">
        <v>7.0000000000000007E-2</v>
      </c>
      <c r="H3935" t="s">
        <v>10664</v>
      </c>
      <c r="I3935">
        <v>1049.54</v>
      </c>
      <c r="J3935">
        <v>205.99</v>
      </c>
      <c r="K3935">
        <v>8.99</v>
      </c>
      <c r="L3935" t="s">
        <v>12304</v>
      </c>
      <c r="M3935" t="s">
        <v>11718</v>
      </c>
      <c r="N3935" t="s">
        <v>11718</v>
      </c>
      <c r="O3935" t="s">
        <v>10681</v>
      </c>
      <c r="P3935" t="s">
        <v>10682</v>
      </c>
      <c r="Q3935" t="s">
        <v>10683</v>
      </c>
      <c r="R3935" t="s">
        <v>11755</v>
      </c>
      <c r="S3935" t="s">
        <v>10685</v>
      </c>
      <c r="T3935">
        <v>0.57999999999999996</v>
      </c>
      <c r="U3935" s="1">
        <v>40247</v>
      </c>
      <c r="V3935">
        <f t="shared" si="61"/>
        <v>2010</v>
      </c>
    </row>
    <row r="3936" spans="1:22" x14ac:dyDescent="0.3">
      <c r="A3936">
        <v>1857</v>
      </c>
      <c r="B3936">
        <v>13348</v>
      </c>
      <c r="C3936" s="1">
        <v>40489</v>
      </c>
      <c r="D3936" t="s">
        <v>10704</v>
      </c>
      <c r="E3936">
        <v>35</v>
      </c>
      <c r="F3936">
        <v>4890.58</v>
      </c>
      <c r="G3936">
        <v>0.05</v>
      </c>
      <c r="H3936" t="s">
        <v>10664</v>
      </c>
      <c r="I3936">
        <v>310.51</v>
      </c>
      <c r="J3936">
        <v>140.85</v>
      </c>
      <c r="K3936">
        <v>19.989999999999998</v>
      </c>
      <c r="L3936" t="s">
        <v>12292</v>
      </c>
      <c r="M3936" t="s">
        <v>11718</v>
      </c>
      <c r="N3936" t="s">
        <v>11718</v>
      </c>
      <c r="O3936" t="s">
        <v>10674</v>
      </c>
      <c r="P3936" t="s">
        <v>10668</v>
      </c>
      <c r="Q3936" t="s">
        <v>10669</v>
      </c>
      <c r="R3936" t="s">
        <v>11163</v>
      </c>
      <c r="V3936">
        <f t="shared" si="61"/>
        <v>2010</v>
      </c>
    </row>
    <row r="3937" spans="1:22" x14ac:dyDescent="0.3">
      <c r="A3937">
        <v>1866</v>
      </c>
      <c r="B3937">
        <v>13413</v>
      </c>
      <c r="C3937" s="1">
        <v>40207</v>
      </c>
      <c r="D3937" t="s">
        <v>10719</v>
      </c>
      <c r="E3937">
        <v>29</v>
      </c>
      <c r="F3937">
        <v>150.28</v>
      </c>
      <c r="G3937">
        <v>0.04</v>
      </c>
      <c r="H3937" t="s">
        <v>10664</v>
      </c>
      <c r="I3937">
        <v>-50.86</v>
      </c>
      <c r="J3937">
        <v>4.9800000000000004</v>
      </c>
      <c r="K3937">
        <v>4.7</v>
      </c>
      <c r="L3937" t="s">
        <v>12316</v>
      </c>
      <c r="M3937" t="s">
        <v>11718</v>
      </c>
      <c r="N3937" t="s">
        <v>11718</v>
      </c>
      <c r="O3937" t="s">
        <v>10674</v>
      </c>
      <c r="P3937" t="s">
        <v>10668</v>
      </c>
      <c r="Q3937" t="s">
        <v>10702</v>
      </c>
      <c r="R3937" t="s">
        <v>11540</v>
      </c>
      <c r="S3937" t="s">
        <v>10685</v>
      </c>
      <c r="T3937">
        <v>0.38</v>
      </c>
      <c r="U3937" s="1">
        <v>40209</v>
      </c>
      <c r="V3937">
        <f t="shared" si="61"/>
        <v>2010</v>
      </c>
    </row>
    <row r="3938" spans="1:22" x14ac:dyDescent="0.3">
      <c r="A3938">
        <v>1869</v>
      </c>
      <c r="B3938">
        <v>13447</v>
      </c>
      <c r="C3938" s="1">
        <v>40186</v>
      </c>
      <c r="D3938" t="s">
        <v>10671</v>
      </c>
      <c r="E3938">
        <v>24</v>
      </c>
      <c r="F3938">
        <v>436.48349999999999</v>
      </c>
      <c r="G3938">
        <v>0.01</v>
      </c>
      <c r="H3938" t="s">
        <v>10664</v>
      </c>
      <c r="I3938">
        <v>0.85</v>
      </c>
      <c r="J3938">
        <v>20.99</v>
      </c>
      <c r="K3938">
        <v>4.8099999999999996</v>
      </c>
      <c r="L3938" t="s">
        <v>12317</v>
      </c>
      <c r="M3938" t="s">
        <v>11718</v>
      </c>
      <c r="N3938" t="s">
        <v>11718</v>
      </c>
      <c r="O3938" t="s">
        <v>10681</v>
      </c>
      <c r="P3938" t="s">
        <v>10682</v>
      </c>
      <c r="Q3938" t="s">
        <v>10683</v>
      </c>
      <c r="R3938" t="s">
        <v>11371</v>
      </c>
      <c r="S3938" t="s">
        <v>10689</v>
      </c>
      <c r="T3938">
        <v>0.57999999999999996</v>
      </c>
      <c r="U3938" s="1">
        <v>40188</v>
      </c>
      <c r="V3938">
        <f t="shared" si="61"/>
        <v>2010</v>
      </c>
    </row>
    <row r="3939" spans="1:22" x14ac:dyDescent="0.3">
      <c r="A3939">
        <v>1910</v>
      </c>
      <c r="B3939">
        <v>13638</v>
      </c>
      <c r="C3939" s="1">
        <v>40816</v>
      </c>
      <c r="D3939" t="s">
        <v>10671</v>
      </c>
      <c r="E3939">
        <v>49</v>
      </c>
      <c r="F3939">
        <v>682.77</v>
      </c>
      <c r="G3939">
        <v>0.05</v>
      </c>
      <c r="H3939" t="s">
        <v>10664</v>
      </c>
      <c r="I3939">
        <v>165.2</v>
      </c>
      <c r="J3939">
        <v>14.48</v>
      </c>
      <c r="K3939">
        <v>1.99</v>
      </c>
      <c r="L3939" t="s">
        <v>12302</v>
      </c>
      <c r="M3939" t="s">
        <v>11718</v>
      </c>
      <c r="N3939" t="s">
        <v>11718</v>
      </c>
      <c r="O3939" t="s">
        <v>10674</v>
      </c>
      <c r="P3939" t="s">
        <v>10682</v>
      </c>
      <c r="Q3939" t="s">
        <v>10711</v>
      </c>
      <c r="R3939" t="s">
        <v>10943</v>
      </c>
      <c r="S3939" t="s">
        <v>10693</v>
      </c>
      <c r="T3939">
        <v>0.49</v>
      </c>
      <c r="U3939" s="1">
        <v>40818</v>
      </c>
      <c r="V3939">
        <f t="shared" si="61"/>
        <v>2011</v>
      </c>
    </row>
    <row r="3940" spans="1:22" x14ac:dyDescent="0.3">
      <c r="A3940">
        <v>1918</v>
      </c>
      <c r="B3940">
        <v>13761</v>
      </c>
      <c r="C3940" s="1">
        <v>40103</v>
      </c>
      <c r="D3940" t="s">
        <v>10663</v>
      </c>
      <c r="E3940">
        <v>32</v>
      </c>
      <c r="F3940">
        <v>2421.44</v>
      </c>
      <c r="G3940">
        <v>0.09</v>
      </c>
      <c r="H3940" t="s">
        <v>10664</v>
      </c>
      <c r="I3940">
        <v>-949.09</v>
      </c>
      <c r="J3940">
        <v>78.8</v>
      </c>
      <c r="K3940">
        <v>35</v>
      </c>
      <c r="L3940" t="s">
        <v>12259</v>
      </c>
      <c r="M3940" t="s">
        <v>11718</v>
      </c>
      <c r="N3940" t="s">
        <v>11718</v>
      </c>
      <c r="O3940" t="s">
        <v>10701</v>
      </c>
      <c r="P3940" t="s">
        <v>10668</v>
      </c>
      <c r="Q3940" t="s">
        <v>10669</v>
      </c>
      <c r="R3940" t="s">
        <v>12318</v>
      </c>
      <c r="S3940" t="s">
        <v>10769</v>
      </c>
      <c r="T3940">
        <v>0.83</v>
      </c>
      <c r="U3940" s="1">
        <v>40107</v>
      </c>
      <c r="V3940">
        <f t="shared" si="61"/>
        <v>2009</v>
      </c>
    </row>
    <row r="3941" spans="1:22" x14ac:dyDescent="0.3">
      <c r="A3941">
        <v>1999</v>
      </c>
      <c r="B3941">
        <v>14247</v>
      </c>
      <c r="C3941" s="1">
        <v>40771</v>
      </c>
      <c r="D3941" t="s">
        <v>10719</v>
      </c>
      <c r="E3941">
        <v>4</v>
      </c>
      <c r="F3941">
        <v>14.75</v>
      </c>
      <c r="G3941">
        <v>0.03</v>
      </c>
      <c r="H3941" t="s">
        <v>10664</v>
      </c>
      <c r="I3941">
        <v>-2.4900000000000002</v>
      </c>
      <c r="J3941">
        <v>3.29</v>
      </c>
      <c r="K3941">
        <v>1.35</v>
      </c>
      <c r="L3941" t="s">
        <v>12319</v>
      </c>
      <c r="M3941" t="s">
        <v>11718</v>
      </c>
      <c r="N3941" t="s">
        <v>11718</v>
      </c>
      <c r="O3941" t="s">
        <v>10701</v>
      </c>
      <c r="P3941" t="s">
        <v>10668</v>
      </c>
      <c r="Q3941" t="s">
        <v>10707</v>
      </c>
      <c r="R3941" t="s">
        <v>11092</v>
      </c>
      <c r="S3941" t="s">
        <v>10709</v>
      </c>
      <c r="T3941">
        <v>0.4</v>
      </c>
      <c r="U3941" s="1">
        <v>40773</v>
      </c>
      <c r="V3941">
        <f t="shared" si="61"/>
        <v>2011</v>
      </c>
    </row>
    <row r="3942" spans="1:22" x14ac:dyDescent="0.3">
      <c r="A3942">
        <v>2061</v>
      </c>
      <c r="B3942">
        <v>14755</v>
      </c>
      <c r="C3942" s="1">
        <v>40183</v>
      </c>
      <c r="D3942" t="s">
        <v>10671</v>
      </c>
      <c r="E3942">
        <v>31</v>
      </c>
      <c r="F3942">
        <v>111.48</v>
      </c>
      <c r="G3942">
        <v>0.09</v>
      </c>
      <c r="H3942" t="s">
        <v>10664</v>
      </c>
      <c r="I3942">
        <v>29.57</v>
      </c>
      <c r="J3942">
        <v>3.85</v>
      </c>
      <c r="K3942">
        <v>0.7</v>
      </c>
      <c r="L3942" t="s">
        <v>12302</v>
      </c>
      <c r="M3942" t="s">
        <v>11718</v>
      </c>
      <c r="N3942" t="s">
        <v>11718</v>
      </c>
      <c r="O3942" t="s">
        <v>10674</v>
      </c>
      <c r="P3942" t="s">
        <v>10668</v>
      </c>
      <c r="Q3942" t="s">
        <v>10736</v>
      </c>
      <c r="R3942" t="s">
        <v>11784</v>
      </c>
      <c r="S3942" t="s">
        <v>10709</v>
      </c>
      <c r="T3942">
        <v>0.44</v>
      </c>
      <c r="U3942" s="1">
        <v>40183</v>
      </c>
      <c r="V3942">
        <f t="shared" si="61"/>
        <v>2010</v>
      </c>
    </row>
    <row r="3943" spans="1:22" x14ac:dyDescent="0.3">
      <c r="A3943">
        <v>2062</v>
      </c>
      <c r="B3943">
        <v>14755</v>
      </c>
      <c r="C3943" s="1">
        <v>40183</v>
      </c>
      <c r="D3943" t="s">
        <v>10671</v>
      </c>
      <c r="E3943">
        <v>44</v>
      </c>
      <c r="F3943">
        <v>2322.8119999999999</v>
      </c>
      <c r="G3943">
        <v>0.1</v>
      </c>
      <c r="H3943" t="s">
        <v>10697</v>
      </c>
      <c r="I3943">
        <v>454.38</v>
      </c>
      <c r="J3943">
        <v>65.989999999999995</v>
      </c>
      <c r="K3943">
        <v>4.2</v>
      </c>
      <c r="L3943" t="s">
        <v>12302</v>
      </c>
      <c r="M3943" t="s">
        <v>11718</v>
      </c>
      <c r="N3943" t="s">
        <v>11718</v>
      </c>
      <c r="O3943" t="s">
        <v>10674</v>
      </c>
      <c r="P3943" t="s">
        <v>10682</v>
      </c>
      <c r="Q3943" t="s">
        <v>10683</v>
      </c>
      <c r="R3943">
        <v>5170</v>
      </c>
      <c r="S3943" t="s">
        <v>10685</v>
      </c>
      <c r="T3943">
        <v>0.59</v>
      </c>
      <c r="U3943" s="1">
        <v>40185</v>
      </c>
      <c r="V3943">
        <f t="shared" si="61"/>
        <v>2010</v>
      </c>
    </row>
    <row r="3944" spans="1:22" x14ac:dyDescent="0.3">
      <c r="A3944">
        <v>2078</v>
      </c>
      <c r="B3944">
        <v>14854</v>
      </c>
      <c r="C3944" s="1">
        <v>40296</v>
      </c>
      <c r="D3944" t="s">
        <v>10663</v>
      </c>
      <c r="E3944">
        <v>24</v>
      </c>
      <c r="F3944">
        <v>391.23</v>
      </c>
      <c r="G3944">
        <v>7.0000000000000007E-2</v>
      </c>
      <c r="H3944" t="s">
        <v>10664</v>
      </c>
      <c r="I3944">
        <v>-27.98</v>
      </c>
      <c r="J3944">
        <v>16.91</v>
      </c>
      <c r="K3944">
        <v>6.25</v>
      </c>
      <c r="L3944" t="s">
        <v>12307</v>
      </c>
      <c r="M3944" t="s">
        <v>11718</v>
      </c>
      <c r="N3944" t="s">
        <v>11718</v>
      </c>
      <c r="O3944" t="s">
        <v>10681</v>
      </c>
      <c r="P3944" t="s">
        <v>10668</v>
      </c>
      <c r="Q3944" t="s">
        <v>10669</v>
      </c>
      <c r="R3944" t="s">
        <v>11402</v>
      </c>
      <c r="V3944">
        <f t="shared" si="61"/>
        <v>2010</v>
      </c>
    </row>
    <row r="3945" spans="1:22" x14ac:dyDescent="0.3">
      <c r="A3945">
        <v>2109</v>
      </c>
      <c r="B3945">
        <v>15078</v>
      </c>
      <c r="C3945" s="1">
        <v>40491</v>
      </c>
      <c r="D3945" t="s">
        <v>10671</v>
      </c>
      <c r="E3945">
        <v>33</v>
      </c>
      <c r="F3945">
        <v>207.01</v>
      </c>
      <c r="G3945">
        <v>0.01</v>
      </c>
      <c r="H3945" t="s">
        <v>10664</v>
      </c>
      <c r="I3945">
        <v>-36.9</v>
      </c>
      <c r="J3945">
        <v>5.78</v>
      </c>
      <c r="K3945">
        <v>4.96</v>
      </c>
      <c r="L3945" t="s">
        <v>12259</v>
      </c>
      <c r="M3945" t="s">
        <v>11718</v>
      </c>
      <c r="N3945" t="s">
        <v>11718</v>
      </c>
      <c r="O3945" t="s">
        <v>10681</v>
      </c>
      <c r="P3945" t="s">
        <v>10668</v>
      </c>
      <c r="Q3945" t="s">
        <v>10702</v>
      </c>
      <c r="R3945" t="s">
        <v>11350</v>
      </c>
      <c r="S3945" t="s">
        <v>10685</v>
      </c>
      <c r="T3945">
        <v>0.36</v>
      </c>
      <c r="U3945" s="1">
        <v>40492</v>
      </c>
      <c r="V3945">
        <f t="shared" si="61"/>
        <v>2010</v>
      </c>
    </row>
    <row r="3946" spans="1:22" x14ac:dyDescent="0.3">
      <c r="A3946">
        <v>2183</v>
      </c>
      <c r="B3946">
        <v>15718</v>
      </c>
      <c r="C3946" s="1">
        <v>39840</v>
      </c>
      <c r="D3946" t="s">
        <v>10719</v>
      </c>
      <c r="E3946">
        <v>41</v>
      </c>
      <c r="F3946">
        <v>1863.02</v>
      </c>
      <c r="G3946">
        <v>0.03</v>
      </c>
      <c r="H3946" t="s">
        <v>10664</v>
      </c>
      <c r="I3946">
        <v>360.63</v>
      </c>
      <c r="J3946">
        <v>43.98</v>
      </c>
      <c r="K3946">
        <v>8.99</v>
      </c>
      <c r="L3946" t="s">
        <v>11779</v>
      </c>
      <c r="M3946" t="s">
        <v>11718</v>
      </c>
      <c r="N3946" t="s">
        <v>11718</v>
      </c>
      <c r="O3946" t="s">
        <v>10681</v>
      </c>
      <c r="P3946" t="s">
        <v>10668</v>
      </c>
      <c r="Q3946" t="s">
        <v>10736</v>
      </c>
      <c r="R3946" t="s">
        <v>11463</v>
      </c>
      <c r="S3946" t="s">
        <v>10693</v>
      </c>
      <c r="T3946">
        <v>0.57999999999999996</v>
      </c>
      <c r="U3946" s="1">
        <v>39842</v>
      </c>
      <c r="V3946">
        <f t="shared" si="61"/>
        <v>2009</v>
      </c>
    </row>
    <row r="3947" spans="1:22" x14ac:dyDescent="0.3">
      <c r="A3947">
        <v>2184</v>
      </c>
      <c r="B3947">
        <v>15718</v>
      </c>
      <c r="C3947" s="1">
        <v>39840</v>
      </c>
      <c r="D3947" t="s">
        <v>10719</v>
      </c>
      <c r="E3947">
        <v>50</v>
      </c>
      <c r="F3947">
        <v>55.89</v>
      </c>
      <c r="G3947">
        <v>0.06</v>
      </c>
      <c r="H3947" t="s">
        <v>10664</v>
      </c>
      <c r="I3947">
        <v>-3.05</v>
      </c>
      <c r="J3947">
        <v>1.1399999999999999</v>
      </c>
      <c r="K3947">
        <v>0.7</v>
      </c>
      <c r="L3947" t="s">
        <v>11779</v>
      </c>
      <c r="M3947" t="s">
        <v>11718</v>
      </c>
      <c r="N3947" t="s">
        <v>11718</v>
      </c>
      <c r="O3947" t="s">
        <v>10681</v>
      </c>
      <c r="P3947" t="s">
        <v>10668</v>
      </c>
      <c r="Q3947" t="s">
        <v>10707</v>
      </c>
      <c r="R3947" t="s">
        <v>12228</v>
      </c>
      <c r="S3947" t="s">
        <v>10709</v>
      </c>
      <c r="T3947">
        <v>0.38</v>
      </c>
      <c r="U3947" s="1">
        <v>39843</v>
      </c>
      <c r="V3947">
        <f t="shared" si="61"/>
        <v>2009</v>
      </c>
    </row>
    <row r="3948" spans="1:22" x14ac:dyDescent="0.3">
      <c r="A3948">
        <v>2186</v>
      </c>
      <c r="B3948">
        <v>15744</v>
      </c>
      <c r="C3948" s="1">
        <v>40258</v>
      </c>
      <c r="D3948" t="s">
        <v>10719</v>
      </c>
      <c r="E3948">
        <v>16</v>
      </c>
      <c r="F3948">
        <v>838.81</v>
      </c>
      <c r="G3948">
        <v>0.09</v>
      </c>
      <c r="H3948" t="s">
        <v>10664</v>
      </c>
      <c r="I3948">
        <v>290.77</v>
      </c>
      <c r="J3948">
        <v>55.48</v>
      </c>
      <c r="K3948">
        <v>6.79</v>
      </c>
      <c r="L3948" t="s">
        <v>11816</v>
      </c>
      <c r="M3948" t="s">
        <v>11718</v>
      </c>
      <c r="N3948" t="s">
        <v>11718</v>
      </c>
      <c r="O3948" t="s">
        <v>10681</v>
      </c>
      <c r="P3948" t="s">
        <v>10668</v>
      </c>
      <c r="Q3948" t="s">
        <v>10702</v>
      </c>
      <c r="R3948" t="s">
        <v>11662</v>
      </c>
      <c r="V3948">
        <f t="shared" si="61"/>
        <v>2010</v>
      </c>
    </row>
    <row r="3949" spans="1:22" x14ac:dyDescent="0.3">
      <c r="A3949">
        <v>2285</v>
      </c>
      <c r="B3949">
        <v>16454</v>
      </c>
      <c r="C3949" s="1">
        <v>41040</v>
      </c>
      <c r="D3949" t="s">
        <v>10704</v>
      </c>
      <c r="E3949">
        <v>12</v>
      </c>
      <c r="F3949">
        <v>94.39</v>
      </c>
      <c r="G3949">
        <v>0.04</v>
      </c>
      <c r="H3949" t="s">
        <v>10664</v>
      </c>
      <c r="I3949">
        <v>-29.49</v>
      </c>
      <c r="J3949">
        <v>7.1</v>
      </c>
      <c r="K3949">
        <v>6.05</v>
      </c>
      <c r="L3949" t="s">
        <v>11959</v>
      </c>
      <c r="M3949" t="s">
        <v>11718</v>
      </c>
      <c r="N3949" t="s">
        <v>11718</v>
      </c>
      <c r="O3949" t="s">
        <v>10701</v>
      </c>
      <c r="P3949" t="s">
        <v>10668</v>
      </c>
      <c r="Q3949" t="s">
        <v>10678</v>
      </c>
      <c r="R3949" t="s">
        <v>11063</v>
      </c>
      <c r="V3949">
        <f t="shared" si="61"/>
        <v>2012</v>
      </c>
    </row>
    <row r="3950" spans="1:22" x14ac:dyDescent="0.3">
      <c r="A3950">
        <v>2314</v>
      </c>
      <c r="B3950">
        <v>16676</v>
      </c>
      <c r="C3950" s="1">
        <v>39891</v>
      </c>
      <c r="D3950" t="s">
        <v>10671</v>
      </c>
      <c r="E3950">
        <v>39</v>
      </c>
      <c r="F3950">
        <v>936.80200000000002</v>
      </c>
      <c r="G3950">
        <v>7.0000000000000007E-2</v>
      </c>
      <c r="H3950" t="s">
        <v>10664</v>
      </c>
      <c r="I3950">
        <v>-12.08</v>
      </c>
      <c r="J3950">
        <v>28.99</v>
      </c>
      <c r="K3950">
        <v>8.59</v>
      </c>
      <c r="L3950" t="s">
        <v>12297</v>
      </c>
      <c r="M3950" t="s">
        <v>11718</v>
      </c>
      <c r="N3950" t="s">
        <v>11718</v>
      </c>
      <c r="O3950" t="s">
        <v>10674</v>
      </c>
      <c r="P3950" t="s">
        <v>10682</v>
      </c>
      <c r="Q3950" t="s">
        <v>10683</v>
      </c>
      <c r="R3950" t="s">
        <v>11133</v>
      </c>
      <c r="S3950" t="s">
        <v>10689</v>
      </c>
      <c r="T3950">
        <v>0.56000000000000005</v>
      </c>
      <c r="U3950" s="1">
        <v>39891</v>
      </c>
      <c r="V3950">
        <f t="shared" si="61"/>
        <v>2009</v>
      </c>
    </row>
    <row r="3951" spans="1:22" x14ac:dyDescent="0.3">
      <c r="A3951">
        <v>2344</v>
      </c>
      <c r="B3951">
        <v>16897</v>
      </c>
      <c r="C3951" s="1">
        <v>41075</v>
      </c>
      <c r="D3951" t="s">
        <v>10686</v>
      </c>
      <c r="E3951">
        <v>1</v>
      </c>
      <c r="F3951">
        <v>379.8</v>
      </c>
      <c r="G3951">
        <v>0.02</v>
      </c>
      <c r="H3951" t="s">
        <v>10672</v>
      </c>
      <c r="I3951">
        <v>-183.09</v>
      </c>
      <c r="J3951">
        <v>320.98</v>
      </c>
      <c r="K3951">
        <v>58.95</v>
      </c>
      <c r="L3951" t="s">
        <v>12297</v>
      </c>
      <c r="M3951" t="s">
        <v>11718</v>
      </c>
      <c r="N3951" t="s">
        <v>11718</v>
      </c>
      <c r="O3951" t="s">
        <v>10674</v>
      </c>
      <c r="P3951" t="s">
        <v>10690</v>
      </c>
      <c r="Q3951" t="s">
        <v>10753</v>
      </c>
      <c r="R3951" t="s">
        <v>10821</v>
      </c>
      <c r="S3951" t="s">
        <v>10677</v>
      </c>
      <c r="T3951">
        <v>0.56999999999999995</v>
      </c>
      <c r="U3951" s="1">
        <v>41077</v>
      </c>
      <c r="V3951">
        <f t="shared" si="61"/>
        <v>2012</v>
      </c>
    </row>
    <row r="3952" spans="1:22" x14ac:dyDescent="0.3">
      <c r="A3952">
        <v>2345</v>
      </c>
      <c r="B3952">
        <v>16897</v>
      </c>
      <c r="C3952" s="1">
        <v>41075</v>
      </c>
      <c r="D3952" t="s">
        <v>10686</v>
      </c>
      <c r="E3952">
        <v>48</v>
      </c>
      <c r="F3952">
        <v>107.7</v>
      </c>
      <c r="G3952">
        <v>0.06</v>
      </c>
      <c r="H3952" t="s">
        <v>10664</v>
      </c>
      <c r="I3952">
        <v>14.97</v>
      </c>
      <c r="J3952">
        <v>2.21</v>
      </c>
      <c r="K3952">
        <v>1</v>
      </c>
      <c r="L3952" t="s">
        <v>12297</v>
      </c>
      <c r="M3952" t="s">
        <v>11718</v>
      </c>
      <c r="N3952" t="s">
        <v>11718</v>
      </c>
      <c r="O3952" t="s">
        <v>10674</v>
      </c>
      <c r="P3952" t="s">
        <v>10668</v>
      </c>
      <c r="Q3952" t="s">
        <v>10736</v>
      </c>
      <c r="R3952" t="s">
        <v>12306</v>
      </c>
      <c r="V3952">
        <f t="shared" si="61"/>
        <v>2012</v>
      </c>
    </row>
    <row r="3953" spans="1:22" x14ac:dyDescent="0.3">
      <c r="A3953">
        <v>2357</v>
      </c>
      <c r="B3953">
        <v>16999</v>
      </c>
      <c r="C3953" s="1">
        <v>39832</v>
      </c>
      <c r="D3953" t="s">
        <v>10719</v>
      </c>
      <c r="E3953">
        <v>18</v>
      </c>
      <c r="F3953">
        <v>3568.45</v>
      </c>
      <c r="G3953">
        <v>0.09</v>
      </c>
      <c r="H3953" t="s">
        <v>10664</v>
      </c>
      <c r="I3953">
        <v>1081.6199999999999</v>
      </c>
      <c r="J3953">
        <v>207.48</v>
      </c>
      <c r="K3953">
        <v>0.99</v>
      </c>
      <c r="L3953" t="s">
        <v>12289</v>
      </c>
      <c r="M3953" t="s">
        <v>11718</v>
      </c>
      <c r="N3953" t="s">
        <v>11718</v>
      </c>
      <c r="O3953" t="s">
        <v>10674</v>
      </c>
      <c r="P3953" t="s">
        <v>10668</v>
      </c>
      <c r="Q3953" t="s">
        <v>10675</v>
      </c>
      <c r="R3953" t="s">
        <v>10871</v>
      </c>
      <c r="S3953" t="s">
        <v>10685</v>
      </c>
      <c r="T3953">
        <v>0.55000000000000004</v>
      </c>
      <c r="U3953" s="1">
        <v>39834</v>
      </c>
      <c r="V3953">
        <f t="shared" si="61"/>
        <v>2009</v>
      </c>
    </row>
    <row r="3954" spans="1:22" x14ac:dyDescent="0.3">
      <c r="A3954">
        <v>2364</v>
      </c>
      <c r="B3954">
        <v>17091</v>
      </c>
      <c r="C3954" s="1">
        <v>41111</v>
      </c>
      <c r="D3954" t="s">
        <v>10704</v>
      </c>
      <c r="E3954">
        <v>45</v>
      </c>
      <c r="F3954">
        <v>2604.3150000000001</v>
      </c>
      <c r="G3954">
        <v>0</v>
      </c>
      <c r="H3954" t="s">
        <v>10664</v>
      </c>
      <c r="I3954">
        <v>750.87</v>
      </c>
      <c r="J3954">
        <v>65.989999999999995</v>
      </c>
      <c r="K3954">
        <v>5.26</v>
      </c>
      <c r="L3954" t="s">
        <v>12291</v>
      </c>
      <c r="M3954" t="s">
        <v>11718</v>
      </c>
      <c r="N3954" t="s">
        <v>11718</v>
      </c>
      <c r="O3954" t="s">
        <v>10667</v>
      </c>
      <c r="P3954" t="s">
        <v>10682</v>
      </c>
      <c r="Q3954" t="s">
        <v>10683</v>
      </c>
      <c r="R3954">
        <v>8860</v>
      </c>
      <c r="S3954" t="s">
        <v>10685</v>
      </c>
      <c r="T3954">
        <v>0.56000000000000005</v>
      </c>
      <c r="U3954" s="1">
        <v>41112</v>
      </c>
      <c r="V3954">
        <f t="shared" si="61"/>
        <v>2012</v>
      </c>
    </row>
    <row r="3955" spans="1:22" x14ac:dyDescent="0.3">
      <c r="A3955">
        <v>2376</v>
      </c>
      <c r="B3955">
        <v>17249</v>
      </c>
      <c r="C3955" s="1">
        <v>40446</v>
      </c>
      <c r="D3955" t="s">
        <v>10663</v>
      </c>
      <c r="E3955">
        <v>37</v>
      </c>
      <c r="F3955">
        <v>2911.64</v>
      </c>
      <c r="G3955">
        <v>0.02</v>
      </c>
      <c r="H3955" t="s">
        <v>10664</v>
      </c>
      <c r="I3955">
        <v>225.28</v>
      </c>
      <c r="J3955">
        <v>73.98</v>
      </c>
      <c r="K3955">
        <v>14.52</v>
      </c>
      <c r="L3955" t="s">
        <v>12311</v>
      </c>
      <c r="M3955" t="s">
        <v>11718</v>
      </c>
      <c r="N3955" t="s">
        <v>11718</v>
      </c>
      <c r="O3955" t="s">
        <v>10681</v>
      </c>
      <c r="P3955" t="s">
        <v>10682</v>
      </c>
      <c r="Q3955" t="s">
        <v>10711</v>
      </c>
      <c r="R3955" t="s">
        <v>11429</v>
      </c>
      <c r="S3955" t="s">
        <v>10685</v>
      </c>
      <c r="T3955">
        <v>0.65</v>
      </c>
      <c r="U3955" s="1">
        <v>40448</v>
      </c>
      <c r="V3955">
        <f t="shared" si="61"/>
        <v>2010</v>
      </c>
    </row>
    <row r="3956" spans="1:22" x14ac:dyDescent="0.3">
      <c r="A3956">
        <v>2435</v>
      </c>
      <c r="B3956">
        <v>17670</v>
      </c>
      <c r="C3956" s="1">
        <v>40050</v>
      </c>
      <c r="D3956" t="s">
        <v>10704</v>
      </c>
      <c r="E3956">
        <v>14</v>
      </c>
      <c r="F3956">
        <v>36.520000000000003</v>
      </c>
      <c r="G3956">
        <v>7.0000000000000007E-2</v>
      </c>
      <c r="H3956" t="s">
        <v>10664</v>
      </c>
      <c r="I3956">
        <v>10.050000000000001</v>
      </c>
      <c r="J3956">
        <v>2.61</v>
      </c>
      <c r="K3956">
        <v>0.5</v>
      </c>
      <c r="L3956" t="s">
        <v>11779</v>
      </c>
      <c r="M3956" t="s">
        <v>11718</v>
      </c>
      <c r="N3956" t="s">
        <v>11718</v>
      </c>
      <c r="O3956" t="s">
        <v>10681</v>
      </c>
      <c r="P3956" t="s">
        <v>10668</v>
      </c>
      <c r="Q3956" t="s">
        <v>10729</v>
      </c>
      <c r="R3956" t="s">
        <v>11038</v>
      </c>
      <c r="S3956" t="s">
        <v>10685</v>
      </c>
      <c r="T3956">
        <v>0.39</v>
      </c>
      <c r="U3956" s="1">
        <v>40052</v>
      </c>
      <c r="V3956">
        <f t="shared" si="61"/>
        <v>2009</v>
      </c>
    </row>
    <row r="3957" spans="1:22" x14ac:dyDescent="0.3">
      <c r="A3957">
        <v>2448</v>
      </c>
      <c r="B3957">
        <v>17797</v>
      </c>
      <c r="C3957" s="1">
        <v>41100</v>
      </c>
      <c r="D3957" t="s">
        <v>10663</v>
      </c>
      <c r="E3957">
        <v>10</v>
      </c>
      <c r="F3957">
        <v>1077.28</v>
      </c>
      <c r="G3957">
        <v>0</v>
      </c>
      <c r="H3957" t="s">
        <v>10672</v>
      </c>
      <c r="I3957">
        <v>-486.12</v>
      </c>
      <c r="J3957">
        <v>100.98</v>
      </c>
      <c r="K3957">
        <v>57.38</v>
      </c>
      <c r="L3957" t="s">
        <v>12313</v>
      </c>
      <c r="M3957" t="s">
        <v>11718</v>
      </c>
      <c r="N3957" t="s">
        <v>11718</v>
      </c>
      <c r="O3957" t="s">
        <v>10701</v>
      </c>
      <c r="P3957" t="s">
        <v>10690</v>
      </c>
      <c r="Q3957" t="s">
        <v>10721</v>
      </c>
      <c r="R3957" t="s">
        <v>10802</v>
      </c>
      <c r="V3957">
        <f t="shared" si="61"/>
        <v>2012</v>
      </c>
    </row>
    <row r="3958" spans="1:22" x14ac:dyDescent="0.3">
      <c r="A3958">
        <v>2449</v>
      </c>
      <c r="B3958">
        <v>17797</v>
      </c>
      <c r="C3958" s="1">
        <v>41100</v>
      </c>
      <c r="D3958" t="s">
        <v>10663</v>
      </c>
      <c r="E3958">
        <v>16</v>
      </c>
      <c r="F3958">
        <v>61.52</v>
      </c>
      <c r="G3958">
        <v>0.02</v>
      </c>
      <c r="H3958" t="s">
        <v>10664</v>
      </c>
      <c r="I3958">
        <v>-8.89</v>
      </c>
      <c r="J3958">
        <v>3.69</v>
      </c>
      <c r="K3958">
        <v>2.5</v>
      </c>
      <c r="L3958" t="s">
        <v>12313</v>
      </c>
      <c r="M3958" t="s">
        <v>11718</v>
      </c>
      <c r="N3958" t="s">
        <v>11718</v>
      </c>
      <c r="O3958" t="s">
        <v>10701</v>
      </c>
      <c r="P3958" t="s">
        <v>10668</v>
      </c>
      <c r="Q3958" t="s">
        <v>10717</v>
      </c>
      <c r="R3958" t="s">
        <v>11265</v>
      </c>
      <c r="S3958" t="s">
        <v>10685</v>
      </c>
      <c r="T3958">
        <v>0.39</v>
      </c>
      <c r="U3958" s="1">
        <v>41104</v>
      </c>
      <c r="V3958">
        <f t="shared" si="61"/>
        <v>2012</v>
      </c>
    </row>
    <row r="3959" spans="1:22" x14ac:dyDescent="0.3">
      <c r="A3959">
        <v>2508</v>
      </c>
      <c r="B3959">
        <v>18213</v>
      </c>
      <c r="C3959" s="1">
        <v>40431</v>
      </c>
      <c r="D3959" t="s">
        <v>10704</v>
      </c>
      <c r="E3959">
        <v>29</v>
      </c>
      <c r="F3959">
        <v>1111.23</v>
      </c>
      <c r="G3959">
        <v>0.1</v>
      </c>
      <c r="H3959" t="s">
        <v>10664</v>
      </c>
      <c r="I3959">
        <v>21.6</v>
      </c>
      <c r="J3959">
        <v>40.99</v>
      </c>
      <c r="K3959">
        <v>19.989999999999998</v>
      </c>
      <c r="L3959" t="s">
        <v>12309</v>
      </c>
      <c r="M3959" t="s">
        <v>11718</v>
      </c>
      <c r="N3959" t="s">
        <v>11718</v>
      </c>
      <c r="O3959" t="s">
        <v>10681</v>
      </c>
      <c r="P3959" t="s">
        <v>10668</v>
      </c>
      <c r="Q3959" t="s">
        <v>10702</v>
      </c>
      <c r="R3959" t="s">
        <v>10746</v>
      </c>
      <c r="V3959">
        <f t="shared" si="61"/>
        <v>2010</v>
      </c>
    </row>
    <row r="3960" spans="1:22" x14ac:dyDescent="0.3">
      <c r="A3960">
        <v>2510</v>
      </c>
      <c r="B3960">
        <v>18241</v>
      </c>
      <c r="C3960" s="1">
        <v>40386</v>
      </c>
      <c r="D3960" t="s">
        <v>10663</v>
      </c>
      <c r="E3960">
        <v>3</v>
      </c>
      <c r="F3960">
        <v>64.5</v>
      </c>
      <c r="G3960">
        <v>0.05</v>
      </c>
      <c r="H3960" t="s">
        <v>10664</v>
      </c>
      <c r="I3960">
        <v>-55.11</v>
      </c>
      <c r="J3960">
        <v>20.89</v>
      </c>
      <c r="K3960">
        <v>1.99</v>
      </c>
      <c r="L3960" t="s">
        <v>12319</v>
      </c>
      <c r="M3960" t="s">
        <v>11718</v>
      </c>
      <c r="N3960" t="s">
        <v>11718</v>
      </c>
      <c r="O3960" t="s">
        <v>10701</v>
      </c>
      <c r="P3960" t="s">
        <v>10682</v>
      </c>
      <c r="Q3960" t="s">
        <v>10711</v>
      </c>
      <c r="R3960" t="s">
        <v>10941</v>
      </c>
      <c r="V3960">
        <f t="shared" si="61"/>
        <v>2010</v>
      </c>
    </row>
    <row r="3961" spans="1:22" x14ac:dyDescent="0.3">
      <c r="A3961">
        <v>2511</v>
      </c>
      <c r="B3961">
        <v>18241</v>
      </c>
      <c r="C3961" s="1">
        <v>40386</v>
      </c>
      <c r="D3961" t="s">
        <v>10663</v>
      </c>
      <c r="E3961">
        <v>25</v>
      </c>
      <c r="F3961">
        <v>9944.49</v>
      </c>
      <c r="G3961">
        <v>0.08</v>
      </c>
      <c r="H3961" t="s">
        <v>10672</v>
      </c>
      <c r="I3961">
        <v>-969.05</v>
      </c>
      <c r="J3961">
        <v>400.98</v>
      </c>
      <c r="K3961">
        <v>76.37</v>
      </c>
      <c r="L3961" t="s">
        <v>12319</v>
      </c>
      <c r="M3961" t="s">
        <v>11718</v>
      </c>
      <c r="N3961" t="s">
        <v>11718</v>
      </c>
      <c r="O3961" t="s">
        <v>10701</v>
      </c>
      <c r="P3961" t="s">
        <v>10690</v>
      </c>
      <c r="Q3961" t="s">
        <v>10724</v>
      </c>
      <c r="R3961" t="s">
        <v>11730</v>
      </c>
      <c r="S3961" t="s">
        <v>10723</v>
      </c>
      <c r="T3961">
        <v>0.6</v>
      </c>
      <c r="U3961" s="1">
        <v>40388</v>
      </c>
      <c r="V3961">
        <f t="shared" si="61"/>
        <v>2010</v>
      </c>
    </row>
    <row r="3962" spans="1:22" x14ac:dyDescent="0.3">
      <c r="A3962">
        <v>2512</v>
      </c>
      <c r="B3962">
        <v>18244</v>
      </c>
      <c r="C3962" s="1">
        <v>40585</v>
      </c>
      <c r="D3962" t="s">
        <v>10719</v>
      </c>
      <c r="E3962">
        <v>1</v>
      </c>
      <c r="F3962">
        <v>172.34</v>
      </c>
      <c r="G3962">
        <v>0</v>
      </c>
      <c r="H3962" t="s">
        <v>10664</v>
      </c>
      <c r="I3962">
        <v>-73.22</v>
      </c>
      <c r="J3962">
        <v>140.81</v>
      </c>
      <c r="K3962">
        <v>24.49</v>
      </c>
      <c r="L3962" t="s">
        <v>11959</v>
      </c>
      <c r="M3962" t="s">
        <v>11718</v>
      </c>
      <c r="N3962" t="s">
        <v>11718</v>
      </c>
      <c r="O3962" t="s">
        <v>10701</v>
      </c>
      <c r="P3962" t="s">
        <v>10690</v>
      </c>
      <c r="Q3962" t="s">
        <v>10753</v>
      </c>
      <c r="R3962" t="s">
        <v>10952</v>
      </c>
      <c r="S3962" t="s">
        <v>10769</v>
      </c>
      <c r="T3962">
        <v>0.56999999999999995</v>
      </c>
      <c r="U3962" s="1">
        <v>40587</v>
      </c>
      <c r="V3962">
        <f t="shared" si="61"/>
        <v>2011</v>
      </c>
    </row>
    <row r="3963" spans="1:22" x14ac:dyDescent="0.3">
      <c r="A3963">
        <v>2548</v>
      </c>
      <c r="B3963">
        <v>18465</v>
      </c>
      <c r="C3963" s="1">
        <v>40283</v>
      </c>
      <c r="D3963" t="s">
        <v>10671</v>
      </c>
      <c r="E3963">
        <v>12</v>
      </c>
      <c r="F3963">
        <v>816.23</v>
      </c>
      <c r="G3963">
        <v>0.05</v>
      </c>
      <c r="H3963" t="s">
        <v>10664</v>
      </c>
      <c r="I3963">
        <v>-353.71</v>
      </c>
      <c r="J3963">
        <v>64.650000000000006</v>
      </c>
      <c r="K3963">
        <v>35</v>
      </c>
      <c r="L3963" t="s">
        <v>12320</v>
      </c>
      <c r="M3963" t="s">
        <v>11718</v>
      </c>
      <c r="N3963" t="s">
        <v>11718</v>
      </c>
      <c r="O3963" t="s">
        <v>10667</v>
      </c>
      <c r="P3963" t="s">
        <v>10668</v>
      </c>
      <c r="Q3963" t="s">
        <v>10669</v>
      </c>
      <c r="R3963" t="s">
        <v>11659</v>
      </c>
      <c r="S3963" t="s">
        <v>10769</v>
      </c>
      <c r="T3963">
        <v>0.8</v>
      </c>
      <c r="U3963" s="1">
        <v>40285</v>
      </c>
      <c r="V3963">
        <f t="shared" si="61"/>
        <v>2010</v>
      </c>
    </row>
    <row r="3964" spans="1:22" x14ac:dyDescent="0.3">
      <c r="A3964">
        <v>2561</v>
      </c>
      <c r="B3964">
        <v>18528</v>
      </c>
      <c r="C3964" s="1">
        <v>40663</v>
      </c>
      <c r="D3964" t="s">
        <v>10719</v>
      </c>
      <c r="E3964">
        <v>33</v>
      </c>
      <c r="F3964">
        <v>340.97</v>
      </c>
      <c r="G3964">
        <v>7.0000000000000007E-2</v>
      </c>
      <c r="H3964" t="s">
        <v>10664</v>
      </c>
      <c r="I3964">
        <v>-22.82</v>
      </c>
      <c r="J3964">
        <v>10.98</v>
      </c>
      <c r="K3964">
        <v>3.99</v>
      </c>
      <c r="L3964" t="s">
        <v>11816</v>
      </c>
      <c r="M3964" t="s">
        <v>11718</v>
      </c>
      <c r="N3964" t="s">
        <v>11718</v>
      </c>
      <c r="O3964" t="s">
        <v>10681</v>
      </c>
      <c r="P3964" t="s">
        <v>10668</v>
      </c>
      <c r="Q3964" t="s">
        <v>10675</v>
      </c>
      <c r="R3964" t="s">
        <v>12321</v>
      </c>
      <c r="S3964" t="s">
        <v>10685</v>
      </c>
      <c r="T3964">
        <v>0.57999999999999996</v>
      </c>
      <c r="U3964" s="1">
        <v>40664</v>
      </c>
      <c r="V3964">
        <f t="shared" si="61"/>
        <v>2011</v>
      </c>
    </row>
    <row r="3965" spans="1:22" x14ac:dyDescent="0.3">
      <c r="A3965">
        <v>2562</v>
      </c>
      <c r="B3965">
        <v>18528</v>
      </c>
      <c r="C3965" s="1">
        <v>40663</v>
      </c>
      <c r="D3965" t="s">
        <v>10719</v>
      </c>
      <c r="E3965">
        <v>22</v>
      </c>
      <c r="F3965">
        <v>136.24</v>
      </c>
      <c r="G3965">
        <v>0.03</v>
      </c>
      <c r="H3965" t="s">
        <v>10664</v>
      </c>
      <c r="I3965">
        <v>-96.22</v>
      </c>
      <c r="J3965">
        <v>5.78</v>
      </c>
      <c r="K3965">
        <v>7.96</v>
      </c>
      <c r="L3965" t="s">
        <v>11816</v>
      </c>
      <c r="M3965" t="s">
        <v>11718</v>
      </c>
      <c r="N3965" t="s">
        <v>11718</v>
      </c>
      <c r="O3965" t="s">
        <v>10681</v>
      </c>
      <c r="P3965" t="s">
        <v>10668</v>
      </c>
      <c r="Q3965" t="s">
        <v>10702</v>
      </c>
      <c r="R3965" t="s">
        <v>11366</v>
      </c>
      <c r="S3965" t="s">
        <v>10685</v>
      </c>
      <c r="T3965">
        <v>0.36</v>
      </c>
      <c r="U3965" s="1">
        <v>40665</v>
      </c>
      <c r="V3965">
        <f t="shared" si="61"/>
        <v>2011</v>
      </c>
    </row>
    <row r="3966" spans="1:22" x14ac:dyDescent="0.3">
      <c r="A3966">
        <v>2616</v>
      </c>
      <c r="B3966">
        <v>18917</v>
      </c>
      <c r="C3966" s="1">
        <v>41032</v>
      </c>
      <c r="D3966" t="s">
        <v>10719</v>
      </c>
      <c r="E3966">
        <v>14</v>
      </c>
      <c r="F3966">
        <v>28.82</v>
      </c>
      <c r="G3966">
        <v>0.08</v>
      </c>
      <c r="H3966" t="s">
        <v>10664</v>
      </c>
      <c r="I3966">
        <v>-8.36</v>
      </c>
      <c r="J3966">
        <v>2.08</v>
      </c>
      <c r="K3966">
        <v>1.49</v>
      </c>
      <c r="L3966" t="s">
        <v>12302</v>
      </c>
      <c r="M3966" t="s">
        <v>11718</v>
      </c>
      <c r="N3966" t="s">
        <v>11718</v>
      </c>
      <c r="O3966" t="s">
        <v>10667</v>
      </c>
      <c r="P3966" t="s">
        <v>10668</v>
      </c>
      <c r="Q3966" t="s">
        <v>10678</v>
      </c>
      <c r="R3966" t="s">
        <v>11388</v>
      </c>
      <c r="S3966" t="s">
        <v>10685</v>
      </c>
      <c r="T3966">
        <v>0.38</v>
      </c>
      <c r="U3966" s="1">
        <v>41034</v>
      </c>
      <c r="V3966">
        <f t="shared" si="61"/>
        <v>2012</v>
      </c>
    </row>
    <row r="3967" spans="1:22" x14ac:dyDescent="0.3">
      <c r="A3967">
        <v>2693</v>
      </c>
      <c r="B3967">
        <v>19493</v>
      </c>
      <c r="C3967" s="1">
        <v>39846</v>
      </c>
      <c r="D3967" t="s">
        <v>10719</v>
      </c>
      <c r="E3967">
        <v>31</v>
      </c>
      <c r="F3967">
        <v>4713.25</v>
      </c>
      <c r="G3967">
        <v>0.1</v>
      </c>
      <c r="H3967" t="s">
        <v>10664</v>
      </c>
      <c r="I3967">
        <v>-372.49</v>
      </c>
      <c r="J3967">
        <v>154.13</v>
      </c>
      <c r="K3967">
        <v>69</v>
      </c>
      <c r="L3967" t="s">
        <v>12305</v>
      </c>
      <c r="M3967" t="s">
        <v>11718</v>
      </c>
      <c r="N3967" t="s">
        <v>11718</v>
      </c>
      <c r="O3967" t="s">
        <v>10681</v>
      </c>
      <c r="P3967" t="s">
        <v>10690</v>
      </c>
      <c r="Q3967" t="s">
        <v>10724</v>
      </c>
      <c r="R3967" t="s">
        <v>11387</v>
      </c>
      <c r="S3967" t="s">
        <v>10769</v>
      </c>
      <c r="T3967">
        <v>0.68</v>
      </c>
      <c r="U3967" s="1">
        <v>39847</v>
      </c>
      <c r="V3967">
        <f t="shared" si="61"/>
        <v>2009</v>
      </c>
    </row>
    <row r="3968" spans="1:22" x14ac:dyDescent="0.3">
      <c r="A3968">
        <v>2714</v>
      </c>
      <c r="B3968">
        <v>19616</v>
      </c>
      <c r="C3968" s="1">
        <v>40899</v>
      </c>
      <c r="D3968" t="s">
        <v>10671</v>
      </c>
      <c r="E3968">
        <v>3</v>
      </c>
      <c r="F3968">
        <v>92.31</v>
      </c>
      <c r="G3968">
        <v>0</v>
      </c>
      <c r="H3968" t="s">
        <v>10664</v>
      </c>
      <c r="I3968">
        <v>-28.95</v>
      </c>
      <c r="J3968">
        <v>28.15</v>
      </c>
      <c r="K3968">
        <v>6.17</v>
      </c>
      <c r="L3968" t="s">
        <v>12259</v>
      </c>
      <c r="M3968" t="s">
        <v>11718</v>
      </c>
      <c r="N3968" t="s">
        <v>11718</v>
      </c>
      <c r="O3968" t="s">
        <v>10681</v>
      </c>
      <c r="P3968" t="s">
        <v>10668</v>
      </c>
      <c r="Q3968" t="s">
        <v>10736</v>
      </c>
      <c r="R3968" t="s">
        <v>12322</v>
      </c>
      <c r="V3968">
        <f t="shared" si="61"/>
        <v>2011</v>
      </c>
    </row>
    <row r="3969" spans="1:22" x14ac:dyDescent="0.3">
      <c r="A3969">
        <v>2715</v>
      </c>
      <c r="B3969">
        <v>19616</v>
      </c>
      <c r="C3969" s="1">
        <v>40899</v>
      </c>
      <c r="D3969" t="s">
        <v>10671</v>
      </c>
      <c r="E3969">
        <v>42</v>
      </c>
      <c r="F3969">
        <v>116.94</v>
      </c>
      <c r="G3969">
        <v>0.06</v>
      </c>
      <c r="H3969" t="s">
        <v>10697</v>
      </c>
      <c r="I3969">
        <v>-10.01</v>
      </c>
      <c r="J3969">
        <v>2.78</v>
      </c>
      <c r="K3969">
        <v>1.25</v>
      </c>
      <c r="L3969" t="s">
        <v>12259</v>
      </c>
      <c r="M3969" t="s">
        <v>11718</v>
      </c>
      <c r="N3969" t="s">
        <v>11718</v>
      </c>
      <c r="O3969" t="s">
        <v>10681</v>
      </c>
      <c r="P3969" t="s">
        <v>10668</v>
      </c>
      <c r="Q3969" t="s">
        <v>10736</v>
      </c>
      <c r="R3969" t="s">
        <v>11115</v>
      </c>
      <c r="S3969" t="s">
        <v>10709</v>
      </c>
      <c r="T3969">
        <v>0.59</v>
      </c>
      <c r="U3969" s="1">
        <v>40900</v>
      </c>
      <c r="V3969">
        <f t="shared" si="61"/>
        <v>2011</v>
      </c>
    </row>
    <row r="3970" spans="1:22" x14ac:dyDescent="0.3">
      <c r="A3970">
        <v>2827</v>
      </c>
      <c r="B3970">
        <v>20390</v>
      </c>
      <c r="C3970" s="1">
        <v>40056</v>
      </c>
      <c r="D3970" t="s">
        <v>10686</v>
      </c>
      <c r="E3970">
        <v>35</v>
      </c>
      <c r="F3970">
        <v>1271.1199999999999</v>
      </c>
      <c r="G3970">
        <v>0.05</v>
      </c>
      <c r="H3970" t="s">
        <v>10697</v>
      </c>
      <c r="I3970">
        <v>-62.82</v>
      </c>
      <c r="J3970">
        <v>34.979999999999997</v>
      </c>
      <c r="K3970">
        <v>7.53</v>
      </c>
      <c r="L3970" t="s">
        <v>12300</v>
      </c>
      <c r="M3970" t="s">
        <v>11718</v>
      </c>
      <c r="N3970" t="s">
        <v>11718</v>
      </c>
      <c r="O3970" t="s">
        <v>10701</v>
      </c>
      <c r="P3970" t="s">
        <v>10682</v>
      </c>
      <c r="Q3970" t="s">
        <v>10711</v>
      </c>
      <c r="R3970" t="s">
        <v>11747</v>
      </c>
      <c r="S3970" t="s">
        <v>10685</v>
      </c>
      <c r="T3970">
        <v>0.76</v>
      </c>
      <c r="U3970" s="1">
        <v>40059</v>
      </c>
      <c r="V3970">
        <f t="shared" ref="V3970:V4033" si="62">YEAR(C3970)</f>
        <v>2009</v>
      </c>
    </row>
    <row r="3971" spans="1:22" x14ac:dyDescent="0.3">
      <c r="A3971">
        <v>2828</v>
      </c>
      <c r="B3971">
        <v>20390</v>
      </c>
      <c r="C3971" s="1">
        <v>40056</v>
      </c>
      <c r="D3971" t="s">
        <v>10686</v>
      </c>
      <c r="E3971">
        <v>17</v>
      </c>
      <c r="F3971">
        <v>58.5</v>
      </c>
      <c r="G3971">
        <v>0</v>
      </c>
      <c r="H3971" t="s">
        <v>10664</v>
      </c>
      <c r="I3971">
        <v>-25.26</v>
      </c>
      <c r="J3971">
        <v>3.14</v>
      </c>
      <c r="K3971">
        <v>1.92</v>
      </c>
      <c r="L3971" t="s">
        <v>12300</v>
      </c>
      <c r="M3971" t="s">
        <v>11718</v>
      </c>
      <c r="N3971" t="s">
        <v>11718</v>
      </c>
      <c r="O3971" t="s">
        <v>10701</v>
      </c>
      <c r="P3971" t="s">
        <v>10668</v>
      </c>
      <c r="Q3971" t="s">
        <v>10791</v>
      </c>
      <c r="V3971">
        <f t="shared" si="62"/>
        <v>2009</v>
      </c>
    </row>
    <row r="3972" spans="1:22" x14ac:dyDescent="0.3">
      <c r="A3972">
        <v>2834</v>
      </c>
      <c r="B3972">
        <v>20451</v>
      </c>
      <c r="C3972" s="1">
        <v>41054</v>
      </c>
      <c r="D3972" t="s">
        <v>10719</v>
      </c>
      <c r="E3972">
        <v>6</v>
      </c>
      <c r="F3972">
        <v>53.72</v>
      </c>
      <c r="G3972">
        <v>0.1</v>
      </c>
      <c r="H3972" t="s">
        <v>10664</v>
      </c>
      <c r="I3972">
        <v>2.82</v>
      </c>
      <c r="J3972">
        <v>8.9499999999999993</v>
      </c>
      <c r="K3972">
        <v>2.0099999999999998</v>
      </c>
      <c r="L3972" t="s">
        <v>12305</v>
      </c>
      <c r="M3972" t="s">
        <v>11718</v>
      </c>
      <c r="N3972" t="s">
        <v>11718</v>
      </c>
      <c r="O3972" t="s">
        <v>10681</v>
      </c>
      <c r="P3972" t="s">
        <v>10668</v>
      </c>
      <c r="Q3972" t="s">
        <v>10702</v>
      </c>
      <c r="R3972" t="s">
        <v>11258</v>
      </c>
      <c r="V3972">
        <f t="shared" si="62"/>
        <v>2012</v>
      </c>
    </row>
    <row r="3973" spans="1:22" x14ac:dyDescent="0.3">
      <c r="A3973">
        <v>2835</v>
      </c>
      <c r="B3973">
        <v>20451</v>
      </c>
      <c r="C3973" s="1">
        <v>41054</v>
      </c>
      <c r="D3973" t="s">
        <v>10719</v>
      </c>
      <c r="E3973">
        <v>33</v>
      </c>
      <c r="F3973">
        <v>1809.21</v>
      </c>
      <c r="G3973">
        <v>0.04</v>
      </c>
      <c r="H3973" t="s">
        <v>10664</v>
      </c>
      <c r="I3973">
        <v>454.49</v>
      </c>
      <c r="J3973">
        <v>55.29</v>
      </c>
      <c r="K3973">
        <v>5.08</v>
      </c>
      <c r="L3973" t="s">
        <v>12305</v>
      </c>
      <c r="M3973" t="s">
        <v>11718</v>
      </c>
      <c r="N3973" t="s">
        <v>11718</v>
      </c>
      <c r="O3973" t="s">
        <v>10681</v>
      </c>
      <c r="P3973" t="s">
        <v>10668</v>
      </c>
      <c r="Q3973" t="s">
        <v>10669</v>
      </c>
      <c r="R3973" t="s">
        <v>10932</v>
      </c>
      <c r="S3973" t="s">
        <v>10685</v>
      </c>
      <c r="T3973">
        <v>0.59</v>
      </c>
      <c r="U3973" s="1">
        <v>41056</v>
      </c>
      <c r="V3973">
        <f t="shared" si="62"/>
        <v>2012</v>
      </c>
    </row>
    <row r="3974" spans="1:22" x14ac:dyDescent="0.3">
      <c r="A3974">
        <v>2836</v>
      </c>
      <c r="B3974">
        <v>20451</v>
      </c>
      <c r="C3974" s="1">
        <v>41054</v>
      </c>
      <c r="D3974" t="s">
        <v>10719</v>
      </c>
      <c r="E3974">
        <v>17</v>
      </c>
      <c r="F3974">
        <v>9150.09</v>
      </c>
      <c r="G3974">
        <v>0.1</v>
      </c>
      <c r="H3974" t="s">
        <v>10672</v>
      </c>
      <c r="I3974">
        <v>-1331.55</v>
      </c>
      <c r="J3974">
        <v>550.98</v>
      </c>
      <c r="K3974">
        <v>45.7</v>
      </c>
      <c r="L3974" t="s">
        <v>12305</v>
      </c>
      <c r="M3974" t="s">
        <v>11718</v>
      </c>
      <c r="N3974" t="s">
        <v>11718</v>
      </c>
      <c r="O3974" t="s">
        <v>10681</v>
      </c>
      <c r="P3974" t="s">
        <v>10690</v>
      </c>
      <c r="Q3974" t="s">
        <v>10724</v>
      </c>
      <c r="R3974" t="s">
        <v>12131</v>
      </c>
      <c r="S3974" t="s">
        <v>10723</v>
      </c>
      <c r="T3974">
        <v>0.71</v>
      </c>
      <c r="U3974" s="1">
        <v>41056</v>
      </c>
      <c r="V3974">
        <f t="shared" si="62"/>
        <v>2012</v>
      </c>
    </row>
    <row r="3975" spans="1:22" x14ac:dyDescent="0.3">
      <c r="A3975">
        <v>2845</v>
      </c>
      <c r="B3975">
        <v>20486</v>
      </c>
      <c r="C3975" s="1">
        <v>40607</v>
      </c>
      <c r="D3975" t="s">
        <v>10671</v>
      </c>
      <c r="E3975">
        <v>34</v>
      </c>
      <c r="F3975">
        <v>306.3</v>
      </c>
      <c r="G3975">
        <v>7.0000000000000007E-2</v>
      </c>
      <c r="H3975" t="s">
        <v>10664</v>
      </c>
      <c r="I3975">
        <v>18.73</v>
      </c>
      <c r="J3975">
        <v>9.27</v>
      </c>
      <c r="K3975">
        <v>4.3899999999999997</v>
      </c>
      <c r="L3975" t="s">
        <v>12295</v>
      </c>
      <c r="M3975" t="s">
        <v>11718</v>
      </c>
      <c r="N3975" t="s">
        <v>11718</v>
      </c>
      <c r="O3975" t="s">
        <v>10681</v>
      </c>
      <c r="P3975" t="s">
        <v>10668</v>
      </c>
      <c r="Q3975" t="s">
        <v>10702</v>
      </c>
      <c r="R3975" t="s">
        <v>10882</v>
      </c>
      <c r="V3975">
        <f t="shared" si="62"/>
        <v>2011</v>
      </c>
    </row>
    <row r="3976" spans="1:22" x14ac:dyDescent="0.3">
      <c r="A3976">
        <v>2846</v>
      </c>
      <c r="B3976">
        <v>20486</v>
      </c>
      <c r="C3976" s="1">
        <v>40607</v>
      </c>
      <c r="D3976" t="s">
        <v>10671</v>
      </c>
      <c r="E3976">
        <v>42</v>
      </c>
      <c r="F3976">
        <v>163.98</v>
      </c>
      <c r="G3976">
        <v>0.01</v>
      </c>
      <c r="H3976" t="s">
        <v>10664</v>
      </c>
      <c r="I3976">
        <v>55.73</v>
      </c>
      <c r="J3976">
        <v>3.85</v>
      </c>
      <c r="K3976">
        <v>0.7</v>
      </c>
      <c r="L3976" t="s">
        <v>12295</v>
      </c>
      <c r="M3976" t="s">
        <v>11718</v>
      </c>
      <c r="N3976" t="s">
        <v>11718</v>
      </c>
      <c r="O3976" t="s">
        <v>10681</v>
      </c>
      <c r="P3976" t="s">
        <v>10668</v>
      </c>
      <c r="Q3976" t="s">
        <v>10736</v>
      </c>
      <c r="R3976" t="s">
        <v>11784</v>
      </c>
      <c r="S3976" t="s">
        <v>10709</v>
      </c>
      <c r="T3976">
        <v>0.44</v>
      </c>
      <c r="U3976" s="1">
        <v>40608</v>
      </c>
      <c r="V3976">
        <f t="shared" si="62"/>
        <v>2011</v>
      </c>
    </row>
    <row r="3977" spans="1:22" x14ac:dyDescent="0.3">
      <c r="A3977">
        <v>2895</v>
      </c>
      <c r="B3977">
        <v>20899</v>
      </c>
      <c r="C3977" s="1">
        <v>40280</v>
      </c>
      <c r="D3977" t="s">
        <v>10663</v>
      </c>
      <c r="E3977">
        <v>9</v>
      </c>
      <c r="F3977">
        <v>495.1</v>
      </c>
      <c r="G3977">
        <v>0.04</v>
      </c>
      <c r="H3977" t="s">
        <v>10664</v>
      </c>
      <c r="I3977">
        <v>110.36</v>
      </c>
      <c r="J3977">
        <v>54.96</v>
      </c>
      <c r="K3977">
        <v>10.75</v>
      </c>
      <c r="L3977" t="s">
        <v>12290</v>
      </c>
      <c r="M3977" t="s">
        <v>11718</v>
      </c>
      <c r="N3977" t="s">
        <v>11718</v>
      </c>
      <c r="O3977" t="s">
        <v>10701</v>
      </c>
      <c r="P3977" t="s">
        <v>10668</v>
      </c>
      <c r="Q3977" t="s">
        <v>10702</v>
      </c>
      <c r="R3977" t="s">
        <v>10988</v>
      </c>
      <c r="S3977" t="s">
        <v>10685</v>
      </c>
      <c r="T3977">
        <v>0.36</v>
      </c>
      <c r="U3977" s="1">
        <v>40289</v>
      </c>
      <c r="V3977">
        <f t="shared" si="62"/>
        <v>2010</v>
      </c>
    </row>
    <row r="3978" spans="1:22" x14ac:dyDescent="0.3">
      <c r="A3978">
        <v>2918</v>
      </c>
      <c r="B3978">
        <v>21089</v>
      </c>
      <c r="C3978" s="1">
        <v>40752</v>
      </c>
      <c r="D3978" t="s">
        <v>10704</v>
      </c>
      <c r="E3978">
        <v>4</v>
      </c>
      <c r="F3978">
        <v>559.75</v>
      </c>
      <c r="G3978">
        <v>7.0000000000000007E-2</v>
      </c>
      <c r="H3978" t="s">
        <v>10672</v>
      </c>
      <c r="I3978">
        <v>-331.08</v>
      </c>
      <c r="J3978">
        <v>122.99</v>
      </c>
      <c r="K3978">
        <v>70.2</v>
      </c>
      <c r="L3978" t="s">
        <v>12313</v>
      </c>
      <c r="M3978" t="s">
        <v>11718</v>
      </c>
      <c r="N3978" t="s">
        <v>11718</v>
      </c>
      <c r="O3978" t="s">
        <v>10681</v>
      </c>
      <c r="P3978" t="s">
        <v>10690</v>
      </c>
      <c r="Q3978" t="s">
        <v>10753</v>
      </c>
      <c r="R3978" t="s">
        <v>11056</v>
      </c>
      <c r="V3978">
        <f t="shared" si="62"/>
        <v>2011</v>
      </c>
    </row>
    <row r="3979" spans="1:22" x14ac:dyDescent="0.3">
      <c r="A3979">
        <v>3001</v>
      </c>
      <c r="B3979">
        <v>21634</v>
      </c>
      <c r="C3979" s="1">
        <v>41210</v>
      </c>
      <c r="D3979" t="s">
        <v>10686</v>
      </c>
      <c r="E3979">
        <v>8</v>
      </c>
      <c r="F3979">
        <v>1611.73</v>
      </c>
      <c r="G3979">
        <v>0.1</v>
      </c>
      <c r="H3979" t="s">
        <v>10672</v>
      </c>
      <c r="I3979">
        <v>-314.61</v>
      </c>
      <c r="J3979">
        <v>208.16</v>
      </c>
      <c r="K3979">
        <v>68.02</v>
      </c>
      <c r="L3979" t="s">
        <v>12323</v>
      </c>
      <c r="M3979" t="s">
        <v>11718</v>
      </c>
      <c r="N3979" t="s">
        <v>11718</v>
      </c>
      <c r="O3979" t="s">
        <v>10701</v>
      </c>
      <c r="P3979" t="s">
        <v>10668</v>
      </c>
      <c r="Q3979" t="s">
        <v>10675</v>
      </c>
      <c r="R3979" t="s">
        <v>10676</v>
      </c>
      <c r="S3979" t="s">
        <v>10677</v>
      </c>
      <c r="T3979">
        <v>0.57999999999999996</v>
      </c>
      <c r="U3979" s="1">
        <v>41211</v>
      </c>
      <c r="V3979">
        <f t="shared" si="62"/>
        <v>2012</v>
      </c>
    </row>
    <row r="3980" spans="1:22" x14ac:dyDescent="0.3">
      <c r="A3980">
        <v>3002</v>
      </c>
      <c r="B3980">
        <v>21634</v>
      </c>
      <c r="C3980" s="1">
        <v>41210</v>
      </c>
      <c r="D3980" t="s">
        <v>10686</v>
      </c>
      <c r="E3980">
        <v>1</v>
      </c>
      <c r="F3980">
        <v>1946.55</v>
      </c>
      <c r="G3980">
        <v>7.0000000000000007E-2</v>
      </c>
      <c r="H3980" t="s">
        <v>10664</v>
      </c>
      <c r="I3980">
        <v>-4017.62</v>
      </c>
      <c r="J3980">
        <v>1938.02</v>
      </c>
      <c r="K3980">
        <v>13.99</v>
      </c>
      <c r="L3980" t="s">
        <v>12323</v>
      </c>
      <c r="M3980" t="s">
        <v>11718</v>
      </c>
      <c r="N3980" t="s">
        <v>11718</v>
      </c>
      <c r="O3980" t="s">
        <v>10701</v>
      </c>
      <c r="P3980" t="s">
        <v>10682</v>
      </c>
      <c r="Q3980" t="s">
        <v>10849</v>
      </c>
      <c r="R3980" t="s">
        <v>10853</v>
      </c>
      <c r="S3980" t="s">
        <v>10689</v>
      </c>
      <c r="T3980">
        <v>0.38</v>
      </c>
      <c r="U3980" s="1">
        <v>41213</v>
      </c>
      <c r="V3980">
        <f t="shared" si="62"/>
        <v>2012</v>
      </c>
    </row>
    <row r="3981" spans="1:22" x14ac:dyDescent="0.3">
      <c r="A3981">
        <v>3012</v>
      </c>
      <c r="B3981">
        <v>21665</v>
      </c>
      <c r="C3981" s="1">
        <v>41197</v>
      </c>
      <c r="D3981" t="s">
        <v>10671</v>
      </c>
      <c r="E3981">
        <v>5</v>
      </c>
      <c r="F3981">
        <v>474.79300000000001</v>
      </c>
      <c r="G3981">
        <v>0.09</v>
      </c>
      <c r="H3981" t="s">
        <v>10697</v>
      </c>
      <c r="I3981">
        <v>-407.26</v>
      </c>
      <c r="J3981">
        <v>115.99</v>
      </c>
      <c r="K3981">
        <v>2.5</v>
      </c>
      <c r="L3981" t="s">
        <v>12290</v>
      </c>
      <c r="M3981" t="s">
        <v>11718</v>
      </c>
      <c r="N3981" t="s">
        <v>11718</v>
      </c>
      <c r="O3981" t="s">
        <v>10701</v>
      </c>
      <c r="P3981" t="s">
        <v>10682</v>
      </c>
      <c r="Q3981" t="s">
        <v>10683</v>
      </c>
      <c r="R3981" t="s">
        <v>11675</v>
      </c>
      <c r="S3981" t="s">
        <v>10685</v>
      </c>
      <c r="T3981">
        <v>0.57999999999999996</v>
      </c>
      <c r="U3981" s="1">
        <v>41198</v>
      </c>
      <c r="V3981">
        <f t="shared" si="62"/>
        <v>2012</v>
      </c>
    </row>
    <row r="3982" spans="1:22" x14ac:dyDescent="0.3">
      <c r="A3982">
        <v>3020</v>
      </c>
      <c r="B3982">
        <v>21729</v>
      </c>
      <c r="C3982" s="1">
        <v>41249</v>
      </c>
      <c r="D3982" t="s">
        <v>10663</v>
      </c>
      <c r="E3982">
        <v>28</v>
      </c>
      <c r="F3982">
        <v>120.98</v>
      </c>
      <c r="G3982">
        <v>0</v>
      </c>
      <c r="H3982" t="s">
        <v>10664</v>
      </c>
      <c r="I3982">
        <v>-92.85</v>
      </c>
      <c r="J3982">
        <v>4.13</v>
      </c>
      <c r="K3982">
        <v>5.34</v>
      </c>
      <c r="L3982" t="s">
        <v>12304</v>
      </c>
      <c r="M3982" t="s">
        <v>11718</v>
      </c>
      <c r="N3982" t="s">
        <v>11718</v>
      </c>
      <c r="O3982" t="s">
        <v>10681</v>
      </c>
      <c r="P3982" t="s">
        <v>10668</v>
      </c>
      <c r="Q3982" t="s">
        <v>10678</v>
      </c>
      <c r="R3982" t="s">
        <v>11298</v>
      </c>
      <c r="S3982" t="s">
        <v>10685</v>
      </c>
      <c r="T3982">
        <v>0.38</v>
      </c>
      <c r="U3982" s="1">
        <v>41253</v>
      </c>
      <c r="V3982">
        <f t="shared" si="62"/>
        <v>2012</v>
      </c>
    </row>
    <row r="3983" spans="1:22" x14ac:dyDescent="0.3">
      <c r="A3983">
        <v>3021</v>
      </c>
      <c r="B3983">
        <v>21729</v>
      </c>
      <c r="C3983" s="1">
        <v>41249</v>
      </c>
      <c r="D3983" t="s">
        <v>10663</v>
      </c>
      <c r="E3983">
        <v>14</v>
      </c>
      <c r="F3983">
        <v>1082.6600000000001</v>
      </c>
      <c r="G3983">
        <v>0.08</v>
      </c>
      <c r="H3983" t="s">
        <v>10664</v>
      </c>
      <c r="I3983">
        <v>-256.93</v>
      </c>
      <c r="J3983">
        <v>79.52</v>
      </c>
      <c r="K3983">
        <v>48.2</v>
      </c>
      <c r="L3983" t="s">
        <v>12304</v>
      </c>
      <c r="M3983" t="s">
        <v>11718</v>
      </c>
      <c r="N3983" t="s">
        <v>11718</v>
      </c>
      <c r="O3983" t="s">
        <v>10681</v>
      </c>
      <c r="P3983" t="s">
        <v>10690</v>
      </c>
      <c r="Q3983" t="s">
        <v>10691</v>
      </c>
      <c r="R3983" t="s">
        <v>11507</v>
      </c>
      <c r="S3983" t="s">
        <v>10689</v>
      </c>
      <c r="T3983">
        <v>0.74</v>
      </c>
      <c r="U3983" s="1">
        <v>41256</v>
      </c>
      <c r="V3983">
        <f t="shared" si="62"/>
        <v>2012</v>
      </c>
    </row>
    <row r="3984" spans="1:22" x14ac:dyDescent="0.3">
      <c r="A3984">
        <v>3032</v>
      </c>
      <c r="B3984">
        <v>21796</v>
      </c>
      <c r="C3984" s="1">
        <v>41035</v>
      </c>
      <c r="D3984" t="s">
        <v>10663</v>
      </c>
      <c r="E3984">
        <v>46</v>
      </c>
      <c r="F3984">
        <v>4744.6400000000003</v>
      </c>
      <c r="G3984">
        <v>0.04</v>
      </c>
      <c r="H3984" t="s">
        <v>10664</v>
      </c>
      <c r="I3984">
        <v>1033.3800000000001</v>
      </c>
      <c r="J3984">
        <v>99.99</v>
      </c>
      <c r="K3984">
        <v>19.989999999999998</v>
      </c>
      <c r="L3984" t="s">
        <v>12313</v>
      </c>
      <c r="M3984" t="s">
        <v>11718</v>
      </c>
      <c r="N3984" t="s">
        <v>11718</v>
      </c>
      <c r="O3984" t="s">
        <v>10701</v>
      </c>
      <c r="P3984" t="s">
        <v>10682</v>
      </c>
      <c r="Q3984" t="s">
        <v>10711</v>
      </c>
      <c r="R3984" t="s">
        <v>10975</v>
      </c>
      <c r="S3984" t="s">
        <v>10685</v>
      </c>
      <c r="T3984">
        <v>0.52</v>
      </c>
      <c r="U3984" s="1">
        <v>41039</v>
      </c>
      <c r="V3984">
        <f t="shared" si="62"/>
        <v>2012</v>
      </c>
    </row>
    <row r="3985" spans="1:22" x14ac:dyDescent="0.3">
      <c r="A3985">
        <v>3033</v>
      </c>
      <c r="B3985">
        <v>21796</v>
      </c>
      <c r="C3985" s="1">
        <v>41035</v>
      </c>
      <c r="D3985" t="s">
        <v>10663</v>
      </c>
      <c r="E3985">
        <v>2</v>
      </c>
      <c r="F3985">
        <v>40.825499999999998</v>
      </c>
      <c r="G3985">
        <v>0.01</v>
      </c>
      <c r="H3985" t="s">
        <v>10664</v>
      </c>
      <c r="I3985">
        <v>-99.98</v>
      </c>
      <c r="J3985">
        <v>20.99</v>
      </c>
      <c r="K3985">
        <v>4.8099999999999996</v>
      </c>
      <c r="L3985" t="s">
        <v>12313</v>
      </c>
      <c r="M3985" t="s">
        <v>11718</v>
      </c>
      <c r="N3985" t="s">
        <v>11718</v>
      </c>
      <c r="O3985" t="s">
        <v>10701</v>
      </c>
      <c r="P3985" t="s">
        <v>10682</v>
      </c>
      <c r="Q3985" t="s">
        <v>10683</v>
      </c>
      <c r="R3985" t="s">
        <v>11371</v>
      </c>
      <c r="S3985" t="s">
        <v>10689</v>
      </c>
      <c r="T3985">
        <v>0.57999999999999996</v>
      </c>
      <c r="U3985" s="1">
        <v>41035</v>
      </c>
      <c r="V3985">
        <f t="shared" si="62"/>
        <v>2012</v>
      </c>
    </row>
    <row r="3986" spans="1:22" x14ac:dyDescent="0.3">
      <c r="A3986">
        <v>3034</v>
      </c>
      <c r="B3986">
        <v>21796</v>
      </c>
      <c r="C3986" s="1">
        <v>41035</v>
      </c>
      <c r="D3986" t="s">
        <v>10663</v>
      </c>
      <c r="E3986">
        <v>41</v>
      </c>
      <c r="F3986">
        <v>607.13</v>
      </c>
      <c r="G3986">
        <v>0.1</v>
      </c>
      <c r="H3986" t="s">
        <v>10664</v>
      </c>
      <c r="I3986">
        <v>274.66000000000003</v>
      </c>
      <c r="J3986">
        <v>15.67</v>
      </c>
      <c r="K3986">
        <v>1.39</v>
      </c>
      <c r="L3986" t="s">
        <v>12313</v>
      </c>
      <c r="M3986" t="s">
        <v>11718</v>
      </c>
      <c r="N3986" t="s">
        <v>11718</v>
      </c>
      <c r="O3986" t="s">
        <v>10701</v>
      </c>
      <c r="P3986" t="s">
        <v>10668</v>
      </c>
      <c r="Q3986" t="s">
        <v>10717</v>
      </c>
      <c r="R3986" t="s">
        <v>10805</v>
      </c>
      <c r="V3986">
        <f t="shared" si="62"/>
        <v>2012</v>
      </c>
    </row>
    <row r="3987" spans="1:22" x14ac:dyDescent="0.3">
      <c r="A3987">
        <v>3035</v>
      </c>
      <c r="B3987">
        <v>21796</v>
      </c>
      <c r="C3987" s="1">
        <v>41035</v>
      </c>
      <c r="D3987" t="s">
        <v>10663</v>
      </c>
      <c r="E3987">
        <v>31</v>
      </c>
      <c r="F3987">
        <v>34.22</v>
      </c>
      <c r="G3987">
        <v>7.0000000000000007E-2</v>
      </c>
      <c r="H3987" t="s">
        <v>10664</v>
      </c>
      <c r="I3987">
        <v>-3.19</v>
      </c>
      <c r="J3987">
        <v>1.1399999999999999</v>
      </c>
      <c r="K3987">
        <v>0.7</v>
      </c>
      <c r="L3987" t="s">
        <v>12313</v>
      </c>
      <c r="M3987" t="s">
        <v>11718</v>
      </c>
      <c r="N3987" t="s">
        <v>11718</v>
      </c>
      <c r="O3987" t="s">
        <v>10701</v>
      </c>
      <c r="P3987" t="s">
        <v>10668</v>
      </c>
      <c r="Q3987" t="s">
        <v>10707</v>
      </c>
      <c r="R3987" t="s">
        <v>12228</v>
      </c>
      <c r="S3987" t="s">
        <v>10709</v>
      </c>
      <c r="T3987">
        <v>0.38</v>
      </c>
      <c r="U3987" s="1">
        <v>41040</v>
      </c>
      <c r="V3987">
        <f t="shared" si="62"/>
        <v>2012</v>
      </c>
    </row>
    <row r="3988" spans="1:22" x14ac:dyDescent="0.3">
      <c r="A3988">
        <v>3065</v>
      </c>
      <c r="B3988">
        <v>21958</v>
      </c>
      <c r="C3988" s="1">
        <v>39969</v>
      </c>
      <c r="D3988" t="s">
        <v>10671</v>
      </c>
      <c r="E3988">
        <v>14</v>
      </c>
      <c r="F3988">
        <v>4998.03</v>
      </c>
      <c r="G3988">
        <v>0.09</v>
      </c>
      <c r="H3988" t="s">
        <v>10664</v>
      </c>
      <c r="I3988">
        <v>1092.94</v>
      </c>
      <c r="J3988">
        <v>363.25</v>
      </c>
      <c r="K3988">
        <v>19.989999999999998</v>
      </c>
      <c r="L3988" t="s">
        <v>12297</v>
      </c>
      <c r="M3988" t="s">
        <v>11718</v>
      </c>
      <c r="N3988" t="s">
        <v>11718</v>
      </c>
      <c r="O3988" t="s">
        <v>10674</v>
      </c>
      <c r="P3988" t="s">
        <v>10668</v>
      </c>
      <c r="Q3988" t="s">
        <v>10675</v>
      </c>
      <c r="R3988" t="s">
        <v>11210</v>
      </c>
      <c r="S3988" t="s">
        <v>10685</v>
      </c>
      <c r="T3988">
        <v>0.56999999999999995</v>
      </c>
      <c r="U3988" s="1">
        <v>39970</v>
      </c>
      <c r="V3988">
        <f t="shared" si="62"/>
        <v>2009</v>
      </c>
    </row>
    <row r="3989" spans="1:22" x14ac:dyDescent="0.3">
      <c r="A3989">
        <v>3130</v>
      </c>
      <c r="B3989">
        <v>22468</v>
      </c>
      <c r="C3989" s="1">
        <v>40339</v>
      </c>
      <c r="D3989" t="s">
        <v>10686</v>
      </c>
      <c r="E3989">
        <v>14</v>
      </c>
      <c r="F3989">
        <v>323.11</v>
      </c>
      <c r="G3989">
        <v>0</v>
      </c>
      <c r="H3989" t="s">
        <v>10664</v>
      </c>
      <c r="I3989">
        <v>41.52</v>
      </c>
      <c r="J3989">
        <v>20.98</v>
      </c>
      <c r="K3989">
        <v>8.83</v>
      </c>
      <c r="L3989" t="s">
        <v>12302</v>
      </c>
      <c r="M3989" t="s">
        <v>11718</v>
      </c>
      <c r="N3989" t="s">
        <v>11718</v>
      </c>
      <c r="O3989" t="s">
        <v>10667</v>
      </c>
      <c r="P3989" t="s">
        <v>10668</v>
      </c>
      <c r="Q3989" t="s">
        <v>10678</v>
      </c>
      <c r="R3989" t="s">
        <v>11101</v>
      </c>
      <c r="S3989" t="s">
        <v>10685</v>
      </c>
      <c r="T3989">
        <v>0.37</v>
      </c>
      <c r="U3989" s="1">
        <v>40339</v>
      </c>
      <c r="V3989">
        <f t="shared" si="62"/>
        <v>2010</v>
      </c>
    </row>
    <row r="3990" spans="1:22" x14ac:dyDescent="0.3">
      <c r="A3990">
        <v>3131</v>
      </c>
      <c r="B3990">
        <v>22468</v>
      </c>
      <c r="C3990" s="1">
        <v>40339</v>
      </c>
      <c r="D3990" t="s">
        <v>10686</v>
      </c>
      <c r="E3990">
        <v>11</v>
      </c>
      <c r="F3990">
        <v>65.099999999999994</v>
      </c>
      <c r="G3990">
        <v>0.03</v>
      </c>
      <c r="H3990" t="s">
        <v>10664</v>
      </c>
      <c r="I3990">
        <v>13.31</v>
      </c>
      <c r="J3990">
        <v>5.68</v>
      </c>
      <c r="K3990">
        <v>1.46</v>
      </c>
      <c r="L3990" t="s">
        <v>12302</v>
      </c>
      <c r="M3990" t="s">
        <v>11718</v>
      </c>
      <c r="N3990" t="s">
        <v>11718</v>
      </c>
      <c r="O3990" t="s">
        <v>10667</v>
      </c>
      <c r="P3990" t="s">
        <v>10668</v>
      </c>
      <c r="Q3990" t="s">
        <v>10702</v>
      </c>
      <c r="R3990" t="s">
        <v>11018</v>
      </c>
      <c r="V3990">
        <f t="shared" si="62"/>
        <v>2010</v>
      </c>
    </row>
    <row r="3991" spans="1:22" x14ac:dyDescent="0.3">
      <c r="A3991">
        <v>3132</v>
      </c>
      <c r="B3991">
        <v>22468</v>
      </c>
      <c r="C3991" s="1">
        <v>40339</v>
      </c>
      <c r="D3991" t="s">
        <v>10686</v>
      </c>
      <c r="E3991">
        <v>19</v>
      </c>
      <c r="F3991">
        <v>163.75</v>
      </c>
      <c r="G3991">
        <v>0</v>
      </c>
      <c r="H3991" t="s">
        <v>10664</v>
      </c>
      <c r="I3991">
        <v>23.61</v>
      </c>
      <c r="J3991">
        <v>7.96</v>
      </c>
      <c r="K3991">
        <v>4.95</v>
      </c>
      <c r="L3991" t="s">
        <v>12302</v>
      </c>
      <c r="M3991" t="s">
        <v>11718</v>
      </c>
      <c r="N3991" t="s">
        <v>11718</v>
      </c>
      <c r="O3991" t="s">
        <v>10667</v>
      </c>
      <c r="P3991" t="s">
        <v>10690</v>
      </c>
      <c r="Q3991" t="s">
        <v>10691</v>
      </c>
      <c r="R3991" t="s">
        <v>11553</v>
      </c>
      <c r="S3991" t="s">
        <v>10685</v>
      </c>
      <c r="T3991">
        <v>0.41</v>
      </c>
      <c r="U3991" s="1">
        <v>40341</v>
      </c>
      <c r="V3991">
        <f t="shared" si="62"/>
        <v>2010</v>
      </c>
    </row>
    <row r="3992" spans="1:22" x14ac:dyDescent="0.3">
      <c r="A3992">
        <v>3149</v>
      </c>
      <c r="B3992">
        <v>22626</v>
      </c>
      <c r="C3992" s="1">
        <v>40358</v>
      </c>
      <c r="D3992" t="s">
        <v>10719</v>
      </c>
      <c r="E3992">
        <v>17</v>
      </c>
      <c r="F3992">
        <v>90.93</v>
      </c>
      <c r="G3992">
        <v>0.02</v>
      </c>
      <c r="H3992" t="s">
        <v>10664</v>
      </c>
      <c r="I3992">
        <v>14.19</v>
      </c>
      <c r="J3992">
        <v>5.18</v>
      </c>
      <c r="K3992">
        <v>2.04</v>
      </c>
      <c r="L3992" t="s">
        <v>12294</v>
      </c>
      <c r="M3992" t="s">
        <v>11718</v>
      </c>
      <c r="N3992" t="s">
        <v>11718</v>
      </c>
      <c r="O3992" t="s">
        <v>10667</v>
      </c>
      <c r="P3992" t="s">
        <v>10668</v>
      </c>
      <c r="Q3992" t="s">
        <v>10702</v>
      </c>
      <c r="R3992" t="s">
        <v>11026</v>
      </c>
      <c r="S3992" t="s">
        <v>10709</v>
      </c>
      <c r="T3992">
        <v>0.36</v>
      </c>
      <c r="U3992" s="1">
        <v>40360</v>
      </c>
      <c r="V3992">
        <f t="shared" si="62"/>
        <v>2010</v>
      </c>
    </row>
    <row r="3993" spans="1:22" x14ac:dyDescent="0.3">
      <c r="A3993">
        <v>3150</v>
      </c>
      <c r="B3993">
        <v>22626</v>
      </c>
      <c r="C3993" s="1">
        <v>40358</v>
      </c>
      <c r="D3993" t="s">
        <v>10719</v>
      </c>
      <c r="E3993">
        <v>35</v>
      </c>
      <c r="F3993">
        <v>6170.9120000000003</v>
      </c>
      <c r="G3993">
        <v>0.04</v>
      </c>
      <c r="H3993" t="s">
        <v>10672</v>
      </c>
      <c r="I3993">
        <v>-528.65</v>
      </c>
      <c r="J3993">
        <v>218.75</v>
      </c>
      <c r="K3993">
        <v>69.64</v>
      </c>
      <c r="L3993" t="s">
        <v>12294</v>
      </c>
      <c r="M3993" t="s">
        <v>11718</v>
      </c>
      <c r="N3993" t="s">
        <v>11718</v>
      </c>
      <c r="O3993" t="s">
        <v>10667</v>
      </c>
      <c r="P3993" t="s">
        <v>10690</v>
      </c>
      <c r="Q3993" t="s">
        <v>10724</v>
      </c>
      <c r="R3993" t="s">
        <v>10892</v>
      </c>
      <c r="S3993" t="s">
        <v>10723</v>
      </c>
      <c r="T3993">
        <v>0.77</v>
      </c>
      <c r="U3993" s="1">
        <v>40360</v>
      </c>
      <c r="V3993">
        <f t="shared" si="62"/>
        <v>2010</v>
      </c>
    </row>
    <row r="3994" spans="1:22" x14ac:dyDescent="0.3">
      <c r="A3994">
        <v>3235</v>
      </c>
      <c r="B3994">
        <v>23205</v>
      </c>
      <c r="C3994" s="1">
        <v>39957</v>
      </c>
      <c r="D3994" t="s">
        <v>10671</v>
      </c>
      <c r="E3994">
        <v>8</v>
      </c>
      <c r="F3994">
        <v>319.62</v>
      </c>
      <c r="G3994">
        <v>0.08</v>
      </c>
      <c r="H3994" t="s">
        <v>10697</v>
      </c>
      <c r="I3994">
        <v>-16.64</v>
      </c>
      <c r="J3994">
        <v>40.98</v>
      </c>
      <c r="K3994">
        <v>7.2</v>
      </c>
      <c r="L3994" t="s">
        <v>12289</v>
      </c>
      <c r="M3994" t="s">
        <v>11718</v>
      </c>
      <c r="N3994" t="s">
        <v>11718</v>
      </c>
      <c r="O3994" t="s">
        <v>10674</v>
      </c>
      <c r="P3994" t="s">
        <v>10668</v>
      </c>
      <c r="Q3994" t="s">
        <v>10675</v>
      </c>
      <c r="R3994" t="s">
        <v>12324</v>
      </c>
      <c r="S3994" t="s">
        <v>10685</v>
      </c>
      <c r="T3994">
        <v>0.6</v>
      </c>
      <c r="U3994" s="1">
        <v>39958</v>
      </c>
      <c r="V3994">
        <f t="shared" si="62"/>
        <v>2009</v>
      </c>
    </row>
    <row r="3995" spans="1:22" x14ac:dyDescent="0.3">
      <c r="A3995">
        <v>3236</v>
      </c>
      <c r="B3995">
        <v>23205</v>
      </c>
      <c r="C3995" s="1">
        <v>39957</v>
      </c>
      <c r="D3995" t="s">
        <v>10671</v>
      </c>
      <c r="E3995">
        <v>32</v>
      </c>
      <c r="F3995">
        <v>263.39</v>
      </c>
      <c r="G3995">
        <v>0.08</v>
      </c>
      <c r="H3995" t="s">
        <v>10697</v>
      </c>
      <c r="I3995">
        <v>-59.73</v>
      </c>
      <c r="J3995">
        <v>8.1199999999999992</v>
      </c>
      <c r="K3995">
        <v>2.83</v>
      </c>
      <c r="L3995" t="s">
        <v>12289</v>
      </c>
      <c r="M3995" t="s">
        <v>11718</v>
      </c>
      <c r="N3995" t="s">
        <v>11718</v>
      </c>
      <c r="O3995" t="s">
        <v>10674</v>
      </c>
      <c r="P3995" t="s">
        <v>10682</v>
      </c>
      <c r="Q3995" t="s">
        <v>10711</v>
      </c>
      <c r="R3995" t="s">
        <v>11249</v>
      </c>
      <c r="V3995">
        <f t="shared" si="62"/>
        <v>2009</v>
      </c>
    </row>
    <row r="3996" spans="1:22" x14ac:dyDescent="0.3">
      <c r="A3996">
        <v>3237</v>
      </c>
      <c r="B3996">
        <v>23205</v>
      </c>
      <c r="C3996" s="1">
        <v>39957</v>
      </c>
      <c r="D3996" t="s">
        <v>10671</v>
      </c>
      <c r="E3996">
        <v>26</v>
      </c>
      <c r="F3996">
        <v>7208.8</v>
      </c>
      <c r="G3996">
        <v>0.02</v>
      </c>
      <c r="H3996" t="s">
        <v>10672</v>
      </c>
      <c r="I3996">
        <v>-633.44000000000005</v>
      </c>
      <c r="J3996">
        <v>262.11</v>
      </c>
      <c r="K3996">
        <v>62.74</v>
      </c>
      <c r="L3996" t="s">
        <v>12289</v>
      </c>
      <c r="M3996" t="s">
        <v>11718</v>
      </c>
      <c r="N3996" t="s">
        <v>11718</v>
      </c>
      <c r="O3996" t="s">
        <v>10674</v>
      </c>
      <c r="P3996" t="s">
        <v>10690</v>
      </c>
      <c r="Q3996" t="s">
        <v>10724</v>
      </c>
      <c r="R3996" t="s">
        <v>10831</v>
      </c>
      <c r="S3996" t="s">
        <v>10723</v>
      </c>
      <c r="T3996">
        <v>0.75</v>
      </c>
      <c r="U3996" s="1">
        <v>39958</v>
      </c>
      <c r="V3996">
        <f t="shared" si="62"/>
        <v>2009</v>
      </c>
    </row>
    <row r="3997" spans="1:22" x14ac:dyDescent="0.3">
      <c r="A3997">
        <v>3271</v>
      </c>
      <c r="B3997">
        <v>23394</v>
      </c>
      <c r="C3997" s="1">
        <v>40297</v>
      </c>
      <c r="D3997" t="s">
        <v>10671</v>
      </c>
      <c r="E3997">
        <v>45</v>
      </c>
      <c r="F3997">
        <v>101.57</v>
      </c>
      <c r="G3997">
        <v>0.01</v>
      </c>
      <c r="H3997" t="s">
        <v>10664</v>
      </c>
      <c r="I3997">
        <v>-5.99</v>
      </c>
      <c r="J3997">
        <v>2.08</v>
      </c>
      <c r="K3997">
        <v>1.49</v>
      </c>
      <c r="L3997" t="s">
        <v>12291</v>
      </c>
      <c r="M3997" t="s">
        <v>11718</v>
      </c>
      <c r="N3997" t="s">
        <v>11718</v>
      </c>
      <c r="O3997" t="s">
        <v>10667</v>
      </c>
      <c r="P3997" t="s">
        <v>10668</v>
      </c>
      <c r="Q3997" t="s">
        <v>10678</v>
      </c>
      <c r="R3997" t="s">
        <v>11388</v>
      </c>
      <c r="S3997" t="s">
        <v>10685</v>
      </c>
      <c r="T3997">
        <v>0.38</v>
      </c>
      <c r="U3997" s="1">
        <v>40298</v>
      </c>
      <c r="V3997">
        <f t="shared" si="62"/>
        <v>2010</v>
      </c>
    </row>
    <row r="3998" spans="1:22" x14ac:dyDescent="0.3">
      <c r="A3998">
        <v>3421</v>
      </c>
      <c r="B3998">
        <v>24390</v>
      </c>
      <c r="C3998" s="1">
        <v>41066</v>
      </c>
      <c r="D3998" t="s">
        <v>10663</v>
      </c>
      <c r="E3998">
        <v>2</v>
      </c>
      <c r="F3998">
        <v>107.67</v>
      </c>
      <c r="G3998">
        <v>0.1</v>
      </c>
      <c r="H3998" t="s">
        <v>10697</v>
      </c>
      <c r="I3998">
        <v>-234.66</v>
      </c>
      <c r="J3998">
        <v>50.98</v>
      </c>
      <c r="K3998">
        <v>6.5</v>
      </c>
      <c r="L3998" t="s">
        <v>12259</v>
      </c>
      <c r="M3998" t="s">
        <v>11718</v>
      </c>
      <c r="N3998" t="s">
        <v>11718</v>
      </c>
      <c r="O3998" t="s">
        <v>10701</v>
      </c>
      <c r="P3998" t="s">
        <v>10682</v>
      </c>
      <c r="Q3998" t="s">
        <v>10711</v>
      </c>
      <c r="R3998" t="s">
        <v>10827</v>
      </c>
      <c r="S3998" t="s">
        <v>10685</v>
      </c>
      <c r="T3998">
        <v>0.73</v>
      </c>
      <c r="U3998" s="1">
        <v>41068</v>
      </c>
      <c r="V3998">
        <f t="shared" si="62"/>
        <v>2012</v>
      </c>
    </row>
    <row r="3999" spans="1:22" x14ac:dyDescent="0.3">
      <c r="A3999">
        <v>3457</v>
      </c>
      <c r="B3999">
        <v>24643</v>
      </c>
      <c r="C3999" s="1">
        <v>41028</v>
      </c>
      <c r="D3999" t="s">
        <v>10704</v>
      </c>
      <c r="E3999">
        <v>30</v>
      </c>
      <c r="F3999">
        <v>2368.1680000000001</v>
      </c>
      <c r="G3999">
        <v>0</v>
      </c>
      <c r="H3999" t="s">
        <v>10664</v>
      </c>
      <c r="I3999">
        <v>1181.3</v>
      </c>
      <c r="J3999">
        <v>85.99</v>
      </c>
      <c r="K3999">
        <v>1.25</v>
      </c>
      <c r="L3999" t="s">
        <v>12315</v>
      </c>
      <c r="M3999" t="s">
        <v>11718</v>
      </c>
      <c r="N3999" t="s">
        <v>11718</v>
      </c>
      <c r="O3999" t="s">
        <v>10681</v>
      </c>
      <c r="P3999" t="s">
        <v>10682</v>
      </c>
      <c r="Q3999" t="s">
        <v>10683</v>
      </c>
      <c r="R3999" t="s">
        <v>11066</v>
      </c>
      <c r="S3999" t="s">
        <v>10693</v>
      </c>
      <c r="T3999">
        <v>0.39</v>
      </c>
      <c r="U3999" s="1">
        <v>41030</v>
      </c>
      <c r="V3999">
        <f t="shared" si="62"/>
        <v>2012</v>
      </c>
    </row>
    <row r="4000" spans="1:22" x14ac:dyDescent="0.3">
      <c r="A4000">
        <v>3468</v>
      </c>
      <c r="B4000">
        <v>24679</v>
      </c>
      <c r="C4000" s="1">
        <v>40670</v>
      </c>
      <c r="D4000" t="s">
        <v>10686</v>
      </c>
      <c r="E4000">
        <v>7</v>
      </c>
      <c r="F4000">
        <v>33.99</v>
      </c>
      <c r="G4000">
        <v>0.09</v>
      </c>
      <c r="H4000" t="s">
        <v>10664</v>
      </c>
      <c r="I4000">
        <v>-25.86</v>
      </c>
      <c r="J4000">
        <v>4.7699999999999996</v>
      </c>
      <c r="K4000">
        <v>2.39</v>
      </c>
      <c r="L4000" t="s">
        <v>11731</v>
      </c>
      <c r="M4000" t="s">
        <v>11718</v>
      </c>
      <c r="N4000" t="s">
        <v>11718</v>
      </c>
      <c r="O4000" t="s">
        <v>10681</v>
      </c>
      <c r="P4000" t="s">
        <v>10682</v>
      </c>
      <c r="Q4000" t="s">
        <v>10711</v>
      </c>
      <c r="R4000" t="s">
        <v>11345</v>
      </c>
      <c r="V4000">
        <f t="shared" si="62"/>
        <v>2011</v>
      </c>
    </row>
    <row r="4001" spans="1:22" x14ac:dyDescent="0.3">
      <c r="A4001">
        <v>3520</v>
      </c>
      <c r="B4001">
        <v>25062</v>
      </c>
      <c r="C4001" s="1">
        <v>40481</v>
      </c>
      <c r="D4001" t="s">
        <v>10719</v>
      </c>
      <c r="E4001">
        <v>5</v>
      </c>
      <c r="F4001">
        <v>78.790000000000006</v>
      </c>
      <c r="G4001">
        <v>0.03</v>
      </c>
      <c r="H4001" t="s">
        <v>10664</v>
      </c>
      <c r="I4001">
        <v>-21.29</v>
      </c>
      <c r="J4001">
        <v>14.42</v>
      </c>
      <c r="K4001">
        <v>6.75</v>
      </c>
      <c r="L4001" t="s">
        <v>12297</v>
      </c>
      <c r="M4001" t="s">
        <v>11718</v>
      </c>
      <c r="N4001" t="s">
        <v>11718</v>
      </c>
      <c r="O4001" t="s">
        <v>10674</v>
      </c>
      <c r="P4001" t="s">
        <v>10668</v>
      </c>
      <c r="Q4001" t="s">
        <v>10675</v>
      </c>
      <c r="R4001" t="s">
        <v>11636</v>
      </c>
      <c r="S4001" t="s">
        <v>10689</v>
      </c>
      <c r="T4001">
        <v>0.52</v>
      </c>
      <c r="U4001" s="1">
        <v>40483</v>
      </c>
      <c r="V4001">
        <f t="shared" si="62"/>
        <v>2010</v>
      </c>
    </row>
    <row r="4002" spans="1:22" x14ac:dyDescent="0.3">
      <c r="A4002">
        <v>3521</v>
      </c>
      <c r="B4002">
        <v>25062</v>
      </c>
      <c r="C4002" s="1">
        <v>40481</v>
      </c>
      <c r="D4002" t="s">
        <v>10719</v>
      </c>
      <c r="E4002">
        <v>9</v>
      </c>
      <c r="F4002">
        <v>3928.25</v>
      </c>
      <c r="G4002">
        <v>0.04</v>
      </c>
      <c r="H4002" t="s">
        <v>10664</v>
      </c>
      <c r="I4002">
        <v>1343.25</v>
      </c>
      <c r="J4002">
        <v>420.98</v>
      </c>
      <c r="K4002">
        <v>19.989999999999998</v>
      </c>
      <c r="L4002" t="s">
        <v>12297</v>
      </c>
      <c r="M4002" t="s">
        <v>11718</v>
      </c>
      <c r="N4002" t="s">
        <v>11718</v>
      </c>
      <c r="O4002" t="s">
        <v>10674</v>
      </c>
      <c r="P4002" t="s">
        <v>10668</v>
      </c>
      <c r="Q4002" t="s">
        <v>10678</v>
      </c>
      <c r="R4002" t="s">
        <v>11228</v>
      </c>
      <c r="S4002" t="s">
        <v>10685</v>
      </c>
      <c r="T4002">
        <v>0.35</v>
      </c>
      <c r="U4002" s="1">
        <v>40483</v>
      </c>
      <c r="V4002">
        <f t="shared" si="62"/>
        <v>2010</v>
      </c>
    </row>
    <row r="4003" spans="1:22" x14ac:dyDescent="0.3">
      <c r="A4003">
        <v>3532</v>
      </c>
      <c r="B4003">
        <v>25152</v>
      </c>
      <c r="C4003" s="1">
        <v>41197</v>
      </c>
      <c r="D4003" t="s">
        <v>10719</v>
      </c>
      <c r="E4003">
        <v>29</v>
      </c>
      <c r="F4003">
        <v>195.21</v>
      </c>
      <c r="G4003">
        <v>7.0000000000000007E-2</v>
      </c>
      <c r="H4003" t="s">
        <v>10664</v>
      </c>
      <c r="I4003">
        <v>16.399999999999999</v>
      </c>
      <c r="J4003">
        <v>7.08</v>
      </c>
      <c r="K4003">
        <v>2.35</v>
      </c>
      <c r="L4003" t="s">
        <v>12311</v>
      </c>
      <c r="M4003" t="s">
        <v>11718</v>
      </c>
      <c r="N4003" t="s">
        <v>11718</v>
      </c>
      <c r="O4003" t="s">
        <v>10681</v>
      </c>
      <c r="P4003" t="s">
        <v>10668</v>
      </c>
      <c r="Q4003" t="s">
        <v>10736</v>
      </c>
      <c r="R4003" t="s">
        <v>10924</v>
      </c>
      <c r="S4003" t="s">
        <v>10709</v>
      </c>
      <c r="T4003">
        <v>0.47</v>
      </c>
      <c r="U4003" s="1">
        <v>41199</v>
      </c>
      <c r="V4003">
        <f t="shared" si="62"/>
        <v>2012</v>
      </c>
    </row>
    <row r="4004" spans="1:22" x14ac:dyDescent="0.3">
      <c r="A4004">
        <v>3576</v>
      </c>
      <c r="B4004">
        <v>25478</v>
      </c>
      <c r="C4004" s="1">
        <v>41023</v>
      </c>
      <c r="D4004" t="s">
        <v>10719</v>
      </c>
      <c r="E4004">
        <v>47</v>
      </c>
      <c r="F4004">
        <v>4725.0905000000002</v>
      </c>
      <c r="G4004">
        <v>0.01</v>
      </c>
      <c r="H4004" t="s">
        <v>10664</v>
      </c>
      <c r="I4004">
        <v>1578.7</v>
      </c>
      <c r="J4004">
        <v>115.99</v>
      </c>
      <c r="K4004">
        <v>2.5</v>
      </c>
      <c r="L4004" t="s">
        <v>12292</v>
      </c>
      <c r="M4004" t="s">
        <v>11718</v>
      </c>
      <c r="N4004" t="s">
        <v>11718</v>
      </c>
      <c r="O4004" t="s">
        <v>10674</v>
      </c>
      <c r="P4004" t="s">
        <v>10682</v>
      </c>
      <c r="Q4004" t="s">
        <v>10683</v>
      </c>
      <c r="R4004" t="s">
        <v>11971</v>
      </c>
      <c r="S4004" t="s">
        <v>10685</v>
      </c>
      <c r="T4004">
        <v>0.56999999999999995</v>
      </c>
      <c r="U4004" s="1">
        <v>41023</v>
      </c>
      <c r="V4004">
        <f t="shared" si="62"/>
        <v>2012</v>
      </c>
    </row>
    <row r="4005" spans="1:22" x14ac:dyDescent="0.3">
      <c r="A4005">
        <v>3577</v>
      </c>
      <c r="B4005">
        <v>25478</v>
      </c>
      <c r="C4005" s="1">
        <v>41023</v>
      </c>
      <c r="D4005" t="s">
        <v>10719</v>
      </c>
      <c r="E4005">
        <v>50</v>
      </c>
      <c r="F4005">
        <v>286.76</v>
      </c>
      <c r="G4005">
        <v>0.09</v>
      </c>
      <c r="H4005" t="s">
        <v>10664</v>
      </c>
      <c r="I4005">
        <v>77.2</v>
      </c>
      <c r="J4005">
        <v>6.08</v>
      </c>
      <c r="K4005">
        <v>1.82</v>
      </c>
      <c r="L4005" t="s">
        <v>12292</v>
      </c>
      <c r="M4005" t="s">
        <v>11718</v>
      </c>
      <c r="N4005" t="s">
        <v>11718</v>
      </c>
      <c r="O4005" t="s">
        <v>10674</v>
      </c>
      <c r="P4005" t="s">
        <v>10668</v>
      </c>
      <c r="Q4005" t="s">
        <v>10707</v>
      </c>
      <c r="R4005" t="s">
        <v>11915</v>
      </c>
      <c r="S4005" t="s">
        <v>10709</v>
      </c>
      <c r="T4005">
        <v>0.35</v>
      </c>
      <c r="U4005" s="1">
        <v>41025</v>
      </c>
      <c r="V4005">
        <f t="shared" si="62"/>
        <v>2012</v>
      </c>
    </row>
    <row r="4006" spans="1:22" x14ac:dyDescent="0.3">
      <c r="A4006">
        <v>3708</v>
      </c>
      <c r="B4006">
        <v>26469</v>
      </c>
      <c r="C4006" s="1">
        <v>41120</v>
      </c>
      <c r="D4006" t="s">
        <v>10704</v>
      </c>
      <c r="E4006">
        <v>4</v>
      </c>
      <c r="F4006">
        <v>7406.49</v>
      </c>
      <c r="G4006">
        <v>0.03</v>
      </c>
      <c r="H4006" t="s">
        <v>10664</v>
      </c>
      <c r="I4006">
        <v>701.22</v>
      </c>
      <c r="J4006">
        <v>1889.99</v>
      </c>
      <c r="K4006">
        <v>19.989999999999998</v>
      </c>
      <c r="L4006" t="s">
        <v>12290</v>
      </c>
      <c r="M4006" t="s">
        <v>11718</v>
      </c>
      <c r="N4006" t="s">
        <v>11718</v>
      </c>
      <c r="O4006" t="s">
        <v>10701</v>
      </c>
      <c r="P4006" t="s">
        <v>10668</v>
      </c>
      <c r="Q4006" t="s">
        <v>10678</v>
      </c>
      <c r="R4006" t="s">
        <v>12325</v>
      </c>
      <c r="S4006" t="s">
        <v>10685</v>
      </c>
      <c r="T4006">
        <v>0.36</v>
      </c>
      <c r="U4006" s="1">
        <v>41122</v>
      </c>
      <c r="V4006">
        <f t="shared" si="62"/>
        <v>2012</v>
      </c>
    </row>
    <row r="4007" spans="1:22" x14ac:dyDescent="0.3">
      <c r="A4007">
        <v>3709</v>
      </c>
      <c r="B4007">
        <v>26469</v>
      </c>
      <c r="C4007" s="1">
        <v>41120</v>
      </c>
      <c r="D4007" t="s">
        <v>10704</v>
      </c>
      <c r="E4007">
        <v>50</v>
      </c>
      <c r="F4007">
        <v>350.01</v>
      </c>
      <c r="G4007">
        <v>0.04</v>
      </c>
      <c r="H4007" t="s">
        <v>10664</v>
      </c>
      <c r="I4007">
        <v>-133.43</v>
      </c>
      <c r="J4007">
        <v>6.68</v>
      </c>
      <c r="K4007">
        <v>6.93</v>
      </c>
      <c r="L4007" t="s">
        <v>12290</v>
      </c>
      <c r="M4007" t="s">
        <v>11718</v>
      </c>
      <c r="N4007" t="s">
        <v>11718</v>
      </c>
      <c r="O4007" t="s">
        <v>10701</v>
      </c>
      <c r="P4007" t="s">
        <v>10668</v>
      </c>
      <c r="Q4007" t="s">
        <v>10702</v>
      </c>
      <c r="R4007" t="s">
        <v>11021</v>
      </c>
      <c r="S4007" t="s">
        <v>10685</v>
      </c>
      <c r="T4007">
        <v>0.37</v>
      </c>
      <c r="U4007" s="1">
        <v>41121</v>
      </c>
      <c r="V4007">
        <f t="shared" si="62"/>
        <v>2012</v>
      </c>
    </row>
    <row r="4008" spans="1:22" x14ac:dyDescent="0.3">
      <c r="A4008">
        <v>3710</v>
      </c>
      <c r="B4008">
        <v>26470</v>
      </c>
      <c r="C4008" s="1">
        <v>39893</v>
      </c>
      <c r="D4008" t="s">
        <v>10671</v>
      </c>
      <c r="E4008">
        <v>41</v>
      </c>
      <c r="F4008">
        <v>18081.759999999998</v>
      </c>
      <c r="G4008">
        <v>0.03</v>
      </c>
      <c r="H4008" t="s">
        <v>10664</v>
      </c>
      <c r="I4008">
        <v>8822.2800000000007</v>
      </c>
      <c r="J4008">
        <v>420.98</v>
      </c>
      <c r="K4008">
        <v>19.989999999999998</v>
      </c>
      <c r="L4008" t="s">
        <v>12293</v>
      </c>
      <c r="M4008" t="s">
        <v>11718</v>
      </c>
      <c r="N4008" t="s">
        <v>11718</v>
      </c>
      <c r="O4008" t="s">
        <v>10701</v>
      </c>
      <c r="P4008" t="s">
        <v>10668</v>
      </c>
      <c r="Q4008" t="s">
        <v>10678</v>
      </c>
      <c r="R4008" t="s">
        <v>11228</v>
      </c>
      <c r="S4008" t="s">
        <v>10685</v>
      </c>
      <c r="T4008">
        <v>0.35</v>
      </c>
      <c r="U4008" s="1">
        <v>39894</v>
      </c>
      <c r="V4008">
        <f t="shared" si="62"/>
        <v>2009</v>
      </c>
    </row>
    <row r="4009" spans="1:22" x14ac:dyDescent="0.3">
      <c r="A4009">
        <v>3718</v>
      </c>
      <c r="B4009">
        <v>26565</v>
      </c>
      <c r="C4009" s="1">
        <v>40107</v>
      </c>
      <c r="D4009" t="s">
        <v>10704</v>
      </c>
      <c r="E4009">
        <v>49</v>
      </c>
      <c r="F4009">
        <v>21337.27</v>
      </c>
      <c r="G4009">
        <v>0.02</v>
      </c>
      <c r="H4009" t="s">
        <v>10664</v>
      </c>
      <c r="I4009">
        <v>7606</v>
      </c>
      <c r="J4009">
        <v>419.19</v>
      </c>
      <c r="K4009">
        <v>19.989999999999998</v>
      </c>
      <c r="L4009" t="s">
        <v>12326</v>
      </c>
      <c r="M4009" t="s">
        <v>11718</v>
      </c>
      <c r="N4009" t="s">
        <v>11718</v>
      </c>
      <c r="O4009" t="s">
        <v>10681</v>
      </c>
      <c r="P4009" t="s">
        <v>10668</v>
      </c>
      <c r="Q4009" t="s">
        <v>10669</v>
      </c>
      <c r="R4009" t="s">
        <v>12226</v>
      </c>
      <c r="S4009" t="s">
        <v>10685</v>
      </c>
      <c r="T4009">
        <v>0.57999999999999996</v>
      </c>
      <c r="U4009" s="1">
        <v>40108</v>
      </c>
      <c r="V4009">
        <f t="shared" si="62"/>
        <v>2009</v>
      </c>
    </row>
    <row r="4010" spans="1:22" x14ac:dyDescent="0.3">
      <c r="A4010">
        <v>3758</v>
      </c>
      <c r="B4010">
        <v>26852</v>
      </c>
      <c r="C4010" s="1">
        <v>40243</v>
      </c>
      <c r="D4010" t="s">
        <v>10719</v>
      </c>
      <c r="E4010">
        <v>2</v>
      </c>
      <c r="F4010">
        <v>15.81</v>
      </c>
      <c r="G4010">
        <v>0.06</v>
      </c>
      <c r="H4010" t="s">
        <v>10664</v>
      </c>
      <c r="I4010">
        <v>-9.8800000000000008</v>
      </c>
      <c r="J4010">
        <v>4.9800000000000004</v>
      </c>
      <c r="K4010">
        <v>6.07</v>
      </c>
      <c r="L4010" t="s">
        <v>12292</v>
      </c>
      <c r="M4010" t="s">
        <v>11718</v>
      </c>
      <c r="N4010" t="s">
        <v>11718</v>
      </c>
      <c r="O4010" t="s">
        <v>10674</v>
      </c>
      <c r="P4010" t="s">
        <v>10668</v>
      </c>
      <c r="Q4010" t="s">
        <v>10702</v>
      </c>
      <c r="R4010" t="s">
        <v>10990</v>
      </c>
      <c r="S4010" t="s">
        <v>10685</v>
      </c>
      <c r="T4010">
        <v>0.36</v>
      </c>
      <c r="U4010" s="1">
        <v>40245</v>
      </c>
      <c r="V4010">
        <f t="shared" si="62"/>
        <v>2010</v>
      </c>
    </row>
    <row r="4011" spans="1:22" x14ac:dyDescent="0.3">
      <c r="A4011">
        <v>3829</v>
      </c>
      <c r="B4011">
        <v>27299</v>
      </c>
      <c r="C4011" s="1">
        <v>41126</v>
      </c>
      <c r="D4011" t="s">
        <v>10719</v>
      </c>
      <c r="E4011">
        <v>41</v>
      </c>
      <c r="F4011">
        <v>802.16</v>
      </c>
      <c r="G4011">
        <v>0.1</v>
      </c>
      <c r="H4011" t="s">
        <v>10664</v>
      </c>
      <c r="I4011">
        <v>-293.45</v>
      </c>
      <c r="J4011">
        <v>19.940000000000001</v>
      </c>
      <c r="K4011">
        <v>14.87</v>
      </c>
      <c r="L4011" t="s">
        <v>12142</v>
      </c>
      <c r="M4011" t="s">
        <v>11718</v>
      </c>
      <c r="N4011" t="s">
        <v>11718</v>
      </c>
      <c r="O4011" t="s">
        <v>10681</v>
      </c>
      <c r="P4011" t="s">
        <v>10690</v>
      </c>
      <c r="Q4011" t="s">
        <v>10691</v>
      </c>
      <c r="R4011" t="s">
        <v>11011</v>
      </c>
      <c r="S4011" t="s">
        <v>10769</v>
      </c>
      <c r="T4011">
        <v>0.56999999999999995</v>
      </c>
      <c r="U4011" s="1">
        <v>41128</v>
      </c>
      <c r="V4011">
        <f t="shared" si="62"/>
        <v>2012</v>
      </c>
    </row>
    <row r="4012" spans="1:22" x14ac:dyDescent="0.3">
      <c r="A4012">
        <v>3830</v>
      </c>
      <c r="B4012">
        <v>27300</v>
      </c>
      <c r="C4012" s="1">
        <v>41182</v>
      </c>
      <c r="D4012" t="s">
        <v>10686</v>
      </c>
      <c r="E4012">
        <v>50</v>
      </c>
      <c r="F4012">
        <v>3333.1</v>
      </c>
      <c r="G4012">
        <v>0.1</v>
      </c>
      <c r="H4012" t="s">
        <v>10664</v>
      </c>
      <c r="I4012">
        <v>-85.03</v>
      </c>
      <c r="J4012">
        <v>73.98</v>
      </c>
      <c r="K4012">
        <v>4</v>
      </c>
      <c r="L4012" t="s">
        <v>12327</v>
      </c>
      <c r="M4012" t="s">
        <v>11718</v>
      </c>
      <c r="N4012" t="s">
        <v>11718</v>
      </c>
      <c r="O4012" t="s">
        <v>10674</v>
      </c>
      <c r="P4012" t="s">
        <v>10682</v>
      </c>
      <c r="Q4012" t="s">
        <v>10711</v>
      </c>
      <c r="R4012" t="s">
        <v>11429</v>
      </c>
      <c r="S4012" t="s">
        <v>10685</v>
      </c>
      <c r="T4012">
        <v>0.79</v>
      </c>
      <c r="U4012" s="1">
        <v>41183</v>
      </c>
      <c r="V4012">
        <f t="shared" si="62"/>
        <v>2012</v>
      </c>
    </row>
    <row r="4013" spans="1:22" x14ac:dyDescent="0.3">
      <c r="A4013">
        <v>3831</v>
      </c>
      <c r="B4013">
        <v>27300</v>
      </c>
      <c r="C4013" s="1">
        <v>41182</v>
      </c>
      <c r="D4013" t="s">
        <v>10686</v>
      </c>
      <c r="E4013">
        <v>27</v>
      </c>
      <c r="F4013">
        <v>55.68</v>
      </c>
      <c r="G4013">
        <v>0.04</v>
      </c>
      <c r="H4013" t="s">
        <v>10664</v>
      </c>
      <c r="I4013">
        <v>0.26</v>
      </c>
      <c r="J4013">
        <v>2.1</v>
      </c>
      <c r="K4013">
        <v>0.7</v>
      </c>
      <c r="L4013" t="s">
        <v>12327</v>
      </c>
      <c r="M4013" t="s">
        <v>11718</v>
      </c>
      <c r="N4013" t="s">
        <v>11718</v>
      </c>
      <c r="O4013" t="s">
        <v>10674</v>
      </c>
      <c r="P4013" t="s">
        <v>10668</v>
      </c>
      <c r="Q4013" t="s">
        <v>10736</v>
      </c>
      <c r="R4013" t="s">
        <v>12274</v>
      </c>
      <c r="V4013">
        <f t="shared" si="62"/>
        <v>2012</v>
      </c>
    </row>
    <row r="4014" spans="1:22" x14ac:dyDescent="0.3">
      <c r="A4014">
        <v>3864</v>
      </c>
      <c r="B4014">
        <v>27557</v>
      </c>
      <c r="C4014" s="1">
        <v>40947</v>
      </c>
      <c r="D4014" t="s">
        <v>10663</v>
      </c>
      <c r="E4014">
        <v>18</v>
      </c>
      <c r="F4014">
        <v>56.13</v>
      </c>
      <c r="G4014">
        <v>0.02</v>
      </c>
      <c r="H4014" t="s">
        <v>10664</v>
      </c>
      <c r="I4014">
        <v>-58.47</v>
      </c>
      <c r="J4014">
        <v>2.88</v>
      </c>
      <c r="K4014">
        <v>5.33</v>
      </c>
      <c r="L4014" t="s">
        <v>12307</v>
      </c>
      <c r="M4014" t="s">
        <v>11718</v>
      </c>
      <c r="N4014" t="s">
        <v>11718</v>
      </c>
      <c r="O4014" t="s">
        <v>10681</v>
      </c>
      <c r="P4014" t="s">
        <v>10668</v>
      </c>
      <c r="Q4014" t="s">
        <v>10729</v>
      </c>
      <c r="R4014" t="s">
        <v>12161</v>
      </c>
      <c r="S4014" t="s">
        <v>10685</v>
      </c>
      <c r="T4014">
        <v>0.36</v>
      </c>
      <c r="U4014" s="1">
        <v>40952</v>
      </c>
      <c r="V4014">
        <f t="shared" si="62"/>
        <v>2012</v>
      </c>
    </row>
    <row r="4015" spans="1:22" x14ac:dyDescent="0.3">
      <c r="A4015">
        <v>3872</v>
      </c>
      <c r="B4015">
        <v>27654</v>
      </c>
      <c r="C4015" s="1">
        <v>40445</v>
      </c>
      <c r="D4015" t="s">
        <v>10671</v>
      </c>
      <c r="E4015">
        <v>12</v>
      </c>
      <c r="F4015">
        <v>94.83</v>
      </c>
      <c r="G4015">
        <v>0.02</v>
      </c>
      <c r="H4015" t="s">
        <v>10664</v>
      </c>
      <c r="I4015">
        <v>29.87</v>
      </c>
      <c r="J4015">
        <v>7.64</v>
      </c>
      <c r="K4015">
        <v>1.39</v>
      </c>
      <c r="L4015" t="s">
        <v>12323</v>
      </c>
      <c r="M4015" t="s">
        <v>11718</v>
      </c>
      <c r="N4015" t="s">
        <v>11718</v>
      </c>
      <c r="O4015" t="s">
        <v>10701</v>
      </c>
      <c r="P4015" t="s">
        <v>10668</v>
      </c>
      <c r="Q4015" t="s">
        <v>10717</v>
      </c>
      <c r="R4015" t="s">
        <v>11744</v>
      </c>
      <c r="S4015" t="s">
        <v>10685</v>
      </c>
      <c r="T4015">
        <v>0.36</v>
      </c>
      <c r="U4015" s="1">
        <v>40447</v>
      </c>
      <c r="V4015">
        <f t="shared" si="62"/>
        <v>2010</v>
      </c>
    </row>
    <row r="4016" spans="1:22" x14ac:dyDescent="0.3">
      <c r="A4016">
        <v>3877</v>
      </c>
      <c r="B4016">
        <v>27684</v>
      </c>
      <c r="C4016" s="1">
        <v>40791</v>
      </c>
      <c r="D4016" t="s">
        <v>10663</v>
      </c>
      <c r="E4016">
        <v>1</v>
      </c>
      <c r="F4016">
        <v>13.04</v>
      </c>
      <c r="G4016">
        <v>0.06</v>
      </c>
      <c r="H4016" t="s">
        <v>10664</v>
      </c>
      <c r="I4016">
        <v>-6.62</v>
      </c>
      <c r="J4016">
        <v>10.48</v>
      </c>
      <c r="K4016">
        <v>2.89</v>
      </c>
      <c r="L4016" t="s">
        <v>12294</v>
      </c>
      <c r="M4016" t="s">
        <v>11718</v>
      </c>
      <c r="N4016" t="s">
        <v>11718</v>
      </c>
      <c r="O4016" t="s">
        <v>10681</v>
      </c>
      <c r="P4016" t="s">
        <v>10668</v>
      </c>
      <c r="Q4016" t="s">
        <v>10736</v>
      </c>
      <c r="R4016" t="s">
        <v>11124</v>
      </c>
      <c r="S4016" t="s">
        <v>10693</v>
      </c>
      <c r="T4016">
        <v>0.6</v>
      </c>
      <c r="U4016" s="1">
        <v>40793</v>
      </c>
      <c r="V4016">
        <f t="shared" si="62"/>
        <v>2011</v>
      </c>
    </row>
    <row r="4017" spans="1:22" x14ac:dyDescent="0.3">
      <c r="A4017">
        <v>3899</v>
      </c>
      <c r="B4017">
        <v>27811</v>
      </c>
      <c r="C4017" s="1">
        <v>40606</v>
      </c>
      <c r="D4017" t="s">
        <v>10686</v>
      </c>
      <c r="E4017">
        <v>31</v>
      </c>
      <c r="F4017">
        <v>197.59</v>
      </c>
      <c r="G4017">
        <v>0.09</v>
      </c>
      <c r="H4017" t="s">
        <v>10664</v>
      </c>
      <c r="I4017">
        <v>-73.62</v>
      </c>
      <c r="J4017">
        <v>6.81</v>
      </c>
      <c r="K4017">
        <v>5.48</v>
      </c>
      <c r="L4017" t="s">
        <v>12328</v>
      </c>
      <c r="M4017" t="s">
        <v>11718</v>
      </c>
      <c r="N4017" t="s">
        <v>11718</v>
      </c>
      <c r="O4017" t="s">
        <v>10667</v>
      </c>
      <c r="P4017" t="s">
        <v>10668</v>
      </c>
      <c r="Q4017" t="s">
        <v>10678</v>
      </c>
      <c r="R4017" t="s">
        <v>11903</v>
      </c>
      <c r="S4017" t="s">
        <v>10685</v>
      </c>
      <c r="T4017">
        <v>0.37</v>
      </c>
      <c r="U4017" s="1">
        <v>40608</v>
      </c>
      <c r="V4017">
        <f t="shared" si="62"/>
        <v>2011</v>
      </c>
    </row>
    <row r="4018" spans="1:22" x14ac:dyDescent="0.3">
      <c r="A4018">
        <v>3938</v>
      </c>
      <c r="B4018">
        <v>28064</v>
      </c>
      <c r="C4018" s="1">
        <v>40423</v>
      </c>
      <c r="D4018" t="s">
        <v>10704</v>
      </c>
      <c r="E4018">
        <v>43</v>
      </c>
      <c r="F4018">
        <v>856.45</v>
      </c>
      <c r="G4018">
        <v>0.03</v>
      </c>
      <c r="H4018" t="s">
        <v>10664</v>
      </c>
      <c r="I4018">
        <v>265.10000000000002</v>
      </c>
      <c r="J4018">
        <v>19.84</v>
      </c>
      <c r="K4018">
        <v>4.0999999999999996</v>
      </c>
      <c r="L4018" t="s">
        <v>12290</v>
      </c>
      <c r="M4018" t="s">
        <v>11718</v>
      </c>
      <c r="N4018" t="s">
        <v>11718</v>
      </c>
      <c r="O4018" t="s">
        <v>10701</v>
      </c>
      <c r="P4018" t="s">
        <v>10668</v>
      </c>
      <c r="Q4018" t="s">
        <v>10736</v>
      </c>
      <c r="R4018" t="s">
        <v>10835</v>
      </c>
      <c r="S4018" t="s">
        <v>10709</v>
      </c>
      <c r="T4018">
        <v>0.44</v>
      </c>
      <c r="U4018" s="1">
        <v>40423</v>
      </c>
      <c r="V4018">
        <f t="shared" si="62"/>
        <v>2010</v>
      </c>
    </row>
    <row r="4019" spans="1:22" x14ac:dyDescent="0.3">
      <c r="A4019">
        <v>3939</v>
      </c>
      <c r="B4019">
        <v>28064</v>
      </c>
      <c r="C4019" s="1">
        <v>40423</v>
      </c>
      <c r="D4019" t="s">
        <v>10704</v>
      </c>
      <c r="E4019">
        <v>1</v>
      </c>
      <c r="F4019">
        <v>6.75</v>
      </c>
      <c r="G4019">
        <v>0.08</v>
      </c>
      <c r="H4019" t="s">
        <v>10664</v>
      </c>
      <c r="I4019">
        <v>-2.31</v>
      </c>
      <c r="J4019">
        <v>5.84</v>
      </c>
      <c r="K4019">
        <v>1</v>
      </c>
      <c r="L4019" t="s">
        <v>12290</v>
      </c>
      <c r="M4019" t="s">
        <v>11718</v>
      </c>
      <c r="N4019" t="s">
        <v>11718</v>
      </c>
      <c r="O4019" t="s">
        <v>10701</v>
      </c>
      <c r="P4019" t="s">
        <v>10668</v>
      </c>
      <c r="Q4019" t="s">
        <v>10736</v>
      </c>
      <c r="R4019" t="s">
        <v>11738</v>
      </c>
      <c r="V4019">
        <f t="shared" si="62"/>
        <v>2010</v>
      </c>
    </row>
    <row r="4020" spans="1:22" x14ac:dyDescent="0.3">
      <c r="A4020">
        <v>3955</v>
      </c>
      <c r="B4020">
        <v>28225</v>
      </c>
      <c r="C4020" s="1">
        <v>39835</v>
      </c>
      <c r="D4020" t="s">
        <v>10719</v>
      </c>
      <c r="E4020">
        <v>13</v>
      </c>
      <c r="F4020">
        <v>1160.5899999999999</v>
      </c>
      <c r="G4020">
        <v>0.01</v>
      </c>
      <c r="H4020" t="s">
        <v>10664</v>
      </c>
      <c r="I4020">
        <v>-330.14</v>
      </c>
      <c r="J4020">
        <v>80.98</v>
      </c>
      <c r="K4020">
        <v>35</v>
      </c>
      <c r="L4020" t="s">
        <v>12309</v>
      </c>
      <c r="M4020" t="s">
        <v>11718</v>
      </c>
      <c r="N4020" t="s">
        <v>11718</v>
      </c>
      <c r="O4020" t="s">
        <v>10681</v>
      </c>
      <c r="P4020" t="s">
        <v>10668</v>
      </c>
      <c r="Q4020" t="s">
        <v>10669</v>
      </c>
      <c r="R4020" t="s">
        <v>11645</v>
      </c>
      <c r="S4020" t="s">
        <v>10769</v>
      </c>
      <c r="T4020">
        <v>0.83</v>
      </c>
      <c r="U4020" s="1">
        <v>39837</v>
      </c>
      <c r="V4020">
        <f t="shared" si="62"/>
        <v>2009</v>
      </c>
    </row>
    <row r="4021" spans="1:22" x14ac:dyDescent="0.3">
      <c r="A4021">
        <v>3959</v>
      </c>
      <c r="B4021">
        <v>28258</v>
      </c>
      <c r="C4021" s="1">
        <v>39885</v>
      </c>
      <c r="D4021" t="s">
        <v>10719</v>
      </c>
      <c r="E4021">
        <v>2</v>
      </c>
      <c r="F4021">
        <v>201.178</v>
      </c>
      <c r="G4021">
        <v>7.0000000000000007E-2</v>
      </c>
      <c r="H4021" t="s">
        <v>10664</v>
      </c>
      <c r="I4021">
        <v>-604.41</v>
      </c>
      <c r="J4021">
        <v>125.99</v>
      </c>
      <c r="K4021">
        <v>2.5</v>
      </c>
      <c r="L4021" t="s">
        <v>12319</v>
      </c>
      <c r="M4021" t="s">
        <v>11718</v>
      </c>
      <c r="N4021" t="s">
        <v>11718</v>
      </c>
      <c r="O4021" t="s">
        <v>10701</v>
      </c>
      <c r="P4021" t="s">
        <v>10682</v>
      </c>
      <c r="Q4021" t="s">
        <v>10683</v>
      </c>
      <c r="R4021" t="s">
        <v>11556</v>
      </c>
      <c r="S4021" t="s">
        <v>10685</v>
      </c>
      <c r="T4021">
        <v>0.6</v>
      </c>
      <c r="U4021" s="1">
        <v>39885</v>
      </c>
      <c r="V4021">
        <f t="shared" si="62"/>
        <v>2009</v>
      </c>
    </row>
    <row r="4022" spans="1:22" x14ac:dyDescent="0.3">
      <c r="A4022">
        <v>3960</v>
      </c>
      <c r="B4022">
        <v>28258</v>
      </c>
      <c r="C4022" s="1">
        <v>39885</v>
      </c>
      <c r="D4022" t="s">
        <v>10719</v>
      </c>
      <c r="E4022">
        <v>25</v>
      </c>
      <c r="F4022">
        <v>2493.2399999999998</v>
      </c>
      <c r="G4022">
        <v>0.03</v>
      </c>
      <c r="H4022" t="s">
        <v>10664</v>
      </c>
      <c r="I4022">
        <v>293.66000000000003</v>
      </c>
      <c r="J4022">
        <v>99.99</v>
      </c>
      <c r="K4022">
        <v>19.989999999999998</v>
      </c>
      <c r="L4022" t="s">
        <v>12319</v>
      </c>
      <c r="M4022" t="s">
        <v>11718</v>
      </c>
      <c r="N4022" t="s">
        <v>11718</v>
      </c>
      <c r="O4022" t="s">
        <v>10701</v>
      </c>
      <c r="P4022" t="s">
        <v>10682</v>
      </c>
      <c r="Q4022" t="s">
        <v>10711</v>
      </c>
      <c r="R4022" t="s">
        <v>10975</v>
      </c>
      <c r="S4022" t="s">
        <v>10685</v>
      </c>
      <c r="T4022">
        <v>0.52</v>
      </c>
      <c r="U4022" s="1">
        <v>39886</v>
      </c>
      <c r="V4022">
        <f t="shared" si="62"/>
        <v>2009</v>
      </c>
    </row>
    <row r="4023" spans="1:22" x14ac:dyDescent="0.3">
      <c r="A4023">
        <v>3968</v>
      </c>
      <c r="B4023">
        <v>28321</v>
      </c>
      <c r="C4023" s="1">
        <v>40391</v>
      </c>
      <c r="D4023" t="s">
        <v>10704</v>
      </c>
      <c r="E4023">
        <v>28</v>
      </c>
      <c r="F4023">
        <v>90.5</v>
      </c>
      <c r="G4023">
        <v>0.03</v>
      </c>
      <c r="H4023" t="s">
        <v>10664</v>
      </c>
      <c r="I4023">
        <v>24.71</v>
      </c>
      <c r="J4023">
        <v>3.08</v>
      </c>
      <c r="K4023">
        <v>0.99</v>
      </c>
      <c r="L4023" t="s">
        <v>12302</v>
      </c>
      <c r="M4023" t="s">
        <v>11718</v>
      </c>
      <c r="N4023" t="s">
        <v>11718</v>
      </c>
      <c r="O4023" t="s">
        <v>10674</v>
      </c>
      <c r="P4023" t="s">
        <v>10668</v>
      </c>
      <c r="Q4023" t="s">
        <v>10729</v>
      </c>
      <c r="R4023" t="s">
        <v>12329</v>
      </c>
      <c r="S4023" t="s">
        <v>10685</v>
      </c>
      <c r="T4023">
        <v>0.37</v>
      </c>
      <c r="U4023" s="1">
        <v>40391</v>
      </c>
      <c r="V4023">
        <f t="shared" si="62"/>
        <v>2010</v>
      </c>
    </row>
    <row r="4024" spans="1:22" x14ac:dyDescent="0.3">
      <c r="A4024">
        <v>3985</v>
      </c>
      <c r="B4024">
        <v>28454</v>
      </c>
      <c r="C4024" s="1">
        <v>41127</v>
      </c>
      <c r="D4024" t="s">
        <v>10704</v>
      </c>
      <c r="E4024">
        <v>25</v>
      </c>
      <c r="F4024">
        <v>157.4</v>
      </c>
      <c r="G4024">
        <v>7.0000000000000007E-2</v>
      </c>
      <c r="H4024" t="s">
        <v>10664</v>
      </c>
      <c r="I4024">
        <v>-84</v>
      </c>
      <c r="J4024">
        <v>6.48</v>
      </c>
      <c r="K4024">
        <v>6.74</v>
      </c>
      <c r="L4024" t="s">
        <v>11779</v>
      </c>
      <c r="M4024" t="s">
        <v>11718</v>
      </c>
      <c r="N4024" t="s">
        <v>11718</v>
      </c>
      <c r="O4024" t="s">
        <v>10681</v>
      </c>
      <c r="P4024" t="s">
        <v>10668</v>
      </c>
      <c r="Q4024" t="s">
        <v>10702</v>
      </c>
      <c r="R4024" t="s">
        <v>12330</v>
      </c>
      <c r="S4024" t="s">
        <v>10685</v>
      </c>
      <c r="T4024">
        <v>0.37</v>
      </c>
      <c r="U4024" s="1">
        <v>41128</v>
      </c>
      <c r="V4024">
        <f t="shared" si="62"/>
        <v>2012</v>
      </c>
    </row>
    <row r="4025" spans="1:22" x14ac:dyDescent="0.3">
      <c r="A4025">
        <v>4112</v>
      </c>
      <c r="B4025">
        <v>29255</v>
      </c>
      <c r="C4025" s="1">
        <v>40880</v>
      </c>
      <c r="D4025" t="s">
        <v>10663</v>
      </c>
      <c r="E4025">
        <v>11</v>
      </c>
      <c r="F4025">
        <v>617.21900000000005</v>
      </c>
      <c r="G4025">
        <v>0.03</v>
      </c>
      <c r="H4025" t="s">
        <v>10697</v>
      </c>
      <c r="I4025">
        <v>-136.09</v>
      </c>
      <c r="J4025">
        <v>65.989999999999995</v>
      </c>
      <c r="K4025">
        <v>8.99</v>
      </c>
      <c r="L4025" t="s">
        <v>12297</v>
      </c>
      <c r="M4025" t="s">
        <v>11718</v>
      </c>
      <c r="N4025" t="s">
        <v>11718</v>
      </c>
      <c r="O4025" t="s">
        <v>10674</v>
      </c>
      <c r="P4025" t="s">
        <v>10682</v>
      </c>
      <c r="Q4025" t="s">
        <v>10683</v>
      </c>
      <c r="R4025">
        <v>8260</v>
      </c>
      <c r="S4025" t="s">
        <v>10685</v>
      </c>
      <c r="T4025">
        <v>0.57999999999999996</v>
      </c>
      <c r="U4025" s="1">
        <v>40884</v>
      </c>
      <c r="V4025">
        <f t="shared" si="62"/>
        <v>2011</v>
      </c>
    </row>
    <row r="4026" spans="1:22" x14ac:dyDescent="0.3">
      <c r="A4026">
        <v>4139</v>
      </c>
      <c r="B4026">
        <v>29383</v>
      </c>
      <c r="C4026" s="1">
        <v>40865</v>
      </c>
      <c r="D4026" t="s">
        <v>10704</v>
      </c>
      <c r="E4026">
        <v>20</v>
      </c>
      <c r="F4026">
        <v>157.13</v>
      </c>
      <c r="G4026">
        <v>7.0000000000000007E-2</v>
      </c>
      <c r="H4026" t="s">
        <v>10664</v>
      </c>
      <c r="I4026">
        <v>-46.89</v>
      </c>
      <c r="J4026">
        <v>8.32</v>
      </c>
      <c r="K4026">
        <v>2.38</v>
      </c>
      <c r="L4026" t="s">
        <v>11816</v>
      </c>
      <c r="M4026" t="s">
        <v>11718</v>
      </c>
      <c r="N4026" t="s">
        <v>11718</v>
      </c>
      <c r="O4026" t="s">
        <v>10681</v>
      </c>
      <c r="P4026" t="s">
        <v>10682</v>
      </c>
      <c r="Q4026" t="s">
        <v>10711</v>
      </c>
      <c r="R4026" t="s">
        <v>12156</v>
      </c>
      <c r="V4026">
        <f t="shared" si="62"/>
        <v>2011</v>
      </c>
    </row>
    <row r="4027" spans="1:22" x14ac:dyDescent="0.3">
      <c r="A4027">
        <v>4140</v>
      </c>
      <c r="B4027">
        <v>29383</v>
      </c>
      <c r="C4027" s="1">
        <v>40865</v>
      </c>
      <c r="D4027" t="s">
        <v>10704</v>
      </c>
      <c r="E4027">
        <v>28</v>
      </c>
      <c r="F4027">
        <v>195.11</v>
      </c>
      <c r="G4027">
        <v>0.04</v>
      </c>
      <c r="H4027" t="s">
        <v>10664</v>
      </c>
      <c r="I4027">
        <v>-129.41999999999999</v>
      </c>
      <c r="J4027">
        <v>6.48</v>
      </c>
      <c r="K4027">
        <v>8.73</v>
      </c>
      <c r="L4027" t="s">
        <v>11816</v>
      </c>
      <c r="M4027" t="s">
        <v>11718</v>
      </c>
      <c r="N4027" t="s">
        <v>11718</v>
      </c>
      <c r="O4027" t="s">
        <v>10681</v>
      </c>
      <c r="P4027" t="s">
        <v>10668</v>
      </c>
      <c r="Q4027" t="s">
        <v>10702</v>
      </c>
      <c r="R4027" t="s">
        <v>11435</v>
      </c>
      <c r="S4027" t="s">
        <v>10685</v>
      </c>
      <c r="T4027">
        <v>0.37</v>
      </c>
      <c r="U4027" s="1">
        <v>40866</v>
      </c>
      <c r="V4027">
        <f t="shared" si="62"/>
        <v>2011</v>
      </c>
    </row>
    <row r="4028" spans="1:22" x14ac:dyDescent="0.3">
      <c r="A4028">
        <v>4141</v>
      </c>
      <c r="B4028">
        <v>29383</v>
      </c>
      <c r="C4028" s="1">
        <v>40865</v>
      </c>
      <c r="D4028" t="s">
        <v>10704</v>
      </c>
      <c r="E4028">
        <v>29</v>
      </c>
      <c r="F4028">
        <v>2738.7849999999999</v>
      </c>
      <c r="G4028">
        <v>7.0000000000000007E-2</v>
      </c>
      <c r="H4028" t="s">
        <v>10664</v>
      </c>
      <c r="I4028">
        <v>556.83000000000004</v>
      </c>
      <c r="J4028">
        <v>115.99</v>
      </c>
      <c r="K4028">
        <v>2.5</v>
      </c>
      <c r="L4028" t="s">
        <v>11816</v>
      </c>
      <c r="M4028" t="s">
        <v>11718</v>
      </c>
      <c r="N4028" t="s">
        <v>11718</v>
      </c>
      <c r="O4028" t="s">
        <v>10681</v>
      </c>
      <c r="P4028" t="s">
        <v>10682</v>
      </c>
      <c r="Q4028" t="s">
        <v>10683</v>
      </c>
      <c r="R4028" t="s">
        <v>11675</v>
      </c>
      <c r="S4028" t="s">
        <v>10685</v>
      </c>
      <c r="T4028">
        <v>0.57999999999999996</v>
      </c>
      <c r="U4028" s="1">
        <v>40867</v>
      </c>
      <c r="V4028">
        <f t="shared" si="62"/>
        <v>2011</v>
      </c>
    </row>
    <row r="4029" spans="1:22" x14ac:dyDescent="0.3">
      <c r="A4029">
        <v>4142</v>
      </c>
      <c r="B4029">
        <v>29383</v>
      </c>
      <c r="C4029" s="1">
        <v>40865</v>
      </c>
      <c r="D4029" t="s">
        <v>10704</v>
      </c>
      <c r="E4029">
        <v>30</v>
      </c>
      <c r="F4029">
        <v>217.42</v>
      </c>
      <c r="G4029">
        <v>0.09</v>
      </c>
      <c r="H4029" t="s">
        <v>10664</v>
      </c>
      <c r="I4029">
        <v>16.97</v>
      </c>
      <c r="J4029">
        <v>7.59</v>
      </c>
      <c r="K4029">
        <v>4</v>
      </c>
      <c r="L4029" t="s">
        <v>11816</v>
      </c>
      <c r="M4029" t="s">
        <v>11718</v>
      </c>
      <c r="N4029" t="s">
        <v>11718</v>
      </c>
      <c r="O4029" t="s">
        <v>10681</v>
      </c>
      <c r="P4029" t="s">
        <v>10690</v>
      </c>
      <c r="Q4029" t="s">
        <v>10691</v>
      </c>
      <c r="R4029" t="s">
        <v>11129</v>
      </c>
      <c r="V4029">
        <f t="shared" si="62"/>
        <v>2011</v>
      </c>
    </row>
    <row r="4030" spans="1:22" x14ac:dyDescent="0.3">
      <c r="A4030">
        <v>4162</v>
      </c>
      <c r="B4030">
        <v>29507</v>
      </c>
      <c r="C4030" s="1">
        <v>40948</v>
      </c>
      <c r="D4030" t="s">
        <v>10663</v>
      </c>
      <c r="E4030">
        <v>14</v>
      </c>
      <c r="F4030">
        <v>3049.6320000000001</v>
      </c>
      <c r="G4030">
        <v>0.04</v>
      </c>
      <c r="H4030" t="s">
        <v>10672</v>
      </c>
      <c r="I4030">
        <v>-679.04</v>
      </c>
      <c r="J4030">
        <v>280.98</v>
      </c>
      <c r="K4030">
        <v>35.67</v>
      </c>
      <c r="L4030" t="s">
        <v>12297</v>
      </c>
      <c r="M4030" t="s">
        <v>11718</v>
      </c>
      <c r="N4030" t="s">
        <v>11718</v>
      </c>
      <c r="O4030" t="s">
        <v>10674</v>
      </c>
      <c r="P4030" t="s">
        <v>10690</v>
      </c>
      <c r="Q4030" t="s">
        <v>10724</v>
      </c>
      <c r="R4030" t="s">
        <v>11151</v>
      </c>
      <c r="S4030" t="s">
        <v>10723</v>
      </c>
      <c r="T4030">
        <v>0.66</v>
      </c>
      <c r="U4030" s="1">
        <v>40950</v>
      </c>
      <c r="V4030">
        <f t="shared" si="62"/>
        <v>2012</v>
      </c>
    </row>
    <row r="4031" spans="1:22" x14ac:dyDescent="0.3">
      <c r="A4031">
        <v>4163</v>
      </c>
      <c r="B4031">
        <v>29507</v>
      </c>
      <c r="C4031" s="1">
        <v>40948</v>
      </c>
      <c r="D4031" t="s">
        <v>10663</v>
      </c>
      <c r="E4031">
        <v>41</v>
      </c>
      <c r="F4031">
        <v>1274.9490000000001</v>
      </c>
      <c r="G4031">
        <v>0.05</v>
      </c>
      <c r="H4031" t="s">
        <v>10664</v>
      </c>
      <c r="I4031">
        <v>416.99</v>
      </c>
      <c r="J4031">
        <v>35.99</v>
      </c>
      <c r="K4031">
        <v>1.1000000000000001</v>
      </c>
      <c r="L4031" t="s">
        <v>12297</v>
      </c>
      <c r="M4031" t="s">
        <v>11718</v>
      </c>
      <c r="N4031" t="s">
        <v>11718</v>
      </c>
      <c r="O4031" t="s">
        <v>10674</v>
      </c>
      <c r="P4031" t="s">
        <v>10682</v>
      </c>
      <c r="Q4031" t="s">
        <v>10683</v>
      </c>
      <c r="R4031" t="s">
        <v>11678</v>
      </c>
      <c r="S4031" t="s">
        <v>10685</v>
      </c>
      <c r="T4031">
        <v>0.55000000000000004</v>
      </c>
      <c r="U4031" s="1">
        <v>40953</v>
      </c>
      <c r="V4031">
        <f t="shared" si="62"/>
        <v>2012</v>
      </c>
    </row>
    <row r="4032" spans="1:22" x14ac:dyDescent="0.3">
      <c r="A4032">
        <v>4172</v>
      </c>
      <c r="B4032">
        <v>29572</v>
      </c>
      <c r="C4032" s="1">
        <v>40332</v>
      </c>
      <c r="D4032" t="s">
        <v>10686</v>
      </c>
      <c r="E4032">
        <v>18</v>
      </c>
      <c r="F4032">
        <v>2657.56</v>
      </c>
      <c r="G4032">
        <v>0.1</v>
      </c>
      <c r="H4032" t="s">
        <v>10672</v>
      </c>
      <c r="I4032">
        <v>126.28</v>
      </c>
      <c r="J4032">
        <v>150.97999999999999</v>
      </c>
      <c r="K4032">
        <v>16.010000000000002</v>
      </c>
      <c r="L4032" t="s">
        <v>12297</v>
      </c>
      <c r="M4032" t="s">
        <v>11718</v>
      </c>
      <c r="N4032" t="s">
        <v>11718</v>
      </c>
      <c r="O4032" t="s">
        <v>10701</v>
      </c>
      <c r="P4032" t="s">
        <v>10690</v>
      </c>
      <c r="Q4032" t="s">
        <v>10724</v>
      </c>
      <c r="R4032" t="s">
        <v>11979</v>
      </c>
      <c r="S4032" t="s">
        <v>10723</v>
      </c>
      <c r="T4032">
        <v>0.7</v>
      </c>
      <c r="U4032" s="1">
        <v>40333</v>
      </c>
      <c r="V4032">
        <f t="shared" si="62"/>
        <v>2010</v>
      </c>
    </row>
    <row r="4033" spans="1:22" x14ac:dyDescent="0.3">
      <c r="A4033">
        <v>4204</v>
      </c>
      <c r="B4033">
        <v>29889</v>
      </c>
      <c r="C4033" s="1">
        <v>40151</v>
      </c>
      <c r="D4033" t="s">
        <v>10686</v>
      </c>
      <c r="E4033">
        <v>44</v>
      </c>
      <c r="F4033">
        <v>243.5</v>
      </c>
      <c r="G4033">
        <v>0.09</v>
      </c>
      <c r="H4033" t="s">
        <v>10664</v>
      </c>
      <c r="I4033">
        <v>23.87</v>
      </c>
      <c r="J4033">
        <v>5.98</v>
      </c>
      <c r="K4033">
        <v>1.67</v>
      </c>
      <c r="L4033" t="s">
        <v>12328</v>
      </c>
      <c r="M4033" t="s">
        <v>11718</v>
      </c>
      <c r="N4033" t="s">
        <v>11718</v>
      </c>
      <c r="O4033" t="s">
        <v>10667</v>
      </c>
      <c r="P4033" t="s">
        <v>10668</v>
      </c>
      <c r="Q4033" t="s">
        <v>10736</v>
      </c>
      <c r="R4033" t="s">
        <v>12331</v>
      </c>
      <c r="V4033">
        <f t="shared" si="62"/>
        <v>2009</v>
      </c>
    </row>
    <row r="4034" spans="1:22" x14ac:dyDescent="0.3">
      <c r="A4034">
        <v>4206</v>
      </c>
      <c r="B4034">
        <v>29894</v>
      </c>
      <c r="C4034" s="1">
        <v>40428</v>
      </c>
      <c r="D4034" t="s">
        <v>10663</v>
      </c>
      <c r="E4034">
        <v>43</v>
      </c>
      <c r="F4034">
        <v>606.98</v>
      </c>
      <c r="G4034">
        <v>0.05</v>
      </c>
      <c r="H4034" t="s">
        <v>10664</v>
      </c>
      <c r="I4034">
        <v>21.08</v>
      </c>
      <c r="J4034">
        <v>13.73</v>
      </c>
      <c r="K4034">
        <v>6.85</v>
      </c>
      <c r="L4034" t="s">
        <v>12311</v>
      </c>
      <c r="M4034" t="s">
        <v>11718</v>
      </c>
      <c r="N4034" t="s">
        <v>11718</v>
      </c>
      <c r="O4034" t="s">
        <v>10681</v>
      </c>
      <c r="P4034" t="s">
        <v>10690</v>
      </c>
      <c r="Q4034" t="s">
        <v>10691</v>
      </c>
      <c r="R4034" t="s">
        <v>11657</v>
      </c>
      <c r="S4034" t="s">
        <v>10709</v>
      </c>
      <c r="T4034">
        <v>0.54</v>
      </c>
      <c r="U4034" s="1">
        <v>40437</v>
      </c>
      <c r="V4034">
        <f t="shared" ref="V4034:V4097" si="63">YEAR(C4034)</f>
        <v>2010</v>
      </c>
    </row>
    <row r="4035" spans="1:22" x14ac:dyDescent="0.3">
      <c r="A4035">
        <v>4207</v>
      </c>
      <c r="B4035">
        <v>29894</v>
      </c>
      <c r="C4035" s="1">
        <v>40428</v>
      </c>
      <c r="D4035" t="s">
        <v>10663</v>
      </c>
      <c r="E4035">
        <v>48</v>
      </c>
      <c r="F4035">
        <v>301.62</v>
      </c>
      <c r="G4035">
        <v>0.09</v>
      </c>
      <c r="H4035" t="s">
        <v>10664</v>
      </c>
      <c r="I4035">
        <v>-162.54</v>
      </c>
      <c r="J4035">
        <v>6.68</v>
      </c>
      <c r="K4035">
        <v>6.92</v>
      </c>
      <c r="L4035" t="s">
        <v>12311</v>
      </c>
      <c r="M4035" t="s">
        <v>11718</v>
      </c>
      <c r="N4035" t="s">
        <v>11718</v>
      </c>
      <c r="O4035" t="s">
        <v>10681</v>
      </c>
      <c r="P4035" t="s">
        <v>10668</v>
      </c>
      <c r="Q4035" t="s">
        <v>10702</v>
      </c>
      <c r="R4035" t="s">
        <v>11296</v>
      </c>
      <c r="S4035" t="s">
        <v>10685</v>
      </c>
      <c r="T4035">
        <v>0.37</v>
      </c>
      <c r="U4035" s="1">
        <v>40437</v>
      </c>
      <c r="V4035">
        <f t="shared" si="63"/>
        <v>2010</v>
      </c>
    </row>
    <row r="4036" spans="1:22" x14ac:dyDescent="0.3">
      <c r="A4036">
        <v>4218</v>
      </c>
      <c r="B4036">
        <v>29985</v>
      </c>
      <c r="C4036" s="1">
        <v>41101</v>
      </c>
      <c r="D4036" t="s">
        <v>10719</v>
      </c>
      <c r="E4036">
        <v>2</v>
      </c>
      <c r="F4036">
        <v>24.51</v>
      </c>
      <c r="G4036">
        <v>0.06</v>
      </c>
      <c r="H4036" t="s">
        <v>10664</v>
      </c>
      <c r="I4036">
        <v>-18.260000000000002</v>
      </c>
      <c r="J4036">
        <v>8.0399999999999991</v>
      </c>
      <c r="K4036">
        <v>8.94</v>
      </c>
      <c r="L4036" t="s">
        <v>12309</v>
      </c>
      <c r="M4036" t="s">
        <v>11718</v>
      </c>
      <c r="N4036" t="s">
        <v>11718</v>
      </c>
      <c r="O4036" t="s">
        <v>10681</v>
      </c>
      <c r="P4036" t="s">
        <v>10668</v>
      </c>
      <c r="Q4036" t="s">
        <v>10678</v>
      </c>
      <c r="R4036" t="s">
        <v>11154</v>
      </c>
      <c r="V4036">
        <f t="shared" si="63"/>
        <v>2012</v>
      </c>
    </row>
    <row r="4037" spans="1:22" x14ac:dyDescent="0.3">
      <c r="A4037">
        <v>4232</v>
      </c>
      <c r="B4037">
        <v>30054</v>
      </c>
      <c r="C4037" s="1">
        <v>41153</v>
      </c>
      <c r="D4037" t="s">
        <v>10686</v>
      </c>
      <c r="E4037">
        <v>33</v>
      </c>
      <c r="F4037">
        <v>311.19</v>
      </c>
      <c r="G4037">
        <v>0.03</v>
      </c>
      <c r="H4037" t="s">
        <v>10664</v>
      </c>
      <c r="I4037">
        <v>-9.18</v>
      </c>
      <c r="J4037">
        <v>9.3800000000000008</v>
      </c>
      <c r="K4037">
        <v>4.93</v>
      </c>
      <c r="L4037" t="s">
        <v>12295</v>
      </c>
      <c r="M4037" t="s">
        <v>11718</v>
      </c>
      <c r="N4037" t="s">
        <v>11718</v>
      </c>
      <c r="O4037" t="s">
        <v>10681</v>
      </c>
      <c r="P4037" t="s">
        <v>10690</v>
      </c>
      <c r="Q4037" t="s">
        <v>10691</v>
      </c>
      <c r="R4037" t="s">
        <v>11214</v>
      </c>
      <c r="V4037">
        <f t="shared" si="63"/>
        <v>2012</v>
      </c>
    </row>
    <row r="4038" spans="1:22" x14ac:dyDescent="0.3">
      <c r="A4038">
        <v>4244</v>
      </c>
      <c r="B4038">
        <v>30208</v>
      </c>
      <c r="C4038" s="1">
        <v>41106</v>
      </c>
      <c r="D4038" t="s">
        <v>10663</v>
      </c>
      <c r="E4038">
        <v>46</v>
      </c>
      <c r="F4038">
        <v>1752.0965000000001</v>
      </c>
      <c r="G4038">
        <v>0.1</v>
      </c>
      <c r="H4038" t="s">
        <v>10664</v>
      </c>
      <c r="I4038">
        <v>356.35</v>
      </c>
      <c r="J4038">
        <v>45.99</v>
      </c>
      <c r="K4038">
        <v>4.99</v>
      </c>
      <c r="L4038" t="s">
        <v>12323</v>
      </c>
      <c r="M4038" t="s">
        <v>11718</v>
      </c>
      <c r="N4038" t="s">
        <v>11718</v>
      </c>
      <c r="O4038" t="s">
        <v>10701</v>
      </c>
      <c r="P4038" t="s">
        <v>10682</v>
      </c>
      <c r="Q4038" t="s">
        <v>10683</v>
      </c>
      <c r="R4038" t="s">
        <v>11909</v>
      </c>
      <c r="S4038" t="s">
        <v>10685</v>
      </c>
      <c r="T4038">
        <v>0.56999999999999995</v>
      </c>
      <c r="U4038" s="1">
        <v>41106</v>
      </c>
      <c r="V4038">
        <f t="shared" si="63"/>
        <v>2012</v>
      </c>
    </row>
    <row r="4039" spans="1:22" x14ac:dyDescent="0.3">
      <c r="A4039">
        <v>4265</v>
      </c>
      <c r="B4039">
        <v>30369</v>
      </c>
      <c r="C4039" s="1">
        <v>40626</v>
      </c>
      <c r="D4039" t="s">
        <v>10719</v>
      </c>
      <c r="E4039">
        <v>13</v>
      </c>
      <c r="F4039">
        <v>76.81</v>
      </c>
      <c r="G4039">
        <v>0</v>
      </c>
      <c r="H4039" t="s">
        <v>10664</v>
      </c>
      <c r="I4039">
        <v>-55.77</v>
      </c>
      <c r="J4039">
        <v>4.9800000000000004</v>
      </c>
      <c r="K4039">
        <v>7.54</v>
      </c>
      <c r="L4039" t="s">
        <v>12319</v>
      </c>
      <c r="M4039" t="s">
        <v>11718</v>
      </c>
      <c r="N4039" t="s">
        <v>11718</v>
      </c>
      <c r="O4039" t="s">
        <v>10701</v>
      </c>
      <c r="P4039" t="s">
        <v>10668</v>
      </c>
      <c r="Q4039" t="s">
        <v>10702</v>
      </c>
      <c r="R4039" t="s">
        <v>12128</v>
      </c>
      <c r="S4039" t="s">
        <v>10685</v>
      </c>
      <c r="T4039">
        <v>0.38</v>
      </c>
      <c r="U4039" s="1">
        <v>40627</v>
      </c>
      <c r="V4039">
        <f t="shared" si="63"/>
        <v>2011</v>
      </c>
    </row>
    <row r="4040" spans="1:22" x14ac:dyDescent="0.3">
      <c r="A4040">
        <v>4266</v>
      </c>
      <c r="B4040">
        <v>30369</v>
      </c>
      <c r="C4040" s="1">
        <v>40626</v>
      </c>
      <c r="D4040" t="s">
        <v>10719</v>
      </c>
      <c r="E4040">
        <v>21</v>
      </c>
      <c r="F4040">
        <v>174.22</v>
      </c>
      <c r="G4040">
        <v>0.03</v>
      </c>
      <c r="H4040" t="s">
        <v>10664</v>
      </c>
      <c r="I4040">
        <v>-1.23</v>
      </c>
      <c r="J4040">
        <v>8.34</v>
      </c>
      <c r="K4040">
        <v>2.64</v>
      </c>
      <c r="L4040" t="s">
        <v>12319</v>
      </c>
      <c r="M4040" t="s">
        <v>11718</v>
      </c>
      <c r="N4040" t="s">
        <v>11718</v>
      </c>
      <c r="O4040" t="s">
        <v>10701</v>
      </c>
      <c r="P4040" t="s">
        <v>10668</v>
      </c>
      <c r="Q4040" t="s">
        <v>10791</v>
      </c>
      <c r="V4040">
        <f t="shared" si="63"/>
        <v>2011</v>
      </c>
    </row>
    <row r="4041" spans="1:22" x14ac:dyDescent="0.3">
      <c r="A4041">
        <v>4313</v>
      </c>
      <c r="B4041">
        <v>30726</v>
      </c>
      <c r="C4041" s="1">
        <v>40142</v>
      </c>
      <c r="D4041" t="s">
        <v>10704</v>
      </c>
      <c r="E4041">
        <v>35</v>
      </c>
      <c r="F4041">
        <v>725.15</v>
      </c>
      <c r="G4041">
        <v>0.05</v>
      </c>
      <c r="H4041" t="s">
        <v>10664</v>
      </c>
      <c r="I4041">
        <v>140.57</v>
      </c>
      <c r="J4041">
        <v>20.27</v>
      </c>
      <c r="K4041">
        <v>3.99</v>
      </c>
      <c r="L4041" t="s">
        <v>12293</v>
      </c>
      <c r="M4041" t="s">
        <v>11718</v>
      </c>
      <c r="N4041" t="s">
        <v>11718</v>
      </c>
      <c r="O4041" t="s">
        <v>10701</v>
      </c>
      <c r="P4041" t="s">
        <v>10668</v>
      </c>
      <c r="Q4041" t="s">
        <v>10675</v>
      </c>
      <c r="R4041" t="s">
        <v>12332</v>
      </c>
      <c r="S4041" t="s">
        <v>10685</v>
      </c>
      <c r="T4041">
        <v>0.56999999999999995</v>
      </c>
      <c r="U4041" s="1">
        <v>40143</v>
      </c>
      <c r="V4041">
        <f t="shared" si="63"/>
        <v>2009</v>
      </c>
    </row>
    <row r="4042" spans="1:22" x14ac:dyDescent="0.3">
      <c r="A4042">
        <v>4314</v>
      </c>
      <c r="B4042">
        <v>30727</v>
      </c>
      <c r="C4042" s="1">
        <v>41115</v>
      </c>
      <c r="D4042" t="s">
        <v>10704</v>
      </c>
      <c r="E4042">
        <v>28</v>
      </c>
      <c r="F4042">
        <v>1166.29</v>
      </c>
      <c r="G4042">
        <v>7.0000000000000007E-2</v>
      </c>
      <c r="H4042" t="s">
        <v>10697</v>
      </c>
      <c r="I4042">
        <v>302.86</v>
      </c>
      <c r="J4042">
        <v>41.71</v>
      </c>
      <c r="K4042">
        <v>4.5</v>
      </c>
      <c r="L4042" t="s">
        <v>12291</v>
      </c>
      <c r="M4042" t="s">
        <v>11718</v>
      </c>
      <c r="N4042" t="s">
        <v>11718</v>
      </c>
      <c r="O4042" t="s">
        <v>10667</v>
      </c>
      <c r="P4042" t="s">
        <v>10668</v>
      </c>
      <c r="Q4042" t="s">
        <v>10675</v>
      </c>
      <c r="R4042" t="s">
        <v>11378</v>
      </c>
      <c r="S4042" t="s">
        <v>10685</v>
      </c>
      <c r="T4042">
        <v>0.56000000000000005</v>
      </c>
      <c r="U4042" s="1">
        <v>41117</v>
      </c>
      <c r="V4042">
        <f t="shared" si="63"/>
        <v>2012</v>
      </c>
    </row>
    <row r="4043" spans="1:22" x14ac:dyDescent="0.3">
      <c r="A4043">
        <v>4341</v>
      </c>
      <c r="B4043">
        <v>30915</v>
      </c>
      <c r="C4043" s="1">
        <v>39829</v>
      </c>
      <c r="D4043" t="s">
        <v>10663</v>
      </c>
      <c r="E4043">
        <v>20</v>
      </c>
      <c r="F4043">
        <v>62.78</v>
      </c>
      <c r="G4043">
        <v>0.04</v>
      </c>
      <c r="H4043" t="s">
        <v>10697</v>
      </c>
      <c r="I4043">
        <v>-17.75</v>
      </c>
      <c r="J4043">
        <v>2.98</v>
      </c>
      <c r="K4043">
        <v>2.0299999999999998</v>
      </c>
      <c r="L4043" t="s">
        <v>12304</v>
      </c>
      <c r="M4043" t="s">
        <v>11718</v>
      </c>
      <c r="N4043" t="s">
        <v>11718</v>
      </c>
      <c r="O4043" t="s">
        <v>10681</v>
      </c>
      <c r="P4043" t="s">
        <v>10668</v>
      </c>
      <c r="Q4043" t="s">
        <v>10736</v>
      </c>
      <c r="R4043" t="s">
        <v>12333</v>
      </c>
      <c r="V4043">
        <f t="shared" si="63"/>
        <v>2009</v>
      </c>
    </row>
    <row r="4044" spans="1:22" x14ac:dyDescent="0.3">
      <c r="A4044">
        <v>4342</v>
      </c>
      <c r="B4044">
        <v>30915</v>
      </c>
      <c r="C4044" s="1">
        <v>39829</v>
      </c>
      <c r="D4044" t="s">
        <v>10663</v>
      </c>
      <c r="E4044">
        <v>25</v>
      </c>
      <c r="F4044">
        <v>2836.0504999999998</v>
      </c>
      <c r="G4044">
        <v>0.01</v>
      </c>
      <c r="H4044" t="s">
        <v>10664</v>
      </c>
      <c r="I4044">
        <v>561.13</v>
      </c>
      <c r="J4044">
        <v>125.99</v>
      </c>
      <c r="K4044">
        <v>8.99</v>
      </c>
      <c r="L4044" t="s">
        <v>12304</v>
      </c>
      <c r="M4044" t="s">
        <v>11718</v>
      </c>
      <c r="N4044" t="s">
        <v>11718</v>
      </c>
      <c r="O4044" t="s">
        <v>10681</v>
      </c>
      <c r="P4044" t="s">
        <v>10682</v>
      </c>
      <c r="Q4044" t="s">
        <v>10683</v>
      </c>
      <c r="R4044" t="s">
        <v>11527</v>
      </c>
      <c r="S4044" t="s">
        <v>10685</v>
      </c>
      <c r="T4044">
        <v>0.59</v>
      </c>
      <c r="U4044" s="1">
        <v>39834</v>
      </c>
      <c r="V4044">
        <f t="shared" si="63"/>
        <v>2009</v>
      </c>
    </row>
    <row r="4045" spans="1:22" x14ac:dyDescent="0.3">
      <c r="A4045">
        <v>4359</v>
      </c>
      <c r="B4045">
        <v>31072</v>
      </c>
      <c r="C4045" s="1">
        <v>40511</v>
      </c>
      <c r="D4045" t="s">
        <v>10663</v>
      </c>
      <c r="E4045">
        <v>4</v>
      </c>
      <c r="F4045">
        <v>701.16</v>
      </c>
      <c r="G4045">
        <v>0.08</v>
      </c>
      <c r="H4045" t="s">
        <v>10664</v>
      </c>
      <c r="I4045">
        <v>4.5599999999999996</v>
      </c>
      <c r="J4045">
        <v>172.99</v>
      </c>
      <c r="K4045">
        <v>19.989999999999998</v>
      </c>
      <c r="L4045" t="s">
        <v>11779</v>
      </c>
      <c r="M4045" t="s">
        <v>11718</v>
      </c>
      <c r="N4045" t="s">
        <v>11718</v>
      </c>
      <c r="O4045" t="s">
        <v>10681</v>
      </c>
      <c r="P4045" t="s">
        <v>10668</v>
      </c>
      <c r="Q4045" t="s">
        <v>10678</v>
      </c>
      <c r="R4045" t="s">
        <v>11235</v>
      </c>
      <c r="S4045" t="s">
        <v>10685</v>
      </c>
      <c r="T4045">
        <v>0.39</v>
      </c>
      <c r="U4045" s="1">
        <v>40516</v>
      </c>
      <c r="V4045">
        <f t="shared" si="63"/>
        <v>2010</v>
      </c>
    </row>
    <row r="4046" spans="1:22" x14ac:dyDescent="0.3">
      <c r="A4046">
        <v>4360</v>
      </c>
      <c r="B4046">
        <v>31073</v>
      </c>
      <c r="C4046" s="1">
        <v>40384</v>
      </c>
      <c r="D4046" t="s">
        <v>10704</v>
      </c>
      <c r="E4046">
        <v>39</v>
      </c>
      <c r="F4046">
        <v>1818.76</v>
      </c>
      <c r="G4046">
        <v>0.02</v>
      </c>
      <c r="H4046" t="s">
        <v>10664</v>
      </c>
      <c r="I4046">
        <v>843.12</v>
      </c>
      <c r="J4046">
        <v>46.94</v>
      </c>
      <c r="K4046">
        <v>6.77</v>
      </c>
      <c r="L4046" t="s">
        <v>12290</v>
      </c>
      <c r="M4046" t="s">
        <v>11718</v>
      </c>
      <c r="N4046" t="s">
        <v>11718</v>
      </c>
      <c r="O4046" t="s">
        <v>10701</v>
      </c>
      <c r="P4046" t="s">
        <v>10690</v>
      </c>
      <c r="Q4046" t="s">
        <v>10691</v>
      </c>
      <c r="R4046" t="s">
        <v>11719</v>
      </c>
      <c r="S4046" t="s">
        <v>10685</v>
      </c>
      <c r="T4046">
        <v>0.44</v>
      </c>
      <c r="U4046" s="1">
        <v>40387</v>
      </c>
      <c r="V4046">
        <f t="shared" si="63"/>
        <v>2010</v>
      </c>
    </row>
    <row r="4047" spans="1:22" x14ac:dyDescent="0.3">
      <c r="A4047">
        <v>4361</v>
      </c>
      <c r="B4047">
        <v>31073</v>
      </c>
      <c r="C4047" s="1">
        <v>40384</v>
      </c>
      <c r="D4047" t="s">
        <v>10704</v>
      </c>
      <c r="E4047">
        <v>26</v>
      </c>
      <c r="F4047">
        <v>4322.26</v>
      </c>
      <c r="G4047">
        <v>7.0000000000000007E-2</v>
      </c>
      <c r="H4047" t="s">
        <v>10664</v>
      </c>
      <c r="I4047">
        <v>-618.95000000000005</v>
      </c>
      <c r="J4047">
        <v>167.27</v>
      </c>
      <c r="K4047">
        <v>35</v>
      </c>
      <c r="L4047" t="s">
        <v>12290</v>
      </c>
      <c r="M4047" t="s">
        <v>11718</v>
      </c>
      <c r="N4047" t="s">
        <v>11718</v>
      </c>
      <c r="O4047" t="s">
        <v>10701</v>
      </c>
      <c r="P4047" t="s">
        <v>10668</v>
      </c>
      <c r="Q4047" t="s">
        <v>10669</v>
      </c>
      <c r="R4047" t="s">
        <v>11579</v>
      </c>
      <c r="S4047" t="s">
        <v>10769</v>
      </c>
      <c r="T4047">
        <v>0.85</v>
      </c>
      <c r="U4047" s="1">
        <v>40384</v>
      </c>
      <c r="V4047">
        <f t="shared" si="63"/>
        <v>2010</v>
      </c>
    </row>
    <row r="4048" spans="1:22" x14ac:dyDescent="0.3">
      <c r="A4048">
        <v>4370</v>
      </c>
      <c r="B4048">
        <v>31138</v>
      </c>
      <c r="C4048" s="1">
        <v>39834</v>
      </c>
      <c r="D4048" t="s">
        <v>10671</v>
      </c>
      <c r="E4048">
        <v>37</v>
      </c>
      <c r="F4048">
        <v>1251.18</v>
      </c>
      <c r="G4048">
        <v>0.05</v>
      </c>
      <c r="H4048" t="s">
        <v>10672</v>
      </c>
      <c r="I4048">
        <v>-1756.44</v>
      </c>
      <c r="J4048">
        <v>31.76</v>
      </c>
      <c r="K4048">
        <v>45.51</v>
      </c>
      <c r="L4048" t="s">
        <v>12290</v>
      </c>
      <c r="M4048" t="s">
        <v>11718</v>
      </c>
      <c r="N4048" t="s">
        <v>11718</v>
      </c>
      <c r="O4048" t="s">
        <v>10667</v>
      </c>
      <c r="P4048" t="s">
        <v>10690</v>
      </c>
      <c r="Q4048" t="s">
        <v>10724</v>
      </c>
      <c r="R4048" t="s">
        <v>11232</v>
      </c>
      <c r="S4048" t="s">
        <v>10723</v>
      </c>
      <c r="T4048">
        <v>0.65</v>
      </c>
      <c r="U4048" s="1">
        <v>39836</v>
      </c>
      <c r="V4048">
        <f t="shared" si="63"/>
        <v>2009</v>
      </c>
    </row>
    <row r="4049" spans="1:22" x14ac:dyDescent="0.3">
      <c r="A4049">
        <v>4375</v>
      </c>
      <c r="B4049">
        <v>31173</v>
      </c>
      <c r="C4049" s="1">
        <v>41139</v>
      </c>
      <c r="D4049" t="s">
        <v>10663</v>
      </c>
      <c r="E4049">
        <v>24</v>
      </c>
      <c r="F4049">
        <v>169.35400000000001</v>
      </c>
      <c r="G4049">
        <v>0.09</v>
      </c>
      <c r="H4049" t="s">
        <v>10697</v>
      </c>
      <c r="I4049">
        <v>-84.14</v>
      </c>
      <c r="J4049">
        <v>7.99</v>
      </c>
      <c r="K4049">
        <v>5.03</v>
      </c>
      <c r="L4049" t="s">
        <v>12297</v>
      </c>
      <c r="M4049" t="s">
        <v>11718</v>
      </c>
      <c r="N4049" t="s">
        <v>11718</v>
      </c>
      <c r="O4049" t="s">
        <v>10674</v>
      </c>
      <c r="P4049" t="s">
        <v>10682</v>
      </c>
      <c r="Q4049" t="s">
        <v>10683</v>
      </c>
      <c r="R4049" t="s">
        <v>10781</v>
      </c>
      <c r="S4049" t="s">
        <v>10689</v>
      </c>
      <c r="T4049">
        <v>0.6</v>
      </c>
      <c r="U4049" s="1">
        <v>41146</v>
      </c>
      <c r="V4049">
        <f t="shared" si="63"/>
        <v>2012</v>
      </c>
    </row>
    <row r="4050" spans="1:22" x14ac:dyDescent="0.3">
      <c r="A4050">
        <v>4463</v>
      </c>
      <c r="B4050">
        <v>31812</v>
      </c>
      <c r="C4050" s="1">
        <v>40755</v>
      </c>
      <c r="D4050" t="s">
        <v>10671</v>
      </c>
      <c r="E4050">
        <v>14</v>
      </c>
      <c r="F4050">
        <v>593.62</v>
      </c>
      <c r="G4050">
        <v>0.02</v>
      </c>
      <c r="H4050" t="s">
        <v>10664</v>
      </c>
      <c r="I4050">
        <v>25.19</v>
      </c>
      <c r="J4050">
        <v>40.99</v>
      </c>
      <c r="K4050">
        <v>19.989999999999998</v>
      </c>
      <c r="L4050" t="s">
        <v>12320</v>
      </c>
      <c r="M4050" t="s">
        <v>11718</v>
      </c>
      <c r="N4050" t="s">
        <v>11718</v>
      </c>
      <c r="O4050" t="s">
        <v>10667</v>
      </c>
      <c r="P4050" t="s">
        <v>10668</v>
      </c>
      <c r="Q4050" t="s">
        <v>10702</v>
      </c>
      <c r="R4050" t="s">
        <v>10746</v>
      </c>
      <c r="V4050">
        <f t="shared" si="63"/>
        <v>2011</v>
      </c>
    </row>
    <row r="4051" spans="1:22" x14ac:dyDescent="0.3">
      <c r="A4051">
        <v>4464</v>
      </c>
      <c r="B4051">
        <v>31812</v>
      </c>
      <c r="C4051" s="1">
        <v>40755</v>
      </c>
      <c r="D4051" t="s">
        <v>10671</v>
      </c>
      <c r="E4051">
        <v>31</v>
      </c>
      <c r="F4051">
        <v>38.520000000000003</v>
      </c>
      <c r="G4051">
        <v>0.06</v>
      </c>
      <c r="H4051" t="s">
        <v>10664</v>
      </c>
      <c r="I4051">
        <v>-17.34</v>
      </c>
      <c r="J4051">
        <v>1.26</v>
      </c>
      <c r="K4051">
        <v>0.7</v>
      </c>
      <c r="L4051" t="s">
        <v>12320</v>
      </c>
      <c r="M4051" t="s">
        <v>11718</v>
      </c>
      <c r="N4051" t="s">
        <v>11718</v>
      </c>
      <c r="O4051" t="s">
        <v>10667</v>
      </c>
      <c r="P4051" t="s">
        <v>10668</v>
      </c>
      <c r="Q4051" t="s">
        <v>10707</v>
      </c>
      <c r="R4051" t="s">
        <v>10989</v>
      </c>
      <c r="S4051" t="s">
        <v>10709</v>
      </c>
      <c r="T4051">
        <v>0.81</v>
      </c>
      <c r="U4051" s="1">
        <v>40757</v>
      </c>
      <c r="V4051">
        <f t="shared" si="63"/>
        <v>2011</v>
      </c>
    </row>
    <row r="4052" spans="1:22" x14ac:dyDescent="0.3">
      <c r="A4052">
        <v>4496</v>
      </c>
      <c r="B4052">
        <v>32002</v>
      </c>
      <c r="C4052" s="1">
        <v>40379</v>
      </c>
      <c r="D4052" t="s">
        <v>10663</v>
      </c>
      <c r="E4052">
        <v>37</v>
      </c>
      <c r="F4052">
        <v>1196.2</v>
      </c>
      <c r="G4052">
        <v>0.03</v>
      </c>
      <c r="H4052" t="s">
        <v>10664</v>
      </c>
      <c r="I4052">
        <v>-73.77</v>
      </c>
      <c r="J4052">
        <v>30.98</v>
      </c>
      <c r="K4052">
        <v>6.5</v>
      </c>
      <c r="L4052" t="s">
        <v>12292</v>
      </c>
      <c r="M4052" t="s">
        <v>11718</v>
      </c>
      <c r="N4052" t="s">
        <v>11718</v>
      </c>
      <c r="O4052" t="s">
        <v>10674</v>
      </c>
      <c r="P4052" t="s">
        <v>10682</v>
      </c>
      <c r="Q4052" t="s">
        <v>10711</v>
      </c>
      <c r="R4052" t="s">
        <v>11412</v>
      </c>
      <c r="S4052" t="s">
        <v>10685</v>
      </c>
      <c r="T4052">
        <v>0.79</v>
      </c>
      <c r="U4052" s="1">
        <v>40383</v>
      </c>
      <c r="V4052">
        <f t="shared" si="63"/>
        <v>2010</v>
      </c>
    </row>
    <row r="4053" spans="1:22" x14ac:dyDescent="0.3">
      <c r="A4053">
        <v>4497</v>
      </c>
      <c r="B4053">
        <v>32002</v>
      </c>
      <c r="C4053" s="1">
        <v>40379</v>
      </c>
      <c r="D4053" t="s">
        <v>10663</v>
      </c>
      <c r="E4053">
        <v>7</v>
      </c>
      <c r="F4053">
        <v>98.55</v>
      </c>
      <c r="G4053">
        <v>7.0000000000000007E-2</v>
      </c>
      <c r="H4053" t="s">
        <v>10664</v>
      </c>
      <c r="I4053">
        <v>23.16</v>
      </c>
      <c r="J4053">
        <v>13.79</v>
      </c>
      <c r="K4053">
        <v>8.7799999999999994</v>
      </c>
      <c r="L4053" t="s">
        <v>12292</v>
      </c>
      <c r="M4053" t="s">
        <v>11718</v>
      </c>
      <c r="N4053" t="s">
        <v>11718</v>
      </c>
      <c r="O4053" t="s">
        <v>10674</v>
      </c>
      <c r="P4053" t="s">
        <v>10690</v>
      </c>
      <c r="Q4053" t="s">
        <v>10691</v>
      </c>
      <c r="R4053" t="s">
        <v>11259</v>
      </c>
      <c r="S4053" t="s">
        <v>10685</v>
      </c>
      <c r="T4053">
        <v>0.43</v>
      </c>
      <c r="U4053" s="1">
        <v>40379</v>
      </c>
      <c r="V4053">
        <f t="shared" si="63"/>
        <v>2010</v>
      </c>
    </row>
    <row r="4054" spans="1:22" x14ac:dyDescent="0.3">
      <c r="A4054">
        <v>4541</v>
      </c>
      <c r="B4054">
        <v>32323</v>
      </c>
      <c r="C4054" s="1">
        <v>40382</v>
      </c>
      <c r="D4054" t="s">
        <v>10671</v>
      </c>
      <c r="E4054">
        <v>3</v>
      </c>
      <c r="F4054">
        <v>28.75</v>
      </c>
      <c r="G4054">
        <v>0.01</v>
      </c>
      <c r="H4054" t="s">
        <v>10664</v>
      </c>
      <c r="I4054">
        <v>-31.43</v>
      </c>
      <c r="J4054">
        <v>8.4600000000000009</v>
      </c>
      <c r="K4054">
        <v>3.62</v>
      </c>
      <c r="L4054" t="s">
        <v>11990</v>
      </c>
      <c r="M4054" t="s">
        <v>11718</v>
      </c>
      <c r="N4054" t="s">
        <v>11718</v>
      </c>
      <c r="O4054" t="s">
        <v>10667</v>
      </c>
      <c r="P4054" t="s">
        <v>10682</v>
      </c>
      <c r="Q4054" t="s">
        <v>10711</v>
      </c>
      <c r="R4054" t="s">
        <v>11034</v>
      </c>
      <c r="V4054">
        <f t="shared" si="63"/>
        <v>2010</v>
      </c>
    </row>
    <row r="4055" spans="1:22" x14ac:dyDescent="0.3">
      <c r="A4055">
        <v>4542</v>
      </c>
      <c r="B4055">
        <v>32323</v>
      </c>
      <c r="C4055" s="1">
        <v>40382</v>
      </c>
      <c r="D4055" t="s">
        <v>10671</v>
      </c>
      <c r="E4055">
        <v>3</v>
      </c>
      <c r="F4055">
        <v>75.81</v>
      </c>
      <c r="G4055">
        <v>0.06</v>
      </c>
      <c r="H4055" t="s">
        <v>10664</v>
      </c>
      <c r="I4055">
        <v>-21.13</v>
      </c>
      <c r="J4055">
        <v>22.84</v>
      </c>
      <c r="K4055">
        <v>8.18</v>
      </c>
      <c r="L4055" t="s">
        <v>11990</v>
      </c>
      <c r="M4055" t="s">
        <v>11718</v>
      </c>
      <c r="N4055" t="s">
        <v>11718</v>
      </c>
      <c r="O4055" t="s">
        <v>10667</v>
      </c>
      <c r="P4055" t="s">
        <v>10668</v>
      </c>
      <c r="Q4055" t="s">
        <v>10702</v>
      </c>
      <c r="R4055" t="s">
        <v>12113</v>
      </c>
      <c r="S4055" t="s">
        <v>10685</v>
      </c>
      <c r="T4055">
        <v>0.39</v>
      </c>
      <c r="U4055" s="1">
        <v>40382</v>
      </c>
      <c r="V4055">
        <f t="shared" si="63"/>
        <v>2010</v>
      </c>
    </row>
    <row r="4056" spans="1:22" x14ac:dyDescent="0.3">
      <c r="A4056">
        <v>4543</v>
      </c>
      <c r="B4056">
        <v>32323</v>
      </c>
      <c r="C4056" s="1">
        <v>40382</v>
      </c>
      <c r="D4056" t="s">
        <v>10671</v>
      </c>
      <c r="E4056">
        <v>38</v>
      </c>
      <c r="F4056">
        <v>259.71749999999997</v>
      </c>
      <c r="G4056">
        <v>0.02</v>
      </c>
      <c r="H4056" t="s">
        <v>10664</v>
      </c>
      <c r="I4056">
        <v>-118.48</v>
      </c>
      <c r="J4056">
        <v>7.99</v>
      </c>
      <c r="K4056">
        <v>5.03</v>
      </c>
      <c r="L4056" t="s">
        <v>11990</v>
      </c>
      <c r="M4056" t="s">
        <v>11718</v>
      </c>
      <c r="N4056" t="s">
        <v>11718</v>
      </c>
      <c r="O4056" t="s">
        <v>10667</v>
      </c>
      <c r="P4056" t="s">
        <v>10682</v>
      </c>
      <c r="Q4056" t="s">
        <v>10683</v>
      </c>
      <c r="R4056" t="s">
        <v>10781</v>
      </c>
      <c r="S4056" t="s">
        <v>10689</v>
      </c>
      <c r="T4056">
        <v>0.6</v>
      </c>
      <c r="U4056" s="1">
        <v>40384</v>
      </c>
      <c r="V4056">
        <f t="shared" si="63"/>
        <v>2010</v>
      </c>
    </row>
    <row r="4057" spans="1:22" x14ac:dyDescent="0.3">
      <c r="A4057">
        <v>4564</v>
      </c>
      <c r="B4057">
        <v>32454</v>
      </c>
      <c r="C4057" s="1">
        <v>40633</v>
      </c>
      <c r="D4057" t="s">
        <v>10719</v>
      </c>
      <c r="E4057">
        <v>12</v>
      </c>
      <c r="F4057">
        <v>83.89</v>
      </c>
      <c r="G4057">
        <v>0.05</v>
      </c>
      <c r="H4057" t="s">
        <v>10664</v>
      </c>
      <c r="I4057">
        <v>-29.59</v>
      </c>
      <c r="J4057">
        <v>6.81</v>
      </c>
      <c r="K4057">
        <v>5.48</v>
      </c>
      <c r="L4057" t="s">
        <v>12334</v>
      </c>
      <c r="M4057" t="s">
        <v>11718</v>
      </c>
      <c r="N4057" t="s">
        <v>11718</v>
      </c>
      <c r="O4057" t="s">
        <v>10674</v>
      </c>
      <c r="P4057" t="s">
        <v>10668</v>
      </c>
      <c r="Q4057" t="s">
        <v>10678</v>
      </c>
      <c r="R4057" t="s">
        <v>11903</v>
      </c>
      <c r="S4057" t="s">
        <v>10685</v>
      </c>
      <c r="T4057">
        <v>0.37</v>
      </c>
      <c r="U4057" s="1">
        <v>40634</v>
      </c>
      <c r="V4057">
        <f t="shared" si="63"/>
        <v>2011</v>
      </c>
    </row>
    <row r="4058" spans="1:22" x14ac:dyDescent="0.3">
      <c r="A4058">
        <v>4569</v>
      </c>
      <c r="B4058">
        <v>32516</v>
      </c>
      <c r="C4058" s="1">
        <v>40475</v>
      </c>
      <c r="D4058" t="s">
        <v>10719</v>
      </c>
      <c r="E4058">
        <v>15</v>
      </c>
      <c r="F4058">
        <v>43.96</v>
      </c>
      <c r="G4058">
        <v>0.03</v>
      </c>
      <c r="H4058" t="s">
        <v>10664</v>
      </c>
      <c r="I4058">
        <v>-0.24</v>
      </c>
      <c r="J4058">
        <v>2.78</v>
      </c>
      <c r="K4058">
        <v>1.49</v>
      </c>
      <c r="L4058" t="s">
        <v>12307</v>
      </c>
      <c r="M4058" t="s">
        <v>11718</v>
      </c>
      <c r="N4058" t="s">
        <v>11718</v>
      </c>
      <c r="O4058" t="s">
        <v>10681</v>
      </c>
      <c r="P4058" t="s">
        <v>10668</v>
      </c>
      <c r="Q4058" t="s">
        <v>10678</v>
      </c>
      <c r="R4058" t="s">
        <v>11191</v>
      </c>
      <c r="S4058" t="s">
        <v>10685</v>
      </c>
      <c r="T4058">
        <v>0.39</v>
      </c>
      <c r="U4058" s="1">
        <v>40477</v>
      </c>
      <c r="V4058">
        <f t="shared" si="63"/>
        <v>2010</v>
      </c>
    </row>
    <row r="4059" spans="1:22" x14ac:dyDescent="0.3">
      <c r="A4059">
        <v>4570</v>
      </c>
      <c r="B4059">
        <v>32516</v>
      </c>
      <c r="C4059" s="1">
        <v>40475</v>
      </c>
      <c r="D4059" t="s">
        <v>10719</v>
      </c>
      <c r="E4059">
        <v>7</v>
      </c>
      <c r="F4059">
        <v>60.19</v>
      </c>
      <c r="G4059">
        <v>0.01</v>
      </c>
      <c r="H4059" t="s">
        <v>10664</v>
      </c>
      <c r="I4059">
        <v>6.44</v>
      </c>
      <c r="J4059">
        <v>7.78</v>
      </c>
      <c r="K4059">
        <v>2.5</v>
      </c>
      <c r="L4059" t="s">
        <v>12307</v>
      </c>
      <c r="M4059" t="s">
        <v>11718</v>
      </c>
      <c r="N4059" t="s">
        <v>11718</v>
      </c>
      <c r="O4059" t="s">
        <v>10681</v>
      </c>
      <c r="P4059" t="s">
        <v>10668</v>
      </c>
      <c r="Q4059" t="s">
        <v>10717</v>
      </c>
      <c r="R4059" t="s">
        <v>11676</v>
      </c>
      <c r="S4059" t="s">
        <v>10685</v>
      </c>
      <c r="T4059">
        <v>0.38</v>
      </c>
      <c r="U4059" s="1">
        <v>40477</v>
      </c>
      <c r="V4059">
        <f t="shared" si="63"/>
        <v>2010</v>
      </c>
    </row>
    <row r="4060" spans="1:22" x14ac:dyDescent="0.3">
      <c r="A4060">
        <v>4577</v>
      </c>
      <c r="B4060">
        <v>32608</v>
      </c>
      <c r="C4060" s="1">
        <v>41051</v>
      </c>
      <c r="D4060" t="s">
        <v>10671</v>
      </c>
      <c r="E4060">
        <v>20</v>
      </c>
      <c r="F4060">
        <v>1361.91</v>
      </c>
      <c r="G4060">
        <v>0.05</v>
      </c>
      <c r="H4060" t="s">
        <v>10664</v>
      </c>
      <c r="I4060">
        <v>312.52</v>
      </c>
      <c r="J4060">
        <v>70.97</v>
      </c>
      <c r="K4060">
        <v>3.5</v>
      </c>
      <c r="L4060" t="s">
        <v>12304</v>
      </c>
      <c r="M4060" t="s">
        <v>11718</v>
      </c>
      <c r="N4060" t="s">
        <v>11718</v>
      </c>
      <c r="O4060" t="s">
        <v>10681</v>
      </c>
      <c r="P4060" t="s">
        <v>10668</v>
      </c>
      <c r="Q4060" t="s">
        <v>10675</v>
      </c>
      <c r="R4060" t="s">
        <v>11976</v>
      </c>
      <c r="S4060" t="s">
        <v>10685</v>
      </c>
      <c r="T4060">
        <v>0.59</v>
      </c>
      <c r="U4060" s="1">
        <v>41053</v>
      </c>
      <c r="V4060">
        <f t="shared" si="63"/>
        <v>2012</v>
      </c>
    </row>
    <row r="4061" spans="1:22" x14ac:dyDescent="0.3">
      <c r="A4061">
        <v>4704</v>
      </c>
      <c r="B4061">
        <v>33510</v>
      </c>
      <c r="C4061" s="1">
        <v>40879</v>
      </c>
      <c r="D4061" t="s">
        <v>10671</v>
      </c>
      <c r="E4061">
        <v>42</v>
      </c>
      <c r="F4061">
        <v>267.06</v>
      </c>
      <c r="G4061">
        <v>0.03</v>
      </c>
      <c r="H4061" t="s">
        <v>10664</v>
      </c>
      <c r="I4061">
        <v>-96.95</v>
      </c>
      <c r="J4061">
        <v>6.24</v>
      </c>
      <c r="K4061">
        <v>5.22</v>
      </c>
      <c r="L4061" t="s">
        <v>12313</v>
      </c>
      <c r="M4061" t="s">
        <v>11718</v>
      </c>
      <c r="N4061" t="s">
        <v>11718</v>
      </c>
      <c r="O4061" t="s">
        <v>10681</v>
      </c>
      <c r="P4061" t="s">
        <v>10690</v>
      </c>
      <c r="Q4061" t="s">
        <v>10691</v>
      </c>
      <c r="R4061" t="s">
        <v>11734</v>
      </c>
      <c r="S4061" t="s">
        <v>10685</v>
      </c>
      <c r="T4061">
        <v>0.6</v>
      </c>
      <c r="U4061" s="1">
        <v>40880</v>
      </c>
      <c r="V4061">
        <f t="shared" si="63"/>
        <v>2011</v>
      </c>
    </row>
    <row r="4062" spans="1:22" x14ac:dyDescent="0.3">
      <c r="A4062">
        <v>4705</v>
      </c>
      <c r="B4062">
        <v>33510</v>
      </c>
      <c r="C4062" s="1">
        <v>40879</v>
      </c>
      <c r="D4062" t="s">
        <v>10671</v>
      </c>
      <c r="E4062">
        <v>11</v>
      </c>
      <c r="F4062">
        <v>449.79</v>
      </c>
      <c r="G4062">
        <v>0.06</v>
      </c>
      <c r="H4062" t="s">
        <v>10664</v>
      </c>
      <c r="I4062">
        <v>13.21</v>
      </c>
      <c r="J4062">
        <v>40.99</v>
      </c>
      <c r="K4062">
        <v>17.48</v>
      </c>
      <c r="L4062" t="s">
        <v>12313</v>
      </c>
      <c r="M4062" t="s">
        <v>11718</v>
      </c>
      <c r="N4062" t="s">
        <v>11718</v>
      </c>
      <c r="O4062" t="s">
        <v>10681</v>
      </c>
      <c r="P4062" t="s">
        <v>10668</v>
      </c>
      <c r="Q4062" t="s">
        <v>10702</v>
      </c>
      <c r="R4062" t="s">
        <v>10875</v>
      </c>
      <c r="S4062" t="s">
        <v>10685</v>
      </c>
      <c r="T4062">
        <v>0.36</v>
      </c>
      <c r="U4062" s="1">
        <v>40879</v>
      </c>
      <c r="V4062">
        <f t="shared" si="63"/>
        <v>2011</v>
      </c>
    </row>
    <row r="4063" spans="1:22" x14ac:dyDescent="0.3">
      <c r="A4063">
        <v>4709</v>
      </c>
      <c r="B4063">
        <v>33541</v>
      </c>
      <c r="C4063" s="1">
        <v>41079</v>
      </c>
      <c r="D4063" t="s">
        <v>10719</v>
      </c>
      <c r="E4063">
        <v>43</v>
      </c>
      <c r="F4063">
        <v>512.78</v>
      </c>
      <c r="G4063">
        <v>0.08</v>
      </c>
      <c r="H4063" t="s">
        <v>10664</v>
      </c>
      <c r="I4063">
        <v>16.14</v>
      </c>
      <c r="J4063">
        <v>12.2</v>
      </c>
      <c r="K4063">
        <v>6.02</v>
      </c>
      <c r="L4063" t="s">
        <v>12294</v>
      </c>
      <c r="M4063" t="s">
        <v>11718</v>
      </c>
      <c r="N4063" t="s">
        <v>11718</v>
      </c>
      <c r="O4063" t="s">
        <v>10667</v>
      </c>
      <c r="P4063" t="s">
        <v>10690</v>
      </c>
      <c r="Q4063" t="s">
        <v>10691</v>
      </c>
      <c r="R4063" t="s">
        <v>11868</v>
      </c>
      <c r="S4063" t="s">
        <v>10693</v>
      </c>
      <c r="T4063">
        <v>0.43</v>
      </c>
      <c r="U4063" s="1">
        <v>41079</v>
      </c>
      <c r="V4063">
        <f t="shared" si="63"/>
        <v>2012</v>
      </c>
    </row>
    <row r="4064" spans="1:22" x14ac:dyDescent="0.3">
      <c r="A4064">
        <v>4717</v>
      </c>
      <c r="B4064">
        <v>33573</v>
      </c>
      <c r="C4064" s="1">
        <v>40455</v>
      </c>
      <c r="D4064" t="s">
        <v>10719</v>
      </c>
      <c r="E4064">
        <v>15</v>
      </c>
      <c r="F4064">
        <v>2272.56</v>
      </c>
      <c r="G4064">
        <v>0.06</v>
      </c>
      <c r="H4064" t="s">
        <v>10672</v>
      </c>
      <c r="I4064">
        <v>111.05</v>
      </c>
      <c r="J4064">
        <v>150.97999999999999</v>
      </c>
      <c r="K4064">
        <v>16.010000000000002</v>
      </c>
      <c r="L4064" t="s">
        <v>12313</v>
      </c>
      <c r="M4064" t="s">
        <v>11718</v>
      </c>
      <c r="N4064" t="s">
        <v>11718</v>
      </c>
      <c r="O4064" t="s">
        <v>10681</v>
      </c>
      <c r="P4064" t="s">
        <v>10690</v>
      </c>
      <c r="Q4064" t="s">
        <v>10724</v>
      </c>
      <c r="R4064" t="s">
        <v>11979</v>
      </c>
      <c r="S4064" t="s">
        <v>10723</v>
      </c>
      <c r="T4064">
        <v>0.7</v>
      </c>
      <c r="U4064" s="1">
        <v>40455</v>
      </c>
      <c r="V4064">
        <f t="shared" si="63"/>
        <v>2010</v>
      </c>
    </row>
    <row r="4065" spans="1:22" x14ac:dyDescent="0.3">
      <c r="A4065">
        <v>4831</v>
      </c>
      <c r="B4065">
        <v>34371</v>
      </c>
      <c r="C4065" s="1">
        <v>40269</v>
      </c>
      <c r="D4065" t="s">
        <v>10704</v>
      </c>
      <c r="E4065">
        <v>18</v>
      </c>
      <c r="F4065">
        <v>8334.0300000000007</v>
      </c>
      <c r="G4065">
        <v>0.05</v>
      </c>
      <c r="H4065" t="s">
        <v>10672</v>
      </c>
      <c r="I4065">
        <v>1886.66</v>
      </c>
      <c r="J4065">
        <v>510.14</v>
      </c>
      <c r="K4065">
        <v>14.7</v>
      </c>
      <c r="L4065" t="s">
        <v>12194</v>
      </c>
      <c r="M4065" t="s">
        <v>11718</v>
      </c>
      <c r="N4065" t="s">
        <v>11718</v>
      </c>
      <c r="O4065" t="s">
        <v>10674</v>
      </c>
      <c r="P4065" t="s">
        <v>10682</v>
      </c>
      <c r="Q4065" t="s">
        <v>10849</v>
      </c>
      <c r="R4065" t="s">
        <v>11503</v>
      </c>
      <c r="S4065" t="s">
        <v>10677</v>
      </c>
      <c r="T4065">
        <v>0.56000000000000005</v>
      </c>
      <c r="U4065" s="1">
        <v>40271</v>
      </c>
      <c r="V4065">
        <f t="shared" si="63"/>
        <v>2010</v>
      </c>
    </row>
    <row r="4066" spans="1:22" x14ac:dyDescent="0.3">
      <c r="A4066">
        <v>4851</v>
      </c>
      <c r="B4066">
        <v>34530</v>
      </c>
      <c r="C4066" s="1">
        <v>40420</v>
      </c>
      <c r="D4066" t="s">
        <v>10663</v>
      </c>
      <c r="E4066">
        <v>22</v>
      </c>
      <c r="F4066">
        <v>1516.13</v>
      </c>
      <c r="G4066">
        <v>0.06</v>
      </c>
      <c r="H4066" t="s">
        <v>10697</v>
      </c>
      <c r="I4066">
        <v>493.03</v>
      </c>
      <c r="J4066">
        <v>67.84</v>
      </c>
      <c r="K4066">
        <v>0.99</v>
      </c>
      <c r="L4066" t="s">
        <v>12316</v>
      </c>
      <c r="M4066" t="s">
        <v>11718</v>
      </c>
      <c r="N4066" t="s">
        <v>11718</v>
      </c>
      <c r="O4066" t="s">
        <v>10674</v>
      </c>
      <c r="P4066" t="s">
        <v>10668</v>
      </c>
      <c r="Q4066" t="s">
        <v>10675</v>
      </c>
      <c r="R4066" t="s">
        <v>11067</v>
      </c>
      <c r="S4066" t="s">
        <v>10685</v>
      </c>
      <c r="T4066">
        <v>0.57999999999999996</v>
      </c>
      <c r="U4066" s="1">
        <v>40422</v>
      </c>
      <c r="V4066">
        <f t="shared" si="63"/>
        <v>2010</v>
      </c>
    </row>
    <row r="4067" spans="1:22" x14ac:dyDescent="0.3">
      <c r="A4067">
        <v>4852</v>
      </c>
      <c r="B4067">
        <v>34530</v>
      </c>
      <c r="C4067" s="1">
        <v>40420</v>
      </c>
      <c r="D4067" t="s">
        <v>10663</v>
      </c>
      <c r="E4067">
        <v>38</v>
      </c>
      <c r="F4067">
        <v>612.49</v>
      </c>
      <c r="G4067">
        <v>0.09</v>
      </c>
      <c r="H4067" t="s">
        <v>10664</v>
      </c>
      <c r="I4067">
        <v>168.04</v>
      </c>
      <c r="J4067">
        <v>17.48</v>
      </c>
      <c r="K4067">
        <v>1.99</v>
      </c>
      <c r="L4067" t="s">
        <v>12316</v>
      </c>
      <c r="M4067" t="s">
        <v>11718</v>
      </c>
      <c r="N4067" t="s">
        <v>11718</v>
      </c>
      <c r="O4067" t="s">
        <v>10674</v>
      </c>
      <c r="P4067" t="s">
        <v>10682</v>
      </c>
      <c r="Q4067" t="s">
        <v>10711</v>
      </c>
      <c r="R4067" t="s">
        <v>11664</v>
      </c>
      <c r="V4067">
        <f t="shared" si="63"/>
        <v>2010</v>
      </c>
    </row>
    <row r="4068" spans="1:22" x14ac:dyDescent="0.3">
      <c r="A4068">
        <v>4853</v>
      </c>
      <c r="B4068">
        <v>34530</v>
      </c>
      <c r="C4068" s="1">
        <v>40420</v>
      </c>
      <c r="D4068" t="s">
        <v>10663</v>
      </c>
      <c r="E4068">
        <v>7</v>
      </c>
      <c r="F4068">
        <v>1092.42</v>
      </c>
      <c r="G4068">
        <v>0.03</v>
      </c>
      <c r="H4068" t="s">
        <v>10672</v>
      </c>
      <c r="I4068">
        <v>-364.87</v>
      </c>
      <c r="J4068">
        <v>150.97999999999999</v>
      </c>
      <c r="K4068">
        <v>16.010000000000002</v>
      </c>
      <c r="L4068" t="s">
        <v>12316</v>
      </c>
      <c r="M4068" t="s">
        <v>11718</v>
      </c>
      <c r="N4068" t="s">
        <v>11718</v>
      </c>
      <c r="O4068" t="s">
        <v>10674</v>
      </c>
      <c r="P4068" t="s">
        <v>10690</v>
      </c>
      <c r="Q4068" t="s">
        <v>10724</v>
      </c>
      <c r="R4068" t="s">
        <v>11979</v>
      </c>
      <c r="S4068" t="s">
        <v>10723</v>
      </c>
      <c r="T4068">
        <v>0.7</v>
      </c>
      <c r="U4068" s="1">
        <v>40425</v>
      </c>
      <c r="V4068">
        <f t="shared" si="63"/>
        <v>2010</v>
      </c>
    </row>
    <row r="4069" spans="1:22" x14ac:dyDescent="0.3">
      <c r="A4069">
        <v>4855</v>
      </c>
      <c r="B4069">
        <v>34562</v>
      </c>
      <c r="C4069" s="1">
        <v>40414</v>
      </c>
      <c r="D4069" t="s">
        <v>10663</v>
      </c>
      <c r="E4069">
        <v>22</v>
      </c>
      <c r="F4069">
        <v>561.91999999999996</v>
      </c>
      <c r="G4069">
        <v>0.1</v>
      </c>
      <c r="H4069" t="s">
        <v>10664</v>
      </c>
      <c r="I4069">
        <v>57.82</v>
      </c>
      <c r="J4069">
        <v>28.38</v>
      </c>
      <c r="K4069">
        <v>1.99</v>
      </c>
      <c r="L4069" t="s">
        <v>12294</v>
      </c>
      <c r="M4069" t="s">
        <v>11718</v>
      </c>
      <c r="N4069" t="s">
        <v>11718</v>
      </c>
      <c r="O4069" t="s">
        <v>10667</v>
      </c>
      <c r="P4069" t="s">
        <v>10682</v>
      </c>
      <c r="Q4069" t="s">
        <v>10711</v>
      </c>
      <c r="R4069" t="s">
        <v>12157</v>
      </c>
      <c r="S4069" t="s">
        <v>10693</v>
      </c>
      <c r="T4069">
        <v>0.51</v>
      </c>
      <c r="U4069" s="1">
        <v>40416</v>
      </c>
      <c r="V4069">
        <f t="shared" si="63"/>
        <v>2010</v>
      </c>
    </row>
    <row r="4070" spans="1:22" x14ac:dyDescent="0.3">
      <c r="A4070">
        <v>4856</v>
      </c>
      <c r="B4070">
        <v>34562</v>
      </c>
      <c r="C4070" s="1">
        <v>40414</v>
      </c>
      <c r="D4070" t="s">
        <v>10663</v>
      </c>
      <c r="E4070">
        <v>19</v>
      </c>
      <c r="F4070">
        <v>365.64</v>
      </c>
      <c r="G4070">
        <v>0.03</v>
      </c>
      <c r="H4070" t="s">
        <v>10664</v>
      </c>
      <c r="I4070">
        <v>22.77</v>
      </c>
      <c r="J4070">
        <v>18.97</v>
      </c>
      <c r="K4070">
        <v>9.0299999999999994</v>
      </c>
      <c r="L4070" t="s">
        <v>12294</v>
      </c>
      <c r="M4070" t="s">
        <v>11718</v>
      </c>
      <c r="N4070" t="s">
        <v>11718</v>
      </c>
      <c r="O4070" t="s">
        <v>10667</v>
      </c>
      <c r="P4070" t="s">
        <v>10668</v>
      </c>
      <c r="Q4070" t="s">
        <v>10702</v>
      </c>
      <c r="R4070" t="s">
        <v>10764</v>
      </c>
      <c r="S4070" t="s">
        <v>10685</v>
      </c>
      <c r="T4070">
        <v>0.37</v>
      </c>
      <c r="U4070" s="1">
        <v>40418</v>
      </c>
      <c r="V4070">
        <f t="shared" si="63"/>
        <v>2010</v>
      </c>
    </row>
    <row r="4071" spans="1:22" x14ac:dyDescent="0.3">
      <c r="A4071">
        <v>4980</v>
      </c>
      <c r="B4071">
        <v>35430</v>
      </c>
      <c r="C4071" s="1">
        <v>40262</v>
      </c>
      <c r="D4071" t="s">
        <v>10663</v>
      </c>
      <c r="E4071">
        <v>16</v>
      </c>
      <c r="F4071">
        <v>1835.84</v>
      </c>
      <c r="G4071">
        <v>0.05</v>
      </c>
      <c r="H4071" t="s">
        <v>10664</v>
      </c>
      <c r="I4071">
        <v>608.74</v>
      </c>
      <c r="J4071">
        <v>110.98</v>
      </c>
      <c r="K4071">
        <v>13.99</v>
      </c>
      <c r="L4071" t="s">
        <v>12142</v>
      </c>
      <c r="M4071" t="s">
        <v>11718</v>
      </c>
      <c r="N4071" t="s">
        <v>11718</v>
      </c>
      <c r="O4071" t="s">
        <v>10701</v>
      </c>
      <c r="P4071" t="s">
        <v>10690</v>
      </c>
      <c r="Q4071" t="s">
        <v>10691</v>
      </c>
      <c r="R4071" t="s">
        <v>11186</v>
      </c>
      <c r="V4071">
        <f t="shared" si="63"/>
        <v>2010</v>
      </c>
    </row>
    <row r="4072" spans="1:22" x14ac:dyDescent="0.3">
      <c r="A4072">
        <v>4981</v>
      </c>
      <c r="B4072">
        <v>35430</v>
      </c>
      <c r="C4072" s="1">
        <v>40262</v>
      </c>
      <c r="D4072" t="s">
        <v>10663</v>
      </c>
      <c r="E4072">
        <v>48</v>
      </c>
      <c r="F4072">
        <v>133.43</v>
      </c>
      <c r="G4072">
        <v>0.1</v>
      </c>
      <c r="H4072" t="s">
        <v>10664</v>
      </c>
      <c r="I4072">
        <v>9.5</v>
      </c>
      <c r="J4072">
        <v>2.84</v>
      </c>
      <c r="K4072">
        <v>0.93</v>
      </c>
      <c r="L4072" t="s">
        <v>12142</v>
      </c>
      <c r="M4072" t="s">
        <v>11718</v>
      </c>
      <c r="N4072" t="s">
        <v>11718</v>
      </c>
      <c r="O4072" t="s">
        <v>10701</v>
      </c>
      <c r="P4072" t="s">
        <v>10668</v>
      </c>
      <c r="Q4072" t="s">
        <v>10736</v>
      </c>
      <c r="R4072" t="s">
        <v>10739</v>
      </c>
      <c r="S4072" t="s">
        <v>10709</v>
      </c>
      <c r="T4072">
        <v>0.54</v>
      </c>
      <c r="U4072" s="1">
        <v>40266</v>
      </c>
      <c r="V4072">
        <f t="shared" si="63"/>
        <v>2010</v>
      </c>
    </row>
    <row r="4073" spans="1:22" x14ac:dyDescent="0.3">
      <c r="A4073">
        <v>4982</v>
      </c>
      <c r="B4073">
        <v>35430</v>
      </c>
      <c r="C4073" s="1">
        <v>40262</v>
      </c>
      <c r="D4073" t="s">
        <v>10663</v>
      </c>
      <c r="E4073">
        <v>31</v>
      </c>
      <c r="F4073">
        <v>1655.3665000000001</v>
      </c>
      <c r="G4073">
        <v>0.08</v>
      </c>
      <c r="H4073" t="s">
        <v>10664</v>
      </c>
      <c r="I4073">
        <v>173.93</v>
      </c>
      <c r="J4073">
        <v>65.989999999999995</v>
      </c>
      <c r="K4073">
        <v>8.99</v>
      </c>
      <c r="L4073" t="s">
        <v>12142</v>
      </c>
      <c r="M4073" t="s">
        <v>11718</v>
      </c>
      <c r="N4073" t="s">
        <v>11718</v>
      </c>
      <c r="O4073" t="s">
        <v>10701</v>
      </c>
      <c r="P4073" t="s">
        <v>10682</v>
      </c>
      <c r="Q4073" t="s">
        <v>10683</v>
      </c>
      <c r="R4073">
        <v>5180</v>
      </c>
      <c r="S4073" t="s">
        <v>10685</v>
      </c>
      <c r="T4073">
        <v>0.56000000000000005</v>
      </c>
      <c r="U4073" s="1">
        <v>40264</v>
      </c>
      <c r="V4073">
        <f t="shared" si="63"/>
        <v>2010</v>
      </c>
    </row>
    <row r="4074" spans="1:22" x14ac:dyDescent="0.3">
      <c r="A4074">
        <v>4999</v>
      </c>
      <c r="B4074">
        <v>35588</v>
      </c>
      <c r="C4074" s="1">
        <v>40342</v>
      </c>
      <c r="D4074" t="s">
        <v>10663</v>
      </c>
      <c r="E4074">
        <v>32</v>
      </c>
      <c r="F4074">
        <v>1727.79</v>
      </c>
      <c r="G4074">
        <v>0.1</v>
      </c>
      <c r="H4074" t="s">
        <v>10672</v>
      </c>
      <c r="I4074">
        <v>-694.9</v>
      </c>
      <c r="J4074">
        <v>58.14</v>
      </c>
      <c r="K4074">
        <v>36.61</v>
      </c>
      <c r="L4074" t="s">
        <v>12326</v>
      </c>
      <c r="M4074" t="s">
        <v>11718</v>
      </c>
      <c r="N4074" t="s">
        <v>11718</v>
      </c>
      <c r="O4074" t="s">
        <v>10681</v>
      </c>
      <c r="P4074" t="s">
        <v>10690</v>
      </c>
      <c r="Q4074" t="s">
        <v>10721</v>
      </c>
      <c r="R4074" t="s">
        <v>10872</v>
      </c>
      <c r="S4074" t="s">
        <v>10723</v>
      </c>
      <c r="T4074">
        <v>0.61</v>
      </c>
      <c r="U4074" s="1">
        <v>40344</v>
      </c>
      <c r="V4074">
        <f t="shared" si="63"/>
        <v>2010</v>
      </c>
    </row>
    <row r="4075" spans="1:22" x14ac:dyDescent="0.3">
      <c r="A4075">
        <v>5007</v>
      </c>
      <c r="B4075">
        <v>35712</v>
      </c>
      <c r="C4075" s="1">
        <v>41205</v>
      </c>
      <c r="D4075" t="s">
        <v>10671</v>
      </c>
      <c r="E4075">
        <v>42</v>
      </c>
      <c r="F4075">
        <v>3931.17</v>
      </c>
      <c r="G4075">
        <v>0.1</v>
      </c>
      <c r="H4075" t="s">
        <v>10664</v>
      </c>
      <c r="I4075">
        <v>1174.02</v>
      </c>
      <c r="J4075">
        <v>100.97</v>
      </c>
      <c r="K4075">
        <v>7.18</v>
      </c>
      <c r="L4075" t="s">
        <v>12302</v>
      </c>
      <c r="M4075" t="s">
        <v>11718</v>
      </c>
      <c r="N4075" t="s">
        <v>11718</v>
      </c>
      <c r="O4075" t="s">
        <v>10674</v>
      </c>
      <c r="P4075" t="s">
        <v>10682</v>
      </c>
      <c r="Q4075" t="s">
        <v>10711</v>
      </c>
      <c r="R4075" t="s">
        <v>11674</v>
      </c>
      <c r="S4075" t="s">
        <v>10685</v>
      </c>
      <c r="T4075">
        <v>0.46</v>
      </c>
      <c r="U4075" s="1">
        <v>41206</v>
      </c>
      <c r="V4075">
        <f t="shared" si="63"/>
        <v>2012</v>
      </c>
    </row>
    <row r="4076" spans="1:22" x14ac:dyDescent="0.3">
      <c r="A4076">
        <v>5008</v>
      </c>
      <c r="B4076">
        <v>35712</v>
      </c>
      <c r="C4076" s="1">
        <v>41205</v>
      </c>
      <c r="D4076" t="s">
        <v>10671</v>
      </c>
      <c r="E4076">
        <v>24</v>
      </c>
      <c r="F4076">
        <v>134.88</v>
      </c>
      <c r="G4076">
        <v>0</v>
      </c>
      <c r="H4076" t="s">
        <v>10664</v>
      </c>
      <c r="I4076">
        <v>-122.21</v>
      </c>
      <c r="J4076">
        <v>5.28</v>
      </c>
      <c r="K4076">
        <v>8.16</v>
      </c>
      <c r="L4076" t="s">
        <v>12302</v>
      </c>
      <c r="M4076" t="s">
        <v>11718</v>
      </c>
      <c r="N4076" t="s">
        <v>11718</v>
      </c>
      <c r="O4076" t="s">
        <v>10674</v>
      </c>
      <c r="P4076" t="s">
        <v>10668</v>
      </c>
      <c r="Q4076" t="s">
        <v>10702</v>
      </c>
      <c r="R4076" t="s">
        <v>12212</v>
      </c>
      <c r="S4076" t="s">
        <v>10685</v>
      </c>
      <c r="T4076">
        <v>0.4</v>
      </c>
      <c r="U4076" s="1">
        <v>41205</v>
      </c>
      <c r="V4076">
        <f t="shared" si="63"/>
        <v>2012</v>
      </c>
    </row>
    <row r="4077" spans="1:22" x14ac:dyDescent="0.3">
      <c r="A4077">
        <v>5068</v>
      </c>
      <c r="B4077">
        <v>36130</v>
      </c>
      <c r="C4077" s="1">
        <v>41165</v>
      </c>
      <c r="D4077" t="s">
        <v>10719</v>
      </c>
      <c r="E4077">
        <v>23</v>
      </c>
      <c r="F4077">
        <v>394.8</v>
      </c>
      <c r="G4077">
        <v>0.1</v>
      </c>
      <c r="H4077" t="s">
        <v>10664</v>
      </c>
      <c r="I4077">
        <v>-113.8</v>
      </c>
      <c r="J4077">
        <v>17.98</v>
      </c>
      <c r="K4077">
        <v>4</v>
      </c>
      <c r="L4077" t="s">
        <v>12323</v>
      </c>
      <c r="M4077" t="s">
        <v>11718</v>
      </c>
      <c r="N4077" t="s">
        <v>11718</v>
      </c>
      <c r="O4077" t="s">
        <v>10701</v>
      </c>
      <c r="P4077" t="s">
        <v>10682</v>
      </c>
      <c r="Q4077" t="s">
        <v>10711</v>
      </c>
      <c r="R4077" t="s">
        <v>11452</v>
      </c>
      <c r="V4077">
        <f t="shared" si="63"/>
        <v>2012</v>
      </c>
    </row>
    <row r="4078" spans="1:22" x14ac:dyDescent="0.3">
      <c r="A4078">
        <v>5109</v>
      </c>
      <c r="B4078">
        <v>36416</v>
      </c>
      <c r="C4078" s="1">
        <v>40147</v>
      </c>
      <c r="D4078" t="s">
        <v>10663</v>
      </c>
      <c r="E4078">
        <v>44</v>
      </c>
      <c r="F4078">
        <v>276</v>
      </c>
      <c r="G4078">
        <v>0.08</v>
      </c>
      <c r="H4078" t="s">
        <v>10664</v>
      </c>
      <c r="I4078">
        <v>-98.53</v>
      </c>
      <c r="J4078">
        <v>6.48</v>
      </c>
      <c r="K4078">
        <v>5.82</v>
      </c>
      <c r="L4078" t="s">
        <v>11779</v>
      </c>
      <c r="M4078" t="s">
        <v>11718</v>
      </c>
      <c r="N4078" t="s">
        <v>11718</v>
      </c>
      <c r="O4078" t="s">
        <v>10681</v>
      </c>
      <c r="P4078" t="s">
        <v>10668</v>
      </c>
      <c r="Q4078" t="s">
        <v>10702</v>
      </c>
      <c r="R4078" t="s">
        <v>12335</v>
      </c>
      <c r="S4078" t="s">
        <v>10685</v>
      </c>
      <c r="T4078">
        <v>0.37</v>
      </c>
      <c r="U4078" s="1">
        <v>40151</v>
      </c>
      <c r="V4078">
        <f t="shared" si="63"/>
        <v>2009</v>
      </c>
    </row>
    <row r="4079" spans="1:22" x14ac:dyDescent="0.3">
      <c r="A4079">
        <v>5110</v>
      </c>
      <c r="B4079">
        <v>36416</v>
      </c>
      <c r="C4079" s="1">
        <v>40147</v>
      </c>
      <c r="D4079" t="s">
        <v>10663</v>
      </c>
      <c r="E4079">
        <v>46</v>
      </c>
      <c r="F4079">
        <v>132.01</v>
      </c>
      <c r="G4079">
        <v>0.04</v>
      </c>
      <c r="H4079" t="s">
        <v>10664</v>
      </c>
      <c r="I4079">
        <v>6.93</v>
      </c>
      <c r="J4079">
        <v>2.88</v>
      </c>
      <c r="K4079">
        <v>1.01</v>
      </c>
      <c r="L4079" t="s">
        <v>11779</v>
      </c>
      <c r="M4079" t="s">
        <v>11718</v>
      </c>
      <c r="N4079" t="s">
        <v>11718</v>
      </c>
      <c r="O4079" t="s">
        <v>10681</v>
      </c>
      <c r="P4079" t="s">
        <v>10668</v>
      </c>
      <c r="Q4079" t="s">
        <v>10736</v>
      </c>
      <c r="R4079" t="s">
        <v>11349</v>
      </c>
      <c r="V4079">
        <f t="shared" si="63"/>
        <v>2009</v>
      </c>
    </row>
    <row r="4080" spans="1:22" x14ac:dyDescent="0.3">
      <c r="A4080">
        <v>5111</v>
      </c>
      <c r="B4080">
        <v>36418</v>
      </c>
      <c r="C4080" s="1">
        <v>40935</v>
      </c>
      <c r="D4080" t="s">
        <v>10686</v>
      </c>
      <c r="E4080">
        <v>33</v>
      </c>
      <c r="F4080">
        <v>207.92</v>
      </c>
      <c r="G4080">
        <v>0.08</v>
      </c>
      <c r="H4080" t="s">
        <v>10697</v>
      </c>
      <c r="I4080">
        <v>-124.84</v>
      </c>
      <c r="J4080">
        <v>6.23</v>
      </c>
      <c r="K4080">
        <v>6.97</v>
      </c>
      <c r="L4080" t="s">
        <v>12307</v>
      </c>
      <c r="M4080" t="s">
        <v>11718</v>
      </c>
      <c r="N4080" t="s">
        <v>11718</v>
      </c>
      <c r="O4080" t="s">
        <v>10681</v>
      </c>
      <c r="P4080" t="s">
        <v>10668</v>
      </c>
      <c r="Q4080" t="s">
        <v>10678</v>
      </c>
      <c r="R4080" t="s">
        <v>11586</v>
      </c>
      <c r="S4080" t="s">
        <v>10685</v>
      </c>
      <c r="T4080">
        <v>0.36</v>
      </c>
      <c r="U4080" s="1">
        <v>40936</v>
      </c>
      <c r="V4080">
        <f t="shared" si="63"/>
        <v>2012</v>
      </c>
    </row>
    <row r="4081" spans="1:22" x14ac:dyDescent="0.3">
      <c r="A4081">
        <v>5129</v>
      </c>
      <c r="B4081">
        <v>36517</v>
      </c>
      <c r="C4081" s="1">
        <v>40238</v>
      </c>
      <c r="D4081" t="s">
        <v>10686</v>
      </c>
      <c r="E4081">
        <v>18</v>
      </c>
      <c r="F4081">
        <v>877.64</v>
      </c>
      <c r="G4081">
        <v>0.03</v>
      </c>
      <c r="H4081" t="s">
        <v>10664</v>
      </c>
      <c r="I4081">
        <v>218.97</v>
      </c>
      <c r="J4081">
        <v>48.58</v>
      </c>
      <c r="K4081">
        <v>3.99</v>
      </c>
      <c r="L4081" t="s">
        <v>12259</v>
      </c>
      <c r="M4081" t="s">
        <v>11718</v>
      </c>
      <c r="N4081" t="s">
        <v>11718</v>
      </c>
      <c r="O4081" t="s">
        <v>10681</v>
      </c>
      <c r="P4081" t="s">
        <v>10668</v>
      </c>
      <c r="Q4081" t="s">
        <v>10675</v>
      </c>
      <c r="R4081" t="s">
        <v>11589</v>
      </c>
      <c r="S4081" t="s">
        <v>10685</v>
      </c>
      <c r="T4081">
        <v>0.56000000000000005</v>
      </c>
      <c r="U4081" s="1">
        <v>40239</v>
      </c>
      <c r="V4081">
        <f t="shared" si="63"/>
        <v>2010</v>
      </c>
    </row>
    <row r="4082" spans="1:22" x14ac:dyDescent="0.3">
      <c r="A4082">
        <v>5130</v>
      </c>
      <c r="B4082">
        <v>36517</v>
      </c>
      <c r="C4082" s="1">
        <v>40238</v>
      </c>
      <c r="D4082" t="s">
        <v>10686</v>
      </c>
      <c r="E4082">
        <v>9</v>
      </c>
      <c r="F4082">
        <v>190.1</v>
      </c>
      <c r="G4082">
        <v>0.06</v>
      </c>
      <c r="H4082" t="s">
        <v>10664</v>
      </c>
      <c r="I4082">
        <v>-63.78</v>
      </c>
      <c r="J4082">
        <v>20.95</v>
      </c>
      <c r="K4082">
        <v>4</v>
      </c>
      <c r="L4082" t="s">
        <v>12259</v>
      </c>
      <c r="M4082" t="s">
        <v>11718</v>
      </c>
      <c r="N4082" t="s">
        <v>11718</v>
      </c>
      <c r="O4082" t="s">
        <v>10681</v>
      </c>
      <c r="P4082" t="s">
        <v>10682</v>
      </c>
      <c r="Q4082" t="s">
        <v>10711</v>
      </c>
      <c r="R4082" t="s">
        <v>10870</v>
      </c>
      <c r="V4082">
        <f t="shared" si="63"/>
        <v>2010</v>
      </c>
    </row>
    <row r="4083" spans="1:22" x14ac:dyDescent="0.3">
      <c r="A4083">
        <v>5151</v>
      </c>
      <c r="B4083">
        <v>36705</v>
      </c>
      <c r="C4083" s="1">
        <v>39989</v>
      </c>
      <c r="D4083" t="s">
        <v>10686</v>
      </c>
      <c r="E4083">
        <v>17</v>
      </c>
      <c r="F4083">
        <v>1032.0719999999999</v>
      </c>
      <c r="G4083">
        <v>0.06</v>
      </c>
      <c r="H4083" t="s">
        <v>10672</v>
      </c>
      <c r="I4083">
        <v>54.23</v>
      </c>
      <c r="J4083">
        <v>70.89</v>
      </c>
      <c r="K4083">
        <v>89.3</v>
      </c>
      <c r="L4083" t="s">
        <v>12296</v>
      </c>
      <c r="M4083" t="s">
        <v>11718</v>
      </c>
      <c r="N4083" t="s">
        <v>11718</v>
      </c>
      <c r="O4083" t="s">
        <v>10667</v>
      </c>
      <c r="P4083" t="s">
        <v>10690</v>
      </c>
      <c r="Q4083" t="s">
        <v>10724</v>
      </c>
      <c r="R4083" t="s">
        <v>11667</v>
      </c>
      <c r="S4083" t="s">
        <v>10723</v>
      </c>
      <c r="T4083">
        <v>0.72</v>
      </c>
      <c r="U4083" s="1">
        <v>39989</v>
      </c>
      <c r="V4083">
        <f t="shared" si="63"/>
        <v>2009</v>
      </c>
    </row>
    <row r="4084" spans="1:22" x14ac:dyDescent="0.3">
      <c r="A4084">
        <v>5179</v>
      </c>
      <c r="B4084">
        <v>36833</v>
      </c>
      <c r="C4084" s="1">
        <v>41101</v>
      </c>
      <c r="D4084" t="s">
        <v>10663</v>
      </c>
      <c r="E4084">
        <v>25</v>
      </c>
      <c r="F4084">
        <v>184.32</v>
      </c>
      <c r="G4084">
        <v>0</v>
      </c>
      <c r="H4084" t="s">
        <v>10664</v>
      </c>
      <c r="I4084">
        <v>-73.33</v>
      </c>
      <c r="J4084">
        <v>6.68</v>
      </c>
      <c r="K4084">
        <v>7.3</v>
      </c>
      <c r="L4084" t="s">
        <v>12293</v>
      </c>
      <c r="M4084" t="s">
        <v>11718</v>
      </c>
      <c r="N4084" t="s">
        <v>11718</v>
      </c>
      <c r="O4084" t="s">
        <v>10701</v>
      </c>
      <c r="P4084" t="s">
        <v>10668</v>
      </c>
      <c r="Q4084" t="s">
        <v>10702</v>
      </c>
      <c r="R4084" t="s">
        <v>11901</v>
      </c>
      <c r="S4084" t="s">
        <v>10685</v>
      </c>
      <c r="T4084">
        <v>0.37</v>
      </c>
      <c r="U4084" s="1">
        <v>41108</v>
      </c>
      <c r="V4084">
        <f t="shared" si="63"/>
        <v>2012</v>
      </c>
    </row>
    <row r="4085" spans="1:22" x14ac:dyDescent="0.3">
      <c r="A4085">
        <v>5190</v>
      </c>
      <c r="B4085">
        <v>36896</v>
      </c>
      <c r="C4085" s="1">
        <v>40120</v>
      </c>
      <c r="D4085" t="s">
        <v>10719</v>
      </c>
      <c r="E4085">
        <v>12</v>
      </c>
      <c r="F4085">
        <v>34.01</v>
      </c>
      <c r="G4085">
        <v>0</v>
      </c>
      <c r="H4085" t="s">
        <v>10664</v>
      </c>
      <c r="I4085">
        <v>10.58</v>
      </c>
      <c r="J4085">
        <v>2.61</v>
      </c>
      <c r="K4085">
        <v>0.5</v>
      </c>
      <c r="L4085" t="s">
        <v>12304</v>
      </c>
      <c r="M4085" t="s">
        <v>11718</v>
      </c>
      <c r="N4085" t="s">
        <v>11718</v>
      </c>
      <c r="O4085" t="s">
        <v>10681</v>
      </c>
      <c r="P4085" t="s">
        <v>10668</v>
      </c>
      <c r="Q4085" t="s">
        <v>10729</v>
      </c>
      <c r="R4085" t="s">
        <v>11038</v>
      </c>
      <c r="S4085" t="s">
        <v>10685</v>
      </c>
      <c r="T4085">
        <v>0.39</v>
      </c>
      <c r="U4085" s="1">
        <v>40122</v>
      </c>
      <c r="V4085">
        <f t="shared" si="63"/>
        <v>2009</v>
      </c>
    </row>
    <row r="4086" spans="1:22" x14ac:dyDescent="0.3">
      <c r="A4086">
        <v>5191</v>
      </c>
      <c r="B4086">
        <v>36896</v>
      </c>
      <c r="C4086" s="1">
        <v>40120</v>
      </c>
      <c r="D4086" t="s">
        <v>10719</v>
      </c>
      <c r="E4086">
        <v>41</v>
      </c>
      <c r="F4086">
        <v>1008.95</v>
      </c>
      <c r="G4086">
        <v>0.04</v>
      </c>
      <c r="H4086" t="s">
        <v>10697</v>
      </c>
      <c r="I4086">
        <v>69.31</v>
      </c>
      <c r="J4086">
        <v>25.38</v>
      </c>
      <c r="K4086">
        <v>8.99</v>
      </c>
      <c r="L4086" t="s">
        <v>12304</v>
      </c>
      <c r="M4086" t="s">
        <v>11718</v>
      </c>
      <c r="N4086" t="s">
        <v>11718</v>
      </c>
      <c r="O4086" t="s">
        <v>10681</v>
      </c>
      <c r="P4086" t="s">
        <v>10690</v>
      </c>
      <c r="Q4086" t="s">
        <v>10691</v>
      </c>
      <c r="R4086" t="s">
        <v>10973</v>
      </c>
      <c r="S4086" t="s">
        <v>10693</v>
      </c>
      <c r="T4086">
        <v>0.5</v>
      </c>
      <c r="U4086" s="1">
        <v>40123</v>
      </c>
      <c r="V4086">
        <f t="shared" si="63"/>
        <v>2009</v>
      </c>
    </row>
    <row r="4087" spans="1:22" x14ac:dyDescent="0.3">
      <c r="A4087">
        <v>5192</v>
      </c>
      <c r="B4087">
        <v>36896</v>
      </c>
      <c r="C4087" s="1">
        <v>40120</v>
      </c>
      <c r="D4087" t="s">
        <v>10719</v>
      </c>
      <c r="E4087">
        <v>21</v>
      </c>
      <c r="F4087">
        <v>3508.33</v>
      </c>
      <c r="G4087">
        <v>0.04</v>
      </c>
      <c r="H4087" t="s">
        <v>10664</v>
      </c>
      <c r="I4087">
        <v>-546.98</v>
      </c>
      <c r="J4087">
        <v>167.27</v>
      </c>
      <c r="K4087">
        <v>35</v>
      </c>
      <c r="L4087" t="s">
        <v>12304</v>
      </c>
      <c r="M4087" t="s">
        <v>11718</v>
      </c>
      <c r="N4087" t="s">
        <v>11718</v>
      </c>
      <c r="O4087" t="s">
        <v>10681</v>
      </c>
      <c r="P4087" t="s">
        <v>10668</v>
      </c>
      <c r="Q4087" t="s">
        <v>10669</v>
      </c>
      <c r="R4087" t="s">
        <v>11579</v>
      </c>
      <c r="S4087" t="s">
        <v>10769</v>
      </c>
      <c r="T4087">
        <v>0.85</v>
      </c>
      <c r="U4087" s="1">
        <v>40120</v>
      </c>
      <c r="V4087">
        <f t="shared" si="63"/>
        <v>2009</v>
      </c>
    </row>
    <row r="4088" spans="1:22" x14ac:dyDescent="0.3">
      <c r="A4088">
        <v>5215</v>
      </c>
      <c r="B4088">
        <v>37123</v>
      </c>
      <c r="C4088" s="1">
        <v>40957</v>
      </c>
      <c r="D4088" t="s">
        <v>10671</v>
      </c>
      <c r="E4088">
        <v>50</v>
      </c>
      <c r="F4088">
        <v>794.58</v>
      </c>
      <c r="G4088">
        <v>0.05</v>
      </c>
      <c r="H4088" t="s">
        <v>10672</v>
      </c>
      <c r="I4088">
        <v>11.65</v>
      </c>
      <c r="J4088">
        <v>15.23</v>
      </c>
      <c r="K4088">
        <v>27.75</v>
      </c>
      <c r="L4088" t="s">
        <v>11990</v>
      </c>
      <c r="M4088" t="s">
        <v>11718</v>
      </c>
      <c r="N4088" t="s">
        <v>11718</v>
      </c>
      <c r="O4088" t="s">
        <v>10667</v>
      </c>
      <c r="P4088" t="s">
        <v>10690</v>
      </c>
      <c r="Q4088" t="s">
        <v>10724</v>
      </c>
      <c r="R4088" t="s">
        <v>11777</v>
      </c>
      <c r="S4088" t="s">
        <v>10723</v>
      </c>
      <c r="T4088">
        <v>0.76</v>
      </c>
      <c r="U4088" s="1">
        <v>40958</v>
      </c>
      <c r="V4088">
        <f t="shared" si="63"/>
        <v>2012</v>
      </c>
    </row>
    <row r="4089" spans="1:22" x14ac:dyDescent="0.3">
      <c r="A4089">
        <v>5280</v>
      </c>
      <c r="B4089">
        <v>37572</v>
      </c>
      <c r="C4089" s="1">
        <v>40393</v>
      </c>
      <c r="D4089" t="s">
        <v>10671</v>
      </c>
      <c r="E4089">
        <v>22</v>
      </c>
      <c r="F4089">
        <v>123.95</v>
      </c>
      <c r="G4089">
        <v>0.01</v>
      </c>
      <c r="H4089" t="s">
        <v>10664</v>
      </c>
      <c r="I4089">
        <v>2.42</v>
      </c>
      <c r="J4089">
        <v>5.34</v>
      </c>
      <c r="K4089">
        <v>2.99</v>
      </c>
      <c r="L4089" t="s">
        <v>11816</v>
      </c>
      <c r="M4089" t="s">
        <v>11718</v>
      </c>
      <c r="N4089" t="s">
        <v>11718</v>
      </c>
      <c r="O4089" t="s">
        <v>10681</v>
      </c>
      <c r="P4089" t="s">
        <v>10668</v>
      </c>
      <c r="Q4089" t="s">
        <v>10678</v>
      </c>
      <c r="R4089" t="s">
        <v>11039</v>
      </c>
      <c r="S4089" t="s">
        <v>10685</v>
      </c>
      <c r="T4089">
        <v>0.38</v>
      </c>
      <c r="U4089" s="1">
        <v>40395</v>
      </c>
      <c r="V4089">
        <f t="shared" si="63"/>
        <v>2010</v>
      </c>
    </row>
    <row r="4090" spans="1:22" x14ac:dyDescent="0.3">
      <c r="A4090">
        <v>5290</v>
      </c>
      <c r="B4090">
        <v>37669</v>
      </c>
      <c r="C4090" s="1">
        <v>40480</v>
      </c>
      <c r="D4090" t="s">
        <v>10686</v>
      </c>
      <c r="E4090">
        <v>39</v>
      </c>
      <c r="F4090">
        <v>9081.98</v>
      </c>
      <c r="G4090">
        <v>0.02</v>
      </c>
      <c r="H4090" t="s">
        <v>10697</v>
      </c>
      <c r="I4090">
        <v>2485.54</v>
      </c>
      <c r="J4090">
        <v>232.58</v>
      </c>
      <c r="K4090">
        <v>19.989999999999998</v>
      </c>
      <c r="L4090" t="s">
        <v>12295</v>
      </c>
      <c r="M4090" t="s">
        <v>11718</v>
      </c>
      <c r="N4090" t="s">
        <v>11718</v>
      </c>
      <c r="O4090" t="s">
        <v>10681</v>
      </c>
      <c r="P4090" t="s">
        <v>10668</v>
      </c>
      <c r="Q4090" t="s">
        <v>10675</v>
      </c>
      <c r="R4090" t="s">
        <v>11952</v>
      </c>
      <c r="S4090" t="s">
        <v>10685</v>
      </c>
      <c r="T4090">
        <v>0.59</v>
      </c>
      <c r="U4090" s="1">
        <v>40482</v>
      </c>
      <c r="V4090">
        <f t="shared" si="63"/>
        <v>2010</v>
      </c>
    </row>
    <row r="4091" spans="1:22" x14ac:dyDescent="0.3">
      <c r="A4091">
        <v>5291</v>
      </c>
      <c r="B4091">
        <v>37669</v>
      </c>
      <c r="C4091" s="1">
        <v>40480</v>
      </c>
      <c r="D4091" t="s">
        <v>10686</v>
      </c>
      <c r="E4091">
        <v>31</v>
      </c>
      <c r="F4091">
        <v>806.08</v>
      </c>
      <c r="G4091">
        <v>0.08</v>
      </c>
      <c r="H4091" t="s">
        <v>10664</v>
      </c>
      <c r="I4091">
        <v>402.37</v>
      </c>
      <c r="J4091">
        <v>26.17</v>
      </c>
      <c r="K4091">
        <v>1.39</v>
      </c>
      <c r="L4091" t="s">
        <v>12295</v>
      </c>
      <c r="M4091" t="s">
        <v>11718</v>
      </c>
      <c r="N4091" t="s">
        <v>11718</v>
      </c>
      <c r="O4091" t="s">
        <v>10681</v>
      </c>
      <c r="P4091" t="s">
        <v>10668</v>
      </c>
      <c r="Q4091" t="s">
        <v>10717</v>
      </c>
      <c r="R4091" t="s">
        <v>12022</v>
      </c>
      <c r="S4091" t="s">
        <v>10685</v>
      </c>
      <c r="T4091">
        <v>0.38</v>
      </c>
      <c r="U4091" s="1">
        <v>40482</v>
      </c>
      <c r="V4091">
        <f t="shared" si="63"/>
        <v>2010</v>
      </c>
    </row>
    <row r="4092" spans="1:22" x14ac:dyDescent="0.3">
      <c r="A4092">
        <v>5292</v>
      </c>
      <c r="B4092">
        <v>37669</v>
      </c>
      <c r="C4092" s="1">
        <v>40480</v>
      </c>
      <c r="D4092" t="s">
        <v>10686</v>
      </c>
      <c r="E4092">
        <v>4</v>
      </c>
      <c r="F4092">
        <v>70.02</v>
      </c>
      <c r="G4092">
        <v>0</v>
      </c>
      <c r="H4092" t="s">
        <v>10664</v>
      </c>
      <c r="I4092">
        <v>-30.63</v>
      </c>
      <c r="J4092">
        <v>15.31</v>
      </c>
      <c r="K4092">
        <v>8.7799999999999994</v>
      </c>
      <c r="L4092" t="s">
        <v>12295</v>
      </c>
      <c r="M4092" t="s">
        <v>11718</v>
      </c>
      <c r="N4092" t="s">
        <v>11718</v>
      </c>
      <c r="O4092" t="s">
        <v>10681</v>
      </c>
      <c r="P4092" t="s">
        <v>10668</v>
      </c>
      <c r="Q4092" t="s">
        <v>10669</v>
      </c>
      <c r="R4092" t="s">
        <v>11361</v>
      </c>
      <c r="S4092" t="s">
        <v>10685</v>
      </c>
      <c r="T4092">
        <v>0.56999999999999995</v>
      </c>
      <c r="U4092" s="1">
        <v>40483</v>
      </c>
      <c r="V4092">
        <f t="shared" si="63"/>
        <v>2010</v>
      </c>
    </row>
    <row r="4093" spans="1:22" x14ac:dyDescent="0.3">
      <c r="A4093">
        <v>5362</v>
      </c>
      <c r="B4093">
        <v>38117</v>
      </c>
      <c r="C4093" s="1">
        <v>40288</v>
      </c>
      <c r="D4093" t="s">
        <v>10663</v>
      </c>
      <c r="E4093">
        <v>28</v>
      </c>
      <c r="F4093">
        <v>481.27</v>
      </c>
      <c r="G4093">
        <v>0.01</v>
      </c>
      <c r="H4093" t="s">
        <v>10664</v>
      </c>
      <c r="I4093">
        <v>-128.88999999999999</v>
      </c>
      <c r="J4093">
        <v>15.7</v>
      </c>
      <c r="K4093">
        <v>11.25</v>
      </c>
      <c r="L4093" t="s">
        <v>12308</v>
      </c>
      <c r="M4093" t="s">
        <v>11718</v>
      </c>
      <c r="N4093" t="s">
        <v>11718</v>
      </c>
      <c r="O4093" t="s">
        <v>10701</v>
      </c>
      <c r="P4093" t="s">
        <v>10668</v>
      </c>
      <c r="Q4093" t="s">
        <v>10669</v>
      </c>
      <c r="R4093" t="s">
        <v>10846</v>
      </c>
      <c r="S4093" t="s">
        <v>10685</v>
      </c>
      <c r="T4093">
        <v>0.6</v>
      </c>
      <c r="U4093" s="1">
        <v>40293</v>
      </c>
      <c r="V4093">
        <f t="shared" si="63"/>
        <v>2010</v>
      </c>
    </row>
    <row r="4094" spans="1:22" x14ac:dyDescent="0.3">
      <c r="A4094">
        <v>5372</v>
      </c>
      <c r="B4094">
        <v>38210</v>
      </c>
      <c r="C4094" s="1">
        <v>40524</v>
      </c>
      <c r="D4094" t="s">
        <v>10663</v>
      </c>
      <c r="E4094">
        <v>10</v>
      </c>
      <c r="F4094">
        <v>52.76</v>
      </c>
      <c r="G4094">
        <v>0.09</v>
      </c>
      <c r="H4094" t="s">
        <v>10664</v>
      </c>
      <c r="I4094">
        <v>-49.53</v>
      </c>
      <c r="J4094">
        <v>4.9800000000000004</v>
      </c>
      <c r="K4094">
        <v>7.44</v>
      </c>
      <c r="L4094" t="s">
        <v>12315</v>
      </c>
      <c r="M4094" t="s">
        <v>11718</v>
      </c>
      <c r="N4094" t="s">
        <v>11718</v>
      </c>
      <c r="O4094" t="s">
        <v>10681</v>
      </c>
      <c r="P4094" t="s">
        <v>10668</v>
      </c>
      <c r="Q4094" t="s">
        <v>10702</v>
      </c>
      <c r="R4094" t="s">
        <v>11752</v>
      </c>
      <c r="S4094" t="s">
        <v>10685</v>
      </c>
      <c r="T4094">
        <v>0.36</v>
      </c>
      <c r="U4094" s="1">
        <v>40524</v>
      </c>
      <c r="V4094">
        <f t="shared" si="63"/>
        <v>2010</v>
      </c>
    </row>
    <row r="4095" spans="1:22" x14ac:dyDescent="0.3">
      <c r="A4095">
        <v>5381</v>
      </c>
      <c r="B4095">
        <v>38274</v>
      </c>
      <c r="C4095" s="1">
        <v>40704</v>
      </c>
      <c r="D4095" t="s">
        <v>10671</v>
      </c>
      <c r="E4095">
        <v>9</v>
      </c>
      <c r="F4095">
        <v>1225.3699999999999</v>
      </c>
      <c r="G4095">
        <v>0.08</v>
      </c>
      <c r="H4095" t="s">
        <v>10664</v>
      </c>
      <c r="I4095">
        <v>0.98</v>
      </c>
      <c r="J4095">
        <v>140.81</v>
      </c>
      <c r="K4095">
        <v>24.49</v>
      </c>
      <c r="L4095" t="s">
        <v>12336</v>
      </c>
      <c r="M4095" t="s">
        <v>11718</v>
      </c>
      <c r="N4095" t="s">
        <v>11718</v>
      </c>
      <c r="O4095" t="s">
        <v>10674</v>
      </c>
      <c r="P4095" t="s">
        <v>10690</v>
      </c>
      <c r="Q4095" t="s">
        <v>10753</v>
      </c>
      <c r="R4095" t="s">
        <v>10952</v>
      </c>
      <c r="S4095" t="s">
        <v>10769</v>
      </c>
      <c r="T4095">
        <v>0.56999999999999995</v>
      </c>
      <c r="U4095" s="1">
        <v>40706</v>
      </c>
      <c r="V4095">
        <f t="shared" si="63"/>
        <v>2011</v>
      </c>
    </row>
    <row r="4096" spans="1:22" x14ac:dyDescent="0.3">
      <c r="A4096">
        <v>5382</v>
      </c>
      <c r="B4096">
        <v>38274</v>
      </c>
      <c r="C4096" s="1">
        <v>40704</v>
      </c>
      <c r="D4096" t="s">
        <v>10671</v>
      </c>
      <c r="E4096">
        <v>27</v>
      </c>
      <c r="F4096">
        <v>1199.57</v>
      </c>
      <c r="G4096">
        <v>0.06</v>
      </c>
      <c r="H4096" t="s">
        <v>10664</v>
      </c>
      <c r="I4096">
        <v>23.7</v>
      </c>
      <c r="J4096">
        <v>43.57</v>
      </c>
      <c r="K4096">
        <v>16.36</v>
      </c>
      <c r="L4096" t="s">
        <v>12336</v>
      </c>
      <c r="M4096" t="s">
        <v>11718</v>
      </c>
      <c r="N4096" t="s">
        <v>11718</v>
      </c>
      <c r="O4096" t="s">
        <v>10674</v>
      </c>
      <c r="P4096" t="s">
        <v>10668</v>
      </c>
      <c r="Q4096" t="s">
        <v>10669</v>
      </c>
      <c r="R4096" t="s">
        <v>11921</v>
      </c>
      <c r="V4096">
        <f t="shared" si="63"/>
        <v>2011</v>
      </c>
    </row>
    <row r="4097" spans="1:22" x14ac:dyDescent="0.3">
      <c r="A4097">
        <v>5383</v>
      </c>
      <c r="B4097">
        <v>38274</v>
      </c>
      <c r="C4097" s="1">
        <v>40704</v>
      </c>
      <c r="D4097" t="s">
        <v>10671</v>
      </c>
      <c r="E4097">
        <v>10</v>
      </c>
      <c r="F4097">
        <v>484.21949999999998</v>
      </c>
      <c r="G4097">
        <v>0.02</v>
      </c>
      <c r="H4097" t="s">
        <v>10697</v>
      </c>
      <c r="I4097">
        <v>-33.79</v>
      </c>
      <c r="J4097">
        <v>55.99</v>
      </c>
      <c r="K4097">
        <v>1.25</v>
      </c>
      <c r="L4097" t="s">
        <v>12336</v>
      </c>
      <c r="M4097" t="s">
        <v>11718</v>
      </c>
      <c r="N4097" t="s">
        <v>11718</v>
      </c>
      <c r="O4097" t="s">
        <v>10674</v>
      </c>
      <c r="P4097" t="s">
        <v>10682</v>
      </c>
      <c r="Q4097" t="s">
        <v>10683</v>
      </c>
      <c r="R4097" t="s">
        <v>11279</v>
      </c>
      <c r="S4097" t="s">
        <v>10693</v>
      </c>
      <c r="T4097">
        <v>0.55000000000000004</v>
      </c>
      <c r="U4097" s="1">
        <v>40705</v>
      </c>
      <c r="V4097">
        <f t="shared" si="63"/>
        <v>2011</v>
      </c>
    </row>
    <row r="4098" spans="1:22" x14ac:dyDescent="0.3">
      <c r="A4098">
        <v>5397</v>
      </c>
      <c r="B4098">
        <v>38370</v>
      </c>
      <c r="C4098" s="1">
        <v>40636</v>
      </c>
      <c r="D4098" t="s">
        <v>10671</v>
      </c>
      <c r="E4098">
        <v>50</v>
      </c>
      <c r="F4098">
        <v>169.13</v>
      </c>
      <c r="G4098">
        <v>0</v>
      </c>
      <c r="H4098" t="s">
        <v>10664</v>
      </c>
      <c r="I4098">
        <v>43.05</v>
      </c>
      <c r="J4098">
        <v>3.14</v>
      </c>
      <c r="K4098">
        <v>1.1399999999999999</v>
      </c>
      <c r="L4098" t="s">
        <v>11779</v>
      </c>
      <c r="M4098" t="s">
        <v>11718</v>
      </c>
      <c r="N4098" t="s">
        <v>11718</v>
      </c>
      <c r="O4098" t="s">
        <v>10681</v>
      </c>
      <c r="P4098" t="s">
        <v>10668</v>
      </c>
      <c r="Q4098" t="s">
        <v>10702</v>
      </c>
      <c r="R4098" t="s">
        <v>12337</v>
      </c>
      <c r="S4098" t="s">
        <v>10709</v>
      </c>
      <c r="T4098">
        <v>0.4</v>
      </c>
      <c r="U4098" s="1">
        <v>40638</v>
      </c>
      <c r="V4098">
        <f t="shared" ref="V4098:V4161" si="64">YEAR(C4098)</f>
        <v>2011</v>
      </c>
    </row>
    <row r="4099" spans="1:22" x14ac:dyDescent="0.3">
      <c r="A4099">
        <v>5403</v>
      </c>
      <c r="B4099">
        <v>38405</v>
      </c>
      <c r="C4099" s="1">
        <v>40374</v>
      </c>
      <c r="D4099" t="s">
        <v>10704</v>
      </c>
      <c r="E4099">
        <v>29</v>
      </c>
      <c r="F4099">
        <v>208.04</v>
      </c>
      <c r="G4099">
        <v>0.1</v>
      </c>
      <c r="H4099" t="s">
        <v>10664</v>
      </c>
      <c r="I4099">
        <v>14.77</v>
      </c>
      <c r="J4099">
        <v>7.59</v>
      </c>
      <c r="K4099">
        <v>4</v>
      </c>
      <c r="L4099" t="s">
        <v>12320</v>
      </c>
      <c r="M4099" t="s">
        <v>11718</v>
      </c>
      <c r="N4099" t="s">
        <v>11718</v>
      </c>
      <c r="O4099" t="s">
        <v>10667</v>
      </c>
      <c r="P4099" t="s">
        <v>10690</v>
      </c>
      <c r="Q4099" t="s">
        <v>10691</v>
      </c>
      <c r="R4099" t="s">
        <v>11129</v>
      </c>
      <c r="V4099">
        <f t="shared" si="64"/>
        <v>2010</v>
      </c>
    </row>
    <row r="4100" spans="1:22" x14ac:dyDescent="0.3">
      <c r="A4100">
        <v>5409</v>
      </c>
      <c r="B4100">
        <v>38466</v>
      </c>
      <c r="C4100" s="1">
        <v>40772</v>
      </c>
      <c r="D4100" t="s">
        <v>10719</v>
      </c>
      <c r="E4100">
        <v>22</v>
      </c>
      <c r="F4100">
        <v>136.18</v>
      </c>
      <c r="G4100">
        <v>0.08</v>
      </c>
      <c r="H4100" t="s">
        <v>10664</v>
      </c>
      <c r="I4100">
        <v>-43.26</v>
      </c>
      <c r="J4100">
        <v>5.98</v>
      </c>
      <c r="K4100">
        <v>5.46</v>
      </c>
      <c r="L4100" t="s">
        <v>12299</v>
      </c>
      <c r="M4100" t="s">
        <v>11718</v>
      </c>
      <c r="N4100" t="s">
        <v>11718</v>
      </c>
      <c r="O4100" t="s">
        <v>10681</v>
      </c>
      <c r="P4100" t="s">
        <v>10668</v>
      </c>
      <c r="Q4100" t="s">
        <v>10702</v>
      </c>
      <c r="R4100" t="s">
        <v>11363</v>
      </c>
      <c r="S4100" t="s">
        <v>10685</v>
      </c>
      <c r="T4100">
        <v>0.36</v>
      </c>
      <c r="U4100" s="1">
        <v>40773</v>
      </c>
      <c r="V4100">
        <f t="shared" si="64"/>
        <v>2011</v>
      </c>
    </row>
    <row r="4101" spans="1:22" x14ac:dyDescent="0.3">
      <c r="A4101">
        <v>5410</v>
      </c>
      <c r="B4101">
        <v>38466</v>
      </c>
      <c r="C4101" s="1">
        <v>40772</v>
      </c>
      <c r="D4101" t="s">
        <v>10719</v>
      </c>
      <c r="E4101">
        <v>37</v>
      </c>
      <c r="F4101">
        <v>111.37</v>
      </c>
      <c r="G4101">
        <v>0.04</v>
      </c>
      <c r="H4101" t="s">
        <v>10664</v>
      </c>
      <c r="I4101">
        <v>46.46</v>
      </c>
      <c r="J4101">
        <v>2.89</v>
      </c>
      <c r="K4101">
        <v>0.5</v>
      </c>
      <c r="L4101" t="s">
        <v>12299</v>
      </c>
      <c r="M4101" t="s">
        <v>11718</v>
      </c>
      <c r="N4101" t="s">
        <v>11718</v>
      </c>
      <c r="O4101" t="s">
        <v>10681</v>
      </c>
      <c r="P4101" t="s">
        <v>10668</v>
      </c>
      <c r="Q4101" t="s">
        <v>10729</v>
      </c>
      <c r="R4101" t="s">
        <v>11100</v>
      </c>
      <c r="S4101" t="s">
        <v>10685</v>
      </c>
      <c r="T4101">
        <v>0.38</v>
      </c>
      <c r="U4101" s="1">
        <v>40774</v>
      </c>
      <c r="V4101">
        <f t="shared" si="64"/>
        <v>2011</v>
      </c>
    </row>
    <row r="4102" spans="1:22" x14ac:dyDescent="0.3">
      <c r="A4102">
        <v>5411</v>
      </c>
      <c r="B4102">
        <v>38466</v>
      </c>
      <c r="C4102" s="1">
        <v>40772</v>
      </c>
      <c r="D4102" t="s">
        <v>10719</v>
      </c>
      <c r="E4102">
        <v>15</v>
      </c>
      <c r="F4102">
        <v>105.48</v>
      </c>
      <c r="G4102">
        <v>0.02</v>
      </c>
      <c r="H4102" t="s">
        <v>10664</v>
      </c>
      <c r="I4102">
        <v>-53.99</v>
      </c>
      <c r="J4102">
        <v>6.48</v>
      </c>
      <c r="K4102">
        <v>7.37</v>
      </c>
      <c r="L4102" t="s">
        <v>12299</v>
      </c>
      <c r="M4102" t="s">
        <v>11718</v>
      </c>
      <c r="N4102" t="s">
        <v>11718</v>
      </c>
      <c r="O4102" t="s">
        <v>10681</v>
      </c>
      <c r="P4102" t="s">
        <v>10668</v>
      </c>
      <c r="Q4102" t="s">
        <v>10702</v>
      </c>
      <c r="R4102" t="s">
        <v>11464</v>
      </c>
      <c r="S4102" t="s">
        <v>10685</v>
      </c>
      <c r="T4102">
        <v>0.37</v>
      </c>
      <c r="U4102" s="1">
        <v>40773</v>
      </c>
      <c r="V4102">
        <f t="shared" si="64"/>
        <v>2011</v>
      </c>
    </row>
    <row r="4103" spans="1:22" x14ac:dyDescent="0.3">
      <c r="A4103">
        <v>5415</v>
      </c>
      <c r="B4103">
        <v>38501</v>
      </c>
      <c r="C4103" s="1">
        <v>39931</v>
      </c>
      <c r="D4103" t="s">
        <v>10719</v>
      </c>
      <c r="E4103">
        <v>11</v>
      </c>
      <c r="F4103">
        <v>78.680000000000007</v>
      </c>
      <c r="G4103">
        <v>0.05</v>
      </c>
      <c r="H4103" t="s">
        <v>10664</v>
      </c>
      <c r="I4103">
        <v>-29.07</v>
      </c>
      <c r="J4103">
        <v>6.48</v>
      </c>
      <c r="K4103">
        <v>6.22</v>
      </c>
      <c r="L4103" t="s">
        <v>12309</v>
      </c>
      <c r="M4103" t="s">
        <v>11718</v>
      </c>
      <c r="N4103" t="s">
        <v>11718</v>
      </c>
      <c r="O4103" t="s">
        <v>10681</v>
      </c>
      <c r="P4103" t="s">
        <v>10668</v>
      </c>
      <c r="Q4103" t="s">
        <v>10702</v>
      </c>
      <c r="R4103" t="s">
        <v>11545</v>
      </c>
      <c r="S4103" t="s">
        <v>10685</v>
      </c>
      <c r="T4103">
        <v>0.37</v>
      </c>
      <c r="U4103" s="1">
        <v>39932</v>
      </c>
      <c r="V4103">
        <f t="shared" si="64"/>
        <v>2009</v>
      </c>
    </row>
    <row r="4104" spans="1:22" x14ac:dyDescent="0.3">
      <c r="A4104">
        <v>5425</v>
      </c>
      <c r="B4104">
        <v>38532</v>
      </c>
      <c r="C4104" s="1">
        <v>41107</v>
      </c>
      <c r="D4104" t="s">
        <v>10671</v>
      </c>
      <c r="E4104">
        <v>44</v>
      </c>
      <c r="F4104">
        <v>128.22</v>
      </c>
      <c r="G4104">
        <v>7.0000000000000007E-2</v>
      </c>
      <c r="H4104" t="s">
        <v>10664</v>
      </c>
      <c r="I4104">
        <v>16.510000000000002</v>
      </c>
      <c r="J4104">
        <v>2.94</v>
      </c>
      <c r="K4104">
        <v>0.7</v>
      </c>
      <c r="L4104" t="s">
        <v>12317</v>
      </c>
      <c r="M4104" t="s">
        <v>11718</v>
      </c>
      <c r="N4104" t="s">
        <v>11718</v>
      </c>
      <c r="O4104" t="s">
        <v>10681</v>
      </c>
      <c r="P4104" t="s">
        <v>10668</v>
      </c>
      <c r="Q4104" t="s">
        <v>10736</v>
      </c>
      <c r="R4104" t="s">
        <v>11782</v>
      </c>
      <c r="S4104" t="s">
        <v>10709</v>
      </c>
      <c r="T4104">
        <v>0.57999999999999996</v>
      </c>
      <c r="U4104" s="1">
        <v>41109</v>
      </c>
      <c r="V4104">
        <f t="shared" si="64"/>
        <v>2012</v>
      </c>
    </row>
    <row r="4105" spans="1:22" x14ac:dyDescent="0.3">
      <c r="A4105">
        <v>5428</v>
      </c>
      <c r="B4105">
        <v>38564</v>
      </c>
      <c r="C4105" s="1">
        <v>40119</v>
      </c>
      <c r="D4105" t="s">
        <v>10719</v>
      </c>
      <c r="E4105">
        <v>31</v>
      </c>
      <c r="F4105">
        <v>904.93</v>
      </c>
      <c r="G4105">
        <v>0.08</v>
      </c>
      <c r="H4105" t="s">
        <v>10664</v>
      </c>
      <c r="I4105">
        <v>-53.4</v>
      </c>
      <c r="J4105">
        <v>30.97</v>
      </c>
      <c r="K4105">
        <v>4</v>
      </c>
      <c r="L4105" t="s">
        <v>12313</v>
      </c>
      <c r="M4105" t="s">
        <v>11718</v>
      </c>
      <c r="N4105" t="s">
        <v>11718</v>
      </c>
      <c r="O4105" t="s">
        <v>10701</v>
      </c>
      <c r="P4105" t="s">
        <v>10682</v>
      </c>
      <c r="Q4105" t="s">
        <v>10711</v>
      </c>
      <c r="R4105" t="s">
        <v>11544</v>
      </c>
      <c r="S4105" t="s">
        <v>10685</v>
      </c>
      <c r="T4105">
        <v>0.74</v>
      </c>
      <c r="U4105" s="1">
        <v>40120</v>
      </c>
      <c r="V4105">
        <f t="shared" si="64"/>
        <v>2009</v>
      </c>
    </row>
    <row r="4106" spans="1:22" x14ac:dyDescent="0.3">
      <c r="A4106">
        <v>5429</v>
      </c>
      <c r="B4106">
        <v>38564</v>
      </c>
      <c r="C4106" s="1">
        <v>40119</v>
      </c>
      <c r="D4106" t="s">
        <v>10719</v>
      </c>
      <c r="E4106">
        <v>21</v>
      </c>
      <c r="F4106">
        <v>98.51</v>
      </c>
      <c r="G4106">
        <v>0.1</v>
      </c>
      <c r="H4106" t="s">
        <v>10697</v>
      </c>
      <c r="I4106">
        <v>45.93</v>
      </c>
      <c r="J4106">
        <v>4.13</v>
      </c>
      <c r="K4106">
        <v>0.5</v>
      </c>
      <c r="L4106" t="s">
        <v>12313</v>
      </c>
      <c r="M4106" t="s">
        <v>11718</v>
      </c>
      <c r="N4106" t="s">
        <v>11718</v>
      </c>
      <c r="O4106" t="s">
        <v>10701</v>
      </c>
      <c r="P4106" t="s">
        <v>10668</v>
      </c>
      <c r="Q4106" t="s">
        <v>10729</v>
      </c>
      <c r="R4106" t="s">
        <v>10824</v>
      </c>
      <c r="S4106" t="s">
        <v>10685</v>
      </c>
      <c r="T4106">
        <v>0.39</v>
      </c>
      <c r="U4106" s="1">
        <v>40121</v>
      </c>
      <c r="V4106">
        <f t="shared" si="64"/>
        <v>2009</v>
      </c>
    </row>
    <row r="4107" spans="1:22" x14ac:dyDescent="0.3">
      <c r="A4107">
        <v>5481</v>
      </c>
      <c r="B4107">
        <v>38915</v>
      </c>
      <c r="C4107" s="1">
        <v>40073</v>
      </c>
      <c r="D4107" t="s">
        <v>10704</v>
      </c>
      <c r="E4107">
        <v>12</v>
      </c>
      <c r="F4107">
        <v>96.73</v>
      </c>
      <c r="G4107">
        <v>0.08</v>
      </c>
      <c r="H4107" t="s">
        <v>10664</v>
      </c>
      <c r="I4107">
        <v>-83.65</v>
      </c>
      <c r="J4107">
        <v>7.77</v>
      </c>
      <c r="K4107">
        <v>9.23</v>
      </c>
      <c r="L4107" t="s">
        <v>12315</v>
      </c>
      <c r="M4107" t="s">
        <v>11718</v>
      </c>
      <c r="N4107" t="s">
        <v>11718</v>
      </c>
      <c r="O4107" t="s">
        <v>10681</v>
      </c>
      <c r="P4107" t="s">
        <v>10668</v>
      </c>
      <c r="Q4107" t="s">
        <v>10675</v>
      </c>
      <c r="R4107" t="s">
        <v>11963</v>
      </c>
      <c r="S4107" t="s">
        <v>10685</v>
      </c>
      <c r="T4107">
        <v>0.57999999999999996</v>
      </c>
      <c r="U4107" s="1">
        <v>40074</v>
      </c>
      <c r="V4107">
        <f t="shared" si="64"/>
        <v>2009</v>
      </c>
    </row>
    <row r="4108" spans="1:22" x14ac:dyDescent="0.3">
      <c r="A4108">
        <v>5482</v>
      </c>
      <c r="B4108">
        <v>38915</v>
      </c>
      <c r="C4108" s="1">
        <v>40073</v>
      </c>
      <c r="D4108" t="s">
        <v>10704</v>
      </c>
      <c r="E4108">
        <v>34</v>
      </c>
      <c r="F4108">
        <v>253.6</v>
      </c>
      <c r="G4108">
        <v>7.0000000000000007E-2</v>
      </c>
      <c r="H4108" t="s">
        <v>10664</v>
      </c>
      <c r="I4108">
        <v>24.39</v>
      </c>
      <c r="J4108">
        <v>7.59</v>
      </c>
      <c r="K4108">
        <v>4</v>
      </c>
      <c r="L4108" t="s">
        <v>12315</v>
      </c>
      <c r="M4108" t="s">
        <v>11718</v>
      </c>
      <c r="N4108" t="s">
        <v>11718</v>
      </c>
      <c r="O4108" t="s">
        <v>10681</v>
      </c>
      <c r="P4108" t="s">
        <v>10690</v>
      </c>
      <c r="Q4108" t="s">
        <v>10691</v>
      </c>
      <c r="R4108" t="s">
        <v>11129</v>
      </c>
      <c r="V4108">
        <f t="shared" si="64"/>
        <v>2009</v>
      </c>
    </row>
    <row r="4109" spans="1:22" x14ac:dyDescent="0.3">
      <c r="A4109">
        <v>5487</v>
      </c>
      <c r="B4109">
        <v>38947</v>
      </c>
      <c r="C4109" s="1">
        <v>40146</v>
      </c>
      <c r="D4109" t="s">
        <v>10719</v>
      </c>
      <c r="E4109">
        <v>20</v>
      </c>
      <c r="F4109">
        <v>307.45999999999998</v>
      </c>
      <c r="G4109">
        <v>0.02</v>
      </c>
      <c r="H4109" t="s">
        <v>10664</v>
      </c>
      <c r="I4109">
        <v>4.91</v>
      </c>
      <c r="J4109">
        <v>14.58</v>
      </c>
      <c r="K4109">
        <v>7.4</v>
      </c>
      <c r="L4109" t="s">
        <v>11959</v>
      </c>
      <c r="M4109" t="s">
        <v>11718</v>
      </c>
      <c r="N4109" t="s">
        <v>11718</v>
      </c>
      <c r="O4109" t="s">
        <v>10701</v>
      </c>
      <c r="P4109" t="s">
        <v>10690</v>
      </c>
      <c r="Q4109" t="s">
        <v>10691</v>
      </c>
      <c r="R4109" t="s">
        <v>11271</v>
      </c>
      <c r="S4109" t="s">
        <v>10685</v>
      </c>
      <c r="T4109">
        <v>0.48</v>
      </c>
      <c r="U4109" s="1">
        <v>40148</v>
      </c>
      <c r="V4109">
        <f t="shared" si="64"/>
        <v>2009</v>
      </c>
    </row>
    <row r="4110" spans="1:22" x14ac:dyDescent="0.3">
      <c r="A4110">
        <v>5512</v>
      </c>
      <c r="B4110">
        <v>39078</v>
      </c>
      <c r="C4110" s="1">
        <v>39987</v>
      </c>
      <c r="D4110" t="s">
        <v>10663</v>
      </c>
      <c r="E4110">
        <v>10</v>
      </c>
      <c r="F4110">
        <v>36.909999999999997</v>
      </c>
      <c r="G4110">
        <v>7.0000000000000007E-2</v>
      </c>
      <c r="H4110" t="s">
        <v>10664</v>
      </c>
      <c r="I4110">
        <v>-27.72</v>
      </c>
      <c r="J4110">
        <v>3.28</v>
      </c>
      <c r="K4110">
        <v>3.97</v>
      </c>
      <c r="L4110" t="s">
        <v>12311</v>
      </c>
      <c r="M4110" t="s">
        <v>11718</v>
      </c>
      <c r="N4110" t="s">
        <v>11718</v>
      </c>
      <c r="O4110" t="s">
        <v>10681</v>
      </c>
      <c r="P4110" t="s">
        <v>10668</v>
      </c>
      <c r="Q4110" t="s">
        <v>10736</v>
      </c>
      <c r="R4110" t="s">
        <v>11194</v>
      </c>
      <c r="S4110" t="s">
        <v>10709</v>
      </c>
      <c r="T4110">
        <v>0.56000000000000005</v>
      </c>
      <c r="U4110" s="1">
        <v>39987</v>
      </c>
      <c r="V4110">
        <f t="shared" si="64"/>
        <v>2009</v>
      </c>
    </row>
    <row r="4111" spans="1:22" x14ac:dyDescent="0.3">
      <c r="A4111">
        <v>5513</v>
      </c>
      <c r="B4111">
        <v>39078</v>
      </c>
      <c r="C4111" s="1">
        <v>39987</v>
      </c>
      <c r="D4111" t="s">
        <v>10663</v>
      </c>
      <c r="E4111">
        <v>8</v>
      </c>
      <c r="F4111">
        <v>2155.84</v>
      </c>
      <c r="G4111">
        <v>0.02</v>
      </c>
      <c r="H4111" t="s">
        <v>10664</v>
      </c>
      <c r="I4111">
        <v>-267.63</v>
      </c>
      <c r="J4111">
        <v>256.99</v>
      </c>
      <c r="K4111">
        <v>11.25</v>
      </c>
      <c r="L4111" t="s">
        <v>12311</v>
      </c>
      <c r="M4111" t="s">
        <v>11718</v>
      </c>
      <c r="N4111" t="s">
        <v>11718</v>
      </c>
      <c r="O4111" t="s">
        <v>10681</v>
      </c>
      <c r="P4111" t="s">
        <v>10682</v>
      </c>
      <c r="Q4111" t="s">
        <v>10711</v>
      </c>
      <c r="R4111" t="s">
        <v>11534</v>
      </c>
      <c r="S4111" t="s">
        <v>10685</v>
      </c>
      <c r="T4111">
        <v>0.51</v>
      </c>
      <c r="U4111" s="1">
        <v>39994</v>
      </c>
      <c r="V4111">
        <f t="shared" si="64"/>
        <v>2009</v>
      </c>
    </row>
    <row r="4112" spans="1:22" x14ac:dyDescent="0.3">
      <c r="A4112">
        <v>5514</v>
      </c>
      <c r="B4112">
        <v>39078</v>
      </c>
      <c r="C4112" s="1">
        <v>39987</v>
      </c>
      <c r="D4112" t="s">
        <v>10663</v>
      </c>
      <c r="E4112">
        <v>26</v>
      </c>
      <c r="F4112">
        <v>175.27</v>
      </c>
      <c r="G4112">
        <v>0.01</v>
      </c>
      <c r="H4112" t="s">
        <v>10664</v>
      </c>
      <c r="I4112">
        <v>-33.67</v>
      </c>
      <c r="J4112">
        <v>6.48</v>
      </c>
      <c r="K4112">
        <v>5.14</v>
      </c>
      <c r="L4112" t="s">
        <v>12311</v>
      </c>
      <c r="M4112" t="s">
        <v>11718</v>
      </c>
      <c r="N4112" t="s">
        <v>11718</v>
      </c>
      <c r="O4112" t="s">
        <v>10681</v>
      </c>
      <c r="P4112" t="s">
        <v>10668</v>
      </c>
      <c r="Q4112" t="s">
        <v>10702</v>
      </c>
      <c r="R4112" t="s">
        <v>11775</v>
      </c>
      <c r="S4112" t="s">
        <v>10685</v>
      </c>
      <c r="T4112">
        <v>0.37</v>
      </c>
      <c r="U4112" s="1">
        <v>39989</v>
      </c>
      <c r="V4112">
        <f t="shared" si="64"/>
        <v>2009</v>
      </c>
    </row>
    <row r="4113" spans="1:22" x14ac:dyDescent="0.3">
      <c r="A4113">
        <v>5524</v>
      </c>
      <c r="B4113">
        <v>39141</v>
      </c>
      <c r="C4113" s="1">
        <v>39936</v>
      </c>
      <c r="D4113" t="s">
        <v>10663</v>
      </c>
      <c r="E4113">
        <v>49</v>
      </c>
      <c r="F4113">
        <v>1400.91</v>
      </c>
      <c r="G4113">
        <v>0.09</v>
      </c>
      <c r="H4113" t="s">
        <v>10664</v>
      </c>
      <c r="I4113">
        <v>-163.53</v>
      </c>
      <c r="J4113">
        <v>30.98</v>
      </c>
      <c r="K4113">
        <v>19.510000000000002</v>
      </c>
      <c r="L4113" t="s">
        <v>12292</v>
      </c>
      <c r="M4113" t="s">
        <v>11718</v>
      </c>
      <c r="N4113" t="s">
        <v>11718</v>
      </c>
      <c r="O4113" t="s">
        <v>10674</v>
      </c>
      <c r="P4113" t="s">
        <v>10668</v>
      </c>
      <c r="Q4113" t="s">
        <v>10717</v>
      </c>
      <c r="R4113" t="s">
        <v>12078</v>
      </c>
      <c r="S4113" t="s">
        <v>10685</v>
      </c>
      <c r="T4113">
        <v>0.36</v>
      </c>
      <c r="U4113" s="1">
        <v>39938</v>
      </c>
      <c r="V4113">
        <f t="shared" si="64"/>
        <v>2009</v>
      </c>
    </row>
    <row r="4114" spans="1:22" x14ac:dyDescent="0.3">
      <c r="A4114">
        <v>5525</v>
      </c>
      <c r="B4114">
        <v>39141</v>
      </c>
      <c r="C4114" s="1">
        <v>39936</v>
      </c>
      <c r="D4114" t="s">
        <v>10663</v>
      </c>
      <c r="E4114">
        <v>47</v>
      </c>
      <c r="F4114">
        <v>2259.66</v>
      </c>
      <c r="G4114">
        <v>0.03</v>
      </c>
      <c r="H4114" t="s">
        <v>10664</v>
      </c>
      <c r="I4114">
        <v>554.77</v>
      </c>
      <c r="J4114">
        <v>49.34</v>
      </c>
      <c r="K4114">
        <v>10.25</v>
      </c>
      <c r="L4114" t="s">
        <v>12292</v>
      </c>
      <c r="M4114" t="s">
        <v>11718</v>
      </c>
      <c r="N4114" t="s">
        <v>11718</v>
      </c>
      <c r="O4114" t="s">
        <v>10674</v>
      </c>
      <c r="P4114" t="s">
        <v>10690</v>
      </c>
      <c r="Q4114" t="s">
        <v>10691</v>
      </c>
      <c r="R4114" t="s">
        <v>11864</v>
      </c>
      <c r="S4114" t="s">
        <v>10769</v>
      </c>
      <c r="T4114">
        <v>0.56999999999999995</v>
      </c>
      <c r="U4114" s="1">
        <v>39938</v>
      </c>
      <c r="V4114">
        <f t="shared" si="64"/>
        <v>2009</v>
      </c>
    </row>
    <row r="4115" spans="1:22" x14ac:dyDescent="0.3">
      <c r="A4115">
        <v>5570</v>
      </c>
      <c r="B4115">
        <v>39460</v>
      </c>
      <c r="C4115" s="1">
        <v>39935</v>
      </c>
      <c r="D4115" t="s">
        <v>10686</v>
      </c>
      <c r="E4115">
        <v>25</v>
      </c>
      <c r="F4115">
        <v>172.42</v>
      </c>
      <c r="G4115">
        <v>0.09</v>
      </c>
      <c r="H4115" t="s">
        <v>10664</v>
      </c>
      <c r="I4115">
        <v>-71.599999999999994</v>
      </c>
      <c r="J4115">
        <v>7.1</v>
      </c>
      <c r="K4115">
        <v>6.05</v>
      </c>
      <c r="L4115" t="s">
        <v>12327</v>
      </c>
      <c r="M4115" t="s">
        <v>11718</v>
      </c>
      <c r="N4115" t="s">
        <v>11718</v>
      </c>
      <c r="O4115" t="s">
        <v>10674</v>
      </c>
      <c r="P4115" t="s">
        <v>10668</v>
      </c>
      <c r="Q4115" t="s">
        <v>10678</v>
      </c>
      <c r="R4115" t="s">
        <v>11063</v>
      </c>
      <c r="V4115">
        <f t="shared" si="64"/>
        <v>2009</v>
      </c>
    </row>
    <row r="4116" spans="1:22" x14ac:dyDescent="0.3">
      <c r="A4116">
        <v>5571</v>
      </c>
      <c r="B4116">
        <v>39460</v>
      </c>
      <c r="C4116" s="1">
        <v>39935</v>
      </c>
      <c r="D4116" t="s">
        <v>10686</v>
      </c>
      <c r="E4116">
        <v>19</v>
      </c>
      <c r="F4116">
        <v>2033.9224999999999</v>
      </c>
      <c r="G4116">
        <v>0.02</v>
      </c>
      <c r="H4116" t="s">
        <v>10664</v>
      </c>
      <c r="I4116">
        <v>251.2</v>
      </c>
      <c r="J4116">
        <v>125.99</v>
      </c>
      <c r="K4116">
        <v>2.5</v>
      </c>
      <c r="L4116" t="s">
        <v>12327</v>
      </c>
      <c r="M4116" t="s">
        <v>11718</v>
      </c>
      <c r="N4116" t="s">
        <v>11718</v>
      </c>
      <c r="O4116" t="s">
        <v>10674</v>
      </c>
      <c r="P4116" t="s">
        <v>10682</v>
      </c>
      <c r="Q4116" t="s">
        <v>10683</v>
      </c>
      <c r="R4116" t="s">
        <v>11556</v>
      </c>
      <c r="S4116" t="s">
        <v>10685</v>
      </c>
      <c r="T4116">
        <v>0.6</v>
      </c>
      <c r="U4116" s="1">
        <v>39936</v>
      </c>
      <c r="V4116">
        <f t="shared" si="64"/>
        <v>2009</v>
      </c>
    </row>
    <row r="4117" spans="1:22" x14ac:dyDescent="0.3">
      <c r="A4117">
        <v>5639</v>
      </c>
      <c r="B4117">
        <v>39904</v>
      </c>
      <c r="C4117" s="1">
        <v>39846</v>
      </c>
      <c r="D4117" t="s">
        <v>10686</v>
      </c>
      <c r="E4117">
        <v>44</v>
      </c>
      <c r="F4117">
        <v>363.92</v>
      </c>
      <c r="G4117">
        <v>0</v>
      </c>
      <c r="H4117" t="s">
        <v>10664</v>
      </c>
      <c r="I4117">
        <v>-144.56</v>
      </c>
      <c r="J4117">
        <v>8.09</v>
      </c>
      <c r="K4117">
        <v>7.96</v>
      </c>
      <c r="L4117" t="s">
        <v>12295</v>
      </c>
      <c r="M4117" t="s">
        <v>11718</v>
      </c>
      <c r="N4117" t="s">
        <v>11718</v>
      </c>
      <c r="O4117" t="s">
        <v>10674</v>
      </c>
      <c r="P4117" t="s">
        <v>10690</v>
      </c>
      <c r="Q4117" t="s">
        <v>10691</v>
      </c>
      <c r="R4117" t="s">
        <v>12338</v>
      </c>
      <c r="V4117">
        <f t="shared" si="64"/>
        <v>2009</v>
      </c>
    </row>
    <row r="4118" spans="1:22" x14ac:dyDescent="0.3">
      <c r="A4118">
        <v>5643</v>
      </c>
      <c r="B4118">
        <v>39909</v>
      </c>
      <c r="C4118" s="1">
        <v>40598</v>
      </c>
      <c r="D4118" t="s">
        <v>10663</v>
      </c>
      <c r="E4118">
        <v>50</v>
      </c>
      <c r="F4118">
        <v>7778.7579999999998</v>
      </c>
      <c r="G4118">
        <v>0</v>
      </c>
      <c r="H4118" t="s">
        <v>10664</v>
      </c>
      <c r="I4118">
        <v>2547.3000000000002</v>
      </c>
      <c r="J4118">
        <v>175.99</v>
      </c>
      <c r="K4118">
        <v>4.99</v>
      </c>
      <c r="L4118" t="s">
        <v>11959</v>
      </c>
      <c r="M4118" t="s">
        <v>11718</v>
      </c>
      <c r="N4118" t="s">
        <v>11718</v>
      </c>
      <c r="O4118" t="s">
        <v>10701</v>
      </c>
      <c r="P4118" t="s">
        <v>10682</v>
      </c>
      <c r="Q4118" t="s">
        <v>10683</v>
      </c>
      <c r="R4118">
        <v>5165</v>
      </c>
      <c r="S4118" t="s">
        <v>10685</v>
      </c>
      <c r="T4118">
        <v>0.59</v>
      </c>
      <c r="U4118" s="1">
        <v>40606</v>
      </c>
      <c r="V4118">
        <f t="shared" si="64"/>
        <v>2011</v>
      </c>
    </row>
    <row r="4119" spans="1:22" x14ac:dyDescent="0.3">
      <c r="A4119">
        <v>5669</v>
      </c>
      <c r="B4119">
        <v>40100</v>
      </c>
      <c r="C4119" s="1">
        <v>40943</v>
      </c>
      <c r="D4119" t="s">
        <v>10663</v>
      </c>
      <c r="E4119">
        <v>47</v>
      </c>
      <c r="F4119">
        <v>1001.17</v>
      </c>
      <c r="G4119">
        <v>0</v>
      </c>
      <c r="H4119" t="s">
        <v>10664</v>
      </c>
      <c r="I4119">
        <v>333.18</v>
      </c>
      <c r="J4119">
        <v>19.98</v>
      </c>
      <c r="K4119">
        <v>5.77</v>
      </c>
      <c r="L4119" t="s">
        <v>12300</v>
      </c>
      <c r="M4119" t="s">
        <v>11718</v>
      </c>
      <c r="N4119" t="s">
        <v>11718</v>
      </c>
      <c r="O4119" t="s">
        <v>10701</v>
      </c>
      <c r="P4119" t="s">
        <v>10668</v>
      </c>
      <c r="Q4119" t="s">
        <v>10702</v>
      </c>
      <c r="R4119" t="s">
        <v>10837</v>
      </c>
      <c r="S4119" t="s">
        <v>10685</v>
      </c>
      <c r="T4119">
        <v>0.38</v>
      </c>
      <c r="U4119" s="1">
        <v>40947</v>
      </c>
      <c r="V4119">
        <f t="shared" si="64"/>
        <v>2012</v>
      </c>
    </row>
    <row r="4120" spans="1:22" x14ac:dyDescent="0.3">
      <c r="A4120">
        <v>5689</v>
      </c>
      <c r="B4120">
        <v>40224</v>
      </c>
      <c r="C4120" s="1">
        <v>39994</v>
      </c>
      <c r="D4120" t="s">
        <v>10663</v>
      </c>
      <c r="E4120">
        <v>14</v>
      </c>
      <c r="F4120">
        <v>890.9</v>
      </c>
      <c r="G4120">
        <v>0.05</v>
      </c>
      <c r="H4120" t="s">
        <v>10697</v>
      </c>
      <c r="I4120">
        <v>404.29</v>
      </c>
      <c r="J4120">
        <v>63.94</v>
      </c>
      <c r="K4120">
        <v>14.48</v>
      </c>
      <c r="L4120" t="s">
        <v>12297</v>
      </c>
      <c r="M4120" t="s">
        <v>11718</v>
      </c>
      <c r="N4120" t="s">
        <v>11718</v>
      </c>
      <c r="O4120" t="s">
        <v>10674</v>
      </c>
      <c r="P4120" t="s">
        <v>10690</v>
      </c>
      <c r="Q4120" t="s">
        <v>10691</v>
      </c>
      <c r="R4120" t="s">
        <v>11061</v>
      </c>
      <c r="S4120" t="s">
        <v>10685</v>
      </c>
      <c r="T4120">
        <v>0.46</v>
      </c>
      <c r="U4120" s="1">
        <v>40001</v>
      </c>
      <c r="V4120">
        <f t="shared" si="64"/>
        <v>2009</v>
      </c>
    </row>
    <row r="4121" spans="1:22" x14ac:dyDescent="0.3">
      <c r="A4121">
        <v>5712</v>
      </c>
      <c r="B4121">
        <v>40422</v>
      </c>
      <c r="C4121" s="1">
        <v>40742</v>
      </c>
      <c r="D4121" t="s">
        <v>10719</v>
      </c>
      <c r="E4121">
        <v>39</v>
      </c>
      <c r="F4121">
        <v>2192.4389999999999</v>
      </c>
      <c r="G4121">
        <v>0.06</v>
      </c>
      <c r="H4121" t="s">
        <v>10697</v>
      </c>
      <c r="I4121">
        <v>517.82000000000005</v>
      </c>
      <c r="J4121">
        <v>65.989999999999995</v>
      </c>
      <c r="K4121">
        <v>3.99</v>
      </c>
      <c r="L4121" t="s">
        <v>12292</v>
      </c>
      <c r="M4121" t="s">
        <v>11718</v>
      </c>
      <c r="N4121" t="s">
        <v>11718</v>
      </c>
      <c r="O4121" t="s">
        <v>10674</v>
      </c>
      <c r="P4121" t="s">
        <v>10682</v>
      </c>
      <c r="Q4121" t="s">
        <v>10683</v>
      </c>
      <c r="R4121" t="s">
        <v>11203</v>
      </c>
      <c r="S4121" t="s">
        <v>10685</v>
      </c>
      <c r="T4121">
        <v>0.59</v>
      </c>
      <c r="U4121" s="1">
        <v>40744</v>
      </c>
      <c r="V4121">
        <f t="shared" si="64"/>
        <v>2011</v>
      </c>
    </row>
    <row r="4122" spans="1:22" x14ac:dyDescent="0.3">
      <c r="A4122">
        <v>5743</v>
      </c>
      <c r="B4122">
        <v>40802</v>
      </c>
      <c r="C4122" s="1">
        <v>41155</v>
      </c>
      <c r="D4122" t="s">
        <v>10671</v>
      </c>
      <c r="E4122">
        <v>28</v>
      </c>
      <c r="F4122">
        <v>3361.02</v>
      </c>
      <c r="G4122">
        <v>0.04</v>
      </c>
      <c r="H4122" t="s">
        <v>10672</v>
      </c>
      <c r="I4122">
        <v>26.05</v>
      </c>
      <c r="J4122">
        <v>115.99</v>
      </c>
      <c r="K4122">
        <v>56.14</v>
      </c>
      <c r="L4122" t="s">
        <v>12194</v>
      </c>
      <c r="M4122" t="s">
        <v>11718</v>
      </c>
      <c r="N4122" t="s">
        <v>11718</v>
      </c>
      <c r="O4122" t="s">
        <v>10674</v>
      </c>
      <c r="P4122" t="s">
        <v>10682</v>
      </c>
      <c r="Q4122" t="s">
        <v>10849</v>
      </c>
      <c r="R4122" t="s">
        <v>11107</v>
      </c>
      <c r="S4122" t="s">
        <v>10677</v>
      </c>
      <c r="T4122">
        <v>0.4</v>
      </c>
      <c r="U4122" s="1">
        <v>41156</v>
      </c>
      <c r="V4122">
        <f t="shared" si="64"/>
        <v>2012</v>
      </c>
    </row>
    <row r="4123" spans="1:22" x14ac:dyDescent="0.3">
      <c r="A4123">
        <v>5755</v>
      </c>
      <c r="B4123">
        <v>40839</v>
      </c>
      <c r="C4123" s="1">
        <v>40999</v>
      </c>
      <c r="D4123" t="s">
        <v>10704</v>
      </c>
      <c r="E4123">
        <v>23</v>
      </c>
      <c r="F4123">
        <v>2732.01</v>
      </c>
      <c r="G4123">
        <v>0.04</v>
      </c>
      <c r="H4123" t="s">
        <v>10672</v>
      </c>
      <c r="I4123">
        <v>-100.47</v>
      </c>
      <c r="J4123">
        <v>119.99</v>
      </c>
      <c r="K4123">
        <v>56.14</v>
      </c>
      <c r="L4123" t="s">
        <v>12309</v>
      </c>
      <c r="M4123" t="s">
        <v>11718</v>
      </c>
      <c r="N4123" t="s">
        <v>11718</v>
      </c>
      <c r="O4123" t="s">
        <v>10681</v>
      </c>
      <c r="P4123" t="s">
        <v>10682</v>
      </c>
      <c r="Q4123" t="s">
        <v>10849</v>
      </c>
      <c r="R4123" t="s">
        <v>11552</v>
      </c>
      <c r="S4123" t="s">
        <v>10723</v>
      </c>
      <c r="T4123">
        <v>0.39</v>
      </c>
      <c r="U4123" s="1">
        <v>41000</v>
      </c>
      <c r="V4123">
        <f t="shared" si="64"/>
        <v>2012</v>
      </c>
    </row>
    <row r="4124" spans="1:22" x14ac:dyDescent="0.3">
      <c r="A4124">
        <v>5777</v>
      </c>
      <c r="B4124">
        <v>40997</v>
      </c>
      <c r="C4124" s="1">
        <v>39924</v>
      </c>
      <c r="D4124" t="s">
        <v>10663</v>
      </c>
      <c r="E4124">
        <v>12</v>
      </c>
      <c r="F4124">
        <v>382.29</v>
      </c>
      <c r="G4124">
        <v>0.05</v>
      </c>
      <c r="H4124" t="s">
        <v>10697</v>
      </c>
      <c r="I4124">
        <v>61.47</v>
      </c>
      <c r="J4124">
        <v>30.98</v>
      </c>
      <c r="K4124">
        <v>9.18</v>
      </c>
      <c r="L4124" t="s">
        <v>12328</v>
      </c>
      <c r="M4124" t="s">
        <v>11718</v>
      </c>
      <c r="N4124" t="s">
        <v>11718</v>
      </c>
      <c r="O4124" t="s">
        <v>10667</v>
      </c>
      <c r="P4124" t="s">
        <v>10668</v>
      </c>
      <c r="Q4124" t="s">
        <v>10702</v>
      </c>
      <c r="R4124" t="s">
        <v>12155</v>
      </c>
      <c r="S4124" t="s">
        <v>10685</v>
      </c>
      <c r="T4124">
        <v>0.4</v>
      </c>
      <c r="U4124" s="1">
        <v>39924</v>
      </c>
      <c r="V4124">
        <f t="shared" si="64"/>
        <v>2009</v>
      </c>
    </row>
    <row r="4125" spans="1:22" x14ac:dyDescent="0.3">
      <c r="A4125">
        <v>5778</v>
      </c>
      <c r="B4125">
        <v>40997</v>
      </c>
      <c r="C4125" s="1">
        <v>39924</v>
      </c>
      <c r="D4125" t="s">
        <v>10663</v>
      </c>
      <c r="E4125">
        <v>37</v>
      </c>
      <c r="F4125">
        <v>881.74</v>
      </c>
      <c r="G4125">
        <v>0.05</v>
      </c>
      <c r="H4125" t="s">
        <v>10664</v>
      </c>
      <c r="I4125">
        <v>18.27</v>
      </c>
      <c r="J4125">
        <v>22.99</v>
      </c>
      <c r="K4125">
        <v>8.99</v>
      </c>
      <c r="L4125" t="s">
        <v>12328</v>
      </c>
      <c r="M4125" t="s">
        <v>11718</v>
      </c>
      <c r="N4125" t="s">
        <v>11718</v>
      </c>
      <c r="O4125" t="s">
        <v>10667</v>
      </c>
      <c r="P4125" t="s">
        <v>10668</v>
      </c>
      <c r="Q4125" t="s">
        <v>10736</v>
      </c>
      <c r="R4125" t="s">
        <v>11178</v>
      </c>
      <c r="S4125" t="s">
        <v>10693</v>
      </c>
      <c r="T4125">
        <v>0.56999999999999995</v>
      </c>
      <c r="U4125" s="1">
        <v>39931</v>
      </c>
      <c r="V4125">
        <f t="shared" si="64"/>
        <v>2009</v>
      </c>
    </row>
    <row r="4126" spans="1:22" x14ac:dyDescent="0.3">
      <c r="A4126">
        <v>5779</v>
      </c>
      <c r="B4126">
        <v>40997</v>
      </c>
      <c r="C4126" s="1">
        <v>39924</v>
      </c>
      <c r="D4126" t="s">
        <v>10663</v>
      </c>
      <c r="E4126">
        <v>1</v>
      </c>
      <c r="F4126">
        <v>22.61</v>
      </c>
      <c r="G4126">
        <v>0.03</v>
      </c>
      <c r="H4126" t="s">
        <v>10664</v>
      </c>
      <c r="I4126">
        <v>-8.4</v>
      </c>
      <c r="J4126">
        <v>14.97</v>
      </c>
      <c r="K4126">
        <v>7.51</v>
      </c>
      <c r="L4126" t="s">
        <v>12328</v>
      </c>
      <c r="M4126" t="s">
        <v>11718</v>
      </c>
      <c r="N4126" t="s">
        <v>11718</v>
      </c>
      <c r="O4126" t="s">
        <v>10667</v>
      </c>
      <c r="P4126" t="s">
        <v>10668</v>
      </c>
      <c r="Q4126" t="s">
        <v>10669</v>
      </c>
      <c r="R4126" t="s">
        <v>11028</v>
      </c>
      <c r="S4126" t="s">
        <v>10685</v>
      </c>
      <c r="T4126">
        <v>0.56999999999999995</v>
      </c>
      <c r="U4126" s="1">
        <v>39926</v>
      </c>
      <c r="V4126">
        <f t="shared" si="64"/>
        <v>2009</v>
      </c>
    </row>
    <row r="4127" spans="1:22" x14ac:dyDescent="0.3">
      <c r="A4127">
        <v>5780</v>
      </c>
      <c r="B4127">
        <v>40997</v>
      </c>
      <c r="C4127" s="1">
        <v>39924</v>
      </c>
      <c r="D4127" t="s">
        <v>10663</v>
      </c>
      <c r="E4127">
        <v>33</v>
      </c>
      <c r="F4127">
        <v>7384.18</v>
      </c>
      <c r="G4127">
        <v>0.04</v>
      </c>
      <c r="H4127" t="s">
        <v>10672</v>
      </c>
      <c r="I4127">
        <v>-513.79</v>
      </c>
      <c r="J4127">
        <v>212.6</v>
      </c>
      <c r="K4127">
        <v>110.2</v>
      </c>
      <c r="L4127" t="s">
        <v>12328</v>
      </c>
      <c r="M4127" t="s">
        <v>11718</v>
      </c>
      <c r="N4127" t="s">
        <v>11718</v>
      </c>
      <c r="O4127" t="s">
        <v>10667</v>
      </c>
      <c r="P4127" t="s">
        <v>10690</v>
      </c>
      <c r="Q4127" t="s">
        <v>10724</v>
      </c>
      <c r="R4127" t="s">
        <v>11585</v>
      </c>
      <c r="S4127" t="s">
        <v>10723</v>
      </c>
      <c r="T4127">
        <v>0.73</v>
      </c>
      <c r="U4127" s="1">
        <v>39928</v>
      </c>
      <c r="V4127">
        <f t="shared" si="64"/>
        <v>2009</v>
      </c>
    </row>
    <row r="4128" spans="1:22" x14ac:dyDescent="0.3">
      <c r="A4128">
        <v>5806</v>
      </c>
      <c r="B4128">
        <v>41185</v>
      </c>
      <c r="C4128" s="1">
        <v>40153</v>
      </c>
      <c r="D4128" t="s">
        <v>10719</v>
      </c>
      <c r="E4128">
        <v>2</v>
      </c>
      <c r="F4128">
        <v>18.809999999999999</v>
      </c>
      <c r="G4128">
        <v>0.08</v>
      </c>
      <c r="H4128" t="s">
        <v>10664</v>
      </c>
      <c r="I4128">
        <v>-12.83</v>
      </c>
      <c r="J4128">
        <v>5.78</v>
      </c>
      <c r="K4128">
        <v>7.96</v>
      </c>
      <c r="L4128" t="s">
        <v>12315</v>
      </c>
      <c r="M4128" t="s">
        <v>11718</v>
      </c>
      <c r="N4128" t="s">
        <v>11718</v>
      </c>
      <c r="O4128" t="s">
        <v>10681</v>
      </c>
      <c r="P4128" t="s">
        <v>10668</v>
      </c>
      <c r="Q4128" t="s">
        <v>10702</v>
      </c>
      <c r="R4128" t="s">
        <v>11366</v>
      </c>
      <c r="S4128" t="s">
        <v>10685</v>
      </c>
      <c r="T4128">
        <v>0.36</v>
      </c>
      <c r="U4128" s="1">
        <v>40154</v>
      </c>
      <c r="V4128">
        <f t="shared" si="64"/>
        <v>2009</v>
      </c>
    </row>
    <row r="4129" spans="1:22" x14ac:dyDescent="0.3">
      <c r="A4129">
        <v>5816</v>
      </c>
      <c r="B4129">
        <v>41253</v>
      </c>
      <c r="C4129" s="1">
        <v>39940</v>
      </c>
      <c r="D4129" t="s">
        <v>10704</v>
      </c>
      <c r="E4129">
        <v>5</v>
      </c>
      <c r="F4129">
        <v>1455.49</v>
      </c>
      <c r="G4129">
        <v>7.0000000000000007E-2</v>
      </c>
      <c r="H4129" t="s">
        <v>10664</v>
      </c>
      <c r="I4129">
        <v>-807.59</v>
      </c>
      <c r="J4129">
        <v>300.97000000000003</v>
      </c>
      <c r="K4129">
        <v>7.18</v>
      </c>
      <c r="L4129" t="s">
        <v>12302</v>
      </c>
      <c r="M4129" t="s">
        <v>11718</v>
      </c>
      <c r="N4129" t="s">
        <v>11718</v>
      </c>
      <c r="O4129" t="s">
        <v>10667</v>
      </c>
      <c r="P4129" t="s">
        <v>10682</v>
      </c>
      <c r="Q4129" t="s">
        <v>10711</v>
      </c>
      <c r="R4129" t="s">
        <v>12229</v>
      </c>
      <c r="S4129" t="s">
        <v>10685</v>
      </c>
      <c r="T4129">
        <v>0.48</v>
      </c>
      <c r="U4129" s="1">
        <v>39942</v>
      </c>
      <c r="V4129">
        <f t="shared" si="64"/>
        <v>2009</v>
      </c>
    </row>
    <row r="4130" spans="1:22" x14ac:dyDescent="0.3">
      <c r="A4130">
        <v>5831</v>
      </c>
      <c r="B4130">
        <v>41378</v>
      </c>
      <c r="C4130" s="1">
        <v>41211</v>
      </c>
      <c r="D4130" t="s">
        <v>10686</v>
      </c>
      <c r="E4130">
        <v>30</v>
      </c>
      <c r="F4130">
        <v>5454.51</v>
      </c>
      <c r="G4130">
        <v>0.03</v>
      </c>
      <c r="H4130" t="s">
        <v>10672</v>
      </c>
      <c r="I4130">
        <v>446.26</v>
      </c>
      <c r="J4130">
        <v>180.98</v>
      </c>
      <c r="K4130">
        <v>30</v>
      </c>
      <c r="L4130" t="s">
        <v>12293</v>
      </c>
      <c r="M4130" t="s">
        <v>11718</v>
      </c>
      <c r="N4130" t="s">
        <v>11718</v>
      </c>
      <c r="O4130" t="s">
        <v>10701</v>
      </c>
      <c r="P4130" t="s">
        <v>10690</v>
      </c>
      <c r="Q4130" t="s">
        <v>10753</v>
      </c>
      <c r="R4130" t="s">
        <v>11559</v>
      </c>
      <c r="S4130" t="s">
        <v>10677</v>
      </c>
      <c r="T4130">
        <v>0.69</v>
      </c>
      <c r="U4130" s="1">
        <v>41214</v>
      </c>
      <c r="V4130">
        <f t="shared" si="64"/>
        <v>2012</v>
      </c>
    </row>
    <row r="4131" spans="1:22" x14ac:dyDescent="0.3">
      <c r="A4131">
        <v>5832</v>
      </c>
      <c r="B4131">
        <v>41378</v>
      </c>
      <c r="C4131" s="1">
        <v>41211</v>
      </c>
      <c r="D4131" t="s">
        <v>10686</v>
      </c>
      <c r="E4131">
        <v>42</v>
      </c>
      <c r="F4131">
        <v>1264.17</v>
      </c>
      <c r="G4131">
        <v>0.05</v>
      </c>
      <c r="H4131" t="s">
        <v>10664</v>
      </c>
      <c r="I4131">
        <v>433.34</v>
      </c>
      <c r="J4131">
        <v>29.89</v>
      </c>
      <c r="K4131">
        <v>1.99</v>
      </c>
      <c r="L4131" t="s">
        <v>12293</v>
      </c>
      <c r="M4131" t="s">
        <v>11718</v>
      </c>
      <c r="N4131" t="s">
        <v>11718</v>
      </c>
      <c r="O4131" t="s">
        <v>10701</v>
      </c>
      <c r="P4131" t="s">
        <v>10682</v>
      </c>
      <c r="Q4131" t="s">
        <v>10711</v>
      </c>
      <c r="R4131" t="s">
        <v>11015</v>
      </c>
      <c r="V4131">
        <f t="shared" si="64"/>
        <v>2012</v>
      </c>
    </row>
    <row r="4132" spans="1:22" x14ac:dyDescent="0.3">
      <c r="A4132">
        <v>5845</v>
      </c>
      <c r="B4132">
        <v>41474</v>
      </c>
      <c r="C4132" s="1">
        <v>39923</v>
      </c>
      <c r="D4132" t="s">
        <v>10686</v>
      </c>
      <c r="E4132">
        <v>35</v>
      </c>
      <c r="F4132">
        <v>3640.83</v>
      </c>
      <c r="G4132">
        <v>0</v>
      </c>
      <c r="H4132" t="s">
        <v>10672</v>
      </c>
      <c r="I4132">
        <v>-6.8</v>
      </c>
      <c r="J4132">
        <v>100.98</v>
      </c>
      <c r="K4132">
        <v>35.840000000000003</v>
      </c>
      <c r="L4132" t="s">
        <v>12311</v>
      </c>
      <c r="M4132" t="s">
        <v>11718</v>
      </c>
      <c r="N4132" t="s">
        <v>11718</v>
      </c>
      <c r="O4132" t="s">
        <v>10681</v>
      </c>
      <c r="P4132" t="s">
        <v>10690</v>
      </c>
      <c r="Q4132" t="s">
        <v>10721</v>
      </c>
      <c r="R4132" t="s">
        <v>10802</v>
      </c>
      <c r="V4132">
        <f t="shared" si="64"/>
        <v>2009</v>
      </c>
    </row>
    <row r="4133" spans="1:22" x14ac:dyDescent="0.3">
      <c r="A4133">
        <v>5846</v>
      </c>
      <c r="B4133">
        <v>41474</v>
      </c>
      <c r="C4133" s="1">
        <v>39923</v>
      </c>
      <c r="D4133" t="s">
        <v>10686</v>
      </c>
      <c r="E4133">
        <v>50</v>
      </c>
      <c r="F4133">
        <v>225.94</v>
      </c>
      <c r="G4133">
        <v>0.09</v>
      </c>
      <c r="H4133" t="s">
        <v>10664</v>
      </c>
      <c r="I4133">
        <v>-89.13</v>
      </c>
      <c r="J4133">
        <v>4.7699999999999996</v>
      </c>
      <c r="K4133">
        <v>2.39</v>
      </c>
      <c r="L4133" t="s">
        <v>12311</v>
      </c>
      <c r="M4133" t="s">
        <v>11718</v>
      </c>
      <c r="N4133" t="s">
        <v>11718</v>
      </c>
      <c r="O4133" t="s">
        <v>10681</v>
      </c>
      <c r="P4133" t="s">
        <v>10682</v>
      </c>
      <c r="Q4133" t="s">
        <v>10711</v>
      </c>
      <c r="R4133" t="s">
        <v>11345</v>
      </c>
      <c r="V4133">
        <f t="shared" si="64"/>
        <v>2009</v>
      </c>
    </row>
    <row r="4134" spans="1:22" x14ac:dyDescent="0.3">
      <c r="A4134">
        <v>5849</v>
      </c>
      <c r="B4134">
        <v>41508</v>
      </c>
      <c r="C4134" s="1">
        <v>40445</v>
      </c>
      <c r="D4134" t="s">
        <v>10671</v>
      </c>
      <c r="E4134">
        <v>39</v>
      </c>
      <c r="F4134">
        <v>18561.310000000001</v>
      </c>
      <c r="G4134">
        <v>0.05</v>
      </c>
      <c r="H4134" t="s">
        <v>10672</v>
      </c>
      <c r="I4134">
        <v>4822.42</v>
      </c>
      <c r="J4134">
        <v>500.98</v>
      </c>
      <c r="K4134">
        <v>26</v>
      </c>
      <c r="L4134" t="s">
        <v>12142</v>
      </c>
      <c r="M4134" t="s">
        <v>11718</v>
      </c>
      <c r="N4134" t="s">
        <v>11718</v>
      </c>
      <c r="O4134" t="s">
        <v>10701</v>
      </c>
      <c r="P4134" t="s">
        <v>10690</v>
      </c>
      <c r="Q4134" t="s">
        <v>10753</v>
      </c>
      <c r="R4134" t="s">
        <v>10760</v>
      </c>
      <c r="S4134" t="s">
        <v>10677</v>
      </c>
      <c r="T4134">
        <v>0.6</v>
      </c>
      <c r="U4134" s="1">
        <v>40447</v>
      </c>
      <c r="V4134">
        <f t="shared" si="64"/>
        <v>2010</v>
      </c>
    </row>
    <row r="4135" spans="1:22" x14ac:dyDescent="0.3">
      <c r="A4135">
        <v>5855</v>
      </c>
      <c r="B4135">
        <v>41569</v>
      </c>
      <c r="C4135" s="1">
        <v>40380</v>
      </c>
      <c r="D4135" t="s">
        <v>10719</v>
      </c>
      <c r="E4135">
        <v>49</v>
      </c>
      <c r="F4135">
        <v>617.34</v>
      </c>
      <c r="G4135">
        <v>0.06</v>
      </c>
      <c r="H4135" t="s">
        <v>10664</v>
      </c>
      <c r="I4135">
        <v>47.1</v>
      </c>
      <c r="J4135">
        <v>12.28</v>
      </c>
      <c r="K4135">
        <v>6.47</v>
      </c>
      <c r="L4135" t="s">
        <v>12291</v>
      </c>
      <c r="M4135" t="s">
        <v>11718</v>
      </c>
      <c r="N4135" t="s">
        <v>11718</v>
      </c>
      <c r="O4135" t="s">
        <v>10681</v>
      </c>
      <c r="P4135" t="s">
        <v>10668</v>
      </c>
      <c r="Q4135" t="s">
        <v>10702</v>
      </c>
      <c r="R4135" t="s">
        <v>10772</v>
      </c>
      <c r="S4135" t="s">
        <v>10685</v>
      </c>
      <c r="T4135">
        <v>0.38</v>
      </c>
      <c r="U4135" s="1">
        <v>40381</v>
      </c>
      <c r="V4135">
        <f t="shared" si="64"/>
        <v>2010</v>
      </c>
    </row>
    <row r="4136" spans="1:22" x14ac:dyDescent="0.3">
      <c r="A4136">
        <v>5858</v>
      </c>
      <c r="B4136">
        <v>41571</v>
      </c>
      <c r="C4136" s="1">
        <v>40700</v>
      </c>
      <c r="D4136" t="s">
        <v>10663</v>
      </c>
      <c r="E4136">
        <v>42</v>
      </c>
      <c r="F4136">
        <v>906.07</v>
      </c>
      <c r="G4136">
        <v>0</v>
      </c>
      <c r="H4136" t="s">
        <v>10664</v>
      </c>
      <c r="I4136">
        <v>-2.66</v>
      </c>
      <c r="J4136">
        <v>20.149999999999999</v>
      </c>
      <c r="K4136">
        <v>8.99</v>
      </c>
      <c r="L4136" t="s">
        <v>12259</v>
      </c>
      <c r="M4136" t="s">
        <v>11718</v>
      </c>
      <c r="N4136" t="s">
        <v>11718</v>
      </c>
      <c r="O4136" t="s">
        <v>10681</v>
      </c>
      <c r="P4136" t="s">
        <v>10668</v>
      </c>
      <c r="Q4136" t="s">
        <v>10736</v>
      </c>
      <c r="R4136" t="s">
        <v>11252</v>
      </c>
      <c r="S4136" t="s">
        <v>10693</v>
      </c>
      <c r="T4136">
        <v>0.57999999999999996</v>
      </c>
      <c r="U4136" s="1">
        <v>40709</v>
      </c>
      <c r="V4136">
        <f t="shared" si="64"/>
        <v>2011</v>
      </c>
    </row>
    <row r="4137" spans="1:22" x14ac:dyDescent="0.3">
      <c r="A4137">
        <v>5880</v>
      </c>
      <c r="B4137">
        <v>41728</v>
      </c>
      <c r="C4137" s="1">
        <v>40086</v>
      </c>
      <c r="D4137" t="s">
        <v>10671</v>
      </c>
      <c r="E4137">
        <v>28</v>
      </c>
      <c r="F4137">
        <v>23106.46</v>
      </c>
      <c r="G4137">
        <v>0.08</v>
      </c>
      <c r="H4137" t="s">
        <v>10664</v>
      </c>
      <c r="I4137">
        <v>9527.4699999999993</v>
      </c>
      <c r="J4137">
        <v>896.99</v>
      </c>
      <c r="K4137">
        <v>19.989999999999998</v>
      </c>
      <c r="L4137" t="s">
        <v>12295</v>
      </c>
      <c r="M4137" t="s">
        <v>11718</v>
      </c>
      <c r="N4137" t="s">
        <v>11718</v>
      </c>
      <c r="O4137" t="s">
        <v>10681</v>
      </c>
      <c r="P4137" t="s">
        <v>10668</v>
      </c>
      <c r="Q4137" t="s">
        <v>10678</v>
      </c>
      <c r="R4137" t="s">
        <v>11070</v>
      </c>
      <c r="S4137" t="s">
        <v>10685</v>
      </c>
      <c r="T4137">
        <v>0.38</v>
      </c>
      <c r="U4137" s="1">
        <v>40088</v>
      </c>
      <c r="V4137">
        <f t="shared" si="64"/>
        <v>2009</v>
      </c>
    </row>
    <row r="4138" spans="1:22" x14ac:dyDescent="0.3">
      <c r="A4138">
        <v>5881</v>
      </c>
      <c r="B4138">
        <v>41728</v>
      </c>
      <c r="C4138" s="1">
        <v>40086</v>
      </c>
      <c r="D4138" t="s">
        <v>10671</v>
      </c>
      <c r="E4138">
        <v>10</v>
      </c>
      <c r="F4138">
        <v>2549.58</v>
      </c>
      <c r="G4138">
        <v>0.02</v>
      </c>
      <c r="H4138" t="s">
        <v>10672</v>
      </c>
      <c r="I4138">
        <v>41.53</v>
      </c>
      <c r="J4138">
        <v>243.98</v>
      </c>
      <c r="K4138">
        <v>62.94</v>
      </c>
      <c r="L4138" t="s">
        <v>12295</v>
      </c>
      <c r="M4138" t="s">
        <v>11718</v>
      </c>
      <c r="N4138" t="s">
        <v>11718</v>
      </c>
      <c r="O4138" t="s">
        <v>10681</v>
      </c>
      <c r="P4138" t="s">
        <v>10690</v>
      </c>
      <c r="Q4138" t="s">
        <v>10753</v>
      </c>
      <c r="R4138" t="s">
        <v>10876</v>
      </c>
      <c r="S4138" t="s">
        <v>10677</v>
      </c>
      <c r="T4138">
        <v>0.56999999999999995</v>
      </c>
      <c r="U4138" s="1">
        <v>40087</v>
      </c>
      <c r="V4138">
        <f t="shared" si="64"/>
        <v>2009</v>
      </c>
    </row>
    <row r="4139" spans="1:22" x14ac:dyDescent="0.3">
      <c r="A4139">
        <v>5886</v>
      </c>
      <c r="B4139">
        <v>41764</v>
      </c>
      <c r="C4139" s="1">
        <v>40091</v>
      </c>
      <c r="D4139" t="s">
        <v>10686</v>
      </c>
      <c r="E4139">
        <v>16</v>
      </c>
      <c r="F4139">
        <v>5105.0600000000004</v>
      </c>
      <c r="G4139">
        <v>0.03</v>
      </c>
      <c r="H4139" t="s">
        <v>10672</v>
      </c>
      <c r="I4139">
        <v>467.12</v>
      </c>
      <c r="J4139">
        <v>320.64</v>
      </c>
      <c r="K4139">
        <v>29.2</v>
      </c>
      <c r="L4139" t="s">
        <v>12259</v>
      </c>
      <c r="M4139" t="s">
        <v>11718</v>
      </c>
      <c r="N4139" t="s">
        <v>11718</v>
      </c>
      <c r="O4139" t="s">
        <v>10701</v>
      </c>
      <c r="P4139" t="s">
        <v>10690</v>
      </c>
      <c r="Q4139" t="s">
        <v>10724</v>
      </c>
      <c r="R4139" t="s">
        <v>12191</v>
      </c>
      <c r="S4139" t="s">
        <v>10723</v>
      </c>
      <c r="T4139">
        <v>0.66</v>
      </c>
      <c r="U4139" s="1">
        <v>40093</v>
      </c>
      <c r="V4139">
        <f t="shared" si="64"/>
        <v>2009</v>
      </c>
    </row>
    <row r="4140" spans="1:22" x14ac:dyDescent="0.3">
      <c r="A4140">
        <v>5931</v>
      </c>
      <c r="B4140">
        <v>42082</v>
      </c>
      <c r="C4140" s="1">
        <v>40895</v>
      </c>
      <c r="D4140" t="s">
        <v>10719</v>
      </c>
      <c r="E4140">
        <v>15</v>
      </c>
      <c r="F4140">
        <v>76.42</v>
      </c>
      <c r="G4140">
        <v>0.03</v>
      </c>
      <c r="H4140" t="s">
        <v>10664</v>
      </c>
      <c r="I4140">
        <v>-3.95</v>
      </c>
      <c r="J4140">
        <v>4.76</v>
      </c>
      <c r="K4140">
        <v>3.01</v>
      </c>
      <c r="L4140" t="s">
        <v>12291</v>
      </c>
      <c r="M4140" t="s">
        <v>11718</v>
      </c>
      <c r="N4140" t="s">
        <v>11718</v>
      </c>
      <c r="O4140" t="s">
        <v>10667</v>
      </c>
      <c r="P4140" t="s">
        <v>10668</v>
      </c>
      <c r="Q4140" t="s">
        <v>10702</v>
      </c>
      <c r="R4140" t="s">
        <v>11504</v>
      </c>
      <c r="V4140">
        <f t="shared" si="64"/>
        <v>2011</v>
      </c>
    </row>
    <row r="4141" spans="1:22" x14ac:dyDescent="0.3">
      <c r="A4141">
        <v>5958</v>
      </c>
      <c r="B4141">
        <v>42279</v>
      </c>
      <c r="C4141" s="1">
        <v>39994</v>
      </c>
      <c r="D4141" t="s">
        <v>10686</v>
      </c>
      <c r="E4141">
        <v>44</v>
      </c>
      <c r="F4141">
        <v>1431</v>
      </c>
      <c r="G4141">
        <v>0.02</v>
      </c>
      <c r="H4141" t="s">
        <v>10697</v>
      </c>
      <c r="I4141">
        <v>-55.78</v>
      </c>
      <c r="J4141">
        <v>30.98</v>
      </c>
      <c r="K4141">
        <v>6.5</v>
      </c>
      <c r="L4141" t="s">
        <v>12293</v>
      </c>
      <c r="M4141" t="s">
        <v>11718</v>
      </c>
      <c r="N4141" t="s">
        <v>11718</v>
      </c>
      <c r="O4141" t="s">
        <v>10701</v>
      </c>
      <c r="P4141" t="s">
        <v>10682</v>
      </c>
      <c r="Q4141" t="s">
        <v>10711</v>
      </c>
      <c r="R4141" t="s">
        <v>11412</v>
      </c>
      <c r="S4141" t="s">
        <v>10685</v>
      </c>
      <c r="T4141">
        <v>0.79</v>
      </c>
      <c r="U4141" s="1">
        <v>39995</v>
      </c>
      <c r="V4141">
        <f t="shared" si="64"/>
        <v>2009</v>
      </c>
    </row>
    <row r="4142" spans="1:22" x14ac:dyDescent="0.3">
      <c r="A4142">
        <v>5962</v>
      </c>
      <c r="B4142">
        <v>42308</v>
      </c>
      <c r="C4142" s="1">
        <v>39976</v>
      </c>
      <c r="D4142" t="s">
        <v>10704</v>
      </c>
      <c r="E4142">
        <v>16</v>
      </c>
      <c r="F4142">
        <v>79.98</v>
      </c>
      <c r="G4142">
        <v>0.09</v>
      </c>
      <c r="H4142" t="s">
        <v>10664</v>
      </c>
      <c r="I4142">
        <v>-56.56</v>
      </c>
      <c r="J4142">
        <v>4.8600000000000003</v>
      </c>
      <c r="K4142">
        <v>7.1</v>
      </c>
      <c r="L4142" t="s">
        <v>12296</v>
      </c>
      <c r="M4142" t="s">
        <v>11718</v>
      </c>
      <c r="N4142" t="s">
        <v>11718</v>
      </c>
      <c r="O4142" t="s">
        <v>10667</v>
      </c>
      <c r="P4142" t="s">
        <v>10690</v>
      </c>
      <c r="Q4142" t="s">
        <v>10691</v>
      </c>
      <c r="R4142" t="s">
        <v>12339</v>
      </c>
      <c r="V4142">
        <f t="shared" si="64"/>
        <v>2009</v>
      </c>
    </row>
    <row r="4143" spans="1:22" x14ac:dyDescent="0.3">
      <c r="A4143">
        <v>5980</v>
      </c>
      <c r="B4143">
        <v>42375</v>
      </c>
      <c r="C4143" s="1">
        <v>40452</v>
      </c>
      <c r="D4143" t="s">
        <v>10671</v>
      </c>
      <c r="E4143">
        <v>45</v>
      </c>
      <c r="F4143">
        <v>138.44999999999999</v>
      </c>
      <c r="G4143">
        <v>0.03</v>
      </c>
      <c r="H4143" t="s">
        <v>10697</v>
      </c>
      <c r="I4143">
        <v>24.34</v>
      </c>
      <c r="J4143">
        <v>2.94</v>
      </c>
      <c r="K4143">
        <v>0.7</v>
      </c>
      <c r="L4143" t="s">
        <v>11816</v>
      </c>
      <c r="M4143" t="s">
        <v>11718</v>
      </c>
      <c r="N4143" t="s">
        <v>11718</v>
      </c>
      <c r="O4143" t="s">
        <v>10701</v>
      </c>
      <c r="P4143" t="s">
        <v>10668</v>
      </c>
      <c r="Q4143" t="s">
        <v>10736</v>
      </c>
      <c r="R4143" t="s">
        <v>11782</v>
      </c>
      <c r="S4143" t="s">
        <v>10709</v>
      </c>
      <c r="T4143">
        <v>0.57999999999999996</v>
      </c>
      <c r="U4143" s="1">
        <v>40453</v>
      </c>
      <c r="V4143">
        <f t="shared" si="64"/>
        <v>2010</v>
      </c>
    </row>
    <row r="4144" spans="1:22" x14ac:dyDescent="0.3">
      <c r="A4144">
        <v>6044</v>
      </c>
      <c r="B4144">
        <v>42851</v>
      </c>
      <c r="C4144" s="1">
        <v>39965</v>
      </c>
      <c r="D4144" t="s">
        <v>10671</v>
      </c>
      <c r="E4144">
        <v>4</v>
      </c>
      <c r="F4144">
        <v>24.32</v>
      </c>
      <c r="G4144">
        <v>0.05</v>
      </c>
      <c r="H4144" t="s">
        <v>10697</v>
      </c>
      <c r="I4144">
        <v>-2.97</v>
      </c>
      <c r="J4144">
        <v>4.71</v>
      </c>
      <c r="K4144">
        <v>0.7</v>
      </c>
      <c r="L4144" t="s">
        <v>12307</v>
      </c>
      <c r="M4144" t="s">
        <v>11718</v>
      </c>
      <c r="N4144" t="s">
        <v>11718</v>
      </c>
      <c r="O4144" t="s">
        <v>10681</v>
      </c>
      <c r="P4144" t="s">
        <v>10668</v>
      </c>
      <c r="Q4144" t="s">
        <v>10707</v>
      </c>
      <c r="R4144" t="s">
        <v>10731</v>
      </c>
      <c r="S4144" t="s">
        <v>10709</v>
      </c>
      <c r="T4144">
        <v>0.8</v>
      </c>
      <c r="U4144" s="1">
        <v>39966</v>
      </c>
      <c r="V4144">
        <f t="shared" si="64"/>
        <v>2009</v>
      </c>
    </row>
    <row r="4145" spans="1:22" x14ac:dyDescent="0.3">
      <c r="A4145">
        <v>6045</v>
      </c>
      <c r="B4145">
        <v>42851</v>
      </c>
      <c r="C4145" s="1">
        <v>39965</v>
      </c>
      <c r="D4145" t="s">
        <v>10671</v>
      </c>
      <c r="E4145">
        <v>7</v>
      </c>
      <c r="F4145">
        <v>344.30099999999999</v>
      </c>
      <c r="G4145">
        <v>0.04</v>
      </c>
      <c r="H4145" t="s">
        <v>10697</v>
      </c>
      <c r="I4145">
        <v>-22.9</v>
      </c>
      <c r="J4145">
        <v>55.99</v>
      </c>
      <c r="K4145">
        <v>1.25</v>
      </c>
      <c r="L4145" t="s">
        <v>12307</v>
      </c>
      <c r="M4145" t="s">
        <v>11718</v>
      </c>
      <c r="N4145" t="s">
        <v>11718</v>
      </c>
      <c r="O4145" t="s">
        <v>10681</v>
      </c>
      <c r="P4145" t="s">
        <v>10682</v>
      </c>
      <c r="Q4145" t="s">
        <v>10683</v>
      </c>
      <c r="R4145" t="s">
        <v>11548</v>
      </c>
      <c r="S4145" t="s">
        <v>10693</v>
      </c>
      <c r="T4145">
        <v>0.35</v>
      </c>
      <c r="U4145" s="1">
        <v>39966</v>
      </c>
      <c r="V4145">
        <f t="shared" si="64"/>
        <v>2009</v>
      </c>
    </row>
    <row r="4146" spans="1:22" x14ac:dyDescent="0.3">
      <c r="A4146">
        <v>6154</v>
      </c>
      <c r="B4146">
        <v>43585</v>
      </c>
      <c r="C4146" s="1">
        <v>40492</v>
      </c>
      <c r="D4146" t="s">
        <v>10719</v>
      </c>
      <c r="E4146">
        <v>19</v>
      </c>
      <c r="F4146">
        <v>1004.18</v>
      </c>
      <c r="G4146">
        <v>0.08</v>
      </c>
      <c r="H4146" t="s">
        <v>10697</v>
      </c>
      <c r="I4146">
        <v>374.19</v>
      </c>
      <c r="J4146">
        <v>55.48</v>
      </c>
      <c r="K4146">
        <v>6.79</v>
      </c>
      <c r="L4146" t="s">
        <v>12327</v>
      </c>
      <c r="M4146" t="s">
        <v>11718</v>
      </c>
      <c r="N4146" t="s">
        <v>11718</v>
      </c>
      <c r="O4146" t="s">
        <v>10674</v>
      </c>
      <c r="P4146" t="s">
        <v>10668</v>
      </c>
      <c r="Q4146" t="s">
        <v>10702</v>
      </c>
      <c r="R4146" t="s">
        <v>11662</v>
      </c>
      <c r="V4146">
        <f t="shared" si="64"/>
        <v>2010</v>
      </c>
    </row>
    <row r="4147" spans="1:22" x14ac:dyDescent="0.3">
      <c r="A4147">
        <v>6157</v>
      </c>
      <c r="B4147">
        <v>43590</v>
      </c>
      <c r="C4147" s="1">
        <v>40066</v>
      </c>
      <c r="D4147" t="s">
        <v>10719</v>
      </c>
      <c r="E4147">
        <v>24</v>
      </c>
      <c r="F4147">
        <v>3118.6</v>
      </c>
      <c r="G4147">
        <v>0.06</v>
      </c>
      <c r="H4147" t="s">
        <v>10697</v>
      </c>
      <c r="I4147">
        <v>804.2</v>
      </c>
      <c r="J4147">
        <v>128.24</v>
      </c>
      <c r="K4147">
        <v>12.65</v>
      </c>
      <c r="L4147" t="s">
        <v>12293</v>
      </c>
      <c r="M4147" t="s">
        <v>11718</v>
      </c>
      <c r="N4147" t="s">
        <v>11718</v>
      </c>
      <c r="O4147" t="s">
        <v>10701</v>
      </c>
      <c r="P4147" t="s">
        <v>10690</v>
      </c>
      <c r="Q4147" t="s">
        <v>10753</v>
      </c>
      <c r="R4147" t="s">
        <v>11170</v>
      </c>
      <c r="S4147" t="s">
        <v>10689</v>
      </c>
      <c r="U4147" s="1">
        <v>40068</v>
      </c>
      <c r="V4147">
        <f t="shared" si="64"/>
        <v>2009</v>
      </c>
    </row>
    <row r="4148" spans="1:22" x14ac:dyDescent="0.3">
      <c r="A4148">
        <v>6188</v>
      </c>
      <c r="B4148">
        <v>43874</v>
      </c>
      <c r="C4148" s="1">
        <v>41070</v>
      </c>
      <c r="D4148" t="s">
        <v>10671</v>
      </c>
      <c r="E4148">
        <v>46</v>
      </c>
      <c r="F4148">
        <v>153.28</v>
      </c>
      <c r="G4148">
        <v>0.09</v>
      </c>
      <c r="H4148" t="s">
        <v>10664</v>
      </c>
      <c r="I4148">
        <v>-161.21</v>
      </c>
      <c r="J4148">
        <v>3.28</v>
      </c>
      <c r="K4148">
        <v>5</v>
      </c>
      <c r="L4148" t="s">
        <v>12308</v>
      </c>
      <c r="M4148" t="s">
        <v>11718</v>
      </c>
      <c r="N4148" t="s">
        <v>11718</v>
      </c>
      <c r="O4148" t="s">
        <v>10701</v>
      </c>
      <c r="P4148" t="s">
        <v>10668</v>
      </c>
      <c r="Q4148" t="s">
        <v>10736</v>
      </c>
      <c r="R4148" t="s">
        <v>11483</v>
      </c>
      <c r="S4148" t="s">
        <v>10709</v>
      </c>
      <c r="T4148">
        <v>0.56000000000000005</v>
      </c>
      <c r="U4148" s="1">
        <v>41071</v>
      </c>
      <c r="V4148">
        <f t="shared" si="64"/>
        <v>2012</v>
      </c>
    </row>
    <row r="4149" spans="1:22" x14ac:dyDescent="0.3">
      <c r="A4149">
        <v>6356</v>
      </c>
      <c r="B4149">
        <v>45059</v>
      </c>
      <c r="C4149" s="1">
        <v>40577</v>
      </c>
      <c r="D4149" t="s">
        <v>10686</v>
      </c>
      <c r="E4149">
        <v>4</v>
      </c>
      <c r="F4149">
        <v>130.13999999999999</v>
      </c>
      <c r="G4149">
        <v>0.04</v>
      </c>
      <c r="H4149" t="s">
        <v>10664</v>
      </c>
      <c r="I4149">
        <v>-116.18</v>
      </c>
      <c r="J4149">
        <v>30.42</v>
      </c>
      <c r="K4149">
        <v>8.65</v>
      </c>
      <c r="L4149" t="s">
        <v>11509</v>
      </c>
      <c r="M4149" t="s">
        <v>11718</v>
      </c>
      <c r="N4149" t="s">
        <v>11718</v>
      </c>
      <c r="O4149" t="s">
        <v>10674</v>
      </c>
      <c r="P4149" t="s">
        <v>10682</v>
      </c>
      <c r="Q4149" t="s">
        <v>10711</v>
      </c>
      <c r="R4149" t="s">
        <v>11010</v>
      </c>
      <c r="V4149">
        <f t="shared" si="64"/>
        <v>2011</v>
      </c>
    </row>
    <row r="4150" spans="1:22" x14ac:dyDescent="0.3">
      <c r="A4150">
        <v>6408</v>
      </c>
      <c r="B4150">
        <v>45542</v>
      </c>
      <c r="C4150" s="1">
        <v>40216</v>
      </c>
      <c r="D4150" t="s">
        <v>10671</v>
      </c>
      <c r="E4150">
        <v>37</v>
      </c>
      <c r="F4150">
        <v>281.79000000000002</v>
      </c>
      <c r="G4150">
        <v>0.04</v>
      </c>
      <c r="H4150" t="s">
        <v>10697</v>
      </c>
      <c r="I4150">
        <v>-50.96</v>
      </c>
      <c r="J4150">
        <v>7.64</v>
      </c>
      <c r="K4150">
        <v>5.83</v>
      </c>
      <c r="L4150" t="s">
        <v>12307</v>
      </c>
      <c r="M4150" t="s">
        <v>11718</v>
      </c>
      <c r="N4150" t="s">
        <v>11718</v>
      </c>
      <c r="O4150" t="s">
        <v>10681</v>
      </c>
      <c r="P4150" t="s">
        <v>10668</v>
      </c>
      <c r="Q4150" t="s">
        <v>10702</v>
      </c>
      <c r="R4150" t="s">
        <v>11007</v>
      </c>
      <c r="V4150">
        <f t="shared" si="64"/>
        <v>2010</v>
      </c>
    </row>
    <row r="4151" spans="1:22" x14ac:dyDescent="0.3">
      <c r="A4151">
        <v>6409</v>
      </c>
      <c r="B4151">
        <v>45542</v>
      </c>
      <c r="C4151" s="1">
        <v>40216</v>
      </c>
      <c r="D4151" t="s">
        <v>10671</v>
      </c>
      <c r="E4151">
        <v>40</v>
      </c>
      <c r="F4151">
        <v>4064.2719999999999</v>
      </c>
      <c r="G4151">
        <v>0.01</v>
      </c>
      <c r="H4151" t="s">
        <v>10672</v>
      </c>
      <c r="I4151">
        <v>-300.85000000000002</v>
      </c>
      <c r="J4151">
        <v>124.49</v>
      </c>
      <c r="K4151">
        <v>51.94</v>
      </c>
      <c r="L4151" t="s">
        <v>12307</v>
      </c>
      <c r="M4151" t="s">
        <v>11718</v>
      </c>
      <c r="N4151" t="s">
        <v>11718</v>
      </c>
      <c r="O4151" t="s">
        <v>10681</v>
      </c>
      <c r="P4151" t="s">
        <v>10690</v>
      </c>
      <c r="Q4151" t="s">
        <v>10724</v>
      </c>
      <c r="R4151" t="s">
        <v>11060</v>
      </c>
      <c r="S4151" t="s">
        <v>10723</v>
      </c>
      <c r="T4151">
        <v>0.63</v>
      </c>
      <c r="U4151" s="1">
        <v>40217</v>
      </c>
      <c r="V4151">
        <f t="shared" si="64"/>
        <v>2010</v>
      </c>
    </row>
    <row r="4152" spans="1:22" x14ac:dyDescent="0.3">
      <c r="A4152">
        <v>6427</v>
      </c>
      <c r="B4152">
        <v>45698</v>
      </c>
      <c r="C4152" s="1">
        <v>41022</v>
      </c>
      <c r="D4152" t="s">
        <v>10671</v>
      </c>
      <c r="E4152">
        <v>40</v>
      </c>
      <c r="F4152">
        <v>6559.01</v>
      </c>
      <c r="G4152">
        <v>0.1</v>
      </c>
      <c r="H4152" t="s">
        <v>10664</v>
      </c>
      <c r="I4152">
        <v>2307.5700000000002</v>
      </c>
      <c r="J4152">
        <v>172.99</v>
      </c>
      <c r="K4152">
        <v>19.989999999999998</v>
      </c>
      <c r="L4152" t="s">
        <v>12310</v>
      </c>
      <c r="M4152" t="s">
        <v>11718</v>
      </c>
      <c r="N4152" t="s">
        <v>11718</v>
      </c>
      <c r="O4152" t="s">
        <v>10667</v>
      </c>
      <c r="P4152" t="s">
        <v>10668</v>
      </c>
      <c r="Q4152" t="s">
        <v>10678</v>
      </c>
      <c r="R4152" t="s">
        <v>11235</v>
      </c>
      <c r="S4152" t="s">
        <v>10685</v>
      </c>
      <c r="T4152">
        <v>0.39</v>
      </c>
      <c r="U4152" s="1">
        <v>41024</v>
      </c>
      <c r="V4152">
        <f t="shared" si="64"/>
        <v>2012</v>
      </c>
    </row>
    <row r="4153" spans="1:22" x14ac:dyDescent="0.3">
      <c r="A4153">
        <v>6428</v>
      </c>
      <c r="B4153">
        <v>45698</v>
      </c>
      <c r="C4153" s="1">
        <v>41022</v>
      </c>
      <c r="D4153" t="s">
        <v>10671</v>
      </c>
      <c r="E4153">
        <v>36</v>
      </c>
      <c r="F4153">
        <v>263.37</v>
      </c>
      <c r="G4153">
        <v>0.04</v>
      </c>
      <c r="H4153" t="s">
        <v>10664</v>
      </c>
      <c r="I4153">
        <v>-5.68</v>
      </c>
      <c r="J4153">
        <v>7.28</v>
      </c>
      <c r="K4153">
        <v>4.2300000000000004</v>
      </c>
      <c r="L4153" t="s">
        <v>12310</v>
      </c>
      <c r="M4153" t="s">
        <v>11718</v>
      </c>
      <c r="N4153" t="s">
        <v>11718</v>
      </c>
      <c r="O4153" t="s">
        <v>10667</v>
      </c>
      <c r="P4153" t="s">
        <v>10668</v>
      </c>
      <c r="Q4153" t="s">
        <v>10702</v>
      </c>
      <c r="R4153" t="s">
        <v>11925</v>
      </c>
      <c r="S4153" t="s">
        <v>10709</v>
      </c>
      <c r="T4153">
        <v>0.39</v>
      </c>
      <c r="U4153" s="1">
        <v>41025</v>
      </c>
      <c r="V4153">
        <f t="shared" si="64"/>
        <v>2012</v>
      </c>
    </row>
    <row r="4154" spans="1:22" x14ac:dyDescent="0.3">
      <c r="A4154">
        <v>6458</v>
      </c>
      <c r="B4154">
        <v>45987</v>
      </c>
      <c r="C4154" s="1">
        <v>39884</v>
      </c>
      <c r="D4154" t="s">
        <v>10686</v>
      </c>
      <c r="E4154">
        <v>31</v>
      </c>
      <c r="F4154">
        <v>131.43</v>
      </c>
      <c r="G4154">
        <v>0.01</v>
      </c>
      <c r="H4154" t="s">
        <v>10664</v>
      </c>
      <c r="I4154">
        <v>37.25</v>
      </c>
      <c r="J4154">
        <v>4</v>
      </c>
      <c r="K4154">
        <v>1.3</v>
      </c>
      <c r="L4154" t="s">
        <v>12320</v>
      </c>
      <c r="M4154" t="s">
        <v>11718</v>
      </c>
      <c r="N4154" t="s">
        <v>11718</v>
      </c>
      <c r="O4154" t="s">
        <v>10667</v>
      </c>
      <c r="P4154" t="s">
        <v>10668</v>
      </c>
      <c r="Q4154" t="s">
        <v>10702</v>
      </c>
      <c r="R4154" t="s">
        <v>11798</v>
      </c>
      <c r="S4154" t="s">
        <v>10709</v>
      </c>
      <c r="T4154">
        <v>0.37</v>
      </c>
      <c r="U4154" s="1">
        <v>39886</v>
      </c>
      <c r="V4154">
        <f t="shared" si="64"/>
        <v>2009</v>
      </c>
    </row>
    <row r="4155" spans="1:22" x14ac:dyDescent="0.3">
      <c r="A4155">
        <v>6471</v>
      </c>
      <c r="B4155">
        <v>46052</v>
      </c>
      <c r="C4155" s="1">
        <v>40140</v>
      </c>
      <c r="D4155" t="s">
        <v>10704</v>
      </c>
      <c r="E4155">
        <v>37</v>
      </c>
      <c r="F4155">
        <v>2374.35</v>
      </c>
      <c r="G4155">
        <v>0.05</v>
      </c>
      <c r="H4155" t="s">
        <v>10664</v>
      </c>
      <c r="I4155">
        <v>878.21</v>
      </c>
      <c r="J4155">
        <v>63.94</v>
      </c>
      <c r="K4155">
        <v>14.48</v>
      </c>
      <c r="L4155" t="s">
        <v>12305</v>
      </c>
      <c r="M4155" t="s">
        <v>11718</v>
      </c>
      <c r="N4155" t="s">
        <v>11718</v>
      </c>
      <c r="O4155" t="s">
        <v>10681</v>
      </c>
      <c r="P4155" t="s">
        <v>10690</v>
      </c>
      <c r="Q4155" t="s">
        <v>10691</v>
      </c>
      <c r="R4155" t="s">
        <v>11061</v>
      </c>
      <c r="S4155" t="s">
        <v>10685</v>
      </c>
      <c r="T4155">
        <v>0.46</v>
      </c>
      <c r="U4155" s="1">
        <v>40142</v>
      </c>
      <c r="V4155">
        <f t="shared" si="64"/>
        <v>2009</v>
      </c>
    </row>
    <row r="4156" spans="1:22" x14ac:dyDescent="0.3">
      <c r="A4156">
        <v>6472</v>
      </c>
      <c r="B4156">
        <v>46052</v>
      </c>
      <c r="C4156" s="1">
        <v>40140</v>
      </c>
      <c r="D4156" t="s">
        <v>10704</v>
      </c>
      <c r="E4156">
        <v>39</v>
      </c>
      <c r="F4156">
        <v>729.21</v>
      </c>
      <c r="G4156">
        <v>0</v>
      </c>
      <c r="H4156" t="s">
        <v>10697</v>
      </c>
      <c r="I4156">
        <v>194.15</v>
      </c>
      <c r="J4156">
        <v>17.78</v>
      </c>
      <c r="K4156">
        <v>5.03</v>
      </c>
      <c r="L4156" t="s">
        <v>12305</v>
      </c>
      <c r="M4156" t="s">
        <v>11718</v>
      </c>
      <c r="N4156" t="s">
        <v>11718</v>
      </c>
      <c r="O4156" t="s">
        <v>10681</v>
      </c>
      <c r="P4156" t="s">
        <v>10690</v>
      </c>
      <c r="Q4156" t="s">
        <v>10691</v>
      </c>
      <c r="R4156" t="s">
        <v>11336</v>
      </c>
      <c r="S4156" t="s">
        <v>10685</v>
      </c>
      <c r="T4156">
        <v>0.54</v>
      </c>
      <c r="U4156" s="1">
        <v>40142</v>
      </c>
      <c r="V4156">
        <f t="shared" si="64"/>
        <v>2009</v>
      </c>
    </row>
    <row r="4157" spans="1:22" x14ac:dyDescent="0.3">
      <c r="A4157">
        <v>6516</v>
      </c>
      <c r="B4157">
        <v>46374</v>
      </c>
      <c r="C4157" s="1">
        <v>40366</v>
      </c>
      <c r="D4157" t="s">
        <v>10671</v>
      </c>
      <c r="E4157">
        <v>7</v>
      </c>
      <c r="F4157">
        <v>1822.83</v>
      </c>
      <c r="G4157">
        <v>0.08</v>
      </c>
      <c r="H4157" t="s">
        <v>10672</v>
      </c>
      <c r="I4157">
        <v>-627.64</v>
      </c>
      <c r="J4157">
        <v>259.70999999999998</v>
      </c>
      <c r="K4157">
        <v>66.67</v>
      </c>
      <c r="L4157" t="s">
        <v>12303</v>
      </c>
      <c r="M4157" t="s">
        <v>11718</v>
      </c>
      <c r="N4157" t="s">
        <v>11718</v>
      </c>
      <c r="O4157" t="s">
        <v>10667</v>
      </c>
      <c r="P4157" t="s">
        <v>10690</v>
      </c>
      <c r="Q4157" t="s">
        <v>10724</v>
      </c>
      <c r="R4157" t="s">
        <v>11135</v>
      </c>
      <c r="S4157" t="s">
        <v>10723</v>
      </c>
      <c r="T4157">
        <v>0.65</v>
      </c>
      <c r="U4157" s="1">
        <v>40368</v>
      </c>
      <c r="V4157">
        <f t="shared" si="64"/>
        <v>2010</v>
      </c>
    </row>
    <row r="4158" spans="1:22" x14ac:dyDescent="0.3">
      <c r="A4158">
        <v>6519</v>
      </c>
      <c r="B4158">
        <v>46402</v>
      </c>
      <c r="C4158" s="1">
        <v>40551</v>
      </c>
      <c r="D4158" t="s">
        <v>10704</v>
      </c>
      <c r="E4158">
        <v>27</v>
      </c>
      <c r="F4158">
        <v>826.27</v>
      </c>
      <c r="G4158">
        <v>0.03</v>
      </c>
      <c r="H4158" t="s">
        <v>10664</v>
      </c>
      <c r="I4158">
        <v>322.88</v>
      </c>
      <c r="J4158">
        <v>29.18</v>
      </c>
      <c r="K4158">
        <v>8.5500000000000007</v>
      </c>
      <c r="L4158" t="s">
        <v>12334</v>
      </c>
      <c r="M4158" t="s">
        <v>11718</v>
      </c>
      <c r="N4158" t="s">
        <v>11718</v>
      </c>
      <c r="O4158" t="s">
        <v>10674</v>
      </c>
      <c r="P4158" t="s">
        <v>10690</v>
      </c>
      <c r="Q4158" t="s">
        <v>10691</v>
      </c>
      <c r="R4158" t="s">
        <v>11229</v>
      </c>
      <c r="V4158">
        <f t="shared" si="64"/>
        <v>2011</v>
      </c>
    </row>
    <row r="4159" spans="1:22" x14ac:dyDescent="0.3">
      <c r="A4159">
        <v>6520</v>
      </c>
      <c r="B4159">
        <v>46402</v>
      </c>
      <c r="C4159" s="1">
        <v>40551</v>
      </c>
      <c r="D4159" t="s">
        <v>10704</v>
      </c>
      <c r="E4159">
        <v>29</v>
      </c>
      <c r="F4159">
        <v>1777.4690000000001</v>
      </c>
      <c r="G4159">
        <v>0.01</v>
      </c>
      <c r="H4159" t="s">
        <v>10664</v>
      </c>
      <c r="I4159">
        <v>166.37</v>
      </c>
      <c r="J4159">
        <v>66.989999999999995</v>
      </c>
      <c r="K4159">
        <v>13.99</v>
      </c>
      <c r="L4159" t="s">
        <v>12334</v>
      </c>
      <c r="M4159" t="s">
        <v>11718</v>
      </c>
      <c r="N4159" t="s">
        <v>11718</v>
      </c>
      <c r="O4159" t="s">
        <v>10674</v>
      </c>
      <c r="P4159" t="s">
        <v>10682</v>
      </c>
      <c r="Q4159" t="s">
        <v>10683</v>
      </c>
      <c r="R4159" t="s">
        <v>11356</v>
      </c>
      <c r="V4159">
        <f t="shared" si="64"/>
        <v>2011</v>
      </c>
    </row>
    <row r="4160" spans="1:22" x14ac:dyDescent="0.3">
      <c r="A4160">
        <v>6521</v>
      </c>
      <c r="B4160">
        <v>46402</v>
      </c>
      <c r="C4160" s="1">
        <v>40551</v>
      </c>
      <c r="D4160" t="s">
        <v>10704</v>
      </c>
      <c r="E4160">
        <v>12</v>
      </c>
      <c r="F4160">
        <v>1219.1465000000001</v>
      </c>
      <c r="G4160">
        <v>0.01</v>
      </c>
      <c r="H4160" t="s">
        <v>10697</v>
      </c>
      <c r="I4160">
        <v>52.93</v>
      </c>
      <c r="J4160">
        <v>115.99</v>
      </c>
      <c r="K4160">
        <v>2.5</v>
      </c>
      <c r="L4160" t="s">
        <v>12334</v>
      </c>
      <c r="M4160" t="s">
        <v>11718</v>
      </c>
      <c r="N4160" t="s">
        <v>11718</v>
      </c>
      <c r="O4160" t="s">
        <v>10674</v>
      </c>
      <c r="P4160" t="s">
        <v>10682</v>
      </c>
      <c r="Q4160" t="s">
        <v>10683</v>
      </c>
      <c r="R4160" t="s">
        <v>12288</v>
      </c>
      <c r="S4160" t="s">
        <v>10685</v>
      </c>
      <c r="T4160">
        <v>0.55000000000000004</v>
      </c>
      <c r="U4160" s="1">
        <v>40552</v>
      </c>
      <c r="V4160">
        <f t="shared" si="64"/>
        <v>2011</v>
      </c>
    </row>
    <row r="4161" spans="1:22" x14ac:dyDescent="0.3">
      <c r="A4161">
        <v>6522</v>
      </c>
      <c r="B4161">
        <v>46404</v>
      </c>
      <c r="C4161" s="1">
        <v>40972</v>
      </c>
      <c r="D4161" t="s">
        <v>10719</v>
      </c>
      <c r="E4161">
        <v>50</v>
      </c>
      <c r="F4161">
        <v>1875.4145000000001</v>
      </c>
      <c r="G4161">
        <v>0.05</v>
      </c>
      <c r="H4161" t="s">
        <v>10664</v>
      </c>
      <c r="I4161">
        <v>507.33</v>
      </c>
      <c r="J4161">
        <v>45.99</v>
      </c>
      <c r="K4161">
        <v>2.5</v>
      </c>
      <c r="L4161" t="s">
        <v>12294</v>
      </c>
      <c r="M4161" t="s">
        <v>11718</v>
      </c>
      <c r="N4161" t="s">
        <v>11718</v>
      </c>
      <c r="O4161" t="s">
        <v>10667</v>
      </c>
      <c r="P4161" t="s">
        <v>10682</v>
      </c>
      <c r="Q4161" t="s">
        <v>10683</v>
      </c>
      <c r="R4161" t="s">
        <v>11364</v>
      </c>
      <c r="S4161" t="s">
        <v>10685</v>
      </c>
      <c r="T4161">
        <v>0.56000000000000005</v>
      </c>
      <c r="U4161" s="1">
        <v>40973</v>
      </c>
      <c r="V4161">
        <f t="shared" si="64"/>
        <v>2012</v>
      </c>
    </row>
    <row r="4162" spans="1:22" x14ac:dyDescent="0.3">
      <c r="A4162">
        <v>6528</v>
      </c>
      <c r="B4162">
        <v>46468</v>
      </c>
      <c r="C4162" s="1">
        <v>40554</v>
      </c>
      <c r="D4162" t="s">
        <v>10719</v>
      </c>
      <c r="E4162">
        <v>46</v>
      </c>
      <c r="F4162">
        <v>7535.96</v>
      </c>
      <c r="G4162">
        <v>0.08</v>
      </c>
      <c r="H4162" t="s">
        <v>10664</v>
      </c>
      <c r="I4162">
        <v>2745.87</v>
      </c>
      <c r="J4162">
        <v>165.98</v>
      </c>
      <c r="K4162">
        <v>19.989999999999998</v>
      </c>
      <c r="L4162" t="s">
        <v>12313</v>
      </c>
      <c r="M4162" t="s">
        <v>11718</v>
      </c>
      <c r="N4162" t="s">
        <v>11718</v>
      </c>
      <c r="O4162" t="s">
        <v>10701</v>
      </c>
      <c r="P4162" t="s">
        <v>10668</v>
      </c>
      <c r="Q4162" t="s">
        <v>10678</v>
      </c>
      <c r="R4162" t="s">
        <v>11168</v>
      </c>
      <c r="S4162" t="s">
        <v>10685</v>
      </c>
      <c r="T4162">
        <v>0.4</v>
      </c>
      <c r="U4162" s="1">
        <v>40555</v>
      </c>
      <c r="V4162">
        <f t="shared" ref="V4162:V4225" si="65">YEAR(C4162)</f>
        <v>2011</v>
      </c>
    </row>
    <row r="4163" spans="1:22" x14ac:dyDescent="0.3">
      <c r="A4163">
        <v>6529</v>
      </c>
      <c r="B4163">
        <v>46468</v>
      </c>
      <c r="C4163" s="1">
        <v>40554</v>
      </c>
      <c r="D4163" t="s">
        <v>10719</v>
      </c>
      <c r="E4163">
        <v>41</v>
      </c>
      <c r="F4163">
        <v>1618.31</v>
      </c>
      <c r="G4163">
        <v>0.08</v>
      </c>
      <c r="H4163" t="s">
        <v>10697</v>
      </c>
      <c r="I4163">
        <v>504.71</v>
      </c>
      <c r="J4163">
        <v>39.479999999999997</v>
      </c>
      <c r="K4163">
        <v>1.99</v>
      </c>
      <c r="L4163" t="s">
        <v>12313</v>
      </c>
      <c r="M4163" t="s">
        <v>11718</v>
      </c>
      <c r="N4163" t="s">
        <v>11718</v>
      </c>
      <c r="O4163" t="s">
        <v>10701</v>
      </c>
      <c r="P4163" t="s">
        <v>10682</v>
      </c>
      <c r="Q4163" t="s">
        <v>10711</v>
      </c>
      <c r="R4163" t="s">
        <v>10801</v>
      </c>
      <c r="V4163">
        <f t="shared" si="65"/>
        <v>2011</v>
      </c>
    </row>
    <row r="4164" spans="1:22" x14ac:dyDescent="0.3">
      <c r="A4164">
        <v>6530</v>
      </c>
      <c r="B4164">
        <v>46468</v>
      </c>
      <c r="C4164" s="1">
        <v>40554</v>
      </c>
      <c r="D4164" t="s">
        <v>10719</v>
      </c>
      <c r="E4164">
        <v>1</v>
      </c>
      <c r="F4164">
        <v>11.87</v>
      </c>
      <c r="G4164">
        <v>0.04</v>
      </c>
      <c r="H4164" t="s">
        <v>10664</v>
      </c>
      <c r="I4164">
        <v>-8.89</v>
      </c>
      <c r="J4164">
        <v>6.48</v>
      </c>
      <c r="K4164">
        <v>5.4</v>
      </c>
      <c r="L4164" t="s">
        <v>12313</v>
      </c>
      <c r="M4164" t="s">
        <v>11718</v>
      </c>
      <c r="N4164" t="s">
        <v>11718</v>
      </c>
      <c r="O4164" t="s">
        <v>10701</v>
      </c>
      <c r="P4164" t="s">
        <v>10668</v>
      </c>
      <c r="Q4164" t="s">
        <v>10702</v>
      </c>
      <c r="R4164" t="s">
        <v>12301</v>
      </c>
      <c r="S4164" t="s">
        <v>10685</v>
      </c>
      <c r="T4164">
        <v>0.37</v>
      </c>
      <c r="U4164" s="1">
        <v>40556</v>
      </c>
      <c r="V4164">
        <f t="shared" si="65"/>
        <v>2011</v>
      </c>
    </row>
    <row r="4165" spans="1:22" x14ac:dyDescent="0.3">
      <c r="A4165">
        <v>6533</v>
      </c>
      <c r="B4165">
        <v>46497</v>
      </c>
      <c r="C4165" s="1">
        <v>41079</v>
      </c>
      <c r="D4165" t="s">
        <v>10671</v>
      </c>
      <c r="E4165">
        <v>30</v>
      </c>
      <c r="F4165">
        <v>630.54</v>
      </c>
      <c r="G4165">
        <v>0.03</v>
      </c>
      <c r="H4165" t="s">
        <v>10664</v>
      </c>
      <c r="I4165">
        <v>-30.07</v>
      </c>
      <c r="J4165">
        <v>20.149999999999999</v>
      </c>
      <c r="K4165">
        <v>8.99</v>
      </c>
      <c r="L4165" t="s">
        <v>12299</v>
      </c>
      <c r="M4165" t="s">
        <v>11718</v>
      </c>
      <c r="N4165" t="s">
        <v>11718</v>
      </c>
      <c r="O4165" t="s">
        <v>10681</v>
      </c>
      <c r="P4165" t="s">
        <v>10668</v>
      </c>
      <c r="Q4165" t="s">
        <v>10736</v>
      </c>
      <c r="R4165" t="s">
        <v>11252</v>
      </c>
      <c r="S4165" t="s">
        <v>10693</v>
      </c>
      <c r="T4165">
        <v>0.57999999999999996</v>
      </c>
      <c r="U4165" s="1">
        <v>41080</v>
      </c>
      <c r="V4165">
        <f t="shared" si="65"/>
        <v>2012</v>
      </c>
    </row>
    <row r="4166" spans="1:22" x14ac:dyDescent="0.3">
      <c r="A4166">
        <v>6651</v>
      </c>
      <c r="B4166">
        <v>47303</v>
      </c>
      <c r="C4166" s="1">
        <v>40882</v>
      </c>
      <c r="D4166" t="s">
        <v>10704</v>
      </c>
      <c r="E4166">
        <v>47</v>
      </c>
      <c r="F4166">
        <v>1413.82</v>
      </c>
      <c r="G4166">
        <v>0.1</v>
      </c>
      <c r="H4166" t="s">
        <v>10664</v>
      </c>
      <c r="I4166">
        <v>226.53</v>
      </c>
      <c r="J4166">
        <v>30.98</v>
      </c>
      <c r="K4166">
        <v>11.63</v>
      </c>
      <c r="L4166" t="s">
        <v>12304</v>
      </c>
      <c r="M4166" t="s">
        <v>11718</v>
      </c>
      <c r="N4166" t="s">
        <v>11718</v>
      </c>
      <c r="O4166" t="s">
        <v>10681</v>
      </c>
      <c r="P4166" t="s">
        <v>10668</v>
      </c>
      <c r="Q4166" t="s">
        <v>10678</v>
      </c>
      <c r="R4166" t="s">
        <v>10867</v>
      </c>
      <c r="S4166" t="s">
        <v>10685</v>
      </c>
      <c r="T4166">
        <v>0.37</v>
      </c>
      <c r="U4166" s="1">
        <v>40883</v>
      </c>
      <c r="V4166">
        <f t="shared" si="65"/>
        <v>2011</v>
      </c>
    </row>
    <row r="4167" spans="1:22" x14ac:dyDescent="0.3">
      <c r="A4167">
        <v>6652</v>
      </c>
      <c r="B4167">
        <v>47303</v>
      </c>
      <c r="C4167" s="1">
        <v>40882</v>
      </c>
      <c r="D4167" t="s">
        <v>10704</v>
      </c>
      <c r="E4167">
        <v>7</v>
      </c>
      <c r="F4167">
        <v>56.9</v>
      </c>
      <c r="G4167">
        <v>0.03</v>
      </c>
      <c r="H4167" t="s">
        <v>10664</v>
      </c>
      <c r="I4167">
        <v>12.64</v>
      </c>
      <c r="J4167">
        <v>7.64</v>
      </c>
      <c r="K4167">
        <v>1.39</v>
      </c>
      <c r="L4167" t="s">
        <v>12304</v>
      </c>
      <c r="M4167" t="s">
        <v>11718</v>
      </c>
      <c r="N4167" t="s">
        <v>11718</v>
      </c>
      <c r="O4167" t="s">
        <v>10681</v>
      </c>
      <c r="P4167" t="s">
        <v>10668</v>
      </c>
      <c r="Q4167" t="s">
        <v>10717</v>
      </c>
      <c r="R4167" t="s">
        <v>10935</v>
      </c>
      <c r="S4167" t="s">
        <v>10685</v>
      </c>
      <c r="T4167">
        <v>0.36</v>
      </c>
      <c r="U4167" s="1">
        <v>40883</v>
      </c>
      <c r="V4167">
        <f t="shared" si="65"/>
        <v>2011</v>
      </c>
    </row>
    <row r="4168" spans="1:22" x14ac:dyDescent="0.3">
      <c r="A4168">
        <v>6653</v>
      </c>
      <c r="B4168">
        <v>47303</v>
      </c>
      <c r="C4168" s="1">
        <v>40882</v>
      </c>
      <c r="D4168" t="s">
        <v>10704</v>
      </c>
      <c r="E4168">
        <v>45</v>
      </c>
      <c r="F4168">
        <v>308.92</v>
      </c>
      <c r="G4168">
        <v>0.04</v>
      </c>
      <c r="H4168" t="s">
        <v>10697</v>
      </c>
      <c r="I4168">
        <v>-143.58000000000001</v>
      </c>
      <c r="J4168">
        <v>6.48</v>
      </c>
      <c r="K4168">
        <v>7.37</v>
      </c>
      <c r="L4168" t="s">
        <v>12304</v>
      </c>
      <c r="M4168" t="s">
        <v>11718</v>
      </c>
      <c r="N4168" t="s">
        <v>11718</v>
      </c>
      <c r="O4168" t="s">
        <v>10681</v>
      </c>
      <c r="P4168" t="s">
        <v>10668</v>
      </c>
      <c r="Q4168" t="s">
        <v>10702</v>
      </c>
      <c r="R4168" t="s">
        <v>11464</v>
      </c>
      <c r="S4168" t="s">
        <v>10685</v>
      </c>
      <c r="T4168">
        <v>0.37</v>
      </c>
      <c r="U4168" s="1">
        <v>40884</v>
      </c>
      <c r="V4168">
        <f t="shared" si="65"/>
        <v>2011</v>
      </c>
    </row>
    <row r="4169" spans="1:22" x14ac:dyDescent="0.3">
      <c r="A4169">
        <v>6672</v>
      </c>
      <c r="B4169">
        <v>47492</v>
      </c>
      <c r="C4169" s="1">
        <v>40747</v>
      </c>
      <c r="D4169" t="s">
        <v>10671</v>
      </c>
      <c r="E4169">
        <v>22</v>
      </c>
      <c r="F4169">
        <v>649.71</v>
      </c>
      <c r="G4169">
        <v>7.0000000000000007E-2</v>
      </c>
      <c r="H4169" t="s">
        <v>10664</v>
      </c>
      <c r="I4169">
        <v>-157.51</v>
      </c>
      <c r="J4169">
        <v>30.42</v>
      </c>
      <c r="K4169">
        <v>8.65</v>
      </c>
      <c r="L4169" t="s">
        <v>12305</v>
      </c>
      <c r="M4169" t="s">
        <v>11718</v>
      </c>
      <c r="N4169" t="s">
        <v>11718</v>
      </c>
      <c r="O4169" t="s">
        <v>10681</v>
      </c>
      <c r="P4169" t="s">
        <v>10682</v>
      </c>
      <c r="Q4169" t="s">
        <v>10711</v>
      </c>
      <c r="R4169" t="s">
        <v>11010</v>
      </c>
      <c r="V4169">
        <f t="shared" si="65"/>
        <v>2011</v>
      </c>
    </row>
    <row r="4170" spans="1:22" x14ac:dyDescent="0.3">
      <c r="A4170">
        <v>6695</v>
      </c>
      <c r="B4170">
        <v>47682</v>
      </c>
      <c r="C4170" s="1">
        <v>41229</v>
      </c>
      <c r="D4170" t="s">
        <v>10686</v>
      </c>
      <c r="E4170">
        <v>38</v>
      </c>
      <c r="F4170">
        <v>3191.24</v>
      </c>
      <c r="G4170">
        <v>0</v>
      </c>
      <c r="H4170" t="s">
        <v>10664</v>
      </c>
      <c r="I4170">
        <v>1620.23</v>
      </c>
      <c r="J4170">
        <v>83.98</v>
      </c>
      <c r="K4170">
        <v>5.01</v>
      </c>
      <c r="L4170" t="s">
        <v>12302</v>
      </c>
      <c r="M4170" t="s">
        <v>11718</v>
      </c>
      <c r="N4170" t="s">
        <v>11718</v>
      </c>
      <c r="O4170" t="s">
        <v>10667</v>
      </c>
      <c r="P4170" t="s">
        <v>10668</v>
      </c>
      <c r="Q4170" t="s">
        <v>10717</v>
      </c>
      <c r="R4170" t="s">
        <v>11557</v>
      </c>
      <c r="S4170" t="s">
        <v>10685</v>
      </c>
      <c r="T4170">
        <v>0.38</v>
      </c>
      <c r="U4170" s="1">
        <v>41230</v>
      </c>
      <c r="V4170">
        <f t="shared" si="65"/>
        <v>2012</v>
      </c>
    </row>
    <row r="4171" spans="1:22" x14ac:dyDescent="0.3">
      <c r="A4171">
        <v>6807</v>
      </c>
      <c r="B4171">
        <v>48483</v>
      </c>
      <c r="C4171" s="1">
        <v>40157</v>
      </c>
      <c r="D4171" t="s">
        <v>10719</v>
      </c>
      <c r="E4171">
        <v>18</v>
      </c>
      <c r="F4171">
        <v>47.55</v>
      </c>
      <c r="G4171">
        <v>0</v>
      </c>
      <c r="H4171" t="s">
        <v>10697</v>
      </c>
      <c r="I4171">
        <v>10.01</v>
      </c>
      <c r="J4171">
        <v>2.21</v>
      </c>
      <c r="K4171">
        <v>1</v>
      </c>
      <c r="L4171" t="s">
        <v>12302</v>
      </c>
      <c r="M4171" t="s">
        <v>11718</v>
      </c>
      <c r="N4171" t="s">
        <v>11718</v>
      </c>
      <c r="O4171" t="s">
        <v>10667</v>
      </c>
      <c r="P4171" t="s">
        <v>10668</v>
      </c>
      <c r="Q4171" t="s">
        <v>10736</v>
      </c>
      <c r="R4171" t="s">
        <v>12306</v>
      </c>
      <c r="V4171">
        <f t="shared" si="65"/>
        <v>2009</v>
      </c>
    </row>
    <row r="4172" spans="1:22" x14ac:dyDescent="0.3">
      <c r="A4172">
        <v>6871</v>
      </c>
      <c r="B4172">
        <v>48961</v>
      </c>
      <c r="C4172" s="1">
        <v>40015</v>
      </c>
      <c r="D4172" t="s">
        <v>10686</v>
      </c>
      <c r="E4172">
        <v>24</v>
      </c>
      <c r="F4172">
        <v>520.67999999999995</v>
      </c>
      <c r="G4172">
        <v>0.09</v>
      </c>
      <c r="H4172" t="s">
        <v>10664</v>
      </c>
      <c r="I4172">
        <v>-143.66</v>
      </c>
      <c r="J4172">
        <v>22.84</v>
      </c>
      <c r="K4172">
        <v>16.87</v>
      </c>
      <c r="L4172" t="s">
        <v>12294</v>
      </c>
      <c r="M4172" t="s">
        <v>11718</v>
      </c>
      <c r="N4172" t="s">
        <v>11718</v>
      </c>
      <c r="O4172" t="s">
        <v>10667</v>
      </c>
      <c r="P4172" t="s">
        <v>10668</v>
      </c>
      <c r="Q4172" t="s">
        <v>10702</v>
      </c>
      <c r="R4172" t="s">
        <v>10896</v>
      </c>
      <c r="S4172" t="s">
        <v>10685</v>
      </c>
      <c r="T4172">
        <v>0.39</v>
      </c>
      <c r="U4172" s="1">
        <v>40017</v>
      </c>
      <c r="V4172">
        <f t="shared" si="65"/>
        <v>2009</v>
      </c>
    </row>
    <row r="4173" spans="1:22" x14ac:dyDescent="0.3">
      <c r="A4173">
        <v>6872</v>
      </c>
      <c r="B4173">
        <v>48961</v>
      </c>
      <c r="C4173" s="1">
        <v>40015</v>
      </c>
      <c r="D4173" t="s">
        <v>10686</v>
      </c>
      <c r="E4173">
        <v>25</v>
      </c>
      <c r="F4173">
        <v>358.78</v>
      </c>
      <c r="G4173">
        <v>0.1</v>
      </c>
      <c r="H4173" t="s">
        <v>10697</v>
      </c>
      <c r="I4173">
        <v>-76.900000000000006</v>
      </c>
      <c r="J4173">
        <v>14.98</v>
      </c>
      <c r="K4173">
        <v>7.69</v>
      </c>
      <c r="L4173" t="s">
        <v>12294</v>
      </c>
      <c r="M4173" t="s">
        <v>11718</v>
      </c>
      <c r="N4173" t="s">
        <v>11718</v>
      </c>
      <c r="O4173" t="s">
        <v>10667</v>
      </c>
      <c r="P4173" t="s">
        <v>10668</v>
      </c>
      <c r="Q4173" t="s">
        <v>10669</v>
      </c>
      <c r="R4173" t="s">
        <v>11827</v>
      </c>
      <c r="S4173" t="s">
        <v>10685</v>
      </c>
      <c r="T4173">
        <v>0.56999999999999995</v>
      </c>
      <c r="U4173" s="1">
        <v>40017</v>
      </c>
      <c r="V4173">
        <f t="shared" si="65"/>
        <v>2009</v>
      </c>
    </row>
    <row r="4174" spans="1:22" x14ac:dyDescent="0.3">
      <c r="A4174">
        <v>6921</v>
      </c>
      <c r="B4174">
        <v>49350</v>
      </c>
      <c r="C4174" s="1">
        <v>41143</v>
      </c>
      <c r="D4174" t="s">
        <v>10671</v>
      </c>
      <c r="E4174">
        <v>50</v>
      </c>
      <c r="F4174">
        <v>375.11</v>
      </c>
      <c r="G4174">
        <v>0.01</v>
      </c>
      <c r="H4174" t="s">
        <v>10664</v>
      </c>
      <c r="I4174">
        <v>-331.63</v>
      </c>
      <c r="J4174">
        <v>7.28</v>
      </c>
      <c r="K4174">
        <v>11.15</v>
      </c>
      <c r="L4174" t="s">
        <v>12320</v>
      </c>
      <c r="M4174" t="s">
        <v>11718</v>
      </c>
      <c r="N4174" t="s">
        <v>11718</v>
      </c>
      <c r="O4174" t="s">
        <v>10667</v>
      </c>
      <c r="P4174" t="s">
        <v>10668</v>
      </c>
      <c r="Q4174" t="s">
        <v>10702</v>
      </c>
      <c r="R4174" t="s">
        <v>11284</v>
      </c>
      <c r="V4174">
        <f t="shared" si="65"/>
        <v>2012</v>
      </c>
    </row>
    <row r="4175" spans="1:22" x14ac:dyDescent="0.3">
      <c r="A4175">
        <v>6936</v>
      </c>
      <c r="B4175">
        <v>49505</v>
      </c>
      <c r="C4175" s="1">
        <v>39834</v>
      </c>
      <c r="D4175" t="s">
        <v>10719</v>
      </c>
      <c r="E4175">
        <v>12</v>
      </c>
      <c r="F4175">
        <v>97.74</v>
      </c>
      <c r="G4175">
        <v>0.04</v>
      </c>
      <c r="H4175" t="s">
        <v>10664</v>
      </c>
      <c r="I4175">
        <v>-8.5</v>
      </c>
      <c r="J4175">
        <v>7.84</v>
      </c>
      <c r="K4175">
        <v>4.71</v>
      </c>
      <c r="L4175" t="s">
        <v>12293</v>
      </c>
      <c r="M4175" t="s">
        <v>11718</v>
      </c>
      <c r="N4175" t="s">
        <v>11718</v>
      </c>
      <c r="O4175" t="s">
        <v>10701</v>
      </c>
      <c r="P4175" t="s">
        <v>10668</v>
      </c>
      <c r="Q4175" t="s">
        <v>10678</v>
      </c>
      <c r="R4175" t="s">
        <v>10762</v>
      </c>
      <c r="S4175" t="s">
        <v>10685</v>
      </c>
      <c r="T4175">
        <v>0.35</v>
      </c>
      <c r="U4175" s="1">
        <v>39836</v>
      </c>
      <c r="V4175">
        <f t="shared" si="65"/>
        <v>2009</v>
      </c>
    </row>
    <row r="4176" spans="1:22" x14ac:dyDescent="0.3">
      <c r="A4176">
        <v>6937</v>
      </c>
      <c r="B4176">
        <v>49505</v>
      </c>
      <c r="C4176" s="1">
        <v>39834</v>
      </c>
      <c r="D4176" t="s">
        <v>10719</v>
      </c>
      <c r="E4176">
        <v>34</v>
      </c>
      <c r="F4176">
        <v>335.59</v>
      </c>
      <c r="G4176">
        <v>0.04</v>
      </c>
      <c r="H4176" t="s">
        <v>10697</v>
      </c>
      <c r="I4176">
        <v>85.83</v>
      </c>
      <c r="J4176">
        <v>9.7799999999999994</v>
      </c>
      <c r="K4176">
        <v>1.99</v>
      </c>
      <c r="L4176" t="s">
        <v>12293</v>
      </c>
      <c r="M4176" t="s">
        <v>11718</v>
      </c>
      <c r="N4176" t="s">
        <v>11718</v>
      </c>
      <c r="O4176" t="s">
        <v>10701</v>
      </c>
      <c r="P4176" t="s">
        <v>10682</v>
      </c>
      <c r="Q4176" t="s">
        <v>10711</v>
      </c>
      <c r="R4176" t="s">
        <v>10883</v>
      </c>
      <c r="V4176">
        <f t="shared" si="65"/>
        <v>2009</v>
      </c>
    </row>
    <row r="4177" spans="1:22" x14ac:dyDescent="0.3">
      <c r="A4177">
        <v>6966</v>
      </c>
      <c r="B4177">
        <v>49797</v>
      </c>
      <c r="C4177" s="1">
        <v>40610</v>
      </c>
      <c r="D4177" t="s">
        <v>10686</v>
      </c>
      <c r="E4177">
        <v>27</v>
      </c>
      <c r="F4177">
        <v>341.1</v>
      </c>
      <c r="G4177">
        <v>0</v>
      </c>
      <c r="H4177" t="s">
        <v>10664</v>
      </c>
      <c r="I4177">
        <v>-4.75</v>
      </c>
      <c r="J4177">
        <v>11.97</v>
      </c>
      <c r="K4177">
        <v>4.9800000000000004</v>
      </c>
      <c r="L4177" t="s">
        <v>11990</v>
      </c>
      <c r="M4177" t="s">
        <v>11718</v>
      </c>
      <c r="N4177" t="s">
        <v>11718</v>
      </c>
      <c r="O4177" t="s">
        <v>10667</v>
      </c>
      <c r="P4177" t="s">
        <v>10668</v>
      </c>
      <c r="Q4177" t="s">
        <v>10675</v>
      </c>
      <c r="R4177" t="s">
        <v>10912</v>
      </c>
      <c r="S4177" t="s">
        <v>10685</v>
      </c>
      <c r="T4177">
        <v>0.57999999999999996</v>
      </c>
      <c r="U4177" s="1">
        <v>40611</v>
      </c>
      <c r="V4177">
        <f t="shared" si="65"/>
        <v>2011</v>
      </c>
    </row>
    <row r="4178" spans="1:22" x14ac:dyDescent="0.3">
      <c r="A4178">
        <v>6967</v>
      </c>
      <c r="B4178">
        <v>49797</v>
      </c>
      <c r="C4178" s="1">
        <v>40610</v>
      </c>
      <c r="D4178" t="s">
        <v>10686</v>
      </c>
      <c r="E4178">
        <v>26</v>
      </c>
      <c r="F4178">
        <v>171.68</v>
      </c>
      <c r="G4178">
        <v>7.0000000000000007E-2</v>
      </c>
      <c r="H4178" t="s">
        <v>10697</v>
      </c>
      <c r="I4178">
        <v>-116.56</v>
      </c>
      <c r="J4178">
        <v>6.48</v>
      </c>
      <c r="K4178">
        <v>8.19</v>
      </c>
      <c r="L4178" t="s">
        <v>11990</v>
      </c>
      <c r="M4178" t="s">
        <v>11718</v>
      </c>
      <c r="N4178" t="s">
        <v>11718</v>
      </c>
      <c r="O4178" t="s">
        <v>10667</v>
      </c>
      <c r="P4178" t="s">
        <v>10668</v>
      </c>
      <c r="Q4178" t="s">
        <v>10702</v>
      </c>
      <c r="R4178" t="s">
        <v>10816</v>
      </c>
      <c r="S4178" t="s">
        <v>10685</v>
      </c>
      <c r="T4178">
        <v>0.37</v>
      </c>
      <c r="U4178" s="1">
        <v>40611</v>
      </c>
      <c r="V4178">
        <f t="shared" si="65"/>
        <v>2011</v>
      </c>
    </row>
    <row r="4179" spans="1:22" x14ac:dyDescent="0.3">
      <c r="A4179">
        <v>7007</v>
      </c>
      <c r="B4179">
        <v>50017</v>
      </c>
      <c r="C4179" s="1">
        <v>41233</v>
      </c>
      <c r="D4179" t="s">
        <v>10663</v>
      </c>
      <c r="E4179">
        <v>43</v>
      </c>
      <c r="F4179">
        <v>1502.47</v>
      </c>
      <c r="G4179">
        <v>7.0000000000000007E-2</v>
      </c>
      <c r="H4179" t="s">
        <v>10664</v>
      </c>
      <c r="I4179">
        <v>214.05</v>
      </c>
      <c r="J4179">
        <v>34.58</v>
      </c>
      <c r="K4179">
        <v>8.99</v>
      </c>
      <c r="L4179" t="s">
        <v>12313</v>
      </c>
      <c r="M4179" t="s">
        <v>11718</v>
      </c>
      <c r="N4179" t="s">
        <v>11718</v>
      </c>
      <c r="O4179" t="s">
        <v>10701</v>
      </c>
      <c r="P4179" t="s">
        <v>10668</v>
      </c>
      <c r="Q4179" t="s">
        <v>10736</v>
      </c>
      <c r="R4179" t="s">
        <v>11327</v>
      </c>
      <c r="S4179" t="s">
        <v>10693</v>
      </c>
      <c r="T4179">
        <v>0.56000000000000005</v>
      </c>
      <c r="U4179" s="1">
        <v>41235</v>
      </c>
      <c r="V4179">
        <f t="shared" si="65"/>
        <v>2012</v>
      </c>
    </row>
    <row r="4180" spans="1:22" x14ac:dyDescent="0.3">
      <c r="A4180">
        <v>7008</v>
      </c>
      <c r="B4180">
        <v>50017</v>
      </c>
      <c r="C4180" s="1">
        <v>41233</v>
      </c>
      <c r="D4180" t="s">
        <v>10663</v>
      </c>
      <c r="E4180">
        <v>24</v>
      </c>
      <c r="F4180">
        <v>2014.13</v>
      </c>
      <c r="G4180">
        <v>0.1</v>
      </c>
      <c r="H4180" t="s">
        <v>10664</v>
      </c>
      <c r="I4180">
        <v>-794.94</v>
      </c>
      <c r="J4180">
        <v>89.83</v>
      </c>
      <c r="K4180">
        <v>35</v>
      </c>
      <c r="L4180" t="s">
        <v>12313</v>
      </c>
      <c r="M4180" t="s">
        <v>11718</v>
      </c>
      <c r="N4180" t="s">
        <v>11718</v>
      </c>
      <c r="O4180" t="s">
        <v>10701</v>
      </c>
      <c r="P4180" t="s">
        <v>10668</v>
      </c>
      <c r="Q4180" t="s">
        <v>10669</v>
      </c>
      <c r="R4180" t="s">
        <v>12340</v>
      </c>
      <c r="S4180" t="s">
        <v>10769</v>
      </c>
      <c r="T4180">
        <v>0.83</v>
      </c>
      <c r="U4180" s="1">
        <v>41233</v>
      </c>
      <c r="V4180">
        <f t="shared" si="65"/>
        <v>2012</v>
      </c>
    </row>
    <row r="4181" spans="1:22" x14ac:dyDescent="0.3">
      <c r="A4181">
        <v>7013</v>
      </c>
      <c r="B4181">
        <v>50051</v>
      </c>
      <c r="C4181" s="1">
        <v>40090</v>
      </c>
      <c r="D4181" t="s">
        <v>10704</v>
      </c>
      <c r="E4181">
        <v>15</v>
      </c>
      <c r="F4181">
        <v>308.64</v>
      </c>
      <c r="G4181">
        <v>0.03</v>
      </c>
      <c r="H4181" t="s">
        <v>10697</v>
      </c>
      <c r="I4181">
        <v>91.08</v>
      </c>
      <c r="J4181">
        <v>19.04</v>
      </c>
      <c r="K4181">
        <v>6.38</v>
      </c>
      <c r="L4181" t="s">
        <v>11816</v>
      </c>
      <c r="M4181" t="s">
        <v>11718</v>
      </c>
      <c r="N4181" t="s">
        <v>11718</v>
      </c>
      <c r="O4181" t="s">
        <v>10681</v>
      </c>
      <c r="P4181" t="s">
        <v>10690</v>
      </c>
      <c r="Q4181" t="s">
        <v>10691</v>
      </c>
      <c r="R4181" t="s">
        <v>10779</v>
      </c>
      <c r="V4181">
        <f t="shared" si="65"/>
        <v>2009</v>
      </c>
    </row>
    <row r="4182" spans="1:22" x14ac:dyDescent="0.3">
      <c r="A4182">
        <v>7019</v>
      </c>
      <c r="B4182">
        <v>50083</v>
      </c>
      <c r="C4182" s="1">
        <v>40641</v>
      </c>
      <c r="D4182" t="s">
        <v>10686</v>
      </c>
      <c r="E4182">
        <v>33</v>
      </c>
      <c r="F4182">
        <v>13671.94</v>
      </c>
      <c r="G4182">
        <v>0.01</v>
      </c>
      <c r="H4182" t="s">
        <v>10672</v>
      </c>
      <c r="I4182">
        <v>5711.96</v>
      </c>
      <c r="J4182">
        <v>400.97</v>
      </c>
      <c r="K4182">
        <v>48.26</v>
      </c>
      <c r="L4182" t="s">
        <v>11611</v>
      </c>
      <c r="M4182" t="s">
        <v>11718</v>
      </c>
      <c r="N4182" t="s">
        <v>11718</v>
      </c>
      <c r="O4182" t="s">
        <v>10667</v>
      </c>
      <c r="P4182" t="s">
        <v>10682</v>
      </c>
      <c r="Q4182" t="s">
        <v>10849</v>
      </c>
      <c r="R4182" t="s">
        <v>11568</v>
      </c>
      <c r="S4182" t="s">
        <v>10723</v>
      </c>
      <c r="T4182">
        <v>0.36</v>
      </c>
      <c r="U4182" s="1">
        <v>40643</v>
      </c>
      <c r="V4182">
        <f t="shared" si="65"/>
        <v>2011</v>
      </c>
    </row>
    <row r="4183" spans="1:22" x14ac:dyDescent="0.3">
      <c r="A4183">
        <v>7047</v>
      </c>
      <c r="B4183">
        <v>50307</v>
      </c>
      <c r="C4183" s="1">
        <v>40466</v>
      </c>
      <c r="D4183" t="s">
        <v>10663</v>
      </c>
      <c r="E4183">
        <v>31</v>
      </c>
      <c r="F4183">
        <v>536.83000000000004</v>
      </c>
      <c r="G4183">
        <v>0.06</v>
      </c>
      <c r="H4183" t="s">
        <v>10664</v>
      </c>
      <c r="I4183">
        <v>161.37</v>
      </c>
      <c r="J4183">
        <v>17.48</v>
      </c>
      <c r="K4183">
        <v>1.99</v>
      </c>
      <c r="L4183" t="s">
        <v>12305</v>
      </c>
      <c r="M4183" t="s">
        <v>11718</v>
      </c>
      <c r="N4183" t="s">
        <v>11718</v>
      </c>
      <c r="O4183" t="s">
        <v>10681</v>
      </c>
      <c r="P4183" t="s">
        <v>10682</v>
      </c>
      <c r="Q4183" t="s">
        <v>10711</v>
      </c>
      <c r="R4183" t="s">
        <v>11664</v>
      </c>
      <c r="V4183">
        <f t="shared" si="65"/>
        <v>2010</v>
      </c>
    </row>
    <row r="4184" spans="1:22" x14ac:dyDescent="0.3">
      <c r="A4184">
        <v>7048</v>
      </c>
      <c r="B4184">
        <v>50307</v>
      </c>
      <c r="C4184" s="1">
        <v>40466</v>
      </c>
      <c r="D4184" t="s">
        <v>10663</v>
      </c>
      <c r="E4184">
        <v>32</v>
      </c>
      <c r="F4184">
        <v>1734.31</v>
      </c>
      <c r="G4184">
        <v>0.06</v>
      </c>
      <c r="H4184" t="s">
        <v>10697</v>
      </c>
      <c r="I4184">
        <v>647.25</v>
      </c>
      <c r="J4184">
        <v>54.96</v>
      </c>
      <c r="K4184">
        <v>10.75</v>
      </c>
      <c r="L4184" t="s">
        <v>12305</v>
      </c>
      <c r="M4184" t="s">
        <v>11718</v>
      </c>
      <c r="N4184" t="s">
        <v>11718</v>
      </c>
      <c r="O4184" t="s">
        <v>10681</v>
      </c>
      <c r="P4184" t="s">
        <v>10668</v>
      </c>
      <c r="Q4184" t="s">
        <v>10702</v>
      </c>
      <c r="R4184" t="s">
        <v>10988</v>
      </c>
      <c r="S4184" t="s">
        <v>10685</v>
      </c>
      <c r="T4184">
        <v>0.36</v>
      </c>
      <c r="U4184" s="1">
        <v>40468</v>
      </c>
      <c r="V4184">
        <f t="shared" si="65"/>
        <v>2010</v>
      </c>
    </row>
    <row r="4185" spans="1:22" x14ac:dyDescent="0.3">
      <c r="A4185">
        <v>7102</v>
      </c>
      <c r="B4185">
        <v>50663</v>
      </c>
      <c r="C4185" s="1">
        <v>40491</v>
      </c>
      <c r="D4185" t="s">
        <v>10719</v>
      </c>
      <c r="E4185">
        <v>26</v>
      </c>
      <c r="F4185">
        <v>1614.84</v>
      </c>
      <c r="G4185">
        <v>0.02</v>
      </c>
      <c r="H4185" t="s">
        <v>10697</v>
      </c>
      <c r="I4185">
        <v>-716.55</v>
      </c>
      <c r="J4185">
        <v>60.98</v>
      </c>
      <c r="K4185">
        <v>49</v>
      </c>
      <c r="L4185" t="s">
        <v>12292</v>
      </c>
      <c r="M4185" t="s">
        <v>11718</v>
      </c>
      <c r="N4185" t="s">
        <v>11718</v>
      </c>
      <c r="O4185" t="s">
        <v>10674</v>
      </c>
      <c r="P4185" t="s">
        <v>10668</v>
      </c>
      <c r="Q4185" t="s">
        <v>10675</v>
      </c>
      <c r="R4185" t="s">
        <v>11098</v>
      </c>
      <c r="S4185" t="s">
        <v>10769</v>
      </c>
      <c r="T4185">
        <v>0.59</v>
      </c>
      <c r="U4185" s="1">
        <v>40492</v>
      </c>
      <c r="V4185">
        <f t="shared" si="65"/>
        <v>2010</v>
      </c>
    </row>
    <row r="4186" spans="1:22" x14ac:dyDescent="0.3">
      <c r="A4186">
        <v>7137</v>
      </c>
      <c r="B4186">
        <v>50917</v>
      </c>
      <c r="C4186" s="1">
        <v>40015</v>
      </c>
      <c r="D4186" t="s">
        <v>10663</v>
      </c>
      <c r="E4186">
        <v>33</v>
      </c>
      <c r="F4186">
        <v>1422.31</v>
      </c>
      <c r="G4186">
        <v>0.02</v>
      </c>
      <c r="H4186" t="s">
        <v>10664</v>
      </c>
      <c r="I4186">
        <v>498.15</v>
      </c>
      <c r="J4186">
        <v>43.98</v>
      </c>
      <c r="K4186">
        <v>1.99</v>
      </c>
      <c r="L4186" t="s">
        <v>12297</v>
      </c>
      <c r="M4186" t="s">
        <v>11718</v>
      </c>
      <c r="N4186" t="s">
        <v>11718</v>
      </c>
      <c r="O4186" t="s">
        <v>10674</v>
      </c>
      <c r="P4186" t="s">
        <v>10682</v>
      </c>
      <c r="Q4186" t="s">
        <v>10711</v>
      </c>
      <c r="R4186" t="s">
        <v>10885</v>
      </c>
      <c r="V4186">
        <f t="shared" si="65"/>
        <v>2009</v>
      </c>
    </row>
    <row r="4187" spans="1:22" x14ac:dyDescent="0.3">
      <c r="A4187">
        <v>7145</v>
      </c>
      <c r="B4187">
        <v>50981</v>
      </c>
      <c r="C4187" s="1">
        <v>40029</v>
      </c>
      <c r="D4187" t="s">
        <v>10719</v>
      </c>
      <c r="E4187">
        <v>42</v>
      </c>
      <c r="F4187">
        <v>5678.5524999999998</v>
      </c>
      <c r="G4187">
        <v>0.01</v>
      </c>
      <c r="H4187" t="s">
        <v>10664</v>
      </c>
      <c r="I4187">
        <v>1550.88</v>
      </c>
      <c r="J4187">
        <v>155.99</v>
      </c>
      <c r="K4187">
        <v>8.99</v>
      </c>
      <c r="L4187" t="s">
        <v>11779</v>
      </c>
      <c r="M4187" t="s">
        <v>11718</v>
      </c>
      <c r="N4187" t="s">
        <v>11718</v>
      </c>
      <c r="O4187" t="s">
        <v>10681</v>
      </c>
      <c r="P4187" t="s">
        <v>10682</v>
      </c>
      <c r="Q4187" t="s">
        <v>10683</v>
      </c>
      <c r="R4187" t="s">
        <v>11324</v>
      </c>
      <c r="S4187" t="s">
        <v>10685</v>
      </c>
      <c r="T4187">
        <v>0.57999999999999996</v>
      </c>
      <c r="U4187" s="1">
        <v>40029</v>
      </c>
      <c r="V4187">
        <f t="shared" si="65"/>
        <v>2009</v>
      </c>
    </row>
    <row r="4188" spans="1:22" x14ac:dyDescent="0.3">
      <c r="A4188">
        <v>7165</v>
      </c>
      <c r="B4188">
        <v>51140</v>
      </c>
      <c r="C4188" s="1">
        <v>41166</v>
      </c>
      <c r="D4188" t="s">
        <v>10663</v>
      </c>
      <c r="E4188">
        <v>28</v>
      </c>
      <c r="F4188">
        <v>132.01</v>
      </c>
      <c r="G4188">
        <v>0.04</v>
      </c>
      <c r="H4188" t="s">
        <v>10664</v>
      </c>
      <c r="I4188">
        <v>-93.12</v>
      </c>
      <c r="J4188">
        <v>4.37</v>
      </c>
      <c r="K4188">
        <v>5.15</v>
      </c>
      <c r="L4188" t="s">
        <v>11779</v>
      </c>
      <c r="M4188" t="s">
        <v>11718</v>
      </c>
      <c r="N4188" t="s">
        <v>11718</v>
      </c>
      <c r="O4188" t="s">
        <v>10681</v>
      </c>
      <c r="P4188" t="s">
        <v>10668</v>
      </c>
      <c r="Q4188" t="s">
        <v>10675</v>
      </c>
      <c r="R4188" t="s">
        <v>11307</v>
      </c>
      <c r="V4188">
        <f t="shared" si="65"/>
        <v>2012</v>
      </c>
    </row>
    <row r="4189" spans="1:22" x14ac:dyDescent="0.3">
      <c r="A4189">
        <v>7166</v>
      </c>
      <c r="B4189">
        <v>51140</v>
      </c>
      <c r="C4189" s="1">
        <v>41166</v>
      </c>
      <c r="D4189" t="s">
        <v>10663</v>
      </c>
      <c r="E4189">
        <v>14</v>
      </c>
      <c r="F4189">
        <v>626.33000000000004</v>
      </c>
      <c r="G4189">
        <v>0.01</v>
      </c>
      <c r="H4189" t="s">
        <v>10664</v>
      </c>
      <c r="I4189">
        <v>24.56</v>
      </c>
      <c r="J4189">
        <v>45.19</v>
      </c>
      <c r="K4189">
        <v>1.99</v>
      </c>
      <c r="L4189" t="s">
        <v>11779</v>
      </c>
      <c r="M4189" t="s">
        <v>11718</v>
      </c>
      <c r="N4189" t="s">
        <v>11718</v>
      </c>
      <c r="O4189" t="s">
        <v>10681</v>
      </c>
      <c r="P4189" t="s">
        <v>10682</v>
      </c>
      <c r="Q4189" t="s">
        <v>10711</v>
      </c>
      <c r="R4189" t="s">
        <v>11015</v>
      </c>
      <c r="V4189">
        <f t="shared" si="65"/>
        <v>2012</v>
      </c>
    </row>
    <row r="4190" spans="1:22" x14ac:dyDescent="0.3">
      <c r="A4190">
        <v>7167</v>
      </c>
      <c r="B4190">
        <v>51140</v>
      </c>
      <c r="C4190" s="1">
        <v>41166</v>
      </c>
      <c r="D4190" t="s">
        <v>10663</v>
      </c>
      <c r="E4190">
        <v>3</v>
      </c>
      <c r="F4190">
        <v>394.34</v>
      </c>
      <c r="G4190">
        <v>0.1</v>
      </c>
      <c r="H4190" t="s">
        <v>10664</v>
      </c>
      <c r="I4190">
        <v>352.38</v>
      </c>
      <c r="J4190">
        <v>136.97999999999999</v>
      </c>
      <c r="K4190">
        <v>24.49</v>
      </c>
      <c r="L4190" t="s">
        <v>11779</v>
      </c>
      <c r="M4190" t="s">
        <v>11718</v>
      </c>
      <c r="N4190" t="s">
        <v>11718</v>
      </c>
      <c r="O4190" t="s">
        <v>10681</v>
      </c>
      <c r="P4190" t="s">
        <v>10690</v>
      </c>
      <c r="Q4190" t="s">
        <v>10691</v>
      </c>
      <c r="R4190" t="s">
        <v>11106</v>
      </c>
      <c r="V4190">
        <f t="shared" si="65"/>
        <v>2012</v>
      </c>
    </row>
    <row r="4191" spans="1:22" x14ac:dyDescent="0.3">
      <c r="A4191">
        <v>7177</v>
      </c>
      <c r="B4191">
        <v>51205</v>
      </c>
      <c r="C4191" s="1">
        <v>41253</v>
      </c>
      <c r="D4191" t="s">
        <v>10671</v>
      </c>
      <c r="E4191">
        <v>17</v>
      </c>
      <c r="F4191">
        <v>233.01</v>
      </c>
      <c r="G4191">
        <v>0.04</v>
      </c>
      <c r="H4191" t="s">
        <v>10697</v>
      </c>
      <c r="I4191">
        <v>88.88</v>
      </c>
      <c r="J4191">
        <v>12.97</v>
      </c>
      <c r="K4191">
        <v>1.49</v>
      </c>
      <c r="L4191" t="s">
        <v>11910</v>
      </c>
      <c r="M4191" t="s">
        <v>11718</v>
      </c>
      <c r="N4191" t="s">
        <v>11718</v>
      </c>
      <c r="O4191" t="s">
        <v>10701</v>
      </c>
      <c r="P4191" t="s">
        <v>10668</v>
      </c>
      <c r="Q4191" t="s">
        <v>10678</v>
      </c>
      <c r="R4191" t="s">
        <v>11855</v>
      </c>
      <c r="V4191">
        <f t="shared" si="65"/>
        <v>2012</v>
      </c>
    </row>
    <row r="4192" spans="1:22" x14ac:dyDescent="0.3">
      <c r="A4192">
        <v>7178</v>
      </c>
      <c r="B4192">
        <v>51205</v>
      </c>
      <c r="C4192" s="1">
        <v>41253</v>
      </c>
      <c r="D4192" t="s">
        <v>10671</v>
      </c>
      <c r="E4192">
        <v>5</v>
      </c>
      <c r="F4192">
        <v>225.72</v>
      </c>
      <c r="G4192">
        <v>0</v>
      </c>
      <c r="H4192" t="s">
        <v>10664</v>
      </c>
      <c r="I4192">
        <v>16.649999999999999</v>
      </c>
      <c r="J4192">
        <v>39.979999999999997</v>
      </c>
      <c r="K4192">
        <v>9.83</v>
      </c>
      <c r="L4192" t="s">
        <v>11910</v>
      </c>
      <c r="M4192" t="s">
        <v>11718</v>
      </c>
      <c r="N4192" t="s">
        <v>11718</v>
      </c>
      <c r="O4192" t="s">
        <v>10701</v>
      </c>
      <c r="P4192" t="s">
        <v>10668</v>
      </c>
      <c r="Q4192" t="s">
        <v>10717</v>
      </c>
      <c r="R4192" t="s">
        <v>11722</v>
      </c>
      <c r="V4192">
        <f t="shared" si="65"/>
        <v>2012</v>
      </c>
    </row>
    <row r="4193" spans="1:22" x14ac:dyDescent="0.3">
      <c r="A4193">
        <v>7180</v>
      </c>
      <c r="B4193">
        <v>51237</v>
      </c>
      <c r="C4193" s="1">
        <v>40978</v>
      </c>
      <c r="D4193" t="s">
        <v>10704</v>
      </c>
      <c r="E4193">
        <v>26</v>
      </c>
      <c r="F4193">
        <v>4769.0694999999996</v>
      </c>
      <c r="G4193">
        <v>0.03</v>
      </c>
      <c r="H4193" t="s">
        <v>10664</v>
      </c>
      <c r="I4193">
        <v>1138.58</v>
      </c>
      <c r="J4193">
        <v>205.99</v>
      </c>
      <c r="K4193">
        <v>5.99</v>
      </c>
      <c r="L4193" t="s">
        <v>12294</v>
      </c>
      <c r="M4193" t="s">
        <v>11718</v>
      </c>
      <c r="N4193" t="s">
        <v>11718</v>
      </c>
      <c r="O4193" t="s">
        <v>10667</v>
      </c>
      <c r="P4193" t="s">
        <v>10682</v>
      </c>
      <c r="Q4193" t="s">
        <v>10683</v>
      </c>
      <c r="R4193">
        <v>3285</v>
      </c>
      <c r="S4193" t="s">
        <v>10685</v>
      </c>
      <c r="T4193">
        <v>0.59</v>
      </c>
      <c r="U4193" s="1">
        <v>40980</v>
      </c>
      <c r="V4193">
        <f t="shared" si="65"/>
        <v>2012</v>
      </c>
    </row>
    <row r="4194" spans="1:22" x14ac:dyDescent="0.3">
      <c r="A4194">
        <v>7236</v>
      </c>
      <c r="B4194">
        <v>51619</v>
      </c>
      <c r="C4194" s="1">
        <v>40058</v>
      </c>
      <c r="D4194" t="s">
        <v>10686</v>
      </c>
      <c r="E4194">
        <v>46</v>
      </c>
      <c r="F4194">
        <v>100.6</v>
      </c>
      <c r="G4194">
        <v>0.03</v>
      </c>
      <c r="H4194" t="s">
        <v>10664</v>
      </c>
      <c r="I4194">
        <v>11.55</v>
      </c>
      <c r="J4194">
        <v>2.21</v>
      </c>
      <c r="K4194">
        <v>1</v>
      </c>
      <c r="L4194" t="s">
        <v>12327</v>
      </c>
      <c r="M4194" t="s">
        <v>11718</v>
      </c>
      <c r="N4194" t="s">
        <v>11718</v>
      </c>
      <c r="O4194" t="s">
        <v>10674</v>
      </c>
      <c r="P4194" t="s">
        <v>10668</v>
      </c>
      <c r="Q4194" t="s">
        <v>10736</v>
      </c>
      <c r="R4194" t="s">
        <v>12306</v>
      </c>
      <c r="V4194">
        <f t="shared" si="65"/>
        <v>2009</v>
      </c>
    </row>
    <row r="4195" spans="1:22" x14ac:dyDescent="0.3">
      <c r="A4195">
        <v>7237</v>
      </c>
      <c r="B4195">
        <v>51619</v>
      </c>
      <c r="C4195" s="1">
        <v>40058</v>
      </c>
      <c r="D4195" t="s">
        <v>10686</v>
      </c>
      <c r="E4195">
        <v>6</v>
      </c>
      <c r="F4195">
        <v>958.06</v>
      </c>
      <c r="G4195">
        <v>0.09</v>
      </c>
      <c r="H4195" t="s">
        <v>10664</v>
      </c>
      <c r="I4195">
        <v>-77.09</v>
      </c>
      <c r="J4195">
        <v>165.2</v>
      </c>
      <c r="K4195">
        <v>19.989999999999998</v>
      </c>
      <c r="L4195" t="s">
        <v>12327</v>
      </c>
      <c r="M4195" t="s">
        <v>11718</v>
      </c>
      <c r="N4195" t="s">
        <v>11718</v>
      </c>
      <c r="O4195" t="s">
        <v>10674</v>
      </c>
      <c r="P4195" t="s">
        <v>10668</v>
      </c>
      <c r="Q4195" t="s">
        <v>10669</v>
      </c>
      <c r="R4195" t="s">
        <v>12341</v>
      </c>
      <c r="S4195" t="s">
        <v>10685</v>
      </c>
      <c r="T4195">
        <v>0.59</v>
      </c>
      <c r="U4195" s="1">
        <v>40059</v>
      </c>
      <c r="V4195">
        <f t="shared" si="65"/>
        <v>2009</v>
      </c>
    </row>
    <row r="4196" spans="1:22" x14ac:dyDescent="0.3">
      <c r="A4196">
        <v>7238</v>
      </c>
      <c r="B4196">
        <v>51619</v>
      </c>
      <c r="C4196" s="1">
        <v>40058</v>
      </c>
      <c r="D4196" t="s">
        <v>10686</v>
      </c>
      <c r="E4196">
        <v>2</v>
      </c>
      <c r="F4196">
        <v>14.75</v>
      </c>
      <c r="G4196">
        <v>7.0000000000000007E-2</v>
      </c>
      <c r="H4196" t="s">
        <v>10664</v>
      </c>
      <c r="I4196">
        <v>-11.42</v>
      </c>
      <c r="J4196">
        <v>3.89</v>
      </c>
      <c r="K4196">
        <v>7.01</v>
      </c>
      <c r="L4196" t="s">
        <v>12327</v>
      </c>
      <c r="M4196" t="s">
        <v>11718</v>
      </c>
      <c r="N4196" t="s">
        <v>11718</v>
      </c>
      <c r="O4196" t="s">
        <v>10674</v>
      </c>
      <c r="P4196" t="s">
        <v>10668</v>
      </c>
      <c r="Q4196" t="s">
        <v>10678</v>
      </c>
      <c r="R4196" t="s">
        <v>10756</v>
      </c>
      <c r="S4196" t="s">
        <v>10685</v>
      </c>
      <c r="T4196">
        <v>0.37</v>
      </c>
      <c r="U4196" s="1">
        <v>40060</v>
      </c>
      <c r="V4196">
        <f t="shared" si="65"/>
        <v>2009</v>
      </c>
    </row>
    <row r="4197" spans="1:22" x14ac:dyDescent="0.3">
      <c r="A4197">
        <v>7239</v>
      </c>
      <c r="B4197">
        <v>51619</v>
      </c>
      <c r="C4197" s="1">
        <v>40058</v>
      </c>
      <c r="D4197" t="s">
        <v>10686</v>
      </c>
      <c r="E4197">
        <v>31</v>
      </c>
      <c r="F4197">
        <v>11262.04</v>
      </c>
      <c r="G4197">
        <v>0.06</v>
      </c>
      <c r="H4197" t="s">
        <v>10672</v>
      </c>
      <c r="I4197">
        <v>1660.92</v>
      </c>
      <c r="J4197">
        <v>355.98</v>
      </c>
      <c r="K4197">
        <v>58.92</v>
      </c>
      <c r="L4197" t="s">
        <v>12327</v>
      </c>
      <c r="M4197" t="s">
        <v>11718</v>
      </c>
      <c r="N4197" t="s">
        <v>11718</v>
      </c>
      <c r="O4197" t="s">
        <v>10674</v>
      </c>
      <c r="P4197" t="s">
        <v>10690</v>
      </c>
      <c r="Q4197" t="s">
        <v>10753</v>
      </c>
      <c r="R4197" t="s">
        <v>10891</v>
      </c>
      <c r="S4197" t="s">
        <v>10677</v>
      </c>
      <c r="T4197">
        <v>0.64</v>
      </c>
      <c r="U4197" s="1">
        <v>40059</v>
      </c>
      <c r="V4197">
        <f t="shared" si="65"/>
        <v>2009</v>
      </c>
    </row>
    <row r="4198" spans="1:22" x14ac:dyDescent="0.3">
      <c r="A4198">
        <v>7250</v>
      </c>
      <c r="B4198">
        <v>51713</v>
      </c>
      <c r="C4198" s="1">
        <v>40621</v>
      </c>
      <c r="D4198" t="s">
        <v>10686</v>
      </c>
      <c r="E4198">
        <v>35</v>
      </c>
      <c r="F4198">
        <v>133.07</v>
      </c>
      <c r="G4198">
        <v>0.02</v>
      </c>
      <c r="H4198" t="s">
        <v>10664</v>
      </c>
      <c r="I4198">
        <v>-15.96</v>
      </c>
      <c r="J4198">
        <v>3.74</v>
      </c>
      <c r="K4198">
        <v>0.94</v>
      </c>
      <c r="L4198" t="s">
        <v>12305</v>
      </c>
      <c r="M4198" t="s">
        <v>11718</v>
      </c>
      <c r="N4198" t="s">
        <v>11718</v>
      </c>
      <c r="O4198" t="s">
        <v>10681</v>
      </c>
      <c r="P4198" t="s">
        <v>10668</v>
      </c>
      <c r="Q4198" t="s">
        <v>10707</v>
      </c>
      <c r="R4198" t="s">
        <v>12024</v>
      </c>
      <c r="S4198" t="s">
        <v>10709</v>
      </c>
      <c r="T4198">
        <v>0.83</v>
      </c>
      <c r="U4198" s="1">
        <v>40622</v>
      </c>
      <c r="V4198">
        <f t="shared" si="65"/>
        <v>2011</v>
      </c>
    </row>
    <row r="4199" spans="1:22" x14ac:dyDescent="0.3">
      <c r="A4199">
        <v>7296</v>
      </c>
      <c r="B4199">
        <v>52007</v>
      </c>
      <c r="C4199" s="1">
        <v>41013</v>
      </c>
      <c r="D4199" t="s">
        <v>10704</v>
      </c>
      <c r="E4199">
        <v>25</v>
      </c>
      <c r="F4199">
        <v>68.540000000000006</v>
      </c>
      <c r="G4199">
        <v>0.1</v>
      </c>
      <c r="H4199" t="s">
        <v>10664</v>
      </c>
      <c r="I4199">
        <v>22.2</v>
      </c>
      <c r="J4199">
        <v>2.88</v>
      </c>
      <c r="K4199">
        <v>0.5</v>
      </c>
      <c r="L4199" t="s">
        <v>12295</v>
      </c>
      <c r="M4199" t="s">
        <v>11718</v>
      </c>
      <c r="N4199" t="s">
        <v>11718</v>
      </c>
      <c r="O4199" t="s">
        <v>10674</v>
      </c>
      <c r="P4199" t="s">
        <v>10668</v>
      </c>
      <c r="Q4199" t="s">
        <v>10729</v>
      </c>
      <c r="R4199" t="s">
        <v>10966</v>
      </c>
      <c r="S4199" t="s">
        <v>10685</v>
      </c>
      <c r="T4199">
        <v>0.39</v>
      </c>
      <c r="U4199" s="1">
        <v>41013</v>
      </c>
      <c r="V4199">
        <f t="shared" si="65"/>
        <v>2012</v>
      </c>
    </row>
    <row r="4200" spans="1:22" x14ac:dyDescent="0.3">
      <c r="A4200">
        <v>7297</v>
      </c>
      <c r="B4200">
        <v>52007</v>
      </c>
      <c r="C4200" s="1">
        <v>41013</v>
      </c>
      <c r="D4200" t="s">
        <v>10704</v>
      </c>
      <c r="E4200">
        <v>19</v>
      </c>
      <c r="F4200">
        <v>10351.01</v>
      </c>
      <c r="G4200">
        <v>0.08</v>
      </c>
      <c r="H4200" t="s">
        <v>10672</v>
      </c>
      <c r="I4200">
        <v>-1331.55</v>
      </c>
      <c r="J4200">
        <v>550.98</v>
      </c>
      <c r="K4200">
        <v>45.7</v>
      </c>
      <c r="L4200" t="s">
        <v>12295</v>
      </c>
      <c r="M4200" t="s">
        <v>11718</v>
      </c>
      <c r="N4200" t="s">
        <v>11718</v>
      </c>
      <c r="O4200" t="s">
        <v>10674</v>
      </c>
      <c r="P4200" t="s">
        <v>10690</v>
      </c>
      <c r="Q4200" t="s">
        <v>10724</v>
      </c>
      <c r="R4200" t="s">
        <v>12131</v>
      </c>
      <c r="S4200" t="s">
        <v>10723</v>
      </c>
      <c r="T4200">
        <v>0.71</v>
      </c>
      <c r="U4200" s="1">
        <v>41014</v>
      </c>
      <c r="V4200">
        <f t="shared" si="65"/>
        <v>2012</v>
      </c>
    </row>
    <row r="4201" spans="1:22" x14ac:dyDescent="0.3">
      <c r="A4201">
        <v>7317</v>
      </c>
      <c r="B4201">
        <v>52164</v>
      </c>
      <c r="C4201" s="1">
        <v>41012</v>
      </c>
      <c r="D4201" t="s">
        <v>10686</v>
      </c>
      <c r="E4201">
        <v>30</v>
      </c>
      <c r="F4201">
        <v>1824.848</v>
      </c>
      <c r="G4201">
        <v>0</v>
      </c>
      <c r="H4201" t="s">
        <v>10664</v>
      </c>
      <c r="I4201">
        <v>364.23</v>
      </c>
      <c r="J4201">
        <v>65.989999999999995</v>
      </c>
      <c r="K4201">
        <v>8.8000000000000007</v>
      </c>
      <c r="L4201" t="s">
        <v>12294</v>
      </c>
      <c r="M4201" t="s">
        <v>11718</v>
      </c>
      <c r="N4201" t="s">
        <v>11718</v>
      </c>
      <c r="O4201" t="s">
        <v>10667</v>
      </c>
      <c r="P4201" t="s">
        <v>10682</v>
      </c>
      <c r="Q4201" t="s">
        <v>10683</v>
      </c>
      <c r="R4201">
        <v>6120</v>
      </c>
      <c r="S4201" t="s">
        <v>10685</v>
      </c>
      <c r="T4201">
        <v>0.57999999999999996</v>
      </c>
      <c r="U4201" s="1">
        <v>41014</v>
      </c>
      <c r="V4201">
        <f t="shared" si="65"/>
        <v>2012</v>
      </c>
    </row>
    <row r="4202" spans="1:22" x14ac:dyDescent="0.3">
      <c r="A4202">
        <v>7367</v>
      </c>
      <c r="B4202">
        <v>52512</v>
      </c>
      <c r="C4202" s="1">
        <v>40731</v>
      </c>
      <c r="D4202" t="s">
        <v>10671</v>
      </c>
      <c r="E4202">
        <v>4</v>
      </c>
      <c r="F4202">
        <v>49.86</v>
      </c>
      <c r="G4202">
        <v>0.09</v>
      </c>
      <c r="H4202" t="s">
        <v>10664</v>
      </c>
      <c r="I4202">
        <v>-21.77</v>
      </c>
      <c r="J4202">
        <v>11.97</v>
      </c>
      <c r="K4202">
        <v>4.9800000000000004</v>
      </c>
      <c r="L4202" t="s">
        <v>12292</v>
      </c>
      <c r="M4202" t="s">
        <v>11718</v>
      </c>
      <c r="N4202" t="s">
        <v>11718</v>
      </c>
      <c r="O4202" t="s">
        <v>10674</v>
      </c>
      <c r="P4202" t="s">
        <v>10668</v>
      </c>
      <c r="Q4202" t="s">
        <v>10675</v>
      </c>
      <c r="R4202" t="s">
        <v>10912</v>
      </c>
      <c r="S4202" t="s">
        <v>10685</v>
      </c>
      <c r="T4202">
        <v>0.57999999999999996</v>
      </c>
      <c r="U4202" s="1">
        <v>40733</v>
      </c>
      <c r="V4202">
        <f t="shared" si="65"/>
        <v>2011</v>
      </c>
    </row>
    <row r="4203" spans="1:22" x14ac:dyDescent="0.3">
      <c r="A4203">
        <v>7368</v>
      </c>
      <c r="B4203">
        <v>52512</v>
      </c>
      <c r="C4203" s="1">
        <v>40731</v>
      </c>
      <c r="D4203" t="s">
        <v>10671</v>
      </c>
      <c r="E4203">
        <v>32</v>
      </c>
      <c r="F4203">
        <v>197.49</v>
      </c>
      <c r="G4203">
        <v>0.08</v>
      </c>
      <c r="H4203" t="s">
        <v>10697</v>
      </c>
      <c r="I4203">
        <v>-52.84</v>
      </c>
      <c r="J4203">
        <v>5.74</v>
      </c>
      <c r="K4203">
        <v>5.01</v>
      </c>
      <c r="L4203" t="s">
        <v>12292</v>
      </c>
      <c r="M4203" t="s">
        <v>11718</v>
      </c>
      <c r="N4203" t="s">
        <v>11718</v>
      </c>
      <c r="O4203" t="s">
        <v>10674</v>
      </c>
      <c r="P4203" t="s">
        <v>10668</v>
      </c>
      <c r="Q4203" t="s">
        <v>10678</v>
      </c>
      <c r="R4203" t="s">
        <v>10999</v>
      </c>
      <c r="S4203" t="s">
        <v>10685</v>
      </c>
      <c r="T4203">
        <v>0.39</v>
      </c>
      <c r="U4203" s="1">
        <v>40733</v>
      </c>
      <c r="V4203">
        <f t="shared" si="65"/>
        <v>2011</v>
      </c>
    </row>
    <row r="4204" spans="1:22" x14ac:dyDescent="0.3">
      <c r="A4204">
        <v>7379</v>
      </c>
      <c r="B4204">
        <v>52611</v>
      </c>
      <c r="C4204" s="1">
        <v>40658</v>
      </c>
      <c r="D4204" t="s">
        <v>10704</v>
      </c>
      <c r="E4204">
        <v>11</v>
      </c>
      <c r="F4204">
        <v>24.95</v>
      </c>
      <c r="G4204">
        <v>0.09</v>
      </c>
      <c r="H4204" t="s">
        <v>10664</v>
      </c>
      <c r="I4204">
        <v>-5.14</v>
      </c>
      <c r="J4204">
        <v>2.1800000000000002</v>
      </c>
      <c r="K4204">
        <v>1.38</v>
      </c>
      <c r="L4204" t="s">
        <v>12326</v>
      </c>
      <c r="M4204" t="s">
        <v>11718</v>
      </c>
      <c r="N4204" t="s">
        <v>11718</v>
      </c>
      <c r="O4204" t="s">
        <v>10681</v>
      </c>
      <c r="P4204" t="s">
        <v>10668</v>
      </c>
      <c r="Q4204" t="s">
        <v>10707</v>
      </c>
      <c r="R4204" t="s">
        <v>11401</v>
      </c>
      <c r="S4204" t="s">
        <v>10709</v>
      </c>
      <c r="T4204">
        <v>0.44</v>
      </c>
      <c r="U4204" s="1">
        <v>40658</v>
      </c>
      <c r="V4204">
        <f t="shared" si="65"/>
        <v>2011</v>
      </c>
    </row>
    <row r="4205" spans="1:22" x14ac:dyDescent="0.3">
      <c r="A4205">
        <v>7403</v>
      </c>
      <c r="B4205">
        <v>52805</v>
      </c>
      <c r="C4205" s="1">
        <v>40814</v>
      </c>
      <c r="D4205" t="s">
        <v>10671</v>
      </c>
      <c r="E4205">
        <v>20</v>
      </c>
      <c r="F4205">
        <v>596.55999999999995</v>
      </c>
      <c r="G4205">
        <v>0.04</v>
      </c>
      <c r="H4205" t="s">
        <v>10697</v>
      </c>
      <c r="I4205">
        <v>60.7</v>
      </c>
      <c r="J4205">
        <v>29.99</v>
      </c>
      <c r="K4205">
        <v>5.5</v>
      </c>
      <c r="L4205" t="s">
        <v>12313</v>
      </c>
      <c r="M4205" t="s">
        <v>11718</v>
      </c>
      <c r="N4205" t="s">
        <v>11718</v>
      </c>
      <c r="O4205" t="s">
        <v>10681</v>
      </c>
      <c r="P4205" t="s">
        <v>10682</v>
      </c>
      <c r="Q4205" t="s">
        <v>10711</v>
      </c>
      <c r="R4205" t="s">
        <v>11770</v>
      </c>
      <c r="S4205" t="s">
        <v>10685</v>
      </c>
      <c r="T4205">
        <v>0.51</v>
      </c>
      <c r="U4205" s="1">
        <v>40814</v>
      </c>
      <c r="V4205">
        <f t="shared" si="65"/>
        <v>2011</v>
      </c>
    </row>
    <row r="4206" spans="1:22" x14ac:dyDescent="0.3">
      <c r="A4206">
        <v>7405</v>
      </c>
      <c r="B4206">
        <v>52833</v>
      </c>
      <c r="C4206" s="1">
        <v>40901</v>
      </c>
      <c r="D4206" t="s">
        <v>10704</v>
      </c>
      <c r="E4206">
        <v>8</v>
      </c>
      <c r="F4206">
        <v>317.82</v>
      </c>
      <c r="G4206">
        <v>0.02</v>
      </c>
      <c r="H4206" t="s">
        <v>10664</v>
      </c>
      <c r="I4206">
        <v>-33.090000000000003</v>
      </c>
      <c r="J4206">
        <v>37.76</v>
      </c>
      <c r="K4206">
        <v>12.9</v>
      </c>
      <c r="L4206" t="s">
        <v>12336</v>
      </c>
      <c r="M4206" t="s">
        <v>11718</v>
      </c>
      <c r="N4206" t="s">
        <v>11718</v>
      </c>
      <c r="O4206" t="s">
        <v>10674</v>
      </c>
      <c r="P4206" t="s">
        <v>10668</v>
      </c>
      <c r="Q4206" t="s">
        <v>10669</v>
      </c>
      <c r="R4206" t="s">
        <v>11683</v>
      </c>
      <c r="V4206">
        <f t="shared" si="65"/>
        <v>2011</v>
      </c>
    </row>
    <row r="4207" spans="1:22" x14ac:dyDescent="0.3">
      <c r="A4207">
        <v>7423</v>
      </c>
      <c r="B4207">
        <v>52930</v>
      </c>
      <c r="C4207" s="1">
        <v>40855</v>
      </c>
      <c r="D4207" t="s">
        <v>10663</v>
      </c>
      <c r="E4207">
        <v>16</v>
      </c>
      <c r="F4207">
        <v>136.97999999999999</v>
      </c>
      <c r="G4207">
        <v>0.04</v>
      </c>
      <c r="H4207" t="s">
        <v>10664</v>
      </c>
      <c r="I4207">
        <v>44.12</v>
      </c>
      <c r="J4207">
        <v>8.74</v>
      </c>
      <c r="K4207">
        <v>1.39</v>
      </c>
      <c r="L4207" t="s">
        <v>11433</v>
      </c>
      <c r="M4207" t="s">
        <v>11718</v>
      </c>
      <c r="N4207" t="s">
        <v>11718</v>
      </c>
      <c r="O4207" t="s">
        <v>10681</v>
      </c>
      <c r="P4207" t="s">
        <v>10668</v>
      </c>
      <c r="Q4207" t="s">
        <v>10717</v>
      </c>
      <c r="R4207" t="s">
        <v>11189</v>
      </c>
      <c r="S4207" t="s">
        <v>10685</v>
      </c>
      <c r="T4207">
        <v>0.38</v>
      </c>
      <c r="U4207" s="1">
        <v>40859</v>
      </c>
      <c r="V4207">
        <f t="shared" si="65"/>
        <v>2011</v>
      </c>
    </row>
    <row r="4208" spans="1:22" x14ac:dyDescent="0.3">
      <c r="A4208">
        <v>7424</v>
      </c>
      <c r="B4208">
        <v>52930</v>
      </c>
      <c r="C4208" s="1">
        <v>40855</v>
      </c>
      <c r="D4208" t="s">
        <v>10663</v>
      </c>
      <c r="E4208">
        <v>39</v>
      </c>
      <c r="F4208">
        <v>225.17</v>
      </c>
      <c r="G4208">
        <v>0.1</v>
      </c>
      <c r="H4208" t="s">
        <v>10664</v>
      </c>
      <c r="I4208">
        <v>-183.05</v>
      </c>
      <c r="J4208">
        <v>5.78</v>
      </c>
      <c r="K4208">
        <v>8.09</v>
      </c>
      <c r="L4208" t="s">
        <v>11433</v>
      </c>
      <c r="M4208" t="s">
        <v>11718</v>
      </c>
      <c r="N4208" t="s">
        <v>11718</v>
      </c>
      <c r="O4208" t="s">
        <v>10681</v>
      </c>
      <c r="P4208" t="s">
        <v>10668</v>
      </c>
      <c r="Q4208" t="s">
        <v>10702</v>
      </c>
      <c r="R4208" t="s">
        <v>10897</v>
      </c>
      <c r="S4208" t="s">
        <v>10685</v>
      </c>
      <c r="T4208">
        <v>0.36</v>
      </c>
      <c r="U4208" s="1">
        <v>40860</v>
      </c>
      <c r="V4208">
        <f t="shared" si="65"/>
        <v>2011</v>
      </c>
    </row>
    <row r="4209" spans="1:22" x14ac:dyDescent="0.3">
      <c r="A4209">
        <v>7425</v>
      </c>
      <c r="B4209">
        <v>52930</v>
      </c>
      <c r="C4209" s="1">
        <v>40855</v>
      </c>
      <c r="D4209" t="s">
        <v>10663</v>
      </c>
      <c r="E4209">
        <v>24</v>
      </c>
      <c r="F4209">
        <v>1112.1569999999999</v>
      </c>
      <c r="G4209">
        <v>0.09</v>
      </c>
      <c r="H4209" t="s">
        <v>10664</v>
      </c>
      <c r="I4209">
        <v>140.81</v>
      </c>
      <c r="J4209">
        <v>55.99</v>
      </c>
      <c r="K4209">
        <v>3.3</v>
      </c>
      <c r="L4209" t="s">
        <v>11433</v>
      </c>
      <c r="M4209" t="s">
        <v>11718</v>
      </c>
      <c r="N4209" t="s">
        <v>11718</v>
      </c>
      <c r="O4209" t="s">
        <v>10681</v>
      </c>
      <c r="P4209" t="s">
        <v>10682</v>
      </c>
      <c r="Q4209" t="s">
        <v>10683</v>
      </c>
      <c r="R4209" t="s">
        <v>10930</v>
      </c>
      <c r="S4209" t="s">
        <v>10693</v>
      </c>
      <c r="T4209">
        <v>0.59</v>
      </c>
      <c r="U4209" s="1">
        <v>40855</v>
      </c>
      <c r="V4209">
        <f t="shared" si="65"/>
        <v>2011</v>
      </c>
    </row>
    <row r="4210" spans="1:22" x14ac:dyDescent="0.3">
      <c r="A4210">
        <v>7426</v>
      </c>
      <c r="B4210">
        <v>52930</v>
      </c>
      <c r="C4210" s="1">
        <v>40855</v>
      </c>
      <c r="D4210" t="s">
        <v>10663</v>
      </c>
      <c r="E4210">
        <v>40</v>
      </c>
      <c r="F4210">
        <v>1865.5885000000001</v>
      </c>
      <c r="G4210">
        <v>0.02</v>
      </c>
      <c r="H4210" t="s">
        <v>10664</v>
      </c>
      <c r="I4210">
        <v>972.9</v>
      </c>
      <c r="J4210">
        <v>55.99</v>
      </c>
      <c r="K4210">
        <v>1.25</v>
      </c>
      <c r="L4210" t="s">
        <v>11433</v>
      </c>
      <c r="M4210" t="s">
        <v>11718</v>
      </c>
      <c r="N4210" t="s">
        <v>11718</v>
      </c>
      <c r="O4210" t="s">
        <v>10681</v>
      </c>
      <c r="P4210" t="s">
        <v>10682</v>
      </c>
      <c r="Q4210" t="s">
        <v>10683</v>
      </c>
      <c r="R4210" t="s">
        <v>11548</v>
      </c>
      <c r="S4210" t="s">
        <v>10693</v>
      </c>
      <c r="T4210">
        <v>0.35</v>
      </c>
      <c r="U4210" s="1">
        <v>40855</v>
      </c>
      <c r="V4210">
        <f t="shared" si="65"/>
        <v>2011</v>
      </c>
    </row>
    <row r="4211" spans="1:22" x14ac:dyDescent="0.3">
      <c r="A4211">
        <v>7446</v>
      </c>
      <c r="B4211">
        <v>53127</v>
      </c>
      <c r="C4211" s="1">
        <v>40674</v>
      </c>
      <c r="D4211" t="s">
        <v>10671</v>
      </c>
      <c r="E4211">
        <v>50</v>
      </c>
      <c r="F4211">
        <v>1893.29</v>
      </c>
      <c r="G4211">
        <v>7.0000000000000007E-2</v>
      </c>
      <c r="H4211" t="s">
        <v>10664</v>
      </c>
      <c r="I4211">
        <v>857.34</v>
      </c>
      <c r="J4211">
        <v>37.700000000000003</v>
      </c>
      <c r="K4211">
        <v>2.99</v>
      </c>
      <c r="L4211" t="s">
        <v>11509</v>
      </c>
      <c r="M4211" t="s">
        <v>11718</v>
      </c>
      <c r="N4211" t="s">
        <v>11718</v>
      </c>
      <c r="O4211" t="s">
        <v>10674</v>
      </c>
      <c r="P4211" t="s">
        <v>10668</v>
      </c>
      <c r="Q4211" t="s">
        <v>10678</v>
      </c>
      <c r="R4211" t="s">
        <v>11554</v>
      </c>
      <c r="S4211" t="s">
        <v>10685</v>
      </c>
      <c r="T4211">
        <v>0.35</v>
      </c>
      <c r="U4211" s="1">
        <v>40675</v>
      </c>
      <c r="V4211">
        <f t="shared" si="65"/>
        <v>2011</v>
      </c>
    </row>
    <row r="4212" spans="1:22" x14ac:dyDescent="0.3">
      <c r="A4212">
        <v>7447</v>
      </c>
      <c r="B4212">
        <v>53127</v>
      </c>
      <c r="C4212" s="1">
        <v>40674</v>
      </c>
      <c r="D4212" t="s">
        <v>10671</v>
      </c>
      <c r="E4212">
        <v>49</v>
      </c>
      <c r="F4212">
        <v>2628.047</v>
      </c>
      <c r="G4212">
        <v>0.05</v>
      </c>
      <c r="H4212" t="s">
        <v>10664</v>
      </c>
      <c r="I4212">
        <v>-137.94999999999999</v>
      </c>
      <c r="J4212">
        <v>65.989999999999995</v>
      </c>
      <c r="K4212">
        <v>19.989999999999998</v>
      </c>
      <c r="L4212" t="s">
        <v>11509</v>
      </c>
      <c r="M4212" t="s">
        <v>11718</v>
      </c>
      <c r="N4212" t="s">
        <v>11718</v>
      </c>
      <c r="O4212" t="s">
        <v>10674</v>
      </c>
      <c r="P4212" t="s">
        <v>10682</v>
      </c>
      <c r="Q4212" t="s">
        <v>10683</v>
      </c>
      <c r="R4212" t="s">
        <v>11393</v>
      </c>
      <c r="S4212" t="s">
        <v>10685</v>
      </c>
      <c r="T4212">
        <v>0.59</v>
      </c>
      <c r="U4212" s="1">
        <v>40676</v>
      </c>
      <c r="V4212">
        <f t="shared" si="65"/>
        <v>2011</v>
      </c>
    </row>
    <row r="4213" spans="1:22" x14ac:dyDescent="0.3">
      <c r="A4213">
        <v>7472</v>
      </c>
      <c r="B4213">
        <v>53349</v>
      </c>
      <c r="C4213" s="1">
        <v>40278</v>
      </c>
      <c r="D4213" t="s">
        <v>10663</v>
      </c>
      <c r="E4213">
        <v>46</v>
      </c>
      <c r="F4213">
        <v>11002.66</v>
      </c>
      <c r="G4213">
        <v>7.0000000000000007E-2</v>
      </c>
      <c r="H4213" t="s">
        <v>10672</v>
      </c>
      <c r="I4213">
        <v>2349.29</v>
      </c>
      <c r="J4213">
        <v>243.98</v>
      </c>
      <c r="K4213">
        <v>43.32</v>
      </c>
      <c r="L4213" t="s">
        <v>12295</v>
      </c>
      <c r="M4213" t="s">
        <v>11718</v>
      </c>
      <c r="N4213" t="s">
        <v>11718</v>
      </c>
      <c r="O4213" t="s">
        <v>10681</v>
      </c>
      <c r="P4213" t="s">
        <v>10690</v>
      </c>
      <c r="Q4213" t="s">
        <v>10753</v>
      </c>
      <c r="R4213" t="s">
        <v>10876</v>
      </c>
      <c r="V4213">
        <f t="shared" si="65"/>
        <v>2010</v>
      </c>
    </row>
    <row r="4214" spans="1:22" x14ac:dyDescent="0.3">
      <c r="A4214">
        <v>7489</v>
      </c>
      <c r="B4214">
        <v>53476</v>
      </c>
      <c r="C4214" s="1">
        <v>39975</v>
      </c>
      <c r="D4214" t="s">
        <v>10686</v>
      </c>
      <c r="E4214">
        <v>14</v>
      </c>
      <c r="F4214">
        <v>481.4</v>
      </c>
      <c r="G4214">
        <v>0.04</v>
      </c>
      <c r="H4214" t="s">
        <v>10664</v>
      </c>
      <c r="I4214">
        <v>150.72</v>
      </c>
      <c r="J4214">
        <v>35.44</v>
      </c>
      <c r="K4214">
        <v>5.09</v>
      </c>
      <c r="L4214" t="s">
        <v>12302</v>
      </c>
      <c r="M4214" t="s">
        <v>11718</v>
      </c>
      <c r="N4214" t="s">
        <v>11718</v>
      </c>
      <c r="O4214" t="s">
        <v>10667</v>
      </c>
      <c r="P4214" t="s">
        <v>10668</v>
      </c>
      <c r="Q4214" t="s">
        <v>10702</v>
      </c>
      <c r="R4214" t="s">
        <v>10866</v>
      </c>
      <c r="S4214" t="s">
        <v>10685</v>
      </c>
      <c r="T4214">
        <v>0.38</v>
      </c>
      <c r="U4214" s="1">
        <v>39975</v>
      </c>
      <c r="V4214">
        <f t="shared" si="65"/>
        <v>2009</v>
      </c>
    </row>
    <row r="4215" spans="1:22" x14ac:dyDescent="0.3">
      <c r="A4215">
        <v>7490</v>
      </c>
      <c r="B4215">
        <v>53476</v>
      </c>
      <c r="C4215" s="1">
        <v>39975</v>
      </c>
      <c r="D4215" t="s">
        <v>10686</v>
      </c>
      <c r="E4215">
        <v>24</v>
      </c>
      <c r="F4215">
        <v>93.85</v>
      </c>
      <c r="G4215">
        <v>0.08</v>
      </c>
      <c r="H4215" t="s">
        <v>10664</v>
      </c>
      <c r="I4215">
        <v>19.420000000000002</v>
      </c>
      <c r="J4215">
        <v>3.98</v>
      </c>
      <c r="K4215">
        <v>0.7</v>
      </c>
      <c r="L4215" t="s">
        <v>12302</v>
      </c>
      <c r="M4215" t="s">
        <v>11718</v>
      </c>
      <c r="N4215" t="s">
        <v>11718</v>
      </c>
      <c r="O4215" t="s">
        <v>10667</v>
      </c>
      <c r="P4215" t="s">
        <v>10668</v>
      </c>
      <c r="Q4215" t="s">
        <v>10736</v>
      </c>
      <c r="R4215" t="s">
        <v>12139</v>
      </c>
      <c r="S4215" t="s">
        <v>10709</v>
      </c>
      <c r="T4215">
        <v>0.52</v>
      </c>
      <c r="U4215" s="1">
        <v>39978</v>
      </c>
      <c r="V4215">
        <f t="shared" si="65"/>
        <v>2009</v>
      </c>
    </row>
    <row r="4216" spans="1:22" x14ac:dyDescent="0.3">
      <c r="A4216">
        <v>7491</v>
      </c>
      <c r="B4216">
        <v>53476</v>
      </c>
      <c r="C4216" s="1">
        <v>39975</v>
      </c>
      <c r="D4216" t="s">
        <v>10686</v>
      </c>
      <c r="E4216">
        <v>47</v>
      </c>
      <c r="F4216">
        <v>85.87</v>
      </c>
      <c r="G4216">
        <v>0.01</v>
      </c>
      <c r="H4216" t="s">
        <v>10664</v>
      </c>
      <c r="I4216">
        <v>3.13</v>
      </c>
      <c r="J4216">
        <v>1.76</v>
      </c>
      <c r="K4216">
        <v>0.7</v>
      </c>
      <c r="L4216" t="s">
        <v>12302</v>
      </c>
      <c r="M4216" t="s">
        <v>11718</v>
      </c>
      <c r="N4216" t="s">
        <v>11718</v>
      </c>
      <c r="O4216" t="s">
        <v>10667</v>
      </c>
      <c r="P4216" t="s">
        <v>10668</v>
      </c>
      <c r="Q4216" t="s">
        <v>10736</v>
      </c>
      <c r="R4216" t="s">
        <v>11023</v>
      </c>
      <c r="S4216" t="s">
        <v>10709</v>
      </c>
      <c r="T4216">
        <v>0.56000000000000005</v>
      </c>
      <c r="U4216" s="1">
        <v>39976</v>
      </c>
      <c r="V4216">
        <f t="shared" si="65"/>
        <v>2009</v>
      </c>
    </row>
    <row r="4217" spans="1:22" x14ac:dyDescent="0.3">
      <c r="A4217">
        <v>7492</v>
      </c>
      <c r="B4217">
        <v>53476</v>
      </c>
      <c r="C4217" s="1">
        <v>39975</v>
      </c>
      <c r="D4217" t="s">
        <v>10686</v>
      </c>
      <c r="E4217">
        <v>42</v>
      </c>
      <c r="F4217">
        <v>8127.32</v>
      </c>
      <c r="G4217">
        <v>0.01</v>
      </c>
      <c r="H4217" t="s">
        <v>10697</v>
      </c>
      <c r="I4217">
        <v>1141.07</v>
      </c>
      <c r="J4217">
        <v>193.17</v>
      </c>
      <c r="K4217">
        <v>19.989999999999998</v>
      </c>
      <c r="L4217" t="s">
        <v>12302</v>
      </c>
      <c r="M4217" t="s">
        <v>11718</v>
      </c>
      <c r="N4217" t="s">
        <v>11718</v>
      </c>
      <c r="O4217" t="s">
        <v>10667</v>
      </c>
      <c r="P4217" t="s">
        <v>10668</v>
      </c>
      <c r="Q4217" t="s">
        <v>10669</v>
      </c>
      <c r="R4217" t="s">
        <v>10976</v>
      </c>
      <c r="S4217" t="s">
        <v>10685</v>
      </c>
      <c r="T4217">
        <v>0.71</v>
      </c>
      <c r="U4217" s="1">
        <v>39975</v>
      </c>
      <c r="V4217">
        <f t="shared" si="65"/>
        <v>2009</v>
      </c>
    </row>
    <row r="4218" spans="1:22" x14ac:dyDescent="0.3">
      <c r="A4218">
        <v>7518</v>
      </c>
      <c r="B4218">
        <v>53671</v>
      </c>
      <c r="C4218" s="1">
        <v>40704</v>
      </c>
      <c r="D4218" t="s">
        <v>10704</v>
      </c>
      <c r="E4218">
        <v>41</v>
      </c>
      <c r="F4218">
        <v>236.68</v>
      </c>
      <c r="G4218">
        <v>0.08</v>
      </c>
      <c r="H4218" t="s">
        <v>10664</v>
      </c>
      <c r="I4218">
        <v>-82.79</v>
      </c>
      <c r="J4218">
        <v>5.74</v>
      </c>
      <c r="K4218">
        <v>5.01</v>
      </c>
      <c r="L4218" t="s">
        <v>12320</v>
      </c>
      <c r="M4218" t="s">
        <v>11718</v>
      </c>
      <c r="N4218" t="s">
        <v>11718</v>
      </c>
      <c r="O4218" t="s">
        <v>10667</v>
      </c>
      <c r="P4218" t="s">
        <v>10668</v>
      </c>
      <c r="Q4218" t="s">
        <v>10678</v>
      </c>
      <c r="R4218" t="s">
        <v>10999</v>
      </c>
      <c r="S4218" t="s">
        <v>10685</v>
      </c>
      <c r="T4218">
        <v>0.39</v>
      </c>
      <c r="U4218" s="1">
        <v>40705</v>
      </c>
      <c r="V4218">
        <f t="shared" si="65"/>
        <v>2011</v>
      </c>
    </row>
    <row r="4219" spans="1:22" x14ac:dyDescent="0.3">
      <c r="A4219">
        <v>7519</v>
      </c>
      <c r="B4219">
        <v>53671</v>
      </c>
      <c r="C4219" s="1">
        <v>40704</v>
      </c>
      <c r="D4219" t="s">
        <v>10704</v>
      </c>
      <c r="E4219">
        <v>43</v>
      </c>
      <c r="F4219">
        <v>6255.81</v>
      </c>
      <c r="G4219">
        <v>0.01</v>
      </c>
      <c r="H4219" t="s">
        <v>10664</v>
      </c>
      <c r="I4219">
        <v>693.26</v>
      </c>
      <c r="J4219">
        <v>140.85</v>
      </c>
      <c r="K4219">
        <v>19.989999999999998</v>
      </c>
      <c r="L4219" t="s">
        <v>12320</v>
      </c>
      <c r="M4219" t="s">
        <v>11718</v>
      </c>
      <c r="N4219" t="s">
        <v>11718</v>
      </c>
      <c r="O4219" t="s">
        <v>10667</v>
      </c>
      <c r="P4219" t="s">
        <v>10668</v>
      </c>
      <c r="Q4219" t="s">
        <v>10669</v>
      </c>
      <c r="R4219" t="s">
        <v>11163</v>
      </c>
      <c r="V4219">
        <f t="shared" si="65"/>
        <v>2011</v>
      </c>
    </row>
    <row r="4220" spans="1:22" x14ac:dyDescent="0.3">
      <c r="A4220">
        <v>7520</v>
      </c>
      <c r="B4220">
        <v>53671</v>
      </c>
      <c r="C4220" s="1">
        <v>40704</v>
      </c>
      <c r="D4220" t="s">
        <v>10704</v>
      </c>
      <c r="E4220">
        <v>39</v>
      </c>
      <c r="F4220">
        <v>616.5</v>
      </c>
      <c r="G4220">
        <v>0.02</v>
      </c>
      <c r="H4220" t="s">
        <v>10664</v>
      </c>
      <c r="I4220">
        <v>25.99</v>
      </c>
      <c r="J4220">
        <v>15.01</v>
      </c>
      <c r="K4220">
        <v>8.4</v>
      </c>
      <c r="L4220" t="s">
        <v>12320</v>
      </c>
      <c r="M4220" t="s">
        <v>11718</v>
      </c>
      <c r="N4220" t="s">
        <v>11718</v>
      </c>
      <c r="O4220" t="s">
        <v>10667</v>
      </c>
      <c r="P4220" t="s">
        <v>10668</v>
      </c>
      <c r="Q4220" t="s">
        <v>10678</v>
      </c>
      <c r="R4220" t="s">
        <v>11071</v>
      </c>
      <c r="V4220">
        <f t="shared" si="65"/>
        <v>2011</v>
      </c>
    </row>
    <row r="4221" spans="1:22" x14ac:dyDescent="0.3">
      <c r="A4221">
        <v>7526</v>
      </c>
      <c r="B4221">
        <v>53766</v>
      </c>
      <c r="C4221" s="1">
        <v>40099</v>
      </c>
      <c r="D4221" t="s">
        <v>10686</v>
      </c>
      <c r="E4221">
        <v>22</v>
      </c>
      <c r="F4221">
        <v>3122.55</v>
      </c>
      <c r="G4221">
        <v>7.0000000000000007E-2</v>
      </c>
      <c r="H4221" t="s">
        <v>10672</v>
      </c>
      <c r="I4221">
        <v>-574.55999999999995</v>
      </c>
      <c r="J4221">
        <v>145.97999999999999</v>
      </c>
      <c r="K4221">
        <v>46.2</v>
      </c>
      <c r="L4221" t="s">
        <v>12320</v>
      </c>
      <c r="M4221" t="s">
        <v>11718</v>
      </c>
      <c r="N4221" t="s">
        <v>11718</v>
      </c>
      <c r="O4221" t="s">
        <v>10681</v>
      </c>
      <c r="P4221" t="s">
        <v>10690</v>
      </c>
      <c r="Q4221" t="s">
        <v>10724</v>
      </c>
      <c r="R4221" t="s">
        <v>11541</v>
      </c>
      <c r="S4221" t="s">
        <v>10723</v>
      </c>
      <c r="T4221">
        <v>0.69</v>
      </c>
      <c r="U4221" s="1">
        <v>40100</v>
      </c>
      <c r="V4221">
        <f t="shared" si="65"/>
        <v>2009</v>
      </c>
    </row>
    <row r="4222" spans="1:22" x14ac:dyDescent="0.3">
      <c r="A4222">
        <v>7528</v>
      </c>
      <c r="B4222">
        <v>53795</v>
      </c>
      <c r="C4222" s="1">
        <v>40938</v>
      </c>
      <c r="D4222" t="s">
        <v>10671</v>
      </c>
      <c r="E4222">
        <v>40</v>
      </c>
      <c r="F4222">
        <v>264.60000000000002</v>
      </c>
      <c r="G4222">
        <v>0.1</v>
      </c>
      <c r="H4222" t="s">
        <v>10697</v>
      </c>
      <c r="I4222">
        <v>-93.06</v>
      </c>
      <c r="J4222">
        <v>6.48</v>
      </c>
      <c r="K4222">
        <v>6.22</v>
      </c>
      <c r="L4222" t="s">
        <v>12300</v>
      </c>
      <c r="M4222" t="s">
        <v>11718</v>
      </c>
      <c r="N4222" t="s">
        <v>11718</v>
      </c>
      <c r="O4222" t="s">
        <v>10701</v>
      </c>
      <c r="P4222" t="s">
        <v>10668</v>
      </c>
      <c r="Q4222" t="s">
        <v>10702</v>
      </c>
      <c r="R4222" t="s">
        <v>11545</v>
      </c>
      <c r="S4222" t="s">
        <v>10685</v>
      </c>
      <c r="T4222">
        <v>0.37</v>
      </c>
      <c r="U4222" s="1">
        <v>40939</v>
      </c>
      <c r="V4222">
        <f t="shared" si="65"/>
        <v>2012</v>
      </c>
    </row>
    <row r="4223" spans="1:22" x14ac:dyDescent="0.3">
      <c r="A4223">
        <v>7529</v>
      </c>
      <c r="B4223">
        <v>53795</v>
      </c>
      <c r="C4223" s="1">
        <v>40938</v>
      </c>
      <c r="D4223" t="s">
        <v>10671</v>
      </c>
      <c r="E4223">
        <v>21</v>
      </c>
      <c r="F4223">
        <v>3356.7350000000001</v>
      </c>
      <c r="G4223">
        <v>0.05</v>
      </c>
      <c r="H4223" t="s">
        <v>10664</v>
      </c>
      <c r="I4223">
        <v>370.33</v>
      </c>
      <c r="J4223">
        <v>195.99</v>
      </c>
      <c r="K4223">
        <v>4.2</v>
      </c>
      <c r="L4223" t="s">
        <v>12300</v>
      </c>
      <c r="M4223" t="s">
        <v>11718</v>
      </c>
      <c r="N4223" t="s">
        <v>11718</v>
      </c>
      <c r="O4223" t="s">
        <v>10701</v>
      </c>
      <c r="P4223" t="s">
        <v>10682</v>
      </c>
      <c r="Q4223" t="s">
        <v>10683</v>
      </c>
      <c r="R4223">
        <v>688</v>
      </c>
      <c r="S4223" t="s">
        <v>10685</v>
      </c>
      <c r="T4223">
        <v>0.6</v>
      </c>
      <c r="U4223" s="1">
        <v>40940</v>
      </c>
      <c r="V4223">
        <f t="shared" si="65"/>
        <v>2012</v>
      </c>
    </row>
    <row r="4224" spans="1:22" x14ac:dyDescent="0.3">
      <c r="A4224">
        <v>7579</v>
      </c>
      <c r="B4224">
        <v>54209</v>
      </c>
      <c r="C4224" s="1">
        <v>41136</v>
      </c>
      <c r="D4224" t="s">
        <v>10704</v>
      </c>
      <c r="E4224">
        <v>21</v>
      </c>
      <c r="F4224">
        <v>664.98900000000003</v>
      </c>
      <c r="G4224">
        <v>0.04</v>
      </c>
      <c r="H4224" t="s">
        <v>10664</v>
      </c>
      <c r="I4224">
        <v>170.46</v>
      </c>
      <c r="J4224">
        <v>35.99</v>
      </c>
      <c r="K4224">
        <v>5.99</v>
      </c>
      <c r="L4224" t="s">
        <v>12290</v>
      </c>
      <c r="M4224" t="s">
        <v>11718</v>
      </c>
      <c r="N4224" t="s">
        <v>11718</v>
      </c>
      <c r="O4224" t="s">
        <v>10701</v>
      </c>
      <c r="P4224" t="s">
        <v>10682</v>
      </c>
      <c r="Q4224" t="s">
        <v>10683</v>
      </c>
      <c r="R4224" t="s">
        <v>11511</v>
      </c>
      <c r="S4224" t="s">
        <v>10709</v>
      </c>
      <c r="T4224">
        <v>0.38</v>
      </c>
      <c r="U4224" s="1">
        <v>41138</v>
      </c>
      <c r="V4224">
        <f t="shared" si="65"/>
        <v>2012</v>
      </c>
    </row>
    <row r="4225" spans="1:22" x14ac:dyDescent="0.3">
      <c r="A4225">
        <v>7599</v>
      </c>
      <c r="B4225">
        <v>54369</v>
      </c>
      <c r="C4225" s="1">
        <v>39874</v>
      </c>
      <c r="D4225" t="s">
        <v>10686</v>
      </c>
      <c r="E4225">
        <v>47</v>
      </c>
      <c r="F4225">
        <v>421.08</v>
      </c>
      <c r="G4225">
        <v>0</v>
      </c>
      <c r="H4225" t="s">
        <v>10697</v>
      </c>
      <c r="I4225">
        <v>82.31</v>
      </c>
      <c r="J4225">
        <v>8.33</v>
      </c>
      <c r="K4225">
        <v>1.99</v>
      </c>
      <c r="L4225" t="s">
        <v>12334</v>
      </c>
      <c r="M4225" t="s">
        <v>11718</v>
      </c>
      <c r="N4225" t="s">
        <v>11718</v>
      </c>
      <c r="O4225" t="s">
        <v>10674</v>
      </c>
      <c r="P4225" t="s">
        <v>10682</v>
      </c>
      <c r="Q4225" t="s">
        <v>10711</v>
      </c>
      <c r="R4225" t="s">
        <v>10962</v>
      </c>
      <c r="V4225">
        <f t="shared" si="65"/>
        <v>2009</v>
      </c>
    </row>
    <row r="4226" spans="1:22" x14ac:dyDescent="0.3">
      <c r="A4226">
        <v>7652</v>
      </c>
      <c r="B4226">
        <v>54850</v>
      </c>
      <c r="C4226" s="1">
        <v>40536</v>
      </c>
      <c r="D4226" t="s">
        <v>10686</v>
      </c>
      <c r="E4226">
        <v>16</v>
      </c>
      <c r="F4226">
        <v>2834.96</v>
      </c>
      <c r="G4226">
        <v>7.0000000000000007E-2</v>
      </c>
      <c r="H4226" t="s">
        <v>10664</v>
      </c>
      <c r="I4226">
        <v>587.64</v>
      </c>
      <c r="J4226">
        <v>178.47</v>
      </c>
      <c r="K4226">
        <v>19.989999999999998</v>
      </c>
      <c r="L4226" t="s">
        <v>11910</v>
      </c>
      <c r="M4226" t="s">
        <v>11718</v>
      </c>
      <c r="N4226" t="s">
        <v>11718</v>
      </c>
      <c r="O4226" t="s">
        <v>10701</v>
      </c>
      <c r="P4226" t="s">
        <v>10668</v>
      </c>
      <c r="Q4226" t="s">
        <v>10669</v>
      </c>
      <c r="R4226" t="s">
        <v>11785</v>
      </c>
      <c r="V4226">
        <f t="shared" ref="V4226:V4289" si="66">YEAR(C4226)</f>
        <v>2010</v>
      </c>
    </row>
    <row r="4227" spans="1:22" x14ac:dyDescent="0.3">
      <c r="A4227">
        <v>7653</v>
      </c>
      <c r="B4227">
        <v>54850</v>
      </c>
      <c r="C4227" s="1">
        <v>40536</v>
      </c>
      <c r="D4227" t="s">
        <v>10686</v>
      </c>
      <c r="E4227">
        <v>9</v>
      </c>
      <c r="F4227">
        <v>953.98900000000003</v>
      </c>
      <c r="G4227">
        <v>0.02</v>
      </c>
      <c r="H4227" t="s">
        <v>10664</v>
      </c>
      <c r="I4227">
        <v>-249.33</v>
      </c>
      <c r="J4227">
        <v>125.99</v>
      </c>
      <c r="K4227">
        <v>8.08</v>
      </c>
      <c r="L4227" t="s">
        <v>11910</v>
      </c>
      <c r="M4227" t="s">
        <v>11718</v>
      </c>
      <c r="N4227" t="s">
        <v>11718</v>
      </c>
      <c r="O4227" t="s">
        <v>10701</v>
      </c>
      <c r="P4227" t="s">
        <v>10682</v>
      </c>
      <c r="Q4227" t="s">
        <v>10683</v>
      </c>
      <c r="R4227" t="s">
        <v>10909</v>
      </c>
      <c r="S4227" t="s">
        <v>10685</v>
      </c>
      <c r="T4227">
        <v>0.56999999999999995</v>
      </c>
      <c r="U4227" s="1">
        <v>40537</v>
      </c>
      <c r="V4227">
        <f t="shared" si="66"/>
        <v>2010</v>
      </c>
    </row>
    <row r="4228" spans="1:22" x14ac:dyDescent="0.3">
      <c r="A4228">
        <v>7666</v>
      </c>
      <c r="B4228">
        <v>54950</v>
      </c>
      <c r="C4228" s="1">
        <v>40517</v>
      </c>
      <c r="D4228" t="s">
        <v>10671</v>
      </c>
      <c r="E4228">
        <v>26</v>
      </c>
      <c r="F4228">
        <v>174.58</v>
      </c>
      <c r="G4228">
        <v>0.08</v>
      </c>
      <c r="H4228" t="s">
        <v>10664</v>
      </c>
      <c r="I4228">
        <v>-57.17</v>
      </c>
      <c r="J4228">
        <v>6.84</v>
      </c>
      <c r="K4228">
        <v>4.42</v>
      </c>
      <c r="L4228" t="s">
        <v>12327</v>
      </c>
      <c r="M4228" t="s">
        <v>11718</v>
      </c>
      <c r="N4228" t="s">
        <v>11718</v>
      </c>
      <c r="O4228" t="s">
        <v>10674</v>
      </c>
      <c r="P4228" t="s">
        <v>10668</v>
      </c>
      <c r="Q4228" t="s">
        <v>10791</v>
      </c>
      <c r="V4228">
        <f t="shared" si="66"/>
        <v>2010</v>
      </c>
    </row>
    <row r="4229" spans="1:22" x14ac:dyDescent="0.3">
      <c r="A4229">
        <v>7667</v>
      </c>
      <c r="B4229">
        <v>54950</v>
      </c>
      <c r="C4229" s="1">
        <v>40517</v>
      </c>
      <c r="D4229" t="s">
        <v>10671</v>
      </c>
      <c r="E4229">
        <v>22</v>
      </c>
      <c r="F4229">
        <v>8789.5400000000009</v>
      </c>
      <c r="G4229">
        <v>7.0000000000000007E-2</v>
      </c>
      <c r="H4229" t="s">
        <v>10672</v>
      </c>
      <c r="I4229">
        <v>-1025.19</v>
      </c>
      <c r="J4229">
        <v>424.21</v>
      </c>
      <c r="K4229">
        <v>110.2</v>
      </c>
      <c r="L4229" t="s">
        <v>12327</v>
      </c>
      <c r="M4229" t="s">
        <v>11718</v>
      </c>
      <c r="N4229" t="s">
        <v>11718</v>
      </c>
      <c r="O4229" t="s">
        <v>10674</v>
      </c>
      <c r="P4229" t="s">
        <v>10690</v>
      </c>
      <c r="Q4229" t="s">
        <v>10724</v>
      </c>
      <c r="R4229" t="s">
        <v>11445</v>
      </c>
      <c r="S4229" t="s">
        <v>10723</v>
      </c>
      <c r="T4229">
        <v>0.67</v>
      </c>
      <c r="U4229" s="1">
        <v>40518</v>
      </c>
      <c r="V4229">
        <f t="shared" si="66"/>
        <v>2010</v>
      </c>
    </row>
    <row r="4230" spans="1:22" x14ac:dyDescent="0.3">
      <c r="A4230">
        <v>7697</v>
      </c>
      <c r="B4230">
        <v>55172</v>
      </c>
      <c r="C4230" s="1">
        <v>40515</v>
      </c>
      <c r="D4230" t="s">
        <v>10686</v>
      </c>
      <c r="E4230">
        <v>1</v>
      </c>
      <c r="F4230">
        <v>37.89</v>
      </c>
      <c r="G4230">
        <v>0</v>
      </c>
      <c r="H4230" t="s">
        <v>10664</v>
      </c>
      <c r="I4230">
        <v>-120.97</v>
      </c>
      <c r="J4230">
        <v>35.409999999999997</v>
      </c>
      <c r="K4230">
        <v>1.99</v>
      </c>
      <c r="L4230" t="s">
        <v>12259</v>
      </c>
      <c r="M4230" t="s">
        <v>11718</v>
      </c>
      <c r="N4230" t="s">
        <v>11718</v>
      </c>
      <c r="O4230" t="s">
        <v>10681</v>
      </c>
      <c r="P4230" t="s">
        <v>10682</v>
      </c>
      <c r="Q4230" t="s">
        <v>10711</v>
      </c>
      <c r="R4230" t="s">
        <v>11573</v>
      </c>
      <c r="S4230" t="s">
        <v>10693</v>
      </c>
      <c r="T4230">
        <v>0.43</v>
      </c>
      <c r="U4230" s="1">
        <v>40516</v>
      </c>
      <c r="V4230">
        <f t="shared" si="66"/>
        <v>2010</v>
      </c>
    </row>
    <row r="4231" spans="1:22" x14ac:dyDescent="0.3">
      <c r="A4231">
        <v>7706</v>
      </c>
      <c r="B4231">
        <v>55235</v>
      </c>
      <c r="C4231" s="1">
        <v>40457</v>
      </c>
      <c r="D4231" t="s">
        <v>10663</v>
      </c>
      <c r="E4231">
        <v>33</v>
      </c>
      <c r="F4231">
        <v>2532.6174999999998</v>
      </c>
      <c r="G4231">
        <v>0</v>
      </c>
      <c r="H4231" t="s">
        <v>10664</v>
      </c>
      <c r="I4231">
        <v>730.51</v>
      </c>
      <c r="J4231">
        <v>85.99</v>
      </c>
      <c r="K4231">
        <v>2.79</v>
      </c>
      <c r="L4231" t="s">
        <v>12299</v>
      </c>
      <c r="M4231" t="s">
        <v>11718</v>
      </c>
      <c r="N4231" t="s">
        <v>11718</v>
      </c>
      <c r="O4231" t="s">
        <v>10681</v>
      </c>
      <c r="P4231" t="s">
        <v>10682</v>
      </c>
      <c r="Q4231" t="s">
        <v>10683</v>
      </c>
      <c r="R4231">
        <v>6340</v>
      </c>
      <c r="S4231" t="s">
        <v>10685</v>
      </c>
      <c r="T4231">
        <v>0.57999999999999996</v>
      </c>
      <c r="U4231" s="1">
        <v>40459</v>
      </c>
      <c r="V4231">
        <f t="shared" si="66"/>
        <v>2010</v>
      </c>
    </row>
    <row r="4232" spans="1:22" x14ac:dyDescent="0.3">
      <c r="A4232">
        <v>7718</v>
      </c>
      <c r="B4232">
        <v>55300</v>
      </c>
      <c r="C4232" s="1">
        <v>39864</v>
      </c>
      <c r="D4232" t="s">
        <v>10671</v>
      </c>
      <c r="E4232">
        <v>37</v>
      </c>
      <c r="F4232">
        <v>159.88999999999999</v>
      </c>
      <c r="G4232">
        <v>0.03</v>
      </c>
      <c r="H4232" t="s">
        <v>10664</v>
      </c>
      <c r="I4232">
        <v>-185.17</v>
      </c>
      <c r="J4232">
        <v>4.0599999999999996</v>
      </c>
      <c r="K4232">
        <v>6.89</v>
      </c>
      <c r="L4232" t="s">
        <v>12297</v>
      </c>
      <c r="M4232" t="s">
        <v>11718</v>
      </c>
      <c r="N4232" t="s">
        <v>11718</v>
      </c>
      <c r="O4232" t="s">
        <v>10674</v>
      </c>
      <c r="P4232" t="s">
        <v>10668</v>
      </c>
      <c r="Q4232" t="s">
        <v>10675</v>
      </c>
      <c r="R4232" t="s">
        <v>11040</v>
      </c>
      <c r="S4232" t="s">
        <v>10685</v>
      </c>
      <c r="T4232">
        <v>0.6</v>
      </c>
      <c r="U4232" s="1">
        <v>39866</v>
      </c>
      <c r="V4232">
        <f t="shared" si="66"/>
        <v>2009</v>
      </c>
    </row>
    <row r="4233" spans="1:22" x14ac:dyDescent="0.3">
      <c r="A4233">
        <v>7719</v>
      </c>
      <c r="B4233">
        <v>55300</v>
      </c>
      <c r="C4233" s="1">
        <v>39864</v>
      </c>
      <c r="D4233" t="s">
        <v>10671</v>
      </c>
      <c r="E4233">
        <v>48</v>
      </c>
      <c r="F4233">
        <v>180.48</v>
      </c>
      <c r="G4233">
        <v>0.01</v>
      </c>
      <c r="H4233" t="s">
        <v>10664</v>
      </c>
      <c r="I4233">
        <v>82.38</v>
      </c>
      <c r="J4233">
        <v>3.75</v>
      </c>
      <c r="K4233">
        <v>0.5</v>
      </c>
      <c r="L4233" t="s">
        <v>12297</v>
      </c>
      <c r="M4233" t="s">
        <v>11718</v>
      </c>
      <c r="N4233" t="s">
        <v>11718</v>
      </c>
      <c r="O4233" t="s">
        <v>10674</v>
      </c>
      <c r="P4233" t="s">
        <v>10668</v>
      </c>
      <c r="Q4233" t="s">
        <v>10729</v>
      </c>
      <c r="R4233" t="s">
        <v>10771</v>
      </c>
      <c r="S4233" t="s">
        <v>10685</v>
      </c>
      <c r="T4233">
        <v>0.37</v>
      </c>
      <c r="U4233" s="1">
        <v>39865</v>
      </c>
      <c r="V4233">
        <f t="shared" si="66"/>
        <v>2009</v>
      </c>
    </row>
    <row r="4234" spans="1:22" x14ac:dyDescent="0.3">
      <c r="A4234">
        <v>7720</v>
      </c>
      <c r="B4234">
        <v>55300</v>
      </c>
      <c r="C4234" s="1">
        <v>39864</v>
      </c>
      <c r="D4234" t="s">
        <v>10671</v>
      </c>
      <c r="E4234">
        <v>31</v>
      </c>
      <c r="F4234">
        <v>350.48</v>
      </c>
      <c r="G4234">
        <v>0.02</v>
      </c>
      <c r="H4234" t="s">
        <v>10664</v>
      </c>
      <c r="I4234">
        <v>-231.05</v>
      </c>
      <c r="J4234">
        <v>10.68</v>
      </c>
      <c r="K4234">
        <v>13.04</v>
      </c>
      <c r="L4234" t="s">
        <v>12297</v>
      </c>
      <c r="M4234" t="s">
        <v>11718</v>
      </c>
      <c r="N4234" t="s">
        <v>11718</v>
      </c>
      <c r="O4234" t="s">
        <v>10674</v>
      </c>
      <c r="P4234" t="s">
        <v>10690</v>
      </c>
      <c r="Q4234" t="s">
        <v>10691</v>
      </c>
      <c r="R4234" t="s">
        <v>11286</v>
      </c>
      <c r="S4234" t="s">
        <v>10769</v>
      </c>
      <c r="T4234">
        <v>0.6</v>
      </c>
      <c r="U4234" s="1">
        <v>39866</v>
      </c>
      <c r="V4234">
        <f t="shared" si="66"/>
        <v>2009</v>
      </c>
    </row>
    <row r="4235" spans="1:22" x14ac:dyDescent="0.3">
      <c r="A4235">
        <v>7736</v>
      </c>
      <c r="B4235">
        <v>55398</v>
      </c>
      <c r="C4235" s="1">
        <v>40198</v>
      </c>
      <c r="D4235" t="s">
        <v>10704</v>
      </c>
      <c r="E4235">
        <v>21</v>
      </c>
      <c r="F4235">
        <v>46.42</v>
      </c>
      <c r="G4235">
        <v>0.04</v>
      </c>
      <c r="H4235" t="s">
        <v>10664</v>
      </c>
      <c r="I4235">
        <v>2.38</v>
      </c>
      <c r="J4235">
        <v>2.1</v>
      </c>
      <c r="K4235">
        <v>0.7</v>
      </c>
      <c r="L4235" t="s">
        <v>11990</v>
      </c>
      <c r="M4235" t="s">
        <v>11718</v>
      </c>
      <c r="N4235" t="s">
        <v>11718</v>
      </c>
      <c r="O4235" t="s">
        <v>10667</v>
      </c>
      <c r="P4235" t="s">
        <v>10668</v>
      </c>
      <c r="Q4235" t="s">
        <v>10736</v>
      </c>
      <c r="R4235" t="s">
        <v>12274</v>
      </c>
      <c r="V4235">
        <f t="shared" si="66"/>
        <v>2010</v>
      </c>
    </row>
    <row r="4236" spans="1:22" x14ac:dyDescent="0.3">
      <c r="A4236">
        <v>7761</v>
      </c>
      <c r="B4236">
        <v>55553</v>
      </c>
      <c r="C4236" s="1">
        <v>40011</v>
      </c>
      <c r="D4236" t="s">
        <v>10704</v>
      </c>
      <c r="E4236">
        <v>32</v>
      </c>
      <c r="F4236">
        <v>177.52</v>
      </c>
      <c r="G4236">
        <v>0.05</v>
      </c>
      <c r="H4236" t="s">
        <v>10664</v>
      </c>
      <c r="I4236">
        <v>52.61</v>
      </c>
      <c r="J4236">
        <v>5.68</v>
      </c>
      <c r="K4236">
        <v>1.39</v>
      </c>
      <c r="L4236" t="s">
        <v>11611</v>
      </c>
      <c r="M4236" t="s">
        <v>11718</v>
      </c>
      <c r="N4236" t="s">
        <v>11718</v>
      </c>
      <c r="O4236" t="s">
        <v>10667</v>
      </c>
      <c r="P4236" t="s">
        <v>10668</v>
      </c>
      <c r="Q4236" t="s">
        <v>10717</v>
      </c>
      <c r="R4236" t="s">
        <v>11239</v>
      </c>
      <c r="S4236" t="s">
        <v>10685</v>
      </c>
      <c r="T4236">
        <v>0.38</v>
      </c>
      <c r="U4236" s="1">
        <v>40012</v>
      </c>
      <c r="V4236">
        <f t="shared" si="66"/>
        <v>2009</v>
      </c>
    </row>
    <row r="4237" spans="1:22" x14ac:dyDescent="0.3">
      <c r="A4237">
        <v>7791</v>
      </c>
      <c r="B4237">
        <v>55747</v>
      </c>
      <c r="C4237" s="1">
        <v>41245</v>
      </c>
      <c r="D4237" t="s">
        <v>10671</v>
      </c>
      <c r="E4237">
        <v>36</v>
      </c>
      <c r="F4237">
        <v>17560.95</v>
      </c>
      <c r="G4237">
        <v>0.09</v>
      </c>
      <c r="H4237" t="s">
        <v>10672</v>
      </c>
      <c r="I4237">
        <v>4801.82</v>
      </c>
      <c r="J4237">
        <v>500.98</v>
      </c>
      <c r="K4237">
        <v>26</v>
      </c>
      <c r="L4237" t="s">
        <v>12294</v>
      </c>
      <c r="M4237" t="s">
        <v>11718</v>
      </c>
      <c r="N4237" t="s">
        <v>11718</v>
      </c>
      <c r="O4237" t="s">
        <v>10667</v>
      </c>
      <c r="P4237" t="s">
        <v>10690</v>
      </c>
      <c r="Q4237" t="s">
        <v>10753</v>
      </c>
      <c r="R4237" t="s">
        <v>10760</v>
      </c>
      <c r="S4237" t="s">
        <v>10677</v>
      </c>
      <c r="T4237">
        <v>0.6</v>
      </c>
      <c r="U4237" s="1">
        <v>41246</v>
      </c>
      <c r="V4237">
        <f t="shared" si="66"/>
        <v>2012</v>
      </c>
    </row>
    <row r="4238" spans="1:22" x14ac:dyDescent="0.3">
      <c r="A4238">
        <v>7792</v>
      </c>
      <c r="B4238">
        <v>55747</v>
      </c>
      <c r="C4238" s="1">
        <v>41245</v>
      </c>
      <c r="D4238" t="s">
        <v>10671</v>
      </c>
      <c r="E4238">
        <v>42</v>
      </c>
      <c r="F4238">
        <v>19845.696</v>
      </c>
      <c r="G4238">
        <v>0.01</v>
      </c>
      <c r="H4238" t="s">
        <v>10672</v>
      </c>
      <c r="I4238">
        <v>-1331.55</v>
      </c>
      <c r="J4238">
        <v>550.98</v>
      </c>
      <c r="K4238">
        <v>64.59</v>
      </c>
      <c r="L4238" t="s">
        <v>12294</v>
      </c>
      <c r="M4238" t="s">
        <v>11718</v>
      </c>
      <c r="N4238" t="s">
        <v>11718</v>
      </c>
      <c r="O4238" t="s">
        <v>10667</v>
      </c>
      <c r="P4238" t="s">
        <v>10690</v>
      </c>
      <c r="Q4238" t="s">
        <v>10724</v>
      </c>
      <c r="R4238" t="s">
        <v>11247</v>
      </c>
      <c r="S4238" t="s">
        <v>10723</v>
      </c>
      <c r="T4238">
        <v>0.66</v>
      </c>
      <c r="U4238" s="1">
        <v>41247</v>
      </c>
      <c r="V4238">
        <f t="shared" si="66"/>
        <v>2012</v>
      </c>
    </row>
    <row r="4239" spans="1:22" x14ac:dyDescent="0.3">
      <c r="A4239">
        <v>7798</v>
      </c>
      <c r="B4239">
        <v>55779</v>
      </c>
      <c r="C4239" s="1">
        <v>40978</v>
      </c>
      <c r="D4239" t="s">
        <v>10719</v>
      </c>
      <c r="E4239">
        <v>26</v>
      </c>
      <c r="F4239">
        <v>4073.17</v>
      </c>
      <c r="G4239">
        <v>0.08</v>
      </c>
      <c r="H4239" t="s">
        <v>10672</v>
      </c>
      <c r="I4239">
        <v>376.21</v>
      </c>
      <c r="J4239">
        <v>160.97999999999999</v>
      </c>
      <c r="K4239">
        <v>30</v>
      </c>
      <c r="L4239" t="s">
        <v>12259</v>
      </c>
      <c r="M4239" t="s">
        <v>11718</v>
      </c>
      <c r="N4239" t="s">
        <v>11718</v>
      </c>
      <c r="O4239" t="s">
        <v>10701</v>
      </c>
      <c r="P4239" t="s">
        <v>10690</v>
      </c>
      <c r="Q4239" t="s">
        <v>10753</v>
      </c>
      <c r="R4239" t="s">
        <v>11359</v>
      </c>
      <c r="S4239" t="s">
        <v>10677</v>
      </c>
      <c r="T4239">
        <v>0.62</v>
      </c>
      <c r="U4239" s="1">
        <v>40979</v>
      </c>
      <c r="V4239">
        <f t="shared" si="66"/>
        <v>2012</v>
      </c>
    </row>
    <row r="4240" spans="1:22" x14ac:dyDescent="0.3">
      <c r="A4240">
        <v>7886</v>
      </c>
      <c r="B4240">
        <v>56418</v>
      </c>
      <c r="C4240" s="1">
        <v>41011</v>
      </c>
      <c r="D4240" t="s">
        <v>10719</v>
      </c>
      <c r="E4240">
        <v>47</v>
      </c>
      <c r="F4240">
        <v>1613.84</v>
      </c>
      <c r="G4240">
        <v>0.09</v>
      </c>
      <c r="H4240" t="s">
        <v>10664</v>
      </c>
      <c r="I4240">
        <v>226.76</v>
      </c>
      <c r="J4240">
        <v>34.76</v>
      </c>
      <c r="K4240">
        <v>8.2200000000000006</v>
      </c>
      <c r="L4240" t="s">
        <v>12294</v>
      </c>
      <c r="M4240" t="s">
        <v>11718</v>
      </c>
      <c r="N4240" t="s">
        <v>11718</v>
      </c>
      <c r="O4240" t="s">
        <v>10681</v>
      </c>
      <c r="P4240" t="s">
        <v>10668</v>
      </c>
      <c r="Q4240" t="s">
        <v>10669</v>
      </c>
      <c r="R4240" t="s">
        <v>10886</v>
      </c>
      <c r="V4240">
        <f t="shared" si="66"/>
        <v>2012</v>
      </c>
    </row>
    <row r="4241" spans="1:22" x14ac:dyDescent="0.3">
      <c r="A4241">
        <v>7911</v>
      </c>
      <c r="B4241">
        <v>56580</v>
      </c>
      <c r="C4241" s="1">
        <v>40769</v>
      </c>
      <c r="D4241" t="s">
        <v>10686</v>
      </c>
      <c r="E4241">
        <v>9</v>
      </c>
      <c r="F4241">
        <v>73.05</v>
      </c>
      <c r="G4241">
        <v>0.1</v>
      </c>
      <c r="H4241" t="s">
        <v>10664</v>
      </c>
      <c r="I4241">
        <v>-17.03</v>
      </c>
      <c r="J4241">
        <v>8.34</v>
      </c>
      <c r="K4241">
        <v>4.82</v>
      </c>
      <c r="L4241" t="s">
        <v>12316</v>
      </c>
      <c r="M4241" t="s">
        <v>11718</v>
      </c>
      <c r="N4241" t="s">
        <v>11718</v>
      </c>
      <c r="O4241" t="s">
        <v>10674</v>
      </c>
      <c r="P4241" t="s">
        <v>10668</v>
      </c>
      <c r="Q4241" t="s">
        <v>10702</v>
      </c>
      <c r="R4241" t="s">
        <v>11280</v>
      </c>
      <c r="S4241" t="s">
        <v>10685</v>
      </c>
      <c r="T4241">
        <v>0.4</v>
      </c>
      <c r="U4241" s="1">
        <v>40769</v>
      </c>
      <c r="V4241">
        <f t="shared" si="66"/>
        <v>2011</v>
      </c>
    </row>
    <row r="4242" spans="1:22" x14ac:dyDescent="0.3">
      <c r="A4242">
        <v>7912</v>
      </c>
      <c r="B4242">
        <v>56580</v>
      </c>
      <c r="C4242" s="1">
        <v>40769</v>
      </c>
      <c r="D4242" t="s">
        <v>10686</v>
      </c>
      <c r="E4242">
        <v>44</v>
      </c>
      <c r="F4242">
        <v>950.3</v>
      </c>
      <c r="G4242">
        <v>0.1</v>
      </c>
      <c r="H4242" t="s">
        <v>10672</v>
      </c>
      <c r="I4242">
        <v>-2103.0500000000002</v>
      </c>
      <c r="J4242">
        <v>20.98</v>
      </c>
      <c r="K4242">
        <v>53.03</v>
      </c>
      <c r="L4242" t="s">
        <v>12316</v>
      </c>
      <c r="M4242" t="s">
        <v>11718</v>
      </c>
      <c r="N4242" t="s">
        <v>11718</v>
      </c>
      <c r="O4242" t="s">
        <v>10674</v>
      </c>
      <c r="P4242" t="s">
        <v>10668</v>
      </c>
      <c r="Q4242" t="s">
        <v>10669</v>
      </c>
      <c r="R4242" t="s">
        <v>10857</v>
      </c>
      <c r="V4242">
        <f t="shared" si="66"/>
        <v>2011</v>
      </c>
    </row>
    <row r="4243" spans="1:22" x14ac:dyDescent="0.3">
      <c r="A4243">
        <v>7913</v>
      </c>
      <c r="B4243">
        <v>56580</v>
      </c>
      <c r="C4243" s="1">
        <v>40769</v>
      </c>
      <c r="D4243" t="s">
        <v>10686</v>
      </c>
      <c r="E4243">
        <v>29</v>
      </c>
      <c r="F4243">
        <v>8122.53</v>
      </c>
      <c r="G4243">
        <v>0.05</v>
      </c>
      <c r="H4243" t="s">
        <v>10672</v>
      </c>
      <c r="I4243">
        <v>-693.23</v>
      </c>
      <c r="J4243">
        <v>286.85000000000002</v>
      </c>
      <c r="K4243">
        <v>61.76</v>
      </c>
      <c r="L4243" t="s">
        <v>12316</v>
      </c>
      <c r="M4243" t="s">
        <v>11718</v>
      </c>
      <c r="N4243" t="s">
        <v>11718</v>
      </c>
      <c r="O4243" t="s">
        <v>10674</v>
      </c>
      <c r="P4243" t="s">
        <v>10690</v>
      </c>
      <c r="Q4243" t="s">
        <v>10724</v>
      </c>
      <c r="R4243" t="s">
        <v>11682</v>
      </c>
      <c r="S4243" t="s">
        <v>10723</v>
      </c>
      <c r="T4243">
        <v>0.78</v>
      </c>
      <c r="U4243" s="1">
        <v>40771</v>
      </c>
      <c r="V4243">
        <f t="shared" si="66"/>
        <v>2011</v>
      </c>
    </row>
    <row r="4244" spans="1:22" x14ac:dyDescent="0.3">
      <c r="A4244">
        <v>7953</v>
      </c>
      <c r="B4244">
        <v>56807</v>
      </c>
      <c r="C4244" s="1">
        <v>39924</v>
      </c>
      <c r="D4244" t="s">
        <v>10671</v>
      </c>
      <c r="E4244">
        <v>1</v>
      </c>
      <c r="F4244">
        <v>47.04</v>
      </c>
      <c r="G4244">
        <v>0.06</v>
      </c>
      <c r="H4244" t="s">
        <v>10664</v>
      </c>
      <c r="I4244">
        <v>-24.63</v>
      </c>
      <c r="J4244">
        <v>42.98</v>
      </c>
      <c r="K4244">
        <v>4.62</v>
      </c>
      <c r="L4244" t="s">
        <v>12194</v>
      </c>
      <c r="M4244" t="s">
        <v>11718</v>
      </c>
      <c r="N4244" t="s">
        <v>11718</v>
      </c>
      <c r="O4244" t="s">
        <v>10674</v>
      </c>
      <c r="P4244" t="s">
        <v>10668</v>
      </c>
      <c r="Q4244" t="s">
        <v>10675</v>
      </c>
      <c r="R4244" t="s">
        <v>11457</v>
      </c>
      <c r="S4244" t="s">
        <v>10685</v>
      </c>
      <c r="T4244">
        <v>0.56000000000000005</v>
      </c>
      <c r="U4244" s="1">
        <v>39926</v>
      </c>
      <c r="V4244">
        <f t="shared" si="66"/>
        <v>2009</v>
      </c>
    </row>
    <row r="4245" spans="1:22" x14ac:dyDescent="0.3">
      <c r="A4245">
        <v>7957</v>
      </c>
      <c r="B4245">
        <v>56837</v>
      </c>
      <c r="C4245" s="1">
        <v>40526</v>
      </c>
      <c r="D4245" t="s">
        <v>10663</v>
      </c>
      <c r="E4245">
        <v>10</v>
      </c>
      <c r="F4245">
        <v>965.46</v>
      </c>
      <c r="G4245">
        <v>0.03</v>
      </c>
      <c r="H4245" t="s">
        <v>10672</v>
      </c>
      <c r="I4245">
        <v>-71.48</v>
      </c>
      <c r="J4245">
        <v>90.98</v>
      </c>
      <c r="K4245">
        <v>30</v>
      </c>
      <c r="L4245" t="s">
        <v>12302</v>
      </c>
      <c r="M4245" t="s">
        <v>11718</v>
      </c>
      <c r="N4245" t="s">
        <v>11718</v>
      </c>
      <c r="O4245" t="s">
        <v>10674</v>
      </c>
      <c r="P4245" t="s">
        <v>10690</v>
      </c>
      <c r="Q4245" t="s">
        <v>10753</v>
      </c>
      <c r="R4245" t="s">
        <v>11330</v>
      </c>
      <c r="S4245" t="s">
        <v>10677</v>
      </c>
      <c r="T4245">
        <v>0.61</v>
      </c>
      <c r="U4245" s="1">
        <v>40530</v>
      </c>
      <c r="V4245">
        <f t="shared" si="66"/>
        <v>2010</v>
      </c>
    </row>
    <row r="4246" spans="1:22" x14ac:dyDescent="0.3">
      <c r="A4246">
        <v>7970</v>
      </c>
      <c r="B4246">
        <v>56995</v>
      </c>
      <c r="C4246" s="1">
        <v>40101</v>
      </c>
      <c r="D4246" t="s">
        <v>10704</v>
      </c>
      <c r="E4246">
        <v>27</v>
      </c>
      <c r="F4246">
        <v>157.57</v>
      </c>
      <c r="G4246">
        <v>0.08</v>
      </c>
      <c r="H4246" t="s">
        <v>10697</v>
      </c>
      <c r="I4246">
        <v>-57.06</v>
      </c>
      <c r="J4246">
        <v>5.74</v>
      </c>
      <c r="K4246">
        <v>5.01</v>
      </c>
      <c r="L4246" t="s">
        <v>11433</v>
      </c>
      <c r="M4246" t="s">
        <v>11718</v>
      </c>
      <c r="N4246" t="s">
        <v>11718</v>
      </c>
      <c r="O4246" t="s">
        <v>10681</v>
      </c>
      <c r="P4246" t="s">
        <v>10668</v>
      </c>
      <c r="Q4246" t="s">
        <v>10678</v>
      </c>
      <c r="R4246" t="s">
        <v>10999</v>
      </c>
      <c r="S4246" t="s">
        <v>10685</v>
      </c>
      <c r="T4246">
        <v>0.39</v>
      </c>
      <c r="U4246" s="1">
        <v>40103</v>
      </c>
      <c r="V4246">
        <f t="shared" si="66"/>
        <v>2009</v>
      </c>
    </row>
    <row r="4247" spans="1:22" x14ac:dyDescent="0.3">
      <c r="A4247">
        <v>7984</v>
      </c>
      <c r="B4247">
        <v>57091</v>
      </c>
      <c r="C4247" s="1">
        <v>40847</v>
      </c>
      <c r="D4247" t="s">
        <v>10704</v>
      </c>
      <c r="E4247">
        <v>6</v>
      </c>
      <c r="F4247">
        <v>14.85</v>
      </c>
      <c r="G4247">
        <v>0.05</v>
      </c>
      <c r="H4247" t="s">
        <v>10697</v>
      </c>
      <c r="I4247">
        <v>-2.79</v>
      </c>
      <c r="J4247">
        <v>1.68</v>
      </c>
      <c r="K4247">
        <v>1.02</v>
      </c>
      <c r="L4247" t="s">
        <v>12313</v>
      </c>
      <c r="M4247" t="s">
        <v>11718</v>
      </c>
      <c r="N4247" t="s">
        <v>11718</v>
      </c>
      <c r="O4247" t="s">
        <v>10701</v>
      </c>
      <c r="P4247" t="s">
        <v>10668</v>
      </c>
      <c r="Q4247" t="s">
        <v>10707</v>
      </c>
      <c r="R4247" t="s">
        <v>12342</v>
      </c>
      <c r="S4247" t="s">
        <v>10709</v>
      </c>
      <c r="T4247">
        <v>0.81</v>
      </c>
      <c r="U4247" s="1">
        <v>40848</v>
      </c>
      <c r="V4247">
        <f t="shared" si="66"/>
        <v>2011</v>
      </c>
    </row>
    <row r="4248" spans="1:22" x14ac:dyDescent="0.3">
      <c r="A4248">
        <v>7998</v>
      </c>
      <c r="B4248">
        <v>57155</v>
      </c>
      <c r="C4248" s="1">
        <v>39981</v>
      </c>
      <c r="D4248" t="s">
        <v>10719</v>
      </c>
      <c r="E4248">
        <v>23</v>
      </c>
      <c r="F4248">
        <v>155.52000000000001</v>
      </c>
      <c r="G4248">
        <v>0.05</v>
      </c>
      <c r="H4248" t="s">
        <v>10664</v>
      </c>
      <c r="I4248">
        <v>-133.72999999999999</v>
      </c>
      <c r="J4248">
        <v>6.48</v>
      </c>
      <c r="K4248">
        <v>9.68</v>
      </c>
      <c r="L4248" t="s">
        <v>12289</v>
      </c>
      <c r="M4248" t="s">
        <v>11718</v>
      </c>
      <c r="N4248" t="s">
        <v>11718</v>
      </c>
      <c r="O4248" t="s">
        <v>10674</v>
      </c>
      <c r="P4248" t="s">
        <v>10668</v>
      </c>
      <c r="Q4248" t="s">
        <v>10702</v>
      </c>
      <c r="R4248" t="s">
        <v>11376</v>
      </c>
      <c r="S4248" t="s">
        <v>10685</v>
      </c>
      <c r="T4248">
        <v>0.36</v>
      </c>
      <c r="U4248" s="1">
        <v>39982</v>
      </c>
      <c r="V4248">
        <f t="shared" si="66"/>
        <v>2009</v>
      </c>
    </row>
    <row r="4249" spans="1:22" x14ac:dyDescent="0.3">
      <c r="A4249">
        <v>7999</v>
      </c>
      <c r="B4249">
        <v>57155</v>
      </c>
      <c r="C4249" s="1">
        <v>39981</v>
      </c>
      <c r="D4249" t="s">
        <v>10719</v>
      </c>
      <c r="E4249">
        <v>16</v>
      </c>
      <c r="F4249">
        <v>535.54</v>
      </c>
      <c r="G4249">
        <v>0.04</v>
      </c>
      <c r="H4249" t="s">
        <v>10697</v>
      </c>
      <c r="I4249">
        <v>60.82</v>
      </c>
      <c r="J4249">
        <v>33.89</v>
      </c>
      <c r="K4249">
        <v>5.0999999999999996</v>
      </c>
      <c r="L4249" t="s">
        <v>12289</v>
      </c>
      <c r="M4249" t="s">
        <v>11718</v>
      </c>
      <c r="N4249" t="s">
        <v>11718</v>
      </c>
      <c r="O4249" t="s">
        <v>10674</v>
      </c>
      <c r="P4249" t="s">
        <v>10668</v>
      </c>
      <c r="Q4249" t="s">
        <v>10669</v>
      </c>
      <c r="R4249" t="s">
        <v>12343</v>
      </c>
      <c r="V4249">
        <f t="shared" si="66"/>
        <v>2009</v>
      </c>
    </row>
    <row r="4250" spans="1:22" x14ac:dyDescent="0.3">
      <c r="A4250">
        <v>8003</v>
      </c>
      <c r="B4250">
        <v>57185</v>
      </c>
      <c r="C4250" s="1">
        <v>40686</v>
      </c>
      <c r="D4250" t="s">
        <v>10704</v>
      </c>
      <c r="E4250">
        <v>28</v>
      </c>
      <c r="F4250">
        <v>1360.82</v>
      </c>
      <c r="G4250">
        <v>0.06</v>
      </c>
      <c r="H4250" t="s">
        <v>10664</v>
      </c>
      <c r="I4250">
        <v>385.03</v>
      </c>
      <c r="J4250">
        <v>49.34</v>
      </c>
      <c r="K4250">
        <v>10.25</v>
      </c>
      <c r="L4250" t="s">
        <v>12311</v>
      </c>
      <c r="M4250" t="s">
        <v>11718</v>
      </c>
      <c r="N4250" t="s">
        <v>11718</v>
      </c>
      <c r="O4250" t="s">
        <v>10681</v>
      </c>
      <c r="P4250" t="s">
        <v>10690</v>
      </c>
      <c r="Q4250" t="s">
        <v>10691</v>
      </c>
      <c r="R4250" t="s">
        <v>11864</v>
      </c>
      <c r="S4250" t="s">
        <v>10769</v>
      </c>
      <c r="T4250">
        <v>0.56999999999999995</v>
      </c>
      <c r="U4250" s="1">
        <v>40688</v>
      </c>
      <c r="V4250">
        <f t="shared" si="66"/>
        <v>2011</v>
      </c>
    </row>
    <row r="4251" spans="1:22" x14ac:dyDescent="0.3">
      <c r="A4251">
        <v>8036</v>
      </c>
      <c r="B4251">
        <v>57409</v>
      </c>
      <c r="C4251" s="1">
        <v>40137</v>
      </c>
      <c r="D4251" t="s">
        <v>10686</v>
      </c>
      <c r="E4251">
        <v>1</v>
      </c>
      <c r="F4251">
        <v>90.88</v>
      </c>
      <c r="G4251">
        <v>0.1</v>
      </c>
      <c r="H4251" t="s">
        <v>10664</v>
      </c>
      <c r="I4251">
        <v>-259.63</v>
      </c>
      <c r="J4251">
        <v>100.98</v>
      </c>
      <c r="K4251">
        <v>7.18</v>
      </c>
      <c r="L4251" t="s">
        <v>11611</v>
      </c>
      <c r="M4251" t="s">
        <v>11718</v>
      </c>
      <c r="N4251" t="s">
        <v>11718</v>
      </c>
      <c r="O4251" t="s">
        <v>10667</v>
      </c>
      <c r="P4251" t="s">
        <v>10682</v>
      </c>
      <c r="Q4251" t="s">
        <v>10711</v>
      </c>
      <c r="R4251" t="s">
        <v>11260</v>
      </c>
      <c r="S4251" t="s">
        <v>10685</v>
      </c>
      <c r="T4251">
        <v>0.4</v>
      </c>
      <c r="U4251" s="1">
        <v>40138</v>
      </c>
      <c r="V4251">
        <f t="shared" si="66"/>
        <v>2009</v>
      </c>
    </row>
    <row r="4252" spans="1:22" x14ac:dyDescent="0.3">
      <c r="A4252">
        <v>8037</v>
      </c>
      <c r="B4252">
        <v>57409</v>
      </c>
      <c r="C4252" s="1">
        <v>40137</v>
      </c>
      <c r="D4252" t="s">
        <v>10686</v>
      </c>
      <c r="E4252">
        <v>34</v>
      </c>
      <c r="F4252">
        <v>6236.4754999999996</v>
      </c>
      <c r="G4252">
        <v>0.03</v>
      </c>
      <c r="H4252" t="s">
        <v>10664</v>
      </c>
      <c r="I4252">
        <v>1928.66</v>
      </c>
      <c r="J4252">
        <v>205.99</v>
      </c>
      <c r="K4252">
        <v>3</v>
      </c>
      <c r="L4252" t="s">
        <v>11611</v>
      </c>
      <c r="M4252" t="s">
        <v>11718</v>
      </c>
      <c r="N4252" t="s">
        <v>11718</v>
      </c>
      <c r="O4252" t="s">
        <v>10667</v>
      </c>
      <c r="P4252" t="s">
        <v>10682</v>
      </c>
      <c r="Q4252" t="s">
        <v>10683</v>
      </c>
      <c r="R4252">
        <v>6185</v>
      </c>
      <c r="S4252" t="s">
        <v>10685</v>
      </c>
      <c r="T4252">
        <v>0.57999999999999996</v>
      </c>
      <c r="U4252" s="1">
        <v>40138</v>
      </c>
      <c r="V4252">
        <f t="shared" si="66"/>
        <v>2009</v>
      </c>
    </row>
    <row r="4253" spans="1:22" x14ac:dyDescent="0.3">
      <c r="A4253">
        <v>8066</v>
      </c>
      <c r="B4253">
        <v>57542</v>
      </c>
      <c r="C4253" s="1">
        <v>40047</v>
      </c>
      <c r="D4253" t="s">
        <v>10671</v>
      </c>
      <c r="E4253">
        <v>23</v>
      </c>
      <c r="F4253">
        <v>1256.29</v>
      </c>
      <c r="G4253">
        <v>0.04</v>
      </c>
      <c r="H4253" t="s">
        <v>10664</v>
      </c>
      <c r="I4253">
        <v>517.03</v>
      </c>
      <c r="J4253">
        <v>55.48</v>
      </c>
      <c r="K4253">
        <v>6.79</v>
      </c>
      <c r="L4253" t="s">
        <v>12294</v>
      </c>
      <c r="M4253" t="s">
        <v>11718</v>
      </c>
      <c r="N4253" t="s">
        <v>11718</v>
      </c>
      <c r="O4253" t="s">
        <v>10681</v>
      </c>
      <c r="P4253" t="s">
        <v>10668</v>
      </c>
      <c r="Q4253" t="s">
        <v>10702</v>
      </c>
      <c r="R4253" t="s">
        <v>11662</v>
      </c>
      <c r="V4253">
        <f t="shared" si="66"/>
        <v>2009</v>
      </c>
    </row>
    <row r="4254" spans="1:22" x14ac:dyDescent="0.3">
      <c r="A4254">
        <v>8082</v>
      </c>
      <c r="B4254">
        <v>57639</v>
      </c>
      <c r="C4254" s="1">
        <v>40380</v>
      </c>
      <c r="D4254" t="s">
        <v>10719</v>
      </c>
      <c r="E4254">
        <v>24</v>
      </c>
      <c r="F4254">
        <v>2239.52</v>
      </c>
      <c r="G4254">
        <v>0.04</v>
      </c>
      <c r="H4254" t="s">
        <v>10664</v>
      </c>
      <c r="I4254">
        <v>330.5</v>
      </c>
      <c r="J4254">
        <v>95.46</v>
      </c>
      <c r="K4254">
        <v>18.13</v>
      </c>
      <c r="L4254" t="s">
        <v>11611</v>
      </c>
      <c r="M4254" t="s">
        <v>11718</v>
      </c>
      <c r="N4254" t="s">
        <v>11718</v>
      </c>
      <c r="O4254" t="s">
        <v>10674</v>
      </c>
      <c r="P4254" t="s">
        <v>10690</v>
      </c>
      <c r="Q4254" t="s">
        <v>10691</v>
      </c>
      <c r="R4254" t="s">
        <v>12158</v>
      </c>
      <c r="V4254">
        <f t="shared" si="66"/>
        <v>2010</v>
      </c>
    </row>
    <row r="4255" spans="1:22" x14ac:dyDescent="0.3">
      <c r="A4255">
        <v>8104</v>
      </c>
      <c r="B4255">
        <v>57856</v>
      </c>
      <c r="C4255" s="1">
        <v>39856</v>
      </c>
      <c r="D4255" t="s">
        <v>10704</v>
      </c>
      <c r="E4255">
        <v>17</v>
      </c>
      <c r="F4255">
        <v>127.45</v>
      </c>
      <c r="G4255">
        <v>0.06</v>
      </c>
      <c r="H4255" t="s">
        <v>10664</v>
      </c>
      <c r="I4255">
        <v>-42.17</v>
      </c>
      <c r="J4255">
        <v>7.1</v>
      </c>
      <c r="K4255">
        <v>6.05</v>
      </c>
      <c r="L4255" t="s">
        <v>12313</v>
      </c>
      <c r="M4255" t="s">
        <v>11718</v>
      </c>
      <c r="N4255" t="s">
        <v>11718</v>
      </c>
      <c r="O4255" t="s">
        <v>10701</v>
      </c>
      <c r="P4255" t="s">
        <v>10668</v>
      </c>
      <c r="Q4255" t="s">
        <v>10678</v>
      </c>
      <c r="R4255" t="s">
        <v>11063</v>
      </c>
      <c r="V4255">
        <f t="shared" si="66"/>
        <v>2009</v>
      </c>
    </row>
    <row r="4256" spans="1:22" x14ac:dyDescent="0.3">
      <c r="A4256">
        <v>8105</v>
      </c>
      <c r="B4256">
        <v>57856</v>
      </c>
      <c r="C4256" s="1">
        <v>39856</v>
      </c>
      <c r="D4256" t="s">
        <v>10704</v>
      </c>
      <c r="E4256">
        <v>31</v>
      </c>
      <c r="F4256">
        <v>92.18</v>
      </c>
      <c r="G4256">
        <v>0.02</v>
      </c>
      <c r="H4256" t="s">
        <v>10664</v>
      </c>
      <c r="I4256">
        <v>5.7</v>
      </c>
      <c r="J4256">
        <v>2.78</v>
      </c>
      <c r="K4256">
        <v>0.97</v>
      </c>
      <c r="L4256" t="s">
        <v>12313</v>
      </c>
      <c r="M4256" t="s">
        <v>11718</v>
      </c>
      <c r="N4256" t="s">
        <v>11718</v>
      </c>
      <c r="O4256" t="s">
        <v>10701</v>
      </c>
      <c r="P4256" t="s">
        <v>10668</v>
      </c>
      <c r="Q4256" t="s">
        <v>10736</v>
      </c>
      <c r="R4256" t="s">
        <v>11869</v>
      </c>
      <c r="S4256" t="s">
        <v>10709</v>
      </c>
      <c r="T4256">
        <v>0.59</v>
      </c>
      <c r="U4256" s="1">
        <v>39857</v>
      </c>
      <c r="V4256">
        <f t="shared" si="66"/>
        <v>2009</v>
      </c>
    </row>
    <row r="4257" spans="1:22" x14ac:dyDescent="0.3">
      <c r="A4257">
        <v>8177</v>
      </c>
      <c r="B4257">
        <v>58435</v>
      </c>
      <c r="C4257" s="1">
        <v>41036</v>
      </c>
      <c r="D4257" t="s">
        <v>10663</v>
      </c>
      <c r="E4257">
        <v>11</v>
      </c>
      <c r="F4257">
        <v>273.44</v>
      </c>
      <c r="G4257">
        <v>0.01</v>
      </c>
      <c r="H4257" t="s">
        <v>10664</v>
      </c>
      <c r="I4257">
        <v>-35.619999999999997</v>
      </c>
      <c r="J4257">
        <v>22.38</v>
      </c>
      <c r="K4257">
        <v>15.1</v>
      </c>
      <c r="L4257" t="s">
        <v>12290</v>
      </c>
      <c r="M4257" t="s">
        <v>11718</v>
      </c>
      <c r="N4257" t="s">
        <v>11718</v>
      </c>
      <c r="O4257" t="s">
        <v>10701</v>
      </c>
      <c r="P4257" t="s">
        <v>10668</v>
      </c>
      <c r="Q4257" t="s">
        <v>10678</v>
      </c>
      <c r="R4257" t="s">
        <v>11046</v>
      </c>
      <c r="V4257">
        <f t="shared" si="66"/>
        <v>2012</v>
      </c>
    </row>
    <row r="4258" spans="1:22" x14ac:dyDescent="0.3">
      <c r="A4258">
        <v>8251</v>
      </c>
      <c r="B4258">
        <v>59009</v>
      </c>
      <c r="C4258" s="1">
        <v>40865</v>
      </c>
      <c r="D4258" t="s">
        <v>10719</v>
      </c>
      <c r="E4258">
        <v>19</v>
      </c>
      <c r="F4258">
        <v>614.91</v>
      </c>
      <c r="G4258">
        <v>0.02</v>
      </c>
      <c r="H4258" t="s">
        <v>10697</v>
      </c>
      <c r="I4258">
        <v>-7.02</v>
      </c>
      <c r="J4258">
        <v>30.98</v>
      </c>
      <c r="K4258">
        <v>17.079999999999998</v>
      </c>
      <c r="L4258" t="s">
        <v>12297</v>
      </c>
      <c r="M4258" t="s">
        <v>11718</v>
      </c>
      <c r="N4258" t="s">
        <v>11718</v>
      </c>
      <c r="O4258" t="s">
        <v>10674</v>
      </c>
      <c r="P4258" t="s">
        <v>10668</v>
      </c>
      <c r="Q4258" t="s">
        <v>10702</v>
      </c>
      <c r="R4258" t="s">
        <v>11138</v>
      </c>
      <c r="S4258" t="s">
        <v>10685</v>
      </c>
      <c r="T4258">
        <v>0.4</v>
      </c>
      <c r="U4258" s="1">
        <v>40867</v>
      </c>
      <c r="V4258">
        <f t="shared" si="66"/>
        <v>2011</v>
      </c>
    </row>
    <row r="4259" spans="1:22" x14ac:dyDescent="0.3">
      <c r="A4259">
        <v>8325</v>
      </c>
      <c r="B4259">
        <v>59491</v>
      </c>
      <c r="C4259" s="1">
        <v>40992</v>
      </c>
      <c r="D4259" t="s">
        <v>10671</v>
      </c>
      <c r="E4259">
        <v>31</v>
      </c>
      <c r="F4259">
        <v>12470.31</v>
      </c>
      <c r="G4259">
        <v>0.04</v>
      </c>
      <c r="H4259" t="s">
        <v>10664</v>
      </c>
      <c r="I4259">
        <v>5528.5</v>
      </c>
      <c r="J4259">
        <v>387.99</v>
      </c>
      <c r="K4259">
        <v>19.989999999999998</v>
      </c>
      <c r="L4259" t="s">
        <v>12344</v>
      </c>
      <c r="M4259" t="s">
        <v>11718</v>
      </c>
      <c r="N4259" t="s">
        <v>11718</v>
      </c>
      <c r="O4259" t="s">
        <v>10701</v>
      </c>
      <c r="P4259" t="s">
        <v>10668</v>
      </c>
      <c r="Q4259" t="s">
        <v>10678</v>
      </c>
      <c r="R4259" t="s">
        <v>11002</v>
      </c>
      <c r="S4259" t="s">
        <v>10685</v>
      </c>
      <c r="T4259">
        <v>0.38</v>
      </c>
      <c r="U4259" s="1">
        <v>40995</v>
      </c>
      <c r="V4259">
        <f t="shared" si="66"/>
        <v>2012</v>
      </c>
    </row>
    <row r="4260" spans="1:22" x14ac:dyDescent="0.3">
      <c r="A4260">
        <v>8330</v>
      </c>
      <c r="B4260">
        <v>59554</v>
      </c>
      <c r="C4260" s="1">
        <v>40862</v>
      </c>
      <c r="D4260" t="s">
        <v>10719</v>
      </c>
      <c r="E4260">
        <v>40</v>
      </c>
      <c r="F4260">
        <v>718.6</v>
      </c>
      <c r="G4260">
        <v>0.08</v>
      </c>
      <c r="H4260" t="s">
        <v>10664</v>
      </c>
      <c r="I4260">
        <v>-81.489999999999995</v>
      </c>
      <c r="J4260">
        <v>17.98</v>
      </c>
      <c r="K4260">
        <v>4</v>
      </c>
      <c r="L4260" t="s">
        <v>12316</v>
      </c>
      <c r="M4260" t="s">
        <v>11718</v>
      </c>
      <c r="N4260" t="s">
        <v>11718</v>
      </c>
      <c r="O4260" t="s">
        <v>10674</v>
      </c>
      <c r="P4260" t="s">
        <v>10682</v>
      </c>
      <c r="Q4260" t="s">
        <v>10711</v>
      </c>
      <c r="R4260" t="s">
        <v>11452</v>
      </c>
      <c r="V4260">
        <f t="shared" si="66"/>
        <v>2011</v>
      </c>
    </row>
    <row r="4261" spans="1:22" x14ac:dyDescent="0.3">
      <c r="A4261">
        <v>8334</v>
      </c>
      <c r="B4261">
        <v>59559</v>
      </c>
      <c r="C4261" s="1">
        <v>40438</v>
      </c>
      <c r="D4261" t="s">
        <v>10719</v>
      </c>
      <c r="E4261">
        <v>30</v>
      </c>
      <c r="F4261">
        <v>397.17</v>
      </c>
      <c r="G4261">
        <v>0.1</v>
      </c>
      <c r="H4261" t="s">
        <v>10697</v>
      </c>
      <c r="I4261">
        <v>7.69</v>
      </c>
      <c r="J4261">
        <v>14.34</v>
      </c>
      <c r="K4261">
        <v>5</v>
      </c>
      <c r="L4261" t="s">
        <v>12344</v>
      </c>
      <c r="M4261" t="s">
        <v>11718</v>
      </c>
      <c r="N4261" t="s">
        <v>11718</v>
      </c>
      <c r="O4261" t="s">
        <v>10701</v>
      </c>
      <c r="P4261" t="s">
        <v>10690</v>
      </c>
      <c r="Q4261" t="s">
        <v>10691</v>
      </c>
      <c r="R4261" t="s">
        <v>11321</v>
      </c>
      <c r="S4261" t="s">
        <v>10693</v>
      </c>
      <c r="T4261">
        <v>0.49</v>
      </c>
      <c r="U4261" s="1">
        <v>40438</v>
      </c>
      <c r="V4261">
        <f t="shared" si="66"/>
        <v>2010</v>
      </c>
    </row>
    <row r="4262" spans="1:22" x14ac:dyDescent="0.3">
      <c r="A4262">
        <v>8359</v>
      </c>
      <c r="B4262">
        <v>59745</v>
      </c>
      <c r="C4262" s="1">
        <v>39922</v>
      </c>
      <c r="D4262" t="s">
        <v>10686</v>
      </c>
      <c r="E4262">
        <v>36</v>
      </c>
      <c r="F4262">
        <v>18092.66</v>
      </c>
      <c r="G4262">
        <v>0.09</v>
      </c>
      <c r="H4262" t="s">
        <v>10664</v>
      </c>
      <c r="I4262">
        <v>7917.76</v>
      </c>
      <c r="J4262">
        <v>525.98</v>
      </c>
      <c r="K4262">
        <v>19.989999999999998</v>
      </c>
      <c r="L4262" t="s">
        <v>12295</v>
      </c>
      <c r="M4262" t="s">
        <v>11718</v>
      </c>
      <c r="N4262" t="s">
        <v>11718</v>
      </c>
      <c r="O4262" t="s">
        <v>10674</v>
      </c>
      <c r="P4262" t="s">
        <v>10668</v>
      </c>
      <c r="Q4262" t="s">
        <v>10678</v>
      </c>
      <c r="R4262" t="s">
        <v>12275</v>
      </c>
      <c r="S4262" t="s">
        <v>10685</v>
      </c>
      <c r="T4262">
        <v>0.37</v>
      </c>
      <c r="U4262" s="1">
        <v>39924</v>
      </c>
      <c r="V4262">
        <f t="shared" si="66"/>
        <v>2009</v>
      </c>
    </row>
    <row r="4263" spans="1:22" x14ac:dyDescent="0.3">
      <c r="A4263">
        <v>8385</v>
      </c>
      <c r="B4263">
        <v>59906</v>
      </c>
      <c r="C4263" s="1">
        <v>40318</v>
      </c>
      <c r="D4263" t="s">
        <v>10671</v>
      </c>
      <c r="E4263">
        <v>32</v>
      </c>
      <c r="F4263">
        <v>284.92</v>
      </c>
      <c r="G4263">
        <v>0.03</v>
      </c>
      <c r="H4263" t="s">
        <v>10664</v>
      </c>
      <c r="I4263">
        <v>81.290000000000006</v>
      </c>
      <c r="J4263">
        <v>9.11</v>
      </c>
      <c r="K4263">
        <v>2.15</v>
      </c>
      <c r="L4263" t="s">
        <v>12323</v>
      </c>
      <c r="M4263" t="s">
        <v>11718</v>
      </c>
      <c r="N4263" t="s">
        <v>11718</v>
      </c>
      <c r="O4263" t="s">
        <v>10701</v>
      </c>
      <c r="P4263" t="s">
        <v>10668</v>
      </c>
      <c r="Q4263" t="s">
        <v>10702</v>
      </c>
      <c r="R4263" t="s">
        <v>11977</v>
      </c>
      <c r="V4263">
        <f t="shared" si="66"/>
        <v>2010</v>
      </c>
    </row>
    <row r="4264" spans="1:22" x14ac:dyDescent="0.3">
      <c r="A4264">
        <v>78</v>
      </c>
      <c r="B4264">
        <v>454</v>
      </c>
      <c r="C4264" s="1">
        <v>40903</v>
      </c>
      <c r="D4264" t="s">
        <v>10663</v>
      </c>
      <c r="E4264">
        <v>42</v>
      </c>
      <c r="F4264">
        <v>234.2</v>
      </c>
      <c r="G4264">
        <v>0.09</v>
      </c>
      <c r="H4264" t="s">
        <v>10664</v>
      </c>
      <c r="I4264">
        <v>56.22</v>
      </c>
      <c r="J4264">
        <v>6.08</v>
      </c>
      <c r="K4264">
        <v>1.82</v>
      </c>
      <c r="L4264" t="s">
        <v>12345</v>
      </c>
      <c r="M4264" t="s">
        <v>11718</v>
      </c>
      <c r="N4264" t="s">
        <v>11718</v>
      </c>
      <c r="O4264" t="s">
        <v>10667</v>
      </c>
      <c r="P4264" t="s">
        <v>10668</v>
      </c>
      <c r="Q4264" t="s">
        <v>10707</v>
      </c>
      <c r="R4264" t="s">
        <v>11915</v>
      </c>
      <c r="S4264" t="s">
        <v>10709</v>
      </c>
      <c r="T4264">
        <v>0.35</v>
      </c>
      <c r="U4264" s="1">
        <v>40905</v>
      </c>
      <c r="V4264">
        <f t="shared" si="66"/>
        <v>2011</v>
      </c>
    </row>
    <row r="4265" spans="1:22" x14ac:dyDescent="0.3">
      <c r="A4265">
        <v>90</v>
      </c>
      <c r="B4265">
        <v>549</v>
      </c>
      <c r="C4265" s="1">
        <v>41102</v>
      </c>
      <c r="D4265" t="s">
        <v>10719</v>
      </c>
      <c r="E4265">
        <v>13</v>
      </c>
      <c r="F4265">
        <v>70.239999999999995</v>
      </c>
      <c r="G4265">
        <v>0.03</v>
      </c>
      <c r="H4265" t="s">
        <v>10664</v>
      </c>
      <c r="I4265">
        <v>-59.75</v>
      </c>
      <c r="J4265">
        <v>4.9800000000000004</v>
      </c>
      <c r="K4265">
        <v>7.44</v>
      </c>
      <c r="L4265" t="s">
        <v>12346</v>
      </c>
      <c r="M4265" t="s">
        <v>11718</v>
      </c>
      <c r="N4265" t="s">
        <v>11718</v>
      </c>
      <c r="O4265" t="s">
        <v>10674</v>
      </c>
      <c r="P4265" t="s">
        <v>10668</v>
      </c>
      <c r="Q4265" t="s">
        <v>10702</v>
      </c>
      <c r="R4265" t="s">
        <v>11752</v>
      </c>
      <c r="S4265" t="s">
        <v>10685</v>
      </c>
      <c r="T4265">
        <v>0.36</v>
      </c>
      <c r="U4265" s="1">
        <v>41103</v>
      </c>
      <c r="V4265">
        <f t="shared" si="66"/>
        <v>2012</v>
      </c>
    </row>
    <row r="4266" spans="1:22" x14ac:dyDescent="0.3">
      <c r="A4266">
        <v>91</v>
      </c>
      <c r="B4266">
        <v>549</v>
      </c>
      <c r="C4266" s="1">
        <v>41102</v>
      </c>
      <c r="D4266" t="s">
        <v>10719</v>
      </c>
      <c r="E4266">
        <v>5</v>
      </c>
      <c r="F4266">
        <v>40.75</v>
      </c>
      <c r="G4266">
        <v>0.05</v>
      </c>
      <c r="H4266" t="s">
        <v>10664</v>
      </c>
      <c r="I4266">
        <v>-27.57</v>
      </c>
      <c r="J4266">
        <v>6.48</v>
      </c>
      <c r="K4266">
        <v>8.74</v>
      </c>
      <c r="L4266" t="s">
        <v>12346</v>
      </c>
      <c r="M4266" t="s">
        <v>11718</v>
      </c>
      <c r="N4266" t="s">
        <v>11718</v>
      </c>
      <c r="O4266" t="s">
        <v>10674</v>
      </c>
      <c r="P4266" t="s">
        <v>10668</v>
      </c>
      <c r="Q4266" t="s">
        <v>10702</v>
      </c>
      <c r="R4266" t="s">
        <v>11799</v>
      </c>
      <c r="S4266" t="s">
        <v>10685</v>
      </c>
      <c r="T4266">
        <v>0.36</v>
      </c>
      <c r="U4266" s="1">
        <v>41103</v>
      </c>
      <c r="V4266">
        <f t="shared" si="66"/>
        <v>2012</v>
      </c>
    </row>
    <row r="4267" spans="1:22" x14ac:dyDescent="0.3">
      <c r="A4267">
        <v>92</v>
      </c>
      <c r="B4267">
        <v>549</v>
      </c>
      <c r="C4267" s="1">
        <v>41102</v>
      </c>
      <c r="D4267" t="s">
        <v>10719</v>
      </c>
      <c r="E4267">
        <v>30</v>
      </c>
      <c r="F4267">
        <v>1150.8800000000001</v>
      </c>
      <c r="G4267">
        <v>0.05</v>
      </c>
      <c r="H4267" t="s">
        <v>10697</v>
      </c>
      <c r="I4267">
        <v>-911.56</v>
      </c>
      <c r="J4267">
        <v>38.94</v>
      </c>
      <c r="K4267">
        <v>35</v>
      </c>
      <c r="L4267" t="s">
        <v>12346</v>
      </c>
      <c r="M4267" t="s">
        <v>11718</v>
      </c>
      <c r="N4267" t="s">
        <v>11718</v>
      </c>
      <c r="O4267" t="s">
        <v>10674</v>
      </c>
      <c r="P4267" t="s">
        <v>10668</v>
      </c>
      <c r="Q4267" t="s">
        <v>10669</v>
      </c>
      <c r="R4267" t="s">
        <v>10670</v>
      </c>
      <c r="V4267">
        <f t="shared" si="66"/>
        <v>2012</v>
      </c>
    </row>
    <row r="4268" spans="1:22" x14ac:dyDescent="0.3">
      <c r="A4268">
        <v>162</v>
      </c>
      <c r="B4268">
        <v>999</v>
      </c>
      <c r="C4268" s="1">
        <v>40425</v>
      </c>
      <c r="D4268" t="s">
        <v>10663</v>
      </c>
      <c r="E4268">
        <v>6</v>
      </c>
      <c r="F4268">
        <v>583.64</v>
      </c>
      <c r="G4268">
        <v>0.08</v>
      </c>
      <c r="H4268" t="s">
        <v>10664</v>
      </c>
      <c r="I4268">
        <v>-179.5</v>
      </c>
      <c r="J4268">
        <v>95.43</v>
      </c>
      <c r="K4268">
        <v>19.989999999999998</v>
      </c>
      <c r="L4268" t="s">
        <v>12347</v>
      </c>
      <c r="M4268" t="s">
        <v>11718</v>
      </c>
      <c r="N4268" t="s">
        <v>11718</v>
      </c>
      <c r="O4268" t="s">
        <v>10701</v>
      </c>
      <c r="P4268" t="s">
        <v>10668</v>
      </c>
      <c r="Q4268" t="s">
        <v>10669</v>
      </c>
      <c r="R4268" t="s">
        <v>11013</v>
      </c>
      <c r="S4268" t="s">
        <v>10685</v>
      </c>
      <c r="T4268">
        <v>0.79</v>
      </c>
      <c r="U4268" s="1">
        <v>40432</v>
      </c>
      <c r="V4268">
        <f t="shared" si="66"/>
        <v>2010</v>
      </c>
    </row>
    <row r="4269" spans="1:22" x14ac:dyDescent="0.3">
      <c r="A4269">
        <v>195</v>
      </c>
      <c r="B4269">
        <v>1286</v>
      </c>
      <c r="C4269" s="1">
        <v>40311</v>
      </c>
      <c r="D4269" t="s">
        <v>10686</v>
      </c>
      <c r="E4269">
        <v>46</v>
      </c>
      <c r="F4269">
        <v>234.37</v>
      </c>
      <c r="G4269">
        <v>0.05</v>
      </c>
      <c r="H4269" t="s">
        <v>10664</v>
      </c>
      <c r="I4269">
        <v>-144.68</v>
      </c>
      <c r="J4269">
        <v>5.18</v>
      </c>
      <c r="K4269">
        <v>5.74</v>
      </c>
      <c r="L4269" t="s">
        <v>11962</v>
      </c>
      <c r="M4269" t="s">
        <v>11718</v>
      </c>
      <c r="N4269" t="s">
        <v>11718</v>
      </c>
      <c r="O4269" t="s">
        <v>10701</v>
      </c>
      <c r="P4269" t="s">
        <v>10668</v>
      </c>
      <c r="Q4269" t="s">
        <v>10678</v>
      </c>
      <c r="R4269" t="s">
        <v>11227</v>
      </c>
      <c r="S4269" t="s">
        <v>10685</v>
      </c>
      <c r="T4269">
        <v>0.36</v>
      </c>
      <c r="U4269" s="1">
        <v>40312</v>
      </c>
      <c r="V4269">
        <f t="shared" si="66"/>
        <v>2010</v>
      </c>
    </row>
    <row r="4270" spans="1:22" x14ac:dyDescent="0.3">
      <c r="A4270">
        <v>196</v>
      </c>
      <c r="B4270">
        <v>1286</v>
      </c>
      <c r="C4270" s="1">
        <v>40311</v>
      </c>
      <c r="D4270" t="s">
        <v>10686</v>
      </c>
      <c r="E4270">
        <v>14</v>
      </c>
      <c r="F4270">
        <v>1000.3565</v>
      </c>
      <c r="G4270">
        <v>0.06</v>
      </c>
      <c r="H4270" t="s">
        <v>10664</v>
      </c>
      <c r="I4270">
        <v>229.78</v>
      </c>
      <c r="J4270">
        <v>85.99</v>
      </c>
      <c r="K4270">
        <v>3.3</v>
      </c>
      <c r="L4270" t="s">
        <v>11962</v>
      </c>
      <c r="M4270" t="s">
        <v>11718</v>
      </c>
      <c r="N4270" t="s">
        <v>11718</v>
      </c>
      <c r="O4270" t="s">
        <v>10701</v>
      </c>
      <c r="P4270" t="s">
        <v>10682</v>
      </c>
      <c r="Q4270" t="s">
        <v>10683</v>
      </c>
      <c r="R4270" t="s">
        <v>11380</v>
      </c>
      <c r="S4270" t="s">
        <v>10693</v>
      </c>
      <c r="T4270">
        <v>0.37</v>
      </c>
      <c r="U4270" s="1">
        <v>40313</v>
      </c>
      <c r="V4270">
        <f t="shared" si="66"/>
        <v>2010</v>
      </c>
    </row>
    <row r="4271" spans="1:22" x14ac:dyDescent="0.3">
      <c r="A4271">
        <v>266</v>
      </c>
      <c r="B4271">
        <v>1831</v>
      </c>
      <c r="C4271" s="1">
        <v>40513</v>
      </c>
      <c r="D4271" t="s">
        <v>10719</v>
      </c>
      <c r="E4271">
        <v>33</v>
      </c>
      <c r="F4271">
        <v>12586.19</v>
      </c>
      <c r="G4271">
        <v>0</v>
      </c>
      <c r="H4271" t="s">
        <v>10672</v>
      </c>
      <c r="I4271">
        <v>619.71</v>
      </c>
      <c r="J4271">
        <v>370.98</v>
      </c>
      <c r="K4271">
        <v>99</v>
      </c>
      <c r="L4271" t="s">
        <v>12346</v>
      </c>
      <c r="M4271" t="s">
        <v>11718</v>
      </c>
      <c r="N4271" t="s">
        <v>11718</v>
      </c>
      <c r="O4271" t="s">
        <v>10701</v>
      </c>
      <c r="P4271" t="s">
        <v>10668</v>
      </c>
      <c r="Q4271" t="s">
        <v>10669</v>
      </c>
      <c r="R4271" t="s">
        <v>10980</v>
      </c>
      <c r="V4271">
        <f t="shared" si="66"/>
        <v>2010</v>
      </c>
    </row>
    <row r="4272" spans="1:22" x14ac:dyDescent="0.3">
      <c r="A4272">
        <v>275</v>
      </c>
      <c r="B4272">
        <v>1892</v>
      </c>
      <c r="C4272" s="1">
        <v>39897</v>
      </c>
      <c r="D4272" t="s">
        <v>10663</v>
      </c>
      <c r="E4272">
        <v>47</v>
      </c>
      <c r="F4272">
        <v>193.63</v>
      </c>
      <c r="G4272">
        <v>0.05</v>
      </c>
      <c r="H4272" t="s">
        <v>10664</v>
      </c>
      <c r="I4272">
        <v>-152.52000000000001</v>
      </c>
      <c r="J4272">
        <v>3.98</v>
      </c>
      <c r="K4272">
        <v>5.26</v>
      </c>
      <c r="L4272" t="s">
        <v>12348</v>
      </c>
      <c r="M4272" t="s">
        <v>11718</v>
      </c>
      <c r="N4272" t="s">
        <v>11718</v>
      </c>
      <c r="O4272" t="s">
        <v>10667</v>
      </c>
      <c r="P4272" t="s">
        <v>10668</v>
      </c>
      <c r="Q4272" t="s">
        <v>10678</v>
      </c>
      <c r="R4272" t="s">
        <v>11930</v>
      </c>
      <c r="S4272" t="s">
        <v>10685</v>
      </c>
      <c r="T4272">
        <v>0.38</v>
      </c>
      <c r="U4272" s="1">
        <v>39901</v>
      </c>
      <c r="V4272">
        <f t="shared" si="66"/>
        <v>2009</v>
      </c>
    </row>
    <row r="4273" spans="1:22" x14ac:dyDescent="0.3">
      <c r="A4273">
        <v>276</v>
      </c>
      <c r="B4273">
        <v>1892</v>
      </c>
      <c r="C4273" s="1">
        <v>39897</v>
      </c>
      <c r="D4273" t="s">
        <v>10663</v>
      </c>
      <c r="E4273">
        <v>9</v>
      </c>
      <c r="F4273">
        <v>64.290000000000006</v>
      </c>
      <c r="G4273">
        <v>0.01</v>
      </c>
      <c r="H4273" t="s">
        <v>10664</v>
      </c>
      <c r="I4273">
        <v>-18.850000000000001</v>
      </c>
      <c r="J4273">
        <v>6.48</v>
      </c>
      <c r="K4273">
        <v>5.4</v>
      </c>
      <c r="L4273" t="s">
        <v>12348</v>
      </c>
      <c r="M4273" t="s">
        <v>11718</v>
      </c>
      <c r="N4273" t="s">
        <v>11718</v>
      </c>
      <c r="O4273" t="s">
        <v>10667</v>
      </c>
      <c r="P4273" t="s">
        <v>10668</v>
      </c>
      <c r="Q4273" t="s">
        <v>10702</v>
      </c>
      <c r="R4273" t="s">
        <v>12301</v>
      </c>
      <c r="S4273" t="s">
        <v>10685</v>
      </c>
      <c r="T4273">
        <v>0.37</v>
      </c>
      <c r="U4273" s="1">
        <v>39897</v>
      </c>
      <c r="V4273">
        <f t="shared" si="66"/>
        <v>2009</v>
      </c>
    </row>
    <row r="4274" spans="1:22" x14ac:dyDescent="0.3">
      <c r="A4274">
        <v>286</v>
      </c>
      <c r="B4274">
        <v>1991</v>
      </c>
      <c r="C4274" s="1">
        <v>41158</v>
      </c>
      <c r="D4274" t="s">
        <v>10686</v>
      </c>
      <c r="E4274">
        <v>27</v>
      </c>
      <c r="F4274">
        <v>3491.06</v>
      </c>
      <c r="G4274">
        <v>0.09</v>
      </c>
      <c r="H4274" t="s">
        <v>10664</v>
      </c>
      <c r="I4274">
        <v>921.7</v>
      </c>
      <c r="J4274">
        <v>136.97999999999999</v>
      </c>
      <c r="K4274">
        <v>24.49</v>
      </c>
      <c r="L4274" t="s">
        <v>12038</v>
      </c>
      <c r="M4274" t="s">
        <v>11718</v>
      </c>
      <c r="N4274" t="s">
        <v>11718</v>
      </c>
      <c r="O4274" t="s">
        <v>10681</v>
      </c>
      <c r="P4274" t="s">
        <v>10690</v>
      </c>
      <c r="Q4274" t="s">
        <v>10691</v>
      </c>
      <c r="R4274" t="s">
        <v>11106</v>
      </c>
      <c r="V4274">
        <f t="shared" si="66"/>
        <v>2012</v>
      </c>
    </row>
    <row r="4275" spans="1:22" x14ac:dyDescent="0.3">
      <c r="A4275">
        <v>287</v>
      </c>
      <c r="B4275">
        <v>1991</v>
      </c>
      <c r="C4275" s="1">
        <v>41158</v>
      </c>
      <c r="D4275" t="s">
        <v>10686</v>
      </c>
      <c r="E4275">
        <v>37</v>
      </c>
      <c r="F4275">
        <v>14383.83</v>
      </c>
      <c r="G4275">
        <v>0.01</v>
      </c>
      <c r="H4275" t="s">
        <v>10672</v>
      </c>
      <c r="I4275">
        <v>5050.1000000000004</v>
      </c>
      <c r="J4275">
        <v>399.98</v>
      </c>
      <c r="K4275">
        <v>12.06</v>
      </c>
      <c r="L4275" t="s">
        <v>12038</v>
      </c>
      <c r="M4275" t="s">
        <v>11718</v>
      </c>
      <c r="N4275" t="s">
        <v>11718</v>
      </c>
      <c r="O4275" t="s">
        <v>10681</v>
      </c>
      <c r="P4275" t="s">
        <v>10682</v>
      </c>
      <c r="Q4275" t="s">
        <v>10849</v>
      </c>
      <c r="R4275" t="s">
        <v>11651</v>
      </c>
      <c r="S4275" t="s">
        <v>10723</v>
      </c>
      <c r="T4275">
        <v>0.56000000000000005</v>
      </c>
      <c r="U4275" s="1">
        <v>41159</v>
      </c>
      <c r="V4275">
        <f t="shared" si="66"/>
        <v>2012</v>
      </c>
    </row>
    <row r="4276" spans="1:22" x14ac:dyDescent="0.3">
      <c r="A4276">
        <v>653</v>
      </c>
      <c r="B4276">
        <v>4610</v>
      </c>
      <c r="C4276" s="1">
        <v>40346</v>
      </c>
      <c r="D4276" t="s">
        <v>10663</v>
      </c>
      <c r="E4276">
        <v>8</v>
      </c>
      <c r="F4276">
        <v>66.88</v>
      </c>
      <c r="G4276">
        <v>0.09</v>
      </c>
      <c r="H4276" t="s">
        <v>10664</v>
      </c>
      <c r="I4276">
        <v>-17.010000000000002</v>
      </c>
      <c r="J4276">
        <v>8.33</v>
      </c>
      <c r="K4276">
        <v>1.99</v>
      </c>
      <c r="L4276" t="s">
        <v>12328</v>
      </c>
      <c r="M4276" t="s">
        <v>11718</v>
      </c>
      <c r="N4276" t="s">
        <v>11718</v>
      </c>
      <c r="O4276" t="s">
        <v>10667</v>
      </c>
      <c r="P4276" t="s">
        <v>10682</v>
      </c>
      <c r="Q4276" t="s">
        <v>10711</v>
      </c>
      <c r="R4276" t="s">
        <v>10962</v>
      </c>
      <c r="V4276">
        <f t="shared" si="66"/>
        <v>2010</v>
      </c>
    </row>
    <row r="4277" spans="1:22" x14ac:dyDescent="0.3">
      <c r="A4277">
        <v>654</v>
      </c>
      <c r="B4277">
        <v>4610</v>
      </c>
      <c r="C4277" s="1">
        <v>40346</v>
      </c>
      <c r="D4277" t="s">
        <v>10663</v>
      </c>
      <c r="E4277">
        <v>29</v>
      </c>
      <c r="F4277">
        <v>447.34</v>
      </c>
      <c r="G4277">
        <v>0.08</v>
      </c>
      <c r="H4277" t="s">
        <v>10664</v>
      </c>
      <c r="I4277">
        <v>203.01</v>
      </c>
      <c r="J4277">
        <v>15.67</v>
      </c>
      <c r="K4277">
        <v>1.39</v>
      </c>
      <c r="L4277" t="s">
        <v>12328</v>
      </c>
      <c r="M4277" t="s">
        <v>11718</v>
      </c>
      <c r="N4277" t="s">
        <v>11718</v>
      </c>
      <c r="O4277" t="s">
        <v>10667</v>
      </c>
      <c r="P4277" t="s">
        <v>10668</v>
      </c>
      <c r="Q4277" t="s">
        <v>10717</v>
      </c>
      <c r="R4277" t="s">
        <v>10805</v>
      </c>
      <c r="V4277">
        <f t="shared" si="66"/>
        <v>2010</v>
      </c>
    </row>
    <row r="4278" spans="1:22" x14ac:dyDescent="0.3">
      <c r="A4278">
        <v>794</v>
      </c>
      <c r="B4278">
        <v>5697</v>
      </c>
      <c r="C4278" s="1">
        <v>41186</v>
      </c>
      <c r="D4278" t="s">
        <v>10719</v>
      </c>
      <c r="E4278">
        <v>31</v>
      </c>
      <c r="F4278">
        <v>371.68</v>
      </c>
      <c r="G4278">
        <v>0.03</v>
      </c>
      <c r="H4278" t="s">
        <v>10664</v>
      </c>
      <c r="I4278">
        <v>-13.32</v>
      </c>
      <c r="J4278">
        <v>11.29</v>
      </c>
      <c r="K4278">
        <v>5.03</v>
      </c>
      <c r="L4278" t="s">
        <v>12347</v>
      </c>
      <c r="M4278" t="s">
        <v>11718</v>
      </c>
      <c r="N4278" t="s">
        <v>11718</v>
      </c>
      <c r="O4278" t="s">
        <v>10701</v>
      </c>
      <c r="P4278" t="s">
        <v>10668</v>
      </c>
      <c r="Q4278" t="s">
        <v>10669</v>
      </c>
      <c r="R4278" t="s">
        <v>11234</v>
      </c>
      <c r="S4278" t="s">
        <v>10685</v>
      </c>
      <c r="T4278">
        <v>0.59</v>
      </c>
      <c r="U4278" s="1">
        <v>41188</v>
      </c>
      <c r="V4278">
        <f t="shared" si="66"/>
        <v>2012</v>
      </c>
    </row>
    <row r="4279" spans="1:22" x14ac:dyDescent="0.3">
      <c r="A4279">
        <v>832</v>
      </c>
      <c r="B4279">
        <v>5986</v>
      </c>
      <c r="C4279" s="1">
        <v>41020</v>
      </c>
      <c r="D4279" t="s">
        <v>10671</v>
      </c>
      <c r="E4279">
        <v>48</v>
      </c>
      <c r="F4279">
        <v>5556.18</v>
      </c>
      <c r="G4279">
        <v>0.08</v>
      </c>
      <c r="H4279" t="s">
        <v>10664</v>
      </c>
      <c r="I4279">
        <v>1638.48</v>
      </c>
      <c r="J4279">
        <v>120.98</v>
      </c>
      <c r="K4279">
        <v>3.99</v>
      </c>
      <c r="L4279" t="s">
        <v>11206</v>
      </c>
      <c r="M4279" t="s">
        <v>11718</v>
      </c>
      <c r="N4279" t="s">
        <v>11718</v>
      </c>
      <c r="O4279" t="s">
        <v>10667</v>
      </c>
      <c r="P4279" t="s">
        <v>10668</v>
      </c>
      <c r="Q4279" t="s">
        <v>10675</v>
      </c>
      <c r="R4279" t="s">
        <v>11950</v>
      </c>
      <c r="V4279">
        <f t="shared" si="66"/>
        <v>2012</v>
      </c>
    </row>
    <row r="4280" spans="1:22" x14ac:dyDescent="0.3">
      <c r="A4280">
        <v>833</v>
      </c>
      <c r="B4280">
        <v>5986</v>
      </c>
      <c r="C4280" s="1">
        <v>41020</v>
      </c>
      <c r="D4280" t="s">
        <v>10671</v>
      </c>
      <c r="E4280">
        <v>20</v>
      </c>
      <c r="F4280">
        <v>1021.55</v>
      </c>
      <c r="G4280">
        <v>0.05</v>
      </c>
      <c r="H4280" t="s">
        <v>10672</v>
      </c>
      <c r="I4280">
        <v>64.81</v>
      </c>
      <c r="J4280">
        <v>50.98</v>
      </c>
      <c r="K4280">
        <v>14.19</v>
      </c>
      <c r="L4280" t="s">
        <v>11206</v>
      </c>
      <c r="M4280" t="s">
        <v>11718</v>
      </c>
      <c r="N4280" t="s">
        <v>11718</v>
      </c>
      <c r="O4280" t="s">
        <v>10667</v>
      </c>
      <c r="P4280" t="s">
        <v>10690</v>
      </c>
      <c r="Q4280" t="s">
        <v>10753</v>
      </c>
      <c r="R4280" t="s">
        <v>11059</v>
      </c>
      <c r="V4280">
        <f t="shared" si="66"/>
        <v>2012</v>
      </c>
    </row>
    <row r="4281" spans="1:22" x14ac:dyDescent="0.3">
      <c r="A4281">
        <v>834</v>
      </c>
      <c r="B4281">
        <v>5986</v>
      </c>
      <c r="C4281" s="1">
        <v>41020</v>
      </c>
      <c r="D4281" t="s">
        <v>10671</v>
      </c>
      <c r="E4281">
        <v>41</v>
      </c>
      <c r="F4281">
        <v>205.24</v>
      </c>
      <c r="G4281">
        <v>0.03</v>
      </c>
      <c r="H4281" t="s">
        <v>10664</v>
      </c>
      <c r="I4281">
        <v>-148.77000000000001</v>
      </c>
      <c r="J4281">
        <v>4.8899999999999997</v>
      </c>
      <c r="K4281">
        <v>4.93</v>
      </c>
      <c r="L4281" t="s">
        <v>11206</v>
      </c>
      <c r="M4281" t="s">
        <v>11718</v>
      </c>
      <c r="N4281" t="s">
        <v>11718</v>
      </c>
      <c r="O4281" t="s">
        <v>10667</v>
      </c>
      <c r="P4281" t="s">
        <v>10682</v>
      </c>
      <c r="Q4281" t="s">
        <v>10711</v>
      </c>
      <c r="R4281" t="s">
        <v>10734</v>
      </c>
      <c r="V4281">
        <f t="shared" si="66"/>
        <v>2012</v>
      </c>
    </row>
    <row r="4282" spans="1:22" x14ac:dyDescent="0.3">
      <c r="A4282">
        <v>845</v>
      </c>
      <c r="B4282">
        <v>6053</v>
      </c>
      <c r="C4282" s="1">
        <v>40523</v>
      </c>
      <c r="D4282" t="s">
        <v>10704</v>
      </c>
      <c r="E4282">
        <v>4</v>
      </c>
      <c r="F4282">
        <v>16.079999999999998</v>
      </c>
      <c r="G4282">
        <v>0.04</v>
      </c>
      <c r="H4282" t="s">
        <v>10664</v>
      </c>
      <c r="I4282">
        <v>-3.75</v>
      </c>
      <c r="J4282">
        <v>3.8</v>
      </c>
      <c r="K4282">
        <v>1.49</v>
      </c>
      <c r="L4282" t="s">
        <v>12349</v>
      </c>
      <c r="M4282" t="s">
        <v>11718</v>
      </c>
      <c r="N4282" t="s">
        <v>11718</v>
      </c>
      <c r="O4282" t="s">
        <v>10681</v>
      </c>
      <c r="P4282" t="s">
        <v>10668</v>
      </c>
      <c r="Q4282" t="s">
        <v>10678</v>
      </c>
      <c r="R4282" t="s">
        <v>10907</v>
      </c>
      <c r="S4282" t="s">
        <v>10685</v>
      </c>
      <c r="T4282">
        <v>0.38</v>
      </c>
      <c r="U4282" s="1">
        <v>40525</v>
      </c>
      <c r="V4282">
        <f t="shared" si="66"/>
        <v>2010</v>
      </c>
    </row>
    <row r="4283" spans="1:22" x14ac:dyDescent="0.3">
      <c r="A4283">
        <v>893</v>
      </c>
      <c r="B4283">
        <v>6432</v>
      </c>
      <c r="C4283" s="1">
        <v>40857</v>
      </c>
      <c r="D4283" t="s">
        <v>10719</v>
      </c>
      <c r="E4283">
        <v>30</v>
      </c>
      <c r="F4283">
        <v>311.08</v>
      </c>
      <c r="G4283">
        <v>0.08</v>
      </c>
      <c r="H4283" t="s">
        <v>10664</v>
      </c>
      <c r="I4283">
        <v>-38.450000000000003</v>
      </c>
      <c r="J4283">
        <v>10.89</v>
      </c>
      <c r="K4283">
        <v>4.5</v>
      </c>
      <c r="L4283" t="s">
        <v>11962</v>
      </c>
      <c r="M4283" t="s">
        <v>11718</v>
      </c>
      <c r="N4283" t="s">
        <v>11718</v>
      </c>
      <c r="O4283" t="s">
        <v>10681</v>
      </c>
      <c r="P4283" t="s">
        <v>10668</v>
      </c>
      <c r="Q4283" t="s">
        <v>10675</v>
      </c>
      <c r="R4283" t="s">
        <v>10983</v>
      </c>
      <c r="S4283" t="s">
        <v>10685</v>
      </c>
      <c r="T4283">
        <v>0.59</v>
      </c>
      <c r="U4283" s="1">
        <v>40859</v>
      </c>
      <c r="V4283">
        <f t="shared" si="66"/>
        <v>2011</v>
      </c>
    </row>
    <row r="4284" spans="1:22" x14ac:dyDescent="0.3">
      <c r="A4284">
        <v>906</v>
      </c>
      <c r="B4284">
        <v>6502</v>
      </c>
      <c r="C4284" s="1">
        <v>40775</v>
      </c>
      <c r="D4284" t="s">
        <v>10704</v>
      </c>
      <c r="E4284">
        <v>16</v>
      </c>
      <c r="F4284">
        <v>116.11</v>
      </c>
      <c r="G4284">
        <v>0.1</v>
      </c>
      <c r="H4284" t="s">
        <v>10697</v>
      </c>
      <c r="I4284">
        <v>-36.46</v>
      </c>
      <c r="J4284">
        <v>7.64</v>
      </c>
      <c r="K4284">
        <v>5.83</v>
      </c>
      <c r="L4284" t="s">
        <v>12347</v>
      </c>
      <c r="M4284" t="s">
        <v>11718</v>
      </c>
      <c r="N4284" t="s">
        <v>11718</v>
      </c>
      <c r="O4284" t="s">
        <v>10701</v>
      </c>
      <c r="P4284" t="s">
        <v>10668</v>
      </c>
      <c r="Q4284" t="s">
        <v>10702</v>
      </c>
      <c r="R4284" t="s">
        <v>11007</v>
      </c>
      <c r="V4284">
        <f t="shared" si="66"/>
        <v>2011</v>
      </c>
    </row>
    <row r="4285" spans="1:22" x14ac:dyDescent="0.3">
      <c r="A4285">
        <v>907</v>
      </c>
      <c r="B4285">
        <v>6502</v>
      </c>
      <c r="C4285" s="1">
        <v>40775</v>
      </c>
      <c r="D4285" t="s">
        <v>10704</v>
      </c>
      <c r="E4285">
        <v>30</v>
      </c>
      <c r="F4285">
        <v>306.92</v>
      </c>
      <c r="G4285">
        <v>0.05</v>
      </c>
      <c r="H4285" t="s">
        <v>10664</v>
      </c>
      <c r="I4285">
        <v>13.46</v>
      </c>
      <c r="J4285">
        <v>9.99</v>
      </c>
      <c r="K4285">
        <v>5.12</v>
      </c>
      <c r="L4285" t="s">
        <v>12347</v>
      </c>
      <c r="M4285" t="s">
        <v>11718</v>
      </c>
      <c r="N4285" t="s">
        <v>11718</v>
      </c>
      <c r="O4285" t="s">
        <v>10701</v>
      </c>
      <c r="P4285" t="s">
        <v>10668</v>
      </c>
      <c r="Q4285" t="s">
        <v>10702</v>
      </c>
      <c r="R4285" t="s">
        <v>11853</v>
      </c>
      <c r="S4285" t="s">
        <v>10685</v>
      </c>
      <c r="T4285">
        <v>0.4</v>
      </c>
      <c r="U4285" s="1">
        <v>40778</v>
      </c>
      <c r="V4285">
        <f t="shared" si="66"/>
        <v>2011</v>
      </c>
    </row>
    <row r="4286" spans="1:22" x14ac:dyDescent="0.3">
      <c r="A4286">
        <v>921</v>
      </c>
      <c r="B4286">
        <v>6656</v>
      </c>
      <c r="C4286" s="1">
        <v>39948</v>
      </c>
      <c r="D4286" t="s">
        <v>10719</v>
      </c>
      <c r="E4286">
        <v>45</v>
      </c>
      <c r="F4286">
        <v>1802</v>
      </c>
      <c r="G4286">
        <v>0.02</v>
      </c>
      <c r="H4286" t="s">
        <v>10664</v>
      </c>
      <c r="I4286">
        <v>508.96</v>
      </c>
      <c r="J4286">
        <v>39.06</v>
      </c>
      <c r="K4286">
        <v>10.55</v>
      </c>
      <c r="L4286" t="s">
        <v>11425</v>
      </c>
      <c r="M4286" t="s">
        <v>11718</v>
      </c>
      <c r="N4286" t="s">
        <v>11718</v>
      </c>
      <c r="O4286" t="s">
        <v>10667</v>
      </c>
      <c r="P4286" t="s">
        <v>10668</v>
      </c>
      <c r="Q4286" t="s">
        <v>10678</v>
      </c>
      <c r="R4286" t="s">
        <v>11370</v>
      </c>
      <c r="S4286" t="s">
        <v>10685</v>
      </c>
      <c r="T4286">
        <v>0.37</v>
      </c>
      <c r="U4286" s="1">
        <v>39948</v>
      </c>
      <c r="V4286">
        <f t="shared" si="66"/>
        <v>2009</v>
      </c>
    </row>
    <row r="4287" spans="1:22" x14ac:dyDescent="0.3">
      <c r="A4287">
        <v>922</v>
      </c>
      <c r="B4287">
        <v>6656</v>
      </c>
      <c r="C4287" s="1">
        <v>39948</v>
      </c>
      <c r="D4287" t="s">
        <v>10719</v>
      </c>
      <c r="E4287">
        <v>50</v>
      </c>
      <c r="F4287">
        <v>1832.22</v>
      </c>
      <c r="G4287">
        <v>0.1</v>
      </c>
      <c r="H4287" t="s">
        <v>10664</v>
      </c>
      <c r="I4287">
        <v>805.43</v>
      </c>
      <c r="J4287">
        <v>37.700000000000003</v>
      </c>
      <c r="K4287">
        <v>2.99</v>
      </c>
      <c r="L4287" t="s">
        <v>11425</v>
      </c>
      <c r="M4287" t="s">
        <v>11718</v>
      </c>
      <c r="N4287" t="s">
        <v>11718</v>
      </c>
      <c r="O4287" t="s">
        <v>10667</v>
      </c>
      <c r="P4287" t="s">
        <v>10668</v>
      </c>
      <c r="Q4287" t="s">
        <v>10678</v>
      </c>
      <c r="R4287" t="s">
        <v>11554</v>
      </c>
      <c r="S4287" t="s">
        <v>10685</v>
      </c>
      <c r="T4287">
        <v>0.35</v>
      </c>
      <c r="U4287" s="1">
        <v>39949</v>
      </c>
      <c r="V4287">
        <f t="shared" si="66"/>
        <v>2009</v>
      </c>
    </row>
    <row r="4288" spans="1:22" x14ac:dyDescent="0.3">
      <c r="A4288">
        <v>971</v>
      </c>
      <c r="B4288">
        <v>7072</v>
      </c>
      <c r="C4288" s="1">
        <v>40943</v>
      </c>
      <c r="D4288" t="s">
        <v>10719</v>
      </c>
      <c r="E4288">
        <v>29</v>
      </c>
      <c r="F4288">
        <v>258.61</v>
      </c>
      <c r="G4288">
        <v>7.0000000000000007E-2</v>
      </c>
      <c r="H4288" t="s">
        <v>10664</v>
      </c>
      <c r="I4288">
        <v>-15.96</v>
      </c>
      <c r="J4288">
        <v>8.85</v>
      </c>
      <c r="K4288">
        <v>5.6</v>
      </c>
      <c r="L4288" t="s">
        <v>12349</v>
      </c>
      <c r="M4288" t="s">
        <v>11718</v>
      </c>
      <c r="N4288" t="s">
        <v>11718</v>
      </c>
      <c r="O4288" t="s">
        <v>10681</v>
      </c>
      <c r="P4288" t="s">
        <v>10668</v>
      </c>
      <c r="Q4288" t="s">
        <v>10678</v>
      </c>
      <c r="R4288" t="s">
        <v>10936</v>
      </c>
      <c r="S4288" t="s">
        <v>10685</v>
      </c>
      <c r="T4288">
        <v>0.36</v>
      </c>
      <c r="U4288" s="1">
        <v>40943</v>
      </c>
      <c r="V4288">
        <f t="shared" si="66"/>
        <v>2012</v>
      </c>
    </row>
    <row r="4289" spans="1:22" x14ac:dyDescent="0.3">
      <c r="A4289">
        <v>1015</v>
      </c>
      <c r="B4289">
        <v>7429</v>
      </c>
      <c r="C4289" s="1">
        <v>40324</v>
      </c>
      <c r="D4289" t="s">
        <v>10686</v>
      </c>
      <c r="E4289">
        <v>33</v>
      </c>
      <c r="F4289">
        <v>1379.34</v>
      </c>
      <c r="G4289">
        <v>0.04</v>
      </c>
      <c r="H4289" t="s">
        <v>10664</v>
      </c>
      <c r="I4289">
        <v>-470.85</v>
      </c>
      <c r="J4289">
        <v>40.479999999999997</v>
      </c>
      <c r="K4289">
        <v>19.989999999999998</v>
      </c>
      <c r="L4289" t="s">
        <v>12350</v>
      </c>
      <c r="M4289" t="s">
        <v>11718</v>
      </c>
      <c r="N4289" t="s">
        <v>11718</v>
      </c>
      <c r="O4289" t="s">
        <v>10701</v>
      </c>
      <c r="P4289" t="s">
        <v>10682</v>
      </c>
      <c r="Q4289" t="s">
        <v>10711</v>
      </c>
      <c r="R4289" t="s">
        <v>11173</v>
      </c>
      <c r="S4289" t="s">
        <v>10685</v>
      </c>
      <c r="T4289">
        <v>0.77</v>
      </c>
      <c r="U4289" s="1">
        <v>40325</v>
      </c>
      <c r="V4289">
        <f t="shared" si="66"/>
        <v>2010</v>
      </c>
    </row>
    <row r="4290" spans="1:22" x14ac:dyDescent="0.3">
      <c r="A4290">
        <v>1016</v>
      </c>
      <c r="B4290">
        <v>7429</v>
      </c>
      <c r="C4290" s="1">
        <v>40324</v>
      </c>
      <c r="D4290" t="s">
        <v>10686</v>
      </c>
      <c r="E4290">
        <v>6</v>
      </c>
      <c r="F4290">
        <v>168.25</v>
      </c>
      <c r="G4290">
        <v>0.09</v>
      </c>
      <c r="H4290" t="s">
        <v>10697</v>
      </c>
      <c r="I4290">
        <v>101.78</v>
      </c>
      <c r="J4290">
        <v>26.48</v>
      </c>
      <c r="K4290">
        <v>6.93</v>
      </c>
      <c r="L4290" t="s">
        <v>12350</v>
      </c>
      <c r="M4290" t="s">
        <v>11718</v>
      </c>
      <c r="N4290" t="s">
        <v>11718</v>
      </c>
      <c r="O4290" t="s">
        <v>10701</v>
      </c>
      <c r="P4290" t="s">
        <v>10690</v>
      </c>
      <c r="Q4290" t="s">
        <v>10691</v>
      </c>
      <c r="R4290" t="s">
        <v>11267</v>
      </c>
      <c r="S4290" t="s">
        <v>10685</v>
      </c>
      <c r="T4290">
        <v>0.49</v>
      </c>
      <c r="U4290" s="1">
        <v>40325</v>
      </c>
      <c r="V4290">
        <f t="shared" ref="V4290:V4353" si="67">YEAR(C4290)</f>
        <v>2010</v>
      </c>
    </row>
    <row r="4291" spans="1:22" x14ac:dyDescent="0.3">
      <c r="A4291">
        <v>1075</v>
      </c>
      <c r="B4291">
        <v>7910</v>
      </c>
      <c r="C4291" s="1">
        <v>40288</v>
      </c>
      <c r="D4291" t="s">
        <v>10719</v>
      </c>
      <c r="E4291">
        <v>41</v>
      </c>
      <c r="F4291">
        <v>1871.13</v>
      </c>
      <c r="G4291">
        <v>0.01</v>
      </c>
      <c r="H4291" t="s">
        <v>10664</v>
      </c>
      <c r="I4291">
        <v>346.43</v>
      </c>
      <c r="J4291">
        <v>45.98</v>
      </c>
      <c r="K4291">
        <v>4.8</v>
      </c>
      <c r="L4291" t="s">
        <v>12351</v>
      </c>
      <c r="M4291" t="s">
        <v>11718</v>
      </c>
      <c r="N4291" t="s">
        <v>11718</v>
      </c>
      <c r="O4291" t="s">
        <v>10667</v>
      </c>
      <c r="P4291" t="s">
        <v>10690</v>
      </c>
      <c r="Q4291" t="s">
        <v>10691</v>
      </c>
      <c r="R4291" t="s">
        <v>11272</v>
      </c>
      <c r="S4291" t="s">
        <v>10709</v>
      </c>
      <c r="T4291">
        <v>0.68</v>
      </c>
      <c r="U4291" s="1">
        <v>40291</v>
      </c>
      <c r="V4291">
        <f t="shared" si="67"/>
        <v>2010</v>
      </c>
    </row>
    <row r="4292" spans="1:22" x14ac:dyDescent="0.3">
      <c r="A4292">
        <v>1076</v>
      </c>
      <c r="B4292">
        <v>7910</v>
      </c>
      <c r="C4292" s="1">
        <v>40288</v>
      </c>
      <c r="D4292" t="s">
        <v>10719</v>
      </c>
      <c r="E4292">
        <v>22</v>
      </c>
      <c r="F4292">
        <v>729.57</v>
      </c>
      <c r="G4292">
        <v>0.08</v>
      </c>
      <c r="H4292" t="s">
        <v>10664</v>
      </c>
      <c r="I4292">
        <v>250.43</v>
      </c>
      <c r="J4292">
        <v>35.44</v>
      </c>
      <c r="K4292">
        <v>5.09</v>
      </c>
      <c r="L4292" t="s">
        <v>12351</v>
      </c>
      <c r="M4292" t="s">
        <v>11718</v>
      </c>
      <c r="N4292" t="s">
        <v>11718</v>
      </c>
      <c r="O4292" t="s">
        <v>10667</v>
      </c>
      <c r="P4292" t="s">
        <v>10668</v>
      </c>
      <c r="Q4292" t="s">
        <v>10702</v>
      </c>
      <c r="R4292" t="s">
        <v>10866</v>
      </c>
      <c r="S4292" t="s">
        <v>10685</v>
      </c>
      <c r="T4292">
        <v>0.38</v>
      </c>
      <c r="U4292" s="1">
        <v>40288</v>
      </c>
      <c r="V4292">
        <f t="shared" si="67"/>
        <v>2010</v>
      </c>
    </row>
    <row r="4293" spans="1:22" x14ac:dyDescent="0.3">
      <c r="A4293">
        <v>1096</v>
      </c>
      <c r="B4293">
        <v>8035</v>
      </c>
      <c r="C4293" s="1">
        <v>40969</v>
      </c>
      <c r="D4293" t="s">
        <v>10704</v>
      </c>
      <c r="E4293">
        <v>7</v>
      </c>
      <c r="F4293">
        <v>104.38</v>
      </c>
      <c r="G4293">
        <v>7.0000000000000007E-2</v>
      </c>
      <c r="H4293" t="s">
        <v>10664</v>
      </c>
      <c r="I4293">
        <v>-24.2</v>
      </c>
      <c r="J4293">
        <v>14.42</v>
      </c>
      <c r="K4293">
        <v>6.75</v>
      </c>
      <c r="L4293" t="s">
        <v>12352</v>
      </c>
      <c r="M4293" t="s">
        <v>11718</v>
      </c>
      <c r="N4293" t="s">
        <v>11718</v>
      </c>
      <c r="O4293" t="s">
        <v>10681</v>
      </c>
      <c r="P4293" t="s">
        <v>10668</v>
      </c>
      <c r="Q4293" t="s">
        <v>10675</v>
      </c>
      <c r="R4293" t="s">
        <v>11636</v>
      </c>
      <c r="S4293" t="s">
        <v>10689</v>
      </c>
      <c r="T4293">
        <v>0.52</v>
      </c>
      <c r="U4293" s="1">
        <v>40971</v>
      </c>
      <c r="V4293">
        <f t="shared" si="67"/>
        <v>2012</v>
      </c>
    </row>
    <row r="4294" spans="1:22" x14ac:dyDescent="0.3">
      <c r="A4294">
        <v>1220</v>
      </c>
      <c r="B4294">
        <v>8961</v>
      </c>
      <c r="C4294" s="1">
        <v>40722</v>
      </c>
      <c r="D4294" t="s">
        <v>10663</v>
      </c>
      <c r="E4294">
        <v>15</v>
      </c>
      <c r="F4294">
        <v>627.69000000000005</v>
      </c>
      <c r="G4294">
        <v>0</v>
      </c>
      <c r="H4294" t="s">
        <v>10664</v>
      </c>
      <c r="I4294">
        <v>-12.02</v>
      </c>
      <c r="J4294">
        <v>39.979999999999997</v>
      </c>
      <c r="K4294">
        <v>4</v>
      </c>
      <c r="L4294" t="s">
        <v>12353</v>
      </c>
      <c r="M4294" t="s">
        <v>11718</v>
      </c>
      <c r="N4294" t="s">
        <v>11718</v>
      </c>
      <c r="O4294" t="s">
        <v>10667</v>
      </c>
      <c r="P4294" t="s">
        <v>10682</v>
      </c>
      <c r="Q4294" t="s">
        <v>10711</v>
      </c>
      <c r="R4294" t="s">
        <v>11510</v>
      </c>
      <c r="S4294" t="s">
        <v>10685</v>
      </c>
      <c r="T4294">
        <v>0.7</v>
      </c>
      <c r="U4294" s="1">
        <v>40727</v>
      </c>
      <c r="V4294">
        <f t="shared" si="67"/>
        <v>2011</v>
      </c>
    </row>
    <row r="4295" spans="1:22" x14ac:dyDescent="0.3">
      <c r="A4295">
        <v>1311</v>
      </c>
      <c r="B4295">
        <v>9606</v>
      </c>
      <c r="C4295" s="1">
        <v>40021</v>
      </c>
      <c r="D4295" t="s">
        <v>10686</v>
      </c>
      <c r="E4295">
        <v>39</v>
      </c>
      <c r="F4295">
        <v>493.26</v>
      </c>
      <c r="G4295">
        <v>0.02</v>
      </c>
      <c r="H4295" t="s">
        <v>10664</v>
      </c>
      <c r="I4295">
        <v>263.39999999999998</v>
      </c>
      <c r="J4295">
        <v>12.53</v>
      </c>
      <c r="K4295">
        <v>0.49</v>
      </c>
      <c r="L4295" t="s">
        <v>12345</v>
      </c>
      <c r="M4295" t="s">
        <v>11718</v>
      </c>
      <c r="N4295" t="s">
        <v>11718</v>
      </c>
      <c r="O4295" t="s">
        <v>10667</v>
      </c>
      <c r="P4295" t="s">
        <v>10668</v>
      </c>
      <c r="Q4295" t="s">
        <v>10729</v>
      </c>
      <c r="R4295" t="s">
        <v>12354</v>
      </c>
      <c r="S4295" t="s">
        <v>10685</v>
      </c>
      <c r="T4295">
        <v>0.38</v>
      </c>
      <c r="U4295" s="1">
        <v>40021</v>
      </c>
      <c r="V4295">
        <f t="shared" si="67"/>
        <v>2009</v>
      </c>
    </row>
    <row r="4296" spans="1:22" x14ac:dyDescent="0.3">
      <c r="A4296">
        <v>1312</v>
      </c>
      <c r="B4296">
        <v>9606</v>
      </c>
      <c r="C4296" s="1">
        <v>40021</v>
      </c>
      <c r="D4296" t="s">
        <v>10686</v>
      </c>
      <c r="E4296">
        <v>37</v>
      </c>
      <c r="F4296">
        <v>192.15</v>
      </c>
      <c r="G4296">
        <v>7.0000000000000007E-2</v>
      </c>
      <c r="H4296" t="s">
        <v>10697</v>
      </c>
      <c r="I4296">
        <v>37.31</v>
      </c>
      <c r="J4296">
        <v>5.18</v>
      </c>
      <c r="K4296">
        <v>2.04</v>
      </c>
      <c r="L4296" t="s">
        <v>12345</v>
      </c>
      <c r="M4296" t="s">
        <v>11718</v>
      </c>
      <c r="N4296" t="s">
        <v>11718</v>
      </c>
      <c r="O4296" t="s">
        <v>10667</v>
      </c>
      <c r="P4296" t="s">
        <v>10668</v>
      </c>
      <c r="Q4296" t="s">
        <v>10702</v>
      </c>
      <c r="R4296" t="s">
        <v>11026</v>
      </c>
      <c r="S4296" t="s">
        <v>10709</v>
      </c>
      <c r="T4296">
        <v>0.36</v>
      </c>
      <c r="U4296" s="1">
        <v>40023</v>
      </c>
      <c r="V4296">
        <f t="shared" si="67"/>
        <v>2009</v>
      </c>
    </row>
    <row r="4297" spans="1:22" x14ac:dyDescent="0.3">
      <c r="A4297">
        <v>1348</v>
      </c>
      <c r="B4297">
        <v>9857</v>
      </c>
      <c r="C4297" s="1">
        <v>40309</v>
      </c>
      <c r="D4297" t="s">
        <v>10671</v>
      </c>
      <c r="E4297">
        <v>16</v>
      </c>
      <c r="F4297">
        <v>2366.1799999999998</v>
      </c>
      <c r="G4297">
        <v>0.1</v>
      </c>
      <c r="H4297" t="s">
        <v>10664</v>
      </c>
      <c r="I4297">
        <v>703.8</v>
      </c>
      <c r="J4297">
        <v>162.93</v>
      </c>
      <c r="K4297">
        <v>19.989999999999998</v>
      </c>
      <c r="L4297" t="s">
        <v>12355</v>
      </c>
      <c r="M4297" t="s">
        <v>11718</v>
      </c>
      <c r="N4297" t="s">
        <v>11718</v>
      </c>
      <c r="O4297" t="s">
        <v>10701</v>
      </c>
      <c r="P4297" t="s">
        <v>10668</v>
      </c>
      <c r="Q4297" t="s">
        <v>10717</v>
      </c>
      <c r="R4297" t="s">
        <v>11077</v>
      </c>
      <c r="S4297" t="s">
        <v>10685</v>
      </c>
      <c r="T4297">
        <v>0.39</v>
      </c>
      <c r="U4297" s="1">
        <v>40311</v>
      </c>
      <c r="V4297">
        <f t="shared" si="67"/>
        <v>2010</v>
      </c>
    </row>
    <row r="4298" spans="1:22" x14ac:dyDescent="0.3">
      <c r="A4298">
        <v>1349</v>
      </c>
      <c r="B4298">
        <v>9857</v>
      </c>
      <c r="C4298" s="1">
        <v>40309</v>
      </c>
      <c r="D4298" t="s">
        <v>10671</v>
      </c>
      <c r="E4298">
        <v>49</v>
      </c>
      <c r="F4298">
        <v>675.71</v>
      </c>
      <c r="G4298">
        <v>0.06</v>
      </c>
      <c r="H4298" t="s">
        <v>10664</v>
      </c>
      <c r="I4298">
        <v>-17.489999999999998</v>
      </c>
      <c r="J4298">
        <v>13.79</v>
      </c>
      <c r="K4298">
        <v>8.7799999999999994</v>
      </c>
      <c r="L4298" t="s">
        <v>12355</v>
      </c>
      <c r="M4298" t="s">
        <v>11718</v>
      </c>
      <c r="N4298" t="s">
        <v>11718</v>
      </c>
      <c r="O4298" t="s">
        <v>10701</v>
      </c>
      <c r="P4298" t="s">
        <v>10690</v>
      </c>
      <c r="Q4298" t="s">
        <v>10691</v>
      </c>
      <c r="R4298" t="s">
        <v>11259</v>
      </c>
      <c r="S4298" t="s">
        <v>10685</v>
      </c>
      <c r="T4298">
        <v>0.43</v>
      </c>
      <c r="U4298" s="1">
        <v>40309</v>
      </c>
      <c r="V4298">
        <f t="shared" si="67"/>
        <v>2010</v>
      </c>
    </row>
    <row r="4299" spans="1:22" x14ac:dyDescent="0.3">
      <c r="A4299">
        <v>1350</v>
      </c>
      <c r="B4299">
        <v>9857</v>
      </c>
      <c r="C4299" s="1">
        <v>40309</v>
      </c>
      <c r="D4299" t="s">
        <v>10671</v>
      </c>
      <c r="E4299">
        <v>16</v>
      </c>
      <c r="F4299">
        <v>292.97800000000001</v>
      </c>
      <c r="G4299">
        <v>0.05</v>
      </c>
      <c r="H4299" t="s">
        <v>10664</v>
      </c>
      <c r="I4299">
        <v>-93.61</v>
      </c>
      <c r="J4299">
        <v>20.99</v>
      </c>
      <c r="K4299">
        <v>3.3</v>
      </c>
      <c r="L4299" t="s">
        <v>12355</v>
      </c>
      <c r="M4299" t="s">
        <v>11718</v>
      </c>
      <c r="N4299" t="s">
        <v>11718</v>
      </c>
      <c r="O4299" t="s">
        <v>10701</v>
      </c>
      <c r="P4299" t="s">
        <v>10682</v>
      </c>
      <c r="Q4299" t="s">
        <v>10683</v>
      </c>
      <c r="R4299" t="s">
        <v>10933</v>
      </c>
      <c r="S4299" t="s">
        <v>10693</v>
      </c>
      <c r="T4299">
        <v>0.81</v>
      </c>
      <c r="U4299" s="1">
        <v>40311</v>
      </c>
      <c r="V4299">
        <f t="shared" si="67"/>
        <v>2010</v>
      </c>
    </row>
    <row r="4300" spans="1:22" x14ac:dyDescent="0.3">
      <c r="A4300">
        <v>1502</v>
      </c>
      <c r="B4300">
        <v>10851</v>
      </c>
      <c r="C4300" s="1">
        <v>39909</v>
      </c>
      <c r="D4300" t="s">
        <v>10671</v>
      </c>
      <c r="E4300">
        <v>14</v>
      </c>
      <c r="F4300">
        <v>570.52850000000001</v>
      </c>
      <c r="G4300">
        <v>0.02</v>
      </c>
      <c r="H4300" t="s">
        <v>10697</v>
      </c>
      <c r="I4300">
        <v>3.96</v>
      </c>
      <c r="J4300">
        <v>45.99</v>
      </c>
      <c r="K4300">
        <v>4.99</v>
      </c>
      <c r="L4300" t="s">
        <v>11180</v>
      </c>
      <c r="M4300" t="s">
        <v>11718</v>
      </c>
      <c r="N4300" t="s">
        <v>11718</v>
      </c>
      <c r="O4300" t="s">
        <v>10674</v>
      </c>
      <c r="P4300" t="s">
        <v>10682</v>
      </c>
      <c r="Q4300" t="s">
        <v>10683</v>
      </c>
      <c r="R4300" t="s">
        <v>11909</v>
      </c>
      <c r="S4300" t="s">
        <v>10685</v>
      </c>
      <c r="T4300">
        <v>0.56999999999999995</v>
      </c>
      <c r="U4300" s="1">
        <v>39910</v>
      </c>
      <c r="V4300">
        <f t="shared" si="67"/>
        <v>2009</v>
      </c>
    </row>
    <row r="4301" spans="1:22" x14ac:dyDescent="0.3">
      <c r="A4301">
        <v>1554</v>
      </c>
      <c r="B4301">
        <v>11233</v>
      </c>
      <c r="C4301" s="1">
        <v>40785</v>
      </c>
      <c r="D4301" t="s">
        <v>10686</v>
      </c>
      <c r="E4301">
        <v>25</v>
      </c>
      <c r="F4301">
        <v>276.5</v>
      </c>
      <c r="G4301">
        <v>0.02</v>
      </c>
      <c r="H4301" t="s">
        <v>10664</v>
      </c>
      <c r="I4301">
        <v>35.72</v>
      </c>
      <c r="J4301">
        <v>10.98</v>
      </c>
      <c r="K4301">
        <v>4.8</v>
      </c>
      <c r="L4301" t="s">
        <v>12356</v>
      </c>
      <c r="M4301" t="s">
        <v>11718</v>
      </c>
      <c r="N4301" t="s">
        <v>11718</v>
      </c>
      <c r="O4301" t="s">
        <v>10681</v>
      </c>
      <c r="P4301" t="s">
        <v>10668</v>
      </c>
      <c r="Q4301" t="s">
        <v>10717</v>
      </c>
      <c r="R4301" t="s">
        <v>11171</v>
      </c>
      <c r="V4301">
        <f t="shared" si="67"/>
        <v>2011</v>
      </c>
    </row>
    <row r="4302" spans="1:22" x14ac:dyDescent="0.3">
      <c r="A4302">
        <v>1593</v>
      </c>
      <c r="B4302">
        <v>11493</v>
      </c>
      <c r="C4302" s="1">
        <v>40836</v>
      </c>
      <c r="D4302" t="s">
        <v>10719</v>
      </c>
      <c r="E4302">
        <v>16</v>
      </c>
      <c r="F4302">
        <v>111.9</v>
      </c>
      <c r="G4302">
        <v>0.01</v>
      </c>
      <c r="H4302" t="s">
        <v>10664</v>
      </c>
      <c r="I4302">
        <v>38.03</v>
      </c>
      <c r="J4302">
        <v>6.47</v>
      </c>
      <c r="K4302">
        <v>1.22</v>
      </c>
      <c r="L4302" t="s">
        <v>11425</v>
      </c>
      <c r="M4302" t="s">
        <v>11718</v>
      </c>
      <c r="N4302" t="s">
        <v>11718</v>
      </c>
      <c r="O4302" t="s">
        <v>10667</v>
      </c>
      <c r="P4302" t="s">
        <v>10668</v>
      </c>
      <c r="Q4302" t="s">
        <v>10736</v>
      </c>
      <c r="R4302" t="s">
        <v>11116</v>
      </c>
      <c r="V4302">
        <f t="shared" si="67"/>
        <v>2011</v>
      </c>
    </row>
    <row r="4303" spans="1:22" x14ac:dyDescent="0.3">
      <c r="A4303">
        <v>1614</v>
      </c>
      <c r="B4303">
        <v>11684</v>
      </c>
      <c r="C4303" s="1">
        <v>41117</v>
      </c>
      <c r="D4303" t="s">
        <v>10671</v>
      </c>
      <c r="E4303">
        <v>8</v>
      </c>
      <c r="F4303">
        <v>1173.5</v>
      </c>
      <c r="G4303">
        <v>0</v>
      </c>
      <c r="H4303" t="s">
        <v>10664</v>
      </c>
      <c r="I4303">
        <v>53.87</v>
      </c>
      <c r="J4303">
        <v>140.81</v>
      </c>
      <c r="K4303">
        <v>24.49</v>
      </c>
      <c r="L4303" t="s">
        <v>11180</v>
      </c>
      <c r="M4303" t="s">
        <v>11718</v>
      </c>
      <c r="N4303" t="s">
        <v>11718</v>
      </c>
      <c r="O4303" t="s">
        <v>10674</v>
      </c>
      <c r="P4303" t="s">
        <v>10690</v>
      </c>
      <c r="Q4303" t="s">
        <v>10753</v>
      </c>
      <c r="R4303" t="s">
        <v>10952</v>
      </c>
      <c r="S4303" t="s">
        <v>10769</v>
      </c>
      <c r="T4303">
        <v>0.56999999999999995</v>
      </c>
      <c r="U4303" s="1">
        <v>41119</v>
      </c>
      <c r="V4303">
        <f t="shared" si="67"/>
        <v>2012</v>
      </c>
    </row>
    <row r="4304" spans="1:22" x14ac:dyDescent="0.3">
      <c r="A4304">
        <v>1664</v>
      </c>
      <c r="B4304">
        <v>11975</v>
      </c>
      <c r="C4304" s="1">
        <v>40646</v>
      </c>
      <c r="D4304" t="s">
        <v>10719</v>
      </c>
      <c r="E4304">
        <v>43</v>
      </c>
      <c r="F4304">
        <v>210.66</v>
      </c>
      <c r="G4304">
        <v>0.08</v>
      </c>
      <c r="H4304" t="s">
        <v>10664</v>
      </c>
      <c r="I4304">
        <v>-145.72</v>
      </c>
      <c r="J4304">
        <v>5.18</v>
      </c>
      <c r="K4304">
        <v>5.74</v>
      </c>
      <c r="L4304" t="s">
        <v>12347</v>
      </c>
      <c r="M4304" t="s">
        <v>11718</v>
      </c>
      <c r="N4304" t="s">
        <v>11718</v>
      </c>
      <c r="O4304" t="s">
        <v>10701</v>
      </c>
      <c r="P4304" t="s">
        <v>10668</v>
      </c>
      <c r="Q4304" t="s">
        <v>10678</v>
      </c>
      <c r="R4304" t="s">
        <v>11227</v>
      </c>
      <c r="S4304" t="s">
        <v>10685</v>
      </c>
      <c r="T4304">
        <v>0.36</v>
      </c>
      <c r="U4304" s="1">
        <v>40648</v>
      </c>
      <c r="V4304">
        <f t="shared" si="67"/>
        <v>2011</v>
      </c>
    </row>
    <row r="4305" spans="1:22" x14ac:dyDescent="0.3">
      <c r="A4305">
        <v>1878</v>
      </c>
      <c r="B4305">
        <v>13537</v>
      </c>
      <c r="C4305" s="1">
        <v>40328</v>
      </c>
      <c r="D4305" t="s">
        <v>10663</v>
      </c>
      <c r="E4305">
        <v>41</v>
      </c>
      <c r="F4305">
        <v>316.61</v>
      </c>
      <c r="G4305">
        <v>0.03</v>
      </c>
      <c r="H4305" t="s">
        <v>10664</v>
      </c>
      <c r="I4305">
        <v>110.34</v>
      </c>
      <c r="J4305">
        <v>7.4</v>
      </c>
      <c r="K4305">
        <v>1.71</v>
      </c>
      <c r="L4305" t="s">
        <v>11962</v>
      </c>
      <c r="M4305" t="s">
        <v>11718</v>
      </c>
      <c r="N4305" t="s">
        <v>11718</v>
      </c>
      <c r="O4305" t="s">
        <v>10701</v>
      </c>
      <c r="P4305" t="s">
        <v>10668</v>
      </c>
      <c r="Q4305" t="s">
        <v>10702</v>
      </c>
      <c r="R4305" t="s">
        <v>11469</v>
      </c>
      <c r="V4305">
        <f t="shared" si="67"/>
        <v>2010</v>
      </c>
    </row>
    <row r="4306" spans="1:22" x14ac:dyDescent="0.3">
      <c r="A4306">
        <v>1912</v>
      </c>
      <c r="B4306">
        <v>13670</v>
      </c>
      <c r="C4306" s="1">
        <v>41052</v>
      </c>
      <c r="D4306" t="s">
        <v>10719</v>
      </c>
      <c r="E4306">
        <v>27</v>
      </c>
      <c r="F4306">
        <v>116.37</v>
      </c>
      <c r="G4306">
        <v>0.04</v>
      </c>
      <c r="H4306" t="s">
        <v>10697</v>
      </c>
      <c r="I4306">
        <v>57.63</v>
      </c>
      <c r="J4306">
        <v>3.69</v>
      </c>
      <c r="K4306">
        <v>0.5</v>
      </c>
      <c r="L4306" t="s">
        <v>12350</v>
      </c>
      <c r="M4306" t="s">
        <v>11718</v>
      </c>
      <c r="N4306" t="s">
        <v>11718</v>
      </c>
      <c r="O4306" t="s">
        <v>10701</v>
      </c>
      <c r="P4306" t="s">
        <v>10668</v>
      </c>
      <c r="Q4306" t="s">
        <v>10729</v>
      </c>
      <c r="R4306" t="s">
        <v>12019</v>
      </c>
      <c r="S4306" t="s">
        <v>10685</v>
      </c>
      <c r="T4306">
        <v>0.38</v>
      </c>
      <c r="U4306" s="1">
        <v>41055</v>
      </c>
      <c r="V4306">
        <f t="shared" si="67"/>
        <v>2012</v>
      </c>
    </row>
    <row r="4307" spans="1:22" x14ac:dyDescent="0.3">
      <c r="A4307">
        <v>1922</v>
      </c>
      <c r="B4307">
        <v>13764</v>
      </c>
      <c r="C4307" s="1">
        <v>40737</v>
      </c>
      <c r="D4307" t="s">
        <v>10704</v>
      </c>
      <c r="E4307">
        <v>31</v>
      </c>
      <c r="F4307">
        <v>123.93</v>
      </c>
      <c r="G4307">
        <v>0.1</v>
      </c>
      <c r="H4307" t="s">
        <v>10664</v>
      </c>
      <c r="I4307">
        <v>11.93</v>
      </c>
      <c r="J4307">
        <v>4.28</v>
      </c>
      <c r="K4307">
        <v>0.94</v>
      </c>
      <c r="L4307" t="s">
        <v>12346</v>
      </c>
      <c r="M4307" t="s">
        <v>11718</v>
      </c>
      <c r="N4307" t="s">
        <v>11718</v>
      </c>
      <c r="O4307" t="s">
        <v>10701</v>
      </c>
      <c r="P4307" t="s">
        <v>10668</v>
      </c>
      <c r="Q4307" t="s">
        <v>10736</v>
      </c>
      <c r="R4307" t="s">
        <v>11165</v>
      </c>
      <c r="S4307" t="s">
        <v>10709</v>
      </c>
      <c r="T4307">
        <v>0.56000000000000005</v>
      </c>
      <c r="U4307" s="1">
        <v>40738</v>
      </c>
      <c r="V4307">
        <f t="shared" si="67"/>
        <v>2011</v>
      </c>
    </row>
    <row r="4308" spans="1:22" x14ac:dyDescent="0.3">
      <c r="A4308">
        <v>1948</v>
      </c>
      <c r="B4308">
        <v>13953</v>
      </c>
      <c r="C4308" s="1">
        <v>40694</v>
      </c>
      <c r="D4308" t="s">
        <v>10719</v>
      </c>
      <c r="E4308">
        <v>32</v>
      </c>
      <c r="F4308">
        <v>381.24</v>
      </c>
      <c r="G4308">
        <v>0.04</v>
      </c>
      <c r="H4308" t="s">
        <v>10664</v>
      </c>
      <c r="I4308">
        <v>67.599999999999994</v>
      </c>
      <c r="J4308">
        <v>11.34</v>
      </c>
      <c r="K4308">
        <v>5.01</v>
      </c>
      <c r="L4308" t="s">
        <v>11180</v>
      </c>
      <c r="M4308" t="s">
        <v>11718</v>
      </c>
      <c r="N4308" t="s">
        <v>11718</v>
      </c>
      <c r="O4308" t="s">
        <v>10674</v>
      </c>
      <c r="P4308" t="s">
        <v>10668</v>
      </c>
      <c r="Q4308" t="s">
        <v>10702</v>
      </c>
      <c r="R4308" t="s">
        <v>10865</v>
      </c>
      <c r="S4308" t="s">
        <v>10685</v>
      </c>
      <c r="T4308">
        <v>0.36</v>
      </c>
      <c r="U4308" s="1">
        <v>40696</v>
      </c>
      <c r="V4308">
        <f t="shared" si="67"/>
        <v>2011</v>
      </c>
    </row>
    <row r="4309" spans="1:22" x14ac:dyDescent="0.3">
      <c r="A4309">
        <v>1981</v>
      </c>
      <c r="B4309">
        <v>14119</v>
      </c>
      <c r="C4309" s="1">
        <v>40329</v>
      </c>
      <c r="D4309" t="s">
        <v>10663</v>
      </c>
      <c r="E4309">
        <v>24</v>
      </c>
      <c r="F4309">
        <v>103.11</v>
      </c>
      <c r="G4309">
        <v>0.06</v>
      </c>
      <c r="H4309" t="s">
        <v>10664</v>
      </c>
      <c r="I4309">
        <v>-95.41</v>
      </c>
      <c r="J4309">
        <v>4.18</v>
      </c>
      <c r="K4309">
        <v>6.92</v>
      </c>
      <c r="L4309" t="s">
        <v>12357</v>
      </c>
      <c r="M4309" t="s">
        <v>11718</v>
      </c>
      <c r="N4309" t="s">
        <v>11718</v>
      </c>
      <c r="O4309" t="s">
        <v>10701</v>
      </c>
      <c r="P4309" t="s">
        <v>10690</v>
      </c>
      <c r="Q4309" t="s">
        <v>10691</v>
      </c>
      <c r="R4309" t="s">
        <v>11581</v>
      </c>
      <c r="V4309">
        <f t="shared" si="67"/>
        <v>2010</v>
      </c>
    </row>
    <row r="4310" spans="1:22" x14ac:dyDescent="0.3">
      <c r="A4310">
        <v>1982</v>
      </c>
      <c r="B4310">
        <v>14119</v>
      </c>
      <c r="C4310" s="1">
        <v>40329</v>
      </c>
      <c r="D4310" t="s">
        <v>10663</v>
      </c>
      <c r="E4310">
        <v>35</v>
      </c>
      <c r="F4310">
        <v>1599.0709999999999</v>
      </c>
      <c r="G4310">
        <v>0.04</v>
      </c>
      <c r="H4310" t="s">
        <v>10664</v>
      </c>
      <c r="I4310">
        <v>296.66000000000003</v>
      </c>
      <c r="J4310">
        <v>55.99</v>
      </c>
      <c r="K4310">
        <v>3.3</v>
      </c>
      <c r="L4310" t="s">
        <v>12357</v>
      </c>
      <c r="M4310" t="s">
        <v>11718</v>
      </c>
      <c r="N4310" t="s">
        <v>11718</v>
      </c>
      <c r="O4310" t="s">
        <v>10701</v>
      </c>
      <c r="P4310" t="s">
        <v>10682</v>
      </c>
      <c r="Q4310" t="s">
        <v>10683</v>
      </c>
      <c r="R4310" t="s">
        <v>10930</v>
      </c>
      <c r="S4310" t="s">
        <v>10693</v>
      </c>
      <c r="T4310">
        <v>0.59</v>
      </c>
      <c r="U4310" s="1">
        <v>40334</v>
      </c>
      <c r="V4310">
        <f t="shared" si="67"/>
        <v>2010</v>
      </c>
    </row>
    <row r="4311" spans="1:22" x14ac:dyDescent="0.3">
      <c r="A4311">
        <v>1983</v>
      </c>
      <c r="B4311">
        <v>14119</v>
      </c>
      <c r="C4311" s="1">
        <v>40329</v>
      </c>
      <c r="D4311" t="s">
        <v>10663</v>
      </c>
      <c r="E4311">
        <v>31</v>
      </c>
      <c r="F4311">
        <v>968.23500000000001</v>
      </c>
      <c r="G4311">
        <v>0.05</v>
      </c>
      <c r="H4311" t="s">
        <v>10664</v>
      </c>
      <c r="I4311">
        <v>-158.61000000000001</v>
      </c>
      <c r="J4311">
        <v>35.99</v>
      </c>
      <c r="K4311">
        <v>5</v>
      </c>
      <c r="L4311" t="s">
        <v>12357</v>
      </c>
      <c r="M4311" t="s">
        <v>11718</v>
      </c>
      <c r="N4311" t="s">
        <v>11718</v>
      </c>
      <c r="O4311" t="s">
        <v>10701</v>
      </c>
      <c r="P4311" t="s">
        <v>10682</v>
      </c>
      <c r="Q4311" t="s">
        <v>10683</v>
      </c>
      <c r="R4311" t="s">
        <v>11432</v>
      </c>
      <c r="S4311" t="s">
        <v>10685</v>
      </c>
      <c r="T4311">
        <v>0.85</v>
      </c>
      <c r="U4311" s="1">
        <v>40331</v>
      </c>
      <c r="V4311">
        <f t="shared" si="67"/>
        <v>2010</v>
      </c>
    </row>
    <row r="4312" spans="1:22" x14ac:dyDescent="0.3">
      <c r="A4312">
        <v>2020</v>
      </c>
      <c r="B4312">
        <v>14402</v>
      </c>
      <c r="C4312" s="1">
        <v>40465</v>
      </c>
      <c r="D4312" t="s">
        <v>10704</v>
      </c>
      <c r="E4312">
        <v>1</v>
      </c>
      <c r="F4312">
        <v>184.46</v>
      </c>
      <c r="G4312">
        <v>0.05</v>
      </c>
      <c r="H4312" t="s">
        <v>10672</v>
      </c>
      <c r="I4312">
        <v>-106.33</v>
      </c>
      <c r="J4312">
        <v>160.97999999999999</v>
      </c>
      <c r="K4312">
        <v>30</v>
      </c>
      <c r="L4312" t="s">
        <v>12353</v>
      </c>
      <c r="M4312" t="s">
        <v>11718</v>
      </c>
      <c r="N4312" t="s">
        <v>11718</v>
      </c>
      <c r="O4312" t="s">
        <v>10667</v>
      </c>
      <c r="P4312" t="s">
        <v>10690</v>
      </c>
      <c r="Q4312" t="s">
        <v>10753</v>
      </c>
      <c r="R4312" t="s">
        <v>11359</v>
      </c>
      <c r="S4312" t="s">
        <v>10677</v>
      </c>
      <c r="T4312">
        <v>0.62</v>
      </c>
      <c r="U4312" s="1">
        <v>40467</v>
      </c>
      <c r="V4312">
        <f t="shared" si="67"/>
        <v>2010</v>
      </c>
    </row>
    <row r="4313" spans="1:22" x14ac:dyDescent="0.3">
      <c r="A4313">
        <v>2032</v>
      </c>
      <c r="B4313">
        <v>14499</v>
      </c>
      <c r="C4313" s="1">
        <v>40496</v>
      </c>
      <c r="D4313" t="s">
        <v>10663</v>
      </c>
      <c r="E4313">
        <v>28</v>
      </c>
      <c r="F4313">
        <v>574.99</v>
      </c>
      <c r="G4313">
        <v>0.06</v>
      </c>
      <c r="H4313" t="s">
        <v>10664</v>
      </c>
      <c r="I4313">
        <v>-148.87</v>
      </c>
      <c r="J4313">
        <v>20.97</v>
      </c>
      <c r="K4313">
        <v>6.5</v>
      </c>
      <c r="L4313" t="s">
        <v>12013</v>
      </c>
      <c r="M4313" t="s">
        <v>11718</v>
      </c>
      <c r="N4313" t="s">
        <v>11718</v>
      </c>
      <c r="O4313" t="s">
        <v>10674</v>
      </c>
      <c r="P4313" t="s">
        <v>10682</v>
      </c>
      <c r="Q4313" t="s">
        <v>10711</v>
      </c>
      <c r="R4313" t="s">
        <v>10900</v>
      </c>
      <c r="S4313" t="s">
        <v>10685</v>
      </c>
      <c r="T4313">
        <v>0.78</v>
      </c>
      <c r="U4313" s="1">
        <v>40501</v>
      </c>
      <c r="V4313">
        <f t="shared" si="67"/>
        <v>2010</v>
      </c>
    </row>
    <row r="4314" spans="1:22" x14ac:dyDescent="0.3">
      <c r="A4314">
        <v>2110</v>
      </c>
      <c r="B4314">
        <v>15079</v>
      </c>
      <c r="C4314" s="1">
        <v>40193</v>
      </c>
      <c r="D4314" t="s">
        <v>10704</v>
      </c>
      <c r="E4314">
        <v>45</v>
      </c>
      <c r="F4314">
        <v>3753.42</v>
      </c>
      <c r="G4314">
        <v>0</v>
      </c>
      <c r="H4314" t="s">
        <v>10664</v>
      </c>
      <c r="I4314">
        <v>1276.25</v>
      </c>
      <c r="J4314">
        <v>80.98</v>
      </c>
      <c r="K4314">
        <v>7.18</v>
      </c>
      <c r="L4314" t="s">
        <v>12351</v>
      </c>
      <c r="M4314" t="s">
        <v>11718</v>
      </c>
      <c r="N4314" t="s">
        <v>11718</v>
      </c>
      <c r="O4314" t="s">
        <v>10667</v>
      </c>
      <c r="P4314" t="s">
        <v>10682</v>
      </c>
      <c r="Q4314" t="s">
        <v>10711</v>
      </c>
      <c r="R4314" t="s">
        <v>11303</v>
      </c>
      <c r="S4314" t="s">
        <v>10685</v>
      </c>
      <c r="T4314">
        <v>0.48</v>
      </c>
      <c r="U4314" s="1">
        <v>40196</v>
      </c>
      <c r="V4314">
        <f t="shared" si="67"/>
        <v>2010</v>
      </c>
    </row>
    <row r="4315" spans="1:22" x14ac:dyDescent="0.3">
      <c r="A4315">
        <v>2111</v>
      </c>
      <c r="B4315">
        <v>15079</v>
      </c>
      <c r="C4315" s="1">
        <v>40193</v>
      </c>
      <c r="D4315" t="s">
        <v>10704</v>
      </c>
      <c r="E4315">
        <v>23</v>
      </c>
      <c r="F4315">
        <v>1130.79</v>
      </c>
      <c r="G4315">
        <v>0.01</v>
      </c>
      <c r="H4315" t="s">
        <v>10664</v>
      </c>
      <c r="I4315">
        <v>468.19</v>
      </c>
      <c r="J4315">
        <v>48.91</v>
      </c>
      <c r="K4315">
        <v>5.97</v>
      </c>
      <c r="L4315" t="s">
        <v>12351</v>
      </c>
      <c r="M4315" t="s">
        <v>11718</v>
      </c>
      <c r="N4315" t="s">
        <v>11718</v>
      </c>
      <c r="O4315" t="s">
        <v>10667</v>
      </c>
      <c r="P4315" t="s">
        <v>10668</v>
      </c>
      <c r="Q4315" t="s">
        <v>10702</v>
      </c>
      <c r="R4315" t="s">
        <v>11900</v>
      </c>
      <c r="S4315" t="s">
        <v>10685</v>
      </c>
      <c r="T4315">
        <v>0.38</v>
      </c>
      <c r="U4315" s="1">
        <v>40194</v>
      </c>
      <c r="V4315">
        <f t="shared" si="67"/>
        <v>2010</v>
      </c>
    </row>
    <row r="4316" spans="1:22" x14ac:dyDescent="0.3">
      <c r="A4316">
        <v>2134</v>
      </c>
      <c r="B4316">
        <v>15236</v>
      </c>
      <c r="C4316" s="1">
        <v>41008</v>
      </c>
      <c r="D4316" t="s">
        <v>10686</v>
      </c>
      <c r="E4316">
        <v>33</v>
      </c>
      <c r="F4316">
        <v>341.42</v>
      </c>
      <c r="G4316">
        <v>0.06</v>
      </c>
      <c r="H4316" t="s">
        <v>10664</v>
      </c>
      <c r="I4316">
        <v>71.5</v>
      </c>
      <c r="J4316">
        <v>10.91</v>
      </c>
      <c r="K4316">
        <v>2.99</v>
      </c>
      <c r="L4316" t="s">
        <v>11962</v>
      </c>
      <c r="M4316" t="s">
        <v>11718</v>
      </c>
      <c r="N4316" t="s">
        <v>11718</v>
      </c>
      <c r="O4316" t="s">
        <v>10701</v>
      </c>
      <c r="P4316" t="s">
        <v>10668</v>
      </c>
      <c r="Q4316" t="s">
        <v>10678</v>
      </c>
      <c r="R4316" t="s">
        <v>10994</v>
      </c>
      <c r="S4316" t="s">
        <v>10685</v>
      </c>
      <c r="T4316">
        <v>0.38</v>
      </c>
      <c r="U4316" s="1">
        <v>41009</v>
      </c>
      <c r="V4316">
        <f t="shared" si="67"/>
        <v>2012</v>
      </c>
    </row>
    <row r="4317" spans="1:22" x14ac:dyDescent="0.3">
      <c r="A4317">
        <v>2135</v>
      </c>
      <c r="B4317">
        <v>15236</v>
      </c>
      <c r="C4317" s="1">
        <v>41008</v>
      </c>
      <c r="D4317" t="s">
        <v>10686</v>
      </c>
      <c r="E4317">
        <v>30</v>
      </c>
      <c r="F4317">
        <v>381.39</v>
      </c>
      <c r="G4317">
        <v>0.01</v>
      </c>
      <c r="H4317" t="s">
        <v>10697</v>
      </c>
      <c r="I4317">
        <v>31.24</v>
      </c>
      <c r="J4317">
        <v>12.07</v>
      </c>
      <c r="K4317">
        <v>6.2</v>
      </c>
      <c r="L4317" t="s">
        <v>11962</v>
      </c>
      <c r="M4317" t="s">
        <v>11718</v>
      </c>
      <c r="N4317" t="s">
        <v>11718</v>
      </c>
      <c r="O4317" t="s">
        <v>10701</v>
      </c>
      <c r="P4317" t="s">
        <v>10690</v>
      </c>
      <c r="Q4317" t="s">
        <v>10691</v>
      </c>
      <c r="R4317" t="s">
        <v>12358</v>
      </c>
      <c r="S4317" t="s">
        <v>10709</v>
      </c>
      <c r="T4317">
        <v>0.52</v>
      </c>
      <c r="U4317" s="1">
        <v>41010</v>
      </c>
      <c r="V4317">
        <f t="shared" si="67"/>
        <v>2012</v>
      </c>
    </row>
    <row r="4318" spans="1:22" x14ac:dyDescent="0.3">
      <c r="A4318">
        <v>2148</v>
      </c>
      <c r="B4318">
        <v>15397</v>
      </c>
      <c r="C4318" s="1">
        <v>40215</v>
      </c>
      <c r="D4318" t="s">
        <v>10719</v>
      </c>
      <c r="E4318">
        <v>42</v>
      </c>
      <c r="F4318">
        <v>223.33</v>
      </c>
      <c r="G4318">
        <v>0</v>
      </c>
      <c r="H4318" t="s">
        <v>10697</v>
      </c>
      <c r="I4318">
        <v>-111.89</v>
      </c>
      <c r="J4318">
        <v>4.9800000000000004</v>
      </c>
      <c r="K4318">
        <v>4.32</v>
      </c>
      <c r="L4318" t="s">
        <v>12357</v>
      </c>
      <c r="M4318" t="s">
        <v>11718</v>
      </c>
      <c r="N4318" t="s">
        <v>11718</v>
      </c>
      <c r="O4318" t="s">
        <v>10701</v>
      </c>
      <c r="P4318" t="s">
        <v>10682</v>
      </c>
      <c r="Q4318" t="s">
        <v>10711</v>
      </c>
      <c r="R4318" t="s">
        <v>10712</v>
      </c>
      <c r="V4318">
        <f t="shared" si="67"/>
        <v>2010</v>
      </c>
    </row>
    <row r="4319" spans="1:22" x14ac:dyDescent="0.3">
      <c r="A4319">
        <v>2149</v>
      </c>
      <c r="B4319">
        <v>15397</v>
      </c>
      <c r="C4319" s="1">
        <v>40215</v>
      </c>
      <c r="D4319" t="s">
        <v>10719</v>
      </c>
      <c r="E4319">
        <v>29</v>
      </c>
      <c r="F4319">
        <v>1178.04</v>
      </c>
      <c r="G4319">
        <v>7.0000000000000007E-2</v>
      </c>
      <c r="H4319" t="s">
        <v>10664</v>
      </c>
      <c r="I4319">
        <v>-53.81</v>
      </c>
      <c r="J4319">
        <v>40.98</v>
      </c>
      <c r="K4319">
        <v>6.5</v>
      </c>
      <c r="L4319" t="s">
        <v>12357</v>
      </c>
      <c r="M4319" t="s">
        <v>11718</v>
      </c>
      <c r="N4319" t="s">
        <v>11718</v>
      </c>
      <c r="O4319" t="s">
        <v>10701</v>
      </c>
      <c r="P4319" t="s">
        <v>10682</v>
      </c>
      <c r="Q4319" t="s">
        <v>10711</v>
      </c>
      <c r="R4319" t="s">
        <v>11715</v>
      </c>
      <c r="S4319" t="s">
        <v>10685</v>
      </c>
      <c r="T4319">
        <v>0.74</v>
      </c>
      <c r="U4319" s="1">
        <v>40215</v>
      </c>
      <c r="V4319">
        <f t="shared" si="67"/>
        <v>2010</v>
      </c>
    </row>
    <row r="4320" spans="1:22" x14ac:dyDescent="0.3">
      <c r="A4320">
        <v>2150</v>
      </c>
      <c r="B4320">
        <v>15397</v>
      </c>
      <c r="C4320" s="1">
        <v>40215</v>
      </c>
      <c r="D4320" t="s">
        <v>10719</v>
      </c>
      <c r="E4320">
        <v>43</v>
      </c>
      <c r="F4320">
        <v>121.94</v>
      </c>
      <c r="G4320">
        <v>0.01</v>
      </c>
      <c r="H4320" t="s">
        <v>10664</v>
      </c>
      <c r="I4320">
        <v>-51.3</v>
      </c>
      <c r="J4320">
        <v>2.6</v>
      </c>
      <c r="K4320">
        <v>2.4</v>
      </c>
      <c r="L4320" t="s">
        <v>12357</v>
      </c>
      <c r="M4320" t="s">
        <v>11718</v>
      </c>
      <c r="N4320" t="s">
        <v>11718</v>
      </c>
      <c r="O4320" t="s">
        <v>10701</v>
      </c>
      <c r="P4320" t="s">
        <v>10668</v>
      </c>
      <c r="Q4320" t="s">
        <v>10736</v>
      </c>
      <c r="R4320" t="s">
        <v>11027</v>
      </c>
      <c r="S4320" t="s">
        <v>10709</v>
      </c>
      <c r="T4320">
        <v>0.57999999999999996</v>
      </c>
      <c r="U4320" s="1">
        <v>40216</v>
      </c>
      <c r="V4320">
        <f t="shared" si="67"/>
        <v>2010</v>
      </c>
    </row>
    <row r="4321" spans="1:22" x14ac:dyDescent="0.3">
      <c r="A4321">
        <v>2185</v>
      </c>
      <c r="B4321">
        <v>15719</v>
      </c>
      <c r="C4321" s="1">
        <v>40561</v>
      </c>
      <c r="D4321" t="s">
        <v>10719</v>
      </c>
      <c r="E4321">
        <v>18</v>
      </c>
      <c r="F4321">
        <v>5405.44</v>
      </c>
      <c r="G4321">
        <v>7.0000000000000007E-2</v>
      </c>
      <c r="H4321" t="s">
        <v>10672</v>
      </c>
      <c r="I4321">
        <v>604.46</v>
      </c>
      <c r="J4321">
        <v>300.98</v>
      </c>
      <c r="K4321">
        <v>64.73</v>
      </c>
      <c r="L4321" t="s">
        <v>12357</v>
      </c>
      <c r="M4321" t="s">
        <v>11718</v>
      </c>
      <c r="N4321" t="s">
        <v>11718</v>
      </c>
      <c r="O4321" t="s">
        <v>10701</v>
      </c>
      <c r="P4321" t="s">
        <v>10690</v>
      </c>
      <c r="Q4321" t="s">
        <v>10753</v>
      </c>
      <c r="R4321" t="s">
        <v>10808</v>
      </c>
      <c r="V4321">
        <f t="shared" si="67"/>
        <v>2011</v>
      </c>
    </row>
    <row r="4322" spans="1:22" x14ac:dyDescent="0.3">
      <c r="A4322">
        <v>2226</v>
      </c>
      <c r="B4322">
        <v>16098</v>
      </c>
      <c r="C4322" s="1">
        <v>41111</v>
      </c>
      <c r="D4322" t="s">
        <v>10663</v>
      </c>
      <c r="E4322">
        <v>44</v>
      </c>
      <c r="F4322">
        <v>1001.99</v>
      </c>
      <c r="G4322">
        <v>0.09</v>
      </c>
      <c r="H4322" t="s">
        <v>10664</v>
      </c>
      <c r="I4322">
        <v>333.53</v>
      </c>
      <c r="J4322">
        <v>24.95</v>
      </c>
      <c r="K4322">
        <v>2.99</v>
      </c>
      <c r="L4322" t="s">
        <v>12006</v>
      </c>
      <c r="M4322" t="s">
        <v>11718</v>
      </c>
      <c r="N4322" t="s">
        <v>11718</v>
      </c>
      <c r="O4322" t="s">
        <v>10701</v>
      </c>
      <c r="P4322" t="s">
        <v>10668</v>
      </c>
      <c r="Q4322" t="s">
        <v>10678</v>
      </c>
      <c r="R4322" t="s">
        <v>11966</v>
      </c>
      <c r="S4322" t="s">
        <v>10685</v>
      </c>
      <c r="T4322">
        <v>0.39</v>
      </c>
      <c r="U4322" s="1">
        <v>41113</v>
      </c>
      <c r="V4322">
        <f t="shared" si="67"/>
        <v>2012</v>
      </c>
    </row>
    <row r="4323" spans="1:22" x14ac:dyDescent="0.3">
      <c r="A4323">
        <v>2282</v>
      </c>
      <c r="B4323">
        <v>16450</v>
      </c>
      <c r="C4323" s="1">
        <v>40678</v>
      </c>
      <c r="D4323" t="s">
        <v>10704</v>
      </c>
      <c r="E4323">
        <v>12</v>
      </c>
      <c r="F4323">
        <v>73.5</v>
      </c>
      <c r="G4323">
        <v>0.03</v>
      </c>
      <c r="H4323" t="s">
        <v>10664</v>
      </c>
      <c r="I4323">
        <v>5.71</v>
      </c>
      <c r="J4323">
        <v>5.98</v>
      </c>
      <c r="K4323">
        <v>2.5</v>
      </c>
      <c r="L4323" t="s">
        <v>11425</v>
      </c>
      <c r="M4323" t="s">
        <v>11718</v>
      </c>
      <c r="N4323" t="s">
        <v>11718</v>
      </c>
      <c r="O4323" t="s">
        <v>10667</v>
      </c>
      <c r="P4323" t="s">
        <v>10668</v>
      </c>
      <c r="Q4323" t="s">
        <v>10717</v>
      </c>
      <c r="R4323" t="s">
        <v>11244</v>
      </c>
      <c r="S4323" t="s">
        <v>10685</v>
      </c>
      <c r="T4323">
        <v>0.36</v>
      </c>
      <c r="U4323" s="1">
        <v>40678</v>
      </c>
      <c r="V4323">
        <f t="shared" si="67"/>
        <v>2011</v>
      </c>
    </row>
    <row r="4324" spans="1:22" x14ac:dyDescent="0.3">
      <c r="A4324">
        <v>2371</v>
      </c>
      <c r="B4324">
        <v>17186</v>
      </c>
      <c r="C4324" s="1">
        <v>39839</v>
      </c>
      <c r="D4324" t="s">
        <v>10704</v>
      </c>
      <c r="E4324">
        <v>49</v>
      </c>
      <c r="F4324">
        <v>4321.63</v>
      </c>
      <c r="G4324">
        <v>0.08</v>
      </c>
      <c r="H4324" t="s">
        <v>10664</v>
      </c>
      <c r="I4324">
        <v>-1549.14</v>
      </c>
      <c r="J4324">
        <v>90.98</v>
      </c>
      <c r="K4324">
        <v>56.2</v>
      </c>
      <c r="L4324" t="s">
        <v>12346</v>
      </c>
      <c r="M4324" t="s">
        <v>11718</v>
      </c>
      <c r="N4324" t="s">
        <v>11718</v>
      </c>
      <c r="O4324" t="s">
        <v>10674</v>
      </c>
      <c r="P4324" t="s">
        <v>10690</v>
      </c>
      <c r="Q4324" t="s">
        <v>10691</v>
      </c>
      <c r="R4324" t="s">
        <v>11196</v>
      </c>
      <c r="S4324" t="s">
        <v>10689</v>
      </c>
      <c r="T4324">
        <v>0.74</v>
      </c>
      <c r="U4324" s="1">
        <v>39841</v>
      </c>
      <c r="V4324">
        <f t="shared" si="67"/>
        <v>2009</v>
      </c>
    </row>
    <row r="4325" spans="1:22" x14ac:dyDescent="0.3">
      <c r="A4325">
        <v>2372</v>
      </c>
      <c r="B4325">
        <v>17186</v>
      </c>
      <c r="C4325" s="1">
        <v>39839</v>
      </c>
      <c r="D4325" t="s">
        <v>10704</v>
      </c>
      <c r="E4325">
        <v>11</v>
      </c>
      <c r="F4325">
        <v>67.14</v>
      </c>
      <c r="G4325">
        <v>7.0000000000000007E-2</v>
      </c>
      <c r="H4325" t="s">
        <v>10664</v>
      </c>
      <c r="I4325">
        <v>-29.98</v>
      </c>
      <c r="J4325">
        <v>5.98</v>
      </c>
      <c r="K4325">
        <v>5.35</v>
      </c>
      <c r="L4325" t="s">
        <v>12346</v>
      </c>
      <c r="M4325" t="s">
        <v>11718</v>
      </c>
      <c r="N4325" t="s">
        <v>11718</v>
      </c>
      <c r="O4325" t="s">
        <v>10674</v>
      </c>
      <c r="P4325" t="s">
        <v>10668</v>
      </c>
      <c r="Q4325" t="s">
        <v>10702</v>
      </c>
      <c r="R4325" t="s">
        <v>11487</v>
      </c>
      <c r="S4325" t="s">
        <v>10685</v>
      </c>
      <c r="T4325">
        <v>0.4</v>
      </c>
      <c r="U4325" s="1">
        <v>39841</v>
      </c>
      <c r="V4325">
        <f t="shared" si="67"/>
        <v>2009</v>
      </c>
    </row>
    <row r="4326" spans="1:22" x14ac:dyDescent="0.3">
      <c r="A4326">
        <v>2397</v>
      </c>
      <c r="B4326">
        <v>17379</v>
      </c>
      <c r="C4326" s="1">
        <v>40769</v>
      </c>
      <c r="D4326" t="s">
        <v>10719</v>
      </c>
      <c r="E4326">
        <v>29</v>
      </c>
      <c r="F4326">
        <v>3218.42</v>
      </c>
      <c r="G4326">
        <v>0.08</v>
      </c>
      <c r="H4326" t="s">
        <v>10672</v>
      </c>
      <c r="I4326">
        <v>-1248.58</v>
      </c>
      <c r="J4326">
        <v>114.98</v>
      </c>
      <c r="K4326">
        <v>58.72</v>
      </c>
      <c r="L4326" t="s">
        <v>12013</v>
      </c>
      <c r="M4326" t="s">
        <v>11718</v>
      </c>
      <c r="N4326" t="s">
        <v>11718</v>
      </c>
      <c r="O4326" t="s">
        <v>10674</v>
      </c>
      <c r="P4326" t="s">
        <v>10690</v>
      </c>
      <c r="Q4326" t="s">
        <v>10721</v>
      </c>
      <c r="R4326" t="s">
        <v>11584</v>
      </c>
      <c r="V4326">
        <f t="shared" si="67"/>
        <v>2011</v>
      </c>
    </row>
    <row r="4327" spans="1:22" x14ac:dyDescent="0.3">
      <c r="A4327">
        <v>2424</v>
      </c>
      <c r="B4327">
        <v>17573</v>
      </c>
      <c r="C4327" s="1">
        <v>40790</v>
      </c>
      <c r="D4327" t="s">
        <v>10663</v>
      </c>
      <c r="E4327">
        <v>23</v>
      </c>
      <c r="F4327">
        <v>220.97</v>
      </c>
      <c r="G4327">
        <v>0.02</v>
      </c>
      <c r="H4327" t="s">
        <v>10664</v>
      </c>
      <c r="I4327">
        <v>-25.86</v>
      </c>
      <c r="J4327">
        <v>9.48</v>
      </c>
      <c r="K4327">
        <v>7.29</v>
      </c>
      <c r="L4327" t="s">
        <v>12359</v>
      </c>
      <c r="M4327" t="s">
        <v>11718</v>
      </c>
      <c r="N4327" t="s">
        <v>11718</v>
      </c>
      <c r="O4327" t="s">
        <v>10667</v>
      </c>
      <c r="P4327" t="s">
        <v>10690</v>
      </c>
      <c r="Q4327" t="s">
        <v>10691</v>
      </c>
      <c r="R4327" t="s">
        <v>11537</v>
      </c>
      <c r="V4327">
        <f t="shared" si="67"/>
        <v>2011</v>
      </c>
    </row>
    <row r="4328" spans="1:22" x14ac:dyDescent="0.3">
      <c r="A4328">
        <v>2441</v>
      </c>
      <c r="B4328">
        <v>17702</v>
      </c>
      <c r="C4328" s="1">
        <v>41012</v>
      </c>
      <c r="D4328" t="s">
        <v>10671</v>
      </c>
      <c r="E4328">
        <v>48</v>
      </c>
      <c r="F4328">
        <v>368.99</v>
      </c>
      <c r="G4328">
        <v>0.09</v>
      </c>
      <c r="H4328" t="s">
        <v>10664</v>
      </c>
      <c r="I4328">
        <v>-305.91000000000003</v>
      </c>
      <c r="J4328">
        <v>7.77</v>
      </c>
      <c r="K4328">
        <v>9.23</v>
      </c>
      <c r="L4328" t="s">
        <v>11514</v>
      </c>
      <c r="M4328" t="s">
        <v>11718</v>
      </c>
      <c r="N4328" t="s">
        <v>11718</v>
      </c>
      <c r="O4328" t="s">
        <v>10701</v>
      </c>
      <c r="P4328" t="s">
        <v>10668</v>
      </c>
      <c r="Q4328" t="s">
        <v>10675</v>
      </c>
      <c r="R4328" t="s">
        <v>11963</v>
      </c>
      <c r="S4328" t="s">
        <v>10685</v>
      </c>
      <c r="T4328">
        <v>0.57999999999999996</v>
      </c>
      <c r="U4328" s="1">
        <v>41013</v>
      </c>
      <c r="V4328">
        <f t="shared" si="67"/>
        <v>2012</v>
      </c>
    </row>
    <row r="4329" spans="1:22" x14ac:dyDescent="0.3">
      <c r="A4329">
        <v>2576</v>
      </c>
      <c r="B4329">
        <v>18595</v>
      </c>
      <c r="C4329" s="1">
        <v>39844</v>
      </c>
      <c r="D4329" t="s">
        <v>10719</v>
      </c>
      <c r="E4329">
        <v>6</v>
      </c>
      <c r="F4329">
        <v>451.44</v>
      </c>
      <c r="G4329">
        <v>0.1</v>
      </c>
      <c r="H4329" t="s">
        <v>10664</v>
      </c>
      <c r="I4329">
        <v>-35.19</v>
      </c>
      <c r="J4329">
        <v>78.650000000000006</v>
      </c>
      <c r="K4329">
        <v>13.99</v>
      </c>
      <c r="L4329" t="s">
        <v>12350</v>
      </c>
      <c r="M4329" t="s">
        <v>11718</v>
      </c>
      <c r="N4329" t="s">
        <v>11718</v>
      </c>
      <c r="O4329" t="s">
        <v>10701</v>
      </c>
      <c r="P4329" t="s">
        <v>10668</v>
      </c>
      <c r="Q4329" t="s">
        <v>10675</v>
      </c>
      <c r="R4329" t="s">
        <v>11120</v>
      </c>
      <c r="S4329" t="s">
        <v>10689</v>
      </c>
      <c r="T4329">
        <v>0.52</v>
      </c>
      <c r="U4329" s="1">
        <v>39846</v>
      </c>
      <c r="V4329">
        <f t="shared" si="67"/>
        <v>2009</v>
      </c>
    </row>
    <row r="4330" spans="1:22" x14ac:dyDescent="0.3">
      <c r="A4330">
        <v>2577</v>
      </c>
      <c r="B4330">
        <v>18595</v>
      </c>
      <c r="C4330" s="1">
        <v>39844</v>
      </c>
      <c r="D4330" t="s">
        <v>10719</v>
      </c>
      <c r="E4330">
        <v>16</v>
      </c>
      <c r="F4330">
        <v>138.55000000000001</v>
      </c>
      <c r="G4330">
        <v>0.03</v>
      </c>
      <c r="H4330" t="s">
        <v>10664</v>
      </c>
      <c r="I4330">
        <v>0.9</v>
      </c>
      <c r="J4330">
        <v>8.34</v>
      </c>
      <c r="K4330">
        <v>2.64</v>
      </c>
      <c r="L4330" t="s">
        <v>12350</v>
      </c>
      <c r="M4330" t="s">
        <v>11718</v>
      </c>
      <c r="N4330" t="s">
        <v>11718</v>
      </c>
      <c r="O4330" t="s">
        <v>10701</v>
      </c>
      <c r="P4330" t="s">
        <v>10668</v>
      </c>
      <c r="Q4330" t="s">
        <v>10791</v>
      </c>
      <c r="V4330">
        <f t="shared" si="67"/>
        <v>2009</v>
      </c>
    </row>
    <row r="4331" spans="1:22" x14ac:dyDescent="0.3">
      <c r="A4331">
        <v>2655</v>
      </c>
      <c r="B4331">
        <v>19205</v>
      </c>
      <c r="C4331" s="1">
        <v>40385</v>
      </c>
      <c r="D4331" t="s">
        <v>10704</v>
      </c>
      <c r="E4331">
        <v>47</v>
      </c>
      <c r="F4331">
        <v>1291.3499999999999</v>
      </c>
      <c r="G4331">
        <v>0.04</v>
      </c>
      <c r="H4331" t="s">
        <v>10664</v>
      </c>
      <c r="I4331">
        <v>479.62</v>
      </c>
      <c r="J4331">
        <v>26.38</v>
      </c>
      <c r="K4331">
        <v>5.86</v>
      </c>
      <c r="L4331" t="s">
        <v>12328</v>
      </c>
      <c r="M4331" t="s">
        <v>11718</v>
      </c>
      <c r="N4331" t="s">
        <v>11718</v>
      </c>
      <c r="O4331" t="s">
        <v>10667</v>
      </c>
      <c r="P4331" t="s">
        <v>10668</v>
      </c>
      <c r="Q4331" t="s">
        <v>10702</v>
      </c>
      <c r="R4331" t="s">
        <v>11140</v>
      </c>
      <c r="S4331" t="s">
        <v>10685</v>
      </c>
      <c r="T4331">
        <v>0.39</v>
      </c>
      <c r="U4331" s="1">
        <v>40386</v>
      </c>
      <c r="V4331">
        <f t="shared" si="67"/>
        <v>2010</v>
      </c>
    </row>
    <row r="4332" spans="1:22" x14ac:dyDescent="0.3">
      <c r="A4332">
        <v>2656</v>
      </c>
      <c r="B4332">
        <v>19205</v>
      </c>
      <c r="C4332" s="1">
        <v>40385</v>
      </c>
      <c r="D4332" t="s">
        <v>10704</v>
      </c>
      <c r="E4332">
        <v>31</v>
      </c>
      <c r="F4332">
        <v>107.97</v>
      </c>
      <c r="G4332">
        <v>0</v>
      </c>
      <c r="H4332" t="s">
        <v>10664</v>
      </c>
      <c r="I4332">
        <v>2.36</v>
      </c>
      <c r="J4332">
        <v>3.26</v>
      </c>
      <c r="K4332">
        <v>1.86</v>
      </c>
      <c r="L4332" t="s">
        <v>12328</v>
      </c>
      <c r="M4332" t="s">
        <v>11718</v>
      </c>
      <c r="N4332" t="s">
        <v>11718</v>
      </c>
      <c r="O4332" t="s">
        <v>10667</v>
      </c>
      <c r="P4332" t="s">
        <v>10668</v>
      </c>
      <c r="Q4332" t="s">
        <v>10736</v>
      </c>
      <c r="R4332" t="s">
        <v>12109</v>
      </c>
      <c r="V4332">
        <f t="shared" si="67"/>
        <v>2010</v>
      </c>
    </row>
    <row r="4333" spans="1:22" x14ac:dyDescent="0.3">
      <c r="A4333">
        <v>2694</v>
      </c>
      <c r="B4333">
        <v>19494</v>
      </c>
      <c r="C4333" s="1">
        <v>40190</v>
      </c>
      <c r="D4333" t="s">
        <v>10671</v>
      </c>
      <c r="E4333">
        <v>39</v>
      </c>
      <c r="F4333">
        <v>857.32</v>
      </c>
      <c r="G4333">
        <v>0.05</v>
      </c>
      <c r="H4333" t="s">
        <v>10664</v>
      </c>
      <c r="I4333">
        <v>195.71</v>
      </c>
      <c r="J4333">
        <v>22.23</v>
      </c>
      <c r="K4333">
        <v>8.99</v>
      </c>
      <c r="L4333" t="s">
        <v>12359</v>
      </c>
      <c r="M4333" t="s">
        <v>11718</v>
      </c>
      <c r="N4333" t="s">
        <v>11718</v>
      </c>
      <c r="O4333" t="s">
        <v>10667</v>
      </c>
      <c r="P4333" t="s">
        <v>10690</v>
      </c>
      <c r="Q4333" t="s">
        <v>10691</v>
      </c>
      <c r="R4333" t="s">
        <v>11562</v>
      </c>
      <c r="S4333" t="s">
        <v>10693</v>
      </c>
      <c r="T4333">
        <v>0.41</v>
      </c>
      <c r="U4333" s="1">
        <v>40192</v>
      </c>
      <c r="V4333">
        <f t="shared" si="67"/>
        <v>2010</v>
      </c>
    </row>
    <row r="4334" spans="1:22" x14ac:dyDescent="0.3">
      <c r="A4334">
        <v>2695</v>
      </c>
      <c r="B4334">
        <v>19494</v>
      </c>
      <c r="C4334" s="1">
        <v>40190</v>
      </c>
      <c r="D4334" t="s">
        <v>10671</v>
      </c>
      <c r="E4334">
        <v>2</v>
      </c>
      <c r="F4334">
        <v>8.8699999999999992</v>
      </c>
      <c r="G4334">
        <v>0.03</v>
      </c>
      <c r="H4334" t="s">
        <v>10664</v>
      </c>
      <c r="I4334">
        <v>-6.79</v>
      </c>
      <c r="J4334">
        <v>2.74</v>
      </c>
      <c r="K4334">
        <v>3.5</v>
      </c>
      <c r="L4334" t="s">
        <v>12359</v>
      </c>
      <c r="M4334" t="s">
        <v>11718</v>
      </c>
      <c r="N4334" t="s">
        <v>11718</v>
      </c>
      <c r="O4334" t="s">
        <v>10667</v>
      </c>
      <c r="P4334" t="s">
        <v>10668</v>
      </c>
      <c r="Q4334" t="s">
        <v>10736</v>
      </c>
      <c r="R4334" t="s">
        <v>12146</v>
      </c>
      <c r="S4334" t="s">
        <v>10693</v>
      </c>
      <c r="T4334">
        <v>0.57999999999999996</v>
      </c>
      <c r="U4334" s="1">
        <v>40193</v>
      </c>
      <c r="V4334">
        <f t="shared" si="67"/>
        <v>2010</v>
      </c>
    </row>
    <row r="4335" spans="1:22" x14ac:dyDescent="0.3">
      <c r="A4335">
        <v>2699</v>
      </c>
      <c r="B4335">
        <v>19523</v>
      </c>
      <c r="C4335" s="1">
        <v>40877</v>
      </c>
      <c r="D4335" t="s">
        <v>10671</v>
      </c>
      <c r="E4335">
        <v>44</v>
      </c>
      <c r="F4335">
        <v>155.78</v>
      </c>
      <c r="G4335">
        <v>0.04</v>
      </c>
      <c r="H4335" t="s">
        <v>10664</v>
      </c>
      <c r="I4335">
        <v>-10</v>
      </c>
      <c r="J4335">
        <v>3.6</v>
      </c>
      <c r="K4335">
        <v>2.2000000000000002</v>
      </c>
      <c r="L4335" t="s">
        <v>11268</v>
      </c>
      <c r="M4335" t="s">
        <v>11718</v>
      </c>
      <c r="N4335" t="s">
        <v>11718</v>
      </c>
      <c r="O4335" t="s">
        <v>10681</v>
      </c>
      <c r="P4335" t="s">
        <v>10668</v>
      </c>
      <c r="Q4335" t="s">
        <v>10702</v>
      </c>
      <c r="R4335" t="s">
        <v>10797</v>
      </c>
      <c r="V4335">
        <f t="shared" si="67"/>
        <v>2011</v>
      </c>
    </row>
    <row r="4336" spans="1:22" x14ac:dyDescent="0.3">
      <c r="A4336">
        <v>2842</v>
      </c>
      <c r="B4336">
        <v>20482</v>
      </c>
      <c r="C4336" s="1">
        <v>40742</v>
      </c>
      <c r="D4336" t="s">
        <v>10704</v>
      </c>
      <c r="E4336">
        <v>38</v>
      </c>
      <c r="F4336">
        <v>4650.07</v>
      </c>
      <c r="G4336">
        <v>0.04</v>
      </c>
      <c r="H4336" t="s">
        <v>10672</v>
      </c>
      <c r="I4336">
        <v>-1143.1500000000001</v>
      </c>
      <c r="J4336">
        <v>120.98</v>
      </c>
      <c r="K4336">
        <v>60.19</v>
      </c>
      <c r="L4336" t="s">
        <v>12360</v>
      </c>
      <c r="M4336" t="s">
        <v>11718</v>
      </c>
      <c r="N4336" t="s">
        <v>11718</v>
      </c>
      <c r="O4336" t="s">
        <v>10667</v>
      </c>
      <c r="P4336" t="s">
        <v>10690</v>
      </c>
      <c r="Q4336" t="s">
        <v>10721</v>
      </c>
      <c r="R4336" t="s">
        <v>12361</v>
      </c>
      <c r="V4336">
        <f t="shared" si="67"/>
        <v>2011</v>
      </c>
    </row>
    <row r="4337" spans="1:22" x14ac:dyDescent="0.3">
      <c r="A4337">
        <v>2843</v>
      </c>
      <c r="B4337">
        <v>20482</v>
      </c>
      <c r="C4337" s="1">
        <v>40742</v>
      </c>
      <c r="D4337" t="s">
        <v>10704</v>
      </c>
      <c r="E4337">
        <v>39</v>
      </c>
      <c r="F4337">
        <v>497.52</v>
      </c>
      <c r="G4337">
        <v>0.03</v>
      </c>
      <c r="H4337" t="s">
        <v>10664</v>
      </c>
      <c r="I4337">
        <v>92.46</v>
      </c>
      <c r="J4337">
        <v>12.28</v>
      </c>
      <c r="K4337">
        <v>5.09</v>
      </c>
      <c r="L4337" t="s">
        <v>12360</v>
      </c>
      <c r="M4337" t="s">
        <v>11718</v>
      </c>
      <c r="N4337" t="s">
        <v>11718</v>
      </c>
      <c r="O4337" t="s">
        <v>10667</v>
      </c>
      <c r="P4337" t="s">
        <v>10668</v>
      </c>
      <c r="Q4337" t="s">
        <v>10702</v>
      </c>
      <c r="R4337" t="s">
        <v>11572</v>
      </c>
      <c r="S4337" t="s">
        <v>10685</v>
      </c>
      <c r="T4337">
        <v>0.38</v>
      </c>
      <c r="U4337" s="1">
        <v>40744</v>
      </c>
      <c r="V4337">
        <f t="shared" si="67"/>
        <v>2011</v>
      </c>
    </row>
    <row r="4338" spans="1:22" x14ac:dyDescent="0.3">
      <c r="A4338">
        <v>2963</v>
      </c>
      <c r="B4338">
        <v>21414</v>
      </c>
      <c r="C4338" s="1">
        <v>40667</v>
      </c>
      <c r="D4338" t="s">
        <v>10719</v>
      </c>
      <c r="E4338">
        <v>43</v>
      </c>
      <c r="F4338">
        <v>103.6</v>
      </c>
      <c r="G4338">
        <v>0.09</v>
      </c>
      <c r="H4338" t="s">
        <v>10697</v>
      </c>
      <c r="I4338">
        <v>-72.86</v>
      </c>
      <c r="J4338">
        <v>2.52</v>
      </c>
      <c r="K4338">
        <v>1.92</v>
      </c>
      <c r="L4338" t="s">
        <v>12013</v>
      </c>
      <c r="M4338" t="s">
        <v>11718</v>
      </c>
      <c r="N4338" t="s">
        <v>11718</v>
      </c>
      <c r="O4338" t="s">
        <v>10674</v>
      </c>
      <c r="P4338" t="s">
        <v>10668</v>
      </c>
      <c r="Q4338" t="s">
        <v>10791</v>
      </c>
      <c r="V4338">
        <f t="shared" si="67"/>
        <v>2011</v>
      </c>
    </row>
    <row r="4339" spans="1:22" x14ac:dyDescent="0.3">
      <c r="A4339">
        <v>2967</v>
      </c>
      <c r="B4339">
        <v>21445</v>
      </c>
      <c r="C4339" s="1">
        <v>40134</v>
      </c>
      <c r="D4339" t="s">
        <v>10663</v>
      </c>
      <c r="E4339">
        <v>14</v>
      </c>
      <c r="F4339">
        <v>75.150000000000006</v>
      </c>
      <c r="G4339">
        <v>0.02</v>
      </c>
      <c r="H4339" t="s">
        <v>10697</v>
      </c>
      <c r="I4339">
        <v>-63.53</v>
      </c>
      <c r="J4339">
        <v>4.0599999999999996</v>
      </c>
      <c r="K4339">
        <v>6.89</v>
      </c>
      <c r="L4339" t="s">
        <v>12359</v>
      </c>
      <c r="M4339" t="s">
        <v>11718</v>
      </c>
      <c r="N4339" t="s">
        <v>11718</v>
      </c>
      <c r="O4339" t="s">
        <v>10667</v>
      </c>
      <c r="P4339" t="s">
        <v>10668</v>
      </c>
      <c r="Q4339" t="s">
        <v>10675</v>
      </c>
      <c r="R4339" t="s">
        <v>11040</v>
      </c>
      <c r="S4339" t="s">
        <v>10685</v>
      </c>
      <c r="T4339">
        <v>0.6</v>
      </c>
      <c r="U4339" s="1">
        <v>40138</v>
      </c>
      <c r="V4339">
        <f t="shared" si="67"/>
        <v>2009</v>
      </c>
    </row>
    <row r="4340" spans="1:22" x14ac:dyDescent="0.3">
      <c r="A4340">
        <v>2968</v>
      </c>
      <c r="B4340">
        <v>21445</v>
      </c>
      <c r="C4340" s="1">
        <v>40134</v>
      </c>
      <c r="D4340" t="s">
        <v>10663</v>
      </c>
      <c r="E4340">
        <v>43</v>
      </c>
      <c r="F4340">
        <v>400.45</v>
      </c>
      <c r="G4340">
        <v>7.0000000000000007E-2</v>
      </c>
      <c r="H4340" t="s">
        <v>10664</v>
      </c>
      <c r="I4340">
        <v>-38.58</v>
      </c>
      <c r="J4340">
        <v>9.49</v>
      </c>
      <c r="K4340">
        <v>5.76</v>
      </c>
      <c r="L4340" t="s">
        <v>12359</v>
      </c>
      <c r="M4340" t="s">
        <v>11718</v>
      </c>
      <c r="N4340" t="s">
        <v>11718</v>
      </c>
      <c r="O4340" t="s">
        <v>10667</v>
      </c>
      <c r="P4340" t="s">
        <v>10682</v>
      </c>
      <c r="Q4340" t="s">
        <v>10849</v>
      </c>
      <c r="R4340" t="s">
        <v>11277</v>
      </c>
      <c r="V4340">
        <f t="shared" si="67"/>
        <v>2009</v>
      </c>
    </row>
    <row r="4341" spans="1:22" x14ac:dyDescent="0.3">
      <c r="A4341">
        <v>2987</v>
      </c>
      <c r="B4341">
        <v>21573</v>
      </c>
      <c r="C4341" s="1">
        <v>41024</v>
      </c>
      <c r="D4341" t="s">
        <v>10719</v>
      </c>
      <c r="E4341">
        <v>31</v>
      </c>
      <c r="F4341">
        <v>96.23</v>
      </c>
      <c r="G4341">
        <v>0.05</v>
      </c>
      <c r="H4341" t="s">
        <v>10664</v>
      </c>
      <c r="I4341">
        <v>24.05</v>
      </c>
      <c r="J4341">
        <v>3.08</v>
      </c>
      <c r="K4341">
        <v>0.99</v>
      </c>
      <c r="L4341" t="s">
        <v>12352</v>
      </c>
      <c r="M4341" t="s">
        <v>11718</v>
      </c>
      <c r="N4341" t="s">
        <v>11718</v>
      </c>
      <c r="O4341" t="s">
        <v>10681</v>
      </c>
      <c r="P4341" t="s">
        <v>10668</v>
      </c>
      <c r="Q4341" t="s">
        <v>10729</v>
      </c>
      <c r="R4341" t="s">
        <v>12329</v>
      </c>
      <c r="S4341" t="s">
        <v>10685</v>
      </c>
      <c r="T4341">
        <v>0.37</v>
      </c>
      <c r="U4341" s="1">
        <v>41026</v>
      </c>
      <c r="V4341">
        <f t="shared" si="67"/>
        <v>2012</v>
      </c>
    </row>
    <row r="4342" spans="1:22" x14ac:dyDescent="0.3">
      <c r="A4342">
        <v>2988</v>
      </c>
      <c r="B4342">
        <v>21573</v>
      </c>
      <c r="C4342" s="1">
        <v>41024</v>
      </c>
      <c r="D4342" t="s">
        <v>10719</v>
      </c>
      <c r="E4342">
        <v>7</v>
      </c>
      <c r="F4342">
        <v>70.08</v>
      </c>
      <c r="G4342">
        <v>0</v>
      </c>
      <c r="H4342" t="s">
        <v>10664</v>
      </c>
      <c r="I4342">
        <v>8.02</v>
      </c>
      <c r="J4342">
        <v>9.48</v>
      </c>
      <c r="K4342">
        <v>3.72</v>
      </c>
      <c r="L4342" t="s">
        <v>12352</v>
      </c>
      <c r="M4342" t="s">
        <v>11718</v>
      </c>
      <c r="N4342" t="s">
        <v>11718</v>
      </c>
      <c r="O4342" t="s">
        <v>10681</v>
      </c>
      <c r="P4342" t="s">
        <v>10690</v>
      </c>
      <c r="Q4342" t="s">
        <v>10691</v>
      </c>
      <c r="R4342" t="s">
        <v>12362</v>
      </c>
      <c r="V4342">
        <f t="shared" si="67"/>
        <v>2012</v>
      </c>
    </row>
    <row r="4343" spans="1:22" x14ac:dyDescent="0.3">
      <c r="A4343">
        <v>2989</v>
      </c>
      <c r="B4343">
        <v>21573</v>
      </c>
      <c r="C4343" s="1">
        <v>41024</v>
      </c>
      <c r="D4343" t="s">
        <v>10719</v>
      </c>
      <c r="E4343">
        <v>3</v>
      </c>
      <c r="F4343">
        <v>234.768</v>
      </c>
      <c r="G4343">
        <v>0.04</v>
      </c>
      <c r="H4343" t="s">
        <v>10672</v>
      </c>
      <c r="I4343">
        <v>54.23</v>
      </c>
      <c r="J4343">
        <v>70.89</v>
      </c>
      <c r="K4343">
        <v>89.3</v>
      </c>
      <c r="L4343" t="s">
        <v>12352</v>
      </c>
      <c r="M4343" t="s">
        <v>11718</v>
      </c>
      <c r="N4343" t="s">
        <v>11718</v>
      </c>
      <c r="O4343" t="s">
        <v>10681</v>
      </c>
      <c r="P4343" t="s">
        <v>10690</v>
      </c>
      <c r="Q4343" t="s">
        <v>10724</v>
      </c>
      <c r="R4343" t="s">
        <v>11667</v>
      </c>
      <c r="S4343" t="s">
        <v>10723</v>
      </c>
      <c r="T4343">
        <v>0.69</v>
      </c>
      <c r="U4343" s="1">
        <v>41026</v>
      </c>
      <c r="V4343">
        <f t="shared" si="67"/>
        <v>2012</v>
      </c>
    </row>
    <row r="4344" spans="1:22" x14ac:dyDescent="0.3">
      <c r="A4344">
        <v>3004</v>
      </c>
      <c r="B4344">
        <v>21636</v>
      </c>
      <c r="C4344" s="1">
        <v>40035</v>
      </c>
      <c r="D4344" t="s">
        <v>10663</v>
      </c>
      <c r="E4344">
        <v>16</v>
      </c>
      <c r="F4344">
        <v>376.65</v>
      </c>
      <c r="G4344">
        <v>0</v>
      </c>
      <c r="H4344" t="s">
        <v>10697</v>
      </c>
      <c r="I4344">
        <v>-52.65</v>
      </c>
      <c r="J4344">
        <v>22.38</v>
      </c>
      <c r="K4344">
        <v>15.1</v>
      </c>
      <c r="L4344" t="s">
        <v>10929</v>
      </c>
      <c r="M4344" t="s">
        <v>11718</v>
      </c>
      <c r="N4344" t="s">
        <v>11718</v>
      </c>
      <c r="O4344" t="s">
        <v>10701</v>
      </c>
      <c r="P4344" t="s">
        <v>10668</v>
      </c>
      <c r="Q4344" t="s">
        <v>10678</v>
      </c>
      <c r="R4344" t="s">
        <v>11046</v>
      </c>
      <c r="V4344">
        <f t="shared" si="67"/>
        <v>2009</v>
      </c>
    </row>
    <row r="4345" spans="1:22" x14ac:dyDescent="0.3">
      <c r="A4345">
        <v>3005</v>
      </c>
      <c r="B4345">
        <v>21636</v>
      </c>
      <c r="C4345" s="1">
        <v>40035</v>
      </c>
      <c r="D4345" t="s">
        <v>10663</v>
      </c>
      <c r="E4345">
        <v>6</v>
      </c>
      <c r="F4345">
        <v>40.06</v>
      </c>
      <c r="G4345">
        <v>7.0000000000000007E-2</v>
      </c>
      <c r="H4345" t="s">
        <v>10664</v>
      </c>
      <c r="I4345">
        <v>-24.44</v>
      </c>
      <c r="J4345">
        <v>5.98</v>
      </c>
      <c r="K4345">
        <v>4.6900000000000004</v>
      </c>
      <c r="L4345" t="s">
        <v>10929</v>
      </c>
      <c r="M4345" t="s">
        <v>11718</v>
      </c>
      <c r="N4345" t="s">
        <v>11718</v>
      </c>
      <c r="O4345" t="s">
        <v>10701</v>
      </c>
      <c r="P4345" t="s">
        <v>10668</v>
      </c>
      <c r="Q4345" t="s">
        <v>10669</v>
      </c>
      <c r="R4345" t="s">
        <v>11130</v>
      </c>
      <c r="V4345">
        <f t="shared" si="67"/>
        <v>2009</v>
      </c>
    </row>
    <row r="4346" spans="1:22" x14ac:dyDescent="0.3">
      <c r="A4346">
        <v>3030</v>
      </c>
      <c r="B4346">
        <v>21795</v>
      </c>
      <c r="C4346" s="1">
        <v>40342</v>
      </c>
      <c r="D4346" t="s">
        <v>10686</v>
      </c>
      <c r="E4346">
        <v>10</v>
      </c>
      <c r="F4346">
        <v>278.66000000000003</v>
      </c>
      <c r="G4346">
        <v>0.05</v>
      </c>
      <c r="H4346" t="s">
        <v>10697</v>
      </c>
      <c r="I4346">
        <v>-77.36</v>
      </c>
      <c r="J4346">
        <v>27.48</v>
      </c>
      <c r="K4346">
        <v>4</v>
      </c>
      <c r="L4346" t="s">
        <v>12353</v>
      </c>
      <c r="M4346" t="s">
        <v>11718</v>
      </c>
      <c r="N4346" t="s">
        <v>11718</v>
      </c>
      <c r="O4346" t="s">
        <v>10667</v>
      </c>
      <c r="P4346" t="s">
        <v>10682</v>
      </c>
      <c r="Q4346" t="s">
        <v>10711</v>
      </c>
      <c r="R4346" t="s">
        <v>11373</v>
      </c>
      <c r="S4346" t="s">
        <v>10685</v>
      </c>
      <c r="T4346">
        <v>0.75</v>
      </c>
      <c r="U4346" s="1">
        <v>40343</v>
      </c>
      <c r="V4346">
        <f t="shared" si="67"/>
        <v>2010</v>
      </c>
    </row>
    <row r="4347" spans="1:22" x14ac:dyDescent="0.3">
      <c r="A4347">
        <v>3031</v>
      </c>
      <c r="B4347">
        <v>21795</v>
      </c>
      <c r="C4347" s="1">
        <v>40342</v>
      </c>
      <c r="D4347" t="s">
        <v>10686</v>
      </c>
      <c r="E4347">
        <v>28</v>
      </c>
      <c r="F4347">
        <v>491.85</v>
      </c>
      <c r="G4347">
        <v>0.1</v>
      </c>
      <c r="H4347" t="s">
        <v>10664</v>
      </c>
      <c r="I4347">
        <v>4.54</v>
      </c>
      <c r="J4347">
        <v>18.97</v>
      </c>
      <c r="K4347">
        <v>9.0299999999999994</v>
      </c>
      <c r="L4347" t="s">
        <v>12353</v>
      </c>
      <c r="M4347" t="s">
        <v>11718</v>
      </c>
      <c r="N4347" t="s">
        <v>11718</v>
      </c>
      <c r="O4347" t="s">
        <v>10667</v>
      </c>
      <c r="P4347" t="s">
        <v>10668</v>
      </c>
      <c r="Q4347" t="s">
        <v>10702</v>
      </c>
      <c r="R4347" t="s">
        <v>10764</v>
      </c>
      <c r="S4347" t="s">
        <v>10685</v>
      </c>
      <c r="T4347">
        <v>0.37</v>
      </c>
      <c r="U4347" s="1">
        <v>40344</v>
      </c>
      <c r="V4347">
        <f t="shared" si="67"/>
        <v>2010</v>
      </c>
    </row>
    <row r="4348" spans="1:22" x14ac:dyDescent="0.3">
      <c r="A4348">
        <v>3044</v>
      </c>
      <c r="B4348">
        <v>21859</v>
      </c>
      <c r="C4348" s="1">
        <v>40865</v>
      </c>
      <c r="D4348" t="s">
        <v>10671</v>
      </c>
      <c r="E4348">
        <v>42</v>
      </c>
      <c r="F4348">
        <v>401.37</v>
      </c>
      <c r="G4348">
        <v>7.0000000000000007E-2</v>
      </c>
      <c r="H4348" t="s">
        <v>10664</v>
      </c>
      <c r="I4348">
        <v>13.31</v>
      </c>
      <c r="J4348">
        <v>9.74</v>
      </c>
      <c r="K4348">
        <v>5.71</v>
      </c>
      <c r="L4348" t="s">
        <v>12356</v>
      </c>
      <c r="M4348" t="s">
        <v>11718</v>
      </c>
      <c r="N4348" t="s">
        <v>11718</v>
      </c>
      <c r="O4348" t="s">
        <v>10681</v>
      </c>
      <c r="P4348" t="s">
        <v>10690</v>
      </c>
      <c r="Q4348" t="s">
        <v>10691</v>
      </c>
      <c r="R4348" t="s">
        <v>12363</v>
      </c>
      <c r="S4348" t="s">
        <v>10685</v>
      </c>
      <c r="T4348">
        <v>0.41</v>
      </c>
      <c r="U4348" s="1">
        <v>40866</v>
      </c>
      <c r="V4348">
        <f t="shared" si="67"/>
        <v>2011</v>
      </c>
    </row>
    <row r="4349" spans="1:22" x14ac:dyDescent="0.3">
      <c r="A4349">
        <v>3069</v>
      </c>
      <c r="B4349">
        <v>21989</v>
      </c>
      <c r="C4349" s="1">
        <v>40584</v>
      </c>
      <c r="D4349" t="s">
        <v>10663</v>
      </c>
      <c r="E4349">
        <v>9</v>
      </c>
      <c r="F4349">
        <v>118.95</v>
      </c>
      <c r="G4349">
        <v>0.03</v>
      </c>
      <c r="H4349" t="s">
        <v>10664</v>
      </c>
      <c r="I4349">
        <v>30.8</v>
      </c>
      <c r="J4349">
        <v>12.07</v>
      </c>
      <c r="K4349">
        <v>6.2</v>
      </c>
      <c r="L4349" t="s">
        <v>11962</v>
      </c>
      <c r="M4349" t="s">
        <v>11718</v>
      </c>
      <c r="N4349" t="s">
        <v>11718</v>
      </c>
      <c r="O4349" t="s">
        <v>10701</v>
      </c>
      <c r="P4349" t="s">
        <v>10690</v>
      </c>
      <c r="Q4349" t="s">
        <v>10691</v>
      </c>
      <c r="R4349" t="s">
        <v>12358</v>
      </c>
      <c r="S4349" t="s">
        <v>10709</v>
      </c>
      <c r="T4349">
        <v>0.52</v>
      </c>
      <c r="U4349" s="1">
        <v>40584</v>
      </c>
      <c r="V4349">
        <f t="shared" si="67"/>
        <v>2011</v>
      </c>
    </row>
    <row r="4350" spans="1:22" x14ac:dyDescent="0.3">
      <c r="A4350">
        <v>3070</v>
      </c>
      <c r="B4350">
        <v>21989</v>
      </c>
      <c r="C4350" s="1">
        <v>40584</v>
      </c>
      <c r="D4350" t="s">
        <v>10663</v>
      </c>
      <c r="E4350">
        <v>35</v>
      </c>
      <c r="F4350">
        <v>3814.1709999999998</v>
      </c>
      <c r="G4350">
        <v>0.04</v>
      </c>
      <c r="H4350" t="s">
        <v>10664</v>
      </c>
      <c r="I4350">
        <v>1077.1300000000001</v>
      </c>
      <c r="J4350">
        <v>125.99</v>
      </c>
      <c r="K4350">
        <v>4.2</v>
      </c>
      <c r="L4350" t="s">
        <v>11962</v>
      </c>
      <c r="M4350" t="s">
        <v>11718</v>
      </c>
      <c r="N4350" t="s">
        <v>11718</v>
      </c>
      <c r="O4350" t="s">
        <v>10701</v>
      </c>
      <c r="P4350" t="s">
        <v>10682</v>
      </c>
      <c r="Q4350" t="s">
        <v>10683</v>
      </c>
      <c r="R4350" t="s">
        <v>12035</v>
      </c>
      <c r="S4350" t="s">
        <v>10685</v>
      </c>
      <c r="T4350">
        <v>0.56999999999999995</v>
      </c>
      <c r="U4350" s="1">
        <v>40584</v>
      </c>
      <c r="V4350">
        <f t="shared" si="67"/>
        <v>2011</v>
      </c>
    </row>
    <row r="4351" spans="1:22" x14ac:dyDescent="0.3">
      <c r="A4351">
        <v>3090</v>
      </c>
      <c r="B4351">
        <v>22151</v>
      </c>
      <c r="C4351" s="1">
        <v>40390</v>
      </c>
      <c r="D4351" t="s">
        <v>10671</v>
      </c>
      <c r="E4351">
        <v>20</v>
      </c>
      <c r="F4351">
        <v>515.37</v>
      </c>
      <c r="G4351">
        <v>0.04</v>
      </c>
      <c r="H4351" t="s">
        <v>10664</v>
      </c>
      <c r="I4351">
        <v>9.82</v>
      </c>
      <c r="J4351">
        <v>24.92</v>
      </c>
      <c r="K4351">
        <v>12.98</v>
      </c>
      <c r="L4351" t="s">
        <v>10776</v>
      </c>
      <c r="M4351" t="s">
        <v>11718</v>
      </c>
      <c r="N4351" t="s">
        <v>11718</v>
      </c>
      <c r="O4351" t="s">
        <v>10681</v>
      </c>
      <c r="P4351" t="s">
        <v>10668</v>
      </c>
      <c r="Q4351" t="s">
        <v>10678</v>
      </c>
      <c r="R4351" t="s">
        <v>10957</v>
      </c>
      <c r="S4351" t="s">
        <v>10685</v>
      </c>
      <c r="T4351">
        <v>0.39</v>
      </c>
      <c r="U4351" s="1">
        <v>40391</v>
      </c>
      <c r="V4351">
        <f t="shared" si="67"/>
        <v>2010</v>
      </c>
    </row>
    <row r="4352" spans="1:22" x14ac:dyDescent="0.3">
      <c r="A4352">
        <v>3161</v>
      </c>
      <c r="B4352">
        <v>22688</v>
      </c>
      <c r="C4352" s="1">
        <v>41016</v>
      </c>
      <c r="D4352" t="s">
        <v>10704</v>
      </c>
      <c r="E4352">
        <v>40</v>
      </c>
      <c r="F4352">
        <v>2044.2755</v>
      </c>
      <c r="G4352">
        <v>0.1</v>
      </c>
      <c r="H4352" t="s">
        <v>10664</v>
      </c>
      <c r="I4352">
        <v>334.53</v>
      </c>
      <c r="J4352">
        <v>65.989999999999995</v>
      </c>
      <c r="K4352">
        <v>5.63</v>
      </c>
      <c r="L4352" t="s">
        <v>12349</v>
      </c>
      <c r="M4352" t="s">
        <v>11718</v>
      </c>
      <c r="N4352" t="s">
        <v>11718</v>
      </c>
      <c r="O4352" t="s">
        <v>10681</v>
      </c>
      <c r="P4352" t="s">
        <v>10682</v>
      </c>
      <c r="Q4352" t="s">
        <v>10683</v>
      </c>
      <c r="R4352">
        <v>2190</v>
      </c>
      <c r="S4352" t="s">
        <v>10685</v>
      </c>
      <c r="T4352">
        <v>0.56000000000000005</v>
      </c>
      <c r="U4352" s="1">
        <v>41017</v>
      </c>
      <c r="V4352">
        <f t="shared" si="67"/>
        <v>2012</v>
      </c>
    </row>
    <row r="4353" spans="1:22" x14ac:dyDescent="0.3">
      <c r="A4353">
        <v>3197</v>
      </c>
      <c r="B4353">
        <v>22916</v>
      </c>
      <c r="C4353" s="1">
        <v>40941</v>
      </c>
      <c r="D4353" t="s">
        <v>10704</v>
      </c>
      <c r="E4353">
        <v>18</v>
      </c>
      <c r="F4353">
        <v>122.02</v>
      </c>
      <c r="G4353">
        <v>0.04</v>
      </c>
      <c r="H4353" t="s">
        <v>10664</v>
      </c>
      <c r="I4353">
        <v>-115</v>
      </c>
      <c r="J4353">
        <v>6.48</v>
      </c>
      <c r="K4353">
        <v>10.050000000000001</v>
      </c>
      <c r="L4353" t="s">
        <v>12177</v>
      </c>
      <c r="M4353" t="s">
        <v>11718</v>
      </c>
      <c r="N4353" t="s">
        <v>11718</v>
      </c>
      <c r="O4353" t="s">
        <v>10681</v>
      </c>
      <c r="P4353" t="s">
        <v>10668</v>
      </c>
      <c r="Q4353" t="s">
        <v>10702</v>
      </c>
      <c r="R4353" t="s">
        <v>11473</v>
      </c>
      <c r="S4353" t="s">
        <v>10685</v>
      </c>
      <c r="T4353">
        <v>0.37</v>
      </c>
      <c r="U4353" s="1">
        <v>40942</v>
      </c>
      <c r="V4353">
        <f t="shared" si="67"/>
        <v>2012</v>
      </c>
    </row>
    <row r="4354" spans="1:22" x14ac:dyDescent="0.3">
      <c r="A4354">
        <v>3202</v>
      </c>
      <c r="B4354">
        <v>22951</v>
      </c>
      <c r="C4354" s="1">
        <v>41032</v>
      </c>
      <c r="D4354" t="s">
        <v>10704</v>
      </c>
      <c r="E4354">
        <v>24</v>
      </c>
      <c r="F4354">
        <v>1304.0274999999999</v>
      </c>
      <c r="G4354">
        <v>0.1</v>
      </c>
      <c r="H4354" t="s">
        <v>10664</v>
      </c>
      <c r="I4354">
        <v>34.36</v>
      </c>
      <c r="J4354">
        <v>65.989999999999995</v>
      </c>
      <c r="K4354">
        <v>8.99</v>
      </c>
      <c r="L4354" t="s">
        <v>11962</v>
      </c>
      <c r="M4354" t="s">
        <v>11718</v>
      </c>
      <c r="N4354" t="s">
        <v>11718</v>
      </c>
      <c r="O4354" t="s">
        <v>10681</v>
      </c>
      <c r="P4354" t="s">
        <v>10682</v>
      </c>
      <c r="Q4354" t="s">
        <v>10683</v>
      </c>
      <c r="R4354" t="s">
        <v>11665</v>
      </c>
      <c r="S4354" t="s">
        <v>10685</v>
      </c>
      <c r="T4354">
        <v>0.6</v>
      </c>
      <c r="U4354" s="1">
        <v>41032</v>
      </c>
      <c r="V4354">
        <f t="shared" ref="V4354:V4417" si="68">YEAR(C4354)</f>
        <v>2012</v>
      </c>
    </row>
    <row r="4355" spans="1:22" x14ac:dyDescent="0.3">
      <c r="A4355">
        <v>3205</v>
      </c>
      <c r="B4355">
        <v>22980</v>
      </c>
      <c r="C4355" s="1">
        <v>41183</v>
      </c>
      <c r="D4355" t="s">
        <v>10686</v>
      </c>
      <c r="E4355">
        <v>10</v>
      </c>
      <c r="F4355">
        <v>56.05</v>
      </c>
      <c r="G4355">
        <v>0.06</v>
      </c>
      <c r="H4355" t="s">
        <v>10664</v>
      </c>
      <c r="I4355">
        <v>-27.73</v>
      </c>
      <c r="J4355">
        <v>4.9800000000000004</v>
      </c>
      <c r="K4355">
        <v>5.49</v>
      </c>
      <c r="L4355" t="s">
        <v>11329</v>
      </c>
      <c r="M4355" t="s">
        <v>11718</v>
      </c>
      <c r="N4355" t="s">
        <v>11718</v>
      </c>
      <c r="O4355" t="s">
        <v>10674</v>
      </c>
      <c r="P4355" t="s">
        <v>10668</v>
      </c>
      <c r="Q4355" t="s">
        <v>10702</v>
      </c>
      <c r="R4355" t="s">
        <v>11811</v>
      </c>
      <c r="S4355" t="s">
        <v>10685</v>
      </c>
      <c r="T4355">
        <v>0.38</v>
      </c>
      <c r="U4355" s="1">
        <v>41184</v>
      </c>
      <c r="V4355">
        <f t="shared" si="68"/>
        <v>2012</v>
      </c>
    </row>
    <row r="4356" spans="1:22" x14ac:dyDescent="0.3">
      <c r="A4356">
        <v>3281</v>
      </c>
      <c r="B4356">
        <v>23429</v>
      </c>
      <c r="C4356" s="1">
        <v>39891</v>
      </c>
      <c r="D4356" t="s">
        <v>10719</v>
      </c>
      <c r="E4356">
        <v>28</v>
      </c>
      <c r="F4356">
        <v>154.61000000000001</v>
      </c>
      <c r="G4356">
        <v>0.06</v>
      </c>
      <c r="H4356" t="s">
        <v>10664</v>
      </c>
      <c r="I4356">
        <v>-82.82</v>
      </c>
      <c r="J4356">
        <v>5.34</v>
      </c>
      <c r="K4356">
        <v>5.63</v>
      </c>
      <c r="L4356" t="s">
        <v>10776</v>
      </c>
      <c r="M4356" t="s">
        <v>11718</v>
      </c>
      <c r="N4356" t="s">
        <v>11718</v>
      </c>
      <c r="O4356" t="s">
        <v>10681</v>
      </c>
      <c r="P4356" t="s">
        <v>10668</v>
      </c>
      <c r="Q4356" t="s">
        <v>10678</v>
      </c>
      <c r="R4356" t="s">
        <v>11922</v>
      </c>
      <c r="V4356">
        <f t="shared" si="68"/>
        <v>2009</v>
      </c>
    </row>
    <row r="4357" spans="1:22" x14ac:dyDescent="0.3">
      <c r="A4357">
        <v>3282</v>
      </c>
      <c r="B4357">
        <v>23429</v>
      </c>
      <c r="C4357" s="1">
        <v>39891</v>
      </c>
      <c r="D4357" t="s">
        <v>10719</v>
      </c>
      <c r="E4357">
        <v>19</v>
      </c>
      <c r="F4357">
        <v>1063.3499999999999</v>
      </c>
      <c r="G4357">
        <v>7.0000000000000007E-2</v>
      </c>
      <c r="H4357" t="s">
        <v>10697</v>
      </c>
      <c r="I4357">
        <v>107.08</v>
      </c>
      <c r="J4357">
        <v>65.989999999999995</v>
      </c>
      <c r="K4357">
        <v>5.26</v>
      </c>
      <c r="L4357" t="s">
        <v>10776</v>
      </c>
      <c r="M4357" t="s">
        <v>11718</v>
      </c>
      <c r="N4357" t="s">
        <v>11718</v>
      </c>
      <c r="O4357" t="s">
        <v>10681</v>
      </c>
      <c r="P4357" t="s">
        <v>10682</v>
      </c>
      <c r="Q4357" t="s">
        <v>10683</v>
      </c>
      <c r="R4357">
        <v>8860</v>
      </c>
      <c r="S4357" t="s">
        <v>10685</v>
      </c>
      <c r="T4357">
        <v>0.56000000000000005</v>
      </c>
      <c r="U4357" s="1">
        <v>39893</v>
      </c>
      <c r="V4357">
        <f t="shared" si="68"/>
        <v>2009</v>
      </c>
    </row>
    <row r="4358" spans="1:22" x14ac:dyDescent="0.3">
      <c r="A4358">
        <v>3315</v>
      </c>
      <c r="B4358">
        <v>23681</v>
      </c>
      <c r="C4358" s="1">
        <v>41048</v>
      </c>
      <c r="D4358" t="s">
        <v>10671</v>
      </c>
      <c r="E4358">
        <v>42</v>
      </c>
      <c r="F4358">
        <v>4182.5200000000004</v>
      </c>
      <c r="G4358">
        <v>0</v>
      </c>
      <c r="H4358" t="s">
        <v>10697</v>
      </c>
      <c r="I4358">
        <v>-785.36</v>
      </c>
      <c r="J4358">
        <v>95.99</v>
      </c>
      <c r="K4358">
        <v>35</v>
      </c>
      <c r="L4358" t="s">
        <v>11180</v>
      </c>
      <c r="M4358" t="s">
        <v>11718</v>
      </c>
      <c r="N4358" t="s">
        <v>11718</v>
      </c>
      <c r="O4358" t="s">
        <v>10674</v>
      </c>
      <c r="P4358" t="s">
        <v>10668</v>
      </c>
      <c r="Q4358" t="s">
        <v>10669</v>
      </c>
      <c r="R4358" t="s">
        <v>11986</v>
      </c>
      <c r="S4358" t="s">
        <v>10769</v>
      </c>
      <c r="U4358" s="1">
        <v>41050</v>
      </c>
      <c r="V4358">
        <f t="shared" si="68"/>
        <v>2012</v>
      </c>
    </row>
    <row r="4359" spans="1:22" x14ac:dyDescent="0.3">
      <c r="A4359">
        <v>3405</v>
      </c>
      <c r="B4359">
        <v>24263</v>
      </c>
      <c r="C4359" s="1">
        <v>41167</v>
      </c>
      <c r="D4359" t="s">
        <v>10663</v>
      </c>
      <c r="E4359">
        <v>16</v>
      </c>
      <c r="F4359">
        <v>512.80999999999995</v>
      </c>
      <c r="G4359">
        <v>0.1</v>
      </c>
      <c r="H4359" t="s">
        <v>10672</v>
      </c>
      <c r="I4359">
        <v>-177.07</v>
      </c>
      <c r="J4359">
        <v>33.94</v>
      </c>
      <c r="K4359">
        <v>19.190000000000001</v>
      </c>
      <c r="L4359" t="s">
        <v>11329</v>
      </c>
      <c r="M4359" t="s">
        <v>11718</v>
      </c>
      <c r="N4359" t="s">
        <v>11718</v>
      </c>
      <c r="O4359" t="s">
        <v>10674</v>
      </c>
      <c r="P4359" t="s">
        <v>10690</v>
      </c>
      <c r="Q4359" t="s">
        <v>10753</v>
      </c>
      <c r="R4359" t="s">
        <v>10961</v>
      </c>
      <c r="V4359">
        <f t="shared" si="68"/>
        <v>2012</v>
      </c>
    </row>
    <row r="4360" spans="1:22" x14ac:dyDescent="0.3">
      <c r="A4360">
        <v>3430</v>
      </c>
      <c r="B4360">
        <v>24455</v>
      </c>
      <c r="C4360" s="1">
        <v>40153</v>
      </c>
      <c r="D4360" t="s">
        <v>10686</v>
      </c>
      <c r="E4360">
        <v>8</v>
      </c>
      <c r="F4360">
        <v>169.11</v>
      </c>
      <c r="G4360">
        <v>0</v>
      </c>
      <c r="H4360" t="s">
        <v>10664</v>
      </c>
      <c r="I4360">
        <v>-10.59</v>
      </c>
      <c r="J4360">
        <v>20.89</v>
      </c>
      <c r="K4360">
        <v>1.99</v>
      </c>
      <c r="L4360" t="s">
        <v>10929</v>
      </c>
      <c r="M4360" t="s">
        <v>11718</v>
      </c>
      <c r="N4360" t="s">
        <v>11718</v>
      </c>
      <c r="O4360" t="s">
        <v>10701</v>
      </c>
      <c r="P4360" t="s">
        <v>10682</v>
      </c>
      <c r="Q4360" t="s">
        <v>10711</v>
      </c>
      <c r="R4360" t="s">
        <v>10941</v>
      </c>
      <c r="V4360">
        <f t="shared" si="68"/>
        <v>2009</v>
      </c>
    </row>
    <row r="4361" spans="1:22" x14ac:dyDescent="0.3">
      <c r="A4361">
        <v>3431</v>
      </c>
      <c r="B4361">
        <v>24455</v>
      </c>
      <c r="C4361" s="1">
        <v>40153</v>
      </c>
      <c r="D4361" t="s">
        <v>10686</v>
      </c>
      <c r="E4361">
        <v>41</v>
      </c>
      <c r="F4361">
        <v>152.59</v>
      </c>
      <c r="G4361">
        <v>7.0000000000000007E-2</v>
      </c>
      <c r="H4361" t="s">
        <v>10664</v>
      </c>
      <c r="I4361">
        <v>27.38</v>
      </c>
      <c r="J4361">
        <v>3.98</v>
      </c>
      <c r="K4361">
        <v>0.83</v>
      </c>
      <c r="L4361" t="s">
        <v>10929</v>
      </c>
      <c r="M4361" t="s">
        <v>11718</v>
      </c>
      <c r="N4361" t="s">
        <v>11718</v>
      </c>
      <c r="O4361" t="s">
        <v>10701</v>
      </c>
      <c r="P4361" t="s">
        <v>10668</v>
      </c>
      <c r="Q4361" t="s">
        <v>10736</v>
      </c>
      <c r="R4361" t="s">
        <v>11804</v>
      </c>
      <c r="S4361" t="s">
        <v>10709</v>
      </c>
      <c r="T4361">
        <v>0.51</v>
      </c>
      <c r="U4361" s="1">
        <v>40156</v>
      </c>
      <c r="V4361">
        <f t="shared" si="68"/>
        <v>2009</v>
      </c>
    </row>
    <row r="4362" spans="1:22" x14ac:dyDescent="0.3">
      <c r="A4362">
        <v>3471</v>
      </c>
      <c r="B4362">
        <v>24707</v>
      </c>
      <c r="C4362" s="1">
        <v>40978</v>
      </c>
      <c r="D4362" t="s">
        <v>10704</v>
      </c>
      <c r="E4362">
        <v>14</v>
      </c>
      <c r="F4362">
        <v>1961.39</v>
      </c>
      <c r="G4362">
        <v>0</v>
      </c>
      <c r="H4362" t="s">
        <v>10664</v>
      </c>
      <c r="I4362">
        <v>761.04</v>
      </c>
      <c r="J4362">
        <v>136.97999999999999</v>
      </c>
      <c r="K4362">
        <v>24.49</v>
      </c>
      <c r="L4362" t="s">
        <v>12352</v>
      </c>
      <c r="M4362" t="s">
        <v>11718</v>
      </c>
      <c r="N4362" t="s">
        <v>11718</v>
      </c>
      <c r="O4362" t="s">
        <v>10681</v>
      </c>
      <c r="P4362" t="s">
        <v>10690</v>
      </c>
      <c r="Q4362" t="s">
        <v>10691</v>
      </c>
      <c r="R4362" t="s">
        <v>11106</v>
      </c>
      <c r="V4362">
        <f t="shared" si="68"/>
        <v>2012</v>
      </c>
    </row>
    <row r="4363" spans="1:22" x14ac:dyDescent="0.3">
      <c r="A4363">
        <v>3472</v>
      </c>
      <c r="B4363">
        <v>24707</v>
      </c>
      <c r="C4363" s="1">
        <v>40978</v>
      </c>
      <c r="D4363" t="s">
        <v>10704</v>
      </c>
      <c r="E4363">
        <v>3</v>
      </c>
      <c r="F4363">
        <v>4.9400000000000004</v>
      </c>
      <c r="G4363">
        <v>0.1</v>
      </c>
      <c r="H4363" t="s">
        <v>10664</v>
      </c>
      <c r="I4363">
        <v>-1.76</v>
      </c>
      <c r="J4363">
        <v>1.48</v>
      </c>
      <c r="K4363">
        <v>0.7</v>
      </c>
      <c r="L4363" t="s">
        <v>12352</v>
      </c>
      <c r="M4363" t="s">
        <v>11718</v>
      </c>
      <c r="N4363" t="s">
        <v>11718</v>
      </c>
      <c r="O4363" t="s">
        <v>10681</v>
      </c>
      <c r="P4363" t="s">
        <v>10668</v>
      </c>
      <c r="Q4363" t="s">
        <v>10707</v>
      </c>
      <c r="R4363" t="s">
        <v>11242</v>
      </c>
      <c r="S4363" t="s">
        <v>10709</v>
      </c>
      <c r="T4363">
        <v>0.37</v>
      </c>
      <c r="U4363" s="1">
        <v>40980</v>
      </c>
      <c r="V4363">
        <f t="shared" si="68"/>
        <v>2012</v>
      </c>
    </row>
    <row r="4364" spans="1:22" x14ac:dyDescent="0.3">
      <c r="A4364">
        <v>3523</v>
      </c>
      <c r="B4364">
        <v>25091</v>
      </c>
      <c r="C4364" s="1">
        <v>40228</v>
      </c>
      <c r="D4364" t="s">
        <v>10704</v>
      </c>
      <c r="E4364">
        <v>4</v>
      </c>
      <c r="F4364">
        <v>156.97</v>
      </c>
      <c r="G4364">
        <v>0.01</v>
      </c>
      <c r="H4364" t="s">
        <v>10664</v>
      </c>
      <c r="I4364">
        <v>-25.43</v>
      </c>
      <c r="J4364">
        <v>34.54</v>
      </c>
      <c r="K4364">
        <v>14.72</v>
      </c>
      <c r="L4364" t="s">
        <v>11962</v>
      </c>
      <c r="M4364" t="s">
        <v>11718</v>
      </c>
      <c r="N4364" t="s">
        <v>11718</v>
      </c>
      <c r="O4364" t="s">
        <v>10681</v>
      </c>
      <c r="P4364" t="s">
        <v>10668</v>
      </c>
      <c r="Q4364" t="s">
        <v>10678</v>
      </c>
      <c r="R4364" t="s">
        <v>10868</v>
      </c>
      <c r="S4364" t="s">
        <v>10685</v>
      </c>
      <c r="T4364">
        <v>0.37</v>
      </c>
      <c r="U4364" s="1">
        <v>40231</v>
      </c>
      <c r="V4364">
        <f t="shared" si="68"/>
        <v>2010</v>
      </c>
    </row>
    <row r="4365" spans="1:22" x14ac:dyDescent="0.3">
      <c r="A4365">
        <v>3673</v>
      </c>
      <c r="B4365">
        <v>26305</v>
      </c>
      <c r="C4365" s="1">
        <v>40514</v>
      </c>
      <c r="D4365" t="s">
        <v>10704</v>
      </c>
      <c r="E4365">
        <v>50</v>
      </c>
      <c r="F4365">
        <v>1118.21</v>
      </c>
      <c r="G4365">
        <v>7.0000000000000007E-2</v>
      </c>
      <c r="H4365" t="s">
        <v>10664</v>
      </c>
      <c r="I4365">
        <v>-122.79</v>
      </c>
      <c r="J4365">
        <v>22.38</v>
      </c>
      <c r="K4365">
        <v>15.1</v>
      </c>
      <c r="L4365" t="s">
        <v>12347</v>
      </c>
      <c r="M4365" t="s">
        <v>11718</v>
      </c>
      <c r="N4365" t="s">
        <v>11718</v>
      </c>
      <c r="O4365" t="s">
        <v>10701</v>
      </c>
      <c r="P4365" t="s">
        <v>10668</v>
      </c>
      <c r="Q4365" t="s">
        <v>10678</v>
      </c>
      <c r="R4365" t="s">
        <v>11046</v>
      </c>
      <c r="V4365">
        <f t="shared" si="68"/>
        <v>2010</v>
      </c>
    </row>
    <row r="4366" spans="1:22" x14ac:dyDescent="0.3">
      <c r="A4366">
        <v>3674</v>
      </c>
      <c r="B4366">
        <v>26305</v>
      </c>
      <c r="C4366" s="1">
        <v>40514</v>
      </c>
      <c r="D4366" t="s">
        <v>10704</v>
      </c>
      <c r="E4366">
        <v>13</v>
      </c>
      <c r="F4366">
        <v>3503.56</v>
      </c>
      <c r="G4366">
        <v>0.01</v>
      </c>
      <c r="H4366" t="s">
        <v>10672</v>
      </c>
      <c r="I4366">
        <v>-633.44000000000005</v>
      </c>
      <c r="J4366">
        <v>262.11</v>
      </c>
      <c r="K4366">
        <v>62.74</v>
      </c>
      <c r="L4366" t="s">
        <v>12347</v>
      </c>
      <c r="M4366" t="s">
        <v>11718</v>
      </c>
      <c r="N4366" t="s">
        <v>11718</v>
      </c>
      <c r="O4366" t="s">
        <v>10701</v>
      </c>
      <c r="P4366" t="s">
        <v>10690</v>
      </c>
      <c r="Q4366" t="s">
        <v>10724</v>
      </c>
      <c r="R4366" t="s">
        <v>10831</v>
      </c>
      <c r="S4366" t="s">
        <v>10723</v>
      </c>
      <c r="T4366">
        <v>0.75</v>
      </c>
      <c r="U4366" s="1">
        <v>40515</v>
      </c>
      <c r="V4366">
        <f t="shared" si="68"/>
        <v>2010</v>
      </c>
    </row>
    <row r="4367" spans="1:22" x14ac:dyDescent="0.3">
      <c r="A4367">
        <v>3789</v>
      </c>
      <c r="B4367">
        <v>26982</v>
      </c>
      <c r="C4367" s="1">
        <v>41027</v>
      </c>
      <c r="D4367" t="s">
        <v>10686</v>
      </c>
      <c r="E4367">
        <v>37</v>
      </c>
      <c r="F4367">
        <v>1984.61</v>
      </c>
      <c r="G4367">
        <v>0.05</v>
      </c>
      <c r="H4367" t="s">
        <v>10697</v>
      </c>
      <c r="I4367">
        <v>585.03</v>
      </c>
      <c r="J4367">
        <v>55.48</v>
      </c>
      <c r="K4367">
        <v>14.3</v>
      </c>
      <c r="L4367" t="s">
        <v>12359</v>
      </c>
      <c r="M4367" t="s">
        <v>11718</v>
      </c>
      <c r="N4367" t="s">
        <v>11718</v>
      </c>
      <c r="O4367" t="s">
        <v>10667</v>
      </c>
      <c r="P4367" t="s">
        <v>10668</v>
      </c>
      <c r="Q4367" t="s">
        <v>10702</v>
      </c>
      <c r="R4367" t="s">
        <v>11132</v>
      </c>
      <c r="S4367" t="s">
        <v>10685</v>
      </c>
      <c r="T4367">
        <v>0.37</v>
      </c>
      <c r="U4367" s="1">
        <v>41028</v>
      </c>
      <c r="V4367">
        <f t="shared" si="68"/>
        <v>2012</v>
      </c>
    </row>
    <row r="4368" spans="1:22" x14ac:dyDescent="0.3">
      <c r="A4368">
        <v>3800</v>
      </c>
      <c r="B4368">
        <v>27106</v>
      </c>
      <c r="C4368" s="1">
        <v>40878</v>
      </c>
      <c r="D4368" t="s">
        <v>10671</v>
      </c>
      <c r="E4368">
        <v>1</v>
      </c>
      <c r="F4368">
        <v>13.96</v>
      </c>
      <c r="G4368">
        <v>0.06</v>
      </c>
      <c r="H4368" t="s">
        <v>10664</v>
      </c>
      <c r="I4368">
        <v>-4.7</v>
      </c>
      <c r="J4368">
        <v>10.91</v>
      </c>
      <c r="K4368">
        <v>2.99</v>
      </c>
      <c r="L4368" t="s">
        <v>11962</v>
      </c>
      <c r="M4368" t="s">
        <v>11718</v>
      </c>
      <c r="N4368" t="s">
        <v>11718</v>
      </c>
      <c r="O4368" t="s">
        <v>10701</v>
      </c>
      <c r="P4368" t="s">
        <v>10668</v>
      </c>
      <c r="Q4368" t="s">
        <v>10678</v>
      </c>
      <c r="R4368" t="s">
        <v>10994</v>
      </c>
      <c r="S4368" t="s">
        <v>10685</v>
      </c>
      <c r="T4368">
        <v>0.38</v>
      </c>
      <c r="U4368" s="1">
        <v>40880</v>
      </c>
      <c r="V4368">
        <f t="shared" si="68"/>
        <v>2011</v>
      </c>
    </row>
    <row r="4369" spans="1:22" x14ac:dyDescent="0.3">
      <c r="A4369">
        <v>3801</v>
      </c>
      <c r="B4369">
        <v>27106</v>
      </c>
      <c r="C4369" s="1">
        <v>40878</v>
      </c>
      <c r="D4369" t="s">
        <v>10671</v>
      </c>
      <c r="E4369">
        <v>50</v>
      </c>
      <c r="F4369">
        <v>531.48</v>
      </c>
      <c r="G4369">
        <v>0.08</v>
      </c>
      <c r="H4369" t="s">
        <v>10664</v>
      </c>
      <c r="I4369">
        <v>232.58</v>
      </c>
      <c r="J4369">
        <v>10.67</v>
      </c>
      <c r="K4369">
        <v>1.39</v>
      </c>
      <c r="L4369" t="s">
        <v>11962</v>
      </c>
      <c r="M4369" t="s">
        <v>11718</v>
      </c>
      <c r="N4369" t="s">
        <v>11718</v>
      </c>
      <c r="O4369" t="s">
        <v>10701</v>
      </c>
      <c r="P4369" t="s">
        <v>10668</v>
      </c>
      <c r="Q4369" t="s">
        <v>10717</v>
      </c>
      <c r="R4369" t="s">
        <v>11082</v>
      </c>
      <c r="S4369" t="s">
        <v>10685</v>
      </c>
      <c r="T4369">
        <v>0.39</v>
      </c>
      <c r="U4369" s="1">
        <v>40878</v>
      </c>
      <c r="V4369">
        <f t="shared" si="68"/>
        <v>2011</v>
      </c>
    </row>
    <row r="4370" spans="1:22" x14ac:dyDescent="0.3">
      <c r="A4370">
        <v>3802</v>
      </c>
      <c r="B4370">
        <v>27106</v>
      </c>
      <c r="C4370" s="1">
        <v>40878</v>
      </c>
      <c r="D4370" t="s">
        <v>10671</v>
      </c>
      <c r="E4370">
        <v>29</v>
      </c>
      <c r="F4370">
        <v>3524.55</v>
      </c>
      <c r="G4370">
        <v>0.08</v>
      </c>
      <c r="H4370" t="s">
        <v>10672</v>
      </c>
      <c r="I4370">
        <v>-570.17999999999995</v>
      </c>
      <c r="J4370">
        <v>130.97999999999999</v>
      </c>
      <c r="K4370">
        <v>30</v>
      </c>
      <c r="L4370" t="s">
        <v>11962</v>
      </c>
      <c r="M4370" t="s">
        <v>11718</v>
      </c>
      <c r="N4370" t="s">
        <v>11718</v>
      </c>
      <c r="O4370" t="s">
        <v>10701</v>
      </c>
      <c r="P4370" t="s">
        <v>10690</v>
      </c>
      <c r="Q4370" t="s">
        <v>10753</v>
      </c>
      <c r="R4370" t="s">
        <v>10903</v>
      </c>
      <c r="V4370">
        <f t="shared" si="68"/>
        <v>2011</v>
      </c>
    </row>
    <row r="4371" spans="1:22" x14ac:dyDescent="0.3">
      <c r="A4371">
        <v>3803</v>
      </c>
      <c r="B4371">
        <v>27106</v>
      </c>
      <c r="C4371" s="1">
        <v>40878</v>
      </c>
      <c r="D4371" t="s">
        <v>10671</v>
      </c>
      <c r="E4371">
        <v>42</v>
      </c>
      <c r="F4371">
        <v>890.61</v>
      </c>
      <c r="G4371">
        <v>0.05</v>
      </c>
      <c r="H4371" t="s">
        <v>10664</v>
      </c>
      <c r="I4371">
        <v>297.11</v>
      </c>
      <c r="J4371">
        <v>22.23</v>
      </c>
      <c r="K4371">
        <v>3.63</v>
      </c>
      <c r="L4371" t="s">
        <v>11962</v>
      </c>
      <c r="M4371" t="s">
        <v>11718</v>
      </c>
      <c r="N4371" t="s">
        <v>11718</v>
      </c>
      <c r="O4371" t="s">
        <v>10701</v>
      </c>
      <c r="P4371" t="s">
        <v>10690</v>
      </c>
      <c r="Q4371" t="s">
        <v>10691</v>
      </c>
      <c r="R4371" t="s">
        <v>11250</v>
      </c>
      <c r="S4371" t="s">
        <v>10693</v>
      </c>
      <c r="T4371">
        <v>0.52</v>
      </c>
      <c r="U4371" s="1">
        <v>40880</v>
      </c>
      <c r="V4371">
        <f t="shared" si="68"/>
        <v>2011</v>
      </c>
    </row>
    <row r="4372" spans="1:22" x14ac:dyDescent="0.3">
      <c r="A4372">
        <v>3804</v>
      </c>
      <c r="B4372">
        <v>27106</v>
      </c>
      <c r="C4372" s="1">
        <v>40878</v>
      </c>
      <c r="D4372" t="s">
        <v>10671</v>
      </c>
      <c r="E4372">
        <v>10</v>
      </c>
      <c r="F4372">
        <v>64.19</v>
      </c>
      <c r="G4372">
        <v>0.08</v>
      </c>
      <c r="H4372" t="s">
        <v>10664</v>
      </c>
      <c r="I4372">
        <v>3.77</v>
      </c>
      <c r="J4372">
        <v>6.68</v>
      </c>
      <c r="K4372">
        <v>1.5</v>
      </c>
      <c r="L4372" t="s">
        <v>11962</v>
      </c>
      <c r="M4372" t="s">
        <v>11718</v>
      </c>
      <c r="N4372" t="s">
        <v>11718</v>
      </c>
      <c r="O4372" t="s">
        <v>10701</v>
      </c>
      <c r="P4372" t="s">
        <v>10668</v>
      </c>
      <c r="Q4372" t="s">
        <v>10736</v>
      </c>
      <c r="R4372" t="s">
        <v>11230</v>
      </c>
      <c r="S4372" t="s">
        <v>10709</v>
      </c>
      <c r="T4372">
        <v>0.48</v>
      </c>
      <c r="U4372" s="1">
        <v>40880</v>
      </c>
      <c r="V4372">
        <f t="shared" si="68"/>
        <v>2011</v>
      </c>
    </row>
    <row r="4373" spans="1:22" x14ac:dyDescent="0.3">
      <c r="A4373">
        <v>3859</v>
      </c>
      <c r="B4373">
        <v>27527</v>
      </c>
      <c r="C4373" s="1">
        <v>40512</v>
      </c>
      <c r="D4373" t="s">
        <v>10704</v>
      </c>
      <c r="E4373">
        <v>37</v>
      </c>
      <c r="F4373">
        <v>376.58</v>
      </c>
      <c r="G4373">
        <v>0.09</v>
      </c>
      <c r="H4373" t="s">
        <v>10664</v>
      </c>
      <c r="I4373">
        <v>1.33</v>
      </c>
      <c r="J4373">
        <v>10.4</v>
      </c>
      <c r="K4373">
        <v>5.4</v>
      </c>
      <c r="L4373" t="s">
        <v>11329</v>
      </c>
      <c r="M4373" t="s">
        <v>11718</v>
      </c>
      <c r="N4373" t="s">
        <v>11718</v>
      </c>
      <c r="O4373" t="s">
        <v>10674</v>
      </c>
      <c r="P4373" t="s">
        <v>10690</v>
      </c>
      <c r="Q4373" t="s">
        <v>10691</v>
      </c>
      <c r="R4373" t="s">
        <v>11372</v>
      </c>
      <c r="S4373" t="s">
        <v>10693</v>
      </c>
      <c r="T4373">
        <v>0.51</v>
      </c>
      <c r="U4373" s="1">
        <v>40515</v>
      </c>
      <c r="V4373">
        <f t="shared" si="68"/>
        <v>2010</v>
      </c>
    </row>
    <row r="4374" spans="1:22" x14ac:dyDescent="0.3">
      <c r="A4374">
        <v>3886</v>
      </c>
      <c r="B4374">
        <v>27746</v>
      </c>
      <c r="C4374" s="1">
        <v>40516</v>
      </c>
      <c r="D4374" t="s">
        <v>10719</v>
      </c>
      <c r="E4374">
        <v>3</v>
      </c>
      <c r="F4374">
        <v>1540.77</v>
      </c>
      <c r="G4374">
        <v>0.04</v>
      </c>
      <c r="H4374" t="s">
        <v>10664</v>
      </c>
      <c r="I4374">
        <v>-1572.64</v>
      </c>
      <c r="J4374">
        <v>499.99</v>
      </c>
      <c r="K4374">
        <v>24.49</v>
      </c>
      <c r="L4374" t="s">
        <v>11180</v>
      </c>
      <c r="M4374" t="s">
        <v>11718</v>
      </c>
      <c r="N4374" t="s">
        <v>11718</v>
      </c>
      <c r="O4374" t="s">
        <v>10674</v>
      </c>
      <c r="P4374" t="s">
        <v>10682</v>
      </c>
      <c r="Q4374" t="s">
        <v>10740</v>
      </c>
      <c r="R4374" t="s">
        <v>10856</v>
      </c>
      <c r="S4374" t="s">
        <v>10769</v>
      </c>
      <c r="T4374">
        <v>0.36</v>
      </c>
      <c r="U4374" s="1">
        <v>40516</v>
      </c>
      <c r="V4374">
        <f t="shared" si="68"/>
        <v>2010</v>
      </c>
    </row>
    <row r="4375" spans="1:22" x14ac:dyDescent="0.3">
      <c r="A4375">
        <v>3900</v>
      </c>
      <c r="B4375">
        <v>27811</v>
      </c>
      <c r="C4375" s="1">
        <v>40606</v>
      </c>
      <c r="D4375" t="s">
        <v>10686</v>
      </c>
      <c r="E4375">
        <v>4</v>
      </c>
      <c r="F4375">
        <v>73.900000000000006</v>
      </c>
      <c r="G4375">
        <v>0.06</v>
      </c>
      <c r="H4375" t="s">
        <v>10664</v>
      </c>
      <c r="I4375">
        <v>-39.64</v>
      </c>
      <c r="J4375">
        <v>15.99</v>
      </c>
      <c r="K4375">
        <v>13.18</v>
      </c>
      <c r="L4375" t="s">
        <v>12328</v>
      </c>
      <c r="M4375" t="s">
        <v>11718</v>
      </c>
      <c r="N4375" t="s">
        <v>11718</v>
      </c>
      <c r="O4375" t="s">
        <v>10667</v>
      </c>
      <c r="P4375" t="s">
        <v>10668</v>
      </c>
      <c r="Q4375" t="s">
        <v>10678</v>
      </c>
      <c r="R4375" t="s">
        <v>10733</v>
      </c>
      <c r="V4375">
        <f t="shared" si="68"/>
        <v>2011</v>
      </c>
    </row>
    <row r="4376" spans="1:22" x14ac:dyDescent="0.3">
      <c r="A4376">
        <v>3923</v>
      </c>
      <c r="B4376">
        <v>27974</v>
      </c>
      <c r="C4376" s="1">
        <v>40458</v>
      </c>
      <c r="D4376" t="s">
        <v>10671</v>
      </c>
      <c r="E4376">
        <v>35</v>
      </c>
      <c r="F4376">
        <v>897.42</v>
      </c>
      <c r="G4376">
        <v>0.08</v>
      </c>
      <c r="H4376" t="s">
        <v>10664</v>
      </c>
      <c r="I4376">
        <v>127.17</v>
      </c>
      <c r="J4376">
        <v>26.64</v>
      </c>
      <c r="K4376">
        <v>5.3</v>
      </c>
      <c r="L4376" t="s">
        <v>12350</v>
      </c>
      <c r="M4376" t="s">
        <v>11718</v>
      </c>
      <c r="N4376" t="s">
        <v>11718</v>
      </c>
      <c r="O4376" t="s">
        <v>10701</v>
      </c>
      <c r="P4376" t="s">
        <v>10690</v>
      </c>
      <c r="Q4376" t="s">
        <v>10753</v>
      </c>
      <c r="R4376" t="s">
        <v>11955</v>
      </c>
      <c r="S4376" t="s">
        <v>10689</v>
      </c>
      <c r="U4376" s="1">
        <v>40459</v>
      </c>
      <c r="V4376">
        <f t="shared" si="68"/>
        <v>2010</v>
      </c>
    </row>
    <row r="4377" spans="1:22" x14ac:dyDescent="0.3">
      <c r="A4377">
        <v>3924</v>
      </c>
      <c r="B4377">
        <v>27974</v>
      </c>
      <c r="C4377" s="1">
        <v>40458</v>
      </c>
      <c r="D4377" t="s">
        <v>10671</v>
      </c>
      <c r="E4377">
        <v>27</v>
      </c>
      <c r="F4377">
        <v>306.02</v>
      </c>
      <c r="G4377">
        <v>0.08</v>
      </c>
      <c r="H4377" t="s">
        <v>10664</v>
      </c>
      <c r="I4377">
        <v>-6.7</v>
      </c>
      <c r="J4377">
        <v>12.07</v>
      </c>
      <c r="K4377">
        <v>6.2</v>
      </c>
      <c r="L4377" t="s">
        <v>12350</v>
      </c>
      <c r="M4377" t="s">
        <v>11718</v>
      </c>
      <c r="N4377" t="s">
        <v>11718</v>
      </c>
      <c r="O4377" t="s">
        <v>10701</v>
      </c>
      <c r="P4377" t="s">
        <v>10690</v>
      </c>
      <c r="Q4377" t="s">
        <v>10691</v>
      </c>
      <c r="R4377" t="s">
        <v>12358</v>
      </c>
      <c r="S4377" t="s">
        <v>10709</v>
      </c>
      <c r="T4377">
        <v>0.52</v>
      </c>
      <c r="U4377" s="1">
        <v>40459</v>
      </c>
      <c r="V4377">
        <f t="shared" si="68"/>
        <v>2010</v>
      </c>
    </row>
    <row r="4378" spans="1:22" x14ac:dyDescent="0.3">
      <c r="A4378">
        <v>4031</v>
      </c>
      <c r="B4378">
        <v>28774</v>
      </c>
      <c r="C4378" s="1">
        <v>39814</v>
      </c>
      <c r="D4378" t="s">
        <v>10671</v>
      </c>
      <c r="E4378">
        <v>32</v>
      </c>
      <c r="F4378">
        <v>180.36</v>
      </c>
      <c r="G4378">
        <v>0.1</v>
      </c>
      <c r="H4378" t="s">
        <v>10664</v>
      </c>
      <c r="I4378">
        <v>-111.8</v>
      </c>
      <c r="J4378">
        <v>5.98</v>
      </c>
      <c r="K4378">
        <v>4.6900000000000004</v>
      </c>
      <c r="L4378" t="s">
        <v>12353</v>
      </c>
      <c r="M4378" t="s">
        <v>11718</v>
      </c>
      <c r="N4378" t="s">
        <v>11718</v>
      </c>
      <c r="O4378" t="s">
        <v>10667</v>
      </c>
      <c r="P4378" t="s">
        <v>10668</v>
      </c>
      <c r="Q4378" t="s">
        <v>10669</v>
      </c>
      <c r="R4378" t="s">
        <v>11130</v>
      </c>
      <c r="V4378">
        <f t="shared" si="68"/>
        <v>2009</v>
      </c>
    </row>
    <row r="4379" spans="1:22" x14ac:dyDescent="0.3">
      <c r="A4379">
        <v>4174</v>
      </c>
      <c r="B4379">
        <v>29607</v>
      </c>
      <c r="C4379" s="1">
        <v>40981</v>
      </c>
      <c r="D4379" t="s">
        <v>10704</v>
      </c>
      <c r="E4379">
        <v>20</v>
      </c>
      <c r="F4379">
        <v>240.74</v>
      </c>
      <c r="G4379">
        <v>0.05</v>
      </c>
      <c r="H4379" t="s">
        <v>10664</v>
      </c>
      <c r="I4379">
        <v>21.05</v>
      </c>
      <c r="J4379">
        <v>12.28</v>
      </c>
      <c r="K4379">
        <v>5.09</v>
      </c>
      <c r="L4379" t="s">
        <v>12346</v>
      </c>
      <c r="M4379" t="s">
        <v>11718</v>
      </c>
      <c r="N4379" t="s">
        <v>11718</v>
      </c>
      <c r="O4379" t="s">
        <v>10701</v>
      </c>
      <c r="P4379" t="s">
        <v>10668</v>
      </c>
      <c r="Q4379" t="s">
        <v>10702</v>
      </c>
      <c r="R4379" t="s">
        <v>11572</v>
      </c>
      <c r="S4379" t="s">
        <v>10685</v>
      </c>
      <c r="T4379">
        <v>0.38</v>
      </c>
      <c r="U4379" s="1">
        <v>40983</v>
      </c>
      <c r="V4379">
        <f t="shared" si="68"/>
        <v>2012</v>
      </c>
    </row>
    <row r="4380" spans="1:22" x14ac:dyDescent="0.3">
      <c r="A4380">
        <v>4183</v>
      </c>
      <c r="B4380">
        <v>29730</v>
      </c>
      <c r="C4380" s="1">
        <v>40345</v>
      </c>
      <c r="D4380" t="s">
        <v>10719</v>
      </c>
      <c r="E4380">
        <v>21</v>
      </c>
      <c r="F4380">
        <v>3072.86</v>
      </c>
      <c r="G4380">
        <v>0.08</v>
      </c>
      <c r="H4380" t="s">
        <v>10672</v>
      </c>
      <c r="I4380">
        <v>-364.87</v>
      </c>
      <c r="J4380">
        <v>150.97999999999999</v>
      </c>
      <c r="K4380">
        <v>39.25</v>
      </c>
      <c r="L4380" t="s">
        <v>12346</v>
      </c>
      <c r="M4380" t="s">
        <v>11718</v>
      </c>
      <c r="N4380" t="s">
        <v>11718</v>
      </c>
      <c r="O4380" t="s">
        <v>10674</v>
      </c>
      <c r="P4380" t="s">
        <v>10690</v>
      </c>
      <c r="Q4380" t="s">
        <v>10724</v>
      </c>
      <c r="R4380" t="s">
        <v>11979</v>
      </c>
      <c r="S4380" t="s">
        <v>10723</v>
      </c>
      <c r="T4380">
        <v>0.75</v>
      </c>
      <c r="U4380" s="1">
        <v>40347</v>
      </c>
      <c r="V4380">
        <f t="shared" si="68"/>
        <v>2010</v>
      </c>
    </row>
    <row r="4381" spans="1:22" x14ac:dyDescent="0.3">
      <c r="A4381">
        <v>4236</v>
      </c>
      <c r="B4381">
        <v>30144</v>
      </c>
      <c r="C4381" s="1">
        <v>40761</v>
      </c>
      <c r="D4381" t="s">
        <v>10663</v>
      </c>
      <c r="E4381">
        <v>25</v>
      </c>
      <c r="F4381">
        <v>5503.39</v>
      </c>
      <c r="G4381">
        <v>0.08</v>
      </c>
      <c r="H4381" t="s">
        <v>10672</v>
      </c>
      <c r="I4381">
        <v>-528.65</v>
      </c>
      <c r="J4381">
        <v>218.75</v>
      </c>
      <c r="K4381">
        <v>69.64</v>
      </c>
      <c r="L4381" t="s">
        <v>12348</v>
      </c>
      <c r="M4381" t="s">
        <v>11718</v>
      </c>
      <c r="N4381" t="s">
        <v>11718</v>
      </c>
      <c r="O4381" t="s">
        <v>10667</v>
      </c>
      <c r="P4381" t="s">
        <v>10690</v>
      </c>
      <c r="Q4381" t="s">
        <v>10724</v>
      </c>
      <c r="R4381" t="s">
        <v>10892</v>
      </c>
      <c r="S4381" t="s">
        <v>10723</v>
      </c>
      <c r="T4381">
        <v>0.77</v>
      </c>
      <c r="U4381" s="1">
        <v>40766</v>
      </c>
      <c r="V4381">
        <f t="shared" si="68"/>
        <v>2011</v>
      </c>
    </row>
    <row r="4382" spans="1:22" x14ac:dyDescent="0.3">
      <c r="A4382">
        <v>4389</v>
      </c>
      <c r="B4382">
        <v>31266</v>
      </c>
      <c r="C4382" s="1">
        <v>41185</v>
      </c>
      <c r="D4382" t="s">
        <v>10671</v>
      </c>
      <c r="E4382">
        <v>16</v>
      </c>
      <c r="F4382">
        <v>6573.75</v>
      </c>
      <c r="G4382">
        <v>0.04</v>
      </c>
      <c r="H4382" t="s">
        <v>10672</v>
      </c>
      <c r="I4382">
        <v>1197.05</v>
      </c>
      <c r="J4382">
        <v>399.98</v>
      </c>
      <c r="K4382">
        <v>12.06</v>
      </c>
      <c r="L4382" t="s">
        <v>11329</v>
      </c>
      <c r="M4382" t="s">
        <v>11718</v>
      </c>
      <c r="N4382" t="s">
        <v>11718</v>
      </c>
      <c r="O4382" t="s">
        <v>10681</v>
      </c>
      <c r="P4382" t="s">
        <v>10682</v>
      </c>
      <c r="Q4382" t="s">
        <v>10849</v>
      </c>
      <c r="R4382" t="s">
        <v>11651</v>
      </c>
      <c r="S4382" t="s">
        <v>10723</v>
      </c>
      <c r="T4382">
        <v>0.56000000000000005</v>
      </c>
      <c r="U4382" s="1">
        <v>41186</v>
      </c>
      <c r="V4382">
        <f t="shared" si="68"/>
        <v>2012</v>
      </c>
    </row>
    <row r="4383" spans="1:22" x14ac:dyDescent="0.3">
      <c r="A4383">
        <v>4408</v>
      </c>
      <c r="B4383">
        <v>31456</v>
      </c>
      <c r="C4383" s="1">
        <v>41228</v>
      </c>
      <c r="D4383" t="s">
        <v>10671</v>
      </c>
      <c r="E4383">
        <v>10</v>
      </c>
      <c r="F4383">
        <v>225.09</v>
      </c>
      <c r="G4383">
        <v>0.02</v>
      </c>
      <c r="H4383" t="s">
        <v>10664</v>
      </c>
      <c r="I4383">
        <v>64.14</v>
      </c>
      <c r="J4383">
        <v>21.38</v>
      </c>
      <c r="K4383">
        <v>2.99</v>
      </c>
      <c r="L4383" t="s">
        <v>11962</v>
      </c>
      <c r="M4383" t="s">
        <v>11718</v>
      </c>
      <c r="N4383" t="s">
        <v>11718</v>
      </c>
      <c r="O4383" t="s">
        <v>10701</v>
      </c>
      <c r="P4383" t="s">
        <v>10668</v>
      </c>
      <c r="Q4383" t="s">
        <v>10678</v>
      </c>
      <c r="R4383" t="s">
        <v>11887</v>
      </c>
      <c r="S4383" t="s">
        <v>10685</v>
      </c>
      <c r="T4383">
        <v>0.36</v>
      </c>
      <c r="U4383" s="1">
        <v>41230</v>
      </c>
      <c r="V4383">
        <f t="shared" si="68"/>
        <v>2012</v>
      </c>
    </row>
    <row r="4384" spans="1:22" x14ac:dyDescent="0.3">
      <c r="A4384">
        <v>4418</v>
      </c>
      <c r="B4384">
        <v>31522</v>
      </c>
      <c r="C4384" s="1">
        <v>40323</v>
      </c>
      <c r="D4384" t="s">
        <v>10704</v>
      </c>
      <c r="E4384">
        <v>14</v>
      </c>
      <c r="F4384">
        <v>302.39999999999998</v>
      </c>
      <c r="G4384">
        <v>0.04</v>
      </c>
      <c r="H4384" t="s">
        <v>10664</v>
      </c>
      <c r="I4384">
        <v>134.21</v>
      </c>
      <c r="J4384">
        <v>22.23</v>
      </c>
      <c r="K4384">
        <v>3.63</v>
      </c>
      <c r="L4384" t="s">
        <v>12347</v>
      </c>
      <c r="M4384" t="s">
        <v>11718</v>
      </c>
      <c r="N4384" t="s">
        <v>11718</v>
      </c>
      <c r="O4384" t="s">
        <v>10701</v>
      </c>
      <c r="P4384" t="s">
        <v>10690</v>
      </c>
      <c r="Q4384" t="s">
        <v>10691</v>
      </c>
      <c r="R4384" t="s">
        <v>11250</v>
      </c>
      <c r="S4384" t="s">
        <v>10693</v>
      </c>
      <c r="T4384">
        <v>0.52</v>
      </c>
      <c r="U4384" s="1">
        <v>40325</v>
      </c>
      <c r="V4384">
        <f t="shared" si="68"/>
        <v>2010</v>
      </c>
    </row>
    <row r="4385" spans="1:22" x14ac:dyDescent="0.3">
      <c r="A4385">
        <v>4419</v>
      </c>
      <c r="B4385">
        <v>31522</v>
      </c>
      <c r="C4385" s="1">
        <v>40323</v>
      </c>
      <c r="D4385" t="s">
        <v>10704</v>
      </c>
      <c r="E4385">
        <v>42</v>
      </c>
      <c r="F4385">
        <v>1083.3699999999999</v>
      </c>
      <c r="G4385">
        <v>0.03</v>
      </c>
      <c r="H4385" t="s">
        <v>10672</v>
      </c>
      <c r="I4385">
        <v>-226.41</v>
      </c>
      <c r="J4385">
        <v>25.98</v>
      </c>
      <c r="K4385">
        <v>14.36</v>
      </c>
      <c r="L4385" t="s">
        <v>12347</v>
      </c>
      <c r="M4385" t="s">
        <v>11718</v>
      </c>
      <c r="N4385" t="s">
        <v>11718</v>
      </c>
      <c r="O4385" t="s">
        <v>10701</v>
      </c>
      <c r="P4385" t="s">
        <v>10690</v>
      </c>
      <c r="Q4385" t="s">
        <v>10753</v>
      </c>
      <c r="R4385" t="s">
        <v>10918</v>
      </c>
      <c r="V4385">
        <f t="shared" si="68"/>
        <v>2010</v>
      </c>
    </row>
    <row r="4386" spans="1:22" x14ac:dyDescent="0.3">
      <c r="A4386">
        <v>4685</v>
      </c>
      <c r="B4386">
        <v>33319</v>
      </c>
      <c r="C4386" s="1">
        <v>39899</v>
      </c>
      <c r="D4386" t="s">
        <v>10686</v>
      </c>
      <c r="E4386">
        <v>11</v>
      </c>
      <c r="F4386">
        <v>1736.26</v>
      </c>
      <c r="G4386">
        <v>0.01</v>
      </c>
      <c r="H4386" t="s">
        <v>10672</v>
      </c>
      <c r="I4386">
        <v>-505.76</v>
      </c>
      <c r="J4386">
        <v>150.88999999999999</v>
      </c>
      <c r="K4386">
        <v>60.2</v>
      </c>
      <c r="L4386" t="s">
        <v>12352</v>
      </c>
      <c r="M4386" t="s">
        <v>11718</v>
      </c>
      <c r="N4386" t="s">
        <v>11718</v>
      </c>
      <c r="O4386" t="s">
        <v>10681</v>
      </c>
      <c r="P4386" t="s">
        <v>10690</v>
      </c>
      <c r="Q4386" t="s">
        <v>10753</v>
      </c>
      <c r="R4386" t="s">
        <v>11536</v>
      </c>
      <c r="V4386">
        <f t="shared" si="68"/>
        <v>2009</v>
      </c>
    </row>
    <row r="4387" spans="1:22" x14ac:dyDescent="0.3">
      <c r="A4387">
        <v>4724</v>
      </c>
      <c r="B4387">
        <v>33635</v>
      </c>
      <c r="C4387" s="1">
        <v>40006</v>
      </c>
      <c r="D4387" t="s">
        <v>10671</v>
      </c>
      <c r="E4387">
        <v>5</v>
      </c>
      <c r="F4387">
        <v>477.76</v>
      </c>
      <c r="G4387">
        <v>0.04</v>
      </c>
      <c r="H4387" t="s">
        <v>10672</v>
      </c>
      <c r="I4387">
        <v>-173.1</v>
      </c>
      <c r="J4387">
        <v>90.97</v>
      </c>
      <c r="K4387">
        <v>28</v>
      </c>
      <c r="L4387" t="s">
        <v>12345</v>
      </c>
      <c r="M4387" t="s">
        <v>11718</v>
      </c>
      <c r="N4387" t="s">
        <v>11718</v>
      </c>
      <c r="O4387" t="s">
        <v>10667</v>
      </c>
      <c r="P4387" t="s">
        <v>10682</v>
      </c>
      <c r="Q4387" t="s">
        <v>10849</v>
      </c>
      <c r="R4387" t="s">
        <v>11240</v>
      </c>
      <c r="S4387" t="s">
        <v>10677</v>
      </c>
      <c r="T4387">
        <v>0.38</v>
      </c>
      <c r="U4387" s="1">
        <v>40007</v>
      </c>
      <c r="V4387">
        <f t="shared" si="68"/>
        <v>2009</v>
      </c>
    </row>
    <row r="4388" spans="1:22" x14ac:dyDescent="0.3">
      <c r="A4388">
        <v>4725</v>
      </c>
      <c r="B4388">
        <v>33635</v>
      </c>
      <c r="C4388" s="1">
        <v>40006</v>
      </c>
      <c r="D4388" t="s">
        <v>10671</v>
      </c>
      <c r="E4388">
        <v>4</v>
      </c>
      <c r="F4388">
        <v>112.18</v>
      </c>
      <c r="G4388">
        <v>7.0000000000000007E-2</v>
      </c>
      <c r="H4388" t="s">
        <v>10664</v>
      </c>
      <c r="I4388">
        <v>-96.16</v>
      </c>
      <c r="J4388">
        <v>20.34</v>
      </c>
      <c r="K4388">
        <v>35</v>
      </c>
      <c r="L4388" t="s">
        <v>12345</v>
      </c>
      <c r="M4388" t="s">
        <v>11718</v>
      </c>
      <c r="N4388" t="s">
        <v>11718</v>
      </c>
      <c r="O4388" t="s">
        <v>10667</v>
      </c>
      <c r="P4388" t="s">
        <v>10668</v>
      </c>
      <c r="Q4388" t="s">
        <v>10669</v>
      </c>
      <c r="R4388" t="s">
        <v>11310</v>
      </c>
      <c r="S4388" t="s">
        <v>10769</v>
      </c>
      <c r="T4388">
        <v>0.84</v>
      </c>
      <c r="U4388" s="1">
        <v>40007</v>
      </c>
      <c r="V4388">
        <f t="shared" si="68"/>
        <v>2009</v>
      </c>
    </row>
    <row r="4389" spans="1:22" x14ac:dyDescent="0.3">
      <c r="A4389">
        <v>4787</v>
      </c>
      <c r="B4389">
        <v>33988</v>
      </c>
      <c r="C4389" s="1">
        <v>39823</v>
      </c>
      <c r="D4389" t="s">
        <v>10704</v>
      </c>
      <c r="E4389">
        <v>30</v>
      </c>
      <c r="F4389">
        <v>164.78</v>
      </c>
      <c r="G4389">
        <v>0</v>
      </c>
      <c r="H4389" t="s">
        <v>10664</v>
      </c>
      <c r="I4389">
        <v>-128.47</v>
      </c>
      <c r="J4389">
        <v>5.0199999999999996</v>
      </c>
      <c r="K4389">
        <v>5.14</v>
      </c>
      <c r="L4389" t="s">
        <v>11329</v>
      </c>
      <c r="M4389" t="s">
        <v>11718</v>
      </c>
      <c r="N4389" t="s">
        <v>11718</v>
      </c>
      <c r="O4389" t="s">
        <v>10674</v>
      </c>
      <c r="P4389" t="s">
        <v>10682</v>
      </c>
      <c r="Q4389" t="s">
        <v>10711</v>
      </c>
      <c r="R4389" t="s">
        <v>10997</v>
      </c>
      <c r="V4389">
        <f t="shared" si="68"/>
        <v>2009</v>
      </c>
    </row>
    <row r="4390" spans="1:22" x14ac:dyDescent="0.3">
      <c r="A4390">
        <v>4798</v>
      </c>
      <c r="B4390">
        <v>34087</v>
      </c>
      <c r="C4390" s="1">
        <v>40018</v>
      </c>
      <c r="D4390" t="s">
        <v>10663</v>
      </c>
      <c r="E4390">
        <v>31</v>
      </c>
      <c r="F4390">
        <v>3077.7310000000002</v>
      </c>
      <c r="G4390">
        <v>0.05</v>
      </c>
      <c r="H4390" t="s">
        <v>10664</v>
      </c>
      <c r="I4390">
        <v>745.48</v>
      </c>
      <c r="J4390">
        <v>115.99</v>
      </c>
      <c r="K4390">
        <v>5.26</v>
      </c>
      <c r="L4390" t="s">
        <v>11268</v>
      </c>
      <c r="M4390" t="s">
        <v>11718</v>
      </c>
      <c r="N4390" t="s">
        <v>11718</v>
      </c>
      <c r="O4390" t="s">
        <v>10681</v>
      </c>
      <c r="P4390" t="s">
        <v>10682</v>
      </c>
      <c r="Q4390" t="s">
        <v>10683</v>
      </c>
      <c r="R4390">
        <v>636</v>
      </c>
      <c r="S4390" t="s">
        <v>10685</v>
      </c>
      <c r="T4390">
        <v>0.56999999999999995</v>
      </c>
      <c r="U4390" s="1">
        <v>40022</v>
      </c>
      <c r="V4390">
        <f t="shared" si="68"/>
        <v>2009</v>
      </c>
    </row>
    <row r="4391" spans="1:22" x14ac:dyDescent="0.3">
      <c r="A4391">
        <v>4875</v>
      </c>
      <c r="B4391">
        <v>34691</v>
      </c>
      <c r="C4391" s="1">
        <v>39827</v>
      </c>
      <c r="D4391" t="s">
        <v>10719</v>
      </c>
      <c r="E4391">
        <v>27</v>
      </c>
      <c r="F4391">
        <v>217.68</v>
      </c>
      <c r="G4391">
        <v>0.08</v>
      </c>
      <c r="H4391" t="s">
        <v>10664</v>
      </c>
      <c r="I4391">
        <v>-168.75</v>
      </c>
      <c r="J4391">
        <v>7.77</v>
      </c>
      <c r="K4391">
        <v>9.23</v>
      </c>
      <c r="L4391" t="s">
        <v>12359</v>
      </c>
      <c r="M4391" t="s">
        <v>11718</v>
      </c>
      <c r="N4391" t="s">
        <v>11718</v>
      </c>
      <c r="O4391" t="s">
        <v>10667</v>
      </c>
      <c r="P4391" t="s">
        <v>10668</v>
      </c>
      <c r="Q4391" t="s">
        <v>10675</v>
      </c>
      <c r="R4391" t="s">
        <v>11963</v>
      </c>
      <c r="S4391" t="s">
        <v>10685</v>
      </c>
      <c r="T4391">
        <v>0.57999999999999996</v>
      </c>
      <c r="U4391" s="1">
        <v>39829</v>
      </c>
      <c r="V4391">
        <f t="shared" si="68"/>
        <v>2009</v>
      </c>
    </row>
    <row r="4392" spans="1:22" x14ac:dyDescent="0.3">
      <c r="A4392">
        <v>4876</v>
      </c>
      <c r="B4392">
        <v>34691</v>
      </c>
      <c r="C4392" s="1">
        <v>39827</v>
      </c>
      <c r="D4392" t="s">
        <v>10719</v>
      </c>
      <c r="E4392">
        <v>23</v>
      </c>
      <c r="F4392">
        <v>7202.94</v>
      </c>
      <c r="G4392">
        <v>0.02</v>
      </c>
      <c r="H4392" t="s">
        <v>10672</v>
      </c>
      <c r="I4392">
        <v>1425.11</v>
      </c>
      <c r="J4392">
        <v>306.14</v>
      </c>
      <c r="K4392">
        <v>26.53</v>
      </c>
      <c r="L4392" t="s">
        <v>12359</v>
      </c>
      <c r="M4392" t="s">
        <v>11718</v>
      </c>
      <c r="N4392" t="s">
        <v>11718</v>
      </c>
      <c r="O4392" t="s">
        <v>10667</v>
      </c>
      <c r="P4392" t="s">
        <v>10682</v>
      </c>
      <c r="Q4392" t="s">
        <v>10849</v>
      </c>
      <c r="R4392" t="s">
        <v>11681</v>
      </c>
      <c r="S4392" t="s">
        <v>10677</v>
      </c>
      <c r="T4392">
        <v>0.56000000000000005</v>
      </c>
      <c r="U4392" s="1">
        <v>39827</v>
      </c>
      <c r="V4392">
        <f t="shared" si="68"/>
        <v>2009</v>
      </c>
    </row>
    <row r="4393" spans="1:22" x14ac:dyDescent="0.3">
      <c r="A4393">
        <v>4877</v>
      </c>
      <c r="B4393">
        <v>34691</v>
      </c>
      <c r="C4393" s="1">
        <v>39827</v>
      </c>
      <c r="D4393" t="s">
        <v>10719</v>
      </c>
      <c r="E4393">
        <v>13</v>
      </c>
      <c r="F4393">
        <v>245.82</v>
      </c>
      <c r="G4393">
        <v>0.1</v>
      </c>
      <c r="H4393" t="s">
        <v>10697</v>
      </c>
      <c r="I4393">
        <v>-7.39</v>
      </c>
      <c r="J4393">
        <v>18.97</v>
      </c>
      <c r="K4393">
        <v>9.5399999999999991</v>
      </c>
      <c r="L4393" t="s">
        <v>12359</v>
      </c>
      <c r="M4393" t="s">
        <v>11718</v>
      </c>
      <c r="N4393" t="s">
        <v>11718</v>
      </c>
      <c r="O4393" t="s">
        <v>10667</v>
      </c>
      <c r="P4393" t="s">
        <v>10668</v>
      </c>
      <c r="Q4393" t="s">
        <v>10702</v>
      </c>
      <c r="R4393" t="s">
        <v>11202</v>
      </c>
      <c r="S4393" t="s">
        <v>10685</v>
      </c>
      <c r="T4393">
        <v>0.37</v>
      </c>
      <c r="U4393" s="1">
        <v>39829</v>
      </c>
      <c r="V4393">
        <f t="shared" si="68"/>
        <v>2009</v>
      </c>
    </row>
    <row r="4394" spans="1:22" x14ac:dyDescent="0.3">
      <c r="A4394">
        <v>4888</v>
      </c>
      <c r="B4394">
        <v>34785</v>
      </c>
      <c r="C4394" s="1">
        <v>40203</v>
      </c>
      <c r="D4394" t="s">
        <v>10719</v>
      </c>
      <c r="E4394">
        <v>45</v>
      </c>
      <c r="F4394">
        <v>15468.216</v>
      </c>
      <c r="G4394">
        <v>0.01</v>
      </c>
      <c r="H4394" t="s">
        <v>10672</v>
      </c>
      <c r="I4394">
        <v>-969.05</v>
      </c>
      <c r="J4394">
        <v>400.98</v>
      </c>
      <c r="K4394">
        <v>42.52</v>
      </c>
      <c r="L4394" t="s">
        <v>11268</v>
      </c>
      <c r="M4394" t="s">
        <v>11718</v>
      </c>
      <c r="N4394" t="s">
        <v>11718</v>
      </c>
      <c r="O4394" t="s">
        <v>10681</v>
      </c>
      <c r="P4394" t="s">
        <v>10690</v>
      </c>
      <c r="Q4394" t="s">
        <v>10724</v>
      </c>
      <c r="R4394" t="s">
        <v>11730</v>
      </c>
      <c r="S4394" t="s">
        <v>10723</v>
      </c>
      <c r="T4394">
        <v>0.71</v>
      </c>
      <c r="U4394" s="1">
        <v>40206</v>
      </c>
      <c r="V4394">
        <f t="shared" si="68"/>
        <v>2010</v>
      </c>
    </row>
    <row r="4395" spans="1:22" x14ac:dyDescent="0.3">
      <c r="A4395">
        <v>4904</v>
      </c>
      <c r="B4395">
        <v>34883</v>
      </c>
      <c r="C4395" s="1">
        <v>40121</v>
      </c>
      <c r="D4395" t="s">
        <v>10719</v>
      </c>
      <c r="E4395">
        <v>31</v>
      </c>
      <c r="F4395">
        <v>906.01499999999999</v>
      </c>
      <c r="G4395">
        <v>0.05</v>
      </c>
      <c r="H4395" t="s">
        <v>10664</v>
      </c>
      <c r="I4395">
        <v>248.67</v>
      </c>
      <c r="J4395">
        <v>35.99</v>
      </c>
      <c r="K4395">
        <v>5.99</v>
      </c>
      <c r="L4395" t="s">
        <v>12177</v>
      </c>
      <c r="M4395" t="s">
        <v>11718</v>
      </c>
      <c r="N4395" t="s">
        <v>11718</v>
      </c>
      <c r="O4395" t="s">
        <v>10681</v>
      </c>
      <c r="P4395" t="s">
        <v>10682</v>
      </c>
      <c r="Q4395" t="s">
        <v>10683</v>
      </c>
      <c r="R4395" t="s">
        <v>11511</v>
      </c>
      <c r="S4395" t="s">
        <v>10709</v>
      </c>
      <c r="T4395">
        <v>0.38</v>
      </c>
      <c r="U4395" s="1">
        <v>40122</v>
      </c>
      <c r="V4395">
        <f t="shared" si="68"/>
        <v>2009</v>
      </c>
    </row>
    <row r="4396" spans="1:22" x14ac:dyDescent="0.3">
      <c r="A4396">
        <v>4930</v>
      </c>
      <c r="B4396">
        <v>35077</v>
      </c>
      <c r="C4396" s="1">
        <v>40823</v>
      </c>
      <c r="D4396" t="s">
        <v>10671</v>
      </c>
      <c r="E4396">
        <v>29</v>
      </c>
      <c r="F4396">
        <v>81.099999999999994</v>
      </c>
      <c r="G4396">
        <v>0.06</v>
      </c>
      <c r="H4396" t="s">
        <v>10664</v>
      </c>
      <c r="I4396">
        <v>-2.0699999999999998</v>
      </c>
      <c r="J4396">
        <v>2.94</v>
      </c>
      <c r="K4396">
        <v>0.96</v>
      </c>
      <c r="L4396" t="s">
        <v>11985</v>
      </c>
      <c r="M4396" t="s">
        <v>11718</v>
      </c>
      <c r="N4396" t="s">
        <v>11718</v>
      </c>
      <c r="O4396" t="s">
        <v>10701</v>
      </c>
      <c r="P4396" t="s">
        <v>10668</v>
      </c>
      <c r="Q4396" t="s">
        <v>10736</v>
      </c>
      <c r="R4396" t="s">
        <v>11111</v>
      </c>
      <c r="S4396" t="s">
        <v>10709</v>
      </c>
      <c r="T4396">
        <v>0.57999999999999996</v>
      </c>
      <c r="U4396" s="1">
        <v>40824</v>
      </c>
      <c r="V4396">
        <f t="shared" si="68"/>
        <v>2011</v>
      </c>
    </row>
    <row r="4397" spans="1:22" x14ac:dyDescent="0.3">
      <c r="A4397">
        <v>5072</v>
      </c>
      <c r="B4397">
        <v>36132</v>
      </c>
      <c r="C4397" s="1">
        <v>41008</v>
      </c>
      <c r="D4397" t="s">
        <v>10663</v>
      </c>
      <c r="E4397">
        <v>3</v>
      </c>
      <c r="F4397">
        <v>604.57600000000002</v>
      </c>
      <c r="G4397">
        <v>0.03</v>
      </c>
      <c r="H4397" t="s">
        <v>10672</v>
      </c>
      <c r="I4397">
        <v>-572.69000000000005</v>
      </c>
      <c r="J4397">
        <v>236.97</v>
      </c>
      <c r="K4397">
        <v>59.24</v>
      </c>
      <c r="L4397" t="s">
        <v>11686</v>
      </c>
      <c r="M4397" t="s">
        <v>11718</v>
      </c>
      <c r="N4397" t="s">
        <v>11718</v>
      </c>
      <c r="O4397" t="s">
        <v>10701</v>
      </c>
      <c r="P4397" t="s">
        <v>10690</v>
      </c>
      <c r="Q4397" t="s">
        <v>10724</v>
      </c>
      <c r="R4397" t="s">
        <v>11743</v>
      </c>
      <c r="S4397" t="s">
        <v>10723</v>
      </c>
      <c r="T4397">
        <v>0.61</v>
      </c>
      <c r="U4397" s="1">
        <v>41013</v>
      </c>
      <c r="V4397">
        <f t="shared" si="68"/>
        <v>2012</v>
      </c>
    </row>
    <row r="4398" spans="1:22" x14ac:dyDescent="0.3">
      <c r="A4398">
        <v>5073</v>
      </c>
      <c r="B4398">
        <v>36133</v>
      </c>
      <c r="C4398" s="1">
        <v>40775</v>
      </c>
      <c r="D4398" t="s">
        <v>10704</v>
      </c>
      <c r="E4398">
        <v>6</v>
      </c>
      <c r="F4398">
        <v>128.56</v>
      </c>
      <c r="G4398">
        <v>0</v>
      </c>
      <c r="H4398" t="s">
        <v>10664</v>
      </c>
      <c r="I4398">
        <v>-7.84</v>
      </c>
      <c r="J4398">
        <v>19.98</v>
      </c>
      <c r="K4398">
        <v>8.68</v>
      </c>
      <c r="L4398" t="s">
        <v>12114</v>
      </c>
      <c r="M4398" t="s">
        <v>11718</v>
      </c>
      <c r="N4398" t="s">
        <v>11718</v>
      </c>
      <c r="O4398" t="s">
        <v>10674</v>
      </c>
      <c r="P4398" t="s">
        <v>10668</v>
      </c>
      <c r="Q4398" t="s">
        <v>10702</v>
      </c>
      <c r="R4398" t="s">
        <v>11236</v>
      </c>
      <c r="S4398" t="s">
        <v>10685</v>
      </c>
      <c r="T4398">
        <v>0.37</v>
      </c>
      <c r="U4398" s="1">
        <v>40776</v>
      </c>
      <c r="V4398">
        <f t="shared" si="68"/>
        <v>2011</v>
      </c>
    </row>
    <row r="4399" spans="1:22" x14ac:dyDescent="0.3">
      <c r="A4399">
        <v>5330</v>
      </c>
      <c r="B4399">
        <v>37891</v>
      </c>
      <c r="C4399" s="1">
        <v>40836</v>
      </c>
      <c r="D4399" t="s">
        <v>10671</v>
      </c>
      <c r="E4399">
        <v>24</v>
      </c>
      <c r="F4399">
        <v>163.36000000000001</v>
      </c>
      <c r="G4399">
        <v>0.04</v>
      </c>
      <c r="H4399" t="s">
        <v>10664</v>
      </c>
      <c r="I4399">
        <v>-65.540000000000006</v>
      </c>
      <c r="J4399">
        <v>6.48</v>
      </c>
      <c r="K4399">
        <v>6.6</v>
      </c>
      <c r="L4399" t="s">
        <v>12360</v>
      </c>
      <c r="M4399" t="s">
        <v>11718</v>
      </c>
      <c r="N4399" t="s">
        <v>11718</v>
      </c>
      <c r="O4399" t="s">
        <v>10667</v>
      </c>
      <c r="P4399" t="s">
        <v>10668</v>
      </c>
      <c r="Q4399" t="s">
        <v>10702</v>
      </c>
      <c r="R4399" t="s">
        <v>10984</v>
      </c>
      <c r="S4399" t="s">
        <v>10685</v>
      </c>
      <c r="T4399">
        <v>0.37</v>
      </c>
      <c r="U4399" s="1">
        <v>40838</v>
      </c>
      <c r="V4399">
        <f t="shared" si="68"/>
        <v>2011</v>
      </c>
    </row>
    <row r="4400" spans="1:22" x14ac:dyDescent="0.3">
      <c r="A4400">
        <v>5331</v>
      </c>
      <c r="B4400">
        <v>37891</v>
      </c>
      <c r="C4400" s="1">
        <v>40836</v>
      </c>
      <c r="D4400" t="s">
        <v>10671</v>
      </c>
      <c r="E4400">
        <v>21</v>
      </c>
      <c r="F4400">
        <v>44.08</v>
      </c>
      <c r="G4400">
        <v>0.06</v>
      </c>
      <c r="H4400" t="s">
        <v>10697</v>
      </c>
      <c r="I4400">
        <v>-9.09</v>
      </c>
      <c r="J4400">
        <v>1.98</v>
      </c>
      <c r="K4400">
        <v>0.7</v>
      </c>
      <c r="L4400" t="s">
        <v>12360</v>
      </c>
      <c r="M4400" t="s">
        <v>11718</v>
      </c>
      <c r="N4400" t="s">
        <v>11718</v>
      </c>
      <c r="O4400" t="s">
        <v>10667</v>
      </c>
      <c r="P4400" t="s">
        <v>10668</v>
      </c>
      <c r="Q4400" t="s">
        <v>10707</v>
      </c>
      <c r="R4400" t="s">
        <v>11710</v>
      </c>
      <c r="V4400">
        <f t="shared" si="68"/>
        <v>2011</v>
      </c>
    </row>
    <row r="4401" spans="1:22" x14ac:dyDescent="0.3">
      <c r="A4401">
        <v>5332</v>
      </c>
      <c r="B4401">
        <v>37891</v>
      </c>
      <c r="C4401" s="1">
        <v>40836</v>
      </c>
      <c r="D4401" t="s">
        <v>10671</v>
      </c>
      <c r="E4401">
        <v>4</v>
      </c>
      <c r="F4401">
        <v>1135.6400000000001</v>
      </c>
      <c r="G4401">
        <v>0.02</v>
      </c>
      <c r="H4401" t="s">
        <v>10672</v>
      </c>
      <c r="I4401">
        <v>-627.64</v>
      </c>
      <c r="J4401">
        <v>259.70999999999998</v>
      </c>
      <c r="K4401">
        <v>66.67</v>
      </c>
      <c r="L4401" t="s">
        <v>12360</v>
      </c>
      <c r="M4401" t="s">
        <v>11718</v>
      </c>
      <c r="N4401" t="s">
        <v>11718</v>
      </c>
      <c r="O4401" t="s">
        <v>10667</v>
      </c>
      <c r="P4401" t="s">
        <v>10690</v>
      </c>
      <c r="Q4401" t="s">
        <v>10724</v>
      </c>
      <c r="R4401" t="s">
        <v>11135</v>
      </c>
      <c r="S4401" t="s">
        <v>10723</v>
      </c>
      <c r="T4401">
        <v>0.61</v>
      </c>
      <c r="U4401" s="1">
        <v>40836</v>
      </c>
      <c r="V4401">
        <f t="shared" si="68"/>
        <v>2011</v>
      </c>
    </row>
    <row r="4402" spans="1:22" x14ac:dyDescent="0.3">
      <c r="A4402">
        <v>5333</v>
      </c>
      <c r="B4402">
        <v>37891</v>
      </c>
      <c r="C4402" s="1">
        <v>40836</v>
      </c>
      <c r="D4402" t="s">
        <v>10671</v>
      </c>
      <c r="E4402">
        <v>33</v>
      </c>
      <c r="F4402">
        <v>5154.009</v>
      </c>
      <c r="G4402">
        <v>0.03</v>
      </c>
      <c r="H4402" t="s">
        <v>10664</v>
      </c>
      <c r="I4402">
        <v>1184.68</v>
      </c>
      <c r="J4402">
        <v>179.99</v>
      </c>
      <c r="K4402">
        <v>13.99</v>
      </c>
      <c r="L4402" t="s">
        <v>12360</v>
      </c>
      <c r="M4402" t="s">
        <v>11718</v>
      </c>
      <c r="N4402" t="s">
        <v>11718</v>
      </c>
      <c r="O4402" t="s">
        <v>10667</v>
      </c>
      <c r="P4402" t="s">
        <v>10682</v>
      </c>
      <c r="Q4402" t="s">
        <v>10683</v>
      </c>
      <c r="R4402" t="s">
        <v>10981</v>
      </c>
      <c r="S4402" t="s">
        <v>10689</v>
      </c>
      <c r="T4402">
        <v>0.56999999999999995</v>
      </c>
      <c r="U4402" s="1">
        <v>40838</v>
      </c>
      <c r="V4402">
        <f t="shared" si="68"/>
        <v>2011</v>
      </c>
    </row>
    <row r="4403" spans="1:22" x14ac:dyDescent="0.3">
      <c r="A4403">
        <v>5349</v>
      </c>
      <c r="B4403">
        <v>38021</v>
      </c>
      <c r="C4403" s="1">
        <v>39834</v>
      </c>
      <c r="D4403" t="s">
        <v>10704</v>
      </c>
      <c r="E4403">
        <v>16</v>
      </c>
      <c r="F4403">
        <v>4407.03</v>
      </c>
      <c r="G4403">
        <v>0.04</v>
      </c>
      <c r="H4403" t="s">
        <v>10672</v>
      </c>
      <c r="I4403">
        <v>834.96</v>
      </c>
      <c r="J4403">
        <v>279.81</v>
      </c>
      <c r="K4403">
        <v>23.19</v>
      </c>
      <c r="L4403" t="s">
        <v>11329</v>
      </c>
      <c r="M4403" t="s">
        <v>11718</v>
      </c>
      <c r="N4403" t="s">
        <v>11718</v>
      </c>
      <c r="O4403" t="s">
        <v>10681</v>
      </c>
      <c r="P4403" t="s">
        <v>10668</v>
      </c>
      <c r="Q4403" t="s">
        <v>10675</v>
      </c>
      <c r="R4403" t="s">
        <v>11119</v>
      </c>
      <c r="S4403" t="s">
        <v>10677</v>
      </c>
      <c r="T4403">
        <v>0.59</v>
      </c>
      <c r="U4403" s="1">
        <v>39835</v>
      </c>
      <c r="V4403">
        <f t="shared" si="68"/>
        <v>2009</v>
      </c>
    </row>
    <row r="4404" spans="1:22" x14ac:dyDescent="0.3">
      <c r="A4404">
        <v>5350</v>
      </c>
      <c r="B4404">
        <v>38021</v>
      </c>
      <c r="C4404" s="1">
        <v>39834</v>
      </c>
      <c r="D4404" t="s">
        <v>10704</v>
      </c>
      <c r="E4404">
        <v>36</v>
      </c>
      <c r="F4404">
        <v>173.22</v>
      </c>
      <c r="G4404">
        <v>0.02</v>
      </c>
      <c r="H4404" t="s">
        <v>10664</v>
      </c>
      <c r="I4404">
        <v>81.77</v>
      </c>
      <c r="J4404">
        <v>4.91</v>
      </c>
      <c r="K4404">
        <v>0.5</v>
      </c>
      <c r="L4404" t="s">
        <v>11329</v>
      </c>
      <c r="M4404" t="s">
        <v>11718</v>
      </c>
      <c r="N4404" t="s">
        <v>11718</v>
      </c>
      <c r="O4404" t="s">
        <v>10681</v>
      </c>
      <c r="P4404" t="s">
        <v>10668</v>
      </c>
      <c r="Q4404" t="s">
        <v>10729</v>
      </c>
      <c r="R4404" t="s">
        <v>11949</v>
      </c>
      <c r="S4404" t="s">
        <v>10685</v>
      </c>
      <c r="T4404">
        <v>0.36</v>
      </c>
      <c r="U4404" s="1">
        <v>39835</v>
      </c>
      <c r="V4404">
        <f t="shared" si="68"/>
        <v>2009</v>
      </c>
    </row>
    <row r="4405" spans="1:22" x14ac:dyDescent="0.3">
      <c r="A4405">
        <v>5366</v>
      </c>
      <c r="B4405">
        <v>38146</v>
      </c>
      <c r="C4405" s="1">
        <v>40884</v>
      </c>
      <c r="D4405" t="s">
        <v>10663</v>
      </c>
      <c r="E4405">
        <v>41</v>
      </c>
      <c r="F4405">
        <v>782.05</v>
      </c>
      <c r="G4405">
        <v>0.08</v>
      </c>
      <c r="H4405" t="s">
        <v>10664</v>
      </c>
      <c r="I4405">
        <v>-253.74</v>
      </c>
      <c r="J4405">
        <v>19.940000000000001</v>
      </c>
      <c r="K4405">
        <v>14.87</v>
      </c>
      <c r="L4405" t="s">
        <v>12351</v>
      </c>
      <c r="M4405" t="s">
        <v>11718</v>
      </c>
      <c r="N4405" t="s">
        <v>11718</v>
      </c>
      <c r="O4405" t="s">
        <v>10667</v>
      </c>
      <c r="P4405" t="s">
        <v>10690</v>
      </c>
      <c r="Q4405" t="s">
        <v>10691</v>
      </c>
      <c r="R4405" t="s">
        <v>11011</v>
      </c>
      <c r="S4405" t="s">
        <v>10769</v>
      </c>
      <c r="T4405">
        <v>0.56999999999999995</v>
      </c>
      <c r="U4405" s="1">
        <v>40884</v>
      </c>
      <c r="V4405">
        <f t="shared" si="68"/>
        <v>2011</v>
      </c>
    </row>
    <row r="4406" spans="1:22" x14ac:dyDescent="0.3">
      <c r="A4406">
        <v>5441</v>
      </c>
      <c r="B4406">
        <v>38656</v>
      </c>
      <c r="C4406" s="1">
        <v>41131</v>
      </c>
      <c r="D4406" t="s">
        <v>10663</v>
      </c>
      <c r="E4406">
        <v>41</v>
      </c>
      <c r="F4406">
        <v>162.51</v>
      </c>
      <c r="G4406">
        <v>0.09</v>
      </c>
      <c r="H4406" t="s">
        <v>10664</v>
      </c>
      <c r="I4406">
        <v>-148.4</v>
      </c>
      <c r="J4406">
        <v>4.13</v>
      </c>
      <c r="K4406">
        <v>5.34</v>
      </c>
      <c r="L4406" t="s">
        <v>11611</v>
      </c>
      <c r="M4406" t="s">
        <v>11718</v>
      </c>
      <c r="N4406" t="s">
        <v>11718</v>
      </c>
      <c r="O4406" t="s">
        <v>10674</v>
      </c>
      <c r="P4406" t="s">
        <v>10668</v>
      </c>
      <c r="Q4406" t="s">
        <v>10678</v>
      </c>
      <c r="R4406" t="s">
        <v>11298</v>
      </c>
      <c r="S4406" t="s">
        <v>10685</v>
      </c>
      <c r="T4406">
        <v>0.38</v>
      </c>
      <c r="U4406" s="1">
        <v>41138</v>
      </c>
      <c r="V4406">
        <f t="shared" si="68"/>
        <v>2012</v>
      </c>
    </row>
    <row r="4407" spans="1:22" x14ac:dyDescent="0.3">
      <c r="A4407">
        <v>5442</v>
      </c>
      <c r="B4407">
        <v>38656</v>
      </c>
      <c r="C4407" s="1">
        <v>41131</v>
      </c>
      <c r="D4407" t="s">
        <v>10663</v>
      </c>
      <c r="E4407">
        <v>3</v>
      </c>
      <c r="F4407">
        <v>561.42999999999995</v>
      </c>
      <c r="G4407">
        <v>7.0000000000000007E-2</v>
      </c>
      <c r="H4407" t="s">
        <v>10672</v>
      </c>
      <c r="I4407">
        <v>-199.46</v>
      </c>
      <c r="J4407">
        <v>180.98</v>
      </c>
      <c r="K4407">
        <v>26.2</v>
      </c>
      <c r="L4407" t="s">
        <v>11611</v>
      </c>
      <c r="M4407" t="s">
        <v>11718</v>
      </c>
      <c r="N4407" t="s">
        <v>11718</v>
      </c>
      <c r="O4407" t="s">
        <v>10674</v>
      </c>
      <c r="P4407" t="s">
        <v>10690</v>
      </c>
      <c r="Q4407" t="s">
        <v>10753</v>
      </c>
      <c r="R4407" t="s">
        <v>10901</v>
      </c>
      <c r="S4407" t="s">
        <v>10677</v>
      </c>
      <c r="T4407">
        <v>0.59</v>
      </c>
      <c r="U4407" s="1">
        <v>41136</v>
      </c>
      <c r="V4407">
        <f t="shared" si="68"/>
        <v>2012</v>
      </c>
    </row>
    <row r="4408" spans="1:22" x14ac:dyDescent="0.3">
      <c r="A4408">
        <v>5456</v>
      </c>
      <c r="B4408">
        <v>38756</v>
      </c>
      <c r="C4408" s="1">
        <v>39940</v>
      </c>
      <c r="D4408" t="s">
        <v>10719</v>
      </c>
      <c r="E4408">
        <v>43</v>
      </c>
      <c r="F4408">
        <v>2251.4969999999998</v>
      </c>
      <c r="G4408">
        <v>0.09</v>
      </c>
      <c r="H4408" t="s">
        <v>10697</v>
      </c>
      <c r="I4408">
        <v>308.93</v>
      </c>
      <c r="J4408">
        <v>65.989999999999995</v>
      </c>
      <c r="K4408">
        <v>8.99</v>
      </c>
      <c r="L4408" t="s">
        <v>12364</v>
      </c>
      <c r="M4408" t="s">
        <v>11718</v>
      </c>
      <c r="N4408" t="s">
        <v>11718</v>
      </c>
      <c r="O4408" t="s">
        <v>10681</v>
      </c>
      <c r="P4408" t="s">
        <v>10682</v>
      </c>
      <c r="Q4408" t="s">
        <v>10683</v>
      </c>
      <c r="R4408" t="s">
        <v>11159</v>
      </c>
      <c r="S4408" t="s">
        <v>10685</v>
      </c>
      <c r="T4408">
        <v>0.56000000000000005</v>
      </c>
      <c r="U4408" s="1">
        <v>39942</v>
      </c>
      <c r="V4408">
        <f t="shared" si="68"/>
        <v>2009</v>
      </c>
    </row>
    <row r="4409" spans="1:22" x14ac:dyDescent="0.3">
      <c r="A4409">
        <v>5545</v>
      </c>
      <c r="B4409">
        <v>39268</v>
      </c>
      <c r="C4409" s="1">
        <v>40655</v>
      </c>
      <c r="D4409" t="s">
        <v>10686</v>
      </c>
      <c r="E4409">
        <v>44</v>
      </c>
      <c r="F4409">
        <v>324.2</v>
      </c>
      <c r="G4409">
        <v>0.02</v>
      </c>
      <c r="H4409" t="s">
        <v>10697</v>
      </c>
      <c r="I4409">
        <v>-89.75</v>
      </c>
      <c r="J4409">
        <v>7.1</v>
      </c>
      <c r="K4409">
        <v>6.05</v>
      </c>
      <c r="L4409" t="s">
        <v>12349</v>
      </c>
      <c r="M4409" t="s">
        <v>11718</v>
      </c>
      <c r="N4409" t="s">
        <v>11718</v>
      </c>
      <c r="O4409" t="s">
        <v>10681</v>
      </c>
      <c r="P4409" t="s">
        <v>10668</v>
      </c>
      <c r="Q4409" t="s">
        <v>10678</v>
      </c>
      <c r="R4409" t="s">
        <v>11063</v>
      </c>
      <c r="V4409">
        <f t="shared" si="68"/>
        <v>2011</v>
      </c>
    </row>
    <row r="4410" spans="1:22" x14ac:dyDescent="0.3">
      <c r="A4410">
        <v>5546</v>
      </c>
      <c r="B4410">
        <v>39268</v>
      </c>
      <c r="C4410" s="1">
        <v>40655</v>
      </c>
      <c r="D4410" t="s">
        <v>10686</v>
      </c>
      <c r="E4410">
        <v>45</v>
      </c>
      <c r="F4410">
        <v>156.94999999999999</v>
      </c>
      <c r="G4410">
        <v>0.1</v>
      </c>
      <c r="H4410" t="s">
        <v>10664</v>
      </c>
      <c r="I4410">
        <v>-32.520000000000003</v>
      </c>
      <c r="J4410">
        <v>3.74</v>
      </c>
      <c r="K4410">
        <v>0.94</v>
      </c>
      <c r="L4410" t="s">
        <v>12349</v>
      </c>
      <c r="M4410" t="s">
        <v>11718</v>
      </c>
      <c r="N4410" t="s">
        <v>11718</v>
      </c>
      <c r="O4410" t="s">
        <v>10681</v>
      </c>
      <c r="P4410" t="s">
        <v>10668</v>
      </c>
      <c r="Q4410" t="s">
        <v>10707</v>
      </c>
      <c r="R4410" t="s">
        <v>12024</v>
      </c>
      <c r="S4410" t="s">
        <v>10709</v>
      </c>
      <c r="T4410">
        <v>0.83</v>
      </c>
      <c r="U4410" s="1">
        <v>40658</v>
      </c>
      <c r="V4410">
        <f t="shared" si="68"/>
        <v>2011</v>
      </c>
    </row>
    <row r="4411" spans="1:22" x14ac:dyDescent="0.3">
      <c r="A4411">
        <v>5572</v>
      </c>
      <c r="B4411">
        <v>39488</v>
      </c>
      <c r="C4411" s="1">
        <v>39986</v>
      </c>
      <c r="D4411" t="s">
        <v>10663</v>
      </c>
      <c r="E4411">
        <v>18</v>
      </c>
      <c r="F4411">
        <v>92.4</v>
      </c>
      <c r="G4411">
        <v>0.04</v>
      </c>
      <c r="H4411" t="s">
        <v>10697</v>
      </c>
      <c r="I4411">
        <v>8.6</v>
      </c>
      <c r="J4411">
        <v>4.4800000000000004</v>
      </c>
      <c r="K4411">
        <v>2.5</v>
      </c>
      <c r="L4411" t="s">
        <v>11985</v>
      </c>
      <c r="M4411" t="s">
        <v>11718</v>
      </c>
      <c r="N4411" t="s">
        <v>11718</v>
      </c>
      <c r="O4411" t="s">
        <v>10701</v>
      </c>
      <c r="P4411" t="s">
        <v>10668</v>
      </c>
      <c r="Q4411" t="s">
        <v>10717</v>
      </c>
      <c r="R4411" t="s">
        <v>11451</v>
      </c>
      <c r="S4411" t="s">
        <v>10685</v>
      </c>
      <c r="T4411">
        <v>0.37</v>
      </c>
      <c r="U4411" s="1">
        <v>39990</v>
      </c>
      <c r="V4411">
        <f t="shared" si="68"/>
        <v>2009</v>
      </c>
    </row>
    <row r="4412" spans="1:22" x14ac:dyDescent="0.3">
      <c r="A4412">
        <v>5591</v>
      </c>
      <c r="B4412">
        <v>39650</v>
      </c>
      <c r="C4412" s="1">
        <v>40389</v>
      </c>
      <c r="D4412" t="s">
        <v>10686</v>
      </c>
      <c r="E4412">
        <v>10</v>
      </c>
      <c r="F4412">
        <v>1004.89</v>
      </c>
      <c r="G4412">
        <v>0</v>
      </c>
      <c r="H4412" t="s">
        <v>10672</v>
      </c>
      <c r="I4412">
        <v>-189.02</v>
      </c>
      <c r="J4412">
        <v>89.99</v>
      </c>
      <c r="K4412">
        <v>42</v>
      </c>
      <c r="L4412" t="s">
        <v>12353</v>
      </c>
      <c r="M4412" t="s">
        <v>11718</v>
      </c>
      <c r="N4412" t="s">
        <v>11718</v>
      </c>
      <c r="O4412" t="s">
        <v>10667</v>
      </c>
      <c r="P4412" t="s">
        <v>10690</v>
      </c>
      <c r="Q4412" t="s">
        <v>10753</v>
      </c>
      <c r="R4412" t="s">
        <v>11458</v>
      </c>
      <c r="V4412">
        <f t="shared" si="68"/>
        <v>2010</v>
      </c>
    </row>
    <row r="4413" spans="1:22" x14ac:dyDescent="0.3">
      <c r="A4413">
        <v>5592</v>
      </c>
      <c r="B4413">
        <v>39650</v>
      </c>
      <c r="C4413" s="1">
        <v>40389</v>
      </c>
      <c r="D4413" t="s">
        <v>10686</v>
      </c>
      <c r="E4413">
        <v>47</v>
      </c>
      <c r="F4413">
        <v>329.06</v>
      </c>
      <c r="G4413">
        <v>0.08</v>
      </c>
      <c r="H4413" t="s">
        <v>10664</v>
      </c>
      <c r="I4413">
        <v>-175.15</v>
      </c>
      <c r="J4413">
        <v>7.28</v>
      </c>
      <c r="K4413">
        <v>7.98</v>
      </c>
      <c r="L4413" t="s">
        <v>12353</v>
      </c>
      <c r="M4413" t="s">
        <v>11718</v>
      </c>
      <c r="N4413" t="s">
        <v>11718</v>
      </c>
      <c r="O4413" t="s">
        <v>10667</v>
      </c>
      <c r="P4413" t="s">
        <v>10690</v>
      </c>
      <c r="Q4413" t="s">
        <v>10691</v>
      </c>
      <c r="R4413" t="s">
        <v>11522</v>
      </c>
      <c r="V4413">
        <f t="shared" si="68"/>
        <v>2010</v>
      </c>
    </row>
    <row r="4414" spans="1:22" x14ac:dyDescent="0.3">
      <c r="A4414">
        <v>5626</v>
      </c>
      <c r="B4414">
        <v>39844</v>
      </c>
      <c r="C4414" s="1">
        <v>40148</v>
      </c>
      <c r="D4414" t="s">
        <v>10686</v>
      </c>
      <c r="E4414">
        <v>47</v>
      </c>
      <c r="F4414">
        <v>4387.24</v>
      </c>
      <c r="G4414">
        <v>0.09</v>
      </c>
      <c r="H4414" t="s">
        <v>10664</v>
      </c>
      <c r="I4414">
        <v>-286.47000000000003</v>
      </c>
      <c r="J4414">
        <v>95.43</v>
      </c>
      <c r="K4414">
        <v>19.989999999999998</v>
      </c>
      <c r="L4414" t="s">
        <v>11268</v>
      </c>
      <c r="M4414" t="s">
        <v>11718</v>
      </c>
      <c r="N4414" t="s">
        <v>11718</v>
      </c>
      <c r="O4414" t="s">
        <v>10681</v>
      </c>
      <c r="P4414" t="s">
        <v>10668</v>
      </c>
      <c r="Q4414" t="s">
        <v>10669</v>
      </c>
      <c r="R4414" t="s">
        <v>11013</v>
      </c>
      <c r="S4414" t="s">
        <v>10685</v>
      </c>
      <c r="T4414">
        <v>0.79</v>
      </c>
      <c r="U4414" s="1">
        <v>40149</v>
      </c>
      <c r="V4414">
        <f t="shared" si="68"/>
        <v>2009</v>
      </c>
    </row>
    <row r="4415" spans="1:22" x14ac:dyDescent="0.3">
      <c r="A4415">
        <v>5740</v>
      </c>
      <c r="B4415">
        <v>40800</v>
      </c>
      <c r="C4415" s="1">
        <v>40516</v>
      </c>
      <c r="D4415" t="s">
        <v>10686</v>
      </c>
      <c r="E4415">
        <v>41</v>
      </c>
      <c r="F4415">
        <v>260.31</v>
      </c>
      <c r="G4415">
        <v>0.05</v>
      </c>
      <c r="H4415" t="s">
        <v>10664</v>
      </c>
      <c r="I4415">
        <v>-175.26</v>
      </c>
      <c r="J4415">
        <v>6.48</v>
      </c>
      <c r="K4415">
        <v>7.91</v>
      </c>
      <c r="L4415" t="s">
        <v>11268</v>
      </c>
      <c r="M4415" t="s">
        <v>11718</v>
      </c>
      <c r="N4415" t="s">
        <v>11718</v>
      </c>
      <c r="O4415" t="s">
        <v>10681</v>
      </c>
      <c r="P4415" t="s">
        <v>10668</v>
      </c>
      <c r="Q4415" t="s">
        <v>10702</v>
      </c>
      <c r="R4415" t="s">
        <v>11881</v>
      </c>
      <c r="S4415" t="s">
        <v>10685</v>
      </c>
      <c r="T4415">
        <v>0.37</v>
      </c>
      <c r="U4415" s="1">
        <v>40516</v>
      </c>
      <c r="V4415">
        <f t="shared" si="68"/>
        <v>2010</v>
      </c>
    </row>
    <row r="4416" spans="1:22" x14ac:dyDescent="0.3">
      <c r="A4416">
        <v>5773</v>
      </c>
      <c r="B4416">
        <v>40965</v>
      </c>
      <c r="C4416" s="1">
        <v>40137</v>
      </c>
      <c r="D4416" t="s">
        <v>10704</v>
      </c>
      <c r="E4416">
        <v>48</v>
      </c>
      <c r="F4416">
        <v>7227.42</v>
      </c>
      <c r="G4416">
        <v>0.09</v>
      </c>
      <c r="H4416" t="s">
        <v>10672</v>
      </c>
      <c r="I4416">
        <v>-385</v>
      </c>
      <c r="J4416">
        <v>159.31</v>
      </c>
      <c r="K4416">
        <v>60</v>
      </c>
      <c r="L4416" t="s">
        <v>11514</v>
      </c>
      <c r="M4416" t="s">
        <v>11718</v>
      </c>
      <c r="N4416" t="s">
        <v>11718</v>
      </c>
      <c r="O4416" t="s">
        <v>10681</v>
      </c>
      <c r="P4416" t="s">
        <v>10690</v>
      </c>
      <c r="Q4416" t="s">
        <v>10724</v>
      </c>
      <c r="R4416" t="s">
        <v>11558</v>
      </c>
      <c r="S4416" t="s">
        <v>10677</v>
      </c>
      <c r="T4416">
        <v>0.55000000000000004</v>
      </c>
      <c r="U4416" s="1">
        <v>40139</v>
      </c>
      <c r="V4416">
        <f t="shared" si="68"/>
        <v>2009</v>
      </c>
    </row>
    <row r="4417" spans="1:22" x14ac:dyDescent="0.3">
      <c r="A4417">
        <v>5774</v>
      </c>
      <c r="B4417">
        <v>40965</v>
      </c>
      <c r="C4417" s="1">
        <v>40137</v>
      </c>
      <c r="D4417" t="s">
        <v>10704</v>
      </c>
      <c r="E4417">
        <v>39</v>
      </c>
      <c r="F4417">
        <v>1836.1869999999999</v>
      </c>
      <c r="G4417">
        <v>0.06</v>
      </c>
      <c r="H4417" t="s">
        <v>10664</v>
      </c>
      <c r="I4417">
        <v>-139.84</v>
      </c>
      <c r="J4417">
        <v>55.99</v>
      </c>
      <c r="K4417">
        <v>5</v>
      </c>
      <c r="L4417" t="s">
        <v>11514</v>
      </c>
      <c r="M4417" t="s">
        <v>11718</v>
      </c>
      <c r="N4417" t="s">
        <v>11718</v>
      </c>
      <c r="O4417" t="s">
        <v>10681</v>
      </c>
      <c r="P4417" t="s">
        <v>10682</v>
      </c>
      <c r="Q4417" t="s">
        <v>10683</v>
      </c>
      <c r="R4417" t="s">
        <v>10887</v>
      </c>
      <c r="S4417" t="s">
        <v>10693</v>
      </c>
      <c r="T4417">
        <v>0.83</v>
      </c>
      <c r="U4417" s="1">
        <v>40139</v>
      </c>
      <c r="V4417">
        <f t="shared" si="68"/>
        <v>2009</v>
      </c>
    </row>
    <row r="4418" spans="1:22" x14ac:dyDescent="0.3">
      <c r="A4418">
        <v>5822</v>
      </c>
      <c r="B4418">
        <v>41316</v>
      </c>
      <c r="C4418" s="1">
        <v>40015</v>
      </c>
      <c r="D4418" t="s">
        <v>10686</v>
      </c>
      <c r="E4418">
        <v>8</v>
      </c>
      <c r="F4418">
        <v>121.74</v>
      </c>
      <c r="G4418">
        <v>0.01</v>
      </c>
      <c r="H4418" t="s">
        <v>10664</v>
      </c>
      <c r="I4418">
        <v>21</v>
      </c>
      <c r="J4418">
        <v>14.28</v>
      </c>
      <c r="K4418">
        <v>2.99</v>
      </c>
      <c r="L4418" t="s">
        <v>11611</v>
      </c>
      <c r="M4418" t="s">
        <v>11718</v>
      </c>
      <c r="N4418" t="s">
        <v>11718</v>
      </c>
      <c r="O4418" t="s">
        <v>10674</v>
      </c>
      <c r="P4418" t="s">
        <v>10668</v>
      </c>
      <c r="Q4418" t="s">
        <v>10678</v>
      </c>
      <c r="R4418" t="s">
        <v>11940</v>
      </c>
      <c r="S4418" t="s">
        <v>10685</v>
      </c>
      <c r="T4418">
        <v>0.39</v>
      </c>
      <c r="U4418" s="1">
        <v>40016</v>
      </c>
      <c r="V4418">
        <f t="shared" ref="V4418:V4481" si="69">YEAR(C4418)</f>
        <v>2009</v>
      </c>
    </row>
    <row r="4419" spans="1:22" x14ac:dyDescent="0.3">
      <c r="A4419">
        <v>5823</v>
      </c>
      <c r="B4419">
        <v>41316</v>
      </c>
      <c r="C4419" s="1">
        <v>40015</v>
      </c>
      <c r="D4419" t="s">
        <v>10686</v>
      </c>
      <c r="E4419">
        <v>4</v>
      </c>
      <c r="F4419">
        <v>700.36599999999999</v>
      </c>
      <c r="G4419">
        <v>0</v>
      </c>
      <c r="H4419" t="s">
        <v>10664</v>
      </c>
      <c r="I4419">
        <v>-787.7</v>
      </c>
      <c r="J4419">
        <v>205.99</v>
      </c>
      <c r="K4419">
        <v>5.99</v>
      </c>
      <c r="L4419" t="s">
        <v>11611</v>
      </c>
      <c r="M4419" t="s">
        <v>11718</v>
      </c>
      <c r="N4419" t="s">
        <v>11718</v>
      </c>
      <c r="O4419" t="s">
        <v>10674</v>
      </c>
      <c r="P4419" t="s">
        <v>10682</v>
      </c>
      <c r="Q4419" t="s">
        <v>10683</v>
      </c>
      <c r="R4419">
        <v>3285</v>
      </c>
      <c r="S4419" t="s">
        <v>10685</v>
      </c>
      <c r="T4419">
        <v>0.59</v>
      </c>
      <c r="U4419" s="1">
        <v>40018</v>
      </c>
      <c r="V4419">
        <f t="shared" si="69"/>
        <v>2009</v>
      </c>
    </row>
    <row r="4420" spans="1:22" x14ac:dyDescent="0.3">
      <c r="A4420">
        <v>5847</v>
      </c>
      <c r="B4420">
        <v>41476</v>
      </c>
      <c r="C4420" s="1">
        <v>40329</v>
      </c>
      <c r="D4420" t="s">
        <v>10671</v>
      </c>
      <c r="E4420">
        <v>48</v>
      </c>
      <c r="F4420">
        <v>92.25</v>
      </c>
      <c r="G4420">
        <v>7.0000000000000007E-2</v>
      </c>
      <c r="H4420" t="s">
        <v>10664</v>
      </c>
      <c r="I4420">
        <v>-104.8</v>
      </c>
      <c r="J4420">
        <v>1.86</v>
      </c>
      <c r="K4420">
        <v>2.58</v>
      </c>
      <c r="L4420" t="s">
        <v>11514</v>
      </c>
      <c r="M4420" t="s">
        <v>11718</v>
      </c>
      <c r="N4420" t="s">
        <v>11718</v>
      </c>
      <c r="O4420" t="s">
        <v>10681</v>
      </c>
      <c r="P4420" t="s">
        <v>10668</v>
      </c>
      <c r="Q4420" t="s">
        <v>10707</v>
      </c>
      <c r="R4420" t="s">
        <v>11392</v>
      </c>
      <c r="V4420">
        <f t="shared" si="69"/>
        <v>2010</v>
      </c>
    </row>
    <row r="4421" spans="1:22" x14ac:dyDescent="0.3">
      <c r="A4421">
        <v>5905</v>
      </c>
      <c r="B4421">
        <v>41861</v>
      </c>
      <c r="C4421" s="1">
        <v>40508</v>
      </c>
      <c r="D4421" t="s">
        <v>10663</v>
      </c>
      <c r="E4421">
        <v>24</v>
      </c>
      <c r="F4421">
        <v>475.9</v>
      </c>
      <c r="G4421">
        <v>0.02</v>
      </c>
      <c r="H4421" t="s">
        <v>10664</v>
      </c>
      <c r="I4421">
        <v>110.44</v>
      </c>
      <c r="J4421">
        <v>19.98</v>
      </c>
      <c r="K4421">
        <v>5.97</v>
      </c>
      <c r="L4421" t="s">
        <v>12356</v>
      </c>
      <c r="M4421" t="s">
        <v>11718</v>
      </c>
      <c r="N4421" t="s">
        <v>11718</v>
      </c>
      <c r="O4421" t="s">
        <v>10681</v>
      </c>
      <c r="P4421" t="s">
        <v>10668</v>
      </c>
      <c r="Q4421" t="s">
        <v>10702</v>
      </c>
      <c r="R4421" t="s">
        <v>10809</v>
      </c>
      <c r="S4421" t="s">
        <v>10685</v>
      </c>
      <c r="T4421">
        <v>0.38</v>
      </c>
      <c r="U4421" s="1">
        <v>40510</v>
      </c>
      <c r="V4421">
        <f t="shared" si="69"/>
        <v>2010</v>
      </c>
    </row>
    <row r="4422" spans="1:22" x14ac:dyDescent="0.3">
      <c r="A4422">
        <v>5956</v>
      </c>
      <c r="B4422">
        <v>42274</v>
      </c>
      <c r="C4422" s="1">
        <v>40789</v>
      </c>
      <c r="D4422" t="s">
        <v>10671</v>
      </c>
      <c r="E4422">
        <v>23</v>
      </c>
      <c r="F4422">
        <v>2296.7600000000002</v>
      </c>
      <c r="G4422">
        <v>0.01</v>
      </c>
      <c r="H4422" t="s">
        <v>10664</v>
      </c>
      <c r="I4422">
        <v>241.15</v>
      </c>
      <c r="J4422">
        <v>99.99</v>
      </c>
      <c r="K4422">
        <v>19.989999999999998</v>
      </c>
      <c r="L4422" t="s">
        <v>11962</v>
      </c>
      <c r="M4422" t="s">
        <v>11718</v>
      </c>
      <c r="N4422" t="s">
        <v>11718</v>
      </c>
      <c r="O4422" t="s">
        <v>10701</v>
      </c>
      <c r="P4422" t="s">
        <v>10682</v>
      </c>
      <c r="Q4422" t="s">
        <v>10711</v>
      </c>
      <c r="R4422" t="s">
        <v>10975</v>
      </c>
      <c r="S4422" t="s">
        <v>10685</v>
      </c>
      <c r="T4422">
        <v>0.52</v>
      </c>
      <c r="U4422" s="1">
        <v>40791</v>
      </c>
      <c r="V4422">
        <f t="shared" si="69"/>
        <v>2011</v>
      </c>
    </row>
    <row r="4423" spans="1:22" x14ac:dyDescent="0.3">
      <c r="A4423">
        <v>5957</v>
      </c>
      <c r="B4423">
        <v>42274</v>
      </c>
      <c r="C4423" s="1">
        <v>40789</v>
      </c>
      <c r="D4423" t="s">
        <v>10671</v>
      </c>
      <c r="E4423">
        <v>45</v>
      </c>
      <c r="F4423">
        <v>508.49</v>
      </c>
      <c r="G4423">
        <v>0.1</v>
      </c>
      <c r="H4423" t="s">
        <v>10697</v>
      </c>
      <c r="I4423">
        <v>-28.81</v>
      </c>
      <c r="J4423">
        <v>12.07</v>
      </c>
      <c r="K4423">
        <v>6.2</v>
      </c>
      <c r="L4423" t="s">
        <v>11962</v>
      </c>
      <c r="M4423" t="s">
        <v>11718</v>
      </c>
      <c r="N4423" t="s">
        <v>11718</v>
      </c>
      <c r="O4423" t="s">
        <v>10701</v>
      </c>
      <c r="P4423" t="s">
        <v>10690</v>
      </c>
      <c r="Q4423" t="s">
        <v>10691</v>
      </c>
      <c r="R4423" t="s">
        <v>12358</v>
      </c>
      <c r="S4423" t="s">
        <v>10709</v>
      </c>
      <c r="T4423">
        <v>0.52</v>
      </c>
      <c r="U4423" s="1">
        <v>40791</v>
      </c>
      <c r="V4423">
        <f t="shared" si="69"/>
        <v>2011</v>
      </c>
    </row>
    <row r="4424" spans="1:22" x14ac:dyDescent="0.3">
      <c r="A4424">
        <v>6048</v>
      </c>
      <c r="B4424">
        <v>42882</v>
      </c>
      <c r="C4424" s="1">
        <v>40478</v>
      </c>
      <c r="D4424" t="s">
        <v>10663</v>
      </c>
      <c r="E4424">
        <v>17</v>
      </c>
      <c r="F4424">
        <v>204.07</v>
      </c>
      <c r="G4424">
        <v>0.08</v>
      </c>
      <c r="H4424" t="s">
        <v>10697</v>
      </c>
      <c r="I4424">
        <v>-22.55</v>
      </c>
      <c r="J4424">
        <v>11.97</v>
      </c>
      <c r="K4424">
        <v>4.9800000000000004</v>
      </c>
      <c r="L4424" t="s">
        <v>11985</v>
      </c>
      <c r="M4424" t="s">
        <v>11718</v>
      </c>
      <c r="N4424" t="s">
        <v>11718</v>
      </c>
      <c r="O4424" t="s">
        <v>10701</v>
      </c>
      <c r="P4424" t="s">
        <v>10668</v>
      </c>
      <c r="Q4424" t="s">
        <v>10675</v>
      </c>
      <c r="R4424" t="s">
        <v>10912</v>
      </c>
      <c r="S4424" t="s">
        <v>10685</v>
      </c>
      <c r="T4424">
        <v>0.57999999999999996</v>
      </c>
      <c r="U4424" s="1">
        <v>40480</v>
      </c>
      <c r="V4424">
        <f t="shared" si="69"/>
        <v>2010</v>
      </c>
    </row>
    <row r="4425" spans="1:22" x14ac:dyDescent="0.3">
      <c r="A4425">
        <v>6121</v>
      </c>
      <c r="B4425">
        <v>43360</v>
      </c>
      <c r="C4425" s="1">
        <v>40099</v>
      </c>
      <c r="D4425" t="s">
        <v>10663</v>
      </c>
      <c r="E4425">
        <v>48</v>
      </c>
      <c r="F4425">
        <v>112.16</v>
      </c>
      <c r="G4425">
        <v>0</v>
      </c>
      <c r="H4425" t="s">
        <v>10664</v>
      </c>
      <c r="I4425">
        <v>-178.29</v>
      </c>
      <c r="J4425">
        <v>2.08</v>
      </c>
      <c r="K4425">
        <v>5.33</v>
      </c>
      <c r="L4425" t="s">
        <v>12347</v>
      </c>
      <c r="M4425" t="s">
        <v>11718</v>
      </c>
      <c r="N4425" t="s">
        <v>11718</v>
      </c>
      <c r="O4425" t="s">
        <v>10701</v>
      </c>
      <c r="P4425" t="s">
        <v>10690</v>
      </c>
      <c r="Q4425" t="s">
        <v>10691</v>
      </c>
      <c r="R4425" t="s">
        <v>10855</v>
      </c>
      <c r="S4425" t="s">
        <v>10685</v>
      </c>
      <c r="T4425">
        <v>0.43</v>
      </c>
      <c r="U4425" s="1">
        <v>40106</v>
      </c>
      <c r="V4425">
        <f t="shared" si="69"/>
        <v>2009</v>
      </c>
    </row>
    <row r="4426" spans="1:22" x14ac:dyDescent="0.3">
      <c r="A4426">
        <v>6167</v>
      </c>
      <c r="B4426">
        <v>43713</v>
      </c>
      <c r="C4426" s="1">
        <v>41159</v>
      </c>
      <c r="D4426" t="s">
        <v>10704</v>
      </c>
      <c r="E4426">
        <v>12</v>
      </c>
      <c r="F4426">
        <v>34.409999999999997</v>
      </c>
      <c r="G4426">
        <v>0.05</v>
      </c>
      <c r="H4426" t="s">
        <v>10664</v>
      </c>
      <c r="I4426">
        <v>-17.690000000000001</v>
      </c>
      <c r="J4426">
        <v>2.6</v>
      </c>
      <c r="K4426">
        <v>2.4</v>
      </c>
      <c r="L4426" t="s">
        <v>12328</v>
      </c>
      <c r="M4426" t="s">
        <v>11718</v>
      </c>
      <c r="N4426" t="s">
        <v>11718</v>
      </c>
      <c r="O4426" t="s">
        <v>10667</v>
      </c>
      <c r="P4426" t="s">
        <v>10668</v>
      </c>
      <c r="Q4426" t="s">
        <v>10736</v>
      </c>
      <c r="R4426" t="s">
        <v>11027</v>
      </c>
      <c r="S4426" t="s">
        <v>10709</v>
      </c>
      <c r="T4426">
        <v>0.57999999999999996</v>
      </c>
      <c r="U4426" s="1">
        <v>41161</v>
      </c>
      <c r="V4426">
        <f t="shared" si="69"/>
        <v>2012</v>
      </c>
    </row>
    <row r="4427" spans="1:22" x14ac:dyDescent="0.3">
      <c r="A4427">
        <v>6262</v>
      </c>
      <c r="B4427">
        <v>44322</v>
      </c>
      <c r="C4427" s="1">
        <v>40828</v>
      </c>
      <c r="D4427" t="s">
        <v>10686</v>
      </c>
      <c r="E4427">
        <v>15</v>
      </c>
      <c r="F4427">
        <v>600.79999999999995</v>
      </c>
      <c r="G4427">
        <v>0.1</v>
      </c>
      <c r="H4427" t="s">
        <v>10664</v>
      </c>
      <c r="I4427">
        <v>43.55</v>
      </c>
      <c r="J4427">
        <v>42.76</v>
      </c>
      <c r="K4427">
        <v>6.22</v>
      </c>
      <c r="L4427" t="s">
        <v>12347</v>
      </c>
      <c r="M4427" t="s">
        <v>11718</v>
      </c>
      <c r="N4427" t="s">
        <v>11718</v>
      </c>
      <c r="O4427" t="s">
        <v>10701</v>
      </c>
      <c r="P4427" t="s">
        <v>10668</v>
      </c>
      <c r="Q4427" t="s">
        <v>10669</v>
      </c>
      <c r="R4427" t="s">
        <v>10696</v>
      </c>
      <c r="V4427">
        <f t="shared" si="69"/>
        <v>2011</v>
      </c>
    </row>
    <row r="4428" spans="1:22" x14ac:dyDescent="0.3">
      <c r="A4428">
        <v>6297</v>
      </c>
      <c r="B4428">
        <v>44579</v>
      </c>
      <c r="C4428" s="1">
        <v>40697</v>
      </c>
      <c r="D4428" t="s">
        <v>10686</v>
      </c>
      <c r="E4428">
        <v>19</v>
      </c>
      <c r="F4428">
        <v>3896.39</v>
      </c>
      <c r="G4428">
        <v>0.1</v>
      </c>
      <c r="H4428" t="s">
        <v>10664</v>
      </c>
      <c r="I4428">
        <v>755.28</v>
      </c>
      <c r="J4428">
        <v>218.08</v>
      </c>
      <c r="K4428">
        <v>18.059999999999999</v>
      </c>
      <c r="L4428" t="s">
        <v>12359</v>
      </c>
      <c r="M4428" t="s">
        <v>11718</v>
      </c>
      <c r="N4428" t="s">
        <v>11718</v>
      </c>
      <c r="O4428" t="s">
        <v>10667</v>
      </c>
      <c r="P4428" t="s">
        <v>10690</v>
      </c>
      <c r="Q4428" t="s">
        <v>10753</v>
      </c>
      <c r="R4428" t="s">
        <v>10826</v>
      </c>
      <c r="V4428">
        <f t="shared" si="69"/>
        <v>2011</v>
      </c>
    </row>
    <row r="4429" spans="1:22" x14ac:dyDescent="0.3">
      <c r="A4429">
        <v>6320</v>
      </c>
      <c r="B4429">
        <v>44737</v>
      </c>
      <c r="C4429" s="1">
        <v>41232</v>
      </c>
      <c r="D4429" t="s">
        <v>10704</v>
      </c>
      <c r="E4429">
        <v>11</v>
      </c>
      <c r="F4429">
        <v>773.74</v>
      </c>
      <c r="G4429">
        <v>0.02</v>
      </c>
      <c r="H4429" t="s">
        <v>10664</v>
      </c>
      <c r="I4429">
        <v>-309.48</v>
      </c>
      <c r="J4429">
        <v>64.650000000000006</v>
      </c>
      <c r="K4429">
        <v>35</v>
      </c>
      <c r="L4429" t="s">
        <v>11764</v>
      </c>
      <c r="M4429" t="s">
        <v>11718</v>
      </c>
      <c r="N4429" t="s">
        <v>11718</v>
      </c>
      <c r="O4429" t="s">
        <v>10701</v>
      </c>
      <c r="P4429" t="s">
        <v>10668</v>
      </c>
      <c r="Q4429" t="s">
        <v>10669</v>
      </c>
      <c r="R4429" t="s">
        <v>11659</v>
      </c>
      <c r="S4429" t="s">
        <v>10769</v>
      </c>
      <c r="T4429">
        <v>0.8</v>
      </c>
      <c r="U4429" s="1">
        <v>41233</v>
      </c>
      <c r="V4429">
        <f t="shared" si="69"/>
        <v>2012</v>
      </c>
    </row>
    <row r="4430" spans="1:22" x14ac:dyDescent="0.3">
      <c r="A4430">
        <v>6321</v>
      </c>
      <c r="B4430">
        <v>44737</v>
      </c>
      <c r="C4430" s="1">
        <v>41232</v>
      </c>
      <c r="D4430" t="s">
        <v>10704</v>
      </c>
      <c r="E4430">
        <v>16</v>
      </c>
      <c r="F4430">
        <v>302.13249999999999</v>
      </c>
      <c r="G4430">
        <v>0.02</v>
      </c>
      <c r="H4430" t="s">
        <v>10664</v>
      </c>
      <c r="I4430">
        <v>38.909999999999997</v>
      </c>
      <c r="J4430">
        <v>20.99</v>
      </c>
      <c r="K4430">
        <v>0.99</v>
      </c>
      <c r="L4430" t="s">
        <v>11764</v>
      </c>
      <c r="M4430" t="s">
        <v>11718</v>
      </c>
      <c r="N4430" t="s">
        <v>11718</v>
      </c>
      <c r="O4430" t="s">
        <v>10701</v>
      </c>
      <c r="P4430" t="s">
        <v>10682</v>
      </c>
      <c r="Q4430" t="s">
        <v>10683</v>
      </c>
      <c r="R4430" t="s">
        <v>11443</v>
      </c>
      <c r="S4430" t="s">
        <v>10709</v>
      </c>
      <c r="T4430">
        <v>0.56999999999999995</v>
      </c>
      <c r="U4430" s="1">
        <v>41234</v>
      </c>
      <c r="V4430">
        <f t="shared" si="69"/>
        <v>2012</v>
      </c>
    </row>
    <row r="4431" spans="1:22" x14ac:dyDescent="0.3">
      <c r="A4431">
        <v>6322</v>
      </c>
      <c r="B4431">
        <v>44738</v>
      </c>
      <c r="C4431" s="1">
        <v>40517</v>
      </c>
      <c r="D4431" t="s">
        <v>10686</v>
      </c>
      <c r="E4431">
        <v>34</v>
      </c>
      <c r="F4431">
        <v>75.569999999999993</v>
      </c>
      <c r="G4431">
        <v>0.02</v>
      </c>
      <c r="H4431" t="s">
        <v>10664</v>
      </c>
      <c r="I4431">
        <v>6.87</v>
      </c>
      <c r="J4431">
        <v>2.1</v>
      </c>
      <c r="K4431">
        <v>0.7</v>
      </c>
      <c r="L4431" t="s">
        <v>12347</v>
      </c>
      <c r="M4431" t="s">
        <v>11718</v>
      </c>
      <c r="N4431" t="s">
        <v>11718</v>
      </c>
      <c r="O4431" t="s">
        <v>10701</v>
      </c>
      <c r="P4431" t="s">
        <v>10668</v>
      </c>
      <c r="Q4431" t="s">
        <v>10736</v>
      </c>
      <c r="R4431" t="s">
        <v>12274</v>
      </c>
      <c r="V4431">
        <f t="shared" si="69"/>
        <v>2010</v>
      </c>
    </row>
    <row r="4432" spans="1:22" x14ac:dyDescent="0.3">
      <c r="A4432">
        <v>6323</v>
      </c>
      <c r="B4432">
        <v>44768</v>
      </c>
      <c r="C4432" s="1">
        <v>41055</v>
      </c>
      <c r="D4432" t="s">
        <v>10686</v>
      </c>
      <c r="E4432">
        <v>45</v>
      </c>
      <c r="F4432">
        <v>16699.560000000001</v>
      </c>
      <c r="G4432">
        <v>0.02</v>
      </c>
      <c r="H4432" t="s">
        <v>10672</v>
      </c>
      <c r="I4432">
        <v>3083.98</v>
      </c>
      <c r="J4432">
        <v>355.98</v>
      </c>
      <c r="K4432">
        <v>58.92</v>
      </c>
      <c r="L4432" t="s">
        <v>11514</v>
      </c>
      <c r="M4432" t="s">
        <v>11718</v>
      </c>
      <c r="N4432" t="s">
        <v>11718</v>
      </c>
      <c r="O4432" t="s">
        <v>10681</v>
      </c>
      <c r="P4432" t="s">
        <v>10690</v>
      </c>
      <c r="Q4432" t="s">
        <v>10753</v>
      </c>
      <c r="R4432" t="s">
        <v>10891</v>
      </c>
      <c r="S4432" t="s">
        <v>10677</v>
      </c>
      <c r="T4432">
        <v>0.64</v>
      </c>
      <c r="U4432" s="1">
        <v>41056</v>
      </c>
      <c r="V4432">
        <f t="shared" si="69"/>
        <v>2012</v>
      </c>
    </row>
    <row r="4433" spans="1:22" x14ac:dyDescent="0.3">
      <c r="A4433">
        <v>6332</v>
      </c>
      <c r="B4433">
        <v>44867</v>
      </c>
      <c r="C4433" s="1">
        <v>40020</v>
      </c>
      <c r="D4433" t="s">
        <v>10671</v>
      </c>
      <c r="E4433">
        <v>40</v>
      </c>
      <c r="F4433">
        <v>21425.91</v>
      </c>
      <c r="G4433">
        <v>0.01</v>
      </c>
      <c r="H4433" t="s">
        <v>10672</v>
      </c>
      <c r="I4433">
        <v>7360.43</v>
      </c>
      <c r="J4433">
        <v>500.98</v>
      </c>
      <c r="K4433">
        <v>26</v>
      </c>
      <c r="L4433" t="s">
        <v>12347</v>
      </c>
      <c r="M4433" t="s">
        <v>11718</v>
      </c>
      <c r="N4433" t="s">
        <v>11718</v>
      </c>
      <c r="O4433" t="s">
        <v>10701</v>
      </c>
      <c r="P4433" t="s">
        <v>10690</v>
      </c>
      <c r="Q4433" t="s">
        <v>10753</v>
      </c>
      <c r="R4433" t="s">
        <v>10760</v>
      </c>
      <c r="S4433" t="s">
        <v>10677</v>
      </c>
      <c r="T4433">
        <v>0.6</v>
      </c>
      <c r="U4433" s="1">
        <v>40022</v>
      </c>
      <c r="V4433">
        <f t="shared" si="69"/>
        <v>2009</v>
      </c>
    </row>
    <row r="4434" spans="1:22" x14ac:dyDescent="0.3">
      <c r="A4434">
        <v>6352</v>
      </c>
      <c r="B4434">
        <v>45029</v>
      </c>
      <c r="C4434" s="1">
        <v>40362</v>
      </c>
      <c r="D4434" t="s">
        <v>10671</v>
      </c>
      <c r="E4434">
        <v>20</v>
      </c>
      <c r="F4434">
        <v>5304.42</v>
      </c>
      <c r="G4434">
        <v>0.01</v>
      </c>
      <c r="H4434" t="s">
        <v>10672</v>
      </c>
      <c r="I4434">
        <v>-633.44000000000005</v>
      </c>
      <c r="J4434">
        <v>262.11</v>
      </c>
      <c r="K4434">
        <v>62.74</v>
      </c>
      <c r="L4434" t="s">
        <v>12182</v>
      </c>
      <c r="M4434" t="s">
        <v>11718</v>
      </c>
      <c r="N4434" t="s">
        <v>11718</v>
      </c>
      <c r="O4434" t="s">
        <v>10674</v>
      </c>
      <c r="P4434" t="s">
        <v>10690</v>
      </c>
      <c r="Q4434" t="s">
        <v>10724</v>
      </c>
      <c r="R4434" t="s">
        <v>10831</v>
      </c>
      <c r="S4434" t="s">
        <v>10723</v>
      </c>
      <c r="T4434">
        <v>0.75</v>
      </c>
      <c r="U4434" s="1">
        <v>40362</v>
      </c>
      <c r="V4434">
        <f t="shared" si="69"/>
        <v>2010</v>
      </c>
    </row>
    <row r="4435" spans="1:22" x14ac:dyDescent="0.3">
      <c r="A4435">
        <v>6410</v>
      </c>
      <c r="B4435">
        <v>45543</v>
      </c>
      <c r="C4435" s="1">
        <v>40576</v>
      </c>
      <c r="D4435" t="s">
        <v>10663</v>
      </c>
      <c r="E4435">
        <v>16</v>
      </c>
      <c r="F4435">
        <v>1223.43</v>
      </c>
      <c r="G4435">
        <v>0.01</v>
      </c>
      <c r="H4435" t="s">
        <v>10672</v>
      </c>
      <c r="I4435">
        <v>-1615.59</v>
      </c>
      <c r="J4435">
        <v>70.89</v>
      </c>
      <c r="K4435">
        <v>89.3</v>
      </c>
      <c r="L4435" t="s">
        <v>12365</v>
      </c>
      <c r="M4435" t="s">
        <v>11718</v>
      </c>
      <c r="N4435" t="s">
        <v>11718</v>
      </c>
      <c r="O4435" t="s">
        <v>10681</v>
      </c>
      <c r="P4435" t="s">
        <v>10690</v>
      </c>
      <c r="Q4435" t="s">
        <v>10724</v>
      </c>
      <c r="R4435" t="s">
        <v>11667</v>
      </c>
      <c r="S4435" t="s">
        <v>10723</v>
      </c>
      <c r="T4435">
        <v>0.69</v>
      </c>
      <c r="U4435" s="1">
        <v>40580</v>
      </c>
      <c r="V4435">
        <f t="shared" si="69"/>
        <v>2011</v>
      </c>
    </row>
    <row r="4436" spans="1:22" x14ac:dyDescent="0.3">
      <c r="A4436">
        <v>6422</v>
      </c>
      <c r="B4436">
        <v>45635</v>
      </c>
      <c r="C4436" s="1">
        <v>41006</v>
      </c>
      <c r="D4436" t="s">
        <v>10663</v>
      </c>
      <c r="E4436">
        <v>50</v>
      </c>
      <c r="F4436">
        <v>2018.68</v>
      </c>
      <c r="G4436">
        <v>0.1</v>
      </c>
      <c r="H4436" t="s">
        <v>10664</v>
      </c>
      <c r="I4436">
        <v>731.72</v>
      </c>
      <c r="J4436">
        <v>43.98</v>
      </c>
      <c r="K4436">
        <v>1.99</v>
      </c>
      <c r="L4436" t="s">
        <v>12365</v>
      </c>
      <c r="M4436" t="s">
        <v>11718</v>
      </c>
      <c r="N4436" t="s">
        <v>11718</v>
      </c>
      <c r="O4436" t="s">
        <v>10681</v>
      </c>
      <c r="P4436" t="s">
        <v>10682</v>
      </c>
      <c r="Q4436" t="s">
        <v>10711</v>
      </c>
      <c r="R4436" t="s">
        <v>10885</v>
      </c>
      <c r="V4436">
        <f t="shared" si="69"/>
        <v>2012</v>
      </c>
    </row>
    <row r="4437" spans="1:22" x14ac:dyDescent="0.3">
      <c r="A4437">
        <v>6525</v>
      </c>
      <c r="B4437">
        <v>46436</v>
      </c>
      <c r="C4437" s="1">
        <v>39907</v>
      </c>
      <c r="D4437" t="s">
        <v>10663</v>
      </c>
      <c r="E4437">
        <v>46</v>
      </c>
      <c r="F4437">
        <v>1477.5719999999999</v>
      </c>
      <c r="G4437">
        <v>0</v>
      </c>
      <c r="H4437" t="s">
        <v>10664</v>
      </c>
      <c r="I4437">
        <v>840.05</v>
      </c>
      <c r="J4437">
        <v>35.99</v>
      </c>
      <c r="K4437">
        <v>0.99</v>
      </c>
      <c r="L4437" t="s">
        <v>12328</v>
      </c>
      <c r="M4437" t="s">
        <v>11718</v>
      </c>
      <c r="N4437" t="s">
        <v>11718</v>
      </c>
      <c r="O4437" t="s">
        <v>10667</v>
      </c>
      <c r="P4437" t="s">
        <v>10682</v>
      </c>
      <c r="Q4437" t="s">
        <v>10683</v>
      </c>
      <c r="R4437" t="s">
        <v>11065</v>
      </c>
      <c r="S4437" t="s">
        <v>10693</v>
      </c>
      <c r="T4437">
        <v>0.35</v>
      </c>
      <c r="U4437" s="1">
        <v>39914</v>
      </c>
      <c r="V4437">
        <f t="shared" si="69"/>
        <v>2009</v>
      </c>
    </row>
    <row r="4438" spans="1:22" x14ac:dyDescent="0.3">
      <c r="A4438">
        <v>6577</v>
      </c>
      <c r="B4438">
        <v>46848</v>
      </c>
      <c r="C4438" s="1">
        <v>40127</v>
      </c>
      <c r="D4438" t="s">
        <v>10704</v>
      </c>
      <c r="E4438">
        <v>39</v>
      </c>
      <c r="F4438">
        <v>3842.99</v>
      </c>
      <c r="G4438">
        <v>0.04</v>
      </c>
      <c r="H4438" t="s">
        <v>10664</v>
      </c>
      <c r="I4438">
        <v>-67.680000000000007</v>
      </c>
      <c r="J4438">
        <v>95.43</v>
      </c>
      <c r="K4438">
        <v>19.989999999999998</v>
      </c>
      <c r="L4438" t="s">
        <v>11611</v>
      </c>
      <c r="M4438" t="s">
        <v>11718</v>
      </c>
      <c r="N4438" t="s">
        <v>11718</v>
      </c>
      <c r="O4438" t="s">
        <v>10667</v>
      </c>
      <c r="P4438" t="s">
        <v>10668</v>
      </c>
      <c r="Q4438" t="s">
        <v>10669</v>
      </c>
      <c r="R4438" t="s">
        <v>11013</v>
      </c>
      <c r="S4438" t="s">
        <v>10685</v>
      </c>
      <c r="T4438">
        <v>0.79</v>
      </c>
      <c r="U4438" s="1">
        <v>40129</v>
      </c>
      <c r="V4438">
        <f t="shared" si="69"/>
        <v>2009</v>
      </c>
    </row>
    <row r="4439" spans="1:22" x14ac:dyDescent="0.3">
      <c r="A4439">
        <v>6605</v>
      </c>
      <c r="B4439">
        <v>47009</v>
      </c>
      <c r="C4439" s="1">
        <v>39968</v>
      </c>
      <c r="D4439" t="s">
        <v>10719</v>
      </c>
      <c r="E4439">
        <v>32</v>
      </c>
      <c r="F4439">
        <v>1587.16</v>
      </c>
      <c r="G4439">
        <v>0.09</v>
      </c>
      <c r="H4439" t="s">
        <v>10697</v>
      </c>
      <c r="I4439">
        <v>-22.33</v>
      </c>
      <c r="J4439">
        <v>49.99</v>
      </c>
      <c r="K4439">
        <v>19.989999999999998</v>
      </c>
      <c r="L4439" t="s">
        <v>12359</v>
      </c>
      <c r="M4439" t="s">
        <v>11718</v>
      </c>
      <c r="N4439" t="s">
        <v>11718</v>
      </c>
      <c r="O4439" t="s">
        <v>10667</v>
      </c>
      <c r="P4439" t="s">
        <v>10682</v>
      </c>
      <c r="Q4439" t="s">
        <v>10711</v>
      </c>
      <c r="R4439" t="s">
        <v>12253</v>
      </c>
      <c r="S4439" t="s">
        <v>10685</v>
      </c>
      <c r="T4439">
        <v>0.45</v>
      </c>
      <c r="U4439" s="1">
        <v>39970</v>
      </c>
      <c r="V4439">
        <f t="shared" si="69"/>
        <v>2009</v>
      </c>
    </row>
    <row r="4440" spans="1:22" x14ac:dyDescent="0.3">
      <c r="A4440">
        <v>6627</v>
      </c>
      <c r="B4440">
        <v>47138</v>
      </c>
      <c r="C4440" s="1">
        <v>39822</v>
      </c>
      <c r="D4440" t="s">
        <v>10663</v>
      </c>
      <c r="E4440">
        <v>1</v>
      </c>
      <c r="F4440">
        <v>107.95</v>
      </c>
      <c r="G4440">
        <v>0.04</v>
      </c>
      <c r="H4440" t="s">
        <v>10664</v>
      </c>
      <c r="I4440">
        <v>-506.31</v>
      </c>
      <c r="J4440">
        <v>125.99</v>
      </c>
      <c r="K4440">
        <v>8.99</v>
      </c>
      <c r="L4440" t="s">
        <v>12364</v>
      </c>
      <c r="M4440" t="s">
        <v>11718</v>
      </c>
      <c r="N4440" t="s">
        <v>11718</v>
      </c>
      <c r="O4440" t="s">
        <v>10681</v>
      </c>
      <c r="P4440" t="s">
        <v>10682</v>
      </c>
      <c r="Q4440" t="s">
        <v>10683</v>
      </c>
      <c r="R4440" t="s">
        <v>11527</v>
      </c>
      <c r="S4440" t="s">
        <v>10685</v>
      </c>
      <c r="T4440">
        <v>0.59</v>
      </c>
      <c r="U4440" s="1">
        <v>39829</v>
      </c>
      <c r="V4440">
        <f t="shared" si="69"/>
        <v>2009</v>
      </c>
    </row>
    <row r="4441" spans="1:22" x14ac:dyDescent="0.3">
      <c r="A4441">
        <v>6642</v>
      </c>
      <c r="B4441">
        <v>47236</v>
      </c>
      <c r="C4441" s="1">
        <v>40818</v>
      </c>
      <c r="D4441" t="s">
        <v>10671</v>
      </c>
      <c r="E4441">
        <v>1</v>
      </c>
      <c r="F4441">
        <v>70.91</v>
      </c>
      <c r="G4441">
        <v>0.03</v>
      </c>
      <c r="H4441" t="s">
        <v>10664</v>
      </c>
      <c r="I4441">
        <v>-45.43</v>
      </c>
      <c r="J4441">
        <v>70.97</v>
      </c>
      <c r="K4441">
        <v>3.5</v>
      </c>
      <c r="L4441" t="s">
        <v>11985</v>
      </c>
      <c r="M4441" t="s">
        <v>11718</v>
      </c>
      <c r="N4441" t="s">
        <v>11718</v>
      </c>
      <c r="O4441" t="s">
        <v>10701</v>
      </c>
      <c r="P4441" t="s">
        <v>10668</v>
      </c>
      <c r="Q4441" t="s">
        <v>10675</v>
      </c>
      <c r="R4441" t="s">
        <v>11976</v>
      </c>
      <c r="S4441" t="s">
        <v>10685</v>
      </c>
      <c r="T4441">
        <v>0.59</v>
      </c>
      <c r="U4441" s="1">
        <v>40820</v>
      </c>
      <c r="V4441">
        <f t="shared" si="69"/>
        <v>2011</v>
      </c>
    </row>
    <row r="4442" spans="1:22" x14ac:dyDescent="0.3">
      <c r="A4442">
        <v>6697</v>
      </c>
      <c r="B4442">
        <v>47686</v>
      </c>
      <c r="C4442" s="1">
        <v>41193</v>
      </c>
      <c r="D4442" t="s">
        <v>10686</v>
      </c>
      <c r="E4442">
        <v>48</v>
      </c>
      <c r="F4442">
        <v>179.65</v>
      </c>
      <c r="G4442">
        <v>0.1</v>
      </c>
      <c r="H4442" t="s">
        <v>10664</v>
      </c>
      <c r="I4442">
        <v>3.32</v>
      </c>
      <c r="J4442">
        <v>4.13</v>
      </c>
      <c r="K4442">
        <v>1.23</v>
      </c>
      <c r="L4442" t="s">
        <v>11985</v>
      </c>
      <c r="M4442" t="s">
        <v>11718</v>
      </c>
      <c r="N4442" t="s">
        <v>11718</v>
      </c>
      <c r="O4442" t="s">
        <v>10701</v>
      </c>
      <c r="P4442" t="s">
        <v>10668</v>
      </c>
      <c r="Q4442" t="s">
        <v>10736</v>
      </c>
      <c r="R4442" t="s">
        <v>12060</v>
      </c>
      <c r="S4442" t="s">
        <v>10709</v>
      </c>
      <c r="T4442">
        <v>0.55000000000000004</v>
      </c>
      <c r="U4442" s="1">
        <v>41195</v>
      </c>
      <c r="V4442">
        <f t="shared" si="69"/>
        <v>2012</v>
      </c>
    </row>
    <row r="4443" spans="1:22" x14ac:dyDescent="0.3">
      <c r="A4443">
        <v>6738</v>
      </c>
      <c r="B4443">
        <v>47971</v>
      </c>
      <c r="C4443" s="1">
        <v>41211</v>
      </c>
      <c r="D4443" t="s">
        <v>10671</v>
      </c>
      <c r="E4443">
        <v>24</v>
      </c>
      <c r="F4443">
        <v>113.43</v>
      </c>
      <c r="G4443">
        <v>0.09</v>
      </c>
      <c r="H4443" t="s">
        <v>10664</v>
      </c>
      <c r="I4443">
        <v>-53.06</v>
      </c>
      <c r="J4443">
        <v>4.95</v>
      </c>
      <c r="K4443">
        <v>5.32</v>
      </c>
      <c r="L4443" t="s">
        <v>11764</v>
      </c>
      <c r="M4443" t="s">
        <v>11718</v>
      </c>
      <c r="N4443" t="s">
        <v>11718</v>
      </c>
      <c r="O4443" t="s">
        <v>10701</v>
      </c>
      <c r="P4443" t="s">
        <v>10690</v>
      </c>
      <c r="Q4443" t="s">
        <v>10691</v>
      </c>
      <c r="R4443" t="s">
        <v>12283</v>
      </c>
      <c r="V4443">
        <f t="shared" si="69"/>
        <v>2012</v>
      </c>
    </row>
    <row r="4444" spans="1:22" x14ac:dyDescent="0.3">
      <c r="A4444">
        <v>6777</v>
      </c>
      <c r="B4444">
        <v>48261</v>
      </c>
      <c r="C4444" s="1">
        <v>40620</v>
      </c>
      <c r="D4444" t="s">
        <v>10704</v>
      </c>
      <c r="E4444">
        <v>15</v>
      </c>
      <c r="F4444">
        <v>2130.66</v>
      </c>
      <c r="G4444">
        <v>0.01</v>
      </c>
      <c r="H4444" t="s">
        <v>10672</v>
      </c>
      <c r="I4444">
        <v>-113.77</v>
      </c>
      <c r="J4444">
        <v>130.97999999999999</v>
      </c>
      <c r="K4444">
        <v>30</v>
      </c>
      <c r="L4444" t="s">
        <v>11985</v>
      </c>
      <c r="M4444" t="s">
        <v>11718</v>
      </c>
      <c r="N4444" t="s">
        <v>11718</v>
      </c>
      <c r="O4444" t="s">
        <v>10701</v>
      </c>
      <c r="P4444" t="s">
        <v>10690</v>
      </c>
      <c r="Q4444" t="s">
        <v>10753</v>
      </c>
      <c r="R4444" t="s">
        <v>10903</v>
      </c>
      <c r="V4444">
        <f t="shared" si="69"/>
        <v>2011</v>
      </c>
    </row>
    <row r="4445" spans="1:22" x14ac:dyDescent="0.3">
      <c r="A4445">
        <v>6849</v>
      </c>
      <c r="B4445">
        <v>48773</v>
      </c>
      <c r="C4445" s="1">
        <v>39828</v>
      </c>
      <c r="D4445" t="s">
        <v>10704</v>
      </c>
      <c r="E4445">
        <v>7</v>
      </c>
      <c r="F4445">
        <v>51.27</v>
      </c>
      <c r="G4445">
        <v>0.06</v>
      </c>
      <c r="H4445" t="s">
        <v>10664</v>
      </c>
      <c r="I4445">
        <v>3.27</v>
      </c>
      <c r="J4445">
        <v>7.04</v>
      </c>
      <c r="K4445">
        <v>2.17</v>
      </c>
      <c r="L4445" t="s">
        <v>11942</v>
      </c>
      <c r="M4445" t="s">
        <v>11718</v>
      </c>
      <c r="N4445" t="s">
        <v>11718</v>
      </c>
      <c r="O4445" t="s">
        <v>10667</v>
      </c>
      <c r="P4445" t="s">
        <v>10668</v>
      </c>
      <c r="Q4445" t="s">
        <v>10702</v>
      </c>
      <c r="R4445" t="s">
        <v>10882</v>
      </c>
      <c r="V4445">
        <f t="shared" si="69"/>
        <v>2009</v>
      </c>
    </row>
    <row r="4446" spans="1:22" x14ac:dyDescent="0.3">
      <c r="A4446">
        <v>6864</v>
      </c>
      <c r="B4446">
        <v>48902</v>
      </c>
      <c r="C4446" s="1">
        <v>41205</v>
      </c>
      <c r="D4446" t="s">
        <v>10704</v>
      </c>
      <c r="E4446">
        <v>7</v>
      </c>
      <c r="F4446">
        <v>53.29</v>
      </c>
      <c r="G4446">
        <v>0.01</v>
      </c>
      <c r="H4446" t="s">
        <v>10664</v>
      </c>
      <c r="I4446">
        <v>-28.88</v>
      </c>
      <c r="J4446">
        <v>6.48</v>
      </c>
      <c r="K4446">
        <v>7.49</v>
      </c>
      <c r="L4446" t="s">
        <v>12364</v>
      </c>
      <c r="M4446" t="s">
        <v>11718</v>
      </c>
      <c r="N4446" t="s">
        <v>11718</v>
      </c>
      <c r="O4446" t="s">
        <v>10681</v>
      </c>
      <c r="P4446" t="s">
        <v>10668</v>
      </c>
      <c r="Q4446" t="s">
        <v>10702</v>
      </c>
      <c r="R4446" t="s">
        <v>11261</v>
      </c>
      <c r="S4446" t="s">
        <v>10685</v>
      </c>
      <c r="T4446">
        <v>0.37</v>
      </c>
      <c r="U4446" s="1">
        <v>41207</v>
      </c>
      <c r="V4446">
        <f t="shared" si="69"/>
        <v>2012</v>
      </c>
    </row>
    <row r="4447" spans="1:22" x14ac:dyDescent="0.3">
      <c r="A4447">
        <v>6904</v>
      </c>
      <c r="B4447">
        <v>49221</v>
      </c>
      <c r="C4447" s="1">
        <v>40362</v>
      </c>
      <c r="D4447" t="s">
        <v>10686</v>
      </c>
      <c r="E4447">
        <v>22</v>
      </c>
      <c r="F4447">
        <v>399.64</v>
      </c>
      <c r="G4447">
        <v>0.04</v>
      </c>
      <c r="H4447" t="s">
        <v>10664</v>
      </c>
      <c r="I4447">
        <v>-15.42</v>
      </c>
      <c r="J4447">
        <v>17.98</v>
      </c>
      <c r="K4447">
        <v>8.51</v>
      </c>
      <c r="L4447" t="s">
        <v>12349</v>
      </c>
      <c r="M4447" t="s">
        <v>11718</v>
      </c>
      <c r="N4447" t="s">
        <v>11718</v>
      </c>
      <c r="O4447" t="s">
        <v>10681</v>
      </c>
      <c r="P4447" t="s">
        <v>10682</v>
      </c>
      <c r="Q4447" t="s">
        <v>10849</v>
      </c>
      <c r="R4447" t="s">
        <v>10915</v>
      </c>
      <c r="S4447" t="s">
        <v>10689</v>
      </c>
      <c r="T4447">
        <v>0.4</v>
      </c>
      <c r="U4447" s="1">
        <v>40363</v>
      </c>
      <c r="V4447">
        <f t="shared" si="69"/>
        <v>2010</v>
      </c>
    </row>
    <row r="4448" spans="1:22" x14ac:dyDescent="0.3">
      <c r="A4448">
        <v>6905</v>
      </c>
      <c r="B4448">
        <v>49221</v>
      </c>
      <c r="C4448" s="1">
        <v>40362</v>
      </c>
      <c r="D4448" t="s">
        <v>10686</v>
      </c>
      <c r="E4448">
        <v>41</v>
      </c>
      <c r="F4448">
        <v>277.35000000000002</v>
      </c>
      <c r="G4448">
        <v>0.02</v>
      </c>
      <c r="H4448" t="s">
        <v>10664</v>
      </c>
      <c r="I4448">
        <v>-103.28</v>
      </c>
      <c r="J4448">
        <v>6.48</v>
      </c>
      <c r="K4448">
        <v>6.57</v>
      </c>
      <c r="L4448" t="s">
        <v>12349</v>
      </c>
      <c r="M4448" t="s">
        <v>11718</v>
      </c>
      <c r="N4448" t="s">
        <v>11718</v>
      </c>
      <c r="O4448" t="s">
        <v>10681</v>
      </c>
      <c r="P4448" t="s">
        <v>10668</v>
      </c>
      <c r="Q4448" t="s">
        <v>10702</v>
      </c>
      <c r="R4448" t="s">
        <v>10888</v>
      </c>
      <c r="S4448" t="s">
        <v>10685</v>
      </c>
      <c r="T4448">
        <v>0.37</v>
      </c>
      <c r="U4448" s="1">
        <v>40363</v>
      </c>
      <c r="V4448">
        <f t="shared" si="69"/>
        <v>2010</v>
      </c>
    </row>
    <row r="4449" spans="1:22" x14ac:dyDescent="0.3">
      <c r="A4449">
        <v>6907</v>
      </c>
      <c r="B4449">
        <v>49255</v>
      </c>
      <c r="C4449" s="1">
        <v>41082</v>
      </c>
      <c r="D4449" t="s">
        <v>10671</v>
      </c>
      <c r="E4449">
        <v>20</v>
      </c>
      <c r="F4449">
        <v>1357.44</v>
      </c>
      <c r="G4449">
        <v>0.09</v>
      </c>
      <c r="H4449" t="s">
        <v>10672</v>
      </c>
      <c r="I4449">
        <v>-102.3</v>
      </c>
      <c r="J4449">
        <v>70.98</v>
      </c>
      <c r="K4449">
        <v>26.85</v>
      </c>
      <c r="L4449" t="s">
        <v>11514</v>
      </c>
      <c r="M4449" t="s">
        <v>11718</v>
      </c>
      <c r="N4449" t="s">
        <v>11718</v>
      </c>
      <c r="O4449" t="s">
        <v>10681</v>
      </c>
      <c r="P4449" t="s">
        <v>10690</v>
      </c>
      <c r="Q4449" t="s">
        <v>10721</v>
      </c>
      <c r="R4449" t="s">
        <v>12214</v>
      </c>
      <c r="V4449">
        <f t="shared" si="69"/>
        <v>2012</v>
      </c>
    </row>
    <row r="4450" spans="1:22" x14ac:dyDescent="0.3">
      <c r="A4450">
        <v>6942</v>
      </c>
      <c r="B4450">
        <v>49575</v>
      </c>
      <c r="C4450" s="1">
        <v>40528</v>
      </c>
      <c r="D4450" t="s">
        <v>10671</v>
      </c>
      <c r="E4450">
        <v>12</v>
      </c>
      <c r="F4450">
        <v>507.44</v>
      </c>
      <c r="G4450">
        <v>0.05</v>
      </c>
      <c r="H4450" t="s">
        <v>10664</v>
      </c>
      <c r="I4450">
        <v>170.9</v>
      </c>
      <c r="J4450">
        <v>42.8</v>
      </c>
      <c r="K4450">
        <v>2.99</v>
      </c>
      <c r="L4450" t="s">
        <v>12356</v>
      </c>
      <c r="M4450" t="s">
        <v>11718</v>
      </c>
      <c r="N4450" t="s">
        <v>11718</v>
      </c>
      <c r="O4450" t="s">
        <v>10681</v>
      </c>
      <c r="P4450" t="s">
        <v>10668</v>
      </c>
      <c r="Q4450" t="s">
        <v>10678</v>
      </c>
      <c r="R4450" t="s">
        <v>11748</v>
      </c>
      <c r="V4450">
        <f t="shared" si="69"/>
        <v>2010</v>
      </c>
    </row>
    <row r="4451" spans="1:22" x14ac:dyDescent="0.3">
      <c r="A4451">
        <v>7023</v>
      </c>
      <c r="B4451">
        <v>50144</v>
      </c>
      <c r="C4451" s="1">
        <v>41067</v>
      </c>
      <c r="D4451" t="s">
        <v>10719</v>
      </c>
      <c r="E4451">
        <v>36</v>
      </c>
      <c r="F4451">
        <v>4169.93</v>
      </c>
      <c r="G4451">
        <v>0.1</v>
      </c>
      <c r="H4451" t="s">
        <v>10697</v>
      </c>
      <c r="I4451">
        <v>1765.54</v>
      </c>
      <c r="J4451">
        <v>120.98</v>
      </c>
      <c r="K4451">
        <v>9.07</v>
      </c>
      <c r="L4451" t="s">
        <v>11985</v>
      </c>
      <c r="M4451" t="s">
        <v>11718</v>
      </c>
      <c r="N4451" t="s">
        <v>11718</v>
      </c>
      <c r="O4451" t="s">
        <v>10701</v>
      </c>
      <c r="P4451" t="s">
        <v>10668</v>
      </c>
      <c r="Q4451" t="s">
        <v>10678</v>
      </c>
      <c r="R4451" t="s">
        <v>11103</v>
      </c>
      <c r="S4451" t="s">
        <v>10685</v>
      </c>
      <c r="T4451">
        <v>0.35</v>
      </c>
      <c r="U4451" s="1">
        <v>41067</v>
      </c>
      <c r="V4451">
        <f t="shared" si="69"/>
        <v>2012</v>
      </c>
    </row>
    <row r="4452" spans="1:22" x14ac:dyDescent="0.3">
      <c r="A4452">
        <v>7030</v>
      </c>
      <c r="B4452">
        <v>50181</v>
      </c>
      <c r="C4452" s="1">
        <v>41059</v>
      </c>
      <c r="D4452" t="s">
        <v>10671</v>
      </c>
      <c r="E4452">
        <v>2</v>
      </c>
      <c r="F4452">
        <v>289.73</v>
      </c>
      <c r="G4452">
        <v>0.04</v>
      </c>
      <c r="H4452" t="s">
        <v>10672</v>
      </c>
      <c r="I4452">
        <v>-246.21</v>
      </c>
      <c r="J4452">
        <v>135.99</v>
      </c>
      <c r="K4452">
        <v>28.63</v>
      </c>
      <c r="L4452" t="s">
        <v>12328</v>
      </c>
      <c r="M4452" t="s">
        <v>11718</v>
      </c>
      <c r="N4452" t="s">
        <v>11718</v>
      </c>
      <c r="O4452" t="s">
        <v>10667</v>
      </c>
      <c r="P4452" t="s">
        <v>10690</v>
      </c>
      <c r="Q4452" t="s">
        <v>10753</v>
      </c>
      <c r="R4452" t="s">
        <v>11086</v>
      </c>
      <c r="S4452" t="s">
        <v>10677</v>
      </c>
      <c r="T4452">
        <v>0.76</v>
      </c>
      <c r="U4452" s="1">
        <v>41060</v>
      </c>
      <c r="V4452">
        <f t="shared" si="69"/>
        <v>2012</v>
      </c>
    </row>
    <row r="4453" spans="1:22" x14ac:dyDescent="0.3">
      <c r="A4453">
        <v>7346</v>
      </c>
      <c r="B4453">
        <v>52324</v>
      </c>
      <c r="C4453" s="1">
        <v>41089</v>
      </c>
      <c r="D4453" t="s">
        <v>10686</v>
      </c>
      <c r="E4453">
        <v>4</v>
      </c>
      <c r="F4453">
        <v>757.11</v>
      </c>
      <c r="G4453">
        <v>7.0000000000000007E-2</v>
      </c>
      <c r="H4453" t="s">
        <v>10672</v>
      </c>
      <c r="I4453">
        <v>-224.35</v>
      </c>
      <c r="J4453">
        <v>180.98</v>
      </c>
      <c r="K4453">
        <v>30</v>
      </c>
      <c r="L4453" t="s">
        <v>11686</v>
      </c>
      <c r="M4453" t="s">
        <v>11718</v>
      </c>
      <c r="N4453" t="s">
        <v>11718</v>
      </c>
      <c r="O4453" t="s">
        <v>10667</v>
      </c>
      <c r="P4453" t="s">
        <v>10690</v>
      </c>
      <c r="Q4453" t="s">
        <v>10753</v>
      </c>
      <c r="R4453" t="s">
        <v>11559</v>
      </c>
      <c r="S4453" t="s">
        <v>10677</v>
      </c>
      <c r="T4453">
        <v>0.69</v>
      </c>
      <c r="U4453" s="1">
        <v>41090</v>
      </c>
      <c r="V4453">
        <f t="shared" si="69"/>
        <v>2012</v>
      </c>
    </row>
    <row r="4454" spans="1:22" x14ac:dyDescent="0.3">
      <c r="A4454">
        <v>7414</v>
      </c>
      <c r="B4454">
        <v>52896</v>
      </c>
      <c r="C4454" s="1">
        <v>40473</v>
      </c>
      <c r="D4454" t="s">
        <v>10671</v>
      </c>
      <c r="E4454">
        <v>24</v>
      </c>
      <c r="F4454">
        <v>8920.08</v>
      </c>
      <c r="G4454">
        <v>0</v>
      </c>
      <c r="H4454" t="s">
        <v>10664</v>
      </c>
      <c r="I4454">
        <v>3545.89</v>
      </c>
      <c r="J4454">
        <v>367.99</v>
      </c>
      <c r="K4454">
        <v>19.989999999999998</v>
      </c>
      <c r="L4454" t="s">
        <v>11962</v>
      </c>
      <c r="M4454" t="s">
        <v>11718</v>
      </c>
      <c r="N4454" t="s">
        <v>11718</v>
      </c>
      <c r="O4454" t="s">
        <v>10701</v>
      </c>
      <c r="P4454" t="s">
        <v>10668</v>
      </c>
      <c r="Q4454" t="s">
        <v>10678</v>
      </c>
      <c r="R4454" t="s">
        <v>12277</v>
      </c>
      <c r="S4454" t="s">
        <v>10685</v>
      </c>
      <c r="T4454">
        <v>0.4</v>
      </c>
      <c r="U4454" s="1">
        <v>40476</v>
      </c>
      <c r="V4454">
        <f t="shared" si="69"/>
        <v>2010</v>
      </c>
    </row>
    <row r="4455" spans="1:22" x14ac:dyDescent="0.3">
      <c r="A4455">
        <v>7415</v>
      </c>
      <c r="B4455">
        <v>52896</v>
      </c>
      <c r="C4455" s="1">
        <v>40473</v>
      </c>
      <c r="D4455" t="s">
        <v>10671</v>
      </c>
      <c r="E4455">
        <v>49</v>
      </c>
      <c r="F4455">
        <v>188.7</v>
      </c>
      <c r="G4455">
        <v>7.0000000000000007E-2</v>
      </c>
      <c r="H4455" t="s">
        <v>10664</v>
      </c>
      <c r="I4455">
        <v>77.02</v>
      </c>
      <c r="J4455">
        <v>4.13</v>
      </c>
      <c r="K4455">
        <v>0.5</v>
      </c>
      <c r="L4455" t="s">
        <v>11962</v>
      </c>
      <c r="M4455" t="s">
        <v>11718</v>
      </c>
      <c r="N4455" t="s">
        <v>11718</v>
      </c>
      <c r="O4455" t="s">
        <v>10701</v>
      </c>
      <c r="P4455" t="s">
        <v>10668</v>
      </c>
      <c r="Q4455" t="s">
        <v>10729</v>
      </c>
      <c r="R4455" t="s">
        <v>10824</v>
      </c>
      <c r="S4455" t="s">
        <v>10685</v>
      </c>
      <c r="T4455">
        <v>0.39</v>
      </c>
      <c r="U4455" s="1">
        <v>40476</v>
      </c>
      <c r="V4455">
        <f t="shared" si="69"/>
        <v>2010</v>
      </c>
    </row>
    <row r="4456" spans="1:22" x14ac:dyDescent="0.3">
      <c r="A4456">
        <v>7416</v>
      </c>
      <c r="B4456">
        <v>52896</v>
      </c>
      <c r="C4456" s="1">
        <v>40473</v>
      </c>
      <c r="D4456" t="s">
        <v>10671</v>
      </c>
      <c r="E4456">
        <v>36</v>
      </c>
      <c r="F4456">
        <v>14358.64</v>
      </c>
      <c r="G4456">
        <v>0.03</v>
      </c>
      <c r="H4456" t="s">
        <v>10672</v>
      </c>
      <c r="I4456">
        <v>-969.05</v>
      </c>
      <c r="J4456">
        <v>400.98</v>
      </c>
      <c r="K4456">
        <v>76.37</v>
      </c>
      <c r="L4456" t="s">
        <v>11962</v>
      </c>
      <c r="M4456" t="s">
        <v>11718</v>
      </c>
      <c r="N4456" t="s">
        <v>11718</v>
      </c>
      <c r="O4456" t="s">
        <v>10701</v>
      </c>
      <c r="P4456" t="s">
        <v>10690</v>
      </c>
      <c r="Q4456" t="s">
        <v>10724</v>
      </c>
      <c r="R4456" t="s">
        <v>11730</v>
      </c>
      <c r="S4456" t="s">
        <v>10723</v>
      </c>
      <c r="T4456">
        <v>0.6</v>
      </c>
      <c r="U4456" s="1">
        <v>40475</v>
      </c>
      <c r="V4456">
        <f t="shared" si="69"/>
        <v>2010</v>
      </c>
    </row>
    <row r="4457" spans="1:22" x14ac:dyDescent="0.3">
      <c r="A4457">
        <v>7483</v>
      </c>
      <c r="B4457">
        <v>53441</v>
      </c>
      <c r="C4457" s="1">
        <v>40049</v>
      </c>
      <c r="D4457" t="s">
        <v>10704</v>
      </c>
      <c r="E4457">
        <v>7</v>
      </c>
      <c r="F4457">
        <v>345.37</v>
      </c>
      <c r="G4457">
        <v>0.01</v>
      </c>
      <c r="H4457" t="s">
        <v>10664</v>
      </c>
      <c r="I4457">
        <v>84.34</v>
      </c>
      <c r="J4457">
        <v>48.04</v>
      </c>
      <c r="K4457">
        <v>5.79</v>
      </c>
      <c r="L4457" t="s">
        <v>12359</v>
      </c>
      <c r="M4457" t="s">
        <v>11718</v>
      </c>
      <c r="N4457" t="s">
        <v>11718</v>
      </c>
      <c r="O4457" t="s">
        <v>10667</v>
      </c>
      <c r="P4457" t="s">
        <v>10668</v>
      </c>
      <c r="Q4457" t="s">
        <v>10702</v>
      </c>
      <c r="R4457" t="s">
        <v>11542</v>
      </c>
      <c r="S4457" t="s">
        <v>10685</v>
      </c>
      <c r="T4457">
        <v>0.37</v>
      </c>
      <c r="U4457" s="1">
        <v>40050</v>
      </c>
      <c r="V4457">
        <f t="shared" si="69"/>
        <v>2009</v>
      </c>
    </row>
    <row r="4458" spans="1:22" x14ac:dyDescent="0.3">
      <c r="A4458">
        <v>7487</v>
      </c>
      <c r="B4458">
        <v>53445</v>
      </c>
      <c r="C4458" s="1">
        <v>41206</v>
      </c>
      <c r="D4458" t="s">
        <v>10671</v>
      </c>
      <c r="E4458">
        <v>8</v>
      </c>
      <c r="F4458">
        <v>105.95</v>
      </c>
      <c r="G4458">
        <v>0.01</v>
      </c>
      <c r="H4458" t="s">
        <v>10664</v>
      </c>
      <c r="I4458">
        <v>-44.33</v>
      </c>
      <c r="J4458">
        <v>11.66</v>
      </c>
      <c r="K4458">
        <v>8.99</v>
      </c>
      <c r="L4458" t="s">
        <v>12328</v>
      </c>
      <c r="M4458" t="s">
        <v>11718</v>
      </c>
      <c r="N4458" t="s">
        <v>11718</v>
      </c>
      <c r="O4458" t="s">
        <v>10667</v>
      </c>
      <c r="P4458" t="s">
        <v>10668</v>
      </c>
      <c r="Q4458" t="s">
        <v>10736</v>
      </c>
      <c r="R4458" t="s">
        <v>11123</v>
      </c>
      <c r="S4458" t="s">
        <v>10693</v>
      </c>
      <c r="T4458">
        <v>0.59</v>
      </c>
      <c r="U4458" s="1">
        <v>41208</v>
      </c>
      <c r="V4458">
        <f t="shared" si="69"/>
        <v>2012</v>
      </c>
    </row>
    <row r="4459" spans="1:22" x14ac:dyDescent="0.3">
      <c r="A4459">
        <v>7488</v>
      </c>
      <c r="B4459">
        <v>53445</v>
      </c>
      <c r="C4459" s="1">
        <v>41206</v>
      </c>
      <c r="D4459" t="s">
        <v>10671</v>
      </c>
      <c r="E4459">
        <v>21</v>
      </c>
      <c r="F4459">
        <v>73.8</v>
      </c>
      <c r="G4459">
        <v>0.02</v>
      </c>
      <c r="H4459" t="s">
        <v>10664</v>
      </c>
      <c r="I4459">
        <v>11.23</v>
      </c>
      <c r="J4459">
        <v>3.29</v>
      </c>
      <c r="K4459">
        <v>1.35</v>
      </c>
      <c r="L4459" t="s">
        <v>12328</v>
      </c>
      <c r="M4459" t="s">
        <v>11718</v>
      </c>
      <c r="N4459" t="s">
        <v>11718</v>
      </c>
      <c r="O4459" t="s">
        <v>10667</v>
      </c>
      <c r="P4459" t="s">
        <v>10668</v>
      </c>
      <c r="Q4459" t="s">
        <v>10707</v>
      </c>
      <c r="R4459" t="s">
        <v>11092</v>
      </c>
      <c r="S4459" t="s">
        <v>10709</v>
      </c>
      <c r="T4459">
        <v>0.4</v>
      </c>
      <c r="U4459" s="1">
        <v>41208</v>
      </c>
      <c r="V4459">
        <f t="shared" si="69"/>
        <v>2012</v>
      </c>
    </row>
    <row r="4460" spans="1:22" x14ac:dyDescent="0.3">
      <c r="A4460">
        <v>7557</v>
      </c>
      <c r="B4460">
        <v>54055</v>
      </c>
      <c r="C4460" s="1">
        <v>39857</v>
      </c>
      <c r="D4460" t="s">
        <v>10719</v>
      </c>
      <c r="E4460">
        <v>44</v>
      </c>
      <c r="F4460">
        <v>5483.96</v>
      </c>
      <c r="G4460">
        <v>0.02</v>
      </c>
      <c r="H4460" t="s">
        <v>10672</v>
      </c>
      <c r="I4460">
        <v>-1330.5</v>
      </c>
      <c r="J4460">
        <v>120.98</v>
      </c>
      <c r="K4460">
        <v>58.64</v>
      </c>
      <c r="L4460" t="s">
        <v>11962</v>
      </c>
      <c r="M4460" t="s">
        <v>11718</v>
      </c>
      <c r="N4460" t="s">
        <v>11718</v>
      </c>
      <c r="O4460" t="s">
        <v>10701</v>
      </c>
      <c r="P4460" t="s">
        <v>10690</v>
      </c>
      <c r="Q4460" t="s">
        <v>10721</v>
      </c>
      <c r="R4460" t="s">
        <v>11834</v>
      </c>
      <c r="S4460" t="s">
        <v>10723</v>
      </c>
      <c r="T4460">
        <v>0.75</v>
      </c>
      <c r="U4460" s="1">
        <v>39859</v>
      </c>
      <c r="V4460">
        <f t="shared" si="69"/>
        <v>2009</v>
      </c>
    </row>
    <row r="4461" spans="1:22" x14ac:dyDescent="0.3">
      <c r="A4461">
        <v>7570</v>
      </c>
      <c r="B4461">
        <v>54151</v>
      </c>
      <c r="C4461" s="1">
        <v>40058</v>
      </c>
      <c r="D4461" t="s">
        <v>10719</v>
      </c>
      <c r="E4461">
        <v>35</v>
      </c>
      <c r="F4461">
        <v>205.87</v>
      </c>
      <c r="G4461">
        <v>0.03</v>
      </c>
      <c r="H4461" t="s">
        <v>10664</v>
      </c>
      <c r="I4461">
        <v>65.88</v>
      </c>
      <c r="J4461">
        <v>5.68</v>
      </c>
      <c r="K4461">
        <v>1.46</v>
      </c>
      <c r="L4461" t="s">
        <v>11942</v>
      </c>
      <c r="M4461" t="s">
        <v>11718</v>
      </c>
      <c r="N4461" t="s">
        <v>11718</v>
      </c>
      <c r="O4461" t="s">
        <v>10667</v>
      </c>
      <c r="P4461" t="s">
        <v>10668</v>
      </c>
      <c r="Q4461" t="s">
        <v>10702</v>
      </c>
      <c r="R4461" t="s">
        <v>11018</v>
      </c>
      <c r="V4461">
        <f t="shared" si="69"/>
        <v>2009</v>
      </c>
    </row>
    <row r="4462" spans="1:22" x14ac:dyDescent="0.3">
      <c r="A4462">
        <v>7571</v>
      </c>
      <c r="B4462">
        <v>54151</v>
      </c>
      <c r="C4462" s="1">
        <v>40058</v>
      </c>
      <c r="D4462" t="s">
        <v>10719</v>
      </c>
      <c r="E4462">
        <v>38</v>
      </c>
      <c r="F4462">
        <v>65.12</v>
      </c>
      <c r="G4462">
        <v>7.0000000000000007E-2</v>
      </c>
      <c r="H4462" t="s">
        <v>10664</v>
      </c>
      <c r="I4462">
        <v>1.42</v>
      </c>
      <c r="J4462">
        <v>1.68</v>
      </c>
      <c r="K4462">
        <v>1</v>
      </c>
      <c r="L4462" t="s">
        <v>11942</v>
      </c>
      <c r="M4462" t="s">
        <v>11718</v>
      </c>
      <c r="N4462" t="s">
        <v>11718</v>
      </c>
      <c r="O4462" t="s">
        <v>10667</v>
      </c>
      <c r="P4462" t="s">
        <v>10668</v>
      </c>
      <c r="Q4462" t="s">
        <v>10736</v>
      </c>
      <c r="R4462" t="s">
        <v>12042</v>
      </c>
      <c r="S4462" t="s">
        <v>10709</v>
      </c>
      <c r="T4462">
        <v>0.35</v>
      </c>
      <c r="U4462" s="1">
        <v>40059</v>
      </c>
      <c r="V4462">
        <f t="shared" si="69"/>
        <v>2009</v>
      </c>
    </row>
    <row r="4463" spans="1:22" x14ac:dyDescent="0.3">
      <c r="A4463">
        <v>7576</v>
      </c>
      <c r="B4463">
        <v>54181</v>
      </c>
      <c r="C4463" s="1">
        <v>41047</v>
      </c>
      <c r="D4463" t="s">
        <v>10671</v>
      </c>
      <c r="E4463">
        <v>12</v>
      </c>
      <c r="F4463">
        <v>2608.79</v>
      </c>
      <c r="G4463">
        <v>0.03</v>
      </c>
      <c r="H4463" t="s">
        <v>10672</v>
      </c>
      <c r="I4463">
        <v>67.36</v>
      </c>
      <c r="J4463">
        <v>213.45</v>
      </c>
      <c r="K4463">
        <v>14.7</v>
      </c>
      <c r="L4463" t="s">
        <v>11764</v>
      </c>
      <c r="M4463" t="s">
        <v>11718</v>
      </c>
      <c r="N4463" t="s">
        <v>11718</v>
      </c>
      <c r="O4463" t="s">
        <v>10701</v>
      </c>
      <c r="P4463" t="s">
        <v>10682</v>
      </c>
      <c r="Q4463" t="s">
        <v>10849</v>
      </c>
      <c r="R4463" t="s">
        <v>12271</v>
      </c>
      <c r="S4463" t="s">
        <v>10677</v>
      </c>
      <c r="T4463">
        <v>0.59</v>
      </c>
      <c r="U4463" s="1">
        <v>41049</v>
      </c>
      <c r="V4463">
        <f t="shared" si="69"/>
        <v>2012</v>
      </c>
    </row>
    <row r="4464" spans="1:22" x14ac:dyDescent="0.3">
      <c r="A4464">
        <v>7582</v>
      </c>
      <c r="B4464">
        <v>54243</v>
      </c>
      <c r="C4464" s="1">
        <v>40072</v>
      </c>
      <c r="D4464" t="s">
        <v>10663</v>
      </c>
      <c r="E4464">
        <v>6</v>
      </c>
      <c r="F4464">
        <v>907.24</v>
      </c>
      <c r="G4464">
        <v>7.0000000000000007E-2</v>
      </c>
      <c r="H4464" t="s">
        <v>10697</v>
      </c>
      <c r="I4464">
        <v>-634.73</v>
      </c>
      <c r="J4464">
        <v>154.13</v>
      </c>
      <c r="K4464">
        <v>69</v>
      </c>
      <c r="L4464" t="s">
        <v>11942</v>
      </c>
      <c r="M4464" t="s">
        <v>11718</v>
      </c>
      <c r="N4464" t="s">
        <v>11718</v>
      </c>
      <c r="O4464" t="s">
        <v>10701</v>
      </c>
      <c r="P4464" t="s">
        <v>10690</v>
      </c>
      <c r="Q4464" t="s">
        <v>10724</v>
      </c>
      <c r="R4464" t="s">
        <v>11387</v>
      </c>
      <c r="S4464" t="s">
        <v>10769</v>
      </c>
      <c r="T4464">
        <v>0.68</v>
      </c>
      <c r="U4464" s="1">
        <v>40072</v>
      </c>
      <c r="V4464">
        <f t="shared" si="69"/>
        <v>2009</v>
      </c>
    </row>
    <row r="4465" spans="1:22" x14ac:dyDescent="0.3">
      <c r="A4465">
        <v>7604</v>
      </c>
      <c r="B4465">
        <v>54407</v>
      </c>
      <c r="C4465" s="1">
        <v>40345</v>
      </c>
      <c r="D4465" t="s">
        <v>10704</v>
      </c>
      <c r="E4465">
        <v>24</v>
      </c>
      <c r="F4465">
        <v>9396.27</v>
      </c>
      <c r="G4465">
        <v>7.0000000000000007E-2</v>
      </c>
      <c r="H4465" t="s">
        <v>10664</v>
      </c>
      <c r="I4465">
        <v>3857.57</v>
      </c>
      <c r="J4465">
        <v>420.98</v>
      </c>
      <c r="K4465">
        <v>19.989999999999998</v>
      </c>
      <c r="L4465" t="s">
        <v>12349</v>
      </c>
      <c r="M4465" t="s">
        <v>11718</v>
      </c>
      <c r="N4465" t="s">
        <v>11718</v>
      </c>
      <c r="O4465" t="s">
        <v>10681</v>
      </c>
      <c r="P4465" t="s">
        <v>10668</v>
      </c>
      <c r="Q4465" t="s">
        <v>10678</v>
      </c>
      <c r="R4465" t="s">
        <v>11228</v>
      </c>
      <c r="S4465" t="s">
        <v>10685</v>
      </c>
      <c r="T4465">
        <v>0.35</v>
      </c>
      <c r="U4465" s="1">
        <v>40346</v>
      </c>
      <c r="V4465">
        <f t="shared" si="69"/>
        <v>2010</v>
      </c>
    </row>
    <row r="4466" spans="1:22" x14ac:dyDescent="0.3">
      <c r="A4466">
        <v>7735</v>
      </c>
      <c r="B4466">
        <v>55394</v>
      </c>
      <c r="C4466" s="1">
        <v>40235</v>
      </c>
      <c r="D4466" t="s">
        <v>10719</v>
      </c>
      <c r="E4466">
        <v>21</v>
      </c>
      <c r="F4466">
        <v>340.7</v>
      </c>
      <c r="G4466">
        <v>0.05</v>
      </c>
      <c r="H4466" t="s">
        <v>10672</v>
      </c>
      <c r="I4466">
        <v>11.65</v>
      </c>
      <c r="J4466">
        <v>15.23</v>
      </c>
      <c r="K4466">
        <v>27.75</v>
      </c>
      <c r="L4466" t="s">
        <v>12364</v>
      </c>
      <c r="M4466" t="s">
        <v>11718</v>
      </c>
      <c r="N4466" t="s">
        <v>11718</v>
      </c>
      <c r="O4466" t="s">
        <v>10681</v>
      </c>
      <c r="P4466" t="s">
        <v>10690</v>
      </c>
      <c r="Q4466" t="s">
        <v>10724</v>
      </c>
      <c r="R4466" t="s">
        <v>11777</v>
      </c>
      <c r="S4466" t="s">
        <v>10723</v>
      </c>
      <c r="T4466">
        <v>0.76</v>
      </c>
      <c r="U4466" s="1">
        <v>40237</v>
      </c>
      <c r="V4466">
        <f t="shared" si="69"/>
        <v>2010</v>
      </c>
    </row>
    <row r="4467" spans="1:22" x14ac:dyDescent="0.3">
      <c r="A4467">
        <v>7835</v>
      </c>
      <c r="B4467">
        <v>56003</v>
      </c>
      <c r="C4467" s="1">
        <v>40274</v>
      </c>
      <c r="D4467" t="s">
        <v>10719</v>
      </c>
      <c r="E4467">
        <v>13</v>
      </c>
      <c r="F4467">
        <v>1835.47</v>
      </c>
      <c r="G4467">
        <v>0.1</v>
      </c>
      <c r="H4467" t="s">
        <v>10672</v>
      </c>
      <c r="I4467">
        <v>-364.87</v>
      </c>
      <c r="J4467">
        <v>150.97999999999999</v>
      </c>
      <c r="K4467">
        <v>16.010000000000002</v>
      </c>
      <c r="L4467" t="s">
        <v>12114</v>
      </c>
      <c r="M4467" t="s">
        <v>11718</v>
      </c>
      <c r="N4467" t="s">
        <v>11718</v>
      </c>
      <c r="O4467" t="s">
        <v>10674</v>
      </c>
      <c r="P4467" t="s">
        <v>10690</v>
      </c>
      <c r="Q4467" t="s">
        <v>10724</v>
      </c>
      <c r="R4467" t="s">
        <v>11979</v>
      </c>
      <c r="S4467" t="s">
        <v>10723</v>
      </c>
      <c r="T4467">
        <v>0.7</v>
      </c>
      <c r="U4467" s="1">
        <v>40275</v>
      </c>
      <c r="V4467">
        <f t="shared" si="69"/>
        <v>2010</v>
      </c>
    </row>
    <row r="4468" spans="1:22" x14ac:dyDescent="0.3">
      <c r="A4468">
        <v>7848</v>
      </c>
      <c r="B4468">
        <v>56128</v>
      </c>
      <c r="C4468" s="1">
        <v>40389</v>
      </c>
      <c r="D4468" t="s">
        <v>10704</v>
      </c>
      <c r="E4468">
        <v>41</v>
      </c>
      <c r="F4468">
        <v>902.19</v>
      </c>
      <c r="G4468">
        <v>0.08</v>
      </c>
      <c r="H4468" t="s">
        <v>10664</v>
      </c>
      <c r="I4468">
        <v>-49.66</v>
      </c>
      <c r="J4468">
        <v>22.99</v>
      </c>
      <c r="K4468">
        <v>8.99</v>
      </c>
      <c r="L4468" t="s">
        <v>11686</v>
      </c>
      <c r="M4468" t="s">
        <v>11718</v>
      </c>
      <c r="N4468" t="s">
        <v>11718</v>
      </c>
      <c r="O4468" t="s">
        <v>10667</v>
      </c>
      <c r="P4468" t="s">
        <v>10668</v>
      </c>
      <c r="Q4468" t="s">
        <v>10736</v>
      </c>
      <c r="R4468" t="s">
        <v>11178</v>
      </c>
      <c r="S4468" t="s">
        <v>10693</v>
      </c>
      <c r="T4468">
        <v>0.56999999999999995</v>
      </c>
      <c r="U4468" s="1">
        <v>40389</v>
      </c>
      <c r="V4468">
        <f t="shared" si="69"/>
        <v>2010</v>
      </c>
    </row>
    <row r="4469" spans="1:22" x14ac:dyDescent="0.3">
      <c r="A4469">
        <v>7849</v>
      </c>
      <c r="B4469">
        <v>56128</v>
      </c>
      <c r="C4469" s="1">
        <v>40389</v>
      </c>
      <c r="D4469" t="s">
        <v>10704</v>
      </c>
      <c r="E4469">
        <v>19</v>
      </c>
      <c r="F4469">
        <v>657.23199999999997</v>
      </c>
      <c r="G4469">
        <v>0.1</v>
      </c>
      <c r="H4469" t="s">
        <v>10672</v>
      </c>
      <c r="I4469">
        <v>33.99</v>
      </c>
      <c r="J4469">
        <v>44.43</v>
      </c>
      <c r="K4469">
        <v>46.59</v>
      </c>
      <c r="L4469" t="s">
        <v>11686</v>
      </c>
      <c r="M4469" t="s">
        <v>11718</v>
      </c>
      <c r="N4469" t="s">
        <v>11718</v>
      </c>
      <c r="O4469" t="s">
        <v>10667</v>
      </c>
      <c r="P4469" t="s">
        <v>10690</v>
      </c>
      <c r="Q4469" t="s">
        <v>10724</v>
      </c>
      <c r="R4469" t="s">
        <v>12102</v>
      </c>
      <c r="S4469" t="s">
        <v>10723</v>
      </c>
      <c r="T4469">
        <v>0.67</v>
      </c>
      <c r="U4469" s="1">
        <v>40390</v>
      </c>
      <c r="V4469">
        <f t="shared" si="69"/>
        <v>2010</v>
      </c>
    </row>
    <row r="4470" spans="1:22" x14ac:dyDescent="0.3">
      <c r="A4470">
        <v>7882</v>
      </c>
      <c r="B4470">
        <v>56384</v>
      </c>
      <c r="C4470" s="1">
        <v>41121</v>
      </c>
      <c r="D4470" t="s">
        <v>10719</v>
      </c>
      <c r="E4470">
        <v>47</v>
      </c>
      <c r="F4470">
        <v>257.2</v>
      </c>
      <c r="G4470">
        <v>0.04</v>
      </c>
      <c r="H4470" t="s">
        <v>10664</v>
      </c>
      <c r="I4470">
        <v>-2172.14</v>
      </c>
      <c r="J4470">
        <v>4.4800000000000004</v>
      </c>
      <c r="K4470">
        <v>49</v>
      </c>
      <c r="L4470" t="s">
        <v>12360</v>
      </c>
      <c r="M4470" t="s">
        <v>11718</v>
      </c>
      <c r="N4470" t="s">
        <v>11718</v>
      </c>
      <c r="O4470" t="s">
        <v>10667</v>
      </c>
      <c r="P4470" t="s">
        <v>10668</v>
      </c>
      <c r="Q4470" t="s">
        <v>10675</v>
      </c>
      <c r="R4470" t="s">
        <v>10768</v>
      </c>
      <c r="S4470" t="s">
        <v>10769</v>
      </c>
      <c r="T4470">
        <v>0.6</v>
      </c>
      <c r="U4470" s="1">
        <v>41122</v>
      </c>
      <c r="V4470">
        <f t="shared" si="69"/>
        <v>2012</v>
      </c>
    </row>
    <row r="4471" spans="1:22" x14ac:dyDescent="0.3">
      <c r="A4471">
        <v>7883</v>
      </c>
      <c r="B4471">
        <v>56384</v>
      </c>
      <c r="C4471" s="1">
        <v>41121</v>
      </c>
      <c r="D4471" t="s">
        <v>10719</v>
      </c>
      <c r="E4471">
        <v>29</v>
      </c>
      <c r="F4471">
        <v>6139.34</v>
      </c>
      <c r="G4471">
        <v>0.08</v>
      </c>
      <c r="H4471" t="s">
        <v>10672</v>
      </c>
      <c r="I4471">
        <v>-528.65</v>
      </c>
      <c r="J4471">
        <v>218.75</v>
      </c>
      <c r="K4471">
        <v>69.64</v>
      </c>
      <c r="L4471" t="s">
        <v>12360</v>
      </c>
      <c r="M4471" t="s">
        <v>11718</v>
      </c>
      <c r="N4471" t="s">
        <v>11718</v>
      </c>
      <c r="O4471" t="s">
        <v>10667</v>
      </c>
      <c r="P4471" t="s">
        <v>10690</v>
      </c>
      <c r="Q4471" t="s">
        <v>10724</v>
      </c>
      <c r="R4471" t="s">
        <v>10892</v>
      </c>
      <c r="S4471" t="s">
        <v>10723</v>
      </c>
      <c r="T4471">
        <v>0.77</v>
      </c>
      <c r="U4471" s="1">
        <v>41123</v>
      </c>
      <c r="V4471">
        <f t="shared" si="69"/>
        <v>2012</v>
      </c>
    </row>
    <row r="4472" spans="1:22" x14ac:dyDescent="0.3">
      <c r="A4472">
        <v>7926</v>
      </c>
      <c r="B4472">
        <v>56646</v>
      </c>
      <c r="C4472" s="1">
        <v>40317</v>
      </c>
      <c r="D4472" t="s">
        <v>10719</v>
      </c>
      <c r="E4472">
        <v>41</v>
      </c>
      <c r="F4472">
        <v>4257.2759999999998</v>
      </c>
      <c r="G4472">
        <v>0.04</v>
      </c>
      <c r="H4472" t="s">
        <v>10664</v>
      </c>
      <c r="I4472">
        <v>1059.08</v>
      </c>
      <c r="J4472">
        <v>125.99</v>
      </c>
      <c r="K4472">
        <v>2.5</v>
      </c>
      <c r="L4472" t="s">
        <v>11764</v>
      </c>
      <c r="M4472" t="s">
        <v>11718</v>
      </c>
      <c r="N4472" t="s">
        <v>11718</v>
      </c>
      <c r="O4472" t="s">
        <v>10701</v>
      </c>
      <c r="P4472" t="s">
        <v>10682</v>
      </c>
      <c r="Q4472" t="s">
        <v>10683</v>
      </c>
      <c r="R4472" t="s">
        <v>11556</v>
      </c>
      <c r="S4472" t="s">
        <v>10685</v>
      </c>
      <c r="T4472">
        <v>0.6</v>
      </c>
      <c r="U4472" s="1">
        <v>40318</v>
      </c>
      <c r="V4472">
        <f t="shared" si="69"/>
        <v>2010</v>
      </c>
    </row>
    <row r="4473" spans="1:22" x14ac:dyDescent="0.3">
      <c r="A4473">
        <v>7968</v>
      </c>
      <c r="B4473">
        <v>56967</v>
      </c>
      <c r="C4473" s="1">
        <v>40970</v>
      </c>
      <c r="D4473" t="s">
        <v>10663</v>
      </c>
      <c r="E4473">
        <v>17</v>
      </c>
      <c r="F4473">
        <v>1383.9</v>
      </c>
      <c r="G4473">
        <v>0.05</v>
      </c>
      <c r="H4473" t="s">
        <v>10697</v>
      </c>
      <c r="I4473">
        <v>311.58</v>
      </c>
      <c r="J4473">
        <v>83.1</v>
      </c>
      <c r="K4473">
        <v>6.13</v>
      </c>
      <c r="L4473" t="s">
        <v>12346</v>
      </c>
      <c r="M4473" t="s">
        <v>11718</v>
      </c>
      <c r="N4473" t="s">
        <v>11718</v>
      </c>
      <c r="O4473" t="s">
        <v>10701</v>
      </c>
      <c r="P4473" t="s">
        <v>10682</v>
      </c>
      <c r="Q4473" t="s">
        <v>10711</v>
      </c>
      <c r="R4473" t="s">
        <v>11195</v>
      </c>
      <c r="V4473">
        <f t="shared" si="69"/>
        <v>2012</v>
      </c>
    </row>
    <row r="4474" spans="1:22" x14ac:dyDescent="0.3">
      <c r="A4474">
        <v>8053</v>
      </c>
      <c r="B4474">
        <v>57479</v>
      </c>
      <c r="C4474" s="1">
        <v>40617</v>
      </c>
      <c r="D4474" t="s">
        <v>10671</v>
      </c>
      <c r="E4474">
        <v>37</v>
      </c>
      <c r="F4474">
        <v>132.12</v>
      </c>
      <c r="G4474">
        <v>7.0000000000000007E-2</v>
      </c>
      <c r="H4474" t="s">
        <v>10664</v>
      </c>
      <c r="I4474">
        <v>54.78</v>
      </c>
      <c r="J4474">
        <v>3.75</v>
      </c>
      <c r="K4474">
        <v>0.5</v>
      </c>
      <c r="L4474" t="s">
        <v>11942</v>
      </c>
      <c r="M4474" t="s">
        <v>11718</v>
      </c>
      <c r="N4474" t="s">
        <v>11718</v>
      </c>
      <c r="O4474" t="s">
        <v>10681</v>
      </c>
      <c r="P4474" t="s">
        <v>10668</v>
      </c>
      <c r="Q4474" t="s">
        <v>10729</v>
      </c>
      <c r="R4474" t="s">
        <v>11561</v>
      </c>
      <c r="S4474" t="s">
        <v>10685</v>
      </c>
      <c r="T4474">
        <v>0.37</v>
      </c>
      <c r="U4474" s="1">
        <v>40618</v>
      </c>
      <c r="V4474">
        <f t="shared" si="69"/>
        <v>2011</v>
      </c>
    </row>
    <row r="4475" spans="1:22" x14ac:dyDescent="0.3">
      <c r="A4475">
        <v>8089</v>
      </c>
      <c r="B4475">
        <v>57699</v>
      </c>
      <c r="C4475" s="1">
        <v>41223</v>
      </c>
      <c r="D4475" t="s">
        <v>10663</v>
      </c>
      <c r="E4475">
        <v>47</v>
      </c>
      <c r="F4475">
        <v>1857.88</v>
      </c>
      <c r="G4475">
        <v>0.09</v>
      </c>
      <c r="H4475" t="s">
        <v>10664</v>
      </c>
      <c r="I4475">
        <v>752.96</v>
      </c>
      <c r="J4475">
        <v>40.98</v>
      </c>
      <c r="K4475">
        <v>1.99</v>
      </c>
      <c r="L4475" t="s">
        <v>12177</v>
      </c>
      <c r="M4475" t="s">
        <v>11718</v>
      </c>
      <c r="N4475" t="s">
        <v>11718</v>
      </c>
      <c r="O4475" t="s">
        <v>10681</v>
      </c>
      <c r="P4475" t="s">
        <v>10682</v>
      </c>
      <c r="Q4475" t="s">
        <v>10711</v>
      </c>
      <c r="R4475" t="s">
        <v>11333</v>
      </c>
      <c r="V4475">
        <f t="shared" si="69"/>
        <v>2012</v>
      </c>
    </row>
    <row r="4476" spans="1:22" x14ac:dyDescent="0.3">
      <c r="A4476">
        <v>8090</v>
      </c>
      <c r="B4476">
        <v>57699</v>
      </c>
      <c r="C4476" s="1">
        <v>41223</v>
      </c>
      <c r="D4476" t="s">
        <v>10663</v>
      </c>
      <c r="E4476">
        <v>36</v>
      </c>
      <c r="F4476">
        <v>2160.83</v>
      </c>
      <c r="G4476">
        <v>0.08</v>
      </c>
      <c r="H4476" t="s">
        <v>10664</v>
      </c>
      <c r="I4476">
        <v>485.02</v>
      </c>
      <c r="J4476">
        <v>60.98</v>
      </c>
      <c r="K4476">
        <v>19.989999999999998</v>
      </c>
      <c r="L4476" t="s">
        <v>12177</v>
      </c>
      <c r="M4476" t="s">
        <v>11718</v>
      </c>
      <c r="N4476" t="s">
        <v>11718</v>
      </c>
      <c r="O4476" t="s">
        <v>10681</v>
      </c>
      <c r="P4476" t="s">
        <v>10668</v>
      </c>
      <c r="Q4476" t="s">
        <v>10717</v>
      </c>
      <c r="R4476" t="s">
        <v>11379</v>
      </c>
      <c r="V4476">
        <f t="shared" si="69"/>
        <v>2012</v>
      </c>
    </row>
    <row r="4477" spans="1:22" x14ac:dyDescent="0.3">
      <c r="A4477">
        <v>8091</v>
      </c>
      <c r="B4477">
        <v>57699</v>
      </c>
      <c r="C4477" s="1">
        <v>41223</v>
      </c>
      <c r="D4477" t="s">
        <v>10663</v>
      </c>
      <c r="E4477">
        <v>20</v>
      </c>
      <c r="F4477">
        <v>43.94</v>
      </c>
      <c r="G4477">
        <v>0.09</v>
      </c>
      <c r="H4477" t="s">
        <v>10664</v>
      </c>
      <c r="I4477">
        <v>-72.23</v>
      </c>
      <c r="J4477">
        <v>2.08</v>
      </c>
      <c r="K4477">
        <v>5.33</v>
      </c>
      <c r="L4477" t="s">
        <v>12177</v>
      </c>
      <c r="M4477" t="s">
        <v>11718</v>
      </c>
      <c r="N4477" t="s">
        <v>11718</v>
      </c>
      <c r="O4477" t="s">
        <v>10681</v>
      </c>
      <c r="P4477" t="s">
        <v>10690</v>
      </c>
      <c r="Q4477" t="s">
        <v>10691</v>
      </c>
      <c r="R4477" t="s">
        <v>10855</v>
      </c>
      <c r="S4477" t="s">
        <v>10685</v>
      </c>
      <c r="T4477">
        <v>0.43</v>
      </c>
      <c r="U4477" s="1">
        <v>41225</v>
      </c>
      <c r="V4477">
        <f t="shared" si="69"/>
        <v>2012</v>
      </c>
    </row>
    <row r="4478" spans="1:22" x14ac:dyDescent="0.3">
      <c r="A4478">
        <v>8209</v>
      </c>
      <c r="B4478">
        <v>58690</v>
      </c>
      <c r="C4478" s="1">
        <v>40852</v>
      </c>
      <c r="D4478" t="s">
        <v>10671</v>
      </c>
      <c r="E4478">
        <v>14</v>
      </c>
      <c r="F4478">
        <v>3023.73</v>
      </c>
      <c r="G4478">
        <v>0.09</v>
      </c>
      <c r="H4478" t="s">
        <v>10672</v>
      </c>
      <c r="I4478">
        <v>-1068.01</v>
      </c>
      <c r="J4478">
        <v>218.75</v>
      </c>
      <c r="K4478">
        <v>69.64</v>
      </c>
      <c r="L4478" t="s">
        <v>12366</v>
      </c>
      <c r="M4478" t="s">
        <v>11718</v>
      </c>
      <c r="N4478" t="s">
        <v>11718</v>
      </c>
      <c r="O4478" t="s">
        <v>10667</v>
      </c>
      <c r="P4478" t="s">
        <v>10690</v>
      </c>
      <c r="Q4478" t="s">
        <v>10724</v>
      </c>
      <c r="R4478" t="s">
        <v>10892</v>
      </c>
      <c r="S4478" t="s">
        <v>10723</v>
      </c>
      <c r="T4478">
        <v>0.77</v>
      </c>
      <c r="U4478" s="1">
        <v>40853</v>
      </c>
      <c r="V4478">
        <f t="shared" si="69"/>
        <v>2011</v>
      </c>
    </row>
    <row r="4479" spans="1:22" x14ac:dyDescent="0.3">
      <c r="A4479">
        <v>8223</v>
      </c>
      <c r="B4479">
        <v>58784</v>
      </c>
      <c r="C4479" s="1">
        <v>39831</v>
      </c>
      <c r="D4479" t="s">
        <v>10704</v>
      </c>
      <c r="E4479">
        <v>25</v>
      </c>
      <c r="F4479">
        <v>8875.17</v>
      </c>
      <c r="G4479">
        <v>0.05</v>
      </c>
      <c r="H4479" t="s">
        <v>10672</v>
      </c>
      <c r="I4479">
        <v>2372.08</v>
      </c>
      <c r="J4479">
        <v>350.99</v>
      </c>
      <c r="K4479">
        <v>39</v>
      </c>
      <c r="L4479" t="s">
        <v>12366</v>
      </c>
      <c r="M4479" t="s">
        <v>11718</v>
      </c>
      <c r="N4479" t="s">
        <v>11718</v>
      </c>
      <c r="O4479" t="s">
        <v>10681</v>
      </c>
      <c r="P4479" t="s">
        <v>10690</v>
      </c>
      <c r="Q4479" t="s">
        <v>10753</v>
      </c>
      <c r="R4479" t="s">
        <v>12190</v>
      </c>
      <c r="S4479" t="s">
        <v>10677</v>
      </c>
      <c r="T4479">
        <v>0.55000000000000004</v>
      </c>
      <c r="U4479" s="1">
        <v>39833</v>
      </c>
      <c r="V4479">
        <f t="shared" si="69"/>
        <v>2009</v>
      </c>
    </row>
    <row r="4480" spans="1:22" x14ac:dyDescent="0.3">
      <c r="A4480">
        <v>8224</v>
      </c>
      <c r="B4480">
        <v>58784</v>
      </c>
      <c r="C4480" s="1">
        <v>39831</v>
      </c>
      <c r="D4480" t="s">
        <v>10704</v>
      </c>
      <c r="E4480">
        <v>20</v>
      </c>
      <c r="F4480">
        <v>331.21</v>
      </c>
      <c r="G4480">
        <v>0.04</v>
      </c>
      <c r="H4480" t="s">
        <v>10697</v>
      </c>
      <c r="I4480">
        <v>-67.38</v>
      </c>
      <c r="J4480">
        <v>15.99</v>
      </c>
      <c r="K4480">
        <v>9.4</v>
      </c>
      <c r="L4480" t="s">
        <v>12366</v>
      </c>
      <c r="M4480" t="s">
        <v>11718</v>
      </c>
      <c r="N4480" t="s">
        <v>11718</v>
      </c>
      <c r="O4480" t="s">
        <v>10681</v>
      </c>
      <c r="P4480" t="s">
        <v>10682</v>
      </c>
      <c r="Q4480" t="s">
        <v>10849</v>
      </c>
      <c r="R4480" t="s">
        <v>11114</v>
      </c>
      <c r="V4480">
        <f t="shared" si="69"/>
        <v>2009</v>
      </c>
    </row>
    <row r="4481" spans="1:22" x14ac:dyDescent="0.3">
      <c r="A4481">
        <v>8318</v>
      </c>
      <c r="B4481">
        <v>59428</v>
      </c>
      <c r="C4481" s="1">
        <v>40430</v>
      </c>
      <c r="D4481" t="s">
        <v>10671</v>
      </c>
      <c r="E4481">
        <v>36</v>
      </c>
      <c r="F4481">
        <v>3602.12</v>
      </c>
      <c r="G4481">
        <v>0.05</v>
      </c>
      <c r="H4481" t="s">
        <v>10672</v>
      </c>
      <c r="I4481">
        <v>-728.18</v>
      </c>
      <c r="J4481">
        <v>100.98</v>
      </c>
      <c r="K4481">
        <v>45</v>
      </c>
      <c r="L4481" t="s">
        <v>12114</v>
      </c>
      <c r="M4481" t="s">
        <v>11718</v>
      </c>
      <c r="N4481" t="s">
        <v>11718</v>
      </c>
      <c r="O4481" t="s">
        <v>10674</v>
      </c>
      <c r="P4481" t="s">
        <v>10690</v>
      </c>
      <c r="Q4481" t="s">
        <v>10753</v>
      </c>
      <c r="R4481" t="s">
        <v>12025</v>
      </c>
      <c r="S4481" t="s">
        <v>10677</v>
      </c>
      <c r="T4481">
        <v>0.69</v>
      </c>
      <c r="U4481" s="1">
        <v>40431</v>
      </c>
      <c r="V4481">
        <f t="shared" si="69"/>
        <v>2010</v>
      </c>
    </row>
    <row r="4482" spans="1:22" x14ac:dyDescent="0.3">
      <c r="A4482">
        <v>8319</v>
      </c>
      <c r="B4482">
        <v>59428</v>
      </c>
      <c r="C4482" s="1">
        <v>40430</v>
      </c>
      <c r="D4482" t="s">
        <v>10671</v>
      </c>
      <c r="E4482">
        <v>43</v>
      </c>
      <c r="F4482">
        <v>1174.94</v>
      </c>
      <c r="G4482">
        <v>0.02</v>
      </c>
      <c r="H4482" t="s">
        <v>10664</v>
      </c>
      <c r="I4482">
        <v>-125.79</v>
      </c>
      <c r="J4482">
        <v>27.42</v>
      </c>
      <c r="K4482">
        <v>19.46</v>
      </c>
      <c r="L4482" t="s">
        <v>12114</v>
      </c>
      <c r="M4482" t="s">
        <v>11718</v>
      </c>
      <c r="N4482" t="s">
        <v>11718</v>
      </c>
      <c r="O4482" t="s">
        <v>10674</v>
      </c>
      <c r="P4482" t="s">
        <v>10690</v>
      </c>
      <c r="Q4482" t="s">
        <v>10691</v>
      </c>
      <c r="R4482" t="s">
        <v>11624</v>
      </c>
      <c r="S4482" t="s">
        <v>10685</v>
      </c>
      <c r="T4482">
        <v>0.44</v>
      </c>
      <c r="U4482" s="1">
        <v>40430</v>
      </c>
      <c r="V4482">
        <f t="shared" ref="V4482:V4545" si="70">YEAR(C4482)</f>
        <v>2010</v>
      </c>
    </row>
    <row r="4483" spans="1:22" x14ac:dyDescent="0.3">
      <c r="A4483">
        <v>221</v>
      </c>
      <c r="B4483">
        <v>1444</v>
      </c>
      <c r="C4483" s="1">
        <v>40152</v>
      </c>
      <c r="D4483" t="s">
        <v>10704</v>
      </c>
      <c r="E4483">
        <v>25</v>
      </c>
      <c r="F4483">
        <v>772.24</v>
      </c>
      <c r="G4483">
        <v>7.0000000000000007E-2</v>
      </c>
      <c r="H4483" t="s">
        <v>10664</v>
      </c>
      <c r="I4483">
        <v>181.98</v>
      </c>
      <c r="J4483">
        <v>30.98</v>
      </c>
      <c r="K4483">
        <v>8.74</v>
      </c>
      <c r="L4483" t="s">
        <v>11960</v>
      </c>
      <c r="M4483" t="s">
        <v>11718</v>
      </c>
      <c r="N4483" t="s">
        <v>11718</v>
      </c>
      <c r="O4483" t="s">
        <v>10701</v>
      </c>
      <c r="P4483" t="s">
        <v>10668</v>
      </c>
      <c r="Q4483" t="s">
        <v>10702</v>
      </c>
      <c r="R4483" t="s">
        <v>11535</v>
      </c>
      <c r="S4483" t="s">
        <v>10685</v>
      </c>
      <c r="T4483">
        <v>0.4</v>
      </c>
      <c r="U4483" s="1">
        <v>40153</v>
      </c>
      <c r="V4483">
        <f t="shared" si="70"/>
        <v>2009</v>
      </c>
    </row>
    <row r="4484" spans="1:22" x14ac:dyDescent="0.3">
      <c r="A4484">
        <v>278</v>
      </c>
      <c r="B4484">
        <v>1921</v>
      </c>
      <c r="C4484" s="1">
        <v>39830</v>
      </c>
      <c r="D4484" t="s">
        <v>10704</v>
      </c>
      <c r="E4484">
        <v>24</v>
      </c>
      <c r="F4484">
        <v>7871.91</v>
      </c>
      <c r="G4484">
        <v>0.05</v>
      </c>
      <c r="H4484" t="s">
        <v>10672</v>
      </c>
      <c r="I4484">
        <v>541.47</v>
      </c>
      <c r="J4484">
        <v>328.14</v>
      </c>
      <c r="K4484">
        <v>91.05</v>
      </c>
      <c r="L4484" t="s">
        <v>12150</v>
      </c>
      <c r="M4484" t="s">
        <v>11718</v>
      </c>
      <c r="N4484" t="s">
        <v>11718</v>
      </c>
      <c r="O4484" t="s">
        <v>10667</v>
      </c>
      <c r="P4484" t="s">
        <v>10668</v>
      </c>
      <c r="Q4484" t="s">
        <v>10675</v>
      </c>
      <c r="R4484" t="s">
        <v>11768</v>
      </c>
      <c r="V4484">
        <f t="shared" si="70"/>
        <v>2009</v>
      </c>
    </row>
    <row r="4485" spans="1:22" x14ac:dyDescent="0.3">
      <c r="A4485">
        <v>283</v>
      </c>
      <c r="B4485">
        <v>1985</v>
      </c>
      <c r="C4485" s="1">
        <v>40057</v>
      </c>
      <c r="D4485" t="s">
        <v>10686</v>
      </c>
      <c r="E4485">
        <v>33</v>
      </c>
      <c r="F4485">
        <v>15464.01</v>
      </c>
      <c r="G4485">
        <v>0.05</v>
      </c>
      <c r="H4485" t="s">
        <v>10672</v>
      </c>
      <c r="I4485">
        <v>4407.4399999999996</v>
      </c>
      <c r="J4485">
        <v>535.64</v>
      </c>
      <c r="K4485">
        <v>14.7</v>
      </c>
      <c r="L4485" t="s">
        <v>12101</v>
      </c>
      <c r="M4485" t="s">
        <v>11718</v>
      </c>
      <c r="N4485" t="s">
        <v>11718</v>
      </c>
      <c r="O4485" t="s">
        <v>10701</v>
      </c>
      <c r="P4485" t="s">
        <v>10682</v>
      </c>
      <c r="Q4485" t="s">
        <v>10849</v>
      </c>
      <c r="R4485" t="s">
        <v>12367</v>
      </c>
      <c r="S4485" t="s">
        <v>10677</v>
      </c>
      <c r="T4485">
        <v>0.59</v>
      </c>
      <c r="U4485" s="1">
        <v>40059</v>
      </c>
      <c r="V4485">
        <f t="shared" si="70"/>
        <v>2009</v>
      </c>
    </row>
    <row r="4486" spans="1:22" x14ac:dyDescent="0.3">
      <c r="A4486">
        <v>443</v>
      </c>
      <c r="B4486">
        <v>2978</v>
      </c>
      <c r="C4486" s="1">
        <v>40665</v>
      </c>
      <c r="D4486" t="s">
        <v>10719</v>
      </c>
      <c r="E4486">
        <v>28</v>
      </c>
      <c r="F4486">
        <v>4671.1495000000004</v>
      </c>
      <c r="G4486">
        <v>7.0000000000000007E-2</v>
      </c>
      <c r="H4486" t="s">
        <v>10664</v>
      </c>
      <c r="I4486">
        <v>947.31</v>
      </c>
      <c r="J4486">
        <v>200.99</v>
      </c>
      <c r="K4486">
        <v>4.2</v>
      </c>
      <c r="L4486" t="s">
        <v>12368</v>
      </c>
      <c r="M4486" t="s">
        <v>11718</v>
      </c>
      <c r="N4486" t="s">
        <v>11718</v>
      </c>
      <c r="O4486" t="s">
        <v>10681</v>
      </c>
      <c r="P4486" t="s">
        <v>10682</v>
      </c>
      <c r="Q4486" t="s">
        <v>10683</v>
      </c>
      <c r="R4486" t="s">
        <v>11085</v>
      </c>
      <c r="S4486" t="s">
        <v>10685</v>
      </c>
      <c r="T4486">
        <v>0.59</v>
      </c>
      <c r="U4486" s="1">
        <v>40666</v>
      </c>
      <c r="V4486">
        <f t="shared" si="70"/>
        <v>2011</v>
      </c>
    </row>
    <row r="4487" spans="1:22" x14ac:dyDescent="0.3">
      <c r="A4487">
        <v>1030</v>
      </c>
      <c r="B4487">
        <v>7521</v>
      </c>
      <c r="C4487" s="1">
        <v>40601</v>
      </c>
      <c r="D4487" t="s">
        <v>10663</v>
      </c>
      <c r="E4487">
        <v>19</v>
      </c>
      <c r="F4487">
        <v>1942.1735000000001</v>
      </c>
      <c r="G4487">
        <v>0</v>
      </c>
      <c r="H4487" t="s">
        <v>10697</v>
      </c>
      <c r="I4487">
        <v>400.82</v>
      </c>
      <c r="J4487">
        <v>115.99</v>
      </c>
      <c r="K4487">
        <v>2.5</v>
      </c>
      <c r="L4487" t="s">
        <v>12110</v>
      </c>
      <c r="M4487" t="s">
        <v>11718</v>
      </c>
      <c r="N4487" t="s">
        <v>11718</v>
      </c>
      <c r="O4487" t="s">
        <v>10667</v>
      </c>
      <c r="P4487" t="s">
        <v>10682</v>
      </c>
      <c r="Q4487" t="s">
        <v>10683</v>
      </c>
      <c r="R4487" t="s">
        <v>12288</v>
      </c>
      <c r="S4487" t="s">
        <v>10685</v>
      </c>
      <c r="T4487">
        <v>0.55000000000000004</v>
      </c>
      <c r="U4487" s="1">
        <v>40607</v>
      </c>
      <c r="V4487">
        <f t="shared" si="70"/>
        <v>2011</v>
      </c>
    </row>
    <row r="4488" spans="1:22" x14ac:dyDescent="0.3">
      <c r="A4488">
        <v>1552</v>
      </c>
      <c r="B4488">
        <v>11206</v>
      </c>
      <c r="C4488" s="1">
        <v>40175</v>
      </c>
      <c r="D4488" t="s">
        <v>10663</v>
      </c>
      <c r="E4488">
        <v>26</v>
      </c>
      <c r="F4488">
        <v>1285.55</v>
      </c>
      <c r="G4488">
        <v>0.09</v>
      </c>
      <c r="H4488" t="s">
        <v>10664</v>
      </c>
      <c r="I4488">
        <v>-17.03</v>
      </c>
      <c r="J4488">
        <v>49.99</v>
      </c>
      <c r="K4488">
        <v>19.989999999999998</v>
      </c>
      <c r="L4488" t="s">
        <v>12036</v>
      </c>
      <c r="M4488" t="s">
        <v>11718</v>
      </c>
      <c r="N4488" t="s">
        <v>11718</v>
      </c>
      <c r="O4488" t="s">
        <v>10667</v>
      </c>
      <c r="P4488" t="s">
        <v>10682</v>
      </c>
      <c r="Q4488" t="s">
        <v>10711</v>
      </c>
      <c r="R4488" t="s">
        <v>11211</v>
      </c>
      <c r="S4488" t="s">
        <v>10685</v>
      </c>
      <c r="T4488">
        <v>0.41</v>
      </c>
      <c r="U4488" s="1">
        <v>40177</v>
      </c>
      <c r="V4488">
        <f t="shared" si="70"/>
        <v>2009</v>
      </c>
    </row>
    <row r="4489" spans="1:22" x14ac:dyDescent="0.3">
      <c r="A4489">
        <v>1858</v>
      </c>
      <c r="B4489">
        <v>13351</v>
      </c>
      <c r="C4489" s="1">
        <v>40304</v>
      </c>
      <c r="D4489" t="s">
        <v>10704</v>
      </c>
      <c r="E4489">
        <v>20</v>
      </c>
      <c r="F4489">
        <v>3331.81</v>
      </c>
      <c r="G4489">
        <v>0.08</v>
      </c>
      <c r="H4489" t="s">
        <v>10664</v>
      </c>
      <c r="I4489">
        <v>484.15</v>
      </c>
      <c r="J4489">
        <v>179.99</v>
      </c>
      <c r="K4489">
        <v>19.989999999999998</v>
      </c>
      <c r="L4489" t="s">
        <v>12033</v>
      </c>
      <c r="M4489" t="s">
        <v>11718</v>
      </c>
      <c r="N4489" t="s">
        <v>11718</v>
      </c>
      <c r="O4489" t="s">
        <v>10681</v>
      </c>
      <c r="P4489" t="s">
        <v>10682</v>
      </c>
      <c r="Q4489" t="s">
        <v>10711</v>
      </c>
      <c r="R4489" t="s">
        <v>11418</v>
      </c>
      <c r="S4489" t="s">
        <v>10685</v>
      </c>
      <c r="T4489">
        <v>0.48</v>
      </c>
      <c r="U4489" s="1">
        <v>40305</v>
      </c>
      <c r="V4489">
        <f t="shared" si="70"/>
        <v>2010</v>
      </c>
    </row>
    <row r="4490" spans="1:22" x14ac:dyDescent="0.3">
      <c r="A4490">
        <v>1872</v>
      </c>
      <c r="B4490">
        <v>13476</v>
      </c>
      <c r="C4490" s="1">
        <v>40467</v>
      </c>
      <c r="D4490" t="s">
        <v>10686</v>
      </c>
      <c r="E4490">
        <v>31</v>
      </c>
      <c r="F4490">
        <v>972.35</v>
      </c>
      <c r="G4490">
        <v>0.05</v>
      </c>
      <c r="H4490" t="s">
        <v>10664</v>
      </c>
      <c r="I4490">
        <v>10.96</v>
      </c>
      <c r="J4490">
        <v>30.73</v>
      </c>
      <c r="K4490">
        <v>4</v>
      </c>
      <c r="L4490" t="s">
        <v>11960</v>
      </c>
      <c r="M4490" t="s">
        <v>11718</v>
      </c>
      <c r="N4490" t="s">
        <v>11718</v>
      </c>
      <c r="O4490" t="s">
        <v>10701</v>
      </c>
      <c r="P4490" t="s">
        <v>10682</v>
      </c>
      <c r="Q4490" t="s">
        <v>10711</v>
      </c>
      <c r="R4490" t="s">
        <v>10908</v>
      </c>
      <c r="S4490" t="s">
        <v>10685</v>
      </c>
      <c r="T4490">
        <v>0.75</v>
      </c>
      <c r="U4490" s="1">
        <v>40467</v>
      </c>
      <c r="V4490">
        <f t="shared" si="70"/>
        <v>2010</v>
      </c>
    </row>
    <row r="4491" spans="1:22" x14ac:dyDescent="0.3">
      <c r="A4491">
        <v>2151</v>
      </c>
      <c r="B4491">
        <v>15399</v>
      </c>
      <c r="C4491" s="1">
        <v>41042</v>
      </c>
      <c r="D4491" t="s">
        <v>10719</v>
      </c>
      <c r="E4491">
        <v>38</v>
      </c>
      <c r="F4491">
        <v>3988.0895</v>
      </c>
      <c r="G4491">
        <v>0.02</v>
      </c>
      <c r="H4491" t="s">
        <v>10664</v>
      </c>
      <c r="I4491">
        <v>969.86</v>
      </c>
      <c r="J4491">
        <v>125.99</v>
      </c>
      <c r="K4491">
        <v>4.2</v>
      </c>
      <c r="L4491" t="s">
        <v>12150</v>
      </c>
      <c r="M4491" t="s">
        <v>11718</v>
      </c>
      <c r="N4491" t="s">
        <v>11718</v>
      </c>
      <c r="O4491" t="s">
        <v>10667</v>
      </c>
      <c r="P4491" t="s">
        <v>10682</v>
      </c>
      <c r="Q4491" t="s">
        <v>10683</v>
      </c>
      <c r="R4491" t="s">
        <v>12151</v>
      </c>
      <c r="S4491" t="s">
        <v>10685</v>
      </c>
      <c r="T4491">
        <v>0.59</v>
      </c>
      <c r="U4491" s="1">
        <v>41044</v>
      </c>
      <c r="V4491">
        <f t="shared" si="70"/>
        <v>2012</v>
      </c>
    </row>
    <row r="4492" spans="1:22" x14ac:dyDescent="0.3">
      <c r="A4492">
        <v>2178</v>
      </c>
      <c r="B4492">
        <v>15687</v>
      </c>
      <c r="C4492" s="1">
        <v>41008</v>
      </c>
      <c r="D4492" t="s">
        <v>10719</v>
      </c>
      <c r="E4492">
        <v>48</v>
      </c>
      <c r="F4492">
        <v>3400.63</v>
      </c>
      <c r="G4492">
        <v>0.08</v>
      </c>
      <c r="H4492" t="s">
        <v>10672</v>
      </c>
      <c r="I4492">
        <v>-892.79</v>
      </c>
      <c r="J4492">
        <v>70.98</v>
      </c>
      <c r="K4492">
        <v>46.74</v>
      </c>
      <c r="L4492" t="s">
        <v>12150</v>
      </c>
      <c r="M4492" t="s">
        <v>11718</v>
      </c>
      <c r="N4492" t="s">
        <v>11718</v>
      </c>
      <c r="O4492" t="s">
        <v>10667</v>
      </c>
      <c r="P4492" t="s">
        <v>10690</v>
      </c>
      <c r="Q4492" t="s">
        <v>10721</v>
      </c>
      <c r="R4492" t="s">
        <v>11293</v>
      </c>
      <c r="V4492">
        <f t="shared" si="70"/>
        <v>2012</v>
      </c>
    </row>
    <row r="4493" spans="1:22" x14ac:dyDescent="0.3">
      <c r="A4493">
        <v>3228</v>
      </c>
      <c r="B4493">
        <v>23169</v>
      </c>
      <c r="C4493" s="1">
        <v>40717</v>
      </c>
      <c r="D4493" t="s">
        <v>10719</v>
      </c>
      <c r="E4493">
        <v>22</v>
      </c>
      <c r="F4493">
        <v>1683.57</v>
      </c>
      <c r="G4493">
        <v>0.1</v>
      </c>
      <c r="H4493" t="s">
        <v>10664</v>
      </c>
      <c r="I4493">
        <v>346.54</v>
      </c>
      <c r="J4493">
        <v>80.98</v>
      </c>
      <c r="K4493">
        <v>7.18</v>
      </c>
      <c r="L4493" t="s">
        <v>12033</v>
      </c>
      <c r="M4493" t="s">
        <v>11718</v>
      </c>
      <c r="N4493" t="s">
        <v>11718</v>
      </c>
      <c r="O4493" t="s">
        <v>10701</v>
      </c>
      <c r="P4493" t="s">
        <v>10682</v>
      </c>
      <c r="Q4493" t="s">
        <v>10711</v>
      </c>
      <c r="R4493" t="s">
        <v>11303</v>
      </c>
      <c r="S4493" t="s">
        <v>10685</v>
      </c>
      <c r="T4493">
        <v>0.48</v>
      </c>
      <c r="U4493" s="1">
        <v>40719</v>
      </c>
      <c r="V4493">
        <f t="shared" si="70"/>
        <v>2011</v>
      </c>
    </row>
    <row r="4494" spans="1:22" x14ac:dyDescent="0.3">
      <c r="A4494">
        <v>4539</v>
      </c>
      <c r="B4494">
        <v>32292</v>
      </c>
      <c r="C4494" s="1">
        <v>40954</v>
      </c>
      <c r="D4494" t="s">
        <v>10663</v>
      </c>
      <c r="E4494">
        <v>1</v>
      </c>
      <c r="F4494">
        <v>13.53</v>
      </c>
      <c r="G4494">
        <v>7.0000000000000007E-2</v>
      </c>
      <c r="H4494" t="s">
        <v>10664</v>
      </c>
      <c r="I4494">
        <v>-6.73</v>
      </c>
      <c r="J4494">
        <v>11.55</v>
      </c>
      <c r="K4494">
        <v>2.36</v>
      </c>
      <c r="L4494" t="s">
        <v>12068</v>
      </c>
      <c r="M4494" t="s">
        <v>11718</v>
      </c>
      <c r="N4494" t="s">
        <v>11718</v>
      </c>
      <c r="O4494" t="s">
        <v>10681</v>
      </c>
      <c r="P4494" t="s">
        <v>10668</v>
      </c>
      <c r="Q4494" t="s">
        <v>10736</v>
      </c>
      <c r="R4494" t="s">
        <v>11590</v>
      </c>
      <c r="S4494" t="s">
        <v>10709</v>
      </c>
      <c r="T4494">
        <v>0.55000000000000004</v>
      </c>
      <c r="U4494" s="1">
        <v>40956</v>
      </c>
      <c r="V4494">
        <f t="shared" si="70"/>
        <v>2012</v>
      </c>
    </row>
    <row r="4495" spans="1:22" x14ac:dyDescent="0.3">
      <c r="A4495">
        <v>4554</v>
      </c>
      <c r="B4495">
        <v>32389</v>
      </c>
      <c r="C4495" s="1">
        <v>40482</v>
      </c>
      <c r="D4495" t="s">
        <v>10704</v>
      </c>
      <c r="E4495">
        <v>1</v>
      </c>
      <c r="F4495">
        <v>65.466999999999999</v>
      </c>
      <c r="G4495">
        <v>0.06</v>
      </c>
      <c r="H4495" t="s">
        <v>10697</v>
      </c>
      <c r="I4495">
        <v>-257.41000000000003</v>
      </c>
      <c r="J4495">
        <v>65.989999999999995</v>
      </c>
      <c r="K4495">
        <v>8.8000000000000007</v>
      </c>
      <c r="L4495" t="s">
        <v>12119</v>
      </c>
      <c r="M4495" t="s">
        <v>11718</v>
      </c>
      <c r="N4495" t="s">
        <v>11718</v>
      </c>
      <c r="O4495" t="s">
        <v>10667</v>
      </c>
      <c r="P4495" t="s">
        <v>10682</v>
      </c>
      <c r="Q4495" t="s">
        <v>10683</v>
      </c>
      <c r="R4495">
        <v>6120</v>
      </c>
      <c r="S4495" t="s">
        <v>10685</v>
      </c>
      <c r="T4495">
        <v>0.57999999999999996</v>
      </c>
      <c r="U4495" s="1">
        <v>40483</v>
      </c>
      <c r="V4495">
        <f t="shared" si="70"/>
        <v>2010</v>
      </c>
    </row>
    <row r="4496" spans="1:22" x14ac:dyDescent="0.3">
      <c r="A4496">
        <v>5328</v>
      </c>
      <c r="B4496">
        <v>37863</v>
      </c>
      <c r="C4496" s="1">
        <v>40598</v>
      </c>
      <c r="D4496" t="s">
        <v>10671</v>
      </c>
      <c r="E4496">
        <v>27</v>
      </c>
      <c r="F4496">
        <v>305.05</v>
      </c>
      <c r="G4496">
        <v>0.04</v>
      </c>
      <c r="H4496" t="s">
        <v>10664</v>
      </c>
      <c r="I4496">
        <v>23.12</v>
      </c>
      <c r="J4496">
        <v>10.98</v>
      </c>
      <c r="K4496">
        <v>3.37</v>
      </c>
      <c r="L4496" t="s">
        <v>12118</v>
      </c>
      <c r="M4496" t="s">
        <v>11718</v>
      </c>
      <c r="N4496" t="s">
        <v>11718</v>
      </c>
      <c r="O4496" t="s">
        <v>10701</v>
      </c>
      <c r="P4496" t="s">
        <v>10668</v>
      </c>
      <c r="Q4496" t="s">
        <v>10791</v>
      </c>
      <c r="V4496">
        <f t="shared" si="70"/>
        <v>2011</v>
      </c>
    </row>
    <row r="4497" spans="1:22" x14ac:dyDescent="0.3">
      <c r="A4497">
        <v>5756</v>
      </c>
      <c r="B4497">
        <v>40866</v>
      </c>
      <c r="C4497" s="1">
        <v>40321</v>
      </c>
      <c r="D4497" t="s">
        <v>10671</v>
      </c>
      <c r="E4497">
        <v>3</v>
      </c>
      <c r="F4497">
        <v>907.18</v>
      </c>
      <c r="G4497">
        <v>0.06</v>
      </c>
      <c r="H4497" t="s">
        <v>10664</v>
      </c>
      <c r="I4497">
        <v>-236.6</v>
      </c>
      <c r="J4497">
        <v>300.64999999999998</v>
      </c>
      <c r="K4497">
        <v>24.49</v>
      </c>
      <c r="L4497" t="s">
        <v>11422</v>
      </c>
      <c r="M4497" t="s">
        <v>11718</v>
      </c>
      <c r="N4497" t="s">
        <v>11718</v>
      </c>
      <c r="O4497" t="s">
        <v>10681</v>
      </c>
      <c r="P4497" t="s">
        <v>10668</v>
      </c>
      <c r="Q4497" t="s">
        <v>10675</v>
      </c>
      <c r="R4497" t="s">
        <v>11014</v>
      </c>
      <c r="S4497" t="s">
        <v>10769</v>
      </c>
      <c r="T4497">
        <v>0.52</v>
      </c>
      <c r="U4497" s="1">
        <v>40322</v>
      </c>
      <c r="V4497">
        <f t="shared" si="70"/>
        <v>2010</v>
      </c>
    </row>
    <row r="4498" spans="1:22" x14ac:dyDescent="0.3">
      <c r="A4498">
        <v>6779</v>
      </c>
      <c r="B4498">
        <v>48263</v>
      </c>
      <c r="C4498" s="1">
        <v>40246</v>
      </c>
      <c r="D4498" t="s">
        <v>10704</v>
      </c>
      <c r="E4498">
        <v>25</v>
      </c>
      <c r="F4498">
        <v>135.91</v>
      </c>
      <c r="G4498">
        <v>7.0000000000000007E-2</v>
      </c>
      <c r="H4498" t="s">
        <v>10664</v>
      </c>
      <c r="I4498">
        <v>37.5</v>
      </c>
      <c r="J4498">
        <v>5.68</v>
      </c>
      <c r="K4498">
        <v>1.21</v>
      </c>
      <c r="L4498" t="s">
        <v>12075</v>
      </c>
      <c r="M4498" t="s">
        <v>11718</v>
      </c>
      <c r="N4498" t="s">
        <v>11718</v>
      </c>
      <c r="O4498" t="s">
        <v>10674</v>
      </c>
      <c r="P4498" t="s">
        <v>10668</v>
      </c>
      <c r="Q4498" t="s">
        <v>10702</v>
      </c>
      <c r="R4498" t="s">
        <v>10777</v>
      </c>
      <c r="V4498">
        <f t="shared" si="70"/>
        <v>2010</v>
      </c>
    </row>
    <row r="4499" spans="1:22" x14ac:dyDescent="0.3">
      <c r="A4499">
        <v>7004</v>
      </c>
      <c r="B4499">
        <v>49989</v>
      </c>
      <c r="C4499" s="1">
        <v>40294</v>
      </c>
      <c r="D4499" t="s">
        <v>10686</v>
      </c>
      <c r="E4499">
        <v>6</v>
      </c>
      <c r="F4499">
        <v>1854.94</v>
      </c>
      <c r="G4499">
        <v>0.04</v>
      </c>
      <c r="H4499" t="s">
        <v>10664</v>
      </c>
      <c r="I4499">
        <v>-559.78</v>
      </c>
      <c r="J4499">
        <v>300.97000000000003</v>
      </c>
      <c r="K4499">
        <v>7.18</v>
      </c>
      <c r="L4499" t="s">
        <v>12165</v>
      </c>
      <c r="M4499" t="s">
        <v>11718</v>
      </c>
      <c r="N4499" t="s">
        <v>11718</v>
      </c>
      <c r="O4499" t="s">
        <v>10667</v>
      </c>
      <c r="P4499" t="s">
        <v>10682</v>
      </c>
      <c r="Q4499" t="s">
        <v>10711</v>
      </c>
      <c r="R4499" t="s">
        <v>12229</v>
      </c>
      <c r="S4499" t="s">
        <v>10685</v>
      </c>
      <c r="T4499">
        <v>0.48</v>
      </c>
      <c r="U4499" s="1">
        <v>40295</v>
      </c>
      <c r="V4499">
        <f t="shared" si="70"/>
        <v>2010</v>
      </c>
    </row>
    <row r="4500" spans="1:22" x14ac:dyDescent="0.3">
      <c r="A4500">
        <v>7631</v>
      </c>
      <c r="B4500">
        <v>54595</v>
      </c>
      <c r="C4500" s="1">
        <v>39931</v>
      </c>
      <c r="D4500" t="s">
        <v>10704</v>
      </c>
      <c r="E4500">
        <v>30</v>
      </c>
      <c r="F4500">
        <v>250.29</v>
      </c>
      <c r="G4500">
        <v>0.02</v>
      </c>
      <c r="H4500" t="s">
        <v>10664</v>
      </c>
      <c r="I4500">
        <v>6.79</v>
      </c>
      <c r="J4500">
        <v>8.34</v>
      </c>
      <c r="K4500">
        <v>2.64</v>
      </c>
      <c r="L4500" t="s">
        <v>12104</v>
      </c>
      <c r="M4500" t="s">
        <v>11718</v>
      </c>
      <c r="N4500" t="s">
        <v>11718</v>
      </c>
      <c r="O4500" t="s">
        <v>10667</v>
      </c>
      <c r="P4500" t="s">
        <v>10668</v>
      </c>
      <c r="Q4500" t="s">
        <v>10791</v>
      </c>
      <c r="V4500">
        <f t="shared" si="70"/>
        <v>2009</v>
      </c>
    </row>
    <row r="4501" spans="1:22" x14ac:dyDescent="0.3">
      <c r="A4501">
        <v>7733</v>
      </c>
      <c r="B4501">
        <v>55392</v>
      </c>
      <c r="C4501" s="1">
        <v>39970</v>
      </c>
      <c r="D4501" t="s">
        <v>10719</v>
      </c>
      <c r="E4501">
        <v>20</v>
      </c>
      <c r="F4501">
        <v>129.30000000000001</v>
      </c>
      <c r="G4501">
        <v>0.02</v>
      </c>
      <c r="H4501" t="s">
        <v>10664</v>
      </c>
      <c r="I4501">
        <v>40.200000000000003</v>
      </c>
      <c r="J4501">
        <v>6.47</v>
      </c>
      <c r="K4501">
        <v>1.22</v>
      </c>
      <c r="L4501" t="s">
        <v>12062</v>
      </c>
      <c r="M4501" t="s">
        <v>11718</v>
      </c>
      <c r="N4501" t="s">
        <v>11718</v>
      </c>
      <c r="O4501" t="s">
        <v>10674</v>
      </c>
      <c r="P4501" t="s">
        <v>10668</v>
      </c>
      <c r="Q4501" t="s">
        <v>10736</v>
      </c>
      <c r="R4501" t="s">
        <v>11116</v>
      </c>
      <c r="V4501">
        <f t="shared" si="70"/>
        <v>2009</v>
      </c>
    </row>
    <row r="4502" spans="1:22" x14ac:dyDescent="0.3">
      <c r="A4502">
        <v>8010</v>
      </c>
      <c r="B4502">
        <v>57249</v>
      </c>
      <c r="C4502" s="1">
        <v>40379</v>
      </c>
      <c r="D4502" t="s">
        <v>10671</v>
      </c>
      <c r="E4502">
        <v>30</v>
      </c>
      <c r="F4502">
        <v>1775.33</v>
      </c>
      <c r="G4502">
        <v>0.05</v>
      </c>
      <c r="H4502" t="s">
        <v>10664</v>
      </c>
      <c r="I4502">
        <v>365.25</v>
      </c>
      <c r="J4502">
        <v>60.65</v>
      </c>
      <c r="K4502">
        <v>12.23</v>
      </c>
      <c r="L4502" t="s">
        <v>12162</v>
      </c>
      <c r="M4502" t="s">
        <v>11718</v>
      </c>
      <c r="N4502" t="s">
        <v>11718</v>
      </c>
      <c r="O4502" t="s">
        <v>10701</v>
      </c>
      <c r="P4502" t="s">
        <v>10690</v>
      </c>
      <c r="Q4502" t="s">
        <v>10691</v>
      </c>
      <c r="R4502" t="s">
        <v>11805</v>
      </c>
      <c r="V4502">
        <f t="shared" si="70"/>
        <v>2010</v>
      </c>
    </row>
    <row r="4503" spans="1:22" x14ac:dyDescent="0.3">
      <c r="A4503">
        <v>218</v>
      </c>
      <c r="B4503">
        <v>1444</v>
      </c>
      <c r="C4503" s="1">
        <v>40152</v>
      </c>
      <c r="D4503" t="s">
        <v>10704</v>
      </c>
      <c r="E4503">
        <v>13</v>
      </c>
      <c r="F4503">
        <v>15823.27</v>
      </c>
      <c r="G4503">
        <v>0.04</v>
      </c>
      <c r="H4503" t="s">
        <v>10672</v>
      </c>
      <c r="I4503">
        <v>1759.34</v>
      </c>
      <c r="J4503">
        <v>1360.14</v>
      </c>
      <c r="K4503">
        <v>14.7</v>
      </c>
      <c r="L4503" t="s">
        <v>11960</v>
      </c>
      <c r="M4503" t="s">
        <v>11718</v>
      </c>
      <c r="N4503" t="s">
        <v>11718</v>
      </c>
      <c r="O4503" t="s">
        <v>10701</v>
      </c>
      <c r="P4503" t="s">
        <v>10682</v>
      </c>
      <c r="Q4503" t="s">
        <v>10849</v>
      </c>
      <c r="R4503" t="s">
        <v>10899</v>
      </c>
      <c r="S4503" t="s">
        <v>10677</v>
      </c>
      <c r="T4503">
        <v>0.59</v>
      </c>
      <c r="U4503" s="1">
        <v>40155</v>
      </c>
      <c r="V4503">
        <f t="shared" si="70"/>
        <v>2009</v>
      </c>
    </row>
    <row r="4504" spans="1:22" x14ac:dyDescent="0.3">
      <c r="A4504">
        <v>709</v>
      </c>
      <c r="B4504">
        <v>4965</v>
      </c>
      <c r="C4504" s="1">
        <v>40471</v>
      </c>
      <c r="D4504" t="s">
        <v>10663</v>
      </c>
      <c r="E4504">
        <v>46</v>
      </c>
      <c r="F4504">
        <v>287.13</v>
      </c>
      <c r="G4504">
        <v>0</v>
      </c>
      <c r="H4504" t="s">
        <v>10664</v>
      </c>
      <c r="I4504">
        <v>-186.31</v>
      </c>
      <c r="J4504">
        <v>5.78</v>
      </c>
      <c r="K4504">
        <v>7.96</v>
      </c>
      <c r="L4504" t="s">
        <v>12094</v>
      </c>
      <c r="M4504" t="s">
        <v>11718</v>
      </c>
      <c r="N4504" t="s">
        <v>11718</v>
      </c>
      <c r="O4504" t="s">
        <v>10681</v>
      </c>
      <c r="P4504" t="s">
        <v>10668</v>
      </c>
      <c r="Q4504" t="s">
        <v>10702</v>
      </c>
      <c r="R4504" t="s">
        <v>11366</v>
      </c>
      <c r="S4504" t="s">
        <v>10685</v>
      </c>
      <c r="T4504">
        <v>0.36</v>
      </c>
      <c r="U4504" s="1">
        <v>40476</v>
      </c>
      <c r="V4504">
        <f t="shared" si="70"/>
        <v>2010</v>
      </c>
    </row>
    <row r="4505" spans="1:22" x14ac:dyDescent="0.3">
      <c r="A4505">
        <v>790</v>
      </c>
      <c r="B4505">
        <v>5639</v>
      </c>
      <c r="C4505" s="1">
        <v>39965</v>
      </c>
      <c r="D4505" t="s">
        <v>10704</v>
      </c>
      <c r="E4505">
        <v>31</v>
      </c>
      <c r="F4505">
        <v>501.38</v>
      </c>
      <c r="G4505">
        <v>0.03</v>
      </c>
      <c r="H4505" t="s">
        <v>10664</v>
      </c>
      <c r="I4505">
        <v>-71.95</v>
      </c>
      <c r="J4505">
        <v>15.31</v>
      </c>
      <c r="K4505">
        <v>8.7799999999999994</v>
      </c>
      <c r="L4505" t="s">
        <v>12032</v>
      </c>
      <c r="M4505" t="s">
        <v>11718</v>
      </c>
      <c r="N4505" t="s">
        <v>11718</v>
      </c>
      <c r="O4505" t="s">
        <v>10667</v>
      </c>
      <c r="P4505" t="s">
        <v>10668</v>
      </c>
      <c r="Q4505" t="s">
        <v>10669</v>
      </c>
      <c r="R4505" t="s">
        <v>11361</v>
      </c>
      <c r="S4505" t="s">
        <v>10685</v>
      </c>
      <c r="T4505">
        <v>0.56999999999999995</v>
      </c>
      <c r="U4505" s="1">
        <v>39966</v>
      </c>
      <c r="V4505">
        <f t="shared" si="70"/>
        <v>2009</v>
      </c>
    </row>
    <row r="4506" spans="1:22" x14ac:dyDescent="0.3">
      <c r="A4506">
        <v>1002</v>
      </c>
      <c r="B4506">
        <v>7297</v>
      </c>
      <c r="C4506" s="1">
        <v>40070</v>
      </c>
      <c r="D4506" t="s">
        <v>10671</v>
      </c>
      <c r="E4506">
        <v>26</v>
      </c>
      <c r="F4506">
        <v>936.95</v>
      </c>
      <c r="G4506">
        <v>0.03</v>
      </c>
      <c r="H4506" t="s">
        <v>10664</v>
      </c>
      <c r="I4506">
        <v>-0.74</v>
      </c>
      <c r="J4506">
        <v>33.979999999999997</v>
      </c>
      <c r="K4506">
        <v>19.989999999999998</v>
      </c>
      <c r="L4506" t="s">
        <v>12148</v>
      </c>
      <c r="M4506" t="s">
        <v>11718</v>
      </c>
      <c r="N4506" t="s">
        <v>11718</v>
      </c>
      <c r="O4506" t="s">
        <v>10667</v>
      </c>
      <c r="P4506" t="s">
        <v>10690</v>
      </c>
      <c r="Q4506" t="s">
        <v>10691</v>
      </c>
      <c r="R4506" t="s">
        <v>10832</v>
      </c>
      <c r="S4506" t="s">
        <v>10685</v>
      </c>
      <c r="T4506">
        <v>0.55000000000000004</v>
      </c>
      <c r="U4506" s="1">
        <v>40071</v>
      </c>
      <c r="V4506">
        <f t="shared" si="70"/>
        <v>2009</v>
      </c>
    </row>
    <row r="4507" spans="1:22" x14ac:dyDescent="0.3">
      <c r="A4507">
        <v>1165</v>
      </c>
      <c r="B4507">
        <v>8513</v>
      </c>
      <c r="C4507" s="1">
        <v>40739</v>
      </c>
      <c r="D4507" t="s">
        <v>10663</v>
      </c>
      <c r="E4507">
        <v>9</v>
      </c>
      <c r="F4507">
        <v>163.78</v>
      </c>
      <c r="G4507">
        <v>0.05</v>
      </c>
      <c r="H4507" t="s">
        <v>10664</v>
      </c>
      <c r="I4507">
        <v>-43.03</v>
      </c>
      <c r="J4507">
        <v>17.98</v>
      </c>
      <c r="K4507">
        <v>8.51</v>
      </c>
      <c r="L4507" t="s">
        <v>12061</v>
      </c>
      <c r="M4507" t="s">
        <v>11718</v>
      </c>
      <c r="N4507" t="s">
        <v>11718</v>
      </c>
      <c r="O4507" t="s">
        <v>10667</v>
      </c>
      <c r="P4507" t="s">
        <v>10682</v>
      </c>
      <c r="Q4507" t="s">
        <v>10849</v>
      </c>
      <c r="R4507" t="s">
        <v>10915</v>
      </c>
      <c r="S4507" t="s">
        <v>10689</v>
      </c>
      <c r="T4507">
        <v>0.4</v>
      </c>
      <c r="U4507" s="1">
        <v>40741</v>
      </c>
      <c r="V4507">
        <f t="shared" si="70"/>
        <v>2011</v>
      </c>
    </row>
    <row r="4508" spans="1:22" x14ac:dyDescent="0.3">
      <c r="A4508">
        <v>1411</v>
      </c>
      <c r="B4508">
        <v>10245</v>
      </c>
      <c r="C4508" s="1">
        <v>40587</v>
      </c>
      <c r="D4508" t="s">
        <v>10704</v>
      </c>
      <c r="E4508">
        <v>20</v>
      </c>
      <c r="F4508">
        <v>2573.29</v>
      </c>
      <c r="G4508">
        <v>0.04</v>
      </c>
      <c r="H4508" t="s">
        <v>10672</v>
      </c>
      <c r="I4508">
        <v>-896.94</v>
      </c>
      <c r="J4508">
        <v>122.99</v>
      </c>
      <c r="K4508">
        <v>70.2</v>
      </c>
      <c r="L4508" t="s">
        <v>12055</v>
      </c>
      <c r="M4508" t="s">
        <v>11718</v>
      </c>
      <c r="N4508" t="s">
        <v>11718</v>
      </c>
      <c r="O4508" t="s">
        <v>10681</v>
      </c>
      <c r="P4508" t="s">
        <v>10690</v>
      </c>
      <c r="Q4508" t="s">
        <v>10753</v>
      </c>
      <c r="R4508" t="s">
        <v>11056</v>
      </c>
      <c r="V4508">
        <f t="shared" si="70"/>
        <v>2011</v>
      </c>
    </row>
    <row r="4509" spans="1:22" x14ac:dyDescent="0.3">
      <c r="A4509">
        <v>1526</v>
      </c>
      <c r="B4509">
        <v>11011</v>
      </c>
      <c r="C4509" s="1">
        <v>41042</v>
      </c>
      <c r="D4509" t="s">
        <v>10671</v>
      </c>
      <c r="E4509">
        <v>33</v>
      </c>
      <c r="F4509">
        <v>8305.19</v>
      </c>
      <c r="G4509">
        <v>0.04</v>
      </c>
      <c r="H4509" t="s">
        <v>10672</v>
      </c>
      <c r="I4509">
        <v>1383.32</v>
      </c>
      <c r="J4509">
        <v>240.98</v>
      </c>
      <c r="K4509">
        <v>60.2</v>
      </c>
      <c r="L4509" t="s">
        <v>12061</v>
      </c>
      <c r="M4509" t="s">
        <v>11718</v>
      </c>
      <c r="N4509" t="s">
        <v>11718</v>
      </c>
      <c r="O4509" t="s">
        <v>10667</v>
      </c>
      <c r="P4509" t="s">
        <v>10690</v>
      </c>
      <c r="Q4509" t="s">
        <v>10721</v>
      </c>
      <c r="R4509" t="s">
        <v>11765</v>
      </c>
      <c r="V4509">
        <f t="shared" si="70"/>
        <v>2012</v>
      </c>
    </row>
    <row r="4510" spans="1:22" x14ac:dyDescent="0.3">
      <c r="A4510">
        <v>1713</v>
      </c>
      <c r="B4510">
        <v>12320</v>
      </c>
      <c r="C4510" s="1">
        <v>40897</v>
      </c>
      <c r="D4510" t="s">
        <v>10719</v>
      </c>
      <c r="E4510">
        <v>35</v>
      </c>
      <c r="F4510">
        <v>539.21</v>
      </c>
      <c r="G4510">
        <v>0.05</v>
      </c>
      <c r="H4510" t="s">
        <v>10672</v>
      </c>
      <c r="I4510">
        <v>11.65</v>
      </c>
      <c r="J4510">
        <v>15.23</v>
      </c>
      <c r="K4510">
        <v>27.75</v>
      </c>
      <c r="L4510" t="s">
        <v>12069</v>
      </c>
      <c r="M4510" t="s">
        <v>11718</v>
      </c>
      <c r="N4510" t="s">
        <v>11718</v>
      </c>
      <c r="O4510" t="s">
        <v>10681</v>
      </c>
      <c r="P4510" t="s">
        <v>10690</v>
      </c>
      <c r="Q4510" t="s">
        <v>10724</v>
      </c>
      <c r="R4510" t="s">
        <v>11777</v>
      </c>
      <c r="S4510" t="s">
        <v>10723</v>
      </c>
      <c r="T4510">
        <v>0.76</v>
      </c>
      <c r="U4510" s="1">
        <v>40899</v>
      </c>
      <c r="V4510">
        <f t="shared" si="70"/>
        <v>2011</v>
      </c>
    </row>
    <row r="4511" spans="1:22" x14ac:dyDescent="0.3">
      <c r="A4511">
        <v>1717</v>
      </c>
      <c r="B4511">
        <v>12326</v>
      </c>
      <c r="C4511" s="1">
        <v>40576</v>
      </c>
      <c r="D4511" t="s">
        <v>10719</v>
      </c>
      <c r="E4511">
        <v>4</v>
      </c>
      <c r="F4511">
        <v>123.82</v>
      </c>
      <c r="G4511">
        <v>0.05</v>
      </c>
      <c r="H4511" t="s">
        <v>10664</v>
      </c>
      <c r="I4511">
        <v>-0.37</v>
      </c>
      <c r="J4511">
        <v>29.34</v>
      </c>
      <c r="K4511">
        <v>57.87</v>
      </c>
      <c r="L4511" t="s">
        <v>12045</v>
      </c>
      <c r="M4511" t="s">
        <v>11718</v>
      </c>
      <c r="N4511" t="s">
        <v>11718</v>
      </c>
      <c r="O4511" t="s">
        <v>10667</v>
      </c>
      <c r="P4511" t="s">
        <v>10690</v>
      </c>
      <c r="Q4511" t="s">
        <v>10691</v>
      </c>
      <c r="R4511" t="s">
        <v>11929</v>
      </c>
      <c r="S4511" t="s">
        <v>10685</v>
      </c>
      <c r="T4511">
        <v>0.54</v>
      </c>
      <c r="U4511" s="1">
        <v>40578</v>
      </c>
      <c r="V4511">
        <f t="shared" si="70"/>
        <v>2011</v>
      </c>
    </row>
    <row r="4512" spans="1:22" x14ac:dyDescent="0.3">
      <c r="A4512">
        <v>1819</v>
      </c>
      <c r="B4512">
        <v>13056</v>
      </c>
      <c r="C4512" s="1">
        <v>39925</v>
      </c>
      <c r="D4512" t="s">
        <v>10686</v>
      </c>
      <c r="E4512">
        <v>33</v>
      </c>
      <c r="F4512">
        <v>3387.32</v>
      </c>
      <c r="G4512">
        <v>0.05</v>
      </c>
      <c r="H4512" t="s">
        <v>10664</v>
      </c>
      <c r="I4512">
        <v>1413.52</v>
      </c>
      <c r="J4512">
        <v>100.98</v>
      </c>
      <c r="K4512">
        <v>7.18</v>
      </c>
      <c r="L4512" t="s">
        <v>12032</v>
      </c>
      <c r="M4512" t="s">
        <v>11718</v>
      </c>
      <c r="N4512" t="s">
        <v>11718</v>
      </c>
      <c r="O4512" t="s">
        <v>10667</v>
      </c>
      <c r="P4512" t="s">
        <v>10682</v>
      </c>
      <c r="Q4512" t="s">
        <v>10711</v>
      </c>
      <c r="R4512" t="s">
        <v>11260</v>
      </c>
      <c r="S4512" t="s">
        <v>10685</v>
      </c>
      <c r="T4512">
        <v>0.4</v>
      </c>
      <c r="U4512" s="1">
        <v>39927</v>
      </c>
      <c r="V4512">
        <f t="shared" si="70"/>
        <v>2009</v>
      </c>
    </row>
    <row r="4513" spans="1:22" x14ac:dyDescent="0.3">
      <c r="A4513">
        <v>1830</v>
      </c>
      <c r="B4513">
        <v>13125</v>
      </c>
      <c r="C4513" s="1">
        <v>40525</v>
      </c>
      <c r="D4513" t="s">
        <v>10686</v>
      </c>
      <c r="E4513">
        <v>30</v>
      </c>
      <c r="F4513">
        <v>990.73</v>
      </c>
      <c r="G4513">
        <v>0.02</v>
      </c>
      <c r="H4513" t="s">
        <v>10697</v>
      </c>
      <c r="I4513">
        <v>56.39</v>
      </c>
      <c r="J4513">
        <v>30.73</v>
      </c>
      <c r="K4513">
        <v>4</v>
      </c>
      <c r="L4513" t="s">
        <v>12369</v>
      </c>
      <c r="M4513" t="s">
        <v>11718</v>
      </c>
      <c r="N4513" t="s">
        <v>11718</v>
      </c>
      <c r="O4513" t="s">
        <v>10681</v>
      </c>
      <c r="P4513" t="s">
        <v>10682</v>
      </c>
      <c r="Q4513" t="s">
        <v>10711</v>
      </c>
      <c r="R4513" t="s">
        <v>10908</v>
      </c>
      <c r="S4513" t="s">
        <v>10685</v>
      </c>
      <c r="T4513">
        <v>0.75</v>
      </c>
      <c r="U4513" s="1">
        <v>40527</v>
      </c>
      <c r="V4513">
        <f t="shared" si="70"/>
        <v>2010</v>
      </c>
    </row>
    <row r="4514" spans="1:22" x14ac:dyDescent="0.3">
      <c r="A4514">
        <v>2404</v>
      </c>
      <c r="B4514">
        <v>17410</v>
      </c>
      <c r="C4514" s="1">
        <v>40422</v>
      </c>
      <c r="D4514" t="s">
        <v>10663</v>
      </c>
      <c r="E4514">
        <v>45</v>
      </c>
      <c r="F4514">
        <v>372.01</v>
      </c>
      <c r="G4514">
        <v>7.0000000000000007E-2</v>
      </c>
      <c r="H4514" t="s">
        <v>10664</v>
      </c>
      <c r="I4514">
        <v>-203.68</v>
      </c>
      <c r="J4514">
        <v>8.4499999999999993</v>
      </c>
      <c r="K4514">
        <v>7.77</v>
      </c>
      <c r="L4514" t="s">
        <v>11960</v>
      </c>
      <c r="M4514" t="s">
        <v>11718</v>
      </c>
      <c r="N4514" t="s">
        <v>11718</v>
      </c>
      <c r="O4514" t="s">
        <v>10701</v>
      </c>
      <c r="P4514" t="s">
        <v>10668</v>
      </c>
      <c r="Q4514" t="s">
        <v>10791</v>
      </c>
      <c r="V4514">
        <f t="shared" si="70"/>
        <v>2010</v>
      </c>
    </row>
    <row r="4515" spans="1:22" x14ac:dyDescent="0.3">
      <c r="A4515">
        <v>2466</v>
      </c>
      <c r="B4515">
        <v>17953</v>
      </c>
      <c r="C4515" s="1">
        <v>41141</v>
      </c>
      <c r="D4515" t="s">
        <v>10671</v>
      </c>
      <c r="E4515">
        <v>30</v>
      </c>
      <c r="F4515">
        <v>975.12</v>
      </c>
      <c r="G4515">
        <v>0.03</v>
      </c>
      <c r="H4515" t="s">
        <v>10664</v>
      </c>
      <c r="I4515">
        <v>-6.72</v>
      </c>
      <c r="J4515">
        <v>30.98</v>
      </c>
      <c r="K4515">
        <v>19.510000000000002</v>
      </c>
      <c r="L4515" t="s">
        <v>12045</v>
      </c>
      <c r="M4515" t="s">
        <v>11718</v>
      </c>
      <c r="N4515" t="s">
        <v>11718</v>
      </c>
      <c r="O4515" t="s">
        <v>10667</v>
      </c>
      <c r="P4515" t="s">
        <v>10668</v>
      </c>
      <c r="Q4515" t="s">
        <v>10717</v>
      </c>
      <c r="R4515" t="s">
        <v>12078</v>
      </c>
      <c r="S4515" t="s">
        <v>10685</v>
      </c>
      <c r="T4515">
        <v>0.36</v>
      </c>
      <c r="U4515" s="1">
        <v>41143</v>
      </c>
      <c r="V4515">
        <f t="shared" si="70"/>
        <v>2012</v>
      </c>
    </row>
    <row r="4516" spans="1:22" x14ac:dyDescent="0.3">
      <c r="A4516">
        <v>2875</v>
      </c>
      <c r="B4516">
        <v>20711</v>
      </c>
      <c r="C4516" s="1">
        <v>39832</v>
      </c>
      <c r="D4516" t="s">
        <v>10719</v>
      </c>
      <c r="E4516">
        <v>18</v>
      </c>
      <c r="F4516">
        <v>2215.96</v>
      </c>
      <c r="G4516">
        <v>0</v>
      </c>
      <c r="H4516" t="s">
        <v>10672</v>
      </c>
      <c r="I4516">
        <v>-101.66</v>
      </c>
      <c r="J4516">
        <v>119.99</v>
      </c>
      <c r="K4516">
        <v>56.14</v>
      </c>
      <c r="L4516" t="s">
        <v>12077</v>
      </c>
      <c r="M4516" t="s">
        <v>11718</v>
      </c>
      <c r="N4516" t="s">
        <v>11718</v>
      </c>
      <c r="O4516" t="s">
        <v>10674</v>
      </c>
      <c r="P4516" t="s">
        <v>10682</v>
      </c>
      <c r="Q4516" t="s">
        <v>10849</v>
      </c>
      <c r="R4516" t="s">
        <v>11552</v>
      </c>
      <c r="S4516" t="s">
        <v>10723</v>
      </c>
      <c r="T4516">
        <v>0.39</v>
      </c>
      <c r="U4516" s="1">
        <v>39833</v>
      </c>
      <c r="V4516">
        <f t="shared" si="70"/>
        <v>2009</v>
      </c>
    </row>
    <row r="4517" spans="1:22" x14ac:dyDescent="0.3">
      <c r="A4517">
        <v>2997</v>
      </c>
      <c r="B4517">
        <v>21606</v>
      </c>
      <c r="C4517" s="1">
        <v>40565</v>
      </c>
      <c r="D4517" t="s">
        <v>10686</v>
      </c>
      <c r="E4517">
        <v>43</v>
      </c>
      <c r="F4517">
        <v>1374.7</v>
      </c>
      <c r="G4517">
        <v>0.06</v>
      </c>
      <c r="H4517" t="s">
        <v>10697</v>
      </c>
      <c r="I4517">
        <v>-90.3</v>
      </c>
      <c r="J4517">
        <v>32.979999999999997</v>
      </c>
      <c r="K4517">
        <v>5.5</v>
      </c>
      <c r="L4517" t="s">
        <v>12045</v>
      </c>
      <c r="M4517" t="s">
        <v>11718</v>
      </c>
      <c r="N4517" t="s">
        <v>11718</v>
      </c>
      <c r="O4517" t="s">
        <v>10667</v>
      </c>
      <c r="P4517" t="s">
        <v>10682</v>
      </c>
      <c r="Q4517" t="s">
        <v>10711</v>
      </c>
      <c r="R4517" t="s">
        <v>11035</v>
      </c>
      <c r="S4517" t="s">
        <v>10685</v>
      </c>
      <c r="T4517">
        <v>0.75</v>
      </c>
      <c r="U4517" s="1">
        <v>40566</v>
      </c>
      <c r="V4517">
        <f t="shared" si="70"/>
        <v>2011</v>
      </c>
    </row>
    <row r="4518" spans="1:22" x14ac:dyDescent="0.3">
      <c r="A4518">
        <v>3174</v>
      </c>
      <c r="B4518">
        <v>22820</v>
      </c>
      <c r="C4518" s="1">
        <v>40407</v>
      </c>
      <c r="D4518" t="s">
        <v>10671</v>
      </c>
      <c r="E4518">
        <v>34</v>
      </c>
      <c r="F4518">
        <v>209.12</v>
      </c>
      <c r="G4518">
        <v>0.05</v>
      </c>
      <c r="H4518" t="s">
        <v>10664</v>
      </c>
      <c r="I4518">
        <v>-116.21</v>
      </c>
      <c r="J4518">
        <v>5.98</v>
      </c>
      <c r="K4518">
        <v>4.38</v>
      </c>
      <c r="L4518" t="s">
        <v>12039</v>
      </c>
      <c r="M4518" t="s">
        <v>11718</v>
      </c>
      <c r="N4518" t="s">
        <v>11718</v>
      </c>
      <c r="O4518" t="s">
        <v>10674</v>
      </c>
      <c r="P4518" t="s">
        <v>10682</v>
      </c>
      <c r="Q4518" t="s">
        <v>10711</v>
      </c>
      <c r="R4518" t="s">
        <v>10745</v>
      </c>
      <c r="V4518">
        <f t="shared" si="70"/>
        <v>2010</v>
      </c>
    </row>
    <row r="4519" spans="1:22" x14ac:dyDescent="0.3">
      <c r="A4519">
        <v>3227</v>
      </c>
      <c r="B4519">
        <v>23169</v>
      </c>
      <c r="C4519" s="1">
        <v>40717</v>
      </c>
      <c r="D4519" t="s">
        <v>10719</v>
      </c>
      <c r="E4519">
        <v>27</v>
      </c>
      <c r="F4519">
        <v>172.7</v>
      </c>
      <c r="G4519">
        <v>7.0000000000000007E-2</v>
      </c>
      <c r="H4519" t="s">
        <v>10664</v>
      </c>
      <c r="I4519">
        <v>-42.97</v>
      </c>
      <c r="J4519">
        <v>6.48</v>
      </c>
      <c r="K4519">
        <v>5.1100000000000003</v>
      </c>
      <c r="L4519" t="s">
        <v>12033</v>
      </c>
      <c r="M4519" t="s">
        <v>11718</v>
      </c>
      <c r="N4519" t="s">
        <v>11718</v>
      </c>
      <c r="O4519" t="s">
        <v>10701</v>
      </c>
      <c r="P4519" t="s">
        <v>10668</v>
      </c>
      <c r="Q4519" t="s">
        <v>10702</v>
      </c>
      <c r="R4519" t="s">
        <v>12314</v>
      </c>
      <c r="S4519" t="s">
        <v>10685</v>
      </c>
      <c r="T4519">
        <v>0.37</v>
      </c>
      <c r="U4519" s="1">
        <v>40719</v>
      </c>
      <c r="V4519">
        <f t="shared" si="70"/>
        <v>2011</v>
      </c>
    </row>
    <row r="4520" spans="1:22" x14ac:dyDescent="0.3">
      <c r="A4520">
        <v>3286</v>
      </c>
      <c r="B4520">
        <v>23522</v>
      </c>
      <c r="C4520" s="1">
        <v>40644</v>
      </c>
      <c r="D4520" t="s">
        <v>10719</v>
      </c>
      <c r="E4520">
        <v>8</v>
      </c>
      <c r="F4520">
        <v>180.43</v>
      </c>
      <c r="G4520">
        <v>0.02</v>
      </c>
      <c r="H4520" t="s">
        <v>10664</v>
      </c>
      <c r="I4520">
        <v>-44.86</v>
      </c>
      <c r="J4520">
        <v>19.989999999999998</v>
      </c>
      <c r="K4520">
        <v>11.17</v>
      </c>
      <c r="L4520" t="s">
        <v>12112</v>
      </c>
      <c r="M4520" t="s">
        <v>11718</v>
      </c>
      <c r="N4520" t="s">
        <v>11718</v>
      </c>
      <c r="O4520" t="s">
        <v>10667</v>
      </c>
      <c r="P4520" t="s">
        <v>10690</v>
      </c>
      <c r="Q4520" t="s">
        <v>10691</v>
      </c>
      <c r="R4520" t="s">
        <v>10978</v>
      </c>
      <c r="S4520" t="s">
        <v>10769</v>
      </c>
      <c r="T4520">
        <v>0.6</v>
      </c>
      <c r="U4520" s="1">
        <v>40645</v>
      </c>
      <c r="V4520">
        <f t="shared" si="70"/>
        <v>2011</v>
      </c>
    </row>
    <row r="4521" spans="1:22" x14ac:dyDescent="0.3">
      <c r="A4521">
        <v>3303</v>
      </c>
      <c r="B4521">
        <v>23616</v>
      </c>
      <c r="C4521" s="1">
        <v>41149</v>
      </c>
      <c r="D4521" t="s">
        <v>10686</v>
      </c>
      <c r="E4521">
        <v>47</v>
      </c>
      <c r="F4521">
        <v>9262.35</v>
      </c>
      <c r="G4521">
        <v>0.09</v>
      </c>
      <c r="H4521" t="s">
        <v>10664</v>
      </c>
      <c r="I4521">
        <v>2787.59</v>
      </c>
      <c r="J4521">
        <v>199.99</v>
      </c>
      <c r="K4521">
        <v>24.49</v>
      </c>
      <c r="L4521" t="s">
        <v>12149</v>
      </c>
      <c r="M4521" t="s">
        <v>11718</v>
      </c>
      <c r="N4521" t="s">
        <v>11718</v>
      </c>
      <c r="O4521" t="s">
        <v>10701</v>
      </c>
      <c r="P4521" t="s">
        <v>10682</v>
      </c>
      <c r="Q4521" t="s">
        <v>10740</v>
      </c>
      <c r="R4521" t="s">
        <v>11238</v>
      </c>
      <c r="S4521" t="s">
        <v>10769</v>
      </c>
      <c r="T4521">
        <v>0.46</v>
      </c>
      <c r="U4521" s="1">
        <v>41149</v>
      </c>
      <c r="V4521">
        <f t="shared" si="70"/>
        <v>2012</v>
      </c>
    </row>
    <row r="4522" spans="1:22" x14ac:dyDescent="0.3">
      <c r="A4522">
        <v>3526</v>
      </c>
      <c r="B4522">
        <v>25092</v>
      </c>
      <c r="C4522" s="1">
        <v>40513</v>
      </c>
      <c r="D4522" t="s">
        <v>10671</v>
      </c>
      <c r="E4522">
        <v>42</v>
      </c>
      <c r="F4522">
        <v>242.8</v>
      </c>
      <c r="G4522">
        <v>7.0000000000000007E-2</v>
      </c>
      <c r="H4522" t="s">
        <v>10664</v>
      </c>
      <c r="I4522">
        <v>95.91</v>
      </c>
      <c r="J4522">
        <v>5.84</v>
      </c>
      <c r="K4522">
        <v>1</v>
      </c>
      <c r="L4522" t="s">
        <v>12114</v>
      </c>
      <c r="M4522" t="s">
        <v>11718</v>
      </c>
      <c r="N4522" t="s">
        <v>11718</v>
      </c>
      <c r="O4522" t="s">
        <v>10674</v>
      </c>
      <c r="P4522" t="s">
        <v>10668</v>
      </c>
      <c r="Q4522" t="s">
        <v>10736</v>
      </c>
      <c r="R4522" t="s">
        <v>11738</v>
      </c>
      <c r="V4522">
        <f t="shared" si="70"/>
        <v>2010</v>
      </c>
    </row>
    <row r="4523" spans="1:22" x14ac:dyDescent="0.3">
      <c r="A4523">
        <v>3538</v>
      </c>
      <c r="B4523">
        <v>25157</v>
      </c>
      <c r="C4523" s="1">
        <v>40323</v>
      </c>
      <c r="D4523" t="s">
        <v>10686</v>
      </c>
      <c r="E4523">
        <v>47</v>
      </c>
      <c r="F4523">
        <v>271.77999999999997</v>
      </c>
      <c r="G4523">
        <v>7.0000000000000007E-2</v>
      </c>
      <c r="H4523" t="s">
        <v>10664</v>
      </c>
      <c r="I4523">
        <v>52.74</v>
      </c>
      <c r="J4523">
        <v>5.84</v>
      </c>
      <c r="K4523">
        <v>1.2</v>
      </c>
      <c r="L4523" t="s">
        <v>12105</v>
      </c>
      <c r="M4523" t="s">
        <v>11718</v>
      </c>
      <c r="N4523" t="s">
        <v>11718</v>
      </c>
      <c r="O4523" t="s">
        <v>10681</v>
      </c>
      <c r="P4523" t="s">
        <v>10668</v>
      </c>
      <c r="Q4523" t="s">
        <v>10736</v>
      </c>
      <c r="R4523" t="s">
        <v>11045</v>
      </c>
      <c r="S4523" t="s">
        <v>10709</v>
      </c>
      <c r="T4523">
        <v>0.55000000000000004</v>
      </c>
      <c r="U4523" s="1">
        <v>40324</v>
      </c>
      <c r="V4523">
        <f t="shared" si="70"/>
        <v>2010</v>
      </c>
    </row>
    <row r="4524" spans="1:22" x14ac:dyDescent="0.3">
      <c r="A4524">
        <v>3545</v>
      </c>
      <c r="B4524">
        <v>25280</v>
      </c>
      <c r="C4524" s="1">
        <v>40684</v>
      </c>
      <c r="D4524" t="s">
        <v>10686</v>
      </c>
      <c r="E4524">
        <v>16</v>
      </c>
      <c r="F4524">
        <v>179.26</v>
      </c>
      <c r="G4524">
        <v>0.01</v>
      </c>
      <c r="H4524" t="s">
        <v>10664</v>
      </c>
      <c r="I4524">
        <v>36.78</v>
      </c>
      <c r="J4524">
        <v>10.91</v>
      </c>
      <c r="K4524">
        <v>2.99</v>
      </c>
      <c r="L4524" t="s">
        <v>12092</v>
      </c>
      <c r="M4524" t="s">
        <v>11718</v>
      </c>
      <c r="N4524" t="s">
        <v>11718</v>
      </c>
      <c r="O4524" t="s">
        <v>10681</v>
      </c>
      <c r="P4524" t="s">
        <v>10668</v>
      </c>
      <c r="Q4524" t="s">
        <v>10678</v>
      </c>
      <c r="R4524" t="s">
        <v>10994</v>
      </c>
      <c r="S4524" t="s">
        <v>10685</v>
      </c>
      <c r="T4524">
        <v>0.38</v>
      </c>
      <c r="U4524" s="1">
        <v>40686</v>
      </c>
      <c r="V4524">
        <f t="shared" si="70"/>
        <v>2011</v>
      </c>
    </row>
    <row r="4525" spans="1:22" x14ac:dyDescent="0.3">
      <c r="A4525">
        <v>3547</v>
      </c>
      <c r="B4525">
        <v>25313</v>
      </c>
      <c r="C4525" s="1">
        <v>41142</v>
      </c>
      <c r="D4525" t="s">
        <v>10719</v>
      </c>
      <c r="E4525">
        <v>19</v>
      </c>
      <c r="F4525">
        <v>418.7</v>
      </c>
      <c r="G4525">
        <v>0.05</v>
      </c>
      <c r="H4525" t="s">
        <v>10664</v>
      </c>
      <c r="I4525">
        <v>22.88</v>
      </c>
      <c r="J4525">
        <v>22.01</v>
      </c>
      <c r="K4525">
        <v>5.53</v>
      </c>
      <c r="L4525" t="s">
        <v>12033</v>
      </c>
      <c r="M4525" t="s">
        <v>11718</v>
      </c>
      <c r="N4525" t="s">
        <v>11718</v>
      </c>
      <c r="O4525" t="s">
        <v>10681</v>
      </c>
      <c r="P4525" t="s">
        <v>10668</v>
      </c>
      <c r="Q4525" t="s">
        <v>10736</v>
      </c>
      <c r="R4525" t="s">
        <v>11741</v>
      </c>
      <c r="S4525" t="s">
        <v>10693</v>
      </c>
      <c r="T4525">
        <v>0.59</v>
      </c>
      <c r="U4525" s="1">
        <v>41144</v>
      </c>
      <c r="V4525">
        <f t="shared" si="70"/>
        <v>2012</v>
      </c>
    </row>
    <row r="4526" spans="1:22" x14ac:dyDescent="0.3">
      <c r="A4526">
        <v>3581</v>
      </c>
      <c r="B4526">
        <v>25536</v>
      </c>
      <c r="C4526" s="1">
        <v>40746</v>
      </c>
      <c r="D4526" t="s">
        <v>10663</v>
      </c>
      <c r="E4526">
        <v>19</v>
      </c>
      <c r="F4526">
        <v>193.25</v>
      </c>
      <c r="G4526">
        <v>0.03</v>
      </c>
      <c r="H4526" t="s">
        <v>10664</v>
      </c>
      <c r="I4526">
        <v>71.55</v>
      </c>
      <c r="J4526">
        <v>9.93</v>
      </c>
      <c r="K4526">
        <v>1.0900000000000001</v>
      </c>
      <c r="L4526" t="s">
        <v>11942</v>
      </c>
      <c r="M4526" t="s">
        <v>11718</v>
      </c>
      <c r="N4526" t="s">
        <v>11718</v>
      </c>
      <c r="O4526" t="s">
        <v>10667</v>
      </c>
      <c r="P4526" t="s">
        <v>10668</v>
      </c>
      <c r="Q4526" t="s">
        <v>10736</v>
      </c>
      <c r="R4526" t="s">
        <v>11648</v>
      </c>
      <c r="S4526" t="s">
        <v>10709</v>
      </c>
      <c r="T4526">
        <v>0.43</v>
      </c>
      <c r="U4526" s="1">
        <v>40746</v>
      </c>
      <c r="V4526">
        <f t="shared" si="70"/>
        <v>2011</v>
      </c>
    </row>
    <row r="4527" spans="1:22" x14ac:dyDescent="0.3">
      <c r="A4527">
        <v>3598</v>
      </c>
      <c r="B4527">
        <v>25666</v>
      </c>
      <c r="C4527" s="1">
        <v>41154</v>
      </c>
      <c r="D4527" t="s">
        <v>10719</v>
      </c>
      <c r="E4527">
        <v>23</v>
      </c>
      <c r="F4527">
        <v>260.08</v>
      </c>
      <c r="G4527">
        <v>0.1</v>
      </c>
      <c r="H4527" t="s">
        <v>10664</v>
      </c>
      <c r="I4527">
        <v>-37.85</v>
      </c>
      <c r="J4527">
        <v>12.21</v>
      </c>
      <c r="K4527">
        <v>4.8099999999999996</v>
      </c>
      <c r="L4527" t="s">
        <v>11660</v>
      </c>
      <c r="M4527" t="s">
        <v>11718</v>
      </c>
      <c r="N4527" t="s">
        <v>11718</v>
      </c>
      <c r="O4527" t="s">
        <v>10674</v>
      </c>
      <c r="P4527" t="s">
        <v>10668</v>
      </c>
      <c r="Q4527" t="s">
        <v>10669</v>
      </c>
      <c r="R4527" t="s">
        <v>11030</v>
      </c>
      <c r="S4527" t="s">
        <v>10685</v>
      </c>
      <c r="T4527">
        <v>0.57999999999999996</v>
      </c>
      <c r="U4527" s="1">
        <v>41154</v>
      </c>
      <c r="V4527">
        <f t="shared" si="70"/>
        <v>2012</v>
      </c>
    </row>
    <row r="4528" spans="1:22" x14ac:dyDescent="0.3">
      <c r="A4528">
        <v>3926</v>
      </c>
      <c r="B4528">
        <v>28001</v>
      </c>
      <c r="C4528" s="1">
        <v>39978</v>
      </c>
      <c r="D4528" t="s">
        <v>10719</v>
      </c>
      <c r="E4528">
        <v>41</v>
      </c>
      <c r="F4528">
        <v>8958.4599999999991</v>
      </c>
      <c r="G4528">
        <v>0.02</v>
      </c>
      <c r="H4528" t="s">
        <v>10664</v>
      </c>
      <c r="I4528">
        <v>2593.14</v>
      </c>
      <c r="J4528">
        <v>209.84</v>
      </c>
      <c r="K4528">
        <v>21.21</v>
      </c>
      <c r="L4528" t="s">
        <v>12059</v>
      </c>
      <c r="M4528" t="s">
        <v>11718</v>
      </c>
      <c r="N4528" t="s">
        <v>11718</v>
      </c>
      <c r="O4528" t="s">
        <v>10701</v>
      </c>
      <c r="P4528" t="s">
        <v>10690</v>
      </c>
      <c r="Q4528" t="s">
        <v>10691</v>
      </c>
      <c r="R4528" t="s">
        <v>11812</v>
      </c>
      <c r="S4528" t="s">
        <v>10769</v>
      </c>
      <c r="T4528">
        <v>0.59</v>
      </c>
      <c r="U4528" s="1">
        <v>39978</v>
      </c>
      <c r="V4528">
        <f t="shared" si="70"/>
        <v>2009</v>
      </c>
    </row>
    <row r="4529" spans="1:22" x14ac:dyDescent="0.3">
      <c r="A4529">
        <v>4073</v>
      </c>
      <c r="B4529">
        <v>28999</v>
      </c>
      <c r="C4529" s="1">
        <v>39823</v>
      </c>
      <c r="D4529" t="s">
        <v>10671</v>
      </c>
      <c r="E4529">
        <v>34</v>
      </c>
      <c r="F4529">
        <v>1177.5</v>
      </c>
      <c r="G4529">
        <v>0.02</v>
      </c>
      <c r="H4529" t="s">
        <v>10664</v>
      </c>
      <c r="I4529">
        <v>420.05</v>
      </c>
      <c r="J4529">
        <v>33.979999999999997</v>
      </c>
      <c r="K4529">
        <v>1.99</v>
      </c>
      <c r="L4529" t="s">
        <v>12056</v>
      </c>
      <c r="M4529" t="s">
        <v>11718</v>
      </c>
      <c r="N4529" t="s">
        <v>11718</v>
      </c>
      <c r="O4529" t="s">
        <v>10681</v>
      </c>
      <c r="P4529" t="s">
        <v>10682</v>
      </c>
      <c r="Q4529" t="s">
        <v>10711</v>
      </c>
      <c r="R4529" t="s">
        <v>12108</v>
      </c>
      <c r="V4529">
        <f t="shared" si="70"/>
        <v>2009</v>
      </c>
    </row>
    <row r="4530" spans="1:22" x14ac:dyDescent="0.3">
      <c r="A4530">
        <v>4178</v>
      </c>
      <c r="B4530">
        <v>29666</v>
      </c>
      <c r="C4530" s="1">
        <v>40907</v>
      </c>
      <c r="D4530" t="s">
        <v>10686</v>
      </c>
      <c r="E4530">
        <v>44</v>
      </c>
      <c r="F4530">
        <v>362.75</v>
      </c>
      <c r="G4530">
        <v>0.08</v>
      </c>
      <c r="H4530" t="s">
        <v>10664</v>
      </c>
      <c r="I4530">
        <v>-54.47</v>
      </c>
      <c r="J4530">
        <v>8.32</v>
      </c>
      <c r="K4530">
        <v>2.38</v>
      </c>
      <c r="L4530" t="s">
        <v>12119</v>
      </c>
      <c r="M4530" t="s">
        <v>11718</v>
      </c>
      <c r="N4530" t="s">
        <v>11718</v>
      </c>
      <c r="O4530" t="s">
        <v>10667</v>
      </c>
      <c r="P4530" t="s">
        <v>10682</v>
      </c>
      <c r="Q4530" t="s">
        <v>10711</v>
      </c>
      <c r="R4530" t="s">
        <v>12156</v>
      </c>
      <c r="V4530">
        <f t="shared" si="70"/>
        <v>2011</v>
      </c>
    </row>
    <row r="4531" spans="1:22" x14ac:dyDescent="0.3">
      <c r="A4531">
        <v>4299</v>
      </c>
      <c r="B4531">
        <v>30599</v>
      </c>
      <c r="C4531" s="1">
        <v>40949</v>
      </c>
      <c r="D4531" t="s">
        <v>10686</v>
      </c>
      <c r="E4531">
        <v>23</v>
      </c>
      <c r="F4531">
        <v>105.93</v>
      </c>
      <c r="G4531">
        <v>0.05</v>
      </c>
      <c r="H4531" t="s">
        <v>10664</v>
      </c>
      <c r="I4531">
        <v>33.47</v>
      </c>
      <c r="J4531">
        <v>4.76</v>
      </c>
      <c r="K4531">
        <v>0.88</v>
      </c>
      <c r="L4531" t="s">
        <v>12132</v>
      </c>
      <c r="M4531" t="s">
        <v>11718</v>
      </c>
      <c r="N4531" t="s">
        <v>11718</v>
      </c>
      <c r="O4531" t="s">
        <v>10681</v>
      </c>
      <c r="P4531" t="s">
        <v>10668</v>
      </c>
      <c r="Q4531" t="s">
        <v>10702</v>
      </c>
      <c r="R4531" t="s">
        <v>11339</v>
      </c>
      <c r="S4531" t="s">
        <v>10709</v>
      </c>
      <c r="T4531">
        <v>0.39</v>
      </c>
      <c r="U4531" s="1">
        <v>40951</v>
      </c>
      <c r="V4531">
        <f t="shared" si="70"/>
        <v>2012</v>
      </c>
    </row>
    <row r="4532" spans="1:22" x14ac:dyDescent="0.3">
      <c r="A4532">
        <v>4381</v>
      </c>
      <c r="B4532">
        <v>31232</v>
      </c>
      <c r="C4532" s="1">
        <v>41150</v>
      </c>
      <c r="D4532" t="s">
        <v>10671</v>
      </c>
      <c r="E4532">
        <v>9</v>
      </c>
      <c r="F4532">
        <v>2643.15</v>
      </c>
      <c r="G4532">
        <v>0.01</v>
      </c>
      <c r="H4532" t="s">
        <v>10672</v>
      </c>
      <c r="I4532">
        <v>-715.11</v>
      </c>
      <c r="J4532">
        <v>286.85000000000002</v>
      </c>
      <c r="K4532">
        <v>61.76</v>
      </c>
      <c r="L4532" t="s">
        <v>12053</v>
      </c>
      <c r="M4532" t="s">
        <v>11718</v>
      </c>
      <c r="N4532" t="s">
        <v>11718</v>
      </c>
      <c r="O4532" t="s">
        <v>10701</v>
      </c>
      <c r="P4532" t="s">
        <v>10690</v>
      </c>
      <c r="Q4532" t="s">
        <v>10724</v>
      </c>
      <c r="R4532" t="s">
        <v>11682</v>
      </c>
      <c r="S4532" t="s">
        <v>10723</v>
      </c>
      <c r="T4532">
        <v>0.78</v>
      </c>
      <c r="U4532" s="1">
        <v>41153</v>
      </c>
      <c r="V4532">
        <f t="shared" si="70"/>
        <v>2012</v>
      </c>
    </row>
    <row r="4533" spans="1:22" x14ac:dyDescent="0.3">
      <c r="A4533">
        <v>4388</v>
      </c>
      <c r="B4533">
        <v>31239</v>
      </c>
      <c r="C4533" s="1">
        <v>40418</v>
      </c>
      <c r="D4533" t="s">
        <v>10663</v>
      </c>
      <c r="E4533">
        <v>20</v>
      </c>
      <c r="F4533">
        <v>677.9</v>
      </c>
      <c r="G4533">
        <v>0.05</v>
      </c>
      <c r="H4533" t="s">
        <v>10664</v>
      </c>
      <c r="I4533">
        <v>196.36</v>
      </c>
      <c r="J4533">
        <v>33.979999999999997</v>
      </c>
      <c r="K4533">
        <v>1.99</v>
      </c>
      <c r="L4533" t="s">
        <v>12053</v>
      </c>
      <c r="M4533" t="s">
        <v>11718</v>
      </c>
      <c r="N4533" t="s">
        <v>11718</v>
      </c>
      <c r="O4533" t="s">
        <v>10681</v>
      </c>
      <c r="P4533" t="s">
        <v>10682</v>
      </c>
      <c r="Q4533" t="s">
        <v>10711</v>
      </c>
      <c r="R4533" t="s">
        <v>12108</v>
      </c>
      <c r="V4533">
        <f t="shared" si="70"/>
        <v>2010</v>
      </c>
    </row>
    <row r="4534" spans="1:22" x14ac:dyDescent="0.3">
      <c r="A4534">
        <v>4403</v>
      </c>
      <c r="B4534">
        <v>31392</v>
      </c>
      <c r="C4534" s="1">
        <v>40304</v>
      </c>
      <c r="D4534" t="s">
        <v>10663</v>
      </c>
      <c r="E4534">
        <v>44</v>
      </c>
      <c r="F4534">
        <v>3249.09</v>
      </c>
      <c r="G4534">
        <v>0.1</v>
      </c>
      <c r="H4534" t="s">
        <v>10664</v>
      </c>
      <c r="I4534">
        <v>-1326.29</v>
      </c>
      <c r="J4534">
        <v>78.8</v>
      </c>
      <c r="K4534">
        <v>35</v>
      </c>
      <c r="L4534" t="s">
        <v>12051</v>
      </c>
      <c r="M4534" t="s">
        <v>11718</v>
      </c>
      <c r="N4534" t="s">
        <v>11718</v>
      </c>
      <c r="O4534" t="s">
        <v>10701</v>
      </c>
      <c r="P4534" t="s">
        <v>10668</v>
      </c>
      <c r="Q4534" t="s">
        <v>10669</v>
      </c>
      <c r="R4534" t="s">
        <v>12318</v>
      </c>
      <c r="S4534" t="s">
        <v>10769</v>
      </c>
      <c r="T4534">
        <v>0.83</v>
      </c>
      <c r="U4534" s="1">
        <v>40308</v>
      </c>
      <c r="V4534">
        <f t="shared" si="70"/>
        <v>2010</v>
      </c>
    </row>
    <row r="4535" spans="1:22" x14ac:dyDescent="0.3">
      <c r="A4535">
        <v>4552</v>
      </c>
      <c r="B4535">
        <v>32389</v>
      </c>
      <c r="C4535" s="1">
        <v>40482</v>
      </c>
      <c r="D4535" t="s">
        <v>10704</v>
      </c>
      <c r="E4535">
        <v>8</v>
      </c>
      <c r="F4535">
        <v>121.624</v>
      </c>
      <c r="G4535">
        <v>0</v>
      </c>
      <c r="H4535" t="s">
        <v>10672</v>
      </c>
      <c r="I4535">
        <v>11.65</v>
      </c>
      <c r="J4535">
        <v>15.23</v>
      </c>
      <c r="K4535">
        <v>27.75</v>
      </c>
      <c r="L4535" t="s">
        <v>12119</v>
      </c>
      <c r="M4535" t="s">
        <v>11718</v>
      </c>
      <c r="N4535" t="s">
        <v>11718</v>
      </c>
      <c r="O4535" t="s">
        <v>10667</v>
      </c>
      <c r="P4535" t="s">
        <v>10690</v>
      </c>
      <c r="Q4535" t="s">
        <v>10724</v>
      </c>
      <c r="R4535" t="s">
        <v>11777</v>
      </c>
      <c r="S4535" t="s">
        <v>10723</v>
      </c>
      <c r="T4535">
        <v>0.76</v>
      </c>
      <c r="U4535" s="1">
        <v>40483</v>
      </c>
      <c r="V4535">
        <f t="shared" si="70"/>
        <v>2010</v>
      </c>
    </row>
    <row r="4536" spans="1:22" x14ac:dyDescent="0.3">
      <c r="A4536">
        <v>4646</v>
      </c>
      <c r="B4536">
        <v>33090</v>
      </c>
      <c r="C4536" s="1">
        <v>40030</v>
      </c>
      <c r="D4536" t="s">
        <v>10704</v>
      </c>
      <c r="E4536">
        <v>26</v>
      </c>
      <c r="F4536">
        <v>1033.93</v>
      </c>
      <c r="G4536">
        <v>0</v>
      </c>
      <c r="H4536" t="s">
        <v>10664</v>
      </c>
      <c r="I4536">
        <v>63.41</v>
      </c>
      <c r="J4536">
        <v>37.76</v>
      </c>
      <c r="K4536">
        <v>12.9</v>
      </c>
      <c r="L4536" t="s">
        <v>12107</v>
      </c>
      <c r="M4536" t="s">
        <v>11718</v>
      </c>
      <c r="N4536" t="s">
        <v>11718</v>
      </c>
      <c r="O4536" t="s">
        <v>10681</v>
      </c>
      <c r="P4536" t="s">
        <v>10668</v>
      </c>
      <c r="Q4536" t="s">
        <v>10669</v>
      </c>
      <c r="R4536" t="s">
        <v>11683</v>
      </c>
      <c r="V4536">
        <f t="shared" si="70"/>
        <v>2009</v>
      </c>
    </row>
    <row r="4537" spans="1:22" x14ac:dyDescent="0.3">
      <c r="A4537">
        <v>4785</v>
      </c>
      <c r="B4537">
        <v>33987</v>
      </c>
      <c r="C4537" s="1">
        <v>40841</v>
      </c>
      <c r="D4537" t="s">
        <v>10671</v>
      </c>
      <c r="E4537">
        <v>19</v>
      </c>
      <c r="F4537">
        <v>1616.87</v>
      </c>
      <c r="G4537">
        <v>0.1</v>
      </c>
      <c r="H4537" t="s">
        <v>10672</v>
      </c>
      <c r="I4537">
        <v>-189.55</v>
      </c>
      <c r="J4537">
        <v>90.98</v>
      </c>
      <c r="K4537">
        <v>30</v>
      </c>
      <c r="L4537" t="s">
        <v>12080</v>
      </c>
      <c r="M4537" t="s">
        <v>11718</v>
      </c>
      <c r="N4537" t="s">
        <v>11718</v>
      </c>
      <c r="O4537" t="s">
        <v>10667</v>
      </c>
      <c r="P4537" t="s">
        <v>10690</v>
      </c>
      <c r="Q4537" t="s">
        <v>10753</v>
      </c>
      <c r="R4537" t="s">
        <v>11330</v>
      </c>
      <c r="S4537" t="s">
        <v>10677</v>
      </c>
      <c r="T4537">
        <v>0.61</v>
      </c>
      <c r="U4537" s="1">
        <v>40842</v>
      </c>
      <c r="V4537">
        <f t="shared" si="70"/>
        <v>2011</v>
      </c>
    </row>
    <row r="4538" spans="1:22" x14ac:dyDescent="0.3">
      <c r="A4538">
        <v>5298</v>
      </c>
      <c r="B4538">
        <v>37731</v>
      </c>
      <c r="C4538" s="1">
        <v>40121</v>
      </c>
      <c r="D4538" t="s">
        <v>10719</v>
      </c>
      <c r="E4538">
        <v>24</v>
      </c>
      <c r="F4538">
        <v>752.63</v>
      </c>
      <c r="G4538">
        <v>0.01</v>
      </c>
      <c r="H4538" t="s">
        <v>10664</v>
      </c>
      <c r="I4538">
        <v>172.94</v>
      </c>
      <c r="J4538">
        <v>30.98</v>
      </c>
      <c r="K4538">
        <v>9.18</v>
      </c>
      <c r="L4538" t="s">
        <v>12154</v>
      </c>
      <c r="M4538" t="s">
        <v>11718</v>
      </c>
      <c r="N4538" t="s">
        <v>11718</v>
      </c>
      <c r="O4538" t="s">
        <v>10701</v>
      </c>
      <c r="P4538" t="s">
        <v>10668</v>
      </c>
      <c r="Q4538" t="s">
        <v>10702</v>
      </c>
      <c r="R4538" t="s">
        <v>12155</v>
      </c>
      <c r="S4538" t="s">
        <v>10685</v>
      </c>
      <c r="T4538">
        <v>0.4</v>
      </c>
      <c r="U4538" s="1">
        <v>40121</v>
      </c>
      <c r="V4538">
        <f t="shared" si="70"/>
        <v>2009</v>
      </c>
    </row>
    <row r="4539" spans="1:22" x14ac:dyDescent="0.3">
      <c r="A4539">
        <v>5391</v>
      </c>
      <c r="B4539">
        <v>38337</v>
      </c>
      <c r="C4539" s="1">
        <v>40482</v>
      </c>
      <c r="D4539" t="s">
        <v>10704</v>
      </c>
      <c r="E4539">
        <v>46</v>
      </c>
      <c r="F4539">
        <v>130.9</v>
      </c>
      <c r="G4539">
        <v>0.09</v>
      </c>
      <c r="H4539" t="s">
        <v>10664</v>
      </c>
      <c r="I4539">
        <v>18.75</v>
      </c>
      <c r="J4539">
        <v>2.88</v>
      </c>
      <c r="K4539">
        <v>0.7</v>
      </c>
      <c r="L4539" t="s">
        <v>12069</v>
      </c>
      <c r="M4539" t="s">
        <v>11718</v>
      </c>
      <c r="N4539" t="s">
        <v>11718</v>
      </c>
      <c r="O4539" t="s">
        <v>10681</v>
      </c>
      <c r="P4539" t="s">
        <v>10668</v>
      </c>
      <c r="Q4539" t="s">
        <v>10736</v>
      </c>
      <c r="R4539" t="s">
        <v>11658</v>
      </c>
      <c r="S4539" t="s">
        <v>10709</v>
      </c>
      <c r="T4539">
        <v>0.56000000000000005</v>
      </c>
      <c r="U4539" s="1">
        <v>40484</v>
      </c>
      <c r="V4539">
        <f t="shared" si="70"/>
        <v>2010</v>
      </c>
    </row>
    <row r="4540" spans="1:22" x14ac:dyDescent="0.3">
      <c r="A4540">
        <v>5396</v>
      </c>
      <c r="B4540">
        <v>38369</v>
      </c>
      <c r="C4540" s="1">
        <v>40190</v>
      </c>
      <c r="D4540" t="s">
        <v>10686</v>
      </c>
      <c r="E4540">
        <v>3</v>
      </c>
      <c r="F4540">
        <v>224.744</v>
      </c>
      <c r="G4540">
        <v>0.02</v>
      </c>
      <c r="H4540" t="s">
        <v>10664</v>
      </c>
      <c r="I4540">
        <v>54.6</v>
      </c>
      <c r="J4540">
        <v>71.37</v>
      </c>
      <c r="K4540">
        <v>69</v>
      </c>
      <c r="L4540" t="s">
        <v>12036</v>
      </c>
      <c r="M4540" t="s">
        <v>11718</v>
      </c>
      <c r="N4540" t="s">
        <v>11718</v>
      </c>
      <c r="O4540" t="s">
        <v>10674</v>
      </c>
      <c r="P4540" t="s">
        <v>10690</v>
      </c>
      <c r="Q4540" t="s">
        <v>10724</v>
      </c>
      <c r="R4540" t="s">
        <v>10725</v>
      </c>
      <c r="V4540">
        <f t="shared" si="70"/>
        <v>2010</v>
      </c>
    </row>
    <row r="4541" spans="1:22" x14ac:dyDescent="0.3">
      <c r="A4541">
        <v>5454</v>
      </c>
      <c r="B4541">
        <v>38723</v>
      </c>
      <c r="C4541" s="1">
        <v>41172</v>
      </c>
      <c r="D4541" t="s">
        <v>10719</v>
      </c>
      <c r="E4541">
        <v>9</v>
      </c>
      <c r="F4541">
        <v>169.27</v>
      </c>
      <c r="G4541">
        <v>0.09</v>
      </c>
      <c r="H4541" t="s">
        <v>10664</v>
      </c>
      <c r="I4541">
        <v>-68.930000000000007</v>
      </c>
      <c r="J4541">
        <v>19.98</v>
      </c>
      <c r="K4541">
        <v>4</v>
      </c>
      <c r="L4541" t="s">
        <v>12154</v>
      </c>
      <c r="M4541" t="s">
        <v>11718</v>
      </c>
      <c r="N4541" t="s">
        <v>11718</v>
      </c>
      <c r="O4541" t="s">
        <v>10701</v>
      </c>
      <c r="P4541" t="s">
        <v>10682</v>
      </c>
      <c r="Q4541" t="s">
        <v>10711</v>
      </c>
      <c r="R4541" t="s">
        <v>11273</v>
      </c>
      <c r="S4541" t="s">
        <v>10685</v>
      </c>
      <c r="T4541">
        <v>0.68</v>
      </c>
      <c r="U4541" s="1">
        <v>41173</v>
      </c>
      <c r="V4541">
        <f t="shared" si="70"/>
        <v>2012</v>
      </c>
    </row>
    <row r="4542" spans="1:22" x14ac:dyDescent="0.3">
      <c r="A4542">
        <v>5542</v>
      </c>
      <c r="B4542">
        <v>39266</v>
      </c>
      <c r="C4542" s="1">
        <v>41148</v>
      </c>
      <c r="D4542" t="s">
        <v>10671</v>
      </c>
      <c r="E4542">
        <v>16</v>
      </c>
      <c r="F4542">
        <v>981.26</v>
      </c>
      <c r="G4542">
        <v>0.09</v>
      </c>
      <c r="H4542" t="s">
        <v>10664</v>
      </c>
      <c r="I4542">
        <v>-500.35</v>
      </c>
      <c r="J4542">
        <v>60.98</v>
      </c>
      <c r="K4542">
        <v>49</v>
      </c>
      <c r="L4542" t="s">
        <v>12049</v>
      </c>
      <c r="M4542" t="s">
        <v>11718</v>
      </c>
      <c r="N4542" t="s">
        <v>11718</v>
      </c>
      <c r="O4542" t="s">
        <v>10667</v>
      </c>
      <c r="P4542" t="s">
        <v>10668</v>
      </c>
      <c r="Q4542" t="s">
        <v>10675</v>
      </c>
      <c r="R4542" t="s">
        <v>11098</v>
      </c>
      <c r="S4542" t="s">
        <v>10769</v>
      </c>
      <c r="T4542">
        <v>0.59</v>
      </c>
      <c r="U4542" s="1">
        <v>41150</v>
      </c>
      <c r="V4542">
        <f t="shared" si="70"/>
        <v>2012</v>
      </c>
    </row>
    <row r="4543" spans="1:22" x14ac:dyDescent="0.3">
      <c r="A4543">
        <v>5672</v>
      </c>
      <c r="B4543">
        <v>40103</v>
      </c>
      <c r="C4543" s="1">
        <v>40445</v>
      </c>
      <c r="D4543" t="s">
        <v>10686</v>
      </c>
      <c r="E4543">
        <v>7</v>
      </c>
      <c r="F4543">
        <v>353.02</v>
      </c>
      <c r="G4543">
        <v>0</v>
      </c>
      <c r="H4543" t="s">
        <v>10664</v>
      </c>
      <c r="I4543">
        <v>72.55</v>
      </c>
      <c r="J4543">
        <v>46.89</v>
      </c>
      <c r="K4543">
        <v>5.0999999999999996</v>
      </c>
      <c r="L4543" t="s">
        <v>11942</v>
      </c>
      <c r="M4543" t="s">
        <v>11718</v>
      </c>
      <c r="N4543" t="s">
        <v>11718</v>
      </c>
      <c r="O4543" t="s">
        <v>10667</v>
      </c>
      <c r="P4543" t="s">
        <v>10668</v>
      </c>
      <c r="Q4543" t="s">
        <v>10675</v>
      </c>
      <c r="R4543" t="s">
        <v>10993</v>
      </c>
      <c r="S4543" t="s">
        <v>10689</v>
      </c>
      <c r="T4543">
        <v>0.46</v>
      </c>
      <c r="U4543" s="1">
        <v>40448</v>
      </c>
      <c r="V4543">
        <f t="shared" si="70"/>
        <v>2010</v>
      </c>
    </row>
    <row r="4544" spans="1:22" x14ac:dyDescent="0.3">
      <c r="A4544">
        <v>5674</v>
      </c>
      <c r="B4544">
        <v>40131</v>
      </c>
      <c r="C4544" s="1">
        <v>41031</v>
      </c>
      <c r="D4544" t="s">
        <v>10663</v>
      </c>
      <c r="E4544">
        <v>24</v>
      </c>
      <c r="F4544">
        <v>222.43</v>
      </c>
      <c r="G4544">
        <v>0.06</v>
      </c>
      <c r="H4544" t="s">
        <v>10664</v>
      </c>
      <c r="I4544">
        <v>-119.31</v>
      </c>
      <c r="J4544">
        <v>9.06</v>
      </c>
      <c r="K4544">
        <v>9.86</v>
      </c>
      <c r="L4544" t="s">
        <v>12101</v>
      </c>
      <c r="M4544" t="s">
        <v>11718</v>
      </c>
      <c r="N4544" t="s">
        <v>11718</v>
      </c>
      <c r="O4544" t="s">
        <v>10701</v>
      </c>
      <c r="P4544" t="s">
        <v>10668</v>
      </c>
      <c r="Q4544" t="s">
        <v>10702</v>
      </c>
      <c r="R4544" t="s">
        <v>11533</v>
      </c>
      <c r="S4544" t="s">
        <v>10685</v>
      </c>
      <c r="T4544">
        <v>0.4</v>
      </c>
      <c r="U4544" s="1">
        <v>41031</v>
      </c>
      <c r="V4544">
        <f t="shared" si="70"/>
        <v>2012</v>
      </c>
    </row>
    <row r="4545" spans="1:22" x14ac:dyDescent="0.3">
      <c r="A4545">
        <v>5848</v>
      </c>
      <c r="B4545">
        <v>41504</v>
      </c>
      <c r="C4545" s="1">
        <v>41210</v>
      </c>
      <c r="D4545" t="s">
        <v>10719</v>
      </c>
      <c r="E4545">
        <v>20</v>
      </c>
      <c r="F4545">
        <v>302.94</v>
      </c>
      <c r="G4545">
        <v>7.0000000000000007E-2</v>
      </c>
      <c r="H4545" t="s">
        <v>10664</v>
      </c>
      <c r="I4545">
        <v>-30.2</v>
      </c>
      <c r="J4545">
        <v>15.51</v>
      </c>
      <c r="K4545">
        <v>5.8</v>
      </c>
      <c r="L4545" t="s">
        <v>12083</v>
      </c>
      <c r="M4545" t="s">
        <v>11718</v>
      </c>
      <c r="N4545" t="s">
        <v>11718</v>
      </c>
      <c r="O4545" t="s">
        <v>10681</v>
      </c>
      <c r="P4545" t="s">
        <v>10668</v>
      </c>
      <c r="Q4545" t="s">
        <v>10669</v>
      </c>
      <c r="R4545" t="s">
        <v>12370</v>
      </c>
      <c r="V4545">
        <f t="shared" si="70"/>
        <v>2012</v>
      </c>
    </row>
    <row r="4546" spans="1:22" x14ac:dyDescent="0.3">
      <c r="A4546">
        <v>6155</v>
      </c>
      <c r="B4546">
        <v>43588</v>
      </c>
      <c r="C4546" s="1">
        <v>41153</v>
      </c>
      <c r="D4546" t="s">
        <v>10704</v>
      </c>
      <c r="E4546">
        <v>6</v>
      </c>
      <c r="F4546">
        <v>20.47</v>
      </c>
      <c r="G4546">
        <v>0.09</v>
      </c>
      <c r="H4546" t="s">
        <v>10664</v>
      </c>
      <c r="I4546">
        <v>-0.74</v>
      </c>
      <c r="J4546">
        <v>3.38</v>
      </c>
      <c r="K4546">
        <v>1.0900000000000001</v>
      </c>
      <c r="L4546" t="s">
        <v>12086</v>
      </c>
      <c r="M4546" t="s">
        <v>11718</v>
      </c>
      <c r="N4546" t="s">
        <v>11718</v>
      </c>
      <c r="O4546" t="s">
        <v>10701</v>
      </c>
      <c r="P4546" t="s">
        <v>10668</v>
      </c>
      <c r="Q4546" t="s">
        <v>10702</v>
      </c>
      <c r="R4546" t="s">
        <v>12014</v>
      </c>
      <c r="S4546" t="s">
        <v>10709</v>
      </c>
      <c r="T4546">
        <v>0.39</v>
      </c>
      <c r="U4546" s="1">
        <v>41154</v>
      </c>
      <c r="V4546">
        <f t="shared" ref="V4546:V4609" si="71">YEAR(C4546)</f>
        <v>2012</v>
      </c>
    </row>
    <row r="4547" spans="1:22" x14ac:dyDescent="0.3">
      <c r="A4547">
        <v>6174</v>
      </c>
      <c r="B4547">
        <v>43751</v>
      </c>
      <c r="C4547" s="1">
        <v>41087</v>
      </c>
      <c r="D4547" t="s">
        <v>10671</v>
      </c>
      <c r="E4547">
        <v>43</v>
      </c>
      <c r="F4547">
        <v>621.44000000000005</v>
      </c>
      <c r="G4547">
        <v>0.08</v>
      </c>
      <c r="H4547" t="s">
        <v>10664</v>
      </c>
      <c r="I4547">
        <v>-130.96</v>
      </c>
      <c r="J4547">
        <v>15.14</v>
      </c>
      <c r="K4547">
        <v>4.53</v>
      </c>
      <c r="L4547" t="s">
        <v>12132</v>
      </c>
      <c r="M4547" t="s">
        <v>11718</v>
      </c>
      <c r="N4547" t="s">
        <v>11718</v>
      </c>
      <c r="O4547" t="s">
        <v>10681</v>
      </c>
      <c r="P4547" t="s">
        <v>10668</v>
      </c>
      <c r="Q4547" t="s">
        <v>10669</v>
      </c>
      <c r="R4547" t="s">
        <v>11334</v>
      </c>
      <c r="S4547" t="s">
        <v>10685</v>
      </c>
      <c r="T4547">
        <v>0.81</v>
      </c>
      <c r="U4547" s="1">
        <v>41089</v>
      </c>
      <c r="V4547">
        <f t="shared" si="71"/>
        <v>2012</v>
      </c>
    </row>
    <row r="4548" spans="1:22" x14ac:dyDescent="0.3">
      <c r="A4548">
        <v>6278</v>
      </c>
      <c r="B4548">
        <v>44448</v>
      </c>
      <c r="C4548" s="1">
        <v>39916</v>
      </c>
      <c r="D4548" t="s">
        <v>10719</v>
      </c>
      <c r="E4548">
        <v>28</v>
      </c>
      <c r="F4548">
        <v>951.06</v>
      </c>
      <c r="G4548">
        <v>0.02</v>
      </c>
      <c r="H4548" t="s">
        <v>10664</v>
      </c>
      <c r="I4548">
        <v>331.27</v>
      </c>
      <c r="J4548">
        <v>33.979999999999997</v>
      </c>
      <c r="K4548">
        <v>1.99</v>
      </c>
      <c r="L4548" t="s">
        <v>12032</v>
      </c>
      <c r="M4548" t="s">
        <v>11718</v>
      </c>
      <c r="N4548" t="s">
        <v>11718</v>
      </c>
      <c r="O4548" t="s">
        <v>10667</v>
      </c>
      <c r="P4548" t="s">
        <v>10682</v>
      </c>
      <c r="Q4548" t="s">
        <v>10711</v>
      </c>
      <c r="R4548" t="s">
        <v>12108</v>
      </c>
      <c r="V4548">
        <f t="shared" si="71"/>
        <v>2009</v>
      </c>
    </row>
    <row r="4549" spans="1:22" x14ac:dyDescent="0.3">
      <c r="A4549">
        <v>6540</v>
      </c>
      <c r="B4549">
        <v>46531</v>
      </c>
      <c r="C4549" s="1">
        <v>40776</v>
      </c>
      <c r="D4549" t="s">
        <v>10663</v>
      </c>
      <c r="E4549">
        <v>2</v>
      </c>
      <c r="F4549">
        <v>19.34</v>
      </c>
      <c r="G4549">
        <v>0.1</v>
      </c>
      <c r="H4549" t="s">
        <v>10664</v>
      </c>
      <c r="I4549">
        <v>-14.38</v>
      </c>
      <c r="J4549">
        <v>7.1</v>
      </c>
      <c r="K4549">
        <v>6.05</v>
      </c>
      <c r="L4549" t="s">
        <v>12040</v>
      </c>
      <c r="M4549" t="s">
        <v>11718</v>
      </c>
      <c r="N4549" t="s">
        <v>11718</v>
      </c>
      <c r="O4549" t="s">
        <v>10674</v>
      </c>
      <c r="P4549" t="s">
        <v>10668</v>
      </c>
      <c r="Q4549" t="s">
        <v>10678</v>
      </c>
      <c r="R4549" t="s">
        <v>11063</v>
      </c>
      <c r="V4549">
        <f t="shared" si="71"/>
        <v>2011</v>
      </c>
    </row>
    <row r="4550" spans="1:22" x14ac:dyDescent="0.3">
      <c r="A4550">
        <v>6546</v>
      </c>
      <c r="B4550">
        <v>46534</v>
      </c>
      <c r="C4550" s="1">
        <v>41185</v>
      </c>
      <c r="D4550" t="s">
        <v>10671</v>
      </c>
      <c r="E4550">
        <v>13</v>
      </c>
      <c r="F4550">
        <v>1341.31</v>
      </c>
      <c r="G4550">
        <v>0.05</v>
      </c>
      <c r="H4550" t="s">
        <v>10664</v>
      </c>
      <c r="I4550">
        <v>5.55</v>
      </c>
      <c r="J4550">
        <v>99.99</v>
      </c>
      <c r="K4550">
        <v>19.989999999999998</v>
      </c>
      <c r="L4550" t="s">
        <v>12077</v>
      </c>
      <c r="M4550" t="s">
        <v>11718</v>
      </c>
      <c r="N4550" t="s">
        <v>11718</v>
      </c>
      <c r="O4550" t="s">
        <v>10674</v>
      </c>
      <c r="P4550" t="s">
        <v>10682</v>
      </c>
      <c r="Q4550" t="s">
        <v>10849</v>
      </c>
      <c r="R4550" t="s">
        <v>11041</v>
      </c>
      <c r="S4550" t="s">
        <v>10685</v>
      </c>
      <c r="T4550">
        <v>0.52</v>
      </c>
      <c r="U4550" s="1">
        <v>41187</v>
      </c>
      <c r="V4550">
        <f t="shared" si="71"/>
        <v>2012</v>
      </c>
    </row>
    <row r="4551" spans="1:22" x14ac:dyDescent="0.3">
      <c r="A4551">
        <v>6664</v>
      </c>
      <c r="B4551">
        <v>47459</v>
      </c>
      <c r="C4551" s="1">
        <v>40772</v>
      </c>
      <c r="D4551" t="s">
        <v>10686</v>
      </c>
      <c r="E4551">
        <v>10</v>
      </c>
      <c r="F4551">
        <v>197.21</v>
      </c>
      <c r="G4551">
        <v>0.06</v>
      </c>
      <c r="H4551" t="s">
        <v>10664</v>
      </c>
      <c r="I4551">
        <v>56.88</v>
      </c>
      <c r="J4551">
        <v>20.98</v>
      </c>
      <c r="K4551">
        <v>1.49</v>
      </c>
      <c r="L4551" t="s">
        <v>12143</v>
      </c>
      <c r="M4551" t="s">
        <v>11718</v>
      </c>
      <c r="N4551" t="s">
        <v>11718</v>
      </c>
      <c r="O4551" t="s">
        <v>10701</v>
      </c>
      <c r="P4551" t="s">
        <v>10668</v>
      </c>
      <c r="Q4551" t="s">
        <v>10678</v>
      </c>
      <c r="R4551" t="s">
        <v>11263</v>
      </c>
      <c r="S4551" t="s">
        <v>10685</v>
      </c>
      <c r="T4551">
        <v>0.35</v>
      </c>
      <c r="U4551" s="1">
        <v>40773</v>
      </c>
      <c r="V4551">
        <f t="shared" si="71"/>
        <v>2011</v>
      </c>
    </row>
    <row r="4552" spans="1:22" x14ac:dyDescent="0.3">
      <c r="A4552">
        <v>6804</v>
      </c>
      <c r="B4552">
        <v>48455</v>
      </c>
      <c r="C4552" s="1">
        <v>39966</v>
      </c>
      <c r="D4552" t="s">
        <v>10719</v>
      </c>
      <c r="E4552">
        <v>2</v>
      </c>
      <c r="F4552">
        <v>25.96</v>
      </c>
      <c r="G4552">
        <v>0.06</v>
      </c>
      <c r="H4552" t="s">
        <v>10664</v>
      </c>
      <c r="I4552">
        <v>-29.29</v>
      </c>
      <c r="J4552">
        <v>9.99</v>
      </c>
      <c r="K4552">
        <v>6.24</v>
      </c>
      <c r="L4552" t="s">
        <v>11942</v>
      </c>
      <c r="M4552" t="s">
        <v>11718</v>
      </c>
      <c r="N4552" t="s">
        <v>11718</v>
      </c>
      <c r="O4552" t="s">
        <v>10667</v>
      </c>
      <c r="P4552" t="s">
        <v>10682</v>
      </c>
      <c r="Q4552" t="s">
        <v>10849</v>
      </c>
      <c r="R4552" t="s">
        <v>12371</v>
      </c>
      <c r="S4552" t="s">
        <v>10689</v>
      </c>
      <c r="T4552">
        <v>0.36</v>
      </c>
      <c r="U4552" s="1">
        <v>39967</v>
      </c>
      <c r="V4552">
        <f t="shared" si="71"/>
        <v>2009</v>
      </c>
    </row>
    <row r="4553" spans="1:22" x14ac:dyDescent="0.3">
      <c r="A4553">
        <v>6881</v>
      </c>
      <c r="B4553">
        <v>49056</v>
      </c>
      <c r="C4553" s="1">
        <v>40087</v>
      </c>
      <c r="D4553" t="s">
        <v>10671</v>
      </c>
      <c r="E4553">
        <v>5</v>
      </c>
      <c r="F4553">
        <v>248.3955</v>
      </c>
      <c r="G4553">
        <v>0.05</v>
      </c>
      <c r="H4553" t="s">
        <v>10664</v>
      </c>
      <c r="I4553">
        <v>-260.35000000000002</v>
      </c>
      <c r="J4553">
        <v>55.99</v>
      </c>
      <c r="K4553">
        <v>5</v>
      </c>
      <c r="L4553" t="s">
        <v>12057</v>
      </c>
      <c r="M4553" t="s">
        <v>11718</v>
      </c>
      <c r="N4553" t="s">
        <v>11718</v>
      </c>
      <c r="O4553" t="s">
        <v>10701</v>
      </c>
      <c r="P4553" t="s">
        <v>10682</v>
      </c>
      <c r="Q4553" t="s">
        <v>10683</v>
      </c>
      <c r="R4553" t="s">
        <v>10906</v>
      </c>
      <c r="S4553" t="s">
        <v>10693</v>
      </c>
      <c r="T4553">
        <v>0.8</v>
      </c>
      <c r="U4553" s="1">
        <v>40087</v>
      </c>
      <c r="V4553">
        <f t="shared" si="71"/>
        <v>2009</v>
      </c>
    </row>
    <row r="4554" spans="1:22" x14ac:dyDescent="0.3">
      <c r="A4554">
        <v>6897</v>
      </c>
      <c r="B4554">
        <v>49190</v>
      </c>
      <c r="C4554" s="1">
        <v>41254</v>
      </c>
      <c r="D4554" t="s">
        <v>10671</v>
      </c>
      <c r="E4554">
        <v>4</v>
      </c>
      <c r="F4554">
        <v>28.04</v>
      </c>
      <c r="G4554">
        <v>0.09</v>
      </c>
      <c r="H4554" t="s">
        <v>10664</v>
      </c>
      <c r="I4554">
        <v>-4.45</v>
      </c>
      <c r="J4554">
        <v>6.88</v>
      </c>
      <c r="K4554">
        <v>2</v>
      </c>
      <c r="L4554" t="s">
        <v>12095</v>
      </c>
      <c r="M4554" t="s">
        <v>11718</v>
      </c>
      <c r="N4554" t="s">
        <v>11718</v>
      </c>
      <c r="O4554" t="s">
        <v>10681</v>
      </c>
      <c r="P4554" t="s">
        <v>10668</v>
      </c>
      <c r="Q4554" t="s">
        <v>10702</v>
      </c>
      <c r="R4554" t="s">
        <v>11436</v>
      </c>
      <c r="V4554">
        <f t="shared" si="71"/>
        <v>2012</v>
      </c>
    </row>
    <row r="4555" spans="1:22" x14ac:dyDescent="0.3">
      <c r="A4555">
        <v>7259</v>
      </c>
      <c r="B4555">
        <v>51783</v>
      </c>
      <c r="C4555" s="1">
        <v>40858</v>
      </c>
      <c r="D4555" t="s">
        <v>10704</v>
      </c>
      <c r="E4555">
        <v>13</v>
      </c>
      <c r="F4555">
        <v>646.54999999999995</v>
      </c>
      <c r="G4555">
        <v>0.05</v>
      </c>
      <c r="H4555" t="s">
        <v>10664</v>
      </c>
      <c r="I4555">
        <v>244.13</v>
      </c>
      <c r="J4555">
        <v>48.04</v>
      </c>
      <c r="K4555">
        <v>5.79</v>
      </c>
      <c r="L4555" t="s">
        <v>11924</v>
      </c>
      <c r="M4555" t="s">
        <v>11718</v>
      </c>
      <c r="N4555" t="s">
        <v>11718</v>
      </c>
      <c r="O4555" t="s">
        <v>10674</v>
      </c>
      <c r="P4555" t="s">
        <v>10668</v>
      </c>
      <c r="Q4555" t="s">
        <v>10702</v>
      </c>
      <c r="R4555" t="s">
        <v>11542</v>
      </c>
      <c r="S4555" t="s">
        <v>10685</v>
      </c>
      <c r="T4555">
        <v>0.37</v>
      </c>
      <c r="U4555" s="1">
        <v>40860</v>
      </c>
      <c r="V4555">
        <f t="shared" si="71"/>
        <v>2011</v>
      </c>
    </row>
    <row r="4556" spans="1:22" x14ac:dyDescent="0.3">
      <c r="A4556">
        <v>7294</v>
      </c>
      <c r="B4556">
        <v>52006</v>
      </c>
      <c r="C4556" s="1">
        <v>39988</v>
      </c>
      <c r="D4556" t="s">
        <v>10704</v>
      </c>
      <c r="E4556">
        <v>39</v>
      </c>
      <c r="F4556">
        <v>392.81</v>
      </c>
      <c r="G4556">
        <v>0.1</v>
      </c>
      <c r="H4556" t="s">
        <v>10664</v>
      </c>
      <c r="I4556">
        <v>13.91</v>
      </c>
      <c r="J4556">
        <v>10.48</v>
      </c>
      <c r="K4556">
        <v>2.89</v>
      </c>
      <c r="L4556" t="s">
        <v>12031</v>
      </c>
      <c r="M4556" t="s">
        <v>11718</v>
      </c>
      <c r="N4556" t="s">
        <v>11718</v>
      </c>
      <c r="O4556" t="s">
        <v>10681</v>
      </c>
      <c r="P4556" t="s">
        <v>10668</v>
      </c>
      <c r="Q4556" t="s">
        <v>10736</v>
      </c>
      <c r="R4556" t="s">
        <v>11124</v>
      </c>
      <c r="S4556" t="s">
        <v>10693</v>
      </c>
      <c r="T4556">
        <v>0.6</v>
      </c>
      <c r="U4556" s="1">
        <v>39989</v>
      </c>
      <c r="V4556">
        <f t="shared" si="71"/>
        <v>2009</v>
      </c>
    </row>
    <row r="4557" spans="1:22" x14ac:dyDescent="0.3">
      <c r="A4557">
        <v>7632</v>
      </c>
      <c r="B4557">
        <v>54595</v>
      </c>
      <c r="C4557" s="1">
        <v>39931</v>
      </c>
      <c r="D4557" t="s">
        <v>10704</v>
      </c>
      <c r="E4557">
        <v>41</v>
      </c>
      <c r="F4557">
        <v>5258.94</v>
      </c>
      <c r="G4557">
        <v>0.09</v>
      </c>
      <c r="H4557" t="s">
        <v>10672</v>
      </c>
      <c r="I4557">
        <v>-421.76</v>
      </c>
      <c r="J4557">
        <v>130.97999999999999</v>
      </c>
      <c r="K4557">
        <v>30</v>
      </c>
      <c r="L4557" t="s">
        <v>12104</v>
      </c>
      <c r="M4557" t="s">
        <v>11718</v>
      </c>
      <c r="N4557" t="s">
        <v>11718</v>
      </c>
      <c r="O4557" t="s">
        <v>10667</v>
      </c>
      <c r="P4557" t="s">
        <v>10690</v>
      </c>
      <c r="Q4557" t="s">
        <v>10753</v>
      </c>
      <c r="R4557" t="s">
        <v>10903</v>
      </c>
      <c r="V4557">
        <f t="shared" si="71"/>
        <v>2009</v>
      </c>
    </row>
    <row r="4558" spans="1:22" x14ac:dyDescent="0.3">
      <c r="A4558">
        <v>7701</v>
      </c>
      <c r="B4558">
        <v>55202</v>
      </c>
      <c r="C4558" s="1">
        <v>40779</v>
      </c>
      <c r="D4558" t="s">
        <v>10663</v>
      </c>
      <c r="E4558">
        <v>49</v>
      </c>
      <c r="F4558">
        <v>6335.8575000000001</v>
      </c>
      <c r="G4558">
        <v>0.08</v>
      </c>
      <c r="H4558" t="s">
        <v>10664</v>
      </c>
      <c r="I4558">
        <v>1620.23</v>
      </c>
      <c r="J4558">
        <v>155.99</v>
      </c>
      <c r="K4558">
        <v>8.99</v>
      </c>
      <c r="L4558" t="s">
        <v>12134</v>
      </c>
      <c r="M4558" t="s">
        <v>11718</v>
      </c>
      <c r="N4558" t="s">
        <v>11718</v>
      </c>
      <c r="O4558" t="s">
        <v>10667</v>
      </c>
      <c r="P4558" t="s">
        <v>10682</v>
      </c>
      <c r="Q4558" t="s">
        <v>10683</v>
      </c>
      <c r="R4558" t="s">
        <v>10728</v>
      </c>
      <c r="S4558" t="s">
        <v>10685</v>
      </c>
      <c r="T4558">
        <v>0.57999999999999996</v>
      </c>
      <c r="U4558" s="1">
        <v>40786</v>
      </c>
      <c r="V4558">
        <f t="shared" si="71"/>
        <v>2011</v>
      </c>
    </row>
    <row r="4559" spans="1:22" x14ac:dyDescent="0.3">
      <c r="A4559">
        <v>7743</v>
      </c>
      <c r="B4559">
        <v>55431</v>
      </c>
      <c r="C4559" s="1">
        <v>41068</v>
      </c>
      <c r="D4559" t="s">
        <v>10686</v>
      </c>
      <c r="E4559">
        <v>13</v>
      </c>
      <c r="F4559">
        <v>3723.99</v>
      </c>
      <c r="G4559">
        <v>0.03</v>
      </c>
      <c r="H4559" t="s">
        <v>10664</v>
      </c>
      <c r="I4559">
        <v>777.28</v>
      </c>
      <c r="J4559">
        <v>289.52999999999997</v>
      </c>
      <c r="K4559">
        <v>19.989999999999998</v>
      </c>
      <c r="L4559" t="s">
        <v>12372</v>
      </c>
      <c r="M4559" t="s">
        <v>11718</v>
      </c>
      <c r="N4559" t="s">
        <v>11718</v>
      </c>
      <c r="O4559" t="s">
        <v>10681</v>
      </c>
      <c r="P4559" t="s">
        <v>10668</v>
      </c>
      <c r="Q4559" t="s">
        <v>10675</v>
      </c>
      <c r="R4559" t="s">
        <v>11737</v>
      </c>
      <c r="S4559" t="s">
        <v>10685</v>
      </c>
      <c r="T4559">
        <v>0.56000000000000005</v>
      </c>
      <c r="U4559" s="1">
        <v>41069</v>
      </c>
      <c r="V4559">
        <f t="shared" si="71"/>
        <v>2012</v>
      </c>
    </row>
    <row r="4560" spans="1:22" x14ac:dyDescent="0.3">
      <c r="A4560">
        <v>7786</v>
      </c>
      <c r="B4560">
        <v>55713</v>
      </c>
      <c r="C4560" s="1">
        <v>39846</v>
      </c>
      <c r="D4560" t="s">
        <v>10671</v>
      </c>
      <c r="E4560">
        <v>49</v>
      </c>
      <c r="F4560">
        <v>5718.85</v>
      </c>
      <c r="G4560">
        <v>0.09</v>
      </c>
      <c r="H4560" t="s">
        <v>10672</v>
      </c>
      <c r="I4560">
        <v>-2426.5500000000002</v>
      </c>
      <c r="J4560">
        <v>122.99</v>
      </c>
      <c r="K4560">
        <v>70.2</v>
      </c>
      <c r="L4560" t="s">
        <v>12368</v>
      </c>
      <c r="M4560" t="s">
        <v>11718</v>
      </c>
      <c r="N4560" t="s">
        <v>11718</v>
      </c>
      <c r="O4560" t="s">
        <v>10681</v>
      </c>
      <c r="P4560" t="s">
        <v>10690</v>
      </c>
      <c r="Q4560" t="s">
        <v>10753</v>
      </c>
      <c r="R4560" t="s">
        <v>11056</v>
      </c>
      <c r="V4560">
        <f t="shared" si="71"/>
        <v>2009</v>
      </c>
    </row>
    <row r="4561" spans="1:22" x14ac:dyDescent="0.3">
      <c r="A4561">
        <v>8069</v>
      </c>
      <c r="B4561">
        <v>57570</v>
      </c>
      <c r="C4561" s="1">
        <v>41180</v>
      </c>
      <c r="D4561" t="s">
        <v>10671</v>
      </c>
      <c r="E4561">
        <v>15</v>
      </c>
      <c r="F4561">
        <v>675.23</v>
      </c>
      <c r="G4561">
        <v>0.1</v>
      </c>
      <c r="H4561" t="s">
        <v>10664</v>
      </c>
      <c r="I4561">
        <v>204.08</v>
      </c>
      <c r="J4561">
        <v>48.04</v>
      </c>
      <c r="K4561">
        <v>7.23</v>
      </c>
      <c r="L4561" t="s">
        <v>11809</v>
      </c>
      <c r="M4561" t="s">
        <v>11718</v>
      </c>
      <c r="N4561" t="s">
        <v>11718</v>
      </c>
      <c r="O4561" t="s">
        <v>10681</v>
      </c>
      <c r="P4561" t="s">
        <v>10668</v>
      </c>
      <c r="Q4561" t="s">
        <v>10702</v>
      </c>
      <c r="R4561" t="s">
        <v>11152</v>
      </c>
      <c r="S4561" t="s">
        <v>10685</v>
      </c>
      <c r="T4561">
        <v>0.37</v>
      </c>
      <c r="U4561" s="1">
        <v>41182</v>
      </c>
      <c r="V4561">
        <f t="shared" si="71"/>
        <v>2012</v>
      </c>
    </row>
    <row r="4562" spans="1:22" x14ac:dyDescent="0.3">
      <c r="A4562">
        <v>8171</v>
      </c>
      <c r="B4562">
        <v>58372</v>
      </c>
      <c r="C4562" s="1">
        <v>40635</v>
      </c>
      <c r="D4562" t="s">
        <v>10663</v>
      </c>
      <c r="E4562">
        <v>16</v>
      </c>
      <c r="F4562">
        <v>38.200000000000003</v>
      </c>
      <c r="G4562">
        <v>7.0000000000000007E-2</v>
      </c>
      <c r="H4562" t="s">
        <v>10697</v>
      </c>
      <c r="I4562">
        <v>4.34</v>
      </c>
      <c r="J4562">
        <v>2.21</v>
      </c>
      <c r="K4562">
        <v>1</v>
      </c>
      <c r="L4562" t="s">
        <v>11924</v>
      </c>
      <c r="M4562" t="s">
        <v>11718</v>
      </c>
      <c r="N4562" t="s">
        <v>11718</v>
      </c>
      <c r="O4562" t="s">
        <v>10681</v>
      </c>
      <c r="P4562" t="s">
        <v>10668</v>
      </c>
      <c r="Q4562" t="s">
        <v>10736</v>
      </c>
      <c r="R4562" t="s">
        <v>12306</v>
      </c>
      <c r="V4562">
        <f t="shared" si="71"/>
        <v>2011</v>
      </c>
    </row>
    <row r="4563" spans="1:22" x14ac:dyDescent="0.3">
      <c r="A4563">
        <v>8327</v>
      </c>
      <c r="B4563">
        <v>59552</v>
      </c>
      <c r="C4563" s="1">
        <v>40191</v>
      </c>
      <c r="D4563" t="s">
        <v>10686</v>
      </c>
      <c r="E4563">
        <v>39</v>
      </c>
      <c r="F4563">
        <v>314.26</v>
      </c>
      <c r="G4563">
        <v>0</v>
      </c>
      <c r="H4563" t="s">
        <v>10664</v>
      </c>
      <c r="I4563">
        <v>-71.05</v>
      </c>
      <c r="J4563">
        <v>7.45</v>
      </c>
      <c r="K4563">
        <v>6.28</v>
      </c>
      <c r="L4563" t="s">
        <v>12154</v>
      </c>
      <c r="M4563" t="s">
        <v>11718</v>
      </c>
      <c r="N4563" t="s">
        <v>11718</v>
      </c>
      <c r="O4563" t="s">
        <v>10701</v>
      </c>
      <c r="P4563" t="s">
        <v>10668</v>
      </c>
      <c r="Q4563" t="s">
        <v>10678</v>
      </c>
      <c r="R4563" t="s">
        <v>11688</v>
      </c>
      <c r="V4563">
        <f t="shared" si="71"/>
        <v>2010</v>
      </c>
    </row>
    <row r="4564" spans="1:22" x14ac:dyDescent="0.3">
      <c r="A4564">
        <v>329</v>
      </c>
      <c r="B4564">
        <v>2272</v>
      </c>
      <c r="C4564" s="1">
        <v>40280</v>
      </c>
      <c r="D4564" t="s">
        <v>10671</v>
      </c>
      <c r="E4564">
        <v>39</v>
      </c>
      <c r="F4564">
        <v>7680.29</v>
      </c>
      <c r="G4564">
        <v>0.08</v>
      </c>
      <c r="H4564" t="s">
        <v>10672</v>
      </c>
      <c r="I4564">
        <v>-513.79</v>
      </c>
      <c r="J4564">
        <v>212.6</v>
      </c>
      <c r="K4564">
        <v>52.2</v>
      </c>
      <c r="L4564" t="s">
        <v>12373</v>
      </c>
      <c r="M4564" t="s">
        <v>11718</v>
      </c>
      <c r="N4564" t="s">
        <v>11718</v>
      </c>
      <c r="O4564" t="s">
        <v>10674</v>
      </c>
      <c r="P4564" t="s">
        <v>10690</v>
      </c>
      <c r="Q4564" t="s">
        <v>10724</v>
      </c>
      <c r="R4564" t="s">
        <v>11585</v>
      </c>
      <c r="S4564" t="s">
        <v>10723</v>
      </c>
      <c r="T4564">
        <v>0.64</v>
      </c>
      <c r="U4564" s="1">
        <v>40280</v>
      </c>
      <c r="V4564">
        <f t="shared" si="71"/>
        <v>2010</v>
      </c>
    </row>
    <row r="4565" spans="1:22" x14ac:dyDescent="0.3">
      <c r="A4565">
        <v>901</v>
      </c>
      <c r="B4565">
        <v>6498</v>
      </c>
      <c r="C4565" s="1">
        <v>39889</v>
      </c>
      <c r="D4565" t="s">
        <v>10704</v>
      </c>
      <c r="E4565">
        <v>38</v>
      </c>
      <c r="F4565">
        <v>336.85</v>
      </c>
      <c r="G4565">
        <v>0.01</v>
      </c>
      <c r="H4565" t="s">
        <v>10697</v>
      </c>
      <c r="I4565">
        <v>-40.76</v>
      </c>
      <c r="J4565">
        <v>8.1199999999999992</v>
      </c>
      <c r="K4565">
        <v>2.83</v>
      </c>
      <c r="L4565" t="s">
        <v>11736</v>
      </c>
      <c r="M4565" t="s">
        <v>11718</v>
      </c>
      <c r="N4565" t="s">
        <v>11718</v>
      </c>
      <c r="O4565" t="s">
        <v>10701</v>
      </c>
      <c r="P4565" t="s">
        <v>10682</v>
      </c>
      <c r="Q4565" t="s">
        <v>10711</v>
      </c>
      <c r="R4565" t="s">
        <v>11249</v>
      </c>
      <c r="V4565">
        <f t="shared" si="71"/>
        <v>2009</v>
      </c>
    </row>
    <row r="4566" spans="1:22" x14ac:dyDescent="0.3">
      <c r="A4566">
        <v>2264</v>
      </c>
      <c r="B4566">
        <v>16260</v>
      </c>
      <c r="C4566" s="1">
        <v>40860</v>
      </c>
      <c r="D4566" t="s">
        <v>10671</v>
      </c>
      <c r="E4566">
        <v>47</v>
      </c>
      <c r="F4566">
        <v>14960.096</v>
      </c>
      <c r="G4566">
        <v>0.01</v>
      </c>
      <c r="H4566" t="s">
        <v>10672</v>
      </c>
      <c r="I4566">
        <v>-969.05</v>
      </c>
      <c r="J4566">
        <v>400.98</v>
      </c>
      <c r="K4566">
        <v>42.52</v>
      </c>
      <c r="L4566" t="s">
        <v>11944</v>
      </c>
      <c r="M4566" t="s">
        <v>11718</v>
      </c>
      <c r="N4566" t="s">
        <v>11718</v>
      </c>
      <c r="O4566" t="s">
        <v>10681</v>
      </c>
      <c r="P4566" t="s">
        <v>10690</v>
      </c>
      <c r="Q4566" t="s">
        <v>10724</v>
      </c>
      <c r="R4566" t="s">
        <v>11730</v>
      </c>
      <c r="S4566" t="s">
        <v>10723</v>
      </c>
      <c r="T4566">
        <v>0.71</v>
      </c>
      <c r="U4566" s="1">
        <v>40861</v>
      </c>
      <c r="V4566">
        <f t="shared" si="71"/>
        <v>2011</v>
      </c>
    </row>
    <row r="4567" spans="1:22" x14ac:dyDescent="0.3">
      <c r="A4567">
        <v>2275</v>
      </c>
      <c r="B4567">
        <v>16359</v>
      </c>
      <c r="C4567" s="1">
        <v>41043</v>
      </c>
      <c r="D4567" t="s">
        <v>10719</v>
      </c>
      <c r="E4567">
        <v>39</v>
      </c>
      <c r="F4567">
        <v>1343.6</v>
      </c>
      <c r="G4567">
        <v>0.06</v>
      </c>
      <c r="H4567" t="s">
        <v>10664</v>
      </c>
      <c r="I4567">
        <v>137.86000000000001</v>
      </c>
      <c r="J4567">
        <v>35.89</v>
      </c>
      <c r="K4567">
        <v>14.72</v>
      </c>
      <c r="L4567" t="s">
        <v>12373</v>
      </c>
      <c r="M4567" t="s">
        <v>11718</v>
      </c>
      <c r="N4567" t="s">
        <v>11718</v>
      </c>
      <c r="O4567" t="s">
        <v>10674</v>
      </c>
      <c r="P4567" t="s">
        <v>10668</v>
      </c>
      <c r="Q4567" t="s">
        <v>10717</v>
      </c>
      <c r="R4567" t="s">
        <v>11420</v>
      </c>
      <c r="S4567" t="s">
        <v>10685</v>
      </c>
      <c r="T4567">
        <v>0.4</v>
      </c>
      <c r="U4567" s="1">
        <v>41044</v>
      </c>
      <c r="V4567">
        <f t="shared" si="71"/>
        <v>2012</v>
      </c>
    </row>
    <row r="4568" spans="1:22" x14ac:dyDescent="0.3">
      <c r="A4568">
        <v>2276</v>
      </c>
      <c r="B4568">
        <v>16359</v>
      </c>
      <c r="C4568" s="1">
        <v>41043</v>
      </c>
      <c r="D4568" t="s">
        <v>10719</v>
      </c>
      <c r="E4568">
        <v>8</v>
      </c>
      <c r="F4568">
        <v>35.28</v>
      </c>
      <c r="G4568">
        <v>0</v>
      </c>
      <c r="H4568" t="s">
        <v>10664</v>
      </c>
      <c r="I4568">
        <v>-39.07</v>
      </c>
      <c r="J4568">
        <v>3.34</v>
      </c>
      <c r="K4568">
        <v>7.49</v>
      </c>
      <c r="L4568" t="s">
        <v>12373</v>
      </c>
      <c r="M4568" t="s">
        <v>11718</v>
      </c>
      <c r="N4568" t="s">
        <v>11718</v>
      </c>
      <c r="O4568" t="s">
        <v>10674</v>
      </c>
      <c r="P4568" t="s">
        <v>10668</v>
      </c>
      <c r="Q4568" t="s">
        <v>10736</v>
      </c>
      <c r="R4568" t="s">
        <v>11375</v>
      </c>
      <c r="V4568">
        <f t="shared" si="71"/>
        <v>2012</v>
      </c>
    </row>
    <row r="4569" spans="1:22" x14ac:dyDescent="0.3">
      <c r="A4569">
        <v>3059</v>
      </c>
      <c r="B4569">
        <v>21922</v>
      </c>
      <c r="C4569" s="1">
        <v>40128</v>
      </c>
      <c r="D4569" t="s">
        <v>10671</v>
      </c>
      <c r="E4569">
        <v>17</v>
      </c>
      <c r="F4569">
        <v>8937.3799999999992</v>
      </c>
      <c r="G4569">
        <v>0.01</v>
      </c>
      <c r="H4569" t="s">
        <v>10672</v>
      </c>
      <c r="I4569">
        <v>2383.42</v>
      </c>
      <c r="J4569">
        <v>500.98</v>
      </c>
      <c r="K4569">
        <v>26</v>
      </c>
      <c r="L4569" t="s">
        <v>12374</v>
      </c>
      <c r="M4569" t="s">
        <v>11718</v>
      </c>
      <c r="N4569" t="s">
        <v>11718</v>
      </c>
      <c r="O4569" t="s">
        <v>10681</v>
      </c>
      <c r="P4569" t="s">
        <v>10690</v>
      </c>
      <c r="Q4569" t="s">
        <v>10753</v>
      </c>
      <c r="R4569" t="s">
        <v>10760</v>
      </c>
      <c r="S4569" t="s">
        <v>10677</v>
      </c>
      <c r="T4569">
        <v>0.6</v>
      </c>
      <c r="U4569" s="1">
        <v>40129</v>
      </c>
      <c r="V4569">
        <f t="shared" si="71"/>
        <v>2009</v>
      </c>
    </row>
    <row r="4570" spans="1:22" x14ac:dyDescent="0.3">
      <c r="A4570">
        <v>3060</v>
      </c>
      <c r="B4570">
        <v>21922</v>
      </c>
      <c r="C4570" s="1">
        <v>40128</v>
      </c>
      <c r="D4570" t="s">
        <v>10671</v>
      </c>
      <c r="E4570">
        <v>11</v>
      </c>
      <c r="F4570">
        <v>108.85</v>
      </c>
      <c r="G4570">
        <v>0.08</v>
      </c>
      <c r="H4570" t="s">
        <v>10664</v>
      </c>
      <c r="I4570">
        <v>10.58</v>
      </c>
      <c r="J4570">
        <v>9.77</v>
      </c>
      <c r="K4570">
        <v>6.02</v>
      </c>
      <c r="L4570" t="s">
        <v>12374</v>
      </c>
      <c r="M4570" t="s">
        <v>11718</v>
      </c>
      <c r="N4570" t="s">
        <v>11718</v>
      </c>
      <c r="O4570" t="s">
        <v>10681</v>
      </c>
      <c r="P4570" t="s">
        <v>10690</v>
      </c>
      <c r="Q4570" t="s">
        <v>10691</v>
      </c>
      <c r="R4570" t="s">
        <v>11074</v>
      </c>
      <c r="S4570" t="s">
        <v>10689</v>
      </c>
      <c r="T4570">
        <v>0.48</v>
      </c>
      <c r="U4570" s="1">
        <v>40129</v>
      </c>
      <c r="V4570">
        <f t="shared" si="71"/>
        <v>2009</v>
      </c>
    </row>
    <row r="4571" spans="1:22" x14ac:dyDescent="0.3">
      <c r="A4571">
        <v>3061</v>
      </c>
      <c r="B4571">
        <v>21922</v>
      </c>
      <c r="C4571" s="1">
        <v>40128</v>
      </c>
      <c r="D4571" t="s">
        <v>10671</v>
      </c>
      <c r="E4571">
        <v>49</v>
      </c>
      <c r="F4571">
        <v>157.47</v>
      </c>
      <c r="G4571">
        <v>0.09</v>
      </c>
      <c r="H4571" t="s">
        <v>10664</v>
      </c>
      <c r="I4571">
        <v>8.07</v>
      </c>
      <c r="J4571">
        <v>3.28</v>
      </c>
      <c r="K4571">
        <v>0.98</v>
      </c>
      <c r="L4571" t="s">
        <v>12374</v>
      </c>
      <c r="M4571" t="s">
        <v>11718</v>
      </c>
      <c r="N4571" t="s">
        <v>11718</v>
      </c>
      <c r="O4571" t="s">
        <v>10681</v>
      </c>
      <c r="P4571" t="s">
        <v>10668</v>
      </c>
      <c r="Q4571" t="s">
        <v>10736</v>
      </c>
      <c r="R4571" t="s">
        <v>12375</v>
      </c>
      <c r="S4571" t="s">
        <v>10709</v>
      </c>
      <c r="T4571">
        <v>0.59</v>
      </c>
      <c r="U4571" s="1">
        <v>40130</v>
      </c>
      <c r="V4571">
        <f t="shared" si="71"/>
        <v>2009</v>
      </c>
    </row>
    <row r="4572" spans="1:22" x14ac:dyDescent="0.3">
      <c r="A4572">
        <v>3296</v>
      </c>
      <c r="B4572">
        <v>23558</v>
      </c>
      <c r="C4572" s="1">
        <v>40764</v>
      </c>
      <c r="D4572" t="s">
        <v>10663</v>
      </c>
      <c r="E4572">
        <v>4</v>
      </c>
      <c r="F4572">
        <v>25.82</v>
      </c>
      <c r="G4572">
        <v>0.01</v>
      </c>
      <c r="H4572" t="s">
        <v>10664</v>
      </c>
      <c r="I4572">
        <v>-10.19</v>
      </c>
      <c r="J4572">
        <v>4.9800000000000004</v>
      </c>
      <c r="K4572">
        <v>4.72</v>
      </c>
      <c r="L4572" t="s">
        <v>11736</v>
      </c>
      <c r="M4572" t="s">
        <v>11718</v>
      </c>
      <c r="N4572" t="s">
        <v>11718</v>
      </c>
      <c r="O4572" t="s">
        <v>10701</v>
      </c>
      <c r="P4572" t="s">
        <v>10668</v>
      </c>
      <c r="Q4572" t="s">
        <v>10702</v>
      </c>
      <c r="R4572" t="s">
        <v>11570</v>
      </c>
      <c r="S4572" t="s">
        <v>10685</v>
      </c>
      <c r="T4572">
        <v>0.36</v>
      </c>
      <c r="U4572" s="1">
        <v>40766</v>
      </c>
      <c r="V4572">
        <f t="shared" si="71"/>
        <v>2011</v>
      </c>
    </row>
    <row r="4573" spans="1:22" x14ac:dyDescent="0.3">
      <c r="A4573">
        <v>3297</v>
      </c>
      <c r="B4573">
        <v>23558</v>
      </c>
      <c r="C4573" s="1">
        <v>40764</v>
      </c>
      <c r="D4573" t="s">
        <v>10663</v>
      </c>
      <c r="E4573">
        <v>17</v>
      </c>
      <c r="F4573">
        <v>579.71</v>
      </c>
      <c r="G4573">
        <v>0.03</v>
      </c>
      <c r="H4573" t="s">
        <v>10672</v>
      </c>
      <c r="I4573">
        <v>24.3</v>
      </c>
      <c r="J4573">
        <v>31.76</v>
      </c>
      <c r="K4573">
        <v>45.51</v>
      </c>
      <c r="L4573" t="s">
        <v>11736</v>
      </c>
      <c r="M4573" t="s">
        <v>11718</v>
      </c>
      <c r="N4573" t="s">
        <v>11718</v>
      </c>
      <c r="O4573" t="s">
        <v>10701</v>
      </c>
      <c r="P4573" t="s">
        <v>10690</v>
      </c>
      <c r="Q4573" t="s">
        <v>10724</v>
      </c>
      <c r="R4573" t="s">
        <v>11232</v>
      </c>
      <c r="S4573" t="s">
        <v>10723</v>
      </c>
      <c r="T4573">
        <v>0.65</v>
      </c>
      <c r="U4573" s="1">
        <v>40769</v>
      </c>
      <c r="V4573">
        <f t="shared" si="71"/>
        <v>2011</v>
      </c>
    </row>
    <row r="4574" spans="1:22" x14ac:dyDescent="0.3">
      <c r="A4574">
        <v>3818</v>
      </c>
      <c r="B4574">
        <v>27205</v>
      </c>
      <c r="C4574" s="1">
        <v>40319</v>
      </c>
      <c r="D4574" t="s">
        <v>10686</v>
      </c>
      <c r="E4574">
        <v>12</v>
      </c>
      <c r="F4574">
        <v>87.11</v>
      </c>
      <c r="G4574">
        <v>0.08</v>
      </c>
      <c r="H4574" t="s">
        <v>10664</v>
      </c>
      <c r="I4574">
        <v>-43.65</v>
      </c>
      <c r="J4574">
        <v>7.28</v>
      </c>
      <c r="K4574">
        <v>3.52</v>
      </c>
      <c r="L4574" t="s">
        <v>12374</v>
      </c>
      <c r="M4574" t="s">
        <v>11718</v>
      </c>
      <c r="N4574" t="s">
        <v>11718</v>
      </c>
      <c r="O4574" t="s">
        <v>10681</v>
      </c>
      <c r="P4574" t="s">
        <v>10682</v>
      </c>
      <c r="Q4574" t="s">
        <v>10711</v>
      </c>
      <c r="R4574" t="s">
        <v>11348</v>
      </c>
      <c r="V4574">
        <f t="shared" si="71"/>
        <v>2010</v>
      </c>
    </row>
    <row r="4575" spans="1:22" x14ac:dyDescent="0.3">
      <c r="A4575">
        <v>3850</v>
      </c>
      <c r="B4575">
        <v>27461</v>
      </c>
      <c r="C4575" s="1">
        <v>40235</v>
      </c>
      <c r="D4575" t="s">
        <v>10719</v>
      </c>
      <c r="E4575">
        <v>40</v>
      </c>
      <c r="F4575">
        <v>121.92</v>
      </c>
      <c r="G4575">
        <v>0.09</v>
      </c>
      <c r="H4575" t="s">
        <v>10697</v>
      </c>
      <c r="I4575">
        <v>51.23</v>
      </c>
      <c r="J4575">
        <v>2.88</v>
      </c>
      <c r="K4575">
        <v>0.5</v>
      </c>
      <c r="L4575" t="s">
        <v>11832</v>
      </c>
      <c r="M4575" t="s">
        <v>11718</v>
      </c>
      <c r="N4575" t="s">
        <v>11718</v>
      </c>
      <c r="O4575" t="s">
        <v>10681</v>
      </c>
      <c r="P4575" t="s">
        <v>10668</v>
      </c>
      <c r="Q4575" t="s">
        <v>10729</v>
      </c>
      <c r="R4575" t="s">
        <v>10966</v>
      </c>
      <c r="S4575" t="s">
        <v>10685</v>
      </c>
      <c r="T4575">
        <v>0.39</v>
      </c>
      <c r="U4575" s="1">
        <v>40235</v>
      </c>
      <c r="V4575">
        <f t="shared" si="71"/>
        <v>2010</v>
      </c>
    </row>
    <row r="4576" spans="1:22" x14ac:dyDescent="0.3">
      <c r="A4576">
        <v>3851</v>
      </c>
      <c r="B4576">
        <v>27461</v>
      </c>
      <c r="C4576" s="1">
        <v>40235</v>
      </c>
      <c r="D4576" t="s">
        <v>10719</v>
      </c>
      <c r="E4576">
        <v>26</v>
      </c>
      <c r="F4576">
        <v>1096.17</v>
      </c>
      <c r="G4576">
        <v>0.01</v>
      </c>
      <c r="H4576" t="s">
        <v>10664</v>
      </c>
      <c r="I4576">
        <v>110.78</v>
      </c>
      <c r="J4576">
        <v>40.99</v>
      </c>
      <c r="K4576">
        <v>19.989999999999998</v>
      </c>
      <c r="L4576" t="s">
        <v>11832</v>
      </c>
      <c r="M4576" t="s">
        <v>11718</v>
      </c>
      <c r="N4576" t="s">
        <v>11718</v>
      </c>
      <c r="O4576" t="s">
        <v>10681</v>
      </c>
      <c r="P4576" t="s">
        <v>10668</v>
      </c>
      <c r="Q4576" t="s">
        <v>10702</v>
      </c>
      <c r="R4576" t="s">
        <v>10746</v>
      </c>
      <c r="V4576">
        <f t="shared" si="71"/>
        <v>2010</v>
      </c>
    </row>
    <row r="4577" spans="1:22" x14ac:dyDescent="0.3">
      <c r="A4577">
        <v>4215</v>
      </c>
      <c r="B4577">
        <v>29957</v>
      </c>
      <c r="C4577" s="1">
        <v>40250</v>
      </c>
      <c r="D4577" t="s">
        <v>10719</v>
      </c>
      <c r="E4577">
        <v>31</v>
      </c>
      <c r="F4577">
        <v>1447.62</v>
      </c>
      <c r="G4577">
        <v>7.0000000000000007E-2</v>
      </c>
      <c r="H4577" t="s">
        <v>10664</v>
      </c>
      <c r="I4577">
        <v>576.39</v>
      </c>
      <c r="J4577">
        <v>48.04</v>
      </c>
      <c r="K4577">
        <v>7.23</v>
      </c>
      <c r="L4577" t="s">
        <v>12376</v>
      </c>
      <c r="M4577" t="s">
        <v>11718</v>
      </c>
      <c r="N4577" t="s">
        <v>11718</v>
      </c>
      <c r="O4577" t="s">
        <v>10681</v>
      </c>
      <c r="P4577" t="s">
        <v>10668</v>
      </c>
      <c r="Q4577" t="s">
        <v>10702</v>
      </c>
      <c r="R4577" t="s">
        <v>11152</v>
      </c>
      <c r="S4577" t="s">
        <v>10685</v>
      </c>
      <c r="T4577">
        <v>0.37</v>
      </c>
      <c r="U4577" s="1">
        <v>40251</v>
      </c>
      <c r="V4577">
        <f t="shared" si="71"/>
        <v>2010</v>
      </c>
    </row>
    <row r="4578" spans="1:22" x14ac:dyDescent="0.3">
      <c r="A4578">
        <v>4295</v>
      </c>
      <c r="B4578">
        <v>30593</v>
      </c>
      <c r="C4578" s="1">
        <v>40749</v>
      </c>
      <c r="D4578" t="s">
        <v>10719</v>
      </c>
      <c r="E4578">
        <v>20</v>
      </c>
      <c r="F4578">
        <v>97.65</v>
      </c>
      <c r="G4578">
        <v>0.04</v>
      </c>
      <c r="H4578" t="s">
        <v>10697</v>
      </c>
      <c r="I4578">
        <v>-90.07</v>
      </c>
      <c r="J4578">
        <v>4.18</v>
      </c>
      <c r="K4578">
        <v>6.92</v>
      </c>
      <c r="L4578" t="s">
        <v>11437</v>
      </c>
      <c r="M4578" t="s">
        <v>11718</v>
      </c>
      <c r="N4578" t="s">
        <v>11718</v>
      </c>
      <c r="O4578" t="s">
        <v>10667</v>
      </c>
      <c r="P4578" t="s">
        <v>10690</v>
      </c>
      <c r="Q4578" t="s">
        <v>10691</v>
      </c>
      <c r="R4578" t="s">
        <v>11581</v>
      </c>
      <c r="V4578">
        <f t="shared" si="71"/>
        <v>2011</v>
      </c>
    </row>
    <row r="4579" spans="1:22" x14ac:dyDescent="0.3">
      <c r="A4579">
        <v>4296</v>
      </c>
      <c r="B4579">
        <v>30593</v>
      </c>
      <c r="C4579" s="1">
        <v>40749</v>
      </c>
      <c r="D4579" t="s">
        <v>10719</v>
      </c>
      <c r="E4579">
        <v>41</v>
      </c>
      <c r="F4579">
        <v>1408.34</v>
      </c>
      <c r="G4579">
        <v>0.06</v>
      </c>
      <c r="H4579" t="s">
        <v>10664</v>
      </c>
      <c r="I4579">
        <v>176.63</v>
      </c>
      <c r="J4579">
        <v>34.58</v>
      </c>
      <c r="K4579">
        <v>8.99</v>
      </c>
      <c r="L4579" t="s">
        <v>11437</v>
      </c>
      <c r="M4579" t="s">
        <v>11718</v>
      </c>
      <c r="N4579" t="s">
        <v>11718</v>
      </c>
      <c r="O4579" t="s">
        <v>10667</v>
      </c>
      <c r="P4579" t="s">
        <v>10668</v>
      </c>
      <c r="Q4579" t="s">
        <v>10736</v>
      </c>
      <c r="R4579" t="s">
        <v>11327</v>
      </c>
      <c r="S4579" t="s">
        <v>10693</v>
      </c>
      <c r="T4579">
        <v>0.56000000000000005</v>
      </c>
      <c r="U4579" s="1">
        <v>40752</v>
      </c>
      <c r="V4579">
        <f t="shared" si="71"/>
        <v>2011</v>
      </c>
    </row>
    <row r="4580" spans="1:22" x14ac:dyDescent="0.3">
      <c r="A4580">
        <v>4617</v>
      </c>
      <c r="B4580">
        <v>32871</v>
      </c>
      <c r="C4580" s="1">
        <v>41208</v>
      </c>
      <c r="D4580" t="s">
        <v>10671</v>
      </c>
      <c r="E4580">
        <v>9</v>
      </c>
      <c r="F4580">
        <v>107.92</v>
      </c>
      <c r="G4580">
        <v>0.04</v>
      </c>
      <c r="H4580" t="s">
        <v>10664</v>
      </c>
      <c r="I4580">
        <v>-57.65</v>
      </c>
      <c r="J4580">
        <v>10.97</v>
      </c>
      <c r="K4580">
        <v>6.5</v>
      </c>
      <c r="L4580" t="s">
        <v>11437</v>
      </c>
      <c r="M4580" t="s">
        <v>11718</v>
      </c>
      <c r="N4580" t="s">
        <v>11718</v>
      </c>
      <c r="O4580" t="s">
        <v>10667</v>
      </c>
      <c r="P4580" t="s">
        <v>10682</v>
      </c>
      <c r="Q4580" t="s">
        <v>10711</v>
      </c>
      <c r="R4580" t="s">
        <v>10974</v>
      </c>
      <c r="S4580" t="s">
        <v>10685</v>
      </c>
      <c r="T4580">
        <v>0.64</v>
      </c>
      <c r="U4580" s="1">
        <v>41210</v>
      </c>
      <c r="V4580">
        <f t="shared" si="71"/>
        <v>2012</v>
      </c>
    </row>
    <row r="4581" spans="1:22" x14ac:dyDescent="0.3">
      <c r="A4581">
        <v>4618</v>
      </c>
      <c r="B4581">
        <v>32871</v>
      </c>
      <c r="C4581" s="1">
        <v>41208</v>
      </c>
      <c r="D4581" t="s">
        <v>10671</v>
      </c>
      <c r="E4581">
        <v>14</v>
      </c>
      <c r="F4581">
        <v>2151.08</v>
      </c>
      <c r="G4581">
        <v>0.03</v>
      </c>
      <c r="H4581" t="s">
        <v>10672</v>
      </c>
      <c r="I4581">
        <v>179.05</v>
      </c>
      <c r="J4581">
        <v>145.44999999999999</v>
      </c>
      <c r="K4581">
        <v>17.850000000000001</v>
      </c>
      <c r="L4581" t="s">
        <v>11437</v>
      </c>
      <c r="M4581" t="s">
        <v>11718</v>
      </c>
      <c r="N4581" t="s">
        <v>11718</v>
      </c>
      <c r="O4581" t="s">
        <v>10667</v>
      </c>
      <c r="P4581" t="s">
        <v>10682</v>
      </c>
      <c r="Q4581" t="s">
        <v>10849</v>
      </c>
      <c r="R4581" t="s">
        <v>10873</v>
      </c>
      <c r="S4581" t="s">
        <v>10677</v>
      </c>
      <c r="T4581">
        <v>0.56000000000000005</v>
      </c>
      <c r="U4581" s="1">
        <v>41210</v>
      </c>
      <c r="V4581">
        <f t="shared" si="71"/>
        <v>2012</v>
      </c>
    </row>
    <row r="4582" spans="1:22" x14ac:dyDescent="0.3">
      <c r="A4582">
        <v>5034</v>
      </c>
      <c r="B4582">
        <v>35878</v>
      </c>
      <c r="C4582" s="1">
        <v>40403</v>
      </c>
      <c r="D4582" t="s">
        <v>10704</v>
      </c>
      <c r="E4582">
        <v>11</v>
      </c>
      <c r="F4582">
        <v>485.46</v>
      </c>
      <c r="G4582">
        <v>0.03</v>
      </c>
      <c r="H4582" t="s">
        <v>10664</v>
      </c>
      <c r="I4582">
        <v>48.88</v>
      </c>
      <c r="J4582">
        <v>40.99</v>
      </c>
      <c r="K4582">
        <v>17.48</v>
      </c>
      <c r="L4582" t="s">
        <v>11944</v>
      </c>
      <c r="M4582" t="s">
        <v>11718</v>
      </c>
      <c r="N4582" t="s">
        <v>11718</v>
      </c>
      <c r="O4582" t="s">
        <v>10681</v>
      </c>
      <c r="P4582" t="s">
        <v>10668</v>
      </c>
      <c r="Q4582" t="s">
        <v>10702</v>
      </c>
      <c r="R4582" t="s">
        <v>10875</v>
      </c>
      <c r="S4582" t="s">
        <v>10685</v>
      </c>
      <c r="T4582">
        <v>0.36</v>
      </c>
      <c r="U4582" s="1">
        <v>40404</v>
      </c>
      <c r="V4582">
        <f t="shared" si="71"/>
        <v>2010</v>
      </c>
    </row>
    <row r="4583" spans="1:22" x14ac:dyDescent="0.3">
      <c r="A4583">
        <v>5339</v>
      </c>
      <c r="B4583">
        <v>37924</v>
      </c>
      <c r="C4583" s="1">
        <v>40146</v>
      </c>
      <c r="D4583" t="s">
        <v>10671</v>
      </c>
      <c r="E4583">
        <v>21</v>
      </c>
      <c r="F4583">
        <v>352.44</v>
      </c>
      <c r="G4583">
        <v>0.09</v>
      </c>
      <c r="H4583" t="s">
        <v>10664</v>
      </c>
      <c r="I4583">
        <v>-80.53</v>
      </c>
      <c r="J4583">
        <v>17.989999999999998</v>
      </c>
      <c r="K4583">
        <v>8.65</v>
      </c>
      <c r="L4583" t="s">
        <v>12377</v>
      </c>
      <c r="M4583" t="s">
        <v>11718</v>
      </c>
      <c r="N4583" t="s">
        <v>11718</v>
      </c>
      <c r="O4583" t="s">
        <v>10701</v>
      </c>
      <c r="P4583" t="s">
        <v>10668</v>
      </c>
      <c r="Q4583" t="s">
        <v>10736</v>
      </c>
      <c r="R4583" t="s">
        <v>11650</v>
      </c>
      <c r="S4583" t="s">
        <v>10685</v>
      </c>
      <c r="T4583">
        <v>0.56999999999999995</v>
      </c>
      <c r="U4583" s="1">
        <v>40146</v>
      </c>
      <c r="V4583">
        <f t="shared" si="71"/>
        <v>2009</v>
      </c>
    </row>
    <row r="4584" spans="1:22" x14ac:dyDescent="0.3">
      <c r="A4584">
        <v>5401</v>
      </c>
      <c r="B4584">
        <v>38400</v>
      </c>
      <c r="C4584" s="1">
        <v>40161</v>
      </c>
      <c r="D4584" t="s">
        <v>10686</v>
      </c>
      <c r="E4584">
        <v>8</v>
      </c>
      <c r="F4584">
        <v>114.73</v>
      </c>
      <c r="G4584">
        <v>0.03</v>
      </c>
      <c r="H4584" t="s">
        <v>10697</v>
      </c>
      <c r="I4584">
        <v>28.08</v>
      </c>
      <c r="J4584">
        <v>13.73</v>
      </c>
      <c r="K4584">
        <v>6.85</v>
      </c>
      <c r="L4584" t="s">
        <v>11832</v>
      </c>
      <c r="M4584" t="s">
        <v>11718</v>
      </c>
      <c r="N4584" t="s">
        <v>11718</v>
      </c>
      <c r="O4584" t="s">
        <v>10681</v>
      </c>
      <c r="P4584" t="s">
        <v>10690</v>
      </c>
      <c r="Q4584" t="s">
        <v>10691</v>
      </c>
      <c r="R4584" t="s">
        <v>11657</v>
      </c>
      <c r="S4584" t="s">
        <v>10709</v>
      </c>
      <c r="T4584">
        <v>0.54</v>
      </c>
      <c r="U4584" s="1">
        <v>40162</v>
      </c>
      <c r="V4584">
        <f t="shared" si="71"/>
        <v>2009</v>
      </c>
    </row>
    <row r="4585" spans="1:22" x14ac:dyDescent="0.3">
      <c r="A4585">
        <v>5413</v>
      </c>
      <c r="B4585">
        <v>38498</v>
      </c>
      <c r="C4585" s="1">
        <v>41026</v>
      </c>
      <c r="D4585" t="s">
        <v>10719</v>
      </c>
      <c r="E4585">
        <v>30</v>
      </c>
      <c r="F4585">
        <v>3295.15</v>
      </c>
      <c r="G4585">
        <v>7.0000000000000007E-2</v>
      </c>
      <c r="H4585" t="s">
        <v>10664</v>
      </c>
      <c r="I4585">
        <v>1070.18</v>
      </c>
      <c r="J4585">
        <v>115.79</v>
      </c>
      <c r="K4585">
        <v>1.99</v>
      </c>
      <c r="L4585" t="s">
        <v>10743</v>
      </c>
      <c r="M4585" t="s">
        <v>11718</v>
      </c>
      <c r="N4585" t="s">
        <v>11718</v>
      </c>
      <c r="O4585" t="s">
        <v>10681</v>
      </c>
      <c r="P4585" t="s">
        <v>10682</v>
      </c>
      <c r="Q4585" t="s">
        <v>10711</v>
      </c>
      <c r="R4585" t="s">
        <v>11647</v>
      </c>
      <c r="V4585">
        <f t="shared" si="71"/>
        <v>2012</v>
      </c>
    </row>
    <row r="4586" spans="1:22" x14ac:dyDescent="0.3">
      <c r="A4586">
        <v>5414</v>
      </c>
      <c r="B4586">
        <v>38498</v>
      </c>
      <c r="C4586" s="1">
        <v>41026</v>
      </c>
      <c r="D4586" t="s">
        <v>10719</v>
      </c>
      <c r="E4586">
        <v>1</v>
      </c>
      <c r="F4586">
        <v>43.9</v>
      </c>
      <c r="G4586">
        <v>0.02</v>
      </c>
      <c r="H4586" t="s">
        <v>10664</v>
      </c>
      <c r="I4586">
        <v>-15.03</v>
      </c>
      <c r="J4586">
        <v>37.44</v>
      </c>
      <c r="K4586">
        <v>4.2699999999999996</v>
      </c>
      <c r="L4586" t="s">
        <v>10743</v>
      </c>
      <c r="M4586" t="s">
        <v>11718</v>
      </c>
      <c r="N4586" t="s">
        <v>11718</v>
      </c>
      <c r="O4586" t="s">
        <v>10681</v>
      </c>
      <c r="P4586" t="s">
        <v>10668</v>
      </c>
      <c r="Q4586" t="s">
        <v>10736</v>
      </c>
      <c r="R4586" t="s">
        <v>12378</v>
      </c>
      <c r="V4586">
        <f t="shared" si="71"/>
        <v>2012</v>
      </c>
    </row>
    <row r="4587" spans="1:22" x14ac:dyDescent="0.3">
      <c r="A4587">
        <v>5575</v>
      </c>
      <c r="B4587">
        <v>39492</v>
      </c>
      <c r="C4587" s="1">
        <v>40650</v>
      </c>
      <c r="D4587" t="s">
        <v>10686</v>
      </c>
      <c r="E4587">
        <v>38</v>
      </c>
      <c r="F4587">
        <v>1541.92</v>
      </c>
      <c r="G4587">
        <v>0.03</v>
      </c>
      <c r="H4587" t="s">
        <v>10664</v>
      </c>
      <c r="I4587">
        <v>-564.05999999999995</v>
      </c>
      <c r="J4587">
        <v>40.479999999999997</v>
      </c>
      <c r="K4587">
        <v>19.989999999999998</v>
      </c>
      <c r="L4587" t="s">
        <v>12374</v>
      </c>
      <c r="M4587" t="s">
        <v>11718</v>
      </c>
      <c r="N4587" t="s">
        <v>11718</v>
      </c>
      <c r="O4587" t="s">
        <v>10681</v>
      </c>
      <c r="P4587" t="s">
        <v>10682</v>
      </c>
      <c r="Q4587" t="s">
        <v>10711</v>
      </c>
      <c r="R4587" t="s">
        <v>11173</v>
      </c>
      <c r="S4587" t="s">
        <v>10685</v>
      </c>
      <c r="T4587">
        <v>0.77</v>
      </c>
      <c r="U4587" s="1">
        <v>40652</v>
      </c>
      <c r="V4587">
        <f t="shared" si="71"/>
        <v>2011</v>
      </c>
    </row>
    <row r="4588" spans="1:22" x14ac:dyDescent="0.3">
      <c r="A4588">
        <v>5576</v>
      </c>
      <c r="B4588">
        <v>39492</v>
      </c>
      <c r="C4588" s="1">
        <v>40650</v>
      </c>
      <c r="D4588" t="s">
        <v>10686</v>
      </c>
      <c r="E4588">
        <v>40</v>
      </c>
      <c r="F4588">
        <v>169.48</v>
      </c>
      <c r="G4588">
        <v>0.08</v>
      </c>
      <c r="H4588" t="s">
        <v>10664</v>
      </c>
      <c r="I4588">
        <v>-134.76</v>
      </c>
      <c r="J4588">
        <v>4.28</v>
      </c>
      <c r="K4588">
        <v>5.68</v>
      </c>
      <c r="L4588" t="s">
        <v>12374</v>
      </c>
      <c r="M4588" t="s">
        <v>11718</v>
      </c>
      <c r="N4588" t="s">
        <v>11718</v>
      </c>
      <c r="O4588" t="s">
        <v>10681</v>
      </c>
      <c r="P4588" t="s">
        <v>10668</v>
      </c>
      <c r="Q4588" t="s">
        <v>10702</v>
      </c>
      <c r="R4588" t="s">
        <v>11444</v>
      </c>
      <c r="S4588" t="s">
        <v>10685</v>
      </c>
      <c r="T4588">
        <v>0.4</v>
      </c>
      <c r="U4588" s="1">
        <v>40652</v>
      </c>
      <c r="V4588">
        <f t="shared" si="71"/>
        <v>2011</v>
      </c>
    </row>
    <row r="4589" spans="1:22" x14ac:dyDescent="0.3">
      <c r="A4589">
        <v>5602</v>
      </c>
      <c r="B4589">
        <v>39686</v>
      </c>
      <c r="C4589" s="1">
        <v>41068</v>
      </c>
      <c r="D4589" t="s">
        <v>10686</v>
      </c>
      <c r="E4589">
        <v>2</v>
      </c>
      <c r="F4589">
        <v>738.8</v>
      </c>
      <c r="G4589">
        <v>0.06</v>
      </c>
      <c r="H4589" t="s">
        <v>10672</v>
      </c>
      <c r="I4589">
        <v>-473.66</v>
      </c>
      <c r="J4589">
        <v>328.14</v>
      </c>
      <c r="K4589">
        <v>91.05</v>
      </c>
      <c r="L4589" t="s">
        <v>12377</v>
      </c>
      <c r="M4589" t="s">
        <v>11718</v>
      </c>
      <c r="N4589" t="s">
        <v>11718</v>
      </c>
      <c r="O4589" t="s">
        <v>10701</v>
      </c>
      <c r="P4589" t="s">
        <v>10668</v>
      </c>
      <c r="Q4589" t="s">
        <v>10675</v>
      </c>
      <c r="R4589" t="s">
        <v>11768</v>
      </c>
      <c r="V4589">
        <f t="shared" si="71"/>
        <v>2012</v>
      </c>
    </row>
    <row r="4590" spans="1:22" x14ac:dyDescent="0.3">
      <c r="A4590">
        <v>5603</v>
      </c>
      <c r="B4590">
        <v>39686</v>
      </c>
      <c r="C4590" s="1">
        <v>41068</v>
      </c>
      <c r="D4590" t="s">
        <v>10686</v>
      </c>
      <c r="E4590">
        <v>48</v>
      </c>
      <c r="F4590">
        <v>2750.7105000000001</v>
      </c>
      <c r="G4590">
        <v>0</v>
      </c>
      <c r="H4590" t="s">
        <v>10664</v>
      </c>
      <c r="I4590">
        <v>791.9</v>
      </c>
      <c r="J4590">
        <v>65.989999999999995</v>
      </c>
      <c r="K4590">
        <v>5.26</v>
      </c>
      <c r="L4590" t="s">
        <v>12377</v>
      </c>
      <c r="M4590" t="s">
        <v>11718</v>
      </c>
      <c r="N4590" t="s">
        <v>11718</v>
      </c>
      <c r="O4590" t="s">
        <v>10701</v>
      </c>
      <c r="P4590" t="s">
        <v>10682</v>
      </c>
      <c r="Q4590" t="s">
        <v>10683</v>
      </c>
      <c r="R4590">
        <v>8860</v>
      </c>
      <c r="S4590" t="s">
        <v>10685</v>
      </c>
      <c r="T4590">
        <v>0.56000000000000005</v>
      </c>
      <c r="U4590" s="1">
        <v>41069</v>
      </c>
      <c r="V4590">
        <f t="shared" si="71"/>
        <v>2012</v>
      </c>
    </row>
    <row r="4591" spans="1:22" x14ac:dyDescent="0.3">
      <c r="A4591">
        <v>6028</v>
      </c>
      <c r="B4591">
        <v>42693</v>
      </c>
      <c r="C4591" s="1">
        <v>39907</v>
      </c>
      <c r="D4591" t="s">
        <v>10671</v>
      </c>
      <c r="E4591">
        <v>33</v>
      </c>
      <c r="F4591">
        <v>2118.2600000000002</v>
      </c>
      <c r="G4591">
        <v>0.01</v>
      </c>
      <c r="H4591" t="s">
        <v>10664</v>
      </c>
      <c r="I4591">
        <v>554.22</v>
      </c>
      <c r="J4591">
        <v>59.76</v>
      </c>
      <c r="K4591">
        <v>9.7100000000000009</v>
      </c>
      <c r="L4591" t="s">
        <v>12376</v>
      </c>
      <c r="M4591" t="s">
        <v>11718</v>
      </c>
      <c r="N4591" t="s">
        <v>11718</v>
      </c>
      <c r="O4591" t="s">
        <v>10681</v>
      </c>
      <c r="P4591" t="s">
        <v>10668</v>
      </c>
      <c r="Q4591" t="s">
        <v>10669</v>
      </c>
      <c r="R4591" t="s">
        <v>12189</v>
      </c>
      <c r="V4591">
        <f t="shared" si="71"/>
        <v>2009</v>
      </c>
    </row>
    <row r="4592" spans="1:22" x14ac:dyDescent="0.3">
      <c r="A4592">
        <v>6043</v>
      </c>
      <c r="B4592">
        <v>42850</v>
      </c>
      <c r="C4592" s="1">
        <v>40715</v>
      </c>
      <c r="D4592" t="s">
        <v>10704</v>
      </c>
      <c r="E4592">
        <v>27</v>
      </c>
      <c r="F4592">
        <v>822.7</v>
      </c>
      <c r="G4592">
        <v>0.05</v>
      </c>
      <c r="H4592" t="s">
        <v>10697</v>
      </c>
      <c r="I4592">
        <v>141.28</v>
      </c>
      <c r="J4592">
        <v>29.99</v>
      </c>
      <c r="K4592">
        <v>5.5</v>
      </c>
      <c r="L4592" t="s">
        <v>11736</v>
      </c>
      <c r="M4592" t="s">
        <v>11718</v>
      </c>
      <c r="N4592" t="s">
        <v>11718</v>
      </c>
      <c r="O4592" t="s">
        <v>10701</v>
      </c>
      <c r="P4592" t="s">
        <v>10682</v>
      </c>
      <c r="Q4592" t="s">
        <v>10711</v>
      </c>
      <c r="R4592" t="s">
        <v>11770</v>
      </c>
      <c r="S4592" t="s">
        <v>10685</v>
      </c>
      <c r="T4592">
        <v>0.51</v>
      </c>
      <c r="U4592" s="1">
        <v>40716</v>
      </c>
      <c r="V4592">
        <f t="shared" si="71"/>
        <v>2011</v>
      </c>
    </row>
    <row r="4593" spans="1:22" x14ac:dyDescent="0.3">
      <c r="A4593">
        <v>6468</v>
      </c>
      <c r="B4593">
        <v>46050</v>
      </c>
      <c r="C4593" s="1">
        <v>40182</v>
      </c>
      <c r="D4593" t="s">
        <v>10671</v>
      </c>
      <c r="E4593">
        <v>5</v>
      </c>
      <c r="F4593">
        <v>2249.0500000000002</v>
      </c>
      <c r="G4593">
        <v>0.02</v>
      </c>
      <c r="H4593" t="s">
        <v>10664</v>
      </c>
      <c r="I4593">
        <v>-571.24</v>
      </c>
      <c r="J4593">
        <v>449.99</v>
      </c>
      <c r="K4593">
        <v>24.49</v>
      </c>
      <c r="L4593" t="s">
        <v>11736</v>
      </c>
      <c r="M4593" t="s">
        <v>11718</v>
      </c>
      <c r="N4593" t="s">
        <v>11718</v>
      </c>
      <c r="O4593" t="s">
        <v>10701</v>
      </c>
      <c r="P4593" t="s">
        <v>10682</v>
      </c>
      <c r="Q4593" t="s">
        <v>10740</v>
      </c>
      <c r="R4593" t="s">
        <v>10741</v>
      </c>
      <c r="S4593" t="s">
        <v>10769</v>
      </c>
      <c r="T4593">
        <v>0.52</v>
      </c>
      <c r="U4593" s="1">
        <v>40183</v>
      </c>
      <c r="V4593">
        <f t="shared" si="71"/>
        <v>2010</v>
      </c>
    </row>
    <row r="4594" spans="1:22" x14ac:dyDescent="0.3">
      <c r="A4594">
        <v>6469</v>
      </c>
      <c r="B4594">
        <v>46050</v>
      </c>
      <c r="C4594" s="1">
        <v>40182</v>
      </c>
      <c r="D4594" t="s">
        <v>10671</v>
      </c>
      <c r="E4594">
        <v>48</v>
      </c>
      <c r="F4594">
        <v>4813.67</v>
      </c>
      <c r="G4594">
        <v>0.03</v>
      </c>
      <c r="H4594" t="s">
        <v>10697</v>
      </c>
      <c r="I4594">
        <v>44.58</v>
      </c>
      <c r="J4594">
        <v>95.43</v>
      </c>
      <c r="K4594">
        <v>19.989999999999998</v>
      </c>
      <c r="L4594" t="s">
        <v>11736</v>
      </c>
      <c r="M4594" t="s">
        <v>11718</v>
      </c>
      <c r="N4594" t="s">
        <v>11718</v>
      </c>
      <c r="O4594" t="s">
        <v>10701</v>
      </c>
      <c r="P4594" t="s">
        <v>10668</v>
      </c>
      <c r="Q4594" t="s">
        <v>10669</v>
      </c>
      <c r="R4594" t="s">
        <v>11013</v>
      </c>
      <c r="S4594" t="s">
        <v>10685</v>
      </c>
      <c r="T4594">
        <v>0.79</v>
      </c>
      <c r="U4594" s="1">
        <v>40185</v>
      </c>
      <c r="V4594">
        <f t="shared" si="71"/>
        <v>2010</v>
      </c>
    </row>
    <row r="4595" spans="1:22" x14ac:dyDescent="0.3">
      <c r="A4595">
        <v>6491</v>
      </c>
      <c r="B4595">
        <v>46212</v>
      </c>
      <c r="C4595" s="1">
        <v>41164</v>
      </c>
      <c r="D4595" t="s">
        <v>10686</v>
      </c>
      <c r="E4595">
        <v>7</v>
      </c>
      <c r="F4595">
        <v>3877.88</v>
      </c>
      <c r="G4595">
        <v>0.08</v>
      </c>
      <c r="H4595" t="s">
        <v>10672</v>
      </c>
      <c r="I4595">
        <v>-1331.55</v>
      </c>
      <c r="J4595">
        <v>550.98</v>
      </c>
      <c r="K4595">
        <v>45.7</v>
      </c>
      <c r="L4595" t="s">
        <v>12373</v>
      </c>
      <c r="M4595" t="s">
        <v>11718</v>
      </c>
      <c r="N4595" t="s">
        <v>11718</v>
      </c>
      <c r="O4595" t="s">
        <v>10674</v>
      </c>
      <c r="P4595" t="s">
        <v>10690</v>
      </c>
      <c r="Q4595" t="s">
        <v>10724</v>
      </c>
      <c r="R4595" t="s">
        <v>12131</v>
      </c>
      <c r="S4595" t="s">
        <v>10723</v>
      </c>
      <c r="T4595">
        <v>0.71</v>
      </c>
      <c r="U4595" s="1">
        <v>41166</v>
      </c>
      <c r="V4595">
        <f t="shared" si="71"/>
        <v>2012</v>
      </c>
    </row>
    <row r="4596" spans="1:22" x14ac:dyDescent="0.3">
      <c r="A4596">
        <v>6911</v>
      </c>
      <c r="B4596">
        <v>49313</v>
      </c>
      <c r="C4596" s="1">
        <v>40090</v>
      </c>
      <c r="D4596" t="s">
        <v>10704</v>
      </c>
      <c r="E4596">
        <v>34</v>
      </c>
      <c r="F4596">
        <v>307.76</v>
      </c>
      <c r="G4596">
        <v>0.1</v>
      </c>
      <c r="H4596" t="s">
        <v>10697</v>
      </c>
      <c r="I4596">
        <v>-22.88</v>
      </c>
      <c r="J4596">
        <v>9.3800000000000008</v>
      </c>
      <c r="K4596">
        <v>4.93</v>
      </c>
      <c r="L4596" t="s">
        <v>10743</v>
      </c>
      <c r="M4596" t="s">
        <v>11718</v>
      </c>
      <c r="N4596" t="s">
        <v>11718</v>
      </c>
      <c r="O4596" t="s">
        <v>10667</v>
      </c>
      <c r="P4596" t="s">
        <v>10690</v>
      </c>
      <c r="Q4596" t="s">
        <v>10691</v>
      </c>
      <c r="R4596" t="s">
        <v>11214</v>
      </c>
      <c r="V4596">
        <f t="shared" si="71"/>
        <v>2009</v>
      </c>
    </row>
    <row r="4597" spans="1:22" x14ac:dyDescent="0.3">
      <c r="A4597">
        <v>6912</v>
      </c>
      <c r="B4597">
        <v>49313</v>
      </c>
      <c r="C4597" s="1">
        <v>40090</v>
      </c>
      <c r="D4597" t="s">
        <v>10704</v>
      </c>
      <c r="E4597">
        <v>36</v>
      </c>
      <c r="F4597">
        <v>1129.9304999999999</v>
      </c>
      <c r="G4597">
        <v>0.05</v>
      </c>
      <c r="H4597" t="s">
        <v>10664</v>
      </c>
      <c r="I4597">
        <v>574.16</v>
      </c>
      <c r="J4597">
        <v>35.99</v>
      </c>
      <c r="K4597">
        <v>1.25</v>
      </c>
      <c r="L4597" t="s">
        <v>10743</v>
      </c>
      <c r="M4597" t="s">
        <v>11718</v>
      </c>
      <c r="N4597" t="s">
        <v>11718</v>
      </c>
      <c r="O4597" t="s">
        <v>10667</v>
      </c>
      <c r="P4597" t="s">
        <v>10682</v>
      </c>
      <c r="Q4597" t="s">
        <v>10683</v>
      </c>
      <c r="R4597" t="s">
        <v>11806</v>
      </c>
      <c r="S4597" t="s">
        <v>10693</v>
      </c>
      <c r="T4597">
        <v>0.36</v>
      </c>
      <c r="U4597" s="1">
        <v>40091</v>
      </c>
      <c r="V4597">
        <f t="shared" si="71"/>
        <v>2009</v>
      </c>
    </row>
    <row r="4598" spans="1:22" x14ac:dyDescent="0.3">
      <c r="A4598">
        <v>6933</v>
      </c>
      <c r="B4598">
        <v>49477</v>
      </c>
      <c r="C4598" s="1">
        <v>40876</v>
      </c>
      <c r="D4598" t="s">
        <v>10704</v>
      </c>
      <c r="E4598">
        <v>9</v>
      </c>
      <c r="F4598">
        <v>75.94</v>
      </c>
      <c r="G4598">
        <v>0.01</v>
      </c>
      <c r="H4598" t="s">
        <v>10664</v>
      </c>
      <c r="I4598">
        <v>-16.559999999999999</v>
      </c>
      <c r="J4598">
        <v>7.64</v>
      </c>
      <c r="K4598">
        <v>5.83</v>
      </c>
      <c r="L4598" t="s">
        <v>10743</v>
      </c>
      <c r="M4598" t="s">
        <v>11718</v>
      </c>
      <c r="N4598" t="s">
        <v>11718</v>
      </c>
      <c r="O4598" t="s">
        <v>10681</v>
      </c>
      <c r="P4598" t="s">
        <v>10668</v>
      </c>
      <c r="Q4598" t="s">
        <v>10702</v>
      </c>
      <c r="R4598" t="s">
        <v>11007</v>
      </c>
      <c r="V4598">
        <f t="shared" si="71"/>
        <v>2011</v>
      </c>
    </row>
    <row r="4599" spans="1:22" x14ac:dyDescent="0.3">
      <c r="A4599">
        <v>6978</v>
      </c>
      <c r="B4599">
        <v>49889</v>
      </c>
      <c r="C4599" s="1">
        <v>41255</v>
      </c>
      <c r="D4599" t="s">
        <v>10719</v>
      </c>
      <c r="E4599">
        <v>47</v>
      </c>
      <c r="F4599">
        <v>533.47</v>
      </c>
      <c r="G4599">
        <v>0.09</v>
      </c>
      <c r="H4599" t="s">
        <v>10664</v>
      </c>
      <c r="I4599">
        <v>-50.21</v>
      </c>
      <c r="J4599">
        <v>11.5</v>
      </c>
      <c r="K4599">
        <v>7.19</v>
      </c>
      <c r="L4599" t="s">
        <v>12377</v>
      </c>
      <c r="M4599" t="s">
        <v>11718</v>
      </c>
      <c r="N4599" t="s">
        <v>11718</v>
      </c>
      <c r="O4599" t="s">
        <v>10701</v>
      </c>
      <c r="P4599" t="s">
        <v>10668</v>
      </c>
      <c r="Q4599" t="s">
        <v>10678</v>
      </c>
      <c r="R4599" t="s">
        <v>11032</v>
      </c>
      <c r="S4599" t="s">
        <v>10685</v>
      </c>
      <c r="T4599">
        <v>0.4</v>
      </c>
      <c r="U4599" s="1">
        <v>41257</v>
      </c>
      <c r="V4599">
        <f t="shared" si="71"/>
        <v>2012</v>
      </c>
    </row>
    <row r="4600" spans="1:22" x14ac:dyDescent="0.3">
      <c r="A4600">
        <v>6979</v>
      </c>
      <c r="B4600">
        <v>49889</v>
      </c>
      <c r="C4600" s="1">
        <v>41255</v>
      </c>
      <c r="D4600" t="s">
        <v>10719</v>
      </c>
      <c r="E4600">
        <v>21</v>
      </c>
      <c r="F4600">
        <v>61.94</v>
      </c>
      <c r="G4600">
        <v>0.09</v>
      </c>
      <c r="H4600" t="s">
        <v>10697</v>
      </c>
      <c r="I4600">
        <v>-22.32</v>
      </c>
      <c r="J4600">
        <v>2.98</v>
      </c>
      <c r="K4600">
        <v>2.0299999999999998</v>
      </c>
      <c r="L4600" t="s">
        <v>12377</v>
      </c>
      <c r="M4600" t="s">
        <v>11718</v>
      </c>
      <c r="N4600" t="s">
        <v>11718</v>
      </c>
      <c r="O4600" t="s">
        <v>10701</v>
      </c>
      <c r="P4600" t="s">
        <v>10668</v>
      </c>
      <c r="Q4600" t="s">
        <v>10736</v>
      </c>
      <c r="R4600" t="s">
        <v>12333</v>
      </c>
      <c r="V4600">
        <f t="shared" si="71"/>
        <v>2012</v>
      </c>
    </row>
    <row r="4601" spans="1:22" x14ac:dyDescent="0.3">
      <c r="A4601">
        <v>7356</v>
      </c>
      <c r="B4601">
        <v>52416</v>
      </c>
      <c r="C4601" s="1">
        <v>39844</v>
      </c>
      <c r="D4601" t="s">
        <v>10686</v>
      </c>
      <c r="E4601">
        <v>6</v>
      </c>
      <c r="F4601">
        <v>49.81</v>
      </c>
      <c r="G4601">
        <v>0.05</v>
      </c>
      <c r="H4601" t="s">
        <v>10664</v>
      </c>
      <c r="I4601">
        <v>-16.95</v>
      </c>
      <c r="J4601">
        <v>7.64</v>
      </c>
      <c r="K4601">
        <v>5.83</v>
      </c>
      <c r="L4601" t="s">
        <v>12376</v>
      </c>
      <c r="M4601" t="s">
        <v>11718</v>
      </c>
      <c r="N4601" t="s">
        <v>11718</v>
      </c>
      <c r="O4601" t="s">
        <v>10681</v>
      </c>
      <c r="P4601" t="s">
        <v>10668</v>
      </c>
      <c r="Q4601" t="s">
        <v>10702</v>
      </c>
      <c r="R4601" t="s">
        <v>11007</v>
      </c>
      <c r="V4601">
        <f t="shared" si="71"/>
        <v>2009</v>
      </c>
    </row>
    <row r="4602" spans="1:22" x14ac:dyDescent="0.3">
      <c r="A4602">
        <v>7357</v>
      </c>
      <c r="B4602">
        <v>52416</v>
      </c>
      <c r="C4602" s="1">
        <v>39844</v>
      </c>
      <c r="D4602" t="s">
        <v>10686</v>
      </c>
      <c r="E4602">
        <v>40</v>
      </c>
      <c r="F4602">
        <v>9141.64</v>
      </c>
      <c r="G4602">
        <v>0.04</v>
      </c>
      <c r="H4602" t="s">
        <v>10672</v>
      </c>
      <c r="I4602">
        <v>-528.65</v>
      </c>
      <c r="J4602">
        <v>218.75</v>
      </c>
      <c r="K4602">
        <v>69.64</v>
      </c>
      <c r="L4602" t="s">
        <v>12376</v>
      </c>
      <c r="M4602" t="s">
        <v>11718</v>
      </c>
      <c r="N4602" t="s">
        <v>11718</v>
      </c>
      <c r="O4602" t="s">
        <v>10681</v>
      </c>
      <c r="P4602" t="s">
        <v>10690</v>
      </c>
      <c r="Q4602" t="s">
        <v>10724</v>
      </c>
      <c r="R4602" t="s">
        <v>10892</v>
      </c>
      <c r="S4602" t="s">
        <v>10723</v>
      </c>
      <c r="T4602">
        <v>0.72</v>
      </c>
      <c r="U4602" s="1">
        <v>39845</v>
      </c>
      <c r="V4602">
        <f t="shared" si="71"/>
        <v>2009</v>
      </c>
    </row>
    <row r="4603" spans="1:22" x14ac:dyDescent="0.3">
      <c r="A4603">
        <v>7693</v>
      </c>
      <c r="B4603">
        <v>55140</v>
      </c>
      <c r="C4603" s="1">
        <v>40363</v>
      </c>
      <c r="D4603" t="s">
        <v>10719</v>
      </c>
      <c r="E4603">
        <v>39</v>
      </c>
      <c r="F4603">
        <v>438.8</v>
      </c>
      <c r="G4603">
        <v>0.09</v>
      </c>
      <c r="H4603" t="s">
        <v>10664</v>
      </c>
      <c r="I4603">
        <v>-84.19</v>
      </c>
      <c r="J4603">
        <v>11.7</v>
      </c>
      <c r="K4603">
        <v>6.96</v>
      </c>
      <c r="L4603" t="s">
        <v>11832</v>
      </c>
      <c r="M4603" t="s">
        <v>11718</v>
      </c>
      <c r="N4603" t="s">
        <v>11718</v>
      </c>
      <c r="O4603" t="s">
        <v>10681</v>
      </c>
      <c r="P4603" t="s">
        <v>10668</v>
      </c>
      <c r="Q4603" t="s">
        <v>10675</v>
      </c>
      <c r="R4603" t="s">
        <v>11791</v>
      </c>
      <c r="S4603" t="s">
        <v>10689</v>
      </c>
      <c r="T4603">
        <v>0.5</v>
      </c>
      <c r="U4603" s="1">
        <v>40365</v>
      </c>
      <c r="V4603">
        <f t="shared" si="71"/>
        <v>2010</v>
      </c>
    </row>
    <row r="4604" spans="1:22" x14ac:dyDescent="0.3">
      <c r="A4604">
        <v>7908</v>
      </c>
      <c r="B4604">
        <v>56550</v>
      </c>
      <c r="C4604" s="1">
        <v>40641</v>
      </c>
      <c r="D4604" t="s">
        <v>10686</v>
      </c>
      <c r="E4604">
        <v>33</v>
      </c>
      <c r="F4604">
        <v>647.77</v>
      </c>
      <c r="G4604">
        <v>0.09</v>
      </c>
      <c r="H4604" t="s">
        <v>10664</v>
      </c>
      <c r="I4604">
        <v>166.85</v>
      </c>
      <c r="J4604">
        <v>19.98</v>
      </c>
      <c r="K4604">
        <v>5.77</v>
      </c>
      <c r="L4604" t="s">
        <v>11886</v>
      </c>
      <c r="M4604" t="s">
        <v>11718</v>
      </c>
      <c r="N4604" t="s">
        <v>11718</v>
      </c>
      <c r="O4604" t="s">
        <v>10701</v>
      </c>
      <c r="P4604" t="s">
        <v>10668</v>
      </c>
      <c r="Q4604" t="s">
        <v>10702</v>
      </c>
      <c r="R4604" t="s">
        <v>10837</v>
      </c>
      <c r="S4604" t="s">
        <v>10685</v>
      </c>
      <c r="T4604">
        <v>0.38</v>
      </c>
      <c r="U4604" s="1">
        <v>40644</v>
      </c>
      <c r="V4604">
        <f t="shared" si="71"/>
        <v>2011</v>
      </c>
    </row>
    <row r="4605" spans="1:22" x14ac:dyDescent="0.3">
      <c r="A4605">
        <v>8042</v>
      </c>
      <c r="B4605">
        <v>57447</v>
      </c>
      <c r="C4605" s="1">
        <v>40728</v>
      </c>
      <c r="D4605" t="s">
        <v>10686</v>
      </c>
      <c r="E4605">
        <v>39</v>
      </c>
      <c r="F4605">
        <v>315.88</v>
      </c>
      <c r="G4605">
        <v>0.09</v>
      </c>
      <c r="H4605" t="s">
        <v>10664</v>
      </c>
      <c r="I4605">
        <v>-60.4</v>
      </c>
      <c r="J4605">
        <v>8.4600000000000009</v>
      </c>
      <c r="K4605">
        <v>3.62</v>
      </c>
      <c r="L4605" t="s">
        <v>10743</v>
      </c>
      <c r="M4605" t="s">
        <v>11718</v>
      </c>
      <c r="N4605" t="s">
        <v>11718</v>
      </c>
      <c r="O4605" t="s">
        <v>10681</v>
      </c>
      <c r="P4605" t="s">
        <v>10682</v>
      </c>
      <c r="Q4605" t="s">
        <v>10711</v>
      </c>
      <c r="R4605" t="s">
        <v>11034</v>
      </c>
      <c r="V4605">
        <f t="shared" si="71"/>
        <v>2011</v>
      </c>
    </row>
    <row r="4606" spans="1:22" x14ac:dyDescent="0.3">
      <c r="A4606">
        <v>8043</v>
      </c>
      <c r="B4606">
        <v>57447</v>
      </c>
      <c r="C4606" s="1">
        <v>40728</v>
      </c>
      <c r="D4606" t="s">
        <v>10686</v>
      </c>
      <c r="E4606">
        <v>8</v>
      </c>
      <c r="F4606">
        <v>258.11</v>
      </c>
      <c r="G4606">
        <v>0.06</v>
      </c>
      <c r="H4606" t="s">
        <v>10664</v>
      </c>
      <c r="I4606">
        <v>-113.6</v>
      </c>
      <c r="J4606">
        <v>30.98</v>
      </c>
      <c r="K4606">
        <v>6.5</v>
      </c>
      <c r="L4606" t="s">
        <v>10743</v>
      </c>
      <c r="M4606" t="s">
        <v>11718</v>
      </c>
      <c r="N4606" t="s">
        <v>11718</v>
      </c>
      <c r="O4606" t="s">
        <v>10681</v>
      </c>
      <c r="P4606" t="s">
        <v>10682</v>
      </c>
      <c r="Q4606" t="s">
        <v>10711</v>
      </c>
      <c r="R4606" t="s">
        <v>11412</v>
      </c>
      <c r="S4606" t="s">
        <v>10685</v>
      </c>
      <c r="T4606">
        <v>0.79</v>
      </c>
      <c r="U4606" s="1">
        <v>40731</v>
      </c>
      <c r="V4606">
        <f t="shared" si="71"/>
        <v>2011</v>
      </c>
    </row>
    <row r="4607" spans="1:22" x14ac:dyDescent="0.3">
      <c r="A4607">
        <v>179</v>
      </c>
      <c r="B4607">
        <v>1185</v>
      </c>
      <c r="C4607" s="1">
        <v>41144</v>
      </c>
      <c r="D4607" t="s">
        <v>10663</v>
      </c>
      <c r="E4607">
        <v>7</v>
      </c>
      <c r="F4607">
        <v>374.78</v>
      </c>
      <c r="G4607">
        <v>0.09</v>
      </c>
      <c r="H4607" t="s">
        <v>10664</v>
      </c>
      <c r="I4607">
        <v>20.03</v>
      </c>
      <c r="J4607">
        <v>55.48</v>
      </c>
      <c r="K4607">
        <v>14.3</v>
      </c>
      <c r="L4607" t="s">
        <v>12379</v>
      </c>
      <c r="M4607" t="s">
        <v>12380</v>
      </c>
      <c r="N4607" t="s">
        <v>11137</v>
      </c>
      <c r="O4607" t="s">
        <v>10701</v>
      </c>
      <c r="P4607" t="s">
        <v>10668</v>
      </c>
      <c r="Q4607" t="s">
        <v>10702</v>
      </c>
      <c r="R4607" t="s">
        <v>11132</v>
      </c>
      <c r="S4607" t="s">
        <v>10685</v>
      </c>
      <c r="T4607">
        <v>0.37</v>
      </c>
      <c r="U4607" s="1">
        <v>41148</v>
      </c>
      <c r="V4607">
        <f t="shared" si="71"/>
        <v>2012</v>
      </c>
    </row>
    <row r="4608" spans="1:22" x14ac:dyDescent="0.3">
      <c r="A4608">
        <v>310</v>
      </c>
      <c r="B4608">
        <v>2149</v>
      </c>
      <c r="C4608" s="1">
        <v>40249</v>
      </c>
      <c r="D4608" t="s">
        <v>10663</v>
      </c>
      <c r="E4608">
        <v>4</v>
      </c>
      <c r="F4608">
        <v>43.56</v>
      </c>
      <c r="G4608">
        <v>0.01</v>
      </c>
      <c r="H4608" t="s">
        <v>10664</v>
      </c>
      <c r="I4608">
        <v>21.21</v>
      </c>
      <c r="J4608">
        <v>9.3800000000000008</v>
      </c>
      <c r="K4608">
        <v>4.93</v>
      </c>
      <c r="L4608" t="s">
        <v>12381</v>
      </c>
      <c r="M4608" t="s">
        <v>12380</v>
      </c>
      <c r="N4608" t="s">
        <v>11137</v>
      </c>
      <c r="O4608" t="s">
        <v>10674</v>
      </c>
      <c r="P4608" t="s">
        <v>10690</v>
      </c>
      <c r="Q4608" t="s">
        <v>10691</v>
      </c>
      <c r="R4608" t="s">
        <v>11214</v>
      </c>
      <c r="V4608">
        <f t="shared" si="71"/>
        <v>2010</v>
      </c>
    </row>
    <row r="4609" spans="1:22" x14ac:dyDescent="0.3">
      <c r="A4609">
        <v>354</v>
      </c>
      <c r="B4609">
        <v>2466</v>
      </c>
      <c r="C4609" s="1">
        <v>39877</v>
      </c>
      <c r="D4609" t="s">
        <v>10719</v>
      </c>
      <c r="E4609">
        <v>25</v>
      </c>
      <c r="F4609">
        <v>2553.84</v>
      </c>
      <c r="G4609">
        <v>0.05</v>
      </c>
      <c r="H4609" t="s">
        <v>10664</v>
      </c>
      <c r="I4609">
        <v>553.70000000000005</v>
      </c>
      <c r="J4609">
        <v>107.53</v>
      </c>
      <c r="K4609">
        <v>5.81</v>
      </c>
      <c r="L4609" t="s">
        <v>12382</v>
      </c>
      <c r="M4609" t="s">
        <v>12380</v>
      </c>
      <c r="N4609" t="s">
        <v>11137</v>
      </c>
      <c r="O4609" t="s">
        <v>10701</v>
      </c>
      <c r="P4609" t="s">
        <v>10690</v>
      </c>
      <c r="Q4609" t="s">
        <v>10691</v>
      </c>
      <c r="R4609" t="s">
        <v>11099</v>
      </c>
      <c r="V4609">
        <f t="shared" si="71"/>
        <v>2009</v>
      </c>
    </row>
    <row r="4610" spans="1:22" x14ac:dyDescent="0.3">
      <c r="A4610">
        <v>509</v>
      </c>
      <c r="B4610">
        <v>3493</v>
      </c>
      <c r="C4610" s="1">
        <v>40413</v>
      </c>
      <c r="D4610" t="s">
        <v>10671</v>
      </c>
      <c r="E4610">
        <v>48</v>
      </c>
      <c r="F4610">
        <v>7518.12</v>
      </c>
      <c r="G4610">
        <v>0.04</v>
      </c>
      <c r="H4610" t="s">
        <v>10664</v>
      </c>
      <c r="I4610">
        <v>1027.6300000000001</v>
      </c>
      <c r="J4610">
        <v>152.47999999999999</v>
      </c>
      <c r="K4610">
        <v>6.5</v>
      </c>
      <c r="L4610" t="s">
        <v>12383</v>
      </c>
      <c r="M4610" t="s">
        <v>12380</v>
      </c>
      <c r="N4610" t="s">
        <v>11137</v>
      </c>
      <c r="O4610" t="s">
        <v>10701</v>
      </c>
      <c r="P4610" t="s">
        <v>10682</v>
      </c>
      <c r="Q4610" t="s">
        <v>10711</v>
      </c>
      <c r="R4610" t="s">
        <v>11450</v>
      </c>
      <c r="S4610" t="s">
        <v>10685</v>
      </c>
      <c r="T4610">
        <v>0.74</v>
      </c>
      <c r="U4610" s="1">
        <v>40415</v>
      </c>
      <c r="V4610">
        <f t="shared" ref="V4610:V4673" si="72">YEAR(C4610)</f>
        <v>2010</v>
      </c>
    </row>
    <row r="4611" spans="1:22" x14ac:dyDescent="0.3">
      <c r="A4611">
        <v>525</v>
      </c>
      <c r="B4611">
        <v>3588</v>
      </c>
      <c r="C4611" s="1">
        <v>40620</v>
      </c>
      <c r="D4611" t="s">
        <v>10686</v>
      </c>
      <c r="E4611">
        <v>42</v>
      </c>
      <c r="F4611">
        <v>374.38</v>
      </c>
      <c r="G4611">
        <v>0.03</v>
      </c>
      <c r="H4611" t="s">
        <v>10664</v>
      </c>
      <c r="I4611">
        <v>-1.1599999999999999</v>
      </c>
      <c r="J4611">
        <v>8.67</v>
      </c>
      <c r="K4611">
        <v>3.5</v>
      </c>
      <c r="L4611" t="s">
        <v>12383</v>
      </c>
      <c r="M4611" t="s">
        <v>12380</v>
      </c>
      <c r="N4611" t="s">
        <v>11137</v>
      </c>
      <c r="O4611" t="s">
        <v>10701</v>
      </c>
      <c r="P4611" t="s">
        <v>10668</v>
      </c>
      <c r="Q4611" t="s">
        <v>10675</v>
      </c>
      <c r="R4611" t="s">
        <v>11723</v>
      </c>
      <c r="S4611" t="s">
        <v>10685</v>
      </c>
      <c r="T4611">
        <v>0.57999999999999996</v>
      </c>
      <c r="U4611" s="1">
        <v>40621</v>
      </c>
      <c r="V4611">
        <f t="shared" si="72"/>
        <v>2011</v>
      </c>
    </row>
    <row r="4612" spans="1:22" x14ac:dyDescent="0.3">
      <c r="A4612">
        <v>526</v>
      </c>
      <c r="B4612">
        <v>3588</v>
      </c>
      <c r="C4612" s="1">
        <v>40620</v>
      </c>
      <c r="D4612" t="s">
        <v>10686</v>
      </c>
      <c r="E4612">
        <v>21</v>
      </c>
      <c r="F4612">
        <v>1557.42</v>
      </c>
      <c r="G4612">
        <v>0.01</v>
      </c>
      <c r="H4612" t="s">
        <v>10664</v>
      </c>
      <c r="I4612">
        <v>-123.81</v>
      </c>
      <c r="J4612">
        <v>73.98</v>
      </c>
      <c r="K4612">
        <v>4</v>
      </c>
      <c r="L4612" t="s">
        <v>12383</v>
      </c>
      <c r="M4612" t="s">
        <v>12380</v>
      </c>
      <c r="N4612" t="s">
        <v>11137</v>
      </c>
      <c r="O4612" t="s">
        <v>10701</v>
      </c>
      <c r="P4612" t="s">
        <v>10682</v>
      </c>
      <c r="Q4612" t="s">
        <v>10711</v>
      </c>
      <c r="R4612" t="s">
        <v>11429</v>
      </c>
      <c r="S4612" t="s">
        <v>10685</v>
      </c>
      <c r="T4612">
        <v>0.79</v>
      </c>
      <c r="U4612" s="1">
        <v>40622</v>
      </c>
      <c r="V4612">
        <f t="shared" si="72"/>
        <v>2011</v>
      </c>
    </row>
    <row r="4613" spans="1:22" x14ac:dyDescent="0.3">
      <c r="A4613">
        <v>527</v>
      </c>
      <c r="B4613">
        <v>3588</v>
      </c>
      <c r="C4613" s="1">
        <v>40620</v>
      </c>
      <c r="D4613" t="s">
        <v>10686</v>
      </c>
      <c r="E4613">
        <v>14</v>
      </c>
      <c r="F4613">
        <v>410.27</v>
      </c>
      <c r="G4613">
        <v>0.08</v>
      </c>
      <c r="H4613" t="s">
        <v>10664</v>
      </c>
      <c r="I4613">
        <v>226.72</v>
      </c>
      <c r="J4613">
        <v>30.93</v>
      </c>
      <c r="K4613">
        <v>3.92</v>
      </c>
      <c r="L4613" t="s">
        <v>12383</v>
      </c>
      <c r="M4613" t="s">
        <v>12380</v>
      </c>
      <c r="N4613" t="s">
        <v>11137</v>
      </c>
      <c r="O4613" t="s">
        <v>10701</v>
      </c>
      <c r="P4613" t="s">
        <v>10690</v>
      </c>
      <c r="Q4613" t="s">
        <v>10691</v>
      </c>
      <c r="R4613" t="s">
        <v>11395</v>
      </c>
      <c r="V4613">
        <f t="shared" si="72"/>
        <v>2011</v>
      </c>
    </row>
    <row r="4614" spans="1:22" x14ac:dyDescent="0.3">
      <c r="A4614">
        <v>528</v>
      </c>
      <c r="B4614">
        <v>3588</v>
      </c>
      <c r="C4614" s="1">
        <v>40620</v>
      </c>
      <c r="D4614" t="s">
        <v>10686</v>
      </c>
      <c r="E4614">
        <v>18</v>
      </c>
      <c r="F4614">
        <v>1531.93</v>
      </c>
      <c r="G4614">
        <v>0.1</v>
      </c>
      <c r="H4614" t="s">
        <v>10672</v>
      </c>
      <c r="I4614">
        <v>326.56</v>
      </c>
      <c r="J4614">
        <v>90.97</v>
      </c>
      <c r="K4614">
        <v>14</v>
      </c>
      <c r="L4614" t="s">
        <v>12383</v>
      </c>
      <c r="M4614" t="s">
        <v>12380</v>
      </c>
      <c r="N4614" t="s">
        <v>11137</v>
      </c>
      <c r="O4614" t="s">
        <v>10701</v>
      </c>
      <c r="P4614" t="s">
        <v>10682</v>
      </c>
      <c r="Q4614" t="s">
        <v>10849</v>
      </c>
      <c r="R4614" t="s">
        <v>11381</v>
      </c>
      <c r="S4614" t="s">
        <v>10677</v>
      </c>
      <c r="T4614">
        <v>0.36</v>
      </c>
      <c r="U4614" s="1">
        <v>40620</v>
      </c>
      <c r="V4614">
        <f t="shared" si="72"/>
        <v>2011</v>
      </c>
    </row>
    <row r="4615" spans="1:22" x14ac:dyDescent="0.3">
      <c r="A4615">
        <v>824</v>
      </c>
      <c r="B4615">
        <v>5957</v>
      </c>
      <c r="C4615" s="1">
        <v>40538</v>
      </c>
      <c r="D4615" t="s">
        <v>10671</v>
      </c>
      <c r="E4615">
        <v>15</v>
      </c>
      <c r="F4615">
        <v>68.319999999999993</v>
      </c>
      <c r="G4615">
        <v>0.05</v>
      </c>
      <c r="H4615" t="s">
        <v>10664</v>
      </c>
      <c r="I4615">
        <v>-66.72</v>
      </c>
      <c r="J4615">
        <v>4.28</v>
      </c>
      <c r="K4615">
        <v>6.72</v>
      </c>
      <c r="L4615" t="s">
        <v>12379</v>
      </c>
      <c r="M4615" t="s">
        <v>12380</v>
      </c>
      <c r="N4615" t="s">
        <v>11137</v>
      </c>
      <c r="O4615" t="s">
        <v>10667</v>
      </c>
      <c r="P4615" t="s">
        <v>10668</v>
      </c>
      <c r="Q4615" t="s">
        <v>10702</v>
      </c>
      <c r="R4615" t="s">
        <v>11607</v>
      </c>
      <c r="S4615" t="s">
        <v>10685</v>
      </c>
      <c r="T4615">
        <v>0.4</v>
      </c>
      <c r="U4615" s="1">
        <v>40539</v>
      </c>
      <c r="V4615">
        <f t="shared" si="72"/>
        <v>2010</v>
      </c>
    </row>
    <row r="4616" spans="1:22" x14ac:dyDescent="0.3">
      <c r="A4616">
        <v>825</v>
      </c>
      <c r="B4616">
        <v>5957</v>
      </c>
      <c r="C4616" s="1">
        <v>40538</v>
      </c>
      <c r="D4616" t="s">
        <v>10671</v>
      </c>
      <c r="E4616">
        <v>3</v>
      </c>
      <c r="F4616">
        <v>536.38</v>
      </c>
      <c r="G4616">
        <v>0.03</v>
      </c>
      <c r="H4616" t="s">
        <v>10672</v>
      </c>
      <c r="I4616">
        <v>-258.8</v>
      </c>
      <c r="J4616">
        <v>150.97999999999999</v>
      </c>
      <c r="K4616">
        <v>66.27</v>
      </c>
      <c r="L4616" t="s">
        <v>12379</v>
      </c>
      <c r="M4616" t="s">
        <v>12380</v>
      </c>
      <c r="N4616" t="s">
        <v>11137</v>
      </c>
      <c r="O4616" t="s">
        <v>10667</v>
      </c>
      <c r="P4616" t="s">
        <v>10690</v>
      </c>
      <c r="Q4616" t="s">
        <v>10721</v>
      </c>
      <c r="R4616" t="s">
        <v>10963</v>
      </c>
      <c r="S4616" t="s">
        <v>10723</v>
      </c>
      <c r="T4616">
        <v>0.65</v>
      </c>
      <c r="U4616" s="1">
        <v>40540</v>
      </c>
      <c r="V4616">
        <f t="shared" si="72"/>
        <v>2010</v>
      </c>
    </row>
    <row r="4617" spans="1:22" x14ac:dyDescent="0.3">
      <c r="A4617">
        <v>826</v>
      </c>
      <c r="B4617">
        <v>5957</v>
      </c>
      <c r="C4617" s="1">
        <v>40538</v>
      </c>
      <c r="D4617" t="s">
        <v>10671</v>
      </c>
      <c r="E4617">
        <v>23</v>
      </c>
      <c r="F4617">
        <v>391.87549999999999</v>
      </c>
      <c r="G4617">
        <v>0.1</v>
      </c>
      <c r="H4617" t="s">
        <v>10664</v>
      </c>
      <c r="I4617">
        <v>-38.020000000000003</v>
      </c>
      <c r="J4617">
        <v>20.99</v>
      </c>
      <c r="K4617">
        <v>4.8099999999999996</v>
      </c>
      <c r="L4617" t="s">
        <v>12379</v>
      </c>
      <c r="M4617" t="s">
        <v>12380</v>
      </c>
      <c r="N4617" t="s">
        <v>11137</v>
      </c>
      <c r="O4617" t="s">
        <v>10667</v>
      </c>
      <c r="P4617" t="s">
        <v>10682</v>
      </c>
      <c r="Q4617" t="s">
        <v>10683</v>
      </c>
      <c r="R4617" t="s">
        <v>11371</v>
      </c>
      <c r="S4617" t="s">
        <v>10689</v>
      </c>
      <c r="T4617">
        <v>0.57999999999999996</v>
      </c>
      <c r="U4617" s="1">
        <v>40541</v>
      </c>
      <c r="V4617">
        <f t="shared" si="72"/>
        <v>2010</v>
      </c>
    </row>
    <row r="4618" spans="1:22" x14ac:dyDescent="0.3">
      <c r="A4618">
        <v>865</v>
      </c>
      <c r="B4618">
        <v>6183</v>
      </c>
      <c r="C4618" s="1">
        <v>41075</v>
      </c>
      <c r="D4618" t="s">
        <v>10704</v>
      </c>
      <c r="E4618">
        <v>41</v>
      </c>
      <c r="F4618">
        <v>1991.93</v>
      </c>
      <c r="G4618">
        <v>0.02</v>
      </c>
      <c r="H4618" t="s">
        <v>10664</v>
      </c>
      <c r="I4618">
        <v>951.5</v>
      </c>
      <c r="J4618">
        <v>48.94</v>
      </c>
      <c r="K4618">
        <v>5.86</v>
      </c>
      <c r="L4618" t="s">
        <v>12379</v>
      </c>
      <c r="M4618" t="s">
        <v>12380</v>
      </c>
      <c r="N4618" t="s">
        <v>11137</v>
      </c>
      <c r="O4618" t="s">
        <v>10667</v>
      </c>
      <c r="P4618" t="s">
        <v>10668</v>
      </c>
      <c r="Q4618" t="s">
        <v>10702</v>
      </c>
      <c r="R4618" t="s">
        <v>11996</v>
      </c>
      <c r="S4618" t="s">
        <v>10685</v>
      </c>
      <c r="T4618">
        <v>0.35</v>
      </c>
      <c r="U4618" s="1">
        <v>41076</v>
      </c>
      <c r="V4618">
        <f t="shared" si="72"/>
        <v>2012</v>
      </c>
    </row>
    <row r="4619" spans="1:22" x14ac:dyDescent="0.3">
      <c r="A4619">
        <v>890</v>
      </c>
      <c r="B4619">
        <v>6402</v>
      </c>
      <c r="C4619" s="1">
        <v>40656</v>
      </c>
      <c r="D4619" t="s">
        <v>10663</v>
      </c>
      <c r="E4619">
        <v>35</v>
      </c>
      <c r="F4619">
        <v>373.33</v>
      </c>
      <c r="G4619">
        <v>0.01</v>
      </c>
      <c r="H4619" t="s">
        <v>10664</v>
      </c>
      <c r="I4619">
        <v>-22.18</v>
      </c>
      <c r="J4619">
        <v>10.23</v>
      </c>
      <c r="K4619">
        <v>4.68</v>
      </c>
      <c r="L4619" t="s">
        <v>11661</v>
      </c>
      <c r="M4619" t="s">
        <v>12380</v>
      </c>
      <c r="N4619" t="s">
        <v>11137</v>
      </c>
      <c r="O4619" t="s">
        <v>10681</v>
      </c>
      <c r="P4619" t="s">
        <v>10668</v>
      </c>
      <c r="Q4619" t="s">
        <v>10791</v>
      </c>
      <c r="V4619">
        <f t="shared" si="72"/>
        <v>2011</v>
      </c>
    </row>
    <row r="4620" spans="1:22" x14ac:dyDescent="0.3">
      <c r="A4620">
        <v>927</v>
      </c>
      <c r="B4620">
        <v>6720</v>
      </c>
      <c r="C4620" s="1">
        <v>40430</v>
      </c>
      <c r="D4620" t="s">
        <v>10686</v>
      </c>
      <c r="E4620">
        <v>31</v>
      </c>
      <c r="F4620">
        <v>164.62</v>
      </c>
      <c r="G4620">
        <v>0.03</v>
      </c>
      <c r="H4620" t="s">
        <v>10664</v>
      </c>
      <c r="I4620">
        <v>-93.71</v>
      </c>
      <c r="J4620">
        <v>5.18</v>
      </c>
      <c r="K4620">
        <v>5.74</v>
      </c>
      <c r="L4620" t="s">
        <v>12383</v>
      </c>
      <c r="M4620" t="s">
        <v>12380</v>
      </c>
      <c r="N4620" t="s">
        <v>11137</v>
      </c>
      <c r="O4620" t="s">
        <v>10701</v>
      </c>
      <c r="P4620" t="s">
        <v>10668</v>
      </c>
      <c r="Q4620" t="s">
        <v>10678</v>
      </c>
      <c r="R4620" t="s">
        <v>11227</v>
      </c>
      <c r="S4620" t="s">
        <v>10685</v>
      </c>
      <c r="T4620">
        <v>0.36</v>
      </c>
      <c r="U4620" s="1">
        <v>40431</v>
      </c>
      <c r="V4620">
        <f t="shared" si="72"/>
        <v>2010</v>
      </c>
    </row>
    <row r="4621" spans="1:22" x14ac:dyDescent="0.3">
      <c r="A4621">
        <v>928</v>
      </c>
      <c r="B4621">
        <v>6720</v>
      </c>
      <c r="C4621" s="1">
        <v>40430</v>
      </c>
      <c r="D4621" t="s">
        <v>10686</v>
      </c>
      <c r="E4621">
        <v>36</v>
      </c>
      <c r="F4621">
        <v>4225.7700000000004</v>
      </c>
      <c r="G4621">
        <v>0.08</v>
      </c>
      <c r="H4621" t="s">
        <v>10672</v>
      </c>
      <c r="I4621">
        <v>-1393.69</v>
      </c>
      <c r="J4621">
        <v>120.98</v>
      </c>
      <c r="K4621">
        <v>58.64</v>
      </c>
      <c r="L4621" t="s">
        <v>12383</v>
      </c>
      <c r="M4621" t="s">
        <v>12380</v>
      </c>
      <c r="N4621" t="s">
        <v>11137</v>
      </c>
      <c r="O4621" t="s">
        <v>10701</v>
      </c>
      <c r="P4621" t="s">
        <v>10690</v>
      </c>
      <c r="Q4621" t="s">
        <v>10721</v>
      </c>
      <c r="R4621" t="s">
        <v>11834</v>
      </c>
      <c r="S4621" t="s">
        <v>10723</v>
      </c>
      <c r="T4621">
        <v>0.75</v>
      </c>
      <c r="U4621" s="1">
        <v>40433</v>
      </c>
      <c r="V4621">
        <f t="shared" si="72"/>
        <v>2010</v>
      </c>
    </row>
    <row r="4622" spans="1:22" x14ac:dyDescent="0.3">
      <c r="A4622">
        <v>929</v>
      </c>
      <c r="B4622">
        <v>6720</v>
      </c>
      <c r="C4622" s="1">
        <v>40430</v>
      </c>
      <c r="D4622" t="s">
        <v>10686</v>
      </c>
      <c r="E4622">
        <v>8</v>
      </c>
      <c r="F4622">
        <v>53.89</v>
      </c>
      <c r="G4622">
        <v>0.01</v>
      </c>
      <c r="H4622" t="s">
        <v>10664</v>
      </c>
      <c r="I4622">
        <v>17.63</v>
      </c>
      <c r="J4622">
        <v>6.3</v>
      </c>
      <c r="K4622">
        <v>0.5</v>
      </c>
      <c r="L4622" t="s">
        <v>12383</v>
      </c>
      <c r="M4622" t="s">
        <v>12380</v>
      </c>
      <c r="N4622" t="s">
        <v>11137</v>
      </c>
      <c r="O4622" t="s">
        <v>10701</v>
      </c>
      <c r="P4622" t="s">
        <v>10668</v>
      </c>
      <c r="Q4622" t="s">
        <v>10729</v>
      </c>
      <c r="R4622" t="s">
        <v>11505</v>
      </c>
      <c r="S4622" t="s">
        <v>10685</v>
      </c>
      <c r="T4622">
        <v>0.39</v>
      </c>
      <c r="U4622" s="1">
        <v>40432</v>
      </c>
      <c r="V4622">
        <f t="shared" si="72"/>
        <v>2010</v>
      </c>
    </row>
    <row r="4623" spans="1:22" x14ac:dyDescent="0.3">
      <c r="A4623">
        <v>936</v>
      </c>
      <c r="B4623">
        <v>6785</v>
      </c>
      <c r="C4623" s="1">
        <v>41035</v>
      </c>
      <c r="D4623" t="s">
        <v>10704</v>
      </c>
      <c r="E4623">
        <v>7</v>
      </c>
      <c r="F4623">
        <v>181.32</v>
      </c>
      <c r="G4623">
        <v>0.03</v>
      </c>
      <c r="H4623" t="s">
        <v>10664</v>
      </c>
      <c r="I4623">
        <v>80.319999999999993</v>
      </c>
      <c r="J4623">
        <v>25.38</v>
      </c>
      <c r="K4623">
        <v>8.99</v>
      </c>
      <c r="L4623" t="s">
        <v>11661</v>
      </c>
      <c r="M4623" t="s">
        <v>12380</v>
      </c>
      <c r="N4623" t="s">
        <v>11137</v>
      </c>
      <c r="O4623" t="s">
        <v>10701</v>
      </c>
      <c r="P4623" t="s">
        <v>10690</v>
      </c>
      <c r="Q4623" t="s">
        <v>10691</v>
      </c>
      <c r="R4623" t="s">
        <v>10973</v>
      </c>
      <c r="S4623" t="s">
        <v>10693</v>
      </c>
      <c r="T4623">
        <v>0.5</v>
      </c>
      <c r="U4623" s="1">
        <v>41037</v>
      </c>
      <c r="V4623">
        <f t="shared" si="72"/>
        <v>2012</v>
      </c>
    </row>
    <row r="4624" spans="1:22" x14ac:dyDescent="0.3">
      <c r="A4624">
        <v>1139</v>
      </c>
      <c r="B4624">
        <v>8295</v>
      </c>
      <c r="C4624" s="1">
        <v>39904</v>
      </c>
      <c r="D4624" t="s">
        <v>10671</v>
      </c>
      <c r="E4624">
        <v>30</v>
      </c>
      <c r="F4624">
        <v>835.15049999999997</v>
      </c>
      <c r="G4624">
        <v>0.09</v>
      </c>
      <c r="H4624" t="s">
        <v>10664</v>
      </c>
      <c r="I4624">
        <v>158.18</v>
      </c>
      <c r="J4624">
        <v>35.99</v>
      </c>
      <c r="K4624">
        <v>1.1000000000000001</v>
      </c>
      <c r="L4624" t="s">
        <v>12384</v>
      </c>
      <c r="M4624" t="s">
        <v>12380</v>
      </c>
      <c r="N4624" t="s">
        <v>11137</v>
      </c>
      <c r="O4624" t="s">
        <v>10674</v>
      </c>
      <c r="P4624" t="s">
        <v>10682</v>
      </c>
      <c r="Q4624" t="s">
        <v>10683</v>
      </c>
      <c r="R4624" t="s">
        <v>11678</v>
      </c>
      <c r="S4624" t="s">
        <v>10685</v>
      </c>
      <c r="T4624">
        <v>0.55000000000000004</v>
      </c>
      <c r="U4624" s="1">
        <v>39906</v>
      </c>
      <c r="V4624">
        <f t="shared" si="72"/>
        <v>2009</v>
      </c>
    </row>
    <row r="4625" spans="1:22" x14ac:dyDescent="0.3">
      <c r="A4625">
        <v>1140</v>
      </c>
      <c r="B4625">
        <v>8295</v>
      </c>
      <c r="C4625" s="1">
        <v>39904</v>
      </c>
      <c r="D4625" t="s">
        <v>10671</v>
      </c>
      <c r="E4625">
        <v>7</v>
      </c>
      <c r="F4625">
        <v>771.83399999999995</v>
      </c>
      <c r="G4625">
        <v>0.01</v>
      </c>
      <c r="H4625" t="s">
        <v>10664</v>
      </c>
      <c r="I4625">
        <v>-295.43</v>
      </c>
      <c r="J4625">
        <v>125.99</v>
      </c>
      <c r="K4625">
        <v>2.5</v>
      </c>
      <c r="L4625" t="s">
        <v>12384</v>
      </c>
      <c r="M4625" t="s">
        <v>12380</v>
      </c>
      <c r="N4625" t="s">
        <v>11137</v>
      </c>
      <c r="O4625" t="s">
        <v>10674</v>
      </c>
      <c r="P4625" t="s">
        <v>10682</v>
      </c>
      <c r="Q4625" t="s">
        <v>10683</v>
      </c>
      <c r="R4625" t="s">
        <v>11556</v>
      </c>
      <c r="S4625" t="s">
        <v>10685</v>
      </c>
      <c r="T4625">
        <v>0.6</v>
      </c>
      <c r="U4625" s="1">
        <v>39905</v>
      </c>
      <c r="V4625">
        <f t="shared" si="72"/>
        <v>2009</v>
      </c>
    </row>
    <row r="4626" spans="1:22" x14ac:dyDescent="0.3">
      <c r="A4626">
        <v>1189</v>
      </c>
      <c r="B4626">
        <v>8704</v>
      </c>
      <c r="C4626" s="1">
        <v>40724</v>
      </c>
      <c r="D4626" t="s">
        <v>10704</v>
      </c>
      <c r="E4626">
        <v>43</v>
      </c>
      <c r="F4626">
        <v>449.17</v>
      </c>
      <c r="G4626">
        <v>0.01</v>
      </c>
      <c r="H4626" t="s">
        <v>10664</v>
      </c>
      <c r="I4626">
        <v>198.83</v>
      </c>
      <c r="J4626">
        <v>9.93</v>
      </c>
      <c r="K4626">
        <v>1.0900000000000001</v>
      </c>
      <c r="L4626" t="s">
        <v>12382</v>
      </c>
      <c r="M4626" t="s">
        <v>12380</v>
      </c>
      <c r="N4626" t="s">
        <v>11137</v>
      </c>
      <c r="O4626" t="s">
        <v>10701</v>
      </c>
      <c r="P4626" t="s">
        <v>10668</v>
      </c>
      <c r="Q4626" t="s">
        <v>10736</v>
      </c>
      <c r="R4626" t="s">
        <v>11648</v>
      </c>
      <c r="S4626" t="s">
        <v>10709</v>
      </c>
      <c r="T4626">
        <v>0.43</v>
      </c>
      <c r="U4626" s="1">
        <v>40725</v>
      </c>
      <c r="V4626">
        <f t="shared" si="72"/>
        <v>2011</v>
      </c>
    </row>
    <row r="4627" spans="1:22" x14ac:dyDescent="0.3">
      <c r="A4627">
        <v>1190</v>
      </c>
      <c r="B4627">
        <v>8704</v>
      </c>
      <c r="C4627" s="1">
        <v>40724</v>
      </c>
      <c r="D4627" t="s">
        <v>10704</v>
      </c>
      <c r="E4627">
        <v>38</v>
      </c>
      <c r="F4627">
        <v>79.81</v>
      </c>
      <c r="G4627">
        <v>0.08</v>
      </c>
      <c r="H4627" t="s">
        <v>10664</v>
      </c>
      <c r="I4627">
        <v>5.48</v>
      </c>
      <c r="J4627">
        <v>2.21</v>
      </c>
      <c r="K4627">
        <v>1</v>
      </c>
      <c r="L4627" t="s">
        <v>12382</v>
      </c>
      <c r="M4627" t="s">
        <v>12380</v>
      </c>
      <c r="N4627" t="s">
        <v>11137</v>
      </c>
      <c r="O4627" t="s">
        <v>10701</v>
      </c>
      <c r="P4627" t="s">
        <v>10668</v>
      </c>
      <c r="Q4627" t="s">
        <v>10736</v>
      </c>
      <c r="R4627" t="s">
        <v>12306</v>
      </c>
      <c r="V4627">
        <f t="shared" si="72"/>
        <v>2011</v>
      </c>
    </row>
    <row r="4628" spans="1:22" x14ac:dyDescent="0.3">
      <c r="A4628">
        <v>1206</v>
      </c>
      <c r="B4628">
        <v>8834</v>
      </c>
      <c r="C4628" s="1">
        <v>40490</v>
      </c>
      <c r="D4628" t="s">
        <v>10671</v>
      </c>
      <c r="E4628">
        <v>45</v>
      </c>
      <c r="F4628">
        <v>6688.11</v>
      </c>
      <c r="G4628">
        <v>0.08</v>
      </c>
      <c r="H4628" t="s">
        <v>10664</v>
      </c>
      <c r="I4628">
        <v>2872.88</v>
      </c>
      <c r="J4628">
        <v>150.97999999999999</v>
      </c>
      <c r="K4628">
        <v>13.99</v>
      </c>
      <c r="L4628" t="s">
        <v>11702</v>
      </c>
      <c r="M4628" t="s">
        <v>12380</v>
      </c>
      <c r="N4628" t="s">
        <v>11137</v>
      </c>
      <c r="O4628" t="s">
        <v>10674</v>
      </c>
      <c r="P4628" t="s">
        <v>10682</v>
      </c>
      <c r="Q4628" t="s">
        <v>10849</v>
      </c>
      <c r="R4628" t="s">
        <v>10979</v>
      </c>
      <c r="S4628" t="s">
        <v>10689</v>
      </c>
      <c r="T4628">
        <v>0.38</v>
      </c>
      <c r="U4628" s="1">
        <v>40491</v>
      </c>
      <c r="V4628">
        <f t="shared" si="72"/>
        <v>2010</v>
      </c>
    </row>
    <row r="4629" spans="1:22" x14ac:dyDescent="0.3">
      <c r="A4629">
        <v>1215</v>
      </c>
      <c r="B4629">
        <v>8933</v>
      </c>
      <c r="C4629" s="1">
        <v>40458</v>
      </c>
      <c r="D4629" t="s">
        <v>10671</v>
      </c>
      <c r="E4629">
        <v>37</v>
      </c>
      <c r="F4629">
        <v>1520.26</v>
      </c>
      <c r="G4629">
        <v>0.04</v>
      </c>
      <c r="H4629" t="s">
        <v>10664</v>
      </c>
      <c r="I4629">
        <v>640.84</v>
      </c>
      <c r="J4629">
        <v>42.8</v>
      </c>
      <c r="K4629">
        <v>2.99</v>
      </c>
      <c r="L4629" t="s">
        <v>12381</v>
      </c>
      <c r="M4629" t="s">
        <v>12380</v>
      </c>
      <c r="N4629" t="s">
        <v>11137</v>
      </c>
      <c r="O4629" t="s">
        <v>10674</v>
      </c>
      <c r="P4629" t="s">
        <v>10668</v>
      </c>
      <c r="Q4629" t="s">
        <v>10678</v>
      </c>
      <c r="R4629" t="s">
        <v>11748</v>
      </c>
      <c r="V4629">
        <f t="shared" si="72"/>
        <v>2010</v>
      </c>
    </row>
    <row r="4630" spans="1:22" x14ac:dyDescent="0.3">
      <c r="A4630">
        <v>1216</v>
      </c>
      <c r="B4630">
        <v>8933</v>
      </c>
      <c r="C4630" s="1">
        <v>40458</v>
      </c>
      <c r="D4630" t="s">
        <v>10671</v>
      </c>
      <c r="E4630">
        <v>30</v>
      </c>
      <c r="F4630">
        <v>688.02</v>
      </c>
      <c r="G4630">
        <v>0.06</v>
      </c>
      <c r="H4630" t="s">
        <v>10664</v>
      </c>
      <c r="I4630">
        <v>154.99</v>
      </c>
      <c r="J4630">
        <v>22.98</v>
      </c>
      <c r="K4630">
        <v>7.58</v>
      </c>
      <c r="L4630" t="s">
        <v>12381</v>
      </c>
      <c r="M4630" t="s">
        <v>12380</v>
      </c>
      <c r="N4630" t="s">
        <v>11137</v>
      </c>
      <c r="O4630" t="s">
        <v>10674</v>
      </c>
      <c r="P4630" t="s">
        <v>10690</v>
      </c>
      <c r="Q4630" t="s">
        <v>10691</v>
      </c>
      <c r="R4630" t="s">
        <v>11398</v>
      </c>
      <c r="S4630" t="s">
        <v>10685</v>
      </c>
      <c r="T4630">
        <v>0.51</v>
      </c>
      <c r="U4630" s="1">
        <v>40460</v>
      </c>
      <c r="V4630">
        <f t="shared" si="72"/>
        <v>2010</v>
      </c>
    </row>
    <row r="4631" spans="1:22" x14ac:dyDescent="0.3">
      <c r="A4631">
        <v>1269</v>
      </c>
      <c r="B4631">
        <v>9222</v>
      </c>
      <c r="C4631" s="1">
        <v>39854</v>
      </c>
      <c r="D4631" t="s">
        <v>10671</v>
      </c>
      <c r="E4631">
        <v>41</v>
      </c>
      <c r="F4631">
        <v>473.67</v>
      </c>
      <c r="G4631">
        <v>0.04</v>
      </c>
      <c r="H4631" t="s">
        <v>10664</v>
      </c>
      <c r="I4631">
        <v>78.2</v>
      </c>
      <c r="J4631">
        <v>11.34</v>
      </c>
      <c r="K4631">
        <v>5.01</v>
      </c>
      <c r="L4631" t="s">
        <v>12379</v>
      </c>
      <c r="M4631" t="s">
        <v>12380</v>
      </c>
      <c r="N4631" t="s">
        <v>11137</v>
      </c>
      <c r="O4631" t="s">
        <v>10701</v>
      </c>
      <c r="P4631" t="s">
        <v>10668</v>
      </c>
      <c r="Q4631" t="s">
        <v>10702</v>
      </c>
      <c r="R4631" t="s">
        <v>10865</v>
      </c>
      <c r="S4631" t="s">
        <v>10685</v>
      </c>
      <c r="T4631">
        <v>0.36</v>
      </c>
      <c r="U4631" s="1">
        <v>39855</v>
      </c>
      <c r="V4631">
        <f t="shared" si="72"/>
        <v>2009</v>
      </c>
    </row>
    <row r="4632" spans="1:22" x14ac:dyDescent="0.3">
      <c r="A4632">
        <v>1409</v>
      </c>
      <c r="B4632">
        <v>10243</v>
      </c>
      <c r="C4632" s="1">
        <v>40901</v>
      </c>
      <c r="D4632" t="s">
        <v>10671</v>
      </c>
      <c r="E4632">
        <v>12</v>
      </c>
      <c r="F4632">
        <v>28.41</v>
      </c>
      <c r="G4632">
        <v>7.0000000000000007E-2</v>
      </c>
      <c r="H4632" t="s">
        <v>10664</v>
      </c>
      <c r="I4632">
        <v>-44.08</v>
      </c>
      <c r="J4632">
        <v>1.98</v>
      </c>
      <c r="K4632">
        <v>4.7699999999999996</v>
      </c>
      <c r="L4632" t="s">
        <v>12385</v>
      </c>
      <c r="M4632" t="s">
        <v>12380</v>
      </c>
      <c r="N4632" t="s">
        <v>11137</v>
      </c>
      <c r="O4632" t="s">
        <v>10674</v>
      </c>
      <c r="P4632" t="s">
        <v>10668</v>
      </c>
      <c r="Q4632" t="s">
        <v>10678</v>
      </c>
      <c r="R4632" t="s">
        <v>12238</v>
      </c>
      <c r="S4632" t="s">
        <v>10685</v>
      </c>
      <c r="T4632">
        <v>0.4</v>
      </c>
      <c r="U4632" s="1">
        <v>40902</v>
      </c>
      <c r="V4632">
        <f t="shared" si="72"/>
        <v>2011</v>
      </c>
    </row>
    <row r="4633" spans="1:22" x14ac:dyDescent="0.3">
      <c r="A4633">
        <v>1458</v>
      </c>
      <c r="B4633">
        <v>10502</v>
      </c>
      <c r="C4633" s="1">
        <v>40312</v>
      </c>
      <c r="D4633" t="s">
        <v>10686</v>
      </c>
      <c r="E4633">
        <v>33</v>
      </c>
      <c r="F4633">
        <v>7869.22</v>
      </c>
      <c r="G4633">
        <v>0.1</v>
      </c>
      <c r="H4633" t="s">
        <v>10672</v>
      </c>
      <c r="I4633">
        <v>1523.46</v>
      </c>
      <c r="J4633">
        <v>243.98</v>
      </c>
      <c r="K4633">
        <v>43.32</v>
      </c>
      <c r="L4633" t="s">
        <v>12384</v>
      </c>
      <c r="M4633" t="s">
        <v>12380</v>
      </c>
      <c r="N4633" t="s">
        <v>11137</v>
      </c>
      <c r="O4633" t="s">
        <v>10674</v>
      </c>
      <c r="P4633" t="s">
        <v>10690</v>
      </c>
      <c r="Q4633" t="s">
        <v>10753</v>
      </c>
      <c r="R4633" t="s">
        <v>10876</v>
      </c>
      <c r="V4633">
        <f t="shared" si="72"/>
        <v>2010</v>
      </c>
    </row>
    <row r="4634" spans="1:22" x14ac:dyDescent="0.3">
      <c r="A4634">
        <v>1459</v>
      </c>
      <c r="B4634">
        <v>10502</v>
      </c>
      <c r="C4634" s="1">
        <v>40312</v>
      </c>
      <c r="D4634" t="s">
        <v>10686</v>
      </c>
      <c r="E4634">
        <v>36</v>
      </c>
      <c r="F4634">
        <v>912.44</v>
      </c>
      <c r="G4634">
        <v>0.04</v>
      </c>
      <c r="H4634" t="s">
        <v>10664</v>
      </c>
      <c r="I4634">
        <v>182.72</v>
      </c>
      <c r="J4634">
        <v>25.38</v>
      </c>
      <c r="K4634">
        <v>8.99</v>
      </c>
      <c r="L4634" t="s">
        <v>12384</v>
      </c>
      <c r="M4634" t="s">
        <v>12380</v>
      </c>
      <c r="N4634" t="s">
        <v>11137</v>
      </c>
      <c r="O4634" t="s">
        <v>10674</v>
      </c>
      <c r="P4634" t="s">
        <v>10690</v>
      </c>
      <c r="Q4634" t="s">
        <v>10691</v>
      </c>
      <c r="R4634" t="s">
        <v>10973</v>
      </c>
      <c r="S4634" t="s">
        <v>10693</v>
      </c>
      <c r="T4634">
        <v>0.5</v>
      </c>
      <c r="U4634" s="1">
        <v>40314</v>
      </c>
      <c r="V4634">
        <f t="shared" si="72"/>
        <v>2010</v>
      </c>
    </row>
    <row r="4635" spans="1:22" x14ac:dyDescent="0.3">
      <c r="A4635">
        <v>1506</v>
      </c>
      <c r="B4635">
        <v>10886</v>
      </c>
      <c r="C4635" s="1">
        <v>40048</v>
      </c>
      <c r="D4635" t="s">
        <v>10719</v>
      </c>
      <c r="E4635">
        <v>36</v>
      </c>
      <c r="F4635">
        <v>65.42</v>
      </c>
      <c r="G4635">
        <v>0.04</v>
      </c>
      <c r="H4635" t="s">
        <v>10664</v>
      </c>
      <c r="I4635">
        <v>-112.92</v>
      </c>
      <c r="J4635">
        <v>1.74</v>
      </c>
      <c r="K4635">
        <v>4.08</v>
      </c>
      <c r="L4635" t="s">
        <v>12382</v>
      </c>
      <c r="M4635" t="s">
        <v>12380</v>
      </c>
      <c r="N4635" t="s">
        <v>11137</v>
      </c>
      <c r="O4635" t="s">
        <v>10681</v>
      </c>
      <c r="P4635" t="s">
        <v>10690</v>
      </c>
      <c r="Q4635" t="s">
        <v>10691</v>
      </c>
      <c r="R4635" t="s">
        <v>11084</v>
      </c>
      <c r="V4635">
        <f t="shared" si="72"/>
        <v>2009</v>
      </c>
    </row>
    <row r="4636" spans="1:22" x14ac:dyDescent="0.3">
      <c r="A4636">
        <v>1507</v>
      </c>
      <c r="B4636">
        <v>10886</v>
      </c>
      <c r="C4636" s="1">
        <v>40048</v>
      </c>
      <c r="D4636" t="s">
        <v>10719</v>
      </c>
      <c r="E4636">
        <v>47</v>
      </c>
      <c r="F4636">
        <v>5750.94</v>
      </c>
      <c r="G4636">
        <v>0.01</v>
      </c>
      <c r="H4636" t="s">
        <v>10672</v>
      </c>
      <c r="I4636">
        <v>432.98</v>
      </c>
      <c r="J4636">
        <v>119.99</v>
      </c>
      <c r="K4636">
        <v>56.14</v>
      </c>
      <c r="L4636" t="s">
        <v>12382</v>
      </c>
      <c r="M4636" t="s">
        <v>12380</v>
      </c>
      <c r="N4636" t="s">
        <v>11137</v>
      </c>
      <c r="O4636" t="s">
        <v>10681</v>
      </c>
      <c r="P4636" t="s">
        <v>10682</v>
      </c>
      <c r="Q4636" t="s">
        <v>10849</v>
      </c>
      <c r="R4636" t="s">
        <v>11552</v>
      </c>
      <c r="S4636" t="s">
        <v>10723</v>
      </c>
      <c r="T4636">
        <v>0.39</v>
      </c>
      <c r="U4636" s="1">
        <v>40049</v>
      </c>
      <c r="V4636">
        <f t="shared" si="72"/>
        <v>2009</v>
      </c>
    </row>
    <row r="4637" spans="1:22" x14ac:dyDescent="0.3">
      <c r="A4637">
        <v>1535</v>
      </c>
      <c r="B4637">
        <v>11047</v>
      </c>
      <c r="C4637" s="1">
        <v>40522</v>
      </c>
      <c r="D4637" t="s">
        <v>10663</v>
      </c>
      <c r="E4637">
        <v>27</v>
      </c>
      <c r="F4637">
        <v>1991.26</v>
      </c>
      <c r="G4637">
        <v>0.01</v>
      </c>
      <c r="H4637" t="s">
        <v>10672</v>
      </c>
      <c r="I4637">
        <v>-528.09</v>
      </c>
      <c r="J4637">
        <v>68.81</v>
      </c>
      <c r="K4637">
        <v>60</v>
      </c>
      <c r="L4637" t="s">
        <v>12379</v>
      </c>
      <c r="M4637" t="s">
        <v>12380</v>
      </c>
      <c r="N4637" t="s">
        <v>11137</v>
      </c>
      <c r="O4637" t="s">
        <v>10701</v>
      </c>
      <c r="P4637" t="s">
        <v>10668</v>
      </c>
      <c r="Q4637" t="s">
        <v>10675</v>
      </c>
      <c r="R4637" t="s">
        <v>11226</v>
      </c>
      <c r="V4637">
        <f t="shared" si="72"/>
        <v>2010</v>
      </c>
    </row>
    <row r="4638" spans="1:22" x14ac:dyDescent="0.3">
      <c r="A4638">
        <v>1536</v>
      </c>
      <c r="B4638">
        <v>11047</v>
      </c>
      <c r="C4638" s="1">
        <v>40522</v>
      </c>
      <c r="D4638" t="s">
        <v>10663</v>
      </c>
      <c r="E4638">
        <v>24</v>
      </c>
      <c r="F4638">
        <v>10480.272000000001</v>
      </c>
      <c r="G4638">
        <v>7.0000000000000007E-2</v>
      </c>
      <c r="H4638" t="s">
        <v>10672</v>
      </c>
      <c r="I4638">
        <v>2271.6799999999998</v>
      </c>
      <c r="J4638">
        <v>550.98</v>
      </c>
      <c r="K4638">
        <v>64.59</v>
      </c>
      <c r="L4638" t="s">
        <v>12379</v>
      </c>
      <c r="M4638" t="s">
        <v>12380</v>
      </c>
      <c r="N4638" t="s">
        <v>11137</v>
      </c>
      <c r="O4638" t="s">
        <v>10701</v>
      </c>
      <c r="P4638" t="s">
        <v>10690</v>
      </c>
      <c r="Q4638" t="s">
        <v>10724</v>
      </c>
      <c r="R4638" t="s">
        <v>11247</v>
      </c>
      <c r="S4638" t="s">
        <v>10723</v>
      </c>
      <c r="T4638">
        <v>0.66</v>
      </c>
      <c r="U4638" s="1">
        <v>40524</v>
      </c>
      <c r="V4638">
        <f t="shared" si="72"/>
        <v>2010</v>
      </c>
    </row>
    <row r="4639" spans="1:22" x14ac:dyDescent="0.3">
      <c r="A4639">
        <v>1787</v>
      </c>
      <c r="B4639">
        <v>12803</v>
      </c>
      <c r="C4639" s="1">
        <v>40234</v>
      </c>
      <c r="D4639" t="s">
        <v>10686</v>
      </c>
      <c r="E4639">
        <v>32</v>
      </c>
      <c r="F4639">
        <v>383.81</v>
      </c>
      <c r="G4639">
        <v>0.03</v>
      </c>
      <c r="H4639" t="s">
        <v>10664</v>
      </c>
      <c r="I4639">
        <v>-21.15</v>
      </c>
      <c r="J4639">
        <v>12.21</v>
      </c>
      <c r="K4639">
        <v>4.8099999999999996</v>
      </c>
      <c r="L4639" t="s">
        <v>12383</v>
      </c>
      <c r="M4639" t="s">
        <v>12380</v>
      </c>
      <c r="N4639" t="s">
        <v>11137</v>
      </c>
      <c r="O4639" t="s">
        <v>10701</v>
      </c>
      <c r="P4639" t="s">
        <v>10668</v>
      </c>
      <c r="Q4639" t="s">
        <v>10669</v>
      </c>
      <c r="R4639" t="s">
        <v>11030</v>
      </c>
      <c r="S4639" t="s">
        <v>10685</v>
      </c>
      <c r="T4639">
        <v>0.57999999999999996</v>
      </c>
      <c r="U4639" s="1">
        <v>40236</v>
      </c>
      <c r="V4639">
        <f t="shared" si="72"/>
        <v>2010</v>
      </c>
    </row>
    <row r="4640" spans="1:22" x14ac:dyDescent="0.3">
      <c r="A4640">
        <v>1927</v>
      </c>
      <c r="B4640">
        <v>13767</v>
      </c>
      <c r="C4640" s="1">
        <v>40416</v>
      </c>
      <c r="D4640" t="s">
        <v>10671</v>
      </c>
      <c r="E4640">
        <v>12</v>
      </c>
      <c r="F4640">
        <v>2050.712</v>
      </c>
      <c r="G4640">
        <v>0.05</v>
      </c>
      <c r="H4640" t="s">
        <v>10672</v>
      </c>
      <c r="I4640">
        <v>-381.04</v>
      </c>
      <c r="J4640">
        <v>218.75</v>
      </c>
      <c r="K4640">
        <v>69.64</v>
      </c>
      <c r="L4640" t="s">
        <v>12386</v>
      </c>
      <c r="M4640" t="s">
        <v>12380</v>
      </c>
      <c r="N4640" t="s">
        <v>11137</v>
      </c>
      <c r="O4640" t="s">
        <v>10681</v>
      </c>
      <c r="P4640" t="s">
        <v>10690</v>
      </c>
      <c r="Q4640" t="s">
        <v>10724</v>
      </c>
      <c r="R4640" t="s">
        <v>10892</v>
      </c>
      <c r="S4640" t="s">
        <v>10723</v>
      </c>
      <c r="T4640">
        <v>0.72</v>
      </c>
      <c r="U4640" s="1">
        <v>40418</v>
      </c>
      <c r="V4640">
        <f t="shared" si="72"/>
        <v>2010</v>
      </c>
    </row>
    <row r="4641" spans="1:22" x14ac:dyDescent="0.3">
      <c r="A4641">
        <v>1980</v>
      </c>
      <c r="B4641">
        <v>14117</v>
      </c>
      <c r="C4641" s="1">
        <v>40415</v>
      </c>
      <c r="D4641" t="s">
        <v>10686</v>
      </c>
      <c r="E4641">
        <v>4</v>
      </c>
      <c r="F4641">
        <v>5.31</v>
      </c>
      <c r="G4641">
        <v>0</v>
      </c>
      <c r="H4641" t="s">
        <v>10664</v>
      </c>
      <c r="I4641">
        <v>-1.5</v>
      </c>
      <c r="J4641">
        <v>1.1399999999999999</v>
      </c>
      <c r="K4641">
        <v>0.7</v>
      </c>
      <c r="L4641" t="s">
        <v>11661</v>
      </c>
      <c r="M4641" t="s">
        <v>12380</v>
      </c>
      <c r="N4641" t="s">
        <v>11137</v>
      </c>
      <c r="O4641" t="s">
        <v>10681</v>
      </c>
      <c r="P4641" t="s">
        <v>10668</v>
      </c>
      <c r="Q4641" t="s">
        <v>10707</v>
      </c>
      <c r="R4641" t="s">
        <v>12228</v>
      </c>
      <c r="S4641" t="s">
        <v>10709</v>
      </c>
      <c r="T4641">
        <v>0.38</v>
      </c>
      <c r="U4641" s="1">
        <v>40417</v>
      </c>
      <c r="V4641">
        <f t="shared" si="72"/>
        <v>2010</v>
      </c>
    </row>
    <row r="4642" spans="1:22" x14ac:dyDescent="0.3">
      <c r="A4642">
        <v>2091</v>
      </c>
      <c r="B4642">
        <v>14976</v>
      </c>
      <c r="C4642" s="1">
        <v>40746</v>
      </c>
      <c r="D4642" t="s">
        <v>10671</v>
      </c>
      <c r="E4642">
        <v>46</v>
      </c>
      <c r="F4642">
        <v>231.35</v>
      </c>
      <c r="G4642">
        <v>0.03</v>
      </c>
      <c r="H4642" t="s">
        <v>10664</v>
      </c>
      <c r="I4642">
        <v>-81.86</v>
      </c>
      <c r="J4642">
        <v>4.9800000000000004</v>
      </c>
      <c r="K4642">
        <v>4.7</v>
      </c>
      <c r="L4642" t="s">
        <v>12382</v>
      </c>
      <c r="M4642" t="s">
        <v>12380</v>
      </c>
      <c r="N4642" t="s">
        <v>11137</v>
      </c>
      <c r="O4642" t="s">
        <v>10681</v>
      </c>
      <c r="P4642" t="s">
        <v>10668</v>
      </c>
      <c r="Q4642" t="s">
        <v>10702</v>
      </c>
      <c r="R4642" t="s">
        <v>11540</v>
      </c>
      <c r="S4642" t="s">
        <v>10685</v>
      </c>
      <c r="T4642">
        <v>0.38</v>
      </c>
      <c r="U4642" s="1">
        <v>40748</v>
      </c>
      <c r="V4642">
        <f t="shared" si="72"/>
        <v>2011</v>
      </c>
    </row>
    <row r="4643" spans="1:22" x14ac:dyDescent="0.3">
      <c r="A4643">
        <v>2094</v>
      </c>
      <c r="B4643">
        <v>14980</v>
      </c>
      <c r="C4643" s="1">
        <v>41104</v>
      </c>
      <c r="D4643" t="s">
        <v>10719</v>
      </c>
      <c r="E4643">
        <v>27</v>
      </c>
      <c r="F4643">
        <v>898.9</v>
      </c>
      <c r="G4643">
        <v>0.03</v>
      </c>
      <c r="H4643" t="s">
        <v>10664</v>
      </c>
      <c r="I4643">
        <v>325.88</v>
      </c>
      <c r="J4643">
        <v>31.78</v>
      </c>
      <c r="K4643">
        <v>1.99</v>
      </c>
      <c r="L4643" t="s">
        <v>12381</v>
      </c>
      <c r="M4643" t="s">
        <v>12380</v>
      </c>
      <c r="N4643" t="s">
        <v>11137</v>
      </c>
      <c r="O4643" t="s">
        <v>10674</v>
      </c>
      <c r="P4643" t="s">
        <v>10682</v>
      </c>
      <c r="Q4643" t="s">
        <v>10711</v>
      </c>
      <c r="R4643" t="s">
        <v>10773</v>
      </c>
      <c r="V4643">
        <f t="shared" si="72"/>
        <v>2012</v>
      </c>
    </row>
    <row r="4644" spans="1:22" x14ac:dyDescent="0.3">
      <c r="A4644">
        <v>2233</v>
      </c>
      <c r="B4644">
        <v>16133</v>
      </c>
      <c r="C4644" s="1">
        <v>40081</v>
      </c>
      <c r="D4644" t="s">
        <v>10719</v>
      </c>
      <c r="E4644">
        <v>16</v>
      </c>
      <c r="F4644">
        <v>3083.04</v>
      </c>
      <c r="G4644">
        <v>0.06</v>
      </c>
      <c r="H4644" t="s">
        <v>10672</v>
      </c>
      <c r="I4644">
        <v>872.13</v>
      </c>
      <c r="J4644">
        <v>200.97</v>
      </c>
      <c r="K4644">
        <v>15.59</v>
      </c>
      <c r="L4644" t="s">
        <v>12387</v>
      </c>
      <c r="M4644" t="s">
        <v>12380</v>
      </c>
      <c r="N4644" t="s">
        <v>11137</v>
      </c>
      <c r="O4644" t="s">
        <v>10667</v>
      </c>
      <c r="P4644" t="s">
        <v>10682</v>
      </c>
      <c r="Q4644" t="s">
        <v>10849</v>
      </c>
      <c r="R4644" t="s">
        <v>10940</v>
      </c>
      <c r="S4644" t="s">
        <v>10677</v>
      </c>
      <c r="T4644">
        <v>0.36</v>
      </c>
      <c r="U4644" s="1">
        <v>40081</v>
      </c>
      <c r="V4644">
        <f t="shared" si="72"/>
        <v>2009</v>
      </c>
    </row>
    <row r="4645" spans="1:22" x14ac:dyDescent="0.3">
      <c r="A4645">
        <v>2235</v>
      </c>
      <c r="B4645">
        <v>16134</v>
      </c>
      <c r="C4645" s="1">
        <v>41232</v>
      </c>
      <c r="D4645" t="s">
        <v>10671</v>
      </c>
      <c r="E4645">
        <v>43</v>
      </c>
      <c r="F4645">
        <v>21921.279999999999</v>
      </c>
      <c r="G4645">
        <v>0.04</v>
      </c>
      <c r="H4645" t="s">
        <v>10672</v>
      </c>
      <c r="I4645">
        <v>10521.33</v>
      </c>
      <c r="J4645">
        <v>500.98</v>
      </c>
      <c r="K4645">
        <v>28.14</v>
      </c>
      <c r="L4645" t="s">
        <v>11661</v>
      </c>
      <c r="M4645" t="s">
        <v>12380</v>
      </c>
      <c r="N4645" t="s">
        <v>11137</v>
      </c>
      <c r="O4645" t="s">
        <v>10701</v>
      </c>
      <c r="P4645" t="s">
        <v>10682</v>
      </c>
      <c r="Q4645" t="s">
        <v>10849</v>
      </c>
      <c r="R4645" t="s">
        <v>11616</v>
      </c>
      <c r="V4645">
        <f t="shared" si="72"/>
        <v>2012</v>
      </c>
    </row>
    <row r="4646" spans="1:22" x14ac:dyDescent="0.3">
      <c r="A4646">
        <v>2262</v>
      </c>
      <c r="B4646">
        <v>16258</v>
      </c>
      <c r="C4646" s="1">
        <v>40730</v>
      </c>
      <c r="D4646" t="s">
        <v>10704</v>
      </c>
      <c r="E4646">
        <v>1</v>
      </c>
      <c r="F4646">
        <v>9.69</v>
      </c>
      <c r="G4646">
        <v>0.05</v>
      </c>
      <c r="H4646" t="s">
        <v>10664</v>
      </c>
      <c r="I4646">
        <v>-6.78</v>
      </c>
      <c r="J4646">
        <v>4.9800000000000004</v>
      </c>
      <c r="K4646">
        <v>4.72</v>
      </c>
      <c r="L4646" t="s">
        <v>12386</v>
      </c>
      <c r="M4646" t="s">
        <v>12380</v>
      </c>
      <c r="N4646" t="s">
        <v>11137</v>
      </c>
      <c r="O4646" t="s">
        <v>10681</v>
      </c>
      <c r="P4646" t="s">
        <v>10668</v>
      </c>
      <c r="Q4646" t="s">
        <v>10702</v>
      </c>
      <c r="R4646" t="s">
        <v>11570</v>
      </c>
      <c r="S4646" t="s">
        <v>10685</v>
      </c>
      <c r="T4646">
        <v>0.36</v>
      </c>
      <c r="U4646" s="1">
        <v>40731</v>
      </c>
      <c r="V4646">
        <f t="shared" si="72"/>
        <v>2011</v>
      </c>
    </row>
    <row r="4647" spans="1:22" x14ac:dyDescent="0.3">
      <c r="A4647">
        <v>2263</v>
      </c>
      <c r="B4647">
        <v>16258</v>
      </c>
      <c r="C4647" s="1">
        <v>40730</v>
      </c>
      <c r="D4647" t="s">
        <v>10704</v>
      </c>
      <c r="E4647">
        <v>48</v>
      </c>
      <c r="F4647">
        <v>331.99</v>
      </c>
      <c r="G4647">
        <v>0.03</v>
      </c>
      <c r="H4647" t="s">
        <v>10664</v>
      </c>
      <c r="I4647">
        <v>45.31</v>
      </c>
      <c r="J4647">
        <v>7.08</v>
      </c>
      <c r="K4647">
        <v>2.35</v>
      </c>
      <c r="L4647" t="s">
        <v>12386</v>
      </c>
      <c r="M4647" t="s">
        <v>12380</v>
      </c>
      <c r="N4647" t="s">
        <v>11137</v>
      </c>
      <c r="O4647" t="s">
        <v>10681</v>
      </c>
      <c r="P4647" t="s">
        <v>10668</v>
      </c>
      <c r="Q4647" t="s">
        <v>10736</v>
      </c>
      <c r="R4647" t="s">
        <v>10924</v>
      </c>
      <c r="S4647" t="s">
        <v>10709</v>
      </c>
      <c r="T4647">
        <v>0.47</v>
      </c>
      <c r="U4647" s="1">
        <v>40732</v>
      </c>
      <c r="V4647">
        <f t="shared" si="72"/>
        <v>2011</v>
      </c>
    </row>
    <row r="4648" spans="1:22" x14ac:dyDescent="0.3">
      <c r="A4648">
        <v>2267</v>
      </c>
      <c r="B4648">
        <v>16289</v>
      </c>
      <c r="C4648" s="1">
        <v>40376</v>
      </c>
      <c r="D4648" t="s">
        <v>10671</v>
      </c>
      <c r="E4648">
        <v>37</v>
      </c>
      <c r="F4648">
        <v>426.64</v>
      </c>
      <c r="G4648">
        <v>0.09</v>
      </c>
      <c r="H4648" t="s">
        <v>10664</v>
      </c>
      <c r="I4648">
        <v>96.95</v>
      </c>
      <c r="J4648">
        <v>12.22</v>
      </c>
      <c r="K4648">
        <v>2.85</v>
      </c>
      <c r="L4648" t="s">
        <v>12388</v>
      </c>
      <c r="M4648" t="s">
        <v>12380</v>
      </c>
      <c r="N4648" t="s">
        <v>11137</v>
      </c>
      <c r="O4648" t="s">
        <v>10681</v>
      </c>
      <c r="P4648" t="s">
        <v>10690</v>
      </c>
      <c r="Q4648" t="s">
        <v>10691</v>
      </c>
      <c r="R4648" t="s">
        <v>10884</v>
      </c>
      <c r="S4648" t="s">
        <v>10693</v>
      </c>
      <c r="T4648">
        <v>0.55000000000000004</v>
      </c>
      <c r="U4648" s="1">
        <v>40378</v>
      </c>
      <c r="V4648">
        <f t="shared" si="72"/>
        <v>2010</v>
      </c>
    </row>
    <row r="4649" spans="1:22" x14ac:dyDescent="0.3">
      <c r="A4649">
        <v>2355</v>
      </c>
      <c r="B4649">
        <v>16993</v>
      </c>
      <c r="C4649" s="1">
        <v>40863</v>
      </c>
      <c r="D4649" t="s">
        <v>10704</v>
      </c>
      <c r="E4649">
        <v>8</v>
      </c>
      <c r="F4649">
        <v>1383.9190000000001</v>
      </c>
      <c r="G4649">
        <v>0.05</v>
      </c>
      <c r="H4649" t="s">
        <v>10664</v>
      </c>
      <c r="I4649">
        <v>-433.49</v>
      </c>
      <c r="J4649">
        <v>205.99</v>
      </c>
      <c r="K4649">
        <v>2.5</v>
      </c>
      <c r="L4649" t="s">
        <v>12387</v>
      </c>
      <c r="M4649" t="s">
        <v>12380</v>
      </c>
      <c r="N4649" t="s">
        <v>11137</v>
      </c>
      <c r="O4649" t="s">
        <v>10667</v>
      </c>
      <c r="P4649" t="s">
        <v>10682</v>
      </c>
      <c r="Q4649" t="s">
        <v>10683</v>
      </c>
      <c r="R4649" t="s">
        <v>12005</v>
      </c>
      <c r="S4649" t="s">
        <v>10685</v>
      </c>
      <c r="T4649">
        <v>0.59</v>
      </c>
      <c r="U4649" s="1">
        <v>40863</v>
      </c>
      <c r="V4649">
        <f t="shared" si="72"/>
        <v>2011</v>
      </c>
    </row>
    <row r="4650" spans="1:22" x14ac:dyDescent="0.3">
      <c r="A4650">
        <v>2619</v>
      </c>
      <c r="B4650">
        <v>18945</v>
      </c>
      <c r="C4650" s="1">
        <v>39830</v>
      </c>
      <c r="D4650" t="s">
        <v>10704</v>
      </c>
      <c r="E4650">
        <v>33</v>
      </c>
      <c r="F4650">
        <v>528.54</v>
      </c>
      <c r="G4650">
        <v>0.06</v>
      </c>
      <c r="H4650" t="s">
        <v>10664</v>
      </c>
      <c r="I4650">
        <v>168.54</v>
      </c>
      <c r="J4650">
        <v>16.48</v>
      </c>
      <c r="K4650">
        <v>1.99</v>
      </c>
      <c r="L4650" t="s">
        <v>12388</v>
      </c>
      <c r="M4650" t="s">
        <v>12380</v>
      </c>
      <c r="N4650" t="s">
        <v>11137</v>
      </c>
      <c r="O4650" t="s">
        <v>10681</v>
      </c>
      <c r="P4650" t="s">
        <v>10682</v>
      </c>
      <c r="Q4650" t="s">
        <v>10711</v>
      </c>
      <c r="R4650" t="s">
        <v>11453</v>
      </c>
      <c r="S4650" t="s">
        <v>10693</v>
      </c>
      <c r="T4650">
        <v>0.42</v>
      </c>
      <c r="U4650" s="1">
        <v>39832</v>
      </c>
      <c r="V4650">
        <f t="shared" si="72"/>
        <v>2009</v>
      </c>
    </row>
    <row r="4651" spans="1:22" x14ac:dyDescent="0.3">
      <c r="A4651">
        <v>2764</v>
      </c>
      <c r="B4651">
        <v>19975</v>
      </c>
      <c r="C4651" s="1">
        <v>39913</v>
      </c>
      <c r="D4651" t="s">
        <v>10686</v>
      </c>
      <c r="E4651">
        <v>33</v>
      </c>
      <c r="F4651">
        <v>362.17</v>
      </c>
      <c r="G4651">
        <v>0.08</v>
      </c>
      <c r="H4651" t="s">
        <v>10664</v>
      </c>
      <c r="I4651">
        <v>-83.96</v>
      </c>
      <c r="J4651">
        <v>11.7</v>
      </c>
      <c r="K4651">
        <v>6.96</v>
      </c>
      <c r="L4651" t="s">
        <v>12141</v>
      </c>
      <c r="M4651" t="s">
        <v>12380</v>
      </c>
      <c r="N4651" t="s">
        <v>11137</v>
      </c>
      <c r="O4651" t="s">
        <v>10674</v>
      </c>
      <c r="P4651" t="s">
        <v>10668</v>
      </c>
      <c r="Q4651" t="s">
        <v>10675</v>
      </c>
      <c r="R4651" t="s">
        <v>11791</v>
      </c>
      <c r="S4651" t="s">
        <v>10689</v>
      </c>
      <c r="T4651">
        <v>0.5</v>
      </c>
      <c r="U4651" s="1">
        <v>39916</v>
      </c>
      <c r="V4651">
        <f t="shared" si="72"/>
        <v>2009</v>
      </c>
    </row>
    <row r="4652" spans="1:22" x14ac:dyDescent="0.3">
      <c r="A4652">
        <v>2773</v>
      </c>
      <c r="B4652">
        <v>20036</v>
      </c>
      <c r="C4652" s="1">
        <v>40517</v>
      </c>
      <c r="D4652" t="s">
        <v>10686</v>
      </c>
      <c r="E4652">
        <v>25</v>
      </c>
      <c r="F4652">
        <v>290.45999999999998</v>
      </c>
      <c r="G4652">
        <v>0.1</v>
      </c>
      <c r="H4652" t="s">
        <v>10664</v>
      </c>
      <c r="I4652">
        <v>-31.55</v>
      </c>
      <c r="J4652">
        <v>11.97</v>
      </c>
      <c r="K4652">
        <v>4.9800000000000004</v>
      </c>
      <c r="L4652" t="s">
        <v>12388</v>
      </c>
      <c r="M4652" t="s">
        <v>12380</v>
      </c>
      <c r="N4652" t="s">
        <v>11137</v>
      </c>
      <c r="O4652" t="s">
        <v>10681</v>
      </c>
      <c r="P4652" t="s">
        <v>10668</v>
      </c>
      <c r="Q4652" t="s">
        <v>10675</v>
      </c>
      <c r="R4652" t="s">
        <v>10912</v>
      </c>
      <c r="S4652" t="s">
        <v>10685</v>
      </c>
      <c r="T4652">
        <v>0.57999999999999996</v>
      </c>
      <c r="U4652" s="1">
        <v>40517</v>
      </c>
      <c r="V4652">
        <f t="shared" si="72"/>
        <v>2010</v>
      </c>
    </row>
    <row r="4653" spans="1:22" x14ac:dyDescent="0.3">
      <c r="A4653">
        <v>2774</v>
      </c>
      <c r="B4653">
        <v>20036</v>
      </c>
      <c r="C4653" s="1">
        <v>40517</v>
      </c>
      <c r="D4653" t="s">
        <v>10686</v>
      </c>
      <c r="E4653">
        <v>44</v>
      </c>
      <c r="F4653">
        <v>1207.4000000000001</v>
      </c>
      <c r="G4653">
        <v>0.03</v>
      </c>
      <c r="H4653" t="s">
        <v>10664</v>
      </c>
      <c r="I4653">
        <v>-25.23</v>
      </c>
      <c r="J4653">
        <v>26.31</v>
      </c>
      <c r="K4653">
        <v>5.89</v>
      </c>
      <c r="L4653" t="s">
        <v>12388</v>
      </c>
      <c r="M4653" t="s">
        <v>12380</v>
      </c>
      <c r="N4653" t="s">
        <v>11137</v>
      </c>
      <c r="O4653" t="s">
        <v>10681</v>
      </c>
      <c r="P4653" t="s">
        <v>10682</v>
      </c>
      <c r="Q4653" t="s">
        <v>10711</v>
      </c>
      <c r="R4653" t="s">
        <v>11051</v>
      </c>
      <c r="V4653">
        <f t="shared" si="72"/>
        <v>2010</v>
      </c>
    </row>
    <row r="4654" spans="1:22" x14ac:dyDescent="0.3">
      <c r="A4654">
        <v>2903</v>
      </c>
      <c r="B4654">
        <v>20964</v>
      </c>
      <c r="C4654" s="1">
        <v>40998</v>
      </c>
      <c r="D4654" t="s">
        <v>10719</v>
      </c>
      <c r="E4654">
        <v>11</v>
      </c>
      <c r="F4654">
        <v>629.5865</v>
      </c>
      <c r="G4654">
        <v>0.04</v>
      </c>
      <c r="H4654" t="s">
        <v>10664</v>
      </c>
      <c r="I4654">
        <v>-120.09</v>
      </c>
      <c r="J4654">
        <v>65.989999999999995</v>
      </c>
      <c r="K4654">
        <v>8.99</v>
      </c>
      <c r="L4654" t="s">
        <v>12385</v>
      </c>
      <c r="M4654" t="s">
        <v>12380</v>
      </c>
      <c r="N4654" t="s">
        <v>11137</v>
      </c>
      <c r="O4654" t="s">
        <v>10674</v>
      </c>
      <c r="P4654" t="s">
        <v>10682</v>
      </c>
      <c r="Q4654" t="s">
        <v>10683</v>
      </c>
      <c r="R4654" t="s">
        <v>11217</v>
      </c>
      <c r="S4654" t="s">
        <v>10685</v>
      </c>
      <c r="T4654">
        <v>0.57999999999999996</v>
      </c>
      <c r="U4654" s="1">
        <v>41000</v>
      </c>
      <c r="V4654">
        <f t="shared" si="72"/>
        <v>2012</v>
      </c>
    </row>
    <row r="4655" spans="1:22" x14ac:dyDescent="0.3">
      <c r="A4655">
        <v>2920</v>
      </c>
      <c r="B4655">
        <v>21121</v>
      </c>
      <c r="C4655" s="1">
        <v>40072</v>
      </c>
      <c r="D4655" t="s">
        <v>10686</v>
      </c>
      <c r="E4655">
        <v>50</v>
      </c>
      <c r="F4655">
        <v>20175.48</v>
      </c>
      <c r="G4655">
        <v>0</v>
      </c>
      <c r="H4655" t="s">
        <v>10664</v>
      </c>
      <c r="I4655">
        <v>9373.9599999999991</v>
      </c>
      <c r="J4655">
        <v>387.99</v>
      </c>
      <c r="K4655">
        <v>19.989999999999998</v>
      </c>
      <c r="L4655" t="s">
        <v>12387</v>
      </c>
      <c r="M4655" t="s">
        <v>12380</v>
      </c>
      <c r="N4655" t="s">
        <v>11137</v>
      </c>
      <c r="O4655" t="s">
        <v>10681</v>
      </c>
      <c r="P4655" t="s">
        <v>10668</v>
      </c>
      <c r="Q4655" t="s">
        <v>10678</v>
      </c>
      <c r="R4655" t="s">
        <v>11002</v>
      </c>
      <c r="S4655" t="s">
        <v>10685</v>
      </c>
      <c r="T4655">
        <v>0.38</v>
      </c>
      <c r="U4655" s="1">
        <v>40073</v>
      </c>
      <c r="V4655">
        <f t="shared" si="72"/>
        <v>2009</v>
      </c>
    </row>
    <row r="4656" spans="1:22" x14ac:dyDescent="0.3">
      <c r="A4656">
        <v>2938</v>
      </c>
      <c r="B4656">
        <v>21314</v>
      </c>
      <c r="C4656" s="1">
        <v>40119</v>
      </c>
      <c r="D4656" t="s">
        <v>10663</v>
      </c>
      <c r="E4656">
        <v>6</v>
      </c>
      <c r="F4656">
        <v>56.22</v>
      </c>
      <c r="G4656">
        <v>0.04</v>
      </c>
      <c r="H4656" t="s">
        <v>10664</v>
      </c>
      <c r="I4656">
        <v>-20.39</v>
      </c>
      <c r="J4656">
        <v>8.6</v>
      </c>
      <c r="K4656">
        <v>6.19</v>
      </c>
      <c r="L4656" t="s">
        <v>12383</v>
      </c>
      <c r="M4656" t="s">
        <v>12380</v>
      </c>
      <c r="N4656" t="s">
        <v>11137</v>
      </c>
      <c r="O4656" t="s">
        <v>10701</v>
      </c>
      <c r="P4656" t="s">
        <v>10668</v>
      </c>
      <c r="Q4656" t="s">
        <v>10678</v>
      </c>
      <c r="R4656" t="s">
        <v>11477</v>
      </c>
      <c r="S4656" t="s">
        <v>10685</v>
      </c>
      <c r="T4656">
        <v>0.38</v>
      </c>
      <c r="U4656" s="1">
        <v>40121</v>
      </c>
      <c r="V4656">
        <f t="shared" si="72"/>
        <v>2009</v>
      </c>
    </row>
    <row r="4657" spans="1:22" x14ac:dyDescent="0.3">
      <c r="A4657">
        <v>2939</v>
      </c>
      <c r="B4657">
        <v>21314</v>
      </c>
      <c r="C4657" s="1">
        <v>40119</v>
      </c>
      <c r="D4657" t="s">
        <v>10663</v>
      </c>
      <c r="E4657">
        <v>30</v>
      </c>
      <c r="F4657">
        <v>107.96</v>
      </c>
      <c r="G4657">
        <v>0.01</v>
      </c>
      <c r="H4657" t="s">
        <v>10664</v>
      </c>
      <c r="I4657">
        <v>13.24</v>
      </c>
      <c r="J4657">
        <v>3.58</v>
      </c>
      <c r="K4657">
        <v>1.63</v>
      </c>
      <c r="L4657" t="s">
        <v>12383</v>
      </c>
      <c r="M4657" t="s">
        <v>12380</v>
      </c>
      <c r="N4657" t="s">
        <v>11137</v>
      </c>
      <c r="O4657" t="s">
        <v>10701</v>
      </c>
      <c r="P4657" t="s">
        <v>10668</v>
      </c>
      <c r="Q4657" t="s">
        <v>10707</v>
      </c>
      <c r="R4657" t="s">
        <v>11671</v>
      </c>
      <c r="V4657">
        <f t="shared" si="72"/>
        <v>2009</v>
      </c>
    </row>
    <row r="4658" spans="1:22" x14ac:dyDescent="0.3">
      <c r="A4658">
        <v>2940</v>
      </c>
      <c r="B4658">
        <v>21314</v>
      </c>
      <c r="C4658" s="1">
        <v>40119</v>
      </c>
      <c r="D4658" t="s">
        <v>10663</v>
      </c>
      <c r="E4658">
        <v>40</v>
      </c>
      <c r="F4658">
        <v>3169.9920000000002</v>
      </c>
      <c r="G4658">
        <v>0.08</v>
      </c>
      <c r="H4658" t="s">
        <v>10672</v>
      </c>
      <c r="I4658">
        <v>-973.3</v>
      </c>
      <c r="J4658">
        <v>105.49</v>
      </c>
      <c r="K4658">
        <v>41.64</v>
      </c>
      <c r="L4658" t="s">
        <v>12383</v>
      </c>
      <c r="M4658" t="s">
        <v>12380</v>
      </c>
      <c r="N4658" t="s">
        <v>11137</v>
      </c>
      <c r="O4658" t="s">
        <v>10701</v>
      </c>
      <c r="P4658" t="s">
        <v>10690</v>
      </c>
      <c r="Q4658" t="s">
        <v>10724</v>
      </c>
      <c r="R4658" t="s">
        <v>11970</v>
      </c>
      <c r="S4658" t="s">
        <v>10723</v>
      </c>
      <c r="T4658">
        <v>0.75</v>
      </c>
      <c r="U4658" s="1">
        <v>40126</v>
      </c>
      <c r="V4658">
        <f t="shared" si="72"/>
        <v>2009</v>
      </c>
    </row>
    <row r="4659" spans="1:22" x14ac:dyDescent="0.3">
      <c r="A4659">
        <v>3016</v>
      </c>
      <c r="B4659">
        <v>21702</v>
      </c>
      <c r="C4659" s="1">
        <v>40529</v>
      </c>
      <c r="D4659" t="s">
        <v>10686</v>
      </c>
      <c r="E4659">
        <v>40</v>
      </c>
      <c r="F4659">
        <v>5232.83</v>
      </c>
      <c r="G4659">
        <v>0.01</v>
      </c>
      <c r="H4659" t="s">
        <v>10672</v>
      </c>
      <c r="I4659">
        <v>-1461.65</v>
      </c>
      <c r="J4659">
        <v>122.99</v>
      </c>
      <c r="K4659">
        <v>70.2</v>
      </c>
      <c r="L4659" t="s">
        <v>11661</v>
      </c>
      <c r="M4659" t="s">
        <v>12380</v>
      </c>
      <c r="N4659" t="s">
        <v>11137</v>
      </c>
      <c r="O4659" t="s">
        <v>10701</v>
      </c>
      <c r="P4659" t="s">
        <v>10690</v>
      </c>
      <c r="Q4659" t="s">
        <v>10753</v>
      </c>
      <c r="R4659" t="s">
        <v>11056</v>
      </c>
      <c r="V4659">
        <f t="shared" si="72"/>
        <v>2010</v>
      </c>
    </row>
    <row r="4660" spans="1:22" x14ac:dyDescent="0.3">
      <c r="A4660">
        <v>3062</v>
      </c>
      <c r="B4660">
        <v>21925</v>
      </c>
      <c r="C4660" s="1">
        <v>41102</v>
      </c>
      <c r="D4660" t="s">
        <v>10686</v>
      </c>
      <c r="E4660">
        <v>3</v>
      </c>
      <c r="F4660">
        <v>236.32</v>
      </c>
      <c r="G4660">
        <v>0.03</v>
      </c>
      <c r="H4660" t="s">
        <v>10664</v>
      </c>
      <c r="I4660">
        <v>-339.95</v>
      </c>
      <c r="J4660">
        <v>77.510000000000005</v>
      </c>
      <c r="K4660">
        <v>4</v>
      </c>
      <c r="L4660" t="s">
        <v>12383</v>
      </c>
      <c r="M4660" t="s">
        <v>12380</v>
      </c>
      <c r="N4660" t="s">
        <v>11137</v>
      </c>
      <c r="O4660" t="s">
        <v>10701</v>
      </c>
      <c r="P4660" t="s">
        <v>10682</v>
      </c>
      <c r="Q4660" t="s">
        <v>10711</v>
      </c>
      <c r="R4660" t="s">
        <v>11717</v>
      </c>
      <c r="S4660" t="s">
        <v>10685</v>
      </c>
      <c r="T4660">
        <v>0.76</v>
      </c>
      <c r="U4660" s="1">
        <v>41104</v>
      </c>
      <c r="V4660">
        <f t="shared" si="72"/>
        <v>2012</v>
      </c>
    </row>
    <row r="4661" spans="1:22" x14ac:dyDescent="0.3">
      <c r="A4661">
        <v>3123</v>
      </c>
      <c r="B4661">
        <v>22432</v>
      </c>
      <c r="C4661" s="1">
        <v>41241</v>
      </c>
      <c r="D4661" t="s">
        <v>10686</v>
      </c>
      <c r="E4661">
        <v>45</v>
      </c>
      <c r="F4661">
        <v>2728.42</v>
      </c>
      <c r="G4661">
        <v>0.06</v>
      </c>
      <c r="H4661" t="s">
        <v>10664</v>
      </c>
      <c r="I4661">
        <v>664.15</v>
      </c>
      <c r="J4661">
        <v>60.98</v>
      </c>
      <c r="K4661">
        <v>19.989999999999998</v>
      </c>
      <c r="L4661" t="s">
        <v>12379</v>
      </c>
      <c r="M4661" t="s">
        <v>12380</v>
      </c>
      <c r="N4661" t="s">
        <v>11137</v>
      </c>
      <c r="O4661" t="s">
        <v>10667</v>
      </c>
      <c r="P4661" t="s">
        <v>10668</v>
      </c>
      <c r="Q4661" t="s">
        <v>10717</v>
      </c>
      <c r="R4661" t="s">
        <v>11379</v>
      </c>
      <c r="V4661">
        <f t="shared" si="72"/>
        <v>2012</v>
      </c>
    </row>
    <row r="4662" spans="1:22" x14ac:dyDescent="0.3">
      <c r="A4662">
        <v>3173</v>
      </c>
      <c r="B4662">
        <v>22819</v>
      </c>
      <c r="C4662" s="1">
        <v>41223</v>
      </c>
      <c r="D4662" t="s">
        <v>10671</v>
      </c>
      <c r="E4662">
        <v>1</v>
      </c>
      <c r="F4662">
        <v>6.77</v>
      </c>
      <c r="G4662">
        <v>0.06</v>
      </c>
      <c r="H4662" t="s">
        <v>10664</v>
      </c>
      <c r="I4662">
        <v>-3.66</v>
      </c>
      <c r="J4662">
        <v>2.52</v>
      </c>
      <c r="K4662">
        <v>4.28</v>
      </c>
      <c r="L4662" t="s">
        <v>12383</v>
      </c>
      <c r="M4662" t="s">
        <v>12380</v>
      </c>
      <c r="N4662" t="s">
        <v>11137</v>
      </c>
      <c r="O4662" t="s">
        <v>10701</v>
      </c>
      <c r="P4662" t="s">
        <v>10668</v>
      </c>
      <c r="Q4662" t="s">
        <v>10736</v>
      </c>
      <c r="R4662" t="s">
        <v>11705</v>
      </c>
      <c r="V4662">
        <f t="shared" si="72"/>
        <v>2012</v>
      </c>
    </row>
    <row r="4663" spans="1:22" x14ac:dyDescent="0.3">
      <c r="A4663">
        <v>3198</v>
      </c>
      <c r="B4663">
        <v>22917</v>
      </c>
      <c r="C4663" s="1">
        <v>39873</v>
      </c>
      <c r="D4663" t="s">
        <v>10704</v>
      </c>
      <c r="E4663">
        <v>1</v>
      </c>
      <c r="F4663">
        <v>3550.28</v>
      </c>
      <c r="G4663">
        <v>0.06</v>
      </c>
      <c r="H4663" t="s">
        <v>10697</v>
      </c>
      <c r="I4663">
        <v>-11769.17</v>
      </c>
      <c r="J4663">
        <v>3499.99</v>
      </c>
      <c r="K4663">
        <v>24.49</v>
      </c>
      <c r="L4663" t="s">
        <v>11661</v>
      </c>
      <c r="M4663" t="s">
        <v>12380</v>
      </c>
      <c r="N4663" t="s">
        <v>11137</v>
      </c>
      <c r="O4663" t="s">
        <v>10681</v>
      </c>
      <c r="P4663" t="s">
        <v>10682</v>
      </c>
      <c r="Q4663" t="s">
        <v>10740</v>
      </c>
      <c r="R4663" t="s">
        <v>11246</v>
      </c>
      <c r="S4663" t="s">
        <v>10769</v>
      </c>
      <c r="T4663">
        <v>0.37</v>
      </c>
      <c r="U4663" s="1">
        <v>39876</v>
      </c>
      <c r="V4663">
        <f t="shared" si="72"/>
        <v>2009</v>
      </c>
    </row>
    <row r="4664" spans="1:22" x14ac:dyDescent="0.3">
      <c r="A4664">
        <v>3221</v>
      </c>
      <c r="B4664">
        <v>23107</v>
      </c>
      <c r="C4664" s="1">
        <v>40705</v>
      </c>
      <c r="D4664" t="s">
        <v>10704</v>
      </c>
      <c r="E4664">
        <v>7</v>
      </c>
      <c r="F4664">
        <v>43.29</v>
      </c>
      <c r="G4664">
        <v>7.0000000000000007E-2</v>
      </c>
      <c r="H4664" t="s">
        <v>10664</v>
      </c>
      <c r="I4664">
        <v>-39.119999999999997</v>
      </c>
      <c r="J4664">
        <v>5.38</v>
      </c>
      <c r="K4664">
        <v>7.57</v>
      </c>
      <c r="L4664" t="s">
        <v>12381</v>
      </c>
      <c r="M4664" t="s">
        <v>12380</v>
      </c>
      <c r="N4664" t="s">
        <v>11137</v>
      </c>
      <c r="O4664" t="s">
        <v>10674</v>
      </c>
      <c r="P4664" t="s">
        <v>10668</v>
      </c>
      <c r="Q4664" t="s">
        <v>10678</v>
      </c>
      <c r="R4664" t="s">
        <v>12205</v>
      </c>
      <c r="V4664">
        <f t="shared" si="72"/>
        <v>2011</v>
      </c>
    </row>
    <row r="4665" spans="1:22" x14ac:dyDescent="0.3">
      <c r="A4665">
        <v>3294</v>
      </c>
      <c r="B4665">
        <v>23556</v>
      </c>
      <c r="C4665" s="1">
        <v>40552</v>
      </c>
      <c r="D4665" t="s">
        <v>10704</v>
      </c>
      <c r="E4665">
        <v>34</v>
      </c>
      <c r="F4665">
        <v>11747.97</v>
      </c>
      <c r="G4665">
        <v>0.05</v>
      </c>
      <c r="H4665" t="s">
        <v>10697</v>
      </c>
      <c r="I4665">
        <v>3302.03</v>
      </c>
      <c r="J4665">
        <v>363.25</v>
      </c>
      <c r="K4665">
        <v>19.989999999999998</v>
      </c>
      <c r="L4665" t="s">
        <v>12385</v>
      </c>
      <c r="M4665" t="s">
        <v>12380</v>
      </c>
      <c r="N4665" t="s">
        <v>11137</v>
      </c>
      <c r="O4665" t="s">
        <v>10674</v>
      </c>
      <c r="P4665" t="s">
        <v>10668</v>
      </c>
      <c r="Q4665" t="s">
        <v>10675</v>
      </c>
      <c r="R4665" t="s">
        <v>11210</v>
      </c>
      <c r="S4665" t="s">
        <v>10685</v>
      </c>
      <c r="T4665">
        <v>0.56999999999999995</v>
      </c>
      <c r="U4665" s="1">
        <v>40553</v>
      </c>
      <c r="V4665">
        <f t="shared" si="72"/>
        <v>2011</v>
      </c>
    </row>
    <row r="4666" spans="1:22" x14ac:dyDescent="0.3">
      <c r="A4666">
        <v>3324</v>
      </c>
      <c r="B4666">
        <v>23777</v>
      </c>
      <c r="C4666" s="1">
        <v>41239</v>
      </c>
      <c r="D4666" t="s">
        <v>10686</v>
      </c>
      <c r="E4666">
        <v>16</v>
      </c>
      <c r="F4666">
        <v>487.7</v>
      </c>
      <c r="G4666">
        <v>0.06</v>
      </c>
      <c r="H4666" t="s">
        <v>10664</v>
      </c>
      <c r="I4666">
        <v>-67.540000000000006</v>
      </c>
      <c r="J4666">
        <v>31.98</v>
      </c>
      <c r="K4666">
        <v>6.72</v>
      </c>
      <c r="L4666" t="s">
        <v>12141</v>
      </c>
      <c r="M4666" t="s">
        <v>12380</v>
      </c>
      <c r="N4666" t="s">
        <v>11137</v>
      </c>
      <c r="O4666" t="s">
        <v>10674</v>
      </c>
      <c r="P4666" t="s">
        <v>10668</v>
      </c>
      <c r="Q4666" t="s">
        <v>10669</v>
      </c>
      <c r="R4666" t="s">
        <v>12389</v>
      </c>
      <c r="S4666" t="s">
        <v>10685</v>
      </c>
      <c r="T4666">
        <v>0.75</v>
      </c>
      <c r="U4666" s="1">
        <v>41240</v>
      </c>
      <c r="V4666">
        <f t="shared" si="72"/>
        <v>2012</v>
      </c>
    </row>
    <row r="4667" spans="1:22" x14ac:dyDescent="0.3">
      <c r="A4667">
        <v>3374</v>
      </c>
      <c r="B4667">
        <v>24098</v>
      </c>
      <c r="C4667" s="1">
        <v>41016</v>
      </c>
      <c r="D4667" t="s">
        <v>10719</v>
      </c>
      <c r="E4667">
        <v>42</v>
      </c>
      <c r="F4667">
        <v>199.58</v>
      </c>
      <c r="G4667">
        <v>0.05</v>
      </c>
      <c r="H4667" t="s">
        <v>10664</v>
      </c>
      <c r="I4667">
        <v>46.31</v>
      </c>
      <c r="J4667">
        <v>4.82</v>
      </c>
      <c r="K4667">
        <v>1.49</v>
      </c>
      <c r="L4667" t="s">
        <v>12387</v>
      </c>
      <c r="M4667" t="s">
        <v>12380</v>
      </c>
      <c r="N4667" t="s">
        <v>11137</v>
      </c>
      <c r="O4667" t="s">
        <v>10667</v>
      </c>
      <c r="P4667" t="s">
        <v>10668</v>
      </c>
      <c r="Q4667" t="s">
        <v>10678</v>
      </c>
      <c r="R4667" t="s">
        <v>11563</v>
      </c>
      <c r="S4667" t="s">
        <v>10685</v>
      </c>
      <c r="T4667">
        <v>0.36</v>
      </c>
      <c r="U4667" s="1">
        <v>41017</v>
      </c>
      <c r="V4667">
        <f t="shared" si="72"/>
        <v>2012</v>
      </c>
    </row>
    <row r="4668" spans="1:22" x14ac:dyDescent="0.3">
      <c r="A4668">
        <v>3375</v>
      </c>
      <c r="B4668">
        <v>24098</v>
      </c>
      <c r="C4668" s="1">
        <v>41016</v>
      </c>
      <c r="D4668" t="s">
        <v>10719</v>
      </c>
      <c r="E4668">
        <v>10</v>
      </c>
      <c r="F4668">
        <v>80.59</v>
      </c>
      <c r="G4668">
        <v>0.05</v>
      </c>
      <c r="H4668" t="s">
        <v>10664</v>
      </c>
      <c r="I4668">
        <v>-20.49</v>
      </c>
      <c r="J4668">
        <v>7.64</v>
      </c>
      <c r="K4668">
        <v>5.83</v>
      </c>
      <c r="L4668" t="s">
        <v>12387</v>
      </c>
      <c r="M4668" t="s">
        <v>12380</v>
      </c>
      <c r="N4668" t="s">
        <v>11137</v>
      </c>
      <c r="O4668" t="s">
        <v>10667</v>
      </c>
      <c r="P4668" t="s">
        <v>10668</v>
      </c>
      <c r="Q4668" t="s">
        <v>10702</v>
      </c>
      <c r="R4668" t="s">
        <v>11007</v>
      </c>
      <c r="V4668">
        <f t="shared" si="72"/>
        <v>2012</v>
      </c>
    </row>
    <row r="4669" spans="1:22" x14ac:dyDescent="0.3">
      <c r="A4669">
        <v>3376</v>
      </c>
      <c r="B4669">
        <v>24098</v>
      </c>
      <c r="C4669" s="1">
        <v>41016</v>
      </c>
      <c r="D4669" t="s">
        <v>10719</v>
      </c>
      <c r="E4669">
        <v>32</v>
      </c>
      <c r="F4669">
        <v>4158.0725000000002</v>
      </c>
      <c r="G4669">
        <v>0.02</v>
      </c>
      <c r="H4669" t="s">
        <v>10664</v>
      </c>
      <c r="I4669">
        <v>836.15</v>
      </c>
      <c r="J4669">
        <v>155.99</v>
      </c>
      <c r="K4669">
        <v>8.99</v>
      </c>
      <c r="L4669" t="s">
        <v>12387</v>
      </c>
      <c r="M4669" t="s">
        <v>12380</v>
      </c>
      <c r="N4669" t="s">
        <v>11137</v>
      </c>
      <c r="O4669" t="s">
        <v>10667</v>
      </c>
      <c r="P4669" t="s">
        <v>10682</v>
      </c>
      <c r="Q4669" t="s">
        <v>10683</v>
      </c>
      <c r="R4669" t="s">
        <v>10728</v>
      </c>
      <c r="S4669" t="s">
        <v>10685</v>
      </c>
      <c r="T4669">
        <v>0.57999999999999996</v>
      </c>
      <c r="U4669" s="1">
        <v>41017</v>
      </c>
      <c r="V4669">
        <f t="shared" si="72"/>
        <v>2012</v>
      </c>
    </row>
    <row r="4670" spans="1:22" x14ac:dyDescent="0.3">
      <c r="A4670">
        <v>3400</v>
      </c>
      <c r="B4670">
        <v>24227</v>
      </c>
      <c r="C4670" s="1">
        <v>40406</v>
      </c>
      <c r="D4670" t="s">
        <v>10704</v>
      </c>
      <c r="E4670">
        <v>24</v>
      </c>
      <c r="F4670">
        <v>1840.8534999999999</v>
      </c>
      <c r="G4670">
        <v>0.01</v>
      </c>
      <c r="H4670" t="s">
        <v>10664</v>
      </c>
      <c r="I4670">
        <v>424.64</v>
      </c>
      <c r="J4670">
        <v>85.99</v>
      </c>
      <c r="K4670">
        <v>2.79</v>
      </c>
      <c r="L4670" t="s">
        <v>12384</v>
      </c>
      <c r="M4670" t="s">
        <v>12380</v>
      </c>
      <c r="N4670" t="s">
        <v>11137</v>
      </c>
      <c r="O4670" t="s">
        <v>10674</v>
      </c>
      <c r="P4670" t="s">
        <v>10682</v>
      </c>
      <c r="Q4670" t="s">
        <v>10683</v>
      </c>
      <c r="R4670">
        <v>6340</v>
      </c>
      <c r="S4670" t="s">
        <v>10685</v>
      </c>
      <c r="T4670">
        <v>0.57999999999999996</v>
      </c>
      <c r="U4670" s="1">
        <v>40408</v>
      </c>
      <c r="V4670">
        <f t="shared" si="72"/>
        <v>2010</v>
      </c>
    </row>
    <row r="4671" spans="1:22" x14ac:dyDescent="0.3">
      <c r="A4671">
        <v>3455</v>
      </c>
      <c r="B4671">
        <v>24614</v>
      </c>
      <c r="C4671" s="1">
        <v>40138</v>
      </c>
      <c r="D4671" t="s">
        <v>10663</v>
      </c>
      <c r="E4671">
        <v>33</v>
      </c>
      <c r="F4671">
        <v>1644.59</v>
      </c>
      <c r="G4671">
        <v>0.09</v>
      </c>
      <c r="H4671" t="s">
        <v>10664</v>
      </c>
      <c r="I4671">
        <v>-52.92</v>
      </c>
      <c r="J4671">
        <v>50.98</v>
      </c>
      <c r="K4671">
        <v>6.5</v>
      </c>
      <c r="L4671" t="s">
        <v>12379</v>
      </c>
      <c r="M4671" t="s">
        <v>12380</v>
      </c>
      <c r="N4671" t="s">
        <v>11137</v>
      </c>
      <c r="O4671" t="s">
        <v>10701</v>
      </c>
      <c r="P4671" t="s">
        <v>10682</v>
      </c>
      <c r="Q4671" t="s">
        <v>10711</v>
      </c>
      <c r="R4671" t="s">
        <v>10827</v>
      </c>
      <c r="S4671" t="s">
        <v>10685</v>
      </c>
      <c r="T4671">
        <v>0.73</v>
      </c>
      <c r="U4671" s="1">
        <v>40145</v>
      </c>
      <c r="V4671">
        <f t="shared" si="72"/>
        <v>2009</v>
      </c>
    </row>
    <row r="4672" spans="1:22" x14ac:dyDescent="0.3">
      <c r="A4672">
        <v>3595</v>
      </c>
      <c r="B4672">
        <v>25637</v>
      </c>
      <c r="C4672" s="1">
        <v>40964</v>
      </c>
      <c r="D4672" t="s">
        <v>10686</v>
      </c>
      <c r="E4672">
        <v>12</v>
      </c>
      <c r="F4672">
        <v>2409.424</v>
      </c>
      <c r="G4672">
        <v>0.1</v>
      </c>
      <c r="H4672" t="s">
        <v>10672</v>
      </c>
      <c r="I4672">
        <v>50.95</v>
      </c>
      <c r="J4672">
        <v>259.70999999999998</v>
      </c>
      <c r="K4672">
        <v>66.67</v>
      </c>
      <c r="L4672" t="s">
        <v>12387</v>
      </c>
      <c r="M4672" t="s">
        <v>12380</v>
      </c>
      <c r="N4672" t="s">
        <v>11137</v>
      </c>
      <c r="O4672" t="s">
        <v>10667</v>
      </c>
      <c r="P4672" t="s">
        <v>10690</v>
      </c>
      <c r="Q4672" t="s">
        <v>10724</v>
      </c>
      <c r="R4672" t="s">
        <v>11135</v>
      </c>
      <c r="S4672" t="s">
        <v>10723</v>
      </c>
      <c r="T4672">
        <v>0.61</v>
      </c>
      <c r="U4672" s="1">
        <v>40966</v>
      </c>
      <c r="V4672">
        <f t="shared" si="72"/>
        <v>2012</v>
      </c>
    </row>
    <row r="4673" spans="1:22" x14ac:dyDescent="0.3">
      <c r="A4673">
        <v>3737</v>
      </c>
      <c r="B4673">
        <v>26695</v>
      </c>
      <c r="C4673" s="1">
        <v>40335</v>
      </c>
      <c r="D4673" t="s">
        <v>10686</v>
      </c>
      <c r="E4673">
        <v>43</v>
      </c>
      <c r="F4673">
        <v>367.11</v>
      </c>
      <c r="G4673">
        <v>0.01</v>
      </c>
      <c r="H4673" t="s">
        <v>10664</v>
      </c>
      <c r="I4673">
        <v>163.41999999999999</v>
      </c>
      <c r="J4673">
        <v>8.34</v>
      </c>
      <c r="K4673">
        <v>1.43</v>
      </c>
      <c r="L4673" t="s">
        <v>12390</v>
      </c>
      <c r="M4673" t="s">
        <v>12380</v>
      </c>
      <c r="N4673" t="s">
        <v>11137</v>
      </c>
      <c r="O4673" t="s">
        <v>10681</v>
      </c>
      <c r="P4673" t="s">
        <v>10668</v>
      </c>
      <c r="Q4673" t="s">
        <v>10702</v>
      </c>
      <c r="R4673" t="s">
        <v>11797</v>
      </c>
      <c r="V4673">
        <f t="shared" si="72"/>
        <v>2010</v>
      </c>
    </row>
    <row r="4674" spans="1:22" x14ac:dyDescent="0.3">
      <c r="A4674">
        <v>3797</v>
      </c>
      <c r="B4674">
        <v>27078</v>
      </c>
      <c r="C4674" s="1">
        <v>41133</v>
      </c>
      <c r="D4674" t="s">
        <v>10686</v>
      </c>
      <c r="E4674">
        <v>22</v>
      </c>
      <c r="F4674">
        <v>152.44</v>
      </c>
      <c r="G4674">
        <v>0.03</v>
      </c>
      <c r="H4674" t="s">
        <v>10664</v>
      </c>
      <c r="I4674">
        <v>-40.76</v>
      </c>
      <c r="J4674">
        <v>6.48</v>
      </c>
      <c r="K4674">
        <v>5.86</v>
      </c>
      <c r="L4674" t="s">
        <v>11661</v>
      </c>
      <c r="M4674" t="s">
        <v>12380</v>
      </c>
      <c r="N4674" t="s">
        <v>11137</v>
      </c>
      <c r="O4674" t="s">
        <v>10681</v>
      </c>
      <c r="P4674" t="s">
        <v>10668</v>
      </c>
      <c r="Q4674" t="s">
        <v>10702</v>
      </c>
      <c r="R4674" t="s">
        <v>10814</v>
      </c>
      <c r="S4674" t="s">
        <v>10685</v>
      </c>
      <c r="T4674">
        <v>0.36</v>
      </c>
      <c r="U4674" s="1">
        <v>41134</v>
      </c>
      <c r="V4674">
        <f t="shared" ref="V4674:V4737" si="73">YEAR(C4674)</f>
        <v>2012</v>
      </c>
    </row>
    <row r="4675" spans="1:22" x14ac:dyDescent="0.3">
      <c r="A4675">
        <v>4135</v>
      </c>
      <c r="B4675">
        <v>29376</v>
      </c>
      <c r="C4675" s="1">
        <v>41132</v>
      </c>
      <c r="D4675" t="s">
        <v>10719</v>
      </c>
      <c r="E4675">
        <v>20</v>
      </c>
      <c r="F4675">
        <v>2850.31</v>
      </c>
      <c r="G4675">
        <v>0.09</v>
      </c>
      <c r="H4675" t="s">
        <v>10664</v>
      </c>
      <c r="I4675">
        <v>569.08000000000004</v>
      </c>
      <c r="J4675">
        <v>155.06</v>
      </c>
      <c r="K4675">
        <v>7.07</v>
      </c>
      <c r="L4675" t="s">
        <v>12384</v>
      </c>
      <c r="M4675" t="s">
        <v>12380</v>
      </c>
      <c r="N4675" t="s">
        <v>11137</v>
      </c>
      <c r="O4675" t="s">
        <v>10674</v>
      </c>
      <c r="P4675" t="s">
        <v>10668</v>
      </c>
      <c r="Q4675" t="s">
        <v>10669</v>
      </c>
      <c r="R4675" t="s">
        <v>11127</v>
      </c>
      <c r="V4675">
        <f t="shared" si="73"/>
        <v>2012</v>
      </c>
    </row>
    <row r="4676" spans="1:22" x14ac:dyDescent="0.3">
      <c r="A4676">
        <v>4190</v>
      </c>
      <c r="B4676">
        <v>29766</v>
      </c>
      <c r="C4676" s="1">
        <v>39893</v>
      </c>
      <c r="D4676" t="s">
        <v>10704</v>
      </c>
      <c r="E4676">
        <v>13</v>
      </c>
      <c r="F4676">
        <v>89061.05</v>
      </c>
      <c r="G4676">
        <v>0</v>
      </c>
      <c r="H4676" t="s">
        <v>10664</v>
      </c>
      <c r="I4676">
        <v>27220.69</v>
      </c>
      <c r="J4676">
        <v>6783.02</v>
      </c>
      <c r="K4676">
        <v>24.49</v>
      </c>
      <c r="L4676" t="s">
        <v>12141</v>
      </c>
      <c r="M4676" t="s">
        <v>12380</v>
      </c>
      <c r="N4676" t="s">
        <v>11137</v>
      </c>
      <c r="O4676" t="s">
        <v>10674</v>
      </c>
      <c r="P4676" t="s">
        <v>10682</v>
      </c>
      <c r="Q4676" t="s">
        <v>10849</v>
      </c>
      <c r="R4676" t="s">
        <v>12239</v>
      </c>
      <c r="S4676" t="s">
        <v>10769</v>
      </c>
      <c r="T4676">
        <v>0.39</v>
      </c>
      <c r="U4676" s="1">
        <v>39894</v>
      </c>
      <c r="V4676">
        <f t="shared" si="73"/>
        <v>2009</v>
      </c>
    </row>
    <row r="4677" spans="1:22" x14ac:dyDescent="0.3">
      <c r="A4677">
        <v>4191</v>
      </c>
      <c r="B4677">
        <v>29766</v>
      </c>
      <c r="C4677" s="1">
        <v>39893</v>
      </c>
      <c r="D4677" t="s">
        <v>10704</v>
      </c>
      <c r="E4677">
        <v>40</v>
      </c>
      <c r="F4677">
        <v>6636.6639999999998</v>
      </c>
      <c r="G4677">
        <v>0.08</v>
      </c>
      <c r="H4677" t="s">
        <v>10664</v>
      </c>
      <c r="I4677">
        <v>1623.7</v>
      </c>
      <c r="J4677">
        <v>205.99</v>
      </c>
      <c r="K4677">
        <v>8.99</v>
      </c>
      <c r="L4677" t="s">
        <v>12141</v>
      </c>
      <c r="M4677" t="s">
        <v>12380</v>
      </c>
      <c r="N4677" t="s">
        <v>11137</v>
      </c>
      <c r="O4677" t="s">
        <v>10674</v>
      </c>
      <c r="P4677" t="s">
        <v>10682</v>
      </c>
      <c r="Q4677" t="s">
        <v>10683</v>
      </c>
      <c r="R4677" t="s">
        <v>12018</v>
      </c>
      <c r="S4677" t="s">
        <v>10685</v>
      </c>
      <c r="T4677">
        <v>0.56000000000000005</v>
      </c>
      <c r="U4677" s="1">
        <v>39893</v>
      </c>
      <c r="V4677">
        <f t="shared" si="73"/>
        <v>2009</v>
      </c>
    </row>
    <row r="4678" spans="1:22" x14ac:dyDescent="0.3">
      <c r="A4678">
        <v>4253</v>
      </c>
      <c r="B4678">
        <v>30278</v>
      </c>
      <c r="C4678" s="1">
        <v>40086</v>
      </c>
      <c r="D4678" t="s">
        <v>10663</v>
      </c>
      <c r="E4678">
        <v>50</v>
      </c>
      <c r="F4678">
        <v>2860.93</v>
      </c>
      <c r="G4678">
        <v>0.03</v>
      </c>
      <c r="H4678" t="s">
        <v>10664</v>
      </c>
      <c r="I4678">
        <v>832.62</v>
      </c>
      <c r="J4678">
        <v>65.989999999999995</v>
      </c>
      <c r="K4678">
        <v>5.26</v>
      </c>
      <c r="L4678" t="s">
        <v>12379</v>
      </c>
      <c r="M4678" t="s">
        <v>12380</v>
      </c>
      <c r="N4678" t="s">
        <v>11137</v>
      </c>
      <c r="O4678" t="s">
        <v>10701</v>
      </c>
      <c r="P4678" t="s">
        <v>10682</v>
      </c>
      <c r="Q4678" t="s">
        <v>10683</v>
      </c>
      <c r="R4678">
        <v>8860</v>
      </c>
      <c r="S4678" t="s">
        <v>10685</v>
      </c>
      <c r="T4678">
        <v>0.56000000000000005</v>
      </c>
      <c r="U4678" s="1">
        <v>40095</v>
      </c>
      <c r="V4678">
        <f t="shared" si="73"/>
        <v>2009</v>
      </c>
    </row>
    <row r="4679" spans="1:22" x14ac:dyDescent="0.3">
      <c r="A4679">
        <v>4302</v>
      </c>
      <c r="B4679">
        <v>30626</v>
      </c>
      <c r="C4679" s="1">
        <v>40658</v>
      </c>
      <c r="D4679" t="s">
        <v>10719</v>
      </c>
      <c r="E4679">
        <v>23</v>
      </c>
      <c r="F4679">
        <v>220.82</v>
      </c>
      <c r="G4679">
        <v>0.1</v>
      </c>
      <c r="H4679" t="s">
        <v>10697</v>
      </c>
      <c r="I4679">
        <v>77.680000000000007</v>
      </c>
      <c r="J4679">
        <v>9.93</v>
      </c>
      <c r="K4679">
        <v>1.0900000000000001</v>
      </c>
      <c r="L4679" t="s">
        <v>11661</v>
      </c>
      <c r="M4679" t="s">
        <v>12380</v>
      </c>
      <c r="N4679" t="s">
        <v>11137</v>
      </c>
      <c r="O4679" t="s">
        <v>10681</v>
      </c>
      <c r="P4679" t="s">
        <v>10668</v>
      </c>
      <c r="Q4679" t="s">
        <v>10736</v>
      </c>
      <c r="R4679" t="s">
        <v>11648</v>
      </c>
      <c r="S4679" t="s">
        <v>10709</v>
      </c>
      <c r="T4679">
        <v>0.43</v>
      </c>
      <c r="U4679" s="1">
        <v>40659</v>
      </c>
      <c r="V4679">
        <f t="shared" si="73"/>
        <v>2011</v>
      </c>
    </row>
    <row r="4680" spans="1:22" x14ac:dyDescent="0.3">
      <c r="A4680">
        <v>4328</v>
      </c>
      <c r="B4680">
        <v>30851</v>
      </c>
      <c r="C4680" s="1">
        <v>40442</v>
      </c>
      <c r="D4680" t="s">
        <v>10663</v>
      </c>
      <c r="E4680">
        <v>16</v>
      </c>
      <c r="F4680">
        <v>336.29</v>
      </c>
      <c r="G4680">
        <v>0.08</v>
      </c>
      <c r="H4680" t="s">
        <v>10664</v>
      </c>
      <c r="I4680">
        <v>-52.14</v>
      </c>
      <c r="J4680">
        <v>21.38</v>
      </c>
      <c r="K4680">
        <v>8.99</v>
      </c>
      <c r="L4680" t="s">
        <v>12141</v>
      </c>
      <c r="M4680" t="s">
        <v>12380</v>
      </c>
      <c r="N4680" t="s">
        <v>11137</v>
      </c>
      <c r="O4680" t="s">
        <v>10674</v>
      </c>
      <c r="P4680" t="s">
        <v>10668</v>
      </c>
      <c r="Q4680" t="s">
        <v>10736</v>
      </c>
      <c r="R4680" t="s">
        <v>11064</v>
      </c>
      <c r="S4680" t="s">
        <v>10693</v>
      </c>
      <c r="T4680">
        <v>0.59</v>
      </c>
      <c r="U4680" s="1">
        <v>40446</v>
      </c>
      <c r="V4680">
        <f t="shared" si="73"/>
        <v>2010</v>
      </c>
    </row>
    <row r="4681" spans="1:22" x14ac:dyDescent="0.3">
      <c r="A4681">
        <v>4452</v>
      </c>
      <c r="B4681">
        <v>31718</v>
      </c>
      <c r="C4681" s="1">
        <v>40509</v>
      </c>
      <c r="D4681" t="s">
        <v>10663</v>
      </c>
      <c r="E4681">
        <v>24</v>
      </c>
      <c r="F4681">
        <v>1390.6935000000001</v>
      </c>
      <c r="G4681">
        <v>0.03</v>
      </c>
      <c r="H4681" t="s">
        <v>10664</v>
      </c>
      <c r="I4681">
        <v>168.46</v>
      </c>
      <c r="J4681">
        <v>65.989999999999995</v>
      </c>
      <c r="K4681">
        <v>7.69</v>
      </c>
      <c r="L4681" t="s">
        <v>12386</v>
      </c>
      <c r="M4681" t="s">
        <v>12380</v>
      </c>
      <c r="N4681" t="s">
        <v>11137</v>
      </c>
      <c r="O4681" t="s">
        <v>10681</v>
      </c>
      <c r="P4681" t="s">
        <v>10682</v>
      </c>
      <c r="Q4681" t="s">
        <v>10683</v>
      </c>
      <c r="R4681">
        <v>5190</v>
      </c>
      <c r="S4681" t="s">
        <v>10685</v>
      </c>
      <c r="T4681">
        <v>0.59</v>
      </c>
      <c r="U4681" s="1">
        <v>40513</v>
      </c>
      <c r="V4681">
        <f t="shared" si="73"/>
        <v>2010</v>
      </c>
    </row>
    <row r="4682" spans="1:22" x14ac:dyDescent="0.3">
      <c r="A4682">
        <v>4453</v>
      </c>
      <c r="B4682">
        <v>31718</v>
      </c>
      <c r="C4682" s="1">
        <v>40509</v>
      </c>
      <c r="D4682" t="s">
        <v>10663</v>
      </c>
      <c r="E4682">
        <v>20</v>
      </c>
      <c r="F4682">
        <v>1017.2885</v>
      </c>
      <c r="G4682">
        <v>0.1</v>
      </c>
      <c r="H4682" t="s">
        <v>10664</v>
      </c>
      <c r="I4682">
        <v>-115.3</v>
      </c>
      <c r="J4682">
        <v>65.989999999999995</v>
      </c>
      <c r="K4682">
        <v>8.99</v>
      </c>
      <c r="L4682" t="s">
        <v>12386</v>
      </c>
      <c r="M4682" t="s">
        <v>12380</v>
      </c>
      <c r="N4682" t="s">
        <v>11137</v>
      </c>
      <c r="O4682" t="s">
        <v>10681</v>
      </c>
      <c r="P4682" t="s">
        <v>10682</v>
      </c>
      <c r="Q4682" t="s">
        <v>10683</v>
      </c>
      <c r="R4682" t="s">
        <v>11665</v>
      </c>
      <c r="S4682" t="s">
        <v>10685</v>
      </c>
      <c r="T4682">
        <v>0.6</v>
      </c>
      <c r="U4682" s="1">
        <v>40516</v>
      </c>
      <c r="V4682">
        <f t="shared" si="73"/>
        <v>2010</v>
      </c>
    </row>
    <row r="4683" spans="1:22" x14ac:dyDescent="0.3">
      <c r="A4683">
        <v>4508</v>
      </c>
      <c r="B4683">
        <v>32070</v>
      </c>
      <c r="C4683" s="1">
        <v>40011</v>
      </c>
      <c r="D4683" t="s">
        <v>10704</v>
      </c>
      <c r="E4683">
        <v>50</v>
      </c>
      <c r="F4683">
        <v>86.7</v>
      </c>
      <c r="G4683">
        <v>7.0000000000000007E-2</v>
      </c>
      <c r="H4683" t="s">
        <v>10664</v>
      </c>
      <c r="I4683">
        <v>-185.34</v>
      </c>
      <c r="J4683">
        <v>1.76</v>
      </c>
      <c r="K4683">
        <v>4.8600000000000003</v>
      </c>
      <c r="L4683" t="s">
        <v>12383</v>
      </c>
      <c r="M4683" t="s">
        <v>12380</v>
      </c>
      <c r="N4683" t="s">
        <v>11137</v>
      </c>
      <c r="O4683" t="s">
        <v>10701</v>
      </c>
      <c r="P4683" t="s">
        <v>10690</v>
      </c>
      <c r="Q4683" t="s">
        <v>10691</v>
      </c>
      <c r="R4683" t="s">
        <v>12179</v>
      </c>
      <c r="S4683" t="s">
        <v>10685</v>
      </c>
      <c r="T4683">
        <v>0.41</v>
      </c>
      <c r="U4683" s="1">
        <v>40011</v>
      </c>
      <c r="V4683">
        <f t="shared" si="73"/>
        <v>2009</v>
      </c>
    </row>
    <row r="4684" spans="1:22" x14ac:dyDescent="0.3">
      <c r="A4684">
        <v>4871</v>
      </c>
      <c r="B4684">
        <v>34661</v>
      </c>
      <c r="C4684" s="1">
        <v>40198</v>
      </c>
      <c r="D4684" t="s">
        <v>10719</v>
      </c>
      <c r="E4684">
        <v>26</v>
      </c>
      <c r="F4684">
        <v>864.16</v>
      </c>
      <c r="G4684">
        <v>0.09</v>
      </c>
      <c r="H4684" t="s">
        <v>10664</v>
      </c>
      <c r="I4684">
        <v>-175.47</v>
      </c>
      <c r="J4684">
        <v>33.979999999999997</v>
      </c>
      <c r="K4684">
        <v>19.989999999999998</v>
      </c>
      <c r="L4684" t="s">
        <v>11661</v>
      </c>
      <c r="M4684" t="s">
        <v>12380</v>
      </c>
      <c r="N4684" t="s">
        <v>11137</v>
      </c>
      <c r="O4684" t="s">
        <v>10681</v>
      </c>
      <c r="P4684" t="s">
        <v>10690</v>
      </c>
      <c r="Q4684" t="s">
        <v>10691</v>
      </c>
      <c r="R4684" t="s">
        <v>10832</v>
      </c>
      <c r="S4684" t="s">
        <v>10685</v>
      </c>
      <c r="T4684">
        <v>0.55000000000000004</v>
      </c>
      <c r="U4684" s="1">
        <v>40200</v>
      </c>
      <c r="V4684">
        <f t="shared" si="73"/>
        <v>2010</v>
      </c>
    </row>
    <row r="4685" spans="1:22" x14ac:dyDescent="0.3">
      <c r="A4685">
        <v>4886</v>
      </c>
      <c r="B4685">
        <v>34754</v>
      </c>
      <c r="C4685" s="1">
        <v>41064</v>
      </c>
      <c r="D4685" t="s">
        <v>10719</v>
      </c>
      <c r="E4685">
        <v>16</v>
      </c>
      <c r="F4685">
        <v>623.35</v>
      </c>
      <c r="G4685">
        <v>0.03</v>
      </c>
      <c r="H4685" t="s">
        <v>10664</v>
      </c>
      <c r="I4685">
        <v>235.51</v>
      </c>
      <c r="J4685">
        <v>37.94</v>
      </c>
      <c r="K4685">
        <v>5.08</v>
      </c>
      <c r="L4685" t="s">
        <v>12383</v>
      </c>
      <c r="M4685" t="s">
        <v>12380</v>
      </c>
      <c r="N4685" t="s">
        <v>11137</v>
      </c>
      <c r="O4685" t="s">
        <v>10701</v>
      </c>
      <c r="P4685" t="s">
        <v>10668</v>
      </c>
      <c r="Q4685" t="s">
        <v>10702</v>
      </c>
      <c r="R4685" t="s">
        <v>11301</v>
      </c>
      <c r="V4685">
        <f t="shared" si="73"/>
        <v>2012</v>
      </c>
    </row>
    <row r="4686" spans="1:22" x14ac:dyDescent="0.3">
      <c r="A4686">
        <v>4975</v>
      </c>
      <c r="B4686">
        <v>35392</v>
      </c>
      <c r="C4686" s="1">
        <v>40962</v>
      </c>
      <c r="D4686" t="s">
        <v>10671</v>
      </c>
      <c r="E4686">
        <v>9</v>
      </c>
      <c r="F4686">
        <v>70.88</v>
      </c>
      <c r="G4686">
        <v>0.01</v>
      </c>
      <c r="H4686" t="s">
        <v>10664</v>
      </c>
      <c r="I4686">
        <v>-50.2</v>
      </c>
      <c r="J4686">
        <v>6.48</v>
      </c>
      <c r="K4686">
        <v>9.68</v>
      </c>
      <c r="L4686" t="s">
        <v>12387</v>
      </c>
      <c r="M4686" t="s">
        <v>12380</v>
      </c>
      <c r="N4686" t="s">
        <v>11137</v>
      </c>
      <c r="O4686" t="s">
        <v>10667</v>
      </c>
      <c r="P4686" t="s">
        <v>10668</v>
      </c>
      <c r="Q4686" t="s">
        <v>10702</v>
      </c>
      <c r="R4686" t="s">
        <v>11376</v>
      </c>
      <c r="S4686" t="s">
        <v>10685</v>
      </c>
      <c r="T4686">
        <v>0.36</v>
      </c>
      <c r="U4686" s="1">
        <v>40962</v>
      </c>
      <c r="V4686">
        <f t="shared" si="73"/>
        <v>2012</v>
      </c>
    </row>
    <row r="4687" spans="1:22" x14ac:dyDescent="0.3">
      <c r="A4687">
        <v>5066</v>
      </c>
      <c r="B4687">
        <v>36103</v>
      </c>
      <c r="C4687" s="1">
        <v>41028</v>
      </c>
      <c r="D4687" t="s">
        <v>10719</v>
      </c>
      <c r="E4687">
        <v>10</v>
      </c>
      <c r="F4687">
        <v>55.82</v>
      </c>
      <c r="G4687">
        <v>0.01</v>
      </c>
      <c r="H4687" t="s">
        <v>10664</v>
      </c>
      <c r="I4687">
        <v>-28.85</v>
      </c>
      <c r="J4687">
        <v>4.82</v>
      </c>
      <c r="K4687">
        <v>5.72</v>
      </c>
      <c r="L4687" t="s">
        <v>11661</v>
      </c>
      <c r="M4687" t="s">
        <v>12380</v>
      </c>
      <c r="N4687" t="s">
        <v>11137</v>
      </c>
      <c r="O4687" t="s">
        <v>10701</v>
      </c>
      <c r="P4687" t="s">
        <v>10690</v>
      </c>
      <c r="Q4687" t="s">
        <v>10691</v>
      </c>
      <c r="R4687" t="s">
        <v>11205</v>
      </c>
      <c r="S4687" t="s">
        <v>10693</v>
      </c>
      <c r="T4687">
        <v>0.47</v>
      </c>
      <c r="U4687" s="1">
        <v>41030</v>
      </c>
      <c r="V4687">
        <f t="shared" si="73"/>
        <v>2012</v>
      </c>
    </row>
    <row r="4688" spans="1:22" x14ac:dyDescent="0.3">
      <c r="A4688">
        <v>5067</v>
      </c>
      <c r="B4688">
        <v>36103</v>
      </c>
      <c r="C4688" s="1">
        <v>41028</v>
      </c>
      <c r="D4688" t="s">
        <v>10719</v>
      </c>
      <c r="E4688">
        <v>45</v>
      </c>
      <c r="F4688">
        <v>1335.316</v>
      </c>
      <c r="G4688">
        <v>0.03</v>
      </c>
      <c r="H4688" t="s">
        <v>10664</v>
      </c>
      <c r="I4688">
        <v>701.66</v>
      </c>
      <c r="J4688">
        <v>35.99</v>
      </c>
      <c r="K4688">
        <v>0.99</v>
      </c>
      <c r="L4688" t="s">
        <v>11661</v>
      </c>
      <c r="M4688" t="s">
        <v>12380</v>
      </c>
      <c r="N4688" t="s">
        <v>11137</v>
      </c>
      <c r="O4688" t="s">
        <v>10701</v>
      </c>
      <c r="P4688" t="s">
        <v>10682</v>
      </c>
      <c r="Q4688" t="s">
        <v>10683</v>
      </c>
      <c r="R4688" t="s">
        <v>11065</v>
      </c>
      <c r="S4688" t="s">
        <v>10693</v>
      </c>
      <c r="T4688">
        <v>0.35</v>
      </c>
      <c r="U4688" s="1">
        <v>41030</v>
      </c>
      <c r="V4688">
        <f t="shared" si="73"/>
        <v>2012</v>
      </c>
    </row>
    <row r="4689" spans="1:22" x14ac:dyDescent="0.3">
      <c r="A4689">
        <v>5221</v>
      </c>
      <c r="B4689">
        <v>37157</v>
      </c>
      <c r="C4689" s="1">
        <v>40229</v>
      </c>
      <c r="D4689" t="s">
        <v>10671</v>
      </c>
      <c r="E4689">
        <v>39</v>
      </c>
      <c r="F4689">
        <v>213</v>
      </c>
      <c r="G4689">
        <v>0.01</v>
      </c>
      <c r="H4689" t="s">
        <v>10664</v>
      </c>
      <c r="I4689">
        <v>-71.09</v>
      </c>
      <c r="J4689">
        <v>5.28</v>
      </c>
      <c r="K4689">
        <v>5.0599999999999996</v>
      </c>
      <c r="L4689" t="s">
        <v>11661</v>
      </c>
      <c r="M4689" t="s">
        <v>12380</v>
      </c>
      <c r="N4689" t="s">
        <v>11137</v>
      </c>
      <c r="O4689" t="s">
        <v>10701</v>
      </c>
      <c r="P4689" t="s">
        <v>10668</v>
      </c>
      <c r="Q4689" t="s">
        <v>10702</v>
      </c>
      <c r="R4689" t="s">
        <v>12152</v>
      </c>
      <c r="S4689" t="s">
        <v>10685</v>
      </c>
      <c r="T4689">
        <v>0.37</v>
      </c>
      <c r="U4689" s="1">
        <v>40231</v>
      </c>
      <c r="V4689">
        <f t="shared" si="73"/>
        <v>2010</v>
      </c>
    </row>
    <row r="4690" spans="1:22" x14ac:dyDescent="0.3">
      <c r="A4690">
        <v>5368</v>
      </c>
      <c r="B4690">
        <v>38176</v>
      </c>
      <c r="C4690" s="1">
        <v>40405</v>
      </c>
      <c r="D4690" t="s">
        <v>10671</v>
      </c>
      <c r="E4690">
        <v>39</v>
      </c>
      <c r="F4690">
        <v>231.08</v>
      </c>
      <c r="G4690">
        <v>0.01</v>
      </c>
      <c r="H4690" t="s">
        <v>10697</v>
      </c>
      <c r="I4690">
        <v>-79.08</v>
      </c>
      <c r="J4690">
        <v>5.28</v>
      </c>
      <c r="K4690">
        <v>5.57</v>
      </c>
      <c r="L4690" t="s">
        <v>11661</v>
      </c>
      <c r="M4690" t="s">
        <v>12380</v>
      </c>
      <c r="N4690" t="s">
        <v>11137</v>
      </c>
      <c r="O4690" t="s">
        <v>10681</v>
      </c>
      <c r="P4690" t="s">
        <v>10668</v>
      </c>
      <c r="Q4690" t="s">
        <v>10702</v>
      </c>
      <c r="R4690" t="s">
        <v>12221</v>
      </c>
      <c r="S4690" t="s">
        <v>10685</v>
      </c>
      <c r="T4690">
        <v>0.4</v>
      </c>
      <c r="U4690" s="1">
        <v>40406</v>
      </c>
      <c r="V4690">
        <f t="shared" si="73"/>
        <v>2010</v>
      </c>
    </row>
    <row r="4691" spans="1:22" x14ac:dyDescent="0.3">
      <c r="A4691">
        <v>5369</v>
      </c>
      <c r="B4691">
        <v>38176</v>
      </c>
      <c r="C4691" s="1">
        <v>40405</v>
      </c>
      <c r="D4691" t="s">
        <v>10671</v>
      </c>
      <c r="E4691">
        <v>48</v>
      </c>
      <c r="F4691">
        <v>428.36</v>
      </c>
      <c r="G4691">
        <v>0.06</v>
      </c>
      <c r="H4691" t="s">
        <v>10697</v>
      </c>
      <c r="I4691">
        <v>74.75</v>
      </c>
      <c r="J4691">
        <v>9.11</v>
      </c>
      <c r="K4691">
        <v>2.25</v>
      </c>
      <c r="L4691" t="s">
        <v>11661</v>
      </c>
      <c r="M4691" t="s">
        <v>12380</v>
      </c>
      <c r="N4691" t="s">
        <v>11137</v>
      </c>
      <c r="O4691" t="s">
        <v>10681</v>
      </c>
      <c r="P4691" t="s">
        <v>10668</v>
      </c>
      <c r="Q4691" t="s">
        <v>10736</v>
      </c>
      <c r="R4691" t="s">
        <v>10928</v>
      </c>
      <c r="S4691" t="s">
        <v>10709</v>
      </c>
      <c r="T4691">
        <v>0.52</v>
      </c>
      <c r="U4691" s="1">
        <v>40407</v>
      </c>
      <c r="V4691">
        <f t="shared" si="73"/>
        <v>2010</v>
      </c>
    </row>
    <row r="4692" spans="1:22" x14ac:dyDescent="0.3">
      <c r="A4692">
        <v>5424</v>
      </c>
      <c r="B4692">
        <v>38531</v>
      </c>
      <c r="C4692" s="1">
        <v>40882</v>
      </c>
      <c r="D4692" t="s">
        <v>10663</v>
      </c>
      <c r="E4692">
        <v>26</v>
      </c>
      <c r="F4692">
        <v>118.43</v>
      </c>
      <c r="G4692">
        <v>0.02</v>
      </c>
      <c r="H4692" t="s">
        <v>10697</v>
      </c>
      <c r="I4692">
        <v>11.96</v>
      </c>
      <c r="J4692">
        <v>4.2</v>
      </c>
      <c r="K4692">
        <v>2.2599999999999998</v>
      </c>
      <c r="L4692" t="s">
        <v>12379</v>
      </c>
      <c r="M4692" t="s">
        <v>12380</v>
      </c>
      <c r="N4692" t="s">
        <v>11137</v>
      </c>
      <c r="O4692" t="s">
        <v>10701</v>
      </c>
      <c r="P4692" t="s">
        <v>10668</v>
      </c>
      <c r="Q4692" t="s">
        <v>10702</v>
      </c>
      <c r="R4692" t="s">
        <v>11984</v>
      </c>
      <c r="V4692">
        <f t="shared" si="73"/>
        <v>2011</v>
      </c>
    </row>
    <row r="4693" spans="1:22" x14ac:dyDescent="0.3">
      <c r="A4693">
        <v>5704</v>
      </c>
      <c r="B4693">
        <v>40354</v>
      </c>
      <c r="C4693" s="1">
        <v>39816</v>
      </c>
      <c r="D4693" t="s">
        <v>10671</v>
      </c>
      <c r="E4693">
        <v>29</v>
      </c>
      <c r="F4693">
        <v>172.51</v>
      </c>
      <c r="G4693">
        <v>0.03</v>
      </c>
      <c r="H4693" t="s">
        <v>10664</v>
      </c>
      <c r="I4693">
        <v>12.55</v>
      </c>
      <c r="J4693">
        <v>5.58</v>
      </c>
      <c r="K4693">
        <v>2.99</v>
      </c>
      <c r="L4693" t="s">
        <v>12383</v>
      </c>
      <c r="M4693" t="s">
        <v>12380</v>
      </c>
      <c r="N4693" t="s">
        <v>11137</v>
      </c>
      <c r="O4693" t="s">
        <v>10701</v>
      </c>
      <c r="P4693" t="s">
        <v>10668</v>
      </c>
      <c r="Q4693" t="s">
        <v>10678</v>
      </c>
      <c r="R4693" t="s">
        <v>11679</v>
      </c>
      <c r="S4693" t="s">
        <v>10685</v>
      </c>
      <c r="T4693">
        <v>0.37</v>
      </c>
      <c r="U4693" s="1">
        <v>39817</v>
      </c>
      <c r="V4693">
        <f t="shared" si="73"/>
        <v>2009</v>
      </c>
    </row>
    <row r="4694" spans="1:22" x14ac:dyDescent="0.3">
      <c r="A4694">
        <v>5705</v>
      </c>
      <c r="B4694">
        <v>40354</v>
      </c>
      <c r="C4694" s="1">
        <v>39816</v>
      </c>
      <c r="D4694" t="s">
        <v>10671</v>
      </c>
      <c r="E4694">
        <v>4</v>
      </c>
      <c r="F4694">
        <v>698</v>
      </c>
      <c r="G4694">
        <v>0.09</v>
      </c>
      <c r="H4694" t="s">
        <v>10672</v>
      </c>
      <c r="I4694">
        <v>-93.16</v>
      </c>
      <c r="J4694">
        <v>212.6</v>
      </c>
      <c r="K4694">
        <v>52.2</v>
      </c>
      <c r="L4694" t="s">
        <v>12383</v>
      </c>
      <c r="M4694" t="s">
        <v>12380</v>
      </c>
      <c r="N4694" t="s">
        <v>11137</v>
      </c>
      <c r="O4694" t="s">
        <v>10701</v>
      </c>
      <c r="P4694" t="s">
        <v>10690</v>
      </c>
      <c r="Q4694" t="s">
        <v>10724</v>
      </c>
      <c r="R4694" t="s">
        <v>11585</v>
      </c>
      <c r="S4694" t="s">
        <v>10723</v>
      </c>
      <c r="T4694">
        <v>0.64</v>
      </c>
      <c r="U4694" s="1">
        <v>39817</v>
      </c>
      <c r="V4694">
        <f t="shared" si="73"/>
        <v>2009</v>
      </c>
    </row>
    <row r="4695" spans="1:22" x14ac:dyDescent="0.3">
      <c r="A4695">
        <v>5748</v>
      </c>
      <c r="B4695">
        <v>40832</v>
      </c>
      <c r="C4695" s="1">
        <v>40266</v>
      </c>
      <c r="D4695" t="s">
        <v>10671</v>
      </c>
      <c r="E4695">
        <v>22</v>
      </c>
      <c r="F4695">
        <v>447.23</v>
      </c>
      <c r="G4695">
        <v>0.03</v>
      </c>
      <c r="H4695" t="s">
        <v>10664</v>
      </c>
      <c r="I4695">
        <v>122.78</v>
      </c>
      <c r="J4695">
        <v>20.239999999999998</v>
      </c>
      <c r="K4695">
        <v>6.67</v>
      </c>
      <c r="L4695" t="s">
        <v>12387</v>
      </c>
      <c r="M4695" t="s">
        <v>12380</v>
      </c>
      <c r="N4695" t="s">
        <v>11137</v>
      </c>
      <c r="O4695" t="s">
        <v>10667</v>
      </c>
      <c r="P4695" t="s">
        <v>10690</v>
      </c>
      <c r="Q4695" t="s">
        <v>10691</v>
      </c>
      <c r="R4695" t="s">
        <v>11057</v>
      </c>
      <c r="V4695">
        <f t="shared" si="73"/>
        <v>2010</v>
      </c>
    </row>
    <row r="4696" spans="1:22" x14ac:dyDescent="0.3">
      <c r="A4696">
        <v>5865</v>
      </c>
      <c r="B4696">
        <v>41632</v>
      </c>
      <c r="C4696" s="1">
        <v>40513</v>
      </c>
      <c r="D4696" t="s">
        <v>10663</v>
      </c>
      <c r="E4696">
        <v>34</v>
      </c>
      <c r="F4696">
        <v>1541.4580000000001</v>
      </c>
      <c r="G4696">
        <v>0.05</v>
      </c>
      <c r="H4696" t="s">
        <v>10664</v>
      </c>
      <c r="I4696">
        <v>-238.16</v>
      </c>
      <c r="J4696">
        <v>55.99</v>
      </c>
      <c r="K4696">
        <v>5</v>
      </c>
      <c r="L4696" t="s">
        <v>12383</v>
      </c>
      <c r="M4696" t="s">
        <v>12380</v>
      </c>
      <c r="N4696" t="s">
        <v>11137</v>
      </c>
      <c r="O4696" t="s">
        <v>10701</v>
      </c>
      <c r="P4696" t="s">
        <v>10682</v>
      </c>
      <c r="Q4696" t="s">
        <v>10683</v>
      </c>
      <c r="R4696" t="s">
        <v>10887</v>
      </c>
      <c r="S4696" t="s">
        <v>10693</v>
      </c>
      <c r="T4696">
        <v>0.83</v>
      </c>
      <c r="U4696" s="1">
        <v>40520</v>
      </c>
      <c r="V4696">
        <f t="shared" si="73"/>
        <v>2010</v>
      </c>
    </row>
    <row r="4697" spans="1:22" x14ac:dyDescent="0.3">
      <c r="A4697">
        <v>5897</v>
      </c>
      <c r="B4697">
        <v>41825</v>
      </c>
      <c r="C4697" s="1">
        <v>40047</v>
      </c>
      <c r="D4697" t="s">
        <v>10719</v>
      </c>
      <c r="E4697">
        <v>43</v>
      </c>
      <c r="F4697">
        <v>3277.39</v>
      </c>
      <c r="G4697">
        <v>0.02</v>
      </c>
      <c r="H4697" t="s">
        <v>10664</v>
      </c>
      <c r="I4697">
        <v>286.01</v>
      </c>
      <c r="J4697">
        <v>73.98</v>
      </c>
      <c r="K4697">
        <v>4</v>
      </c>
      <c r="L4697" t="s">
        <v>12385</v>
      </c>
      <c r="M4697" t="s">
        <v>12380</v>
      </c>
      <c r="N4697" t="s">
        <v>11137</v>
      </c>
      <c r="O4697" t="s">
        <v>10674</v>
      </c>
      <c r="P4697" t="s">
        <v>10682</v>
      </c>
      <c r="Q4697" t="s">
        <v>10711</v>
      </c>
      <c r="R4697" t="s">
        <v>11417</v>
      </c>
      <c r="S4697" t="s">
        <v>10685</v>
      </c>
      <c r="T4697">
        <v>0.77</v>
      </c>
      <c r="U4697" s="1">
        <v>40048</v>
      </c>
      <c r="V4697">
        <f t="shared" si="73"/>
        <v>2009</v>
      </c>
    </row>
    <row r="4698" spans="1:22" x14ac:dyDescent="0.3">
      <c r="A4698">
        <v>5976</v>
      </c>
      <c r="B4698">
        <v>42373</v>
      </c>
      <c r="C4698" s="1">
        <v>40772</v>
      </c>
      <c r="D4698" t="s">
        <v>10686</v>
      </c>
      <c r="E4698">
        <v>11</v>
      </c>
      <c r="F4698">
        <v>127.32</v>
      </c>
      <c r="G4698">
        <v>0.1</v>
      </c>
      <c r="H4698" t="s">
        <v>10697</v>
      </c>
      <c r="I4698">
        <v>22.96</v>
      </c>
      <c r="J4698">
        <v>10.91</v>
      </c>
      <c r="K4698">
        <v>2.99</v>
      </c>
      <c r="L4698" t="s">
        <v>12141</v>
      </c>
      <c r="M4698" t="s">
        <v>12380</v>
      </c>
      <c r="N4698" t="s">
        <v>11137</v>
      </c>
      <c r="O4698" t="s">
        <v>10674</v>
      </c>
      <c r="P4698" t="s">
        <v>10668</v>
      </c>
      <c r="Q4698" t="s">
        <v>10678</v>
      </c>
      <c r="R4698" t="s">
        <v>10994</v>
      </c>
      <c r="S4698" t="s">
        <v>10685</v>
      </c>
      <c r="T4698">
        <v>0.38</v>
      </c>
      <c r="U4698" s="1">
        <v>40773</v>
      </c>
      <c r="V4698">
        <f t="shared" si="73"/>
        <v>2011</v>
      </c>
    </row>
    <row r="4699" spans="1:22" x14ac:dyDescent="0.3">
      <c r="A4699">
        <v>6277</v>
      </c>
      <c r="B4699">
        <v>44423</v>
      </c>
      <c r="C4699" s="1">
        <v>41119</v>
      </c>
      <c r="D4699" t="s">
        <v>10719</v>
      </c>
      <c r="E4699">
        <v>39</v>
      </c>
      <c r="F4699">
        <v>248.64</v>
      </c>
      <c r="G4699">
        <v>0.08</v>
      </c>
      <c r="H4699" t="s">
        <v>10664</v>
      </c>
      <c r="I4699">
        <v>-69.27</v>
      </c>
      <c r="J4699">
        <v>6.28</v>
      </c>
      <c r="K4699">
        <v>5.29</v>
      </c>
      <c r="L4699" t="s">
        <v>12386</v>
      </c>
      <c r="M4699" t="s">
        <v>12380</v>
      </c>
      <c r="N4699" t="s">
        <v>11137</v>
      </c>
      <c r="O4699" t="s">
        <v>10681</v>
      </c>
      <c r="P4699" t="s">
        <v>10690</v>
      </c>
      <c r="Q4699" t="s">
        <v>10691</v>
      </c>
      <c r="R4699" t="s">
        <v>11125</v>
      </c>
      <c r="V4699">
        <f t="shared" si="73"/>
        <v>2012</v>
      </c>
    </row>
    <row r="4700" spans="1:22" x14ac:dyDescent="0.3">
      <c r="A4700">
        <v>6447</v>
      </c>
      <c r="B4700">
        <v>45863</v>
      </c>
      <c r="C4700" s="1">
        <v>40440</v>
      </c>
      <c r="D4700" t="s">
        <v>10663</v>
      </c>
      <c r="E4700">
        <v>5</v>
      </c>
      <c r="F4700">
        <v>845.61400000000003</v>
      </c>
      <c r="G4700">
        <v>0.01</v>
      </c>
      <c r="H4700" t="s">
        <v>10697</v>
      </c>
      <c r="I4700">
        <v>-653.49</v>
      </c>
      <c r="J4700">
        <v>195.99</v>
      </c>
      <c r="K4700">
        <v>4.2</v>
      </c>
      <c r="L4700" t="s">
        <v>12383</v>
      </c>
      <c r="M4700" t="s">
        <v>12380</v>
      </c>
      <c r="N4700" t="s">
        <v>11137</v>
      </c>
      <c r="O4700" t="s">
        <v>10701</v>
      </c>
      <c r="P4700" t="s">
        <v>10682</v>
      </c>
      <c r="Q4700" t="s">
        <v>10683</v>
      </c>
      <c r="R4700">
        <v>688</v>
      </c>
      <c r="S4700" t="s">
        <v>10685</v>
      </c>
      <c r="T4700">
        <v>0.6</v>
      </c>
      <c r="U4700" s="1">
        <v>40444</v>
      </c>
      <c r="V4700">
        <f t="shared" si="73"/>
        <v>2010</v>
      </c>
    </row>
    <row r="4701" spans="1:22" x14ac:dyDescent="0.3">
      <c r="A4701">
        <v>6615</v>
      </c>
      <c r="B4701">
        <v>47078</v>
      </c>
      <c r="C4701" s="1">
        <v>40287</v>
      </c>
      <c r="D4701" t="s">
        <v>10704</v>
      </c>
      <c r="E4701">
        <v>18</v>
      </c>
      <c r="F4701">
        <v>84.74</v>
      </c>
      <c r="G4701">
        <v>0.06</v>
      </c>
      <c r="H4701" t="s">
        <v>10664</v>
      </c>
      <c r="I4701">
        <v>34.1</v>
      </c>
      <c r="J4701">
        <v>4.91</v>
      </c>
      <c r="K4701">
        <v>0.5</v>
      </c>
      <c r="L4701" t="s">
        <v>12384</v>
      </c>
      <c r="M4701" t="s">
        <v>12380</v>
      </c>
      <c r="N4701" t="s">
        <v>11137</v>
      </c>
      <c r="O4701" t="s">
        <v>10674</v>
      </c>
      <c r="P4701" t="s">
        <v>10668</v>
      </c>
      <c r="Q4701" t="s">
        <v>10729</v>
      </c>
      <c r="R4701" t="s">
        <v>11134</v>
      </c>
      <c r="S4701" t="s">
        <v>10685</v>
      </c>
      <c r="T4701">
        <v>0.36</v>
      </c>
      <c r="U4701" s="1">
        <v>40287</v>
      </c>
      <c r="V4701">
        <f t="shared" si="73"/>
        <v>2010</v>
      </c>
    </row>
    <row r="4702" spans="1:22" x14ac:dyDescent="0.3">
      <c r="A4702">
        <v>6616</v>
      </c>
      <c r="B4702">
        <v>47078</v>
      </c>
      <c r="C4702" s="1">
        <v>40287</v>
      </c>
      <c r="D4702" t="s">
        <v>10704</v>
      </c>
      <c r="E4702">
        <v>43</v>
      </c>
      <c r="F4702">
        <v>279.83</v>
      </c>
      <c r="G4702">
        <v>0.01</v>
      </c>
      <c r="H4702" t="s">
        <v>10664</v>
      </c>
      <c r="I4702">
        <v>77.040000000000006</v>
      </c>
      <c r="J4702">
        <v>6.04</v>
      </c>
      <c r="K4702">
        <v>2.14</v>
      </c>
      <c r="L4702" t="s">
        <v>12384</v>
      </c>
      <c r="M4702" t="s">
        <v>12380</v>
      </c>
      <c r="N4702" t="s">
        <v>11137</v>
      </c>
      <c r="O4702" t="s">
        <v>10674</v>
      </c>
      <c r="P4702" t="s">
        <v>10668</v>
      </c>
      <c r="Q4702" t="s">
        <v>10702</v>
      </c>
      <c r="R4702" t="s">
        <v>12391</v>
      </c>
      <c r="V4702">
        <f t="shared" si="73"/>
        <v>2010</v>
      </c>
    </row>
    <row r="4703" spans="1:22" x14ac:dyDescent="0.3">
      <c r="A4703">
        <v>6617</v>
      </c>
      <c r="B4703">
        <v>47078</v>
      </c>
      <c r="C4703" s="1">
        <v>40287</v>
      </c>
      <c r="D4703" t="s">
        <v>10704</v>
      </c>
      <c r="E4703">
        <v>20</v>
      </c>
      <c r="F4703">
        <v>98.57</v>
      </c>
      <c r="G4703">
        <v>7.0000000000000007E-2</v>
      </c>
      <c r="H4703" t="s">
        <v>10664</v>
      </c>
      <c r="I4703">
        <v>-49.64</v>
      </c>
      <c r="J4703">
        <v>4.9800000000000004</v>
      </c>
      <c r="K4703">
        <v>5.0199999999999996</v>
      </c>
      <c r="L4703" t="s">
        <v>12384</v>
      </c>
      <c r="M4703" t="s">
        <v>12380</v>
      </c>
      <c r="N4703" t="s">
        <v>11137</v>
      </c>
      <c r="O4703" t="s">
        <v>10674</v>
      </c>
      <c r="P4703" t="s">
        <v>10668</v>
      </c>
      <c r="Q4703" t="s">
        <v>10702</v>
      </c>
      <c r="R4703" t="s">
        <v>11318</v>
      </c>
      <c r="S4703" t="s">
        <v>10685</v>
      </c>
      <c r="T4703">
        <v>0.38</v>
      </c>
      <c r="U4703" s="1">
        <v>40288</v>
      </c>
      <c r="V4703">
        <f t="shared" si="73"/>
        <v>2010</v>
      </c>
    </row>
    <row r="4704" spans="1:22" x14ac:dyDescent="0.3">
      <c r="A4704">
        <v>6703</v>
      </c>
      <c r="B4704">
        <v>47747</v>
      </c>
      <c r="C4704" s="1">
        <v>40868</v>
      </c>
      <c r="D4704" t="s">
        <v>10671</v>
      </c>
      <c r="E4704">
        <v>40</v>
      </c>
      <c r="F4704">
        <v>102.15</v>
      </c>
      <c r="G4704">
        <v>0.03</v>
      </c>
      <c r="H4704" t="s">
        <v>10697</v>
      </c>
      <c r="I4704">
        <v>-138.51</v>
      </c>
      <c r="J4704">
        <v>2.08</v>
      </c>
      <c r="K4704">
        <v>5.33</v>
      </c>
      <c r="L4704" t="s">
        <v>12385</v>
      </c>
      <c r="M4704" t="s">
        <v>12380</v>
      </c>
      <c r="N4704" t="s">
        <v>11137</v>
      </c>
      <c r="O4704" t="s">
        <v>10674</v>
      </c>
      <c r="P4704" t="s">
        <v>10690</v>
      </c>
      <c r="Q4704" t="s">
        <v>10691</v>
      </c>
      <c r="R4704" t="s">
        <v>10855</v>
      </c>
      <c r="S4704" t="s">
        <v>10685</v>
      </c>
      <c r="T4704">
        <v>0.43</v>
      </c>
      <c r="U4704" s="1">
        <v>40870</v>
      </c>
      <c r="V4704">
        <f t="shared" si="73"/>
        <v>2011</v>
      </c>
    </row>
    <row r="4705" spans="1:22" x14ac:dyDescent="0.3">
      <c r="A4705">
        <v>6710</v>
      </c>
      <c r="B4705">
        <v>47810</v>
      </c>
      <c r="C4705" s="1">
        <v>40769</v>
      </c>
      <c r="D4705" t="s">
        <v>10719</v>
      </c>
      <c r="E4705">
        <v>3</v>
      </c>
      <c r="F4705">
        <v>19.57</v>
      </c>
      <c r="G4705">
        <v>0.02</v>
      </c>
      <c r="H4705" t="s">
        <v>10664</v>
      </c>
      <c r="I4705">
        <v>-5.35</v>
      </c>
      <c r="J4705">
        <v>5.84</v>
      </c>
      <c r="K4705">
        <v>1.2</v>
      </c>
      <c r="L4705" t="s">
        <v>12379</v>
      </c>
      <c r="M4705" t="s">
        <v>12380</v>
      </c>
      <c r="N4705" t="s">
        <v>11137</v>
      </c>
      <c r="O4705" t="s">
        <v>10701</v>
      </c>
      <c r="P4705" t="s">
        <v>10668</v>
      </c>
      <c r="Q4705" t="s">
        <v>10736</v>
      </c>
      <c r="R4705" t="s">
        <v>11045</v>
      </c>
      <c r="S4705" t="s">
        <v>10709</v>
      </c>
      <c r="T4705">
        <v>0.55000000000000004</v>
      </c>
      <c r="U4705" s="1">
        <v>40770</v>
      </c>
      <c r="V4705">
        <f t="shared" si="73"/>
        <v>2011</v>
      </c>
    </row>
    <row r="4706" spans="1:22" x14ac:dyDescent="0.3">
      <c r="A4706">
        <v>6861</v>
      </c>
      <c r="B4706">
        <v>48896</v>
      </c>
      <c r="C4706" s="1">
        <v>40114</v>
      </c>
      <c r="D4706" t="s">
        <v>10719</v>
      </c>
      <c r="E4706">
        <v>43</v>
      </c>
      <c r="F4706">
        <v>856.9</v>
      </c>
      <c r="G4706">
        <v>0.02</v>
      </c>
      <c r="H4706" t="s">
        <v>10664</v>
      </c>
      <c r="I4706">
        <v>106.93</v>
      </c>
      <c r="J4706">
        <v>18.97</v>
      </c>
      <c r="K4706">
        <v>9.5399999999999991</v>
      </c>
      <c r="L4706" t="s">
        <v>12383</v>
      </c>
      <c r="M4706" t="s">
        <v>12380</v>
      </c>
      <c r="N4706" t="s">
        <v>11137</v>
      </c>
      <c r="O4706" t="s">
        <v>10701</v>
      </c>
      <c r="P4706" t="s">
        <v>10668</v>
      </c>
      <c r="Q4706" t="s">
        <v>10702</v>
      </c>
      <c r="R4706" t="s">
        <v>11202</v>
      </c>
      <c r="S4706" t="s">
        <v>10685</v>
      </c>
      <c r="T4706">
        <v>0.37</v>
      </c>
      <c r="U4706" s="1">
        <v>40116</v>
      </c>
      <c r="V4706">
        <f t="shared" si="73"/>
        <v>2009</v>
      </c>
    </row>
    <row r="4707" spans="1:22" x14ac:dyDescent="0.3">
      <c r="A4707">
        <v>6974</v>
      </c>
      <c r="B4707">
        <v>49830</v>
      </c>
      <c r="C4707" s="1">
        <v>40003</v>
      </c>
      <c r="D4707" t="s">
        <v>10719</v>
      </c>
      <c r="E4707">
        <v>16</v>
      </c>
      <c r="F4707">
        <v>519.65</v>
      </c>
      <c r="G4707">
        <v>0.03</v>
      </c>
      <c r="H4707" t="s">
        <v>10697</v>
      </c>
      <c r="I4707">
        <v>26.36</v>
      </c>
      <c r="J4707">
        <v>30.98</v>
      </c>
      <c r="K4707">
        <v>8.99</v>
      </c>
      <c r="L4707" t="s">
        <v>12379</v>
      </c>
      <c r="M4707" t="s">
        <v>12380</v>
      </c>
      <c r="N4707" t="s">
        <v>11137</v>
      </c>
      <c r="O4707" t="s">
        <v>10667</v>
      </c>
      <c r="P4707" t="s">
        <v>10668</v>
      </c>
      <c r="Q4707" t="s">
        <v>10736</v>
      </c>
      <c r="R4707" t="s">
        <v>11654</v>
      </c>
      <c r="V4707">
        <f t="shared" si="73"/>
        <v>2009</v>
      </c>
    </row>
    <row r="4708" spans="1:22" x14ac:dyDescent="0.3">
      <c r="A4708">
        <v>7353</v>
      </c>
      <c r="B4708">
        <v>52389</v>
      </c>
      <c r="C4708" s="1">
        <v>40837</v>
      </c>
      <c r="D4708" t="s">
        <v>10719</v>
      </c>
      <c r="E4708">
        <v>31</v>
      </c>
      <c r="F4708">
        <v>655.33000000000004</v>
      </c>
      <c r="G4708">
        <v>0.08</v>
      </c>
      <c r="H4708" t="s">
        <v>10664</v>
      </c>
      <c r="I4708">
        <v>-57.16</v>
      </c>
      <c r="J4708">
        <v>21.38</v>
      </c>
      <c r="K4708">
        <v>8.99</v>
      </c>
      <c r="L4708" t="s">
        <v>12390</v>
      </c>
      <c r="M4708" t="s">
        <v>12380</v>
      </c>
      <c r="N4708" t="s">
        <v>11137</v>
      </c>
      <c r="O4708" t="s">
        <v>10681</v>
      </c>
      <c r="P4708" t="s">
        <v>10668</v>
      </c>
      <c r="Q4708" t="s">
        <v>10736</v>
      </c>
      <c r="R4708" t="s">
        <v>11064</v>
      </c>
      <c r="S4708" t="s">
        <v>10693</v>
      </c>
      <c r="T4708">
        <v>0.59</v>
      </c>
      <c r="U4708" s="1">
        <v>40837</v>
      </c>
      <c r="V4708">
        <f t="shared" si="73"/>
        <v>2011</v>
      </c>
    </row>
    <row r="4709" spans="1:22" x14ac:dyDescent="0.3">
      <c r="A4709">
        <v>7373</v>
      </c>
      <c r="B4709">
        <v>52576</v>
      </c>
      <c r="C4709" s="1">
        <v>39900</v>
      </c>
      <c r="D4709" t="s">
        <v>10663</v>
      </c>
      <c r="E4709">
        <v>10</v>
      </c>
      <c r="F4709">
        <v>958.18</v>
      </c>
      <c r="G4709">
        <v>0.03</v>
      </c>
      <c r="H4709" t="s">
        <v>10672</v>
      </c>
      <c r="I4709">
        <v>126.81</v>
      </c>
      <c r="J4709">
        <v>90.97</v>
      </c>
      <c r="K4709">
        <v>14</v>
      </c>
      <c r="L4709" t="s">
        <v>12272</v>
      </c>
      <c r="M4709" t="s">
        <v>12380</v>
      </c>
      <c r="N4709" t="s">
        <v>11137</v>
      </c>
      <c r="O4709" t="s">
        <v>10701</v>
      </c>
      <c r="P4709" t="s">
        <v>10682</v>
      </c>
      <c r="Q4709" t="s">
        <v>10849</v>
      </c>
      <c r="R4709" t="s">
        <v>11381</v>
      </c>
      <c r="S4709" t="s">
        <v>10677</v>
      </c>
      <c r="T4709">
        <v>0.36</v>
      </c>
      <c r="U4709" s="1">
        <v>39900</v>
      </c>
      <c r="V4709">
        <f t="shared" si="73"/>
        <v>2009</v>
      </c>
    </row>
    <row r="4710" spans="1:22" x14ac:dyDescent="0.3">
      <c r="A4710">
        <v>7510</v>
      </c>
      <c r="B4710">
        <v>53605</v>
      </c>
      <c r="C4710" s="1">
        <v>40393</v>
      </c>
      <c r="D4710" t="s">
        <v>10704</v>
      </c>
      <c r="E4710">
        <v>19</v>
      </c>
      <c r="F4710">
        <v>506.49</v>
      </c>
      <c r="G4710">
        <v>0.06</v>
      </c>
      <c r="H4710" t="s">
        <v>10664</v>
      </c>
      <c r="I4710">
        <v>105.69</v>
      </c>
      <c r="J4710">
        <v>25.98</v>
      </c>
      <c r="K4710">
        <v>5.37</v>
      </c>
      <c r="L4710" t="s">
        <v>12384</v>
      </c>
      <c r="M4710" t="s">
        <v>12380</v>
      </c>
      <c r="N4710" t="s">
        <v>11137</v>
      </c>
      <c r="O4710" t="s">
        <v>10674</v>
      </c>
      <c r="P4710" t="s">
        <v>10668</v>
      </c>
      <c r="Q4710" t="s">
        <v>10675</v>
      </c>
      <c r="R4710" t="s">
        <v>10807</v>
      </c>
      <c r="S4710" t="s">
        <v>10689</v>
      </c>
      <c r="T4710">
        <v>0.5</v>
      </c>
      <c r="U4710" s="1">
        <v>40395</v>
      </c>
      <c r="V4710">
        <f t="shared" si="73"/>
        <v>2010</v>
      </c>
    </row>
    <row r="4711" spans="1:22" x14ac:dyDescent="0.3">
      <c r="A4711">
        <v>7511</v>
      </c>
      <c r="B4711">
        <v>53605</v>
      </c>
      <c r="C4711" s="1">
        <v>40393</v>
      </c>
      <c r="D4711" t="s">
        <v>10704</v>
      </c>
      <c r="E4711">
        <v>48</v>
      </c>
      <c r="F4711">
        <v>8367.68</v>
      </c>
      <c r="G4711">
        <v>0.06</v>
      </c>
      <c r="H4711" t="s">
        <v>10672</v>
      </c>
      <c r="I4711">
        <v>886.35</v>
      </c>
      <c r="J4711">
        <v>170.98</v>
      </c>
      <c r="K4711">
        <v>35.89</v>
      </c>
      <c r="L4711" t="s">
        <v>12384</v>
      </c>
      <c r="M4711" t="s">
        <v>12380</v>
      </c>
      <c r="N4711" t="s">
        <v>11137</v>
      </c>
      <c r="O4711" t="s">
        <v>10674</v>
      </c>
      <c r="P4711" t="s">
        <v>10690</v>
      </c>
      <c r="Q4711" t="s">
        <v>10721</v>
      </c>
      <c r="R4711" t="s">
        <v>11566</v>
      </c>
      <c r="S4711" t="s">
        <v>10723</v>
      </c>
      <c r="T4711">
        <v>0.66</v>
      </c>
      <c r="U4711" s="1">
        <v>40395</v>
      </c>
      <c r="V4711">
        <f t="shared" si="73"/>
        <v>2010</v>
      </c>
    </row>
    <row r="4712" spans="1:22" x14ac:dyDescent="0.3">
      <c r="A4712">
        <v>7512</v>
      </c>
      <c r="B4712">
        <v>53605</v>
      </c>
      <c r="C4712" s="1">
        <v>40393</v>
      </c>
      <c r="D4712" t="s">
        <v>10704</v>
      </c>
      <c r="E4712">
        <v>1</v>
      </c>
      <c r="F4712">
        <v>74.31</v>
      </c>
      <c r="G4712">
        <v>7.0000000000000007E-2</v>
      </c>
      <c r="H4712" t="s">
        <v>10664</v>
      </c>
      <c r="I4712">
        <v>-73.099999999999994</v>
      </c>
      <c r="J4712">
        <v>41.47</v>
      </c>
      <c r="K4712">
        <v>34.200000000000003</v>
      </c>
      <c r="L4712" t="s">
        <v>12384</v>
      </c>
      <c r="M4712" t="s">
        <v>12380</v>
      </c>
      <c r="N4712" t="s">
        <v>11137</v>
      </c>
      <c r="O4712" t="s">
        <v>10674</v>
      </c>
      <c r="P4712" t="s">
        <v>10690</v>
      </c>
      <c r="Q4712" t="s">
        <v>10691</v>
      </c>
      <c r="R4712" t="s">
        <v>10893</v>
      </c>
      <c r="S4712" t="s">
        <v>10709</v>
      </c>
      <c r="T4712">
        <v>0.73</v>
      </c>
      <c r="U4712" s="1">
        <v>40395</v>
      </c>
      <c r="V4712">
        <f t="shared" si="73"/>
        <v>2010</v>
      </c>
    </row>
    <row r="4713" spans="1:22" x14ac:dyDescent="0.3">
      <c r="A4713">
        <v>7536</v>
      </c>
      <c r="B4713">
        <v>53891</v>
      </c>
      <c r="C4713" s="1">
        <v>39835</v>
      </c>
      <c r="D4713" t="s">
        <v>10671</v>
      </c>
      <c r="E4713">
        <v>27</v>
      </c>
      <c r="F4713">
        <v>4584.7299999999996</v>
      </c>
      <c r="G4713">
        <v>7.0000000000000007E-2</v>
      </c>
      <c r="H4713" t="s">
        <v>10664</v>
      </c>
      <c r="I4713">
        <v>812.38</v>
      </c>
      <c r="J4713">
        <v>179.99</v>
      </c>
      <c r="K4713">
        <v>19.989999999999998</v>
      </c>
      <c r="L4713" t="s">
        <v>11661</v>
      </c>
      <c r="M4713" t="s">
        <v>12380</v>
      </c>
      <c r="N4713" t="s">
        <v>11137</v>
      </c>
      <c r="O4713" t="s">
        <v>10701</v>
      </c>
      <c r="P4713" t="s">
        <v>10682</v>
      </c>
      <c r="Q4713" t="s">
        <v>10711</v>
      </c>
      <c r="R4713" t="s">
        <v>11418</v>
      </c>
      <c r="S4713" t="s">
        <v>10685</v>
      </c>
      <c r="T4713">
        <v>0.48</v>
      </c>
      <c r="U4713" s="1">
        <v>39836</v>
      </c>
      <c r="V4713">
        <f t="shared" si="73"/>
        <v>2009</v>
      </c>
    </row>
    <row r="4714" spans="1:22" x14ac:dyDescent="0.3">
      <c r="A4714">
        <v>7537</v>
      </c>
      <c r="B4714">
        <v>53891</v>
      </c>
      <c r="C4714" s="1">
        <v>39835</v>
      </c>
      <c r="D4714" t="s">
        <v>10671</v>
      </c>
      <c r="E4714">
        <v>44</v>
      </c>
      <c r="F4714">
        <v>4039.72</v>
      </c>
      <c r="G4714">
        <v>0.02</v>
      </c>
      <c r="H4714" t="s">
        <v>10697</v>
      </c>
      <c r="I4714">
        <v>-237.6</v>
      </c>
      <c r="J4714">
        <v>92.23</v>
      </c>
      <c r="K4714">
        <v>39.61</v>
      </c>
      <c r="L4714" t="s">
        <v>11661</v>
      </c>
      <c r="M4714" t="s">
        <v>12380</v>
      </c>
      <c r="N4714" t="s">
        <v>11137</v>
      </c>
      <c r="O4714" t="s">
        <v>10701</v>
      </c>
      <c r="P4714" t="s">
        <v>10690</v>
      </c>
      <c r="Q4714" t="s">
        <v>10691</v>
      </c>
      <c r="R4714" t="s">
        <v>10786</v>
      </c>
      <c r="V4714">
        <f t="shared" si="73"/>
        <v>2009</v>
      </c>
    </row>
    <row r="4715" spans="1:22" x14ac:dyDescent="0.3">
      <c r="A4715">
        <v>7538</v>
      </c>
      <c r="B4715">
        <v>53891</v>
      </c>
      <c r="C4715" s="1">
        <v>39835</v>
      </c>
      <c r="D4715" t="s">
        <v>10671</v>
      </c>
      <c r="E4715">
        <v>25</v>
      </c>
      <c r="F4715">
        <v>2570.944</v>
      </c>
      <c r="G4715">
        <v>0.03</v>
      </c>
      <c r="H4715" t="s">
        <v>10697</v>
      </c>
      <c r="I4715">
        <v>553.36</v>
      </c>
      <c r="J4715">
        <v>115.99</v>
      </c>
      <c r="K4715">
        <v>5.92</v>
      </c>
      <c r="L4715" t="s">
        <v>11661</v>
      </c>
      <c r="M4715" t="s">
        <v>12380</v>
      </c>
      <c r="N4715" t="s">
        <v>11137</v>
      </c>
      <c r="O4715" t="s">
        <v>10701</v>
      </c>
      <c r="P4715" t="s">
        <v>10682</v>
      </c>
      <c r="Q4715" t="s">
        <v>10683</v>
      </c>
      <c r="R4715">
        <v>8890</v>
      </c>
      <c r="S4715" t="s">
        <v>10685</v>
      </c>
      <c r="T4715">
        <v>0.57999999999999996</v>
      </c>
      <c r="U4715" s="1">
        <v>39836</v>
      </c>
      <c r="V4715">
        <f t="shared" si="73"/>
        <v>2009</v>
      </c>
    </row>
    <row r="4716" spans="1:22" x14ac:dyDescent="0.3">
      <c r="A4716">
        <v>7748</v>
      </c>
      <c r="B4716">
        <v>55460</v>
      </c>
      <c r="C4716" s="1">
        <v>41055</v>
      </c>
      <c r="D4716" t="s">
        <v>10671</v>
      </c>
      <c r="E4716">
        <v>49</v>
      </c>
      <c r="F4716">
        <v>1944.87</v>
      </c>
      <c r="G4716">
        <v>0.06</v>
      </c>
      <c r="H4716" t="s">
        <v>10664</v>
      </c>
      <c r="I4716">
        <v>496.43</v>
      </c>
      <c r="J4716">
        <v>41.71</v>
      </c>
      <c r="K4716">
        <v>4.5</v>
      </c>
      <c r="L4716" t="s">
        <v>12383</v>
      </c>
      <c r="M4716" t="s">
        <v>12380</v>
      </c>
      <c r="N4716" t="s">
        <v>11137</v>
      </c>
      <c r="O4716" t="s">
        <v>10701</v>
      </c>
      <c r="P4716" t="s">
        <v>10668</v>
      </c>
      <c r="Q4716" t="s">
        <v>10675</v>
      </c>
      <c r="R4716" t="s">
        <v>11378</v>
      </c>
      <c r="S4716" t="s">
        <v>10685</v>
      </c>
      <c r="T4716">
        <v>0.56000000000000005</v>
      </c>
      <c r="U4716" s="1">
        <v>41057</v>
      </c>
      <c r="V4716">
        <f t="shared" si="73"/>
        <v>2012</v>
      </c>
    </row>
    <row r="4717" spans="1:22" x14ac:dyDescent="0.3">
      <c r="A4717">
        <v>7749</v>
      </c>
      <c r="B4717">
        <v>55460</v>
      </c>
      <c r="C4717" s="1">
        <v>41055</v>
      </c>
      <c r="D4717" t="s">
        <v>10671</v>
      </c>
      <c r="E4717">
        <v>12</v>
      </c>
      <c r="F4717">
        <v>61.82</v>
      </c>
      <c r="G4717">
        <v>0.1</v>
      </c>
      <c r="H4717" t="s">
        <v>10664</v>
      </c>
      <c r="I4717">
        <v>-10.45</v>
      </c>
      <c r="J4717">
        <v>5.34</v>
      </c>
      <c r="K4717">
        <v>2.99</v>
      </c>
      <c r="L4717" t="s">
        <v>12383</v>
      </c>
      <c r="M4717" t="s">
        <v>12380</v>
      </c>
      <c r="N4717" t="s">
        <v>11137</v>
      </c>
      <c r="O4717" t="s">
        <v>10701</v>
      </c>
      <c r="P4717" t="s">
        <v>10668</v>
      </c>
      <c r="Q4717" t="s">
        <v>10678</v>
      </c>
      <c r="R4717" t="s">
        <v>11039</v>
      </c>
      <c r="S4717" t="s">
        <v>10685</v>
      </c>
      <c r="T4717">
        <v>0.38</v>
      </c>
      <c r="U4717" s="1">
        <v>41056</v>
      </c>
      <c r="V4717">
        <f t="shared" si="73"/>
        <v>2012</v>
      </c>
    </row>
    <row r="4718" spans="1:22" x14ac:dyDescent="0.3">
      <c r="A4718">
        <v>7815</v>
      </c>
      <c r="B4718">
        <v>55877</v>
      </c>
      <c r="C4718" s="1">
        <v>40211</v>
      </c>
      <c r="D4718" t="s">
        <v>10686</v>
      </c>
      <c r="E4718">
        <v>40</v>
      </c>
      <c r="F4718">
        <v>144.28</v>
      </c>
      <c r="G4718">
        <v>0.01</v>
      </c>
      <c r="H4718" t="s">
        <v>10697</v>
      </c>
      <c r="I4718">
        <v>52.94</v>
      </c>
      <c r="J4718">
        <v>3.08</v>
      </c>
      <c r="K4718">
        <v>0.99</v>
      </c>
      <c r="L4718" t="s">
        <v>12387</v>
      </c>
      <c r="M4718" t="s">
        <v>12380</v>
      </c>
      <c r="N4718" t="s">
        <v>11137</v>
      </c>
      <c r="O4718" t="s">
        <v>10681</v>
      </c>
      <c r="P4718" t="s">
        <v>10668</v>
      </c>
      <c r="Q4718" t="s">
        <v>10729</v>
      </c>
      <c r="R4718" t="s">
        <v>12329</v>
      </c>
      <c r="S4718" t="s">
        <v>10685</v>
      </c>
      <c r="T4718">
        <v>0.37</v>
      </c>
      <c r="U4718" s="1">
        <v>40213</v>
      </c>
      <c r="V4718">
        <f t="shared" si="73"/>
        <v>2010</v>
      </c>
    </row>
    <row r="4719" spans="1:22" x14ac:dyDescent="0.3">
      <c r="A4719">
        <v>7816</v>
      </c>
      <c r="B4719">
        <v>55877</v>
      </c>
      <c r="C4719" s="1">
        <v>40211</v>
      </c>
      <c r="D4719" t="s">
        <v>10686</v>
      </c>
      <c r="E4719">
        <v>19</v>
      </c>
      <c r="F4719">
        <v>126.53</v>
      </c>
      <c r="G4719">
        <v>0.03</v>
      </c>
      <c r="H4719" t="s">
        <v>10664</v>
      </c>
      <c r="I4719">
        <v>-73.38</v>
      </c>
      <c r="J4719">
        <v>5.98</v>
      </c>
      <c r="K4719">
        <v>7.5</v>
      </c>
      <c r="L4719" t="s">
        <v>12387</v>
      </c>
      <c r="M4719" t="s">
        <v>12380</v>
      </c>
      <c r="N4719" t="s">
        <v>11137</v>
      </c>
      <c r="O4719" t="s">
        <v>10681</v>
      </c>
      <c r="P4719" t="s">
        <v>10668</v>
      </c>
      <c r="Q4719" t="s">
        <v>10702</v>
      </c>
      <c r="R4719" t="s">
        <v>11200</v>
      </c>
      <c r="S4719" t="s">
        <v>10685</v>
      </c>
      <c r="T4719">
        <v>0.4</v>
      </c>
      <c r="U4719" s="1">
        <v>40212</v>
      </c>
      <c r="V4719">
        <f t="shared" si="73"/>
        <v>2010</v>
      </c>
    </row>
    <row r="4720" spans="1:22" x14ac:dyDescent="0.3">
      <c r="A4720">
        <v>7927</v>
      </c>
      <c r="B4720">
        <v>56647</v>
      </c>
      <c r="C4720" s="1">
        <v>40758</v>
      </c>
      <c r="D4720" t="s">
        <v>10704</v>
      </c>
      <c r="E4720">
        <v>41</v>
      </c>
      <c r="F4720">
        <v>417.53</v>
      </c>
      <c r="G4720">
        <v>0.02</v>
      </c>
      <c r="H4720" t="s">
        <v>10664</v>
      </c>
      <c r="I4720">
        <v>-309.06</v>
      </c>
      <c r="J4720">
        <v>9.98</v>
      </c>
      <c r="K4720">
        <v>12.52</v>
      </c>
      <c r="L4720" t="s">
        <v>12272</v>
      </c>
      <c r="M4720" t="s">
        <v>12380</v>
      </c>
      <c r="N4720" t="s">
        <v>11137</v>
      </c>
      <c r="O4720" t="s">
        <v>10701</v>
      </c>
      <c r="P4720" t="s">
        <v>10690</v>
      </c>
      <c r="Q4720" t="s">
        <v>10691</v>
      </c>
      <c r="R4720" t="s">
        <v>11928</v>
      </c>
      <c r="V4720">
        <f t="shared" si="73"/>
        <v>2011</v>
      </c>
    </row>
    <row r="4721" spans="1:22" x14ac:dyDescent="0.3">
      <c r="A4721">
        <v>8044</v>
      </c>
      <c r="B4721">
        <v>57475</v>
      </c>
      <c r="C4721" s="1">
        <v>40455</v>
      </c>
      <c r="D4721" t="s">
        <v>10663</v>
      </c>
      <c r="E4721">
        <v>32</v>
      </c>
      <c r="F4721">
        <v>167.07</v>
      </c>
      <c r="G4721">
        <v>0.04</v>
      </c>
      <c r="H4721" t="s">
        <v>10664</v>
      </c>
      <c r="I4721">
        <v>-93.23</v>
      </c>
      <c r="J4721">
        <v>4.91</v>
      </c>
      <c r="K4721">
        <v>5.68</v>
      </c>
      <c r="L4721" t="s">
        <v>12272</v>
      </c>
      <c r="M4721" t="s">
        <v>12380</v>
      </c>
      <c r="N4721" t="s">
        <v>11137</v>
      </c>
      <c r="O4721" t="s">
        <v>10701</v>
      </c>
      <c r="P4721" t="s">
        <v>10668</v>
      </c>
      <c r="Q4721" t="s">
        <v>10678</v>
      </c>
      <c r="R4721" t="s">
        <v>11175</v>
      </c>
      <c r="V4721">
        <f t="shared" si="73"/>
        <v>2010</v>
      </c>
    </row>
    <row r="4722" spans="1:22" x14ac:dyDescent="0.3">
      <c r="A4722">
        <v>8045</v>
      </c>
      <c r="B4722">
        <v>57475</v>
      </c>
      <c r="C4722" s="1">
        <v>40455</v>
      </c>
      <c r="D4722" t="s">
        <v>10663</v>
      </c>
      <c r="E4722">
        <v>34</v>
      </c>
      <c r="F4722">
        <v>554.88</v>
      </c>
      <c r="G4722">
        <v>0.06</v>
      </c>
      <c r="H4722" t="s">
        <v>10664</v>
      </c>
      <c r="I4722">
        <v>-145.33000000000001</v>
      </c>
      <c r="J4722">
        <v>15.99</v>
      </c>
      <c r="K4722">
        <v>13.18</v>
      </c>
      <c r="L4722" t="s">
        <v>12272</v>
      </c>
      <c r="M4722" t="s">
        <v>12380</v>
      </c>
      <c r="N4722" t="s">
        <v>11137</v>
      </c>
      <c r="O4722" t="s">
        <v>10701</v>
      </c>
      <c r="P4722" t="s">
        <v>10668</v>
      </c>
      <c r="Q4722" t="s">
        <v>10678</v>
      </c>
      <c r="R4722" t="s">
        <v>10733</v>
      </c>
      <c r="V4722">
        <f t="shared" si="73"/>
        <v>2010</v>
      </c>
    </row>
    <row r="4723" spans="1:22" x14ac:dyDescent="0.3">
      <c r="A4723">
        <v>8046</v>
      </c>
      <c r="B4723">
        <v>57475</v>
      </c>
      <c r="C4723" s="1">
        <v>40455</v>
      </c>
      <c r="D4723" t="s">
        <v>10663</v>
      </c>
      <c r="E4723">
        <v>48</v>
      </c>
      <c r="F4723">
        <v>309.64999999999998</v>
      </c>
      <c r="G4723">
        <v>0.04</v>
      </c>
      <c r="H4723" t="s">
        <v>10664</v>
      </c>
      <c r="I4723">
        <v>-79.81</v>
      </c>
      <c r="J4723">
        <v>6.54</v>
      </c>
      <c r="K4723">
        <v>5.27</v>
      </c>
      <c r="L4723" t="s">
        <v>12272</v>
      </c>
      <c r="M4723" t="s">
        <v>12380</v>
      </c>
      <c r="N4723" t="s">
        <v>11137</v>
      </c>
      <c r="O4723" t="s">
        <v>10701</v>
      </c>
      <c r="P4723" t="s">
        <v>10668</v>
      </c>
      <c r="Q4723" t="s">
        <v>10678</v>
      </c>
      <c r="R4723" t="s">
        <v>11357</v>
      </c>
      <c r="S4723" t="s">
        <v>10685</v>
      </c>
      <c r="T4723">
        <v>0.36</v>
      </c>
      <c r="U4723" s="1">
        <v>40455</v>
      </c>
      <c r="V4723">
        <f t="shared" si="73"/>
        <v>2010</v>
      </c>
    </row>
    <row r="4724" spans="1:22" x14ac:dyDescent="0.3">
      <c r="A4724">
        <v>8047</v>
      </c>
      <c r="B4724">
        <v>57475</v>
      </c>
      <c r="C4724" s="1">
        <v>40455</v>
      </c>
      <c r="D4724" t="s">
        <v>10663</v>
      </c>
      <c r="E4724">
        <v>24</v>
      </c>
      <c r="F4724">
        <v>152.37</v>
      </c>
      <c r="G4724">
        <v>0.09</v>
      </c>
      <c r="H4724" t="s">
        <v>10664</v>
      </c>
      <c r="I4724">
        <v>-76.53</v>
      </c>
      <c r="J4724">
        <v>6.48</v>
      </c>
      <c r="K4724">
        <v>6.6</v>
      </c>
      <c r="L4724" t="s">
        <v>12272</v>
      </c>
      <c r="M4724" t="s">
        <v>12380</v>
      </c>
      <c r="N4724" t="s">
        <v>11137</v>
      </c>
      <c r="O4724" t="s">
        <v>10701</v>
      </c>
      <c r="P4724" t="s">
        <v>10668</v>
      </c>
      <c r="Q4724" t="s">
        <v>10702</v>
      </c>
      <c r="R4724" t="s">
        <v>10984</v>
      </c>
      <c r="S4724" t="s">
        <v>10685</v>
      </c>
      <c r="T4724">
        <v>0.37</v>
      </c>
      <c r="U4724" s="1">
        <v>40457</v>
      </c>
      <c r="V4724">
        <f t="shared" si="73"/>
        <v>2010</v>
      </c>
    </row>
    <row r="4725" spans="1:22" x14ac:dyDescent="0.3">
      <c r="A4725">
        <v>8062</v>
      </c>
      <c r="B4725">
        <v>57537</v>
      </c>
      <c r="C4725" s="1">
        <v>41170</v>
      </c>
      <c r="D4725" t="s">
        <v>10704</v>
      </c>
      <c r="E4725">
        <v>13</v>
      </c>
      <c r="F4725">
        <v>76.38</v>
      </c>
      <c r="G4725">
        <v>0.03</v>
      </c>
      <c r="H4725" t="s">
        <v>10697</v>
      </c>
      <c r="I4725">
        <v>-29.69</v>
      </c>
      <c r="J4725">
        <v>4.82</v>
      </c>
      <c r="K4725">
        <v>5.24</v>
      </c>
      <c r="L4725" t="s">
        <v>12383</v>
      </c>
      <c r="M4725" t="s">
        <v>12380</v>
      </c>
      <c r="N4725" t="s">
        <v>11137</v>
      </c>
      <c r="O4725" t="s">
        <v>10701</v>
      </c>
      <c r="P4725" t="s">
        <v>10668</v>
      </c>
      <c r="Q4725" t="s">
        <v>10678</v>
      </c>
      <c r="R4725" t="s">
        <v>12254</v>
      </c>
      <c r="S4725" t="s">
        <v>10685</v>
      </c>
      <c r="T4725">
        <v>0.39</v>
      </c>
      <c r="U4725" s="1">
        <v>41171</v>
      </c>
      <c r="V4725">
        <f t="shared" si="73"/>
        <v>2012</v>
      </c>
    </row>
    <row r="4726" spans="1:22" x14ac:dyDescent="0.3">
      <c r="A4726">
        <v>8063</v>
      </c>
      <c r="B4726">
        <v>57537</v>
      </c>
      <c r="C4726" s="1">
        <v>41170</v>
      </c>
      <c r="D4726" t="s">
        <v>10704</v>
      </c>
      <c r="E4726">
        <v>29</v>
      </c>
      <c r="F4726">
        <v>2948.63</v>
      </c>
      <c r="G4726">
        <v>0.05</v>
      </c>
      <c r="H4726" t="s">
        <v>10664</v>
      </c>
      <c r="I4726">
        <v>888.62</v>
      </c>
      <c r="J4726">
        <v>100.97</v>
      </c>
      <c r="K4726">
        <v>7.18</v>
      </c>
      <c r="L4726" t="s">
        <v>12383</v>
      </c>
      <c r="M4726" t="s">
        <v>12380</v>
      </c>
      <c r="N4726" t="s">
        <v>11137</v>
      </c>
      <c r="O4726" t="s">
        <v>10701</v>
      </c>
      <c r="P4726" t="s">
        <v>10682</v>
      </c>
      <c r="Q4726" t="s">
        <v>10711</v>
      </c>
      <c r="R4726" t="s">
        <v>11674</v>
      </c>
      <c r="S4726" t="s">
        <v>10685</v>
      </c>
      <c r="T4726">
        <v>0.46</v>
      </c>
      <c r="U4726" s="1">
        <v>41171</v>
      </c>
      <c r="V4726">
        <f t="shared" si="73"/>
        <v>2012</v>
      </c>
    </row>
    <row r="4727" spans="1:22" x14ac:dyDescent="0.3">
      <c r="A4727">
        <v>8064</v>
      </c>
      <c r="B4727">
        <v>57537</v>
      </c>
      <c r="C4727" s="1">
        <v>41170</v>
      </c>
      <c r="D4727" t="s">
        <v>10704</v>
      </c>
      <c r="E4727">
        <v>4</v>
      </c>
      <c r="F4727">
        <v>18.329999999999998</v>
      </c>
      <c r="G4727">
        <v>0.09</v>
      </c>
      <c r="H4727" t="s">
        <v>10664</v>
      </c>
      <c r="I4727">
        <v>-7.08</v>
      </c>
      <c r="J4727">
        <v>3.98</v>
      </c>
      <c r="K4727">
        <v>2.97</v>
      </c>
      <c r="L4727" t="s">
        <v>12383</v>
      </c>
      <c r="M4727" t="s">
        <v>12380</v>
      </c>
      <c r="N4727" t="s">
        <v>11137</v>
      </c>
      <c r="O4727" t="s">
        <v>10701</v>
      </c>
      <c r="P4727" t="s">
        <v>10668</v>
      </c>
      <c r="Q4727" t="s">
        <v>10702</v>
      </c>
      <c r="R4727" t="s">
        <v>10775</v>
      </c>
      <c r="S4727" t="s">
        <v>10709</v>
      </c>
      <c r="T4727">
        <v>0.35</v>
      </c>
      <c r="U4727" s="1">
        <v>41170</v>
      </c>
      <c r="V4727">
        <f t="shared" si="73"/>
        <v>2012</v>
      </c>
    </row>
    <row r="4728" spans="1:22" x14ac:dyDescent="0.3">
      <c r="A4728">
        <v>8087</v>
      </c>
      <c r="B4728">
        <v>57698</v>
      </c>
      <c r="C4728" s="1">
        <v>40914</v>
      </c>
      <c r="D4728" t="s">
        <v>10719</v>
      </c>
      <c r="E4728">
        <v>10</v>
      </c>
      <c r="F4728">
        <v>86</v>
      </c>
      <c r="G4728">
        <v>0.05</v>
      </c>
      <c r="H4728" t="s">
        <v>10664</v>
      </c>
      <c r="I4728">
        <v>-66.91</v>
      </c>
      <c r="J4728">
        <v>7.77</v>
      </c>
      <c r="K4728">
        <v>9.23</v>
      </c>
      <c r="L4728" t="s">
        <v>12383</v>
      </c>
      <c r="M4728" t="s">
        <v>12380</v>
      </c>
      <c r="N4728" t="s">
        <v>11137</v>
      </c>
      <c r="O4728" t="s">
        <v>10701</v>
      </c>
      <c r="P4728" t="s">
        <v>10668</v>
      </c>
      <c r="Q4728" t="s">
        <v>10675</v>
      </c>
      <c r="R4728" t="s">
        <v>11963</v>
      </c>
      <c r="S4728" t="s">
        <v>10685</v>
      </c>
      <c r="T4728">
        <v>0.57999999999999996</v>
      </c>
      <c r="U4728" s="1">
        <v>40915</v>
      </c>
      <c r="V4728">
        <f t="shared" si="73"/>
        <v>2012</v>
      </c>
    </row>
    <row r="4729" spans="1:22" x14ac:dyDescent="0.3">
      <c r="A4729">
        <v>8088</v>
      </c>
      <c r="B4729">
        <v>57698</v>
      </c>
      <c r="C4729" s="1">
        <v>40914</v>
      </c>
      <c r="D4729" t="s">
        <v>10719</v>
      </c>
      <c r="E4729">
        <v>13</v>
      </c>
      <c r="F4729">
        <v>4805.3599999999997</v>
      </c>
      <c r="G4729">
        <v>0.04</v>
      </c>
      <c r="H4729" t="s">
        <v>10664</v>
      </c>
      <c r="I4729">
        <v>1127.31</v>
      </c>
      <c r="J4729">
        <v>363.25</v>
      </c>
      <c r="K4729">
        <v>19.989999999999998</v>
      </c>
      <c r="L4729" t="s">
        <v>12383</v>
      </c>
      <c r="M4729" t="s">
        <v>12380</v>
      </c>
      <c r="N4729" t="s">
        <v>11137</v>
      </c>
      <c r="O4729" t="s">
        <v>10701</v>
      </c>
      <c r="P4729" t="s">
        <v>10668</v>
      </c>
      <c r="Q4729" t="s">
        <v>10675</v>
      </c>
      <c r="R4729" t="s">
        <v>11210</v>
      </c>
      <c r="S4729" t="s">
        <v>10685</v>
      </c>
      <c r="T4729">
        <v>0.56999999999999995</v>
      </c>
      <c r="U4729" s="1">
        <v>40916</v>
      </c>
      <c r="V4729">
        <f t="shared" si="73"/>
        <v>2012</v>
      </c>
    </row>
    <row r="4730" spans="1:22" x14ac:dyDescent="0.3">
      <c r="A4730">
        <v>8143</v>
      </c>
      <c r="B4730">
        <v>58241</v>
      </c>
      <c r="C4730" s="1">
        <v>40428</v>
      </c>
      <c r="D4730" t="s">
        <v>10719</v>
      </c>
      <c r="E4730">
        <v>36</v>
      </c>
      <c r="F4730">
        <v>146.71</v>
      </c>
      <c r="G4730">
        <v>0.01</v>
      </c>
      <c r="H4730" t="s">
        <v>10664</v>
      </c>
      <c r="I4730">
        <v>38.630000000000003</v>
      </c>
      <c r="J4730">
        <v>4</v>
      </c>
      <c r="K4730">
        <v>1.3</v>
      </c>
      <c r="L4730" t="s">
        <v>12383</v>
      </c>
      <c r="M4730" t="s">
        <v>12380</v>
      </c>
      <c r="N4730" t="s">
        <v>11137</v>
      </c>
      <c r="O4730" t="s">
        <v>10701</v>
      </c>
      <c r="P4730" t="s">
        <v>10668</v>
      </c>
      <c r="Q4730" t="s">
        <v>10702</v>
      </c>
      <c r="R4730" t="s">
        <v>11798</v>
      </c>
      <c r="S4730" t="s">
        <v>10709</v>
      </c>
      <c r="T4730">
        <v>0.37</v>
      </c>
      <c r="U4730" s="1">
        <v>40429</v>
      </c>
      <c r="V4730">
        <f t="shared" si="73"/>
        <v>2010</v>
      </c>
    </row>
    <row r="4731" spans="1:22" x14ac:dyDescent="0.3">
      <c r="A4731">
        <v>8144</v>
      </c>
      <c r="B4731">
        <v>58241</v>
      </c>
      <c r="C4731" s="1">
        <v>40428</v>
      </c>
      <c r="D4731" t="s">
        <v>10719</v>
      </c>
      <c r="E4731">
        <v>36</v>
      </c>
      <c r="F4731">
        <v>475.92</v>
      </c>
      <c r="G4731">
        <v>0.05</v>
      </c>
      <c r="H4731" t="s">
        <v>10664</v>
      </c>
      <c r="I4731">
        <v>-95.3</v>
      </c>
      <c r="J4731">
        <v>12.88</v>
      </c>
      <c r="K4731">
        <v>4.59</v>
      </c>
      <c r="L4731" t="s">
        <v>12383</v>
      </c>
      <c r="M4731" t="s">
        <v>12380</v>
      </c>
      <c r="N4731" t="s">
        <v>11137</v>
      </c>
      <c r="O4731" t="s">
        <v>10701</v>
      </c>
      <c r="P4731" t="s">
        <v>10668</v>
      </c>
      <c r="Q4731" t="s">
        <v>10791</v>
      </c>
      <c r="V4731">
        <f t="shared" si="73"/>
        <v>2010</v>
      </c>
    </row>
    <row r="4732" spans="1:22" x14ac:dyDescent="0.3">
      <c r="A4732">
        <v>16</v>
      </c>
      <c r="B4732">
        <v>96</v>
      </c>
      <c r="C4732" s="1">
        <v>39919</v>
      </c>
      <c r="D4732" t="s">
        <v>10671</v>
      </c>
      <c r="E4732">
        <v>37</v>
      </c>
      <c r="F4732">
        <v>4158.1234999999997</v>
      </c>
      <c r="G4732">
        <v>0.01</v>
      </c>
      <c r="H4732" t="s">
        <v>10664</v>
      </c>
      <c r="I4732">
        <v>1228.8900000000001</v>
      </c>
      <c r="J4732">
        <v>125.99</v>
      </c>
      <c r="K4732">
        <v>8.99</v>
      </c>
      <c r="L4732" t="s">
        <v>12392</v>
      </c>
      <c r="M4732" t="s">
        <v>11290</v>
      </c>
      <c r="N4732" t="s">
        <v>11291</v>
      </c>
      <c r="O4732" t="s">
        <v>10701</v>
      </c>
      <c r="P4732" t="s">
        <v>10682</v>
      </c>
      <c r="Q4732" t="s">
        <v>10683</v>
      </c>
      <c r="R4732" t="s">
        <v>11409</v>
      </c>
      <c r="S4732" t="s">
        <v>10685</v>
      </c>
      <c r="T4732">
        <v>0.55000000000000004</v>
      </c>
      <c r="U4732" s="1">
        <v>39921</v>
      </c>
      <c r="V4732">
        <f t="shared" si="73"/>
        <v>2009</v>
      </c>
    </row>
    <row r="4733" spans="1:22" x14ac:dyDescent="0.3">
      <c r="A4733">
        <v>93</v>
      </c>
      <c r="B4733">
        <v>610</v>
      </c>
      <c r="C4733" s="1">
        <v>40756</v>
      </c>
      <c r="D4733" t="s">
        <v>10719</v>
      </c>
      <c r="E4733">
        <v>38</v>
      </c>
      <c r="F4733">
        <v>283.64999999999998</v>
      </c>
      <c r="G4733">
        <v>0.02</v>
      </c>
      <c r="H4733" t="s">
        <v>10697</v>
      </c>
      <c r="I4733">
        <v>-29.21</v>
      </c>
      <c r="J4733">
        <v>6.68</v>
      </c>
      <c r="K4733">
        <v>5.41</v>
      </c>
      <c r="L4733" t="s">
        <v>12393</v>
      </c>
      <c r="M4733" t="s">
        <v>11290</v>
      </c>
      <c r="N4733" t="s">
        <v>11291</v>
      </c>
      <c r="O4733" t="s">
        <v>10701</v>
      </c>
      <c r="P4733" t="s">
        <v>10668</v>
      </c>
      <c r="Q4733" t="s">
        <v>10702</v>
      </c>
      <c r="R4733" t="s">
        <v>12394</v>
      </c>
      <c r="S4733" t="s">
        <v>10685</v>
      </c>
      <c r="T4733">
        <v>0.37</v>
      </c>
      <c r="U4733" s="1">
        <v>40758</v>
      </c>
      <c r="V4733">
        <f t="shared" si="73"/>
        <v>2011</v>
      </c>
    </row>
    <row r="4734" spans="1:22" x14ac:dyDescent="0.3">
      <c r="A4734">
        <v>95</v>
      </c>
      <c r="B4734">
        <v>612</v>
      </c>
      <c r="C4734" s="1">
        <v>41202</v>
      </c>
      <c r="D4734" t="s">
        <v>10704</v>
      </c>
      <c r="E4734">
        <v>50</v>
      </c>
      <c r="F4734">
        <v>262.87</v>
      </c>
      <c r="G4734">
        <v>0.1</v>
      </c>
      <c r="H4734" t="s">
        <v>10664</v>
      </c>
      <c r="I4734">
        <v>-166.29</v>
      </c>
      <c r="J4734">
        <v>5.28</v>
      </c>
      <c r="K4734">
        <v>6.26</v>
      </c>
      <c r="L4734" t="s">
        <v>12244</v>
      </c>
      <c r="M4734" t="s">
        <v>11290</v>
      </c>
      <c r="N4734" t="s">
        <v>11291</v>
      </c>
      <c r="O4734" t="s">
        <v>10681</v>
      </c>
      <c r="P4734" t="s">
        <v>10668</v>
      </c>
      <c r="Q4734" t="s">
        <v>10702</v>
      </c>
      <c r="R4734" t="s">
        <v>11201</v>
      </c>
      <c r="S4734" t="s">
        <v>10685</v>
      </c>
      <c r="T4734">
        <v>0.4</v>
      </c>
      <c r="U4734" s="1">
        <v>41204</v>
      </c>
      <c r="V4734">
        <f t="shared" si="73"/>
        <v>2012</v>
      </c>
    </row>
    <row r="4735" spans="1:22" x14ac:dyDescent="0.3">
      <c r="A4735">
        <v>96</v>
      </c>
      <c r="B4735">
        <v>612</v>
      </c>
      <c r="C4735" s="1">
        <v>41202</v>
      </c>
      <c r="D4735" t="s">
        <v>10704</v>
      </c>
      <c r="E4735">
        <v>43</v>
      </c>
      <c r="F4735">
        <v>2531.0875000000001</v>
      </c>
      <c r="G4735">
        <v>0.01</v>
      </c>
      <c r="H4735" t="s">
        <v>10664</v>
      </c>
      <c r="I4735">
        <v>881.68</v>
      </c>
      <c r="J4735">
        <v>65.989999999999995</v>
      </c>
      <c r="K4735">
        <v>2.5</v>
      </c>
      <c r="L4735" t="s">
        <v>12244</v>
      </c>
      <c r="M4735" t="s">
        <v>11290</v>
      </c>
      <c r="N4735" t="s">
        <v>11291</v>
      </c>
      <c r="O4735" t="s">
        <v>10681</v>
      </c>
      <c r="P4735" t="s">
        <v>10682</v>
      </c>
      <c r="Q4735" t="s">
        <v>10683</v>
      </c>
      <c r="R4735">
        <v>6190</v>
      </c>
      <c r="S4735" t="s">
        <v>10685</v>
      </c>
      <c r="T4735">
        <v>0.55000000000000004</v>
      </c>
      <c r="U4735" s="1">
        <v>41204</v>
      </c>
      <c r="V4735">
        <f t="shared" si="73"/>
        <v>2012</v>
      </c>
    </row>
    <row r="4736" spans="1:22" x14ac:dyDescent="0.3">
      <c r="A4736">
        <v>216</v>
      </c>
      <c r="B4736">
        <v>1440</v>
      </c>
      <c r="C4736" s="1">
        <v>40764</v>
      </c>
      <c r="D4736" t="s">
        <v>10663</v>
      </c>
      <c r="E4736">
        <v>41</v>
      </c>
      <c r="F4736">
        <v>726.22</v>
      </c>
      <c r="G4736">
        <v>0.01</v>
      </c>
      <c r="H4736" t="s">
        <v>10664</v>
      </c>
      <c r="I4736">
        <v>52.47</v>
      </c>
      <c r="J4736">
        <v>17.670000000000002</v>
      </c>
      <c r="K4736">
        <v>8.99</v>
      </c>
      <c r="L4736" t="s">
        <v>12395</v>
      </c>
      <c r="M4736" t="s">
        <v>11290</v>
      </c>
      <c r="N4736" t="s">
        <v>11291</v>
      </c>
      <c r="O4736" t="s">
        <v>10667</v>
      </c>
      <c r="P4736" t="s">
        <v>10690</v>
      </c>
      <c r="Q4736" t="s">
        <v>10691</v>
      </c>
      <c r="R4736" t="s">
        <v>11374</v>
      </c>
      <c r="S4736" t="s">
        <v>10693</v>
      </c>
      <c r="T4736">
        <v>0.47</v>
      </c>
      <c r="U4736" s="1">
        <v>40766</v>
      </c>
      <c r="V4736">
        <f t="shared" si="73"/>
        <v>2011</v>
      </c>
    </row>
    <row r="4737" spans="1:22" x14ac:dyDescent="0.3">
      <c r="A4737">
        <v>553</v>
      </c>
      <c r="B4737">
        <v>3749</v>
      </c>
      <c r="C4737" s="1">
        <v>40597</v>
      </c>
      <c r="D4737" t="s">
        <v>10704</v>
      </c>
      <c r="E4737">
        <v>27</v>
      </c>
      <c r="F4737">
        <v>353.62</v>
      </c>
      <c r="G4737">
        <v>0.01</v>
      </c>
      <c r="H4737" t="s">
        <v>10664</v>
      </c>
      <c r="I4737">
        <v>140.15</v>
      </c>
      <c r="J4737">
        <v>12.97</v>
      </c>
      <c r="K4737">
        <v>1.49</v>
      </c>
      <c r="L4737" t="s">
        <v>12396</v>
      </c>
      <c r="M4737" t="s">
        <v>11290</v>
      </c>
      <c r="N4737" t="s">
        <v>11291</v>
      </c>
      <c r="O4737" t="s">
        <v>10674</v>
      </c>
      <c r="P4737" t="s">
        <v>10668</v>
      </c>
      <c r="Q4737" t="s">
        <v>10678</v>
      </c>
      <c r="R4737" t="s">
        <v>11855</v>
      </c>
      <c r="V4737">
        <f t="shared" si="73"/>
        <v>2011</v>
      </c>
    </row>
    <row r="4738" spans="1:22" x14ac:dyDescent="0.3">
      <c r="A4738">
        <v>598</v>
      </c>
      <c r="B4738">
        <v>4070</v>
      </c>
      <c r="C4738" s="1">
        <v>40705</v>
      </c>
      <c r="D4738" t="s">
        <v>10671</v>
      </c>
      <c r="E4738">
        <v>22</v>
      </c>
      <c r="F4738">
        <v>646.07000000000005</v>
      </c>
      <c r="G4738">
        <v>0.06</v>
      </c>
      <c r="H4738" t="s">
        <v>10697</v>
      </c>
      <c r="I4738">
        <v>237.75</v>
      </c>
      <c r="J4738">
        <v>28.48</v>
      </c>
      <c r="K4738">
        <v>1.99</v>
      </c>
      <c r="L4738" t="s">
        <v>12393</v>
      </c>
      <c r="M4738" t="s">
        <v>11290</v>
      </c>
      <c r="N4738" t="s">
        <v>11291</v>
      </c>
      <c r="O4738" t="s">
        <v>10701</v>
      </c>
      <c r="P4738" t="s">
        <v>10682</v>
      </c>
      <c r="Q4738" t="s">
        <v>10711</v>
      </c>
      <c r="R4738" t="s">
        <v>11148</v>
      </c>
      <c r="V4738">
        <f t="shared" ref="V4738:V4801" si="74">YEAR(C4738)</f>
        <v>2011</v>
      </c>
    </row>
    <row r="4739" spans="1:22" x14ac:dyDescent="0.3">
      <c r="A4739">
        <v>687</v>
      </c>
      <c r="B4739">
        <v>4774</v>
      </c>
      <c r="C4739" s="1">
        <v>40287</v>
      </c>
      <c r="D4739" t="s">
        <v>10704</v>
      </c>
      <c r="E4739">
        <v>4</v>
      </c>
      <c r="F4739">
        <v>126.87</v>
      </c>
      <c r="G4739">
        <v>0.08</v>
      </c>
      <c r="H4739" t="s">
        <v>10664</v>
      </c>
      <c r="I4739">
        <v>-125.99</v>
      </c>
      <c r="J4739">
        <v>32.979999999999997</v>
      </c>
      <c r="K4739">
        <v>5.5</v>
      </c>
      <c r="L4739" t="s">
        <v>12397</v>
      </c>
      <c r="M4739" t="s">
        <v>11290</v>
      </c>
      <c r="N4739" t="s">
        <v>11291</v>
      </c>
      <c r="O4739" t="s">
        <v>10681</v>
      </c>
      <c r="P4739" t="s">
        <v>10682</v>
      </c>
      <c r="Q4739" t="s">
        <v>10711</v>
      </c>
      <c r="R4739" t="s">
        <v>11035</v>
      </c>
      <c r="S4739" t="s">
        <v>10685</v>
      </c>
      <c r="T4739">
        <v>0.75</v>
      </c>
      <c r="U4739" s="1">
        <v>40288</v>
      </c>
      <c r="V4739">
        <f t="shared" si="74"/>
        <v>2010</v>
      </c>
    </row>
    <row r="4740" spans="1:22" x14ac:dyDescent="0.3">
      <c r="A4740">
        <v>958</v>
      </c>
      <c r="B4740">
        <v>6947</v>
      </c>
      <c r="C4740" s="1">
        <v>40743</v>
      </c>
      <c r="D4740" t="s">
        <v>10719</v>
      </c>
      <c r="E4740">
        <v>9</v>
      </c>
      <c r="F4740">
        <v>520.49</v>
      </c>
      <c r="G4740">
        <v>0</v>
      </c>
      <c r="H4740" t="s">
        <v>10664</v>
      </c>
      <c r="I4740">
        <v>-51.01</v>
      </c>
      <c r="J4740">
        <v>51.65</v>
      </c>
      <c r="K4740">
        <v>18.45</v>
      </c>
      <c r="L4740" t="s">
        <v>12398</v>
      </c>
      <c r="M4740" t="s">
        <v>11290</v>
      </c>
      <c r="N4740" t="s">
        <v>11291</v>
      </c>
      <c r="O4740" t="s">
        <v>10667</v>
      </c>
      <c r="P4740" t="s">
        <v>10690</v>
      </c>
      <c r="Q4740" t="s">
        <v>10691</v>
      </c>
      <c r="R4740" t="s">
        <v>11218</v>
      </c>
      <c r="V4740">
        <f t="shared" si="74"/>
        <v>2011</v>
      </c>
    </row>
    <row r="4741" spans="1:22" x14ac:dyDescent="0.3">
      <c r="A4741">
        <v>962</v>
      </c>
      <c r="B4741">
        <v>6979</v>
      </c>
      <c r="C4741" s="1">
        <v>39871</v>
      </c>
      <c r="D4741" t="s">
        <v>10719</v>
      </c>
      <c r="E4741">
        <v>28</v>
      </c>
      <c r="F4741">
        <v>334.89</v>
      </c>
      <c r="G4741">
        <v>0.03</v>
      </c>
      <c r="H4741" t="s">
        <v>10664</v>
      </c>
      <c r="I4741">
        <v>-1.44</v>
      </c>
      <c r="J4741">
        <v>11.99</v>
      </c>
      <c r="K4741">
        <v>5.99</v>
      </c>
      <c r="L4741" t="s">
        <v>12392</v>
      </c>
      <c r="M4741" t="s">
        <v>11290</v>
      </c>
      <c r="N4741" t="s">
        <v>11291</v>
      </c>
      <c r="O4741" t="s">
        <v>10701</v>
      </c>
      <c r="P4741" t="s">
        <v>10682</v>
      </c>
      <c r="Q4741" t="s">
        <v>10849</v>
      </c>
      <c r="R4741" t="s">
        <v>11587</v>
      </c>
      <c r="S4741" t="s">
        <v>10689</v>
      </c>
      <c r="T4741">
        <v>0.36</v>
      </c>
      <c r="U4741" s="1">
        <v>39872</v>
      </c>
      <c r="V4741">
        <f t="shared" si="74"/>
        <v>2009</v>
      </c>
    </row>
    <row r="4742" spans="1:22" x14ac:dyDescent="0.3">
      <c r="A4742">
        <v>985</v>
      </c>
      <c r="B4742">
        <v>7107</v>
      </c>
      <c r="C4742" s="1">
        <v>40912</v>
      </c>
      <c r="D4742" t="s">
        <v>10686</v>
      </c>
      <c r="E4742">
        <v>3</v>
      </c>
      <c r="F4742">
        <v>172.04</v>
      </c>
      <c r="G4742">
        <v>0.02</v>
      </c>
      <c r="H4742" t="s">
        <v>10664</v>
      </c>
      <c r="I4742">
        <v>143.08000000000001</v>
      </c>
      <c r="J4742">
        <v>54.2</v>
      </c>
      <c r="K4742">
        <v>11.1</v>
      </c>
      <c r="L4742" t="s">
        <v>12399</v>
      </c>
      <c r="M4742" t="s">
        <v>11290</v>
      </c>
      <c r="N4742" t="s">
        <v>11291</v>
      </c>
      <c r="O4742" t="s">
        <v>10681</v>
      </c>
      <c r="P4742" t="s">
        <v>10690</v>
      </c>
      <c r="Q4742" t="s">
        <v>10691</v>
      </c>
      <c r="R4742" t="s">
        <v>12400</v>
      </c>
      <c r="S4742" t="s">
        <v>10689</v>
      </c>
      <c r="T4742">
        <v>0.64</v>
      </c>
      <c r="U4742" s="1">
        <v>40912</v>
      </c>
      <c r="V4742">
        <f t="shared" si="74"/>
        <v>2012</v>
      </c>
    </row>
    <row r="4743" spans="1:22" x14ac:dyDescent="0.3">
      <c r="A4743">
        <v>986</v>
      </c>
      <c r="B4743">
        <v>7107</v>
      </c>
      <c r="C4743" s="1">
        <v>40912</v>
      </c>
      <c r="D4743" t="s">
        <v>10686</v>
      </c>
      <c r="E4743">
        <v>3</v>
      </c>
      <c r="F4743">
        <v>113.14</v>
      </c>
      <c r="G4743">
        <v>0.06</v>
      </c>
      <c r="H4743" t="s">
        <v>10664</v>
      </c>
      <c r="I4743">
        <v>-21.23</v>
      </c>
      <c r="J4743">
        <v>37.94</v>
      </c>
      <c r="K4743">
        <v>5.08</v>
      </c>
      <c r="L4743" t="s">
        <v>12399</v>
      </c>
      <c r="M4743" t="s">
        <v>11290</v>
      </c>
      <c r="N4743" t="s">
        <v>11291</v>
      </c>
      <c r="O4743" t="s">
        <v>10681</v>
      </c>
      <c r="P4743" t="s">
        <v>10668</v>
      </c>
      <c r="Q4743" t="s">
        <v>10702</v>
      </c>
      <c r="R4743" t="s">
        <v>11301</v>
      </c>
      <c r="V4743">
        <f t="shared" si="74"/>
        <v>2012</v>
      </c>
    </row>
    <row r="4744" spans="1:22" x14ac:dyDescent="0.3">
      <c r="A4744">
        <v>987</v>
      </c>
      <c r="B4744">
        <v>7107</v>
      </c>
      <c r="C4744" s="1">
        <v>40912</v>
      </c>
      <c r="D4744" t="s">
        <v>10686</v>
      </c>
      <c r="E4744">
        <v>32</v>
      </c>
      <c r="F4744">
        <v>1724.82</v>
      </c>
      <c r="G4744">
        <v>0.1</v>
      </c>
      <c r="H4744" t="s">
        <v>10664</v>
      </c>
      <c r="I4744">
        <v>407.8</v>
      </c>
      <c r="J4744">
        <v>55.29</v>
      </c>
      <c r="K4744">
        <v>5.08</v>
      </c>
      <c r="L4744" t="s">
        <v>12399</v>
      </c>
      <c r="M4744" t="s">
        <v>11290</v>
      </c>
      <c r="N4744" t="s">
        <v>11291</v>
      </c>
      <c r="O4744" t="s">
        <v>10681</v>
      </c>
      <c r="P4744" t="s">
        <v>10668</v>
      </c>
      <c r="Q4744" t="s">
        <v>10669</v>
      </c>
      <c r="R4744" t="s">
        <v>10932</v>
      </c>
      <c r="S4744" t="s">
        <v>10685</v>
      </c>
      <c r="T4744">
        <v>0.59</v>
      </c>
      <c r="U4744" s="1">
        <v>40913</v>
      </c>
      <c r="V4744">
        <f t="shared" si="74"/>
        <v>2012</v>
      </c>
    </row>
    <row r="4745" spans="1:22" x14ac:dyDescent="0.3">
      <c r="A4745">
        <v>1132</v>
      </c>
      <c r="B4745">
        <v>8288</v>
      </c>
      <c r="C4745" s="1">
        <v>40672</v>
      </c>
      <c r="D4745" t="s">
        <v>10719</v>
      </c>
      <c r="E4745">
        <v>22</v>
      </c>
      <c r="F4745">
        <v>1337.81</v>
      </c>
      <c r="G4745">
        <v>0.02</v>
      </c>
      <c r="H4745" t="s">
        <v>10664</v>
      </c>
      <c r="I4745">
        <v>407.12</v>
      </c>
      <c r="J4745">
        <v>59.78</v>
      </c>
      <c r="K4745">
        <v>10.29</v>
      </c>
      <c r="L4745" t="s">
        <v>12133</v>
      </c>
      <c r="M4745" t="s">
        <v>11290</v>
      </c>
      <c r="N4745" t="s">
        <v>11291</v>
      </c>
      <c r="O4745" t="s">
        <v>10681</v>
      </c>
      <c r="P4745" t="s">
        <v>10668</v>
      </c>
      <c r="Q4745" t="s">
        <v>10678</v>
      </c>
      <c r="R4745" t="s">
        <v>10922</v>
      </c>
      <c r="S4745" t="s">
        <v>10685</v>
      </c>
      <c r="T4745">
        <v>0.39</v>
      </c>
      <c r="U4745" s="1">
        <v>40673</v>
      </c>
      <c r="V4745">
        <f t="shared" si="74"/>
        <v>2011</v>
      </c>
    </row>
    <row r="4746" spans="1:22" x14ac:dyDescent="0.3">
      <c r="A4746">
        <v>1187</v>
      </c>
      <c r="B4746">
        <v>8678</v>
      </c>
      <c r="C4746" s="1">
        <v>41182</v>
      </c>
      <c r="D4746" t="s">
        <v>10663</v>
      </c>
      <c r="E4746">
        <v>31</v>
      </c>
      <c r="F4746">
        <v>937.8</v>
      </c>
      <c r="G4746">
        <v>0</v>
      </c>
      <c r="H4746" t="s">
        <v>10664</v>
      </c>
      <c r="I4746">
        <v>27.12</v>
      </c>
      <c r="J4746">
        <v>29.74</v>
      </c>
      <c r="K4746">
        <v>6.64</v>
      </c>
      <c r="L4746" t="s">
        <v>12396</v>
      </c>
      <c r="M4746" t="s">
        <v>11290</v>
      </c>
      <c r="N4746" t="s">
        <v>11291</v>
      </c>
      <c r="O4746" t="s">
        <v>10674</v>
      </c>
      <c r="P4746" t="s">
        <v>10668</v>
      </c>
      <c r="Q4746" t="s">
        <v>10669</v>
      </c>
      <c r="R4746" t="s">
        <v>11012</v>
      </c>
      <c r="S4746" t="s">
        <v>10685</v>
      </c>
      <c r="T4746">
        <v>0.7</v>
      </c>
      <c r="U4746" s="1">
        <v>41187</v>
      </c>
      <c r="V4746">
        <f t="shared" si="74"/>
        <v>2012</v>
      </c>
    </row>
    <row r="4747" spans="1:22" x14ac:dyDescent="0.3">
      <c r="A4747">
        <v>1480</v>
      </c>
      <c r="B4747">
        <v>10659</v>
      </c>
      <c r="C4747" s="1">
        <v>39947</v>
      </c>
      <c r="D4747" t="s">
        <v>10719</v>
      </c>
      <c r="E4747">
        <v>40</v>
      </c>
      <c r="F4747">
        <v>227.37</v>
      </c>
      <c r="G4747">
        <v>0</v>
      </c>
      <c r="H4747" t="s">
        <v>10664</v>
      </c>
      <c r="I4747">
        <v>-92.07</v>
      </c>
      <c r="J4747">
        <v>5.28</v>
      </c>
      <c r="K4747">
        <v>5.61</v>
      </c>
      <c r="L4747" t="s">
        <v>12376</v>
      </c>
      <c r="M4747" t="s">
        <v>11290</v>
      </c>
      <c r="N4747" t="s">
        <v>11291</v>
      </c>
      <c r="O4747" t="s">
        <v>10681</v>
      </c>
      <c r="P4747" t="s">
        <v>10668</v>
      </c>
      <c r="Q4747" t="s">
        <v>10702</v>
      </c>
      <c r="R4747" t="s">
        <v>12401</v>
      </c>
      <c r="S4747" t="s">
        <v>10685</v>
      </c>
      <c r="T4747">
        <v>0.4</v>
      </c>
      <c r="U4747" s="1">
        <v>39947</v>
      </c>
      <c r="V4747">
        <f t="shared" si="74"/>
        <v>2009</v>
      </c>
    </row>
    <row r="4748" spans="1:22" x14ac:dyDescent="0.3">
      <c r="A4748">
        <v>1489</v>
      </c>
      <c r="B4748">
        <v>10695</v>
      </c>
      <c r="C4748" s="1">
        <v>40665</v>
      </c>
      <c r="D4748" t="s">
        <v>10671</v>
      </c>
      <c r="E4748">
        <v>39</v>
      </c>
      <c r="F4748">
        <v>6330.0860000000002</v>
      </c>
      <c r="G4748">
        <v>0.1</v>
      </c>
      <c r="H4748" t="s">
        <v>10664</v>
      </c>
      <c r="I4748">
        <v>1421.89</v>
      </c>
      <c r="J4748">
        <v>205.99</v>
      </c>
      <c r="K4748">
        <v>2.5</v>
      </c>
      <c r="L4748" t="s">
        <v>12127</v>
      </c>
      <c r="M4748" t="s">
        <v>11290</v>
      </c>
      <c r="N4748" t="s">
        <v>11291</v>
      </c>
      <c r="O4748" t="s">
        <v>10681</v>
      </c>
      <c r="P4748" t="s">
        <v>10682</v>
      </c>
      <c r="Q4748" t="s">
        <v>10683</v>
      </c>
      <c r="R4748" t="s">
        <v>12005</v>
      </c>
      <c r="S4748" t="s">
        <v>10685</v>
      </c>
      <c r="T4748">
        <v>0.59</v>
      </c>
      <c r="U4748" s="1">
        <v>40666</v>
      </c>
      <c r="V4748">
        <f t="shared" si="74"/>
        <v>2011</v>
      </c>
    </row>
    <row r="4749" spans="1:22" x14ac:dyDescent="0.3">
      <c r="A4749">
        <v>1620</v>
      </c>
      <c r="B4749">
        <v>11719</v>
      </c>
      <c r="C4749" s="1">
        <v>40579</v>
      </c>
      <c r="D4749" t="s">
        <v>10686</v>
      </c>
      <c r="E4749">
        <v>3</v>
      </c>
      <c r="F4749">
        <v>1566.8</v>
      </c>
      <c r="G4749">
        <v>0.06</v>
      </c>
      <c r="H4749" t="s">
        <v>10672</v>
      </c>
      <c r="I4749">
        <v>-1044.92</v>
      </c>
      <c r="J4749">
        <v>500.97</v>
      </c>
      <c r="K4749">
        <v>69.3</v>
      </c>
      <c r="L4749" t="s">
        <v>12392</v>
      </c>
      <c r="M4749" t="s">
        <v>11290</v>
      </c>
      <c r="N4749" t="s">
        <v>11291</v>
      </c>
      <c r="O4749" t="s">
        <v>10701</v>
      </c>
      <c r="P4749" t="s">
        <v>10682</v>
      </c>
      <c r="Q4749" t="s">
        <v>10849</v>
      </c>
      <c r="R4749" t="s">
        <v>11036</v>
      </c>
      <c r="S4749" t="s">
        <v>10677</v>
      </c>
      <c r="T4749">
        <v>0.37</v>
      </c>
      <c r="U4749" s="1">
        <v>40580</v>
      </c>
      <c r="V4749">
        <f t="shared" si="74"/>
        <v>2011</v>
      </c>
    </row>
    <row r="4750" spans="1:22" x14ac:dyDescent="0.3">
      <c r="A4750">
        <v>1621</v>
      </c>
      <c r="B4750">
        <v>11719</v>
      </c>
      <c r="C4750" s="1">
        <v>40579</v>
      </c>
      <c r="D4750" t="s">
        <v>10686</v>
      </c>
      <c r="E4750">
        <v>30</v>
      </c>
      <c r="F4750">
        <v>616.01</v>
      </c>
      <c r="G4750">
        <v>0.09</v>
      </c>
      <c r="H4750" t="s">
        <v>10664</v>
      </c>
      <c r="I4750">
        <v>-74.88</v>
      </c>
      <c r="J4750">
        <v>21.38</v>
      </c>
      <c r="K4750">
        <v>8.99</v>
      </c>
      <c r="L4750" t="s">
        <v>12392</v>
      </c>
      <c r="M4750" t="s">
        <v>11290</v>
      </c>
      <c r="N4750" t="s">
        <v>11291</v>
      </c>
      <c r="O4750" t="s">
        <v>10701</v>
      </c>
      <c r="P4750" t="s">
        <v>10668</v>
      </c>
      <c r="Q4750" t="s">
        <v>10736</v>
      </c>
      <c r="R4750" t="s">
        <v>11064</v>
      </c>
      <c r="S4750" t="s">
        <v>10693</v>
      </c>
      <c r="T4750">
        <v>0.59</v>
      </c>
      <c r="U4750" s="1">
        <v>40579</v>
      </c>
      <c r="V4750">
        <f t="shared" si="74"/>
        <v>2011</v>
      </c>
    </row>
    <row r="4751" spans="1:22" x14ac:dyDescent="0.3">
      <c r="A4751">
        <v>1622</v>
      </c>
      <c r="B4751">
        <v>11719</v>
      </c>
      <c r="C4751" s="1">
        <v>40579</v>
      </c>
      <c r="D4751" t="s">
        <v>10686</v>
      </c>
      <c r="E4751">
        <v>17</v>
      </c>
      <c r="F4751">
        <v>438.60849999999999</v>
      </c>
      <c r="G4751">
        <v>0.01</v>
      </c>
      <c r="H4751" t="s">
        <v>10664</v>
      </c>
      <c r="I4751">
        <v>-56.05</v>
      </c>
      <c r="J4751">
        <v>28.99</v>
      </c>
      <c r="K4751">
        <v>8.59</v>
      </c>
      <c r="L4751" t="s">
        <v>12392</v>
      </c>
      <c r="M4751" t="s">
        <v>11290</v>
      </c>
      <c r="N4751" t="s">
        <v>11291</v>
      </c>
      <c r="O4751" t="s">
        <v>10701</v>
      </c>
      <c r="P4751" t="s">
        <v>10682</v>
      </c>
      <c r="Q4751" t="s">
        <v>10683</v>
      </c>
      <c r="R4751" t="s">
        <v>11133</v>
      </c>
      <c r="S4751" t="s">
        <v>10689</v>
      </c>
      <c r="T4751">
        <v>0.56000000000000005</v>
      </c>
      <c r="U4751" s="1">
        <v>40579</v>
      </c>
      <c r="V4751">
        <f t="shared" si="74"/>
        <v>2011</v>
      </c>
    </row>
    <row r="4752" spans="1:22" x14ac:dyDescent="0.3">
      <c r="A4752">
        <v>1651</v>
      </c>
      <c r="B4752">
        <v>11908</v>
      </c>
      <c r="C4752" s="1">
        <v>40323</v>
      </c>
      <c r="D4752" t="s">
        <v>10686</v>
      </c>
      <c r="E4752">
        <v>5</v>
      </c>
      <c r="F4752">
        <v>1386.6</v>
      </c>
      <c r="G4752">
        <v>0.09</v>
      </c>
      <c r="H4752" t="s">
        <v>10672</v>
      </c>
      <c r="I4752">
        <v>-556.17999999999995</v>
      </c>
      <c r="J4752">
        <v>280.98</v>
      </c>
      <c r="K4752">
        <v>57</v>
      </c>
      <c r="L4752" t="s">
        <v>12133</v>
      </c>
      <c r="M4752" t="s">
        <v>11290</v>
      </c>
      <c r="N4752" t="s">
        <v>11291</v>
      </c>
      <c r="O4752" t="s">
        <v>10681</v>
      </c>
      <c r="P4752" t="s">
        <v>10690</v>
      </c>
      <c r="Q4752" t="s">
        <v>10753</v>
      </c>
      <c r="R4752" t="s">
        <v>11314</v>
      </c>
      <c r="S4752" t="s">
        <v>10677</v>
      </c>
      <c r="T4752">
        <v>0.78</v>
      </c>
      <c r="U4752" s="1">
        <v>40325</v>
      </c>
      <c r="V4752">
        <f t="shared" si="74"/>
        <v>2010</v>
      </c>
    </row>
    <row r="4753" spans="1:22" x14ac:dyDescent="0.3">
      <c r="A4753">
        <v>1923</v>
      </c>
      <c r="B4753">
        <v>13765</v>
      </c>
      <c r="C4753" s="1">
        <v>39908</v>
      </c>
      <c r="D4753" t="s">
        <v>10686</v>
      </c>
      <c r="E4753">
        <v>45</v>
      </c>
      <c r="F4753">
        <v>1553.38</v>
      </c>
      <c r="G4753">
        <v>0.1</v>
      </c>
      <c r="H4753" t="s">
        <v>10664</v>
      </c>
      <c r="I4753">
        <v>180.88</v>
      </c>
      <c r="J4753">
        <v>36.549999999999997</v>
      </c>
      <c r="K4753">
        <v>13.89</v>
      </c>
      <c r="L4753" t="s">
        <v>12402</v>
      </c>
      <c r="M4753" t="s">
        <v>11290</v>
      </c>
      <c r="N4753" t="s">
        <v>11291</v>
      </c>
      <c r="O4753" t="s">
        <v>10681</v>
      </c>
      <c r="P4753" t="s">
        <v>10668</v>
      </c>
      <c r="Q4753" t="s">
        <v>10736</v>
      </c>
      <c r="R4753" t="s">
        <v>10928</v>
      </c>
      <c r="V4753">
        <f t="shared" si="74"/>
        <v>2009</v>
      </c>
    </row>
    <row r="4754" spans="1:22" x14ac:dyDescent="0.3">
      <c r="A4754">
        <v>1967</v>
      </c>
      <c r="B4754">
        <v>14055</v>
      </c>
      <c r="C4754" s="1">
        <v>40057</v>
      </c>
      <c r="D4754" t="s">
        <v>10671</v>
      </c>
      <c r="E4754">
        <v>21</v>
      </c>
      <c r="F4754">
        <v>441.7</v>
      </c>
      <c r="G4754">
        <v>0.08</v>
      </c>
      <c r="H4754" t="s">
        <v>10664</v>
      </c>
      <c r="I4754">
        <v>167.18</v>
      </c>
      <c r="J4754">
        <v>22.23</v>
      </c>
      <c r="K4754">
        <v>3.63</v>
      </c>
      <c r="L4754" t="s">
        <v>12392</v>
      </c>
      <c r="M4754" t="s">
        <v>11290</v>
      </c>
      <c r="N4754" t="s">
        <v>11291</v>
      </c>
      <c r="O4754" t="s">
        <v>10701</v>
      </c>
      <c r="P4754" t="s">
        <v>10690</v>
      </c>
      <c r="Q4754" t="s">
        <v>10691</v>
      </c>
      <c r="R4754" t="s">
        <v>11250</v>
      </c>
      <c r="S4754" t="s">
        <v>10693</v>
      </c>
      <c r="T4754">
        <v>0.52</v>
      </c>
      <c r="U4754" s="1">
        <v>40059</v>
      </c>
      <c r="V4754">
        <f t="shared" si="74"/>
        <v>2009</v>
      </c>
    </row>
    <row r="4755" spans="1:22" x14ac:dyDescent="0.3">
      <c r="A4755">
        <v>2010</v>
      </c>
      <c r="B4755">
        <v>14342</v>
      </c>
      <c r="C4755" s="1">
        <v>39930</v>
      </c>
      <c r="D4755" t="s">
        <v>10663</v>
      </c>
      <c r="E4755">
        <v>38</v>
      </c>
      <c r="F4755">
        <v>10823.84</v>
      </c>
      <c r="G4755">
        <v>0.09</v>
      </c>
      <c r="H4755" t="s">
        <v>10664</v>
      </c>
      <c r="I4755">
        <v>3857.43</v>
      </c>
      <c r="J4755">
        <v>300.97000000000003</v>
      </c>
      <c r="K4755">
        <v>7.18</v>
      </c>
      <c r="L4755" t="s">
        <v>12127</v>
      </c>
      <c r="M4755" t="s">
        <v>11290</v>
      </c>
      <c r="N4755" t="s">
        <v>11291</v>
      </c>
      <c r="O4755" t="s">
        <v>10681</v>
      </c>
      <c r="P4755" t="s">
        <v>10682</v>
      </c>
      <c r="Q4755" t="s">
        <v>10711</v>
      </c>
      <c r="R4755" t="s">
        <v>12229</v>
      </c>
      <c r="S4755" t="s">
        <v>10685</v>
      </c>
      <c r="T4755">
        <v>0.48</v>
      </c>
      <c r="U4755" s="1">
        <v>39930</v>
      </c>
      <c r="V4755">
        <f t="shared" si="74"/>
        <v>2009</v>
      </c>
    </row>
    <row r="4756" spans="1:22" x14ac:dyDescent="0.3">
      <c r="A4756">
        <v>2063</v>
      </c>
      <c r="B4756">
        <v>14756</v>
      </c>
      <c r="C4756" s="1">
        <v>40056</v>
      </c>
      <c r="D4756" t="s">
        <v>10663</v>
      </c>
      <c r="E4756">
        <v>2</v>
      </c>
      <c r="F4756">
        <v>42.3</v>
      </c>
      <c r="G4756">
        <v>0.06</v>
      </c>
      <c r="H4756" t="s">
        <v>10664</v>
      </c>
      <c r="I4756">
        <v>-25.38</v>
      </c>
      <c r="J4756">
        <v>19.23</v>
      </c>
      <c r="K4756">
        <v>6.15</v>
      </c>
      <c r="L4756" t="s">
        <v>12399</v>
      </c>
      <c r="M4756" t="s">
        <v>11290</v>
      </c>
      <c r="N4756" t="s">
        <v>11291</v>
      </c>
      <c r="O4756" t="s">
        <v>10681</v>
      </c>
      <c r="P4756" t="s">
        <v>10690</v>
      </c>
      <c r="Q4756" t="s">
        <v>10691</v>
      </c>
      <c r="R4756" t="s">
        <v>11145</v>
      </c>
      <c r="S4756" t="s">
        <v>10693</v>
      </c>
      <c r="T4756">
        <v>0.44</v>
      </c>
      <c r="U4756" s="1">
        <v>40056</v>
      </c>
      <c r="V4756">
        <f t="shared" si="74"/>
        <v>2009</v>
      </c>
    </row>
    <row r="4757" spans="1:22" x14ac:dyDescent="0.3">
      <c r="A4757">
        <v>2065</v>
      </c>
      <c r="B4757">
        <v>14785</v>
      </c>
      <c r="C4757" s="1">
        <v>40095</v>
      </c>
      <c r="D4757" t="s">
        <v>10671</v>
      </c>
      <c r="E4757">
        <v>20</v>
      </c>
      <c r="F4757">
        <v>94.86</v>
      </c>
      <c r="G4757">
        <v>0.08</v>
      </c>
      <c r="H4757" t="s">
        <v>10664</v>
      </c>
      <c r="I4757">
        <v>39.69</v>
      </c>
      <c r="J4757">
        <v>4.91</v>
      </c>
      <c r="K4757">
        <v>0.5</v>
      </c>
      <c r="L4757" t="s">
        <v>12085</v>
      </c>
      <c r="M4757" t="s">
        <v>11290</v>
      </c>
      <c r="N4757" t="s">
        <v>11291</v>
      </c>
      <c r="O4757" t="s">
        <v>10674</v>
      </c>
      <c r="P4757" t="s">
        <v>10668</v>
      </c>
      <c r="Q4757" t="s">
        <v>10729</v>
      </c>
      <c r="R4757" t="s">
        <v>11134</v>
      </c>
      <c r="S4757" t="s">
        <v>10685</v>
      </c>
      <c r="T4757">
        <v>0.36</v>
      </c>
      <c r="U4757" s="1">
        <v>40095</v>
      </c>
      <c r="V4757">
        <f t="shared" si="74"/>
        <v>2009</v>
      </c>
    </row>
    <row r="4758" spans="1:22" x14ac:dyDescent="0.3">
      <c r="A4758">
        <v>2066</v>
      </c>
      <c r="B4758">
        <v>14785</v>
      </c>
      <c r="C4758" s="1">
        <v>40095</v>
      </c>
      <c r="D4758" t="s">
        <v>10671</v>
      </c>
      <c r="E4758">
        <v>25</v>
      </c>
      <c r="F4758">
        <v>744.12</v>
      </c>
      <c r="G4758">
        <v>0.02</v>
      </c>
      <c r="H4758" t="s">
        <v>10664</v>
      </c>
      <c r="I4758">
        <v>146.51</v>
      </c>
      <c r="J4758">
        <v>28.15</v>
      </c>
      <c r="K4758">
        <v>6.17</v>
      </c>
      <c r="L4758" t="s">
        <v>12085</v>
      </c>
      <c r="M4758" t="s">
        <v>11290</v>
      </c>
      <c r="N4758" t="s">
        <v>11291</v>
      </c>
      <c r="O4758" t="s">
        <v>10674</v>
      </c>
      <c r="P4758" t="s">
        <v>10668</v>
      </c>
      <c r="Q4758" t="s">
        <v>10736</v>
      </c>
      <c r="R4758" t="s">
        <v>12322</v>
      </c>
      <c r="V4758">
        <f t="shared" si="74"/>
        <v>2009</v>
      </c>
    </row>
    <row r="4759" spans="1:22" x14ac:dyDescent="0.3">
      <c r="A4759">
        <v>2079</v>
      </c>
      <c r="B4759">
        <v>14855</v>
      </c>
      <c r="C4759" s="1">
        <v>40298</v>
      </c>
      <c r="D4759" t="s">
        <v>10686</v>
      </c>
      <c r="E4759">
        <v>44</v>
      </c>
      <c r="F4759">
        <v>174.9</v>
      </c>
      <c r="G4759">
        <v>0.06</v>
      </c>
      <c r="H4759" t="s">
        <v>10697</v>
      </c>
      <c r="I4759">
        <v>-150.9</v>
      </c>
      <c r="J4759">
        <v>3.58</v>
      </c>
      <c r="K4759">
        <v>5.47</v>
      </c>
      <c r="L4759" t="s">
        <v>12388</v>
      </c>
      <c r="M4759" t="s">
        <v>11290</v>
      </c>
      <c r="N4759" t="s">
        <v>11291</v>
      </c>
      <c r="O4759" t="s">
        <v>10681</v>
      </c>
      <c r="P4759" t="s">
        <v>10668</v>
      </c>
      <c r="Q4759" t="s">
        <v>10678</v>
      </c>
      <c r="R4759" t="s">
        <v>11090</v>
      </c>
      <c r="S4759" t="s">
        <v>10685</v>
      </c>
      <c r="T4759">
        <v>0.37</v>
      </c>
      <c r="U4759" s="1">
        <v>40300</v>
      </c>
      <c r="V4759">
        <f t="shared" si="74"/>
        <v>2010</v>
      </c>
    </row>
    <row r="4760" spans="1:22" x14ac:dyDescent="0.3">
      <c r="A4760">
        <v>2080</v>
      </c>
      <c r="B4760">
        <v>14855</v>
      </c>
      <c r="C4760" s="1">
        <v>40298</v>
      </c>
      <c r="D4760" t="s">
        <v>10686</v>
      </c>
      <c r="E4760">
        <v>48</v>
      </c>
      <c r="F4760">
        <v>103.8</v>
      </c>
      <c r="G4760">
        <v>0.1</v>
      </c>
      <c r="H4760" t="s">
        <v>10664</v>
      </c>
      <c r="I4760">
        <v>-150.53</v>
      </c>
      <c r="J4760">
        <v>2.23</v>
      </c>
      <c r="K4760">
        <v>4.57</v>
      </c>
      <c r="L4760" t="s">
        <v>12388</v>
      </c>
      <c r="M4760" t="s">
        <v>11290</v>
      </c>
      <c r="N4760" t="s">
        <v>11291</v>
      </c>
      <c r="O4760" t="s">
        <v>10681</v>
      </c>
      <c r="P4760" t="s">
        <v>10690</v>
      </c>
      <c r="Q4760" t="s">
        <v>10691</v>
      </c>
      <c r="R4760" t="s">
        <v>11155</v>
      </c>
      <c r="S4760" t="s">
        <v>10693</v>
      </c>
      <c r="T4760">
        <v>0.41</v>
      </c>
      <c r="U4760" s="1">
        <v>40300</v>
      </c>
      <c r="V4760">
        <f t="shared" si="74"/>
        <v>2010</v>
      </c>
    </row>
    <row r="4761" spans="1:22" x14ac:dyDescent="0.3">
      <c r="A4761">
        <v>2081</v>
      </c>
      <c r="B4761">
        <v>14855</v>
      </c>
      <c r="C4761" s="1">
        <v>40298</v>
      </c>
      <c r="D4761" t="s">
        <v>10686</v>
      </c>
      <c r="E4761">
        <v>19</v>
      </c>
      <c r="F4761">
        <v>2557.5100000000002</v>
      </c>
      <c r="G4761">
        <v>0.01</v>
      </c>
      <c r="H4761" t="s">
        <v>10672</v>
      </c>
      <c r="I4761">
        <v>-168.48</v>
      </c>
      <c r="J4761">
        <v>124.49</v>
      </c>
      <c r="K4761">
        <v>51.94</v>
      </c>
      <c r="L4761" t="s">
        <v>12388</v>
      </c>
      <c r="M4761" t="s">
        <v>11290</v>
      </c>
      <c r="N4761" t="s">
        <v>11291</v>
      </c>
      <c r="O4761" t="s">
        <v>10681</v>
      </c>
      <c r="P4761" t="s">
        <v>10690</v>
      </c>
      <c r="Q4761" t="s">
        <v>10724</v>
      </c>
      <c r="R4761" t="s">
        <v>11060</v>
      </c>
      <c r="S4761" t="s">
        <v>10723</v>
      </c>
      <c r="T4761">
        <v>0.63</v>
      </c>
      <c r="U4761" s="1">
        <v>40300</v>
      </c>
      <c r="V4761">
        <f t="shared" si="74"/>
        <v>2010</v>
      </c>
    </row>
    <row r="4762" spans="1:22" x14ac:dyDescent="0.3">
      <c r="A4762">
        <v>2105</v>
      </c>
      <c r="B4762">
        <v>15045</v>
      </c>
      <c r="C4762" s="1">
        <v>40410</v>
      </c>
      <c r="D4762" t="s">
        <v>10686</v>
      </c>
      <c r="E4762">
        <v>11</v>
      </c>
      <c r="F4762">
        <v>1378.72</v>
      </c>
      <c r="G4762">
        <v>7.0000000000000007E-2</v>
      </c>
      <c r="H4762" t="s">
        <v>10672</v>
      </c>
      <c r="I4762">
        <v>-640.6</v>
      </c>
      <c r="J4762">
        <v>122.99</v>
      </c>
      <c r="K4762">
        <v>70.2</v>
      </c>
      <c r="L4762" t="s">
        <v>12398</v>
      </c>
      <c r="M4762" t="s">
        <v>11290</v>
      </c>
      <c r="N4762" t="s">
        <v>11291</v>
      </c>
      <c r="O4762" t="s">
        <v>10667</v>
      </c>
      <c r="P4762" t="s">
        <v>10690</v>
      </c>
      <c r="Q4762" t="s">
        <v>10753</v>
      </c>
      <c r="R4762" t="s">
        <v>11056</v>
      </c>
      <c r="V4762">
        <f t="shared" si="74"/>
        <v>2010</v>
      </c>
    </row>
    <row r="4763" spans="1:22" x14ac:dyDescent="0.3">
      <c r="A4763">
        <v>2266</v>
      </c>
      <c r="B4763">
        <v>16289</v>
      </c>
      <c r="C4763" s="1">
        <v>40376</v>
      </c>
      <c r="D4763" t="s">
        <v>10671</v>
      </c>
      <c r="E4763">
        <v>49</v>
      </c>
      <c r="F4763">
        <v>5610.6120000000001</v>
      </c>
      <c r="G4763">
        <v>0.01</v>
      </c>
      <c r="H4763" t="s">
        <v>10664</v>
      </c>
      <c r="I4763">
        <v>2040.87</v>
      </c>
      <c r="J4763">
        <v>125.99</v>
      </c>
      <c r="K4763">
        <v>2.5</v>
      </c>
      <c r="L4763" t="s">
        <v>12388</v>
      </c>
      <c r="M4763" t="s">
        <v>11290</v>
      </c>
      <c r="N4763" t="s">
        <v>11291</v>
      </c>
      <c r="O4763" t="s">
        <v>10681</v>
      </c>
      <c r="P4763" t="s">
        <v>10682</v>
      </c>
      <c r="Q4763" t="s">
        <v>10683</v>
      </c>
      <c r="R4763" t="s">
        <v>12403</v>
      </c>
      <c r="S4763" t="s">
        <v>10685</v>
      </c>
      <c r="T4763">
        <v>0.57999999999999996</v>
      </c>
      <c r="U4763" s="1">
        <v>40378</v>
      </c>
      <c r="V4763">
        <f t="shared" si="74"/>
        <v>2010</v>
      </c>
    </row>
    <row r="4764" spans="1:22" x14ac:dyDescent="0.3">
      <c r="A4764">
        <v>2718</v>
      </c>
      <c r="B4764">
        <v>19621</v>
      </c>
      <c r="C4764" s="1">
        <v>40793</v>
      </c>
      <c r="D4764" t="s">
        <v>10719</v>
      </c>
      <c r="E4764">
        <v>20</v>
      </c>
      <c r="F4764">
        <v>67.03</v>
      </c>
      <c r="G4764">
        <v>0.04</v>
      </c>
      <c r="H4764" t="s">
        <v>10664</v>
      </c>
      <c r="I4764">
        <v>-30.4</v>
      </c>
      <c r="J4764">
        <v>3.14</v>
      </c>
      <c r="K4764">
        <v>1.92</v>
      </c>
      <c r="L4764" t="s">
        <v>12133</v>
      </c>
      <c r="M4764" t="s">
        <v>11290</v>
      </c>
      <c r="N4764" t="s">
        <v>11291</v>
      </c>
      <c r="O4764" t="s">
        <v>10681</v>
      </c>
      <c r="P4764" t="s">
        <v>10668</v>
      </c>
      <c r="Q4764" t="s">
        <v>10791</v>
      </c>
      <c r="V4764">
        <f t="shared" si="74"/>
        <v>2011</v>
      </c>
    </row>
    <row r="4765" spans="1:22" x14ac:dyDescent="0.3">
      <c r="A4765">
        <v>2719</v>
      </c>
      <c r="B4765">
        <v>19621</v>
      </c>
      <c r="C4765" s="1">
        <v>40793</v>
      </c>
      <c r="D4765" t="s">
        <v>10719</v>
      </c>
      <c r="E4765">
        <v>15</v>
      </c>
      <c r="F4765">
        <v>140.82</v>
      </c>
      <c r="G4765">
        <v>0.08</v>
      </c>
      <c r="H4765" t="s">
        <v>10697</v>
      </c>
      <c r="I4765">
        <v>-43.26</v>
      </c>
      <c r="J4765">
        <v>7.98</v>
      </c>
      <c r="K4765">
        <v>6.5</v>
      </c>
      <c r="L4765" t="s">
        <v>12133</v>
      </c>
      <c r="M4765" t="s">
        <v>11290</v>
      </c>
      <c r="N4765" t="s">
        <v>11291</v>
      </c>
      <c r="O4765" t="s">
        <v>10681</v>
      </c>
      <c r="P4765" t="s">
        <v>10668</v>
      </c>
      <c r="Q4765" t="s">
        <v>10669</v>
      </c>
      <c r="R4765" t="s">
        <v>12123</v>
      </c>
      <c r="S4765" t="s">
        <v>10689</v>
      </c>
      <c r="T4765">
        <v>0.59</v>
      </c>
      <c r="U4765" s="1">
        <v>40794</v>
      </c>
      <c r="V4765">
        <f t="shared" si="74"/>
        <v>2011</v>
      </c>
    </row>
    <row r="4766" spans="1:22" x14ac:dyDescent="0.3">
      <c r="A4766">
        <v>2771</v>
      </c>
      <c r="B4766">
        <v>20036</v>
      </c>
      <c r="C4766" s="1">
        <v>40517</v>
      </c>
      <c r="D4766" t="s">
        <v>10686</v>
      </c>
      <c r="E4766">
        <v>28</v>
      </c>
      <c r="F4766">
        <v>4371.92</v>
      </c>
      <c r="G4766">
        <v>0.03</v>
      </c>
      <c r="H4766" t="s">
        <v>10672</v>
      </c>
      <c r="I4766">
        <v>-533.44000000000005</v>
      </c>
      <c r="J4766">
        <v>150.97999999999999</v>
      </c>
      <c r="K4766">
        <v>66.27</v>
      </c>
      <c r="L4766" t="s">
        <v>12388</v>
      </c>
      <c r="M4766" t="s">
        <v>11290</v>
      </c>
      <c r="N4766" t="s">
        <v>11291</v>
      </c>
      <c r="O4766" t="s">
        <v>10681</v>
      </c>
      <c r="P4766" t="s">
        <v>10690</v>
      </c>
      <c r="Q4766" t="s">
        <v>10721</v>
      </c>
      <c r="R4766" t="s">
        <v>10963</v>
      </c>
      <c r="S4766" t="s">
        <v>10723</v>
      </c>
      <c r="T4766">
        <v>0.65</v>
      </c>
      <c r="U4766" s="1">
        <v>40520</v>
      </c>
      <c r="V4766">
        <f t="shared" si="74"/>
        <v>2010</v>
      </c>
    </row>
    <row r="4767" spans="1:22" x14ac:dyDescent="0.3">
      <c r="A4767">
        <v>2772</v>
      </c>
      <c r="B4767">
        <v>20036</v>
      </c>
      <c r="C4767" s="1">
        <v>40517</v>
      </c>
      <c r="D4767" t="s">
        <v>10686</v>
      </c>
      <c r="E4767">
        <v>21</v>
      </c>
      <c r="F4767">
        <v>1745.1179999999999</v>
      </c>
      <c r="G4767">
        <v>0.03</v>
      </c>
      <c r="H4767" t="s">
        <v>10664</v>
      </c>
      <c r="I4767">
        <v>307.25</v>
      </c>
      <c r="J4767">
        <v>95.99</v>
      </c>
      <c r="K4767">
        <v>4.9000000000000004</v>
      </c>
      <c r="L4767" t="s">
        <v>12388</v>
      </c>
      <c r="M4767" t="s">
        <v>11290</v>
      </c>
      <c r="N4767" t="s">
        <v>11291</v>
      </c>
      <c r="O4767" t="s">
        <v>10681</v>
      </c>
      <c r="P4767" t="s">
        <v>10682</v>
      </c>
      <c r="Q4767" t="s">
        <v>10683</v>
      </c>
      <c r="R4767" t="s">
        <v>11840</v>
      </c>
      <c r="S4767" t="s">
        <v>10685</v>
      </c>
      <c r="T4767">
        <v>0.56000000000000005</v>
      </c>
      <c r="U4767" s="1">
        <v>40519</v>
      </c>
      <c r="V4767">
        <f t="shared" si="74"/>
        <v>2010</v>
      </c>
    </row>
    <row r="4768" spans="1:22" x14ac:dyDescent="0.3">
      <c r="A4768">
        <v>2880</v>
      </c>
      <c r="B4768">
        <v>20773</v>
      </c>
      <c r="C4768" s="1">
        <v>39877</v>
      </c>
      <c r="D4768" t="s">
        <v>10686</v>
      </c>
      <c r="E4768">
        <v>44</v>
      </c>
      <c r="F4768">
        <v>479.96</v>
      </c>
      <c r="G4768">
        <v>0.08</v>
      </c>
      <c r="H4768" t="s">
        <v>10664</v>
      </c>
      <c r="I4768">
        <v>122.54</v>
      </c>
      <c r="J4768">
        <v>10.91</v>
      </c>
      <c r="K4768">
        <v>2.99</v>
      </c>
      <c r="L4768" t="s">
        <v>12404</v>
      </c>
      <c r="M4768" t="s">
        <v>11290</v>
      </c>
      <c r="N4768" t="s">
        <v>11291</v>
      </c>
      <c r="O4768" t="s">
        <v>10701</v>
      </c>
      <c r="P4768" t="s">
        <v>10668</v>
      </c>
      <c r="Q4768" t="s">
        <v>10678</v>
      </c>
      <c r="R4768" t="s">
        <v>10994</v>
      </c>
      <c r="S4768" t="s">
        <v>10685</v>
      </c>
      <c r="T4768">
        <v>0.38</v>
      </c>
      <c r="U4768" s="1">
        <v>39878</v>
      </c>
      <c r="V4768">
        <f t="shared" si="74"/>
        <v>2009</v>
      </c>
    </row>
    <row r="4769" spans="1:22" x14ac:dyDescent="0.3">
      <c r="A4769">
        <v>2909</v>
      </c>
      <c r="B4769">
        <v>20967</v>
      </c>
      <c r="C4769" s="1">
        <v>40617</v>
      </c>
      <c r="D4769" t="s">
        <v>10671</v>
      </c>
      <c r="E4769">
        <v>50</v>
      </c>
      <c r="F4769">
        <v>28664.52</v>
      </c>
      <c r="G4769">
        <v>0.09</v>
      </c>
      <c r="H4769" t="s">
        <v>10664</v>
      </c>
      <c r="I4769">
        <v>13340.26</v>
      </c>
      <c r="J4769">
        <v>599.99</v>
      </c>
      <c r="K4769">
        <v>24.49</v>
      </c>
      <c r="L4769" t="s">
        <v>12127</v>
      </c>
      <c r="M4769" t="s">
        <v>11290</v>
      </c>
      <c r="N4769" t="s">
        <v>11291</v>
      </c>
      <c r="O4769" t="s">
        <v>10667</v>
      </c>
      <c r="P4769" t="s">
        <v>10682</v>
      </c>
      <c r="Q4769" t="s">
        <v>10740</v>
      </c>
      <c r="R4769" t="s">
        <v>11604</v>
      </c>
      <c r="S4769" t="s">
        <v>10769</v>
      </c>
      <c r="T4769">
        <v>0.37</v>
      </c>
      <c r="U4769" s="1">
        <v>40617</v>
      </c>
      <c r="V4769">
        <f t="shared" si="74"/>
        <v>2011</v>
      </c>
    </row>
    <row r="4770" spans="1:22" x14ac:dyDescent="0.3">
      <c r="A4770">
        <v>2910</v>
      </c>
      <c r="B4770">
        <v>20967</v>
      </c>
      <c r="C4770" s="1">
        <v>40617</v>
      </c>
      <c r="D4770" t="s">
        <v>10671</v>
      </c>
      <c r="E4770">
        <v>6</v>
      </c>
      <c r="F4770">
        <v>635.7405</v>
      </c>
      <c r="G4770">
        <v>0.03</v>
      </c>
      <c r="H4770" t="s">
        <v>10664</v>
      </c>
      <c r="I4770">
        <v>-397.53</v>
      </c>
      <c r="J4770">
        <v>125.99</v>
      </c>
      <c r="K4770">
        <v>8.08</v>
      </c>
      <c r="L4770" t="s">
        <v>12127</v>
      </c>
      <c r="M4770" t="s">
        <v>11290</v>
      </c>
      <c r="N4770" t="s">
        <v>11291</v>
      </c>
      <c r="O4770" t="s">
        <v>10667</v>
      </c>
      <c r="P4770" t="s">
        <v>10682</v>
      </c>
      <c r="Q4770" t="s">
        <v>10683</v>
      </c>
      <c r="R4770" t="s">
        <v>11207</v>
      </c>
      <c r="S4770" t="s">
        <v>10685</v>
      </c>
      <c r="T4770">
        <v>0.56999999999999995</v>
      </c>
      <c r="U4770" s="1">
        <v>40618</v>
      </c>
      <c r="V4770">
        <f t="shared" si="74"/>
        <v>2011</v>
      </c>
    </row>
    <row r="4771" spans="1:22" x14ac:dyDescent="0.3">
      <c r="A4771">
        <v>2974</v>
      </c>
      <c r="B4771">
        <v>21478</v>
      </c>
      <c r="C4771" s="1">
        <v>40970</v>
      </c>
      <c r="D4771" t="s">
        <v>10663</v>
      </c>
      <c r="E4771">
        <v>16</v>
      </c>
      <c r="F4771">
        <v>423.07</v>
      </c>
      <c r="G4771">
        <v>0.01</v>
      </c>
      <c r="H4771" t="s">
        <v>10664</v>
      </c>
      <c r="I4771">
        <v>126.95</v>
      </c>
      <c r="J4771">
        <v>25.38</v>
      </c>
      <c r="K4771">
        <v>8.99</v>
      </c>
      <c r="L4771" t="s">
        <v>12392</v>
      </c>
      <c r="M4771" t="s">
        <v>11290</v>
      </c>
      <c r="N4771" t="s">
        <v>11291</v>
      </c>
      <c r="O4771" t="s">
        <v>10701</v>
      </c>
      <c r="P4771" t="s">
        <v>10690</v>
      </c>
      <c r="Q4771" t="s">
        <v>10691</v>
      </c>
      <c r="R4771" t="s">
        <v>10973</v>
      </c>
      <c r="S4771" t="s">
        <v>10693</v>
      </c>
      <c r="T4771">
        <v>0.5</v>
      </c>
      <c r="U4771" s="1">
        <v>40972</v>
      </c>
      <c r="V4771">
        <f t="shared" si="74"/>
        <v>2012</v>
      </c>
    </row>
    <row r="4772" spans="1:22" x14ac:dyDescent="0.3">
      <c r="A4772">
        <v>2975</v>
      </c>
      <c r="B4772">
        <v>21478</v>
      </c>
      <c r="C4772" s="1">
        <v>40970</v>
      </c>
      <c r="D4772" t="s">
        <v>10663</v>
      </c>
      <c r="E4772">
        <v>33</v>
      </c>
      <c r="F4772">
        <v>1602.21</v>
      </c>
      <c r="G4772">
        <v>0.05</v>
      </c>
      <c r="H4772" t="s">
        <v>10664</v>
      </c>
      <c r="I4772">
        <v>728.49</v>
      </c>
      <c r="J4772">
        <v>48.04</v>
      </c>
      <c r="K4772">
        <v>5.79</v>
      </c>
      <c r="L4772" t="s">
        <v>12392</v>
      </c>
      <c r="M4772" t="s">
        <v>11290</v>
      </c>
      <c r="N4772" t="s">
        <v>11291</v>
      </c>
      <c r="O4772" t="s">
        <v>10701</v>
      </c>
      <c r="P4772" t="s">
        <v>10668</v>
      </c>
      <c r="Q4772" t="s">
        <v>10702</v>
      </c>
      <c r="R4772" t="s">
        <v>11542</v>
      </c>
      <c r="S4772" t="s">
        <v>10685</v>
      </c>
      <c r="T4772">
        <v>0.37</v>
      </c>
      <c r="U4772" s="1">
        <v>40974</v>
      </c>
      <c r="V4772">
        <f t="shared" si="74"/>
        <v>2012</v>
      </c>
    </row>
    <row r="4773" spans="1:22" x14ac:dyDescent="0.3">
      <c r="A4773">
        <v>3000</v>
      </c>
      <c r="B4773">
        <v>21633</v>
      </c>
      <c r="C4773" s="1">
        <v>39899</v>
      </c>
      <c r="D4773" t="s">
        <v>10704</v>
      </c>
      <c r="E4773">
        <v>29</v>
      </c>
      <c r="F4773">
        <v>547.82000000000005</v>
      </c>
      <c r="G4773">
        <v>0.08</v>
      </c>
      <c r="H4773" t="s">
        <v>10664</v>
      </c>
      <c r="I4773">
        <v>69.63</v>
      </c>
      <c r="J4773">
        <v>18.7</v>
      </c>
      <c r="K4773">
        <v>8.99</v>
      </c>
      <c r="L4773" t="s">
        <v>12392</v>
      </c>
      <c r="M4773" t="s">
        <v>11290</v>
      </c>
      <c r="N4773" t="s">
        <v>11291</v>
      </c>
      <c r="O4773" t="s">
        <v>10701</v>
      </c>
      <c r="P4773" t="s">
        <v>10690</v>
      </c>
      <c r="Q4773" t="s">
        <v>10691</v>
      </c>
      <c r="R4773" t="s">
        <v>11673</v>
      </c>
      <c r="S4773" t="s">
        <v>10693</v>
      </c>
      <c r="T4773">
        <v>0.47</v>
      </c>
      <c r="U4773" s="1">
        <v>39900</v>
      </c>
      <c r="V4773">
        <f t="shared" si="74"/>
        <v>2009</v>
      </c>
    </row>
    <row r="4774" spans="1:22" x14ac:dyDescent="0.3">
      <c r="A4774">
        <v>3015</v>
      </c>
      <c r="B4774">
        <v>21696</v>
      </c>
      <c r="C4774" s="1">
        <v>40472</v>
      </c>
      <c r="D4774" t="s">
        <v>10704</v>
      </c>
      <c r="E4774">
        <v>14</v>
      </c>
      <c r="F4774">
        <v>278.27</v>
      </c>
      <c r="G4774">
        <v>0.02</v>
      </c>
      <c r="H4774" t="s">
        <v>10664</v>
      </c>
      <c r="I4774">
        <v>-51.91</v>
      </c>
      <c r="J4774">
        <v>19.350000000000001</v>
      </c>
      <c r="K4774">
        <v>12.79</v>
      </c>
      <c r="L4774" t="s">
        <v>12133</v>
      </c>
      <c r="M4774" t="s">
        <v>11290</v>
      </c>
      <c r="N4774" t="s">
        <v>11291</v>
      </c>
      <c r="O4774" t="s">
        <v>10674</v>
      </c>
      <c r="P4774" t="s">
        <v>10668</v>
      </c>
      <c r="Q4774" t="s">
        <v>10678</v>
      </c>
      <c r="R4774" t="s">
        <v>11927</v>
      </c>
      <c r="S4774" t="s">
        <v>10685</v>
      </c>
      <c r="T4774">
        <v>0.39</v>
      </c>
      <c r="U4774" s="1">
        <v>40473</v>
      </c>
      <c r="V4774">
        <f t="shared" si="74"/>
        <v>2010</v>
      </c>
    </row>
    <row r="4775" spans="1:22" x14ac:dyDescent="0.3">
      <c r="A4775">
        <v>3184</v>
      </c>
      <c r="B4775">
        <v>22851</v>
      </c>
      <c r="C4775" s="1">
        <v>39873</v>
      </c>
      <c r="D4775" t="s">
        <v>10719</v>
      </c>
      <c r="E4775">
        <v>25</v>
      </c>
      <c r="F4775">
        <v>667.36</v>
      </c>
      <c r="G4775">
        <v>0.09</v>
      </c>
      <c r="H4775" t="s">
        <v>10664</v>
      </c>
      <c r="I4775">
        <v>218.89</v>
      </c>
      <c r="J4775">
        <v>28.48</v>
      </c>
      <c r="K4775">
        <v>1.99</v>
      </c>
      <c r="L4775" t="s">
        <v>12404</v>
      </c>
      <c r="M4775" t="s">
        <v>11290</v>
      </c>
      <c r="N4775" t="s">
        <v>11291</v>
      </c>
      <c r="O4775" t="s">
        <v>10701</v>
      </c>
      <c r="P4775" t="s">
        <v>10682</v>
      </c>
      <c r="Q4775" t="s">
        <v>10711</v>
      </c>
      <c r="R4775" t="s">
        <v>11148</v>
      </c>
      <c r="V4775">
        <f t="shared" si="74"/>
        <v>2009</v>
      </c>
    </row>
    <row r="4776" spans="1:22" x14ac:dyDescent="0.3">
      <c r="A4776">
        <v>3185</v>
      </c>
      <c r="B4776">
        <v>22851</v>
      </c>
      <c r="C4776" s="1">
        <v>39873</v>
      </c>
      <c r="D4776" t="s">
        <v>10719</v>
      </c>
      <c r="E4776">
        <v>13</v>
      </c>
      <c r="F4776">
        <v>32.369999999999997</v>
      </c>
      <c r="G4776">
        <v>0</v>
      </c>
      <c r="H4776" t="s">
        <v>10664</v>
      </c>
      <c r="I4776">
        <v>-48.55</v>
      </c>
      <c r="J4776">
        <v>2.08</v>
      </c>
      <c r="K4776">
        <v>5.33</v>
      </c>
      <c r="L4776" t="s">
        <v>12404</v>
      </c>
      <c r="M4776" t="s">
        <v>11290</v>
      </c>
      <c r="N4776" t="s">
        <v>11291</v>
      </c>
      <c r="O4776" t="s">
        <v>10701</v>
      </c>
      <c r="P4776" t="s">
        <v>10690</v>
      </c>
      <c r="Q4776" t="s">
        <v>10691</v>
      </c>
      <c r="R4776" t="s">
        <v>10855</v>
      </c>
      <c r="S4776" t="s">
        <v>10685</v>
      </c>
      <c r="T4776">
        <v>0.43</v>
      </c>
      <c r="U4776" s="1">
        <v>39875</v>
      </c>
      <c r="V4776">
        <f t="shared" si="74"/>
        <v>2009</v>
      </c>
    </row>
    <row r="4777" spans="1:22" x14ac:dyDescent="0.3">
      <c r="A4777">
        <v>3186</v>
      </c>
      <c r="B4777">
        <v>22851</v>
      </c>
      <c r="C4777" s="1">
        <v>39873</v>
      </c>
      <c r="D4777" t="s">
        <v>10719</v>
      </c>
      <c r="E4777">
        <v>38</v>
      </c>
      <c r="F4777">
        <v>1409.0875000000001</v>
      </c>
      <c r="G4777">
        <v>0.06</v>
      </c>
      <c r="H4777" t="s">
        <v>10697</v>
      </c>
      <c r="I4777">
        <v>233.56</v>
      </c>
      <c r="J4777">
        <v>45.99</v>
      </c>
      <c r="K4777">
        <v>4.99</v>
      </c>
      <c r="L4777" t="s">
        <v>12404</v>
      </c>
      <c r="M4777" t="s">
        <v>11290</v>
      </c>
      <c r="N4777" t="s">
        <v>11291</v>
      </c>
      <c r="O4777" t="s">
        <v>10701</v>
      </c>
      <c r="P4777" t="s">
        <v>10682</v>
      </c>
      <c r="Q4777" t="s">
        <v>10683</v>
      </c>
      <c r="R4777" t="s">
        <v>11248</v>
      </c>
      <c r="S4777" t="s">
        <v>10685</v>
      </c>
      <c r="T4777">
        <v>0.56000000000000005</v>
      </c>
      <c r="U4777" s="1">
        <v>39874</v>
      </c>
      <c r="V4777">
        <f t="shared" si="74"/>
        <v>2009</v>
      </c>
    </row>
    <row r="4778" spans="1:22" x14ac:dyDescent="0.3">
      <c r="A4778">
        <v>3295</v>
      </c>
      <c r="B4778">
        <v>23557</v>
      </c>
      <c r="C4778" s="1">
        <v>40694</v>
      </c>
      <c r="D4778" t="s">
        <v>10686</v>
      </c>
      <c r="E4778">
        <v>7</v>
      </c>
      <c r="F4778">
        <v>1011.16</v>
      </c>
      <c r="G4778">
        <v>0.02</v>
      </c>
      <c r="H4778" t="s">
        <v>10664</v>
      </c>
      <c r="I4778">
        <v>547.96</v>
      </c>
      <c r="J4778">
        <v>136.97999999999999</v>
      </c>
      <c r="K4778">
        <v>24.49</v>
      </c>
      <c r="L4778" t="s">
        <v>12392</v>
      </c>
      <c r="M4778" t="s">
        <v>11290</v>
      </c>
      <c r="N4778" t="s">
        <v>11291</v>
      </c>
      <c r="O4778" t="s">
        <v>10701</v>
      </c>
      <c r="P4778" t="s">
        <v>10690</v>
      </c>
      <c r="Q4778" t="s">
        <v>10691</v>
      </c>
      <c r="R4778" t="s">
        <v>11106</v>
      </c>
      <c r="V4778">
        <f t="shared" si="74"/>
        <v>2011</v>
      </c>
    </row>
    <row r="4779" spans="1:22" x14ac:dyDescent="0.3">
      <c r="A4779">
        <v>3443</v>
      </c>
      <c r="B4779">
        <v>24577</v>
      </c>
      <c r="C4779" s="1">
        <v>40238</v>
      </c>
      <c r="D4779" t="s">
        <v>10704</v>
      </c>
      <c r="E4779">
        <v>8</v>
      </c>
      <c r="F4779">
        <v>180.79</v>
      </c>
      <c r="G4779">
        <v>0.05</v>
      </c>
      <c r="H4779" t="s">
        <v>10664</v>
      </c>
      <c r="I4779">
        <v>20.09</v>
      </c>
      <c r="J4779">
        <v>22.84</v>
      </c>
      <c r="K4779">
        <v>5.47</v>
      </c>
      <c r="L4779" t="s">
        <v>12399</v>
      </c>
      <c r="M4779" t="s">
        <v>11290</v>
      </c>
      <c r="N4779" t="s">
        <v>11291</v>
      </c>
      <c r="O4779" t="s">
        <v>10681</v>
      </c>
      <c r="P4779" t="s">
        <v>10668</v>
      </c>
      <c r="Q4779" t="s">
        <v>10702</v>
      </c>
      <c r="R4779" t="s">
        <v>10964</v>
      </c>
      <c r="S4779" t="s">
        <v>10685</v>
      </c>
      <c r="T4779">
        <v>0.39</v>
      </c>
      <c r="U4779" s="1">
        <v>40239</v>
      </c>
      <c r="V4779">
        <f t="shared" si="74"/>
        <v>2010</v>
      </c>
    </row>
    <row r="4780" spans="1:22" x14ac:dyDescent="0.3">
      <c r="A4780">
        <v>3504</v>
      </c>
      <c r="B4780">
        <v>24961</v>
      </c>
      <c r="C4780" s="1">
        <v>40204</v>
      </c>
      <c r="D4780" t="s">
        <v>10663</v>
      </c>
      <c r="E4780">
        <v>8</v>
      </c>
      <c r="F4780">
        <v>487.59</v>
      </c>
      <c r="G4780">
        <v>0.04</v>
      </c>
      <c r="H4780" t="s">
        <v>10672</v>
      </c>
      <c r="I4780">
        <v>-205.29</v>
      </c>
      <c r="J4780">
        <v>58.14</v>
      </c>
      <c r="K4780">
        <v>36.61</v>
      </c>
      <c r="L4780" t="s">
        <v>12396</v>
      </c>
      <c r="M4780" t="s">
        <v>11290</v>
      </c>
      <c r="N4780" t="s">
        <v>11291</v>
      </c>
      <c r="O4780" t="s">
        <v>10674</v>
      </c>
      <c r="P4780" t="s">
        <v>10690</v>
      </c>
      <c r="Q4780" t="s">
        <v>10721</v>
      </c>
      <c r="R4780" t="s">
        <v>10872</v>
      </c>
      <c r="S4780" t="s">
        <v>10723</v>
      </c>
      <c r="T4780">
        <v>0.61</v>
      </c>
      <c r="U4780" s="1">
        <v>40211</v>
      </c>
      <c r="V4780">
        <f t="shared" si="74"/>
        <v>2010</v>
      </c>
    </row>
    <row r="4781" spans="1:22" x14ac:dyDescent="0.3">
      <c r="A4781">
        <v>3507</v>
      </c>
      <c r="B4781">
        <v>24966</v>
      </c>
      <c r="C4781" s="1">
        <v>40894</v>
      </c>
      <c r="D4781" t="s">
        <v>10704</v>
      </c>
      <c r="E4781">
        <v>34</v>
      </c>
      <c r="F4781">
        <v>4152.12</v>
      </c>
      <c r="G4781">
        <v>0</v>
      </c>
      <c r="H4781" t="s">
        <v>10664</v>
      </c>
      <c r="I4781">
        <v>817.98</v>
      </c>
      <c r="J4781">
        <v>120.33</v>
      </c>
      <c r="K4781">
        <v>19.989999999999998</v>
      </c>
      <c r="L4781" t="s">
        <v>12127</v>
      </c>
      <c r="M4781" t="s">
        <v>11290</v>
      </c>
      <c r="N4781" t="s">
        <v>11291</v>
      </c>
      <c r="O4781" t="s">
        <v>10681</v>
      </c>
      <c r="P4781" t="s">
        <v>10668</v>
      </c>
      <c r="Q4781" t="s">
        <v>10669</v>
      </c>
      <c r="R4781" t="s">
        <v>11742</v>
      </c>
      <c r="S4781" t="s">
        <v>10685</v>
      </c>
      <c r="T4781">
        <v>0.59</v>
      </c>
      <c r="U4781" s="1">
        <v>40895</v>
      </c>
      <c r="V4781">
        <f t="shared" si="74"/>
        <v>2011</v>
      </c>
    </row>
    <row r="4782" spans="1:22" x14ac:dyDescent="0.3">
      <c r="A4782">
        <v>3838</v>
      </c>
      <c r="B4782">
        <v>27363</v>
      </c>
      <c r="C4782" s="1">
        <v>40834</v>
      </c>
      <c r="D4782" t="s">
        <v>10704</v>
      </c>
      <c r="E4782">
        <v>16</v>
      </c>
      <c r="F4782">
        <v>323.26</v>
      </c>
      <c r="G4782">
        <v>0.06</v>
      </c>
      <c r="H4782" t="s">
        <v>10664</v>
      </c>
      <c r="I4782">
        <v>98.34</v>
      </c>
      <c r="J4782">
        <v>20.239999999999998</v>
      </c>
      <c r="K4782">
        <v>6.67</v>
      </c>
      <c r="L4782" t="s">
        <v>12127</v>
      </c>
      <c r="M4782" t="s">
        <v>11290</v>
      </c>
      <c r="N4782" t="s">
        <v>11291</v>
      </c>
      <c r="O4782" t="s">
        <v>10667</v>
      </c>
      <c r="P4782" t="s">
        <v>10690</v>
      </c>
      <c r="Q4782" t="s">
        <v>10691</v>
      </c>
      <c r="R4782" t="s">
        <v>11057</v>
      </c>
      <c r="V4782">
        <f t="shared" si="74"/>
        <v>2011</v>
      </c>
    </row>
    <row r="4783" spans="1:22" x14ac:dyDescent="0.3">
      <c r="A4783">
        <v>4074</v>
      </c>
      <c r="B4783">
        <v>29028</v>
      </c>
      <c r="C4783" s="1">
        <v>40579</v>
      </c>
      <c r="D4783" t="s">
        <v>10719</v>
      </c>
      <c r="E4783">
        <v>43</v>
      </c>
      <c r="F4783">
        <v>17131.36</v>
      </c>
      <c r="G4783">
        <v>0.08</v>
      </c>
      <c r="H4783" t="s">
        <v>10672</v>
      </c>
      <c r="I4783">
        <v>4722.7700000000004</v>
      </c>
      <c r="J4783">
        <v>400.97</v>
      </c>
      <c r="K4783">
        <v>14.7</v>
      </c>
      <c r="L4783" t="s">
        <v>12133</v>
      </c>
      <c r="M4783" t="s">
        <v>11290</v>
      </c>
      <c r="N4783" t="s">
        <v>11291</v>
      </c>
      <c r="O4783" t="s">
        <v>10681</v>
      </c>
      <c r="P4783" t="s">
        <v>10682</v>
      </c>
      <c r="Q4783" t="s">
        <v>10849</v>
      </c>
      <c r="R4783" t="s">
        <v>12405</v>
      </c>
      <c r="S4783" t="s">
        <v>10677</v>
      </c>
      <c r="T4783">
        <v>0.59</v>
      </c>
      <c r="U4783" s="1">
        <v>40581</v>
      </c>
      <c r="V4783">
        <f t="shared" si="74"/>
        <v>2011</v>
      </c>
    </row>
    <row r="4784" spans="1:22" x14ac:dyDescent="0.3">
      <c r="A4784">
        <v>4089</v>
      </c>
      <c r="B4784">
        <v>29156</v>
      </c>
      <c r="C4784" s="1">
        <v>40233</v>
      </c>
      <c r="D4784" t="s">
        <v>10663</v>
      </c>
      <c r="E4784">
        <v>10</v>
      </c>
      <c r="F4784">
        <v>208.77</v>
      </c>
      <c r="G4784">
        <v>7.0000000000000007E-2</v>
      </c>
      <c r="H4784" t="s">
        <v>10664</v>
      </c>
      <c r="I4784">
        <v>-76.58</v>
      </c>
      <c r="J4784">
        <v>20.97</v>
      </c>
      <c r="K4784">
        <v>4</v>
      </c>
      <c r="L4784" t="s">
        <v>12404</v>
      </c>
      <c r="M4784" t="s">
        <v>11290</v>
      </c>
      <c r="N4784" t="s">
        <v>11291</v>
      </c>
      <c r="O4784" t="s">
        <v>10701</v>
      </c>
      <c r="P4784" t="s">
        <v>10682</v>
      </c>
      <c r="Q4784" t="s">
        <v>10711</v>
      </c>
      <c r="R4784" t="s">
        <v>10900</v>
      </c>
      <c r="S4784" t="s">
        <v>10685</v>
      </c>
      <c r="T4784">
        <v>0.77</v>
      </c>
      <c r="U4784" s="1">
        <v>40238</v>
      </c>
      <c r="V4784">
        <f t="shared" si="74"/>
        <v>2010</v>
      </c>
    </row>
    <row r="4785" spans="1:22" x14ac:dyDescent="0.3">
      <c r="A4785">
        <v>4115</v>
      </c>
      <c r="B4785">
        <v>29282</v>
      </c>
      <c r="C4785" s="1">
        <v>41241</v>
      </c>
      <c r="D4785" t="s">
        <v>10704</v>
      </c>
      <c r="E4785">
        <v>4</v>
      </c>
      <c r="F4785">
        <v>34.270000000000003</v>
      </c>
      <c r="G4785">
        <v>0.1</v>
      </c>
      <c r="H4785" t="s">
        <v>10664</v>
      </c>
      <c r="I4785">
        <v>-26.44</v>
      </c>
      <c r="J4785">
        <v>6.48</v>
      </c>
      <c r="K4785">
        <v>9.5399999999999991</v>
      </c>
      <c r="L4785" t="s">
        <v>12402</v>
      </c>
      <c r="M4785" t="s">
        <v>11290</v>
      </c>
      <c r="N4785" t="s">
        <v>11291</v>
      </c>
      <c r="O4785" t="s">
        <v>10681</v>
      </c>
      <c r="P4785" t="s">
        <v>10668</v>
      </c>
      <c r="Q4785" t="s">
        <v>10702</v>
      </c>
      <c r="R4785" t="s">
        <v>11143</v>
      </c>
      <c r="S4785" t="s">
        <v>10685</v>
      </c>
      <c r="T4785">
        <v>0.37</v>
      </c>
      <c r="U4785" s="1">
        <v>41243</v>
      </c>
      <c r="V4785">
        <f t="shared" si="74"/>
        <v>2012</v>
      </c>
    </row>
    <row r="4786" spans="1:22" x14ac:dyDescent="0.3">
      <c r="A4786">
        <v>4214</v>
      </c>
      <c r="B4786">
        <v>29957</v>
      </c>
      <c r="C4786" s="1">
        <v>40250</v>
      </c>
      <c r="D4786" t="s">
        <v>10719</v>
      </c>
      <c r="E4786">
        <v>28</v>
      </c>
      <c r="F4786">
        <v>2555.37</v>
      </c>
      <c r="G4786">
        <v>0.08</v>
      </c>
      <c r="H4786" t="s">
        <v>10672</v>
      </c>
      <c r="I4786">
        <v>-824.91</v>
      </c>
      <c r="J4786">
        <v>95.98</v>
      </c>
      <c r="K4786">
        <v>58.2</v>
      </c>
      <c r="L4786" t="s">
        <v>12376</v>
      </c>
      <c r="M4786" t="s">
        <v>11290</v>
      </c>
      <c r="N4786" t="s">
        <v>11291</v>
      </c>
      <c r="O4786" t="s">
        <v>10681</v>
      </c>
      <c r="P4786" t="s">
        <v>10690</v>
      </c>
      <c r="Q4786" t="s">
        <v>10753</v>
      </c>
      <c r="R4786" t="s">
        <v>11905</v>
      </c>
      <c r="S4786" t="s">
        <v>10677</v>
      </c>
      <c r="T4786">
        <v>0.57999999999999996</v>
      </c>
      <c r="U4786" s="1">
        <v>40251</v>
      </c>
      <c r="V4786">
        <f t="shared" si="74"/>
        <v>2010</v>
      </c>
    </row>
    <row r="4787" spans="1:22" x14ac:dyDescent="0.3">
      <c r="A4787">
        <v>4231</v>
      </c>
      <c r="B4787">
        <v>30053</v>
      </c>
      <c r="C4787" s="1">
        <v>39845</v>
      </c>
      <c r="D4787" t="s">
        <v>10719</v>
      </c>
      <c r="E4787">
        <v>41</v>
      </c>
      <c r="F4787">
        <v>3279.01</v>
      </c>
      <c r="G4787">
        <v>0.06</v>
      </c>
      <c r="H4787" t="s">
        <v>10672</v>
      </c>
      <c r="I4787">
        <v>349.22</v>
      </c>
      <c r="J4787">
        <v>80.97</v>
      </c>
      <c r="K4787">
        <v>33.6</v>
      </c>
      <c r="L4787" t="s">
        <v>12133</v>
      </c>
      <c r="M4787" t="s">
        <v>11290</v>
      </c>
      <c r="N4787" t="s">
        <v>11291</v>
      </c>
      <c r="O4787" t="s">
        <v>10674</v>
      </c>
      <c r="P4787" t="s">
        <v>10682</v>
      </c>
      <c r="Q4787" t="s">
        <v>10849</v>
      </c>
      <c r="R4787" t="s">
        <v>10950</v>
      </c>
      <c r="S4787" t="s">
        <v>10677</v>
      </c>
      <c r="T4787">
        <v>0.37</v>
      </c>
      <c r="U4787" s="1">
        <v>39847</v>
      </c>
      <c r="V4787">
        <f t="shared" si="74"/>
        <v>2009</v>
      </c>
    </row>
    <row r="4788" spans="1:22" x14ac:dyDescent="0.3">
      <c r="A4788">
        <v>4233</v>
      </c>
      <c r="B4788">
        <v>30081</v>
      </c>
      <c r="C4788" s="1">
        <v>40894</v>
      </c>
      <c r="D4788" t="s">
        <v>10671</v>
      </c>
      <c r="E4788">
        <v>26</v>
      </c>
      <c r="F4788">
        <v>213.49</v>
      </c>
      <c r="G4788">
        <v>0.05</v>
      </c>
      <c r="H4788" t="s">
        <v>10664</v>
      </c>
      <c r="I4788">
        <v>-136.44999999999999</v>
      </c>
      <c r="J4788">
        <v>8.0399999999999991</v>
      </c>
      <c r="K4788">
        <v>8.94</v>
      </c>
      <c r="L4788" t="s">
        <v>12404</v>
      </c>
      <c r="M4788" t="s">
        <v>11290</v>
      </c>
      <c r="N4788" t="s">
        <v>11291</v>
      </c>
      <c r="O4788" t="s">
        <v>10701</v>
      </c>
      <c r="P4788" t="s">
        <v>10668</v>
      </c>
      <c r="Q4788" t="s">
        <v>10678</v>
      </c>
      <c r="R4788" t="s">
        <v>11154</v>
      </c>
      <c r="V4788">
        <f t="shared" si="74"/>
        <v>2011</v>
      </c>
    </row>
    <row r="4789" spans="1:22" x14ac:dyDescent="0.3">
      <c r="A4789">
        <v>4246</v>
      </c>
      <c r="B4789">
        <v>30214</v>
      </c>
      <c r="C4789" s="1">
        <v>40090</v>
      </c>
      <c r="D4789" t="s">
        <v>10663</v>
      </c>
      <c r="E4789">
        <v>38</v>
      </c>
      <c r="F4789">
        <v>375.61</v>
      </c>
      <c r="G4789">
        <v>0.1</v>
      </c>
      <c r="H4789" t="s">
        <v>10697</v>
      </c>
      <c r="I4789">
        <v>-21.26</v>
      </c>
      <c r="J4789">
        <v>10.44</v>
      </c>
      <c r="K4789">
        <v>5.75</v>
      </c>
      <c r="L4789" t="s">
        <v>12392</v>
      </c>
      <c r="M4789" t="s">
        <v>11290</v>
      </c>
      <c r="N4789" t="s">
        <v>11291</v>
      </c>
      <c r="O4789" t="s">
        <v>10701</v>
      </c>
      <c r="P4789" t="s">
        <v>10668</v>
      </c>
      <c r="Q4789" t="s">
        <v>10678</v>
      </c>
      <c r="R4789" t="s">
        <v>12406</v>
      </c>
      <c r="V4789">
        <f t="shared" si="74"/>
        <v>2009</v>
      </c>
    </row>
    <row r="4790" spans="1:22" x14ac:dyDescent="0.3">
      <c r="A4790">
        <v>4280</v>
      </c>
      <c r="B4790">
        <v>30497</v>
      </c>
      <c r="C4790" s="1">
        <v>40580</v>
      </c>
      <c r="D4790" t="s">
        <v>10719</v>
      </c>
      <c r="E4790">
        <v>34</v>
      </c>
      <c r="F4790">
        <v>706.91</v>
      </c>
      <c r="G4790">
        <v>0.03</v>
      </c>
      <c r="H4790" t="s">
        <v>10697</v>
      </c>
      <c r="I4790">
        <v>85.68</v>
      </c>
      <c r="J4790">
        <v>20.98</v>
      </c>
      <c r="K4790">
        <v>8.83</v>
      </c>
      <c r="L4790" t="s">
        <v>12399</v>
      </c>
      <c r="M4790" t="s">
        <v>11290</v>
      </c>
      <c r="N4790" t="s">
        <v>11291</v>
      </c>
      <c r="O4790" t="s">
        <v>10681</v>
      </c>
      <c r="P4790" t="s">
        <v>10668</v>
      </c>
      <c r="Q4790" t="s">
        <v>10678</v>
      </c>
      <c r="R4790" t="s">
        <v>11101</v>
      </c>
      <c r="S4790" t="s">
        <v>10685</v>
      </c>
      <c r="T4790">
        <v>0.37</v>
      </c>
      <c r="U4790" s="1">
        <v>40582</v>
      </c>
      <c r="V4790">
        <f t="shared" si="74"/>
        <v>2011</v>
      </c>
    </row>
    <row r="4791" spans="1:22" x14ac:dyDescent="0.3">
      <c r="A4791">
        <v>4281</v>
      </c>
      <c r="B4791">
        <v>30497</v>
      </c>
      <c r="C4791" s="1">
        <v>40580</v>
      </c>
      <c r="D4791" t="s">
        <v>10719</v>
      </c>
      <c r="E4791">
        <v>31</v>
      </c>
      <c r="F4791">
        <v>190.06</v>
      </c>
      <c r="G4791">
        <v>0.06</v>
      </c>
      <c r="H4791" t="s">
        <v>10664</v>
      </c>
      <c r="I4791">
        <v>-61.9</v>
      </c>
      <c r="J4791">
        <v>5.98</v>
      </c>
      <c r="K4791">
        <v>5.35</v>
      </c>
      <c r="L4791" t="s">
        <v>12399</v>
      </c>
      <c r="M4791" t="s">
        <v>11290</v>
      </c>
      <c r="N4791" t="s">
        <v>11291</v>
      </c>
      <c r="O4791" t="s">
        <v>10681</v>
      </c>
      <c r="P4791" t="s">
        <v>10668</v>
      </c>
      <c r="Q4791" t="s">
        <v>10702</v>
      </c>
      <c r="R4791" t="s">
        <v>11487</v>
      </c>
      <c r="S4791" t="s">
        <v>10685</v>
      </c>
      <c r="T4791">
        <v>0.4</v>
      </c>
      <c r="U4791" s="1">
        <v>40582</v>
      </c>
      <c r="V4791">
        <f t="shared" si="74"/>
        <v>2011</v>
      </c>
    </row>
    <row r="4792" spans="1:22" x14ac:dyDescent="0.3">
      <c r="A4792">
        <v>4343</v>
      </c>
      <c r="B4792">
        <v>30917</v>
      </c>
      <c r="C4792" s="1">
        <v>40483</v>
      </c>
      <c r="D4792" t="s">
        <v>10663</v>
      </c>
      <c r="E4792">
        <v>11</v>
      </c>
      <c r="F4792">
        <v>86.79</v>
      </c>
      <c r="G4792">
        <v>0.06</v>
      </c>
      <c r="H4792" t="s">
        <v>10664</v>
      </c>
      <c r="I4792">
        <v>-45.6</v>
      </c>
      <c r="J4792">
        <v>8.1199999999999992</v>
      </c>
      <c r="K4792">
        <v>2.83</v>
      </c>
      <c r="L4792" t="s">
        <v>12133</v>
      </c>
      <c r="M4792" t="s">
        <v>11290</v>
      </c>
      <c r="N4792" t="s">
        <v>11291</v>
      </c>
      <c r="O4792" t="s">
        <v>10681</v>
      </c>
      <c r="P4792" t="s">
        <v>10682</v>
      </c>
      <c r="Q4792" t="s">
        <v>10711</v>
      </c>
      <c r="R4792" t="s">
        <v>11249</v>
      </c>
      <c r="V4792">
        <f t="shared" si="74"/>
        <v>2010</v>
      </c>
    </row>
    <row r="4793" spans="1:22" x14ac:dyDescent="0.3">
      <c r="A4793">
        <v>4344</v>
      </c>
      <c r="B4793">
        <v>30917</v>
      </c>
      <c r="C4793" s="1">
        <v>40483</v>
      </c>
      <c r="D4793" t="s">
        <v>10663</v>
      </c>
      <c r="E4793">
        <v>8</v>
      </c>
      <c r="F4793">
        <v>753.8</v>
      </c>
      <c r="G4793">
        <v>0.06</v>
      </c>
      <c r="H4793" t="s">
        <v>10664</v>
      </c>
      <c r="I4793">
        <v>-32.299999999999997</v>
      </c>
      <c r="J4793">
        <v>96.45</v>
      </c>
      <c r="K4793">
        <v>13.99</v>
      </c>
      <c r="L4793" t="s">
        <v>12133</v>
      </c>
      <c r="M4793" t="s">
        <v>11290</v>
      </c>
      <c r="N4793" t="s">
        <v>11291</v>
      </c>
      <c r="O4793" t="s">
        <v>10681</v>
      </c>
      <c r="P4793" t="s">
        <v>10682</v>
      </c>
      <c r="Q4793" t="s">
        <v>10849</v>
      </c>
      <c r="R4793" t="s">
        <v>12407</v>
      </c>
      <c r="S4793" t="s">
        <v>10689</v>
      </c>
      <c r="T4793">
        <v>0.38</v>
      </c>
      <c r="U4793" s="1">
        <v>40487</v>
      </c>
      <c r="V4793">
        <f t="shared" si="74"/>
        <v>2010</v>
      </c>
    </row>
    <row r="4794" spans="1:22" x14ac:dyDescent="0.3">
      <c r="A4794">
        <v>4444</v>
      </c>
      <c r="B4794">
        <v>31681</v>
      </c>
      <c r="C4794" s="1">
        <v>41220</v>
      </c>
      <c r="D4794" t="s">
        <v>10686</v>
      </c>
      <c r="E4794">
        <v>38</v>
      </c>
      <c r="F4794">
        <v>212.12</v>
      </c>
      <c r="G4794">
        <v>0.02</v>
      </c>
      <c r="H4794" t="s">
        <v>10664</v>
      </c>
      <c r="I4794">
        <v>-93.78</v>
      </c>
      <c r="J4794">
        <v>5.28</v>
      </c>
      <c r="K4794">
        <v>5.66</v>
      </c>
      <c r="L4794" t="s">
        <v>12399</v>
      </c>
      <c r="M4794" t="s">
        <v>11290</v>
      </c>
      <c r="N4794" t="s">
        <v>11291</v>
      </c>
      <c r="O4794" t="s">
        <v>10681</v>
      </c>
      <c r="P4794" t="s">
        <v>10668</v>
      </c>
      <c r="Q4794" t="s">
        <v>10702</v>
      </c>
      <c r="R4794" t="s">
        <v>11054</v>
      </c>
      <c r="S4794" t="s">
        <v>10685</v>
      </c>
      <c r="T4794">
        <v>0.4</v>
      </c>
      <c r="U4794" s="1">
        <v>41221</v>
      </c>
      <c r="V4794">
        <f t="shared" si="74"/>
        <v>2012</v>
      </c>
    </row>
    <row r="4795" spans="1:22" x14ac:dyDescent="0.3">
      <c r="A4795">
        <v>4456</v>
      </c>
      <c r="B4795">
        <v>31777</v>
      </c>
      <c r="C4795" s="1">
        <v>40835</v>
      </c>
      <c r="D4795" t="s">
        <v>10686</v>
      </c>
      <c r="E4795">
        <v>32</v>
      </c>
      <c r="F4795">
        <v>6483.42</v>
      </c>
      <c r="G4795">
        <v>7.0000000000000007E-2</v>
      </c>
      <c r="H4795" t="s">
        <v>10672</v>
      </c>
      <c r="I4795">
        <v>1590.95</v>
      </c>
      <c r="J4795">
        <v>200.98</v>
      </c>
      <c r="K4795">
        <v>23.76</v>
      </c>
      <c r="L4795" t="s">
        <v>12398</v>
      </c>
      <c r="M4795" t="s">
        <v>11290</v>
      </c>
      <c r="N4795" t="s">
        <v>11291</v>
      </c>
      <c r="O4795" t="s">
        <v>10667</v>
      </c>
      <c r="P4795" t="s">
        <v>10690</v>
      </c>
      <c r="Q4795" t="s">
        <v>10753</v>
      </c>
      <c r="R4795" t="s">
        <v>11069</v>
      </c>
      <c r="V4795">
        <f t="shared" si="74"/>
        <v>2011</v>
      </c>
    </row>
    <row r="4796" spans="1:22" x14ac:dyDescent="0.3">
      <c r="A4796">
        <v>4457</v>
      </c>
      <c r="B4796">
        <v>31777</v>
      </c>
      <c r="C4796" s="1">
        <v>40835</v>
      </c>
      <c r="D4796" t="s">
        <v>10686</v>
      </c>
      <c r="E4796">
        <v>10</v>
      </c>
      <c r="F4796">
        <v>137.77000000000001</v>
      </c>
      <c r="G4796">
        <v>0.01</v>
      </c>
      <c r="H4796" t="s">
        <v>10664</v>
      </c>
      <c r="I4796">
        <v>1.85</v>
      </c>
      <c r="J4796">
        <v>12.28</v>
      </c>
      <c r="K4796">
        <v>6.47</v>
      </c>
      <c r="L4796" t="s">
        <v>12398</v>
      </c>
      <c r="M4796" t="s">
        <v>11290</v>
      </c>
      <c r="N4796" t="s">
        <v>11291</v>
      </c>
      <c r="O4796" t="s">
        <v>10667</v>
      </c>
      <c r="P4796" t="s">
        <v>10668</v>
      </c>
      <c r="Q4796" t="s">
        <v>10702</v>
      </c>
      <c r="R4796" t="s">
        <v>10772</v>
      </c>
      <c r="S4796" t="s">
        <v>10685</v>
      </c>
      <c r="T4796">
        <v>0.38</v>
      </c>
      <c r="U4796" s="1">
        <v>40835</v>
      </c>
      <c r="V4796">
        <f t="shared" si="74"/>
        <v>2011</v>
      </c>
    </row>
    <row r="4797" spans="1:22" x14ac:dyDescent="0.3">
      <c r="A4797">
        <v>4596</v>
      </c>
      <c r="B4797">
        <v>32710</v>
      </c>
      <c r="C4797" s="1">
        <v>40133</v>
      </c>
      <c r="D4797" t="s">
        <v>10671</v>
      </c>
      <c r="E4797">
        <v>43</v>
      </c>
      <c r="F4797">
        <v>540.33000000000004</v>
      </c>
      <c r="G4797">
        <v>0.04</v>
      </c>
      <c r="H4797" t="s">
        <v>10664</v>
      </c>
      <c r="I4797">
        <v>-59.06</v>
      </c>
      <c r="J4797">
        <v>12.44</v>
      </c>
      <c r="K4797">
        <v>6.27</v>
      </c>
      <c r="L4797" t="s">
        <v>12388</v>
      </c>
      <c r="M4797" t="s">
        <v>11290</v>
      </c>
      <c r="N4797" t="s">
        <v>11291</v>
      </c>
      <c r="O4797" t="s">
        <v>10681</v>
      </c>
      <c r="P4797" t="s">
        <v>10668</v>
      </c>
      <c r="Q4797" t="s">
        <v>10669</v>
      </c>
      <c r="R4797" t="s">
        <v>11368</v>
      </c>
      <c r="S4797" t="s">
        <v>10689</v>
      </c>
      <c r="T4797">
        <v>0.56999999999999995</v>
      </c>
      <c r="U4797" s="1">
        <v>40134</v>
      </c>
      <c r="V4797">
        <f t="shared" si="74"/>
        <v>2009</v>
      </c>
    </row>
    <row r="4798" spans="1:22" x14ac:dyDescent="0.3">
      <c r="A4798">
        <v>4644</v>
      </c>
      <c r="B4798">
        <v>33060</v>
      </c>
      <c r="C4798" s="1">
        <v>40228</v>
      </c>
      <c r="D4798" t="s">
        <v>10671</v>
      </c>
      <c r="E4798">
        <v>3</v>
      </c>
      <c r="F4798">
        <v>15.88</v>
      </c>
      <c r="G4798">
        <v>0.05</v>
      </c>
      <c r="H4798" t="s">
        <v>10664</v>
      </c>
      <c r="I4798">
        <v>-11.04</v>
      </c>
      <c r="J4798">
        <v>3.74</v>
      </c>
      <c r="K4798">
        <v>4.6900000000000004</v>
      </c>
      <c r="L4798" t="s">
        <v>12392</v>
      </c>
      <c r="M4798" t="s">
        <v>11290</v>
      </c>
      <c r="N4798" t="s">
        <v>11291</v>
      </c>
      <c r="O4798" t="s">
        <v>10701</v>
      </c>
      <c r="P4798" t="s">
        <v>10668</v>
      </c>
      <c r="Q4798" t="s">
        <v>10678</v>
      </c>
      <c r="R4798" t="s">
        <v>12159</v>
      </c>
      <c r="S4798" t="s">
        <v>10685</v>
      </c>
      <c r="T4798">
        <v>0.35</v>
      </c>
      <c r="U4798" s="1">
        <v>40229</v>
      </c>
      <c r="V4798">
        <f t="shared" si="74"/>
        <v>2010</v>
      </c>
    </row>
    <row r="4799" spans="1:22" x14ac:dyDescent="0.3">
      <c r="A4799">
        <v>4675</v>
      </c>
      <c r="B4799">
        <v>33254</v>
      </c>
      <c r="C4799" s="1">
        <v>40850</v>
      </c>
      <c r="D4799" t="s">
        <v>10686</v>
      </c>
      <c r="E4799">
        <v>11</v>
      </c>
      <c r="F4799">
        <v>466.35</v>
      </c>
      <c r="G4799">
        <v>0.01</v>
      </c>
      <c r="H4799" t="s">
        <v>10664</v>
      </c>
      <c r="I4799">
        <v>159.25</v>
      </c>
      <c r="J4799">
        <v>39.979999999999997</v>
      </c>
      <c r="K4799">
        <v>9.1999999999999993</v>
      </c>
      <c r="L4799" t="s">
        <v>12392</v>
      </c>
      <c r="M4799" t="s">
        <v>11290</v>
      </c>
      <c r="N4799" t="s">
        <v>11291</v>
      </c>
      <c r="O4799" t="s">
        <v>10701</v>
      </c>
      <c r="P4799" t="s">
        <v>10690</v>
      </c>
      <c r="Q4799" t="s">
        <v>10691</v>
      </c>
      <c r="R4799" t="s">
        <v>10877</v>
      </c>
      <c r="S4799" t="s">
        <v>10709</v>
      </c>
      <c r="T4799">
        <v>0.65</v>
      </c>
      <c r="U4799" s="1">
        <v>40852</v>
      </c>
      <c r="V4799">
        <f t="shared" si="74"/>
        <v>2011</v>
      </c>
    </row>
    <row r="4800" spans="1:22" x14ac:dyDescent="0.3">
      <c r="A4800">
        <v>4720</v>
      </c>
      <c r="B4800">
        <v>33605</v>
      </c>
      <c r="C4800" s="1">
        <v>41002</v>
      </c>
      <c r="D4800" t="s">
        <v>10719</v>
      </c>
      <c r="E4800">
        <v>42</v>
      </c>
      <c r="F4800">
        <v>153.01</v>
      </c>
      <c r="G4800">
        <v>0.04</v>
      </c>
      <c r="H4800" t="s">
        <v>10664</v>
      </c>
      <c r="I4800">
        <v>-218.53</v>
      </c>
      <c r="J4800">
        <v>3.52</v>
      </c>
      <c r="K4800">
        <v>6.83</v>
      </c>
      <c r="L4800" t="s">
        <v>12388</v>
      </c>
      <c r="M4800" t="s">
        <v>11290</v>
      </c>
      <c r="N4800" t="s">
        <v>11291</v>
      </c>
      <c r="O4800" t="s">
        <v>10681</v>
      </c>
      <c r="P4800" t="s">
        <v>10668</v>
      </c>
      <c r="Q4800" t="s">
        <v>10678</v>
      </c>
      <c r="R4800" t="s">
        <v>11254</v>
      </c>
      <c r="S4800" t="s">
        <v>10685</v>
      </c>
      <c r="T4800">
        <v>0.38</v>
      </c>
      <c r="U4800" s="1">
        <v>41004</v>
      </c>
      <c r="V4800">
        <f t="shared" si="74"/>
        <v>2012</v>
      </c>
    </row>
    <row r="4801" spans="1:22" x14ac:dyDescent="0.3">
      <c r="A4801">
        <v>4807</v>
      </c>
      <c r="B4801">
        <v>34180</v>
      </c>
      <c r="C4801" s="1">
        <v>40789</v>
      </c>
      <c r="D4801" t="s">
        <v>10671</v>
      </c>
      <c r="E4801">
        <v>2</v>
      </c>
      <c r="F4801">
        <v>27</v>
      </c>
      <c r="G4801">
        <v>0.02</v>
      </c>
      <c r="H4801" t="s">
        <v>10697</v>
      </c>
      <c r="I4801">
        <v>-4.9000000000000004</v>
      </c>
      <c r="J4801">
        <v>5.78</v>
      </c>
      <c r="K4801">
        <v>8.09</v>
      </c>
      <c r="L4801" t="s">
        <v>12133</v>
      </c>
      <c r="M4801" t="s">
        <v>11290</v>
      </c>
      <c r="N4801" t="s">
        <v>11291</v>
      </c>
      <c r="O4801" t="s">
        <v>10681</v>
      </c>
      <c r="P4801" t="s">
        <v>10668</v>
      </c>
      <c r="Q4801" t="s">
        <v>10702</v>
      </c>
      <c r="R4801" t="s">
        <v>10897</v>
      </c>
      <c r="S4801" t="s">
        <v>10685</v>
      </c>
      <c r="T4801">
        <v>0.36</v>
      </c>
      <c r="U4801" s="1">
        <v>40789</v>
      </c>
      <c r="V4801">
        <f t="shared" si="74"/>
        <v>2011</v>
      </c>
    </row>
    <row r="4802" spans="1:22" x14ac:dyDescent="0.3">
      <c r="A4802">
        <v>4939</v>
      </c>
      <c r="B4802">
        <v>35137</v>
      </c>
      <c r="C4802" s="1">
        <v>40376</v>
      </c>
      <c r="D4802" t="s">
        <v>10671</v>
      </c>
      <c r="E4802">
        <v>41</v>
      </c>
      <c r="F4802">
        <v>225.06</v>
      </c>
      <c r="G4802">
        <v>0.05</v>
      </c>
      <c r="H4802" t="s">
        <v>10697</v>
      </c>
      <c r="I4802">
        <v>7.3</v>
      </c>
      <c r="J4802">
        <v>5.34</v>
      </c>
      <c r="K4802">
        <v>2.99</v>
      </c>
      <c r="L4802" t="s">
        <v>12393</v>
      </c>
      <c r="M4802" t="s">
        <v>11290</v>
      </c>
      <c r="N4802" t="s">
        <v>11291</v>
      </c>
      <c r="O4802" t="s">
        <v>10701</v>
      </c>
      <c r="P4802" t="s">
        <v>10668</v>
      </c>
      <c r="Q4802" t="s">
        <v>10678</v>
      </c>
      <c r="R4802" t="s">
        <v>11039</v>
      </c>
      <c r="S4802" t="s">
        <v>10685</v>
      </c>
      <c r="T4802">
        <v>0.38</v>
      </c>
      <c r="U4802" s="1">
        <v>40378</v>
      </c>
      <c r="V4802">
        <f t="shared" ref="V4802:V4865" si="75">YEAR(C4802)</f>
        <v>2010</v>
      </c>
    </row>
    <row r="4803" spans="1:22" x14ac:dyDescent="0.3">
      <c r="A4803">
        <v>4940</v>
      </c>
      <c r="B4803">
        <v>35137</v>
      </c>
      <c r="C4803" s="1">
        <v>40376</v>
      </c>
      <c r="D4803" t="s">
        <v>10671</v>
      </c>
      <c r="E4803">
        <v>47</v>
      </c>
      <c r="F4803">
        <v>1041.78</v>
      </c>
      <c r="G4803">
        <v>0.1</v>
      </c>
      <c r="H4803" t="s">
        <v>10664</v>
      </c>
      <c r="I4803">
        <v>283.79000000000002</v>
      </c>
      <c r="J4803">
        <v>23.99</v>
      </c>
      <c r="K4803">
        <v>6.71</v>
      </c>
      <c r="L4803" t="s">
        <v>12393</v>
      </c>
      <c r="M4803" t="s">
        <v>11290</v>
      </c>
      <c r="N4803" t="s">
        <v>11291</v>
      </c>
      <c r="O4803" t="s">
        <v>10701</v>
      </c>
      <c r="P4803" t="s">
        <v>10668</v>
      </c>
      <c r="Q4803" t="s">
        <v>10717</v>
      </c>
      <c r="R4803" t="s">
        <v>10956</v>
      </c>
      <c r="V4803">
        <f t="shared" si="75"/>
        <v>2010</v>
      </c>
    </row>
    <row r="4804" spans="1:22" x14ac:dyDescent="0.3">
      <c r="A4804">
        <v>5185</v>
      </c>
      <c r="B4804">
        <v>36838</v>
      </c>
      <c r="C4804" s="1">
        <v>39911</v>
      </c>
      <c r="D4804" t="s">
        <v>10663</v>
      </c>
      <c r="E4804">
        <v>3</v>
      </c>
      <c r="F4804">
        <v>32.76</v>
      </c>
      <c r="G4804">
        <v>0.06</v>
      </c>
      <c r="H4804" t="s">
        <v>10697</v>
      </c>
      <c r="I4804">
        <v>11.29</v>
      </c>
      <c r="J4804">
        <v>6.3</v>
      </c>
      <c r="K4804">
        <v>0.5</v>
      </c>
      <c r="L4804" t="s">
        <v>12133</v>
      </c>
      <c r="M4804" t="s">
        <v>11290</v>
      </c>
      <c r="N4804" t="s">
        <v>11291</v>
      </c>
      <c r="O4804" t="s">
        <v>10681</v>
      </c>
      <c r="P4804" t="s">
        <v>10668</v>
      </c>
      <c r="Q4804" t="s">
        <v>10729</v>
      </c>
      <c r="R4804" t="s">
        <v>11089</v>
      </c>
      <c r="S4804" t="s">
        <v>10685</v>
      </c>
      <c r="T4804">
        <v>0.39</v>
      </c>
      <c r="U4804" s="1">
        <v>39920</v>
      </c>
      <c r="V4804">
        <f t="shared" si="75"/>
        <v>2009</v>
      </c>
    </row>
    <row r="4805" spans="1:22" x14ac:dyDescent="0.3">
      <c r="A4805">
        <v>5232</v>
      </c>
      <c r="B4805">
        <v>37252</v>
      </c>
      <c r="C4805" s="1">
        <v>40866</v>
      </c>
      <c r="D4805" t="s">
        <v>10663</v>
      </c>
      <c r="E4805">
        <v>21</v>
      </c>
      <c r="F4805">
        <v>1503.49</v>
      </c>
      <c r="G4805">
        <v>0.03</v>
      </c>
      <c r="H4805" t="s">
        <v>10664</v>
      </c>
      <c r="I4805">
        <v>408.73</v>
      </c>
      <c r="J4805">
        <v>70.97</v>
      </c>
      <c r="K4805">
        <v>3.5</v>
      </c>
      <c r="L4805" t="s">
        <v>12399</v>
      </c>
      <c r="M4805" t="s">
        <v>11290</v>
      </c>
      <c r="N4805" t="s">
        <v>11291</v>
      </c>
      <c r="O4805" t="s">
        <v>10681</v>
      </c>
      <c r="P4805" t="s">
        <v>10668</v>
      </c>
      <c r="Q4805" t="s">
        <v>10675</v>
      </c>
      <c r="R4805" t="s">
        <v>11976</v>
      </c>
      <c r="S4805" t="s">
        <v>10685</v>
      </c>
      <c r="T4805">
        <v>0.59</v>
      </c>
      <c r="U4805" s="1">
        <v>40868</v>
      </c>
      <c r="V4805">
        <f t="shared" si="75"/>
        <v>2011</v>
      </c>
    </row>
    <row r="4806" spans="1:22" x14ac:dyDescent="0.3">
      <c r="A4806">
        <v>5233</v>
      </c>
      <c r="B4806">
        <v>37252</v>
      </c>
      <c r="C4806" s="1">
        <v>40866</v>
      </c>
      <c r="D4806" t="s">
        <v>10663</v>
      </c>
      <c r="E4806">
        <v>1</v>
      </c>
      <c r="F4806">
        <v>10.62</v>
      </c>
      <c r="G4806">
        <v>0.02</v>
      </c>
      <c r="H4806" t="s">
        <v>10664</v>
      </c>
      <c r="I4806">
        <v>-31.2</v>
      </c>
      <c r="J4806">
        <v>8.32</v>
      </c>
      <c r="K4806">
        <v>2.38</v>
      </c>
      <c r="L4806" t="s">
        <v>12399</v>
      </c>
      <c r="M4806" t="s">
        <v>11290</v>
      </c>
      <c r="N4806" t="s">
        <v>11291</v>
      </c>
      <c r="O4806" t="s">
        <v>10681</v>
      </c>
      <c r="P4806" t="s">
        <v>10682</v>
      </c>
      <c r="Q4806" t="s">
        <v>10711</v>
      </c>
      <c r="R4806" t="s">
        <v>12156</v>
      </c>
      <c r="V4806">
        <f t="shared" si="75"/>
        <v>2011</v>
      </c>
    </row>
    <row r="4807" spans="1:22" x14ac:dyDescent="0.3">
      <c r="A4807">
        <v>5234</v>
      </c>
      <c r="B4807">
        <v>37252</v>
      </c>
      <c r="C4807" s="1">
        <v>40866</v>
      </c>
      <c r="D4807" t="s">
        <v>10663</v>
      </c>
      <c r="E4807">
        <v>50</v>
      </c>
      <c r="F4807">
        <v>2337.0300000000002</v>
      </c>
      <c r="G4807">
        <v>0.1</v>
      </c>
      <c r="H4807" t="s">
        <v>10664</v>
      </c>
      <c r="I4807">
        <v>-37.19</v>
      </c>
      <c r="J4807">
        <v>49.99</v>
      </c>
      <c r="K4807">
        <v>19.989999999999998</v>
      </c>
      <c r="L4807" t="s">
        <v>12399</v>
      </c>
      <c r="M4807" t="s">
        <v>11290</v>
      </c>
      <c r="N4807" t="s">
        <v>11291</v>
      </c>
      <c r="O4807" t="s">
        <v>10681</v>
      </c>
      <c r="P4807" t="s">
        <v>10682</v>
      </c>
      <c r="Q4807" t="s">
        <v>10711</v>
      </c>
      <c r="R4807" t="s">
        <v>12253</v>
      </c>
      <c r="S4807" t="s">
        <v>10685</v>
      </c>
      <c r="T4807">
        <v>0.45</v>
      </c>
      <c r="U4807" s="1">
        <v>40868</v>
      </c>
      <c r="V4807">
        <f t="shared" si="75"/>
        <v>2011</v>
      </c>
    </row>
    <row r="4808" spans="1:22" x14ac:dyDescent="0.3">
      <c r="A4808">
        <v>5235</v>
      </c>
      <c r="B4808">
        <v>37252</v>
      </c>
      <c r="C4808" s="1">
        <v>40866</v>
      </c>
      <c r="D4808" t="s">
        <v>10663</v>
      </c>
      <c r="E4808">
        <v>34</v>
      </c>
      <c r="F4808">
        <v>29345.27</v>
      </c>
      <c r="G4808">
        <v>0.03</v>
      </c>
      <c r="H4808" t="s">
        <v>10672</v>
      </c>
      <c r="I4808">
        <v>7497.55</v>
      </c>
      <c r="J4808">
        <v>880.98</v>
      </c>
      <c r="K4808">
        <v>44.55</v>
      </c>
      <c r="L4808" t="s">
        <v>12399</v>
      </c>
      <c r="M4808" t="s">
        <v>11290</v>
      </c>
      <c r="N4808" t="s">
        <v>11291</v>
      </c>
      <c r="O4808" t="s">
        <v>10681</v>
      </c>
      <c r="P4808" t="s">
        <v>10690</v>
      </c>
      <c r="Q4808" t="s">
        <v>10721</v>
      </c>
      <c r="R4808" t="s">
        <v>10939</v>
      </c>
      <c r="V4808">
        <f t="shared" si="75"/>
        <v>2011</v>
      </c>
    </row>
    <row r="4809" spans="1:22" x14ac:dyDescent="0.3">
      <c r="A4809">
        <v>5496</v>
      </c>
      <c r="B4809">
        <v>38979</v>
      </c>
      <c r="C4809" s="1">
        <v>40235</v>
      </c>
      <c r="D4809" t="s">
        <v>10663</v>
      </c>
      <c r="E4809">
        <v>48</v>
      </c>
      <c r="F4809">
        <v>3355.1</v>
      </c>
      <c r="G4809">
        <v>7.0000000000000007E-2</v>
      </c>
      <c r="H4809" t="s">
        <v>10672</v>
      </c>
      <c r="I4809">
        <v>-1701.96</v>
      </c>
      <c r="J4809">
        <v>70.98</v>
      </c>
      <c r="K4809">
        <v>59.81</v>
      </c>
      <c r="L4809" t="s">
        <v>12399</v>
      </c>
      <c r="M4809" t="s">
        <v>11290</v>
      </c>
      <c r="N4809" t="s">
        <v>11291</v>
      </c>
      <c r="O4809" t="s">
        <v>10681</v>
      </c>
      <c r="P4809" t="s">
        <v>10690</v>
      </c>
      <c r="Q4809" t="s">
        <v>10753</v>
      </c>
      <c r="R4809" t="s">
        <v>11975</v>
      </c>
      <c r="V4809">
        <f t="shared" si="75"/>
        <v>2010</v>
      </c>
    </row>
    <row r="4810" spans="1:22" x14ac:dyDescent="0.3">
      <c r="A4810">
        <v>5497</v>
      </c>
      <c r="B4810">
        <v>38979</v>
      </c>
      <c r="C4810" s="1">
        <v>40235</v>
      </c>
      <c r="D4810" t="s">
        <v>10663</v>
      </c>
      <c r="E4810">
        <v>34</v>
      </c>
      <c r="F4810">
        <v>2864.55</v>
      </c>
      <c r="G4810">
        <v>0.06</v>
      </c>
      <c r="H4810" t="s">
        <v>10664</v>
      </c>
      <c r="I4810">
        <v>1021.07</v>
      </c>
      <c r="J4810">
        <v>82.99</v>
      </c>
      <c r="K4810">
        <v>5.5</v>
      </c>
      <c r="L4810" t="s">
        <v>12399</v>
      </c>
      <c r="M4810" t="s">
        <v>11290</v>
      </c>
      <c r="N4810" t="s">
        <v>11291</v>
      </c>
      <c r="O4810" t="s">
        <v>10681</v>
      </c>
      <c r="P4810" t="s">
        <v>10682</v>
      </c>
      <c r="Q4810" t="s">
        <v>10711</v>
      </c>
      <c r="R4810" t="s">
        <v>11195</v>
      </c>
      <c r="V4810">
        <f t="shared" si="75"/>
        <v>2010</v>
      </c>
    </row>
    <row r="4811" spans="1:22" x14ac:dyDescent="0.3">
      <c r="A4811">
        <v>5498</v>
      </c>
      <c r="B4811">
        <v>38979</v>
      </c>
      <c r="C4811" s="1">
        <v>40235</v>
      </c>
      <c r="D4811" t="s">
        <v>10663</v>
      </c>
      <c r="E4811">
        <v>31</v>
      </c>
      <c r="F4811">
        <v>65.61</v>
      </c>
      <c r="G4811">
        <v>0.02</v>
      </c>
      <c r="H4811" t="s">
        <v>10664</v>
      </c>
      <c r="I4811">
        <v>-16.63</v>
      </c>
      <c r="J4811">
        <v>1.95</v>
      </c>
      <c r="K4811">
        <v>1.63</v>
      </c>
      <c r="L4811" t="s">
        <v>12399</v>
      </c>
      <c r="M4811" t="s">
        <v>11290</v>
      </c>
      <c r="N4811" t="s">
        <v>11291</v>
      </c>
      <c r="O4811" t="s">
        <v>10681</v>
      </c>
      <c r="P4811" t="s">
        <v>10668</v>
      </c>
      <c r="Q4811" t="s">
        <v>10736</v>
      </c>
      <c r="R4811" t="s">
        <v>12076</v>
      </c>
      <c r="V4811">
        <f t="shared" si="75"/>
        <v>2010</v>
      </c>
    </row>
    <row r="4812" spans="1:22" x14ac:dyDescent="0.3">
      <c r="A4812">
        <v>5588</v>
      </c>
      <c r="B4812">
        <v>39619</v>
      </c>
      <c r="C4812" s="1">
        <v>40912</v>
      </c>
      <c r="D4812" t="s">
        <v>10663</v>
      </c>
      <c r="E4812">
        <v>15</v>
      </c>
      <c r="F4812">
        <v>742.8</v>
      </c>
      <c r="G4812">
        <v>0.02</v>
      </c>
      <c r="H4812" t="s">
        <v>10664</v>
      </c>
      <c r="I4812">
        <v>265.87</v>
      </c>
      <c r="J4812">
        <v>49.34</v>
      </c>
      <c r="K4812">
        <v>10.25</v>
      </c>
      <c r="L4812" t="s">
        <v>12396</v>
      </c>
      <c r="M4812" t="s">
        <v>11290</v>
      </c>
      <c r="N4812" t="s">
        <v>11291</v>
      </c>
      <c r="O4812" t="s">
        <v>10674</v>
      </c>
      <c r="P4812" t="s">
        <v>10690</v>
      </c>
      <c r="Q4812" t="s">
        <v>10691</v>
      </c>
      <c r="R4812" t="s">
        <v>11864</v>
      </c>
      <c r="S4812" t="s">
        <v>10769</v>
      </c>
      <c r="T4812">
        <v>0.56999999999999995</v>
      </c>
      <c r="U4812" s="1">
        <v>40916</v>
      </c>
      <c r="V4812">
        <f t="shared" si="75"/>
        <v>2012</v>
      </c>
    </row>
    <row r="4813" spans="1:22" x14ac:dyDescent="0.3">
      <c r="A4813">
        <v>5670</v>
      </c>
      <c r="B4813">
        <v>40101</v>
      </c>
      <c r="C4813" s="1">
        <v>39844</v>
      </c>
      <c r="D4813" t="s">
        <v>10663</v>
      </c>
      <c r="E4813">
        <v>46</v>
      </c>
      <c r="F4813">
        <v>2188.06</v>
      </c>
      <c r="G4813">
        <v>0.1</v>
      </c>
      <c r="H4813" t="s">
        <v>10697</v>
      </c>
      <c r="I4813">
        <v>33.770000000000003</v>
      </c>
      <c r="J4813">
        <v>49.99</v>
      </c>
      <c r="K4813">
        <v>19.989999999999998</v>
      </c>
      <c r="L4813" t="s">
        <v>12388</v>
      </c>
      <c r="M4813" t="s">
        <v>11290</v>
      </c>
      <c r="N4813" t="s">
        <v>11291</v>
      </c>
      <c r="O4813" t="s">
        <v>10681</v>
      </c>
      <c r="P4813" t="s">
        <v>10682</v>
      </c>
      <c r="Q4813" t="s">
        <v>10711</v>
      </c>
      <c r="R4813" t="s">
        <v>12253</v>
      </c>
      <c r="S4813" t="s">
        <v>10685</v>
      </c>
      <c r="T4813">
        <v>0.45</v>
      </c>
      <c r="U4813" s="1">
        <v>39849</v>
      </c>
      <c r="V4813">
        <f t="shared" si="75"/>
        <v>2009</v>
      </c>
    </row>
    <row r="4814" spans="1:22" x14ac:dyDescent="0.3">
      <c r="A4814">
        <v>5852</v>
      </c>
      <c r="B4814">
        <v>41542</v>
      </c>
      <c r="C4814" s="1">
        <v>40082</v>
      </c>
      <c r="D4814" t="s">
        <v>10671</v>
      </c>
      <c r="E4814">
        <v>47</v>
      </c>
      <c r="F4814">
        <v>6181.48</v>
      </c>
      <c r="G4814">
        <v>0.03</v>
      </c>
      <c r="H4814" t="s">
        <v>10672</v>
      </c>
      <c r="I4814">
        <v>-194.83</v>
      </c>
      <c r="J4814">
        <v>124.49</v>
      </c>
      <c r="K4814">
        <v>51.94</v>
      </c>
      <c r="L4814" t="s">
        <v>12133</v>
      </c>
      <c r="M4814" t="s">
        <v>11290</v>
      </c>
      <c r="N4814" t="s">
        <v>11291</v>
      </c>
      <c r="O4814" t="s">
        <v>10681</v>
      </c>
      <c r="P4814" t="s">
        <v>10690</v>
      </c>
      <c r="Q4814" t="s">
        <v>10724</v>
      </c>
      <c r="R4814" t="s">
        <v>11060</v>
      </c>
      <c r="S4814" t="s">
        <v>10723</v>
      </c>
      <c r="T4814">
        <v>0.63</v>
      </c>
      <c r="U4814" s="1">
        <v>40083</v>
      </c>
      <c r="V4814">
        <f t="shared" si="75"/>
        <v>2009</v>
      </c>
    </row>
    <row r="4815" spans="1:22" x14ac:dyDescent="0.3">
      <c r="A4815">
        <v>6010</v>
      </c>
      <c r="B4815">
        <v>42565</v>
      </c>
      <c r="C4815" s="1">
        <v>40443</v>
      </c>
      <c r="D4815" t="s">
        <v>10663</v>
      </c>
      <c r="E4815">
        <v>33</v>
      </c>
      <c r="F4815">
        <v>283.8</v>
      </c>
      <c r="G4815">
        <v>0.04</v>
      </c>
      <c r="H4815" t="s">
        <v>10664</v>
      </c>
      <c r="I4815">
        <v>47.52</v>
      </c>
      <c r="J4815">
        <v>8.69</v>
      </c>
      <c r="K4815">
        <v>2.99</v>
      </c>
      <c r="L4815" t="s">
        <v>12393</v>
      </c>
      <c r="M4815" t="s">
        <v>11290</v>
      </c>
      <c r="N4815" t="s">
        <v>11291</v>
      </c>
      <c r="O4815" t="s">
        <v>10701</v>
      </c>
      <c r="P4815" t="s">
        <v>10668</v>
      </c>
      <c r="Q4815" t="s">
        <v>10678</v>
      </c>
      <c r="R4815" t="s">
        <v>10679</v>
      </c>
      <c r="V4815">
        <f t="shared" si="75"/>
        <v>2010</v>
      </c>
    </row>
    <row r="4816" spans="1:22" x14ac:dyDescent="0.3">
      <c r="A4816">
        <v>6041</v>
      </c>
      <c r="B4816">
        <v>42823</v>
      </c>
      <c r="C4816" s="1">
        <v>40354</v>
      </c>
      <c r="D4816" t="s">
        <v>10704</v>
      </c>
      <c r="E4816">
        <v>8</v>
      </c>
      <c r="F4816">
        <v>49.14</v>
      </c>
      <c r="G4816">
        <v>0.05</v>
      </c>
      <c r="H4816" t="s">
        <v>10697</v>
      </c>
      <c r="I4816">
        <v>-22.56</v>
      </c>
      <c r="J4816">
        <v>4.28</v>
      </c>
      <c r="K4816">
        <v>6.18</v>
      </c>
      <c r="L4816" t="s">
        <v>12399</v>
      </c>
      <c r="M4816" t="s">
        <v>11290</v>
      </c>
      <c r="N4816" t="s">
        <v>11291</v>
      </c>
      <c r="O4816" t="s">
        <v>10681</v>
      </c>
      <c r="P4816" t="s">
        <v>10668</v>
      </c>
      <c r="Q4816" t="s">
        <v>10702</v>
      </c>
      <c r="R4816" t="s">
        <v>10706</v>
      </c>
      <c r="S4816" t="s">
        <v>10685</v>
      </c>
      <c r="T4816">
        <v>0.4</v>
      </c>
      <c r="U4816" s="1">
        <v>40356</v>
      </c>
      <c r="V4816">
        <f t="shared" si="75"/>
        <v>2010</v>
      </c>
    </row>
    <row r="4817" spans="1:22" x14ac:dyDescent="0.3">
      <c r="A4817">
        <v>6131</v>
      </c>
      <c r="B4817">
        <v>43398</v>
      </c>
      <c r="C4817" s="1">
        <v>40657</v>
      </c>
      <c r="D4817" t="s">
        <v>10686</v>
      </c>
      <c r="E4817">
        <v>10</v>
      </c>
      <c r="F4817">
        <v>1600.85</v>
      </c>
      <c r="G4817">
        <v>7.0000000000000007E-2</v>
      </c>
      <c r="H4817" t="s">
        <v>10672</v>
      </c>
      <c r="I4817">
        <v>-193.97</v>
      </c>
      <c r="J4817">
        <v>159.31</v>
      </c>
      <c r="K4817">
        <v>60</v>
      </c>
      <c r="L4817" t="s">
        <v>12388</v>
      </c>
      <c r="M4817" t="s">
        <v>11290</v>
      </c>
      <c r="N4817" t="s">
        <v>11291</v>
      </c>
      <c r="O4817" t="s">
        <v>10681</v>
      </c>
      <c r="P4817" t="s">
        <v>10690</v>
      </c>
      <c r="Q4817" t="s">
        <v>10724</v>
      </c>
      <c r="R4817" t="s">
        <v>11558</v>
      </c>
      <c r="S4817" t="s">
        <v>10677</v>
      </c>
      <c r="T4817">
        <v>0.55000000000000004</v>
      </c>
      <c r="U4817" s="1">
        <v>40658</v>
      </c>
      <c r="V4817">
        <f t="shared" si="75"/>
        <v>2011</v>
      </c>
    </row>
    <row r="4818" spans="1:22" x14ac:dyDescent="0.3">
      <c r="A4818">
        <v>6212</v>
      </c>
      <c r="B4818">
        <v>44002</v>
      </c>
      <c r="C4818" s="1">
        <v>39851</v>
      </c>
      <c r="D4818" t="s">
        <v>10704</v>
      </c>
      <c r="E4818">
        <v>46</v>
      </c>
      <c r="F4818">
        <v>320.93</v>
      </c>
      <c r="G4818">
        <v>0.05</v>
      </c>
      <c r="H4818" t="s">
        <v>10664</v>
      </c>
      <c r="I4818">
        <v>-66.48</v>
      </c>
      <c r="J4818">
        <v>6.68</v>
      </c>
      <c r="K4818">
        <v>5.66</v>
      </c>
      <c r="L4818" t="s">
        <v>12388</v>
      </c>
      <c r="M4818" t="s">
        <v>11290</v>
      </c>
      <c r="N4818" t="s">
        <v>11291</v>
      </c>
      <c r="O4818" t="s">
        <v>10681</v>
      </c>
      <c r="P4818" t="s">
        <v>10668</v>
      </c>
      <c r="Q4818" t="s">
        <v>10702</v>
      </c>
      <c r="R4818" t="s">
        <v>11465</v>
      </c>
      <c r="S4818" t="s">
        <v>10685</v>
      </c>
      <c r="T4818">
        <v>0.37</v>
      </c>
      <c r="U4818" s="1">
        <v>39853</v>
      </c>
      <c r="V4818">
        <f t="shared" si="75"/>
        <v>2009</v>
      </c>
    </row>
    <row r="4819" spans="1:22" x14ac:dyDescent="0.3">
      <c r="A4819">
        <v>6213</v>
      </c>
      <c r="B4819">
        <v>44002</v>
      </c>
      <c r="C4819" s="1">
        <v>39851</v>
      </c>
      <c r="D4819" t="s">
        <v>10704</v>
      </c>
      <c r="E4819">
        <v>14</v>
      </c>
      <c r="F4819">
        <v>261.85000000000002</v>
      </c>
      <c r="G4819">
        <v>0.03</v>
      </c>
      <c r="H4819" t="s">
        <v>10664</v>
      </c>
      <c r="I4819">
        <v>-52.33</v>
      </c>
      <c r="J4819">
        <v>17.7</v>
      </c>
      <c r="K4819">
        <v>9.4700000000000006</v>
      </c>
      <c r="L4819" t="s">
        <v>12388</v>
      </c>
      <c r="M4819" t="s">
        <v>11290</v>
      </c>
      <c r="N4819" t="s">
        <v>11291</v>
      </c>
      <c r="O4819" t="s">
        <v>10681</v>
      </c>
      <c r="P4819" t="s">
        <v>10668</v>
      </c>
      <c r="Q4819" t="s">
        <v>10669</v>
      </c>
      <c r="R4819" t="s">
        <v>12020</v>
      </c>
      <c r="S4819" t="s">
        <v>10685</v>
      </c>
      <c r="T4819">
        <v>0.59</v>
      </c>
      <c r="U4819" s="1">
        <v>39851</v>
      </c>
      <c r="V4819">
        <f t="shared" si="75"/>
        <v>2009</v>
      </c>
    </row>
    <row r="4820" spans="1:22" x14ac:dyDescent="0.3">
      <c r="A4820">
        <v>6236</v>
      </c>
      <c r="B4820">
        <v>44196</v>
      </c>
      <c r="C4820" s="1">
        <v>40047</v>
      </c>
      <c r="D4820" t="s">
        <v>10686</v>
      </c>
      <c r="E4820">
        <v>10</v>
      </c>
      <c r="F4820">
        <v>56.91</v>
      </c>
      <c r="G4820">
        <v>0.01</v>
      </c>
      <c r="H4820" t="s">
        <v>10664</v>
      </c>
      <c r="I4820">
        <v>7.5</v>
      </c>
      <c r="J4820">
        <v>5.18</v>
      </c>
      <c r="K4820">
        <v>2.04</v>
      </c>
      <c r="L4820" t="s">
        <v>12199</v>
      </c>
      <c r="M4820" t="s">
        <v>11290</v>
      </c>
      <c r="N4820" t="s">
        <v>11291</v>
      </c>
      <c r="O4820" t="s">
        <v>10681</v>
      </c>
      <c r="P4820" t="s">
        <v>10668</v>
      </c>
      <c r="Q4820" t="s">
        <v>10702</v>
      </c>
      <c r="R4820" t="s">
        <v>11026</v>
      </c>
      <c r="S4820" t="s">
        <v>10709</v>
      </c>
      <c r="T4820">
        <v>0.36</v>
      </c>
      <c r="U4820" s="1">
        <v>40049</v>
      </c>
      <c r="V4820">
        <f t="shared" si="75"/>
        <v>2009</v>
      </c>
    </row>
    <row r="4821" spans="1:22" x14ac:dyDescent="0.3">
      <c r="A4821">
        <v>6267</v>
      </c>
      <c r="B4821">
        <v>44359</v>
      </c>
      <c r="C4821" s="1">
        <v>40511</v>
      </c>
      <c r="D4821" t="s">
        <v>10671</v>
      </c>
      <c r="E4821">
        <v>19</v>
      </c>
      <c r="F4821">
        <v>113.2</v>
      </c>
      <c r="G4821">
        <v>0.1</v>
      </c>
      <c r="H4821" t="s">
        <v>10664</v>
      </c>
      <c r="I4821">
        <v>24.83</v>
      </c>
      <c r="J4821">
        <v>6.08</v>
      </c>
      <c r="K4821">
        <v>0.91</v>
      </c>
      <c r="L4821" t="s">
        <v>12392</v>
      </c>
      <c r="M4821" t="s">
        <v>11290</v>
      </c>
      <c r="N4821" t="s">
        <v>11291</v>
      </c>
      <c r="O4821" t="s">
        <v>10701</v>
      </c>
      <c r="P4821" t="s">
        <v>10668</v>
      </c>
      <c r="Q4821" t="s">
        <v>10736</v>
      </c>
      <c r="R4821" t="s">
        <v>11945</v>
      </c>
      <c r="S4821" t="s">
        <v>10709</v>
      </c>
      <c r="T4821">
        <v>0.51</v>
      </c>
      <c r="U4821" s="1">
        <v>40513</v>
      </c>
      <c r="V4821">
        <f t="shared" si="75"/>
        <v>2010</v>
      </c>
    </row>
    <row r="4822" spans="1:22" x14ac:dyDescent="0.3">
      <c r="A4822">
        <v>6334</v>
      </c>
      <c r="B4822">
        <v>44871</v>
      </c>
      <c r="C4822" s="1">
        <v>40666</v>
      </c>
      <c r="D4822" t="s">
        <v>10719</v>
      </c>
      <c r="E4822">
        <v>27</v>
      </c>
      <c r="F4822">
        <v>94.46</v>
      </c>
      <c r="G4822">
        <v>0.02</v>
      </c>
      <c r="H4822" t="s">
        <v>10664</v>
      </c>
      <c r="I4822">
        <v>-75.09</v>
      </c>
      <c r="J4822">
        <v>3.28</v>
      </c>
      <c r="K4822">
        <v>4.2</v>
      </c>
      <c r="L4822" t="s">
        <v>12404</v>
      </c>
      <c r="M4822" t="s">
        <v>11290</v>
      </c>
      <c r="N4822" t="s">
        <v>11291</v>
      </c>
      <c r="O4822" t="s">
        <v>10701</v>
      </c>
      <c r="P4822" t="s">
        <v>10668</v>
      </c>
      <c r="Q4822" t="s">
        <v>10736</v>
      </c>
      <c r="R4822" t="s">
        <v>11670</v>
      </c>
      <c r="S4822" t="s">
        <v>10709</v>
      </c>
      <c r="T4822">
        <v>0.56000000000000005</v>
      </c>
      <c r="U4822" s="1">
        <v>40668</v>
      </c>
      <c r="V4822">
        <f t="shared" si="75"/>
        <v>2011</v>
      </c>
    </row>
    <row r="4823" spans="1:22" x14ac:dyDescent="0.3">
      <c r="A4823">
        <v>6475</v>
      </c>
      <c r="B4823">
        <v>46055</v>
      </c>
      <c r="C4823" s="1">
        <v>41062</v>
      </c>
      <c r="D4823" t="s">
        <v>10704</v>
      </c>
      <c r="E4823">
        <v>25</v>
      </c>
      <c r="F4823">
        <v>1291.2</v>
      </c>
      <c r="G4823">
        <v>0.04</v>
      </c>
      <c r="H4823" t="s">
        <v>10664</v>
      </c>
      <c r="I4823">
        <v>-5.6</v>
      </c>
      <c r="J4823">
        <v>50.98</v>
      </c>
      <c r="K4823">
        <v>6.5</v>
      </c>
      <c r="L4823" t="s">
        <v>12133</v>
      </c>
      <c r="M4823" t="s">
        <v>11290</v>
      </c>
      <c r="N4823" t="s">
        <v>11291</v>
      </c>
      <c r="O4823" t="s">
        <v>10674</v>
      </c>
      <c r="P4823" t="s">
        <v>10682</v>
      </c>
      <c r="Q4823" t="s">
        <v>10711</v>
      </c>
      <c r="R4823" t="s">
        <v>10827</v>
      </c>
      <c r="S4823" t="s">
        <v>10685</v>
      </c>
      <c r="T4823">
        <v>0.73</v>
      </c>
      <c r="U4823" s="1">
        <v>41064</v>
      </c>
      <c r="V4823">
        <f t="shared" si="75"/>
        <v>2012</v>
      </c>
    </row>
    <row r="4824" spans="1:22" x14ac:dyDescent="0.3">
      <c r="A4824">
        <v>6556</v>
      </c>
      <c r="B4824">
        <v>46624</v>
      </c>
      <c r="C4824" s="1">
        <v>40294</v>
      </c>
      <c r="D4824" t="s">
        <v>10686</v>
      </c>
      <c r="E4824">
        <v>28</v>
      </c>
      <c r="F4824">
        <v>110.2</v>
      </c>
      <c r="G4824">
        <v>7.0000000000000007E-2</v>
      </c>
      <c r="H4824" t="s">
        <v>10664</v>
      </c>
      <c r="I4824">
        <v>42.84</v>
      </c>
      <c r="J4824">
        <v>4.13</v>
      </c>
      <c r="K4824">
        <v>0.5</v>
      </c>
      <c r="L4824" t="s">
        <v>12392</v>
      </c>
      <c r="M4824" t="s">
        <v>11290</v>
      </c>
      <c r="N4824" t="s">
        <v>11291</v>
      </c>
      <c r="O4824" t="s">
        <v>10701</v>
      </c>
      <c r="P4824" t="s">
        <v>10668</v>
      </c>
      <c r="Q4824" t="s">
        <v>10729</v>
      </c>
      <c r="R4824" t="s">
        <v>10824</v>
      </c>
      <c r="S4824" t="s">
        <v>10685</v>
      </c>
      <c r="T4824">
        <v>0.39</v>
      </c>
      <c r="U4824" s="1">
        <v>40295</v>
      </c>
      <c r="V4824">
        <f t="shared" si="75"/>
        <v>2010</v>
      </c>
    </row>
    <row r="4825" spans="1:22" x14ac:dyDescent="0.3">
      <c r="A4825">
        <v>6557</v>
      </c>
      <c r="B4825">
        <v>46624</v>
      </c>
      <c r="C4825" s="1">
        <v>40294</v>
      </c>
      <c r="D4825" t="s">
        <v>10686</v>
      </c>
      <c r="E4825">
        <v>12</v>
      </c>
      <c r="F4825">
        <v>54.86</v>
      </c>
      <c r="G4825">
        <v>0.09</v>
      </c>
      <c r="H4825" t="s">
        <v>10664</v>
      </c>
      <c r="I4825">
        <v>-50.6</v>
      </c>
      <c r="J4825">
        <v>4.28</v>
      </c>
      <c r="K4825">
        <v>6.72</v>
      </c>
      <c r="L4825" t="s">
        <v>12392</v>
      </c>
      <c r="M4825" t="s">
        <v>11290</v>
      </c>
      <c r="N4825" t="s">
        <v>11291</v>
      </c>
      <c r="O4825" t="s">
        <v>10701</v>
      </c>
      <c r="P4825" t="s">
        <v>10668</v>
      </c>
      <c r="Q4825" t="s">
        <v>10702</v>
      </c>
      <c r="R4825" t="s">
        <v>11607</v>
      </c>
      <c r="S4825" t="s">
        <v>10685</v>
      </c>
      <c r="T4825">
        <v>0.4</v>
      </c>
      <c r="U4825" s="1">
        <v>40296</v>
      </c>
      <c r="V4825">
        <f t="shared" si="75"/>
        <v>2010</v>
      </c>
    </row>
    <row r="4826" spans="1:22" x14ac:dyDescent="0.3">
      <c r="A4826">
        <v>6618</v>
      </c>
      <c r="B4826">
        <v>47079</v>
      </c>
      <c r="C4826" s="1">
        <v>40893</v>
      </c>
      <c r="D4826" t="s">
        <v>10719</v>
      </c>
      <c r="E4826">
        <v>34</v>
      </c>
      <c r="F4826">
        <v>1069.8499999999999</v>
      </c>
      <c r="G4826">
        <v>7.0000000000000007E-2</v>
      </c>
      <c r="H4826" t="s">
        <v>10672</v>
      </c>
      <c r="I4826">
        <v>-1179.3900000000001</v>
      </c>
      <c r="J4826">
        <v>31.76</v>
      </c>
      <c r="K4826">
        <v>45.51</v>
      </c>
      <c r="L4826" t="s">
        <v>12408</v>
      </c>
      <c r="M4826" t="s">
        <v>11290</v>
      </c>
      <c r="N4826" t="s">
        <v>11291</v>
      </c>
      <c r="O4826" t="s">
        <v>10701</v>
      </c>
      <c r="P4826" t="s">
        <v>10690</v>
      </c>
      <c r="Q4826" t="s">
        <v>10724</v>
      </c>
      <c r="R4826" t="s">
        <v>11232</v>
      </c>
      <c r="S4826" t="s">
        <v>10723</v>
      </c>
      <c r="T4826">
        <v>0.65</v>
      </c>
      <c r="U4826" s="1">
        <v>40895</v>
      </c>
      <c r="V4826">
        <f t="shared" si="75"/>
        <v>2011</v>
      </c>
    </row>
    <row r="4827" spans="1:22" x14ac:dyDescent="0.3">
      <c r="A4827">
        <v>6674</v>
      </c>
      <c r="B4827">
        <v>47494</v>
      </c>
      <c r="C4827" s="1">
        <v>39995</v>
      </c>
      <c r="D4827" t="s">
        <v>10671</v>
      </c>
      <c r="E4827">
        <v>42</v>
      </c>
      <c r="F4827">
        <v>1967.83</v>
      </c>
      <c r="G4827">
        <v>0.04</v>
      </c>
      <c r="H4827" t="s">
        <v>10664</v>
      </c>
      <c r="I4827">
        <v>659.6</v>
      </c>
      <c r="J4827">
        <v>45.19</v>
      </c>
      <c r="K4827">
        <v>1.99</v>
      </c>
      <c r="L4827" t="s">
        <v>12133</v>
      </c>
      <c r="M4827" t="s">
        <v>11290</v>
      </c>
      <c r="N4827" t="s">
        <v>11291</v>
      </c>
      <c r="O4827" t="s">
        <v>10674</v>
      </c>
      <c r="P4827" t="s">
        <v>10682</v>
      </c>
      <c r="Q4827" t="s">
        <v>10711</v>
      </c>
      <c r="R4827" t="s">
        <v>11015</v>
      </c>
      <c r="V4827">
        <f t="shared" si="75"/>
        <v>2009</v>
      </c>
    </row>
    <row r="4828" spans="1:22" x14ac:dyDescent="0.3">
      <c r="A4828">
        <v>6675</v>
      </c>
      <c r="B4828">
        <v>47494</v>
      </c>
      <c r="C4828" s="1">
        <v>39995</v>
      </c>
      <c r="D4828" t="s">
        <v>10671</v>
      </c>
      <c r="E4828">
        <v>9</v>
      </c>
      <c r="F4828">
        <v>52.59</v>
      </c>
      <c r="G4828">
        <v>0.03</v>
      </c>
      <c r="H4828" t="s">
        <v>10664</v>
      </c>
      <c r="I4828">
        <v>-28.14</v>
      </c>
      <c r="J4828">
        <v>4.9800000000000004</v>
      </c>
      <c r="K4828">
        <v>6.07</v>
      </c>
      <c r="L4828" t="s">
        <v>12133</v>
      </c>
      <c r="M4828" t="s">
        <v>11290</v>
      </c>
      <c r="N4828" t="s">
        <v>11291</v>
      </c>
      <c r="O4828" t="s">
        <v>10674</v>
      </c>
      <c r="P4828" t="s">
        <v>10668</v>
      </c>
      <c r="Q4828" t="s">
        <v>10702</v>
      </c>
      <c r="R4828" t="s">
        <v>10990</v>
      </c>
      <c r="S4828" t="s">
        <v>10685</v>
      </c>
      <c r="T4828">
        <v>0.36</v>
      </c>
      <c r="U4828" s="1">
        <v>39995</v>
      </c>
      <c r="V4828">
        <f t="shared" si="75"/>
        <v>2009</v>
      </c>
    </row>
    <row r="4829" spans="1:22" x14ac:dyDescent="0.3">
      <c r="A4829">
        <v>6694</v>
      </c>
      <c r="B4829">
        <v>47622</v>
      </c>
      <c r="C4829" s="1">
        <v>41164</v>
      </c>
      <c r="D4829" t="s">
        <v>10686</v>
      </c>
      <c r="E4829">
        <v>41</v>
      </c>
      <c r="F4829">
        <v>8188.19</v>
      </c>
      <c r="G4829">
        <v>0.05</v>
      </c>
      <c r="H4829" t="s">
        <v>10664</v>
      </c>
      <c r="I4829">
        <v>3702</v>
      </c>
      <c r="J4829">
        <v>204.1</v>
      </c>
      <c r="K4829">
        <v>13.99</v>
      </c>
      <c r="L4829" t="s">
        <v>12397</v>
      </c>
      <c r="M4829" t="s">
        <v>11290</v>
      </c>
      <c r="N4829" t="s">
        <v>11291</v>
      </c>
      <c r="O4829" t="s">
        <v>10681</v>
      </c>
      <c r="P4829" t="s">
        <v>10682</v>
      </c>
      <c r="Q4829" t="s">
        <v>10849</v>
      </c>
      <c r="R4829" t="s">
        <v>11096</v>
      </c>
      <c r="V4829">
        <f t="shared" si="75"/>
        <v>2012</v>
      </c>
    </row>
    <row r="4830" spans="1:22" x14ac:dyDescent="0.3">
      <c r="A4830">
        <v>6731</v>
      </c>
      <c r="B4830">
        <v>47938</v>
      </c>
      <c r="C4830" s="1">
        <v>39988</v>
      </c>
      <c r="D4830" t="s">
        <v>10663</v>
      </c>
      <c r="E4830">
        <v>17</v>
      </c>
      <c r="F4830">
        <v>283.65350000000001</v>
      </c>
      <c r="G4830">
        <v>0.09</v>
      </c>
      <c r="H4830" t="s">
        <v>10664</v>
      </c>
      <c r="I4830">
        <v>-113.05</v>
      </c>
      <c r="J4830">
        <v>20.99</v>
      </c>
      <c r="K4830">
        <v>2.5</v>
      </c>
      <c r="L4830" t="s">
        <v>12397</v>
      </c>
      <c r="M4830" t="s">
        <v>11290</v>
      </c>
      <c r="N4830" t="s">
        <v>11291</v>
      </c>
      <c r="O4830" t="s">
        <v>10681</v>
      </c>
      <c r="P4830" t="s">
        <v>10682</v>
      </c>
      <c r="Q4830" t="s">
        <v>10683</v>
      </c>
      <c r="R4830" t="s">
        <v>10749</v>
      </c>
      <c r="S4830" t="s">
        <v>10709</v>
      </c>
      <c r="T4830">
        <v>0.81</v>
      </c>
      <c r="U4830" s="1">
        <v>39995</v>
      </c>
      <c r="V4830">
        <f t="shared" si="75"/>
        <v>2009</v>
      </c>
    </row>
    <row r="4831" spans="1:22" x14ac:dyDescent="0.3">
      <c r="A4831">
        <v>6744</v>
      </c>
      <c r="B4831">
        <v>48032</v>
      </c>
      <c r="C4831" s="1">
        <v>40416</v>
      </c>
      <c r="D4831" t="s">
        <v>10671</v>
      </c>
      <c r="E4831">
        <v>42</v>
      </c>
      <c r="F4831">
        <v>309.17</v>
      </c>
      <c r="G4831">
        <v>0.09</v>
      </c>
      <c r="H4831" t="s">
        <v>10664</v>
      </c>
      <c r="I4831">
        <v>-283.31</v>
      </c>
      <c r="J4831">
        <v>7.77</v>
      </c>
      <c r="K4831">
        <v>9.23</v>
      </c>
      <c r="L4831" t="s">
        <v>12388</v>
      </c>
      <c r="M4831" t="s">
        <v>11290</v>
      </c>
      <c r="N4831" t="s">
        <v>11291</v>
      </c>
      <c r="O4831" t="s">
        <v>10681</v>
      </c>
      <c r="P4831" t="s">
        <v>10668</v>
      </c>
      <c r="Q4831" t="s">
        <v>10675</v>
      </c>
      <c r="R4831" t="s">
        <v>11963</v>
      </c>
      <c r="S4831" t="s">
        <v>10685</v>
      </c>
      <c r="T4831">
        <v>0.57999999999999996</v>
      </c>
      <c r="U4831" s="1">
        <v>40417</v>
      </c>
      <c r="V4831">
        <f t="shared" si="75"/>
        <v>2010</v>
      </c>
    </row>
    <row r="4832" spans="1:22" x14ac:dyDescent="0.3">
      <c r="A4832">
        <v>6745</v>
      </c>
      <c r="B4832">
        <v>48032</v>
      </c>
      <c r="C4832" s="1">
        <v>40416</v>
      </c>
      <c r="D4832" t="s">
        <v>10671</v>
      </c>
      <c r="E4832">
        <v>29</v>
      </c>
      <c r="F4832">
        <v>412.86</v>
      </c>
      <c r="G4832">
        <v>7.0000000000000007E-2</v>
      </c>
      <c r="H4832" t="s">
        <v>10664</v>
      </c>
      <c r="I4832">
        <v>-104.43</v>
      </c>
      <c r="J4832">
        <v>15.14</v>
      </c>
      <c r="K4832">
        <v>4.53</v>
      </c>
      <c r="L4832" t="s">
        <v>12388</v>
      </c>
      <c r="M4832" t="s">
        <v>11290</v>
      </c>
      <c r="N4832" t="s">
        <v>11291</v>
      </c>
      <c r="O4832" t="s">
        <v>10681</v>
      </c>
      <c r="P4832" t="s">
        <v>10668</v>
      </c>
      <c r="Q4832" t="s">
        <v>10669</v>
      </c>
      <c r="R4832" t="s">
        <v>11334</v>
      </c>
      <c r="S4832" t="s">
        <v>10685</v>
      </c>
      <c r="T4832">
        <v>0.81</v>
      </c>
      <c r="U4832" s="1">
        <v>40417</v>
      </c>
      <c r="V4832">
        <f t="shared" si="75"/>
        <v>2010</v>
      </c>
    </row>
    <row r="4833" spans="1:22" x14ac:dyDescent="0.3">
      <c r="A4833">
        <v>6884</v>
      </c>
      <c r="B4833">
        <v>49062</v>
      </c>
      <c r="C4833" s="1">
        <v>41010</v>
      </c>
      <c r="D4833" t="s">
        <v>10663</v>
      </c>
      <c r="E4833">
        <v>33</v>
      </c>
      <c r="F4833">
        <v>103.32</v>
      </c>
      <c r="G4833">
        <v>0</v>
      </c>
      <c r="H4833" t="s">
        <v>10664</v>
      </c>
      <c r="I4833">
        <v>-25.68</v>
      </c>
      <c r="J4833">
        <v>2.98</v>
      </c>
      <c r="K4833">
        <v>2.0299999999999998</v>
      </c>
      <c r="L4833" t="s">
        <v>12408</v>
      </c>
      <c r="M4833" t="s">
        <v>11290</v>
      </c>
      <c r="N4833" t="s">
        <v>11291</v>
      </c>
      <c r="O4833" t="s">
        <v>10701</v>
      </c>
      <c r="P4833" t="s">
        <v>10668</v>
      </c>
      <c r="Q4833" t="s">
        <v>10736</v>
      </c>
      <c r="R4833" t="s">
        <v>12333</v>
      </c>
      <c r="V4833">
        <f t="shared" si="75"/>
        <v>2012</v>
      </c>
    </row>
    <row r="4834" spans="1:22" x14ac:dyDescent="0.3">
      <c r="A4834">
        <v>6941</v>
      </c>
      <c r="B4834">
        <v>49541</v>
      </c>
      <c r="C4834" s="1">
        <v>39829</v>
      </c>
      <c r="D4834" t="s">
        <v>10704</v>
      </c>
      <c r="E4834">
        <v>35</v>
      </c>
      <c r="F4834">
        <v>503.75</v>
      </c>
      <c r="G4834">
        <v>0</v>
      </c>
      <c r="H4834" t="s">
        <v>10664</v>
      </c>
      <c r="I4834">
        <v>16.46</v>
      </c>
      <c r="J4834">
        <v>13.43</v>
      </c>
      <c r="K4834">
        <v>5.5</v>
      </c>
      <c r="L4834" t="s">
        <v>12393</v>
      </c>
      <c r="M4834" t="s">
        <v>11290</v>
      </c>
      <c r="N4834" t="s">
        <v>11291</v>
      </c>
      <c r="O4834" t="s">
        <v>10701</v>
      </c>
      <c r="P4834" t="s">
        <v>10668</v>
      </c>
      <c r="Q4834" t="s">
        <v>10669</v>
      </c>
      <c r="R4834" t="s">
        <v>11663</v>
      </c>
      <c r="V4834">
        <f t="shared" si="75"/>
        <v>2009</v>
      </c>
    </row>
    <row r="4835" spans="1:22" x14ac:dyDescent="0.3">
      <c r="A4835">
        <v>6970</v>
      </c>
      <c r="B4835">
        <v>49799</v>
      </c>
      <c r="C4835" s="1">
        <v>40049</v>
      </c>
      <c r="D4835" t="s">
        <v>10671</v>
      </c>
      <c r="E4835">
        <v>4</v>
      </c>
      <c r="F4835">
        <v>1614.97</v>
      </c>
      <c r="G4835">
        <v>0.05</v>
      </c>
      <c r="H4835" t="s">
        <v>10672</v>
      </c>
      <c r="I4835">
        <v>-593.15</v>
      </c>
      <c r="J4835">
        <v>376.13</v>
      </c>
      <c r="K4835">
        <v>85.63</v>
      </c>
      <c r="L4835" t="s">
        <v>12392</v>
      </c>
      <c r="M4835" t="s">
        <v>11290</v>
      </c>
      <c r="N4835" t="s">
        <v>11291</v>
      </c>
      <c r="O4835" t="s">
        <v>10701</v>
      </c>
      <c r="P4835" t="s">
        <v>10690</v>
      </c>
      <c r="Q4835" t="s">
        <v>10724</v>
      </c>
      <c r="R4835" t="s">
        <v>11338</v>
      </c>
      <c r="S4835" t="s">
        <v>10723</v>
      </c>
      <c r="T4835">
        <v>0.74</v>
      </c>
      <c r="U4835" s="1">
        <v>40051</v>
      </c>
      <c r="V4835">
        <f t="shared" si="75"/>
        <v>2009</v>
      </c>
    </row>
    <row r="4836" spans="1:22" x14ac:dyDescent="0.3">
      <c r="A4836">
        <v>6971</v>
      </c>
      <c r="B4836">
        <v>49799</v>
      </c>
      <c r="C4836" s="1">
        <v>40049</v>
      </c>
      <c r="D4836" t="s">
        <v>10671</v>
      </c>
      <c r="E4836">
        <v>12</v>
      </c>
      <c r="F4836">
        <v>2119.0414999999998</v>
      </c>
      <c r="G4836">
        <v>0</v>
      </c>
      <c r="H4836" t="s">
        <v>10664</v>
      </c>
      <c r="I4836">
        <v>-6.57</v>
      </c>
      <c r="J4836">
        <v>195.99</v>
      </c>
      <c r="K4836">
        <v>8.99</v>
      </c>
      <c r="L4836" t="s">
        <v>12392</v>
      </c>
      <c r="M4836" t="s">
        <v>11290</v>
      </c>
      <c r="N4836" t="s">
        <v>11291</v>
      </c>
      <c r="O4836" t="s">
        <v>10701</v>
      </c>
      <c r="P4836" t="s">
        <v>10682</v>
      </c>
      <c r="Q4836" t="s">
        <v>10683</v>
      </c>
      <c r="R4836" t="s">
        <v>11288</v>
      </c>
      <c r="S4836" t="s">
        <v>10685</v>
      </c>
      <c r="T4836">
        <v>0.6</v>
      </c>
      <c r="U4836" s="1">
        <v>40050</v>
      </c>
      <c r="V4836">
        <f t="shared" si="75"/>
        <v>2009</v>
      </c>
    </row>
    <row r="4837" spans="1:22" x14ac:dyDescent="0.3">
      <c r="A4837">
        <v>6973</v>
      </c>
      <c r="B4837">
        <v>49828</v>
      </c>
      <c r="C4837" s="1">
        <v>40785</v>
      </c>
      <c r="D4837" t="s">
        <v>10704</v>
      </c>
      <c r="E4837">
        <v>39</v>
      </c>
      <c r="F4837">
        <v>272.39</v>
      </c>
      <c r="G4837">
        <v>0.03</v>
      </c>
      <c r="H4837" t="s">
        <v>10697</v>
      </c>
      <c r="I4837">
        <v>-91.48</v>
      </c>
      <c r="J4837">
        <v>6.48</v>
      </c>
      <c r="K4837">
        <v>6.6</v>
      </c>
      <c r="L4837" t="s">
        <v>12408</v>
      </c>
      <c r="M4837" t="s">
        <v>11290</v>
      </c>
      <c r="N4837" t="s">
        <v>11291</v>
      </c>
      <c r="O4837" t="s">
        <v>10674</v>
      </c>
      <c r="P4837" t="s">
        <v>10668</v>
      </c>
      <c r="Q4837" t="s">
        <v>10702</v>
      </c>
      <c r="R4837" t="s">
        <v>10984</v>
      </c>
      <c r="S4837" t="s">
        <v>10685</v>
      </c>
      <c r="T4837">
        <v>0.37</v>
      </c>
      <c r="U4837" s="1">
        <v>40786</v>
      </c>
      <c r="V4837">
        <f t="shared" si="75"/>
        <v>2011</v>
      </c>
    </row>
    <row r="4838" spans="1:22" x14ac:dyDescent="0.3">
      <c r="A4838">
        <v>7014</v>
      </c>
      <c r="B4838">
        <v>50054</v>
      </c>
      <c r="C4838" s="1">
        <v>40427</v>
      </c>
      <c r="D4838" t="s">
        <v>10686</v>
      </c>
      <c r="E4838">
        <v>50</v>
      </c>
      <c r="F4838">
        <v>5369.46</v>
      </c>
      <c r="G4838">
        <v>0</v>
      </c>
      <c r="H4838" t="s">
        <v>10664</v>
      </c>
      <c r="I4838">
        <v>1370.26</v>
      </c>
      <c r="J4838">
        <v>99.99</v>
      </c>
      <c r="K4838">
        <v>19.989999999999998</v>
      </c>
      <c r="L4838" t="s">
        <v>12199</v>
      </c>
      <c r="M4838" t="s">
        <v>11290</v>
      </c>
      <c r="N4838" t="s">
        <v>11291</v>
      </c>
      <c r="O4838" t="s">
        <v>10681</v>
      </c>
      <c r="P4838" t="s">
        <v>10682</v>
      </c>
      <c r="Q4838" t="s">
        <v>10849</v>
      </c>
      <c r="R4838" t="s">
        <v>11041</v>
      </c>
      <c r="S4838" t="s">
        <v>10685</v>
      </c>
      <c r="T4838">
        <v>0.52</v>
      </c>
      <c r="U4838" s="1">
        <v>40429</v>
      </c>
      <c r="V4838">
        <f t="shared" si="75"/>
        <v>2010</v>
      </c>
    </row>
    <row r="4839" spans="1:22" x14ac:dyDescent="0.3">
      <c r="A4839">
        <v>7015</v>
      </c>
      <c r="B4839">
        <v>50054</v>
      </c>
      <c r="C4839" s="1">
        <v>40427</v>
      </c>
      <c r="D4839" t="s">
        <v>10686</v>
      </c>
      <c r="E4839">
        <v>41</v>
      </c>
      <c r="F4839">
        <v>1439.96</v>
      </c>
      <c r="G4839">
        <v>0.02</v>
      </c>
      <c r="H4839" t="s">
        <v>10664</v>
      </c>
      <c r="I4839">
        <v>182.46</v>
      </c>
      <c r="J4839">
        <v>33.29</v>
      </c>
      <c r="K4839">
        <v>8.74</v>
      </c>
      <c r="L4839" t="s">
        <v>12199</v>
      </c>
      <c r="M4839" t="s">
        <v>11290</v>
      </c>
      <c r="N4839" t="s">
        <v>11291</v>
      </c>
      <c r="O4839" t="s">
        <v>10681</v>
      </c>
      <c r="P4839" t="s">
        <v>10668</v>
      </c>
      <c r="Q4839" t="s">
        <v>10669</v>
      </c>
      <c r="R4839" t="s">
        <v>11904</v>
      </c>
      <c r="S4839" t="s">
        <v>10685</v>
      </c>
      <c r="T4839">
        <v>0.61</v>
      </c>
      <c r="U4839" s="1">
        <v>40429</v>
      </c>
      <c r="V4839">
        <f t="shared" si="75"/>
        <v>2010</v>
      </c>
    </row>
    <row r="4840" spans="1:22" x14ac:dyDescent="0.3">
      <c r="A4840">
        <v>7058</v>
      </c>
      <c r="B4840">
        <v>50370</v>
      </c>
      <c r="C4840" s="1">
        <v>41219</v>
      </c>
      <c r="D4840" t="s">
        <v>10719</v>
      </c>
      <c r="E4840">
        <v>25</v>
      </c>
      <c r="F4840">
        <v>122.05</v>
      </c>
      <c r="G4840">
        <v>0</v>
      </c>
      <c r="H4840" t="s">
        <v>10697</v>
      </c>
      <c r="I4840">
        <v>-67.599999999999994</v>
      </c>
      <c r="J4840">
        <v>4.24</v>
      </c>
      <c r="K4840">
        <v>5.41</v>
      </c>
      <c r="L4840" t="s">
        <v>12133</v>
      </c>
      <c r="M4840" t="s">
        <v>11290</v>
      </c>
      <c r="N4840" t="s">
        <v>11291</v>
      </c>
      <c r="O4840" t="s">
        <v>10681</v>
      </c>
      <c r="P4840" t="s">
        <v>10668</v>
      </c>
      <c r="Q4840" t="s">
        <v>10678</v>
      </c>
      <c r="R4840" t="s">
        <v>11478</v>
      </c>
      <c r="S4840" t="s">
        <v>10685</v>
      </c>
      <c r="T4840">
        <v>0.35</v>
      </c>
      <c r="U4840" s="1">
        <v>41220</v>
      </c>
      <c r="V4840">
        <f t="shared" si="75"/>
        <v>2012</v>
      </c>
    </row>
    <row r="4841" spans="1:22" x14ac:dyDescent="0.3">
      <c r="A4841">
        <v>7150</v>
      </c>
      <c r="B4841">
        <v>51009</v>
      </c>
      <c r="C4841" s="1">
        <v>40852</v>
      </c>
      <c r="D4841" t="s">
        <v>10686</v>
      </c>
      <c r="E4841">
        <v>10</v>
      </c>
      <c r="F4841">
        <v>48</v>
      </c>
      <c r="G4841">
        <v>0.09</v>
      </c>
      <c r="H4841" t="s">
        <v>10664</v>
      </c>
      <c r="I4841">
        <v>-29.14</v>
      </c>
      <c r="J4841">
        <v>4.18</v>
      </c>
      <c r="K4841">
        <v>6.92</v>
      </c>
      <c r="L4841" t="s">
        <v>12402</v>
      </c>
      <c r="M4841" t="s">
        <v>11290</v>
      </c>
      <c r="N4841" t="s">
        <v>11291</v>
      </c>
      <c r="O4841" t="s">
        <v>10681</v>
      </c>
      <c r="P4841" t="s">
        <v>10690</v>
      </c>
      <c r="Q4841" t="s">
        <v>10691</v>
      </c>
      <c r="R4841" t="s">
        <v>11581</v>
      </c>
      <c r="V4841">
        <f t="shared" si="75"/>
        <v>2011</v>
      </c>
    </row>
    <row r="4842" spans="1:22" x14ac:dyDescent="0.3">
      <c r="A4842">
        <v>7698</v>
      </c>
      <c r="B4842">
        <v>55200</v>
      </c>
      <c r="C4842" s="1">
        <v>40418</v>
      </c>
      <c r="D4842" t="s">
        <v>10704</v>
      </c>
      <c r="E4842">
        <v>33</v>
      </c>
      <c r="F4842">
        <v>505.08</v>
      </c>
      <c r="G4842">
        <v>0.01</v>
      </c>
      <c r="H4842" t="s">
        <v>10664</v>
      </c>
      <c r="I4842">
        <v>-56.91</v>
      </c>
      <c r="J4842">
        <v>15.15</v>
      </c>
      <c r="K4842">
        <v>10.130000000000001</v>
      </c>
      <c r="L4842" t="s">
        <v>12393</v>
      </c>
      <c r="M4842" t="s">
        <v>11290</v>
      </c>
      <c r="N4842" t="s">
        <v>11291</v>
      </c>
      <c r="O4842" t="s">
        <v>10701</v>
      </c>
      <c r="P4842" t="s">
        <v>10668</v>
      </c>
      <c r="Q4842" t="s">
        <v>10678</v>
      </c>
      <c r="R4842" t="s">
        <v>11824</v>
      </c>
      <c r="S4842" t="s">
        <v>10685</v>
      </c>
      <c r="T4842">
        <v>0.38</v>
      </c>
      <c r="U4842" s="1">
        <v>40420</v>
      </c>
      <c r="V4842">
        <f t="shared" si="75"/>
        <v>2010</v>
      </c>
    </row>
    <row r="4843" spans="1:22" x14ac:dyDescent="0.3">
      <c r="A4843">
        <v>7699</v>
      </c>
      <c r="B4843">
        <v>55200</v>
      </c>
      <c r="C4843" s="1">
        <v>40418</v>
      </c>
      <c r="D4843" t="s">
        <v>10704</v>
      </c>
      <c r="E4843">
        <v>4</v>
      </c>
      <c r="F4843">
        <v>649.23850000000004</v>
      </c>
      <c r="G4843">
        <v>0.1</v>
      </c>
      <c r="H4843" t="s">
        <v>10664</v>
      </c>
      <c r="I4843">
        <v>-830.72</v>
      </c>
      <c r="J4843">
        <v>205.99</v>
      </c>
      <c r="K4843">
        <v>2.79</v>
      </c>
      <c r="L4843" t="s">
        <v>12393</v>
      </c>
      <c r="M4843" t="s">
        <v>11290</v>
      </c>
      <c r="N4843" t="s">
        <v>11291</v>
      </c>
      <c r="O4843" t="s">
        <v>10701</v>
      </c>
      <c r="P4843" t="s">
        <v>10682</v>
      </c>
      <c r="Q4843" t="s">
        <v>10683</v>
      </c>
      <c r="R4843" t="s">
        <v>12227</v>
      </c>
      <c r="S4843" t="s">
        <v>10685</v>
      </c>
      <c r="T4843">
        <v>0.57999999999999996</v>
      </c>
      <c r="U4843" s="1">
        <v>40420</v>
      </c>
      <c r="V4843">
        <f t="shared" si="75"/>
        <v>2010</v>
      </c>
    </row>
    <row r="4844" spans="1:22" x14ac:dyDescent="0.3">
      <c r="A4844">
        <v>7799</v>
      </c>
      <c r="B4844">
        <v>55808</v>
      </c>
      <c r="C4844" s="1">
        <v>40588</v>
      </c>
      <c r="D4844" t="s">
        <v>10686</v>
      </c>
      <c r="E4844">
        <v>6</v>
      </c>
      <c r="F4844">
        <v>830.28</v>
      </c>
      <c r="G4844">
        <v>0</v>
      </c>
      <c r="H4844" t="s">
        <v>10672</v>
      </c>
      <c r="I4844">
        <v>-382.98</v>
      </c>
      <c r="J4844">
        <v>122.99</v>
      </c>
      <c r="K4844">
        <v>70.2</v>
      </c>
      <c r="L4844" t="s">
        <v>12408</v>
      </c>
      <c r="M4844" t="s">
        <v>11290</v>
      </c>
      <c r="N4844" t="s">
        <v>11291</v>
      </c>
      <c r="O4844" t="s">
        <v>10701</v>
      </c>
      <c r="P4844" t="s">
        <v>10690</v>
      </c>
      <c r="Q4844" t="s">
        <v>10753</v>
      </c>
      <c r="R4844" t="s">
        <v>11056</v>
      </c>
      <c r="V4844">
        <f t="shared" si="75"/>
        <v>2011</v>
      </c>
    </row>
    <row r="4845" spans="1:22" x14ac:dyDescent="0.3">
      <c r="A4845">
        <v>7800</v>
      </c>
      <c r="B4845">
        <v>55808</v>
      </c>
      <c r="C4845" s="1">
        <v>40588</v>
      </c>
      <c r="D4845" t="s">
        <v>10686</v>
      </c>
      <c r="E4845">
        <v>45</v>
      </c>
      <c r="F4845">
        <v>837.38599999999997</v>
      </c>
      <c r="G4845">
        <v>0.03</v>
      </c>
      <c r="H4845" t="s">
        <v>10664</v>
      </c>
      <c r="I4845">
        <v>104.33</v>
      </c>
      <c r="J4845">
        <v>20.99</v>
      </c>
      <c r="K4845">
        <v>4.8099999999999996</v>
      </c>
      <c r="L4845" t="s">
        <v>12408</v>
      </c>
      <c r="M4845" t="s">
        <v>11290</v>
      </c>
      <c r="N4845" t="s">
        <v>11291</v>
      </c>
      <c r="O4845" t="s">
        <v>10701</v>
      </c>
      <c r="P4845" t="s">
        <v>10682</v>
      </c>
      <c r="Q4845" t="s">
        <v>10683</v>
      </c>
      <c r="R4845" t="s">
        <v>11371</v>
      </c>
      <c r="S4845" t="s">
        <v>10689</v>
      </c>
      <c r="T4845">
        <v>0.57999999999999996</v>
      </c>
      <c r="U4845" s="1">
        <v>40590</v>
      </c>
      <c r="V4845">
        <f t="shared" si="75"/>
        <v>2011</v>
      </c>
    </row>
    <row r="4846" spans="1:22" x14ac:dyDescent="0.3">
      <c r="A4846">
        <v>7823</v>
      </c>
      <c r="B4846">
        <v>55937</v>
      </c>
      <c r="C4846" s="1">
        <v>39839</v>
      </c>
      <c r="D4846" t="s">
        <v>10704</v>
      </c>
      <c r="E4846">
        <v>10</v>
      </c>
      <c r="F4846">
        <v>392.77</v>
      </c>
      <c r="G4846">
        <v>0.09</v>
      </c>
      <c r="H4846" t="s">
        <v>10664</v>
      </c>
      <c r="I4846">
        <v>-146.19999999999999</v>
      </c>
      <c r="J4846">
        <v>39.979999999999997</v>
      </c>
      <c r="K4846">
        <v>7.12</v>
      </c>
      <c r="L4846" t="s">
        <v>12395</v>
      </c>
      <c r="M4846" t="s">
        <v>11290</v>
      </c>
      <c r="N4846" t="s">
        <v>11291</v>
      </c>
      <c r="O4846" t="s">
        <v>10667</v>
      </c>
      <c r="P4846" t="s">
        <v>10682</v>
      </c>
      <c r="Q4846" t="s">
        <v>10711</v>
      </c>
      <c r="R4846" t="s">
        <v>11680</v>
      </c>
      <c r="V4846">
        <f t="shared" si="75"/>
        <v>2009</v>
      </c>
    </row>
    <row r="4847" spans="1:22" x14ac:dyDescent="0.3">
      <c r="A4847">
        <v>7824</v>
      </c>
      <c r="B4847">
        <v>55937</v>
      </c>
      <c r="C4847" s="1">
        <v>39839</v>
      </c>
      <c r="D4847" t="s">
        <v>10704</v>
      </c>
      <c r="E4847">
        <v>24</v>
      </c>
      <c r="F4847">
        <v>7332.0879999999997</v>
      </c>
      <c r="G4847">
        <v>0.06</v>
      </c>
      <c r="H4847" t="s">
        <v>10672</v>
      </c>
      <c r="I4847">
        <v>53.79</v>
      </c>
      <c r="J4847">
        <v>376.13</v>
      </c>
      <c r="K4847">
        <v>85.63</v>
      </c>
      <c r="L4847" t="s">
        <v>12395</v>
      </c>
      <c r="M4847" t="s">
        <v>11290</v>
      </c>
      <c r="N4847" t="s">
        <v>11291</v>
      </c>
      <c r="O4847" t="s">
        <v>10667</v>
      </c>
      <c r="P4847" t="s">
        <v>10690</v>
      </c>
      <c r="Q4847" t="s">
        <v>10724</v>
      </c>
      <c r="R4847" t="s">
        <v>11338</v>
      </c>
      <c r="S4847" t="s">
        <v>10723</v>
      </c>
      <c r="T4847">
        <v>0.74</v>
      </c>
      <c r="U4847" s="1">
        <v>39841</v>
      </c>
      <c r="V4847">
        <f t="shared" si="75"/>
        <v>2009</v>
      </c>
    </row>
    <row r="4848" spans="1:22" x14ac:dyDescent="0.3">
      <c r="A4848">
        <v>7854</v>
      </c>
      <c r="B4848">
        <v>56161</v>
      </c>
      <c r="C4848" s="1">
        <v>41013</v>
      </c>
      <c r="D4848" t="s">
        <v>10671</v>
      </c>
      <c r="E4848">
        <v>38</v>
      </c>
      <c r="F4848">
        <v>1504.22</v>
      </c>
      <c r="G4848">
        <v>0.02</v>
      </c>
      <c r="H4848" t="s">
        <v>10697</v>
      </c>
      <c r="I4848">
        <v>118.97</v>
      </c>
      <c r="J4848">
        <v>39.99</v>
      </c>
      <c r="K4848">
        <v>10.25</v>
      </c>
      <c r="L4848" t="s">
        <v>12408</v>
      </c>
      <c r="M4848" t="s">
        <v>11290</v>
      </c>
      <c r="N4848" t="s">
        <v>11291</v>
      </c>
      <c r="O4848" t="s">
        <v>10701</v>
      </c>
      <c r="P4848" t="s">
        <v>10682</v>
      </c>
      <c r="Q4848" t="s">
        <v>10711</v>
      </c>
      <c r="R4848" t="s">
        <v>11199</v>
      </c>
      <c r="S4848" t="s">
        <v>10685</v>
      </c>
      <c r="T4848">
        <v>0.55000000000000004</v>
      </c>
      <c r="U4848" s="1">
        <v>41015</v>
      </c>
      <c r="V4848">
        <f t="shared" si="75"/>
        <v>2012</v>
      </c>
    </row>
    <row r="4849" spans="1:22" x14ac:dyDescent="0.3">
      <c r="A4849">
        <v>8050</v>
      </c>
      <c r="B4849">
        <v>57477</v>
      </c>
      <c r="C4849" s="1">
        <v>40447</v>
      </c>
      <c r="D4849" t="s">
        <v>10671</v>
      </c>
      <c r="E4849">
        <v>50</v>
      </c>
      <c r="F4849">
        <v>745.48</v>
      </c>
      <c r="G4849">
        <v>0.02</v>
      </c>
      <c r="H4849" t="s">
        <v>10664</v>
      </c>
      <c r="I4849">
        <v>119.12</v>
      </c>
      <c r="J4849">
        <v>14.56</v>
      </c>
      <c r="K4849">
        <v>3.5</v>
      </c>
      <c r="L4849" t="s">
        <v>12408</v>
      </c>
      <c r="M4849" t="s">
        <v>11290</v>
      </c>
      <c r="N4849" t="s">
        <v>11291</v>
      </c>
      <c r="O4849" t="s">
        <v>10701</v>
      </c>
      <c r="P4849" t="s">
        <v>10668</v>
      </c>
      <c r="Q4849" t="s">
        <v>10675</v>
      </c>
      <c r="R4849" t="s">
        <v>11528</v>
      </c>
      <c r="S4849" t="s">
        <v>10685</v>
      </c>
      <c r="T4849">
        <v>0.57999999999999996</v>
      </c>
      <c r="U4849" s="1">
        <v>40449</v>
      </c>
      <c r="V4849">
        <f t="shared" si="75"/>
        <v>2010</v>
      </c>
    </row>
    <row r="4850" spans="1:22" x14ac:dyDescent="0.3">
      <c r="A4850">
        <v>8051</v>
      </c>
      <c r="B4850">
        <v>57477</v>
      </c>
      <c r="C4850" s="1">
        <v>40447</v>
      </c>
      <c r="D4850" t="s">
        <v>10671</v>
      </c>
      <c r="E4850">
        <v>45</v>
      </c>
      <c r="F4850">
        <v>3086.5115000000001</v>
      </c>
      <c r="G4850">
        <v>0.08</v>
      </c>
      <c r="H4850" t="s">
        <v>10664</v>
      </c>
      <c r="I4850">
        <v>1560.96</v>
      </c>
      <c r="J4850">
        <v>85.99</v>
      </c>
      <c r="K4850">
        <v>2.5</v>
      </c>
      <c r="L4850" t="s">
        <v>12408</v>
      </c>
      <c r="M4850" t="s">
        <v>11290</v>
      </c>
      <c r="N4850" t="s">
        <v>11291</v>
      </c>
      <c r="O4850" t="s">
        <v>10701</v>
      </c>
      <c r="P4850" t="s">
        <v>10682</v>
      </c>
      <c r="Q4850" t="s">
        <v>10683</v>
      </c>
      <c r="R4850" t="s">
        <v>11068</v>
      </c>
      <c r="S4850" t="s">
        <v>10685</v>
      </c>
      <c r="T4850">
        <v>0.35</v>
      </c>
      <c r="U4850" s="1">
        <v>40448</v>
      </c>
      <c r="V4850">
        <f t="shared" si="75"/>
        <v>2010</v>
      </c>
    </row>
    <row r="4851" spans="1:22" x14ac:dyDescent="0.3">
      <c r="A4851">
        <v>8255</v>
      </c>
      <c r="B4851">
        <v>59044</v>
      </c>
      <c r="C4851" s="1">
        <v>40744</v>
      </c>
      <c r="D4851" t="s">
        <v>10719</v>
      </c>
      <c r="E4851">
        <v>6</v>
      </c>
      <c r="F4851">
        <v>20.190000000000001</v>
      </c>
      <c r="G4851">
        <v>0.02</v>
      </c>
      <c r="H4851" t="s">
        <v>10664</v>
      </c>
      <c r="I4851">
        <v>1.25</v>
      </c>
      <c r="J4851">
        <v>3.08</v>
      </c>
      <c r="K4851">
        <v>0.99</v>
      </c>
      <c r="L4851" t="s">
        <v>12249</v>
      </c>
      <c r="M4851" t="s">
        <v>11290</v>
      </c>
      <c r="N4851" t="s">
        <v>11291</v>
      </c>
      <c r="O4851" t="s">
        <v>10667</v>
      </c>
      <c r="P4851" t="s">
        <v>10668</v>
      </c>
      <c r="Q4851" t="s">
        <v>10729</v>
      </c>
      <c r="R4851" t="s">
        <v>11004</v>
      </c>
      <c r="S4851" t="s">
        <v>10685</v>
      </c>
      <c r="T4851">
        <v>0.37</v>
      </c>
      <c r="U4851" s="1">
        <v>40746</v>
      </c>
      <c r="V4851">
        <f t="shared" si="75"/>
        <v>2011</v>
      </c>
    </row>
    <row r="4852" spans="1:22" x14ac:dyDescent="0.3">
      <c r="A4852">
        <v>8286</v>
      </c>
      <c r="B4852">
        <v>59204</v>
      </c>
      <c r="C4852" s="1">
        <v>40968</v>
      </c>
      <c r="D4852" t="s">
        <v>10704</v>
      </c>
      <c r="E4852">
        <v>25</v>
      </c>
      <c r="F4852">
        <v>151.75</v>
      </c>
      <c r="G4852">
        <v>0.04</v>
      </c>
      <c r="H4852" t="s">
        <v>10664</v>
      </c>
      <c r="I4852">
        <v>-66.239999999999995</v>
      </c>
      <c r="J4852">
        <v>5.8</v>
      </c>
      <c r="K4852">
        <v>5.59</v>
      </c>
      <c r="L4852" t="s">
        <v>12028</v>
      </c>
      <c r="M4852" t="s">
        <v>11290</v>
      </c>
      <c r="N4852" t="s">
        <v>11291</v>
      </c>
      <c r="O4852" t="s">
        <v>10701</v>
      </c>
      <c r="P4852" t="s">
        <v>10668</v>
      </c>
      <c r="Q4852" t="s">
        <v>10678</v>
      </c>
      <c r="R4852" t="s">
        <v>11591</v>
      </c>
      <c r="S4852" t="s">
        <v>10685</v>
      </c>
      <c r="T4852">
        <v>0.4</v>
      </c>
      <c r="U4852" s="1">
        <v>40969</v>
      </c>
      <c r="V4852">
        <f t="shared" si="75"/>
        <v>2012</v>
      </c>
    </row>
    <row r="4853" spans="1:22" x14ac:dyDescent="0.3">
      <c r="A4853">
        <v>8393</v>
      </c>
      <c r="B4853">
        <v>59969</v>
      </c>
      <c r="C4853" s="1">
        <v>40919</v>
      </c>
      <c r="D4853" t="s">
        <v>10671</v>
      </c>
      <c r="E4853">
        <v>42</v>
      </c>
      <c r="F4853">
        <v>437.73</v>
      </c>
      <c r="G4853">
        <v>0.01</v>
      </c>
      <c r="H4853" t="s">
        <v>10664</v>
      </c>
      <c r="I4853">
        <v>205.7</v>
      </c>
      <c r="J4853">
        <v>9.9</v>
      </c>
      <c r="K4853">
        <v>1.39</v>
      </c>
      <c r="L4853" t="s">
        <v>12408</v>
      </c>
      <c r="M4853" t="s">
        <v>11290</v>
      </c>
      <c r="N4853" t="s">
        <v>11291</v>
      </c>
      <c r="O4853" t="s">
        <v>10701</v>
      </c>
      <c r="P4853" t="s">
        <v>10668</v>
      </c>
      <c r="Q4853" t="s">
        <v>10717</v>
      </c>
      <c r="R4853" t="s">
        <v>12235</v>
      </c>
      <c r="S4853" t="s">
        <v>10685</v>
      </c>
      <c r="T4853">
        <v>0.37</v>
      </c>
      <c r="U4853" s="1">
        <v>40921</v>
      </c>
      <c r="V4853">
        <f t="shared" si="75"/>
        <v>2012</v>
      </c>
    </row>
    <row r="4854" spans="1:22" x14ac:dyDescent="0.3">
      <c r="A4854">
        <v>8394</v>
      </c>
      <c r="B4854">
        <v>59969</v>
      </c>
      <c r="C4854" s="1">
        <v>40919</v>
      </c>
      <c r="D4854" t="s">
        <v>10671</v>
      </c>
      <c r="E4854">
        <v>16</v>
      </c>
      <c r="F4854">
        <v>275.01</v>
      </c>
      <c r="G4854">
        <v>0</v>
      </c>
      <c r="H4854" t="s">
        <v>10664</v>
      </c>
      <c r="I4854">
        <v>-87.11</v>
      </c>
      <c r="J4854">
        <v>15.7</v>
      </c>
      <c r="K4854">
        <v>11.25</v>
      </c>
      <c r="L4854" t="s">
        <v>12408</v>
      </c>
      <c r="M4854" t="s">
        <v>11290</v>
      </c>
      <c r="N4854" t="s">
        <v>11291</v>
      </c>
      <c r="O4854" t="s">
        <v>10701</v>
      </c>
      <c r="P4854" t="s">
        <v>10668</v>
      </c>
      <c r="Q4854" t="s">
        <v>10669</v>
      </c>
      <c r="R4854" t="s">
        <v>10846</v>
      </c>
      <c r="S4854" t="s">
        <v>10685</v>
      </c>
      <c r="T4854">
        <v>0.6</v>
      </c>
      <c r="U4854" s="1">
        <v>40920</v>
      </c>
      <c r="V4854">
        <f t="shared" si="75"/>
        <v>2012</v>
      </c>
    </row>
    <row r="4855" spans="1:22" x14ac:dyDescent="0.3">
      <c r="A4855">
        <v>26</v>
      </c>
      <c r="B4855">
        <v>166</v>
      </c>
      <c r="C4855" s="1">
        <v>40797</v>
      </c>
      <c r="D4855" t="s">
        <v>10671</v>
      </c>
      <c r="E4855">
        <v>10</v>
      </c>
      <c r="F4855">
        <v>567.93600000000004</v>
      </c>
      <c r="G4855">
        <v>0.02</v>
      </c>
      <c r="H4855" t="s">
        <v>10697</v>
      </c>
      <c r="I4855">
        <v>-126.09</v>
      </c>
      <c r="J4855">
        <v>65.989999999999995</v>
      </c>
      <c r="K4855">
        <v>8.99</v>
      </c>
      <c r="L4855" t="s">
        <v>12409</v>
      </c>
      <c r="M4855" t="s">
        <v>11290</v>
      </c>
      <c r="N4855" t="s">
        <v>11291</v>
      </c>
      <c r="O4855" t="s">
        <v>10674</v>
      </c>
      <c r="P4855" t="s">
        <v>10682</v>
      </c>
      <c r="Q4855" t="s">
        <v>10683</v>
      </c>
      <c r="R4855" t="s">
        <v>12410</v>
      </c>
      <c r="S4855" t="s">
        <v>10685</v>
      </c>
      <c r="T4855">
        <v>0.55000000000000004</v>
      </c>
      <c r="U4855" s="1">
        <v>40799</v>
      </c>
      <c r="V4855">
        <f t="shared" si="75"/>
        <v>2011</v>
      </c>
    </row>
    <row r="4856" spans="1:22" x14ac:dyDescent="0.3">
      <c r="A4856">
        <v>31</v>
      </c>
      <c r="B4856">
        <v>197</v>
      </c>
      <c r="C4856" s="1">
        <v>40639</v>
      </c>
      <c r="D4856" t="s">
        <v>10671</v>
      </c>
      <c r="E4856">
        <v>23</v>
      </c>
      <c r="F4856">
        <v>310.52</v>
      </c>
      <c r="G4856">
        <v>0.01</v>
      </c>
      <c r="H4856" t="s">
        <v>10664</v>
      </c>
      <c r="I4856">
        <v>33.22</v>
      </c>
      <c r="J4856">
        <v>12.98</v>
      </c>
      <c r="K4856">
        <v>3.14</v>
      </c>
      <c r="L4856" t="s">
        <v>12411</v>
      </c>
      <c r="M4856" t="s">
        <v>11290</v>
      </c>
      <c r="N4856" t="s">
        <v>11291</v>
      </c>
      <c r="O4856" t="s">
        <v>10701</v>
      </c>
      <c r="P4856" t="s">
        <v>10668</v>
      </c>
      <c r="Q4856" t="s">
        <v>10791</v>
      </c>
      <c r="V4856">
        <f t="shared" si="75"/>
        <v>2011</v>
      </c>
    </row>
    <row r="4857" spans="1:22" x14ac:dyDescent="0.3">
      <c r="A4857">
        <v>41</v>
      </c>
      <c r="B4857">
        <v>231</v>
      </c>
      <c r="C4857" s="1">
        <v>40084</v>
      </c>
      <c r="D4857" t="s">
        <v>10671</v>
      </c>
      <c r="E4857">
        <v>2</v>
      </c>
      <c r="F4857">
        <v>689.74</v>
      </c>
      <c r="G4857">
        <v>0.06</v>
      </c>
      <c r="H4857" t="s">
        <v>10664</v>
      </c>
      <c r="I4857">
        <v>-490.84</v>
      </c>
      <c r="J4857">
        <v>363.25</v>
      </c>
      <c r="K4857">
        <v>19.989999999999998</v>
      </c>
      <c r="L4857" t="s">
        <v>12412</v>
      </c>
      <c r="M4857" t="s">
        <v>11290</v>
      </c>
      <c r="N4857" t="s">
        <v>11291</v>
      </c>
      <c r="O4857" t="s">
        <v>10667</v>
      </c>
      <c r="P4857" t="s">
        <v>10668</v>
      </c>
      <c r="Q4857" t="s">
        <v>10675</v>
      </c>
      <c r="R4857" t="s">
        <v>11210</v>
      </c>
      <c r="S4857" t="s">
        <v>10685</v>
      </c>
      <c r="T4857">
        <v>0.56999999999999995</v>
      </c>
      <c r="U4857" s="1">
        <v>40086</v>
      </c>
      <c r="V4857">
        <f t="shared" si="75"/>
        <v>2009</v>
      </c>
    </row>
    <row r="4858" spans="1:22" x14ac:dyDescent="0.3">
      <c r="A4858">
        <v>81</v>
      </c>
      <c r="B4858">
        <v>487</v>
      </c>
      <c r="C4858" s="1">
        <v>41138</v>
      </c>
      <c r="D4858" t="s">
        <v>10719</v>
      </c>
      <c r="E4858">
        <v>19</v>
      </c>
      <c r="F4858">
        <v>210.4</v>
      </c>
      <c r="G4858">
        <v>7.0000000000000007E-2</v>
      </c>
      <c r="H4858" t="s">
        <v>10664</v>
      </c>
      <c r="I4858">
        <v>-18.96</v>
      </c>
      <c r="J4858">
        <v>10.89</v>
      </c>
      <c r="K4858">
        <v>4.5</v>
      </c>
      <c r="L4858" t="s">
        <v>12413</v>
      </c>
      <c r="M4858" t="s">
        <v>11290</v>
      </c>
      <c r="N4858" t="s">
        <v>11291</v>
      </c>
      <c r="O4858" t="s">
        <v>10681</v>
      </c>
      <c r="P4858" t="s">
        <v>10668</v>
      </c>
      <c r="Q4858" t="s">
        <v>10675</v>
      </c>
      <c r="R4858" t="s">
        <v>10983</v>
      </c>
      <c r="S4858" t="s">
        <v>10685</v>
      </c>
      <c r="T4858">
        <v>0.59</v>
      </c>
      <c r="U4858" s="1">
        <v>41139</v>
      </c>
      <c r="V4858">
        <f t="shared" si="75"/>
        <v>2012</v>
      </c>
    </row>
    <row r="4859" spans="1:22" x14ac:dyDescent="0.3">
      <c r="A4859">
        <v>109</v>
      </c>
      <c r="B4859">
        <v>710</v>
      </c>
      <c r="C4859" s="1">
        <v>40179</v>
      </c>
      <c r="D4859" t="s">
        <v>10663</v>
      </c>
      <c r="E4859">
        <v>42</v>
      </c>
      <c r="F4859">
        <v>161.77000000000001</v>
      </c>
      <c r="G4859">
        <v>0.01</v>
      </c>
      <c r="H4859" t="s">
        <v>10664</v>
      </c>
      <c r="I4859">
        <v>-150.37</v>
      </c>
      <c r="J4859">
        <v>3.58</v>
      </c>
      <c r="K4859">
        <v>5.47</v>
      </c>
      <c r="L4859" t="s">
        <v>12414</v>
      </c>
      <c r="M4859" t="s">
        <v>11290</v>
      </c>
      <c r="N4859" t="s">
        <v>11291</v>
      </c>
      <c r="O4859" t="s">
        <v>10681</v>
      </c>
      <c r="P4859" t="s">
        <v>10668</v>
      </c>
      <c r="Q4859" t="s">
        <v>10678</v>
      </c>
      <c r="R4859" t="s">
        <v>11090</v>
      </c>
      <c r="S4859" t="s">
        <v>10685</v>
      </c>
      <c r="T4859">
        <v>0.37</v>
      </c>
      <c r="U4859" s="1">
        <v>40183</v>
      </c>
      <c r="V4859">
        <f t="shared" si="75"/>
        <v>2010</v>
      </c>
    </row>
    <row r="4860" spans="1:22" x14ac:dyDescent="0.3">
      <c r="A4860">
        <v>110</v>
      </c>
      <c r="B4860">
        <v>710</v>
      </c>
      <c r="C4860" s="1">
        <v>40179</v>
      </c>
      <c r="D4860" t="s">
        <v>10663</v>
      </c>
      <c r="E4860">
        <v>11</v>
      </c>
      <c r="F4860">
        <v>447.09</v>
      </c>
      <c r="G4860">
        <v>0.09</v>
      </c>
      <c r="H4860" t="s">
        <v>10664</v>
      </c>
      <c r="I4860">
        <v>89.03</v>
      </c>
      <c r="J4860">
        <v>41.32</v>
      </c>
      <c r="K4860">
        <v>8.66</v>
      </c>
      <c r="L4860" t="s">
        <v>12414</v>
      </c>
      <c r="M4860" t="s">
        <v>11290</v>
      </c>
      <c r="N4860" t="s">
        <v>11291</v>
      </c>
      <c r="O4860" t="s">
        <v>10681</v>
      </c>
      <c r="P4860" t="s">
        <v>10690</v>
      </c>
      <c r="Q4860" t="s">
        <v>10691</v>
      </c>
      <c r="R4860" t="s">
        <v>11257</v>
      </c>
      <c r="V4860">
        <f t="shared" si="75"/>
        <v>2010</v>
      </c>
    </row>
    <row r="4861" spans="1:22" x14ac:dyDescent="0.3">
      <c r="A4861">
        <v>111</v>
      </c>
      <c r="B4861">
        <v>710</v>
      </c>
      <c r="C4861" s="1">
        <v>40179</v>
      </c>
      <c r="D4861" t="s">
        <v>10663</v>
      </c>
      <c r="E4861">
        <v>29</v>
      </c>
      <c r="F4861">
        <v>4192.88</v>
      </c>
      <c r="G4861">
        <v>0.02</v>
      </c>
      <c r="H4861" t="s">
        <v>10672</v>
      </c>
      <c r="I4861">
        <v>731.32</v>
      </c>
      <c r="J4861">
        <v>145.44999999999999</v>
      </c>
      <c r="K4861">
        <v>17.850000000000001</v>
      </c>
      <c r="L4861" t="s">
        <v>12414</v>
      </c>
      <c r="M4861" t="s">
        <v>11290</v>
      </c>
      <c r="N4861" t="s">
        <v>11291</v>
      </c>
      <c r="O4861" t="s">
        <v>10681</v>
      </c>
      <c r="P4861" t="s">
        <v>10682</v>
      </c>
      <c r="Q4861" t="s">
        <v>10849</v>
      </c>
      <c r="R4861" t="s">
        <v>10873</v>
      </c>
      <c r="S4861" t="s">
        <v>10677</v>
      </c>
      <c r="T4861">
        <v>0.56000000000000005</v>
      </c>
      <c r="U4861" s="1">
        <v>40183</v>
      </c>
      <c r="V4861">
        <f t="shared" si="75"/>
        <v>2010</v>
      </c>
    </row>
    <row r="4862" spans="1:22" x14ac:dyDescent="0.3">
      <c r="A4862">
        <v>123</v>
      </c>
      <c r="B4862">
        <v>801</v>
      </c>
      <c r="C4862" s="1">
        <v>40956</v>
      </c>
      <c r="D4862" t="s">
        <v>10719</v>
      </c>
      <c r="E4862">
        <v>20</v>
      </c>
      <c r="F4862">
        <v>59.85</v>
      </c>
      <c r="G4862">
        <v>0.03</v>
      </c>
      <c r="H4862" t="s">
        <v>10664</v>
      </c>
      <c r="I4862">
        <v>-47.41</v>
      </c>
      <c r="J4862">
        <v>2.74</v>
      </c>
      <c r="K4862">
        <v>3.5</v>
      </c>
      <c r="L4862" t="s">
        <v>12415</v>
      </c>
      <c r="M4862" t="s">
        <v>11290</v>
      </c>
      <c r="N4862" t="s">
        <v>11291</v>
      </c>
      <c r="O4862" t="s">
        <v>10681</v>
      </c>
      <c r="P4862" t="s">
        <v>10668</v>
      </c>
      <c r="Q4862" t="s">
        <v>10736</v>
      </c>
      <c r="R4862" t="s">
        <v>12146</v>
      </c>
      <c r="S4862" t="s">
        <v>10693</v>
      </c>
      <c r="T4862">
        <v>0.57999999999999996</v>
      </c>
      <c r="U4862" s="1">
        <v>40959</v>
      </c>
      <c r="V4862">
        <f t="shared" si="75"/>
        <v>2012</v>
      </c>
    </row>
    <row r="4863" spans="1:22" x14ac:dyDescent="0.3">
      <c r="A4863">
        <v>136</v>
      </c>
      <c r="B4863">
        <v>870</v>
      </c>
      <c r="C4863" s="1">
        <v>40348</v>
      </c>
      <c r="D4863" t="s">
        <v>10686</v>
      </c>
      <c r="E4863">
        <v>23</v>
      </c>
      <c r="F4863">
        <v>1661.04</v>
      </c>
      <c r="G4863">
        <v>0.04</v>
      </c>
      <c r="H4863" t="s">
        <v>10664</v>
      </c>
      <c r="I4863">
        <v>475.54</v>
      </c>
      <c r="J4863">
        <v>70.97</v>
      </c>
      <c r="K4863">
        <v>3.5</v>
      </c>
      <c r="L4863" t="s">
        <v>12413</v>
      </c>
      <c r="M4863" t="s">
        <v>11290</v>
      </c>
      <c r="N4863" t="s">
        <v>11291</v>
      </c>
      <c r="O4863" t="s">
        <v>10681</v>
      </c>
      <c r="P4863" t="s">
        <v>10668</v>
      </c>
      <c r="Q4863" t="s">
        <v>10675</v>
      </c>
      <c r="R4863" t="s">
        <v>11976</v>
      </c>
      <c r="S4863" t="s">
        <v>10685</v>
      </c>
      <c r="T4863">
        <v>0.59</v>
      </c>
      <c r="U4863" s="1">
        <v>40348</v>
      </c>
      <c r="V4863">
        <f t="shared" si="75"/>
        <v>2010</v>
      </c>
    </row>
    <row r="4864" spans="1:22" x14ac:dyDescent="0.3">
      <c r="A4864">
        <v>189</v>
      </c>
      <c r="B4864">
        <v>1253</v>
      </c>
      <c r="C4864" s="1">
        <v>40203</v>
      </c>
      <c r="D4864" t="s">
        <v>10719</v>
      </c>
      <c r="E4864">
        <v>15</v>
      </c>
      <c r="F4864">
        <v>494.34</v>
      </c>
      <c r="G4864">
        <v>0.05</v>
      </c>
      <c r="H4864" t="s">
        <v>10664</v>
      </c>
      <c r="I4864">
        <v>-30.19</v>
      </c>
      <c r="J4864">
        <v>31.98</v>
      </c>
      <c r="K4864">
        <v>6.72</v>
      </c>
      <c r="L4864" t="s">
        <v>11583</v>
      </c>
      <c r="M4864" t="s">
        <v>11290</v>
      </c>
      <c r="N4864" t="s">
        <v>11291</v>
      </c>
      <c r="O4864" t="s">
        <v>10674</v>
      </c>
      <c r="P4864" t="s">
        <v>10668</v>
      </c>
      <c r="Q4864" t="s">
        <v>10669</v>
      </c>
      <c r="R4864" t="s">
        <v>12389</v>
      </c>
      <c r="S4864" t="s">
        <v>10685</v>
      </c>
      <c r="T4864">
        <v>0.75</v>
      </c>
      <c r="U4864" s="1">
        <v>40203</v>
      </c>
      <c r="V4864">
        <f t="shared" si="75"/>
        <v>2010</v>
      </c>
    </row>
    <row r="4865" spans="1:22" x14ac:dyDescent="0.3">
      <c r="A4865">
        <v>232</v>
      </c>
      <c r="B4865">
        <v>1542</v>
      </c>
      <c r="C4865" s="1">
        <v>40435</v>
      </c>
      <c r="D4865" t="s">
        <v>10704</v>
      </c>
      <c r="E4865">
        <v>47</v>
      </c>
      <c r="F4865">
        <v>2150.25</v>
      </c>
      <c r="G4865">
        <v>0.06</v>
      </c>
      <c r="H4865" t="s">
        <v>10664</v>
      </c>
      <c r="I4865">
        <v>586.92999999999995</v>
      </c>
      <c r="J4865">
        <v>48.58</v>
      </c>
      <c r="K4865">
        <v>3.99</v>
      </c>
      <c r="L4865" t="s">
        <v>12416</v>
      </c>
      <c r="M4865" t="s">
        <v>11290</v>
      </c>
      <c r="N4865" t="s">
        <v>11291</v>
      </c>
      <c r="O4865" t="s">
        <v>10674</v>
      </c>
      <c r="P4865" t="s">
        <v>10668</v>
      </c>
      <c r="Q4865" t="s">
        <v>10675</v>
      </c>
      <c r="R4865" t="s">
        <v>11589</v>
      </c>
      <c r="S4865" t="s">
        <v>10685</v>
      </c>
      <c r="T4865">
        <v>0.56000000000000005</v>
      </c>
      <c r="U4865" s="1">
        <v>40437</v>
      </c>
      <c r="V4865">
        <f t="shared" si="75"/>
        <v>2010</v>
      </c>
    </row>
    <row r="4866" spans="1:22" x14ac:dyDescent="0.3">
      <c r="A4866">
        <v>233</v>
      </c>
      <c r="B4866">
        <v>1542</v>
      </c>
      <c r="C4866" s="1">
        <v>40435</v>
      </c>
      <c r="D4866" t="s">
        <v>10704</v>
      </c>
      <c r="E4866">
        <v>13</v>
      </c>
      <c r="F4866">
        <v>448</v>
      </c>
      <c r="G4866">
        <v>0.08</v>
      </c>
      <c r="H4866" t="s">
        <v>10664</v>
      </c>
      <c r="I4866">
        <v>27.2</v>
      </c>
      <c r="J4866">
        <v>35.51</v>
      </c>
      <c r="K4866">
        <v>6.31</v>
      </c>
      <c r="L4866" t="s">
        <v>12416</v>
      </c>
      <c r="M4866" t="s">
        <v>11290</v>
      </c>
      <c r="N4866" t="s">
        <v>11291</v>
      </c>
      <c r="O4866" t="s">
        <v>10674</v>
      </c>
      <c r="P4866" t="s">
        <v>10668</v>
      </c>
      <c r="Q4866" t="s">
        <v>10669</v>
      </c>
      <c r="R4866" t="s">
        <v>12417</v>
      </c>
      <c r="S4866" t="s">
        <v>10685</v>
      </c>
      <c r="T4866">
        <v>0.57999999999999996</v>
      </c>
      <c r="U4866" s="1">
        <v>40437</v>
      </c>
      <c r="V4866">
        <f t="shared" ref="V4866:V4929" si="76">YEAR(C4866)</f>
        <v>2010</v>
      </c>
    </row>
    <row r="4867" spans="1:22" x14ac:dyDescent="0.3">
      <c r="A4867">
        <v>356</v>
      </c>
      <c r="B4867">
        <v>2497</v>
      </c>
      <c r="C4867" s="1">
        <v>41147</v>
      </c>
      <c r="D4867" t="s">
        <v>10719</v>
      </c>
      <c r="E4867">
        <v>21</v>
      </c>
      <c r="F4867">
        <v>3629.1174999999998</v>
      </c>
      <c r="G4867">
        <v>0.06</v>
      </c>
      <c r="H4867" t="s">
        <v>10664</v>
      </c>
      <c r="I4867">
        <v>636.03</v>
      </c>
      <c r="J4867">
        <v>205.99</v>
      </c>
      <c r="K4867">
        <v>5.26</v>
      </c>
      <c r="L4867" t="s">
        <v>12418</v>
      </c>
      <c r="M4867" t="s">
        <v>11290</v>
      </c>
      <c r="N4867" t="s">
        <v>11291</v>
      </c>
      <c r="O4867" t="s">
        <v>10681</v>
      </c>
      <c r="P4867" t="s">
        <v>10682</v>
      </c>
      <c r="Q4867" t="s">
        <v>10683</v>
      </c>
      <c r="R4867" t="s">
        <v>10967</v>
      </c>
      <c r="S4867" t="s">
        <v>10685</v>
      </c>
      <c r="T4867">
        <v>0.56000000000000005</v>
      </c>
      <c r="U4867" s="1">
        <v>41149</v>
      </c>
      <c r="V4867">
        <f t="shared" si="76"/>
        <v>2012</v>
      </c>
    </row>
    <row r="4868" spans="1:22" x14ac:dyDescent="0.3">
      <c r="A4868">
        <v>380</v>
      </c>
      <c r="B4868">
        <v>2630</v>
      </c>
      <c r="C4868" s="1">
        <v>41205</v>
      </c>
      <c r="D4868" t="s">
        <v>10663</v>
      </c>
      <c r="E4868">
        <v>31</v>
      </c>
      <c r="F4868">
        <v>146.51</v>
      </c>
      <c r="G4868">
        <v>0.04</v>
      </c>
      <c r="H4868" t="s">
        <v>10664</v>
      </c>
      <c r="I4868">
        <v>37.14</v>
      </c>
      <c r="J4868">
        <v>4.7300000000000004</v>
      </c>
      <c r="K4868">
        <v>1.52</v>
      </c>
      <c r="L4868" t="s">
        <v>12419</v>
      </c>
      <c r="M4868" t="s">
        <v>11290</v>
      </c>
      <c r="N4868" t="s">
        <v>11291</v>
      </c>
      <c r="O4868" t="s">
        <v>10681</v>
      </c>
      <c r="P4868" t="s">
        <v>10668</v>
      </c>
      <c r="Q4868" t="s">
        <v>10702</v>
      </c>
      <c r="R4868" t="s">
        <v>12089</v>
      </c>
      <c r="V4868">
        <f t="shared" si="76"/>
        <v>2012</v>
      </c>
    </row>
    <row r="4869" spans="1:22" x14ac:dyDescent="0.3">
      <c r="A4869">
        <v>384</v>
      </c>
      <c r="B4869">
        <v>2657</v>
      </c>
      <c r="C4869" s="1">
        <v>40832</v>
      </c>
      <c r="D4869" t="s">
        <v>10671</v>
      </c>
      <c r="E4869">
        <v>30</v>
      </c>
      <c r="F4869">
        <v>8316.76</v>
      </c>
      <c r="G4869">
        <v>0.05</v>
      </c>
      <c r="H4869" t="s">
        <v>10672</v>
      </c>
      <c r="I4869">
        <v>2108.8000000000002</v>
      </c>
      <c r="J4869">
        <v>279.81</v>
      </c>
      <c r="K4869">
        <v>23.19</v>
      </c>
      <c r="L4869" t="s">
        <v>12357</v>
      </c>
      <c r="M4869" t="s">
        <v>11290</v>
      </c>
      <c r="N4869" t="s">
        <v>11291</v>
      </c>
      <c r="O4869" t="s">
        <v>10701</v>
      </c>
      <c r="P4869" t="s">
        <v>10668</v>
      </c>
      <c r="Q4869" t="s">
        <v>10675</v>
      </c>
      <c r="R4869" t="s">
        <v>11119</v>
      </c>
      <c r="S4869" t="s">
        <v>10677</v>
      </c>
      <c r="T4869">
        <v>0.59</v>
      </c>
      <c r="U4869" s="1">
        <v>40834</v>
      </c>
      <c r="V4869">
        <f t="shared" si="76"/>
        <v>2011</v>
      </c>
    </row>
    <row r="4870" spans="1:22" x14ac:dyDescent="0.3">
      <c r="A4870">
        <v>385</v>
      </c>
      <c r="B4870">
        <v>2657</v>
      </c>
      <c r="C4870" s="1">
        <v>40832</v>
      </c>
      <c r="D4870" t="s">
        <v>10671</v>
      </c>
      <c r="E4870">
        <v>37</v>
      </c>
      <c r="F4870">
        <v>2143.2154999999998</v>
      </c>
      <c r="G4870">
        <v>0.02</v>
      </c>
      <c r="H4870" t="s">
        <v>10664</v>
      </c>
      <c r="I4870">
        <v>464.36</v>
      </c>
      <c r="J4870">
        <v>65.989999999999995</v>
      </c>
      <c r="K4870">
        <v>8.99</v>
      </c>
      <c r="L4870" t="s">
        <v>12357</v>
      </c>
      <c r="M4870" t="s">
        <v>11290</v>
      </c>
      <c r="N4870" t="s">
        <v>11291</v>
      </c>
      <c r="O4870" t="s">
        <v>10701</v>
      </c>
      <c r="P4870" t="s">
        <v>10682</v>
      </c>
      <c r="Q4870" t="s">
        <v>10683</v>
      </c>
      <c r="R4870" t="s">
        <v>12410</v>
      </c>
      <c r="S4870" t="s">
        <v>10685</v>
      </c>
      <c r="T4870">
        <v>0.55000000000000004</v>
      </c>
      <c r="U4870" s="1">
        <v>40833</v>
      </c>
      <c r="V4870">
        <f t="shared" si="76"/>
        <v>2011</v>
      </c>
    </row>
    <row r="4871" spans="1:22" x14ac:dyDescent="0.3">
      <c r="A4871">
        <v>389</v>
      </c>
      <c r="B4871">
        <v>2688</v>
      </c>
      <c r="C4871" s="1">
        <v>40931</v>
      </c>
      <c r="D4871" t="s">
        <v>10671</v>
      </c>
      <c r="E4871">
        <v>31</v>
      </c>
      <c r="F4871">
        <v>2080.0349999999999</v>
      </c>
      <c r="G4871">
        <v>0.1</v>
      </c>
      <c r="H4871" t="s">
        <v>10664</v>
      </c>
      <c r="I4871">
        <v>844.9</v>
      </c>
      <c r="J4871">
        <v>85.99</v>
      </c>
      <c r="K4871">
        <v>1.25</v>
      </c>
      <c r="L4871" t="s">
        <v>12415</v>
      </c>
      <c r="M4871" t="s">
        <v>11290</v>
      </c>
      <c r="N4871" t="s">
        <v>11291</v>
      </c>
      <c r="O4871" t="s">
        <v>10667</v>
      </c>
      <c r="P4871" t="s">
        <v>10682</v>
      </c>
      <c r="Q4871" t="s">
        <v>10683</v>
      </c>
      <c r="R4871" t="s">
        <v>11066</v>
      </c>
      <c r="S4871" t="s">
        <v>10693</v>
      </c>
      <c r="T4871">
        <v>0.39</v>
      </c>
      <c r="U4871" s="1">
        <v>40932</v>
      </c>
      <c r="V4871">
        <f t="shared" si="76"/>
        <v>2012</v>
      </c>
    </row>
    <row r="4872" spans="1:22" x14ac:dyDescent="0.3">
      <c r="A4872">
        <v>390</v>
      </c>
      <c r="B4872">
        <v>2688</v>
      </c>
      <c r="C4872" s="1">
        <v>40931</v>
      </c>
      <c r="D4872" t="s">
        <v>10671</v>
      </c>
      <c r="E4872">
        <v>7</v>
      </c>
      <c r="F4872">
        <v>145.41999999999999</v>
      </c>
      <c r="G4872">
        <v>0.09</v>
      </c>
      <c r="H4872" t="s">
        <v>10664</v>
      </c>
      <c r="I4872">
        <v>-98.46</v>
      </c>
      <c r="J4872">
        <v>20.97</v>
      </c>
      <c r="K4872">
        <v>6.5</v>
      </c>
      <c r="L4872" t="s">
        <v>12415</v>
      </c>
      <c r="M4872" t="s">
        <v>11290</v>
      </c>
      <c r="N4872" t="s">
        <v>11291</v>
      </c>
      <c r="O4872" t="s">
        <v>10667</v>
      </c>
      <c r="P4872" t="s">
        <v>10682</v>
      </c>
      <c r="Q4872" t="s">
        <v>10711</v>
      </c>
      <c r="R4872" t="s">
        <v>10900</v>
      </c>
      <c r="S4872" t="s">
        <v>10685</v>
      </c>
      <c r="T4872">
        <v>0.78</v>
      </c>
      <c r="U4872" s="1">
        <v>40932</v>
      </c>
      <c r="V4872">
        <f t="shared" si="76"/>
        <v>2012</v>
      </c>
    </row>
    <row r="4873" spans="1:22" x14ac:dyDescent="0.3">
      <c r="A4873">
        <v>391</v>
      </c>
      <c r="B4873">
        <v>2688</v>
      </c>
      <c r="C4873" s="1">
        <v>40931</v>
      </c>
      <c r="D4873" t="s">
        <v>10671</v>
      </c>
      <c r="E4873">
        <v>11</v>
      </c>
      <c r="F4873">
        <v>1559.4355</v>
      </c>
      <c r="G4873">
        <v>0.01</v>
      </c>
      <c r="H4873" t="s">
        <v>10664</v>
      </c>
      <c r="I4873">
        <v>61.24</v>
      </c>
      <c r="J4873">
        <v>155.99</v>
      </c>
      <c r="K4873">
        <v>3.9</v>
      </c>
      <c r="L4873" t="s">
        <v>12415</v>
      </c>
      <c r="M4873" t="s">
        <v>11290</v>
      </c>
      <c r="N4873" t="s">
        <v>11291</v>
      </c>
      <c r="O4873" t="s">
        <v>10667</v>
      </c>
      <c r="P4873" t="s">
        <v>10682</v>
      </c>
      <c r="Q4873" t="s">
        <v>10683</v>
      </c>
      <c r="R4873" t="s">
        <v>10895</v>
      </c>
      <c r="S4873" t="s">
        <v>10685</v>
      </c>
      <c r="T4873">
        <v>0.55000000000000004</v>
      </c>
      <c r="U4873" s="1">
        <v>40933</v>
      </c>
      <c r="V4873">
        <f t="shared" si="76"/>
        <v>2012</v>
      </c>
    </row>
    <row r="4874" spans="1:22" x14ac:dyDescent="0.3">
      <c r="A4874">
        <v>416</v>
      </c>
      <c r="B4874">
        <v>2816</v>
      </c>
      <c r="C4874" s="1">
        <v>40075</v>
      </c>
      <c r="D4874" t="s">
        <v>10671</v>
      </c>
      <c r="E4874">
        <v>35</v>
      </c>
      <c r="F4874">
        <v>787.56</v>
      </c>
      <c r="G4874">
        <v>0</v>
      </c>
      <c r="H4874" t="s">
        <v>10664</v>
      </c>
      <c r="I4874">
        <v>220.04</v>
      </c>
      <c r="J4874">
        <v>21.98</v>
      </c>
      <c r="K4874">
        <v>2.87</v>
      </c>
      <c r="L4874" t="s">
        <v>12420</v>
      </c>
      <c r="M4874" t="s">
        <v>11290</v>
      </c>
      <c r="N4874" t="s">
        <v>11291</v>
      </c>
      <c r="O4874" t="s">
        <v>10681</v>
      </c>
      <c r="P4874" t="s">
        <v>10668</v>
      </c>
      <c r="Q4874" t="s">
        <v>10736</v>
      </c>
      <c r="R4874" t="s">
        <v>11113</v>
      </c>
      <c r="S4874" t="s">
        <v>10693</v>
      </c>
      <c r="T4874">
        <v>0.55000000000000004</v>
      </c>
      <c r="U4874" s="1">
        <v>40076</v>
      </c>
      <c r="V4874">
        <f t="shared" si="76"/>
        <v>2009</v>
      </c>
    </row>
    <row r="4875" spans="1:22" x14ac:dyDescent="0.3">
      <c r="A4875">
        <v>419</v>
      </c>
      <c r="B4875">
        <v>2818</v>
      </c>
      <c r="C4875" s="1">
        <v>40158</v>
      </c>
      <c r="D4875" t="s">
        <v>10704</v>
      </c>
      <c r="E4875">
        <v>37</v>
      </c>
      <c r="F4875">
        <v>565.91</v>
      </c>
      <c r="G4875">
        <v>0.05</v>
      </c>
      <c r="H4875" t="s">
        <v>10664</v>
      </c>
      <c r="I4875">
        <v>192.39</v>
      </c>
      <c r="J4875">
        <v>15.68</v>
      </c>
      <c r="K4875">
        <v>3.73</v>
      </c>
      <c r="L4875" t="s">
        <v>12420</v>
      </c>
      <c r="M4875" t="s">
        <v>11290</v>
      </c>
      <c r="N4875" t="s">
        <v>11291</v>
      </c>
      <c r="O4875" t="s">
        <v>10681</v>
      </c>
      <c r="P4875" t="s">
        <v>10690</v>
      </c>
      <c r="Q4875" t="s">
        <v>10691</v>
      </c>
      <c r="R4875" t="s">
        <v>11644</v>
      </c>
      <c r="S4875" t="s">
        <v>10693</v>
      </c>
      <c r="T4875">
        <v>0.46</v>
      </c>
      <c r="U4875" s="1">
        <v>40160</v>
      </c>
      <c r="V4875">
        <f t="shared" si="76"/>
        <v>2009</v>
      </c>
    </row>
    <row r="4876" spans="1:22" x14ac:dyDescent="0.3">
      <c r="A4876">
        <v>420</v>
      </c>
      <c r="B4876">
        <v>2818</v>
      </c>
      <c r="C4876" s="1">
        <v>40158</v>
      </c>
      <c r="D4876" t="s">
        <v>10704</v>
      </c>
      <c r="E4876">
        <v>39</v>
      </c>
      <c r="F4876">
        <v>593.21</v>
      </c>
      <c r="G4876">
        <v>0</v>
      </c>
      <c r="H4876" t="s">
        <v>10664</v>
      </c>
      <c r="I4876">
        <v>44.71</v>
      </c>
      <c r="J4876">
        <v>14.98</v>
      </c>
      <c r="K4876">
        <v>8.99</v>
      </c>
      <c r="L4876" t="s">
        <v>12420</v>
      </c>
      <c r="M4876" t="s">
        <v>11290</v>
      </c>
      <c r="N4876" t="s">
        <v>11291</v>
      </c>
      <c r="O4876" t="s">
        <v>10681</v>
      </c>
      <c r="P4876" t="s">
        <v>10690</v>
      </c>
      <c r="Q4876" t="s">
        <v>10691</v>
      </c>
      <c r="R4876" t="s">
        <v>10970</v>
      </c>
      <c r="V4876">
        <f t="shared" si="76"/>
        <v>2009</v>
      </c>
    </row>
    <row r="4877" spans="1:22" x14ac:dyDescent="0.3">
      <c r="A4877">
        <v>421</v>
      </c>
      <c r="B4877">
        <v>2818</v>
      </c>
      <c r="C4877" s="1">
        <v>40158</v>
      </c>
      <c r="D4877" t="s">
        <v>10704</v>
      </c>
      <c r="E4877">
        <v>2</v>
      </c>
      <c r="F4877">
        <v>89.23</v>
      </c>
      <c r="G4877">
        <v>0.02</v>
      </c>
      <c r="H4877" t="s">
        <v>10664</v>
      </c>
      <c r="I4877">
        <v>-42.72</v>
      </c>
      <c r="J4877">
        <v>38.76</v>
      </c>
      <c r="K4877">
        <v>13.26</v>
      </c>
      <c r="L4877" t="s">
        <v>12420</v>
      </c>
      <c r="M4877" t="s">
        <v>11290</v>
      </c>
      <c r="N4877" t="s">
        <v>11291</v>
      </c>
      <c r="O4877" t="s">
        <v>10681</v>
      </c>
      <c r="P4877" t="s">
        <v>10668</v>
      </c>
      <c r="Q4877" t="s">
        <v>10702</v>
      </c>
      <c r="R4877" t="s">
        <v>10958</v>
      </c>
      <c r="S4877" t="s">
        <v>10685</v>
      </c>
      <c r="T4877">
        <v>0.36</v>
      </c>
      <c r="U4877" s="1">
        <v>40159</v>
      </c>
      <c r="V4877">
        <f t="shared" si="76"/>
        <v>2009</v>
      </c>
    </row>
    <row r="4878" spans="1:22" x14ac:dyDescent="0.3">
      <c r="A4878">
        <v>447</v>
      </c>
      <c r="B4878">
        <v>3040</v>
      </c>
      <c r="C4878" s="1">
        <v>40279</v>
      </c>
      <c r="D4878" t="s">
        <v>10704</v>
      </c>
      <c r="E4878">
        <v>13</v>
      </c>
      <c r="F4878">
        <v>98.39</v>
      </c>
      <c r="G4878">
        <v>0.01</v>
      </c>
      <c r="H4878" t="s">
        <v>10697</v>
      </c>
      <c r="I4878">
        <v>-31.54</v>
      </c>
      <c r="J4878">
        <v>6.48</v>
      </c>
      <c r="K4878">
        <v>6.6</v>
      </c>
      <c r="L4878" t="s">
        <v>12421</v>
      </c>
      <c r="M4878" t="s">
        <v>11290</v>
      </c>
      <c r="N4878" t="s">
        <v>11291</v>
      </c>
      <c r="O4878" t="s">
        <v>10674</v>
      </c>
      <c r="P4878" t="s">
        <v>10668</v>
      </c>
      <c r="Q4878" t="s">
        <v>10702</v>
      </c>
      <c r="R4878" t="s">
        <v>10984</v>
      </c>
      <c r="S4878" t="s">
        <v>10685</v>
      </c>
      <c r="T4878">
        <v>0.37</v>
      </c>
      <c r="U4878" s="1">
        <v>40280</v>
      </c>
      <c r="V4878">
        <f t="shared" si="76"/>
        <v>2010</v>
      </c>
    </row>
    <row r="4879" spans="1:22" x14ac:dyDescent="0.3">
      <c r="A4879">
        <v>457</v>
      </c>
      <c r="B4879">
        <v>3108</v>
      </c>
      <c r="C4879" s="1">
        <v>40394</v>
      </c>
      <c r="D4879" t="s">
        <v>10719</v>
      </c>
      <c r="E4879">
        <v>36</v>
      </c>
      <c r="F4879">
        <v>65.39</v>
      </c>
      <c r="G4879">
        <v>0.09</v>
      </c>
      <c r="H4879" t="s">
        <v>10664</v>
      </c>
      <c r="I4879">
        <v>-0.46</v>
      </c>
      <c r="J4879">
        <v>1.82</v>
      </c>
      <c r="K4879">
        <v>1</v>
      </c>
      <c r="L4879" t="s">
        <v>10750</v>
      </c>
      <c r="M4879" t="s">
        <v>11290</v>
      </c>
      <c r="N4879" t="s">
        <v>11291</v>
      </c>
      <c r="O4879" t="s">
        <v>10681</v>
      </c>
      <c r="P4879" t="s">
        <v>10668</v>
      </c>
      <c r="Q4879" t="s">
        <v>10736</v>
      </c>
      <c r="R4879" t="s">
        <v>12054</v>
      </c>
      <c r="V4879">
        <f t="shared" si="76"/>
        <v>2010</v>
      </c>
    </row>
    <row r="4880" spans="1:22" x14ac:dyDescent="0.3">
      <c r="A4880">
        <v>499</v>
      </c>
      <c r="B4880">
        <v>3459</v>
      </c>
      <c r="C4880" s="1">
        <v>40021</v>
      </c>
      <c r="D4880" t="s">
        <v>10686</v>
      </c>
      <c r="E4880">
        <v>24</v>
      </c>
      <c r="F4880">
        <v>2152.404</v>
      </c>
      <c r="G4880">
        <v>0.1</v>
      </c>
      <c r="H4880" t="s">
        <v>10697</v>
      </c>
      <c r="I4880">
        <v>218.87</v>
      </c>
      <c r="J4880">
        <v>110.99</v>
      </c>
      <c r="K4880">
        <v>8.99</v>
      </c>
      <c r="L4880" t="s">
        <v>12203</v>
      </c>
      <c r="M4880" t="s">
        <v>11290</v>
      </c>
      <c r="N4880" t="s">
        <v>11291</v>
      </c>
      <c r="O4880" t="s">
        <v>10701</v>
      </c>
      <c r="P4880" t="s">
        <v>10682</v>
      </c>
      <c r="Q4880" t="s">
        <v>10683</v>
      </c>
      <c r="R4880" t="s">
        <v>11187</v>
      </c>
      <c r="S4880" t="s">
        <v>10685</v>
      </c>
      <c r="T4880">
        <v>0.56999999999999995</v>
      </c>
      <c r="U4880" s="1">
        <v>40023</v>
      </c>
      <c r="V4880">
        <f t="shared" si="76"/>
        <v>2009</v>
      </c>
    </row>
    <row r="4881" spans="1:22" x14ac:dyDescent="0.3">
      <c r="A4881">
        <v>504</v>
      </c>
      <c r="B4881">
        <v>3488</v>
      </c>
      <c r="C4881" s="1">
        <v>40550</v>
      </c>
      <c r="D4881" t="s">
        <v>10704</v>
      </c>
      <c r="E4881">
        <v>39</v>
      </c>
      <c r="F4881">
        <v>4669.1899999999996</v>
      </c>
      <c r="G4881">
        <v>0.06</v>
      </c>
      <c r="H4881" t="s">
        <v>10672</v>
      </c>
      <c r="I4881">
        <v>-1864.08</v>
      </c>
      <c r="J4881">
        <v>122.99</v>
      </c>
      <c r="K4881">
        <v>70.2</v>
      </c>
      <c r="L4881" t="s">
        <v>12422</v>
      </c>
      <c r="M4881" t="s">
        <v>11290</v>
      </c>
      <c r="N4881" t="s">
        <v>11291</v>
      </c>
      <c r="O4881" t="s">
        <v>10701</v>
      </c>
      <c r="P4881" t="s">
        <v>10690</v>
      </c>
      <c r="Q4881" t="s">
        <v>10753</v>
      </c>
      <c r="R4881" t="s">
        <v>11056</v>
      </c>
      <c r="V4881">
        <f t="shared" si="76"/>
        <v>2011</v>
      </c>
    </row>
    <row r="4882" spans="1:22" x14ac:dyDescent="0.3">
      <c r="A4882">
        <v>505</v>
      </c>
      <c r="B4882">
        <v>3488</v>
      </c>
      <c r="C4882" s="1">
        <v>40550</v>
      </c>
      <c r="D4882" t="s">
        <v>10704</v>
      </c>
      <c r="E4882">
        <v>6</v>
      </c>
      <c r="F4882">
        <v>133.4</v>
      </c>
      <c r="G4882">
        <v>0.02</v>
      </c>
      <c r="H4882" t="s">
        <v>10664</v>
      </c>
      <c r="I4882">
        <v>-0.31</v>
      </c>
      <c r="J4882">
        <v>21.98</v>
      </c>
      <c r="K4882">
        <v>2.87</v>
      </c>
      <c r="L4882" t="s">
        <v>12422</v>
      </c>
      <c r="M4882" t="s">
        <v>11290</v>
      </c>
      <c r="N4882" t="s">
        <v>11291</v>
      </c>
      <c r="O4882" t="s">
        <v>10701</v>
      </c>
      <c r="P4882" t="s">
        <v>10668</v>
      </c>
      <c r="Q4882" t="s">
        <v>10736</v>
      </c>
      <c r="R4882" t="s">
        <v>11113</v>
      </c>
      <c r="S4882" t="s">
        <v>10693</v>
      </c>
      <c r="T4882">
        <v>0.55000000000000004</v>
      </c>
      <c r="U4882" s="1">
        <v>40551</v>
      </c>
      <c r="V4882">
        <f t="shared" si="76"/>
        <v>2011</v>
      </c>
    </row>
    <row r="4883" spans="1:22" x14ac:dyDescent="0.3">
      <c r="A4883">
        <v>506</v>
      </c>
      <c r="B4883">
        <v>3492</v>
      </c>
      <c r="C4883" s="1">
        <v>40140</v>
      </c>
      <c r="D4883" t="s">
        <v>10663</v>
      </c>
      <c r="E4883">
        <v>35</v>
      </c>
      <c r="F4883">
        <v>2393.63</v>
      </c>
      <c r="G4883">
        <v>0.04</v>
      </c>
      <c r="H4883" t="s">
        <v>10664</v>
      </c>
      <c r="I4883">
        <v>524.88</v>
      </c>
      <c r="J4883">
        <v>67.28</v>
      </c>
      <c r="K4883">
        <v>19.989999999999998</v>
      </c>
      <c r="L4883" t="s">
        <v>10985</v>
      </c>
      <c r="M4883" t="s">
        <v>11290</v>
      </c>
      <c r="N4883" t="s">
        <v>11291</v>
      </c>
      <c r="O4883" t="s">
        <v>10681</v>
      </c>
      <c r="P4883" t="s">
        <v>10668</v>
      </c>
      <c r="Q4883" t="s">
        <v>10678</v>
      </c>
      <c r="R4883" t="s">
        <v>11255</v>
      </c>
      <c r="S4883" t="s">
        <v>10685</v>
      </c>
      <c r="T4883">
        <v>0.4</v>
      </c>
      <c r="U4883" s="1">
        <v>40145</v>
      </c>
      <c r="V4883">
        <f t="shared" si="76"/>
        <v>2009</v>
      </c>
    </row>
    <row r="4884" spans="1:22" x14ac:dyDescent="0.3">
      <c r="A4884">
        <v>507</v>
      </c>
      <c r="B4884">
        <v>3492</v>
      </c>
      <c r="C4884" s="1">
        <v>40140</v>
      </c>
      <c r="D4884" t="s">
        <v>10663</v>
      </c>
      <c r="E4884">
        <v>49</v>
      </c>
      <c r="F4884">
        <v>6177.53</v>
      </c>
      <c r="G4884">
        <v>0.1</v>
      </c>
      <c r="H4884" t="s">
        <v>10672</v>
      </c>
      <c r="I4884">
        <v>-1195.1199999999999</v>
      </c>
      <c r="J4884">
        <v>130.97999999999999</v>
      </c>
      <c r="K4884">
        <v>54.74</v>
      </c>
      <c r="L4884" t="s">
        <v>10985</v>
      </c>
      <c r="M4884" t="s">
        <v>11290</v>
      </c>
      <c r="N4884" t="s">
        <v>11291</v>
      </c>
      <c r="O4884" t="s">
        <v>10681</v>
      </c>
      <c r="P4884" t="s">
        <v>10690</v>
      </c>
      <c r="Q4884" t="s">
        <v>10721</v>
      </c>
      <c r="R4884" t="s">
        <v>11414</v>
      </c>
      <c r="V4884">
        <f t="shared" si="76"/>
        <v>2009</v>
      </c>
    </row>
    <row r="4885" spans="1:22" x14ac:dyDescent="0.3">
      <c r="A4885">
        <v>508</v>
      </c>
      <c r="B4885">
        <v>3492</v>
      </c>
      <c r="C4885" s="1">
        <v>40140</v>
      </c>
      <c r="D4885" t="s">
        <v>10663</v>
      </c>
      <c r="E4885">
        <v>33</v>
      </c>
      <c r="F4885">
        <v>94.6</v>
      </c>
      <c r="G4885">
        <v>0.04</v>
      </c>
      <c r="H4885" t="s">
        <v>10664</v>
      </c>
      <c r="I4885">
        <v>-6.34</v>
      </c>
      <c r="J4885">
        <v>2.78</v>
      </c>
      <c r="K4885">
        <v>1.25</v>
      </c>
      <c r="L4885" t="s">
        <v>10985</v>
      </c>
      <c r="M4885" t="s">
        <v>11290</v>
      </c>
      <c r="N4885" t="s">
        <v>11291</v>
      </c>
      <c r="O4885" t="s">
        <v>10681</v>
      </c>
      <c r="P4885" t="s">
        <v>10668</v>
      </c>
      <c r="Q4885" t="s">
        <v>10736</v>
      </c>
      <c r="R4885" t="s">
        <v>11115</v>
      </c>
      <c r="S4885" t="s">
        <v>10709</v>
      </c>
      <c r="T4885">
        <v>0.59</v>
      </c>
      <c r="U4885" s="1">
        <v>40140</v>
      </c>
      <c r="V4885">
        <f t="shared" si="76"/>
        <v>2009</v>
      </c>
    </row>
    <row r="4886" spans="1:22" x14ac:dyDescent="0.3">
      <c r="A4886">
        <v>516</v>
      </c>
      <c r="B4886">
        <v>3553</v>
      </c>
      <c r="C4886" s="1">
        <v>39950</v>
      </c>
      <c r="D4886" t="s">
        <v>10704</v>
      </c>
      <c r="E4886">
        <v>7</v>
      </c>
      <c r="F4886">
        <v>20.5</v>
      </c>
      <c r="G4886">
        <v>0.06</v>
      </c>
      <c r="H4886" t="s">
        <v>10664</v>
      </c>
      <c r="I4886">
        <v>-4.04</v>
      </c>
      <c r="J4886">
        <v>2.94</v>
      </c>
      <c r="K4886">
        <v>0.96</v>
      </c>
      <c r="L4886" t="s">
        <v>10985</v>
      </c>
      <c r="M4886" t="s">
        <v>11290</v>
      </c>
      <c r="N4886" t="s">
        <v>11291</v>
      </c>
      <c r="O4886" t="s">
        <v>10681</v>
      </c>
      <c r="P4886" t="s">
        <v>10668</v>
      </c>
      <c r="Q4886" t="s">
        <v>10736</v>
      </c>
      <c r="R4886" t="s">
        <v>11111</v>
      </c>
      <c r="S4886" t="s">
        <v>10709</v>
      </c>
      <c r="T4886">
        <v>0.57999999999999996</v>
      </c>
      <c r="U4886" s="1">
        <v>39951</v>
      </c>
      <c r="V4886">
        <f t="shared" si="76"/>
        <v>2009</v>
      </c>
    </row>
    <row r="4887" spans="1:22" x14ac:dyDescent="0.3">
      <c r="A4887">
        <v>533</v>
      </c>
      <c r="B4887">
        <v>3622</v>
      </c>
      <c r="C4887" s="1">
        <v>40873</v>
      </c>
      <c r="D4887" t="s">
        <v>10663</v>
      </c>
      <c r="E4887">
        <v>16</v>
      </c>
      <c r="F4887">
        <v>76.599999999999994</v>
      </c>
      <c r="G4887">
        <v>0.01</v>
      </c>
      <c r="H4887" t="s">
        <v>10664</v>
      </c>
      <c r="I4887">
        <v>-48.51</v>
      </c>
      <c r="J4887">
        <v>4.24</v>
      </c>
      <c r="K4887">
        <v>5.41</v>
      </c>
      <c r="L4887" t="s">
        <v>12423</v>
      </c>
      <c r="M4887" t="s">
        <v>11290</v>
      </c>
      <c r="N4887" t="s">
        <v>11291</v>
      </c>
      <c r="O4887" t="s">
        <v>10674</v>
      </c>
      <c r="P4887" t="s">
        <v>10668</v>
      </c>
      <c r="Q4887" t="s">
        <v>10678</v>
      </c>
      <c r="R4887" t="s">
        <v>11478</v>
      </c>
      <c r="S4887" t="s">
        <v>10685</v>
      </c>
      <c r="T4887">
        <v>0.35</v>
      </c>
      <c r="U4887" s="1">
        <v>40878</v>
      </c>
      <c r="V4887">
        <f t="shared" si="76"/>
        <v>2011</v>
      </c>
    </row>
    <row r="4888" spans="1:22" x14ac:dyDescent="0.3">
      <c r="A4888">
        <v>563</v>
      </c>
      <c r="B4888">
        <v>3810</v>
      </c>
      <c r="C4888" s="1">
        <v>41168</v>
      </c>
      <c r="D4888" t="s">
        <v>10719</v>
      </c>
      <c r="E4888">
        <v>40</v>
      </c>
      <c r="F4888">
        <v>221.86</v>
      </c>
      <c r="G4888">
        <v>0.09</v>
      </c>
      <c r="H4888" t="s">
        <v>10664</v>
      </c>
      <c r="I4888">
        <v>-1845.66</v>
      </c>
      <c r="J4888">
        <v>4.4800000000000004</v>
      </c>
      <c r="K4888">
        <v>49</v>
      </c>
      <c r="L4888" t="s">
        <v>11583</v>
      </c>
      <c r="M4888" t="s">
        <v>11290</v>
      </c>
      <c r="N4888" t="s">
        <v>11291</v>
      </c>
      <c r="O4888" t="s">
        <v>10681</v>
      </c>
      <c r="P4888" t="s">
        <v>10668</v>
      </c>
      <c r="Q4888" t="s">
        <v>10675</v>
      </c>
      <c r="R4888" t="s">
        <v>10768</v>
      </c>
      <c r="S4888" t="s">
        <v>10769</v>
      </c>
      <c r="T4888">
        <v>0.6</v>
      </c>
      <c r="U4888" s="1">
        <v>41170</v>
      </c>
      <c r="V4888">
        <f t="shared" si="76"/>
        <v>2012</v>
      </c>
    </row>
    <row r="4889" spans="1:22" x14ac:dyDescent="0.3">
      <c r="A4889">
        <v>564</v>
      </c>
      <c r="B4889">
        <v>3810</v>
      </c>
      <c r="C4889" s="1">
        <v>41168</v>
      </c>
      <c r="D4889" t="s">
        <v>10719</v>
      </c>
      <c r="E4889">
        <v>25</v>
      </c>
      <c r="F4889">
        <v>78.260000000000005</v>
      </c>
      <c r="G4889">
        <v>0.04</v>
      </c>
      <c r="H4889" t="s">
        <v>10697</v>
      </c>
      <c r="I4889">
        <v>35.090000000000003</v>
      </c>
      <c r="J4889">
        <v>2.61</v>
      </c>
      <c r="K4889">
        <v>0.5</v>
      </c>
      <c r="L4889" t="s">
        <v>11583</v>
      </c>
      <c r="M4889" t="s">
        <v>11290</v>
      </c>
      <c r="N4889" t="s">
        <v>11291</v>
      </c>
      <c r="O4889" t="s">
        <v>10681</v>
      </c>
      <c r="P4889" t="s">
        <v>10668</v>
      </c>
      <c r="Q4889" t="s">
        <v>10729</v>
      </c>
      <c r="R4889" t="s">
        <v>11153</v>
      </c>
      <c r="S4889" t="s">
        <v>10685</v>
      </c>
      <c r="T4889">
        <v>0.39</v>
      </c>
      <c r="U4889" s="1">
        <v>41170</v>
      </c>
      <c r="V4889">
        <f t="shared" si="76"/>
        <v>2012</v>
      </c>
    </row>
    <row r="4890" spans="1:22" x14ac:dyDescent="0.3">
      <c r="A4890">
        <v>635</v>
      </c>
      <c r="B4890">
        <v>4451</v>
      </c>
      <c r="C4890" s="1">
        <v>40086</v>
      </c>
      <c r="D4890" t="s">
        <v>10719</v>
      </c>
      <c r="E4890">
        <v>47</v>
      </c>
      <c r="F4890">
        <v>992.95</v>
      </c>
      <c r="G4890">
        <v>0.04</v>
      </c>
      <c r="H4890" t="s">
        <v>10664</v>
      </c>
      <c r="I4890">
        <v>-65.209999999999994</v>
      </c>
      <c r="J4890">
        <v>21.38</v>
      </c>
      <c r="K4890">
        <v>8.99</v>
      </c>
      <c r="L4890" t="s">
        <v>11583</v>
      </c>
      <c r="M4890" t="s">
        <v>11290</v>
      </c>
      <c r="N4890" t="s">
        <v>11291</v>
      </c>
      <c r="O4890" t="s">
        <v>10681</v>
      </c>
      <c r="P4890" t="s">
        <v>10668</v>
      </c>
      <c r="Q4890" t="s">
        <v>10736</v>
      </c>
      <c r="R4890" t="s">
        <v>11064</v>
      </c>
      <c r="S4890" t="s">
        <v>10693</v>
      </c>
      <c r="T4890">
        <v>0.59</v>
      </c>
      <c r="U4890" s="1">
        <v>40086</v>
      </c>
      <c r="V4890">
        <f t="shared" si="76"/>
        <v>2009</v>
      </c>
    </row>
    <row r="4891" spans="1:22" x14ac:dyDescent="0.3">
      <c r="A4891">
        <v>642</v>
      </c>
      <c r="B4891">
        <v>4516</v>
      </c>
      <c r="C4891" s="1">
        <v>39900</v>
      </c>
      <c r="D4891" t="s">
        <v>10704</v>
      </c>
      <c r="E4891">
        <v>42</v>
      </c>
      <c r="F4891">
        <v>294.77999999999997</v>
      </c>
      <c r="G4891">
        <v>0.05</v>
      </c>
      <c r="H4891" t="s">
        <v>10664</v>
      </c>
      <c r="I4891">
        <v>-113.45</v>
      </c>
      <c r="J4891">
        <v>6.68</v>
      </c>
      <c r="K4891">
        <v>6.93</v>
      </c>
      <c r="L4891" t="s">
        <v>12424</v>
      </c>
      <c r="M4891" t="s">
        <v>11290</v>
      </c>
      <c r="N4891" t="s">
        <v>11291</v>
      </c>
      <c r="O4891" t="s">
        <v>10667</v>
      </c>
      <c r="P4891" t="s">
        <v>10668</v>
      </c>
      <c r="Q4891" t="s">
        <v>10702</v>
      </c>
      <c r="R4891" t="s">
        <v>11021</v>
      </c>
      <c r="S4891" t="s">
        <v>10685</v>
      </c>
      <c r="T4891">
        <v>0.37</v>
      </c>
      <c r="U4891" s="1">
        <v>39901</v>
      </c>
      <c r="V4891">
        <f t="shared" si="76"/>
        <v>2009</v>
      </c>
    </row>
    <row r="4892" spans="1:22" x14ac:dyDescent="0.3">
      <c r="A4892">
        <v>646</v>
      </c>
      <c r="B4892">
        <v>4578</v>
      </c>
      <c r="C4892" s="1">
        <v>41164</v>
      </c>
      <c r="D4892" t="s">
        <v>10663</v>
      </c>
      <c r="E4892">
        <v>45</v>
      </c>
      <c r="F4892">
        <v>282.70999999999998</v>
      </c>
      <c r="G4892">
        <v>0.09</v>
      </c>
      <c r="H4892" t="s">
        <v>10664</v>
      </c>
      <c r="I4892">
        <v>-141.44</v>
      </c>
      <c r="J4892">
        <v>6.48</v>
      </c>
      <c r="K4892">
        <v>6.74</v>
      </c>
      <c r="L4892" t="s">
        <v>10985</v>
      </c>
      <c r="M4892" t="s">
        <v>11290</v>
      </c>
      <c r="N4892" t="s">
        <v>11291</v>
      </c>
      <c r="O4892" t="s">
        <v>10681</v>
      </c>
      <c r="P4892" t="s">
        <v>10668</v>
      </c>
      <c r="Q4892" t="s">
        <v>10702</v>
      </c>
      <c r="R4892" t="s">
        <v>12330</v>
      </c>
      <c r="S4892" t="s">
        <v>10685</v>
      </c>
      <c r="T4892">
        <v>0.37</v>
      </c>
      <c r="U4892" s="1">
        <v>41169</v>
      </c>
      <c r="V4892">
        <f t="shared" si="76"/>
        <v>2012</v>
      </c>
    </row>
    <row r="4893" spans="1:22" x14ac:dyDescent="0.3">
      <c r="A4893">
        <v>647</v>
      </c>
      <c r="B4893">
        <v>4578</v>
      </c>
      <c r="C4893" s="1">
        <v>41164</v>
      </c>
      <c r="D4893" t="s">
        <v>10663</v>
      </c>
      <c r="E4893">
        <v>48</v>
      </c>
      <c r="F4893">
        <v>724.13</v>
      </c>
      <c r="G4893">
        <v>0.01</v>
      </c>
      <c r="H4893" t="s">
        <v>10664</v>
      </c>
      <c r="I4893">
        <v>-250.53</v>
      </c>
      <c r="J4893">
        <v>14.81</v>
      </c>
      <c r="K4893">
        <v>13.32</v>
      </c>
      <c r="L4893" t="s">
        <v>10985</v>
      </c>
      <c r="M4893" t="s">
        <v>11290</v>
      </c>
      <c r="N4893" t="s">
        <v>11291</v>
      </c>
      <c r="O4893" t="s">
        <v>10681</v>
      </c>
      <c r="P4893" t="s">
        <v>10668</v>
      </c>
      <c r="Q4893" t="s">
        <v>10675</v>
      </c>
      <c r="R4893" t="s">
        <v>11226</v>
      </c>
      <c r="V4893">
        <f t="shared" si="76"/>
        <v>2012</v>
      </c>
    </row>
    <row r="4894" spans="1:22" x14ac:dyDescent="0.3">
      <c r="A4894">
        <v>648</v>
      </c>
      <c r="B4894">
        <v>4578</v>
      </c>
      <c r="C4894" s="1">
        <v>41164</v>
      </c>
      <c r="D4894" t="s">
        <v>10663</v>
      </c>
      <c r="E4894">
        <v>15</v>
      </c>
      <c r="F4894">
        <v>294.66000000000003</v>
      </c>
      <c r="G4894">
        <v>7.0000000000000007E-2</v>
      </c>
      <c r="H4894" t="s">
        <v>10664</v>
      </c>
      <c r="I4894">
        <v>86.33</v>
      </c>
      <c r="J4894">
        <v>20.239999999999998</v>
      </c>
      <c r="K4894">
        <v>6.67</v>
      </c>
      <c r="L4894" t="s">
        <v>10985</v>
      </c>
      <c r="M4894" t="s">
        <v>11290</v>
      </c>
      <c r="N4894" t="s">
        <v>11291</v>
      </c>
      <c r="O4894" t="s">
        <v>10681</v>
      </c>
      <c r="P4894" t="s">
        <v>10690</v>
      </c>
      <c r="Q4894" t="s">
        <v>10691</v>
      </c>
      <c r="R4894" t="s">
        <v>11057</v>
      </c>
      <c r="V4894">
        <f t="shared" si="76"/>
        <v>2012</v>
      </c>
    </row>
    <row r="4895" spans="1:22" x14ac:dyDescent="0.3">
      <c r="A4895">
        <v>655</v>
      </c>
      <c r="B4895">
        <v>4611</v>
      </c>
      <c r="C4895" s="1">
        <v>40187</v>
      </c>
      <c r="D4895" t="s">
        <v>10671</v>
      </c>
      <c r="E4895">
        <v>32</v>
      </c>
      <c r="F4895">
        <v>16172.44</v>
      </c>
      <c r="G4895">
        <v>0.03</v>
      </c>
      <c r="H4895" t="s">
        <v>10672</v>
      </c>
      <c r="I4895">
        <v>7176.12</v>
      </c>
      <c r="J4895">
        <v>500.98</v>
      </c>
      <c r="K4895">
        <v>28.14</v>
      </c>
      <c r="L4895" t="s">
        <v>12423</v>
      </c>
      <c r="M4895" t="s">
        <v>11290</v>
      </c>
      <c r="N4895" t="s">
        <v>11291</v>
      </c>
      <c r="O4895" t="s">
        <v>10674</v>
      </c>
      <c r="P4895" t="s">
        <v>10682</v>
      </c>
      <c r="Q4895" t="s">
        <v>10849</v>
      </c>
      <c r="R4895" t="s">
        <v>11616</v>
      </c>
      <c r="V4895">
        <f t="shared" si="76"/>
        <v>2010</v>
      </c>
    </row>
    <row r="4896" spans="1:22" x14ac:dyDescent="0.3">
      <c r="A4896">
        <v>731</v>
      </c>
      <c r="B4896">
        <v>5281</v>
      </c>
      <c r="C4896" s="1">
        <v>40848</v>
      </c>
      <c r="D4896" t="s">
        <v>10671</v>
      </c>
      <c r="E4896">
        <v>36</v>
      </c>
      <c r="F4896">
        <v>4733.7</v>
      </c>
      <c r="G4896">
        <v>0</v>
      </c>
      <c r="H4896" t="s">
        <v>10672</v>
      </c>
      <c r="I4896">
        <v>624.36</v>
      </c>
      <c r="J4896">
        <v>120.98</v>
      </c>
      <c r="K4896">
        <v>30</v>
      </c>
      <c r="L4896" t="s">
        <v>12425</v>
      </c>
      <c r="M4896" t="s">
        <v>11290</v>
      </c>
      <c r="N4896" t="s">
        <v>11291</v>
      </c>
      <c r="O4896" t="s">
        <v>10674</v>
      </c>
      <c r="P4896" t="s">
        <v>10690</v>
      </c>
      <c r="Q4896" t="s">
        <v>10753</v>
      </c>
      <c r="R4896" t="s">
        <v>10757</v>
      </c>
      <c r="S4896" t="s">
        <v>10677</v>
      </c>
      <c r="T4896">
        <v>0.64</v>
      </c>
      <c r="U4896" s="1">
        <v>40849</v>
      </c>
      <c r="V4896">
        <f t="shared" si="76"/>
        <v>2011</v>
      </c>
    </row>
    <row r="4897" spans="1:22" x14ac:dyDescent="0.3">
      <c r="A4897">
        <v>732</v>
      </c>
      <c r="B4897">
        <v>5281</v>
      </c>
      <c r="C4897" s="1">
        <v>40848</v>
      </c>
      <c r="D4897" t="s">
        <v>10671</v>
      </c>
      <c r="E4897">
        <v>14</v>
      </c>
      <c r="F4897">
        <v>2718.07</v>
      </c>
      <c r="G4897">
        <v>0.1</v>
      </c>
      <c r="H4897" t="s">
        <v>10664</v>
      </c>
      <c r="I4897">
        <v>1107.53</v>
      </c>
      <c r="J4897">
        <v>209.84</v>
      </c>
      <c r="K4897">
        <v>21.21</v>
      </c>
      <c r="L4897" t="s">
        <v>12425</v>
      </c>
      <c r="M4897" t="s">
        <v>11290</v>
      </c>
      <c r="N4897" t="s">
        <v>11291</v>
      </c>
      <c r="O4897" t="s">
        <v>10674</v>
      </c>
      <c r="P4897" t="s">
        <v>10690</v>
      </c>
      <c r="Q4897" t="s">
        <v>10691</v>
      </c>
      <c r="R4897" t="s">
        <v>11812</v>
      </c>
      <c r="S4897" t="s">
        <v>10769</v>
      </c>
      <c r="T4897">
        <v>0.59</v>
      </c>
      <c r="U4897" s="1">
        <v>40849</v>
      </c>
      <c r="V4897">
        <f t="shared" si="76"/>
        <v>2011</v>
      </c>
    </row>
    <row r="4898" spans="1:22" x14ac:dyDescent="0.3">
      <c r="A4898">
        <v>787</v>
      </c>
      <c r="B4898">
        <v>5635</v>
      </c>
      <c r="C4898" s="1">
        <v>41136</v>
      </c>
      <c r="D4898" t="s">
        <v>10704</v>
      </c>
      <c r="E4898">
        <v>17</v>
      </c>
      <c r="F4898">
        <v>198.78</v>
      </c>
      <c r="G4898">
        <v>0.02</v>
      </c>
      <c r="H4898" t="s">
        <v>10664</v>
      </c>
      <c r="I4898">
        <v>-28.35</v>
      </c>
      <c r="J4898">
        <v>11.5</v>
      </c>
      <c r="K4898">
        <v>7.19</v>
      </c>
      <c r="L4898" t="s">
        <v>12426</v>
      </c>
      <c r="M4898" t="s">
        <v>11290</v>
      </c>
      <c r="N4898" t="s">
        <v>11291</v>
      </c>
      <c r="O4898" t="s">
        <v>10681</v>
      </c>
      <c r="P4898" t="s">
        <v>10668</v>
      </c>
      <c r="Q4898" t="s">
        <v>10678</v>
      </c>
      <c r="R4898" t="s">
        <v>11032</v>
      </c>
      <c r="S4898" t="s">
        <v>10685</v>
      </c>
      <c r="T4898">
        <v>0.4</v>
      </c>
      <c r="U4898" s="1">
        <v>41138</v>
      </c>
      <c r="V4898">
        <f t="shared" si="76"/>
        <v>2012</v>
      </c>
    </row>
    <row r="4899" spans="1:22" x14ac:dyDescent="0.3">
      <c r="A4899">
        <v>788</v>
      </c>
      <c r="B4899">
        <v>5635</v>
      </c>
      <c r="C4899" s="1">
        <v>41136</v>
      </c>
      <c r="D4899" t="s">
        <v>10704</v>
      </c>
      <c r="E4899">
        <v>50</v>
      </c>
      <c r="F4899">
        <v>281.58</v>
      </c>
      <c r="G4899">
        <v>0.09</v>
      </c>
      <c r="H4899" t="s">
        <v>10664</v>
      </c>
      <c r="I4899">
        <v>-161.56</v>
      </c>
      <c r="J4899">
        <v>5.77</v>
      </c>
      <c r="K4899">
        <v>5.92</v>
      </c>
      <c r="L4899" t="s">
        <v>12426</v>
      </c>
      <c r="M4899" t="s">
        <v>11290</v>
      </c>
      <c r="N4899" t="s">
        <v>11291</v>
      </c>
      <c r="O4899" t="s">
        <v>10681</v>
      </c>
      <c r="P4899" t="s">
        <v>10690</v>
      </c>
      <c r="Q4899" t="s">
        <v>10691</v>
      </c>
      <c r="R4899" t="s">
        <v>12218</v>
      </c>
      <c r="S4899" t="s">
        <v>10689</v>
      </c>
      <c r="T4899">
        <v>0.55000000000000004</v>
      </c>
      <c r="U4899" s="1">
        <v>41138</v>
      </c>
      <c r="V4899">
        <f t="shared" si="76"/>
        <v>2012</v>
      </c>
    </row>
    <row r="4900" spans="1:22" x14ac:dyDescent="0.3">
      <c r="A4900">
        <v>791</v>
      </c>
      <c r="B4900">
        <v>5696</v>
      </c>
      <c r="C4900" s="1">
        <v>40666</v>
      </c>
      <c r="D4900" t="s">
        <v>10719</v>
      </c>
      <c r="E4900">
        <v>4</v>
      </c>
      <c r="F4900">
        <v>2206.17</v>
      </c>
      <c r="G4900">
        <v>0.02</v>
      </c>
      <c r="H4900" t="s">
        <v>10664</v>
      </c>
      <c r="I4900">
        <v>251.43</v>
      </c>
      <c r="J4900">
        <v>525.98</v>
      </c>
      <c r="K4900">
        <v>19.989999999999998</v>
      </c>
      <c r="L4900" t="s">
        <v>12258</v>
      </c>
      <c r="M4900" t="s">
        <v>11290</v>
      </c>
      <c r="N4900" t="s">
        <v>11291</v>
      </c>
      <c r="O4900" t="s">
        <v>10674</v>
      </c>
      <c r="P4900" t="s">
        <v>10668</v>
      </c>
      <c r="Q4900" t="s">
        <v>10678</v>
      </c>
      <c r="R4900" t="s">
        <v>12275</v>
      </c>
      <c r="S4900" t="s">
        <v>10685</v>
      </c>
      <c r="T4900">
        <v>0.37</v>
      </c>
      <c r="U4900" s="1">
        <v>40668</v>
      </c>
      <c r="V4900">
        <f t="shared" si="76"/>
        <v>2011</v>
      </c>
    </row>
    <row r="4901" spans="1:22" x14ac:dyDescent="0.3">
      <c r="A4901">
        <v>792</v>
      </c>
      <c r="B4901">
        <v>5696</v>
      </c>
      <c r="C4901" s="1">
        <v>40666</v>
      </c>
      <c r="D4901" t="s">
        <v>10719</v>
      </c>
      <c r="E4901">
        <v>40</v>
      </c>
      <c r="F4901">
        <v>621.12</v>
      </c>
      <c r="G4901">
        <v>0.1</v>
      </c>
      <c r="H4901" t="s">
        <v>10664</v>
      </c>
      <c r="I4901">
        <v>190.53</v>
      </c>
      <c r="J4901">
        <v>16.510000000000002</v>
      </c>
      <c r="K4901">
        <v>2.99</v>
      </c>
      <c r="L4901" t="s">
        <v>12258</v>
      </c>
      <c r="M4901" t="s">
        <v>11290</v>
      </c>
      <c r="N4901" t="s">
        <v>11291</v>
      </c>
      <c r="O4901" t="s">
        <v>10674</v>
      </c>
      <c r="P4901" t="s">
        <v>10668</v>
      </c>
      <c r="Q4901" t="s">
        <v>10678</v>
      </c>
      <c r="R4901" t="s">
        <v>12427</v>
      </c>
      <c r="S4901" t="s">
        <v>10685</v>
      </c>
      <c r="T4901">
        <v>0.37</v>
      </c>
      <c r="U4901" s="1">
        <v>40668</v>
      </c>
      <c r="V4901">
        <f t="shared" si="76"/>
        <v>2011</v>
      </c>
    </row>
    <row r="4902" spans="1:22" x14ac:dyDescent="0.3">
      <c r="A4902">
        <v>793</v>
      </c>
      <c r="B4902">
        <v>5696</v>
      </c>
      <c r="C4902" s="1">
        <v>40666</v>
      </c>
      <c r="D4902" t="s">
        <v>10719</v>
      </c>
      <c r="E4902">
        <v>31</v>
      </c>
      <c r="F4902">
        <v>175.92</v>
      </c>
      <c r="G4902">
        <v>0.09</v>
      </c>
      <c r="H4902" t="s">
        <v>10664</v>
      </c>
      <c r="I4902">
        <v>-93.41</v>
      </c>
      <c r="J4902">
        <v>5.98</v>
      </c>
      <c r="K4902">
        <v>3.85</v>
      </c>
      <c r="L4902" t="s">
        <v>12258</v>
      </c>
      <c r="M4902" t="s">
        <v>11290</v>
      </c>
      <c r="N4902" t="s">
        <v>11291</v>
      </c>
      <c r="O4902" t="s">
        <v>10674</v>
      </c>
      <c r="P4902" t="s">
        <v>10682</v>
      </c>
      <c r="Q4902" t="s">
        <v>10711</v>
      </c>
      <c r="R4902" t="s">
        <v>12268</v>
      </c>
      <c r="V4902">
        <f t="shared" si="76"/>
        <v>2011</v>
      </c>
    </row>
    <row r="4903" spans="1:22" x14ac:dyDescent="0.3">
      <c r="A4903">
        <v>820</v>
      </c>
      <c r="B4903">
        <v>5921</v>
      </c>
      <c r="C4903" s="1">
        <v>39909</v>
      </c>
      <c r="D4903" t="s">
        <v>10663</v>
      </c>
      <c r="E4903">
        <v>27</v>
      </c>
      <c r="F4903">
        <v>384.74</v>
      </c>
      <c r="G4903">
        <v>0.01</v>
      </c>
      <c r="H4903" t="s">
        <v>10697</v>
      </c>
      <c r="I4903">
        <v>2.69</v>
      </c>
      <c r="J4903">
        <v>13.43</v>
      </c>
      <c r="K4903">
        <v>5.5</v>
      </c>
      <c r="L4903" t="s">
        <v>12428</v>
      </c>
      <c r="M4903" t="s">
        <v>11290</v>
      </c>
      <c r="N4903" t="s">
        <v>11291</v>
      </c>
      <c r="O4903" t="s">
        <v>10681</v>
      </c>
      <c r="P4903" t="s">
        <v>10668</v>
      </c>
      <c r="Q4903" t="s">
        <v>10669</v>
      </c>
      <c r="R4903" t="s">
        <v>11663</v>
      </c>
      <c r="V4903">
        <f t="shared" si="76"/>
        <v>2009</v>
      </c>
    </row>
    <row r="4904" spans="1:22" x14ac:dyDescent="0.3">
      <c r="A4904">
        <v>868</v>
      </c>
      <c r="B4904">
        <v>6241</v>
      </c>
      <c r="C4904" s="1">
        <v>40176</v>
      </c>
      <c r="D4904" t="s">
        <v>10663</v>
      </c>
      <c r="E4904">
        <v>24</v>
      </c>
      <c r="F4904">
        <v>133.94</v>
      </c>
      <c r="G4904">
        <v>0.08</v>
      </c>
      <c r="H4904" t="s">
        <v>10697</v>
      </c>
      <c r="I4904">
        <v>45</v>
      </c>
      <c r="J4904">
        <v>5.84</v>
      </c>
      <c r="K4904">
        <v>1</v>
      </c>
      <c r="L4904" t="s">
        <v>10977</v>
      </c>
      <c r="M4904" t="s">
        <v>11290</v>
      </c>
      <c r="N4904" t="s">
        <v>11291</v>
      </c>
      <c r="O4904" t="s">
        <v>10667</v>
      </c>
      <c r="P4904" t="s">
        <v>10668</v>
      </c>
      <c r="Q4904" t="s">
        <v>10736</v>
      </c>
      <c r="R4904" t="s">
        <v>11738</v>
      </c>
      <c r="V4904">
        <f t="shared" si="76"/>
        <v>2009</v>
      </c>
    </row>
    <row r="4905" spans="1:22" x14ac:dyDescent="0.3">
      <c r="A4905">
        <v>869</v>
      </c>
      <c r="B4905">
        <v>6241</v>
      </c>
      <c r="C4905" s="1">
        <v>40176</v>
      </c>
      <c r="D4905" t="s">
        <v>10663</v>
      </c>
      <c r="E4905">
        <v>29</v>
      </c>
      <c r="F4905">
        <v>5433.0895</v>
      </c>
      <c r="G4905">
        <v>0</v>
      </c>
      <c r="H4905" t="s">
        <v>10664</v>
      </c>
      <c r="I4905">
        <v>1365.28</v>
      </c>
      <c r="J4905">
        <v>205.99</v>
      </c>
      <c r="K4905">
        <v>8.99</v>
      </c>
      <c r="L4905" t="s">
        <v>10977</v>
      </c>
      <c r="M4905" t="s">
        <v>11290</v>
      </c>
      <c r="N4905" t="s">
        <v>11291</v>
      </c>
      <c r="O4905" t="s">
        <v>10667</v>
      </c>
      <c r="P4905" t="s">
        <v>10682</v>
      </c>
      <c r="Q4905" t="s">
        <v>10683</v>
      </c>
      <c r="R4905" t="s">
        <v>11621</v>
      </c>
      <c r="S4905" t="s">
        <v>10685</v>
      </c>
      <c r="T4905">
        <v>0.6</v>
      </c>
      <c r="U4905" s="1">
        <v>40180</v>
      </c>
      <c r="V4905">
        <f t="shared" si="76"/>
        <v>2009</v>
      </c>
    </row>
    <row r="4906" spans="1:22" x14ac:dyDescent="0.3">
      <c r="A4906">
        <v>892</v>
      </c>
      <c r="B4906">
        <v>6406</v>
      </c>
      <c r="C4906" s="1">
        <v>40039</v>
      </c>
      <c r="D4906" t="s">
        <v>10719</v>
      </c>
      <c r="E4906">
        <v>43</v>
      </c>
      <c r="F4906">
        <v>92.63</v>
      </c>
      <c r="G4906">
        <v>0.05</v>
      </c>
      <c r="H4906" t="s">
        <v>10664</v>
      </c>
      <c r="I4906">
        <v>-70.8</v>
      </c>
      <c r="J4906">
        <v>2.08</v>
      </c>
      <c r="K4906">
        <v>2.56</v>
      </c>
      <c r="L4906" t="s">
        <v>12422</v>
      </c>
      <c r="M4906" t="s">
        <v>11290</v>
      </c>
      <c r="N4906" t="s">
        <v>11291</v>
      </c>
      <c r="O4906" t="s">
        <v>10701</v>
      </c>
      <c r="P4906" t="s">
        <v>10668</v>
      </c>
      <c r="Q4906" t="s">
        <v>10791</v>
      </c>
      <c r="V4906">
        <f t="shared" si="76"/>
        <v>2009</v>
      </c>
    </row>
    <row r="4907" spans="1:22" x14ac:dyDescent="0.3">
      <c r="A4907">
        <v>920</v>
      </c>
      <c r="B4907">
        <v>6625</v>
      </c>
      <c r="C4907" s="1">
        <v>40405</v>
      </c>
      <c r="D4907" t="s">
        <v>10671</v>
      </c>
      <c r="E4907">
        <v>23</v>
      </c>
      <c r="F4907">
        <v>21062.91</v>
      </c>
      <c r="G4907">
        <v>0.01</v>
      </c>
      <c r="H4907" t="s">
        <v>10672</v>
      </c>
      <c r="I4907">
        <v>5713.53</v>
      </c>
      <c r="J4907">
        <v>880.98</v>
      </c>
      <c r="K4907">
        <v>44.55</v>
      </c>
      <c r="L4907" t="s">
        <v>10985</v>
      </c>
      <c r="M4907" t="s">
        <v>11290</v>
      </c>
      <c r="N4907" t="s">
        <v>11291</v>
      </c>
      <c r="O4907" t="s">
        <v>10681</v>
      </c>
      <c r="P4907" t="s">
        <v>10690</v>
      </c>
      <c r="Q4907" t="s">
        <v>10721</v>
      </c>
      <c r="R4907" t="s">
        <v>10939</v>
      </c>
      <c r="V4907">
        <f t="shared" si="76"/>
        <v>2010</v>
      </c>
    </row>
    <row r="4908" spans="1:22" x14ac:dyDescent="0.3">
      <c r="A4908">
        <v>947</v>
      </c>
      <c r="B4908">
        <v>6854</v>
      </c>
      <c r="C4908" s="1">
        <v>39819</v>
      </c>
      <c r="D4908" t="s">
        <v>10704</v>
      </c>
      <c r="E4908">
        <v>1</v>
      </c>
      <c r="F4908">
        <v>22.13</v>
      </c>
      <c r="G4908">
        <v>7.0000000000000007E-2</v>
      </c>
      <c r="H4908" t="s">
        <v>10697</v>
      </c>
      <c r="I4908">
        <v>-2.39</v>
      </c>
      <c r="J4908">
        <v>7.68</v>
      </c>
      <c r="K4908">
        <v>6.16</v>
      </c>
      <c r="L4908" t="s">
        <v>12429</v>
      </c>
      <c r="M4908" t="s">
        <v>11290</v>
      </c>
      <c r="N4908" t="s">
        <v>11291</v>
      </c>
      <c r="O4908" t="s">
        <v>10674</v>
      </c>
      <c r="P4908" t="s">
        <v>10668</v>
      </c>
      <c r="Q4908" t="s">
        <v>10678</v>
      </c>
      <c r="R4908" t="s">
        <v>11459</v>
      </c>
      <c r="S4908" t="s">
        <v>10685</v>
      </c>
      <c r="T4908">
        <v>0.35</v>
      </c>
      <c r="U4908" s="1">
        <v>39821</v>
      </c>
      <c r="V4908">
        <f t="shared" si="76"/>
        <v>2009</v>
      </c>
    </row>
    <row r="4909" spans="1:22" x14ac:dyDescent="0.3">
      <c r="A4909">
        <v>948</v>
      </c>
      <c r="B4909">
        <v>6854</v>
      </c>
      <c r="C4909" s="1">
        <v>39819</v>
      </c>
      <c r="D4909" t="s">
        <v>10704</v>
      </c>
      <c r="E4909">
        <v>19</v>
      </c>
      <c r="F4909">
        <v>129.84</v>
      </c>
      <c r="G4909">
        <v>0.05</v>
      </c>
      <c r="H4909" t="s">
        <v>10697</v>
      </c>
      <c r="I4909">
        <v>2.39</v>
      </c>
      <c r="J4909">
        <v>6.64</v>
      </c>
      <c r="K4909">
        <v>4.95</v>
      </c>
      <c r="L4909" t="s">
        <v>12429</v>
      </c>
      <c r="M4909" t="s">
        <v>11290</v>
      </c>
      <c r="N4909" t="s">
        <v>11291</v>
      </c>
      <c r="O4909" t="s">
        <v>10674</v>
      </c>
      <c r="P4909" t="s">
        <v>10690</v>
      </c>
      <c r="Q4909" t="s">
        <v>10691</v>
      </c>
      <c r="R4909" t="s">
        <v>10692</v>
      </c>
      <c r="S4909" t="s">
        <v>10693</v>
      </c>
      <c r="T4909">
        <v>0.37</v>
      </c>
      <c r="U4909" s="1">
        <v>39821</v>
      </c>
      <c r="V4909">
        <f t="shared" si="76"/>
        <v>2009</v>
      </c>
    </row>
    <row r="4910" spans="1:22" x14ac:dyDescent="0.3">
      <c r="A4910">
        <v>1006</v>
      </c>
      <c r="B4910">
        <v>7335</v>
      </c>
      <c r="C4910" s="1">
        <v>40327</v>
      </c>
      <c r="D4910" t="s">
        <v>10663</v>
      </c>
      <c r="E4910">
        <v>43</v>
      </c>
      <c r="F4910">
        <v>3681.7494999999999</v>
      </c>
      <c r="G4910">
        <v>0.01</v>
      </c>
      <c r="H4910" t="s">
        <v>10664</v>
      </c>
      <c r="I4910">
        <v>1196.44</v>
      </c>
      <c r="J4910">
        <v>95.99</v>
      </c>
      <c r="K4910">
        <v>4.9000000000000004</v>
      </c>
      <c r="L4910" t="s">
        <v>12430</v>
      </c>
      <c r="M4910" t="s">
        <v>11290</v>
      </c>
      <c r="N4910" t="s">
        <v>11291</v>
      </c>
      <c r="O4910" t="s">
        <v>10681</v>
      </c>
      <c r="P4910" t="s">
        <v>10682</v>
      </c>
      <c r="Q4910" t="s">
        <v>10683</v>
      </c>
      <c r="R4910" t="s">
        <v>11840</v>
      </c>
      <c r="S4910" t="s">
        <v>10685</v>
      </c>
      <c r="T4910">
        <v>0.56000000000000005</v>
      </c>
      <c r="U4910" s="1">
        <v>40332</v>
      </c>
      <c r="V4910">
        <f t="shared" si="76"/>
        <v>2010</v>
      </c>
    </row>
    <row r="4911" spans="1:22" x14ac:dyDescent="0.3">
      <c r="A4911">
        <v>1019</v>
      </c>
      <c r="B4911">
        <v>7457</v>
      </c>
      <c r="C4911" s="1">
        <v>40451</v>
      </c>
      <c r="D4911" t="s">
        <v>10686</v>
      </c>
      <c r="E4911">
        <v>36</v>
      </c>
      <c r="F4911">
        <v>2300.4499999999998</v>
      </c>
      <c r="G4911">
        <v>0.02</v>
      </c>
      <c r="H4911" t="s">
        <v>10664</v>
      </c>
      <c r="I4911">
        <v>624.64</v>
      </c>
      <c r="J4911">
        <v>60.98</v>
      </c>
      <c r="K4911">
        <v>19.989999999999998</v>
      </c>
      <c r="L4911" t="s">
        <v>12431</v>
      </c>
      <c r="M4911" t="s">
        <v>11290</v>
      </c>
      <c r="N4911" t="s">
        <v>11291</v>
      </c>
      <c r="O4911" t="s">
        <v>10667</v>
      </c>
      <c r="P4911" t="s">
        <v>10668</v>
      </c>
      <c r="Q4911" t="s">
        <v>10717</v>
      </c>
      <c r="R4911" t="s">
        <v>11379</v>
      </c>
      <c r="V4911">
        <f t="shared" si="76"/>
        <v>2010</v>
      </c>
    </row>
    <row r="4912" spans="1:22" x14ac:dyDescent="0.3">
      <c r="A4912">
        <v>1020</v>
      </c>
      <c r="B4912">
        <v>7457</v>
      </c>
      <c r="C4912" s="1">
        <v>40451</v>
      </c>
      <c r="D4912" t="s">
        <v>10686</v>
      </c>
      <c r="E4912">
        <v>46</v>
      </c>
      <c r="F4912">
        <v>548.11</v>
      </c>
      <c r="G4912">
        <v>0.04</v>
      </c>
      <c r="H4912" t="s">
        <v>10664</v>
      </c>
      <c r="I4912">
        <v>124.24</v>
      </c>
      <c r="J4912">
        <v>11.55</v>
      </c>
      <c r="K4912">
        <v>2.36</v>
      </c>
      <c r="L4912" t="s">
        <v>12431</v>
      </c>
      <c r="M4912" t="s">
        <v>11290</v>
      </c>
      <c r="N4912" t="s">
        <v>11291</v>
      </c>
      <c r="O4912" t="s">
        <v>10667</v>
      </c>
      <c r="P4912" t="s">
        <v>10668</v>
      </c>
      <c r="Q4912" t="s">
        <v>10736</v>
      </c>
      <c r="R4912" t="s">
        <v>11590</v>
      </c>
      <c r="S4912" t="s">
        <v>10709</v>
      </c>
      <c r="T4912">
        <v>0.55000000000000004</v>
      </c>
      <c r="U4912" s="1">
        <v>40453</v>
      </c>
      <c r="V4912">
        <f t="shared" si="76"/>
        <v>2010</v>
      </c>
    </row>
    <row r="4913" spans="1:22" x14ac:dyDescent="0.3">
      <c r="A4913">
        <v>1044</v>
      </c>
      <c r="B4913">
        <v>7653</v>
      </c>
      <c r="C4913" s="1">
        <v>40966</v>
      </c>
      <c r="D4913" t="s">
        <v>10704</v>
      </c>
      <c r="E4913">
        <v>32</v>
      </c>
      <c r="F4913">
        <v>1425.06</v>
      </c>
      <c r="G4913">
        <v>0.1</v>
      </c>
      <c r="H4913" t="s">
        <v>10664</v>
      </c>
      <c r="I4913">
        <v>597.30999999999995</v>
      </c>
      <c r="J4913">
        <v>48.04</v>
      </c>
      <c r="K4913">
        <v>5.09</v>
      </c>
      <c r="L4913" t="s">
        <v>12432</v>
      </c>
      <c r="M4913" t="s">
        <v>11290</v>
      </c>
      <c r="N4913" t="s">
        <v>11291</v>
      </c>
      <c r="O4913" t="s">
        <v>10674</v>
      </c>
      <c r="P4913" t="s">
        <v>10668</v>
      </c>
      <c r="Q4913" t="s">
        <v>10702</v>
      </c>
      <c r="R4913" t="s">
        <v>11622</v>
      </c>
      <c r="S4913" t="s">
        <v>10685</v>
      </c>
      <c r="T4913">
        <v>0.37</v>
      </c>
      <c r="U4913" s="1">
        <v>40969</v>
      </c>
      <c r="V4913">
        <f t="shared" si="76"/>
        <v>2012</v>
      </c>
    </row>
    <row r="4914" spans="1:22" x14ac:dyDescent="0.3">
      <c r="A4914">
        <v>1055</v>
      </c>
      <c r="B4914">
        <v>7783</v>
      </c>
      <c r="C4914" s="1">
        <v>40920</v>
      </c>
      <c r="D4914" t="s">
        <v>10704</v>
      </c>
      <c r="E4914">
        <v>3</v>
      </c>
      <c r="F4914">
        <v>31.35</v>
      </c>
      <c r="G4914">
        <v>0.03</v>
      </c>
      <c r="H4914" t="s">
        <v>10664</v>
      </c>
      <c r="I4914">
        <v>-14.62</v>
      </c>
      <c r="J4914">
        <v>8.85</v>
      </c>
      <c r="K4914">
        <v>5.6</v>
      </c>
      <c r="L4914" t="s">
        <v>12433</v>
      </c>
      <c r="M4914" t="s">
        <v>11290</v>
      </c>
      <c r="N4914" t="s">
        <v>11291</v>
      </c>
      <c r="O4914" t="s">
        <v>10681</v>
      </c>
      <c r="P4914" t="s">
        <v>10668</v>
      </c>
      <c r="Q4914" t="s">
        <v>10678</v>
      </c>
      <c r="R4914" t="s">
        <v>10936</v>
      </c>
      <c r="S4914" t="s">
        <v>10685</v>
      </c>
      <c r="T4914">
        <v>0.36</v>
      </c>
      <c r="U4914" s="1">
        <v>40921</v>
      </c>
      <c r="V4914">
        <f t="shared" si="76"/>
        <v>2012</v>
      </c>
    </row>
    <row r="4915" spans="1:22" x14ac:dyDescent="0.3">
      <c r="A4915">
        <v>1072</v>
      </c>
      <c r="B4915">
        <v>7905</v>
      </c>
      <c r="C4915" s="1">
        <v>39967</v>
      </c>
      <c r="D4915" t="s">
        <v>10663</v>
      </c>
      <c r="E4915">
        <v>46</v>
      </c>
      <c r="F4915">
        <v>11057.6</v>
      </c>
      <c r="G4915">
        <v>0.08</v>
      </c>
      <c r="H4915" t="s">
        <v>10672</v>
      </c>
      <c r="I4915">
        <v>183.9</v>
      </c>
      <c r="J4915">
        <v>259.70999999999998</v>
      </c>
      <c r="K4915">
        <v>66.67</v>
      </c>
      <c r="L4915" t="s">
        <v>12434</v>
      </c>
      <c r="M4915" t="s">
        <v>11290</v>
      </c>
      <c r="N4915" t="s">
        <v>11291</v>
      </c>
      <c r="O4915" t="s">
        <v>10667</v>
      </c>
      <c r="P4915" t="s">
        <v>10690</v>
      </c>
      <c r="Q4915" t="s">
        <v>10724</v>
      </c>
      <c r="R4915" t="s">
        <v>11135</v>
      </c>
      <c r="S4915" t="s">
        <v>10723</v>
      </c>
      <c r="T4915">
        <v>0.61</v>
      </c>
      <c r="U4915" s="1">
        <v>39971</v>
      </c>
      <c r="V4915">
        <f t="shared" si="76"/>
        <v>2009</v>
      </c>
    </row>
    <row r="4916" spans="1:22" x14ac:dyDescent="0.3">
      <c r="A4916">
        <v>1098</v>
      </c>
      <c r="B4916">
        <v>8064</v>
      </c>
      <c r="C4916" s="1">
        <v>40675</v>
      </c>
      <c r="D4916" t="s">
        <v>10671</v>
      </c>
      <c r="E4916">
        <v>44</v>
      </c>
      <c r="F4916">
        <v>10445.950000000001</v>
      </c>
      <c r="G4916">
        <v>7.0000000000000007E-2</v>
      </c>
      <c r="H4916" t="s">
        <v>10672</v>
      </c>
      <c r="I4916">
        <v>1069.6099999999999</v>
      </c>
      <c r="J4916">
        <v>243.98</v>
      </c>
      <c r="K4916">
        <v>62.94</v>
      </c>
      <c r="L4916" t="s">
        <v>12203</v>
      </c>
      <c r="M4916" t="s">
        <v>11290</v>
      </c>
      <c r="N4916" t="s">
        <v>11291</v>
      </c>
      <c r="O4916" t="s">
        <v>10701</v>
      </c>
      <c r="P4916" t="s">
        <v>10690</v>
      </c>
      <c r="Q4916" t="s">
        <v>10753</v>
      </c>
      <c r="R4916" t="s">
        <v>10876</v>
      </c>
      <c r="S4916" t="s">
        <v>10677</v>
      </c>
      <c r="T4916">
        <v>0.56999999999999995</v>
      </c>
      <c r="U4916" s="1">
        <v>40676</v>
      </c>
      <c r="V4916">
        <f t="shared" si="76"/>
        <v>2011</v>
      </c>
    </row>
    <row r="4917" spans="1:22" x14ac:dyDescent="0.3">
      <c r="A4917">
        <v>1105</v>
      </c>
      <c r="B4917">
        <v>8130</v>
      </c>
      <c r="C4917" s="1">
        <v>41042</v>
      </c>
      <c r="D4917" t="s">
        <v>10719</v>
      </c>
      <c r="E4917">
        <v>15</v>
      </c>
      <c r="F4917">
        <v>66.33</v>
      </c>
      <c r="G4917">
        <v>0.03</v>
      </c>
      <c r="H4917" t="s">
        <v>10664</v>
      </c>
      <c r="I4917">
        <v>-47.23</v>
      </c>
      <c r="J4917">
        <v>4.13</v>
      </c>
      <c r="K4917">
        <v>5.04</v>
      </c>
      <c r="L4917" t="s">
        <v>12435</v>
      </c>
      <c r="M4917" t="s">
        <v>11290</v>
      </c>
      <c r="N4917" t="s">
        <v>11291</v>
      </c>
      <c r="O4917" t="s">
        <v>10674</v>
      </c>
      <c r="P4917" t="s">
        <v>10668</v>
      </c>
      <c r="Q4917" t="s">
        <v>10678</v>
      </c>
      <c r="R4917" t="s">
        <v>11062</v>
      </c>
      <c r="V4917">
        <f t="shared" si="76"/>
        <v>2012</v>
      </c>
    </row>
    <row r="4918" spans="1:22" x14ac:dyDescent="0.3">
      <c r="A4918">
        <v>1138</v>
      </c>
      <c r="B4918">
        <v>8294</v>
      </c>
      <c r="C4918" s="1">
        <v>41080</v>
      </c>
      <c r="D4918" t="s">
        <v>10704</v>
      </c>
      <c r="E4918">
        <v>28</v>
      </c>
      <c r="F4918">
        <v>197.57400000000001</v>
      </c>
      <c r="G4918">
        <v>0.05</v>
      </c>
      <c r="H4918" t="s">
        <v>10664</v>
      </c>
      <c r="I4918">
        <v>-90.84</v>
      </c>
      <c r="J4918">
        <v>7.99</v>
      </c>
      <c r="K4918">
        <v>5.03</v>
      </c>
      <c r="L4918" t="s">
        <v>12436</v>
      </c>
      <c r="M4918" t="s">
        <v>11290</v>
      </c>
      <c r="N4918" t="s">
        <v>11291</v>
      </c>
      <c r="O4918" t="s">
        <v>10701</v>
      </c>
      <c r="P4918" t="s">
        <v>10682</v>
      </c>
      <c r="Q4918" t="s">
        <v>10683</v>
      </c>
      <c r="R4918" t="s">
        <v>10781</v>
      </c>
      <c r="S4918" t="s">
        <v>10689</v>
      </c>
      <c r="T4918">
        <v>0.6</v>
      </c>
      <c r="U4918" s="1">
        <v>41081</v>
      </c>
      <c r="V4918">
        <f t="shared" si="76"/>
        <v>2012</v>
      </c>
    </row>
    <row r="4919" spans="1:22" x14ac:dyDescent="0.3">
      <c r="A4919">
        <v>1148</v>
      </c>
      <c r="B4919">
        <v>8384</v>
      </c>
      <c r="C4919" s="1">
        <v>40303</v>
      </c>
      <c r="D4919" t="s">
        <v>10671</v>
      </c>
      <c r="E4919">
        <v>37</v>
      </c>
      <c r="F4919">
        <v>4935.72</v>
      </c>
      <c r="G4919">
        <v>7.0000000000000007E-2</v>
      </c>
      <c r="H4919" t="s">
        <v>10672</v>
      </c>
      <c r="I4919">
        <v>-698.09</v>
      </c>
      <c r="J4919">
        <v>140.97999999999999</v>
      </c>
      <c r="K4919">
        <v>36.090000000000003</v>
      </c>
      <c r="L4919" t="s">
        <v>12434</v>
      </c>
      <c r="M4919" t="s">
        <v>11290</v>
      </c>
      <c r="N4919" t="s">
        <v>11291</v>
      </c>
      <c r="O4919" t="s">
        <v>10667</v>
      </c>
      <c r="P4919" t="s">
        <v>10690</v>
      </c>
      <c r="Q4919" t="s">
        <v>10721</v>
      </c>
      <c r="R4919" t="s">
        <v>10987</v>
      </c>
      <c r="V4919">
        <f t="shared" si="76"/>
        <v>2010</v>
      </c>
    </row>
    <row r="4920" spans="1:22" x14ac:dyDescent="0.3">
      <c r="A4920">
        <v>1175</v>
      </c>
      <c r="B4920">
        <v>8580</v>
      </c>
      <c r="C4920" s="1">
        <v>40624</v>
      </c>
      <c r="D4920" t="s">
        <v>10671</v>
      </c>
      <c r="E4920">
        <v>12</v>
      </c>
      <c r="F4920">
        <v>151.49</v>
      </c>
      <c r="G4920">
        <v>0</v>
      </c>
      <c r="H4920" t="s">
        <v>10664</v>
      </c>
      <c r="I4920">
        <v>-3.95</v>
      </c>
      <c r="J4920">
        <v>11.58</v>
      </c>
      <c r="K4920">
        <v>6.97</v>
      </c>
      <c r="L4920" t="s">
        <v>11721</v>
      </c>
      <c r="M4920" t="s">
        <v>11290</v>
      </c>
      <c r="N4920" t="s">
        <v>11291</v>
      </c>
      <c r="O4920" t="s">
        <v>10674</v>
      </c>
      <c r="P4920" t="s">
        <v>10668</v>
      </c>
      <c r="Q4920" t="s">
        <v>10717</v>
      </c>
      <c r="R4920" t="s">
        <v>10942</v>
      </c>
      <c r="V4920">
        <f t="shared" si="76"/>
        <v>2011</v>
      </c>
    </row>
    <row r="4921" spans="1:22" x14ac:dyDescent="0.3">
      <c r="A4921">
        <v>1176</v>
      </c>
      <c r="B4921">
        <v>8580</v>
      </c>
      <c r="C4921" s="1">
        <v>40624</v>
      </c>
      <c r="D4921" t="s">
        <v>10671</v>
      </c>
      <c r="E4921">
        <v>37</v>
      </c>
      <c r="F4921">
        <v>308.22000000000003</v>
      </c>
      <c r="G4921">
        <v>0</v>
      </c>
      <c r="H4921" t="s">
        <v>10664</v>
      </c>
      <c r="I4921">
        <v>-215.57</v>
      </c>
      <c r="J4921">
        <v>7.77</v>
      </c>
      <c r="K4921">
        <v>9.23</v>
      </c>
      <c r="L4921" t="s">
        <v>11721</v>
      </c>
      <c r="M4921" t="s">
        <v>11290</v>
      </c>
      <c r="N4921" t="s">
        <v>11291</v>
      </c>
      <c r="O4921" t="s">
        <v>10674</v>
      </c>
      <c r="P4921" t="s">
        <v>10668</v>
      </c>
      <c r="Q4921" t="s">
        <v>10675</v>
      </c>
      <c r="R4921" t="s">
        <v>11963</v>
      </c>
      <c r="S4921" t="s">
        <v>10685</v>
      </c>
      <c r="T4921">
        <v>0.57999999999999996</v>
      </c>
      <c r="U4921" s="1">
        <v>40625</v>
      </c>
      <c r="V4921">
        <f t="shared" si="76"/>
        <v>2011</v>
      </c>
    </row>
    <row r="4922" spans="1:22" x14ac:dyDescent="0.3">
      <c r="A4922">
        <v>1182</v>
      </c>
      <c r="B4922">
        <v>8646</v>
      </c>
      <c r="C4922" s="1">
        <v>39912</v>
      </c>
      <c r="D4922" t="s">
        <v>10671</v>
      </c>
      <c r="E4922">
        <v>8</v>
      </c>
      <c r="F4922">
        <v>85.85</v>
      </c>
      <c r="G4922">
        <v>0.03</v>
      </c>
      <c r="H4922" t="s">
        <v>10664</v>
      </c>
      <c r="I4922">
        <v>-327.64999999999998</v>
      </c>
      <c r="J4922">
        <v>4.4800000000000004</v>
      </c>
      <c r="K4922">
        <v>49</v>
      </c>
      <c r="L4922" t="s">
        <v>12437</v>
      </c>
      <c r="M4922" t="s">
        <v>11290</v>
      </c>
      <c r="N4922" t="s">
        <v>11291</v>
      </c>
      <c r="O4922" t="s">
        <v>10674</v>
      </c>
      <c r="P4922" t="s">
        <v>10668</v>
      </c>
      <c r="Q4922" t="s">
        <v>10675</v>
      </c>
      <c r="R4922" t="s">
        <v>10768</v>
      </c>
      <c r="S4922" t="s">
        <v>10769</v>
      </c>
      <c r="T4922">
        <v>0.6</v>
      </c>
      <c r="U4922" s="1">
        <v>39914</v>
      </c>
      <c r="V4922">
        <f t="shared" si="76"/>
        <v>2009</v>
      </c>
    </row>
    <row r="4923" spans="1:22" x14ac:dyDescent="0.3">
      <c r="A4923">
        <v>1183</v>
      </c>
      <c r="B4923">
        <v>8646</v>
      </c>
      <c r="C4923" s="1">
        <v>39912</v>
      </c>
      <c r="D4923" t="s">
        <v>10671</v>
      </c>
      <c r="E4923">
        <v>41</v>
      </c>
      <c r="F4923">
        <v>14377.78</v>
      </c>
      <c r="G4923">
        <v>0.06</v>
      </c>
      <c r="H4923" t="s">
        <v>10672</v>
      </c>
      <c r="I4923">
        <v>4161.9799999999996</v>
      </c>
      <c r="J4923">
        <v>350.99</v>
      </c>
      <c r="K4923">
        <v>39</v>
      </c>
      <c r="L4923" t="s">
        <v>12437</v>
      </c>
      <c r="M4923" t="s">
        <v>11290</v>
      </c>
      <c r="N4923" t="s">
        <v>11291</v>
      </c>
      <c r="O4923" t="s">
        <v>10674</v>
      </c>
      <c r="P4923" t="s">
        <v>10690</v>
      </c>
      <c r="Q4923" t="s">
        <v>10753</v>
      </c>
      <c r="R4923" t="s">
        <v>12190</v>
      </c>
      <c r="S4923" t="s">
        <v>10677</v>
      </c>
      <c r="T4923">
        <v>0.55000000000000004</v>
      </c>
      <c r="U4923" s="1">
        <v>39914</v>
      </c>
      <c r="V4923">
        <f t="shared" si="76"/>
        <v>2009</v>
      </c>
    </row>
    <row r="4924" spans="1:22" x14ac:dyDescent="0.3">
      <c r="A4924">
        <v>1184</v>
      </c>
      <c r="B4924">
        <v>8646</v>
      </c>
      <c r="C4924" s="1">
        <v>39912</v>
      </c>
      <c r="D4924" t="s">
        <v>10671</v>
      </c>
      <c r="E4924">
        <v>26</v>
      </c>
      <c r="F4924">
        <v>994.27</v>
      </c>
      <c r="G4924">
        <v>0.09</v>
      </c>
      <c r="H4924" t="s">
        <v>10697</v>
      </c>
      <c r="I4924">
        <v>-127.11</v>
      </c>
      <c r="J4924">
        <v>40.98</v>
      </c>
      <c r="K4924">
        <v>6.5</v>
      </c>
      <c r="L4924" t="s">
        <v>12437</v>
      </c>
      <c r="M4924" t="s">
        <v>11290</v>
      </c>
      <c r="N4924" t="s">
        <v>11291</v>
      </c>
      <c r="O4924" t="s">
        <v>10674</v>
      </c>
      <c r="P4924" t="s">
        <v>10682</v>
      </c>
      <c r="Q4924" t="s">
        <v>10711</v>
      </c>
      <c r="R4924" t="s">
        <v>11715</v>
      </c>
      <c r="S4924" t="s">
        <v>10685</v>
      </c>
      <c r="T4924">
        <v>0.74</v>
      </c>
      <c r="U4924" s="1">
        <v>39914</v>
      </c>
      <c r="V4924">
        <f t="shared" si="76"/>
        <v>2009</v>
      </c>
    </row>
    <row r="4925" spans="1:22" x14ac:dyDescent="0.3">
      <c r="A4925">
        <v>1185</v>
      </c>
      <c r="B4925">
        <v>8646</v>
      </c>
      <c r="C4925" s="1">
        <v>39912</v>
      </c>
      <c r="D4925" t="s">
        <v>10671</v>
      </c>
      <c r="E4925">
        <v>29</v>
      </c>
      <c r="F4925">
        <v>9558.65</v>
      </c>
      <c r="G4925">
        <v>0.09</v>
      </c>
      <c r="H4925" t="s">
        <v>10672</v>
      </c>
      <c r="I4925">
        <v>2154.0700000000002</v>
      </c>
      <c r="J4925">
        <v>349.45</v>
      </c>
      <c r="K4925">
        <v>60</v>
      </c>
      <c r="L4925" t="s">
        <v>12437</v>
      </c>
      <c r="M4925" t="s">
        <v>11290</v>
      </c>
      <c r="N4925" t="s">
        <v>11291</v>
      </c>
      <c r="O4925" t="s">
        <v>10674</v>
      </c>
      <c r="P4925" t="s">
        <v>10690</v>
      </c>
      <c r="Q4925" t="s">
        <v>10724</v>
      </c>
      <c r="R4925" t="s">
        <v>10949</v>
      </c>
      <c r="V4925">
        <f t="shared" si="76"/>
        <v>2009</v>
      </c>
    </row>
    <row r="4926" spans="1:22" x14ac:dyDescent="0.3">
      <c r="A4926">
        <v>1224</v>
      </c>
      <c r="B4926">
        <v>8993</v>
      </c>
      <c r="C4926" s="1">
        <v>40691</v>
      </c>
      <c r="D4926" t="s">
        <v>10704</v>
      </c>
      <c r="E4926">
        <v>41</v>
      </c>
      <c r="F4926">
        <v>172.15</v>
      </c>
      <c r="G4926">
        <v>0.02</v>
      </c>
      <c r="H4926" t="s">
        <v>10697</v>
      </c>
      <c r="I4926">
        <v>86.78</v>
      </c>
      <c r="J4926">
        <v>3.69</v>
      </c>
      <c r="K4926">
        <v>0.5</v>
      </c>
      <c r="L4926" t="s">
        <v>12260</v>
      </c>
      <c r="M4926" t="s">
        <v>11290</v>
      </c>
      <c r="N4926" t="s">
        <v>11291</v>
      </c>
      <c r="O4926" t="s">
        <v>10681</v>
      </c>
      <c r="P4926" t="s">
        <v>10668</v>
      </c>
      <c r="Q4926" t="s">
        <v>10729</v>
      </c>
      <c r="R4926" t="s">
        <v>10730</v>
      </c>
      <c r="S4926" t="s">
        <v>10685</v>
      </c>
      <c r="T4926">
        <v>0.38</v>
      </c>
      <c r="U4926" s="1">
        <v>40693</v>
      </c>
      <c r="V4926">
        <f t="shared" si="76"/>
        <v>2011</v>
      </c>
    </row>
    <row r="4927" spans="1:22" x14ac:dyDescent="0.3">
      <c r="A4927">
        <v>1231</v>
      </c>
      <c r="B4927">
        <v>8996</v>
      </c>
      <c r="C4927" s="1">
        <v>40696</v>
      </c>
      <c r="D4927" t="s">
        <v>10663</v>
      </c>
      <c r="E4927">
        <v>13</v>
      </c>
      <c r="F4927">
        <v>772.26750000000004</v>
      </c>
      <c r="G4927">
        <v>0.02</v>
      </c>
      <c r="H4927" t="s">
        <v>10664</v>
      </c>
      <c r="I4927">
        <v>-48.85</v>
      </c>
      <c r="J4927">
        <v>65.989999999999995</v>
      </c>
      <c r="K4927">
        <v>8.99</v>
      </c>
      <c r="L4927" t="s">
        <v>11583</v>
      </c>
      <c r="M4927" t="s">
        <v>11290</v>
      </c>
      <c r="N4927" t="s">
        <v>11291</v>
      </c>
      <c r="O4927" t="s">
        <v>10681</v>
      </c>
      <c r="P4927" t="s">
        <v>10682</v>
      </c>
      <c r="Q4927" t="s">
        <v>10683</v>
      </c>
      <c r="R4927" t="s">
        <v>12171</v>
      </c>
      <c r="S4927" t="s">
        <v>10685</v>
      </c>
      <c r="T4927">
        <v>0.59</v>
      </c>
      <c r="U4927" s="1">
        <v>40700</v>
      </c>
      <c r="V4927">
        <f t="shared" si="76"/>
        <v>2011</v>
      </c>
    </row>
    <row r="4928" spans="1:22" x14ac:dyDescent="0.3">
      <c r="A4928">
        <v>1234</v>
      </c>
      <c r="B4928">
        <v>8998</v>
      </c>
      <c r="C4928" s="1">
        <v>40181</v>
      </c>
      <c r="D4928" t="s">
        <v>10663</v>
      </c>
      <c r="E4928">
        <v>37</v>
      </c>
      <c r="F4928">
        <v>1767.88</v>
      </c>
      <c r="G4928">
        <v>7.0000000000000007E-2</v>
      </c>
      <c r="H4928" t="s">
        <v>10664</v>
      </c>
      <c r="I4928">
        <v>66.47</v>
      </c>
      <c r="J4928">
        <v>50.98</v>
      </c>
      <c r="K4928">
        <v>13.66</v>
      </c>
      <c r="L4928" t="s">
        <v>12416</v>
      </c>
      <c r="M4928" t="s">
        <v>11290</v>
      </c>
      <c r="N4928" t="s">
        <v>11291</v>
      </c>
      <c r="O4928" t="s">
        <v>10674</v>
      </c>
      <c r="P4928" t="s">
        <v>10668</v>
      </c>
      <c r="Q4928" t="s">
        <v>10675</v>
      </c>
      <c r="R4928" t="s">
        <v>11142</v>
      </c>
      <c r="S4928" t="s">
        <v>10685</v>
      </c>
      <c r="T4928">
        <v>0.57999999999999996</v>
      </c>
      <c r="U4928" s="1">
        <v>40185</v>
      </c>
      <c r="V4928">
        <f t="shared" si="76"/>
        <v>2010</v>
      </c>
    </row>
    <row r="4929" spans="1:22" x14ac:dyDescent="0.3">
      <c r="A4929">
        <v>1235</v>
      </c>
      <c r="B4929">
        <v>8998</v>
      </c>
      <c r="C4929" s="1">
        <v>40181</v>
      </c>
      <c r="D4929" t="s">
        <v>10663</v>
      </c>
      <c r="E4929">
        <v>12</v>
      </c>
      <c r="F4929">
        <v>277.42</v>
      </c>
      <c r="G4929">
        <v>0.01</v>
      </c>
      <c r="H4929" t="s">
        <v>10664</v>
      </c>
      <c r="I4929">
        <v>49.82</v>
      </c>
      <c r="J4929">
        <v>22.24</v>
      </c>
      <c r="K4929">
        <v>1.99</v>
      </c>
      <c r="L4929" t="s">
        <v>12416</v>
      </c>
      <c r="M4929" t="s">
        <v>11290</v>
      </c>
      <c r="N4929" t="s">
        <v>11291</v>
      </c>
      <c r="O4929" t="s">
        <v>10674</v>
      </c>
      <c r="P4929" t="s">
        <v>10682</v>
      </c>
      <c r="Q4929" t="s">
        <v>10711</v>
      </c>
      <c r="R4929" t="s">
        <v>11647</v>
      </c>
      <c r="V4929">
        <f t="shared" si="76"/>
        <v>2010</v>
      </c>
    </row>
    <row r="4930" spans="1:22" x14ac:dyDescent="0.3">
      <c r="A4930">
        <v>1236</v>
      </c>
      <c r="B4930">
        <v>8998</v>
      </c>
      <c r="C4930" s="1">
        <v>40181</v>
      </c>
      <c r="D4930" t="s">
        <v>10663</v>
      </c>
      <c r="E4930">
        <v>13</v>
      </c>
      <c r="F4930">
        <v>178.13</v>
      </c>
      <c r="G4930">
        <v>0.04</v>
      </c>
      <c r="H4930" t="s">
        <v>10664</v>
      </c>
      <c r="I4930">
        <v>-19.75</v>
      </c>
      <c r="J4930">
        <v>13.43</v>
      </c>
      <c r="K4930">
        <v>5.5</v>
      </c>
      <c r="L4930" t="s">
        <v>12416</v>
      </c>
      <c r="M4930" t="s">
        <v>11290</v>
      </c>
      <c r="N4930" t="s">
        <v>11291</v>
      </c>
      <c r="O4930" t="s">
        <v>10674</v>
      </c>
      <c r="P4930" t="s">
        <v>10668</v>
      </c>
      <c r="Q4930" t="s">
        <v>10669</v>
      </c>
      <c r="R4930" t="s">
        <v>11663</v>
      </c>
      <c r="V4930">
        <f t="shared" ref="V4930:V4993" si="77">YEAR(C4930)</f>
        <v>2010</v>
      </c>
    </row>
    <row r="4931" spans="1:22" x14ac:dyDescent="0.3">
      <c r="A4931">
        <v>1256</v>
      </c>
      <c r="B4931">
        <v>9124</v>
      </c>
      <c r="C4931" s="1">
        <v>40832</v>
      </c>
      <c r="D4931" t="s">
        <v>10663</v>
      </c>
      <c r="E4931">
        <v>17</v>
      </c>
      <c r="F4931">
        <v>2637.78</v>
      </c>
      <c r="G4931">
        <v>0.04</v>
      </c>
      <c r="H4931" t="s">
        <v>10664</v>
      </c>
      <c r="I4931">
        <v>-0.84</v>
      </c>
      <c r="J4931">
        <v>152.47999999999999</v>
      </c>
      <c r="K4931">
        <v>6.5</v>
      </c>
      <c r="L4931" t="s">
        <v>10977</v>
      </c>
      <c r="M4931" t="s">
        <v>11290</v>
      </c>
      <c r="N4931" t="s">
        <v>11291</v>
      </c>
      <c r="O4931" t="s">
        <v>10667</v>
      </c>
      <c r="P4931" t="s">
        <v>10682</v>
      </c>
      <c r="Q4931" t="s">
        <v>10711</v>
      </c>
      <c r="R4931" t="s">
        <v>11450</v>
      </c>
      <c r="S4931" t="s">
        <v>10685</v>
      </c>
      <c r="T4931">
        <v>0.74</v>
      </c>
      <c r="U4931" s="1">
        <v>40832</v>
      </c>
      <c r="V4931">
        <f t="shared" si="77"/>
        <v>2011</v>
      </c>
    </row>
    <row r="4932" spans="1:22" x14ac:dyDescent="0.3">
      <c r="A4932">
        <v>1257</v>
      </c>
      <c r="B4932">
        <v>9124</v>
      </c>
      <c r="C4932" s="1">
        <v>40832</v>
      </c>
      <c r="D4932" t="s">
        <v>10663</v>
      </c>
      <c r="E4932">
        <v>29</v>
      </c>
      <c r="F4932">
        <v>157.4</v>
      </c>
      <c r="G4932">
        <v>0.01</v>
      </c>
      <c r="H4932" t="s">
        <v>10664</v>
      </c>
      <c r="I4932">
        <v>-118.56</v>
      </c>
      <c r="J4932">
        <v>4.9800000000000004</v>
      </c>
      <c r="K4932">
        <v>7.28</v>
      </c>
      <c r="L4932" t="s">
        <v>10977</v>
      </c>
      <c r="M4932" t="s">
        <v>11290</v>
      </c>
      <c r="N4932" t="s">
        <v>11291</v>
      </c>
      <c r="O4932" t="s">
        <v>10667</v>
      </c>
      <c r="P4932" t="s">
        <v>10668</v>
      </c>
      <c r="Q4932" t="s">
        <v>10702</v>
      </c>
      <c r="R4932" t="s">
        <v>12438</v>
      </c>
      <c r="S4932" t="s">
        <v>10685</v>
      </c>
      <c r="T4932">
        <v>0.38</v>
      </c>
      <c r="U4932" s="1">
        <v>40837</v>
      </c>
      <c r="V4932">
        <f t="shared" si="77"/>
        <v>2011</v>
      </c>
    </row>
    <row r="4933" spans="1:22" x14ac:dyDescent="0.3">
      <c r="A4933">
        <v>1260</v>
      </c>
      <c r="B4933">
        <v>9152</v>
      </c>
      <c r="C4933" s="1">
        <v>40410</v>
      </c>
      <c r="D4933" t="s">
        <v>10686</v>
      </c>
      <c r="E4933">
        <v>43</v>
      </c>
      <c r="F4933">
        <v>292.80799999999999</v>
      </c>
      <c r="G4933">
        <v>0.05</v>
      </c>
      <c r="H4933" t="s">
        <v>10664</v>
      </c>
      <c r="I4933">
        <v>-129.69</v>
      </c>
      <c r="J4933">
        <v>7.99</v>
      </c>
      <c r="K4933">
        <v>5.03</v>
      </c>
      <c r="L4933" t="s">
        <v>12439</v>
      </c>
      <c r="M4933" t="s">
        <v>11290</v>
      </c>
      <c r="N4933" t="s">
        <v>11291</v>
      </c>
      <c r="O4933" t="s">
        <v>10701</v>
      </c>
      <c r="P4933" t="s">
        <v>10682</v>
      </c>
      <c r="Q4933" t="s">
        <v>10683</v>
      </c>
      <c r="R4933" t="s">
        <v>10781</v>
      </c>
      <c r="S4933" t="s">
        <v>10689</v>
      </c>
      <c r="T4933">
        <v>0.6</v>
      </c>
      <c r="U4933" s="1">
        <v>40410</v>
      </c>
      <c r="V4933">
        <f t="shared" si="77"/>
        <v>2010</v>
      </c>
    </row>
    <row r="4934" spans="1:22" x14ac:dyDescent="0.3">
      <c r="A4934">
        <v>1281</v>
      </c>
      <c r="B4934">
        <v>9312</v>
      </c>
      <c r="C4934" s="1">
        <v>41047</v>
      </c>
      <c r="D4934" t="s">
        <v>10686</v>
      </c>
      <c r="E4934">
        <v>43</v>
      </c>
      <c r="F4934">
        <v>1160.55</v>
      </c>
      <c r="G4934">
        <v>0.05</v>
      </c>
      <c r="H4934" t="s">
        <v>10672</v>
      </c>
      <c r="I4934">
        <v>-179.17</v>
      </c>
      <c r="J4934">
        <v>25.98</v>
      </c>
      <c r="K4934">
        <v>14.36</v>
      </c>
      <c r="L4934" t="s">
        <v>12439</v>
      </c>
      <c r="M4934" t="s">
        <v>11290</v>
      </c>
      <c r="N4934" t="s">
        <v>11291</v>
      </c>
      <c r="O4934" t="s">
        <v>10701</v>
      </c>
      <c r="P4934" t="s">
        <v>10690</v>
      </c>
      <c r="Q4934" t="s">
        <v>10753</v>
      </c>
      <c r="R4934" t="s">
        <v>10918</v>
      </c>
      <c r="V4934">
        <f t="shared" si="77"/>
        <v>2012</v>
      </c>
    </row>
    <row r="4935" spans="1:22" x14ac:dyDescent="0.3">
      <c r="A4935">
        <v>1330</v>
      </c>
      <c r="B4935">
        <v>9700</v>
      </c>
      <c r="C4935" s="1">
        <v>40763</v>
      </c>
      <c r="D4935" t="s">
        <v>10719</v>
      </c>
      <c r="E4935">
        <v>35</v>
      </c>
      <c r="F4935">
        <v>106.06</v>
      </c>
      <c r="G4935">
        <v>0.08</v>
      </c>
      <c r="H4935" t="s">
        <v>10664</v>
      </c>
      <c r="I4935">
        <v>-59.74</v>
      </c>
      <c r="J4935">
        <v>3.14</v>
      </c>
      <c r="K4935">
        <v>1.92</v>
      </c>
      <c r="L4935" t="s">
        <v>12440</v>
      </c>
      <c r="M4935" t="s">
        <v>11290</v>
      </c>
      <c r="N4935" t="s">
        <v>11291</v>
      </c>
      <c r="O4935" t="s">
        <v>10674</v>
      </c>
      <c r="P4935" t="s">
        <v>10668</v>
      </c>
      <c r="Q4935" t="s">
        <v>10791</v>
      </c>
      <c r="V4935">
        <f t="shared" si="77"/>
        <v>2011</v>
      </c>
    </row>
    <row r="4936" spans="1:22" x14ac:dyDescent="0.3">
      <c r="A4936">
        <v>1345</v>
      </c>
      <c r="B4936">
        <v>9826</v>
      </c>
      <c r="C4936" s="1">
        <v>40990</v>
      </c>
      <c r="D4936" t="s">
        <v>10704</v>
      </c>
      <c r="E4936">
        <v>7</v>
      </c>
      <c r="F4936">
        <v>131.61000000000001</v>
      </c>
      <c r="G4936">
        <v>0.01</v>
      </c>
      <c r="H4936" t="s">
        <v>10664</v>
      </c>
      <c r="I4936">
        <v>-7.3</v>
      </c>
      <c r="J4936">
        <v>17.48</v>
      </c>
      <c r="K4936">
        <v>1.99</v>
      </c>
      <c r="L4936" t="s">
        <v>12425</v>
      </c>
      <c r="M4936" t="s">
        <v>11290</v>
      </c>
      <c r="N4936" t="s">
        <v>11291</v>
      </c>
      <c r="O4936" t="s">
        <v>10674</v>
      </c>
      <c r="P4936" t="s">
        <v>10682</v>
      </c>
      <c r="Q4936" t="s">
        <v>10711</v>
      </c>
      <c r="R4936" t="s">
        <v>11664</v>
      </c>
      <c r="V4936">
        <f t="shared" si="77"/>
        <v>2012</v>
      </c>
    </row>
    <row r="4937" spans="1:22" x14ac:dyDescent="0.3">
      <c r="A4937">
        <v>1374</v>
      </c>
      <c r="B4937">
        <v>9954</v>
      </c>
      <c r="C4937" s="1">
        <v>39983</v>
      </c>
      <c r="D4937" t="s">
        <v>10686</v>
      </c>
      <c r="E4937">
        <v>36</v>
      </c>
      <c r="F4937">
        <v>10122.719999999999</v>
      </c>
      <c r="G4937">
        <v>7.0000000000000007E-2</v>
      </c>
      <c r="H4937" t="s">
        <v>10672</v>
      </c>
      <c r="I4937">
        <v>-381.16</v>
      </c>
      <c r="J4937">
        <v>280.98</v>
      </c>
      <c r="K4937">
        <v>57</v>
      </c>
      <c r="L4937" t="s">
        <v>12415</v>
      </c>
      <c r="M4937" t="s">
        <v>11290</v>
      </c>
      <c r="N4937" t="s">
        <v>11291</v>
      </c>
      <c r="O4937" t="s">
        <v>10681</v>
      </c>
      <c r="P4937" t="s">
        <v>10690</v>
      </c>
      <c r="Q4937" t="s">
        <v>10753</v>
      </c>
      <c r="R4937" t="s">
        <v>11314</v>
      </c>
      <c r="S4937" t="s">
        <v>10677</v>
      </c>
      <c r="T4937">
        <v>0.78</v>
      </c>
      <c r="U4937" s="1">
        <v>39984</v>
      </c>
      <c r="V4937">
        <f t="shared" si="77"/>
        <v>2009</v>
      </c>
    </row>
    <row r="4938" spans="1:22" x14ac:dyDescent="0.3">
      <c r="A4938">
        <v>1375</v>
      </c>
      <c r="B4938">
        <v>9954</v>
      </c>
      <c r="C4938" s="1">
        <v>39983</v>
      </c>
      <c r="D4938" t="s">
        <v>10686</v>
      </c>
      <c r="E4938">
        <v>39</v>
      </c>
      <c r="F4938">
        <v>203.6</v>
      </c>
      <c r="G4938">
        <v>0</v>
      </c>
      <c r="H4938" t="s">
        <v>10664</v>
      </c>
      <c r="I4938">
        <v>-166.44</v>
      </c>
      <c r="J4938">
        <v>4.9800000000000004</v>
      </c>
      <c r="K4938">
        <v>7.44</v>
      </c>
      <c r="L4938" t="s">
        <v>12415</v>
      </c>
      <c r="M4938" t="s">
        <v>11290</v>
      </c>
      <c r="N4938" t="s">
        <v>11291</v>
      </c>
      <c r="O4938" t="s">
        <v>10681</v>
      </c>
      <c r="P4938" t="s">
        <v>10668</v>
      </c>
      <c r="Q4938" t="s">
        <v>10702</v>
      </c>
      <c r="R4938" t="s">
        <v>11752</v>
      </c>
      <c r="S4938" t="s">
        <v>10685</v>
      </c>
      <c r="T4938">
        <v>0.36</v>
      </c>
      <c r="U4938" s="1">
        <v>39985</v>
      </c>
      <c r="V4938">
        <f t="shared" si="77"/>
        <v>2009</v>
      </c>
    </row>
    <row r="4939" spans="1:22" x14ac:dyDescent="0.3">
      <c r="A4939">
        <v>1376</v>
      </c>
      <c r="B4939">
        <v>9954</v>
      </c>
      <c r="C4939" s="1">
        <v>39983</v>
      </c>
      <c r="D4939" t="s">
        <v>10686</v>
      </c>
      <c r="E4939">
        <v>30</v>
      </c>
      <c r="F4939">
        <v>115.81</v>
      </c>
      <c r="G4939">
        <v>0.1</v>
      </c>
      <c r="H4939" t="s">
        <v>10664</v>
      </c>
      <c r="I4939">
        <v>22.06</v>
      </c>
      <c r="J4939">
        <v>3.98</v>
      </c>
      <c r="K4939">
        <v>0.83</v>
      </c>
      <c r="L4939" t="s">
        <v>12415</v>
      </c>
      <c r="M4939" t="s">
        <v>11290</v>
      </c>
      <c r="N4939" t="s">
        <v>11291</v>
      </c>
      <c r="O4939" t="s">
        <v>10681</v>
      </c>
      <c r="P4939" t="s">
        <v>10668</v>
      </c>
      <c r="Q4939" t="s">
        <v>10736</v>
      </c>
      <c r="R4939" t="s">
        <v>11804</v>
      </c>
      <c r="S4939" t="s">
        <v>10709</v>
      </c>
      <c r="T4939">
        <v>0.51</v>
      </c>
      <c r="U4939" s="1">
        <v>39985</v>
      </c>
      <c r="V4939">
        <f t="shared" si="77"/>
        <v>2009</v>
      </c>
    </row>
    <row r="4940" spans="1:22" x14ac:dyDescent="0.3">
      <c r="A4940">
        <v>1391</v>
      </c>
      <c r="B4940">
        <v>10081</v>
      </c>
      <c r="C4940" s="1">
        <v>40397</v>
      </c>
      <c r="D4940" t="s">
        <v>10686</v>
      </c>
      <c r="E4940">
        <v>49</v>
      </c>
      <c r="F4940">
        <v>1058.43</v>
      </c>
      <c r="G4940">
        <v>0.02</v>
      </c>
      <c r="H4940" t="s">
        <v>10664</v>
      </c>
      <c r="I4940">
        <v>245</v>
      </c>
      <c r="J4940">
        <v>20.28</v>
      </c>
      <c r="K4940">
        <v>6.68</v>
      </c>
      <c r="L4940" t="s">
        <v>12441</v>
      </c>
      <c r="M4940" t="s">
        <v>11290</v>
      </c>
      <c r="N4940" t="s">
        <v>11291</v>
      </c>
      <c r="O4940" t="s">
        <v>10701</v>
      </c>
      <c r="P4940" t="s">
        <v>10690</v>
      </c>
      <c r="Q4940" t="s">
        <v>10691</v>
      </c>
      <c r="R4940" t="s">
        <v>12193</v>
      </c>
      <c r="S4940" t="s">
        <v>10685</v>
      </c>
      <c r="T4940">
        <v>0.53</v>
      </c>
      <c r="U4940" s="1">
        <v>40398</v>
      </c>
      <c r="V4940">
        <f t="shared" si="77"/>
        <v>2010</v>
      </c>
    </row>
    <row r="4941" spans="1:22" x14ac:dyDescent="0.3">
      <c r="A4941">
        <v>1415</v>
      </c>
      <c r="B4941">
        <v>10272</v>
      </c>
      <c r="C4941" s="1">
        <v>39830</v>
      </c>
      <c r="D4941" t="s">
        <v>10704</v>
      </c>
      <c r="E4941">
        <v>3</v>
      </c>
      <c r="F4941">
        <v>299.08</v>
      </c>
      <c r="G4941">
        <v>0.03</v>
      </c>
      <c r="H4941" t="s">
        <v>10664</v>
      </c>
      <c r="I4941">
        <v>-50.43</v>
      </c>
      <c r="J4941">
        <v>90.48</v>
      </c>
      <c r="K4941">
        <v>19.989999999999998</v>
      </c>
      <c r="L4941" t="s">
        <v>12442</v>
      </c>
      <c r="M4941" t="s">
        <v>11290</v>
      </c>
      <c r="N4941" t="s">
        <v>11291</v>
      </c>
      <c r="O4941" t="s">
        <v>10681</v>
      </c>
      <c r="P4941" t="s">
        <v>10668</v>
      </c>
      <c r="Q4941" t="s">
        <v>10717</v>
      </c>
      <c r="R4941" t="s">
        <v>11760</v>
      </c>
      <c r="S4941" t="s">
        <v>10685</v>
      </c>
      <c r="T4941">
        <v>0.4</v>
      </c>
      <c r="U4941" s="1">
        <v>39832</v>
      </c>
      <c r="V4941">
        <f t="shared" si="77"/>
        <v>2009</v>
      </c>
    </row>
    <row r="4942" spans="1:22" x14ac:dyDescent="0.3">
      <c r="A4942">
        <v>1416</v>
      </c>
      <c r="B4942">
        <v>10272</v>
      </c>
      <c r="C4942" s="1">
        <v>39830</v>
      </c>
      <c r="D4942" t="s">
        <v>10704</v>
      </c>
      <c r="E4942">
        <v>26</v>
      </c>
      <c r="F4942">
        <v>566.39</v>
      </c>
      <c r="G4942">
        <v>0.06</v>
      </c>
      <c r="H4942" t="s">
        <v>10664</v>
      </c>
      <c r="I4942">
        <v>76.430000000000007</v>
      </c>
      <c r="J4942">
        <v>22.84</v>
      </c>
      <c r="K4942">
        <v>8.18</v>
      </c>
      <c r="L4942" t="s">
        <v>12442</v>
      </c>
      <c r="M4942" t="s">
        <v>11290</v>
      </c>
      <c r="N4942" t="s">
        <v>11291</v>
      </c>
      <c r="O4942" t="s">
        <v>10681</v>
      </c>
      <c r="P4942" t="s">
        <v>10668</v>
      </c>
      <c r="Q4942" t="s">
        <v>10702</v>
      </c>
      <c r="R4942" t="s">
        <v>12113</v>
      </c>
      <c r="S4942" t="s">
        <v>10685</v>
      </c>
      <c r="T4942">
        <v>0.39</v>
      </c>
      <c r="U4942" s="1">
        <v>39830</v>
      </c>
      <c r="V4942">
        <f t="shared" si="77"/>
        <v>2009</v>
      </c>
    </row>
    <row r="4943" spans="1:22" x14ac:dyDescent="0.3">
      <c r="A4943">
        <v>1461</v>
      </c>
      <c r="B4943">
        <v>10530</v>
      </c>
      <c r="C4943" s="1">
        <v>39840</v>
      </c>
      <c r="D4943" t="s">
        <v>10704</v>
      </c>
      <c r="E4943">
        <v>4</v>
      </c>
      <c r="F4943">
        <v>377.21300000000002</v>
      </c>
      <c r="G4943">
        <v>0.02</v>
      </c>
      <c r="H4943" t="s">
        <v>10664</v>
      </c>
      <c r="I4943">
        <v>-411.65</v>
      </c>
      <c r="J4943">
        <v>110.99</v>
      </c>
      <c r="K4943">
        <v>2.5</v>
      </c>
      <c r="L4943" t="s">
        <v>12429</v>
      </c>
      <c r="M4943" t="s">
        <v>11290</v>
      </c>
      <c r="N4943" t="s">
        <v>11291</v>
      </c>
      <c r="O4943" t="s">
        <v>10674</v>
      </c>
      <c r="P4943" t="s">
        <v>10682</v>
      </c>
      <c r="Q4943" t="s">
        <v>10683</v>
      </c>
      <c r="R4943" t="s">
        <v>11118</v>
      </c>
      <c r="S4943" t="s">
        <v>10685</v>
      </c>
      <c r="T4943">
        <v>0.56999999999999995</v>
      </c>
      <c r="U4943" s="1">
        <v>39842</v>
      </c>
      <c r="V4943">
        <f t="shared" si="77"/>
        <v>2009</v>
      </c>
    </row>
    <row r="4944" spans="1:22" x14ac:dyDescent="0.3">
      <c r="A4944">
        <v>1563</v>
      </c>
      <c r="B4944">
        <v>11270</v>
      </c>
      <c r="C4944" s="1">
        <v>40724</v>
      </c>
      <c r="D4944" t="s">
        <v>10671</v>
      </c>
      <c r="E4944">
        <v>15</v>
      </c>
      <c r="F4944">
        <v>140.07</v>
      </c>
      <c r="G4944">
        <v>0.04</v>
      </c>
      <c r="H4944" t="s">
        <v>10697</v>
      </c>
      <c r="I4944">
        <v>-21.85</v>
      </c>
      <c r="J4944">
        <v>8.6</v>
      </c>
      <c r="K4944">
        <v>6.19</v>
      </c>
      <c r="L4944" t="s">
        <v>11583</v>
      </c>
      <c r="M4944" t="s">
        <v>11290</v>
      </c>
      <c r="N4944" t="s">
        <v>11291</v>
      </c>
      <c r="O4944" t="s">
        <v>10681</v>
      </c>
      <c r="P4944" t="s">
        <v>10668</v>
      </c>
      <c r="Q4944" t="s">
        <v>10678</v>
      </c>
      <c r="R4944" t="s">
        <v>11477</v>
      </c>
      <c r="S4944" t="s">
        <v>10685</v>
      </c>
      <c r="T4944">
        <v>0.38</v>
      </c>
      <c r="U4944" s="1">
        <v>40725</v>
      </c>
      <c r="V4944">
        <f t="shared" si="77"/>
        <v>2011</v>
      </c>
    </row>
    <row r="4945" spans="1:22" x14ac:dyDescent="0.3">
      <c r="A4945">
        <v>1587</v>
      </c>
      <c r="B4945">
        <v>11431</v>
      </c>
      <c r="C4945" s="1">
        <v>41122</v>
      </c>
      <c r="D4945" t="s">
        <v>10671</v>
      </c>
      <c r="E4945">
        <v>5</v>
      </c>
      <c r="F4945">
        <v>39.68</v>
      </c>
      <c r="G4945">
        <v>0.09</v>
      </c>
      <c r="H4945" t="s">
        <v>10664</v>
      </c>
      <c r="I4945">
        <v>-6.71</v>
      </c>
      <c r="J4945">
        <v>8.01</v>
      </c>
      <c r="K4945">
        <v>2.87</v>
      </c>
      <c r="L4945" t="s">
        <v>12431</v>
      </c>
      <c r="M4945" t="s">
        <v>11290</v>
      </c>
      <c r="N4945" t="s">
        <v>11291</v>
      </c>
      <c r="O4945" t="s">
        <v>10667</v>
      </c>
      <c r="P4945" t="s">
        <v>10668</v>
      </c>
      <c r="Q4945" t="s">
        <v>10702</v>
      </c>
      <c r="R4945" t="s">
        <v>11317</v>
      </c>
      <c r="V4945">
        <f t="shared" si="77"/>
        <v>2012</v>
      </c>
    </row>
    <row r="4946" spans="1:22" x14ac:dyDescent="0.3">
      <c r="A4946">
        <v>1588</v>
      </c>
      <c r="B4946">
        <v>11431</v>
      </c>
      <c r="C4946" s="1">
        <v>41122</v>
      </c>
      <c r="D4946" t="s">
        <v>10671</v>
      </c>
      <c r="E4946">
        <v>8</v>
      </c>
      <c r="F4946">
        <v>1273.2660000000001</v>
      </c>
      <c r="G4946">
        <v>0.1</v>
      </c>
      <c r="H4946" t="s">
        <v>10664</v>
      </c>
      <c r="I4946">
        <v>-615.66999999999996</v>
      </c>
      <c r="J4946">
        <v>205.99</v>
      </c>
      <c r="K4946">
        <v>8.99</v>
      </c>
      <c r="L4946" t="s">
        <v>12431</v>
      </c>
      <c r="M4946" t="s">
        <v>11290</v>
      </c>
      <c r="N4946" t="s">
        <v>11291</v>
      </c>
      <c r="O4946" t="s">
        <v>10667</v>
      </c>
      <c r="P4946" t="s">
        <v>10682</v>
      </c>
      <c r="Q4946" t="s">
        <v>10683</v>
      </c>
      <c r="R4946" t="s">
        <v>11755</v>
      </c>
      <c r="S4946" t="s">
        <v>10685</v>
      </c>
      <c r="T4946">
        <v>0.57999999999999996</v>
      </c>
      <c r="U4946" s="1">
        <v>41123</v>
      </c>
      <c r="V4946">
        <f t="shared" si="77"/>
        <v>2012</v>
      </c>
    </row>
    <row r="4947" spans="1:22" x14ac:dyDescent="0.3">
      <c r="A4947">
        <v>1634</v>
      </c>
      <c r="B4947">
        <v>11815</v>
      </c>
      <c r="C4947" s="1">
        <v>40798</v>
      </c>
      <c r="D4947" t="s">
        <v>10663</v>
      </c>
      <c r="E4947">
        <v>22</v>
      </c>
      <c r="F4947">
        <v>351.27</v>
      </c>
      <c r="G4947">
        <v>0.08</v>
      </c>
      <c r="H4947" t="s">
        <v>10664</v>
      </c>
      <c r="I4947">
        <v>-37.22</v>
      </c>
      <c r="J4947">
        <v>15.73</v>
      </c>
      <c r="K4947">
        <v>7.42</v>
      </c>
      <c r="L4947" t="s">
        <v>12443</v>
      </c>
      <c r="M4947" t="s">
        <v>11290</v>
      </c>
      <c r="N4947" t="s">
        <v>11291</v>
      </c>
      <c r="O4947" t="s">
        <v>10674</v>
      </c>
      <c r="P4947" t="s">
        <v>10668</v>
      </c>
      <c r="Q4947" t="s">
        <v>10791</v>
      </c>
      <c r="V4947">
        <f t="shared" si="77"/>
        <v>2011</v>
      </c>
    </row>
    <row r="4948" spans="1:22" x14ac:dyDescent="0.3">
      <c r="A4948">
        <v>1677</v>
      </c>
      <c r="B4948">
        <v>12097</v>
      </c>
      <c r="C4948" s="1">
        <v>40491</v>
      </c>
      <c r="D4948" t="s">
        <v>10719</v>
      </c>
      <c r="E4948">
        <v>9</v>
      </c>
      <c r="F4948">
        <v>49.89</v>
      </c>
      <c r="G4948">
        <v>0.06</v>
      </c>
      <c r="H4948" t="s">
        <v>10664</v>
      </c>
      <c r="I4948">
        <v>-30.84</v>
      </c>
      <c r="J4948">
        <v>4.9800000000000004</v>
      </c>
      <c r="K4948">
        <v>6.07</v>
      </c>
      <c r="L4948" t="s">
        <v>11583</v>
      </c>
      <c r="M4948" t="s">
        <v>11290</v>
      </c>
      <c r="N4948" t="s">
        <v>11291</v>
      </c>
      <c r="O4948" t="s">
        <v>10674</v>
      </c>
      <c r="P4948" t="s">
        <v>10668</v>
      </c>
      <c r="Q4948" t="s">
        <v>10702</v>
      </c>
      <c r="R4948" t="s">
        <v>10990</v>
      </c>
      <c r="S4948" t="s">
        <v>10685</v>
      </c>
      <c r="T4948">
        <v>0.36</v>
      </c>
      <c r="U4948" s="1">
        <v>40493</v>
      </c>
      <c r="V4948">
        <f t="shared" si="77"/>
        <v>2010</v>
      </c>
    </row>
    <row r="4949" spans="1:22" x14ac:dyDescent="0.3">
      <c r="A4949">
        <v>1678</v>
      </c>
      <c r="B4949">
        <v>12097</v>
      </c>
      <c r="C4949" s="1">
        <v>40491</v>
      </c>
      <c r="D4949" t="s">
        <v>10719</v>
      </c>
      <c r="E4949">
        <v>25</v>
      </c>
      <c r="F4949">
        <v>1831.529</v>
      </c>
      <c r="G4949">
        <v>0</v>
      </c>
      <c r="H4949" t="s">
        <v>10697</v>
      </c>
      <c r="I4949">
        <v>-139.97999999999999</v>
      </c>
      <c r="J4949">
        <v>85.99</v>
      </c>
      <c r="K4949">
        <v>0.99</v>
      </c>
      <c r="L4949" t="s">
        <v>11583</v>
      </c>
      <c r="M4949" t="s">
        <v>11290</v>
      </c>
      <c r="N4949" t="s">
        <v>11291</v>
      </c>
      <c r="O4949" t="s">
        <v>10674</v>
      </c>
      <c r="P4949" t="s">
        <v>10682</v>
      </c>
      <c r="Q4949" t="s">
        <v>10683</v>
      </c>
      <c r="R4949" t="s">
        <v>10787</v>
      </c>
      <c r="S4949" t="s">
        <v>10709</v>
      </c>
      <c r="T4949">
        <v>0.85</v>
      </c>
      <c r="U4949" s="1">
        <v>40491</v>
      </c>
      <c r="V4949">
        <f t="shared" si="77"/>
        <v>2010</v>
      </c>
    </row>
    <row r="4950" spans="1:22" x14ac:dyDescent="0.3">
      <c r="A4950">
        <v>1688</v>
      </c>
      <c r="B4950">
        <v>12196</v>
      </c>
      <c r="C4950" s="1">
        <v>40331</v>
      </c>
      <c r="D4950" t="s">
        <v>10686</v>
      </c>
      <c r="E4950">
        <v>32</v>
      </c>
      <c r="F4950">
        <v>599.52</v>
      </c>
      <c r="G4950">
        <v>0.04</v>
      </c>
      <c r="H4950" t="s">
        <v>10664</v>
      </c>
      <c r="I4950">
        <v>25.14</v>
      </c>
      <c r="J4950">
        <v>17.98</v>
      </c>
      <c r="K4950">
        <v>8.51</v>
      </c>
      <c r="L4950" t="s">
        <v>12421</v>
      </c>
      <c r="M4950" t="s">
        <v>11290</v>
      </c>
      <c r="N4950" t="s">
        <v>11291</v>
      </c>
      <c r="O4950" t="s">
        <v>10674</v>
      </c>
      <c r="P4950" t="s">
        <v>10682</v>
      </c>
      <c r="Q4950" t="s">
        <v>10849</v>
      </c>
      <c r="R4950" t="s">
        <v>10915</v>
      </c>
      <c r="S4950" t="s">
        <v>10689</v>
      </c>
      <c r="T4950">
        <v>0.4</v>
      </c>
      <c r="U4950" s="1">
        <v>40332</v>
      </c>
      <c r="V4950">
        <f t="shared" si="77"/>
        <v>2010</v>
      </c>
    </row>
    <row r="4951" spans="1:22" x14ac:dyDescent="0.3">
      <c r="A4951">
        <v>1689</v>
      </c>
      <c r="B4951">
        <v>12196</v>
      </c>
      <c r="C4951" s="1">
        <v>40331</v>
      </c>
      <c r="D4951" t="s">
        <v>10686</v>
      </c>
      <c r="E4951">
        <v>25</v>
      </c>
      <c r="F4951">
        <v>10330.94</v>
      </c>
      <c r="G4951">
        <v>7.0000000000000007E-2</v>
      </c>
      <c r="H4951" t="s">
        <v>10664</v>
      </c>
      <c r="I4951">
        <v>2914.56</v>
      </c>
      <c r="J4951">
        <v>419.19</v>
      </c>
      <c r="K4951">
        <v>19.989999999999998</v>
      </c>
      <c r="L4951" t="s">
        <v>12421</v>
      </c>
      <c r="M4951" t="s">
        <v>11290</v>
      </c>
      <c r="N4951" t="s">
        <v>11291</v>
      </c>
      <c r="O4951" t="s">
        <v>10674</v>
      </c>
      <c r="P4951" t="s">
        <v>10668</v>
      </c>
      <c r="Q4951" t="s">
        <v>10669</v>
      </c>
      <c r="R4951" t="s">
        <v>12226</v>
      </c>
      <c r="S4951" t="s">
        <v>10685</v>
      </c>
      <c r="T4951">
        <v>0.57999999999999996</v>
      </c>
      <c r="U4951" s="1">
        <v>40331</v>
      </c>
      <c r="V4951">
        <f t="shared" si="77"/>
        <v>2010</v>
      </c>
    </row>
    <row r="4952" spans="1:22" x14ac:dyDescent="0.3">
      <c r="A4952">
        <v>1734</v>
      </c>
      <c r="B4952">
        <v>12451</v>
      </c>
      <c r="C4952" s="1">
        <v>40287</v>
      </c>
      <c r="D4952" t="s">
        <v>10663</v>
      </c>
      <c r="E4952">
        <v>26</v>
      </c>
      <c r="F4952">
        <v>3662.16</v>
      </c>
      <c r="G4952">
        <v>0.01</v>
      </c>
      <c r="H4952" t="s">
        <v>10672</v>
      </c>
      <c r="I4952">
        <v>-372.82</v>
      </c>
      <c r="J4952">
        <v>130.97999999999999</v>
      </c>
      <c r="K4952">
        <v>54.74</v>
      </c>
      <c r="L4952" t="s">
        <v>12415</v>
      </c>
      <c r="M4952" t="s">
        <v>11290</v>
      </c>
      <c r="N4952" t="s">
        <v>11291</v>
      </c>
      <c r="O4952" t="s">
        <v>10667</v>
      </c>
      <c r="P4952" t="s">
        <v>10690</v>
      </c>
      <c r="Q4952" t="s">
        <v>10721</v>
      </c>
      <c r="R4952" t="s">
        <v>11414</v>
      </c>
      <c r="V4952">
        <f t="shared" si="77"/>
        <v>2010</v>
      </c>
    </row>
    <row r="4953" spans="1:22" x14ac:dyDescent="0.3">
      <c r="A4953">
        <v>1735</v>
      </c>
      <c r="B4953">
        <v>12451</v>
      </c>
      <c r="C4953" s="1">
        <v>40287</v>
      </c>
      <c r="D4953" t="s">
        <v>10663</v>
      </c>
      <c r="E4953">
        <v>21</v>
      </c>
      <c r="F4953">
        <v>329.37</v>
      </c>
      <c r="G4953">
        <v>0.04</v>
      </c>
      <c r="H4953" t="s">
        <v>10697</v>
      </c>
      <c r="I4953">
        <v>-53.57</v>
      </c>
      <c r="J4953">
        <v>15.14</v>
      </c>
      <c r="K4953">
        <v>4.53</v>
      </c>
      <c r="L4953" t="s">
        <v>12415</v>
      </c>
      <c r="M4953" t="s">
        <v>11290</v>
      </c>
      <c r="N4953" t="s">
        <v>11291</v>
      </c>
      <c r="O4953" t="s">
        <v>10667</v>
      </c>
      <c r="P4953" t="s">
        <v>10668</v>
      </c>
      <c r="Q4953" t="s">
        <v>10669</v>
      </c>
      <c r="R4953" t="s">
        <v>11334</v>
      </c>
      <c r="S4953" t="s">
        <v>10685</v>
      </c>
      <c r="T4953">
        <v>0.81</v>
      </c>
      <c r="U4953" s="1">
        <v>40289</v>
      </c>
      <c r="V4953">
        <f t="shared" si="77"/>
        <v>2010</v>
      </c>
    </row>
    <row r="4954" spans="1:22" x14ac:dyDescent="0.3">
      <c r="A4954">
        <v>1742</v>
      </c>
      <c r="B4954">
        <v>12483</v>
      </c>
      <c r="C4954" s="1">
        <v>40394</v>
      </c>
      <c r="D4954" t="s">
        <v>10719</v>
      </c>
      <c r="E4954">
        <v>14</v>
      </c>
      <c r="F4954">
        <v>1676.44</v>
      </c>
      <c r="G4954">
        <v>0.02</v>
      </c>
      <c r="H4954" t="s">
        <v>10664</v>
      </c>
      <c r="I4954">
        <v>607.5</v>
      </c>
      <c r="J4954">
        <v>120.98</v>
      </c>
      <c r="K4954">
        <v>9.07</v>
      </c>
      <c r="L4954" t="s">
        <v>12444</v>
      </c>
      <c r="M4954" t="s">
        <v>11290</v>
      </c>
      <c r="N4954" t="s">
        <v>11291</v>
      </c>
      <c r="O4954" t="s">
        <v>10701</v>
      </c>
      <c r="P4954" t="s">
        <v>10668</v>
      </c>
      <c r="Q4954" t="s">
        <v>10678</v>
      </c>
      <c r="R4954" t="s">
        <v>11103</v>
      </c>
      <c r="S4954" t="s">
        <v>10685</v>
      </c>
      <c r="T4954">
        <v>0.35</v>
      </c>
      <c r="U4954" s="1">
        <v>40394</v>
      </c>
      <c r="V4954">
        <f t="shared" si="77"/>
        <v>2010</v>
      </c>
    </row>
    <row r="4955" spans="1:22" x14ac:dyDescent="0.3">
      <c r="A4955">
        <v>1743</v>
      </c>
      <c r="B4955">
        <v>12483</v>
      </c>
      <c r="C4955" s="1">
        <v>40394</v>
      </c>
      <c r="D4955" t="s">
        <v>10719</v>
      </c>
      <c r="E4955">
        <v>14</v>
      </c>
      <c r="F4955">
        <v>1406.07</v>
      </c>
      <c r="G4955">
        <v>0.1</v>
      </c>
      <c r="H4955" t="s">
        <v>10672</v>
      </c>
      <c r="I4955">
        <v>-701.91</v>
      </c>
      <c r="J4955">
        <v>100.98</v>
      </c>
      <c r="K4955">
        <v>57.38</v>
      </c>
      <c r="L4955" t="s">
        <v>12444</v>
      </c>
      <c r="M4955" t="s">
        <v>11290</v>
      </c>
      <c r="N4955" t="s">
        <v>11291</v>
      </c>
      <c r="O4955" t="s">
        <v>10701</v>
      </c>
      <c r="P4955" t="s">
        <v>10690</v>
      </c>
      <c r="Q4955" t="s">
        <v>10721</v>
      </c>
      <c r="R4955" t="s">
        <v>10802</v>
      </c>
      <c r="V4955">
        <f t="shared" si="77"/>
        <v>2010</v>
      </c>
    </row>
    <row r="4956" spans="1:22" x14ac:dyDescent="0.3">
      <c r="A4956">
        <v>1744</v>
      </c>
      <c r="B4956">
        <v>12483</v>
      </c>
      <c r="C4956" s="1">
        <v>40394</v>
      </c>
      <c r="D4956" t="s">
        <v>10719</v>
      </c>
      <c r="E4956">
        <v>30</v>
      </c>
      <c r="F4956">
        <v>1771.67</v>
      </c>
      <c r="G4956">
        <v>0.09</v>
      </c>
      <c r="H4956" t="s">
        <v>10664</v>
      </c>
      <c r="I4956">
        <v>338.95</v>
      </c>
      <c r="J4956">
        <v>59.76</v>
      </c>
      <c r="K4956">
        <v>9.7100000000000009</v>
      </c>
      <c r="L4956" t="s">
        <v>12444</v>
      </c>
      <c r="M4956" t="s">
        <v>11290</v>
      </c>
      <c r="N4956" t="s">
        <v>11291</v>
      </c>
      <c r="O4956" t="s">
        <v>10701</v>
      </c>
      <c r="P4956" t="s">
        <v>10668</v>
      </c>
      <c r="Q4956" t="s">
        <v>10669</v>
      </c>
      <c r="R4956" t="s">
        <v>12189</v>
      </c>
      <c r="V4956">
        <f t="shared" si="77"/>
        <v>2010</v>
      </c>
    </row>
    <row r="4957" spans="1:22" x14ac:dyDescent="0.3">
      <c r="A4957">
        <v>1794</v>
      </c>
      <c r="B4957">
        <v>12867</v>
      </c>
      <c r="C4957" s="1">
        <v>40613</v>
      </c>
      <c r="D4957" t="s">
        <v>10686</v>
      </c>
      <c r="E4957">
        <v>6</v>
      </c>
      <c r="F4957">
        <v>127.49</v>
      </c>
      <c r="G4957">
        <v>0.08</v>
      </c>
      <c r="H4957" t="s">
        <v>10697</v>
      </c>
      <c r="I4957">
        <v>-57.95</v>
      </c>
      <c r="J4957">
        <v>19.98</v>
      </c>
      <c r="K4957">
        <v>4</v>
      </c>
      <c r="L4957" t="s">
        <v>12415</v>
      </c>
      <c r="M4957" t="s">
        <v>11290</v>
      </c>
      <c r="N4957" t="s">
        <v>11291</v>
      </c>
      <c r="O4957" t="s">
        <v>10681</v>
      </c>
      <c r="P4957" t="s">
        <v>10682</v>
      </c>
      <c r="Q4957" t="s">
        <v>10711</v>
      </c>
      <c r="R4957" t="s">
        <v>11273</v>
      </c>
      <c r="S4957" t="s">
        <v>10685</v>
      </c>
      <c r="T4957">
        <v>0.68</v>
      </c>
      <c r="U4957" s="1">
        <v>40613</v>
      </c>
      <c r="V4957">
        <f t="shared" si="77"/>
        <v>2011</v>
      </c>
    </row>
    <row r="4958" spans="1:22" x14ac:dyDescent="0.3">
      <c r="A4958">
        <v>1805</v>
      </c>
      <c r="B4958">
        <v>12903</v>
      </c>
      <c r="C4958" s="1">
        <v>40081</v>
      </c>
      <c r="D4958" t="s">
        <v>10719</v>
      </c>
      <c r="E4958">
        <v>2</v>
      </c>
      <c r="F4958">
        <v>63.427</v>
      </c>
      <c r="G4958">
        <v>7.0000000000000007E-2</v>
      </c>
      <c r="H4958" t="s">
        <v>10664</v>
      </c>
      <c r="I4958">
        <v>-191.79</v>
      </c>
      <c r="J4958">
        <v>35.99</v>
      </c>
      <c r="K4958">
        <v>5</v>
      </c>
      <c r="L4958" t="s">
        <v>12440</v>
      </c>
      <c r="M4958" t="s">
        <v>11290</v>
      </c>
      <c r="N4958" t="s">
        <v>11291</v>
      </c>
      <c r="O4958" t="s">
        <v>10674</v>
      </c>
      <c r="P4958" t="s">
        <v>10682</v>
      </c>
      <c r="Q4958" t="s">
        <v>10683</v>
      </c>
      <c r="R4958" t="s">
        <v>11295</v>
      </c>
      <c r="S4958" t="s">
        <v>10709</v>
      </c>
      <c r="T4958">
        <v>0.82</v>
      </c>
      <c r="U4958" s="1">
        <v>40083</v>
      </c>
      <c r="V4958">
        <f t="shared" si="77"/>
        <v>2009</v>
      </c>
    </row>
    <row r="4959" spans="1:22" x14ac:dyDescent="0.3">
      <c r="A4959">
        <v>1881</v>
      </c>
      <c r="B4959">
        <v>13540</v>
      </c>
      <c r="C4959" s="1">
        <v>40321</v>
      </c>
      <c r="D4959" t="s">
        <v>10671</v>
      </c>
      <c r="E4959">
        <v>31</v>
      </c>
      <c r="F4959">
        <v>259.58999999999997</v>
      </c>
      <c r="G4959">
        <v>0.06</v>
      </c>
      <c r="H4959" t="s">
        <v>10664</v>
      </c>
      <c r="I4959">
        <v>34.79</v>
      </c>
      <c r="J4959">
        <v>8.5</v>
      </c>
      <c r="K4959">
        <v>1.99</v>
      </c>
      <c r="L4959" t="s">
        <v>12258</v>
      </c>
      <c r="M4959" t="s">
        <v>11290</v>
      </c>
      <c r="N4959" t="s">
        <v>11291</v>
      </c>
      <c r="O4959" t="s">
        <v>10674</v>
      </c>
      <c r="P4959" t="s">
        <v>10682</v>
      </c>
      <c r="Q4959" t="s">
        <v>10711</v>
      </c>
      <c r="R4959" t="s">
        <v>11468</v>
      </c>
      <c r="S4959" t="s">
        <v>10693</v>
      </c>
      <c r="T4959">
        <v>0.49</v>
      </c>
      <c r="U4959" s="1">
        <v>40321</v>
      </c>
      <c r="V4959">
        <f t="shared" si="77"/>
        <v>2010</v>
      </c>
    </row>
    <row r="4960" spans="1:22" x14ac:dyDescent="0.3">
      <c r="A4960">
        <v>1882</v>
      </c>
      <c r="B4960">
        <v>13540</v>
      </c>
      <c r="C4960" s="1">
        <v>40321</v>
      </c>
      <c r="D4960" t="s">
        <v>10671</v>
      </c>
      <c r="E4960">
        <v>16</v>
      </c>
      <c r="F4960">
        <v>34.93</v>
      </c>
      <c r="G4960">
        <v>0.04</v>
      </c>
      <c r="H4960" t="s">
        <v>10664</v>
      </c>
      <c r="I4960">
        <v>-0.05</v>
      </c>
      <c r="J4960">
        <v>2.1800000000000002</v>
      </c>
      <c r="K4960">
        <v>0.78</v>
      </c>
      <c r="L4960" t="s">
        <v>12258</v>
      </c>
      <c r="M4960" t="s">
        <v>11290</v>
      </c>
      <c r="N4960" t="s">
        <v>11291</v>
      </c>
      <c r="O4960" t="s">
        <v>10674</v>
      </c>
      <c r="P4960" t="s">
        <v>10668</v>
      </c>
      <c r="Q4960" t="s">
        <v>10707</v>
      </c>
      <c r="R4960" t="s">
        <v>11058</v>
      </c>
      <c r="S4960" t="s">
        <v>10709</v>
      </c>
      <c r="T4960">
        <v>0.52</v>
      </c>
      <c r="U4960" s="1">
        <v>40321</v>
      </c>
      <c r="V4960">
        <f t="shared" si="77"/>
        <v>2010</v>
      </c>
    </row>
    <row r="4961" spans="1:22" x14ac:dyDescent="0.3">
      <c r="A4961">
        <v>1883</v>
      </c>
      <c r="B4961">
        <v>13540</v>
      </c>
      <c r="C4961" s="1">
        <v>40321</v>
      </c>
      <c r="D4961" t="s">
        <v>10671</v>
      </c>
      <c r="E4961">
        <v>33</v>
      </c>
      <c r="F4961">
        <v>431.06</v>
      </c>
      <c r="G4961">
        <v>0.02</v>
      </c>
      <c r="H4961" t="s">
        <v>10664</v>
      </c>
      <c r="I4961">
        <v>-26.78</v>
      </c>
      <c r="J4961">
        <v>12.28</v>
      </c>
      <c r="K4961">
        <v>6.13</v>
      </c>
      <c r="L4961" t="s">
        <v>12258</v>
      </c>
      <c r="M4961" t="s">
        <v>11290</v>
      </c>
      <c r="N4961" t="s">
        <v>11291</v>
      </c>
      <c r="O4961" t="s">
        <v>10674</v>
      </c>
      <c r="P4961" t="s">
        <v>10668</v>
      </c>
      <c r="Q4961" t="s">
        <v>10669</v>
      </c>
      <c r="R4961" t="s">
        <v>10913</v>
      </c>
      <c r="S4961" t="s">
        <v>10685</v>
      </c>
      <c r="T4961">
        <v>0.56999999999999995</v>
      </c>
      <c r="U4961" s="1">
        <v>40321</v>
      </c>
      <c r="V4961">
        <f t="shared" si="77"/>
        <v>2010</v>
      </c>
    </row>
    <row r="4962" spans="1:22" x14ac:dyDescent="0.3">
      <c r="A4962">
        <v>1919</v>
      </c>
      <c r="B4962">
        <v>13762</v>
      </c>
      <c r="C4962" s="1">
        <v>40350</v>
      </c>
      <c r="D4962" t="s">
        <v>10704</v>
      </c>
      <c r="E4962">
        <v>8</v>
      </c>
      <c r="F4962">
        <v>55</v>
      </c>
      <c r="G4962">
        <v>0.05</v>
      </c>
      <c r="H4962" t="s">
        <v>10664</v>
      </c>
      <c r="I4962">
        <v>-23.62</v>
      </c>
      <c r="J4962">
        <v>6.28</v>
      </c>
      <c r="K4962">
        <v>5.36</v>
      </c>
      <c r="L4962" t="s">
        <v>12365</v>
      </c>
      <c r="M4962" t="s">
        <v>11290</v>
      </c>
      <c r="N4962" t="s">
        <v>11291</v>
      </c>
      <c r="O4962" t="s">
        <v>10681</v>
      </c>
      <c r="P4962" t="s">
        <v>10668</v>
      </c>
      <c r="Q4962" t="s">
        <v>10678</v>
      </c>
      <c r="R4962" t="s">
        <v>11794</v>
      </c>
      <c r="S4962" t="s">
        <v>10685</v>
      </c>
      <c r="T4962">
        <v>0.4</v>
      </c>
      <c r="U4962" s="1">
        <v>40353</v>
      </c>
      <c r="V4962">
        <f t="shared" si="77"/>
        <v>2010</v>
      </c>
    </row>
    <row r="4963" spans="1:22" x14ac:dyDescent="0.3">
      <c r="A4963">
        <v>1920</v>
      </c>
      <c r="B4963">
        <v>13762</v>
      </c>
      <c r="C4963" s="1">
        <v>40350</v>
      </c>
      <c r="D4963" t="s">
        <v>10704</v>
      </c>
      <c r="E4963">
        <v>7</v>
      </c>
      <c r="F4963">
        <v>51.66</v>
      </c>
      <c r="G4963">
        <v>0.06</v>
      </c>
      <c r="H4963" t="s">
        <v>10664</v>
      </c>
      <c r="I4963">
        <v>7.4</v>
      </c>
      <c r="J4963">
        <v>7.64</v>
      </c>
      <c r="K4963">
        <v>1.39</v>
      </c>
      <c r="L4963" t="s">
        <v>12365</v>
      </c>
      <c r="M4963" t="s">
        <v>11290</v>
      </c>
      <c r="N4963" t="s">
        <v>11291</v>
      </c>
      <c r="O4963" t="s">
        <v>10681</v>
      </c>
      <c r="P4963" t="s">
        <v>10668</v>
      </c>
      <c r="Q4963" t="s">
        <v>10717</v>
      </c>
      <c r="R4963" t="s">
        <v>11744</v>
      </c>
      <c r="S4963" t="s">
        <v>10685</v>
      </c>
      <c r="T4963">
        <v>0.36</v>
      </c>
      <c r="U4963" s="1">
        <v>40352</v>
      </c>
      <c r="V4963">
        <f t="shared" si="77"/>
        <v>2010</v>
      </c>
    </row>
    <row r="4964" spans="1:22" x14ac:dyDescent="0.3">
      <c r="A4964">
        <v>1921</v>
      </c>
      <c r="B4964">
        <v>13762</v>
      </c>
      <c r="C4964" s="1">
        <v>40350</v>
      </c>
      <c r="D4964" t="s">
        <v>10704</v>
      </c>
      <c r="E4964">
        <v>37</v>
      </c>
      <c r="F4964">
        <v>107.73</v>
      </c>
      <c r="G4964">
        <v>0.08</v>
      </c>
      <c r="H4964" t="s">
        <v>10664</v>
      </c>
      <c r="I4964">
        <v>39.81</v>
      </c>
      <c r="J4964">
        <v>3.15</v>
      </c>
      <c r="K4964">
        <v>0.5</v>
      </c>
      <c r="L4964" t="s">
        <v>12365</v>
      </c>
      <c r="M4964" t="s">
        <v>11290</v>
      </c>
      <c r="N4964" t="s">
        <v>11291</v>
      </c>
      <c r="O4964" t="s">
        <v>10681</v>
      </c>
      <c r="P4964" t="s">
        <v>10668</v>
      </c>
      <c r="Q4964" t="s">
        <v>10729</v>
      </c>
      <c r="R4964" t="s">
        <v>11383</v>
      </c>
      <c r="S4964" t="s">
        <v>10685</v>
      </c>
      <c r="T4964">
        <v>0.37</v>
      </c>
      <c r="U4964" s="1">
        <v>40352</v>
      </c>
      <c r="V4964">
        <f t="shared" si="77"/>
        <v>2010</v>
      </c>
    </row>
    <row r="4965" spans="1:22" x14ac:dyDescent="0.3">
      <c r="A4965">
        <v>2008</v>
      </c>
      <c r="B4965">
        <v>14336</v>
      </c>
      <c r="C4965" s="1">
        <v>40135</v>
      </c>
      <c r="D4965" t="s">
        <v>10671</v>
      </c>
      <c r="E4965">
        <v>4</v>
      </c>
      <c r="F4965">
        <v>174.55</v>
      </c>
      <c r="G4965">
        <v>0.05</v>
      </c>
      <c r="H4965" t="s">
        <v>10697</v>
      </c>
      <c r="I4965">
        <v>-114.39</v>
      </c>
      <c r="J4965">
        <v>39.99</v>
      </c>
      <c r="K4965">
        <v>10.25</v>
      </c>
      <c r="L4965" t="s">
        <v>12423</v>
      </c>
      <c r="M4965" t="s">
        <v>11290</v>
      </c>
      <c r="N4965" t="s">
        <v>11291</v>
      </c>
      <c r="O4965" t="s">
        <v>10674</v>
      </c>
      <c r="P4965" t="s">
        <v>10682</v>
      </c>
      <c r="Q4965" t="s">
        <v>10711</v>
      </c>
      <c r="R4965" t="s">
        <v>11199</v>
      </c>
      <c r="S4965" t="s">
        <v>10685</v>
      </c>
      <c r="T4965">
        <v>0.55000000000000004</v>
      </c>
      <c r="U4965" s="1">
        <v>40136</v>
      </c>
      <c r="V4965">
        <f t="shared" si="77"/>
        <v>2009</v>
      </c>
    </row>
    <row r="4966" spans="1:22" x14ac:dyDescent="0.3">
      <c r="A4966">
        <v>2016</v>
      </c>
      <c r="B4966">
        <v>14400</v>
      </c>
      <c r="C4966" s="1">
        <v>39848</v>
      </c>
      <c r="D4966" t="s">
        <v>10704</v>
      </c>
      <c r="E4966">
        <v>32</v>
      </c>
      <c r="F4966">
        <v>74.34</v>
      </c>
      <c r="G4966">
        <v>0.05</v>
      </c>
      <c r="H4966" t="s">
        <v>10664</v>
      </c>
      <c r="I4966">
        <v>-166.55</v>
      </c>
      <c r="J4966">
        <v>2.16</v>
      </c>
      <c r="K4966">
        <v>6.05</v>
      </c>
      <c r="L4966" t="s">
        <v>12445</v>
      </c>
      <c r="M4966" t="s">
        <v>11290</v>
      </c>
      <c r="N4966" t="s">
        <v>11291</v>
      </c>
      <c r="O4966" t="s">
        <v>10701</v>
      </c>
      <c r="P4966" t="s">
        <v>10668</v>
      </c>
      <c r="Q4966" t="s">
        <v>10678</v>
      </c>
      <c r="R4966" t="s">
        <v>11141</v>
      </c>
      <c r="S4966" t="s">
        <v>10685</v>
      </c>
      <c r="T4966">
        <v>0.37</v>
      </c>
      <c r="U4966" s="1">
        <v>39849</v>
      </c>
      <c r="V4966">
        <f t="shared" si="77"/>
        <v>2009</v>
      </c>
    </row>
    <row r="4967" spans="1:22" x14ac:dyDescent="0.3">
      <c r="A4967">
        <v>2017</v>
      </c>
      <c r="B4967">
        <v>14400</v>
      </c>
      <c r="C4967" s="1">
        <v>39848</v>
      </c>
      <c r="D4967" t="s">
        <v>10704</v>
      </c>
      <c r="E4967">
        <v>35</v>
      </c>
      <c r="F4967">
        <v>228.8</v>
      </c>
      <c r="G4967">
        <v>0.03</v>
      </c>
      <c r="H4967" t="s">
        <v>10664</v>
      </c>
      <c r="I4967">
        <v>-99.08</v>
      </c>
      <c r="J4967">
        <v>6.48</v>
      </c>
      <c r="K4967">
        <v>6.6</v>
      </c>
      <c r="L4967" t="s">
        <v>12445</v>
      </c>
      <c r="M4967" t="s">
        <v>11290</v>
      </c>
      <c r="N4967" t="s">
        <v>11291</v>
      </c>
      <c r="O4967" t="s">
        <v>10701</v>
      </c>
      <c r="P4967" t="s">
        <v>10668</v>
      </c>
      <c r="Q4967" t="s">
        <v>10702</v>
      </c>
      <c r="R4967" t="s">
        <v>10984</v>
      </c>
      <c r="S4967" t="s">
        <v>10685</v>
      </c>
      <c r="T4967">
        <v>0.37</v>
      </c>
      <c r="U4967" s="1">
        <v>39849</v>
      </c>
      <c r="V4967">
        <f t="shared" si="77"/>
        <v>2009</v>
      </c>
    </row>
    <row r="4968" spans="1:22" x14ac:dyDescent="0.3">
      <c r="A4968">
        <v>2018</v>
      </c>
      <c r="B4968">
        <v>14400</v>
      </c>
      <c r="C4968" s="1">
        <v>39848</v>
      </c>
      <c r="D4968" t="s">
        <v>10704</v>
      </c>
      <c r="E4968">
        <v>43</v>
      </c>
      <c r="F4968">
        <v>6089.05</v>
      </c>
      <c r="G4968">
        <v>0.08</v>
      </c>
      <c r="H4968" t="s">
        <v>10672</v>
      </c>
      <c r="I4968">
        <v>-2110.56</v>
      </c>
      <c r="J4968">
        <v>146.05000000000001</v>
      </c>
      <c r="K4968">
        <v>80.2</v>
      </c>
      <c r="L4968" t="s">
        <v>12445</v>
      </c>
      <c r="M4968" t="s">
        <v>11290</v>
      </c>
      <c r="N4968" t="s">
        <v>11291</v>
      </c>
      <c r="O4968" t="s">
        <v>10701</v>
      </c>
      <c r="P4968" t="s">
        <v>10690</v>
      </c>
      <c r="Q4968" t="s">
        <v>10724</v>
      </c>
      <c r="R4968" t="s">
        <v>11697</v>
      </c>
      <c r="S4968" t="s">
        <v>10723</v>
      </c>
      <c r="T4968">
        <v>0.71</v>
      </c>
      <c r="U4968" s="1">
        <v>39849</v>
      </c>
      <c r="V4968">
        <f t="shared" si="77"/>
        <v>2009</v>
      </c>
    </row>
    <row r="4969" spans="1:22" x14ac:dyDescent="0.3">
      <c r="A4969">
        <v>2033</v>
      </c>
      <c r="B4969">
        <v>14500</v>
      </c>
      <c r="C4969" s="1">
        <v>40718</v>
      </c>
      <c r="D4969" t="s">
        <v>10686</v>
      </c>
      <c r="E4969">
        <v>44</v>
      </c>
      <c r="F4969">
        <v>839.7</v>
      </c>
      <c r="G4969">
        <v>7.0000000000000007E-2</v>
      </c>
      <c r="H4969" t="s">
        <v>10664</v>
      </c>
      <c r="I4969">
        <v>211.79</v>
      </c>
      <c r="J4969">
        <v>19.98</v>
      </c>
      <c r="K4969">
        <v>5.77</v>
      </c>
      <c r="L4969" t="s">
        <v>12446</v>
      </c>
      <c r="M4969" t="s">
        <v>11290</v>
      </c>
      <c r="N4969" t="s">
        <v>11291</v>
      </c>
      <c r="O4969" t="s">
        <v>10674</v>
      </c>
      <c r="P4969" t="s">
        <v>10668</v>
      </c>
      <c r="Q4969" t="s">
        <v>10702</v>
      </c>
      <c r="R4969" t="s">
        <v>10837</v>
      </c>
      <c r="S4969" t="s">
        <v>10685</v>
      </c>
      <c r="T4969">
        <v>0.38</v>
      </c>
      <c r="U4969" s="1">
        <v>40720</v>
      </c>
      <c r="V4969">
        <f t="shared" si="77"/>
        <v>2011</v>
      </c>
    </row>
    <row r="4970" spans="1:22" x14ac:dyDescent="0.3">
      <c r="A4970">
        <v>2034</v>
      </c>
      <c r="B4970">
        <v>14500</v>
      </c>
      <c r="C4970" s="1">
        <v>40718</v>
      </c>
      <c r="D4970" t="s">
        <v>10686</v>
      </c>
      <c r="E4970">
        <v>46</v>
      </c>
      <c r="F4970">
        <v>1662.5</v>
      </c>
      <c r="G4970">
        <v>0.01</v>
      </c>
      <c r="H4970" t="s">
        <v>10664</v>
      </c>
      <c r="I4970">
        <v>289.02</v>
      </c>
      <c r="J4970">
        <v>34.58</v>
      </c>
      <c r="K4970">
        <v>8.99</v>
      </c>
      <c r="L4970" t="s">
        <v>12446</v>
      </c>
      <c r="M4970" t="s">
        <v>11290</v>
      </c>
      <c r="N4970" t="s">
        <v>11291</v>
      </c>
      <c r="O4970" t="s">
        <v>10674</v>
      </c>
      <c r="P4970" t="s">
        <v>10668</v>
      </c>
      <c r="Q4970" t="s">
        <v>10736</v>
      </c>
      <c r="R4970" t="s">
        <v>11327</v>
      </c>
      <c r="S4970" t="s">
        <v>10693</v>
      </c>
      <c r="T4970">
        <v>0.56000000000000005</v>
      </c>
      <c r="U4970" s="1">
        <v>40719</v>
      </c>
      <c r="V4970">
        <f t="shared" si="77"/>
        <v>2011</v>
      </c>
    </row>
    <row r="4971" spans="1:22" x14ac:dyDescent="0.3">
      <c r="A4971">
        <v>2042</v>
      </c>
      <c r="B4971">
        <v>14534</v>
      </c>
      <c r="C4971" s="1">
        <v>40377</v>
      </c>
      <c r="D4971" t="s">
        <v>10704</v>
      </c>
      <c r="E4971">
        <v>46</v>
      </c>
      <c r="F4971">
        <v>745.99</v>
      </c>
      <c r="G4971">
        <v>0.02</v>
      </c>
      <c r="H4971" t="s">
        <v>10664</v>
      </c>
      <c r="I4971">
        <v>226.09</v>
      </c>
      <c r="J4971">
        <v>15.98</v>
      </c>
      <c r="K4971">
        <v>4</v>
      </c>
      <c r="L4971" t="s">
        <v>12413</v>
      </c>
      <c r="M4971" t="s">
        <v>11290</v>
      </c>
      <c r="N4971" t="s">
        <v>11291</v>
      </c>
      <c r="O4971" t="s">
        <v>10681</v>
      </c>
      <c r="P4971" t="s">
        <v>10682</v>
      </c>
      <c r="Q4971" t="s">
        <v>10711</v>
      </c>
      <c r="R4971" t="s">
        <v>11161</v>
      </c>
      <c r="S4971" t="s">
        <v>10685</v>
      </c>
      <c r="T4971">
        <v>0.37</v>
      </c>
      <c r="U4971" s="1">
        <v>40377</v>
      </c>
      <c r="V4971">
        <f t="shared" si="77"/>
        <v>2010</v>
      </c>
    </row>
    <row r="4972" spans="1:22" x14ac:dyDescent="0.3">
      <c r="A4972">
        <v>2084</v>
      </c>
      <c r="B4972">
        <v>14884</v>
      </c>
      <c r="C4972" s="1">
        <v>40813</v>
      </c>
      <c r="D4972" t="s">
        <v>10671</v>
      </c>
      <c r="E4972">
        <v>6</v>
      </c>
      <c r="F4972">
        <v>473.9855</v>
      </c>
      <c r="G4972">
        <v>0.06</v>
      </c>
      <c r="H4972" t="s">
        <v>10664</v>
      </c>
      <c r="I4972">
        <v>-301.68</v>
      </c>
      <c r="J4972">
        <v>95.99</v>
      </c>
      <c r="K4972">
        <v>4.9000000000000004</v>
      </c>
      <c r="L4972" t="s">
        <v>12418</v>
      </c>
      <c r="M4972" t="s">
        <v>11290</v>
      </c>
      <c r="N4972" t="s">
        <v>11291</v>
      </c>
      <c r="O4972" t="s">
        <v>10681</v>
      </c>
      <c r="P4972" t="s">
        <v>10682</v>
      </c>
      <c r="Q4972" t="s">
        <v>10683</v>
      </c>
      <c r="R4972" t="s">
        <v>11840</v>
      </c>
      <c r="S4972" t="s">
        <v>10685</v>
      </c>
      <c r="T4972">
        <v>0.56000000000000005</v>
      </c>
      <c r="U4972" s="1">
        <v>40815</v>
      </c>
      <c r="V4972">
        <f t="shared" si="77"/>
        <v>2011</v>
      </c>
    </row>
    <row r="4973" spans="1:22" x14ac:dyDescent="0.3">
      <c r="A4973">
        <v>2107</v>
      </c>
      <c r="B4973">
        <v>15075</v>
      </c>
      <c r="C4973" s="1">
        <v>40090</v>
      </c>
      <c r="D4973" t="s">
        <v>10704</v>
      </c>
      <c r="E4973">
        <v>24</v>
      </c>
      <c r="F4973">
        <v>1548.43</v>
      </c>
      <c r="G4973">
        <v>0.02</v>
      </c>
      <c r="H4973" t="s">
        <v>10664</v>
      </c>
      <c r="I4973">
        <v>622.89</v>
      </c>
      <c r="J4973">
        <v>63.94</v>
      </c>
      <c r="K4973">
        <v>14.48</v>
      </c>
      <c r="L4973" t="s">
        <v>12034</v>
      </c>
      <c r="M4973" t="s">
        <v>11290</v>
      </c>
      <c r="N4973" t="s">
        <v>11291</v>
      </c>
      <c r="O4973" t="s">
        <v>10674</v>
      </c>
      <c r="P4973" t="s">
        <v>10690</v>
      </c>
      <c r="Q4973" t="s">
        <v>10691</v>
      </c>
      <c r="R4973" t="s">
        <v>11061</v>
      </c>
      <c r="S4973" t="s">
        <v>10685</v>
      </c>
      <c r="T4973">
        <v>0.46</v>
      </c>
      <c r="U4973" s="1">
        <v>40090</v>
      </c>
      <c r="V4973">
        <f t="shared" si="77"/>
        <v>2009</v>
      </c>
    </row>
    <row r="4974" spans="1:22" x14ac:dyDescent="0.3">
      <c r="A4974">
        <v>2108</v>
      </c>
      <c r="B4974">
        <v>15075</v>
      </c>
      <c r="C4974" s="1">
        <v>40090</v>
      </c>
      <c r="D4974" t="s">
        <v>10704</v>
      </c>
      <c r="E4974">
        <v>10</v>
      </c>
      <c r="F4974">
        <v>54.84</v>
      </c>
      <c r="G4974">
        <v>0.01</v>
      </c>
      <c r="H4974" t="s">
        <v>10664</v>
      </c>
      <c r="I4974">
        <v>-56.3</v>
      </c>
      <c r="J4974">
        <v>5.0199999999999996</v>
      </c>
      <c r="K4974">
        <v>5.14</v>
      </c>
      <c r="L4974" t="s">
        <v>12034</v>
      </c>
      <c r="M4974" t="s">
        <v>11290</v>
      </c>
      <c r="N4974" t="s">
        <v>11291</v>
      </c>
      <c r="O4974" t="s">
        <v>10674</v>
      </c>
      <c r="P4974" t="s">
        <v>10682</v>
      </c>
      <c r="Q4974" t="s">
        <v>10711</v>
      </c>
      <c r="R4974" t="s">
        <v>10997</v>
      </c>
      <c r="V4974">
        <f t="shared" si="77"/>
        <v>2009</v>
      </c>
    </row>
    <row r="4975" spans="1:22" x14ac:dyDescent="0.3">
      <c r="A4975">
        <v>2132</v>
      </c>
      <c r="B4975">
        <v>15234</v>
      </c>
      <c r="C4975" s="1">
        <v>40249</v>
      </c>
      <c r="D4975" t="s">
        <v>10686</v>
      </c>
      <c r="E4975">
        <v>21</v>
      </c>
      <c r="F4975">
        <v>2185.9535000000001</v>
      </c>
      <c r="G4975">
        <v>0.1</v>
      </c>
      <c r="H4975" t="s">
        <v>10664</v>
      </c>
      <c r="I4975">
        <v>268.01</v>
      </c>
      <c r="J4975">
        <v>125.99</v>
      </c>
      <c r="K4975">
        <v>8.99</v>
      </c>
      <c r="L4975" t="s">
        <v>12447</v>
      </c>
      <c r="M4975" t="s">
        <v>11290</v>
      </c>
      <c r="N4975" t="s">
        <v>11291</v>
      </c>
      <c r="O4975" t="s">
        <v>10674</v>
      </c>
      <c r="P4975" t="s">
        <v>10682</v>
      </c>
      <c r="Q4975" t="s">
        <v>10683</v>
      </c>
      <c r="R4975" t="s">
        <v>11454</v>
      </c>
      <c r="S4975" t="s">
        <v>10685</v>
      </c>
      <c r="T4975">
        <v>0.55000000000000004</v>
      </c>
      <c r="U4975" s="1">
        <v>40250</v>
      </c>
      <c r="V4975">
        <f t="shared" si="77"/>
        <v>2010</v>
      </c>
    </row>
    <row r="4976" spans="1:22" x14ac:dyDescent="0.3">
      <c r="A4976">
        <v>2133</v>
      </c>
      <c r="B4976">
        <v>15234</v>
      </c>
      <c r="C4976" s="1">
        <v>40249</v>
      </c>
      <c r="D4976" t="s">
        <v>10686</v>
      </c>
      <c r="E4976">
        <v>12</v>
      </c>
      <c r="F4976">
        <v>1323.5435</v>
      </c>
      <c r="G4976">
        <v>0</v>
      </c>
      <c r="H4976" t="s">
        <v>10697</v>
      </c>
      <c r="I4976">
        <v>-34.729999999999997</v>
      </c>
      <c r="J4976">
        <v>125.99</v>
      </c>
      <c r="K4976">
        <v>8.08</v>
      </c>
      <c r="L4976" t="s">
        <v>12447</v>
      </c>
      <c r="M4976" t="s">
        <v>11290</v>
      </c>
      <c r="N4976" t="s">
        <v>11291</v>
      </c>
      <c r="O4976" t="s">
        <v>10674</v>
      </c>
      <c r="P4976" t="s">
        <v>10682</v>
      </c>
      <c r="Q4976" t="s">
        <v>10683</v>
      </c>
      <c r="R4976" t="s">
        <v>11207</v>
      </c>
      <c r="S4976" t="s">
        <v>10685</v>
      </c>
      <c r="T4976">
        <v>0.56999999999999995</v>
      </c>
      <c r="U4976" s="1">
        <v>40250</v>
      </c>
      <c r="V4976">
        <f t="shared" si="77"/>
        <v>2010</v>
      </c>
    </row>
    <row r="4977" spans="1:22" x14ac:dyDescent="0.3">
      <c r="A4977">
        <v>2138</v>
      </c>
      <c r="B4977">
        <v>15270</v>
      </c>
      <c r="C4977" s="1">
        <v>39844</v>
      </c>
      <c r="D4977" t="s">
        <v>10686</v>
      </c>
      <c r="E4977">
        <v>36</v>
      </c>
      <c r="F4977">
        <v>257.91000000000003</v>
      </c>
      <c r="G4977">
        <v>0</v>
      </c>
      <c r="H4977" t="s">
        <v>10664</v>
      </c>
      <c r="I4977">
        <v>90.86</v>
      </c>
      <c r="J4977">
        <v>6.98</v>
      </c>
      <c r="K4977">
        <v>1.6</v>
      </c>
      <c r="L4977" t="s">
        <v>12007</v>
      </c>
      <c r="M4977" t="s">
        <v>11290</v>
      </c>
      <c r="N4977" t="s">
        <v>11291</v>
      </c>
      <c r="O4977" t="s">
        <v>10681</v>
      </c>
      <c r="P4977" t="s">
        <v>10668</v>
      </c>
      <c r="Q4977" t="s">
        <v>10702</v>
      </c>
      <c r="R4977" t="s">
        <v>11436</v>
      </c>
      <c r="V4977">
        <f t="shared" si="77"/>
        <v>2009</v>
      </c>
    </row>
    <row r="4978" spans="1:22" x14ac:dyDescent="0.3">
      <c r="A4978">
        <v>2141</v>
      </c>
      <c r="B4978">
        <v>15296</v>
      </c>
      <c r="C4978" s="1">
        <v>41128</v>
      </c>
      <c r="D4978" t="s">
        <v>10686</v>
      </c>
      <c r="E4978">
        <v>38</v>
      </c>
      <c r="F4978">
        <v>6216.6</v>
      </c>
      <c r="G4978">
        <v>0.02</v>
      </c>
      <c r="H4978" t="s">
        <v>10664</v>
      </c>
      <c r="I4978">
        <v>1082.21</v>
      </c>
      <c r="J4978">
        <v>161.55000000000001</v>
      </c>
      <c r="K4978">
        <v>19.989999999999998</v>
      </c>
      <c r="L4978" t="s">
        <v>12426</v>
      </c>
      <c r="M4978" t="s">
        <v>11290</v>
      </c>
      <c r="N4978" t="s">
        <v>11291</v>
      </c>
      <c r="O4978" t="s">
        <v>10681</v>
      </c>
      <c r="P4978" t="s">
        <v>10668</v>
      </c>
      <c r="Q4978" t="s">
        <v>10669</v>
      </c>
      <c r="R4978" t="s">
        <v>11302</v>
      </c>
      <c r="S4978" t="s">
        <v>10685</v>
      </c>
      <c r="T4978">
        <v>0.66</v>
      </c>
      <c r="U4978" s="1">
        <v>41130</v>
      </c>
      <c r="V4978">
        <f t="shared" si="77"/>
        <v>2012</v>
      </c>
    </row>
    <row r="4979" spans="1:22" x14ac:dyDescent="0.3">
      <c r="A4979">
        <v>2147</v>
      </c>
      <c r="B4979">
        <v>15335</v>
      </c>
      <c r="C4979" s="1">
        <v>40438</v>
      </c>
      <c r="D4979" t="s">
        <v>10704</v>
      </c>
      <c r="E4979">
        <v>26</v>
      </c>
      <c r="F4979">
        <v>765.96</v>
      </c>
      <c r="G4979">
        <v>0.1</v>
      </c>
      <c r="H4979" t="s">
        <v>10664</v>
      </c>
      <c r="I4979">
        <v>240.06</v>
      </c>
      <c r="J4979">
        <v>31.78</v>
      </c>
      <c r="K4979">
        <v>1.99</v>
      </c>
      <c r="L4979" t="s">
        <v>12448</v>
      </c>
      <c r="M4979" t="s">
        <v>11290</v>
      </c>
      <c r="N4979" t="s">
        <v>11291</v>
      </c>
      <c r="O4979" t="s">
        <v>10674</v>
      </c>
      <c r="P4979" t="s">
        <v>10682</v>
      </c>
      <c r="Q4979" t="s">
        <v>10711</v>
      </c>
      <c r="R4979" t="s">
        <v>10773</v>
      </c>
      <c r="V4979">
        <f t="shared" si="77"/>
        <v>2010</v>
      </c>
    </row>
    <row r="4980" spans="1:22" x14ac:dyDescent="0.3">
      <c r="A4980">
        <v>2179</v>
      </c>
      <c r="B4980">
        <v>15712</v>
      </c>
      <c r="C4980" s="1">
        <v>41247</v>
      </c>
      <c r="D4980" t="s">
        <v>10671</v>
      </c>
      <c r="E4980">
        <v>1</v>
      </c>
      <c r="F4980">
        <v>102.9</v>
      </c>
      <c r="G4980">
        <v>7.0000000000000007E-2</v>
      </c>
      <c r="H4980" t="s">
        <v>10672</v>
      </c>
      <c r="I4980">
        <v>-81.89</v>
      </c>
      <c r="J4980">
        <v>48.58</v>
      </c>
      <c r="K4980">
        <v>54.11</v>
      </c>
      <c r="L4980" t="s">
        <v>12034</v>
      </c>
      <c r="M4980" t="s">
        <v>11290</v>
      </c>
      <c r="N4980" t="s">
        <v>11291</v>
      </c>
      <c r="O4980" t="s">
        <v>10681</v>
      </c>
      <c r="P4980" t="s">
        <v>10690</v>
      </c>
      <c r="Q4980" t="s">
        <v>10721</v>
      </c>
      <c r="R4980" t="s">
        <v>10880</v>
      </c>
      <c r="S4980" t="s">
        <v>10723</v>
      </c>
      <c r="T4980">
        <v>0.69</v>
      </c>
      <c r="U4980" s="1">
        <v>41249</v>
      </c>
      <c r="V4980">
        <f t="shared" si="77"/>
        <v>2012</v>
      </c>
    </row>
    <row r="4981" spans="1:22" x14ac:dyDescent="0.3">
      <c r="A4981">
        <v>2205</v>
      </c>
      <c r="B4981">
        <v>15906</v>
      </c>
      <c r="C4981" s="1">
        <v>40448</v>
      </c>
      <c r="D4981" t="s">
        <v>10663</v>
      </c>
      <c r="E4981">
        <v>8</v>
      </c>
      <c r="F4981">
        <v>2174.96</v>
      </c>
      <c r="G4981">
        <v>0.05</v>
      </c>
      <c r="H4981" t="s">
        <v>10672</v>
      </c>
      <c r="I4981">
        <v>-223.89</v>
      </c>
      <c r="J4981">
        <v>264.98</v>
      </c>
      <c r="K4981">
        <v>17.86</v>
      </c>
      <c r="L4981" t="s">
        <v>12420</v>
      </c>
      <c r="M4981" t="s">
        <v>11290</v>
      </c>
      <c r="N4981" t="s">
        <v>11291</v>
      </c>
      <c r="O4981" t="s">
        <v>10681</v>
      </c>
      <c r="P4981" t="s">
        <v>10682</v>
      </c>
      <c r="Q4981" t="s">
        <v>10849</v>
      </c>
      <c r="R4981" t="s">
        <v>11796</v>
      </c>
      <c r="S4981" t="s">
        <v>10677</v>
      </c>
      <c r="T4981">
        <v>0.57999999999999996</v>
      </c>
      <c r="U4981" s="1">
        <v>40450</v>
      </c>
      <c r="V4981">
        <f t="shared" si="77"/>
        <v>2010</v>
      </c>
    </row>
    <row r="4982" spans="1:22" x14ac:dyDescent="0.3">
      <c r="A4982">
        <v>2215</v>
      </c>
      <c r="B4982">
        <v>16005</v>
      </c>
      <c r="C4982" s="1">
        <v>41267</v>
      </c>
      <c r="D4982" t="s">
        <v>10686</v>
      </c>
      <c r="E4982">
        <v>7</v>
      </c>
      <c r="F4982">
        <v>51.03</v>
      </c>
      <c r="G4982">
        <v>0.09</v>
      </c>
      <c r="H4982" t="s">
        <v>10664</v>
      </c>
      <c r="I4982">
        <v>-21.38</v>
      </c>
      <c r="J4982">
        <v>6.81</v>
      </c>
      <c r="K4982">
        <v>5.48</v>
      </c>
      <c r="L4982" t="s">
        <v>12428</v>
      </c>
      <c r="M4982" t="s">
        <v>11290</v>
      </c>
      <c r="N4982" t="s">
        <v>11291</v>
      </c>
      <c r="O4982" t="s">
        <v>10681</v>
      </c>
      <c r="P4982" t="s">
        <v>10668</v>
      </c>
      <c r="Q4982" t="s">
        <v>10678</v>
      </c>
      <c r="R4982" t="s">
        <v>11903</v>
      </c>
      <c r="S4982" t="s">
        <v>10685</v>
      </c>
      <c r="T4982">
        <v>0.37</v>
      </c>
      <c r="U4982" s="1">
        <v>41269</v>
      </c>
      <c r="V4982">
        <f t="shared" si="77"/>
        <v>2012</v>
      </c>
    </row>
    <row r="4983" spans="1:22" x14ac:dyDescent="0.3">
      <c r="A4983">
        <v>2230</v>
      </c>
      <c r="B4983">
        <v>16103</v>
      </c>
      <c r="C4983" s="1">
        <v>41105</v>
      </c>
      <c r="D4983" t="s">
        <v>10686</v>
      </c>
      <c r="E4983">
        <v>22</v>
      </c>
      <c r="F4983">
        <v>426.7</v>
      </c>
      <c r="G4983">
        <v>0.06</v>
      </c>
      <c r="H4983" t="s">
        <v>10664</v>
      </c>
      <c r="I4983">
        <v>104.77</v>
      </c>
      <c r="J4983">
        <v>19.84</v>
      </c>
      <c r="K4983">
        <v>4.0999999999999996</v>
      </c>
      <c r="L4983" t="s">
        <v>12007</v>
      </c>
      <c r="M4983" t="s">
        <v>11290</v>
      </c>
      <c r="N4983" t="s">
        <v>11291</v>
      </c>
      <c r="O4983" t="s">
        <v>10681</v>
      </c>
      <c r="P4983" t="s">
        <v>10668</v>
      </c>
      <c r="Q4983" t="s">
        <v>10736</v>
      </c>
      <c r="R4983" t="s">
        <v>10835</v>
      </c>
      <c r="S4983" t="s">
        <v>10709</v>
      </c>
      <c r="T4983">
        <v>0.44</v>
      </c>
      <c r="U4983" s="1">
        <v>41107</v>
      </c>
      <c r="V4983">
        <f t="shared" si="77"/>
        <v>2012</v>
      </c>
    </row>
    <row r="4984" spans="1:22" x14ac:dyDescent="0.3">
      <c r="A4984">
        <v>2253</v>
      </c>
      <c r="B4984">
        <v>16225</v>
      </c>
      <c r="C4984" s="1">
        <v>39961</v>
      </c>
      <c r="D4984" t="s">
        <v>10719</v>
      </c>
      <c r="E4984">
        <v>30</v>
      </c>
      <c r="F4984">
        <v>550.29</v>
      </c>
      <c r="G4984">
        <v>0.03</v>
      </c>
      <c r="H4984" t="s">
        <v>10664</v>
      </c>
      <c r="I4984">
        <v>-82.5</v>
      </c>
      <c r="J4984">
        <v>17.7</v>
      </c>
      <c r="K4984">
        <v>9.4700000000000006</v>
      </c>
      <c r="L4984" t="s">
        <v>11583</v>
      </c>
      <c r="M4984" t="s">
        <v>11290</v>
      </c>
      <c r="N4984" t="s">
        <v>11291</v>
      </c>
      <c r="O4984" t="s">
        <v>10674</v>
      </c>
      <c r="P4984" t="s">
        <v>10668</v>
      </c>
      <c r="Q4984" t="s">
        <v>10669</v>
      </c>
      <c r="R4984" t="s">
        <v>12020</v>
      </c>
      <c r="S4984" t="s">
        <v>10685</v>
      </c>
      <c r="T4984">
        <v>0.59</v>
      </c>
      <c r="U4984" s="1">
        <v>39963</v>
      </c>
      <c r="V4984">
        <f t="shared" si="77"/>
        <v>2009</v>
      </c>
    </row>
    <row r="4985" spans="1:22" x14ac:dyDescent="0.3">
      <c r="A4985">
        <v>2265</v>
      </c>
      <c r="B4985">
        <v>16262</v>
      </c>
      <c r="C4985" s="1">
        <v>40544</v>
      </c>
      <c r="D4985" t="s">
        <v>10663</v>
      </c>
      <c r="E4985">
        <v>11</v>
      </c>
      <c r="F4985">
        <v>62.84</v>
      </c>
      <c r="G4985">
        <v>0.06</v>
      </c>
      <c r="H4985" t="s">
        <v>10697</v>
      </c>
      <c r="I4985">
        <v>9.5299999999999994</v>
      </c>
      <c r="J4985">
        <v>5.18</v>
      </c>
      <c r="K4985">
        <v>2.04</v>
      </c>
      <c r="L4985" t="s">
        <v>12416</v>
      </c>
      <c r="M4985" t="s">
        <v>11290</v>
      </c>
      <c r="N4985" t="s">
        <v>11291</v>
      </c>
      <c r="O4985" t="s">
        <v>10674</v>
      </c>
      <c r="P4985" t="s">
        <v>10668</v>
      </c>
      <c r="Q4985" t="s">
        <v>10702</v>
      </c>
      <c r="R4985" t="s">
        <v>11026</v>
      </c>
      <c r="S4985" t="s">
        <v>10709</v>
      </c>
      <c r="T4985">
        <v>0.36</v>
      </c>
      <c r="U4985" s="1">
        <v>40551</v>
      </c>
      <c r="V4985">
        <f t="shared" si="77"/>
        <v>2011</v>
      </c>
    </row>
    <row r="4986" spans="1:22" x14ac:dyDescent="0.3">
      <c r="A4986">
        <v>2270</v>
      </c>
      <c r="B4986">
        <v>16321</v>
      </c>
      <c r="C4986" s="1">
        <v>40087</v>
      </c>
      <c r="D4986" t="s">
        <v>10686</v>
      </c>
      <c r="E4986">
        <v>50</v>
      </c>
      <c r="F4986">
        <v>7156.56</v>
      </c>
      <c r="G4986">
        <v>0.03</v>
      </c>
      <c r="H4986" t="s">
        <v>10664</v>
      </c>
      <c r="I4986">
        <v>1871.26</v>
      </c>
      <c r="J4986">
        <v>142.86000000000001</v>
      </c>
      <c r="K4986">
        <v>19.989999999999998</v>
      </c>
      <c r="L4986" t="s">
        <v>10985</v>
      </c>
      <c r="M4986" t="s">
        <v>11290</v>
      </c>
      <c r="N4986" t="s">
        <v>11291</v>
      </c>
      <c r="O4986" t="s">
        <v>10681</v>
      </c>
      <c r="P4986" t="s">
        <v>10668</v>
      </c>
      <c r="Q4986" t="s">
        <v>10669</v>
      </c>
      <c r="R4986" t="s">
        <v>11492</v>
      </c>
      <c r="S4986" t="s">
        <v>10685</v>
      </c>
      <c r="T4986">
        <v>0.56000000000000005</v>
      </c>
      <c r="U4986" s="1">
        <v>40089</v>
      </c>
      <c r="V4986">
        <f t="shared" si="77"/>
        <v>2009</v>
      </c>
    </row>
    <row r="4987" spans="1:22" x14ac:dyDescent="0.3">
      <c r="A4987">
        <v>2315</v>
      </c>
      <c r="B4987">
        <v>16679</v>
      </c>
      <c r="C4987" s="1">
        <v>40125</v>
      </c>
      <c r="D4987" t="s">
        <v>10663</v>
      </c>
      <c r="E4987">
        <v>29</v>
      </c>
      <c r="F4987">
        <v>6481.95</v>
      </c>
      <c r="G4987">
        <v>0.09</v>
      </c>
      <c r="H4987" t="s">
        <v>10672</v>
      </c>
      <c r="I4987">
        <v>846.23</v>
      </c>
      <c r="J4987">
        <v>243.98</v>
      </c>
      <c r="K4987">
        <v>43.32</v>
      </c>
      <c r="L4987" t="s">
        <v>12424</v>
      </c>
      <c r="M4987" t="s">
        <v>11290</v>
      </c>
      <c r="N4987" t="s">
        <v>11291</v>
      </c>
      <c r="O4987" t="s">
        <v>10667</v>
      </c>
      <c r="P4987" t="s">
        <v>10690</v>
      </c>
      <c r="Q4987" t="s">
        <v>10753</v>
      </c>
      <c r="R4987" t="s">
        <v>10876</v>
      </c>
      <c r="V4987">
        <f t="shared" si="77"/>
        <v>2009</v>
      </c>
    </row>
    <row r="4988" spans="1:22" x14ac:dyDescent="0.3">
      <c r="A4988">
        <v>2328</v>
      </c>
      <c r="B4988">
        <v>16775</v>
      </c>
      <c r="C4988" s="1">
        <v>41235</v>
      </c>
      <c r="D4988" t="s">
        <v>10663</v>
      </c>
      <c r="E4988">
        <v>49</v>
      </c>
      <c r="F4988">
        <v>2469.15</v>
      </c>
      <c r="G4988">
        <v>0.04</v>
      </c>
      <c r="H4988" t="s">
        <v>10664</v>
      </c>
      <c r="I4988">
        <v>1244.81</v>
      </c>
      <c r="J4988">
        <v>48.94</v>
      </c>
      <c r="K4988">
        <v>5.86</v>
      </c>
      <c r="L4988" t="s">
        <v>12034</v>
      </c>
      <c r="M4988" t="s">
        <v>11290</v>
      </c>
      <c r="N4988" t="s">
        <v>11291</v>
      </c>
      <c r="O4988" t="s">
        <v>10681</v>
      </c>
      <c r="P4988" t="s">
        <v>10668</v>
      </c>
      <c r="Q4988" t="s">
        <v>10702</v>
      </c>
      <c r="R4988" t="s">
        <v>11996</v>
      </c>
      <c r="S4988" t="s">
        <v>10685</v>
      </c>
      <c r="T4988">
        <v>0.35</v>
      </c>
      <c r="U4988" s="1">
        <v>41239</v>
      </c>
      <c r="V4988">
        <f t="shared" si="77"/>
        <v>2012</v>
      </c>
    </row>
    <row r="4989" spans="1:22" x14ac:dyDescent="0.3">
      <c r="A4989">
        <v>2340</v>
      </c>
      <c r="B4989">
        <v>16834</v>
      </c>
      <c r="C4989" s="1">
        <v>40474</v>
      </c>
      <c r="D4989" t="s">
        <v>10663</v>
      </c>
      <c r="E4989">
        <v>33</v>
      </c>
      <c r="F4989">
        <v>463.42</v>
      </c>
      <c r="G4989">
        <v>0.08</v>
      </c>
      <c r="H4989" t="s">
        <v>10664</v>
      </c>
      <c r="I4989">
        <v>14.2</v>
      </c>
      <c r="J4989">
        <v>14.45</v>
      </c>
      <c r="K4989">
        <v>7.17</v>
      </c>
      <c r="L4989" t="s">
        <v>12440</v>
      </c>
      <c r="M4989" t="s">
        <v>11290</v>
      </c>
      <c r="N4989" t="s">
        <v>11291</v>
      </c>
      <c r="O4989" t="s">
        <v>10674</v>
      </c>
      <c r="P4989" t="s">
        <v>10668</v>
      </c>
      <c r="Q4989" t="s">
        <v>10678</v>
      </c>
      <c r="R4989" t="s">
        <v>11720</v>
      </c>
      <c r="S4989" t="s">
        <v>10685</v>
      </c>
      <c r="T4989">
        <v>0.38</v>
      </c>
      <c r="U4989" s="1">
        <v>40476</v>
      </c>
      <c r="V4989">
        <f t="shared" si="77"/>
        <v>2010</v>
      </c>
    </row>
    <row r="4990" spans="1:22" x14ac:dyDescent="0.3">
      <c r="A4990">
        <v>2341</v>
      </c>
      <c r="B4990">
        <v>16837</v>
      </c>
      <c r="C4990" s="1">
        <v>40564</v>
      </c>
      <c r="D4990" t="s">
        <v>10686</v>
      </c>
      <c r="E4990">
        <v>4</v>
      </c>
      <c r="F4990">
        <v>997</v>
      </c>
      <c r="G4990">
        <v>0.09</v>
      </c>
      <c r="H4990" t="s">
        <v>10672</v>
      </c>
      <c r="I4990">
        <v>-307.95999999999998</v>
      </c>
      <c r="J4990">
        <v>258.98</v>
      </c>
      <c r="K4990">
        <v>54.31</v>
      </c>
      <c r="L4990" t="s">
        <v>12432</v>
      </c>
      <c r="M4990" t="s">
        <v>11290</v>
      </c>
      <c r="N4990" t="s">
        <v>11291</v>
      </c>
      <c r="O4990" t="s">
        <v>10674</v>
      </c>
      <c r="P4990" t="s">
        <v>10690</v>
      </c>
      <c r="Q4990" t="s">
        <v>10753</v>
      </c>
      <c r="R4990" t="s">
        <v>11519</v>
      </c>
      <c r="S4990" t="s">
        <v>10677</v>
      </c>
      <c r="T4990">
        <v>0.55000000000000004</v>
      </c>
      <c r="U4990" s="1">
        <v>40565</v>
      </c>
      <c r="V4990">
        <f t="shared" si="77"/>
        <v>2011</v>
      </c>
    </row>
    <row r="4991" spans="1:22" x14ac:dyDescent="0.3">
      <c r="A4991">
        <v>2343</v>
      </c>
      <c r="B4991">
        <v>16866</v>
      </c>
      <c r="C4991" s="1">
        <v>40945</v>
      </c>
      <c r="D4991" t="s">
        <v>10686</v>
      </c>
      <c r="E4991">
        <v>43</v>
      </c>
      <c r="F4991">
        <v>2357.9085</v>
      </c>
      <c r="G4991">
        <v>0.06</v>
      </c>
      <c r="H4991" t="s">
        <v>10664</v>
      </c>
      <c r="I4991">
        <v>538.49</v>
      </c>
      <c r="J4991">
        <v>65.989999999999995</v>
      </c>
      <c r="K4991">
        <v>3.99</v>
      </c>
      <c r="L4991" t="s">
        <v>12411</v>
      </c>
      <c r="M4991" t="s">
        <v>11290</v>
      </c>
      <c r="N4991" t="s">
        <v>11291</v>
      </c>
      <c r="O4991" t="s">
        <v>10701</v>
      </c>
      <c r="P4991" t="s">
        <v>10682</v>
      </c>
      <c r="Q4991" t="s">
        <v>10683</v>
      </c>
      <c r="R4991" t="s">
        <v>11203</v>
      </c>
      <c r="S4991" t="s">
        <v>10685</v>
      </c>
      <c r="T4991">
        <v>0.59</v>
      </c>
      <c r="U4991" s="1">
        <v>40946</v>
      </c>
      <c r="V4991">
        <f t="shared" si="77"/>
        <v>2012</v>
      </c>
    </row>
    <row r="4992" spans="1:22" x14ac:dyDescent="0.3">
      <c r="A4992">
        <v>2360</v>
      </c>
      <c r="B4992">
        <v>17058</v>
      </c>
      <c r="C4992" s="1">
        <v>40544</v>
      </c>
      <c r="D4992" t="s">
        <v>10671</v>
      </c>
      <c r="E4992">
        <v>15</v>
      </c>
      <c r="F4992">
        <v>72.67</v>
      </c>
      <c r="G4992">
        <v>0.04</v>
      </c>
      <c r="H4992" t="s">
        <v>10664</v>
      </c>
      <c r="I4992">
        <v>-62.37</v>
      </c>
      <c r="J4992">
        <v>4.28</v>
      </c>
      <c r="K4992">
        <v>6.72</v>
      </c>
      <c r="L4992" t="s">
        <v>12436</v>
      </c>
      <c r="M4992" t="s">
        <v>11290</v>
      </c>
      <c r="N4992" t="s">
        <v>11291</v>
      </c>
      <c r="O4992" t="s">
        <v>10701</v>
      </c>
      <c r="P4992" t="s">
        <v>10668</v>
      </c>
      <c r="Q4992" t="s">
        <v>10702</v>
      </c>
      <c r="R4992" t="s">
        <v>11607</v>
      </c>
      <c r="S4992" t="s">
        <v>10685</v>
      </c>
      <c r="T4992">
        <v>0.4</v>
      </c>
      <c r="U4992" s="1">
        <v>40545</v>
      </c>
      <c r="V4992">
        <f t="shared" si="77"/>
        <v>2011</v>
      </c>
    </row>
    <row r="4993" spans="1:22" x14ac:dyDescent="0.3">
      <c r="A4993">
        <v>2413</v>
      </c>
      <c r="B4993">
        <v>17508</v>
      </c>
      <c r="C4993" s="1">
        <v>41087</v>
      </c>
      <c r="D4993" t="s">
        <v>10663</v>
      </c>
      <c r="E4993">
        <v>50</v>
      </c>
      <c r="F4993">
        <v>99.08</v>
      </c>
      <c r="G4993">
        <v>0.01</v>
      </c>
      <c r="H4993" t="s">
        <v>10697</v>
      </c>
      <c r="I4993">
        <v>11.28</v>
      </c>
      <c r="J4993">
        <v>1.76</v>
      </c>
      <c r="K4993">
        <v>0.7</v>
      </c>
      <c r="L4993" t="s">
        <v>10985</v>
      </c>
      <c r="M4993" t="s">
        <v>11290</v>
      </c>
      <c r="N4993" t="s">
        <v>11291</v>
      </c>
      <c r="O4993" t="s">
        <v>10681</v>
      </c>
      <c r="P4993" t="s">
        <v>10668</v>
      </c>
      <c r="Q4993" t="s">
        <v>10736</v>
      </c>
      <c r="R4993" t="s">
        <v>11023</v>
      </c>
      <c r="S4993" t="s">
        <v>10709</v>
      </c>
      <c r="T4993">
        <v>0.56000000000000005</v>
      </c>
      <c r="U4993" s="1">
        <v>41089</v>
      </c>
      <c r="V4993">
        <f t="shared" si="77"/>
        <v>2012</v>
      </c>
    </row>
    <row r="4994" spans="1:22" x14ac:dyDescent="0.3">
      <c r="A4994">
        <v>2573</v>
      </c>
      <c r="B4994">
        <v>18592</v>
      </c>
      <c r="C4994" s="1">
        <v>41182</v>
      </c>
      <c r="D4994" t="s">
        <v>10719</v>
      </c>
      <c r="E4994">
        <v>2</v>
      </c>
      <c r="F4994">
        <v>25.72</v>
      </c>
      <c r="G4994">
        <v>0.04</v>
      </c>
      <c r="H4994" t="s">
        <v>10664</v>
      </c>
      <c r="I4994">
        <v>-15.5</v>
      </c>
      <c r="J4994">
        <v>10.98</v>
      </c>
      <c r="K4994">
        <v>3.37</v>
      </c>
      <c r="L4994" t="s">
        <v>12449</v>
      </c>
      <c r="M4994" t="s">
        <v>11290</v>
      </c>
      <c r="N4994" t="s">
        <v>11291</v>
      </c>
      <c r="O4994" t="s">
        <v>10681</v>
      </c>
      <c r="P4994" t="s">
        <v>10668</v>
      </c>
      <c r="Q4994" t="s">
        <v>10791</v>
      </c>
      <c r="V4994">
        <f t="shared" ref="V4994:V5057" si="78">YEAR(C4994)</f>
        <v>2012</v>
      </c>
    </row>
    <row r="4995" spans="1:22" x14ac:dyDescent="0.3">
      <c r="A4995">
        <v>2598</v>
      </c>
      <c r="B4995">
        <v>18757</v>
      </c>
      <c r="C4995" s="1">
        <v>41051</v>
      </c>
      <c r="D4995" t="s">
        <v>10663</v>
      </c>
      <c r="E4995">
        <v>43</v>
      </c>
      <c r="F4995">
        <v>319.95999999999998</v>
      </c>
      <c r="G4995">
        <v>0.01</v>
      </c>
      <c r="H4995" t="s">
        <v>10697</v>
      </c>
      <c r="I4995">
        <v>123.15</v>
      </c>
      <c r="J4995">
        <v>6.98</v>
      </c>
      <c r="K4995">
        <v>1.6</v>
      </c>
      <c r="L4995" t="s">
        <v>12009</v>
      </c>
      <c r="M4995" t="s">
        <v>11290</v>
      </c>
      <c r="N4995" t="s">
        <v>11291</v>
      </c>
      <c r="O4995" t="s">
        <v>10674</v>
      </c>
      <c r="P4995" t="s">
        <v>10668</v>
      </c>
      <c r="Q4995" t="s">
        <v>10702</v>
      </c>
      <c r="R4995" t="s">
        <v>11436</v>
      </c>
      <c r="V4995">
        <f t="shared" si="78"/>
        <v>2012</v>
      </c>
    </row>
    <row r="4996" spans="1:22" x14ac:dyDescent="0.3">
      <c r="A4996">
        <v>2609</v>
      </c>
      <c r="B4996">
        <v>18851</v>
      </c>
      <c r="C4996" s="1">
        <v>41259</v>
      </c>
      <c r="D4996" t="s">
        <v>10719</v>
      </c>
      <c r="E4996">
        <v>32</v>
      </c>
      <c r="F4996">
        <v>204.21</v>
      </c>
      <c r="G4996">
        <v>0.04</v>
      </c>
      <c r="H4996" t="s">
        <v>10697</v>
      </c>
      <c r="I4996">
        <v>-204.81</v>
      </c>
      <c r="J4996">
        <v>5.98</v>
      </c>
      <c r="K4996">
        <v>10.39</v>
      </c>
      <c r="L4996" t="s">
        <v>12448</v>
      </c>
      <c r="M4996" t="s">
        <v>11290</v>
      </c>
      <c r="N4996" t="s">
        <v>11291</v>
      </c>
      <c r="O4996" t="s">
        <v>10674</v>
      </c>
      <c r="P4996" t="s">
        <v>10668</v>
      </c>
      <c r="Q4996" t="s">
        <v>10702</v>
      </c>
      <c r="R4996" t="s">
        <v>12004</v>
      </c>
      <c r="S4996" t="s">
        <v>10685</v>
      </c>
      <c r="T4996">
        <v>0.4</v>
      </c>
      <c r="U4996" s="1">
        <v>41260</v>
      </c>
      <c r="V4996">
        <f t="shared" si="78"/>
        <v>2012</v>
      </c>
    </row>
    <row r="4997" spans="1:22" x14ac:dyDescent="0.3">
      <c r="A4997">
        <v>2611</v>
      </c>
      <c r="B4997">
        <v>18853</v>
      </c>
      <c r="C4997" s="1">
        <v>40195</v>
      </c>
      <c r="D4997" t="s">
        <v>10719</v>
      </c>
      <c r="E4997">
        <v>33</v>
      </c>
      <c r="F4997">
        <v>223.88</v>
      </c>
      <c r="G4997">
        <v>0.03</v>
      </c>
      <c r="H4997" t="s">
        <v>10664</v>
      </c>
      <c r="I4997">
        <v>55.21</v>
      </c>
      <c r="J4997">
        <v>6.68</v>
      </c>
      <c r="K4997">
        <v>1.5</v>
      </c>
      <c r="L4997" t="s">
        <v>12436</v>
      </c>
      <c r="M4997" t="s">
        <v>11290</v>
      </c>
      <c r="N4997" t="s">
        <v>11291</v>
      </c>
      <c r="O4997" t="s">
        <v>10701</v>
      </c>
      <c r="P4997" t="s">
        <v>10668</v>
      </c>
      <c r="Q4997" t="s">
        <v>10736</v>
      </c>
      <c r="R4997" t="s">
        <v>11230</v>
      </c>
      <c r="S4997" t="s">
        <v>10709</v>
      </c>
      <c r="T4997">
        <v>0.48</v>
      </c>
      <c r="U4997" s="1">
        <v>40197</v>
      </c>
      <c r="V4997">
        <f t="shared" si="78"/>
        <v>2010</v>
      </c>
    </row>
    <row r="4998" spans="1:22" x14ac:dyDescent="0.3">
      <c r="A4998">
        <v>2613</v>
      </c>
      <c r="B4998">
        <v>18884</v>
      </c>
      <c r="C4998" s="1">
        <v>40718</v>
      </c>
      <c r="D4998" t="s">
        <v>10686</v>
      </c>
      <c r="E4998">
        <v>5</v>
      </c>
      <c r="F4998">
        <v>131.27000000000001</v>
      </c>
      <c r="G4998">
        <v>0.1</v>
      </c>
      <c r="H4998" t="s">
        <v>10672</v>
      </c>
      <c r="I4998">
        <v>-70.430000000000007</v>
      </c>
      <c r="J4998">
        <v>25.98</v>
      </c>
      <c r="K4998">
        <v>14.36</v>
      </c>
      <c r="L4998" t="s">
        <v>12449</v>
      </c>
      <c r="M4998" t="s">
        <v>11290</v>
      </c>
      <c r="N4998" t="s">
        <v>11291</v>
      </c>
      <c r="O4998" t="s">
        <v>10701</v>
      </c>
      <c r="P4998" t="s">
        <v>10690</v>
      </c>
      <c r="Q4998" t="s">
        <v>10753</v>
      </c>
      <c r="R4998" t="s">
        <v>10918</v>
      </c>
      <c r="V4998">
        <f t="shared" si="78"/>
        <v>2011</v>
      </c>
    </row>
    <row r="4999" spans="1:22" x14ac:dyDescent="0.3">
      <c r="A4999">
        <v>2614</v>
      </c>
      <c r="B4999">
        <v>18884</v>
      </c>
      <c r="C4999" s="1">
        <v>40718</v>
      </c>
      <c r="D4999" t="s">
        <v>10686</v>
      </c>
      <c r="E4999">
        <v>29</v>
      </c>
      <c r="F4999">
        <v>13571.7</v>
      </c>
      <c r="G4999">
        <v>0</v>
      </c>
      <c r="H4999" t="s">
        <v>10664</v>
      </c>
      <c r="I4999">
        <v>3825.69</v>
      </c>
      <c r="J4999">
        <v>449.99</v>
      </c>
      <c r="K4999">
        <v>24.49</v>
      </c>
      <c r="L4999" t="s">
        <v>12449</v>
      </c>
      <c r="M4999" t="s">
        <v>11290</v>
      </c>
      <c r="N4999" t="s">
        <v>11291</v>
      </c>
      <c r="O4999" t="s">
        <v>10701</v>
      </c>
      <c r="P4999" t="s">
        <v>10682</v>
      </c>
      <c r="Q4999" t="s">
        <v>10740</v>
      </c>
      <c r="R4999" t="s">
        <v>10741</v>
      </c>
      <c r="S4999" t="s">
        <v>10769</v>
      </c>
      <c r="T4999">
        <v>0.52</v>
      </c>
      <c r="U4999" s="1">
        <v>40720</v>
      </c>
      <c r="V4999">
        <f t="shared" si="78"/>
        <v>2011</v>
      </c>
    </row>
    <row r="5000" spans="1:22" x14ac:dyDescent="0.3">
      <c r="A5000">
        <v>2669</v>
      </c>
      <c r="B5000">
        <v>19300</v>
      </c>
      <c r="C5000" s="1">
        <v>40163</v>
      </c>
      <c r="D5000" t="s">
        <v>10719</v>
      </c>
      <c r="E5000">
        <v>10</v>
      </c>
      <c r="F5000">
        <v>78.72</v>
      </c>
      <c r="G5000">
        <v>0.1</v>
      </c>
      <c r="H5000" t="s">
        <v>10664</v>
      </c>
      <c r="I5000">
        <v>-22.36</v>
      </c>
      <c r="J5000">
        <v>7.64</v>
      </c>
      <c r="K5000">
        <v>5.83</v>
      </c>
      <c r="L5000" t="s">
        <v>12365</v>
      </c>
      <c r="M5000" t="s">
        <v>11290</v>
      </c>
      <c r="N5000" t="s">
        <v>11291</v>
      </c>
      <c r="O5000" t="s">
        <v>10681</v>
      </c>
      <c r="P5000" t="s">
        <v>10668</v>
      </c>
      <c r="Q5000" t="s">
        <v>10702</v>
      </c>
      <c r="R5000" t="s">
        <v>11007</v>
      </c>
      <c r="V5000">
        <f t="shared" si="78"/>
        <v>2009</v>
      </c>
    </row>
    <row r="5001" spans="1:22" x14ac:dyDescent="0.3">
      <c r="A5001">
        <v>2673</v>
      </c>
      <c r="B5001">
        <v>19361</v>
      </c>
      <c r="C5001" s="1">
        <v>41175</v>
      </c>
      <c r="D5001" t="s">
        <v>10663</v>
      </c>
      <c r="E5001">
        <v>21</v>
      </c>
      <c r="F5001">
        <v>788.85</v>
      </c>
      <c r="G5001">
        <v>0.06</v>
      </c>
      <c r="H5001" t="s">
        <v>10664</v>
      </c>
      <c r="I5001">
        <v>317.52999999999997</v>
      </c>
      <c r="J5001">
        <v>37.700000000000003</v>
      </c>
      <c r="K5001">
        <v>2.99</v>
      </c>
      <c r="L5001" t="s">
        <v>12409</v>
      </c>
      <c r="M5001" t="s">
        <v>11290</v>
      </c>
      <c r="N5001" t="s">
        <v>11291</v>
      </c>
      <c r="O5001" t="s">
        <v>10674</v>
      </c>
      <c r="P5001" t="s">
        <v>10668</v>
      </c>
      <c r="Q5001" t="s">
        <v>10678</v>
      </c>
      <c r="R5001" t="s">
        <v>11554</v>
      </c>
      <c r="S5001" t="s">
        <v>10685</v>
      </c>
      <c r="T5001">
        <v>0.35</v>
      </c>
      <c r="U5001" s="1">
        <v>41184</v>
      </c>
      <c r="V5001">
        <f t="shared" si="78"/>
        <v>2012</v>
      </c>
    </row>
    <row r="5002" spans="1:22" x14ac:dyDescent="0.3">
      <c r="A5002">
        <v>2674</v>
      </c>
      <c r="B5002">
        <v>19361</v>
      </c>
      <c r="C5002" s="1">
        <v>41175</v>
      </c>
      <c r="D5002" t="s">
        <v>10663</v>
      </c>
      <c r="E5002">
        <v>43</v>
      </c>
      <c r="F5002">
        <v>364.59</v>
      </c>
      <c r="G5002">
        <v>7.0000000000000007E-2</v>
      </c>
      <c r="H5002" t="s">
        <v>10664</v>
      </c>
      <c r="I5002">
        <v>-14.28</v>
      </c>
      <c r="J5002">
        <v>8.56</v>
      </c>
      <c r="K5002">
        <v>5.16</v>
      </c>
      <c r="L5002" t="s">
        <v>12409</v>
      </c>
      <c r="M5002" t="s">
        <v>11290</v>
      </c>
      <c r="N5002" t="s">
        <v>11291</v>
      </c>
      <c r="O5002" t="s">
        <v>10674</v>
      </c>
      <c r="P5002" t="s">
        <v>10668</v>
      </c>
      <c r="Q5002" t="s">
        <v>10702</v>
      </c>
      <c r="R5002" t="s">
        <v>12450</v>
      </c>
      <c r="V5002">
        <f t="shared" si="78"/>
        <v>2012</v>
      </c>
    </row>
    <row r="5003" spans="1:22" x14ac:dyDescent="0.3">
      <c r="A5003">
        <v>2706</v>
      </c>
      <c r="B5003">
        <v>19557</v>
      </c>
      <c r="C5003" s="1">
        <v>40846</v>
      </c>
      <c r="D5003" t="s">
        <v>10663</v>
      </c>
      <c r="E5003">
        <v>26</v>
      </c>
      <c r="F5003">
        <v>66.599999999999994</v>
      </c>
      <c r="G5003">
        <v>0.08</v>
      </c>
      <c r="H5003" t="s">
        <v>10664</v>
      </c>
      <c r="I5003">
        <v>13.99</v>
      </c>
      <c r="J5003">
        <v>2.62</v>
      </c>
      <c r="K5003">
        <v>0.8</v>
      </c>
      <c r="L5003" t="s">
        <v>12413</v>
      </c>
      <c r="M5003" t="s">
        <v>11290</v>
      </c>
      <c r="N5003" t="s">
        <v>11291</v>
      </c>
      <c r="O5003" t="s">
        <v>10681</v>
      </c>
      <c r="P5003" t="s">
        <v>10668</v>
      </c>
      <c r="Q5003" t="s">
        <v>10707</v>
      </c>
      <c r="R5003" t="s">
        <v>11466</v>
      </c>
      <c r="S5003" t="s">
        <v>10709</v>
      </c>
      <c r="T5003">
        <v>0.39</v>
      </c>
      <c r="U5003" s="1">
        <v>40850</v>
      </c>
      <c r="V5003">
        <f t="shared" si="78"/>
        <v>2011</v>
      </c>
    </row>
    <row r="5004" spans="1:22" x14ac:dyDescent="0.3">
      <c r="A5004">
        <v>2707</v>
      </c>
      <c r="B5004">
        <v>19557</v>
      </c>
      <c r="C5004" s="1">
        <v>40846</v>
      </c>
      <c r="D5004" t="s">
        <v>10663</v>
      </c>
      <c r="E5004">
        <v>9</v>
      </c>
      <c r="F5004">
        <v>312.25</v>
      </c>
      <c r="G5004">
        <v>0.05</v>
      </c>
      <c r="H5004" t="s">
        <v>10664</v>
      </c>
      <c r="I5004">
        <v>15.56</v>
      </c>
      <c r="J5004">
        <v>33.89</v>
      </c>
      <c r="K5004">
        <v>5.0999999999999996</v>
      </c>
      <c r="L5004" t="s">
        <v>12413</v>
      </c>
      <c r="M5004" t="s">
        <v>11290</v>
      </c>
      <c r="N5004" t="s">
        <v>11291</v>
      </c>
      <c r="O5004" t="s">
        <v>10681</v>
      </c>
      <c r="P5004" t="s">
        <v>10668</v>
      </c>
      <c r="Q5004" t="s">
        <v>10669</v>
      </c>
      <c r="R5004" t="s">
        <v>12343</v>
      </c>
      <c r="V5004">
        <f t="shared" si="78"/>
        <v>2011</v>
      </c>
    </row>
    <row r="5005" spans="1:22" x14ac:dyDescent="0.3">
      <c r="A5005">
        <v>2713</v>
      </c>
      <c r="B5005">
        <v>19586</v>
      </c>
      <c r="C5005" s="1">
        <v>41214</v>
      </c>
      <c r="D5005" t="s">
        <v>10686</v>
      </c>
      <c r="E5005">
        <v>36</v>
      </c>
      <c r="F5005">
        <v>70.63</v>
      </c>
      <c r="G5005">
        <v>0.1</v>
      </c>
      <c r="H5005" t="s">
        <v>10664</v>
      </c>
      <c r="I5005">
        <v>-66.87</v>
      </c>
      <c r="J5005">
        <v>2.08</v>
      </c>
      <c r="K5005">
        <v>2.56</v>
      </c>
      <c r="L5005" t="s">
        <v>12436</v>
      </c>
      <c r="M5005" t="s">
        <v>11290</v>
      </c>
      <c r="N5005" t="s">
        <v>11291</v>
      </c>
      <c r="O5005" t="s">
        <v>10701</v>
      </c>
      <c r="P5005" t="s">
        <v>10668</v>
      </c>
      <c r="Q5005" t="s">
        <v>10791</v>
      </c>
      <c r="V5005">
        <f t="shared" si="78"/>
        <v>2012</v>
      </c>
    </row>
    <row r="5006" spans="1:22" x14ac:dyDescent="0.3">
      <c r="A5006">
        <v>2732</v>
      </c>
      <c r="B5006">
        <v>19718</v>
      </c>
      <c r="C5006" s="1">
        <v>41084</v>
      </c>
      <c r="D5006" t="s">
        <v>10663</v>
      </c>
      <c r="E5006">
        <v>6</v>
      </c>
      <c r="F5006">
        <v>89.75</v>
      </c>
      <c r="G5006">
        <v>0.03</v>
      </c>
      <c r="H5006" t="s">
        <v>10664</v>
      </c>
      <c r="I5006">
        <v>-38.29</v>
      </c>
      <c r="J5006">
        <v>13.99</v>
      </c>
      <c r="K5006">
        <v>7.51</v>
      </c>
      <c r="L5006" t="s">
        <v>12429</v>
      </c>
      <c r="M5006" t="s">
        <v>11290</v>
      </c>
      <c r="N5006" t="s">
        <v>11291</v>
      </c>
      <c r="O5006" t="s">
        <v>10674</v>
      </c>
      <c r="P5006" t="s">
        <v>10682</v>
      </c>
      <c r="Q5006" t="s">
        <v>10849</v>
      </c>
      <c r="R5006" t="s">
        <v>11304</v>
      </c>
      <c r="S5006" t="s">
        <v>10689</v>
      </c>
      <c r="T5006">
        <v>0.39</v>
      </c>
      <c r="U5006" s="1">
        <v>41089</v>
      </c>
      <c r="V5006">
        <f t="shared" si="78"/>
        <v>2012</v>
      </c>
    </row>
    <row r="5007" spans="1:22" x14ac:dyDescent="0.3">
      <c r="A5007">
        <v>2733</v>
      </c>
      <c r="B5007">
        <v>19744</v>
      </c>
      <c r="C5007" s="1">
        <v>40251</v>
      </c>
      <c r="D5007" t="s">
        <v>10704</v>
      </c>
      <c r="E5007">
        <v>41</v>
      </c>
      <c r="F5007">
        <v>478.38</v>
      </c>
      <c r="G5007">
        <v>0.09</v>
      </c>
      <c r="H5007" t="s">
        <v>10664</v>
      </c>
      <c r="I5007">
        <v>-34.39</v>
      </c>
      <c r="J5007">
        <v>11.97</v>
      </c>
      <c r="K5007">
        <v>4.9800000000000004</v>
      </c>
      <c r="L5007" t="s">
        <v>12034</v>
      </c>
      <c r="M5007" t="s">
        <v>11290</v>
      </c>
      <c r="N5007" t="s">
        <v>11291</v>
      </c>
      <c r="O5007" t="s">
        <v>10674</v>
      </c>
      <c r="P5007" t="s">
        <v>10668</v>
      </c>
      <c r="Q5007" t="s">
        <v>10675</v>
      </c>
      <c r="R5007" t="s">
        <v>10912</v>
      </c>
      <c r="S5007" t="s">
        <v>10685</v>
      </c>
      <c r="T5007">
        <v>0.57999999999999996</v>
      </c>
      <c r="U5007" s="1">
        <v>40253</v>
      </c>
      <c r="V5007">
        <f t="shared" si="78"/>
        <v>2010</v>
      </c>
    </row>
    <row r="5008" spans="1:22" x14ac:dyDescent="0.3">
      <c r="A5008">
        <v>2781</v>
      </c>
      <c r="B5008">
        <v>20069</v>
      </c>
      <c r="C5008" s="1">
        <v>40082</v>
      </c>
      <c r="D5008" t="s">
        <v>10719</v>
      </c>
      <c r="E5008">
        <v>6</v>
      </c>
      <c r="F5008">
        <v>247.15</v>
      </c>
      <c r="G5008">
        <v>7.0000000000000007E-2</v>
      </c>
      <c r="H5008" t="s">
        <v>10664</v>
      </c>
      <c r="I5008">
        <v>-88.35</v>
      </c>
      <c r="J5008">
        <v>40.89</v>
      </c>
      <c r="K5008">
        <v>18.98</v>
      </c>
      <c r="L5008" t="s">
        <v>10750</v>
      </c>
      <c r="M5008" t="s">
        <v>11290</v>
      </c>
      <c r="N5008" t="s">
        <v>11291</v>
      </c>
      <c r="O5008" t="s">
        <v>10681</v>
      </c>
      <c r="P5008" t="s">
        <v>10690</v>
      </c>
      <c r="Q5008" t="s">
        <v>10691</v>
      </c>
      <c r="R5008" t="s">
        <v>11299</v>
      </c>
      <c r="S5008" t="s">
        <v>10685</v>
      </c>
      <c r="T5008">
        <v>0.56999999999999995</v>
      </c>
      <c r="U5008" s="1">
        <v>40084</v>
      </c>
      <c r="V5008">
        <f t="shared" si="78"/>
        <v>2009</v>
      </c>
    </row>
    <row r="5009" spans="1:22" x14ac:dyDescent="0.3">
      <c r="A5009">
        <v>2787</v>
      </c>
      <c r="B5009">
        <v>20103</v>
      </c>
      <c r="C5009" s="1">
        <v>40220</v>
      </c>
      <c r="D5009" t="s">
        <v>10704</v>
      </c>
      <c r="E5009">
        <v>30</v>
      </c>
      <c r="F5009">
        <v>314.93</v>
      </c>
      <c r="G5009">
        <v>0</v>
      </c>
      <c r="H5009" t="s">
        <v>10664</v>
      </c>
      <c r="I5009">
        <v>-17.5</v>
      </c>
      <c r="J5009">
        <v>9.99</v>
      </c>
      <c r="K5009">
        <v>6.24</v>
      </c>
      <c r="L5009" t="s">
        <v>12415</v>
      </c>
      <c r="M5009" t="s">
        <v>11290</v>
      </c>
      <c r="N5009" t="s">
        <v>11291</v>
      </c>
      <c r="O5009" t="s">
        <v>10667</v>
      </c>
      <c r="P5009" t="s">
        <v>10682</v>
      </c>
      <c r="Q5009" t="s">
        <v>10849</v>
      </c>
      <c r="R5009" t="s">
        <v>12371</v>
      </c>
      <c r="S5009" t="s">
        <v>10689</v>
      </c>
      <c r="T5009">
        <v>0.36</v>
      </c>
      <c r="U5009" s="1">
        <v>40221</v>
      </c>
      <c r="V5009">
        <f t="shared" si="78"/>
        <v>2010</v>
      </c>
    </row>
    <row r="5010" spans="1:22" x14ac:dyDescent="0.3">
      <c r="A5010">
        <v>2788</v>
      </c>
      <c r="B5010">
        <v>20103</v>
      </c>
      <c r="C5010" s="1">
        <v>40220</v>
      </c>
      <c r="D5010" t="s">
        <v>10704</v>
      </c>
      <c r="E5010">
        <v>25</v>
      </c>
      <c r="F5010">
        <v>726.82</v>
      </c>
      <c r="G5010">
        <v>0.1</v>
      </c>
      <c r="H5010" t="s">
        <v>10697</v>
      </c>
      <c r="I5010">
        <v>-173.88</v>
      </c>
      <c r="J5010">
        <v>30.42</v>
      </c>
      <c r="K5010">
        <v>8.65</v>
      </c>
      <c r="L5010" t="s">
        <v>12415</v>
      </c>
      <c r="M5010" t="s">
        <v>11290</v>
      </c>
      <c r="N5010" t="s">
        <v>11291</v>
      </c>
      <c r="O5010" t="s">
        <v>10667</v>
      </c>
      <c r="P5010" t="s">
        <v>10682</v>
      </c>
      <c r="Q5010" t="s">
        <v>10711</v>
      </c>
      <c r="R5010" t="s">
        <v>11010</v>
      </c>
      <c r="V5010">
        <f t="shared" si="78"/>
        <v>2010</v>
      </c>
    </row>
    <row r="5011" spans="1:22" x14ac:dyDescent="0.3">
      <c r="A5011">
        <v>2794</v>
      </c>
      <c r="B5011">
        <v>20135</v>
      </c>
      <c r="C5011" s="1">
        <v>39994</v>
      </c>
      <c r="D5011" t="s">
        <v>10719</v>
      </c>
      <c r="E5011">
        <v>44</v>
      </c>
      <c r="F5011">
        <v>115.24</v>
      </c>
      <c r="G5011">
        <v>0.03</v>
      </c>
      <c r="H5011" t="s">
        <v>10664</v>
      </c>
      <c r="I5011">
        <v>43.23</v>
      </c>
      <c r="J5011">
        <v>2.61</v>
      </c>
      <c r="K5011">
        <v>0.5</v>
      </c>
      <c r="L5011" t="s">
        <v>12414</v>
      </c>
      <c r="M5011" t="s">
        <v>11290</v>
      </c>
      <c r="N5011" t="s">
        <v>11291</v>
      </c>
      <c r="O5011" t="s">
        <v>10681</v>
      </c>
      <c r="P5011" t="s">
        <v>10668</v>
      </c>
      <c r="Q5011" t="s">
        <v>10729</v>
      </c>
      <c r="R5011" t="s">
        <v>11038</v>
      </c>
      <c r="S5011" t="s">
        <v>10685</v>
      </c>
      <c r="T5011">
        <v>0.39</v>
      </c>
      <c r="U5011" s="1">
        <v>39994</v>
      </c>
      <c r="V5011">
        <f t="shared" si="78"/>
        <v>2009</v>
      </c>
    </row>
    <row r="5012" spans="1:22" x14ac:dyDescent="0.3">
      <c r="A5012">
        <v>2795</v>
      </c>
      <c r="B5012">
        <v>20135</v>
      </c>
      <c r="C5012" s="1">
        <v>39994</v>
      </c>
      <c r="D5012" t="s">
        <v>10719</v>
      </c>
      <c r="E5012">
        <v>28</v>
      </c>
      <c r="F5012">
        <v>9601.94</v>
      </c>
      <c r="G5012">
        <v>0.08</v>
      </c>
      <c r="H5012" t="s">
        <v>10672</v>
      </c>
      <c r="I5012">
        <v>2428.59</v>
      </c>
      <c r="J5012">
        <v>349.45</v>
      </c>
      <c r="K5012">
        <v>60</v>
      </c>
      <c r="L5012" t="s">
        <v>12414</v>
      </c>
      <c r="M5012" t="s">
        <v>11290</v>
      </c>
      <c r="N5012" t="s">
        <v>11291</v>
      </c>
      <c r="O5012" t="s">
        <v>10681</v>
      </c>
      <c r="P5012" t="s">
        <v>10690</v>
      </c>
      <c r="Q5012" t="s">
        <v>10724</v>
      </c>
      <c r="R5012" t="s">
        <v>10949</v>
      </c>
      <c r="V5012">
        <f t="shared" si="78"/>
        <v>2009</v>
      </c>
    </row>
    <row r="5013" spans="1:22" x14ac:dyDescent="0.3">
      <c r="A5013">
        <v>2798</v>
      </c>
      <c r="B5013">
        <v>20166</v>
      </c>
      <c r="C5013" s="1">
        <v>39876</v>
      </c>
      <c r="D5013" t="s">
        <v>10663</v>
      </c>
      <c r="E5013">
        <v>6</v>
      </c>
      <c r="F5013">
        <v>973.86199999999997</v>
      </c>
      <c r="G5013">
        <v>0.1</v>
      </c>
      <c r="H5013" t="s">
        <v>10664</v>
      </c>
      <c r="I5013">
        <v>-693.33</v>
      </c>
      <c r="J5013">
        <v>205.99</v>
      </c>
      <c r="K5013">
        <v>8.99</v>
      </c>
      <c r="L5013" t="s">
        <v>12422</v>
      </c>
      <c r="M5013" t="s">
        <v>11290</v>
      </c>
      <c r="N5013" t="s">
        <v>11291</v>
      </c>
      <c r="O5013" t="s">
        <v>10681</v>
      </c>
      <c r="P5013" t="s">
        <v>10682</v>
      </c>
      <c r="Q5013" t="s">
        <v>10683</v>
      </c>
      <c r="R5013" t="s">
        <v>12018</v>
      </c>
      <c r="S5013" t="s">
        <v>10685</v>
      </c>
      <c r="T5013">
        <v>0.56000000000000005</v>
      </c>
      <c r="U5013" s="1">
        <v>39880</v>
      </c>
      <c r="V5013">
        <f t="shared" si="78"/>
        <v>2009</v>
      </c>
    </row>
    <row r="5014" spans="1:22" x14ac:dyDescent="0.3">
      <c r="A5014">
        <v>2799</v>
      </c>
      <c r="B5014">
        <v>20192</v>
      </c>
      <c r="C5014" s="1">
        <v>40457</v>
      </c>
      <c r="D5014" t="s">
        <v>10663</v>
      </c>
      <c r="E5014">
        <v>35</v>
      </c>
      <c r="F5014">
        <v>1624.67</v>
      </c>
      <c r="G5014">
        <v>0.04</v>
      </c>
      <c r="H5014" t="s">
        <v>10664</v>
      </c>
      <c r="I5014">
        <v>504.35</v>
      </c>
      <c r="J5014">
        <v>45.19</v>
      </c>
      <c r="K5014">
        <v>1.99</v>
      </c>
      <c r="L5014" t="s">
        <v>12445</v>
      </c>
      <c r="M5014" t="s">
        <v>11290</v>
      </c>
      <c r="N5014" t="s">
        <v>11291</v>
      </c>
      <c r="O5014" t="s">
        <v>10701</v>
      </c>
      <c r="P5014" t="s">
        <v>10682</v>
      </c>
      <c r="Q5014" t="s">
        <v>10711</v>
      </c>
      <c r="R5014" t="s">
        <v>11015</v>
      </c>
      <c r="V5014">
        <f t="shared" si="78"/>
        <v>2010</v>
      </c>
    </row>
    <row r="5015" spans="1:22" x14ac:dyDescent="0.3">
      <c r="A5015">
        <v>2804</v>
      </c>
      <c r="B5015">
        <v>20229</v>
      </c>
      <c r="C5015" s="1">
        <v>40116</v>
      </c>
      <c r="D5015" t="s">
        <v>10663</v>
      </c>
      <c r="E5015">
        <v>47</v>
      </c>
      <c r="F5015">
        <v>116.06</v>
      </c>
      <c r="G5015">
        <v>0.1</v>
      </c>
      <c r="H5015" t="s">
        <v>10664</v>
      </c>
      <c r="I5015">
        <v>25.2</v>
      </c>
      <c r="J5015">
        <v>2.62</v>
      </c>
      <c r="K5015">
        <v>0.8</v>
      </c>
      <c r="L5015" t="s">
        <v>12436</v>
      </c>
      <c r="M5015" t="s">
        <v>11290</v>
      </c>
      <c r="N5015" t="s">
        <v>11291</v>
      </c>
      <c r="O5015" t="s">
        <v>10701</v>
      </c>
      <c r="P5015" t="s">
        <v>10668</v>
      </c>
      <c r="Q5015" t="s">
        <v>10707</v>
      </c>
      <c r="R5015" t="s">
        <v>11466</v>
      </c>
      <c r="S5015" t="s">
        <v>10709</v>
      </c>
      <c r="T5015">
        <v>0.39</v>
      </c>
      <c r="U5015" s="1">
        <v>40123</v>
      </c>
      <c r="V5015">
        <f t="shared" si="78"/>
        <v>2009</v>
      </c>
    </row>
    <row r="5016" spans="1:22" x14ac:dyDescent="0.3">
      <c r="A5016">
        <v>2906</v>
      </c>
      <c r="B5016">
        <v>20966</v>
      </c>
      <c r="C5016" s="1">
        <v>40439</v>
      </c>
      <c r="D5016" t="s">
        <v>10663</v>
      </c>
      <c r="E5016">
        <v>10</v>
      </c>
      <c r="F5016">
        <v>39.42</v>
      </c>
      <c r="G5016">
        <v>0.06</v>
      </c>
      <c r="H5016" t="s">
        <v>10664</v>
      </c>
      <c r="I5016">
        <v>7.78</v>
      </c>
      <c r="J5016">
        <v>3.85</v>
      </c>
      <c r="K5016">
        <v>0.7</v>
      </c>
      <c r="L5016" t="s">
        <v>12443</v>
      </c>
      <c r="M5016" t="s">
        <v>11290</v>
      </c>
      <c r="N5016" t="s">
        <v>11291</v>
      </c>
      <c r="O5016" t="s">
        <v>10674</v>
      </c>
      <c r="P5016" t="s">
        <v>10668</v>
      </c>
      <c r="Q5016" t="s">
        <v>10736</v>
      </c>
      <c r="R5016" t="s">
        <v>11784</v>
      </c>
      <c r="S5016" t="s">
        <v>10709</v>
      </c>
      <c r="T5016">
        <v>0.44</v>
      </c>
      <c r="U5016" s="1">
        <v>40443</v>
      </c>
      <c r="V5016">
        <f t="shared" si="78"/>
        <v>2010</v>
      </c>
    </row>
    <row r="5017" spans="1:22" x14ac:dyDescent="0.3">
      <c r="A5017">
        <v>2907</v>
      </c>
      <c r="B5017">
        <v>20966</v>
      </c>
      <c r="C5017" s="1">
        <v>40439</v>
      </c>
      <c r="D5017" t="s">
        <v>10663</v>
      </c>
      <c r="E5017">
        <v>35</v>
      </c>
      <c r="F5017">
        <v>801.44</v>
      </c>
      <c r="G5017">
        <v>0.01</v>
      </c>
      <c r="H5017" t="s">
        <v>10664</v>
      </c>
      <c r="I5017">
        <v>308.12</v>
      </c>
      <c r="J5017">
        <v>22.24</v>
      </c>
      <c r="K5017">
        <v>1.99</v>
      </c>
      <c r="L5017" t="s">
        <v>12443</v>
      </c>
      <c r="M5017" t="s">
        <v>11290</v>
      </c>
      <c r="N5017" t="s">
        <v>11291</v>
      </c>
      <c r="O5017" t="s">
        <v>10674</v>
      </c>
      <c r="P5017" t="s">
        <v>10682</v>
      </c>
      <c r="Q5017" t="s">
        <v>10711</v>
      </c>
      <c r="R5017" t="s">
        <v>11647</v>
      </c>
      <c r="V5017">
        <f t="shared" si="78"/>
        <v>2010</v>
      </c>
    </row>
    <row r="5018" spans="1:22" x14ac:dyDescent="0.3">
      <c r="A5018">
        <v>2908</v>
      </c>
      <c r="B5018">
        <v>20966</v>
      </c>
      <c r="C5018" s="1">
        <v>40439</v>
      </c>
      <c r="D5018" t="s">
        <v>10663</v>
      </c>
      <c r="E5018">
        <v>22</v>
      </c>
      <c r="F5018">
        <v>1194.06</v>
      </c>
      <c r="G5018">
        <v>0.04</v>
      </c>
      <c r="H5018" t="s">
        <v>10664</v>
      </c>
      <c r="I5018">
        <v>326.97000000000003</v>
      </c>
      <c r="J5018">
        <v>54.74</v>
      </c>
      <c r="K5018">
        <v>14.83</v>
      </c>
      <c r="L5018" t="s">
        <v>12443</v>
      </c>
      <c r="M5018" t="s">
        <v>11290</v>
      </c>
      <c r="N5018" t="s">
        <v>11291</v>
      </c>
      <c r="O5018" t="s">
        <v>10674</v>
      </c>
      <c r="P5018" t="s">
        <v>10690</v>
      </c>
      <c r="Q5018" t="s">
        <v>10691</v>
      </c>
      <c r="R5018" t="s">
        <v>11088</v>
      </c>
      <c r="V5018">
        <f t="shared" si="78"/>
        <v>2010</v>
      </c>
    </row>
    <row r="5019" spans="1:22" x14ac:dyDescent="0.3">
      <c r="A5019">
        <v>2916</v>
      </c>
      <c r="B5019">
        <v>21063</v>
      </c>
      <c r="C5019" s="1">
        <v>40648</v>
      </c>
      <c r="D5019" t="s">
        <v>10663</v>
      </c>
      <c r="E5019">
        <v>49</v>
      </c>
      <c r="F5019">
        <v>377.02</v>
      </c>
      <c r="G5019">
        <v>0</v>
      </c>
      <c r="H5019" t="s">
        <v>10664</v>
      </c>
      <c r="I5019">
        <v>84.66</v>
      </c>
      <c r="J5019">
        <v>7.08</v>
      </c>
      <c r="K5019">
        <v>2.35</v>
      </c>
      <c r="L5019" t="s">
        <v>12443</v>
      </c>
      <c r="M5019" t="s">
        <v>11290</v>
      </c>
      <c r="N5019" t="s">
        <v>11291</v>
      </c>
      <c r="O5019" t="s">
        <v>10674</v>
      </c>
      <c r="P5019" t="s">
        <v>10668</v>
      </c>
      <c r="Q5019" t="s">
        <v>10736</v>
      </c>
      <c r="R5019" t="s">
        <v>10924</v>
      </c>
      <c r="S5019" t="s">
        <v>10709</v>
      </c>
      <c r="T5019">
        <v>0.47</v>
      </c>
      <c r="U5019" s="1">
        <v>40652</v>
      </c>
      <c r="V5019">
        <f t="shared" si="78"/>
        <v>2011</v>
      </c>
    </row>
    <row r="5020" spans="1:22" x14ac:dyDescent="0.3">
      <c r="A5020">
        <v>2917</v>
      </c>
      <c r="B5020">
        <v>21063</v>
      </c>
      <c r="C5020" s="1">
        <v>40648</v>
      </c>
      <c r="D5020" t="s">
        <v>10663</v>
      </c>
      <c r="E5020">
        <v>48</v>
      </c>
      <c r="F5020">
        <v>7339.24</v>
      </c>
      <c r="G5020">
        <v>0</v>
      </c>
      <c r="H5020" t="s">
        <v>10672</v>
      </c>
      <c r="I5020">
        <v>-279.74</v>
      </c>
      <c r="J5020">
        <v>145.97999999999999</v>
      </c>
      <c r="K5020">
        <v>51.92</v>
      </c>
      <c r="L5020" t="s">
        <v>12443</v>
      </c>
      <c r="M5020" t="s">
        <v>11290</v>
      </c>
      <c r="N5020" t="s">
        <v>11291</v>
      </c>
      <c r="O5020" t="s">
        <v>10674</v>
      </c>
      <c r="P5020" t="s">
        <v>10690</v>
      </c>
      <c r="Q5020" t="s">
        <v>10724</v>
      </c>
      <c r="R5020" t="s">
        <v>11541</v>
      </c>
      <c r="S5020" t="s">
        <v>10723</v>
      </c>
      <c r="T5020">
        <v>0.69</v>
      </c>
      <c r="U5020" s="1">
        <v>40648</v>
      </c>
      <c r="V5020">
        <f t="shared" si="78"/>
        <v>2011</v>
      </c>
    </row>
    <row r="5021" spans="1:22" x14ac:dyDescent="0.3">
      <c r="A5021">
        <v>2958</v>
      </c>
      <c r="B5021">
        <v>21412</v>
      </c>
      <c r="C5021" s="1">
        <v>40737</v>
      </c>
      <c r="D5021" t="s">
        <v>10686</v>
      </c>
      <c r="E5021">
        <v>38</v>
      </c>
      <c r="F5021">
        <v>137.07</v>
      </c>
      <c r="G5021">
        <v>0.09</v>
      </c>
      <c r="H5021" t="s">
        <v>10664</v>
      </c>
      <c r="I5021">
        <v>-199.3</v>
      </c>
      <c r="J5021">
        <v>3.52</v>
      </c>
      <c r="K5021">
        <v>6.83</v>
      </c>
      <c r="L5021" t="s">
        <v>12449</v>
      </c>
      <c r="M5021" t="s">
        <v>11290</v>
      </c>
      <c r="N5021" t="s">
        <v>11291</v>
      </c>
      <c r="O5021" t="s">
        <v>10701</v>
      </c>
      <c r="P5021" t="s">
        <v>10668</v>
      </c>
      <c r="Q5021" t="s">
        <v>10678</v>
      </c>
      <c r="R5021" t="s">
        <v>11254</v>
      </c>
      <c r="S5021" t="s">
        <v>10685</v>
      </c>
      <c r="T5021">
        <v>0.38</v>
      </c>
      <c r="U5021" s="1">
        <v>40739</v>
      </c>
      <c r="V5021">
        <f t="shared" si="78"/>
        <v>2011</v>
      </c>
    </row>
    <row r="5022" spans="1:22" x14ac:dyDescent="0.3">
      <c r="A5022">
        <v>2959</v>
      </c>
      <c r="B5022">
        <v>21412</v>
      </c>
      <c r="C5022" s="1">
        <v>40737</v>
      </c>
      <c r="D5022" t="s">
        <v>10686</v>
      </c>
      <c r="E5022">
        <v>28</v>
      </c>
      <c r="F5022">
        <v>203.99</v>
      </c>
      <c r="G5022">
        <v>0.02</v>
      </c>
      <c r="H5022" t="s">
        <v>10664</v>
      </c>
      <c r="I5022">
        <v>-8.51</v>
      </c>
      <c r="J5022">
        <v>7.28</v>
      </c>
      <c r="K5022">
        <v>4.2300000000000004</v>
      </c>
      <c r="L5022" t="s">
        <v>12449</v>
      </c>
      <c r="M5022" t="s">
        <v>11290</v>
      </c>
      <c r="N5022" t="s">
        <v>11291</v>
      </c>
      <c r="O5022" t="s">
        <v>10701</v>
      </c>
      <c r="P5022" t="s">
        <v>10668</v>
      </c>
      <c r="Q5022" t="s">
        <v>10702</v>
      </c>
      <c r="R5022" t="s">
        <v>11925</v>
      </c>
      <c r="S5022" t="s">
        <v>10709</v>
      </c>
      <c r="T5022">
        <v>0.39</v>
      </c>
      <c r="U5022" s="1">
        <v>40738</v>
      </c>
      <c r="V5022">
        <f t="shared" si="78"/>
        <v>2011</v>
      </c>
    </row>
    <row r="5023" spans="1:22" x14ac:dyDescent="0.3">
      <c r="A5023">
        <v>2964</v>
      </c>
      <c r="B5023">
        <v>21442</v>
      </c>
      <c r="C5023" s="1">
        <v>40172</v>
      </c>
      <c r="D5023" t="s">
        <v>10663</v>
      </c>
      <c r="E5023">
        <v>48</v>
      </c>
      <c r="F5023">
        <v>2962.96</v>
      </c>
      <c r="G5023">
        <v>0.02</v>
      </c>
      <c r="H5023" t="s">
        <v>10672</v>
      </c>
      <c r="I5023">
        <v>-612.94000000000005</v>
      </c>
      <c r="J5023">
        <v>58.14</v>
      </c>
      <c r="K5023">
        <v>36.61</v>
      </c>
      <c r="L5023" t="s">
        <v>12448</v>
      </c>
      <c r="M5023" t="s">
        <v>11290</v>
      </c>
      <c r="N5023" t="s">
        <v>11291</v>
      </c>
      <c r="O5023" t="s">
        <v>10674</v>
      </c>
      <c r="P5023" t="s">
        <v>10690</v>
      </c>
      <c r="Q5023" t="s">
        <v>10721</v>
      </c>
      <c r="R5023" t="s">
        <v>10872</v>
      </c>
      <c r="S5023" t="s">
        <v>10723</v>
      </c>
      <c r="T5023">
        <v>0.61</v>
      </c>
      <c r="U5023" s="1">
        <v>40179</v>
      </c>
      <c r="V5023">
        <f t="shared" si="78"/>
        <v>2009</v>
      </c>
    </row>
    <row r="5024" spans="1:22" x14ac:dyDescent="0.3">
      <c r="A5024">
        <v>2965</v>
      </c>
      <c r="B5024">
        <v>21442</v>
      </c>
      <c r="C5024" s="1">
        <v>40172</v>
      </c>
      <c r="D5024" t="s">
        <v>10663</v>
      </c>
      <c r="E5024">
        <v>48</v>
      </c>
      <c r="F5024">
        <v>782.93</v>
      </c>
      <c r="G5024">
        <v>0.03</v>
      </c>
      <c r="H5024" t="s">
        <v>10664</v>
      </c>
      <c r="I5024">
        <v>401.07</v>
      </c>
      <c r="J5024">
        <v>15.57</v>
      </c>
      <c r="K5024">
        <v>1.39</v>
      </c>
      <c r="L5024" t="s">
        <v>12448</v>
      </c>
      <c r="M5024" t="s">
        <v>11290</v>
      </c>
      <c r="N5024" t="s">
        <v>11291</v>
      </c>
      <c r="O5024" t="s">
        <v>10674</v>
      </c>
      <c r="P5024" t="s">
        <v>10668</v>
      </c>
      <c r="Q5024" t="s">
        <v>10717</v>
      </c>
      <c r="R5024" t="s">
        <v>11769</v>
      </c>
      <c r="S5024" t="s">
        <v>10685</v>
      </c>
      <c r="T5024">
        <v>0.38</v>
      </c>
      <c r="U5024" s="1">
        <v>40179</v>
      </c>
      <c r="V5024">
        <f t="shared" si="78"/>
        <v>2009</v>
      </c>
    </row>
    <row r="5025" spans="1:22" x14ac:dyDescent="0.3">
      <c r="A5025">
        <v>2966</v>
      </c>
      <c r="B5025">
        <v>21444</v>
      </c>
      <c r="C5025" s="1">
        <v>40648</v>
      </c>
      <c r="D5025" t="s">
        <v>10704</v>
      </c>
      <c r="E5025">
        <v>17</v>
      </c>
      <c r="F5025">
        <v>34.159999999999997</v>
      </c>
      <c r="G5025">
        <v>0.09</v>
      </c>
      <c r="H5025" t="s">
        <v>10664</v>
      </c>
      <c r="I5025">
        <v>-2.29</v>
      </c>
      <c r="J5025">
        <v>2.1</v>
      </c>
      <c r="K5025">
        <v>0.7</v>
      </c>
      <c r="L5025" t="s">
        <v>12428</v>
      </c>
      <c r="M5025" t="s">
        <v>11290</v>
      </c>
      <c r="N5025" t="s">
        <v>11291</v>
      </c>
      <c r="O5025" t="s">
        <v>10681</v>
      </c>
      <c r="P5025" t="s">
        <v>10668</v>
      </c>
      <c r="Q5025" t="s">
        <v>10736</v>
      </c>
      <c r="R5025" t="s">
        <v>12274</v>
      </c>
      <c r="V5025">
        <f t="shared" si="78"/>
        <v>2011</v>
      </c>
    </row>
    <row r="5026" spans="1:22" x14ac:dyDescent="0.3">
      <c r="A5026">
        <v>3046</v>
      </c>
      <c r="B5026">
        <v>21861</v>
      </c>
      <c r="C5026" s="1">
        <v>40043</v>
      </c>
      <c r="D5026" t="s">
        <v>10719</v>
      </c>
      <c r="E5026">
        <v>5</v>
      </c>
      <c r="F5026">
        <v>244.9</v>
      </c>
      <c r="G5026">
        <v>0.06</v>
      </c>
      <c r="H5026" t="s">
        <v>10664</v>
      </c>
      <c r="I5026">
        <v>-135.4</v>
      </c>
      <c r="J5026">
        <v>47.98</v>
      </c>
      <c r="K5026">
        <v>3.61</v>
      </c>
      <c r="L5026" t="s">
        <v>12444</v>
      </c>
      <c r="M5026" t="s">
        <v>11290</v>
      </c>
      <c r="N5026" t="s">
        <v>11291</v>
      </c>
      <c r="O5026" t="s">
        <v>10701</v>
      </c>
      <c r="P5026" t="s">
        <v>10682</v>
      </c>
      <c r="Q5026" t="s">
        <v>10711</v>
      </c>
      <c r="R5026" t="s">
        <v>10712</v>
      </c>
      <c r="V5026">
        <f t="shared" si="78"/>
        <v>2009</v>
      </c>
    </row>
    <row r="5027" spans="1:22" x14ac:dyDescent="0.3">
      <c r="A5027">
        <v>3064</v>
      </c>
      <c r="B5027">
        <v>21956</v>
      </c>
      <c r="C5027" s="1">
        <v>40575</v>
      </c>
      <c r="D5027" t="s">
        <v>10671</v>
      </c>
      <c r="E5027">
        <v>2</v>
      </c>
      <c r="F5027">
        <v>125.273</v>
      </c>
      <c r="G5027">
        <v>0.02</v>
      </c>
      <c r="H5027" t="s">
        <v>10664</v>
      </c>
      <c r="I5027">
        <v>-301.91000000000003</v>
      </c>
      <c r="J5027">
        <v>65.989999999999995</v>
      </c>
      <c r="K5027">
        <v>8.99</v>
      </c>
      <c r="L5027" t="s">
        <v>12034</v>
      </c>
      <c r="M5027" t="s">
        <v>11290</v>
      </c>
      <c r="N5027" t="s">
        <v>11291</v>
      </c>
      <c r="O5027" t="s">
        <v>10674</v>
      </c>
      <c r="P5027" t="s">
        <v>10682</v>
      </c>
      <c r="Q5027" t="s">
        <v>10683</v>
      </c>
      <c r="R5027">
        <v>5180</v>
      </c>
      <c r="S5027" t="s">
        <v>10685</v>
      </c>
      <c r="T5027">
        <v>0.56000000000000005</v>
      </c>
      <c r="U5027" s="1">
        <v>40577</v>
      </c>
      <c r="V5027">
        <f t="shared" si="78"/>
        <v>2011</v>
      </c>
    </row>
    <row r="5028" spans="1:22" x14ac:dyDescent="0.3">
      <c r="A5028">
        <v>3073</v>
      </c>
      <c r="B5028">
        <v>22051</v>
      </c>
      <c r="C5028" s="1">
        <v>40907</v>
      </c>
      <c r="D5028" t="s">
        <v>10686</v>
      </c>
      <c r="E5028">
        <v>39</v>
      </c>
      <c r="F5028">
        <v>209.33</v>
      </c>
      <c r="G5028">
        <v>0.01</v>
      </c>
      <c r="H5028" t="s">
        <v>10664</v>
      </c>
      <c r="I5028">
        <v>-160.71</v>
      </c>
      <c r="J5028">
        <v>4.9800000000000004</v>
      </c>
      <c r="K5028">
        <v>7.44</v>
      </c>
      <c r="L5028" t="s">
        <v>12418</v>
      </c>
      <c r="M5028" t="s">
        <v>11290</v>
      </c>
      <c r="N5028" t="s">
        <v>11291</v>
      </c>
      <c r="O5028" t="s">
        <v>10681</v>
      </c>
      <c r="P5028" t="s">
        <v>10668</v>
      </c>
      <c r="Q5028" t="s">
        <v>10702</v>
      </c>
      <c r="R5028" t="s">
        <v>11752</v>
      </c>
      <c r="S5028" t="s">
        <v>10685</v>
      </c>
      <c r="T5028">
        <v>0.36</v>
      </c>
      <c r="U5028" s="1">
        <v>40909</v>
      </c>
      <c r="V5028">
        <f t="shared" si="78"/>
        <v>2011</v>
      </c>
    </row>
    <row r="5029" spans="1:22" x14ac:dyDescent="0.3">
      <c r="A5029">
        <v>3078</v>
      </c>
      <c r="B5029">
        <v>22085</v>
      </c>
      <c r="C5029" s="1">
        <v>40977</v>
      </c>
      <c r="D5029" t="s">
        <v>10663</v>
      </c>
      <c r="E5029">
        <v>41</v>
      </c>
      <c r="F5029">
        <v>265.61</v>
      </c>
      <c r="G5029">
        <v>0.1</v>
      </c>
      <c r="H5029" t="s">
        <v>10664</v>
      </c>
      <c r="I5029">
        <v>-147.82</v>
      </c>
      <c r="J5029">
        <v>6.48</v>
      </c>
      <c r="K5029">
        <v>7.37</v>
      </c>
      <c r="L5029" t="s">
        <v>12436</v>
      </c>
      <c r="M5029" t="s">
        <v>11290</v>
      </c>
      <c r="N5029" t="s">
        <v>11291</v>
      </c>
      <c r="O5029" t="s">
        <v>10701</v>
      </c>
      <c r="P5029" t="s">
        <v>10668</v>
      </c>
      <c r="Q5029" t="s">
        <v>10702</v>
      </c>
      <c r="R5029" t="s">
        <v>11464</v>
      </c>
      <c r="S5029" t="s">
        <v>10685</v>
      </c>
      <c r="T5029">
        <v>0.37</v>
      </c>
      <c r="U5029" s="1">
        <v>40979</v>
      </c>
      <c r="V5029">
        <f t="shared" si="78"/>
        <v>2012</v>
      </c>
    </row>
    <row r="5030" spans="1:22" x14ac:dyDescent="0.3">
      <c r="A5030">
        <v>3079</v>
      </c>
      <c r="B5030">
        <v>22085</v>
      </c>
      <c r="C5030" s="1">
        <v>40977</v>
      </c>
      <c r="D5030" t="s">
        <v>10663</v>
      </c>
      <c r="E5030">
        <v>27</v>
      </c>
      <c r="F5030">
        <v>485.03</v>
      </c>
      <c r="G5030">
        <v>7.0000000000000007E-2</v>
      </c>
      <c r="H5030" t="s">
        <v>10664</v>
      </c>
      <c r="I5030">
        <v>-88.02</v>
      </c>
      <c r="J5030">
        <v>17.7</v>
      </c>
      <c r="K5030">
        <v>9.4700000000000006</v>
      </c>
      <c r="L5030" t="s">
        <v>12436</v>
      </c>
      <c r="M5030" t="s">
        <v>11290</v>
      </c>
      <c r="N5030" t="s">
        <v>11291</v>
      </c>
      <c r="O5030" t="s">
        <v>10701</v>
      </c>
      <c r="P5030" t="s">
        <v>10668</v>
      </c>
      <c r="Q5030" t="s">
        <v>10669</v>
      </c>
      <c r="R5030" t="s">
        <v>12020</v>
      </c>
      <c r="S5030" t="s">
        <v>10685</v>
      </c>
      <c r="T5030">
        <v>0.59</v>
      </c>
      <c r="U5030" s="1">
        <v>40977</v>
      </c>
      <c r="V5030">
        <f t="shared" si="78"/>
        <v>2012</v>
      </c>
    </row>
    <row r="5031" spans="1:22" x14ac:dyDescent="0.3">
      <c r="A5031">
        <v>3080</v>
      </c>
      <c r="B5031">
        <v>22086</v>
      </c>
      <c r="C5031" s="1">
        <v>40892</v>
      </c>
      <c r="D5031" t="s">
        <v>10704</v>
      </c>
      <c r="E5031">
        <v>21</v>
      </c>
      <c r="F5031">
        <v>2039.33</v>
      </c>
      <c r="G5031">
        <v>0.08</v>
      </c>
      <c r="H5031" t="s">
        <v>10672</v>
      </c>
      <c r="I5031">
        <v>-862.44</v>
      </c>
      <c r="J5031">
        <v>95.95</v>
      </c>
      <c r="K5031">
        <v>74.349999999999994</v>
      </c>
      <c r="L5031" t="s">
        <v>12451</v>
      </c>
      <c r="M5031" t="s">
        <v>11290</v>
      </c>
      <c r="N5031" t="s">
        <v>11291</v>
      </c>
      <c r="O5031" t="s">
        <v>10667</v>
      </c>
      <c r="P5031" t="s">
        <v>10690</v>
      </c>
      <c r="Q5031" t="s">
        <v>10753</v>
      </c>
      <c r="R5031" t="s">
        <v>10754</v>
      </c>
      <c r="S5031" t="s">
        <v>10677</v>
      </c>
      <c r="T5031">
        <v>0.56999999999999995</v>
      </c>
      <c r="U5031" s="1">
        <v>40893</v>
      </c>
      <c r="V5031">
        <f t="shared" si="78"/>
        <v>2011</v>
      </c>
    </row>
    <row r="5032" spans="1:22" x14ac:dyDescent="0.3">
      <c r="A5032">
        <v>3084</v>
      </c>
      <c r="B5032">
        <v>22118</v>
      </c>
      <c r="C5032" s="1">
        <v>39831</v>
      </c>
      <c r="D5032" t="s">
        <v>10671</v>
      </c>
      <c r="E5032">
        <v>50</v>
      </c>
      <c r="F5032">
        <v>2842.54</v>
      </c>
      <c r="G5032">
        <v>0.05</v>
      </c>
      <c r="H5032" t="s">
        <v>10664</v>
      </c>
      <c r="I5032">
        <v>1315.75</v>
      </c>
      <c r="J5032">
        <v>58.1</v>
      </c>
      <c r="K5032">
        <v>1.49</v>
      </c>
      <c r="L5032" t="s">
        <v>12034</v>
      </c>
      <c r="M5032" t="s">
        <v>11290</v>
      </c>
      <c r="N5032" t="s">
        <v>11291</v>
      </c>
      <c r="O5032" t="s">
        <v>10681</v>
      </c>
      <c r="P5032" t="s">
        <v>10668</v>
      </c>
      <c r="Q5032" t="s">
        <v>10678</v>
      </c>
      <c r="R5032" t="s">
        <v>10783</v>
      </c>
      <c r="S5032" t="s">
        <v>10685</v>
      </c>
      <c r="T5032">
        <v>0.38</v>
      </c>
      <c r="U5032" s="1">
        <v>39831</v>
      </c>
      <c r="V5032">
        <f t="shared" si="78"/>
        <v>2009</v>
      </c>
    </row>
    <row r="5033" spans="1:22" x14ac:dyDescent="0.3">
      <c r="A5033">
        <v>3107</v>
      </c>
      <c r="B5033">
        <v>22304</v>
      </c>
      <c r="C5033" s="1">
        <v>40872</v>
      </c>
      <c r="D5033" t="s">
        <v>10663</v>
      </c>
      <c r="E5033">
        <v>24</v>
      </c>
      <c r="F5033">
        <v>40.24</v>
      </c>
      <c r="G5033">
        <v>0.1</v>
      </c>
      <c r="H5033" t="s">
        <v>10664</v>
      </c>
      <c r="I5033">
        <v>-3.73</v>
      </c>
      <c r="J5033">
        <v>1.76</v>
      </c>
      <c r="K5033">
        <v>0.7</v>
      </c>
      <c r="L5033" t="s">
        <v>11721</v>
      </c>
      <c r="M5033" t="s">
        <v>11290</v>
      </c>
      <c r="N5033" t="s">
        <v>11291</v>
      </c>
      <c r="O5033" t="s">
        <v>10674</v>
      </c>
      <c r="P5033" t="s">
        <v>10668</v>
      </c>
      <c r="Q5033" t="s">
        <v>10736</v>
      </c>
      <c r="R5033" t="s">
        <v>11023</v>
      </c>
      <c r="S5033" t="s">
        <v>10709</v>
      </c>
      <c r="T5033">
        <v>0.56000000000000005</v>
      </c>
      <c r="U5033" s="1">
        <v>40876</v>
      </c>
      <c r="V5033">
        <f t="shared" si="78"/>
        <v>2011</v>
      </c>
    </row>
    <row r="5034" spans="1:22" x14ac:dyDescent="0.3">
      <c r="A5034">
        <v>3199</v>
      </c>
      <c r="B5034">
        <v>22919</v>
      </c>
      <c r="C5034" s="1">
        <v>40011</v>
      </c>
      <c r="D5034" t="s">
        <v>10719</v>
      </c>
      <c r="E5034">
        <v>21</v>
      </c>
      <c r="F5034">
        <v>98.77</v>
      </c>
      <c r="G5034">
        <v>7.0000000000000007E-2</v>
      </c>
      <c r="H5034" t="s">
        <v>10664</v>
      </c>
      <c r="I5034">
        <v>41.33</v>
      </c>
      <c r="J5034">
        <v>4.91</v>
      </c>
      <c r="K5034">
        <v>0.5</v>
      </c>
      <c r="L5034" t="s">
        <v>12425</v>
      </c>
      <c r="M5034" t="s">
        <v>11290</v>
      </c>
      <c r="N5034" t="s">
        <v>11291</v>
      </c>
      <c r="O5034" t="s">
        <v>10674</v>
      </c>
      <c r="P5034" t="s">
        <v>10668</v>
      </c>
      <c r="Q5034" t="s">
        <v>10729</v>
      </c>
      <c r="R5034" t="s">
        <v>11949</v>
      </c>
      <c r="S5034" t="s">
        <v>10685</v>
      </c>
      <c r="T5034">
        <v>0.36</v>
      </c>
      <c r="U5034" s="1">
        <v>40012</v>
      </c>
      <c r="V5034">
        <f t="shared" si="78"/>
        <v>2009</v>
      </c>
    </row>
    <row r="5035" spans="1:22" x14ac:dyDescent="0.3">
      <c r="A5035">
        <v>3209</v>
      </c>
      <c r="B5035">
        <v>23041</v>
      </c>
      <c r="C5035" s="1">
        <v>40379</v>
      </c>
      <c r="D5035" t="s">
        <v>10663</v>
      </c>
      <c r="E5035">
        <v>21</v>
      </c>
      <c r="F5035">
        <v>173.7</v>
      </c>
      <c r="G5035">
        <v>0.02</v>
      </c>
      <c r="H5035" t="s">
        <v>10664</v>
      </c>
      <c r="I5035">
        <v>-31.59</v>
      </c>
      <c r="J5035">
        <v>7.68</v>
      </c>
      <c r="K5035">
        <v>6.16</v>
      </c>
      <c r="L5035" t="s">
        <v>12421</v>
      </c>
      <c r="M5035" t="s">
        <v>11290</v>
      </c>
      <c r="N5035" t="s">
        <v>11291</v>
      </c>
      <c r="O5035" t="s">
        <v>10674</v>
      </c>
      <c r="P5035" t="s">
        <v>10668</v>
      </c>
      <c r="Q5035" t="s">
        <v>10678</v>
      </c>
      <c r="R5035" t="s">
        <v>11459</v>
      </c>
      <c r="S5035" t="s">
        <v>10685</v>
      </c>
      <c r="T5035">
        <v>0.35</v>
      </c>
      <c r="U5035" s="1">
        <v>40386</v>
      </c>
      <c r="V5035">
        <f t="shared" si="78"/>
        <v>2010</v>
      </c>
    </row>
    <row r="5036" spans="1:22" x14ac:dyDescent="0.3">
      <c r="A5036">
        <v>3210</v>
      </c>
      <c r="B5036">
        <v>23041</v>
      </c>
      <c r="C5036" s="1">
        <v>40379</v>
      </c>
      <c r="D5036" t="s">
        <v>10663</v>
      </c>
      <c r="E5036">
        <v>5</v>
      </c>
      <c r="F5036">
        <v>1811.25</v>
      </c>
      <c r="G5036">
        <v>0.08</v>
      </c>
      <c r="H5036" t="s">
        <v>10664</v>
      </c>
      <c r="I5036">
        <v>203.44</v>
      </c>
      <c r="J5036">
        <v>367.99</v>
      </c>
      <c r="K5036">
        <v>19.989999999999998</v>
      </c>
      <c r="L5036" t="s">
        <v>12421</v>
      </c>
      <c r="M5036" t="s">
        <v>11290</v>
      </c>
      <c r="N5036" t="s">
        <v>11291</v>
      </c>
      <c r="O5036" t="s">
        <v>10674</v>
      </c>
      <c r="P5036" t="s">
        <v>10668</v>
      </c>
      <c r="Q5036" t="s">
        <v>10678</v>
      </c>
      <c r="R5036" t="s">
        <v>12277</v>
      </c>
      <c r="S5036" t="s">
        <v>10685</v>
      </c>
      <c r="T5036">
        <v>0.4</v>
      </c>
      <c r="U5036" s="1">
        <v>40381</v>
      </c>
      <c r="V5036">
        <f t="shared" si="78"/>
        <v>2010</v>
      </c>
    </row>
    <row r="5037" spans="1:22" x14ac:dyDescent="0.3">
      <c r="A5037">
        <v>3211</v>
      </c>
      <c r="B5037">
        <v>23041</v>
      </c>
      <c r="C5037" s="1">
        <v>40379</v>
      </c>
      <c r="D5037" t="s">
        <v>10663</v>
      </c>
      <c r="E5037">
        <v>10</v>
      </c>
      <c r="F5037">
        <v>2642.95</v>
      </c>
      <c r="G5037">
        <v>0.08</v>
      </c>
      <c r="H5037" t="s">
        <v>10672</v>
      </c>
      <c r="I5037">
        <v>-474.49</v>
      </c>
      <c r="J5037">
        <v>262.11</v>
      </c>
      <c r="K5037">
        <v>62.74</v>
      </c>
      <c r="L5037" t="s">
        <v>12421</v>
      </c>
      <c r="M5037" t="s">
        <v>11290</v>
      </c>
      <c r="N5037" t="s">
        <v>11291</v>
      </c>
      <c r="O5037" t="s">
        <v>10674</v>
      </c>
      <c r="P5037" t="s">
        <v>10690</v>
      </c>
      <c r="Q5037" t="s">
        <v>10724</v>
      </c>
      <c r="R5037" t="s">
        <v>10831</v>
      </c>
      <c r="S5037" t="s">
        <v>10723</v>
      </c>
      <c r="T5037">
        <v>0.75</v>
      </c>
      <c r="U5037" s="1">
        <v>40386</v>
      </c>
      <c r="V5037">
        <f t="shared" si="78"/>
        <v>2010</v>
      </c>
    </row>
    <row r="5038" spans="1:22" x14ac:dyDescent="0.3">
      <c r="A5038">
        <v>3239</v>
      </c>
      <c r="B5038">
        <v>23232</v>
      </c>
      <c r="C5038" s="1">
        <v>40284</v>
      </c>
      <c r="D5038" t="s">
        <v>10671</v>
      </c>
      <c r="E5038">
        <v>15</v>
      </c>
      <c r="F5038">
        <v>614.15</v>
      </c>
      <c r="G5038">
        <v>0.03</v>
      </c>
      <c r="H5038" t="s">
        <v>10697</v>
      </c>
      <c r="I5038">
        <v>-54.37</v>
      </c>
      <c r="J5038">
        <v>39.979999999999997</v>
      </c>
      <c r="K5038">
        <v>7.12</v>
      </c>
      <c r="L5038" t="s">
        <v>12411</v>
      </c>
      <c r="M5038" t="s">
        <v>11290</v>
      </c>
      <c r="N5038" t="s">
        <v>11291</v>
      </c>
      <c r="O5038" t="s">
        <v>10701</v>
      </c>
      <c r="P5038" t="s">
        <v>10682</v>
      </c>
      <c r="Q5038" t="s">
        <v>10711</v>
      </c>
      <c r="R5038" t="s">
        <v>11680</v>
      </c>
      <c r="V5038">
        <f t="shared" si="78"/>
        <v>2010</v>
      </c>
    </row>
    <row r="5039" spans="1:22" x14ac:dyDescent="0.3">
      <c r="A5039">
        <v>3240</v>
      </c>
      <c r="B5039">
        <v>23232</v>
      </c>
      <c r="C5039" s="1">
        <v>40284</v>
      </c>
      <c r="D5039" t="s">
        <v>10671</v>
      </c>
      <c r="E5039">
        <v>31</v>
      </c>
      <c r="F5039">
        <v>154.24</v>
      </c>
      <c r="G5039">
        <v>0.03</v>
      </c>
      <c r="H5039" t="s">
        <v>10664</v>
      </c>
      <c r="I5039">
        <v>68.88</v>
      </c>
      <c r="J5039">
        <v>4.9800000000000004</v>
      </c>
      <c r="K5039">
        <v>0.49</v>
      </c>
      <c r="L5039" t="s">
        <v>12411</v>
      </c>
      <c r="M5039" t="s">
        <v>11290</v>
      </c>
      <c r="N5039" t="s">
        <v>11291</v>
      </c>
      <c r="O5039" t="s">
        <v>10701</v>
      </c>
      <c r="P5039" t="s">
        <v>10668</v>
      </c>
      <c r="Q5039" t="s">
        <v>10729</v>
      </c>
      <c r="R5039" t="s">
        <v>11442</v>
      </c>
      <c r="S5039" t="s">
        <v>10685</v>
      </c>
      <c r="T5039">
        <v>0.39</v>
      </c>
      <c r="U5039" s="1">
        <v>40285</v>
      </c>
      <c r="V5039">
        <f t="shared" si="78"/>
        <v>2010</v>
      </c>
    </row>
    <row r="5040" spans="1:22" x14ac:dyDescent="0.3">
      <c r="A5040">
        <v>3241</v>
      </c>
      <c r="B5040">
        <v>23232</v>
      </c>
      <c r="C5040" s="1">
        <v>40284</v>
      </c>
      <c r="D5040" t="s">
        <v>10671</v>
      </c>
      <c r="E5040">
        <v>20</v>
      </c>
      <c r="F5040">
        <v>140.31</v>
      </c>
      <c r="G5040">
        <v>0.06</v>
      </c>
      <c r="H5040" t="s">
        <v>10664</v>
      </c>
      <c r="I5040">
        <v>-94.11</v>
      </c>
      <c r="J5040">
        <v>6.48</v>
      </c>
      <c r="K5040">
        <v>8.74</v>
      </c>
      <c r="L5040" t="s">
        <v>12411</v>
      </c>
      <c r="M5040" t="s">
        <v>11290</v>
      </c>
      <c r="N5040" t="s">
        <v>11291</v>
      </c>
      <c r="O5040" t="s">
        <v>10701</v>
      </c>
      <c r="P5040" t="s">
        <v>10668</v>
      </c>
      <c r="Q5040" t="s">
        <v>10702</v>
      </c>
      <c r="R5040" t="s">
        <v>11799</v>
      </c>
      <c r="S5040" t="s">
        <v>10685</v>
      </c>
      <c r="T5040">
        <v>0.36</v>
      </c>
      <c r="U5040" s="1">
        <v>40284</v>
      </c>
      <c r="V5040">
        <f t="shared" si="78"/>
        <v>2010</v>
      </c>
    </row>
    <row r="5041" spans="1:22" x14ac:dyDescent="0.3">
      <c r="A5041">
        <v>3248</v>
      </c>
      <c r="B5041">
        <v>23270</v>
      </c>
      <c r="C5041" s="1">
        <v>40615</v>
      </c>
      <c r="D5041" t="s">
        <v>10663</v>
      </c>
      <c r="E5041">
        <v>20</v>
      </c>
      <c r="F5041">
        <v>1460.42</v>
      </c>
      <c r="G5041">
        <v>0.04</v>
      </c>
      <c r="H5041" t="s">
        <v>10672</v>
      </c>
      <c r="I5041">
        <v>-441.44</v>
      </c>
      <c r="J5041">
        <v>68.81</v>
      </c>
      <c r="K5041">
        <v>60</v>
      </c>
      <c r="L5041" t="s">
        <v>12422</v>
      </c>
      <c r="M5041" t="s">
        <v>11290</v>
      </c>
      <c r="N5041" t="s">
        <v>11291</v>
      </c>
      <c r="O5041" t="s">
        <v>10701</v>
      </c>
      <c r="P5041" t="s">
        <v>10668</v>
      </c>
      <c r="Q5041" t="s">
        <v>10675</v>
      </c>
      <c r="R5041" t="s">
        <v>11226</v>
      </c>
      <c r="V5041">
        <f t="shared" si="78"/>
        <v>2011</v>
      </c>
    </row>
    <row r="5042" spans="1:22" x14ac:dyDescent="0.3">
      <c r="A5042">
        <v>3249</v>
      </c>
      <c r="B5042">
        <v>23270</v>
      </c>
      <c r="C5042" s="1">
        <v>40615</v>
      </c>
      <c r="D5042" t="s">
        <v>10663</v>
      </c>
      <c r="E5042">
        <v>42</v>
      </c>
      <c r="F5042">
        <v>6659.7415000000001</v>
      </c>
      <c r="G5042">
        <v>0.05</v>
      </c>
      <c r="H5042" t="s">
        <v>10697</v>
      </c>
      <c r="I5042">
        <v>1647.75</v>
      </c>
      <c r="J5042">
        <v>195.99</v>
      </c>
      <c r="K5042">
        <v>3.99</v>
      </c>
      <c r="L5042" t="s">
        <v>12422</v>
      </c>
      <c r="M5042" t="s">
        <v>11290</v>
      </c>
      <c r="N5042" t="s">
        <v>11291</v>
      </c>
      <c r="O5042" t="s">
        <v>10701</v>
      </c>
      <c r="P5042" t="s">
        <v>10682</v>
      </c>
      <c r="Q5042" t="s">
        <v>10683</v>
      </c>
      <c r="R5042" t="s">
        <v>10947</v>
      </c>
      <c r="S5042" t="s">
        <v>10685</v>
      </c>
      <c r="T5042">
        <v>0.59</v>
      </c>
      <c r="U5042" s="1">
        <v>40620</v>
      </c>
      <c r="V5042">
        <f t="shared" si="78"/>
        <v>2011</v>
      </c>
    </row>
    <row r="5043" spans="1:22" x14ac:dyDescent="0.3">
      <c r="A5043">
        <v>3305</v>
      </c>
      <c r="B5043">
        <v>23618</v>
      </c>
      <c r="C5043" s="1">
        <v>41240</v>
      </c>
      <c r="D5043" t="s">
        <v>10704</v>
      </c>
      <c r="E5043">
        <v>45</v>
      </c>
      <c r="F5043">
        <v>2601.7905000000001</v>
      </c>
      <c r="G5043">
        <v>0.02</v>
      </c>
      <c r="H5043" t="s">
        <v>10664</v>
      </c>
      <c r="I5043">
        <v>748.2</v>
      </c>
      <c r="J5043">
        <v>65.989999999999995</v>
      </c>
      <c r="K5043">
        <v>5.26</v>
      </c>
      <c r="L5043" t="s">
        <v>12432</v>
      </c>
      <c r="M5043" t="s">
        <v>11290</v>
      </c>
      <c r="N5043" t="s">
        <v>11291</v>
      </c>
      <c r="O5043" t="s">
        <v>10674</v>
      </c>
      <c r="P5043" t="s">
        <v>10682</v>
      </c>
      <c r="Q5043" t="s">
        <v>10683</v>
      </c>
      <c r="R5043">
        <v>8860</v>
      </c>
      <c r="S5043" t="s">
        <v>10685</v>
      </c>
      <c r="T5043">
        <v>0.56000000000000005</v>
      </c>
      <c r="U5043" s="1">
        <v>41242</v>
      </c>
      <c r="V5043">
        <f t="shared" si="78"/>
        <v>2012</v>
      </c>
    </row>
    <row r="5044" spans="1:22" x14ac:dyDescent="0.3">
      <c r="A5044">
        <v>3358</v>
      </c>
      <c r="B5044">
        <v>24033</v>
      </c>
      <c r="C5044" s="1">
        <v>40545</v>
      </c>
      <c r="D5044" t="s">
        <v>10671</v>
      </c>
      <c r="E5044">
        <v>50</v>
      </c>
      <c r="F5044">
        <v>1227.18</v>
      </c>
      <c r="G5044">
        <v>0</v>
      </c>
      <c r="H5044" t="s">
        <v>10672</v>
      </c>
      <c r="I5044">
        <v>-252.53</v>
      </c>
      <c r="J5044">
        <v>23.99</v>
      </c>
      <c r="K5044">
        <v>15.68</v>
      </c>
      <c r="L5044" t="s">
        <v>12423</v>
      </c>
      <c r="M5044" t="s">
        <v>11290</v>
      </c>
      <c r="N5044" t="s">
        <v>11291</v>
      </c>
      <c r="O5044" t="s">
        <v>10674</v>
      </c>
      <c r="P5044" t="s">
        <v>10690</v>
      </c>
      <c r="Q5044" t="s">
        <v>10691</v>
      </c>
      <c r="R5044" t="s">
        <v>11951</v>
      </c>
      <c r="V5044">
        <f t="shared" si="78"/>
        <v>2011</v>
      </c>
    </row>
    <row r="5045" spans="1:22" x14ac:dyDescent="0.3">
      <c r="A5045">
        <v>3363</v>
      </c>
      <c r="B5045">
        <v>24066</v>
      </c>
      <c r="C5045" s="1">
        <v>41012</v>
      </c>
      <c r="D5045" t="s">
        <v>10671</v>
      </c>
      <c r="E5045">
        <v>30</v>
      </c>
      <c r="F5045">
        <v>4278.6099999999997</v>
      </c>
      <c r="G5045">
        <v>7.0000000000000007E-2</v>
      </c>
      <c r="H5045" t="s">
        <v>10672</v>
      </c>
      <c r="I5045">
        <v>-955.56</v>
      </c>
      <c r="J5045">
        <v>150.97999999999999</v>
      </c>
      <c r="K5045">
        <v>66.27</v>
      </c>
      <c r="L5045" t="s">
        <v>12436</v>
      </c>
      <c r="M5045" t="s">
        <v>11290</v>
      </c>
      <c r="N5045" t="s">
        <v>11291</v>
      </c>
      <c r="O5045" t="s">
        <v>10701</v>
      </c>
      <c r="P5045" t="s">
        <v>10690</v>
      </c>
      <c r="Q5045" t="s">
        <v>10721</v>
      </c>
      <c r="R5045" t="s">
        <v>10963</v>
      </c>
      <c r="S5045" t="s">
        <v>10723</v>
      </c>
      <c r="T5045">
        <v>0.65</v>
      </c>
      <c r="U5045" s="1">
        <v>41014</v>
      </c>
      <c r="V5045">
        <f t="shared" si="78"/>
        <v>2012</v>
      </c>
    </row>
    <row r="5046" spans="1:22" x14ac:dyDescent="0.3">
      <c r="A5046">
        <v>3390</v>
      </c>
      <c r="B5046">
        <v>24162</v>
      </c>
      <c r="C5046" s="1">
        <v>40047</v>
      </c>
      <c r="D5046" t="s">
        <v>10686</v>
      </c>
      <c r="E5046">
        <v>1</v>
      </c>
      <c r="F5046">
        <v>10.94</v>
      </c>
      <c r="G5046">
        <v>0.08</v>
      </c>
      <c r="H5046" t="s">
        <v>10664</v>
      </c>
      <c r="I5046">
        <v>-4.3499999999999996</v>
      </c>
      <c r="J5046">
        <v>9.68</v>
      </c>
      <c r="K5046">
        <v>2.0299999999999998</v>
      </c>
      <c r="L5046" t="s">
        <v>12412</v>
      </c>
      <c r="M5046" t="s">
        <v>11290</v>
      </c>
      <c r="N5046" t="s">
        <v>11291</v>
      </c>
      <c r="O5046" t="s">
        <v>10667</v>
      </c>
      <c r="P5046" t="s">
        <v>10668</v>
      </c>
      <c r="Q5046" t="s">
        <v>10702</v>
      </c>
      <c r="R5046" t="s">
        <v>11714</v>
      </c>
      <c r="V5046">
        <f t="shared" si="78"/>
        <v>2009</v>
      </c>
    </row>
    <row r="5047" spans="1:22" x14ac:dyDescent="0.3">
      <c r="A5047">
        <v>3391</v>
      </c>
      <c r="B5047">
        <v>24162</v>
      </c>
      <c r="C5047" s="1">
        <v>40047</v>
      </c>
      <c r="D5047" t="s">
        <v>10686</v>
      </c>
      <c r="E5047">
        <v>12</v>
      </c>
      <c r="F5047">
        <v>1755.3</v>
      </c>
      <c r="G5047">
        <v>0.04</v>
      </c>
      <c r="H5047" t="s">
        <v>10672</v>
      </c>
      <c r="I5047">
        <v>-7.01</v>
      </c>
      <c r="J5047">
        <v>150.97999999999999</v>
      </c>
      <c r="K5047">
        <v>16.010000000000002</v>
      </c>
      <c r="L5047" t="s">
        <v>12412</v>
      </c>
      <c r="M5047" t="s">
        <v>11290</v>
      </c>
      <c r="N5047" t="s">
        <v>11291</v>
      </c>
      <c r="O5047" t="s">
        <v>10667</v>
      </c>
      <c r="P5047" t="s">
        <v>10690</v>
      </c>
      <c r="Q5047" t="s">
        <v>10724</v>
      </c>
      <c r="R5047" t="s">
        <v>11979</v>
      </c>
      <c r="S5047" t="s">
        <v>10723</v>
      </c>
      <c r="T5047">
        <v>0.7</v>
      </c>
      <c r="U5047" s="1">
        <v>40048</v>
      </c>
      <c r="V5047">
        <f t="shared" si="78"/>
        <v>2009</v>
      </c>
    </row>
    <row r="5048" spans="1:22" x14ac:dyDescent="0.3">
      <c r="A5048">
        <v>3412</v>
      </c>
      <c r="B5048">
        <v>24384</v>
      </c>
      <c r="C5048" s="1">
        <v>40628</v>
      </c>
      <c r="D5048" t="s">
        <v>10704</v>
      </c>
      <c r="E5048">
        <v>44</v>
      </c>
      <c r="F5048">
        <v>205.11</v>
      </c>
      <c r="G5048">
        <v>0.06</v>
      </c>
      <c r="H5048" t="s">
        <v>10664</v>
      </c>
      <c r="I5048">
        <v>95.52</v>
      </c>
      <c r="J5048">
        <v>4.91</v>
      </c>
      <c r="K5048">
        <v>0.5</v>
      </c>
      <c r="L5048" t="s">
        <v>12416</v>
      </c>
      <c r="M5048" t="s">
        <v>11290</v>
      </c>
      <c r="N5048" t="s">
        <v>11291</v>
      </c>
      <c r="O5048" t="s">
        <v>10674</v>
      </c>
      <c r="P5048" t="s">
        <v>10668</v>
      </c>
      <c r="Q5048" t="s">
        <v>10729</v>
      </c>
      <c r="R5048" t="s">
        <v>11949</v>
      </c>
      <c r="S5048" t="s">
        <v>10685</v>
      </c>
      <c r="T5048">
        <v>0.36</v>
      </c>
      <c r="U5048" s="1">
        <v>40630</v>
      </c>
      <c r="V5048">
        <f t="shared" si="78"/>
        <v>2011</v>
      </c>
    </row>
    <row r="5049" spans="1:22" x14ac:dyDescent="0.3">
      <c r="A5049">
        <v>3413</v>
      </c>
      <c r="B5049">
        <v>24384</v>
      </c>
      <c r="C5049" s="1">
        <v>40628</v>
      </c>
      <c r="D5049" t="s">
        <v>10704</v>
      </c>
      <c r="E5049">
        <v>21</v>
      </c>
      <c r="F5049">
        <v>3981.23</v>
      </c>
      <c r="G5049">
        <v>7.0000000000000007E-2</v>
      </c>
      <c r="H5049" t="s">
        <v>10664</v>
      </c>
      <c r="I5049">
        <v>294.94</v>
      </c>
      <c r="J5049">
        <v>193.17</v>
      </c>
      <c r="K5049">
        <v>19.989999999999998</v>
      </c>
      <c r="L5049" t="s">
        <v>12416</v>
      </c>
      <c r="M5049" t="s">
        <v>11290</v>
      </c>
      <c r="N5049" t="s">
        <v>11291</v>
      </c>
      <c r="O5049" t="s">
        <v>10674</v>
      </c>
      <c r="P5049" t="s">
        <v>10668</v>
      </c>
      <c r="Q5049" t="s">
        <v>10669</v>
      </c>
      <c r="R5049" t="s">
        <v>10976</v>
      </c>
      <c r="S5049" t="s">
        <v>10685</v>
      </c>
      <c r="T5049">
        <v>0.71</v>
      </c>
      <c r="U5049" s="1">
        <v>40630</v>
      </c>
      <c r="V5049">
        <f t="shared" si="78"/>
        <v>2011</v>
      </c>
    </row>
    <row r="5050" spans="1:22" x14ac:dyDescent="0.3">
      <c r="A5050">
        <v>3414</v>
      </c>
      <c r="B5050">
        <v>24384</v>
      </c>
      <c r="C5050" s="1">
        <v>40628</v>
      </c>
      <c r="D5050" t="s">
        <v>10704</v>
      </c>
      <c r="E5050">
        <v>20</v>
      </c>
      <c r="F5050">
        <v>2458.2424999999998</v>
      </c>
      <c r="G5050">
        <v>0.1</v>
      </c>
      <c r="H5050" t="s">
        <v>10664</v>
      </c>
      <c r="I5050">
        <v>110.54</v>
      </c>
      <c r="J5050">
        <v>155.99</v>
      </c>
      <c r="K5050">
        <v>8.99</v>
      </c>
      <c r="L5050" t="s">
        <v>12416</v>
      </c>
      <c r="M5050" t="s">
        <v>11290</v>
      </c>
      <c r="N5050" t="s">
        <v>11291</v>
      </c>
      <c r="O5050" t="s">
        <v>10674</v>
      </c>
      <c r="P5050" t="s">
        <v>10682</v>
      </c>
      <c r="Q5050" t="s">
        <v>10683</v>
      </c>
      <c r="R5050" t="s">
        <v>11324</v>
      </c>
      <c r="S5050" t="s">
        <v>10685</v>
      </c>
      <c r="T5050">
        <v>0.57999999999999996</v>
      </c>
      <c r="U5050" s="1">
        <v>40630</v>
      </c>
      <c r="V5050">
        <f t="shared" si="78"/>
        <v>2011</v>
      </c>
    </row>
    <row r="5051" spans="1:22" x14ac:dyDescent="0.3">
      <c r="A5051">
        <v>3424</v>
      </c>
      <c r="B5051">
        <v>24448</v>
      </c>
      <c r="C5051" s="1">
        <v>40945</v>
      </c>
      <c r="D5051" t="s">
        <v>10671</v>
      </c>
      <c r="E5051">
        <v>46</v>
      </c>
      <c r="F5051">
        <v>11036.16</v>
      </c>
      <c r="G5051">
        <v>0.05</v>
      </c>
      <c r="H5051" t="s">
        <v>10672</v>
      </c>
      <c r="I5051">
        <v>1187.8</v>
      </c>
      <c r="J5051">
        <v>236.97</v>
      </c>
      <c r="K5051">
        <v>59.24</v>
      </c>
      <c r="L5051" t="s">
        <v>10985</v>
      </c>
      <c r="M5051" t="s">
        <v>11290</v>
      </c>
      <c r="N5051" t="s">
        <v>11291</v>
      </c>
      <c r="O5051" t="s">
        <v>10681</v>
      </c>
      <c r="P5051" t="s">
        <v>10690</v>
      </c>
      <c r="Q5051" t="s">
        <v>10724</v>
      </c>
      <c r="R5051" t="s">
        <v>11743</v>
      </c>
      <c r="S5051" t="s">
        <v>10723</v>
      </c>
      <c r="T5051">
        <v>0.61</v>
      </c>
      <c r="U5051" s="1">
        <v>40947</v>
      </c>
      <c r="V5051">
        <f t="shared" si="78"/>
        <v>2012</v>
      </c>
    </row>
    <row r="5052" spans="1:22" x14ac:dyDescent="0.3">
      <c r="A5052">
        <v>3429</v>
      </c>
      <c r="B5052">
        <v>24452</v>
      </c>
      <c r="C5052" s="1">
        <v>39940</v>
      </c>
      <c r="D5052" t="s">
        <v>10671</v>
      </c>
      <c r="E5052">
        <v>18</v>
      </c>
      <c r="F5052">
        <v>115.71</v>
      </c>
      <c r="G5052">
        <v>0.08</v>
      </c>
      <c r="H5052" t="s">
        <v>10664</v>
      </c>
      <c r="I5052">
        <v>-91.61</v>
      </c>
      <c r="J5052">
        <v>6.48</v>
      </c>
      <c r="K5052">
        <v>8.4</v>
      </c>
      <c r="L5052" t="s">
        <v>12409</v>
      </c>
      <c r="M5052" t="s">
        <v>11290</v>
      </c>
      <c r="N5052" t="s">
        <v>11291</v>
      </c>
      <c r="O5052" t="s">
        <v>10674</v>
      </c>
      <c r="P5052" t="s">
        <v>10668</v>
      </c>
      <c r="Q5052" t="s">
        <v>10702</v>
      </c>
      <c r="R5052" t="s">
        <v>11693</v>
      </c>
      <c r="S5052" t="s">
        <v>10685</v>
      </c>
      <c r="T5052">
        <v>0.37</v>
      </c>
      <c r="U5052" s="1">
        <v>39940</v>
      </c>
      <c r="V5052">
        <f t="shared" si="78"/>
        <v>2009</v>
      </c>
    </row>
    <row r="5053" spans="1:22" x14ac:dyDescent="0.3">
      <c r="A5053">
        <v>3436</v>
      </c>
      <c r="B5053">
        <v>24544</v>
      </c>
      <c r="C5053" s="1">
        <v>39839</v>
      </c>
      <c r="D5053" t="s">
        <v>10671</v>
      </c>
      <c r="E5053">
        <v>31</v>
      </c>
      <c r="F5053">
        <v>4587.3</v>
      </c>
      <c r="G5053">
        <v>0.08</v>
      </c>
      <c r="H5053" t="s">
        <v>10697</v>
      </c>
      <c r="I5053">
        <v>1771.15</v>
      </c>
      <c r="J5053">
        <v>150.97999999999999</v>
      </c>
      <c r="K5053">
        <v>13.99</v>
      </c>
      <c r="L5053" t="s">
        <v>11583</v>
      </c>
      <c r="M5053" t="s">
        <v>11290</v>
      </c>
      <c r="N5053" t="s">
        <v>11291</v>
      </c>
      <c r="O5053" t="s">
        <v>10681</v>
      </c>
      <c r="P5053" t="s">
        <v>10682</v>
      </c>
      <c r="Q5053" t="s">
        <v>10849</v>
      </c>
      <c r="R5053" t="s">
        <v>10979</v>
      </c>
      <c r="S5053" t="s">
        <v>10689</v>
      </c>
      <c r="T5053">
        <v>0.38</v>
      </c>
      <c r="U5053" s="1">
        <v>39840</v>
      </c>
      <c r="V5053">
        <f t="shared" si="78"/>
        <v>2009</v>
      </c>
    </row>
    <row r="5054" spans="1:22" x14ac:dyDescent="0.3">
      <c r="A5054">
        <v>3437</v>
      </c>
      <c r="B5054">
        <v>24544</v>
      </c>
      <c r="C5054" s="1">
        <v>39839</v>
      </c>
      <c r="D5054" t="s">
        <v>10671</v>
      </c>
      <c r="E5054">
        <v>15</v>
      </c>
      <c r="F5054">
        <v>403.71</v>
      </c>
      <c r="G5054">
        <v>0.03</v>
      </c>
      <c r="H5054" t="s">
        <v>10672</v>
      </c>
      <c r="I5054">
        <v>-97.47</v>
      </c>
      <c r="J5054">
        <v>25.98</v>
      </c>
      <c r="K5054">
        <v>14.36</v>
      </c>
      <c r="L5054" t="s">
        <v>11583</v>
      </c>
      <c r="M5054" t="s">
        <v>11290</v>
      </c>
      <c r="N5054" t="s">
        <v>11291</v>
      </c>
      <c r="O5054" t="s">
        <v>10681</v>
      </c>
      <c r="P5054" t="s">
        <v>10690</v>
      </c>
      <c r="Q5054" t="s">
        <v>10753</v>
      </c>
      <c r="R5054" t="s">
        <v>10918</v>
      </c>
      <c r="V5054">
        <f t="shared" si="78"/>
        <v>2009</v>
      </c>
    </row>
    <row r="5055" spans="1:22" x14ac:dyDescent="0.3">
      <c r="A5055">
        <v>3438</v>
      </c>
      <c r="B5055">
        <v>24544</v>
      </c>
      <c r="C5055" s="1">
        <v>39839</v>
      </c>
      <c r="D5055" t="s">
        <v>10671</v>
      </c>
      <c r="E5055">
        <v>39</v>
      </c>
      <c r="F5055">
        <v>1243.45</v>
      </c>
      <c r="G5055">
        <v>0.1</v>
      </c>
      <c r="H5055" t="s">
        <v>10664</v>
      </c>
      <c r="I5055">
        <v>-1212.55</v>
      </c>
      <c r="J5055">
        <v>32.479999999999997</v>
      </c>
      <c r="K5055">
        <v>35</v>
      </c>
      <c r="L5055" t="s">
        <v>11583</v>
      </c>
      <c r="M5055" t="s">
        <v>11290</v>
      </c>
      <c r="N5055" t="s">
        <v>11291</v>
      </c>
      <c r="O5055" t="s">
        <v>10681</v>
      </c>
      <c r="P5055" t="s">
        <v>10668</v>
      </c>
      <c r="Q5055" t="s">
        <v>10669</v>
      </c>
      <c r="R5055" t="s">
        <v>11108</v>
      </c>
      <c r="S5055" t="s">
        <v>10769</v>
      </c>
      <c r="T5055">
        <v>0.81</v>
      </c>
      <c r="U5055" s="1">
        <v>39840</v>
      </c>
      <c r="V5055">
        <f t="shared" si="78"/>
        <v>2009</v>
      </c>
    </row>
    <row r="5056" spans="1:22" x14ac:dyDescent="0.3">
      <c r="A5056">
        <v>3489</v>
      </c>
      <c r="B5056">
        <v>24865</v>
      </c>
      <c r="C5056" s="1">
        <v>40987</v>
      </c>
      <c r="D5056" t="s">
        <v>10671</v>
      </c>
      <c r="E5056">
        <v>46</v>
      </c>
      <c r="F5056">
        <v>175.23</v>
      </c>
      <c r="G5056">
        <v>0.04</v>
      </c>
      <c r="H5056" t="s">
        <v>10664</v>
      </c>
      <c r="I5056">
        <v>-13.35</v>
      </c>
      <c r="J5056">
        <v>3.69</v>
      </c>
      <c r="K5056">
        <v>2.5</v>
      </c>
      <c r="L5056" t="s">
        <v>12409</v>
      </c>
      <c r="M5056" t="s">
        <v>11290</v>
      </c>
      <c r="N5056" t="s">
        <v>11291</v>
      </c>
      <c r="O5056" t="s">
        <v>10674</v>
      </c>
      <c r="P5056" t="s">
        <v>10668</v>
      </c>
      <c r="Q5056" t="s">
        <v>10717</v>
      </c>
      <c r="R5056" t="s">
        <v>11265</v>
      </c>
      <c r="S5056" t="s">
        <v>10685</v>
      </c>
      <c r="T5056">
        <v>0.39</v>
      </c>
      <c r="U5056" s="1">
        <v>40988</v>
      </c>
      <c r="V5056">
        <f t="shared" si="78"/>
        <v>2012</v>
      </c>
    </row>
    <row r="5057" spans="1:22" x14ac:dyDescent="0.3">
      <c r="A5057">
        <v>3495</v>
      </c>
      <c r="B5057">
        <v>24902</v>
      </c>
      <c r="C5057" s="1">
        <v>40324</v>
      </c>
      <c r="D5057" t="s">
        <v>10671</v>
      </c>
      <c r="E5057">
        <v>43</v>
      </c>
      <c r="F5057">
        <v>224.58</v>
      </c>
      <c r="G5057">
        <v>0.03</v>
      </c>
      <c r="H5057" t="s">
        <v>10664</v>
      </c>
      <c r="I5057">
        <v>46.31</v>
      </c>
      <c r="J5057">
        <v>5.18</v>
      </c>
      <c r="K5057">
        <v>2.04</v>
      </c>
      <c r="L5057" t="s">
        <v>12443</v>
      </c>
      <c r="M5057" t="s">
        <v>11290</v>
      </c>
      <c r="N5057" t="s">
        <v>11291</v>
      </c>
      <c r="O5057" t="s">
        <v>10674</v>
      </c>
      <c r="P5057" t="s">
        <v>10668</v>
      </c>
      <c r="Q5057" t="s">
        <v>10702</v>
      </c>
      <c r="R5057" t="s">
        <v>11026</v>
      </c>
      <c r="S5057" t="s">
        <v>10709</v>
      </c>
      <c r="T5057">
        <v>0.36</v>
      </c>
      <c r="U5057" s="1">
        <v>40326</v>
      </c>
      <c r="V5057">
        <f t="shared" si="78"/>
        <v>2010</v>
      </c>
    </row>
    <row r="5058" spans="1:22" x14ac:dyDescent="0.3">
      <c r="A5058">
        <v>3555</v>
      </c>
      <c r="B5058">
        <v>25348</v>
      </c>
      <c r="C5058" s="1">
        <v>41038</v>
      </c>
      <c r="D5058" t="s">
        <v>10719</v>
      </c>
      <c r="E5058">
        <v>6</v>
      </c>
      <c r="F5058">
        <v>343.36</v>
      </c>
      <c r="G5058">
        <v>0.08</v>
      </c>
      <c r="H5058" t="s">
        <v>10664</v>
      </c>
      <c r="I5058">
        <v>-41.27</v>
      </c>
      <c r="J5058">
        <v>56.96</v>
      </c>
      <c r="K5058">
        <v>13.22</v>
      </c>
      <c r="L5058" t="s">
        <v>12424</v>
      </c>
      <c r="M5058" t="s">
        <v>11290</v>
      </c>
      <c r="N5058" t="s">
        <v>11291</v>
      </c>
      <c r="O5058" t="s">
        <v>10667</v>
      </c>
      <c r="P5058" t="s">
        <v>10668</v>
      </c>
      <c r="Q5058" t="s">
        <v>10675</v>
      </c>
      <c r="R5058" t="s">
        <v>11166</v>
      </c>
      <c r="V5058">
        <f t="shared" ref="V5058:V5121" si="79">YEAR(C5058)</f>
        <v>2012</v>
      </c>
    </row>
    <row r="5059" spans="1:22" x14ac:dyDescent="0.3">
      <c r="A5059">
        <v>3556</v>
      </c>
      <c r="B5059">
        <v>25348</v>
      </c>
      <c r="C5059" s="1">
        <v>41038</v>
      </c>
      <c r="D5059" t="s">
        <v>10719</v>
      </c>
      <c r="E5059">
        <v>7</v>
      </c>
      <c r="F5059">
        <v>309.22149999999999</v>
      </c>
      <c r="G5059">
        <v>0.09</v>
      </c>
      <c r="H5059" t="s">
        <v>10664</v>
      </c>
      <c r="I5059">
        <v>-68.3</v>
      </c>
      <c r="J5059">
        <v>55.99</v>
      </c>
      <c r="K5059">
        <v>1.25</v>
      </c>
      <c r="L5059" t="s">
        <v>12424</v>
      </c>
      <c r="M5059" t="s">
        <v>11290</v>
      </c>
      <c r="N5059" t="s">
        <v>11291</v>
      </c>
      <c r="O5059" t="s">
        <v>10667</v>
      </c>
      <c r="P5059" t="s">
        <v>10682</v>
      </c>
      <c r="Q5059" t="s">
        <v>10683</v>
      </c>
      <c r="R5059" t="s">
        <v>11548</v>
      </c>
      <c r="S5059" t="s">
        <v>10693</v>
      </c>
      <c r="T5059">
        <v>0.35</v>
      </c>
      <c r="U5059" s="1">
        <v>41040</v>
      </c>
      <c r="V5059">
        <f t="shared" si="79"/>
        <v>2012</v>
      </c>
    </row>
    <row r="5060" spans="1:22" x14ac:dyDescent="0.3">
      <c r="A5060">
        <v>3557</v>
      </c>
      <c r="B5060">
        <v>25350</v>
      </c>
      <c r="C5060" s="1">
        <v>40515</v>
      </c>
      <c r="D5060" t="s">
        <v>10686</v>
      </c>
      <c r="E5060">
        <v>30</v>
      </c>
      <c r="F5060">
        <v>2477.9899999999998</v>
      </c>
      <c r="G5060">
        <v>0</v>
      </c>
      <c r="H5060" t="s">
        <v>10664</v>
      </c>
      <c r="I5060">
        <v>747.68</v>
      </c>
      <c r="J5060">
        <v>80.98</v>
      </c>
      <c r="K5060">
        <v>4.5</v>
      </c>
      <c r="L5060" t="s">
        <v>12357</v>
      </c>
      <c r="M5060" t="s">
        <v>11290</v>
      </c>
      <c r="N5060" t="s">
        <v>11291</v>
      </c>
      <c r="O5060" t="s">
        <v>10701</v>
      </c>
      <c r="P5060" t="s">
        <v>10668</v>
      </c>
      <c r="Q5060" t="s">
        <v>10675</v>
      </c>
      <c r="R5060" t="s">
        <v>11948</v>
      </c>
      <c r="S5060" t="s">
        <v>10685</v>
      </c>
      <c r="T5060">
        <v>0.59</v>
      </c>
      <c r="U5060" s="1">
        <v>40517</v>
      </c>
      <c r="V5060">
        <f t="shared" si="79"/>
        <v>2010</v>
      </c>
    </row>
    <row r="5061" spans="1:22" x14ac:dyDescent="0.3">
      <c r="A5061">
        <v>3558</v>
      </c>
      <c r="B5061">
        <v>25350</v>
      </c>
      <c r="C5061" s="1">
        <v>40515</v>
      </c>
      <c r="D5061" t="s">
        <v>10686</v>
      </c>
      <c r="E5061">
        <v>23</v>
      </c>
      <c r="F5061">
        <v>48.83</v>
      </c>
      <c r="G5061">
        <v>0.06</v>
      </c>
      <c r="H5061" t="s">
        <v>10664</v>
      </c>
      <c r="I5061">
        <v>1</v>
      </c>
      <c r="J5061">
        <v>2.1</v>
      </c>
      <c r="K5061">
        <v>0.7</v>
      </c>
      <c r="L5061" t="s">
        <v>12357</v>
      </c>
      <c r="M5061" t="s">
        <v>11290</v>
      </c>
      <c r="N5061" t="s">
        <v>11291</v>
      </c>
      <c r="O5061" t="s">
        <v>10701</v>
      </c>
      <c r="P5061" t="s">
        <v>10668</v>
      </c>
      <c r="Q5061" t="s">
        <v>10736</v>
      </c>
      <c r="R5061" t="s">
        <v>12274</v>
      </c>
      <c r="V5061">
        <f t="shared" si="79"/>
        <v>2010</v>
      </c>
    </row>
    <row r="5062" spans="1:22" x14ac:dyDescent="0.3">
      <c r="A5062">
        <v>3582</v>
      </c>
      <c r="B5062">
        <v>25541</v>
      </c>
      <c r="C5062" s="1">
        <v>39826</v>
      </c>
      <c r="D5062" t="s">
        <v>10663</v>
      </c>
      <c r="E5062">
        <v>50</v>
      </c>
      <c r="F5062">
        <v>297.76</v>
      </c>
      <c r="G5062">
        <v>7.0000000000000007E-2</v>
      </c>
      <c r="H5062" t="s">
        <v>10664</v>
      </c>
      <c r="I5062">
        <v>-111.34</v>
      </c>
      <c r="J5062">
        <v>5.98</v>
      </c>
      <c r="K5062">
        <v>5.79</v>
      </c>
      <c r="L5062" t="s">
        <v>12443</v>
      </c>
      <c r="M5062" t="s">
        <v>11290</v>
      </c>
      <c r="N5062" t="s">
        <v>11291</v>
      </c>
      <c r="O5062" t="s">
        <v>10674</v>
      </c>
      <c r="P5062" t="s">
        <v>10668</v>
      </c>
      <c r="Q5062" t="s">
        <v>10702</v>
      </c>
      <c r="R5062" t="s">
        <v>11538</v>
      </c>
      <c r="S5062" t="s">
        <v>10685</v>
      </c>
      <c r="T5062">
        <v>0.36</v>
      </c>
      <c r="U5062" s="1">
        <v>39828</v>
      </c>
      <c r="V5062">
        <f t="shared" si="79"/>
        <v>2009</v>
      </c>
    </row>
    <row r="5063" spans="1:22" x14ac:dyDescent="0.3">
      <c r="A5063">
        <v>3588</v>
      </c>
      <c r="B5063">
        <v>25601</v>
      </c>
      <c r="C5063" s="1">
        <v>39818</v>
      </c>
      <c r="D5063" t="s">
        <v>10704</v>
      </c>
      <c r="E5063">
        <v>43</v>
      </c>
      <c r="F5063">
        <v>257.41000000000003</v>
      </c>
      <c r="G5063">
        <v>0.09</v>
      </c>
      <c r="H5063" t="s">
        <v>10664</v>
      </c>
      <c r="I5063">
        <v>-131.08000000000001</v>
      </c>
      <c r="J5063">
        <v>5.98</v>
      </c>
      <c r="K5063">
        <v>4.6900000000000004</v>
      </c>
      <c r="L5063" t="s">
        <v>12413</v>
      </c>
      <c r="M5063" t="s">
        <v>11290</v>
      </c>
      <c r="N5063" t="s">
        <v>11291</v>
      </c>
      <c r="O5063" t="s">
        <v>10681</v>
      </c>
      <c r="P5063" t="s">
        <v>10668</v>
      </c>
      <c r="Q5063" t="s">
        <v>10669</v>
      </c>
      <c r="R5063" t="s">
        <v>11130</v>
      </c>
      <c r="V5063">
        <f t="shared" si="79"/>
        <v>2009</v>
      </c>
    </row>
    <row r="5064" spans="1:22" x14ac:dyDescent="0.3">
      <c r="A5064">
        <v>3615</v>
      </c>
      <c r="B5064">
        <v>25828</v>
      </c>
      <c r="C5064" s="1">
        <v>40505</v>
      </c>
      <c r="D5064" t="s">
        <v>10686</v>
      </c>
      <c r="E5064">
        <v>35</v>
      </c>
      <c r="F5064">
        <v>241.43</v>
      </c>
      <c r="G5064">
        <v>0.01</v>
      </c>
      <c r="H5064" t="s">
        <v>10664</v>
      </c>
      <c r="I5064">
        <v>-65.8</v>
      </c>
      <c r="J5064">
        <v>6.84</v>
      </c>
      <c r="K5064">
        <v>4.42</v>
      </c>
      <c r="L5064" t="s">
        <v>12126</v>
      </c>
      <c r="M5064" t="s">
        <v>11290</v>
      </c>
      <c r="N5064" t="s">
        <v>11291</v>
      </c>
      <c r="O5064" t="s">
        <v>10667</v>
      </c>
      <c r="P5064" t="s">
        <v>10668</v>
      </c>
      <c r="Q5064" t="s">
        <v>10791</v>
      </c>
      <c r="V5064">
        <f t="shared" si="79"/>
        <v>2010</v>
      </c>
    </row>
    <row r="5065" spans="1:22" x14ac:dyDescent="0.3">
      <c r="A5065">
        <v>3656</v>
      </c>
      <c r="B5065">
        <v>26176</v>
      </c>
      <c r="C5065" s="1">
        <v>40866</v>
      </c>
      <c r="D5065" t="s">
        <v>10671</v>
      </c>
      <c r="E5065">
        <v>14</v>
      </c>
      <c r="F5065">
        <v>94.32</v>
      </c>
      <c r="G5065">
        <v>0.06</v>
      </c>
      <c r="H5065" t="s">
        <v>10664</v>
      </c>
      <c r="I5065">
        <v>-66.87</v>
      </c>
      <c r="J5065">
        <v>6.48</v>
      </c>
      <c r="K5065">
        <v>8.19</v>
      </c>
      <c r="L5065" t="s">
        <v>12203</v>
      </c>
      <c r="M5065" t="s">
        <v>11290</v>
      </c>
      <c r="N5065" t="s">
        <v>11291</v>
      </c>
      <c r="O5065" t="s">
        <v>10701</v>
      </c>
      <c r="P5065" t="s">
        <v>10668</v>
      </c>
      <c r="Q5065" t="s">
        <v>10702</v>
      </c>
      <c r="R5065" t="s">
        <v>10816</v>
      </c>
      <c r="S5065" t="s">
        <v>10685</v>
      </c>
      <c r="T5065">
        <v>0.37</v>
      </c>
      <c r="U5065" s="1">
        <v>40868</v>
      </c>
      <c r="V5065">
        <f t="shared" si="79"/>
        <v>2011</v>
      </c>
    </row>
    <row r="5066" spans="1:22" x14ac:dyDescent="0.3">
      <c r="A5066">
        <v>3657</v>
      </c>
      <c r="B5066">
        <v>26176</v>
      </c>
      <c r="C5066" s="1">
        <v>40866</v>
      </c>
      <c r="D5066" t="s">
        <v>10671</v>
      </c>
      <c r="E5066">
        <v>30</v>
      </c>
      <c r="F5066">
        <v>554.42949999999996</v>
      </c>
      <c r="G5066">
        <v>0.03</v>
      </c>
      <c r="H5066" t="s">
        <v>10664</v>
      </c>
      <c r="I5066">
        <v>34.01</v>
      </c>
      <c r="J5066">
        <v>20.99</v>
      </c>
      <c r="K5066">
        <v>4.8099999999999996</v>
      </c>
      <c r="L5066" t="s">
        <v>12203</v>
      </c>
      <c r="M5066" t="s">
        <v>11290</v>
      </c>
      <c r="N5066" t="s">
        <v>11291</v>
      </c>
      <c r="O5066" t="s">
        <v>10701</v>
      </c>
      <c r="P5066" t="s">
        <v>10682</v>
      </c>
      <c r="Q5066" t="s">
        <v>10683</v>
      </c>
      <c r="R5066" t="s">
        <v>11371</v>
      </c>
      <c r="S5066" t="s">
        <v>10689</v>
      </c>
      <c r="T5066">
        <v>0.57999999999999996</v>
      </c>
      <c r="U5066" s="1">
        <v>40867</v>
      </c>
      <c r="V5066">
        <f t="shared" si="79"/>
        <v>2011</v>
      </c>
    </row>
    <row r="5067" spans="1:22" x14ac:dyDescent="0.3">
      <c r="A5067">
        <v>3682</v>
      </c>
      <c r="B5067">
        <v>26337</v>
      </c>
      <c r="C5067" s="1">
        <v>40124</v>
      </c>
      <c r="D5067" t="s">
        <v>10719</v>
      </c>
      <c r="E5067">
        <v>45</v>
      </c>
      <c r="F5067">
        <v>153.27000000000001</v>
      </c>
      <c r="G5067">
        <v>0.08</v>
      </c>
      <c r="H5067" t="s">
        <v>10664</v>
      </c>
      <c r="I5067">
        <v>60.29</v>
      </c>
      <c r="J5067">
        <v>3.69</v>
      </c>
      <c r="K5067">
        <v>0.5</v>
      </c>
      <c r="L5067" t="s">
        <v>10977</v>
      </c>
      <c r="M5067" t="s">
        <v>11290</v>
      </c>
      <c r="N5067" t="s">
        <v>11291</v>
      </c>
      <c r="O5067" t="s">
        <v>10667</v>
      </c>
      <c r="P5067" t="s">
        <v>10668</v>
      </c>
      <c r="Q5067" t="s">
        <v>10729</v>
      </c>
      <c r="R5067" t="s">
        <v>10842</v>
      </c>
      <c r="S5067" t="s">
        <v>10685</v>
      </c>
      <c r="T5067">
        <v>0.38</v>
      </c>
      <c r="U5067" s="1">
        <v>40127</v>
      </c>
      <c r="V5067">
        <f t="shared" si="79"/>
        <v>2009</v>
      </c>
    </row>
    <row r="5068" spans="1:22" x14ac:dyDescent="0.3">
      <c r="A5068">
        <v>3712</v>
      </c>
      <c r="B5068">
        <v>26503</v>
      </c>
      <c r="C5068" s="1">
        <v>40654</v>
      </c>
      <c r="D5068" t="s">
        <v>10704</v>
      </c>
      <c r="E5068">
        <v>47</v>
      </c>
      <c r="F5068">
        <v>671.78</v>
      </c>
      <c r="G5068">
        <v>0.1</v>
      </c>
      <c r="H5068" t="s">
        <v>10664</v>
      </c>
      <c r="I5068">
        <v>297.23</v>
      </c>
      <c r="J5068">
        <v>15.57</v>
      </c>
      <c r="K5068">
        <v>1.39</v>
      </c>
      <c r="L5068" t="s">
        <v>12415</v>
      </c>
      <c r="M5068" t="s">
        <v>11290</v>
      </c>
      <c r="N5068" t="s">
        <v>11291</v>
      </c>
      <c r="O5068" t="s">
        <v>10667</v>
      </c>
      <c r="P5068" t="s">
        <v>10668</v>
      </c>
      <c r="Q5068" t="s">
        <v>10717</v>
      </c>
      <c r="R5068" t="s">
        <v>11769</v>
      </c>
      <c r="S5068" t="s">
        <v>10685</v>
      </c>
      <c r="T5068">
        <v>0.38</v>
      </c>
      <c r="U5068" s="1">
        <v>40656</v>
      </c>
      <c r="V5068">
        <f t="shared" si="79"/>
        <v>2011</v>
      </c>
    </row>
    <row r="5069" spans="1:22" x14ac:dyDescent="0.3">
      <c r="A5069">
        <v>3713</v>
      </c>
      <c r="B5069">
        <v>26503</v>
      </c>
      <c r="C5069" s="1">
        <v>40654</v>
      </c>
      <c r="D5069" t="s">
        <v>10704</v>
      </c>
      <c r="E5069">
        <v>12</v>
      </c>
      <c r="F5069">
        <v>262.08999999999997</v>
      </c>
      <c r="G5069">
        <v>0.01</v>
      </c>
      <c r="H5069" t="s">
        <v>10664</v>
      </c>
      <c r="I5069">
        <v>58.69</v>
      </c>
      <c r="J5069">
        <v>19.98</v>
      </c>
      <c r="K5069">
        <v>10.49</v>
      </c>
      <c r="L5069" t="s">
        <v>12415</v>
      </c>
      <c r="M5069" t="s">
        <v>11290</v>
      </c>
      <c r="N5069" t="s">
        <v>11291</v>
      </c>
      <c r="O5069" t="s">
        <v>10667</v>
      </c>
      <c r="P5069" t="s">
        <v>10690</v>
      </c>
      <c r="Q5069" t="s">
        <v>10691</v>
      </c>
      <c r="R5069" t="s">
        <v>10803</v>
      </c>
      <c r="S5069" t="s">
        <v>10685</v>
      </c>
      <c r="T5069">
        <v>0.49</v>
      </c>
      <c r="U5069" s="1">
        <v>40655</v>
      </c>
      <c r="V5069">
        <f t="shared" si="79"/>
        <v>2011</v>
      </c>
    </row>
    <row r="5070" spans="1:22" x14ac:dyDescent="0.3">
      <c r="A5070">
        <v>3728</v>
      </c>
      <c r="B5070">
        <v>26657</v>
      </c>
      <c r="C5070" s="1">
        <v>41181</v>
      </c>
      <c r="D5070" t="s">
        <v>10704</v>
      </c>
      <c r="E5070">
        <v>28</v>
      </c>
      <c r="F5070">
        <v>1107.6400000000001</v>
      </c>
      <c r="G5070">
        <v>0.06</v>
      </c>
      <c r="H5070" t="s">
        <v>10664</v>
      </c>
      <c r="I5070">
        <v>333.17</v>
      </c>
      <c r="J5070">
        <v>40.98</v>
      </c>
      <c r="K5070">
        <v>7.47</v>
      </c>
      <c r="L5070" t="s">
        <v>12357</v>
      </c>
      <c r="M5070" t="s">
        <v>11290</v>
      </c>
      <c r="N5070" t="s">
        <v>11291</v>
      </c>
      <c r="O5070" t="s">
        <v>10701</v>
      </c>
      <c r="P5070" t="s">
        <v>10668</v>
      </c>
      <c r="Q5070" t="s">
        <v>10678</v>
      </c>
      <c r="R5070" t="s">
        <v>11212</v>
      </c>
      <c r="V5070">
        <f t="shared" si="79"/>
        <v>2012</v>
      </c>
    </row>
    <row r="5071" spans="1:22" x14ac:dyDescent="0.3">
      <c r="A5071">
        <v>3752</v>
      </c>
      <c r="B5071">
        <v>26787</v>
      </c>
      <c r="C5071" s="1">
        <v>40805</v>
      </c>
      <c r="D5071" t="s">
        <v>10671</v>
      </c>
      <c r="E5071">
        <v>25</v>
      </c>
      <c r="F5071">
        <v>1119.9100000000001</v>
      </c>
      <c r="G5071">
        <v>0.08</v>
      </c>
      <c r="H5071" t="s">
        <v>10697</v>
      </c>
      <c r="I5071">
        <v>434.71</v>
      </c>
      <c r="J5071">
        <v>48.04</v>
      </c>
      <c r="K5071">
        <v>5.79</v>
      </c>
      <c r="L5071" t="s">
        <v>12451</v>
      </c>
      <c r="M5071" t="s">
        <v>11290</v>
      </c>
      <c r="N5071" t="s">
        <v>11291</v>
      </c>
      <c r="O5071" t="s">
        <v>10667</v>
      </c>
      <c r="P5071" t="s">
        <v>10668</v>
      </c>
      <c r="Q5071" t="s">
        <v>10702</v>
      </c>
      <c r="R5071" t="s">
        <v>11542</v>
      </c>
      <c r="S5071" t="s">
        <v>10685</v>
      </c>
      <c r="T5071">
        <v>0.37</v>
      </c>
      <c r="U5071" s="1">
        <v>40807</v>
      </c>
      <c r="V5071">
        <f t="shared" si="79"/>
        <v>2011</v>
      </c>
    </row>
    <row r="5072" spans="1:22" x14ac:dyDescent="0.3">
      <c r="A5072">
        <v>3769</v>
      </c>
      <c r="B5072">
        <v>26919</v>
      </c>
      <c r="C5072" s="1">
        <v>41253</v>
      </c>
      <c r="D5072" t="s">
        <v>10663</v>
      </c>
      <c r="E5072">
        <v>12</v>
      </c>
      <c r="F5072">
        <v>3534.56</v>
      </c>
      <c r="G5072">
        <v>0.03</v>
      </c>
      <c r="H5072" t="s">
        <v>10664</v>
      </c>
      <c r="I5072">
        <v>763.32</v>
      </c>
      <c r="J5072">
        <v>300.64999999999998</v>
      </c>
      <c r="K5072">
        <v>24.49</v>
      </c>
      <c r="L5072" t="s">
        <v>12422</v>
      </c>
      <c r="M5072" t="s">
        <v>11290</v>
      </c>
      <c r="N5072" t="s">
        <v>11291</v>
      </c>
      <c r="O5072" t="s">
        <v>10701</v>
      </c>
      <c r="P5072" t="s">
        <v>10668</v>
      </c>
      <c r="Q5072" t="s">
        <v>10675</v>
      </c>
      <c r="R5072" t="s">
        <v>11014</v>
      </c>
      <c r="S5072" t="s">
        <v>10769</v>
      </c>
      <c r="T5072">
        <v>0.52</v>
      </c>
      <c r="U5072" s="1">
        <v>41255</v>
      </c>
      <c r="V5072">
        <f t="shared" si="79"/>
        <v>2012</v>
      </c>
    </row>
    <row r="5073" spans="1:22" x14ac:dyDescent="0.3">
      <c r="A5073">
        <v>3770</v>
      </c>
      <c r="B5073">
        <v>26919</v>
      </c>
      <c r="C5073" s="1">
        <v>41253</v>
      </c>
      <c r="D5073" t="s">
        <v>10663</v>
      </c>
      <c r="E5073">
        <v>32</v>
      </c>
      <c r="F5073">
        <v>155.27000000000001</v>
      </c>
      <c r="G5073">
        <v>0.1</v>
      </c>
      <c r="H5073" t="s">
        <v>10664</v>
      </c>
      <c r="I5073">
        <v>-151.55000000000001</v>
      </c>
      <c r="J5073">
        <v>4.9800000000000004</v>
      </c>
      <c r="K5073">
        <v>7.54</v>
      </c>
      <c r="L5073" t="s">
        <v>12422</v>
      </c>
      <c r="M5073" t="s">
        <v>11290</v>
      </c>
      <c r="N5073" t="s">
        <v>11291</v>
      </c>
      <c r="O5073" t="s">
        <v>10701</v>
      </c>
      <c r="P5073" t="s">
        <v>10668</v>
      </c>
      <c r="Q5073" t="s">
        <v>10702</v>
      </c>
      <c r="R5073" t="s">
        <v>12128</v>
      </c>
      <c r="S5073" t="s">
        <v>10685</v>
      </c>
      <c r="T5073">
        <v>0.38</v>
      </c>
      <c r="U5073" s="1">
        <v>41255</v>
      </c>
      <c r="V5073">
        <f t="shared" si="79"/>
        <v>2012</v>
      </c>
    </row>
    <row r="5074" spans="1:22" x14ac:dyDescent="0.3">
      <c r="A5074">
        <v>3772</v>
      </c>
      <c r="B5074">
        <v>26945</v>
      </c>
      <c r="C5074" s="1">
        <v>39849</v>
      </c>
      <c r="D5074" t="s">
        <v>10719</v>
      </c>
      <c r="E5074">
        <v>29</v>
      </c>
      <c r="F5074">
        <v>221.33</v>
      </c>
      <c r="G5074">
        <v>0</v>
      </c>
      <c r="H5074" t="s">
        <v>10664</v>
      </c>
      <c r="I5074">
        <v>77.33</v>
      </c>
      <c r="J5074">
        <v>7.28</v>
      </c>
      <c r="K5074">
        <v>1.77</v>
      </c>
      <c r="L5074" t="s">
        <v>12422</v>
      </c>
      <c r="M5074" t="s">
        <v>11290</v>
      </c>
      <c r="N5074" t="s">
        <v>11291</v>
      </c>
      <c r="O5074" t="s">
        <v>10701</v>
      </c>
      <c r="P5074" t="s">
        <v>10668</v>
      </c>
      <c r="Q5074" t="s">
        <v>10702</v>
      </c>
      <c r="R5074" t="s">
        <v>12210</v>
      </c>
      <c r="V5074">
        <f t="shared" si="79"/>
        <v>2009</v>
      </c>
    </row>
    <row r="5075" spans="1:22" x14ac:dyDescent="0.3">
      <c r="A5075">
        <v>3839</v>
      </c>
      <c r="B5075">
        <v>27364</v>
      </c>
      <c r="C5075" s="1">
        <v>40683</v>
      </c>
      <c r="D5075" t="s">
        <v>10704</v>
      </c>
      <c r="E5075">
        <v>25</v>
      </c>
      <c r="F5075">
        <v>74.069999999999993</v>
      </c>
      <c r="G5075">
        <v>0.04</v>
      </c>
      <c r="H5075" t="s">
        <v>10664</v>
      </c>
      <c r="I5075">
        <v>4.37</v>
      </c>
      <c r="J5075">
        <v>2.88</v>
      </c>
      <c r="K5075">
        <v>1.49</v>
      </c>
      <c r="L5075" t="s">
        <v>11721</v>
      </c>
      <c r="M5075" t="s">
        <v>11290</v>
      </c>
      <c r="N5075" t="s">
        <v>11291</v>
      </c>
      <c r="O5075" t="s">
        <v>10681</v>
      </c>
      <c r="P5075" t="s">
        <v>10668</v>
      </c>
      <c r="Q5075" t="s">
        <v>10678</v>
      </c>
      <c r="R5075" t="s">
        <v>11391</v>
      </c>
      <c r="S5075" t="s">
        <v>10685</v>
      </c>
      <c r="T5075">
        <v>0.36</v>
      </c>
      <c r="U5075" s="1">
        <v>40685</v>
      </c>
      <c r="V5075">
        <f t="shared" si="79"/>
        <v>2011</v>
      </c>
    </row>
    <row r="5076" spans="1:22" x14ac:dyDescent="0.3">
      <c r="A5076">
        <v>3840</v>
      </c>
      <c r="B5076">
        <v>27364</v>
      </c>
      <c r="C5076" s="1">
        <v>40683</v>
      </c>
      <c r="D5076" t="s">
        <v>10704</v>
      </c>
      <c r="E5076">
        <v>29</v>
      </c>
      <c r="F5076">
        <v>1529.0564999999999</v>
      </c>
      <c r="G5076">
        <v>0.06</v>
      </c>
      <c r="H5076" t="s">
        <v>10664</v>
      </c>
      <c r="I5076">
        <v>201.73</v>
      </c>
      <c r="J5076">
        <v>65.989999999999995</v>
      </c>
      <c r="K5076">
        <v>3.99</v>
      </c>
      <c r="L5076" t="s">
        <v>11721</v>
      </c>
      <c r="M5076" t="s">
        <v>11290</v>
      </c>
      <c r="N5076" t="s">
        <v>11291</v>
      </c>
      <c r="O5076" t="s">
        <v>10681</v>
      </c>
      <c r="P5076" t="s">
        <v>10682</v>
      </c>
      <c r="Q5076" t="s">
        <v>10683</v>
      </c>
      <c r="R5076" t="s">
        <v>11203</v>
      </c>
      <c r="S5076" t="s">
        <v>10685</v>
      </c>
      <c r="T5076">
        <v>0.59</v>
      </c>
      <c r="U5076" s="1">
        <v>40685</v>
      </c>
      <c r="V5076">
        <f t="shared" si="79"/>
        <v>2011</v>
      </c>
    </row>
    <row r="5077" spans="1:22" x14ac:dyDescent="0.3">
      <c r="A5077">
        <v>3848</v>
      </c>
      <c r="B5077">
        <v>27460</v>
      </c>
      <c r="C5077" s="1">
        <v>39945</v>
      </c>
      <c r="D5077" t="s">
        <v>10686</v>
      </c>
      <c r="E5077">
        <v>7</v>
      </c>
      <c r="F5077">
        <v>855.03</v>
      </c>
      <c r="G5077">
        <v>0.08</v>
      </c>
      <c r="H5077" t="s">
        <v>10664</v>
      </c>
      <c r="I5077">
        <v>-1.68</v>
      </c>
      <c r="J5077">
        <v>128.24</v>
      </c>
      <c r="K5077">
        <v>12.65</v>
      </c>
      <c r="L5077" t="s">
        <v>12433</v>
      </c>
      <c r="M5077" t="s">
        <v>11290</v>
      </c>
      <c r="N5077" t="s">
        <v>11291</v>
      </c>
      <c r="O5077" t="s">
        <v>10681</v>
      </c>
      <c r="P5077" t="s">
        <v>10690</v>
      </c>
      <c r="Q5077" t="s">
        <v>10753</v>
      </c>
      <c r="R5077" t="s">
        <v>11170</v>
      </c>
      <c r="S5077" t="s">
        <v>10689</v>
      </c>
      <c r="U5077" s="1">
        <v>39946</v>
      </c>
      <c r="V5077">
        <f t="shared" si="79"/>
        <v>2009</v>
      </c>
    </row>
    <row r="5078" spans="1:22" x14ac:dyDescent="0.3">
      <c r="A5078">
        <v>3849</v>
      </c>
      <c r="B5078">
        <v>27460</v>
      </c>
      <c r="C5078" s="1">
        <v>39945</v>
      </c>
      <c r="D5078" t="s">
        <v>10686</v>
      </c>
      <c r="E5078">
        <v>31</v>
      </c>
      <c r="F5078">
        <v>196.58</v>
      </c>
      <c r="G5078">
        <v>0.04</v>
      </c>
      <c r="H5078" t="s">
        <v>10664</v>
      </c>
      <c r="I5078">
        <v>-102.16</v>
      </c>
      <c r="J5078">
        <v>5.98</v>
      </c>
      <c r="K5078">
        <v>4.38</v>
      </c>
      <c r="L5078" t="s">
        <v>12433</v>
      </c>
      <c r="M5078" t="s">
        <v>11290</v>
      </c>
      <c r="N5078" t="s">
        <v>11291</v>
      </c>
      <c r="O5078" t="s">
        <v>10681</v>
      </c>
      <c r="P5078" t="s">
        <v>10682</v>
      </c>
      <c r="Q5078" t="s">
        <v>10711</v>
      </c>
      <c r="R5078" t="s">
        <v>10745</v>
      </c>
      <c r="V5078">
        <f t="shared" si="79"/>
        <v>2009</v>
      </c>
    </row>
    <row r="5079" spans="1:22" x14ac:dyDescent="0.3">
      <c r="A5079">
        <v>3881</v>
      </c>
      <c r="B5079">
        <v>27717</v>
      </c>
      <c r="C5079" s="1">
        <v>40842</v>
      </c>
      <c r="D5079" t="s">
        <v>10719</v>
      </c>
      <c r="E5079">
        <v>19</v>
      </c>
      <c r="F5079">
        <v>75.19</v>
      </c>
      <c r="G5079">
        <v>0.05</v>
      </c>
      <c r="H5079" t="s">
        <v>10664</v>
      </c>
      <c r="I5079">
        <v>-93.67</v>
      </c>
      <c r="J5079">
        <v>3.75</v>
      </c>
      <c r="K5079">
        <v>7.5</v>
      </c>
      <c r="L5079" t="s">
        <v>12446</v>
      </c>
      <c r="M5079" t="s">
        <v>11290</v>
      </c>
      <c r="N5079" t="s">
        <v>11291</v>
      </c>
      <c r="O5079" t="s">
        <v>10681</v>
      </c>
      <c r="P5079" t="s">
        <v>10668</v>
      </c>
      <c r="Q5079" t="s">
        <v>10729</v>
      </c>
      <c r="R5079" t="s">
        <v>12452</v>
      </c>
      <c r="S5079" t="s">
        <v>10685</v>
      </c>
      <c r="T5079">
        <v>0.37</v>
      </c>
      <c r="U5079" s="1">
        <v>40845</v>
      </c>
      <c r="V5079">
        <f t="shared" si="79"/>
        <v>2011</v>
      </c>
    </row>
    <row r="5080" spans="1:22" x14ac:dyDescent="0.3">
      <c r="A5080">
        <v>3890</v>
      </c>
      <c r="B5080">
        <v>27778</v>
      </c>
      <c r="C5080" s="1">
        <v>40788</v>
      </c>
      <c r="D5080" t="s">
        <v>10719</v>
      </c>
      <c r="E5080">
        <v>10</v>
      </c>
      <c r="F5080">
        <v>6350.29</v>
      </c>
      <c r="G5080">
        <v>0.02</v>
      </c>
      <c r="H5080" t="s">
        <v>10664</v>
      </c>
      <c r="I5080">
        <v>-735.97</v>
      </c>
      <c r="J5080">
        <v>599.99</v>
      </c>
      <c r="K5080">
        <v>24.49</v>
      </c>
      <c r="L5080" t="s">
        <v>10985</v>
      </c>
      <c r="M5080" t="s">
        <v>11290</v>
      </c>
      <c r="N5080" t="s">
        <v>11291</v>
      </c>
      <c r="O5080" t="s">
        <v>10681</v>
      </c>
      <c r="P5080" t="s">
        <v>10682</v>
      </c>
      <c r="Q5080" t="s">
        <v>10740</v>
      </c>
      <c r="R5080" t="s">
        <v>11931</v>
      </c>
      <c r="S5080" t="s">
        <v>10769</v>
      </c>
      <c r="T5080">
        <v>0.5</v>
      </c>
      <c r="U5080" s="1">
        <v>40790</v>
      </c>
      <c r="V5080">
        <f t="shared" si="79"/>
        <v>2011</v>
      </c>
    </row>
    <row r="5081" spans="1:22" x14ac:dyDescent="0.3">
      <c r="A5081">
        <v>3916</v>
      </c>
      <c r="B5081">
        <v>27936</v>
      </c>
      <c r="C5081" s="1">
        <v>40731</v>
      </c>
      <c r="D5081" t="s">
        <v>10671</v>
      </c>
      <c r="E5081">
        <v>23</v>
      </c>
      <c r="F5081">
        <v>1028.1600000000001</v>
      </c>
      <c r="G5081">
        <v>7.0000000000000007E-2</v>
      </c>
      <c r="H5081" t="s">
        <v>10664</v>
      </c>
      <c r="I5081">
        <v>405.16</v>
      </c>
      <c r="J5081">
        <v>55.99</v>
      </c>
      <c r="K5081">
        <v>1.25</v>
      </c>
      <c r="L5081" t="s">
        <v>12425</v>
      </c>
      <c r="M5081" t="s">
        <v>11290</v>
      </c>
      <c r="N5081" t="s">
        <v>11291</v>
      </c>
      <c r="O5081" t="s">
        <v>10674</v>
      </c>
      <c r="P5081" t="s">
        <v>10682</v>
      </c>
      <c r="Q5081" t="s">
        <v>10683</v>
      </c>
      <c r="R5081" t="s">
        <v>11548</v>
      </c>
      <c r="S5081" t="s">
        <v>10693</v>
      </c>
      <c r="T5081">
        <v>0.35</v>
      </c>
      <c r="U5081" s="1">
        <v>40733</v>
      </c>
      <c r="V5081">
        <f t="shared" si="79"/>
        <v>2011</v>
      </c>
    </row>
    <row r="5082" spans="1:22" x14ac:dyDescent="0.3">
      <c r="A5082">
        <v>3957</v>
      </c>
      <c r="B5082">
        <v>28228</v>
      </c>
      <c r="C5082" s="1">
        <v>41101</v>
      </c>
      <c r="D5082" t="s">
        <v>10686</v>
      </c>
      <c r="E5082">
        <v>5</v>
      </c>
      <c r="F5082">
        <v>346.23</v>
      </c>
      <c r="G5082">
        <v>0</v>
      </c>
      <c r="H5082" t="s">
        <v>10664</v>
      </c>
      <c r="I5082">
        <v>8.4600000000000009</v>
      </c>
      <c r="J5082">
        <v>60.98</v>
      </c>
      <c r="K5082">
        <v>19.989999999999998</v>
      </c>
      <c r="L5082" t="s">
        <v>12434</v>
      </c>
      <c r="M5082" t="s">
        <v>11290</v>
      </c>
      <c r="N5082" t="s">
        <v>11291</v>
      </c>
      <c r="O5082" t="s">
        <v>10667</v>
      </c>
      <c r="P5082" t="s">
        <v>10668</v>
      </c>
      <c r="Q5082" t="s">
        <v>10717</v>
      </c>
      <c r="R5082" t="s">
        <v>11379</v>
      </c>
      <c r="V5082">
        <f t="shared" si="79"/>
        <v>2012</v>
      </c>
    </row>
    <row r="5083" spans="1:22" x14ac:dyDescent="0.3">
      <c r="A5083">
        <v>3961</v>
      </c>
      <c r="B5083">
        <v>28259</v>
      </c>
      <c r="C5083" s="1">
        <v>40121</v>
      </c>
      <c r="D5083" t="s">
        <v>10671</v>
      </c>
      <c r="E5083">
        <v>22</v>
      </c>
      <c r="F5083">
        <v>249.24</v>
      </c>
      <c r="G5083">
        <v>0.06</v>
      </c>
      <c r="H5083" t="s">
        <v>10664</v>
      </c>
      <c r="I5083">
        <v>-92.1</v>
      </c>
      <c r="J5083">
        <v>10.97</v>
      </c>
      <c r="K5083">
        <v>6.5</v>
      </c>
      <c r="L5083" t="s">
        <v>12448</v>
      </c>
      <c r="M5083" t="s">
        <v>11290</v>
      </c>
      <c r="N5083" t="s">
        <v>11291</v>
      </c>
      <c r="O5083" t="s">
        <v>10674</v>
      </c>
      <c r="P5083" t="s">
        <v>10682</v>
      </c>
      <c r="Q5083" t="s">
        <v>10711</v>
      </c>
      <c r="R5083" t="s">
        <v>10974</v>
      </c>
      <c r="S5083" t="s">
        <v>10685</v>
      </c>
      <c r="T5083">
        <v>0.64</v>
      </c>
      <c r="U5083" s="1">
        <v>40123</v>
      </c>
      <c r="V5083">
        <f t="shared" si="79"/>
        <v>2009</v>
      </c>
    </row>
    <row r="5084" spans="1:22" x14ac:dyDescent="0.3">
      <c r="A5084">
        <v>3979</v>
      </c>
      <c r="B5084">
        <v>28419</v>
      </c>
      <c r="C5084" s="1">
        <v>40117</v>
      </c>
      <c r="D5084" t="s">
        <v>10663</v>
      </c>
      <c r="E5084">
        <v>9</v>
      </c>
      <c r="F5084">
        <v>133.85</v>
      </c>
      <c r="G5084">
        <v>0.03</v>
      </c>
      <c r="H5084" t="s">
        <v>10697</v>
      </c>
      <c r="I5084">
        <v>-5.28</v>
      </c>
      <c r="J5084">
        <v>13.48</v>
      </c>
      <c r="K5084">
        <v>4.51</v>
      </c>
      <c r="L5084" t="s">
        <v>12453</v>
      </c>
      <c r="M5084" t="s">
        <v>11290</v>
      </c>
      <c r="N5084" t="s">
        <v>11291</v>
      </c>
      <c r="O5084" t="s">
        <v>10674</v>
      </c>
      <c r="P5084" t="s">
        <v>10668</v>
      </c>
      <c r="Q5084" t="s">
        <v>10669</v>
      </c>
      <c r="R5084" t="s">
        <v>10742</v>
      </c>
      <c r="V5084">
        <f t="shared" si="79"/>
        <v>2009</v>
      </c>
    </row>
    <row r="5085" spans="1:22" x14ac:dyDescent="0.3">
      <c r="A5085">
        <v>4010</v>
      </c>
      <c r="B5085">
        <v>28614</v>
      </c>
      <c r="C5085" s="1">
        <v>40105</v>
      </c>
      <c r="D5085" t="s">
        <v>10719</v>
      </c>
      <c r="E5085">
        <v>50</v>
      </c>
      <c r="F5085">
        <v>7827.51</v>
      </c>
      <c r="G5085">
        <v>0.05</v>
      </c>
      <c r="H5085" t="s">
        <v>10664</v>
      </c>
      <c r="I5085">
        <v>2992.8</v>
      </c>
      <c r="J5085">
        <v>159.99</v>
      </c>
      <c r="K5085">
        <v>5.5</v>
      </c>
      <c r="L5085" t="s">
        <v>11583</v>
      </c>
      <c r="M5085" t="s">
        <v>11290</v>
      </c>
      <c r="N5085" t="s">
        <v>11291</v>
      </c>
      <c r="O5085" t="s">
        <v>10674</v>
      </c>
      <c r="P5085" t="s">
        <v>10682</v>
      </c>
      <c r="Q5085" t="s">
        <v>10711</v>
      </c>
      <c r="R5085" t="s">
        <v>11619</v>
      </c>
      <c r="S5085" t="s">
        <v>10685</v>
      </c>
      <c r="T5085">
        <v>0.49</v>
      </c>
      <c r="U5085" s="1">
        <v>40107</v>
      </c>
      <c r="V5085">
        <f t="shared" si="79"/>
        <v>2009</v>
      </c>
    </row>
    <row r="5086" spans="1:22" x14ac:dyDescent="0.3">
      <c r="A5086">
        <v>4023</v>
      </c>
      <c r="B5086">
        <v>28741</v>
      </c>
      <c r="C5086" s="1">
        <v>40602</v>
      </c>
      <c r="D5086" t="s">
        <v>10686</v>
      </c>
      <c r="E5086">
        <v>13</v>
      </c>
      <c r="F5086">
        <v>70.13</v>
      </c>
      <c r="G5086">
        <v>0.02</v>
      </c>
      <c r="H5086" t="s">
        <v>10664</v>
      </c>
      <c r="I5086">
        <v>21.51</v>
      </c>
      <c r="J5086">
        <v>5.43</v>
      </c>
      <c r="K5086">
        <v>0.95</v>
      </c>
      <c r="L5086" t="s">
        <v>12454</v>
      </c>
      <c r="M5086" t="s">
        <v>11290</v>
      </c>
      <c r="N5086" t="s">
        <v>11291</v>
      </c>
      <c r="O5086" t="s">
        <v>10667</v>
      </c>
      <c r="P5086" t="s">
        <v>10668</v>
      </c>
      <c r="Q5086" t="s">
        <v>10702</v>
      </c>
      <c r="R5086" t="s">
        <v>11209</v>
      </c>
      <c r="V5086">
        <f t="shared" si="79"/>
        <v>2011</v>
      </c>
    </row>
    <row r="5087" spans="1:22" x14ac:dyDescent="0.3">
      <c r="A5087">
        <v>4024</v>
      </c>
      <c r="B5087">
        <v>28741</v>
      </c>
      <c r="C5087" s="1">
        <v>40602</v>
      </c>
      <c r="D5087" t="s">
        <v>10686</v>
      </c>
      <c r="E5087">
        <v>5</v>
      </c>
      <c r="F5087">
        <v>59.76</v>
      </c>
      <c r="G5087">
        <v>0.04</v>
      </c>
      <c r="H5087" t="s">
        <v>10664</v>
      </c>
      <c r="I5087">
        <v>-10.34</v>
      </c>
      <c r="J5087">
        <v>10.98</v>
      </c>
      <c r="K5087">
        <v>3.37</v>
      </c>
      <c r="L5087" t="s">
        <v>12454</v>
      </c>
      <c r="M5087" t="s">
        <v>11290</v>
      </c>
      <c r="N5087" t="s">
        <v>11291</v>
      </c>
      <c r="O5087" t="s">
        <v>10667</v>
      </c>
      <c r="P5087" t="s">
        <v>10668</v>
      </c>
      <c r="Q5087" t="s">
        <v>10791</v>
      </c>
      <c r="V5087">
        <f t="shared" si="79"/>
        <v>2011</v>
      </c>
    </row>
    <row r="5088" spans="1:22" x14ac:dyDescent="0.3">
      <c r="A5088">
        <v>4027</v>
      </c>
      <c r="B5088">
        <v>28769</v>
      </c>
      <c r="C5088" s="1">
        <v>40418</v>
      </c>
      <c r="D5088" t="s">
        <v>10663</v>
      </c>
      <c r="E5088">
        <v>6</v>
      </c>
      <c r="F5088">
        <v>195.75</v>
      </c>
      <c r="G5088">
        <v>0.02</v>
      </c>
      <c r="H5088" t="s">
        <v>10664</v>
      </c>
      <c r="I5088">
        <v>-31.24</v>
      </c>
      <c r="J5088">
        <v>33.29</v>
      </c>
      <c r="K5088">
        <v>1.99</v>
      </c>
      <c r="L5088" t="s">
        <v>12443</v>
      </c>
      <c r="M5088" t="s">
        <v>11290</v>
      </c>
      <c r="N5088" t="s">
        <v>11291</v>
      </c>
      <c r="O5088" t="s">
        <v>10674</v>
      </c>
      <c r="P5088" t="s">
        <v>10682</v>
      </c>
      <c r="Q5088" t="s">
        <v>10711</v>
      </c>
      <c r="R5088" t="s">
        <v>12187</v>
      </c>
      <c r="S5088" t="s">
        <v>10693</v>
      </c>
      <c r="T5088">
        <v>0.41</v>
      </c>
      <c r="U5088" s="1">
        <v>40418</v>
      </c>
      <c r="V5088">
        <f t="shared" si="79"/>
        <v>2010</v>
      </c>
    </row>
    <row r="5089" spans="1:22" x14ac:dyDescent="0.3">
      <c r="A5089">
        <v>4057</v>
      </c>
      <c r="B5089">
        <v>28928</v>
      </c>
      <c r="C5089" s="1">
        <v>40298</v>
      </c>
      <c r="D5089" t="s">
        <v>10663</v>
      </c>
      <c r="E5089">
        <v>3</v>
      </c>
      <c r="F5089">
        <v>185.16</v>
      </c>
      <c r="G5089">
        <v>0.02</v>
      </c>
      <c r="H5089" t="s">
        <v>10664</v>
      </c>
      <c r="I5089">
        <v>-49.34</v>
      </c>
      <c r="J5089">
        <v>59.98</v>
      </c>
      <c r="K5089">
        <v>3.99</v>
      </c>
      <c r="L5089" t="s">
        <v>12449</v>
      </c>
      <c r="M5089" t="s">
        <v>11290</v>
      </c>
      <c r="N5089" t="s">
        <v>11291</v>
      </c>
      <c r="O5089" t="s">
        <v>10681</v>
      </c>
      <c r="P5089" t="s">
        <v>10668</v>
      </c>
      <c r="Q5089" t="s">
        <v>10675</v>
      </c>
      <c r="R5089" t="s">
        <v>11076</v>
      </c>
      <c r="S5089" t="s">
        <v>10685</v>
      </c>
      <c r="T5089">
        <v>0.56999999999999995</v>
      </c>
      <c r="U5089" s="1">
        <v>40300</v>
      </c>
      <c r="V5089">
        <f t="shared" si="79"/>
        <v>2010</v>
      </c>
    </row>
    <row r="5090" spans="1:22" x14ac:dyDescent="0.3">
      <c r="A5090">
        <v>4058</v>
      </c>
      <c r="B5090">
        <v>28928</v>
      </c>
      <c r="C5090" s="1">
        <v>40298</v>
      </c>
      <c r="D5090" t="s">
        <v>10663</v>
      </c>
      <c r="E5090">
        <v>22</v>
      </c>
      <c r="F5090">
        <v>5144.9399999999996</v>
      </c>
      <c r="G5090">
        <v>0.09</v>
      </c>
      <c r="H5090" t="s">
        <v>10664</v>
      </c>
      <c r="I5090">
        <v>729.06</v>
      </c>
      <c r="J5090">
        <v>256.99</v>
      </c>
      <c r="K5090">
        <v>11.25</v>
      </c>
      <c r="L5090" t="s">
        <v>12449</v>
      </c>
      <c r="M5090" t="s">
        <v>11290</v>
      </c>
      <c r="N5090" t="s">
        <v>11291</v>
      </c>
      <c r="O5090" t="s">
        <v>10681</v>
      </c>
      <c r="P5090" t="s">
        <v>10682</v>
      </c>
      <c r="Q5090" t="s">
        <v>10711</v>
      </c>
      <c r="R5090" t="s">
        <v>11534</v>
      </c>
      <c r="S5090" t="s">
        <v>10685</v>
      </c>
      <c r="T5090">
        <v>0.51</v>
      </c>
      <c r="U5090" s="1">
        <v>40298</v>
      </c>
      <c r="V5090">
        <f t="shared" si="79"/>
        <v>2010</v>
      </c>
    </row>
    <row r="5091" spans="1:22" x14ac:dyDescent="0.3">
      <c r="A5091">
        <v>4059</v>
      </c>
      <c r="B5091">
        <v>28928</v>
      </c>
      <c r="C5091" s="1">
        <v>40298</v>
      </c>
      <c r="D5091" t="s">
        <v>10663</v>
      </c>
      <c r="E5091">
        <v>46</v>
      </c>
      <c r="F5091">
        <v>1397.383</v>
      </c>
      <c r="G5091">
        <v>0.01</v>
      </c>
      <c r="H5091" t="s">
        <v>10664</v>
      </c>
      <c r="I5091">
        <v>-135.86000000000001</v>
      </c>
      <c r="J5091">
        <v>35.99</v>
      </c>
      <c r="K5091">
        <v>5</v>
      </c>
      <c r="L5091" t="s">
        <v>12449</v>
      </c>
      <c r="M5091" t="s">
        <v>11290</v>
      </c>
      <c r="N5091" t="s">
        <v>11291</v>
      </c>
      <c r="O5091" t="s">
        <v>10681</v>
      </c>
      <c r="P5091" t="s">
        <v>10682</v>
      </c>
      <c r="Q5091" t="s">
        <v>10683</v>
      </c>
      <c r="R5091" t="s">
        <v>11295</v>
      </c>
      <c r="S5091" t="s">
        <v>10709</v>
      </c>
      <c r="T5091">
        <v>0.82</v>
      </c>
      <c r="U5091" s="1">
        <v>40300</v>
      </c>
      <c r="V5091">
        <f t="shared" si="79"/>
        <v>2010</v>
      </c>
    </row>
    <row r="5092" spans="1:22" x14ac:dyDescent="0.3">
      <c r="A5092">
        <v>4076</v>
      </c>
      <c r="B5092">
        <v>29058</v>
      </c>
      <c r="C5092" s="1">
        <v>40181</v>
      </c>
      <c r="D5092" t="s">
        <v>10671</v>
      </c>
      <c r="E5092">
        <v>43</v>
      </c>
      <c r="F5092">
        <v>287.61</v>
      </c>
      <c r="G5092">
        <v>0.02</v>
      </c>
      <c r="H5092" t="s">
        <v>10664</v>
      </c>
      <c r="I5092">
        <v>-101.5</v>
      </c>
      <c r="J5092">
        <v>6.48</v>
      </c>
      <c r="K5092">
        <v>6.35</v>
      </c>
      <c r="L5092" t="s">
        <v>12409</v>
      </c>
      <c r="M5092" t="s">
        <v>11290</v>
      </c>
      <c r="N5092" t="s">
        <v>11291</v>
      </c>
      <c r="O5092" t="s">
        <v>10674</v>
      </c>
      <c r="P5092" t="s">
        <v>10668</v>
      </c>
      <c r="Q5092" t="s">
        <v>10702</v>
      </c>
      <c r="R5092" t="s">
        <v>12201</v>
      </c>
      <c r="S5092" t="s">
        <v>10685</v>
      </c>
      <c r="T5092">
        <v>0.37</v>
      </c>
      <c r="U5092" s="1">
        <v>40183</v>
      </c>
      <c r="V5092">
        <f t="shared" si="79"/>
        <v>2010</v>
      </c>
    </row>
    <row r="5093" spans="1:22" x14ac:dyDescent="0.3">
      <c r="A5093">
        <v>4077</v>
      </c>
      <c r="B5093">
        <v>29058</v>
      </c>
      <c r="C5093" s="1">
        <v>40181</v>
      </c>
      <c r="D5093" t="s">
        <v>10671</v>
      </c>
      <c r="E5093">
        <v>23</v>
      </c>
      <c r="F5093">
        <v>128.52000000000001</v>
      </c>
      <c r="G5093">
        <v>0.06</v>
      </c>
      <c r="H5093" t="s">
        <v>10664</v>
      </c>
      <c r="I5093">
        <v>42.8</v>
      </c>
      <c r="J5093">
        <v>5.84</v>
      </c>
      <c r="K5093">
        <v>1</v>
      </c>
      <c r="L5093" t="s">
        <v>12409</v>
      </c>
      <c r="M5093" t="s">
        <v>11290</v>
      </c>
      <c r="N5093" t="s">
        <v>11291</v>
      </c>
      <c r="O5093" t="s">
        <v>10674</v>
      </c>
      <c r="P5093" t="s">
        <v>10668</v>
      </c>
      <c r="Q5093" t="s">
        <v>10736</v>
      </c>
      <c r="R5093" t="s">
        <v>11738</v>
      </c>
      <c r="V5093">
        <f t="shared" si="79"/>
        <v>2010</v>
      </c>
    </row>
    <row r="5094" spans="1:22" x14ac:dyDescent="0.3">
      <c r="A5094">
        <v>4078</v>
      </c>
      <c r="B5094">
        <v>29058</v>
      </c>
      <c r="C5094" s="1">
        <v>40181</v>
      </c>
      <c r="D5094" t="s">
        <v>10671</v>
      </c>
      <c r="E5094">
        <v>41</v>
      </c>
      <c r="F5094">
        <v>1011.67</v>
      </c>
      <c r="G5094">
        <v>0.04</v>
      </c>
      <c r="H5094" t="s">
        <v>10664</v>
      </c>
      <c r="I5094">
        <v>-74.64</v>
      </c>
      <c r="J5094">
        <v>24.98</v>
      </c>
      <c r="K5094">
        <v>8.7899999999999991</v>
      </c>
      <c r="L5094" t="s">
        <v>12409</v>
      </c>
      <c r="M5094" t="s">
        <v>11290</v>
      </c>
      <c r="N5094" t="s">
        <v>11291</v>
      </c>
      <c r="O5094" t="s">
        <v>10674</v>
      </c>
      <c r="P5094" t="s">
        <v>10668</v>
      </c>
      <c r="Q5094" t="s">
        <v>10669</v>
      </c>
      <c r="R5094" t="s">
        <v>12050</v>
      </c>
      <c r="S5094" t="s">
        <v>10685</v>
      </c>
      <c r="T5094">
        <v>0.66</v>
      </c>
      <c r="U5094" s="1">
        <v>40181</v>
      </c>
      <c r="V5094">
        <f t="shared" si="79"/>
        <v>2010</v>
      </c>
    </row>
    <row r="5095" spans="1:22" x14ac:dyDescent="0.3">
      <c r="A5095">
        <v>4086</v>
      </c>
      <c r="B5095">
        <v>29127</v>
      </c>
      <c r="C5095" s="1">
        <v>39903</v>
      </c>
      <c r="D5095" t="s">
        <v>10719</v>
      </c>
      <c r="E5095">
        <v>18</v>
      </c>
      <c r="F5095">
        <v>31.13</v>
      </c>
      <c r="G5095">
        <v>0.06</v>
      </c>
      <c r="H5095" t="s">
        <v>10664</v>
      </c>
      <c r="I5095">
        <v>-0.81</v>
      </c>
      <c r="J5095">
        <v>1.68</v>
      </c>
      <c r="K5095">
        <v>1</v>
      </c>
      <c r="L5095" t="s">
        <v>12448</v>
      </c>
      <c r="M5095" t="s">
        <v>11290</v>
      </c>
      <c r="N5095" t="s">
        <v>11291</v>
      </c>
      <c r="O5095" t="s">
        <v>10674</v>
      </c>
      <c r="P5095" t="s">
        <v>10668</v>
      </c>
      <c r="Q5095" t="s">
        <v>10736</v>
      </c>
      <c r="R5095" t="s">
        <v>12042</v>
      </c>
      <c r="S5095" t="s">
        <v>10709</v>
      </c>
      <c r="T5095">
        <v>0.35</v>
      </c>
      <c r="U5095" s="1">
        <v>39905</v>
      </c>
      <c r="V5095">
        <f t="shared" si="79"/>
        <v>2009</v>
      </c>
    </row>
    <row r="5096" spans="1:22" x14ac:dyDescent="0.3">
      <c r="A5096">
        <v>4099</v>
      </c>
      <c r="B5096">
        <v>29191</v>
      </c>
      <c r="C5096" s="1">
        <v>41088</v>
      </c>
      <c r="D5096" t="s">
        <v>10704</v>
      </c>
      <c r="E5096">
        <v>26</v>
      </c>
      <c r="F5096">
        <v>7201.89</v>
      </c>
      <c r="G5096">
        <v>0.09</v>
      </c>
      <c r="H5096" t="s">
        <v>10672</v>
      </c>
      <c r="I5096">
        <v>-650.11</v>
      </c>
      <c r="J5096">
        <v>296.18</v>
      </c>
      <c r="K5096">
        <v>54.12</v>
      </c>
      <c r="L5096" t="s">
        <v>12411</v>
      </c>
      <c r="M5096" t="s">
        <v>11290</v>
      </c>
      <c r="N5096" t="s">
        <v>11291</v>
      </c>
      <c r="O5096" t="s">
        <v>10701</v>
      </c>
      <c r="P5096" t="s">
        <v>10690</v>
      </c>
      <c r="Q5096" t="s">
        <v>10724</v>
      </c>
      <c r="R5096" t="s">
        <v>11055</v>
      </c>
      <c r="S5096" t="s">
        <v>10723</v>
      </c>
      <c r="T5096">
        <v>0.76</v>
      </c>
      <c r="U5096" s="1">
        <v>41089</v>
      </c>
      <c r="V5096">
        <f t="shared" si="79"/>
        <v>2012</v>
      </c>
    </row>
    <row r="5097" spans="1:22" x14ac:dyDescent="0.3">
      <c r="A5097">
        <v>4109</v>
      </c>
      <c r="B5097">
        <v>29249</v>
      </c>
      <c r="C5097" s="1">
        <v>40707</v>
      </c>
      <c r="D5097" t="s">
        <v>10663</v>
      </c>
      <c r="E5097">
        <v>12</v>
      </c>
      <c r="F5097">
        <v>3156.6</v>
      </c>
      <c r="G5097">
        <v>0.1</v>
      </c>
      <c r="H5097" t="s">
        <v>10664</v>
      </c>
      <c r="I5097">
        <v>454.26</v>
      </c>
      <c r="J5097">
        <v>276.2</v>
      </c>
      <c r="K5097">
        <v>24.49</v>
      </c>
      <c r="L5097" t="s">
        <v>12455</v>
      </c>
      <c r="M5097" t="s">
        <v>11290</v>
      </c>
      <c r="N5097" t="s">
        <v>11291</v>
      </c>
      <c r="O5097" t="s">
        <v>10681</v>
      </c>
      <c r="P5097" t="s">
        <v>10690</v>
      </c>
      <c r="Q5097" t="s">
        <v>10753</v>
      </c>
      <c r="R5097" t="s">
        <v>10804</v>
      </c>
      <c r="S5097" t="s">
        <v>10769</v>
      </c>
      <c r="U5097" s="1">
        <v>40711</v>
      </c>
      <c r="V5097">
        <f t="shared" si="79"/>
        <v>2011</v>
      </c>
    </row>
    <row r="5098" spans="1:22" x14ac:dyDescent="0.3">
      <c r="A5098">
        <v>4110</v>
      </c>
      <c r="B5098">
        <v>29249</v>
      </c>
      <c r="C5098" s="1">
        <v>40707</v>
      </c>
      <c r="D5098" t="s">
        <v>10663</v>
      </c>
      <c r="E5098">
        <v>47</v>
      </c>
      <c r="F5098">
        <v>302.69</v>
      </c>
      <c r="G5098">
        <v>0.05</v>
      </c>
      <c r="H5098" t="s">
        <v>10697</v>
      </c>
      <c r="I5098">
        <v>125.65</v>
      </c>
      <c r="J5098">
        <v>6.35</v>
      </c>
      <c r="K5098">
        <v>1.02</v>
      </c>
      <c r="L5098" t="s">
        <v>12455</v>
      </c>
      <c r="M5098" t="s">
        <v>11290</v>
      </c>
      <c r="N5098" t="s">
        <v>11291</v>
      </c>
      <c r="O5098" t="s">
        <v>10681</v>
      </c>
      <c r="P5098" t="s">
        <v>10668</v>
      </c>
      <c r="Q5098" t="s">
        <v>10702</v>
      </c>
      <c r="R5098" t="s">
        <v>10797</v>
      </c>
      <c r="V5098">
        <f t="shared" si="79"/>
        <v>2011</v>
      </c>
    </row>
    <row r="5099" spans="1:22" x14ac:dyDescent="0.3">
      <c r="A5099">
        <v>4128</v>
      </c>
      <c r="B5099">
        <v>29347</v>
      </c>
      <c r="C5099" s="1">
        <v>41133</v>
      </c>
      <c r="D5099" t="s">
        <v>10704</v>
      </c>
      <c r="E5099">
        <v>50</v>
      </c>
      <c r="F5099">
        <v>2040.39</v>
      </c>
      <c r="G5099">
        <v>7.0000000000000007E-2</v>
      </c>
      <c r="H5099" t="s">
        <v>10664</v>
      </c>
      <c r="I5099">
        <v>221.09</v>
      </c>
      <c r="J5099">
        <v>40.99</v>
      </c>
      <c r="K5099">
        <v>19.989999999999998</v>
      </c>
      <c r="L5099" t="s">
        <v>11583</v>
      </c>
      <c r="M5099" t="s">
        <v>11290</v>
      </c>
      <c r="N5099" t="s">
        <v>11291</v>
      </c>
      <c r="O5099" t="s">
        <v>10681</v>
      </c>
      <c r="P5099" t="s">
        <v>10668</v>
      </c>
      <c r="Q5099" t="s">
        <v>10702</v>
      </c>
      <c r="R5099" t="s">
        <v>10746</v>
      </c>
      <c r="V5099">
        <f t="shared" si="79"/>
        <v>2012</v>
      </c>
    </row>
    <row r="5100" spans="1:22" x14ac:dyDescent="0.3">
      <c r="A5100">
        <v>4156</v>
      </c>
      <c r="B5100">
        <v>29478</v>
      </c>
      <c r="C5100" s="1">
        <v>40277</v>
      </c>
      <c r="D5100" t="s">
        <v>10671</v>
      </c>
      <c r="E5100">
        <v>15</v>
      </c>
      <c r="F5100">
        <v>272.89249999999998</v>
      </c>
      <c r="G5100">
        <v>0.01</v>
      </c>
      <c r="H5100" t="s">
        <v>10664</v>
      </c>
      <c r="I5100">
        <v>19.61</v>
      </c>
      <c r="J5100">
        <v>20.99</v>
      </c>
      <c r="K5100">
        <v>0.99</v>
      </c>
      <c r="L5100" t="s">
        <v>12435</v>
      </c>
      <c r="M5100" t="s">
        <v>11290</v>
      </c>
      <c r="N5100" t="s">
        <v>11291</v>
      </c>
      <c r="O5100" t="s">
        <v>10674</v>
      </c>
      <c r="P5100" t="s">
        <v>10682</v>
      </c>
      <c r="Q5100" t="s">
        <v>10683</v>
      </c>
      <c r="R5100" t="s">
        <v>11443</v>
      </c>
      <c r="S5100" t="s">
        <v>10709</v>
      </c>
      <c r="T5100">
        <v>0.56999999999999995</v>
      </c>
      <c r="U5100" s="1">
        <v>40280</v>
      </c>
      <c r="V5100">
        <f t="shared" si="79"/>
        <v>2010</v>
      </c>
    </row>
    <row r="5101" spans="1:22" x14ac:dyDescent="0.3">
      <c r="A5101">
        <v>4222</v>
      </c>
      <c r="B5101">
        <v>29991</v>
      </c>
      <c r="C5101" s="1">
        <v>41187</v>
      </c>
      <c r="D5101" t="s">
        <v>10663</v>
      </c>
      <c r="E5101">
        <v>41</v>
      </c>
      <c r="F5101">
        <v>123.11</v>
      </c>
      <c r="G5101">
        <v>0.06</v>
      </c>
      <c r="H5101" t="s">
        <v>10664</v>
      </c>
      <c r="I5101">
        <v>48.93</v>
      </c>
      <c r="J5101">
        <v>3.15</v>
      </c>
      <c r="K5101">
        <v>0.49</v>
      </c>
      <c r="L5101" t="s">
        <v>12424</v>
      </c>
      <c r="M5101" t="s">
        <v>11290</v>
      </c>
      <c r="N5101" t="s">
        <v>11291</v>
      </c>
      <c r="O5101" t="s">
        <v>10667</v>
      </c>
      <c r="P5101" t="s">
        <v>10668</v>
      </c>
      <c r="Q5101" t="s">
        <v>10729</v>
      </c>
      <c r="R5101" t="s">
        <v>11821</v>
      </c>
      <c r="S5101" t="s">
        <v>10685</v>
      </c>
      <c r="T5101">
        <v>0.37</v>
      </c>
      <c r="U5101" s="1">
        <v>41189</v>
      </c>
      <c r="V5101">
        <f t="shared" si="79"/>
        <v>2012</v>
      </c>
    </row>
    <row r="5102" spans="1:22" x14ac:dyDescent="0.3">
      <c r="A5102">
        <v>4330</v>
      </c>
      <c r="B5102">
        <v>30853</v>
      </c>
      <c r="C5102" s="1">
        <v>40751</v>
      </c>
      <c r="D5102" t="s">
        <v>10704</v>
      </c>
      <c r="E5102">
        <v>16</v>
      </c>
      <c r="F5102">
        <v>41.52</v>
      </c>
      <c r="G5102">
        <v>0.06</v>
      </c>
      <c r="H5102" t="s">
        <v>10664</v>
      </c>
      <c r="I5102">
        <v>-85.17</v>
      </c>
      <c r="J5102">
        <v>2.1800000000000002</v>
      </c>
      <c r="K5102">
        <v>7.09</v>
      </c>
      <c r="L5102" t="s">
        <v>12434</v>
      </c>
      <c r="M5102" t="s">
        <v>11290</v>
      </c>
      <c r="N5102" t="s">
        <v>11291</v>
      </c>
      <c r="O5102" t="s">
        <v>10667</v>
      </c>
      <c r="P5102" t="s">
        <v>10668</v>
      </c>
      <c r="Q5102" t="s">
        <v>10702</v>
      </c>
      <c r="R5102" t="s">
        <v>11856</v>
      </c>
      <c r="V5102">
        <f t="shared" si="79"/>
        <v>2011</v>
      </c>
    </row>
    <row r="5103" spans="1:22" x14ac:dyDescent="0.3">
      <c r="A5103">
        <v>4335</v>
      </c>
      <c r="B5103">
        <v>30886</v>
      </c>
      <c r="C5103" s="1">
        <v>41041</v>
      </c>
      <c r="D5103" t="s">
        <v>10663</v>
      </c>
      <c r="E5103">
        <v>28</v>
      </c>
      <c r="F5103">
        <v>5320.57</v>
      </c>
      <c r="G5103">
        <v>0.02</v>
      </c>
      <c r="H5103" t="s">
        <v>10664</v>
      </c>
      <c r="I5103">
        <v>534.29</v>
      </c>
      <c r="J5103">
        <v>193.17</v>
      </c>
      <c r="K5103">
        <v>19.989999999999998</v>
      </c>
      <c r="L5103" t="s">
        <v>12416</v>
      </c>
      <c r="M5103" t="s">
        <v>11290</v>
      </c>
      <c r="N5103" t="s">
        <v>11291</v>
      </c>
      <c r="O5103" t="s">
        <v>10674</v>
      </c>
      <c r="P5103" t="s">
        <v>10668</v>
      </c>
      <c r="Q5103" t="s">
        <v>10669</v>
      </c>
      <c r="R5103" t="s">
        <v>10976</v>
      </c>
      <c r="S5103" t="s">
        <v>10685</v>
      </c>
      <c r="T5103">
        <v>0.71</v>
      </c>
      <c r="U5103" s="1">
        <v>41046</v>
      </c>
      <c r="V5103">
        <f t="shared" si="79"/>
        <v>2012</v>
      </c>
    </row>
    <row r="5104" spans="1:22" x14ac:dyDescent="0.3">
      <c r="A5104">
        <v>4353</v>
      </c>
      <c r="B5104">
        <v>31042</v>
      </c>
      <c r="C5104" s="1">
        <v>41232</v>
      </c>
      <c r="D5104" t="s">
        <v>10704</v>
      </c>
      <c r="E5104">
        <v>26</v>
      </c>
      <c r="F5104">
        <v>3227.38</v>
      </c>
      <c r="G5104">
        <v>0.05</v>
      </c>
      <c r="H5104" t="s">
        <v>10672</v>
      </c>
      <c r="I5104">
        <v>192.31</v>
      </c>
      <c r="J5104">
        <v>120.98</v>
      </c>
      <c r="K5104">
        <v>30</v>
      </c>
      <c r="L5104" t="s">
        <v>12421</v>
      </c>
      <c r="M5104" t="s">
        <v>11290</v>
      </c>
      <c r="N5104" t="s">
        <v>11291</v>
      </c>
      <c r="O5104" t="s">
        <v>10674</v>
      </c>
      <c r="P5104" t="s">
        <v>10690</v>
      </c>
      <c r="Q5104" t="s">
        <v>10753</v>
      </c>
      <c r="R5104" t="s">
        <v>10757</v>
      </c>
      <c r="S5104" t="s">
        <v>10677</v>
      </c>
      <c r="T5104">
        <v>0.64</v>
      </c>
      <c r="U5104" s="1">
        <v>41233</v>
      </c>
      <c r="V5104">
        <f t="shared" si="79"/>
        <v>2012</v>
      </c>
    </row>
    <row r="5105" spans="1:22" x14ac:dyDescent="0.3">
      <c r="A5105">
        <v>4354</v>
      </c>
      <c r="B5105">
        <v>31042</v>
      </c>
      <c r="C5105" s="1">
        <v>41232</v>
      </c>
      <c r="D5105" t="s">
        <v>10704</v>
      </c>
      <c r="E5105">
        <v>48</v>
      </c>
      <c r="F5105">
        <v>134.52000000000001</v>
      </c>
      <c r="G5105">
        <v>0.03</v>
      </c>
      <c r="H5105" t="s">
        <v>10664</v>
      </c>
      <c r="I5105">
        <v>-6.04</v>
      </c>
      <c r="J5105">
        <v>2.78</v>
      </c>
      <c r="K5105">
        <v>1.2</v>
      </c>
      <c r="L5105" t="s">
        <v>12421</v>
      </c>
      <c r="M5105" t="s">
        <v>11290</v>
      </c>
      <c r="N5105" t="s">
        <v>11291</v>
      </c>
      <c r="O5105" t="s">
        <v>10674</v>
      </c>
      <c r="P5105" t="s">
        <v>10668</v>
      </c>
      <c r="Q5105" t="s">
        <v>10736</v>
      </c>
      <c r="R5105" t="s">
        <v>10894</v>
      </c>
      <c r="S5105" t="s">
        <v>10709</v>
      </c>
      <c r="T5105">
        <v>0.57999999999999996</v>
      </c>
      <c r="U5105" s="1">
        <v>41233</v>
      </c>
      <c r="V5105">
        <f t="shared" si="79"/>
        <v>2012</v>
      </c>
    </row>
    <row r="5106" spans="1:22" x14ac:dyDescent="0.3">
      <c r="A5106">
        <v>4363</v>
      </c>
      <c r="B5106">
        <v>31078</v>
      </c>
      <c r="C5106" s="1">
        <v>39854</v>
      </c>
      <c r="D5106" t="s">
        <v>10719</v>
      </c>
      <c r="E5106">
        <v>7</v>
      </c>
      <c r="F5106">
        <v>104.46</v>
      </c>
      <c r="G5106">
        <v>0.01</v>
      </c>
      <c r="H5106" t="s">
        <v>10664</v>
      </c>
      <c r="I5106">
        <v>-36.770000000000003</v>
      </c>
      <c r="J5106">
        <v>13.99</v>
      </c>
      <c r="K5106">
        <v>7.51</v>
      </c>
      <c r="L5106" t="s">
        <v>12433</v>
      </c>
      <c r="M5106" t="s">
        <v>11290</v>
      </c>
      <c r="N5106" t="s">
        <v>11291</v>
      </c>
      <c r="O5106" t="s">
        <v>10681</v>
      </c>
      <c r="P5106" t="s">
        <v>10682</v>
      </c>
      <c r="Q5106" t="s">
        <v>10849</v>
      </c>
      <c r="R5106" t="s">
        <v>11304</v>
      </c>
      <c r="S5106" t="s">
        <v>10689</v>
      </c>
      <c r="T5106">
        <v>0.39</v>
      </c>
      <c r="U5106" s="1">
        <v>39855</v>
      </c>
      <c r="V5106">
        <f t="shared" si="79"/>
        <v>2009</v>
      </c>
    </row>
    <row r="5107" spans="1:22" x14ac:dyDescent="0.3">
      <c r="A5107">
        <v>4414</v>
      </c>
      <c r="B5107">
        <v>31493</v>
      </c>
      <c r="C5107" s="1">
        <v>40103</v>
      </c>
      <c r="D5107" t="s">
        <v>10671</v>
      </c>
      <c r="E5107">
        <v>8</v>
      </c>
      <c r="F5107">
        <v>112.47</v>
      </c>
      <c r="G5107">
        <v>0</v>
      </c>
      <c r="H5107" t="s">
        <v>10697</v>
      </c>
      <c r="I5107">
        <v>46.74</v>
      </c>
      <c r="J5107">
        <v>12.2</v>
      </c>
      <c r="K5107">
        <v>6.02</v>
      </c>
      <c r="L5107" t="s">
        <v>12203</v>
      </c>
      <c r="M5107" t="s">
        <v>11290</v>
      </c>
      <c r="N5107" t="s">
        <v>11291</v>
      </c>
      <c r="O5107" t="s">
        <v>10701</v>
      </c>
      <c r="P5107" t="s">
        <v>10690</v>
      </c>
      <c r="Q5107" t="s">
        <v>10691</v>
      </c>
      <c r="R5107" t="s">
        <v>11868</v>
      </c>
      <c r="S5107" t="s">
        <v>10693</v>
      </c>
      <c r="T5107">
        <v>0.43</v>
      </c>
      <c r="U5107" s="1">
        <v>40104</v>
      </c>
      <c r="V5107">
        <f t="shared" si="79"/>
        <v>2009</v>
      </c>
    </row>
    <row r="5108" spans="1:22" x14ac:dyDescent="0.3">
      <c r="A5108">
        <v>4426</v>
      </c>
      <c r="B5108">
        <v>31555</v>
      </c>
      <c r="C5108" s="1">
        <v>40912</v>
      </c>
      <c r="D5108" t="s">
        <v>10719</v>
      </c>
      <c r="E5108">
        <v>38</v>
      </c>
      <c r="F5108">
        <v>3531.75</v>
      </c>
      <c r="G5108">
        <v>0</v>
      </c>
      <c r="H5108" t="s">
        <v>10664</v>
      </c>
      <c r="I5108">
        <v>572.26</v>
      </c>
      <c r="J5108">
        <v>88.84</v>
      </c>
      <c r="K5108">
        <v>20.79</v>
      </c>
      <c r="L5108" t="s">
        <v>12456</v>
      </c>
      <c r="M5108" t="s">
        <v>11290</v>
      </c>
      <c r="N5108" t="s">
        <v>11291</v>
      </c>
      <c r="O5108" t="s">
        <v>10701</v>
      </c>
      <c r="P5108" t="s">
        <v>10690</v>
      </c>
      <c r="Q5108" t="s">
        <v>10691</v>
      </c>
      <c r="R5108" t="s">
        <v>12457</v>
      </c>
      <c r="S5108" t="s">
        <v>10769</v>
      </c>
      <c r="T5108">
        <v>0.59</v>
      </c>
      <c r="U5108" s="1">
        <v>40912</v>
      </c>
      <c r="V5108">
        <f t="shared" si="79"/>
        <v>2012</v>
      </c>
    </row>
    <row r="5109" spans="1:22" x14ac:dyDescent="0.3">
      <c r="A5109">
        <v>4427</v>
      </c>
      <c r="B5109">
        <v>31555</v>
      </c>
      <c r="C5109" s="1">
        <v>40912</v>
      </c>
      <c r="D5109" t="s">
        <v>10719</v>
      </c>
      <c r="E5109">
        <v>5</v>
      </c>
      <c r="F5109">
        <v>500.5</v>
      </c>
      <c r="G5109">
        <v>0.02</v>
      </c>
      <c r="H5109" t="s">
        <v>10672</v>
      </c>
      <c r="I5109">
        <v>-153.31</v>
      </c>
      <c r="J5109">
        <v>90.97</v>
      </c>
      <c r="K5109">
        <v>28</v>
      </c>
      <c r="L5109" t="s">
        <v>12456</v>
      </c>
      <c r="M5109" t="s">
        <v>11290</v>
      </c>
      <c r="N5109" t="s">
        <v>11291</v>
      </c>
      <c r="O5109" t="s">
        <v>10701</v>
      </c>
      <c r="P5109" t="s">
        <v>10682</v>
      </c>
      <c r="Q5109" t="s">
        <v>10849</v>
      </c>
      <c r="R5109" t="s">
        <v>11240</v>
      </c>
      <c r="S5109" t="s">
        <v>10677</v>
      </c>
      <c r="T5109">
        <v>0.38</v>
      </c>
      <c r="U5109" s="1">
        <v>40915</v>
      </c>
      <c r="V5109">
        <f t="shared" si="79"/>
        <v>2012</v>
      </c>
    </row>
    <row r="5110" spans="1:22" x14ac:dyDescent="0.3">
      <c r="A5110">
        <v>4454</v>
      </c>
      <c r="B5110">
        <v>31744</v>
      </c>
      <c r="C5110" s="1">
        <v>41161</v>
      </c>
      <c r="D5110" t="s">
        <v>10704</v>
      </c>
      <c r="E5110">
        <v>12</v>
      </c>
      <c r="F5110">
        <v>86.69</v>
      </c>
      <c r="G5110">
        <v>0</v>
      </c>
      <c r="H5110" t="s">
        <v>10664</v>
      </c>
      <c r="I5110">
        <v>-43.48</v>
      </c>
      <c r="J5110">
        <v>6.48</v>
      </c>
      <c r="K5110">
        <v>7.37</v>
      </c>
      <c r="L5110" t="s">
        <v>12453</v>
      </c>
      <c r="M5110" t="s">
        <v>11290</v>
      </c>
      <c r="N5110" t="s">
        <v>11291</v>
      </c>
      <c r="O5110" t="s">
        <v>10674</v>
      </c>
      <c r="P5110" t="s">
        <v>10668</v>
      </c>
      <c r="Q5110" t="s">
        <v>10702</v>
      </c>
      <c r="R5110" t="s">
        <v>11464</v>
      </c>
      <c r="S5110" t="s">
        <v>10685</v>
      </c>
      <c r="T5110">
        <v>0.37</v>
      </c>
      <c r="U5110" s="1">
        <v>41162</v>
      </c>
      <c r="V5110">
        <f t="shared" si="79"/>
        <v>2012</v>
      </c>
    </row>
    <row r="5111" spans="1:22" x14ac:dyDescent="0.3">
      <c r="A5111">
        <v>4465</v>
      </c>
      <c r="B5111">
        <v>31842</v>
      </c>
      <c r="C5111" s="1">
        <v>40375</v>
      </c>
      <c r="D5111" t="s">
        <v>10704</v>
      </c>
      <c r="E5111">
        <v>9</v>
      </c>
      <c r="F5111">
        <v>157.26</v>
      </c>
      <c r="G5111">
        <v>0.06</v>
      </c>
      <c r="H5111" t="s">
        <v>10664</v>
      </c>
      <c r="I5111">
        <v>-18.84</v>
      </c>
      <c r="J5111">
        <v>17.48</v>
      </c>
      <c r="K5111">
        <v>1.99</v>
      </c>
      <c r="L5111" t="s">
        <v>12455</v>
      </c>
      <c r="M5111" t="s">
        <v>11290</v>
      </c>
      <c r="N5111" t="s">
        <v>11291</v>
      </c>
      <c r="O5111" t="s">
        <v>10681</v>
      </c>
      <c r="P5111" t="s">
        <v>10682</v>
      </c>
      <c r="Q5111" t="s">
        <v>10711</v>
      </c>
      <c r="R5111" t="s">
        <v>11664</v>
      </c>
      <c r="V5111">
        <f t="shared" si="79"/>
        <v>2010</v>
      </c>
    </row>
    <row r="5112" spans="1:22" x14ac:dyDescent="0.3">
      <c r="A5112">
        <v>4484</v>
      </c>
      <c r="B5112">
        <v>31910</v>
      </c>
      <c r="C5112" s="1">
        <v>40115</v>
      </c>
      <c r="D5112" t="s">
        <v>10704</v>
      </c>
      <c r="E5112">
        <v>6</v>
      </c>
      <c r="F5112">
        <v>187.63749999999999</v>
      </c>
      <c r="G5112">
        <v>0.03</v>
      </c>
      <c r="H5112" t="s">
        <v>10664</v>
      </c>
      <c r="I5112">
        <v>-190.03</v>
      </c>
      <c r="J5112">
        <v>35.99</v>
      </c>
      <c r="K5112">
        <v>5</v>
      </c>
      <c r="L5112" t="s">
        <v>12454</v>
      </c>
      <c r="M5112" t="s">
        <v>11290</v>
      </c>
      <c r="N5112" t="s">
        <v>11291</v>
      </c>
      <c r="O5112" t="s">
        <v>10667</v>
      </c>
      <c r="P5112" t="s">
        <v>10682</v>
      </c>
      <c r="Q5112" t="s">
        <v>10683</v>
      </c>
      <c r="R5112" t="s">
        <v>11432</v>
      </c>
      <c r="S5112" t="s">
        <v>10685</v>
      </c>
      <c r="T5112">
        <v>0.85</v>
      </c>
      <c r="U5112" s="1">
        <v>40116</v>
      </c>
      <c r="V5112">
        <f t="shared" si="79"/>
        <v>2009</v>
      </c>
    </row>
    <row r="5113" spans="1:22" x14ac:dyDescent="0.3">
      <c r="A5113">
        <v>4507</v>
      </c>
      <c r="B5113">
        <v>32069</v>
      </c>
      <c r="C5113" s="1">
        <v>40866</v>
      </c>
      <c r="D5113" t="s">
        <v>10686</v>
      </c>
      <c r="E5113">
        <v>17</v>
      </c>
      <c r="F5113">
        <v>114.94</v>
      </c>
      <c r="G5113">
        <v>0.09</v>
      </c>
      <c r="H5113" t="s">
        <v>10664</v>
      </c>
      <c r="I5113">
        <v>-102.24</v>
      </c>
      <c r="J5113">
        <v>6.48</v>
      </c>
      <c r="K5113">
        <v>9.68</v>
      </c>
      <c r="L5113" t="s">
        <v>12182</v>
      </c>
      <c r="M5113" t="s">
        <v>11290</v>
      </c>
      <c r="N5113" t="s">
        <v>11291</v>
      </c>
      <c r="O5113" t="s">
        <v>10674</v>
      </c>
      <c r="P5113" t="s">
        <v>10668</v>
      </c>
      <c r="Q5113" t="s">
        <v>10702</v>
      </c>
      <c r="R5113" t="s">
        <v>11376</v>
      </c>
      <c r="S5113" t="s">
        <v>10685</v>
      </c>
      <c r="T5113">
        <v>0.36</v>
      </c>
      <c r="U5113" s="1">
        <v>40868</v>
      </c>
      <c r="V5113">
        <f t="shared" si="79"/>
        <v>2011</v>
      </c>
    </row>
    <row r="5114" spans="1:22" x14ac:dyDescent="0.3">
      <c r="A5114">
        <v>4571</v>
      </c>
      <c r="B5114">
        <v>32519</v>
      </c>
      <c r="C5114" s="1">
        <v>40459</v>
      </c>
      <c r="D5114" t="s">
        <v>10663</v>
      </c>
      <c r="E5114">
        <v>8</v>
      </c>
      <c r="F5114">
        <v>85.36</v>
      </c>
      <c r="G5114">
        <v>0.09</v>
      </c>
      <c r="H5114" t="s">
        <v>10664</v>
      </c>
      <c r="I5114">
        <v>-23.82</v>
      </c>
      <c r="J5114">
        <v>10.89</v>
      </c>
      <c r="K5114">
        <v>4.5</v>
      </c>
      <c r="L5114" t="s">
        <v>12432</v>
      </c>
      <c r="M5114" t="s">
        <v>11290</v>
      </c>
      <c r="N5114" t="s">
        <v>11291</v>
      </c>
      <c r="O5114" t="s">
        <v>10674</v>
      </c>
      <c r="P5114" t="s">
        <v>10668</v>
      </c>
      <c r="Q5114" t="s">
        <v>10675</v>
      </c>
      <c r="R5114" t="s">
        <v>10983</v>
      </c>
      <c r="S5114" t="s">
        <v>10685</v>
      </c>
      <c r="T5114">
        <v>0.59</v>
      </c>
      <c r="U5114" s="1">
        <v>40464</v>
      </c>
      <c r="V5114">
        <f t="shared" si="79"/>
        <v>2010</v>
      </c>
    </row>
    <row r="5115" spans="1:22" x14ac:dyDescent="0.3">
      <c r="A5115">
        <v>4591</v>
      </c>
      <c r="B5115">
        <v>32647</v>
      </c>
      <c r="C5115" s="1">
        <v>40865</v>
      </c>
      <c r="D5115" t="s">
        <v>10671</v>
      </c>
      <c r="E5115">
        <v>32</v>
      </c>
      <c r="F5115">
        <v>671.75</v>
      </c>
      <c r="G5115">
        <v>7.0000000000000007E-2</v>
      </c>
      <c r="H5115" t="s">
        <v>10664</v>
      </c>
      <c r="I5115">
        <v>-56.83</v>
      </c>
      <c r="J5115">
        <v>20.97</v>
      </c>
      <c r="K5115">
        <v>4</v>
      </c>
      <c r="L5115" t="s">
        <v>12458</v>
      </c>
      <c r="M5115" t="s">
        <v>11290</v>
      </c>
      <c r="N5115" t="s">
        <v>11291</v>
      </c>
      <c r="O5115" t="s">
        <v>10674</v>
      </c>
      <c r="P5115" t="s">
        <v>10682</v>
      </c>
      <c r="Q5115" t="s">
        <v>10711</v>
      </c>
      <c r="R5115" t="s">
        <v>10900</v>
      </c>
      <c r="S5115" t="s">
        <v>10685</v>
      </c>
      <c r="T5115">
        <v>0.77</v>
      </c>
      <c r="U5115" s="1">
        <v>40867</v>
      </c>
      <c r="V5115">
        <f t="shared" si="79"/>
        <v>2011</v>
      </c>
    </row>
    <row r="5116" spans="1:22" x14ac:dyDescent="0.3">
      <c r="A5116">
        <v>4592</v>
      </c>
      <c r="B5116">
        <v>32647</v>
      </c>
      <c r="C5116" s="1">
        <v>40865</v>
      </c>
      <c r="D5116" t="s">
        <v>10671</v>
      </c>
      <c r="E5116">
        <v>27</v>
      </c>
      <c r="F5116">
        <v>9541.0400000000009</v>
      </c>
      <c r="G5116">
        <v>0.06</v>
      </c>
      <c r="H5116" t="s">
        <v>10672</v>
      </c>
      <c r="I5116">
        <v>348.84</v>
      </c>
      <c r="J5116">
        <v>348.21</v>
      </c>
      <c r="K5116">
        <v>84.84</v>
      </c>
      <c r="L5116" t="s">
        <v>12458</v>
      </c>
      <c r="M5116" t="s">
        <v>11290</v>
      </c>
      <c r="N5116" t="s">
        <v>11291</v>
      </c>
      <c r="O5116" t="s">
        <v>10674</v>
      </c>
      <c r="P5116" t="s">
        <v>10690</v>
      </c>
      <c r="Q5116" t="s">
        <v>10724</v>
      </c>
      <c r="R5116" t="s">
        <v>11220</v>
      </c>
      <c r="S5116" t="s">
        <v>10723</v>
      </c>
      <c r="T5116">
        <v>0.66</v>
      </c>
      <c r="U5116" s="1">
        <v>40867</v>
      </c>
      <c r="V5116">
        <f t="shared" si="79"/>
        <v>2011</v>
      </c>
    </row>
    <row r="5117" spans="1:22" x14ac:dyDescent="0.3">
      <c r="A5117">
        <v>4632</v>
      </c>
      <c r="B5117">
        <v>32966</v>
      </c>
      <c r="C5117" s="1">
        <v>40934</v>
      </c>
      <c r="D5117" t="s">
        <v>10663</v>
      </c>
      <c r="E5117">
        <v>4</v>
      </c>
      <c r="F5117">
        <v>1035.2</v>
      </c>
      <c r="G5117">
        <v>0.08</v>
      </c>
      <c r="H5117" t="s">
        <v>10672</v>
      </c>
      <c r="I5117">
        <v>-668.06</v>
      </c>
      <c r="J5117">
        <v>270.97000000000003</v>
      </c>
      <c r="K5117">
        <v>28.06</v>
      </c>
      <c r="L5117" t="s">
        <v>12439</v>
      </c>
      <c r="M5117" t="s">
        <v>11290</v>
      </c>
      <c r="N5117" t="s">
        <v>11291</v>
      </c>
      <c r="O5117" t="s">
        <v>10701</v>
      </c>
      <c r="P5117" t="s">
        <v>10682</v>
      </c>
      <c r="Q5117" t="s">
        <v>10849</v>
      </c>
      <c r="R5117" t="s">
        <v>11000</v>
      </c>
      <c r="S5117" t="s">
        <v>10677</v>
      </c>
      <c r="T5117">
        <v>0.56000000000000005</v>
      </c>
      <c r="U5117" s="1">
        <v>40941</v>
      </c>
      <c r="V5117">
        <f t="shared" si="79"/>
        <v>2012</v>
      </c>
    </row>
    <row r="5118" spans="1:22" x14ac:dyDescent="0.3">
      <c r="A5118">
        <v>4633</v>
      </c>
      <c r="B5118">
        <v>32966</v>
      </c>
      <c r="C5118" s="1">
        <v>40934</v>
      </c>
      <c r="D5118" t="s">
        <v>10663</v>
      </c>
      <c r="E5118">
        <v>43</v>
      </c>
      <c r="F5118">
        <v>74.17</v>
      </c>
      <c r="G5118">
        <v>0.01</v>
      </c>
      <c r="H5118" t="s">
        <v>10664</v>
      </c>
      <c r="I5118">
        <v>-13.4</v>
      </c>
      <c r="J5118">
        <v>1.6</v>
      </c>
      <c r="K5118">
        <v>1.29</v>
      </c>
      <c r="L5118" t="s">
        <v>12439</v>
      </c>
      <c r="M5118" t="s">
        <v>11290</v>
      </c>
      <c r="N5118" t="s">
        <v>11291</v>
      </c>
      <c r="O5118" t="s">
        <v>10701</v>
      </c>
      <c r="P5118" t="s">
        <v>10668</v>
      </c>
      <c r="Q5118" t="s">
        <v>10736</v>
      </c>
      <c r="R5118" t="s">
        <v>12459</v>
      </c>
      <c r="S5118" t="s">
        <v>10709</v>
      </c>
      <c r="T5118">
        <v>0.42</v>
      </c>
      <c r="U5118" s="1">
        <v>40938</v>
      </c>
      <c r="V5118">
        <f t="shared" si="79"/>
        <v>2012</v>
      </c>
    </row>
    <row r="5119" spans="1:22" x14ac:dyDescent="0.3">
      <c r="A5119">
        <v>4664</v>
      </c>
      <c r="B5119">
        <v>33218</v>
      </c>
      <c r="C5119" s="1">
        <v>40184</v>
      </c>
      <c r="D5119" t="s">
        <v>10686</v>
      </c>
      <c r="E5119">
        <v>25</v>
      </c>
      <c r="F5119">
        <v>113.8</v>
      </c>
      <c r="G5119">
        <v>7.0000000000000007E-2</v>
      </c>
      <c r="H5119" t="s">
        <v>10664</v>
      </c>
      <c r="I5119">
        <v>-84.08</v>
      </c>
      <c r="J5119">
        <v>4.57</v>
      </c>
      <c r="K5119">
        <v>5.42</v>
      </c>
      <c r="L5119" t="s">
        <v>12431</v>
      </c>
      <c r="M5119" t="s">
        <v>11290</v>
      </c>
      <c r="N5119" t="s">
        <v>11291</v>
      </c>
      <c r="O5119" t="s">
        <v>10667</v>
      </c>
      <c r="P5119" t="s">
        <v>10668</v>
      </c>
      <c r="Q5119" t="s">
        <v>10678</v>
      </c>
      <c r="R5119" t="s">
        <v>11081</v>
      </c>
      <c r="S5119" t="s">
        <v>10685</v>
      </c>
      <c r="T5119">
        <v>0.37</v>
      </c>
      <c r="U5119" s="1">
        <v>40186</v>
      </c>
      <c r="V5119">
        <f t="shared" si="79"/>
        <v>2010</v>
      </c>
    </row>
    <row r="5120" spans="1:22" x14ac:dyDescent="0.3">
      <c r="A5120">
        <v>4665</v>
      </c>
      <c r="B5120">
        <v>33218</v>
      </c>
      <c r="C5120" s="1">
        <v>40184</v>
      </c>
      <c r="D5120" t="s">
        <v>10686</v>
      </c>
      <c r="E5120">
        <v>29</v>
      </c>
      <c r="F5120">
        <v>480.13</v>
      </c>
      <c r="G5120">
        <v>0.04</v>
      </c>
      <c r="H5120" t="s">
        <v>10664</v>
      </c>
      <c r="I5120">
        <v>53.67</v>
      </c>
      <c r="J5120">
        <v>16.16</v>
      </c>
      <c r="K5120">
        <v>7.74</v>
      </c>
      <c r="L5120" t="s">
        <v>12431</v>
      </c>
      <c r="M5120" t="s">
        <v>11290</v>
      </c>
      <c r="N5120" t="s">
        <v>11291</v>
      </c>
      <c r="O5120" t="s">
        <v>10667</v>
      </c>
      <c r="P5120" t="s">
        <v>10690</v>
      </c>
      <c r="Q5120" t="s">
        <v>10691</v>
      </c>
      <c r="R5120" t="s">
        <v>12460</v>
      </c>
      <c r="S5120" t="s">
        <v>10685</v>
      </c>
      <c r="T5120">
        <v>0.5</v>
      </c>
      <c r="U5120" s="1">
        <v>40185</v>
      </c>
      <c r="V5120">
        <f t="shared" si="79"/>
        <v>2010</v>
      </c>
    </row>
    <row r="5121" spans="1:22" x14ac:dyDescent="0.3">
      <c r="A5121">
        <v>4679</v>
      </c>
      <c r="B5121">
        <v>33285</v>
      </c>
      <c r="C5121" s="1">
        <v>40927</v>
      </c>
      <c r="D5121" t="s">
        <v>10671</v>
      </c>
      <c r="E5121">
        <v>5</v>
      </c>
      <c r="F5121">
        <v>66.92</v>
      </c>
      <c r="G5121">
        <v>0.01</v>
      </c>
      <c r="H5121" t="s">
        <v>10664</v>
      </c>
      <c r="I5121">
        <v>-23.29</v>
      </c>
      <c r="J5121">
        <v>12.28</v>
      </c>
      <c r="K5121">
        <v>6.13</v>
      </c>
      <c r="L5121" t="s">
        <v>12126</v>
      </c>
      <c r="M5121" t="s">
        <v>11290</v>
      </c>
      <c r="N5121" t="s">
        <v>11291</v>
      </c>
      <c r="O5121" t="s">
        <v>10667</v>
      </c>
      <c r="P5121" t="s">
        <v>10668</v>
      </c>
      <c r="Q5121" t="s">
        <v>10669</v>
      </c>
      <c r="R5121" t="s">
        <v>10913</v>
      </c>
      <c r="S5121" t="s">
        <v>10685</v>
      </c>
      <c r="T5121">
        <v>0.56999999999999995</v>
      </c>
      <c r="U5121" s="1">
        <v>40928</v>
      </c>
      <c r="V5121">
        <f t="shared" si="79"/>
        <v>2012</v>
      </c>
    </row>
    <row r="5122" spans="1:22" x14ac:dyDescent="0.3">
      <c r="A5122">
        <v>4701</v>
      </c>
      <c r="B5122">
        <v>33479</v>
      </c>
      <c r="C5122" s="1">
        <v>41170</v>
      </c>
      <c r="D5122" t="s">
        <v>10719</v>
      </c>
      <c r="E5122">
        <v>24</v>
      </c>
      <c r="F5122">
        <v>161.87</v>
      </c>
      <c r="G5122">
        <v>0.04</v>
      </c>
      <c r="H5122" t="s">
        <v>10664</v>
      </c>
      <c r="I5122">
        <v>-31.27</v>
      </c>
      <c r="J5122">
        <v>6.48</v>
      </c>
      <c r="K5122">
        <v>5.1100000000000003</v>
      </c>
      <c r="L5122" t="s">
        <v>12411</v>
      </c>
      <c r="M5122" t="s">
        <v>11290</v>
      </c>
      <c r="N5122" t="s">
        <v>11291</v>
      </c>
      <c r="O5122" t="s">
        <v>10701</v>
      </c>
      <c r="P5122" t="s">
        <v>10668</v>
      </c>
      <c r="Q5122" t="s">
        <v>10702</v>
      </c>
      <c r="R5122" t="s">
        <v>12314</v>
      </c>
      <c r="S5122" t="s">
        <v>10685</v>
      </c>
      <c r="T5122">
        <v>0.37</v>
      </c>
      <c r="U5122" s="1">
        <v>41172</v>
      </c>
      <c r="V5122">
        <f t="shared" ref="V5122:V5185" si="80">YEAR(C5122)</f>
        <v>2012</v>
      </c>
    </row>
    <row r="5123" spans="1:22" x14ac:dyDescent="0.3">
      <c r="A5123">
        <v>4706</v>
      </c>
      <c r="B5123">
        <v>33537</v>
      </c>
      <c r="C5123" s="1">
        <v>40403</v>
      </c>
      <c r="D5123" t="s">
        <v>10704</v>
      </c>
      <c r="E5123">
        <v>26</v>
      </c>
      <c r="F5123">
        <v>45.38</v>
      </c>
      <c r="G5123">
        <v>7.0000000000000007E-2</v>
      </c>
      <c r="H5123" t="s">
        <v>10664</v>
      </c>
      <c r="I5123">
        <v>-1.97</v>
      </c>
      <c r="J5123">
        <v>1.76</v>
      </c>
      <c r="K5123">
        <v>0.7</v>
      </c>
      <c r="L5123" t="s">
        <v>12422</v>
      </c>
      <c r="M5123" t="s">
        <v>11290</v>
      </c>
      <c r="N5123" t="s">
        <v>11291</v>
      </c>
      <c r="O5123" t="s">
        <v>10681</v>
      </c>
      <c r="P5123" t="s">
        <v>10668</v>
      </c>
      <c r="Q5123" t="s">
        <v>10736</v>
      </c>
      <c r="R5123" t="s">
        <v>11023</v>
      </c>
      <c r="S5123" t="s">
        <v>10709</v>
      </c>
      <c r="T5123">
        <v>0.56000000000000005</v>
      </c>
      <c r="U5123" s="1">
        <v>40405</v>
      </c>
      <c r="V5123">
        <f t="shared" si="80"/>
        <v>2010</v>
      </c>
    </row>
    <row r="5124" spans="1:22" x14ac:dyDescent="0.3">
      <c r="A5124">
        <v>4707</v>
      </c>
      <c r="B5124">
        <v>33537</v>
      </c>
      <c r="C5124" s="1">
        <v>40403</v>
      </c>
      <c r="D5124" t="s">
        <v>10704</v>
      </c>
      <c r="E5124">
        <v>9</v>
      </c>
      <c r="F5124">
        <v>163.31049999999999</v>
      </c>
      <c r="G5124">
        <v>0.02</v>
      </c>
      <c r="H5124" t="s">
        <v>10664</v>
      </c>
      <c r="I5124">
        <v>-105.09</v>
      </c>
      <c r="J5124">
        <v>20.99</v>
      </c>
      <c r="K5124">
        <v>3.3</v>
      </c>
      <c r="L5124" t="s">
        <v>12422</v>
      </c>
      <c r="M5124" t="s">
        <v>11290</v>
      </c>
      <c r="N5124" t="s">
        <v>11291</v>
      </c>
      <c r="O5124" t="s">
        <v>10681</v>
      </c>
      <c r="P5124" t="s">
        <v>10682</v>
      </c>
      <c r="Q5124" t="s">
        <v>10683</v>
      </c>
      <c r="R5124" t="s">
        <v>10933</v>
      </c>
      <c r="S5124" t="s">
        <v>10693</v>
      </c>
      <c r="T5124">
        <v>0.81</v>
      </c>
      <c r="U5124" s="1">
        <v>40404</v>
      </c>
      <c r="V5124">
        <f t="shared" si="80"/>
        <v>2010</v>
      </c>
    </row>
    <row r="5125" spans="1:22" x14ac:dyDescent="0.3">
      <c r="A5125">
        <v>4712</v>
      </c>
      <c r="B5125">
        <v>33569</v>
      </c>
      <c r="C5125" s="1">
        <v>40053</v>
      </c>
      <c r="D5125" t="s">
        <v>10663</v>
      </c>
      <c r="E5125">
        <v>9</v>
      </c>
      <c r="F5125">
        <v>123.92</v>
      </c>
      <c r="G5125">
        <v>0.09</v>
      </c>
      <c r="H5125" t="s">
        <v>10664</v>
      </c>
      <c r="I5125">
        <v>45.83</v>
      </c>
      <c r="J5125">
        <v>14.2</v>
      </c>
      <c r="K5125">
        <v>5.3</v>
      </c>
      <c r="L5125" t="s">
        <v>12009</v>
      </c>
      <c r="M5125" t="s">
        <v>11290</v>
      </c>
      <c r="N5125" t="s">
        <v>11291</v>
      </c>
      <c r="O5125" t="s">
        <v>10674</v>
      </c>
      <c r="P5125" t="s">
        <v>10690</v>
      </c>
      <c r="Q5125" t="s">
        <v>10691</v>
      </c>
      <c r="R5125" t="s">
        <v>11224</v>
      </c>
      <c r="S5125" t="s">
        <v>10709</v>
      </c>
      <c r="T5125">
        <v>0.46</v>
      </c>
      <c r="U5125" s="1">
        <v>40057</v>
      </c>
      <c r="V5125">
        <f t="shared" si="80"/>
        <v>2009</v>
      </c>
    </row>
    <row r="5126" spans="1:22" x14ac:dyDescent="0.3">
      <c r="A5126">
        <v>4716</v>
      </c>
      <c r="B5126">
        <v>33571</v>
      </c>
      <c r="C5126" s="1">
        <v>40827</v>
      </c>
      <c r="D5126" t="s">
        <v>10704</v>
      </c>
      <c r="E5126">
        <v>1</v>
      </c>
      <c r="F5126">
        <v>7.15</v>
      </c>
      <c r="G5126">
        <v>0.03</v>
      </c>
      <c r="H5126" t="s">
        <v>10664</v>
      </c>
      <c r="I5126">
        <v>-2.5499999999999998</v>
      </c>
      <c r="J5126">
        <v>5.08</v>
      </c>
      <c r="K5126">
        <v>2.0299999999999998</v>
      </c>
      <c r="L5126" t="s">
        <v>12423</v>
      </c>
      <c r="M5126" t="s">
        <v>11290</v>
      </c>
      <c r="N5126" t="s">
        <v>11291</v>
      </c>
      <c r="O5126" t="s">
        <v>10674</v>
      </c>
      <c r="P5126" t="s">
        <v>10690</v>
      </c>
      <c r="Q5126" t="s">
        <v>10691</v>
      </c>
      <c r="R5126" t="s">
        <v>11522</v>
      </c>
      <c r="V5126">
        <f t="shared" si="80"/>
        <v>2011</v>
      </c>
    </row>
    <row r="5127" spans="1:22" x14ac:dyDescent="0.3">
      <c r="A5127">
        <v>4726</v>
      </c>
      <c r="B5127">
        <v>33637</v>
      </c>
      <c r="C5127" s="1">
        <v>41237</v>
      </c>
      <c r="D5127" t="s">
        <v>10663</v>
      </c>
      <c r="E5127">
        <v>35</v>
      </c>
      <c r="F5127">
        <v>192.21</v>
      </c>
      <c r="G5127">
        <v>7.0000000000000007E-2</v>
      </c>
      <c r="H5127" t="s">
        <v>10664</v>
      </c>
      <c r="I5127">
        <v>-61.36</v>
      </c>
      <c r="J5127">
        <v>5.47</v>
      </c>
      <c r="K5127">
        <v>5.26</v>
      </c>
      <c r="L5127" t="s">
        <v>12126</v>
      </c>
      <c r="M5127" t="s">
        <v>11290</v>
      </c>
      <c r="N5127" t="s">
        <v>11291</v>
      </c>
      <c r="O5127" t="s">
        <v>10667</v>
      </c>
      <c r="P5127" t="s">
        <v>10690</v>
      </c>
      <c r="Q5127" t="s">
        <v>10691</v>
      </c>
      <c r="R5127" t="s">
        <v>12461</v>
      </c>
      <c r="S5127" t="s">
        <v>10693</v>
      </c>
      <c r="T5127">
        <v>0.42</v>
      </c>
      <c r="U5127" s="1">
        <v>41239</v>
      </c>
      <c r="V5127">
        <f t="shared" si="80"/>
        <v>2012</v>
      </c>
    </row>
    <row r="5128" spans="1:22" x14ac:dyDescent="0.3">
      <c r="A5128">
        <v>4729</v>
      </c>
      <c r="B5128">
        <v>33670</v>
      </c>
      <c r="C5128" s="1">
        <v>41026</v>
      </c>
      <c r="D5128" t="s">
        <v>10671</v>
      </c>
      <c r="E5128">
        <v>50</v>
      </c>
      <c r="F5128">
        <v>207.54</v>
      </c>
      <c r="G5128">
        <v>0.03</v>
      </c>
      <c r="H5128" t="s">
        <v>10664</v>
      </c>
      <c r="I5128">
        <v>24.21</v>
      </c>
      <c r="J5128">
        <v>4.13</v>
      </c>
      <c r="K5128">
        <v>1.23</v>
      </c>
      <c r="L5128" t="s">
        <v>12422</v>
      </c>
      <c r="M5128" t="s">
        <v>11290</v>
      </c>
      <c r="N5128" t="s">
        <v>11291</v>
      </c>
      <c r="O5128" t="s">
        <v>10701</v>
      </c>
      <c r="P5128" t="s">
        <v>10668</v>
      </c>
      <c r="Q5128" t="s">
        <v>10736</v>
      </c>
      <c r="R5128" t="s">
        <v>12060</v>
      </c>
      <c r="S5128" t="s">
        <v>10709</v>
      </c>
      <c r="T5128">
        <v>0.55000000000000004</v>
      </c>
      <c r="U5128" s="1">
        <v>41028</v>
      </c>
      <c r="V5128">
        <f t="shared" si="80"/>
        <v>2012</v>
      </c>
    </row>
    <row r="5129" spans="1:22" x14ac:dyDescent="0.3">
      <c r="A5129">
        <v>4730</v>
      </c>
      <c r="B5129">
        <v>33670</v>
      </c>
      <c r="C5129" s="1">
        <v>41026</v>
      </c>
      <c r="D5129" t="s">
        <v>10671</v>
      </c>
      <c r="E5129">
        <v>4</v>
      </c>
      <c r="F5129">
        <v>17.329999999999998</v>
      </c>
      <c r="G5129">
        <v>0.06</v>
      </c>
      <c r="H5129" t="s">
        <v>10664</v>
      </c>
      <c r="I5129">
        <v>-16.579999999999998</v>
      </c>
      <c r="J5129">
        <v>3.28</v>
      </c>
      <c r="K5129">
        <v>5</v>
      </c>
      <c r="L5129" t="s">
        <v>12422</v>
      </c>
      <c r="M5129" t="s">
        <v>11290</v>
      </c>
      <c r="N5129" t="s">
        <v>11291</v>
      </c>
      <c r="O5129" t="s">
        <v>10701</v>
      </c>
      <c r="P5129" t="s">
        <v>10668</v>
      </c>
      <c r="Q5129" t="s">
        <v>10736</v>
      </c>
      <c r="R5129" t="s">
        <v>11483</v>
      </c>
      <c r="S5129" t="s">
        <v>10709</v>
      </c>
      <c r="T5129">
        <v>0.56000000000000005</v>
      </c>
      <c r="U5129" s="1">
        <v>41027</v>
      </c>
      <c r="V5129">
        <f t="shared" si="80"/>
        <v>2012</v>
      </c>
    </row>
    <row r="5130" spans="1:22" x14ac:dyDescent="0.3">
      <c r="A5130">
        <v>4753</v>
      </c>
      <c r="B5130">
        <v>33794</v>
      </c>
      <c r="C5130" s="1">
        <v>40596</v>
      </c>
      <c r="D5130" t="s">
        <v>10719</v>
      </c>
      <c r="E5130">
        <v>18</v>
      </c>
      <c r="F5130">
        <v>92.77</v>
      </c>
      <c r="G5130">
        <v>0.06</v>
      </c>
      <c r="H5130" t="s">
        <v>10664</v>
      </c>
      <c r="I5130">
        <v>-17.91</v>
      </c>
      <c r="J5130">
        <v>4.91</v>
      </c>
      <c r="K5130">
        <v>3.05</v>
      </c>
      <c r="L5130" t="s">
        <v>12424</v>
      </c>
      <c r="M5130" t="s">
        <v>11290</v>
      </c>
      <c r="N5130" t="s">
        <v>11291</v>
      </c>
      <c r="O5130" t="s">
        <v>10667</v>
      </c>
      <c r="P5130" t="s">
        <v>10690</v>
      </c>
      <c r="Q5130" t="s">
        <v>10691</v>
      </c>
      <c r="R5130" t="s">
        <v>11935</v>
      </c>
      <c r="S5130" t="s">
        <v>10693</v>
      </c>
      <c r="T5130">
        <v>0.52</v>
      </c>
      <c r="U5130" s="1">
        <v>40598</v>
      </c>
      <c r="V5130">
        <f t="shared" si="80"/>
        <v>2011</v>
      </c>
    </row>
    <row r="5131" spans="1:22" x14ac:dyDescent="0.3">
      <c r="A5131">
        <v>4761</v>
      </c>
      <c r="B5131">
        <v>33857</v>
      </c>
      <c r="C5131" s="1">
        <v>40297</v>
      </c>
      <c r="D5131" t="s">
        <v>10719</v>
      </c>
      <c r="E5131">
        <v>18</v>
      </c>
      <c r="F5131">
        <v>130.16</v>
      </c>
      <c r="G5131">
        <v>0</v>
      </c>
      <c r="H5131" t="s">
        <v>10664</v>
      </c>
      <c r="I5131">
        <v>28.87</v>
      </c>
      <c r="J5131">
        <v>7.04</v>
      </c>
      <c r="K5131">
        <v>2.17</v>
      </c>
      <c r="L5131" t="s">
        <v>12357</v>
      </c>
      <c r="M5131" t="s">
        <v>11290</v>
      </c>
      <c r="N5131" t="s">
        <v>11291</v>
      </c>
      <c r="O5131" t="s">
        <v>10701</v>
      </c>
      <c r="P5131" t="s">
        <v>10668</v>
      </c>
      <c r="Q5131" t="s">
        <v>10702</v>
      </c>
      <c r="R5131" t="s">
        <v>10882</v>
      </c>
      <c r="V5131">
        <f t="shared" si="80"/>
        <v>2010</v>
      </c>
    </row>
    <row r="5132" spans="1:22" x14ac:dyDescent="0.3">
      <c r="A5132">
        <v>4833</v>
      </c>
      <c r="B5132">
        <v>34400</v>
      </c>
      <c r="C5132" s="1">
        <v>41267</v>
      </c>
      <c r="D5132" t="s">
        <v>10663</v>
      </c>
      <c r="E5132">
        <v>25</v>
      </c>
      <c r="F5132">
        <v>92.53</v>
      </c>
      <c r="G5132">
        <v>0.01</v>
      </c>
      <c r="H5132" t="s">
        <v>10664</v>
      </c>
      <c r="I5132">
        <v>-71.52</v>
      </c>
      <c r="J5132">
        <v>3.57</v>
      </c>
      <c r="K5132">
        <v>4.17</v>
      </c>
      <c r="L5132" t="s">
        <v>12455</v>
      </c>
      <c r="M5132" t="s">
        <v>11290</v>
      </c>
      <c r="N5132" t="s">
        <v>11291</v>
      </c>
      <c r="O5132" t="s">
        <v>10681</v>
      </c>
      <c r="P5132" t="s">
        <v>10668</v>
      </c>
      <c r="Q5132" t="s">
        <v>10736</v>
      </c>
      <c r="R5132" t="s">
        <v>11352</v>
      </c>
      <c r="S5132" t="s">
        <v>10693</v>
      </c>
      <c r="T5132">
        <v>0.59</v>
      </c>
      <c r="U5132" s="1">
        <v>41271</v>
      </c>
      <c r="V5132">
        <f t="shared" si="80"/>
        <v>2012</v>
      </c>
    </row>
    <row r="5133" spans="1:22" x14ac:dyDescent="0.3">
      <c r="A5133">
        <v>4834</v>
      </c>
      <c r="B5133">
        <v>34400</v>
      </c>
      <c r="C5133" s="1">
        <v>41267</v>
      </c>
      <c r="D5133" t="s">
        <v>10663</v>
      </c>
      <c r="E5133">
        <v>17</v>
      </c>
      <c r="F5133">
        <v>988.64350000000002</v>
      </c>
      <c r="G5133">
        <v>0.04</v>
      </c>
      <c r="H5133" t="s">
        <v>10664</v>
      </c>
      <c r="I5133">
        <v>89.89</v>
      </c>
      <c r="J5133">
        <v>65.989999999999995</v>
      </c>
      <c r="K5133">
        <v>4.2</v>
      </c>
      <c r="L5133" t="s">
        <v>12455</v>
      </c>
      <c r="M5133" t="s">
        <v>11290</v>
      </c>
      <c r="N5133" t="s">
        <v>11291</v>
      </c>
      <c r="O5133" t="s">
        <v>10681</v>
      </c>
      <c r="P5133" t="s">
        <v>10682</v>
      </c>
      <c r="Q5133" t="s">
        <v>10683</v>
      </c>
      <c r="R5133">
        <v>5170</v>
      </c>
      <c r="S5133" t="s">
        <v>10685</v>
      </c>
      <c r="T5133">
        <v>0.59</v>
      </c>
      <c r="U5133" s="1">
        <v>41272</v>
      </c>
      <c r="V5133">
        <f t="shared" si="80"/>
        <v>2012</v>
      </c>
    </row>
    <row r="5134" spans="1:22" x14ac:dyDescent="0.3">
      <c r="A5134">
        <v>4838</v>
      </c>
      <c r="B5134">
        <v>34407</v>
      </c>
      <c r="C5134" s="1">
        <v>40390</v>
      </c>
      <c r="D5134" t="s">
        <v>10663</v>
      </c>
      <c r="E5134">
        <v>41</v>
      </c>
      <c r="F5134">
        <v>1484.89</v>
      </c>
      <c r="G5134">
        <v>0.03</v>
      </c>
      <c r="H5134" t="s">
        <v>10664</v>
      </c>
      <c r="I5134">
        <v>220.99</v>
      </c>
      <c r="J5134">
        <v>35.89</v>
      </c>
      <c r="K5134">
        <v>14.72</v>
      </c>
      <c r="L5134" t="s">
        <v>12453</v>
      </c>
      <c r="M5134" t="s">
        <v>11290</v>
      </c>
      <c r="N5134" t="s">
        <v>11291</v>
      </c>
      <c r="O5134" t="s">
        <v>10674</v>
      </c>
      <c r="P5134" t="s">
        <v>10668</v>
      </c>
      <c r="Q5134" t="s">
        <v>10717</v>
      </c>
      <c r="R5134" t="s">
        <v>11420</v>
      </c>
      <c r="S5134" t="s">
        <v>10685</v>
      </c>
      <c r="T5134">
        <v>0.4</v>
      </c>
      <c r="U5134" s="1">
        <v>40390</v>
      </c>
      <c r="V5134">
        <f t="shared" si="80"/>
        <v>2010</v>
      </c>
    </row>
    <row r="5135" spans="1:22" x14ac:dyDescent="0.3">
      <c r="A5135">
        <v>4839</v>
      </c>
      <c r="B5135">
        <v>34432</v>
      </c>
      <c r="C5135" s="1">
        <v>39910</v>
      </c>
      <c r="D5135" t="s">
        <v>10686</v>
      </c>
      <c r="E5135">
        <v>20</v>
      </c>
      <c r="F5135">
        <v>244.39</v>
      </c>
      <c r="G5135">
        <v>0.08</v>
      </c>
      <c r="H5135" t="s">
        <v>10664</v>
      </c>
      <c r="I5135">
        <v>114.1</v>
      </c>
      <c r="J5135">
        <v>12.53</v>
      </c>
      <c r="K5135">
        <v>0.5</v>
      </c>
      <c r="L5135" t="s">
        <v>12449</v>
      </c>
      <c r="M5135" t="s">
        <v>11290</v>
      </c>
      <c r="N5135" t="s">
        <v>11291</v>
      </c>
      <c r="O5135" t="s">
        <v>10701</v>
      </c>
      <c r="P5135" t="s">
        <v>10668</v>
      </c>
      <c r="Q5135" t="s">
        <v>10729</v>
      </c>
      <c r="R5135" t="s">
        <v>11150</v>
      </c>
      <c r="S5135" t="s">
        <v>10685</v>
      </c>
      <c r="T5135">
        <v>0.38</v>
      </c>
      <c r="U5135" s="1">
        <v>39911</v>
      </c>
      <c r="V5135">
        <f t="shared" si="80"/>
        <v>2009</v>
      </c>
    </row>
    <row r="5136" spans="1:22" x14ac:dyDescent="0.3">
      <c r="A5136">
        <v>4840</v>
      </c>
      <c r="B5136">
        <v>34432</v>
      </c>
      <c r="C5136" s="1">
        <v>39910</v>
      </c>
      <c r="D5136" t="s">
        <v>10686</v>
      </c>
      <c r="E5136">
        <v>3</v>
      </c>
      <c r="F5136">
        <v>581.41999999999996</v>
      </c>
      <c r="G5136">
        <v>0.02</v>
      </c>
      <c r="H5136" t="s">
        <v>10664</v>
      </c>
      <c r="I5136">
        <v>-129.97</v>
      </c>
      <c r="J5136">
        <v>178.47</v>
      </c>
      <c r="K5136">
        <v>19.989999999999998</v>
      </c>
      <c r="L5136" t="s">
        <v>12449</v>
      </c>
      <c r="M5136" t="s">
        <v>11290</v>
      </c>
      <c r="N5136" t="s">
        <v>11291</v>
      </c>
      <c r="O5136" t="s">
        <v>10701</v>
      </c>
      <c r="P5136" t="s">
        <v>10668</v>
      </c>
      <c r="Q5136" t="s">
        <v>10669</v>
      </c>
      <c r="R5136" t="s">
        <v>11785</v>
      </c>
      <c r="V5136">
        <f t="shared" si="80"/>
        <v>2009</v>
      </c>
    </row>
    <row r="5137" spans="1:22" x14ac:dyDescent="0.3">
      <c r="A5137">
        <v>4846</v>
      </c>
      <c r="B5137">
        <v>34497</v>
      </c>
      <c r="C5137" s="1">
        <v>39882</v>
      </c>
      <c r="D5137" t="s">
        <v>10704</v>
      </c>
      <c r="E5137">
        <v>36</v>
      </c>
      <c r="F5137">
        <v>175.35</v>
      </c>
      <c r="G5137">
        <v>0.1</v>
      </c>
      <c r="H5137" t="s">
        <v>10664</v>
      </c>
      <c r="I5137">
        <v>-174.18</v>
      </c>
      <c r="J5137">
        <v>4.9800000000000004</v>
      </c>
      <c r="K5137">
        <v>7.54</v>
      </c>
      <c r="L5137" t="s">
        <v>11506</v>
      </c>
      <c r="M5137" t="s">
        <v>11290</v>
      </c>
      <c r="N5137" t="s">
        <v>11291</v>
      </c>
      <c r="O5137" t="s">
        <v>10674</v>
      </c>
      <c r="P5137" t="s">
        <v>10668</v>
      </c>
      <c r="Q5137" t="s">
        <v>10702</v>
      </c>
      <c r="R5137" t="s">
        <v>12128</v>
      </c>
      <c r="S5137" t="s">
        <v>10685</v>
      </c>
      <c r="T5137">
        <v>0.38</v>
      </c>
      <c r="U5137" s="1">
        <v>39883</v>
      </c>
      <c r="V5137">
        <f t="shared" si="80"/>
        <v>2009</v>
      </c>
    </row>
    <row r="5138" spans="1:22" x14ac:dyDescent="0.3">
      <c r="A5138">
        <v>4847</v>
      </c>
      <c r="B5138">
        <v>34497</v>
      </c>
      <c r="C5138" s="1">
        <v>39882</v>
      </c>
      <c r="D5138" t="s">
        <v>10704</v>
      </c>
      <c r="E5138">
        <v>25</v>
      </c>
      <c r="F5138">
        <v>590.6</v>
      </c>
      <c r="G5138">
        <v>0</v>
      </c>
      <c r="H5138" t="s">
        <v>10664</v>
      </c>
      <c r="I5138">
        <v>117.73</v>
      </c>
      <c r="J5138">
        <v>22.84</v>
      </c>
      <c r="K5138">
        <v>8.18</v>
      </c>
      <c r="L5138" t="s">
        <v>11506</v>
      </c>
      <c r="M5138" t="s">
        <v>11290</v>
      </c>
      <c r="N5138" t="s">
        <v>11291</v>
      </c>
      <c r="O5138" t="s">
        <v>10674</v>
      </c>
      <c r="P5138" t="s">
        <v>10668</v>
      </c>
      <c r="Q5138" t="s">
        <v>10702</v>
      </c>
      <c r="R5138" t="s">
        <v>12113</v>
      </c>
      <c r="S5138" t="s">
        <v>10685</v>
      </c>
      <c r="T5138">
        <v>0.39</v>
      </c>
      <c r="U5138" s="1">
        <v>39884</v>
      </c>
      <c r="V5138">
        <f t="shared" si="80"/>
        <v>2009</v>
      </c>
    </row>
    <row r="5139" spans="1:22" x14ac:dyDescent="0.3">
      <c r="A5139">
        <v>4848</v>
      </c>
      <c r="B5139">
        <v>34498</v>
      </c>
      <c r="C5139" s="1">
        <v>39859</v>
      </c>
      <c r="D5139" t="s">
        <v>10663</v>
      </c>
      <c r="E5139">
        <v>4</v>
      </c>
      <c r="F5139">
        <v>47.12</v>
      </c>
      <c r="G5139">
        <v>0.09</v>
      </c>
      <c r="H5139" t="s">
        <v>10697</v>
      </c>
      <c r="I5139">
        <v>10.8</v>
      </c>
      <c r="J5139">
        <v>8.74</v>
      </c>
      <c r="K5139">
        <v>1.39</v>
      </c>
      <c r="L5139" t="s">
        <v>12249</v>
      </c>
      <c r="M5139" t="s">
        <v>11290</v>
      </c>
      <c r="N5139" t="s">
        <v>11291</v>
      </c>
      <c r="O5139" t="s">
        <v>10667</v>
      </c>
      <c r="P5139" t="s">
        <v>10668</v>
      </c>
      <c r="Q5139" t="s">
        <v>10717</v>
      </c>
      <c r="R5139" t="s">
        <v>11189</v>
      </c>
      <c r="S5139" t="s">
        <v>10685</v>
      </c>
      <c r="T5139">
        <v>0.38</v>
      </c>
      <c r="U5139" s="1">
        <v>39864</v>
      </c>
      <c r="V5139">
        <f t="shared" si="80"/>
        <v>2009</v>
      </c>
    </row>
    <row r="5140" spans="1:22" x14ac:dyDescent="0.3">
      <c r="A5140">
        <v>4849</v>
      </c>
      <c r="B5140">
        <v>34498</v>
      </c>
      <c r="C5140" s="1">
        <v>39859</v>
      </c>
      <c r="D5140" t="s">
        <v>10663</v>
      </c>
      <c r="E5140">
        <v>3</v>
      </c>
      <c r="F5140">
        <v>62.89</v>
      </c>
      <c r="G5140">
        <v>0.09</v>
      </c>
      <c r="H5140" t="s">
        <v>10664</v>
      </c>
      <c r="I5140">
        <v>-23.2</v>
      </c>
      <c r="J5140">
        <v>18.97</v>
      </c>
      <c r="K5140">
        <v>9.0299999999999994</v>
      </c>
      <c r="L5140" t="s">
        <v>12249</v>
      </c>
      <c r="M5140" t="s">
        <v>11290</v>
      </c>
      <c r="N5140" t="s">
        <v>11291</v>
      </c>
      <c r="O5140" t="s">
        <v>10667</v>
      </c>
      <c r="P5140" t="s">
        <v>10668</v>
      </c>
      <c r="Q5140" t="s">
        <v>10702</v>
      </c>
      <c r="R5140" t="s">
        <v>10764</v>
      </c>
      <c r="S5140" t="s">
        <v>10685</v>
      </c>
      <c r="T5140">
        <v>0.37</v>
      </c>
      <c r="U5140" s="1">
        <v>39864</v>
      </c>
      <c r="V5140">
        <f t="shared" si="80"/>
        <v>2009</v>
      </c>
    </row>
    <row r="5141" spans="1:22" x14ac:dyDescent="0.3">
      <c r="A5141">
        <v>4925</v>
      </c>
      <c r="B5141">
        <v>35045</v>
      </c>
      <c r="C5141" s="1">
        <v>41001</v>
      </c>
      <c r="D5141" t="s">
        <v>10704</v>
      </c>
      <c r="E5141">
        <v>44</v>
      </c>
      <c r="F5141">
        <v>565.01</v>
      </c>
      <c r="G5141">
        <v>0.1</v>
      </c>
      <c r="H5141" t="s">
        <v>10664</v>
      </c>
      <c r="I5141">
        <v>-10.33</v>
      </c>
      <c r="J5141">
        <v>13.48</v>
      </c>
      <c r="K5141">
        <v>4.51</v>
      </c>
      <c r="L5141" t="s">
        <v>12345</v>
      </c>
      <c r="M5141" t="s">
        <v>11290</v>
      </c>
      <c r="N5141" t="s">
        <v>11291</v>
      </c>
      <c r="O5141" t="s">
        <v>10667</v>
      </c>
      <c r="P5141" t="s">
        <v>10668</v>
      </c>
      <c r="Q5141" t="s">
        <v>10669</v>
      </c>
      <c r="R5141" t="s">
        <v>10742</v>
      </c>
      <c r="V5141">
        <f t="shared" si="80"/>
        <v>2012</v>
      </c>
    </row>
    <row r="5142" spans="1:22" x14ac:dyDescent="0.3">
      <c r="A5142">
        <v>4954</v>
      </c>
      <c r="B5142">
        <v>35265</v>
      </c>
      <c r="C5142" s="1">
        <v>40511</v>
      </c>
      <c r="D5142" t="s">
        <v>10686</v>
      </c>
      <c r="E5142">
        <v>4</v>
      </c>
      <c r="F5142">
        <v>125.78</v>
      </c>
      <c r="G5142">
        <v>0.02</v>
      </c>
      <c r="H5142" t="s">
        <v>10664</v>
      </c>
      <c r="I5142">
        <v>8.43</v>
      </c>
      <c r="J5142">
        <v>30.56</v>
      </c>
      <c r="K5142">
        <v>2.99</v>
      </c>
      <c r="L5142" t="s">
        <v>12412</v>
      </c>
      <c r="M5142" t="s">
        <v>11290</v>
      </c>
      <c r="N5142" t="s">
        <v>11291</v>
      </c>
      <c r="O5142" t="s">
        <v>10667</v>
      </c>
      <c r="P5142" t="s">
        <v>10668</v>
      </c>
      <c r="Q5142" t="s">
        <v>10678</v>
      </c>
      <c r="R5142" t="s">
        <v>10889</v>
      </c>
      <c r="S5142" t="s">
        <v>10685</v>
      </c>
      <c r="T5142">
        <v>0.35</v>
      </c>
      <c r="U5142" s="1">
        <v>40512</v>
      </c>
      <c r="V5142">
        <f t="shared" si="80"/>
        <v>2010</v>
      </c>
    </row>
    <row r="5143" spans="1:22" x14ac:dyDescent="0.3">
      <c r="A5143">
        <v>4955</v>
      </c>
      <c r="B5143">
        <v>35265</v>
      </c>
      <c r="C5143" s="1">
        <v>40511</v>
      </c>
      <c r="D5143" t="s">
        <v>10686</v>
      </c>
      <c r="E5143">
        <v>16</v>
      </c>
      <c r="F5143">
        <v>577</v>
      </c>
      <c r="G5143">
        <v>0.04</v>
      </c>
      <c r="H5143" t="s">
        <v>10672</v>
      </c>
      <c r="I5143">
        <v>-112.88</v>
      </c>
      <c r="J5143">
        <v>33.94</v>
      </c>
      <c r="K5143">
        <v>19.190000000000001</v>
      </c>
      <c r="L5143" t="s">
        <v>12412</v>
      </c>
      <c r="M5143" t="s">
        <v>11290</v>
      </c>
      <c r="N5143" t="s">
        <v>11291</v>
      </c>
      <c r="O5143" t="s">
        <v>10667</v>
      </c>
      <c r="P5143" t="s">
        <v>10690</v>
      </c>
      <c r="Q5143" t="s">
        <v>10753</v>
      </c>
      <c r="R5143" t="s">
        <v>10961</v>
      </c>
      <c r="V5143">
        <f t="shared" si="80"/>
        <v>2010</v>
      </c>
    </row>
    <row r="5144" spans="1:22" x14ac:dyDescent="0.3">
      <c r="A5144">
        <v>4956</v>
      </c>
      <c r="B5144">
        <v>35265</v>
      </c>
      <c r="C5144" s="1">
        <v>40511</v>
      </c>
      <c r="D5144" t="s">
        <v>10686</v>
      </c>
      <c r="E5144">
        <v>2</v>
      </c>
      <c r="F5144">
        <v>24.53</v>
      </c>
      <c r="G5144">
        <v>0.04</v>
      </c>
      <c r="H5144" t="s">
        <v>10664</v>
      </c>
      <c r="I5144">
        <v>-28.14</v>
      </c>
      <c r="J5144">
        <v>9.49</v>
      </c>
      <c r="K5144">
        <v>5.76</v>
      </c>
      <c r="L5144" t="s">
        <v>12412</v>
      </c>
      <c r="M5144" t="s">
        <v>11290</v>
      </c>
      <c r="N5144" t="s">
        <v>11291</v>
      </c>
      <c r="O5144" t="s">
        <v>10667</v>
      </c>
      <c r="P5144" t="s">
        <v>10682</v>
      </c>
      <c r="Q5144" t="s">
        <v>10849</v>
      </c>
      <c r="R5144" t="s">
        <v>11277</v>
      </c>
      <c r="V5144">
        <f t="shared" si="80"/>
        <v>2010</v>
      </c>
    </row>
    <row r="5145" spans="1:22" x14ac:dyDescent="0.3">
      <c r="A5145">
        <v>4985</v>
      </c>
      <c r="B5145">
        <v>35461</v>
      </c>
      <c r="C5145" s="1">
        <v>39965</v>
      </c>
      <c r="D5145" t="s">
        <v>10719</v>
      </c>
      <c r="E5145">
        <v>11</v>
      </c>
      <c r="F5145">
        <v>48.75</v>
      </c>
      <c r="G5145">
        <v>0.08</v>
      </c>
      <c r="H5145" t="s">
        <v>10664</v>
      </c>
      <c r="I5145">
        <v>3.5</v>
      </c>
      <c r="J5145">
        <v>4.49</v>
      </c>
      <c r="K5145">
        <v>1.49</v>
      </c>
      <c r="L5145" t="s">
        <v>12160</v>
      </c>
      <c r="M5145" t="s">
        <v>11290</v>
      </c>
      <c r="N5145" t="s">
        <v>11291</v>
      </c>
      <c r="O5145" t="s">
        <v>10681</v>
      </c>
      <c r="P5145" t="s">
        <v>10668</v>
      </c>
      <c r="Q5145" t="s">
        <v>10678</v>
      </c>
      <c r="R5145" t="s">
        <v>11588</v>
      </c>
      <c r="S5145" t="s">
        <v>10685</v>
      </c>
      <c r="T5145">
        <v>0.39</v>
      </c>
      <c r="U5145" s="1">
        <v>39965</v>
      </c>
      <c r="V5145">
        <f t="shared" si="80"/>
        <v>2009</v>
      </c>
    </row>
    <row r="5146" spans="1:22" x14ac:dyDescent="0.3">
      <c r="A5146">
        <v>4986</v>
      </c>
      <c r="B5146">
        <v>35461</v>
      </c>
      <c r="C5146" s="1">
        <v>39965</v>
      </c>
      <c r="D5146" t="s">
        <v>10719</v>
      </c>
      <c r="E5146">
        <v>30</v>
      </c>
      <c r="F5146">
        <v>112.6</v>
      </c>
      <c r="G5146">
        <v>0.04</v>
      </c>
      <c r="H5146" t="s">
        <v>10664</v>
      </c>
      <c r="I5146">
        <v>-25.99</v>
      </c>
      <c r="J5146">
        <v>3.68</v>
      </c>
      <c r="K5146">
        <v>1.32</v>
      </c>
      <c r="L5146" t="s">
        <v>12160</v>
      </c>
      <c r="M5146" t="s">
        <v>11290</v>
      </c>
      <c r="N5146" t="s">
        <v>11291</v>
      </c>
      <c r="O5146" t="s">
        <v>10681</v>
      </c>
      <c r="P5146" t="s">
        <v>10668</v>
      </c>
      <c r="Q5146" t="s">
        <v>10791</v>
      </c>
      <c r="V5146">
        <f t="shared" si="80"/>
        <v>2009</v>
      </c>
    </row>
    <row r="5147" spans="1:22" x14ac:dyDescent="0.3">
      <c r="A5147">
        <v>5000</v>
      </c>
      <c r="B5147">
        <v>35590</v>
      </c>
      <c r="C5147" s="1">
        <v>41245</v>
      </c>
      <c r="D5147" t="s">
        <v>10719</v>
      </c>
      <c r="E5147">
        <v>4</v>
      </c>
      <c r="F5147">
        <v>423.95</v>
      </c>
      <c r="G5147">
        <v>0</v>
      </c>
      <c r="H5147" t="s">
        <v>10664</v>
      </c>
      <c r="I5147">
        <v>-263.95</v>
      </c>
      <c r="J5147">
        <v>99.99</v>
      </c>
      <c r="K5147">
        <v>19.989999999999998</v>
      </c>
      <c r="L5147" t="s">
        <v>12424</v>
      </c>
      <c r="M5147" t="s">
        <v>11290</v>
      </c>
      <c r="N5147" t="s">
        <v>11291</v>
      </c>
      <c r="O5147" t="s">
        <v>10667</v>
      </c>
      <c r="P5147" t="s">
        <v>10682</v>
      </c>
      <c r="Q5147" t="s">
        <v>10711</v>
      </c>
      <c r="R5147" t="s">
        <v>10975</v>
      </c>
      <c r="S5147" t="s">
        <v>10685</v>
      </c>
      <c r="T5147">
        <v>0.52</v>
      </c>
      <c r="U5147" s="1">
        <v>41246</v>
      </c>
      <c r="V5147">
        <f t="shared" si="80"/>
        <v>2012</v>
      </c>
    </row>
    <row r="5148" spans="1:22" x14ac:dyDescent="0.3">
      <c r="A5148">
        <v>5006</v>
      </c>
      <c r="B5148">
        <v>35687</v>
      </c>
      <c r="C5148" s="1">
        <v>40865</v>
      </c>
      <c r="D5148" t="s">
        <v>10686</v>
      </c>
      <c r="E5148">
        <v>48</v>
      </c>
      <c r="F5148">
        <v>620.23</v>
      </c>
      <c r="G5148">
        <v>0.06</v>
      </c>
      <c r="H5148" t="s">
        <v>10697</v>
      </c>
      <c r="I5148">
        <v>115.24</v>
      </c>
      <c r="J5148">
        <v>12.64</v>
      </c>
      <c r="K5148">
        <v>4.9800000000000004</v>
      </c>
      <c r="L5148" t="s">
        <v>12436</v>
      </c>
      <c r="M5148" t="s">
        <v>11290</v>
      </c>
      <c r="N5148" t="s">
        <v>11291</v>
      </c>
      <c r="O5148" t="s">
        <v>10701</v>
      </c>
      <c r="P5148" t="s">
        <v>10690</v>
      </c>
      <c r="Q5148" t="s">
        <v>10691</v>
      </c>
      <c r="R5148" t="s">
        <v>11597</v>
      </c>
      <c r="S5148" t="s">
        <v>10693</v>
      </c>
      <c r="T5148">
        <v>0.48</v>
      </c>
      <c r="U5148" s="1">
        <v>40866</v>
      </c>
      <c r="V5148">
        <f t="shared" si="80"/>
        <v>2011</v>
      </c>
    </row>
    <row r="5149" spans="1:22" x14ac:dyDescent="0.3">
      <c r="A5149">
        <v>5011</v>
      </c>
      <c r="B5149">
        <v>35776</v>
      </c>
      <c r="C5149" s="1">
        <v>39848</v>
      </c>
      <c r="D5149" t="s">
        <v>10704</v>
      </c>
      <c r="E5149">
        <v>9</v>
      </c>
      <c r="F5149">
        <v>118.66</v>
      </c>
      <c r="G5149">
        <v>0.05</v>
      </c>
      <c r="H5149" t="s">
        <v>10664</v>
      </c>
      <c r="I5149">
        <v>32.68</v>
      </c>
      <c r="J5149">
        <v>12.97</v>
      </c>
      <c r="K5149">
        <v>1.49</v>
      </c>
      <c r="L5149" t="s">
        <v>12182</v>
      </c>
      <c r="M5149" t="s">
        <v>11290</v>
      </c>
      <c r="N5149" t="s">
        <v>11291</v>
      </c>
      <c r="O5149" t="s">
        <v>10674</v>
      </c>
      <c r="P5149" t="s">
        <v>10668</v>
      </c>
      <c r="Q5149" t="s">
        <v>10678</v>
      </c>
      <c r="R5149" t="s">
        <v>11855</v>
      </c>
      <c r="V5149">
        <f t="shared" si="80"/>
        <v>2009</v>
      </c>
    </row>
    <row r="5150" spans="1:22" x14ac:dyDescent="0.3">
      <c r="A5150">
        <v>5012</v>
      </c>
      <c r="B5150">
        <v>35776</v>
      </c>
      <c r="C5150" s="1">
        <v>39848</v>
      </c>
      <c r="D5150" t="s">
        <v>10704</v>
      </c>
      <c r="E5150">
        <v>36</v>
      </c>
      <c r="F5150">
        <v>213.74</v>
      </c>
      <c r="G5150">
        <v>0.06</v>
      </c>
      <c r="H5150" t="s">
        <v>10664</v>
      </c>
      <c r="I5150">
        <v>-32.15</v>
      </c>
      <c r="J5150">
        <v>5.81</v>
      </c>
      <c r="K5150">
        <v>3.37</v>
      </c>
      <c r="L5150" t="s">
        <v>12182</v>
      </c>
      <c r="M5150" t="s">
        <v>11290</v>
      </c>
      <c r="N5150" t="s">
        <v>11291</v>
      </c>
      <c r="O5150" t="s">
        <v>10674</v>
      </c>
      <c r="P5150" t="s">
        <v>10668</v>
      </c>
      <c r="Q5150" t="s">
        <v>10707</v>
      </c>
      <c r="R5150" t="s">
        <v>11401</v>
      </c>
      <c r="V5150">
        <f t="shared" si="80"/>
        <v>2009</v>
      </c>
    </row>
    <row r="5151" spans="1:22" x14ac:dyDescent="0.3">
      <c r="A5151">
        <v>5015</v>
      </c>
      <c r="B5151">
        <v>35782</v>
      </c>
      <c r="C5151" s="1">
        <v>40760</v>
      </c>
      <c r="D5151" t="s">
        <v>10663</v>
      </c>
      <c r="E5151">
        <v>42</v>
      </c>
      <c r="F5151">
        <v>6427.18</v>
      </c>
      <c r="G5151">
        <v>0.09</v>
      </c>
      <c r="H5151" t="s">
        <v>10664</v>
      </c>
      <c r="I5151">
        <v>2097.1</v>
      </c>
      <c r="J5151">
        <v>165.98</v>
      </c>
      <c r="K5151">
        <v>19.989999999999998</v>
      </c>
      <c r="L5151" t="s">
        <v>12160</v>
      </c>
      <c r="M5151" t="s">
        <v>11290</v>
      </c>
      <c r="N5151" t="s">
        <v>11291</v>
      </c>
      <c r="O5151" t="s">
        <v>10681</v>
      </c>
      <c r="P5151" t="s">
        <v>10668</v>
      </c>
      <c r="Q5151" t="s">
        <v>10678</v>
      </c>
      <c r="R5151" t="s">
        <v>11168</v>
      </c>
      <c r="S5151" t="s">
        <v>10685</v>
      </c>
      <c r="T5151">
        <v>0.4</v>
      </c>
      <c r="U5151" s="1">
        <v>40767</v>
      </c>
      <c r="V5151">
        <f t="shared" si="80"/>
        <v>2011</v>
      </c>
    </row>
    <row r="5152" spans="1:22" x14ac:dyDescent="0.3">
      <c r="A5152">
        <v>5016</v>
      </c>
      <c r="B5152">
        <v>35782</v>
      </c>
      <c r="C5152" s="1">
        <v>40760</v>
      </c>
      <c r="D5152" t="s">
        <v>10663</v>
      </c>
      <c r="E5152">
        <v>13</v>
      </c>
      <c r="F5152">
        <v>1330.73</v>
      </c>
      <c r="G5152">
        <v>0.06</v>
      </c>
      <c r="H5152" t="s">
        <v>10672</v>
      </c>
      <c r="I5152">
        <v>-450.1</v>
      </c>
      <c r="J5152">
        <v>105.49</v>
      </c>
      <c r="K5152">
        <v>41.64</v>
      </c>
      <c r="L5152" t="s">
        <v>12160</v>
      </c>
      <c r="M5152" t="s">
        <v>11290</v>
      </c>
      <c r="N5152" t="s">
        <v>11291</v>
      </c>
      <c r="O5152" t="s">
        <v>10681</v>
      </c>
      <c r="P5152" t="s">
        <v>10690</v>
      </c>
      <c r="Q5152" t="s">
        <v>10724</v>
      </c>
      <c r="R5152" t="s">
        <v>11970</v>
      </c>
      <c r="S5152" t="s">
        <v>10723</v>
      </c>
      <c r="T5152">
        <v>0.75</v>
      </c>
      <c r="U5152" s="1">
        <v>40765</v>
      </c>
      <c r="V5152">
        <f t="shared" si="80"/>
        <v>2011</v>
      </c>
    </row>
    <row r="5153" spans="1:22" x14ac:dyDescent="0.3">
      <c r="A5153">
        <v>5022</v>
      </c>
      <c r="B5153">
        <v>35813</v>
      </c>
      <c r="C5153" s="1">
        <v>39924</v>
      </c>
      <c r="D5153" t="s">
        <v>10719</v>
      </c>
      <c r="E5153">
        <v>21</v>
      </c>
      <c r="F5153">
        <v>7841.57</v>
      </c>
      <c r="G5153">
        <v>0.05</v>
      </c>
      <c r="H5153" t="s">
        <v>10697</v>
      </c>
      <c r="I5153">
        <v>2347.1799999999998</v>
      </c>
      <c r="J5153">
        <v>363.25</v>
      </c>
      <c r="K5153">
        <v>19.989999999999998</v>
      </c>
      <c r="L5153" t="s">
        <v>12446</v>
      </c>
      <c r="M5153" t="s">
        <v>11290</v>
      </c>
      <c r="N5153" t="s">
        <v>11291</v>
      </c>
      <c r="O5153" t="s">
        <v>10681</v>
      </c>
      <c r="P5153" t="s">
        <v>10668</v>
      </c>
      <c r="Q5153" t="s">
        <v>10675</v>
      </c>
      <c r="R5153" t="s">
        <v>11210</v>
      </c>
      <c r="S5153" t="s">
        <v>10685</v>
      </c>
      <c r="T5153">
        <v>0.56999999999999995</v>
      </c>
      <c r="U5153" s="1">
        <v>39924</v>
      </c>
      <c r="V5153">
        <f t="shared" si="80"/>
        <v>2009</v>
      </c>
    </row>
    <row r="5154" spans="1:22" x14ac:dyDescent="0.3">
      <c r="A5154">
        <v>5023</v>
      </c>
      <c r="B5154">
        <v>35813</v>
      </c>
      <c r="C5154" s="1">
        <v>39924</v>
      </c>
      <c r="D5154" t="s">
        <v>10719</v>
      </c>
      <c r="E5154">
        <v>21</v>
      </c>
      <c r="F5154">
        <v>156.31</v>
      </c>
      <c r="G5154">
        <v>0.06</v>
      </c>
      <c r="H5154" t="s">
        <v>10697</v>
      </c>
      <c r="I5154">
        <v>-9.81</v>
      </c>
      <c r="J5154">
        <v>7.59</v>
      </c>
      <c r="K5154">
        <v>4</v>
      </c>
      <c r="L5154" t="s">
        <v>12446</v>
      </c>
      <c r="M5154" t="s">
        <v>11290</v>
      </c>
      <c r="N5154" t="s">
        <v>11291</v>
      </c>
      <c r="O5154" t="s">
        <v>10681</v>
      </c>
      <c r="P5154" t="s">
        <v>10690</v>
      </c>
      <c r="Q5154" t="s">
        <v>10691</v>
      </c>
      <c r="R5154" t="s">
        <v>11129</v>
      </c>
      <c r="V5154">
        <f t="shared" si="80"/>
        <v>2009</v>
      </c>
    </row>
    <row r="5155" spans="1:22" x14ac:dyDescent="0.3">
      <c r="A5155">
        <v>5050</v>
      </c>
      <c r="B5155">
        <v>36003</v>
      </c>
      <c r="C5155" s="1">
        <v>40482</v>
      </c>
      <c r="D5155" t="s">
        <v>10704</v>
      </c>
      <c r="E5155">
        <v>40</v>
      </c>
      <c r="F5155">
        <v>207.42</v>
      </c>
      <c r="G5155">
        <v>0.04</v>
      </c>
      <c r="H5155" t="s">
        <v>10664</v>
      </c>
      <c r="I5155">
        <v>-115.35</v>
      </c>
      <c r="J5155">
        <v>4.91</v>
      </c>
      <c r="K5155">
        <v>5.68</v>
      </c>
      <c r="L5155" t="s">
        <v>12416</v>
      </c>
      <c r="M5155" t="s">
        <v>11290</v>
      </c>
      <c r="N5155" t="s">
        <v>11291</v>
      </c>
      <c r="O5155" t="s">
        <v>10674</v>
      </c>
      <c r="P5155" t="s">
        <v>10668</v>
      </c>
      <c r="Q5155" t="s">
        <v>10678</v>
      </c>
      <c r="R5155" t="s">
        <v>11175</v>
      </c>
      <c r="V5155">
        <f t="shared" si="80"/>
        <v>2010</v>
      </c>
    </row>
    <row r="5156" spans="1:22" x14ac:dyDescent="0.3">
      <c r="A5156">
        <v>5051</v>
      </c>
      <c r="B5156">
        <v>36003</v>
      </c>
      <c r="C5156" s="1">
        <v>40482</v>
      </c>
      <c r="D5156" t="s">
        <v>10704</v>
      </c>
      <c r="E5156">
        <v>48</v>
      </c>
      <c r="F5156">
        <v>1031.18</v>
      </c>
      <c r="G5156">
        <v>0.01</v>
      </c>
      <c r="H5156" t="s">
        <v>10664</v>
      </c>
      <c r="I5156">
        <v>349.82</v>
      </c>
      <c r="J5156">
        <v>19.98</v>
      </c>
      <c r="K5156">
        <v>5.77</v>
      </c>
      <c r="L5156" t="s">
        <v>12416</v>
      </c>
      <c r="M5156" t="s">
        <v>11290</v>
      </c>
      <c r="N5156" t="s">
        <v>11291</v>
      </c>
      <c r="O5156" t="s">
        <v>10674</v>
      </c>
      <c r="P5156" t="s">
        <v>10668</v>
      </c>
      <c r="Q5156" t="s">
        <v>10702</v>
      </c>
      <c r="R5156" t="s">
        <v>10837</v>
      </c>
      <c r="S5156" t="s">
        <v>10685</v>
      </c>
      <c r="T5156">
        <v>0.38</v>
      </c>
      <c r="U5156" s="1">
        <v>40484</v>
      </c>
      <c r="V5156">
        <f t="shared" si="80"/>
        <v>2010</v>
      </c>
    </row>
    <row r="5157" spans="1:22" x14ac:dyDescent="0.3">
      <c r="A5157">
        <v>5065</v>
      </c>
      <c r="B5157">
        <v>36102</v>
      </c>
      <c r="C5157" s="1">
        <v>40318</v>
      </c>
      <c r="D5157" t="s">
        <v>10686</v>
      </c>
      <c r="E5157">
        <v>36</v>
      </c>
      <c r="F5157">
        <v>461.4</v>
      </c>
      <c r="G5157">
        <v>0.03</v>
      </c>
      <c r="H5157" t="s">
        <v>10664</v>
      </c>
      <c r="I5157">
        <v>36.39</v>
      </c>
      <c r="J5157">
        <v>12.07</v>
      </c>
      <c r="K5157">
        <v>6.2</v>
      </c>
      <c r="L5157" t="s">
        <v>12182</v>
      </c>
      <c r="M5157" t="s">
        <v>11290</v>
      </c>
      <c r="N5157" t="s">
        <v>11291</v>
      </c>
      <c r="O5157" t="s">
        <v>10674</v>
      </c>
      <c r="P5157" t="s">
        <v>10690</v>
      </c>
      <c r="Q5157" t="s">
        <v>10691</v>
      </c>
      <c r="R5157" t="s">
        <v>12358</v>
      </c>
      <c r="S5157" t="s">
        <v>10709</v>
      </c>
      <c r="T5157">
        <v>0.52</v>
      </c>
      <c r="U5157" s="1">
        <v>40319</v>
      </c>
      <c r="V5157">
        <f t="shared" si="80"/>
        <v>2010</v>
      </c>
    </row>
    <row r="5158" spans="1:22" x14ac:dyDescent="0.3">
      <c r="A5158">
        <v>5094</v>
      </c>
      <c r="B5158">
        <v>36295</v>
      </c>
      <c r="C5158" s="1">
        <v>40425</v>
      </c>
      <c r="D5158" t="s">
        <v>10704</v>
      </c>
      <c r="E5158">
        <v>10</v>
      </c>
      <c r="F5158">
        <v>278.10000000000002</v>
      </c>
      <c r="G5158">
        <v>0.09</v>
      </c>
      <c r="H5158" t="s">
        <v>10664</v>
      </c>
      <c r="I5158">
        <v>68.099999999999994</v>
      </c>
      <c r="J5158">
        <v>30.56</v>
      </c>
      <c r="K5158">
        <v>2.99</v>
      </c>
      <c r="L5158" t="s">
        <v>12449</v>
      </c>
      <c r="M5158" t="s">
        <v>11290</v>
      </c>
      <c r="N5158" t="s">
        <v>11291</v>
      </c>
      <c r="O5158" t="s">
        <v>10681</v>
      </c>
      <c r="P5158" t="s">
        <v>10668</v>
      </c>
      <c r="Q5158" t="s">
        <v>10678</v>
      </c>
      <c r="R5158" t="s">
        <v>10889</v>
      </c>
      <c r="S5158" t="s">
        <v>10685</v>
      </c>
      <c r="T5158">
        <v>0.35</v>
      </c>
      <c r="U5158" s="1">
        <v>40427</v>
      </c>
      <c r="V5158">
        <f t="shared" si="80"/>
        <v>2010</v>
      </c>
    </row>
    <row r="5159" spans="1:22" x14ac:dyDescent="0.3">
      <c r="A5159">
        <v>5095</v>
      </c>
      <c r="B5159">
        <v>36323</v>
      </c>
      <c r="C5159" s="1">
        <v>40469</v>
      </c>
      <c r="D5159" t="s">
        <v>10671</v>
      </c>
      <c r="E5159">
        <v>5</v>
      </c>
      <c r="F5159">
        <v>85.89</v>
      </c>
      <c r="G5159">
        <v>0.08</v>
      </c>
      <c r="H5159" t="s">
        <v>10664</v>
      </c>
      <c r="I5159">
        <v>-48.88</v>
      </c>
      <c r="J5159">
        <v>15.98</v>
      </c>
      <c r="K5159">
        <v>6.5</v>
      </c>
      <c r="L5159" t="s">
        <v>12428</v>
      </c>
      <c r="M5159" t="s">
        <v>11290</v>
      </c>
      <c r="N5159" t="s">
        <v>11291</v>
      </c>
      <c r="O5159" t="s">
        <v>10681</v>
      </c>
      <c r="P5159" t="s">
        <v>10682</v>
      </c>
      <c r="Q5159" t="s">
        <v>10711</v>
      </c>
      <c r="R5159" t="s">
        <v>11161</v>
      </c>
      <c r="S5159" t="s">
        <v>10685</v>
      </c>
      <c r="T5159">
        <v>0.48</v>
      </c>
      <c r="U5159" s="1">
        <v>40471</v>
      </c>
      <c r="V5159">
        <f t="shared" si="80"/>
        <v>2010</v>
      </c>
    </row>
    <row r="5160" spans="1:22" x14ac:dyDescent="0.3">
      <c r="A5160">
        <v>5096</v>
      </c>
      <c r="B5160">
        <v>36354</v>
      </c>
      <c r="C5160" s="1">
        <v>41065</v>
      </c>
      <c r="D5160" t="s">
        <v>10704</v>
      </c>
      <c r="E5160">
        <v>13</v>
      </c>
      <c r="F5160">
        <v>4567.3599999999997</v>
      </c>
      <c r="G5160">
        <v>7.0000000000000007E-2</v>
      </c>
      <c r="H5160" t="s">
        <v>10664</v>
      </c>
      <c r="I5160">
        <v>889.31</v>
      </c>
      <c r="J5160">
        <v>363.25</v>
      </c>
      <c r="K5160">
        <v>19.989999999999998</v>
      </c>
      <c r="L5160" t="s">
        <v>12445</v>
      </c>
      <c r="M5160" t="s">
        <v>11290</v>
      </c>
      <c r="N5160" t="s">
        <v>11291</v>
      </c>
      <c r="O5160" t="s">
        <v>10701</v>
      </c>
      <c r="P5160" t="s">
        <v>10668</v>
      </c>
      <c r="Q5160" t="s">
        <v>10675</v>
      </c>
      <c r="R5160" t="s">
        <v>11210</v>
      </c>
      <c r="S5160" t="s">
        <v>10685</v>
      </c>
      <c r="T5160">
        <v>0.56999999999999995</v>
      </c>
      <c r="U5160" s="1">
        <v>41067</v>
      </c>
      <c r="V5160">
        <f t="shared" si="80"/>
        <v>2012</v>
      </c>
    </row>
    <row r="5161" spans="1:22" x14ac:dyDescent="0.3">
      <c r="A5161">
        <v>5126</v>
      </c>
      <c r="B5161">
        <v>36512</v>
      </c>
      <c r="C5161" s="1">
        <v>40996</v>
      </c>
      <c r="D5161" t="s">
        <v>10686</v>
      </c>
      <c r="E5161">
        <v>30</v>
      </c>
      <c r="F5161">
        <v>10413.67</v>
      </c>
      <c r="G5161">
        <v>0.04</v>
      </c>
      <c r="H5161" t="s">
        <v>10672</v>
      </c>
      <c r="I5161">
        <v>1099.29</v>
      </c>
      <c r="J5161">
        <v>355.98</v>
      </c>
      <c r="K5161">
        <v>58.92</v>
      </c>
      <c r="L5161" t="s">
        <v>12412</v>
      </c>
      <c r="M5161" t="s">
        <v>11290</v>
      </c>
      <c r="N5161" t="s">
        <v>11291</v>
      </c>
      <c r="O5161" t="s">
        <v>10667</v>
      </c>
      <c r="P5161" t="s">
        <v>10690</v>
      </c>
      <c r="Q5161" t="s">
        <v>10753</v>
      </c>
      <c r="R5161" t="s">
        <v>10891</v>
      </c>
      <c r="S5161" t="s">
        <v>10677</v>
      </c>
      <c r="T5161">
        <v>0.64</v>
      </c>
      <c r="U5161" s="1">
        <v>40997</v>
      </c>
      <c r="V5161">
        <f t="shared" si="80"/>
        <v>2012</v>
      </c>
    </row>
    <row r="5162" spans="1:22" x14ac:dyDescent="0.3">
      <c r="A5162">
        <v>5127</v>
      </c>
      <c r="B5162">
        <v>36512</v>
      </c>
      <c r="C5162" s="1">
        <v>40996</v>
      </c>
      <c r="D5162" t="s">
        <v>10686</v>
      </c>
      <c r="E5162">
        <v>3</v>
      </c>
      <c r="F5162">
        <v>71.489999999999995</v>
      </c>
      <c r="G5162">
        <v>0.06</v>
      </c>
      <c r="H5162" t="s">
        <v>10664</v>
      </c>
      <c r="I5162">
        <v>41.98</v>
      </c>
      <c r="J5162">
        <v>19.989999999999998</v>
      </c>
      <c r="K5162">
        <v>11.17</v>
      </c>
      <c r="L5162" t="s">
        <v>12412</v>
      </c>
      <c r="M5162" t="s">
        <v>11290</v>
      </c>
      <c r="N5162" t="s">
        <v>11291</v>
      </c>
      <c r="O5162" t="s">
        <v>10667</v>
      </c>
      <c r="P5162" t="s">
        <v>10690</v>
      </c>
      <c r="Q5162" t="s">
        <v>10691</v>
      </c>
      <c r="R5162" t="s">
        <v>10978</v>
      </c>
      <c r="S5162" t="s">
        <v>10769</v>
      </c>
      <c r="T5162">
        <v>0.6</v>
      </c>
      <c r="U5162" s="1">
        <v>40999</v>
      </c>
      <c r="V5162">
        <f t="shared" si="80"/>
        <v>2012</v>
      </c>
    </row>
    <row r="5163" spans="1:22" x14ac:dyDescent="0.3">
      <c r="A5163">
        <v>5198</v>
      </c>
      <c r="B5163">
        <v>36932</v>
      </c>
      <c r="C5163" s="1">
        <v>40001</v>
      </c>
      <c r="D5163" t="s">
        <v>10663</v>
      </c>
      <c r="E5163">
        <v>20</v>
      </c>
      <c r="F5163">
        <v>668.8</v>
      </c>
      <c r="G5163">
        <v>0.04</v>
      </c>
      <c r="H5163" t="s">
        <v>10664</v>
      </c>
      <c r="I5163">
        <v>92.34</v>
      </c>
      <c r="J5163">
        <v>33.89</v>
      </c>
      <c r="K5163">
        <v>5.0999999999999996</v>
      </c>
      <c r="L5163" t="s">
        <v>12357</v>
      </c>
      <c r="M5163" t="s">
        <v>11290</v>
      </c>
      <c r="N5163" t="s">
        <v>11291</v>
      </c>
      <c r="O5163" t="s">
        <v>10701</v>
      </c>
      <c r="P5163" t="s">
        <v>10668</v>
      </c>
      <c r="Q5163" t="s">
        <v>10669</v>
      </c>
      <c r="R5163" t="s">
        <v>12343</v>
      </c>
      <c r="V5163">
        <f t="shared" si="80"/>
        <v>2009</v>
      </c>
    </row>
    <row r="5164" spans="1:22" x14ac:dyDescent="0.3">
      <c r="A5164">
        <v>5211</v>
      </c>
      <c r="B5164">
        <v>37025</v>
      </c>
      <c r="C5164" s="1">
        <v>40127</v>
      </c>
      <c r="D5164" t="s">
        <v>10671</v>
      </c>
      <c r="E5164">
        <v>37</v>
      </c>
      <c r="F5164">
        <v>641.89</v>
      </c>
      <c r="G5164">
        <v>0.03</v>
      </c>
      <c r="H5164" t="s">
        <v>10664</v>
      </c>
      <c r="I5164">
        <v>207.3</v>
      </c>
      <c r="J5164">
        <v>17.48</v>
      </c>
      <c r="K5164">
        <v>1.99</v>
      </c>
      <c r="L5164" t="s">
        <v>12446</v>
      </c>
      <c r="M5164" t="s">
        <v>11290</v>
      </c>
      <c r="N5164" t="s">
        <v>11291</v>
      </c>
      <c r="O5164" t="s">
        <v>10681</v>
      </c>
      <c r="P5164" t="s">
        <v>10682</v>
      </c>
      <c r="Q5164" t="s">
        <v>10711</v>
      </c>
      <c r="R5164" t="s">
        <v>11664</v>
      </c>
      <c r="V5164">
        <f t="shared" si="80"/>
        <v>2009</v>
      </c>
    </row>
    <row r="5165" spans="1:22" x14ac:dyDescent="0.3">
      <c r="A5165">
        <v>5216</v>
      </c>
      <c r="B5165">
        <v>37124</v>
      </c>
      <c r="C5165" s="1">
        <v>40998</v>
      </c>
      <c r="D5165" t="s">
        <v>10663</v>
      </c>
      <c r="E5165">
        <v>33</v>
      </c>
      <c r="F5165">
        <v>21205.5</v>
      </c>
      <c r="G5165">
        <v>0.1</v>
      </c>
      <c r="H5165" t="s">
        <v>10664</v>
      </c>
      <c r="I5165">
        <v>241.3</v>
      </c>
      <c r="J5165">
        <v>699.99</v>
      </c>
      <c r="K5165">
        <v>24.49</v>
      </c>
      <c r="L5165" t="s">
        <v>12160</v>
      </c>
      <c r="M5165" t="s">
        <v>11290</v>
      </c>
      <c r="N5165" t="s">
        <v>11291</v>
      </c>
      <c r="O5165" t="s">
        <v>10681</v>
      </c>
      <c r="P5165" t="s">
        <v>10682</v>
      </c>
      <c r="Q5165" t="s">
        <v>10740</v>
      </c>
      <c r="R5165" t="s">
        <v>11043</v>
      </c>
      <c r="S5165" t="s">
        <v>10769</v>
      </c>
      <c r="T5165">
        <v>0.41</v>
      </c>
      <c r="U5165" s="1">
        <v>41000</v>
      </c>
      <c r="V5165">
        <f t="shared" si="80"/>
        <v>2012</v>
      </c>
    </row>
    <row r="5166" spans="1:22" x14ac:dyDescent="0.3">
      <c r="A5166">
        <v>5293</v>
      </c>
      <c r="B5166">
        <v>37696</v>
      </c>
      <c r="C5166" s="1">
        <v>40003</v>
      </c>
      <c r="D5166" t="s">
        <v>10686</v>
      </c>
      <c r="E5166">
        <v>5</v>
      </c>
      <c r="F5166">
        <v>24.09</v>
      </c>
      <c r="G5166">
        <v>0.04</v>
      </c>
      <c r="H5166" t="s">
        <v>10664</v>
      </c>
      <c r="I5166">
        <v>-20.23</v>
      </c>
      <c r="J5166">
        <v>3.81</v>
      </c>
      <c r="K5166">
        <v>5.44</v>
      </c>
      <c r="L5166" t="s">
        <v>12413</v>
      </c>
      <c r="M5166" t="s">
        <v>11290</v>
      </c>
      <c r="N5166" t="s">
        <v>11291</v>
      </c>
      <c r="O5166" t="s">
        <v>10681</v>
      </c>
      <c r="P5166" t="s">
        <v>10668</v>
      </c>
      <c r="Q5166" t="s">
        <v>10678</v>
      </c>
      <c r="R5166" t="s">
        <v>11175</v>
      </c>
      <c r="V5166">
        <f t="shared" si="80"/>
        <v>2009</v>
      </c>
    </row>
    <row r="5167" spans="1:22" x14ac:dyDescent="0.3">
      <c r="A5167">
        <v>5294</v>
      </c>
      <c r="B5167">
        <v>37696</v>
      </c>
      <c r="C5167" s="1">
        <v>40003</v>
      </c>
      <c r="D5167" t="s">
        <v>10686</v>
      </c>
      <c r="E5167">
        <v>41</v>
      </c>
      <c r="F5167">
        <v>173.27</v>
      </c>
      <c r="G5167">
        <v>0.02</v>
      </c>
      <c r="H5167" t="s">
        <v>10664</v>
      </c>
      <c r="I5167">
        <v>51.29</v>
      </c>
      <c r="J5167">
        <v>4</v>
      </c>
      <c r="K5167">
        <v>1.3</v>
      </c>
      <c r="L5167" t="s">
        <v>12413</v>
      </c>
      <c r="M5167" t="s">
        <v>11290</v>
      </c>
      <c r="N5167" t="s">
        <v>11291</v>
      </c>
      <c r="O5167" t="s">
        <v>10681</v>
      </c>
      <c r="P5167" t="s">
        <v>10668</v>
      </c>
      <c r="Q5167" t="s">
        <v>10702</v>
      </c>
      <c r="R5167" t="s">
        <v>11798</v>
      </c>
      <c r="S5167" t="s">
        <v>10709</v>
      </c>
      <c r="T5167">
        <v>0.37</v>
      </c>
      <c r="U5167" s="1">
        <v>40003</v>
      </c>
      <c r="V5167">
        <f t="shared" si="80"/>
        <v>2009</v>
      </c>
    </row>
    <row r="5168" spans="1:22" x14ac:dyDescent="0.3">
      <c r="A5168">
        <v>5296</v>
      </c>
      <c r="B5168">
        <v>37702</v>
      </c>
      <c r="C5168" s="1">
        <v>40704</v>
      </c>
      <c r="D5168" t="s">
        <v>10686</v>
      </c>
      <c r="E5168">
        <v>44</v>
      </c>
      <c r="F5168">
        <v>601.78</v>
      </c>
      <c r="G5168">
        <v>0.05</v>
      </c>
      <c r="H5168" t="s">
        <v>10664</v>
      </c>
      <c r="I5168">
        <v>26.44</v>
      </c>
      <c r="J5168">
        <v>13.48</v>
      </c>
      <c r="K5168">
        <v>4.51</v>
      </c>
      <c r="L5168" t="s">
        <v>12416</v>
      </c>
      <c r="M5168" t="s">
        <v>11290</v>
      </c>
      <c r="N5168" t="s">
        <v>11291</v>
      </c>
      <c r="O5168" t="s">
        <v>10674</v>
      </c>
      <c r="P5168" t="s">
        <v>10668</v>
      </c>
      <c r="Q5168" t="s">
        <v>10669</v>
      </c>
      <c r="R5168" t="s">
        <v>10742</v>
      </c>
      <c r="V5168">
        <f t="shared" si="80"/>
        <v>2011</v>
      </c>
    </row>
    <row r="5169" spans="1:22" x14ac:dyDescent="0.3">
      <c r="A5169">
        <v>5313</v>
      </c>
      <c r="B5169">
        <v>37794</v>
      </c>
      <c r="C5169" s="1">
        <v>39896</v>
      </c>
      <c r="D5169" t="s">
        <v>10663</v>
      </c>
      <c r="E5169">
        <v>6</v>
      </c>
      <c r="F5169">
        <v>60.67</v>
      </c>
      <c r="G5169">
        <v>0.08</v>
      </c>
      <c r="H5169" t="s">
        <v>10664</v>
      </c>
      <c r="I5169">
        <v>10.29</v>
      </c>
      <c r="J5169">
        <v>9.48</v>
      </c>
      <c r="K5169">
        <v>7.29</v>
      </c>
      <c r="L5169" t="s">
        <v>12126</v>
      </c>
      <c r="M5169" t="s">
        <v>11290</v>
      </c>
      <c r="N5169" t="s">
        <v>11291</v>
      </c>
      <c r="O5169" t="s">
        <v>10667</v>
      </c>
      <c r="P5169" t="s">
        <v>10690</v>
      </c>
      <c r="Q5169" t="s">
        <v>10691</v>
      </c>
      <c r="R5169" t="s">
        <v>11537</v>
      </c>
      <c r="V5169">
        <f t="shared" si="80"/>
        <v>2009</v>
      </c>
    </row>
    <row r="5170" spans="1:22" x14ac:dyDescent="0.3">
      <c r="A5170">
        <v>5314</v>
      </c>
      <c r="B5170">
        <v>37794</v>
      </c>
      <c r="C5170" s="1">
        <v>39896</v>
      </c>
      <c r="D5170" t="s">
        <v>10663</v>
      </c>
      <c r="E5170">
        <v>32</v>
      </c>
      <c r="F5170">
        <v>6195.87</v>
      </c>
      <c r="G5170">
        <v>0.03</v>
      </c>
      <c r="H5170" t="s">
        <v>10664</v>
      </c>
      <c r="I5170">
        <v>781.03</v>
      </c>
      <c r="J5170">
        <v>193.17</v>
      </c>
      <c r="K5170">
        <v>19.989999999999998</v>
      </c>
      <c r="L5170" t="s">
        <v>12126</v>
      </c>
      <c r="M5170" t="s">
        <v>11290</v>
      </c>
      <c r="N5170" t="s">
        <v>11291</v>
      </c>
      <c r="O5170" t="s">
        <v>10667</v>
      </c>
      <c r="P5170" t="s">
        <v>10668</v>
      </c>
      <c r="Q5170" t="s">
        <v>10669</v>
      </c>
      <c r="R5170" t="s">
        <v>10976</v>
      </c>
      <c r="S5170" t="s">
        <v>10685</v>
      </c>
      <c r="T5170">
        <v>0.71</v>
      </c>
      <c r="U5170" s="1">
        <v>39900</v>
      </c>
      <c r="V5170">
        <f t="shared" si="80"/>
        <v>2009</v>
      </c>
    </row>
    <row r="5171" spans="1:22" x14ac:dyDescent="0.3">
      <c r="A5171">
        <v>5344</v>
      </c>
      <c r="B5171">
        <v>37987</v>
      </c>
      <c r="C5171" s="1">
        <v>39997</v>
      </c>
      <c r="D5171" t="s">
        <v>10671</v>
      </c>
      <c r="E5171">
        <v>26</v>
      </c>
      <c r="F5171">
        <v>299.07</v>
      </c>
      <c r="G5171">
        <v>0.1</v>
      </c>
      <c r="H5171" t="s">
        <v>10664</v>
      </c>
      <c r="I5171">
        <v>137.47</v>
      </c>
      <c r="J5171">
        <v>12.53</v>
      </c>
      <c r="K5171">
        <v>0.49</v>
      </c>
      <c r="L5171" t="s">
        <v>12418</v>
      </c>
      <c r="M5171" t="s">
        <v>11290</v>
      </c>
      <c r="N5171" t="s">
        <v>11291</v>
      </c>
      <c r="O5171" t="s">
        <v>10681</v>
      </c>
      <c r="P5171" t="s">
        <v>10668</v>
      </c>
      <c r="Q5171" t="s">
        <v>10729</v>
      </c>
      <c r="R5171" t="s">
        <v>12354</v>
      </c>
      <c r="S5171" t="s">
        <v>10685</v>
      </c>
      <c r="T5171">
        <v>0.38</v>
      </c>
      <c r="U5171" s="1">
        <v>39998</v>
      </c>
      <c r="V5171">
        <f t="shared" si="80"/>
        <v>2009</v>
      </c>
    </row>
    <row r="5172" spans="1:22" x14ac:dyDescent="0.3">
      <c r="A5172">
        <v>5345</v>
      </c>
      <c r="B5172">
        <v>37987</v>
      </c>
      <c r="C5172" s="1">
        <v>39997</v>
      </c>
      <c r="D5172" t="s">
        <v>10671</v>
      </c>
      <c r="E5172">
        <v>5</v>
      </c>
      <c r="F5172">
        <v>708.87</v>
      </c>
      <c r="G5172">
        <v>0.1</v>
      </c>
      <c r="H5172" t="s">
        <v>10672</v>
      </c>
      <c r="I5172">
        <v>-270.85000000000002</v>
      </c>
      <c r="J5172">
        <v>146.34</v>
      </c>
      <c r="K5172">
        <v>43.75</v>
      </c>
      <c r="L5172" t="s">
        <v>12418</v>
      </c>
      <c r="M5172" t="s">
        <v>11290</v>
      </c>
      <c r="N5172" t="s">
        <v>11291</v>
      </c>
      <c r="O5172" t="s">
        <v>10681</v>
      </c>
      <c r="P5172" t="s">
        <v>10690</v>
      </c>
      <c r="Q5172" t="s">
        <v>10724</v>
      </c>
      <c r="R5172" t="s">
        <v>10844</v>
      </c>
      <c r="S5172" t="s">
        <v>10723</v>
      </c>
      <c r="T5172">
        <v>0.64</v>
      </c>
      <c r="U5172" s="1">
        <v>39998</v>
      </c>
      <c r="V5172">
        <f t="shared" si="80"/>
        <v>2009</v>
      </c>
    </row>
    <row r="5173" spans="1:22" x14ac:dyDescent="0.3">
      <c r="A5173">
        <v>5392</v>
      </c>
      <c r="B5173">
        <v>38340</v>
      </c>
      <c r="C5173" s="1">
        <v>39833</v>
      </c>
      <c r="D5173" t="s">
        <v>10719</v>
      </c>
      <c r="E5173">
        <v>36</v>
      </c>
      <c r="F5173">
        <v>2167.0500000000002</v>
      </c>
      <c r="G5173">
        <v>0.02</v>
      </c>
      <c r="H5173" t="s">
        <v>10664</v>
      </c>
      <c r="I5173">
        <v>684.9</v>
      </c>
      <c r="J5173">
        <v>60.22</v>
      </c>
      <c r="K5173">
        <v>3.5</v>
      </c>
      <c r="L5173" t="s">
        <v>11583</v>
      </c>
      <c r="M5173" t="s">
        <v>11290</v>
      </c>
      <c r="N5173" t="s">
        <v>11291</v>
      </c>
      <c r="O5173" t="s">
        <v>10681</v>
      </c>
      <c r="P5173" t="s">
        <v>10668</v>
      </c>
      <c r="Q5173" t="s">
        <v>10675</v>
      </c>
      <c r="R5173" t="s">
        <v>11243</v>
      </c>
      <c r="V5173">
        <f t="shared" si="80"/>
        <v>2009</v>
      </c>
    </row>
    <row r="5174" spans="1:22" x14ac:dyDescent="0.3">
      <c r="A5174">
        <v>5419</v>
      </c>
      <c r="B5174">
        <v>38528</v>
      </c>
      <c r="C5174" s="1">
        <v>40897</v>
      </c>
      <c r="D5174" t="s">
        <v>10719</v>
      </c>
      <c r="E5174">
        <v>10</v>
      </c>
      <c r="F5174">
        <v>70.02</v>
      </c>
      <c r="G5174">
        <v>7.0000000000000007E-2</v>
      </c>
      <c r="H5174" t="s">
        <v>10664</v>
      </c>
      <c r="I5174">
        <v>22.62</v>
      </c>
      <c r="J5174">
        <v>7.31</v>
      </c>
      <c r="K5174">
        <v>0.5</v>
      </c>
      <c r="L5174" t="s">
        <v>11757</v>
      </c>
      <c r="M5174" t="s">
        <v>11290</v>
      </c>
      <c r="N5174" t="s">
        <v>11291</v>
      </c>
      <c r="O5174" t="s">
        <v>10667</v>
      </c>
      <c r="P5174" t="s">
        <v>10668</v>
      </c>
      <c r="Q5174" t="s">
        <v>10729</v>
      </c>
      <c r="R5174" t="s">
        <v>12462</v>
      </c>
      <c r="S5174" t="s">
        <v>10685</v>
      </c>
      <c r="T5174">
        <v>0.38</v>
      </c>
      <c r="U5174" s="1">
        <v>40899</v>
      </c>
      <c r="V5174">
        <f t="shared" si="80"/>
        <v>2011</v>
      </c>
    </row>
    <row r="5175" spans="1:22" x14ac:dyDescent="0.3">
      <c r="A5175">
        <v>5459</v>
      </c>
      <c r="B5175">
        <v>38786</v>
      </c>
      <c r="C5175" s="1">
        <v>40712</v>
      </c>
      <c r="D5175" t="s">
        <v>10704</v>
      </c>
      <c r="E5175">
        <v>10</v>
      </c>
      <c r="F5175">
        <v>236.17</v>
      </c>
      <c r="G5175">
        <v>0.09</v>
      </c>
      <c r="H5175" t="s">
        <v>10672</v>
      </c>
      <c r="I5175">
        <v>-21.39</v>
      </c>
      <c r="J5175">
        <v>23.99</v>
      </c>
      <c r="K5175">
        <v>15.68</v>
      </c>
      <c r="L5175" t="s">
        <v>11506</v>
      </c>
      <c r="M5175" t="s">
        <v>11290</v>
      </c>
      <c r="N5175" t="s">
        <v>11291</v>
      </c>
      <c r="O5175" t="s">
        <v>10674</v>
      </c>
      <c r="P5175" t="s">
        <v>10690</v>
      </c>
      <c r="Q5175" t="s">
        <v>10691</v>
      </c>
      <c r="R5175" t="s">
        <v>11951</v>
      </c>
      <c r="V5175">
        <f t="shared" si="80"/>
        <v>2011</v>
      </c>
    </row>
    <row r="5176" spans="1:22" x14ac:dyDescent="0.3">
      <c r="A5176">
        <v>5468</v>
      </c>
      <c r="B5176">
        <v>38852</v>
      </c>
      <c r="C5176" s="1">
        <v>40118</v>
      </c>
      <c r="D5176" t="s">
        <v>10686</v>
      </c>
      <c r="E5176">
        <v>25</v>
      </c>
      <c r="F5176">
        <v>152.31</v>
      </c>
      <c r="G5176">
        <v>0.03</v>
      </c>
      <c r="H5176" t="s">
        <v>10664</v>
      </c>
      <c r="I5176">
        <v>38.08</v>
      </c>
      <c r="J5176">
        <v>5.98</v>
      </c>
      <c r="K5176">
        <v>1.49</v>
      </c>
      <c r="L5176" t="s">
        <v>12036</v>
      </c>
      <c r="M5176" t="s">
        <v>11290</v>
      </c>
      <c r="N5176" t="s">
        <v>11291</v>
      </c>
      <c r="O5176" t="s">
        <v>10667</v>
      </c>
      <c r="P5176" t="s">
        <v>10668</v>
      </c>
      <c r="Q5176" t="s">
        <v>10678</v>
      </c>
      <c r="R5176" t="s">
        <v>11933</v>
      </c>
      <c r="S5176" t="s">
        <v>10685</v>
      </c>
      <c r="T5176">
        <v>0.39</v>
      </c>
      <c r="U5176" s="1">
        <v>40120</v>
      </c>
      <c r="V5176">
        <f t="shared" si="80"/>
        <v>2009</v>
      </c>
    </row>
    <row r="5177" spans="1:22" x14ac:dyDescent="0.3">
      <c r="A5177">
        <v>5500</v>
      </c>
      <c r="B5177">
        <v>39008</v>
      </c>
      <c r="C5177" s="1">
        <v>40661</v>
      </c>
      <c r="D5177" t="s">
        <v>10686</v>
      </c>
      <c r="E5177">
        <v>28</v>
      </c>
      <c r="F5177">
        <v>3582.79</v>
      </c>
      <c r="G5177">
        <v>0</v>
      </c>
      <c r="H5177" t="s">
        <v>10672</v>
      </c>
      <c r="I5177">
        <v>-1177.1400000000001</v>
      </c>
      <c r="J5177">
        <v>122.99</v>
      </c>
      <c r="K5177">
        <v>70.2</v>
      </c>
      <c r="L5177" t="s">
        <v>12426</v>
      </c>
      <c r="M5177" t="s">
        <v>11290</v>
      </c>
      <c r="N5177" t="s">
        <v>11291</v>
      </c>
      <c r="O5177" t="s">
        <v>10681</v>
      </c>
      <c r="P5177" t="s">
        <v>10690</v>
      </c>
      <c r="Q5177" t="s">
        <v>10753</v>
      </c>
      <c r="R5177" t="s">
        <v>11056</v>
      </c>
      <c r="V5177">
        <f t="shared" si="80"/>
        <v>2011</v>
      </c>
    </row>
    <row r="5178" spans="1:22" x14ac:dyDescent="0.3">
      <c r="A5178">
        <v>5553</v>
      </c>
      <c r="B5178">
        <v>39331</v>
      </c>
      <c r="C5178" s="1">
        <v>40799</v>
      </c>
      <c r="D5178" t="s">
        <v>10671</v>
      </c>
      <c r="E5178">
        <v>23</v>
      </c>
      <c r="F5178">
        <v>149.4</v>
      </c>
      <c r="G5178">
        <v>0.06</v>
      </c>
      <c r="H5178" t="s">
        <v>10697</v>
      </c>
      <c r="I5178">
        <v>-126.05</v>
      </c>
      <c r="J5178">
        <v>5.81</v>
      </c>
      <c r="K5178">
        <v>8.49</v>
      </c>
      <c r="L5178" t="s">
        <v>12182</v>
      </c>
      <c r="M5178" t="s">
        <v>11290</v>
      </c>
      <c r="N5178" t="s">
        <v>11291</v>
      </c>
      <c r="O5178" t="s">
        <v>10701</v>
      </c>
      <c r="P5178" t="s">
        <v>10668</v>
      </c>
      <c r="Q5178" t="s">
        <v>10678</v>
      </c>
      <c r="R5178" t="s">
        <v>10852</v>
      </c>
      <c r="S5178" t="s">
        <v>10685</v>
      </c>
      <c r="T5178">
        <v>0.39</v>
      </c>
      <c r="U5178" s="1">
        <v>40800</v>
      </c>
      <c r="V5178">
        <f t="shared" si="80"/>
        <v>2011</v>
      </c>
    </row>
    <row r="5179" spans="1:22" x14ac:dyDescent="0.3">
      <c r="A5179">
        <v>5565</v>
      </c>
      <c r="B5179">
        <v>39399</v>
      </c>
      <c r="C5179" s="1">
        <v>41260</v>
      </c>
      <c r="D5179" t="s">
        <v>10704</v>
      </c>
      <c r="E5179">
        <v>28</v>
      </c>
      <c r="F5179">
        <v>303.97000000000003</v>
      </c>
      <c r="G5179">
        <v>0.1</v>
      </c>
      <c r="H5179" t="s">
        <v>10664</v>
      </c>
      <c r="I5179">
        <v>23.3</v>
      </c>
      <c r="J5179">
        <v>10.98</v>
      </c>
      <c r="K5179">
        <v>5.14</v>
      </c>
      <c r="L5179" t="s">
        <v>12441</v>
      </c>
      <c r="M5179" t="s">
        <v>11290</v>
      </c>
      <c r="N5179" t="s">
        <v>11291</v>
      </c>
      <c r="O5179" t="s">
        <v>10701</v>
      </c>
      <c r="P5179" t="s">
        <v>10668</v>
      </c>
      <c r="Q5179" t="s">
        <v>10678</v>
      </c>
      <c r="R5179" t="s">
        <v>11274</v>
      </c>
      <c r="S5179" t="s">
        <v>10685</v>
      </c>
      <c r="T5179">
        <v>0.36</v>
      </c>
      <c r="U5179" s="1">
        <v>41262</v>
      </c>
      <c r="V5179">
        <f t="shared" si="80"/>
        <v>2012</v>
      </c>
    </row>
    <row r="5180" spans="1:22" x14ac:dyDescent="0.3">
      <c r="A5180">
        <v>5634</v>
      </c>
      <c r="B5180">
        <v>39876</v>
      </c>
      <c r="C5180" s="1">
        <v>41012</v>
      </c>
      <c r="D5180" t="s">
        <v>10671</v>
      </c>
      <c r="E5180">
        <v>43</v>
      </c>
      <c r="F5180">
        <v>16269.82</v>
      </c>
      <c r="G5180">
        <v>0.08</v>
      </c>
      <c r="H5180" t="s">
        <v>10664</v>
      </c>
      <c r="I5180">
        <v>7050.33</v>
      </c>
      <c r="J5180">
        <v>387.99</v>
      </c>
      <c r="K5180">
        <v>19.989999999999998</v>
      </c>
      <c r="L5180" t="s">
        <v>12432</v>
      </c>
      <c r="M5180" t="s">
        <v>11290</v>
      </c>
      <c r="N5180" t="s">
        <v>11291</v>
      </c>
      <c r="O5180" t="s">
        <v>10674</v>
      </c>
      <c r="P5180" t="s">
        <v>10668</v>
      </c>
      <c r="Q5180" t="s">
        <v>10678</v>
      </c>
      <c r="R5180" t="s">
        <v>11002</v>
      </c>
      <c r="S5180" t="s">
        <v>10685</v>
      </c>
      <c r="T5180">
        <v>0.38</v>
      </c>
      <c r="U5180" s="1">
        <v>41014</v>
      </c>
      <c r="V5180">
        <f t="shared" si="80"/>
        <v>2012</v>
      </c>
    </row>
    <row r="5181" spans="1:22" x14ac:dyDescent="0.3">
      <c r="A5181">
        <v>5635</v>
      </c>
      <c r="B5181">
        <v>39876</v>
      </c>
      <c r="C5181" s="1">
        <v>41012</v>
      </c>
      <c r="D5181" t="s">
        <v>10671</v>
      </c>
      <c r="E5181">
        <v>46</v>
      </c>
      <c r="F5181">
        <v>876.59</v>
      </c>
      <c r="G5181">
        <v>0.05</v>
      </c>
      <c r="H5181" t="s">
        <v>10664</v>
      </c>
      <c r="I5181">
        <v>233.6</v>
      </c>
      <c r="J5181">
        <v>18.989999999999998</v>
      </c>
      <c r="K5181">
        <v>5.23</v>
      </c>
      <c r="L5181" t="s">
        <v>12432</v>
      </c>
      <c r="M5181" t="s">
        <v>11290</v>
      </c>
      <c r="N5181" t="s">
        <v>11291</v>
      </c>
      <c r="O5181" t="s">
        <v>10674</v>
      </c>
      <c r="P5181" t="s">
        <v>10668</v>
      </c>
      <c r="Q5181" t="s">
        <v>10678</v>
      </c>
      <c r="R5181" t="s">
        <v>10991</v>
      </c>
      <c r="S5181" t="s">
        <v>10685</v>
      </c>
      <c r="T5181">
        <v>0.37</v>
      </c>
      <c r="U5181" s="1">
        <v>41014</v>
      </c>
      <c r="V5181">
        <f t="shared" si="80"/>
        <v>2012</v>
      </c>
    </row>
    <row r="5182" spans="1:22" x14ac:dyDescent="0.3">
      <c r="A5182">
        <v>5636</v>
      </c>
      <c r="B5182">
        <v>39876</v>
      </c>
      <c r="C5182" s="1">
        <v>41012</v>
      </c>
      <c r="D5182" t="s">
        <v>10671</v>
      </c>
      <c r="E5182">
        <v>41</v>
      </c>
      <c r="F5182">
        <v>5000.87</v>
      </c>
      <c r="G5182">
        <v>0.04</v>
      </c>
      <c r="H5182" t="s">
        <v>10672</v>
      </c>
      <c r="I5182">
        <v>-593.23</v>
      </c>
      <c r="J5182">
        <v>124.49</v>
      </c>
      <c r="K5182">
        <v>51.94</v>
      </c>
      <c r="L5182" t="s">
        <v>12432</v>
      </c>
      <c r="M5182" t="s">
        <v>11290</v>
      </c>
      <c r="N5182" t="s">
        <v>11291</v>
      </c>
      <c r="O5182" t="s">
        <v>10674</v>
      </c>
      <c r="P5182" t="s">
        <v>10690</v>
      </c>
      <c r="Q5182" t="s">
        <v>10724</v>
      </c>
      <c r="R5182" t="s">
        <v>11060</v>
      </c>
      <c r="S5182" t="s">
        <v>10723</v>
      </c>
      <c r="T5182">
        <v>0.63</v>
      </c>
      <c r="U5182" s="1">
        <v>41014</v>
      </c>
      <c r="V5182">
        <f t="shared" si="80"/>
        <v>2012</v>
      </c>
    </row>
    <row r="5183" spans="1:22" x14ac:dyDescent="0.3">
      <c r="A5183">
        <v>5657</v>
      </c>
      <c r="B5183">
        <v>40032</v>
      </c>
      <c r="C5183" s="1">
        <v>41243</v>
      </c>
      <c r="D5183" t="s">
        <v>10663</v>
      </c>
      <c r="E5183">
        <v>9</v>
      </c>
      <c r="F5183">
        <v>23300.12</v>
      </c>
      <c r="G5183">
        <v>0.06</v>
      </c>
      <c r="H5183" t="s">
        <v>10672</v>
      </c>
      <c r="I5183">
        <v>-217.47</v>
      </c>
      <c r="J5183">
        <v>2550.14</v>
      </c>
      <c r="K5183">
        <v>29.7</v>
      </c>
      <c r="L5183" t="s">
        <v>12126</v>
      </c>
      <c r="M5183" t="s">
        <v>11290</v>
      </c>
      <c r="N5183" t="s">
        <v>11291</v>
      </c>
      <c r="O5183" t="s">
        <v>10667</v>
      </c>
      <c r="P5183" t="s">
        <v>10682</v>
      </c>
      <c r="Q5183" t="s">
        <v>10849</v>
      </c>
      <c r="R5183" t="s">
        <v>11131</v>
      </c>
      <c r="S5183" t="s">
        <v>10677</v>
      </c>
      <c r="T5183">
        <v>0.56999999999999995</v>
      </c>
      <c r="U5183" s="1">
        <v>41250</v>
      </c>
      <c r="V5183">
        <f t="shared" si="80"/>
        <v>2012</v>
      </c>
    </row>
    <row r="5184" spans="1:22" x14ac:dyDescent="0.3">
      <c r="A5184">
        <v>5696</v>
      </c>
      <c r="B5184">
        <v>40261</v>
      </c>
      <c r="C5184" s="1">
        <v>40121</v>
      </c>
      <c r="D5184" t="s">
        <v>10719</v>
      </c>
      <c r="E5184">
        <v>36</v>
      </c>
      <c r="F5184">
        <v>331.37</v>
      </c>
      <c r="G5184">
        <v>0.03</v>
      </c>
      <c r="H5184" t="s">
        <v>10697</v>
      </c>
      <c r="I5184">
        <v>-172.17</v>
      </c>
      <c r="J5184">
        <v>9.06</v>
      </c>
      <c r="K5184">
        <v>9.86</v>
      </c>
      <c r="L5184" t="s">
        <v>12433</v>
      </c>
      <c r="M5184" t="s">
        <v>11290</v>
      </c>
      <c r="N5184" t="s">
        <v>11291</v>
      </c>
      <c r="O5184" t="s">
        <v>10681</v>
      </c>
      <c r="P5184" t="s">
        <v>10668</v>
      </c>
      <c r="Q5184" t="s">
        <v>10702</v>
      </c>
      <c r="R5184" t="s">
        <v>11533</v>
      </c>
      <c r="S5184" t="s">
        <v>10685</v>
      </c>
      <c r="T5184">
        <v>0.4</v>
      </c>
      <c r="U5184" s="1">
        <v>40123</v>
      </c>
      <c r="V5184">
        <f t="shared" si="80"/>
        <v>2009</v>
      </c>
    </row>
    <row r="5185" spans="1:22" x14ac:dyDescent="0.3">
      <c r="A5185">
        <v>5697</v>
      </c>
      <c r="B5185">
        <v>40261</v>
      </c>
      <c r="C5185" s="1">
        <v>40121</v>
      </c>
      <c r="D5185" t="s">
        <v>10719</v>
      </c>
      <c r="E5185">
        <v>26</v>
      </c>
      <c r="F5185">
        <v>78.03</v>
      </c>
      <c r="G5185">
        <v>0.05</v>
      </c>
      <c r="H5185" t="s">
        <v>10664</v>
      </c>
      <c r="I5185">
        <v>0.51</v>
      </c>
      <c r="J5185">
        <v>2.94</v>
      </c>
      <c r="K5185">
        <v>1.05</v>
      </c>
      <c r="L5185" t="s">
        <v>12433</v>
      </c>
      <c r="M5185" t="s">
        <v>11290</v>
      </c>
      <c r="N5185" t="s">
        <v>11291</v>
      </c>
      <c r="O5185" t="s">
        <v>10681</v>
      </c>
      <c r="P5185" t="s">
        <v>10668</v>
      </c>
      <c r="Q5185" t="s">
        <v>10736</v>
      </c>
      <c r="R5185" t="s">
        <v>12463</v>
      </c>
      <c r="S5185" t="s">
        <v>10709</v>
      </c>
      <c r="T5185">
        <v>0.57999999999999996</v>
      </c>
      <c r="U5185" s="1">
        <v>40123</v>
      </c>
      <c r="V5185">
        <f t="shared" si="80"/>
        <v>2009</v>
      </c>
    </row>
    <row r="5186" spans="1:22" x14ac:dyDescent="0.3">
      <c r="A5186">
        <v>5734</v>
      </c>
      <c r="B5186">
        <v>40706</v>
      </c>
      <c r="C5186" s="1">
        <v>40929</v>
      </c>
      <c r="D5186" t="s">
        <v>10704</v>
      </c>
      <c r="E5186">
        <v>40</v>
      </c>
      <c r="F5186">
        <v>111.04</v>
      </c>
      <c r="G5186">
        <v>0.08</v>
      </c>
      <c r="H5186" t="s">
        <v>10697</v>
      </c>
      <c r="I5186">
        <v>45.1</v>
      </c>
      <c r="J5186">
        <v>2.61</v>
      </c>
      <c r="K5186">
        <v>0.5</v>
      </c>
      <c r="L5186" t="s">
        <v>12449</v>
      </c>
      <c r="M5186" t="s">
        <v>11290</v>
      </c>
      <c r="N5186" t="s">
        <v>11291</v>
      </c>
      <c r="O5186" t="s">
        <v>10701</v>
      </c>
      <c r="P5186" t="s">
        <v>10668</v>
      </c>
      <c r="Q5186" t="s">
        <v>10729</v>
      </c>
      <c r="R5186" t="s">
        <v>11038</v>
      </c>
      <c r="S5186" t="s">
        <v>10685</v>
      </c>
      <c r="T5186">
        <v>0.39</v>
      </c>
      <c r="U5186" s="1">
        <v>40930</v>
      </c>
      <c r="V5186">
        <f t="shared" ref="V5186:V5249" si="81">YEAR(C5186)</f>
        <v>2012</v>
      </c>
    </row>
    <row r="5187" spans="1:22" x14ac:dyDescent="0.3">
      <c r="A5187">
        <v>5736</v>
      </c>
      <c r="B5187">
        <v>40708</v>
      </c>
      <c r="C5187" s="1">
        <v>40098</v>
      </c>
      <c r="D5187" t="s">
        <v>10686</v>
      </c>
      <c r="E5187">
        <v>15</v>
      </c>
      <c r="F5187">
        <v>103.55</v>
      </c>
      <c r="G5187">
        <v>0.03</v>
      </c>
      <c r="H5187" t="s">
        <v>10664</v>
      </c>
      <c r="I5187">
        <v>19.59</v>
      </c>
      <c r="J5187">
        <v>6.68</v>
      </c>
      <c r="K5187">
        <v>1.5</v>
      </c>
      <c r="L5187" t="s">
        <v>12447</v>
      </c>
      <c r="M5187" t="s">
        <v>11290</v>
      </c>
      <c r="N5187" t="s">
        <v>11291</v>
      </c>
      <c r="O5187" t="s">
        <v>10681</v>
      </c>
      <c r="P5187" t="s">
        <v>10668</v>
      </c>
      <c r="Q5187" t="s">
        <v>10736</v>
      </c>
      <c r="R5187" t="s">
        <v>11230</v>
      </c>
      <c r="S5187" t="s">
        <v>10709</v>
      </c>
      <c r="T5187">
        <v>0.48</v>
      </c>
      <c r="U5187" s="1">
        <v>40099</v>
      </c>
      <c r="V5187">
        <f t="shared" si="81"/>
        <v>2009</v>
      </c>
    </row>
    <row r="5188" spans="1:22" x14ac:dyDescent="0.3">
      <c r="A5188">
        <v>5772</v>
      </c>
      <c r="B5188">
        <v>40964</v>
      </c>
      <c r="C5188" s="1">
        <v>40686</v>
      </c>
      <c r="D5188" t="s">
        <v>10719</v>
      </c>
      <c r="E5188">
        <v>40</v>
      </c>
      <c r="F5188">
        <v>301.12</v>
      </c>
      <c r="G5188">
        <v>0</v>
      </c>
      <c r="H5188" t="s">
        <v>10664</v>
      </c>
      <c r="I5188">
        <v>-206.05</v>
      </c>
      <c r="J5188">
        <v>6.84</v>
      </c>
      <c r="K5188">
        <v>8.3699999999999992</v>
      </c>
      <c r="L5188" t="s">
        <v>12426</v>
      </c>
      <c r="M5188" t="s">
        <v>11290</v>
      </c>
      <c r="N5188" t="s">
        <v>11291</v>
      </c>
      <c r="O5188" t="s">
        <v>10681</v>
      </c>
      <c r="P5188" t="s">
        <v>10668</v>
      </c>
      <c r="Q5188" t="s">
        <v>10791</v>
      </c>
      <c r="V5188">
        <f t="shared" si="81"/>
        <v>2011</v>
      </c>
    </row>
    <row r="5189" spans="1:22" x14ac:dyDescent="0.3">
      <c r="A5189">
        <v>5952</v>
      </c>
      <c r="B5189">
        <v>42243</v>
      </c>
      <c r="C5189" s="1">
        <v>40979</v>
      </c>
      <c r="D5189" t="s">
        <v>10704</v>
      </c>
      <c r="E5189">
        <v>42</v>
      </c>
      <c r="F5189">
        <v>1876.09</v>
      </c>
      <c r="G5189">
        <v>0.02</v>
      </c>
      <c r="H5189" t="s">
        <v>10664</v>
      </c>
      <c r="I5189">
        <v>809.74</v>
      </c>
      <c r="J5189">
        <v>43.41</v>
      </c>
      <c r="K5189">
        <v>2.99</v>
      </c>
      <c r="L5189" t="s">
        <v>12249</v>
      </c>
      <c r="M5189" t="s">
        <v>11290</v>
      </c>
      <c r="N5189" t="s">
        <v>11291</v>
      </c>
      <c r="O5189" t="s">
        <v>10667</v>
      </c>
      <c r="P5189" t="s">
        <v>10668</v>
      </c>
      <c r="Q5189" t="s">
        <v>10678</v>
      </c>
      <c r="R5189" t="s">
        <v>10840</v>
      </c>
      <c r="S5189" t="s">
        <v>10685</v>
      </c>
      <c r="T5189">
        <v>0.39</v>
      </c>
      <c r="U5189" s="1">
        <v>40981</v>
      </c>
      <c r="V5189">
        <f t="shared" si="81"/>
        <v>2012</v>
      </c>
    </row>
    <row r="5190" spans="1:22" x14ac:dyDescent="0.3">
      <c r="A5190">
        <v>5953</v>
      </c>
      <c r="B5190">
        <v>42243</v>
      </c>
      <c r="C5190" s="1">
        <v>40979</v>
      </c>
      <c r="D5190" t="s">
        <v>10704</v>
      </c>
      <c r="E5190">
        <v>19</v>
      </c>
      <c r="F5190">
        <v>145.26</v>
      </c>
      <c r="G5190">
        <v>0.05</v>
      </c>
      <c r="H5190" t="s">
        <v>10664</v>
      </c>
      <c r="I5190">
        <v>-35.75</v>
      </c>
      <c r="J5190">
        <v>7.35</v>
      </c>
      <c r="K5190">
        <v>5.96</v>
      </c>
      <c r="L5190" t="s">
        <v>12249</v>
      </c>
      <c r="M5190" t="s">
        <v>11290</v>
      </c>
      <c r="N5190" t="s">
        <v>11291</v>
      </c>
      <c r="O5190" t="s">
        <v>10667</v>
      </c>
      <c r="P5190" t="s">
        <v>10668</v>
      </c>
      <c r="Q5190" t="s">
        <v>10702</v>
      </c>
      <c r="R5190" t="s">
        <v>11707</v>
      </c>
      <c r="V5190">
        <f t="shared" si="81"/>
        <v>2012</v>
      </c>
    </row>
    <row r="5191" spans="1:22" x14ac:dyDescent="0.3">
      <c r="A5191">
        <v>5987</v>
      </c>
      <c r="B5191">
        <v>42437</v>
      </c>
      <c r="C5191" s="1">
        <v>40973</v>
      </c>
      <c r="D5191" t="s">
        <v>10719</v>
      </c>
      <c r="E5191">
        <v>43</v>
      </c>
      <c r="F5191">
        <v>19461.8</v>
      </c>
      <c r="G5191">
        <v>0.06</v>
      </c>
      <c r="H5191" t="s">
        <v>10672</v>
      </c>
      <c r="I5191">
        <v>7752.01</v>
      </c>
      <c r="J5191">
        <v>449.99</v>
      </c>
      <c r="K5191">
        <v>49</v>
      </c>
      <c r="L5191" t="s">
        <v>12365</v>
      </c>
      <c r="M5191" t="s">
        <v>11290</v>
      </c>
      <c r="N5191" t="s">
        <v>11291</v>
      </c>
      <c r="O5191" t="s">
        <v>10681</v>
      </c>
      <c r="P5191" t="s">
        <v>10682</v>
      </c>
      <c r="Q5191" t="s">
        <v>10740</v>
      </c>
      <c r="R5191" t="s">
        <v>10741</v>
      </c>
      <c r="S5191" t="s">
        <v>10677</v>
      </c>
      <c r="T5191">
        <v>0.38</v>
      </c>
      <c r="U5191" s="1">
        <v>40975</v>
      </c>
      <c r="V5191">
        <f t="shared" si="81"/>
        <v>2012</v>
      </c>
    </row>
    <row r="5192" spans="1:22" x14ac:dyDescent="0.3">
      <c r="A5192">
        <v>5988</v>
      </c>
      <c r="B5192">
        <v>42437</v>
      </c>
      <c r="C5192" s="1">
        <v>40973</v>
      </c>
      <c r="D5192" t="s">
        <v>10719</v>
      </c>
      <c r="E5192">
        <v>14</v>
      </c>
      <c r="F5192">
        <v>313.85000000000002</v>
      </c>
      <c r="G5192">
        <v>0.03</v>
      </c>
      <c r="H5192" t="s">
        <v>10664</v>
      </c>
      <c r="I5192">
        <v>-31.37</v>
      </c>
      <c r="J5192">
        <v>21.38</v>
      </c>
      <c r="K5192">
        <v>8.99</v>
      </c>
      <c r="L5192" t="s">
        <v>12365</v>
      </c>
      <c r="M5192" t="s">
        <v>11290</v>
      </c>
      <c r="N5192" t="s">
        <v>11291</v>
      </c>
      <c r="O5192" t="s">
        <v>10681</v>
      </c>
      <c r="P5192" t="s">
        <v>10668</v>
      </c>
      <c r="Q5192" t="s">
        <v>10736</v>
      </c>
      <c r="R5192" t="s">
        <v>11064</v>
      </c>
      <c r="S5192" t="s">
        <v>10693</v>
      </c>
      <c r="T5192">
        <v>0.59</v>
      </c>
      <c r="U5192" s="1">
        <v>40974</v>
      </c>
      <c r="V5192">
        <f t="shared" si="81"/>
        <v>2012</v>
      </c>
    </row>
    <row r="5193" spans="1:22" x14ac:dyDescent="0.3">
      <c r="A5193">
        <v>6051</v>
      </c>
      <c r="B5193">
        <v>42887</v>
      </c>
      <c r="C5193" s="1">
        <v>41070</v>
      </c>
      <c r="D5193" t="s">
        <v>10704</v>
      </c>
      <c r="E5193">
        <v>3</v>
      </c>
      <c r="F5193">
        <v>35.68</v>
      </c>
      <c r="G5193">
        <v>0.01</v>
      </c>
      <c r="H5193" t="s">
        <v>10664</v>
      </c>
      <c r="I5193">
        <v>-11.43</v>
      </c>
      <c r="J5193">
        <v>9.7799999999999994</v>
      </c>
      <c r="K5193">
        <v>5.76</v>
      </c>
      <c r="L5193" t="s">
        <v>12446</v>
      </c>
      <c r="M5193" t="s">
        <v>11290</v>
      </c>
      <c r="N5193" t="s">
        <v>11291</v>
      </c>
      <c r="O5193" t="s">
        <v>10674</v>
      </c>
      <c r="P5193" t="s">
        <v>10668</v>
      </c>
      <c r="Q5193" t="s">
        <v>10717</v>
      </c>
      <c r="R5193" t="s">
        <v>11193</v>
      </c>
      <c r="V5193">
        <f t="shared" si="81"/>
        <v>2012</v>
      </c>
    </row>
    <row r="5194" spans="1:22" x14ac:dyDescent="0.3">
      <c r="A5194">
        <v>6052</v>
      </c>
      <c r="B5194">
        <v>42887</v>
      </c>
      <c r="C5194" s="1">
        <v>41070</v>
      </c>
      <c r="D5194" t="s">
        <v>10704</v>
      </c>
      <c r="E5194">
        <v>11</v>
      </c>
      <c r="F5194">
        <v>234.76</v>
      </c>
      <c r="G5194">
        <v>0.04</v>
      </c>
      <c r="H5194" t="s">
        <v>10664</v>
      </c>
      <c r="I5194">
        <v>-45.65</v>
      </c>
      <c r="J5194">
        <v>21.38</v>
      </c>
      <c r="K5194">
        <v>8.99</v>
      </c>
      <c r="L5194" t="s">
        <v>12446</v>
      </c>
      <c r="M5194" t="s">
        <v>11290</v>
      </c>
      <c r="N5194" t="s">
        <v>11291</v>
      </c>
      <c r="O5194" t="s">
        <v>10674</v>
      </c>
      <c r="P5194" t="s">
        <v>10668</v>
      </c>
      <c r="Q5194" t="s">
        <v>10736</v>
      </c>
      <c r="R5194" t="s">
        <v>11064</v>
      </c>
      <c r="S5194" t="s">
        <v>10693</v>
      </c>
      <c r="T5194">
        <v>0.59</v>
      </c>
      <c r="U5194" s="1">
        <v>41072</v>
      </c>
      <c r="V5194">
        <f t="shared" si="81"/>
        <v>2012</v>
      </c>
    </row>
    <row r="5195" spans="1:22" x14ac:dyDescent="0.3">
      <c r="A5195">
        <v>6053</v>
      </c>
      <c r="B5195">
        <v>42887</v>
      </c>
      <c r="C5195" s="1">
        <v>41070</v>
      </c>
      <c r="D5195" t="s">
        <v>10704</v>
      </c>
      <c r="E5195">
        <v>3</v>
      </c>
      <c r="F5195">
        <v>498.49</v>
      </c>
      <c r="G5195">
        <v>0.01</v>
      </c>
      <c r="H5195" t="s">
        <v>10672</v>
      </c>
      <c r="I5195">
        <v>-251.41</v>
      </c>
      <c r="J5195">
        <v>145.97999999999999</v>
      </c>
      <c r="K5195">
        <v>51.92</v>
      </c>
      <c r="L5195" t="s">
        <v>12446</v>
      </c>
      <c r="M5195" t="s">
        <v>11290</v>
      </c>
      <c r="N5195" t="s">
        <v>11291</v>
      </c>
      <c r="O5195" t="s">
        <v>10674</v>
      </c>
      <c r="P5195" t="s">
        <v>10690</v>
      </c>
      <c r="Q5195" t="s">
        <v>10724</v>
      </c>
      <c r="R5195" t="s">
        <v>11541</v>
      </c>
      <c r="S5195" t="s">
        <v>10723</v>
      </c>
      <c r="T5195">
        <v>0.69</v>
      </c>
      <c r="U5195" s="1">
        <v>41072</v>
      </c>
      <c r="V5195">
        <f t="shared" si="81"/>
        <v>2012</v>
      </c>
    </row>
    <row r="5196" spans="1:22" x14ac:dyDescent="0.3">
      <c r="A5196">
        <v>6088</v>
      </c>
      <c r="B5196">
        <v>43137</v>
      </c>
      <c r="C5196" s="1">
        <v>40600</v>
      </c>
      <c r="D5196" t="s">
        <v>10671</v>
      </c>
      <c r="E5196">
        <v>40</v>
      </c>
      <c r="F5196">
        <v>6069.05</v>
      </c>
      <c r="G5196">
        <v>0.05</v>
      </c>
      <c r="H5196" t="s">
        <v>10664</v>
      </c>
      <c r="I5196">
        <v>1816.71</v>
      </c>
      <c r="J5196">
        <v>155.06</v>
      </c>
      <c r="K5196">
        <v>7.07</v>
      </c>
      <c r="L5196" t="s">
        <v>12416</v>
      </c>
      <c r="M5196" t="s">
        <v>11290</v>
      </c>
      <c r="N5196" t="s">
        <v>11291</v>
      </c>
      <c r="O5196" t="s">
        <v>10674</v>
      </c>
      <c r="P5196" t="s">
        <v>10668</v>
      </c>
      <c r="Q5196" t="s">
        <v>10669</v>
      </c>
      <c r="R5196" t="s">
        <v>11127</v>
      </c>
      <c r="V5196">
        <f t="shared" si="81"/>
        <v>2011</v>
      </c>
    </row>
    <row r="5197" spans="1:22" x14ac:dyDescent="0.3">
      <c r="A5197">
        <v>6151</v>
      </c>
      <c r="B5197">
        <v>43554</v>
      </c>
      <c r="C5197" s="1">
        <v>40116</v>
      </c>
      <c r="D5197" t="s">
        <v>10719</v>
      </c>
      <c r="E5197">
        <v>9</v>
      </c>
      <c r="F5197">
        <v>34.18</v>
      </c>
      <c r="G5197">
        <v>0.06</v>
      </c>
      <c r="H5197" t="s">
        <v>10664</v>
      </c>
      <c r="I5197">
        <v>-5.46</v>
      </c>
      <c r="J5197">
        <v>3.6</v>
      </c>
      <c r="K5197">
        <v>2.2000000000000002</v>
      </c>
      <c r="L5197" t="s">
        <v>12453</v>
      </c>
      <c r="M5197" t="s">
        <v>11290</v>
      </c>
      <c r="N5197" t="s">
        <v>11291</v>
      </c>
      <c r="O5197" t="s">
        <v>10674</v>
      </c>
      <c r="P5197" t="s">
        <v>10668</v>
      </c>
      <c r="Q5197" t="s">
        <v>10702</v>
      </c>
      <c r="R5197" t="s">
        <v>10797</v>
      </c>
      <c r="V5197">
        <f t="shared" si="81"/>
        <v>2009</v>
      </c>
    </row>
    <row r="5198" spans="1:22" x14ac:dyDescent="0.3">
      <c r="A5198">
        <v>6178</v>
      </c>
      <c r="B5198">
        <v>43782</v>
      </c>
      <c r="C5198" s="1">
        <v>40495</v>
      </c>
      <c r="D5198" t="s">
        <v>10704</v>
      </c>
      <c r="E5198">
        <v>27</v>
      </c>
      <c r="F5198">
        <v>194.35</v>
      </c>
      <c r="G5198">
        <v>0</v>
      </c>
      <c r="H5198" t="s">
        <v>10664</v>
      </c>
      <c r="I5198">
        <v>30.88</v>
      </c>
      <c r="J5198">
        <v>6.75</v>
      </c>
      <c r="K5198">
        <v>2.99</v>
      </c>
      <c r="L5198" t="s">
        <v>12458</v>
      </c>
      <c r="M5198" t="s">
        <v>11290</v>
      </c>
      <c r="N5198" t="s">
        <v>11291</v>
      </c>
      <c r="O5198" t="s">
        <v>10674</v>
      </c>
      <c r="P5198" t="s">
        <v>10668</v>
      </c>
      <c r="Q5198" t="s">
        <v>10678</v>
      </c>
      <c r="R5198" t="s">
        <v>10998</v>
      </c>
      <c r="S5198" t="s">
        <v>10685</v>
      </c>
      <c r="T5198">
        <v>0.35</v>
      </c>
      <c r="U5198" s="1">
        <v>40497</v>
      </c>
      <c r="V5198">
        <f t="shared" si="81"/>
        <v>2010</v>
      </c>
    </row>
    <row r="5199" spans="1:22" x14ac:dyDescent="0.3">
      <c r="A5199">
        <v>6195</v>
      </c>
      <c r="B5199">
        <v>43904</v>
      </c>
      <c r="C5199" s="1">
        <v>40299</v>
      </c>
      <c r="D5199" t="s">
        <v>10686</v>
      </c>
      <c r="E5199">
        <v>43</v>
      </c>
      <c r="F5199">
        <v>413.83</v>
      </c>
      <c r="G5199">
        <v>0.08</v>
      </c>
      <c r="H5199" t="s">
        <v>10664</v>
      </c>
      <c r="I5199">
        <v>111.74</v>
      </c>
      <c r="J5199">
        <v>10.01</v>
      </c>
      <c r="K5199">
        <v>1.99</v>
      </c>
      <c r="L5199" t="s">
        <v>12126</v>
      </c>
      <c r="M5199" t="s">
        <v>11290</v>
      </c>
      <c r="N5199" t="s">
        <v>11291</v>
      </c>
      <c r="O5199" t="s">
        <v>10667</v>
      </c>
      <c r="P5199" t="s">
        <v>10682</v>
      </c>
      <c r="Q5199" t="s">
        <v>10711</v>
      </c>
      <c r="R5199" t="s">
        <v>11072</v>
      </c>
      <c r="S5199" t="s">
        <v>10693</v>
      </c>
      <c r="T5199">
        <v>0.41</v>
      </c>
      <c r="U5199" s="1">
        <v>40301</v>
      </c>
      <c r="V5199">
        <f t="shared" si="81"/>
        <v>2010</v>
      </c>
    </row>
    <row r="5200" spans="1:22" x14ac:dyDescent="0.3">
      <c r="A5200">
        <v>6196</v>
      </c>
      <c r="B5200">
        <v>43904</v>
      </c>
      <c r="C5200" s="1">
        <v>40299</v>
      </c>
      <c r="D5200" t="s">
        <v>10686</v>
      </c>
      <c r="E5200">
        <v>30</v>
      </c>
      <c r="F5200">
        <v>3339.65</v>
      </c>
      <c r="G5200">
        <v>0.01</v>
      </c>
      <c r="H5200" t="s">
        <v>10664</v>
      </c>
      <c r="I5200">
        <v>788.51</v>
      </c>
      <c r="J5200">
        <v>125.99</v>
      </c>
      <c r="K5200">
        <v>7.69</v>
      </c>
      <c r="L5200" t="s">
        <v>12126</v>
      </c>
      <c r="M5200" t="s">
        <v>11290</v>
      </c>
      <c r="N5200" t="s">
        <v>11291</v>
      </c>
      <c r="O5200" t="s">
        <v>10667</v>
      </c>
      <c r="P5200" t="s">
        <v>10682</v>
      </c>
      <c r="Q5200" t="s">
        <v>10683</v>
      </c>
      <c r="R5200" t="s">
        <v>10770</v>
      </c>
      <c r="S5200" t="s">
        <v>10685</v>
      </c>
      <c r="T5200">
        <v>0.57999999999999996</v>
      </c>
      <c r="U5200" s="1">
        <v>40300</v>
      </c>
      <c r="V5200">
        <f t="shared" si="81"/>
        <v>2010</v>
      </c>
    </row>
    <row r="5201" spans="1:22" x14ac:dyDescent="0.3">
      <c r="A5201">
        <v>6197</v>
      </c>
      <c r="B5201">
        <v>43906</v>
      </c>
      <c r="C5201" s="1">
        <v>40947</v>
      </c>
      <c r="D5201" t="s">
        <v>10671</v>
      </c>
      <c r="E5201">
        <v>50</v>
      </c>
      <c r="F5201">
        <v>3601.07</v>
      </c>
      <c r="G5201">
        <v>0.04</v>
      </c>
      <c r="H5201" t="s">
        <v>10664</v>
      </c>
      <c r="I5201">
        <v>174.8</v>
      </c>
      <c r="J5201">
        <v>73.98</v>
      </c>
      <c r="K5201">
        <v>14.52</v>
      </c>
      <c r="L5201" t="s">
        <v>12413</v>
      </c>
      <c r="M5201" t="s">
        <v>11290</v>
      </c>
      <c r="N5201" t="s">
        <v>11291</v>
      </c>
      <c r="O5201" t="s">
        <v>10681</v>
      </c>
      <c r="P5201" t="s">
        <v>10682</v>
      </c>
      <c r="Q5201" t="s">
        <v>10711</v>
      </c>
      <c r="R5201" t="s">
        <v>11429</v>
      </c>
      <c r="S5201" t="s">
        <v>10685</v>
      </c>
      <c r="T5201">
        <v>0.65</v>
      </c>
      <c r="U5201" s="1">
        <v>40948</v>
      </c>
      <c r="V5201">
        <f t="shared" si="81"/>
        <v>2012</v>
      </c>
    </row>
    <row r="5202" spans="1:22" x14ac:dyDescent="0.3">
      <c r="A5202">
        <v>6221</v>
      </c>
      <c r="B5202">
        <v>44064</v>
      </c>
      <c r="C5202" s="1">
        <v>40240</v>
      </c>
      <c r="D5202" t="s">
        <v>10704</v>
      </c>
      <c r="E5202">
        <v>43</v>
      </c>
      <c r="F5202">
        <v>468.48</v>
      </c>
      <c r="G5202">
        <v>7.0000000000000007E-2</v>
      </c>
      <c r="H5202" t="s">
        <v>10697</v>
      </c>
      <c r="I5202">
        <v>-213.49</v>
      </c>
      <c r="J5202">
        <v>11.34</v>
      </c>
      <c r="K5202">
        <v>11.25</v>
      </c>
      <c r="L5202" t="s">
        <v>12258</v>
      </c>
      <c r="M5202" t="s">
        <v>11290</v>
      </c>
      <c r="N5202" t="s">
        <v>11291</v>
      </c>
      <c r="O5202" t="s">
        <v>10674</v>
      </c>
      <c r="P5202" t="s">
        <v>10668</v>
      </c>
      <c r="Q5202" t="s">
        <v>10702</v>
      </c>
      <c r="R5202" t="s">
        <v>11866</v>
      </c>
      <c r="S5202" t="s">
        <v>10685</v>
      </c>
      <c r="T5202">
        <v>0.36</v>
      </c>
      <c r="U5202" s="1">
        <v>40242</v>
      </c>
      <c r="V5202">
        <f t="shared" si="81"/>
        <v>2010</v>
      </c>
    </row>
    <row r="5203" spans="1:22" x14ac:dyDescent="0.3">
      <c r="A5203">
        <v>6222</v>
      </c>
      <c r="B5203">
        <v>44064</v>
      </c>
      <c r="C5203" s="1">
        <v>40240</v>
      </c>
      <c r="D5203" t="s">
        <v>10704</v>
      </c>
      <c r="E5203">
        <v>23</v>
      </c>
      <c r="F5203">
        <v>284.14</v>
      </c>
      <c r="G5203">
        <v>0.05</v>
      </c>
      <c r="H5203" t="s">
        <v>10664</v>
      </c>
      <c r="I5203">
        <v>-104.18</v>
      </c>
      <c r="J5203">
        <v>11.66</v>
      </c>
      <c r="K5203">
        <v>8.99</v>
      </c>
      <c r="L5203" t="s">
        <v>12258</v>
      </c>
      <c r="M5203" t="s">
        <v>11290</v>
      </c>
      <c r="N5203" t="s">
        <v>11291</v>
      </c>
      <c r="O5203" t="s">
        <v>10674</v>
      </c>
      <c r="P5203" t="s">
        <v>10668</v>
      </c>
      <c r="Q5203" t="s">
        <v>10736</v>
      </c>
      <c r="R5203" t="s">
        <v>11123</v>
      </c>
      <c r="S5203" t="s">
        <v>10693</v>
      </c>
      <c r="T5203">
        <v>0.59</v>
      </c>
      <c r="U5203" s="1">
        <v>40243</v>
      </c>
      <c r="V5203">
        <f t="shared" si="81"/>
        <v>2010</v>
      </c>
    </row>
    <row r="5204" spans="1:22" x14ac:dyDescent="0.3">
      <c r="A5204">
        <v>6240</v>
      </c>
      <c r="B5204">
        <v>44224</v>
      </c>
      <c r="C5204" s="1">
        <v>40399</v>
      </c>
      <c r="D5204" t="s">
        <v>10671</v>
      </c>
      <c r="E5204">
        <v>32</v>
      </c>
      <c r="F5204">
        <v>198.7</v>
      </c>
      <c r="G5204">
        <v>0.1</v>
      </c>
      <c r="H5204" t="s">
        <v>10664</v>
      </c>
      <c r="I5204">
        <v>-62.13</v>
      </c>
      <c r="J5204">
        <v>6.48</v>
      </c>
      <c r="K5204">
        <v>2.74</v>
      </c>
      <c r="L5204" t="s">
        <v>12034</v>
      </c>
      <c r="M5204" t="s">
        <v>11290</v>
      </c>
      <c r="N5204" t="s">
        <v>11291</v>
      </c>
      <c r="O5204" t="s">
        <v>10681</v>
      </c>
      <c r="P5204" t="s">
        <v>10682</v>
      </c>
      <c r="Q5204" t="s">
        <v>10711</v>
      </c>
      <c r="R5204" t="s">
        <v>11735</v>
      </c>
      <c r="V5204">
        <f t="shared" si="81"/>
        <v>2010</v>
      </c>
    </row>
    <row r="5205" spans="1:22" x14ac:dyDescent="0.3">
      <c r="A5205">
        <v>6264</v>
      </c>
      <c r="B5205">
        <v>44325</v>
      </c>
      <c r="C5205" s="1">
        <v>39854</v>
      </c>
      <c r="D5205" t="s">
        <v>10704</v>
      </c>
      <c r="E5205">
        <v>44</v>
      </c>
      <c r="F5205">
        <v>951.33</v>
      </c>
      <c r="G5205">
        <v>0</v>
      </c>
      <c r="H5205" t="s">
        <v>10664</v>
      </c>
      <c r="I5205">
        <v>-60.66</v>
      </c>
      <c r="J5205">
        <v>20.28</v>
      </c>
      <c r="K5205">
        <v>14.39</v>
      </c>
      <c r="L5205" t="s">
        <v>12464</v>
      </c>
      <c r="M5205" t="s">
        <v>11290</v>
      </c>
      <c r="N5205" t="s">
        <v>11291</v>
      </c>
      <c r="O5205" t="s">
        <v>10681</v>
      </c>
      <c r="P5205" t="s">
        <v>10690</v>
      </c>
      <c r="Q5205" t="s">
        <v>10691</v>
      </c>
      <c r="R5205" t="s">
        <v>11499</v>
      </c>
      <c r="V5205">
        <f t="shared" si="81"/>
        <v>2009</v>
      </c>
    </row>
    <row r="5206" spans="1:22" x14ac:dyDescent="0.3">
      <c r="A5206">
        <v>6274</v>
      </c>
      <c r="B5206">
        <v>44422</v>
      </c>
      <c r="C5206" s="1">
        <v>41012</v>
      </c>
      <c r="D5206" t="s">
        <v>10704</v>
      </c>
      <c r="E5206">
        <v>1</v>
      </c>
      <c r="F5206">
        <v>15.72</v>
      </c>
      <c r="G5206">
        <v>0</v>
      </c>
      <c r="H5206" t="s">
        <v>10664</v>
      </c>
      <c r="I5206">
        <v>-6.1</v>
      </c>
      <c r="J5206">
        <v>10.89</v>
      </c>
      <c r="K5206">
        <v>4.5</v>
      </c>
      <c r="L5206" t="s">
        <v>12415</v>
      </c>
      <c r="M5206" t="s">
        <v>11290</v>
      </c>
      <c r="N5206" t="s">
        <v>11291</v>
      </c>
      <c r="O5206" t="s">
        <v>10681</v>
      </c>
      <c r="P5206" t="s">
        <v>10668</v>
      </c>
      <c r="Q5206" t="s">
        <v>10675</v>
      </c>
      <c r="R5206" t="s">
        <v>10983</v>
      </c>
      <c r="S5206" t="s">
        <v>10685</v>
      </c>
      <c r="T5206">
        <v>0.59</v>
      </c>
      <c r="U5206" s="1">
        <v>41014</v>
      </c>
      <c r="V5206">
        <f t="shared" si="81"/>
        <v>2012</v>
      </c>
    </row>
    <row r="5207" spans="1:22" x14ac:dyDescent="0.3">
      <c r="A5207">
        <v>6275</v>
      </c>
      <c r="B5207">
        <v>44422</v>
      </c>
      <c r="C5207" s="1">
        <v>41012</v>
      </c>
      <c r="D5207" t="s">
        <v>10704</v>
      </c>
      <c r="E5207">
        <v>36</v>
      </c>
      <c r="F5207">
        <v>313.83</v>
      </c>
      <c r="G5207">
        <v>0.08</v>
      </c>
      <c r="H5207" t="s">
        <v>10664</v>
      </c>
      <c r="I5207">
        <v>56.78</v>
      </c>
      <c r="J5207">
        <v>8.69</v>
      </c>
      <c r="K5207">
        <v>2.99</v>
      </c>
      <c r="L5207" t="s">
        <v>12415</v>
      </c>
      <c r="M5207" t="s">
        <v>11290</v>
      </c>
      <c r="N5207" t="s">
        <v>11291</v>
      </c>
      <c r="O5207" t="s">
        <v>10681</v>
      </c>
      <c r="P5207" t="s">
        <v>10668</v>
      </c>
      <c r="Q5207" t="s">
        <v>10678</v>
      </c>
      <c r="R5207" t="s">
        <v>10679</v>
      </c>
      <c r="V5207">
        <f t="shared" si="81"/>
        <v>2012</v>
      </c>
    </row>
    <row r="5208" spans="1:22" x14ac:dyDescent="0.3">
      <c r="A5208">
        <v>6276</v>
      </c>
      <c r="B5208">
        <v>44422</v>
      </c>
      <c r="C5208" s="1">
        <v>41012</v>
      </c>
      <c r="D5208" t="s">
        <v>10704</v>
      </c>
      <c r="E5208">
        <v>11</v>
      </c>
      <c r="F5208">
        <v>201.59450000000001</v>
      </c>
      <c r="G5208">
        <v>0.04</v>
      </c>
      <c r="H5208" t="s">
        <v>10664</v>
      </c>
      <c r="I5208">
        <v>32.31</v>
      </c>
      <c r="J5208">
        <v>20.99</v>
      </c>
      <c r="K5208">
        <v>0.99</v>
      </c>
      <c r="L5208" t="s">
        <v>12415</v>
      </c>
      <c r="M5208" t="s">
        <v>11290</v>
      </c>
      <c r="N5208" t="s">
        <v>11291</v>
      </c>
      <c r="O5208" t="s">
        <v>10681</v>
      </c>
      <c r="P5208" t="s">
        <v>10682</v>
      </c>
      <c r="Q5208" t="s">
        <v>10683</v>
      </c>
      <c r="R5208" t="s">
        <v>10910</v>
      </c>
      <c r="S5208" t="s">
        <v>10709</v>
      </c>
      <c r="T5208">
        <v>0.37</v>
      </c>
      <c r="U5208" s="1">
        <v>41014</v>
      </c>
      <c r="V5208">
        <f t="shared" si="81"/>
        <v>2012</v>
      </c>
    </row>
    <row r="5209" spans="1:22" x14ac:dyDescent="0.3">
      <c r="A5209">
        <v>6300</v>
      </c>
      <c r="B5209">
        <v>44609</v>
      </c>
      <c r="C5209" s="1">
        <v>40712</v>
      </c>
      <c r="D5209" t="s">
        <v>10663</v>
      </c>
      <c r="E5209">
        <v>28</v>
      </c>
      <c r="F5209">
        <v>525.4</v>
      </c>
      <c r="G5209">
        <v>0.08</v>
      </c>
      <c r="H5209" t="s">
        <v>10664</v>
      </c>
      <c r="I5209">
        <v>126.49</v>
      </c>
      <c r="J5209">
        <v>19.84</v>
      </c>
      <c r="K5209">
        <v>4.0999999999999996</v>
      </c>
      <c r="L5209" t="s">
        <v>12126</v>
      </c>
      <c r="M5209" t="s">
        <v>11290</v>
      </c>
      <c r="N5209" t="s">
        <v>11291</v>
      </c>
      <c r="O5209" t="s">
        <v>10667</v>
      </c>
      <c r="P5209" t="s">
        <v>10668</v>
      </c>
      <c r="Q5209" t="s">
        <v>10736</v>
      </c>
      <c r="R5209" t="s">
        <v>10835</v>
      </c>
      <c r="S5209" t="s">
        <v>10709</v>
      </c>
      <c r="T5209">
        <v>0.44</v>
      </c>
      <c r="U5209" s="1">
        <v>40717</v>
      </c>
      <c r="V5209">
        <f t="shared" si="81"/>
        <v>2011</v>
      </c>
    </row>
    <row r="5210" spans="1:22" x14ac:dyDescent="0.3">
      <c r="A5210">
        <v>6301</v>
      </c>
      <c r="B5210">
        <v>44609</v>
      </c>
      <c r="C5210" s="1">
        <v>40712</v>
      </c>
      <c r="D5210" t="s">
        <v>10663</v>
      </c>
      <c r="E5210">
        <v>37</v>
      </c>
      <c r="F5210">
        <v>61.77</v>
      </c>
      <c r="G5210">
        <v>0.04</v>
      </c>
      <c r="H5210" t="s">
        <v>10697</v>
      </c>
      <c r="I5210">
        <v>12.65</v>
      </c>
      <c r="J5210">
        <v>1.48</v>
      </c>
      <c r="K5210">
        <v>0.7</v>
      </c>
      <c r="L5210" t="s">
        <v>12126</v>
      </c>
      <c r="M5210" t="s">
        <v>11290</v>
      </c>
      <c r="N5210" t="s">
        <v>11291</v>
      </c>
      <c r="O5210" t="s">
        <v>10667</v>
      </c>
      <c r="P5210" t="s">
        <v>10668</v>
      </c>
      <c r="Q5210" t="s">
        <v>10707</v>
      </c>
      <c r="R5210" t="s">
        <v>11242</v>
      </c>
      <c r="S5210" t="s">
        <v>10709</v>
      </c>
      <c r="T5210">
        <v>0.37</v>
      </c>
      <c r="U5210" s="1">
        <v>40716</v>
      </c>
      <c r="V5210">
        <f t="shared" si="81"/>
        <v>2011</v>
      </c>
    </row>
    <row r="5211" spans="1:22" x14ac:dyDescent="0.3">
      <c r="A5211">
        <v>6339</v>
      </c>
      <c r="B5211">
        <v>44935</v>
      </c>
      <c r="C5211" s="1">
        <v>40499</v>
      </c>
      <c r="D5211" t="s">
        <v>10671</v>
      </c>
      <c r="E5211">
        <v>37</v>
      </c>
      <c r="F5211">
        <v>99.65</v>
      </c>
      <c r="G5211">
        <v>0.01</v>
      </c>
      <c r="H5211" t="s">
        <v>10664</v>
      </c>
      <c r="I5211">
        <v>27</v>
      </c>
      <c r="J5211">
        <v>2.62</v>
      </c>
      <c r="K5211">
        <v>0.8</v>
      </c>
      <c r="L5211" t="s">
        <v>12287</v>
      </c>
      <c r="M5211" t="s">
        <v>11290</v>
      </c>
      <c r="N5211" t="s">
        <v>11291</v>
      </c>
      <c r="O5211" t="s">
        <v>10674</v>
      </c>
      <c r="P5211" t="s">
        <v>10668</v>
      </c>
      <c r="Q5211" t="s">
        <v>10707</v>
      </c>
      <c r="R5211" t="s">
        <v>11466</v>
      </c>
      <c r="S5211" t="s">
        <v>10709</v>
      </c>
      <c r="T5211">
        <v>0.39</v>
      </c>
      <c r="U5211" s="1">
        <v>40502</v>
      </c>
      <c r="V5211">
        <f t="shared" si="81"/>
        <v>2010</v>
      </c>
    </row>
    <row r="5212" spans="1:22" x14ac:dyDescent="0.3">
      <c r="A5212">
        <v>6361</v>
      </c>
      <c r="B5212">
        <v>45127</v>
      </c>
      <c r="C5212" s="1">
        <v>41273</v>
      </c>
      <c r="D5212" t="s">
        <v>10704</v>
      </c>
      <c r="E5212">
        <v>10</v>
      </c>
      <c r="F5212">
        <v>14.15</v>
      </c>
      <c r="G5212">
        <v>0.1</v>
      </c>
      <c r="H5212" t="s">
        <v>10664</v>
      </c>
      <c r="I5212">
        <v>-1.29</v>
      </c>
      <c r="J5212">
        <v>1.48</v>
      </c>
      <c r="K5212">
        <v>0.7</v>
      </c>
      <c r="L5212" t="s">
        <v>12258</v>
      </c>
      <c r="M5212" t="s">
        <v>11290</v>
      </c>
      <c r="N5212" t="s">
        <v>11291</v>
      </c>
      <c r="O5212" t="s">
        <v>10674</v>
      </c>
      <c r="P5212" t="s">
        <v>10668</v>
      </c>
      <c r="Q5212" t="s">
        <v>10707</v>
      </c>
      <c r="R5212" t="s">
        <v>11242</v>
      </c>
      <c r="S5212" t="s">
        <v>10709</v>
      </c>
      <c r="T5212">
        <v>0.37</v>
      </c>
      <c r="U5212" s="1">
        <v>41273</v>
      </c>
      <c r="V5212">
        <f t="shared" si="81"/>
        <v>2012</v>
      </c>
    </row>
    <row r="5213" spans="1:22" x14ac:dyDescent="0.3">
      <c r="A5213">
        <v>6398</v>
      </c>
      <c r="B5213">
        <v>45413</v>
      </c>
      <c r="C5213" s="1">
        <v>40337</v>
      </c>
      <c r="D5213" t="s">
        <v>10671</v>
      </c>
      <c r="E5213">
        <v>18</v>
      </c>
      <c r="F5213">
        <v>85.74</v>
      </c>
      <c r="G5213">
        <v>0.03</v>
      </c>
      <c r="H5213" t="s">
        <v>10664</v>
      </c>
      <c r="I5213">
        <v>-73.569999999999993</v>
      </c>
      <c r="J5213">
        <v>4.38</v>
      </c>
      <c r="K5213">
        <v>6.21</v>
      </c>
      <c r="L5213" t="s">
        <v>12036</v>
      </c>
      <c r="M5213" t="s">
        <v>11290</v>
      </c>
      <c r="N5213" t="s">
        <v>11291</v>
      </c>
      <c r="O5213" t="s">
        <v>10667</v>
      </c>
      <c r="P5213" t="s">
        <v>10668</v>
      </c>
      <c r="Q5213" t="s">
        <v>10678</v>
      </c>
      <c r="R5213" t="s">
        <v>12465</v>
      </c>
      <c r="S5213" t="s">
        <v>10685</v>
      </c>
      <c r="T5213">
        <v>0.37</v>
      </c>
      <c r="U5213" s="1">
        <v>40338</v>
      </c>
      <c r="V5213">
        <f t="shared" si="81"/>
        <v>2010</v>
      </c>
    </row>
    <row r="5214" spans="1:22" x14ac:dyDescent="0.3">
      <c r="A5214">
        <v>6399</v>
      </c>
      <c r="B5214">
        <v>45413</v>
      </c>
      <c r="C5214" s="1">
        <v>40337</v>
      </c>
      <c r="D5214" t="s">
        <v>10671</v>
      </c>
      <c r="E5214">
        <v>17</v>
      </c>
      <c r="F5214">
        <v>2031.98</v>
      </c>
      <c r="G5214">
        <v>0.05</v>
      </c>
      <c r="H5214" t="s">
        <v>10664</v>
      </c>
      <c r="I5214">
        <v>778.6</v>
      </c>
      <c r="J5214">
        <v>120.98</v>
      </c>
      <c r="K5214">
        <v>9.07</v>
      </c>
      <c r="L5214" t="s">
        <v>12036</v>
      </c>
      <c r="M5214" t="s">
        <v>11290</v>
      </c>
      <c r="N5214" t="s">
        <v>11291</v>
      </c>
      <c r="O5214" t="s">
        <v>10667</v>
      </c>
      <c r="P5214" t="s">
        <v>10668</v>
      </c>
      <c r="Q5214" t="s">
        <v>10678</v>
      </c>
      <c r="R5214" t="s">
        <v>11103</v>
      </c>
      <c r="S5214" t="s">
        <v>10685</v>
      </c>
      <c r="T5214">
        <v>0.35</v>
      </c>
      <c r="U5214" s="1">
        <v>40338</v>
      </c>
      <c r="V5214">
        <f t="shared" si="81"/>
        <v>2010</v>
      </c>
    </row>
    <row r="5215" spans="1:22" x14ac:dyDescent="0.3">
      <c r="A5215">
        <v>6400</v>
      </c>
      <c r="B5215">
        <v>45413</v>
      </c>
      <c r="C5215" s="1">
        <v>40337</v>
      </c>
      <c r="D5215" t="s">
        <v>10671</v>
      </c>
      <c r="E5215">
        <v>24</v>
      </c>
      <c r="F5215">
        <v>131.94</v>
      </c>
      <c r="G5215">
        <v>0.04</v>
      </c>
      <c r="H5215" t="s">
        <v>10664</v>
      </c>
      <c r="I5215">
        <v>2.3199999999999998</v>
      </c>
      <c r="J5215">
        <v>5.28</v>
      </c>
      <c r="K5215">
        <v>2.99</v>
      </c>
      <c r="L5215" t="s">
        <v>12036</v>
      </c>
      <c r="M5215" t="s">
        <v>11290</v>
      </c>
      <c r="N5215" t="s">
        <v>11291</v>
      </c>
      <c r="O5215" t="s">
        <v>10667</v>
      </c>
      <c r="P5215" t="s">
        <v>10668</v>
      </c>
      <c r="Q5215" t="s">
        <v>10678</v>
      </c>
      <c r="R5215" t="s">
        <v>10714</v>
      </c>
      <c r="S5215" t="s">
        <v>10685</v>
      </c>
      <c r="T5215">
        <v>0.37</v>
      </c>
      <c r="U5215" s="1">
        <v>40337</v>
      </c>
      <c r="V5215">
        <f t="shared" si="81"/>
        <v>2010</v>
      </c>
    </row>
    <row r="5216" spans="1:22" x14ac:dyDescent="0.3">
      <c r="A5216">
        <v>6412</v>
      </c>
      <c r="B5216">
        <v>45571</v>
      </c>
      <c r="C5216" s="1">
        <v>41175</v>
      </c>
      <c r="D5216" t="s">
        <v>10704</v>
      </c>
      <c r="E5216">
        <v>43</v>
      </c>
      <c r="F5216">
        <v>528.53</v>
      </c>
      <c r="G5216">
        <v>0.05</v>
      </c>
      <c r="H5216" t="s">
        <v>10664</v>
      </c>
      <c r="I5216">
        <v>-7.24</v>
      </c>
      <c r="J5216">
        <v>12.21</v>
      </c>
      <c r="K5216">
        <v>4.8099999999999996</v>
      </c>
      <c r="L5216" t="s">
        <v>12458</v>
      </c>
      <c r="M5216" t="s">
        <v>11290</v>
      </c>
      <c r="N5216" t="s">
        <v>11291</v>
      </c>
      <c r="O5216" t="s">
        <v>10674</v>
      </c>
      <c r="P5216" t="s">
        <v>10668</v>
      </c>
      <c r="Q5216" t="s">
        <v>10669</v>
      </c>
      <c r="R5216" t="s">
        <v>11030</v>
      </c>
      <c r="S5216" t="s">
        <v>10685</v>
      </c>
      <c r="T5216">
        <v>0.57999999999999996</v>
      </c>
      <c r="U5216" s="1">
        <v>41176</v>
      </c>
      <c r="V5216">
        <f t="shared" si="81"/>
        <v>2012</v>
      </c>
    </row>
    <row r="5217" spans="1:22" x14ac:dyDescent="0.3">
      <c r="A5217">
        <v>6413</v>
      </c>
      <c r="B5217">
        <v>45571</v>
      </c>
      <c r="C5217" s="1">
        <v>41175</v>
      </c>
      <c r="D5217" t="s">
        <v>10704</v>
      </c>
      <c r="E5217">
        <v>47</v>
      </c>
      <c r="F5217">
        <v>5975.0495000000001</v>
      </c>
      <c r="G5217">
        <v>0.06</v>
      </c>
      <c r="H5217" t="s">
        <v>10664</v>
      </c>
      <c r="I5217">
        <v>1417.23</v>
      </c>
      <c r="J5217">
        <v>155.99</v>
      </c>
      <c r="K5217">
        <v>8.99</v>
      </c>
      <c r="L5217" t="s">
        <v>12458</v>
      </c>
      <c r="M5217" t="s">
        <v>11290</v>
      </c>
      <c r="N5217" t="s">
        <v>11291</v>
      </c>
      <c r="O5217" t="s">
        <v>10674</v>
      </c>
      <c r="P5217" t="s">
        <v>10682</v>
      </c>
      <c r="Q5217" t="s">
        <v>10683</v>
      </c>
      <c r="R5217" t="s">
        <v>10728</v>
      </c>
      <c r="S5217" t="s">
        <v>10685</v>
      </c>
      <c r="T5217">
        <v>0.57999999999999996</v>
      </c>
      <c r="U5217" s="1">
        <v>41177</v>
      </c>
      <c r="V5217">
        <f t="shared" si="81"/>
        <v>2012</v>
      </c>
    </row>
    <row r="5218" spans="1:22" x14ac:dyDescent="0.3">
      <c r="A5218">
        <v>6414</v>
      </c>
      <c r="B5218">
        <v>45571</v>
      </c>
      <c r="C5218" s="1">
        <v>41175</v>
      </c>
      <c r="D5218" t="s">
        <v>10704</v>
      </c>
      <c r="E5218">
        <v>44</v>
      </c>
      <c r="F5218">
        <v>720.52</v>
      </c>
      <c r="G5218">
        <v>0.1</v>
      </c>
      <c r="H5218" t="s">
        <v>10664</v>
      </c>
      <c r="I5218">
        <v>-36.79</v>
      </c>
      <c r="J5218">
        <v>17.98</v>
      </c>
      <c r="K5218">
        <v>8.51</v>
      </c>
      <c r="L5218" t="s">
        <v>12458</v>
      </c>
      <c r="M5218" t="s">
        <v>11290</v>
      </c>
      <c r="N5218" t="s">
        <v>11291</v>
      </c>
      <c r="O5218" t="s">
        <v>10674</v>
      </c>
      <c r="P5218" t="s">
        <v>10682</v>
      </c>
      <c r="Q5218" t="s">
        <v>10849</v>
      </c>
      <c r="R5218" t="s">
        <v>10915</v>
      </c>
      <c r="S5218" t="s">
        <v>10689</v>
      </c>
      <c r="T5218">
        <v>0.4</v>
      </c>
      <c r="U5218" s="1">
        <v>41177</v>
      </c>
      <c r="V5218">
        <f t="shared" si="81"/>
        <v>2012</v>
      </c>
    </row>
    <row r="5219" spans="1:22" x14ac:dyDescent="0.3">
      <c r="A5219">
        <v>6416</v>
      </c>
      <c r="B5219">
        <v>45575</v>
      </c>
      <c r="C5219" s="1">
        <v>41011</v>
      </c>
      <c r="D5219" t="s">
        <v>10719</v>
      </c>
      <c r="E5219">
        <v>46</v>
      </c>
      <c r="F5219">
        <v>3849.17</v>
      </c>
      <c r="G5219">
        <v>0.06</v>
      </c>
      <c r="H5219" t="s">
        <v>10664</v>
      </c>
      <c r="I5219">
        <v>1982.78</v>
      </c>
      <c r="J5219">
        <v>83.98</v>
      </c>
      <c r="K5219">
        <v>5.01</v>
      </c>
      <c r="L5219" t="s">
        <v>12036</v>
      </c>
      <c r="M5219" t="s">
        <v>11290</v>
      </c>
      <c r="N5219" t="s">
        <v>11291</v>
      </c>
      <c r="O5219" t="s">
        <v>10667</v>
      </c>
      <c r="P5219" t="s">
        <v>10668</v>
      </c>
      <c r="Q5219" t="s">
        <v>10717</v>
      </c>
      <c r="R5219" t="s">
        <v>11557</v>
      </c>
      <c r="S5219" t="s">
        <v>10685</v>
      </c>
      <c r="T5219">
        <v>0.38</v>
      </c>
      <c r="U5219" s="1">
        <v>41011</v>
      </c>
      <c r="V5219">
        <f t="shared" si="81"/>
        <v>2012</v>
      </c>
    </row>
    <row r="5220" spans="1:22" x14ac:dyDescent="0.3">
      <c r="A5220">
        <v>6442</v>
      </c>
      <c r="B5220">
        <v>45794</v>
      </c>
      <c r="C5220" s="1">
        <v>40810</v>
      </c>
      <c r="D5220" t="s">
        <v>10719</v>
      </c>
      <c r="E5220">
        <v>28</v>
      </c>
      <c r="F5220">
        <v>1208.3499999999999</v>
      </c>
      <c r="G5220">
        <v>0</v>
      </c>
      <c r="H5220" t="s">
        <v>10664</v>
      </c>
      <c r="I5220">
        <v>145.54</v>
      </c>
      <c r="J5220">
        <v>39.99</v>
      </c>
      <c r="K5220">
        <v>10.25</v>
      </c>
      <c r="L5220" t="s">
        <v>12458</v>
      </c>
      <c r="M5220" t="s">
        <v>11290</v>
      </c>
      <c r="N5220" t="s">
        <v>11291</v>
      </c>
      <c r="O5220" t="s">
        <v>10674</v>
      </c>
      <c r="P5220" t="s">
        <v>10682</v>
      </c>
      <c r="Q5220" t="s">
        <v>10711</v>
      </c>
      <c r="R5220" t="s">
        <v>11199</v>
      </c>
      <c r="S5220" t="s">
        <v>10685</v>
      </c>
      <c r="T5220">
        <v>0.55000000000000004</v>
      </c>
      <c r="U5220" s="1">
        <v>40812</v>
      </c>
      <c r="V5220">
        <f t="shared" si="81"/>
        <v>2011</v>
      </c>
    </row>
    <row r="5221" spans="1:22" x14ac:dyDescent="0.3">
      <c r="A5221">
        <v>6445</v>
      </c>
      <c r="B5221">
        <v>45860</v>
      </c>
      <c r="C5221" s="1">
        <v>41133</v>
      </c>
      <c r="D5221" t="s">
        <v>10663</v>
      </c>
      <c r="E5221">
        <v>12</v>
      </c>
      <c r="F5221">
        <v>69.97</v>
      </c>
      <c r="G5221">
        <v>0.01</v>
      </c>
      <c r="H5221" t="s">
        <v>10664</v>
      </c>
      <c r="I5221">
        <v>24.25</v>
      </c>
      <c r="J5221">
        <v>5.43</v>
      </c>
      <c r="K5221">
        <v>0.95</v>
      </c>
      <c r="L5221" t="s">
        <v>12009</v>
      </c>
      <c r="M5221" t="s">
        <v>11290</v>
      </c>
      <c r="N5221" t="s">
        <v>11291</v>
      </c>
      <c r="O5221" t="s">
        <v>10674</v>
      </c>
      <c r="P5221" t="s">
        <v>10668</v>
      </c>
      <c r="Q5221" t="s">
        <v>10702</v>
      </c>
      <c r="R5221" t="s">
        <v>11209</v>
      </c>
      <c r="V5221">
        <f t="shared" si="81"/>
        <v>2012</v>
      </c>
    </row>
    <row r="5222" spans="1:22" x14ac:dyDescent="0.3">
      <c r="A5222">
        <v>6464</v>
      </c>
      <c r="B5222">
        <v>46021</v>
      </c>
      <c r="C5222" s="1">
        <v>39874</v>
      </c>
      <c r="D5222" t="s">
        <v>10671</v>
      </c>
      <c r="E5222">
        <v>1</v>
      </c>
      <c r="F5222">
        <v>199.48</v>
      </c>
      <c r="G5222">
        <v>0.08</v>
      </c>
      <c r="H5222" t="s">
        <v>10672</v>
      </c>
      <c r="I5222">
        <v>-120.24</v>
      </c>
      <c r="J5222">
        <v>170.98</v>
      </c>
      <c r="K5222">
        <v>35.89</v>
      </c>
      <c r="L5222" t="s">
        <v>12258</v>
      </c>
      <c r="M5222" t="s">
        <v>11290</v>
      </c>
      <c r="N5222" t="s">
        <v>11291</v>
      </c>
      <c r="O5222" t="s">
        <v>10667</v>
      </c>
      <c r="P5222" t="s">
        <v>10690</v>
      </c>
      <c r="Q5222" t="s">
        <v>10721</v>
      </c>
      <c r="R5222" t="s">
        <v>11566</v>
      </c>
      <c r="S5222" t="s">
        <v>10723</v>
      </c>
      <c r="T5222">
        <v>0.66</v>
      </c>
      <c r="U5222" s="1">
        <v>39876</v>
      </c>
      <c r="V5222">
        <f t="shared" si="81"/>
        <v>2009</v>
      </c>
    </row>
    <row r="5223" spans="1:22" x14ac:dyDescent="0.3">
      <c r="A5223">
        <v>6483</v>
      </c>
      <c r="B5223">
        <v>46147</v>
      </c>
      <c r="C5223" s="1">
        <v>40558</v>
      </c>
      <c r="D5223" t="s">
        <v>10719</v>
      </c>
      <c r="E5223">
        <v>37</v>
      </c>
      <c r="F5223">
        <v>925.8</v>
      </c>
      <c r="G5223">
        <v>0.01</v>
      </c>
      <c r="H5223" t="s">
        <v>10664</v>
      </c>
      <c r="I5223">
        <v>30.69</v>
      </c>
      <c r="J5223">
        <v>24.92</v>
      </c>
      <c r="K5223">
        <v>12.98</v>
      </c>
      <c r="L5223" t="s">
        <v>12422</v>
      </c>
      <c r="M5223" t="s">
        <v>11290</v>
      </c>
      <c r="N5223" t="s">
        <v>11291</v>
      </c>
      <c r="O5223" t="s">
        <v>10681</v>
      </c>
      <c r="P5223" t="s">
        <v>10668</v>
      </c>
      <c r="Q5223" t="s">
        <v>10678</v>
      </c>
      <c r="R5223" t="s">
        <v>10957</v>
      </c>
      <c r="S5223" t="s">
        <v>10685</v>
      </c>
      <c r="T5223">
        <v>0.39</v>
      </c>
      <c r="U5223" s="1">
        <v>40560</v>
      </c>
      <c r="V5223">
        <f t="shared" si="81"/>
        <v>2011</v>
      </c>
    </row>
    <row r="5224" spans="1:22" x14ac:dyDescent="0.3">
      <c r="A5224">
        <v>6484</v>
      </c>
      <c r="B5224">
        <v>46147</v>
      </c>
      <c r="C5224" s="1">
        <v>40558</v>
      </c>
      <c r="D5224" t="s">
        <v>10719</v>
      </c>
      <c r="E5224">
        <v>39</v>
      </c>
      <c r="F5224">
        <v>282.48</v>
      </c>
      <c r="G5224">
        <v>0.08</v>
      </c>
      <c r="H5224" t="s">
        <v>10697</v>
      </c>
      <c r="I5224">
        <v>-87.01</v>
      </c>
      <c r="J5224">
        <v>7.1</v>
      </c>
      <c r="K5224">
        <v>6.05</v>
      </c>
      <c r="L5224" t="s">
        <v>12422</v>
      </c>
      <c r="M5224" t="s">
        <v>11290</v>
      </c>
      <c r="N5224" t="s">
        <v>11291</v>
      </c>
      <c r="O5224" t="s">
        <v>10681</v>
      </c>
      <c r="P5224" t="s">
        <v>10668</v>
      </c>
      <c r="Q5224" t="s">
        <v>10678</v>
      </c>
      <c r="R5224" t="s">
        <v>11063</v>
      </c>
      <c r="V5224">
        <f t="shared" si="81"/>
        <v>2011</v>
      </c>
    </row>
    <row r="5225" spans="1:22" x14ac:dyDescent="0.3">
      <c r="A5225">
        <v>6485</v>
      </c>
      <c r="B5225">
        <v>46147</v>
      </c>
      <c r="C5225" s="1">
        <v>40558</v>
      </c>
      <c r="D5225" t="s">
        <v>10719</v>
      </c>
      <c r="E5225">
        <v>12</v>
      </c>
      <c r="F5225">
        <v>6502.46</v>
      </c>
      <c r="G5225">
        <v>0.09</v>
      </c>
      <c r="H5225" t="s">
        <v>10672</v>
      </c>
      <c r="I5225">
        <v>261.66000000000003</v>
      </c>
      <c r="J5225">
        <v>550.98</v>
      </c>
      <c r="K5225">
        <v>64.59</v>
      </c>
      <c r="L5225" t="s">
        <v>12422</v>
      </c>
      <c r="M5225" t="s">
        <v>11290</v>
      </c>
      <c r="N5225" t="s">
        <v>11291</v>
      </c>
      <c r="O5225" t="s">
        <v>10681</v>
      </c>
      <c r="P5225" t="s">
        <v>10690</v>
      </c>
      <c r="Q5225" t="s">
        <v>10724</v>
      </c>
      <c r="R5225" t="s">
        <v>11247</v>
      </c>
      <c r="S5225" t="s">
        <v>10723</v>
      </c>
      <c r="T5225">
        <v>0.66</v>
      </c>
      <c r="U5225" s="1">
        <v>40560</v>
      </c>
      <c r="V5225">
        <f t="shared" si="81"/>
        <v>2011</v>
      </c>
    </row>
    <row r="5226" spans="1:22" x14ac:dyDescent="0.3">
      <c r="A5226">
        <v>6490</v>
      </c>
      <c r="B5226">
        <v>46211</v>
      </c>
      <c r="C5226" s="1">
        <v>40340</v>
      </c>
      <c r="D5226" t="s">
        <v>10663</v>
      </c>
      <c r="E5226">
        <v>47</v>
      </c>
      <c r="F5226">
        <v>1243.52</v>
      </c>
      <c r="G5226">
        <v>0.08</v>
      </c>
      <c r="H5226" t="s">
        <v>10664</v>
      </c>
      <c r="I5226">
        <v>360.94</v>
      </c>
      <c r="J5226">
        <v>26.48</v>
      </c>
      <c r="K5226">
        <v>6.93</v>
      </c>
      <c r="L5226" t="s">
        <v>12436</v>
      </c>
      <c r="M5226" t="s">
        <v>11290</v>
      </c>
      <c r="N5226" t="s">
        <v>11291</v>
      </c>
      <c r="O5226" t="s">
        <v>10701</v>
      </c>
      <c r="P5226" t="s">
        <v>10690</v>
      </c>
      <c r="Q5226" t="s">
        <v>10691</v>
      </c>
      <c r="R5226" t="s">
        <v>11267</v>
      </c>
      <c r="S5226" t="s">
        <v>10685</v>
      </c>
      <c r="T5226">
        <v>0.49</v>
      </c>
      <c r="U5226" s="1">
        <v>40347</v>
      </c>
      <c r="V5226">
        <f t="shared" si="81"/>
        <v>2010</v>
      </c>
    </row>
    <row r="5227" spans="1:22" x14ac:dyDescent="0.3">
      <c r="A5227">
        <v>6493</v>
      </c>
      <c r="B5227">
        <v>46241</v>
      </c>
      <c r="C5227" s="1">
        <v>39886</v>
      </c>
      <c r="D5227" t="s">
        <v>10686</v>
      </c>
      <c r="E5227">
        <v>34</v>
      </c>
      <c r="F5227">
        <v>1932.58</v>
      </c>
      <c r="G5227">
        <v>0.1</v>
      </c>
      <c r="H5227" t="s">
        <v>10664</v>
      </c>
      <c r="I5227">
        <v>356.48</v>
      </c>
      <c r="J5227">
        <v>62.18</v>
      </c>
      <c r="K5227">
        <v>10.84</v>
      </c>
      <c r="L5227" t="s">
        <v>12448</v>
      </c>
      <c r="M5227" t="s">
        <v>11290</v>
      </c>
      <c r="N5227" t="s">
        <v>11291</v>
      </c>
      <c r="O5227" t="s">
        <v>10674</v>
      </c>
      <c r="P5227" t="s">
        <v>10690</v>
      </c>
      <c r="Q5227" t="s">
        <v>10691</v>
      </c>
      <c r="R5227" t="s">
        <v>11709</v>
      </c>
      <c r="S5227" t="s">
        <v>10689</v>
      </c>
      <c r="T5227">
        <v>0.63</v>
      </c>
      <c r="U5227" s="1">
        <v>39888</v>
      </c>
      <c r="V5227">
        <f t="shared" si="81"/>
        <v>2009</v>
      </c>
    </row>
    <row r="5228" spans="1:22" x14ac:dyDescent="0.3">
      <c r="A5228">
        <v>6497</v>
      </c>
      <c r="B5228">
        <v>46244</v>
      </c>
      <c r="C5228" s="1">
        <v>39996</v>
      </c>
      <c r="D5228" t="s">
        <v>10704</v>
      </c>
      <c r="E5228">
        <v>10</v>
      </c>
      <c r="F5228">
        <v>601.57000000000005</v>
      </c>
      <c r="G5228">
        <v>0.09</v>
      </c>
      <c r="H5228" t="s">
        <v>10672</v>
      </c>
      <c r="I5228">
        <v>-247.25</v>
      </c>
      <c r="J5228">
        <v>60.98</v>
      </c>
      <c r="K5228">
        <v>30</v>
      </c>
      <c r="L5228" t="s">
        <v>12287</v>
      </c>
      <c r="M5228" t="s">
        <v>11290</v>
      </c>
      <c r="N5228" t="s">
        <v>11291</v>
      </c>
      <c r="O5228" t="s">
        <v>10674</v>
      </c>
      <c r="P5228" t="s">
        <v>10690</v>
      </c>
      <c r="Q5228" t="s">
        <v>10753</v>
      </c>
      <c r="R5228" t="s">
        <v>11580</v>
      </c>
      <c r="S5228" t="s">
        <v>10677</v>
      </c>
      <c r="T5228">
        <v>0.7</v>
      </c>
      <c r="U5228" s="1">
        <v>39997</v>
      </c>
      <c r="V5228">
        <f t="shared" si="81"/>
        <v>2009</v>
      </c>
    </row>
    <row r="5229" spans="1:22" x14ac:dyDescent="0.3">
      <c r="A5229">
        <v>6498</v>
      </c>
      <c r="B5229">
        <v>46244</v>
      </c>
      <c r="C5229" s="1">
        <v>39996</v>
      </c>
      <c r="D5229" t="s">
        <v>10704</v>
      </c>
      <c r="E5229">
        <v>9</v>
      </c>
      <c r="F5229">
        <v>157.41999999999999</v>
      </c>
      <c r="G5229">
        <v>0.05</v>
      </c>
      <c r="H5229" t="s">
        <v>10664</v>
      </c>
      <c r="I5229">
        <v>-18.68</v>
      </c>
      <c r="J5229">
        <v>17.48</v>
      </c>
      <c r="K5229">
        <v>1.99</v>
      </c>
      <c r="L5229" t="s">
        <v>12287</v>
      </c>
      <c r="M5229" t="s">
        <v>11290</v>
      </c>
      <c r="N5229" t="s">
        <v>11291</v>
      </c>
      <c r="O5229" t="s">
        <v>10674</v>
      </c>
      <c r="P5229" t="s">
        <v>10682</v>
      </c>
      <c r="Q5229" t="s">
        <v>10711</v>
      </c>
      <c r="R5229" t="s">
        <v>11664</v>
      </c>
      <c r="V5229">
        <f t="shared" si="81"/>
        <v>2009</v>
      </c>
    </row>
    <row r="5230" spans="1:22" x14ac:dyDescent="0.3">
      <c r="A5230">
        <v>6501</v>
      </c>
      <c r="B5230">
        <v>46305</v>
      </c>
      <c r="C5230" s="1">
        <v>40754</v>
      </c>
      <c r="D5230" t="s">
        <v>10663</v>
      </c>
      <c r="E5230">
        <v>30</v>
      </c>
      <c r="F5230">
        <v>299.66000000000003</v>
      </c>
      <c r="G5230">
        <v>0.08</v>
      </c>
      <c r="H5230" t="s">
        <v>10664</v>
      </c>
      <c r="I5230">
        <v>-18.25</v>
      </c>
      <c r="J5230">
        <v>10.44</v>
      </c>
      <c r="K5230">
        <v>5.75</v>
      </c>
      <c r="L5230" t="s">
        <v>12440</v>
      </c>
      <c r="M5230" t="s">
        <v>11290</v>
      </c>
      <c r="N5230" t="s">
        <v>11291</v>
      </c>
      <c r="O5230" t="s">
        <v>10674</v>
      </c>
      <c r="P5230" t="s">
        <v>10668</v>
      </c>
      <c r="Q5230" t="s">
        <v>10678</v>
      </c>
      <c r="R5230" t="s">
        <v>12406</v>
      </c>
      <c r="V5230">
        <f t="shared" si="81"/>
        <v>2011</v>
      </c>
    </row>
    <row r="5231" spans="1:22" x14ac:dyDescent="0.3">
      <c r="A5231">
        <v>6514</v>
      </c>
      <c r="B5231">
        <v>46372</v>
      </c>
      <c r="C5231" s="1">
        <v>40600</v>
      </c>
      <c r="D5231" t="s">
        <v>10671</v>
      </c>
      <c r="E5231">
        <v>7</v>
      </c>
      <c r="F5231">
        <v>375.57</v>
      </c>
      <c r="G5231">
        <v>0.02</v>
      </c>
      <c r="H5231" t="s">
        <v>10664</v>
      </c>
      <c r="I5231">
        <v>12.71</v>
      </c>
      <c r="J5231">
        <v>52.4</v>
      </c>
      <c r="K5231">
        <v>16.11</v>
      </c>
      <c r="L5231" t="s">
        <v>11583</v>
      </c>
      <c r="M5231" t="s">
        <v>11290</v>
      </c>
      <c r="N5231" t="s">
        <v>11291</v>
      </c>
      <c r="O5231" t="s">
        <v>10674</v>
      </c>
      <c r="P5231" t="s">
        <v>10668</v>
      </c>
      <c r="Q5231" t="s">
        <v>10678</v>
      </c>
      <c r="R5231" t="s">
        <v>11706</v>
      </c>
      <c r="S5231" t="s">
        <v>10685</v>
      </c>
      <c r="T5231">
        <v>0.39</v>
      </c>
      <c r="U5231" s="1">
        <v>40600</v>
      </c>
      <c r="V5231">
        <f t="shared" si="81"/>
        <v>2011</v>
      </c>
    </row>
    <row r="5232" spans="1:22" x14ac:dyDescent="0.3">
      <c r="A5232">
        <v>6515</v>
      </c>
      <c r="B5232">
        <v>46372</v>
      </c>
      <c r="C5232" s="1">
        <v>40600</v>
      </c>
      <c r="D5232" t="s">
        <v>10671</v>
      </c>
      <c r="E5232">
        <v>15</v>
      </c>
      <c r="F5232">
        <v>81.97</v>
      </c>
      <c r="G5232">
        <v>7.0000000000000007E-2</v>
      </c>
      <c r="H5232" t="s">
        <v>10664</v>
      </c>
      <c r="I5232">
        <v>-81.33</v>
      </c>
      <c r="J5232">
        <v>4.9800000000000004</v>
      </c>
      <c r="K5232">
        <v>8.33</v>
      </c>
      <c r="L5232" t="s">
        <v>11583</v>
      </c>
      <c r="M5232" t="s">
        <v>11290</v>
      </c>
      <c r="N5232" t="s">
        <v>11291</v>
      </c>
      <c r="O5232" t="s">
        <v>10674</v>
      </c>
      <c r="P5232" t="s">
        <v>10668</v>
      </c>
      <c r="Q5232" t="s">
        <v>10702</v>
      </c>
      <c r="R5232" t="s">
        <v>10703</v>
      </c>
      <c r="S5232" t="s">
        <v>10685</v>
      </c>
      <c r="T5232">
        <v>0.38</v>
      </c>
      <c r="U5232" s="1">
        <v>40601</v>
      </c>
      <c r="V5232">
        <f t="shared" si="81"/>
        <v>2011</v>
      </c>
    </row>
    <row r="5233" spans="1:22" x14ac:dyDescent="0.3">
      <c r="A5233">
        <v>6562</v>
      </c>
      <c r="B5233">
        <v>46656</v>
      </c>
      <c r="C5233" s="1">
        <v>40010</v>
      </c>
      <c r="D5233" t="s">
        <v>10671</v>
      </c>
      <c r="E5233">
        <v>27</v>
      </c>
      <c r="F5233">
        <v>636.70000000000005</v>
      </c>
      <c r="G5233">
        <v>0.1</v>
      </c>
      <c r="H5233" t="s">
        <v>10664</v>
      </c>
      <c r="I5233">
        <v>-29.91</v>
      </c>
      <c r="J5233">
        <v>24.92</v>
      </c>
      <c r="K5233">
        <v>12.98</v>
      </c>
      <c r="L5233" t="s">
        <v>12449</v>
      </c>
      <c r="M5233" t="s">
        <v>11290</v>
      </c>
      <c r="N5233" t="s">
        <v>11291</v>
      </c>
      <c r="O5233" t="s">
        <v>10681</v>
      </c>
      <c r="P5233" t="s">
        <v>10668</v>
      </c>
      <c r="Q5233" t="s">
        <v>10678</v>
      </c>
      <c r="R5233" t="s">
        <v>10957</v>
      </c>
      <c r="S5233" t="s">
        <v>10685</v>
      </c>
      <c r="T5233">
        <v>0.39</v>
      </c>
      <c r="U5233" s="1">
        <v>40011</v>
      </c>
      <c r="V5233">
        <f t="shared" si="81"/>
        <v>2009</v>
      </c>
    </row>
    <row r="5234" spans="1:22" x14ac:dyDescent="0.3">
      <c r="A5234">
        <v>6567</v>
      </c>
      <c r="B5234">
        <v>46721</v>
      </c>
      <c r="C5234" s="1">
        <v>40069</v>
      </c>
      <c r="D5234" t="s">
        <v>10704</v>
      </c>
      <c r="E5234">
        <v>17</v>
      </c>
      <c r="F5234">
        <v>142.94</v>
      </c>
      <c r="G5234">
        <v>0.03</v>
      </c>
      <c r="H5234" t="s">
        <v>10664</v>
      </c>
      <c r="I5234">
        <v>-129.56</v>
      </c>
      <c r="J5234">
        <v>7.38</v>
      </c>
      <c r="K5234">
        <v>11.51</v>
      </c>
      <c r="L5234" t="s">
        <v>12426</v>
      </c>
      <c r="M5234" t="s">
        <v>11290</v>
      </c>
      <c r="N5234" t="s">
        <v>11291</v>
      </c>
      <c r="O5234" t="s">
        <v>10681</v>
      </c>
      <c r="P5234" t="s">
        <v>10668</v>
      </c>
      <c r="Q5234" t="s">
        <v>10678</v>
      </c>
      <c r="R5234" t="s">
        <v>12256</v>
      </c>
      <c r="S5234" t="s">
        <v>10685</v>
      </c>
      <c r="T5234">
        <v>0.36</v>
      </c>
      <c r="U5234" s="1">
        <v>40070</v>
      </c>
      <c r="V5234">
        <f t="shared" si="81"/>
        <v>2009</v>
      </c>
    </row>
    <row r="5235" spans="1:22" x14ac:dyDescent="0.3">
      <c r="A5235">
        <v>6568</v>
      </c>
      <c r="B5235">
        <v>46721</v>
      </c>
      <c r="C5235" s="1">
        <v>40069</v>
      </c>
      <c r="D5235" t="s">
        <v>10704</v>
      </c>
      <c r="E5235">
        <v>35</v>
      </c>
      <c r="F5235">
        <v>240.61</v>
      </c>
      <c r="G5235">
        <v>0.05</v>
      </c>
      <c r="H5235" t="s">
        <v>10664</v>
      </c>
      <c r="I5235">
        <v>-133.12</v>
      </c>
      <c r="J5235">
        <v>6.48</v>
      </c>
      <c r="K5235">
        <v>7.91</v>
      </c>
      <c r="L5235" t="s">
        <v>12426</v>
      </c>
      <c r="M5235" t="s">
        <v>11290</v>
      </c>
      <c r="N5235" t="s">
        <v>11291</v>
      </c>
      <c r="O5235" t="s">
        <v>10681</v>
      </c>
      <c r="P5235" t="s">
        <v>10668</v>
      </c>
      <c r="Q5235" t="s">
        <v>10702</v>
      </c>
      <c r="R5235" t="s">
        <v>11881</v>
      </c>
      <c r="S5235" t="s">
        <v>10685</v>
      </c>
      <c r="T5235">
        <v>0.37</v>
      </c>
      <c r="U5235" s="1">
        <v>40070</v>
      </c>
      <c r="V5235">
        <f t="shared" si="81"/>
        <v>2009</v>
      </c>
    </row>
    <row r="5236" spans="1:22" x14ac:dyDescent="0.3">
      <c r="A5236">
        <v>6569</v>
      </c>
      <c r="B5236">
        <v>46721</v>
      </c>
      <c r="C5236" s="1">
        <v>40069</v>
      </c>
      <c r="D5236" t="s">
        <v>10704</v>
      </c>
      <c r="E5236">
        <v>17</v>
      </c>
      <c r="F5236">
        <v>1912.76</v>
      </c>
      <c r="G5236">
        <v>0.03</v>
      </c>
      <c r="H5236" t="s">
        <v>10664</v>
      </c>
      <c r="I5236">
        <v>71.56</v>
      </c>
      <c r="J5236">
        <v>111.03</v>
      </c>
      <c r="K5236">
        <v>8.64</v>
      </c>
      <c r="L5236" t="s">
        <v>12426</v>
      </c>
      <c r="M5236" t="s">
        <v>11290</v>
      </c>
      <c r="N5236" t="s">
        <v>11291</v>
      </c>
      <c r="O5236" t="s">
        <v>10681</v>
      </c>
      <c r="P5236" t="s">
        <v>10668</v>
      </c>
      <c r="Q5236" t="s">
        <v>10669</v>
      </c>
      <c r="R5236" t="s">
        <v>10839</v>
      </c>
      <c r="S5236" t="s">
        <v>10685</v>
      </c>
      <c r="T5236">
        <v>0.78</v>
      </c>
      <c r="U5236" s="1">
        <v>40070</v>
      </c>
      <c r="V5236">
        <f t="shared" si="81"/>
        <v>2009</v>
      </c>
    </row>
    <row r="5237" spans="1:22" x14ac:dyDescent="0.3">
      <c r="A5237">
        <v>6579</v>
      </c>
      <c r="B5237">
        <v>46852</v>
      </c>
      <c r="C5237" s="1">
        <v>40936</v>
      </c>
      <c r="D5237" t="s">
        <v>10686</v>
      </c>
      <c r="E5237">
        <v>46</v>
      </c>
      <c r="F5237">
        <v>1591.89</v>
      </c>
      <c r="G5237">
        <v>0.02</v>
      </c>
      <c r="H5237" t="s">
        <v>10697</v>
      </c>
      <c r="I5237">
        <v>-117.31</v>
      </c>
      <c r="J5237">
        <v>34.979999999999997</v>
      </c>
      <c r="K5237">
        <v>7.53</v>
      </c>
      <c r="L5237" t="s">
        <v>12412</v>
      </c>
      <c r="M5237" t="s">
        <v>11290</v>
      </c>
      <c r="N5237" t="s">
        <v>11291</v>
      </c>
      <c r="O5237" t="s">
        <v>10667</v>
      </c>
      <c r="P5237" t="s">
        <v>10682</v>
      </c>
      <c r="Q5237" t="s">
        <v>10711</v>
      </c>
      <c r="R5237" t="s">
        <v>11747</v>
      </c>
      <c r="S5237" t="s">
        <v>10685</v>
      </c>
      <c r="T5237">
        <v>0.76</v>
      </c>
      <c r="U5237" s="1">
        <v>40938</v>
      </c>
      <c r="V5237">
        <f t="shared" si="81"/>
        <v>2012</v>
      </c>
    </row>
    <row r="5238" spans="1:22" x14ac:dyDescent="0.3">
      <c r="A5238">
        <v>6580</v>
      </c>
      <c r="B5238">
        <v>46852</v>
      </c>
      <c r="C5238" s="1">
        <v>40936</v>
      </c>
      <c r="D5238" t="s">
        <v>10686</v>
      </c>
      <c r="E5238">
        <v>44</v>
      </c>
      <c r="F5238">
        <v>220.07</v>
      </c>
      <c r="G5238">
        <v>0.01</v>
      </c>
      <c r="H5238" t="s">
        <v>10664</v>
      </c>
      <c r="I5238">
        <v>-158.41999999999999</v>
      </c>
      <c r="J5238">
        <v>4.8899999999999997</v>
      </c>
      <c r="K5238">
        <v>4.93</v>
      </c>
      <c r="L5238" t="s">
        <v>12412</v>
      </c>
      <c r="M5238" t="s">
        <v>11290</v>
      </c>
      <c r="N5238" t="s">
        <v>11291</v>
      </c>
      <c r="O5238" t="s">
        <v>10667</v>
      </c>
      <c r="P5238" t="s">
        <v>10682</v>
      </c>
      <c r="Q5238" t="s">
        <v>10711</v>
      </c>
      <c r="R5238" t="s">
        <v>10734</v>
      </c>
      <c r="V5238">
        <f t="shared" si="81"/>
        <v>2012</v>
      </c>
    </row>
    <row r="5239" spans="1:22" x14ac:dyDescent="0.3">
      <c r="A5239">
        <v>6597</v>
      </c>
      <c r="B5239">
        <v>46949</v>
      </c>
      <c r="C5239" s="1">
        <v>40244</v>
      </c>
      <c r="D5239" t="s">
        <v>10671</v>
      </c>
      <c r="E5239">
        <v>37</v>
      </c>
      <c r="F5239">
        <v>319.39</v>
      </c>
      <c r="G5239">
        <v>0.03</v>
      </c>
      <c r="H5239" t="s">
        <v>10664</v>
      </c>
      <c r="I5239">
        <v>-39.33</v>
      </c>
      <c r="J5239">
        <v>8.4600000000000009</v>
      </c>
      <c r="K5239">
        <v>3.62</v>
      </c>
      <c r="L5239" t="s">
        <v>12422</v>
      </c>
      <c r="M5239" t="s">
        <v>11290</v>
      </c>
      <c r="N5239" t="s">
        <v>11291</v>
      </c>
      <c r="O5239" t="s">
        <v>10701</v>
      </c>
      <c r="P5239" t="s">
        <v>10682</v>
      </c>
      <c r="Q5239" t="s">
        <v>10711</v>
      </c>
      <c r="R5239" t="s">
        <v>11034</v>
      </c>
      <c r="V5239">
        <f t="shared" si="81"/>
        <v>2010</v>
      </c>
    </row>
    <row r="5240" spans="1:22" x14ac:dyDescent="0.3">
      <c r="A5240">
        <v>6598</v>
      </c>
      <c r="B5240">
        <v>46951</v>
      </c>
      <c r="C5240" s="1">
        <v>40864</v>
      </c>
      <c r="D5240" t="s">
        <v>10719</v>
      </c>
      <c r="E5240">
        <v>26</v>
      </c>
      <c r="F5240">
        <v>2379.3285000000001</v>
      </c>
      <c r="G5240">
        <v>0.09</v>
      </c>
      <c r="H5240" t="s">
        <v>10664</v>
      </c>
      <c r="I5240">
        <v>284.58999999999997</v>
      </c>
      <c r="J5240">
        <v>115.99</v>
      </c>
      <c r="K5240">
        <v>5.92</v>
      </c>
      <c r="L5240" t="s">
        <v>12442</v>
      </c>
      <c r="M5240" t="s">
        <v>11290</v>
      </c>
      <c r="N5240" t="s">
        <v>11291</v>
      </c>
      <c r="O5240" t="s">
        <v>10681</v>
      </c>
      <c r="P5240" t="s">
        <v>10682</v>
      </c>
      <c r="Q5240" t="s">
        <v>10683</v>
      </c>
      <c r="R5240">
        <v>8890</v>
      </c>
      <c r="S5240" t="s">
        <v>10685</v>
      </c>
      <c r="T5240">
        <v>0.57999999999999996</v>
      </c>
      <c r="U5240" s="1">
        <v>40865</v>
      </c>
      <c r="V5240">
        <f t="shared" si="81"/>
        <v>2011</v>
      </c>
    </row>
    <row r="5241" spans="1:22" x14ac:dyDescent="0.3">
      <c r="A5241">
        <v>6614</v>
      </c>
      <c r="B5241">
        <v>47075</v>
      </c>
      <c r="C5241" s="1">
        <v>40833</v>
      </c>
      <c r="D5241" t="s">
        <v>10704</v>
      </c>
      <c r="E5241">
        <v>42</v>
      </c>
      <c r="F5241">
        <v>4346.9799999999996</v>
      </c>
      <c r="G5241">
        <v>0.05</v>
      </c>
      <c r="H5241" t="s">
        <v>10672</v>
      </c>
      <c r="I5241">
        <v>10.220000000000001</v>
      </c>
      <c r="J5241">
        <v>100.98</v>
      </c>
      <c r="K5241">
        <v>35.840000000000003</v>
      </c>
      <c r="L5241" t="s">
        <v>12422</v>
      </c>
      <c r="M5241" t="s">
        <v>11290</v>
      </c>
      <c r="N5241" t="s">
        <v>11291</v>
      </c>
      <c r="O5241" t="s">
        <v>10701</v>
      </c>
      <c r="P5241" t="s">
        <v>10690</v>
      </c>
      <c r="Q5241" t="s">
        <v>10721</v>
      </c>
      <c r="R5241" t="s">
        <v>10802</v>
      </c>
      <c r="V5241">
        <f t="shared" si="81"/>
        <v>2011</v>
      </c>
    </row>
    <row r="5242" spans="1:22" x14ac:dyDescent="0.3">
      <c r="A5242">
        <v>6661</v>
      </c>
      <c r="B5242">
        <v>47399</v>
      </c>
      <c r="C5242" s="1">
        <v>41122</v>
      </c>
      <c r="D5242" t="s">
        <v>10663</v>
      </c>
      <c r="E5242">
        <v>26</v>
      </c>
      <c r="F5242">
        <v>145.76</v>
      </c>
      <c r="G5242">
        <v>0</v>
      </c>
      <c r="H5242" t="s">
        <v>10664</v>
      </c>
      <c r="I5242">
        <v>5.67</v>
      </c>
      <c r="J5242">
        <v>5.28</v>
      </c>
      <c r="K5242">
        <v>2.99</v>
      </c>
      <c r="L5242" t="s">
        <v>12458</v>
      </c>
      <c r="M5242" t="s">
        <v>11290</v>
      </c>
      <c r="N5242" t="s">
        <v>11291</v>
      </c>
      <c r="O5242" t="s">
        <v>10674</v>
      </c>
      <c r="P5242" t="s">
        <v>10668</v>
      </c>
      <c r="Q5242" t="s">
        <v>10678</v>
      </c>
      <c r="R5242" t="s">
        <v>10714</v>
      </c>
      <c r="S5242" t="s">
        <v>10685</v>
      </c>
      <c r="T5242">
        <v>0.37</v>
      </c>
      <c r="U5242" s="1">
        <v>41122</v>
      </c>
      <c r="V5242">
        <f t="shared" si="81"/>
        <v>2012</v>
      </c>
    </row>
    <row r="5243" spans="1:22" x14ac:dyDescent="0.3">
      <c r="A5243">
        <v>6673</v>
      </c>
      <c r="B5243">
        <v>47493</v>
      </c>
      <c r="C5243" s="1">
        <v>39855</v>
      </c>
      <c r="D5243" t="s">
        <v>10719</v>
      </c>
      <c r="E5243">
        <v>36</v>
      </c>
      <c r="F5243">
        <v>9757.48</v>
      </c>
      <c r="G5243">
        <v>7.0000000000000007E-2</v>
      </c>
      <c r="H5243" t="s">
        <v>10672</v>
      </c>
      <c r="I5243">
        <v>-96.05</v>
      </c>
      <c r="J5243">
        <v>270.98</v>
      </c>
      <c r="K5243">
        <v>50</v>
      </c>
      <c r="L5243" t="s">
        <v>12418</v>
      </c>
      <c r="M5243" t="s">
        <v>11290</v>
      </c>
      <c r="N5243" t="s">
        <v>11291</v>
      </c>
      <c r="O5243" t="s">
        <v>10681</v>
      </c>
      <c r="P5243" t="s">
        <v>10690</v>
      </c>
      <c r="Q5243" t="s">
        <v>10753</v>
      </c>
      <c r="R5243" t="s">
        <v>10860</v>
      </c>
      <c r="S5243" t="s">
        <v>10677</v>
      </c>
      <c r="T5243">
        <v>0.77</v>
      </c>
      <c r="U5243" s="1">
        <v>39857</v>
      </c>
      <c r="V5243">
        <f t="shared" si="81"/>
        <v>2009</v>
      </c>
    </row>
    <row r="5244" spans="1:22" x14ac:dyDescent="0.3">
      <c r="A5244">
        <v>6708</v>
      </c>
      <c r="B5244">
        <v>47777</v>
      </c>
      <c r="C5244" s="1">
        <v>41238</v>
      </c>
      <c r="D5244" t="s">
        <v>10663</v>
      </c>
      <c r="E5244">
        <v>13</v>
      </c>
      <c r="F5244">
        <v>87.91</v>
      </c>
      <c r="G5244">
        <v>0.05</v>
      </c>
      <c r="H5244" t="s">
        <v>10664</v>
      </c>
      <c r="I5244">
        <v>-27.91</v>
      </c>
      <c r="J5244">
        <v>6.68</v>
      </c>
      <c r="K5244">
        <v>5.41</v>
      </c>
      <c r="L5244" t="s">
        <v>12444</v>
      </c>
      <c r="M5244" t="s">
        <v>11290</v>
      </c>
      <c r="N5244" t="s">
        <v>11291</v>
      </c>
      <c r="O5244" t="s">
        <v>10701</v>
      </c>
      <c r="P5244" t="s">
        <v>10668</v>
      </c>
      <c r="Q5244" t="s">
        <v>10702</v>
      </c>
      <c r="R5244" t="s">
        <v>12394</v>
      </c>
      <c r="S5244" t="s">
        <v>10685</v>
      </c>
      <c r="T5244">
        <v>0.37</v>
      </c>
      <c r="U5244" s="1">
        <v>41240</v>
      </c>
      <c r="V5244">
        <f t="shared" si="81"/>
        <v>2012</v>
      </c>
    </row>
    <row r="5245" spans="1:22" x14ac:dyDescent="0.3">
      <c r="A5245">
        <v>6714</v>
      </c>
      <c r="B5245">
        <v>47844</v>
      </c>
      <c r="C5245" s="1">
        <v>40524</v>
      </c>
      <c r="D5245" t="s">
        <v>10719</v>
      </c>
      <c r="E5245">
        <v>41</v>
      </c>
      <c r="F5245">
        <v>5824.01</v>
      </c>
      <c r="G5245">
        <v>0.1</v>
      </c>
      <c r="H5245" t="s">
        <v>10672</v>
      </c>
      <c r="I5245">
        <v>-288.68</v>
      </c>
      <c r="J5245">
        <v>150.97999999999999</v>
      </c>
      <c r="K5245">
        <v>30</v>
      </c>
      <c r="L5245" t="s">
        <v>11583</v>
      </c>
      <c r="M5245" t="s">
        <v>11290</v>
      </c>
      <c r="N5245" t="s">
        <v>11291</v>
      </c>
      <c r="O5245" t="s">
        <v>10674</v>
      </c>
      <c r="P5245" t="s">
        <v>10690</v>
      </c>
      <c r="Q5245" t="s">
        <v>10753</v>
      </c>
      <c r="R5245" t="s">
        <v>11344</v>
      </c>
      <c r="S5245" t="s">
        <v>10677</v>
      </c>
      <c r="T5245">
        <v>0.74</v>
      </c>
      <c r="U5245" s="1">
        <v>40526</v>
      </c>
      <c r="V5245">
        <f t="shared" si="81"/>
        <v>2010</v>
      </c>
    </row>
    <row r="5246" spans="1:22" x14ac:dyDescent="0.3">
      <c r="A5246">
        <v>6732</v>
      </c>
      <c r="B5246">
        <v>47941</v>
      </c>
      <c r="C5246" s="1">
        <v>40033</v>
      </c>
      <c r="D5246" t="s">
        <v>10671</v>
      </c>
      <c r="E5246">
        <v>15</v>
      </c>
      <c r="F5246">
        <v>1187.1524999999999</v>
      </c>
      <c r="G5246">
        <v>0.03</v>
      </c>
      <c r="H5246" t="s">
        <v>10664</v>
      </c>
      <c r="I5246">
        <v>33.19</v>
      </c>
      <c r="J5246">
        <v>95.99</v>
      </c>
      <c r="K5246">
        <v>4.9000000000000004</v>
      </c>
      <c r="L5246" t="s">
        <v>12433</v>
      </c>
      <c r="M5246" t="s">
        <v>11290</v>
      </c>
      <c r="N5246" t="s">
        <v>11291</v>
      </c>
      <c r="O5246" t="s">
        <v>10681</v>
      </c>
      <c r="P5246" t="s">
        <v>10682</v>
      </c>
      <c r="Q5246" t="s">
        <v>10683</v>
      </c>
      <c r="R5246" t="s">
        <v>11840</v>
      </c>
      <c r="S5246" t="s">
        <v>10685</v>
      </c>
      <c r="T5246">
        <v>0.56000000000000005</v>
      </c>
      <c r="U5246" s="1">
        <v>40033</v>
      </c>
      <c r="V5246">
        <f t="shared" si="81"/>
        <v>2009</v>
      </c>
    </row>
    <row r="5247" spans="1:22" x14ac:dyDescent="0.3">
      <c r="A5247">
        <v>6795</v>
      </c>
      <c r="B5247">
        <v>48423</v>
      </c>
      <c r="C5247" s="1">
        <v>41213</v>
      </c>
      <c r="D5247" t="s">
        <v>10671</v>
      </c>
      <c r="E5247">
        <v>49</v>
      </c>
      <c r="F5247">
        <v>414.11</v>
      </c>
      <c r="G5247">
        <v>0.08</v>
      </c>
      <c r="H5247" t="s">
        <v>10664</v>
      </c>
      <c r="I5247">
        <v>-172.32</v>
      </c>
      <c r="J5247">
        <v>8.74</v>
      </c>
      <c r="K5247">
        <v>8.2899999999999991</v>
      </c>
      <c r="L5247" t="s">
        <v>12445</v>
      </c>
      <c r="M5247" t="s">
        <v>11290</v>
      </c>
      <c r="N5247" t="s">
        <v>11291</v>
      </c>
      <c r="O5247" t="s">
        <v>10701</v>
      </c>
      <c r="P5247" t="s">
        <v>10668</v>
      </c>
      <c r="Q5247" t="s">
        <v>10717</v>
      </c>
      <c r="R5247" t="s">
        <v>11189</v>
      </c>
      <c r="S5247" t="s">
        <v>10685</v>
      </c>
      <c r="T5247">
        <v>0.38</v>
      </c>
      <c r="U5247" s="1">
        <v>41213</v>
      </c>
      <c r="V5247">
        <f t="shared" si="81"/>
        <v>2012</v>
      </c>
    </row>
    <row r="5248" spans="1:22" x14ac:dyDescent="0.3">
      <c r="A5248">
        <v>6857</v>
      </c>
      <c r="B5248">
        <v>48837</v>
      </c>
      <c r="C5248" s="1">
        <v>40742</v>
      </c>
      <c r="D5248" t="s">
        <v>10686</v>
      </c>
      <c r="E5248">
        <v>39</v>
      </c>
      <c r="F5248">
        <v>4799.7884999999997</v>
      </c>
      <c r="G5248">
        <v>0.09</v>
      </c>
      <c r="H5248" t="s">
        <v>10664</v>
      </c>
      <c r="I5248">
        <v>1231.8900000000001</v>
      </c>
      <c r="J5248">
        <v>155.99</v>
      </c>
      <c r="K5248">
        <v>3.9</v>
      </c>
      <c r="L5248" t="s">
        <v>11583</v>
      </c>
      <c r="M5248" t="s">
        <v>11290</v>
      </c>
      <c r="N5248" t="s">
        <v>11291</v>
      </c>
      <c r="O5248" t="s">
        <v>10681</v>
      </c>
      <c r="P5248" t="s">
        <v>10682</v>
      </c>
      <c r="Q5248" t="s">
        <v>10683</v>
      </c>
      <c r="R5248" t="s">
        <v>10895</v>
      </c>
      <c r="S5248" t="s">
        <v>10685</v>
      </c>
      <c r="T5248">
        <v>0.55000000000000004</v>
      </c>
      <c r="U5248" s="1">
        <v>40744</v>
      </c>
      <c r="V5248">
        <f t="shared" si="81"/>
        <v>2011</v>
      </c>
    </row>
    <row r="5249" spans="1:22" x14ac:dyDescent="0.3">
      <c r="A5249">
        <v>6874</v>
      </c>
      <c r="B5249">
        <v>48993</v>
      </c>
      <c r="C5249" s="1">
        <v>41060</v>
      </c>
      <c r="D5249" t="s">
        <v>10663</v>
      </c>
      <c r="E5249">
        <v>17</v>
      </c>
      <c r="F5249">
        <v>122.42</v>
      </c>
      <c r="G5249">
        <v>0.08</v>
      </c>
      <c r="H5249" t="s">
        <v>10697</v>
      </c>
      <c r="I5249">
        <v>-37.04</v>
      </c>
      <c r="J5249">
        <v>6.48</v>
      </c>
      <c r="K5249">
        <v>6.22</v>
      </c>
      <c r="L5249" t="s">
        <v>12435</v>
      </c>
      <c r="M5249" t="s">
        <v>11290</v>
      </c>
      <c r="N5249" t="s">
        <v>11291</v>
      </c>
      <c r="O5249" t="s">
        <v>10674</v>
      </c>
      <c r="P5249" t="s">
        <v>10668</v>
      </c>
      <c r="Q5249" t="s">
        <v>10702</v>
      </c>
      <c r="R5249" t="s">
        <v>11545</v>
      </c>
      <c r="S5249" t="s">
        <v>10685</v>
      </c>
      <c r="T5249">
        <v>0.37</v>
      </c>
      <c r="U5249" s="1">
        <v>41060</v>
      </c>
      <c r="V5249">
        <f t="shared" si="81"/>
        <v>2012</v>
      </c>
    </row>
    <row r="5250" spans="1:22" x14ac:dyDescent="0.3">
      <c r="A5250">
        <v>6889</v>
      </c>
      <c r="B5250">
        <v>49123</v>
      </c>
      <c r="C5250" s="1">
        <v>39869</v>
      </c>
      <c r="D5250" t="s">
        <v>10671</v>
      </c>
      <c r="E5250">
        <v>31</v>
      </c>
      <c r="F5250">
        <v>305.76</v>
      </c>
      <c r="G5250">
        <v>0.1</v>
      </c>
      <c r="H5250" t="s">
        <v>10664</v>
      </c>
      <c r="I5250">
        <v>-22.53</v>
      </c>
      <c r="J5250">
        <v>10.44</v>
      </c>
      <c r="K5250">
        <v>5.75</v>
      </c>
      <c r="L5250" t="s">
        <v>12422</v>
      </c>
      <c r="M5250" t="s">
        <v>11290</v>
      </c>
      <c r="N5250" t="s">
        <v>11291</v>
      </c>
      <c r="O5250" t="s">
        <v>10681</v>
      </c>
      <c r="P5250" t="s">
        <v>10668</v>
      </c>
      <c r="Q5250" t="s">
        <v>10678</v>
      </c>
      <c r="R5250" t="s">
        <v>12406</v>
      </c>
      <c r="V5250">
        <f t="shared" ref="V5250:V5313" si="82">YEAR(C5250)</f>
        <v>2009</v>
      </c>
    </row>
    <row r="5251" spans="1:22" x14ac:dyDescent="0.3">
      <c r="A5251">
        <v>6890</v>
      </c>
      <c r="B5251">
        <v>49123</v>
      </c>
      <c r="C5251" s="1">
        <v>39869</v>
      </c>
      <c r="D5251" t="s">
        <v>10671</v>
      </c>
      <c r="E5251">
        <v>3</v>
      </c>
      <c r="F5251">
        <v>25.48</v>
      </c>
      <c r="G5251">
        <v>0.06</v>
      </c>
      <c r="H5251" t="s">
        <v>10664</v>
      </c>
      <c r="I5251">
        <v>-26.8</v>
      </c>
      <c r="J5251">
        <v>8.33</v>
      </c>
      <c r="K5251">
        <v>1.99</v>
      </c>
      <c r="L5251" t="s">
        <v>12422</v>
      </c>
      <c r="M5251" t="s">
        <v>11290</v>
      </c>
      <c r="N5251" t="s">
        <v>11291</v>
      </c>
      <c r="O5251" t="s">
        <v>10681</v>
      </c>
      <c r="P5251" t="s">
        <v>10682</v>
      </c>
      <c r="Q5251" t="s">
        <v>10711</v>
      </c>
      <c r="R5251" t="s">
        <v>10962</v>
      </c>
      <c r="V5251">
        <f t="shared" si="82"/>
        <v>2009</v>
      </c>
    </row>
    <row r="5252" spans="1:22" x14ac:dyDescent="0.3">
      <c r="A5252">
        <v>6903</v>
      </c>
      <c r="B5252">
        <v>49220</v>
      </c>
      <c r="C5252" s="1">
        <v>40768</v>
      </c>
      <c r="D5252" t="s">
        <v>10719</v>
      </c>
      <c r="E5252">
        <v>13</v>
      </c>
      <c r="F5252">
        <v>409.97</v>
      </c>
      <c r="G5252">
        <v>7.0000000000000007E-2</v>
      </c>
      <c r="H5252" t="s">
        <v>10664</v>
      </c>
      <c r="I5252">
        <v>39.36</v>
      </c>
      <c r="J5252">
        <v>33.619999999999997</v>
      </c>
      <c r="K5252">
        <v>3.5</v>
      </c>
      <c r="L5252" t="s">
        <v>12433</v>
      </c>
      <c r="M5252" t="s">
        <v>11290</v>
      </c>
      <c r="N5252" t="s">
        <v>11291</v>
      </c>
      <c r="O5252" t="s">
        <v>10681</v>
      </c>
      <c r="P5252" t="s">
        <v>10668</v>
      </c>
      <c r="Q5252" t="s">
        <v>10675</v>
      </c>
      <c r="R5252" t="s">
        <v>12466</v>
      </c>
      <c r="S5252" t="s">
        <v>10685</v>
      </c>
      <c r="T5252">
        <v>0.59</v>
      </c>
      <c r="U5252" s="1">
        <v>40769</v>
      </c>
      <c r="V5252">
        <f t="shared" si="82"/>
        <v>2011</v>
      </c>
    </row>
    <row r="5253" spans="1:22" x14ac:dyDescent="0.3">
      <c r="A5253">
        <v>6925</v>
      </c>
      <c r="B5253">
        <v>49409</v>
      </c>
      <c r="C5253" s="1">
        <v>40771</v>
      </c>
      <c r="D5253" t="s">
        <v>10671</v>
      </c>
      <c r="E5253">
        <v>28</v>
      </c>
      <c r="F5253">
        <v>1457.78</v>
      </c>
      <c r="G5253">
        <v>0.04</v>
      </c>
      <c r="H5253" t="s">
        <v>10664</v>
      </c>
      <c r="I5253">
        <v>68.23</v>
      </c>
      <c r="J5253">
        <v>49.99</v>
      </c>
      <c r="K5253">
        <v>19.989999999999998</v>
      </c>
      <c r="L5253" t="s">
        <v>12034</v>
      </c>
      <c r="M5253" t="s">
        <v>11290</v>
      </c>
      <c r="N5253" t="s">
        <v>11291</v>
      </c>
      <c r="O5253" t="s">
        <v>10674</v>
      </c>
      <c r="P5253" t="s">
        <v>10682</v>
      </c>
      <c r="Q5253" t="s">
        <v>10711</v>
      </c>
      <c r="R5253" t="s">
        <v>12253</v>
      </c>
      <c r="S5253" t="s">
        <v>10685</v>
      </c>
      <c r="T5253">
        <v>0.45</v>
      </c>
      <c r="U5253" s="1">
        <v>40772</v>
      </c>
      <c r="V5253">
        <f t="shared" si="82"/>
        <v>2011</v>
      </c>
    </row>
    <row r="5254" spans="1:22" x14ac:dyDescent="0.3">
      <c r="A5254">
        <v>6934</v>
      </c>
      <c r="B5254">
        <v>49479</v>
      </c>
      <c r="C5254" s="1">
        <v>40751</v>
      </c>
      <c r="D5254" t="s">
        <v>10704</v>
      </c>
      <c r="E5254">
        <v>46</v>
      </c>
      <c r="F5254">
        <v>5615.4</v>
      </c>
      <c r="G5254">
        <v>7.0000000000000007E-2</v>
      </c>
      <c r="H5254" t="s">
        <v>10672</v>
      </c>
      <c r="I5254">
        <v>1807.16</v>
      </c>
      <c r="J5254">
        <v>120.97</v>
      </c>
      <c r="K5254">
        <v>26.3</v>
      </c>
      <c r="L5254" t="s">
        <v>12429</v>
      </c>
      <c r="M5254" t="s">
        <v>11290</v>
      </c>
      <c r="N5254" t="s">
        <v>11291</v>
      </c>
      <c r="O5254" t="s">
        <v>10674</v>
      </c>
      <c r="P5254" t="s">
        <v>10682</v>
      </c>
      <c r="Q5254" t="s">
        <v>10849</v>
      </c>
      <c r="R5254" t="s">
        <v>11112</v>
      </c>
      <c r="S5254" t="s">
        <v>10677</v>
      </c>
      <c r="T5254">
        <v>0.38</v>
      </c>
      <c r="U5254" s="1">
        <v>40753</v>
      </c>
      <c r="V5254">
        <f t="shared" si="82"/>
        <v>2011</v>
      </c>
    </row>
    <row r="5255" spans="1:22" x14ac:dyDescent="0.3">
      <c r="A5255">
        <v>6943</v>
      </c>
      <c r="B5255">
        <v>49600</v>
      </c>
      <c r="C5255" s="1">
        <v>40609</v>
      </c>
      <c r="D5255" t="s">
        <v>10663</v>
      </c>
      <c r="E5255">
        <v>33</v>
      </c>
      <c r="F5255">
        <v>1692.03</v>
      </c>
      <c r="G5255">
        <v>0.1</v>
      </c>
      <c r="H5255" t="s">
        <v>10664</v>
      </c>
      <c r="I5255">
        <v>574.44000000000005</v>
      </c>
      <c r="J5255">
        <v>54.96</v>
      </c>
      <c r="K5255">
        <v>10.75</v>
      </c>
      <c r="L5255" t="s">
        <v>12357</v>
      </c>
      <c r="M5255" t="s">
        <v>11290</v>
      </c>
      <c r="N5255" t="s">
        <v>11291</v>
      </c>
      <c r="O5255" t="s">
        <v>10701</v>
      </c>
      <c r="P5255" t="s">
        <v>10668</v>
      </c>
      <c r="Q5255" t="s">
        <v>10702</v>
      </c>
      <c r="R5255" t="s">
        <v>10988</v>
      </c>
      <c r="S5255" t="s">
        <v>10685</v>
      </c>
      <c r="T5255">
        <v>0.36</v>
      </c>
      <c r="U5255" s="1">
        <v>40614</v>
      </c>
      <c r="V5255">
        <f t="shared" si="82"/>
        <v>2011</v>
      </c>
    </row>
    <row r="5256" spans="1:22" x14ac:dyDescent="0.3">
      <c r="A5256">
        <v>6998</v>
      </c>
      <c r="B5256">
        <v>49987</v>
      </c>
      <c r="C5256" s="1">
        <v>40562</v>
      </c>
      <c r="D5256" t="s">
        <v>10671</v>
      </c>
      <c r="E5256">
        <v>14</v>
      </c>
      <c r="F5256">
        <v>242.28399999999999</v>
      </c>
      <c r="G5256">
        <v>0.03</v>
      </c>
      <c r="H5256" t="s">
        <v>10664</v>
      </c>
      <c r="I5256">
        <v>51.75</v>
      </c>
      <c r="J5256">
        <v>20.99</v>
      </c>
      <c r="K5256">
        <v>0.99</v>
      </c>
      <c r="L5256" t="s">
        <v>11583</v>
      </c>
      <c r="M5256" t="s">
        <v>11290</v>
      </c>
      <c r="N5256" t="s">
        <v>11291</v>
      </c>
      <c r="O5256" t="s">
        <v>10674</v>
      </c>
      <c r="P5256" t="s">
        <v>10682</v>
      </c>
      <c r="Q5256" t="s">
        <v>10683</v>
      </c>
      <c r="R5256" t="s">
        <v>10910</v>
      </c>
      <c r="S5256" t="s">
        <v>10709</v>
      </c>
      <c r="T5256">
        <v>0.37</v>
      </c>
      <c r="U5256" s="1">
        <v>40564</v>
      </c>
      <c r="V5256">
        <f t="shared" si="82"/>
        <v>2011</v>
      </c>
    </row>
    <row r="5257" spans="1:22" x14ac:dyDescent="0.3">
      <c r="A5257">
        <v>7037</v>
      </c>
      <c r="B5257">
        <v>50242</v>
      </c>
      <c r="C5257" s="1">
        <v>40378</v>
      </c>
      <c r="D5257" t="s">
        <v>10686</v>
      </c>
      <c r="E5257">
        <v>8</v>
      </c>
      <c r="F5257">
        <v>1391.7645</v>
      </c>
      <c r="G5257">
        <v>0.08</v>
      </c>
      <c r="H5257" t="s">
        <v>10664</v>
      </c>
      <c r="I5257">
        <v>-426.07</v>
      </c>
      <c r="J5257">
        <v>205.99</v>
      </c>
      <c r="K5257">
        <v>8.99</v>
      </c>
      <c r="L5257" t="s">
        <v>12420</v>
      </c>
      <c r="M5257" t="s">
        <v>11290</v>
      </c>
      <c r="N5257" t="s">
        <v>11291</v>
      </c>
      <c r="O5257" t="s">
        <v>10681</v>
      </c>
      <c r="P5257" t="s">
        <v>10682</v>
      </c>
      <c r="Q5257" t="s">
        <v>10683</v>
      </c>
      <c r="R5257" t="s">
        <v>12018</v>
      </c>
      <c r="S5257" t="s">
        <v>10685</v>
      </c>
      <c r="T5257">
        <v>0.56000000000000005</v>
      </c>
      <c r="U5257" s="1">
        <v>40380</v>
      </c>
      <c r="V5257">
        <f t="shared" si="82"/>
        <v>2010</v>
      </c>
    </row>
    <row r="5258" spans="1:22" x14ac:dyDescent="0.3">
      <c r="A5258">
        <v>7039</v>
      </c>
      <c r="B5258">
        <v>50275</v>
      </c>
      <c r="C5258" s="1">
        <v>40152</v>
      </c>
      <c r="D5258" t="s">
        <v>10704</v>
      </c>
      <c r="E5258">
        <v>5</v>
      </c>
      <c r="F5258">
        <v>9704.3700000000008</v>
      </c>
      <c r="G5258">
        <v>0.03</v>
      </c>
      <c r="H5258" t="s">
        <v>10697</v>
      </c>
      <c r="I5258">
        <v>-1565.91</v>
      </c>
      <c r="J5258">
        <v>1938.02</v>
      </c>
      <c r="K5258">
        <v>13.99</v>
      </c>
      <c r="L5258" t="s">
        <v>12436</v>
      </c>
      <c r="M5258" t="s">
        <v>11290</v>
      </c>
      <c r="N5258" t="s">
        <v>11291</v>
      </c>
      <c r="O5258" t="s">
        <v>10701</v>
      </c>
      <c r="P5258" t="s">
        <v>10682</v>
      </c>
      <c r="Q5258" t="s">
        <v>10849</v>
      </c>
      <c r="R5258" t="s">
        <v>10853</v>
      </c>
      <c r="S5258" t="s">
        <v>10689</v>
      </c>
      <c r="T5258">
        <v>0.38</v>
      </c>
      <c r="U5258" s="1">
        <v>40153</v>
      </c>
      <c r="V5258">
        <f t="shared" si="82"/>
        <v>2009</v>
      </c>
    </row>
    <row r="5259" spans="1:22" x14ac:dyDescent="0.3">
      <c r="A5259">
        <v>7040</v>
      </c>
      <c r="B5259">
        <v>50275</v>
      </c>
      <c r="C5259" s="1">
        <v>40152</v>
      </c>
      <c r="D5259" t="s">
        <v>10704</v>
      </c>
      <c r="E5259">
        <v>31</v>
      </c>
      <c r="F5259">
        <v>211.94</v>
      </c>
      <c r="G5259">
        <v>0.05</v>
      </c>
      <c r="H5259" t="s">
        <v>10664</v>
      </c>
      <c r="I5259">
        <v>-56.39</v>
      </c>
      <c r="J5259">
        <v>6.48</v>
      </c>
      <c r="K5259">
        <v>5.84</v>
      </c>
      <c r="L5259" t="s">
        <v>12436</v>
      </c>
      <c r="M5259" t="s">
        <v>11290</v>
      </c>
      <c r="N5259" t="s">
        <v>11291</v>
      </c>
      <c r="O5259" t="s">
        <v>10701</v>
      </c>
      <c r="P5259" t="s">
        <v>10668</v>
      </c>
      <c r="Q5259" t="s">
        <v>10702</v>
      </c>
      <c r="R5259" t="s">
        <v>11385</v>
      </c>
      <c r="S5259" t="s">
        <v>10685</v>
      </c>
      <c r="T5259">
        <v>0.37</v>
      </c>
      <c r="U5259" s="1">
        <v>40153</v>
      </c>
      <c r="V5259">
        <f t="shared" si="82"/>
        <v>2009</v>
      </c>
    </row>
    <row r="5260" spans="1:22" x14ac:dyDescent="0.3">
      <c r="A5260">
        <v>7061</v>
      </c>
      <c r="B5260">
        <v>50403</v>
      </c>
      <c r="C5260" s="1">
        <v>41041</v>
      </c>
      <c r="D5260" t="s">
        <v>10686</v>
      </c>
      <c r="E5260">
        <v>22</v>
      </c>
      <c r="F5260">
        <v>142.88</v>
      </c>
      <c r="G5260">
        <v>0.08</v>
      </c>
      <c r="H5260" t="s">
        <v>10664</v>
      </c>
      <c r="I5260">
        <v>35.369999999999997</v>
      </c>
      <c r="J5260">
        <v>6.98</v>
      </c>
      <c r="K5260">
        <v>1.6</v>
      </c>
      <c r="L5260" t="s">
        <v>12442</v>
      </c>
      <c r="M5260" t="s">
        <v>11290</v>
      </c>
      <c r="N5260" t="s">
        <v>11291</v>
      </c>
      <c r="O5260" t="s">
        <v>10681</v>
      </c>
      <c r="P5260" t="s">
        <v>10668</v>
      </c>
      <c r="Q5260" t="s">
        <v>10702</v>
      </c>
      <c r="R5260" t="s">
        <v>11436</v>
      </c>
      <c r="V5260">
        <f t="shared" si="82"/>
        <v>2012</v>
      </c>
    </row>
    <row r="5261" spans="1:22" x14ac:dyDescent="0.3">
      <c r="A5261">
        <v>7065</v>
      </c>
      <c r="B5261">
        <v>50405</v>
      </c>
      <c r="C5261" s="1">
        <v>40726</v>
      </c>
      <c r="D5261" t="s">
        <v>10704</v>
      </c>
      <c r="E5261">
        <v>8</v>
      </c>
      <c r="F5261">
        <v>876.01</v>
      </c>
      <c r="G5261">
        <v>7.0000000000000007E-2</v>
      </c>
      <c r="H5261" t="s">
        <v>10664</v>
      </c>
      <c r="I5261">
        <v>-108</v>
      </c>
      <c r="J5261">
        <v>111.03</v>
      </c>
      <c r="K5261">
        <v>8.64</v>
      </c>
      <c r="L5261" t="s">
        <v>12258</v>
      </c>
      <c r="M5261" t="s">
        <v>11290</v>
      </c>
      <c r="N5261" t="s">
        <v>11291</v>
      </c>
      <c r="O5261" t="s">
        <v>10667</v>
      </c>
      <c r="P5261" t="s">
        <v>10668</v>
      </c>
      <c r="Q5261" t="s">
        <v>10669</v>
      </c>
      <c r="R5261" t="s">
        <v>10839</v>
      </c>
      <c r="S5261" t="s">
        <v>10685</v>
      </c>
      <c r="T5261">
        <v>0.78</v>
      </c>
      <c r="U5261" s="1">
        <v>40726</v>
      </c>
      <c r="V5261">
        <f t="shared" si="82"/>
        <v>2011</v>
      </c>
    </row>
    <row r="5262" spans="1:22" x14ac:dyDescent="0.3">
      <c r="A5262">
        <v>7069</v>
      </c>
      <c r="B5262">
        <v>50464</v>
      </c>
      <c r="C5262" s="1">
        <v>40813</v>
      </c>
      <c r="D5262" t="s">
        <v>10719</v>
      </c>
      <c r="E5262">
        <v>7</v>
      </c>
      <c r="F5262">
        <v>105.94</v>
      </c>
      <c r="G5262">
        <v>7.0000000000000007E-2</v>
      </c>
      <c r="H5262" t="s">
        <v>10664</v>
      </c>
      <c r="I5262">
        <v>-13.33</v>
      </c>
      <c r="J5262">
        <v>14.45</v>
      </c>
      <c r="K5262">
        <v>7.17</v>
      </c>
      <c r="L5262" t="s">
        <v>12034</v>
      </c>
      <c r="M5262" t="s">
        <v>11290</v>
      </c>
      <c r="N5262" t="s">
        <v>11291</v>
      </c>
      <c r="O5262" t="s">
        <v>10681</v>
      </c>
      <c r="P5262" t="s">
        <v>10668</v>
      </c>
      <c r="Q5262" t="s">
        <v>10678</v>
      </c>
      <c r="R5262" t="s">
        <v>11720</v>
      </c>
      <c r="S5262" t="s">
        <v>10685</v>
      </c>
      <c r="T5262">
        <v>0.38</v>
      </c>
      <c r="U5262" s="1">
        <v>40816</v>
      </c>
      <c r="V5262">
        <f t="shared" si="82"/>
        <v>2011</v>
      </c>
    </row>
    <row r="5263" spans="1:22" x14ac:dyDescent="0.3">
      <c r="A5263">
        <v>7070</v>
      </c>
      <c r="B5263">
        <v>50465</v>
      </c>
      <c r="C5263" s="1">
        <v>40613</v>
      </c>
      <c r="D5263" t="s">
        <v>10704</v>
      </c>
      <c r="E5263">
        <v>29</v>
      </c>
      <c r="F5263">
        <v>1337.08</v>
      </c>
      <c r="G5263">
        <v>0.1</v>
      </c>
      <c r="H5263" t="s">
        <v>10664</v>
      </c>
      <c r="I5263">
        <v>-953</v>
      </c>
      <c r="J5263">
        <v>48.91</v>
      </c>
      <c r="K5263">
        <v>35</v>
      </c>
      <c r="L5263" t="s">
        <v>12415</v>
      </c>
      <c r="M5263" t="s">
        <v>11290</v>
      </c>
      <c r="N5263" t="s">
        <v>11291</v>
      </c>
      <c r="O5263" t="s">
        <v>10667</v>
      </c>
      <c r="P5263" t="s">
        <v>10668</v>
      </c>
      <c r="Q5263" t="s">
        <v>10669</v>
      </c>
      <c r="R5263" t="s">
        <v>11049</v>
      </c>
      <c r="S5263" t="s">
        <v>10769</v>
      </c>
      <c r="T5263">
        <v>0.83</v>
      </c>
      <c r="U5263" s="1">
        <v>40615</v>
      </c>
      <c r="V5263">
        <f t="shared" si="82"/>
        <v>2011</v>
      </c>
    </row>
    <row r="5264" spans="1:22" x14ac:dyDescent="0.3">
      <c r="A5264">
        <v>7072</v>
      </c>
      <c r="B5264">
        <v>50469</v>
      </c>
      <c r="C5264" s="1">
        <v>40348</v>
      </c>
      <c r="D5264" t="s">
        <v>10686</v>
      </c>
      <c r="E5264">
        <v>44</v>
      </c>
      <c r="F5264">
        <v>839.19</v>
      </c>
      <c r="G5264">
        <v>0</v>
      </c>
      <c r="H5264" t="s">
        <v>10664</v>
      </c>
      <c r="I5264">
        <v>76.38</v>
      </c>
      <c r="J5264">
        <v>17.98</v>
      </c>
      <c r="K5264">
        <v>8.51</v>
      </c>
      <c r="L5264" t="s">
        <v>12013</v>
      </c>
      <c r="M5264" t="s">
        <v>11290</v>
      </c>
      <c r="N5264" t="s">
        <v>11291</v>
      </c>
      <c r="O5264" t="s">
        <v>10674</v>
      </c>
      <c r="P5264" t="s">
        <v>10682</v>
      </c>
      <c r="Q5264" t="s">
        <v>10849</v>
      </c>
      <c r="R5264" t="s">
        <v>10915</v>
      </c>
      <c r="S5264" t="s">
        <v>10689</v>
      </c>
      <c r="T5264">
        <v>0.4</v>
      </c>
      <c r="U5264" s="1">
        <v>40349</v>
      </c>
      <c r="V5264">
        <f t="shared" si="82"/>
        <v>2010</v>
      </c>
    </row>
    <row r="5265" spans="1:22" x14ac:dyDescent="0.3">
      <c r="A5265">
        <v>7118</v>
      </c>
      <c r="B5265">
        <v>50789</v>
      </c>
      <c r="C5265" s="1">
        <v>40614</v>
      </c>
      <c r="D5265" t="s">
        <v>10686</v>
      </c>
      <c r="E5265">
        <v>23</v>
      </c>
      <c r="F5265">
        <v>8673.9</v>
      </c>
      <c r="G5265">
        <v>0.1</v>
      </c>
      <c r="H5265" t="s">
        <v>10664</v>
      </c>
      <c r="I5265">
        <v>3440.05</v>
      </c>
      <c r="J5265">
        <v>387.99</v>
      </c>
      <c r="K5265">
        <v>19.989999999999998</v>
      </c>
      <c r="L5265" t="s">
        <v>12446</v>
      </c>
      <c r="M5265" t="s">
        <v>11290</v>
      </c>
      <c r="N5265" t="s">
        <v>11291</v>
      </c>
      <c r="O5265" t="s">
        <v>10674</v>
      </c>
      <c r="P5265" t="s">
        <v>10668</v>
      </c>
      <c r="Q5265" t="s">
        <v>10678</v>
      </c>
      <c r="R5265" t="s">
        <v>11002</v>
      </c>
      <c r="S5265" t="s">
        <v>10685</v>
      </c>
      <c r="T5265">
        <v>0.38</v>
      </c>
      <c r="U5265" s="1">
        <v>40616</v>
      </c>
      <c r="V5265">
        <f t="shared" si="82"/>
        <v>2011</v>
      </c>
    </row>
    <row r="5266" spans="1:22" x14ac:dyDescent="0.3">
      <c r="A5266">
        <v>7153</v>
      </c>
      <c r="B5266">
        <v>51044</v>
      </c>
      <c r="C5266" s="1">
        <v>40926</v>
      </c>
      <c r="D5266" t="s">
        <v>10663</v>
      </c>
      <c r="E5266">
        <v>17</v>
      </c>
      <c r="F5266">
        <v>155.88999999999999</v>
      </c>
      <c r="G5266">
        <v>0.1</v>
      </c>
      <c r="H5266" t="s">
        <v>10664</v>
      </c>
      <c r="I5266">
        <v>50.19</v>
      </c>
      <c r="J5266">
        <v>9.9</v>
      </c>
      <c r="K5266">
        <v>1.39</v>
      </c>
      <c r="L5266" t="s">
        <v>12416</v>
      </c>
      <c r="M5266" t="s">
        <v>11290</v>
      </c>
      <c r="N5266" t="s">
        <v>11291</v>
      </c>
      <c r="O5266" t="s">
        <v>10674</v>
      </c>
      <c r="P5266" t="s">
        <v>10668</v>
      </c>
      <c r="Q5266" t="s">
        <v>10717</v>
      </c>
      <c r="R5266" t="s">
        <v>12235</v>
      </c>
      <c r="S5266" t="s">
        <v>10685</v>
      </c>
      <c r="T5266">
        <v>0.37</v>
      </c>
      <c r="U5266" s="1">
        <v>40926</v>
      </c>
      <c r="V5266">
        <f t="shared" si="82"/>
        <v>2012</v>
      </c>
    </row>
    <row r="5267" spans="1:22" x14ac:dyDescent="0.3">
      <c r="A5267">
        <v>7154</v>
      </c>
      <c r="B5267">
        <v>51044</v>
      </c>
      <c r="C5267" s="1">
        <v>40926</v>
      </c>
      <c r="D5267" t="s">
        <v>10663</v>
      </c>
      <c r="E5267">
        <v>26</v>
      </c>
      <c r="F5267">
        <v>1333.18</v>
      </c>
      <c r="G5267">
        <v>7.0000000000000007E-2</v>
      </c>
      <c r="H5267" t="s">
        <v>10672</v>
      </c>
      <c r="I5267">
        <v>120.01</v>
      </c>
      <c r="J5267">
        <v>50.98</v>
      </c>
      <c r="K5267">
        <v>14.19</v>
      </c>
      <c r="L5267" t="s">
        <v>12416</v>
      </c>
      <c r="M5267" t="s">
        <v>11290</v>
      </c>
      <c r="N5267" t="s">
        <v>11291</v>
      </c>
      <c r="O5267" t="s">
        <v>10674</v>
      </c>
      <c r="P5267" t="s">
        <v>10690</v>
      </c>
      <c r="Q5267" t="s">
        <v>10753</v>
      </c>
      <c r="R5267" t="s">
        <v>11059</v>
      </c>
      <c r="V5267">
        <f t="shared" si="82"/>
        <v>2012</v>
      </c>
    </row>
    <row r="5268" spans="1:22" x14ac:dyDescent="0.3">
      <c r="A5268">
        <v>7155</v>
      </c>
      <c r="B5268">
        <v>51044</v>
      </c>
      <c r="C5268" s="1">
        <v>40926</v>
      </c>
      <c r="D5268" t="s">
        <v>10663</v>
      </c>
      <c r="E5268">
        <v>19</v>
      </c>
      <c r="F5268">
        <v>117.27</v>
      </c>
      <c r="G5268">
        <v>0.01</v>
      </c>
      <c r="H5268" t="s">
        <v>10664</v>
      </c>
      <c r="I5268">
        <v>35.450000000000003</v>
      </c>
      <c r="J5268">
        <v>5.84</v>
      </c>
      <c r="K5268">
        <v>0.83</v>
      </c>
      <c r="L5268" t="s">
        <v>12416</v>
      </c>
      <c r="M5268" t="s">
        <v>11290</v>
      </c>
      <c r="N5268" t="s">
        <v>11291</v>
      </c>
      <c r="O5268" t="s">
        <v>10674</v>
      </c>
      <c r="P5268" t="s">
        <v>10668</v>
      </c>
      <c r="Q5268" t="s">
        <v>10736</v>
      </c>
      <c r="R5268" t="s">
        <v>11637</v>
      </c>
      <c r="S5268" t="s">
        <v>10709</v>
      </c>
      <c r="T5268">
        <v>0.49</v>
      </c>
      <c r="U5268" s="1">
        <v>40933</v>
      </c>
      <c r="V5268">
        <f t="shared" si="82"/>
        <v>2012</v>
      </c>
    </row>
    <row r="5269" spans="1:22" x14ac:dyDescent="0.3">
      <c r="A5269">
        <v>7193</v>
      </c>
      <c r="B5269">
        <v>51302</v>
      </c>
      <c r="C5269" s="1">
        <v>40779</v>
      </c>
      <c r="D5269" t="s">
        <v>10686</v>
      </c>
      <c r="E5269">
        <v>44</v>
      </c>
      <c r="F5269">
        <v>167.55</v>
      </c>
      <c r="G5269">
        <v>0.03</v>
      </c>
      <c r="H5269" t="s">
        <v>10664</v>
      </c>
      <c r="I5269">
        <v>-223.5</v>
      </c>
      <c r="J5269">
        <v>3.75</v>
      </c>
      <c r="K5269">
        <v>7.5</v>
      </c>
      <c r="L5269" t="s">
        <v>12446</v>
      </c>
      <c r="M5269" t="s">
        <v>11290</v>
      </c>
      <c r="N5269" t="s">
        <v>11291</v>
      </c>
      <c r="O5269" t="s">
        <v>10674</v>
      </c>
      <c r="P5269" t="s">
        <v>10668</v>
      </c>
      <c r="Q5269" t="s">
        <v>10729</v>
      </c>
      <c r="R5269" t="s">
        <v>12452</v>
      </c>
      <c r="S5269" t="s">
        <v>10685</v>
      </c>
      <c r="T5269">
        <v>0.37</v>
      </c>
      <c r="U5269" s="1">
        <v>40781</v>
      </c>
      <c r="V5269">
        <f t="shared" si="82"/>
        <v>2011</v>
      </c>
    </row>
    <row r="5270" spans="1:22" x14ac:dyDescent="0.3">
      <c r="A5270">
        <v>7203</v>
      </c>
      <c r="B5270">
        <v>51392</v>
      </c>
      <c r="C5270" s="1">
        <v>40129</v>
      </c>
      <c r="D5270" t="s">
        <v>10704</v>
      </c>
      <c r="E5270">
        <v>10</v>
      </c>
      <c r="F5270">
        <v>254.89</v>
      </c>
      <c r="G5270">
        <v>0.09</v>
      </c>
      <c r="H5270" t="s">
        <v>10664</v>
      </c>
      <c r="I5270">
        <v>-106.58</v>
      </c>
      <c r="J5270">
        <v>26.31</v>
      </c>
      <c r="K5270">
        <v>5.89</v>
      </c>
      <c r="L5270" t="s">
        <v>12451</v>
      </c>
      <c r="M5270" t="s">
        <v>11290</v>
      </c>
      <c r="N5270" t="s">
        <v>11291</v>
      </c>
      <c r="O5270" t="s">
        <v>10667</v>
      </c>
      <c r="P5270" t="s">
        <v>10682</v>
      </c>
      <c r="Q5270" t="s">
        <v>10711</v>
      </c>
      <c r="R5270" t="s">
        <v>11051</v>
      </c>
      <c r="V5270">
        <f t="shared" si="82"/>
        <v>2009</v>
      </c>
    </row>
    <row r="5271" spans="1:22" x14ac:dyDescent="0.3">
      <c r="A5271">
        <v>7244</v>
      </c>
      <c r="B5271">
        <v>51650</v>
      </c>
      <c r="C5271" s="1">
        <v>40695</v>
      </c>
      <c r="D5271" t="s">
        <v>10671</v>
      </c>
      <c r="E5271">
        <v>25</v>
      </c>
      <c r="F5271">
        <v>470.11</v>
      </c>
      <c r="G5271">
        <v>0.08</v>
      </c>
      <c r="H5271" t="s">
        <v>10664</v>
      </c>
      <c r="I5271">
        <v>91.09</v>
      </c>
      <c r="J5271">
        <v>19.98</v>
      </c>
      <c r="K5271">
        <v>5.97</v>
      </c>
      <c r="L5271" t="s">
        <v>12453</v>
      </c>
      <c r="M5271" t="s">
        <v>11290</v>
      </c>
      <c r="N5271" t="s">
        <v>11291</v>
      </c>
      <c r="O5271" t="s">
        <v>10674</v>
      </c>
      <c r="P5271" t="s">
        <v>10668</v>
      </c>
      <c r="Q5271" t="s">
        <v>10702</v>
      </c>
      <c r="R5271" t="s">
        <v>10809</v>
      </c>
      <c r="S5271" t="s">
        <v>10685</v>
      </c>
      <c r="T5271">
        <v>0.38</v>
      </c>
      <c r="U5271" s="1">
        <v>40697</v>
      </c>
      <c r="V5271">
        <f t="shared" si="82"/>
        <v>2011</v>
      </c>
    </row>
    <row r="5272" spans="1:22" x14ac:dyDescent="0.3">
      <c r="A5272">
        <v>7245</v>
      </c>
      <c r="B5272">
        <v>51650</v>
      </c>
      <c r="C5272" s="1">
        <v>40695</v>
      </c>
      <c r="D5272" t="s">
        <v>10671</v>
      </c>
      <c r="E5272">
        <v>43</v>
      </c>
      <c r="F5272">
        <v>10854.83</v>
      </c>
      <c r="G5272">
        <v>0.08</v>
      </c>
      <c r="H5272" t="s">
        <v>10672</v>
      </c>
      <c r="I5272">
        <v>2039.41</v>
      </c>
      <c r="J5272">
        <v>270.97000000000003</v>
      </c>
      <c r="K5272">
        <v>28.06</v>
      </c>
      <c r="L5272" t="s">
        <v>12453</v>
      </c>
      <c r="M5272" t="s">
        <v>11290</v>
      </c>
      <c r="N5272" t="s">
        <v>11291</v>
      </c>
      <c r="O5272" t="s">
        <v>10674</v>
      </c>
      <c r="P5272" t="s">
        <v>10682</v>
      </c>
      <c r="Q5272" t="s">
        <v>10849</v>
      </c>
      <c r="R5272" t="s">
        <v>11000</v>
      </c>
      <c r="S5272" t="s">
        <v>10677</v>
      </c>
      <c r="T5272">
        <v>0.56000000000000005</v>
      </c>
      <c r="U5272" s="1">
        <v>40697</v>
      </c>
      <c r="V5272">
        <f t="shared" si="82"/>
        <v>2011</v>
      </c>
    </row>
    <row r="5273" spans="1:22" x14ac:dyDescent="0.3">
      <c r="A5273">
        <v>7246</v>
      </c>
      <c r="B5273">
        <v>51650</v>
      </c>
      <c r="C5273" s="1">
        <v>40695</v>
      </c>
      <c r="D5273" t="s">
        <v>10671</v>
      </c>
      <c r="E5273">
        <v>19</v>
      </c>
      <c r="F5273">
        <v>51.23</v>
      </c>
      <c r="G5273">
        <v>0.1</v>
      </c>
      <c r="H5273" t="s">
        <v>10664</v>
      </c>
      <c r="I5273">
        <v>-5.29</v>
      </c>
      <c r="J5273">
        <v>2.94</v>
      </c>
      <c r="K5273">
        <v>0.96</v>
      </c>
      <c r="L5273" t="s">
        <v>12453</v>
      </c>
      <c r="M5273" t="s">
        <v>11290</v>
      </c>
      <c r="N5273" t="s">
        <v>11291</v>
      </c>
      <c r="O5273" t="s">
        <v>10674</v>
      </c>
      <c r="P5273" t="s">
        <v>10668</v>
      </c>
      <c r="Q5273" t="s">
        <v>10736</v>
      </c>
      <c r="R5273" t="s">
        <v>11111</v>
      </c>
      <c r="S5273" t="s">
        <v>10709</v>
      </c>
      <c r="T5273">
        <v>0.57999999999999996</v>
      </c>
      <c r="U5273" s="1">
        <v>40697</v>
      </c>
      <c r="V5273">
        <f t="shared" si="82"/>
        <v>2011</v>
      </c>
    </row>
    <row r="5274" spans="1:22" x14ac:dyDescent="0.3">
      <c r="A5274">
        <v>7247</v>
      </c>
      <c r="B5274">
        <v>51652</v>
      </c>
      <c r="C5274" s="1">
        <v>40642</v>
      </c>
      <c r="D5274" t="s">
        <v>10686</v>
      </c>
      <c r="E5274">
        <v>37</v>
      </c>
      <c r="F5274">
        <v>195.51</v>
      </c>
      <c r="G5274">
        <v>0.03</v>
      </c>
      <c r="H5274" t="s">
        <v>10697</v>
      </c>
      <c r="I5274">
        <v>95.56</v>
      </c>
      <c r="J5274">
        <v>4.9800000000000004</v>
      </c>
      <c r="K5274">
        <v>0.49</v>
      </c>
      <c r="L5274" t="s">
        <v>12453</v>
      </c>
      <c r="M5274" t="s">
        <v>11290</v>
      </c>
      <c r="N5274" t="s">
        <v>11291</v>
      </c>
      <c r="O5274" t="s">
        <v>10701</v>
      </c>
      <c r="P5274" t="s">
        <v>10668</v>
      </c>
      <c r="Q5274" t="s">
        <v>10729</v>
      </c>
      <c r="R5274" t="s">
        <v>11442</v>
      </c>
      <c r="S5274" t="s">
        <v>10685</v>
      </c>
      <c r="T5274">
        <v>0.39</v>
      </c>
      <c r="U5274" s="1">
        <v>40644</v>
      </c>
      <c r="V5274">
        <f t="shared" si="82"/>
        <v>2011</v>
      </c>
    </row>
    <row r="5275" spans="1:22" x14ac:dyDescent="0.3">
      <c r="A5275">
        <v>7248</v>
      </c>
      <c r="B5275">
        <v>51652</v>
      </c>
      <c r="C5275" s="1">
        <v>40642</v>
      </c>
      <c r="D5275" t="s">
        <v>10686</v>
      </c>
      <c r="E5275">
        <v>38</v>
      </c>
      <c r="F5275">
        <v>4992.63</v>
      </c>
      <c r="G5275">
        <v>7.0000000000000007E-2</v>
      </c>
      <c r="H5275" t="s">
        <v>10697</v>
      </c>
      <c r="I5275">
        <v>44.13</v>
      </c>
      <c r="J5275">
        <v>140.85</v>
      </c>
      <c r="K5275">
        <v>19.989999999999998</v>
      </c>
      <c r="L5275" t="s">
        <v>12453</v>
      </c>
      <c r="M5275" t="s">
        <v>11290</v>
      </c>
      <c r="N5275" t="s">
        <v>11291</v>
      </c>
      <c r="O5275" t="s">
        <v>10701</v>
      </c>
      <c r="P5275" t="s">
        <v>10668</v>
      </c>
      <c r="Q5275" t="s">
        <v>10669</v>
      </c>
      <c r="R5275" t="s">
        <v>11163</v>
      </c>
      <c r="V5275">
        <f t="shared" si="82"/>
        <v>2011</v>
      </c>
    </row>
    <row r="5276" spans="1:22" x14ac:dyDescent="0.3">
      <c r="A5276">
        <v>7272</v>
      </c>
      <c r="B5276">
        <v>51876</v>
      </c>
      <c r="C5276" s="1">
        <v>40974</v>
      </c>
      <c r="D5276" t="s">
        <v>10719</v>
      </c>
      <c r="E5276">
        <v>2</v>
      </c>
      <c r="F5276">
        <v>95.055499999999995</v>
      </c>
      <c r="G5276">
        <v>0.1</v>
      </c>
      <c r="H5276" t="s">
        <v>10664</v>
      </c>
      <c r="I5276">
        <v>-298.17</v>
      </c>
      <c r="J5276">
        <v>55.99</v>
      </c>
      <c r="K5276">
        <v>5</v>
      </c>
      <c r="L5276" t="s">
        <v>12429</v>
      </c>
      <c r="M5276" t="s">
        <v>11290</v>
      </c>
      <c r="N5276" t="s">
        <v>11291</v>
      </c>
      <c r="O5276" t="s">
        <v>10674</v>
      </c>
      <c r="P5276" t="s">
        <v>10682</v>
      </c>
      <c r="Q5276" t="s">
        <v>10683</v>
      </c>
      <c r="R5276" t="s">
        <v>10887</v>
      </c>
      <c r="S5276" t="s">
        <v>10693</v>
      </c>
      <c r="T5276">
        <v>0.83</v>
      </c>
      <c r="U5276" s="1">
        <v>40975</v>
      </c>
      <c r="V5276">
        <f t="shared" si="82"/>
        <v>2012</v>
      </c>
    </row>
    <row r="5277" spans="1:22" x14ac:dyDescent="0.3">
      <c r="A5277">
        <v>7304</v>
      </c>
      <c r="B5277">
        <v>52070</v>
      </c>
      <c r="C5277" s="1">
        <v>40148</v>
      </c>
      <c r="D5277" t="s">
        <v>10686</v>
      </c>
      <c r="E5277">
        <v>29</v>
      </c>
      <c r="F5277">
        <v>67.97</v>
      </c>
      <c r="G5277">
        <v>0.06</v>
      </c>
      <c r="H5277" t="s">
        <v>10664</v>
      </c>
      <c r="I5277">
        <v>-109.94</v>
      </c>
      <c r="J5277">
        <v>2.2799999999999998</v>
      </c>
      <c r="K5277">
        <v>5.2</v>
      </c>
      <c r="L5277" t="s">
        <v>12034</v>
      </c>
      <c r="M5277" t="s">
        <v>11290</v>
      </c>
      <c r="N5277" t="s">
        <v>11291</v>
      </c>
      <c r="O5277" t="s">
        <v>10681</v>
      </c>
      <c r="P5277" t="s">
        <v>10668</v>
      </c>
      <c r="Q5277" t="s">
        <v>10736</v>
      </c>
      <c r="R5277" t="s">
        <v>12073</v>
      </c>
      <c r="V5277">
        <f t="shared" si="82"/>
        <v>2009</v>
      </c>
    </row>
    <row r="5278" spans="1:22" x14ac:dyDescent="0.3">
      <c r="A5278">
        <v>7313</v>
      </c>
      <c r="B5278">
        <v>52160</v>
      </c>
      <c r="C5278" s="1">
        <v>40727</v>
      </c>
      <c r="D5278" t="s">
        <v>10719</v>
      </c>
      <c r="E5278">
        <v>5</v>
      </c>
      <c r="F5278">
        <v>15.6</v>
      </c>
      <c r="G5278">
        <v>0.09</v>
      </c>
      <c r="H5278" t="s">
        <v>10697</v>
      </c>
      <c r="I5278">
        <v>1.67</v>
      </c>
      <c r="J5278">
        <v>2.1800000000000002</v>
      </c>
      <c r="K5278">
        <v>0.78</v>
      </c>
      <c r="L5278" t="s">
        <v>10750</v>
      </c>
      <c r="M5278" t="s">
        <v>11290</v>
      </c>
      <c r="N5278" t="s">
        <v>11291</v>
      </c>
      <c r="O5278" t="s">
        <v>10681</v>
      </c>
      <c r="P5278" t="s">
        <v>10668</v>
      </c>
      <c r="Q5278" t="s">
        <v>10707</v>
      </c>
      <c r="R5278" t="s">
        <v>11058</v>
      </c>
      <c r="S5278" t="s">
        <v>10709</v>
      </c>
      <c r="T5278">
        <v>0.52</v>
      </c>
      <c r="U5278" s="1">
        <v>40730</v>
      </c>
      <c r="V5278">
        <f t="shared" si="82"/>
        <v>2011</v>
      </c>
    </row>
    <row r="5279" spans="1:22" x14ac:dyDescent="0.3">
      <c r="A5279">
        <v>7314</v>
      </c>
      <c r="B5279">
        <v>52160</v>
      </c>
      <c r="C5279" s="1">
        <v>40727</v>
      </c>
      <c r="D5279" t="s">
        <v>10719</v>
      </c>
      <c r="E5279">
        <v>6</v>
      </c>
      <c r="F5279">
        <v>631.49900000000002</v>
      </c>
      <c r="G5279">
        <v>0.09</v>
      </c>
      <c r="H5279" t="s">
        <v>10664</v>
      </c>
      <c r="I5279">
        <v>-403.02</v>
      </c>
      <c r="J5279">
        <v>125.99</v>
      </c>
      <c r="K5279">
        <v>8.08</v>
      </c>
      <c r="L5279" t="s">
        <v>10750</v>
      </c>
      <c r="M5279" t="s">
        <v>11290</v>
      </c>
      <c r="N5279" t="s">
        <v>11291</v>
      </c>
      <c r="O5279" t="s">
        <v>10681</v>
      </c>
      <c r="P5279" t="s">
        <v>10682</v>
      </c>
      <c r="Q5279" t="s">
        <v>10683</v>
      </c>
      <c r="R5279" t="s">
        <v>11207</v>
      </c>
      <c r="S5279" t="s">
        <v>10685</v>
      </c>
      <c r="T5279">
        <v>0.56999999999999995</v>
      </c>
      <c r="U5279" s="1">
        <v>40729</v>
      </c>
      <c r="V5279">
        <f t="shared" si="82"/>
        <v>2011</v>
      </c>
    </row>
    <row r="5280" spans="1:22" x14ac:dyDescent="0.3">
      <c r="A5280">
        <v>7333</v>
      </c>
      <c r="B5280">
        <v>52258</v>
      </c>
      <c r="C5280" s="1">
        <v>39854</v>
      </c>
      <c r="D5280" t="s">
        <v>10663</v>
      </c>
      <c r="E5280">
        <v>5</v>
      </c>
      <c r="F5280">
        <v>63.85</v>
      </c>
      <c r="G5280">
        <v>0.04</v>
      </c>
      <c r="H5280" t="s">
        <v>10664</v>
      </c>
      <c r="I5280">
        <v>40.44</v>
      </c>
      <c r="J5280">
        <v>12.22</v>
      </c>
      <c r="K5280">
        <v>2.85</v>
      </c>
      <c r="L5280" t="s">
        <v>12415</v>
      </c>
      <c r="M5280" t="s">
        <v>11290</v>
      </c>
      <c r="N5280" t="s">
        <v>11291</v>
      </c>
      <c r="O5280" t="s">
        <v>10667</v>
      </c>
      <c r="P5280" t="s">
        <v>10690</v>
      </c>
      <c r="Q5280" t="s">
        <v>10691</v>
      </c>
      <c r="R5280" t="s">
        <v>10884</v>
      </c>
      <c r="S5280" t="s">
        <v>10693</v>
      </c>
      <c r="T5280">
        <v>0.55000000000000004</v>
      </c>
      <c r="U5280" s="1">
        <v>39861</v>
      </c>
      <c r="V5280">
        <f t="shared" si="82"/>
        <v>2009</v>
      </c>
    </row>
    <row r="5281" spans="1:22" x14ac:dyDescent="0.3">
      <c r="A5281">
        <v>7378</v>
      </c>
      <c r="B5281">
        <v>52608</v>
      </c>
      <c r="C5281" s="1">
        <v>39834</v>
      </c>
      <c r="D5281" t="s">
        <v>10663</v>
      </c>
      <c r="E5281">
        <v>36</v>
      </c>
      <c r="F5281">
        <v>147.71</v>
      </c>
      <c r="G5281">
        <v>0.05</v>
      </c>
      <c r="H5281" t="s">
        <v>10664</v>
      </c>
      <c r="I5281">
        <v>40.04</v>
      </c>
      <c r="J5281">
        <v>3.98</v>
      </c>
      <c r="K5281">
        <v>0.7</v>
      </c>
      <c r="L5281" t="s">
        <v>12448</v>
      </c>
      <c r="M5281" t="s">
        <v>11290</v>
      </c>
      <c r="N5281" t="s">
        <v>11291</v>
      </c>
      <c r="O5281" t="s">
        <v>10674</v>
      </c>
      <c r="P5281" t="s">
        <v>10668</v>
      </c>
      <c r="Q5281" t="s">
        <v>10736</v>
      </c>
      <c r="R5281" t="s">
        <v>12139</v>
      </c>
      <c r="S5281" t="s">
        <v>10709</v>
      </c>
      <c r="T5281">
        <v>0.52</v>
      </c>
      <c r="U5281" s="1">
        <v>39838</v>
      </c>
      <c r="V5281">
        <f t="shared" si="82"/>
        <v>2009</v>
      </c>
    </row>
    <row r="5282" spans="1:22" x14ac:dyDescent="0.3">
      <c r="A5282">
        <v>7382</v>
      </c>
      <c r="B5282">
        <v>52640</v>
      </c>
      <c r="C5282" s="1">
        <v>40544</v>
      </c>
      <c r="D5282" t="s">
        <v>10704</v>
      </c>
      <c r="E5282">
        <v>18</v>
      </c>
      <c r="F5282">
        <v>1163.75</v>
      </c>
      <c r="G5282">
        <v>0.05</v>
      </c>
      <c r="H5282" t="s">
        <v>10697</v>
      </c>
      <c r="I5282">
        <v>222.17</v>
      </c>
      <c r="J5282">
        <v>63.98</v>
      </c>
      <c r="K5282">
        <v>19.989999999999998</v>
      </c>
      <c r="L5282" t="s">
        <v>12423</v>
      </c>
      <c r="M5282" t="s">
        <v>11290</v>
      </c>
      <c r="N5282" t="s">
        <v>11291</v>
      </c>
      <c r="O5282" t="s">
        <v>10674</v>
      </c>
      <c r="P5282" t="s">
        <v>10668</v>
      </c>
      <c r="Q5282" t="s">
        <v>10678</v>
      </c>
      <c r="R5282" t="s">
        <v>12467</v>
      </c>
      <c r="S5282" t="s">
        <v>10685</v>
      </c>
      <c r="T5282">
        <v>0.36</v>
      </c>
      <c r="U5282" s="1">
        <v>40547</v>
      </c>
      <c r="V5282">
        <f t="shared" si="82"/>
        <v>2011</v>
      </c>
    </row>
    <row r="5283" spans="1:22" x14ac:dyDescent="0.3">
      <c r="A5283">
        <v>7482</v>
      </c>
      <c r="B5283">
        <v>53412</v>
      </c>
      <c r="C5283" s="1">
        <v>40071</v>
      </c>
      <c r="D5283" t="s">
        <v>10719</v>
      </c>
      <c r="E5283">
        <v>45</v>
      </c>
      <c r="F5283">
        <v>2544.73</v>
      </c>
      <c r="G5283">
        <v>0.02</v>
      </c>
      <c r="H5283" t="s">
        <v>10664</v>
      </c>
      <c r="I5283">
        <v>375.87</v>
      </c>
      <c r="J5283">
        <v>54.2</v>
      </c>
      <c r="K5283">
        <v>11.1</v>
      </c>
      <c r="L5283" t="s">
        <v>12431</v>
      </c>
      <c r="M5283" t="s">
        <v>11290</v>
      </c>
      <c r="N5283" t="s">
        <v>11291</v>
      </c>
      <c r="O5283" t="s">
        <v>10667</v>
      </c>
      <c r="P5283" t="s">
        <v>10690</v>
      </c>
      <c r="Q5283" t="s">
        <v>10691</v>
      </c>
      <c r="R5283" t="s">
        <v>12400</v>
      </c>
      <c r="S5283" t="s">
        <v>10689</v>
      </c>
      <c r="T5283">
        <v>0.64</v>
      </c>
      <c r="U5283" s="1">
        <v>40072</v>
      </c>
      <c r="V5283">
        <f t="shared" si="82"/>
        <v>2009</v>
      </c>
    </row>
    <row r="5284" spans="1:22" x14ac:dyDescent="0.3">
      <c r="A5284">
        <v>7504</v>
      </c>
      <c r="B5284">
        <v>53568</v>
      </c>
      <c r="C5284" s="1">
        <v>40357</v>
      </c>
      <c r="D5284" t="s">
        <v>10704</v>
      </c>
      <c r="E5284">
        <v>34</v>
      </c>
      <c r="F5284">
        <v>4281.13</v>
      </c>
      <c r="G5284">
        <v>0.05</v>
      </c>
      <c r="H5284" t="s">
        <v>10672</v>
      </c>
      <c r="I5284">
        <v>-1446.08</v>
      </c>
      <c r="J5284">
        <v>122.99</v>
      </c>
      <c r="K5284">
        <v>70.2</v>
      </c>
      <c r="L5284" t="s">
        <v>12436</v>
      </c>
      <c r="M5284" t="s">
        <v>11290</v>
      </c>
      <c r="N5284" t="s">
        <v>11291</v>
      </c>
      <c r="O5284" t="s">
        <v>10701</v>
      </c>
      <c r="P5284" t="s">
        <v>10690</v>
      </c>
      <c r="Q5284" t="s">
        <v>10753</v>
      </c>
      <c r="R5284" t="s">
        <v>11056</v>
      </c>
      <c r="V5284">
        <f t="shared" si="82"/>
        <v>2010</v>
      </c>
    </row>
    <row r="5285" spans="1:22" x14ac:dyDescent="0.3">
      <c r="A5285">
        <v>7546</v>
      </c>
      <c r="B5285">
        <v>53956</v>
      </c>
      <c r="C5285" s="1">
        <v>40763</v>
      </c>
      <c r="D5285" t="s">
        <v>10671</v>
      </c>
      <c r="E5285">
        <v>43</v>
      </c>
      <c r="F5285">
        <v>1779.87</v>
      </c>
      <c r="G5285">
        <v>0.01</v>
      </c>
      <c r="H5285" t="s">
        <v>10664</v>
      </c>
      <c r="I5285">
        <v>311.72000000000003</v>
      </c>
      <c r="J5285">
        <v>40.99</v>
      </c>
      <c r="K5285">
        <v>17.48</v>
      </c>
      <c r="L5285" t="s">
        <v>12087</v>
      </c>
      <c r="M5285" t="s">
        <v>11290</v>
      </c>
      <c r="N5285" t="s">
        <v>11291</v>
      </c>
      <c r="O5285" t="s">
        <v>10674</v>
      </c>
      <c r="P5285" t="s">
        <v>10668</v>
      </c>
      <c r="Q5285" t="s">
        <v>10702</v>
      </c>
      <c r="R5285" t="s">
        <v>10875</v>
      </c>
      <c r="S5285" t="s">
        <v>10685</v>
      </c>
      <c r="T5285">
        <v>0.36</v>
      </c>
      <c r="U5285" s="1">
        <v>40764</v>
      </c>
      <c r="V5285">
        <f t="shared" si="82"/>
        <v>2011</v>
      </c>
    </row>
    <row r="5286" spans="1:22" x14ac:dyDescent="0.3">
      <c r="A5286">
        <v>7601</v>
      </c>
      <c r="B5286">
        <v>54371</v>
      </c>
      <c r="C5286" s="1">
        <v>40954</v>
      </c>
      <c r="D5286" t="s">
        <v>10686</v>
      </c>
      <c r="E5286">
        <v>28</v>
      </c>
      <c r="F5286">
        <v>115.02</v>
      </c>
      <c r="G5286">
        <v>0</v>
      </c>
      <c r="H5286" t="s">
        <v>10664</v>
      </c>
      <c r="I5286">
        <v>46.3</v>
      </c>
      <c r="J5286">
        <v>3.78</v>
      </c>
      <c r="K5286">
        <v>0.71</v>
      </c>
      <c r="L5286" t="s">
        <v>12447</v>
      </c>
      <c r="M5286" t="s">
        <v>11290</v>
      </c>
      <c r="N5286" t="s">
        <v>11291</v>
      </c>
      <c r="O5286" t="s">
        <v>10681</v>
      </c>
      <c r="P5286" t="s">
        <v>10668</v>
      </c>
      <c r="Q5286" t="s">
        <v>10707</v>
      </c>
      <c r="R5286" t="s">
        <v>11050</v>
      </c>
      <c r="S5286" t="s">
        <v>10709</v>
      </c>
      <c r="T5286">
        <v>0.39</v>
      </c>
      <c r="U5286" s="1">
        <v>40954</v>
      </c>
      <c r="V5286">
        <f t="shared" si="82"/>
        <v>2012</v>
      </c>
    </row>
    <row r="5287" spans="1:22" x14ac:dyDescent="0.3">
      <c r="A5287">
        <v>7602</v>
      </c>
      <c r="B5287">
        <v>54371</v>
      </c>
      <c r="C5287" s="1">
        <v>40954</v>
      </c>
      <c r="D5287" t="s">
        <v>10686</v>
      </c>
      <c r="E5287">
        <v>7</v>
      </c>
      <c r="F5287">
        <v>118.63</v>
      </c>
      <c r="G5287">
        <v>0.05</v>
      </c>
      <c r="H5287" t="s">
        <v>10664</v>
      </c>
      <c r="I5287">
        <v>6.3</v>
      </c>
      <c r="J5287">
        <v>16.739999999999998</v>
      </c>
      <c r="K5287">
        <v>5.08</v>
      </c>
      <c r="L5287" t="s">
        <v>12447</v>
      </c>
      <c r="M5287" t="s">
        <v>11290</v>
      </c>
      <c r="N5287" t="s">
        <v>11291</v>
      </c>
      <c r="O5287" t="s">
        <v>10681</v>
      </c>
      <c r="P5287" t="s">
        <v>10668</v>
      </c>
      <c r="Q5287" t="s">
        <v>10678</v>
      </c>
      <c r="R5287" t="s">
        <v>12468</v>
      </c>
      <c r="S5287" t="s">
        <v>10685</v>
      </c>
      <c r="T5287">
        <v>0.36</v>
      </c>
      <c r="U5287" s="1">
        <v>40956</v>
      </c>
      <c r="V5287">
        <f t="shared" si="82"/>
        <v>2012</v>
      </c>
    </row>
    <row r="5288" spans="1:22" x14ac:dyDescent="0.3">
      <c r="A5288">
        <v>7605</v>
      </c>
      <c r="B5288">
        <v>54436</v>
      </c>
      <c r="C5288" s="1">
        <v>40075</v>
      </c>
      <c r="D5288" t="s">
        <v>10671</v>
      </c>
      <c r="E5288">
        <v>17</v>
      </c>
      <c r="F5288">
        <v>705.85</v>
      </c>
      <c r="G5288">
        <v>0.04</v>
      </c>
      <c r="H5288" t="s">
        <v>10697</v>
      </c>
      <c r="I5288">
        <v>151.66999999999999</v>
      </c>
      <c r="J5288">
        <v>39.479999999999997</v>
      </c>
      <c r="K5288">
        <v>1.99</v>
      </c>
      <c r="L5288" t="s">
        <v>12447</v>
      </c>
      <c r="M5288" t="s">
        <v>11290</v>
      </c>
      <c r="N5288" t="s">
        <v>11291</v>
      </c>
      <c r="O5288" t="s">
        <v>10681</v>
      </c>
      <c r="P5288" t="s">
        <v>10682</v>
      </c>
      <c r="Q5288" t="s">
        <v>10711</v>
      </c>
      <c r="R5288" t="s">
        <v>10801</v>
      </c>
      <c r="V5288">
        <f t="shared" si="82"/>
        <v>2009</v>
      </c>
    </row>
    <row r="5289" spans="1:22" x14ac:dyDescent="0.3">
      <c r="A5289">
        <v>7606</v>
      </c>
      <c r="B5289">
        <v>54436</v>
      </c>
      <c r="C5289" s="1">
        <v>40075</v>
      </c>
      <c r="D5289" t="s">
        <v>10671</v>
      </c>
      <c r="E5289">
        <v>37</v>
      </c>
      <c r="F5289">
        <v>321.3</v>
      </c>
      <c r="G5289">
        <v>0</v>
      </c>
      <c r="H5289" t="s">
        <v>10664</v>
      </c>
      <c r="I5289">
        <v>-47.23</v>
      </c>
      <c r="J5289">
        <v>8.1199999999999992</v>
      </c>
      <c r="K5289">
        <v>2.83</v>
      </c>
      <c r="L5289" t="s">
        <v>12447</v>
      </c>
      <c r="M5289" t="s">
        <v>11290</v>
      </c>
      <c r="N5289" t="s">
        <v>11291</v>
      </c>
      <c r="O5289" t="s">
        <v>10681</v>
      </c>
      <c r="P5289" t="s">
        <v>10682</v>
      </c>
      <c r="Q5289" t="s">
        <v>10711</v>
      </c>
      <c r="R5289" t="s">
        <v>11249</v>
      </c>
      <c r="V5289">
        <f t="shared" si="82"/>
        <v>2009</v>
      </c>
    </row>
    <row r="5290" spans="1:22" x14ac:dyDescent="0.3">
      <c r="A5290">
        <v>7608</v>
      </c>
      <c r="B5290">
        <v>54464</v>
      </c>
      <c r="C5290" s="1">
        <v>40057</v>
      </c>
      <c r="D5290" t="s">
        <v>10671</v>
      </c>
      <c r="E5290">
        <v>11</v>
      </c>
      <c r="F5290">
        <v>227.41</v>
      </c>
      <c r="G5290">
        <v>0.06</v>
      </c>
      <c r="H5290" t="s">
        <v>10664</v>
      </c>
      <c r="I5290">
        <v>44.29</v>
      </c>
      <c r="J5290">
        <v>19.98</v>
      </c>
      <c r="K5290">
        <v>10.49</v>
      </c>
      <c r="L5290" t="s">
        <v>11721</v>
      </c>
      <c r="M5290" t="s">
        <v>11290</v>
      </c>
      <c r="N5290" t="s">
        <v>11291</v>
      </c>
      <c r="O5290" t="s">
        <v>10674</v>
      </c>
      <c r="P5290" t="s">
        <v>10690</v>
      </c>
      <c r="Q5290" t="s">
        <v>10691</v>
      </c>
      <c r="R5290" t="s">
        <v>10803</v>
      </c>
      <c r="S5290" t="s">
        <v>10685</v>
      </c>
      <c r="T5290">
        <v>0.49</v>
      </c>
      <c r="U5290" s="1">
        <v>40059</v>
      </c>
      <c r="V5290">
        <f t="shared" si="82"/>
        <v>2009</v>
      </c>
    </row>
    <row r="5291" spans="1:22" x14ac:dyDescent="0.3">
      <c r="A5291">
        <v>7609</v>
      </c>
      <c r="B5291">
        <v>54464</v>
      </c>
      <c r="C5291" s="1">
        <v>40057</v>
      </c>
      <c r="D5291" t="s">
        <v>10671</v>
      </c>
      <c r="E5291">
        <v>50</v>
      </c>
      <c r="F5291">
        <v>87.44</v>
      </c>
      <c r="G5291">
        <v>0.08</v>
      </c>
      <c r="H5291" t="s">
        <v>10664</v>
      </c>
      <c r="I5291">
        <v>-184.6</v>
      </c>
      <c r="J5291">
        <v>1.76</v>
      </c>
      <c r="K5291">
        <v>4.8600000000000003</v>
      </c>
      <c r="L5291" t="s">
        <v>11721</v>
      </c>
      <c r="M5291" t="s">
        <v>11290</v>
      </c>
      <c r="N5291" t="s">
        <v>11291</v>
      </c>
      <c r="O5291" t="s">
        <v>10674</v>
      </c>
      <c r="P5291" t="s">
        <v>10690</v>
      </c>
      <c r="Q5291" t="s">
        <v>10691</v>
      </c>
      <c r="R5291" t="s">
        <v>12179</v>
      </c>
      <c r="S5291" t="s">
        <v>10685</v>
      </c>
      <c r="T5291">
        <v>0.41</v>
      </c>
      <c r="U5291" s="1">
        <v>40058</v>
      </c>
      <c r="V5291">
        <f t="shared" si="82"/>
        <v>2009</v>
      </c>
    </row>
    <row r="5292" spans="1:22" x14ac:dyDescent="0.3">
      <c r="A5292">
        <v>7613</v>
      </c>
      <c r="B5292">
        <v>54468</v>
      </c>
      <c r="C5292" s="1">
        <v>40161</v>
      </c>
      <c r="D5292" t="s">
        <v>10671</v>
      </c>
      <c r="E5292">
        <v>15</v>
      </c>
      <c r="F5292">
        <v>40.75</v>
      </c>
      <c r="G5292">
        <v>0.03</v>
      </c>
      <c r="H5292" t="s">
        <v>10664</v>
      </c>
      <c r="I5292">
        <v>12.76</v>
      </c>
      <c r="J5292">
        <v>2.61</v>
      </c>
      <c r="K5292">
        <v>0.5</v>
      </c>
      <c r="L5292" t="s">
        <v>12409</v>
      </c>
      <c r="M5292" t="s">
        <v>11290</v>
      </c>
      <c r="N5292" t="s">
        <v>11291</v>
      </c>
      <c r="O5292" t="s">
        <v>10674</v>
      </c>
      <c r="P5292" t="s">
        <v>10668</v>
      </c>
      <c r="Q5292" t="s">
        <v>10729</v>
      </c>
      <c r="R5292" t="s">
        <v>11038</v>
      </c>
      <c r="S5292" t="s">
        <v>10685</v>
      </c>
      <c r="T5292">
        <v>0.39</v>
      </c>
      <c r="U5292" s="1">
        <v>40162</v>
      </c>
      <c r="V5292">
        <f t="shared" si="82"/>
        <v>2009</v>
      </c>
    </row>
    <row r="5293" spans="1:22" x14ac:dyDescent="0.3">
      <c r="A5293">
        <v>7614</v>
      </c>
      <c r="B5293">
        <v>54468</v>
      </c>
      <c r="C5293" s="1">
        <v>40161</v>
      </c>
      <c r="D5293" t="s">
        <v>10671</v>
      </c>
      <c r="E5293">
        <v>35</v>
      </c>
      <c r="F5293">
        <v>424.09</v>
      </c>
      <c r="G5293">
        <v>0.01</v>
      </c>
      <c r="H5293" t="s">
        <v>10664</v>
      </c>
      <c r="I5293">
        <v>-114.18</v>
      </c>
      <c r="J5293">
        <v>11.66</v>
      </c>
      <c r="K5293">
        <v>7.95</v>
      </c>
      <c r="L5293" t="s">
        <v>12409</v>
      </c>
      <c r="M5293" t="s">
        <v>11290</v>
      </c>
      <c r="N5293" t="s">
        <v>11291</v>
      </c>
      <c r="O5293" t="s">
        <v>10674</v>
      </c>
      <c r="P5293" t="s">
        <v>10668</v>
      </c>
      <c r="Q5293" t="s">
        <v>10736</v>
      </c>
      <c r="R5293" t="s">
        <v>11179</v>
      </c>
      <c r="V5293">
        <f t="shared" si="82"/>
        <v>2009</v>
      </c>
    </row>
    <row r="5294" spans="1:22" x14ac:dyDescent="0.3">
      <c r="A5294">
        <v>7649</v>
      </c>
      <c r="B5294">
        <v>54819</v>
      </c>
      <c r="C5294" s="1">
        <v>40096</v>
      </c>
      <c r="D5294" t="s">
        <v>10663</v>
      </c>
      <c r="E5294">
        <v>10</v>
      </c>
      <c r="F5294">
        <v>53.32</v>
      </c>
      <c r="G5294">
        <v>7.0000000000000007E-2</v>
      </c>
      <c r="H5294" t="s">
        <v>10664</v>
      </c>
      <c r="I5294">
        <v>-20.68</v>
      </c>
      <c r="J5294">
        <v>4.97</v>
      </c>
      <c r="K5294">
        <v>5.71</v>
      </c>
      <c r="L5294" t="s">
        <v>12249</v>
      </c>
      <c r="M5294" t="s">
        <v>11290</v>
      </c>
      <c r="N5294" t="s">
        <v>11291</v>
      </c>
      <c r="O5294" t="s">
        <v>10667</v>
      </c>
      <c r="P5294" t="s">
        <v>10690</v>
      </c>
      <c r="Q5294" t="s">
        <v>10691</v>
      </c>
      <c r="R5294" t="s">
        <v>12206</v>
      </c>
      <c r="V5294">
        <f t="shared" si="82"/>
        <v>2009</v>
      </c>
    </row>
    <row r="5295" spans="1:22" x14ac:dyDescent="0.3">
      <c r="A5295">
        <v>7650</v>
      </c>
      <c r="B5295">
        <v>54819</v>
      </c>
      <c r="C5295" s="1">
        <v>40096</v>
      </c>
      <c r="D5295" t="s">
        <v>10663</v>
      </c>
      <c r="E5295">
        <v>26</v>
      </c>
      <c r="F5295">
        <v>64.03</v>
      </c>
      <c r="G5295">
        <v>0.09</v>
      </c>
      <c r="H5295" t="s">
        <v>10664</v>
      </c>
      <c r="I5295">
        <v>11.42</v>
      </c>
      <c r="J5295">
        <v>2.62</v>
      </c>
      <c r="K5295">
        <v>0.8</v>
      </c>
      <c r="L5295" t="s">
        <v>12249</v>
      </c>
      <c r="M5295" t="s">
        <v>11290</v>
      </c>
      <c r="N5295" t="s">
        <v>11291</v>
      </c>
      <c r="O5295" t="s">
        <v>10667</v>
      </c>
      <c r="P5295" t="s">
        <v>10668</v>
      </c>
      <c r="Q5295" t="s">
        <v>10707</v>
      </c>
      <c r="R5295" t="s">
        <v>11466</v>
      </c>
      <c r="S5295" t="s">
        <v>10709</v>
      </c>
      <c r="T5295">
        <v>0.39</v>
      </c>
      <c r="U5295" s="1">
        <v>40098</v>
      </c>
      <c r="V5295">
        <f t="shared" si="82"/>
        <v>2009</v>
      </c>
    </row>
    <row r="5296" spans="1:22" x14ac:dyDescent="0.3">
      <c r="A5296">
        <v>7651</v>
      </c>
      <c r="B5296">
        <v>54819</v>
      </c>
      <c r="C5296" s="1">
        <v>40096</v>
      </c>
      <c r="D5296" t="s">
        <v>10663</v>
      </c>
      <c r="E5296">
        <v>46</v>
      </c>
      <c r="F5296">
        <v>2710.5055000000002</v>
      </c>
      <c r="G5296">
        <v>0.03</v>
      </c>
      <c r="H5296" t="s">
        <v>10664</v>
      </c>
      <c r="I5296">
        <v>624.12</v>
      </c>
      <c r="J5296">
        <v>65.989999999999995</v>
      </c>
      <c r="K5296">
        <v>8.8000000000000007</v>
      </c>
      <c r="L5296" t="s">
        <v>12249</v>
      </c>
      <c r="M5296" t="s">
        <v>11290</v>
      </c>
      <c r="N5296" t="s">
        <v>11291</v>
      </c>
      <c r="O5296" t="s">
        <v>10667</v>
      </c>
      <c r="P5296" t="s">
        <v>10682</v>
      </c>
      <c r="Q5296" t="s">
        <v>10683</v>
      </c>
      <c r="R5296">
        <v>6120</v>
      </c>
      <c r="S5296" t="s">
        <v>10685</v>
      </c>
      <c r="T5296">
        <v>0.57999999999999996</v>
      </c>
      <c r="U5296" s="1">
        <v>40096</v>
      </c>
      <c r="V5296">
        <f t="shared" si="82"/>
        <v>2009</v>
      </c>
    </row>
    <row r="5297" spans="1:22" x14ac:dyDescent="0.3">
      <c r="A5297">
        <v>7654</v>
      </c>
      <c r="B5297">
        <v>54882</v>
      </c>
      <c r="C5297" s="1">
        <v>40580</v>
      </c>
      <c r="D5297" t="s">
        <v>10719</v>
      </c>
      <c r="E5297">
        <v>17</v>
      </c>
      <c r="F5297">
        <v>86.29</v>
      </c>
      <c r="G5297">
        <v>0.02</v>
      </c>
      <c r="H5297" t="s">
        <v>10664</v>
      </c>
      <c r="I5297">
        <v>34.979999999999997</v>
      </c>
      <c r="J5297">
        <v>4.9800000000000004</v>
      </c>
      <c r="K5297">
        <v>0.49</v>
      </c>
      <c r="L5297" t="s">
        <v>12034</v>
      </c>
      <c r="M5297" t="s">
        <v>11290</v>
      </c>
      <c r="N5297" t="s">
        <v>11291</v>
      </c>
      <c r="O5297" t="s">
        <v>10674</v>
      </c>
      <c r="P5297" t="s">
        <v>10668</v>
      </c>
      <c r="Q5297" t="s">
        <v>10729</v>
      </c>
      <c r="R5297" t="s">
        <v>11442</v>
      </c>
      <c r="S5297" t="s">
        <v>10685</v>
      </c>
      <c r="T5297">
        <v>0.39</v>
      </c>
      <c r="U5297" s="1">
        <v>40583</v>
      </c>
      <c r="V5297">
        <f t="shared" si="82"/>
        <v>2011</v>
      </c>
    </row>
    <row r="5298" spans="1:22" x14ac:dyDescent="0.3">
      <c r="A5298">
        <v>7655</v>
      </c>
      <c r="B5298">
        <v>54882</v>
      </c>
      <c r="C5298" s="1">
        <v>40580</v>
      </c>
      <c r="D5298" t="s">
        <v>10719</v>
      </c>
      <c r="E5298">
        <v>2</v>
      </c>
      <c r="F5298">
        <v>86.92</v>
      </c>
      <c r="G5298">
        <v>0.03</v>
      </c>
      <c r="H5298" t="s">
        <v>10664</v>
      </c>
      <c r="I5298">
        <v>-43.93</v>
      </c>
      <c r="J5298">
        <v>36.549999999999997</v>
      </c>
      <c r="K5298">
        <v>13.89</v>
      </c>
      <c r="L5298" t="s">
        <v>12034</v>
      </c>
      <c r="M5298" t="s">
        <v>11290</v>
      </c>
      <c r="N5298" t="s">
        <v>11291</v>
      </c>
      <c r="O5298" t="s">
        <v>10674</v>
      </c>
      <c r="P5298" t="s">
        <v>10668</v>
      </c>
      <c r="Q5298" t="s">
        <v>10736</v>
      </c>
      <c r="R5298" t="s">
        <v>10928</v>
      </c>
      <c r="V5298">
        <f t="shared" si="82"/>
        <v>2011</v>
      </c>
    </row>
    <row r="5299" spans="1:22" x14ac:dyDescent="0.3">
      <c r="A5299">
        <v>7680</v>
      </c>
      <c r="B5299">
        <v>55042</v>
      </c>
      <c r="C5299" s="1">
        <v>40885</v>
      </c>
      <c r="D5299" t="s">
        <v>10671</v>
      </c>
      <c r="E5299">
        <v>28</v>
      </c>
      <c r="F5299">
        <v>1717.88</v>
      </c>
      <c r="G5299">
        <v>0.05</v>
      </c>
      <c r="H5299" t="s">
        <v>10697</v>
      </c>
      <c r="I5299">
        <v>513.92999999999995</v>
      </c>
      <c r="J5299">
        <v>60.97</v>
      </c>
      <c r="K5299">
        <v>4.5</v>
      </c>
      <c r="L5299" t="s">
        <v>11757</v>
      </c>
      <c r="M5299" t="s">
        <v>11290</v>
      </c>
      <c r="N5299" t="s">
        <v>11291</v>
      </c>
      <c r="O5299" t="s">
        <v>10701</v>
      </c>
      <c r="P5299" t="s">
        <v>10668</v>
      </c>
      <c r="Q5299" t="s">
        <v>10675</v>
      </c>
      <c r="R5299" t="s">
        <v>12147</v>
      </c>
      <c r="S5299" t="s">
        <v>10685</v>
      </c>
      <c r="T5299">
        <v>0.56000000000000005</v>
      </c>
      <c r="U5299" s="1">
        <v>40887</v>
      </c>
      <c r="V5299">
        <f t="shared" si="82"/>
        <v>2011</v>
      </c>
    </row>
    <row r="5300" spans="1:22" x14ac:dyDescent="0.3">
      <c r="A5300">
        <v>7681</v>
      </c>
      <c r="B5300">
        <v>55042</v>
      </c>
      <c r="C5300" s="1">
        <v>40885</v>
      </c>
      <c r="D5300" t="s">
        <v>10671</v>
      </c>
      <c r="E5300">
        <v>38</v>
      </c>
      <c r="F5300">
        <v>1978.4345000000001</v>
      </c>
      <c r="G5300">
        <v>0.09</v>
      </c>
      <c r="H5300" t="s">
        <v>10664</v>
      </c>
      <c r="I5300">
        <v>471.09</v>
      </c>
      <c r="J5300">
        <v>65.989999999999995</v>
      </c>
      <c r="K5300">
        <v>2.5</v>
      </c>
      <c r="L5300" t="s">
        <v>11757</v>
      </c>
      <c r="M5300" t="s">
        <v>11290</v>
      </c>
      <c r="N5300" t="s">
        <v>11291</v>
      </c>
      <c r="O5300" t="s">
        <v>10701</v>
      </c>
      <c r="P5300" t="s">
        <v>10682</v>
      </c>
      <c r="Q5300" t="s">
        <v>10683</v>
      </c>
      <c r="R5300">
        <v>6000</v>
      </c>
      <c r="S5300" t="s">
        <v>10685</v>
      </c>
      <c r="T5300">
        <v>0.55000000000000004</v>
      </c>
      <c r="U5300" s="1">
        <v>40886</v>
      </c>
      <c r="V5300">
        <f t="shared" si="82"/>
        <v>2011</v>
      </c>
    </row>
    <row r="5301" spans="1:22" x14ac:dyDescent="0.3">
      <c r="A5301">
        <v>7683</v>
      </c>
      <c r="B5301">
        <v>55046</v>
      </c>
      <c r="C5301" s="1">
        <v>39916</v>
      </c>
      <c r="D5301" t="s">
        <v>10719</v>
      </c>
      <c r="E5301">
        <v>2</v>
      </c>
      <c r="F5301">
        <v>29.32</v>
      </c>
      <c r="G5301">
        <v>0.08</v>
      </c>
      <c r="H5301" t="s">
        <v>10697</v>
      </c>
      <c r="I5301">
        <v>-12.93</v>
      </c>
      <c r="J5301">
        <v>7.28</v>
      </c>
      <c r="K5301">
        <v>11.15</v>
      </c>
      <c r="L5301" t="s">
        <v>12415</v>
      </c>
      <c r="M5301" t="s">
        <v>11290</v>
      </c>
      <c r="N5301" t="s">
        <v>11291</v>
      </c>
      <c r="O5301" t="s">
        <v>10667</v>
      </c>
      <c r="P5301" t="s">
        <v>10668</v>
      </c>
      <c r="Q5301" t="s">
        <v>10702</v>
      </c>
      <c r="R5301" t="s">
        <v>11284</v>
      </c>
      <c r="V5301">
        <f t="shared" si="82"/>
        <v>2009</v>
      </c>
    </row>
    <row r="5302" spans="1:22" x14ac:dyDescent="0.3">
      <c r="A5302">
        <v>7715</v>
      </c>
      <c r="B5302">
        <v>55297</v>
      </c>
      <c r="C5302" s="1">
        <v>40470</v>
      </c>
      <c r="D5302" t="s">
        <v>10704</v>
      </c>
      <c r="E5302">
        <v>29</v>
      </c>
      <c r="F5302">
        <v>566.66</v>
      </c>
      <c r="G5302">
        <v>0.1</v>
      </c>
      <c r="H5302" t="s">
        <v>10664</v>
      </c>
      <c r="I5302">
        <v>60.59</v>
      </c>
      <c r="J5302">
        <v>19.98</v>
      </c>
      <c r="K5302">
        <v>8.68</v>
      </c>
      <c r="L5302" t="s">
        <v>12451</v>
      </c>
      <c r="M5302" t="s">
        <v>11290</v>
      </c>
      <c r="N5302" t="s">
        <v>11291</v>
      </c>
      <c r="O5302" t="s">
        <v>10667</v>
      </c>
      <c r="P5302" t="s">
        <v>10668</v>
      </c>
      <c r="Q5302" t="s">
        <v>10702</v>
      </c>
      <c r="R5302" t="s">
        <v>11236</v>
      </c>
      <c r="S5302" t="s">
        <v>10685</v>
      </c>
      <c r="T5302">
        <v>0.37</v>
      </c>
      <c r="U5302" s="1">
        <v>40472</v>
      </c>
      <c r="V5302">
        <f t="shared" si="82"/>
        <v>2010</v>
      </c>
    </row>
    <row r="5303" spans="1:22" x14ac:dyDescent="0.3">
      <c r="A5303">
        <v>7724</v>
      </c>
      <c r="B5303">
        <v>55360</v>
      </c>
      <c r="C5303" s="1">
        <v>39835</v>
      </c>
      <c r="D5303" t="s">
        <v>10704</v>
      </c>
      <c r="E5303">
        <v>49</v>
      </c>
      <c r="F5303">
        <v>134.83000000000001</v>
      </c>
      <c r="G5303">
        <v>7.0000000000000007E-2</v>
      </c>
      <c r="H5303" t="s">
        <v>10664</v>
      </c>
      <c r="I5303">
        <v>50.74</v>
      </c>
      <c r="J5303">
        <v>2.89</v>
      </c>
      <c r="K5303">
        <v>0.5</v>
      </c>
      <c r="L5303" t="s">
        <v>11757</v>
      </c>
      <c r="M5303" t="s">
        <v>11290</v>
      </c>
      <c r="N5303" t="s">
        <v>11291</v>
      </c>
      <c r="O5303" t="s">
        <v>10667</v>
      </c>
      <c r="P5303" t="s">
        <v>10668</v>
      </c>
      <c r="Q5303" t="s">
        <v>10729</v>
      </c>
      <c r="R5303" t="s">
        <v>11100</v>
      </c>
      <c r="S5303" t="s">
        <v>10685</v>
      </c>
      <c r="T5303">
        <v>0.38</v>
      </c>
      <c r="U5303" s="1">
        <v>39837</v>
      </c>
      <c r="V5303">
        <f t="shared" si="82"/>
        <v>2009</v>
      </c>
    </row>
    <row r="5304" spans="1:22" x14ac:dyDescent="0.3">
      <c r="A5304">
        <v>7725</v>
      </c>
      <c r="B5304">
        <v>55360</v>
      </c>
      <c r="C5304" s="1">
        <v>39835</v>
      </c>
      <c r="D5304" t="s">
        <v>10704</v>
      </c>
      <c r="E5304">
        <v>39</v>
      </c>
      <c r="F5304">
        <v>8865.1</v>
      </c>
      <c r="G5304">
        <v>0</v>
      </c>
      <c r="H5304" t="s">
        <v>10672</v>
      </c>
      <c r="I5304">
        <v>1517.12</v>
      </c>
      <c r="J5304">
        <v>217.85</v>
      </c>
      <c r="K5304">
        <v>29.1</v>
      </c>
      <c r="L5304" t="s">
        <v>11757</v>
      </c>
      <c r="M5304" t="s">
        <v>11290</v>
      </c>
      <c r="N5304" t="s">
        <v>11291</v>
      </c>
      <c r="O5304" t="s">
        <v>10667</v>
      </c>
      <c r="P5304" t="s">
        <v>10690</v>
      </c>
      <c r="Q5304" t="s">
        <v>10724</v>
      </c>
      <c r="R5304" t="s">
        <v>11788</v>
      </c>
      <c r="V5304">
        <f t="shared" si="82"/>
        <v>2009</v>
      </c>
    </row>
    <row r="5305" spans="1:22" x14ac:dyDescent="0.3">
      <c r="A5305">
        <v>7772</v>
      </c>
      <c r="B5305">
        <v>55623</v>
      </c>
      <c r="C5305" s="1">
        <v>41187</v>
      </c>
      <c r="D5305" t="s">
        <v>10719</v>
      </c>
      <c r="E5305">
        <v>47</v>
      </c>
      <c r="F5305">
        <v>10348.73</v>
      </c>
      <c r="G5305">
        <v>0.09</v>
      </c>
      <c r="H5305" t="s">
        <v>10672</v>
      </c>
      <c r="I5305">
        <v>1094.57</v>
      </c>
      <c r="J5305">
        <v>227.55</v>
      </c>
      <c r="K5305">
        <v>32.479999999999997</v>
      </c>
      <c r="L5305" t="s">
        <v>10750</v>
      </c>
      <c r="M5305" t="s">
        <v>11290</v>
      </c>
      <c r="N5305" t="s">
        <v>11291</v>
      </c>
      <c r="O5305" t="s">
        <v>10681</v>
      </c>
      <c r="P5305" t="s">
        <v>10690</v>
      </c>
      <c r="Q5305" t="s">
        <v>10724</v>
      </c>
      <c r="R5305" t="s">
        <v>12204</v>
      </c>
      <c r="S5305" t="s">
        <v>10723</v>
      </c>
      <c r="T5305">
        <v>0.68</v>
      </c>
      <c r="U5305" s="1">
        <v>41188</v>
      </c>
      <c r="V5305">
        <f t="shared" si="82"/>
        <v>2012</v>
      </c>
    </row>
    <row r="5306" spans="1:22" x14ac:dyDescent="0.3">
      <c r="A5306">
        <v>7774</v>
      </c>
      <c r="B5306">
        <v>55650</v>
      </c>
      <c r="C5306" s="1">
        <v>40837</v>
      </c>
      <c r="D5306" t="s">
        <v>10663</v>
      </c>
      <c r="E5306">
        <v>41</v>
      </c>
      <c r="F5306">
        <v>1258.97</v>
      </c>
      <c r="G5306">
        <v>0.1</v>
      </c>
      <c r="H5306" t="s">
        <v>10664</v>
      </c>
      <c r="I5306">
        <v>-112.58</v>
      </c>
      <c r="J5306">
        <v>32.979999999999997</v>
      </c>
      <c r="K5306">
        <v>5.5</v>
      </c>
      <c r="L5306" t="s">
        <v>12439</v>
      </c>
      <c r="M5306" t="s">
        <v>11290</v>
      </c>
      <c r="N5306" t="s">
        <v>11291</v>
      </c>
      <c r="O5306" t="s">
        <v>10701</v>
      </c>
      <c r="P5306" t="s">
        <v>10682</v>
      </c>
      <c r="Q5306" t="s">
        <v>10711</v>
      </c>
      <c r="R5306" t="s">
        <v>11035</v>
      </c>
      <c r="S5306" t="s">
        <v>10685</v>
      </c>
      <c r="T5306">
        <v>0.75</v>
      </c>
      <c r="U5306" s="1">
        <v>40839</v>
      </c>
      <c r="V5306">
        <f t="shared" si="82"/>
        <v>2011</v>
      </c>
    </row>
    <row r="5307" spans="1:22" x14ac:dyDescent="0.3">
      <c r="A5307">
        <v>7776</v>
      </c>
      <c r="B5307">
        <v>55651</v>
      </c>
      <c r="C5307" s="1">
        <v>40975</v>
      </c>
      <c r="D5307" t="s">
        <v>10704</v>
      </c>
      <c r="E5307">
        <v>41</v>
      </c>
      <c r="F5307">
        <v>830.53</v>
      </c>
      <c r="G5307">
        <v>0.01</v>
      </c>
      <c r="H5307" t="s">
        <v>10664</v>
      </c>
      <c r="I5307">
        <v>120.69</v>
      </c>
      <c r="J5307">
        <v>20.239999999999998</v>
      </c>
      <c r="K5307">
        <v>8.99</v>
      </c>
      <c r="L5307" t="s">
        <v>11690</v>
      </c>
      <c r="M5307" t="s">
        <v>11290</v>
      </c>
      <c r="N5307" t="s">
        <v>11291</v>
      </c>
      <c r="O5307" t="s">
        <v>10681</v>
      </c>
      <c r="P5307" t="s">
        <v>10690</v>
      </c>
      <c r="Q5307" t="s">
        <v>10691</v>
      </c>
      <c r="R5307" t="s">
        <v>11025</v>
      </c>
      <c r="V5307">
        <f t="shared" si="82"/>
        <v>2012</v>
      </c>
    </row>
    <row r="5308" spans="1:22" x14ac:dyDescent="0.3">
      <c r="A5308">
        <v>7777</v>
      </c>
      <c r="B5308">
        <v>55651</v>
      </c>
      <c r="C5308" s="1">
        <v>40975</v>
      </c>
      <c r="D5308" t="s">
        <v>10704</v>
      </c>
      <c r="E5308">
        <v>2</v>
      </c>
      <c r="F5308">
        <v>79.930000000000007</v>
      </c>
      <c r="G5308">
        <v>0</v>
      </c>
      <c r="H5308" t="s">
        <v>10664</v>
      </c>
      <c r="I5308">
        <v>-52.73</v>
      </c>
      <c r="J5308">
        <v>27.75</v>
      </c>
      <c r="K5308">
        <v>19.989999999999998</v>
      </c>
      <c r="L5308" t="s">
        <v>11690</v>
      </c>
      <c r="M5308" t="s">
        <v>11290</v>
      </c>
      <c r="N5308" t="s">
        <v>11291</v>
      </c>
      <c r="O5308" t="s">
        <v>10681</v>
      </c>
      <c r="P5308" t="s">
        <v>10668</v>
      </c>
      <c r="Q5308" t="s">
        <v>10669</v>
      </c>
      <c r="R5308" t="s">
        <v>11184</v>
      </c>
      <c r="S5308" t="s">
        <v>10685</v>
      </c>
      <c r="T5308">
        <v>0.67</v>
      </c>
      <c r="U5308" s="1">
        <v>40976</v>
      </c>
      <c r="V5308">
        <f t="shared" si="82"/>
        <v>2012</v>
      </c>
    </row>
    <row r="5309" spans="1:22" x14ac:dyDescent="0.3">
      <c r="A5309">
        <v>7876</v>
      </c>
      <c r="B5309">
        <v>56322</v>
      </c>
      <c r="C5309" s="1">
        <v>40816</v>
      </c>
      <c r="D5309" t="s">
        <v>10704</v>
      </c>
      <c r="E5309">
        <v>26</v>
      </c>
      <c r="F5309">
        <v>799.84</v>
      </c>
      <c r="G5309">
        <v>0.08</v>
      </c>
      <c r="H5309" t="s">
        <v>10664</v>
      </c>
      <c r="I5309">
        <v>64.13</v>
      </c>
      <c r="J5309">
        <v>31.11</v>
      </c>
      <c r="K5309">
        <v>3.6</v>
      </c>
      <c r="L5309" t="s">
        <v>12412</v>
      </c>
      <c r="M5309" t="s">
        <v>11290</v>
      </c>
      <c r="N5309" t="s">
        <v>11291</v>
      </c>
      <c r="O5309" t="s">
        <v>10667</v>
      </c>
      <c r="P5309" t="s">
        <v>10682</v>
      </c>
      <c r="Q5309" t="s">
        <v>10711</v>
      </c>
      <c r="R5309" t="s">
        <v>11498</v>
      </c>
      <c r="V5309">
        <f t="shared" si="82"/>
        <v>2011</v>
      </c>
    </row>
    <row r="5310" spans="1:22" x14ac:dyDescent="0.3">
      <c r="A5310">
        <v>7877</v>
      </c>
      <c r="B5310">
        <v>56322</v>
      </c>
      <c r="C5310" s="1">
        <v>40816</v>
      </c>
      <c r="D5310" t="s">
        <v>10704</v>
      </c>
      <c r="E5310">
        <v>16</v>
      </c>
      <c r="F5310">
        <v>1689.1369999999999</v>
      </c>
      <c r="G5310">
        <v>7.0000000000000007E-2</v>
      </c>
      <c r="H5310" t="s">
        <v>10664</v>
      </c>
      <c r="I5310">
        <v>71.06</v>
      </c>
      <c r="J5310">
        <v>125.99</v>
      </c>
      <c r="K5310">
        <v>8.08</v>
      </c>
      <c r="L5310" t="s">
        <v>12412</v>
      </c>
      <c r="M5310" t="s">
        <v>11290</v>
      </c>
      <c r="N5310" t="s">
        <v>11291</v>
      </c>
      <c r="O5310" t="s">
        <v>10667</v>
      </c>
      <c r="P5310" t="s">
        <v>10682</v>
      </c>
      <c r="Q5310" t="s">
        <v>10683</v>
      </c>
      <c r="R5310" t="s">
        <v>11207</v>
      </c>
      <c r="S5310" t="s">
        <v>10685</v>
      </c>
      <c r="T5310">
        <v>0.56999999999999995</v>
      </c>
      <c r="U5310" s="1">
        <v>40818</v>
      </c>
      <c r="V5310">
        <f t="shared" si="82"/>
        <v>2011</v>
      </c>
    </row>
    <row r="5311" spans="1:22" x14ac:dyDescent="0.3">
      <c r="A5311">
        <v>7918</v>
      </c>
      <c r="B5311">
        <v>56608</v>
      </c>
      <c r="C5311" s="1">
        <v>40135</v>
      </c>
      <c r="D5311" t="s">
        <v>10719</v>
      </c>
      <c r="E5311">
        <v>23</v>
      </c>
      <c r="F5311">
        <v>42.23</v>
      </c>
      <c r="G5311">
        <v>0.1</v>
      </c>
      <c r="H5311" t="s">
        <v>10664</v>
      </c>
      <c r="I5311">
        <v>-15.11</v>
      </c>
      <c r="J5311">
        <v>1.89</v>
      </c>
      <c r="K5311">
        <v>0.76</v>
      </c>
      <c r="L5311" t="s">
        <v>12416</v>
      </c>
      <c r="M5311" t="s">
        <v>11290</v>
      </c>
      <c r="N5311" t="s">
        <v>11291</v>
      </c>
      <c r="O5311" t="s">
        <v>10674</v>
      </c>
      <c r="P5311" t="s">
        <v>10668</v>
      </c>
      <c r="Q5311" t="s">
        <v>10707</v>
      </c>
      <c r="R5311" t="s">
        <v>10817</v>
      </c>
      <c r="S5311" t="s">
        <v>10709</v>
      </c>
      <c r="T5311">
        <v>0.83</v>
      </c>
      <c r="U5311" s="1">
        <v>40137</v>
      </c>
      <c r="V5311">
        <f t="shared" si="82"/>
        <v>2009</v>
      </c>
    </row>
    <row r="5312" spans="1:22" x14ac:dyDescent="0.3">
      <c r="A5312">
        <v>7920</v>
      </c>
      <c r="B5312">
        <v>56612</v>
      </c>
      <c r="C5312" s="1">
        <v>40016</v>
      </c>
      <c r="D5312" t="s">
        <v>10671</v>
      </c>
      <c r="E5312">
        <v>38</v>
      </c>
      <c r="F5312">
        <v>4008.7275</v>
      </c>
      <c r="G5312">
        <v>0</v>
      </c>
      <c r="H5312" t="s">
        <v>10664</v>
      </c>
      <c r="I5312">
        <v>1219.3399999999999</v>
      </c>
      <c r="J5312">
        <v>115.99</v>
      </c>
      <c r="K5312">
        <v>5.92</v>
      </c>
      <c r="L5312" t="s">
        <v>11721</v>
      </c>
      <c r="M5312" t="s">
        <v>11290</v>
      </c>
      <c r="N5312" t="s">
        <v>11291</v>
      </c>
      <c r="O5312" t="s">
        <v>10674</v>
      </c>
      <c r="P5312" t="s">
        <v>10682</v>
      </c>
      <c r="Q5312" t="s">
        <v>10683</v>
      </c>
      <c r="R5312">
        <v>8890</v>
      </c>
      <c r="S5312" t="s">
        <v>10685</v>
      </c>
      <c r="T5312">
        <v>0.57999999999999996</v>
      </c>
      <c r="U5312" s="1">
        <v>40016</v>
      </c>
      <c r="V5312">
        <f t="shared" si="82"/>
        <v>2009</v>
      </c>
    </row>
    <row r="5313" spans="1:22" x14ac:dyDescent="0.3">
      <c r="A5313">
        <v>7956</v>
      </c>
      <c r="B5313">
        <v>56835</v>
      </c>
      <c r="C5313" s="1">
        <v>40229</v>
      </c>
      <c r="D5313" t="s">
        <v>10686</v>
      </c>
      <c r="E5313">
        <v>1</v>
      </c>
      <c r="F5313">
        <v>10.94</v>
      </c>
      <c r="G5313">
        <v>0.1</v>
      </c>
      <c r="H5313" t="s">
        <v>10664</v>
      </c>
      <c r="I5313">
        <v>-5.16</v>
      </c>
      <c r="J5313">
        <v>9.11</v>
      </c>
      <c r="K5313">
        <v>2.25</v>
      </c>
      <c r="L5313" t="s">
        <v>12469</v>
      </c>
      <c r="M5313" t="s">
        <v>11290</v>
      </c>
      <c r="N5313" t="s">
        <v>11291</v>
      </c>
      <c r="O5313" t="s">
        <v>10701</v>
      </c>
      <c r="P5313" t="s">
        <v>10668</v>
      </c>
      <c r="Q5313" t="s">
        <v>10736</v>
      </c>
      <c r="R5313" t="s">
        <v>10928</v>
      </c>
      <c r="S5313" t="s">
        <v>10709</v>
      </c>
      <c r="T5313">
        <v>0.52</v>
      </c>
      <c r="U5313" s="1">
        <v>40229</v>
      </c>
      <c r="V5313">
        <f t="shared" si="82"/>
        <v>2010</v>
      </c>
    </row>
    <row r="5314" spans="1:22" x14ac:dyDescent="0.3">
      <c r="A5314">
        <v>7975</v>
      </c>
      <c r="B5314">
        <v>57058</v>
      </c>
      <c r="C5314" s="1">
        <v>41038</v>
      </c>
      <c r="D5314" t="s">
        <v>10704</v>
      </c>
      <c r="E5314">
        <v>28</v>
      </c>
      <c r="F5314">
        <v>205.43</v>
      </c>
      <c r="G5314">
        <v>0</v>
      </c>
      <c r="H5314" t="s">
        <v>10697</v>
      </c>
      <c r="I5314">
        <v>-24.3</v>
      </c>
      <c r="J5314">
        <v>6.54</v>
      </c>
      <c r="K5314">
        <v>5.27</v>
      </c>
      <c r="L5314" t="s">
        <v>10750</v>
      </c>
      <c r="M5314" t="s">
        <v>11290</v>
      </c>
      <c r="N5314" t="s">
        <v>11291</v>
      </c>
      <c r="O5314" t="s">
        <v>10681</v>
      </c>
      <c r="P5314" t="s">
        <v>10668</v>
      </c>
      <c r="Q5314" t="s">
        <v>10678</v>
      </c>
      <c r="R5314" t="s">
        <v>11357</v>
      </c>
      <c r="S5314" t="s">
        <v>10685</v>
      </c>
      <c r="T5314">
        <v>0.36</v>
      </c>
      <c r="U5314" s="1">
        <v>41038</v>
      </c>
      <c r="V5314">
        <f t="shared" ref="V5314:V5377" si="83">YEAR(C5314)</f>
        <v>2012</v>
      </c>
    </row>
    <row r="5315" spans="1:22" x14ac:dyDescent="0.3">
      <c r="A5315">
        <v>7976</v>
      </c>
      <c r="B5315">
        <v>57058</v>
      </c>
      <c r="C5315" s="1">
        <v>41038</v>
      </c>
      <c r="D5315" t="s">
        <v>10704</v>
      </c>
      <c r="E5315">
        <v>27</v>
      </c>
      <c r="F5315">
        <v>979.06</v>
      </c>
      <c r="G5315">
        <v>7.0000000000000007E-2</v>
      </c>
      <c r="H5315" t="s">
        <v>10664</v>
      </c>
      <c r="I5315">
        <v>-131.9</v>
      </c>
      <c r="J5315">
        <v>35.770000000000003</v>
      </c>
      <c r="K5315">
        <v>9.02</v>
      </c>
      <c r="L5315" t="s">
        <v>10750</v>
      </c>
      <c r="M5315" t="s">
        <v>11290</v>
      </c>
      <c r="N5315" t="s">
        <v>11291</v>
      </c>
      <c r="O5315" t="s">
        <v>10681</v>
      </c>
      <c r="P5315" t="s">
        <v>10682</v>
      </c>
      <c r="Q5315" t="s">
        <v>10711</v>
      </c>
      <c r="R5315" t="s">
        <v>12220</v>
      </c>
      <c r="V5315">
        <f t="shared" si="83"/>
        <v>2012</v>
      </c>
    </row>
    <row r="5316" spans="1:22" x14ac:dyDescent="0.3">
      <c r="A5316">
        <v>8055</v>
      </c>
      <c r="B5316">
        <v>57506</v>
      </c>
      <c r="C5316" s="1">
        <v>39857</v>
      </c>
      <c r="D5316" t="s">
        <v>10704</v>
      </c>
      <c r="E5316">
        <v>48</v>
      </c>
      <c r="F5316">
        <v>332.55</v>
      </c>
      <c r="G5316">
        <v>0.1</v>
      </c>
      <c r="H5316" t="s">
        <v>10664</v>
      </c>
      <c r="I5316">
        <v>-66.87</v>
      </c>
      <c r="J5316">
        <v>7.28</v>
      </c>
      <c r="K5316">
        <v>5.47</v>
      </c>
      <c r="L5316" t="s">
        <v>12415</v>
      </c>
      <c r="M5316" t="s">
        <v>11290</v>
      </c>
      <c r="N5316" t="s">
        <v>11291</v>
      </c>
      <c r="O5316" t="s">
        <v>10681</v>
      </c>
      <c r="P5316" t="s">
        <v>10668</v>
      </c>
      <c r="Q5316" t="s">
        <v>10702</v>
      </c>
      <c r="R5316" t="s">
        <v>12470</v>
      </c>
      <c r="S5316" t="s">
        <v>10685</v>
      </c>
      <c r="T5316">
        <v>0.35</v>
      </c>
      <c r="U5316" s="1">
        <v>39857</v>
      </c>
      <c r="V5316">
        <f t="shared" si="83"/>
        <v>2009</v>
      </c>
    </row>
    <row r="5317" spans="1:22" x14ac:dyDescent="0.3">
      <c r="A5317">
        <v>8072</v>
      </c>
      <c r="B5317">
        <v>57574</v>
      </c>
      <c r="C5317" s="1">
        <v>41113</v>
      </c>
      <c r="D5317" t="s">
        <v>10719</v>
      </c>
      <c r="E5317">
        <v>20</v>
      </c>
      <c r="F5317">
        <v>466.36</v>
      </c>
      <c r="G5317">
        <v>7.0000000000000007E-2</v>
      </c>
      <c r="H5317" t="s">
        <v>10672</v>
      </c>
      <c r="I5317">
        <v>-192.7</v>
      </c>
      <c r="J5317">
        <v>23.99</v>
      </c>
      <c r="K5317">
        <v>15.68</v>
      </c>
      <c r="L5317" t="s">
        <v>12435</v>
      </c>
      <c r="M5317" t="s">
        <v>11290</v>
      </c>
      <c r="N5317" t="s">
        <v>11291</v>
      </c>
      <c r="O5317" t="s">
        <v>10674</v>
      </c>
      <c r="P5317" t="s">
        <v>10690</v>
      </c>
      <c r="Q5317" t="s">
        <v>10691</v>
      </c>
      <c r="R5317" t="s">
        <v>11951</v>
      </c>
      <c r="V5317">
        <f t="shared" si="83"/>
        <v>2012</v>
      </c>
    </row>
    <row r="5318" spans="1:22" x14ac:dyDescent="0.3">
      <c r="A5318">
        <v>8076</v>
      </c>
      <c r="B5318">
        <v>57602</v>
      </c>
      <c r="C5318" s="1">
        <v>41046</v>
      </c>
      <c r="D5318" t="s">
        <v>10663</v>
      </c>
      <c r="E5318">
        <v>43</v>
      </c>
      <c r="F5318">
        <v>130.36000000000001</v>
      </c>
      <c r="G5318">
        <v>0.02</v>
      </c>
      <c r="H5318" t="s">
        <v>10664</v>
      </c>
      <c r="I5318">
        <v>58.52</v>
      </c>
      <c r="J5318">
        <v>2.88</v>
      </c>
      <c r="K5318">
        <v>0.5</v>
      </c>
      <c r="L5318" t="s">
        <v>12453</v>
      </c>
      <c r="M5318" t="s">
        <v>11290</v>
      </c>
      <c r="N5318" t="s">
        <v>11291</v>
      </c>
      <c r="O5318" t="s">
        <v>10674</v>
      </c>
      <c r="P5318" t="s">
        <v>10668</v>
      </c>
      <c r="Q5318" t="s">
        <v>10729</v>
      </c>
      <c r="R5318" t="s">
        <v>11974</v>
      </c>
      <c r="S5318" t="s">
        <v>10685</v>
      </c>
      <c r="T5318">
        <v>0.36</v>
      </c>
      <c r="U5318" s="1">
        <v>41055</v>
      </c>
      <c r="V5318">
        <f t="shared" si="83"/>
        <v>2012</v>
      </c>
    </row>
    <row r="5319" spans="1:22" x14ac:dyDescent="0.3">
      <c r="A5319">
        <v>8112</v>
      </c>
      <c r="B5319">
        <v>57921</v>
      </c>
      <c r="C5319" s="1">
        <v>40408</v>
      </c>
      <c r="D5319" t="s">
        <v>10704</v>
      </c>
      <c r="E5319">
        <v>8</v>
      </c>
      <c r="F5319">
        <v>45.24</v>
      </c>
      <c r="G5319">
        <v>0.01</v>
      </c>
      <c r="H5319" t="s">
        <v>10664</v>
      </c>
      <c r="I5319">
        <v>-42.12</v>
      </c>
      <c r="J5319">
        <v>4.9800000000000004</v>
      </c>
      <c r="K5319">
        <v>4.62</v>
      </c>
      <c r="L5319" t="s">
        <v>12287</v>
      </c>
      <c r="M5319" t="s">
        <v>11290</v>
      </c>
      <c r="N5319" t="s">
        <v>11291</v>
      </c>
      <c r="O5319" t="s">
        <v>10674</v>
      </c>
      <c r="P5319" t="s">
        <v>10682</v>
      </c>
      <c r="Q5319" t="s">
        <v>10711</v>
      </c>
      <c r="R5319" t="s">
        <v>11034</v>
      </c>
      <c r="V5319">
        <f t="shared" si="83"/>
        <v>2010</v>
      </c>
    </row>
    <row r="5320" spans="1:22" x14ac:dyDescent="0.3">
      <c r="A5320">
        <v>8113</v>
      </c>
      <c r="B5320">
        <v>57921</v>
      </c>
      <c r="C5320" s="1">
        <v>40408</v>
      </c>
      <c r="D5320" t="s">
        <v>10704</v>
      </c>
      <c r="E5320">
        <v>7</v>
      </c>
      <c r="F5320">
        <v>148.05000000000001</v>
      </c>
      <c r="G5320">
        <v>0.08</v>
      </c>
      <c r="H5320" t="s">
        <v>10664</v>
      </c>
      <c r="I5320">
        <v>-45.94</v>
      </c>
      <c r="J5320">
        <v>21.38</v>
      </c>
      <c r="K5320">
        <v>8.99</v>
      </c>
      <c r="L5320" t="s">
        <v>12287</v>
      </c>
      <c r="M5320" t="s">
        <v>11290</v>
      </c>
      <c r="N5320" t="s">
        <v>11291</v>
      </c>
      <c r="O5320" t="s">
        <v>10674</v>
      </c>
      <c r="P5320" t="s">
        <v>10668</v>
      </c>
      <c r="Q5320" t="s">
        <v>10736</v>
      </c>
      <c r="R5320" t="s">
        <v>11064</v>
      </c>
      <c r="S5320" t="s">
        <v>10693</v>
      </c>
      <c r="T5320">
        <v>0.59</v>
      </c>
      <c r="U5320" s="1">
        <v>40410</v>
      </c>
      <c r="V5320">
        <f t="shared" si="83"/>
        <v>2010</v>
      </c>
    </row>
    <row r="5321" spans="1:22" x14ac:dyDescent="0.3">
      <c r="A5321">
        <v>8115</v>
      </c>
      <c r="B5321">
        <v>57958</v>
      </c>
      <c r="C5321" s="1">
        <v>39872</v>
      </c>
      <c r="D5321" t="s">
        <v>10719</v>
      </c>
      <c r="E5321">
        <v>46</v>
      </c>
      <c r="F5321">
        <v>1419.83</v>
      </c>
      <c r="G5321">
        <v>7.0000000000000007E-2</v>
      </c>
      <c r="H5321" t="s">
        <v>10697</v>
      </c>
      <c r="I5321">
        <v>385.8</v>
      </c>
      <c r="J5321">
        <v>30.98</v>
      </c>
      <c r="K5321">
        <v>8.74</v>
      </c>
      <c r="L5321" t="s">
        <v>12423</v>
      </c>
      <c r="M5321" t="s">
        <v>11290</v>
      </c>
      <c r="N5321" t="s">
        <v>11291</v>
      </c>
      <c r="O5321" t="s">
        <v>10674</v>
      </c>
      <c r="P5321" t="s">
        <v>10668</v>
      </c>
      <c r="Q5321" t="s">
        <v>10702</v>
      </c>
      <c r="R5321" t="s">
        <v>11535</v>
      </c>
      <c r="S5321" t="s">
        <v>10685</v>
      </c>
      <c r="T5321">
        <v>0.4</v>
      </c>
      <c r="U5321" s="1">
        <v>39873</v>
      </c>
      <c r="V5321">
        <f t="shared" si="83"/>
        <v>2009</v>
      </c>
    </row>
    <row r="5322" spans="1:22" x14ac:dyDescent="0.3">
      <c r="A5322">
        <v>8127</v>
      </c>
      <c r="B5322">
        <v>58086</v>
      </c>
      <c r="C5322" s="1">
        <v>40612</v>
      </c>
      <c r="D5322" t="s">
        <v>10704</v>
      </c>
      <c r="E5322">
        <v>27</v>
      </c>
      <c r="F5322">
        <v>154.62</v>
      </c>
      <c r="G5322">
        <v>0.04</v>
      </c>
      <c r="H5322" t="s">
        <v>10664</v>
      </c>
      <c r="I5322">
        <v>-118.6</v>
      </c>
      <c r="J5322">
        <v>5.53</v>
      </c>
      <c r="K5322">
        <v>6.98</v>
      </c>
      <c r="L5322" t="s">
        <v>12287</v>
      </c>
      <c r="M5322" t="s">
        <v>11290</v>
      </c>
      <c r="N5322" t="s">
        <v>11291</v>
      </c>
      <c r="O5322" t="s">
        <v>10681</v>
      </c>
      <c r="P5322" t="s">
        <v>10668</v>
      </c>
      <c r="Q5322" t="s">
        <v>10678</v>
      </c>
      <c r="R5322" t="s">
        <v>11285</v>
      </c>
      <c r="S5322" t="s">
        <v>10685</v>
      </c>
      <c r="T5322">
        <v>0.39</v>
      </c>
      <c r="U5322" s="1">
        <v>40613</v>
      </c>
      <c r="V5322">
        <f t="shared" si="83"/>
        <v>2011</v>
      </c>
    </row>
    <row r="5323" spans="1:22" x14ac:dyDescent="0.3">
      <c r="A5323">
        <v>8128</v>
      </c>
      <c r="B5323">
        <v>58086</v>
      </c>
      <c r="C5323" s="1">
        <v>40612</v>
      </c>
      <c r="D5323" t="s">
        <v>10704</v>
      </c>
      <c r="E5323">
        <v>31</v>
      </c>
      <c r="F5323">
        <v>1638.2</v>
      </c>
      <c r="G5323">
        <v>0.1</v>
      </c>
      <c r="H5323" t="s">
        <v>10664</v>
      </c>
      <c r="I5323">
        <v>471.22</v>
      </c>
      <c r="J5323">
        <v>55.98</v>
      </c>
      <c r="K5323">
        <v>13.88</v>
      </c>
      <c r="L5323" t="s">
        <v>12287</v>
      </c>
      <c r="M5323" t="s">
        <v>11290</v>
      </c>
      <c r="N5323" t="s">
        <v>11291</v>
      </c>
      <c r="O5323" t="s">
        <v>10681</v>
      </c>
      <c r="P5323" t="s">
        <v>10668</v>
      </c>
      <c r="Q5323" t="s">
        <v>10702</v>
      </c>
      <c r="R5323" t="s">
        <v>11052</v>
      </c>
      <c r="S5323" t="s">
        <v>10685</v>
      </c>
      <c r="T5323">
        <v>0.36</v>
      </c>
      <c r="U5323" s="1">
        <v>40613</v>
      </c>
      <c r="V5323">
        <f t="shared" si="83"/>
        <v>2011</v>
      </c>
    </row>
    <row r="5324" spans="1:22" x14ac:dyDescent="0.3">
      <c r="A5324">
        <v>8141</v>
      </c>
      <c r="B5324">
        <v>58182</v>
      </c>
      <c r="C5324" s="1">
        <v>39864</v>
      </c>
      <c r="D5324" t="s">
        <v>10671</v>
      </c>
      <c r="E5324">
        <v>24</v>
      </c>
      <c r="F5324">
        <v>479.13</v>
      </c>
      <c r="G5324">
        <v>0.05</v>
      </c>
      <c r="H5324" t="s">
        <v>10697</v>
      </c>
      <c r="I5324">
        <v>166.92</v>
      </c>
      <c r="J5324">
        <v>19.23</v>
      </c>
      <c r="K5324">
        <v>6.15</v>
      </c>
      <c r="L5324" t="s">
        <v>12446</v>
      </c>
      <c r="M5324" t="s">
        <v>11290</v>
      </c>
      <c r="N5324" t="s">
        <v>11291</v>
      </c>
      <c r="O5324" t="s">
        <v>10681</v>
      </c>
      <c r="P5324" t="s">
        <v>10690</v>
      </c>
      <c r="Q5324" t="s">
        <v>10691</v>
      </c>
      <c r="R5324" t="s">
        <v>11145</v>
      </c>
      <c r="S5324" t="s">
        <v>10693</v>
      </c>
      <c r="T5324">
        <v>0.44</v>
      </c>
      <c r="U5324" s="1">
        <v>39866</v>
      </c>
      <c r="V5324">
        <f t="shared" si="83"/>
        <v>2009</v>
      </c>
    </row>
    <row r="5325" spans="1:22" x14ac:dyDescent="0.3">
      <c r="A5325">
        <v>8160</v>
      </c>
      <c r="B5325">
        <v>58342</v>
      </c>
      <c r="C5325" s="1">
        <v>40634</v>
      </c>
      <c r="D5325" t="s">
        <v>10671</v>
      </c>
      <c r="E5325">
        <v>40</v>
      </c>
      <c r="F5325">
        <v>1718.87</v>
      </c>
      <c r="G5325">
        <v>0.02</v>
      </c>
      <c r="H5325" t="s">
        <v>10664</v>
      </c>
      <c r="I5325">
        <v>754.1</v>
      </c>
      <c r="J5325">
        <v>40.98</v>
      </c>
      <c r="K5325">
        <v>1.99</v>
      </c>
      <c r="L5325" t="s">
        <v>12458</v>
      </c>
      <c r="M5325" t="s">
        <v>11290</v>
      </c>
      <c r="N5325" t="s">
        <v>11291</v>
      </c>
      <c r="O5325" t="s">
        <v>10674</v>
      </c>
      <c r="P5325" t="s">
        <v>10682</v>
      </c>
      <c r="Q5325" t="s">
        <v>10711</v>
      </c>
      <c r="R5325" t="s">
        <v>11333</v>
      </c>
      <c r="V5325">
        <f t="shared" si="83"/>
        <v>2011</v>
      </c>
    </row>
    <row r="5326" spans="1:22" x14ac:dyDescent="0.3">
      <c r="A5326">
        <v>8279</v>
      </c>
      <c r="B5326">
        <v>59174</v>
      </c>
      <c r="C5326" s="1">
        <v>40179</v>
      </c>
      <c r="D5326" t="s">
        <v>10704</v>
      </c>
      <c r="E5326">
        <v>6</v>
      </c>
      <c r="F5326">
        <v>1193.0999999999999</v>
      </c>
      <c r="G5326">
        <v>0.09</v>
      </c>
      <c r="H5326" t="s">
        <v>10697</v>
      </c>
      <c r="I5326">
        <v>-139.5</v>
      </c>
      <c r="J5326">
        <v>204.1</v>
      </c>
      <c r="K5326">
        <v>13.99</v>
      </c>
      <c r="L5326" t="s">
        <v>12437</v>
      </c>
      <c r="M5326" t="s">
        <v>11290</v>
      </c>
      <c r="N5326" t="s">
        <v>11291</v>
      </c>
      <c r="O5326" t="s">
        <v>10674</v>
      </c>
      <c r="P5326" t="s">
        <v>10682</v>
      </c>
      <c r="Q5326" t="s">
        <v>10849</v>
      </c>
      <c r="R5326" t="s">
        <v>11096</v>
      </c>
      <c r="V5326">
        <f t="shared" si="83"/>
        <v>2010</v>
      </c>
    </row>
    <row r="5327" spans="1:22" x14ac:dyDescent="0.3">
      <c r="A5327">
        <v>8308</v>
      </c>
      <c r="B5327">
        <v>59361</v>
      </c>
      <c r="C5327" s="1">
        <v>41150</v>
      </c>
      <c r="D5327" t="s">
        <v>10671</v>
      </c>
      <c r="E5327">
        <v>45</v>
      </c>
      <c r="F5327">
        <v>1008.34</v>
      </c>
      <c r="G5327">
        <v>0.09</v>
      </c>
      <c r="H5327" t="s">
        <v>10664</v>
      </c>
      <c r="I5327">
        <v>218.65</v>
      </c>
      <c r="J5327">
        <v>23.99</v>
      </c>
      <c r="K5327">
        <v>6.3</v>
      </c>
      <c r="L5327" t="s">
        <v>12448</v>
      </c>
      <c r="M5327" t="s">
        <v>11290</v>
      </c>
      <c r="N5327" t="s">
        <v>11291</v>
      </c>
      <c r="O5327" t="s">
        <v>10674</v>
      </c>
      <c r="P5327" t="s">
        <v>10682</v>
      </c>
      <c r="Q5327" t="s">
        <v>10849</v>
      </c>
      <c r="R5327" t="s">
        <v>11216</v>
      </c>
      <c r="S5327" t="s">
        <v>10689</v>
      </c>
      <c r="T5327">
        <v>0.38</v>
      </c>
      <c r="U5327" s="1">
        <v>41152</v>
      </c>
      <c r="V5327">
        <f t="shared" si="83"/>
        <v>2012</v>
      </c>
    </row>
    <row r="5328" spans="1:22" x14ac:dyDescent="0.3">
      <c r="A5328">
        <v>8310</v>
      </c>
      <c r="B5328">
        <v>59365</v>
      </c>
      <c r="C5328" s="1">
        <v>40154</v>
      </c>
      <c r="D5328" t="s">
        <v>10704</v>
      </c>
      <c r="E5328">
        <v>1</v>
      </c>
      <c r="F5328">
        <v>534.29999999999995</v>
      </c>
      <c r="G5328">
        <v>0.05</v>
      </c>
      <c r="H5328" t="s">
        <v>10672</v>
      </c>
      <c r="I5328">
        <v>-1220.9100000000001</v>
      </c>
      <c r="J5328">
        <v>535.64</v>
      </c>
      <c r="K5328">
        <v>14.7</v>
      </c>
      <c r="L5328" t="s">
        <v>12441</v>
      </c>
      <c r="M5328" t="s">
        <v>11290</v>
      </c>
      <c r="N5328" t="s">
        <v>11291</v>
      </c>
      <c r="O5328" t="s">
        <v>10701</v>
      </c>
      <c r="P5328" t="s">
        <v>10682</v>
      </c>
      <c r="Q5328" t="s">
        <v>10849</v>
      </c>
      <c r="R5328" t="s">
        <v>12367</v>
      </c>
      <c r="S5328" t="s">
        <v>10677</v>
      </c>
      <c r="T5328">
        <v>0.59</v>
      </c>
      <c r="U5328" s="1">
        <v>40156</v>
      </c>
      <c r="V5328">
        <f t="shared" si="83"/>
        <v>2009</v>
      </c>
    </row>
    <row r="5329" spans="1:22" x14ac:dyDescent="0.3">
      <c r="A5329">
        <v>8326</v>
      </c>
      <c r="B5329">
        <v>59492</v>
      </c>
      <c r="C5329" s="1">
        <v>41213</v>
      </c>
      <c r="D5329" t="s">
        <v>10686</v>
      </c>
      <c r="E5329">
        <v>25</v>
      </c>
      <c r="F5329">
        <v>170.4</v>
      </c>
      <c r="G5329">
        <v>0.02</v>
      </c>
      <c r="H5329" t="s">
        <v>10664</v>
      </c>
      <c r="I5329">
        <v>-153.75</v>
      </c>
      <c r="J5329">
        <v>6.48</v>
      </c>
      <c r="K5329">
        <v>10.050000000000001</v>
      </c>
      <c r="L5329" t="s">
        <v>12456</v>
      </c>
      <c r="M5329" t="s">
        <v>11290</v>
      </c>
      <c r="N5329" t="s">
        <v>11291</v>
      </c>
      <c r="O5329" t="s">
        <v>10701</v>
      </c>
      <c r="P5329" t="s">
        <v>10668</v>
      </c>
      <c r="Q5329" t="s">
        <v>10702</v>
      </c>
      <c r="R5329" t="s">
        <v>11473</v>
      </c>
      <c r="S5329" t="s">
        <v>10685</v>
      </c>
      <c r="T5329">
        <v>0.37</v>
      </c>
      <c r="U5329" s="1">
        <v>41214</v>
      </c>
      <c r="V5329">
        <f t="shared" si="83"/>
        <v>2012</v>
      </c>
    </row>
    <row r="5330" spans="1:22" x14ac:dyDescent="0.3">
      <c r="A5330">
        <v>8350</v>
      </c>
      <c r="B5330">
        <v>59684</v>
      </c>
      <c r="C5330" s="1">
        <v>40541</v>
      </c>
      <c r="D5330" t="s">
        <v>10704</v>
      </c>
      <c r="E5330">
        <v>50</v>
      </c>
      <c r="F5330">
        <v>9059.9</v>
      </c>
      <c r="G5330">
        <v>7.0000000000000007E-2</v>
      </c>
      <c r="H5330" t="s">
        <v>10672</v>
      </c>
      <c r="I5330">
        <v>778.01</v>
      </c>
      <c r="J5330">
        <v>180.98</v>
      </c>
      <c r="K5330">
        <v>55.24</v>
      </c>
      <c r="L5330" t="s">
        <v>12414</v>
      </c>
      <c r="M5330" t="s">
        <v>11290</v>
      </c>
      <c r="N5330" t="s">
        <v>11291</v>
      </c>
      <c r="O5330" t="s">
        <v>10681</v>
      </c>
      <c r="P5330" t="s">
        <v>10668</v>
      </c>
      <c r="Q5330" t="s">
        <v>10675</v>
      </c>
      <c r="R5330" t="s">
        <v>11174</v>
      </c>
      <c r="S5330" t="s">
        <v>10677</v>
      </c>
      <c r="T5330">
        <v>0.56999999999999995</v>
      </c>
      <c r="U5330" s="1">
        <v>40558</v>
      </c>
      <c r="V5330">
        <f t="shared" si="83"/>
        <v>2010</v>
      </c>
    </row>
    <row r="5331" spans="1:22" x14ac:dyDescent="0.3">
      <c r="A5331">
        <v>8351</v>
      </c>
      <c r="B5331">
        <v>59684</v>
      </c>
      <c r="C5331" s="1">
        <v>40541</v>
      </c>
      <c r="D5331" t="s">
        <v>10704</v>
      </c>
      <c r="E5331">
        <v>41</v>
      </c>
      <c r="F5331">
        <v>368.17</v>
      </c>
      <c r="G5331">
        <v>0</v>
      </c>
      <c r="H5331" t="s">
        <v>10697</v>
      </c>
      <c r="I5331">
        <v>-15.12</v>
      </c>
      <c r="J5331">
        <v>8.32</v>
      </c>
      <c r="K5331">
        <v>2.38</v>
      </c>
      <c r="L5331" t="s">
        <v>12414</v>
      </c>
      <c r="M5331" t="s">
        <v>11290</v>
      </c>
      <c r="N5331" t="s">
        <v>11291</v>
      </c>
      <c r="O5331" t="s">
        <v>10681</v>
      </c>
      <c r="P5331" t="s">
        <v>10682</v>
      </c>
      <c r="Q5331" t="s">
        <v>10711</v>
      </c>
      <c r="R5331" t="s">
        <v>12156</v>
      </c>
      <c r="V5331">
        <f t="shared" si="83"/>
        <v>2010</v>
      </c>
    </row>
    <row r="5332" spans="1:22" x14ac:dyDescent="0.3">
      <c r="A5332">
        <v>8352</v>
      </c>
      <c r="B5332">
        <v>59684</v>
      </c>
      <c r="C5332" s="1">
        <v>40541</v>
      </c>
      <c r="D5332" t="s">
        <v>10704</v>
      </c>
      <c r="E5332">
        <v>3</v>
      </c>
      <c r="F5332">
        <v>14.46</v>
      </c>
      <c r="G5332">
        <v>0.06</v>
      </c>
      <c r="H5332" t="s">
        <v>10664</v>
      </c>
      <c r="I5332">
        <v>-5.26</v>
      </c>
      <c r="J5332">
        <v>4.2</v>
      </c>
      <c r="K5332">
        <v>2.2599999999999998</v>
      </c>
      <c r="L5332" t="s">
        <v>12414</v>
      </c>
      <c r="M5332" t="s">
        <v>11290</v>
      </c>
      <c r="N5332" t="s">
        <v>11291</v>
      </c>
      <c r="O5332" t="s">
        <v>10681</v>
      </c>
      <c r="P5332" t="s">
        <v>10668</v>
      </c>
      <c r="Q5332" t="s">
        <v>10702</v>
      </c>
      <c r="R5332" t="s">
        <v>11984</v>
      </c>
      <c r="V5332">
        <f t="shared" si="83"/>
        <v>2010</v>
      </c>
    </row>
    <row r="5333" spans="1:22" x14ac:dyDescent="0.3">
      <c r="A5333">
        <v>8353</v>
      </c>
      <c r="B5333">
        <v>59684</v>
      </c>
      <c r="C5333" s="1">
        <v>40541</v>
      </c>
      <c r="D5333" t="s">
        <v>10704</v>
      </c>
      <c r="E5333">
        <v>25</v>
      </c>
      <c r="F5333">
        <v>168.39</v>
      </c>
      <c r="G5333">
        <v>0.03</v>
      </c>
      <c r="H5333" t="s">
        <v>10664</v>
      </c>
      <c r="I5333">
        <v>-144.88999999999999</v>
      </c>
      <c r="J5333">
        <v>6.48</v>
      </c>
      <c r="K5333">
        <v>9.68</v>
      </c>
      <c r="L5333" t="s">
        <v>12414</v>
      </c>
      <c r="M5333" t="s">
        <v>11290</v>
      </c>
      <c r="N5333" t="s">
        <v>11291</v>
      </c>
      <c r="O5333" t="s">
        <v>10681</v>
      </c>
      <c r="P5333" t="s">
        <v>10668</v>
      </c>
      <c r="Q5333" t="s">
        <v>10702</v>
      </c>
      <c r="R5333" t="s">
        <v>11376</v>
      </c>
      <c r="S5333" t="s">
        <v>10685</v>
      </c>
      <c r="T5333">
        <v>0.36</v>
      </c>
      <c r="U5333" s="1">
        <v>40542</v>
      </c>
      <c r="V5333">
        <f t="shared" si="83"/>
        <v>2010</v>
      </c>
    </row>
    <row r="5334" spans="1:22" x14ac:dyDescent="0.3">
      <c r="A5334">
        <v>38</v>
      </c>
      <c r="B5334">
        <v>229</v>
      </c>
      <c r="C5334" s="1">
        <v>40540</v>
      </c>
      <c r="D5334" t="s">
        <v>10719</v>
      </c>
      <c r="E5334">
        <v>24</v>
      </c>
      <c r="F5334">
        <v>599.1</v>
      </c>
      <c r="G5334">
        <v>0.02</v>
      </c>
      <c r="H5334" t="s">
        <v>10664</v>
      </c>
      <c r="I5334">
        <v>3.82</v>
      </c>
      <c r="J5334">
        <v>24.92</v>
      </c>
      <c r="K5334">
        <v>12.98</v>
      </c>
      <c r="L5334" t="s">
        <v>12471</v>
      </c>
      <c r="M5334" t="s">
        <v>12472</v>
      </c>
      <c r="N5334" t="s">
        <v>11291</v>
      </c>
      <c r="O5334" t="s">
        <v>10674</v>
      </c>
      <c r="P5334" t="s">
        <v>10668</v>
      </c>
      <c r="Q5334" t="s">
        <v>10678</v>
      </c>
      <c r="R5334" t="s">
        <v>10957</v>
      </c>
      <c r="S5334" t="s">
        <v>10685</v>
      </c>
      <c r="T5334">
        <v>0.39</v>
      </c>
      <c r="U5334" s="1">
        <v>40541</v>
      </c>
      <c r="V5334">
        <f t="shared" si="83"/>
        <v>2010</v>
      </c>
    </row>
    <row r="5335" spans="1:22" x14ac:dyDescent="0.3">
      <c r="A5335">
        <v>82</v>
      </c>
      <c r="B5335">
        <v>512</v>
      </c>
      <c r="C5335" s="1">
        <v>40682</v>
      </c>
      <c r="D5335" t="s">
        <v>10663</v>
      </c>
      <c r="E5335">
        <v>6</v>
      </c>
      <c r="F5335">
        <v>1309.53</v>
      </c>
      <c r="G5335">
        <v>0.06</v>
      </c>
      <c r="H5335" t="s">
        <v>10664</v>
      </c>
      <c r="I5335">
        <v>19.18</v>
      </c>
      <c r="J5335">
        <v>218.08</v>
      </c>
      <c r="K5335">
        <v>18.059999999999999</v>
      </c>
      <c r="L5335" t="s">
        <v>12473</v>
      </c>
      <c r="M5335" t="s">
        <v>12472</v>
      </c>
      <c r="N5335" t="s">
        <v>11291</v>
      </c>
      <c r="O5335" t="s">
        <v>10701</v>
      </c>
      <c r="P5335" t="s">
        <v>10690</v>
      </c>
      <c r="Q5335" t="s">
        <v>10753</v>
      </c>
      <c r="R5335" t="s">
        <v>10826</v>
      </c>
      <c r="V5335">
        <f t="shared" si="83"/>
        <v>2011</v>
      </c>
    </row>
    <row r="5336" spans="1:22" x14ac:dyDescent="0.3">
      <c r="A5336">
        <v>83</v>
      </c>
      <c r="B5336">
        <v>512</v>
      </c>
      <c r="C5336" s="1">
        <v>40682</v>
      </c>
      <c r="D5336" t="s">
        <v>10663</v>
      </c>
      <c r="E5336">
        <v>48</v>
      </c>
      <c r="F5336">
        <v>806.37</v>
      </c>
      <c r="G5336">
        <v>0.01</v>
      </c>
      <c r="H5336" t="s">
        <v>10697</v>
      </c>
      <c r="I5336">
        <v>-166.4</v>
      </c>
      <c r="J5336">
        <v>15.42</v>
      </c>
      <c r="K5336">
        <v>10.68</v>
      </c>
      <c r="L5336" t="s">
        <v>12473</v>
      </c>
      <c r="M5336" t="s">
        <v>12472</v>
      </c>
      <c r="N5336" t="s">
        <v>11291</v>
      </c>
      <c r="O5336" t="s">
        <v>10701</v>
      </c>
      <c r="P5336" t="s">
        <v>10668</v>
      </c>
      <c r="Q5336" t="s">
        <v>10669</v>
      </c>
      <c r="R5336" t="s">
        <v>11980</v>
      </c>
      <c r="V5336">
        <f t="shared" si="83"/>
        <v>2011</v>
      </c>
    </row>
    <row r="5337" spans="1:22" x14ac:dyDescent="0.3">
      <c r="A5337">
        <v>197</v>
      </c>
      <c r="B5337">
        <v>1287</v>
      </c>
      <c r="C5337" s="1">
        <v>39998</v>
      </c>
      <c r="D5337" t="s">
        <v>10671</v>
      </c>
      <c r="E5337">
        <v>39</v>
      </c>
      <c r="F5337">
        <v>3908.65</v>
      </c>
      <c r="G5337">
        <v>0.06</v>
      </c>
      <c r="H5337" t="s">
        <v>10664</v>
      </c>
      <c r="I5337">
        <v>480.57</v>
      </c>
      <c r="J5337">
        <v>105.29</v>
      </c>
      <c r="K5337">
        <v>10.119999999999999</v>
      </c>
      <c r="L5337" t="s">
        <v>12474</v>
      </c>
      <c r="M5337" t="s">
        <v>12472</v>
      </c>
      <c r="N5337" t="s">
        <v>11291</v>
      </c>
      <c r="O5337" t="s">
        <v>10681</v>
      </c>
      <c r="P5337" t="s">
        <v>10690</v>
      </c>
      <c r="Q5337" t="s">
        <v>10691</v>
      </c>
      <c r="R5337" t="s">
        <v>12084</v>
      </c>
      <c r="S5337" t="s">
        <v>10769</v>
      </c>
      <c r="T5337">
        <v>0.79</v>
      </c>
      <c r="U5337" s="1">
        <v>40000</v>
      </c>
      <c r="V5337">
        <f t="shared" si="83"/>
        <v>2009</v>
      </c>
    </row>
    <row r="5338" spans="1:22" x14ac:dyDescent="0.3">
      <c r="A5338">
        <v>277</v>
      </c>
      <c r="B5338">
        <v>1895</v>
      </c>
      <c r="C5338" s="1">
        <v>39962</v>
      </c>
      <c r="D5338" t="s">
        <v>10704</v>
      </c>
      <c r="E5338">
        <v>5</v>
      </c>
      <c r="F5338">
        <v>41.25</v>
      </c>
      <c r="G5338">
        <v>0.02</v>
      </c>
      <c r="H5338" t="s">
        <v>10664</v>
      </c>
      <c r="I5338">
        <v>-23.25</v>
      </c>
      <c r="J5338">
        <v>6.48</v>
      </c>
      <c r="K5338">
        <v>7.91</v>
      </c>
      <c r="L5338" t="s">
        <v>12474</v>
      </c>
      <c r="M5338" t="s">
        <v>12472</v>
      </c>
      <c r="N5338" t="s">
        <v>11291</v>
      </c>
      <c r="O5338" t="s">
        <v>10681</v>
      </c>
      <c r="P5338" t="s">
        <v>10668</v>
      </c>
      <c r="Q5338" t="s">
        <v>10702</v>
      </c>
      <c r="R5338" t="s">
        <v>11881</v>
      </c>
      <c r="S5338" t="s">
        <v>10685</v>
      </c>
      <c r="T5338">
        <v>0.37</v>
      </c>
      <c r="U5338" s="1">
        <v>39964</v>
      </c>
      <c r="V5338">
        <f t="shared" si="83"/>
        <v>2009</v>
      </c>
    </row>
    <row r="5339" spans="1:22" x14ac:dyDescent="0.3">
      <c r="A5339">
        <v>290</v>
      </c>
      <c r="B5339">
        <v>2023</v>
      </c>
      <c r="C5339" s="1">
        <v>41034</v>
      </c>
      <c r="D5339" t="s">
        <v>10663</v>
      </c>
      <c r="E5339">
        <v>4</v>
      </c>
      <c r="F5339">
        <v>294.89</v>
      </c>
      <c r="G5339">
        <v>0.09</v>
      </c>
      <c r="H5339" t="s">
        <v>10664</v>
      </c>
      <c r="I5339">
        <v>-321.83999999999997</v>
      </c>
      <c r="J5339">
        <v>73.98</v>
      </c>
      <c r="K5339">
        <v>12.14</v>
      </c>
      <c r="L5339" t="s">
        <v>12473</v>
      </c>
      <c r="M5339" t="s">
        <v>12472</v>
      </c>
      <c r="N5339" t="s">
        <v>11291</v>
      </c>
      <c r="O5339" t="s">
        <v>10701</v>
      </c>
      <c r="P5339" t="s">
        <v>10682</v>
      </c>
      <c r="Q5339" t="s">
        <v>10711</v>
      </c>
      <c r="R5339" t="s">
        <v>11417</v>
      </c>
      <c r="S5339" t="s">
        <v>10685</v>
      </c>
      <c r="T5339">
        <v>0.67</v>
      </c>
      <c r="U5339" s="1">
        <v>41034</v>
      </c>
      <c r="V5339">
        <f t="shared" si="83"/>
        <v>2012</v>
      </c>
    </row>
    <row r="5340" spans="1:22" x14ac:dyDescent="0.3">
      <c r="A5340">
        <v>291</v>
      </c>
      <c r="B5340">
        <v>2023</v>
      </c>
      <c r="C5340" s="1">
        <v>41034</v>
      </c>
      <c r="D5340" t="s">
        <v>10663</v>
      </c>
      <c r="E5340">
        <v>50</v>
      </c>
      <c r="F5340">
        <v>246.57</v>
      </c>
      <c r="G5340">
        <v>0.06</v>
      </c>
      <c r="H5340" t="s">
        <v>10664</v>
      </c>
      <c r="I5340">
        <v>-132.51</v>
      </c>
      <c r="J5340">
        <v>4.9800000000000004</v>
      </c>
      <c r="K5340">
        <v>5.49</v>
      </c>
      <c r="L5340" t="s">
        <v>12473</v>
      </c>
      <c r="M5340" t="s">
        <v>12472</v>
      </c>
      <c r="N5340" t="s">
        <v>11291</v>
      </c>
      <c r="O5340" t="s">
        <v>10701</v>
      </c>
      <c r="P5340" t="s">
        <v>10668</v>
      </c>
      <c r="Q5340" t="s">
        <v>10702</v>
      </c>
      <c r="R5340" t="s">
        <v>11811</v>
      </c>
      <c r="S5340" t="s">
        <v>10685</v>
      </c>
      <c r="T5340">
        <v>0.38</v>
      </c>
      <c r="U5340" s="1">
        <v>41036</v>
      </c>
      <c r="V5340">
        <f t="shared" si="83"/>
        <v>2012</v>
      </c>
    </row>
    <row r="5341" spans="1:22" x14ac:dyDescent="0.3">
      <c r="A5341">
        <v>372</v>
      </c>
      <c r="B5341">
        <v>2593</v>
      </c>
      <c r="C5341" s="1">
        <v>40424</v>
      </c>
      <c r="D5341" t="s">
        <v>10671</v>
      </c>
      <c r="E5341">
        <v>5</v>
      </c>
      <c r="F5341">
        <v>2004.12</v>
      </c>
      <c r="G5341">
        <v>0.1</v>
      </c>
      <c r="H5341" t="s">
        <v>10697</v>
      </c>
      <c r="I5341">
        <v>276.68</v>
      </c>
      <c r="J5341">
        <v>420.98</v>
      </c>
      <c r="K5341">
        <v>19.989999999999998</v>
      </c>
      <c r="L5341" t="s">
        <v>12475</v>
      </c>
      <c r="M5341" t="s">
        <v>12472</v>
      </c>
      <c r="N5341" t="s">
        <v>11291</v>
      </c>
      <c r="O5341" t="s">
        <v>10681</v>
      </c>
      <c r="P5341" t="s">
        <v>10668</v>
      </c>
      <c r="Q5341" t="s">
        <v>10678</v>
      </c>
      <c r="R5341" t="s">
        <v>11228</v>
      </c>
      <c r="S5341" t="s">
        <v>10685</v>
      </c>
      <c r="T5341">
        <v>0.35</v>
      </c>
      <c r="U5341" s="1">
        <v>40426</v>
      </c>
      <c r="V5341">
        <f t="shared" si="83"/>
        <v>2010</v>
      </c>
    </row>
    <row r="5342" spans="1:22" x14ac:dyDescent="0.3">
      <c r="A5342">
        <v>373</v>
      </c>
      <c r="B5342">
        <v>2593</v>
      </c>
      <c r="C5342" s="1">
        <v>40424</v>
      </c>
      <c r="D5342" t="s">
        <v>10671</v>
      </c>
      <c r="E5342">
        <v>15</v>
      </c>
      <c r="F5342">
        <v>3841.72</v>
      </c>
      <c r="G5342">
        <v>0.03</v>
      </c>
      <c r="H5342" t="s">
        <v>10672</v>
      </c>
      <c r="I5342">
        <v>691.13</v>
      </c>
      <c r="J5342">
        <v>243.98</v>
      </c>
      <c r="K5342">
        <v>43.32</v>
      </c>
      <c r="L5342" t="s">
        <v>12475</v>
      </c>
      <c r="M5342" t="s">
        <v>12472</v>
      </c>
      <c r="N5342" t="s">
        <v>11291</v>
      </c>
      <c r="O5342" t="s">
        <v>10681</v>
      </c>
      <c r="P5342" t="s">
        <v>10690</v>
      </c>
      <c r="Q5342" t="s">
        <v>10753</v>
      </c>
      <c r="R5342" t="s">
        <v>10876</v>
      </c>
      <c r="V5342">
        <f t="shared" si="83"/>
        <v>2010</v>
      </c>
    </row>
    <row r="5343" spans="1:22" x14ac:dyDescent="0.3">
      <c r="A5343">
        <v>501</v>
      </c>
      <c r="B5343">
        <v>3461</v>
      </c>
      <c r="C5343" s="1">
        <v>40208</v>
      </c>
      <c r="D5343" t="s">
        <v>10719</v>
      </c>
      <c r="E5343">
        <v>47</v>
      </c>
      <c r="F5343">
        <v>2053.3789999999999</v>
      </c>
      <c r="G5343">
        <v>0.1</v>
      </c>
      <c r="H5343" t="s">
        <v>10664</v>
      </c>
      <c r="I5343">
        <v>1040.4000000000001</v>
      </c>
      <c r="J5343">
        <v>55.99</v>
      </c>
      <c r="K5343">
        <v>1.25</v>
      </c>
      <c r="L5343" t="s">
        <v>12476</v>
      </c>
      <c r="M5343" t="s">
        <v>12472</v>
      </c>
      <c r="N5343" t="s">
        <v>11291</v>
      </c>
      <c r="O5343" t="s">
        <v>10701</v>
      </c>
      <c r="P5343" t="s">
        <v>10682</v>
      </c>
      <c r="Q5343" t="s">
        <v>10683</v>
      </c>
      <c r="R5343" t="s">
        <v>11548</v>
      </c>
      <c r="S5343" t="s">
        <v>10693</v>
      </c>
      <c r="T5343">
        <v>0.35</v>
      </c>
      <c r="U5343" s="1">
        <v>40210</v>
      </c>
      <c r="V5343">
        <f t="shared" si="83"/>
        <v>2010</v>
      </c>
    </row>
    <row r="5344" spans="1:22" x14ac:dyDescent="0.3">
      <c r="A5344">
        <v>502</v>
      </c>
      <c r="B5344">
        <v>3461</v>
      </c>
      <c r="C5344" s="1">
        <v>40208</v>
      </c>
      <c r="D5344" t="s">
        <v>10719</v>
      </c>
      <c r="E5344">
        <v>35</v>
      </c>
      <c r="F5344">
        <v>3206.3955000000001</v>
      </c>
      <c r="G5344">
        <v>0.08</v>
      </c>
      <c r="H5344" t="s">
        <v>10664</v>
      </c>
      <c r="I5344">
        <v>784.77</v>
      </c>
      <c r="J5344">
        <v>115.99</v>
      </c>
      <c r="K5344">
        <v>2.5</v>
      </c>
      <c r="L5344" t="s">
        <v>12476</v>
      </c>
      <c r="M5344" t="s">
        <v>12472</v>
      </c>
      <c r="N5344" t="s">
        <v>11291</v>
      </c>
      <c r="O5344" t="s">
        <v>10701</v>
      </c>
      <c r="P5344" t="s">
        <v>10682</v>
      </c>
      <c r="Q5344" t="s">
        <v>10683</v>
      </c>
      <c r="R5344" t="s">
        <v>12288</v>
      </c>
      <c r="S5344" t="s">
        <v>10685</v>
      </c>
      <c r="T5344">
        <v>0.55000000000000004</v>
      </c>
      <c r="U5344" s="1">
        <v>40210</v>
      </c>
      <c r="V5344">
        <f t="shared" si="83"/>
        <v>2010</v>
      </c>
    </row>
    <row r="5345" spans="1:22" x14ac:dyDescent="0.3">
      <c r="A5345">
        <v>517</v>
      </c>
      <c r="B5345">
        <v>3554</v>
      </c>
      <c r="C5345" s="1">
        <v>40710</v>
      </c>
      <c r="D5345" t="s">
        <v>10663</v>
      </c>
      <c r="E5345">
        <v>25</v>
      </c>
      <c r="F5345">
        <v>288.91000000000003</v>
      </c>
      <c r="G5345">
        <v>0.08</v>
      </c>
      <c r="H5345" t="s">
        <v>10664</v>
      </c>
      <c r="I5345">
        <v>-14.06</v>
      </c>
      <c r="J5345">
        <v>12.28</v>
      </c>
      <c r="K5345">
        <v>6.47</v>
      </c>
      <c r="L5345" t="s">
        <v>11628</v>
      </c>
      <c r="M5345" t="s">
        <v>12472</v>
      </c>
      <c r="N5345" t="s">
        <v>11291</v>
      </c>
      <c r="O5345" t="s">
        <v>10681</v>
      </c>
      <c r="P5345" t="s">
        <v>10668</v>
      </c>
      <c r="Q5345" t="s">
        <v>10702</v>
      </c>
      <c r="R5345" t="s">
        <v>10772</v>
      </c>
      <c r="S5345" t="s">
        <v>10685</v>
      </c>
      <c r="T5345">
        <v>0.38</v>
      </c>
      <c r="U5345" s="1">
        <v>40719</v>
      </c>
      <c r="V5345">
        <f t="shared" si="83"/>
        <v>2011</v>
      </c>
    </row>
    <row r="5346" spans="1:22" x14ac:dyDescent="0.3">
      <c r="A5346">
        <v>610</v>
      </c>
      <c r="B5346">
        <v>4166</v>
      </c>
      <c r="C5346" s="1">
        <v>40236</v>
      </c>
      <c r="D5346" t="s">
        <v>10663</v>
      </c>
      <c r="E5346">
        <v>19</v>
      </c>
      <c r="F5346">
        <v>138.85</v>
      </c>
      <c r="G5346">
        <v>0.08</v>
      </c>
      <c r="H5346" t="s">
        <v>10664</v>
      </c>
      <c r="I5346">
        <v>-49.35</v>
      </c>
      <c r="J5346">
        <v>7.1</v>
      </c>
      <c r="K5346">
        <v>6.05</v>
      </c>
      <c r="L5346" t="s">
        <v>12419</v>
      </c>
      <c r="M5346" t="s">
        <v>12472</v>
      </c>
      <c r="N5346" t="s">
        <v>11291</v>
      </c>
      <c r="O5346" t="s">
        <v>10681</v>
      </c>
      <c r="P5346" t="s">
        <v>10668</v>
      </c>
      <c r="Q5346" t="s">
        <v>10678</v>
      </c>
      <c r="R5346" t="s">
        <v>11063</v>
      </c>
      <c r="V5346">
        <f t="shared" si="83"/>
        <v>2010</v>
      </c>
    </row>
    <row r="5347" spans="1:22" x14ac:dyDescent="0.3">
      <c r="A5347">
        <v>712</v>
      </c>
      <c r="B5347">
        <v>5059</v>
      </c>
      <c r="C5347" s="1">
        <v>40491</v>
      </c>
      <c r="D5347" t="s">
        <v>10671</v>
      </c>
      <c r="E5347">
        <v>5</v>
      </c>
      <c r="F5347">
        <v>41.18</v>
      </c>
      <c r="G5347">
        <v>0.1</v>
      </c>
      <c r="H5347" t="s">
        <v>10697</v>
      </c>
      <c r="I5347">
        <v>-19.309999999999999</v>
      </c>
      <c r="J5347">
        <v>5.44</v>
      </c>
      <c r="K5347">
        <v>7.46</v>
      </c>
      <c r="L5347" t="s">
        <v>12477</v>
      </c>
      <c r="M5347" t="s">
        <v>12472</v>
      </c>
      <c r="N5347" t="s">
        <v>11291</v>
      </c>
      <c r="O5347" t="s">
        <v>10667</v>
      </c>
      <c r="P5347" t="s">
        <v>10668</v>
      </c>
      <c r="Q5347" t="s">
        <v>10678</v>
      </c>
      <c r="R5347" t="s">
        <v>12478</v>
      </c>
      <c r="S5347" t="s">
        <v>10685</v>
      </c>
      <c r="T5347">
        <v>0.36</v>
      </c>
      <c r="U5347" s="1">
        <v>40493</v>
      </c>
      <c r="V5347">
        <f t="shared" si="83"/>
        <v>2010</v>
      </c>
    </row>
    <row r="5348" spans="1:22" x14ac:dyDescent="0.3">
      <c r="A5348">
        <v>730</v>
      </c>
      <c r="B5348">
        <v>5254</v>
      </c>
      <c r="C5348" s="1">
        <v>41115</v>
      </c>
      <c r="D5348" t="s">
        <v>10686</v>
      </c>
      <c r="E5348">
        <v>31</v>
      </c>
      <c r="F5348">
        <v>1735.3515</v>
      </c>
      <c r="G5348">
        <v>0.08</v>
      </c>
      <c r="H5348" t="s">
        <v>10664</v>
      </c>
      <c r="I5348">
        <v>258.62</v>
      </c>
      <c r="J5348">
        <v>65.989999999999995</v>
      </c>
      <c r="K5348">
        <v>8.99</v>
      </c>
      <c r="L5348" t="s">
        <v>12479</v>
      </c>
      <c r="M5348" t="s">
        <v>12472</v>
      </c>
      <c r="N5348" t="s">
        <v>11291</v>
      </c>
      <c r="O5348" t="s">
        <v>10681</v>
      </c>
      <c r="P5348" t="s">
        <v>10682</v>
      </c>
      <c r="Q5348" t="s">
        <v>10683</v>
      </c>
      <c r="R5348">
        <v>5180</v>
      </c>
      <c r="S5348" t="s">
        <v>10685</v>
      </c>
      <c r="T5348">
        <v>0.56000000000000005</v>
      </c>
      <c r="U5348" s="1">
        <v>41117</v>
      </c>
      <c r="V5348">
        <f t="shared" si="83"/>
        <v>2012</v>
      </c>
    </row>
    <row r="5349" spans="1:22" x14ac:dyDescent="0.3">
      <c r="A5349">
        <v>784</v>
      </c>
      <c r="B5349">
        <v>5575</v>
      </c>
      <c r="C5349" s="1">
        <v>40747</v>
      </c>
      <c r="D5349" t="s">
        <v>10663</v>
      </c>
      <c r="E5349">
        <v>41</v>
      </c>
      <c r="F5349">
        <v>254.69</v>
      </c>
      <c r="G5349">
        <v>0.06</v>
      </c>
      <c r="H5349" t="s">
        <v>10664</v>
      </c>
      <c r="I5349">
        <v>-269.37</v>
      </c>
      <c r="J5349">
        <v>5.98</v>
      </c>
      <c r="K5349">
        <v>10.39</v>
      </c>
      <c r="L5349" t="s">
        <v>12480</v>
      </c>
      <c r="M5349" t="s">
        <v>12472</v>
      </c>
      <c r="N5349" t="s">
        <v>11291</v>
      </c>
      <c r="O5349" t="s">
        <v>10681</v>
      </c>
      <c r="P5349" t="s">
        <v>10668</v>
      </c>
      <c r="Q5349" t="s">
        <v>10702</v>
      </c>
      <c r="R5349" t="s">
        <v>12004</v>
      </c>
      <c r="S5349" t="s">
        <v>10685</v>
      </c>
      <c r="T5349">
        <v>0.4</v>
      </c>
      <c r="U5349" s="1">
        <v>40747</v>
      </c>
      <c r="V5349">
        <f t="shared" si="83"/>
        <v>2011</v>
      </c>
    </row>
    <row r="5350" spans="1:22" x14ac:dyDescent="0.3">
      <c r="A5350">
        <v>823</v>
      </c>
      <c r="B5350">
        <v>5954</v>
      </c>
      <c r="C5350" s="1">
        <v>41245</v>
      </c>
      <c r="D5350" t="s">
        <v>10719</v>
      </c>
      <c r="E5350">
        <v>32</v>
      </c>
      <c r="F5350">
        <v>18316.3</v>
      </c>
      <c r="G5350">
        <v>0.06</v>
      </c>
      <c r="H5350" t="s">
        <v>10672</v>
      </c>
      <c r="I5350">
        <v>4569.0600000000004</v>
      </c>
      <c r="J5350">
        <v>596.98</v>
      </c>
      <c r="K5350">
        <v>14.7</v>
      </c>
      <c r="L5350" t="s">
        <v>11628</v>
      </c>
      <c r="M5350" t="s">
        <v>12472</v>
      </c>
      <c r="N5350" t="s">
        <v>11291</v>
      </c>
      <c r="O5350" t="s">
        <v>10681</v>
      </c>
      <c r="P5350" t="s">
        <v>10682</v>
      </c>
      <c r="Q5350" t="s">
        <v>10849</v>
      </c>
      <c r="R5350" t="s">
        <v>12481</v>
      </c>
      <c r="S5350" t="s">
        <v>10677</v>
      </c>
      <c r="T5350">
        <v>0.56999999999999995</v>
      </c>
      <c r="U5350" s="1">
        <v>41247</v>
      </c>
      <c r="V5350">
        <f t="shared" si="83"/>
        <v>2012</v>
      </c>
    </row>
    <row r="5351" spans="1:22" x14ac:dyDescent="0.3">
      <c r="A5351">
        <v>840</v>
      </c>
      <c r="B5351">
        <v>6018</v>
      </c>
      <c r="C5351" s="1">
        <v>41139</v>
      </c>
      <c r="D5351" t="s">
        <v>10663</v>
      </c>
      <c r="E5351">
        <v>39</v>
      </c>
      <c r="F5351">
        <v>206.09</v>
      </c>
      <c r="G5351">
        <v>0</v>
      </c>
      <c r="H5351" t="s">
        <v>10664</v>
      </c>
      <c r="I5351">
        <v>36.04</v>
      </c>
      <c r="J5351">
        <v>5.08</v>
      </c>
      <c r="K5351">
        <v>2.0299999999999998</v>
      </c>
      <c r="L5351" t="s">
        <v>12482</v>
      </c>
      <c r="M5351" t="s">
        <v>12472</v>
      </c>
      <c r="N5351" t="s">
        <v>11291</v>
      </c>
      <c r="O5351" t="s">
        <v>10701</v>
      </c>
      <c r="P5351" t="s">
        <v>10690</v>
      </c>
      <c r="Q5351" t="s">
        <v>10691</v>
      </c>
      <c r="R5351" t="s">
        <v>11522</v>
      </c>
      <c r="V5351">
        <f t="shared" si="83"/>
        <v>2012</v>
      </c>
    </row>
    <row r="5352" spans="1:22" x14ac:dyDescent="0.3">
      <c r="A5352">
        <v>841</v>
      </c>
      <c r="B5352">
        <v>6018</v>
      </c>
      <c r="C5352" s="1">
        <v>41139</v>
      </c>
      <c r="D5352" t="s">
        <v>10663</v>
      </c>
      <c r="E5352">
        <v>2</v>
      </c>
      <c r="F5352">
        <v>124.25</v>
      </c>
      <c r="G5352">
        <v>7.0000000000000007E-2</v>
      </c>
      <c r="H5352" t="s">
        <v>10664</v>
      </c>
      <c r="I5352">
        <v>-55.78</v>
      </c>
      <c r="J5352">
        <v>55.98</v>
      </c>
      <c r="K5352">
        <v>13.88</v>
      </c>
      <c r="L5352" t="s">
        <v>12482</v>
      </c>
      <c r="M5352" t="s">
        <v>12472</v>
      </c>
      <c r="N5352" t="s">
        <v>11291</v>
      </c>
      <c r="O5352" t="s">
        <v>10701</v>
      </c>
      <c r="P5352" t="s">
        <v>10668</v>
      </c>
      <c r="Q5352" t="s">
        <v>10702</v>
      </c>
      <c r="R5352" t="s">
        <v>11052</v>
      </c>
      <c r="S5352" t="s">
        <v>10685</v>
      </c>
      <c r="T5352">
        <v>0.36</v>
      </c>
      <c r="U5352" s="1">
        <v>41144</v>
      </c>
      <c r="V5352">
        <f t="shared" si="83"/>
        <v>2012</v>
      </c>
    </row>
    <row r="5353" spans="1:22" x14ac:dyDescent="0.3">
      <c r="A5353">
        <v>881</v>
      </c>
      <c r="B5353">
        <v>6336</v>
      </c>
      <c r="C5353" s="1">
        <v>40783</v>
      </c>
      <c r="D5353" t="s">
        <v>10671</v>
      </c>
      <c r="E5353">
        <v>43</v>
      </c>
      <c r="F5353">
        <v>320.26</v>
      </c>
      <c r="G5353">
        <v>0.01</v>
      </c>
      <c r="H5353" t="s">
        <v>10697</v>
      </c>
      <c r="I5353">
        <v>-84.13</v>
      </c>
      <c r="J5353">
        <v>7.1</v>
      </c>
      <c r="K5353">
        <v>6.05</v>
      </c>
      <c r="L5353" t="s">
        <v>12483</v>
      </c>
      <c r="M5353" t="s">
        <v>12472</v>
      </c>
      <c r="N5353" t="s">
        <v>11291</v>
      </c>
      <c r="O5353" t="s">
        <v>10701</v>
      </c>
      <c r="P5353" t="s">
        <v>10668</v>
      </c>
      <c r="Q5353" t="s">
        <v>10678</v>
      </c>
      <c r="R5353" t="s">
        <v>11063</v>
      </c>
      <c r="V5353">
        <f t="shared" si="83"/>
        <v>2011</v>
      </c>
    </row>
    <row r="5354" spans="1:22" x14ac:dyDescent="0.3">
      <c r="A5354">
        <v>1037</v>
      </c>
      <c r="B5354">
        <v>7559</v>
      </c>
      <c r="C5354" s="1">
        <v>40463</v>
      </c>
      <c r="D5354" t="s">
        <v>10719</v>
      </c>
      <c r="E5354">
        <v>9</v>
      </c>
      <c r="F5354">
        <v>90.37</v>
      </c>
      <c r="G5354">
        <v>0.05</v>
      </c>
      <c r="H5354" t="s">
        <v>10664</v>
      </c>
      <c r="I5354">
        <v>-374.82</v>
      </c>
      <c r="J5354">
        <v>4.4800000000000004</v>
      </c>
      <c r="K5354">
        <v>49</v>
      </c>
      <c r="L5354" t="s">
        <v>12419</v>
      </c>
      <c r="M5354" t="s">
        <v>12472</v>
      </c>
      <c r="N5354" t="s">
        <v>11291</v>
      </c>
      <c r="O5354" t="s">
        <v>10681</v>
      </c>
      <c r="P5354" t="s">
        <v>10668</v>
      </c>
      <c r="Q5354" t="s">
        <v>10675</v>
      </c>
      <c r="R5354" t="s">
        <v>10768</v>
      </c>
      <c r="S5354" t="s">
        <v>10769</v>
      </c>
      <c r="T5354">
        <v>0.6</v>
      </c>
      <c r="U5354" s="1">
        <v>40465</v>
      </c>
      <c r="V5354">
        <f t="shared" si="83"/>
        <v>2010</v>
      </c>
    </row>
    <row r="5355" spans="1:22" x14ac:dyDescent="0.3">
      <c r="A5355">
        <v>1038</v>
      </c>
      <c r="B5355">
        <v>7559</v>
      </c>
      <c r="C5355" s="1">
        <v>40463</v>
      </c>
      <c r="D5355" t="s">
        <v>10719</v>
      </c>
      <c r="E5355">
        <v>39</v>
      </c>
      <c r="F5355">
        <v>806.05</v>
      </c>
      <c r="G5355">
        <v>0.04</v>
      </c>
      <c r="H5355" t="s">
        <v>10664</v>
      </c>
      <c r="I5355">
        <v>-63.39</v>
      </c>
      <c r="J5355">
        <v>20.95</v>
      </c>
      <c r="K5355">
        <v>5.99</v>
      </c>
      <c r="L5355" t="s">
        <v>12419</v>
      </c>
      <c r="M5355" t="s">
        <v>12472</v>
      </c>
      <c r="N5355" t="s">
        <v>11291</v>
      </c>
      <c r="O5355" t="s">
        <v>10681</v>
      </c>
      <c r="P5355" t="s">
        <v>10682</v>
      </c>
      <c r="Q5355" t="s">
        <v>10711</v>
      </c>
      <c r="R5355" t="s">
        <v>10870</v>
      </c>
      <c r="V5355">
        <f t="shared" si="83"/>
        <v>2010</v>
      </c>
    </row>
    <row r="5356" spans="1:22" x14ac:dyDescent="0.3">
      <c r="A5356">
        <v>1091</v>
      </c>
      <c r="B5356">
        <v>8007</v>
      </c>
      <c r="C5356" s="1">
        <v>40950</v>
      </c>
      <c r="D5356" t="s">
        <v>10663</v>
      </c>
      <c r="E5356">
        <v>35</v>
      </c>
      <c r="F5356">
        <v>3332.06</v>
      </c>
      <c r="G5356">
        <v>0.09</v>
      </c>
      <c r="H5356" t="s">
        <v>10664</v>
      </c>
      <c r="I5356">
        <v>412.63</v>
      </c>
      <c r="J5356">
        <v>99.99</v>
      </c>
      <c r="K5356">
        <v>19.989999999999998</v>
      </c>
      <c r="L5356" t="s">
        <v>11620</v>
      </c>
      <c r="M5356" t="s">
        <v>12472</v>
      </c>
      <c r="N5356" t="s">
        <v>11291</v>
      </c>
      <c r="O5356" t="s">
        <v>10681</v>
      </c>
      <c r="P5356" t="s">
        <v>10682</v>
      </c>
      <c r="Q5356" t="s">
        <v>10849</v>
      </c>
      <c r="R5356" t="s">
        <v>11041</v>
      </c>
      <c r="S5356" t="s">
        <v>10685</v>
      </c>
      <c r="T5356">
        <v>0.52</v>
      </c>
      <c r="U5356" s="1">
        <v>40950</v>
      </c>
      <c r="V5356">
        <f t="shared" si="83"/>
        <v>2012</v>
      </c>
    </row>
    <row r="5357" spans="1:22" x14ac:dyDescent="0.3">
      <c r="A5357">
        <v>1100</v>
      </c>
      <c r="B5357">
        <v>8070</v>
      </c>
      <c r="C5357" s="1">
        <v>40936</v>
      </c>
      <c r="D5357" t="s">
        <v>10704</v>
      </c>
      <c r="E5357">
        <v>14</v>
      </c>
      <c r="F5357">
        <v>622.72</v>
      </c>
      <c r="G5357">
        <v>0</v>
      </c>
      <c r="H5357" t="s">
        <v>10664</v>
      </c>
      <c r="I5357">
        <v>76.510000000000005</v>
      </c>
      <c r="J5357">
        <v>40.97</v>
      </c>
      <c r="K5357">
        <v>8.99</v>
      </c>
      <c r="L5357" t="s">
        <v>12480</v>
      </c>
      <c r="M5357" t="s">
        <v>12472</v>
      </c>
      <c r="N5357" t="s">
        <v>11291</v>
      </c>
      <c r="O5357" t="s">
        <v>10701</v>
      </c>
      <c r="P5357" t="s">
        <v>10668</v>
      </c>
      <c r="Q5357" t="s">
        <v>10736</v>
      </c>
      <c r="R5357" t="s">
        <v>11386</v>
      </c>
      <c r="S5357" t="s">
        <v>10693</v>
      </c>
      <c r="T5357">
        <v>0.59</v>
      </c>
      <c r="U5357" s="1">
        <v>40937</v>
      </c>
      <c r="V5357">
        <f t="shared" si="83"/>
        <v>2012</v>
      </c>
    </row>
    <row r="5358" spans="1:22" x14ac:dyDescent="0.3">
      <c r="A5358">
        <v>1131</v>
      </c>
      <c r="B5358">
        <v>8259</v>
      </c>
      <c r="C5358" s="1">
        <v>39921</v>
      </c>
      <c r="D5358" t="s">
        <v>10704</v>
      </c>
      <c r="E5358">
        <v>25</v>
      </c>
      <c r="F5358">
        <v>2130.2199999999998</v>
      </c>
      <c r="G5358">
        <v>0.09</v>
      </c>
      <c r="H5358" t="s">
        <v>10672</v>
      </c>
      <c r="I5358">
        <v>-584.6</v>
      </c>
      <c r="J5358">
        <v>89.99</v>
      </c>
      <c r="K5358">
        <v>42</v>
      </c>
      <c r="L5358" t="s">
        <v>12471</v>
      </c>
      <c r="M5358" t="s">
        <v>12472</v>
      </c>
      <c r="N5358" t="s">
        <v>11291</v>
      </c>
      <c r="O5358" t="s">
        <v>10674</v>
      </c>
      <c r="P5358" t="s">
        <v>10690</v>
      </c>
      <c r="Q5358" t="s">
        <v>10753</v>
      </c>
      <c r="R5358" t="s">
        <v>11458</v>
      </c>
      <c r="V5358">
        <f t="shared" si="83"/>
        <v>2009</v>
      </c>
    </row>
    <row r="5359" spans="1:22" x14ac:dyDescent="0.3">
      <c r="A5359">
        <v>1180</v>
      </c>
      <c r="B5359">
        <v>8642</v>
      </c>
      <c r="C5359" s="1">
        <v>40194</v>
      </c>
      <c r="D5359" t="s">
        <v>10671</v>
      </c>
      <c r="E5359">
        <v>26</v>
      </c>
      <c r="F5359">
        <v>151.05000000000001</v>
      </c>
      <c r="G5359">
        <v>0.09</v>
      </c>
      <c r="H5359" t="s">
        <v>10664</v>
      </c>
      <c r="I5359">
        <v>-76.14</v>
      </c>
      <c r="J5359">
        <v>5.8</v>
      </c>
      <c r="K5359">
        <v>5.59</v>
      </c>
      <c r="L5359" t="s">
        <v>12419</v>
      </c>
      <c r="M5359" t="s">
        <v>12472</v>
      </c>
      <c r="N5359" t="s">
        <v>11291</v>
      </c>
      <c r="O5359" t="s">
        <v>10681</v>
      </c>
      <c r="P5359" t="s">
        <v>10668</v>
      </c>
      <c r="Q5359" t="s">
        <v>10678</v>
      </c>
      <c r="R5359" t="s">
        <v>11591</v>
      </c>
      <c r="S5359" t="s">
        <v>10685</v>
      </c>
      <c r="T5359">
        <v>0.4</v>
      </c>
      <c r="U5359" s="1">
        <v>40195</v>
      </c>
      <c r="V5359">
        <f t="shared" si="83"/>
        <v>2010</v>
      </c>
    </row>
    <row r="5360" spans="1:22" x14ac:dyDescent="0.3">
      <c r="A5360">
        <v>1181</v>
      </c>
      <c r="B5360">
        <v>8642</v>
      </c>
      <c r="C5360" s="1">
        <v>40194</v>
      </c>
      <c r="D5360" t="s">
        <v>10671</v>
      </c>
      <c r="E5360">
        <v>13</v>
      </c>
      <c r="F5360">
        <v>133.04</v>
      </c>
      <c r="G5360">
        <v>0.04</v>
      </c>
      <c r="H5360" t="s">
        <v>10664</v>
      </c>
      <c r="I5360">
        <v>49.69</v>
      </c>
      <c r="J5360">
        <v>10.35</v>
      </c>
      <c r="K5360">
        <v>0.99</v>
      </c>
      <c r="L5360" t="s">
        <v>12419</v>
      </c>
      <c r="M5360" t="s">
        <v>12472</v>
      </c>
      <c r="N5360" t="s">
        <v>11291</v>
      </c>
      <c r="O5360" t="s">
        <v>10681</v>
      </c>
      <c r="P5360" t="s">
        <v>10668</v>
      </c>
      <c r="Q5360" t="s">
        <v>10729</v>
      </c>
      <c r="R5360" t="s">
        <v>11941</v>
      </c>
      <c r="S5360" t="s">
        <v>10685</v>
      </c>
      <c r="T5360">
        <v>0.37</v>
      </c>
      <c r="U5360" s="1">
        <v>40195</v>
      </c>
      <c r="V5360">
        <f t="shared" si="83"/>
        <v>2010</v>
      </c>
    </row>
    <row r="5361" spans="1:22" x14ac:dyDescent="0.3">
      <c r="A5361">
        <v>1200</v>
      </c>
      <c r="B5361">
        <v>8803</v>
      </c>
      <c r="C5361" s="1">
        <v>41263</v>
      </c>
      <c r="D5361" t="s">
        <v>10686</v>
      </c>
      <c r="E5361">
        <v>6</v>
      </c>
      <c r="F5361">
        <v>1184.1099999999999</v>
      </c>
      <c r="G5361">
        <v>7.0000000000000007E-2</v>
      </c>
      <c r="H5361" t="s">
        <v>10664</v>
      </c>
      <c r="I5361">
        <v>-145.07</v>
      </c>
      <c r="J5361">
        <v>193.17</v>
      </c>
      <c r="K5361">
        <v>19.989999999999998</v>
      </c>
      <c r="L5361" t="s">
        <v>12479</v>
      </c>
      <c r="M5361" t="s">
        <v>12472</v>
      </c>
      <c r="N5361" t="s">
        <v>11291</v>
      </c>
      <c r="O5361" t="s">
        <v>10681</v>
      </c>
      <c r="P5361" t="s">
        <v>10668</v>
      </c>
      <c r="Q5361" t="s">
        <v>10669</v>
      </c>
      <c r="R5361" t="s">
        <v>10976</v>
      </c>
      <c r="S5361" t="s">
        <v>10685</v>
      </c>
      <c r="T5361">
        <v>0.71</v>
      </c>
      <c r="U5361" s="1">
        <v>41264</v>
      </c>
      <c r="V5361">
        <f t="shared" si="83"/>
        <v>2012</v>
      </c>
    </row>
    <row r="5362" spans="1:22" x14ac:dyDescent="0.3">
      <c r="A5362">
        <v>1201</v>
      </c>
      <c r="B5362">
        <v>8803</v>
      </c>
      <c r="C5362" s="1">
        <v>41263</v>
      </c>
      <c r="D5362" t="s">
        <v>10686</v>
      </c>
      <c r="E5362">
        <v>17</v>
      </c>
      <c r="F5362">
        <v>514.22</v>
      </c>
      <c r="G5362">
        <v>0.02</v>
      </c>
      <c r="H5362" t="s">
        <v>10664</v>
      </c>
      <c r="I5362">
        <v>187.37</v>
      </c>
      <c r="J5362">
        <v>30.56</v>
      </c>
      <c r="K5362">
        <v>2.99</v>
      </c>
      <c r="L5362" t="s">
        <v>12479</v>
      </c>
      <c r="M5362" t="s">
        <v>12472</v>
      </c>
      <c r="N5362" t="s">
        <v>11291</v>
      </c>
      <c r="O5362" t="s">
        <v>10681</v>
      </c>
      <c r="P5362" t="s">
        <v>10668</v>
      </c>
      <c r="Q5362" t="s">
        <v>10678</v>
      </c>
      <c r="R5362" t="s">
        <v>10889</v>
      </c>
      <c r="S5362" t="s">
        <v>10685</v>
      </c>
      <c r="T5362">
        <v>0.35</v>
      </c>
      <c r="U5362" s="1">
        <v>41266</v>
      </c>
      <c r="V5362">
        <f t="shared" si="83"/>
        <v>2012</v>
      </c>
    </row>
    <row r="5363" spans="1:22" x14ac:dyDescent="0.3">
      <c r="A5363">
        <v>1287</v>
      </c>
      <c r="B5363">
        <v>9383</v>
      </c>
      <c r="C5363" s="1">
        <v>39888</v>
      </c>
      <c r="D5363" t="s">
        <v>10686</v>
      </c>
      <c r="E5363">
        <v>11</v>
      </c>
      <c r="F5363">
        <v>82.42</v>
      </c>
      <c r="G5363">
        <v>7.0000000000000007E-2</v>
      </c>
      <c r="H5363" t="s">
        <v>10664</v>
      </c>
      <c r="I5363">
        <v>18.53</v>
      </c>
      <c r="J5363">
        <v>7.59</v>
      </c>
      <c r="K5363">
        <v>4</v>
      </c>
      <c r="L5363" t="s">
        <v>12475</v>
      </c>
      <c r="M5363" t="s">
        <v>12472</v>
      </c>
      <c r="N5363" t="s">
        <v>11291</v>
      </c>
      <c r="O5363" t="s">
        <v>10681</v>
      </c>
      <c r="P5363" t="s">
        <v>10690</v>
      </c>
      <c r="Q5363" t="s">
        <v>10691</v>
      </c>
      <c r="R5363" t="s">
        <v>11129</v>
      </c>
      <c r="V5363">
        <f t="shared" si="83"/>
        <v>2009</v>
      </c>
    </row>
    <row r="5364" spans="1:22" x14ac:dyDescent="0.3">
      <c r="A5364">
        <v>1418</v>
      </c>
      <c r="B5364">
        <v>10278</v>
      </c>
      <c r="C5364" s="1">
        <v>40798</v>
      </c>
      <c r="D5364" t="s">
        <v>10663</v>
      </c>
      <c r="E5364">
        <v>25</v>
      </c>
      <c r="F5364">
        <v>1907.71</v>
      </c>
      <c r="G5364">
        <v>0</v>
      </c>
      <c r="H5364" t="s">
        <v>10672</v>
      </c>
      <c r="I5364">
        <v>32.549999999999997</v>
      </c>
      <c r="J5364">
        <v>70.98</v>
      </c>
      <c r="K5364">
        <v>26.74</v>
      </c>
      <c r="L5364" t="s">
        <v>12480</v>
      </c>
      <c r="M5364" t="s">
        <v>12472</v>
      </c>
      <c r="N5364" t="s">
        <v>11291</v>
      </c>
      <c r="O5364" t="s">
        <v>10701</v>
      </c>
      <c r="P5364" t="s">
        <v>10690</v>
      </c>
      <c r="Q5364" t="s">
        <v>10721</v>
      </c>
      <c r="R5364" t="s">
        <v>11293</v>
      </c>
      <c r="V5364">
        <f t="shared" si="83"/>
        <v>2011</v>
      </c>
    </row>
    <row r="5365" spans="1:22" x14ac:dyDescent="0.3">
      <c r="A5365">
        <v>1515</v>
      </c>
      <c r="B5365">
        <v>10949</v>
      </c>
      <c r="C5365" s="1">
        <v>39902</v>
      </c>
      <c r="D5365" t="s">
        <v>10704</v>
      </c>
      <c r="E5365">
        <v>46</v>
      </c>
      <c r="F5365">
        <v>3449.26</v>
      </c>
      <c r="G5365">
        <v>0.1</v>
      </c>
      <c r="H5365" t="s">
        <v>10672</v>
      </c>
      <c r="I5365">
        <v>252.77</v>
      </c>
      <c r="J5365">
        <v>80.97</v>
      </c>
      <c r="K5365">
        <v>30.06</v>
      </c>
      <c r="L5365" t="s">
        <v>12484</v>
      </c>
      <c r="M5365" t="s">
        <v>12472</v>
      </c>
      <c r="N5365" t="s">
        <v>11291</v>
      </c>
      <c r="O5365" t="s">
        <v>10667</v>
      </c>
      <c r="P5365" t="s">
        <v>10682</v>
      </c>
      <c r="Q5365" t="s">
        <v>10849</v>
      </c>
      <c r="R5365" t="s">
        <v>11635</v>
      </c>
      <c r="S5365" t="s">
        <v>10723</v>
      </c>
      <c r="T5365">
        <v>0.4</v>
      </c>
      <c r="U5365" s="1">
        <v>39903</v>
      </c>
      <c r="V5365">
        <f t="shared" si="83"/>
        <v>2009</v>
      </c>
    </row>
    <row r="5366" spans="1:22" x14ac:dyDescent="0.3">
      <c r="A5366">
        <v>1569</v>
      </c>
      <c r="B5366">
        <v>11335</v>
      </c>
      <c r="C5366" s="1">
        <v>40107</v>
      </c>
      <c r="D5366" t="s">
        <v>10671</v>
      </c>
      <c r="E5366">
        <v>3</v>
      </c>
      <c r="F5366">
        <v>14.84</v>
      </c>
      <c r="G5366">
        <v>0.08</v>
      </c>
      <c r="H5366" t="s">
        <v>10664</v>
      </c>
      <c r="I5366">
        <v>-2.42</v>
      </c>
      <c r="J5366">
        <v>4.9800000000000004</v>
      </c>
      <c r="K5366">
        <v>0.49</v>
      </c>
      <c r="L5366" t="s">
        <v>11620</v>
      </c>
      <c r="M5366" t="s">
        <v>12472</v>
      </c>
      <c r="N5366" t="s">
        <v>11291</v>
      </c>
      <c r="O5366" t="s">
        <v>10681</v>
      </c>
      <c r="P5366" t="s">
        <v>10668</v>
      </c>
      <c r="Q5366" t="s">
        <v>10729</v>
      </c>
      <c r="R5366" t="s">
        <v>11442</v>
      </c>
      <c r="S5366" t="s">
        <v>10685</v>
      </c>
      <c r="T5366">
        <v>0.39</v>
      </c>
      <c r="U5366" s="1">
        <v>40108</v>
      </c>
      <c r="V5366">
        <f t="shared" si="83"/>
        <v>2009</v>
      </c>
    </row>
    <row r="5367" spans="1:22" x14ac:dyDescent="0.3">
      <c r="A5367">
        <v>1570</v>
      </c>
      <c r="B5367">
        <v>11335</v>
      </c>
      <c r="C5367" s="1">
        <v>40107</v>
      </c>
      <c r="D5367" t="s">
        <v>10671</v>
      </c>
      <c r="E5367">
        <v>8</v>
      </c>
      <c r="F5367">
        <v>922.47</v>
      </c>
      <c r="G5367">
        <v>0.09</v>
      </c>
      <c r="H5367" t="s">
        <v>10672</v>
      </c>
      <c r="I5367">
        <v>-13.1</v>
      </c>
      <c r="J5367">
        <v>119.99</v>
      </c>
      <c r="K5367">
        <v>14</v>
      </c>
      <c r="L5367" t="s">
        <v>11620</v>
      </c>
      <c r="M5367" t="s">
        <v>12472</v>
      </c>
      <c r="N5367" t="s">
        <v>11291</v>
      </c>
      <c r="O5367" t="s">
        <v>10681</v>
      </c>
      <c r="P5367" t="s">
        <v>10682</v>
      </c>
      <c r="Q5367" t="s">
        <v>10849</v>
      </c>
      <c r="R5367" t="s">
        <v>11691</v>
      </c>
      <c r="S5367" t="s">
        <v>10677</v>
      </c>
      <c r="T5367">
        <v>0.36</v>
      </c>
      <c r="U5367" s="1">
        <v>40109</v>
      </c>
      <c r="V5367">
        <f t="shared" si="83"/>
        <v>2009</v>
      </c>
    </row>
    <row r="5368" spans="1:22" x14ac:dyDescent="0.3">
      <c r="A5368">
        <v>1719</v>
      </c>
      <c r="B5368">
        <v>12355</v>
      </c>
      <c r="C5368" s="1">
        <v>40691</v>
      </c>
      <c r="D5368" t="s">
        <v>10686</v>
      </c>
      <c r="E5368">
        <v>36</v>
      </c>
      <c r="F5368">
        <v>209.53</v>
      </c>
      <c r="G5368">
        <v>0.03</v>
      </c>
      <c r="H5368" t="s">
        <v>10664</v>
      </c>
      <c r="I5368">
        <v>-81.06</v>
      </c>
      <c r="J5368">
        <v>5.78</v>
      </c>
      <c r="K5368">
        <v>5.67</v>
      </c>
      <c r="L5368" t="s">
        <v>11628</v>
      </c>
      <c r="M5368" t="s">
        <v>12472</v>
      </c>
      <c r="N5368" t="s">
        <v>11291</v>
      </c>
      <c r="O5368" t="s">
        <v>10681</v>
      </c>
      <c r="P5368" t="s">
        <v>10668</v>
      </c>
      <c r="Q5368" t="s">
        <v>10702</v>
      </c>
      <c r="R5368" t="s">
        <v>11208</v>
      </c>
      <c r="S5368" t="s">
        <v>10685</v>
      </c>
      <c r="T5368">
        <v>0.36</v>
      </c>
      <c r="U5368" s="1">
        <v>40692</v>
      </c>
      <c r="V5368">
        <f t="shared" si="83"/>
        <v>2011</v>
      </c>
    </row>
    <row r="5369" spans="1:22" x14ac:dyDescent="0.3">
      <c r="A5369">
        <v>1720</v>
      </c>
      <c r="B5369">
        <v>12355</v>
      </c>
      <c r="C5369" s="1">
        <v>40691</v>
      </c>
      <c r="D5369" t="s">
        <v>10686</v>
      </c>
      <c r="E5369">
        <v>14</v>
      </c>
      <c r="F5369">
        <v>225.47</v>
      </c>
      <c r="G5369">
        <v>0</v>
      </c>
      <c r="H5369" t="s">
        <v>10664</v>
      </c>
      <c r="I5369">
        <v>-29.07</v>
      </c>
      <c r="J5369">
        <v>14.97</v>
      </c>
      <c r="K5369">
        <v>7.51</v>
      </c>
      <c r="L5369" t="s">
        <v>11628</v>
      </c>
      <c r="M5369" t="s">
        <v>12472</v>
      </c>
      <c r="N5369" t="s">
        <v>11291</v>
      </c>
      <c r="O5369" t="s">
        <v>10681</v>
      </c>
      <c r="P5369" t="s">
        <v>10668</v>
      </c>
      <c r="Q5369" t="s">
        <v>10669</v>
      </c>
      <c r="R5369" t="s">
        <v>11028</v>
      </c>
      <c r="S5369" t="s">
        <v>10685</v>
      </c>
      <c r="T5369">
        <v>0.56999999999999995</v>
      </c>
      <c r="U5369" s="1">
        <v>40692</v>
      </c>
      <c r="V5369">
        <f t="shared" si="83"/>
        <v>2011</v>
      </c>
    </row>
    <row r="5370" spans="1:22" x14ac:dyDescent="0.3">
      <c r="A5370">
        <v>1834</v>
      </c>
      <c r="B5370">
        <v>13127</v>
      </c>
      <c r="C5370" s="1">
        <v>40390</v>
      </c>
      <c r="D5370" t="s">
        <v>10704</v>
      </c>
      <c r="E5370">
        <v>13</v>
      </c>
      <c r="F5370">
        <v>951.31</v>
      </c>
      <c r="G5370">
        <v>0.06</v>
      </c>
      <c r="H5370" t="s">
        <v>10672</v>
      </c>
      <c r="I5370">
        <v>-333.07</v>
      </c>
      <c r="J5370">
        <v>68.81</v>
      </c>
      <c r="K5370">
        <v>60</v>
      </c>
      <c r="L5370" t="s">
        <v>12473</v>
      </c>
      <c r="M5370" t="s">
        <v>12472</v>
      </c>
      <c r="N5370" t="s">
        <v>11291</v>
      </c>
      <c r="O5370" t="s">
        <v>10701</v>
      </c>
      <c r="P5370" t="s">
        <v>10668</v>
      </c>
      <c r="Q5370" t="s">
        <v>10675</v>
      </c>
      <c r="R5370" t="s">
        <v>11226</v>
      </c>
      <c r="V5370">
        <f t="shared" si="83"/>
        <v>2010</v>
      </c>
    </row>
    <row r="5371" spans="1:22" x14ac:dyDescent="0.3">
      <c r="A5371">
        <v>2092</v>
      </c>
      <c r="B5371">
        <v>14978</v>
      </c>
      <c r="C5371" s="1">
        <v>40325</v>
      </c>
      <c r="D5371" t="s">
        <v>10719</v>
      </c>
      <c r="E5371">
        <v>14</v>
      </c>
      <c r="F5371">
        <v>12043.88</v>
      </c>
      <c r="G5371">
        <v>7.0000000000000007E-2</v>
      </c>
      <c r="H5371" t="s">
        <v>10672</v>
      </c>
      <c r="I5371">
        <v>2011.31</v>
      </c>
      <c r="J5371">
        <v>880.98</v>
      </c>
      <c r="K5371">
        <v>44.55</v>
      </c>
      <c r="L5371" t="s">
        <v>12477</v>
      </c>
      <c r="M5371" t="s">
        <v>12472</v>
      </c>
      <c r="N5371" t="s">
        <v>11291</v>
      </c>
      <c r="O5371" t="s">
        <v>10681</v>
      </c>
      <c r="P5371" t="s">
        <v>10690</v>
      </c>
      <c r="Q5371" t="s">
        <v>10721</v>
      </c>
      <c r="R5371" t="s">
        <v>10939</v>
      </c>
      <c r="V5371">
        <f t="shared" si="83"/>
        <v>2010</v>
      </c>
    </row>
    <row r="5372" spans="1:22" x14ac:dyDescent="0.3">
      <c r="A5372">
        <v>2093</v>
      </c>
      <c r="B5372">
        <v>14978</v>
      </c>
      <c r="C5372" s="1">
        <v>40325</v>
      </c>
      <c r="D5372" t="s">
        <v>10719</v>
      </c>
      <c r="E5372">
        <v>14</v>
      </c>
      <c r="F5372">
        <v>195.12</v>
      </c>
      <c r="G5372">
        <v>0</v>
      </c>
      <c r="H5372" t="s">
        <v>10664</v>
      </c>
      <c r="I5372">
        <v>-6.32</v>
      </c>
      <c r="J5372">
        <v>13.48</v>
      </c>
      <c r="K5372">
        <v>4.51</v>
      </c>
      <c r="L5372" t="s">
        <v>12477</v>
      </c>
      <c r="M5372" t="s">
        <v>12472</v>
      </c>
      <c r="N5372" t="s">
        <v>11291</v>
      </c>
      <c r="O5372" t="s">
        <v>10681</v>
      </c>
      <c r="P5372" t="s">
        <v>10668</v>
      </c>
      <c r="Q5372" t="s">
        <v>10669</v>
      </c>
      <c r="R5372" t="s">
        <v>10742</v>
      </c>
      <c r="V5372">
        <f t="shared" si="83"/>
        <v>2010</v>
      </c>
    </row>
    <row r="5373" spans="1:22" x14ac:dyDescent="0.3">
      <c r="A5373">
        <v>2187</v>
      </c>
      <c r="B5373">
        <v>15751</v>
      </c>
      <c r="C5373" s="1">
        <v>40040</v>
      </c>
      <c r="D5373" t="s">
        <v>10719</v>
      </c>
      <c r="E5373">
        <v>37</v>
      </c>
      <c r="F5373">
        <v>189.6</v>
      </c>
      <c r="G5373">
        <v>0.02</v>
      </c>
      <c r="H5373" t="s">
        <v>10664</v>
      </c>
      <c r="I5373">
        <v>89.65</v>
      </c>
      <c r="J5373">
        <v>4.9800000000000004</v>
      </c>
      <c r="K5373">
        <v>0.49</v>
      </c>
      <c r="L5373" t="s">
        <v>11620</v>
      </c>
      <c r="M5373" t="s">
        <v>12472</v>
      </c>
      <c r="N5373" t="s">
        <v>11291</v>
      </c>
      <c r="O5373" t="s">
        <v>10681</v>
      </c>
      <c r="P5373" t="s">
        <v>10668</v>
      </c>
      <c r="Q5373" t="s">
        <v>10729</v>
      </c>
      <c r="R5373" t="s">
        <v>11442</v>
      </c>
      <c r="S5373" t="s">
        <v>10685</v>
      </c>
      <c r="T5373">
        <v>0.39</v>
      </c>
      <c r="U5373" s="1">
        <v>40041</v>
      </c>
      <c r="V5373">
        <f t="shared" si="83"/>
        <v>2009</v>
      </c>
    </row>
    <row r="5374" spans="1:22" x14ac:dyDescent="0.3">
      <c r="A5374">
        <v>2188</v>
      </c>
      <c r="B5374">
        <v>15751</v>
      </c>
      <c r="C5374" s="1">
        <v>40040</v>
      </c>
      <c r="D5374" t="s">
        <v>10719</v>
      </c>
      <c r="E5374">
        <v>21</v>
      </c>
      <c r="F5374">
        <v>397.73200000000003</v>
      </c>
      <c r="G5374">
        <v>0.01</v>
      </c>
      <c r="H5374" t="s">
        <v>10664</v>
      </c>
      <c r="I5374">
        <v>-26.05</v>
      </c>
      <c r="J5374">
        <v>20.99</v>
      </c>
      <c r="K5374">
        <v>0.99</v>
      </c>
      <c r="L5374" t="s">
        <v>11620</v>
      </c>
      <c r="M5374" t="s">
        <v>12472</v>
      </c>
      <c r="N5374" t="s">
        <v>11291</v>
      </c>
      <c r="O5374" t="s">
        <v>10681</v>
      </c>
      <c r="P5374" t="s">
        <v>10682</v>
      </c>
      <c r="Q5374" t="s">
        <v>10683</v>
      </c>
      <c r="R5374" t="s">
        <v>11817</v>
      </c>
      <c r="S5374" t="s">
        <v>10693</v>
      </c>
      <c r="T5374">
        <v>0.83</v>
      </c>
      <c r="U5374" s="1">
        <v>40041</v>
      </c>
      <c r="V5374">
        <f t="shared" si="83"/>
        <v>2009</v>
      </c>
    </row>
    <row r="5375" spans="1:22" x14ac:dyDescent="0.3">
      <c r="A5375">
        <v>2197</v>
      </c>
      <c r="B5375">
        <v>15815</v>
      </c>
      <c r="C5375" s="1">
        <v>39934</v>
      </c>
      <c r="D5375" t="s">
        <v>10719</v>
      </c>
      <c r="E5375">
        <v>43</v>
      </c>
      <c r="F5375">
        <v>528.6</v>
      </c>
      <c r="G5375">
        <v>0.01</v>
      </c>
      <c r="H5375" t="s">
        <v>10664</v>
      </c>
      <c r="I5375">
        <v>52.59</v>
      </c>
      <c r="J5375">
        <v>11.7</v>
      </c>
      <c r="K5375">
        <v>5.63</v>
      </c>
      <c r="L5375" t="s">
        <v>12474</v>
      </c>
      <c r="M5375" t="s">
        <v>12472</v>
      </c>
      <c r="N5375" t="s">
        <v>11291</v>
      </c>
      <c r="O5375" t="s">
        <v>10681</v>
      </c>
      <c r="P5375" t="s">
        <v>10668</v>
      </c>
      <c r="Q5375" t="s">
        <v>10678</v>
      </c>
      <c r="R5375" t="s">
        <v>11917</v>
      </c>
      <c r="S5375" t="s">
        <v>10685</v>
      </c>
      <c r="T5375">
        <v>0.4</v>
      </c>
      <c r="U5375" s="1">
        <v>39936</v>
      </c>
      <c r="V5375">
        <f t="shared" si="83"/>
        <v>2009</v>
      </c>
    </row>
    <row r="5376" spans="1:22" x14ac:dyDescent="0.3">
      <c r="A5376">
        <v>2198</v>
      </c>
      <c r="B5376">
        <v>15815</v>
      </c>
      <c r="C5376" s="1">
        <v>39934</v>
      </c>
      <c r="D5376" t="s">
        <v>10719</v>
      </c>
      <c r="E5376">
        <v>24</v>
      </c>
      <c r="F5376">
        <v>107.41</v>
      </c>
      <c r="G5376">
        <v>0.03</v>
      </c>
      <c r="H5376" t="s">
        <v>10664</v>
      </c>
      <c r="I5376">
        <v>20.68</v>
      </c>
      <c r="J5376">
        <v>4.55</v>
      </c>
      <c r="K5376">
        <v>1.49</v>
      </c>
      <c r="L5376" t="s">
        <v>12474</v>
      </c>
      <c r="M5376" t="s">
        <v>12472</v>
      </c>
      <c r="N5376" t="s">
        <v>11291</v>
      </c>
      <c r="O5376" t="s">
        <v>10681</v>
      </c>
      <c r="P5376" t="s">
        <v>10668</v>
      </c>
      <c r="Q5376" t="s">
        <v>10678</v>
      </c>
      <c r="R5376" t="s">
        <v>11147</v>
      </c>
      <c r="S5376" t="s">
        <v>10685</v>
      </c>
      <c r="T5376">
        <v>0.35</v>
      </c>
      <c r="U5376" s="1">
        <v>39934</v>
      </c>
      <c r="V5376">
        <f t="shared" si="83"/>
        <v>2009</v>
      </c>
    </row>
    <row r="5377" spans="1:22" x14ac:dyDescent="0.3">
      <c r="A5377">
        <v>2322</v>
      </c>
      <c r="B5377">
        <v>16737</v>
      </c>
      <c r="C5377" s="1">
        <v>40714</v>
      </c>
      <c r="D5377" t="s">
        <v>10686</v>
      </c>
      <c r="E5377">
        <v>15</v>
      </c>
      <c r="F5377">
        <v>1390.49</v>
      </c>
      <c r="G5377">
        <v>0.01</v>
      </c>
      <c r="H5377" t="s">
        <v>10664</v>
      </c>
      <c r="I5377">
        <v>366.8</v>
      </c>
      <c r="J5377">
        <v>90.48</v>
      </c>
      <c r="K5377">
        <v>19.989999999999998</v>
      </c>
      <c r="L5377" t="s">
        <v>12482</v>
      </c>
      <c r="M5377" t="s">
        <v>12472</v>
      </c>
      <c r="N5377" t="s">
        <v>11291</v>
      </c>
      <c r="O5377" t="s">
        <v>10701</v>
      </c>
      <c r="P5377" t="s">
        <v>10668</v>
      </c>
      <c r="Q5377" t="s">
        <v>10717</v>
      </c>
      <c r="R5377" t="s">
        <v>11760</v>
      </c>
      <c r="S5377" t="s">
        <v>10685</v>
      </c>
      <c r="T5377">
        <v>0.4</v>
      </c>
      <c r="U5377" s="1">
        <v>40715</v>
      </c>
      <c r="V5377">
        <f t="shared" si="83"/>
        <v>2011</v>
      </c>
    </row>
    <row r="5378" spans="1:22" x14ac:dyDescent="0.3">
      <c r="A5378">
        <v>2366</v>
      </c>
      <c r="B5378">
        <v>17124</v>
      </c>
      <c r="C5378" s="1">
        <v>40111</v>
      </c>
      <c r="D5378" t="s">
        <v>10719</v>
      </c>
      <c r="E5378">
        <v>39</v>
      </c>
      <c r="F5378">
        <v>128.31</v>
      </c>
      <c r="G5378">
        <v>0.05</v>
      </c>
      <c r="H5378" t="s">
        <v>10697</v>
      </c>
      <c r="I5378">
        <v>-55.72</v>
      </c>
      <c r="J5378">
        <v>3.14</v>
      </c>
      <c r="K5378">
        <v>1.92</v>
      </c>
      <c r="L5378" t="s">
        <v>12479</v>
      </c>
      <c r="M5378" t="s">
        <v>12472</v>
      </c>
      <c r="N5378" t="s">
        <v>11291</v>
      </c>
      <c r="O5378" t="s">
        <v>10701</v>
      </c>
      <c r="P5378" t="s">
        <v>10668</v>
      </c>
      <c r="Q5378" t="s">
        <v>10791</v>
      </c>
      <c r="V5378">
        <f t="shared" ref="V5378:V5441" si="84">YEAR(C5378)</f>
        <v>2009</v>
      </c>
    </row>
    <row r="5379" spans="1:22" x14ac:dyDescent="0.3">
      <c r="A5379">
        <v>2429</v>
      </c>
      <c r="B5379">
        <v>17666</v>
      </c>
      <c r="C5379" s="1">
        <v>40429</v>
      </c>
      <c r="D5379" t="s">
        <v>10704</v>
      </c>
      <c r="E5379">
        <v>19</v>
      </c>
      <c r="F5379">
        <v>82.56</v>
      </c>
      <c r="G5379">
        <v>0.01</v>
      </c>
      <c r="H5379" t="s">
        <v>10664</v>
      </c>
      <c r="I5379">
        <v>21.74</v>
      </c>
      <c r="J5379">
        <v>4</v>
      </c>
      <c r="K5379">
        <v>1.3</v>
      </c>
      <c r="L5379" t="s">
        <v>12473</v>
      </c>
      <c r="M5379" t="s">
        <v>12472</v>
      </c>
      <c r="N5379" t="s">
        <v>11291</v>
      </c>
      <c r="O5379" t="s">
        <v>10701</v>
      </c>
      <c r="P5379" t="s">
        <v>10668</v>
      </c>
      <c r="Q5379" t="s">
        <v>10702</v>
      </c>
      <c r="R5379" t="s">
        <v>11798</v>
      </c>
      <c r="S5379" t="s">
        <v>10709</v>
      </c>
      <c r="T5379">
        <v>0.37</v>
      </c>
      <c r="U5379" s="1">
        <v>40431</v>
      </c>
      <c r="V5379">
        <f t="shared" si="84"/>
        <v>2010</v>
      </c>
    </row>
    <row r="5380" spans="1:22" x14ac:dyDescent="0.3">
      <c r="A5380">
        <v>2430</v>
      </c>
      <c r="B5380">
        <v>17666</v>
      </c>
      <c r="C5380" s="1">
        <v>40429</v>
      </c>
      <c r="D5380" t="s">
        <v>10704</v>
      </c>
      <c r="E5380">
        <v>11</v>
      </c>
      <c r="F5380">
        <v>141.07</v>
      </c>
      <c r="G5380">
        <v>0.08</v>
      </c>
      <c r="H5380" t="s">
        <v>10664</v>
      </c>
      <c r="I5380">
        <v>-5.0999999999999996</v>
      </c>
      <c r="J5380">
        <v>12.98</v>
      </c>
      <c r="K5380">
        <v>3.14</v>
      </c>
      <c r="L5380" t="s">
        <v>12473</v>
      </c>
      <c r="M5380" t="s">
        <v>12472</v>
      </c>
      <c r="N5380" t="s">
        <v>11291</v>
      </c>
      <c r="O5380" t="s">
        <v>10701</v>
      </c>
      <c r="P5380" t="s">
        <v>10668</v>
      </c>
      <c r="Q5380" t="s">
        <v>10791</v>
      </c>
      <c r="V5380">
        <f t="shared" si="84"/>
        <v>2010</v>
      </c>
    </row>
    <row r="5381" spans="1:22" x14ac:dyDescent="0.3">
      <c r="A5381">
        <v>2636</v>
      </c>
      <c r="B5381">
        <v>19075</v>
      </c>
      <c r="C5381" s="1">
        <v>40082</v>
      </c>
      <c r="D5381" t="s">
        <v>10719</v>
      </c>
      <c r="E5381">
        <v>36</v>
      </c>
      <c r="F5381">
        <v>1841.6</v>
      </c>
      <c r="G5381">
        <v>0.01</v>
      </c>
      <c r="H5381" t="s">
        <v>10664</v>
      </c>
      <c r="I5381">
        <v>12.95</v>
      </c>
      <c r="J5381">
        <v>50.98</v>
      </c>
      <c r="K5381">
        <v>6.5</v>
      </c>
      <c r="L5381" t="s">
        <v>12483</v>
      </c>
      <c r="M5381" t="s">
        <v>12472</v>
      </c>
      <c r="N5381" t="s">
        <v>11291</v>
      </c>
      <c r="O5381" t="s">
        <v>10701</v>
      </c>
      <c r="P5381" t="s">
        <v>10682</v>
      </c>
      <c r="Q5381" t="s">
        <v>10711</v>
      </c>
      <c r="R5381" t="s">
        <v>10827</v>
      </c>
      <c r="S5381" t="s">
        <v>10685</v>
      </c>
      <c r="T5381">
        <v>0.73</v>
      </c>
      <c r="U5381" s="1">
        <v>40083</v>
      </c>
      <c r="V5381">
        <f t="shared" si="84"/>
        <v>2009</v>
      </c>
    </row>
    <row r="5382" spans="1:22" x14ac:dyDescent="0.3">
      <c r="A5382">
        <v>2927</v>
      </c>
      <c r="B5382">
        <v>21220</v>
      </c>
      <c r="C5382" s="1">
        <v>41265</v>
      </c>
      <c r="D5382" t="s">
        <v>10686</v>
      </c>
      <c r="E5382">
        <v>4</v>
      </c>
      <c r="F5382">
        <v>476.31</v>
      </c>
      <c r="G5382">
        <v>7.0000000000000007E-2</v>
      </c>
      <c r="H5382" t="s">
        <v>10672</v>
      </c>
      <c r="I5382">
        <v>-258.08</v>
      </c>
      <c r="J5382">
        <v>120.97</v>
      </c>
      <c r="K5382">
        <v>26.3</v>
      </c>
      <c r="L5382" t="s">
        <v>12480</v>
      </c>
      <c r="M5382" t="s">
        <v>12472</v>
      </c>
      <c r="N5382" t="s">
        <v>11291</v>
      </c>
      <c r="O5382" t="s">
        <v>10701</v>
      </c>
      <c r="P5382" t="s">
        <v>10682</v>
      </c>
      <c r="Q5382" t="s">
        <v>10849</v>
      </c>
      <c r="R5382" t="s">
        <v>11112</v>
      </c>
      <c r="S5382" t="s">
        <v>10677</v>
      </c>
      <c r="T5382">
        <v>0.38</v>
      </c>
      <c r="U5382" s="1">
        <v>41268</v>
      </c>
      <c r="V5382">
        <f t="shared" si="84"/>
        <v>2012</v>
      </c>
    </row>
    <row r="5383" spans="1:22" x14ac:dyDescent="0.3">
      <c r="A5383">
        <v>2991</v>
      </c>
      <c r="B5383">
        <v>21600</v>
      </c>
      <c r="C5383" s="1">
        <v>40272</v>
      </c>
      <c r="D5383" t="s">
        <v>10663</v>
      </c>
      <c r="E5383">
        <v>17</v>
      </c>
      <c r="F5383">
        <v>169.48</v>
      </c>
      <c r="G5383">
        <v>0.03</v>
      </c>
      <c r="H5383" t="s">
        <v>10664</v>
      </c>
      <c r="I5383">
        <v>48.55</v>
      </c>
      <c r="J5383">
        <v>10.14</v>
      </c>
      <c r="K5383">
        <v>2.27</v>
      </c>
      <c r="L5383" t="s">
        <v>12484</v>
      </c>
      <c r="M5383" t="s">
        <v>12472</v>
      </c>
      <c r="N5383" t="s">
        <v>11291</v>
      </c>
      <c r="O5383" t="s">
        <v>10701</v>
      </c>
      <c r="P5383" t="s">
        <v>10668</v>
      </c>
      <c r="Q5383" t="s">
        <v>10702</v>
      </c>
      <c r="R5383" t="s">
        <v>10829</v>
      </c>
      <c r="V5383">
        <f t="shared" si="84"/>
        <v>2010</v>
      </c>
    </row>
    <row r="5384" spans="1:22" x14ac:dyDescent="0.3">
      <c r="A5384">
        <v>3082</v>
      </c>
      <c r="B5384">
        <v>22117</v>
      </c>
      <c r="C5384" s="1">
        <v>40402</v>
      </c>
      <c r="D5384" t="s">
        <v>10719</v>
      </c>
      <c r="E5384">
        <v>16</v>
      </c>
      <c r="F5384">
        <v>581.52</v>
      </c>
      <c r="G5384">
        <v>0.03</v>
      </c>
      <c r="H5384" t="s">
        <v>10697</v>
      </c>
      <c r="I5384">
        <v>175.16</v>
      </c>
      <c r="J5384">
        <v>35.44</v>
      </c>
      <c r="K5384">
        <v>7.5</v>
      </c>
      <c r="L5384" t="s">
        <v>12480</v>
      </c>
      <c r="M5384" t="s">
        <v>12472</v>
      </c>
      <c r="N5384" t="s">
        <v>11291</v>
      </c>
      <c r="O5384" t="s">
        <v>10701</v>
      </c>
      <c r="P5384" t="s">
        <v>10668</v>
      </c>
      <c r="Q5384" t="s">
        <v>10702</v>
      </c>
      <c r="R5384" t="s">
        <v>10864</v>
      </c>
      <c r="S5384" t="s">
        <v>10685</v>
      </c>
      <c r="T5384">
        <v>0.38</v>
      </c>
      <c r="U5384" s="1">
        <v>40403</v>
      </c>
      <c r="V5384">
        <f t="shared" si="84"/>
        <v>2010</v>
      </c>
    </row>
    <row r="5385" spans="1:22" x14ac:dyDescent="0.3">
      <c r="A5385">
        <v>3083</v>
      </c>
      <c r="B5385">
        <v>22117</v>
      </c>
      <c r="C5385" s="1">
        <v>40402</v>
      </c>
      <c r="D5385" t="s">
        <v>10719</v>
      </c>
      <c r="E5385">
        <v>5</v>
      </c>
      <c r="F5385">
        <v>19.170000000000002</v>
      </c>
      <c r="G5385">
        <v>0.1</v>
      </c>
      <c r="H5385" t="s">
        <v>10664</v>
      </c>
      <c r="I5385">
        <v>-16.420000000000002</v>
      </c>
      <c r="J5385">
        <v>3.28</v>
      </c>
      <c r="K5385">
        <v>3.97</v>
      </c>
      <c r="L5385" t="s">
        <v>12480</v>
      </c>
      <c r="M5385" t="s">
        <v>12472</v>
      </c>
      <c r="N5385" t="s">
        <v>11291</v>
      </c>
      <c r="O5385" t="s">
        <v>10701</v>
      </c>
      <c r="P5385" t="s">
        <v>10668</v>
      </c>
      <c r="Q5385" t="s">
        <v>10736</v>
      </c>
      <c r="R5385" t="s">
        <v>11192</v>
      </c>
      <c r="S5385" t="s">
        <v>10709</v>
      </c>
      <c r="T5385">
        <v>0.56000000000000005</v>
      </c>
      <c r="U5385" s="1">
        <v>40405</v>
      </c>
      <c r="V5385">
        <f t="shared" si="84"/>
        <v>2010</v>
      </c>
    </row>
    <row r="5386" spans="1:22" x14ac:dyDescent="0.3">
      <c r="A5386">
        <v>3099</v>
      </c>
      <c r="B5386">
        <v>22211</v>
      </c>
      <c r="C5386" s="1">
        <v>40819</v>
      </c>
      <c r="D5386" t="s">
        <v>10686</v>
      </c>
      <c r="E5386">
        <v>30</v>
      </c>
      <c r="F5386">
        <v>943.44</v>
      </c>
      <c r="G5386">
        <v>0.08</v>
      </c>
      <c r="H5386" t="s">
        <v>10664</v>
      </c>
      <c r="I5386">
        <v>-89.98</v>
      </c>
      <c r="J5386">
        <v>30.98</v>
      </c>
      <c r="K5386">
        <v>19.989999999999998</v>
      </c>
      <c r="L5386" t="s">
        <v>12471</v>
      </c>
      <c r="M5386" t="s">
        <v>12472</v>
      </c>
      <c r="N5386" t="s">
        <v>11291</v>
      </c>
      <c r="O5386" t="s">
        <v>10674</v>
      </c>
      <c r="P5386" t="s">
        <v>10668</v>
      </c>
      <c r="Q5386" t="s">
        <v>10702</v>
      </c>
      <c r="R5386" t="s">
        <v>12485</v>
      </c>
      <c r="S5386" t="s">
        <v>10685</v>
      </c>
      <c r="T5386">
        <v>0.4</v>
      </c>
      <c r="U5386" s="1">
        <v>40821</v>
      </c>
      <c r="V5386">
        <f t="shared" si="84"/>
        <v>2011</v>
      </c>
    </row>
    <row r="5387" spans="1:22" x14ac:dyDescent="0.3">
      <c r="A5387">
        <v>3100</v>
      </c>
      <c r="B5387">
        <v>22211</v>
      </c>
      <c r="C5387" s="1">
        <v>40819</v>
      </c>
      <c r="D5387" t="s">
        <v>10686</v>
      </c>
      <c r="E5387">
        <v>47</v>
      </c>
      <c r="F5387">
        <v>14493.84</v>
      </c>
      <c r="G5387">
        <v>0</v>
      </c>
      <c r="H5387" t="s">
        <v>10672</v>
      </c>
      <c r="I5387">
        <v>634.76</v>
      </c>
      <c r="J5387">
        <v>376.13</v>
      </c>
      <c r="K5387">
        <v>85.63</v>
      </c>
      <c r="L5387" t="s">
        <v>12471</v>
      </c>
      <c r="M5387" t="s">
        <v>12472</v>
      </c>
      <c r="N5387" t="s">
        <v>11291</v>
      </c>
      <c r="O5387" t="s">
        <v>10674</v>
      </c>
      <c r="P5387" t="s">
        <v>10690</v>
      </c>
      <c r="Q5387" t="s">
        <v>10724</v>
      </c>
      <c r="R5387" t="s">
        <v>11338</v>
      </c>
      <c r="S5387" t="s">
        <v>10723</v>
      </c>
      <c r="T5387">
        <v>0.74</v>
      </c>
      <c r="U5387" s="1">
        <v>40820</v>
      </c>
      <c r="V5387">
        <f t="shared" si="84"/>
        <v>2011</v>
      </c>
    </row>
    <row r="5388" spans="1:22" x14ac:dyDescent="0.3">
      <c r="A5388">
        <v>3119</v>
      </c>
      <c r="B5388">
        <v>22404</v>
      </c>
      <c r="C5388" s="1">
        <v>40498</v>
      </c>
      <c r="D5388" t="s">
        <v>10663</v>
      </c>
      <c r="E5388">
        <v>35</v>
      </c>
      <c r="F5388">
        <v>7264.64</v>
      </c>
      <c r="G5388">
        <v>0.06</v>
      </c>
      <c r="H5388" t="s">
        <v>10664</v>
      </c>
      <c r="I5388">
        <v>1845.68</v>
      </c>
      <c r="J5388">
        <v>218.08</v>
      </c>
      <c r="K5388">
        <v>18.059999999999999</v>
      </c>
      <c r="L5388" t="s">
        <v>12483</v>
      </c>
      <c r="M5388" t="s">
        <v>12472</v>
      </c>
      <c r="N5388" t="s">
        <v>11291</v>
      </c>
      <c r="O5388" t="s">
        <v>10701</v>
      </c>
      <c r="P5388" t="s">
        <v>10690</v>
      </c>
      <c r="Q5388" t="s">
        <v>10753</v>
      </c>
      <c r="R5388" t="s">
        <v>10826</v>
      </c>
      <c r="V5388">
        <f t="shared" si="84"/>
        <v>2010</v>
      </c>
    </row>
    <row r="5389" spans="1:22" x14ac:dyDescent="0.3">
      <c r="A5389">
        <v>3266</v>
      </c>
      <c r="B5389">
        <v>23362</v>
      </c>
      <c r="C5389" s="1">
        <v>40417</v>
      </c>
      <c r="D5389" t="s">
        <v>10704</v>
      </c>
      <c r="E5389">
        <v>45</v>
      </c>
      <c r="F5389">
        <v>852.05</v>
      </c>
      <c r="G5389">
        <v>0.1</v>
      </c>
      <c r="H5389" t="s">
        <v>10664</v>
      </c>
      <c r="I5389">
        <v>-20.6</v>
      </c>
      <c r="J5389">
        <v>19.98</v>
      </c>
      <c r="K5389">
        <v>10.49</v>
      </c>
      <c r="L5389" t="s">
        <v>12477</v>
      </c>
      <c r="M5389" t="s">
        <v>12472</v>
      </c>
      <c r="N5389" t="s">
        <v>11291</v>
      </c>
      <c r="O5389" t="s">
        <v>10667</v>
      </c>
      <c r="P5389" t="s">
        <v>10690</v>
      </c>
      <c r="Q5389" t="s">
        <v>10691</v>
      </c>
      <c r="R5389" t="s">
        <v>10803</v>
      </c>
      <c r="S5389" t="s">
        <v>10685</v>
      </c>
      <c r="T5389">
        <v>0.49</v>
      </c>
      <c r="U5389" s="1">
        <v>40419</v>
      </c>
      <c r="V5389">
        <f t="shared" si="84"/>
        <v>2010</v>
      </c>
    </row>
    <row r="5390" spans="1:22" x14ac:dyDescent="0.3">
      <c r="A5390">
        <v>3275</v>
      </c>
      <c r="B5390">
        <v>23399</v>
      </c>
      <c r="C5390" s="1">
        <v>40541</v>
      </c>
      <c r="D5390" t="s">
        <v>10671</v>
      </c>
      <c r="E5390">
        <v>14</v>
      </c>
      <c r="F5390">
        <v>209.3</v>
      </c>
      <c r="G5390">
        <v>0.01</v>
      </c>
      <c r="H5390" t="s">
        <v>10697</v>
      </c>
      <c r="I5390">
        <v>7.86</v>
      </c>
      <c r="J5390">
        <v>13.48</v>
      </c>
      <c r="K5390">
        <v>4.51</v>
      </c>
      <c r="L5390" t="s">
        <v>12477</v>
      </c>
      <c r="M5390" t="s">
        <v>12472</v>
      </c>
      <c r="N5390" t="s">
        <v>11291</v>
      </c>
      <c r="O5390" t="s">
        <v>10667</v>
      </c>
      <c r="P5390" t="s">
        <v>10668</v>
      </c>
      <c r="Q5390" t="s">
        <v>10669</v>
      </c>
      <c r="R5390" t="s">
        <v>10742</v>
      </c>
      <c r="V5390">
        <f t="shared" si="84"/>
        <v>2010</v>
      </c>
    </row>
    <row r="5391" spans="1:22" x14ac:dyDescent="0.3">
      <c r="A5391">
        <v>3326</v>
      </c>
      <c r="B5391">
        <v>23781</v>
      </c>
      <c r="C5391" s="1">
        <v>40847</v>
      </c>
      <c r="D5391" t="s">
        <v>10719</v>
      </c>
      <c r="E5391">
        <v>30</v>
      </c>
      <c r="F5391">
        <v>200.24</v>
      </c>
      <c r="G5391">
        <v>0</v>
      </c>
      <c r="H5391" t="s">
        <v>10664</v>
      </c>
      <c r="I5391">
        <v>-59.85</v>
      </c>
      <c r="J5391">
        <v>6.48</v>
      </c>
      <c r="K5391">
        <v>5.84</v>
      </c>
      <c r="L5391" t="s">
        <v>12484</v>
      </c>
      <c r="M5391" t="s">
        <v>12472</v>
      </c>
      <c r="N5391" t="s">
        <v>11291</v>
      </c>
      <c r="O5391" t="s">
        <v>10701</v>
      </c>
      <c r="P5391" t="s">
        <v>10668</v>
      </c>
      <c r="Q5391" t="s">
        <v>10702</v>
      </c>
      <c r="R5391" t="s">
        <v>11385</v>
      </c>
      <c r="S5391" t="s">
        <v>10685</v>
      </c>
      <c r="T5391">
        <v>0.37</v>
      </c>
      <c r="U5391" s="1">
        <v>40849</v>
      </c>
      <c r="V5391">
        <f t="shared" si="84"/>
        <v>2011</v>
      </c>
    </row>
    <row r="5392" spans="1:22" x14ac:dyDescent="0.3">
      <c r="A5392">
        <v>3332</v>
      </c>
      <c r="B5392">
        <v>23812</v>
      </c>
      <c r="C5392" s="1">
        <v>41117</v>
      </c>
      <c r="D5392" t="s">
        <v>10719</v>
      </c>
      <c r="E5392">
        <v>32</v>
      </c>
      <c r="F5392">
        <v>5845.82</v>
      </c>
      <c r="G5392">
        <v>0.1</v>
      </c>
      <c r="H5392" t="s">
        <v>10672</v>
      </c>
      <c r="I5392">
        <v>2227.89</v>
      </c>
      <c r="J5392">
        <v>200.97</v>
      </c>
      <c r="K5392">
        <v>15.59</v>
      </c>
      <c r="L5392" t="s">
        <v>12482</v>
      </c>
      <c r="M5392" t="s">
        <v>12472</v>
      </c>
      <c r="N5392" t="s">
        <v>11291</v>
      </c>
      <c r="O5392" t="s">
        <v>10701</v>
      </c>
      <c r="P5392" t="s">
        <v>10682</v>
      </c>
      <c r="Q5392" t="s">
        <v>10849</v>
      </c>
      <c r="R5392" t="s">
        <v>10940</v>
      </c>
      <c r="S5392" t="s">
        <v>10677</v>
      </c>
      <c r="T5392">
        <v>0.36</v>
      </c>
      <c r="U5392" s="1">
        <v>41117</v>
      </c>
      <c r="V5392">
        <f t="shared" si="84"/>
        <v>2012</v>
      </c>
    </row>
    <row r="5393" spans="1:22" x14ac:dyDescent="0.3">
      <c r="A5393">
        <v>3399</v>
      </c>
      <c r="B5393">
        <v>24199</v>
      </c>
      <c r="C5393" s="1">
        <v>39980</v>
      </c>
      <c r="D5393" t="s">
        <v>10719</v>
      </c>
      <c r="E5393">
        <v>16</v>
      </c>
      <c r="F5393">
        <v>706.53</v>
      </c>
      <c r="G5393">
        <v>0</v>
      </c>
      <c r="H5393" t="s">
        <v>10664</v>
      </c>
      <c r="I5393">
        <v>-314.42</v>
      </c>
      <c r="J5393">
        <v>40.479999999999997</v>
      </c>
      <c r="K5393">
        <v>19.989999999999998</v>
      </c>
      <c r="L5393" t="s">
        <v>12477</v>
      </c>
      <c r="M5393" t="s">
        <v>12472</v>
      </c>
      <c r="N5393" t="s">
        <v>11291</v>
      </c>
      <c r="O5393" t="s">
        <v>10667</v>
      </c>
      <c r="P5393" t="s">
        <v>10682</v>
      </c>
      <c r="Q5393" t="s">
        <v>10711</v>
      </c>
      <c r="R5393" t="s">
        <v>11173</v>
      </c>
      <c r="S5393" t="s">
        <v>10685</v>
      </c>
      <c r="T5393">
        <v>0.77</v>
      </c>
      <c r="U5393" s="1">
        <v>39981</v>
      </c>
      <c r="V5393">
        <f t="shared" si="84"/>
        <v>2009</v>
      </c>
    </row>
    <row r="5394" spans="1:22" x14ac:dyDescent="0.3">
      <c r="A5394">
        <v>3534</v>
      </c>
      <c r="B5394">
        <v>25155</v>
      </c>
      <c r="C5394" s="1">
        <v>40198</v>
      </c>
      <c r="D5394" t="s">
        <v>10663</v>
      </c>
      <c r="E5394">
        <v>48</v>
      </c>
      <c r="F5394">
        <v>1038.99</v>
      </c>
      <c r="G5394">
        <v>0</v>
      </c>
      <c r="H5394" t="s">
        <v>10664</v>
      </c>
      <c r="I5394">
        <v>-180.45</v>
      </c>
      <c r="J5394">
        <v>19.940000000000001</v>
      </c>
      <c r="K5394">
        <v>14.87</v>
      </c>
      <c r="L5394" t="s">
        <v>12475</v>
      </c>
      <c r="M5394" t="s">
        <v>12472</v>
      </c>
      <c r="N5394" t="s">
        <v>11291</v>
      </c>
      <c r="O5394" t="s">
        <v>10681</v>
      </c>
      <c r="P5394" t="s">
        <v>10690</v>
      </c>
      <c r="Q5394" t="s">
        <v>10691</v>
      </c>
      <c r="R5394" t="s">
        <v>11011</v>
      </c>
      <c r="S5394" t="s">
        <v>10769</v>
      </c>
      <c r="T5394">
        <v>0.56999999999999995</v>
      </c>
      <c r="U5394" s="1">
        <v>40205</v>
      </c>
      <c r="V5394">
        <f t="shared" si="84"/>
        <v>2010</v>
      </c>
    </row>
    <row r="5395" spans="1:22" x14ac:dyDescent="0.3">
      <c r="A5395">
        <v>3535</v>
      </c>
      <c r="B5395">
        <v>25155</v>
      </c>
      <c r="C5395" s="1">
        <v>40198</v>
      </c>
      <c r="D5395" t="s">
        <v>10663</v>
      </c>
      <c r="E5395">
        <v>17</v>
      </c>
      <c r="F5395">
        <v>114.01</v>
      </c>
      <c r="G5395">
        <v>0.08</v>
      </c>
      <c r="H5395" t="s">
        <v>10664</v>
      </c>
      <c r="I5395">
        <v>6.99</v>
      </c>
      <c r="J5395">
        <v>6.69</v>
      </c>
      <c r="K5395">
        <v>3.1</v>
      </c>
      <c r="L5395" t="s">
        <v>12475</v>
      </c>
      <c r="M5395" t="s">
        <v>12472</v>
      </c>
      <c r="N5395" t="s">
        <v>11291</v>
      </c>
      <c r="O5395" t="s">
        <v>10681</v>
      </c>
      <c r="P5395" t="s">
        <v>10668</v>
      </c>
      <c r="Q5395" t="s">
        <v>10702</v>
      </c>
      <c r="R5395" t="s">
        <v>10882</v>
      </c>
      <c r="V5395">
        <f t="shared" si="84"/>
        <v>2010</v>
      </c>
    </row>
    <row r="5396" spans="1:22" x14ac:dyDescent="0.3">
      <c r="A5396">
        <v>3536</v>
      </c>
      <c r="B5396">
        <v>25155</v>
      </c>
      <c r="C5396" s="1">
        <v>40198</v>
      </c>
      <c r="D5396" t="s">
        <v>10663</v>
      </c>
      <c r="E5396">
        <v>3</v>
      </c>
      <c r="F5396">
        <v>30.37</v>
      </c>
      <c r="G5396">
        <v>0.01</v>
      </c>
      <c r="H5396" t="s">
        <v>10697</v>
      </c>
      <c r="I5396">
        <v>-1.74</v>
      </c>
      <c r="J5396">
        <v>4.9800000000000004</v>
      </c>
      <c r="K5396">
        <v>5.49</v>
      </c>
      <c r="L5396" t="s">
        <v>12475</v>
      </c>
      <c r="M5396" t="s">
        <v>12472</v>
      </c>
      <c r="N5396" t="s">
        <v>11291</v>
      </c>
      <c r="O5396" t="s">
        <v>10681</v>
      </c>
      <c r="P5396" t="s">
        <v>10668</v>
      </c>
      <c r="Q5396" t="s">
        <v>10702</v>
      </c>
      <c r="R5396" t="s">
        <v>11811</v>
      </c>
      <c r="S5396" t="s">
        <v>10685</v>
      </c>
      <c r="T5396">
        <v>0.38</v>
      </c>
      <c r="U5396" s="1">
        <v>40203</v>
      </c>
      <c r="V5396">
        <f t="shared" si="84"/>
        <v>2010</v>
      </c>
    </row>
    <row r="5397" spans="1:22" x14ac:dyDescent="0.3">
      <c r="A5397">
        <v>3648</v>
      </c>
      <c r="B5397">
        <v>26084</v>
      </c>
      <c r="C5397" s="1">
        <v>41198</v>
      </c>
      <c r="D5397" t="s">
        <v>10663</v>
      </c>
      <c r="E5397">
        <v>33</v>
      </c>
      <c r="F5397">
        <v>228.82</v>
      </c>
      <c r="G5397">
        <v>0.03</v>
      </c>
      <c r="H5397" t="s">
        <v>10697</v>
      </c>
      <c r="I5397">
        <v>-107</v>
      </c>
      <c r="J5397">
        <v>6.68</v>
      </c>
      <c r="K5397">
        <v>7.3</v>
      </c>
      <c r="L5397" t="s">
        <v>12419</v>
      </c>
      <c r="M5397" t="s">
        <v>12472</v>
      </c>
      <c r="N5397" t="s">
        <v>11291</v>
      </c>
      <c r="O5397" t="s">
        <v>10681</v>
      </c>
      <c r="P5397" t="s">
        <v>10668</v>
      </c>
      <c r="Q5397" t="s">
        <v>10702</v>
      </c>
      <c r="R5397" t="s">
        <v>11901</v>
      </c>
      <c r="S5397" t="s">
        <v>10685</v>
      </c>
      <c r="T5397">
        <v>0.37</v>
      </c>
      <c r="U5397" s="1">
        <v>41203</v>
      </c>
      <c r="V5397">
        <f t="shared" si="84"/>
        <v>2012</v>
      </c>
    </row>
    <row r="5398" spans="1:22" x14ac:dyDescent="0.3">
      <c r="A5398">
        <v>3654</v>
      </c>
      <c r="B5398">
        <v>26146</v>
      </c>
      <c r="C5398" s="1">
        <v>40097</v>
      </c>
      <c r="D5398" t="s">
        <v>10663</v>
      </c>
      <c r="E5398">
        <v>13</v>
      </c>
      <c r="F5398">
        <v>1351.76</v>
      </c>
      <c r="G5398">
        <v>0.03</v>
      </c>
      <c r="H5398" t="s">
        <v>10664</v>
      </c>
      <c r="I5398">
        <v>107.31</v>
      </c>
      <c r="J5398">
        <v>104.65</v>
      </c>
      <c r="K5398">
        <v>18.93</v>
      </c>
      <c r="L5398" t="s">
        <v>12475</v>
      </c>
      <c r="M5398" t="s">
        <v>12472</v>
      </c>
      <c r="N5398" t="s">
        <v>11291</v>
      </c>
      <c r="O5398" t="s">
        <v>10681</v>
      </c>
      <c r="P5398" t="s">
        <v>10668</v>
      </c>
      <c r="Q5398" t="s">
        <v>10675</v>
      </c>
      <c r="R5398" t="s">
        <v>12486</v>
      </c>
      <c r="V5398">
        <f t="shared" si="84"/>
        <v>2009</v>
      </c>
    </row>
    <row r="5399" spans="1:22" x14ac:dyDescent="0.3">
      <c r="A5399">
        <v>3655</v>
      </c>
      <c r="B5399">
        <v>26146</v>
      </c>
      <c r="C5399" s="1">
        <v>40097</v>
      </c>
      <c r="D5399" t="s">
        <v>10663</v>
      </c>
      <c r="E5399">
        <v>49</v>
      </c>
      <c r="F5399">
        <v>595.4</v>
      </c>
      <c r="G5399">
        <v>0.03</v>
      </c>
      <c r="H5399" t="s">
        <v>10664</v>
      </c>
      <c r="I5399">
        <v>-148.85</v>
      </c>
      <c r="J5399">
        <v>11.66</v>
      </c>
      <c r="K5399">
        <v>7.95</v>
      </c>
      <c r="L5399" t="s">
        <v>12475</v>
      </c>
      <c r="M5399" t="s">
        <v>12472</v>
      </c>
      <c r="N5399" t="s">
        <v>11291</v>
      </c>
      <c r="O5399" t="s">
        <v>10681</v>
      </c>
      <c r="P5399" t="s">
        <v>10668</v>
      </c>
      <c r="Q5399" t="s">
        <v>10736</v>
      </c>
      <c r="R5399" t="s">
        <v>11179</v>
      </c>
      <c r="V5399">
        <f t="shared" si="84"/>
        <v>2009</v>
      </c>
    </row>
    <row r="5400" spans="1:22" x14ac:dyDescent="0.3">
      <c r="A5400">
        <v>3715</v>
      </c>
      <c r="B5400">
        <v>26529</v>
      </c>
      <c r="C5400" s="1">
        <v>40571</v>
      </c>
      <c r="D5400" t="s">
        <v>10663</v>
      </c>
      <c r="E5400">
        <v>41</v>
      </c>
      <c r="F5400">
        <v>12125.14</v>
      </c>
      <c r="G5400">
        <v>0.08</v>
      </c>
      <c r="H5400" t="s">
        <v>10672</v>
      </c>
      <c r="I5400">
        <v>3376.03</v>
      </c>
      <c r="J5400">
        <v>297.64</v>
      </c>
      <c r="K5400">
        <v>14.7</v>
      </c>
      <c r="L5400" t="s">
        <v>12487</v>
      </c>
      <c r="M5400" t="s">
        <v>12472</v>
      </c>
      <c r="N5400" t="s">
        <v>11291</v>
      </c>
      <c r="O5400" t="s">
        <v>10674</v>
      </c>
      <c r="P5400" t="s">
        <v>10682</v>
      </c>
      <c r="Q5400" t="s">
        <v>10849</v>
      </c>
      <c r="R5400" t="s">
        <v>11369</v>
      </c>
      <c r="S5400" t="s">
        <v>10677</v>
      </c>
      <c r="T5400">
        <v>0.56999999999999995</v>
      </c>
      <c r="U5400" s="1">
        <v>40575</v>
      </c>
      <c r="V5400">
        <f t="shared" si="84"/>
        <v>2011</v>
      </c>
    </row>
    <row r="5401" spans="1:22" x14ac:dyDescent="0.3">
      <c r="A5401">
        <v>3736</v>
      </c>
      <c r="B5401">
        <v>26693</v>
      </c>
      <c r="C5401" s="1">
        <v>40411</v>
      </c>
      <c r="D5401" t="s">
        <v>10704</v>
      </c>
      <c r="E5401">
        <v>44</v>
      </c>
      <c r="F5401">
        <v>2094.9780000000001</v>
      </c>
      <c r="G5401">
        <v>0.06</v>
      </c>
      <c r="H5401" t="s">
        <v>10697</v>
      </c>
      <c r="I5401">
        <v>697.29</v>
      </c>
      <c r="J5401">
        <v>55.99</v>
      </c>
      <c r="K5401">
        <v>1.25</v>
      </c>
      <c r="L5401" t="s">
        <v>12479</v>
      </c>
      <c r="M5401" t="s">
        <v>12472</v>
      </c>
      <c r="N5401" t="s">
        <v>11291</v>
      </c>
      <c r="O5401" t="s">
        <v>10681</v>
      </c>
      <c r="P5401" t="s">
        <v>10682</v>
      </c>
      <c r="Q5401" t="s">
        <v>10683</v>
      </c>
      <c r="R5401" t="s">
        <v>11279</v>
      </c>
      <c r="S5401" t="s">
        <v>10693</v>
      </c>
      <c r="T5401">
        <v>0.55000000000000004</v>
      </c>
      <c r="U5401" s="1">
        <v>40413</v>
      </c>
      <c r="V5401">
        <f t="shared" si="84"/>
        <v>2010</v>
      </c>
    </row>
    <row r="5402" spans="1:22" x14ac:dyDescent="0.3">
      <c r="A5402">
        <v>3775</v>
      </c>
      <c r="B5402">
        <v>26948</v>
      </c>
      <c r="C5402" s="1">
        <v>40869</v>
      </c>
      <c r="D5402" t="s">
        <v>10671</v>
      </c>
      <c r="E5402">
        <v>38</v>
      </c>
      <c r="F5402">
        <v>273.89</v>
      </c>
      <c r="G5402">
        <v>0.05</v>
      </c>
      <c r="H5402" t="s">
        <v>10664</v>
      </c>
      <c r="I5402">
        <v>-160.4</v>
      </c>
      <c r="J5402">
        <v>7.3</v>
      </c>
      <c r="K5402">
        <v>7.72</v>
      </c>
      <c r="L5402" t="s">
        <v>11972</v>
      </c>
      <c r="M5402" t="s">
        <v>12472</v>
      </c>
      <c r="N5402" t="s">
        <v>11291</v>
      </c>
      <c r="O5402" t="s">
        <v>10701</v>
      </c>
      <c r="P5402" t="s">
        <v>10668</v>
      </c>
      <c r="Q5402" t="s">
        <v>10678</v>
      </c>
      <c r="R5402" t="s">
        <v>10695</v>
      </c>
      <c r="V5402">
        <f t="shared" si="84"/>
        <v>2011</v>
      </c>
    </row>
    <row r="5403" spans="1:22" x14ac:dyDescent="0.3">
      <c r="A5403">
        <v>3777</v>
      </c>
      <c r="B5403">
        <v>26951</v>
      </c>
      <c r="C5403" s="1">
        <v>40276</v>
      </c>
      <c r="D5403" t="s">
        <v>10686</v>
      </c>
      <c r="E5403">
        <v>3</v>
      </c>
      <c r="F5403">
        <v>451.81</v>
      </c>
      <c r="G5403">
        <v>0.05</v>
      </c>
      <c r="H5403" t="s">
        <v>10664</v>
      </c>
      <c r="I5403">
        <v>-318.58999999999997</v>
      </c>
      <c r="J5403">
        <v>150.97999999999999</v>
      </c>
      <c r="K5403">
        <v>13.99</v>
      </c>
      <c r="L5403" t="s">
        <v>12488</v>
      </c>
      <c r="M5403" t="s">
        <v>12472</v>
      </c>
      <c r="N5403" t="s">
        <v>11291</v>
      </c>
      <c r="O5403" t="s">
        <v>10701</v>
      </c>
      <c r="P5403" t="s">
        <v>10682</v>
      </c>
      <c r="Q5403" t="s">
        <v>10849</v>
      </c>
      <c r="R5403" t="s">
        <v>10979</v>
      </c>
      <c r="S5403" t="s">
        <v>10689</v>
      </c>
      <c r="T5403">
        <v>0.38</v>
      </c>
      <c r="U5403" s="1">
        <v>40277</v>
      </c>
      <c r="V5403">
        <f t="shared" si="84"/>
        <v>2010</v>
      </c>
    </row>
    <row r="5404" spans="1:22" x14ac:dyDescent="0.3">
      <c r="A5404">
        <v>3812</v>
      </c>
      <c r="B5404">
        <v>27141</v>
      </c>
      <c r="C5404" s="1">
        <v>40213</v>
      </c>
      <c r="D5404" t="s">
        <v>10686</v>
      </c>
      <c r="E5404">
        <v>25</v>
      </c>
      <c r="F5404">
        <v>495.8</v>
      </c>
      <c r="G5404">
        <v>0.03</v>
      </c>
      <c r="H5404" t="s">
        <v>10664</v>
      </c>
      <c r="I5404">
        <v>107.82</v>
      </c>
      <c r="J5404">
        <v>19.04</v>
      </c>
      <c r="K5404">
        <v>6.38</v>
      </c>
      <c r="L5404" t="s">
        <v>12419</v>
      </c>
      <c r="M5404" t="s">
        <v>12472</v>
      </c>
      <c r="N5404" t="s">
        <v>11291</v>
      </c>
      <c r="O5404" t="s">
        <v>10681</v>
      </c>
      <c r="P5404" t="s">
        <v>10690</v>
      </c>
      <c r="Q5404" t="s">
        <v>10691</v>
      </c>
      <c r="R5404" t="s">
        <v>10779</v>
      </c>
      <c r="V5404">
        <f t="shared" si="84"/>
        <v>2010</v>
      </c>
    </row>
    <row r="5405" spans="1:22" x14ac:dyDescent="0.3">
      <c r="A5405">
        <v>3813</v>
      </c>
      <c r="B5405">
        <v>27141</v>
      </c>
      <c r="C5405" s="1">
        <v>40213</v>
      </c>
      <c r="D5405" t="s">
        <v>10686</v>
      </c>
      <c r="E5405">
        <v>28</v>
      </c>
      <c r="F5405">
        <v>1645.51</v>
      </c>
      <c r="G5405">
        <v>0.06</v>
      </c>
      <c r="H5405" t="s">
        <v>10664</v>
      </c>
      <c r="I5405">
        <v>300.33999999999997</v>
      </c>
      <c r="J5405">
        <v>59.76</v>
      </c>
      <c r="K5405">
        <v>9.7100000000000009</v>
      </c>
      <c r="L5405" t="s">
        <v>12419</v>
      </c>
      <c r="M5405" t="s">
        <v>12472</v>
      </c>
      <c r="N5405" t="s">
        <v>11291</v>
      </c>
      <c r="O5405" t="s">
        <v>10681</v>
      </c>
      <c r="P5405" t="s">
        <v>10668</v>
      </c>
      <c r="Q5405" t="s">
        <v>10669</v>
      </c>
      <c r="R5405" t="s">
        <v>12189</v>
      </c>
      <c r="V5405">
        <f t="shared" si="84"/>
        <v>2010</v>
      </c>
    </row>
    <row r="5406" spans="1:22" x14ac:dyDescent="0.3">
      <c r="A5406">
        <v>3832</v>
      </c>
      <c r="B5406">
        <v>27302</v>
      </c>
      <c r="C5406" s="1">
        <v>41164</v>
      </c>
      <c r="D5406" t="s">
        <v>10663</v>
      </c>
      <c r="E5406">
        <v>16</v>
      </c>
      <c r="F5406">
        <v>237.54</v>
      </c>
      <c r="G5406">
        <v>0.04</v>
      </c>
      <c r="H5406" t="s">
        <v>10664</v>
      </c>
      <c r="I5406">
        <v>29.76</v>
      </c>
      <c r="J5406">
        <v>13.79</v>
      </c>
      <c r="K5406">
        <v>8.7799999999999994</v>
      </c>
      <c r="L5406" t="s">
        <v>11620</v>
      </c>
      <c r="M5406" t="s">
        <v>12472</v>
      </c>
      <c r="N5406" t="s">
        <v>11291</v>
      </c>
      <c r="O5406" t="s">
        <v>10681</v>
      </c>
      <c r="P5406" t="s">
        <v>10690</v>
      </c>
      <c r="Q5406" t="s">
        <v>10691</v>
      </c>
      <c r="R5406" t="s">
        <v>11259</v>
      </c>
      <c r="S5406" t="s">
        <v>10685</v>
      </c>
      <c r="T5406">
        <v>0.43</v>
      </c>
      <c r="U5406" s="1">
        <v>41164</v>
      </c>
      <c r="V5406">
        <f t="shared" si="84"/>
        <v>2012</v>
      </c>
    </row>
    <row r="5407" spans="1:22" x14ac:dyDescent="0.3">
      <c r="A5407">
        <v>3833</v>
      </c>
      <c r="B5407">
        <v>27302</v>
      </c>
      <c r="C5407" s="1">
        <v>41164</v>
      </c>
      <c r="D5407" t="s">
        <v>10663</v>
      </c>
      <c r="E5407">
        <v>3</v>
      </c>
      <c r="F5407">
        <v>143.5</v>
      </c>
      <c r="G5407">
        <v>0.08</v>
      </c>
      <c r="H5407" t="s">
        <v>10664</v>
      </c>
      <c r="I5407">
        <v>-27.51</v>
      </c>
      <c r="J5407">
        <v>48.91</v>
      </c>
      <c r="K5407">
        <v>5.81</v>
      </c>
      <c r="L5407" t="s">
        <v>11620</v>
      </c>
      <c r="M5407" t="s">
        <v>12472</v>
      </c>
      <c r="N5407" t="s">
        <v>11291</v>
      </c>
      <c r="O5407" t="s">
        <v>10681</v>
      </c>
      <c r="P5407" t="s">
        <v>10668</v>
      </c>
      <c r="Q5407" t="s">
        <v>10702</v>
      </c>
      <c r="R5407" t="s">
        <v>10823</v>
      </c>
      <c r="S5407" t="s">
        <v>10685</v>
      </c>
      <c r="T5407">
        <v>0.38</v>
      </c>
      <c r="U5407" s="1">
        <v>41164</v>
      </c>
      <c r="V5407">
        <f t="shared" si="84"/>
        <v>2012</v>
      </c>
    </row>
    <row r="5408" spans="1:22" x14ac:dyDescent="0.3">
      <c r="A5408">
        <v>3843</v>
      </c>
      <c r="B5408">
        <v>27426</v>
      </c>
      <c r="C5408" s="1">
        <v>40232</v>
      </c>
      <c r="D5408" t="s">
        <v>10663</v>
      </c>
      <c r="E5408">
        <v>41</v>
      </c>
      <c r="F5408">
        <v>438.66</v>
      </c>
      <c r="G5408">
        <v>0.01</v>
      </c>
      <c r="H5408" t="s">
        <v>10664</v>
      </c>
      <c r="I5408">
        <v>58.86</v>
      </c>
      <c r="J5408">
        <v>9.99</v>
      </c>
      <c r="K5408">
        <v>4.78</v>
      </c>
      <c r="L5408" t="s">
        <v>12479</v>
      </c>
      <c r="M5408" t="s">
        <v>12472</v>
      </c>
      <c r="N5408" t="s">
        <v>11291</v>
      </c>
      <c r="O5408" t="s">
        <v>10701</v>
      </c>
      <c r="P5408" t="s">
        <v>10668</v>
      </c>
      <c r="Q5408" t="s">
        <v>10702</v>
      </c>
      <c r="R5408" t="s">
        <v>11578</v>
      </c>
      <c r="S5408" t="s">
        <v>10685</v>
      </c>
      <c r="T5408">
        <v>0.4</v>
      </c>
      <c r="U5408" s="1">
        <v>40234</v>
      </c>
      <c r="V5408">
        <f t="shared" si="84"/>
        <v>2010</v>
      </c>
    </row>
    <row r="5409" spans="1:22" x14ac:dyDescent="0.3">
      <c r="A5409">
        <v>3844</v>
      </c>
      <c r="B5409">
        <v>27426</v>
      </c>
      <c r="C5409" s="1">
        <v>40232</v>
      </c>
      <c r="D5409" t="s">
        <v>10663</v>
      </c>
      <c r="E5409">
        <v>32</v>
      </c>
      <c r="F5409">
        <v>416.99</v>
      </c>
      <c r="G5409">
        <v>0.02</v>
      </c>
      <c r="H5409" t="s">
        <v>10697</v>
      </c>
      <c r="I5409">
        <v>-93.62</v>
      </c>
      <c r="J5409">
        <v>12.88</v>
      </c>
      <c r="K5409">
        <v>4.59</v>
      </c>
      <c r="L5409" t="s">
        <v>12479</v>
      </c>
      <c r="M5409" t="s">
        <v>12472</v>
      </c>
      <c r="N5409" t="s">
        <v>11291</v>
      </c>
      <c r="O5409" t="s">
        <v>10701</v>
      </c>
      <c r="P5409" t="s">
        <v>10668</v>
      </c>
      <c r="Q5409" t="s">
        <v>10791</v>
      </c>
      <c r="V5409">
        <f t="shared" si="84"/>
        <v>2010</v>
      </c>
    </row>
    <row r="5410" spans="1:22" x14ac:dyDescent="0.3">
      <c r="A5410">
        <v>3898</v>
      </c>
      <c r="B5410">
        <v>27810</v>
      </c>
      <c r="C5410" s="1">
        <v>40206</v>
      </c>
      <c r="D5410" t="s">
        <v>10671</v>
      </c>
      <c r="E5410">
        <v>32</v>
      </c>
      <c r="F5410">
        <v>216.51</v>
      </c>
      <c r="G5410">
        <v>0.02</v>
      </c>
      <c r="H5410" t="s">
        <v>10697</v>
      </c>
      <c r="I5410">
        <v>109.29</v>
      </c>
      <c r="J5410">
        <v>6.3</v>
      </c>
      <c r="K5410">
        <v>0.5</v>
      </c>
      <c r="L5410" t="s">
        <v>11692</v>
      </c>
      <c r="M5410" t="s">
        <v>12472</v>
      </c>
      <c r="N5410" t="s">
        <v>11291</v>
      </c>
      <c r="O5410" t="s">
        <v>10674</v>
      </c>
      <c r="P5410" t="s">
        <v>10668</v>
      </c>
      <c r="Q5410" t="s">
        <v>10729</v>
      </c>
      <c r="R5410" t="s">
        <v>11089</v>
      </c>
      <c r="S5410" t="s">
        <v>10685</v>
      </c>
      <c r="T5410">
        <v>0.39</v>
      </c>
      <c r="U5410" s="1">
        <v>40208</v>
      </c>
      <c r="V5410">
        <f t="shared" si="84"/>
        <v>2010</v>
      </c>
    </row>
    <row r="5411" spans="1:22" x14ac:dyDescent="0.3">
      <c r="A5411">
        <v>4016</v>
      </c>
      <c r="B5411">
        <v>28674</v>
      </c>
      <c r="C5411" s="1">
        <v>40770</v>
      </c>
      <c r="D5411" t="s">
        <v>10671</v>
      </c>
      <c r="E5411">
        <v>26</v>
      </c>
      <c r="F5411">
        <v>161.96</v>
      </c>
      <c r="G5411">
        <v>0</v>
      </c>
      <c r="H5411" t="s">
        <v>10664</v>
      </c>
      <c r="I5411">
        <v>-51.12</v>
      </c>
      <c r="J5411">
        <v>5.78</v>
      </c>
      <c r="K5411">
        <v>5.67</v>
      </c>
      <c r="L5411" t="s">
        <v>12476</v>
      </c>
      <c r="M5411" t="s">
        <v>12472</v>
      </c>
      <c r="N5411" t="s">
        <v>11291</v>
      </c>
      <c r="O5411" t="s">
        <v>10701</v>
      </c>
      <c r="P5411" t="s">
        <v>10668</v>
      </c>
      <c r="Q5411" t="s">
        <v>10702</v>
      </c>
      <c r="R5411" t="s">
        <v>11208</v>
      </c>
      <c r="S5411" t="s">
        <v>10685</v>
      </c>
      <c r="T5411">
        <v>0.36</v>
      </c>
      <c r="U5411" s="1">
        <v>40771</v>
      </c>
      <c r="V5411">
        <f t="shared" si="84"/>
        <v>2011</v>
      </c>
    </row>
    <row r="5412" spans="1:22" x14ac:dyDescent="0.3">
      <c r="A5412">
        <v>4025</v>
      </c>
      <c r="B5412">
        <v>28742</v>
      </c>
      <c r="C5412" s="1">
        <v>41028</v>
      </c>
      <c r="D5412" t="s">
        <v>10663</v>
      </c>
      <c r="E5412">
        <v>35</v>
      </c>
      <c r="F5412">
        <v>587.91999999999996</v>
      </c>
      <c r="G5412">
        <v>0.09</v>
      </c>
      <c r="H5412" t="s">
        <v>10664</v>
      </c>
      <c r="I5412">
        <v>-7.92</v>
      </c>
      <c r="J5412">
        <v>16.91</v>
      </c>
      <c r="K5412">
        <v>6.25</v>
      </c>
      <c r="L5412" t="s">
        <v>12480</v>
      </c>
      <c r="M5412" t="s">
        <v>12472</v>
      </c>
      <c r="N5412" t="s">
        <v>11291</v>
      </c>
      <c r="O5412" t="s">
        <v>10681</v>
      </c>
      <c r="P5412" t="s">
        <v>10668</v>
      </c>
      <c r="Q5412" t="s">
        <v>10669</v>
      </c>
      <c r="R5412" t="s">
        <v>11402</v>
      </c>
      <c r="V5412">
        <f t="shared" si="84"/>
        <v>2012</v>
      </c>
    </row>
    <row r="5413" spans="1:22" x14ac:dyDescent="0.3">
      <c r="A5413">
        <v>4026</v>
      </c>
      <c r="B5413">
        <v>28742</v>
      </c>
      <c r="C5413" s="1">
        <v>41028</v>
      </c>
      <c r="D5413" t="s">
        <v>10663</v>
      </c>
      <c r="E5413">
        <v>7</v>
      </c>
      <c r="F5413">
        <v>2171.4639999999999</v>
      </c>
      <c r="G5413">
        <v>0.04</v>
      </c>
      <c r="H5413" t="s">
        <v>10672</v>
      </c>
      <c r="I5413">
        <v>-209.56</v>
      </c>
      <c r="J5413">
        <v>376.13</v>
      </c>
      <c r="K5413">
        <v>85.63</v>
      </c>
      <c r="L5413" t="s">
        <v>12480</v>
      </c>
      <c r="M5413" t="s">
        <v>12472</v>
      </c>
      <c r="N5413" t="s">
        <v>11291</v>
      </c>
      <c r="O5413" t="s">
        <v>10681</v>
      </c>
      <c r="P5413" t="s">
        <v>10690</v>
      </c>
      <c r="Q5413" t="s">
        <v>10724</v>
      </c>
      <c r="R5413" t="s">
        <v>11338</v>
      </c>
      <c r="S5413" t="s">
        <v>10723</v>
      </c>
      <c r="T5413">
        <v>0.74</v>
      </c>
      <c r="U5413" s="1">
        <v>41035</v>
      </c>
      <c r="V5413">
        <f t="shared" si="84"/>
        <v>2012</v>
      </c>
    </row>
    <row r="5414" spans="1:22" x14ac:dyDescent="0.3">
      <c r="A5414">
        <v>4028</v>
      </c>
      <c r="B5414">
        <v>28772</v>
      </c>
      <c r="C5414" s="1">
        <v>39850</v>
      </c>
      <c r="D5414" t="s">
        <v>10671</v>
      </c>
      <c r="E5414">
        <v>16</v>
      </c>
      <c r="F5414">
        <v>950.46400000000006</v>
      </c>
      <c r="G5414">
        <v>0.02</v>
      </c>
      <c r="H5414" t="s">
        <v>10664</v>
      </c>
      <c r="I5414">
        <v>-763.8</v>
      </c>
      <c r="J5414">
        <v>71.37</v>
      </c>
      <c r="K5414">
        <v>69</v>
      </c>
      <c r="L5414" t="s">
        <v>12489</v>
      </c>
      <c r="M5414" t="s">
        <v>12472</v>
      </c>
      <c r="N5414" t="s">
        <v>11291</v>
      </c>
      <c r="O5414" t="s">
        <v>10667</v>
      </c>
      <c r="P5414" t="s">
        <v>10690</v>
      </c>
      <c r="Q5414" t="s">
        <v>10724</v>
      </c>
      <c r="R5414" t="s">
        <v>10725</v>
      </c>
      <c r="V5414">
        <f t="shared" si="84"/>
        <v>2009</v>
      </c>
    </row>
    <row r="5415" spans="1:22" x14ac:dyDescent="0.3">
      <c r="A5415">
        <v>4029</v>
      </c>
      <c r="B5415">
        <v>28772</v>
      </c>
      <c r="C5415" s="1">
        <v>39850</v>
      </c>
      <c r="D5415" t="s">
        <v>10671</v>
      </c>
      <c r="E5415">
        <v>4</v>
      </c>
      <c r="F5415">
        <v>705.68700000000001</v>
      </c>
      <c r="G5415">
        <v>0.03</v>
      </c>
      <c r="H5415" t="s">
        <v>10697</v>
      </c>
      <c r="I5415">
        <v>-803.08</v>
      </c>
      <c r="J5415">
        <v>205.99</v>
      </c>
      <c r="K5415">
        <v>8.99</v>
      </c>
      <c r="L5415" t="s">
        <v>12489</v>
      </c>
      <c r="M5415" t="s">
        <v>12472</v>
      </c>
      <c r="N5415" t="s">
        <v>11291</v>
      </c>
      <c r="O5415" t="s">
        <v>10667</v>
      </c>
      <c r="P5415" t="s">
        <v>10682</v>
      </c>
      <c r="Q5415" t="s">
        <v>10683</v>
      </c>
      <c r="R5415" t="s">
        <v>11621</v>
      </c>
      <c r="S5415" t="s">
        <v>10685</v>
      </c>
      <c r="T5415">
        <v>0.6</v>
      </c>
      <c r="U5415" s="1">
        <v>39852</v>
      </c>
      <c r="V5415">
        <f t="shared" si="84"/>
        <v>2009</v>
      </c>
    </row>
    <row r="5416" spans="1:22" x14ac:dyDescent="0.3">
      <c r="A5416">
        <v>4087</v>
      </c>
      <c r="B5416">
        <v>29152</v>
      </c>
      <c r="C5416" s="1">
        <v>40747</v>
      </c>
      <c r="D5416" t="s">
        <v>10663</v>
      </c>
      <c r="E5416">
        <v>3</v>
      </c>
      <c r="F5416">
        <v>58.63</v>
      </c>
      <c r="G5416">
        <v>0</v>
      </c>
      <c r="H5416" t="s">
        <v>10664</v>
      </c>
      <c r="I5416">
        <v>-40.86</v>
      </c>
      <c r="J5416">
        <v>17.48</v>
      </c>
      <c r="K5416">
        <v>1.99</v>
      </c>
      <c r="L5416" t="s">
        <v>12484</v>
      </c>
      <c r="M5416" t="s">
        <v>12472</v>
      </c>
      <c r="N5416" t="s">
        <v>11291</v>
      </c>
      <c r="O5416" t="s">
        <v>10667</v>
      </c>
      <c r="P5416" t="s">
        <v>10682</v>
      </c>
      <c r="Q5416" t="s">
        <v>10711</v>
      </c>
      <c r="R5416" t="s">
        <v>11664</v>
      </c>
      <c r="V5416">
        <f t="shared" si="84"/>
        <v>2011</v>
      </c>
    </row>
    <row r="5417" spans="1:22" x14ac:dyDescent="0.3">
      <c r="A5417">
        <v>4088</v>
      </c>
      <c r="B5417">
        <v>29152</v>
      </c>
      <c r="C5417" s="1">
        <v>40747</v>
      </c>
      <c r="D5417" t="s">
        <v>10663</v>
      </c>
      <c r="E5417">
        <v>13</v>
      </c>
      <c r="F5417">
        <v>94.99</v>
      </c>
      <c r="G5417">
        <v>0.06</v>
      </c>
      <c r="H5417" t="s">
        <v>10664</v>
      </c>
      <c r="I5417">
        <v>-106.29</v>
      </c>
      <c r="J5417">
        <v>6.98</v>
      </c>
      <c r="K5417">
        <v>9.69</v>
      </c>
      <c r="L5417" t="s">
        <v>12484</v>
      </c>
      <c r="M5417" t="s">
        <v>12472</v>
      </c>
      <c r="N5417" t="s">
        <v>11291</v>
      </c>
      <c r="O5417" t="s">
        <v>10667</v>
      </c>
      <c r="P5417" t="s">
        <v>10668</v>
      </c>
      <c r="Q5417" t="s">
        <v>10669</v>
      </c>
      <c r="R5417" t="s">
        <v>11898</v>
      </c>
      <c r="S5417" t="s">
        <v>10685</v>
      </c>
      <c r="T5417">
        <v>0.83</v>
      </c>
      <c r="U5417" s="1">
        <v>40747</v>
      </c>
      <c r="V5417">
        <f t="shared" si="84"/>
        <v>2011</v>
      </c>
    </row>
    <row r="5418" spans="1:22" x14ac:dyDescent="0.3">
      <c r="A5418">
        <v>4177</v>
      </c>
      <c r="B5418">
        <v>29639</v>
      </c>
      <c r="C5418" s="1">
        <v>40650</v>
      </c>
      <c r="D5418" t="s">
        <v>10719</v>
      </c>
      <c r="E5418">
        <v>8</v>
      </c>
      <c r="F5418">
        <v>22.37</v>
      </c>
      <c r="G5418">
        <v>0.04</v>
      </c>
      <c r="H5418" t="s">
        <v>10664</v>
      </c>
      <c r="I5418">
        <v>-14.09</v>
      </c>
      <c r="J5418">
        <v>2.6</v>
      </c>
      <c r="K5418">
        <v>2.4</v>
      </c>
      <c r="L5418" t="s">
        <v>12419</v>
      </c>
      <c r="M5418" t="s">
        <v>12472</v>
      </c>
      <c r="N5418" t="s">
        <v>11291</v>
      </c>
      <c r="O5418" t="s">
        <v>10681</v>
      </c>
      <c r="P5418" t="s">
        <v>10668</v>
      </c>
      <c r="Q5418" t="s">
        <v>10736</v>
      </c>
      <c r="R5418" t="s">
        <v>11027</v>
      </c>
      <c r="S5418" t="s">
        <v>10709</v>
      </c>
      <c r="T5418">
        <v>0.57999999999999996</v>
      </c>
      <c r="U5418" s="1">
        <v>40652</v>
      </c>
      <c r="V5418">
        <f t="shared" si="84"/>
        <v>2011</v>
      </c>
    </row>
    <row r="5419" spans="1:22" x14ac:dyDescent="0.3">
      <c r="A5419">
        <v>4275</v>
      </c>
      <c r="B5419">
        <v>30407</v>
      </c>
      <c r="C5419" s="1">
        <v>39920</v>
      </c>
      <c r="D5419" t="s">
        <v>10663</v>
      </c>
      <c r="E5419">
        <v>41</v>
      </c>
      <c r="F5419">
        <v>17853.64</v>
      </c>
      <c r="G5419">
        <v>0.02</v>
      </c>
      <c r="H5419" t="s">
        <v>10664</v>
      </c>
      <c r="I5419">
        <v>6227.33</v>
      </c>
      <c r="J5419">
        <v>419.19</v>
      </c>
      <c r="K5419">
        <v>19.989999999999998</v>
      </c>
      <c r="L5419" t="s">
        <v>12419</v>
      </c>
      <c r="M5419" t="s">
        <v>12472</v>
      </c>
      <c r="N5419" t="s">
        <v>11291</v>
      </c>
      <c r="O5419" t="s">
        <v>10681</v>
      </c>
      <c r="P5419" t="s">
        <v>10668</v>
      </c>
      <c r="Q5419" t="s">
        <v>10669</v>
      </c>
      <c r="R5419" t="s">
        <v>12226</v>
      </c>
      <c r="S5419" t="s">
        <v>10685</v>
      </c>
      <c r="T5419">
        <v>0.57999999999999996</v>
      </c>
      <c r="U5419" s="1">
        <v>39920</v>
      </c>
      <c r="V5419">
        <f t="shared" si="84"/>
        <v>2009</v>
      </c>
    </row>
    <row r="5420" spans="1:22" x14ac:dyDescent="0.3">
      <c r="A5420">
        <v>4378</v>
      </c>
      <c r="B5420">
        <v>31175</v>
      </c>
      <c r="C5420" s="1">
        <v>40082</v>
      </c>
      <c r="D5420" t="s">
        <v>10719</v>
      </c>
      <c r="E5420">
        <v>26</v>
      </c>
      <c r="F5420">
        <v>539.66</v>
      </c>
      <c r="G5420">
        <v>0</v>
      </c>
      <c r="H5420" t="s">
        <v>10697</v>
      </c>
      <c r="I5420">
        <v>147.08000000000001</v>
      </c>
      <c r="J5420">
        <v>19.98</v>
      </c>
      <c r="K5420">
        <v>5.97</v>
      </c>
      <c r="L5420" t="s">
        <v>12479</v>
      </c>
      <c r="M5420" t="s">
        <v>12472</v>
      </c>
      <c r="N5420" t="s">
        <v>11291</v>
      </c>
      <c r="O5420" t="s">
        <v>10681</v>
      </c>
      <c r="P5420" t="s">
        <v>10668</v>
      </c>
      <c r="Q5420" t="s">
        <v>10702</v>
      </c>
      <c r="R5420" t="s">
        <v>10809</v>
      </c>
      <c r="S5420" t="s">
        <v>10685</v>
      </c>
      <c r="T5420">
        <v>0.38</v>
      </c>
      <c r="U5420" s="1">
        <v>40085</v>
      </c>
      <c r="V5420">
        <f t="shared" si="84"/>
        <v>2009</v>
      </c>
    </row>
    <row r="5421" spans="1:22" x14ac:dyDescent="0.3">
      <c r="A5421">
        <v>4565</v>
      </c>
      <c r="B5421">
        <v>32455</v>
      </c>
      <c r="C5421" s="1">
        <v>40444</v>
      </c>
      <c r="D5421" t="s">
        <v>10671</v>
      </c>
      <c r="E5421">
        <v>43</v>
      </c>
      <c r="F5421">
        <v>4620.53</v>
      </c>
      <c r="G5421">
        <v>0</v>
      </c>
      <c r="H5421" t="s">
        <v>10664</v>
      </c>
      <c r="I5421">
        <v>1025.23</v>
      </c>
      <c r="J5421">
        <v>99.99</v>
      </c>
      <c r="K5421">
        <v>19.989999999999998</v>
      </c>
      <c r="L5421" t="s">
        <v>12471</v>
      </c>
      <c r="M5421" t="s">
        <v>12472</v>
      </c>
      <c r="N5421" t="s">
        <v>11291</v>
      </c>
      <c r="O5421" t="s">
        <v>10681</v>
      </c>
      <c r="P5421" t="s">
        <v>10682</v>
      </c>
      <c r="Q5421" t="s">
        <v>10711</v>
      </c>
      <c r="R5421" t="s">
        <v>10975</v>
      </c>
      <c r="S5421" t="s">
        <v>10685</v>
      </c>
      <c r="T5421">
        <v>0.52</v>
      </c>
      <c r="U5421" s="1">
        <v>40445</v>
      </c>
      <c r="V5421">
        <f t="shared" si="84"/>
        <v>2010</v>
      </c>
    </row>
    <row r="5422" spans="1:22" x14ac:dyDescent="0.3">
      <c r="A5422">
        <v>4566</v>
      </c>
      <c r="B5422">
        <v>32484</v>
      </c>
      <c r="C5422" s="1">
        <v>40578</v>
      </c>
      <c r="D5422" t="s">
        <v>10686</v>
      </c>
      <c r="E5422">
        <v>9</v>
      </c>
      <c r="F5422">
        <v>2502.67</v>
      </c>
      <c r="G5422">
        <v>0.1</v>
      </c>
      <c r="H5422" t="s">
        <v>10672</v>
      </c>
      <c r="I5422">
        <v>-198.8</v>
      </c>
      <c r="J5422">
        <v>300.98</v>
      </c>
      <c r="K5422">
        <v>64.73</v>
      </c>
      <c r="L5422" t="s">
        <v>12479</v>
      </c>
      <c r="M5422" t="s">
        <v>12472</v>
      </c>
      <c r="N5422" t="s">
        <v>11291</v>
      </c>
      <c r="O5422" t="s">
        <v>10681</v>
      </c>
      <c r="P5422" t="s">
        <v>10690</v>
      </c>
      <c r="Q5422" t="s">
        <v>10753</v>
      </c>
      <c r="R5422" t="s">
        <v>10808</v>
      </c>
      <c r="V5422">
        <f t="shared" si="84"/>
        <v>2011</v>
      </c>
    </row>
    <row r="5423" spans="1:22" x14ac:dyDescent="0.3">
      <c r="A5423">
        <v>4835</v>
      </c>
      <c r="B5423">
        <v>34402</v>
      </c>
      <c r="C5423" s="1">
        <v>40300</v>
      </c>
      <c r="D5423" t="s">
        <v>10671</v>
      </c>
      <c r="E5423">
        <v>38</v>
      </c>
      <c r="F5423">
        <v>3016.85</v>
      </c>
      <c r="G5423">
        <v>0.05</v>
      </c>
      <c r="H5423" t="s">
        <v>10664</v>
      </c>
      <c r="I5423">
        <v>-967.67</v>
      </c>
      <c r="J5423">
        <v>80.98</v>
      </c>
      <c r="K5423">
        <v>35</v>
      </c>
      <c r="L5423" t="s">
        <v>12474</v>
      </c>
      <c r="M5423" t="s">
        <v>12472</v>
      </c>
      <c r="N5423" t="s">
        <v>11291</v>
      </c>
      <c r="O5423" t="s">
        <v>10681</v>
      </c>
      <c r="P5423" t="s">
        <v>10668</v>
      </c>
      <c r="Q5423" t="s">
        <v>10669</v>
      </c>
      <c r="R5423" t="s">
        <v>10811</v>
      </c>
      <c r="S5423" t="s">
        <v>10769</v>
      </c>
      <c r="T5423">
        <v>0.81</v>
      </c>
      <c r="U5423" s="1">
        <v>40302</v>
      </c>
      <c r="V5423">
        <f t="shared" si="84"/>
        <v>2010</v>
      </c>
    </row>
    <row r="5424" spans="1:22" x14ac:dyDescent="0.3">
      <c r="A5424">
        <v>4836</v>
      </c>
      <c r="B5424">
        <v>34402</v>
      </c>
      <c r="C5424" s="1">
        <v>40300</v>
      </c>
      <c r="D5424" t="s">
        <v>10671</v>
      </c>
      <c r="E5424">
        <v>11</v>
      </c>
      <c r="F5424">
        <v>48.5</v>
      </c>
      <c r="G5424">
        <v>7.0000000000000007E-2</v>
      </c>
      <c r="H5424" t="s">
        <v>10697</v>
      </c>
      <c r="I5424">
        <v>23.88</v>
      </c>
      <c r="J5424">
        <v>3.15</v>
      </c>
      <c r="K5424">
        <v>0.5</v>
      </c>
      <c r="L5424" t="s">
        <v>12474</v>
      </c>
      <c r="M5424" t="s">
        <v>12472</v>
      </c>
      <c r="N5424" t="s">
        <v>11291</v>
      </c>
      <c r="O5424" t="s">
        <v>10681</v>
      </c>
      <c r="P5424" t="s">
        <v>10668</v>
      </c>
      <c r="Q5424" t="s">
        <v>10729</v>
      </c>
      <c r="R5424" t="s">
        <v>11383</v>
      </c>
      <c r="S5424" t="s">
        <v>10685</v>
      </c>
      <c r="T5424">
        <v>0.37</v>
      </c>
      <c r="U5424" s="1">
        <v>40303</v>
      </c>
      <c r="V5424">
        <f t="shared" si="84"/>
        <v>2010</v>
      </c>
    </row>
    <row r="5425" spans="1:22" x14ac:dyDescent="0.3">
      <c r="A5425">
        <v>4880</v>
      </c>
      <c r="B5425">
        <v>34723</v>
      </c>
      <c r="C5425" s="1">
        <v>41252</v>
      </c>
      <c r="D5425" t="s">
        <v>10704</v>
      </c>
      <c r="E5425">
        <v>4</v>
      </c>
      <c r="F5425">
        <v>6095.14</v>
      </c>
      <c r="G5425">
        <v>0.06</v>
      </c>
      <c r="H5425" t="s">
        <v>10672</v>
      </c>
      <c r="I5425">
        <v>-3001.28</v>
      </c>
      <c r="J5425">
        <v>1500.97</v>
      </c>
      <c r="K5425">
        <v>29.7</v>
      </c>
      <c r="L5425" t="s">
        <v>12490</v>
      </c>
      <c r="M5425" t="s">
        <v>12472</v>
      </c>
      <c r="N5425" t="s">
        <v>11291</v>
      </c>
      <c r="O5425" t="s">
        <v>10667</v>
      </c>
      <c r="P5425" t="s">
        <v>10682</v>
      </c>
      <c r="Q5425" t="s">
        <v>10849</v>
      </c>
      <c r="R5425" t="s">
        <v>10954</v>
      </c>
      <c r="S5425" t="s">
        <v>10677</v>
      </c>
      <c r="T5425">
        <v>0.56999999999999995</v>
      </c>
      <c r="U5425" s="1">
        <v>41254</v>
      </c>
      <c r="V5425">
        <f t="shared" si="84"/>
        <v>2012</v>
      </c>
    </row>
    <row r="5426" spans="1:22" x14ac:dyDescent="0.3">
      <c r="A5426">
        <v>4881</v>
      </c>
      <c r="B5426">
        <v>34723</v>
      </c>
      <c r="C5426" s="1">
        <v>41252</v>
      </c>
      <c r="D5426" t="s">
        <v>10704</v>
      </c>
      <c r="E5426">
        <v>46</v>
      </c>
      <c r="F5426">
        <v>3776.28</v>
      </c>
      <c r="G5426">
        <v>0.06</v>
      </c>
      <c r="H5426" t="s">
        <v>10672</v>
      </c>
      <c r="I5426">
        <v>579.79</v>
      </c>
      <c r="J5426">
        <v>80.97</v>
      </c>
      <c r="K5426">
        <v>30.06</v>
      </c>
      <c r="L5426" t="s">
        <v>12490</v>
      </c>
      <c r="M5426" t="s">
        <v>12472</v>
      </c>
      <c r="N5426" t="s">
        <v>11291</v>
      </c>
      <c r="O5426" t="s">
        <v>10667</v>
      </c>
      <c r="P5426" t="s">
        <v>10682</v>
      </c>
      <c r="Q5426" t="s">
        <v>10849</v>
      </c>
      <c r="R5426" t="s">
        <v>11635</v>
      </c>
      <c r="S5426" t="s">
        <v>10723</v>
      </c>
      <c r="T5426">
        <v>0.4</v>
      </c>
      <c r="U5426" s="1">
        <v>41255</v>
      </c>
      <c r="V5426">
        <f t="shared" si="84"/>
        <v>2012</v>
      </c>
    </row>
    <row r="5427" spans="1:22" x14ac:dyDescent="0.3">
      <c r="A5427">
        <v>4882</v>
      </c>
      <c r="B5427">
        <v>34723</v>
      </c>
      <c r="C5427" s="1">
        <v>41252</v>
      </c>
      <c r="D5427" t="s">
        <v>10704</v>
      </c>
      <c r="E5427">
        <v>29</v>
      </c>
      <c r="F5427">
        <v>1487.8995</v>
      </c>
      <c r="G5427">
        <v>0.09</v>
      </c>
      <c r="H5427" t="s">
        <v>10664</v>
      </c>
      <c r="I5427">
        <v>79.319999999999993</v>
      </c>
      <c r="J5427">
        <v>65.989999999999995</v>
      </c>
      <c r="K5427">
        <v>8.99</v>
      </c>
      <c r="L5427" t="s">
        <v>12490</v>
      </c>
      <c r="M5427" t="s">
        <v>12472</v>
      </c>
      <c r="N5427" t="s">
        <v>11291</v>
      </c>
      <c r="O5427" t="s">
        <v>10667</v>
      </c>
      <c r="P5427" t="s">
        <v>10682</v>
      </c>
      <c r="Q5427" t="s">
        <v>10683</v>
      </c>
      <c r="R5427">
        <v>5180</v>
      </c>
      <c r="S5427" t="s">
        <v>10685</v>
      </c>
      <c r="T5427">
        <v>0.56000000000000005</v>
      </c>
      <c r="U5427" s="1">
        <v>41254</v>
      </c>
      <c r="V5427">
        <f t="shared" si="84"/>
        <v>2012</v>
      </c>
    </row>
    <row r="5428" spans="1:22" x14ac:dyDescent="0.3">
      <c r="A5428">
        <v>4887</v>
      </c>
      <c r="B5428">
        <v>34757</v>
      </c>
      <c r="C5428" s="1">
        <v>41057</v>
      </c>
      <c r="D5428" t="s">
        <v>10671</v>
      </c>
      <c r="E5428">
        <v>40</v>
      </c>
      <c r="F5428">
        <v>250.6</v>
      </c>
      <c r="G5428">
        <v>0.1</v>
      </c>
      <c r="H5428" t="s">
        <v>10697</v>
      </c>
      <c r="I5428">
        <v>-107.06</v>
      </c>
      <c r="J5428">
        <v>6.48</v>
      </c>
      <c r="K5428">
        <v>6.22</v>
      </c>
      <c r="L5428" t="s">
        <v>12490</v>
      </c>
      <c r="M5428" t="s">
        <v>12472</v>
      </c>
      <c r="N5428" t="s">
        <v>11291</v>
      </c>
      <c r="O5428" t="s">
        <v>10667</v>
      </c>
      <c r="P5428" t="s">
        <v>10668</v>
      </c>
      <c r="Q5428" t="s">
        <v>10702</v>
      </c>
      <c r="R5428" t="s">
        <v>11545</v>
      </c>
      <c r="S5428" t="s">
        <v>10685</v>
      </c>
      <c r="T5428">
        <v>0.37</v>
      </c>
      <c r="U5428" s="1">
        <v>41059</v>
      </c>
      <c r="V5428">
        <f t="shared" si="84"/>
        <v>2012</v>
      </c>
    </row>
    <row r="5429" spans="1:22" x14ac:dyDescent="0.3">
      <c r="A5429">
        <v>4905</v>
      </c>
      <c r="B5429">
        <v>34913</v>
      </c>
      <c r="C5429" s="1">
        <v>40869</v>
      </c>
      <c r="D5429" t="s">
        <v>10704</v>
      </c>
      <c r="E5429">
        <v>15</v>
      </c>
      <c r="F5429">
        <v>107.63</v>
      </c>
      <c r="G5429">
        <v>0</v>
      </c>
      <c r="H5429" t="s">
        <v>10664</v>
      </c>
      <c r="I5429">
        <v>-29.89</v>
      </c>
      <c r="J5429">
        <v>6.81</v>
      </c>
      <c r="K5429">
        <v>5.48</v>
      </c>
      <c r="L5429" t="s">
        <v>12479</v>
      </c>
      <c r="M5429" t="s">
        <v>12472</v>
      </c>
      <c r="N5429" t="s">
        <v>11291</v>
      </c>
      <c r="O5429" t="s">
        <v>10701</v>
      </c>
      <c r="P5429" t="s">
        <v>10668</v>
      </c>
      <c r="Q5429" t="s">
        <v>10678</v>
      </c>
      <c r="R5429" t="s">
        <v>11903</v>
      </c>
      <c r="S5429" t="s">
        <v>10685</v>
      </c>
      <c r="T5429">
        <v>0.37</v>
      </c>
      <c r="U5429" s="1">
        <v>40871</v>
      </c>
      <c r="V5429">
        <f t="shared" si="84"/>
        <v>2011</v>
      </c>
    </row>
    <row r="5430" spans="1:22" x14ac:dyDescent="0.3">
      <c r="A5430">
        <v>4938</v>
      </c>
      <c r="B5430">
        <v>35136</v>
      </c>
      <c r="C5430" s="1">
        <v>40094</v>
      </c>
      <c r="D5430" t="s">
        <v>10719</v>
      </c>
      <c r="E5430">
        <v>23</v>
      </c>
      <c r="F5430">
        <v>68.73</v>
      </c>
      <c r="G5430">
        <v>7.0000000000000007E-2</v>
      </c>
      <c r="H5430" t="s">
        <v>10664</v>
      </c>
      <c r="I5430">
        <v>17.170000000000002</v>
      </c>
      <c r="J5430">
        <v>2.94</v>
      </c>
      <c r="K5430">
        <v>0.81</v>
      </c>
      <c r="L5430" t="s">
        <v>12471</v>
      </c>
      <c r="M5430" t="s">
        <v>12472</v>
      </c>
      <c r="N5430" t="s">
        <v>11291</v>
      </c>
      <c r="O5430" t="s">
        <v>10681</v>
      </c>
      <c r="P5430" t="s">
        <v>10668</v>
      </c>
      <c r="Q5430" t="s">
        <v>10736</v>
      </c>
      <c r="R5430" t="s">
        <v>11725</v>
      </c>
      <c r="S5430" t="s">
        <v>10709</v>
      </c>
      <c r="T5430">
        <v>0.4</v>
      </c>
      <c r="U5430" s="1">
        <v>40095</v>
      </c>
      <c r="V5430">
        <f t="shared" si="84"/>
        <v>2009</v>
      </c>
    </row>
    <row r="5431" spans="1:22" x14ac:dyDescent="0.3">
      <c r="A5431">
        <v>4961</v>
      </c>
      <c r="B5431">
        <v>35299</v>
      </c>
      <c r="C5431" s="1">
        <v>41131</v>
      </c>
      <c r="D5431" t="s">
        <v>10686</v>
      </c>
      <c r="E5431">
        <v>41</v>
      </c>
      <c r="F5431">
        <v>4359</v>
      </c>
      <c r="G5431">
        <v>0.02</v>
      </c>
      <c r="H5431" t="s">
        <v>10664</v>
      </c>
      <c r="I5431">
        <v>907.67</v>
      </c>
      <c r="J5431">
        <v>99.99</v>
      </c>
      <c r="K5431">
        <v>19.989999999999998</v>
      </c>
      <c r="L5431" t="s">
        <v>12477</v>
      </c>
      <c r="M5431" t="s">
        <v>12472</v>
      </c>
      <c r="N5431" t="s">
        <v>11291</v>
      </c>
      <c r="O5431" t="s">
        <v>10681</v>
      </c>
      <c r="P5431" t="s">
        <v>10682</v>
      </c>
      <c r="Q5431" t="s">
        <v>10711</v>
      </c>
      <c r="R5431" t="s">
        <v>10975</v>
      </c>
      <c r="S5431" t="s">
        <v>10685</v>
      </c>
      <c r="T5431">
        <v>0.52</v>
      </c>
      <c r="U5431" s="1">
        <v>41133</v>
      </c>
      <c r="V5431">
        <f t="shared" si="84"/>
        <v>2012</v>
      </c>
    </row>
    <row r="5432" spans="1:22" x14ac:dyDescent="0.3">
      <c r="A5432">
        <v>5145</v>
      </c>
      <c r="B5432">
        <v>36676</v>
      </c>
      <c r="C5432" s="1">
        <v>40780</v>
      </c>
      <c r="D5432" t="s">
        <v>10686</v>
      </c>
      <c r="E5432">
        <v>32</v>
      </c>
      <c r="F5432">
        <v>3046.01</v>
      </c>
      <c r="G5432">
        <v>0.08</v>
      </c>
      <c r="H5432" t="s">
        <v>10672</v>
      </c>
      <c r="I5432">
        <v>998.65</v>
      </c>
      <c r="J5432">
        <v>100.97</v>
      </c>
      <c r="K5432">
        <v>14</v>
      </c>
      <c r="L5432" t="s">
        <v>12474</v>
      </c>
      <c r="M5432" t="s">
        <v>12472</v>
      </c>
      <c r="N5432" t="s">
        <v>11291</v>
      </c>
      <c r="O5432" t="s">
        <v>10681</v>
      </c>
      <c r="P5432" t="s">
        <v>10682</v>
      </c>
      <c r="Q5432" t="s">
        <v>10849</v>
      </c>
      <c r="R5432" t="s">
        <v>11515</v>
      </c>
      <c r="S5432" t="s">
        <v>10677</v>
      </c>
      <c r="T5432">
        <v>0.37</v>
      </c>
      <c r="U5432" s="1">
        <v>40782</v>
      </c>
      <c r="V5432">
        <f t="shared" si="84"/>
        <v>2011</v>
      </c>
    </row>
    <row r="5433" spans="1:22" x14ac:dyDescent="0.3">
      <c r="A5433">
        <v>5146</v>
      </c>
      <c r="B5433">
        <v>36676</v>
      </c>
      <c r="C5433" s="1">
        <v>40780</v>
      </c>
      <c r="D5433" t="s">
        <v>10686</v>
      </c>
      <c r="E5433">
        <v>15</v>
      </c>
      <c r="F5433">
        <v>353.52</v>
      </c>
      <c r="G5433">
        <v>0.04</v>
      </c>
      <c r="H5433" t="s">
        <v>10664</v>
      </c>
      <c r="I5433">
        <v>51.53</v>
      </c>
      <c r="J5433">
        <v>22.84</v>
      </c>
      <c r="K5433">
        <v>8.18</v>
      </c>
      <c r="L5433" t="s">
        <v>12474</v>
      </c>
      <c r="M5433" t="s">
        <v>12472</v>
      </c>
      <c r="N5433" t="s">
        <v>11291</v>
      </c>
      <c r="O5433" t="s">
        <v>10681</v>
      </c>
      <c r="P5433" t="s">
        <v>10668</v>
      </c>
      <c r="Q5433" t="s">
        <v>10702</v>
      </c>
      <c r="R5433" t="s">
        <v>12113</v>
      </c>
      <c r="S5433" t="s">
        <v>10685</v>
      </c>
      <c r="T5433">
        <v>0.39</v>
      </c>
      <c r="U5433" s="1">
        <v>40781</v>
      </c>
      <c r="V5433">
        <f t="shared" si="84"/>
        <v>2011</v>
      </c>
    </row>
    <row r="5434" spans="1:22" x14ac:dyDescent="0.3">
      <c r="A5434">
        <v>5155</v>
      </c>
      <c r="B5434">
        <v>36708</v>
      </c>
      <c r="C5434" s="1">
        <v>40805</v>
      </c>
      <c r="D5434" t="s">
        <v>10686</v>
      </c>
      <c r="E5434">
        <v>46</v>
      </c>
      <c r="F5434">
        <v>636.5</v>
      </c>
      <c r="G5434">
        <v>0.01</v>
      </c>
      <c r="H5434" t="s">
        <v>10664</v>
      </c>
      <c r="I5434">
        <v>-71.98</v>
      </c>
      <c r="J5434">
        <v>12.99</v>
      </c>
      <c r="K5434">
        <v>9.44</v>
      </c>
      <c r="L5434" t="s">
        <v>12479</v>
      </c>
      <c r="M5434" t="s">
        <v>12472</v>
      </c>
      <c r="N5434" t="s">
        <v>11291</v>
      </c>
      <c r="O5434" t="s">
        <v>10681</v>
      </c>
      <c r="P5434" t="s">
        <v>10682</v>
      </c>
      <c r="Q5434" t="s">
        <v>10849</v>
      </c>
      <c r="R5434" t="s">
        <v>12491</v>
      </c>
      <c r="S5434" t="s">
        <v>10689</v>
      </c>
      <c r="T5434">
        <v>0.39</v>
      </c>
      <c r="U5434" s="1">
        <v>40807</v>
      </c>
      <c r="V5434">
        <f t="shared" si="84"/>
        <v>2011</v>
      </c>
    </row>
    <row r="5435" spans="1:22" x14ac:dyDescent="0.3">
      <c r="A5435">
        <v>5156</v>
      </c>
      <c r="B5435">
        <v>36708</v>
      </c>
      <c r="C5435" s="1">
        <v>40805</v>
      </c>
      <c r="D5435" t="s">
        <v>10686</v>
      </c>
      <c r="E5435">
        <v>25</v>
      </c>
      <c r="F5435">
        <v>2614.3705</v>
      </c>
      <c r="G5435">
        <v>7.0000000000000007E-2</v>
      </c>
      <c r="H5435" t="s">
        <v>10664</v>
      </c>
      <c r="I5435">
        <v>384.01</v>
      </c>
      <c r="J5435">
        <v>125.99</v>
      </c>
      <c r="K5435">
        <v>7.69</v>
      </c>
      <c r="L5435" t="s">
        <v>12479</v>
      </c>
      <c r="M5435" t="s">
        <v>12472</v>
      </c>
      <c r="N5435" t="s">
        <v>11291</v>
      </c>
      <c r="O5435" t="s">
        <v>10681</v>
      </c>
      <c r="P5435" t="s">
        <v>10682</v>
      </c>
      <c r="Q5435" t="s">
        <v>10683</v>
      </c>
      <c r="R5435" t="s">
        <v>10770</v>
      </c>
      <c r="S5435" t="s">
        <v>10685</v>
      </c>
      <c r="T5435">
        <v>0.57999999999999996</v>
      </c>
      <c r="U5435" s="1">
        <v>40807</v>
      </c>
      <c r="V5435">
        <f t="shared" si="84"/>
        <v>2011</v>
      </c>
    </row>
    <row r="5436" spans="1:22" x14ac:dyDescent="0.3">
      <c r="A5436">
        <v>5181</v>
      </c>
      <c r="B5436">
        <v>36835</v>
      </c>
      <c r="C5436" s="1">
        <v>40106</v>
      </c>
      <c r="D5436" t="s">
        <v>10719</v>
      </c>
      <c r="E5436">
        <v>39</v>
      </c>
      <c r="F5436">
        <v>12073.06</v>
      </c>
      <c r="G5436">
        <v>0.03</v>
      </c>
      <c r="H5436" t="s">
        <v>10664</v>
      </c>
      <c r="I5436">
        <v>5081.87</v>
      </c>
      <c r="J5436">
        <v>315.98</v>
      </c>
      <c r="K5436">
        <v>19.989999999999998</v>
      </c>
      <c r="L5436" t="s">
        <v>12479</v>
      </c>
      <c r="M5436" t="s">
        <v>12472</v>
      </c>
      <c r="N5436" t="s">
        <v>11291</v>
      </c>
      <c r="O5436" t="s">
        <v>10701</v>
      </c>
      <c r="P5436" t="s">
        <v>10668</v>
      </c>
      <c r="Q5436" t="s">
        <v>10678</v>
      </c>
      <c r="R5436" t="s">
        <v>11490</v>
      </c>
      <c r="S5436" t="s">
        <v>10685</v>
      </c>
      <c r="T5436">
        <v>0.38</v>
      </c>
      <c r="U5436" s="1">
        <v>40108</v>
      </c>
      <c r="V5436">
        <f t="shared" si="84"/>
        <v>2009</v>
      </c>
    </row>
    <row r="5437" spans="1:22" x14ac:dyDescent="0.3">
      <c r="A5437">
        <v>5182</v>
      </c>
      <c r="B5437">
        <v>36835</v>
      </c>
      <c r="C5437" s="1">
        <v>40106</v>
      </c>
      <c r="D5437" t="s">
        <v>10719</v>
      </c>
      <c r="E5437">
        <v>25</v>
      </c>
      <c r="F5437">
        <v>6685.05</v>
      </c>
      <c r="G5437">
        <v>0.09</v>
      </c>
      <c r="H5437" t="s">
        <v>10664</v>
      </c>
      <c r="I5437">
        <v>1653.6</v>
      </c>
      <c r="J5437">
        <v>276.2</v>
      </c>
      <c r="K5437">
        <v>24.49</v>
      </c>
      <c r="L5437" t="s">
        <v>12479</v>
      </c>
      <c r="M5437" t="s">
        <v>12472</v>
      </c>
      <c r="N5437" t="s">
        <v>11291</v>
      </c>
      <c r="O5437" t="s">
        <v>10701</v>
      </c>
      <c r="P5437" t="s">
        <v>10690</v>
      </c>
      <c r="Q5437" t="s">
        <v>10753</v>
      </c>
      <c r="R5437" t="s">
        <v>10804</v>
      </c>
      <c r="S5437" t="s">
        <v>10769</v>
      </c>
      <c r="U5437" s="1">
        <v>40107</v>
      </c>
      <c r="V5437">
        <f t="shared" si="84"/>
        <v>2009</v>
      </c>
    </row>
    <row r="5438" spans="1:22" x14ac:dyDescent="0.3">
      <c r="A5438">
        <v>5183</v>
      </c>
      <c r="B5438">
        <v>36835</v>
      </c>
      <c r="C5438" s="1">
        <v>40106</v>
      </c>
      <c r="D5438" t="s">
        <v>10719</v>
      </c>
      <c r="E5438">
        <v>18</v>
      </c>
      <c r="F5438">
        <v>1175.53</v>
      </c>
      <c r="G5438">
        <v>0.03</v>
      </c>
      <c r="H5438" t="s">
        <v>10664</v>
      </c>
      <c r="I5438">
        <v>257.58999999999997</v>
      </c>
      <c r="J5438">
        <v>63.94</v>
      </c>
      <c r="K5438">
        <v>14.48</v>
      </c>
      <c r="L5438" t="s">
        <v>12479</v>
      </c>
      <c r="M5438" t="s">
        <v>12472</v>
      </c>
      <c r="N5438" t="s">
        <v>11291</v>
      </c>
      <c r="O5438" t="s">
        <v>10701</v>
      </c>
      <c r="P5438" t="s">
        <v>10690</v>
      </c>
      <c r="Q5438" t="s">
        <v>10691</v>
      </c>
      <c r="R5438" t="s">
        <v>11061</v>
      </c>
      <c r="S5438" t="s">
        <v>10685</v>
      </c>
      <c r="T5438">
        <v>0.46</v>
      </c>
      <c r="U5438" s="1">
        <v>40107</v>
      </c>
      <c r="V5438">
        <f t="shared" si="84"/>
        <v>2009</v>
      </c>
    </row>
    <row r="5439" spans="1:22" x14ac:dyDescent="0.3">
      <c r="A5439">
        <v>5218</v>
      </c>
      <c r="B5439">
        <v>37127</v>
      </c>
      <c r="C5439" s="1">
        <v>40453</v>
      </c>
      <c r="D5439" t="s">
        <v>10671</v>
      </c>
      <c r="E5439">
        <v>19</v>
      </c>
      <c r="F5439">
        <v>178.44</v>
      </c>
      <c r="G5439">
        <v>0.03</v>
      </c>
      <c r="H5439" t="s">
        <v>10664</v>
      </c>
      <c r="I5439">
        <v>50.13</v>
      </c>
      <c r="J5439">
        <v>9.11</v>
      </c>
      <c r="K5439">
        <v>2.15</v>
      </c>
      <c r="L5439" t="s">
        <v>12475</v>
      </c>
      <c r="M5439" t="s">
        <v>12472</v>
      </c>
      <c r="N5439" t="s">
        <v>11291</v>
      </c>
      <c r="O5439" t="s">
        <v>10681</v>
      </c>
      <c r="P5439" t="s">
        <v>10668</v>
      </c>
      <c r="Q5439" t="s">
        <v>10702</v>
      </c>
      <c r="R5439" t="s">
        <v>11977</v>
      </c>
      <c r="V5439">
        <f t="shared" si="84"/>
        <v>2010</v>
      </c>
    </row>
    <row r="5440" spans="1:22" x14ac:dyDescent="0.3">
      <c r="A5440">
        <v>5288</v>
      </c>
      <c r="B5440">
        <v>37667</v>
      </c>
      <c r="C5440" s="1">
        <v>40879</v>
      </c>
      <c r="D5440" t="s">
        <v>10671</v>
      </c>
      <c r="E5440">
        <v>31</v>
      </c>
      <c r="F5440">
        <v>472.35</v>
      </c>
      <c r="G5440">
        <v>0.03</v>
      </c>
      <c r="H5440" t="s">
        <v>10664</v>
      </c>
      <c r="I5440">
        <v>61.68</v>
      </c>
      <c r="J5440">
        <v>14.48</v>
      </c>
      <c r="K5440">
        <v>6.46</v>
      </c>
      <c r="L5440" t="s">
        <v>12471</v>
      </c>
      <c r="M5440" t="s">
        <v>12472</v>
      </c>
      <c r="N5440" t="s">
        <v>11291</v>
      </c>
      <c r="O5440" t="s">
        <v>10674</v>
      </c>
      <c r="P5440" t="s">
        <v>10668</v>
      </c>
      <c r="Q5440" t="s">
        <v>10678</v>
      </c>
      <c r="R5440" t="s">
        <v>11423</v>
      </c>
      <c r="V5440">
        <f t="shared" si="84"/>
        <v>2011</v>
      </c>
    </row>
    <row r="5441" spans="1:22" x14ac:dyDescent="0.3">
      <c r="A5441">
        <v>5316</v>
      </c>
      <c r="B5441">
        <v>37825</v>
      </c>
      <c r="C5441" s="1">
        <v>40016</v>
      </c>
      <c r="D5441" t="s">
        <v>10663</v>
      </c>
      <c r="E5441">
        <v>44</v>
      </c>
      <c r="F5441">
        <v>505.01</v>
      </c>
      <c r="G5441">
        <v>0.06</v>
      </c>
      <c r="H5441" t="s">
        <v>10664</v>
      </c>
      <c r="I5441">
        <v>-43.52</v>
      </c>
      <c r="J5441">
        <v>11.97</v>
      </c>
      <c r="K5441">
        <v>4.9800000000000004</v>
      </c>
      <c r="L5441" t="s">
        <v>11972</v>
      </c>
      <c r="M5441" t="s">
        <v>12472</v>
      </c>
      <c r="N5441" t="s">
        <v>11291</v>
      </c>
      <c r="O5441" t="s">
        <v>10701</v>
      </c>
      <c r="P5441" t="s">
        <v>10668</v>
      </c>
      <c r="Q5441" t="s">
        <v>10675</v>
      </c>
      <c r="R5441" t="s">
        <v>10912</v>
      </c>
      <c r="S5441" t="s">
        <v>10685</v>
      </c>
      <c r="T5441">
        <v>0.57999999999999996</v>
      </c>
      <c r="U5441" s="1">
        <v>40018</v>
      </c>
      <c r="V5441">
        <f t="shared" si="84"/>
        <v>2009</v>
      </c>
    </row>
    <row r="5442" spans="1:22" x14ac:dyDescent="0.3">
      <c r="A5442">
        <v>5317</v>
      </c>
      <c r="B5442">
        <v>37825</v>
      </c>
      <c r="C5442" s="1">
        <v>40016</v>
      </c>
      <c r="D5442" t="s">
        <v>10663</v>
      </c>
      <c r="E5442">
        <v>41</v>
      </c>
      <c r="F5442">
        <v>286.75</v>
      </c>
      <c r="G5442">
        <v>0.06</v>
      </c>
      <c r="H5442" t="s">
        <v>10664</v>
      </c>
      <c r="I5442">
        <v>98.44</v>
      </c>
      <c r="J5442">
        <v>6.98</v>
      </c>
      <c r="K5442">
        <v>1.6</v>
      </c>
      <c r="L5442" t="s">
        <v>11972</v>
      </c>
      <c r="M5442" t="s">
        <v>12472</v>
      </c>
      <c r="N5442" t="s">
        <v>11291</v>
      </c>
      <c r="O5442" t="s">
        <v>10701</v>
      </c>
      <c r="P5442" t="s">
        <v>10668</v>
      </c>
      <c r="Q5442" t="s">
        <v>10702</v>
      </c>
      <c r="R5442" t="s">
        <v>11436</v>
      </c>
      <c r="V5442">
        <f t="shared" ref="V5442:V5505" si="85">YEAR(C5442)</f>
        <v>2009</v>
      </c>
    </row>
    <row r="5443" spans="1:22" x14ac:dyDescent="0.3">
      <c r="A5443">
        <v>5326</v>
      </c>
      <c r="B5443">
        <v>37861</v>
      </c>
      <c r="C5443" s="1">
        <v>40905</v>
      </c>
      <c r="D5443" t="s">
        <v>10686</v>
      </c>
      <c r="E5443">
        <v>32</v>
      </c>
      <c r="F5443">
        <v>980.07</v>
      </c>
      <c r="G5443">
        <v>0.09</v>
      </c>
      <c r="H5443" t="s">
        <v>10664</v>
      </c>
      <c r="I5443">
        <v>337.25</v>
      </c>
      <c r="J5443">
        <v>30.98</v>
      </c>
      <c r="K5443">
        <v>5.76</v>
      </c>
      <c r="L5443" t="s">
        <v>12419</v>
      </c>
      <c r="M5443" t="s">
        <v>12472</v>
      </c>
      <c r="N5443" t="s">
        <v>11291</v>
      </c>
      <c r="O5443" t="s">
        <v>10681</v>
      </c>
      <c r="P5443" t="s">
        <v>10668</v>
      </c>
      <c r="Q5443" t="s">
        <v>10702</v>
      </c>
      <c r="R5443" t="s">
        <v>10758</v>
      </c>
      <c r="V5443">
        <f t="shared" si="85"/>
        <v>2011</v>
      </c>
    </row>
    <row r="5444" spans="1:22" x14ac:dyDescent="0.3">
      <c r="A5444">
        <v>5342</v>
      </c>
      <c r="B5444">
        <v>37926</v>
      </c>
      <c r="C5444" s="1">
        <v>40064</v>
      </c>
      <c r="D5444" t="s">
        <v>10719</v>
      </c>
      <c r="E5444">
        <v>31</v>
      </c>
      <c r="F5444">
        <v>353.25</v>
      </c>
      <c r="G5444">
        <v>0.02</v>
      </c>
      <c r="H5444" t="s">
        <v>10664</v>
      </c>
      <c r="I5444">
        <v>60.06</v>
      </c>
      <c r="J5444">
        <v>11.55</v>
      </c>
      <c r="K5444">
        <v>2.36</v>
      </c>
      <c r="L5444" t="s">
        <v>12480</v>
      </c>
      <c r="M5444" t="s">
        <v>12472</v>
      </c>
      <c r="N5444" t="s">
        <v>11291</v>
      </c>
      <c r="O5444" t="s">
        <v>10681</v>
      </c>
      <c r="P5444" t="s">
        <v>10668</v>
      </c>
      <c r="Q5444" t="s">
        <v>10736</v>
      </c>
      <c r="R5444" t="s">
        <v>11590</v>
      </c>
      <c r="S5444" t="s">
        <v>10709</v>
      </c>
      <c r="T5444">
        <v>0.55000000000000004</v>
      </c>
      <c r="U5444" s="1">
        <v>40066</v>
      </c>
      <c r="V5444">
        <f t="shared" si="85"/>
        <v>2009</v>
      </c>
    </row>
    <row r="5445" spans="1:22" x14ac:dyDescent="0.3">
      <c r="A5445">
        <v>5385</v>
      </c>
      <c r="B5445">
        <v>38304</v>
      </c>
      <c r="C5445" s="1">
        <v>40624</v>
      </c>
      <c r="D5445" t="s">
        <v>10671</v>
      </c>
      <c r="E5445">
        <v>7</v>
      </c>
      <c r="F5445">
        <v>30.1</v>
      </c>
      <c r="G5445">
        <v>0.09</v>
      </c>
      <c r="H5445" t="s">
        <v>10664</v>
      </c>
      <c r="I5445">
        <v>-28.31</v>
      </c>
      <c r="J5445">
        <v>3.58</v>
      </c>
      <c r="K5445">
        <v>5.47</v>
      </c>
      <c r="L5445" t="s">
        <v>12487</v>
      </c>
      <c r="M5445" t="s">
        <v>12472</v>
      </c>
      <c r="N5445" t="s">
        <v>11291</v>
      </c>
      <c r="O5445" t="s">
        <v>10674</v>
      </c>
      <c r="P5445" t="s">
        <v>10668</v>
      </c>
      <c r="Q5445" t="s">
        <v>10678</v>
      </c>
      <c r="R5445" t="s">
        <v>11090</v>
      </c>
      <c r="S5445" t="s">
        <v>10685</v>
      </c>
      <c r="T5445">
        <v>0.37</v>
      </c>
      <c r="U5445" s="1">
        <v>40626</v>
      </c>
      <c r="V5445">
        <f t="shared" si="85"/>
        <v>2011</v>
      </c>
    </row>
    <row r="5446" spans="1:22" x14ac:dyDescent="0.3">
      <c r="A5446">
        <v>5495</v>
      </c>
      <c r="B5446">
        <v>38978</v>
      </c>
      <c r="C5446" s="1">
        <v>40028</v>
      </c>
      <c r="D5446" t="s">
        <v>10663</v>
      </c>
      <c r="E5446">
        <v>24</v>
      </c>
      <c r="F5446">
        <v>4547.26</v>
      </c>
      <c r="G5446">
        <v>0</v>
      </c>
      <c r="H5446" t="s">
        <v>10672</v>
      </c>
      <c r="I5446">
        <v>468.27</v>
      </c>
      <c r="J5446">
        <v>180.98</v>
      </c>
      <c r="K5446">
        <v>30</v>
      </c>
      <c r="L5446" t="s">
        <v>12489</v>
      </c>
      <c r="M5446" t="s">
        <v>12472</v>
      </c>
      <c r="N5446" t="s">
        <v>11291</v>
      </c>
      <c r="O5446" t="s">
        <v>10667</v>
      </c>
      <c r="P5446" t="s">
        <v>10690</v>
      </c>
      <c r="Q5446" t="s">
        <v>10753</v>
      </c>
      <c r="R5446" t="s">
        <v>11559</v>
      </c>
      <c r="S5446" t="s">
        <v>10677</v>
      </c>
      <c r="T5446">
        <v>0.69</v>
      </c>
      <c r="U5446" s="1">
        <v>40030</v>
      </c>
      <c r="V5446">
        <f t="shared" si="85"/>
        <v>2009</v>
      </c>
    </row>
    <row r="5447" spans="1:22" x14ac:dyDescent="0.3">
      <c r="A5447">
        <v>5543</v>
      </c>
      <c r="B5447">
        <v>39267</v>
      </c>
      <c r="C5447" s="1">
        <v>40196</v>
      </c>
      <c r="D5447" t="s">
        <v>10671</v>
      </c>
      <c r="E5447">
        <v>26</v>
      </c>
      <c r="F5447">
        <v>430.33</v>
      </c>
      <c r="G5447">
        <v>0.08</v>
      </c>
      <c r="H5447" t="s">
        <v>10664</v>
      </c>
      <c r="I5447">
        <v>85.48</v>
      </c>
      <c r="J5447">
        <v>17.78</v>
      </c>
      <c r="K5447">
        <v>5.03</v>
      </c>
      <c r="L5447" t="s">
        <v>12473</v>
      </c>
      <c r="M5447" t="s">
        <v>12472</v>
      </c>
      <c r="N5447" t="s">
        <v>11291</v>
      </c>
      <c r="O5447" t="s">
        <v>10701</v>
      </c>
      <c r="P5447" t="s">
        <v>10690</v>
      </c>
      <c r="Q5447" t="s">
        <v>10691</v>
      </c>
      <c r="R5447" t="s">
        <v>11336</v>
      </c>
      <c r="S5447" t="s">
        <v>10685</v>
      </c>
      <c r="T5447">
        <v>0.54</v>
      </c>
      <c r="U5447" s="1">
        <v>40198</v>
      </c>
      <c r="V5447">
        <f t="shared" si="85"/>
        <v>2010</v>
      </c>
    </row>
    <row r="5448" spans="1:22" x14ac:dyDescent="0.3">
      <c r="A5448">
        <v>5544</v>
      </c>
      <c r="B5448">
        <v>39267</v>
      </c>
      <c r="C5448" s="1">
        <v>40196</v>
      </c>
      <c r="D5448" t="s">
        <v>10671</v>
      </c>
      <c r="E5448">
        <v>46</v>
      </c>
      <c r="F5448">
        <v>1221.47</v>
      </c>
      <c r="G5448">
        <v>0.09</v>
      </c>
      <c r="H5448" t="s">
        <v>10664</v>
      </c>
      <c r="I5448">
        <v>-233.14</v>
      </c>
      <c r="J5448">
        <v>28.28</v>
      </c>
      <c r="K5448">
        <v>13.99</v>
      </c>
      <c r="L5448" t="s">
        <v>12473</v>
      </c>
      <c r="M5448" t="s">
        <v>12472</v>
      </c>
      <c r="N5448" t="s">
        <v>11291</v>
      </c>
      <c r="O5448" t="s">
        <v>10701</v>
      </c>
      <c r="P5448" t="s">
        <v>10668</v>
      </c>
      <c r="Q5448" t="s">
        <v>10669</v>
      </c>
      <c r="R5448" t="s">
        <v>10905</v>
      </c>
      <c r="S5448" t="s">
        <v>10689</v>
      </c>
      <c r="T5448">
        <v>0.57999999999999996</v>
      </c>
      <c r="U5448" s="1">
        <v>40197</v>
      </c>
      <c r="V5448">
        <f t="shared" si="85"/>
        <v>2010</v>
      </c>
    </row>
    <row r="5449" spans="1:22" x14ac:dyDescent="0.3">
      <c r="A5449">
        <v>5738</v>
      </c>
      <c r="B5449">
        <v>40772</v>
      </c>
      <c r="C5449" s="1">
        <v>40952</v>
      </c>
      <c r="D5449" t="s">
        <v>10719</v>
      </c>
      <c r="E5449">
        <v>15</v>
      </c>
      <c r="F5449">
        <v>128.27000000000001</v>
      </c>
      <c r="G5449">
        <v>0</v>
      </c>
      <c r="H5449" t="s">
        <v>10664</v>
      </c>
      <c r="I5449">
        <v>22.85</v>
      </c>
      <c r="J5449">
        <v>7.89</v>
      </c>
      <c r="K5449">
        <v>2.82</v>
      </c>
      <c r="L5449" t="s">
        <v>12487</v>
      </c>
      <c r="M5449" t="s">
        <v>12472</v>
      </c>
      <c r="N5449" t="s">
        <v>11291</v>
      </c>
      <c r="O5449" t="s">
        <v>10674</v>
      </c>
      <c r="P5449" t="s">
        <v>10668</v>
      </c>
      <c r="Q5449" t="s">
        <v>10707</v>
      </c>
      <c r="R5449" t="s">
        <v>11022</v>
      </c>
      <c r="V5449">
        <f t="shared" si="85"/>
        <v>2012</v>
      </c>
    </row>
    <row r="5450" spans="1:22" x14ac:dyDescent="0.3">
      <c r="A5450">
        <v>5765</v>
      </c>
      <c r="B5450">
        <v>40928</v>
      </c>
      <c r="C5450" s="1">
        <v>40068</v>
      </c>
      <c r="D5450" t="s">
        <v>10663</v>
      </c>
      <c r="E5450">
        <v>4</v>
      </c>
      <c r="F5450">
        <v>292.34050000000002</v>
      </c>
      <c r="G5450">
        <v>0.01</v>
      </c>
      <c r="H5450" t="s">
        <v>10664</v>
      </c>
      <c r="I5450">
        <v>-420.59</v>
      </c>
      <c r="J5450">
        <v>85.99</v>
      </c>
      <c r="K5450">
        <v>0.99</v>
      </c>
      <c r="L5450" t="s">
        <v>12419</v>
      </c>
      <c r="M5450" t="s">
        <v>12472</v>
      </c>
      <c r="N5450" t="s">
        <v>11291</v>
      </c>
      <c r="O5450" t="s">
        <v>10681</v>
      </c>
      <c r="P5450" t="s">
        <v>10682</v>
      </c>
      <c r="Q5450" t="s">
        <v>10683</v>
      </c>
      <c r="R5450" t="s">
        <v>10787</v>
      </c>
      <c r="S5450" t="s">
        <v>10709</v>
      </c>
      <c r="T5450">
        <v>0.85</v>
      </c>
      <c r="U5450" s="1">
        <v>40073</v>
      </c>
      <c r="V5450">
        <f t="shared" si="85"/>
        <v>2009</v>
      </c>
    </row>
    <row r="5451" spans="1:22" x14ac:dyDescent="0.3">
      <c r="A5451">
        <v>5812</v>
      </c>
      <c r="B5451">
        <v>41216</v>
      </c>
      <c r="C5451" s="1">
        <v>39995</v>
      </c>
      <c r="D5451" t="s">
        <v>10686</v>
      </c>
      <c r="E5451">
        <v>8</v>
      </c>
      <c r="F5451">
        <v>253.26</v>
      </c>
      <c r="G5451">
        <v>0.02</v>
      </c>
      <c r="H5451" t="s">
        <v>10664</v>
      </c>
      <c r="I5451">
        <v>49.66</v>
      </c>
      <c r="J5451">
        <v>29.17</v>
      </c>
      <c r="K5451">
        <v>6.27</v>
      </c>
      <c r="L5451" t="s">
        <v>12488</v>
      </c>
      <c r="M5451" t="s">
        <v>12472</v>
      </c>
      <c r="N5451" t="s">
        <v>11291</v>
      </c>
      <c r="O5451" t="s">
        <v>10701</v>
      </c>
      <c r="P5451" t="s">
        <v>10668</v>
      </c>
      <c r="Q5451" t="s">
        <v>10678</v>
      </c>
      <c r="R5451" t="s">
        <v>11696</v>
      </c>
      <c r="S5451" t="s">
        <v>10685</v>
      </c>
      <c r="T5451">
        <v>0.37</v>
      </c>
      <c r="U5451" s="1">
        <v>39996</v>
      </c>
      <c r="V5451">
        <f t="shared" si="85"/>
        <v>2009</v>
      </c>
    </row>
    <row r="5452" spans="1:22" x14ac:dyDescent="0.3">
      <c r="A5452">
        <v>5813</v>
      </c>
      <c r="B5452">
        <v>41216</v>
      </c>
      <c r="C5452" s="1">
        <v>39995</v>
      </c>
      <c r="D5452" t="s">
        <v>10686</v>
      </c>
      <c r="E5452">
        <v>45</v>
      </c>
      <c r="F5452">
        <v>6865.0720000000001</v>
      </c>
      <c r="G5452">
        <v>0</v>
      </c>
      <c r="H5452" t="s">
        <v>10672</v>
      </c>
      <c r="I5452">
        <v>1117.24</v>
      </c>
      <c r="J5452">
        <v>179.29</v>
      </c>
      <c r="K5452">
        <v>29.21</v>
      </c>
      <c r="L5452" t="s">
        <v>12488</v>
      </c>
      <c r="M5452" t="s">
        <v>12472</v>
      </c>
      <c r="N5452" t="s">
        <v>11291</v>
      </c>
      <c r="O5452" t="s">
        <v>10701</v>
      </c>
      <c r="P5452" t="s">
        <v>10690</v>
      </c>
      <c r="Q5452" t="s">
        <v>10724</v>
      </c>
      <c r="R5452" t="s">
        <v>10847</v>
      </c>
      <c r="V5452">
        <f t="shared" si="85"/>
        <v>2009</v>
      </c>
    </row>
    <row r="5453" spans="1:22" x14ac:dyDescent="0.3">
      <c r="A5453">
        <v>5966</v>
      </c>
      <c r="B5453">
        <v>42310</v>
      </c>
      <c r="C5453" s="1">
        <v>40015</v>
      </c>
      <c r="D5453" t="s">
        <v>10719</v>
      </c>
      <c r="E5453">
        <v>20</v>
      </c>
      <c r="F5453">
        <v>3361.7584999999999</v>
      </c>
      <c r="G5453">
        <v>0.04</v>
      </c>
      <c r="H5453" t="s">
        <v>10664</v>
      </c>
      <c r="I5453">
        <v>394.35</v>
      </c>
      <c r="J5453">
        <v>205.99</v>
      </c>
      <c r="K5453">
        <v>8.99</v>
      </c>
      <c r="L5453" t="s">
        <v>11692</v>
      </c>
      <c r="M5453" t="s">
        <v>12472</v>
      </c>
      <c r="N5453" t="s">
        <v>11291</v>
      </c>
      <c r="O5453" t="s">
        <v>10674</v>
      </c>
      <c r="P5453" t="s">
        <v>10682</v>
      </c>
      <c r="Q5453" t="s">
        <v>10683</v>
      </c>
      <c r="R5453" t="s">
        <v>12018</v>
      </c>
      <c r="S5453" t="s">
        <v>10685</v>
      </c>
      <c r="T5453">
        <v>0.56000000000000005</v>
      </c>
      <c r="U5453" s="1">
        <v>40016</v>
      </c>
      <c r="V5453">
        <f t="shared" si="85"/>
        <v>2009</v>
      </c>
    </row>
    <row r="5454" spans="1:22" x14ac:dyDescent="0.3">
      <c r="A5454">
        <v>5983</v>
      </c>
      <c r="B5454">
        <v>42403</v>
      </c>
      <c r="C5454" s="1">
        <v>39984</v>
      </c>
      <c r="D5454" t="s">
        <v>10686</v>
      </c>
      <c r="E5454">
        <v>38</v>
      </c>
      <c r="F5454">
        <v>117.84</v>
      </c>
      <c r="G5454">
        <v>0.04</v>
      </c>
      <c r="H5454" t="s">
        <v>10664</v>
      </c>
      <c r="I5454">
        <v>30.76</v>
      </c>
      <c r="J5454">
        <v>3.08</v>
      </c>
      <c r="K5454">
        <v>0.99</v>
      </c>
      <c r="L5454" t="s">
        <v>12489</v>
      </c>
      <c r="M5454" t="s">
        <v>12472</v>
      </c>
      <c r="N5454" t="s">
        <v>11291</v>
      </c>
      <c r="O5454" t="s">
        <v>10667</v>
      </c>
      <c r="P5454" t="s">
        <v>10668</v>
      </c>
      <c r="Q5454" t="s">
        <v>10729</v>
      </c>
      <c r="R5454" t="s">
        <v>11004</v>
      </c>
      <c r="S5454" t="s">
        <v>10685</v>
      </c>
      <c r="T5454">
        <v>0.37</v>
      </c>
      <c r="U5454" s="1">
        <v>39985</v>
      </c>
      <c r="V5454">
        <f t="shared" si="85"/>
        <v>2009</v>
      </c>
    </row>
    <row r="5455" spans="1:22" x14ac:dyDescent="0.3">
      <c r="A5455">
        <v>5984</v>
      </c>
      <c r="B5455">
        <v>42403</v>
      </c>
      <c r="C5455" s="1">
        <v>39984</v>
      </c>
      <c r="D5455" t="s">
        <v>10686</v>
      </c>
      <c r="E5455">
        <v>47</v>
      </c>
      <c r="F5455">
        <v>121.2</v>
      </c>
      <c r="G5455">
        <v>0.1</v>
      </c>
      <c r="H5455" t="s">
        <v>10664</v>
      </c>
      <c r="I5455">
        <v>-20.2</v>
      </c>
      <c r="J5455">
        <v>2.78</v>
      </c>
      <c r="K5455">
        <v>1.25</v>
      </c>
      <c r="L5455" t="s">
        <v>12489</v>
      </c>
      <c r="M5455" t="s">
        <v>12472</v>
      </c>
      <c r="N5455" t="s">
        <v>11291</v>
      </c>
      <c r="O5455" t="s">
        <v>10667</v>
      </c>
      <c r="P5455" t="s">
        <v>10668</v>
      </c>
      <c r="Q5455" t="s">
        <v>10736</v>
      </c>
      <c r="R5455" t="s">
        <v>11115</v>
      </c>
      <c r="S5455" t="s">
        <v>10709</v>
      </c>
      <c r="T5455">
        <v>0.59</v>
      </c>
      <c r="U5455" s="1">
        <v>39985</v>
      </c>
      <c r="V5455">
        <f t="shared" si="85"/>
        <v>2009</v>
      </c>
    </row>
    <row r="5456" spans="1:22" x14ac:dyDescent="0.3">
      <c r="A5456">
        <v>6089</v>
      </c>
      <c r="B5456">
        <v>43138</v>
      </c>
      <c r="C5456" s="1">
        <v>40982</v>
      </c>
      <c r="D5456" t="s">
        <v>10663</v>
      </c>
      <c r="E5456">
        <v>43</v>
      </c>
      <c r="F5456">
        <v>1334.05</v>
      </c>
      <c r="G5456">
        <v>0.06</v>
      </c>
      <c r="H5456" t="s">
        <v>10664</v>
      </c>
      <c r="I5456">
        <v>581.77</v>
      </c>
      <c r="J5456">
        <v>30.56</v>
      </c>
      <c r="K5456">
        <v>2.99</v>
      </c>
      <c r="L5456" t="s">
        <v>11972</v>
      </c>
      <c r="M5456" t="s">
        <v>12472</v>
      </c>
      <c r="N5456" t="s">
        <v>11291</v>
      </c>
      <c r="O5456" t="s">
        <v>10701</v>
      </c>
      <c r="P5456" t="s">
        <v>10668</v>
      </c>
      <c r="Q5456" t="s">
        <v>10678</v>
      </c>
      <c r="R5456" t="s">
        <v>10889</v>
      </c>
      <c r="S5456" t="s">
        <v>10685</v>
      </c>
      <c r="T5456">
        <v>0.35</v>
      </c>
      <c r="U5456" s="1">
        <v>40986</v>
      </c>
      <c r="V5456">
        <f t="shared" si="85"/>
        <v>2012</v>
      </c>
    </row>
    <row r="5457" spans="1:22" x14ac:dyDescent="0.3">
      <c r="A5457">
        <v>6090</v>
      </c>
      <c r="B5457">
        <v>43138</v>
      </c>
      <c r="C5457" s="1">
        <v>40982</v>
      </c>
      <c r="D5457" t="s">
        <v>10663</v>
      </c>
      <c r="E5457">
        <v>50</v>
      </c>
      <c r="F5457">
        <v>6552.86</v>
      </c>
      <c r="G5457">
        <v>7.0000000000000007E-2</v>
      </c>
      <c r="H5457" t="s">
        <v>10672</v>
      </c>
      <c r="I5457">
        <v>-692.82</v>
      </c>
      <c r="J5457">
        <v>137.47999999999999</v>
      </c>
      <c r="K5457">
        <v>32.18</v>
      </c>
      <c r="L5457" t="s">
        <v>11972</v>
      </c>
      <c r="M5457" t="s">
        <v>12472</v>
      </c>
      <c r="N5457" t="s">
        <v>11291</v>
      </c>
      <c r="O5457" t="s">
        <v>10701</v>
      </c>
      <c r="P5457" t="s">
        <v>10690</v>
      </c>
      <c r="Q5457" t="s">
        <v>10721</v>
      </c>
      <c r="R5457" t="s">
        <v>12312</v>
      </c>
      <c r="S5457" t="s">
        <v>10723</v>
      </c>
      <c r="T5457">
        <v>0.78</v>
      </c>
      <c r="U5457" s="1">
        <v>40984</v>
      </c>
      <c r="V5457">
        <f t="shared" si="85"/>
        <v>2012</v>
      </c>
    </row>
    <row r="5458" spans="1:22" x14ac:dyDescent="0.3">
      <c r="A5458">
        <v>6098</v>
      </c>
      <c r="B5458">
        <v>43206</v>
      </c>
      <c r="C5458" s="1">
        <v>40048</v>
      </c>
      <c r="D5458" t="s">
        <v>10704</v>
      </c>
      <c r="E5458">
        <v>16</v>
      </c>
      <c r="F5458">
        <v>587.88</v>
      </c>
      <c r="G5458">
        <v>0</v>
      </c>
      <c r="H5458" t="s">
        <v>10697</v>
      </c>
      <c r="I5458">
        <v>135.37</v>
      </c>
      <c r="J5458">
        <v>35.409999999999997</v>
      </c>
      <c r="K5458">
        <v>1.99</v>
      </c>
      <c r="L5458" t="s">
        <v>12475</v>
      </c>
      <c r="M5458" t="s">
        <v>12472</v>
      </c>
      <c r="N5458" t="s">
        <v>11291</v>
      </c>
      <c r="O5458" t="s">
        <v>10681</v>
      </c>
      <c r="P5458" t="s">
        <v>10682</v>
      </c>
      <c r="Q5458" t="s">
        <v>10711</v>
      </c>
      <c r="R5458" t="s">
        <v>11573</v>
      </c>
      <c r="S5458" t="s">
        <v>10693</v>
      </c>
      <c r="T5458">
        <v>0.43</v>
      </c>
      <c r="U5458" s="1">
        <v>40049</v>
      </c>
      <c r="V5458">
        <f t="shared" si="85"/>
        <v>2009</v>
      </c>
    </row>
    <row r="5459" spans="1:22" x14ac:dyDescent="0.3">
      <c r="A5459">
        <v>6099</v>
      </c>
      <c r="B5459">
        <v>43207</v>
      </c>
      <c r="C5459" s="1">
        <v>40338</v>
      </c>
      <c r="D5459" t="s">
        <v>10663</v>
      </c>
      <c r="E5459">
        <v>45</v>
      </c>
      <c r="F5459">
        <v>2207.9</v>
      </c>
      <c r="G5459">
        <v>0.02</v>
      </c>
      <c r="H5459" t="s">
        <v>10664</v>
      </c>
      <c r="I5459">
        <v>579.76</v>
      </c>
      <c r="J5459">
        <v>49.34</v>
      </c>
      <c r="K5459">
        <v>10.25</v>
      </c>
      <c r="L5459" t="s">
        <v>11692</v>
      </c>
      <c r="M5459" t="s">
        <v>12472</v>
      </c>
      <c r="N5459" t="s">
        <v>11291</v>
      </c>
      <c r="O5459" t="s">
        <v>10674</v>
      </c>
      <c r="P5459" t="s">
        <v>10690</v>
      </c>
      <c r="Q5459" t="s">
        <v>10691</v>
      </c>
      <c r="R5459" t="s">
        <v>11864</v>
      </c>
      <c r="S5459" t="s">
        <v>10769</v>
      </c>
      <c r="T5459">
        <v>0.56999999999999995</v>
      </c>
      <c r="U5459" s="1">
        <v>40342</v>
      </c>
      <c r="V5459">
        <f t="shared" si="85"/>
        <v>2010</v>
      </c>
    </row>
    <row r="5460" spans="1:22" x14ac:dyDescent="0.3">
      <c r="A5460">
        <v>6100</v>
      </c>
      <c r="B5460">
        <v>43207</v>
      </c>
      <c r="C5460" s="1">
        <v>40338</v>
      </c>
      <c r="D5460" t="s">
        <v>10663</v>
      </c>
      <c r="E5460">
        <v>41</v>
      </c>
      <c r="F5460">
        <v>139.93</v>
      </c>
      <c r="G5460">
        <v>0.05</v>
      </c>
      <c r="H5460" t="s">
        <v>10664</v>
      </c>
      <c r="I5460">
        <v>-3.06</v>
      </c>
      <c r="J5460">
        <v>3.28</v>
      </c>
      <c r="K5460">
        <v>1.95</v>
      </c>
      <c r="L5460" t="s">
        <v>11692</v>
      </c>
      <c r="M5460" t="s">
        <v>12472</v>
      </c>
      <c r="N5460" t="s">
        <v>11291</v>
      </c>
      <c r="O5460" t="s">
        <v>10674</v>
      </c>
      <c r="P5460" t="s">
        <v>10668</v>
      </c>
      <c r="Q5460" t="s">
        <v>10736</v>
      </c>
      <c r="R5460" t="s">
        <v>12492</v>
      </c>
      <c r="V5460">
        <f t="shared" si="85"/>
        <v>2010</v>
      </c>
    </row>
    <row r="5461" spans="1:22" x14ac:dyDescent="0.3">
      <c r="A5461">
        <v>6101</v>
      </c>
      <c r="B5461">
        <v>43207</v>
      </c>
      <c r="C5461" s="1">
        <v>40338</v>
      </c>
      <c r="D5461" t="s">
        <v>10663</v>
      </c>
      <c r="E5461">
        <v>8</v>
      </c>
      <c r="F5461">
        <v>15.45</v>
      </c>
      <c r="G5461">
        <v>0.05</v>
      </c>
      <c r="H5461" t="s">
        <v>10664</v>
      </c>
      <c r="I5461">
        <v>-7.75</v>
      </c>
      <c r="J5461">
        <v>1.81</v>
      </c>
      <c r="K5461">
        <v>1.56</v>
      </c>
      <c r="L5461" t="s">
        <v>11692</v>
      </c>
      <c r="M5461" t="s">
        <v>12472</v>
      </c>
      <c r="N5461" t="s">
        <v>11291</v>
      </c>
      <c r="O5461" t="s">
        <v>10674</v>
      </c>
      <c r="P5461" t="s">
        <v>10668</v>
      </c>
      <c r="Q5461" t="s">
        <v>10707</v>
      </c>
      <c r="R5461" t="s">
        <v>11666</v>
      </c>
      <c r="S5461" t="s">
        <v>10709</v>
      </c>
      <c r="T5461">
        <v>0.49</v>
      </c>
      <c r="U5461" s="1">
        <v>40340</v>
      </c>
      <c r="V5461">
        <f t="shared" si="85"/>
        <v>2010</v>
      </c>
    </row>
    <row r="5462" spans="1:22" x14ac:dyDescent="0.3">
      <c r="A5462">
        <v>6160</v>
      </c>
      <c r="B5462">
        <v>43650</v>
      </c>
      <c r="C5462" s="1">
        <v>39895</v>
      </c>
      <c r="D5462" t="s">
        <v>10686</v>
      </c>
      <c r="E5462">
        <v>3</v>
      </c>
      <c r="F5462">
        <v>1759.65</v>
      </c>
      <c r="G5462">
        <v>0.06</v>
      </c>
      <c r="H5462" t="s">
        <v>10664</v>
      </c>
      <c r="I5462">
        <v>-2213.75</v>
      </c>
      <c r="J5462">
        <v>599.99</v>
      </c>
      <c r="K5462">
        <v>24.49</v>
      </c>
      <c r="L5462" t="s">
        <v>12479</v>
      </c>
      <c r="M5462" t="s">
        <v>12472</v>
      </c>
      <c r="N5462" t="s">
        <v>11291</v>
      </c>
      <c r="O5462" t="s">
        <v>10681</v>
      </c>
      <c r="P5462" t="s">
        <v>10682</v>
      </c>
      <c r="Q5462" t="s">
        <v>10740</v>
      </c>
      <c r="R5462" t="s">
        <v>11931</v>
      </c>
      <c r="S5462" t="s">
        <v>10769</v>
      </c>
      <c r="T5462">
        <v>0.5</v>
      </c>
      <c r="U5462" s="1">
        <v>39896</v>
      </c>
      <c r="V5462">
        <f t="shared" si="85"/>
        <v>2009</v>
      </c>
    </row>
    <row r="5463" spans="1:22" x14ac:dyDescent="0.3">
      <c r="A5463">
        <v>6161</v>
      </c>
      <c r="B5463">
        <v>43650</v>
      </c>
      <c r="C5463" s="1">
        <v>39895</v>
      </c>
      <c r="D5463" t="s">
        <v>10686</v>
      </c>
      <c r="E5463">
        <v>7</v>
      </c>
      <c r="F5463">
        <v>88.59</v>
      </c>
      <c r="G5463">
        <v>0.05</v>
      </c>
      <c r="H5463" t="s">
        <v>10664</v>
      </c>
      <c r="I5463">
        <v>-26.29</v>
      </c>
      <c r="J5463">
        <v>11.97</v>
      </c>
      <c r="K5463">
        <v>5.81</v>
      </c>
      <c r="L5463" t="s">
        <v>12479</v>
      </c>
      <c r="M5463" t="s">
        <v>12472</v>
      </c>
      <c r="N5463" t="s">
        <v>11291</v>
      </c>
      <c r="O5463" t="s">
        <v>10681</v>
      </c>
      <c r="P5463" t="s">
        <v>10668</v>
      </c>
      <c r="Q5463" t="s">
        <v>10736</v>
      </c>
      <c r="R5463" t="s">
        <v>11146</v>
      </c>
      <c r="S5463" t="s">
        <v>10693</v>
      </c>
      <c r="T5463">
        <v>0.6</v>
      </c>
      <c r="U5463" s="1">
        <v>39897</v>
      </c>
      <c r="V5463">
        <f t="shared" si="85"/>
        <v>2009</v>
      </c>
    </row>
    <row r="5464" spans="1:22" x14ac:dyDescent="0.3">
      <c r="A5464">
        <v>6253</v>
      </c>
      <c r="B5464">
        <v>44290</v>
      </c>
      <c r="C5464" s="1">
        <v>40258</v>
      </c>
      <c r="D5464" t="s">
        <v>10704</v>
      </c>
      <c r="E5464">
        <v>49</v>
      </c>
      <c r="F5464">
        <v>508.38</v>
      </c>
      <c r="G5464">
        <v>0.06</v>
      </c>
      <c r="H5464" t="s">
        <v>10664</v>
      </c>
      <c r="I5464">
        <v>4.68</v>
      </c>
      <c r="J5464">
        <v>10.4</v>
      </c>
      <c r="K5464">
        <v>5.4</v>
      </c>
      <c r="L5464" t="s">
        <v>12471</v>
      </c>
      <c r="M5464" t="s">
        <v>12472</v>
      </c>
      <c r="N5464" t="s">
        <v>11291</v>
      </c>
      <c r="O5464" t="s">
        <v>10681</v>
      </c>
      <c r="P5464" t="s">
        <v>10690</v>
      </c>
      <c r="Q5464" t="s">
        <v>10691</v>
      </c>
      <c r="R5464" t="s">
        <v>11372</v>
      </c>
      <c r="S5464" t="s">
        <v>10693</v>
      </c>
      <c r="T5464">
        <v>0.51</v>
      </c>
      <c r="U5464" s="1">
        <v>40260</v>
      </c>
      <c r="V5464">
        <f t="shared" si="85"/>
        <v>2010</v>
      </c>
    </row>
    <row r="5465" spans="1:22" x14ac:dyDescent="0.3">
      <c r="A5465">
        <v>6254</v>
      </c>
      <c r="B5465">
        <v>44290</v>
      </c>
      <c r="C5465" s="1">
        <v>40258</v>
      </c>
      <c r="D5465" t="s">
        <v>10704</v>
      </c>
      <c r="E5465">
        <v>28</v>
      </c>
      <c r="F5465">
        <v>281.08999999999997</v>
      </c>
      <c r="G5465">
        <v>0.01</v>
      </c>
      <c r="H5465" t="s">
        <v>10664</v>
      </c>
      <c r="I5465">
        <v>-114.58</v>
      </c>
      <c r="J5465">
        <v>9.06</v>
      </c>
      <c r="K5465">
        <v>9.86</v>
      </c>
      <c r="L5465" t="s">
        <v>12471</v>
      </c>
      <c r="M5465" t="s">
        <v>12472</v>
      </c>
      <c r="N5465" t="s">
        <v>11291</v>
      </c>
      <c r="O5465" t="s">
        <v>10681</v>
      </c>
      <c r="P5465" t="s">
        <v>10668</v>
      </c>
      <c r="Q5465" t="s">
        <v>10702</v>
      </c>
      <c r="R5465" t="s">
        <v>11533</v>
      </c>
      <c r="S5465" t="s">
        <v>10685</v>
      </c>
      <c r="T5465">
        <v>0.4</v>
      </c>
      <c r="U5465" s="1">
        <v>40260</v>
      </c>
      <c r="V5465">
        <f t="shared" si="85"/>
        <v>2010</v>
      </c>
    </row>
    <row r="5466" spans="1:22" x14ac:dyDescent="0.3">
      <c r="A5466">
        <v>6255</v>
      </c>
      <c r="B5466">
        <v>44290</v>
      </c>
      <c r="C5466" s="1">
        <v>40258</v>
      </c>
      <c r="D5466" t="s">
        <v>10704</v>
      </c>
      <c r="E5466">
        <v>41</v>
      </c>
      <c r="F5466">
        <v>276.64999999999998</v>
      </c>
      <c r="G5466">
        <v>0.02</v>
      </c>
      <c r="H5466" t="s">
        <v>10664</v>
      </c>
      <c r="I5466">
        <v>-75.28</v>
      </c>
      <c r="J5466">
        <v>6.48</v>
      </c>
      <c r="K5466">
        <v>5.87</v>
      </c>
      <c r="L5466" t="s">
        <v>12471</v>
      </c>
      <c r="M5466" t="s">
        <v>12472</v>
      </c>
      <c r="N5466" t="s">
        <v>11291</v>
      </c>
      <c r="O5466" t="s">
        <v>10681</v>
      </c>
      <c r="P5466" t="s">
        <v>10668</v>
      </c>
      <c r="Q5466" t="s">
        <v>10702</v>
      </c>
      <c r="R5466" t="s">
        <v>11923</v>
      </c>
      <c r="S5466" t="s">
        <v>10685</v>
      </c>
      <c r="T5466">
        <v>0.37</v>
      </c>
      <c r="U5466" s="1">
        <v>40260</v>
      </c>
      <c r="V5466">
        <f t="shared" si="85"/>
        <v>2010</v>
      </c>
    </row>
    <row r="5467" spans="1:22" x14ac:dyDescent="0.3">
      <c r="A5467">
        <v>6304</v>
      </c>
      <c r="B5467">
        <v>44613</v>
      </c>
      <c r="C5467" s="1">
        <v>40420</v>
      </c>
      <c r="D5467" t="s">
        <v>10671</v>
      </c>
      <c r="E5467">
        <v>34</v>
      </c>
      <c r="F5467">
        <v>1911.69</v>
      </c>
      <c r="G5467">
        <v>7.0000000000000007E-2</v>
      </c>
      <c r="H5467" t="s">
        <v>10664</v>
      </c>
      <c r="I5467">
        <v>939.43</v>
      </c>
      <c r="J5467">
        <v>55.98</v>
      </c>
      <c r="K5467">
        <v>5.15</v>
      </c>
      <c r="L5467" t="s">
        <v>12490</v>
      </c>
      <c r="M5467" t="s">
        <v>12472</v>
      </c>
      <c r="N5467" t="s">
        <v>11291</v>
      </c>
      <c r="O5467" t="s">
        <v>10667</v>
      </c>
      <c r="P5467" t="s">
        <v>10668</v>
      </c>
      <c r="Q5467" t="s">
        <v>10702</v>
      </c>
      <c r="R5467" t="s">
        <v>11762</v>
      </c>
      <c r="S5467" t="s">
        <v>10685</v>
      </c>
      <c r="T5467">
        <v>0.36</v>
      </c>
      <c r="U5467" s="1">
        <v>40421</v>
      </c>
      <c r="V5467">
        <f t="shared" si="85"/>
        <v>2010</v>
      </c>
    </row>
    <row r="5468" spans="1:22" x14ac:dyDescent="0.3">
      <c r="A5468">
        <v>6305</v>
      </c>
      <c r="B5468">
        <v>44613</v>
      </c>
      <c r="C5468" s="1">
        <v>40420</v>
      </c>
      <c r="D5468" t="s">
        <v>10671</v>
      </c>
      <c r="E5468">
        <v>17</v>
      </c>
      <c r="F5468">
        <v>120.751</v>
      </c>
      <c r="G5468">
        <v>0.03</v>
      </c>
      <c r="H5468" t="s">
        <v>10664</v>
      </c>
      <c r="I5468">
        <v>-71.39</v>
      </c>
      <c r="J5468">
        <v>7.99</v>
      </c>
      <c r="K5468">
        <v>5.03</v>
      </c>
      <c r="L5468" t="s">
        <v>12490</v>
      </c>
      <c r="M5468" t="s">
        <v>12472</v>
      </c>
      <c r="N5468" t="s">
        <v>11291</v>
      </c>
      <c r="O5468" t="s">
        <v>10667</v>
      </c>
      <c r="P5468" t="s">
        <v>10682</v>
      </c>
      <c r="Q5468" t="s">
        <v>10683</v>
      </c>
      <c r="R5468" t="s">
        <v>10781</v>
      </c>
      <c r="S5468" t="s">
        <v>10689</v>
      </c>
      <c r="T5468">
        <v>0.6</v>
      </c>
      <c r="U5468" s="1">
        <v>40421</v>
      </c>
      <c r="V5468">
        <f t="shared" si="85"/>
        <v>2010</v>
      </c>
    </row>
    <row r="5469" spans="1:22" x14ac:dyDescent="0.3">
      <c r="A5469">
        <v>6306</v>
      </c>
      <c r="B5469">
        <v>44613</v>
      </c>
      <c r="C5469" s="1">
        <v>40420</v>
      </c>
      <c r="D5469" t="s">
        <v>10671</v>
      </c>
      <c r="E5469">
        <v>45</v>
      </c>
      <c r="F5469">
        <v>245.55</v>
      </c>
      <c r="G5469">
        <v>0.03</v>
      </c>
      <c r="H5469" t="s">
        <v>10664</v>
      </c>
      <c r="I5469">
        <v>-227.25</v>
      </c>
      <c r="J5469">
        <v>5.28</v>
      </c>
      <c r="K5469">
        <v>8.16</v>
      </c>
      <c r="L5469" t="s">
        <v>12490</v>
      </c>
      <c r="M5469" t="s">
        <v>12472</v>
      </c>
      <c r="N5469" t="s">
        <v>11291</v>
      </c>
      <c r="O5469" t="s">
        <v>10667</v>
      </c>
      <c r="P5469" t="s">
        <v>10668</v>
      </c>
      <c r="Q5469" t="s">
        <v>10702</v>
      </c>
      <c r="R5469" t="s">
        <v>12212</v>
      </c>
      <c r="S5469" t="s">
        <v>10685</v>
      </c>
      <c r="T5469">
        <v>0.4</v>
      </c>
      <c r="U5469" s="1">
        <v>40421</v>
      </c>
      <c r="V5469">
        <f t="shared" si="85"/>
        <v>2010</v>
      </c>
    </row>
    <row r="5470" spans="1:22" x14ac:dyDescent="0.3">
      <c r="A5470">
        <v>6344</v>
      </c>
      <c r="B5470">
        <v>44965</v>
      </c>
      <c r="C5470" s="1">
        <v>40818</v>
      </c>
      <c r="D5470" t="s">
        <v>10663</v>
      </c>
      <c r="E5470">
        <v>19</v>
      </c>
      <c r="F5470">
        <v>28.82</v>
      </c>
      <c r="G5470">
        <v>0</v>
      </c>
      <c r="H5470" t="s">
        <v>10664</v>
      </c>
      <c r="I5470">
        <v>2.16</v>
      </c>
      <c r="J5470">
        <v>1.48</v>
      </c>
      <c r="K5470">
        <v>0.7</v>
      </c>
      <c r="L5470" t="s">
        <v>12471</v>
      </c>
      <c r="M5470" t="s">
        <v>12472</v>
      </c>
      <c r="N5470" t="s">
        <v>11291</v>
      </c>
      <c r="O5470" t="s">
        <v>10681</v>
      </c>
      <c r="P5470" t="s">
        <v>10668</v>
      </c>
      <c r="Q5470" t="s">
        <v>10707</v>
      </c>
      <c r="R5470" t="s">
        <v>11242</v>
      </c>
      <c r="S5470" t="s">
        <v>10709</v>
      </c>
      <c r="T5470">
        <v>0.37</v>
      </c>
      <c r="U5470" s="1">
        <v>40822</v>
      </c>
      <c r="V5470">
        <f t="shared" si="85"/>
        <v>2011</v>
      </c>
    </row>
    <row r="5471" spans="1:22" x14ac:dyDescent="0.3">
      <c r="A5471">
        <v>6345</v>
      </c>
      <c r="B5471">
        <v>44965</v>
      </c>
      <c r="C5471" s="1">
        <v>40818</v>
      </c>
      <c r="D5471" t="s">
        <v>10663</v>
      </c>
      <c r="E5471">
        <v>45</v>
      </c>
      <c r="F5471">
        <v>75.39</v>
      </c>
      <c r="G5471">
        <v>0.05</v>
      </c>
      <c r="H5471" t="s">
        <v>10664</v>
      </c>
      <c r="I5471">
        <v>-4.83</v>
      </c>
      <c r="J5471">
        <v>1.68</v>
      </c>
      <c r="K5471">
        <v>0.7</v>
      </c>
      <c r="L5471" t="s">
        <v>12471</v>
      </c>
      <c r="M5471" t="s">
        <v>12472</v>
      </c>
      <c r="N5471" t="s">
        <v>11291</v>
      </c>
      <c r="O5471" t="s">
        <v>10681</v>
      </c>
      <c r="P5471" t="s">
        <v>10668</v>
      </c>
      <c r="Q5471" t="s">
        <v>10736</v>
      </c>
      <c r="R5471" t="s">
        <v>12493</v>
      </c>
      <c r="S5471" t="s">
        <v>10709</v>
      </c>
      <c r="T5471">
        <v>0.6</v>
      </c>
      <c r="U5471" s="1">
        <v>40822</v>
      </c>
      <c r="V5471">
        <f t="shared" si="85"/>
        <v>2011</v>
      </c>
    </row>
    <row r="5472" spans="1:22" x14ac:dyDescent="0.3">
      <c r="A5472">
        <v>6435</v>
      </c>
      <c r="B5472">
        <v>45733</v>
      </c>
      <c r="C5472" s="1">
        <v>40518</v>
      </c>
      <c r="D5472" t="s">
        <v>10719</v>
      </c>
      <c r="E5472">
        <v>39</v>
      </c>
      <c r="F5472">
        <v>851.17</v>
      </c>
      <c r="G5472">
        <v>7.0000000000000007E-2</v>
      </c>
      <c r="H5472" t="s">
        <v>10664</v>
      </c>
      <c r="I5472">
        <v>-131.28</v>
      </c>
      <c r="J5472">
        <v>22.38</v>
      </c>
      <c r="K5472">
        <v>15.1</v>
      </c>
      <c r="L5472" t="s">
        <v>11620</v>
      </c>
      <c r="M5472" t="s">
        <v>12472</v>
      </c>
      <c r="N5472" t="s">
        <v>11291</v>
      </c>
      <c r="O5472" t="s">
        <v>10681</v>
      </c>
      <c r="P5472" t="s">
        <v>10668</v>
      </c>
      <c r="Q5472" t="s">
        <v>10678</v>
      </c>
      <c r="R5472" t="s">
        <v>11046</v>
      </c>
      <c r="V5472">
        <f t="shared" si="85"/>
        <v>2010</v>
      </c>
    </row>
    <row r="5473" spans="1:22" x14ac:dyDescent="0.3">
      <c r="A5473">
        <v>6448</v>
      </c>
      <c r="B5473">
        <v>45893</v>
      </c>
      <c r="C5473" s="1">
        <v>40689</v>
      </c>
      <c r="D5473" t="s">
        <v>10671</v>
      </c>
      <c r="E5473">
        <v>15</v>
      </c>
      <c r="F5473">
        <v>68.03</v>
      </c>
      <c r="G5473">
        <v>0.05</v>
      </c>
      <c r="H5473" t="s">
        <v>10664</v>
      </c>
      <c r="I5473">
        <v>8.8699999999999992</v>
      </c>
      <c r="J5473">
        <v>4.49</v>
      </c>
      <c r="K5473">
        <v>1.49</v>
      </c>
      <c r="L5473" t="s">
        <v>12419</v>
      </c>
      <c r="M5473" t="s">
        <v>12472</v>
      </c>
      <c r="N5473" t="s">
        <v>11291</v>
      </c>
      <c r="O5473" t="s">
        <v>10681</v>
      </c>
      <c r="P5473" t="s">
        <v>10668</v>
      </c>
      <c r="Q5473" t="s">
        <v>10678</v>
      </c>
      <c r="R5473" t="s">
        <v>11588</v>
      </c>
      <c r="S5473" t="s">
        <v>10685</v>
      </c>
      <c r="T5473">
        <v>0.39</v>
      </c>
      <c r="U5473" s="1">
        <v>40690</v>
      </c>
      <c r="V5473">
        <f t="shared" si="85"/>
        <v>2011</v>
      </c>
    </row>
    <row r="5474" spans="1:22" x14ac:dyDescent="0.3">
      <c r="A5474">
        <v>6476</v>
      </c>
      <c r="B5474">
        <v>46113</v>
      </c>
      <c r="C5474" s="1">
        <v>40149</v>
      </c>
      <c r="D5474" t="s">
        <v>10686</v>
      </c>
      <c r="E5474">
        <v>18</v>
      </c>
      <c r="F5474">
        <v>2567.13</v>
      </c>
      <c r="G5474">
        <v>0.02</v>
      </c>
      <c r="H5474" t="s">
        <v>10697</v>
      </c>
      <c r="I5474">
        <v>945.54</v>
      </c>
      <c r="J5474">
        <v>136.97999999999999</v>
      </c>
      <c r="K5474">
        <v>24.49</v>
      </c>
      <c r="L5474" t="s">
        <v>12489</v>
      </c>
      <c r="M5474" t="s">
        <v>12472</v>
      </c>
      <c r="N5474" t="s">
        <v>11291</v>
      </c>
      <c r="O5474" t="s">
        <v>10667</v>
      </c>
      <c r="P5474" t="s">
        <v>10690</v>
      </c>
      <c r="Q5474" t="s">
        <v>10691</v>
      </c>
      <c r="R5474" t="s">
        <v>11106</v>
      </c>
      <c r="V5474">
        <f t="shared" si="85"/>
        <v>2009</v>
      </c>
    </row>
    <row r="5475" spans="1:22" x14ac:dyDescent="0.3">
      <c r="A5475">
        <v>6507</v>
      </c>
      <c r="B5475">
        <v>46311</v>
      </c>
      <c r="C5475" s="1">
        <v>40749</v>
      </c>
      <c r="D5475" t="s">
        <v>10671</v>
      </c>
      <c r="E5475">
        <v>42</v>
      </c>
      <c r="F5475">
        <v>1244.01</v>
      </c>
      <c r="G5475">
        <v>0</v>
      </c>
      <c r="H5475" t="s">
        <v>10664</v>
      </c>
      <c r="I5475">
        <v>539.57000000000005</v>
      </c>
      <c r="J5475">
        <v>28.48</v>
      </c>
      <c r="K5475">
        <v>1.99</v>
      </c>
      <c r="L5475" t="s">
        <v>12471</v>
      </c>
      <c r="M5475" t="s">
        <v>12472</v>
      </c>
      <c r="N5475" t="s">
        <v>11291</v>
      </c>
      <c r="O5475" t="s">
        <v>10674</v>
      </c>
      <c r="P5475" t="s">
        <v>10682</v>
      </c>
      <c r="Q5475" t="s">
        <v>10711</v>
      </c>
      <c r="R5475" t="s">
        <v>11148</v>
      </c>
      <c r="V5475">
        <f t="shared" si="85"/>
        <v>2011</v>
      </c>
    </row>
    <row r="5476" spans="1:22" x14ac:dyDescent="0.3">
      <c r="A5476">
        <v>6508</v>
      </c>
      <c r="B5476">
        <v>46311</v>
      </c>
      <c r="C5476" s="1">
        <v>40749</v>
      </c>
      <c r="D5476" t="s">
        <v>10671</v>
      </c>
      <c r="E5476">
        <v>42</v>
      </c>
      <c r="F5476">
        <v>981.73</v>
      </c>
      <c r="G5476">
        <v>0.03</v>
      </c>
      <c r="H5476" t="s">
        <v>10664</v>
      </c>
      <c r="I5476">
        <v>388.23</v>
      </c>
      <c r="J5476">
        <v>22.23</v>
      </c>
      <c r="K5476">
        <v>3.63</v>
      </c>
      <c r="L5476" t="s">
        <v>12471</v>
      </c>
      <c r="M5476" t="s">
        <v>12472</v>
      </c>
      <c r="N5476" t="s">
        <v>11291</v>
      </c>
      <c r="O5476" t="s">
        <v>10674</v>
      </c>
      <c r="P5476" t="s">
        <v>10690</v>
      </c>
      <c r="Q5476" t="s">
        <v>10691</v>
      </c>
      <c r="R5476" t="s">
        <v>11250</v>
      </c>
      <c r="S5476" t="s">
        <v>10693</v>
      </c>
      <c r="T5476">
        <v>0.52</v>
      </c>
      <c r="U5476" s="1">
        <v>40750</v>
      </c>
      <c r="V5476">
        <f t="shared" si="85"/>
        <v>2011</v>
      </c>
    </row>
    <row r="5477" spans="1:22" x14ac:dyDescent="0.3">
      <c r="A5477">
        <v>6509</v>
      </c>
      <c r="B5477">
        <v>46311</v>
      </c>
      <c r="C5477" s="1">
        <v>40749</v>
      </c>
      <c r="D5477" t="s">
        <v>10671</v>
      </c>
      <c r="E5477">
        <v>44</v>
      </c>
      <c r="F5477">
        <v>302.07</v>
      </c>
      <c r="G5477">
        <v>0</v>
      </c>
      <c r="H5477" t="s">
        <v>10664</v>
      </c>
      <c r="I5477">
        <v>-185.98</v>
      </c>
      <c r="J5477">
        <v>6.48</v>
      </c>
      <c r="K5477">
        <v>8.4</v>
      </c>
      <c r="L5477" t="s">
        <v>12471</v>
      </c>
      <c r="M5477" t="s">
        <v>12472</v>
      </c>
      <c r="N5477" t="s">
        <v>11291</v>
      </c>
      <c r="O5477" t="s">
        <v>10674</v>
      </c>
      <c r="P5477" t="s">
        <v>10668</v>
      </c>
      <c r="Q5477" t="s">
        <v>10702</v>
      </c>
      <c r="R5477" t="s">
        <v>11693</v>
      </c>
      <c r="S5477" t="s">
        <v>10685</v>
      </c>
      <c r="T5477">
        <v>0.37</v>
      </c>
      <c r="U5477" s="1">
        <v>40751</v>
      </c>
      <c r="V5477">
        <f t="shared" si="85"/>
        <v>2011</v>
      </c>
    </row>
    <row r="5478" spans="1:22" x14ac:dyDescent="0.3">
      <c r="A5478">
        <v>6660</v>
      </c>
      <c r="B5478">
        <v>47398</v>
      </c>
      <c r="C5478" s="1">
        <v>40711</v>
      </c>
      <c r="D5478" t="s">
        <v>10704</v>
      </c>
      <c r="E5478">
        <v>6</v>
      </c>
      <c r="F5478">
        <v>1307.184</v>
      </c>
      <c r="G5478">
        <v>0.03</v>
      </c>
      <c r="H5478" t="s">
        <v>10672</v>
      </c>
      <c r="I5478">
        <v>-184.06</v>
      </c>
      <c r="J5478">
        <v>262.11</v>
      </c>
      <c r="K5478">
        <v>62.74</v>
      </c>
      <c r="L5478" t="s">
        <v>12471</v>
      </c>
      <c r="M5478" t="s">
        <v>12472</v>
      </c>
      <c r="N5478" t="s">
        <v>11291</v>
      </c>
      <c r="O5478" t="s">
        <v>10681</v>
      </c>
      <c r="P5478" t="s">
        <v>10690</v>
      </c>
      <c r="Q5478" t="s">
        <v>10724</v>
      </c>
      <c r="R5478" t="s">
        <v>10831</v>
      </c>
      <c r="S5478" t="s">
        <v>10723</v>
      </c>
      <c r="T5478">
        <v>0.75</v>
      </c>
      <c r="U5478" s="1">
        <v>40713</v>
      </c>
      <c r="V5478">
        <f t="shared" si="85"/>
        <v>2011</v>
      </c>
    </row>
    <row r="5479" spans="1:22" x14ac:dyDescent="0.3">
      <c r="A5479">
        <v>6685</v>
      </c>
      <c r="B5479">
        <v>47554</v>
      </c>
      <c r="C5479" s="1">
        <v>40250</v>
      </c>
      <c r="D5479" t="s">
        <v>10663</v>
      </c>
      <c r="E5479">
        <v>9</v>
      </c>
      <c r="F5479">
        <v>436.3</v>
      </c>
      <c r="G5479">
        <v>0.08</v>
      </c>
      <c r="H5479" t="s">
        <v>10672</v>
      </c>
      <c r="I5479">
        <v>-50.31</v>
      </c>
      <c r="J5479">
        <v>50.98</v>
      </c>
      <c r="K5479">
        <v>14.19</v>
      </c>
      <c r="L5479" t="s">
        <v>12475</v>
      </c>
      <c r="M5479" t="s">
        <v>12472</v>
      </c>
      <c r="N5479" t="s">
        <v>11291</v>
      </c>
      <c r="O5479" t="s">
        <v>10681</v>
      </c>
      <c r="P5479" t="s">
        <v>10690</v>
      </c>
      <c r="Q5479" t="s">
        <v>10753</v>
      </c>
      <c r="R5479" t="s">
        <v>11059</v>
      </c>
      <c r="V5479">
        <f t="shared" si="85"/>
        <v>2010</v>
      </c>
    </row>
    <row r="5480" spans="1:22" x14ac:dyDescent="0.3">
      <c r="A5480">
        <v>6686</v>
      </c>
      <c r="B5480">
        <v>47554</v>
      </c>
      <c r="C5480" s="1">
        <v>40250</v>
      </c>
      <c r="D5480" t="s">
        <v>10663</v>
      </c>
      <c r="E5480">
        <v>47</v>
      </c>
      <c r="F5480">
        <v>364.23</v>
      </c>
      <c r="G5480">
        <v>0.01</v>
      </c>
      <c r="H5480" t="s">
        <v>10664</v>
      </c>
      <c r="I5480">
        <v>41.58</v>
      </c>
      <c r="J5480">
        <v>7.59</v>
      </c>
      <c r="K5480">
        <v>4</v>
      </c>
      <c r="L5480" t="s">
        <v>12475</v>
      </c>
      <c r="M5480" t="s">
        <v>12472</v>
      </c>
      <c r="N5480" t="s">
        <v>11291</v>
      </c>
      <c r="O5480" t="s">
        <v>10681</v>
      </c>
      <c r="P5480" t="s">
        <v>10690</v>
      </c>
      <c r="Q5480" t="s">
        <v>10691</v>
      </c>
      <c r="R5480" t="s">
        <v>11129</v>
      </c>
      <c r="V5480">
        <f t="shared" si="85"/>
        <v>2010</v>
      </c>
    </row>
    <row r="5481" spans="1:22" x14ac:dyDescent="0.3">
      <c r="A5481">
        <v>6757</v>
      </c>
      <c r="B5481">
        <v>48135</v>
      </c>
      <c r="C5481" s="1">
        <v>39922</v>
      </c>
      <c r="D5481" t="s">
        <v>10671</v>
      </c>
      <c r="E5481">
        <v>40</v>
      </c>
      <c r="F5481">
        <v>750.14</v>
      </c>
      <c r="G5481">
        <v>0.02</v>
      </c>
      <c r="H5481" t="s">
        <v>10664</v>
      </c>
      <c r="I5481">
        <v>93.68</v>
      </c>
      <c r="J5481">
        <v>17.670000000000002</v>
      </c>
      <c r="K5481">
        <v>8.99</v>
      </c>
      <c r="L5481" t="s">
        <v>11972</v>
      </c>
      <c r="M5481" t="s">
        <v>12472</v>
      </c>
      <c r="N5481" t="s">
        <v>11291</v>
      </c>
      <c r="O5481" t="s">
        <v>10701</v>
      </c>
      <c r="P5481" t="s">
        <v>10690</v>
      </c>
      <c r="Q5481" t="s">
        <v>10691</v>
      </c>
      <c r="R5481" t="s">
        <v>11374</v>
      </c>
      <c r="S5481" t="s">
        <v>10693</v>
      </c>
      <c r="T5481">
        <v>0.47</v>
      </c>
      <c r="U5481" s="1">
        <v>39922</v>
      </c>
      <c r="V5481">
        <f t="shared" si="85"/>
        <v>2009</v>
      </c>
    </row>
    <row r="5482" spans="1:22" x14ac:dyDescent="0.3">
      <c r="A5482">
        <v>6917</v>
      </c>
      <c r="B5482">
        <v>49346</v>
      </c>
      <c r="C5482" s="1">
        <v>40668</v>
      </c>
      <c r="D5482" t="s">
        <v>10686</v>
      </c>
      <c r="E5482">
        <v>8</v>
      </c>
      <c r="F5482">
        <v>94.35</v>
      </c>
      <c r="G5482">
        <v>0.1</v>
      </c>
      <c r="H5482" t="s">
        <v>10664</v>
      </c>
      <c r="I5482">
        <v>42.22</v>
      </c>
      <c r="J5482">
        <v>12.22</v>
      </c>
      <c r="K5482">
        <v>2.85</v>
      </c>
      <c r="L5482" t="s">
        <v>12480</v>
      </c>
      <c r="M5482" t="s">
        <v>12472</v>
      </c>
      <c r="N5482" t="s">
        <v>11291</v>
      </c>
      <c r="O5482" t="s">
        <v>10681</v>
      </c>
      <c r="P5482" t="s">
        <v>10690</v>
      </c>
      <c r="Q5482" t="s">
        <v>10691</v>
      </c>
      <c r="R5482" t="s">
        <v>10884</v>
      </c>
      <c r="S5482" t="s">
        <v>10693</v>
      </c>
      <c r="T5482">
        <v>0.55000000000000004</v>
      </c>
      <c r="U5482" s="1">
        <v>40671</v>
      </c>
      <c r="V5482">
        <f t="shared" si="85"/>
        <v>2011</v>
      </c>
    </row>
    <row r="5483" spans="1:22" x14ac:dyDescent="0.3">
      <c r="A5483">
        <v>6918</v>
      </c>
      <c r="B5483">
        <v>49346</v>
      </c>
      <c r="C5483" s="1">
        <v>40668</v>
      </c>
      <c r="D5483" t="s">
        <v>10686</v>
      </c>
      <c r="E5483">
        <v>50</v>
      </c>
      <c r="F5483">
        <v>276.75</v>
      </c>
      <c r="G5483">
        <v>0.04</v>
      </c>
      <c r="H5483" t="s">
        <v>10664</v>
      </c>
      <c r="I5483">
        <v>-117.91</v>
      </c>
      <c r="J5483">
        <v>5.28</v>
      </c>
      <c r="K5483">
        <v>5.57</v>
      </c>
      <c r="L5483" t="s">
        <v>12480</v>
      </c>
      <c r="M5483" t="s">
        <v>12472</v>
      </c>
      <c r="N5483" t="s">
        <v>11291</v>
      </c>
      <c r="O5483" t="s">
        <v>10681</v>
      </c>
      <c r="P5483" t="s">
        <v>10668</v>
      </c>
      <c r="Q5483" t="s">
        <v>10702</v>
      </c>
      <c r="R5483" t="s">
        <v>12221</v>
      </c>
      <c r="S5483" t="s">
        <v>10685</v>
      </c>
      <c r="T5483">
        <v>0.4</v>
      </c>
      <c r="U5483" s="1">
        <v>40669</v>
      </c>
      <c r="V5483">
        <f t="shared" si="85"/>
        <v>2011</v>
      </c>
    </row>
    <row r="5484" spans="1:22" x14ac:dyDescent="0.3">
      <c r="A5484">
        <v>6954</v>
      </c>
      <c r="B5484">
        <v>49735</v>
      </c>
      <c r="C5484" s="1">
        <v>40079</v>
      </c>
      <c r="D5484" t="s">
        <v>10686</v>
      </c>
      <c r="E5484">
        <v>32</v>
      </c>
      <c r="F5484">
        <v>1929.19</v>
      </c>
      <c r="G5484">
        <v>0.04</v>
      </c>
      <c r="H5484" t="s">
        <v>10664</v>
      </c>
      <c r="I5484">
        <v>570.66999999999996</v>
      </c>
      <c r="J5484">
        <v>60.97</v>
      </c>
      <c r="K5484">
        <v>4.5</v>
      </c>
      <c r="L5484" t="s">
        <v>12474</v>
      </c>
      <c r="M5484" t="s">
        <v>12472</v>
      </c>
      <c r="N5484" t="s">
        <v>11291</v>
      </c>
      <c r="O5484" t="s">
        <v>10681</v>
      </c>
      <c r="P5484" t="s">
        <v>10668</v>
      </c>
      <c r="Q5484" t="s">
        <v>10675</v>
      </c>
      <c r="R5484" t="s">
        <v>12147</v>
      </c>
      <c r="S5484" t="s">
        <v>10685</v>
      </c>
      <c r="T5484">
        <v>0.56000000000000005</v>
      </c>
      <c r="U5484" s="1">
        <v>40080</v>
      </c>
      <c r="V5484">
        <f t="shared" si="85"/>
        <v>2009</v>
      </c>
    </row>
    <row r="5485" spans="1:22" x14ac:dyDescent="0.3">
      <c r="A5485">
        <v>7020</v>
      </c>
      <c r="B5485">
        <v>50087</v>
      </c>
      <c r="C5485" s="1">
        <v>40313</v>
      </c>
      <c r="D5485" t="s">
        <v>10686</v>
      </c>
      <c r="E5485">
        <v>17</v>
      </c>
      <c r="F5485">
        <v>58.86</v>
      </c>
      <c r="G5485">
        <v>0.03</v>
      </c>
      <c r="H5485" t="s">
        <v>10664</v>
      </c>
      <c r="I5485">
        <v>6.96</v>
      </c>
      <c r="J5485">
        <v>3.29</v>
      </c>
      <c r="K5485">
        <v>1.35</v>
      </c>
      <c r="L5485" t="s">
        <v>12419</v>
      </c>
      <c r="M5485" t="s">
        <v>12472</v>
      </c>
      <c r="N5485" t="s">
        <v>11291</v>
      </c>
      <c r="O5485" t="s">
        <v>10681</v>
      </c>
      <c r="P5485" t="s">
        <v>10668</v>
      </c>
      <c r="Q5485" t="s">
        <v>10707</v>
      </c>
      <c r="R5485" t="s">
        <v>11092</v>
      </c>
      <c r="S5485" t="s">
        <v>10709</v>
      </c>
      <c r="T5485">
        <v>0.4</v>
      </c>
      <c r="U5485" s="1">
        <v>40315</v>
      </c>
      <c r="V5485">
        <f t="shared" si="85"/>
        <v>2010</v>
      </c>
    </row>
    <row r="5486" spans="1:22" x14ac:dyDescent="0.3">
      <c r="A5486">
        <v>7071</v>
      </c>
      <c r="B5486">
        <v>50466</v>
      </c>
      <c r="C5486" s="1">
        <v>41088</v>
      </c>
      <c r="D5486" t="s">
        <v>10719</v>
      </c>
      <c r="E5486">
        <v>32</v>
      </c>
      <c r="F5486">
        <v>6892.07</v>
      </c>
      <c r="G5486">
        <v>0.05</v>
      </c>
      <c r="H5486" t="s">
        <v>10697</v>
      </c>
      <c r="I5486">
        <v>2754.16</v>
      </c>
      <c r="J5486">
        <v>223.98</v>
      </c>
      <c r="K5486">
        <v>15.01</v>
      </c>
      <c r="L5486" t="s">
        <v>12482</v>
      </c>
      <c r="M5486" t="s">
        <v>12472</v>
      </c>
      <c r="N5486" t="s">
        <v>11291</v>
      </c>
      <c r="O5486" t="s">
        <v>10701</v>
      </c>
      <c r="P5486" t="s">
        <v>10668</v>
      </c>
      <c r="Q5486" t="s">
        <v>10678</v>
      </c>
      <c r="R5486" t="s">
        <v>10986</v>
      </c>
      <c r="S5486" t="s">
        <v>10685</v>
      </c>
      <c r="T5486">
        <v>0.38</v>
      </c>
      <c r="U5486" s="1">
        <v>41090</v>
      </c>
      <c r="V5486">
        <f t="shared" si="85"/>
        <v>2012</v>
      </c>
    </row>
    <row r="5487" spans="1:22" x14ac:dyDescent="0.3">
      <c r="A5487">
        <v>7078</v>
      </c>
      <c r="B5487">
        <v>50501</v>
      </c>
      <c r="C5487" s="1">
        <v>39962</v>
      </c>
      <c r="D5487" t="s">
        <v>10671</v>
      </c>
      <c r="E5487">
        <v>31</v>
      </c>
      <c r="F5487">
        <v>801.45</v>
      </c>
      <c r="G5487">
        <v>0.01</v>
      </c>
      <c r="H5487" t="s">
        <v>10664</v>
      </c>
      <c r="I5487">
        <v>227.59</v>
      </c>
      <c r="J5487">
        <v>23.99</v>
      </c>
      <c r="K5487">
        <v>6.3</v>
      </c>
      <c r="L5487" t="s">
        <v>12475</v>
      </c>
      <c r="M5487" t="s">
        <v>12472</v>
      </c>
      <c r="N5487" t="s">
        <v>11291</v>
      </c>
      <c r="O5487" t="s">
        <v>10681</v>
      </c>
      <c r="P5487" t="s">
        <v>10682</v>
      </c>
      <c r="Q5487" t="s">
        <v>10849</v>
      </c>
      <c r="R5487" t="s">
        <v>11216</v>
      </c>
      <c r="S5487" t="s">
        <v>10689</v>
      </c>
      <c r="T5487">
        <v>0.38</v>
      </c>
      <c r="U5487" s="1">
        <v>39964</v>
      </c>
      <c r="V5487">
        <f t="shared" si="85"/>
        <v>2009</v>
      </c>
    </row>
    <row r="5488" spans="1:22" x14ac:dyDescent="0.3">
      <c r="A5488">
        <v>7123</v>
      </c>
      <c r="B5488">
        <v>50818</v>
      </c>
      <c r="C5488" s="1">
        <v>41188</v>
      </c>
      <c r="D5488" t="s">
        <v>10704</v>
      </c>
      <c r="E5488">
        <v>34</v>
      </c>
      <c r="F5488">
        <v>5518.5315000000001</v>
      </c>
      <c r="G5488">
        <v>0.1</v>
      </c>
      <c r="H5488" t="s">
        <v>10664</v>
      </c>
      <c r="I5488">
        <v>1111.26</v>
      </c>
      <c r="J5488">
        <v>205.99</v>
      </c>
      <c r="K5488">
        <v>8.99</v>
      </c>
      <c r="L5488" t="s">
        <v>12490</v>
      </c>
      <c r="M5488" t="s">
        <v>12472</v>
      </c>
      <c r="N5488" t="s">
        <v>11291</v>
      </c>
      <c r="O5488" t="s">
        <v>10667</v>
      </c>
      <c r="P5488" t="s">
        <v>10682</v>
      </c>
      <c r="Q5488" t="s">
        <v>10683</v>
      </c>
      <c r="R5488" t="s">
        <v>12018</v>
      </c>
      <c r="S5488" t="s">
        <v>10685</v>
      </c>
      <c r="T5488">
        <v>0.56000000000000005</v>
      </c>
      <c r="U5488" s="1">
        <v>41190</v>
      </c>
      <c r="V5488">
        <f t="shared" si="85"/>
        <v>2012</v>
      </c>
    </row>
    <row r="5489" spans="1:22" x14ac:dyDescent="0.3">
      <c r="A5489">
        <v>7130</v>
      </c>
      <c r="B5489">
        <v>50852</v>
      </c>
      <c r="C5489" s="1">
        <v>40706</v>
      </c>
      <c r="D5489" t="s">
        <v>10704</v>
      </c>
      <c r="E5489">
        <v>24</v>
      </c>
      <c r="F5489">
        <v>188.47</v>
      </c>
      <c r="G5489">
        <v>0.03</v>
      </c>
      <c r="H5489" t="s">
        <v>10664</v>
      </c>
      <c r="I5489">
        <v>-191.23</v>
      </c>
      <c r="J5489">
        <v>7.38</v>
      </c>
      <c r="K5489">
        <v>11.51</v>
      </c>
      <c r="L5489" t="s">
        <v>12489</v>
      </c>
      <c r="M5489" t="s">
        <v>12472</v>
      </c>
      <c r="N5489" t="s">
        <v>11291</v>
      </c>
      <c r="O5489" t="s">
        <v>10667</v>
      </c>
      <c r="P5489" t="s">
        <v>10668</v>
      </c>
      <c r="Q5489" t="s">
        <v>10678</v>
      </c>
      <c r="R5489" t="s">
        <v>12256</v>
      </c>
      <c r="S5489" t="s">
        <v>10685</v>
      </c>
      <c r="T5489">
        <v>0.36</v>
      </c>
      <c r="U5489" s="1">
        <v>40707</v>
      </c>
      <c r="V5489">
        <f t="shared" si="85"/>
        <v>2011</v>
      </c>
    </row>
    <row r="5490" spans="1:22" x14ac:dyDescent="0.3">
      <c r="A5490">
        <v>7300</v>
      </c>
      <c r="B5490">
        <v>52068</v>
      </c>
      <c r="C5490" s="1">
        <v>40921</v>
      </c>
      <c r="D5490" t="s">
        <v>10686</v>
      </c>
      <c r="E5490">
        <v>31</v>
      </c>
      <c r="F5490">
        <v>163.27000000000001</v>
      </c>
      <c r="G5490">
        <v>0.04</v>
      </c>
      <c r="H5490" t="s">
        <v>10664</v>
      </c>
      <c r="I5490">
        <v>-0.62</v>
      </c>
      <c r="J5490">
        <v>5.28</v>
      </c>
      <c r="K5490">
        <v>2.99</v>
      </c>
      <c r="L5490" t="s">
        <v>12471</v>
      </c>
      <c r="M5490" t="s">
        <v>12472</v>
      </c>
      <c r="N5490" t="s">
        <v>11291</v>
      </c>
      <c r="O5490" t="s">
        <v>10681</v>
      </c>
      <c r="P5490" t="s">
        <v>10668</v>
      </c>
      <c r="Q5490" t="s">
        <v>10678</v>
      </c>
      <c r="R5490" t="s">
        <v>10714</v>
      </c>
      <c r="S5490" t="s">
        <v>10685</v>
      </c>
      <c r="T5490">
        <v>0.37</v>
      </c>
      <c r="U5490" s="1">
        <v>40921</v>
      </c>
      <c r="V5490">
        <f t="shared" si="85"/>
        <v>2012</v>
      </c>
    </row>
    <row r="5491" spans="1:22" x14ac:dyDescent="0.3">
      <c r="A5491">
        <v>7301</v>
      </c>
      <c r="B5491">
        <v>52068</v>
      </c>
      <c r="C5491" s="1">
        <v>40921</v>
      </c>
      <c r="D5491" t="s">
        <v>10686</v>
      </c>
      <c r="E5491">
        <v>47</v>
      </c>
      <c r="F5491">
        <v>24559.91</v>
      </c>
      <c r="G5491">
        <v>0.01</v>
      </c>
      <c r="H5491" t="s">
        <v>10672</v>
      </c>
      <c r="I5491">
        <v>7358.66</v>
      </c>
      <c r="J5491">
        <v>517.48</v>
      </c>
      <c r="K5491">
        <v>16.63</v>
      </c>
      <c r="L5491" t="s">
        <v>12471</v>
      </c>
      <c r="M5491" t="s">
        <v>12472</v>
      </c>
      <c r="N5491" t="s">
        <v>11291</v>
      </c>
      <c r="O5491" t="s">
        <v>10681</v>
      </c>
      <c r="P5491" t="s">
        <v>10682</v>
      </c>
      <c r="Q5491" t="s">
        <v>10849</v>
      </c>
      <c r="R5491" t="s">
        <v>11456</v>
      </c>
      <c r="S5491" t="s">
        <v>10723</v>
      </c>
      <c r="T5491">
        <v>0.59</v>
      </c>
      <c r="U5491" s="1">
        <v>40921</v>
      </c>
      <c r="V5491">
        <f t="shared" si="85"/>
        <v>2012</v>
      </c>
    </row>
    <row r="5492" spans="1:22" x14ac:dyDescent="0.3">
      <c r="A5492">
        <v>7302</v>
      </c>
      <c r="B5492">
        <v>52068</v>
      </c>
      <c r="C5492" s="1">
        <v>40921</v>
      </c>
      <c r="D5492" t="s">
        <v>10686</v>
      </c>
      <c r="E5492">
        <v>21</v>
      </c>
      <c r="F5492">
        <v>1217.5</v>
      </c>
      <c r="G5492">
        <v>7.0000000000000007E-2</v>
      </c>
      <c r="H5492" t="s">
        <v>10672</v>
      </c>
      <c r="I5492">
        <v>-412.36</v>
      </c>
      <c r="J5492">
        <v>58.14</v>
      </c>
      <c r="K5492">
        <v>36.61</v>
      </c>
      <c r="L5492" t="s">
        <v>12471</v>
      </c>
      <c r="M5492" t="s">
        <v>12472</v>
      </c>
      <c r="N5492" t="s">
        <v>11291</v>
      </c>
      <c r="O5492" t="s">
        <v>10681</v>
      </c>
      <c r="P5492" t="s">
        <v>10690</v>
      </c>
      <c r="Q5492" t="s">
        <v>10721</v>
      </c>
      <c r="R5492" t="s">
        <v>10872</v>
      </c>
      <c r="S5492" t="s">
        <v>10723</v>
      </c>
      <c r="T5492">
        <v>0.61</v>
      </c>
      <c r="U5492" s="1">
        <v>40922</v>
      </c>
      <c r="V5492">
        <f t="shared" si="85"/>
        <v>2012</v>
      </c>
    </row>
    <row r="5493" spans="1:22" x14ac:dyDescent="0.3">
      <c r="A5493">
        <v>7303</v>
      </c>
      <c r="B5493">
        <v>52068</v>
      </c>
      <c r="C5493" s="1">
        <v>40921</v>
      </c>
      <c r="D5493" t="s">
        <v>10686</v>
      </c>
      <c r="E5493">
        <v>17</v>
      </c>
      <c r="F5493">
        <v>441.53</v>
      </c>
      <c r="G5493">
        <v>7.0000000000000007E-2</v>
      </c>
      <c r="H5493" t="s">
        <v>10672</v>
      </c>
      <c r="I5493">
        <v>-119.55</v>
      </c>
      <c r="J5493">
        <v>25.98</v>
      </c>
      <c r="K5493">
        <v>14.36</v>
      </c>
      <c r="L5493" t="s">
        <v>12471</v>
      </c>
      <c r="M5493" t="s">
        <v>12472</v>
      </c>
      <c r="N5493" t="s">
        <v>11291</v>
      </c>
      <c r="O5493" t="s">
        <v>10681</v>
      </c>
      <c r="P5493" t="s">
        <v>10690</v>
      </c>
      <c r="Q5493" t="s">
        <v>10753</v>
      </c>
      <c r="R5493" t="s">
        <v>10918</v>
      </c>
      <c r="V5493">
        <f t="shared" si="85"/>
        <v>2012</v>
      </c>
    </row>
    <row r="5494" spans="1:22" x14ac:dyDescent="0.3">
      <c r="A5494">
        <v>7383</v>
      </c>
      <c r="B5494">
        <v>52641</v>
      </c>
      <c r="C5494" s="1">
        <v>40459</v>
      </c>
      <c r="D5494" t="s">
        <v>10686</v>
      </c>
      <c r="E5494">
        <v>6</v>
      </c>
      <c r="F5494">
        <v>834.21550000000002</v>
      </c>
      <c r="G5494">
        <v>0.02</v>
      </c>
      <c r="H5494" t="s">
        <v>10664</v>
      </c>
      <c r="I5494">
        <v>-449.42</v>
      </c>
      <c r="J5494">
        <v>155.99</v>
      </c>
      <c r="K5494">
        <v>8.08</v>
      </c>
      <c r="L5494" t="s">
        <v>11692</v>
      </c>
      <c r="M5494" t="s">
        <v>12472</v>
      </c>
      <c r="N5494" t="s">
        <v>11291</v>
      </c>
      <c r="O5494" t="s">
        <v>10674</v>
      </c>
      <c r="P5494" t="s">
        <v>10682</v>
      </c>
      <c r="Q5494" t="s">
        <v>10683</v>
      </c>
      <c r="R5494" t="s">
        <v>10971</v>
      </c>
      <c r="S5494" t="s">
        <v>10685</v>
      </c>
      <c r="T5494">
        <v>0.6</v>
      </c>
      <c r="U5494" s="1">
        <v>40461</v>
      </c>
      <c r="V5494">
        <f t="shared" si="85"/>
        <v>2010</v>
      </c>
    </row>
    <row r="5495" spans="1:22" x14ac:dyDescent="0.3">
      <c r="A5495">
        <v>7474</v>
      </c>
      <c r="B5495">
        <v>53378</v>
      </c>
      <c r="C5495" s="1">
        <v>41103</v>
      </c>
      <c r="D5495" t="s">
        <v>10704</v>
      </c>
      <c r="E5495">
        <v>50</v>
      </c>
      <c r="F5495">
        <v>13934.53</v>
      </c>
      <c r="G5495">
        <v>0.1</v>
      </c>
      <c r="H5495" t="s">
        <v>10697</v>
      </c>
      <c r="I5495">
        <v>4352.83</v>
      </c>
      <c r="J5495">
        <v>299.99</v>
      </c>
      <c r="K5495">
        <v>11.64</v>
      </c>
      <c r="L5495" t="s">
        <v>12474</v>
      </c>
      <c r="M5495" t="s">
        <v>12472</v>
      </c>
      <c r="N5495" t="s">
        <v>11291</v>
      </c>
      <c r="O5495" t="s">
        <v>10681</v>
      </c>
      <c r="P5495" t="s">
        <v>10682</v>
      </c>
      <c r="Q5495" t="s">
        <v>10740</v>
      </c>
      <c r="R5495" t="s">
        <v>11999</v>
      </c>
      <c r="S5495" t="s">
        <v>10769</v>
      </c>
      <c r="T5495">
        <v>0.5</v>
      </c>
      <c r="U5495" s="1">
        <v>41104</v>
      </c>
      <c r="V5495">
        <f t="shared" si="85"/>
        <v>2012</v>
      </c>
    </row>
    <row r="5496" spans="1:22" x14ac:dyDescent="0.3">
      <c r="A5496">
        <v>7475</v>
      </c>
      <c r="B5496">
        <v>53378</v>
      </c>
      <c r="C5496" s="1">
        <v>41103</v>
      </c>
      <c r="D5496" t="s">
        <v>10704</v>
      </c>
      <c r="E5496">
        <v>38</v>
      </c>
      <c r="F5496">
        <v>1233.76</v>
      </c>
      <c r="G5496">
        <v>0.06</v>
      </c>
      <c r="H5496" t="s">
        <v>10664</v>
      </c>
      <c r="I5496">
        <v>-168.08</v>
      </c>
      <c r="J5496">
        <v>33.979999999999997</v>
      </c>
      <c r="K5496">
        <v>19.989999999999998</v>
      </c>
      <c r="L5496" t="s">
        <v>12474</v>
      </c>
      <c r="M5496" t="s">
        <v>12472</v>
      </c>
      <c r="N5496" t="s">
        <v>11291</v>
      </c>
      <c r="O5496" t="s">
        <v>10681</v>
      </c>
      <c r="P5496" t="s">
        <v>10690</v>
      </c>
      <c r="Q5496" t="s">
        <v>10691</v>
      </c>
      <c r="R5496" t="s">
        <v>10832</v>
      </c>
      <c r="S5496" t="s">
        <v>10685</v>
      </c>
      <c r="T5496">
        <v>0.55000000000000004</v>
      </c>
      <c r="U5496" s="1">
        <v>41104</v>
      </c>
      <c r="V5496">
        <f t="shared" si="85"/>
        <v>2012</v>
      </c>
    </row>
    <row r="5497" spans="1:22" x14ac:dyDescent="0.3">
      <c r="A5497">
        <v>7476</v>
      </c>
      <c r="B5497">
        <v>53378</v>
      </c>
      <c r="C5497" s="1">
        <v>41103</v>
      </c>
      <c r="D5497" t="s">
        <v>10704</v>
      </c>
      <c r="E5497">
        <v>49</v>
      </c>
      <c r="F5497">
        <v>2377.2800000000002</v>
      </c>
      <c r="G5497">
        <v>0.04</v>
      </c>
      <c r="H5497" t="s">
        <v>10664</v>
      </c>
      <c r="I5497">
        <v>-5.79</v>
      </c>
      <c r="J5497">
        <v>55.99</v>
      </c>
      <c r="K5497">
        <v>5</v>
      </c>
      <c r="L5497" t="s">
        <v>12474</v>
      </c>
      <c r="M5497" t="s">
        <v>12472</v>
      </c>
      <c r="N5497" t="s">
        <v>11291</v>
      </c>
      <c r="O5497" t="s">
        <v>10681</v>
      </c>
      <c r="P5497" t="s">
        <v>10682</v>
      </c>
      <c r="Q5497" t="s">
        <v>10683</v>
      </c>
      <c r="R5497" t="s">
        <v>10887</v>
      </c>
      <c r="S5497" t="s">
        <v>10693</v>
      </c>
      <c r="T5497">
        <v>0.83</v>
      </c>
      <c r="U5497" s="1">
        <v>41104</v>
      </c>
      <c r="V5497">
        <f t="shared" si="85"/>
        <v>2012</v>
      </c>
    </row>
    <row r="5498" spans="1:22" x14ac:dyDescent="0.3">
      <c r="A5498">
        <v>7689</v>
      </c>
      <c r="B5498">
        <v>55136</v>
      </c>
      <c r="C5498" s="1">
        <v>40460</v>
      </c>
      <c r="D5498" t="s">
        <v>10719</v>
      </c>
      <c r="E5498">
        <v>29</v>
      </c>
      <c r="F5498">
        <v>134.68</v>
      </c>
      <c r="G5498">
        <v>0.1</v>
      </c>
      <c r="H5498" t="s">
        <v>10664</v>
      </c>
      <c r="I5498">
        <v>-66.459999999999994</v>
      </c>
      <c r="J5498">
        <v>4.9800000000000004</v>
      </c>
      <c r="K5498">
        <v>4.7</v>
      </c>
      <c r="L5498" t="s">
        <v>12479</v>
      </c>
      <c r="M5498" t="s">
        <v>12472</v>
      </c>
      <c r="N5498" t="s">
        <v>11291</v>
      </c>
      <c r="O5498" t="s">
        <v>10701</v>
      </c>
      <c r="P5498" t="s">
        <v>10668</v>
      </c>
      <c r="Q5498" t="s">
        <v>10702</v>
      </c>
      <c r="R5498" t="s">
        <v>11540</v>
      </c>
      <c r="S5498" t="s">
        <v>10685</v>
      </c>
      <c r="T5498">
        <v>0.38</v>
      </c>
      <c r="U5498" s="1">
        <v>40462</v>
      </c>
      <c r="V5498">
        <f t="shared" si="85"/>
        <v>2010</v>
      </c>
    </row>
    <row r="5499" spans="1:22" x14ac:dyDescent="0.3">
      <c r="A5499">
        <v>7780</v>
      </c>
      <c r="B5499">
        <v>55655</v>
      </c>
      <c r="C5499" s="1">
        <v>41176</v>
      </c>
      <c r="D5499" t="s">
        <v>10663</v>
      </c>
      <c r="E5499">
        <v>33</v>
      </c>
      <c r="F5499">
        <v>3671.1415000000002</v>
      </c>
      <c r="G5499">
        <v>0.02</v>
      </c>
      <c r="H5499" t="s">
        <v>10664</v>
      </c>
      <c r="I5499">
        <v>995.09</v>
      </c>
      <c r="J5499">
        <v>125.99</v>
      </c>
      <c r="K5499">
        <v>8.99</v>
      </c>
      <c r="L5499" t="s">
        <v>12482</v>
      </c>
      <c r="M5499" t="s">
        <v>12472</v>
      </c>
      <c r="N5499" t="s">
        <v>11291</v>
      </c>
      <c r="O5499" t="s">
        <v>10701</v>
      </c>
      <c r="P5499" t="s">
        <v>10682</v>
      </c>
      <c r="Q5499" t="s">
        <v>10683</v>
      </c>
      <c r="R5499" t="s">
        <v>11454</v>
      </c>
      <c r="S5499" t="s">
        <v>10685</v>
      </c>
      <c r="T5499">
        <v>0.55000000000000004</v>
      </c>
      <c r="U5499" s="1">
        <v>41178</v>
      </c>
      <c r="V5499">
        <f t="shared" si="85"/>
        <v>2012</v>
      </c>
    </row>
    <row r="5500" spans="1:22" x14ac:dyDescent="0.3">
      <c r="A5500">
        <v>7794</v>
      </c>
      <c r="B5500">
        <v>55750</v>
      </c>
      <c r="C5500" s="1">
        <v>40417</v>
      </c>
      <c r="D5500" t="s">
        <v>10719</v>
      </c>
      <c r="E5500">
        <v>31</v>
      </c>
      <c r="F5500">
        <v>5445.9920000000002</v>
      </c>
      <c r="G5500">
        <v>0.08</v>
      </c>
      <c r="H5500" t="s">
        <v>10672</v>
      </c>
      <c r="I5500">
        <v>-791.66</v>
      </c>
      <c r="J5500">
        <v>218.75</v>
      </c>
      <c r="K5500">
        <v>69.64</v>
      </c>
      <c r="L5500" t="s">
        <v>12489</v>
      </c>
      <c r="M5500" t="s">
        <v>12472</v>
      </c>
      <c r="N5500" t="s">
        <v>11291</v>
      </c>
      <c r="O5500" t="s">
        <v>10667</v>
      </c>
      <c r="P5500" t="s">
        <v>10690</v>
      </c>
      <c r="Q5500" t="s">
        <v>10724</v>
      </c>
      <c r="R5500" t="s">
        <v>10892</v>
      </c>
      <c r="S5500" t="s">
        <v>10723</v>
      </c>
      <c r="T5500">
        <v>0.77</v>
      </c>
      <c r="U5500" s="1">
        <v>40419</v>
      </c>
      <c r="V5500">
        <f t="shared" si="85"/>
        <v>2010</v>
      </c>
    </row>
    <row r="5501" spans="1:22" x14ac:dyDescent="0.3">
      <c r="A5501">
        <v>7841</v>
      </c>
      <c r="B5501">
        <v>56064</v>
      </c>
      <c r="C5501" s="1">
        <v>40115</v>
      </c>
      <c r="D5501" t="s">
        <v>10704</v>
      </c>
      <c r="E5501">
        <v>41</v>
      </c>
      <c r="F5501">
        <v>1169.26</v>
      </c>
      <c r="G5501">
        <v>0.02</v>
      </c>
      <c r="H5501" t="s">
        <v>10664</v>
      </c>
      <c r="I5501">
        <v>515.62</v>
      </c>
      <c r="J5501">
        <v>28.53</v>
      </c>
      <c r="K5501">
        <v>1.49</v>
      </c>
      <c r="L5501" t="s">
        <v>12479</v>
      </c>
      <c r="M5501" t="s">
        <v>12472</v>
      </c>
      <c r="N5501" t="s">
        <v>11291</v>
      </c>
      <c r="O5501" t="s">
        <v>10701</v>
      </c>
      <c r="P5501" t="s">
        <v>10668</v>
      </c>
      <c r="Q5501" t="s">
        <v>10678</v>
      </c>
      <c r="R5501" t="s">
        <v>11016</v>
      </c>
      <c r="S5501" t="s">
        <v>10685</v>
      </c>
      <c r="T5501">
        <v>0.38</v>
      </c>
      <c r="U5501" s="1">
        <v>40115</v>
      </c>
      <c r="V5501">
        <f t="shared" si="85"/>
        <v>2009</v>
      </c>
    </row>
    <row r="5502" spans="1:22" x14ac:dyDescent="0.3">
      <c r="A5502">
        <v>7950</v>
      </c>
      <c r="B5502">
        <v>56804</v>
      </c>
      <c r="C5502" s="1">
        <v>40629</v>
      </c>
      <c r="D5502" t="s">
        <v>10719</v>
      </c>
      <c r="E5502">
        <v>41</v>
      </c>
      <c r="F5502">
        <v>136.44999999999999</v>
      </c>
      <c r="G5502">
        <v>0.1</v>
      </c>
      <c r="H5502" t="s">
        <v>10664</v>
      </c>
      <c r="I5502">
        <v>-202.08</v>
      </c>
      <c r="J5502">
        <v>3.36</v>
      </c>
      <c r="K5502">
        <v>6.27</v>
      </c>
      <c r="L5502" t="s">
        <v>12480</v>
      </c>
      <c r="M5502" t="s">
        <v>12472</v>
      </c>
      <c r="N5502" t="s">
        <v>11291</v>
      </c>
      <c r="O5502" t="s">
        <v>10701</v>
      </c>
      <c r="P5502" t="s">
        <v>10668</v>
      </c>
      <c r="Q5502" t="s">
        <v>10678</v>
      </c>
      <c r="R5502" t="s">
        <v>11042</v>
      </c>
      <c r="S5502" t="s">
        <v>10685</v>
      </c>
      <c r="T5502">
        <v>0.4</v>
      </c>
      <c r="U5502" s="1">
        <v>40631</v>
      </c>
      <c r="V5502">
        <f t="shared" si="85"/>
        <v>2011</v>
      </c>
    </row>
    <row r="5503" spans="1:22" x14ac:dyDescent="0.3">
      <c r="A5503">
        <v>7951</v>
      </c>
      <c r="B5503">
        <v>56804</v>
      </c>
      <c r="C5503" s="1">
        <v>40629</v>
      </c>
      <c r="D5503" t="s">
        <v>10719</v>
      </c>
      <c r="E5503">
        <v>24</v>
      </c>
      <c r="F5503">
        <v>121.81</v>
      </c>
      <c r="G5503">
        <v>0.05</v>
      </c>
      <c r="H5503" t="s">
        <v>10664</v>
      </c>
      <c r="I5503">
        <v>-50.21</v>
      </c>
      <c r="J5503">
        <v>4.9800000000000004</v>
      </c>
      <c r="K5503">
        <v>4.8600000000000003</v>
      </c>
      <c r="L5503" t="s">
        <v>12480</v>
      </c>
      <c r="M5503" t="s">
        <v>12472</v>
      </c>
      <c r="N5503" t="s">
        <v>11291</v>
      </c>
      <c r="O5503" t="s">
        <v>10701</v>
      </c>
      <c r="P5503" t="s">
        <v>10668</v>
      </c>
      <c r="Q5503" t="s">
        <v>10702</v>
      </c>
      <c r="R5503" t="s">
        <v>10945</v>
      </c>
      <c r="S5503" t="s">
        <v>10685</v>
      </c>
      <c r="T5503">
        <v>0.38</v>
      </c>
      <c r="U5503" s="1">
        <v>40630</v>
      </c>
      <c r="V5503">
        <f t="shared" si="85"/>
        <v>2011</v>
      </c>
    </row>
    <row r="5504" spans="1:22" x14ac:dyDescent="0.3">
      <c r="A5504">
        <v>8000</v>
      </c>
      <c r="B5504">
        <v>57157</v>
      </c>
      <c r="C5504" s="1">
        <v>40965</v>
      </c>
      <c r="D5504" t="s">
        <v>10719</v>
      </c>
      <c r="E5504">
        <v>18</v>
      </c>
      <c r="F5504">
        <v>203.57</v>
      </c>
      <c r="G5504">
        <v>0.01</v>
      </c>
      <c r="H5504" t="s">
        <v>10664</v>
      </c>
      <c r="I5504">
        <v>-4.84</v>
      </c>
      <c r="J5504">
        <v>10.98</v>
      </c>
      <c r="K5504">
        <v>3.99</v>
      </c>
      <c r="L5504" t="s">
        <v>11620</v>
      </c>
      <c r="M5504" t="s">
        <v>12472</v>
      </c>
      <c r="N5504" t="s">
        <v>11291</v>
      </c>
      <c r="O5504" t="s">
        <v>10681</v>
      </c>
      <c r="P5504" t="s">
        <v>10668</v>
      </c>
      <c r="Q5504" t="s">
        <v>10675</v>
      </c>
      <c r="R5504" t="s">
        <v>12321</v>
      </c>
      <c r="S5504" t="s">
        <v>10685</v>
      </c>
      <c r="T5504">
        <v>0.57999999999999996</v>
      </c>
      <c r="U5504" s="1">
        <v>40968</v>
      </c>
      <c r="V5504">
        <f t="shared" si="85"/>
        <v>2012</v>
      </c>
    </row>
    <row r="5505" spans="1:22" x14ac:dyDescent="0.3">
      <c r="A5505">
        <v>8122</v>
      </c>
      <c r="B5505">
        <v>58053</v>
      </c>
      <c r="C5505" s="1">
        <v>40186</v>
      </c>
      <c r="D5505" t="s">
        <v>10704</v>
      </c>
      <c r="E5505">
        <v>42</v>
      </c>
      <c r="F5505">
        <v>287.75</v>
      </c>
      <c r="G5505">
        <v>0.02</v>
      </c>
      <c r="H5505" t="s">
        <v>10664</v>
      </c>
      <c r="I5505">
        <v>-136.02000000000001</v>
      </c>
      <c r="J5505">
        <v>6.68</v>
      </c>
      <c r="K5505">
        <v>7.3</v>
      </c>
      <c r="L5505" t="s">
        <v>12476</v>
      </c>
      <c r="M5505" t="s">
        <v>12472</v>
      </c>
      <c r="N5505" t="s">
        <v>11291</v>
      </c>
      <c r="O5505" t="s">
        <v>10701</v>
      </c>
      <c r="P5505" t="s">
        <v>10668</v>
      </c>
      <c r="Q5505" t="s">
        <v>10702</v>
      </c>
      <c r="R5505" t="s">
        <v>11901</v>
      </c>
      <c r="S5505" t="s">
        <v>10685</v>
      </c>
      <c r="T5505">
        <v>0.37</v>
      </c>
      <c r="U5505" s="1">
        <v>40188</v>
      </c>
      <c r="V5505">
        <f t="shared" si="85"/>
        <v>2010</v>
      </c>
    </row>
    <row r="5506" spans="1:22" x14ac:dyDescent="0.3">
      <c r="A5506">
        <v>8131</v>
      </c>
      <c r="B5506">
        <v>58116</v>
      </c>
      <c r="C5506" s="1">
        <v>39900</v>
      </c>
      <c r="D5506" t="s">
        <v>10719</v>
      </c>
      <c r="E5506">
        <v>6</v>
      </c>
      <c r="F5506">
        <v>171.77</v>
      </c>
      <c r="G5506">
        <v>0.01</v>
      </c>
      <c r="H5506" t="s">
        <v>10672</v>
      </c>
      <c r="I5506">
        <v>-59.88</v>
      </c>
      <c r="J5506">
        <v>25.98</v>
      </c>
      <c r="K5506">
        <v>14.36</v>
      </c>
      <c r="L5506" t="s">
        <v>12489</v>
      </c>
      <c r="M5506" t="s">
        <v>12472</v>
      </c>
      <c r="N5506" t="s">
        <v>11291</v>
      </c>
      <c r="O5506" t="s">
        <v>10667</v>
      </c>
      <c r="P5506" t="s">
        <v>10690</v>
      </c>
      <c r="Q5506" t="s">
        <v>10753</v>
      </c>
      <c r="R5506" t="s">
        <v>10918</v>
      </c>
      <c r="V5506">
        <f t="shared" ref="V5506:V5569" si="86">YEAR(C5506)</f>
        <v>2009</v>
      </c>
    </row>
    <row r="5507" spans="1:22" x14ac:dyDescent="0.3">
      <c r="A5507">
        <v>8140</v>
      </c>
      <c r="B5507">
        <v>58181</v>
      </c>
      <c r="C5507" s="1">
        <v>41189</v>
      </c>
      <c r="D5507" t="s">
        <v>10686</v>
      </c>
      <c r="E5507">
        <v>5</v>
      </c>
      <c r="F5507">
        <v>36.43</v>
      </c>
      <c r="G5507">
        <v>0.04</v>
      </c>
      <c r="H5507" t="s">
        <v>10664</v>
      </c>
      <c r="I5507">
        <v>-22.04</v>
      </c>
      <c r="J5507">
        <v>5.98</v>
      </c>
      <c r="K5507">
        <v>7.15</v>
      </c>
      <c r="L5507" t="s">
        <v>12479</v>
      </c>
      <c r="M5507" t="s">
        <v>12472</v>
      </c>
      <c r="N5507" t="s">
        <v>11291</v>
      </c>
      <c r="O5507" t="s">
        <v>10681</v>
      </c>
      <c r="P5507" t="s">
        <v>10668</v>
      </c>
      <c r="Q5507" t="s">
        <v>10702</v>
      </c>
      <c r="R5507" t="s">
        <v>11998</v>
      </c>
      <c r="S5507" t="s">
        <v>10685</v>
      </c>
      <c r="T5507">
        <v>0.36</v>
      </c>
      <c r="U5507" s="1">
        <v>41191</v>
      </c>
      <c r="V5507">
        <f t="shared" si="86"/>
        <v>2012</v>
      </c>
    </row>
    <row r="5508" spans="1:22" x14ac:dyDescent="0.3">
      <c r="A5508">
        <v>8152</v>
      </c>
      <c r="B5508">
        <v>58308</v>
      </c>
      <c r="C5508" s="1">
        <v>40319</v>
      </c>
      <c r="D5508" t="s">
        <v>10686</v>
      </c>
      <c r="E5508">
        <v>35</v>
      </c>
      <c r="F5508">
        <v>2173.2600000000002</v>
      </c>
      <c r="G5508">
        <v>0</v>
      </c>
      <c r="H5508" t="s">
        <v>10672</v>
      </c>
      <c r="I5508">
        <v>-465.66</v>
      </c>
      <c r="J5508">
        <v>58.14</v>
      </c>
      <c r="K5508">
        <v>36.61</v>
      </c>
      <c r="L5508" t="s">
        <v>12479</v>
      </c>
      <c r="M5508" t="s">
        <v>12472</v>
      </c>
      <c r="N5508" t="s">
        <v>11291</v>
      </c>
      <c r="O5508" t="s">
        <v>10681</v>
      </c>
      <c r="P5508" t="s">
        <v>10690</v>
      </c>
      <c r="Q5508" t="s">
        <v>10721</v>
      </c>
      <c r="R5508" t="s">
        <v>10872</v>
      </c>
      <c r="S5508" t="s">
        <v>10723</v>
      </c>
      <c r="T5508">
        <v>0.61</v>
      </c>
      <c r="U5508" s="1">
        <v>40319</v>
      </c>
      <c r="V5508">
        <f t="shared" si="86"/>
        <v>2010</v>
      </c>
    </row>
    <row r="5509" spans="1:22" x14ac:dyDescent="0.3">
      <c r="A5509">
        <v>8153</v>
      </c>
      <c r="B5509">
        <v>58308</v>
      </c>
      <c r="C5509" s="1">
        <v>40319</v>
      </c>
      <c r="D5509" t="s">
        <v>10686</v>
      </c>
      <c r="E5509">
        <v>20</v>
      </c>
      <c r="F5509">
        <v>623.29</v>
      </c>
      <c r="G5509">
        <v>0</v>
      </c>
      <c r="H5509" t="s">
        <v>10664</v>
      </c>
      <c r="I5509">
        <v>57.44</v>
      </c>
      <c r="J5509">
        <v>29.99</v>
      </c>
      <c r="K5509">
        <v>5.5</v>
      </c>
      <c r="L5509" t="s">
        <v>12479</v>
      </c>
      <c r="M5509" t="s">
        <v>12472</v>
      </c>
      <c r="N5509" t="s">
        <v>11291</v>
      </c>
      <c r="O5509" t="s">
        <v>10681</v>
      </c>
      <c r="P5509" t="s">
        <v>10682</v>
      </c>
      <c r="Q5509" t="s">
        <v>10711</v>
      </c>
      <c r="R5509" t="s">
        <v>11770</v>
      </c>
      <c r="S5509" t="s">
        <v>10685</v>
      </c>
      <c r="T5509">
        <v>0.51</v>
      </c>
      <c r="U5509" s="1">
        <v>40320</v>
      </c>
      <c r="V5509">
        <f t="shared" si="86"/>
        <v>2010</v>
      </c>
    </row>
    <row r="5510" spans="1:22" x14ac:dyDescent="0.3">
      <c r="A5510">
        <v>8154</v>
      </c>
      <c r="B5510">
        <v>58308</v>
      </c>
      <c r="C5510" s="1">
        <v>40319</v>
      </c>
      <c r="D5510" t="s">
        <v>10686</v>
      </c>
      <c r="E5510">
        <v>2</v>
      </c>
      <c r="F5510">
        <v>40.340000000000003</v>
      </c>
      <c r="G5510">
        <v>0.03</v>
      </c>
      <c r="H5510" t="s">
        <v>10664</v>
      </c>
      <c r="I5510">
        <v>-23.62</v>
      </c>
      <c r="J5510">
        <v>16.16</v>
      </c>
      <c r="K5510">
        <v>7.74</v>
      </c>
      <c r="L5510" t="s">
        <v>12479</v>
      </c>
      <c r="M5510" t="s">
        <v>12472</v>
      </c>
      <c r="N5510" t="s">
        <v>11291</v>
      </c>
      <c r="O5510" t="s">
        <v>10681</v>
      </c>
      <c r="P5510" t="s">
        <v>10690</v>
      </c>
      <c r="Q5510" t="s">
        <v>10691</v>
      </c>
      <c r="R5510" t="s">
        <v>12460</v>
      </c>
      <c r="S5510" t="s">
        <v>10685</v>
      </c>
      <c r="T5510">
        <v>0.5</v>
      </c>
      <c r="U5510" s="1">
        <v>40321</v>
      </c>
      <c r="V5510">
        <f t="shared" si="86"/>
        <v>2010</v>
      </c>
    </row>
    <row r="5511" spans="1:22" x14ac:dyDescent="0.3">
      <c r="A5511">
        <v>8157</v>
      </c>
      <c r="B5511">
        <v>58339</v>
      </c>
      <c r="C5511" s="1">
        <v>39977</v>
      </c>
      <c r="D5511" t="s">
        <v>10671</v>
      </c>
      <c r="E5511">
        <v>9</v>
      </c>
      <c r="F5511">
        <v>1608.87</v>
      </c>
      <c r="G5511">
        <v>7.0000000000000007E-2</v>
      </c>
      <c r="H5511" t="s">
        <v>10664</v>
      </c>
      <c r="I5511">
        <v>346.98</v>
      </c>
      <c r="J5511">
        <v>177.98</v>
      </c>
      <c r="K5511">
        <v>0.99</v>
      </c>
      <c r="L5511" t="s">
        <v>12480</v>
      </c>
      <c r="M5511" t="s">
        <v>12472</v>
      </c>
      <c r="N5511" t="s">
        <v>11291</v>
      </c>
      <c r="O5511" t="s">
        <v>10681</v>
      </c>
      <c r="P5511" t="s">
        <v>10668</v>
      </c>
      <c r="Q5511" t="s">
        <v>10675</v>
      </c>
      <c r="R5511" t="s">
        <v>11024</v>
      </c>
      <c r="S5511" t="s">
        <v>10685</v>
      </c>
      <c r="T5511">
        <v>0.56000000000000005</v>
      </c>
      <c r="U5511" s="1">
        <v>39977</v>
      </c>
      <c r="V5511">
        <f t="shared" si="86"/>
        <v>2009</v>
      </c>
    </row>
    <row r="5512" spans="1:22" x14ac:dyDescent="0.3">
      <c r="A5512">
        <v>8158</v>
      </c>
      <c r="B5512">
        <v>58339</v>
      </c>
      <c r="C5512" s="1">
        <v>39977</v>
      </c>
      <c r="D5512" t="s">
        <v>10671</v>
      </c>
      <c r="E5512">
        <v>11</v>
      </c>
      <c r="F5512">
        <v>37.64</v>
      </c>
      <c r="G5512">
        <v>0.01</v>
      </c>
      <c r="H5512" t="s">
        <v>10697</v>
      </c>
      <c r="I5512">
        <v>7.52</v>
      </c>
      <c r="J5512">
        <v>2.08</v>
      </c>
      <c r="K5512">
        <v>1.49</v>
      </c>
      <c r="L5512" t="s">
        <v>12480</v>
      </c>
      <c r="M5512" t="s">
        <v>12472</v>
      </c>
      <c r="N5512" t="s">
        <v>11291</v>
      </c>
      <c r="O5512" t="s">
        <v>10681</v>
      </c>
      <c r="P5512" t="s">
        <v>10668</v>
      </c>
      <c r="Q5512" t="s">
        <v>10678</v>
      </c>
      <c r="R5512" t="s">
        <v>11358</v>
      </c>
      <c r="S5512" t="s">
        <v>10685</v>
      </c>
      <c r="T5512">
        <v>0.36</v>
      </c>
      <c r="U5512" s="1">
        <v>39978</v>
      </c>
      <c r="V5512">
        <f t="shared" si="86"/>
        <v>2009</v>
      </c>
    </row>
    <row r="5513" spans="1:22" x14ac:dyDescent="0.3">
      <c r="A5513">
        <v>8237</v>
      </c>
      <c r="B5513">
        <v>58883</v>
      </c>
      <c r="C5513" s="1">
        <v>41133</v>
      </c>
      <c r="D5513" t="s">
        <v>10663</v>
      </c>
      <c r="E5513">
        <v>36</v>
      </c>
      <c r="F5513">
        <v>161.56</v>
      </c>
      <c r="G5513">
        <v>0</v>
      </c>
      <c r="H5513" t="s">
        <v>10664</v>
      </c>
      <c r="I5513">
        <v>59.67</v>
      </c>
      <c r="J5513">
        <v>4.13</v>
      </c>
      <c r="K5513">
        <v>0.99</v>
      </c>
      <c r="L5513" t="s">
        <v>11620</v>
      </c>
      <c r="M5513" t="s">
        <v>12472</v>
      </c>
      <c r="N5513" t="s">
        <v>11291</v>
      </c>
      <c r="O5513" t="s">
        <v>10681</v>
      </c>
      <c r="P5513" t="s">
        <v>10668</v>
      </c>
      <c r="Q5513" t="s">
        <v>10729</v>
      </c>
      <c r="R5513" t="s">
        <v>11117</v>
      </c>
      <c r="S5513" t="s">
        <v>10685</v>
      </c>
      <c r="T5513">
        <v>0.39</v>
      </c>
      <c r="U5513" s="1">
        <v>41138</v>
      </c>
      <c r="V5513">
        <f t="shared" si="86"/>
        <v>2012</v>
      </c>
    </row>
    <row r="5514" spans="1:22" x14ac:dyDescent="0.3">
      <c r="A5514">
        <v>8363</v>
      </c>
      <c r="B5514">
        <v>59777</v>
      </c>
      <c r="C5514" s="1">
        <v>40524</v>
      </c>
      <c r="D5514" t="s">
        <v>10671</v>
      </c>
      <c r="E5514">
        <v>19</v>
      </c>
      <c r="F5514">
        <v>917.31</v>
      </c>
      <c r="G5514">
        <v>0.05</v>
      </c>
      <c r="H5514" t="s">
        <v>10697</v>
      </c>
      <c r="I5514">
        <v>-139.86000000000001</v>
      </c>
      <c r="J5514">
        <v>49.99</v>
      </c>
      <c r="K5514">
        <v>19.989999999999998</v>
      </c>
      <c r="L5514" t="s">
        <v>12473</v>
      </c>
      <c r="M5514" t="s">
        <v>12472</v>
      </c>
      <c r="N5514" t="s">
        <v>11291</v>
      </c>
      <c r="O5514" t="s">
        <v>10701</v>
      </c>
      <c r="P5514" t="s">
        <v>10682</v>
      </c>
      <c r="Q5514" t="s">
        <v>10711</v>
      </c>
      <c r="R5514" t="s">
        <v>12253</v>
      </c>
      <c r="S5514" t="s">
        <v>10685</v>
      </c>
      <c r="T5514">
        <v>0.45</v>
      </c>
      <c r="U5514" s="1">
        <v>40525</v>
      </c>
      <c r="V5514">
        <f t="shared" si="86"/>
        <v>2010</v>
      </c>
    </row>
    <row r="5515" spans="1:22" x14ac:dyDescent="0.3">
      <c r="A5515">
        <v>87</v>
      </c>
      <c r="B5515">
        <v>548</v>
      </c>
      <c r="C5515" s="1">
        <v>40076</v>
      </c>
      <c r="D5515" t="s">
        <v>10719</v>
      </c>
      <c r="E5515">
        <v>41</v>
      </c>
      <c r="F5515">
        <v>129.49</v>
      </c>
      <c r="G5515">
        <v>0.04</v>
      </c>
      <c r="H5515" t="s">
        <v>10664</v>
      </c>
      <c r="I5515">
        <v>36.020000000000003</v>
      </c>
      <c r="J5515">
        <v>3.08</v>
      </c>
      <c r="K5515">
        <v>0.99</v>
      </c>
      <c r="L5515" t="s">
        <v>12494</v>
      </c>
      <c r="M5515" t="s">
        <v>12472</v>
      </c>
      <c r="N5515" t="s">
        <v>11291</v>
      </c>
      <c r="O5515" t="s">
        <v>10701</v>
      </c>
      <c r="P5515" t="s">
        <v>10668</v>
      </c>
      <c r="Q5515" t="s">
        <v>10729</v>
      </c>
      <c r="R5515" t="s">
        <v>11004</v>
      </c>
      <c r="S5515" t="s">
        <v>10685</v>
      </c>
      <c r="T5515">
        <v>0.37</v>
      </c>
      <c r="U5515" s="1">
        <v>40077</v>
      </c>
      <c r="V5515">
        <f t="shared" si="86"/>
        <v>2009</v>
      </c>
    </row>
    <row r="5516" spans="1:22" x14ac:dyDescent="0.3">
      <c r="A5516">
        <v>88</v>
      </c>
      <c r="B5516">
        <v>548</v>
      </c>
      <c r="C5516" s="1">
        <v>40076</v>
      </c>
      <c r="D5516" t="s">
        <v>10719</v>
      </c>
      <c r="E5516">
        <v>29</v>
      </c>
      <c r="F5516">
        <v>202.95</v>
      </c>
      <c r="G5516">
        <v>0.02</v>
      </c>
      <c r="H5516" t="s">
        <v>10664</v>
      </c>
      <c r="I5516">
        <v>-50.64</v>
      </c>
      <c r="J5516">
        <v>6.48</v>
      </c>
      <c r="K5516">
        <v>5.9</v>
      </c>
      <c r="L5516" t="s">
        <v>12494</v>
      </c>
      <c r="M5516" t="s">
        <v>12472</v>
      </c>
      <c r="N5516" t="s">
        <v>11291</v>
      </c>
      <c r="O5516" t="s">
        <v>10701</v>
      </c>
      <c r="P5516" t="s">
        <v>10668</v>
      </c>
      <c r="Q5516" t="s">
        <v>10702</v>
      </c>
      <c r="R5516" t="s">
        <v>11313</v>
      </c>
      <c r="S5516" t="s">
        <v>10685</v>
      </c>
      <c r="T5516">
        <v>0.37</v>
      </c>
      <c r="U5516" s="1">
        <v>40077</v>
      </c>
      <c r="V5516">
        <f t="shared" si="86"/>
        <v>2009</v>
      </c>
    </row>
    <row r="5517" spans="1:22" x14ac:dyDescent="0.3">
      <c r="A5517">
        <v>89</v>
      </c>
      <c r="B5517">
        <v>548</v>
      </c>
      <c r="C5517" s="1">
        <v>40076</v>
      </c>
      <c r="D5517" t="s">
        <v>10719</v>
      </c>
      <c r="E5517">
        <v>26</v>
      </c>
      <c r="F5517">
        <v>2753.1925000000001</v>
      </c>
      <c r="G5517">
        <v>0.04</v>
      </c>
      <c r="H5517" t="s">
        <v>10664</v>
      </c>
      <c r="I5517">
        <v>510.49</v>
      </c>
      <c r="J5517">
        <v>125.99</v>
      </c>
      <c r="K5517">
        <v>4.2</v>
      </c>
      <c r="L5517" t="s">
        <v>12494</v>
      </c>
      <c r="M5517" t="s">
        <v>12472</v>
      </c>
      <c r="N5517" t="s">
        <v>11291</v>
      </c>
      <c r="O5517" t="s">
        <v>10701</v>
      </c>
      <c r="P5517" t="s">
        <v>10682</v>
      </c>
      <c r="Q5517" t="s">
        <v>10683</v>
      </c>
      <c r="R5517" t="s">
        <v>12151</v>
      </c>
      <c r="S5517" t="s">
        <v>10685</v>
      </c>
      <c r="T5517">
        <v>0.59</v>
      </c>
      <c r="U5517" s="1">
        <v>40078</v>
      </c>
      <c r="V5517">
        <f t="shared" si="86"/>
        <v>2009</v>
      </c>
    </row>
    <row r="5518" spans="1:22" x14ac:dyDescent="0.3">
      <c r="A5518">
        <v>116</v>
      </c>
      <c r="B5518">
        <v>771</v>
      </c>
      <c r="C5518" s="1">
        <v>40710</v>
      </c>
      <c r="D5518" t="s">
        <v>10719</v>
      </c>
      <c r="E5518">
        <v>18</v>
      </c>
      <c r="F5518">
        <v>88.84</v>
      </c>
      <c r="G5518">
        <v>0.08</v>
      </c>
      <c r="H5518" t="s">
        <v>10664</v>
      </c>
      <c r="I5518">
        <v>-38.35</v>
      </c>
      <c r="J5518">
        <v>4.9800000000000004</v>
      </c>
      <c r="K5518">
        <v>4.72</v>
      </c>
      <c r="L5518" t="s">
        <v>12495</v>
      </c>
      <c r="M5518" t="s">
        <v>12472</v>
      </c>
      <c r="N5518" t="s">
        <v>11291</v>
      </c>
      <c r="O5518" t="s">
        <v>10701</v>
      </c>
      <c r="P5518" t="s">
        <v>10668</v>
      </c>
      <c r="Q5518" t="s">
        <v>10702</v>
      </c>
      <c r="R5518" t="s">
        <v>11570</v>
      </c>
      <c r="S5518" t="s">
        <v>10685</v>
      </c>
      <c r="T5518">
        <v>0.36</v>
      </c>
      <c r="U5518" s="1">
        <v>40711</v>
      </c>
      <c r="V5518">
        <f t="shared" si="86"/>
        <v>2011</v>
      </c>
    </row>
    <row r="5519" spans="1:22" x14ac:dyDescent="0.3">
      <c r="A5519">
        <v>279</v>
      </c>
      <c r="B5519">
        <v>1925</v>
      </c>
      <c r="C5519" s="1">
        <v>40972</v>
      </c>
      <c r="D5519" t="s">
        <v>10719</v>
      </c>
      <c r="E5519">
        <v>40</v>
      </c>
      <c r="F5519">
        <v>909.82</v>
      </c>
      <c r="G5519">
        <v>0.02</v>
      </c>
      <c r="H5519" t="s">
        <v>10664</v>
      </c>
      <c r="I5519">
        <v>292.49</v>
      </c>
      <c r="J5519">
        <v>22.98</v>
      </c>
      <c r="K5519">
        <v>1.99</v>
      </c>
      <c r="L5519" t="s">
        <v>11306</v>
      </c>
      <c r="M5519" t="s">
        <v>12472</v>
      </c>
      <c r="N5519" t="s">
        <v>11291</v>
      </c>
      <c r="O5519" t="s">
        <v>10681</v>
      </c>
      <c r="P5519" t="s">
        <v>10682</v>
      </c>
      <c r="Q5519" t="s">
        <v>10711</v>
      </c>
      <c r="R5519" t="s">
        <v>11126</v>
      </c>
      <c r="V5519">
        <f t="shared" si="86"/>
        <v>2012</v>
      </c>
    </row>
    <row r="5520" spans="1:22" x14ac:dyDescent="0.3">
      <c r="A5520">
        <v>303</v>
      </c>
      <c r="B5520">
        <v>2086</v>
      </c>
      <c r="C5520" s="1">
        <v>40104</v>
      </c>
      <c r="D5520" t="s">
        <v>10719</v>
      </c>
      <c r="E5520">
        <v>24</v>
      </c>
      <c r="F5520">
        <v>1411.58</v>
      </c>
      <c r="G5520">
        <v>0.01</v>
      </c>
      <c r="H5520" t="s">
        <v>10697</v>
      </c>
      <c r="I5520">
        <v>699.31</v>
      </c>
      <c r="J5520">
        <v>55.98</v>
      </c>
      <c r="K5520">
        <v>4.8600000000000003</v>
      </c>
      <c r="L5520" t="s">
        <v>11306</v>
      </c>
      <c r="M5520" t="s">
        <v>12472</v>
      </c>
      <c r="N5520" t="s">
        <v>11291</v>
      </c>
      <c r="O5520" t="s">
        <v>10681</v>
      </c>
      <c r="P5520" t="s">
        <v>10668</v>
      </c>
      <c r="Q5520" t="s">
        <v>10702</v>
      </c>
      <c r="R5520" t="s">
        <v>11846</v>
      </c>
      <c r="S5520" t="s">
        <v>10685</v>
      </c>
      <c r="T5520">
        <v>0.36</v>
      </c>
      <c r="U5520" s="1">
        <v>40106</v>
      </c>
      <c r="V5520">
        <f t="shared" si="86"/>
        <v>2009</v>
      </c>
    </row>
    <row r="5521" spans="1:22" x14ac:dyDescent="0.3">
      <c r="A5521">
        <v>304</v>
      </c>
      <c r="B5521">
        <v>2086</v>
      </c>
      <c r="C5521" s="1">
        <v>40104</v>
      </c>
      <c r="D5521" t="s">
        <v>10719</v>
      </c>
      <c r="E5521">
        <v>38</v>
      </c>
      <c r="F5521">
        <v>2115.2420000000002</v>
      </c>
      <c r="G5521">
        <v>0.04</v>
      </c>
      <c r="H5521" t="s">
        <v>10664</v>
      </c>
      <c r="I5521">
        <v>371.41</v>
      </c>
      <c r="J5521">
        <v>65.989999999999995</v>
      </c>
      <c r="K5521">
        <v>8.99</v>
      </c>
      <c r="L5521" t="s">
        <v>11306</v>
      </c>
      <c r="M5521" t="s">
        <v>12472</v>
      </c>
      <c r="N5521" t="s">
        <v>11291</v>
      </c>
      <c r="O5521" t="s">
        <v>10681</v>
      </c>
      <c r="P5521" t="s">
        <v>10682</v>
      </c>
      <c r="Q5521" t="s">
        <v>10683</v>
      </c>
      <c r="R5521" t="s">
        <v>11159</v>
      </c>
      <c r="S5521" t="s">
        <v>10685</v>
      </c>
      <c r="T5521">
        <v>0.56000000000000005</v>
      </c>
      <c r="U5521" s="1">
        <v>40105</v>
      </c>
      <c r="V5521">
        <f t="shared" si="86"/>
        <v>2009</v>
      </c>
    </row>
    <row r="5522" spans="1:22" x14ac:dyDescent="0.3">
      <c r="A5522">
        <v>305</v>
      </c>
      <c r="B5522">
        <v>2086</v>
      </c>
      <c r="C5522" s="1">
        <v>40104</v>
      </c>
      <c r="D5522" t="s">
        <v>10719</v>
      </c>
      <c r="E5522">
        <v>9</v>
      </c>
      <c r="F5522">
        <v>1246.68</v>
      </c>
      <c r="G5522">
        <v>0.01</v>
      </c>
      <c r="H5522" t="s">
        <v>10664</v>
      </c>
      <c r="I5522">
        <v>218.48</v>
      </c>
      <c r="J5522">
        <v>128.24</v>
      </c>
      <c r="K5522">
        <v>12.65</v>
      </c>
      <c r="L5522" t="s">
        <v>11306</v>
      </c>
      <c r="M5522" t="s">
        <v>12472</v>
      </c>
      <c r="N5522" t="s">
        <v>11291</v>
      </c>
      <c r="O5522" t="s">
        <v>10681</v>
      </c>
      <c r="P5522" t="s">
        <v>10690</v>
      </c>
      <c r="Q5522" t="s">
        <v>10753</v>
      </c>
      <c r="R5522" t="s">
        <v>11170</v>
      </c>
      <c r="S5522" t="s">
        <v>10689</v>
      </c>
      <c r="U5522" s="1">
        <v>40107</v>
      </c>
      <c r="V5522">
        <f t="shared" si="86"/>
        <v>2009</v>
      </c>
    </row>
    <row r="5523" spans="1:22" x14ac:dyDescent="0.3">
      <c r="A5523">
        <v>912</v>
      </c>
      <c r="B5523">
        <v>6560</v>
      </c>
      <c r="C5523" s="1">
        <v>40547</v>
      </c>
      <c r="D5523" t="s">
        <v>10663</v>
      </c>
      <c r="E5523">
        <v>20</v>
      </c>
      <c r="F5523">
        <v>169.18</v>
      </c>
      <c r="G5523">
        <v>0.09</v>
      </c>
      <c r="H5523" t="s">
        <v>10664</v>
      </c>
      <c r="I5523">
        <v>-18.73</v>
      </c>
      <c r="J5523">
        <v>8.67</v>
      </c>
      <c r="K5523">
        <v>3.5</v>
      </c>
      <c r="L5523" t="s">
        <v>12496</v>
      </c>
      <c r="M5523" t="s">
        <v>12472</v>
      </c>
      <c r="N5523" t="s">
        <v>11291</v>
      </c>
      <c r="O5523" t="s">
        <v>10681</v>
      </c>
      <c r="P5523" t="s">
        <v>10668</v>
      </c>
      <c r="Q5523" t="s">
        <v>10675</v>
      </c>
      <c r="R5523" t="s">
        <v>11723</v>
      </c>
      <c r="S5523" t="s">
        <v>10685</v>
      </c>
      <c r="T5523">
        <v>0.57999999999999996</v>
      </c>
      <c r="U5523" s="1">
        <v>40551</v>
      </c>
      <c r="V5523">
        <f t="shared" si="86"/>
        <v>2011</v>
      </c>
    </row>
    <row r="5524" spans="1:22" x14ac:dyDescent="0.3">
      <c r="A5524">
        <v>913</v>
      </c>
      <c r="B5524">
        <v>6560</v>
      </c>
      <c r="C5524" s="1">
        <v>40547</v>
      </c>
      <c r="D5524" t="s">
        <v>10663</v>
      </c>
      <c r="E5524">
        <v>37</v>
      </c>
      <c r="F5524">
        <v>8252.3919999999998</v>
      </c>
      <c r="G5524">
        <v>0.04</v>
      </c>
      <c r="H5524" t="s">
        <v>10672</v>
      </c>
      <c r="I5524">
        <v>1853.19</v>
      </c>
      <c r="J5524">
        <v>280.98</v>
      </c>
      <c r="K5524">
        <v>35.67</v>
      </c>
      <c r="L5524" t="s">
        <v>12496</v>
      </c>
      <c r="M5524" t="s">
        <v>12472</v>
      </c>
      <c r="N5524" t="s">
        <v>11291</v>
      </c>
      <c r="O5524" t="s">
        <v>10681</v>
      </c>
      <c r="P5524" t="s">
        <v>10690</v>
      </c>
      <c r="Q5524" t="s">
        <v>10724</v>
      </c>
      <c r="R5524" t="s">
        <v>11151</v>
      </c>
      <c r="S5524" t="s">
        <v>10723</v>
      </c>
      <c r="T5524">
        <v>0.66</v>
      </c>
      <c r="U5524" s="1">
        <v>40552</v>
      </c>
      <c r="V5524">
        <f t="shared" si="86"/>
        <v>2011</v>
      </c>
    </row>
    <row r="5525" spans="1:22" x14ac:dyDescent="0.3">
      <c r="A5525">
        <v>981</v>
      </c>
      <c r="B5525">
        <v>7105</v>
      </c>
      <c r="C5525" s="1">
        <v>40350</v>
      </c>
      <c r="D5525" t="s">
        <v>10663</v>
      </c>
      <c r="E5525">
        <v>17</v>
      </c>
      <c r="F5525">
        <v>77.19</v>
      </c>
      <c r="G5525">
        <v>0.03</v>
      </c>
      <c r="H5525" t="s">
        <v>10664</v>
      </c>
      <c r="I5525">
        <v>-81.349999999999994</v>
      </c>
      <c r="J5525">
        <v>4.0599999999999996</v>
      </c>
      <c r="K5525">
        <v>6.89</v>
      </c>
      <c r="L5525" t="s">
        <v>11306</v>
      </c>
      <c r="M5525" t="s">
        <v>12472</v>
      </c>
      <c r="N5525" t="s">
        <v>11291</v>
      </c>
      <c r="O5525" t="s">
        <v>10681</v>
      </c>
      <c r="P5525" t="s">
        <v>10668</v>
      </c>
      <c r="Q5525" t="s">
        <v>10675</v>
      </c>
      <c r="R5525" t="s">
        <v>11040</v>
      </c>
      <c r="S5525" t="s">
        <v>10685</v>
      </c>
      <c r="T5525">
        <v>0.6</v>
      </c>
      <c r="U5525" s="1">
        <v>40357</v>
      </c>
      <c r="V5525">
        <f t="shared" si="86"/>
        <v>2010</v>
      </c>
    </row>
    <row r="5526" spans="1:22" x14ac:dyDescent="0.3">
      <c r="A5526">
        <v>1052</v>
      </c>
      <c r="B5526">
        <v>7776</v>
      </c>
      <c r="C5526" s="1">
        <v>39886</v>
      </c>
      <c r="D5526" t="s">
        <v>10704</v>
      </c>
      <c r="E5526">
        <v>36</v>
      </c>
      <c r="F5526">
        <v>7223.59</v>
      </c>
      <c r="G5526">
        <v>7.0000000000000007E-2</v>
      </c>
      <c r="H5526" t="s">
        <v>10672</v>
      </c>
      <c r="I5526">
        <v>1769.81</v>
      </c>
      <c r="J5526">
        <v>200.98</v>
      </c>
      <c r="K5526">
        <v>23.76</v>
      </c>
      <c r="L5526" t="s">
        <v>12497</v>
      </c>
      <c r="M5526" t="s">
        <v>12472</v>
      </c>
      <c r="N5526" t="s">
        <v>11291</v>
      </c>
      <c r="O5526" t="s">
        <v>10681</v>
      </c>
      <c r="P5526" t="s">
        <v>10690</v>
      </c>
      <c r="Q5526" t="s">
        <v>10753</v>
      </c>
      <c r="R5526" t="s">
        <v>11069</v>
      </c>
      <c r="V5526">
        <f t="shared" si="86"/>
        <v>2009</v>
      </c>
    </row>
    <row r="5527" spans="1:22" x14ac:dyDescent="0.3">
      <c r="A5527">
        <v>1053</v>
      </c>
      <c r="B5527">
        <v>7776</v>
      </c>
      <c r="C5527" s="1">
        <v>39886</v>
      </c>
      <c r="D5527" t="s">
        <v>10704</v>
      </c>
      <c r="E5527">
        <v>6</v>
      </c>
      <c r="F5527">
        <v>934.21600000000001</v>
      </c>
      <c r="G5527">
        <v>0.02</v>
      </c>
      <c r="H5527" t="s">
        <v>10672</v>
      </c>
      <c r="I5527">
        <v>-4.34</v>
      </c>
      <c r="J5527">
        <v>179.29</v>
      </c>
      <c r="K5527">
        <v>29.21</v>
      </c>
      <c r="L5527" t="s">
        <v>12497</v>
      </c>
      <c r="M5527" t="s">
        <v>12472</v>
      </c>
      <c r="N5527" t="s">
        <v>11291</v>
      </c>
      <c r="O5527" t="s">
        <v>10681</v>
      </c>
      <c r="P5527" t="s">
        <v>10690</v>
      </c>
      <c r="Q5527" t="s">
        <v>10724</v>
      </c>
      <c r="R5527" t="s">
        <v>10847</v>
      </c>
      <c r="V5527">
        <f t="shared" si="86"/>
        <v>2009</v>
      </c>
    </row>
    <row r="5528" spans="1:22" x14ac:dyDescent="0.3">
      <c r="A5528">
        <v>1160</v>
      </c>
      <c r="B5528">
        <v>8450</v>
      </c>
      <c r="C5528" s="1">
        <v>41012</v>
      </c>
      <c r="D5528" t="s">
        <v>10686</v>
      </c>
      <c r="E5528">
        <v>24</v>
      </c>
      <c r="F5528">
        <v>1307</v>
      </c>
      <c r="G5528">
        <v>0.02</v>
      </c>
      <c r="H5528" t="s">
        <v>10664</v>
      </c>
      <c r="I5528">
        <v>428.99</v>
      </c>
      <c r="J5528">
        <v>54.48</v>
      </c>
      <c r="K5528">
        <v>0.99</v>
      </c>
      <c r="L5528" t="s">
        <v>11815</v>
      </c>
      <c r="M5528" t="s">
        <v>12472</v>
      </c>
      <c r="N5528" t="s">
        <v>11291</v>
      </c>
      <c r="O5528" t="s">
        <v>10701</v>
      </c>
      <c r="P5528" t="s">
        <v>10668</v>
      </c>
      <c r="Q5528" t="s">
        <v>10675</v>
      </c>
      <c r="R5528" t="s">
        <v>11728</v>
      </c>
      <c r="S5528" t="s">
        <v>10685</v>
      </c>
      <c r="T5528">
        <v>0.56999999999999995</v>
      </c>
      <c r="U5528" s="1">
        <v>41014</v>
      </c>
      <c r="V5528">
        <f t="shared" si="86"/>
        <v>2012</v>
      </c>
    </row>
    <row r="5529" spans="1:22" x14ac:dyDescent="0.3">
      <c r="A5529">
        <v>1161</v>
      </c>
      <c r="B5529">
        <v>8450</v>
      </c>
      <c r="C5529" s="1">
        <v>41012</v>
      </c>
      <c r="D5529" t="s">
        <v>10686</v>
      </c>
      <c r="E5529">
        <v>22</v>
      </c>
      <c r="F5529">
        <v>41.39</v>
      </c>
      <c r="G5529">
        <v>0.09</v>
      </c>
      <c r="H5529" t="s">
        <v>10664</v>
      </c>
      <c r="I5529">
        <v>-12.02</v>
      </c>
      <c r="J5529">
        <v>1.88</v>
      </c>
      <c r="K5529">
        <v>1.49</v>
      </c>
      <c r="L5529" t="s">
        <v>11815</v>
      </c>
      <c r="M5529" t="s">
        <v>12472</v>
      </c>
      <c r="N5529" t="s">
        <v>11291</v>
      </c>
      <c r="O5529" t="s">
        <v>10701</v>
      </c>
      <c r="P5529" t="s">
        <v>10668</v>
      </c>
      <c r="Q5529" t="s">
        <v>10678</v>
      </c>
      <c r="R5529" t="s">
        <v>10812</v>
      </c>
      <c r="S5529" t="s">
        <v>10685</v>
      </c>
      <c r="T5529">
        <v>0.37</v>
      </c>
      <c r="U5529" s="1">
        <v>41013</v>
      </c>
      <c r="V5529">
        <f t="shared" si="86"/>
        <v>2012</v>
      </c>
    </row>
    <row r="5530" spans="1:22" x14ac:dyDescent="0.3">
      <c r="A5530">
        <v>2241</v>
      </c>
      <c r="B5530">
        <v>16164</v>
      </c>
      <c r="C5530" s="1">
        <v>40911</v>
      </c>
      <c r="D5530" t="s">
        <v>10663</v>
      </c>
      <c r="E5530">
        <v>26</v>
      </c>
      <c r="F5530">
        <v>2354.15</v>
      </c>
      <c r="G5530">
        <v>0.03</v>
      </c>
      <c r="H5530" t="s">
        <v>10672</v>
      </c>
      <c r="I5530">
        <v>774.79</v>
      </c>
      <c r="J5530">
        <v>90.97</v>
      </c>
      <c r="K5530">
        <v>14</v>
      </c>
      <c r="L5530" t="s">
        <v>11815</v>
      </c>
      <c r="M5530" t="s">
        <v>12472</v>
      </c>
      <c r="N5530" t="s">
        <v>11291</v>
      </c>
      <c r="O5530" t="s">
        <v>10701</v>
      </c>
      <c r="P5530" t="s">
        <v>10682</v>
      </c>
      <c r="Q5530" t="s">
        <v>10849</v>
      </c>
      <c r="R5530" t="s">
        <v>11381</v>
      </c>
      <c r="S5530" t="s">
        <v>10677</v>
      </c>
      <c r="T5530">
        <v>0.36</v>
      </c>
      <c r="U5530" s="1">
        <v>40915</v>
      </c>
      <c r="V5530">
        <f t="shared" si="86"/>
        <v>2012</v>
      </c>
    </row>
    <row r="5531" spans="1:22" x14ac:dyDescent="0.3">
      <c r="A5531">
        <v>2601</v>
      </c>
      <c r="B5531">
        <v>18789</v>
      </c>
      <c r="C5531" s="1">
        <v>40618</v>
      </c>
      <c r="D5531" t="s">
        <v>10671</v>
      </c>
      <c r="E5531">
        <v>50</v>
      </c>
      <c r="F5531">
        <v>1558.18</v>
      </c>
      <c r="G5531">
        <v>0</v>
      </c>
      <c r="H5531" t="s">
        <v>10664</v>
      </c>
      <c r="I5531">
        <v>417.62</v>
      </c>
      <c r="J5531">
        <v>30.98</v>
      </c>
      <c r="K5531">
        <v>9.18</v>
      </c>
      <c r="L5531" t="s">
        <v>12498</v>
      </c>
      <c r="M5531" t="s">
        <v>12472</v>
      </c>
      <c r="N5531" t="s">
        <v>11291</v>
      </c>
      <c r="O5531" t="s">
        <v>10667</v>
      </c>
      <c r="P5531" t="s">
        <v>10668</v>
      </c>
      <c r="Q5531" t="s">
        <v>10702</v>
      </c>
      <c r="R5531" t="s">
        <v>12155</v>
      </c>
      <c r="S5531" t="s">
        <v>10685</v>
      </c>
      <c r="T5531">
        <v>0.4</v>
      </c>
      <c r="U5531" s="1">
        <v>40620</v>
      </c>
      <c r="V5531">
        <f t="shared" si="86"/>
        <v>2011</v>
      </c>
    </row>
    <row r="5532" spans="1:22" x14ac:dyDescent="0.3">
      <c r="A5532">
        <v>2639</v>
      </c>
      <c r="B5532">
        <v>19105</v>
      </c>
      <c r="C5532" s="1">
        <v>40114</v>
      </c>
      <c r="D5532" t="s">
        <v>10671</v>
      </c>
      <c r="E5532">
        <v>31</v>
      </c>
      <c r="F5532">
        <v>1370.56</v>
      </c>
      <c r="G5532">
        <v>0.1</v>
      </c>
      <c r="H5532" t="s">
        <v>10664</v>
      </c>
      <c r="I5532">
        <v>511.51</v>
      </c>
      <c r="J5532">
        <v>48.91</v>
      </c>
      <c r="K5532">
        <v>5.97</v>
      </c>
      <c r="L5532" t="s">
        <v>12496</v>
      </c>
      <c r="M5532" t="s">
        <v>12472</v>
      </c>
      <c r="N5532" t="s">
        <v>11291</v>
      </c>
      <c r="O5532" t="s">
        <v>10681</v>
      </c>
      <c r="P5532" t="s">
        <v>10668</v>
      </c>
      <c r="Q5532" t="s">
        <v>10702</v>
      </c>
      <c r="R5532" t="s">
        <v>11900</v>
      </c>
      <c r="S5532" t="s">
        <v>10685</v>
      </c>
      <c r="T5532">
        <v>0.38</v>
      </c>
      <c r="U5532" s="1">
        <v>40116</v>
      </c>
      <c r="V5532">
        <f t="shared" si="86"/>
        <v>2009</v>
      </c>
    </row>
    <row r="5533" spans="1:22" x14ac:dyDescent="0.3">
      <c r="A5533">
        <v>2640</v>
      </c>
      <c r="B5533">
        <v>19105</v>
      </c>
      <c r="C5533" s="1">
        <v>40114</v>
      </c>
      <c r="D5533" t="s">
        <v>10671</v>
      </c>
      <c r="E5533">
        <v>29</v>
      </c>
      <c r="F5533">
        <v>172.98</v>
      </c>
      <c r="G5533">
        <v>0.08</v>
      </c>
      <c r="H5533" t="s">
        <v>10664</v>
      </c>
      <c r="I5533">
        <v>-59.75</v>
      </c>
      <c r="J5533">
        <v>5.98</v>
      </c>
      <c r="K5533">
        <v>5.46</v>
      </c>
      <c r="L5533" t="s">
        <v>12496</v>
      </c>
      <c r="M5533" t="s">
        <v>12472</v>
      </c>
      <c r="N5533" t="s">
        <v>11291</v>
      </c>
      <c r="O5533" t="s">
        <v>10681</v>
      </c>
      <c r="P5533" t="s">
        <v>10668</v>
      </c>
      <c r="Q5533" t="s">
        <v>10702</v>
      </c>
      <c r="R5533" t="s">
        <v>11363</v>
      </c>
      <c r="S5533" t="s">
        <v>10685</v>
      </c>
      <c r="T5533">
        <v>0.36</v>
      </c>
      <c r="U5533" s="1">
        <v>40114</v>
      </c>
      <c r="V5533">
        <f t="shared" si="86"/>
        <v>2009</v>
      </c>
    </row>
    <row r="5534" spans="1:22" x14ac:dyDescent="0.3">
      <c r="A5534">
        <v>2642</v>
      </c>
      <c r="B5534">
        <v>19136</v>
      </c>
      <c r="C5534" s="1">
        <v>40394</v>
      </c>
      <c r="D5534" t="s">
        <v>10686</v>
      </c>
      <c r="E5534">
        <v>44</v>
      </c>
      <c r="F5534">
        <v>1372.9455</v>
      </c>
      <c r="G5534">
        <v>0</v>
      </c>
      <c r="H5534" t="s">
        <v>10664</v>
      </c>
      <c r="I5534">
        <v>429.89</v>
      </c>
      <c r="J5534">
        <v>35.99</v>
      </c>
      <c r="K5534">
        <v>1.25</v>
      </c>
      <c r="L5534" t="s">
        <v>12497</v>
      </c>
      <c r="M5534" t="s">
        <v>12472</v>
      </c>
      <c r="N5534" t="s">
        <v>11291</v>
      </c>
      <c r="O5534" t="s">
        <v>10681</v>
      </c>
      <c r="P5534" t="s">
        <v>10682</v>
      </c>
      <c r="Q5534" t="s">
        <v>10683</v>
      </c>
      <c r="R5534" t="s">
        <v>11312</v>
      </c>
      <c r="S5534" t="s">
        <v>10693</v>
      </c>
      <c r="T5534">
        <v>0.56999999999999995</v>
      </c>
      <c r="U5534" s="1">
        <v>40396</v>
      </c>
      <c r="V5534">
        <f t="shared" si="86"/>
        <v>2010</v>
      </c>
    </row>
    <row r="5535" spans="1:22" x14ac:dyDescent="0.3">
      <c r="A5535">
        <v>2657</v>
      </c>
      <c r="B5535">
        <v>19206</v>
      </c>
      <c r="C5535" s="1">
        <v>40267</v>
      </c>
      <c r="D5535" t="s">
        <v>10663</v>
      </c>
      <c r="E5535">
        <v>40</v>
      </c>
      <c r="F5535">
        <v>88.02</v>
      </c>
      <c r="G5535">
        <v>0</v>
      </c>
      <c r="H5535" t="s">
        <v>10664</v>
      </c>
      <c r="I5535">
        <v>-6.54</v>
      </c>
      <c r="J5535">
        <v>2.08</v>
      </c>
      <c r="K5535">
        <v>1.49</v>
      </c>
      <c r="L5535" t="s">
        <v>12497</v>
      </c>
      <c r="M5535" t="s">
        <v>12472</v>
      </c>
      <c r="N5535" t="s">
        <v>11291</v>
      </c>
      <c r="O5535" t="s">
        <v>10681</v>
      </c>
      <c r="P5535" t="s">
        <v>10668</v>
      </c>
      <c r="Q5535" t="s">
        <v>10678</v>
      </c>
      <c r="R5535" t="s">
        <v>11358</v>
      </c>
      <c r="S5535" t="s">
        <v>10685</v>
      </c>
      <c r="T5535">
        <v>0.36</v>
      </c>
      <c r="U5535" s="1">
        <v>40271</v>
      </c>
      <c r="V5535">
        <f t="shared" si="86"/>
        <v>2010</v>
      </c>
    </row>
    <row r="5536" spans="1:22" x14ac:dyDescent="0.3">
      <c r="A5536">
        <v>2658</v>
      </c>
      <c r="B5536">
        <v>19206</v>
      </c>
      <c r="C5536" s="1">
        <v>40267</v>
      </c>
      <c r="D5536" t="s">
        <v>10663</v>
      </c>
      <c r="E5536">
        <v>32</v>
      </c>
      <c r="F5536">
        <v>800</v>
      </c>
      <c r="G5536">
        <v>0.1</v>
      </c>
      <c r="H5536" t="s">
        <v>10672</v>
      </c>
      <c r="I5536">
        <v>-210.3</v>
      </c>
      <c r="J5536">
        <v>25.98</v>
      </c>
      <c r="K5536">
        <v>14.36</v>
      </c>
      <c r="L5536" t="s">
        <v>12497</v>
      </c>
      <c r="M5536" t="s">
        <v>12472</v>
      </c>
      <c r="N5536" t="s">
        <v>11291</v>
      </c>
      <c r="O5536" t="s">
        <v>10681</v>
      </c>
      <c r="P5536" t="s">
        <v>10690</v>
      </c>
      <c r="Q5536" t="s">
        <v>10753</v>
      </c>
      <c r="R5536" t="s">
        <v>10918</v>
      </c>
      <c r="V5536">
        <f t="shared" si="86"/>
        <v>2010</v>
      </c>
    </row>
    <row r="5537" spans="1:22" x14ac:dyDescent="0.3">
      <c r="A5537">
        <v>2725</v>
      </c>
      <c r="B5537">
        <v>19654</v>
      </c>
      <c r="C5537" s="1">
        <v>40552</v>
      </c>
      <c r="D5537" t="s">
        <v>10671</v>
      </c>
      <c r="E5537">
        <v>8</v>
      </c>
      <c r="F5537">
        <v>381.69</v>
      </c>
      <c r="G5537">
        <v>0.04</v>
      </c>
      <c r="H5537" t="s">
        <v>10664</v>
      </c>
      <c r="I5537">
        <v>256.18</v>
      </c>
      <c r="J5537">
        <v>46.94</v>
      </c>
      <c r="K5537">
        <v>6.77</v>
      </c>
      <c r="L5537" t="s">
        <v>12499</v>
      </c>
      <c r="M5537" t="s">
        <v>12472</v>
      </c>
      <c r="N5537" t="s">
        <v>11291</v>
      </c>
      <c r="O5537" t="s">
        <v>10701</v>
      </c>
      <c r="P5537" t="s">
        <v>10690</v>
      </c>
      <c r="Q5537" t="s">
        <v>10691</v>
      </c>
      <c r="R5537" t="s">
        <v>11719</v>
      </c>
      <c r="S5537" t="s">
        <v>10685</v>
      </c>
      <c r="T5537">
        <v>0.44</v>
      </c>
      <c r="U5537" s="1">
        <v>40552</v>
      </c>
      <c r="V5537">
        <f t="shared" si="86"/>
        <v>2011</v>
      </c>
    </row>
    <row r="5538" spans="1:22" x14ac:dyDescent="0.3">
      <c r="A5538">
        <v>2775</v>
      </c>
      <c r="B5538">
        <v>20037</v>
      </c>
      <c r="C5538" s="1">
        <v>39823</v>
      </c>
      <c r="D5538" t="s">
        <v>10663</v>
      </c>
      <c r="E5538">
        <v>35</v>
      </c>
      <c r="F5538">
        <v>1009.42</v>
      </c>
      <c r="G5538">
        <v>0.02</v>
      </c>
      <c r="H5538" t="s">
        <v>10664</v>
      </c>
      <c r="I5538">
        <v>339.58</v>
      </c>
      <c r="J5538">
        <v>29.18</v>
      </c>
      <c r="K5538">
        <v>8.5500000000000007</v>
      </c>
      <c r="L5538" t="s">
        <v>12497</v>
      </c>
      <c r="M5538" t="s">
        <v>12472</v>
      </c>
      <c r="N5538" t="s">
        <v>11291</v>
      </c>
      <c r="O5538" t="s">
        <v>10681</v>
      </c>
      <c r="P5538" t="s">
        <v>10690</v>
      </c>
      <c r="Q5538" t="s">
        <v>10691</v>
      </c>
      <c r="R5538" t="s">
        <v>11229</v>
      </c>
      <c r="V5538">
        <f t="shared" si="86"/>
        <v>2009</v>
      </c>
    </row>
    <row r="5539" spans="1:22" x14ac:dyDescent="0.3">
      <c r="A5539">
        <v>2776</v>
      </c>
      <c r="B5539">
        <v>20037</v>
      </c>
      <c r="C5539" s="1">
        <v>39823</v>
      </c>
      <c r="D5539" t="s">
        <v>10663</v>
      </c>
      <c r="E5539">
        <v>49</v>
      </c>
      <c r="F5539">
        <v>15137.11</v>
      </c>
      <c r="G5539">
        <v>0.03</v>
      </c>
      <c r="H5539" t="s">
        <v>10672</v>
      </c>
      <c r="I5539">
        <v>4913.16</v>
      </c>
      <c r="J5539">
        <v>297.64</v>
      </c>
      <c r="K5539">
        <v>14.7</v>
      </c>
      <c r="L5539" t="s">
        <v>12497</v>
      </c>
      <c r="M5539" t="s">
        <v>12472</v>
      </c>
      <c r="N5539" t="s">
        <v>11291</v>
      </c>
      <c r="O5539" t="s">
        <v>10681</v>
      </c>
      <c r="P5539" t="s">
        <v>10682</v>
      </c>
      <c r="Q5539" t="s">
        <v>10849</v>
      </c>
      <c r="R5539" t="s">
        <v>11369</v>
      </c>
      <c r="S5539" t="s">
        <v>10677</v>
      </c>
      <c r="T5539">
        <v>0.56999999999999995</v>
      </c>
      <c r="U5539" s="1">
        <v>39828</v>
      </c>
      <c r="V5539">
        <f t="shared" si="86"/>
        <v>2009</v>
      </c>
    </row>
    <row r="5540" spans="1:22" x14ac:dyDescent="0.3">
      <c r="A5540">
        <v>2855</v>
      </c>
      <c r="B5540">
        <v>20549</v>
      </c>
      <c r="C5540" s="1">
        <v>39825</v>
      </c>
      <c r="D5540" t="s">
        <v>10686</v>
      </c>
      <c r="E5540">
        <v>40</v>
      </c>
      <c r="F5540">
        <v>1030.0899999999999</v>
      </c>
      <c r="G5540">
        <v>0.09</v>
      </c>
      <c r="H5540" t="s">
        <v>10664</v>
      </c>
      <c r="I5540">
        <v>-568.71</v>
      </c>
      <c r="J5540">
        <v>27.75</v>
      </c>
      <c r="K5540">
        <v>19.989999999999998</v>
      </c>
      <c r="L5540" t="s">
        <v>10996</v>
      </c>
      <c r="M5540" t="s">
        <v>12472</v>
      </c>
      <c r="N5540" t="s">
        <v>11291</v>
      </c>
      <c r="O5540" t="s">
        <v>10681</v>
      </c>
      <c r="P5540" t="s">
        <v>10668</v>
      </c>
      <c r="Q5540" t="s">
        <v>10669</v>
      </c>
      <c r="R5540" t="s">
        <v>11184</v>
      </c>
      <c r="S5540" t="s">
        <v>10685</v>
      </c>
      <c r="T5540">
        <v>0.67</v>
      </c>
      <c r="U5540" s="1">
        <v>39826</v>
      </c>
      <c r="V5540">
        <f t="shared" si="86"/>
        <v>2009</v>
      </c>
    </row>
    <row r="5541" spans="1:22" x14ac:dyDescent="0.3">
      <c r="A5541">
        <v>2888</v>
      </c>
      <c r="B5541">
        <v>20832</v>
      </c>
      <c r="C5541" s="1">
        <v>40389</v>
      </c>
      <c r="D5541" t="s">
        <v>10686</v>
      </c>
      <c r="E5541">
        <v>47</v>
      </c>
      <c r="F5541">
        <v>88.7</v>
      </c>
      <c r="G5541">
        <v>0.06</v>
      </c>
      <c r="H5541" t="s">
        <v>10664</v>
      </c>
      <c r="I5541">
        <v>-20.45</v>
      </c>
      <c r="J5541">
        <v>1.88</v>
      </c>
      <c r="K5541">
        <v>1.49</v>
      </c>
      <c r="L5541" t="s">
        <v>12500</v>
      </c>
      <c r="M5541" t="s">
        <v>12472</v>
      </c>
      <c r="N5541" t="s">
        <v>11291</v>
      </c>
      <c r="O5541" t="s">
        <v>10701</v>
      </c>
      <c r="P5541" t="s">
        <v>10668</v>
      </c>
      <c r="Q5541" t="s">
        <v>10678</v>
      </c>
      <c r="R5541" t="s">
        <v>10812</v>
      </c>
      <c r="S5541" t="s">
        <v>10685</v>
      </c>
      <c r="T5541">
        <v>0.37</v>
      </c>
      <c r="U5541" s="1">
        <v>40389</v>
      </c>
      <c r="V5541">
        <f t="shared" si="86"/>
        <v>2010</v>
      </c>
    </row>
    <row r="5542" spans="1:22" x14ac:dyDescent="0.3">
      <c r="A5542">
        <v>2889</v>
      </c>
      <c r="B5542">
        <v>20832</v>
      </c>
      <c r="C5542" s="1">
        <v>40389</v>
      </c>
      <c r="D5542" t="s">
        <v>10686</v>
      </c>
      <c r="E5542">
        <v>39</v>
      </c>
      <c r="F5542">
        <v>105.89</v>
      </c>
      <c r="G5542">
        <v>0.08</v>
      </c>
      <c r="H5542" t="s">
        <v>10664</v>
      </c>
      <c r="I5542">
        <v>4.13</v>
      </c>
      <c r="J5542">
        <v>2.84</v>
      </c>
      <c r="K5542">
        <v>0.93</v>
      </c>
      <c r="L5542" t="s">
        <v>12500</v>
      </c>
      <c r="M5542" t="s">
        <v>12472</v>
      </c>
      <c r="N5542" t="s">
        <v>11291</v>
      </c>
      <c r="O5542" t="s">
        <v>10701</v>
      </c>
      <c r="P5542" t="s">
        <v>10668</v>
      </c>
      <c r="Q5542" t="s">
        <v>10736</v>
      </c>
      <c r="R5542" t="s">
        <v>10739</v>
      </c>
      <c r="S5542" t="s">
        <v>10709</v>
      </c>
      <c r="T5542">
        <v>0.54</v>
      </c>
      <c r="U5542" s="1">
        <v>40391</v>
      </c>
      <c r="V5542">
        <f t="shared" si="86"/>
        <v>2010</v>
      </c>
    </row>
    <row r="5543" spans="1:22" x14ac:dyDescent="0.3">
      <c r="A5543">
        <v>3191</v>
      </c>
      <c r="B5543">
        <v>22887</v>
      </c>
      <c r="C5543" s="1">
        <v>40500</v>
      </c>
      <c r="D5543" t="s">
        <v>10686</v>
      </c>
      <c r="E5543">
        <v>34</v>
      </c>
      <c r="F5543">
        <v>9107.27</v>
      </c>
      <c r="G5543">
        <v>7.0000000000000007E-2</v>
      </c>
      <c r="H5543" t="s">
        <v>10664</v>
      </c>
      <c r="I5543">
        <v>2463.36</v>
      </c>
      <c r="J5543">
        <v>276.2</v>
      </c>
      <c r="K5543">
        <v>24.49</v>
      </c>
      <c r="L5543" t="s">
        <v>12500</v>
      </c>
      <c r="M5543" t="s">
        <v>12472</v>
      </c>
      <c r="N5543" t="s">
        <v>11291</v>
      </c>
      <c r="O5543" t="s">
        <v>10701</v>
      </c>
      <c r="P5543" t="s">
        <v>10690</v>
      </c>
      <c r="Q5543" t="s">
        <v>10753</v>
      </c>
      <c r="R5543" t="s">
        <v>10804</v>
      </c>
      <c r="S5543" t="s">
        <v>10769</v>
      </c>
      <c r="U5543" s="1">
        <v>40501</v>
      </c>
      <c r="V5543">
        <f t="shared" si="86"/>
        <v>2010</v>
      </c>
    </row>
    <row r="5544" spans="1:22" x14ac:dyDescent="0.3">
      <c r="A5544">
        <v>3345</v>
      </c>
      <c r="B5544">
        <v>23936</v>
      </c>
      <c r="C5544" s="1">
        <v>40164</v>
      </c>
      <c r="D5544" t="s">
        <v>10704</v>
      </c>
      <c r="E5544">
        <v>27</v>
      </c>
      <c r="F5544">
        <v>71.39</v>
      </c>
      <c r="G5544">
        <v>0.09</v>
      </c>
      <c r="H5544" t="s">
        <v>10664</v>
      </c>
      <c r="I5544">
        <v>-39.33</v>
      </c>
      <c r="J5544">
        <v>2.6</v>
      </c>
      <c r="K5544">
        <v>2.4</v>
      </c>
      <c r="L5544" t="s">
        <v>12495</v>
      </c>
      <c r="M5544" t="s">
        <v>12472</v>
      </c>
      <c r="N5544" t="s">
        <v>11291</v>
      </c>
      <c r="O5544" t="s">
        <v>10701</v>
      </c>
      <c r="P5544" t="s">
        <v>10668</v>
      </c>
      <c r="Q5544" t="s">
        <v>10736</v>
      </c>
      <c r="R5544" t="s">
        <v>11027</v>
      </c>
      <c r="S5544" t="s">
        <v>10709</v>
      </c>
      <c r="T5544">
        <v>0.57999999999999996</v>
      </c>
      <c r="U5544" s="1">
        <v>40166</v>
      </c>
      <c r="V5544">
        <f t="shared" si="86"/>
        <v>2009</v>
      </c>
    </row>
    <row r="5545" spans="1:22" x14ac:dyDescent="0.3">
      <c r="A5545">
        <v>3407</v>
      </c>
      <c r="B5545">
        <v>24326</v>
      </c>
      <c r="C5545" s="1">
        <v>40815</v>
      </c>
      <c r="D5545" t="s">
        <v>10719</v>
      </c>
      <c r="E5545">
        <v>37</v>
      </c>
      <c r="F5545">
        <v>1596.86</v>
      </c>
      <c r="G5545">
        <v>0.05</v>
      </c>
      <c r="H5545" t="s">
        <v>10664</v>
      </c>
      <c r="I5545">
        <v>418.6</v>
      </c>
      <c r="J5545">
        <v>44.01</v>
      </c>
      <c r="K5545">
        <v>3.5</v>
      </c>
      <c r="L5545" t="s">
        <v>10996</v>
      </c>
      <c r="M5545" t="s">
        <v>12472</v>
      </c>
      <c r="N5545" t="s">
        <v>11291</v>
      </c>
      <c r="O5545" t="s">
        <v>10681</v>
      </c>
      <c r="P5545" t="s">
        <v>10668</v>
      </c>
      <c r="Q5545" t="s">
        <v>10675</v>
      </c>
      <c r="R5545" t="s">
        <v>12219</v>
      </c>
      <c r="S5545" t="s">
        <v>10685</v>
      </c>
      <c r="T5545">
        <v>0.59</v>
      </c>
      <c r="U5545" s="1">
        <v>40817</v>
      </c>
      <c r="V5545">
        <f t="shared" si="86"/>
        <v>2011</v>
      </c>
    </row>
    <row r="5546" spans="1:22" x14ac:dyDescent="0.3">
      <c r="A5546">
        <v>3408</v>
      </c>
      <c r="B5546">
        <v>24326</v>
      </c>
      <c r="C5546" s="1">
        <v>40815</v>
      </c>
      <c r="D5546" t="s">
        <v>10719</v>
      </c>
      <c r="E5546">
        <v>12</v>
      </c>
      <c r="F5546">
        <v>78.36</v>
      </c>
      <c r="G5546">
        <v>0.06</v>
      </c>
      <c r="H5546" t="s">
        <v>10664</v>
      </c>
      <c r="I5546">
        <v>8.52</v>
      </c>
      <c r="J5546">
        <v>6.68</v>
      </c>
      <c r="K5546">
        <v>1.5</v>
      </c>
      <c r="L5546" t="s">
        <v>10996</v>
      </c>
      <c r="M5546" t="s">
        <v>12472</v>
      </c>
      <c r="N5546" t="s">
        <v>11291</v>
      </c>
      <c r="O5546" t="s">
        <v>10681</v>
      </c>
      <c r="P5546" t="s">
        <v>10668</v>
      </c>
      <c r="Q5546" t="s">
        <v>10736</v>
      </c>
      <c r="R5546" t="s">
        <v>11230</v>
      </c>
      <c r="S5546" t="s">
        <v>10709</v>
      </c>
      <c r="T5546">
        <v>0.48</v>
      </c>
      <c r="U5546" s="1">
        <v>40816</v>
      </c>
      <c r="V5546">
        <f t="shared" si="86"/>
        <v>2011</v>
      </c>
    </row>
    <row r="5547" spans="1:22" x14ac:dyDescent="0.3">
      <c r="A5547">
        <v>3627</v>
      </c>
      <c r="B5547">
        <v>25926</v>
      </c>
      <c r="C5547" s="1">
        <v>40137</v>
      </c>
      <c r="D5547" t="s">
        <v>10671</v>
      </c>
      <c r="E5547">
        <v>20</v>
      </c>
      <c r="F5547">
        <v>3300.2159999999999</v>
      </c>
      <c r="G5547">
        <v>0.1</v>
      </c>
      <c r="H5547" t="s">
        <v>10672</v>
      </c>
      <c r="I5547">
        <v>-855.03</v>
      </c>
      <c r="J5547">
        <v>218.75</v>
      </c>
      <c r="K5547">
        <v>69.64</v>
      </c>
      <c r="L5547" t="s">
        <v>12497</v>
      </c>
      <c r="M5547" t="s">
        <v>12472</v>
      </c>
      <c r="N5547" t="s">
        <v>11291</v>
      </c>
      <c r="O5547" t="s">
        <v>10681</v>
      </c>
      <c r="P5547" t="s">
        <v>10690</v>
      </c>
      <c r="Q5547" t="s">
        <v>10724</v>
      </c>
      <c r="R5547" t="s">
        <v>10892</v>
      </c>
      <c r="S5547" t="s">
        <v>10723</v>
      </c>
      <c r="T5547">
        <v>0.77</v>
      </c>
      <c r="U5547" s="1">
        <v>40138</v>
      </c>
      <c r="V5547">
        <f t="shared" si="86"/>
        <v>2009</v>
      </c>
    </row>
    <row r="5548" spans="1:22" x14ac:dyDescent="0.3">
      <c r="A5548">
        <v>3628</v>
      </c>
      <c r="B5548">
        <v>25926</v>
      </c>
      <c r="C5548" s="1">
        <v>40137</v>
      </c>
      <c r="D5548" t="s">
        <v>10671</v>
      </c>
      <c r="E5548">
        <v>23</v>
      </c>
      <c r="F5548">
        <v>331.54</v>
      </c>
      <c r="G5548">
        <v>0.05</v>
      </c>
      <c r="H5548" t="s">
        <v>10664</v>
      </c>
      <c r="I5548">
        <v>9.41</v>
      </c>
      <c r="J5548">
        <v>14.27</v>
      </c>
      <c r="K5548">
        <v>7.27</v>
      </c>
      <c r="L5548" t="s">
        <v>12497</v>
      </c>
      <c r="M5548" t="s">
        <v>12472</v>
      </c>
      <c r="N5548" t="s">
        <v>11291</v>
      </c>
      <c r="O5548" t="s">
        <v>10681</v>
      </c>
      <c r="P5548" t="s">
        <v>10668</v>
      </c>
      <c r="Q5548" t="s">
        <v>10678</v>
      </c>
      <c r="R5548" t="s">
        <v>11276</v>
      </c>
      <c r="V5548">
        <f t="shared" si="86"/>
        <v>2009</v>
      </c>
    </row>
    <row r="5549" spans="1:22" x14ac:dyDescent="0.3">
      <c r="A5549">
        <v>3878</v>
      </c>
      <c r="B5549">
        <v>27687</v>
      </c>
      <c r="C5549" s="1">
        <v>40290</v>
      </c>
      <c r="D5549" t="s">
        <v>10704</v>
      </c>
      <c r="E5549">
        <v>38</v>
      </c>
      <c r="F5549">
        <v>251.3</v>
      </c>
      <c r="G5549">
        <v>0.1</v>
      </c>
      <c r="H5549" t="s">
        <v>10664</v>
      </c>
      <c r="I5549">
        <v>-112.72</v>
      </c>
      <c r="J5549">
        <v>7.1</v>
      </c>
      <c r="K5549">
        <v>6.05</v>
      </c>
      <c r="L5549" t="s">
        <v>12499</v>
      </c>
      <c r="M5549" t="s">
        <v>12472</v>
      </c>
      <c r="N5549" t="s">
        <v>11291</v>
      </c>
      <c r="O5549" t="s">
        <v>10701</v>
      </c>
      <c r="P5549" t="s">
        <v>10668</v>
      </c>
      <c r="Q5549" t="s">
        <v>10678</v>
      </c>
      <c r="R5549" t="s">
        <v>11063</v>
      </c>
      <c r="V5549">
        <f t="shared" si="86"/>
        <v>2010</v>
      </c>
    </row>
    <row r="5550" spans="1:22" x14ac:dyDescent="0.3">
      <c r="A5550">
        <v>3889</v>
      </c>
      <c r="B5550">
        <v>27776</v>
      </c>
      <c r="C5550" s="1">
        <v>40302</v>
      </c>
      <c r="D5550" t="s">
        <v>10663</v>
      </c>
      <c r="E5550">
        <v>41</v>
      </c>
      <c r="F5550">
        <v>226.68</v>
      </c>
      <c r="G5550">
        <v>0.04</v>
      </c>
      <c r="H5550" t="s">
        <v>10697</v>
      </c>
      <c r="I5550">
        <v>-159.35</v>
      </c>
      <c r="J5550">
        <v>4.9800000000000004</v>
      </c>
      <c r="K5550">
        <v>7.28</v>
      </c>
      <c r="L5550" t="s">
        <v>11485</v>
      </c>
      <c r="M5550" t="s">
        <v>12472</v>
      </c>
      <c r="N5550" t="s">
        <v>11291</v>
      </c>
      <c r="O5550" t="s">
        <v>10681</v>
      </c>
      <c r="P5550" t="s">
        <v>10668</v>
      </c>
      <c r="Q5550" t="s">
        <v>10702</v>
      </c>
      <c r="R5550" t="s">
        <v>12438</v>
      </c>
      <c r="S5550" t="s">
        <v>10685</v>
      </c>
      <c r="T5550">
        <v>0.38</v>
      </c>
      <c r="U5550" s="1">
        <v>40306</v>
      </c>
      <c r="V5550">
        <f t="shared" si="86"/>
        <v>2010</v>
      </c>
    </row>
    <row r="5551" spans="1:22" x14ac:dyDescent="0.3">
      <c r="A5551">
        <v>3901</v>
      </c>
      <c r="B5551">
        <v>27813</v>
      </c>
      <c r="C5551" s="1">
        <v>39825</v>
      </c>
      <c r="D5551" t="s">
        <v>10704</v>
      </c>
      <c r="E5551">
        <v>10</v>
      </c>
      <c r="F5551">
        <v>401.14</v>
      </c>
      <c r="G5551">
        <v>0.1</v>
      </c>
      <c r="H5551" t="s">
        <v>10664</v>
      </c>
      <c r="I5551">
        <v>-131.03</v>
      </c>
      <c r="J5551">
        <v>40.98</v>
      </c>
      <c r="K5551">
        <v>6.5</v>
      </c>
      <c r="L5551" t="s">
        <v>11485</v>
      </c>
      <c r="M5551" t="s">
        <v>12472</v>
      </c>
      <c r="N5551" t="s">
        <v>11291</v>
      </c>
      <c r="O5551" t="s">
        <v>10674</v>
      </c>
      <c r="P5551" t="s">
        <v>10682</v>
      </c>
      <c r="Q5551" t="s">
        <v>10711</v>
      </c>
      <c r="R5551" t="s">
        <v>11715</v>
      </c>
      <c r="S5551" t="s">
        <v>10685</v>
      </c>
      <c r="T5551">
        <v>0.74</v>
      </c>
      <c r="U5551" s="1">
        <v>39827</v>
      </c>
      <c r="V5551">
        <f t="shared" si="86"/>
        <v>2009</v>
      </c>
    </row>
    <row r="5552" spans="1:22" x14ac:dyDescent="0.3">
      <c r="A5552">
        <v>3958</v>
      </c>
      <c r="B5552">
        <v>28256</v>
      </c>
      <c r="C5552" s="1">
        <v>39867</v>
      </c>
      <c r="D5552" t="s">
        <v>10671</v>
      </c>
      <c r="E5552">
        <v>19</v>
      </c>
      <c r="F5552">
        <v>467.4</v>
      </c>
      <c r="G5552">
        <v>0.01</v>
      </c>
      <c r="H5552" t="s">
        <v>10672</v>
      </c>
      <c r="I5552">
        <v>-851.09</v>
      </c>
      <c r="J5552">
        <v>20.98</v>
      </c>
      <c r="K5552">
        <v>53.03</v>
      </c>
      <c r="L5552" t="s">
        <v>11306</v>
      </c>
      <c r="M5552" t="s">
        <v>12472</v>
      </c>
      <c r="N5552" t="s">
        <v>11291</v>
      </c>
      <c r="O5552" t="s">
        <v>10681</v>
      </c>
      <c r="P5552" t="s">
        <v>10668</v>
      </c>
      <c r="Q5552" t="s">
        <v>10669</v>
      </c>
      <c r="R5552" t="s">
        <v>10857</v>
      </c>
      <c r="V5552">
        <f t="shared" si="86"/>
        <v>2009</v>
      </c>
    </row>
    <row r="5553" spans="1:22" x14ac:dyDescent="0.3">
      <c r="A5553">
        <v>4001</v>
      </c>
      <c r="B5553">
        <v>28550</v>
      </c>
      <c r="C5553" s="1">
        <v>40622</v>
      </c>
      <c r="D5553" t="s">
        <v>10686</v>
      </c>
      <c r="E5553">
        <v>44</v>
      </c>
      <c r="F5553">
        <v>21532.26</v>
      </c>
      <c r="G5553">
        <v>0.09</v>
      </c>
      <c r="H5553" t="s">
        <v>10672</v>
      </c>
      <c r="I5553">
        <v>8323.39</v>
      </c>
      <c r="J5553">
        <v>500.97</v>
      </c>
      <c r="K5553">
        <v>69.3</v>
      </c>
      <c r="L5553" t="s">
        <v>10996</v>
      </c>
      <c r="M5553" t="s">
        <v>12472</v>
      </c>
      <c r="N5553" t="s">
        <v>11291</v>
      </c>
      <c r="O5553" t="s">
        <v>10681</v>
      </c>
      <c r="P5553" t="s">
        <v>10682</v>
      </c>
      <c r="Q5553" t="s">
        <v>10849</v>
      </c>
      <c r="R5553" t="s">
        <v>11036</v>
      </c>
      <c r="S5553" t="s">
        <v>10677</v>
      </c>
      <c r="T5553">
        <v>0.37</v>
      </c>
      <c r="U5553" s="1">
        <v>40625</v>
      </c>
      <c r="V5553">
        <f t="shared" si="86"/>
        <v>2011</v>
      </c>
    </row>
    <row r="5554" spans="1:22" x14ac:dyDescent="0.3">
      <c r="A5554">
        <v>4002</v>
      </c>
      <c r="B5554">
        <v>28550</v>
      </c>
      <c r="C5554" s="1">
        <v>40622</v>
      </c>
      <c r="D5554" t="s">
        <v>10686</v>
      </c>
      <c r="E5554">
        <v>1</v>
      </c>
      <c r="F5554">
        <v>7.64</v>
      </c>
      <c r="G5554">
        <v>0.1</v>
      </c>
      <c r="H5554" t="s">
        <v>10664</v>
      </c>
      <c r="I5554">
        <v>-6.6</v>
      </c>
      <c r="J5554">
        <v>4.76</v>
      </c>
      <c r="K5554">
        <v>3.01</v>
      </c>
      <c r="L5554" t="s">
        <v>10996</v>
      </c>
      <c r="M5554" t="s">
        <v>12472</v>
      </c>
      <c r="N5554" t="s">
        <v>11291</v>
      </c>
      <c r="O5554" t="s">
        <v>10681</v>
      </c>
      <c r="P5554" t="s">
        <v>10668</v>
      </c>
      <c r="Q5554" t="s">
        <v>10702</v>
      </c>
      <c r="R5554" t="s">
        <v>11504</v>
      </c>
      <c r="V5554">
        <f t="shared" si="86"/>
        <v>2011</v>
      </c>
    </row>
    <row r="5555" spans="1:22" x14ac:dyDescent="0.3">
      <c r="A5555">
        <v>4049</v>
      </c>
      <c r="B5555">
        <v>28870</v>
      </c>
      <c r="C5555" s="1">
        <v>40857</v>
      </c>
      <c r="D5555" t="s">
        <v>10671</v>
      </c>
      <c r="E5555">
        <v>27</v>
      </c>
      <c r="F5555">
        <v>1154.8900000000001</v>
      </c>
      <c r="G5555">
        <v>0.03</v>
      </c>
      <c r="H5555" t="s">
        <v>10664</v>
      </c>
      <c r="I5555">
        <v>66.36</v>
      </c>
      <c r="J5555">
        <v>40.98</v>
      </c>
      <c r="K5555">
        <v>6.5</v>
      </c>
      <c r="L5555" t="s">
        <v>10996</v>
      </c>
      <c r="M5555" t="s">
        <v>12472</v>
      </c>
      <c r="N5555" t="s">
        <v>11291</v>
      </c>
      <c r="O5555" t="s">
        <v>10681</v>
      </c>
      <c r="P5555" t="s">
        <v>10682</v>
      </c>
      <c r="Q5555" t="s">
        <v>10711</v>
      </c>
      <c r="R5555" t="s">
        <v>12217</v>
      </c>
      <c r="S5555" t="s">
        <v>10685</v>
      </c>
      <c r="T5555">
        <v>0.64</v>
      </c>
      <c r="U5555" s="1">
        <v>40858</v>
      </c>
      <c r="V5555">
        <f t="shared" si="86"/>
        <v>2011</v>
      </c>
    </row>
    <row r="5556" spans="1:22" x14ac:dyDescent="0.3">
      <c r="A5556">
        <v>4268</v>
      </c>
      <c r="B5556">
        <v>30374</v>
      </c>
      <c r="C5556" s="1">
        <v>40258</v>
      </c>
      <c r="D5556" t="s">
        <v>10719</v>
      </c>
      <c r="E5556">
        <v>12</v>
      </c>
      <c r="F5556">
        <v>709.54</v>
      </c>
      <c r="G5556">
        <v>7.0000000000000007E-2</v>
      </c>
      <c r="H5556" t="s">
        <v>10664</v>
      </c>
      <c r="I5556">
        <v>131.44</v>
      </c>
      <c r="J5556">
        <v>59.98</v>
      </c>
      <c r="K5556">
        <v>3.99</v>
      </c>
      <c r="L5556" t="s">
        <v>12497</v>
      </c>
      <c r="M5556" t="s">
        <v>12472</v>
      </c>
      <c r="N5556" t="s">
        <v>11291</v>
      </c>
      <c r="O5556" t="s">
        <v>10681</v>
      </c>
      <c r="P5556" t="s">
        <v>10668</v>
      </c>
      <c r="Q5556" t="s">
        <v>10675</v>
      </c>
      <c r="R5556" t="s">
        <v>11076</v>
      </c>
      <c r="S5556" t="s">
        <v>10685</v>
      </c>
      <c r="T5556">
        <v>0.56999999999999995</v>
      </c>
      <c r="U5556" s="1">
        <v>40259</v>
      </c>
      <c r="V5556">
        <f t="shared" si="86"/>
        <v>2010</v>
      </c>
    </row>
    <row r="5557" spans="1:22" x14ac:dyDescent="0.3">
      <c r="A5557">
        <v>4269</v>
      </c>
      <c r="B5557">
        <v>30374</v>
      </c>
      <c r="C5557" s="1">
        <v>40258</v>
      </c>
      <c r="D5557" t="s">
        <v>10719</v>
      </c>
      <c r="E5557">
        <v>42</v>
      </c>
      <c r="F5557">
        <v>1220.08</v>
      </c>
      <c r="G5557">
        <v>0</v>
      </c>
      <c r="H5557" t="s">
        <v>10664</v>
      </c>
      <c r="I5557">
        <v>515.64</v>
      </c>
      <c r="J5557">
        <v>28.48</v>
      </c>
      <c r="K5557">
        <v>1.99</v>
      </c>
      <c r="L5557" t="s">
        <v>12497</v>
      </c>
      <c r="M5557" t="s">
        <v>12472</v>
      </c>
      <c r="N5557" t="s">
        <v>11291</v>
      </c>
      <c r="O5557" t="s">
        <v>10681</v>
      </c>
      <c r="P5557" t="s">
        <v>10682</v>
      </c>
      <c r="Q5557" t="s">
        <v>10711</v>
      </c>
      <c r="R5557" t="s">
        <v>11148</v>
      </c>
      <c r="V5557">
        <f t="shared" si="86"/>
        <v>2010</v>
      </c>
    </row>
    <row r="5558" spans="1:22" x14ac:dyDescent="0.3">
      <c r="A5558">
        <v>4288</v>
      </c>
      <c r="B5558">
        <v>30564</v>
      </c>
      <c r="C5558" s="1">
        <v>39870</v>
      </c>
      <c r="D5558" t="s">
        <v>10719</v>
      </c>
      <c r="E5558">
        <v>20</v>
      </c>
      <c r="F5558">
        <v>606.39850000000001</v>
      </c>
      <c r="G5558">
        <v>0.09</v>
      </c>
      <c r="H5558" t="s">
        <v>10664</v>
      </c>
      <c r="I5558">
        <v>126.13</v>
      </c>
      <c r="J5558">
        <v>35.99</v>
      </c>
      <c r="K5558">
        <v>5.99</v>
      </c>
      <c r="L5558" t="s">
        <v>12495</v>
      </c>
      <c r="M5558" t="s">
        <v>12472</v>
      </c>
      <c r="N5558" t="s">
        <v>11291</v>
      </c>
      <c r="O5558" t="s">
        <v>10701</v>
      </c>
      <c r="P5558" t="s">
        <v>10682</v>
      </c>
      <c r="Q5558" t="s">
        <v>10683</v>
      </c>
      <c r="R5558" t="s">
        <v>11511</v>
      </c>
      <c r="S5558" t="s">
        <v>10709</v>
      </c>
      <c r="T5558">
        <v>0.38</v>
      </c>
      <c r="U5558" s="1">
        <v>39871</v>
      </c>
      <c r="V5558">
        <f t="shared" si="86"/>
        <v>2009</v>
      </c>
    </row>
    <row r="5559" spans="1:22" x14ac:dyDescent="0.3">
      <c r="A5559">
        <v>4440</v>
      </c>
      <c r="B5559">
        <v>31620</v>
      </c>
      <c r="C5559" s="1">
        <v>40766</v>
      </c>
      <c r="D5559" t="s">
        <v>10719</v>
      </c>
      <c r="E5559">
        <v>20</v>
      </c>
      <c r="F5559">
        <v>1108.366</v>
      </c>
      <c r="G5559">
        <v>0.05</v>
      </c>
      <c r="H5559" t="s">
        <v>10664</v>
      </c>
      <c r="I5559">
        <v>178.31</v>
      </c>
      <c r="J5559">
        <v>65.989999999999995</v>
      </c>
      <c r="K5559">
        <v>2.5</v>
      </c>
      <c r="L5559" t="s">
        <v>12499</v>
      </c>
      <c r="M5559" t="s">
        <v>12472</v>
      </c>
      <c r="N5559" t="s">
        <v>11291</v>
      </c>
      <c r="O5559" t="s">
        <v>10701</v>
      </c>
      <c r="P5559" t="s">
        <v>10682</v>
      </c>
      <c r="Q5559" t="s">
        <v>10683</v>
      </c>
      <c r="R5559">
        <v>6000</v>
      </c>
      <c r="S5559" t="s">
        <v>10685</v>
      </c>
      <c r="T5559">
        <v>0.55000000000000004</v>
      </c>
      <c r="U5559" s="1">
        <v>40768</v>
      </c>
      <c r="V5559">
        <f t="shared" si="86"/>
        <v>2011</v>
      </c>
    </row>
    <row r="5560" spans="1:22" x14ac:dyDescent="0.3">
      <c r="A5560">
        <v>4458</v>
      </c>
      <c r="B5560">
        <v>31780</v>
      </c>
      <c r="C5560" s="1">
        <v>40207</v>
      </c>
      <c r="D5560" t="s">
        <v>10704</v>
      </c>
      <c r="E5560">
        <v>17</v>
      </c>
      <c r="F5560">
        <v>734.25</v>
      </c>
      <c r="G5560">
        <v>0.08</v>
      </c>
      <c r="H5560" t="s">
        <v>10697</v>
      </c>
      <c r="I5560">
        <v>160.58000000000001</v>
      </c>
      <c r="J5560">
        <v>42.98</v>
      </c>
      <c r="K5560">
        <v>4.62</v>
      </c>
      <c r="L5560" t="s">
        <v>12496</v>
      </c>
      <c r="M5560" t="s">
        <v>12472</v>
      </c>
      <c r="N5560" t="s">
        <v>11291</v>
      </c>
      <c r="O5560" t="s">
        <v>10681</v>
      </c>
      <c r="P5560" t="s">
        <v>10668</v>
      </c>
      <c r="Q5560" t="s">
        <v>10675</v>
      </c>
      <c r="R5560" t="s">
        <v>11457</v>
      </c>
      <c r="S5560" t="s">
        <v>10685</v>
      </c>
      <c r="T5560">
        <v>0.56000000000000005</v>
      </c>
      <c r="U5560" s="1">
        <v>40209</v>
      </c>
      <c r="V5560">
        <f t="shared" si="86"/>
        <v>2010</v>
      </c>
    </row>
    <row r="5561" spans="1:22" x14ac:dyDescent="0.3">
      <c r="A5561">
        <v>4479</v>
      </c>
      <c r="B5561">
        <v>31876</v>
      </c>
      <c r="C5561" s="1">
        <v>40670</v>
      </c>
      <c r="D5561" t="s">
        <v>10671</v>
      </c>
      <c r="E5561">
        <v>8</v>
      </c>
      <c r="F5561">
        <v>741.49</v>
      </c>
      <c r="G5561">
        <v>0.08</v>
      </c>
      <c r="H5561" t="s">
        <v>10664</v>
      </c>
      <c r="I5561">
        <v>-360.18</v>
      </c>
      <c r="J5561">
        <v>95.99</v>
      </c>
      <c r="K5561">
        <v>35</v>
      </c>
      <c r="L5561" t="s">
        <v>11306</v>
      </c>
      <c r="M5561" t="s">
        <v>12472</v>
      </c>
      <c r="N5561" t="s">
        <v>11291</v>
      </c>
      <c r="O5561" t="s">
        <v>10681</v>
      </c>
      <c r="P5561" t="s">
        <v>10668</v>
      </c>
      <c r="Q5561" t="s">
        <v>10669</v>
      </c>
      <c r="R5561" t="s">
        <v>11986</v>
      </c>
      <c r="S5561" t="s">
        <v>10769</v>
      </c>
      <c r="U5561" s="1">
        <v>40671</v>
      </c>
      <c r="V5561">
        <f t="shared" si="86"/>
        <v>2011</v>
      </c>
    </row>
    <row r="5562" spans="1:22" x14ac:dyDescent="0.3">
      <c r="A5562">
        <v>4549</v>
      </c>
      <c r="B5562">
        <v>32356</v>
      </c>
      <c r="C5562" s="1">
        <v>41192</v>
      </c>
      <c r="D5562" t="s">
        <v>10686</v>
      </c>
      <c r="E5562">
        <v>12</v>
      </c>
      <c r="F5562">
        <v>768.41</v>
      </c>
      <c r="G5562">
        <v>0.1</v>
      </c>
      <c r="H5562" t="s">
        <v>10664</v>
      </c>
      <c r="I5562">
        <v>60.38</v>
      </c>
      <c r="J5562">
        <v>67.28</v>
      </c>
      <c r="K5562">
        <v>19.989999999999998</v>
      </c>
      <c r="L5562" t="s">
        <v>12499</v>
      </c>
      <c r="M5562" t="s">
        <v>12472</v>
      </c>
      <c r="N5562" t="s">
        <v>11291</v>
      </c>
      <c r="O5562" t="s">
        <v>10701</v>
      </c>
      <c r="P5562" t="s">
        <v>10668</v>
      </c>
      <c r="Q5562" t="s">
        <v>10678</v>
      </c>
      <c r="R5562" t="s">
        <v>11255</v>
      </c>
      <c r="S5562" t="s">
        <v>10685</v>
      </c>
      <c r="T5562">
        <v>0.4</v>
      </c>
      <c r="U5562" s="1">
        <v>41193</v>
      </c>
      <c r="V5562">
        <f t="shared" si="86"/>
        <v>2012</v>
      </c>
    </row>
    <row r="5563" spans="1:22" x14ac:dyDescent="0.3">
      <c r="A5563">
        <v>4550</v>
      </c>
      <c r="B5563">
        <v>32356</v>
      </c>
      <c r="C5563" s="1">
        <v>41192</v>
      </c>
      <c r="D5563" t="s">
        <v>10686</v>
      </c>
      <c r="E5563">
        <v>47</v>
      </c>
      <c r="F5563">
        <v>5238.192</v>
      </c>
      <c r="G5563">
        <v>0.08</v>
      </c>
      <c r="H5563" t="s">
        <v>10672</v>
      </c>
      <c r="I5563">
        <v>-503.77</v>
      </c>
      <c r="J5563">
        <v>145.97999999999999</v>
      </c>
      <c r="K5563">
        <v>46.2</v>
      </c>
      <c r="L5563" t="s">
        <v>12499</v>
      </c>
      <c r="M5563" t="s">
        <v>12472</v>
      </c>
      <c r="N5563" t="s">
        <v>11291</v>
      </c>
      <c r="O5563" t="s">
        <v>10701</v>
      </c>
      <c r="P5563" t="s">
        <v>10690</v>
      </c>
      <c r="Q5563" t="s">
        <v>10724</v>
      </c>
      <c r="R5563" t="s">
        <v>11541</v>
      </c>
      <c r="S5563" t="s">
        <v>10723</v>
      </c>
      <c r="T5563">
        <v>0.69</v>
      </c>
      <c r="U5563" s="1">
        <v>41194</v>
      </c>
      <c r="V5563">
        <f t="shared" si="86"/>
        <v>2012</v>
      </c>
    </row>
    <row r="5564" spans="1:22" x14ac:dyDescent="0.3">
      <c r="A5564">
        <v>4696</v>
      </c>
      <c r="B5564">
        <v>33473</v>
      </c>
      <c r="C5564" s="1">
        <v>40547</v>
      </c>
      <c r="D5564" t="s">
        <v>10663</v>
      </c>
      <c r="E5564">
        <v>50</v>
      </c>
      <c r="F5564">
        <v>600.22</v>
      </c>
      <c r="G5564">
        <v>0.08</v>
      </c>
      <c r="H5564" t="s">
        <v>10664</v>
      </c>
      <c r="I5564">
        <v>27.86</v>
      </c>
      <c r="J5564">
        <v>12.98</v>
      </c>
      <c r="K5564">
        <v>3.14</v>
      </c>
      <c r="L5564" t="s">
        <v>12497</v>
      </c>
      <c r="M5564" t="s">
        <v>12472</v>
      </c>
      <c r="N5564" t="s">
        <v>11291</v>
      </c>
      <c r="O5564" t="s">
        <v>10681</v>
      </c>
      <c r="P5564" t="s">
        <v>10668</v>
      </c>
      <c r="Q5564" t="s">
        <v>10791</v>
      </c>
      <c r="V5564">
        <f t="shared" si="86"/>
        <v>2011</v>
      </c>
    </row>
    <row r="5565" spans="1:22" x14ac:dyDescent="0.3">
      <c r="A5565">
        <v>4923</v>
      </c>
      <c r="B5565">
        <v>35043</v>
      </c>
      <c r="C5565" s="1">
        <v>40378</v>
      </c>
      <c r="D5565" t="s">
        <v>10686</v>
      </c>
      <c r="E5565">
        <v>45</v>
      </c>
      <c r="F5565">
        <v>125.21</v>
      </c>
      <c r="G5565">
        <v>0.01</v>
      </c>
      <c r="H5565" t="s">
        <v>10697</v>
      </c>
      <c r="I5565">
        <v>37.99</v>
      </c>
      <c r="J5565">
        <v>2.62</v>
      </c>
      <c r="K5565">
        <v>0.8</v>
      </c>
      <c r="L5565" t="s">
        <v>12499</v>
      </c>
      <c r="M5565" t="s">
        <v>12472</v>
      </c>
      <c r="N5565" t="s">
        <v>11291</v>
      </c>
      <c r="O5565" t="s">
        <v>10701</v>
      </c>
      <c r="P5565" t="s">
        <v>10668</v>
      </c>
      <c r="Q5565" t="s">
        <v>10707</v>
      </c>
      <c r="R5565" t="s">
        <v>11466</v>
      </c>
      <c r="S5565" t="s">
        <v>10709</v>
      </c>
      <c r="T5565">
        <v>0.39</v>
      </c>
      <c r="U5565" s="1">
        <v>40379</v>
      </c>
      <c r="V5565">
        <f t="shared" si="86"/>
        <v>2010</v>
      </c>
    </row>
    <row r="5566" spans="1:22" x14ac:dyDescent="0.3">
      <c r="A5566">
        <v>4924</v>
      </c>
      <c r="B5566">
        <v>35043</v>
      </c>
      <c r="C5566" s="1">
        <v>40378</v>
      </c>
      <c r="D5566" t="s">
        <v>10686</v>
      </c>
      <c r="E5566">
        <v>9</v>
      </c>
      <c r="F5566">
        <v>924.11149999999998</v>
      </c>
      <c r="G5566">
        <v>0.06</v>
      </c>
      <c r="H5566" t="s">
        <v>10664</v>
      </c>
      <c r="I5566">
        <v>-287.99</v>
      </c>
      <c r="J5566">
        <v>125.99</v>
      </c>
      <c r="K5566">
        <v>8.08</v>
      </c>
      <c r="L5566" t="s">
        <v>12499</v>
      </c>
      <c r="M5566" t="s">
        <v>12472</v>
      </c>
      <c r="N5566" t="s">
        <v>11291</v>
      </c>
      <c r="O5566" t="s">
        <v>10701</v>
      </c>
      <c r="P5566" t="s">
        <v>10682</v>
      </c>
      <c r="Q5566" t="s">
        <v>10683</v>
      </c>
      <c r="R5566" t="s">
        <v>11207</v>
      </c>
      <c r="S5566" t="s">
        <v>10685</v>
      </c>
      <c r="T5566">
        <v>0.56999999999999995</v>
      </c>
      <c r="U5566" s="1">
        <v>40379</v>
      </c>
      <c r="V5566">
        <f t="shared" si="86"/>
        <v>2010</v>
      </c>
    </row>
    <row r="5567" spans="1:22" x14ac:dyDescent="0.3">
      <c r="A5567">
        <v>5281</v>
      </c>
      <c r="B5567">
        <v>37603</v>
      </c>
      <c r="C5567" s="1">
        <v>40506</v>
      </c>
      <c r="D5567" t="s">
        <v>10704</v>
      </c>
      <c r="E5567">
        <v>50</v>
      </c>
      <c r="F5567">
        <v>2440.2600000000002</v>
      </c>
      <c r="G5567">
        <v>0</v>
      </c>
      <c r="H5567" t="s">
        <v>10664</v>
      </c>
      <c r="I5567">
        <v>917.28</v>
      </c>
      <c r="J5567">
        <v>45.19</v>
      </c>
      <c r="K5567">
        <v>1.99</v>
      </c>
      <c r="L5567" t="s">
        <v>11485</v>
      </c>
      <c r="M5567" t="s">
        <v>12472</v>
      </c>
      <c r="N5567" t="s">
        <v>11291</v>
      </c>
      <c r="O5567" t="s">
        <v>10674</v>
      </c>
      <c r="P5567" t="s">
        <v>10682</v>
      </c>
      <c r="Q5567" t="s">
        <v>10711</v>
      </c>
      <c r="R5567" t="s">
        <v>11015</v>
      </c>
      <c r="V5567">
        <f t="shared" si="86"/>
        <v>2010</v>
      </c>
    </row>
    <row r="5568" spans="1:22" x14ac:dyDescent="0.3">
      <c r="A5568">
        <v>5282</v>
      </c>
      <c r="B5568">
        <v>37603</v>
      </c>
      <c r="C5568" s="1">
        <v>40506</v>
      </c>
      <c r="D5568" t="s">
        <v>10704</v>
      </c>
      <c r="E5568">
        <v>23</v>
      </c>
      <c r="F5568">
        <v>1008.19</v>
      </c>
      <c r="G5568">
        <v>0.03</v>
      </c>
      <c r="H5568" t="s">
        <v>10664</v>
      </c>
      <c r="I5568">
        <v>210.01</v>
      </c>
      <c r="J5568">
        <v>45.19</v>
      </c>
      <c r="K5568">
        <v>1.99</v>
      </c>
      <c r="L5568" t="s">
        <v>11485</v>
      </c>
      <c r="M5568" t="s">
        <v>12472</v>
      </c>
      <c r="N5568" t="s">
        <v>11291</v>
      </c>
      <c r="O5568" t="s">
        <v>10674</v>
      </c>
      <c r="P5568" t="s">
        <v>10682</v>
      </c>
      <c r="Q5568" t="s">
        <v>10711</v>
      </c>
      <c r="R5568" t="s">
        <v>11015</v>
      </c>
      <c r="V5568">
        <f t="shared" si="86"/>
        <v>2010</v>
      </c>
    </row>
    <row r="5569" spans="1:22" x14ac:dyDescent="0.3">
      <c r="A5569">
        <v>5426</v>
      </c>
      <c r="B5569">
        <v>38561</v>
      </c>
      <c r="C5569" s="1">
        <v>40785</v>
      </c>
      <c r="D5569" t="s">
        <v>10719</v>
      </c>
      <c r="E5569">
        <v>19</v>
      </c>
      <c r="F5569">
        <v>169.4</v>
      </c>
      <c r="G5569">
        <v>0.1</v>
      </c>
      <c r="H5569" t="s">
        <v>10664</v>
      </c>
      <c r="I5569">
        <v>-59.64</v>
      </c>
      <c r="J5569">
        <v>9.48</v>
      </c>
      <c r="K5569">
        <v>7.29</v>
      </c>
      <c r="L5569" t="s">
        <v>12501</v>
      </c>
      <c r="M5569" t="s">
        <v>12472</v>
      </c>
      <c r="N5569" t="s">
        <v>11291</v>
      </c>
      <c r="O5569" t="s">
        <v>10701</v>
      </c>
      <c r="P5569" t="s">
        <v>10690</v>
      </c>
      <c r="Q5569" t="s">
        <v>10691</v>
      </c>
      <c r="R5569" t="s">
        <v>11537</v>
      </c>
      <c r="V5569">
        <f t="shared" si="86"/>
        <v>2011</v>
      </c>
    </row>
    <row r="5570" spans="1:22" x14ac:dyDescent="0.3">
      <c r="A5570">
        <v>5629</v>
      </c>
      <c r="B5570">
        <v>39846</v>
      </c>
      <c r="C5570" s="1">
        <v>39871</v>
      </c>
      <c r="D5570" t="s">
        <v>10663</v>
      </c>
      <c r="E5570">
        <v>10</v>
      </c>
      <c r="F5570">
        <v>1372.14</v>
      </c>
      <c r="G5570">
        <v>0.06</v>
      </c>
      <c r="H5570" t="s">
        <v>10672</v>
      </c>
      <c r="I5570">
        <v>-340.98</v>
      </c>
      <c r="J5570">
        <v>130.97999999999999</v>
      </c>
      <c r="K5570">
        <v>54.74</v>
      </c>
      <c r="L5570" t="s">
        <v>10996</v>
      </c>
      <c r="M5570" t="s">
        <v>12472</v>
      </c>
      <c r="N5570" t="s">
        <v>11291</v>
      </c>
      <c r="O5570" t="s">
        <v>10681</v>
      </c>
      <c r="P5570" t="s">
        <v>10690</v>
      </c>
      <c r="Q5570" t="s">
        <v>10721</v>
      </c>
      <c r="R5570" t="s">
        <v>11414</v>
      </c>
      <c r="V5570">
        <f t="shared" ref="V5570:V5633" si="87">YEAR(C5570)</f>
        <v>2009</v>
      </c>
    </row>
    <row r="5571" spans="1:22" x14ac:dyDescent="0.3">
      <c r="A5571">
        <v>5722</v>
      </c>
      <c r="B5571">
        <v>40547</v>
      </c>
      <c r="C5571" s="1">
        <v>40003</v>
      </c>
      <c r="D5571" t="s">
        <v>10719</v>
      </c>
      <c r="E5571">
        <v>45</v>
      </c>
      <c r="F5571">
        <v>6944.0919999999996</v>
      </c>
      <c r="G5571">
        <v>0.06</v>
      </c>
      <c r="H5571" t="s">
        <v>10697</v>
      </c>
      <c r="I5571">
        <v>1820.95</v>
      </c>
      <c r="J5571">
        <v>179.99</v>
      </c>
      <c r="K5571">
        <v>13.99</v>
      </c>
      <c r="L5571" t="s">
        <v>12498</v>
      </c>
      <c r="M5571" t="s">
        <v>12472</v>
      </c>
      <c r="N5571" t="s">
        <v>11291</v>
      </c>
      <c r="O5571" t="s">
        <v>10667</v>
      </c>
      <c r="P5571" t="s">
        <v>10682</v>
      </c>
      <c r="Q5571" t="s">
        <v>10683</v>
      </c>
      <c r="R5571" t="s">
        <v>10981</v>
      </c>
      <c r="S5571" t="s">
        <v>10689</v>
      </c>
      <c r="T5571">
        <v>0.56999999999999995</v>
      </c>
      <c r="U5571" s="1">
        <v>40005</v>
      </c>
      <c r="V5571">
        <f t="shared" si="87"/>
        <v>2009</v>
      </c>
    </row>
    <row r="5572" spans="1:22" x14ac:dyDescent="0.3">
      <c r="A5572">
        <v>5725</v>
      </c>
      <c r="B5572">
        <v>40611</v>
      </c>
      <c r="C5572" s="1">
        <v>40996</v>
      </c>
      <c r="D5572" t="s">
        <v>10686</v>
      </c>
      <c r="E5572">
        <v>12</v>
      </c>
      <c r="F5572">
        <v>66.83</v>
      </c>
      <c r="G5572">
        <v>0.02</v>
      </c>
      <c r="H5572" t="s">
        <v>10697</v>
      </c>
      <c r="I5572">
        <v>-24.31</v>
      </c>
      <c r="J5572">
        <v>4.28</v>
      </c>
      <c r="K5572">
        <v>5.17</v>
      </c>
      <c r="L5572" t="s">
        <v>12495</v>
      </c>
      <c r="M5572" t="s">
        <v>12472</v>
      </c>
      <c r="N5572" t="s">
        <v>11291</v>
      </c>
      <c r="O5572" t="s">
        <v>10701</v>
      </c>
      <c r="P5572" t="s">
        <v>10668</v>
      </c>
      <c r="Q5572" t="s">
        <v>10702</v>
      </c>
      <c r="R5572" t="s">
        <v>10904</v>
      </c>
      <c r="S5572" t="s">
        <v>10685</v>
      </c>
      <c r="T5572">
        <v>0.4</v>
      </c>
      <c r="U5572" s="1">
        <v>40998</v>
      </c>
      <c r="V5572">
        <f t="shared" si="87"/>
        <v>2012</v>
      </c>
    </row>
    <row r="5573" spans="1:22" x14ac:dyDescent="0.3">
      <c r="A5573">
        <v>5726</v>
      </c>
      <c r="B5573">
        <v>40611</v>
      </c>
      <c r="C5573" s="1">
        <v>40996</v>
      </c>
      <c r="D5573" t="s">
        <v>10686</v>
      </c>
      <c r="E5573">
        <v>43</v>
      </c>
      <c r="F5573">
        <v>1407.5150000000001</v>
      </c>
      <c r="G5573">
        <v>0</v>
      </c>
      <c r="H5573" t="s">
        <v>10664</v>
      </c>
      <c r="I5573">
        <v>657.45</v>
      </c>
      <c r="J5573">
        <v>35.99</v>
      </c>
      <c r="K5573">
        <v>3.3</v>
      </c>
      <c r="L5573" t="s">
        <v>12495</v>
      </c>
      <c r="M5573" t="s">
        <v>12472</v>
      </c>
      <c r="N5573" t="s">
        <v>11291</v>
      </c>
      <c r="O5573" t="s">
        <v>10701</v>
      </c>
      <c r="P5573" t="s">
        <v>10682</v>
      </c>
      <c r="Q5573" t="s">
        <v>10683</v>
      </c>
      <c r="R5573" t="s">
        <v>11048</v>
      </c>
      <c r="S5573" t="s">
        <v>10693</v>
      </c>
      <c r="T5573">
        <v>0.39</v>
      </c>
      <c r="U5573" s="1">
        <v>40998</v>
      </c>
      <c r="V5573">
        <f t="shared" si="87"/>
        <v>2012</v>
      </c>
    </row>
    <row r="5574" spans="1:22" x14ac:dyDescent="0.3">
      <c r="A5574">
        <v>5762</v>
      </c>
      <c r="B5574">
        <v>40901</v>
      </c>
      <c r="C5574" s="1">
        <v>41119</v>
      </c>
      <c r="D5574" t="s">
        <v>10704</v>
      </c>
      <c r="E5574">
        <v>40</v>
      </c>
      <c r="F5574">
        <v>273.14</v>
      </c>
      <c r="G5574">
        <v>0.02</v>
      </c>
      <c r="H5574" t="s">
        <v>10664</v>
      </c>
      <c r="I5574">
        <v>-96.9</v>
      </c>
      <c r="J5574">
        <v>6.6</v>
      </c>
      <c r="K5574">
        <v>4.07</v>
      </c>
      <c r="L5574" t="s">
        <v>12495</v>
      </c>
      <c r="M5574" t="s">
        <v>12472</v>
      </c>
      <c r="N5574" t="s">
        <v>11291</v>
      </c>
      <c r="O5574" t="s">
        <v>10701</v>
      </c>
      <c r="P5574" t="s">
        <v>10682</v>
      </c>
      <c r="Q5574" t="s">
        <v>10711</v>
      </c>
      <c r="R5574" t="s">
        <v>11761</v>
      </c>
      <c r="V5574">
        <f t="shared" si="87"/>
        <v>2012</v>
      </c>
    </row>
    <row r="5575" spans="1:22" x14ac:dyDescent="0.3">
      <c r="A5575">
        <v>5763</v>
      </c>
      <c r="B5575">
        <v>40901</v>
      </c>
      <c r="C5575" s="1">
        <v>41119</v>
      </c>
      <c r="D5575" t="s">
        <v>10704</v>
      </c>
      <c r="E5575">
        <v>22</v>
      </c>
      <c r="F5575">
        <v>3100.1115</v>
      </c>
      <c r="G5575">
        <v>0.02</v>
      </c>
      <c r="H5575" t="s">
        <v>10697</v>
      </c>
      <c r="I5575">
        <v>567.37</v>
      </c>
      <c r="J5575">
        <v>155.99</v>
      </c>
      <c r="K5575">
        <v>8.08</v>
      </c>
      <c r="L5575" t="s">
        <v>12495</v>
      </c>
      <c r="M5575" t="s">
        <v>12472</v>
      </c>
      <c r="N5575" t="s">
        <v>11291</v>
      </c>
      <c r="O5575" t="s">
        <v>10701</v>
      </c>
      <c r="P5575" t="s">
        <v>10682</v>
      </c>
      <c r="Q5575" t="s">
        <v>10683</v>
      </c>
      <c r="R5575" t="s">
        <v>10971</v>
      </c>
      <c r="S5575" t="s">
        <v>10685</v>
      </c>
      <c r="T5575">
        <v>0.6</v>
      </c>
      <c r="U5575" s="1">
        <v>41121</v>
      </c>
      <c r="V5575">
        <f t="shared" si="87"/>
        <v>2012</v>
      </c>
    </row>
    <row r="5576" spans="1:22" x14ac:dyDescent="0.3">
      <c r="A5576">
        <v>5867</v>
      </c>
      <c r="B5576">
        <v>41634</v>
      </c>
      <c r="C5576" s="1">
        <v>41251</v>
      </c>
      <c r="D5576" t="s">
        <v>10686</v>
      </c>
      <c r="E5576">
        <v>7</v>
      </c>
      <c r="F5576">
        <v>57.35</v>
      </c>
      <c r="G5576">
        <v>0.06</v>
      </c>
      <c r="H5576" t="s">
        <v>10664</v>
      </c>
      <c r="I5576">
        <v>-28.55</v>
      </c>
      <c r="J5576">
        <v>8.33</v>
      </c>
      <c r="K5576">
        <v>1.99</v>
      </c>
      <c r="L5576" t="s">
        <v>12495</v>
      </c>
      <c r="M5576" t="s">
        <v>12472</v>
      </c>
      <c r="N5576" t="s">
        <v>11291</v>
      </c>
      <c r="O5576" t="s">
        <v>10701</v>
      </c>
      <c r="P5576" t="s">
        <v>10682</v>
      </c>
      <c r="Q5576" t="s">
        <v>10711</v>
      </c>
      <c r="R5576" t="s">
        <v>10962</v>
      </c>
      <c r="V5576">
        <f t="shared" si="87"/>
        <v>2012</v>
      </c>
    </row>
    <row r="5577" spans="1:22" x14ac:dyDescent="0.3">
      <c r="A5577">
        <v>5868</v>
      </c>
      <c r="B5577">
        <v>41634</v>
      </c>
      <c r="C5577" s="1">
        <v>41251</v>
      </c>
      <c r="D5577" t="s">
        <v>10686</v>
      </c>
      <c r="E5577">
        <v>10</v>
      </c>
      <c r="F5577">
        <v>371.45</v>
      </c>
      <c r="G5577">
        <v>0.01</v>
      </c>
      <c r="H5577" t="s">
        <v>10664</v>
      </c>
      <c r="I5577">
        <v>17.73</v>
      </c>
      <c r="J5577">
        <v>34.99</v>
      </c>
      <c r="K5577">
        <v>7.73</v>
      </c>
      <c r="L5577" t="s">
        <v>12495</v>
      </c>
      <c r="M5577" t="s">
        <v>12472</v>
      </c>
      <c r="N5577" t="s">
        <v>11291</v>
      </c>
      <c r="O5577" t="s">
        <v>10701</v>
      </c>
      <c r="P5577" t="s">
        <v>10668</v>
      </c>
      <c r="Q5577" t="s">
        <v>10736</v>
      </c>
      <c r="R5577" t="s">
        <v>11937</v>
      </c>
      <c r="S5577" t="s">
        <v>10685</v>
      </c>
      <c r="T5577">
        <v>0.59</v>
      </c>
      <c r="U5577" s="1">
        <v>41253</v>
      </c>
      <c r="V5577">
        <f t="shared" si="87"/>
        <v>2012</v>
      </c>
    </row>
    <row r="5578" spans="1:22" x14ac:dyDescent="0.3">
      <c r="A5578">
        <v>5889</v>
      </c>
      <c r="B5578">
        <v>41766</v>
      </c>
      <c r="C5578" s="1">
        <v>41163</v>
      </c>
      <c r="D5578" t="s">
        <v>10719</v>
      </c>
      <c r="E5578">
        <v>10</v>
      </c>
      <c r="F5578">
        <v>5158.09</v>
      </c>
      <c r="G5578">
        <v>0.01</v>
      </c>
      <c r="H5578" t="s">
        <v>10672</v>
      </c>
      <c r="I5578">
        <v>969.05</v>
      </c>
      <c r="J5578">
        <v>500.98</v>
      </c>
      <c r="K5578">
        <v>28.14</v>
      </c>
      <c r="L5578" t="s">
        <v>12092</v>
      </c>
      <c r="M5578" t="s">
        <v>12472</v>
      </c>
      <c r="N5578" t="s">
        <v>11291</v>
      </c>
      <c r="O5578" t="s">
        <v>10681</v>
      </c>
      <c r="P5578" t="s">
        <v>10682</v>
      </c>
      <c r="Q5578" t="s">
        <v>10849</v>
      </c>
      <c r="R5578" t="s">
        <v>11616</v>
      </c>
      <c r="V5578">
        <f t="shared" si="87"/>
        <v>2012</v>
      </c>
    </row>
    <row r="5579" spans="1:22" x14ac:dyDescent="0.3">
      <c r="A5579">
        <v>5916</v>
      </c>
      <c r="B5579">
        <v>41956</v>
      </c>
      <c r="C5579" s="1">
        <v>40889</v>
      </c>
      <c r="D5579" t="s">
        <v>10704</v>
      </c>
      <c r="E5579">
        <v>22</v>
      </c>
      <c r="F5579">
        <v>364.69</v>
      </c>
      <c r="G5579">
        <v>0.06</v>
      </c>
      <c r="H5579" t="s">
        <v>10697</v>
      </c>
      <c r="I5579">
        <v>-22.4</v>
      </c>
      <c r="J5579">
        <v>16.91</v>
      </c>
      <c r="K5579">
        <v>6.25</v>
      </c>
      <c r="L5579" t="s">
        <v>12502</v>
      </c>
      <c r="M5579" t="s">
        <v>12472</v>
      </c>
      <c r="N5579" t="s">
        <v>11291</v>
      </c>
      <c r="O5579" t="s">
        <v>10701</v>
      </c>
      <c r="P5579" t="s">
        <v>10668</v>
      </c>
      <c r="Q5579" t="s">
        <v>10669</v>
      </c>
      <c r="R5579" t="s">
        <v>11402</v>
      </c>
      <c r="V5579">
        <f t="shared" si="87"/>
        <v>2011</v>
      </c>
    </row>
    <row r="5580" spans="1:22" x14ac:dyDescent="0.3">
      <c r="A5580">
        <v>5917</v>
      </c>
      <c r="B5580">
        <v>41956</v>
      </c>
      <c r="C5580" s="1">
        <v>40889</v>
      </c>
      <c r="D5580" t="s">
        <v>10704</v>
      </c>
      <c r="E5580">
        <v>16</v>
      </c>
      <c r="F5580">
        <v>86.3</v>
      </c>
      <c r="G5580">
        <v>0</v>
      </c>
      <c r="H5580" t="s">
        <v>10664</v>
      </c>
      <c r="I5580">
        <v>-68.67</v>
      </c>
      <c r="J5580">
        <v>4.8899999999999997</v>
      </c>
      <c r="K5580">
        <v>4.93</v>
      </c>
      <c r="L5580" t="s">
        <v>12502</v>
      </c>
      <c r="M5580" t="s">
        <v>12472</v>
      </c>
      <c r="N5580" t="s">
        <v>11291</v>
      </c>
      <c r="O5580" t="s">
        <v>10701</v>
      </c>
      <c r="P5580" t="s">
        <v>10682</v>
      </c>
      <c r="Q5580" t="s">
        <v>10711</v>
      </c>
      <c r="R5580" t="s">
        <v>10734</v>
      </c>
      <c r="V5580">
        <f t="shared" si="87"/>
        <v>2011</v>
      </c>
    </row>
    <row r="5581" spans="1:22" x14ac:dyDescent="0.3">
      <c r="A5581">
        <v>6310</v>
      </c>
      <c r="B5581">
        <v>44646</v>
      </c>
      <c r="C5581" s="1">
        <v>40912</v>
      </c>
      <c r="D5581" t="s">
        <v>10663</v>
      </c>
      <c r="E5581">
        <v>47</v>
      </c>
      <c r="F5581">
        <v>12723.95</v>
      </c>
      <c r="G5581">
        <v>0.08</v>
      </c>
      <c r="H5581" t="s">
        <v>10664</v>
      </c>
      <c r="I5581">
        <v>11.54</v>
      </c>
      <c r="J5581">
        <v>279.48</v>
      </c>
      <c r="K5581">
        <v>35</v>
      </c>
      <c r="L5581" t="s">
        <v>12501</v>
      </c>
      <c r="M5581" t="s">
        <v>12472</v>
      </c>
      <c r="N5581" t="s">
        <v>11291</v>
      </c>
      <c r="O5581" t="s">
        <v>10701</v>
      </c>
      <c r="P5581" t="s">
        <v>10668</v>
      </c>
      <c r="Q5581" t="s">
        <v>10669</v>
      </c>
      <c r="R5581" t="s">
        <v>10820</v>
      </c>
      <c r="V5581">
        <f t="shared" si="87"/>
        <v>2012</v>
      </c>
    </row>
    <row r="5582" spans="1:22" x14ac:dyDescent="0.3">
      <c r="A5582">
        <v>6444</v>
      </c>
      <c r="B5582">
        <v>45825</v>
      </c>
      <c r="C5582" s="1">
        <v>41189</v>
      </c>
      <c r="D5582" t="s">
        <v>10704</v>
      </c>
      <c r="E5582">
        <v>43</v>
      </c>
      <c r="F5582">
        <v>272.63</v>
      </c>
      <c r="G5582">
        <v>0.04</v>
      </c>
      <c r="H5582" t="s">
        <v>10664</v>
      </c>
      <c r="I5582">
        <v>-64.45</v>
      </c>
      <c r="J5582">
        <v>6.48</v>
      </c>
      <c r="K5582">
        <v>5.14</v>
      </c>
      <c r="L5582" t="s">
        <v>11485</v>
      </c>
      <c r="M5582" t="s">
        <v>12472</v>
      </c>
      <c r="N5582" t="s">
        <v>11291</v>
      </c>
      <c r="O5582" t="s">
        <v>10681</v>
      </c>
      <c r="P5582" t="s">
        <v>10668</v>
      </c>
      <c r="Q5582" t="s">
        <v>10702</v>
      </c>
      <c r="R5582" t="s">
        <v>11775</v>
      </c>
      <c r="S5582" t="s">
        <v>10685</v>
      </c>
      <c r="T5582">
        <v>0.37</v>
      </c>
      <c r="U5582" s="1">
        <v>41189</v>
      </c>
      <c r="V5582">
        <f t="shared" si="87"/>
        <v>2012</v>
      </c>
    </row>
    <row r="5583" spans="1:22" x14ac:dyDescent="0.3">
      <c r="A5583">
        <v>6641</v>
      </c>
      <c r="B5583">
        <v>47232</v>
      </c>
      <c r="C5583" s="1">
        <v>40407</v>
      </c>
      <c r="D5583" t="s">
        <v>10686</v>
      </c>
      <c r="E5583">
        <v>39</v>
      </c>
      <c r="F5583">
        <v>546.4</v>
      </c>
      <c r="G5583">
        <v>0.1</v>
      </c>
      <c r="H5583" t="s">
        <v>10697</v>
      </c>
      <c r="I5583">
        <v>-138.82</v>
      </c>
      <c r="J5583">
        <v>15.14</v>
      </c>
      <c r="K5583">
        <v>4.53</v>
      </c>
      <c r="L5583" t="s">
        <v>11306</v>
      </c>
      <c r="M5583" t="s">
        <v>12472</v>
      </c>
      <c r="N5583" t="s">
        <v>11291</v>
      </c>
      <c r="O5583" t="s">
        <v>10681</v>
      </c>
      <c r="P5583" t="s">
        <v>10668</v>
      </c>
      <c r="Q5583" t="s">
        <v>10669</v>
      </c>
      <c r="R5583" t="s">
        <v>11334</v>
      </c>
      <c r="S5583" t="s">
        <v>10685</v>
      </c>
      <c r="T5583">
        <v>0.81</v>
      </c>
      <c r="U5583" s="1">
        <v>40409</v>
      </c>
      <c r="V5583">
        <f t="shared" si="87"/>
        <v>2010</v>
      </c>
    </row>
    <row r="5584" spans="1:22" x14ac:dyDescent="0.3">
      <c r="A5584">
        <v>6915</v>
      </c>
      <c r="B5584">
        <v>49344</v>
      </c>
      <c r="C5584" s="1">
        <v>41273</v>
      </c>
      <c r="D5584" t="s">
        <v>10663</v>
      </c>
      <c r="E5584">
        <v>31</v>
      </c>
      <c r="F5584">
        <v>672.93</v>
      </c>
      <c r="G5584">
        <v>0</v>
      </c>
      <c r="H5584" t="s">
        <v>10664</v>
      </c>
      <c r="I5584">
        <v>27.85</v>
      </c>
      <c r="J5584">
        <v>19.98</v>
      </c>
      <c r="K5584">
        <v>4</v>
      </c>
      <c r="L5584" t="s">
        <v>12499</v>
      </c>
      <c r="M5584" t="s">
        <v>12472</v>
      </c>
      <c r="N5584" t="s">
        <v>11291</v>
      </c>
      <c r="O5584" t="s">
        <v>10701</v>
      </c>
      <c r="P5584" t="s">
        <v>10682</v>
      </c>
      <c r="Q5584" t="s">
        <v>10711</v>
      </c>
      <c r="R5584" t="s">
        <v>11273</v>
      </c>
      <c r="S5584" t="s">
        <v>10685</v>
      </c>
      <c r="T5584">
        <v>0.68</v>
      </c>
      <c r="U5584" s="1">
        <v>41273</v>
      </c>
      <c r="V5584">
        <f t="shared" si="87"/>
        <v>2012</v>
      </c>
    </row>
    <row r="5585" spans="1:22" x14ac:dyDescent="0.3">
      <c r="A5585">
        <v>6916</v>
      </c>
      <c r="B5585">
        <v>49344</v>
      </c>
      <c r="C5585" s="1">
        <v>41273</v>
      </c>
      <c r="D5585" t="s">
        <v>10663</v>
      </c>
      <c r="E5585">
        <v>1</v>
      </c>
      <c r="F5585">
        <v>803.33</v>
      </c>
      <c r="G5585">
        <v>0.09</v>
      </c>
      <c r="H5585" t="s">
        <v>10664</v>
      </c>
      <c r="I5585">
        <v>-745.2</v>
      </c>
      <c r="J5585">
        <v>832.81</v>
      </c>
      <c r="K5585">
        <v>24.49</v>
      </c>
      <c r="L5585" t="s">
        <v>12499</v>
      </c>
      <c r="M5585" t="s">
        <v>12472</v>
      </c>
      <c r="N5585" t="s">
        <v>11291</v>
      </c>
      <c r="O5585" t="s">
        <v>10701</v>
      </c>
      <c r="P5585" t="s">
        <v>10668</v>
      </c>
      <c r="Q5585" t="s">
        <v>10791</v>
      </c>
      <c r="V5585">
        <f t="shared" si="87"/>
        <v>2012</v>
      </c>
    </row>
    <row r="5586" spans="1:22" x14ac:dyDescent="0.3">
      <c r="A5586">
        <v>6922</v>
      </c>
      <c r="B5586">
        <v>49351</v>
      </c>
      <c r="C5586" s="1">
        <v>40998</v>
      </c>
      <c r="D5586" t="s">
        <v>10663</v>
      </c>
      <c r="E5586">
        <v>27</v>
      </c>
      <c r="F5586">
        <v>109.92</v>
      </c>
      <c r="G5586">
        <v>0.06</v>
      </c>
      <c r="H5586" t="s">
        <v>10664</v>
      </c>
      <c r="I5586">
        <v>24.75</v>
      </c>
      <c r="J5586">
        <v>3.98</v>
      </c>
      <c r="K5586">
        <v>0.83</v>
      </c>
      <c r="L5586" t="s">
        <v>12497</v>
      </c>
      <c r="M5586" t="s">
        <v>12472</v>
      </c>
      <c r="N5586" t="s">
        <v>11291</v>
      </c>
      <c r="O5586" t="s">
        <v>10681</v>
      </c>
      <c r="P5586" t="s">
        <v>10668</v>
      </c>
      <c r="Q5586" t="s">
        <v>10736</v>
      </c>
      <c r="R5586" t="s">
        <v>11804</v>
      </c>
      <c r="S5586" t="s">
        <v>10709</v>
      </c>
      <c r="T5586">
        <v>0.51</v>
      </c>
      <c r="U5586" s="1">
        <v>41002</v>
      </c>
      <c r="V5586">
        <f t="shared" si="87"/>
        <v>2012</v>
      </c>
    </row>
    <row r="5587" spans="1:22" x14ac:dyDescent="0.3">
      <c r="A5587">
        <v>6939</v>
      </c>
      <c r="B5587">
        <v>49511</v>
      </c>
      <c r="C5587" s="1">
        <v>39923</v>
      </c>
      <c r="D5587" t="s">
        <v>10671</v>
      </c>
      <c r="E5587">
        <v>35</v>
      </c>
      <c r="F5587">
        <v>150.29</v>
      </c>
      <c r="G5587">
        <v>0.03</v>
      </c>
      <c r="H5587" t="s">
        <v>10697</v>
      </c>
      <c r="I5587">
        <v>5.04</v>
      </c>
      <c r="J5587">
        <v>3.69</v>
      </c>
      <c r="K5587">
        <v>2.5</v>
      </c>
      <c r="L5587" t="s">
        <v>12500</v>
      </c>
      <c r="M5587" t="s">
        <v>12472</v>
      </c>
      <c r="N5587" t="s">
        <v>11291</v>
      </c>
      <c r="O5587" t="s">
        <v>10701</v>
      </c>
      <c r="P5587" t="s">
        <v>10668</v>
      </c>
      <c r="Q5587" t="s">
        <v>10717</v>
      </c>
      <c r="R5587" t="s">
        <v>11265</v>
      </c>
      <c r="S5587" t="s">
        <v>10685</v>
      </c>
      <c r="T5587">
        <v>0.39</v>
      </c>
      <c r="U5587" s="1">
        <v>39923</v>
      </c>
      <c r="V5587">
        <f t="shared" si="87"/>
        <v>2009</v>
      </c>
    </row>
    <row r="5588" spans="1:22" x14ac:dyDescent="0.3">
      <c r="A5588">
        <v>7358</v>
      </c>
      <c r="B5588">
        <v>52419</v>
      </c>
      <c r="C5588" s="1">
        <v>41170</v>
      </c>
      <c r="D5588" t="s">
        <v>10671</v>
      </c>
      <c r="E5588">
        <v>32</v>
      </c>
      <c r="F5588">
        <v>3500.49</v>
      </c>
      <c r="G5588">
        <v>0.09</v>
      </c>
      <c r="H5588" t="s">
        <v>10664</v>
      </c>
      <c r="I5588">
        <v>230.64</v>
      </c>
      <c r="J5588">
        <v>111.03</v>
      </c>
      <c r="K5588">
        <v>8.64</v>
      </c>
      <c r="L5588" t="s">
        <v>11213</v>
      </c>
      <c r="M5588" t="s">
        <v>12472</v>
      </c>
      <c r="N5588" t="s">
        <v>11291</v>
      </c>
      <c r="O5588" t="s">
        <v>10681</v>
      </c>
      <c r="P5588" t="s">
        <v>10668</v>
      </c>
      <c r="Q5588" t="s">
        <v>10669</v>
      </c>
      <c r="R5588" t="s">
        <v>10839</v>
      </c>
      <c r="S5588" t="s">
        <v>10685</v>
      </c>
      <c r="T5588">
        <v>0.78</v>
      </c>
      <c r="U5588" s="1">
        <v>41171</v>
      </c>
      <c r="V5588">
        <f t="shared" si="87"/>
        <v>2012</v>
      </c>
    </row>
    <row r="5589" spans="1:22" x14ac:dyDescent="0.3">
      <c r="A5589">
        <v>7440</v>
      </c>
      <c r="B5589">
        <v>53029</v>
      </c>
      <c r="C5589" s="1">
        <v>40021</v>
      </c>
      <c r="D5589" t="s">
        <v>10663</v>
      </c>
      <c r="E5589">
        <v>39</v>
      </c>
      <c r="F5589">
        <v>223.34</v>
      </c>
      <c r="G5589">
        <v>0.1</v>
      </c>
      <c r="H5589" t="s">
        <v>10664</v>
      </c>
      <c r="I5589">
        <v>95.42</v>
      </c>
      <c r="J5589">
        <v>6.3</v>
      </c>
      <c r="K5589">
        <v>0.5</v>
      </c>
      <c r="L5589" t="s">
        <v>12496</v>
      </c>
      <c r="M5589" t="s">
        <v>12472</v>
      </c>
      <c r="N5589" t="s">
        <v>11291</v>
      </c>
      <c r="O5589" t="s">
        <v>10681</v>
      </c>
      <c r="P5589" t="s">
        <v>10668</v>
      </c>
      <c r="Q5589" t="s">
        <v>10729</v>
      </c>
      <c r="R5589" t="s">
        <v>11505</v>
      </c>
      <c r="S5589" t="s">
        <v>10685</v>
      </c>
      <c r="T5589">
        <v>0.39</v>
      </c>
      <c r="U5589" s="1">
        <v>40026</v>
      </c>
      <c r="V5589">
        <f t="shared" si="87"/>
        <v>2009</v>
      </c>
    </row>
    <row r="5590" spans="1:22" x14ac:dyDescent="0.3">
      <c r="A5590">
        <v>7644</v>
      </c>
      <c r="B5590">
        <v>54786</v>
      </c>
      <c r="C5590" s="1">
        <v>40919</v>
      </c>
      <c r="D5590" t="s">
        <v>10686</v>
      </c>
      <c r="E5590">
        <v>30</v>
      </c>
      <c r="F5590">
        <v>380.28</v>
      </c>
      <c r="G5590">
        <v>0.08</v>
      </c>
      <c r="H5590" t="s">
        <v>10664</v>
      </c>
      <c r="I5590">
        <v>-20.58</v>
      </c>
      <c r="J5590">
        <v>13.48</v>
      </c>
      <c r="K5590">
        <v>4.51</v>
      </c>
      <c r="L5590" t="s">
        <v>12499</v>
      </c>
      <c r="M5590" t="s">
        <v>12472</v>
      </c>
      <c r="N5590" t="s">
        <v>11291</v>
      </c>
      <c r="O5590" t="s">
        <v>10701</v>
      </c>
      <c r="P5590" t="s">
        <v>10668</v>
      </c>
      <c r="Q5590" t="s">
        <v>10669</v>
      </c>
      <c r="R5590" t="s">
        <v>10742</v>
      </c>
      <c r="V5590">
        <f t="shared" si="87"/>
        <v>2012</v>
      </c>
    </row>
    <row r="5591" spans="1:22" x14ac:dyDescent="0.3">
      <c r="A5591">
        <v>7728</v>
      </c>
      <c r="B5591">
        <v>55362</v>
      </c>
      <c r="C5591" s="1">
        <v>40653</v>
      </c>
      <c r="D5591" t="s">
        <v>10671</v>
      </c>
      <c r="E5591">
        <v>24</v>
      </c>
      <c r="F5591">
        <v>67.84</v>
      </c>
      <c r="G5591">
        <v>7.0000000000000007E-2</v>
      </c>
      <c r="H5591" t="s">
        <v>10664</v>
      </c>
      <c r="I5591">
        <v>13.44</v>
      </c>
      <c r="J5591">
        <v>2.88</v>
      </c>
      <c r="K5591">
        <v>0.99</v>
      </c>
      <c r="L5591" t="s">
        <v>10996</v>
      </c>
      <c r="M5591" t="s">
        <v>12472</v>
      </c>
      <c r="N5591" t="s">
        <v>11291</v>
      </c>
      <c r="O5591" t="s">
        <v>10681</v>
      </c>
      <c r="P5591" t="s">
        <v>10668</v>
      </c>
      <c r="Q5591" t="s">
        <v>10729</v>
      </c>
      <c r="R5591" t="s">
        <v>10938</v>
      </c>
      <c r="S5591" t="s">
        <v>10685</v>
      </c>
      <c r="T5591">
        <v>0.36</v>
      </c>
      <c r="U5591" s="1">
        <v>40655</v>
      </c>
      <c r="V5591">
        <f t="shared" si="87"/>
        <v>2011</v>
      </c>
    </row>
    <row r="5592" spans="1:22" x14ac:dyDescent="0.3">
      <c r="A5592">
        <v>7844</v>
      </c>
      <c r="B5592">
        <v>56099</v>
      </c>
      <c r="C5592" s="1">
        <v>40456</v>
      </c>
      <c r="D5592" t="s">
        <v>10663</v>
      </c>
      <c r="E5592">
        <v>11</v>
      </c>
      <c r="F5592">
        <v>122.35</v>
      </c>
      <c r="G5592">
        <v>0.02</v>
      </c>
      <c r="H5592" t="s">
        <v>10664</v>
      </c>
      <c r="I5592">
        <v>-13.55</v>
      </c>
      <c r="J5592">
        <v>10.98</v>
      </c>
      <c r="K5592">
        <v>3.99</v>
      </c>
      <c r="L5592" t="s">
        <v>12497</v>
      </c>
      <c r="M5592" t="s">
        <v>12472</v>
      </c>
      <c r="N5592" t="s">
        <v>11291</v>
      </c>
      <c r="O5592" t="s">
        <v>10681</v>
      </c>
      <c r="P5592" t="s">
        <v>10668</v>
      </c>
      <c r="Q5592" t="s">
        <v>10675</v>
      </c>
      <c r="R5592" t="s">
        <v>12321</v>
      </c>
      <c r="S5592" t="s">
        <v>10685</v>
      </c>
      <c r="T5592">
        <v>0.57999999999999996</v>
      </c>
      <c r="U5592" s="1">
        <v>40463</v>
      </c>
      <c r="V5592">
        <f t="shared" si="87"/>
        <v>2010</v>
      </c>
    </row>
    <row r="5593" spans="1:22" x14ac:dyDescent="0.3">
      <c r="A5593">
        <v>7903</v>
      </c>
      <c r="B5593">
        <v>56516</v>
      </c>
      <c r="C5593" s="1">
        <v>40028</v>
      </c>
      <c r="D5593" t="s">
        <v>10704</v>
      </c>
      <c r="E5593">
        <v>6</v>
      </c>
      <c r="F5593">
        <v>27.89</v>
      </c>
      <c r="G5593">
        <v>0.08</v>
      </c>
      <c r="H5593" t="s">
        <v>10664</v>
      </c>
      <c r="I5593">
        <v>-23.81</v>
      </c>
      <c r="J5593">
        <v>3.98</v>
      </c>
      <c r="K5593">
        <v>5.26</v>
      </c>
      <c r="L5593" t="s">
        <v>12092</v>
      </c>
      <c r="M5593" t="s">
        <v>12472</v>
      </c>
      <c r="N5593" t="s">
        <v>11291</v>
      </c>
      <c r="O5593" t="s">
        <v>10681</v>
      </c>
      <c r="P5593" t="s">
        <v>10668</v>
      </c>
      <c r="Q5593" t="s">
        <v>10678</v>
      </c>
      <c r="R5593" t="s">
        <v>11930</v>
      </c>
      <c r="S5593" t="s">
        <v>10685</v>
      </c>
      <c r="T5593">
        <v>0.38</v>
      </c>
      <c r="U5593" s="1">
        <v>40029</v>
      </c>
      <c r="V5593">
        <f t="shared" si="87"/>
        <v>2009</v>
      </c>
    </row>
    <row r="5594" spans="1:22" x14ac:dyDescent="0.3">
      <c r="A5594">
        <v>7904</v>
      </c>
      <c r="B5594">
        <v>56516</v>
      </c>
      <c r="C5594" s="1">
        <v>40028</v>
      </c>
      <c r="D5594" t="s">
        <v>10704</v>
      </c>
      <c r="E5594">
        <v>24</v>
      </c>
      <c r="F5594">
        <v>2560.9395</v>
      </c>
      <c r="G5594">
        <v>0.06</v>
      </c>
      <c r="H5594" t="s">
        <v>10664</v>
      </c>
      <c r="I5594">
        <v>457.79</v>
      </c>
      <c r="J5594">
        <v>125.99</v>
      </c>
      <c r="K5594">
        <v>2.5</v>
      </c>
      <c r="L5594" t="s">
        <v>12092</v>
      </c>
      <c r="M5594" t="s">
        <v>12472</v>
      </c>
      <c r="N5594" t="s">
        <v>11291</v>
      </c>
      <c r="O5594" t="s">
        <v>10681</v>
      </c>
      <c r="P5594" t="s">
        <v>10682</v>
      </c>
      <c r="Q5594" t="s">
        <v>10683</v>
      </c>
      <c r="R5594" t="s">
        <v>11556</v>
      </c>
      <c r="S5594" t="s">
        <v>10685</v>
      </c>
      <c r="T5594">
        <v>0.6</v>
      </c>
      <c r="U5594" s="1">
        <v>40030</v>
      </c>
      <c r="V5594">
        <f t="shared" si="87"/>
        <v>2009</v>
      </c>
    </row>
    <row r="5595" spans="1:22" x14ac:dyDescent="0.3">
      <c r="A5595">
        <v>8331</v>
      </c>
      <c r="B5595">
        <v>59556</v>
      </c>
      <c r="C5595" s="1">
        <v>40162</v>
      </c>
      <c r="D5595" t="s">
        <v>10686</v>
      </c>
      <c r="E5595">
        <v>27</v>
      </c>
      <c r="F5595">
        <v>43.46</v>
      </c>
      <c r="G5595">
        <v>0</v>
      </c>
      <c r="H5595" t="s">
        <v>10664</v>
      </c>
      <c r="I5595">
        <v>6.81</v>
      </c>
      <c r="J5595">
        <v>1.48</v>
      </c>
      <c r="K5595">
        <v>0.7</v>
      </c>
      <c r="L5595" t="s">
        <v>12501</v>
      </c>
      <c r="M5595" t="s">
        <v>12472</v>
      </c>
      <c r="N5595" t="s">
        <v>11291</v>
      </c>
      <c r="O5595" t="s">
        <v>10701</v>
      </c>
      <c r="P5595" t="s">
        <v>10668</v>
      </c>
      <c r="Q5595" t="s">
        <v>10707</v>
      </c>
      <c r="R5595" t="s">
        <v>11242</v>
      </c>
      <c r="S5595" t="s">
        <v>10709</v>
      </c>
      <c r="T5595">
        <v>0.37</v>
      </c>
      <c r="U5595" s="1">
        <v>40164</v>
      </c>
      <c r="V5595">
        <f t="shared" si="87"/>
        <v>2009</v>
      </c>
    </row>
    <row r="5596" spans="1:22" x14ac:dyDescent="0.3">
      <c r="A5596">
        <v>8332</v>
      </c>
      <c r="B5596">
        <v>59556</v>
      </c>
      <c r="C5596" s="1">
        <v>40162</v>
      </c>
      <c r="D5596" t="s">
        <v>10686</v>
      </c>
      <c r="E5596">
        <v>5</v>
      </c>
      <c r="F5596">
        <v>927.98749999999995</v>
      </c>
      <c r="G5596">
        <v>0</v>
      </c>
      <c r="H5596" t="s">
        <v>10664</v>
      </c>
      <c r="I5596">
        <v>-615.91</v>
      </c>
      <c r="J5596">
        <v>205.99</v>
      </c>
      <c r="K5596">
        <v>8.99</v>
      </c>
      <c r="L5596" t="s">
        <v>12501</v>
      </c>
      <c r="M5596" t="s">
        <v>12472</v>
      </c>
      <c r="N5596" t="s">
        <v>11291</v>
      </c>
      <c r="O5596" t="s">
        <v>10701</v>
      </c>
      <c r="P5596" t="s">
        <v>10682</v>
      </c>
      <c r="Q5596" t="s">
        <v>10683</v>
      </c>
      <c r="R5596" t="s">
        <v>12018</v>
      </c>
      <c r="S5596" t="s">
        <v>10685</v>
      </c>
      <c r="T5596">
        <v>0.56000000000000005</v>
      </c>
      <c r="U5596" s="1">
        <v>40163</v>
      </c>
      <c r="V5596">
        <f t="shared" si="87"/>
        <v>2009</v>
      </c>
    </row>
    <row r="5597" spans="1:22" x14ac:dyDescent="0.3">
      <c r="A5597">
        <v>8364</v>
      </c>
      <c r="B5597">
        <v>59779</v>
      </c>
      <c r="C5597" s="1">
        <v>39950</v>
      </c>
      <c r="D5597" t="s">
        <v>10663</v>
      </c>
      <c r="E5597">
        <v>30</v>
      </c>
      <c r="F5597">
        <v>3575.23</v>
      </c>
      <c r="G5597">
        <v>0.04</v>
      </c>
      <c r="H5597" t="s">
        <v>10672</v>
      </c>
      <c r="I5597">
        <v>87.88</v>
      </c>
      <c r="J5597">
        <v>113.98</v>
      </c>
      <c r="K5597">
        <v>30</v>
      </c>
      <c r="L5597" t="s">
        <v>12092</v>
      </c>
      <c r="M5597" t="s">
        <v>12472</v>
      </c>
      <c r="N5597" t="s">
        <v>11291</v>
      </c>
      <c r="O5597" t="s">
        <v>10681</v>
      </c>
      <c r="P5597" t="s">
        <v>10690</v>
      </c>
      <c r="Q5597" t="s">
        <v>10753</v>
      </c>
      <c r="R5597" t="s">
        <v>11446</v>
      </c>
      <c r="S5597" t="s">
        <v>10677</v>
      </c>
      <c r="T5597">
        <v>0.69</v>
      </c>
      <c r="U5597" s="1">
        <v>39957</v>
      </c>
      <c r="V5597">
        <f t="shared" si="87"/>
        <v>2009</v>
      </c>
    </row>
    <row r="5598" spans="1:22" x14ac:dyDescent="0.3">
      <c r="A5598">
        <v>183</v>
      </c>
      <c r="B5598">
        <v>1217</v>
      </c>
      <c r="C5598" s="1">
        <v>41024</v>
      </c>
      <c r="D5598" t="s">
        <v>10686</v>
      </c>
      <c r="E5598">
        <v>25</v>
      </c>
      <c r="F5598">
        <v>662.16</v>
      </c>
      <c r="G5598">
        <v>7.0000000000000007E-2</v>
      </c>
      <c r="H5598" t="s">
        <v>10664</v>
      </c>
      <c r="I5598">
        <v>185.21</v>
      </c>
      <c r="J5598">
        <v>28.48</v>
      </c>
      <c r="K5598">
        <v>1.99</v>
      </c>
      <c r="L5598" t="s">
        <v>12503</v>
      </c>
      <c r="M5598" t="s">
        <v>12472</v>
      </c>
      <c r="N5598" t="s">
        <v>11291</v>
      </c>
      <c r="O5598" t="s">
        <v>10681</v>
      </c>
      <c r="P5598" t="s">
        <v>10682</v>
      </c>
      <c r="Q5598" t="s">
        <v>10711</v>
      </c>
      <c r="R5598" t="s">
        <v>11148</v>
      </c>
      <c r="V5598">
        <f t="shared" si="87"/>
        <v>2012</v>
      </c>
    </row>
    <row r="5599" spans="1:22" x14ac:dyDescent="0.3">
      <c r="A5599">
        <v>245</v>
      </c>
      <c r="B5599">
        <v>1666</v>
      </c>
      <c r="C5599" s="1">
        <v>40833</v>
      </c>
      <c r="D5599" t="s">
        <v>10719</v>
      </c>
      <c r="E5599">
        <v>19</v>
      </c>
      <c r="F5599">
        <v>5642.18</v>
      </c>
      <c r="G5599">
        <v>0.09</v>
      </c>
      <c r="H5599" t="s">
        <v>10697</v>
      </c>
      <c r="I5599">
        <v>1996.68</v>
      </c>
      <c r="J5599">
        <v>315.98</v>
      </c>
      <c r="K5599">
        <v>19.989999999999998</v>
      </c>
      <c r="L5599" t="s">
        <v>12386</v>
      </c>
      <c r="M5599" t="s">
        <v>12472</v>
      </c>
      <c r="N5599" t="s">
        <v>11291</v>
      </c>
      <c r="O5599" t="s">
        <v>10681</v>
      </c>
      <c r="P5599" t="s">
        <v>10668</v>
      </c>
      <c r="Q5599" t="s">
        <v>10678</v>
      </c>
      <c r="R5599" t="s">
        <v>11490</v>
      </c>
      <c r="S5599" t="s">
        <v>10685</v>
      </c>
      <c r="T5599">
        <v>0.38</v>
      </c>
      <c r="U5599" s="1">
        <v>40835</v>
      </c>
      <c r="V5599">
        <f t="shared" si="87"/>
        <v>2011</v>
      </c>
    </row>
    <row r="5600" spans="1:22" x14ac:dyDescent="0.3">
      <c r="A5600">
        <v>265</v>
      </c>
      <c r="B5600">
        <v>1829</v>
      </c>
      <c r="C5600" s="1">
        <v>39940</v>
      </c>
      <c r="D5600" t="s">
        <v>10671</v>
      </c>
      <c r="E5600">
        <v>48</v>
      </c>
      <c r="F5600">
        <v>133.04</v>
      </c>
      <c r="G5600">
        <v>7.0000000000000007E-2</v>
      </c>
      <c r="H5600" t="s">
        <v>10664</v>
      </c>
      <c r="I5600">
        <v>6.73</v>
      </c>
      <c r="J5600">
        <v>2.78</v>
      </c>
      <c r="K5600">
        <v>1.49</v>
      </c>
      <c r="L5600" t="s">
        <v>12200</v>
      </c>
      <c r="M5600" t="s">
        <v>12472</v>
      </c>
      <c r="N5600" t="s">
        <v>11291</v>
      </c>
      <c r="O5600" t="s">
        <v>10667</v>
      </c>
      <c r="P5600" t="s">
        <v>10668</v>
      </c>
      <c r="Q5600" t="s">
        <v>10678</v>
      </c>
      <c r="R5600" t="s">
        <v>12504</v>
      </c>
      <c r="S5600" t="s">
        <v>10685</v>
      </c>
      <c r="T5600">
        <v>0.36</v>
      </c>
      <c r="U5600" s="1">
        <v>39941</v>
      </c>
      <c r="V5600">
        <f t="shared" si="87"/>
        <v>2009</v>
      </c>
    </row>
    <row r="5601" spans="1:22" x14ac:dyDescent="0.3">
      <c r="A5601">
        <v>468</v>
      </c>
      <c r="B5601">
        <v>3202</v>
      </c>
      <c r="C5601" s="1">
        <v>41266</v>
      </c>
      <c r="D5601" t="s">
        <v>10663</v>
      </c>
      <c r="E5601">
        <v>10</v>
      </c>
      <c r="F5601">
        <v>554.21</v>
      </c>
      <c r="G5601">
        <v>0.05</v>
      </c>
      <c r="H5601" t="s">
        <v>10664</v>
      </c>
      <c r="I5601">
        <v>-105.37</v>
      </c>
      <c r="J5601">
        <v>53.98</v>
      </c>
      <c r="K5601">
        <v>5.5</v>
      </c>
      <c r="L5601" t="s">
        <v>12505</v>
      </c>
      <c r="M5601" t="s">
        <v>12472</v>
      </c>
      <c r="N5601" t="s">
        <v>11291</v>
      </c>
      <c r="O5601" t="s">
        <v>10674</v>
      </c>
      <c r="P5601" t="s">
        <v>10682</v>
      </c>
      <c r="Q5601" t="s">
        <v>10711</v>
      </c>
      <c r="R5601" t="s">
        <v>11560</v>
      </c>
      <c r="S5601" t="s">
        <v>10685</v>
      </c>
      <c r="T5601">
        <v>0.62</v>
      </c>
      <c r="U5601" s="1">
        <v>41270</v>
      </c>
      <c r="V5601">
        <f t="shared" si="87"/>
        <v>2012</v>
      </c>
    </row>
    <row r="5602" spans="1:22" x14ac:dyDescent="0.3">
      <c r="A5602">
        <v>697</v>
      </c>
      <c r="B5602">
        <v>4871</v>
      </c>
      <c r="C5602" s="1">
        <v>40705</v>
      </c>
      <c r="D5602" t="s">
        <v>10719</v>
      </c>
      <c r="E5602">
        <v>8</v>
      </c>
      <c r="F5602">
        <v>775.74</v>
      </c>
      <c r="G5602">
        <v>0.02</v>
      </c>
      <c r="H5602" t="s">
        <v>10672</v>
      </c>
      <c r="I5602">
        <v>-215.39</v>
      </c>
      <c r="J5602">
        <v>89.99</v>
      </c>
      <c r="K5602">
        <v>42</v>
      </c>
      <c r="L5602" t="s">
        <v>12506</v>
      </c>
      <c r="M5602" t="s">
        <v>12472</v>
      </c>
      <c r="N5602" t="s">
        <v>11291</v>
      </c>
      <c r="O5602" t="s">
        <v>10674</v>
      </c>
      <c r="P5602" t="s">
        <v>10690</v>
      </c>
      <c r="Q5602" t="s">
        <v>10753</v>
      </c>
      <c r="R5602" t="s">
        <v>11458</v>
      </c>
      <c r="V5602">
        <f t="shared" si="87"/>
        <v>2011</v>
      </c>
    </row>
    <row r="5603" spans="1:22" x14ac:dyDescent="0.3">
      <c r="A5603">
        <v>698</v>
      </c>
      <c r="B5603">
        <v>4871</v>
      </c>
      <c r="C5603" s="1">
        <v>40705</v>
      </c>
      <c r="D5603" t="s">
        <v>10719</v>
      </c>
      <c r="E5603">
        <v>26</v>
      </c>
      <c r="F5603">
        <v>238.34</v>
      </c>
      <c r="G5603">
        <v>0.06</v>
      </c>
      <c r="H5603" t="s">
        <v>10664</v>
      </c>
      <c r="I5603">
        <v>-19.309999999999999</v>
      </c>
      <c r="J5603">
        <v>9.31</v>
      </c>
      <c r="K5603">
        <v>3.98</v>
      </c>
      <c r="L5603" t="s">
        <v>12506</v>
      </c>
      <c r="M5603" t="s">
        <v>12472</v>
      </c>
      <c r="N5603" t="s">
        <v>11291</v>
      </c>
      <c r="O5603" t="s">
        <v>10674</v>
      </c>
      <c r="P5603" t="s">
        <v>10668</v>
      </c>
      <c r="Q5603" t="s">
        <v>10791</v>
      </c>
      <c r="V5603">
        <f t="shared" si="87"/>
        <v>2011</v>
      </c>
    </row>
    <row r="5604" spans="1:22" x14ac:dyDescent="0.3">
      <c r="A5604">
        <v>866</v>
      </c>
      <c r="B5604">
        <v>6211</v>
      </c>
      <c r="C5604" s="1">
        <v>40140</v>
      </c>
      <c r="D5604" t="s">
        <v>10719</v>
      </c>
      <c r="E5604">
        <v>28</v>
      </c>
      <c r="F5604">
        <v>67.72</v>
      </c>
      <c r="G5604">
        <v>0.01</v>
      </c>
      <c r="H5604" t="s">
        <v>10664</v>
      </c>
      <c r="I5604">
        <v>-142.66999999999999</v>
      </c>
      <c r="J5604">
        <v>2.16</v>
      </c>
      <c r="K5604">
        <v>6.05</v>
      </c>
      <c r="L5604" t="s">
        <v>12386</v>
      </c>
      <c r="M5604" t="s">
        <v>12472</v>
      </c>
      <c r="N5604" t="s">
        <v>11291</v>
      </c>
      <c r="O5604" t="s">
        <v>10681</v>
      </c>
      <c r="P5604" t="s">
        <v>10668</v>
      </c>
      <c r="Q5604" t="s">
        <v>10678</v>
      </c>
      <c r="R5604" t="s">
        <v>11141</v>
      </c>
      <c r="S5604" t="s">
        <v>10685</v>
      </c>
      <c r="T5604">
        <v>0.37</v>
      </c>
      <c r="U5604" s="1">
        <v>40142</v>
      </c>
      <c r="V5604">
        <f t="shared" si="87"/>
        <v>2009</v>
      </c>
    </row>
    <row r="5605" spans="1:22" x14ac:dyDescent="0.3">
      <c r="A5605">
        <v>867</v>
      </c>
      <c r="B5605">
        <v>6211</v>
      </c>
      <c r="C5605" s="1">
        <v>40140</v>
      </c>
      <c r="D5605" t="s">
        <v>10719</v>
      </c>
      <c r="E5605">
        <v>3</v>
      </c>
      <c r="F5605">
        <v>68.64</v>
      </c>
      <c r="G5605">
        <v>7.0000000000000007E-2</v>
      </c>
      <c r="H5605" t="s">
        <v>10664</v>
      </c>
      <c r="I5605">
        <v>-38.93</v>
      </c>
      <c r="J5605">
        <v>21.38</v>
      </c>
      <c r="K5605">
        <v>8.99</v>
      </c>
      <c r="L5605" t="s">
        <v>12386</v>
      </c>
      <c r="M5605" t="s">
        <v>12472</v>
      </c>
      <c r="N5605" t="s">
        <v>11291</v>
      </c>
      <c r="O5605" t="s">
        <v>10681</v>
      </c>
      <c r="P5605" t="s">
        <v>10668</v>
      </c>
      <c r="Q5605" t="s">
        <v>10736</v>
      </c>
      <c r="R5605" t="s">
        <v>11064</v>
      </c>
      <c r="S5605" t="s">
        <v>10693</v>
      </c>
      <c r="T5605">
        <v>0.59</v>
      </c>
      <c r="U5605" s="1">
        <v>40142</v>
      </c>
      <c r="V5605">
        <f t="shared" si="87"/>
        <v>2009</v>
      </c>
    </row>
    <row r="5606" spans="1:22" x14ac:dyDescent="0.3">
      <c r="A5606">
        <v>1007</v>
      </c>
      <c r="B5606">
        <v>7363</v>
      </c>
      <c r="C5606" s="1">
        <v>40491</v>
      </c>
      <c r="D5606" t="s">
        <v>10704</v>
      </c>
      <c r="E5606">
        <v>24</v>
      </c>
      <c r="F5606">
        <v>875.52</v>
      </c>
      <c r="G5606">
        <v>0.09</v>
      </c>
      <c r="H5606" t="s">
        <v>10664</v>
      </c>
      <c r="I5606">
        <v>5.71</v>
      </c>
      <c r="J5606">
        <v>37.93</v>
      </c>
      <c r="K5606">
        <v>13.99</v>
      </c>
      <c r="L5606" t="s">
        <v>12503</v>
      </c>
      <c r="M5606" t="s">
        <v>12472</v>
      </c>
      <c r="N5606" t="s">
        <v>11291</v>
      </c>
      <c r="O5606" t="s">
        <v>10681</v>
      </c>
      <c r="P5606" t="s">
        <v>10690</v>
      </c>
      <c r="Q5606" t="s">
        <v>10691</v>
      </c>
      <c r="R5606" t="s">
        <v>11967</v>
      </c>
      <c r="V5606">
        <f t="shared" si="87"/>
        <v>2010</v>
      </c>
    </row>
    <row r="5607" spans="1:22" x14ac:dyDescent="0.3">
      <c r="A5607">
        <v>1109</v>
      </c>
      <c r="B5607">
        <v>8133</v>
      </c>
      <c r="C5607" s="1">
        <v>40600</v>
      </c>
      <c r="D5607" t="s">
        <v>10704</v>
      </c>
      <c r="E5607">
        <v>11</v>
      </c>
      <c r="F5607">
        <v>405.53</v>
      </c>
      <c r="G5607">
        <v>0.04</v>
      </c>
      <c r="H5607" t="s">
        <v>10664</v>
      </c>
      <c r="I5607">
        <v>130.52000000000001</v>
      </c>
      <c r="J5607">
        <v>35.44</v>
      </c>
      <c r="K5607">
        <v>5.09</v>
      </c>
      <c r="L5607" t="s">
        <v>12506</v>
      </c>
      <c r="M5607" t="s">
        <v>12472</v>
      </c>
      <c r="N5607" t="s">
        <v>11291</v>
      </c>
      <c r="O5607" t="s">
        <v>10681</v>
      </c>
      <c r="P5607" t="s">
        <v>10668</v>
      </c>
      <c r="Q5607" t="s">
        <v>10702</v>
      </c>
      <c r="R5607" t="s">
        <v>10866</v>
      </c>
      <c r="S5607" t="s">
        <v>10685</v>
      </c>
      <c r="T5607">
        <v>0.38</v>
      </c>
      <c r="U5607" s="1">
        <v>40601</v>
      </c>
      <c r="V5607">
        <f t="shared" si="87"/>
        <v>2011</v>
      </c>
    </row>
    <row r="5608" spans="1:22" x14ac:dyDescent="0.3">
      <c r="A5608">
        <v>1155</v>
      </c>
      <c r="B5608">
        <v>8416</v>
      </c>
      <c r="C5608" s="1">
        <v>40396</v>
      </c>
      <c r="D5608" t="s">
        <v>10663</v>
      </c>
      <c r="E5608">
        <v>2</v>
      </c>
      <c r="F5608">
        <v>22.07</v>
      </c>
      <c r="G5608">
        <v>7.0000000000000007E-2</v>
      </c>
      <c r="H5608" t="s">
        <v>10664</v>
      </c>
      <c r="I5608">
        <v>-15.45</v>
      </c>
      <c r="J5608">
        <v>5.98</v>
      </c>
      <c r="K5608">
        <v>10.39</v>
      </c>
      <c r="L5608" t="s">
        <v>12507</v>
      </c>
      <c r="M5608" t="s">
        <v>12472</v>
      </c>
      <c r="N5608" t="s">
        <v>11291</v>
      </c>
      <c r="O5608" t="s">
        <v>10667</v>
      </c>
      <c r="P5608" t="s">
        <v>10668</v>
      </c>
      <c r="Q5608" t="s">
        <v>10702</v>
      </c>
      <c r="R5608" t="s">
        <v>12004</v>
      </c>
      <c r="S5608" t="s">
        <v>10685</v>
      </c>
      <c r="T5608">
        <v>0.4</v>
      </c>
      <c r="U5608" s="1">
        <v>40400</v>
      </c>
      <c r="V5608">
        <f t="shared" si="87"/>
        <v>2010</v>
      </c>
    </row>
    <row r="5609" spans="1:22" x14ac:dyDescent="0.3">
      <c r="A5609">
        <v>1199</v>
      </c>
      <c r="B5609">
        <v>8802</v>
      </c>
      <c r="C5609" s="1">
        <v>40574</v>
      </c>
      <c r="D5609" t="s">
        <v>10704</v>
      </c>
      <c r="E5609">
        <v>15</v>
      </c>
      <c r="F5609">
        <v>1866.12</v>
      </c>
      <c r="G5609">
        <v>7.0000000000000007E-2</v>
      </c>
      <c r="H5609" t="s">
        <v>10664</v>
      </c>
      <c r="I5609">
        <v>400.69</v>
      </c>
      <c r="J5609">
        <v>123.38</v>
      </c>
      <c r="K5609">
        <v>24.49</v>
      </c>
      <c r="L5609" t="s">
        <v>12508</v>
      </c>
      <c r="M5609" t="s">
        <v>12472</v>
      </c>
      <c r="N5609" t="s">
        <v>11291</v>
      </c>
      <c r="O5609" t="s">
        <v>10667</v>
      </c>
      <c r="P5609" t="s">
        <v>10668</v>
      </c>
      <c r="Q5609" t="s">
        <v>10675</v>
      </c>
      <c r="R5609" t="s">
        <v>12509</v>
      </c>
      <c r="S5609" t="s">
        <v>10769</v>
      </c>
      <c r="T5609">
        <v>0.46</v>
      </c>
      <c r="U5609" s="1">
        <v>40576</v>
      </c>
      <c r="V5609">
        <f t="shared" si="87"/>
        <v>2011</v>
      </c>
    </row>
    <row r="5610" spans="1:22" x14ac:dyDescent="0.3">
      <c r="A5610">
        <v>1315</v>
      </c>
      <c r="B5610">
        <v>9637</v>
      </c>
      <c r="C5610" s="1">
        <v>39816</v>
      </c>
      <c r="D5610" t="s">
        <v>10663</v>
      </c>
      <c r="E5610">
        <v>12</v>
      </c>
      <c r="F5610">
        <v>522.49</v>
      </c>
      <c r="G5610">
        <v>0.08</v>
      </c>
      <c r="H5610" t="s">
        <v>10664</v>
      </c>
      <c r="I5610">
        <v>-236.43</v>
      </c>
      <c r="J5610">
        <v>43.22</v>
      </c>
      <c r="K5610">
        <v>16.71</v>
      </c>
      <c r="L5610" t="s">
        <v>11913</v>
      </c>
      <c r="M5610" t="s">
        <v>12472</v>
      </c>
      <c r="N5610" t="s">
        <v>11291</v>
      </c>
      <c r="O5610" t="s">
        <v>10681</v>
      </c>
      <c r="P5610" t="s">
        <v>10682</v>
      </c>
      <c r="Q5610" t="s">
        <v>10711</v>
      </c>
      <c r="R5610" t="s">
        <v>11525</v>
      </c>
      <c r="V5610">
        <f t="shared" si="87"/>
        <v>2009</v>
      </c>
    </row>
    <row r="5611" spans="1:22" x14ac:dyDescent="0.3">
      <c r="A5611">
        <v>1316</v>
      </c>
      <c r="B5611">
        <v>9637</v>
      </c>
      <c r="C5611" s="1">
        <v>39816</v>
      </c>
      <c r="D5611" t="s">
        <v>10663</v>
      </c>
      <c r="E5611">
        <v>49</v>
      </c>
      <c r="F5611">
        <v>28359.4</v>
      </c>
      <c r="G5611">
        <v>0.05</v>
      </c>
      <c r="H5611" t="s">
        <v>10664</v>
      </c>
      <c r="I5611">
        <v>14440.39</v>
      </c>
      <c r="J5611">
        <v>574.74</v>
      </c>
      <c r="K5611">
        <v>24.49</v>
      </c>
      <c r="L5611" t="s">
        <v>11913</v>
      </c>
      <c r="M5611" t="s">
        <v>12472</v>
      </c>
      <c r="N5611" t="s">
        <v>11291</v>
      </c>
      <c r="O5611" t="s">
        <v>10681</v>
      </c>
      <c r="P5611" t="s">
        <v>10682</v>
      </c>
      <c r="Q5611" t="s">
        <v>10849</v>
      </c>
      <c r="R5611" t="s">
        <v>10926</v>
      </c>
      <c r="S5611" t="s">
        <v>10769</v>
      </c>
      <c r="T5611">
        <v>0.37</v>
      </c>
      <c r="U5611" s="1">
        <v>39823</v>
      </c>
      <c r="V5611">
        <f t="shared" si="87"/>
        <v>2009</v>
      </c>
    </row>
    <row r="5612" spans="1:22" x14ac:dyDescent="0.3">
      <c r="A5612">
        <v>1317</v>
      </c>
      <c r="B5612">
        <v>9637</v>
      </c>
      <c r="C5612" s="1">
        <v>39816</v>
      </c>
      <c r="D5612" t="s">
        <v>10663</v>
      </c>
      <c r="E5612">
        <v>12</v>
      </c>
      <c r="F5612">
        <v>123.76</v>
      </c>
      <c r="G5612">
        <v>0.04</v>
      </c>
      <c r="H5612" t="s">
        <v>10664</v>
      </c>
      <c r="I5612">
        <v>32.44</v>
      </c>
      <c r="J5612">
        <v>10.14</v>
      </c>
      <c r="K5612">
        <v>2.27</v>
      </c>
      <c r="L5612" t="s">
        <v>11913</v>
      </c>
      <c r="M5612" t="s">
        <v>12472</v>
      </c>
      <c r="N5612" t="s">
        <v>11291</v>
      </c>
      <c r="O5612" t="s">
        <v>10681</v>
      </c>
      <c r="P5612" t="s">
        <v>10668</v>
      </c>
      <c r="Q5612" t="s">
        <v>10702</v>
      </c>
      <c r="R5612" t="s">
        <v>10829</v>
      </c>
      <c r="V5612">
        <f t="shared" si="87"/>
        <v>2009</v>
      </c>
    </row>
    <row r="5613" spans="1:22" x14ac:dyDescent="0.3">
      <c r="A5613">
        <v>1327</v>
      </c>
      <c r="B5613">
        <v>9671</v>
      </c>
      <c r="C5613" s="1">
        <v>40798</v>
      </c>
      <c r="D5613" t="s">
        <v>10671</v>
      </c>
      <c r="E5613">
        <v>6</v>
      </c>
      <c r="F5613">
        <v>12.61</v>
      </c>
      <c r="G5613">
        <v>7.0000000000000007E-2</v>
      </c>
      <c r="H5613" t="s">
        <v>10664</v>
      </c>
      <c r="I5613">
        <v>-4.9000000000000004</v>
      </c>
      <c r="J5613">
        <v>1.88</v>
      </c>
      <c r="K5613">
        <v>1.49</v>
      </c>
      <c r="L5613" t="s">
        <v>12503</v>
      </c>
      <c r="M5613" t="s">
        <v>12472</v>
      </c>
      <c r="N5613" t="s">
        <v>11291</v>
      </c>
      <c r="O5613" t="s">
        <v>10681</v>
      </c>
      <c r="P5613" t="s">
        <v>10668</v>
      </c>
      <c r="Q5613" t="s">
        <v>10678</v>
      </c>
      <c r="R5613" t="s">
        <v>10812</v>
      </c>
      <c r="S5613" t="s">
        <v>10685</v>
      </c>
      <c r="T5613">
        <v>0.37</v>
      </c>
      <c r="U5613" s="1">
        <v>40800</v>
      </c>
      <c r="V5613">
        <f t="shared" si="87"/>
        <v>2011</v>
      </c>
    </row>
    <row r="5614" spans="1:22" x14ac:dyDescent="0.3">
      <c r="A5614">
        <v>1378</v>
      </c>
      <c r="B5614">
        <v>9957</v>
      </c>
      <c r="C5614" s="1">
        <v>40512</v>
      </c>
      <c r="D5614" t="s">
        <v>10686</v>
      </c>
      <c r="E5614">
        <v>31</v>
      </c>
      <c r="F5614">
        <v>74.75</v>
      </c>
      <c r="G5614">
        <v>0.06</v>
      </c>
      <c r="H5614" t="s">
        <v>10697</v>
      </c>
      <c r="I5614">
        <v>-115.43</v>
      </c>
      <c r="J5614">
        <v>2.2799999999999998</v>
      </c>
      <c r="K5614">
        <v>5.2</v>
      </c>
      <c r="L5614" t="s">
        <v>12508</v>
      </c>
      <c r="M5614" t="s">
        <v>12472</v>
      </c>
      <c r="N5614" t="s">
        <v>11291</v>
      </c>
      <c r="O5614" t="s">
        <v>10681</v>
      </c>
      <c r="P5614" t="s">
        <v>10668</v>
      </c>
      <c r="Q5614" t="s">
        <v>10736</v>
      </c>
      <c r="R5614" t="s">
        <v>12073</v>
      </c>
      <c r="V5614">
        <f t="shared" si="87"/>
        <v>2010</v>
      </c>
    </row>
    <row r="5615" spans="1:22" x14ac:dyDescent="0.3">
      <c r="A5615">
        <v>1467</v>
      </c>
      <c r="B5615">
        <v>10567</v>
      </c>
      <c r="C5615" s="1">
        <v>40997</v>
      </c>
      <c r="D5615" t="s">
        <v>10671</v>
      </c>
      <c r="E5615">
        <v>10</v>
      </c>
      <c r="F5615">
        <v>1111.008</v>
      </c>
      <c r="G5615">
        <v>0.09</v>
      </c>
      <c r="H5615" t="s">
        <v>10672</v>
      </c>
      <c r="I5615">
        <v>-146.29</v>
      </c>
      <c r="J5615">
        <v>146.34</v>
      </c>
      <c r="K5615">
        <v>43.75</v>
      </c>
      <c r="L5615" t="s">
        <v>12510</v>
      </c>
      <c r="M5615" t="s">
        <v>12472</v>
      </c>
      <c r="N5615" t="s">
        <v>11291</v>
      </c>
      <c r="O5615" t="s">
        <v>10701</v>
      </c>
      <c r="P5615" t="s">
        <v>10690</v>
      </c>
      <c r="Q5615" t="s">
        <v>10724</v>
      </c>
      <c r="R5615" t="s">
        <v>10844</v>
      </c>
      <c r="S5615" t="s">
        <v>10723</v>
      </c>
      <c r="T5615">
        <v>0.65</v>
      </c>
      <c r="U5615" s="1">
        <v>40998</v>
      </c>
      <c r="V5615">
        <f t="shared" si="87"/>
        <v>2012</v>
      </c>
    </row>
    <row r="5616" spans="1:22" x14ac:dyDescent="0.3">
      <c r="A5616">
        <v>1760</v>
      </c>
      <c r="B5616">
        <v>12613</v>
      </c>
      <c r="C5616" s="1">
        <v>40278</v>
      </c>
      <c r="D5616" t="s">
        <v>10704</v>
      </c>
      <c r="E5616">
        <v>3</v>
      </c>
      <c r="F5616">
        <v>15.64</v>
      </c>
      <c r="G5616">
        <v>0.08</v>
      </c>
      <c r="H5616" t="s">
        <v>10664</v>
      </c>
      <c r="I5616">
        <v>-16.010000000000002</v>
      </c>
      <c r="J5616">
        <v>3.36</v>
      </c>
      <c r="K5616">
        <v>6.27</v>
      </c>
      <c r="L5616" t="s">
        <v>12505</v>
      </c>
      <c r="M5616" t="s">
        <v>12472</v>
      </c>
      <c r="N5616" t="s">
        <v>11291</v>
      </c>
      <c r="O5616" t="s">
        <v>10674</v>
      </c>
      <c r="P5616" t="s">
        <v>10668</v>
      </c>
      <c r="Q5616" t="s">
        <v>10678</v>
      </c>
      <c r="R5616" t="s">
        <v>11042</v>
      </c>
      <c r="S5616" t="s">
        <v>10685</v>
      </c>
      <c r="T5616">
        <v>0.4</v>
      </c>
      <c r="U5616" s="1">
        <v>40281</v>
      </c>
      <c r="V5616">
        <f t="shared" si="87"/>
        <v>2010</v>
      </c>
    </row>
    <row r="5617" spans="1:22" x14ac:dyDescent="0.3">
      <c r="A5617">
        <v>1761</v>
      </c>
      <c r="B5617">
        <v>12613</v>
      </c>
      <c r="C5617" s="1">
        <v>40278</v>
      </c>
      <c r="D5617" t="s">
        <v>10704</v>
      </c>
      <c r="E5617">
        <v>28</v>
      </c>
      <c r="F5617">
        <v>1751.08</v>
      </c>
      <c r="G5617">
        <v>0</v>
      </c>
      <c r="H5617" t="s">
        <v>10664</v>
      </c>
      <c r="I5617">
        <v>587.01</v>
      </c>
      <c r="J5617">
        <v>59.78</v>
      </c>
      <c r="K5617">
        <v>10.29</v>
      </c>
      <c r="L5617" t="s">
        <v>12505</v>
      </c>
      <c r="M5617" t="s">
        <v>12472</v>
      </c>
      <c r="N5617" t="s">
        <v>11291</v>
      </c>
      <c r="O5617" t="s">
        <v>10674</v>
      </c>
      <c r="P5617" t="s">
        <v>10668</v>
      </c>
      <c r="Q5617" t="s">
        <v>10678</v>
      </c>
      <c r="R5617" t="s">
        <v>10922</v>
      </c>
      <c r="S5617" t="s">
        <v>10685</v>
      </c>
      <c r="T5617">
        <v>0.39</v>
      </c>
      <c r="U5617" s="1">
        <v>40279</v>
      </c>
      <c r="V5617">
        <f t="shared" si="87"/>
        <v>2010</v>
      </c>
    </row>
    <row r="5618" spans="1:22" x14ac:dyDescent="0.3">
      <c r="A5618">
        <v>1762</v>
      </c>
      <c r="B5618">
        <v>12613</v>
      </c>
      <c r="C5618" s="1">
        <v>40278</v>
      </c>
      <c r="D5618" t="s">
        <v>10704</v>
      </c>
      <c r="E5618">
        <v>18</v>
      </c>
      <c r="F5618">
        <v>225.37</v>
      </c>
      <c r="G5618">
        <v>0.04</v>
      </c>
      <c r="H5618" t="s">
        <v>10697</v>
      </c>
      <c r="I5618">
        <v>77.53</v>
      </c>
      <c r="J5618">
        <v>12.22</v>
      </c>
      <c r="K5618">
        <v>2.85</v>
      </c>
      <c r="L5618" t="s">
        <v>12505</v>
      </c>
      <c r="M5618" t="s">
        <v>12472</v>
      </c>
      <c r="N5618" t="s">
        <v>11291</v>
      </c>
      <c r="O5618" t="s">
        <v>10674</v>
      </c>
      <c r="P5618" t="s">
        <v>10690</v>
      </c>
      <c r="Q5618" t="s">
        <v>10691</v>
      </c>
      <c r="R5618" t="s">
        <v>10884</v>
      </c>
      <c r="S5618" t="s">
        <v>10693</v>
      </c>
      <c r="T5618">
        <v>0.55000000000000004</v>
      </c>
      <c r="U5618" s="1">
        <v>40279</v>
      </c>
      <c r="V5618">
        <f t="shared" si="87"/>
        <v>2010</v>
      </c>
    </row>
    <row r="5619" spans="1:22" x14ac:dyDescent="0.3">
      <c r="A5619">
        <v>1776</v>
      </c>
      <c r="B5619">
        <v>12711</v>
      </c>
      <c r="C5619" s="1">
        <v>40958</v>
      </c>
      <c r="D5619" t="s">
        <v>10719</v>
      </c>
      <c r="E5619">
        <v>32</v>
      </c>
      <c r="F5619">
        <v>1486.72</v>
      </c>
      <c r="G5619">
        <v>0</v>
      </c>
      <c r="H5619" t="s">
        <v>10664</v>
      </c>
      <c r="I5619">
        <v>294.81</v>
      </c>
      <c r="J5619">
        <v>43.98</v>
      </c>
      <c r="K5619">
        <v>8.99</v>
      </c>
      <c r="L5619" t="s">
        <v>12503</v>
      </c>
      <c r="M5619" t="s">
        <v>12472</v>
      </c>
      <c r="N5619" t="s">
        <v>11291</v>
      </c>
      <c r="O5619" t="s">
        <v>10681</v>
      </c>
      <c r="P5619" t="s">
        <v>10668</v>
      </c>
      <c r="Q5619" t="s">
        <v>10736</v>
      </c>
      <c r="R5619" t="s">
        <v>11463</v>
      </c>
      <c r="S5619" t="s">
        <v>10693</v>
      </c>
      <c r="T5619">
        <v>0.57999999999999996</v>
      </c>
      <c r="U5619" s="1">
        <v>40959</v>
      </c>
      <c r="V5619">
        <f t="shared" si="87"/>
        <v>2012</v>
      </c>
    </row>
    <row r="5620" spans="1:22" x14ac:dyDescent="0.3">
      <c r="A5620">
        <v>1777</v>
      </c>
      <c r="B5620">
        <v>12711</v>
      </c>
      <c r="C5620" s="1">
        <v>40958</v>
      </c>
      <c r="D5620" t="s">
        <v>10719</v>
      </c>
      <c r="E5620">
        <v>45</v>
      </c>
      <c r="F5620">
        <v>558.04</v>
      </c>
      <c r="G5620">
        <v>0.05</v>
      </c>
      <c r="H5620" t="s">
        <v>10664</v>
      </c>
      <c r="I5620">
        <v>40.32</v>
      </c>
      <c r="J5620">
        <v>12.98</v>
      </c>
      <c r="K5620">
        <v>3.14</v>
      </c>
      <c r="L5620" t="s">
        <v>12503</v>
      </c>
      <c r="M5620" t="s">
        <v>12472</v>
      </c>
      <c r="N5620" t="s">
        <v>11291</v>
      </c>
      <c r="O5620" t="s">
        <v>10681</v>
      </c>
      <c r="P5620" t="s">
        <v>10668</v>
      </c>
      <c r="Q5620" t="s">
        <v>10791</v>
      </c>
      <c r="V5620">
        <f t="shared" si="87"/>
        <v>2012</v>
      </c>
    </row>
    <row r="5621" spans="1:22" x14ac:dyDescent="0.3">
      <c r="A5621">
        <v>1886</v>
      </c>
      <c r="B5621">
        <v>13543</v>
      </c>
      <c r="C5621" s="1">
        <v>41129</v>
      </c>
      <c r="D5621" t="s">
        <v>10704</v>
      </c>
      <c r="E5621">
        <v>2</v>
      </c>
      <c r="F5621">
        <v>27.83</v>
      </c>
      <c r="G5621">
        <v>0.09</v>
      </c>
      <c r="H5621" t="s">
        <v>10664</v>
      </c>
      <c r="I5621">
        <v>-22.14</v>
      </c>
      <c r="J5621">
        <v>9.7100000000000009</v>
      </c>
      <c r="K5621">
        <v>9.4499999999999993</v>
      </c>
      <c r="L5621" t="s">
        <v>11913</v>
      </c>
      <c r="M5621" t="s">
        <v>12472</v>
      </c>
      <c r="N5621" t="s">
        <v>11291</v>
      </c>
      <c r="O5621" t="s">
        <v>10681</v>
      </c>
      <c r="P5621" t="s">
        <v>10668</v>
      </c>
      <c r="Q5621" t="s">
        <v>10669</v>
      </c>
      <c r="R5621" t="s">
        <v>11530</v>
      </c>
      <c r="S5621" t="s">
        <v>10685</v>
      </c>
      <c r="T5621">
        <v>0.6</v>
      </c>
      <c r="U5621" s="1">
        <v>41129</v>
      </c>
      <c r="V5621">
        <f t="shared" si="87"/>
        <v>2012</v>
      </c>
    </row>
    <row r="5622" spans="1:22" x14ac:dyDescent="0.3">
      <c r="A5622">
        <v>1924</v>
      </c>
      <c r="B5622">
        <v>13767</v>
      </c>
      <c r="C5622" s="1">
        <v>40416</v>
      </c>
      <c r="D5622" t="s">
        <v>10671</v>
      </c>
      <c r="E5622">
        <v>29</v>
      </c>
      <c r="F5622">
        <v>597.66</v>
      </c>
      <c r="G5622">
        <v>0.08</v>
      </c>
      <c r="H5622" t="s">
        <v>10664</v>
      </c>
      <c r="I5622">
        <v>-178</v>
      </c>
      <c r="J5622">
        <v>21.66</v>
      </c>
      <c r="K5622">
        <v>13.99</v>
      </c>
      <c r="L5622" t="s">
        <v>12386</v>
      </c>
      <c r="M5622" t="s">
        <v>12472</v>
      </c>
      <c r="N5622" t="s">
        <v>11291</v>
      </c>
      <c r="O5622" t="s">
        <v>10681</v>
      </c>
      <c r="P5622" t="s">
        <v>10668</v>
      </c>
      <c r="Q5622" t="s">
        <v>10675</v>
      </c>
      <c r="R5622" t="s">
        <v>10862</v>
      </c>
      <c r="S5622" t="s">
        <v>10689</v>
      </c>
      <c r="T5622">
        <v>0.52</v>
      </c>
      <c r="U5622" s="1">
        <v>40418</v>
      </c>
      <c r="V5622">
        <f t="shared" si="87"/>
        <v>2010</v>
      </c>
    </row>
    <row r="5623" spans="1:22" x14ac:dyDescent="0.3">
      <c r="A5623">
        <v>1925</v>
      </c>
      <c r="B5623">
        <v>13767</v>
      </c>
      <c r="C5623" s="1">
        <v>40416</v>
      </c>
      <c r="D5623" t="s">
        <v>10671</v>
      </c>
      <c r="E5623">
        <v>45</v>
      </c>
      <c r="F5623">
        <v>1403.741</v>
      </c>
      <c r="G5623">
        <v>0.01</v>
      </c>
      <c r="H5623" t="s">
        <v>10664</v>
      </c>
      <c r="I5623">
        <v>622.25</v>
      </c>
      <c r="J5623">
        <v>35.99</v>
      </c>
      <c r="K5623">
        <v>3.3</v>
      </c>
      <c r="L5623" t="s">
        <v>12386</v>
      </c>
      <c r="M5623" t="s">
        <v>12472</v>
      </c>
      <c r="N5623" t="s">
        <v>11291</v>
      </c>
      <c r="O5623" t="s">
        <v>10681</v>
      </c>
      <c r="P5623" t="s">
        <v>10682</v>
      </c>
      <c r="Q5623" t="s">
        <v>10683</v>
      </c>
      <c r="R5623" t="s">
        <v>11048</v>
      </c>
      <c r="S5623" t="s">
        <v>10693</v>
      </c>
      <c r="T5623">
        <v>0.39</v>
      </c>
      <c r="U5623" s="1">
        <v>40418</v>
      </c>
      <c r="V5623">
        <f t="shared" si="87"/>
        <v>2010</v>
      </c>
    </row>
    <row r="5624" spans="1:22" x14ac:dyDescent="0.3">
      <c r="A5624">
        <v>1926</v>
      </c>
      <c r="B5624">
        <v>13767</v>
      </c>
      <c r="C5624" s="1">
        <v>40416</v>
      </c>
      <c r="D5624" t="s">
        <v>10671</v>
      </c>
      <c r="E5624">
        <v>10</v>
      </c>
      <c r="F5624">
        <v>1246.3634999999999</v>
      </c>
      <c r="G5624">
        <v>0.06</v>
      </c>
      <c r="H5624" t="s">
        <v>10664</v>
      </c>
      <c r="I5624">
        <v>-339.11</v>
      </c>
      <c r="J5624">
        <v>155.99</v>
      </c>
      <c r="K5624">
        <v>8.99</v>
      </c>
      <c r="L5624" t="s">
        <v>12386</v>
      </c>
      <c r="M5624" t="s">
        <v>12472</v>
      </c>
      <c r="N5624" t="s">
        <v>11291</v>
      </c>
      <c r="O5624" t="s">
        <v>10681</v>
      </c>
      <c r="P5624" t="s">
        <v>10682</v>
      </c>
      <c r="Q5624" t="s">
        <v>10683</v>
      </c>
      <c r="R5624" t="s">
        <v>10728</v>
      </c>
      <c r="S5624" t="s">
        <v>10685</v>
      </c>
      <c r="T5624">
        <v>0.57999999999999996</v>
      </c>
      <c r="U5624" s="1">
        <v>40417</v>
      </c>
      <c r="V5624">
        <f t="shared" si="87"/>
        <v>2010</v>
      </c>
    </row>
    <row r="5625" spans="1:22" x14ac:dyDescent="0.3">
      <c r="A5625">
        <v>2462</v>
      </c>
      <c r="B5625">
        <v>17924</v>
      </c>
      <c r="C5625" s="1">
        <v>40781</v>
      </c>
      <c r="D5625" t="s">
        <v>10719</v>
      </c>
      <c r="E5625">
        <v>42</v>
      </c>
      <c r="F5625">
        <v>2507.48</v>
      </c>
      <c r="G5625">
        <v>0.04</v>
      </c>
      <c r="H5625" t="s">
        <v>10664</v>
      </c>
      <c r="I5625">
        <v>762.53</v>
      </c>
      <c r="J5625">
        <v>60.97</v>
      </c>
      <c r="K5625">
        <v>4.5</v>
      </c>
      <c r="L5625" t="s">
        <v>12505</v>
      </c>
      <c r="M5625" t="s">
        <v>12472</v>
      </c>
      <c r="N5625" t="s">
        <v>11291</v>
      </c>
      <c r="O5625" t="s">
        <v>10674</v>
      </c>
      <c r="P5625" t="s">
        <v>10668</v>
      </c>
      <c r="Q5625" t="s">
        <v>10675</v>
      </c>
      <c r="R5625" t="s">
        <v>12147</v>
      </c>
      <c r="S5625" t="s">
        <v>10685</v>
      </c>
      <c r="T5625">
        <v>0.56000000000000005</v>
      </c>
      <c r="U5625" s="1">
        <v>40781</v>
      </c>
      <c r="V5625">
        <f t="shared" si="87"/>
        <v>2011</v>
      </c>
    </row>
    <row r="5626" spans="1:22" x14ac:dyDescent="0.3">
      <c r="A5626">
        <v>2533</v>
      </c>
      <c r="B5626">
        <v>18374</v>
      </c>
      <c r="C5626" s="1">
        <v>41182</v>
      </c>
      <c r="D5626" t="s">
        <v>10663</v>
      </c>
      <c r="E5626">
        <v>21</v>
      </c>
      <c r="F5626">
        <v>150.16</v>
      </c>
      <c r="G5626">
        <v>0.09</v>
      </c>
      <c r="H5626" t="s">
        <v>10664</v>
      </c>
      <c r="I5626">
        <v>-32.78</v>
      </c>
      <c r="J5626">
        <v>7.28</v>
      </c>
      <c r="K5626">
        <v>5.47</v>
      </c>
      <c r="L5626" t="s">
        <v>12511</v>
      </c>
      <c r="M5626" t="s">
        <v>12472</v>
      </c>
      <c r="N5626" t="s">
        <v>11291</v>
      </c>
      <c r="O5626" t="s">
        <v>10681</v>
      </c>
      <c r="P5626" t="s">
        <v>10668</v>
      </c>
      <c r="Q5626" t="s">
        <v>10702</v>
      </c>
      <c r="R5626" t="s">
        <v>12470</v>
      </c>
      <c r="S5626" t="s">
        <v>10685</v>
      </c>
      <c r="T5626">
        <v>0.35</v>
      </c>
      <c r="U5626" s="1">
        <v>41184</v>
      </c>
      <c r="V5626">
        <f t="shared" si="87"/>
        <v>2012</v>
      </c>
    </row>
    <row r="5627" spans="1:22" x14ac:dyDescent="0.3">
      <c r="A5627">
        <v>2750</v>
      </c>
      <c r="B5627">
        <v>19841</v>
      </c>
      <c r="C5627" s="1">
        <v>40538</v>
      </c>
      <c r="D5627" t="s">
        <v>10663</v>
      </c>
      <c r="E5627">
        <v>43</v>
      </c>
      <c r="F5627">
        <v>4687.6734999999999</v>
      </c>
      <c r="G5627">
        <v>0.06</v>
      </c>
      <c r="H5627" t="s">
        <v>10697</v>
      </c>
      <c r="I5627">
        <v>1304.56</v>
      </c>
      <c r="J5627">
        <v>125.99</v>
      </c>
      <c r="K5627">
        <v>8.08</v>
      </c>
      <c r="L5627" t="s">
        <v>12200</v>
      </c>
      <c r="M5627" t="s">
        <v>12472</v>
      </c>
      <c r="N5627" t="s">
        <v>11291</v>
      </c>
      <c r="O5627" t="s">
        <v>10681</v>
      </c>
      <c r="P5627" t="s">
        <v>10682</v>
      </c>
      <c r="Q5627" t="s">
        <v>10683</v>
      </c>
      <c r="R5627" t="s">
        <v>11207</v>
      </c>
      <c r="S5627" t="s">
        <v>10685</v>
      </c>
      <c r="T5627">
        <v>0.56999999999999995</v>
      </c>
      <c r="U5627" s="1">
        <v>40557</v>
      </c>
      <c r="V5627">
        <f t="shared" si="87"/>
        <v>2010</v>
      </c>
    </row>
    <row r="5628" spans="1:22" x14ac:dyDescent="0.3">
      <c r="A5628">
        <v>2953</v>
      </c>
      <c r="B5628">
        <v>21382</v>
      </c>
      <c r="C5628" s="1">
        <v>40920</v>
      </c>
      <c r="D5628" t="s">
        <v>10719</v>
      </c>
      <c r="E5628">
        <v>21</v>
      </c>
      <c r="F5628">
        <v>6435.87</v>
      </c>
      <c r="G5628">
        <v>0.04</v>
      </c>
      <c r="H5628" t="s">
        <v>10672</v>
      </c>
      <c r="I5628">
        <v>935.06</v>
      </c>
      <c r="J5628">
        <v>300.98</v>
      </c>
      <c r="K5628">
        <v>64.73</v>
      </c>
      <c r="L5628" t="s">
        <v>11913</v>
      </c>
      <c r="M5628" t="s">
        <v>12472</v>
      </c>
      <c r="N5628" t="s">
        <v>11291</v>
      </c>
      <c r="O5628" t="s">
        <v>10681</v>
      </c>
      <c r="P5628" t="s">
        <v>10690</v>
      </c>
      <c r="Q5628" t="s">
        <v>10753</v>
      </c>
      <c r="R5628" t="s">
        <v>10808</v>
      </c>
      <c r="V5628">
        <f t="shared" si="87"/>
        <v>2012</v>
      </c>
    </row>
    <row r="5629" spans="1:22" x14ac:dyDescent="0.3">
      <c r="A5629">
        <v>2954</v>
      </c>
      <c r="B5629">
        <v>21382</v>
      </c>
      <c r="C5629" s="1">
        <v>40920</v>
      </c>
      <c r="D5629" t="s">
        <v>10719</v>
      </c>
      <c r="E5629">
        <v>11</v>
      </c>
      <c r="F5629">
        <v>312.02999999999997</v>
      </c>
      <c r="G5629">
        <v>0.08</v>
      </c>
      <c r="H5629" t="s">
        <v>10664</v>
      </c>
      <c r="I5629">
        <v>-66.66</v>
      </c>
      <c r="J5629">
        <v>29.99</v>
      </c>
      <c r="K5629">
        <v>5.5</v>
      </c>
      <c r="L5629" t="s">
        <v>11913</v>
      </c>
      <c r="M5629" t="s">
        <v>12472</v>
      </c>
      <c r="N5629" t="s">
        <v>11291</v>
      </c>
      <c r="O5629" t="s">
        <v>10681</v>
      </c>
      <c r="P5629" t="s">
        <v>10682</v>
      </c>
      <c r="Q5629" t="s">
        <v>10711</v>
      </c>
      <c r="R5629" t="s">
        <v>11770</v>
      </c>
      <c r="S5629" t="s">
        <v>10685</v>
      </c>
      <c r="T5629">
        <v>0.51</v>
      </c>
      <c r="U5629" s="1">
        <v>40922</v>
      </c>
      <c r="V5629">
        <f t="shared" si="87"/>
        <v>2012</v>
      </c>
    </row>
    <row r="5630" spans="1:22" x14ac:dyDescent="0.3">
      <c r="A5630">
        <v>3007</v>
      </c>
      <c r="B5630">
        <v>21638</v>
      </c>
      <c r="C5630" s="1">
        <v>41015</v>
      </c>
      <c r="D5630" t="s">
        <v>10671</v>
      </c>
      <c r="E5630">
        <v>13</v>
      </c>
      <c r="F5630">
        <v>418.93</v>
      </c>
      <c r="G5630">
        <v>0.03</v>
      </c>
      <c r="H5630" t="s">
        <v>10664</v>
      </c>
      <c r="I5630">
        <v>82.25</v>
      </c>
      <c r="J5630">
        <v>30.98</v>
      </c>
      <c r="K5630">
        <v>8.74</v>
      </c>
      <c r="L5630" t="s">
        <v>12508</v>
      </c>
      <c r="M5630" t="s">
        <v>12472</v>
      </c>
      <c r="N5630" t="s">
        <v>11291</v>
      </c>
      <c r="O5630" t="s">
        <v>10667</v>
      </c>
      <c r="P5630" t="s">
        <v>10668</v>
      </c>
      <c r="Q5630" t="s">
        <v>10702</v>
      </c>
      <c r="R5630" t="s">
        <v>11535</v>
      </c>
      <c r="S5630" t="s">
        <v>10685</v>
      </c>
      <c r="T5630">
        <v>0.4</v>
      </c>
      <c r="U5630" s="1">
        <v>41016</v>
      </c>
      <c r="V5630">
        <f t="shared" si="87"/>
        <v>2012</v>
      </c>
    </row>
    <row r="5631" spans="1:22" x14ac:dyDescent="0.3">
      <c r="A5631">
        <v>3120</v>
      </c>
      <c r="B5631">
        <v>22407</v>
      </c>
      <c r="C5631" s="1">
        <v>40134</v>
      </c>
      <c r="D5631" t="s">
        <v>10686</v>
      </c>
      <c r="E5631">
        <v>20</v>
      </c>
      <c r="F5631">
        <v>676.44</v>
      </c>
      <c r="G5631">
        <v>7.0000000000000007E-2</v>
      </c>
      <c r="H5631" t="s">
        <v>10664</v>
      </c>
      <c r="I5631">
        <v>48.76</v>
      </c>
      <c r="J5631">
        <v>34.54</v>
      </c>
      <c r="K5631">
        <v>14.72</v>
      </c>
      <c r="L5631" t="s">
        <v>12503</v>
      </c>
      <c r="M5631" t="s">
        <v>12472</v>
      </c>
      <c r="N5631" t="s">
        <v>11291</v>
      </c>
      <c r="O5631" t="s">
        <v>10681</v>
      </c>
      <c r="P5631" t="s">
        <v>10668</v>
      </c>
      <c r="Q5631" t="s">
        <v>10678</v>
      </c>
      <c r="R5631" t="s">
        <v>10868</v>
      </c>
      <c r="S5631" t="s">
        <v>10685</v>
      </c>
      <c r="T5631">
        <v>0.37</v>
      </c>
      <c r="U5631" s="1">
        <v>40135</v>
      </c>
      <c r="V5631">
        <f t="shared" si="87"/>
        <v>2009</v>
      </c>
    </row>
    <row r="5632" spans="1:22" x14ac:dyDescent="0.3">
      <c r="A5632">
        <v>3121</v>
      </c>
      <c r="B5632">
        <v>22407</v>
      </c>
      <c r="C5632" s="1">
        <v>40134</v>
      </c>
      <c r="D5632" t="s">
        <v>10686</v>
      </c>
      <c r="E5632">
        <v>10</v>
      </c>
      <c r="F5632">
        <v>128.02000000000001</v>
      </c>
      <c r="G5632">
        <v>0.02</v>
      </c>
      <c r="H5632" t="s">
        <v>10664</v>
      </c>
      <c r="I5632">
        <v>-7.9</v>
      </c>
      <c r="J5632">
        <v>12.28</v>
      </c>
      <c r="K5632">
        <v>6.47</v>
      </c>
      <c r="L5632" t="s">
        <v>12503</v>
      </c>
      <c r="M5632" t="s">
        <v>12472</v>
      </c>
      <c r="N5632" t="s">
        <v>11291</v>
      </c>
      <c r="O5632" t="s">
        <v>10681</v>
      </c>
      <c r="P5632" t="s">
        <v>10668</v>
      </c>
      <c r="Q5632" t="s">
        <v>10702</v>
      </c>
      <c r="R5632" t="s">
        <v>10772</v>
      </c>
      <c r="S5632" t="s">
        <v>10685</v>
      </c>
      <c r="T5632">
        <v>0.38</v>
      </c>
      <c r="U5632" s="1">
        <v>40134</v>
      </c>
      <c r="V5632">
        <f t="shared" si="87"/>
        <v>2009</v>
      </c>
    </row>
    <row r="5633" spans="1:22" x14ac:dyDescent="0.3">
      <c r="A5633">
        <v>3122</v>
      </c>
      <c r="B5633">
        <v>22407</v>
      </c>
      <c r="C5633" s="1">
        <v>40134</v>
      </c>
      <c r="D5633" t="s">
        <v>10686</v>
      </c>
      <c r="E5633">
        <v>15</v>
      </c>
      <c r="F5633">
        <v>526.82000000000005</v>
      </c>
      <c r="G5633">
        <v>0.06</v>
      </c>
      <c r="H5633" t="s">
        <v>10697</v>
      </c>
      <c r="I5633">
        <v>32.340000000000003</v>
      </c>
      <c r="J5633">
        <v>34.58</v>
      </c>
      <c r="K5633">
        <v>8.99</v>
      </c>
      <c r="L5633" t="s">
        <v>12503</v>
      </c>
      <c r="M5633" t="s">
        <v>12472</v>
      </c>
      <c r="N5633" t="s">
        <v>11291</v>
      </c>
      <c r="O5633" t="s">
        <v>10681</v>
      </c>
      <c r="P5633" t="s">
        <v>10668</v>
      </c>
      <c r="Q5633" t="s">
        <v>10736</v>
      </c>
      <c r="R5633" t="s">
        <v>11327</v>
      </c>
      <c r="S5633" t="s">
        <v>10693</v>
      </c>
      <c r="T5633">
        <v>0.56000000000000005</v>
      </c>
      <c r="U5633" s="1">
        <v>40136</v>
      </c>
      <c r="V5633">
        <f t="shared" si="87"/>
        <v>2009</v>
      </c>
    </row>
    <row r="5634" spans="1:22" x14ac:dyDescent="0.3">
      <c r="A5634">
        <v>3548</v>
      </c>
      <c r="B5634">
        <v>25314</v>
      </c>
      <c r="C5634" s="1">
        <v>40963</v>
      </c>
      <c r="D5634" t="s">
        <v>10671</v>
      </c>
      <c r="E5634">
        <v>43</v>
      </c>
      <c r="F5634">
        <v>7679.5119999999997</v>
      </c>
      <c r="G5634">
        <v>0</v>
      </c>
      <c r="H5634" t="s">
        <v>10664</v>
      </c>
      <c r="I5634">
        <v>2307.42</v>
      </c>
      <c r="J5634">
        <v>205.99</v>
      </c>
      <c r="K5634">
        <v>5</v>
      </c>
      <c r="L5634" t="s">
        <v>12511</v>
      </c>
      <c r="M5634" t="s">
        <v>12472</v>
      </c>
      <c r="N5634" t="s">
        <v>11291</v>
      </c>
      <c r="O5634" t="s">
        <v>10681</v>
      </c>
      <c r="P5634" t="s">
        <v>10682</v>
      </c>
      <c r="Q5634" t="s">
        <v>10683</v>
      </c>
      <c r="R5634" t="s">
        <v>11902</v>
      </c>
      <c r="S5634" t="s">
        <v>10685</v>
      </c>
      <c r="T5634">
        <v>0.59</v>
      </c>
      <c r="U5634" s="1">
        <v>40965</v>
      </c>
      <c r="V5634">
        <f t="shared" ref="V5634:V5697" si="88">YEAR(C5634)</f>
        <v>2012</v>
      </c>
    </row>
    <row r="5635" spans="1:22" x14ac:dyDescent="0.3">
      <c r="A5635">
        <v>3586</v>
      </c>
      <c r="B5635">
        <v>25574</v>
      </c>
      <c r="C5635" s="1">
        <v>39884</v>
      </c>
      <c r="D5635" t="s">
        <v>10686</v>
      </c>
      <c r="E5635">
        <v>46</v>
      </c>
      <c r="F5635">
        <v>5074.07</v>
      </c>
      <c r="G5635">
        <v>0</v>
      </c>
      <c r="H5635" t="s">
        <v>10672</v>
      </c>
      <c r="I5635">
        <v>-1390.53</v>
      </c>
      <c r="J5635">
        <v>100.98</v>
      </c>
      <c r="K5635">
        <v>57.38</v>
      </c>
      <c r="L5635" t="s">
        <v>11746</v>
      </c>
      <c r="M5635" t="s">
        <v>12472</v>
      </c>
      <c r="N5635" t="s">
        <v>11291</v>
      </c>
      <c r="O5635" t="s">
        <v>10674</v>
      </c>
      <c r="P5635" t="s">
        <v>10690</v>
      </c>
      <c r="Q5635" t="s">
        <v>10721</v>
      </c>
      <c r="R5635" t="s">
        <v>10802</v>
      </c>
      <c r="V5635">
        <f t="shared" si="88"/>
        <v>2009</v>
      </c>
    </row>
    <row r="5636" spans="1:22" x14ac:dyDescent="0.3">
      <c r="A5636">
        <v>3587</v>
      </c>
      <c r="B5636">
        <v>25574</v>
      </c>
      <c r="C5636" s="1">
        <v>39884</v>
      </c>
      <c r="D5636" t="s">
        <v>10686</v>
      </c>
      <c r="E5636">
        <v>31</v>
      </c>
      <c r="F5636">
        <v>1526.67</v>
      </c>
      <c r="G5636">
        <v>0.01</v>
      </c>
      <c r="H5636" t="s">
        <v>10697</v>
      </c>
      <c r="I5636">
        <v>118.82</v>
      </c>
      <c r="J5636">
        <v>47.98</v>
      </c>
      <c r="K5636">
        <v>3.61</v>
      </c>
      <c r="L5636" t="s">
        <v>11746</v>
      </c>
      <c r="M5636" t="s">
        <v>12472</v>
      </c>
      <c r="N5636" t="s">
        <v>11291</v>
      </c>
      <c r="O5636" t="s">
        <v>10674</v>
      </c>
      <c r="P5636" t="s">
        <v>10682</v>
      </c>
      <c r="Q5636" t="s">
        <v>10711</v>
      </c>
      <c r="R5636" t="s">
        <v>10712</v>
      </c>
      <c r="V5636">
        <f t="shared" si="88"/>
        <v>2009</v>
      </c>
    </row>
    <row r="5637" spans="1:22" x14ac:dyDescent="0.3">
      <c r="A5637">
        <v>3678</v>
      </c>
      <c r="B5637">
        <v>26310</v>
      </c>
      <c r="C5637" s="1">
        <v>41119</v>
      </c>
      <c r="D5637" t="s">
        <v>10686</v>
      </c>
      <c r="E5637">
        <v>5</v>
      </c>
      <c r="F5637">
        <v>77.41</v>
      </c>
      <c r="G5637">
        <v>0.05</v>
      </c>
      <c r="H5637" t="s">
        <v>10664</v>
      </c>
      <c r="I5637">
        <v>9.35</v>
      </c>
      <c r="J5637">
        <v>15.67</v>
      </c>
      <c r="K5637">
        <v>1.39</v>
      </c>
      <c r="L5637" t="s">
        <v>12506</v>
      </c>
      <c r="M5637" t="s">
        <v>12472</v>
      </c>
      <c r="N5637" t="s">
        <v>11291</v>
      </c>
      <c r="O5637" t="s">
        <v>10681</v>
      </c>
      <c r="P5637" t="s">
        <v>10668</v>
      </c>
      <c r="Q5637" t="s">
        <v>10717</v>
      </c>
      <c r="R5637" t="s">
        <v>10805</v>
      </c>
      <c r="V5637">
        <f t="shared" si="88"/>
        <v>2012</v>
      </c>
    </row>
    <row r="5638" spans="1:22" x14ac:dyDescent="0.3">
      <c r="A5638">
        <v>3679</v>
      </c>
      <c r="B5638">
        <v>26310</v>
      </c>
      <c r="C5638" s="1">
        <v>41119</v>
      </c>
      <c r="D5638" t="s">
        <v>10686</v>
      </c>
      <c r="E5638">
        <v>19</v>
      </c>
      <c r="F5638">
        <v>112.67</v>
      </c>
      <c r="G5638">
        <v>0.09</v>
      </c>
      <c r="H5638" t="s">
        <v>10664</v>
      </c>
      <c r="I5638">
        <v>-37.85</v>
      </c>
      <c r="J5638">
        <v>5.98</v>
      </c>
      <c r="K5638">
        <v>5.14</v>
      </c>
      <c r="L5638" t="s">
        <v>12506</v>
      </c>
      <c r="M5638" t="s">
        <v>12472</v>
      </c>
      <c r="N5638" t="s">
        <v>11291</v>
      </c>
      <c r="O5638" t="s">
        <v>10681</v>
      </c>
      <c r="P5638" t="s">
        <v>10668</v>
      </c>
      <c r="Q5638" t="s">
        <v>10702</v>
      </c>
      <c r="R5638" t="s">
        <v>11574</v>
      </c>
      <c r="S5638" t="s">
        <v>10685</v>
      </c>
      <c r="T5638">
        <v>0.36</v>
      </c>
      <c r="U5638" s="1">
        <v>41120</v>
      </c>
      <c r="V5638">
        <f t="shared" si="88"/>
        <v>2012</v>
      </c>
    </row>
    <row r="5639" spans="1:22" x14ac:dyDescent="0.3">
      <c r="A5639">
        <v>3870</v>
      </c>
      <c r="B5639">
        <v>27616</v>
      </c>
      <c r="C5639" s="1">
        <v>41120</v>
      </c>
      <c r="D5639" t="s">
        <v>10663</v>
      </c>
      <c r="E5639">
        <v>3</v>
      </c>
      <c r="F5639">
        <v>614.14</v>
      </c>
      <c r="G5639">
        <v>0.09</v>
      </c>
      <c r="H5639" t="s">
        <v>10664</v>
      </c>
      <c r="I5639">
        <v>-735.27</v>
      </c>
      <c r="J5639">
        <v>199.99</v>
      </c>
      <c r="K5639">
        <v>24.49</v>
      </c>
      <c r="L5639" t="s">
        <v>12510</v>
      </c>
      <c r="M5639" t="s">
        <v>12472</v>
      </c>
      <c r="N5639" t="s">
        <v>11291</v>
      </c>
      <c r="O5639" t="s">
        <v>10701</v>
      </c>
      <c r="P5639" t="s">
        <v>10682</v>
      </c>
      <c r="Q5639" t="s">
        <v>10740</v>
      </c>
      <c r="R5639" t="s">
        <v>11238</v>
      </c>
      <c r="S5639" t="s">
        <v>10769</v>
      </c>
      <c r="T5639">
        <v>0.46</v>
      </c>
      <c r="U5639" s="1">
        <v>41122</v>
      </c>
      <c r="V5639">
        <f t="shared" si="88"/>
        <v>2012</v>
      </c>
    </row>
    <row r="5640" spans="1:22" x14ac:dyDescent="0.3">
      <c r="A5640">
        <v>4169</v>
      </c>
      <c r="B5640">
        <v>29539</v>
      </c>
      <c r="C5640" s="1">
        <v>40656</v>
      </c>
      <c r="D5640" t="s">
        <v>10671</v>
      </c>
      <c r="E5640">
        <v>24</v>
      </c>
      <c r="F5640">
        <v>223.2</v>
      </c>
      <c r="G5640">
        <v>0.1</v>
      </c>
      <c r="H5640" t="s">
        <v>10664</v>
      </c>
      <c r="I5640">
        <v>78.739999999999995</v>
      </c>
      <c r="J5640">
        <v>9.7799999999999994</v>
      </c>
      <c r="K5640">
        <v>1.39</v>
      </c>
      <c r="L5640" t="s">
        <v>12506</v>
      </c>
      <c r="M5640" t="s">
        <v>12472</v>
      </c>
      <c r="N5640" t="s">
        <v>11291</v>
      </c>
      <c r="O5640" t="s">
        <v>10681</v>
      </c>
      <c r="P5640" t="s">
        <v>10668</v>
      </c>
      <c r="Q5640" t="s">
        <v>10717</v>
      </c>
      <c r="R5640" t="s">
        <v>11193</v>
      </c>
      <c r="V5640">
        <f t="shared" si="88"/>
        <v>2011</v>
      </c>
    </row>
    <row r="5641" spans="1:22" x14ac:dyDescent="0.3">
      <c r="A5641">
        <v>4364</v>
      </c>
      <c r="B5641">
        <v>31106</v>
      </c>
      <c r="C5641" s="1">
        <v>40955</v>
      </c>
      <c r="D5641" t="s">
        <v>10663</v>
      </c>
      <c r="E5641">
        <v>37</v>
      </c>
      <c r="F5641">
        <v>101.9</v>
      </c>
      <c r="G5641">
        <v>0</v>
      </c>
      <c r="H5641" t="s">
        <v>10664</v>
      </c>
      <c r="I5641">
        <v>40.520000000000003</v>
      </c>
      <c r="J5641">
        <v>2.61</v>
      </c>
      <c r="K5641">
        <v>0.5</v>
      </c>
      <c r="L5641" t="s">
        <v>12511</v>
      </c>
      <c r="M5641" t="s">
        <v>12472</v>
      </c>
      <c r="N5641" t="s">
        <v>11291</v>
      </c>
      <c r="O5641" t="s">
        <v>10681</v>
      </c>
      <c r="P5641" t="s">
        <v>10668</v>
      </c>
      <c r="Q5641" t="s">
        <v>10729</v>
      </c>
      <c r="R5641" t="s">
        <v>11038</v>
      </c>
      <c r="S5641" t="s">
        <v>10685</v>
      </c>
      <c r="T5641">
        <v>0.39</v>
      </c>
      <c r="U5641" s="1">
        <v>40955</v>
      </c>
      <c r="V5641">
        <f t="shared" si="88"/>
        <v>2012</v>
      </c>
    </row>
    <row r="5642" spans="1:22" x14ac:dyDescent="0.3">
      <c r="A5642">
        <v>4365</v>
      </c>
      <c r="B5642">
        <v>31106</v>
      </c>
      <c r="C5642" s="1">
        <v>40955</v>
      </c>
      <c r="D5642" t="s">
        <v>10663</v>
      </c>
      <c r="E5642">
        <v>7</v>
      </c>
      <c r="F5642">
        <v>187.33</v>
      </c>
      <c r="G5642">
        <v>0.03</v>
      </c>
      <c r="H5642" t="s">
        <v>10664</v>
      </c>
      <c r="I5642">
        <v>66.47</v>
      </c>
      <c r="J5642">
        <v>25.13</v>
      </c>
      <c r="K5642">
        <v>9.8699999999999992</v>
      </c>
      <c r="L5642" t="s">
        <v>12511</v>
      </c>
      <c r="M5642" t="s">
        <v>12472</v>
      </c>
      <c r="N5642" t="s">
        <v>11291</v>
      </c>
      <c r="O5642" t="s">
        <v>10681</v>
      </c>
      <c r="P5642" t="s">
        <v>10690</v>
      </c>
      <c r="Q5642" t="s">
        <v>10691</v>
      </c>
      <c r="R5642" t="s">
        <v>12512</v>
      </c>
      <c r="V5642">
        <f t="shared" si="88"/>
        <v>2012</v>
      </c>
    </row>
    <row r="5643" spans="1:22" x14ac:dyDescent="0.3">
      <c r="A5643">
        <v>4366</v>
      </c>
      <c r="B5643">
        <v>31106</v>
      </c>
      <c r="C5643" s="1">
        <v>40955</v>
      </c>
      <c r="D5643" t="s">
        <v>10663</v>
      </c>
      <c r="E5643">
        <v>45</v>
      </c>
      <c r="F5643">
        <v>259.17</v>
      </c>
      <c r="G5643">
        <v>0.01</v>
      </c>
      <c r="H5643" t="s">
        <v>10664</v>
      </c>
      <c r="I5643">
        <v>-57.33</v>
      </c>
      <c r="J5643">
        <v>5.68</v>
      </c>
      <c r="K5643">
        <v>3.6</v>
      </c>
      <c r="L5643" t="s">
        <v>12511</v>
      </c>
      <c r="M5643" t="s">
        <v>12472</v>
      </c>
      <c r="N5643" t="s">
        <v>11291</v>
      </c>
      <c r="O5643" t="s">
        <v>10681</v>
      </c>
      <c r="P5643" t="s">
        <v>10668</v>
      </c>
      <c r="Q5643" t="s">
        <v>10791</v>
      </c>
      <c r="V5643">
        <f t="shared" si="88"/>
        <v>2012</v>
      </c>
    </row>
    <row r="5644" spans="1:22" x14ac:dyDescent="0.3">
      <c r="A5644">
        <v>4367</v>
      </c>
      <c r="B5644">
        <v>31106</v>
      </c>
      <c r="C5644" s="1">
        <v>40955</v>
      </c>
      <c r="D5644" t="s">
        <v>10663</v>
      </c>
      <c r="E5644">
        <v>43</v>
      </c>
      <c r="F5644">
        <v>4697.0320000000002</v>
      </c>
      <c r="G5644">
        <v>0</v>
      </c>
      <c r="H5644" t="s">
        <v>10664</v>
      </c>
      <c r="I5644">
        <v>1263.01</v>
      </c>
      <c r="J5644">
        <v>125.99</v>
      </c>
      <c r="K5644">
        <v>5.63</v>
      </c>
      <c r="L5644" t="s">
        <v>12511</v>
      </c>
      <c r="M5644" t="s">
        <v>12472</v>
      </c>
      <c r="N5644" t="s">
        <v>11291</v>
      </c>
      <c r="O5644" t="s">
        <v>10681</v>
      </c>
      <c r="P5644" t="s">
        <v>10682</v>
      </c>
      <c r="Q5644" t="s">
        <v>10683</v>
      </c>
      <c r="R5644">
        <v>8290</v>
      </c>
      <c r="S5644" t="s">
        <v>10685</v>
      </c>
      <c r="T5644">
        <v>0.6</v>
      </c>
      <c r="U5644" s="1">
        <v>40962</v>
      </c>
      <c r="V5644">
        <f t="shared" si="88"/>
        <v>2012</v>
      </c>
    </row>
    <row r="5645" spans="1:22" x14ac:dyDescent="0.3">
      <c r="A5645">
        <v>4371</v>
      </c>
      <c r="B5645">
        <v>31140</v>
      </c>
      <c r="C5645" s="1">
        <v>40575</v>
      </c>
      <c r="D5645" t="s">
        <v>10719</v>
      </c>
      <c r="E5645">
        <v>4</v>
      </c>
      <c r="F5645">
        <v>13.42</v>
      </c>
      <c r="G5645">
        <v>0.03</v>
      </c>
      <c r="H5645" t="s">
        <v>10664</v>
      </c>
      <c r="I5645">
        <v>-1.26</v>
      </c>
      <c r="J5645">
        <v>3.08</v>
      </c>
      <c r="K5645">
        <v>0.99</v>
      </c>
      <c r="L5645" t="s">
        <v>12510</v>
      </c>
      <c r="M5645" t="s">
        <v>12472</v>
      </c>
      <c r="N5645" t="s">
        <v>11291</v>
      </c>
      <c r="O5645" t="s">
        <v>10701</v>
      </c>
      <c r="P5645" t="s">
        <v>10668</v>
      </c>
      <c r="Q5645" t="s">
        <v>10729</v>
      </c>
      <c r="R5645" t="s">
        <v>11004</v>
      </c>
      <c r="S5645" t="s">
        <v>10685</v>
      </c>
      <c r="T5645">
        <v>0.37</v>
      </c>
      <c r="U5645" s="1">
        <v>40576</v>
      </c>
      <c r="V5645">
        <f t="shared" si="88"/>
        <v>2011</v>
      </c>
    </row>
    <row r="5646" spans="1:22" x14ac:dyDescent="0.3">
      <c r="A5646">
        <v>4373</v>
      </c>
      <c r="B5646">
        <v>31170</v>
      </c>
      <c r="C5646" s="1">
        <v>40935</v>
      </c>
      <c r="D5646" t="s">
        <v>10704</v>
      </c>
      <c r="E5646">
        <v>32</v>
      </c>
      <c r="F5646">
        <v>320.57</v>
      </c>
      <c r="G5646">
        <v>0.09</v>
      </c>
      <c r="H5646" t="s">
        <v>10664</v>
      </c>
      <c r="I5646">
        <v>27.95</v>
      </c>
      <c r="J5646">
        <v>10.130000000000001</v>
      </c>
      <c r="K5646">
        <v>1.99</v>
      </c>
      <c r="L5646" t="s">
        <v>12508</v>
      </c>
      <c r="M5646" t="s">
        <v>12472</v>
      </c>
      <c r="N5646" t="s">
        <v>11291</v>
      </c>
      <c r="O5646" t="s">
        <v>10681</v>
      </c>
      <c r="P5646" t="s">
        <v>10682</v>
      </c>
      <c r="Q5646" t="s">
        <v>10711</v>
      </c>
      <c r="R5646" t="s">
        <v>12513</v>
      </c>
      <c r="V5646">
        <f t="shared" si="88"/>
        <v>2012</v>
      </c>
    </row>
    <row r="5647" spans="1:22" x14ac:dyDescent="0.3">
      <c r="A5647">
        <v>4417</v>
      </c>
      <c r="B5647">
        <v>31520</v>
      </c>
      <c r="C5647" s="1">
        <v>40875</v>
      </c>
      <c r="D5647" t="s">
        <v>10671</v>
      </c>
      <c r="E5647">
        <v>23</v>
      </c>
      <c r="F5647">
        <v>138.71</v>
      </c>
      <c r="G5647">
        <v>0.09</v>
      </c>
      <c r="H5647" t="s">
        <v>10664</v>
      </c>
      <c r="I5647">
        <v>-33.159999999999997</v>
      </c>
      <c r="J5647">
        <v>5.89</v>
      </c>
      <c r="K5647">
        <v>5.57</v>
      </c>
      <c r="L5647" t="s">
        <v>11746</v>
      </c>
      <c r="M5647" t="s">
        <v>12472</v>
      </c>
      <c r="N5647" t="s">
        <v>11291</v>
      </c>
      <c r="O5647" t="s">
        <v>10674</v>
      </c>
      <c r="P5647" t="s">
        <v>10690</v>
      </c>
      <c r="Q5647" t="s">
        <v>10691</v>
      </c>
      <c r="R5647" t="s">
        <v>11093</v>
      </c>
      <c r="S5647" t="s">
        <v>10685</v>
      </c>
      <c r="T5647">
        <v>0.41</v>
      </c>
      <c r="U5647" s="1">
        <v>40876</v>
      </c>
      <c r="V5647">
        <f t="shared" si="88"/>
        <v>2011</v>
      </c>
    </row>
    <row r="5648" spans="1:22" x14ac:dyDescent="0.3">
      <c r="A5648">
        <v>4873</v>
      </c>
      <c r="B5648">
        <v>34663</v>
      </c>
      <c r="C5648" s="1">
        <v>40730</v>
      </c>
      <c r="D5648" t="s">
        <v>10686</v>
      </c>
      <c r="E5648">
        <v>38</v>
      </c>
      <c r="F5648">
        <v>29186.49</v>
      </c>
      <c r="G5648">
        <v>0.05</v>
      </c>
      <c r="H5648" t="s">
        <v>10672</v>
      </c>
      <c r="I5648">
        <v>11562.08</v>
      </c>
      <c r="J5648">
        <v>808.49</v>
      </c>
      <c r="K5648">
        <v>55.3</v>
      </c>
      <c r="L5648" t="s">
        <v>12511</v>
      </c>
      <c r="M5648" t="s">
        <v>12472</v>
      </c>
      <c r="N5648" t="s">
        <v>11291</v>
      </c>
      <c r="O5648" t="s">
        <v>10681</v>
      </c>
      <c r="P5648" t="s">
        <v>10682</v>
      </c>
      <c r="Q5648" t="s">
        <v>10849</v>
      </c>
      <c r="R5648" t="s">
        <v>12111</v>
      </c>
      <c r="V5648">
        <f t="shared" si="88"/>
        <v>2011</v>
      </c>
    </row>
    <row r="5649" spans="1:22" x14ac:dyDescent="0.3">
      <c r="A5649">
        <v>5029</v>
      </c>
      <c r="B5649">
        <v>35842</v>
      </c>
      <c r="C5649" s="1">
        <v>41053</v>
      </c>
      <c r="D5649" t="s">
        <v>10671</v>
      </c>
      <c r="E5649">
        <v>18</v>
      </c>
      <c r="F5649">
        <v>53.79</v>
      </c>
      <c r="G5649">
        <v>0.03</v>
      </c>
      <c r="H5649" t="s">
        <v>10664</v>
      </c>
      <c r="I5649">
        <v>11.55</v>
      </c>
      <c r="J5649">
        <v>2.88</v>
      </c>
      <c r="K5649">
        <v>0.99</v>
      </c>
      <c r="L5649" t="s">
        <v>12510</v>
      </c>
      <c r="M5649" t="s">
        <v>12472</v>
      </c>
      <c r="N5649" t="s">
        <v>11291</v>
      </c>
      <c r="O5649" t="s">
        <v>10701</v>
      </c>
      <c r="P5649" t="s">
        <v>10668</v>
      </c>
      <c r="Q5649" t="s">
        <v>10729</v>
      </c>
      <c r="R5649" t="s">
        <v>10938</v>
      </c>
      <c r="S5649" t="s">
        <v>10685</v>
      </c>
      <c r="T5649">
        <v>0.36</v>
      </c>
      <c r="U5649" s="1">
        <v>41055</v>
      </c>
      <c r="V5649">
        <f t="shared" si="88"/>
        <v>2012</v>
      </c>
    </row>
    <row r="5650" spans="1:22" x14ac:dyDescent="0.3">
      <c r="A5650">
        <v>5069</v>
      </c>
      <c r="B5650">
        <v>36131</v>
      </c>
      <c r="C5650" s="1">
        <v>39950</v>
      </c>
      <c r="D5650" t="s">
        <v>10671</v>
      </c>
      <c r="E5650">
        <v>43</v>
      </c>
      <c r="F5650">
        <v>354.96</v>
      </c>
      <c r="G5650">
        <v>7.0000000000000007E-2</v>
      </c>
      <c r="H5650" t="s">
        <v>10664</v>
      </c>
      <c r="I5650">
        <v>151.27000000000001</v>
      </c>
      <c r="J5650">
        <v>8.34</v>
      </c>
      <c r="K5650">
        <v>1.43</v>
      </c>
      <c r="L5650" t="s">
        <v>12514</v>
      </c>
      <c r="M5650" t="s">
        <v>12472</v>
      </c>
      <c r="N5650" t="s">
        <v>11291</v>
      </c>
      <c r="O5650" t="s">
        <v>10701</v>
      </c>
      <c r="P5650" t="s">
        <v>10668</v>
      </c>
      <c r="Q5650" t="s">
        <v>10702</v>
      </c>
      <c r="R5650" t="s">
        <v>11797</v>
      </c>
      <c r="V5650">
        <f t="shared" si="88"/>
        <v>2009</v>
      </c>
    </row>
    <row r="5651" spans="1:22" x14ac:dyDescent="0.3">
      <c r="A5651">
        <v>5070</v>
      </c>
      <c r="B5651">
        <v>36131</v>
      </c>
      <c r="C5651" s="1">
        <v>39950</v>
      </c>
      <c r="D5651" t="s">
        <v>10671</v>
      </c>
      <c r="E5651">
        <v>26</v>
      </c>
      <c r="F5651">
        <v>130.97</v>
      </c>
      <c r="G5651">
        <v>0.09</v>
      </c>
      <c r="H5651" t="s">
        <v>10664</v>
      </c>
      <c r="I5651">
        <v>-83.42</v>
      </c>
      <c r="J5651">
        <v>4.9800000000000004</v>
      </c>
      <c r="K5651">
        <v>6.07</v>
      </c>
      <c r="L5651" t="s">
        <v>12514</v>
      </c>
      <c r="M5651" t="s">
        <v>12472</v>
      </c>
      <c r="N5651" t="s">
        <v>11291</v>
      </c>
      <c r="O5651" t="s">
        <v>10701</v>
      </c>
      <c r="P5651" t="s">
        <v>10668</v>
      </c>
      <c r="Q5651" t="s">
        <v>10702</v>
      </c>
      <c r="R5651" t="s">
        <v>10990</v>
      </c>
      <c r="S5651" t="s">
        <v>10685</v>
      </c>
      <c r="T5651">
        <v>0.36</v>
      </c>
      <c r="U5651" s="1">
        <v>39951</v>
      </c>
      <c r="V5651">
        <f t="shared" si="88"/>
        <v>2009</v>
      </c>
    </row>
    <row r="5652" spans="1:22" x14ac:dyDescent="0.3">
      <c r="A5652">
        <v>5203</v>
      </c>
      <c r="B5652">
        <v>36992</v>
      </c>
      <c r="C5652" s="1">
        <v>40154</v>
      </c>
      <c r="D5652" t="s">
        <v>10704</v>
      </c>
      <c r="E5652">
        <v>34</v>
      </c>
      <c r="F5652">
        <v>459.08</v>
      </c>
      <c r="G5652">
        <v>0.04</v>
      </c>
      <c r="H5652" t="s">
        <v>10697</v>
      </c>
      <c r="I5652">
        <v>61.57</v>
      </c>
      <c r="J5652">
        <v>12.98</v>
      </c>
      <c r="K5652">
        <v>3.14</v>
      </c>
      <c r="L5652" t="s">
        <v>12514</v>
      </c>
      <c r="M5652" t="s">
        <v>12472</v>
      </c>
      <c r="N5652" t="s">
        <v>11291</v>
      </c>
      <c r="O5652" t="s">
        <v>10681</v>
      </c>
      <c r="P5652" t="s">
        <v>10668</v>
      </c>
      <c r="Q5652" t="s">
        <v>10791</v>
      </c>
      <c r="V5652">
        <f t="shared" si="88"/>
        <v>2009</v>
      </c>
    </row>
    <row r="5653" spans="1:22" x14ac:dyDescent="0.3">
      <c r="A5653">
        <v>5432</v>
      </c>
      <c r="B5653">
        <v>38596</v>
      </c>
      <c r="C5653" s="1">
        <v>40270</v>
      </c>
      <c r="D5653" t="s">
        <v>10704</v>
      </c>
      <c r="E5653">
        <v>20</v>
      </c>
      <c r="F5653">
        <v>193.7</v>
      </c>
      <c r="G5653">
        <v>0.06</v>
      </c>
      <c r="H5653" t="s">
        <v>10664</v>
      </c>
      <c r="I5653">
        <v>-14.99</v>
      </c>
      <c r="J5653">
        <v>9.85</v>
      </c>
      <c r="K5653">
        <v>4.82</v>
      </c>
      <c r="L5653" t="s">
        <v>12514</v>
      </c>
      <c r="M5653" t="s">
        <v>12472</v>
      </c>
      <c r="N5653" t="s">
        <v>11291</v>
      </c>
      <c r="O5653" t="s">
        <v>10681</v>
      </c>
      <c r="P5653" t="s">
        <v>10668</v>
      </c>
      <c r="Q5653" t="s">
        <v>10736</v>
      </c>
      <c r="R5653" t="s">
        <v>12197</v>
      </c>
      <c r="S5653" t="s">
        <v>10709</v>
      </c>
      <c r="T5653">
        <v>0.47</v>
      </c>
      <c r="U5653" s="1">
        <v>40271</v>
      </c>
      <c r="V5653">
        <f t="shared" si="88"/>
        <v>2010</v>
      </c>
    </row>
    <row r="5654" spans="1:22" x14ac:dyDescent="0.3">
      <c r="A5654">
        <v>5526</v>
      </c>
      <c r="B5654">
        <v>39143</v>
      </c>
      <c r="C5654" s="1">
        <v>41005</v>
      </c>
      <c r="D5654" t="s">
        <v>10686</v>
      </c>
      <c r="E5654">
        <v>46</v>
      </c>
      <c r="F5654">
        <v>6730.07</v>
      </c>
      <c r="G5654">
        <v>0.05</v>
      </c>
      <c r="H5654" t="s">
        <v>10672</v>
      </c>
      <c r="I5654">
        <v>-1134.6099999999999</v>
      </c>
      <c r="J5654">
        <v>150.97999999999999</v>
      </c>
      <c r="K5654">
        <v>66.27</v>
      </c>
      <c r="L5654" t="s">
        <v>12505</v>
      </c>
      <c r="M5654" t="s">
        <v>12472</v>
      </c>
      <c r="N5654" t="s">
        <v>11291</v>
      </c>
      <c r="O5654" t="s">
        <v>10674</v>
      </c>
      <c r="P5654" t="s">
        <v>10690</v>
      </c>
      <c r="Q5654" t="s">
        <v>10721</v>
      </c>
      <c r="R5654" t="s">
        <v>10963</v>
      </c>
      <c r="S5654" t="s">
        <v>10723</v>
      </c>
      <c r="T5654">
        <v>0.65</v>
      </c>
      <c r="U5654" s="1">
        <v>41005</v>
      </c>
      <c r="V5654">
        <f t="shared" si="88"/>
        <v>2012</v>
      </c>
    </row>
    <row r="5655" spans="1:22" x14ac:dyDescent="0.3">
      <c r="A5655">
        <v>5807</v>
      </c>
      <c r="B5655">
        <v>41186</v>
      </c>
      <c r="C5655" s="1">
        <v>40504</v>
      </c>
      <c r="D5655" t="s">
        <v>10671</v>
      </c>
      <c r="E5655">
        <v>33</v>
      </c>
      <c r="F5655">
        <v>553.3415</v>
      </c>
      <c r="G5655">
        <v>0.08</v>
      </c>
      <c r="H5655" t="s">
        <v>10664</v>
      </c>
      <c r="I5655">
        <v>-67.709999999999994</v>
      </c>
      <c r="J5655">
        <v>20.99</v>
      </c>
      <c r="K5655">
        <v>0.99</v>
      </c>
      <c r="L5655" t="s">
        <v>12514</v>
      </c>
      <c r="M5655" t="s">
        <v>12472</v>
      </c>
      <c r="N5655" t="s">
        <v>11291</v>
      </c>
      <c r="O5655" t="s">
        <v>10681</v>
      </c>
      <c r="P5655" t="s">
        <v>10682</v>
      </c>
      <c r="Q5655" t="s">
        <v>10683</v>
      </c>
      <c r="R5655" t="s">
        <v>11817</v>
      </c>
      <c r="S5655" t="s">
        <v>10693</v>
      </c>
      <c r="T5655">
        <v>0.83</v>
      </c>
      <c r="U5655" s="1">
        <v>40505</v>
      </c>
      <c r="V5655">
        <f t="shared" si="88"/>
        <v>2010</v>
      </c>
    </row>
    <row r="5656" spans="1:22" x14ac:dyDescent="0.3">
      <c r="A5656">
        <v>6143</v>
      </c>
      <c r="B5656">
        <v>43493</v>
      </c>
      <c r="C5656" s="1">
        <v>41039</v>
      </c>
      <c r="D5656" t="s">
        <v>10671</v>
      </c>
      <c r="E5656">
        <v>22</v>
      </c>
      <c r="F5656">
        <v>152.52000000000001</v>
      </c>
      <c r="G5656">
        <v>0.03</v>
      </c>
      <c r="H5656" t="s">
        <v>10664</v>
      </c>
      <c r="I5656">
        <v>-43.87</v>
      </c>
      <c r="J5656">
        <v>6.48</v>
      </c>
      <c r="K5656">
        <v>5.94</v>
      </c>
      <c r="L5656" t="s">
        <v>12511</v>
      </c>
      <c r="M5656" t="s">
        <v>12472</v>
      </c>
      <c r="N5656" t="s">
        <v>11291</v>
      </c>
      <c r="O5656" t="s">
        <v>10681</v>
      </c>
      <c r="P5656" t="s">
        <v>10668</v>
      </c>
      <c r="Q5656" t="s">
        <v>10702</v>
      </c>
      <c r="R5656" t="s">
        <v>11594</v>
      </c>
      <c r="V5656">
        <f t="shared" si="88"/>
        <v>2012</v>
      </c>
    </row>
    <row r="5657" spans="1:22" x14ac:dyDescent="0.3">
      <c r="A5657">
        <v>6144</v>
      </c>
      <c r="B5657">
        <v>43493</v>
      </c>
      <c r="C5657" s="1">
        <v>41039</v>
      </c>
      <c r="D5657" t="s">
        <v>10671</v>
      </c>
      <c r="E5657">
        <v>14</v>
      </c>
      <c r="F5657">
        <v>71.599999999999994</v>
      </c>
      <c r="G5657">
        <v>0.05</v>
      </c>
      <c r="H5657" t="s">
        <v>10664</v>
      </c>
      <c r="I5657">
        <v>-30.65</v>
      </c>
      <c r="J5657">
        <v>4.9800000000000004</v>
      </c>
      <c r="K5657">
        <v>4.7</v>
      </c>
      <c r="L5657" t="s">
        <v>12511</v>
      </c>
      <c r="M5657" t="s">
        <v>12472</v>
      </c>
      <c r="N5657" t="s">
        <v>11291</v>
      </c>
      <c r="O5657" t="s">
        <v>10681</v>
      </c>
      <c r="P5657" t="s">
        <v>10668</v>
      </c>
      <c r="Q5657" t="s">
        <v>10702</v>
      </c>
      <c r="R5657" t="s">
        <v>11540</v>
      </c>
      <c r="S5657" t="s">
        <v>10685</v>
      </c>
      <c r="T5657">
        <v>0.38</v>
      </c>
      <c r="U5657" s="1">
        <v>41041</v>
      </c>
      <c r="V5657">
        <f t="shared" si="88"/>
        <v>2012</v>
      </c>
    </row>
    <row r="5658" spans="1:22" x14ac:dyDescent="0.3">
      <c r="A5658">
        <v>6145</v>
      </c>
      <c r="B5658">
        <v>43493</v>
      </c>
      <c r="C5658" s="1">
        <v>41039</v>
      </c>
      <c r="D5658" t="s">
        <v>10671</v>
      </c>
      <c r="E5658">
        <v>37</v>
      </c>
      <c r="F5658">
        <v>1699.9829999999999</v>
      </c>
      <c r="G5658">
        <v>0.1</v>
      </c>
      <c r="H5658" t="s">
        <v>10664</v>
      </c>
      <c r="I5658">
        <v>-202.86</v>
      </c>
      <c r="J5658">
        <v>55.99</v>
      </c>
      <c r="K5658">
        <v>5</v>
      </c>
      <c r="L5658" t="s">
        <v>12511</v>
      </c>
      <c r="M5658" t="s">
        <v>12472</v>
      </c>
      <c r="N5658" t="s">
        <v>11291</v>
      </c>
      <c r="O5658" t="s">
        <v>10681</v>
      </c>
      <c r="P5658" t="s">
        <v>10682</v>
      </c>
      <c r="Q5658" t="s">
        <v>10683</v>
      </c>
      <c r="R5658" t="s">
        <v>10887</v>
      </c>
      <c r="S5658" t="s">
        <v>10693</v>
      </c>
      <c r="T5658">
        <v>0.83</v>
      </c>
      <c r="U5658" s="1">
        <v>41042</v>
      </c>
      <c r="V5658">
        <f t="shared" si="88"/>
        <v>2012</v>
      </c>
    </row>
    <row r="5659" spans="1:22" x14ac:dyDescent="0.3">
      <c r="A5659">
        <v>6152</v>
      </c>
      <c r="B5659">
        <v>43555</v>
      </c>
      <c r="C5659" s="1">
        <v>41093</v>
      </c>
      <c r="D5659" t="s">
        <v>10704</v>
      </c>
      <c r="E5659">
        <v>34</v>
      </c>
      <c r="F5659">
        <v>43.54</v>
      </c>
      <c r="G5659">
        <v>0</v>
      </c>
      <c r="H5659" t="s">
        <v>10664</v>
      </c>
      <c r="I5659">
        <v>-17.48</v>
      </c>
      <c r="J5659">
        <v>1.26</v>
      </c>
      <c r="K5659">
        <v>0.7</v>
      </c>
      <c r="L5659" t="s">
        <v>12503</v>
      </c>
      <c r="M5659" t="s">
        <v>12472</v>
      </c>
      <c r="N5659" t="s">
        <v>11291</v>
      </c>
      <c r="O5659" t="s">
        <v>10681</v>
      </c>
      <c r="P5659" t="s">
        <v>10668</v>
      </c>
      <c r="Q5659" t="s">
        <v>10707</v>
      </c>
      <c r="R5659" t="s">
        <v>10989</v>
      </c>
      <c r="S5659" t="s">
        <v>10709</v>
      </c>
      <c r="T5659">
        <v>0.81</v>
      </c>
      <c r="U5659" s="1">
        <v>41095</v>
      </c>
      <c r="V5659">
        <f t="shared" si="88"/>
        <v>2012</v>
      </c>
    </row>
    <row r="5660" spans="1:22" x14ac:dyDescent="0.3">
      <c r="A5660">
        <v>6283</v>
      </c>
      <c r="B5660">
        <v>44452</v>
      </c>
      <c r="C5660" s="1">
        <v>40886</v>
      </c>
      <c r="D5660" t="s">
        <v>10686</v>
      </c>
      <c r="E5660">
        <v>50</v>
      </c>
      <c r="F5660">
        <v>330.27</v>
      </c>
      <c r="G5660">
        <v>7.0000000000000007E-2</v>
      </c>
      <c r="H5660" t="s">
        <v>10664</v>
      </c>
      <c r="I5660">
        <v>-195.57</v>
      </c>
      <c r="J5660">
        <v>6.48</v>
      </c>
      <c r="K5660">
        <v>7.86</v>
      </c>
      <c r="L5660" t="s">
        <v>12510</v>
      </c>
      <c r="M5660" t="s">
        <v>12472</v>
      </c>
      <c r="N5660" t="s">
        <v>11291</v>
      </c>
      <c r="O5660" t="s">
        <v>10701</v>
      </c>
      <c r="P5660" t="s">
        <v>10668</v>
      </c>
      <c r="Q5660" t="s">
        <v>10702</v>
      </c>
      <c r="R5660" t="s">
        <v>10793</v>
      </c>
      <c r="S5660" t="s">
        <v>10685</v>
      </c>
      <c r="T5660">
        <v>0.37</v>
      </c>
      <c r="U5660" s="1">
        <v>40888</v>
      </c>
      <c r="V5660">
        <f t="shared" si="88"/>
        <v>2011</v>
      </c>
    </row>
    <row r="5661" spans="1:22" x14ac:dyDescent="0.3">
      <c r="A5661">
        <v>6404</v>
      </c>
      <c r="B5661">
        <v>45506</v>
      </c>
      <c r="C5661" s="1">
        <v>40903</v>
      </c>
      <c r="D5661" t="s">
        <v>10663</v>
      </c>
      <c r="E5661">
        <v>3</v>
      </c>
      <c r="F5661">
        <v>448.36649999999997</v>
      </c>
      <c r="G5661">
        <v>0.03</v>
      </c>
      <c r="H5661" t="s">
        <v>10664</v>
      </c>
      <c r="I5661">
        <v>-748.41</v>
      </c>
      <c r="J5661">
        <v>175.99</v>
      </c>
      <c r="K5661">
        <v>8.99</v>
      </c>
      <c r="L5661" t="s">
        <v>12506</v>
      </c>
      <c r="M5661" t="s">
        <v>12472</v>
      </c>
      <c r="N5661" t="s">
        <v>11291</v>
      </c>
      <c r="O5661" t="s">
        <v>10674</v>
      </c>
      <c r="P5661" t="s">
        <v>10682</v>
      </c>
      <c r="Q5661" t="s">
        <v>10683</v>
      </c>
      <c r="R5661">
        <v>2180</v>
      </c>
      <c r="S5661" t="s">
        <v>10685</v>
      </c>
      <c r="T5661">
        <v>0.56999999999999995</v>
      </c>
      <c r="U5661" s="1">
        <v>40908</v>
      </c>
      <c r="V5661">
        <f t="shared" si="88"/>
        <v>2011</v>
      </c>
    </row>
    <row r="5662" spans="1:22" x14ac:dyDescent="0.3">
      <c r="A5662">
        <v>6441</v>
      </c>
      <c r="B5662">
        <v>45767</v>
      </c>
      <c r="C5662" s="1">
        <v>41100</v>
      </c>
      <c r="D5662" t="s">
        <v>10671</v>
      </c>
      <c r="E5662">
        <v>49</v>
      </c>
      <c r="F5662">
        <v>841.51</v>
      </c>
      <c r="G5662">
        <v>0.05</v>
      </c>
      <c r="H5662" t="s">
        <v>10697</v>
      </c>
      <c r="I5662">
        <v>20.86</v>
      </c>
      <c r="J5662">
        <v>16.91</v>
      </c>
      <c r="K5662">
        <v>6.25</v>
      </c>
      <c r="L5662" t="s">
        <v>12511</v>
      </c>
      <c r="M5662" t="s">
        <v>12472</v>
      </c>
      <c r="N5662" t="s">
        <v>11291</v>
      </c>
      <c r="O5662" t="s">
        <v>10681</v>
      </c>
      <c r="P5662" t="s">
        <v>10668</v>
      </c>
      <c r="Q5662" t="s">
        <v>10669</v>
      </c>
      <c r="R5662" t="s">
        <v>11402</v>
      </c>
      <c r="V5662">
        <f t="shared" si="88"/>
        <v>2012</v>
      </c>
    </row>
    <row r="5663" spans="1:22" x14ac:dyDescent="0.3">
      <c r="A5663">
        <v>6457</v>
      </c>
      <c r="B5663">
        <v>45986</v>
      </c>
      <c r="C5663" s="1">
        <v>40172</v>
      </c>
      <c r="D5663" t="s">
        <v>10663</v>
      </c>
      <c r="E5663">
        <v>20</v>
      </c>
      <c r="F5663">
        <v>71.069999999999993</v>
      </c>
      <c r="G5663">
        <v>0.08</v>
      </c>
      <c r="H5663" t="s">
        <v>10664</v>
      </c>
      <c r="I5663">
        <v>-15.09</v>
      </c>
      <c r="J5663">
        <v>3.69</v>
      </c>
      <c r="K5663">
        <v>2.5</v>
      </c>
      <c r="L5663" t="s">
        <v>12508</v>
      </c>
      <c r="M5663" t="s">
        <v>12472</v>
      </c>
      <c r="N5663" t="s">
        <v>11291</v>
      </c>
      <c r="O5663" t="s">
        <v>10667</v>
      </c>
      <c r="P5663" t="s">
        <v>10668</v>
      </c>
      <c r="Q5663" t="s">
        <v>10717</v>
      </c>
      <c r="R5663" t="s">
        <v>11265</v>
      </c>
      <c r="S5663" t="s">
        <v>10685</v>
      </c>
      <c r="T5663">
        <v>0.39</v>
      </c>
      <c r="U5663" s="1">
        <v>40177</v>
      </c>
      <c r="V5663">
        <f t="shared" si="88"/>
        <v>2009</v>
      </c>
    </row>
    <row r="5664" spans="1:22" x14ac:dyDescent="0.3">
      <c r="A5664">
        <v>6584</v>
      </c>
      <c r="B5664">
        <v>46881</v>
      </c>
      <c r="C5664" s="1">
        <v>40092</v>
      </c>
      <c r="D5664" t="s">
        <v>10719</v>
      </c>
      <c r="E5664">
        <v>31</v>
      </c>
      <c r="F5664">
        <v>176.28</v>
      </c>
      <c r="G5664">
        <v>7.0000000000000007E-2</v>
      </c>
      <c r="H5664" t="s">
        <v>10697</v>
      </c>
      <c r="I5664">
        <v>-80.3</v>
      </c>
      <c r="J5664">
        <v>5.18</v>
      </c>
      <c r="K5664">
        <v>5.74</v>
      </c>
      <c r="L5664" t="s">
        <v>12511</v>
      </c>
      <c r="M5664" t="s">
        <v>12472</v>
      </c>
      <c r="N5664" t="s">
        <v>11291</v>
      </c>
      <c r="O5664" t="s">
        <v>10681</v>
      </c>
      <c r="P5664" t="s">
        <v>10668</v>
      </c>
      <c r="Q5664" t="s">
        <v>10678</v>
      </c>
      <c r="R5664" t="s">
        <v>11227</v>
      </c>
      <c r="S5664" t="s">
        <v>10685</v>
      </c>
      <c r="T5664">
        <v>0.36</v>
      </c>
      <c r="U5664" s="1">
        <v>40094</v>
      </c>
      <c r="V5664">
        <f t="shared" si="88"/>
        <v>2009</v>
      </c>
    </row>
    <row r="5665" spans="1:22" x14ac:dyDescent="0.3">
      <c r="A5665">
        <v>6601</v>
      </c>
      <c r="B5665">
        <v>46979</v>
      </c>
      <c r="C5665" s="1">
        <v>41106</v>
      </c>
      <c r="D5665" t="s">
        <v>10663</v>
      </c>
      <c r="E5665">
        <v>30</v>
      </c>
      <c r="F5665">
        <v>8718.4599999999991</v>
      </c>
      <c r="G5665">
        <v>0.09</v>
      </c>
      <c r="H5665" t="s">
        <v>10672</v>
      </c>
      <c r="I5665">
        <v>1554.85</v>
      </c>
      <c r="J5665">
        <v>306.14</v>
      </c>
      <c r="K5665">
        <v>26.53</v>
      </c>
      <c r="L5665" t="s">
        <v>12506</v>
      </c>
      <c r="M5665" t="s">
        <v>12472</v>
      </c>
      <c r="N5665" t="s">
        <v>11291</v>
      </c>
      <c r="O5665" t="s">
        <v>10674</v>
      </c>
      <c r="P5665" t="s">
        <v>10682</v>
      </c>
      <c r="Q5665" t="s">
        <v>10849</v>
      </c>
      <c r="R5665" t="s">
        <v>11681</v>
      </c>
      <c r="S5665" t="s">
        <v>10677</v>
      </c>
      <c r="T5665">
        <v>0.56000000000000005</v>
      </c>
      <c r="U5665" s="1">
        <v>41108</v>
      </c>
      <c r="V5665">
        <f t="shared" si="88"/>
        <v>2012</v>
      </c>
    </row>
    <row r="5666" spans="1:22" x14ac:dyDescent="0.3">
      <c r="A5666">
        <v>6602</v>
      </c>
      <c r="B5666">
        <v>46979</v>
      </c>
      <c r="C5666" s="1">
        <v>41106</v>
      </c>
      <c r="D5666" t="s">
        <v>10663</v>
      </c>
      <c r="E5666">
        <v>26</v>
      </c>
      <c r="F5666">
        <v>135.88</v>
      </c>
      <c r="G5666">
        <v>0.05</v>
      </c>
      <c r="H5666" t="s">
        <v>10664</v>
      </c>
      <c r="I5666">
        <v>-66.02</v>
      </c>
      <c r="J5666">
        <v>4.9800000000000004</v>
      </c>
      <c r="K5666">
        <v>5.49</v>
      </c>
      <c r="L5666" t="s">
        <v>12506</v>
      </c>
      <c r="M5666" t="s">
        <v>12472</v>
      </c>
      <c r="N5666" t="s">
        <v>11291</v>
      </c>
      <c r="O5666" t="s">
        <v>10674</v>
      </c>
      <c r="P5666" t="s">
        <v>10668</v>
      </c>
      <c r="Q5666" t="s">
        <v>10702</v>
      </c>
      <c r="R5666" t="s">
        <v>11811</v>
      </c>
      <c r="S5666" t="s">
        <v>10685</v>
      </c>
      <c r="T5666">
        <v>0.38</v>
      </c>
      <c r="U5666" s="1">
        <v>41115</v>
      </c>
      <c r="V5666">
        <f t="shared" si="88"/>
        <v>2012</v>
      </c>
    </row>
    <row r="5667" spans="1:22" x14ac:dyDescent="0.3">
      <c r="A5667">
        <v>6611</v>
      </c>
      <c r="B5667">
        <v>47040</v>
      </c>
      <c r="C5667" s="1">
        <v>40406</v>
      </c>
      <c r="D5667" t="s">
        <v>10671</v>
      </c>
      <c r="E5667">
        <v>38</v>
      </c>
      <c r="F5667">
        <v>487.98</v>
      </c>
      <c r="G5667">
        <v>0.01</v>
      </c>
      <c r="H5667" t="s">
        <v>10664</v>
      </c>
      <c r="I5667">
        <v>8.1</v>
      </c>
      <c r="J5667">
        <v>12.53</v>
      </c>
      <c r="K5667">
        <v>7.17</v>
      </c>
      <c r="L5667" t="s">
        <v>11746</v>
      </c>
      <c r="M5667" t="s">
        <v>12472</v>
      </c>
      <c r="N5667" t="s">
        <v>11291</v>
      </c>
      <c r="O5667" t="s">
        <v>10674</v>
      </c>
      <c r="P5667" t="s">
        <v>10668</v>
      </c>
      <c r="Q5667" t="s">
        <v>10678</v>
      </c>
      <c r="R5667" t="s">
        <v>11989</v>
      </c>
      <c r="S5667" t="s">
        <v>10685</v>
      </c>
      <c r="T5667">
        <v>0.38</v>
      </c>
      <c r="U5667" s="1">
        <v>40407</v>
      </c>
      <c r="V5667">
        <f t="shared" si="88"/>
        <v>2010</v>
      </c>
    </row>
    <row r="5668" spans="1:22" x14ac:dyDescent="0.3">
      <c r="A5668">
        <v>6792</v>
      </c>
      <c r="B5668">
        <v>48391</v>
      </c>
      <c r="C5668" s="1">
        <v>40480</v>
      </c>
      <c r="D5668" t="s">
        <v>10686</v>
      </c>
      <c r="E5668">
        <v>45</v>
      </c>
      <c r="F5668">
        <v>254.92</v>
      </c>
      <c r="G5668">
        <v>0.1</v>
      </c>
      <c r="H5668" t="s">
        <v>10664</v>
      </c>
      <c r="I5668">
        <v>-99.62</v>
      </c>
      <c r="J5668">
        <v>5.98</v>
      </c>
      <c r="K5668">
        <v>5.46</v>
      </c>
      <c r="L5668" t="s">
        <v>12511</v>
      </c>
      <c r="M5668" t="s">
        <v>12472</v>
      </c>
      <c r="N5668" t="s">
        <v>11291</v>
      </c>
      <c r="O5668" t="s">
        <v>10681</v>
      </c>
      <c r="P5668" t="s">
        <v>10668</v>
      </c>
      <c r="Q5668" t="s">
        <v>10702</v>
      </c>
      <c r="R5668" t="s">
        <v>11363</v>
      </c>
      <c r="S5668" t="s">
        <v>10685</v>
      </c>
      <c r="T5668">
        <v>0.36</v>
      </c>
      <c r="U5668" s="1">
        <v>40481</v>
      </c>
      <c r="V5668">
        <f t="shared" si="88"/>
        <v>2010</v>
      </c>
    </row>
    <row r="5669" spans="1:22" x14ac:dyDescent="0.3">
      <c r="A5669">
        <v>7255</v>
      </c>
      <c r="B5669">
        <v>51780</v>
      </c>
      <c r="C5669" s="1">
        <v>40383</v>
      </c>
      <c r="D5669" t="s">
        <v>10663</v>
      </c>
      <c r="E5669">
        <v>26</v>
      </c>
      <c r="F5669">
        <v>1846.2</v>
      </c>
      <c r="G5669">
        <v>0.04</v>
      </c>
      <c r="H5669" t="s">
        <v>10672</v>
      </c>
      <c r="I5669">
        <v>-584.92999999999995</v>
      </c>
      <c r="J5669">
        <v>68.81</v>
      </c>
      <c r="K5669">
        <v>60</v>
      </c>
      <c r="L5669" t="s">
        <v>11746</v>
      </c>
      <c r="M5669" t="s">
        <v>12472</v>
      </c>
      <c r="N5669" t="s">
        <v>11291</v>
      </c>
      <c r="O5669" t="s">
        <v>10674</v>
      </c>
      <c r="P5669" t="s">
        <v>10668</v>
      </c>
      <c r="Q5669" t="s">
        <v>10675</v>
      </c>
      <c r="R5669" t="s">
        <v>11226</v>
      </c>
      <c r="V5669">
        <f t="shared" si="88"/>
        <v>2010</v>
      </c>
    </row>
    <row r="5670" spans="1:22" x14ac:dyDescent="0.3">
      <c r="A5670">
        <v>7256</v>
      </c>
      <c r="B5670">
        <v>51780</v>
      </c>
      <c r="C5670" s="1">
        <v>40383</v>
      </c>
      <c r="D5670" t="s">
        <v>10663</v>
      </c>
      <c r="E5670">
        <v>11</v>
      </c>
      <c r="F5670">
        <v>32.03</v>
      </c>
      <c r="G5670">
        <v>0.09</v>
      </c>
      <c r="H5670" t="s">
        <v>10664</v>
      </c>
      <c r="I5670">
        <v>7.41</v>
      </c>
      <c r="J5670">
        <v>3.15</v>
      </c>
      <c r="K5670">
        <v>0.5</v>
      </c>
      <c r="L5670" t="s">
        <v>11746</v>
      </c>
      <c r="M5670" t="s">
        <v>12472</v>
      </c>
      <c r="N5670" t="s">
        <v>11291</v>
      </c>
      <c r="O5670" t="s">
        <v>10674</v>
      </c>
      <c r="P5670" t="s">
        <v>10668</v>
      </c>
      <c r="Q5670" t="s">
        <v>10729</v>
      </c>
      <c r="R5670" t="s">
        <v>11383</v>
      </c>
      <c r="S5670" t="s">
        <v>10685</v>
      </c>
      <c r="T5670">
        <v>0.37</v>
      </c>
      <c r="U5670" s="1">
        <v>40390</v>
      </c>
      <c r="V5670">
        <f t="shared" si="88"/>
        <v>2010</v>
      </c>
    </row>
    <row r="5671" spans="1:22" x14ac:dyDescent="0.3">
      <c r="A5671">
        <v>7257</v>
      </c>
      <c r="B5671">
        <v>51780</v>
      </c>
      <c r="C5671" s="1">
        <v>40383</v>
      </c>
      <c r="D5671" t="s">
        <v>10663</v>
      </c>
      <c r="E5671">
        <v>44</v>
      </c>
      <c r="F5671">
        <v>185.82</v>
      </c>
      <c r="G5671">
        <v>0.05</v>
      </c>
      <c r="H5671" t="s">
        <v>10697</v>
      </c>
      <c r="I5671">
        <v>11.45</v>
      </c>
      <c r="J5671">
        <v>4.2</v>
      </c>
      <c r="K5671">
        <v>2.2599999999999998</v>
      </c>
      <c r="L5671" t="s">
        <v>11746</v>
      </c>
      <c r="M5671" t="s">
        <v>12472</v>
      </c>
      <c r="N5671" t="s">
        <v>11291</v>
      </c>
      <c r="O5671" t="s">
        <v>10674</v>
      </c>
      <c r="P5671" t="s">
        <v>10668</v>
      </c>
      <c r="Q5671" t="s">
        <v>10702</v>
      </c>
      <c r="R5671" t="s">
        <v>11984</v>
      </c>
      <c r="V5671">
        <f t="shared" si="88"/>
        <v>2010</v>
      </c>
    </row>
    <row r="5672" spans="1:22" x14ac:dyDescent="0.3">
      <c r="A5672">
        <v>7473</v>
      </c>
      <c r="B5672">
        <v>53350</v>
      </c>
      <c r="C5672" s="1">
        <v>39978</v>
      </c>
      <c r="D5672" t="s">
        <v>10686</v>
      </c>
      <c r="E5672">
        <v>24</v>
      </c>
      <c r="F5672">
        <v>7046.61</v>
      </c>
      <c r="G5672">
        <v>0.08</v>
      </c>
      <c r="H5672" t="s">
        <v>10664</v>
      </c>
      <c r="I5672">
        <v>2595.1799999999998</v>
      </c>
      <c r="J5672">
        <v>315.98</v>
      </c>
      <c r="K5672">
        <v>19.989999999999998</v>
      </c>
      <c r="L5672" t="s">
        <v>12510</v>
      </c>
      <c r="M5672" t="s">
        <v>12472</v>
      </c>
      <c r="N5672" t="s">
        <v>11291</v>
      </c>
      <c r="O5672" t="s">
        <v>10701</v>
      </c>
      <c r="P5672" t="s">
        <v>10668</v>
      </c>
      <c r="Q5672" t="s">
        <v>10678</v>
      </c>
      <c r="R5672" t="s">
        <v>11490</v>
      </c>
      <c r="S5672" t="s">
        <v>10685</v>
      </c>
      <c r="T5672">
        <v>0.38</v>
      </c>
      <c r="U5672" s="1">
        <v>39978</v>
      </c>
      <c r="V5672">
        <f t="shared" si="88"/>
        <v>2009</v>
      </c>
    </row>
    <row r="5673" spans="1:22" x14ac:dyDescent="0.3">
      <c r="A5673">
        <v>7773</v>
      </c>
      <c r="B5673">
        <v>55648</v>
      </c>
      <c r="C5673" s="1">
        <v>40065</v>
      </c>
      <c r="D5673" t="s">
        <v>10719</v>
      </c>
      <c r="E5673">
        <v>5</v>
      </c>
      <c r="F5673">
        <v>14.74</v>
      </c>
      <c r="G5673">
        <v>0.08</v>
      </c>
      <c r="H5673" t="s">
        <v>10664</v>
      </c>
      <c r="I5673">
        <v>-2.58</v>
      </c>
      <c r="J5673">
        <v>2.88</v>
      </c>
      <c r="K5673">
        <v>0.7</v>
      </c>
      <c r="L5673" t="s">
        <v>12503</v>
      </c>
      <c r="M5673" t="s">
        <v>12472</v>
      </c>
      <c r="N5673" t="s">
        <v>11291</v>
      </c>
      <c r="O5673" t="s">
        <v>10681</v>
      </c>
      <c r="P5673" t="s">
        <v>10668</v>
      </c>
      <c r="Q5673" t="s">
        <v>10736</v>
      </c>
      <c r="R5673" t="s">
        <v>11517</v>
      </c>
      <c r="S5673" t="s">
        <v>10709</v>
      </c>
      <c r="T5673">
        <v>0.56000000000000005</v>
      </c>
      <c r="U5673" s="1">
        <v>40068</v>
      </c>
      <c r="V5673">
        <f t="shared" si="88"/>
        <v>2009</v>
      </c>
    </row>
    <row r="5674" spans="1:22" x14ac:dyDescent="0.3">
      <c r="A5674">
        <v>7783</v>
      </c>
      <c r="B5674">
        <v>55686</v>
      </c>
      <c r="C5674" s="1">
        <v>40627</v>
      </c>
      <c r="D5674" t="s">
        <v>10719</v>
      </c>
      <c r="E5674">
        <v>26</v>
      </c>
      <c r="F5674">
        <v>423.14</v>
      </c>
      <c r="G5674">
        <v>0.03</v>
      </c>
      <c r="H5674" t="s">
        <v>10664</v>
      </c>
      <c r="I5674">
        <v>85.51</v>
      </c>
      <c r="J5674">
        <v>15.98</v>
      </c>
      <c r="K5674">
        <v>4</v>
      </c>
      <c r="L5674" t="s">
        <v>12508</v>
      </c>
      <c r="M5674" t="s">
        <v>12472</v>
      </c>
      <c r="N5674" t="s">
        <v>11291</v>
      </c>
      <c r="O5674" t="s">
        <v>10681</v>
      </c>
      <c r="P5674" t="s">
        <v>10682</v>
      </c>
      <c r="Q5674" t="s">
        <v>10711</v>
      </c>
      <c r="R5674" t="s">
        <v>11161</v>
      </c>
      <c r="S5674" t="s">
        <v>10685</v>
      </c>
      <c r="T5674">
        <v>0.37</v>
      </c>
      <c r="U5674" s="1">
        <v>40629</v>
      </c>
      <c r="V5674">
        <f t="shared" si="88"/>
        <v>2011</v>
      </c>
    </row>
    <row r="5675" spans="1:22" x14ac:dyDescent="0.3">
      <c r="A5675">
        <v>7784</v>
      </c>
      <c r="B5675">
        <v>55686</v>
      </c>
      <c r="C5675" s="1">
        <v>40627</v>
      </c>
      <c r="D5675" t="s">
        <v>10719</v>
      </c>
      <c r="E5675">
        <v>22</v>
      </c>
      <c r="F5675">
        <v>628.39</v>
      </c>
      <c r="G5675">
        <v>0.1</v>
      </c>
      <c r="H5675" t="s">
        <v>10697</v>
      </c>
      <c r="I5675">
        <v>181.83</v>
      </c>
      <c r="J5675">
        <v>30.98</v>
      </c>
      <c r="K5675">
        <v>5.09</v>
      </c>
      <c r="L5675" t="s">
        <v>12508</v>
      </c>
      <c r="M5675" t="s">
        <v>12472</v>
      </c>
      <c r="N5675" t="s">
        <v>11291</v>
      </c>
      <c r="O5675" t="s">
        <v>10681</v>
      </c>
      <c r="P5675" t="s">
        <v>10668</v>
      </c>
      <c r="Q5675" t="s">
        <v>10702</v>
      </c>
      <c r="R5675" t="s">
        <v>12255</v>
      </c>
      <c r="S5675" t="s">
        <v>10685</v>
      </c>
      <c r="T5675">
        <v>0.4</v>
      </c>
      <c r="U5675" s="1">
        <v>40629</v>
      </c>
      <c r="V5675">
        <f t="shared" si="88"/>
        <v>2011</v>
      </c>
    </row>
    <row r="5676" spans="1:22" x14ac:dyDescent="0.3">
      <c r="A5676">
        <v>7785</v>
      </c>
      <c r="B5676">
        <v>55686</v>
      </c>
      <c r="C5676" s="1">
        <v>40627</v>
      </c>
      <c r="D5676" t="s">
        <v>10719</v>
      </c>
      <c r="E5676">
        <v>2</v>
      </c>
      <c r="F5676">
        <v>162.49</v>
      </c>
      <c r="G5676">
        <v>0.03</v>
      </c>
      <c r="H5676" t="s">
        <v>10664</v>
      </c>
      <c r="I5676">
        <v>-94.83</v>
      </c>
      <c r="J5676">
        <v>81.319999999999993</v>
      </c>
      <c r="K5676">
        <v>0.99</v>
      </c>
      <c r="L5676" t="s">
        <v>12508</v>
      </c>
      <c r="M5676" t="s">
        <v>12472</v>
      </c>
      <c r="N5676" t="s">
        <v>11291</v>
      </c>
      <c r="O5676" t="s">
        <v>10681</v>
      </c>
      <c r="P5676" t="s">
        <v>10668</v>
      </c>
      <c r="Q5676" t="s">
        <v>10675</v>
      </c>
      <c r="R5676" t="s">
        <v>12515</v>
      </c>
      <c r="S5676" t="s">
        <v>10685</v>
      </c>
      <c r="T5676">
        <v>0.56999999999999995</v>
      </c>
      <c r="U5676" s="1">
        <v>40630</v>
      </c>
      <c r="V5676">
        <f t="shared" si="88"/>
        <v>2011</v>
      </c>
    </row>
    <row r="5677" spans="1:22" x14ac:dyDescent="0.3">
      <c r="A5677">
        <v>7807</v>
      </c>
      <c r="B5677">
        <v>55847</v>
      </c>
      <c r="C5677" s="1">
        <v>40014</v>
      </c>
      <c r="D5677" t="s">
        <v>10686</v>
      </c>
      <c r="E5677">
        <v>21</v>
      </c>
      <c r="F5677">
        <v>133.15</v>
      </c>
      <c r="G5677">
        <v>0.05</v>
      </c>
      <c r="H5677" t="s">
        <v>10664</v>
      </c>
      <c r="I5677">
        <v>-51.43</v>
      </c>
      <c r="J5677">
        <v>6.28</v>
      </c>
      <c r="K5677">
        <v>5.36</v>
      </c>
      <c r="L5677" t="s">
        <v>12506</v>
      </c>
      <c r="M5677" t="s">
        <v>12472</v>
      </c>
      <c r="N5677" t="s">
        <v>11291</v>
      </c>
      <c r="O5677" t="s">
        <v>10674</v>
      </c>
      <c r="P5677" t="s">
        <v>10668</v>
      </c>
      <c r="Q5677" t="s">
        <v>10678</v>
      </c>
      <c r="R5677" t="s">
        <v>11794</v>
      </c>
      <c r="S5677" t="s">
        <v>10685</v>
      </c>
      <c r="T5677">
        <v>0.4</v>
      </c>
      <c r="U5677" s="1">
        <v>40017</v>
      </c>
      <c r="V5677">
        <f t="shared" si="88"/>
        <v>2009</v>
      </c>
    </row>
    <row r="5678" spans="1:22" x14ac:dyDescent="0.3">
      <c r="A5678">
        <v>7808</v>
      </c>
      <c r="B5678">
        <v>55847</v>
      </c>
      <c r="C5678" s="1">
        <v>40014</v>
      </c>
      <c r="D5678" t="s">
        <v>10686</v>
      </c>
      <c r="E5678">
        <v>45</v>
      </c>
      <c r="F5678">
        <v>136.71</v>
      </c>
      <c r="G5678">
        <v>0.04</v>
      </c>
      <c r="H5678" t="s">
        <v>10664</v>
      </c>
      <c r="I5678">
        <v>34.72</v>
      </c>
      <c r="J5678">
        <v>3.08</v>
      </c>
      <c r="K5678">
        <v>0.99</v>
      </c>
      <c r="L5678" t="s">
        <v>12506</v>
      </c>
      <c r="M5678" t="s">
        <v>12472</v>
      </c>
      <c r="N5678" t="s">
        <v>11291</v>
      </c>
      <c r="O5678" t="s">
        <v>10674</v>
      </c>
      <c r="P5678" t="s">
        <v>10668</v>
      </c>
      <c r="Q5678" t="s">
        <v>10729</v>
      </c>
      <c r="R5678" t="s">
        <v>11004</v>
      </c>
      <c r="S5678" t="s">
        <v>10685</v>
      </c>
      <c r="T5678">
        <v>0.37</v>
      </c>
      <c r="U5678" s="1">
        <v>40015</v>
      </c>
      <c r="V5678">
        <f t="shared" si="88"/>
        <v>2009</v>
      </c>
    </row>
    <row r="5679" spans="1:22" x14ac:dyDescent="0.3">
      <c r="A5679">
        <v>7843</v>
      </c>
      <c r="B5679">
        <v>56099</v>
      </c>
      <c r="C5679" s="1">
        <v>40456</v>
      </c>
      <c r="D5679" t="s">
        <v>10663</v>
      </c>
      <c r="E5679">
        <v>6</v>
      </c>
      <c r="F5679">
        <v>96.03</v>
      </c>
      <c r="G5679">
        <v>0.1</v>
      </c>
      <c r="H5679" t="s">
        <v>10664</v>
      </c>
      <c r="I5679">
        <v>-59.39</v>
      </c>
      <c r="J5679">
        <v>15.7</v>
      </c>
      <c r="K5679">
        <v>11.25</v>
      </c>
      <c r="L5679" t="s">
        <v>12497</v>
      </c>
      <c r="M5679" t="s">
        <v>12472</v>
      </c>
      <c r="N5679" t="s">
        <v>11291</v>
      </c>
      <c r="O5679" t="s">
        <v>10681</v>
      </c>
      <c r="P5679" t="s">
        <v>10668</v>
      </c>
      <c r="Q5679" t="s">
        <v>10669</v>
      </c>
      <c r="R5679" t="s">
        <v>10846</v>
      </c>
      <c r="S5679" t="s">
        <v>10685</v>
      </c>
      <c r="T5679">
        <v>0.6</v>
      </c>
      <c r="U5679" s="1">
        <v>40463</v>
      </c>
      <c r="V5679">
        <f t="shared" si="88"/>
        <v>2010</v>
      </c>
    </row>
    <row r="5680" spans="1:22" x14ac:dyDescent="0.3">
      <c r="A5680">
        <v>7859</v>
      </c>
      <c r="B5680">
        <v>56197</v>
      </c>
      <c r="C5680" s="1">
        <v>39944</v>
      </c>
      <c r="D5680" t="s">
        <v>10671</v>
      </c>
      <c r="E5680">
        <v>11</v>
      </c>
      <c r="F5680">
        <v>28.63</v>
      </c>
      <c r="G5680">
        <v>0.09</v>
      </c>
      <c r="H5680" t="s">
        <v>10697</v>
      </c>
      <c r="I5680">
        <v>-21.17</v>
      </c>
      <c r="J5680">
        <v>1.74</v>
      </c>
      <c r="K5680">
        <v>4.08</v>
      </c>
      <c r="L5680" t="s">
        <v>12506</v>
      </c>
      <c r="M5680" t="s">
        <v>12472</v>
      </c>
      <c r="N5680" t="s">
        <v>11291</v>
      </c>
      <c r="O5680" t="s">
        <v>10674</v>
      </c>
      <c r="P5680" t="s">
        <v>10690</v>
      </c>
      <c r="Q5680" t="s">
        <v>10691</v>
      </c>
      <c r="R5680" t="s">
        <v>11084</v>
      </c>
      <c r="V5680">
        <f t="shared" si="88"/>
        <v>2009</v>
      </c>
    </row>
    <row r="5681" spans="1:22" x14ac:dyDescent="0.3">
      <c r="A5681">
        <v>7860</v>
      </c>
      <c r="B5681">
        <v>56197</v>
      </c>
      <c r="C5681" s="1">
        <v>39944</v>
      </c>
      <c r="D5681" t="s">
        <v>10671</v>
      </c>
      <c r="E5681">
        <v>45</v>
      </c>
      <c r="F5681">
        <v>8014.6239999999998</v>
      </c>
      <c r="G5681">
        <v>0.08</v>
      </c>
      <c r="H5681" t="s">
        <v>10672</v>
      </c>
      <c r="I5681">
        <v>1366.1</v>
      </c>
      <c r="J5681">
        <v>227.55</v>
      </c>
      <c r="K5681">
        <v>32.479999999999997</v>
      </c>
      <c r="L5681" t="s">
        <v>12506</v>
      </c>
      <c r="M5681" t="s">
        <v>12472</v>
      </c>
      <c r="N5681" t="s">
        <v>11291</v>
      </c>
      <c r="O5681" t="s">
        <v>10674</v>
      </c>
      <c r="P5681" t="s">
        <v>10690</v>
      </c>
      <c r="Q5681" t="s">
        <v>10724</v>
      </c>
      <c r="R5681" t="s">
        <v>12204</v>
      </c>
      <c r="S5681" t="s">
        <v>10723</v>
      </c>
      <c r="T5681">
        <v>0.68</v>
      </c>
      <c r="U5681" s="1">
        <v>39944</v>
      </c>
      <c r="V5681">
        <f t="shared" si="88"/>
        <v>2009</v>
      </c>
    </row>
    <row r="5682" spans="1:22" x14ac:dyDescent="0.3">
      <c r="A5682">
        <v>7905</v>
      </c>
      <c r="B5682">
        <v>56548</v>
      </c>
      <c r="C5682" s="1">
        <v>41157</v>
      </c>
      <c r="D5682" t="s">
        <v>10704</v>
      </c>
      <c r="E5682">
        <v>7</v>
      </c>
      <c r="F5682">
        <v>1339.0239999999999</v>
      </c>
      <c r="G5682">
        <v>0.03</v>
      </c>
      <c r="H5682" t="s">
        <v>10672</v>
      </c>
      <c r="I5682">
        <v>-211.51</v>
      </c>
      <c r="J5682">
        <v>218.75</v>
      </c>
      <c r="K5682">
        <v>69.64</v>
      </c>
      <c r="L5682" t="s">
        <v>12508</v>
      </c>
      <c r="M5682" t="s">
        <v>12472</v>
      </c>
      <c r="N5682" t="s">
        <v>11291</v>
      </c>
      <c r="O5682" t="s">
        <v>10667</v>
      </c>
      <c r="P5682" t="s">
        <v>10690</v>
      </c>
      <c r="Q5682" t="s">
        <v>10724</v>
      </c>
      <c r="R5682" t="s">
        <v>10892</v>
      </c>
      <c r="S5682" t="s">
        <v>10723</v>
      </c>
      <c r="T5682">
        <v>0.77</v>
      </c>
      <c r="U5682" s="1">
        <v>41159</v>
      </c>
      <c r="V5682">
        <f t="shared" si="88"/>
        <v>2012</v>
      </c>
    </row>
    <row r="5683" spans="1:22" x14ac:dyDescent="0.3">
      <c r="A5683">
        <v>8291</v>
      </c>
      <c r="B5683">
        <v>59232</v>
      </c>
      <c r="C5683" s="1">
        <v>39818</v>
      </c>
      <c r="D5683" t="s">
        <v>10671</v>
      </c>
      <c r="E5683">
        <v>23</v>
      </c>
      <c r="F5683">
        <v>725.43</v>
      </c>
      <c r="G5683">
        <v>0</v>
      </c>
      <c r="H5683" t="s">
        <v>10664</v>
      </c>
      <c r="I5683">
        <v>245.97</v>
      </c>
      <c r="J5683">
        <v>30.98</v>
      </c>
      <c r="K5683">
        <v>5.76</v>
      </c>
      <c r="L5683" t="s">
        <v>11689</v>
      </c>
      <c r="M5683" t="s">
        <v>12472</v>
      </c>
      <c r="N5683" t="s">
        <v>11291</v>
      </c>
      <c r="O5683" t="s">
        <v>10701</v>
      </c>
      <c r="P5683" t="s">
        <v>10668</v>
      </c>
      <c r="Q5683" t="s">
        <v>10702</v>
      </c>
      <c r="R5683" t="s">
        <v>10758</v>
      </c>
      <c r="V5683">
        <f t="shared" si="88"/>
        <v>2009</v>
      </c>
    </row>
    <row r="5684" spans="1:22" x14ac:dyDescent="0.3">
      <c r="A5684">
        <v>8390</v>
      </c>
      <c r="B5684">
        <v>59939</v>
      </c>
      <c r="C5684" s="1">
        <v>40422</v>
      </c>
      <c r="D5684" t="s">
        <v>10704</v>
      </c>
      <c r="E5684">
        <v>42</v>
      </c>
      <c r="F5684">
        <v>130.96</v>
      </c>
      <c r="G5684">
        <v>0.05</v>
      </c>
      <c r="H5684" t="s">
        <v>10664</v>
      </c>
      <c r="I5684">
        <v>-66.739999999999995</v>
      </c>
      <c r="J5684">
        <v>3.14</v>
      </c>
      <c r="K5684">
        <v>1.92</v>
      </c>
      <c r="L5684" t="s">
        <v>12507</v>
      </c>
      <c r="M5684" t="s">
        <v>12472</v>
      </c>
      <c r="N5684" t="s">
        <v>11291</v>
      </c>
      <c r="O5684" t="s">
        <v>10667</v>
      </c>
      <c r="P5684" t="s">
        <v>10668</v>
      </c>
      <c r="Q5684" t="s">
        <v>10791</v>
      </c>
      <c r="V5684">
        <f t="shared" si="88"/>
        <v>2010</v>
      </c>
    </row>
    <row r="5685" spans="1:22" x14ac:dyDescent="0.3">
      <c r="A5685">
        <v>8398</v>
      </c>
      <c r="B5685">
        <v>59973</v>
      </c>
      <c r="C5685" s="1">
        <v>40862</v>
      </c>
      <c r="D5685" t="s">
        <v>10663</v>
      </c>
      <c r="E5685">
        <v>29</v>
      </c>
      <c r="F5685">
        <v>11039.75</v>
      </c>
      <c r="G5685">
        <v>0.06</v>
      </c>
      <c r="H5685" t="s">
        <v>10672</v>
      </c>
      <c r="I5685">
        <v>2148.9699999999998</v>
      </c>
      <c r="J5685">
        <v>400.97</v>
      </c>
      <c r="K5685">
        <v>14.7</v>
      </c>
      <c r="L5685" t="s">
        <v>12508</v>
      </c>
      <c r="M5685" t="s">
        <v>12472</v>
      </c>
      <c r="N5685" t="s">
        <v>11291</v>
      </c>
      <c r="O5685" t="s">
        <v>10667</v>
      </c>
      <c r="P5685" t="s">
        <v>10682</v>
      </c>
      <c r="Q5685" t="s">
        <v>10849</v>
      </c>
      <c r="R5685" t="s">
        <v>12405</v>
      </c>
      <c r="S5685" t="s">
        <v>10677</v>
      </c>
      <c r="T5685">
        <v>0.59</v>
      </c>
      <c r="U5685" s="1">
        <v>40862</v>
      </c>
      <c r="V5685">
        <f t="shared" si="88"/>
        <v>2011</v>
      </c>
    </row>
    <row r="5686" spans="1:22" x14ac:dyDescent="0.3">
      <c r="A5686">
        <v>8399</v>
      </c>
      <c r="B5686">
        <v>59973</v>
      </c>
      <c r="C5686" s="1">
        <v>40862</v>
      </c>
      <c r="D5686" t="s">
        <v>10663</v>
      </c>
      <c r="E5686">
        <v>30</v>
      </c>
      <c r="F5686">
        <v>4982.9440000000004</v>
      </c>
      <c r="G5686">
        <v>7.0000000000000007E-2</v>
      </c>
      <c r="H5686" t="s">
        <v>10672</v>
      </c>
      <c r="I5686">
        <v>693.69</v>
      </c>
      <c r="J5686">
        <v>217.85</v>
      </c>
      <c r="K5686">
        <v>29.1</v>
      </c>
      <c r="L5686" t="s">
        <v>12508</v>
      </c>
      <c r="M5686" t="s">
        <v>12472</v>
      </c>
      <c r="N5686" t="s">
        <v>11291</v>
      </c>
      <c r="O5686" t="s">
        <v>10667</v>
      </c>
      <c r="P5686" t="s">
        <v>10690</v>
      </c>
      <c r="Q5686" t="s">
        <v>10724</v>
      </c>
      <c r="R5686" t="s">
        <v>11788</v>
      </c>
      <c r="V5686">
        <f t="shared" si="88"/>
        <v>2011</v>
      </c>
    </row>
    <row r="5687" spans="1:22" x14ac:dyDescent="0.3">
      <c r="A5687">
        <v>370</v>
      </c>
      <c r="B5687">
        <v>2563</v>
      </c>
      <c r="C5687" s="1">
        <v>40500</v>
      </c>
      <c r="D5687" t="s">
        <v>10686</v>
      </c>
      <c r="E5687">
        <v>12</v>
      </c>
      <c r="F5687">
        <v>31.77</v>
      </c>
      <c r="G5687">
        <v>0.04</v>
      </c>
      <c r="H5687" t="s">
        <v>10664</v>
      </c>
      <c r="I5687">
        <v>8.34</v>
      </c>
      <c r="J5687">
        <v>2.61</v>
      </c>
      <c r="K5687">
        <v>0.5</v>
      </c>
      <c r="L5687" t="s">
        <v>12252</v>
      </c>
      <c r="M5687" t="s">
        <v>12472</v>
      </c>
      <c r="N5687" t="s">
        <v>11291</v>
      </c>
      <c r="O5687" t="s">
        <v>10667</v>
      </c>
      <c r="P5687" t="s">
        <v>10668</v>
      </c>
      <c r="Q5687" t="s">
        <v>10729</v>
      </c>
      <c r="R5687" t="s">
        <v>11038</v>
      </c>
      <c r="S5687" t="s">
        <v>10685</v>
      </c>
      <c r="T5687">
        <v>0.39</v>
      </c>
      <c r="U5687" s="1">
        <v>40501</v>
      </c>
      <c r="V5687">
        <f t="shared" si="88"/>
        <v>2010</v>
      </c>
    </row>
    <row r="5688" spans="1:22" x14ac:dyDescent="0.3">
      <c r="A5688">
        <v>371</v>
      </c>
      <c r="B5688">
        <v>2563</v>
      </c>
      <c r="C5688" s="1">
        <v>40500</v>
      </c>
      <c r="D5688" t="s">
        <v>10686</v>
      </c>
      <c r="E5688">
        <v>33</v>
      </c>
      <c r="F5688">
        <v>208.05</v>
      </c>
      <c r="G5688">
        <v>0.01</v>
      </c>
      <c r="H5688" t="s">
        <v>10664</v>
      </c>
      <c r="I5688">
        <v>46.01</v>
      </c>
      <c r="J5688">
        <v>5.98</v>
      </c>
      <c r="K5688">
        <v>0.96</v>
      </c>
      <c r="L5688" t="s">
        <v>12252</v>
      </c>
      <c r="M5688" t="s">
        <v>12472</v>
      </c>
      <c r="N5688" t="s">
        <v>11291</v>
      </c>
      <c r="O5688" t="s">
        <v>10667</v>
      </c>
      <c r="P5688" t="s">
        <v>10668</v>
      </c>
      <c r="Q5688" t="s">
        <v>10736</v>
      </c>
      <c r="R5688" t="s">
        <v>11362</v>
      </c>
      <c r="S5688" t="s">
        <v>10709</v>
      </c>
      <c r="T5688">
        <v>0.6</v>
      </c>
      <c r="U5688" s="1">
        <v>40501</v>
      </c>
      <c r="V5688">
        <f t="shared" si="88"/>
        <v>2010</v>
      </c>
    </row>
    <row r="5689" spans="1:22" x14ac:dyDescent="0.3">
      <c r="A5689">
        <v>408</v>
      </c>
      <c r="B5689">
        <v>2759</v>
      </c>
      <c r="C5689" s="1">
        <v>40506</v>
      </c>
      <c r="D5689" t="s">
        <v>10686</v>
      </c>
      <c r="E5689">
        <v>25</v>
      </c>
      <c r="F5689">
        <v>827.47</v>
      </c>
      <c r="G5689">
        <v>0</v>
      </c>
      <c r="H5689" t="s">
        <v>10664</v>
      </c>
      <c r="I5689">
        <v>45.37</v>
      </c>
      <c r="J5689">
        <v>30.98</v>
      </c>
      <c r="K5689">
        <v>6.5</v>
      </c>
      <c r="L5689" t="s">
        <v>12252</v>
      </c>
      <c r="M5689" t="s">
        <v>12472</v>
      </c>
      <c r="N5689" t="s">
        <v>11291</v>
      </c>
      <c r="O5689" t="s">
        <v>10667</v>
      </c>
      <c r="P5689" t="s">
        <v>10682</v>
      </c>
      <c r="Q5689" t="s">
        <v>10711</v>
      </c>
      <c r="R5689" t="s">
        <v>11222</v>
      </c>
      <c r="S5689" t="s">
        <v>10685</v>
      </c>
      <c r="T5689">
        <v>0.64</v>
      </c>
      <c r="U5689" s="1">
        <v>40508</v>
      </c>
      <c r="V5689">
        <f t="shared" si="88"/>
        <v>2010</v>
      </c>
    </row>
    <row r="5690" spans="1:22" x14ac:dyDescent="0.3">
      <c r="A5690">
        <v>748</v>
      </c>
      <c r="B5690">
        <v>5350</v>
      </c>
      <c r="C5690" s="1">
        <v>40460</v>
      </c>
      <c r="D5690" t="s">
        <v>10663</v>
      </c>
      <c r="E5690">
        <v>50</v>
      </c>
      <c r="F5690">
        <v>7017.42</v>
      </c>
      <c r="G5690">
        <v>0.08</v>
      </c>
      <c r="H5690" t="s">
        <v>10664</v>
      </c>
      <c r="I5690">
        <v>595.20000000000005</v>
      </c>
      <c r="J5690">
        <v>140.85</v>
      </c>
      <c r="K5690">
        <v>19.989999999999998</v>
      </c>
      <c r="L5690" t="s">
        <v>12516</v>
      </c>
      <c r="M5690" t="s">
        <v>12472</v>
      </c>
      <c r="N5690" t="s">
        <v>11291</v>
      </c>
      <c r="O5690" t="s">
        <v>10674</v>
      </c>
      <c r="P5690" t="s">
        <v>10668</v>
      </c>
      <c r="Q5690" t="s">
        <v>10669</v>
      </c>
      <c r="R5690" t="s">
        <v>11163</v>
      </c>
      <c r="V5690">
        <f t="shared" si="88"/>
        <v>2010</v>
      </c>
    </row>
    <row r="5691" spans="1:22" x14ac:dyDescent="0.3">
      <c r="A5691">
        <v>1361</v>
      </c>
      <c r="B5691">
        <v>9922</v>
      </c>
      <c r="C5691" s="1">
        <v>40636</v>
      </c>
      <c r="D5691" t="s">
        <v>10686</v>
      </c>
      <c r="E5691">
        <v>26</v>
      </c>
      <c r="F5691">
        <v>1075.9100000000001</v>
      </c>
      <c r="G5691">
        <v>0.03</v>
      </c>
      <c r="H5691" t="s">
        <v>10664</v>
      </c>
      <c r="I5691">
        <v>34.42</v>
      </c>
      <c r="J5691">
        <v>39.979999999999997</v>
      </c>
      <c r="K5691">
        <v>7.12</v>
      </c>
      <c r="L5691" t="s">
        <v>11603</v>
      </c>
      <c r="M5691" t="s">
        <v>12472</v>
      </c>
      <c r="N5691" t="s">
        <v>11291</v>
      </c>
      <c r="O5691" t="s">
        <v>10674</v>
      </c>
      <c r="P5691" t="s">
        <v>10682</v>
      </c>
      <c r="Q5691" t="s">
        <v>10711</v>
      </c>
      <c r="R5691" t="s">
        <v>11680</v>
      </c>
      <c r="V5691">
        <f t="shared" si="88"/>
        <v>2011</v>
      </c>
    </row>
    <row r="5692" spans="1:22" x14ac:dyDescent="0.3">
      <c r="A5692">
        <v>1362</v>
      </c>
      <c r="B5692">
        <v>9922</v>
      </c>
      <c r="C5692" s="1">
        <v>40636</v>
      </c>
      <c r="D5692" t="s">
        <v>10686</v>
      </c>
      <c r="E5692">
        <v>21</v>
      </c>
      <c r="F5692">
        <v>1176.8589999999999</v>
      </c>
      <c r="G5692">
        <v>0.03</v>
      </c>
      <c r="H5692" t="s">
        <v>10664</v>
      </c>
      <c r="I5692">
        <v>137.86000000000001</v>
      </c>
      <c r="J5692">
        <v>65.989999999999995</v>
      </c>
      <c r="K5692">
        <v>3.99</v>
      </c>
      <c r="L5692" t="s">
        <v>11603</v>
      </c>
      <c r="M5692" t="s">
        <v>12472</v>
      </c>
      <c r="N5692" t="s">
        <v>11291</v>
      </c>
      <c r="O5692" t="s">
        <v>10674</v>
      </c>
      <c r="P5692" t="s">
        <v>10682</v>
      </c>
      <c r="Q5692" t="s">
        <v>10683</v>
      </c>
      <c r="R5692" t="s">
        <v>11203</v>
      </c>
      <c r="S5692" t="s">
        <v>10685</v>
      </c>
      <c r="T5692">
        <v>0.59</v>
      </c>
      <c r="U5692" s="1">
        <v>40637</v>
      </c>
      <c r="V5692">
        <f t="shared" si="88"/>
        <v>2011</v>
      </c>
    </row>
    <row r="5693" spans="1:22" x14ac:dyDescent="0.3">
      <c r="A5693">
        <v>1627</v>
      </c>
      <c r="B5693">
        <v>11777</v>
      </c>
      <c r="C5693" s="1">
        <v>40172</v>
      </c>
      <c r="D5693" t="s">
        <v>10663</v>
      </c>
      <c r="E5693">
        <v>39</v>
      </c>
      <c r="F5693">
        <v>651.45000000000005</v>
      </c>
      <c r="G5693">
        <v>7.0000000000000007E-2</v>
      </c>
      <c r="H5693" t="s">
        <v>10664</v>
      </c>
      <c r="I5693">
        <v>-160.56</v>
      </c>
      <c r="J5693">
        <v>17.7</v>
      </c>
      <c r="K5693">
        <v>9.4700000000000006</v>
      </c>
      <c r="L5693" t="s">
        <v>11603</v>
      </c>
      <c r="M5693" t="s">
        <v>12472</v>
      </c>
      <c r="N5693" t="s">
        <v>11291</v>
      </c>
      <c r="O5693" t="s">
        <v>10674</v>
      </c>
      <c r="P5693" t="s">
        <v>10668</v>
      </c>
      <c r="Q5693" t="s">
        <v>10669</v>
      </c>
      <c r="R5693" t="s">
        <v>12020</v>
      </c>
      <c r="S5693" t="s">
        <v>10685</v>
      </c>
      <c r="T5693">
        <v>0.59</v>
      </c>
      <c r="U5693" s="1">
        <v>40179</v>
      </c>
      <c r="V5693">
        <f t="shared" si="88"/>
        <v>2009</v>
      </c>
    </row>
    <row r="5694" spans="1:22" x14ac:dyDescent="0.3">
      <c r="A5694">
        <v>1728</v>
      </c>
      <c r="B5694">
        <v>12420</v>
      </c>
      <c r="C5694" s="1">
        <v>40538</v>
      </c>
      <c r="D5694" t="s">
        <v>10704</v>
      </c>
      <c r="E5694">
        <v>34</v>
      </c>
      <c r="F5694">
        <v>536.25</v>
      </c>
      <c r="G5694">
        <v>0.06</v>
      </c>
      <c r="H5694" t="s">
        <v>10697</v>
      </c>
      <c r="I5694">
        <v>-166.75</v>
      </c>
      <c r="J5694">
        <v>15.99</v>
      </c>
      <c r="K5694">
        <v>13.18</v>
      </c>
      <c r="L5694" t="s">
        <v>12517</v>
      </c>
      <c r="M5694" t="s">
        <v>12472</v>
      </c>
      <c r="N5694" t="s">
        <v>11291</v>
      </c>
      <c r="O5694" t="s">
        <v>10701</v>
      </c>
      <c r="P5694" t="s">
        <v>10668</v>
      </c>
      <c r="Q5694" t="s">
        <v>10678</v>
      </c>
      <c r="R5694" t="s">
        <v>10733</v>
      </c>
      <c r="V5694">
        <f t="shared" si="88"/>
        <v>2010</v>
      </c>
    </row>
    <row r="5695" spans="1:22" x14ac:dyDescent="0.3">
      <c r="A5695">
        <v>1729</v>
      </c>
      <c r="B5695">
        <v>12420</v>
      </c>
      <c r="C5695" s="1">
        <v>40538</v>
      </c>
      <c r="D5695" t="s">
        <v>10704</v>
      </c>
      <c r="E5695">
        <v>1</v>
      </c>
      <c r="F5695">
        <v>5.73</v>
      </c>
      <c r="G5695">
        <v>0.01</v>
      </c>
      <c r="H5695" t="s">
        <v>10664</v>
      </c>
      <c r="I5695">
        <v>-1.84</v>
      </c>
      <c r="J5695">
        <v>4.9800000000000004</v>
      </c>
      <c r="K5695">
        <v>0.8</v>
      </c>
      <c r="L5695" t="s">
        <v>12517</v>
      </c>
      <c r="M5695" t="s">
        <v>12472</v>
      </c>
      <c r="N5695" t="s">
        <v>11291</v>
      </c>
      <c r="O5695" t="s">
        <v>10701</v>
      </c>
      <c r="P5695" t="s">
        <v>10668</v>
      </c>
      <c r="Q5695" t="s">
        <v>10702</v>
      </c>
      <c r="R5695" t="s">
        <v>11448</v>
      </c>
      <c r="S5695" t="s">
        <v>10709</v>
      </c>
      <c r="T5695">
        <v>0.36</v>
      </c>
      <c r="U5695" s="1">
        <v>40539</v>
      </c>
      <c r="V5695">
        <f t="shared" si="88"/>
        <v>2010</v>
      </c>
    </row>
    <row r="5696" spans="1:22" x14ac:dyDescent="0.3">
      <c r="A5696">
        <v>1757</v>
      </c>
      <c r="B5696">
        <v>12611</v>
      </c>
      <c r="C5696" s="1">
        <v>40831</v>
      </c>
      <c r="D5696" t="s">
        <v>10704</v>
      </c>
      <c r="E5696">
        <v>13</v>
      </c>
      <c r="F5696">
        <v>189.99</v>
      </c>
      <c r="G5696">
        <v>0.03</v>
      </c>
      <c r="H5696" t="s">
        <v>10697</v>
      </c>
      <c r="I5696">
        <v>72.819999999999993</v>
      </c>
      <c r="J5696">
        <v>12.97</v>
      </c>
      <c r="K5696">
        <v>1.49</v>
      </c>
      <c r="L5696" t="s">
        <v>12518</v>
      </c>
      <c r="M5696" t="s">
        <v>12472</v>
      </c>
      <c r="N5696" t="s">
        <v>11291</v>
      </c>
      <c r="O5696" t="s">
        <v>10701</v>
      </c>
      <c r="P5696" t="s">
        <v>10668</v>
      </c>
      <c r="Q5696" t="s">
        <v>10678</v>
      </c>
      <c r="R5696" t="s">
        <v>11855</v>
      </c>
      <c r="V5696">
        <f t="shared" si="88"/>
        <v>2011</v>
      </c>
    </row>
    <row r="5697" spans="1:22" x14ac:dyDescent="0.3">
      <c r="A5697">
        <v>1769</v>
      </c>
      <c r="B5697">
        <v>12676</v>
      </c>
      <c r="C5697" s="1">
        <v>39828</v>
      </c>
      <c r="D5697" t="s">
        <v>10671</v>
      </c>
      <c r="E5697">
        <v>25</v>
      </c>
      <c r="F5697">
        <v>201.06</v>
      </c>
      <c r="G5697">
        <v>0.08</v>
      </c>
      <c r="H5697" t="s">
        <v>10697</v>
      </c>
      <c r="I5697">
        <v>-80.86</v>
      </c>
      <c r="J5697">
        <v>8.09</v>
      </c>
      <c r="K5697">
        <v>7.96</v>
      </c>
      <c r="L5697" t="s">
        <v>12519</v>
      </c>
      <c r="M5697" t="s">
        <v>12472</v>
      </c>
      <c r="N5697" t="s">
        <v>11291</v>
      </c>
      <c r="O5697" t="s">
        <v>10701</v>
      </c>
      <c r="P5697" t="s">
        <v>10690</v>
      </c>
      <c r="Q5697" t="s">
        <v>10691</v>
      </c>
      <c r="R5697" t="s">
        <v>12338</v>
      </c>
      <c r="V5697">
        <f t="shared" si="88"/>
        <v>2009</v>
      </c>
    </row>
    <row r="5698" spans="1:22" x14ac:dyDescent="0.3">
      <c r="A5698">
        <v>1798</v>
      </c>
      <c r="B5698">
        <v>12871</v>
      </c>
      <c r="C5698" s="1">
        <v>40820</v>
      </c>
      <c r="D5698" t="s">
        <v>10686</v>
      </c>
      <c r="E5698">
        <v>46</v>
      </c>
      <c r="F5698">
        <v>459.26</v>
      </c>
      <c r="G5698">
        <v>0.08</v>
      </c>
      <c r="H5698" t="s">
        <v>10664</v>
      </c>
      <c r="I5698">
        <v>-54.12</v>
      </c>
      <c r="J5698">
        <v>10.23</v>
      </c>
      <c r="K5698">
        <v>4.68</v>
      </c>
      <c r="L5698" t="s">
        <v>12126</v>
      </c>
      <c r="M5698" t="s">
        <v>12472</v>
      </c>
      <c r="N5698" t="s">
        <v>11291</v>
      </c>
      <c r="O5698" t="s">
        <v>10667</v>
      </c>
      <c r="P5698" t="s">
        <v>10668</v>
      </c>
      <c r="Q5698" t="s">
        <v>10791</v>
      </c>
      <c r="V5698">
        <f t="shared" ref="V5698:V5761" si="89">YEAR(C5698)</f>
        <v>2011</v>
      </c>
    </row>
    <row r="5699" spans="1:22" x14ac:dyDescent="0.3">
      <c r="A5699">
        <v>2103</v>
      </c>
      <c r="B5699">
        <v>15040</v>
      </c>
      <c r="C5699" s="1">
        <v>40151</v>
      </c>
      <c r="D5699" t="s">
        <v>10663</v>
      </c>
      <c r="E5699">
        <v>48</v>
      </c>
      <c r="F5699">
        <v>410.35</v>
      </c>
      <c r="G5699">
        <v>0.1</v>
      </c>
      <c r="H5699" t="s">
        <v>10697</v>
      </c>
      <c r="I5699">
        <v>114.02</v>
      </c>
      <c r="J5699">
        <v>9.11</v>
      </c>
      <c r="K5699">
        <v>2.15</v>
      </c>
      <c r="L5699" t="s">
        <v>12516</v>
      </c>
      <c r="M5699" t="s">
        <v>12472</v>
      </c>
      <c r="N5699" t="s">
        <v>11291</v>
      </c>
      <c r="O5699" t="s">
        <v>10674</v>
      </c>
      <c r="P5699" t="s">
        <v>10668</v>
      </c>
      <c r="Q5699" t="s">
        <v>10702</v>
      </c>
      <c r="R5699" t="s">
        <v>11977</v>
      </c>
      <c r="V5699">
        <f t="shared" si="89"/>
        <v>2009</v>
      </c>
    </row>
    <row r="5700" spans="1:22" x14ac:dyDescent="0.3">
      <c r="A5700">
        <v>2159</v>
      </c>
      <c r="B5700">
        <v>15491</v>
      </c>
      <c r="C5700" s="1">
        <v>40926</v>
      </c>
      <c r="D5700" t="s">
        <v>10704</v>
      </c>
      <c r="E5700">
        <v>5</v>
      </c>
      <c r="F5700">
        <v>901.37400000000002</v>
      </c>
      <c r="G5700">
        <v>0.01</v>
      </c>
      <c r="H5700" t="s">
        <v>10664</v>
      </c>
      <c r="I5700">
        <v>-648.65</v>
      </c>
      <c r="J5700">
        <v>205.99</v>
      </c>
      <c r="K5700">
        <v>2.5</v>
      </c>
      <c r="L5700" t="s">
        <v>12126</v>
      </c>
      <c r="M5700" t="s">
        <v>12472</v>
      </c>
      <c r="N5700" t="s">
        <v>11291</v>
      </c>
      <c r="O5700" t="s">
        <v>10667</v>
      </c>
      <c r="P5700" t="s">
        <v>10682</v>
      </c>
      <c r="Q5700" t="s">
        <v>10683</v>
      </c>
      <c r="R5700" t="s">
        <v>12005</v>
      </c>
      <c r="S5700" t="s">
        <v>10685</v>
      </c>
      <c r="T5700">
        <v>0.59</v>
      </c>
      <c r="U5700" s="1">
        <v>40926</v>
      </c>
      <c r="V5700">
        <f t="shared" si="89"/>
        <v>2012</v>
      </c>
    </row>
    <row r="5701" spans="1:22" x14ac:dyDescent="0.3">
      <c r="A5701">
        <v>2359</v>
      </c>
      <c r="B5701">
        <v>17028</v>
      </c>
      <c r="C5701" s="1">
        <v>40101</v>
      </c>
      <c r="D5701" t="s">
        <v>10671</v>
      </c>
      <c r="E5701">
        <v>19</v>
      </c>
      <c r="F5701">
        <v>513.5</v>
      </c>
      <c r="G5701">
        <v>0.02</v>
      </c>
      <c r="H5701" t="s">
        <v>10664</v>
      </c>
      <c r="I5701">
        <v>82.96</v>
      </c>
      <c r="J5701">
        <v>25.99</v>
      </c>
      <c r="K5701">
        <v>5.37</v>
      </c>
      <c r="L5701" t="s">
        <v>12519</v>
      </c>
      <c r="M5701" t="s">
        <v>12472</v>
      </c>
      <c r="N5701" t="s">
        <v>11291</v>
      </c>
      <c r="O5701" t="s">
        <v>10701</v>
      </c>
      <c r="P5701" t="s">
        <v>10668</v>
      </c>
      <c r="Q5701" t="s">
        <v>10736</v>
      </c>
      <c r="R5701" t="s">
        <v>12122</v>
      </c>
      <c r="V5701">
        <f t="shared" si="89"/>
        <v>2009</v>
      </c>
    </row>
    <row r="5702" spans="1:22" x14ac:dyDescent="0.3">
      <c r="A5702">
        <v>2458</v>
      </c>
      <c r="B5702">
        <v>17859</v>
      </c>
      <c r="C5702" s="1">
        <v>40324</v>
      </c>
      <c r="D5702" t="s">
        <v>10719</v>
      </c>
      <c r="E5702">
        <v>7</v>
      </c>
      <c r="F5702">
        <v>182.89</v>
      </c>
      <c r="G5702">
        <v>7.0000000000000007E-2</v>
      </c>
      <c r="H5702" t="s">
        <v>10664</v>
      </c>
      <c r="I5702">
        <v>-99.3</v>
      </c>
      <c r="J5702">
        <v>27.48</v>
      </c>
      <c r="K5702">
        <v>4</v>
      </c>
      <c r="L5702" t="s">
        <v>11603</v>
      </c>
      <c r="M5702" t="s">
        <v>12472</v>
      </c>
      <c r="N5702" t="s">
        <v>11291</v>
      </c>
      <c r="O5702" t="s">
        <v>10674</v>
      </c>
      <c r="P5702" t="s">
        <v>10682</v>
      </c>
      <c r="Q5702" t="s">
        <v>10711</v>
      </c>
      <c r="R5702" t="s">
        <v>11373</v>
      </c>
      <c r="S5702" t="s">
        <v>10685</v>
      </c>
      <c r="T5702">
        <v>0.75</v>
      </c>
      <c r="U5702" s="1">
        <v>40326</v>
      </c>
      <c r="V5702">
        <f t="shared" si="89"/>
        <v>2010</v>
      </c>
    </row>
    <row r="5703" spans="1:22" x14ac:dyDescent="0.3">
      <c r="A5703">
        <v>2524</v>
      </c>
      <c r="B5703">
        <v>18340</v>
      </c>
      <c r="C5703" s="1">
        <v>40711</v>
      </c>
      <c r="D5703" t="s">
        <v>10704</v>
      </c>
      <c r="E5703">
        <v>20</v>
      </c>
      <c r="F5703">
        <v>148.65</v>
      </c>
      <c r="G5703">
        <v>0.1</v>
      </c>
      <c r="H5703" t="s">
        <v>10697</v>
      </c>
      <c r="I5703">
        <v>-142.78</v>
      </c>
      <c r="J5703">
        <v>7.28</v>
      </c>
      <c r="K5703">
        <v>11.15</v>
      </c>
      <c r="L5703" t="s">
        <v>11603</v>
      </c>
      <c r="M5703" t="s">
        <v>12472</v>
      </c>
      <c r="N5703" t="s">
        <v>11291</v>
      </c>
      <c r="O5703" t="s">
        <v>10674</v>
      </c>
      <c r="P5703" t="s">
        <v>10668</v>
      </c>
      <c r="Q5703" t="s">
        <v>10702</v>
      </c>
      <c r="R5703" t="s">
        <v>11284</v>
      </c>
      <c r="V5703">
        <f t="shared" si="89"/>
        <v>2011</v>
      </c>
    </row>
    <row r="5704" spans="1:22" x14ac:dyDescent="0.3">
      <c r="A5704">
        <v>2525</v>
      </c>
      <c r="B5704">
        <v>18340</v>
      </c>
      <c r="C5704" s="1">
        <v>40711</v>
      </c>
      <c r="D5704" t="s">
        <v>10704</v>
      </c>
      <c r="E5704">
        <v>28</v>
      </c>
      <c r="F5704">
        <v>198.21</v>
      </c>
      <c r="G5704">
        <v>0.01</v>
      </c>
      <c r="H5704" t="s">
        <v>10697</v>
      </c>
      <c r="I5704">
        <v>-163.28</v>
      </c>
      <c r="J5704">
        <v>6.48</v>
      </c>
      <c r="K5704">
        <v>10.050000000000001</v>
      </c>
      <c r="L5704" t="s">
        <v>11603</v>
      </c>
      <c r="M5704" t="s">
        <v>12472</v>
      </c>
      <c r="N5704" t="s">
        <v>11291</v>
      </c>
      <c r="O5704" t="s">
        <v>10674</v>
      </c>
      <c r="P5704" t="s">
        <v>10668</v>
      </c>
      <c r="Q5704" t="s">
        <v>10702</v>
      </c>
      <c r="R5704" t="s">
        <v>11473</v>
      </c>
      <c r="S5704" t="s">
        <v>10685</v>
      </c>
      <c r="T5704">
        <v>0.37</v>
      </c>
      <c r="U5704" s="1">
        <v>40712</v>
      </c>
      <c r="V5704">
        <f t="shared" si="89"/>
        <v>2011</v>
      </c>
    </row>
    <row r="5705" spans="1:22" x14ac:dyDescent="0.3">
      <c r="A5705">
        <v>2866</v>
      </c>
      <c r="B5705">
        <v>20704</v>
      </c>
      <c r="C5705" s="1">
        <v>40219</v>
      </c>
      <c r="D5705" t="s">
        <v>10663</v>
      </c>
      <c r="E5705">
        <v>1</v>
      </c>
      <c r="F5705">
        <v>5.63</v>
      </c>
      <c r="G5705">
        <v>0.03</v>
      </c>
      <c r="H5705" t="s">
        <v>10664</v>
      </c>
      <c r="I5705">
        <v>-3.55</v>
      </c>
      <c r="J5705">
        <v>4.71</v>
      </c>
      <c r="K5705">
        <v>0.7</v>
      </c>
      <c r="L5705" t="s">
        <v>12518</v>
      </c>
      <c r="M5705" t="s">
        <v>12472</v>
      </c>
      <c r="N5705" t="s">
        <v>11291</v>
      </c>
      <c r="O5705" t="s">
        <v>10701</v>
      </c>
      <c r="P5705" t="s">
        <v>10668</v>
      </c>
      <c r="Q5705" t="s">
        <v>10707</v>
      </c>
      <c r="R5705" t="s">
        <v>10731</v>
      </c>
      <c r="S5705" t="s">
        <v>10709</v>
      </c>
      <c r="T5705">
        <v>0.8</v>
      </c>
      <c r="U5705" s="1">
        <v>40219</v>
      </c>
      <c r="V5705">
        <f t="shared" si="89"/>
        <v>2010</v>
      </c>
    </row>
    <row r="5706" spans="1:22" x14ac:dyDescent="0.3">
      <c r="A5706">
        <v>2867</v>
      </c>
      <c r="B5706">
        <v>20704</v>
      </c>
      <c r="C5706" s="1">
        <v>40219</v>
      </c>
      <c r="D5706" t="s">
        <v>10663</v>
      </c>
      <c r="E5706">
        <v>5</v>
      </c>
      <c r="F5706">
        <v>16.48</v>
      </c>
      <c r="G5706">
        <v>0.06</v>
      </c>
      <c r="H5706" t="s">
        <v>10664</v>
      </c>
      <c r="I5706">
        <v>-0.33</v>
      </c>
      <c r="J5706">
        <v>3.08</v>
      </c>
      <c r="K5706">
        <v>0.99</v>
      </c>
      <c r="L5706" t="s">
        <v>12518</v>
      </c>
      <c r="M5706" t="s">
        <v>12472</v>
      </c>
      <c r="N5706" t="s">
        <v>11291</v>
      </c>
      <c r="O5706" t="s">
        <v>10701</v>
      </c>
      <c r="P5706" t="s">
        <v>10668</v>
      </c>
      <c r="Q5706" t="s">
        <v>10729</v>
      </c>
      <c r="R5706" t="s">
        <v>11004</v>
      </c>
      <c r="S5706" t="s">
        <v>10685</v>
      </c>
      <c r="T5706">
        <v>0.37</v>
      </c>
      <c r="U5706" s="1">
        <v>40224</v>
      </c>
      <c r="V5706">
        <f t="shared" si="89"/>
        <v>2010</v>
      </c>
    </row>
    <row r="5707" spans="1:22" x14ac:dyDescent="0.3">
      <c r="A5707">
        <v>2868</v>
      </c>
      <c r="B5707">
        <v>20704</v>
      </c>
      <c r="C5707" s="1">
        <v>40219</v>
      </c>
      <c r="D5707" t="s">
        <v>10663</v>
      </c>
      <c r="E5707">
        <v>38</v>
      </c>
      <c r="F5707">
        <v>15655.24</v>
      </c>
      <c r="G5707">
        <v>0.09</v>
      </c>
      <c r="H5707" t="s">
        <v>10664</v>
      </c>
      <c r="I5707">
        <v>4818.29</v>
      </c>
      <c r="J5707">
        <v>419.19</v>
      </c>
      <c r="K5707">
        <v>19.989999999999998</v>
      </c>
      <c r="L5707" t="s">
        <v>12518</v>
      </c>
      <c r="M5707" t="s">
        <v>12472</v>
      </c>
      <c r="N5707" t="s">
        <v>11291</v>
      </c>
      <c r="O5707" t="s">
        <v>10701</v>
      </c>
      <c r="P5707" t="s">
        <v>10668</v>
      </c>
      <c r="Q5707" t="s">
        <v>10669</v>
      </c>
      <c r="R5707" t="s">
        <v>12226</v>
      </c>
      <c r="S5707" t="s">
        <v>10685</v>
      </c>
      <c r="T5707">
        <v>0.57999999999999996</v>
      </c>
      <c r="U5707" s="1">
        <v>40224</v>
      </c>
      <c r="V5707">
        <f t="shared" si="89"/>
        <v>2010</v>
      </c>
    </row>
    <row r="5708" spans="1:22" x14ac:dyDescent="0.3">
      <c r="A5708">
        <v>2972</v>
      </c>
      <c r="B5708">
        <v>21477</v>
      </c>
      <c r="C5708" s="1">
        <v>40684</v>
      </c>
      <c r="D5708" t="s">
        <v>10663</v>
      </c>
      <c r="E5708">
        <v>7</v>
      </c>
      <c r="F5708">
        <v>189.73</v>
      </c>
      <c r="G5708">
        <v>0.01</v>
      </c>
      <c r="H5708" t="s">
        <v>10664</v>
      </c>
      <c r="I5708">
        <v>43.17</v>
      </c>
      <c r="J5708">
        <v>24.95</v>
      </c>
      <c r="K5708">
        <v>2.99</v>
      </c>
      <c r="L5708" t="s">
        <v>12519</v>
      </c>
      <c r="M5708" t="s">
        <v>12472</v>
      </c>
      <c r="N5708" t="s">
        <v>11291</v>
      </c>
      <c r="O5708" t="s">
        <v>10701</v>
      </c>
      <c r="P5708" t="s">
        <v>10668</v>
      </c>
      <c r="Q5708" t="s">
        <v>10678</v>
      </c>
      <c r="R5708" t="s">
        <v>11966</v>
      </c>
      <c r="S5708" t="s">
        <v>10685</v>
      </c>
      <c r="T5708">
        <v>0.39</v>
      </c>
      <c r="U5708" s="1">
        <v>40684</v>
      </c>
      <c r="V5708">
        <f t="shared" si="89"/>
        <v>2011</v>
      </c>
    </row>
    <row r="5709" spans="1:22" x14ac:dyDescent="0.3">
      <c r="A5709">
        <v>2973</v>
      </c>
      <c r="B5709">
        <v>21477</v>
      </c>
      <c r="C5709" s="1">
        <v>40684</v>
      </c>
      <c r="D5709" t="s">
        <v>10663</v>
      </c>
      <c r="E5709">
        <v>40</v>
      </c>
      <c r="F5709">
        <v>278.8</v>
      </c>
      <c r="G5709">
        <v>0.06</v>
      </c>
      <c r="H5709" t="s">
        <v>10664</v>
      </c>
      <c r="I5709">
        <v>77.709999999999994</v>
      </c>
      <c r="J5709">
        <v>6.88</v>
      </c>
      <c r="K5709">
        <v>2</v>
      </c>
      <c r="L5709" t="s">
        <v>12519</v>
      </c>
      <c r="M5709" t="s">
        <v>12472</v>
      </c>
      <c r="N5709" t="s">
        <v>11291</v>
      </c>
      <c r="O5709" t="s">
        <v>10701</v>
      </c>
      <c r="P5709" t="s">
        <v>10668</v>
      </c>
      <c r="Q5709" t="s">
        <v>10702</v>
      </c>
      <c r="R5709" t="s">
        <v>11436</v>
      </c>
      <c r="V5709">
        <f t="shared" si="89"/>
        <v>2011</v>
      </c>
    </row>
    <row r="5710" spans="1:22" x14ac:dyDescent="0.3">
      <c r="A5710">
        <v>2993</v>
      </c>
      <c r="B5710">
        <v>21602</v>
      </c>
      <c r="C5710" s="1">
        <v>39995</v>
      </c>
      <c r="D5710" t="s">
        <v>10719</v>
      </c>
      <c r="E5710">
        <v>6</v>
      </c>
      <c r="F5710">
        <v>2170.61</v>
      </c>
      <c r="G5710">
        <v>0.01</v>
      </c>
      <c r="H5710" t="s">
        <v>10672</v>
      </c>
      <c r="I5710">
        <v>-62.29</v>
      </c>
      <c r="J5710">
        <v>348.21</v>
      </c>
      <c r="K5710">
        <v>40.19</v>
      </c>
      <c r="L5710" t="s">
        <v>11603</v>
      </c>
      <c r="M5710" t="s">
        <v>12472</v>
      </c>
      <c r="N5710" t="s">
        <v>11291</v>
      </c>
      <c r="O5710" t="s">
        <v>10667</v>
      </c>
      <c r="P5710" t="s">
        <v>10690</v>
      </c>
      <c r="Q5710" t="s">
        <v>10724</v>
      </c>
      <c r="R5710" t="s">
        <v>11220</v>
      </c>
      <c r="S5710" t="s">
        <v>10723</v>
      </c>
      <c r="T5710">
        <v>0.62</v>
      </c>
      <c r="U5710" s="1">
        <v>39998</v>
      </c>
      <c r="V5710">
        <f t="shared" si="89"/>
        <v>2009</v>
      </c>
    </row>
    <row r="5711" spans="1:22" x14ac:dyDescent="0.3">
      <c r="A5711">
        <v>3616</v>
      </c>
      <c r="B5711">
        <v>25828</v>
      </c>
      <c r="C5711" s="1">
        <v>40505</v>
      </c>
      <c r="D5711" t="s">
        <v>10686</v>
      </c>
      <c r="E5711">
        <v>29</v>
      </c>
      <c r="F5711">
        <v>163.04</v>
      </c>
      <c r="G5711">
        <v>0.08</v>
      </c>
      <c r="H5711" t="s">
        <v>10664</v>
      </c>
      <c r="I5711">
        <v>58</v>
      </c>
      <c r="J5711">
        <v>5.84</v>
      </c>
      <c r="K5711">
        <v>1</v>
      </c>
      <c r="L5711" t="s">
        <v>12126</v>
      </c>
      <c r="M5711" t="s">
        <v>12472</v>
      </c>
      <c r="N5711" t="s">
        <v>11291</v>
      </c>
      <c r="O5711" t="s">
        <v>10667</v>
      </c>
      <c r="P5711" t="s">
        <v>10668</v>
      </c>
      <c r="Q5711" t="s">
        <v>10736</v>
      </c>
      <c r="R5711" t="s">
        <v>11738</v>
      </c>
      <c r="V5711">
        <f t="shared" si="89"/>
        <v>2010</v>
      </c>
    </row>
    <row r="5712" spans="1:22" x14ac:dyDescent="0.3">
      <c r="A5712">
        <v>3617</v>
      </c>
      <c r="B5712">
        <v>25828</v>
      </c>
      <c r="C5712" s="1">
        <v>40505</v>
      </c>
      <c r="D5712" t="s">
        <v>10686</v>
      </c>
      <c r="E5712">
        <v>31</v>
      </c>
      <c r="F5712">
        <v>9041.26</v>
      </c>
      <c r="G5712">
        <v>0.01</v>
      </c>
      <c r="H5712" t="s">
        <v>10672</v>
      </c>
      <c r="I5712">
        <v>-383.03</v>
      </c>
      <c r="J5712">
        <v>286.85000000000002</v>
      </c>
      <c r="K5712">
        <v>61.76</v>
      </c>
      <c r="L5712" t="s">
        <v>12126</v>
      </c>
      <c r="M5712" t="s">
        <v>12472</v>
      </c>
      <c r="N5712" t="s">
        <v>11291</v>
      </c>
      <c r="O5712" t="s">
        <v>10667</v>
      </c>
      <c r="P5712" t="s">
        <v>10690</v>
      </c>
      <c r="Q5712" t="s">
        <v>10724</v>
      </c>
      <c r="R5712" t="s">
        <v>11682</v>
      </c>
      <c r="S5712" t="s">
        <v>10723</v>
      </c>
      <c r="T5712">
        <v>0.78</v>
      </c>
      <c r="U5712" s="1">
        <v>40505</v>
      </c>
      <c r="V5712">
        <f t="shared" si="89"/>
        <v>2010</v>
      </c>
    </row>
    <row r="5713" spans="1:22" x14ac:dyDescent="0.3">
      <c r="A5713">
        <v>3746</v>
      </c>
      <c r="B5713">
        <v>26758</v>
      </c>
      <c r="C5713" s="1">
        <v>39956</v>
      </c>
      <c r="D5713" t="s">
        <v>10686</v>
      </c>
      <c r="E5713">
        <v>46</v>
      </c>
      <c r="F5713">
        <v>3519.12</v>
      </c>
      <c r="G5713">
        <v>0.09</v>
      </c>
      <c r="H5713" t="s">
        <v>10697</v>
      </c>
      <c r="I5713">
        <v>315.33</v>
      </c>
      <c r="J5713">
        <v>77.510000000000005</v>
      </c>
      <c r="K5713">
        <v>4</v>
      </c>
      <c r="L5713" t="s">
        <v>12518</v>
      </c>
      <c r="M5713" t="s">
        <v>12472</v>
      </c>
      <c r="N5713" t="s">
        <v>11291</v>
      </c>
      <c r="O5713" t="s">
        <v>10701</v>
      </c>
      <c r="P5713" t="s">
        <v>10682</v>
      </c>
      <c r="Q5713" t="s">
        <v>10711</v>
      </c>
      <c r="R5713" t="s">
        <v>11717</v>
      </c>
      <c r="S5713" t="s">
        <v>10685</v>
      </c>
      <c r="T5713">
        <v>0.76</v>
      </c>
      <c r="U5713" s="1">
        <v>39958</v>
      </c>
      <c r="V5713">
        <f t="shared" si="89"/>
        <v>2009</v>
      </c>
    </row>
    <row r="5714" spans="1:22" x14ac:dyDescent="0.3">
      <c r="A5714">
        <v>3747</v>
      </c>
      <c r="B5714">
        <v>26758</v>
      </c>
      <c r="C5714" s="1">
        <v>39956</v>
      </c>
      <c r="D5714" t="s">
        <v>10686</v>
      </c>
      <c r="E5714">
        <v>37</v>
      </c>
      <c r="F5714">
        <v>108.33</v>
      </c>
      <c r="G5714">
        <v>0</v>
      </c>
      <c r="H5714" t="s">
        <v>10664</v>
      </c>
      <c r="I5714">
        <v>17</v>
      </c>
      <c r="J5714">
        <v>2.88</v>
      </c>
      <c r="K5714">
        <v>0.7</v>
      </c>
      <c r="L5714" t="s">
        <v>12518</v>
      </c>
      <c r="M5714" t="s">
        <v>12472</v>
      </c>
      <c r="N5714" t="s">
        <v>11291</v>
      </c>
      <c r="O5714" t="s">
        <v>10701</v>
      </c>
      <c r="P5714" t="s">
        <v>10668</v>
      </c>
      <c r="Q5714" t="s">
        <v>10736</v>
      </c>
      <c r="R5714" t="s">
        <v>11658</v>
      </c>
      <c r="S5714" t="s">
        <v>10709</v>
      </c>
      <c r="T5714">
        <v>0.56000000000000005</v>
      </c>
      <c r="U5714" s="1">
        <v>39958</v>
      </c>
      <c r="V5714">
        <f t="shared" si="89"/>
        <v>2009</v>
      </c>
    </row>
    <row r="5715" spans="1:22" x14ac:dyDescent="0.3">
      <c r="A5715">
        <v>3966</v>
      </c>
      <c r="B5715">
        <v>28291</v>
      </c>
      <c r="C5715" s="1">
        <v>39876</v>
      </c>
      <c r="D5715" t="s">
        <v>10719</v>
      </c>
      <c r="E5715">
        <v>14</v>
      </c>
      <c r="F5715">
        <v>3950.6</v>
      </c>
      <c r="G5715">
        <v>0.02</v>
      </c>
      <c r="H5715" t="s">
        <v>10672</v>
      </c>
      <c r="I5715">
        <v>-477.66</v>
      </c>
      <c r="J5715">
        <v>280.98</v>
      </c>
      <c r="K5715">
        <v>57</v>
      </c>
      <c r="L5715" t="s">
        <v>12516</v>
      </c>
      <c r="M5715" t="s">
        <v>12472</v>
      </c>
      <c r="N5715" t="s">
        <v>11291</v>
      </c>
      <c r="O5715" t="s">
        <v>10674</v>
      </c>
      <c r="P5715" t="s">
        <v>10690</v>
      </c>
      <c r="Q5715" t="s">
        <v>10753</v>
      </c>
      <c r="R5715" t="s">
        <v>11314</v>
      </c>
      <c r="S5715" t="s">
        <v>10677</v>
      </c>
      <c r="T5715">
        <v>0.78</v>
      </c>
      <c r="U5715" s="1">
        <v>39877</v>
      </c>
      <c r="V5715">
        <f t="shared" si="89"/>
        <v>2009</v>
      </c>
    </row>
    <row r="5716" spans="1:22" x14ac:dyDescent="0.3">
      <c r="A5716">
        <v>3986</v>
      </c>
      <c r="B5716">
        <v>28455</v>
      </c>
      <c r="C5716" s="1">
        <v>40328</v>
      </c>
      <c r="D5716" t="s">
        <v>10704</v>
      </c>
      <c r="E5716">
        <v>12</v>
      </c>
      <c r="F5716">
        <v>254.12</v>
      </c>
      <c r="G5716">
        <v>0.06</v>
      </c>
      <c r="H5716" t="s">
        <v>10664</v>
      </c>
      <c r="I5716">
        <v>-64.97</v>
      </c>
      <c r="J5716">
        <v>20.95</v>
      </c>
      <c r="K5716">
        <v>5.99</v>
      </c>
      <c r="L5716" t="s">
        <v>11603</v>
      </c>
      <c r="M5716" t="s">
        <v>12472</v>
      </c>
      <c r="N5716" t="s">
        <v>11291</v>
      </c>
      <c r="O5716" t="s">
        <v>10667</v>
      </c>
      <c r="P5716" t="s">
        <v>10682</v>
      </c>
      <c r="Q5716" t="s">
        <v>10711</v>
      </c>
      <c r="R5716" t="s">
        <v>10870</v>
      </c>
      <c r="V5716">
        <f t="shared" si="89"/>
        <v>2010</v>
      </c>
    </row>
    <row r="5717" spans="1:22" x14ac:dyDescent="0.3">
      <c r="A5717">
        <v>3987</v>
      </c>
      <c r="B5717">
        <v>28455</v>
      </c>
      <c r="C5717" s="1">
        <v>40328</v>
      </c>
      <c r="D5717" t="s">
        <v>10704</v>
      </c>
      <c r="E5717">
        <v>37</v>
      </c>
      <c r="F5717">
        <v>767.04</v>
      </c>
      <c r="G5717">
        <v>0.02</v>
      </c>
      <c r="H5717" t="s">
        <v>10664</v>
      </c>
      <c r="I5717">
        <v>238.84</v>
      </c>
      <c r="J5717">
        <v>20.89</v>
      </c>
      <c r="K5717">
        <v>1.99</v>
      </c>
      <c r="L5717" t="s">
        <v>11603</v>
      </c>
      <c r="M5717" t="s">
        <v>12472</v>
      </c>
      <c r="N5717" t="s">
        <v>11291</v>
      </c>
      <c r="O5717" t="s">
        <v>10667</v>
      </c>
      <c r="P5717" t="s">
        <v>10682</v>
      </c>
      <c r="Q5717" t="s">
        <v>10711</v>
      </c>
      <c r="R5717" t="s">
        <v>10941</v>
      </c>
      <c r="V5717">
        <f t="shared" si="89"/>
        <v>2010</v>
      </c>
    </row>
    <row r="5718" spans="1:22" x14ac:dyDescent="0.3">
      <c r="A5718">
        <v>4069</v>
      </c>
      <c r="B5718">
        <v>28963</v>
      </c>
      <c r="C5718" s="1">
        <v>40881</v>
      </c>
      <c r="D5718" t="s">
        <v>10686</v>
      </c>
      <c r="E5718">
        <v>37</v>
      </c>
      <c r="F5718">
        <v>6072.1875</v>
      </c>
      <c r="G5718">
        <v>0.09</v>
      </c>
      <c r="H5718" t="s">
        <v>10664</v>
      </c>
      <c r="I5718">
        <v>1372.09</v>
      </c>
      <c r="J5718">
        <v>205.99</v>
      </c>
      <c r="K5718">
        <v>2.5</v>
      </c>
      <c r="L5718" t="s">
        <v>12517</v>
      </c>
      <c r="M5718" t="s">
        <v>12472</v>
      </c>
      <c r="N5718" t="s">
        <v>11291</v>
      </c>
      <c r="O5718" t="s">
        <v>10701</v>
      </c>
      <c r="P5718" t="s">
        <v>10682</v>
      </c>
      <c r="Q5718" t="s">
        <v>10683</v>
      </c>
      <c r="R5718" t="s">
        <v>12005</v>
      </c>
      <c r="S5718" t="s">
        <v>10685</v>
      </c>
      <c r="T5718">
        <v>0.59</v>
      </c>
      <c r="U5718" s="1">
        <v>40883</v>
      </c>
      <c r="V5718">
        <f t="shared" si="89"/>
        <v>2011</v>
      </c>
    </row>
    <row r="5719" spans="1:22" x14ac:dyDescent="0.3">
      <c r="A5719">
        <v>4100</v>
      </c>
      <c r="B5719">
        <v>29216</v>
      </c>
      <c r="C5719" s="1">
        <v>41272</v>
      </c>
      <c r="D5719" t="s">
        <v>10719</v>
      </c>
      <c r="E5719">
        <v>46</v>
      </c>
      <c r="F5719">
        <v>1936.45</v>
      </c>
      <c r="G5719">
        <v>0.1</v>
      </c>
      <c r="H5719" t="s">
        <v>10664</v>
      </c>
      <c r="I5719">
        <v>307.17</v>
      </c>
      <c r="J5719">
        <v>43.22</v>
      </c>
      <c r="K5719">
        <v>4</v>
      </c>
      <c r="L5719" t="s">
        <v>12519</v>
      </c>
      <c r="M5719" t="s">
        <v>12472</v>
      </c>
      <c r="N5719" t="s">
        <v>11291</v>
      </c>
      <c r="O5719" t="s">
        <v>10701</v>
      </c>
      <c r="P5719" t="s">
        <v>10682</v>
      </c>
      <c r="Q5719" t="s">
        <v>10711</v>
      </c>
      <c r="R5719" t="s">
        <v>11525</v>
      </c>
      <c r="V5719">
        <f t="shared" si="89"/>
        <v>2012</v>
      </c>
    </row>
    <row r="5720" spans="1:22" x14ac:dyDescent="0.3">
      <c r="A5720">
        <v>4101</v>
      </c>
      <c r="B5720">
        <v>29216</v>
      </c>
      <c r="C5720" s="1">
        <v>41272</v>
      </c>
      <c r="D5720" t="s">
        <v>10719</v>
      </c>
      <c r="E5720">
        <v>17</v>
      </c>
      <c r="F5720">
        <v>3711.04</v>
      </c>
      <c r="G5720">
        <v>0.04</v>
      </c>
      <c r="H5720" t="s">
        <v>10672</v>
      </c>
      <c r="I5720">
        <v>-773.78</v>
      </c>
      <c r="J5720">
        <v>218.75</v>
      </c>
      <c r="K5720">
        <v>69.64</v>
      </c>
      <c r="L5720" t="s">
        <v>12519</v>
      </c>
      <c r="M5720" t="s">
        <v>12472</v>
      </c>
      <c r="N5720" t="s">
        <v>11291</v>
      </c>
      <c r="O5720" t="s">
        <v>10701</v>
      </c>
      <c r="P5720" t="s">
        <v>10690</v>
      </c>
      <c r="Q5720" t="s">
        <v>10724</v>
      </c>
      <c r="R5720" t="s">
        <v>10892</v>
      </c>
      <c r="S5720" t="s">
        <v>10723</v>
      </c>
      <c r="T5720">
        <v>0.77</v>
      </c>
      <c r="U5720" s="1">
        <v>41273</v>
      </c>
      <c r="V5720">
        <f t="shared" si="89"/>
        <v>2012</v>
      </c>
    </row>
    <row r="5721" spans="1:22" x14ac:dyDescent="0.3">
      <c r="A5721">
        <v>4274</v>
      </c>
      <c r="B5721">
        <v>30405</v>
      </c>
      <c r="C5721" s="1">
        <v>41027</v>
      </c>
      <c r="D5721" t="s">
        <v>10663</v>
      </c>
      <c r="E5721">
        <v>7</v>
      </c>
      <c r="F5721">
        <v>2789.03</v>
      </c>
      <c r="G5721">
        <v>0.05</v>
      </c>
      <c r="H5721" t="s">
        <v>10672</v>
      </c>
      <c r="I5721">
        <v>-303.44</v>
      </c>
      <c r="J5721">
        <v>400.98</v>
      </c>
      <c r="K5721">
        <v>42.52</v>
      </c>
      <c r="L5721" t="s">
        <v>12518</v>
      </c>
      <c r="M5721" t="s">
        <v>12472</v>
      </c>
      <c r="N5721" t="s">
        <v>11291</v>
      </c>
      <c r="O5721" t="s">
        <v>10701</v>
      </c>
      <c r="P5721" t="s">
        <v>10690</v>
      </c>
      <c r="Q5721" t="s">
        <v>10724</v>
      </c>
      <c r="R5721" t="s">
        <v>11730</v>
      </c>
      <c r="S5721" t="s">
        <v>10723</v>
      </c>
      <c r="T5721">
        <v>0.71</v>
      </c>
      <c r="U5721" s="1">
        <v>41032</v>
      </c>
      <c r="V5721">
        <f t="shared" si="89"/>
        <v>2012</v>
      </c>
    </row>
    <row r="5722" spans="1:22" x14ac:dyDescent="0.3">
      <c r="A5722">
        <v>4348</v>
      </c>
      <c r="B5722">
        <v>30976</v>
      </c>
      <c r="C5722" s="1">
        <v>41206</v>
      </c>
      <c r="D5722" t="s">
        <v>10671</v>
      </c>
      <c r="E5722">
        <v>10</v>
      </c>
      <c r="F5722">
        <v>403.88</v>
      </c>
      <c r="G5722">
        <v>7.0000000000000007E-2</v>
      </c>
      <c r="H5722" t="s">
        <v>10664</v>
      </c>
      <c r="I5722">
        <v>48.03</v>
      </c>
      <c r="J5722">
        <v>40.97</v>
      </c>
      <c r="K5722">
        <v>1.99</v>
      </c>
      <c r="L5722" t="s">
        <v>11603</v>
      </c>
      <c r="M5722" t="s">
        <v>12472</v>
      </c>
      <c r="N5722" t="s">
        <v>11291</v>
      </c>
      <c r="O5722" t="s">
        <v>10667</v>
      </c>
      <c r="P5722" t="s">
        <v>10682</v>
      </c>
      <c r="Q5722" t="s">
        <v>10711</v>
      </c>
      <c r="R5722" t="s">
        <v>12093</v>
      </c>
      <c r="V5722">
        <f t="shared" si="89"/>
        <v>2012</v>
      </c>
    </row>
    <row r="5723" spans="1:22" x14ac:dyDescent="0.3">
      <c r="A5723">
        <v>4667</v>
      </c>
      <c r="B5723">
        <v>33220</v>
      </c>
      <c r="C5723" s="1">
        <v>39918</v>
      </c>
      <c r="D5723" t="s">
        <v>10686</v>
      </c>
      <c r="E5723">
        <v>49</v>
      </c>
      <c r="F5723">
        <v>3291.13</v>
      </c>
      <c r="G5723">
        <v>0.09</v>
      </c>
      <c r="H5723" t="s">
        <v>10664</v>
      </c>
      <c r="I5723">
        <v>925.95</v>
      </c>
      <c r="J5723">
        <v>70.97</v>
      </c>
      <c r="K5723">
        <v>3.5</v>
      </c>
      <c r="L5723" t="s">
        <v>12516</v>
      </c>
      <c r="M5723" t="s">
        <v>12472</v>
      </c>
      <c r="N5723" t="s">
        <v>11291</v>
      </c>
      <c r="O5723" t="s">
        <v>10674</v>
      </c>
      <c r="P5723" t="s">
        <v>10668</v>
      </c>
      <c r="Q5723" t="s">
        <v>10675</v>
      </c>
      <c r="R5723" t="s">
        <v>11976</v>
      </c>
      <c r="S5723" t="s">
        <v>10685</v>
      </c>
      <c r="T5723">
        <v>0.59</v>
      </c>
      <c r="U5723" s="1">
        <v>39918</v>
      </c>
      <c r="V5723">
        <f t="shared" si="89"/>
        <v>2009</v>
      </c>
    </row>
    <row r="5724" spans="1:22" x14ac:dyDescent="0.3">
      <c r="A5724">
        <v>4668</v>
      </c>
      <c r="B5724">
        <v>33220</v>
      </c>
      <c r="C5724" s="1">
        <v>39918</v>
      </c>
      <c r="D5724" t="s">
        <v>10686</v>
      </c>
      <c r="E5724">
        <v>40</v>
      </c>
      <c r="F5724">
        <v>736.96</v>
      </c>
      <c r="G5724">
        <v>0.1</v>
      </c>
      <c r="H5724" t="s">
        <v>10664</v>
      </c>
      <c r="I5724">
        <v>-34.29</v>
      </c>
      <c r="J5724">
        <v>19.98</v>
      </c>
      <c r="K5724">
        <v>10.49</v>
      </c>
      <c r="L5724" t="s">
        <v>12516</v>
      </c>
      <c r="M5724" t="s">
        <v>12472</v>
      </c>
      <c r="N5724" t="s">
        <v>11291</v>
      </c>
      <c r="O5724" t="s">
        <v>10674</v>
      </c>
      <c r="P5724" t="s">
        <v>10690</v>
      </c>
      <c r="Q5724" t="s">
        <v>10691</v>
      </c>
      <c r="R5724" t="s">
        <v>10803</v>
      </c>
      <c r="S5724" t="s">
        <v>10685</v>
      </c>
      <c r="T5724">
        <v>0.49</v>
      </c>
      <c r="U5724" s="1">
        <v>39921</v>
      </c>
      <c r="V5724">
        <f t="shared" si="89"/>
        <v>2009</v>
      </c>
    </row>
    <row r="5725" spans="1:22" x14ac:dyDescent="0.3">
      <c r="A5725">
        <v>4736</v>
      </c>
      <c r="B5725">
        <v>33701</v>
      </c>
      <c r="C5725" s="1">
        <v>40087</v>
      </c>
      <c r="D5725" t="s">
        <v>10704</v>
      </c>
      <c r="E5725">
        <v>35</v>
      </c>
      <c r="F5725">
        <v>2333.06</v>
      </c>
      <c r="G5725">
        <v>0.08</v>
      </c>
      <c r="H5725" t="s">
        <v>10697</v>
      </c>
      <c r="I5725">
        <v>473.39</v>
      </c>
      <c r="J5725">
        <v>67.28</v>
      </c>
      <c r="K5725">
        <v>19.989999999999998</v>
      </c>
      <c r="L5725" t="s">
        <v>12516</v>
      </c>
      <c r="M5725" t="s">
        <v>12472</v>
      </c>
      <c r="N5725" t="s">
        <v>11291</v>
      </c>
      <c r="O5725" t="s">
        <v>10674</v>
      </c>
      <c r="P5725" t="s">
        <v>10668</v>
      </c>
      <c r="Q5725" t="s">
        <v>10678</v>
      </c>
      <c r="R5725" t="s">
        <v>11255</v>
      </c>
      <c r="S5725" t="s">
        <v>10685</v>
      </c>
      <c r="T5725">
        <v>0.4</v>
      </c>
      <c r="U5725" s="1">
        <v>40089</v>
      </c>
      <c r="V5725">
        <f t="shared" si="89"/>
        <v>2009</v>
      </c>
    </row>
    <row r="5726" spans="1:22" x14ac:dyDescent="0.3">
      <c r="A5726">
        <v>4752</v>
      </c>
      <c r="B5726">
        <v>33793</v>
      </c>
      <c r="C5726" s="1">
        <v>41087</v>
      </c>
      <c r="D5726" t="s">
        <v>10719</v>
      </c>
      <c r="E5726">
        <v>17</v>
      </c>
      <c r="F5726">
        <v>267.58</v>
      </c>
      <c r="G5726">
        <v>0.03</v>
      </c>
      <c r="H5726" t="s">
        <v>10664</v>
      </c>
      <c r="I5726">
        <v>-137.75</v>
      </c>
      <c r="J5726">
        <v>15.16</v>
      </c>
      <c r="K5726">
        <v>15.09</v>
      </c>
      <c r="L5726" t="s">
        <v>12517</v>
      </c>
      <c r="M5726" t="s">
        <v>12472</v>
      </c>
      <c r="N5726" t="s">
        <v>11291</v>
      </c>
      <c r="O5726" t="s">
        <v>10701</v>
      </c>
      <c r="P5726" t="s">
        <v>10668</v>
      </c>
      <c r="Q5726" t="s">
        <v>10678</v>
      </c>
      <c r="R5726" t="s">
        <v>12267</v>
      </c>
      <c r="V5726">
        <f t="shared" si="89"/>
        <v>2012</v>
      </c>
    </row>
    <row r="5727" spans="1:22" x14ac:dyDescent="0.3">
      <c r="A5727">
        <v>4850</v>
      </c>
      <c r="B5727">
        <v>34499</v>
      </c>
      <c r="C5727" s="1">
        <v>40377</v>
      </c>
      <c r="D5727" t="s">
        <v>10704</v>
      </c>
      <c r="E5727">
        <v>2</v>
      </c>
      <c r="F5727">
        <v>555.67999999999995</v>
      </c>
      <c r="G5727">
        <v>0.01</v>
      </c>
      <c r="H5727" t="s">
        <v>10672</v>
      </c>
      <c r="I5727">
        <v>-336.3</v>
      </c>
      <c r="J5727">
        <v>243.98</v>
      </c>
      <c r="K5727">
        <v>62.94</v>
      </c>
      <c r="L5727" t="s">
        <v>12517</v>
      </c>
      <c r="M5727" t="s">
        <v>12472</v>
      </c>
      <c r="N5727" t="s">
        <v>11291</v>
      </c>
      <c r="O5727" t="s">
        <v>10701</v>
      </c>
      <c r="P5727" t="s">
        <v>10690</v>
      </c>
      <c r="Q5727" t="s">
        <v>10753</v>
      </c>
      <c r="R5727" t="s">
        <v>10876</v>
      </c>
      <c r="S5727" t="s">
        <v>10677</v>
      </c>
      <c r="T5727">
        <v>0.56999999999999995</v>
      </c>
      <c r="U5727" s="1">
        <v>40378</v>
      </c>
      <c r="V5727">
        <f t="shared" si="89"/>
        <v>2010</v>
      </c>
    </row>
    <row r="5728" spans="1:22" x14ac:dyDescent="0.3">
      <c r="A5728">
        <v>4920</v>
      </c>
      <c r="B5728">
        <v>35040</v>
      </c>
      <c r="C5728" s="1">
        <v>41017</v>
      </c>
      <c r="D5728" t="s">
        <v>10686</v>
      </c>
      <c r="E5728">
        <v>44</v>
      </c>
      <c r="F5728">
        <v>486.63</v>
      </c>
      <c r="G5728">
        <v>0.03</v>
      </c>
      <c r="H5728" t="s">
        <v>10664</v>
      </c>
      <c r="I5728">
        <v>-146.37</v>
      </c>
      <c r="J5728">
        <v>10.9</v>
      </c>
      <c r="K5728">
        <v>7.46</v>
      </c>
      <c r="L5728" t="s">
        <v>11603</v>
      </c>
      <c r="M5728" t="s">
        <v>12472</v>
      </c>
      <c r="N5728" t="s">
        <v>11291</v>
      </c>
      <c r="O5728" t="s">
        <v>10701</v>
      </c>
      <c r="P5728" t="s">
        <v>10668</v>
      </c>
      <c r="Q5728" t="s">
        <v>10669</v>
      </c>
      <c r="R5728" t="s">
        <v>10799</v>
      </c>
      <c r="S5728" t="s">
        <v>10685</v>
      </c>
      <c r="T5728">
        <v>0.59</v>
      </c>
      <c r="U5728" s="1">
        <v>41020</v>
      </c>
      <c r="V5728">
        <f t="shared" si="89"/>
        <v>2012</v>
      </c>
    </row>
    <row r="5729" spans="1:22" x14ac:dyDescent="0.3">
      <c r="A5729">
        <v>4951</v>
      </c>
      <c r="B5729">
        <v>35238</v>
      </c>
      <c r="C5729" s="1">
        <v>40661</v>
      </c>
      <c r="D5729" t="s">
        <v>10663</v>
      </c>
      <c r="E5729">
        <v>27</v>
      </c>
      <c r="F5729">
        <v>1403.027</v>
      </c>
      <c r="G5729">
        <v>0.1</v>
      </c>
      <c r="H5729" t="s">
        <v>10697</v>
      </c>
      <c r="I5729">
        <v>153.80000000000001</v>
      </c>
      <c r="J5729">
        <v>65.989999999999995</v>
      </c>
      <c r="K5729">
        <v>5.63</v>
      </c>
      <c r="L5729" t="s">
        <v>11603</v>
      </c>
      <c r="M5729" t="s">
        <v>12472</v>
      </c>
      <c r="N5729" t="s">
        <v>11291</v>
      </c>
      <c r="O5729" t="s">
        <v>10667</v>
      </c>
      <c r="P5729" t="s">
        <v>10682</v>
      </c>
      <c r="Q5729" t="s">
        <v>10683</v>
      </c>
      <c r="R5729">
        <v>2190</v>
      </c>
      <c r="S5729" t="s">
        <v>10685</v>
      </c>
      <c r="T5729">
        <v>0.56000000000000005</v>
      </c>
      <c r="U5729" s="1">
        <v>40661</v>
      </c>
      <c r="V5729">
        <f t="shared" si="89"/>
        <v>2011</v>
      </c>
    </row>
    <row r="5730" spans="1:22" x14ac:dyDescent="0.3">
      <c r="A5730">
        <v>4976</v>
      </c>
      <c r="B5730">
        <v>35399</v>
      </c>
      <c r="C5730" s="1">
        <v>40564</v>
      </c>
      <c r="D5730" t="s">
        <v>10663</v>
      </c>
      <c r="E5730">
        <v>38</v>
      </c>
      <c r="F5730">
        <v>188.38</v>
      </c>
      <c r="G5730">
        <v>0.04</v>
      </c>
      <c r="H5730" t="s">
        <v>10664</v>
      </c>
      <c r="I5730">
        <v>-120.12</v>
      </c>
      <c r="J5730">
        <v>4.91</v>
      </c>
      <c r="K5730">
        <v>5.68</v>
      </c>
      <c r="L5730" t="s">
        <v>12520</v>
      </c>
      <c r="M5730" t="s">
        <v>12472</v>
      </c>
      <c r="N5730" t="s">
        <v>11291</v>
      </c>
      <c r="O5730" t="s">
        <v>10681</v>
      </c>
      <c r="P5730" t="s">
        <v>10668</v>
      </c>
      <c r="Q5730" t="s">
        <v>10678</v>
      </c>
      <c r="R5730" t="s">
        <v>11175</v>
      </c>
      <c r="V5730">
        <f t="shared" si="89"/>
        <v>2011</v>
      </c>
    </row>
    <row r="5731" spans="1:22" x14ac:dyDescent="0.3">
      <c r="A5731">
        <v>5039</v>
      </c>
      <c r="B5731">
        <v>35910</v>
      </c>
      <c r="C5731" s="1">
        <v>40506</v>
      </c>
      <c r="D5731" t="s">
        <v>10671</v>
      </c>
      <c r="E5731">
        <v>28</v>
      </c>
      <c r="F5731">
        <v>881.50099999999998</v>
      </c>
      <c r="G5731">
        <v>0.02</v>
      </c>
      <c r="H5731" t="s">
        <v>10697</v>
      </c>
      <c r="I5731">
        <v>334.53</v>
      </c>
      <c r="J5731">
        <v>35.99</v>
      </c>
      <c r="K5731">
        <v>3.3</v>
      </c>
      <c r="L5731" t="s">
        <v>12366</v>
      </c>
      <c r="M5731" t="s">
        <v>12472</v>
      </c>
      <c r="N5731" t="s">
        <v>11291</v>
      </c>
      <c r="O5731" t="s">
        <v>10681</v>
      </c>
      <c r="P5731" t="s">
        <v>10682</v>
      </c>
      <c r="Q5731" t="s">
        <v>10683</v>
      </c>
      <c r="R5731" t="s">
        <v>11048</v>
      </c>
      <c r="S5731" t="s">
        <v>10693</v>
      </c>
      <c r="T5731">
        <v>0.39</v>
      </c>
      <c r="U5731" s="1">
        <v>40507</v>
      </c>
      <c r="V5731">
        <f t="shared" si="89"/>
        <v>2010</v>
      </c>
    </row>
    <row r="5732" spans="1:22" x14ac:dyDescent="0.3">
      <c r="A5732">
        <v>5040</v>
      </c>
      <c r="B5732">
        <v>35910</v>
      </c>
      <c r="C5732" s="1">
        <v>40506</v>
      </c>
      <c r="D5732" t="s">
        <v>10671</v>
      </c>
      <c r="E5732">
        <v>25</v>
      </c>
      <c r="F5732">
        <v>161.72</v>
      </c>
      <c r="G5732">
        <v>0.09</v>
      </c>
      <c r="H5732" t="s">
        <v>10664</v>
      </c>
      <c r="I5732">
        <v>-121.18</v>
      </c>
      <c r="J5732">
        <v>6.48</v>
      </c>
      <c r="K5732">
        <v>8.4</v>
      </c>
      <c r="L5732" t="s">
        <v>12366</v>
      </c>
      <c r="M5732" t="s">
        <v>12472</v>
      </c>
      <c r="N5732" t="s">
        <v>11291</v>
      </c>
      <c r="O5732" t="s">
        <v>10681</v>
      </c>
      <c r="P5732" t="s">
        <v>10668</v>
      </c>
      <c r="Q5732" t="s">
        <v>10702</v>
      </c>
      <c r="R5732" t="s">
        <v>11693</v>
      </c>
      <c r="S5732" t="s">
        <v>10685</v>
      </c>
      <c r="T5732">
        <v>0.37</v>
      </c>
      <c r="U5732" s="1">
        <v>40508</v>
      </c>
      <c r="V5732">
        <f t="shared" si="89"/>
        <v>2010</v>
      </c>
    </row>
    <row r="5733" spans="1:22" x14ac:dyDescent="0.3">
      <c r="A5733">
        <v>5041</v>
      </c>
      <c r="B5733">
        <v>35910</v>
      </c>
      <c r="C5733" s="1">
        <v>40506</v>
      </c>
      <c r="D5733" t="s">
        <v>10671</v>
      </c>
      <c r="E5733">
        <v>36</v>
      </c>
      <c r="F5733">
        <v>660.05899999999997</v>
      </c>
      <c r="G5733">
        <v>0.05</v>
      </c>
      <c r="H5733" t="s">
        <v>10664</v>
      </c>
      <c r="I5733">
        <v>-0.65</v>
      </c>
      <c r="J5733">
        <v>20.99</v>
      </c>
      <c r="K5733">
        <v>1.25</v>
      </c>
      <c r="L5733" t="s">
        <v>12366</v>
      </c>
      <c r="M5733" t="s">
        <v>12472</v>
      </c>
      <c r="N5733" t="s">
        <v>11291</v>
      </c>
      <c r="O5733" t="s">
        <v>10681</v>
      </c>
      <c r="P5733" t="s">
        <v>10682</v>
      </c>
      <c r="Q5733" t="s">
        <v>10683</v>
      </c>
      <c r="R5733" t="s">
        <v>10923</v>
      </c>
      <c r="S5733" t="s">
        <v>10693</v>
      </c>
      <c r="T5733">
        <v>0.83</v>
      </c>
      <c r="U5733" s="1">
        <v>40508</v>
      </c>
      <c r="V5733">
        <f t="shared" si="89"/>
        <v>2010</v>
      </c>
    </row>
    <row r="5734" spans="1:22" x14ac:dyDescent="0.3">
      <c r="A5734">
        <v>5363</v>
      </c>
      <c r="B5734">
        <v>38118</v>
      </c>
      <c r="C5734" s="1">
        <v>40651</v>
      </c>
      <c r="D5734" t="s">
        <v>10686</v>
      </c>
      <c r="E5734">
        <v>7</v>
      </c>
      <c r="F5734">
        <v>138.91</v>
      </c>
      <c r="G5734">
        <v>0.09</v>
      </c>
      <c r="H5734" t="s">
        <v>10664</v>
      </c>
      <c r="I5734">
        <v>-64.11</v>
      </c>
      <c r="J5734">
        <v>19.98</v>
      </c>
      <c r="K5734">
        <v>4</v>
      </c>
      <c r="L5734" t="s">
        <v>11603</v>
      </c>
      <c r="M5734" t="s">
        <v>12472</v>
      </c>
      <c r="N5734" t="s">
        <v>11291</v>
      </c>
      <c r="O5734" t="s">
        <v>10667</v>
      </c>
      <c r="P5734" t="s">
        <v>10682</v>
      </c>
      <c r="Q5734" t="s">
        <v>10711</v>
      </c>
      <c r="R5734" t="s">
        <v>11273</v>
      </c>
      <c r="S5734" t="s">
        <v>10685</v>
      </c>
      <c r="T5734">
        <v>0.68</v>
      </c>
      <c r="U5734" s="1">
        <v>40653</v>
      </c>
      <c r="V5734">
        <f t="shared" si="89"/>
        <v>2011</v>
      </c>
    </row>
    <row r="5735" spans="1:22" x14ac:dyDescent="0.3">
      <c r="A5735">
        <v>6050</v>
      </c>
      <c r="B5735">
        <v>42886</v>
      </c>
      <c r="C5735" s="1">
        <v>40916</v>
      </c>
      <c r="D5735" t="s">
        <v>10704</v>
      </c>
      <c r="E5735">
        <v>42</v>
      </c>
      <c r="F5735">
        <v>162.57</v>
      </c>
      <c r="G5735">
        <v>0.02</v>
      </c>
      <c r="H5735" t="s">
        <v>10664</v>
      </c>
      <c r="I5735">
        <v>75.8</v>
      </c>
      <c r="J5735">
        <v>3.75</v>
      </c>
      <c r="K5735">
        <v>0.5</v>
      </c>
      <c r="L5735" t="s">
        <v>12366</v>
      </c>
      <c r="M5735" t="s">
        <v>12472</v>
      </c>
      <c r="N5735" t="s">
        <v>11291</v>
      </c>
      <c r="O5735" t="s">
        <v>10681</v>
      </c>
      <c r="P5735" t="s">
        <v>10668</v>
      </c>
      <c r="Q5735" t="s">
        <v>10729</v>
      </c>
      <c r="R5735" t="s">
        <v>10771</v>
      </c>
      <c r="S5735" t="s">
        <v>10685</v>
      </c>
      <c r="T5735">
        <v>0.37</v>
      </c>
      <c r="U5735" s="1">
        <v>40918</v>
      </c>
      <c r="V5735">
        <f t="shared" si="89"/>
        <v>2012</v>
      </c>
    </row>
    <row r="5736" spans="1:22" x14ac:dyDescent="0.3">
      <c r="A5736">
        <v>6158</v>
      </c>
      <c r="B5736">
        <v>43620</v>
      </c>
      <c r="C5736" s="1">
        <v>39830</v>
      </c>
      <c r="D5736" t="s">
        <v>10704</v>
      </c>
      <c r="E5736">
        <v>13</v>
      </c>
      <c r="F5736">
        <v>196.22</v>
      </c>
      <c r="G5736">
        <v>0.05</v>
      </c>
      <c r="H5736" t="s">
        <v>10664</v>
      </c>
      <c r="I5736">
        <v>-89.35</v>
      </c>
      <c r="J5736">
        <v>14.81</v>
      </c>
      <c r="K5736">
        <v>13.32</v>
      </c>
      <c r="L5736" t="s">
        <v>12517</v>
      </c>
      <c r="M5736" t="s">
        <v>12472</v>
      </c>
      <c r="N5736" t="s">
        <v>11291</v>
      </c>
      <c r="O5736" t="s">
        <v>10701</v>
      </c>
      <c r="P5736" t="s">
        <v>10668</v>
      </c>
      <c r="Q5736" t="s">
        <v>10675</v>
      </c>
      <c r="R5736" t="s">
        <v>11226</v>
      </c>
      <c r="V5736">
        <f t="shared" si="89"/>
        <v>2009</v>
      </c>
    </row>
    <row r="5737" spans="1:22" x14ac:dyDescent="0.3">
      <c r="A5737">
        <v>6159</v>
      </c>
      <c r="B5737">
        <v>43620</v>
      </c>
      <c r="C5737" s="1">
        <v>39830</v>
      </c>
      <c r="D5737" t="s">
        <v>10704</v>
      </c>
      <c r="E5737">
        <v>11</v>
      </c>
      <c r="F5737">
        <v>49.76</v>
      </c>
      <c r="G5737">
        <v>0.05</v>
      </c>
      <c r="H5737" t="s">
        <v>10697</v>
      </c>
      <c r="I5737">
        <v>-0.13</v>
      </c>
      <c r="J5737">
        <v>4.2</v>
      </c>
      <c r="K5737">
        <v>2.2599999999999998</v>
      </c>
      <c r="L5737" t="s">
        <v>12517</v>
      </c>
      <c r="M5737" t="s">
        <v>12472</v>
      </c>
      <c r="N5737" t="s">
        <v>11291</v>
      </c>
      <c r="O5737" t="s">
        <v>10701</v>
      </c>
      <c r="P5737" t="s">
        <v>10668</v>
      </c>
      <c r="Q5737" t="s">
        <v>10702</v>
      </c>
      <c r="R5737" t="s">
        <v>11984</v>
      </c>
      <c r="V5737">
        <f t="shared" si="89"/>
        <v>2009</v>
      </c>
    </row>
    <row r="5738" spans="1:22" x14ac:dyDescent="0.3">
      <c r="A5738">
        <v>6203</v>
      </c>
      <c r="B5738">
        <v>43936</v>
      </c>
      <c r="C5738" s="1">
        <v>40250</v>
      </c>
      <c r="D5738" t="s">
        <v>10719</v>
      </c>
      <c r="E5738">
        <v>42</v>
      </c>
      <c r="F5738">
        <v>670.65</v>
      </c>
      <c r="G5738">
        <v>0.08</v>
      </c>
      <c r="H5738" t="s">
        <v>10664</v>
      </c>
      <c r="I5738">
        <v>41.66</v>
      </c>
      <c r="J5738">
        <v>15.94</v>
      </c>
      <c r="K5738">
        <v>5.45</v>
      </c>
      <c r="L5738" t="s">
        <v>12516</v>
      </c>
      <c r="M5738" t="s">
        <v>12472</v>
      </c>
      <c r="N5738" t="s">
        <v>11291</v>
      </c>
      <c r="O5738" t="s">
        <v>10674</v>
      </c>
      <c r="P5738" t="s">
        <v>10668</v>
      </c>
      <c r="Q5738" t="s">
        <v>10736</v>
      </c>
      <c r="R5738" t="s">
        <v>11095</v>
      </c>
      <c r="S5738" t="s">
        <v>10693</v>
      </c>
      <c r="T5738">
        <v>0.55000000000000004</v>
      </c>
      <c r="U5738" s="1">
        <v>40251</v>
      </c>
      <c r="V5738">
        <f t="shared" si="89"/>
        <v>2010</v>
      </c>
    </row>
    <row r="5739" spans="1:22" x14ac:dyDescent="0.3">
      <c r="A5739">
        <v>6463</v>
      </c>
      <c r="B5739">
        <v>46018</v>
      </c>
      <c r="C5739" s="1">
        <v>40036</v>
      </c>
      <c r="D5739" t="s">
        <v>10704</v>
      </c>
      <c r="E5739">
        <v>31</v>
      </c>
      <c r="F5739">
        <v>2797.41</v>
      </c>
      <c r="G5739">
        <v>0.06</v>
      </c>
      <c r="H5739" t="s">
        <v>10672</v>
      </c>
      <c r="I5739">
        <v>984.3</v>
      </c>
      <c r="J5739">
        <v>90.97</v>
      </c>
      <c r="K5739">
        <v>14</v>
      </c>
      <c r="L5739" t="s">
        <v>12518</v>
      </c>
      <c r="M5739" t="s">
        <v>12472</v>
      </c>
      <c r="N5739" t="s">
        <v>11291</v>
      </c>
      <c r="O5739" t="s">
        <v>10701</v>
      </c>
      <c r="P5739" t="s">
        <v>10682</v>
      </c>
      <c r="Q5739" t="s">
        <v>10849</v>
      </c>
      <c r="R5739" t="s">
        <v>11381</v>
      </c>
      <c r="S5739" t="s">
        <v>10677</v>
      </c>
      <c r="T5739">
        <v>0.36</v>
      </c>
      <c r="U5739" s="1">
        <v>40037</v>
      </c>
      <c r="V5739">
        <f t="shared" si="89"/>
        <v>2009</v>
      </c>
    </row>
    <row r="5740" spans="1:22" x14ac:dyDescent="0.3">
      <c r="A5740">
        <v>6786</v>
      </c>
      <c r="B5740">
        <v>48327</v>
      </c>
      <c r="C5740" s="1">
        <v>40035</v>
      </c>
      <c r="D5740" t="s">
        <v>10686</v>
      </c>
      <c r="E5740">
        <v>14</v>
      </c>
      <c r="F5740">
        <v>89.93</v>
      </c>
      <c r="G5740">
        <v>0.03</v>
      </c>
      <c r="H5740" t="s">
        <v>10664</v>
      </c>
      <c r="I5740">
        <v>-44.82</v>
      </c>
      <c r="J5740">
        <v>5.98</v>
      </c>
      <c r="K5740">
        <v>3.85</v>
      </c>
      <c r="L5740" t="s">
        <v>12519</v>
      </c>
      <c r="M5740" t="s">
        <v>12472</v>
      </c>
      <c r="N5740" t="s">
        <v>11291</v>
      </c>
      <c r="O5740" t="s">
        <v>10701</v>
      </c>
      <c r="P5740" t="s">
        <v>10682</v>
      </c>
      <c r="Q5740" t="s">
        <v>10711</v>
      </c>
      <c r="R5740" t="s">
        <v>12268</v>
      </c>
      <c r="V5740">
        <f t="shared" si="89"/>
        <v>2009</v>
      </c>
    </row>
    <row r="5741" spans="1:22" x14ac:dyDescent="0.3">
      <c r="A5741">
        <v>6796</v>
      </c>
      <c r="B5741">
        <v>48448</v>
      </c>
      <c r="C5741" s="1">
        <v>41229</v>
      </c>
      <c r="D5741" t="s">
        <v>10663</v>
      </c>
      <c r="E5741">
        <v>20</v>
      </c>
      <c r="F5741">
        <v>340.952</v>
      </c>
      <c r="G5741">
        <v>0.09</v>
      </c>
      <c r="H5741" t="s">
        <v>10664</v>
      </c>
      <c r="I5741">
        <v>108.94</v>
      </c>
      <c r="J5741">
        <v>20.99</v>
      </c>
      <c r="K5741">
        <v>0.99</v>
      </c>
      <c r="L5741" t="s">
        <v>12517</v>
      </c>
      <c r="M5741" t="s">
        <v>12472</v>
      </c>
      <c r="N5741" t="s">
        <v>11291</v>
      </c>
      <c r="O5741" t="s">
        <v>10701</v>
      </c>
      <c r="P5741" t="s">
        <v>10682</v>
      </c>
      <c r="Q5741" t="s">
        <v>10683</v>
      </c>
      <c r="R5741" t="s">
        <v>10910</v>
      </c>
      <c r="S5741" t="s">
        <v>10709</v>
      </c>
      <c r="T5741">
        <v>0.37</v>
      </c>
      <c r="U5741" s="1">
        <v>41229</v>
      </c>
      <c r="V5741">
        <f t="shared" si="89"/>
        <v>2012</v>
      </c>
    </row>
    <row r="5742" spans="1:22" x14ac:dyDescent="0.3">
      <c r="A5742">
        <v>6818</v>
      </c>
      <c r="B5742">
        <v>48544</v>
      </c>
      <c r="C5742" s="1">
        <v>40679</v>
      </c>
      <c r="D5742" t="s">
        <v>10671</v>
      </c>
      <c r="E5742">
        <v>44</v>
      </c>
      <c r="F5742">
        <v>831.58050000000003</v>
      </c>
      <c r="G5742">
        <v>0.01</v>
      </c>
      <c r="H5742" t="s">
        <v>10664</v>
      </c>
      <c r="I5742">
        <v>273.05</v>
      </c>
      <c r="J5742">
        <v>20.99</v>
      </c>
      <c r="K5742">
        <v>0.99</v>
      </c>
      <c r="L5742" t="s">
        <v>11603</v>
      </c>
      <c r="M5742" t="s">
        <v>12472</v>
      </c>
      <c r="N5742" t="s">
        <v>11291</v>
      </c>
      <c r="O5742" t="s">
        <v>10667</v>
      </c>
      <c r="P5742" t="s">
        <v>10682</v>
      </c>
      <c r="Q5742" t="s">
        <v>10683</v>
      </c>
      <c r="R5742" t="s">
        <v>11443</v>
      </c>
      <c r="S5742" t="s">
        <v>10709</v>
      </c>
      <c r="T5742">
        <v>0.56999999999999995</v>
      </c>
      <c r="U5742" s="1">
        <v>40681</v>
      </c>
      <c r="V5742">
        <f t="shared" si="89"/>
        <v>2011</v>
      </c>
    </row>
    <row r="5743" spans="1:22" x14ac:dyDescent="0.3">
      <c r="A5743">
        <v>6862</v>
      </c>
      <c r="B5743">
        <v>48900</v>
      </c>
      <c r="C5743" s="1">
        <v>39894</v>
      </c>
      <c r="D5743" t="s">
        <v>10686</v>
      </c>
      <c r="E5743">
        <v>27</v>
      </c>
      <c r="F5743">
        <v>337.61</v>
      </c>
      <c r="G5743">
        <v>0.03</v>
      </c>
      <c r="H5743" t="s">
        <v>10664</v>
      </c>
      <c r="I5743">
        <v>15.61</v>
      </c>
      <c r="J5743">
        <v>12.28</v>
      </c>
      <c r="K5743">
        <v>6.35</v>
      </c>
      <c r="L5743" t="s">
        <v>11603</v>
      </c>
      <c r="M5743" t="s">
        <v>12472</v>
      </c>
      <c r="N5743" t="s">
        <v>11291</v>
      </c>
      <c r="O5743" t="s">
        <v>10667</v>
      </c>
      <c r="P5743" t="s">
        <v>10668</v>
      </c>
      <c r="Q5743" t="s">
        <v>10702</v>
      </c>
      <c r="R5743" t="s">
        <v>11292</v>
      </c>
      <c r="S5743" t="s">
        <v>10685</v>
      </c>
      <c r="T5743">
        <v>0.38</v>
      </c>
      <c r="U5743" s="1">
        <v>39896</v>
      </c>
      <c r="V5743">
        <f t="shared" si="89"/>
        <v>2009</v>
      </c>
    </row>
    <row r="5744" spans="1:22" x14ac:dyDescent="0.3">
      <c r="A5744">
        <v>6863</v>
      </c>
      <c r="B5744">
        <v>48900</v>
      </c>
      <c r="C5744" s="1">
        <v>39894</v>
      </c>
      <c r="D5744" t="s">
        <v>10686</v>
      </c>
      <c r="E5744">
        <v>42</v>
      </c>
      <c r="F5744">
        <v>636.34</v>
      </c>
      <c r="G5744">
        <v>0.08</v>
      </c>
      <c r="H5744" t="s">
        <v>10664</v>
      </c>
      <c r="I5744">
        <v>-99.26</v>
      </c>
      <c r="J5744">
        <v>15.14</v>
      </c>
      <c r="K5744">
        <v>4.53</v>
      </c>
      <c r="L5744" t="s">
        <v>11603</v>
      </c>
      <c r="M5744" t="s">
        <v>12472</v>
      </c>
      <c r="N5744" t="s">
        <v>11291</v>
      </c>
      <c r="O5744" t="s">
        <v>10667</v>
      </c>
      <c r="P5744" t="s">
        <v>10668</v>
      </c>
      <c r="Q5744" t="s">
        <v>10669</v>
      </c>
      <c r="R5744" t="s">
        <v>11334</v>
      </c>
      <c r="S5744" t="s">
        <v>10685</v>
      </c>
      <c r="T5744">
        <v>0.81</v>
      </c>
      <c r="U5744" s="1">
        <v>39895</v>
      </c>
      <c r="V5744">
        <f t="shared" si="89"/>
        <v>2009</v>
      </c>
    </row>
    <row r="5745" spans="1:22" x14ac:dyDescent="0.3">
      <c r="A5745">
        <v>6913</v>
      </c>
      <c r="B5745">
        <v>49319</v>
      </c>
      <c r="C5745" s="1">
        <v>40780</v>
      </c>
      <c r="D5745" t="s">
        <v>10663</v>
      </c>
      <c r="E5745">
        <v>13</v>
      </c>
      <c r="F5745">
        <v>98.82</v>
      </c>
      <c r="G5745">
        <v>0.09</v>
      </c>
      <c r="H5745" t="s">
        <v>10664</v>
      </c>
      <c r="I5745">
        <v>-68.66</v>
      </c>
      <c r="J5745">
        <v>7.37</v>
      </c>
      <c r="K5745">
        <v>5.53</v>
      </c>
      <c r="L5745" t="s">
        <v>12520</v>
      </c>
      <c r="M5745" t="s">
        <v>12472</v>
      </c>
      <c r="N5745" t="s">
        <v>11291</v>
      </c>
      <c r="O5745" t="s">
        <v>10681</v>
      </c>
      <c r="P5745" t="s">
        <v>10682</v>
      </c>
      <c r="Q5745" t="s">
        <v>10711</v>
      </c>
      <c r="R5745" t="s">
        <v>11677</v>
      </c>
      <c r="V5745">
        <f t="shared" si="89"/>
        <v>2011</v>
      </c>
    </row>
    <row r="5746" spans="1:22" x14ac:dyDescent="0.3">
      <c r="A5746">
        <v>6914</v>
      </c>
      <c r="B5746">
        <v>49319</v>
      </c>
      <c r="C5746" s="1">
        <v>40780</v>
      </c>
      <c r="D5746" t="s">
        <v>10663</v>
      </c>
      <c r="E5746">
        <v>40</v>
      </c>
      <c r="F5746">
        <v>289.19</v>
      </c>
      <c r="G5746">
        <v>0.01</v>
      </c>
      <c r="H5746" t="s">
        <v>10664</v>
      </c>
      <c r="I5746">
        <v>-69.03</v>
      </c>
      <c r="J5746">
        <v>6.68</v>
      </c>
      <c r="K5746">
        <v>6.15</v>
      </c>
      <c r="L5746" t="s">
        <v>12520</v>
      </c>
      <c r="M5746" t="s">
        <v>12472</v>
      </c>
      <c r="N5746" t="s">
        <v>11291</v>
      </c>
      <c r="O5746" t="s">
        <v>10681</v>
      </c>
      <c r="P5746" t="s">
        <v>10668</v>
      </c>
      <c r="Q5746" t="s">
        <v>10702</v>
      </c>
      <c r="R5746" t="s">
        <v>12285</v>
      </c>
      <c r="S5746" t="s">
        <v>10685</v>
      </c>
      <c r="T5746">
        <v>0.37</v>
      </c>
      <c r="U5746" s="1">
        <v>40782</v>
      </c>
      <c r="V5746">
        <f t="shared" si="89"/>
        <v>2011</v>
      </c>
    </row>
    <row r="5747" spans="1:22" x14ac:dyDescent="0.3">
      <c r="A5747">
        <v>6950</v>
      </c>
      <c r="B5747">
        <v>49638</v>
      </c>
      <c r="C5747" s="1">
        <v>40397</v>
      </c>
      <c r="D5747" t="s">
        <v>10704</v>
      </c>
      <c r="E5747">
        <v>17</v>
      </c>
      <c r="F5747">
        <v>196.07</v>
      </c>
      <c r="G5747">
        <v>0.05</v>
      </c>
      <c r="H5747" t="s">
        <v>10664</v>
      </c>
      <c r="I5747">
        <v>-77.66</v>
      </c>
      <c r="J5747">
        <v>10.97</v>
      </c>
      <c r="K5747">
        <v>6.5</v>
      </c>
      <c r="L5747" t="s">
        <v>11603</v>
      </c>
      <c r="M5747" t="s">
        <v>12472</v>
      </c>
      <c r="N5747" t="s">
        <v>11291</v>
      </c>
      <c r="O5747" t="s">
        <v>10701</v>
      </c>
      <c r="P5747" t="s">
        <v>10682</v>
      </c>
      <c r="Q5747" t="s">
        <v>10711</v>
      </c>
      <c r="R5747" t="s">
        <v>10974</v>
      </c>
      <c r="S5747" t="s">
        <v>10685</v>
      </c>
      <c r="T5747">
        <v>0.64</v>
      </c>
      <c r="U5747" s="1">
        <v>40398</v>
      </c>
      <c r="V5747">
        <f t="shared" si="89"/>
        <v>2010</v>
      </c>
    </row>
    <row r="5748" spans="1:22" x14ac:dyDescent="0.3">
      <c r="A5748">
        <v>7016</v>
      </c>
      <c r="B5748">
        <v>50055</v>
      </c>
      <c r="C5748" s="1">
        <v>41200</v>
      </c>
      <c r="D5748" t="s">
        <v>10704</v>
      </c>
      <c r="E5748">
        <v>1</v>
      </c>
      <c r="F5748">
        <v>13.45</v>
      </c>
      <c r="G5748">
        <v>0</v>
      </c>
      <c r="H5748" t="s">
        <v>10664</v>
      </c>
      <c r="I5748">
        <v>-8.1999999999999993</v>
      </c>
      <c r="J5748">
        <v>5.4</v>
      </c>
      <c r="K5748">
        <v>7.78</v>
      </c>
      <c r="L5748" t="s">
        <v>11603</v>
      </c>
      <c r="M5748" t="s">
        <v>12472</v>
      </c>
      <c r="N5748" t="s">
        <v>11291</v>
      </c>
      <c r="O5748" t="s">
        <v>10667</v>
      </c>
      <c r="P5748" t="s">
        <v>10668</v>
      </c>
      <c r="Q5748" t="s">
        <v>10678</v>
      </c>
      <c r="R5748" t="s">
        <v>10968</v>
      </c>
      <c r="S5748" t="s">
        <v>10685</v>
      </c>
      <c r="T5748">
        <v>0.37</v>
      </c>
      <c r="U5748" s="1">
        <v>41202</v>
      </c>
      <c r="V5748">
        <f t="shared" si="89"/>
        <v>2012</v>
      </c>
    </row>
    <row r="5749" spans="1:22" x14ac:dyDescent="0.3">
      <c r="A5749">
        <v>7017</v>
      </c>
      <c r="B5749">
        <v>50055</v>
      </c>
      <c r="C5749" s="1">
        <v>41200</v>
      </c>
      <c r="D5749" t="s">
        <v>10704</v>
      </c>
      <c r="E5749">
        <v>11</v>
      </c>
      <c r="F5749">
        <v>75.790000000000006</v>
      </c>
      <c r="G5749">
        <v>0.09</v>
      </c>
      <c r="H5749" t="s">
        <v>10664</v>
      </c>
      <c r="I5749">
        <v>-18.77</v>
      </c>
      <c r="J5749">
        <v>6.68</v>
      </c>
      <c r="K5749">
        <v>4.91</v>
      </c>
      <c r="L5749" t="s">
        <v>11603</v>
      </c>
      <c r="M5749" t="s">
        <v>12472</v>
      </c>
      <c r="N5749" t="s">
        <v>11291</v>
      </c>
      <c r="O5749" t="s">
        <v>10667</v>
      </c>
      <c r="P5749" t="s">
        <v>10668</v>
      </c>
      <c r="Q5749" t="s">
        <v>10702</v>
      </c>
      <c r="R5749" t="s">
        <v>11543</v>
      </c>
      <c r="S5749" t="s">
        <v>10685</v>
      </c>
      <c r="T5749">
        <v>0.37</v>
      </c>
      <c r="U5749" s="1">
        <v>41202</v>
      </c>
      <c r="V5749">
        <f t="shared" si="89"/>
        <v>2012</v>
      </c>
    </row>
    <row r="5750" spans="1:22" x14ac:dyDescent="0.3">
      <c r="A5750">
        <v>7197</v>
      </c>
      <c r="B5750">
        <v>51360</v>
      </c>
      <c r="C5750" s="1">
        <v>40714</v>
      </c>
      <c r="D5750" t="s">
        <v>10704</v>
      </c>
      <c r="E5750">
        <v>12</v>
      </c>
      <c r="F5750">
        <v>46.55</v>
      </c>
      <c r="G5750">
        <v>0</v>
      </c>
      <c r="H5750" t="s">
        <v>10664</v>
      </c>
      <c r="I5750">
        <v>16.34</v>
      </c>
      <c r="J5750">
        <v>3.69</v>
      </c>
      <c r="K5750">
        <v>0.5</v>
      </c>
      <c r="L5750" t="s">
        <v>11603</v>
      </c>
      <c r="M5750" t="s">
        <v>12472</v>
      </c>
      <c r="N5750" t="s">
        <v>11291</v>
      </c>
      <c r="O5750" t="s">
        <v>10674</v>
      </c>
      <c r="P5750" t="s">
        <v>10668</v>
      </c>
      <c r="Q5750" t="s">
        <v>10729</v>
      </c>
      <c r="R5750" t="s">
        <v>12019</v>
      </c>
      <c r="S5750" t="s">
        <v>10685</v>
      </c>
      <c r="T5750">
        <v>0.38</v>
      </c>
      <c r="U5750" s="1">
        <v>40716</v>
      </c>
      <c r="V5750">
        <f t="shared" si="89"/>
        <v>2011</v>
      </c>
    </row>
    <row r="5751" spans="1:22" x14ac:dyDescent="0.3">
      <c r="A5751">
        <v>7389</v>
      </c>
      <c r="B5751">
        <v>52672</v>
      </c>
      <c r="C5751" s="1">
        <v>40551</v>
      </c>
      <c r="D5751" t="s">
        <v>10663</v>
      </c>
      <c r="E5751">
        <v>29</v>
      </c>
      <c r="F5751">
        <v>1499.5274999999999</v>
      </c>
      <c r="G5751">
        <v>0.09</v>
      </c>
      <c r="H5751" t="s">
        <v>10664</v>
      </c>
      <c r="I5751">
        <v>188.98</v>
      </c>
      <c r="J5751">
        <v>65.989999999999995</v>
      </c>
      <c r="K5751">
        <v>5.26</v>
      </c>
      <c r="L5751" t="s">
        <v>11603</v>
      </c>
      <c r="M5751" t="s">
        <v>12472</v>
      </c>
      <c r="N5751" t="s">
        <v>11291</v>
      </c>
      <c r="O5751" t="s">
        <v>10701</v>
      </c>
      <c r="P5751" t="s">
        <v>10682</v>
      </c>
      <c r="Q5751" t="s">
        <v>10683</v>
      </c>
      <c r="R5751">
        <v>8860</v>
      </c>
      <c r="S5751" t="s">
        <v>10685</v>
      </c>
      <c r="T5751">
        <v>0.56000000000000005</v>
      </c>
      <c r="U5751" s="1">
        <v>40556</v>
      </c>
      <c r="V5751">
        <f t="shared" si="89"/>
        <v>2011</v>
      </c>
    </row>
    <row r="5752" spans="1:22" x14ac:dyDescent="0.3">
      <c r="A5752">
        <v>7409</v>
      </c>
      <c r="B5752">
        <v>52867</v>
      </c>
      <c r="C5752" s="1">
        <v>40038</v>
      </c>
      <c r="D5752" t="s">
        <v>10671</v>
      </c>
      <c r="E5752">
        <v>15</v>
      </c>
      <c r="F5752">
        <v>1917.61</v>
      </c>
      <c r="G5752">
        <v>0.03</v>
      </c>
      <c r="H5752" t="s">
        <v>10672</v>
      </c>
      <c r="I5752">
        <v>-286.89999999999998</v>
      </c>
      <c r="J5752">
        <v>124.49</v>
      </c>
      <c r="K5752">
        <v>51.94</v>
      </c>
      <c r="L5752" t="s">
        <v>11603</v>
      </c>
      <c r="M5752" t="s">
        <v>12472</v>
      </c>
      <c r="N5752" t="s">
        <v>11291</v>
      </c>
      <c r="O5752" t="s">
        <v>10674</v>
      </c>
      <c r="P5752" t="s">
        <v>10690</v>
      </c>
      <c r="Q5752" t="s">
        <v>10724</v>
      </c>
      <c r="R5752" t="s">
        <v>11060</v>
      </c>
      <c r="S5752" t="s">
        <v>10723</v>
      </c>
      <c r="T5752">
        <v>0.63</v>
      </c>
      <c r="U5752" s="1">
        <v>40039</v>
      </c>
      <c r="V5752">
        <f t="shared" si="89"/>
        <v>2009</v>
      </c>
    </row>
    <row r="5753" spans="1:22" x14ac:dyDescent="0.3">
      <c r="A5753">
        <v>7572</v>
      </c>
      <c r="B5753">
        <v>54176</v>
      </c>
      <c r="C5753" s="1">
        <v>40721</v>
      </c>
      <c r="D5753" t="s">
        <v>10686</v>
      </c>
      <c r="E5753">
        <v>33</v>
      </c>
      <c r="F5753">
        <v>2492.9699999999998</v>
      </c>
      <c r="G5753">
        <v>0.06</v>
      </c>
      <c r="H5753" t="s">
        <v>10664</v>
      </c>
      <c r="I5753">
        <v>131.02000000000001</v>
      </c>
      <c r="J5753">
        <v>73.98</v>
      </c>
      <c r="K5753">
        <v>14.52</v>
      </c>
      <c r="L5753" t="s">
        <v>11603</v>
      </c>
      <c r="M5753" t="s">
        <v>12472</v>
      </c>
      <c r="N5753" t="s">
        <v>11291</v>
      </c>
      <c r="O5753" t="s">
        <v>10674</v>
      </c>
      <c r="P5753" t="s">
        <v>10682</v>
      </c>
      <c r="Q5753" t="s">
        <v>10711</v>
      </c>
      <c r="R5753" t="s">
        <v>11429</v>
      </c>
      <c r="S5753" t="s">
        <v>10685</v>
      </c>
      <c r="T5753">
        <v>0.65</v>
      </c>
      <c r="U5753" s="1">
        <v>40722</v>
      </c>
      <c r="V5753">
        <f t="shared" si="89"/>
        <v>2011</v>
      </c>
    </row>
    <row r="5754" spans="1:22" x14ac:dyDescent="0.3">
      <c r="A5754">
        <v>7695</v>
      </c>
      <c r="B5754">
        <v>55171</v>
      </c>
      <c r="C5754" s="1">
        <v>41208</v>
      </c>
      <c r="D5754" t="s">
        <v>10671</v>
      </c>
      <c r="E5754">
        <v>29</v>
      </c>
      <c r="F5754">
        <v>575.89</v>
      </c>
      <c r="G5754">
        <v>0.06</v>
      </c>
      <c r="H5754" t="s">
        <v>10664</v>
      </c>
      <c r="I5754">
        <v>-14.04</v>
      </c>
      <c r="J5754">
        <v>19.98</v>
      </c>
      <c r="K5754">
        <v>4</v>
      </c>
      <c r="L5754" t="s">
        <v>12519</v>
      </c>
      <c r="M5754" t="s">
        <v>12472</v>
      </c>
      <c r="N5754" t="s">
        <v>11291</v>
      </c>
      <c r="O5754" t="s">
        <v>10701</v>
      </c>
      <c r="P5754" t="s">
        <v>10682</v>
      </c>
      <c r="Q5754" t="s">
        <v>10711</v>
      </c>
      <c r="R5754" t="s">
        <v>11273</v>
      </c>
      <c r="S5754" t="s">
        <v>10685</v>
      </c>
      <c r="T5754">
        <v>0.68</v>
      </c>
      <c r="U5754" s="1">
        <v>41209</v>
      </c>
      <c r="V5754">
        <f t="shared" si="89"/>
        <v>2012</v>
      </c>
    </row>
    <row r="5755" spans="1:22" x14ac:dyDescent="0.3">
      <c r="A5755">
        <v>7696</v>
      </c>
      <c r="B5755">
        <v>55171</v>
      </c>
      <c r="C5755" s="1">
        <v>41208</v>
      </c>
      <c r="D5755" t="s">
        <v>10671</v>
      </c>
      <c r="E5755">
        <v>43</v>
      </c>
      <c r="F5755">
        <v>260.60000000000002</v>
      </c>
      <c r="G5755">
        <v>0.05</v>
      </c>
      <c r="H5755" t="s">
        <v>10664</v>
      </c>
      <c r="I5755">
        <v>-182.71</v>
      </c>
      <c r="J5755">
        <v>5.78</v>
      </c>
      <c r="K5755">
        <v>7.96</v>
      </c>
      <c r="L5755" t="s">
        <v>12519</v>
      </c>
      <c r="M5755" t="s">
        <v>12472</v>
      </c>
      <c r="N5755" t="s">
        <v>11291</v>
      </c>
      <c r="O5755" t="s">
        <v>10701</v>
      </c>
      <c r="P5755" t="s">
        <v>10668</v>
      </c>
      <c r="Q5755" t="s">
        <v>10702</v>
      </c>
      <c r="R5755" t="s">
        <v>11366</v>
      </c>
      <c r="S5755" t="s">
        <v>10685</v>
      </c>
      <c r="T5755">
        <v>0.36</v>
      </c>
      <c r="U5755" s="1">
        <v>41208</v>
      </c>
      <c r="V5755">
        <f t="shared" si="89"/>
        <v>2012</v>
      </c>
    </row>
    <row r="5756" spans="1:22" x14ac:dyDescent="0.3">
      <c r="A5756">
        <v>7781</v>
      </c>
      <c r="B5756">
        <v>55683</v>
      </c>
      <c r="C5756" s="1">
        <v>41105</v>
      </c>
      <c r="D5756" t="s">
        <v>10671</v>
      </c>
      <c r="E5756">
        <v>50</v>
      </c>
      <c r="F5756">
        <v>172.23</v>
      </c>
      <c r="G5756">
        <v>0.02</v>
      </c>
      <c r="H5756" t="s">
        <v>10664</v>
      </c>
      <c r="I5756">
        <v>32.35</v>
      </c>
      <c r="J5756">
        <v>3.29</v>
      </c>
      <c r="K5756">
        <v>1.35</v>
      </c>
      <c r="L5756" t="s">
        <v>12434</v>
      </c>
      <c r="M5756" t="s">
        <v>12472</v>
      </c>
      <c r="N5756" t="s">
        <v>11291</v>
      </c>
      <c r="O5756" t="s">
        <v>10667</v>
      </c>
      <c r="P5756" t="s">
        <v>10668</v>
      </c>
      <c r="Q5756" t="s">
        <v>10707</v>
      </c>
      <c r="R5756" t="s">
        <v>11092</v>
      </c>
      <c r="S5756" t="s">
        <v>10709</v>
      </c>
      <c r="T5756">
        <v>0.4</v>
      </c>
      <c r="U5756" s="1">
        <v>41107</v>
      </c>
      <c r="V5756">
        <f t="shared" si="89"/>
        <v>2012</v>
      </c>
    </row>
    <row r="5757" spans="1:22" x14ac:dyDescent="0.3">
      <c r="A5757">
        <v>8135</v>
      </c>
      <c r="B5757">
        <v>58147</v>
      </c>
      <c r="C5757" s="1">
        <v>39951</v>
      </c>
      <c r="D5757" t="s">
        <v>10671</v>
      </c>
      <c r="E5757">
        <v>41</v>
      </c>
      <c r="F5757">
        <v>470.74</v>
      </c>
      <c r="G5757">
        <v>0.04</v>
      </c>
      <c r="H5757" t="s">
        <v>10664</v>
      </c>
      <c r="I5757">
        <v>24.09</v>
      </c>
      <c r="J5757">
        <v>10.98</v>
      </c>
      <c r="K5757">
        <v>3.99</v>
      </c>
      <c r="L5757" t="s">
        <v>11603</v>
      </c>
      <c r="M5757" t="s">
        <v>12472</v>
      </c>
      <c r="N5757" t="s">
        <v>11291</v>
      </c>
      <c r="O5757" t="s">
        <v>10667</v>
      </c>
      <c r="P5757" t="s">
        <v>10668</v>
      </c>
      <c r="Q5757" t="s">
        <v>10675</v>
      </c>
      <c r="R5757" t="s">
        <v>12321</v>
      </c>
      <c r="S5757" t="s">
        <v>10685</v>
      </c>
      <c r="T5757">
        <v>0.57999999999999996</v>
      </c>
      <c r="U5757" s="1">
        <v>39951</v>
      </c>
      <c r="V5757">
        <f t="shared" si="89"/>
        <v>2009</v>
      </c>
    </row>
    <row r="5758" spans="1:22" x14ac:dyDescent="0.3">
      <c r="A5758">
        <v>8220</v>
      </c>
      <c r="B5758">
        <v>58784</v>
      </c>
      <c r="C5758" s="1">
        <v>39831</v>
      </c>
      <c r="D5758" t="s">
        <v>10704</v>
      </c>
      <c r="E5758">
        <v>12</v>
      </c>
      <c r="F5758">
        <v>141.9</v>
      </c>
      <c r="G5758">
        <v>0.02</v>
      </c>
      <c r="H5758" t="s">
        <v>10664</v>
      </c>
      <c r="I5758">
        <v>1.46</v>
      </c>
      <c r="J5758">
        <v>11.58</v>
      </c>
      <c r="K5758">
        <v>5.72</v>
      </c>
      <c r="L5758" t="s">
        <v>12366</v>
      </c>
      <c r="M5758" t="s">
        <v>12472</v>
      </c>
      <c r="N5758" t="s">
        <v>11291</v>
      </c>
      <c r="O5758" t="s">
        <v>10681</v>
      </c>
      <c r="P5758" t="s">
        <v>10668</v>
      </c>
      <c r="Q5758" t="s">
        <v>10717</v>
      </c>
      <c r="R5758" t="s">
        <v>10942</v>
      </c>
      <c r="V5758">
        <f t="shared" si="89"/>
        <v>2009</v>
      </c>
    </row>
    <row r="5759" spans="1:22" x14ac:dyDescent="0.3">
      <c r="A5759">
        <v>8221</v>
      </c>
      <c r="B5759">
        <v>58784</v>
      </c>
      <c r="C5759" s="1">
        <v>39831</v>
      </c>
      <c r="D5759" t="s">
        <v>10704</v>
      </c>
      <c r="E5759">
        <v>29</v>
      </c>
      <c r="F5759">
        <v>1379.1</v>
      </c>
      <c r="G5759">
        <v>0.06</v>
      </c>
      <c r="H5759" t="s">
        <v>10664</v>
      </c>
      <c r="I5759">
        <v>573.79999999999995</v>
      </c>
      <c r="J5759">
        <v>48.91</v>
      </c>
      <c r="K5759">
        <v>5.81</v>
      </c>
      <c r="L5759" t="s">
        <v>12366</v>
      </c>
      <c r="M5759" t="s">
        <v>12472</v>
      </c>
      <c r="N5759" t="s">
        <v>11291</v>
      </c>
      <c r="O5759" t="s">
        <v>10681</v>
      </c>
      <c r="P5759" t="s">
        <v>10668</v>
      </c>
      <c r="Q5759" t="s">
        <v>10702</v>
      </c>
      <c r="R5759" t="s">
        <v>10823</v>
      </c>
      <c r="S5759" t="s">
        <v>10685</v>
      </c>
      <c r="T5759">
        <v>0.38</v>
      </c>
      <c r="U5759" s="1">
        <v>39831</v>
      </c>
      <c r="V5759">
        <f t="shared" si="89"/>
        <v>2009</v>
      </c>
    </row>
    <row r="5760" spans="1:22" x14ac:dyDescent="0.3">
      <c r="A5760">
        <v>8222</v>
      </c>
      <c r="B5760">
        <v>58784</v>
      </c>
      <c r="C5760" s="1">
        <v>39831</v>
      </c>
      <c r="D5760" t="s">
        <v>10704</v>
      </c>
      <c r="E5760">
        <v>17</v>
      </c>
      <c r="F5760">
        <v>278.76</v>
      </c>
      <c r="G5760">
        <v>0.02</v>
      </c>
      <c r="H5760" t="s">
        <v>10664</v>
      </c>
      <c r="I5760">
        <v>-210.09</v>
      </c>
      <c r="J5760">
        <v>15.51</v>
      </c>
      <c r="K5760">
        <v>17.78</v>
      </c>
      <c r="L5760" t="s">
        <v>12366</v>
      </c>
      <c r="M5760" t="s">
        <v>12472</v>
      </c>
      <c r="N5760" t="s">
        <v>11291</v>
      </c>
      <c r="O5760" t="s">
        <v>10681</v>
      </c>
      <c r="P5760" t="s">
        <v>10668</v>
      </c>
      <c r="Q5760" t="s">
        <v>10669</v>
      </c>
      <c r="R5760" t="s">
        <v>11019</v>
      </c>
      <c r="V5760">
        <f t="shared" si="89"/>
        <v>2009</v>
      </c>
    </row>
    <row r="5761" spans="1:22" x14ac:dyDescent="0.3">
      <c r="A5761">
        <v>8320</v>
      </c>
      <c r="B5761">
        <v>59456</v>
      </c>
      <c r="C5761" s="1">
        <v>40916</v>
      </c>
      <c r="D5761" t="s">
        <v>10663</v>
      </c>
      <c r="E5761">
        <v>30</v>
      </c>
      <c r="F5761">
        <v>182.92</v>
      </c>
      <c r="G5761">
        <v>0.06</v>
      </c>
      <c r="H5761" t="s">
        <v>10664</v>
      </c>
      <c r="I5761">
        <v>-1367.72</v>
      </c>
      <c r="J5761">
        <v>4.4800000000000004</v>
      </c>
      <c r="K5761">
        <v>49</v>
      </c>
      <c r="L5761" t="s">
        <v>12518</v>
      </c>
      <c r="M5761" t="s">
        <v>12472</v>
      </c>
      <c r="N5761" t="s">
        <v>11291</v>
      </c>
      <c r="O5761" t="s">
        <v>10701</v>
      </c>
      <c r="P5761" t="s">
        <v>10668</v>
      </c>
      <c r="Q5761" t="s">
        <v>10675</v>
      </c>
      <c r="R5761" t="s">
        <v>10768</v>
      </c>
      <c r="S5761" t="s">
        <v>10769</v>
      </c>
      <c r="T5761">
        <v>0.6</v>
      </c>
      <c r="U5761" s="1">
        <v>40916</v>
      </c>
      <c r="V5761">
        <f t="shared" si="89"/>
        <v>2012</v>
      </c>
    </row>
    <row r="5762" spans="1:22" x14ac:dyDescent="0.3">
      <c r="A5762">
        <v>8340</v>
      </c>
      <c r="B5762">
        <v>59591</v>
      </c>
      <c r="C5762" s="1">
        <v>40095</v>
      </c>
      <c r="D5762" t="s">
        <v>10686</v>
      </c>
      <c r="E5762">
        <v>34</v>
      </c>
      <c r="F5762">
        <v>3361.84</v>
      </c>
      <c r="G5762">
        <v>0.08</v>
      </c>
      <c r="H5762" t="s">
        <v>10672</v>
      </c>
      <c r="I5762">
        <v>1211.76</v>
      </c>
      <c r="J5762">
        <v>100.97</v>
      </c>
      <c r="K5762">
        <v>14</v>
      </c>
      <c r="L5762" t="s">
        <v>12519</v>
      </c>
      <c r="M5762" t="s">
        <v>12472</v>
      </c>
      <c r="N5762" t="s">
        <v>11291</v>
      </c>
      <c r="O5762" t="s">
        <v>10701</v>
      </c>
      <c r="P5762" t="s">
        <v>10682</v>
      </c>
      <c r="Q5762" t="s">
        <v>10849</v>
      </c>
      <c r="R5762" t="s">
        <v>11515</v>
      </c>
      <c r="S5762" t="s">
        <v>10677</v>
      </c>
      <c r="T5762">
        <v>0.37</v>
      </c>
      <c r="U5762" s="1">
        <v>40096</v>
      </c>
      <c r="V5762">
        <f t="shared" ref="V5762:V5825" si="90">YEAR(C5762)</f>
        <v>2009</v>
      </c>
    </row>
    <row r="5763" spans="1:22" x14ac:dyDescent="0.3">
      <c r="A5763">
        <v>8341</v>
      </c>
      <c r="B5763">
        <v>59591</v>
      </c>
      <c r="C5763" s="1">
        <v>40095</v>
      </c>
      <c r="D5763" t="s">
        <v>10686</v>
      </c>
      <c r="E5763">
        <v>29</v>
      </c>
      <c r="F5763">
        <v>195.82</v>
      </c>
      <c r="G5763">
        <v>7.0000000000000007E-2</v>
      </c>
      <c r="H5763" t="s">
        <v>10664</v>
      </c>
      <c r="I5763">
        <v>-91.7</v>
      </c>
      <c r="J5763">
        <v>6.48</v>
      </c>
      <c r="K5763">
        <v>7.07</v>
      </c>
      <c r="L5763" t="s">
        <v>12519</v>
      </c>
      <c r="M5763" t="s">
        <v>12472</v>
      </c>
      <c r="N5763" t="s">
        <v>11291</v>
      </c>
      <c r="O5763" t="s">
        <v>10701</v>
      </c>
      <c r="P5763" t="s">
        <v>10668</v>
      </c>
      <c r="Q5763" t="s">
        <v>10702</v>
      </c>
      <c r="R5763" t="s">
        <v>12521</v>
      </c>
      <c r="S5763" t="s">
        <v>10685</v>
      </c>
      <c r="T5763">
        <v>0.37</v>
      </c>
      <c r="U5763" s="1">
        <v>40097</v>
      </c>
      <c r="V5763">
        <f t="shared" si="90"/>
        <v>2009</v>
      </c>
    </row>
    <row r="5764" spans="1:22" x14ac:dyDescent="0.3">
      <c r="A5764">
        <v>8381</v>
      </c>
      <c r="B5764">
        <v>59879</v>
      </c>
      <c r="C5764" s="1">
        <v>39881</v>
      </c>
      <c r="D5764" t="s">
        <v>10686</v>
      </c>
      <c r="E5764">
        <v>33</v>
      </c>
      <c r="F5764">
        <v>987.3175</v>
      </c>
      <c r="G5764">
        <v>0.04</v>
      </c>
      <c r="H5764" t="s">
        <v>10697</v>
      </c>
      <c r="I5764">
        <v>368.56</v>
      </c>
      <c r="J5764">
        <v>35.99</v>
      </c>
      <c r="K5764">
        <v>3.3</v>
      </c>
      <c r="L5764" t="s">
        <v>12520</v>
      </c>
      <c r="M5764" t="s">
        <v>12472</v>
      </c>
      <c r="N5764" t="s">
        <v>11291</v>
      </c>
      <c r="O5764" t="s">
        <v>10681</v>
      </c>
      <c r="P5764" t="s">
        <v>10682</v>
      </c>
      <c r="Q5764" t="s">
        <v>10683</v>
      </c>
      <c r="R5764" t="s">
        <v>11048</v>
      </c>
      <c r="S5764" t="s">
        <v>10693</v>
      </c>
      <c r="T5764">
        <v>0.39</v>
      </c>
      <c r="U5764" s="1">
        <v>39883</v>
      </c>
      <c r="V5764">
        <f t="shared" si="90"/>
        <v>2009</v>
      </c>
    </row>
    <row r="5765" spans="1:22" x14ac:dyDescent="0.3">
      <c r="A5765">
        <v>6</v>
      </c>
      <c r="B5765">
        <v>32</v>
      </c>
      <c r="C5765" s="1">
        <v>40739</v>
      </c>
      <c r="D5765" t="s">
        <v>10671</v>
      </c>
      <c r="E5765">
        <v>15</v>
      </c>
      <c r="F5765">
        <v>140.56</v>
      </c>
      <c r="G5765">
        <v>0.04</v>
      </c>
      <c r="H5765" t="s">
        <v>10664</v>
      </c>
      <c r="I5765">
        <v>-128.38</v>
      </c>
      <c r="J5765">
        <v>8.4600000000000009</v>
      </c>
      <c r="K5765">
        <v>8.99</v>
      </c>
      <c r="L5765" t="s">
        <v>12522</v>
      </c>
      <c r="M5765" t="s">
        <v>12472</v>
      </c>
      <c r="N5765" t="s">
        <v>11291</v>
      </c>
      <c r="O5765" t="s">
        <v>10681</v>
      </c>
      <c r="P5765" t="s">
        <v>10682</v>
      </c>
      <c r="Q5765" t="s">
        <v>10711</v>
      </c>
      <c r="R5765" t="s">
        <v>10969</v>
      </c>
      <c r="V5765">
        <f t="shared" si="90"/>
        <v>2011</v>
      </c>
    </row>
    <row r="5766" spans="1:22" x14ac:dyDescent="0.3">
      <c r="A5766">
        <v>12</v>
      </c>
      <c r="B5766">
        <v>69</v>
      </c>
      <c r="C5766" s="1">
        <v>39967</v>
      </c>
      <c r="D5766" t="s">
        <v>10686</v>
      </c>
      <c r="E5766">
        <v>42</v>
      </c>
      <c r="F5766">
        <v>1186.06</v>
      </c>
      <c r="G5766">
        <v>0.09</v>
      </c>
      <c r="H5766" t="s">
        <v>10664</v>
      </c>
      <c r="I5766">
        <v>511.69</v>
      </c>
      <c r="J5766">
        <v>30.93</v>
      </c>
      <c r="K5766">
        <v>3.92</v>
      </c>
      <c r="L5766" t="s">
        <v>12523</v>
      </c>
      <c r="M5766" t="s">
        <v>12472</v>
      </c>
      <c r="N5766" t="s">
        <v>11291</v>
      </c>
      <c r="O5766" t="s">
        <v>10681</v>
      </c>
      <c r="P5766" t="s">
        <v>10690</v>
      </c>
      <c r="Q5766" t="s">
        <v>10691</v>
      </c>
      <c r="R5766" t="s">
        <v>11395</v>
      </c>
      <c r="V5766">
        <f t="shared" si="90"/>
        <v>2009</v>
      </c>
    </row>
    <row r="5767" spans="1:22" x14ac:dyDescent="0.3">
      <c r="A5767">
        <v>13</v>
      </c>
      <c r="B5767">
        <v>69</v>
      </c>
      <c r="C5767" s="1">
        <v>39967</v>
      </c>
      <c r="D5767" t="s">
        <v>10686</v>
      </c>
      <c r="E5767">
        <v>28</v>
      </c>
      <c r="F5767">
        <v>51.53</v>
      </c>
      <c r="G5767">
        <v>0.03</v>
      </c>
      <c r="H5767" t="s">
        <v>10697</v>
      </c>
      <c r="I5767">
        <v>0.35</v>
      </c>
      <c r="J5767">
        <v>1.68</v>
      </c>
      <c r="K5767">
        <v>0.7</v>
      </c>
      <c r="L5767" t="s">
        <v>12523</v>
      </c>
      <c r="M5767" t="s">
        <v>12472</v>
      </c>
      <c r="N5767" t="s">
        <v>11291</v>
      </c>
      <c r="O5767" t="s">
        <v>10681</v>
      </c>
      <c r="P5767" t="s">
        <v>10668</v>
      </c>
      <c r="Q5767" t="s">
        <v>10736</v>
      </c>
      <c r="R5767" t="s">
        <v>12493</v>
      </c>
      <c r="S5767" t="s">
        <v>10709</v>
      </c>
      <c r="T5767">
        <v>0.6</v>
      </c>
      <c r="U5767" s="1">
        <v>39969</v>
      </c>
      <c r="V5767">
        <f t="shared" si="90"/>
        <v>2009</v>
      </c>
    </row>
    <row r="5768" spans="1:22" x14ac:dyDescent="0.3">
      <c r="A5768">
        <v>56</v>
      </c>
      <c r="B5768">
        <v>324</v>
      </c>
      <c r="C5768" s="1">
        <v>40987</v>
      </c>
      <c r="D5768" t="s">
        <v>10719</v>
      </c>
      <c r="E5768">
        <v>25</v>
      </c>
      <c r="F5768">
        <v>3872.634</v>
      </c>
      <c r="G5768">
        <v>0.02</v>
      </c>
      <c r="H5768" t="s">
        <v>10664</v>
      </c>
      <c r="I5768">
        <v>667.33</v>
      </c>
      <c r="J5768">
        <v>179.99</v>
      </c>
      <c r="K5768">
        <v>13.99</v>
      </c>
      <c r="L5768" t="s">
        <v>12524</v>
      </c>
      <c r="M5768" t="s">
        <v>12472</v>
      </c>
      <c r="N5768" t="s">
        <v>11291</v>
      </c>
      <c r="O5768" t="s">
        <v>10667</v>
      </c>
      <c r="P5768" t="s">
        <v>10682</v>
      </c>
      <c r="Q5768" t="s">
        <v>10683</v>
      </c>
      <c r="R5768" t="s">
        <v>10981</v>
      </c>
      <c r="S5768" t="s">
        <v>10689</v>
      </c>
      <c r="T5768">
        <v>0.56999999999999995</v>
      </c>
      <c r="U5768" s="1">
        <v>40989</v>
      </c>
      <c r="V5768">
        <f t="shared" si="90"/>
        <v>2012</v>
      </c>
    </row>
    <row r="5769" spans="1:22" x14ac:dyDescent="0.3">
      <c r="A5769">
        <v>200</v>
      </c>
      <c r="B5769">
        <v>1317</v>
      </c>
      <c r="C5769" s="1">
        <v>40681</v>
      </c>
      <c r="D5769" t="s">
        <v>10671</v>
      </c>
      <c r="E5769">
        <v>44</v>
      </c>
      <c r="F5769">
        <v>523.41999999999996</v>
      </c>
      <c r="G5769">
        <v>0.06</v>
      </c>
      <c r="H5769" t="s">
        <v>10664</v>
      </c>
      <c r="I5769">
        <v>39.42</v>
      </c>
      <c r="J5769">
        <v>11.7</v>
      </c>
      <c r="K5769">
        <v>5.63</v>
      </c>
      <c r="L5769" t="s">
        <v>12525</v>
      </c>
      <c r="M5769" t="s">
        <v>12472</v>
      </c>
      <c r="N5769" t="s">
        <v>11291</v>
      </c>
      <c r="O5769" t="s">
        <v>10674</v>
      </c>
      <c r="P5769" t="s">
        <v>10668</v>
      </c>
      <c r="Q5769" t="s">
        <v>10678</v>
      </c>
      <c r="R5769" t="s">
        <v>11917</v>
      </c>
      <c r="S5769" t="s">
        <v>10685</v>
      </c>
      <c r="T5769">
        <v>0.4</v>
      </c>
      <c r="U5769" s="1">
        <v>40683</v>
      </c>
      <c r="V5769">
        <f t="shared" si="90"/>
        <v>2011</v>
      </c>
    </row>
    <row r="5770" spans="1:22" x14ac:dyDescent="0.3">
      <c r="A5770">
        <v>201</v>
      </c>
      <c r="B5770">
        <v>1317</v>
      </c>
      <c r="C5770" s="1">
        <v>40681</v>
      </c>
      <c r="D5770" t="s">
        <v>10671</v>
      </c>
      <c r="E5770">
        <v>40</v>
      </c>
      <c r="F5770">
        <v>192.54</v>
      </c>
      <c r="G5770">
        <v>0.08</v>
      </c>
      <c r="H5770" t="s">
        <v>10664</v>
      </c>
      <c r="I5770">
        <v>-186.73</v>
      </c>
      <c r="J5770">
        <v>4.9800000000000004</v>
      </c>
      <c r="K5770">
        <v>7.44</v>
      </c>
      <c r="L5770" t="s">
        <v>12525</v>
      </c>
      <c r="M5770" t="s">
        <v>12472</v>
      </c>
      <c r="N5770" t="s">
        <v>11291</v>
      </c>
      <c r="O5770" t="s">
        <v>10674</v>
      </c>
      <c r="P5770" t="s">
        <v>10668</v>
      </c>
      <c r="Q5770" t="s">
        <v>10702</v>
      </c>
      <c r="R5770" t="s">
        <v>11752</v>
      </c>
      <c r="S5770" t="s">
        <v>10685</v>
      </c>
      <c r="T5770">
        <v>0.36</v>
      </c>
      <c r="U5770" s="1">
        <v>40682</v>
      </c>
      <c r="V5770">
        <f t="shared" si="90"/>
        <v>2011</v>
      </c>
    </row>
    <row r="5771" spans="1:22" x14ac:dyDescent="0.3">
      <c r="A5771">
        <v>202</v>
      </c>
      <c r="B5771">
        <v>1317</v>
      </c>
      <c r="C5771" s="1">
        <v>40681</v>
      </c>
      <c r="D5771" t="s">
        <v>10671</v>
      </c>
      <c r="E5771">
        <v>29</v>
      </c>
      <c r="F5771">
        <v>156.69999999999999</v>
      </c>
      <c r="G5771">
        <v>0.06</v>
      </c>
      <c r="H5771" t="s">
        <v>10664</v>
      </c>
      <c r="I5771">
        <v>-76.64</v>
      </c>
      <c r="J5771">
        <v>5.28</v>
      </c>
      <c r="K5771">
        <v>5.57</v>
      </c>
      <c r="L5771" t="s">
        <v>12525</v>
      </c>
      <c r="M5771" t="s">
        <v>12472</v>
      </c>
      <c r="N5771" t="s">
        <v>11291</v>
      </c>
      <c r="O5771" t="s">
        <v>10674</v>
      </c>
      <c r="P5771" t="s">
        <v>10668</v>
      </c>
      <c r="Q5771" t="s">
        <v>10702</v>
      </c>
      <c r="R5771" t="s">
        <v>12221</v>
      </c>
      <c r="S5771" t="s">
        <v>10685</v>
      </c>
      <c r="T5771">
        <v>0.4</v>
      </c>
      <c r="U5771" s="1">
        <v>40683</v>
      </c>
      <c r="V5771">
        <f t="shared" si="90"/>
        <v>2011</v>
      </c>
    </row>
    <row r="5772" spans="1:22" x14ac:dyDescent="0.3">
      <c r="A5772">
        <v>239</v>
      </c>
      <c r="B5772">
        <v>1604</v>
      </c>
      <c r="C5772" s="1">
        <v>40375</v>
      </c>
      <c r="D5772" t="s">
        <v>10663</v>
      </c>
      <c r="E5772">
        <v>47</v>
      </c>
      <c r="F5772">
        <v>622.82000000000005</v>
      </c>
      <c r="G5772">
        <v>0</v>
      </c>
      <c r="H5772" t="s">
        <v>10664</v>
      </c>
      <c r="I5772">
        <v>128.88</v>
      </c>
      <c r="J5772">
        <v>12.64</v>
      </c>
      <c r="K5772">
        <v>4.9800000000000004</v>
      </c>
      <c r="L5772" t="s">
        <v>11786</v>
      </c>
      <c r="M5772" t="s">
        <v>12472</v>
      </c>
      <c r="N5772" t="s">
        <v>11291</v>
      </c>
      <c r="O5772" t="s">
        <v>10674</v>
      </c>
      <c r="P5772" t="s">
        <v>10690</v>
      </c>
      <c r="Q5772" t="s">
        <v>10691</v>
      </c>
      <c r="R5772" t="s">
        <v>11597</v>
      </c>
      <c r="S5772" t="s">
        <v>10693</v>
      </c>
      <c r="T5772">
        <v>0.48</v>
      </c>
      <c r="U5772" s="1">
        <v>40375</v>
      </c>
      <c r="V5772">
        <f t="shared" si="90"/>
        <v>2010</v>
      </c>
    </row>
    <row r="5773" spans="1:22" x14ac:dyDescent="0.3">
      <c r="A5773">
        <v>306</v>
      </c>
      <c r="B5773">
        <v>2144</v>
      </c>
      <c r="C5773" s="1">
        <v>39900</v>
      </c>
      <c r="D5773" t="s">
        <v>10704</v>
      </c>
      <c r="E5773">
        <v>40</v>
      </c>
      <c r="F5773">
        <v>5945.3675000000003</v>
      </c>
      <c r="G5773">
        <v>0.08</v>
      </c>
      <c r="H5773" t="s">
        <v>10664</v>
      </c>
      <c r="I5773">
        <v>1585.48</v>
      </c>
      <c r="J5773">
        <v>175.99</v>
      </c>
      <c r="K5773">
        <v>4.99</v>
      </c>
      <c r="L5773" t="s">
        <v>12523</v>
      </c>
      <c r="M5773" t="s">
        <v>12472</v>
      </c>
      <c r="N5773" t="s">
        <v>11291</v>
      </c>
      <c r="O5773" t="s">
        <v>10681</v>
      </c>
      <c r="P5773" t="s">
        <v>10682</v>
      </c>
      <c r="Q5773" t="s">
        <v>10683</v>
      </c>
      <c r="R5773">
        <v>5165</v>
      </c>
      <c r="S5773" t="s">
        <v>10685</v>
      </c>
      <c r="T5773">
        <v>0.59</v>
      </c>
      <c r="U5773" s="1">
        <v>39900</v>
      </c>
      <c r="V5773">
        <f t="shared" si="90"/>
        <v>2009</v>
      </c>
    </row>
    <row r="5774" spans="1:22" x14ac:dyDescent="0.3">
      <c r="A5774">
        <v>407</v>
      </c>
      <c r="B5774">
        <v>2757</v>
      </c>
      <c r="C5774" s="1">
        <v>40743</v>
      </c>
      <c r="D5774" t="s">
        <v>10671</v>
      </c>
      <c r="E5774">
        <v>42</v>
      </c>
      <c r="F5774">
        <v>569.32000000000005</v>
      </c>
      <c r="G5774">
        <v>0.05</v>
      </c>
      <c r="H5774" t="s">
        <v>10697</v>
      </c>
      <c r="I5774">
        <v>84.38</v>
      </c>
      <c r="J5774">
        <v>12.98</v>
      </c>
      <c r="K5774">
        <v>3.14</v>
      </c>
      <c r="L5774" t="s">
        <v>11726</v>
      </c>
      <c r="M5774" t="s">
        <v>12472</v>
      </c>
      <c r="N5774" t="s">
        <v>11291</v>
      </c>
      <c r="O5774" t="s">
        <v>10681</v>
      </c>
      <c r="P5774" t="s">
        <v>10668</v>
      </c>
      <c r="Q5774" t="s">
        <v>10791</v>
      </c>
      <c r="V5774">
        <f t="shared" si="90"/>
        <v>2011</v>
      </c>
    </row>
    <row r="5775" spans="1:22" x14ac:dyDescent="0.3">
      <c r="A5775">
        <v>445</v>
      </c>
      <c r="B5775">
        <v>3012</v>
      </c>
      <c r="C5775" s="1">
        <v>40302</v>
      </c>
      <c r="D5775" t="s">
        <v>10719</v>
      </c>
      <c r="E5775">
        <v>41</v>
      </c>
      <c r="F5775">
        <v>120.03</v>
      </c>
      <c r="G5775">
        <v>0</v>
      </c>
      <c r="H5775" t="s">
        <v>10664</v>
      </c>
      <c r="I5775">
        <v>10.5</v>
      </c>
      <c r="J5775">
        <v>2.78</v>
      </c>
      <c r="K5775">
        <v>1.49</v>
      </c>
      <c r="L5775" t="s">
        <v>12526</v>
      </c>
      <c r="M5775" t="s">
        <v>12472</v>
      </c>
      <c r="N5775" t="s">
        <v>11291</v>
      </c>
      <c r="O5775" t="s">
        <v>10681</v>
      </c>
      <c r="P5775" t="s">
        <v>10668</v>
      </c>
      <c r="Q5775" t="s">
        <v>10678</v>
      </c>
      <c r="R5775" t="s">
        <v>12504</v>
      </c>
      <c r="S5775" t="s">
        <v>10685</v>
      </c>
      <c r="T5775">
        <v>0.36</v>
      </c>
      <c r="U5775" s="1">
        <v>40304</v>
      </c>
      <c r="V5775">
        <f t="shared" si="90"/>
        <v>2010</v>
      </c>
    </row>
    <row r="5776" spans="1:22" x14ac:dyDescent="0.3">
      <c r="A5776">
        <v>465</v>
      </c>
      <c r="B5776">
        <v>3169</v>
      </c>
      <c r="C5776" s="1">
        <v>40532</v>
      </c>
      <c r="D5776" t="s">
        <v>10704</v>
      </c>
      <c r="E5776">
        <v>7</v>
      </c>
      <c r="F5776">
        <v>35.58</v>
      </c>
      <c r="G5776">
        <v>0.04</v>
      </c>
      <c r="H5776" t="s">
        <v>10664</v>
      </c>
      <c r="I5776">
        <v>-19.95</v>
      </c>
      <c r="J5776">
        <v>4.42</v>
      </c>
      <c r="K5776">
        <v>4.99</v>
      </c>
      <c r="L5776" t="s">
        <v>12527</v>
      </c>
      <c r="M5776" t="s">
        <v>12472</v>
      </c>
      <c r="N5776" t="s">
        <v>11291</v>
      </c>
      <c r="O5776" t="s">
        <v>10681</v>
      </c>
      <c r="P5776" t="s">
        <v>10668</v>
      </c>
      <c r="Q5776" t="s">
        <v>10717</v>
      </c>
      <c r="R5776" t="s">
        <v>12236</v>
      </c>
      <c r="S5776" t="s">
        <v>10685</v>
      </c>
      <c r="T5776">
        <v>0.38</v>
      </c>
      <c r="U5776" s="1">
        <v>40533</v>
      </c>
      <c r="V5776">
        <f t="shared" si="90"/>
        <v>2010</v>
      </c>
    </row>
    <row r="5777" spans="1:22" x14ac:dyDescent="0.3">
      <c r="A5777">
        <v>479</v>
      </c>
      <c r="B5777">
        <v>3331</v>
      </c>
      <c r="C5777" s="1">
        <v>40318</v>
      </c>
      <c r="D5777" t="s">
        <v>10671</v>
      </c>
      <c r="E5777">
        <v>31</v>
      </c>
      <c r="F5777">
        <v>153.28</v>
      </c>
      <c r="G5777">
        <v>0.05</v>
      </c>
      <c r="H5777" t="s">
        <v>10664</v>
      </c>
      <c r="I5777">
        <v>73.16</v>
      </c>
      <c r="J5777">
        <v>4.91</v>
      </c>
      <c r="K5777">
        <v>0.5</v>
      </c>
      <c r="L5777" t="s">
        <v>11551</v>
      </c>
      <c r="M5777" t="s">
        <v>12472</v>
      </c>
      <c r="N5777" t="s">
        <v>11291</v>
      </c>
      <c r="O5777" t="s">
        <v>10681</v>
      </c>
      <c r="P5777" t="s">
        <v>10668</v>
      </c>
      <c r="Q5777" t="s">
        <v>10729</v>
      </c>
      <c r="R5777" t="s">
        <v>11949</v>
      </c>
      <c r="S5777" t="s">
        <v>10685</v>
      </c>
      <c r="T5777">
        <v>0.36</v>
      </c>
      <c r="U5777" s="1">
        <v>40319</v>
      </c>
      <c r="V5777">
        <f t="shared" si="90"/>
        <v>2010</v>
      </c>
    </row>
    <row r="5778" spans="1:22" x14ac:dyDescent="0.3">
      <c r="A5778">
        <v>538</v>
      </c>
      <c r="B5778">
        <v>3650</v>
      </c>
      <c r="C5778" s="1">
        <v>41056</v>
      </c>
      <c r="D5778" t="s">
        <v>10686</v>
      </c>
      <c r="E5778">
        <v>36</v>
      </c>
      <c r="F5778">
        <v>139.94999999999999</v>
      </c>
      <c r="G5778">
        <v>0.04</v>
      </c>
      <c r="H5778" t="s">
        <v>10697</v>
      </c>
      <c r="I5778">
        <v>-128.59</v>
      </c>
      <c r="J5778">
        <v>3.58</v>
      </c>
      <c r="K5778">
        <v>5.47</v>
      </c>
      <c r="L5778" t="s">
        <v>12404</v>
      </c>
      <c r="M5778" t="s">
        <v>12472</v>
      </c>
      <c r="N5778" t="s">
        <v>11291</v>
      </c>
      <c r="O5778" t="s">
        <v>10701</v>
      </c>
      <c r="P5778" t="s">
        <v>10668</v>
      </c>
      <c r="Q5778" t="s">
        <v>10678</v>
      </c>
      <c r="R5778" t="s">
        <v>11090</v>
      </c>
      <c r="S5778" t="s">
        <v>10685</v>
      </c>
      <c r="T5778">
        <v>0.37</v>
      </c>
      <c r="U5778" s="1">
        <v>41058</v>
      </c>
      <c r="V5778">
        <f t="shared" si="90"/>
        <v>2012</v>
      </c>
    </row>
    <row r="5779" spans="1:22" x14ac:dyDescent="0.3">
      <c r="A5779">
        <v>539</v>
      </c>
      <c r="B5779">
        <v>3650</v>
      </c>
      <c r="C5779" s="1">
        <v>41056</v>
      </c>
      <c r="D5779" t="s">
        <v>10686</v>
      </c>
      <c r="E5779">
        <v>24</v>
      </c>
      <c r="F5779">
        <v>5207.5</v>
      </c>
      <c r="G5779">
        <v>0.03</v>
      </c>
      <c r="H5779" t="s">
        <v>10672</v>
      </c>
      <c r="I5779">
        <v>166.44</v>
      </c>
      <c r="J5779">
        <v>216.6</v>
      </c>
      <c r="K5779">
        <v>64.2</v>
      </c>
      <c r="L5779" t="s">
        <v>12404</v>
      </c>
      <c r="M5779" t="s">
        <v>12472</v>
      </c>
      <c r="N5779" t="s">
        <v>11291</v>
      </c>
      <c r="O5779" t="s">
        <v>10701</v>
      </c>
      <c r="P5779" t="s">
        <v>10690</v>
      </c>
      <c r="Q5779" t="s">
        <v>10753</v>
      </c>
      <c r="R5779" t="s">
        <v>10951</v>
      </c>
      <c r="S5779" t="s">
        <v>10677</v>
      </c>
      <c r="T5779">
        <v>0.59</v>
      </c>
      <c r="U5779" s="1">
        <v>41058</v>
      </c>
      <c r="V5779">
        <f t="shared" si="90"/>
        <v>2012</v>
      </c>
    </row>
    <row r="5780" spans="1:22" x14ac:dyDescent="0.3">
      <c r="A5780">
        <v>560</v>
      </c>
      <c r="B5780">
        <v>3783</v>
      </c>
      <c r="C5780" s="1">
        <v>40517</v>
      </c>
      <c r="D5780" t="s">
        <v>10686</v>
      </c>
      <c r="E5780">
        <v>11</v>
      </c>
      <c r="F5780">
        <v>92.14</v>
      </c>
      <c r="G5780">
        <v>0.01</v>
      </c>
      <c r="H5780" t="s">
        <v>10664</v>
      </c>
      <c r="I5780">
        <v>-40.25</v>
      </c>
      <c r="J5780">
        <v>8.1199999999999992</v>
      </c>
      <c r="K5780">
        <v>2.83</v>
      </c>
      <c r="L5780" t="s">
        <v>12523</v>
      </c>
      <c r="M5780" t="s">
        <v>12472</v>
      </c>
      <c r="N5780" t="s">
        <v>11291</v>
      </c>
      <c r="O5780" t="s">
        <v>10681</v>
      </c>
      <c r="P5780" t="s">
        <v>10682</v>
      </c>
      <c r="Q5780" t="s">
        <v>10711</v>
      </c>
      <c r="R5780" t="s">
        <v>11249</v>
      </c>
      <c r="V5780">
        <f t="shared" si="90"/>
        <v>2010</v>
      </c>
    </row>
    <row r="5781" spans="1:22" x14ac:dyDescent="0.3">
      <c r="A5781">
        <v>561</v>
      </c>
      <c r="B5781">
        <v>3783</v>
      </c>
      <c r="C5781" s="1">
        <v>40517</v>
      </c>
      <c r="D5781" t="s">
        <v>10686</v>
      </c>
      <c r="E5781">
        <v>40</v>
      </c>
      <c r="F5781">
        <v>257.43</v>
      </c>
      <c r="G5781">
        <v>0.05</v>
      </c>
      <c r="H5781" t="s">
        <v>10664</v>
      </c>
      <c r="I5781">
        <v>-200.63</v>
      </c>
      <c r="J5781">
        <v>6.48</v>
      </c>
      <c r="K5781">
        <v>8.73</v>
      </c>
      <c r="L5781" t="s">
        <v>12523</v>
      </c>
      <c r="M5781" t="s">
        <v>12472</v>
      </c>
      <c r="N5781" t="s">
        <v>11291</v>
      </c>
      <c r="O5781" t="s">
        <v>10681</v>
      </c>
      <c r="P5781" t="s">
        <v>10668</v>
      </c>
      <c r="Q5781" t="s">
        <v>10702</v>
      </c>
      <c r="R5781" t="s">
        <v>11435</v>
      </c>
      <c r="S5781" t="s">
        <v>10685</v>
      </c>
      <c r="T5781">
        <v>0.37</v>
      </c>
      <c r="U5781" s="1">
        <v>40519</v>
      </c>
      <c r="V5781">
        <f t="shared" si="90"/>
        <v>2010</v>
      </c>
    </row>
    <row r="5782" spans="1:22" x14ac:dyDescent="0.3">
      <c r="A5782">
        <v>652</v>
      </c>
      <c r="B5782">
        <v>4583</v>
      </c>
      <c r="C5782" s="1">
        <v>40080</v>
      </c>
      <c r="D5782" t="s">
        <v>10704</v>
      </c>
      <c r="E5782">
        <v>44</v>
      </c>
      <c r="F5782">
        <v>3021.64</v>
      </c>
      <c r="G5782">
        <v>7.0000000000000007E-2</v>
      </c>
      <c r="H5782" t="s">
        <v>10672</v>
      </c>
      <c r="I5782">
        <v>-720.2</v>
      </c>
      <c r="J5782">
        <v>70.98</v>
      </c>
      <c r="K5782">
        <v>30</v>
      </c>
      <c r="L5782" t="s">
        <v>12526</v>
      </c>
      <c r="M5782" t="s">
        <v>12472</v>
      </c>
      <c r="N5782" t="s">
        <v>11291</v>
      </c>
      <c r="O5782" t="s">
        <v>10681</v>
      </c>
      <c r="P5782" t="s">
        <v>10690</v>
      </c>
      <c r="Q5782" t="s">
        <v>10753</v>
      </c>
      <c r="R5782" t="s">
        <v>11455</v>
      </c>
      <c r="S5782" t="s">
        <v>10677</v>
      </c>
      <c r="T5782">
        <v>0.73</v>
      </c>
      <c r="U5782" s="1">
        <v>40082</v>
      </c>
      <c r="V5782">
        <f t="shared" si="90"/>
        <v>2009</v>
      </c>
    </row>
    <row r="5783" spans="1:22" x14ac:dyDescent="0.3">
      <c r="A5783">
        <v>668</v>
      </c>
      <c r="B5783">
        <v>4675</v>
      </c>
      <c r="C5783" s="1">
        <v>40506</v>
      </c>
      <c r="D5783" t="s">
        <v>10686</v>
      </c>
      <c r="E5783">
        <v>4</v>
      </c>
      <c r="F5783">
        <v>17.89</v>
      </c>
      <c r="G5783">
        <v>0</v>
      </c>
      <c r="H5783" t="s">
        <v>10664</v>
      </c>
      <c r="I5783">
        <v>-1.1499999999999999</v>
      </c>
      <c r="J5783">
        <v>3.98</v>
      </c>
      <c r="K5783">
        <v>0.7</v>
      </c>
      <c r="L5783" t="s">
        <v>11786</v>
      </c>
      <c r="M5783" t="s">
        <v>12472</v>
      </c>
      <c r="N5783" t="s">
        <v>11291</v>
      </c>
      <c r="O5783" t="s">
        <v>10674</v>
      </c>
      <c r="P5783" t="s">
        <v>10668</v>
      </c>
      <c r="Q5783" t="s">
        <v>10736</v>
      </c>
      <c r="R5783" t="s">
        <v>12139</v>
      </c>
      <c r="S5783" t="s">
        <v>10709</v>
      </c>
      <c r="T5783">
        <v>0.52</v>
      </c>
      <c r="U5783" s="1">
        <v>40508</v>
      </c>
      <c r="V5783">
        <f t="shared" si="90"/>
        <v>2010</v>
      </c>
    </row>
    <row r="5784" spans="1:22" x14ac:dyDescent="0.3">
      <c r="A5784">
        <v>684</v>
      </c>
      <c r="B5784">
        <v>4772</v>
      </c>
      <c r="C5784" s="1">
        <v>40069</v>
      </c>
      <c r="D5784" t="s">
        <v>10719</v>
      </c>
      <c r="E5784">
        <v>28</v>
      </c>
      <c r="F5784">
        <v>1560.617</v>
      </c>
      <c r="G5784">
        <v>0.04</v>
      </c>
      <c r="H5784" t="s">
        <v>10664</v>
      </c>
      <c r="I5784">
        <v>214.29</v>
      </c>
      <c r="J5784">
        <v>65.989999999999995</v>
      </c>
      <c r="K5784">
        <v>8.99</v>
      </c>
      <c r="L5784" t="s">
        <v>11551</v>
      </c>
      <c r="M5784" t="s">
        <v>12472</v>
      </c>
      <c r="N5784" t="s">
        <v>11291</v>
      </c>
      <c r="O5784" t="s">
        <v>10681</v>
      </c>
      <c r="P5784" t="s">
        <v>10682</v>
      </c>
      <c r="Q5784" t="s">
        <v>10683</v>
      </c>
      <c r="R5784" t="s">
        <v>12410</v>
      </c>
      <c r="S5784" t="s">
        <v>10685</v>
      </c>
      <c r="T5784">
        <v>0.55000000000000004</v>
      </c>
      <c r="U5784" s="1">
        <v>40070</v>
      </c>
      <c r="V5784">
        <f t="shared" si="90"/>
        <v>2009</v>
      </c>
    </row>
    <row r="5785" spans="1:22" x14ac:dyDescent="0.3">
      <c r="A5785">
        <v>725</v>
      </c>
      <c r="B5785">
        <v>5217</v>
      </c>
      <c r="C5785" s="1">
        <v>40828</v>
      </c>
      <c r="D5785" t="s">
        <v>10671</v>
      </c>
      <c r="E5785">
        <v>8</v>
      </c>
      <c r="F5785">
        <v>339.35</v>
      </c>
      <c r="G5785">
        <v>0.03</v>
      </c>
      <c r="H5785" t="s">
        <v>10697</v>
      </c>
      <c r="I5785">
        <v>27.88</v>
      </c>
      <c r="J5785">
        <v>40.98</v>
      </c>
      <c r="K5785">
        <v>5.33</v>
      </c>
      <c r="L5785" t="s">
        <v>11726</v>
      </c>
      <c r="M5785" t="s">
        <v>12472</v>
      </c>
      <c r="N5785" t="s">
        <v>11291</v>
      </c>
      <c r="O5785" t="s">
        <v>10701</v>
      </c>
      <c r="P5785" t="s">
        <v>10668</v>
      </c>
      <c r="Q5785" t="s">
        <v>10675</v>
      </c>
      <c r="R5785" t="s">
        <v>11300</v>
      </c>
      <c r="S5785" t="s">
        <v>10685</v>
      </c>
      <c r="T5785">
        <v>0.56999999999999995</v>
      </c>
      <c r="U5785" s="1">
        <v>40828</v>
      </c>
      <c r="V5785">
        <f t="shared" si="90"/>
        <v>2011</v>
      </c>
    </row>
    <row r="5786" spans="1:22" x14ac:dyDescent="0.3">
      <c r="A5786">
        <v>726</v>
      </c>
      <c r="B5786">
        <v>5217</v>
      </c>
      <c r="C5786" s="1">
        <v>40828</v>
      </c>
      <c r="D5786" t="s">
        <v>10671</v>
      </c>
      <c r="E5786">
        <v>11</v>
      </c>
      <c r="F5786">
        <v>33.67</v>
      </c>
      <c r="G5786">
        <v>0.09</v>
      </c>
      <c r="H5786" t="s">
        <v>10664</v>
      </c>
      <c r="I5786">
        <v>4.08</v>
      </c>
      <c r="J5786">
        <v>3.08</v>
      </c>
      <c r="K5786">
        <v>0.99</v>
      </c>
      <c r="L5786" t="s">
        <v>11726</v>
      </c>
      <c r="M5786" t="s">
        <v>12472</v>
      </c>
      <c r="N5786" t="s">
        <v>11291</v>
      </c>
      <c r="O5786" t="s">
        <v>10701</v>
      </c>
      <c r="P5786" t="s">
        <v>10668</v>
      </c>
      <c r="Q5786" t="s">
        <v>10729</v>
      </c>
      <c r="R5786" t="s">
        <v>11004</v>
      </c>
      <c r="S5786" t="s">
        <v>10685</v>
      </c>
      <c r="T5786">
        <v>0.37</v>
      </c>
      <c r="U5786" s="1">
        <v>40830</v>
      </c>
      <c r="V5786">
        <f t="shared" si="90"/>
        <v>2011</v>
      </c>
    </row>
    <row r="5787" spans="1:22" x14ac:dyDescent="0.3">
      <c r="A5787">
        <v>804</v>
      </c>
      <c r="B5787">
        <v>5765</v>
      </c>
      <c r="C5787" s="1">
        <v>40161</v>
      </c>
      <c r="D5787" t="s">
        <v>10663</v>
      </c>
      <c r="E5787">
        <v>23</v>
      </c>
      <c r="F5787">
        <v>849.46</v>
      </c>
      <c r="G5787">
        <v>0.04</v>
      </c>
      <c r="H5787" t="s">
        <v>10664</v>
      </c>
      <c r="I5787">
        <v>9.06</v>
      </c>
      <c r="J5787">
        <v>35.44</v>
      </c>
      <c r="K5787">
        <v>19.989999999999998</v>
      </c>
      <c r="L5787" t="s">
        <v>12523</v>
      </c>
      <c r="M5787" t="s">
        <v>12472</v>
      </c>
      <c r="N5787" t="s">
        <v>11291</v>
      </c>
      <c r="O5787" t="s">
        <v>10681</v>
      </c>
      <c r="P5787" t="s">
        <v>10668</v>
      </c>
      <c r="Q5787" t="s">
        <v>10702</v>
      </c>
      <c r="R5787" t="s">
        <v>12081</v>
      </c>
      <c r="S5787" t="s">
        <v>10685</v>
      </c>
      <c r="T5787">
        <v>0.38</v>
      </c>
      <c r="U5787" s="1">
        <v>40168</v>
      </c>
      <c r="V5787">
        <f t="shared" si="90"/>
        <v>2009</v>
      </c>
    </row>
    <row r="5788" spans="1:22" x14ac:dyDescent="0.3">
      <c r="A5788">
        <v>884</v>
      </c>
      <c r="B5788">
        <v>6339</v>
      </c>
      <c r="C5788" s="1">
        <v>41254</v>
      </c>
      <c r="D5788" t="s">
        <v>10719</v>
      </c>
      <c r="E5788">
        <v>20</v>
      </c>
      <c r="F5788">
        <v>303.69</v>
      </c>
      <c r="G5788">
        <v>0.05</v>
      </c>
      <c r="H5788" t="s">
        <v>10664</v>
      </c>
      <c r="I5788">
        <v>-50.84</v>
      </c>
      <c r="J5788">
        <v>14.98</v>
      </c>
      <c r="K5788">
        <v>7.69</v>
      </c>
      <c r="L5788" t="s">
        <v>12523</v>
      </c>
      <c r="M5788" t="s">
        <v>12472</v>
      </c>
      <c r="N5788" t="s">
        <v>11291</v>
      </c>
      <c r="O5788" t="s">
        <v>10681</v>
      </c>
      <c r="P5788" t="s">
        <v>10668</v>
      </c>
      <c r="Q5788" t="s">
        <v>10669</v>
      </c>
      <c r="R5788" t="s">
        <v>11827</v>
      </c>
      <c r="S5788" t="s">
        <v>10685</v>
      </c>
      <c r="T5788">
        <v>0.56999999999999995</v>
      </c>
      <c r="U5788" s="1">
        <v>41255</v>
      </c>
      <c r="V5788">
        <f t="shared" si="90"/>
        <v>2012</v>
      </c>
    </row>
    <row r="5789" spans="1:22" x14ac:dyDescent="0.3">
      <c r="A5789">
        <v>942</v>
      </c>
      <c r="B5789">
        <v>6848</v>
      </c>
      <c r="C5789" s="1">
        <v>40434</v>
      </c>
      <c r="D5789" t="s">
        <v>10671</v>
      </c>
      <c r="E5789">
        <v>22</v>
      </c>
      <c r="F5789">
        <v>116.84</v>
      </c>
      <c r="G5789">
        <v>0.1</v>
      </c>
      <c r="H5789" t="s">
        <v>10664</v>
      </c>
      <c r="I5789">
        <v>-125.44</v>
      </c>
      <c r="J5789">
        <v>5.4</v>
      </c>
      <c r="K5789">
        <v>7.78</v>
      </c>
      <c r="L5789" t="s">
        <v>12528</v>
      </c>
      <c r="M5789" t="s">
        <v>12472</v>
      </c>
      <c r="N5789" t="s">
        <v>11291</v>
      </c>
      <c r="O5789" t="s">
        <v>10674</v>
      </c>
      <c r="P5789" t="s">
        <v>10668</v>
      </c>
      <c r="Q5789" t="s">
        <v>10678</v>
      </c>
      <c r="R5789" t="s">
        <v>10968</v>
      </c>
      <c r="S5789" t="s">
        <v>10685</v>
      </c>
      <c r="T5789">
        <v>0.37</v>
      </c>
      <c r="U5789" s="1">
        <v>40435</v>
      </c>
      <c r="V5789">
        <f t="shared" si="90"/>
        <v>2010</v>
      </c>
    </row>
    <row r="5790" spans="1:22" x14ac:dyDescent="0.3">
      <c r="A5790">
        <v>1054</v>
      </c>
      <c r="B5790">
        <v>7782</v>
      </c>
      <c r="C5790" s="1">
        <v>39996</v>
      </c>
      <c r="D5790" t="s">
        <v>10719</v>
      </c>
      <c r="E5790">
        <v>20</v>
      </c>
      <c r="F5790">
        <v>1205.73</v>
      </c>
      <c r="G5790">
        <v>7.0000000000000007E-2</v>
      </c>
      <c r="H5790" t="s">
        <v>10697</v>
      </c>
      <c r="I5790">
        <v>310.93</v>
      </c>
      <c r="J5790">
        <v>60.97</v>
      </c>
      <c r="K5790">
        <v>4.5</v>
      </c>
      <c r="L5790" t="s">
        <v>12526</v>
      </c>
      <c r="M5790" t="s">
        <v>12472</v>
      </c>
      <c r="N5790" t="s">
        <v>11291</v>
      </c>
      <c r="O5790" t="s">
        <v>10681</v>
      </c>
      <c r="P5790" t="s">
        <v>10668</v>
      </c>
      <c r="Q5790" t="s">
        <v>10675</v>
      </c>
      <c r="R5790" t="s">
        <v>12147</v>
      </c>
      <c r="S5790" t="s">
        <v>10685</v>
      </c>
      <c r="T5790">
        <v>0.56000000000000005</v>
      </c>
      <c r="U5790" s="1">
        <v>39998</v>
      </c>
      <c r="V5790">
        <f t="shared" si="90"/>
        <v>2009</v>
      </c>
    </row>
    <row r="5791" spans="1:22" x14ac:dyDescent="0.3">
      <c r="A5791">
        <v>1082</v>
      </c>
      <c r="B5791">
        <v>7941</v>
      </c>
      <c r="C5791" s="1">
        <v>40991</v>
      </c>
      <c r="D5791" t="s">
        <v>10663</v>
      </c>
      <c r="E5791">
        <v>50</v>
      </c>
      <c r="F5791">
        <v>2796.67</v>
      </c>
      <c r="G5791">
        <v>0.01</v>
      </c>
      <c r="H5791" t="s">
        <v>10664</v>
      </c>
      <c r="I5791">
        <v>801.04</v>
      </c>
      <c r="J5791">
        <v>55.29</v>
      </c>
      <c r="K5791">
        <v>5.08</v>
      </c>
      <c r="L5791" t="s">
        <v>11551</v>
      </c>
      <c r="M5791" t="s">
        <v>12472</v>
      </c>
      <c r="N5791" t="s">
        <v>11291</v>
      </c>
      <c r="O5791" t="s">
        <v>10681</v>
      </c>
      <c r="P5791" t="s">
        <v>10668</v>
      </c>
      <c r="Q5791" t="s">
        <v>10669</v>
      </c>
      <c r="R5791" t="s">
        <v>10932</v>
      </c>
      <c r="S5791" t="s">
        <v>10685</v>
      </c>
      <c r="T5791">
        <v>0.59</v>
      </c>
      <c r="U5791" s="1">
        <v>40998</v>
      </c>
      <c r="V5791">
        <f t="shared" si="90"/>
        <v>2012</v>
      </c>
    </row>
    <row r="5792" spans="1:22" x14ac:dyDescent="0.3">
      <c r="A5792">
        <v>1093</v>
      </c>
      <c r="B5792">
        <v>8034</v>
      </c>
      <c r="C5792" s="1">
        <v>40927</v>
      </c>
      <c r="D5792" t="s">
        <v>10671</v>
      </c>
      <c r="E5792">
        <v>31</v>
      </c>
      <c r="F5792">
        <v>354.45</v>
      </c>
      <c r="G5792">
        <v>0.01</v>
      </c>
      <c r="H5792" t="s">
        <v>10664</v>
      </c>
      <c r="I5792">
        <v>11.38</v>
      </c>
      <c r="J5792">
        <v>10.98</v>
      </c>
      <c r="K5792">
        <v>3.99</v>
      </c>
      <c r="L5792" t="s">
        <v>12529</v>
      </c>
      <c r="M5792" t="s">
        <v>12472</v>
      </c>
      <c r="N5792" t="s">
        <v>11291</v>
      </c>
      <c r="O5792" t="s">
        <v>10681</v>
      </c>
      <c r="P5792" t="s">
        <v>10668</v>
      </c>
      <c r="Q5792" t="s">
        <v>10675</v>
      </c>
      <c r="R5792" t="s">
        <v>12321</v>
      </c>
      <c r="S5792" t="s">
        <v>10685</v>
      </c>
      <c r="T5792">
        <v>0.57999999999999996</v>
      </c>
      <c r="U5792" s="1">
        <v>40927</v>
      </c>
      <c r="V5792">
        <f t="shared" si="90"/>
        <v>2012</v>
      </c>
    </row>
    <row r="5793" spans="1:22" x14ac:dyDescent="0.3">
      <c r="A5793">
        <v>1094</v>
      </c>
      <c r="B5793">
        <v>8034</v>
      </c>
      <c r="C5793" s="1">
        <v>40927</v>
      </c>
      <c r="D5793" t="s">
        <v>10671</v>
      </c>
      <c r="E5793">
        <v>13</v>
      </c>
      <c r="F5793">
        <v>238.43</v>
      </c>
      <c r="G5793">
        <v>0.02</v>
      </c>
      <c r="H5793" t="s">
        <v>10664</v>
      </c>
      <c r="I5793">
        <v>-36.11</v>
      </c>
      <c r="J5793">
        <v>16.989999999999998</v>
      </c>
      <c r="K5793">
        <v>8.99</v>
      </c>
      <c r="L5793" t="s">
        <v>12529</v>
      </c>
      <c r="M5793" t="s">
        <v>12472</v>
      </c>
      <c r="N5793" t="s">
        <v>11291</v>
      </c>
      <c r="O5793" t="s">
        <v>10681</v>
      </c>
      <c r="P5793" t="s">
        <v>10668</v>
      </c>
      <c r="Q5793" t="s">
        <v>10736</v>
      </c>
      <c r="R5793" t="s">
        <v>11434</v>
      </c>
      <c r="S5793" t="s">
        <v>10693</v>
      </c>
      <c r="T5793">
        <v>0.56000000000000005</v>
      </c>
      <c r="U5793" s="1">
        <v>40928</v>
      </c>
      <c r="V5793">
        <f t="shared" si="90"/>
        <v>2012</v>
      </c>
    </row>
    <row r="5794" spans="1:22" x14ac:dyDescent="0.3">
      <c r="A5794">
        <v>1095</v>
      </c>
      <c r="B5794">
        <v>8034</v>
      </c>
      <c r="C5794" s="1">
        <v>40927</v>
      </c>
      <c r="D5794" t="s">
        <v>10671</v>
      </c>
      <c r="E5794">
        <v>36</v>
      </c>
      <c r="F5794">
        <v>1606.4</v>
      </c>
      <c r="G5794">
        <v>0.08</v>
      </c>
      <c r="H5794" t="s">
        <v>10672</v>
      </c>
      <c r="I5794">
        <v>-1231.3499999999999</v>
      </c>
      <c r="J5794">
        <v>44.43</v>
      </c>
      <c r="K5794">
        <v>46.59</v>
      </c>
      <c r="L5794" t="s">
        <v>12529</v>
      </c>
      <c r="M5794" t="s">
        <v>12472</v>
      </c>
      <c r="N5794" t="s">
        <v>11291</v>
      </c>
      <c r="O5794" t="s">
        <v>10681</v>
      </c>
      <c r="P5794" t="s">
        <v>10690</v>
      </c>
      <c r="Q5794" t="s">
        <v>10724</v>
      </c>
      <c r="R5794" t="s">
        <v>12102</v>
      </c>
      <c r="S5794" t="s">
        <v>10723</v>
      </c>
      <c r="T5794">
        <v>0.67</v>
      </c>
      <c r="U5794" s="1">
        <v>40929</v>
      </c>
      <c r="V5794">
        <f t="shared" si="90"/>
        <v>2012</v>
      </c>
    </row>
    <row r="5795" spans="1:22" x14ac:dyDescent="0.3">
      <c r="A5795">
        <v>1110</v>
      </c>
      <c r="B5795">
        <v>8135</v>
      </c>
      <c r="C5795" s="1">
        <v>40720</v>
      </c>
      <c r="D5795" t="s">
        <v>10686</v>
      </c>
      <c r="E5795">
        <v>16</v>
      </c>
      <c r="F5795">
        <v>772.41200000000003</v>
      </c>
      <c r="G5795">
        <v>0.03</v>
      </c>
      <c r="H5795" t="s">
        <v>10664</v>
      </c>
      <c r="I5795">
        <v>-184.69</v>
      </c>
      <c r="J5795">
        <v>55.99</v>
      </c>
      <c r="K5795">
        <v>5</v>
      </c>
      <c r="L5795" t="s">
        <v>11786</v>
      </c>
      <c r="M5795" t="s">
        <v>12472</v>
      </c>
      <c r="N5795" t="s">
        <v>11291</v>
      </c>
      <c r="O5795" t="s">
        <v>10674</v>
      </c>
      <c r="P5795" t="s">
        <v>10682</v>
      </c>
      <c r="Q5795" t="s">
        <v>10683</v>
      </c>
      <c r="R5795" t="s">
        <v>10906</v>
      </c>
      <c r="S5795" t="s">
        <v>10693</v>
      </c>
      <c r="T5795">
        <v>0.8</v>
      </c>
      <c r="U5795" s="1">
        <v>40721</v>
      </c>
      <c r="V5795">
        <f t="shared" si="90"/>
        <v>2011</v>
      </c>
    </row>
    <row r="5796" spans="1:22" x14ac:dyDescent="0.3">
      <c r="A5796">
        <v>1290</v>
      </c>
      <c r="B5796">
        <v>9473</v>
      </c>
      <c r="C5796" s="1">
        <v>41193</v>
      </c>
      <c r="D5796" t="s">
        <v>10686</v>
      </c>
      <c r="E5796">
        <v>3</v>
      </c>
      <c r="F5796">
        <v>31.95</v>
      </c>
      <c r="G5796">
        <v>0.1</v>
      </c>
      <c r="H5796" t="s">
        <v>10664</v>
      </c>
      <c r="I5796">
        <v>-23.69</v>
      </c>
      <c r="J5796">
        <v>8.0399999999999991</v>
      </c>
      <c r="K5796">
        <v>8.94</v>
      </c>
      <c r="L5796" t="s">
        <v>12523</v>
      </c>
      <c r="M5796" t="s">
        <v>12472</v>
      </c>
      <c r="N5796" t="s">
        <v>11291</v>
      </c>
      <c r="O5796" t="s">
        <v>10681</v>
      </c>
      <c r="P5796" t="s">
        <v>10668</v>
      </c>
      <c r="Q5796" t="s">
        <v>10678</v>
      </c>
      <c r="R5796" t="s">
        <v>11154</v>
      </c>
      <c r="V5796">
        <f t="shared" si="90"/>
        <v>2012</v>
      </c>
    </row>
    <row r="5797" spans="1:22" x14ac:dyDescent="0.3">
      <c r="A5797">
        <v>1291</v>
      </c>
      <c r="B5797">
        <v>9473</v>
      </c>
      <c r="C5797" s="1">
        <v>41193</v>
      </c>
      <c r="D5797" t="s">
        <v>10686</v>
      </c>
      <c r="E5797">
        <v>34</v>
      </c>
      <c r="F5797">
        <v>563.82000000000005</v>
      </c>
      <c r="G5797">
        <v>0.03</v>
      </c>
      <c r="H5797" t="s">
        <v>10664</v>
      </c>
      <c r="I5797">
        <v>188.22</v>
      </c>
      <c r="J5797">
        <v>16.510000000000002</v>
      </c>
      <c r="K5797">
        <v>2.99</v>
      </c>
      <c r="L5797" t="s">
        <v>12523</v>
      </c>
      <c r="M5797" t="s">
        <v>12472</v>
      </c>
      <c r="N5797" t="s">
        <v>11291</v>
      </c>
      <c r="O5797" t="s">
        <v>10681</v>
      </c>
      <c r="P5797" t="s">
        <v>10668</v>
      </c>
      <c r="Q5797" t="s">
        <v>10678</v>
      </c>
      <c r="R5797" t="s">
        <v>12427</v>
      </c>
      <c r="S5797" t="s">
        <v>10685</v>
      </c>
      <c r="T5797">
        <v>0.37</v>
      </c>
      <c r="U5797" s="1">
        <v>41194</v>
      </c>
      <c r="V5797">
        <f t="shared" si="90"/>
        <v>2012</v>
      </c>
    </row>
    <row r="5798" spans="1:22" x14ac:dyDescent="0.3">
      <c r="A5798">
        <v>1292</v>
      </c>
      <c r="B5798">
        <v>9473</v>
      </c>
      <c r="C5798" s="1">
        <v>41193</v>
      </c>
      <c r="D5798" t="s">
        <v>10686</v>
      </c>
      <c r="E5798">
        <v>31</v>
      </c>
      <c r="F5798">
        <v>502.44</v>
      </c>
      <c r="G5798">
        <v>0.04</v>
      </c>
      <c r="H5798" t="s">
        <v>10664</v>
      </c>
      <c r="I5798">
        <v>-363.44</v>
      </c>
      <c r="J5798">
        <v>15.51</v>
      </c>
      <c r="K5798">
        <v>17.78</v>
      </c>
      <c r="L5798" t="s">
        <v>12523</v>
      </c>
      <c r="M5798" t="s">
        <v>12472</v>
      </c>
      <c r="N5798" t="s">
        <v>11291</v>
      </c>
      <c r="O5798" t="s">
        <v>10681</v>
      </c>
      <c r="P5798" t="s">
        <v>10668</v>
      </c>
      <c r="Q5798" t="s">
        <v>10669</v>
      </c>
      <c r="R5798" t="s">
        <v>11019</v>
      </c>
      <c r="V5798">
        <f t="shared" si="90"/>
        <v>2012</v>
      </c>
    </row>
    <row r="5799" spans="1:22" x14ac:dyDescent="0.3">
      <c r="A5799">
        <v>1404</v>
      </c>
      <c r="B5799">
        <v>10210</v>
      </c>
      <c r="C5799" s="1">
        <v>40717</v>
      </c>
      <c r="D5799" t="s">
        <v>10686</v>
      </c>
      <c r="E5799">
        <v>10</v>
      </c>
      <c r="F5799">
        <v>767.34</v>
      </c>
      <c r="G5799">
        <v>0.04</v>
      </c>
      <c r="H5799" t="s">
        <v>10664</v>
      </c>
      <c r="I5799">
        <v>-154.65</v>
      </c>
      <c r="J5799">
        <v>73.98</v>
      </c>
      <c r="K5799">
        <v>14.52</v>
      </c>
      <c r="L5799" t="s">
        <v>12527</v>
      </c>
      <c r="M5799" t="s">
        <v>12472</v>
      </c>
      <c r="N5799" t="s">
        <v>11291</v>
      </c>
      <c r="O5799" t="s">
        <v>10681</v>
      </c>
      <c r="P5799" t="s">
        <v>10682</v>
      </c>
      <c r="Q5799" t="s">
        <v>10711</v>
      </c>
      <c r="R5799" t="s">
        <v>11429</v>
      </c>
      <c r="S5799" t="s">
        <v>10685</v>
      </c>
      <c r="T5799">
        <v>0.65</v>
      </c>
      <c r="U5799" s="1">
        <v>40718</v>
      </c>
      <c r="V5799">
        <f t="shared" si="90"/>
        <v>2011</v>
      </c>
    </row>
    <row r="5800" spans="1:22" x14ac:dyDescent="0.3">
      <c r="A5800">
        <v>1421</v>
      </c>
      <c r="B5800">
        <v>10308</v>
      </c>
      <c r="C5800" s="1">
        <v>40653</v>
      </c>
      <c r="D5800" t="s">
        <v>10671</v>
      </c>
      <c r="E5800">
        <v>40</v>
      </c>
      <c r="F5800">
        <v>5554.0360000000001</v>
      </c>
      <c r="G5800">
        <v>0.09</v>
      </c>
      <c r="H5800" t="s">
        <v>10664</v>
      </c>
      <c r="I5800">
        <v>1153.8399999999999</v>
      </c>
      <c r="J5800">
        <v>175.99</v>
      </c>
      <c r="K5800">
        <v>8.99</v>
      </c>
      <c r="L5800" t="s">
        <v>12529</v>
      </c>
      <c r="M5800" t="s">
        <v>12472</v>
      </c>
      <c r="N5800" t="s">
        <v>11291</v>
      </c>
      <c r="O5800" t="s">
        <v>10667</v>
      </c>
      <c r="P5800" t="s">
        <v>10682</v>
      </c>
      <c r="Q5800" t="s">
        <v>10683</v>
      </c>
      <c r="R5800">
        <v>2180</v>
      </c>
      <c r="S5800" t="s">
        <v>10685</v>
      </c>
      <c r="T5800">
        <v>0.56999999999999995</v>
      </c>
      <c r="U5800" s="1">
        <v>40655</v>
      </c>
      <c r="V5800">
        <f t="shared" si="90"/>
        <v>2011</v>
      </c>
    </row>
    <row r="5801" spans="1:22" x14ac:dyDescent="0.3">
      <c r="A5801">
        <v>1516</v>
      </c>
      <c r="B5801">
        <v>10951</v>
      </c>
      <c r="C5801" s="1">
        <v>41219</v>
      </c>
      <c r="D5801" t="s">
        <v>10686</v>
      </c>
      <c r="E5801">
        <v>14</v>
      </c>
      <c r="F5801">
        <v>677.43</v>
      </c>
      <c r="G5801">
        <v>0.1</v>
      </c>
      <c r="H5801" t="s">
        <v>10664</v>
      </c>
      <c r="I5801">
        <v>75.48</v>
      </c>
      <c r="J5801">
        <v>50.98</v>
      </c>
      <c r="K5801">
        <v>22.24</v>
      </c>
      <c r="L5801" t="s">
        <v>11551</v>
      </c>
      <c r="M5801" t="s">
        <v>12472</v>
      </c>
      <c r="N5801" t="s">
        <v>11291</v>
      </c>
      <c r="O5801" t="s">
        <v>10681</v>
      </c>
      <c r="P5801" t="s">
        <v>10690</v>
      </c>
      <c r="Q5801" t="s">
        <v>10691</v>
      </c>
      <c r="R5801" t="s">
        <v>11876</v>
      </c>
      <c r="V5801">
        <f t="shared" si="90"/>
        <v>2012</v>
      </c>
    </row>
    <row r="5802" spans="1:22" x14ac:dyDescent="0.3">
      <c r="A5802">
        <v>1687</v>
      </c>
      <c r="B5802">
        <v>12194</v>
      </c>
      <c r="C5802" s="1">
        <v>40603</v>
      </c>
      <c r="D5802" t="s">
        <v>10719</v>
      </c>
      <c r="E5802">
        <v>19</v>
      </c>
      <c r="F5802">
        <v>3355.154</v>
      </c>
      <c r="G5802">
        <v>0</v>
      </c>
      <c r="H5802" t="s">
        <v>10664</v>
      </c>
      <c r="I5802">
        <v>658.5</v>
      </c>
      <c r="J5802">
        <v>195.99</v>
      </c>
      <c r="K5802">
        <v>3.99</v>
      </c>
      <c r="L5802" t="s">
        <v>12526</v>
      </c>
      <c r="M5802" t="s">
        <v>12472</v>
      </c>
      <c r="N5802" t="s">
        <v>11291</v>
      </c>
      <c r="O5802" t="s">
        <v>10681</v>
      </c>
      <c r="P5802" t="s">
        <v>10682</v>
      </c>
      <c r="Q5802" t="s">
        <v>10683</v>
      </c>
      <c r="R5802" t="s">
        <v>10684</v>
      </c>
      <c r="S5802" t="s">
        <v>10685</v>
      </c>
      <c r="T5802">
        <v>0.57999999999999996</v>
      </c>
      <c r="U5802" s="1">
        <v>40604</v>
      </c>
      <c r="V5802">
        <f t="shared" si="90"/>
        <v>2011</v>
      </c>
    </row>
    <row r="5803" spans="1:22" x14ac:dyDescent="0.3">
      <c r="A5803">
        <v>1766</v>
      </c>
      <c r="B5803">
        <v>12642</v>
      </c>
      <c r="C5803" s="1">
        <v>39930</v>
      </c>
      <c r="D5803" t="s">
        <v>10719</v>
      </c>
      <c r="E5803">
        <v>10</v>
      </c>
      <c r="F5803">
        <v>564.85</v>
      </c>
      <c r="G5803">
        <v>0.09</v>
      </c>
      <c r="H5803" t="s">
        <v>10697</v>
      </c>
      <c r="I5803">
        <v>181.02</v>
      </c>
      <c r="J5803">
        <v>58.1</v>
      </c>
      <c r="K5803">
        <v>1.49</v>
      </c>
      <c r="L5803" t="s">
        <v>11551</v>
      </c>
      <c r="M5803" t="s">
        <v>12472</v>
      </c>
      <c r="N5803" t="s">
        <v>11291</v>
      </c>
      <c r="O5803" t="s">
        <v>10701</v>
      </c>
      <c r="P5803" t="s">
        <v>10668</v>
      </c>
      <c r="Q5803" t="s">
        <v>10678</v>
      </c>
      <c r="R5803" t="s">
        <v>10783</v>
      </c>
      <c r="S5803" t="s">
        <v>10685</v>
      </c>
      <c r="T5803">
        <v>0.38</v>
      </c>
      <c r="U5803" s="1">
        <v>39932</v>
      </c>
      <c r="V5803">
        <f t="shared" si="90"/>
        <v>2009</v>
      </c>
    </row>
    <row r="5804" spans="1:22" x14ac:dyDescent="0.3">
      <c r="A5804">
        <v>1767</v>
      </c>
      <c r="B5804">
        <v>12642</v>
      </c>
      <c r="C5804" s="1">
        <v>39930</v>
      </c>
      <c r="D5804" t="s">
        <v>10719</v>
      </c>
      <c r="E5804">
        <v>14</v>
      </c>
      <c r="F5804">
        <v>572.33000000000004</v>
      </c>
      <c r="G5804">
        <v>0.01</v>
      </c>
      <c r="H5804" t="s">
        <v>10664</v>
      </c>
      <c r="I5804">
        <v>-62.28</v>
      </c>
      <c r="J5804">
        <v>39.979999999999997</v>
      </c>
      <c r="K5804">
        <v>7.12</v>
      </c>
      <c r="L5804" t="s">
        <v>11551</v>
      </c>
      <c r="M5804" t="s">
        <v>12472</v>
      </c>
      <c r="N5804" t="s">
        <v>11291</v>
      </c>
      <c r="O5804" t="s">
        <v>10701</v>
      </c>
      <c r="P5804" t="s">
        <v>10682</v>
      </c>
      <c r="Q5804" t="s">
        <v>10711</v>
      </c>
      <c r="R5804" t="s">
        <v>11680</v>
      </c>
      <c r="V5804">
        <f t="shared" si="90"/>
        <v>2009</v>
      </c>
    </row>
    <row r="5805" spans="1:22" x14ac:dyDescent="0.3">
      <c r="A5805">
        <v>1884</v>
      </c>
      <c r="B5805">
        <v>13542</v>
      </c>
      <c r="C5805" s="1">
        <v>39880</v>
      </c>
      <c r="D5805" t="s">
        <v>10663</v>
      </c>
      <c r="E5805">
        <v>11</v>
      </c>
      <c r="F5805">
        <v>3571.84</v>
      </c>
      <c r="G5805">
        <v>0.01</v>
      </c>
      <c r="H5805" t="s">
        <v>10672</v>
      </c>
      <c r="I5805">
        <v>403.81</v>
      </c>
      <c r="J5805">
        <v>300.98</v>
      </c>
      <c r="K5805">
        <v>64.73</v>
      </c>
      <c r="L5805" t="s">
        <v>12530</v>
      </c>
      <c r="M5805" t="s">
        <v>12472</v>
      </c>
      <c r="N5805" t="s">
        <v>11291</v>
      </c>
      <c r="O5805" t="s">
        <v>10674</v>
      </c>
      <c r="P5805" t="s">
        <v>10690</v>
      </c>
      <c r="Q5805" t="s">
        <v>10753</v>
      </c>
      <c r="R5805" t="s">
        <v>10808</v>
      </c>
      <c r="V5805">
        <f t="shared" si="90"/>
        <v>2009</v>
      </c>
    </row>
    <row r="5806" spans="1:22" x14ac:dyDescent="0.3">
      <c r="A5806">
        <v>1885</v>
      </c>
      <c r="B5806">
        <v>13542</v>
      </c>
      <c r="C5806" s="1">
        <v>39880</v>
      </c>
      <c r="D5806" t="s">
        <v>10663</v>
      </c>
      <c r="E5806">
        <v>33</v>
      </c>
      <c r="F5806">
        <v>310.44</v>
      </c>
      <c r="G5806">
        <v>0.03</v>
      </c>
      <c r="H5806" t="s">
        <v>10664</v>
      </c>
      <c r="I5806">
        <v>-90.21</v>
      </c>
      <c r="J5806">
        <v>8.74</v>
      </c>
      <c r="K5806">
        <v>8.2899999999999991</v>
      </c>
      <c r="L5806" t="s">
        <v>12530</v>
      </c>
      <c r="M5806" t="s">
        <v>12472</v>
      </c>
      <c r="N5806" t="s">
        <v>11291</v>
      </c>
      <c r="O5806" t="s">
        <v>10674</v>
      </c>
      <c r="P5806" t="s">
        <v>10668</v>
      </c>
      <c r="Q5806" t="s">
        <v>10717</v>
      </c>
      <c r="R5806" t="s">
        <v>11189</v>
      </c>
      <c r="S5806" t="s">
        <v>10685</v>
      </c>
      <c r="T5806">
        <v>0.38</v>
      </c>
      <c r="U5806" s="1">
        <v>39880</v>
      </c>
      <c r="V5806">
        <f t="shared" si="90"/>
        <v>2009</v>
      </c>
    </row>
    <row r="5807" spans="1:22" x14ac:dyDescent="0.3">
      <c r="A5807">
        <v>1954</v>
      </c>
      <c r="B5807">
        <v>13988</v>
      </c>
      <c r="C5807" s="1">
        <v>41122</v>
      </c>
      <c r="D5807" t="s">
        <v>10686</v>
      </c>
      <c r="E5807">
        <v>34</v>
      </c>
      <c r="F5807">
        <v>180.27</v>
      </c>
      <c r="G5807">
        <v>0.01</v>
      </c>
      <c r="H5807" t="s">
        <v>10664</v>
      </c>
      <c r="I5807">
        <v>-59.71</v>
      </c>
      <c r="J5807">
        <v>4.95</v>
      </c>
      <c r="K5807">
        <v>5.32</v>
      </c>
      <c r="L5807" t="s">
        <v>12531</v>
      </c>
      <c r="M5807" t="s">
        <v>12472</v>
      </c>
      <c r="N5807" t="s">
        <v>11291</v>
      </c>
      <c r="O5807" t="s">
        <v>10701</v>
      </c>
      <c r="P5807" t="s">
        <v>10690</v>
      </c>
      <c r="Q5807" t="s">
        <v>10691</v>
      </c>
      <c r="R5807" t="s">
        <v>12283</v>
      </c>
      <c r="V5807">
        <f t="shared" si="90"/>
        <v>2012</v>
      </c>
    </row>
    <row r="5808" spans="1:22" x14ac:dyDescent="0.3">
      <c r="A5808">
        <v>1955</v>
      </c>
      <c r="B5808">
        <v>13988</v>
      </c>
      <c r="C5808" s="1">
        <v>41122</v>
      </c>
      <c r="D5808" t="s">
        <v>10686</v>
      </c>
      <c r="E5808">
        <v>39</v>
      </c>
      <c r="F5808">
        <v>626.96</v>
      </c>
      <c r="G5808">
        <v>0</v>
      </c>
      <c r="H5808" t="s">
        <v>10664</v>
      </c>
      <c r="I5808">
        <v>-35.92</v>
      </c>
      <c r="J5808">
        <v>14.98</v>
      </c>
      <c r="K5808">
        <v>7.69</v>
      </c>
      <c r="L5808" t="s">
        <v>12531</v>
      </c>
      <c r="M5808" t="s">
        <v>12472</v>
      </c>
      <c r="N5808" t="s">
        <v>11291</v>
      </c>
      <c r="O5808" t="s">
        <v>10701</v>
      </c>
      <c r="P5808" t="s">
        <v>10668</v>
      </c>
      <c r="Q5808" t="s">
        <v>10669</v>
      </c>
      <c r="R5808" t="s">
        <v>11827</v>
      </c>
      <c r="S5808" t="s">
        <v>10685</v>
      </c>
      <c r="T5808">
        <v>0.56999999999999995</v>
      </c>
      <c r="U5808" s="1">
        <v>41123</v>
      </c>
      <c r="V5808">
        <f t="shared" si="90"/>
        <v>2012</v>
      </c>
    </row>
    <row r="5809" spans="1:22" x14ac:dyDescent="0.3">
      <c r="A5809">
        <v>1956</v>
      </c>
      <c r="B5809">
        <v>13988</v>
      </c>
      <c r="C5809" s="1">
        <v>41122</v>
      </c>
      <c r="D5809" t="s">
        <v>10686</v>
      </c>
      <c r="E5809">
        <v>18</v>
      </c>
      <c r="F5809">
        <v>236.31</v>
      </c>
      <c r="G5809">
        <v>0.04</v>
      </c>
      <c r="H5809" t="s">
        <v>10697</v>
      </c>
      <c r="I5809">
        <v>-2.2400000000000002</v>
      </c>
      <c r="J5809">
        <v>11.97</v>
      </c>
      <c r="K5809">
        <v>4.9800000000000004</v>
      </c>
      <c r="L5809" t="s">
        <v>12531</v>
      </c>
      <c r="M5809" t="s">
        <v>12472</v>
      </c>
      <c r="N5809" t="s">
        <v>11291</v>
      </c>
      <c r="O5809" t="s">
        <v>10701</v>
      </c>
      <c r="P5809" t="s">
        <v>10668</v>
      </c>
      <c r="Q5809" t="s">
        <v>10675</v>
      </c>
      <c r="R5809" t="s">
        <v>10912</v>
      </c>
      <c r="S5809" t="s">
        <v>10685</v>
      </c>
      <c r="T5809">
        <v>0.57999999999999996</v>
      </c>
      <c r="U5809" s="1">
        <v>41123</v>
      </c>
      <c r="V5809">
        <f t="shared" si="90"/>
        <v>2012</v>
      </c>
    </row>
    <row r="5810" spans="1:22" x14ac:dyDescent="0.3">
      <c r="A5810">
        <v>1996</v>
      </c>
      <c r="B5810">
        <v>14241</v>
      </c>
      <c r="C5810" s="1">
        <v>41074</v>
      </c>
      <c r="D5810" t="s">
        <v>10719</v>
      </c>
      <c r="E5810">
        <v>22</v>
      </c>
      <c r="F5810">
        <v>263.63</v>
      </c>
      <c r="G5810">
        <v>0.03</v>
      </c>
      <c r="H5810" t="s">
        <v>10664</v>
      </c>
      <c r="I5810">
        <v>48.86</v>
      </c>
      <c r="J5810">
        <v>11.55</v>
      </c>
      <c r="K5810">
        <v>2.36</v>
      </c>
      <c r="L5810" t="s">
        <v>12531</v>
      </c>
      <c r="M5810" t="s">
        <v>12472</v>
      </c>
      <c r="N5810" t="s">
        <v>11291</v>
      </c>
      <c r="O5810" t="s">
        <v>10701</v>
      </c>
      <c r="P5810" t="s">
        <v>10668</v>
      </c>
      <c r="Q5810" t="s">
        <v>10736</v>
      </c>
      <c r="R5810" t="s">
        <v>11590</v>
      </c>
      <c r="S5810" t="s">
        <v>10709</v>
      </c>
      <c r="T5810">
        <v>0.55000000000000004</v>
      </c>
      <c r="U5810" s="1">
        <v>41075</v>
      </c>
      <c r="V5810">
        <f t="shared" si="90"/>
        <v>2012</v>
      </c>
    </row>
    <row r="5811" spans="1:22" x14ac:dyDescent="0.3">
      <c r="A5811">
        <v>1997</v>
      </c>
      <c r="B5811">
        <v>14242</v>
      </c>
      <c r="C5811" s="1">
        <v>40671</v>
      </c>
      <c r="D5811" t="s">
        <v>10671</v>
      </c>
      <c r="E5811">
        <v>35</v>
      </c>
      <c r="F5811">
        <v>1078.58</v>
      </c>
      <c r="G5811">
        <v>0.03</v>
      </c>
      <c r="H5811" t="s">
        <v>10664</v>
      </c>
      <c r="I5811">
        <v>9</v>
      </c>
      <c r="J5811">
        <v>30.73</v>
      </c>
      <c r="K5811">
        <v>4</v>
      </c>
      <c r="L5811" t="s">
        <v>12529</v>
      </c>
      <c r="M5811" t="s">
        <v>12472</v>
      </c>
      <c r="N5811" t="s">
        <v>11291</v>
      </c>
      <c r="O5811" t="s">
        <v>10681</v>
      </c>
      <c r="P5811" t="s">
        <v>10682</v>
      </c>
      <c r="Q5811" t="s">
        <v>10711</v>
      </c>
      <c r="R5811" t="s">
        <v>10908</v>
      </c>
      <c r="S5811" t="s">
        <v>10685</v>
      </c>
      <c r="T5811">
        <v>0.75</v>
      </c>
      <c r="U5811" s="1">
        <v>40673</v>
      </c>
      <c r="V5811">
        <f t="shared" si="90"/>
        <v>2011</v>
      </c>
    </row>
    <row r="5812" spans="1:22" x14ac:dyDescent="0.3">
      <c r="A5812">
        <v>2085</v>
      </c>
      <c r="B5812">
        <v>14913</v>
      </c>
      <c r="C5812" s="1">
        <v>39858</v>
      </c>
      <c r="D5812" t="s">
        <v>10671</v>
      </c>
      <c r="E5812">
        <v>47</v>
      </c>
      <c r="F5812">
        <v>1003.43</v>
      </c>
      <c r="G5812">
        <v>0.01</v>
      </c>
      <c r="H5812" t="s">
        <v>10664</v>
      </c>
      <c r="I5812">
        <v>208.06</v>
      </c>
      <c r="J5812">
        <v>19.98</v>
      </c>
      <c r="K5812">
        <v>8.68</v>
      </c>
      <c r="L5812" t="s">
        <v>12525</v>
      </c>
      <c r="M5812" t="s">
        <v>12472</v>
      </c>
      <c r="N5812" t="s">
        <v>11291</v>
      </c>
      <c r="O5812" t="s">
        <v>10674</v>
      </c>
      <c r="P5812" t="s">
        <v>10668</v>
      </c>
      <c r="Q5812" t="s">
        <v>10702</v>
      </c>
      <c r="R5812" t="s">
        <v>11236</v>
      </c>
      <c r="S5812" t="s">
        <v>10685</v>
      </c>
      <c r="T5812">
        <v>0.37</v>
      </c>
      <c r="U5812" s="1">
        <v>39859</v>
      </c>
      <c r="V5812">
        <f t="shared" si="90"/>
        <v>2009</v>
      </c>
    </row>
    <row r="5813" spans="1:22" x14ac:dyDescent="0.3">
      <c r="A5813">
        <v>2089</v>
      </c>
      <c r="B5813">
        <v>14951</v>
      </c>
      <c r="C5813" s="1">
        <v>40680</v>
      </c>
      <c r="D5813" t="s">
        <v>10704</v>
      </c>
      <c r="E5813">
        <v>34</v>
      </c>
      <c r="F5813">
        <v>2779.2</v>
      </c>
      <c r="G5813">
        <v>0.02</v>
      </c>
      <c r="H5813" t="s">
        <v>10664</v>
      </c>
      <c r="I5813">
        <v>889.57</v>
      </c>
      <c r="J5813">
        <v>80.98</v>
      </c>
      <c r="K5813">
        <v>7.18</v>
      </c>
      <c r="L5813" t="s">
        <v>12404</v>
      </c>
      <c r="M5813" t="s">
        <v>12472</v>
      </c>
      <c r="N5813" t="s">
        <v>11291</v>
      </c>
      <c r="O5813" t="s">
        <v>10701</v>
      </c>
      <c r="P5813" t="s">
        <v>10682</v>
      </c>
      <c r="Q5813" t="s">
        <v>10711</v>
      </c>
      <c r="R5813" t="s">
        <v>11303</v>
      </c>
      <c r="S5813" t="s">
        <v>10685</v>
      </c>
      <c r="T5813">
        <v>0.48</v>
      </c>
      <c r="U5813" s="1">
        <v>40682</v>
      </c>
      <c r="V5813">
        <f t="shared" si="90"/>
        <v>2011</v>
      </c>
    </row>
    <row r="5814" spans="1:22" x14ac:dyDescent="0.3">
      <c r="A5814">
        <v>2090</v>
      </c>
      <c r="B5814">
        <v>14951</v>
      </c>
      <c r="C5814" s="1">
        <v>40680</v>
      </c>
      <c r="D5814" t="s">
        <v>10704</v>
      </c>
      <c r="E5814">
        <v>26</v>
      </c>
      <c r="F5814">
        <v>65.209999999999994</v>
      </c>
      <c r="G5814">
        <v>0.08</v>
      </c>
      <c r="H5814" t="s">
        <v>10664</v>
      </c>
      <c r="I5814">
        <v>-41.6</v>
      </c>
      <c r="J5814">
        <v>2.6</v>
      </c>
      <c r="K5814">
        <v>2.4</v>
      </c>
      <c r="L5814" t="s">
        <v>12404</v>
      </c>
      <c r="M5814" t="s">
        <v>12472</v>
      </c>
      <c r="N5814" t="s">
        <v>11291</v>
      </c>
      <c r="O5814" t="s">
        <v>10701</v>
      </c>
      <c r="P5814" t="s">
        <v>10668</v>
      </c>
      <c r="Q5814" t="s">
        <v>10736</v>
      </c>
      <c r="R5814" t="s">
        <v>11027</v>
      </c>
      <c r="S5814" t="s">
        <v>10709</v>
      </c>
      <c r="T5814">
        <v>0.57999999999999996</v>
      </c>
      <c r="U5814" s="1">
        <v>40680</v>
      </c>
      <c r="V5814">
        <f t="shared" si="90"/>
        <v>2011</v>
      </c>
    </row>
    <row r="5815" spans="1:22" x14ac:dyDescent="0.3">
      <c r="A5815">
        <v>2097</v>
      </c>
      <c r="B5815">
        <v>14983</v>
      </c>
      <c r="C5815" s="1">
        <v>39855</v>
      </c>
      <c r="D5815" t="s">
        <v>10671</v>
      </c>
      <c r="E5815">
        <v>48</v>
      </c>
      <c r="F5815">
        <v>8475.9619999999995</v>
      </c>
      <c r="G5815">
        <v>0.05</v>
      </c>
      <c r="H5815" t="s">
        <v>10697</v>
      </c>
      <c r="I5815">
        <v>2497.94</v>
      </c>
      <c r="J5815">
        <v>205.99</v>
      </c>
      <c r="K5815">
        <v>8.99</v>
      </c>
      <c r="L5815" t="s">
        <v>11786</v>
      </c>
      <c r="M5815" t="s">
        <v>12472</v>
      </c>
      <c r="N5815" t="s">
        <v>11291</v>
      </c>
      <c r="O5815" t="s">
        <v>10674</v>
      </c>
      <c r="P5815" t="s">
        <v>10682</v>
      </c>
      <c r="Q5815" t="s">
        <v>10683</v>
      </c>
      <c r="R5815" t="s">
        <v>11755</v>
      </c>
      <c r="S5815" t="s">
        <v>10685</v>
      </c>
      <c r="T5815">
        <v>0.57999999999999996</v>
      </c>
      <c r="U5815" s="1">
        <v>39856</v>
      </c>
      <c r="V5815">
        <f t="shared" si="90"/>
        <v>2009</v>
      </c>
    </row>
    <row r="5816" spans="1:22" x14ac:dyDescent="0.3">
      <c r="A5816">
        <v>2098</v>
      </c>
      <c r="B5816">
        <v>14983</v>
      </c>
      <c r="C5816" s="1">
        <v>39855</v>
      </c>
      <c r="D5816" t="s">
        <v>10671</v>
      </c>
      <c r="E5816">
        <v>18</v>
      </c>
      <c r="F5816">
        <v>3015.4940000000001</v>
      </c>
      <c r="G5816">
        <v>0.08</v>
      </c>
      <c r="H5816" t="s">
        <v>10664</v>
      </c>
      <c r="I5816">
        <v>251.54</v>
      </c>
      <c r="J5816">
        <v>205.99</v>
      </c>
      <c r="K5816">
        <v>8.99</v>
      </c>
      <c r="L5816" t="s">
        <v>11786</v>
      </c>
      <c r="M5816" t="s">
        <v>12472</v>
      </c>
      <c r="N5816" t="s">
        <v>11291</v>
      </c>
      <c r="O5816" t="s">
        <v>10674</v>
      </c>
      <c r="P5816" t="s">
        <v>10682</v>
      </c>
      <c r="Q5816" t="s">
        <v>10683</v>
      </c>
      <c r="R5816" t="s">
        <v>12018</v>
      </c>
      <c r="S5816" t="s">
        <v>10685</v>
      </c>
      <c r="T5816">
        <v>0.56000000000000005</v>
      </c>
      <c r="U5816" s="1">
        <v>39856</v>
      </c>
      <c r="V5816">
        <f t="shared" si="90"/>
        <v>2009</v>
      </c>
    </row>
    <row r="5817" spans="1:22" x14ac:dyDescent="0.3">
      <c r="A5817">
        <v>2160</v>
      </c>
      <c r="B5817">
        <v>15524</v>
      </c>
      <c r="C5817" s="1">
        <v>41040</v>
      </c>
      <c r="D5817" t="s">
        <v>10704</v>
      </c>
      <c r="E5817">
        <v>27</v>
      </c>
      <c r="F5817">
        <v>156.82</v>
      </c>
      <c r="G5817">
        <v>0.03</v>
      </c>
      <c r="H5817" t="s">
        <v>10664</v>
      </c>
      <c r="I5817">
        <v>-37.619999999999997</v>
      </c>
      <c r="J5817">
        <v>5.68</v>
      </c>
      <c r="K5817">
        <v>3.6</v>
      </c>
      <c r="L5817" t="s">
        <v>12530</v>
      </c>
      <c r="M5817" t="s">
        <v>12472</v>
      </c>
      <c r="N5817" t="s">
        <v>11291</v>
      </c>
      <c r="O5817" t="s">
        <v>10674</v>
      </c>
      <c r="P5817" t="s">
        <v>10668</v>
      </c>
      <c r="Q5817" t="s">
        <v>10791</v>
      </c>
      <c r="V5817">
        <f t="shared" si="90"/>
        <v>2012</v>
      </c>
    </row>
    <row r="5818" spans="1:22" x14ac:dyDescent="0.3">
      <c r="A5818">
        <v>2180</v>
      </c>
      <c r="B5818">
        <v>15714</v>
      </c>
      <c r="C5818" s="1">
        <v>40729</v>
      </c>
      <c r="D5818" t="s">
        <v>10671</v>
      </c>
      <c r="E5818">
        <v>50</v>
      </c>
      <c r="F5818">
        <v>2510.71</v>
      </c>
      <c r="G5818">
        <v>0.01</v>
      </c>
      <c r="H5818" t="s">
        <v>10697</v>
      </c>
      <c r="I5818">
        <v>3.6</v>
      </c>
      <c r="J5818">
        <v>49.43</v>
      </c>
      <c r="K5818">
        <v>19.989999999999998</v>
      </c>
      <c r="L5818" t="s">
        <v>12531</v>
      </c>
      <c r="M5818" t="s">
        <v>12472</v>
      </c>
      <c r="N5818" t="s">
        <v>11291</v>
      </c>
      <c r="O5818" t="s">
        <v>10701</v>
      </c>
      <c r="P5818" t="s">
        <v>10668</v>
      </c>
      <c r="Q5818" t="s">
        <v>10675</v>
      </c>
      <c r="R5818" t="s">
        <v>11427</v>
      </c>
      <c r="V5818">
        <f t="shared" si="90"/>
        <v>2011</v>
      </c>
    </row>
    <row r="5819" spans="1:22" x14ac:dyDescent="0.3">
      <c r="A5819">
        <v>2382</v>
      </c>
      <c r="B5819">
        <v>17282</v>
      </c>
      <c r="C5819" s="1">
        <v>40135</v>
      </c>
      <c r="D5819" t="s">
        <v>10663</v>
      </c>
      <c r="E5819">
        <v>37</v>
      </c>
      <c r="F5819">
        <v>988.42</v>
      </c>
      <c r="G5819">
        <v>0.09</v>
      </c>
      <c r="H5819" t="s">
        <v>10664</v>
      </c>
      <c r="I5819">
        <v>253.94</v>
      </c>
      <c r="J5819">
        <v>29.17</v>
      </c>
      <c r="K5819">
        <v>6.27</v>
      </c>
      <c r="L5819" t="s">
        <v>12404</v>
      </c>
      <c r="M5819" t="s">
        <v>12472</v>
      </c>
      <c r="N5819" t="s">
        <v>11291</v>
      </c>
      <c r="O5819" t="s">
        <v>10701</v>
      </c>
      <c r="P5819" t="s">
        <v>10668</v>
      </c>
      <c r="Q5819" t="s">
        <v>10678</v>
      </c>
      <c r="R5819" t="s">
        <v>11696</v>
      </c>
      <c r="S5819" t="s">
        <v>10685</v>
      </c>
      <c r="T5819">
        <v>0.37</v>
      </c>
      <c r="U5819" s="1">
        <v>40137</v>
      </c>
      <c r="V5819">
        <f t="shared" si="90"/>
        <v>2009</v>
      </c>
    </row>
    <row r="5820" spans="1:22" x14ac:dyDescent="0.3">
      <c r="A5820">
        <v>2398</v>
      </c>
      <c r="B5820">
        <v>17381</v>
      </c>
      <c r="C5820" s="1">
        <v>40404</v>
      </c>
      <c r="D5820" t="s">
        <v>10671</v>
      </c>
      <c r="E5820">
        <v>28</v>
      </c>
      <c r="F5820">
        <v>101.25</v>
      </c>
      <c r="G5820">
        <v>0.05</v>
      </c>
      <c r="H5820" t="s">
        <v>10664</v>
      </c>
      <c r="I5820">
        <v>40.9</v>
      </c>
      <c r="J5820">
        <v>3.75</v>
      </c>
      <c r="K5820">
        <v>0.5</v>
      </c>
      <c r="L5820" t="s">
        <v>11786</v>
      </c>
      <c r="M5820" t="s">
        <v>12472</v>
      </c>
      <c r="N5820" t="s">
        <v>11291</v>
      </c>
      <c r="O5820" t="s">
        <v>10681</v>
      </c>
      <c r="P5820" t="s">
        <v>10668</v>
      </c>
      <c r="Q5820" t="s">
        <v>10729</v>
      </c>
      <c r="R5820" t="s">
        <v>11561</v>
      </c>
      <c r="S5820" t="s">
        <v>10685</v>
      </c>
      <c r="T5820">
        <v>0.37</v>
      </c>
      <c r="U5820" s="1">
        <v>40405</v>
      </c>
      <c r="V5820">
        <f t="shared" si="90"/>
        <v>2010</v>
      </c>
    </row>
    <row r="5821" spans="1:22" x14ac:dyDescent="0.3">
      <c r="A5821">
        <v>2460</v>
      </c>
      <c r="B5821">
        <v>17862</v>
      </c>
      <c r="C5821" s="1">
        <v>41036</v>
      </c>
      <c r="D5821" t="s">
        <v>10686</v>
      </c>
      <c r="E5821">
        <v>1</v>
      </c>
      <c r="F5821">
        <v>28.73</v>
      </c>
      <c r="G5821">
        <v>0</v>
      </c>
      <c r="H5821" t="s">
        <v>10664</v>
      </c>
      <c r="I5821">
        <v>-57.04</v>
      </c>
      <c r="J5821">
        <v>20.97</v>
      </c>
      <c r="K5821">
        <v>6.5</v>
      </c>
      <c r="L5821" t="s">
        <v>11551</v>
      </c>
      <c r="M5821" t="s">
        <v>12472</v>
      </c>
      <c r="N5821" t="s">
        <v>11291</v>
      </c>
      <c r="O5821" t="s">
        <v>10681</v>
      </c>
      <c r="P5821" t="s">
        <v>10682</v>
      </c>
      <c r="Q5821" t="s">
        <v>10711</v>
      </c>
      <c r="R5821" t="s">
        <v>10900</v>
      </c>
      <c r="S5821" t="s">
        <v>10685</v>
      </c>
      <c r="T5821">
        <v>0.78</v>
      </c>
      <c r="U5821" s="1">
        <v>41037</v>
      </c>
      <c r="V5821">
        <f t="shared" si="90"/>
        <v>2012</v>
      </c>
    </row>
    <row r="5822" spans="1:22" x14ac:dyDescent="0.3">
      <c r="A5822">
        <v>2461</v>
      </c>
      <c r="B5822">
        <v>17862</v>
      </c>
      <c r="C5822" s="1">
        <v>41036</v>
      </c>
      <c r="D5822" t="s">
        <v>10686</v>
      </c>
      <c r="E5822">
        <v>31</v>
      </c>
      <c r="F5822">
        <v>67.88</v>
      </c>
      <c r="G5822">
        <v>0.08</v>
      </c>
      <c r="H5822" t="s">
        <v>10697</v>
      </c>
      <c r="I5822">
        <v>4.87</v>
      </c>
      <c r="J5822">
        <v>2.1</v>
      </c>
      <c r="K5822">
        <v>0.7</v>
      </c>
      <c r="L5822" t="s">
        <v>11551</v>
      </c>
      <c r="M5822" t="s">
        <v>12472</v>
      </c>
      <c r="N5822" t="s">
        <v>11291</v>
      </c>
      <c r="O5822" t="s">
        <v>10681</v>
      </c>
      <c r="P5822" t="s">
        <v>10668</v>
      </c>
      <c r="Q5822" t="s">
        <v>10736</v>
      </c>
      <c r="R5822" t="s">
        <v>12274</v>
      </c>
      <c r="V5822">
        <f t="shared" si="90"/>
        <v>2012</v>
      </c>
    </row>
    <row r="5823" spans="1:22" x14ac:dyDescent="0.3">
      <c r="A5823">
        <v>2464</v>
      </c>
      <c r="B5823">
        <v>17927</v>
      </c>
      <c r="C5823" s="1">
        <v>40034</v>
      </c>
      <c r="D5823" t="s">
        <v>10704</v>
      </c>
      <c r="E5823">
        <v>42</v>
      </c>
      <c r="F5823">
        <v>865.21</v>
      </c>
      <c r="G5823">
        <v>7.0000000000000007E-2</v>
      </c>
      <c r="H5823" t="s">
        <v>10664</v>
      </c>
      <c r="I5823">
        <v>-42.1</v>
      </c>
      <c r="J5823">
        <v>20.95</v>
      </c>
      <c r="K5823">
        <v>5.99</v>
      </c>
      <c r="L5823" t="s">
        <v>12525</v>
      </c>
      <c r="M5823" t="s">
        <v>12472</v>
      </c>
      <c r="N5823" t="s">
        <v>11291</v>
      </c>
      <c r="O5823" t="s">
        <v>10674</v>
      </c>
      <c r="P5823" t="s">
        <v>10682</v>
      </c>
      <c r="Q5823" t="s">
        <v>10711</v>
      </c>
      <c r="R5823" t="s">
        <v>10870</v>
      </c>
      <c r="V5823">
        <f t="shared" si="90"/>
        <v>2009</v>
      </c>
    </row>
    <row r="5824" spans="1:22" x14ac:dyDescent="0.3">
      <c r="A5824">
        <v>2477</v>
      </c>
      <c r="B5824">
        <v>17988</v>
      </c>
      <c r="C5824" s="1">
        <v>40443</v>
      </c>
      <c r="D5824" t="s">
        <v>10663</v>
      </c>
      <c r="E5824">
        <v>46</v>
      </c>
      <c r="F5824">
        <v>2660.6104999999998</v>
      </c>
      <c r="G5824">
        <v>0.03</v>
      </c>
      <c r="H5824" t="s">
        <v>10664</v>
      </c>
      <c r="I5824">
        <v>618.07000000000005</v>
      </c>
      <c r="J5824">
        <v>65.989999999999995</v>
      </c>
      <c r="K5824">
        <v>8.99</v>
      </c>
      <c r="L5824" t="s">
        <v>12117</v>
      </c>
      <c r="M5824" t="s">
        <v>12472</v>
      </c>
      <c r="N5824" t="s">
        <v>11291</v>
      </c>
      <c r="O5824" t="s">
        <v>10667</v>
      </c>
      <c r="P5824" t="s">
        <v>10682</v>
      </c>
      <c r="Q5824" t="s">
        <v>10683</v>
      </c>
      <c r="R5824">
        <v>5180</v>
      </c>
      <c r="S5824" t="s">
        <v>10685</v>
      </c>
      <c r="T5824">
        <v>0.56000000000000005</v>
      </c>
      <c r="U5824" s="1">
        <v>40445</v>
      </c>
      <c r="V5824">
        <f t="shared" si="90"/>
        <v>2010</v>
      </c>
    </row>
    <row r="5825" spans="1:22" x14ac:dyDescent="0.3">
      <c r="A5825">
        <v>2481</v>
      </c>
      <c r="B5825">
        <v>18049</v>
      </c>
      <c r="C5825" s="1">
        <v>40038</v>
      </c>
      <c r="D5825" t="s">
        <v>10704</v>
      </c>
      <c r="E5825">
        <v>10</v>
      </c>
      <c r="F5825">
        <v>65.52</v>
      </c>
      <c r="G5825">
        <v>7.0000000000000007E-2</v>
      </c>
      <c r="H5825" t="s">
        <v>10664</v>
      </c>
      <c r="I5825">
        <v>-22.57</v>
      </c>
      <c r="J5825">
        <v>5.98</v>
      </c>
      <c r="K5825">
        <v>5.46</v>
      </c>
      <c r="L5825" t="s">
        <v>12527</v>
      </c>
      <c r="M5825" t="s">
        <v>12472</v>
      </c>
      <c r="N5825" t="s">
        <v>11291</v>
      </c>
      <c r="O5825" t="s">
        <v>10681</v>
      </c>
      <c r="P5825" t="s">
        <v>10668</v>
      </c>
      <c r="Q5825" t="s">
        <v>10702</v>
      </c>
      <c r="R5825" t="s">
        <v>11363</v>
      </c>
      <c r="S5825" t="s">
        <v>10685</v>
      </c>
      <c r="T5825">
        <v>0.36</v>
      </c>
      <c r="U5825" s="1">
        <v>40040</v>
      </c>
      <c r="V5825">
        <f t="shared" si="90"/>
        <v>2009</v>
      </c>
    </row>
    <row r="5826" spans="1:22" x14ac:dyDescent="0.3">
      <c r="A5826">
        <v>2518</v>
      </c>
      <c r="B5826">
        <v>18307</v>
      </c>
      <c r="C5826" s="1">
        <v>40211</v>
      </c>
      <c r="D5826" t="s">
        <v>10663</v>
      </c>
      <c r="E5826">
        <v>23</v>
      </c>
      <c r="F5826">
        <v>441.99</v>
      </c>
      <c r="G5826">
        <v>0.08</v>
      </c>
      <c r="H5826" t="s">
        <v>10697</v>
      </c>
      <c r="I5826">
        <v>32.36</v>
      </c>
      <c r="J5826">
        <v>19.98</v>
      </c>
      <c r="K5826">
        <v>8.68</v>
      </c>
      <c r="L5826" t="s">
        <v>12529</v>
      </c>
      <c r="M5826" t="s">
        <v>12472</v>
      </c>
      <c r="N5826" t="s">
        <v>11291</v>
      </c>
      <c r="O5826" t="s">
        <v>10681</v>
      </c>
      <c r="P5826" t="s">
        <v>10668</v>
      </c>
      <c r="Q5826" t="s">
        <v>10702</v>
      </c>
      <c r="R5826" t="s">
        <v>11236</v>
      </c>
      <c r="S5826" t="s">
        <v>10685</v>
      </c>
      <c r="T5826">
        <v>0.37</v>
      </c>
      <c r="U5826" s="1">
        <v>40215</v>
      </c>
      <c r="V5826">
        <f t="shared" ref="V5826:V5889" si="91">YEAR(C5826)</f>
        <v>2010</v>
      </c>
    </row>
    <row r="5827" spans="1:22" x14ac:dyDescent="0.3">
      <c r="A5827">
        <v>2519</v>
      </c>
      <c r="B5827">
        <v>18307</v>
      </c>
      <c r="C5827" s="1">
        <v>40211</v>
      </c>
      <c r="D5827" t="s">
        <v>10663</v>
      </c>
      <c r="E5827">
        <v>34</v>
      </c>
      <c r="F5827">
        <v>245.19</v>
      </c>
      <c r="G5827">
        <v>0.03</v>
      </c>
      <c r="H5827" t="s">
        <v>10664</v>
      </c>
      <c r="I5827">
        <v>37.99</v>
      </c>
      <c r="J5827">
        <v>7.08</v>
      </c>
      <c r="K5827">
        <v>2.35</v>
      </c>
      <c r="L5827" t="s">
        <v>12529</v>
      </c>
      <c r="M5827" t="s">
        <v>12472</v>
      </c>
      <c r="N5827" t="s">
        <v>11291</v>
      </c>
      <c r="O5827" t="s">
        <v>10681</v>
      </c>
      <c r="P5827" t="s">
        <v>10668</v>
      </c>
      <c r="Q5827" t="s">
        <v>10736</v>
      </c>
      <c r="R5827" t="s">
        <v>10924</v>
      </c>
      <c r="S5827" t="s">
        <v>10709</v>
      </c>
      <c r="T5827">
        <v>0.47</v>
      </c>
      <c r="U5827" s="1">
        <v>40211</v>
      </c>
      <c r="V5827">
        <f t="shared" si="91"/>
        <v>2010</v>
      </c>
    </row>
    <row r="5828" spans="1:22" x14ac:dyDescent="0.3">
      <c r="A5828">
        <v>2530</v>
      </c>
      <c r="B5828">
        <v>18370</v>
      </c>
      <c r="C5828" s="1">
        <v>40556</v>
      </c>
      <c r="D5828" t="s">
        <v>10663</v>
      </c>
      <c r="E5828">
        <v>41</v>
      </c>
      <c r="F5828">
        <v>1271.0474999999999</v>
      </c>
      <c r="G5828">
        <v>0</v>
      </c>
      <c r="H5828" t="s">
        <v>10664</v>
      </c>
      <c r="I5828">
        <v>-158.24</v>
      </c>
      <c r="J5828">
        <v>35.99</v>
      </c>
      <c r="K5828">
        <v>5</v>
      </c>
      <c r="L5828" t="s">
        <v>11786</v>
      </c>
      <c r="M5828" t="s">
        <v>12472</v>
      </c>
      <c r="N5828" t="s">
        <v>11291</v>
      </c>
      <c r="O5828" t="s">
        <v>10674</v>
      </c>
      <c r="P5828" t="s">
        <v>10682</v>
      </c>
      <c r="Q5828" t="s">
        <v>10683</v>
      </c>
      <c r="R5828" t="s">
        <v>11432</v>
      </c>
      <c r="S5828" t="s">
        <v>10685</v>
      </c>
      <c r="T5828">
        <v>0.85</v>
      </c>
      <c r="U5828" s="1">
        <v>40560</v>
      </c>
      <c r="V5828">
        <f t="shared" si="91"/>
        <v>2011</v>
      </c>
    </row>
    <row r="5829" spans="1:22" x14ac:dyDescent="0.3">
      <c r="A5829">
        <v>2531</v>
      </c>
      <c r="B5829">
        <v>18371</v>
      </c>
      <c r="C5829" s="1">
        <v>40074</v>
      </c>
      <c r="D5829" t="s">
        <v>10704</v>
      </c>
      <c r="E5829">
        <v>30</v>
      </c>
      <c r="F5829">
        <v>1394.36</v>
      </c>
      <c r="G5829">
        <v>0</v>
      </c>
      <c r="H5829" t="s">
        <v>10664</v>
      </c>
      <c r="I5829">
        <v>271.45</v>
      </c>
      <c r="J5829">
        <v>43.98</v>
      </c>
      <c r="K5829">
        <v>8.99</v>
      </c>
      <c r="L5829" t="s">
        <v>12404</v>
      </c>
      <c r="M5829" t="s">
        <v>12472</v>
      </c>
      <c r="N5829" t="s">
        <v>11291</v>
      </c>
      <c r="O5829" t="s">
        <v>10701</v>
      </c>
      <c r="P5829" t="s">
        <v>10668</v>
      </c>
      <c r="Q5829" t="s">
        <v>10736</v>
      </c>
      <c r="R5829" t="s">
        <v>11463</v>
      </c>
      <c r="S5829" t="s">
        <v>10693</v>
      </c>
      <c r="T5829">
        <v>0.57999999999999996</v>
      </c>
      <c r="U5829" s="1">
        <v>40074</v>
      </c>
      <c r="V5829">
        <f t="shared" si="91"/>
        <v>2009</v>
      </c>
    </row>
    <row r="5830" spans="1:22" x14ac:dyDescent="0.3">
      <c r="A5830">
        <v>2720</v>
      </c>
      <c r="B5830">
        <v>19649</v>
      </c>
      <c r="C5830" s="1">
        <v>40667</v>
      </c>
      <c r="D5830" t="s">
        <v>10671</v>
      </c>
      <c r="E5830">
        <v>25</v>
      </c>
      <c r="F5830">
        <v>375.74</v>
      </c>
      <c r="G5830">
        <v>0.05</v>
      </c>
      <c r="H5830" t="s">
        <v>10697</v>
      </c>
      <c r="I5830">
        <v>-9.31</v>
      </c>
      <c r="J5830">
        <v>14.42</v>
      </c>
      <c r="K5830">
        <v>6.75</v>
      </c>
      <c r="L5830" t="s">
        <v>12525</v>
      </c>
      <c r="M5830" t="s">
        <v>12472</v>
      </c>
      <c r="N5830" t="s">
        <v>11291</v>
      </c>
      <c r="O5830" t="s">
        <v>10674</v>
      </c>
      <c r="P5830" t="s">
        <v>10668</v>
      </c>
      <c r="Q5830" t="s">
        <v>10675</v>
      </c>
      <c r="R5830" t="s">
        <v>11636</v>
      </c>
      <c r="S5830" t="s">
        <v>10689</v>
      </c>
      <c r="T5830">
        <v>0.52</v>
      </c>
      <c r="U5830" s="1">
        <v>40669</v>
      </c>
      <c r="V5830">
        <f t="shared" si="91"/>
        <v>2011</v>
      </c>
    </row>
    <row r="5831" spans="1:22" x14ac:dyDescent="0.3">
      <c r="A5831">
        <v>2721</v>
      </c>
      <c r="B5831">
        <v>19649</v>
      </c>
      <c r="C5831" s="1">
        <v>40667</v>
      </c>
      <c r="D5831" t="s">
        <v>10671</v>
      </c>
      <c r="E5831">
        <v>36</v>
      </c>
      <c r="F5831">
        <v>1095.1099999999999</v>
      </c>
      <c r="G5831">
        <v>0.1</v>
      </c>
      <c r="H5831" t="s">
        <v>10672</v>
      </c>
      <c r="I5831">
        <v>-1286.43</v>
      </c>
      <c r="J5831">
        <v>31.76</v>
      </c>
      <c r="K5831">
        <v>45.51</v>
      </c>
      <c r="L5831" t="s">
        <v>12525</v>
      </c>
      <c r="M5831" t="s">
        <v>12472</v>
      </c>
      <c r="N5831" t="s">
        <v>11291</v>
      </c>
      <c r="O5831" t="s">
        <v>10674</v>
      </c>
      <c r="P5831" t="s">
        <v>10690</v>
      </c>
      <c r="Q5831" t="s">
        <v>10724</v>
      </c>
      <c r="R5831" t="s">
        <v>11232</v>
      </c>
      <c r="S5831" t="s">
        <v>10723</v>
      </c>
      <c r="T5831">
        <v>0.65</v>
      </c>
      <c r="U5831" s="1">
        <v>40668</v>
      </c>
      <c r="V5831">
        <f t="shared" si="91"/>
        <v>2011</v>
      </c>
    </row>
    <row r="5832" spans="1:22" x14ac:dyDescent="0.3">
      <c r="A5832">
        <v>2738</v>
      </c>
      <c r="B5832">
        <v>19748</v>
      </c>
      <c r="C5832" s="1">
        <v>40394</v>
      </c>
      <c r="D5832" t="s">
        <v>10686</v>
      </c>
      <c r="E5832">
        <v>6</v>
      </c>
      <c r="F5832">
        <v>124.65</v>
      </c>
      <c r="G5832">
        <v>0.01</v>
      </c>
      <c r="H5832" t="s">
        <v>10664</v>
      </c>
      <c r="I5832">
        <v>13.34</v>
      </c>
      <c r="J5832">
        <v>18.97</v>
      </c>
      <c r="K5832">
        <v>5.21</v>
      </c>
      <c r="L5832" t="s">
        <v>12526</v>
      </c>
      <c r="M5832" t="s">
        <v>12472</v>
      </c>
      <c r="N5832" t="s">
        <v>11291</v>
      </c>
      <c r="O5832" t="s">
        <v>10681</v>
      </c>
      <c r="P5832" t="s">
        <v>10668</v>
      </c>
      <c r="Q5832" t="s">
        <v>10702</v>
      </c>
      <c r="R5832" t="s">
        <v>10822</v>
      </c>
      <c r="S5832" t="s">
        <v>10685</v>
      </c>
      <c r="T5832">
        <v>0.37</v>
      </c>
      <c r="U5832" s="1">
        <v>40395</v>
      </c>
      <c r="V5832">
        <f t="shared" si="91"/>
        <v>2010</v>
      </c>
    </row>
    <row r="5833" spans="1:22" x14ac:dyDescent="0.3">
      <c r="A5833">
        <v>2762</v>
      </c>
      <c r="B5833">
        <v>19974</v>
      </c>
      <c r="C5833" s="1">
        <v>40485</v>
      </c>
      <c r="D5833" t="s">
        <v>10671</v>
      </c>
      <c r="E5833">
        <v>14</v>
      </c>
      <c r="F5833">
        <v>3830.84</v>
      </c>
      <c r="G5833">
        <v>0.1</v>
      </c>
      <c r="H5833" t="s">
        <v>10672</v>
      </c>
      <c r="I5833">
        <v>635.33000000000004</v>
      </c>
      <c r="J5833">
        <v>279.81</v>
      </c>
      <c r="K5833">
        <v>23.19</v>
      </c>
      <c r="L5833" t="s">
        <v>11786</v>
      </c>
      <c r="M5833" t="s">
        <v>12472</v>
      </c>
      <c r="N5833" t="s">
        <v>11291</v>
      </c>
      <c r="O5833" t="s">
        <v>10681</v>
      </c>
      <c r="P5833" t="s">
        <v>10668</v>
      </c>
      <c r="Q5833" t="s">
        <v>10675</v>
      </c>
      <c r="R5833" t="s">
        <v>11119</v>
      </c>
      <c r="S5833" t="s">
        <v>10677</v>
      </c>
      <c r="T5833">
        <v>0.59</v>
      </c>
      <c r="U5833" s="1">
        <v>40487</v>
      </c>
      <c r="V5833">
        <f t="shared" si="91"/>
        <v>2010</v>
      </c>
    </row>
    <row r="5834" spans="1:22" x14ac:dyDescent="0.3">
      <c r="A5834">
        <v>2763</v>
      </c>
      <c r="B5834">
        <v>19974</v>
      </c>
      <c r="C5834" s="1">
        <v>40485</v>
      </c>
      <c r="D5834" t="s">
        <v>10671</v>
      </c>
      <c r="E5834">
        <v>22</v>
      </c>
      <c r="F5834">
        <v>267.43</v>
      </c>
      <c r="G5834">
        <v>7.0000000000000007E-2</v>
      </c>
      <c r="H5834" t="s">
        <v>10664</v>
      </c>
      <c r="I5834">
        <v>-45.98</v>
      </c>
      <c r="J5834">
        <v>12.28</v>
      </c>
      <c r="K5834">
        <v>6.13</v>
      </c>
      <c r="L5834" t="s">
        <v>11786</v>
      </c>
      <c r="M5834" t="s">
        <v>12472</v>
      </c>
      <c r="N5834" t="s">
        <v>11291</v>
      </c>
      <c r="O5834" t="s">
        <v>10681</v>
      </c>
      <c r="P5834" t="s">
        <v>10668</v>
      </c>
      <c r="Q5834" t="s">
        <v>10669</v>
      </c>
      <c r="R5834" t="s">
        <v>10913</v>
      </c>
      <c r="S5834" t="s">
        <v>10685</v>
      </c>
      <c r="T5834">
        <v>0.56999999999999995</v>
      </c>
      <c r="U5834" s="1">
        <v>40487</v>
      </c>
      <c r="V5834">
        <f t="shared" si="91"/>
        <v>2010</v>
      </c>
    </row>
    <row r="5835" spans="1:22" x14ac:dyDescent="0.3">
      <c r="A5835">
        <v>2769</v>
      </c>
      <c r="B5835">
        <v>20032</v>
      </c>
      <c r="C5835" s="1">
        <v>41218</v>
      </c>
      <c r="D5835" t="s">
        <v>10704</v>
      </c>
      <c r="E5835">
        <v>8</v>
      </c>
      <c r="F5835">
        <v>137.38</v>
      </c>
      <c r="G5835">
        <v>0.06</v>
      </c>
      <c r="H5835" t="s">
        <v>10664</v>
      </c>
      <c r="I5835">
        <v>-11.39</v>
      </c>
      <c r="J5835">
        <v>17.48</v>
      </c>
      <c r="K5835">
        <v>1.99</v>
      </c>
      <c r="L5835" t="s">
        <v>12527</v>
      </c>
      <c r="M5835" t="s">
        <v>12472</v>
      </c>
      <c r="N5835" t="s">
        <v>11291</v>
      </c>
      <c r="O5835" t="s">
        <v>10681</v>
      </c>
      <c r="P5835" t="s">
        <v>10682</v>
      </c>
      <c r="Q5835" t="s">
        <v>10711</v>
      </c>
      <c r="R5835" t="s">
        <v>11664</v>
      </c>
      <c r="V5835">
        <f t="shared" si="91"/>
        <v>2012</v>
      </c>
    </row>
    <row r="5836" spans="1:22" x14ac:dyDescent="0.3">
      <c r="A5836">
        <v>3164</v>
      </c>
      <c r="B5836">
        <v>22727</v>
      </c>
      <c r="C5836" s="1">
        <v>40727</v>
      </c>
      <c r="D5836" t="s">
        <v>10686</v>
      </c>
      <c r="E5836">
        <v>45</v>
      </c>
      <c r="F5836">
        <v>296.82</v>
      </c>
      <c r="G5836">
        <v>7.0000000000000007E-2</v>
      </c>
      <c r="H5836" t="s">
        <v>10664</v>
      </c>
      <c r="I5836">
        <v>-120.37</v>
      </c>
      <c r="J5836">
        <v>6.48</v>
      </c>
      <c r="K5836">
        <v>6.65</v>
      </c>
      <c r="L5836" t="s">
        <v>11726</v>
      </c>
      <c r="M5836" t="s">
        <v>12472</v>
      </c>
      <c r="N5836" t="s">
        <v>11291</v>
      </c>
      <c r="O5836" t="s">
        <v>10681</v>
      </c>
      <c r="P5836" t="s">
        <v>10668</v>
      </c>
      <c r="Q5836" t="s">
        <v>10702</v>
      </c>
      <c r="R5836" t="s">
        <v>10792</v>
      </c>
      <c r="S5836" t="s">
        <v>10685</v>
      </c>
      <c r="T5836">
        <v>0.36</v>
      </c>
      <c r="U5836" s="1">
        <v>40727</v>
      </c>
      <c r="V5836">
        <f t="shared" si="91"/>
        <v>2011</v>
      </c>
    </row>
    <row r="5837" spans="1:22" x14ac:dyDescent="0.3">
      <c r="A5837">
        <v>3203</v>
      </c>
      <c r="B5837">
        <v>22978</v>
      </c>
      <c r="C5837" s="1">
        <v>39905</v>
      </c>
      <c r="D5837" t="s">
        <v>10704</v>
      </c>
      <c r="E5837">
        <v>28</v>
      </c>
      <c r="F5837">
        <v>1801.95</v>
      </c>
      <c r="G5837">
        <v>0.03</v>
      </c>
      <c r="H5837" t="s">
        <v>10672</v>
      </c>
      <c r="I5837">
        <v>-182.07</v>
      </c>
      <c r="J5837">
        <v>60.89</v>
      </c>
      <c r="K5837">
        <v>32.409999999999997</v>
      </c>
      <c r="L5837" t="s">
        <v>12117</v>
      </c>
      <c r="M5837" t="s">
        <v>12472</v>
      </c>
      <c r="N5837" t="s">
        <v>11291</v>
      </c>
      <c r="O5837" t="s">
        <v>10667</v>
      </c>
      <c r="P5837" t="s">
        <v>10690</v>
      </c>
      <c r="Q5837" t="s">
        <v>10753</v>
      </c>
      <c r="R5837" t="s">
        <v>11991</v>
      </c>
      <c r="V5837">
        <f t="shared" si="91"/>
        <v>2009</v>
      </c>
    </row>
    <row r="5838" spans="1:22" x14ac:dyDescent="0.3">
      <c r="A5838">
        <v>3224</v>
      </c>
      <c r="B5838">
        <v>23140</v>
      </c>
      <c r="C5838" s="1">
        <v>40947</v>
      </c>
      <c r="D5838" t="s">
        <v>10671</v>
      </c>
      <c r="E5838">
        <v>18</v>
      </c>
      <c r="F5838">
        <v>1713.8</v>
      </c>
      <c r="G5838">
        <v>0.05</v>
      </c>
      <c r="H5838" t="s">
        <v>10664</v>
      </c>
      <c r="I5838">
        <v>1125.29</v>
      </c>
      <c r="J5838">
        <v>99.23</v>
      </c>
      <c r="K5838">
        <v>8.99</v>
      </c>
      <c r="L5838" t="s">
        <v>12531</v>
      </c>
      <c r="M5838" t="s">
        <v>12472</v>
      </c>
      <c r="N5838" t="s">
        <v>11291</v>
      </c>
      <c r="O5838" t="s">
        <v>10701</v>
      </c>
      <c r="P5838" t="s">
        <v>10690</v>
      </c>
      <c r="Q5838" t="s">
        <v>10691</v>
      </c>
      <c r="R5838" t="s">
        <v>11316</v>
      </c>
      <c r="V5838">
        <f t="shared" si="91"/>
        <v>2012</v>
      </c>
    </row>
    <row r="5839" spans="1:22" x14ac:dyDescent="0.3">
      <c r="A5839">
        <v>3225</v>
      </c>
      <c r="B5839">
        <v>23140</v>
      </c>
      <c r="C5839" s="1">
        <v>40947</v>
      </c>
      <c r="D5839" t="s">
        <v>10671</v>
      </c>
      <c r="E5839">
        <v>16</v>
      </c>
      <c r="F5839">
        <v>116.69</v>
      </c>
      <c r="G5839">
        <v>0.02</v>
      </c>
      <c r="H5839" t="s">
        <v>10664</v>
      </c>
      <c r="I5839">
        <v>11.69</v>
      </c>
      <c r="J5839">
        <v>7.08</v>
      </c>
      <c r="K5839">
        <v>2.35</v>
      </c>
      <c r="L5839" t="s">
        <v>12531</v>
      </c>
      <c r="M5839" t="s">
        <v>12472</v>
      </c>
      <c r="N5839" t="s">
        <v>11291</v>
      </c>
      <c r="O5839" t="s">
        <v>10701</v>
      </c>
      <c r="P5839" t="s">
        <v>10668</v>
      </c>
      <c r="Q5839" t="s">
        <v>10736</v>
      </c>
      <c r="R5839" t="s">
        <v>10924</v>
      </c>
      <c r="S5839" t="s">
        <v>10709</v>
      </c>
      <c r="T5839">
        <v>0.47</v>
      </c>
      <c r="U5839" s="1">
        <v>40947</v>
      </c>
      <c r="V5839">
        <f t="shared" si="91"/>
        <v>2012</v>
      </c>
    </row>
    <row r="5840" spans="1:22" x14ac:dyDescent="0.3">
      <c r="A5840">
        <v>3302</v>
      </c>
      <c r="B5840">
        <v>23586</v>
      </c>
      <c r="C5840" s="1">
        <v>40192</v>
      </c>
      <c r="D5840" t="s">
        <v>10704</v>
      </c>
      <c r="E5840">
        <v>32</v>
      </c>
      <c r="F5840">
        <v>210.9</v>
      </c>
      <c r="G5840">
        <v>0.03</v>
      </c>
      <c r="H5840" t="s">
        <v>10664</v>
      </c>
      <c r="I5840">
        <v>-62.46</v>
      </c>
      <c r="J5840">
        <v>6.48</v>
      </c>
      <c r="K5840">
        <v>5.74</v>
      </c>
      <c r="L5840" t="s">
        <v>12117</v>
      </c>
      <c r="M5840" t="s">
        <v>12472</v>
      </c>
      <c r="N5840" t="s">
        <v>11291</v>
      </c>
      <c r="O5840" t="s">
        <v>10667</v>
      </c>
      <c r="P5840" t="s">
        <v>10668</v>
      </c>
      <c r="Q5840" t="s">
        <v>10702</v>
      </c>
      <c r="R5840" t="s">
        <v>11322</v>
      </c>
      <c r="S5840" t="s">
        <v>10685</v>
      </c>
      <c r="T5840">
        <v>0.37</v>
      </c>
      <c r="U5840" s="1">
        <v>40195</v>
      </c>
      <c r="V5840">
        <f t="shared" si="91"/>
        <v>2010</v>
      </c>
    </row>
    <row r="5841" spans="1:22" x14ac:dyDescent="0.3">
      <c r="A5841">
        <v>3309</v>
      </c>
      <c r="B5841">
        <v>23648</v>
      </c>
      <c r="C5841" s="1">
        <v>41176</v>
      </c>
      <c r="D5841" t="s">
        <v>10719</v>
      </c>
      <c r="E5841">
        <v>44</v>
      </c>
      <c r="F5841">
        <v>6768.16</v>
      </c>
      <c r="G5841">
        <v>0.03</v>
      </c>
      <c r="H5841" t="s">
        <v>10664</v>
      </c>
      <c r="I5841">
        <v>907.49</v>
      </c>
      <c r="J5841">
        <v>152.47999999999999</v>
      </c>
      <c r="K5841">
        <v>6.5</v>
      </c>
      <c r="L5841" t="s">
        <v>12527</v>
      </c>
      <c r="M5841" t="s">
        <v>12472</v>
      </c>
      <c r="N5841" t="s">
        <v>11291</v>
      </c>
      <c r="O5841" t="s">
        <v>10681</v>
      </c>
      <c r="P5841" t="s">
        <v>10682</v>
      </c>
      <c r="Q5841" t="s">
        <v>10711</v>
      </c>
      <c r="R5841" t="s">
        <v>11450</v>
      </c>
      <c r="S5841" t="s">
        <v>10685</v>
      </c>
      <c r="T5841">
        <v>0.74</v>
      </c>
      <c r="U5841" s="1">
        <v>41177</v>
      </c>
      <c r="V5841">
        <f t="shared" si="91"/>
        <v>2012</v>
      </c>
    </row>
    <row r="5842" spans="1:22" x14ac:dyDescent="0.3">
      <c r="A5842">
        <v>3310</v>
      </c>
      <c r="B5842">
        <v>23648</v>
      </c>
      <c r="C5842" s="1">
        <v>41176</v>
      </c>
      <c r="D5842" t="s">
        <v>10719</v>
      </c>
      <c r="E5842">
        <v>4</v>
      </c>
      <c r="F5842">
        <v>10.65</v>
      </c>
      <c r="G5842">
        <v>0.1</v>
      </c>
      <c r="H5842" t="s">
        <v>10664</v>
      </c>
      <c r="I5842">
        <v>-0.64</v>
      </c>
      <c r="J5842">
        <v>2.61</v>
      </c>
      <c r="K5842">
        <v>0.5</v>
      </c>
      <c r="L5842" t="s">
        <v>12527</v>
      </c>
      <c r="M5842" t="s">
        <v>12472</v>
      </c>
      <c r="N5842" t="s">
        <v>11291</v>
      </c>
      <c r="O5842" t="s">
        <v>10681</v>
      </c>
      <c r="P5842" t="s">
        <v>10668</v>
      </c>
      <c r="Q5842" t="s">
        <v>10729</v>
      </c>
      <c r="R5842" t="s">
        <v>11038</v>
      </c>
      <c r="S5842" t="s">
        <v>10685</v>
      </c>
      <c r="T5842">
        <v>0.39</v>
      </c>
      <c r="U5842" s="1">
        <v>41177</v>
      </c>
      <c r="V5842">
        <f t="shared" si="91"/>
        <v>2012</v>
      </c>
    </row>
    <row r="5843" spans="1:22" x14ac:dyDescent="0.3">
      <c r="A5843">
        <v>3497</v>
      </c>
      <c r="B5843">
        <v>24931</v>
      </c>
      <c r="C5843" s="1">
        <v>40854</v>
      </c>
      <c r="D5843" t="s">
        <v>10663</v>
      </c>
      <c r="E5843">
        <v>9</v>
      </c>
      <c r="F5843">
        <v>149.63999999999999</v>
      </c>
      <c r="G5843">
        <v>0.05</v>
      </c>
      <c r="H5843" t="s">
        <v>10664</v>
      </c>
      <c r="I5843">
        <v>13.77</v>
      </c>
      <c r="J5843">
        <v>16.739999999999998</v>
      </c>
      <c r="K5843">
        <v>5.08</v>
      </c>
      <c r="L5843" t="s">
        <v>12531</v>
      </c>
      <c r="M5843" t="s">
        <v>12472</v>
      </c>
      <c r="N5843" t="s">
        <v>11291</v>
      </c>
      <c r="O5843" t="s">
        <v>10701</v>
      </c>
      <c r="P5843" t="s">
        <v>10668</v>
      </c>
      <c r="Q5843" t="s">
        <v>10678</v>
      </c>
      <c r="R5843" t="s">
        <v>12468</v>
      </c>
      <c r="S5843" t="s">
        <v>10685</v>
      </c>
      <c r="T5843">
        <v>0.36</v>
      </c>
      <c r="U5843" s="1">
        <v>40858</v>
      </c>
      <c r="V5843">
        <f t="shared" si="91"/>
        <v>2011</v>
      </c>
    </row>
    <row r="5844" spans="1:22" x14ac:dyDescent="0.3">
      <c r="A5844">
        <v>3566</v>
      </c>
      <c r="B5844">
        <v>25443</v>
      </c>
      <c r="C5844" s="1">
        <v>41174</v>
      </c>
      <c r="D5844" t="s">
        <v>10704</v>
      </c>
      <c r="E5844">
        <v>33</v>
      </c>
      <c r="F5844">
        <v>570.24</v>
      </c>
      <c r="G5844">
        <v>0.01</v>
      </c>
      <c r="H5844" t="s">
        <v>10664</v>
      </c>
      <c r="I5844">
        <v>-57.83</v>
      </c>
      <c r="J5844">
        <v>15.99</v>
      </c>
      <c r="K5844">
        <v>11.28</v>
      </c>
      <c r="L5844" t="s">
        <v>11786</v>
      </c>
      <c r="M5844" t="s">
        <v>12472</v>
      </c>
      <c r="N5844" t="s">
        <v>11291</v>
      </c>
      <c r="O5844" t="s">
        <v>10681</v>
      </c>
      <c r="P5844" t="s">
        <v>10682</v>
      </c>
      <c r="Q5844" t="s">
        <v>10849</v>
      </c>
      <c r="R5844" t="s">
        <v>12532</v>
      </c>
      <c r="V5844">
        <f t="shared" si="91"/>
        <v>2012</v>
      </c>
    </row>
    <row r="5845" spans="1:22" x14ac:dyDescent="0.3">
      <c r="A5845">
        <v>3632</v>
      </c>
      <c r="B5845">
        <v>25953</v>
      </c>
      <c r="C5845" s="1">
        <v>40083</v>
      </c>
      <c r="D5845" t="s">
        <v>10719</v>
      </c>
      <c r="E5845">
        <v>27</v>
      </c>
      <c r="F5845">
        <v>258.54000000000002</v>
      </c>
      <c r="G5845">
        <v>0.1</v>
      </c>
      <c r="H5845" t="s">
        <v>10664</v>
      </c>
      <c r="I5845">
        <v>-16.3</v>
      </c>
      <c r="J5845">
        <v>9.85</v>
      </c>
      <c r="K5845">
        <v>4.82</v>
      </c>
      <c r="L5845" t="s">
        <v>12527</v>
      </c>
      <c r="M5845" t="s">
        <v>12472</v>
      </c>
      <c r="N5845" t="s">
        <v>11291</v>
      </c>
      <c r="O5845" t="s">
        <v>10681</v>
      </c>
      <c r="P5845" t="s">
        <v>10668</v>
      </c>
      <c r="Q5845" t="s">
        <v>10736</v>
      </c>
      <c r="R5845" t="s">
        <v>12197</v>
      </c>
      <c r="S5845" t="s">
        <v>10709</v>
      </c>
      <c r="T5845">
        <v>0.47</v>
      </c>
      <c r="U5845" s="1">
        <v>40084</v>
      </c>
      <c r="V5845">
        <f t="shared" si="91"/>
        <v>2009</v>
      </c>
    </row>
    <row r="5846" spans="1:22" x14ac:dyDescent="0.3">
      <c r="A5846">
        <v>3633</v>
      </c>
      <c r="B5846">
        <v>25953</v>
      </c>
      <c r="C5846" s="1">
        <v>40083</v>
      </c>
      <c r="D5846" t="s">
        <v>10719</v>
      </c>
      <c r="E5846">
        <v>19</v>
      </c>
      <c r="F5846">
        <v>1972.884</v>
      </c>
      <c r="G5846">
        <v>0.04</v>
      </c>
      <c r="H5846" t="s">
        <v>10664</v>
      </c>
      <c r="I5846">
        <v>140.91</v>
      </c>
      <c r="J5846">
        <v>125.99</v>
      </c>
      <c r="K5846">
        <v>7.69</v>
      </c>
      <c r="L5846" t="s">
        <v>12527</v>
      </c>
      <c r="M5846" t="s">
        <v>12472</v>
      </c>
      <c r="N5846" t="s">
        <v>11291</v>
      </c>
      <c r="O5846" t="s">
        <v>10681</v>
      </c>
      <c r="P5846" t="s">
        <v>10682</v>
      </c>
      <c r="Q5846" t="s">
        <v>10683</v>
      </c>
      <c r="R5846" t="s">
        <v>10770</v>
      </c>
      <c r="S5846" t="s">
        <v>10685</v>
      </c>
      <c r="T5846">
        <v>0.57999999999999996</v>
      </c>
      <c r="U5846" s="1">
        <v>40084</v>
      </c>
      <c r="V5846">
        <f t="shared" si="91"/>
        <v>2009</v>
      </c>
    </row>
    <row r="5847" spans="1:22" x14ac:dyDescent="0.3">
      <c r="A5847">
        <v>3650</v>
      </c>
      <c r="B5847">
        <v>26144</v>
      </c>
      <c r="C5847" s="1">
        <v>40842</v>
      </c>
      <c r="D5847" t="s">
        <v>10671</v>
      </c>
      <c r="E5847">
        <v>28</v>
      </c>
      <c r="F5847">
        <v>75.739999999999995</v>
      </c>
      <c r="G5847">
        <v>0.1</v>
      </c>
      <c r="H5847" t="s">
        <v>10664</v>
      </c>
      <c r="I5847">
        <v>13.23</v>
      </c>
      <c r="J5847">
        <v>2.88</v>
      </c>
      <c r="K5847">
        <v>0.99</v>
      </c>
      <c r="L5847" t="s">
        <v>12276</v>
      </c>
      <c r="M5847" t="s">
        <v>12472</v>
      </c>
      <c r="N5847" t="s">
        <v>11291</v>
      </c>
      <c r="O5847" t="s">
        <v>10667</v>
      </c>
      <c r="P5847" t="s">
        <v>10668</v>
      </c>
      <c r="Q5847" t="s">
        <v>10729</v>
      </c>
      <c r="R5847" t="s">
        <v>10938</v>
      </c>
      <c r="S5847" t="s">
        <v>10685</v>
      </c>
      <c r="T5847">
        <v>0.36</v>
      </c>
      <c r="U5847" s="1">
        <v>40843</v>
      </c>
      <c r="V5847">
        <f t="shared" si="91"/>
        <v>2011</v>
      </c>
    </row>
    <row r="5848" spans="1:22" x14ac:dyDescent="0.3">
      <c r="A5848">
        <v>3702</v>
      </c>
      <c r="B5848">
        <v>26439</v>
      </c>
      <c r="C5848" s="1">
        <v>40801</v>
      </c>
      <c r="D5848" t="s">
        <v>10704</v>
      </c>
      <c r="E5848">
        <v>38</v>
      </c>
      <c r="F5848">
        <v>1230.83</v>
      </c>
      <c r="G5848">
        <v>0</v>
      </c>
      <c r="H5848" t="s">
        <v>10664</v>
      </c>
      <c r="I5848">
        <v>75.5</v>
      </c>
      <c r="J5848">
        <v>30.98</v>
      </c>
      <c r="K5848">
        <v>6.5</v>
      </c>
      <c r="L5848" t="s">
        <v>12390</v>
      </c>
      <c r="M5848" t="s">
        <v>12472</v>
      </c>
      <c r="N5848" t="s">
        <v>11291</v>
      </c>
      <c r="O5848" t="s">
        <v>10681</v>
      </c>
      <c r="P5848" t="s">
        <v>10682</v>
      </c>
      <c r="Q5848" t="s">
        <v>10711</v>
      </c>
      <c r="R5848" t="s">
        <v>11222</v>
      </c>
      <c r="S5848" t="s">
        <v>10685</v>
      </c>
      <c r="T5848">
        <v>0.64</v>
      </c>
      <c r="U5848" s="1">
        <v>40802</v>
      </c>
      <c r="V5848">
        <f t="shared" si="91"/>
        <v>2011</v>
      </c>
    </row>
    <row r="5849" spans="1:22" x14ac:dyDescent="0.3">
      <c r="A5849">
        <v>3703</v>
      </c>
      <c r="B5849">
        <v>26439</v>
      </c>
      <c r="C5849" s="1">
        <v>40801</v>
      </c>
      <c r="D5849" t="s">
        <v>10704</v>
      </c>
      <c r="E5849">
        <v>37</v>
      </c>
      <c r="F5849">
        <v>169.93</v>
      </c>
      <c r="G5849">
        <v>0.04</v>
      </c>
      <c r="H5849" t="s">
        <v>10664</v>
      </c>
      <c r="I5849">
        <v>-114.35</v>
      </c>
      <c r="J5849">
        <v>4.28</v>
      </c>
      <c r="K5849">
        <v>5.74</v>
      </c>
      <c r="L5849" t="s">
        <v>12390</v>
      </c>
      <c r="M5849" t="s">
        <v>12472</v>
      </c>
      <c r="N5849" t="s">
        <v>11291</v>
      </c>
      <c r="O5849" t="s">
        <v>10681</v>
      </c>
      <c r="P5849" t="s">
        <v>10668</v>
      </c>
      <c r="Q5849" t="s">
        <v>10702</v>
      </c>
      <c r="R5849" t="s">
        <v>11266</v>
      </c>
      <c r="S5849" t="s">
        <v>10685</v>
      </c>
      <c r="T5849">
        <v>0.4</v>
      </c>
      <c r="U5849" s="1">
        <v>40801</v>
      </c>
      <c r="V5849">
        <f t="shared" si="91"/>
        <v>2011</v>
      </c>
    </row>
    <row r="5850" spans="1:22" x14ac:dyDescent="0.3">
      <c r="A5850">
        <v>3704</v>
      </c>
      <c r="B5850">
        <v>26439</v>
      </c>
      <c r="C5850" s="1">
        <v>40801</v>
      </c>
      <c r="D5850" t="s">
        <v>10704</v>
      </c>
      <c r="E5850">
        <v>23</v>
      </c>
      <c r="F5850">
        <v>1176.944</v>
      </c>
      <c r="G5850">
        <v>0.1</v>
      </c>
      <c r="H5850" t="s">
        <v>10664</v>
      </c>
      <c r="I5850">
        <v>53.65</v>
      </c>
      <c r="J5850">
        <v>65.989999999999995</v>
      </c>
      <c r="K5850">
        <v>4.99</v>
      </c>
      <c r="L5850" t="s">
        <v>12390</v>
      </c>
      <c r="M5850" t="s">
        <v>12472</v>
      </c>
      <c r="N5850" t="s">
        <v>11291</v>
      </c>
      <c r="O5850" t="s">
        <v>10681</v>
      </c>
      <c r="P5850" t="s">
        <v>10682</v>
      </c>
      <c r="Q5850" t="s">
        <v>10683</v>
      </c>
      <c r="R5850" t="s">
        <v>11460</v>
      </c>
      <c r="S5850" t="s">
        <v>10685</v>
      </c>
      <c r="T5850">
        <v>0.57999999999999996</v>
      </c>
      <c r="U5850" s="1">
        <v>40803</v>
      </c>
      <c r="V5850">
        <f t="shared" si="91"/>
        <v>2011</v>
      </c>
    </row>
    <row r="5851" spans="1:22" x14ac:dyDescent="0.3">
      <c r="A5851">
        <v>3707</v>
      </c>
      <c r="B5851">
        <v>26466</v>
      </c>
      <c r="C5851" s="1">
        <v>39975</v>
      </c>
      <c r="D5851" t="s">
        <v>10719</v>
      </c>
      <c r="E5851">
        <v>29</v>
      </c>
      <c r="F5851">
        <v>909.721</v>
      </c>
      <c r="G5851">
        <v>0.01</v>
      </c>
      <c r="H5851" t="s">
        <v>10664</v>
      </c>
      <c r="I5851">
        <v>287.99</v>
      </c>
      <c r="J5851">
        <v>35.99</v>
      </c>
      <c r="K5851">
        <v>5.99</v>
      </c>
      <c r="L5851" t="s">
        <v>11786</v>
      </c>
      <c r="M5851" t="s">
        <v>12472</v>
      </c>
      <c r="N5851" t="s">
        <v>11291</v>
      </c>
      <c r="O5851" t="s">
        <v>10681</v>
      </c>
      <c r="P5851" t="s">
        <v>10682</v>
      </c>
      <c r="Q5851" t="s">
        <v>10683</v>
      </c>
      <c r="R5851" t="s">
        <v>11511</v>
      </c>
      <c r="S5851" t="s">
        <v>10709</v>
      </c>
      <c r="T5851">
        <v>0.38</v>
      </c>
      <c r="U5851" s="1">
        <v>39976</v>
      </c>
      <c r="V5851">
        <f t="shared" si="91"/>
        <v>2009</v>
      </c>
    </row>
    <row r="5852" spans="1:22" x14ac:dyDescent="0.3">
      <c r="A5852">
        <v>3937</v>
      </c>
      <c r="B5852">
        <v>28037</v>
      </c>
      <c r="C5852" s="1">
        <v>40159</v>
      </c>
      <c r="D5852" t="s">
        <v>10671</v>
      </c>
      <c r="E5852">
        <v>31</v>
      </c>
      <c r="F5852">
        <v>203.53</v>
      </c>
      <c r="G5852">
        <v>0.06</v>
      </c>
      <c r="H5852" t="s">
        <v>10664</v>
      </c>
      <c r="I5852">
        <v>-101.28</v>
      </c>
      <c r="J5852">
        <v>6.68</v>
      </c>
      <c r="K5852">
        <v>6.93</v>
      </c>
      <c r="L5852" t="s">
        <v>12526</v>
      </c>
      <c r="M5852" t="s">
        <v>12472</v>
      </c>
      <c r="N5852" t="s">
        <v>11291</v>
      </c>
      <c r="O5852" t="s">
        <v>10681</v>
      </c>
      <c r="P5852" t="s">
        <v>10668</v>
      </c>
      <c r="Q5852" t="s">
        <v>10702</v>
      </c>
      <c r="R5852" t="s">
        <v>11021</v>
      </c>
      <c r="S5852" t="s">
        <v>10685</v>
      </c>
      <c r="T5852">
        <v>0.37</v>
      </c>
      <c r="U5852" s="1">
        <v>40160</v>
      </c>
      <c r="V5852">
        <f t="shared" si="91"/>
        <v>2009</v>
      </c>
    </row>
    <row r="5853" spans="1:22" x14ac:dyDescent="0.3">
      <c r="A5853">
        <v>3967</v>
      </c>
      <c r="B5853">
        <v>28294</v>
      </c>
      <c r="C5853" s="1">
        <v>41051</v>
      </c>
      <c r="D5853" t="s">
        <v>10671</v>
      </c>
      <c r="E5853">
        <v>47</v>
      </c>
      <c r="F5853">
        <v>63.47</v>
      </c>
      <c r="G5853">
        <v>0</v>
      </c>
      <c r="H5853" t="s">
        <v>10664</v>
      </c>
      <c r="I5853">
        <v>-19.920000000000002</v>
      </c>
      <c r="J5853">
        <v>1.26</v>
      </c>
      <c r="K5853">
        <v>0.7</v>
      </c>
      <c r="L5853" t="s">
        <v>12276</v>
      </c>
      <c r="M5853" t="s">
        <v>12472</v>
      </c>
      <c r="N5853" t="s">
        <v>11291</v>
      </c>
      <c r="O5853" t="s">
        <v>10681</v>
      </c>
      <c r="P5853" t="s">
        <v>10668</v>
      </c>
      <c r="Q5853" t="s">
        <v>10707</v>
      </c>
      <c r="R5853" t="s">
        <v>10989</v>
      </c>
      <c r="S5853" t="s">
        <v>10709</v>
      </c>
      <c r="T5853">
        <v>0.81</v>
      </c>
      <c r="U5853" s="1">
        <v>41052</v>
      </c>
      <c r="V5853">
        <f t="shared" si="91"/>
        <v>2012</v>
      </c>
    </row>
    <row r="5854" spans="1:22" x14ac:dyDescent="0.3">
      <c r="A5854">
        <v>3984</v>
      </c>
      <c r="B5854">
        <v>28453</v>
      </c>
      <c r="C5854" s="1">
        <v>41271</v>
      </c>
      <c r="D5854" t="s">
        <v>10719</v>
      </c>
      <c r="E5854">
        <v>26</v>
      </c>
      <c r="F5854">
        <v>560.03</v>
      </c>
      <c r="G5854">
        <v>0.04</v>
      </c>
      <c r="H5854" t="s">
        <v>10664</v>
      </c>
      <c r="I5854">
        <v>-139.87</v>
      </c>
      <c r="J5854">
        <v>21.66</v>
      </c>
      <c r="K5854">
        <v>13.99</v>
      </c>
      <c r="L5854" t="s">
        <v>11726</v>
      </c>
      <c r="M5854" t="s">
        <v>12472</v>
      </c>
      <c r="N5854" t="s">
        <v>11291</v>
      </c>
      <c r="O5854" t="s">
        <v>10701</v>
      </c>
      <c r="P5854" t="s">
        <v>10668</v>
      </c>
      <c r="Q5854" t="s">
        <v>10675</v>
      </c>
      <c r="R5854" t="s">
        <v>10862</v>
      </c>
      <c r="S5854" t="s">
        <v>10689</v>
      </c>
      <c r="T5854">
        <v>0.52</v>
      </c>
      <c r="U5854" s="1">
        <v>41271</v>
      </c>
      <c r="V5854">
        <f t="shared" si="91"/>
        <v>2012</v>
      </c>
    </row>
    <row r="5855" spans="1:22" x14ac:dyDescent="0.3">
      <c r="A5855">
        <v>3993</v>
      </c>
      <c r="B5855">
        <v>28512</v>
      </c>
      <c r="C5855" s="1">
        <v>40295</v>
      </c>
      <c r="D5855" t="s">
        <v>10704</v>
      </c>
      <c r="E5855">
        <v>11</v>
      </c>
      <c r="F5855">
        <v>323.91000000000003</v>
      </c>
      <c r="G5855">
        <v>0.09</v>
      </c>
      <c r="H5855" t="s">
        <v>10664</v>
      </c>
      <c r="I5855">
        <v>-96.53</v>
      </c>
      <c r="J5855">
        <v>30.73</v>
      </c>
      <c r="K5855">
        <v>4</v>
      </c>
      <c r="L5855" t="s">
        <v>12276</v>
      </c>
      <c r="M5855" t="s">
        <v>12472</v>
      </c>
      <c r="N5855" t="s">
        <v>11291</v>
      </c>
      <c r="O5855" t="s">
        <v>10681</v>
      </c>
      <c r="P5855" t="s">
        <v>10682</v>
      </c>
      <c r="Q5855" t="s">
        <v>10711</v>
      </c>
      <c r="R5855" t="s">
        <v>10908</v>
      </c>
      <c r="S5855" t="s">
        <v>10685</v>
      </c>
      <c r="T5855">
        <v>0.75</v>
      </c>
      <c r="U5855" s="1">
        <v>40296</v>
      </c>
      <c r="V5855">
        <f t="shared" si="91"/>
        <v>2010</v>
      </c>
    </row>
    <row r="5856" spans="1:22" x14ac:dyDescent="0.3">
      <c r="A5856">
        <v>3994</v>
      </c>
      <c r="B5856">
        <v>28512</v>
      </c>
      <c r="C5856" s="1">
        <v>40295</v>
      </c>
      <c r="D5856" t="s">
        <v>10704</v>
      </c>
      <c r="E5856">
        <v>10</v>
      </c>
      <c r="F5856">
        <v>185.59</v>
      </c>
      <c r="G5856">
        <v>0.1</v>
      </c>
      <c r="H5856" t="s">
        <v>10664</v>
      </c>
      <c r="I5856">
        <v>12.01</v>
      </c>
      <c r="J5856">
        <v>19.98</v>
      </c>
      <c r="K5856">
        <v>5.77</v>
      </c>
      <c r="L5856" t="s">
        <v>12276</v>
      </c>
      <c r="M5856" t="s">
        <v>12472</v>
      </c>
      <c r="N5856" t="s">
        <v>11291</v>
      </c>
      <c r="O5856" t="s">
        <v>10681</v>
      </c>
      <c r="P5856" t="s">
        <v>10668</v>
      </c>
      <c r="Q5856" t="s">
        <v>10702</v>
      </c>
      <c r="R5856" t="s">
        <v>10837</v>
      </c>
      <c r="S5856" t="s">
        <v>10685</v>
      </c>
      <c r="T5856">
        <v>0.38</v>
      </c>
      <c r="U5856" s="1">
        <v>40297</v>
      </c>
      <c r="V5856">
        <f t="shared" si="91"/>
        <v>2010</v>
      </c>
    </row>
    <row r="5857" spans="1:22" x14ac:dyDescent="0.3">
      <c r="A5857">
        <v>3995</v>
      </c>
      <c r="B5857">
        <v>28512</v>
      </c>
      <c r="C5857" s="1">
        <v>40295</v>
      </c>
      <c r="D5857" t="s">
        <v>10704</v>
      </c>
      <c r="E5857">
        <v>18</v>
      </c>
      <c r="F5857">
        <v>7168.15</v>
      </c>
      <c r="G5857">
        <v>0.05</v>
      </c>
      <c r="H5857" t="s">
        <v>10664</v>
      </c>
      <c r="I5857">
        <v>1593.61</v>
      </c>
      <c r="J5857">
        <v>419.19</v>
      </c>
      <c r="K5857">
        <v>19.989999999999998</v>
      </c>
      <c r="L5857" t="s">
        <v>12276</v>
      </c>
      <c r="M5857" t="s">
        <v>12472</v>
      </c>
      <c r="N5857" t="s">
        <v>11291</v>
      </c>
      <c r="O5857" t="s">
        <v>10681</v>
      </c>
      <c r="P5857" t="s">
        <v>10668</v>
      </c>
      <c r="Q5857" t="s">
        <v>10669</v>
      </c>
      <c r="R5857" t="s">
        <v>12226</v>
      </c>
      <c r="S5857" t="s">
        <v>10685</v>
      </c>
      <c r="T5857">
        <v>0.57999999999999996</v>
      </c>
      <c r="U5857" s="1">
        <v>40297</v>
      </c>
      <c r="V5857">
        <f t="shared" si="91"/>
        <v>2010</v>
      </c>
    </row>
    <row r="5858" spans="1:22" x14ac:dyDescent="0.3">
      <c r="A5858">
        <v>4011</v>
      </c>
      <c r="B5858">
        <v>28641</v>
      </c>
      <c r="C5858" s="1">
        <v>40828</v>
      </c>
      <c r="D5858" t="s">
        <v>10686</v>
      </c>
      <c r="E5858">
        <v>33</v>
      </c>
      <c r="F5858">
        <v>278.64999999999998</v>
      </c>
      <c r="G5858">
        <v>0.05</v>
      </c>
      <c r="H5858" t="s">
        <v>10697</v>
      </c>
      <c r="I5858">
        <v>-36.340000000000003</v>
      </c>
      <c r="J5858">
        <v>8.32</v>
      </c>
      <c r="K5858">
        <v>2.38</v>
      </c>
      <c r="L5858" t="s">
        <v>12522</v>
      </c>
      <c r="M5858" t="s">
        <v>12472</v>
      </c>
      <c r="N5858" t="s">
        <v>11291</v>
      </c>
      <c r="O5858" t="s">
        <v>10701</v>
      </c>
      <c r="P5858" t="s">
        <v>10682</v>
      </c>
      <c r="Q5858" t="s">
        <v>10711</v>
      </c>
      <c r="R5858" t="s">
        <v>12156</v>
      </c>
      <c r="V5858">
        <f t="shared" si="91"/>
        <v>2011</v>
      </c>
    </row>
    <row r="5859" spans="1:22" x14ac:dyDescent="0.3">
      <c r="A5859">
        <v>4045</v>
      </c>
      <c r="B5859">
        <v>28867</v>
      </c>
      <c r="C5859" s="1">
        <v>40746</v>
      </c>
      <c r="D5859" t="s">
        <v>10704</v>
      </c>
      <c r="E5859">
        <v>43</v>
      </c>
      <c r="F5859">
        <v>866.73</v>
      </c>
      <c r="G5859">
        <v>0.1</v>
      </c>
      <c r="H5859" t="s">
        <v>10664</v>
      </c>
      <c r="I5859">
        <v>-199.98</v>
      </c>
      <c r="J5859">
        <v>20.97</v>
      </c>
      <c r="K5859">
        <v>6.5</v>
      </c>
      <c r="L5859" t="s">
        <v>12526</v>
      </c>
      <c r="M5859" t="s">
        <v>12472</v>
      </c>
      <c r="N5859" t="s">
        <v>11291</v>
      </c>
      <c r="O5859" t="s">
        <v>10681</v>
      </c>
      <c r="P5859" t="s">
        <v>10682</v>
      </c>
      <c r="Q5859" t="s">
        <v>10711</v>
      </c>
      <c r="R5859" t="s">
        <v>10900</v>
      </c>
      <c r="S5859" t="s">
        <v>10685</v>
      </c>
      <c r="T5859">
        <v>0.78</v>
      </c>
      <c r="U5859" s="1">
        <v>40747</v>
      </c>
      <c r="V5859">
        <f t="shared" si="91"/>
        <v>2011</v>
      </c>
    </row>
    <row r="5860" spans="1:22" x14ac:dyDescent="0.3">
      <c r="A5860">
        <v>4046</v>
      </c>
      <c r="B5860">
        <v>28867</v>
      </c>
      <c r="C5860" s="1">
        <v>40746</v>
      </c>
      <c r="D5860" t="s">
        <v>10704</v>
      </c>
      <c r="E5860">
        <v>6</v>
      </c>
      <c r="F5860">
        <v>642.41999999999996</v>
      </c>
      <c r="G5860">
        <v>0.03</v>
      </c>
      <c r="H5860" t="s">
        <v>10664</v>
      </c>
      <c r="I5860">
        <v>80.010000000000005</v>
      </c>
      <c r="J5860">
        <v>104.85</v>
      </c>
      <c r="K5860">
        <v>19.989999999999998</v>
      </c>
      <c r="L5860" t="s">
        <v>12526</v>
      </c>
      <c r="M5860" t="s">
        <v>12472</v>
      </c>
      <c r="N5860" t="s">
        <v>11291</v>
      </c>
      <c r="O5860" t="s">
        <v>10681</v>
      </c>
      <c r="P5860" t="s">
        <v>10668</v>
      </c>
      <c r="Q5860" t="s">
        <v>10702</v>
      </c>
      <c r="R5860" t="s">
        <v>11656</v>
      </c>
      <c r="S5860" t="s">
        <v>10685</v>
      </c>
      <c r="T5860">
        <v>0.37</v>
      </c>
      <c r="U5860" s="1">
        <v>40747</v>
      </c>
      <c r="V5860">
        <f t="shared" si="91"/>
        <v>2011</v>
      </c>
    </row>
    <row r="5861" spans="1:22" x14ac:dyDescent="0.3">
      <c r="A5861">
        <v>4047</v>
      </c>
      <c r="B5861">
        <v>28867</v>
      </c>
      <c r="C5861" s="1">
        <v>40746</v>
      </c>
      <c r="D5861" t="s">
        <v>10704</v>
      </c>
      <c r="E5861">
        <v>26</v>
      </c>
      <c r="F5861">
        <v>2169.7525000000001</v>
      </c>
      <c r="G5861">
        <v>0.02</v>
      </c>
      <c r="H5861" t="s">
        <v>10664</v>
      </c>
      <c r="I5861">
        <v>374.75</v>
      </c>
      <c r="J5861">
        <v>95.99</v>
      </c>
      <c r="K5861">
        <v>8.99</v>
      </c>
      <c r="L5861" t="s">
        <v>12526</v>
      </c>
      <c r="M5861" t="s">
        <v>12472</v>
      </c>
      <c r="N5861" t="s">
        <v>11291</v>
      </c>
      <c r="O5861" t="s">
        <v>10681</v>
      </c>
      <c r="P5861" t="s">
        <v>10682</v>
      </c>
      <c r="Q5861" t="s">
        <v>10683</v>
      </c>
      <c r="R5861" t="s">
        <v>10838</v>
      </c>
      <c r="S5861" t="s">
        <v>10685</v>
      </c>
      <c r="T5861">
        <v>0.56999999999999995</v>
      </c>
      <c r="U5861" s="1">
        <v>40748</v>
      </c>
      <c r="V5861">
        <f t="shared" si="91"/>
        <v>2011</v>
      </c>
    </row>
    <row r="5862" spans="1:22" x14ac:dyDescent="0.3">
      <c r="A5862">
        <v>4055</v>
      </c>
      <c r="B5862">
        <v>28899</v>
      </c>
      <c r="C5862" s="1">
        <v>41074</v>
      </c>
      <c r="D5862" t="s">
        <v>10663</v>
      </c>
      <c r="E5862">
        <v>27</v>
      </c>
      <c r="F5862">
        <v>4488.2635</v>
      </c>
      <c r="G5862">
        <v>0.06</v>
      </c>
      <c r="H5862" t="s">
        <v>10664</v>
      </c>
      <c r="I5862">
        <v>750.55</v>
      </c>
      <c r="J5862">
        <v>205.99</v>
      </c>
      <c r="K5862">
        <v>5</v>
      </c>
      <c r="L5862" t="s">
        <v>12525</v>
      </c>
      <c r="M5862" t="s">
        <v>12472</v>
      </c>
      <c r="N5862" t="s">
        <v>11291</v>
      </c>
      <c r="O5862" t="s">
        <v>10674</v>
      </c>
      <c r="P5862" t="s">
        <v>10682</v>
      </c>
      <c r="Q5862" t="s">
        <v>10683</v>
      </c>
      <c r="R5862" t="s">
        <v>11902</v>
      </c>
      <c r="S5862" t="s">
        <v>10685</v>
      </c>
      <c r="T5862">
        <v>0.59</v>
      </c>
      <c r="U5862" s="1">
        <v>41076</v>
      </c>
      <c r="V5862">
        <f t="shared" si="91"/>
        <v>2012</v>
      </c>
    </row>
    <row r="5863" spans="1:22" x14ac:dyDescent="0.3">
      <c r="A5863">
        <v>4264</v>
      </c>
      <c r="B5863">
        <v>30343</v>
      </c>
      <c r="C5863" s="1">
        <v>41050</v>
      </c>
      <c r="D5863" t="s">
        <v>10719</v>
      </c>
      <c r="E5863">
        <v>8</v>
      </c>
      <c r="F5863">
        <v>41343.21</v>
      </c>
      <c r="G5863">
        <v>0.09</v>
      </c>
      <c r="H5863" t="s">
        <v>10664</v>
      </c>
      <c r="I5863">
        <v>3852.19</v>
      </c>
      <c r="J5863">
        <v>6783.02</v>
      </c>
      <c r="K5863">
        <v>24.49</v>
      </c>
      <c r="L5863" t="s">
        <v>12533</v>
      </c>
      <c r="M5863" t="s">
        <v>12472</v>
      </c>
      <c r="N5863" t="s">
        <v>11291</v>
      </c>
      <c r="O5863" t="s">
        <v>10681</v>
      </c>
      <c r="P5863" t="s">
        <v>10682</v>
      </c>
      <c r="Q5863" t="s">
        <v>10849</v>
      </c>
      <c r="R5863" t="s">
        <v>12239</v>
      </c>
      <c r="S5863" t="s">
        <v>10769</v>
      </c>
      <c r="T5863">
        <v>0.39</v>
      </c>
      <c r="U5863" s="1">
        <v>41052</v>
      </c>
      <c r="V5863">
        <f t="shared" si="91"/>
        <v>2012</v>
      </c>
    </row>
    <row r="5864" spans="1:22" x14ac:dyDescent="0.3">
      <c r="A5864">
        <v>4303</v>
      </c>
      <c r="B5864">
        <v>30657</v>
      </c>
      <c r="C5864" s="1">
        <v>40673</v>
      </c>
      <c r="D5864" t="s">
        <v>10671</v>
      </c>
      <c r="E5864">
        <v>6</v>
      </c>
      <c r="F5864">
        <v>273.38</v>
      </c>
      <c r="G5864">
        <v>0.06</v>
      </c>
      <c r="H5864" t="s">
        <v>10697</v>
      </c>
      <c r="I5864">
        <v>-170.91</v>
      </c>
      <c r="J5864">
        <v>43.22</v>
      </c>
      <c r="K5864">
        <v>16.71</v>
      </c>
      <c r="L5864" t="s">
        <v>12534</v>
      </c>
      <c r="M5864" t="s">
        <v>12472</v>
      </c>
      <c r="N5864" t="s">
        <v>11291</v>
      </c>
      <c r="O5864" t="s">
        <v>10681</v>
      </c>
      <c r="P5864" t="s">
        <v>10682</v>
      </c>
      <c r="Q5864" t="s">
        <v>10711</v>
      </c>
      <c r="R5864" t="s">
        <v>11525</v>
      </c>
      <c r="V5864">
        <f t="shared" si="91"/>
        <v>2011</v>
      </c>
    </row>
    <row r="5865" spans="1:22" x14ac:dyDescent="0.3">
      <c r="A5865">
        <v>4304</v>
      </c>
      <c r="B5865">
        <v>30657</v>
      </c>
      <c r="C5865" s="1">
        <v>40673</v>
      </c>
      <c r="D5865" t="s">
        <v>10671</v>
      </c>
      <c r="E5865">
        <v>8</v>
      </c>
      <c r="F5865">
        <v>179.66</v>
      </c>
      <c r="G5865">
        <v>0.01</v>
      </c>
      <c r="H5865" t="s">
        <v>10664</v>
      </c>
      <c r="I5865">
        <v>-1.73</v>
      </c>
      <c r="J5865">
        <v>22.24</v>
      </c>
      <c r="K5865">
        <v>1.99</v>
      </c>
      <c r="L5865" t="s">
        <v>12534</v>
      </c>
      <c r="M5865" t="s">
        <v>12472</v>
      </c>
      <c r="N5865" t="s">
        <v>11291</v>
      </c>
      <c r="O5865" t="s">
        <v>10681</v>
      </c>
      <c r="P5865" t="s">
        <v>10682</v>
      </c>
      <c r="Q5865" t="s">
        <v>10711</v>
      </c>
      <c r="R5865" t="s">
        <v>11647</v>
      </c>
      <c r="V5865">
        <f t="shared" si="91"/>
        <v>2011</v>
      </c>
    </row>
    <row r="5866" spans="1:22" x14ac:dyDescent="0.3">
      <c r="A5866">
        <v>4399</v>
      </c>
      <c r="B5866">
        <v>31330</v>
      </c>
      <c r="C5866" s="1">
        <v>40330</v>
      </c>
      <c r="D5866" t="s">
        <v>10671</v>
      </c>
      <c r="E5866">
        <v>2</v>
      </c>
      <c r="F5866">
        <v>13.5</v>
      </c>
      <c r="G5866">
        <v>0.04</v>
      </c>
      <c r="H5866" t="s">
        <v>10664</v>
      </c>
      <c r="I5866">
        <v>-7.9</v>
      </c>
      <c r="J5866">
        <v>5.98</v>
      </c>
      <c r="K5866">
        <v>1.67</v>
      </c>
      <c r="L5866" t="s">
        <v>12534</v>
      </c>
      <c r="M5866" t="s">
        <v>12472</v>
      </c>
      <c r="N5866" t="s">
        <v>11291</v>
      </c>
      <c r="O5866" t="s">
        <v>10681</v>
      </c>
      <c r="P5866" t="s">
        <v>10668</v>
      </c>
      <c r="Q5866" t="s">
        <v>10736</v>
      </c>
      <c r="R5866" t="s">
        <v>12331</v>
      </c>
      <c r="V5866">
        <f t="shared" si="91"/>
        <v>2010</v>
      </c>
    </row>
    <row r="5867" spans="1:22" x14ac:dyDescent="0.3">
      <c r="A5867">
        <v>4400</v>
      </c>
      <c r="B5867">
        <v>31330</v>
      </c>
      <c r="C5867" s="1">
        <v>40330</v>
      </c>
      <c r="D5867" t="s">
        <v>10671</v>
      </c>
      <c r="E5867">
        <v>38</v>
      </c>
      <c r="F5867">
        <v>540.64</v>
      </c>
      <c r="G5867">
        <v>0.02</v>
      </c>
      <c r="H5867" t="s">
        <v>10664</v>
      </c>
      <c r="I5867">
        <v>13.89</v>
      </c>
      <c r="J5867">
        <v>13.43</v>
      </c>
      <c r="K5867">
        <v>5.5</v>
      </c>
      <c r="L5867" t="s">
        <v>12534</v>
      </c>
      <c r="M5867" t="s">
        <v>12472</v>
      </c>
      <c r="N5867" t="s">
        <v>11291</v>
      </c>
      <c r="O5867" t="s">
        <v>10681</v>
      </c>
      <c r="P5867" t="s">
        <v>10668</v>
      </c>
      <c r="Q5867" t="s">
        <v>10669</v>
      </c>
      <c r="R5867" t="s">
        <v>11663</v>
      </c>
      <c r="V5867">
        <f t="shared" si="91"/>
        <v>2010</v>
      </c>
    </row>
    <row r="5868" spans="1:22" x14ac:dyDescent="0.3">
      <c r="A5868">
        <v>4428</v>
      </c>
      <c r="B5868">
        <v>31556</v>
      </c>
      <c r="C5868" s="1">
        <v>40751</v>
      </c>
      <c r="D5868" t="s">
        <v>10719</v>
      </c>
      <c r="E5868">
        <v>35</v>
      </c>
      <c r="F5868">
        <v>269.35000000000002</v>
      </c>
      <c r="G5868">
        <v>7.0000000000000007E-2</v>
      </c>
      <c r="H5868" t="s">
        <v>10664</v>
      </c>
      <c r="I5868">
        <v>-14.99</v>
      </c>
      <c r="J5868">
        <v>7.7</v>
      </c>
      <c r="K5868">
        <v>3.68</v>
      </c>
      <c r="L5868" t="s">
        <v>12528</v>
      </c>
      <c r="M5868" t="s">
        <v>12472</v>
      </c>
      <c r="N5868" t="s">
        <v>11291</v>
      </c>
      <c r="O5868" t="s">
        <v>10674</v>
      </c>
      <c r="P5868" t="s">
        <v>10690</v>
      </c>
      <c r="Q5868" t="s">
        <v>10691</v>
      </c>
      <c r="R5868" t="s">
        <v>11652</v>
      </c>
      <c r="S5868" t="s">
        <v>10709</v>
      </c>
      <c r="T5868">
        <v>0.52</v>
      </c>
      <c r="U5868" s="1">
        <v>40752</v>
      </c>
      <c r="V5868">
        <f t="shared" si="91"/>
        <v>2011</v>
      </c>
    </row>
    <row r="5869" spans="1:22" x14ac:dyDescent="0.3">
      <c r="A5869">
        <v>4441</v>
      </c>
      <c r="B5869">
        <v>31648</v>
      </c>
      <c r="C5869" s="1">
        <v>40775</v>
      </c>
      <c r="D5869" t="s">
        <v>10671</v>
      </c>
      <c r="E5869">
        <v>8</v>
      </c>
      <c r="F5869">
        <v>68.94</v>
      </c>
      <c r="G5869">
        <v>0</v>
      </c>
      <c r="H5869" t="s">
        <v>10664</v>
      </c>
      <c r="I5869">
        <v>-32.630000000000003</v>
      </c>
      <c r="J5869">
        <v>8.32</v>
      </c>
      <c r="K5869">
        <v>2.38</v>
      </c>
      <c r="L5869" t="s">
        <v>12344</v>
      </c>
      <c r="M5869" t="s">
        <v>12472</v>
      </c>
      <c r="N5869" t="s">
        <v>11291</v>
      </c>
      <c r="O5869" t="s">
        <v>10701</v>
      </c>
      <c r="P5869" t="s">
        <v>10682</v>
      </c>
      <c r="Q5869" t="s">
        <v>10711</v>
      </c>
      <c r="R5869" t="s">
        <v>12156</v>
      </c>
      <c r="V5869">
        <f t="shared" si="91"/>
        <v>2011</v>
      </c>
    </row>
    <row r="5870" spans="1:22" x14ac:dyDescent="0.3">
      <c r="A5870">
        <v>4442</v>
      </c>
      <c r="B5870">
        <v>31648</v>
      </c>
      <c r="C5870" s="1">
        <v>40775</v>
      </c>
      <c r="D5870" t="s">
        <v>10671</v>
      </c>
      <c r="E5870">
        <v>10</v>
      </c>
      <c r="F5870">
        <v>74.040000000000006</v>
      </c>
      <c r="G5870">
        <v>0.03</v>
      </c>
      <c r="H5870" t="s">
        <v>10664</v>
      </c>
      <c r="I5870">
        <v>-37.04</v>
      </c>
      <c r="J5870">
        <v>6.68</v>
      </c>
      <c r="K5870">
        <v>7.3</v>
      </c>
      <c r="L5870" t="s">
        <v>12344</v>
      </c>
      <c r="M5870" t="s">
        <v>12472</v>
      </c>
      <c r="N5870" t="s">
        <v>11291</v>
      </c>
      <c r="O5870" t="s">
        <v>10701</v>
      </c>
      <c r="P5870" t="s">
        <v>10668</v>
      </c>
      <c r="Q5870" t="s">
        <v>10702</v>
      </c>
      <c r="R5870" t="s">
        <v>11901</v>
      </c>
      <c r="S5870" t="s">
        <v>10685</v>
      </c>
      <c r="T5870">
        <v>0.37</v>
      </c>
      <c r="U5870" s="1">
        <v>40777</v>
      </c>
      <c r="V5870">
        <f t="shared" si="91"/>
        <v>2011</v>
      </c>
    </row>
    <row r="5871" spans="1:22" x14ac:dyDescent="0.3">
      <c r="A5871">
        <v>4510</v>
      </c>
      <c r="B5871">
        <v>32100</v>
      </c>
      <c r="C5871" s="1">
        <v>41052</v>
      </c>
      <c r="D5871" t="s">
        <v>10704</v>
      </c>
      <c r="E5871">
        <v>29</v>
      </c>
      <c r="F5871">
        <v>1104.28</v>
      </c>
      <c r="G5871">
        <v>0.08</v>
      </c>
      <c r="H5871" t="s">
        <v>10664</v>
      </c>
      <c r="I5871">
        <v>359.75</v>
      </c>
      <c r="J5871">
        <v>40.98</v>
      </c>
      <c r="K5871">
        <v>1.99</v>
      </c>
      <c r="L5871" t="s">
        <v>12527</v>
      </c>
      <c r="M5871" t="s">
        <v>12472</v>
      </c>
      <c r="N5871" t="s">
        <v>11291</v>
      </c>
      <c r="O5871" t="s">
        <v>10681</v>
      </c>
      <c r="P5871" t="s">
        <v>10682</v>
      </c>
      <c r="Q5871" t="s">
        <v>10711</v>
      </c>
      <c r="R5871" t="s">
        <v>11333</v>
      </c>
      <c r="V5871">
        <f t="shared" si="91"/>
        <v>2012</v>
      </c>
    </row>
    <row r="5872" spans="1:22" x14ac:dyDescent="0.3">
      <c r="A5872">
        <v>4593</v>
      </c>
      <c r="B5872">
        <v>32675</v>
      </c>
      <c r="C5872" s="1">
        <v>40120</v>
      </c>
      <c r="D5872" t="s">
        <v>10671</v>
      </c>
      <c r="E5872">
        <v>20</v>
      </c>
      <c r="F5872">
        <v>6865.19</v>
      </c>
      <c r="G5872">
        <v>0.09</v>
      </c>
      <c r="H5872" t="s">
        <v>10672</v>
      </c>
      <c r="I5872">
        <v>1541.68</v>
      </c>
      <c r="J5872">
        <v>349.45</v>
      </c>
      <c r="K5872">
        <v>60</v>
      </c>
      <c r="L5872" t="s">
        <v>12523</v>
      </c>
      <c r="M5872" t="s">
        <v>12472</v>
      </c>
      <c r="N5872" t="s">
        <v>11291</v>
      </c>
      <c r="O5872" t="s">
        <v>10681</v>
      </c>
      <c r="P5872" t="s">
        <v>10690</v>
      </c>
      <c r="Q5872" t="s">
        <v>10724</v>
      </c>
      <c r="R5872" t="s">
        <v>10949</v>
      </c>
      <c r="V5872">
        <f t="shared" si="91"/>
        <v>2009</v>
      </c>
    </row>
    <row r="5873" spans="1:22" x14ac:dyDescent="0.3">
      <c r="A5873">
        <v>4605</v>
      </c>
      <c r="B5873">
        <v>32804</v>
      </c>
      <c r="C5873" s="1">
        <v>41161</v>
      </c>
      <c r="D5873" t="s">
        <v>10704</v>
      </c>
      <c r="E5873">
        <v>49</v>
      </c>
      <c r="F5873">
        <v>174.81</v>
      </c>
      <c r="G5873">
        <v>7.0000000000000007E-2</v>
      </c>
      <c r="H5873" t="s">
        <v>10664</v>
      </c>
      <c r="I5873">
        <v>74.819999999999993</v>
      </c>
      <c r="J5873">
        <v>3.75</v>
      </c>
      <c r="K5873">
        <v>0.5</v>
      </c>
      <c r="L5873" t="s">
        <v>11726</v>
      </c>
      <c r="M5873" t="s">
        <v>12472</v>
      </c>
      <c r="N5873" t="s">
        <v>11291</v>
      </c>
      <c r="O5873" t="s">
        <v>10681</v>
      </c>
      <c r="P5873" t="s">
        <v>10668</v>
      </c>
      <c r="Q5873" t="s">
        <v>10729</v>
      </c>
      <c r="R5873" t="s">
        <v>10771</v>
      </c>
      <c r="S5873" t="s">
        <v>10685</v>
      </c>
      <c r="T5873">
        <v>0.37</v>
      </c>
      <c r="U5873" s="1">
        <v>41162</v>
      </c>
      <c r="V5873">
        <f t="shared" si="91"/>
        <v>2012</v>
      </c>
    </row>
    <row r="5874" spans="1:22" x14ac:dyDescent="0.3">
      <c r="A5874">
        <v>4606</v>
      </c>
      <c r="B5874">
        <v>32804</v>
      </c>
      <c r="C5874" s="1">
        <v>41161</v>
      </c>
      <c r="D5874" t="s">
        <v>10704</v>
      </c>
      <c r="E5874">
        <v>20</v>
      </c>
      <c r="F5874">
        <v>89.51</v>
      </c>
      <c r="G5874">
        <v>0.02</v>
      </c>
      <c r="H5874" t="s">
        <v>10664</v>
      </c>
      <c r="I5874">
        <v>-61.99</v>
      </c>
      <c r="J5874">
        <v>3.98</v>
      </c>
      <c r="K5874">
        <v>5.26</v>
      </c>
      <c r="L5874" t="s">
        <v>11726</v>
      </c>
      <c r="M5874" t="s">
        <v>12472</v>
      </c>
      <c r="N5874" t="s">
        <v>11291</v>
      </c>
      <c r="O5874" t="s">
        <v>10681</v>
      </c>
      <c r="P5874" t="s">
        <v>10668</v>
      </c>
      <c r="Q5874" t="s">
        <v>10678</v>
      </c>
      <c r="R5874" t="s">
        <v>11930</v>
      </c>
      <c r="S5874" t="s">
        <v>10685</v>
      </c>
      <c r="T5874">
        <v>0.38</v>
      </c>
      <c r="U5874" s="1">
        <v>41163</v>
      </c>
      <c r="V5874">
        <f t="shared" si="91"/>
        <v>2012</v>
      </c>
    </row>
    <row r="5875" spans="1:22" x14ac:dyDescent="0.3">
      <c r="A5875">
        <v>4608</v>
      </c>
      <c r="B5875">
        <v>32806</v>
      </c>
      <c r="C5875" s="1">
        <v>40715</v>
      </c>
      <c r="D5875" t="s">
        <v>10671</v>
      </c>
      <c r="E5875">
        <v>48</v>
      </c>
      <c r="F5875">
        <v>175.99</v>
      </c>
      <c r="G5875">
        <v>0.1</v>
      </c>
      <c r="H5875" t="s">
        <v>10697</v>
      </c>
      <c r="I5875">
        <v>77.3</v>
      </c>
      <c r="J5875">
        <v>3.69</v>
      </c>
      <c r="K5875">
        <v>0.5</v>
      </c>
      <c r="L5875" t="s">
        <v>11726</v>
      </c>
      <c r="M5875" t="s">
        <v>12472</v>
      </c>
      <c r="N5875" t="s">
        <v>11291</v>
      </c>
      <c r="O5875" t="s">
        <v>10701</v>
      </c>
      <c r="P5875" t="s">
        <v>10668</v>
      </c>
      <c r="Q5875" t="s">
        <v>10729</v>
      </c>
      <c r="R5875" t="s">
        <v>10842</v>
      </c>
      <c r="S5875" t="s">
        <v>10685</v>
      </c>
      <c r="T5875">
        <v>0.38</v>
      </c>
      <c r="U5875" s="1">
        <v>40716</v>
      </c>
      <c r="V5875">
        <f t="shared" si="91"/>
        <v>2011</v>
      </c>
    </row>
    <row r="5876" spans="1:22" x14ac:dyDescent="0.3">
      <c r="A5876">
        <v>4609</v>
      </c>
      <c r="B5876">
        <v>32806</v>
      </c>
      <c r="C5876" s="1">
        <v>40715</v>
      </c>
      <c r="D5876" t="s">
        <v>10671</v>
      </c>
      <c r="E5876">
        <v>33</v>
      </c>
      <c r="F5876">
        <v>221.23</v>
      </c>
      <c r="G5876">
        <v>0.02</v>
      </c>
      <c r="H5876" t="s">
        <v>10664</v>
      </c>
      <c r="I5876">
        <v>-45.29</v>
      </c>
      <c r="J5876">
        <v>6.68</v>
      </c>
      <c r="K5876">
        <v>5.2</v>
      </c>
      <c r="L5876" t="s">
        <v>11726</v>
      </c>
      <c r="M5876" t="s">
        <v>12472</v>
      </c>
      <c r="N5876" t="s">
        <v>11291</v>
      </c>
      <c r="O5876" t="s">
        <v>10701</v>
      </c>
      <c r="P5876" t="s">
        <v>10668</v>
      </c>
      <c r="Q5876" t="s">
        <v>10702</v>
      </c>
      <c r="R5876" t="s">
        <v>11073</v>
      </c>
      <c r="S5876" t="s">
        <v>10685</v>
      </c>
      <c r="T5876">
        <v>0.37</v>
      </c>
      <c r="U5876" s="1">
        <v>40717</v>
      </c>
      <c r="V5876">
        <f t="shared" si="91"/>
        <v>2011</v>
      </c>
    </row>
    <row r="5877" spans="1:22" x14ac:dyDescent="0.3">
      <c r="A5877">
        <v>4635</v>
      </c>
      <c r="B5877">
        <v>32996</v>
      </c>
      <c r="C5877" s="1">
        <v>40529</v>
      </c>
      <c r="D5877" t="s">
        <v>10719</v>
      </c>
      <c r="E5877">
        <v>15</v>
      </c>
      <c r="F5877">
        <v>262.29000000000002</v>
      </c>
      <c r="G5877">
        <v>0.09</v>
      </c>
      <c r="H5877" t="s">
        <v>10664</v>
      </c>
      <c r="I5877">
        <v>7.26</v>
      </c>
      <c r="J5877">
        <v>17.78</v>
      </c>
      <c r="K5877">
        <v>5.03</v>
      </c>
      <c r="L5877" t="s">
        <v>12525</v>
      </c>
      <c r="M5877" t="s">
        <v>12472</v>
      </c>
      <c r="N5877" t="s">
        <v>11291</v>
      </c>
      <c r="O5877" t="s">
        <v>10674</v>
      </c>
      <c r="P5877" t="s">
        <v>10690</v>
      </c>
      <c r="Q5877" t="s">
        <v>10691</v>
      </c>
      <c r="R5877" t="s">
        <v>11336</v>
      </c>
      <c r="S5877" t="s">
        <v>10685</v>
      </c>
      <c r="T5877">
        <v>0.54</v>
      </c>
      <c r="U5877" s="1">
        <v>40532</v>
      </c>
      <c r="V5877">
        <f t="shared" si="91"/>
        <v>2010</v>
      </c>
    </row>
    <row r="5878" spans="1:22" x14ac:dyDescent="0.3">
      <c r="A5878">
        <v>4636</v>
      </c>
      <c r="B5878">
        <v>32996</v>
      </c>
      <c r="C5878" s="1">
        <v>40529</v>
      </c>
      <c r="D5878" t="s">
        <v>10719</v>
      </c>
      <c r="E5878">
        <v>2</v>
      </c>
      <c r="F5878">
        <v>116.31399999999999</v>
      </c>
      <c r="G5878">
        <v>0.04</v>
      </c>
      <c r="H5878" t="s">
        <v>10664</v>
      </c>
      <c r="I5878">
        <v>-300.85000000000002</v>
      </c>
      <c r="J5878">
        <v>65.989999999999995</v>
      </c>
      <c r="K5878">
        <v>3.9</v>
      </c>
      <c r="L5878" t="s">
        <v>12525</v>
      </c>
      <c r="M5878" t="s">
        <v>12472</v>
      </c>
      <c r="N5878" t="s">
        <v>11291</v>
      </c>
      <c r="O5878" t="s">
        <v>10674</v>
      </c>
      <c r="P5878" t="s">
        <v>10682</v>
      </c>
      <c r="Q5878" t="s">
        <v>10683</v>
      </c>
      <c r="R5878" t="s">
        <v>11006</v>
      </c>
      <c r="S5878" t="s">
        <v>10685</v>
      </c>
      <c r="T5878">
        <v>0.55000000000000004</v>
      </c>
      <c r="U5878" s="1">
        <v>40531</v>
      </c>
      <c r="V5878">
        <f t="shared" si="91"/>
        <v>2010</v>
      </c>
    </row>
    <row r="5879" spans="1:22" x14ac:dyDescent="0.3">
      <c r="A5879">
        <v>4657</v>
      </c>
      <c r="B5879">
        <v>33184</v>
      </c>
      <c r="C5879" s="1">
        <v>40952</v>
      </c>
      <c r="D5879" t="s">
        <v>10686</v>
      </c>
      <c r="E5879">
        <v>32</v>
      </c>
      <c r="F5879">
        <v>402.49</v>
      </c>
      <c r="G5879">
        <v>0</v>
      </c>
      <c r="H5879" t="s">
        <v>10664</v>
      </c>
      <c r="I5879">
        <v>41.79</v>
      </c>
      <c r="J5879">
        <v>11.7</v>
      </c>
      <c r="K5879">
        <v>5.63</v>
      </c>
      <c r="L5879" t="s">
        <v>12529</v>
      </c>
      <c r="M5879" t="s">
        <v>12472</v>
      </c>
      <c r="N5879" t="s">
        <v>11291</v>
      </c>
      <c r="O5879" t="s">
        <v>10667</v>
      </c>
      <c r="P5879" t="s">
        <v>10668</v>
      </c>
      <c r="Q5879" t="s">
        <v>10678</v>
      </c>
      <c r="R5879" t="s">
        <v>11917</v>
      </c>
      <c r="S5879" t="s">
        <v>10685</v>
      </c>
      <c r="T5879">
        <v>0.4</v>
      </c>
      <c r="U5879" s="1">
        <v>40954</v>
      </c>
      <c r="V5879">
        <f t="shared" si="91"/>
        <v>2012</v>
      </c>
    </row>
    <row r="5880" spans="1:22" x14ac:dyDescent="0.3">
      <c r="A5880">
        <v>4658</v>
      </c>
      <c r="B5880">
        <v>33184</v>
      </c>
      <c r="C5880" s="1">
        <v>40952</v>
      </c>
      <c r="D5880" t="s">
        <v>10686</v>
      </c>
      <c r="E5880">
        <v>1</v>
      </c>
      <c r="F5880">
        <v>1754.29</v>
      </c>
      <c r="G5880">
        <v>0.09</v>
      </c>
      <c r="H5880" t="s">
        <v>10664</v>
      </c>
      <c r="I5880">
        <v>-961.5</v>
      </c>
      <c r="J5880">
        <v>1889.99</v>
      </c>
      <c r="K5880">
        <v>19.989999999999998</v>
      </c>
      <c r="L5880" t="s">
        <v>12529</v>
      </c>
      <c r="M5880" t="s">
        <v>12472</v>
      </c>
      <c r="N5880" t="s">
        <v>11291</v>
      </c>
      <c r="O5880" t="s">
        <v>10667</v>
      </c>
      <c r="P5880" t="s">
        <v>10668</v>
      </c>
      <c r="Q5880" t="s">
        <v>10678</v>
      </c>
      <c r="R5880" t="s">
        <v>12325</v>
      </c>
      <c r="S5880" t="s">
        <v>10685</v>
      </c>
      <c r="T5880">
        <v>0.36</v>
      </c>
      <c r="U5880" s="1">
        <v>40954</v>
      </c>
      <c r="V5880">
        <f t="shared" si="91"/>
        <v>2012</v>
      </c>
    </row>
    <row r="5881" spans="1:22" x14ac:dyDescent="0.3">
      <c r="A5881">
        <v>4742</v>
      </c>
      <c r="B5881">
        <v>33731</v>
      </c>
      <c r="C5881" s="1">
        <v>41190</v>
      </c>
      <c r="D5881" t="s">
        <v>10671</v>
      </c>
      <c r="E5881">
        <v>27</v>
      </c>
      <c r="F5881">
        <v>8213.3700000000008</v>
      </c>
      <c r="G5881">
        <v>0.02</v>
      </c>
      <c r="H5881" t="s">
        <v>10672</v>
      </c>
      <c r="I5881">
        <v>1148.8800000000001</v>
      </c>
      <c r="J5881">
        <v>284.98</v>
      </c>
      <c r="K5881">
        <v>69.55</v>
      </c>
      <c r="L5881" t="s">
        <v>12523</v>
      </c>
      <c r="M5881" t="s">
        <v>12472</v>
      </c>
      <c r="N5881" t="s">
        <v>11291</v>
      </c>
      <c r="O5881" t="s">
        <v>10681</v>
      </c>
      <c r="P5881" t="s">
        <v>10690</v>
      </c>
      <c r="Q5881" t="s">
        <v>10753</v>
      </c>
      <c r="R5881" t="s">
        <v>11440</v>
      </c>
      <c r="S5881" t="s">
        <v>10677</v>
      </c>
      <c r="T5881">
        <v>0.6</v>
      </c>
      <c r="U5881" s="1">
        <v>41191</v>
      </c>
      <c r="V5881">
        <f t="shared" si="91"/>
        <v>2012</v>
      </c>
    </row>
    <row r="5882" spans="1:22" x14ac:dyDescent="0.3">
      <c r="A5882">
        <v>4743</v>
      </c>
      <c r="B5882">
        <v>33731</v>
      </c>
      <c r="C5882" s="1">
        <v>41190</v>
      </c>
      <c r="D5882" t="s">
        <v>10671</v>
      </c>
      <c r="E5882">
        <v>32</v>
      </c>
      <c r="F5882">
        <v>109.01</v>
      </c>
      <c r="G5882">
        <v>0.09</v>
      </c>
      <c r="H5882" t="s">
        <v>10664</v>
      </c>
      <c r="I5882">
        <v>8.4499999999999993</v>
      </c>
      <c r="J5882">
        <v>3.58</v>
      </c>
      <c r="K5882">
        <v>1.63</v>
      </c>
      <c r="L5882" t="s">
        <v>12523</v>
      </c>
      <c r="M5882" t="s">
        <v>12472</v>
      </c>
      <c r="N5882" t="s">
        <v>11291</v>
      </c>
      <c r="O5882" t="s">
        <v>10681</v>
      </c>
      <c r="P5882" t="s">
        <v>10668</v>
      </c>
      <c r="Q5882" t="s">
        <v>10707</v>
      </c>
      <c r="R5882" t="s">
        <v>11671</v>
      </c>
      <c r="V5882">
        <f t="shared" si="91"/>
        <v>2012</v>
      </c>
    </row>
    <row r="5883" spans="1:22" x14ac:dyDescent="0.3">
      <c r="A5883">
        <v>4744</v>
      </c>
      <c r="B5883">
        <v>33731</v>
      </c>
      <c r="C5883" s="1">
        <v>41190</v>
      </c>
      <c r="D5883" t="s">
        <v>10671</v>
      </c>
      <c r="E5883">
        <v>12</v>
      </c>
      <c r="F5883">
        <v>138.88</v>
      </c>
      <c r="G5883">
        <v>0.05</v>
      </c>
      <c r="H5883" t="s">
        <v>10664</v>
      </c>
      <c r="I5883">
        <v>-23.99</v>
      </c>
      <c r="J5883">
        <v>11.29</v>
      </c>
      <c r="K5883">
        <v>5.03</v>
      </c>
      <c r="L5883" t="s">
        <v>12523</v>
      </c>
      <c r="M5883" t="s">
        <v>12472</v>
      </c>
      <c r="N5883" t="s">
        <v>11291</v>
      </c>
      <c r="O5883" t="s">
        <v>10681</v>
      </c>
      <c r="P5883" t="s">
        <v>10668</v>
      </c>
      <c r="Q5883" t="s">
        <v>10669</v>
      </c>
      <c r="R5883" t="s">
        <v>11234</v>
      </c>
      <c r="S5883" t="s">
        <v>10685</v>
      </c>
      <c r="T5883">
        <v>0.59</v>
      </c>
      <c r="U5883" s="1">
        <v>41192</v>
      </c>
      <c r="V5883">
        <f t="shared" si="91"/>
        <v>2012</v>
      </c>
    </row>
    <row r="5884" spans="1:22" x14ac:dyDescent="0.3">
      <c r="A5884">
        <v>4799</v>
      </c>
      <c r="B5884">
        <v>34112</v>
      </c>
      <c r="C5884" s="1">
        <v>40787</v>
      </c>
      <c r="D5884" t="s">
        <v>10719</v>
      </c>
      <c r="E5884">
        <v>13</v>
      </c>
      <c r="F5884">
        <v>315.79199999999997</v>
      </c>
      <c r="G5884">
        <v>0.1</v>
      </c>
      <c r="H5884" t="s">
        <v>10664</v>
      </c>
      <c r="I5884">
        <v>-105.77</v>
      </c>
      <c r="J5884">
        <v>28.99</v>
      </c>
      <c r="K5884">
        <v>8.59</v>
      </c>
      <c r="L5884" t="s">
        <v>12529</v>
      </c>
      <c r="M5884" t="s">
        <v>12472</v>
      </c>
      <c r="N5884" t="s">
        <v>11291</v>
      </c>
      <c r="O5884" t="s">
        <v>10667</v>
      </c>
      <c r="P5884" t="s">
        <v>10682</v>
      </c>
      <c r="Q5884" t="s">
        <v>10683</v>
      </c>
      <c r="R5884" t="s">
        <v>11133</v>
      </c>
      <c r="S5884" t="s">
        <v>10689</v>
      </c>
      <c r="T5884">
        <v>0.56000000000000005</v>
      </c>
      <c r="U5884" s="1">
        <v>40789</v>
      </c>
      <c r="V5884">
        <f t="shared" si="91"/>
        <v>2011</v>
      </c>
    </row>
    <row r="5885" spans="1:22" x14ac:dyDescent="0.3">
      <c r="A5885">
        <v>4896</v>
      </c>
      <c r="B5885">
        <v>34849</v>
      </c>
      <c r="C5885" s="1">
        <v>40463</v>
      </c>
      <c r="D5885" t="s">
        <v>10719</v>
      </c>
      <c r="E5885">
        <v>3</v>
      </c>
      <c r="F5885">
        <v>11.76</v>
      </c>
      <c r="G5885">
        <v>0.1</v>
      </c>
      <c r="H5885" t="s">
        <v>10664</v>
      </c>
      <c r="I5885">
        <v>-2.83</v>
      </c>
      <c r="J5885">
        <v>4.13</v>
      </c>
      <c r="K5885">
        <v>0.5</v>
      </c>
      <c r="L5885" t="s">
        <v>11726</v>
      </c>
      <c r="M5885" t="s">
        <v>12472</v>
      </c>
      <c r="N5885" t="s">
        <v>11291</v>
      </c>
      <c r="O5885" t="s">
        <v>10701</v>
      </c>
      <c r="P5885" t="s">
        <v>10668</v>
      </c>
      <c r="Q5885" t="s">
        <v>10729</v>
      </c>
      <c r="R5885" t="s">
        <v>10824</v>
      </c>
      <c r="S5885" t="s">
        <v>10685</v>
      </c>
      <c r="T5885">
        <v>0.39</v>
      </c>
      <c r="U5885" s="1">
        <v>40465</v>
      </c>
      <c r="V5885">
        <f t="shared" si="91"/>
        <v>2010</v>
      </c>
    </row>
    <row r="5886" spans="1:22" x14ac:dyDescent="0.3">
      <c r="A5886">
        <v>4897</v>
      </c>
      <c r="B5886">
        <v>34849</v>
      </c>
      <c r="C5886" s="1">
        <v>40463</v>
      </c>
      <c r="D5886" t="s">
        <v>10719</v>
      </c>
      <c r="E5886">
        <v>22</v>
      </c>
      <c r="F5886">
        <v>100.13</v>
      </c>
      <c r="G5886">
        <v>0.08</v>
      </c>
      <c r="H5886" t="s">
        <v>10664</v>
      </c>
      <c r="I5886">
        <v>19.77</v>
      </c>
      <c r="J5886">
        <v>4.7300000000000004</v>
      </c>
      <c r="K5886">
        <v>1.52</v>
      </c>
      <c r="L5886" t="s">
        <v>11726</v>
      </c>
      <c r="M5886" t="s">
        <v>12472</v>
      </c>
      <c r="N5886" t="s">
        <v>11291</v>
      </c>
      <c r="O5886" t="s">
        <v>10701</v>
      </c>
      <c r="P5886" t="s">
        <v>10668</v>
      </c>
      <c r="Q5886" t="s">
        <v>10702</v>
      </c>
      <c r="R5886" t="s">
        <v>12089</v>
      </c>
      <c r="V5886">
        <f t="shared" si="91"/>
        <v>2010</v>
      </c>
    </row>
    <row r="5887" spans="1:22" x14ac:dyDescent="0.3">
      <c r="A5887">
        <v>4898</v>
      </c>
      <c r="B5887">
        <v>34849</v>
      </c>
      <c r="C5887" s="1">
        <v>40463</v>
      </c>
      <c r="D5887" t="s">
        <v>10719</v>
      </c>
      <c r="E5887">
        <v>3</v>
      </c>
      <c r="F5887">
        <v>1192.93</v>
      </c>
      <c r="G5887">
        <v>7.0000000000000007E-2</v>
      </c>
      <c r="H5887" t="s">
        <v>10664</v>
      </c>
      <c r="I5887">
        <v>-434.81</v>
      </c>
      <c r="J5887">
        <v>419.19</v>
      </c>
      <c r="K5887">
        <v>19.989999999999998</v>
      </c>
      <c r="L5887" t="s">
        <v>11726</v>
      </c>
      <c r="M5887" t="s">
        <v>12472</v>
      </c>
      <c r="N5887" t="s">
        <v>11291</v>
      </c>
      <c r="O5887" t="s">
        <v>10701</v>
      </c>
      <c r="P5887" t="s">
        <v>10668</v>
      </c>
      <c r="Q5887" t="s">
        <v>10669</v>
      </c>
      <c r="R5887" t="s">
        <v>12226</v>
      </c>
      <c r="S5887" t="s">
        <v>10685</v>
      </c>
      <c r="T5887">
        <v>0.57999999999999996</v>
      </c>
      <c r="U5887" s="1">
        <v>40464</v>
      </c>
      <c r="V5887">
        <f t="shared" si="91"/>
        <v>2010</v>
      </c>
    </row>
    <row r="5888" spans="1:22" x14ac:dyDescent="0.3">
      <c r="A5888">
        <v>5337</v>
      </c>
      <c r="B5888">
        <v>37923</v>
      </c>
      <c r="C5888" s="1">
        <v>40264</v>
      </c>
      <c r="D5888" t="s">
        <v>10686</v>
      </c>
      <c r="E5888">
        <v>29</v>
      </c>
      <c r="F5888">
        <v>198.43</v>
      </c>
      <c r="G5888">
        <v>0.01</v>
      </c>
      <c r="H5888" t="s">
        <v>10664</v>
      </c>
      <c r="I5888">
        <v>-79.67</v>
      </c>
      <c r="J5888">
        <v>6.48</v>
      </c>
      <c r="K5888">
        <v>6.81</v>
      </c>
      <c r="L5888" t="s">
        <v>12534</v>
      </c>
      <c r="M5888" t="s">
        <v>12472</v>
      </c>
      <c r="N5888" t="s">
        <v>11291</v>
      </c>
      <c r="O5888" t="s">
        <v>10681</v>
      </c>
      <c r="P5888" t="s">
        <v>10668</v>
      </c>
      <c r="Q5888" t="s">
        <v>10702</v>
      </c>
      <c r="R5888" t="s">
        <v>10937</v>
      </c>
      <c r="S5888" t="s">
        <v>10685</v>
      </c>
      <c r="T5888">
        <v>0.36</v>
      </c>
      <c r="U5888" s="1">
        <v>40265</v>
      </c>
      <c r="V5888">
        <f t="shared" si="91"/>
        <v>2010</v>
      </c>
    </row>
    <row r="5889" spans="1:22" x14ac:dyDescent="0.3">
      <c r="A5889">
        <v>5376</v>
      </c>
      <c r="B5889">
        <v>38215</v>
      </c>
      <c r="C5889" s="1">
        <v>40180</v>
      </c>
      <c r="D5889" t="s">
        <v>10719</v>
      </c>
      <c r="E5889">
        <v>42</v>
      </c>
      <c r="F5889">
        <v>756.72950000000003</v>
      </c>
      <c r="G5889">
        <v>7.0000000000000007E-2</v>
      </c>
      <c r="H5889" t="s">
        <v>10664</v>
      </c>
      <c r="I5889">
        <v>64.78</v>
      </c>
      <c r="J5889">
        <v>20.99</v>
      </c>
      <c r="K5889">
        <v>4.8099999999999996</v>
      </c>
      <c r="L5889" t="s">
        <v>12529</v>
      </c>
      <c r="M5889" t="s">
        <v>12472</v>
      </c>
      <c r="N5889" t="s">
        <v>11291</v>
      </c>
      <c r="O5889" t="s">
        <v>10667</v>
      </c>
      <c r="P5889" t="s">
        <v>10682</v>
      </c>
      <c r="Q5889" t="s">
        <v>10683</v>
      </c>
      <c r="R5889" t="s">
        <v>11371</v>
      </c>
      <c r="S5889" t="s">
        <v>10689</v>
      </c>
      <c r="T5889">
        <v>0.57999999999999996</v>
      </c>
      <c r="U5889" s="1">
        <v>40181</v>
      </c>
      <c r="V5889">
        <f t="shared" si="91"/>
        <v>2010</v>
      </c>
    </row>
    <row r="5890" spans="1:22" x14ac:dyDescent="0.3">
      <c r="A5890">
        <v>5377</v>
      </c>
      <c r="B5890">
        <v>38215</v>
      </c>
      <c r="C5890" s="1">
        <v>40180</v>
      </c>
      <c r="D5890" t="s">
        <v>10719</v>
      </c>
      <c r="E5890">
        <v>38</v>
      </c>
      <c r="F5890">
        <v>3676.96</v>
      </c>
      <c r="G5890">
        <v>0.09</v>
      </c>
      <c r="H5890" t="s">
        <v>10697</v>
      </c>
      <c r="I5890">
        <v>1233.45</v>
      </c>
      <c r="J5890">
        <v>104.85</v>
      </c>
      <c r="K5890">
        <v>19.989999999999998</v>
      </c>
      <c r="L5890" t="s">
        <v>12529</v>
      </c>
      <c r="M5890" t="s">
        <v>12472</v>
      </c>
      <c r="N5890" t="s">
        <v>11291</v>
      </c>
      <c r="O5890" t="s">
        <v>10667</v>
      </c>
      <c r="P5890" t="s">
        <v>10668</v>
      </c>
      <c r="Q5890" t="s">
        <v>10702</v>
      </c>
      <c r="R5890" t="s">
        <v>11656</v>
      </c>
      <c r="S5890" t="s">
        <v>10685</v>
      </c>
      <c r="T5890">
        <v>0.37</v>
      </c>
      <c r="U5890" s="1">
        <v>40182</v>
      </c>
      <c r="V5890">
        <f t="shared" ref="V5890:V5953" si="92">YEAR(C5890)</f>
        <v>2010</v>
      </c>
    </row>
    <row r="5891" spans="1:22" x14ac:dyDescent="0.3">
      <c r="A5891">
        <v>5445</v>
      </c>
      <c r="B5891">
        <v>38659</v>
      </c>
      <c r="C5891" s="1">
        <v>40267</v>
      </c>
      <c r="D5891" t="s">
        <v>10663</v>
      </c>
      <c r="E5891">
        <v>48</v>
      </c>
      <c r="F5891">
        <v>3982.42</v>
      </c>
      <c r="G5891">
        <v>0.04</v>
      </c>
      <c r="H5891" t="s">
        <v>10664</v>
      </c>
      <c r="I5891">
        <v>1560.82</v>
      </c>
      <c r="J5891">
        <v>83.1</v>
      </c>
      <c r="K5891">
        <v>6.13</v>
      </c>
      <c r="L5891" t="s">
        <v>12523</v>
      </c>
      <c r="M5891" t="s">
        <v>12472</v>
      </c>
      <c r="N5891" t="s">
        <v>11291</v>
      </c>
      <c r="O5891" t="s">
        <v>10681</v>
      </c>
      <c r="P5891" t="s">
        <v>10682</v>
      </c>
      <c r="Q5891" t="s">
        <v>10711</v>
      </c>
      <c r="R5891" t="s">
        <v>11195</v>
      </c>
      <c r="V5891">
        <f t="shared" si="92"/>
        <v>2010</v>
      </c>
    </row>
    <row r="5892" spans="1:22" x14ac:dyDescent="0.3">
      <c r="A5892">
        <v>5446</v>
      </c>
      <c r="B5892">
        <v>38659</v>
      </c>
      <c r="C5892" s="1">
        <v>40267</v>
      </c>
      <c r="D5892" t="s">
        <v>10663</v>
      </c>
      <c r="E5892">
        <v>32</v>
      </c>
      <c r="F5892">
        <v>4025.66</v>
      </c>
      <c r="G5892">
        <v>0.05</v>
      </c>
      <c r="H5892" t="s">
        <v>10672</v>
      </c>
      <c r="I5892">
        <v>-395.12</v>
      </c>
      <c r="J5892">
        <v>124.49</v>
      </c>
      <c r="K5892">
        <v>51.94</v>
      </c>
      <c r="L5892" t="s">
        <v>12523</v>
      </c>
      <c r="M5892" t="s">
        <v>12472</v>
      </c>
      <c r="N5892" t="s">
        <v>11291</v>
      </c>
      <c r="O5892" t="s">
        <v>10681</v>
      </c>
      <c r="P5892" t="s">
        <v>10690</v>
      </c>
      <c r="Q5892" t="s">
        <v>10724</v>
      </c>
      <c r="R5892" t="s">
        <v>11060</v>
      </c>
      <c r="S5892" t="s">
        <v>10723</v>
      </c>
      <c r="T5892">
        <v>0.63</v>
      </c>
      <c r="U5892" s="1">
        <v>40274</v>
      </c>
      <c r="V5892">
        <f t="shared" si="92"/>
        <v>2010</v>
      </c>
    </row>
    <row r="5893" spans="1:22" x14ac:dyDescent="0.3">
      <c r="A5893">
        <v>5499</v>
      </c>
      <c r="B5893">
        <v>38982</v>
      </c>
      <c r="C5893" s="1">
        <v>40011</v>
      </c>
      <c r="D5893" t="s">
        <v>10686</v>
      </c>
      <c r="E5893">
        <v>43</v>
      </c>
      <c r="F5893">
        <v>1114.42</v>
      </c>
      <c r="G5893">
        <v>0.09</v>
      </c>
      <c r="H5893" t="s">
        <v>10664</v>
      </c>
      <c r="I5893">
        <v>425.07</v>
      </c>
      <c r="J5893">
        <v>28.48</v>
      </c>
      <c r="K5893">
        <v>1.99</v>
      </c>
      <c r="L5893" t="s">
        <v>12527</v>
      </c>
      <c r="M5893" t="s">
        <v>12472</v>
      </c>
      <c r="N5893" t="s">
        <v>11291</v>
      </c>
      <c r="O5893" t="s">
        <v>10681</v>
      </c>
      <c r="P5893" t="s">
        <v>10682</v>
      </c>
      <c r="Q5893" t="s">
        <v>10711</v>
      </c>
      <c r="R5893" t="s">
        <v>11148</v>
      </c>
      <c r="V5893">
        <f t="shared" si="92"/>
        <v>2009</v>
      </c>
    </row>
    <row r="5894" spans="1:22" x14ac:dyDescent="0.3">
      <c r="A5894">
        <v>5642</v>
      </c>
      <c r="B5894">
        <v>39908</v>
      </c>
      <c r="C5894" s="1">
        <v>39943</v>
      </c>
      <c r="D5894" t="s">
        <v>10663</v>
      </c>
      <c r="E5894">
        <v>23</v>
      </c>
      <c r="F5894">
        <v>753.75</v>
      </c>
      <c r="G5894">
        <v>0.1</v>
      </c>
      <c r="H5894" t="s">
        <v>10664</v>
      </c>
      <c r="I5894">
        <v>31.17</v>
      </c>
      <c r="J5894">
        <v>34.99</v>
      </c>
      <c r="K5894">
        <v>7.73</v>
      </c>
      <c r="L5894" t="s">
        <v>11551</v>
      </c>
      <c r="M5894" t="s">
        <v>12472</v>
      </c>
      <c r="N5894" t="s">
        <v>11291</v>
      </c>
      <c r="O5894" t="s">
        <v>10701</v>
      </c>
      <c r="P5894" t="s">
        <v>10668</v>
      </c>
      <c r="Q5894" t="s">
        <v>10736</v>
      </c>
      <c r="R5894" t="s">
        <v>11937</v>
      </c>
      <c r="S5894" t="s">
        <v>10685</v>
      </c>
      <c r="T5894">
        <v>0.59</v>
      </c>
      <c r="U5894" s="1">
        <v>39945</v>
      </c>
      <c r="V5894">
        <f t="shared" si="92"/>
        <v>2009</v>
      </c>
    </row>
    <row r="5895" spans="1:22" x14ac:dyDescent="0.3">
      <c r="A5895">
        <v>5690</v>
      </c>
      <c r="B5895">
        <v>40225</v>
      </c>
      <c r="C5895" s="1">
        <v>40552</v>
      </c>
      <c r="D5895" t="s">
        <v>10663</v>
      </c>
      <c r="E5895">
        <v>50</v>
      </c>
      <c r="F5895">
        <v>839.07</v>
      </c>
      <c r="G5895">
        <v>0.06</v>
      </c>
      <c r="H5895" t="s">
        <v>10664</v>
      </c>
      <c r="I5895">
        <v>212.73</v>
      </c>
      <c r="J5895">
        <v>16.739999999999998</v>
      </c>
      <c r="K5895">
        <v>5.08</v>
      </c>
      <c r="L5895" t="s">
        <v>12524</v>
      </c>
      <c r="M5895" t="s">
        <v>12472</v>
      </c>
      <c r="N5895" t="s">
        <v>11291</v>
      </c>
      <c r="O5895" t="s">
        <v>10667</v>
      </c>
      <c r="P5895" t="s">
        <v>10668</v>
      </c>
      <c r="Q5895" t="s">
        <v>10678</v>
      </c>
      <c r="R5895" t="s">
        <v>12468</v>
      </c>
      <c r="S5895" t="s">
        <v>10685</v>
      </c>
      <c r="T5895">
        <v>0.36</v>
      </c>
      <c r="U5895" s="1">
        <v>40559</v>
      </c>
      <c r="V5895">
        <f t="shared" si="92"/>
        <v>2011</v>
      </c>
    </row>
    <row r="5896" spans="1:22" x14ac:dyDescent="0.3">
      <c r="A5896">
        <v>5691</v>
      </c>
      <c r="B5896">
        <v>40225</v>
      </c>
      <c r="C5896" s="1">
        <v>40552</v>
      </c>
      <c r="D5896" t="s">
        <v>10663</v>
      </c>
      <c r="E5896">
        <v>45</v>
      </c>
      <c r="F5896">
        <v>5643.49</v>
      </c>
      <c r="G5896">
        <v>0.05</v>
      </c>
      <c r="H5896" t="s">
        <v>10672</v>
      </c>
      <c r="I5896">
        <v>-1857.06</v>
      </c>
      <c r="J5896">
        <v>122.99</v>
      </c>
      <c r="K5896">
        <v>70.2</v>
      </c>
      <c r="L5896" t="s">
        <v>12524</v>
      </c>
      <c r="M5896" t="s">
        <v>12472</v>
      </c>
      <c r="N5896" t="s">
        <v>11291</v>
      </c>
      <c r="O5896" t="s">
        <v>10667</v>
      </c>
      <c r="P5896" t="s">
        <v>10690</v>
      </c>
      <c r="Q5896" t="s">
        <v>10753</v>
      </c>
      <c r="R5896" t="s">
        <v>11056</v>
      </c>
      <c r="V5896">
        <f t="shared" si="92"/>
        <v>2011</v>
      </c>
    </row>
    <row r="5897" spans="1:22" x14ac:dyDescent="0.3">
      <c r="A5897">
        <v>5718</v>
      </c>
      <c r="B5897">
        <v>40512</v>
      </c>
      <c r="C5897" s="1">
        <v>40438</v>
      </c>
      <c r="D5897" t="s">
        <v>10704</v>
      </c>
      <c r="E5897">
        <v>41</v>
      </c>
      <c r="F5897">
        <v>405.83</v>
      </c>
      <c r="G5897">
        <v>0.06</v>
      </c>
      <c r="H5897" t="s">
        <v>10664</v>
      </c>
      <c r="I5897">
        <v>178.86</v>
      </c>
      <c r="J5897">
        <v>9.9</v>
      </c>
      <c r="K5897">
        <v>1.39</v>
      </c>
      <c r="L5897" t="s">
        <v>12344</v>
      </c>
      <c r="M5897" t="s">
        <v>12472</v>
      </c>
      <c r="N5897" t="s">
        <v>11291</v>
      </c>
      <c r="O5897" t="s">
        <v>10701</v>
      </c>
      <c r="P5897" t="s">
        <v>10668</v>
      </c>
      <c r="Q5897" t="s">
        <v>10717</v>
      </c>
      <c r="R5897" t="s">
        <v>12235</v>
      </c>
      <c r="S5897" t="s">
        <v>10685</v>
      </c>
      <c r="T5897">
        <v>0.37</v>
      </c>
      <c r="U5897" s="1">
        <v>40439</v>
      </c>
      <c r="V5897">
        <f t="shared" si="92"/>
        <v>2010</v>
      </c>
    </row>
    <row r="5898" spans="1:22" x14ac:dyDescent="0.3">
      <c r="A5898">
        <v>5869</v>
      </c>
      <c r="B5898">
        <v>41636</v>
      </c>
      <c r="C5898" s="1">
        <v>40039</v>
      </c>
      <c r="D5898" t="s">
        <v>10719</v>
      </c>
      <c r="E5898">
        <v>47</v>
      </c>
      <c r="F5898">
        <v>5294.48</v>
      </c>
      <c r="G5898">
        <v>0.03</v>
      </c>
      <c r="H5898" t="s">
        <v>10664</v>
      </c>
      <c r="I5898">
        <v>1521.31</v>
      </c>
      <c r="J5898">
        <v>107.53</v>
      </c>
      <c r="K5898">
        <v>5.81</v>
      </c>
      <c r="L5898" t="s">
        <v>12531</v>
      </c>
      <c r="M5898" t="s">
        <v>12472</v>
      </c>
      <c r="N5898" t="s">
        <v>11291</v>
      </c>
      <c r="O5898" t="s">
        <v>10701</v>
      </c>
      <c r="P5898" t="s">
        <v>10690</v>
      </c>
      <c r="Q5898" t="s">
        <v>10691</v>
      </c>
      <c r="R5898" t="s">
        <v>11099</v>
      </c>
      <c r="V5898">
        <f t="shared" si="92"/>
        <v>2009</v>
      </c>
    </row>
    <row r="5899" spans="1:22" x14ac:dyDescent="0.3">
      <c r="A5899">
        <v>5870</v>
      </c>
      <c r="B5899">
        <v>41636</v>
      </c>
      <c r="C5899" s="1">
        <v>40039</v>
      </c>
      <c r="D5899" t="s">
        <v>10719</v>
      </c>
      <c r="E5899">
        <v>25</v>
      </c>
      <c r="F5899">
        <v>423.15</v>
      </c>
      <c r="G5899">
        <v>0.05</v>
      </c>
      <c r="H5899" t="s">
        <v>10664</v>
      </c>
      <c r="I5899">
        <v>-47.28</v>
      </c>
      <c r="J5899">
        <v>16.98</v>
      </c>
      <c r="K5899">
        <v>7.78</v>
      </c>
      <c r="L5899" t="s">
        <v>12531</v>
      </c>
      <c r="M5899" t="s">
        <v>12472</v>
      </c>
      <c r="N5899" t="s">
        <v>11291</v>
      </c>
      <c r="O5899" t="s">
        <v>10701</v>
      </c>
      <c r="P5899" t="s">
        <v>10668</v>
      </c>
      <c r="Q5899" t="s">
        <v>10736</v>
      </c>
      <c r="R5899" t="s">
        <v>12535</v>
      </c>
      <c r="S5899" t="s">
        <v>10693</v>
      </c>
      <c r="T5899">
        <v>0.56999999999999995</v>
      </c>
      <c r="U5899" s="1">
        <v>40041</v>
      </c>
      <c r="V5899">
        <f t="shared" si="92"/>
        <v>2009</v>
      </c>
    </row>
    <row r="5900" spans="1:22" x14ac:dyDescent="0.3">
      <c r="A5900">
        <v>5871</v>
      </c>
      <c r="B5900">
        <v>41636</v>
      </c>
      <c r="C5900" s="1">
        <v>40039</v>
      </c>
      <c r="D5900" t="s">
        <v>10719</v>
      </c>
      <c r="E5900">
        <v>27</v>
      </c>
      <c r="F5900">
        <v>2762.857</v>
      </c>
      <c r="G5900">
        <v>0.03</v>
      </c>
      <c r="H5900" t="s">
        <v>10664</v>
      </c>
      <c r="I5900">
        <v>722.24</v>
      </c>
      <c r="J5900">
        <v>115.99</v>
      </c>
      <c r="K5900">
        <v>4.2300000000000004</v>
      </c>
      <c r="L5900" t="s">
        <v>12531</v>
      </c>
      <c r="M5900" t="s">
        <v>12472</v>
      </c>
      <c r="N5900" t="s">
        <v>11291</v>
      </c>
      <c r="O5900" t="s">
        <v>10701</v>
      </c>
      <c r="P5900" t="s">
        <v>10682</v>
      </c>
      <c r="Q5900" t="s">
        <v>10683</v>
      </c>
      <c r="R5900">
        <v>282</v>
      </c>
      <c r="S5900" t="s">
        <v>10685</v>
      </c>
      <c r="T5900">
        <v>0.56000000000000005</v>
      </c>
      <c r="U5900" s="1">
        <v>40041</v>
      </c>
      <c r="V5900">
        <f t="shared" si="92"/>
        <v>2009</v>
      </c>
    </row>
    <row r="5901" spans="1:22" x14ac:dyDescent="0.3">
      <c r="A5901">
        <v>5894</v>
      </c>
      <c r="B5901">
        <v>41799</v>
      </c>
      <c r="C5901" s="1">
        <v>39987</v>
      </c>
      <c r="D5901" t="s">
        <v>10671</v>
      </c>
      <c r="E5901">
        <v>21</v>
      </c>
      <c r="F5901">
        <v>1130.806</v>
      </c>
      <c r="G5901">
        <v>0.04</v>
      </c>
      <c r="H5901" t="s">
        <v>10664</v>
      </c>
      <c r="I5901">
        <v>95.15</v>
      </c>
      <c r="J5901">
        <v>65.989999999999995</v>
      </c>
      <c r="K5901">
        <v>4.99</v>
      </c>
      <c r="L5901" t="s">
        <v>12523</v>
      </c>
      <c r="M5901" t="s">
        <v>12472</v>
      </c>
      <c r="N5901" t="s">
        <v>11291</v>
      </c>
      <c r="O5901" t="s">
        <v>10681</v>
      </c>
      <c r="P5901" t="s">
        <v>10682</v>
      </c>
      <c r="Q5901" t="s">
        <v>10683</v>
      </c>
      <c r="R5901" t="s">
        <v>11309</v>
      </c>
      <c r="S5901" t="s">
        <v>10685</v>
      </c>
      <c r="T5901">
        <v>0.56999999999999995</v>
      </c>
      <c r="U5901" s="1">
        <v>39988</v>
      </c>
      <c r="V5901">
        <f t="shared" si="92"/>
        <v>2009</v>
      </c>
    </row>
    <row r="5902" spans="1:22" x14ac:dyDescent="0.3">
      <c r="A5902">
        <v>5904</v>
      </c>
      <c r="B5902">
        <v>41857</v>
      </c>
      <c r="C5902" s="1">
        <v>40669</v>
      </c>
      <c r="D5902" t="s">
        <v>10663</v>
      </c>
      <c r="E5902">
        <v>45</v>
      </c>
      <c r="F5902">
        <v>461.05</v>
      </c>
      <c r="G5902">
        <v>0.04</v>
      </c>
      <c r="H5902" t="s">
        <v>10697</v>
      </c>
      <c r="I5902">
        <v>-38.39</v>
      </c>
      <c r="J5902">
        <v>9.65</v>
      </c>
      <c r="K5902">
        <v>6.22</v>
      </c>
      <c r="L5902" t="s">
        <v>11726</v>
      </c>
      <c r="M5902" t="s">
        <v>12472</v>
      </c>
      <c r="N5902" t="s">
        <v>11291</v>
      </c>
      <c r="O5902" t="s">
        <v>10701</v>
      </c>
      <c r="P5902" t="s">
        <v>10690</v>
      </c>
      <c r="Q5902" t="s">
        <v>10691</v>
      </c>
      <c r="R5902" t="s">
        <v>10779</v>
      </c>
      <c r="V5902">
        <f t="shared" si="92"/>
        <v>2011</v>
      </c>
    </row>
    <row r="5903" spans="1:22" x14ac:dyDescent="0.3">
      <c r="A5903">
        <v>5970</v>
      </c>
      <c r="B5903">
        <v>42342</v>
      </c>
      <c r="C5903" s="1">
        <v>40060</v>
      </c>
      <c r="D5903" t="s">
        <v>10686</v>
      </c>
      <c r="E5903">
        <v>43</v>
      </c>
      <c r="F5903">
        <v>9501.6239999999998</v>
      </c>
      <c r="G5903">
        <v>7.0000000000000007E-2</v>
      </c>
      <c r="H5903" t="s">
        <v>10672</v>
      </c>
      <c r="I5903">
        <v>-686.45</v>
      </c>
      <c r="J5903">
        <v>286.85000000000002</v>
      </c>
      <c r="K5903">
        <v>61.76</v>
      </c>
      <c r="L5903" t="s">
        <v>11571</v>
      </c>
      <c r="M5903" t="s">
        <v>12472</v>
      </c>
      <c r="N5903" t="s">
        <v>11291</v>
      </c>
      <c r="O5903" t="s">
        <v>10681</v>
      </c>
      <c r="P5903" t="s">
        <v>10690</v>
      </c>
      <c r="Q5903" t="s">
        <v>10724</v>
      </c>
      <c r="R5903" t="s">
        <v>11682</v>
      </c>
      <c r="S5903" t="s">
        <v>10723</v>
      </c>
      <c r="T5903">
        <v>0.78</v>
      </c>
      <c r="U5903" s="1">
        <v>40062</v>
      </c>
      <c r="V5903">
        <f t="shared" si="92"/>
        <v>2009</v>
      </c>
    </row>
    <row r="5904" spans="1:22" x14ac:dyDescent="0.3">
      <c r="A5904">
        <v>5977</v>
      </c>
      <c r="B5904">
        <v>42374</v>
      </c>
      <c r="C5904" s="1">
        <v>41107</v>
      </c>
      <c r="D5904" t="s">
        <v>10719</v>
      </c>
      <c r="E5904">
        <v>21</v>
      </c>
      <c r="F5904">
        <v>205.32</v>
      </c>
      <c r="G5904">
        <v>0.08</v>
      </c>
      <c r="H5904" t="s">
        <v>10697</v>
      </c>
      <c r="I5904">
        <v>37.299999999999997</v>
      </c>
      <c r="J5904">
        <v>10.01</v>
      </c>
      <c r="K5904">
        <v>1.99</v>
      </c>
      <c r="L5904" t="s">
        <v>12529</v>
      </c>
      <c r="M5904" t="s">
        <v>12472</v>
      </c>
      <c r="N5904" t="s">
        <v>11291</v>
      </c>
      <c r="O5904" t="s">
        <v>10681</v>
      </c>
      <c r="P5904" t="s">
        <v>10682</v>
      </c>
      <c r="Q5904" t="s">
        <v>10711</v>
      </c>
      <c r="R5904" t="s">
        <v>11072</v>
      </c>
      <c r="S5904" t="s">
        <v>10693</v>
      </c>
      <c r="T5904">
        <v>0.41</v>
      </c>
      <c r="U5904" s="1">
        <v>41107</v>
      </c>
      <c r="V5904">
        <f t="shared" si="92"/>
        <v>2012</v>
      </c>
    </row>
    <row r="5905" spans="1:22" x14ac:dyDescent="0.3">
      <c r="A5905">
        <v>5978</v>
      </c>
      <c r="B5905">
        <v>42374</v>
      </c>
      <c r="C5905" s="1">
        <v>41107</v>
      </c>
      <c r="D5905" t="s">
        <v>10719</v>
      </c>
      <c r="E5905">
        <v>47</v>
      </c>
      <c r="F5905">
        <v>807.6</v>
      </c>
      <c r="G5905">
        <v>0</v>
      </c>
      <c r="H5905" t="s">
        <v>10664</v>
      </c>
      <c r="I5905">
        <v>214.3</v>
      </c>
      <c r="J5905">
        <v>16.739999999999998</v>
      </c>
      <c r="K5905">
        <v>5.08</v>
      </c>
      <c r="L5905" t="s">
        <v>12529</v>
      </c>
      <c r="M5905" t="s">
        <v>12472</v>
      </c>
      <c r="N5905" t="s">
        <v>11291</v>
      </c>
      <c r="O5905" t="s">
        <v>10681</v>
      </c>
      <c r="P5905" t="s">
        <v>10668</v>
      </c>
      <c r="Q5905" t="s">
        <v>10678</v>
      </c>
      <c r="R5905" t="s">
        <v>12468</v>
      </c>
      <c r="S5905" t="s">
        <v>10685</v>
      </c>
      <c r="T5905">
        <v>0.36</v>
      </c>
      <c r="U5905" s="1">
        <v>41108</v>
      </c>
      <c r="V5905">
        <f t="shared" si="92"/>
        <v>2012</v>
      </c>
    </row>
    <row r="5906" spans="1:22" x14ac:dyDescent="0.3">
      <c r="A5906">
        <v>5979</v>
      </c>
      <c r="B5906">
        <v>42374</v>
      </c>
      <c r="C5906" s="1">
        <v>41107</v>
      </c>
      <c r="D5906" t="s">
        <v>10719</v>
      </c>
      <c r="E5906">
        <v>11</v>
      </c>
      <c r="F5906">
        <v>694.17</v>
      </c>
      <c r="G5906">
        <v>0</v>
      </c>
      <c r="H5906" t="s">
        <v>10664</v>
      </c>
      <c r="I5906">
        <v>174.22</v>
      </c>
      <c r="J5906">
        <v>59.78</v>
      </c>
      <c r="K5906">
        <v>10.29</v>
      </c>
      <c r="L5906" t="s">
        <v>12529</v>
      </c>
      <c r="M5906" t="s">
        <v>12472</v>
      </c>
      <c r="N5906" t="s">
        <v>11291</v>
      </c>
      <c r="O5906" t="s">
        <v>10681</v>
      </c>
      <c r="P5906" t="s">
        <v>10668</v>
      </c>
      <c r="Q5906" t="s">
        <v>10678</v>
      </c>
      <c r="R5906" t="s">
        <v>10922</v>
      </c>
      <c r="S5906" t="s">
        <v>10685</v>
      </c>
      <c r="T5906">
        <v>0.39</v>
      </c>
      <c r="U5906" s="1">
        <v>41109</v>
      </c>
      <c r="V5906">
        <f t="shared" si="92"/>
        <v>2012</v>
      </c>
    </row>
    <row r="5907" spans="1:22" x14ac:dyDescent="0.3">
      <c r="A5907">
        <v>6016</v>
      </c>
      <c r="B5907">
        <v>42631</v>
      </c>
      <c r="C5907" s="1">
        <v>39942</v>
      </c>
      <c r="D5907" t="s">
        <v>10671</v>
      </c>
      <c r="E5907">
        <v>41</v>
      </c>
      <c r="F5907">
        <v>257.66000000000003</v>
      </c>
      <c r="G5907">
        <v>0.05</v>
      </c>
      <c r="H5907" t="s">
        <v>10664</v>
      </c>
      <c r="I5907">
        <v>-69.23</v>
      </c>
      <c r="J5907">
        <v>6.48</v>
      </c>
      <c r="K5907">
        <v>2.74</v>
      </c>
      <c r="L5907" t="s">
        <v>10992</v>
      </c>
      <c r="M5907" t="s">
        <v>12472</v>
      </c>
      <c r="N5907" t="s">
        <v>11291</v>
      </c>
      <c r="O5907" t="s">
        <v>10681</v>
      </c>
      <c r="P5907" t="s">
        <v>10682</v>
      </c>
      <c r="Q5907" t="s">
        <v>10711</v>
      </c>
      <c r="R5907" t="s">
        <v>11735</v>
      </c>
      <c r="V5907">
        <f t="shared" si="92"/>
        <v>2009</v>
      </c>
    </row>
    <row r="5908" spans="1:22" x14ac:dyDescent="0.3">
      <c r="A5908">
        <v>6017</v>
      </c>
      <c r="B5908">
        <v>42631</v>
      </c>
      <c r="C5908" s="1">
        <v>39942</v>
      </c>
      <c r="D5908" t="s">
        <v>10671</v>
      </c>
      <c r="E5908">
        <v>18</v>
      </c>
      <c r="F5908">
        <v>211.4</v>
      </c>
      <c r="G5908">
        <v>0.09</v>
      </c>
      <c r="H5908" t="s">
        <v>10664</v>
      </c>
      <c r="I5908">
        <v>91.63</v>
      </c>
      <c r="J5908">
        <v>12.53</v>
      </c>
      <c r="K5908">
        <v>0.5</v>
      </c>
      <c r="L5908" t="s">
        <v>10992</v>
      </c>
      <c r="M5908" t="s">
        <v>12472</v>
      </c>
      <c r="N5908" t="s">
        <v>11291</v>
      </c>
      <c r="O5908" t="s">
        <v>10681</v>
      </c>
      <c r="P5908" t="s">
        <v>10668</v>
      </c>
      <c r="Q5908" t="s">
        <v>10729</v>
      </c>
      <c r="R5908" t="s">
        <v>11150</v>
      </c>
      <c r="S5908" t="s">
        <v>10685</v>
      </c>
      <c r="T5908">
        <v>0.38</v>
      </c>
      <c r="U5908" s="1">
        <v>39943</v>
      </c>
      <c r="V5908">
        <f t="shared" si="92"/>
        <v>2009</v>
      </c>
    </row>
    <row r="5909" spans="1:22" x14ac:dyDescent="0.3">
      <c r="A5909">
        <v>6018</v>
      </c>
      <c r="B5909">
        <v>42631</v>
      </c>
      <c r="C5909" s="1">
        <v>39942</v>
      </c>
      <c r="D5909" t="s">
        <v>10671</v>
      </c>
      <c r="E5909">
        <v>44</v>
      </c>
      <c r="F5909">
        <v>287.22000000000003</v>
      </c>
      <c r="G5909">
        <v>0.06</v>
      </c>
      <c r="H5909" t="s">
        <v>10664</v>
      </c>
      <c r="I5909">
        <v>-72.930000000000007</v>
      </c>
      <c r="J5909">
        <v>6.68</v>
      </c>
      <c r="K5909">
        <v>5.41</v>
      </c>
      <c r="L5909" t="s">
        <v>10992</v>
      </c>
      <c r="M5909" t="s">
        <v>12472</v>
      </c>
      <c r="N5909" t="s">
        <v>11291</v>
      </c>
      <c r="O5909" t="s">
        <v>10681</v>
      </c>
      <c r="P5909" t="s">
        <v>10668</v>
      </c>
      <c r="Q5909" t="s">
        <v>10702</v>
      </c>
      <c r="R5909" t="s">
        <v>12394</v>
      </c>
      <c r="S5909" t="s">
        <v>10685</v>
      </c>
      <c r="T5909">
        <v>0.37</v>
      </c>
      <c r="U5909" s="1">
        <v>39943</v>
      </c>
      <c r="V5909">
        <f t="shared" si="92"/>
        <v>2009</v>
      </c>
    </row>
    <row r="5910" spans="1:22" x14ac:dyDescent="0.3">
      <c r="A5910">
        <v>6019</v>
      </c>
      <c r="B5910">
        <v>42631</v>
      </c>
      <c r="C5910" s="1">
        <v>39942</v>
      </c>
      <c r="D5910" t="s">
        <v>10671</v>
      </c>
      <c r="E5910">
        <v>22</v>
      </c>
      <c r="F5910">
        <v>1148.0355</v>
      </c>
      <c r="G5910">
        <v>0.08</v>
      </c>
      <c r="H5910" t="s">
        <v>10697</v>
      </c>
      <c r="I5910">
        <v>21.98</v>
      </c>
      <c r="J5910">
        <v>65.989999999999995</v>
      </c>
      <c r="K5910">
        <v>8.99</v>
      </c>
      <c r="L5910" t="s">
        <v>10992</v>
      </c>
      <c r="M5910" t="s">
        <v>12472</v>
      </c>
      <c r="N5910" t="s">
        <v>11291</v>
      </c>
      <c r="O5910" t="s">
        <v>10681</v>
      </c>
      <c r="P5910" t="s">
        <v>10682</v>
      </c>
      <c r="Q5910" t="s">
        <v>10683</v>
      </c>
      <c r="R5910" t="s">
        <v>12410</v>
      </c>
      <c r="S5910" t="s">
        <v>10685</v>
      </c>
      <c r="T5910">
        <v>0.55000000000000004</v>
      </c>
      <c r="U5910" s="1">
        <v>39944</v>
      </c>
      <c r="V5910">
        <f t="shared" si="92"/>
        <v>2009</v>
      </c>
    </row>
    <row r="5911" spans="1:22" x14ac:dyDescent="0.3">
      <c r="A5911">
        <v>6066</v>
      </c>
      <c r="B5911">
        <v>42979</v>
      </c>
      <c r="C5911" s="1">
        <v>40664</v>
      </c>
      <c r="D5911" t="s">
        <v>10686</v>
      </c>
      <c r="E5911">
        <v>29</v>
      </c>
      <c r="F5911">
        <v>2770.79</v>
      </c>
      <c r="G5911">
        <v>0.02</v>
      </c>
      <c r="H5911" t="s">
        <v>10672</v>
      </c>
      <c r="I5911">
        <v>109.39</v>
      </c>
      <c r="J5911">
        <v>90.98</v>
      </c>
      <c r="K5911">
        <v>30</v>
      </c>
      <c r="L5911" t="s">
        <v>12526</v>
      </c>
      <c r="M5911" t="s">
        <v>12472</v>
      </c>
      <c r="N5911" t="s">
        <v>11291</v>
      </c>
      <c r="O5911" t="s">
        <v>10681</v>
      </c>
      <c r="P5911" t="s">
        <v>10690</v>
      </c>
      <c r="Q5911" t="s">
        <v>10753</v>
      </c>
      <c r="R5911" t="s">
        <v>11330</v>
      </c>
      <c r="S5911" t="s">
        <v>10677</v>
      </c>
      <c r="T5911">
        <v>0.61</v>
      </c>
      <c r="U5911" s="1">
        <v>40666</v>
      </c>
      <c r="V5911">
        <f t="shared" si="92"/>
        <v>2011</v>
      </c>
    </row>
    <row r="5912" spans="1:22" x14ac:dyDescent="0.3">
      <c r="A5912">
        <v>6077</v>
      </c>
      <c r="B5912">
        <v>43045</v>
      </c>
      <c r="C5912" s="1">
        <v>41074</v>
      </c>
      <c r="D5912" t="s">
        <v>10704</v>
      </c>
      <c r="E5912">
        <v>47</v>
      </c>
      <c r="F5912">
        <v>5301.2</v>
      </c>
      <c r="G5912">
        <v>0.01</v>
      </c>
      <c r="H5912" t="s">
        <v>10664</v>
      </c>
      <c r="I5912">
        <v>1126.72</v>
      </c>
      <c r="J5912">
        <v>105.29</v>
      </c>
      <c r="K5912">
        <v>10.119999999999999</v>
      </c>
      <c r="L5912" t="s">
        <v>11551</v>
      </c>
      <c r="M5912" t="s">
        <v>12472</v>
      </c>
      <c r="N5912" t="s">
        <v>11291</v>
      </c>
      <c r="O5912" t="s">
        <v>10681</v>
      </c>
      <c r="P5912" t="s">
        <v>10690</v>
      </c>
      <c r="Q5912" t="s">
        <v>10691</v>
      </c>
      <c r="R5912" t="s">
        <v>12084</v>
      </c>
      <c r="S5912" t="s">
        <v>10769</v>
      </c>
      <c r="T5912">
        <v>0.79</v>
      </c>
      <c r="U5912" s="1">
        <v>41076</v>
      </c>
      <c r="V5912">
        <f t="shared" si="92"/>
        <v>2012</v>
      </c>
    </row>
    <row r="5913" spans="1:22" x14ac:dyDescent="0.3">
      <c r="A5913">
        <v>6078</v>
      </c>
      <c r="B5913">
        <v>43045</v>
      </c>
      <c r="C5913" s="1">
        <v>41074</v>
      </c>
      <c r="D5913" t="s">
        <v>10704</v>
      </c>
      <c r="E5913">
        <v>12</v>
      </c>
      <c r="F5913">
        <v>418.44</v>
      </c>
      <c r="G5913">
        <v>0.05</v>
      </c>
      <c r="H5913" t="s">
        <v>10672</v>
      </c>
      <c r="I5913">
        <v>-407.17</v>
      </c>
      <c r="J5913">
        <v>31.76</v>
      </c>
      <c r="K5913">
        <v>45.51</v>
      </c>
      <c r="L5913" t="s">
        <v>11551</v>
      </c>
      <c r="M5913" t="s">
        <v>12472</v>
      </c>
      <c r="N5913" t="s">
        <v>11291</v>
      </c>
      <c r="O5913" t="s">
        <v>10681</v>
      </c>
      <c r="P5913" t="s">
        <v>10690</v>
      </c>
      <c r="Q5913" t="s">
        <v>10724</v>
      </c>
      <c r="R5913" t="s">
        <v>11232</v>
      </c>
      <c r="S5913" t="s">
        <v>10723</v>
      </c>
      <c r="T5913">
        <v>0.65</v>
      </c>
      <c r="U5913" s="1">
        <v>41074</v>
      </c>
      <c r="V5913">
        <f t="shared" si="92"/>
        <v>2012</v>
      </c>
    </row>
    <row r="5914" spans="1:22" x14ac:dyDescent="0.3">
      <c r="A5914">
        <v>6085</v>
      </c>
      <c r="B5914">
        <v>43110</v>
      </c>
      <c r="C5914" s="1">
        <v>40580</v>
      </c>
      <c r="D5914" t="s">
        <v>10671</v>
      </c>
      <c r="E5914">
        <v>3</v>
      </c>
      <c r="F5914">
        <v>21.01</v>
      </c>
      <c r="G5914">
        <v>0</v>
      </c>
      <c r="H5914" t="s">
        <v>10664</v>
      </c>
      <c r="I5914">
        <v>-9.69</v>
      </c>
      <c r="J5914">
        <v>4.9800000000000004</v>
      </c>
      <c r="K5914">
        <v>5.0199999999999996</v>
      </c>
      <c r="L5914" t="s">
        <v>12526</v>
      </c>
      <c r="M5914" t="s">
        <v>12472</v>
      </c>
      <c r="N5914" t="s">
        <v>11291</v>
      </c>
      <c r="O5914" t="s">
        <v>10681</v>
      </c>
      <c r="P5914" t="s">
        <v>10668</v>
      </c>
      <c r="Q5914" t="s">
        <v>10702</v>
      </c>
      <c r="R5914" t="s">
        <v>11318</v>
      </c>
      <c r="S5914" t="s">
        <v>10685</v>
      </c>
      <c r="T5914">
        <v>0.38</v>
      </c>
      <c r="U5914" s="1">
        <v>40580</v>
      </c>
      <c r="V5914">
        <f t="shared" si="92"/>
        <v>2011</v>
      </c>
    </row>
    <row r="5915" spans="1:22" x14ac:dyDescent="0.3">
      <c r="A5915">
        <v>6086</v>
      </c>
      <c r="B5915">
        <v>43110</v>
      </c>
      <c r="C5915" s="1">
        <v>40580</v>
      </c>
      <c r="D5915" t="s">
        <v>10671</v>
      </c>
      <c r="E5915">
        <v>1</v>
      </c>
      <c r="F5915">
        <v>3457.99</v>
      </c>
      <c r="G5915">
        <v>0.05</v>
      </c>
      <c r="H5915" t="s">
        <v>10664</v>
      </c>
      <c r="I5915">
        <v>-11861.46</v>
      </c>
      <c r="J5915">
        <v>3499.99</v>
      </c>
      <c r="K5915">
        <v>24.49</v>
      </c>
      <c r="L5915" t="s">
        <v>12526</v>
      </c>
      <c r="M5915" t="s">
        <v>12472</v>
      </c>
      <c r="N5915" t="s">
        <v>11291</v>
      </c>
      <c r="O5915" t="s">
        <v>10681</v>
      </c>
      <c r="P5915" t="s">
        <v>10682</v>
      </c>
      <c r="Q5915" t="s">
        <v>10740</v>
      </c>
      <c r="R5915" t="s">
        <v>11246</v>
      </c>
      <c r="S5915" t="s">
        <v>10769</v>
      </c>
      <c r="T5915">
        <v>0.37</v>
      </c>
      <c r="U5915" s="1">
        <v>40582</v>
      </c>
      <c r="V5915">
        <f t="shared" si="92"/>
        <v>2011</v>
      </c>
    </row>
    <row r="5916" spans="1:22" x14ac:dyDescent="0.3">
      <c r="A5916">
        <v>6104</v>
      </c>
      <c r="B5916">
        <v>43239</v>
      </c>
      <c r="C5916" s="1">
        <v>40618</v>
      </c>
      <c r="D5916" t="s">
        <v>10686</v>
      </c>
      <c r="E5916">
        <v>14</v>
      </c>
      <c r="F5916">
        <v>270.25</v>
      </c>
      <c r="G5916">
        <v>0.02</v>
      </c>
      <c r="H5916" t="s">
        <v>10664</v>
      </c>
      <c r="I5916">
        <v>100.9</v>
      </c>
      <c r="J5916">
        <v>18.940000000000001</v>
      </c>
      <c r="K5916">
        <v>1.49</v>
      </c>
      <c r="L5916" t="s">
        <v>11726</v>
      </c>
      <c r="M5916" t="s">
        <v>12472</v>
      </c>
      <c r="N5916" t="s">
        <v>11291</v>
      </c>
      <c r="O5916" t="s">
        <v>10701</v>
      </c>
      <c r="P5916" t="s">
        <v>10668</v>
      </c>
      <c r="Q5916" t="s">
        <v>10678</v>
      </c>
      <c r="R5916" t="s">
        <v>11501</v>
      </c>
      <c r="S5916" t="s">
        <v>10685</v>
      </c>
      <c r="T5916">
        <v>0.35</v>
      </c>
      <c r="U5916" s="1">
        <v>40620</v>
      </c>
      <c r="V5916">
        <f t="shared" si="92"/>
        <v>2011</v>
      </c>
    </row>
    <row r="5917" spans="1:22" x14ac:dyDescent="0.3">
      <c r="A5917">
        <v>6313</v>
      </c>
      <c r="B5917">
        <v>44678</v>
      </c>
      <c r="C5917" s="1">
        <v>41195</v>
      </c>
      <c r="D5917" t="s">
        <v>10663</v>
      </c>
      <c r="E5917">
        <v>36</v>
      </c>
      <c r="F5917">
        <v>1152.6300000000001</v>
      </c>
      <c r="G5917">
        <v>0.03</v>
      </c>
      <c r="H5917" t="s">
        <v>10664</v>
      </c>
      <c r="I5917">
        <v>389.4</v>
      </c>
      <c r="J5917">
        <v>32.479999999999997</v>
      </c>
      <c r="K5917">
        <v>7.09</v>
      </c>
      <c r="L5917" t="s">
        <v>12529</v>
      </c>
      <c r="M5917" t="s">
        <v>12472</v>
      </c>
      <c r="N5917" t="s">
        <v>11291</v>
      </c>
      <c r="O5917" t="s">
        <v>10667</v>
      </c>
      <c r="P5917" t="s">
        <v>10690</v>
      </c>
      <c r="Q5917" t="s">
        <v>10691</v>
      </c>
      <c r="R5917" t="s">
        <v>12264</v>
      </c>
      <c r="V5917">
        <f t="shared" si="92"/>
        <v>2012</v>
      </c>
    </row>
    <row r="5918" spans="1:22" x14ac:dyDescent="0.3">
      <c r="A5918">
        <v>6314</v>
      </c>
      <c r="B5918">
        <v>44678</v>
      </c>
      <c r="C5918" s="1">
        <v>41195</v>
      </c>
      <c r="D5918" t="s">
        <v>10663</v>
      </c>
      <c r="E5918">
        <v>4</v>
      </c>
      <c r="F5918">
        <v>7.56</v>
      </c>
      <c r="G5918">
        <v>0.1</v>
      </c>
      <c r="H5918" t="s">
        <v>10664</v>
      </c>
      <c r="I5918">
        <v>-5.53</v>
      </c>
      <c r="J5918">
        <v>1.89</v>
      </c>
      <c r="K5918">
        <v>0.76</v>
      </c>
      <c r="L5918" t="s">
        <v>12529</v>
      </c>
      <c r="M5918" t="s">
        <v>12472</v>
      </c>
      <c r="N5918" t="s">
        <v>11291</v>
      </c>
      <c r="O5918" t="s">
        <v>10667</v>
      </c>
      <c r="P5918" t="s">
        <v>10668</v>
      </c>
      <c r="Q5918" t="s">
        <v>10707</v>
      </c>
      <c r="R5918" t="s">
        <v>10817</v>
      </c>
      <c r="S5918" t="s">
        <v>10709</v>
      </c>
      <c r="T5918">
        <v>0.83</v>
      </c>
      <c r="U5918" s="1">
        <v>41197</v>
      </c>
      <c r="V5918">
        <f t="shared" si="92"/>
        <v>2012</v>
      </c>
    </row>
    <row r="5919" spans="1:22" x14ac:dyDescent="0.3">
      <c r="A5919">
        <v>6326</v>
      </c>
      <c r="B5919">
        <v>44805</v>
      </c>
      <c r="C5919" s="1">
        <v>41166</v>
      </c>
      <c r="D5919" t="s">
        <v>10671</v>
      </c>
      <c r="E5919">
        <v>40</v>
      </c>
      <c r="F5919">
        <v>1710.65</v>
      </c>
      <c r="G5919">
        <v>0.01</v>
      </c>
      <c r="H5919" t="s">
        <v>10664</v>
      </c>
      <c r="I5919">
        <v>782.01</v>
      </c>
      <c r="J5919">
        <v>41.94</v>
      </c>
      <c r="K5919">
        <v>2.99</v>
      </c>
      <c r="L5919" t="s">
        <v>12523</v>
      </c>
      <c r="M5919" t="s">
        <v>12472</v>
      </c>
      <c r="N5919" t="s">
        <v>11291</v>
      </c>
      <c r="O5919" t="s">
        <v>10681</v>
      </c>
      <c r="P5919" t="s">
        <v>10668</v>
      </c>
      <c r="Q5919" t="s">
        <v>10678</v>
      </c>
      <c r="R5919" t="s">
        <v>11005</v>
      </c>
      <c r="S5919" t="s">
        <v>10685</v>
      </c>
      <c r="T5919">
        <v>0.35</v>
      </c>
      <c r="U5919" s="1">
        <v>41167</v>
      </c>
      <c r="V5919">
        <f t="shared" si="92"/>
        <v>2012</v>
      </c>
    </row>
    <row r="5920" spans="1:22" x14ac:dyDescent="0.3">
      <c r="A5920">
        <v>6335</v>
      </c>
      <c r="B5920">
        <v>44897</v>
      </c>
      <c r="C5920" s="1">
        <v>40246</v>
      </c>
      <c r="D5920" t="s">
        <v>10671</v>
      </c>
      <c r="E5920">
        <v>11</v>
      </c>
      <c r="F5920">
        <v>85.62</v>
      </c>
      <c r="G5920">
        <v>7.0000000000000007E-2</v>
      </c>
      <c r="H5920" t="s">
        <v>10664</v>
      </c>
      <c r="I5920">
        <v>-81.22</v>
      </c>
      <c r="J5920">
        <v>7.28</v>
      </c>
      <c r="K5920">
        <v>11.15</v>
      </c>
      <c r="L5920" t="s">
        <v>12528</v>
      </c>
      <c r="M5920" t="s">
        <v>12472</v>
      </c>
      <c r="N5920" t="s">
        <v>11291</v>
      </c>
      <c r="O5920" t="s">
        <v>10674</v>
      </c>
      <c r="P5920" t="s">
        <v>10668</v>
      </c>
      <c r="Q5920" t="s">
        <v>10702</v>
      </c>
      <c r="R5920" t="s">
        <v>11284</v>
      </c>
      <c r="V5920">
        <f t="shared" si="92"/>
        <v>2010</v>
      </c>
    </row>
    <row r="5921" spans="1:22" x14ac:dyDescent="0.3">
      <c r="A5921">
        <v>6610</v>
      </c>
      <c r="B5921">
        <v>47015</v>
      </c>
      <c r="C5921" s="1">
        <v>40587</v>
      </c>
      <c r="D5921" t="s">
        <v>10686</v>
      </c>
      <c r="E5921">
        <v>19</v>
      </c>
      <c r="F5921">
        <v>5441.06</v>
      </c>
      <c r="G5921">
        <v>0.06</v>
      </c>
      <c r="H5921" t="s">
        <v>10672</v>
      </c>
      <c r="I5921">
        <v>-557.20000000000005</v>
      </c>
      <c r="J5921">
        <v>286.85000000000002</v>
      </c>
      <c r="K5921">
        <v>61.76</v>
      </c>
      <c r="L5921" t="s">
        <v>10992</v>
      </c>
      <c r="M5921" t="s">
        <v>12472</v>
      </c>
      <c r="N5921" t="s">
        <v>11291</v>
      </c>
      <c r="O5921" t="s">
        <v>10681</v>
      </c>
      <c r="P5921" t="s">
        <v>10690</v>
      </c>
      <c r="Q5921" t="s">
        <v>10724</v>
      </c>
      <c r="R5921" t="s">
        <v>11682</v>
      </c>
      <c r="S5921" t="s">
        <v>10723</v>
      </c>
      <c r="T5921">
        <v>0.78</v>
      </c>
      <c r="U5921" s="1">
        <v>40588</v>
      </c>
      <c r="V5921">
        <f t="shared" si="92"/>
        <v>2011</v>
      </c>
    </row>
    <row r="5922" spans="1:22" x14ac:dyDescent="0.3">
      <c r="A5922">
        <v>6636</v>
      </c>
      <c r="B5922">
        <v>47175</v>
      </c>
      <c r="C5922" s="1">
        <v>40293</v>
      </c>
      <c r="D5922" t="s">
        <v>10686</v>
      </c>
      <c r="E5922">
        <v>40</v>
      </c>
      <c r="F5922">
        <v>70.45</v>
      </c>
      <c r="G5922">
        <v>0.1</v>
      </c>
      <c r="H5922" t="s">
        <v>10664</v>
      </c>
      <c r="I5922">
        <v>-2.31</v>
      </c>
      <c r="J5922">
        <v>1.82</v>
      </c>
      <c r="K5922">
        <v>1</v>
      </c>
      <c r="L5922" t="s">
        <v>10992</v>
      </c>
      <c r="M5922" t="s">
        <v>12472</v>
      </c>
      <c r="N5922" t="s">
        <v>11291</v>
      </c>
      <c r="O5922" t="s">
        <v>10681</v>
      </c>
      <c r="P5922" t="s">
        <v>10668</v>
      </c>
      <c r="Q5922" t="s">
        <v>10736</v>
      </c>
      <c r="R5922" t="s">
        <v>12054</v>
      </c>
      <c r="V5922">
        <f t="shared" si="92"/>
        <v>2010</v>
      </c>
    </row>
    <row r="5923" spans="1:22" x14ac:dyDescent="0.3">
      <c r="A5923">
        <v>6638</v>
      </c>
      <c r="B5923">
        <v>47203</v>
      </c>
      <c r="C5923" s="1">
        <v>40165</v>
      </c>
      <c r="D5923" t="s">
        <v>10719</v>
      </c>
      <c r="E5923">
        <v>8</v>
      </c>
      <c r="F5923">
        <v>129.18</v>
      </c>
      <c r="G5923">
        <v>0.04</v>
      </c>
      <c r="H5923" t="s">
        <v>10664</v>
      </c>
      <c r="I5923">
        <v>-30.02</v>
      </c>
      <c r="J5923">
        <v>15.98</v>
      </c>
      <c r="K5923">
        <v>4</v>
      </c>
      <c r="L5923" t="s">
        <v>11571</v>
      </c>
      <c r="M5923" t="s">
        <v>12472</v>
      </c>
      <c r="N5923" t="s">
        <v>11291</v>
      </c>
      <c r="O5923" t="s">
        <v>10681</v>
      </c>
      <c r="P5923" t="s">
        <v>10682</v>
      </c>
      <c r="Q5923" t="s">
        <v>10711</v>
      </c>
      <c r="R5923" t="s">
        <v>11161</v>
      </c>
      <c r="S5923" t="s">
        <v>10685</v>
      </c>
      <c r="T5923">
        <v>0.37</v>
      </c>
      <c r="U5923" s="1">
        <v>40166</v>
      </c>
      <c r="V5923">
        <f t="shared" si="92"/>
        <v>2009</v>
      </c>
    </row>
    <row r="5924" spans="1:22" x14ac:dyDescent="0.3">
      <c r="A5924">
        <v>6639</v>
      </c>
      <c r="B5924">
        <v>47203</v>
      </c>
      <c r="C5924" s="1">
        <v>40165</v>
      </c>
      <c r="D5924" t="s">
        <v>10719</v>
      </c>
      <c r="E5924">
        <v>44</v>
      </c>
      <c r="F5924">
        <v>1016.26</v>
      </c>
      <c r="G5924">
        <v>0.06</v>
      </c>
      <c r="H5924" t="s">
        <v>10664</v>
      </c>
      <c r="I5924">
        <v>337.97</v>
      </c>
      <c r="J5924">
        <v>22.84</v>
      </c>
      <c r="K5924">
        <v>5.47</v>
      </c>
      <c r="L5924" t="s">
        <v>11571</v>
      </c>
      <c r="M5924" t="s">
        <v>12472</v>
      </c>
      <c r="N5924" t="s">
        <v>11291</v>
      </c>
      <c r="O5924" t="s">
        <v>10681</v>
      </c>
      <c r="P5924" t="s">
        <v>10668</v>
      </c>
      <c r="Q5924" t="s">
        <v>10702</v>
      </c>
      <c r="R5924" t="s">
        <v>10964</v>
      </c>
      <c r="S5924" t="s">
        <v>10685</v>
      </c>
      <c r="T5924">
        <v>0.39</v>
      </c>
      <c r="U5924" s="1">
        <v>40167</v>
      </c>
      <c r="V5924">
        <f t="shared" si="92"/>
        <v>2009</v>
      </c>
    </row>
    <row r="5925" spans="1:22" x14ac:dyDescent="0.3">
      <c r="A5925">
        <v>6646</v>
      </c>
      <c r="B5925">
        <v>47270</v>
      </c>
      <c r="C5925" s="1">
        <v>40392</v>
      </c>
      <c r="D5925" t="s">
        <v>10719</v>
      </c>
      <c r="E5925">
        <v>40</v>
      </c>
      <c r="F5925">
        <v>382.65</v>
      </c>
      <c r="G5925">
        <v>0.03</v>
      </c>
      <c r="H5925" t="s">
        <v>10697</v>
      </c>
      <c r="I5925">
        <v>47.61</v>
      </c>
      <c r="J5925">
        <v>9.27</v>
      </c>
      <c r="K5925">
        <v>4.3899999999999997</v>
      </c>
      <c r="L5925" t="s">
        <v>12404</v>
      </c>
      <c r="M5925" t="s">
        <v>12472</v>
      </c>
      <c r="N5925" t="s">
        <v>11291</v>
      </c>
      <c r="O5925" t="s">
        <v>10701</v>
      </c>
      <c r="P5925" t="s">
        <v>10668</v>
      </c>
      <c r="Q5925" t="s">
        <v>10702</v>
      </c>
      <c r="R5925" t="s">
        <v>10882</v>
      </c>
      <c r="V5925">
        <f t="shared" si="92"/>
        <v>2010</v>
      </c>
    </row>
    <row r="5926" spans="1:22" x14ac:dyDescent="0.3">
      <c r="A5926">
        <v>6647</v>
      </c>
      <c r="B5926">
        <v>47270</v>
      </c>
      <c r="C5926" s="1">
        <v>40392</v>
      </c>
      <c r="D5926" t="s">
        <v>10719</v>
      </c>
      <c r="E5926">
        <v>9</v>
      </c>
      <c r="F5926">
        <v>61</v>
      </c>
      <c r="G5926">
        <v>0.08</v>
      </c>
      <c r="H5926" t="s">
        <v>10664</v>
      </c>
      <c r="I5926">
        <v>-34.25</v>
      </c>
      <c r="J5926">
        <v>6.48</v>
      </c>
      <c r="K5926">
        <v>6.81</v>
      </c>
      <c r="L5926" t="s">
        <v>12404</v>
      </c>
      <c r="M5926" t="s">
        <v>12472</v>
      </c>
      <c r="N5926" t="s">
        <v>11291</v>
      </c>
      <c r="O5926" t="s">
        <v>10701</v>
      </c>
      <c r="P5926" t="s">
        <v>10668</v>
      </c>
      <c r="Q5926" t="s">
        <v>10702</v>
      </c>
      <c r="R5926" t="s">
        <v>10937</v>
      </c>
      <c r="S5926" t="s">
        <v>10685</v>
      </c>
      <c r="T5926">
        <v>0.36</v>
      </c>
      <c r="U5926" s="1">
        <v>40394</v>
      </c>
      <c r="V5926">
        <f t="shared" si="92"/>
        <v>2010</v>
      </c>
    </row>
    <row r="5927" spans="1:22" x14ac:dyDescent="0.3">
      <c r="A5927">
        <v>6648</v>
      </c>
      <c r="B5927">
        <v>47270</v>
      </c>
      <c r="C5927" s="1">
        <v>40392</v>
      </c>
      <c r="D5927" t="s">
        <v>10719</v>
      </c>
      <c r="E5927">
        <v>19</v>
      </c>
      <c r="F5927">
        <v>3559.6129999999998</v>
      </c>
      <c r="G5927">
        <v>0</v>
      </c>
      <c r="H5927" t="s">
        <v>10664</v>
      </c>
      <c r="I5927">
        <v>747.74</v>
      </c>
      <c r="J5927">
        <v>205.99</v>
      </c>
      <c r="K5927">
        <v>3</v>
      </c>
      <c r="L5927" t="s">
        <v>12404</v>
      </c>
      <c r="M5927" t="s">
        <v>12472</v>
      </c>
      <c r="N5927" t="s">
        <v>11291</v>
      </c>
      <c r="O5927" t="s">
        <v>10701</v>
      </c>
      <c r="P5927" t="s">
        <v>10682</v>
      </c>
      <c r="Q5927" t="s">
        <v>10683</v>
      </c>
      <c r="R5927">
        <v>6185</v>
      </c>
      <c r="S5927" t="s">
        <v>10685</v>
      </c>
      <c r="T5927">
        <v>0.57999999999999996</v>
      </c>
      <c r="U5927" s="1">
        <v>40394</v>
      </c>
      <c r="V5927">
        <f t="shared" si="92"/>
        <v>2010</v>
      </c>
    </row>
    <row r="5928" spans="1:22" x14ac:dyDescent="0.3">
      <c r="A5928">
        <v>6680</v>
      </c>
      <c r="B5928">
        <v>47524</v>
      </c>
      <c r="C5928" s="1">
        <v>40283</v>
      </c>
      <c r="D5928" t="s">
        <v>10704</v>
      </c>
      <c r="E5928">
        <v>40</v>
      </c>
      <c r="F5928">
        <v>245.82</v>
      </c>
      <c r="G5928">
        <v>0.08</v>
      </c>
      <c r="H5928" t="s">
        <v>10664</v>
      </c>
      <c r="I5928">
        <v>86.44</v>
      </c>
      <c r="J5928">
        <v>6.45</v>
      </c>
      <c r="K5928">
        <v>1.34</v>
      </c>
      <c r="L5928" t="s">
        <v>10992</v>
      </c>
      <c r="M5928" t="s">
        <v>12472</v>
      </c>
      <c r="N5928" t="s">
        <v>11291</v>
      </c>
      <c r="O5928" t="s">
        <v>10681</v>
      </c>
      <c r="P5928" t="s">
        <v>10668</v>
      </c>
      <c r="Q5928" t="s">
        <v>10702</v>
      </c>
      <c r="R5928" t="s">
        <v>11639</v>
      </c>
      <c r="V5928">
        <f t="shared" si="92"/>
        <v>2010</v>
      </c>
    </row>
    <row r="5929" spans="1:22" x14ac:dyDescent="0.3">
      <c r="A5929">
        <v>6748</v>
      </c>
      <c r="B5929">
        <v>48035</v>
      </c>
      <c r="C5929" s="1">
        <v>39903</v>
      </c>
      <c r="D5929" t="s">
        <v>10719</v>
      </c>
      <c r="E5929">
        <v>8</v>
      </c>
      <c r="F5929">
        <v>155.92400000000001</v>
      </c>
      <c r="G5929">
        <v>0.09</v>
      </c>
      <c r="H5929" t="s">
        <v>10697</v>
      </c>
      <c r="I5929">
        <v>-63.12</v>
      </c>
      <c r="J5929">
        <v>20.99</v>
      </c>
      <c r="K5929">
        <v>4.8099999999999996</v>
      </c>
      <c r="L5929" t="s">
        <v>12522</v>
      </c>
      <c r="M5929" t="s">
        <v>12472</v>
      </c>
      <c r="N5929" t="s">
        <v>11291</v>
      </c>
      <c r="O5929" t="s">
        <v>10701</v>
      </c>
      <c r="P5929" t="s">
        <v>10682</v>
      </c>
      <c r="Q5929" t="s">
        <v>10683</v>
      </c>
      <c r="R5929" t="s">
        <v>11371</v>
      </c>
      <c r="S5929" t="s">
        <v>10689</v>
      </c>
      <c r="T5929">
        <v>0.57999999999999996</v>
      </c>
      <c r="U5929" s="1">
        <v>39904</v>
      </c>
      <c r="V5929">
        <f t="shared" si="92"/>
        <v>2009</v>
      </c>
    </row>
    <row r="5930" spans="1:22" x14ac:dyDescent="0.3">
      <c r="A5930">
        <v>6752</v>
      </c>
      <c r="B5930">
        <v>48096</v>
      </c>
      <c r="C5930" s="1">
        <v>39976</v>
      </c>
      <c r="D5930" t="s">
        <v>10671</v>
      </c>
      <c r="E5930">
        <v>3</v>
      </c>
      <c r="F5930">
        <v>34.229999999999997</v>
      </c>
      <c r="G5930">
        <v>0.02</v>
      </c>
      <c r="H5930" t="s">
        <v>10697</v>
      </c>
      <c r="I5930">
        <v>-9.5</v>
      </c>
      <c r="J5930">
        <v>6.48</v>
      </c>
      <c r="K5930">
        <v>7.86</v>
      </c>
      <c r="L5930" t="s">
        <v>12404</v>
      </c>
      <c r="M5930" t="s">
        <v>12472</v>
      </c>
      <c r="N5930" t="s">
        <v>11291</v>
      </c>
      <c r="O5930" t="s">
        <v>10701</v>
      </c>
      <c r="P5930" t="s">
        <v>10668</v>
      </c>
      <c r="Q5930" t="s">
        <v>10702</v>
      </c>
      <c r="R5930" t="s">
        <v>10793</v>
      </c>
      <c r="S5930" t="s">
        <v>10685</v>
      </c>
      <c r="T5930">
        <v>0.37</v>
      </c>
      <c r="U5930" s="1">
        <v>39977</v>
      </c>
      <c r="V5930">
        <f t="shared" si="92"/>
        <v>2009</v>
      </c>
    </row>
    <row r="5931" spans="1:22" x14ac:dyDescent="0.3">
      <c r="A5931">
        <v>6753</v>
      </c>
      <c r="B5931">
        <v>48096</v>
      </c>
      <c r="C5931" s="1">
        <v>39976</v>
      </c>
      <c r="D5931" t="s">
        <v>10671</v>
      </c>
      <c r="E5931">
        <v>22</v>
      </c>
      <c r="F5931">
        <v>383.33</v>
      </c>
      <c r="G5931">
        <v>0.03</v>
      </c>
      <c r="H5931" t="s">
        <v>10664</v>
      </c>
      <c r="I5931">
        <v>27.62</v>
      </c>
      <c r="J5931">
        <v>17.07</v>
      </c>
      <c r="K5931">
        <v>8.1300000000000008</v>
      </c>
      <c r="L5931" t="s">
        <v>12404</v>
      </c>
      <c r="M5931" t="s">
        <v>12472</v>
      </c>
      <c r="N5931" t="s">
        <v>11291</v>
      </c>
      <c r="O5931" t="s">
        <v>10701</v>
      </c>
      <c r="P5931" t="s">
        <v>10668</v>
      </c>
      <c r="Q5931" t="s">
        <v>10717</v>
      </c>
      <c r="R5931" t="s">
        <v>11914</v>
      </c>
      <c r="V5931">
        <f t="shared" si="92"/>
        <v>2009</v>
      </c>
    </row>
    <row r="5932" spans="1:22" x14ac:dyDescent="0.3">
      <c r="A5932">
        <v>6859</v>
      </c>
      <c r="B5932">
        <v>48868</v>
      </c>
      <c r="C5932" s="1">
        <v>41073</v>
      </c>
      <c r="D5932" t="s">
        <v>10686</v>
      </c>
      <c r="E5932">
        <v>47</v>
      </c>
      <c r="F5932">
        <v>7647.97</v>
      </c>
      <c r="G5932">
        <v>0.05</v>
      </c>
      <c r="H5932" t="s">
        <v>10697</v>
      </c>
      <c r="I5932">
        <v>-1014.01</v>
      </c>
      <c r="J5932">
        <v>167.27</v>
      </c>
      <c r="K5932">
        <v>35</v>
      </c>
      <c r="L5932" t="s">
        <v>12534</v>
      </c>
      <c r="M5932" t="s">
        <v>12472</v>
      </c>
      <c r="N5932" t="s">
        <v>11291</v>
      </c>
      <c r="O5932" t="s">
        <v>10681</v>
      </c>
      <c r="P5932" t="s">
        <v>10668</v>
      </c>
      <c r="Q5932" t="s">
        <v>10669</v>
      </c>
      <c r="R5932" t="s">
        <v>11579</v>
      </c>
      <c r="S5932" t="s">
        <v>10769</v>
      </c>
      <c r="T5932">
        <v>0.85</v>
      </c>
      <c r="U5932" s="1">
        <v>41075</v>
      </c>
      <c r="V5932">
        <f t="shared" si="92"/>
        <v>2012</v>
      </c>
    </row>
    <row r="5933" spans="1:22" x14ac:dyDescent="0.3">
      <c r="A5933">
        <v>6860</v>
      </c>
      <c r="B5933">
        <v>48868</v>
      </c>
      <c r="C5933" s="1">
        <v>41073</v>
      </c>
      <c r="D5933" t="s">
        <v>10686</v>
      </c>
      <c r="E5933">
        <v>43</v>
      </c>
      <c r="F5933">
        <v>6861.8545000000004</v>
      </c>
      <c r="G5933">
        <v>7.0000000000000007E-2</v>
      </c>
      <c r="H5933" t="s">
        <v>10664</v>
      </c>
      <c r="I5933">
        <v>1754.08</v>
      </c>
      <c r="J5933">
        <v>195.99</v>
      </c>
      <c r="K5933">
        <v>3.99</v>
      </c>
      <c r="L5933" t="s">
        <v>12534</v>
      </c>
      <c r="M5933" t="s">
        <v>12472</v>
      </c>
      <c r="N5933" t="s">
        <v>11291</v>
      </c>
      <c r="O5933" t="s">
        <v>10681</v>
      </c>
      <c r="P5933" t="s">
        <v>10682</v>
      </c>
      <c r="Q5933" t="s">
        <v>10683</v>
      </c>
      <c r="R5933" t="s">
        <v>10947</v>
      </c>
      <c r="S5933" t="s">
        <v>10685</v>
      </c>
      <c r="T5933">
        <v>0.59</v>
      </c>
      <c r="U5933" s="1">
        <v>41074</v>
      </c>
      <c r="V5933">
        <f t="shared" si="92"/>
        <v>2012</v>
      </c>
    </row>
    <row r="5934" spans="1:22" x14ac:dyDescent="0.3">
      <c r="A5934">
        <v>6955</v>
      </c>
      <c r="B5934">
        <v>49760</v>
      </c>
      <c r="C5934" s="1">
        <v>40817</v>
      </c>
      <c r="D5934" t="s">
        <v>10704</v>
      </c>
      <c r="E5934">
        <v>3</v>
      </c>
      <c r="F5934">
        <v>44.84</v>
      </c>
      <c r="G5934">
        <v>0.09</v>
      </c>
      <c r="H5934" t="s">
        <v>10664</v>
      </c>
      <c r="I5934">
        <v>37.74</v>
      </c>
      <c r="J5934">
        <v>14.2</v>
      </c>
      <c r="K5934">
        <v>5.3</v>
      </c>
      <c r="L5934" t="s">
        <v>12404</v>
      </c>
      <c r="M5934" t="s">
        <v>12472</v>
      </c>
      <c r="N5934" t="s">
        <v>11291</v>
      </c>
      <c r="O5934" t="s">
        <v>10701</v>
      </c>
      <c r="P5934" t="s">
        <v>10690</v>
      </c>
      <c r="Q5934" t="s">
        <v>10691</v>
      </c>
      <c r="R5934" t="s">
        <v>11224</v>
      </c>
      <c r="S5934" t="s">
        <v>10709</v>
      </c>
      <c r="T5934">
        <v>0.46</v>
      </c>
      <c r="U5934" s="1">
        <v>40818</v>
      </c>
      <c r="V5934">
        <f t="shared" si="92"/>
        <v>2011</v>
      </c>
    </row>
    <row r="5935" spans="1:22" x14ac:dyDescent="0.3">
      <c r="A5935">
        <v>6956</v>
      </c>
      <c r="B5935">
        <v>49760</v>
      </c>
      <c r="C5935" s="1">
        <v>40817</v>
      </c>
      <c r="D5935" t="s">
        <v>10704</v>
      </c>
      <c r="E5935">
        <v>13</v>
      </c>
      <c r="F5935">
        <v>1281.1795</v>
      </c>
      <c r="G5935">
        <v>0.02</v>
      </c>
      <c r="H5935" t="s">
        <v>10664</v>
      </c>
      <c r="I5935">
        <v>-26.62</v>
      </c>
      <c r="J5935">
        <v>115.99</v>
      </c>
      <c r="K5935">
        <v>5.92</v>
      </c>
      <c r="L5935" t="s">
        <v>12404</v>
      </c>
      <c r="M5935" t="s">
        <v>12472</v>
      </c>
      <c r="N5935" t="s">
        <v>11291</v>
      </c>
      <c r="O5935" t="s">
        <v>10701</v>
      </c>
      <c r="P5935" t="s">
        <v>10682</v>
      </c>
      <c r="Q5935" t="s">
        <v>10683</v>
      </c>
      <c r="R5935">
        <v>8890</v>
      </c>
      <c r="S5935" t="s">
        <v>10685</v>
      </c>
      <c r="T5935">
        <v>0.57999999999999996</v>
      </c>
      <c r="U5935" s="1">
        <v>40819</v>
      </c>
      <c r="V5935">
        <f t="shared" si="92"/>
        <v>2011</v>
      </c>
    </row>
    <row r="5936" spans="1:22" x14ac:dyDescent="0.3">
      <c r="A5936">
        <v>6957</v>
      </c>
      <c r="B5936">
        <v>49760</v>
      </c>
      <c r="C5936" s="1">
        <v>40817</v>
      </c>
      <c r="D5936" t="s">
        <v>10704</v>
      </c>
      <c r="E5936">
        <v>38</v>
      </c>
      <c r="F5936">
        <v>710.33</v>
      </c>
      <c r="G5936">
        <v>0.09</v>
      </c>
      <c r="H5936" t="s">
        <v>10697</v>
      </c>
      <c r="I5936">
        <v>62.53</v>
      </c>
      <c r="J5936">
        <v>18.97</v>
      </c>
      <c r="K5936">
        <v>9.0299999999999994</v>
      </c>
      <c r="L5936" t="s">
        <v>12404</v>
      </c>
      <c r="M5936" t="s">
        <v>12472</v>
      </c>
      <c r="N5936" t="s">
        <v>11291</v>
      </c>
      <c r="O5936" t="s">
        <v>10701</v>
      </c>
      <c r="P5936" t="s">
        <v>10668</v>
      </c>
      <c r="Q5936" t="s">
        <v>10702</v>
      </c>
      <c r="R5936" t="s">
        <v>10764</v>
      </c>
      <c r="S5936" t="s">
        <v>10685</v>
      </c>
      <c r="T5936">
        <v>0.37</v>
      </c>
      <c r="U5936" s="1">
        <v>40819</v>
      </c>
      <c r="V5936">
        <f t="shared" si="92"/>
        <v>2011</v>
      </c>
    </row>
    <row r="5937" spans="1:22" x14ac:dyDescent="0.3">
      <c r="A5937">
        <v>6975</v>
      </c>
      <c r="B5937">
        <v>49830</v>
      </c>
      <c r="C5937" s="1">
        <v>40003</v>
      </c>
      <c r="D5937" t="s">
        <v>10719</v>
      </c>
      <c r="E5937">
        <v>31</v>
      </c>
      <c r="F5937">
        <v>16949.439999999999</v>
      </c>
      <c r="G5937">
        <v>0.01</v>
      </c>
      <c r="H5937" t="s">
        <v>10664</v>
      </c>
      <c r="I5937">
        <v>7858.08</v>
      </c>
      <c r="J5937">
        <v>525.98</v>
      </c>
      <c r="K5937">
        <v>19.989999999999998</v>
      </c>
      <c r="L5937" t="s">
        <v>12379</v>
      </c>
      <c r="M5937" t="s">
        <v>12472</v>
      </c>
      <c r="N5937" t="s">
        <v>11291</v>
      </c>
      <c r="O5937" t="s">
        <v>10667</v>
      </c>
      <c r="P5937" t="s">
        <v>10668</v>
      </c>
      <c r="Q5937" t="s">
        <v>10678</v>
      </c>
      <c r="R5937" t="s">
        <v>12275</v>
      </c>
      <c r="S5937" t="s">
        <v>10685</v>
      </c>
      <c r="T5937">
        <v>0.37</v>
      </c>
      <c r="U5937" s="1">
        <v>40005</v>
      </c>
      <c r="V5937">
        <f t="shared" si="92"/>
        <v>2009</v>
      </c>
    </row>
    <row r="5938" spans="1:22" x14ac:dyDescent="0.3">
      <c r="A5938">
        <v>7027</v>
      </c>
      <c r="B5938">
        <v>50147</v>
      </c>
      <c r="C5938" s="1">
        <v>40094</v>
      </c>
      <c r="D5938" t="s">
        <v>10704</v>
      </c>
      <c r="E5938">
        <v>42</v>
      </c>
      <c r="F5938">
        <v>1504.01</v>
      </c>
      <c r="G5938">
        <v>0.05</v>
      </c>
      <c r="H5938" t="s">
        <v>10664</v>
      </c>
      <c r="I5938">
        <v>211.04</v>
      </c>
      <c r="J5938">
        <v>35.89</v>
      </c>
      <c r="K5938">
        <v>14.72</v>
      </c>
      <c r="L5938" t="s">
        <v>12404</v>
      </c>
      <c r="M5938" t="s">
        <v>12472</v>
      </c>
      <c r="N5938" t="s">
        <v>11291</v>
      </c>
      <c r="O5938" t="s">
        <v>10701</v>
      </c>
      <c r="P5938" t="s">
        <v>10668</v>
      </c>
      <c r="Q5938" t="s">
        <v>10717</v>
      </c>
      <c r="R5938" t="s">
        <v>11420</v>
      </c>
      <c r="S5938" t="s">
        <v>10685</v>
      </c>
      <c r="T5938">
        <v>0.4</v>
      </c>
      <c r="U5938" s="1">
        <v>40095</v>
      </c>
      <c r="V5938">
        <f t="shared" si="92"/>
        <v>2009</v>
      </c>
    </row>
    <row r="5939" spans="1:22" x14ac:dyDescent="0.3">
      <c r="A5939">
        <v>7028</v>
      </c>
      <c r="B5939">
        <v>50147</v>
      </c>
      <c r="C5939" s="1">
        <v>40094</v>
      </c>
      <c r="D5939" t="s">
        <v>10704</v>
      </c>
      <c r="E5939">
        <v>13</v>
      </c>
      <c r="F5939">
        <v>163.62</v>
      </c>
      <c r="G5939">
        <v>0</v>
      </c>
      <c r="H5939" t="s">
        <v>10664</v>
      </c>
      <c r="I5939">
        <v>16.34</v>
      </c>
      <c r="J5939">
        <v>11.48</v>
      </c>
      <c r="K5939">
        <v>5.43</v>
      </c>
      <c r="L5939" t="s">
        <v>12404</v>
      </c>
      <c r="M5939" t="s">
        <v>12472</v>
      </c>
      <c r="N5939" t="s">
        <v>11291</v>
      </c>
      <c r="O5939" t="s">
        <v>10701</v>
      </c>
      <c r="P5939" t="s">
        <v>10668</v>
      </c>
      <c r="Q5939" t="s">
        <v>10702</v>
      </c>
      <c r="R5939" t="s">
        <v>10789</v>
      </c>
      <c r="S5939" t="s">
        <v>10685</v>
      </c>
      <c r="T5939">
        <v>0.36</v>
      </c>
      <c r="U5939" s="1">
        <v>40094</v>
      </c>
      <c r="V5939">
        <f t="shared" si="92"/>
        <v>2009</v>
      </c>
    </row>
    <row r="5940" spans="1:22" x14ac:dyDescent="0.3">
      <c r="A5940">
        <v>7044</v>
      </c>
      <c r="B5940">
        <v>50304</v>
      </c>
      <c r="C5940" s="1">
        <v>40209</v>
      </c>
      <c r="D5940" t="s">
        <v>10719</v>
      </c>
      <c r="E5940">
        <v>22</v>
      </c>
      <c r="F5940">
        <v>887.98</v>
      </c>
      <c r="G5940">
        <v>0.04</v>
      </c>
      <c r="H5940" t="s">
        <v>10664</v>
      </c>
      <c r="I5940">
        <v>239.94</v>
      </c>
      <c r="J5940">
        <v>39.979999999999997</v>
      </c>
      <c r="K5940">
        <v>9.83</v>
      </c>
      <c r="L5940" t="s">
        <v>12523</v>
      </c>
      <c r="M5940" t="s">
        <v>12472</v>
      </c>
      <c r="N5940" t="s">
        <v>11291</v>
      </c>
      <c r="O5940" t="s">
        <v>10681</v>
      </c>
      <c r="P5940" t="s">
        <v>10668</v>
      </c>
      <c r="Q5940" t="s">
        <v>10717</v>
      </c>
      <c r="R5940" t="s">
        <v>11722</v>
      </c>
      <c r="V5940">
        <f t="shared" si="92"/>
        <v>2010</v>
      </c>
    </row>
    <row r="5941" spans="1:22" x14ac:dyDescent="0.3">
      <c r="A5941">
        <v>7045</v>
      </c>
      <c r="B5941">
        <v>50304</v>
      </c>
      <c r="C5941" s="1">
        <v>40209</v>
      </c>
      <c r="D5941" t="s">
        <v>10719</v>
      </c>
      <c r="E5941">
        <v>3</v>
      </c>
      <c r="F5941">
        <v>72.459999999999994</v>
      </c>
      <c r="G5941">
        <v>0.05</v>
      </c>
      <c r="H5941" t="s">
        <v>10672</v>
      </c>
      <c r="I5941">
        <v>-60.74</v>
      </c>
      <c r="J5941">
        <v>15.23</v>
      </c>
      <c r="K5941">
        <v>27.75</v>
      </c>
      <c r="L5941" t="s">
        <v>12523</v>
      </c>
      <c r="M5941" t="s">
        <v>12472</v>
      </c>
      <c r="N5941" t="s">
        <v>11291</v>
      </c>
      <c r="O5941" t="s">
        <v>10681</v>
      </c>
      <c r="P5941" t="s">
        <v>10690</v>
      </c>
      <c r="Q5941" t="s">
        <v>10724</v>
      </c>
      <c r="R5941" t="s">
        <v>11777</v>
      </c>
      <c r="S5941" t="s">
        <v>10723</v>
      </c>
      <c r="T5941">
        <v>0.76</v>
      </c>
      <c r="U5941" s="1">
        <v>40211</v>
      </c>
      <c r="V5941">
        <f t="shared" si="92"/>
        <v>2010</v>
      </c>
    </row>
    <row r="5942" spans="1:22" x14ac:dyDescent="0.3">
      <c r="A5942">
        <v>7112</v>
      </c>
      <c r="B5942">
        <v>50756</v>
      </c>
      <c r="C5942" s="1">
        <v>40430</v>
      </c>
      <c r="D5942" t="s">
        <v>10686</v>
      </c>
      <c r="E5942">
        <v>19</v>
      </c>
      <c r="F5942">
        <v>470.39</v>
      </c>
      <c r="G5942">
        <v>0.08</v>
      </c>
      <c r="H5942" t="s">
        <v>10664</v>
      </c>
      <c r="I5942">
        <v>-147.99</v>
      </c>
      <c r="J5942">
        <v>26.31</v>
      </c>
      <c r="K5942">
        <v>5.89</v>
      </c>
      <c r="L5942" t="s">
        <v>12379</v>
      </c>
      <c r="M5942" t="s">
        <v>12472</v>
      </c>
      <c r="N5942" t="s">
        <v>11291</v>
      </c>
      <c r="O5942" t="s">
        <v>10701</v>
      </c>
      <c r="P5942" t="s">
        <v>10682</v>
      </c>
      <c r="Q5942" t="s">
        <v>10711</v>
      </c>
      <c r="R5942" t="s">
        <v>11051</v>
      </c>
      <c r="V5942">
        <f t="shared" si="92"/>
        <v>2010</v>
      </c>
    </row>
    <row r="5943" spans="1:22" x14ac:dyDescent="0.3">
      <c r="A5943">
        <v>7113</v>
      </c>
      <c r="B5943">
        <v>50756</v>
      </c>
      <c r="C5943" s="1">
        <v>40430</v>
      </c>
      <c r="D5943" t="s">
        <v>10686</v>
      </c>
      <c r="E5943">
        <v>2</v>
      </c>
      <c r="F5943">
        <v>15.04</v>
      </c>
      <c r="G5943">
        <v>0.02</v>
      </c>
      <c r="H5943" t="s">
        <v>10664</v>
      </c>
      <c r="I5943">
        <v>-6.12</v>
      </c>
      <c r="J5943">
        <v>7.31</v>
      </c>
      <c r="K5943">
        <v>0.49</v>
      </c>
      <c r="L5943" t="s">
        <v>12379</v>
      </c>
      <c r="M5943" t="s">
        <v>12472</v>
      </c>
      <c r="N5943" t="s">
        <v>11291</v>
      </c>
      <c r="O5943" t="s">
        <v>10701</v>
      </c>
      <c r="P5943" t="s">
        <v>10668</v>
      </c>
      <c r="Q5943" t="s">
        <v>10729</v>
      </c>
      <c r="R5943" t="s">
        <v>10748</v>
      </c>
      <c r="S5943" t="s">
        <v>10685</v>
      </c>
      <c r="T5943">
        <v>0.38</v>
      </c>
      <c r="U5943" s="1">
        <v>40430</v>
      </c>
      <c r="V5943">
        <f t="shared" si="92"/>
        <v>2010</v>
      </c>
    </row>
    <row r="5944" spans="1:22" x14ac:dyDescent="0.3">
      <c r="A5944">
        <v>7173</v>
      </c>
      <c r="B5944">
        <v>51201</v>
      </c>
      <c r="C5944" s="1">
        <v>40893</v>
      </c>
      <c r="D5944" t="s">
        <v>10671</v>
      </c>
      <c r="E5944">
        <v>42</v>
      </c>
      <c r="F5944">
        <v>312.05</v>
      </c>
      <c r="G5944">
        <v>0.04</v>
      </c>
      <c r="H5944" t="s">
        <v>10664</v>
      </c>
      <c r="I5944">
        <v>-342.38</v>
      </c>
      <c r="J5944">
        <v>7.38</v>
      </c>
      <c r="K5944">
        <v>11.51</v>
      </c>
      <c r="L5944" t="s">
        <v>12523</v>
      </c>
      <c r="M5944" t="s">
        <v>12472</v>
      </c>
      <c r="N5944" t="s">
        <v>11291</v>
      </c>
      <c r="O5944" t="s">
        <v>10681</v>
      </c>
      <c r="P5944" t="s">
        <v>10668</v>
      </c>
      <c r="Q5944" t="s">
        <v>10678</v>
      </c>
      <c r="R5944" t="s">
        <v>12256</v>
      </c>
      <c r="S5944" t="s">
        <v>10685</v>
      </c>
      <c r="T5944">
        <v>0.36</v>
      </c>
      <c r="U5944" s="1">
        <v>40893</v>
      </c>
      <c r="V5944">
        <f t="shared" si="92"/>
        <v>2011</v>
      </c>
    </row>
    <row r="5945" spans="1:22" x14ac:dyDescent="0.3">
      <c r="A5945">
        <v>7227</v>
      </c>
      <c r="B5945">
        <v>51554</v>
      </c>
      <c r="C5945" s="1">
        <v>39898</v>
      </c>
      <c r="D5945" t="s">
        <v>10704</v>
      </c>
      <c r="E5945">
        <v>7</v>
      </c>
      <c r="F5945">
        <v>545.04</v>
      </c>
      <c r="G5945">
        <v>0.05</v>
      </c>
      <c r="H5945" t="s">
        <v>10672</v>
      </c>
      <c r="I5945">
        <v>-210.06</v>
      </c>
      <c r="J5945">
        <v>68.81</v>
      </c>
      <c r="K5945">
        <v>60</v>
      </c>
      <c r="L5945" t="s">
        <v>12522</v>
      </c>
      <c r="M5945" t="s">
        <v>12472</v>
      </c>
      <c r="N5945" t="s">
        <v>11291</v>
      </c>
      <c r="O5945" t="s">
        <v>10701</v>
      </c>
      <c r="P5945" t="s">
        <v>10668</v>
      </c>
      <c r="Q5945" t="s">
        <v>10675</v>
      </c>
      <c r="R5945" t="s">
        <v>11226</v>
      </c>
      <c r="V5945">
        <f t="shared" si="92"/>
        <v>2009</v>
      </c>
    </row>
    <row r="5946" spans="1:22" x14ac:dyDescent="0.3">
      <c r="A5946">
        <v>7228</v>
      </c>
      <c r="B5946">
        <v>51554</v>
      </c>
      <c r="C5946" s="1">
        <v>39898</v>
      </c>
      <c r="D5946" t="s">
        <v>10704</v>
      </c>
      <c r="E5946">
        <v>29</v>
      </c>
      <c r="F5946">
        <v>606.91</v>
      </c>
      <c r="G5946">
        <v>0.09</v>
      </c>
      <c r="H5946" t="s">
        <v>10664</v>
      </c>
      <c r="I5946">
        <v>-271.77</v>
      </c>
      <c r="J5946">
        <v>20.89</v>
      </c>
      <c r="K5946">
        <v>11.52</v>
      </c>
      <c r="L5946" t="s">
        <v>12522</v>
      </c>
      <c r="M5946" t="s">
        <v>12472</v>
      </c>
      <c r="N5946" t="s">
        <v>11291</v>
      </c>
      <c r="O5946" t="s">
        <v>10701</v>
      </c>
      <c r="P5946" t="s">
        <v>10668</v>
      </c>
      <c r="Q5946" t="s">
        <v>10669</v>
      </c>
      <c r="R5946" t="s">
        <v>11641</v>
      </c>
      <c r="V5946">
        <f t="shared" si="92"/>
        <v>2009</v>
      </c>
    </row>
    <row r="5947" spans="1:22" x14ac:dyDescent="0.3">
      <c r="A5947">
        <v>7325</v>
      </c>
      <c r="B5947">
        <v>52197</v>
      </c>
      <c r="C5947" s="1">
        <v>41125</v>
      </c>
      <c r="D5947" t="s">
        <v>10719</v>
      </c>
      <c r="E5947">
        <v>23</v>
      </c>
      <c r="F5947">
        <v>91.94</v>
      </c>
      <c r="G5947">
        <v>0.01</v>
      </c>
      <c r="H5947" t="s">
        <v>10664</v>
      </c>
      <c r="I5947">
        <v>-10.11</v>
      </c>
      <c r="J5947">
        <v>3.95</v>
      </c>
      <c r="K5947">
        <v>2</v>
      </c>
      <c r="L5947" t="s">
        <v>12526</v>
      </c>
      <c r="M5947" t="s">
        <v>12472</v>
      </c>
      <c r="N5947" t="s">
        <v>11291</v>
      </c>
      <c r="O5947" t="s">
        <v>10681</v>
      </c>
      <c r="P5947" t="s">
        <v>10668</v>
      </c>
      <c r="Q5947" t="s">
        <v>10707</v>
      </c>
      <c r="R5947" t="s">
        <v>10708</v>
      </c>
      <c r="S5947" t="s">
        <v>10709</v>
      </c>
      <c r="T5947">
        <v>0.53</v>
      </c>
      <c r="U5947" s="1">
        <v>41126</v>
      </c>
      <c r="V5947">
        <f t="shared" si="92"/>
        <v>2012</v>
      </c>
    </row>
    <row r="5948" spans="1:22" x14ac:dyDescent="0.3">
      <c r="A5948">
        <v>7326</v>
      </c>
      <c r="B5948">
        <v>52197</v>
      </c>
      <c r="C5948" s="1">
        <v>41125</v>
      </c>
      <c r="D5948" t="s">
        <v>10719</v>
      </c>
      <c r="E5948">
        <v>6</v>
      </c>
      <c r="F5948">
        <v>377.03</v>
      </c>
      <c r="G5948">
        <v>0.06</v>
      </c>
      <c r="H5948" t="s">
        <v>10664</v>
      </c>
      <c r="I5948">
        <v>-78.819999999999993</v>
      </c>
      <c r="J5948">
        <v>64.98</v>
      </c>
      <c r="K5948">
        <v>6.88</v>
      </c>
      <c r="L5948" t="s">
        <v>12526</v>
      </c>
      <c r="M5948" t="s">
        <v>12472</v>
      </c>
      <c r="N5948" t="s">
        <v>11291</v>
      </c>
      <c r="O5948" t="s">
        <v>10681</v>
      </c>
      <c r="P5948" t="s">
        <v>10668</v>
      </c>
      <c r="Q5948" t="s">
        <v>10669</v>
      </c>
      <c r="R5948" t="s">
        <v>11144</v>
      </c>
      <c r="S5948" t="s">
        <v>10685</v>
      </c>
      <c r="T5948">
        <v>0.73</v>
      </c>
      <c r="U5948" s="1">
        <v>41127</v>
      </c>
      <c r="V5948">
        <f t="shared" si="92"/>
        <v>2012</v>
      </c>
    </row>
    <row r="5949" spans="1:22" x14ac:dyDescent="0.3">
      <c r="A5949">
        <v>7380</v>
      </c>
      <c r="B5949">
        <v>52615</v>
      </c>
      <c r="C5949" s="1">
        <v>40105</v>
      </c>
      <c r="D5949" t="s">
        <v>10663</v>
      </c>
      <c r="E5949">
        <v>4</v>
      </c>
      <c r="F5949">
        <v>67.22</v>
      </c>
      <c r="G5949">
        <v>0.05</v>
      </c>
      <c r="H5949" t="s">
        <v>10664</v>
      </c>
      <c r="I5949">
        <v>-139.53</v>
      </c>
      <c r="J5949">
        <v>4.4800000000000004</v>
      </c>
      <c r="K5949">
        <v>49</v>
      </c>
      <c r="L5949" t="s">
        <v>12522</v>
      </c>
      <c r="M5949" t="s">
        <v>12472</v>
      </c>
      <c r="N5949" t="s">
        <v>11291</v>
      </c>
      <c r="O5949" t="s">
        <v>10681</v>
      </c>
      <c r="P5949" t="s">
        <v>10668</v>
      </c>
      <c r="Q5949" t="s">
        <v>10675</v>
      </c>
      <c r="R5949" t="s">
        <v>10768</v>
      </c>
      <c r="S5949" t="s">
        <v>10769</v>
      </c>
      <c r="T5949">
        <v>0.6</v>
      </c>
      <c r="U5949" s="1">
        <v>40109</v>
      </c>
      <c r="V5949">
        <f t="shared" si="92"/>
        <v>2009</v>
      </c>
    </row>
    <row r="5950" spans="1:22" x14ac:dyDescent="0.3">
      <c r="A5950">
        <v>7381</v>
      </c>
      <c r="B5950">
        <v>52615</v>
      </c>
      <c r="C5950" s="1">
        <v>40105</v>
      </c>
      <c r="D5950" t="s">
        <v>10663</v>
      </c>
      <c r="E5950">
        <v>18</v>
      </c>
      <c r="F5950">
        <v>76.849999999999994</v>
      </c>
      <c r="G5950">
        <v>0.1</v>
      </c>
      <c r="H5950" t="s">
        <v>10664</v>
      </c>
      <c r="I5950">
        <v>-64.08</v>
      </c>
      <c r="J5950">
        <v>4.24</v>
      </c>
      <c r="K5950">
        <v>5.41</v>
      </c>
      <c r="L5950" t="s">
        <v>12522</v>
      </c>
      <c r="M5950" t="s">
        <v>12472</v>
      </c>
      <c r="N5950" t="s">
        <v>11291</v>
      </c>
      <c r="O5950" t="s">
        <v>10681</v>
      </c>
      <c r="P5950" t="s">
        <v>10668</v>
      </c>
      <c r="Q5950" t="s">
        <v>10678</v>
      </c>
      <c r="R5950" t="s">
        <v>11478</v>
      </c>
      <c r="S5950" t="s">
        <v>10685</v>
      </c>
      <c r="T5950">
        <v>0.35</v>
      </c>
      <c r="U5950" s="1">
        <v>40109</v>
      </c>
      <c r="V5950">
        <f t="shared" si="92"/>
        <v>2009</v>
      </c>
    </row>
    <row r="5951" spans="1:22" x14ac:dyDescent="0.3">
      <c r="A5951">
        <v>7395</v>
      </c>
      <c r="B5951">
        <v>52678</v>
      </c>
      <c r="C5951" s="1">
        <v>41119</v>
      </c>
      <c r="D5951" t="s">
        <v>10671</v>
      </c>
      <c r="E5951">
        <v>3</v>
      </c>
      <c r="F5951">
        <v>112.79</v>
      </c>
      <c r="G5951">
        <v>0.06</v>
      </c>
      <c r="H5951" t="s">
        <v>10672</v>
      </c>
      <c r="I5951">
        <v>-95.39</v>
      </c>
      <c r="J5951">
        <v>20.98</v>
      </c>
      <c r="K5951">
        <v>53.03</v>
      </c>
      <c r="L5951" t="s">
        <v>12523</v>
      </c>
      <c r="M5951" t="s">
        <v>12472</v>
      </c>
      <c r="N5951" t="s">
        <v>11291</v>
      </c>
      <c r="O5951" t="s">
        <v>10681</v>
      </c>
      <c r="P5951" t="s">
        <v>10668</v>
      </c>
      <c r="Q5951" t="s">
        <v>10669</v>
      </c>
      <c r="R5951" t="s">
        <v>10857</v>
      </c>
      <c r="V5951">
        <f t="shared" si="92"/>
        <v>2012</v>
      </c>
    </row>
    <row r="5952" spans="1:22" x14ac:dyDescent="0.3">
      <c r="A5952">
        <v>7770</v>
      </c>
      <c r="B5952">
        <v>55621</v>
      </c>
      <c r="C5952" s="1">
        <v>40617</v>
      </c>
      <c r="D5952" t="s">
        <v>10663</v>
      </c>
      <c r="E5952">
        <v>50</v>
      </c>
      <c r="F5952">
        <v>6356.68</v>
      </c>
      <c r="G5952">
        <v>0.03</v>
      </c>
      <c r="H5952" t="s">
        <v>10664</v>
      </c>
      <c r="I5952">
        <v>1812.86</v>
      </c>
      <c r="J5952">
        <v>128.24</v>
      </c>
      <c r="K5952">
        <v>12.65</v>
      </c>
      <c r="L5952" t="s">
        <v>11551</v>
      </c>
      <c r="M5952" t="s">
        <v>12472</v>
      </c>
      <c r="N5952" t="s">
        <v>11291</v>
      </c>
      <c r="O5952" t="s">
        <v>10701</v>
      </c>
      <c r="P5952" t="s">
        <v>10690</v>
      </c>
      <c r="Q5952" t="s">
        <v>10753</v>
      </c>
      <c r="R5952" t="s">
        <v>11170</v>
      </c>
      <c r="S5952" t="s">
        <v>10689</v>
      </c>
      <c r="U5952" s="1">
        <v>40619</v>
      </c>
      <c r="V5952">
        <f t="shared" si="92"/>
        <v>2011</v>
      </c>
    </row>
    <row r="5953" spans="1:22" x14ac:dyDescent="0.3">
      <c r="A5953">
        <v>7771</v>
      </c>
      <c r="B5953">
        <v>55621</v>
      </c>
      <c r="C5953" s="1">
        <v>40617</v>
      </c>
      <c r="D5953" t="s">
        <v>10663</v>
      </c>
      <c r="E5953">
        <v>47</v>
      </c>
      <c r="F5953">
        <v>193.15</v>
      </c>
      <c r="G5953">
        <v>0.09</v>
      </c>
      <c r="H5953" t="s">
        <v>10664</v>
      </c>
      <c r="I5953">
        <v>27.76</v>
      </c>
      <c r="J5953">
        <v>4.28</v>
      </c>
      <c r="K5953">
        <v>0.94</v>
      </c>
      <c r="L5953" t="s">
        <v>11551</v>
      </c>
      <c r="M5953" t="s">
        <v>12472</v>
      </c>
      <c r="N5953" t="s">
        <v>11291</v>
      </c>
      <c r="O5953" t="s">
        <v>10701</v>
      </c>
      <c r="P5953" t="s">
        <v>10668</v>
      </c>
      <c r="Q5953" t="s">
        <v>10736</v>
      </c>
      <c r="R5953" t="s">
        <v>11165</v>
      </c>
      <c r="S5953" t="s">
        <v>10709</v>
      </c>
      <c r="T5953">
        <v>0.56000000000000005</v>
      </c>
      <c r="U5953" s="1">
        <v>40624</v>
      </c>
      <c r="V5953">
        <f t="shared" si="92"/>
        <v>2011</v>
      </c>
    </row>
    <row r="5954" spans="1:22" x14ac:dyDescent="0.3">
      <c r="A5954">
        <v>7891</v>
      </c>
      <c r="B5954">
        <v>56423</v>
      </c>
      <c r="C5954" s="1">
        <v>40902</v>
      </c>
      <c r="D5954" t="s">
        <v>10686</v>
      </c>
      <c r="E5954">
        <v>41</v>
      </c>
      <c r="F5954">
        <v>170.82</v>
      </c>
      <c r="G5954">
        <v>0</v>
      </c>
      <c r="H5954" t="s">
        <v>10697</v>
      </c>
      <c r="I5954">
        <v>85.45</v>
      </c>
      <c r="J5954">
        <v>3.69</v>
      </c>
      <c r="K5954">
        <v>0.5</v>
      </c>
      <c r="L5954" t="s">
        <v>12529</v>
      </c>
      <c r="M5954" t="s">
        <v>12472</v>
      </c>
      <c r="N5954" t="s">
        <v>11291</v>
      </c>
      <c r="O5954" t="s">
        <v>10681</v>
      </c>
      <c r="P5954" t="s">
        <v>10668</v>
      </c>
      <c r="Q5954" t="s">
        <v>10729</v>
      </c>
      <c r="R5954" t="s">
        <v>12019</v>
      </c>
      <c r="S5954" t="s">
        <v>10685</v>
      </c>
      <c r="T5954">
        <v>0.38</v>
      </c>
      <c r="U5954" s="1">
        <v>40903</v>
      </c>
      <c r="V5954">
        <f t="shared" ref="V5954:V6017" si="93">YEAR(C5954)</f>
        <v>2011</v>
      </c>
    </row>
    <row r="5955" spans="1:22" x14ac:dyDescent="0.3">
      <c r="A5955">
        <v>7892</v>
      </c>
      <c r="B5955">
        <v>56423</v>
      </c>
      <c r="C5955" s="1">
        <v>40902</v>
      </c>
      <c r="D5955" t="s">
        <v>10686</v>
      </c>
      <c r="E5955">
        <v>4</v>
      </c>
      <c r="F5955">
        <v>1609.69</v>
      </c>
      <c r="G5955">
        <v>0.04</v>
      </c>
      <c r="H5955" t="s">
        <v>10664</v>
      </c>
      <c r="I5955">
        <v>-281.17</v>
      </c>
      <c r="J5955">
        <v>419.19</v>
      </c>
      <c r="K5955">
        <v>19.989999999999998</v>
      </c>
      <c r="L5955" t="s">
        <v>12529</v>
      </c>
      <c r="M5955" t="s">
        <v>12472</v>
      </c>
      <c r="N5955" t="s">
        <v>11291</v>
      </c>
      <c r="O5955" t="s">
        <v>10681</v>
      </c>
      <c r="P5955" t="s">
        <v>10668</v>
      </c>
      <c r="Q5955" t="s">
        <v>10669</v>
      </c>
      <c r="R5955" t="s">
        <v>12226</v>
      </c>
      <c r="S5955" t="s">
        <v>10685</v>
      </c>
      <c r="T5955">
        <v>0.57999999999999996</v>
      </c>
      <c r="U5955" s="1">
        <v>40903</v>
      </c>
      <c r="V5955">
        <f t="shared" si="93"/>
        <v>2011</v>
      </c>
    </row>
    <row r="5956" spans="1:22" x14ac:dyDescent="0.3">
      <c r="A5956">
        <v>7923</v>
      </c>
      <c r="B5956">
        <v>56644</v>
      </c>
      <c r="C5956" s="1">
        <v>41241</v>
      </c>
      <c r="D5956" t="s">
        <v>10686</v>
      </c>
      <c r="E5956">
        <v>36</v>
      </c>
      <c r="F5956">
        <v>82.09</v>
      </c>
      <c r="G5956">
        <v>0.02</v>
      </c>
      <c r="H5956" t="s">
        <v>10664</v>
      </c>
      <c r="I5956">
        <v>11.44</v>
      </c>
      <c r="J5956">
        <v>2.21</v>
      </c>
      <c r="K5956">
        <v>1</v>
      </c>
      <c r="L5956" t="s">
        <v>11405</v>
      </c>
      <c r="M5956" t="s">
        <v>12472</v>
      </c>
      <c r="N5956" t="s">
        <v>11291</v>
      </c>
      <c r="O5956" t="s">
        <v>10701</v>
      </c>
      <c r="P5956" t="s">
        <v>10668</v>
      </c>
      <c r="Q5956" t="s">
        <v>10736</v>
      </c>
      <c r="R5956" t="s">
        <v>12306</v>
      </c>
      <c r="V5956">
        <f t="shared" si="93"/>
        <v>2012</v>
      </c>
    </row>
    <row r="5957" spans="1:22" x14ac:dyDescent="0.3">
      <c r="A5957">
        <v>8016</v>
      </c>
      <c r="B5957">
        <v>57280</v>
      </c>
      <c r="C5957" s="1">
        <v>40939</v>
      </c>
      <c r="D5957" t="s">
        <v>10704</v>
      </c>
      <c r="E5957">
        <v>44</v>
      </c>
      <c r="F5957">
        <v>299.85000000000002</v>
      </c>
      <c r="G5957">
        <v>0.03</v>
      </c>
      <c r="H5957" t="s">
        <v>10697</v>
      </c>
      <c r="I5957">
        <v>-260.8</v>
      </c>
      <c r="J5957">
        <v>6.48</v>
      </c>
      <c r="K5957">
        <v>10.050000000000001</v>
      </c>
      <c r="L5957" t="s">
        <v>12529</v>
      </c>
      <c r="M5957" t="s">
        <v>12472</v>
      </c>
      <c r="N5957" t="s">
        <v>11291</v>
      </c>
      <c r="O5957" t="s">
        <v>10681</v>
      </c>
      <c r="P5957" t="s">
        <v>10668</v>
      </c>
      <c r="Q5957" t="s">
        <v>10702</v>
      </c>
      <c r="R5957" t="s">
        <v>11473</v>
      </c>
      <c r="S5957" t="s">
        <v>10685</v>
      </c>
      <c r="T5957">
        <v>0.37</v>
      </c>
      <c r="U5957" s="1">
        <v>40940</v>
      </c>
      <c r="V5957">
        <f t="shared" si="93"/>
        <v>2012</v>
      </c>
    </row>
    <row r="5958" spans="1:22" x14ac:dyDescent="0.3">
      <c r="A5958">
        <v>8052</v>
      </c>
      <c r="B5958">
        <v>57478</v>
      </c>
      <c r="C5958" s="1">
        <v>40454</v>
      </c>
      <c r="D5958" t="s">
        <v>10719</v>
      </c>
      <c r="E5958">
        <v>36</v>
      </c>
      <c r="F5958">
        <v>63.53</v>
      </c>
      <c r="G5958">
        <v>0.1</v>
      </c>
      <c r="H5958" t="s">
        <v>10664</v>
      </c>
      <c r="I5958">
        <v>-2.5099999999999998</v>
      </c>
      <c r="J5958">
        <v>1.88</v>
      </c>
      <c r="K5958">
        <v>0.79</v>
      </c>
      <c r="L5958" t="s">
        <v>12344</v>
      </c>
      <c r="M5958" t="s">
        <v>12472</v>
      </c>
      <c r="N5958" t="s">
        <v>11291</v>
      </c>
      <c r="O5958" t="s">
        <v>10701</v>
      </c>
      <c r="P5958" t="s">
        <v>10668</v>
      </c>
      <c r="Q5958" t="s">
        <v>10707</v>
      </c>
      <c r="R5958" t="s">
        <v>11956</v>
      </c>
      <c r="S5958" t="s">
        <v>10709</v>
      </c>
      <c r="T5958">
        <v>0.5</v>
      </c>
      <c r="U5958" s="1">
        <v>40455</v>
      </c>
      <c r="V5958">
        <f t="shared" si="93"/>
        <v>2010</v>
      </c>
    </row>
    <row r="5959" spans="1:22" x14ac:dyDescent="0.3">
      <c r="A5959">
        <v>8059</v>
      </c>
      <c r="B5959">
        <v>57510</v>
      </c>
      <c r="C5959" s="1">
        <v>40887</v>
      </c>
      <c r="D5959" t="s">
        <v>10686</v>
      </c>
      <c r="E5959">
        <v>6</v>
      </c>
      <c r="F5959">
        <v>48.05</v>
      </c>
      <c r="G5959">
        <v>0.01</v>
      </c>
      <c r="H5959" t="s">
        <v>10664</v>
      </c>
      <c r="I5959">
        <v>-11.34</v>
      </c>
      <c r="J5959">
        <v>6.68</v>
      </c>
      <c r="K5959">
        <v>5.2</v>
      </c>
      <c r="L5959" t="s">
        <v>12527</v>
      </c>
      <c r="M5959" t="s">
        <v>12472</v>
      </c>
      <c r="N5959" t="s">
        <v>11291</v>
      </c>
      <c r="O5959" t="s">
        <v>10681</v>
      </c>
      <c r="P5959" t="s">
        <v>10668</v>
      </c>
      <c r="Q5959" t="s">
        <v>10702</v>
      </c>
      <c r="R5959" t="s">
        <v>11073</v>
      </c>
      <c r="S5959" t="s">
        <v>10685</v>
      </c>
      <c r="T5959">
        <v>0.37</v>
      </c>
      <c r="U5959" s="1">
        <v>40887</v>
      </c>
      <c r="V5959">
        <f t="shared" si="93"/>
        <v>2011</v>
      </c>
    </row>
    <row r="5960" spans="1:22" x14ac:dyDescent="0.3">
      <c r="A5960">
        <v>8098</v>
      </c>
      <c r="B5960">
        <v>57767</v>
      </c>
      <c r="C5960" s="1">
        <v>41010</v>
      </c>
      <c r="D5960" t="s">
        <v>10719</v>
      </c>
      <c r="E5960">
        <v>34</v>
      </c>
      <c r="F5960">
        <v>3373.7094999999999</v>
      </c>
      <c r="G5960">
        <v>0.01</v>
      </c>
      <c r="H5960" t="s">
        <v>10664</v>
      </c>
      <c r="I5960">
        <v>861.72</v>
      </c>
      <c r="J5960">
        <v>110.99</v>
      </c>
      <c r="K5960">
        <v>8.99</v>
      </c>
      <c r="L5960" t="s">
        <v>12522</v>
      </c>
      <c r="M5960" t="s">
        <v>12472</v>
      </c>
      <c r="N5960" t="s">
        <v>11291</v>
      </c>
      <c r="O5960" t="s">
        <v>10681</v>
      </c>
      <c r="P5960" t="s">
        <v>10682</v>
      </c>
      <c r="Q5960" t="s">
        <v>10683</v>
      </c>
      <c r="R5960" t="s">
        <v>11187</v>
      </c>
      <c r="S5960" t="s">
        <v>10685</v>
      </c>
      <c r="T5960">
        <v>0.56999999999999995</v>
      </c>
      <c r="U5960" s="1">
        <v>41012</v>
      </c>
      <c r="V5960">
        <f t="shared" si="93"/>
        <v>2012</v>
      </c>
    </row>
    <row r="5961" spans="1:22" x14ac:dyDescent="0.3">
      <c r="A5961">
        <v>8101</v>
      </c>
      <c r="B5961">
        <v>57799</v>
      </c>
      <c r="C5961" s="1">
        <v>40786</v>
      </c>
      <c r="D5961" t="s">
        <v>10671</v>
      </c>
      <c r="E5961">
        <v>25</v>
      </c>
      <c r="F5961">
        <v>12343.07</v>
      </c>
      <c r="G5961">
        <v>0.02</v>
      </c>
      <c r="H5961" t="s">
        <v>10672</v>
      </c>
      <c r="I5961">
        <v>3972.72</v>
      </c>
      <c r="J5961">
        <v>500.97</v>
      </c>
      <c r="K5961">
        <v>69.3</v>
      </c>
      <c r="L5961" t="s">
        <v>12525</v>
      </c>
      <c r="M5961" t="s">
        <v>12472</v>
      </c>
      <c r="N5961" t="s">
        <v>11291</v>
      </c>
      <c r="O5961" t="s">
        <v>10674</v>
      </c>
      <c r="P5961" t="s">
        <v>10682</v>
      </c>
      <c r="Q5961" t="s">
        <v>10849</v>
      </c>
      <c r="R5961" t="s">
        <v>11036</v>
      </c>
      <c r="S5961" t="s">
        <v>10677</v>
      </c>
      <c r="T5961">
        <v>0.37</v>
      </c>
      <c r="U5961" s="1">
        <v>40788</v>
      </c>
      <c r="V5961">
        <f t="shared" si="93"/>
        <v>2011</v>
      </c>
    </row>
    <row r="5962" spans="1:22" x14ac:dyDescent="0.3">
      <c r="A5962">
        <v>8192</v>
      </c>
      <c r="B5962">
        <v>58595</v>
      </c>
      <c r="C5962" s="1">
        <v>40419</v>
      </c>
      <c r="D5962" t="s">
        <v>10671</v>
      </c>
      <c r="E5962">
        <v>41</v>
      </c>
      <c r="F5962">
        <v>812.21</v>
      </c>
      <c r="G5962">
        <v>0.06</v>
      </c>
      <c r="H5962" t="s">
        <v>10697</v>
      </c>
      <c r="I5962">
        <v>-128.02000000000001</v>
      </c>
      <c r="J5962">
        <v>20.28</v>
      </c>
      <c r="K5962">
        <v>14.39</v>
      </c>
      <c r="L5962" t="s">
        <v>11551</v>
      </c>
      <c r="M5962" t="s">
        <v>12472</v>
      </c>
      <c r="N5962" t="s">
        <v>11291</v>
      </c>
      <c r="O5962" t="s">
        <v>10701</v>
      </c>
      <c r="P5962" t="s">
        <v>10690</v>
      </c>
      <c r="Q5962" t="s">
        <v>10691</v>
      </c>
      <c r="R5962" t="s">
        <v>11499</v>
      </c>
      <c r="V5962">
        <f t="shared" si="93"/>
        <v>2010</v>
      </c>
    </row>
    <row r="5963" spans="1:22" x14ac:dyDescent="0.3">
      <c r="A5963">
        <v>8217</v>
      </c>
      <c r="B5963">
        <v>58755</v>
      </c>
      <c r="C5963" s="1">
        <v>40880</v>
      </c>
      <c r="D5963" t="s">
        <v>10663</v>
      </c>
      <c r="E5963">
        <v>7</v>
      </c>
      <c r="F5963">
        <v>15.61</v>
      </c>
      <c r="G5963">
        <v>0.03</v>
      </c>
      <c r="H5963" t="s">
        <v>10664</v>
      </c>
      <c r="I5963">
        <v>-5.19</v>
      </c>
      <c r="J5963">
        <v>2.08</v>
      </c>
      <c r="K5963">
        <v>1.49</v>
      </c>
      <c r="L5963" t="s">
        <v>12404</v>
      </c>
      <c r="M5963" t="s">
        <v>12472</v>
      </c>
      <c r="N5963" t="s">
        <v>11291</v>
      </c>
      <c r="O5963" t="s">
        <v>10701</v>
      </c>
      <c r="P5963" t="s">
        <v>10668</v>
      </c>
      <c r="Q5963" t="s">
        <v>10678</v>
      </c>
      <c r="R5963" t="s">
        <v>11388</v>
      </c>
      <c r="S5963" t="s">
        <v>10685</v>
      </c>
      <c r="T5963">
        <v>0.38</v>
      </c>
      <c r="U5963" s="1">
        <v>40882</v>
      </c>
      <c r="V5963">
        <f t="shared" si="93"/>
        <v>2011</v>
      </c>
    </row>
    <row r="5964" spans="1:22" x14ac:dyDescent="0.3">
      <c r="A5964">
        <v>8218</v>
      </c>
      <c r="B5964">
        <v>58755</v>
      </c>
      <c r="C5964" s="1">
        <v>40880</v>
      </c>
      <c r="D5964" t="s">
        <v>10663</v>
      </c>
      <c r="E5964">
        <v>18</v>
      </c>
      <c r="F5964">
        <v>47.11</v>
      </c>
      <c r="G5964">
        <v>0</v>
      </c>
      <c r="H5964" t="s">
        <v>10664</v>
      </c>
      <c r="I5964">
        <v>-95.42</v>
      </c>
      <c r="J5964">
        <v>2.1800000000000002</v>
      </c>
      <c r="K5964">
        <v>7.09</v>
      </c>
      <c r="L5964" t="s">
        <v>12404</v>
      </c>
      <c r="M5964" t="s">
        <v>12472</v>
      </c>
      <c r="N5964" t="s">
        <v>11291</v>
      </c>
      <c r="O5964" t="s">
        <v>10701</v>
      </c>
      <c r="P5964" t="s">
        <v>10668</v>
      </c>
      <c r="Q5964" t="s">
        <v>10702</v>
      </c>
      <c r="R5964" t="s">
        <v>11856</v>
      </c>
      <c r="V5964">
        <f t="shared" si="93"/>
        <v>2011</v>
      </c>
    </row>
    <row r="5965" spans="1:22" x14ac:dyDescent="0.3">
      <c r="A5965">
        <v>8250</v>
      </c>
      <c r="B5965">
        <v>59008</v>
      </c>
      <c r="C5965" s="1">
        <v>40450</v>
      </c>
      <c r="D5965" t="s">
        <v>10719</v>
      </c>
      <c r="E5965">
        <v>39</v>
      </c>
      <c r="F5965">
        <v>3451.85</v>
      </c>
      <c r="G5965">
        <v>0.05</v>
      </c>
      <c r="H5965" t="s">
        <v>10672</v>
      </c>
      <c r="I5965">
        <v>1264.75</v>
      </c>
      <c r="J5965">
        <v>90.97</v>
      </c>
      <c r="K5965">
        <v>14</v>
      </c>
      <c r="L5965" t="s">
        <v>11726</v>
      </c>
      <c r="M5965" t="s">
        <v>12472</v>
      </c>
      <c r="N5965" t="s">
        <v>11291</v>
      </c>
      <c r="O5965" t="s">
        <v>10681</v>
      </c>
      <c r="P5965" t="s">
        <v>10682</v>
      </c>
      <c r="Q5965" t="s">
        <v>10849</v>
      </c>
      <c r="R5965" t="s">
        <v>11381</v>
      </c>
      <c r="S5965" t="s">
        <v>10677</v>
      </c>
      <c r="T5965">
        <v>0.36</v>
      </c>
      <c r="U5965" s="1">
        <v>40450</v>
      </c>
      <c r="V5965">
        <f t="shared" si="93"/>
        <v>2010</v>
      </c>
    </row>
    <row r="5966" spans="1:22" x14ac:dyDescent="0.3">
      <c r="A5966">
        <v>8287</v>
      </c>
      <c r="B5966">
        <v>59205</v>
      </c>
      <c r="C5966" s="1">
        <v>40847</v>
      </c>
      <c r="D5966" t="s">
        <v>10719</v>
      </c>
      <c r="E5966">
        <v>11</v>
      </c>
      <c r="F5966">
        <v>54.59</v>
      </c>
      <c r="G5966">
        <v>0</v>
      </c>
      <c r="H5966" t="s">
        <v>10664</v>
      </c>
      <c r="I5966">
        <v>-47.18</v>
      </c>
      <c r="J5966">
        <v>4.13</v>
      </c>
      <c r="K5966">
        <v>6.89</v>
      </c>
      <c r="L5966" t="s">
        <v>11551</v>
      </c>
      <c r="M5966" t="s">
        <v>12472</v>
      </c>
      <c r="N5966" t="s">
        <v>11291</v>
      </c>
      <c r="O5966" t="s">
        <v>10701</v>
      </c>
      <c r="P5966" t="s">
        <v>10668</v>
      </c>
      <c r="Q5966" t="s">
        <v>10729</v>
      </c>
      <c r="R5966" t="s">
        <v>11807</v>
      </c>
      <c r="V5966">
        <f t="shared" si="93"/>
        <v>2011</v>
      </c>
    </row>
    <row r="5967" spans="1:22" x14ac:dyDescent="0.3">
      <c r="A5967">
        <v>8288</v>
      </c>
      <c r="B5967">
        <v>59205</v>
      </c>
      <c r="C5967" s="1">
        <v>40847</v>
      </c>
      <c r="D5967" t="s">
        <v>10719</v>
      </c>
      <c r="E5967">
        <v>35</v>
      </c>
      <c r="F5967">
        <v>597.04</v>
      </c>
      <c r="G5967">
        <v>0.05</v>
      </c>
      <c r="H5967" t="s">
        <v>10664</v>
      </c>
      <c r="I5967">
        <v>-157.41999999999999</v>
      </c>
      <c r="J5967">
        <v>16.739999999999998</v>
      </c>
      <c r="K5967">
        <v>7.04</v>
      </c>
      <c r="L5967" t="s">
        <v>11551</v>
      </c>
      <c r="M5967" t="s">
        <v>12472</v>
      </c>
      <c r="N5967" t="s">
        <v>11291</v>
      </c>
      <c r="O5967" t="s">
        <v>10701</v>
      </c>
      <c r="P5967" t="s">
        <v>10668</v>
      </c>
      <c r="Q5967" t="s">
        <v>10669</v>
      </c>
      <c r="R5967" t="s">
        <v>12015</v>
      </c>
      <c r="S5967" t="s">
        <v>10685</v>
      </c>
      <c r="T5967">
        <v>0.81</v>
      </c>
      <c r="U5967" s="1">
        <v>40849</v>
      </c>
      <c r="V5967">
        <f t="shared" si="93"/>
        <v>2011</v>
      </c>
    </row>
    <row r="5968" spans="1:22" x14ac:dyDescent="0.3">
      <c r="A5968">
        <v>8322</v>
      </c>
      <c r="B5968">
        <v>59491</v>
      </c>
      <c r="C5968" s="1">
        <v>40992</v>
      </c>
      <c r="D5968" t="s">
        <v>10671</v>
      </c>
      <c r="E5968">
        <v>8</v>
      </c>
      <c r="F5968">
        <v>32.31</v>
      </c>
      <c r="G5968">
        <v>0.09</v>
      </c>
      <c r="H5968" t="s">
        <v>10664</v>
      </c>
      <c r="I5968">
        <v>-33.590000000000003</v>
      </c>
      <c r="J5968">
        <v>3.58</v>
      </c>
      <c r="K5968">
        <v>5.47</v>
      </c>
      <c r="L5968" t="s">
        <v>12344</v>
      </c>
      <c r="M5968" t="s">
        <v>12472</v>
      </c>
      <c r="N5968" t="s">
        <v>11291</v>
      </c>
      <c r="O5968" t="s">
        <v>10701</v>
      </c>
      <c r="P5968" t="s">
        <v>10668</v>
      </c>
      <c r="Q5968" t="s">
        <v>10678</v>
      </c>
      <c r="R5968" t="s">
        <v>11090</v>
      </c>
      <c r="S5968" t="s">
        <v>10685</v>
      </c>
      <c r="T5968">
        <v>0.37</v>
      </c>
      <c r="U5968" s="1">
        <v>40993</v>
      </c>
      <c r="V5968">
        <f t="shared" si="93"/>
        <v>2012</v>
      </c>
    </row>
    <row r="5969" spans="1:22" x14ac:dyDescent="0.3">
      <c r="A5969">
        <v>8323</v>
      </c>
      <c r="B5969">
        <v>59491</v>
      </c>
      <c r="C5969" s="1">
        <v>40992</v>
      </c>
      <c r="D5969" t="s">
        <v>10671</v>
      </c>
      <c r="E5969">
        <v>6</v>
      </c>
      <c r="F5969">
        <v>57.9</v>
      </c>
      <c r="G5969">
        <v>0.03</v>
      </c>
      <c r="H5969" t="s">
        <v>10664</v>
      </c>
      <c r="I5969">
        <v>-48.14</v>
      </c>
      <c r="J5969">
        <v>7.38</v>
      </c>
      <c r="K5969">
        <v>11.51</v>
      </c>
      <c r="L5969" t="s">
        <v>12344</v>
      </c>
      <c r="M5969" t="s">
        <v>12472</v>
      </c>
      <c r="N5969" t="s">
        <v>11291</v>
      </c>
      <c r="O5969" t="s">
        <v>10701</v>
      </c>
      <c r="P5969" t="s">
        <v>10668</v>
      </c>
      <c r="Q5969" t="s">
        <v>10678</v>
      </c>
      <c r="R5969" t="s">
        <v>12256</v>
      </c>
      <c r="S5969" t="s">
        <v>10685</v>
      </c>
      <c r="T5969">
        <v>0.36</v>
      </c>
      <c r="U5969" s="1">
        <v>40992</v>
      </c>
      <c r="V5969">
        <f t="shared" si="93"/>
        <v>2012</v>
      </c>
    </row>
    <row r="5970" spans="1:22" x14ac:dyDescent="0.3">
      <c r="A5970">
        <v>8324</v>
      </c>
      <c r="B5970">
        <v>59491</v>
      </c>
      <c r="C5970" s="1">
        <v>40992</v>
      </c>
      <c r="D5970" t="s">
        <v>10671</v>
      </c>
      <c r="E5970">
        <v>46</v>
      </c>
      <c r="F5970">
        <v>562.95000000000005</v>
      </c>
      <c r="G5970">
        <v>0.06</v>
      </c>
      <c r="H5970" t="s">
        <v>10664</v>
      </c>
      <c r="I5970">
        <v>147.12</v>
      </c>
      <c r="J5970">
        <v>12.22</v>
      </c>
      <c r="K5970">
        <v>2.85</v>
      </c>
      <c r="L5970" t="s">
        <v>12344</v>
      </c>
      <c r="M5970" t="s">
        <v>12472</v>
      </c>
      <c r="N5970" t="s">
        <v>11291</v>
      </c>
      <c r="O5970" t="s">
        <v>10701</v>
      </c>
      <c r="P5970" t="s">
        <v>10690</v>
      </c>
      <c r="Q5970" t="s">
        <v>10691</v>
      </c>
      <c r="R5970" t="s">
        <v>10884</v>
      </c>
      <c r="S5970" t="s">
        <v>10693</v>
      </c>
      <c r="T5970">
        <v>0.55000000000000004</v>
      </c>
      <c r="U5970" s="1">
        <v>40994</v>
      </c>
      <c r="V5970">
        <f t="shared" si="93"/>
        <v>2012</v>
      </c>
    </row>
    <row r="5971" spans="1:22" x14ac:dyDescent="0.3">
      <c r="A5971">
        <v>8361</v>
      </c>
      <c r="B5971">
        <v>59776</v>
      </c>
      <c r="C5971" s="1">
        <v>39881</v>
      </c>
      <c r="D5971" t="s">
        <v>10663</v>
      </c>
      <c r="E5971">
        <v>35</v>
      </c>
      <c r="F5971">
        <v>285.01</v>
      </c>
      <c r="G5971">
        <v>0.01</v>
      </c>
      <c r="H5971" t="s">
        <v>10697</v>
      </c>
      <c r="I5971">
        <v>124.82</v>
      </c>
      <c r="J5971">
        <v>7.64</v>
      </c>
      <c r="K5971">
        <v>1.39</v>
      </c>
      <c r="L5971" t="s">
        <v>12526</v>
      </c>
      <c r="M5971" t="s">
        <v>12472</v>
      </c>
      <c r="N5971" t="s">
        <v>11291</v>
      </c>
      <c r="O5971" t="s">
        <v>10681</v>
      </c>
      <c r="P5971" t="s">
        <v>10668</v>
      </c>
      <c r="Q5971" t="s">
        <v>10717</v>
      </c>
      <c r="R5971" t="s">
        <v>10935</v>
      </c>
      <c r="S5971" t="s">
        <v>10685</v>
      </c>
      <c r="T5971">
        <v>0.36</v>
      </c>
      <c r="U5971" s="1">
        <v>39885</v>
      </c>
      <c r="V5971">
        <f t="shared" si="93"/>
        <v>2009</v>
      </c>
    </row>
    <row r="5972" spans="1:22" x14ac:dyDescent="0.3">
      <c r="A5972">
        <v>8362</v>
      </c>
      <c r="B5972">
        <v>59776</v>
      </c>
      <c r="C5972" s="1">
        <v>39881</v>
      </c>
      <c r="D5972" t="s">
        <v>10663</v>
      </c>
      <c r="E5972">
        <v>33</v>
      </c>
      <c r="F5972">
        <v>12215.43</v>
      </c>
      <c r="G5972">
        <v>7.0000000000000007E-2</v>
      </c>
      <c r="H5972" t="s">
        <v>10672</v>
      </c>
      <c r="I5972">
        <v>5255.45</v>
      </c>
      <c r="J5972">
        <v>400.97</v>
      </c>
      <c r="K5972">
        <v>48.26</v>
      </c>
      <c r="L5972" t="s">
        <v>12526</v>
      </c>
      <c r="M5972" t="s">
        <v>12472</v>
      </c>
      <c r="N5972" t="s">
        <v>11291</v>
      </c>
      <c r="O5972" t="s">
        <v>10681</v>
      </c>
      <c r="P5972" t="s">
        <v>10682</v>
      </c>
      <c r="Q5972" t="s">
        <v>10849</v>
      </c>
      <c r="R5972" t="s">
        <v>11568</v>
      </c>
      <c r="S5972" t="s">
        <v>10723</v>
      </c>
      <c r="T5972">
        <v>0.36</v>
      </c>
      <c r="U5972" s="1">
        <v>39885</v>
      </c>
      <c r="V5972">
        <f t="shared" si="93"/>
        <v>2009</v>
      </c>
    </row>
    <row r="5973" spans="1:22" x14ac:dyDescent="0.3">
      <c r="A5973">
        <v>8372</v>
      </c>
      <c r="B5973">
        <v>59809</v>
      </c>
      <c r="C5973" s="1">
        <v>40610</v>
      </c>
      <c r="D5973" t="s">
        <v>10686</v>
      </c>
      <c r="E5973">
        <v>12</v>
      </c>
      <c r="F5973">
        <v>138.66999999999999</v>
      </c>
      <c r="G5973">
        <v>0.08</v>
      </c>
      <c r="H5973" t="s">
        <v>10664</v>
      </c>
      <c r="I5973">
        <v>-9.7200000000000006</v>
      </c>
      <c r="J5973">
        <v>11.7</v>
      </c>
      <c r="K5973">
        <v>5.63</v>
      </c>
      <c r="L5973" t="s">
        <v>12404</v>
      </c>
      <c r="M5973" t="s">
        <v>12472</v>
      </c>
      <c r="N5973" t="s">
        <v>11291</v>
      </c>
      <c r="O5973" t="s">
        <v>10701</v>
      </c>
      <c r="P5973" t="s">
        <v>10668</v>
      </c>
      <c r="Q5973" t="s">
        <v>10678</v>
      </c>
      <c r="R5973" t="s">
        <v>11917</v>
      </c>
      <c r="S5973" t="s">
        <v>10685</v>
      </c>
      <c r="T5973">
        <v>0.4</v>
      </c>
      <c r="U5973" s="1">
        <v>40612</v>
      </c>
      <c r="V5973">
        <f t="shared" si="93"/>
        <v>2011</v>
      </c>
    </row>
    <row r="5974" spans="1:22" x14ac:dyDescent="0.3">
      <c r="A5974">
        <v>8373</v>
      </c>
      <c r="B5974">
        <v>59809</v>
      </c>
      <c r="C5974" s="1">
        <v>40610</v>
      </c>
      <c r="D5974" t="s">
        <v>10686</v>
      </c>
      <c r="E5974">
        <v>16</v>
      </c>
      <c r="F5974">
        <v>506.84</v>
      </c>
      <c r="G5974">
        <v>0.02</v>
      </c>
      <c r="H5974" t="s">
        <v>10664</v>
      </c>
      <c r="I5974">
        <v>-38.32</v>
      </c>
      <c r="J5974">
        <v>30.98</v>
      </c>
      <c r="K5974">
        <v>6.5</v>
      </c>
      <c r="L5974" t="s">
        <v>12404</v>
      </c>
      <c r="M5974" t="s">
        <v>12472</v>
      </c>
      <c r="N5974" t="s">
        <v>11291</v>
      </c>
      <c r="O5974" t="s">
        <v>10701</v>
      </c>
      <c r="P5974" t="s">
        <v>10682</v>
      </c>
      <c r="Q5974" t="s">
        <v>10711</v>
      </c>
      <c r="R5974" t="s">
        <v>11222</v>
      </c>
      <c r="S5974" t="s">
        <v>10685</v>
      </c>
      <c r="T5974">
        <v>0.64</v>
      </c>
      <c r="U5974" s="1">
        <v>40611</v>
      </c>
      <c r="V5974">
        <f t="shared" si="93"/>
        <v>2011</v>
      </c>
    </row>
    <row r="5975" spans="1:22" x14ac:dyDescent="0.3">
      <c r="A5975">
        <v>8392</v>
      </c>
      <c r="B5975">
        <v>59943</v>
      </c>
      <c r="C5975" s="1">
        <v>40338</v>
      </c>
      <c r="D5975" t="s">
        <v>10719</v>
      </c>
      <c r="E5975">
        <v>43</v>
      </c>
      <c r="F5975">
        <v>679.65</v>
      </c>
      <c r="G5975">
        <v>0</v>
      </c>
      <c r="H5975" t="s">
        <v>10664</v>
      </c>
      <c r="I5975">
        <v>31.2</v>
      </c>
      <c r="J5975">
        <v>15.01</v>
      </c>
      <c r="K5975">
        <v>8.4</v>
      </c>
      <c r="L5975" t="s">
        <v>12379</v>
      </c>
      <c r="M5975" t="s">
        <v>12472</v>
      </c>
      <c r="N5975" t="s">
        <v>11291</v>
      </c>
      <c r="O5975" t="s">
        <v>10701</v>
      </c>
      <c r="P5975" t="s">
        <v>10668</v>
      </c>
      <c r="Q5975" t="s">
        <v>10678</v>
      </c>
      <c r="R5975" t="s">
        <v>11071</v>
      </c>
      <c r="V5975">
        <f t="shared" si="93"/>
        <v>2010</v>
      </c>
    </row>
    <row r="5976" spans="1:22" x14ac:dyDescent="0.3">
      <c r="A5976">
        <v>48</v>
      </c>
      <c r="B5976">
        <v>292</v>
      </c>
      <c r="C5976" s="1">
        <v>40920</v>
      </c>
      <c r="D5976" t="s">
        <v>10671</v>
      </c>
      <c r="E5976">
        <v>43</v>
      </c>
      <c r="F5976">
        <v>412.62</v>
      </c>
      <c r="G5976">
        <v>0.08</v>
      </c>
      <c r="H5976" t="s">
        <v>10664</v>
      </c>
      <c r="I5976">
        <v>175.54</v>
      </c>
      <c r="J5976">
        <v>9.9</v>
      </c>
      <c r="K5976">
        <v>1.39</v>
      </c>
      <c r="L5976" t="s">
        <v>12409</v>
      </c>
      <c r="M5976" t="s">
        <v>12472</v>
      </c>
      <c r="N5976" t="s">
        <v>11291</v>
      </c>
      <c r="O5976" t="s">
        <v>10674</v>
      </c>
      <c r="P5976" t="s">
        <v>10668</v>
      </c>
      <c r="Q5976" t="s">
        <v>10717</v>
      </c>
      <c r="R5976" t="s">
        <v>12235</v>
      </c>
      <c r="S5976" t="s">
        <v>10685</v>
      </c>
      <c r="T5976">
        <v>0.37</v>
      </c>
      <c r="U5976" s="1">
        <v>40921</v>
      </c>
      <c r="V5976">
        <f t="shared" si="93"/>
        <v>2012</v>
      </c>
    </row>
    <row r="5977" spans="1:22" x14ac:dyDescent="0.3">
      <c r="A5977">
        <v>417</v>
      </c>
      <c r="B5977">
        <v>2817</v>
      </c>
      <c r="C5977" s="1">
        <v>39921</v>
      </c>
      <c r="D5977" t="s">
        <v>10704</v>
      </c>
      <c r="E5977">
        <v>14</v>
      </c>
      <c r="F5977">
        <v>3830.14</v>
      </c>
      <c r="G5977">
        <v>0.1</v>
      </c>
      <c r="H5977" t="s">
        <v>10664</v>
      </c>
      <c r="I5977">
        <v>202.25</v>
      </c>
      <c r="J5977">
        <v>300.97000000000003</v>
      </c>
      <c r="K5977">
        <v>7.18</v>
      </c>
      <c r="L5977" t="s">
        <v>12536</v>
      </c>
      <c r="M5977" t="s">
        <v>12472</v>
      </c>
      <c r="N5977" t="s">
        <v>11291</v>
      </c>
      <c r="O5977" t="s">
        <v>10701</v>
      </c>
      <c r="P5977" t="s">
        <v>10682</v>
      </c>
      <c r="Q5977" t="s">
        <v>10711</v>
      </c>
      <c r="R5977" t="s">
        <v>12229</v>
      </c>
      <c r="S5977" t="s">
        <v>10685</v>
      </c>
      <c r="T5977">
        <v>0.48</v>
      </c>
      <c r="U5977" s="1">
        <v>39922</v>
      </c>
      <c r="V5977">
        <f t="shared" si="93"/>
        <v>2009</v>
      </c>
    </row>
    <row r="5978" spans="1:22" x14ac:dyDescent="0.3">
      <c r="A5978">
        <v>418</v>
      </c>
      <c r="B5978">
        <v>2817</v>
      </c>
      <c r="C5978" s="1">
        <v>39921</v>
      </c>
      <c r="D5978" t="s">
        <v>10704</v>
      </c>
      <c r="E5978">
        <v>40</v>
      </c>
      <c r="F5978">
        <v>1559.86</v>
      </c>
      <c r="G5978">
        <v>0.06</v>
      </c>
      <c r="H5978" t="s">
        <v>10664</v>
      </c>
      <c r="I5978">
        <v>672.37</v>
      </c>
      <c r="J5978">
        <v>39.89</v>
      </c>
      <c r="K5978">
        <v>3.04</v>
      </c>
      <c r="L5978" t="s">
        <v>12536</v>
      </c>
      <c r="M5978" t="s">
        <v>12472</v>
      </c>
      <c r="N5978" t="s">
        <v>11291</v>
      </c>
      <c r="O5978" t="s">
        <v>10701</v>
      </c>
      <c r="P5978" t="s">
        <v>10690</v>
      </c>
      <c r="Q5978" t="s">
        <v>10691</v>
      </c>
      <c r="R5978" t="s">
        <v>10715</v>
      </c>
      <c r="S5978" t="s">
        <v>10709</v>
      </c>
      <c r="T5978">
        <v>0.53</v>
      </c>
      <c r="U5978" s="1">
        <v>39923</v>
      </c>
      <c r="V5978">
        <f t="shared" si="93"/>
        <v>2009</v>
      </c>
    </row>
    <row r="5979" spans="1:22" x14ac:dyDescent="0.3">
      <c r="A5979">
        <v>426</v>
      </c>
      <c r="B5979">
        <v>2852</v>
      </c>
      <c r="C5979" s="1">
        <v>40193</v>
      </c>
      <c r="D5979" t="s">
        <v>10719</v>
      </c>
      <c r="E5979">
        <v>10</v>
      </c>
      <c r="F5979">
        <v>74.87</v>
      </c>
      <c r="G5979">
        <v>0.02</v>
      </c>
      <c r="H5979" t="s">
        <v>10664</v>
      </c>
      <c r="I5979">
        <v>-43.97</v>
      </c>
      <c r="J5979">
        <v>6.48</v>
      </c>
      <c r="K5979">
        <v>8.19</v>
      </c>
      <c r="L5979" t="s">
        <v>12536</v>
      </c>
      <c r="M5979" t="s">
        <v>12472</v>
      </c>
      <c r="N5979" t="s">
        <v>11291</v>
      </c>
      <c r="O5979" t="s">
        <v>10701</v>
      </c>
      <c r="P5979" t="s">
        <v>10668</v>
      </c>
      <c r="Q5979" t="s">
        <v>10702</v>
      </c>
      <c r="R5979" t="s">
        <v>10816</v>
      </c>
      <c r="S5979" t="s">
        <v>10685</v>
      </c>
      <c r="T5979">
        <v>0.37</v>
      </c>
      <c r="U5979" s="1">
        <v>40193</v>
      </c>
      <c r="V5979">
        <f t="shared" si="93"/>
        <v>2010</v>
      </c>
    </row>
    <row r="5980" spans="1:22" x14ac:dyDescent="0.3">
      <c r="A5980">
        <v>427</v>
      </c>
      <c r="B5980">
        <v>2852</v>
      </c>
      <c r="C5980" s="1">
        <v>40193</v>
      </c>
      <c r="D5980" t="s">
        <v>10719</v>
      </c>
      <c r="E5980">
        <v>42</v>
      </c>
      <c r="F5980">
        <v>3931.3180000000002</v>
      </c>
      <c r="G5980">
        <v>0.06</v>
      </c>
      <c r="H5980" t="s">
        <v>10664</v>
      </c>
      <c r="I5980">
        <v>1025.45</v>
      </c>
      <c r="J5980">
        <v>115.99</v>
      </c>
      <c r="K5980">
        <v>4.2300000000000004</v>
      </c>
      <c r="L5980" t="s">
        <v>12536</v>
      </c>
      <c r="M5980" t="s">
        <v>12472</v>
      </c>
      <c r="N5980" t="s">
        <v>11291</v>
      </c>
      <c r="O5980" t="s">
        <v>10701</v>
      </c>
      <c r="P5980" t="s">
        <v>10682</v>
      </c>
      <c r="Q5980" t="s">
        <v>10683</v>
      </c>
      <c r="R5980">
        <v>282</v>
      </c>
      <c r="S5980" t="s">
        <v>10685</v>
      </c>
      <c r="T5980">
        <v>0.56000000000000005</v>
      </c>
      <c r="U5980" s="1">
        <v>40194</v>
      </c>
      <c r="V5980">
        <f t="shared" si="93"/>
        <v>2010</v>
      </c>
    </row>
    <row r="5981" spans="1:22" x14ac:dyDescent="0.3">
      <c r="A5981">
        <v>626</v>
      </c>
      <c r="B5981">
        <v>4359</v>
      </c>
      <c r="C5981" s="1">
        <v>40239</v>
      </c>
      <c r="D5981" t="s">
        <v>10719</v>
      </c>
      <c r="E5981">
        <v>21</v>
      </c>
      <c r="F5981">
        <v>215.76</v>
      </c>
      <c r="G5981">
        <v>0.09</v>
      </c>
      <c r="H5981" t="s">
        <v>10664</v>
      </c>
      <c r="I5981">
        <v>-97.75</v>
      </c>
      <c r="J5981">
        <v>10.9</v>
      </c>
      <c r="K5981">
        <v>7.46</v>
      </c>
      <c r="L5981" t="s">
        <v>12537</v>
      </c>
      <c r="M5981" t="s">
        <v>12472</v>
      </c>
      <c r="N5981" t="s">
        <v>11291</v>
      </c>
      <c r="O5981" t="s">
        <v>10701</v>
      </c>
      <c r="P5981" t="s">
        <v>10668</v>
      </c>
      <c r="Q5981" t="s">
        <v>10669</v>
      </c>
      <c r="R5981" t="s">
        <v>10799</v>
      </c>
      <c r="S5981" t="s">
        <v>10685</v>
      </c>
      <c r="T5981">
        <v>0.59</v>
      </c>
      <c r="U5981" s="1">
        <v>40241</v>
      </c>
      <c r="V5981">
        <f t="shared" si="93"/>
        <v>2010</v>
      </c>
    </row>
    <row r="5982" spans="1:22" x14ac:dyDescent="0.3">
      <c r="A5982">
        <v>1136</v>
      </c>
      <c r="B5982">
        <v>8293</v>
      </c>
      <c r="C5982" s="1">
        <v>41131</v>
      </c>
      <c r="D5982" t="s">
        <v>10663</v>
      </c>
      <c r="E5982">
        <v>22</v>
      </c>
      <c r="F5982">
        <v>75.03</v>
      </c>
      <c r="G5982">
        <v>0.02</v>
      </c>
      <c r="H5982" t="s">
        <v>10664</v>
      </c>
      <c r="I5982">
        <v>-31.52</v>
      </c>
      <c r="J5982">
        <v>3.14</v>
      </c>
      <c r="K5982">
        <v>1.92</v>
      </c>
      <c r="L5982" t="s">
        <v>12180</v>
      </c>
      <c r="M5982" t="s">
        <v>12472</v>
      </c>
      <c r="N5982" t="s">
        <v>11291</v>
      </c>
      <c r="O5982" t="s">
        <v>10667</v>
      </c>
      <c r="P5982" t="s">
        <v>10668</v>
      </c>
      <c r="Q5982" t="s">
        <v>10791</v>
      </c>
      <c r="V5982">
        <f t="shared" si="93"/>
        <v>2012</v>
      </c>
    </row>
    <row r="5983" spans="1:22" x14ac:dyDescent="0.3">
      <c r="A5983">
        <v>1254</v>
      </c>
      <c r="B5983">
        <v>9095</v>
      </c>
      <c r="C5983" s="1">
        <v>40704</v>
      </c>
      <c r="D5983" t="s">
        <v>10671</v>
      </c>
      <c r="E5983">
        <v>23</v>
      </c>
      <c r="F5983">
        <v>294.91000000000003</v>
      </c>
      <c r="G5983">
        <v>0.03</v>
      </c>
      <c r="H5983" t="s">
        <v>10664</v>
      </c>
      <c r="I5983">
        <v>-37.270000000000003</v>
      </c>
      <c r="J5983">
        <v>12.44</v>
      </c>
      <c r="K5983">
        <v>6.27</v>
      </c>
      <c r="L5983" t="s">
        <v>12538</v>
      </c>
      <c r="M5983" t="s">
        <v>12472</v>
      </c>
      <c r="N5983" t="s">
        <v>11291</v>
      </c>
      <c r="O5983" t="s">
        <v>10667</v>
      </c>
      <c r="P5983" t="s">
        <v>10668</v>
      </c>
      <c r="Q5983" t="s">
        <v>10669</v>
      </c>
      <c r="R5983" t="s">
        <v>11368</v>
      </c>
      <c r="S5983" t="s">
        <v>10689</v>
      </c>
      <c r="T5983">
        <v>0.56999999999999995</v>
      </c>
      <c r="U5983" s="1">
        <v>40706</v>
      </c>
      <c r="V5983">
        <f t="shared" si="93"/>
        <v>2011</v>
      </c>
    </row>
    <row r="5984" spans="1:22" x14ac:dyDescent="0.3">
      <c r="A5984">
        <v>1276</v>
      </c>
      <c r="B5984">
        <v>9254</v>
      </c>
      <c r="C5984" s="1">
        <v>40312</v>
      </c>
      <c r="D5984" t="s">
        <v>10704</v>
      </c>
      <c r="E5984">
        <v>24</v>
      </c>
      <c r="F5984">
        <v>131.65</v>
      </c>
      <c r="G5984">
        <v>0.01</v>
      </c>
      <c r="H5984" t="s">
        <v>10697</v>
      </c>
      <c r="I5984">
        <v>67.41</v>
      </c>
      <c r="J5984">
        <v>4.91</v>
      </c>
      <c r="K5984">
        <v>0.5</v>
      </c>
      <c r="L5984" t="s">
        <v>12539</v>
      </c>
      <c r="M5984" t="s">
        <v>12472</v>
      </c>
      <c r="N5984" t="s">
        <v>11291</v>
      </c>
      <c r="O5984" t="s">
        <v>10674</v>
      </c>
      <c r="P5984" t="s">
        <v>10668</v>
      </c>
      <c r="Q5984" t="s">
        <v>10729</v>
      </c>
      <c r="R5984" t="s">
        <v>11094</v>
      </c>
      <c r="S5984" t="s">
        <v>10685</v>
      </c>
      <c r="T5984">
        <v>0.36</v>
      </c>
      <c r="U5984" s="1">
        <v>40314</v>
      </c>
      <c r="V5984">
        <f t="shared" si="93"/>
        <v>2010</v>
      </c>
    </row>
    <row r="5985" spans="1:22" x14ac:dyDescent="0.3">
      <c r="A5985">
        <v>1346</v>
      </c>
      <c r="B5985">
        <v>9829</v>
      </c>
      <c r="C5985" s="1">
        <v>40885</v>
      </c>
      <c r="D5985" t="s">
        <v>10719</v>
      </c>
      <c r="E5985">
        <v>23</v>
      </c>
      <c r="F5985">
        <v>750.39</v>
      </c>
      <c r="G5985">
        <v>0.04</v>
      </c>
      <c r="H5985" t="s">
        <v>10664</v>
      </c>
      <c r="I5985">
        <v>133.71</v>
      </c>
      <c r="J5985">
        <v>30.98</v>
      </c>
      <c r="K5985">
        <v>11.63</v>
      </c>
      <c r="L5985" t="s">
        <v>12409</v>
      </c>
      <c r="M5985" t="s">
        <v>12472</v>
      </c>
      <c r="N5985" t="s">
        <v>11291</v>
      </c>
      <c r="O5985" t="s">
        <v>10674</v>
      </c>
      <c r="P5985" t="s">
        <v>10668</v>
      </c>
      <c r="Q5985" t="s">
        <v>10678</v>
      </c>
      <c r="R5985" t="s">
        <v>10867</v>
      </c>
      <c r="S5985" t="s">
        <v>10685</v>
      </c>
      <c r="T5985">
        <v>0.37</v>
      </c>
      <c r="U5985" s="1">
        <v>40886</v>
      </c>
      <c r="V5985">
        <f t="shared" si="93"/>
        <v>2011</v>
      </c>
    </row>
    <row r="5986" spans="1:22" x14ac:dyDescent="0.3">
      <c r="A5986">
        <v>1347</v>
      </c>
      <c r="B5986">
        <v>9829</v>
      </c>
      <c r="C5986" s="1">
        <v>40885</v>
      </c>
      <c r="D5986" t="s">
        <v>10719</v>
      </c>
      <c r="E5986">
        <v>4</v>
      </c>
      <c r="F5986">
        <v>18.46</v>
      </c>
      <c r="G5986">
        <v>0.06</v>
      </c>
      <c r="H5986" t="s">
        <v>10664</v>
      </c>
      <c r="I5986">
        <v>-0.43</v>
      </c>
      <c r="J5986">
        <v>4.91</v>
      </c>
      <c r="K5986">
        <v>0.5</v>
      </c>
      <c r="L5986" t="s">
        <v>12409</v>
      </c>
      <c r="M5986" t="s">
        <v>12472</v>
      </c>
      <c r="N5986" t="s">
        <v>11291</v>
      </c>
      <c r="O5986" t="s">
        <v>10674</v>
      </c>
      <c r="P5986" t="s">
        <v>10668</v>
      </c>
      <c r="Q5986" t="s">
        <v>10729</v>
      </c>
      <c r="R5986" t="s">
        <v>11949</v>
      </c>
      <c r="S5986" t="s">
        <v>10685</v>
      </c>
      <c r="T5986">
        <v>0.36</v>
      </c>
      <c r="U5986" s="1">
        <v>40887</v>
      </c>
      <c r="V5986">
        <f t="shared" si="93"/>
        <v>2011</v>
      </c>
    </row>
    <row r="5987" spans="1:22" x14ac:dyDescent="0.3">
      <c r="A5987">
        <v>1460</v>
      </c>
      <c r="B5987">
        <v>10528</v>
      </c>
      <c r="C5987" s="1">
        <v>40069</v>
      </c>
      <c r="D5987" t="s">
        <v>10704</v>
      </c>
      <c r="E5987">
        <v>47</v>
      </c>
      <c r="F5987">
        <v>838.4</v>
      </c>
      <c r="G5987">
        <v>0.02</v>
      </c>
      <c r="H5987" t="s">
        <v>10697</v>
      </c>
      <c r="I5987">
        <v>-132.91</v>
      </c>
      <c r="J5987">
        <v>17.7</v>
      </c>
      <c r="K5987">
        <v>9.4700000000000006</v>
      </c>
      <c r="L5987" t="s">
        <v>12540</v>
      </c>
      <c r="M5987" t="s">
        <v>12472</v>
      </c>
      <c r="N5987" t="s">
        <v>11291</v>
      </c>
      <c r="O5987" t="s">
        <v>10681</v>
      </c>
      <c r="P5987" t="s">
        <v>10668</v>
      </c>
      <c r="Q5987" t="s">
        <v>10669</v>
      </c>
      <c r="R5987" t="s">
        <v>12020</v>
      </c>
      <c r="S5987" t="s">
        <v>10685</v>
      </c>
      <c r="T5987">
        <v>0.59</v>
      </c>
      <c r="U5987" s="1">
        <v>40071</v>
      </c>
      <c r="V5987">
        <f t="shared" si="93"/>
        <v>2009</v>
      </c>
    </row>
    <row r="5988" spans="1:22" x14ac:dyDescent="0.3">
      <c r="A5988">
        <v>1492</v>
      </c>
      <c r="B5988">
        <v>10754</v>
      </c>
      <c r="C5988" s="1">
        <v>40254</v>
      </c>
      <c r="D5988" t="s">
        <v>10663</v>
      </c>
      <c r="E5988">
        <v>7</v>
      </c>
      <c r="F5988">
        <v>48.04</v>
      </c>
      <c r="G5988">
        <v>0.09</v>
      </c>
      <c r="H5988" t="s">
        <v>10664</v>
      </c>
      <c r="I5988">
        <v>-23.28</v>
      </c>
      <c r="J5988">
        <v>6.48</v>
      </c>
      <c r="K5988">
        <v>5.94</v>
      </c>
      <c r="L5988" t="s">
        <v>12541</v>
      </c>
      <c r="M5988" t="s">
        <v>12472</v>
      </c>
      <c r="N5988" t="s">
        <v>11291</v>
      </c>
      <c r="O5988" t="s">
        <v>10681</v>
      </c>
      <c r="P5988" t="s">
        <v>10668</v>
      </c>
      <c r="Q5988" t="s">
        <v>10702</v>
      </c>
      <c r="R5988" t="s">
        <v>11594</v>
      </c>
      <c r="V5988">
        <f t="shared" si="93"/>
        <v>2010</v>
      </c>
    </row>
    <row r="5989" spans="1:22" x14ac:dyDescent="0.3">
      <c r="A5989">
        <v>1541</v>
      </c>
      <c r="B5989">
        <v>11109</v>
      </c>
      <c r="C5989" s="1">
        <v>40617</v>
      </c>
      <c r="D5989" t="s">
        <v>10704</v>
      </c>
      <c r="E5989">
        <v>18</v>
      </c>
      <c r="F5989">
        <v>130.38</v>
      </c>
      <c r="G5989">
        <v>0.08</v>
      </c>
      <c r="H5989" t="s">
        <v>10664</v>
      </c>
      <c r="I5989">
        <v>31.52</v>
      </c>
      <c r="J5989">
        <v>7.4</v>
      </c>
      <c r="K5989">
        <v>1.71</v>
      </c>
      <c r="L5989" t="s">
        <v>12541</v>
      </c>
      <c r="M5989" t="s">
        <v>12472</v>
      </c>
      <c r="N5989" t="s">
        <v>11291</v>
      </c>
      <c r="O5989" t="s">
        <v>10674</v>
      </c>
      <c r="P5989" t="s">
        <v>10668</v>
      </c>
      <c r="Q5989" t="s">
        <v>10702</v>
      </c>
      <c r="R5989" t="s">
        <v>11469</v>
      </c>
      <c r="V5989">
        <f t="shared" si="93"/>
        <v>2011</v>
      </c>
    </row>
    <row r="5990" spans="1:22" x14ac:dyDescent="0.3">
      <c r="A5990">
        <v>1581</v>
      </c>
      <c r="B5990">
        <v>11426</v>
      </c>
      <c r="C5990" s="1">
        <v>39940</v>
      </c>
      <c r="D5990" t="s">
        <v>10704</v>
      </c>
      <c r="E5990">
        <v>19</v>
      </c>
      <c r="F5990">
        <v>333.68</v>
      </c>
      <c r="G5990">
        <v>0.01</v>
      </c>
      <c r="H5990" t="s">
        <v>10664</v>
      </c>
      <c r="I5990">
        <v>81.96</v>
      </c>
      <c r="J5990">
        <v>16.48</v>
      </c>
      <c r="K5990">
        <v>1.99</v>
      </c>
      <c r="L5990" t="s">
        <v>12542</v>
      </c>
      <c r="M5990" t="s">
        <v>12472</v>
      </c>
      <c r="N5990" t="s">
        <v>11291</v>
      </c>
      <c r="O5990" t="s">
        <v>10674</v>
      </c>
      <c r="P5990" t="s">
        <v>10682</v>
      </c>
      <c r="Q5990" t="s">
        <v>10711</v>
      </c>
      <c r="R5990" t="s">
        <v>11453</v>
      </c>
      <c r="S5990" t="s">
        <v>10693</v>
      </c>
      <c r="T5990">
        <v>0.42</v>
      </c>
      <c r="U5990" s="1">
        <v>39941</v>
      </c>
      <c r="V5990">
        <f t="shared" si="93"/>
        <v>2009</v>
      </c>
    </row>
    <row r="5991" spans="1:22" x14ac:dyDescent="0.3">
      <c r="A5991">
        <v>1797</v>
      </c>
      <c r="B5991">
        <v>12869</v>
      </c>
      <c r="C5991" s="1">
        <v>39838</v>
      </c>
      <c r="D5991" t="s">
        <v>10686</v>
      </c>
      <c r="E5991">
        <v>15</v>
      </c>
      <c r="F5991">
        <v>1532.482</v>
      </c>
      <c r="G5991">
        <v>0.1</v>
      </c>
      <c r="H5991" t="s">
        <v>10664</v>
      </c>
      <c r="I5991">
        <v>-43</v>
      </c>
      <c r="J5991">
        <v>125.99</v>
      </c>
      <c r="K5991">
        <v>8.99</v>
      </c>
      <c r="L5991" t="s">
        <v>12542</v>
      </c>
      <c r="M5991" t="s">
        <v>12472</v>
      </c>
      <c r="N5991" t="s">
        <v>11291</v>
      </c>
      <c r="O5991" t="s">
        <v>10674</v>
      </c>
      <c r="P5991" t="s">
        <v>10682</v>
      </c>
      <c r="Q5991" t="s">
        <v>10683</v>
      </c>
      <c r="R5991" t="s">
        <v>12543</v>
      </c>
      <c r="S5991" t="s">
        <v>10685</v>
      </c>
      <c r="T5991">
        <v>0.56999999999999995</v>
      </c>
      <c r="U5991" s="1">
        <v>39841</v>
      </c>
      <c r="V5991">
        <f t="shared" si="93"/>
        <v>2009</v>
      </c>
    </row>
    <row r="5992" spans="1:22" x14ac:dyDescent="0.3">
      <c r="A5992">
        <v>1825</v>
      </c>
      <c r="B5992">
        <v>13094</v>
      </c>
      <c r="C5992" s="1">
        <v>40408</v>
      </c>
      <c r="D5992" t="s">
        <v>10686</v>
      </c>
      <c r="E5992">
        <v>7</v>
      </c>
      <c r="F5992">
        <v>283.57</v>
      </c>
      <c r="G5992">
        <v>0.02</v>
      </c>
      <c r="H5992" t="s">
        <v>10664</v>
      </c>
      <c r="I5992">
        <v>71.209999999999994</v>
      </c>
      <c r="J5992">
        <v>37.94</v>
      </c>
      <c r="K5992">
        <v>5.08</v>
      </c>
      <c r="L5992" t="s">
        <v>12539</v>
      </c>
      <c r="M5992" t="s">
        <v>12472</v>
      </c>
      <c r="N5992" t="s">
        <v>11291</v>
      </c>
      <c r="O5992" t="s">
        <v>10674</v>
      </c>
      <c r="P5992" t="s">
        <v>10668</v>
      </c>
      <c r="Q5992" t="s">
        <v>10702</v>
      </c>
      <c r="R5992" t="s">
        <v>11301</v>
      </c>
      <c r="V5992">
        <f t="shared" si="93"/>
        <v>2010</v>
      </c>
    </row>
    <row r="5993" spans="1:22" x14ac:dyDescent="0.3">
      <c r="A5993">
        <v>2001</v>
      </c>
      <c r="B5993">
        <v>14274</v>
      </c>
      <c r="C5993" s="1">
        <v>39819</v>
      </c>
      <c r="D5993" t="s">
        <v>10686</v>
      </c>
      <c r="E5993">
        <v>23</v>
      </c>
      <c r="F5993">
        <v>3674.08</v>
      </c>
      <c r="G5993">
        <v>0.01</v>
      </c>
      <c r="H5993" t="s">
        <v>10672</v>
      </c>
      <c r="I5993">
        <v>112.44</v>
      </c>
      <c r="J5993">
        <v>150.97999999999999</v>
      </c>
      <c r="K5993">
        <v>30</v>
      </c>
      <c r="L5993" t="s">
        <v>12539</v>
      </c>
      <c r="M5993" t="s">
        <v>12472</v>
      </c>
      <c r="N5993" t="s">
        <v>11291</v>
      </c>
      <c r="O5993" t="s">
        <v>10674</v>
      </c>
      <c r="P5993" t="s">
        <v>10690</v>
      </c>
      <c r="Q5993" t="s">
        <v>10753</v>
      </c>
      <c r="R5993" t="s">
        <v>11344</v>
      </c>
      <c r="S5993" t="s">
        <v>10677</v>
      </c>
      <c r="T5993">
        <v>0.74</v>
      </c>
      <c r="U5993" s="1">
        <v>39821</v>
      </c>
      <c r="V5993">
        <f t="shared" si="93"/>
        <v>2009</v>
      </c>
    </row>
    <row r="5994" spans="1:22" x14ac:dyDescent="0.3">
      <c r="A5994">
        <v>2002</v>
      </c>
      <c r="B5994">
        <v>14274</v>
      </c>
      <c r="C5994" s="1">
        <v>39819</v>
      </c>
      <c r="D5994" t="s">
        <v>10686</v>
      </c>
      <c r="E5994">
        <v>46</v>
      </c>
      <c r="F5994">
        <v>1413.89</v>
      </c>
      <c r="G5994">
        <v>0.01</v>
      </c>
      <c r="H5994" t="s">
        <v>10697</v>
      </c>
      <c r="I5994">
        <v>-40.72</v>
      </c>
      <c r="J5994">
        <v>28.28</v>
      </c>
      <c r="K5994">
        <v>13.99</v>
      </c>
      <c r="L5994" t="s">
        <v>12539</v>
      </c>
      <c r="M5994" t="s">
        <v>12472</v>
      </c>
      <c r="N5994" t="s">
        <v>11291</v>
      </c>
      <c r="O5994" t="s">
        <v>10674</v>
      </c>
      <c r="P5994" t="s">
        <v>10668</v>
      </c>
      <c r="Q5994" t="s">
        <v>10669</v>
      </c>
      <c r="R5994" t="s">
        <v>10905</v>
      </c>
      <c r="S5994" t="s">
        <v>10689</v>
      </c>
      <c r="T5994">
        <v>0.57999999999999996</v>
      </c>
      <c r="U5994" s="1">
        <v>39821</v>
      </c>
      <c r="V5994">
        <f t="shared" si="93"/>
        <v>2009</v>
      </c>
    </row>
    <row r="5995" spans="1:22" x14ac:dyDescent="0.3">
      <c r="A5995">
        <v>2003</v>
      </c>
      <c r="B5995">
        <v>14274</v>
      </c>
      <c r="C5995" s="1">
        <v>39819</v>
      </c>
      <c r="D5995" t="s">
        <v>10686</v>
      </c>
      <c r="E5995">
        <v>2</v>
      </c>
      <c r="F5995">
        <v>61.718499999999999</v>
      </c>
      <c r="G5995">
        <v>0.03</v>
      </c>
      <c r="H5995" t="s">
        <v>10664</v>
      </c>
      <c r="I5995">
        <v>-164.04</v>
      </c>
      <c r="J5995">
        <v>35.99</v>
      </c>
      <c r="K5995">
        <v>1.1000000000000001</v>
      </c>
      <c r="L5995" t="s">
        <v>12539</v>
      </c>
      <c r="M5995" t="s">
        <v>12472</v>
      </c>
      <c r="N5995" t="s">
        <v>11291</v>
      </c>
      <c r="O5995" t="s">
        <v>10674</v>
      </c>
      <c r="P5995" t="s">
        <v>10682</v>
      </c>
      <c r="Q5995" t="s">
        <v>10683</v>
      </c>
      <c r="R5995" t="s">
        <v>11678</v>
      </c>
      <c r="S5995" t="s">
        <v>10685</v>
      </c>
      <c r="T5995">
        <v>0.55000000000000004</v>
      </c>
      <c r="U5995" s="1">
        <v>39820</v>
      </c>
      <c r="V5995">
        <f t="shared" si="93"/>
        <v>2009</v>
      </c>
    </row>
    <row r="5996" spans="1:22" x14ac:dyDescent="0.3">
      <c r="A5996">
        <v>2039</v>
      </c>
      <c r="B5996">
        <v>14530</v>
      </c>
      <c r="C5996" s="1">
        <v>39909</v>
      </c>
      <c r="D5996" t="s">
        <v>10671</v>
      </c>
      <c r="E5996">
        <v>17</v>
      </c>
      <c r="F5996">
        <v>1556.61</v>
      </c>
      <c r="G5996">
        <v>0.06</v>
      </c>
      <c r="H5996" t="s">
        <v>10664</v>
      </c>
      <c r="I5996">
        <v>-485.55</v>
      </c>
      <c r="J5996">
        <v>89.83</v>
      </c>
      <c r="K5996">
        <v>35</v>
      </c>
      <c r="L5996" t="s">
        <v>12544</v>
      </c>
      <c r="M5996" t="s">
        <v>12472</v>
      </c>
      <c r="N5996" t="s">
        <v>11291</v>
      </c>
      <c r="O5996" t="s">
        <v>10701</v>
      </c>
      <c r="P5996" t="s">
        <v>10668</v>
      </c>
      <c r="Q5996" t="s">
        <v>10669</v>
      </c>
      <c r="R5996" t="s">
        <v>12340</v>
      </c>
      <c r="S5996" t="s">
        <v>10769</v>
      </c>
      <c r="T5996">
        <v>0.83</v>
      </c>
      <c r="U5996" s="1">
        <v>39911</v>
      </c>
      <c r="V5996">
        <f t="shared" si="93"/>
        <v>2009</v>
      </c>
    </row>
    <row r="5997" spans="1:22" x14ac:dyDescent="0.3">
      <c r="A5997">
        <v>2040</v>
      </c>
      <c r="B5997">
        <v>14530</v>
      </c>
      <c r="C5997" s="1">
        <v>39909</v>
      </c>
      <c r="D5997" t="s">
        <v>10671</v>
      </c>
      <c r="E5997">
        <v>49</v>
      </c>
      <c r="F5997">
        <v>645.14</v>
      </c>
      <c r="G5997">
        <v>0.1</v>
      </c>
      <c r="H5997" t="s">
        <v>10664</v>
      </c>
      <c r="I5997">
        <v>-26.32</v>
      </c>
      <c r="J5997">
        <v>13.43</v>
      </c>
      <c r="K5997">
        <v>5.5</v>
      </c>
      <c r="L5997" t="s">
        <v>12544</v>
      </c>
      <c r="M5997" t="s">
        <v>12472</v>
      </c>
      <c r="N5997" t="s">
        <v>11291</v>
      </c>
      <c r="O5997" t="s">
        <v>10701</v>
      </c>
      <c r="P5997" t="s">
        <v>10668</v>
      </c>
      <c r="Q5997" t="s">
        <v>10669</v>
      </c>
      <c r="R5997" t="s">
        <v>11663</v>
      </c>
      <c r="V5997">
        <f t="shared" si="93"/>
        <v>2009</v>
      </c>
    </row>
    <row r="5998" spans="1:22" x14ac:dyDescent="0.3">
      <c r="A5998">
        <v>2041</v>
      </c>
      <c r="B5998">
        <v>14530</v>
      </c>
      <c r="C5998" s="1">
        <v>39909</v>
      </c>
      <c r="D5998" t="s">
        <v>10671</v>
      </c>
      <c r="E5998">
        <v>44</v>
      </c>
      <c r="F5998">
        <v>4851.5024999999996</v>
      </c>
      <c r="G5998">
        <v>0.01</v>
      </c>
      <c r="H5998" t="s">
        <v>10664</v>
      </c>
      <c r="I5998">
        <v>1371.67</v>
      </c>
      <c r="J5998">
        <v>125.99</v>
      </c>
      <c r="K5998">
        <v>7.69</v>
      </c>
      <c r="L5998" t="s">
        <v>12544</v>
      </c>
      <c r="M5998" t="s">
        <v>12472</v>
      </c>
      <c r="N5998" t="s">
        <v>11291</v>
      </c>
      <c r="O5998" t="s">
        <v>10701</v>
      </c>
      <c r="P5998" t="s">
        <v>10682</v>
      </c>
      <c r="Q5998" t="s">
        <v>10683</v>
      </c>
      <c r="R5998" t="s">
        <v>10770</v>
      </c>
      <c r="S5998" t="s">
        <v>10685</v>
      </c>
      <c r="T5998">
        <v>0.57999999999999996</v>
      </c>
      <c r="U5998" s="1">
        <v>39909</v>
      </c>
      <c r="V5998">
        <f t="shared" si="93"/>
        <v>2009</v>
      </c>
    </row>
    <row r="5999" spans="1:22" x14ac:dyDescent="0.3">
      <c r="A5999">
        <v>2157</v>
      </c>
      <c r="B5999">
        <v>15462</v>
      </c>
      <c r="C5999" s="1">
        <v>40600</v>
      </c>
      <c r="D5999" t="s">
        <v>10719</v>
      </c>
      <c r="E5999">
        <v>20</v>
      </c>
      <c r="F5999">
        <v>862.64</v>
      </c>
      <c r="G5999">
        <v>0.08</v>
      </c>
      <c r="H5999" t="s">
        <v>10664</v>
      </c>
      <c r="I5999">
        <v>320.81</v>
      </c>
      <c r="J5999">
        <v>43.41</v>
      </c>
      <c r="K5999">
        <v>2.99</v>
      </c>
      <c r="L5999" t="s">
        <v>12536</v>
      </c>
      <c r="M5999" t="s">
        <v>12472</v>
      </c>
      <c r="N5999" t="s">
        <v>11291</v>
      </c>
      <c r="O5999" t="s">
        <v>10701</v>
      </c>
      <c r="P5999" t="s">
        <v>10668</v>
      </c>
      <c r="Q5999" t="s">
        <v>10678</v>
      </c>
      <c r="R5999" t="s">
        <v>10840</v>
      </c>
      <c r="S5999" t="s">
        <v>10685</v>
      </c>
      <c r="T5999">
        <v>0.39</v>
      </c>
      <c r="U5999" s="1">
        <v>40601</v>
      </c>
      <c r="V5999">
        <f t="shared" si="93"/>
        <v>2011</v>
      </c>
    </row>
    <row r="6000" spans="1:22" x14ac:dyDescent="0.3">
      <c r="A6000">
        <v>2181</v>
      </c>
      <c r="B6000">
        <v>15715</v>
      </c>
      <c r="C6000" s="1">
        <v>41197</v>
      </c>
      <c r="D6000" t="s">
        <v>10719</v>
      </c>
      <c r="E6000">
        <v>43</v>
      </c>
      <c r="F6000">
        <v>2123.64</v>
      </c>
      <c r="G6000">
        <v>0.03</v>
      </c>
      <c r="H6000" t="s">
        <v>10664</v>
      </c>
      <c r="I6000">
        <v>1013.77</v>
      </c>
      <c r="J6000">
        <v>47.9</v>
      </c>
      <c r="K6000">
        <v>5.86</v>
      </c>
      <c r="L6000" t="s">
        <v>12537</v>
      </c>
      <c r="M6000" t="s">
        <v>12472</v>
      </c>
      <c r="N6000" t="s">
        <v>11291</v>
      </c>
      <c r="O6000" t="s">
        <v>10701</v>
      </c>
      <c r="P6000" t="s">
        <v>10668</v>
      </c>
      <c r="Q6000" t="s">
        <v>10702</v>
      </c>
      <c r="R6000" t="s">
        <v>11447</v>
      </c>
      <c r="S6000" t="s">
        <v>10685</v>
      </c>
      <c r="T6000">
        <v>0.37</v>
      </c>
      <c r="U6000" s="1">
        <v>41200</v>
      </c>
      <c r="V6000">
        <f t="shared" si="93"/>
        <v>2012</v>
      </c>
    </row>
    <row r="6001" spans="1:22" x14ac:dyDescent="0.3">
      <c r="A6001">
        <v>2231</v>
      </c>
      <c r="B6001">
        <v>16128</v>
      </c>
      <c r="C6001" s="1">
        <v>40671</v>
      </c>
      <c r="D6001" t="s">
        <v>10671</v>
      </c>
      <c r="E6001">
        <v>46</v>
      </c>
      <c r="F6001">
        <v>2968.66</v>
      </c>
      <c r="G6001">
        <v>7.0000000000000007E-2</v>
      </c>
      <c r="H6001" t="s">
        <v>10664</v>
      </c>
      <c r="I6001">
        <v>1077.49</v>
      </c>
      <c r="J6001">
        <v>63.94</v>
      </c>
      <c r="K6001">
        <v>14.48</v>
      </c>
      <c r="L6001" t="s">
        <v>12540</v>
      </c>
      <c r="M6001" t="s">
        <v>12472</v>
      </c>
      <c r="N6001" t="s">
        <v>11291</v>
      </c>
      <c r="O6001" t="s">
        <v>10681</v>
      </c>
      <c r="P6001" t="s">
        <v>10690</v>
      </c>
      <c r="Q6001" t="s">
        <v>10691</v>
      </c>
      <c r="R6001" t="s">
        <v>11061</v>
      </c>
      <c r="S6001" t="s">
        <v>10685</v>
      </c>
      <c r="T6001">
        <v>0.46</v>
      </c>
      <c r="U6001" s="1">
        <v>40671</v>
      </c>
      <c r="V6001">
        <f t="shared" si="93"/>
        <v>2011</v>
      </c>
    </row>
    <row r="6002" spans="1:22" x14ac:dyDescent="0.3">
      <c r="A6002">
        <v>2300</v>
      </c>
      <c r="B6002">
        <v>16579</v>
      </c>
      <c r="C6002" s="1">
        <v>40524</v>
      </c>
      <c r="D6002" t="s">
        <v>10686</v>
      </c>
      <c r="E6002">
        <v>33</v>
      </c>
      <c r="F6002">
        <v>63.96</v>
      </c>
      <c r="G6002">
        <v>0.05</v>
      </c>
      <c r="H6002" t="s">
        <v>10664</v>
      </c>
      <c r="I6002">
        <v>-13.71</v>
      </c>
      <c r="J6002">
        <v>1.88</v>
      </c>
      <c r="K6002">
        <v>1.49</v>
      </c>
      <c r="L6002" t="s">
        <v>12541</v>
      </c>
      <c r="M6002" t="s">
        <v>12472</v>
      </c>
      <c r="N6002" t="s">
        <v>11291</v>
      </c>
      <c r="O6002" t="s">
        <v>10674</v>
      </c>
      <c r="P6002" t="s">
        <v>10668</v>
      </c>
      <c r="Q6002" t="s">
        <v>10678</v>
      </c>
      <c r="R6002" t="s">
        <v>10812</v>
      </c>
      <c r="S6002" t="s">
        <v>10685</v>
      </c>
      <c r="T6002">
        <v>0.37</v>
      </c>
      <c r="U6002" s="1">
        <v>40525</v>
      </c>
      <c r="V6002">
        <f t="shared" si="93"/>
        <v>2010</v>
      </c>
    </row>
    <row r="6003" spans="1:22" x14ac:dyDescent="0.3">
      <c r="A6003">
        <v>2301</v>
      </c>
      <c r="B6003">
        <v>16579</v>
      </c>
      <c r="C6003" s="1">
        <v>40524</v>
      </c>
      <c r="D6003" t="s">
        <v>10686</v>
      </c>
      <c r="E6003">
        <v>23</v>
      </c>
      <c r="F6003">
        <v>177.23</v>
      </c>
      <c r="G6003">
        <v>7.0000000000000007E-2</v>
      </c>
      <c r="H6003" t="s">
        <v>10664</v>
      </c>
      <c r="I6003">
        <v>4.9400000000000004</v>
      </c>
      <c r="J6003">
        <v>8.14</v>
      </c>
      <c r="K6003">
        <v>3.12</v>
      </c>
      <c r="L6003" t="s">
        <v>12541</v>
      </c>
      <c r="M6003" t="s">
        <v>12472</v>
      </c>
      <c r="N6003" t="s">
        <v>11291</v>
      </c>
      <c r="O6003" t="s">
        <v>10674</v>
      </c>
      <c r="P6003" t="s">
        <v>10668</v>
      </c>
      <c r="Q6003" t="s">
        <v>10736</v>
      </c>
      <c r="R6003" t="s">
        <v>12545</v>
      </c>
      <c r="V6003">
        <f t="shared" si="93"/>
        <v>2010</v>
      </c>
    </row>
    <row r="6004" spans="1:22" x14ac:dyDescent="0.3">
      <c r="A6004">
        <v>2348</v>
      </c>
      <c r="B6004">
        <v>16935</v>
      </c>
      <c r="C6004" s="1">
        <v>41258</v>
      </c>
      <c r="D6004" t="s">
        <v>10686</v>
      </c>
      <c r="E6004">
        <v>3</v>
      </c>
      <c r="F6004">
        <v>14.74</v>
      </c>
      <c r="G6004">
        <v>0.06</v>
      </c>
      <c r="H6004" t="s">
        <v>10664</v>
      </c>
      <c r="I6004">
        <v>-2.72</v>
      </c>
      <c r="J6004">
        <v>4.4800000000000004</v>
      </c>
      <c r="K6004">
        <v>1.22</v>
      </c>
      <c r="L6004" t="s">
        <v>12540</v>
      </c>
      <c r="M6004" t="s">
        <v>12472</v>
      </c>
      <c r="N6004" t="s">
        <v>11291</v>
      </c>
      <c r="O6004" t="s">
        <v>10681</v>
      </c>
      <c r="P6004" t="s">
        <v>10668</v>
      </c>
      <c r="Q6004" t="s">
        <v>10702</v>
      </c>
      <c r="R6004" t="s">
        <v>10861</v>
      </c>
      <c r="S6004" t="s">
        <v>10709</v>
      </c>
      <c r="T6004">
        <v>0.36</v>
      </c>
      <c r="U6004" s="1">
        <v>41259</v>
      </c>
      <c r="V6004">
        <f t="shared" si="93"/>
        <v>2012</v>
      </c>
    </row>
    <row r="6005" spans="1:22" x14ac:dyDescent="0.3">
      <c r="A6005">
        <v>2349</v>
      </c>
      <c r="B6005">
        <v>16935</v>
      </c>
      <c r="C6005" s="1">
        <v>41258</v>
      </c>
      <c r="D6005" t="s">
        <v>10686</v>
      </c>
      <c r="E6005">
        <v>43</v>
      </c>
      <c r="F6005">
        <v>117.68</v>
      </c>
      <c r="G6005">
        <v>0.09</v>
      </c>
      <c r="H6005" t="s">
        <v>10697</v>
      </c>
      <c r="I6005">
        <v>12.47</v>
      </c>
      <c r="J6005">
        <v>2.88</v>
      </c>
      <c r="K6005">
        <v>0.7</v>
      </c>
      <c r="L6005" t="s">
        <v>12540</v>
      </c>
      <c r="M6005" t="s">
        <v>12472</v>
      </c>
      <c r="N6005" t="s">
        <v>11291</v>
      </c>
      <c r="O6005" t="s">
        <v>10681</v>
      </c>
      <c r="P6005" t="s">
        <v>10668</v>
      </c>
      <c r="Q6005" t="s">
        <v>10736</v>
      </c>
      <c r="R6005" t="s">
        <v>11658</v>
      </c>
      <c r="S6005" t="s">
        <v>10709</v>
      </c>
      <c r="T6005">
        <v>0.56000000000000005</v>
      </c>
      <c r="U6005" s="1">
        <v>41260</v>
      </c>
      <c r="V6005">
        <f t="shared" si="93"/>
        <v>2012</v>
      </c>
    </row>
    <row r="6006" spans="1:22" x14ac:dyDescent="0.3">
      <c r="A6006">
        <v>2620</v>
      </c>
      <c r="B6006">
        <v>18946</v>
      </c>
      <c r="C6006" s="1">
        <v>40302</v>
      </c>
      <c r="D6006" t="s">
        <v>10719</v>
      </c>
      <c r="E6006">
        <v>32</v>
      </c>
      <c r="F6006">
        <v>202.89</v>
      </c>
      <c r="G6006">
        <v>7.0000000000000007E-2</v>
      </c>
      <c r="H6006" t="s">
        <v>10664</v>
      </c>
      <c r="I6006">
        <v>-201.91</v>
      </c>
      <c r="J6006">
        <v>6.48</v>
      </c>
      <c r="K6006">
        <v>10.050000000000001</v>
      </c>
      <c r="L6006" t="s">
        <v>12537</v>
      </c>
      <c r="M6006" t="s">
        <v>12472</v>
      </c>
      <c r="N6006" t="s">
        <v>11291</v>
      </c>
      <c r="O6006" t="s">
        <v>10701</v>
      </c>
      <c r="P6006" t="s">
        <v>10668</v>
      </c>
      <c r="Q6006" t="s">
        <v>10702</v>
      </c>
      <c r="R6006" t="s">
        <v>11473</v>
      </c>
      <c r="S6006" t="s">
        <v>10685</v>
      </c>
      <c r="T6006">
        <v>0.37</v>
      </c>
      <c r="U6006" s="1">
        <v>40302</v>
      </c>
      <c r="V6006">
        <f t="shared" si="93"/>
        <v>2010</v>
      </c>
    </row>
    <row r="6007" spans="1:22" x14ac:dyDescent="0.3">
      <c r="A6007">
        <v>2675</v>
      </c>
      <c r="B6007">
        <v>19361</v>
      </c>
      <c r="C6007" s="1">
        <v>41175</v>
      </c>
      <c r="D6007" t="s">
        <v>10663</v>
      </c>
      <c r="E6007">
        <v>21</v>
      </c>
      <c r="F6007">
        <v>535.57000000000005</v>
      </c>
      <c r="G6007">
        <v>0.05</v>
      </c>
      <c r="H6007" t="s">
        <v>10664</v>
      </c>
      <c r="I6007">
        <v>131.05000000000001</v>
      </c>
      <c r="J6007">
        <v>25.38</v>
      </c>
      <c r="K6007">
        <v>8.99</v>
      </c>
      <c r="L6007" t="s">
        <v>12409</v>
      </c>
      <c r="M6007" t="s">
        <v>12472</v>
      </c>
      <c r="N6007" t="s">
        <v>11291</v>
      </c>
      <c r="O6007" t="s">
        <v>10674</v>
      </c>
      <c r="P6007" t="s">
        <v>10690</v>
      </c>
      <c r="Q6007" t="s">
        <v>10691</v>
      </c>
      <c r="R6007" t="s">
        <v>10973</v>
      </c>
      <c r="S6007" t="s">
        <v>10693</v>
      </c>
      <c r="T6007">
        <v>0.5</v>
      </c>
      <c r="U6007" s="1">
        <v>41177</v>
      </c>
      <c r="V6007">
        <f t="shared" si="93"/>
        <v>2012</v>
      </c>
    </row>
    <row r="6008" spans="1:22" x14ac:dyDescent="0.3">
      <c r="A6008">
        <v>2813</v>
      </c>
      <c r="B6008">
        <v>20292</v>
      </c>
      <c r="C6008" s="1">
        <v>41221</v>
      </c>
      <c r="D6008" t="s">
        <v>10704</v>
      </c>
      <c r="E6008">
        <v>26</v>
      </c>
      <c r="F6008">
        <v>452.39</v>
      </c>
      <c r="G6008">
        <v>0.08</v>
      </c>
      <c r="H6008" t="s">
        <v>10664</v>
      </c>
      <c r="I6008">
        <v>-22.83</v>
      </c>
      <c r="J6008">
        <v>17.52</v>
      </c>
      <c r="K6008">
        <v>8.17</v>
      </c>
      <c r="L6008" t="s">
        <v>12540</v>
      </c>
      <c r="M6008" t="s">
        <v>12472</v>
      </c>
      <c r="N6008" t="s">
        <v>11291</v>
      </c>
      <c r="O6008" t="s">
        <v>10681</v>
      </c>
      <c r="P6008" t="s">
        <v>10668</v>
      </c>
      <c r="Q6008" t="s">
        <v>10675</v>
      </c>
      <c r="R6008" t="s">
        <v>12234</v>
      </c>
      <c r="S6008" t="s">
        <v>10689</v>
      </c>
      <c r="T6008">
        <v>0.5</v>
      </c>
      <c r="U6008" s="1">
        <v>41221</v>
      </c>
      <c r="V6008">
        <f t="shared" si="93"/>
        <v>2012</v>
      </c>
    </row>
    <row r="6009" spans="1:22" x14ac:dyDescent="0.3">
      <c r="A6009">
        <v>2814</v>
      </c>
      <c r="B6009">
        <v>20292</v>
      </c>
      <c r="C6009" s="1">
        <v>41221</v>
      </c>
      <c r="D6009" t="s">
        <v>10704</v>
      </c>
      <c r="E6009">
        <v>5</v>
      </c>
      <c r="F6009">
        <v>117.13</v>
      </c>
      <c r="G6009">
        <v>0</v>
      </c>
      <c r="H6009" t="s">
        <v>10664</v>
      </c>
      <c r="I6009">
        <v>-70.47</v>
      </c>
      <c r="J6009">
        <v>20.95</v>
      </c>
      <c r="K6009">
        <v>4</v>
      </c>
      <c r="L6009" t="s">
        <v>12540</v>
      </c>
      <c r="M6009" t="s">
        <v>12472</v>
      </c>
      <c r="N6009" t="s">
        <v>11291</v>
      </c>
      <c r="O6009" t="s">
        <v>10681</v>
      </c>
      <c r="P6009" t="s">
        <v>10682</v>
      </c>
      <c r="Q6009" t="s">
        <v>10711</v>
      </c>
      <c r="R6009" t="s">
        <v>10870</v>
      </c>
      <c r="V6009">
        <f t="shared" si="93"/>
        <v>2012</v>
      </c>
    </row>
    <row r="6010" spans="1:22" x14ac:dyDescent="0.3">
      <c r="A6010">
        <v>3003</v>
      </c>
      <c r="B6010">
        <v>21635</v>
      </c>
      <c r="C6010" s="1">
        <v>40149</v>
      </c>
      <c r="D6010" t="s">
        <v>10663</v>
      </c>
      <c r="E6010">
        <v>2</v>
      </c>
      <c r="F6010">
        <v>65.31</v>
      </c>
      <c r="G6010">
        <v>0</v>
      </c>
      <c r="H6010" t="s">
        <v>10664</v>
      </c>
      <c r="I6010">
        <v>-34.42</v>
      </c>
      <c r="J6010">
        <v>24.92</v>
      </c>
      <c r="K6010">
        <v>12.98</v>
      </c>
      <c r="L6010" t="s">
        <v>12542</v>
      </c>
      <c r="M6010" t="s">
        <v>12472</v>
      </c>
      <c r="N6010" t="s">
        <v>11291</v>
      </c>
      <c r="O6010" t="s">
        <v>10674</v>
      </c>
      <c r="P6010" t="s">
        <v>10668</v>
      </c>
      <c r="Q6010" t="s">
        <v>10678</v>
      </c>
      <c r="R6010" t="s">
        <v>10957</v>
      </c>
      <c r="S6010" t="s">
        <v>10685</v>
      </c>
      <c r="T6010">
        <v>0.39</v>
      </c>
      <c r="U6010" s="1">
        <v>40149</v>
      </c>
      <c r="V6010">
        <f t="shared" si="93"/>
        <v>2009</v>
      </c>
    </row>
    <row r="6011" spans="1:22" x14ac:dyDescent="0.3">
      <c r="A6011">
        <v>3045</v>
      </c>
      <c r="B6011">
        <v>21860</v>
      </c>
      <c r="C6011" s="1">
        <v>41027</v>
      </c>
      <c r="D6011" t="s">
        <v>10719</v>
      </c>
      <c r="E6011">
        <v>9</v>
      </c>
      <c r="F6011">
        <v>73.7</v>
      </c>
      <c r="G6011">
        <v>0.06</v>
      </c>
      <c r="H6011" t="s">
        <v>10697</v>
      </c>
      <c r="I6011">
        <v>1.42</v>
      </c>
      <c r="J6011">
        <v>7.59</v>
      </c>
      <c r="K6011">
        <v>4</v>
      </c>
      <c r="L6011" t="s">
        <v>12546</v>
      </c>
      <c r="M6011" t="s">
        <v>12472</v>
      </c>
      <c r="N6011" t="s">
        <v>11291</v>
      </c>
      <c r="O6011" t="s">
        <v>10674</v>
      </c>
      <c r="P6011" t="s">
        <v>10690</v>
      </c>
      <c r="Q6011" t="s">
        <v>10691</v>
      </c>
      <c r="R6011" t="s">
        <v>11129</v>
      </c>
      <c r="V6011">
        <f t="shared" si="93"/>
        <v>2012</v>
      </c>
    </row>
    <row r="6012" spans="1:22" x14ac:dyDescent="0.3">
      <c r="A6012">
        <v>3189</v>
      </c>
      <c r="B6012">
        <v>22882</v>
      </c>
      <c r="C6012" s="1">
        <v>40434</v>
      </c>
      <c r="D6012" t="s">
        <v>10719</v>
      </c>
      <c r="E6012">
        <v>10</v>
      </c>
      <c r="F6012">
        <v>71.239999999999995</v>
      </c>
      <c r="G6012">
        <v>0.03</v>
      </c>
      <c r="H6012" t="s">
        <v>10664</v>
      </c>
      <c r="I6012">
        <v>2.78</v>
      </c>
      <c r="J6012">
        <v>6.69</v>
      </c>
      <c r="K6012">
        <v>3.1</v>
      </c>
      <c r="L6012" t="s">
        <v>12536</v>
      </c>
      <c r="M6012" t="s">
        <v>12472</v>
      </c>
      <c r="N6012" t="s">
        <v>11291</v>
      </c>
      <c r="O6012" t="s">
        <v>10701</v>
      </c>
      <c r="P6012" t="s">
        <v>10668</v>
      </c>
      <c r="Q6012" t="s">
        <v>10702</v>
      </c>
      <c r="R6012" t="s">
        <v>10882</v>
      </c>
      <c r="V6012">
        <f t="shared" si="93"/>
        <v>2010</v>
      </c>
    </row>
    <row r="6013" spans="1:22" x14ac:dyDescent="0.3">
      <c r="A6013">
        <v>3480</v>
      </c>
      <c r="B6013">
        <v>24775</v>
      </c>
      <c r="C6013" s="1">
        <v>40956</v>
      </c>
      <c r="D6013" t="s">
        <v>10719</v>
      </c>
      <c r="E6013">
        <v>15</v>
      </c>
      <c r="F6013">
        <v>1616.66</v>
      </c>
      <c r="G6013">
        <v>0</v>
      </c>
      <c r="H6013" t="s">
        <v>10672</v>
      </c>
      <c r="I6013">
        <v>112.58</v>
      </c>
      <c r="J6013">
        <v>100.98</v>
      </c>
      <c r="K6013">
        <v>56.22</v>
      </c>
      <c r="L6013" t="s">
        <v>12544</v>
      </c>
      <c r="M6013" t="s">
        <v>12472</v>
      </c>
      <c r="N6013" t="s">
        <v>11291</v>
      </c>
      <c r="O6013" t="s">
        <v>10701</v>
      </c>
      <c r="P6013" t="s">
        <v>10690</v>
      </c>
      <c r="Q6013" t="s">
        <v>10721</v>
      </c>
      <c r="R6013" t="s">
        <v>10722</v>
      </c>
      <c r="S6013" t="s">
        <v>10723</v>
      </c>
      <c r="T6013">
        <v>0.6</v>
      </c>
      <c r="U6013" s="1">
        <v>40958</v>
      </c>
      <c r="V6013">
        <f t="shared" si="93"/>
        <v>2012</v>
      </c>
    </row>
    <row r="6014" spans="1:22" x14ac:dyDescent="0.3">
      <c r="A6014">
        <v>3481</v>
      </c>
      <c r="B6014">
        <v>24775</v>
      </c>
      <c r="C6014" s="1">
        <v>40956</v>
      </c>
      <c r="D6014" t="s">
        <v>10719</v>
      </c>
      <c r="E6014">
        <v>6</v>
      </c>
      <c r="F6014">
        <v>96.21</v>
      </c>
      <c r="G6014">
        <v>0.06</v>
      </c>
      <c r="H6014" t="s">
        <v>10664</v>
      </c>
      <c r="I6014">
        <v>-19.34</v>
      </c>
      <c r="J6014">
        <v>14.58</v>
      </c>
      <c r="K6014">
        <v>57.4</v>
      </c>
      <c r="L6014" t="s">
        <v>12544</v>
      </c>
      <c r="M6014" t="s">
        <v>12472</v>
      </c>
      <c r="N6014" t="s">
        <v>11291</v>
      </c>
      <c r="O6014" t="s">
        <v>10701</v>
      </c>
      <c r="P6014" t="s">
        <v>10690</v>
      </c>
      <c r="Q6014" t="s">
        <v>10691</v>
      </c>
      <c r="R6014" t="s">
        <v>11271</v>
      </c>
      <c r="S6014" t="s">
        <v>10685</v>
      </c>
      <c r="T6014">
        <v>0.48</v>
      </c>
      <c r="U6014" s="1">
        <v>40957</v>
      </c>
      <c r="V6014">
        <f t="shared" si="93"/>
        <v>2012</v>
      </c>
    </row>
    <row r="6015" spans="1:22" x14ac:dyDescent="0.3">
      <c r="A6015">
        <v>3529</v>
      </c>
      <c r="B6015">
        <v>25120</v>
      </c>
      <c r="C6015" s="1">
        <v>39848</v>
      </c>
      <c r="D6015" t="s">
        <v>10704</v>
      </c>
      <c r="E6015">
        <v>46</v>
      </c>
      <c r="F6015">
        <v>237.15</v>
      </c>
      <c r="G6015">
        <v>0</v>
      </c>
      <c r="H6015" t="s">
        <v>10664</v>
      </c>
      <c r="I6015">
        <v>123.02</v>
      </c>
      <c r="J6015">
        <v>4.91</v>
      </c>
      <c r="K6015">
        <v>0.5</v>
      </c>
      <c r="L6015" t="s">
        <v>12540</v>
      </c>
      <c r="M6015" t="s">
        <v>12472</v>
      </c>
      <c r="N6015" t="s">
        <v>11291</v>
      </c>
      <c r="O6015" t="s">
        <v>10681</v>
      </c>
      <c r="P6015" t="s">
        <v>10668</v>
      </c>
      <c r="Q6015" t="s">
        <v>10729</v>
      </c>
      <c r="R6015" t="s">
        <v>11134</v>
      </c>
      <c r="S6015" t="s">
        <v>10685</v>
      </c>
      <c r="T6015">
        <v>0.36</v>
      </c>
      <c r="U6015" s="1">
        <v>39850</v>
      </c>
      <c r="V6015">
        <f t="shared" si="93"/>
        <v>2009</v>
      </c>
    </row>
    <row r="6016" spans="1:22" x14ac:dyDescent="0.3">
      <c r="A6016">
        <v>3530</v>
      </c>
      <c r="B6016">
        <v>25120</v>
      </c>
      <c r="C6016" s="1">
        <v>39848</v>
      </c>
      <c r="D6016" t="s">
        <v>10704</v>
      </c>
      <c r="E6016">
        <v>22</v>
      </c>
      <c r="F6016">
        <v>179.22</v>
      </c>
      <c r="G6016">
        <v>0.01</v>
      </c>
      <c r="H6016" t="s">
        <v>10664</v>
      </c>
      <c r="I6016">
        <v>-139.9</v>
      </c>
      <c r="J6016">
        <v>7.28</v>
      </c>
      <c r="K6016">
        <v>11.15</v>
      </c>
      <c r="L6016" t="s">
        <v>12540</v>
      </c>
      <c r="M6016" t="s">
        <v>12472</v>
      </c>
      <c r="N6016" t="s">
        <v>11291</v>
      </c>
      <c r="O6016" t="s">
        <v>10681</v>
      </c>
      <c r="P6016" t="s">
        <v>10668</v>
      </c>
      <c r="Q6016" t="s">
        <v>10702</v>
      </c>
      <c r="R6016" t="s">
        <v>11284</v>
      </c>
      <c r="V6016">
        <f t="shared" si="93"/>
        <v>2009</v>
      </c>
    </row>
    <row r="6017" spans="1:22" x14ac:dyDescent="0.3">
      <c r="A6017">
        <v>3531</v>
      </c>
      <c r="B6017">
        <v>25120</v>
      </c>
      <c r="C6017" s="1">
        <v>39848</v>
      </c>
      <c r="D6017" t="s">
        <v>10704</v>
      </c>
      <c r="E6017">
        <v>10</v>
      </c>
      <c r="F6017">
        <v>71.86</v>
      </c>
      <c r="G6017">
        <v>0.1</v>
      </c>
      <c r="H6017" t="s">
        <v>10664</v>
      </c>
      <c r="I6017">
        <v>-35.520000000000003</v>
      </c>
      <c r="J6017">
        <v>6.68</v>
      </c>
      <c r="K6017">
        <v>6.93</v>
      </c>
      <c r="L6017" t="s">
        <v>12540</v>
      </c>
      <c r="M6017" t="s">
        <v>12472</v>
      </c>
      <c r="N6017" t="s">
        <v>11291</v>
      </c>
      <c r="O6017" t="s">
        <v>10681</v>
      </c>
      <c r="P6017" t="s">
        <v>10668</v>
      </c>
      <c r="Q6017" t="s">
        <v>10702</v>
      </c>
      <c r="R6017" t="s">
        <v>11021</v>
      </c>
      <c r="S6017" t="s">
        <v>10685</v>
      </c>
      <c r="T6017">
        <v>0.37</v>
      </c>
      <c r="U6017" s="1">
        <v>39851</v>
      </c>
      <c r="V6017">
        <f t="shared" si="93"/>
        <v>2009</v>
      </c>
    </row>
    <row r="6018" spans="1:22" x14ac:dyDescent="0.3">
      <c r="A6018">
        <v>3563</v>
      </c>
      <c r="B6018">
        <v>25440</v>
      </c>
      <c r="C6018" s="1">
        <v>39850</v>
      </c>
      <c r="D6018" t="s">
        <v>10671</v>
      </c>
      <c r="E6018">
        <v>30</v>
      </c>
      <c r="F6018">
        <v>6589.3040000000001</v>
      </c>
      <c r="G6018">
        <v>0.02</v>
      </c>
      <c r="H6018" t="s">
        <v>10672</v>
      </c>
      <c r="I6018">
        <v>912.48</v>
      </c>
      <c r="J6018">
        <v>259.70999999999998</v>
      </c>
      <c r="K6018">
        <v>66.67</v>
      </c>
      <c r="L6018" t="s">
        <v>12537</v>
      </c>
      <c r="M6018" t="s">
        <v>12472</v>
      </c>
      <c r="N6018" t="s">
        <v>11291</v>
      </c>
      <c r="O6018" t="s">
        <v>10701</v>
      </c>
      <c r="P6018" t="s">
        <v>10690</v>
      </c>
      <c r="Q6018" t="s">
        <v>10724</v>
      </c>
      <c r="R6018" t="s">
        <v>11135</v>
      </c>
      <c r="S6018" t="s">
        <v>10723</v>
      </c>
      <c r="T6018">
        <v>0.65</v>
      </c>
      <c r="U6018" s="1">
        <v>39850</v>
      </c>
      <c r="V6018">
        <f t="shared" ref="V6018:V6081" si="94">YEAR(C6018)</f>
        <v>2009</v>
      </c>
    </row>
    <row r="6019" spans="1:22" x14ac:dyDescent="0.3">
      <c r="A6019">
        <v>3608</v>
      </c>
      <c r="B6019">
        <v>25799</v>
      </c>
      <c r="C6019" s="1">
        <v>40598</v>
      </c>
      <c r="D6019" t="s">
        <v>10663</v>
      </c>
      <c r="E6019">
        <v>38</v>
      </c>
      <c r="F6019">
        <v>136.5</v>
      </c>
      <c r="G6019">
        <v>0.05</v>
      </c>
      <c r="H6019" t="s">
        <v>10664</v>
      </c>
      <c r="I6019">
        <v>-216.66</v>
      </c>
      <c r="J6019">
        <v>3.34</v>
      </c>
      <c r="K6019">
        <v>7.49</v>
      </c>
      <c r="L6019" t="s">
        <v>12541</v>
      </c>
      <c r="M6019" t="s">
        <v>12472</v>
      </c>
      <c r="N6019" t="s">
        <v>11291</v>
      </c>
      <c r="O6019" t="s">
        <v>10681</v>
      </c>
      <c r="P6019" t="s">
        <v>10668</v>
      </c>
      <c r="Q6019" t="s">
        <v>10736</v>
      </c>
      <c r="R6019" t="s">
        <v>11375</v>
      </c>
      <c r="V6019">
        <f t="shared" si="94"/>
        <v>2011</v>
      </c>
    </row>
    <row r="6020" spans="1:22" x14ac:dyDescent="0.3">
      <c r="A6020">
        <v>3620</v>
      </c>
      <c r="B6020">
        <v>25831</v>
      </c>
      <c r="C6020" s="1">
        <v>40070</v>
      </c>
      <c r="D6020" t="s">
        <v>10704</v>
      </c>
      <c r="E6020">
        <v>6</v>
      </c>
      <c r="F6020">
        <v>250.376</v>
      </c>
      <c r="G6020">
        <v>0.01</v>
      </c>
      <c r="H6020" t="s">
        <v>10664</v>
      </c>
      <c r="I6020">
        <v>-131.85</v>
      </c>
      <c r="J6020">
        <v>45.99</v>
      </c>
      <c r="K6020">
        <v>4.99</v>
      </c>
      <c r="L6020" t="s">
        <v>12544</v>
      </c>
      <c r="M6020" t="s">
        <v>12472</v>
      </c>
      <c r="N6020" t="s">
        <v>11291</v>
      </c>
      <c r="O6020" t="s">
        <v>10701</v>
      </c>
      <c r="P6020" t="s">
        <v>10682</v>
      </c>
      <c r="Q6020" t="s">
        <v>10683</v>
      </c>
      <c r="R6020" t="s">
        <v>11248</v>
      </c>
      <c r="S6020" t="s">
        <v>10685</v>
      </c>
      <c r="T6020">
        <v>0.56000000000000005</v>
      </c>
      <c r="U6020" s="1">
        <v>40072</v>
      </c>
      <c r="V6020">
        <f t="shared" si="94"/>
        <v>2009</v>
      </c>
    </row>
    <row r="6021" spans="1:22" x14ac:dyDescent="0.3">
      <c r="A6021">
        <v>4000</v>
      </c>
      <c r="B6021">
        <v>28545</v>
      </c>
      <c r="C6021" s="1">
        <v>40778</v>
      </c>
      <c r="D6021" t="s">
        <v>10671</v>
      </c>
      <c r="E6021">
        <v>15</v>
      </c>
      <c r="F6021">
        <v>5296.19</v>
      </c>
      <c r="G6021">
        <v>0.1</v>
      </c>
      <c r="H6021" t="s">
        <v>10664</v>
      </c>
      <c r="I6021">
        <v>1164.05</v>
      </c>
      <c r="J6021">
        <v>363.25</v>
      </c>
      <c r="K6021">
        <v>19.989999999999998</v>
      </c>
      <c r="L6021" t="s">
        <v>12537</v>
      </c>
      <c r="M6021" t="s">
        <v>12472</v>
      </c>
      <c r="N6021" t="s">
        <v>11291</v>
      </c>
      <c r="O6021" t="s">
        <v>10701</v>
      </c>
      <c r="P6021" t="s">
        <v>10668</v>
      </c>
      <c r="Q6021" t="s">
        <v>10675</v>
      </c>
      <c r="R6021" t="s">
        <v>11210</v>
      </c>
      <c r="S6021" t="s">
        <v>10685</v>
      </c>
      <c r="T6021">
        <v>0.56999999999999995</v>
      </c>
      <c r="U6021" s="1">
        <v>40779</v>
      </c>
      <c r="V6021">
        <f t="shared" si="94"/>
        <v>2011</v>
      </c>
    </row>
    <row r="6022" spans="1:22" x14ac:dyDescent="0.3">
      <c r="A6022">
        <v>4060</v>
      </c>
      <c r="B6022">
        <v>28929</v>
      </c>
      <c r="C6022" s="1">
        <v>41191</v>
      </c>
      <c r="D6022" t="s">
        <v>10704</v>
      </c>
      <c r="E6022">
        <v>37</v>
      </c>
      <c r="F6022">
        <v>230.97</v>
      </c>
      <c r="G6022">
        <v>0.08</v>
      </c>
      <c r="H6022" t="s">
        <v>10664</v>
      </c>
      <c r="I6022">
        <v>-173.73</v>
      </c>
      <c r="J6022">
        <v>6.48</v>
      </c>
      <c r="K6022">
        <v>8.19</v>
      </c>
      <c r="L6022" t="s">
        <v>12541</v>
      </c>
      <c r="M6022" t="s">
        <v>12472</v>
      </c>
      <c r="N6022" t="s">
        <v>11291</v>
      </c>
      <c r="O6022" t="s">
        <v>10681</v>
      </c>
      <c r="P6022" t="s">
        <v>10668</v>
      </c>
      <c r="Q6022" t="s">
        <v>10702</v>
      </c>
      <c r="R6022" t="s">
        <v>10816</v>
      </c>
      <c r="S6022" t="s">
        <v>10685</v>
      </c>
      <c r="T6022">
        <v>0.37</v>
      </c>
      <c r="U6022" s="1">
        <v>41192</v>
      </c>
      <c r="V6022">
        <f t="shared" si="94"/>
        <v>2012</v>
      </c>
    </row>
    <row r="6023" spans="1:22" x14ac:dyDescent="0.3">
      <c r="A6023">
        <v>4061</v>
      </c>
      <c r="B6023">
        <v>28929</v>
      </c>
      <c r="C6023" s="1">
        <v>41191</v>
      </c>
      <c r="D6023" t="s">
        <v>10704</v>
      </c>
      <c r="E6023">
        <v>46</v>
      </c>
      <c r="F6023">
        <v>723.17</v>
      </c>
      <c r="G6023">
        <v>0.09</v>
      </c>
      <c r="H6023" t="s">
        <v>10664</v>
      </c>
      <c r="I6023">
        <v>-154.11000000000001</v>
      </c>
      <c r="J6023">
        <v>16.98</v>
      </c>
      <c r="K6023">
        <v>12.39</v>
      </c>
      <c r="L6023" t="s">
        <v>12541</v>
      </c>
      <c r="M6023" t="s">
        <v>12472</v>
      </c>
      <c r="N6023" t="s">
        <v>11291</v>
      </c>
      <c r="O6023" t="s">
        <v>10681</v>
      </c>
      <c r="P6023" t="s">
        <v>10668</v>
      </c>
      <c r="Q6023" t="s">
        <v>10717</v>
      </c>
      <c r="R6023" t="s">
        <v>11104</v>
      </c>
      <c r="S6023" t="s">
        <v>10685</v>
      </c>
      <c r="T6023">
        <v>0.35</v>
      </c>
      <c r="U6023" s="1">
        <v>41193</v>
      </c>
      <c r="V6023">
        <f t="shared" si="94"/>
        <v>2012</v>
      </c>
    </row>
    <row r="6024" spans="1:22" x14ac:dyDescent="0.3">
      <c r="A6024">
        <v>4234</v>
      </c>
      <c r="B6024">
        <v>30083</v>
      </c>
      <c r="C6024" s="1">
        <v>39821</v>
      </c>
      <c r="D6024" t="s">
        <v>10686</v>
      </c>
      <c r="E6024">
        <v>23</v>
      </c>
      <c r="F6024">
        <v>324.27999999999997</v>
      </c>
      <c r="G6024">
        <v>7.0000000000000007E-2</v>
      </c>
      <c r="H6024" t="s">
        <v>10664</v>
      </c>
      <c r="I6024">
        <v>20.43</v>
      </c>
      <c r="J6024">
        <v>14.56</v>
      </c>
      <c r="K6024">
        <v>3.5</v>
      </c>
      <c r="L6024" t="s">
        <v>12536</v>
      </c>
      <c r="M6024" t="s">
        <v>12472</v>
      </c>
      <c r="N6024" t="s">
        <v>11291</v>
      </c>
      <c r="O6024" t="s">
        <v>10701</v>
      </c>
      <c r="P6024" t="s">
        <v>10668</v>
      </c>
      <c r="Q6024" t="s">
        <v>10675</v>
      </c>
      <c r="R6024" t="s">
        <v>11528</v>
      </c>
      <c r="S6024" t="s">
        <v>10685</v>
      </c>
      <c r="T6024">
        <v>0.57999999999999996</v>
      </c>
      <c r="U6024" s="1">
        <v>39822</v>
      </c>
      <c r="V6024">
        <f t="shared" si="94"/>
        <v>2009</v>
      </c>
    </row>
    <row r="6025" spans="1:22" x14ac:dyDescent="0.3">
      <c r="A6025">
        <v>4331</v>
      </c>
      <c r="B6025">
        <v>30853</v>
      </c>
      <c r="C6025" s="1">
        <v>40751</v>
      </c>
      <c r="D6025" t="s">
        <v>10704</v>
      </c>
      <c r="E6025">
        <v>40</v>
      </c>
      <c r="F6025">
        <v>254.02</v>
      </c>
      <c r="G6025">
        <v>0.04</v>
      </c>
      <c r="H6025" t="s">
        <v>10664</v>
      </c>
      <c r="I6025">
        <v>123.14</v>
      </c>
      <c r="J6025">
        <v>6.3</v>
      </c>
      <c r="K6025">
        <v>0.5</v>
      </c>
      <c r="L6025" t="s">
        <v>12434</v>
      </c>
      <c r="M6025" t="s">
        <v>12472</v>
      </c>
      <c r="N6025" t="s">
        <v>11291</v>
      </c>
      <c r="O6025" t="s">
        <v>10667</v>
      </c>
      <c r="P6025" t="s">
        <v>10668</v>
      </c>
      <c r="Q6025" t="s">
        <v>10729</v>
      </c>
      <c r="R6025" t="s">
        <v>11505</v>
      </c>
      <c r="S6025" t="s">
        <v>10685</v>
      </c>
      <c r="T6025">
        <v>0.39</v>
      </c>
      <c r="U6025" s="1">
        <v>40754</v>
      </c>
      <c r="V6025">
        <f t="shared" si="94"/>
        <v>2011</v>
      </c>
    </row>
    <row r="6026" spans="1:22" x14ac:dyDescent="0.3">
      <c r="A6026">
        <v>4345</v>
      </c>
      <c r="B6026">
        <v>30944</v>
      </c>
      <c r="C6026" s="1">
        <v>40716</v>
      </c>
      <c r="D6026" t="s">
        <v>10719</v>
      </c>
      <c r="E6026">
        <v>32</v>
      </c>
      <c r="F6026">
        <v>546.01</v>
      </c>
      <c r="G6026">
        <v>0.01</v>
      </c>
      <c r="H6026" t="s">
        <v>10664</v>
      </c>
      <c r="I6026">
        <v>133.56</v>
      </c>
      <c r="J6026">
        <v>16.739999999999998</v>
      </c>
      <c r="K6026">
        <v>5.08</v>
      </c>
      <c r="L6026" t="s">
        <v>12541</v>
      </c>
      <c r="M6026" t="s">
        <v>12472</v>
      </c>
      <c r="N6026" t="s">
        <v>11291</v>
      </c>
      <c r="O6026" t="s">
        <v>10674</v>
      </c>
      <c r="P6026" t="s">
        <v>10668</v>
      </c>
      <c r="Q6026" t="s">
        <v>10678</v>
      </c>
      <c r="R6026" t="s">
        <v>12468</v>
      </c>
      <c r="S6026" t="s">
        <v>10685</v>
      </c>
      <c r="T6026">
        <v>0.36</v>
      </c>
      <c r="U6026" s="1">
        <v>40717</v>
      </c>
      <c r="V6026">
        <f t="shared" si="94"/>
        <v>2011</v>
      </c>
    </row>
    <row r="6027" spans="1:22" x14ac:dyDescent="0.3">
      <c r="A6027">
        <v>4686</v>
      </c>
      <c r="B6027">
        <v>33350</v>
      </c>
      <c r="C6027" s="1">
        <v>40015</v>
      </c>
      <c r="D6027" t="s">
        <v>10686</v>
      </c>
      <c r="E6027">
        <v>1</v>
      </c>
      <c r="F6027">
        <v>1786.04</v>
      </c>
      <c r="G6027">
        <v>0.1</v>
      </c>
      <c r="H6027" t="s">
        <v>10664</v>
      </c>
      <c r="I6027">
        <v>-924.99</v>
      </c>
      <c r="J6027">
        <v>1889.99</v>
      </c>
      <c r="K6027">
        <v>19.989999999999998</v>
      </c>
      <c r="L6027" t="s">
        <v>12537</v>
      </c>
      <c r="M6027" t="s">
        <v>12472</v>
      </c>
      <c r="N6027" t="s">
        <v>11291</v>
      </c>
      <c r="O6027" t="s">
        <v>10701</v>
      </c>
      <c r="P6027" t="s">
        <v>10668</v>
      </c>
      <c r="Q6027" t="s">
        <v>10678</v>
      </c>
      <c r="R6027" t="s">
        <v>12325</v>
      </c>
      <c r="S6027" t="s">
        <v>10685</v>
      </c>
      <c r="T6027">
        <v>0.36</v>
      </c>
      <c r="U6027" s="1">
        <v>40015</v>
      </c>
      <c r="V6027">
        <f t="shared" si="94"/>
        <v>2009</v>
      </c>
    </row>
    <row r="6028" spans="1:22" x14ac:dyDescent="0.3">
      <c r="A6028">
        <v>4869</v>
      </c>
      <c r="B6028">
        <v>34660</v>
      </c>
      <c r="C6028" s="1">
        <v>40789</v>
      </c>
      <c r="D6028" t="s">
        <v>10686</v>
      </c>
      <c r="E6028">
        <v>4</v>
      </c>
      <c r="F6028">
        <v>24.77</v>
      </c>
      <c r="G6028">
        <v>0.1</v>
      </c>
      <c r="H6028" t="s">
        <v>10664</v>
      </c>
      <c r="I6028">
        <v>-17.07</v>
      </c>
      <c r="J6028">
        <v>4.91</v>
      </c>
      <c r="K6028">
        <v>5.68</v>
      </c>
      <c r="L6028" t="s">
        <v>12544</v>
      </c>
      <c r="M6028" t="s">
        <v>12472</v>
      </c>
      <c r="N6028" t="s">
        <v>11291</v>
      </c>
      <c r="O6028" t="s">
        <v>10701</v>
      </c>
      <c r="P6028" t="s">
        <v>10668</v>
      </c>
      <c r="Q6028" t="s">
        <v>10678</v>
      </c>
      <c r="R6028" t="s">
        <v>11175</v>
      </c>
      <c r="V6028">
        <f t="shared" si="94"/>
        <v>2011</v>
      </c>
    </row>
    <row r="6029" spans="1:22" x14ac:dyDescent="0.3">
      <c r="A6029">
        <v>4870</v>
      </c>
      <c r="B6029">
        <v>34660</v>
      </c>
      <c r="C6029" s="1">
        <v>40789</v>
      </c>
      <c r="D6029" t="s">
        <v>10686</v>
      </c>
      <c r="E6029">
        <v>36</v>
      </c>
      <c r="F6029">
        <v>3832.37</v>
      </c>
      <c r="G6029">
        <v>0.01</v>
      </c>
      <c r="H6029" t="s">
        <v>10664</v>
      </c>
      <c r="I6029">
        <v>1322.07</v>
      </c>
      <c r="J6029">
        <v>107.53</v>
      </c>
      <c r="K6029">
        <v>5.81</v>
      </c>
      <c r="L6029" t="s">
        <v>12544</v>
      </c>
      <c r="M6029" t="s">
        <v>12472</v>
      </c>
      <c r="N6029" t="s">
        <v>11291</v>
      </c>
      <c r="O6029" t="s">
        <v>10701</v>
      </c>
      <c r="P6029" t="s">
        <v>10690</v>
      </c>
      <c r="Q6029" t="s">
        <v>10691</v>
      </c>
      <c r="R6029" t="s">
        <v>11099</v>
      </c>
      <c r="V6029">
        <f t="shared" si="94"/>
        <v>2011</v>
      </c>
    </row>
    <row r="6030" spans="1:22" x14ac:dyDescent="0.3">
      <c r="A6030">
        <v>4977</v>
      </c>
      <c r="B6030">
        <v>35425</v>
      </c>
      <c r="C6030" s="1">
        <v>40265</v>
      </c>
      <c r="D6030" t="s">
        <v>10686</v>
      </c>
      <c r="E6030">
        <v>25</v>
      </c>
      <c r="F6030">
        <v>100.34</v>
      </c>
      <c r="G6030">
        <v>0</v>
      </c>
      <c r="H6030" t="s">
        <v>10664</v>
      </c>
      <c r="I6030">
        <v>-88.19</v>
      </c>
      <c r="J6030">
        <v>3.58</v>
      </c>
      <c r="K6030">
        <v>5.47</v>
      </c>
      <c r="L6030" t="s">
        <v>12544</v>
      </c>
      <c r="M6030" t="s">
        <v>12472</v>
      </c>
      <c r="N6030" t="s">
        <v>11291</v>
      </c>
      <c r="O6030" t="s">
        <v>10701</v>
      </c>
      <c r="P6030" t="s">
        <v>10668</v>
      </c>
      <c r="Q6030" t="s">
        <v>10678</v>
      </c>
      <c r="R6030" t="s">
        <v>11090</v>
      </c>
      <c r="S6030" t="s">
        <v>10685</v>
      </c>
      <c r="T6030">
        <v>0.37</v>
      </c>
      <c r="U6030" s="1">
        <v>40267</v>
      </c>
      <c r="V6030">
        <f t="shared" si="94"/>
        <v>2010</v>
      </c>
    </row>
    <row r="6031" spans="1:22" x14ac:dyDescent="0.3">
      <c r="A6031">
        <v>4978</v>
      </c>
      <c r="B6031">
        <v>35425</v>
      </c>
      <c r="C6031" s="1">
        <v>40265</v>
      </c>
      <c r="D6031" t="s">
        <v>10686</v>
      </c>
      <c r="E6031">
        <v>45</v>
      </c>
      <c r="F6031">
        <v>75.680000000000007</v>
      </c>
      <c r="G6031">
        <v>0.08</v>
      </c>
      <c r="H6031" t="s">
        <v>10664</v>
      </c>
      <c r="I6031">
        <v>-4.04</v>
      </c>
      <c r="J6031">
        <v>1.81</v>
      </c>
      <c r="K6031">
        <v>0.75</v>
      </c>
      <c r="L6031" t="s">
        <v>12544</v>
      </c>
      <c r="M6031" t="s">
        <v>12472</v>
      </c>
      <c r="N6031" t="s">
        <v>11291</v>
      </c>
      <c r="O6031" t="s">
        <v>10701</v>
      </c>
      <c r="P6031" t="s">
        <v>10668</v>
      </c>
      <c r="Q6031" t="s">
        <v>10707</v>
      </c>
      <c r="R6031" t="s">
        <v>11020</v>
      </c>
      <c r="S6031" t="s">
        <v>10709</v>
      </c>
      <c r="T6031">
        <v>0.52</v>
      </c>
      <c r="U6031" s="1">
        <v>40267</v>
      </c>
      <c r="V6031">
        <f t="shared" si="94"/>
        <v>2010</v>
      </c>
    </row>
    <row r="6032" spans="1:22" x14ac:dyDescent="0.3">
      <c r="A6032">
        <v>5251</v>
      </c>
      <c r="B6032">
        <v>37350</v>
      </c>
      <c r="C6032" s="1">
        <v>41049</v>
      </c>
      <c r="D6032" t="s">
        <v>10719</v>
      </c>
      <c r="E6032">
        <v>7</v>
      </c>
      <c r="F6032">
        <v>163.13999999999999</v>
      </c>
      <c r="G6032">
        <v>7.0000000000000007E-2</v>
      </c>
      <c r="H6032" t="s">
        <v>10664</v>
      </c>
      <c r="I6032">
        <v>-37.5</v>
      </c>
      <c r="J6032">
        <v>22.99</v>
      </c>
      <c r="K6032">
        <v>8.99</v>
      </c>
      <c r="L6032" t="s">
        <v>12537</v>
      </c>
      <c r="M6032" t="s">
        <v>12472</v>
      </c>
      <c r="N6032" t="s">
        <v>11291</v>
      </c>
      <c r="O6032" t="s">
        <v>10701</v>
      </c>
      <c r="P6032" t="s">
        <v>10668</v>
      </c>
      <c r="Q6032" t="s">
        <v>10736</v>
      </c>
      <c r="R6032" t="s">
        <v>11178</v>
      </c>
      <c r="S6032" t="s">
        <v>10693</v>
      </c>
      <c r="T6032">
        <v>0.56999999999999995</v>
      </c>
      <c r="U6032" s="1">
        <v>41050</v>
      </c>
      <c r="V6032">
        <f t="shared" si="94"/>
        <v>2012</v>
      </c>
    </row>
    <row r="6033" spans="1:22" x14ac:dyDescent="0.3">
      <c r="A6033">
        <v>5307</v>
      </c>
      <c r="B6033">
        <v>37765</v>
      </c>
      <c r="C6033" s="1">
        <v>41237</v>
      </c>
      <c r="D6033" t="s">
        <v>10663</v>
      </c>
      <c r="E6033">
        <v>7</v>
      </c>
      <c r="F6033">
        <v>42.66</v>
      </c>
      <c r="G6033">
        <v>0.09</v>
      </c>
      <c r="H6033" t="s">
        <v>10697</v>
      </c>
      <c r="I6033">
        <v>-30.74</v>
      </c>
      <c r="J6033">
        <v>4.0599999999999996</v>
      </c>
      <c r="K6033">
        <v>6.89</v>
      </c>
      <c r="L6033" t="s">
        <v>12546</v>
      </c>
      <c r="M6033" t="s">
        <v>12472</v>
      </c>
      <c r="N6033" t="s">
        <v>11291</v>
      </c>
      <c r="O6033" t="s">
        <v>10674</v>
      </c>
      <c r="P6033" t="s">
        <v>10668</v>
      </c>
      <c r="Q6033" t="s">
        <v>10675</v>
      </c>
      <c r="R6033" t="s">
        <v>11040</v>
      </c>
      <c r="S6033" t="s">
        <v>10685</v>
      </c>
      <c r="T6033">
        <v>0.6</v>
      </c>
      <c r="U6033" s="1">
        <v>41242</v>
      </c>
      <c r="V6033">
        <f t="shared" si="94"/>
        <v>2012</v>
      </c>
    </row>
    <row r="6034" spans="1:22" x14ac:dyDescent="0.3">
      <c r="A6034">
        <v>5308</v>
      </c>
      <c r="B6034">
        <v>37765</v>
      </c>
      <c r="C6034" s="1">
        <v>41237</v>
      </c>
      <c r="D6034" t="s">
        <v>10663</v>
      </c>
      <c r="E6034">
        <v>18</v>
      </c>
      <c r="F6034">
        <v>655.58</v>
      </c>
      <c r="G6034">
        <v>0.01</v>
      </c>
      <c r="H6034" t="s">
        <v>10664</v>
      </c>
      <c r="I6034">
        <v>250.67</v>
      </c>
      <c r="J6034">
        <v>35.44</v>
      </c>
      <c r="K6034">
        <v>5.09</v>
      </c>
      <c r="L6034" t="s">
        <v>12546</v>
      </c>
      <c r="M6034" t="s">
        <v>12472</v>
      </c>
      <c r="N6034" t="s">
        <v>11291</v>
      </c>
      <c r="O6034" t="s">
        <v>10674</v>
      </c>
      <c r="P6034" t="s">
        <v>10668</v>
      </c>
      <c r="Q6034" t="s">
        <v>10702</v>
      </c>
      <c r="R6034" t="s">
        <v>10866</v>
      </c>
      <c r="S6034" t="s">
        <v>10685</v>
      </c>
      <c r="T6034">
        <v>0.38</v>
      </c>
      <c r="U6034" s="1">
        <v>41241</v>
      </c>
      <c r="V6034">
        <f t="shared" si="94"/>
        <v>2012</v>
      </c>
    </row>
    <row r="6035" spans="1:22" x14ac:dyDescent="0.3">
      <c r="A6035">
        <v>5309</v>
      </c>
      <c r="B6035">
        <v>37765</v>
      </c>
      <c r="C6035" s="1">
        <v>41237</v>
      </c>
      <c r="D6035" t="s">
        <v>10663</v>
      </c>
      <c r="E6035">
        <v>12</v>
      </c>
      <c r="F6035">
        <v>1465.33</v>
      </c>
      <c r="G6035">
        <v>0.01</v>
      </c>
      <c r="H6035" t="s">
        <v>10672</v>
      </c>
      <c r="I6035">
        <v>-66.38</v>
      </c>
      <c r="J6035">
        <v>113.98</v>
      </c>
      <c r="K6035">
        <v>30</v>
      </c>
      <c r="L6035" t="s">
        <v>12546</v>
      </c>
      <c r="M6035" t="s">
        <v>12472</v>
      </c>
      <c r="N6035" t="s">
        <v>11291</v>
      </c>
      <c r="O6035" t="s">
        <v>10674</v>
      </c>
      <c r="P6035" t="s">
        <v>10690</v>
      </c>
      <c r="Q6035" t="s">
        <v>10753</v>
      </c>
      <c r="R6035" t="s">
        <v>11446</v>
      </c>
      <c r="S6035" t="s">
        <v>10677</v>
      </c>
      <c r="T6035">
        <v>0.69</v>
      </c>
      <c r="U6035" s="1">
        <v>41242</v>
      </c>
      <c r="V6035">
        <f t="shared" si="94"/>
        <v>2012</v>
      </c>
    </row>
    <row r="6036" spans="1:22" x14ac:dyDescent="0.3">
      <c r="A6036">
        <v>5354</v>
      </c>
      <c r="B6036">
        <v>38050</v>
      </c>
      <c r="C6036" s="1">
        <v>40477</v>
      </c>
      <c r="D6036" t="s">
        <v>10686</v>
      </c>
      <c r="E6036">
        <v>31</v>
      </c>
      <c r="F6036">
        <v>187.18</v>
      </c>
      <c r="G6036">
        <v>0.09</v>
      </c>
      <c r="H6036" t="s">
        <v>10697</v>
      </c>
      <c r="I6036">
        <v>28.91</v>
      </c>
      <c r="J6036">
        <v>5.98</v>
      </c>
      <c r="K6036">
        <v>1.67</v>
      </c>
      <c r="L6036" t="s">
        <v>12536</v>
      </c>
      <c r="M6036" t="s">
        <v>12472</v>
      </c>
      <c r="N6036" t="s">
        <v>11291</v>
      </c>
      <c r="O6036" t="s">
        <v>10701</v>
      </c>
      <c r="P6036" t="s">
        <v>10668</v>
      </c>
      <c r="Q6036" t="s">
        <v>10736</v>
      </c>
      <c r="R6036" t="s">
        <v>12331</v>
      </c>
      <c r="V6036">
        <f t="shared" si="94"/>
        <v>2010</v>
      </c>
    </row>
    <row r="6037" spans="1:22" x14ac:dyDescent="0.3">
      <c r="A6037">
        <v>5355</v>
      </c>
      <c r="B6037">
        <v>38050</v>
      </c>
      <c r="C6037" s="1">
        <v>40477</v>
      </c>
      <c r="D6037" t="s">
        <v>10686</v>
      </c>
      <c r="E6037">
        <v>36</v>
      </c>
      <c r="F6037">
        <v>104.21</v>
      </c>
      <c r="G6037">
        <v>0.04</v>
      </c>
      <c r="H6037" t="s">
        <v>10664</v>
      </c>
      <c r="I6037">
        <v>15.19</v>
      </c>
      <c r="J6037">
        <v>2.88</v>
      </c>
      <c r="K6037">
        <v>0.7</v>
      </c>
      <c r="L6037" t="s">
        <v>12536</v>
      </c>
      <c r="M6037" t="s">
        <v>12472</v>
      </c>
      <c r="N6037" t="s">
        <v>11291</v>
      </c>
      <c r="O6037" t="s">
        <v>10701</v>
      </c>
      <c r="P6037" t="s">
        <v>10668</v>
      </c>
      <c r="Q6037" t="s">
        <v>10736</v>
      </c>
      <c r="R6037" t="s">
        <v>11658</v>
      </c>
      <c r="S6037" t="s">
        <v>10709</v>
      </c>
      <c r="T6037">
        <v>0.56000000000000005</v>
      </c>
      <c r="U6037" s="1">
        <v>40479</v>
      </c>
      <c r="V6037">
        <f t="shared" si="94"/>
        <v>2010</v>
      </c>
    </row>
    <row r="6038" spans="1:22" x14ac:dyDescent="0.3">
      <c r="A6038">
        <v>5356</v>
      </c>
      <c r="B6038">
        <v>38050</v>
      </c>
      <c r="C6038" s="1">
        <v>40477</v>
      </c>
      <c r="D6038" t="s">
        <v>10686</v>
      </c>
      <c r="E6038">
        <v>14</v>
      </c>
      <c r="F6038">
        <v>1331.2239999999999</v>
      </c>
      <c r="G6038">
        <v>0.04</v>
      </c>
      <c r="H6038" t="s">
        <v>10664</v>
      </c>
      <c r="I6038">
        <v>-401.42</v>
      </c>
      <c r="J6038">
        <v>111.96</v>
      </c>
      <c r="K6038">
        <v>69</v>
      </c>
      <c r="L6038" t="s">
        <v>12536</v>
      </c>
      <c r="M6038" t="s">
        <v>12472</v>
      </c>
      <c r="N6038" t="s">
        <v>11291</v>
      </c>
      <c r="O6038" t="s">
        <v>10701</v>
      </c>
      <c r="P6038" t="s">
        <v>10690</v>
      </c>
      <c r="Q6038" t="s">
        <v>10724</v>
      </c>
      <c r="R6038" t="s">
        <v>11943</v>
      </c>
      <c r="S6038" t="s">
        <v>10769</v>
      </c>
      <c r="T6038">
        <v>0.63</v>
      </c>
      <c r="U6038" s="1">
        <v>40479</v>
      </c>
      <c r="V6038">
        <f t="shared" si="94"/>
        <v>2010</v>
      </c>
    </row>
    <row r="6039" spans="1:22" x14ac:dyDescent="0.3">
      <c r="A6039">
        <v>5507</v>
      </c>
      <c r="B6039">
        <v>39043</v>
      </c>
      <c r="C6039" s="1">
        <v>40534</v>
      </c>
      <c r="D6039" t="s">
        <v>10686</v>
      </c>
      <c r="E6039">
        <v>14</v>
      </c>
      <c r="F6039">
        <v>50.8</v>
      </c>
      <c r="G6039">
        <v>0.09</v>
      </c>
      <c r="H6039" t="s">
        <v>10664</v>
      </c>
      <c r="I6039">
        <v>16.79</v>
      </c>
      <c r="J6039">
        <v>3.69</v>
      </c>
      <c r="K6039">
        <v>0.5</v>
      </c>
      <c r="L6039" t="s">
        <v>12536</v>
      </c>
      <c r="M6039" t="s">
        <v>12472</v>
      </c>
      <c r="N6039" t="s">
        <v>11291</v>
      </c>
      <c r="O6039" t="s">
        <v>10701</v>
      </c>
      <c r="P6039" t="s">
        <v>10668</v>
      </c>
      <c r="Q6039" t="s">
        <v>10729</v>
      </c>
      <c r="R6039" t="s">
        <v>12019</v>
      </c>
      <c r="S6039" t="s">
        <v>10685</v>
      </c>
      <c r="T6039">
        <v>0.38</v>
      </c>
      <c r="U6039" s="1">
        <v>40535</v>
      </c>
      <c r="V6039">
        <f t="shared" si="94"/>
        <v>2010</v>
      </c>
    </row>
    <row r="6040" spans="1:22" x14ac:dyDescent="0.3">
      <c r="A6040">
        <v>5508</v>
      </c>
      <c r="B6040">
        <v>39043</v>
      </c>
      <c r="C6040" s="1">
        <v>40534</v>
      </c>
      <c r="D6040" t="s">
        <v>10686</v>
      </c>
      <c r="E6040">
        <v>37</v>
      </c>
      <c r="F6040">
        <v>750.89</v>
      </c>
      <c r="G6040">
        <v>7.0000000000000007E-2</v>
      </c>
      <c r="H6040" t="s">
        <v>10697</v>
      </c>
      <c r="I6040">
        <v>-1176.28</v>
      </c>
      <c r="J6040">
        <v>20.34</v>
      </c>
      <c r="K6040">
        <v>35</v>
      </c>
      <c r="L6040" t="s">
        <v>12536</v>
      </c>
      <c r="M6040" t="s">
        <v>12472</v>
      </c>
      <c r="N6040" t="s">
        <v>11291</v>
      </c>
      <c r="O6040" t="s">
        <v>10701</v>
      </c>
      <c r="P6040" t="s">
        <v>10668</v>
      </c>
      <c r="Q6040" t="s">
        <v>10669</v>
      </c>
      <c r="R6040" t="s">
        <v>11310</v>
      </c>
      <c r="S6040" t="s">
        <v>10769</v>
      </c>
      <c r="T6040">
        <v>0.84</v>
      </c>
      <c r="U6040" s="1">
        <v>40535</v>
      </c>
      <c r="V6040">
        <f t="shared" si="94"/>
        <v>2010</v>
      </c>
    </row>
    <row r="6041" spans="1:22" x14ac:dyDescent="0.3">
      <c r="A6041">
        <v>5709</v>
      </c>
      <c r="B6041">
        <v>40388</v>
      </c>
      <c r="C6041" s="1">
        <v>41114</v>
      </c>
      <c r="D6041" t="s">
        <v>10719</v>
      </c>
      <c r="E6041">
        <v>17</v>
      </c>
      <c r="F6041">
        <v>67.73</v>
      </c>
      <c r="G6041">
        <v>0.1</v>
      </c>
      <c r="H6041" t="s">
        <v>10664</v>
      </c>
      <c r="I6041">
        <v>2.44</v>
      </c>
      <c r="J6041">
        <v>4.28</v>
      </c>
      <c r="K6041">
        <v>0.94</v>
      </c>
      <c r="L6041" t="s">
        <v>12536</v>
      </c>
      <c r="M6041" t="s">
        <v>12472</v>
      </c>
      <c r="N6041" t="s">
        <v>11291</v>
      </c>
      <c r="O6041" t="s">
        <v>10701</v>
      </c>
      <c r="P6041" t="s">
        <v>10668</v>
      </c>
      <c r="Q6041" t="s">
        <v>10736</v>
      </c>
      <c r="R6041" t="s">
        <v>11165</v>
      </c>
      <c r="S6041" t="s">
        <v>10709</v>
      </c>
      <c r="T6041">
        <v>0.56000000000000005</v>
      </c>
      <c r="U6041" s="1">
        <v>41116</v>
      </c>
      <c r="V6041">
        <f t="shared" si="94"/>
        <v>2012</v>
      </c>
    </row>
    <row r="6042" spans="1:22" x14ac:dyDescent="0.3">
      <c r="A6042">
        <v>5963</v>
      </c>
      <c r="B6042">
        <v>42309</v>
      </c>
      <c r="C6042" s="1">
        <v>40031</v>
      </c>
      <c r="D6042" t="s">
        <v>10663</v>
      </c>
      <c r="E6042">
        <v>41</v>
      </c>
      <c r="F6042">
        <v>854.23</v>
      </c>
      <c r="G6042">
        <v>0.01</v>
      </c>
      <c r="H6042" t="s">
        <v>10664</v>
      </c>
      <c r="I6042">
        <v>67.14</v>
      </c>
      <c r="J6042">
        <v>20.48</v>
      </c>
      <c r="K6042">
        <v>6.32</v>
      </c>
      <c r="L6042" t="s">
        <v>12434</v>
      </c>
      <c r="M6042" t="s">
        <v>12472</v>
      </c>
      <c r="N6042" t="s">
        <v>11291</v>
      </c>
      <c r="O6042" t="s">
        <v>10667</v>
      </c>
      <c r="P6042" t="s">
        <v>10668</v>
      </c>
      <c r="Q6042" t="s">
        <v>10675</v>
      </c>
      <c r="R6042" t="s">
        <v>11496</v>
      </c>
      <c r="S6042" t="s">
        <v>10685</v>
      </c>
      <c r="T6042">
        <v>0.57999999999999996</v>
      </c>
      <c r="U6042" s="1">
        <v>40033</v>
      </c>
      <c r="V6042">
        <f t="shared" si="94"/>
        <v>2009</v>
      </c>
    </row>
    <row r="6043" spans="1:22" x14ac:dyDescent="0.3">
      <c r="A6043">
        <v>5964</v>
      </c>
      <c r="B6043">
        <v>42309</v>
      </c>
      <c r="C6043" s="1">
        <v>40031</v>
      </c>
      <c r="D6043" t="s">
        <v>10663</v>
      </c>
      <c r="E6043">
        <v>26</v>
      </c>
      <c r="F6043">
        <v>47.91</v>
      </c>
      <c r="G6043">
        <v>0.09</v>
      </c>
      <c r="H6043" t="s">
        <v>10664</v>
      </c>
      <c r="I6043">
        <v>-58.83</v>
      </c>
      <c r="J6043">
        <v>1.86</v>
      </c>
      <c r="K6043">
        <v>2.58</v>
      </c>
      <c r="L6043" t="s">
        <v>12434</v>
      </c>
      <c r="M6043" t="s">
        <v>12472</v>
      </c>
      <c r="N6043" t="s">
        <v>11291</v>
      </c>
      <c r="O6043" t="s">
        <v>10667</v>
      </c>
      <c r="P6043" t="s">
        <v>10668</v>
      </c>
      <c r="Q6043" t="s">
        <v>10707</v>
      </c>
      <c r="R6043" t="s">
        <v>11392</v>
      </c>
      <c r="V6043">
        <f t="shared" si="94"/>
        <v>2009</v>
      </c>
    </row>
    <row r="6044" spans="1:22" x14ac:dyDescent="0.3">
      <c r="A6044">
        <v>5965</v>
      </c>
      <c r="B6044">
        <v>42309</v>
      </c>
      <c r="C6044" s="1">
        <v>40031</v>
      </c>
      <c r="D6044" t="s">
        <v>10663</v>
      </c>
      <c r="E6044">
        <v>38</v>
      </c>
      <c r="F6044">
        <v>6427.2579999999998</v>
      </c>
      <c r="G6044">
        <v>0.08</v>
      </c>
      <c r="H6044" t="s">
        <v>10664</v>
      </c>
      <c r="I6044">
        <v>1636.41</v>
      </c>
      <c r="J6044">
        <v>205.99</v>
      </c>
      <c r="K6044">
        <v>2.5</v>
      </c>
      <c r="L6044" t="s">
        <v>12434</v>
      </c>
      <c r="M6044" t="s">
        <v>12472</v>
      </c>
      <c r="N6044" t="s">
        <v>11291</v>
      </c>
      <c r="O6044" t="s">
        <v>10667</v>
      </c>
      <c r="P6044" t="s">
        <v>10682</v>
      </c>
      <c r="Q6044" t="s">
        <v>10683</v>
      </c>
      <c r="R6044" t="s">
        <v>12005</v>
      </c>
      <c r="S6044" t="s">
        <v>10685</v>
      </c>
      <c r="T6044">
        <v>0.59</v>
      </c>
      <c r="U6044" s="1">
        <v>40036</v>
      </c>
      <c r="V6044">
        <f t="shared" si="94"/>
        <v>2009</v>
      </c>
    </row>
    <row r="6045" spans="1:22" x14ac:dyDescent="0.3">
      <c r="A6045">
        <v>6033</v>
      </c>
      <c r="B6045">
        <v>42727</v>
      </c>
      <c r="C6045" s="1">
        <v>40662</v>
      </c>
      <c r="D6045" t="s">
        <v>10686</v>
      </c>
      <c r="E6045">
        <v>11</v>
      </c>
      <c r="F6045">
        <v>5510.23</v>
      </c>
      <c r="G6045">
        <v>0.01</v>
      </c>
      <c r="H6045" t="s">
        <v>10672</v>
      </c>
      <c r="I6045">
        <v>915.8</v>
      </c>
      <c r="J6045">
        <v>500.98</v>
      </c>
      <c r="K6045">
        <v>26</v>
      </c>
      <c r="L6045" t="s">
        <v>12541</v>
      </c>
      <c r="M6045" t="s">
        <v>12472</v>
      </c>
      <c r="N6045" t="s">
        <v>11291</v>
      </c>
      <c r="O6045" t="s">
        <v>10674</v>
      </c>
      <c r="P6045" t="s">
        <v>10690</v>
      </c>
      <c r="Q6045" t="s">
        <v>10753</v>
      </c>
      <c r="R6045" t="s">
        <v>10760</v>
      </c>
      <c r="S6045" t="s">
        <v>10677</v>
      </c>
      <c r="T6045">
        <v>0.6</v>
      </c>
      <c r="U6045" s="1">
        <v>40663</v>
      </c>
      <c r="V6045">
        <f t="shared" si="94"/>
        <v>2011</v>
      </c>
    </row>
    <row r="6046" spans="1:22" x14ac:dyDescent="0.3">
      <c r="A6046">
        <v>6034</v>
      </c>
      <c r="B6046">
        <v>42727</v>
      </c>
      <c r="C6046" s="1">
        <v>40662</v>
      </c>
      <c r="D6046" t="s">
        <v>10686</v>
      </c>
      <c r="E6046">
        <v>21</v>
      </c>
      <c r="F6046">
        <v>177.06</v>
      </c>
      <c r="G6046">
        <v>0.1</v>
      </c>
      <c r="H6046" t="s">
        <v>10664</v>
      </c>
      <c r="I6046">
        <v>-100.61</v>
      </c>
      <c r="J6046">
        <v>8.4499999999999993</v>
      </c>
      <c r="K6046">
        <v>7.77</v>
      </c>
      <c r="L6046" t="s">
        <v>12541</v>
      </c>
      <c r="M6046" t="s">
        <v>12472</v>
      </c>
      <c r="N6046" t="s">
        <v>11291</v>
      </c>
      <c r="O6046" t="s">
        <v>10674</v>
      </c>
      <c r="P6046" t="s">
        <v>10668</v>
      </c>
      <c r="Q6046" t="s">
        <v>10791</v>
      </c>
      <c r="V6046">
        <f t="shared" si="94"/>
        <v>2011</v>
      </c>
    </row>
    <row r="6047" spans="1:22" x14ac:dyDescent="0.3">
      <c r="A6047">
        <v>6124</v>
      </c>
      <c r="B6047">
        <v>43363</v>
      </c>
      <c r="C6047" s="1">
        <v>40791</v>
      </c>
      <c r="D6047" t="s">
        <v>10719</v>
      </c>
      <c r="E6047">
        <v>35</v>
      </c>
      <c r="F6047">
        <v>12908.4</v>
      </c>
      <c r="G6047">
        <v>0.03</v>
      </c>
      <c r="H6047" t="s">
        <v>10672</v>
      </c>
      <c r="I6047">
        <v>4084.86</v>
      </c>
      <c r="J6047">
        <v>350.99</v>
      </c>
      <c r="K6047">
        <v>59</v>
      </c>
      <c r="L6047" t="s">
        <v>12536</v>
      </c>
      <c r="M6047" t="s">
        <v>12472</v>
      </c>
      <c r="N6047" t="s">
        <v>11291</v>
      </c>
      <c r="O6047" t="s">
        <v>10701</v>
      </c>
      <c r="P6047" t="s">
        <v>10690</v>
      </c>
      <c r="Q6047" t="s">
        <v>10753</v>
      </c>
      <c r="R6047" t="s">
        <v>12190</v>
      </c>
      <c r="S6047" t="s">
        <v>10677</v>
      </c>
      <c r="T6047">
        <v>0.55000000000000004</v>
      </c>
      <c r="U6047" s="1">
        <v>40793</v>
      </c>
      <c r="V6047">
        <f t="shared" si="94"/>
        <v>2011</v>
      </c>
    </row>
    <row r="6048" spans="1:22" x14ac:dyDescent="0.3">
      <c r="A6048">
        <v>6153</v>
      </c>
      <c r="B6048">
        <v>43556</v>
      </c>
      <c r="C6048" s="1">
        <v>41112</v>
      </c>
      <c r="D6048" t="s">
        <v>10663</v>
      </c>
      <c r="E6048">
        <v>31</v>
      </c>
      <c r="F6048">
        <v>477.16</v>
      </c>
      <c r="G6048">
        <v>0.02</v>
      </c>
      <c r="H6048" t="s">
        <v>10664</v>
      </c>
      <c r="I6048">
        <v>204.18</v>
      </c>
      <c r="J6048">
        <v>15.04</v>
      </c>
      <c r="K6048">
        <v>1.97</v>
      </c>
      <c r="L6048" t="s">
        <v>12541</v>
      </c>
      <c r="M6048" t="s">
        <v>12472</v>
      </c>
      <c r="N6048" t="s">
        <v>11291</v>
      </c>
      <c r="O6048" t="s">
        <v>10674</v>
      </c>
      <c r="P6048" t="s">
        <v>10668</v>
      </c>
      <c r="Q6048" t="s">
        <v>10702</v>
      </c>
      <c r="R6048" t="s">
        <v>11305</v>
      </c>
      <c r="S6048" t="s">
        <v>10709</v>
      </c>
      <c r="T6048">
        <v>0.39</v>
      </c>
      <c r="U6048" s="1">
        <v>41117</v>
      </c>
      <c r="V6048">
        <f t="shared" si="94"/>
        <v>2012</v>
      </c>
    </row>
    <row r="6049" spans="1:22" x14ac:dyDescent="0.3">
      <c r="A6049">
        <v>6364</v>
      </c>
      <c r="B6049">
        <v>45156</v>
      </c>
      <c r="C6049" s="1">
        <v>40586</v>
      </c>
      <c r="D6049" t="s">
        <v>10663</v>
      </c>
      <c r="E6049">
        <v>30</v>
      </c>
      <c r="F6049">
        <v>663.24</v>
      </c>
      <c r="G6049">
        <v>0.01</v>
      </c>
      <c r="H6049" t="s">
        <v>10664</v>
      </c>
      <c r="I6049">
        <v>76.33</v>
      </c>
      <c r="J6049">
        <v>20.48</v>
      </c>
      <c r="K6049">
        <v>6.32</v>
      </c>
      <c r="L6049" t="s">
        <v>12536</v>
      </c>
      <c r="M6049" t="s">
        <v>12472</v>
      </c>
      <c r="N6049" t="s">
        <v>11291</v>
      </c>
      <c r="O6049" t="s">
        <v>10701</v>
      </c>
      <c r="P6049" t="s">
        <v>10668</v>
      </c>
      <c r="Q6049" t="s">
        <v>10675</v>
      </c>
      <c r="R6049" t="s">
        <v>11496</v>
      </c>
      <c r="S6049" t="s">
        <v>10685</v>
      </c>
      <c r="T6049">
        <v>0.57999999999999996</v>
      </c>
      <c r="U6049" s="1">
        <v>40586</v>
      </c>
      <c r="V6049">
        <f t="shared" si="94"/>
        <v>2011</v>
      </c>
    </row>
    <row r="6050" spans="1:22" x14ac:dyDescent="0.3">
      <c r="A6050">
        <v>6365</v>
      </c>
      <c r="B6050">
        <v>45156</v>
      </c>
      <c r="C6050" s="1">
        <v>40586</v>
      </c>
      <c r="D6050" t="s">
        <v>10663</v>
      </c>
      <c r="E6050">
        <v>35</v>
      </c>
      <c r="F6050">
        <v>238.08</v>
      </c>
      <c r="G6050">
        <v>7.0000000000000007E-2</v>
      </c>
      <c r="H6050" t="s">
        <v>10664</v>
      </c>
      <c r="I6050">
        <v>31.65</v>
      </c>
      <c r="J6050">
        <v>6.75</v>
      </c>
      <c r="K6050">
        <v>2.99</v>
      </c>
      <c r="L6050" t="s">
        <v>12536</v>
      </c>
      <c r="M6050" t="s">
        <v>12472</v>
      </c>
      <c r="N6050" t="s">
        <v>11291</v>
      </c>
      <c r="O6050" t="s">
        <v>10701</v>
      </c>
      <c r="P6050" t="s">
        <v>10668</v>
      </c>
      <c r="Q6050" t="s">
        <v>10678</v>
      </c>
      <c r="R6050" t="s">
        <v>10998</v>
      </c>
      <c r="S6050" t="s">
        <v>10685</v>
      </c>
      <c r="T6050">
        <v>0.35</v>
      </c>
      <c r="U6050" s="1">
        <v>40593</v>
      </c>
      <c r="V6050">
        <f t="shared" si="94"/>
        <v>2011</v>
      </c>
    </row>
    <row r="6051" spans="1:22" x14ac:dyDescent="0.3">
      <c r="A6051">
        <v>6366</v>
      </c>
      <c r="B6051">
        <v>45156</v>
      </c>
      <c r="C6051" s="1">
        <v>40586</v>
      </c>
      <c r="D6051" t="s">
        <v>10663</v>
      </c>
      <c r="E6051">
        <v>14</v>
      </c>
      <c r="F6051">
        <v>174.3</v>
      </c>
      <c r="G6051">
        <v>0.08</v>
      </c>
      <c r="H6051" t="s">
        <v>10664</v>
      </c>
      <c r="I6051">
        <v>75.58</v>
      </c>
      <c r="J6051">
        <v>12.53</v>
      </c>
      <c r="K6051">
        <v>0.5</v>
      </c>
      <c r="L6051" t="s">
        <v>12536</v>
      </c>
      <c r="M6051" t="s">
        <v>12472</v>
      </c>
      <c r="N6051" t="s">
        <v>11291</v>
      </c>
      <c r="O6051" t="s">
        <v>10701</v>
      </c>
      <c r="P6051" t="s">
        <v>10668</v>
      </c>
      <c r="Q6051" t="s">
        <v>10729</v>
      </c>
      <c r="R6051" t="s">
        <v>11150</v>
      </c>
      <c r="S6051" t="s">
        <v>10685</v>
      </c>
      <c r="T6051">
        <v>0.38</v>
      </c>
      <c r="U6051" s="1">
        <v>40591</v>
      </c>
      <c r="V6051">
        <f t="shared" si="94"/>
        <v>2011</v>
      </c>
    </row>
    <row r="6052" spans="1:22" x14ac:dyDescent="0.3">
      <c r="A6052">
        <v>6396</v>
      </c>
      <c r="B6052">
        <v>45410</v>
      </c>
      <c r="C6052" s="1">
        <v>40044</v>
      </c>
      <c r="D6052" t="s">
        <v>10663</v>
      </c>
      <c r="E6052">
        <v>19</v>
      </c>
      <c r="F6052">
        <v>991.36</v>
      </c>
      <c r="G6052">
        <v>0.1</v>
      </c>
      <c r="H6052" t="s">
        <v>10664</v>
      </c>
      <c r="I6052">
        <v>-103.11</v>
      </c>
      <c r="J6052">
        <v>54.1</v>
      </c>
      <c r="K6052">
        <v>19.989999999999998</v>
      </c>
      <c r="L6052" t="s">
        <v>12540</v>
      </c>
      <c r="M6052" t="s">
        <v>12472</v>
      </c>
      <c r="N6052" t="s">
        <v>11291</v>
      </c>
      <c r="O6052" t="s">
        <v>10681</v>
      </c>
      <c r="P6052" t="s">
        <v>10668</v>
      </c>
      <c r="Q6052" t="s">
        <v>10669</v>
      </c>
      <c r="R6052" t="s">
        <v>12547</v>
      </c>
      <c r="S6052" t="s">
        <v>10685</v>
      </c>
      <c r="T6052">
        <v>0.59</v>
      </c>
      <c r="U6052" s="1">
        <v>40049</v>
      </c>
      <c r="V6052">
        <f t="shared" si="94"/>
        <v>2009</v>
      </c>
    </row>
    <row r="6053" spans="1:22" x14ac:dyDescent="0.3">
      <c r="A6053">
        <v>6609</v>
      </c>
      <c r="B6053">
        <v>47014</v>
      </c>
      <c r="C6053" s="1">
        <v>41042</v>
      </c>
      <c r="D6053" t="s">
        <v>10719</v>
      </c>
      <c r="E6053">
        <v>33</v>
      </c>
      <c r="F6053">
        <v>803.11</v>
      </c>
      <c r="G6053">
        <v>0.08</v>
      </c>
      <c r="H6053" t="s">
        <v>10672</v>
      </c>
      <c r="I6053">
        <v>-237.13</v>
      </c>
      <c r="J6053">
        <v>25.98</v>
      </c>
      <c r="K6053">
        <v>14.36</v>
      </c>
      <c r="L6053" t="s">
        <v>12434</v>
      </c>
      <c r="M6053" t="s">
        <v>12472</v>
      </c>
      <c r="N6053" t="s">
        <v>11291</v>
      </c>
      <c r="O6053" t="s">
        <v>10667</v>
      </c>
      <c r="P6053" t="s">
        <v>10690</v>
      </c>
      <c r="Q6053" t="s">
        <v>10753</v>
      </c>
      <c r="R6053" t="s">
        <v>10918</v>
      </c>
      <c r="V6053">
        <f t="shared" si="94"/>
        <v>2012</v>
      </c>
    </row>
    <row r="6054" spans="1:22" x14ac:dyDescent="0.3">
      <c r="A6054">
        <v>6733</v>
      </c>
      <c r="B6054">
        <v>47942</v>
      </c>
      <c r="C6054" s="1">
        <v>40236</v>
      </c>
      <c r="D6054" t="s">
        <v>10704</v>
      </c>
      <c r="E6054">
        <v>30</v>
      </c>
      <c r="F6054">
        <v>17034.919999999998</v>
      </c>
      <c r="G6054">
        <v>0.09</v>
      </c>
      <c r="H6054" t="s">
        <v>10664</v>
      </c>
      <c r="I6054">
        <v>5916.34</v>
      </c>
      <c r="J6054">
        <v>599.99</v>
      </c>
      <c r="K6054">
        <v>24.49</v>
      </c>
      <c r="L6054" t="s">
        <v>12047</v>
      </c>
      <c r="M6054" t="s">
        <v>12472</v>
      </c>
      <c r="N6054" t="s">
        <v>11291</v>
      </c>
      <c r="O6054" t="s">
        <v>10681</v>
      </c>
      <c r="P6054" t="s">
        <v>10682</v>
      </c>
      <c r="Q6054" t="s">
        <v>10740</v>
      </c>
      <c r="R6054" t="s">
        <v>11604</v>
      </c>
      <c r="S6054" t="s">
        <v>10769</v>
      </c>
      <c r="T6054">
        <v>0.37</v>
      </c>
      <c r="U6054" s="1">
        <v>40238</v>
      </c>
      <c r="V6054">
        <f t="shared" si="94"/>
        <v>2010</v>
      </c>
    </row>
    <row r="6055" spans="1:22" x14ac:dyDescent="0.3">
      <c r="A6055">
        <v>6734</v>
      </c>
      <c r="B6055">
        <v>47942</v>
      </c>
      <c r="C6055" s="1">
        <v>40236</v>
      </c>
      <c r="D6055" t="s">
        <v>10704</v>
      </c>
      <c r="E6055">
        <v>3</v>
      </c>
      <c r="F6055">
        <v>22.6</v>
      </c>
      <c r="G6055">
        <v>0.04</v>
      </c>
      <c r="H6055" t="s">
        <v>10697</v>
      </c>
      <c r="I6055">
        <v>-4.63</v>
      </c>
      <c r="J6055">
        <v>5.88</v>
      </c>
      <c r="K6055">
        <v>3.04</v>
      </c>
      <c r="L6055" t="s">
        <v>12047</v>
      </c>
      <c r="M6055" t="s">
        <v>12472</v>
      </c>
      <c r="N6055" t="s">
        <v>11291</v>
      </c>
      <c r="O6055" t="s">
        <v>10681</v>
      </c>
      <c r="P6055" t="s">
        <v>10668</v>
      </c>
      <c r="Q6055" t="s">
        <v>10702</v>
      </c>
      <c r="R6055" t="s">
        <v>10777</v>
      </c>
      <c r="V6055">
        <f t="shared" si="94"/>
        <v>2010</v>
      </c>
    </row>
    <row r="6056" spans="1:22" x14ac:dyDescent="0.3">
      <c r="A6056">
        <v>6735</v>
      </c>
      <c r="B6056">
        <v>47942</v>
      </c>
      <c r="C6056" s="1">
        <v>40236</v>
      </c>
      <c r="D6056" t="s">
        <v>10704</v>
      </c>
      <c r="E6056">
        <v>9</v>
      </c>
      <c r="F6056">
        <v>918.73950000000002</v>
      </c>
      <c r="G6056">
        <v>0.06</v>
      </c>
      <c r="H6056" t="s">
        <v>10697</v>
      </c>
      <c r="I6056">
        <v>-303.56</v>
      </c>
      <c r="J6056">
        <v>125.99</v>
      </c>
      <c r="K6056">
        <v>7.69</v>
      </c>
      <c r="L6056" t="s">
        <v>12047</v>
      </c>
      <c r="M6056" t="s">
        <v>12472</v>
      </c>
      <c r="N6056" t="s">
        <v>11291</v>
      </c>
      <c r="O6056" t="s">
        <v>10681</v>
      </c>
      <c r="P6056" t="s">
        <v>10682</v>
      </c>
      <c r="Q6056" t="s">
        <v>10683</v>
      </c>
      <c r="R6056" t="s">
        <v>10770</v>
      </c>
      <c r="S6056" t="s">
        <v>10685</v>
      </c>
      <c r="T6056">
        <v>0.57999999999999996</v>
      </c>
      <c r="U6056" s="1">
        <v>40237</v>
      </c>
      <c r="V6056">
        <f t="shared" si="94"/>
        <v>2010</v>
      </c>
    </row>
    <row r="6057" spans="1:22" x14ac:dyDescent="0.3">
      <c r="A6057">
        <v>6755</v>
      </c>
      <c r="B6057">
        <v>48128</v>
      </c>
      <c r="C6057" s="1">
        <v>41010</v>
      </c>
      <c r="D6057" t="s">
        <v>10704</v>
      </c>
      <c r="E6057">
        <v>5</v>
      </c>
      <c r="F6057">
        <v>2600.44</v>
      </c>
      <c r="G6057">
        <v>0.03</v>
      </c>
      <c r="H6057" t="s">
        <v>10697</v>
      </c>
      <c r="I6057">
        <v>-921.94</v>
      </c>
      <c r="J6057">
        <v>499.99</v>
      </c>
      <c r="K6057">
        <v>24.49</v>
      </c>
      <c r="L6057" t="s">
        <v>12542</v>
      </c>
      <c r="M6057" t="s">
        <v>12472</v>
      </c>
      <c r="N6057" t="s">
        <v>11291</v>
      </c>
      <c r="O6057" t="s">
        <v>10674</v>
      </c>
      <c r="P6057" t="s">
        <v>10682</v>
      </c>
      <c r="Q6057" t="s">
        <v>10740</v>
      </c>
      <c r="R6057" t="s">
        <v>10856</v>
      </c>
      <c r="S6057" t="s">
        <v>10769</v>
      </c>
      <c r="T6057">
        <v>0.36</v>
      </c>
      <c r="U6057" s="1">
        <v>41011</v>
      </c>
      <c r="V6057">
        <f t="shared" si="94"/>
        <v>2012</v>
      </c>
    </row>
    <row r="6058" spans="1:22" x14ac:dyDescent="0.3">
      <c r="A6058">
        <v>6838</v>
      </c>
      <c r="B6058">
        <v>48704</v>
      </c>
      <c r="C6058" s="1">
        <v>40917</v>
      </c>
      <c r="D6058" t="s">
        <v>10671</v>
      </c>
      <c r="E6058">
        <v>11</v>
      </c>
      <c r="F6058">
        <v>1247.8595</v>
      </c>
      <c r="G6058">
        <v>0.01</v>
      </c>
      <c r="H6058" t="s">
        <v>10664</v>
      </c>
      <c r="I6058">
        <v>-55.8</v>
      </c>
      <c r="J6058">
        <v>125.99</v>
      </c>
      <c r="K6058">
        <v>8.99</v>
      </c>
      <c r="L6058" t="s">
        <v>12537</v>
      </c>
      <c r="M6058" t="s">
        <v>12472</v>
      </c>
      <c r="N6058" t="s">
        <v>11291</v>
      </c>
      <c r="O6058" t="s">
        <v>10701</v>
      </c>
      <c r="P6058" t="s">
        <v>10682</v>
      </c>
      <c r="Q6058" t="s">
        <v>10683</v>
      </c>
      <c r="R6058" t="s">
        <v>12543</v>
      </c>
      <c r="S6058" t="s">
        <v>10685</v>
      </c>
      <c r="T6058">
        <v>0.56999999999999995</v>
      </c>
      <c r="U6058" s="1">
        <v>40918</v>
      </c>
      <c r="V6058">
        <f t="shared" si="94"/>
        <v>2012</v>
      </c>
    </row>
    <row r="6059" spans="1:22" x14ac:dyDescent="0.3">
      <c r="A6059">
        <v>6895</v>
      </c>
      <c r="B6059">
        <v>49155</v>
      </c>
      <c r="C6059" s="1">
        <v>40439</v>
      </c>
      <c r="D6059" t="s">
        <v>10663</v>
      </c>
      <c r="E6059">
        <v>22</v>
      </c>
      <c r="F6059">
        <v>3760.3065000000001</v>
      </c>
      <c r="G6059">
        <v>0.05</v>
      </c>
      <c r="H6059" t="s">
        <v>10664</v>
      </c>
      <c r="I6059">
        <v>593.17999999999995</v>
      </c>
      <c r="J6059">
        <v>195.99</v>
      </c>
      <c r="K6059">
        <v>8.99</v>
      </c>
      <c r="L6059" t="s">
        <v>12434</v>
      </c>
      <c r="M6059" t="s">
        <v>12472</v>
      </c>
      <c r="N6059" t="s">
        <v>11291</v>
      </c>
      <c r="O6059" t="s">
        <v>10667</v>
      </c>
      <c r="P6059" t="s">
        <v>10682</v>
      </c>
      <c r="Q6059" t="s">
        <v>10683</v>
      </c>
      <c r="R6059" t="s">
        <v>11288</v>
      </c>
      <c r="S6059" t="s">
        <v>10685</v>
      </c>
      <c r="T6059">
        <v>0.6</v>
      </c>
      <c r="U6059" s="1">
        <v>40444</v>
      </c>
      <c r="V6059">
        <f t="shared" si="94"/>
        <v>2010</v>
      </c>
    </row>
    <row r="6060" spans="1:22" x14ac:dyDescent="0.3">
      <c r="A6060">
        <v>6935</v>
      </c>
      <c r="B6060">
        <v>49504</v>
      </c>
      <c r="C6060" s="1">
        <v>40133</v>
      </c>
      <c r="D6060" t="s">
        <v>10686</v>
      </c>
      <c r="E6060">
        <v>45</v>
      </c>
      <c r="F6060">
        <v>318.94</v>
      </c>
      <c r="G6060">
        <v>0.1</v>
      </c>
      <c r="H6060" t="s">
        <v>10664</v>
      </c>
      <c r="I6060">
        <v>-195.6</v>
      </c>
      <c r="J6060">
        <v>7.37</v>
      </c>
      <c r="K6060">
        <v>5.53</v>
      </c>
      <c r="L6060" t="s">
        <v>12546</v>
      </c>
      <c r="M6060" t="s">
        <v>12472</v>
      </c>
      <c r="N6060" t="s">
        <v>11291</v>
      </c>
      <c r="O6060" t="s">
        <v>10674</v>
      </c>
      <c r="P6060" t="s">
        <v>10682</v>
      </c>
      <c r="Q6060" t="s">
        <v>10711</v>
      </c>
      <c r="R6060" t="s">
        <v>11677</v>
      </c>
      <c r="V6060">
        <f t="shared" si="94"/>
        <v>2009</v>
      </c>
    </row>
    <row r="6061" spans="1:22" x14ac:dyDescent="0.3">
      <c r="A6061">
        <v>7006</v>
      </c>
      <c r="B6061">
        <v>50016</v>
      </c>
      <c r="C6061" s="1">
        <v>39908</v>
      </c>
      <c r="D6061" t="s">
        <v>10671</v>
      </c>
      <c r="E6061">
        <v>15</v>
      </c>
      <c r="F6061">
        <v>1093.6355000000001</v>
      </c>
      <c r="G6061">
        <v>0.05</v>
      </c>
      <c r="H6061" t="s">
        <v>10664</v>
      </c>
      <c r="I6061">
        <v>119.17</v>
      </c>
      <c r="J6061">
        <v>85.99</v>
      </c>
      <c r="K6061">
        <v>0.99</v>
      </c>
      <c r="L6061" t="s">
        <v>12047</v>
      </c>
      <c r="M6061" t="s">
        <v>12472</v>
      </c>
      <c r="N6061" t="s">
        <v>11291</v>
      </c>
      <c r="O6061" t="s">
        <v>10674</v>
      </c>
      <c r="P6061" t="s">
        <v>10682</v>
      </c>
      <c r="Q6061" t="s">
        <v>10683</v>
      </c>
      <c r="R6061" t="s">
        <v>11354</v>
      </c>
      <c r="S6061" t="s">
        <v>10709</v>
      </c>
      <c r="T6061">
        <v>0.55000000000000004</v>
      </c>
      <c r="U6061" s="1">
        <v>39910</v>
      </c>
      <c r="V6061">
        <f t="shared" si="94"/>
        <v>2009</v>
      </c>
    </row>
    <row r="6062" spans="1:22" x14ac:dyDescent="0.3">
      <c r="A6062">
        <v>7024</v>
      </c>
      <c r="B6062">
        <v>50145</v>
      </c>
      <c r="C6062" s="1">
        <v>40600</v>
      </c>
      <c r="D6062" t="s">
        <v>10671</v>
      </c>
      <c r="E6062">
        <v>18</v>
      </c>
      <c r="F6062">
        <v>325.58</v>
      </c>
      <c r="G6062">
        <v>0.06</v>
      </c>
      <c r="H6062" t="s">
        <v>10664</v>
      </c>
      <c r="I6062">
        <v>152.28</v>
      </c>
      <c r="J6062">
        <v>18.84</v>
      </c>
      <c r="K6062">
        <v>3.62</v>
      </c>
      <c r="L6062" t="s">
        <v>12540</v>
      </c>
      <c r="M6062" t="s">
        <v>12472</v>
      </c>
      <c r="N6062" t="s">
        <v>11291</v>
      </c>
      <c r="O6062" t="s">
        <v>10681</v>
      </c>
      <c r="P6062" t="s">
        <v>10690</v>
      </c>
      <c r="Q6062" t="s">
        <v>10691</v>
      </c>
      <c r="R6062" t="s">
        <v>11592</v>
      </c>
      <c r="S6062" t="s">
        <v>10709</v>
      </c>
      <c r="T6062">
        <v>0.43</v>
      </c>
      <c r="U6062" s="1">
        <v>40601</v>
      </c>
      <c r="V6062">
        <f t="shared" si="94"/>
        <v>2011</v>
      </c>
    </row>
    <row r="6063" spans="1:22" x14ac:dyDescent="0.3">
      <c r="A6063">
        <v>7025</v>
      </c>
      <c r="B6063">
        <v>50145</v>
      </c>
      <c r="C6063" s="1">
        <v>40600</v>
      </c>
      <c r="D6063" t="s">
        <v>10671</v>
      </c>
      <c r="E6063">
        <v>9</v>
      </c>
      <c r="F6063">
        <v>458.8</v>
      </c>
      <c r="G6063">
        <v>0</v>
      </c>
      <c r="H6063" t="s">
        <v>10664</v>
      </c>
      <c r="I6063">
        <v>305.87</v>
      </c>
      <c r="J6063">
        <v>46.94</v>
      </c>
      <c r="K6063">
        <v>6.77</v>
      </c>
      <c r="L6063" t="s">
        <v>12540</v>
      </c>
      <c r="M6063" t="s">
        <v>12472</v>
      </c>
      <c r="N6063" t="s">
        <v>11291</v>
      </c>
      <c r="O6063" t="s">
        <v>10681</v>
      </c>
      <c r="P6063" t="s">
        <v>10690</v>
      </c>
      <c r="Q6063" t="s">
        <v>10691</v>
      </c>
      <c r="R6063" t="s">
        <v>11719</v>
      </c>
      <c r="S6063" t="s">
        <v>10685</v>
      </c>
      <c r="T6063">
        <v>0.44</v>
      </c>
      <c r="U6063" s="1">
        <v>40600</v>
      </c>
      <c r="V6063">
        <f t="shared" si="94"/>
        <v>2011</v>
      </c>
    </row>
    <row r="6064" spans="1:22" x14ac:dyDescent="0.3">
      <c r="A6064">
        <v>7080</v>
      </c>
      <c r="B6064">
        <v>50532</v>
      </c>
      <c r="C6064" s="1">
        <v>41135</v>
      </c>
      <c r="D6064" t="s">
        <v>10704</v>
      </c>
      <c r="E6064">
        <v>10</v>
      </c>
      <c r="F6064">
        <v>267.06</v>
      </c>
      <c r="G6064">
        <v>0.02</v>
      </c>
      <c r="H6064" t="s">
        <v>10664</v>
      </c>
      <c r="I6064">
        <v>76.47</v>
      </c>
      <c r="J6064">
        <v>24.95</v>
      </c>
      <c r="K6064">
        <v>2.99</v>
      </c>
      <c r="L6064" t="s">
        <v>12548</v>
      </c>
      <c r="M6064" t="s">
        <v>12472</v>
      </c>
      <c r="N6064" t="s">
        <v>11291</v>
      </c>
      <c r="O6064" t="s">
        <v>10667</v>
      </c>
      <c r="P6064" t="s">
        <v>10668</v>
      </c>
      <c r="Q6064" t="s">
        <v>10678</v>
      </c>
      <c r="R6064" t="s">
        <v>11966</v>
      </c>
      <c r="S6064" t="s">
        <v>10685</v>
      </c>
      <c r="T6064">
        <v>0.39</v>
      </c>
      <c r="U6064" s="1">
        <v>41137</v>
      </c>
      <c r="V6064">
        <f t="shared" si="94"/>
        <v>2012</v>
      </c>
    </row>
    <row r="6065" spans="1:22" x14ac:dyDescent="0.3">
      <c r="A6065">
        <v>7081</v>
      </c>
      <c r="B6065">
        <v>50532</v>
      </c>
      <c r="C6065" s="1">
        <v>41135</v>
      </c>
      <c r="D6065" t="s">
        <v>10704</v>
      </c>
      <c r="E6065">
        <v>22</v>
      </c>
      <c r="F6065">
        <v>82.98</v>
      </c>
      <c r="G6065">
        <v>0.09</v>
      </c>
      <c r="H6065" t="s">
        <v>10664</v>
      </c>
      <c r="I6065">
        <v>13.82</v>
      </c>
      <c r="J6065">
        <v>4</v>
      </c>
      <c r="K6065">
        <v>1.3</v>
      </c>
      <c r="L6065" t="s">
        <v>12548</v>
      </c>
      <c r="M6065" t="s">
        <v>12472</v>
      </c>
      <c r="N6065" t="s">
        <v>11291</v>
      </c>
      <c r="O6065" t="s">
        <v>10667</v>
      </c>
      <c r="P6065" t="s">
        <v>10668</v>
      </c>
      <c r="Q6065" t="s">
        <v>10702</v>
      </c>
      <c r="R6065" t="s">
        <v>11798</v>
      </c>
      <c r="S6065" t="s">
        <v>10709</v>
      </c>
      <c r="T6065">
        <v>0.37</v>
      </c>
      <c r="U6065" s="1">
        <v>41136</v>
      </c>
      <c r="V6065">
        <f t="shared" si="94"/>
        <v>2012</v>
      </c>
    </row>
    <row r="6066" spans="1:22" x14ac:dyDescent="0.3">
      <c r="A6066">
        <v>7182</v>
      </c>
      <c r="B6066">
        <v>51266</v>
      </c>
      <c r="C6066" s="1">
        <v>39897</v>
      </c>
      <c r="D6066" t="s">
        <v>10686</v>
      </c>
      <c r="E6066">
        <v>11</v>
      </c>
      <c r="F6066">
        <v>1610.29</v>
      </c>
      <c r="G6066">
        <v>0.04</v>
      </c>
      <c r="H6066" t="s">
        <v>10664</v>
      </c>
      <c r="I6066">
        <v>221.38</v>
      </c>
      <c r="J6066">
        <v>150.97999999999999</v>
      </c>
      <c r="K6066">
        <v>13.99</v>
      </c>
      <c r="L6066" t="s">
        <v>12540</v>
      </c>
      <c r="M6066" t="s">
        <v>12472</v>
      </c>
      <c r="N6066" t="s">
        <v>11291</v>
      </c>
      <c r="O6066" t="s">
        <v>10681</v>
      </c>
      <c r="P6066" t="s">
        <v>10682</v>
      </c>
      <c r="Q6066" t="s">
        <v>10849</v>
      </c>
      <c r="R6066" t="s">
        <v>10979</v>
      </c>
      <c r="S6066" t="s">
        <v>10689</v>
      </c>
      <c r="T6066">
        <v>0.38</v>
      </c>
      <c r="U6066" s="1">
        <v>39899</v>
      </c>
      <c r="V6066">
        <f t="shared" si="94"/>
        <v>2009</v>
      </c>
    </row>
    <row r="6067" spans="1:22" x14ac:dyDescent="0.3">
      <c r="A6067">
        <v>7183</v>
      </c>
      <c r="B6067">
        <v>51266</v>
      </c>
      <c r="C6067" s="1">
        <v>39897</v>
      </c>
      <c r="D6067" t="s">
        <v>10686</v>
      </c>
      <c r="E6067">
        <v>30</v>
      </c>
      <c r="F6067">
        <v>617.51</v>
      </c>
      <c r="G6067">
        <v>0.01</v>
      </c>
      <c r="H6067" t="s">
        <v>10664</v>
      </c>
      <c r="I6067">
        <v>98.1</v>
      </c>
      <c r="J6067">
        <v>18.97</v>
      </c>
      <c r="K6067">
        <v>9.0299999999999994</v>
      </c>
      <c r="L6067" t="s">
        <v>12540</v>
      </c>
      <c r="M6067" t="s">
        <v>12472</v>
      </c>
      <c r="N6067" t="s">
        <v>11291</v>
      </c>
      <c r="O6067" t="s">
        <v>10681</v>
      </c>
      <c r="P6067" t="s">
        <v>10668</v>
      </c>
      <c r="Q6067" t="s">
        <v>10702</v>
      </c>
      <c r="R6067" t="s">
        <v>10764</v>
      </c>
      <c r="S6067" t="s">
        <v>10685</v>
      </c>
      <c r="T6067">
        <v>0.37</v>
      </c>
      <c r="U6067" s="1">
        <v>39897</v>
      </c>
      <c r="V6067">
        <f t="shared" si="94"/>
        <v>2009</v>
      </c>
    </row>
    <row r="6068" spans="1:22" x14ac:dyDescent="0.3">
      <c r="A6068">
        <v>7184</v>
      </c>
      <c r="B6068">
        <v>51266</v>
      </c>
      <c r="C6068" s="1">
        <v>39897</v>
      </c>
      <c r="D6068" t="s">
        <v>10686</v>
      </c>
      <c r="E6068">
        <v>23</v>
      </c>
      <c r="F6068">
        <v>278.83</v>
      </c>
      <c r="G6068">
        <v>0.03</v>
      </c>
      <c r="H6068" t="s">
        <v>10664</v>
      </c>
      <c r="I6068">
        <v>35.159999999999997</v>
      </c>
      <c r="J6068">
        <v>12.28</v>
      </c>
      <c r="K6068">
        <v>4.8600000000000003</v>
      </c>
      <c r="L6068" t="s">
        <v>12540</v>
      </c>
      <c r="M6068" t="s">
        <v>12472</v>
      </c>
      <c r="N6068" t="s">
        <v>11291</v>
      </c>
      <c r="O6068" t="s">
        <v>10681</v>
      </c>
      <c r="P6068" t="s">
        <v>10668</v>
      </c>
      <c r="Q6068" t="s">
        <v>10702</v>
      </c>
      <c r="R6068" t="s">
        <v>11813</v>
      </c>
      <c r="S6068" t="s">
        <v>10685</v>
      </c>
      <c r="T6068">
        <v>0.38</v>
      </c>
      <c r="U6068" s="1">
        <v>39898</v>
      </c>
      <c r="V6068">
        <f t="shared" si="94"/>
        <v>2009</v>
      </c>
    </row>
    <row r="6069" spans="1:22" x14ac:dyDescent="0.3">
      <c r="A6069">
        <v>7185</v>
      </c>
      <c r="B6069">
        <v>51266</v>
      </c>
      <c r="C6069" s="1">
        <v>39897</v>
      </c>
      <c r="D6069" t="s">
        <v>10686</v>
      </c>
      <c r="E6069">
        <v>46</v>
      </c>
      <c r="F6069">
        <v>1605.22</v>
      </c>
      <c r="G6069">
        <v>0.05</v>
      </c>
      <c r="H6069" t="s">
        <v>10697</v>
      </c>
      <c r="I6069">
        <v>230.03</v>
      </c>
      <c r="J6069">
        <v>34.99</v>
      </c>
      <c r="K6069">
        <v>7.73</v>
      </c>
      <c r="L6069" t="s">
        <v>12540</v>
      </c>
      <c r="M6069" t="s">
        <v>12472</v>
      </c>
      <c r="N6069" t="s">
        <v>11291</v>
      </c>
      <c r="O6069" t="s">
        <v>10681</v>
      </c>
      <c r="P6069" t="s">
        <v>10668</v>
      </c>
      <c r="Q6069" t="s">
        <v>10736</v>
      </c>
      <c r="R6069" t="s">
        <v>11937</v>
      </c>
      <c r="S6069" t="s">
        <v>10685</v>
      </c>
      <c r="T6069">
        <v>0.59</v>
      </c>
      <c r="U6069" s="1">
        <v>39899</v>
      </c>
      <c r="V6069">
        <f t="shared" si="94"/>
        <v>2009</v>
      </c>
    </row>
    <row r="6070" spans="1:22" x14ac:dyDescent="0.3">
      <c r="A6070">
        <v>7208</v>
      </c>
      <c r="B6070">
        <v>51426</v>
      </c>
      <c r="C6070" s="1">
        <v>40513</v>
      </c>
      <c r="D6070" t="s">
        <v>10704</v>
      </c>
      <c r="E6070">
        <v>41</v>
      </c>
      <c r="F6070">
        <v>357.01</v>
      </c>
      <c r="G6070">
        <v>0.01</v>
      </c>
      <c r="H6070" t="s">
        <v>10664</v>
      </c>
      <c r="I6070">
        <v>64.5</v>
      </c>
      <c r="J6070">
        <v>8.33</v>
      </c>
      <c r="K6070">
        <v>1.99</v>
      </c>
      <c r="L6070" t="s">
        <v>12541</v>
      </c>
      <c r="M6070" t="s">
        <v>12472</v>
      </c>
      <c r="N6070" t="s">
        <v>11291</v>
      </c>
      <c r="O6070" t="s">
        <v>10674</v>
      </c>
      <c r="P6070" t="s">
        <v>10682</v>
      </c>
      <c r="Q6070" t="s">
        <v>10711</v>
      </c>
      <c r="R6070" t="s">
        <v>10962</v>
      </c>
      <c r="V6070">
        <f t="shared" si="94"/>
        <v>2010</v>
      </c>
    </row>
    <row r="6071" spans="1:22" x14ac:dyDescent="0.3">
      <c r="A6071">
        <v>7682</v>
      </c>
      <c r="B6071">
        <v>55045</v>
      </c>
      <c r="C6071" s="1">
        <v>40139</v>
      </c>
      <c r="D6071" t="s">
        <v>10671</v>
      </c>
      <c r="E6071">
        <v>20</v>
      </c>
      <c r="F6071">
        <v>632.04999999999995</v>
      </c>
      <c r="G6071">
        <v>0.09</v>
      </c>
      <c r="H6071" t="s">
        <v>10664</v>
      </c>
      <c r="I6071">
        <v>-626.61</v>
      </c>
      <c r="J6071">
        <v>32.479999999999997</v>
      </c>
      <c r="K6071">
        <v>35</v>
      </c>
      <c r="L6071" t="s">
        <v>12536</v>
      </c>
      <c r="M6071" t="s">
        <v>12472</v>
      </c>
      <c r="N6071" t="s">
        <v>11291</v>
      </c>
      <c r="O6071" t="s">
        <v>10701</v>
      </c>
      <c r="P6071" t="s">
        <v>10668</v>
      </c>
      <c r="Q6071" t="s">
        <v>10669</v>
      </c>
      <c r="R6071" t="s">
        <v>11108</v>
      </c>
      <c r="S6071" t="s">
        <v>10769</v>
      </c>
      <c r="T6071">
        <v>0.81</v>
      </c>
      <c r="U6071" s="1">
        <v>40139</v>
      </c>
      <c r="V6071">
        <f t="shared" si="94"/>
        <v>2009</v>
      </c>
    </row>
    <row r="6072" spans="1:22" x14ac:dyDescent="0.3">
      <c r="A6072">
        <v>7704</v>
      </c>
      <c r="B6072">
        <v>55234</v>
      </c>
      <c r="C6072" s="1">
        <v>40387</v>
      </c>
      <c r="D6072" t="s">
        <v>10663</v>
      </c>
      <c r="E6072">
        <v>12</v>
      </c>
      <c r="F6072">
        <v>600.86</v>
      </c>
      <c r="G6072">
        <v>0.09</v>
      </c>
      <c r="H6072" t="s">
        <v>10664</v>
      </c>
      <c r="I6072">
        <v>-82.67</v>
      </c>
      <c r="J6072">
        <v>53.98</v>
      </c>
      <c r="K6072">
        <v>5.5</v>
      </c>
      <c r="L6072" t="s">
        <v>12549</v>
      </c>
      <c r="M6072" t="s">
        <v>12472</v>
      </c>
      <c r="N6072" t="s">
        <v>11291</v>
      </c>
      <c r="O6072" t="s">
        <v>10681</v>
      </c>
      <c r="P6072" t="s">
        <v>10682</v>
      </c>
      <c r="Q6072" t="s">
        <v>10711</v>
      </c>
      <c r="R6072" t="s">
        <v>11560</v>
      </c>
      <c r="S6072" t="s">
        <v>10685</v>
      </c>
      <c r="T6072">
        <v>0.62</v>
      </c>
      <c r="U6072" s="1">
        <v>40391</v>
      </c>
      <c r="V6072">
        <f t="shared" si="94"/>
        <v>2010</v>
      </c>
    </row>
    <row r="6073" spans="1:22" x14ac:dyDescent="0.3">
      <c r="A6073">
        <v>7705</v>
      </c>
      <c r="B6073">
        <v>55234</v>
      </c>
      <c r="C6073" s="1">
        <v>40387</v>
      </c>
      <c r="D6073" t="s">
        <v>10663</v>
      </c>
      <c r="E6073">
        <v>5</v>
      </c>
      <c r="F6073">
        <v>17.059999999999999</v>
      </c>
      <c r="G6073">
        <v>0.03</v>
      </c>
      <c r="H6073" t="s">
        <v>10664</v>
      </c>
      <c r="I6073">
        <v>-7.54</v>
      </c>
      <c r="J6073">
        <v>2.98</v>
      </c>
      <c r="K6073">
        <v>2.0299999999999998</v>
      </c>
      <c r="L6073" t="s">
        <v>12549</v>
      </c>
      <c r="M6073" t="s">
        <v>12472</v>
      </c>
      <c r="N6073" t="s">
        <v>11291</v>
      </c>
      <c r="O6073" t="s">
        <v>10681</v>
      </c>
      <c r="P6073" t="s">
        <v>10668</v>
      </c>
      <c r="Q6073" t="s">
        <v>10736</v>
      </c>
      <c r="R6073" t="s">
        <v>12333</v>
      </c>
      <c r="V6073">
        <f t="shared" si="94"/>
        <v>2010</v>
      </c>
    </row>
    <row r="6074" spans="1:22" x14ac:dyDescent="0.3">
      <c r="A6074">
        <v>7782</v>
      </c>
      <c r="B6074">
        <v>55683</v>
      </c>
      <c r="C6074" s="1">
        <v>41105</v>
      </c>
      <c r="D6074" t="s">
        <v>10671</v>
      </c>
      <c r="E6074">
        <v>23</v>
      </c>
      <c r="F6074">
        <v>1198.0999999999999</v>
      </c>
      <c r="G6074">
        <v>0.02</v>
      </c>
      <c r="H6074" t="s">
        <v>10664</v>
      </c>
      <c r="I6074">
        <v>187.19</v>
      </c>
      <c r="J6074">
        <v>51.75</v>
      </c>
      <c r="K6074">
        <v>19.989999999999998</v>
      </c>
      <c r="L6074" t="s">
        <v>12434</v>
      </c>
      <c r="M6074" t="s">
        <v>12472</v>
      </c>
      <c r="N6074" t="s">
        <v>11291</v>
      </c>
      <c r="O6074" t="s">
        <v>10667</v>
      </c>
      <c r="P6074" t="s">
        <v>10690</v>
      </c>
      <c r="Q6074" t="s">
        <v>10691</v>
      </c>
      <c r="R6074" t="s">
        <v>10931</v>
      </c>
      <c r="S6074" t="s">
        <v>10685</v>
      </c>
      <c r="T6074">
        <v>0.55000000000000004</v>
      </c>
      <c r="U6074" s="1">
        <v>41106</v>
      </c>
      <c r="V6074">
        <f t="shared" si="94"/>
        <v>2012</v>
      </c>
    </row>
    <row r="6075" spans="1:22" x14ac:dyDescent="0.3">
      <c r="A6075">
        <v>7817</v>
      </c>
      <c r="B6075">
        <v>55906</v>
      </c>
      <c r="C6075" s="1">
        <v>40143</v>
      </c>
      <c r="D6075" t="s">
        <v>10719</v>
      </c>
      <c r="E6075">
        <v>49</v>
      </c>
      <c r="F6075">
        <v>276.3</v>
      </c>
      <c r="G6075">
        <v>0.02</v>
      </c>
      <c r="H6075" t="s">
        <v>10664</v>
      </c>
      <c r="I6075">
        <v>14.84</v>
      </c>
      <c r="J6075">
        <v>5.58</v>
      </c>
      <c r="K6075">
        <v>2.99</v>
      </c>
      <c r="L6075" t="s">
        <v>12541</v>
      </c>
      <c r="M6075" t="s">
        <v>12472</v>
      </c>
      <c r="N6075" t="s">
        <v>11291</v>
      </c>
      <c r="O6075" t="s">
        <v>10674</v>
      </c>
      <c r="P6075" t="s">
        <v>10668</v>
      </c>
      <c r="Q6075" t="s">
        <v>10678</v>
      </c>
      <c r="R6075" t="s">
        <v>11679</v>
      </c>
      <c r="S6075" t="s">
        <v>10685</v>
      </c>
      <c r="T6075">
        <v>0.37</v>
      </c>
      <c r="U6075" s="1">
        <v>40145</v>
      </c>
      <c r="V6075">
        <f t="shared" si="94"/>
        <v>2009</v>
      </c>
    </row>
    <row r="6076" spans="1:22" x14ac:dyDescent="0.3">
      <c r="A6076">
        <v>7818</v>
      </c>
      <c r="B6076">
        <v>55906</v>
      </c>
      <c r="C6076" s="1">
        <v>40143</v>
      </c>
      <c r="D6076" t="s">
        <v>10719</v>
      </c>
      <c r="E6076">
        <v>15</v>
      </c>
      <c r="F6076">
        <v>120.52</v>
      </c>
      <c r="G6076">
        <v>0.06</v>
      </c>
      <c r="H6076" t="s">
        <v>10664</v>
      </c>
      <c r="I6076">
        <v>43.92</v>
      </c>
      <c r="J6076">
        <v>7.98</v>
      </c>
      <c r="K6076">
        <v>1.25</v>
      </c>
      <c r="L6076" t="s">
        <v>12541</v>
      </c>
      <c r="M6076" t="s">
        <v>12472</v>
      </c>
      <c r="N6076" t="s">
        <v>11291</v>
      </c>
      <c r="O6076" t="s">
        <v>10674</v>
      </c>
      <c r="P6076" t="s">
        <v>10668</v>
      </c>
      <c r="Q6076" t="s">
        <v>10702</v>
      </c>
      <c r="R6076" t="s">
        <v>11282</v>
      </c>
      <c r="V6076">
        <f t="shared" si="94"/>
        <v>2009</v>
      </c>
    </row>
    <row r="6077" spans="1:22" x14ac:dyDescent="0.3">
      <c r="A6077">
        <v>7819</v>
      </c>
      <c r="B6077">
        <v>55906</v>
      </c>
      <c r="C6077" s="1">
        <v>40143</v>
      </c>
      <c r="D6077" t="s">
        <v>10719</v>
      </c>
      <c r="E6077">
        <v>42</v>
      </c>
      <c r="F6077">
        <v>2269.0100000000002</v>
      </c>
      <c r="G6077">
        <v>0.02</v>
      </c>
      <c r="H6077" t="s">
        <v>10664</v>
      </c>
      <c r="I6077">
        <v>-19.37</v>
      </c>
      <c r="J6077">
        <v>54.1</v>
      </c>
      <c r="K6077">
        <v>19.989999999999998</v>
      </c>
      <c r="L6077" t="s">
        <v>12541</v>
      </c>
      <c r="M6077" t="s">
        <v>12472</v>
      </c>
      <c r="N6077" t="s">
        <v>11291</v>
      </c>
      <c r="O6077" t="s">
        <v>10674</v>
      </c>
      <c r="P6077" t="s">
        <v>10668</v>
      </c>
      <c r="Q6077" t="s">
        <v>10669</v>
      </c>
      <c r="R6077" t="s">
        <v>12547</v>
      </c>
      <c r="S6077" t="s">
        <v>10685</v>
      </c>
      <c r="T6077">
        <v>0.59</v>
      </c>
      <c r="U6077" s="1">
        <v>40144</v>
      </c>
      <c r="V6077">
        <f t="shared" si="94"/>
        <v>2009</v>
      </c>
    </row>
    <row r="6078" spans="1:22" x14ac:dyDescent="0.3">
      <c r="A6078">
        <v>7838</v>
      </c>
      <c r="B6078">
        <v>56032</v>
      </c>
      <c r="C6078" s="1">
        <v>40896</v>
      </c>
      <c r="D6078" t="s">
        <v>10686</v>
      </c>
      <c r="E6078">
        <v>31</v>
      </c>
      <c r="F6078">
        <v>2893.31</v>
      </c>
      <c r="G6078">
        <v>0.1</v>
      </c>
      <c r="H6078" t="s">
        <v>10664</v>
      </c>
      <c r="I6078">
        <v>937.64</v>
      </c>
      <c r="J6078">
        <v>96.45</v>
      </c>
      <c r="K6078">
        <v>13.99</v>
      </c>
      <c r="L6078" t="s">
        <v>12047</v>
      </c>
      <c r="M6078" t="s">
        <v>12472</v>
      </c>
      <c r="N6078" t="s">
        <v>11291</v>
      </c>
      <c r="O6078" t="s">
        <v>10681</v>
      </c>
      <c r="P6078" t="s">
        <v>10682</v>
      </c>
      <c r="Q6078" t="s">
        <v>10849</v>
      </c>
      <c r="R6078" t="s">
        <v>12407</v>
      </c>
      <c r="S6078" t="s">
        <v>10689</v>
      </c>
      <c r="T6078">
        <v>0.38</v>
      </c>
      <c r="U6078" s="1">
        <v>40896</v>
      </c>
      <c r="V6078">
        <f t="shared" si="94"/>
        <v>2011</v>
      </c>
    </row>
    <row r="6079" spans="1:22" x14ac:dyDescent="0.3">
      <c r="A6079">
        <v>7839</v>
      </c>
      <c r="B6079">
        <v>56032</v>
      </c>
      <c r="C6079" s="1">
        <v>40896</v>
      </c>
      <c r="D6079" t="s">
        <v>10686</v>
      </c>
      <c r="E6079">
        <v>25</v>
      </c>
      <c r="F6079">
        <v>3923.27</v>
      </c>
      <c r="G6079">
        <v>0.03</v>
      </c>
      <c r="H6079" t="s">
        <v>10672</v>
      </c>
      <c r="I6079">
        <v>-85.86</v>
      </c>
      <c r="J6079">
        <v>159.31</v>
      </c>
      <c r="K6079">
        <v>60</v>
      </c>
      <c r="L6079" t="s">
        <v>12047</v>
      </c>
      <c r="M6079" t="s">
        <v>12472</v>
      </c>
      <c r="N6079" t="s">
        <v>11291</v>
      </c>
      <c r="O6079" t="s">
        <v>10681</v>
      </c>
      <c r="P6079" t="s">
        <v>10690</v>
      </c>
      <c r="Q6079" t="s">
        <v>10724</v>
      </c>
      <c r="R6079" t="s">
        <v>11558</v>
      </c>
      <c r="S6079" t="s">
        <v>10677</v>
      </c>
      <c r="T6079">
        <v>0.55000000000000004</v>
      </c>
      <c r="U6079" s="1">
        <v>40898</v>
      </c>
      <c r="V6079">
        <f t="shared" si="94"/>
        <v>2011</v>
      </c>
    </row>
    <row r="6080" spans="1:22" x14ac:dyDescent="0.3">
      <c r="A6080">
        <v>7847</v>
      </c>
      <c r="B6080">
        <v>56103</v>
      </c>
      <c r="C6080" s="1">
        <v>40538</v>
      </c>
      <c r="D6080" t="s">
        <v>10671</v>
      </c>
      <c r="E6080">
        <v>24</v>
      </c>
      <c r="F6080">
        <v>2332.5954999999999</v>
      </c>
      <c r="G6080">
        <v>7.0000000000000007E-2</v>
      </c>
      <c r="H6080" t="s">
        <v>10664</v>
      </c>
      <c r="I6080">
        <v>366.86</v>
      </c>
      <c r="J6080">
        <v>115.99</v>
      </c>
      <c r="K6080">
        <v>5.92</v>
      </c>
      <c r="L6080" t="s">
        <v>12541</v>
      </c>
      <c r="M6080" t="s">
        <v>12472</v>
      </c>
      <c r="N6080" t="s">
        <v>11291</v>
      </c>
      <c r="O6080" t="s">
        <v>10681</v>
      </c>
      <c r="P6080" t="s">
        <v>10682</v>
      </c>
      <c r="Q6080" t="s">
        <v>10683</v>
      </c>
      <c r="R6080">
        <v>8890</v>
      </c>
      <c r="S6080" t="s">
        <v>10685</v>
      </c>
      <c r="T6080">
        <v>0.57999999999999996</v>
      </c>
      <c r="U6080" s="1">
        <v>40540</v>
      </c>
      <c r="V6080">
        <f t="shared" si="94"/>
        <v>2010</v>
      </c>
    </row>
    <row r="6081" spans="1:22" x14ac:dyDescent="0.3">
      <c r="A6081">
        <v>19</v>
      </c>
      <c r="B6081">
        <v>130</v>
      </c>
      <c r="C6081" s="1">
        <v>41036</v>
      </c>
      <c r="D6081" t="s">
        <v>10671</v>
      </c>
      <c r="E6081">
        <v>3</v>
      </c>
      <c r="F6081">
        <v>461.89</v>
      </c>
      <c r="G6081">
        <v>0.05</v>
      </c>
      <c r="H6081" t="s">
        <v>10697</v>
      </c>
      <c r="I6081">
        <v>-309.82</v>
      </c>
      <c r="J6081">
        <v>150.97999999999999</v>
      </c>
      <c r="K6081">
        <v>13.99</v>
      </c>
      <c r="L6081" t="s">
        <v>12550</v>
      </c>
      <c r="M6081" t="s">
        <v>12472</v>
      </c>
      <c r="N6081" t="s">
        <v>11291</v>
      </c>
      <c r="O6081" t="s">
        <v>10681</v>
      </c>
      <c r="P6081" t="s">
        <v>10682</v>
      </c>
      <c r="Q6081" t="s">
        <v>10849</v>
      </c>
      <c r="R6081" t="s">
        <v>10979</v>
      </c>
      <c r="S6081" t="s">
        <v>10689</v>
      </c>
      <c r="T6081">
        <v>0.38</v>
      </c>
      <c r="U6081" s="1">
        <v>41038</v>
      </c>
      <c r="V6081">
        <f t="shared" si="94"/>
        <v>2012</v>
      </c>
    </row>
    <row r="6082" spans="1:22" x14ac:dyDescent="0.3">
      <c r="A6082">
        <v>20</v>
      </c>
      <c r="B6082">
        <v>130</v>
      </c>
      <c r="C6082" s="1">
        <v>41036</v>
      </c>
      <c r="D6082" t="s">
        <v>10671</v>
      </c>
      <c r="E6082">
        <v>29</v>
      </c>
      <c r="F6082">
        <v>575.11</v>
      </c>
      <c r="G6082">
        <v>0.02</v>
      </c>
      <c r="H6082" t="s">
        <v>10664</v>
      </c>
      <c r="I6082">
        <v>71.75</v>
      </c>
      <c r="J6082">
        <v>18.97</v>
      </c>
      <c r="K6082">
        <v>9.0299999999999994</v>
      </c>
      <c r="L6082" t="s">
        <v>12550</v>
      </c>
      <c r="M6082" t="s">
        <v>12472</v>
      </c>
      <c r="N6082" t="s">
        <v>11291</v>
      </c>
      <c r="O6082" t="s">
        <v>10681</v>
      </c>
      <c r="P6082" t="s">
        <v>10668</v>
      </c>
      <c r="Q6082" t="s">
        <v>10702</v>
      </c>
      <c r="R6082" t="s">
        <v>10764</v>
      </c>
      <c r="S6082" t="s">
        <v>10685</v>
      </c>
      <c r="T6082">
        <v>0.37</v>
      </c>
      <c r="U6082" s="1">
        <v>41037</v>
      </c>
      <c r="V6082">
        <f t="shared" ref="V6082:V6145" si="95">YEAR(C6082)</f>
        <v>2012</v>
      </c>
    </row>
    <row r="6083" spans="1:22" x14ac:dyDescent="0.3">
      <c r="A6083">
        <v>21</v>
      </c>
      <c r="B6083">
        <v>130</v>
      </c>
      <c r="C6083" s="1">
        <v>41036</v>
      </c>
      <c r="D6083" t="s">
        <v>10671</v>
      </c>
      <c r="E6083">
        <v>23</v>
      </c>
      <c r="F6083">
        <v>236.46</v>
      </c>
      <c r="G6083">
        <v>0.05</v>
      </c>
      <c r="H6083" t="s">
        <v>10664</v>
      </c>
      <c r="I6083">
        <v>-134.31</v>
      </c>
      <c r="J6083">
        <v>9.7100000000000009</v>
      </c>
      <c r="K6083">
        <v>9.4499999999999993</v>
      </c>
      <c r="L6083" t="s">
        <v>12550</v>
      </c>
      <c r="M6083" t="s">
        <v>12472</v>
      </c>
      <c r="N6083" t="s">
        <v>11291</v>
      </c>
      <c r="O6083" t="s">
        <v>10681</v>
      </c>
      <c r="P6083" t="s">
        <v>10668</v>
      </c>
      <c r="Q6083" t="s">
        <v>10669</v>
      </c>
      <c r="R6083" t="s">
        <v>11530</v>
      </c>
      <c r="S6083" t="s">
        <v>10685</v>
      </c>
      <c r="T6083">
        <v>0.6</v>
      </c>
      <c r="U6083" s="1">
        <v>41039</v>
      </c>
      <c r="V6083">
        <f t="shared" si="95"/>
        <v>2012</v>
      </c>
    </row>
    <row r="6084" spans="1:22" x14ac:dyDescent="0.3">
      <c r="A6084">
        <v>126</v>
      </c>
      <c r="B6084">
        <v>805</v>
      </c>
      <c r="C6084" s="1">
        <v>40728</v>
      </c>
      <c r="D6084" t="s">
        <v>10686</v>
      </c>
      <c r="E6084">
        <v>39</v>
      </c>
      <c r="F6084">
        <v>197.56</v>
      </c>
      <c r="G6084">
        <v>0.02</v>
      </c>
      <c r="H6084" t="s">
        <v>10664</v>
      </c>
      <c r="I6084">
        <v>-119.86</v>
      </c>
      <c r="J6084">
        <v>4.97</v>
      </c>
      <c r="K6084">
        <v>5.71</v>
      </c>
      <c r="L6084" t="s">
        <v>12551</v>
      </c>
      <c r="M6084" t="s">
        <v>12472</v>
      </c>
      <c r="N6084" t="s">
        <v>11291</v>
      </c>
      <c r="O6084" t="s">
        <v>10667</v>
      </c>
      <c r="P6084" t="s">
        <v>10690</v>
      </c>
      <c r="Q6084" t="s">
        <v>10691</v>
      </c>
      <c r="R6084" t="s">
        <v>12206</v>
      </c>
      <c r="V6084">
        <f t="shared" si="95"/>
        <v>2011</v>
      </c>
    </row>
    <row r="6085" spans="1:22" x14ac:dyDescent="0.3">
      <c r="A6085">
        <v>324</v>
      </c>
      <c r="B6085">
        <v>2240</v>
      </c>
      <c r="C6085" s="1">
        <v>40973</v>
      </c>
      <c r="D6085" t="s">
        <v>10686</v>
      </c>
      <c r="E6085">
        <v>17</v>
      </c>
      <c r="F6085">
        <v>186.02</v>
      </c>
      <c r="G6085">
        <v>0.01</v>
      </c>
      <c r="H6085" t="s">
        <v>10664</v>
      </c>
      <c r="I6085">
        <v>16.48</v>
      </c>
      <c r="J6085">
        <v>10.64</v>
      </c>
      <c r="K6085">
        <v>5.16</v>
      </c>
      <c r="L6085" t="s">
        <v>12270</v>
      </c>
      <c r="M6085" t="s">
        <v>12472</v>
      </c>
      <c r="N6085" t="s">
        <v>11291</v>
      </c>
      <c r="O6085" t="s">
        <v>10674</v>
      </c>
      <c r="P6085" t="s">
        <v>10690</v>
      </c>
      <c r="Q6085" t="s">
        <v>10691</v>
      </c>
      <c r="R6085" t="s">
        <v>11214</v>
      </c>
      <c r="V6085">
        <f t="shared" si="95"/>
        <v>2012</v>
      </c>
    </row>
    <row r="6086" spans="1:22" x14ac:dyDescent="0.3">
      <c r="A6086">
        <v>325</v>
      </c>
      <c r="B6086">
        <v>2240</v>
      </c>
      <c r="C6086" s="1">
        <v>40973</v>
      </c>
      <c r="D6086" t="s">
        <v>10686</v>
      </c>
      <c r="E6086">
        <v>5</v>
      </c>
      <c r="F6086">
        <v>142.44</v>
      </c>
      <c r="G6086">
        <v>0.06</v>
      </c>
      <c r="H6086" t="s">
        <v>10664</v>
      </c>
      <c r="I6086">
        <v>-22.12</v>
      </c>
      <c r="J6086">
        <v>28.15</v>
      </c>
      <c r="K6086">
        <v>6.17</v>
      </c>
      <c r="L6086" t="s">
        <v>12270</v>
      </c>
      <c r="M6086" t="s">
        <v>12472</v>
      </c>
      <c r="N6086" t="s">
        <v>11291</v>
      </c>
      <c r="O6086" t="s">
        <v>10674</v>
      </c>
      <c r="P6086" t="s">
        <v>10668</v>
      </c>
      <c r="Q6086" t="s">
        <v>10736</v>
      </c>
      <c r="R6086" t="s">
        <v>12322</v>
      </c>
      <c r="V6086">
        <f t="shared" si="95"/>
        <v>2012</v>
      </c>
    </row>
    <row r="6087" spans="1:22" x14ac:dyDescent="0.3">
      <c r="A6087">
        <v>326</v>
      </c>
      <c r="B6087">
        <v>2241</v>
      </c>
      <c r="C6087" s="1">
        <v>40308</v>
      </c>
      <c r="D6087" t="s">
        <v>10719</v>
      </c>
      <c r="E6087">
        <v>38</v>
      </c>
      <c r="F6087">
        <v>967.78</v>
      </c>
      <c r="G6087">
        <v>0.04</v>
      </c>
      <c r="H6087" t="s">
        <v>10664</v>
      </c>
      <c r="I6087">
        <v>369.33</v>
      </c>
      <c r="J6087">
        <v>24.95</v>
      </c>
      <c r="K6087">
        <v>2.99</v>
      </c>
      <c r="L6087" t="s">
        <v>12270</v>
      </c>
      <c r="M6087" t="s">
        <v>12472</v>
      </c>
      <c r="N6087" t="s">
        <v>11291</v>
      </c>
      <c r="O6087" t="s">
        <v>10674</v>
      </c>
      <c r="P6087" t="s">
        <v>10668</v>
      </c>
      <c r="Q6087" t="s">
        <v>10678</v>
      </c>
      <c r="R6087" t="s">
        <v>11966</v>
      </c>
      <c r="S6087" t="s">
        <v>10685</v>
      </c>
      <c r="T6087">
        <v>0.39</v>
      </c>
      <c r="U6087" s="1">
        <v>40310</v>
      </c>
      <c r="V6087">
        <f t="shared" si="95"/>
        <v>2010</v>
      </c>
    </row>
    <row r="6088" spans="1:22" x14ac:dyDescent="0.3">
      <c r="A6088">
        <v>667</v>
      </c>
      <c r="B6088">
        <v>4674</v>
      </c>
      <c r="C6088" s="1">
        <v>39921</v>
      </c>
      <c r="D6088" t="s">
        <v>10719</v>
      </c>
      <c r="E6088">
        <v>23</v>
      </c>
      <c r="F6088">
        <v>3041.33</v>
      </c>
      <c r="G6088">
        <v>0.02</v>
      </c>
      <c r="H6088" t="s">
        <v>10672</v>
      </c>
      <c r="I6088">
        <v>-260.41000000000003</v>
      </c>
      <c r="J6088">
        <v>130.97999999999999</v>
      </c>
      <c r="K6088">
        <v>30</v>
      </c>
      <c r="L6088" t="s">
        <v>12552</v>
      </c>
      <c r="M6088" t="s">
        <v>12472</v>
      </c>
      <c r="N6088" t="s">
        <v>11291</v>
      </c>
      <c r="O6088" t="s">
        <v>10681</v>
      </c>
      <c r="P6088" t="s">
        <v>10690</v>
      </c>
      <c r="Q6088" t="s">
        <v>10753</v>
      </c>
      <c r="R6088" t="s">
        <v>10903</v>
      </c>
      <c r="V6088">
        <f t="shared" si="95"/>
        <v>2009</v>
      </c>
    </row>
    <row r="6089" spans="1:22" x14ac:dyDescent="0.3">
      <c r="A6089">
        <v>676</v>
      </c>
      <c r="B6089">
        <v>4737</v>
      </c>
      <c r="C6089" s="1">
        <v>40247</v>
      </c>
      <c r="D6089" t="s">
        <v>10686</v>
      </c>
      <c r="E6089">
        <v>49</v>
      </c>
      <c r="F6089">
        <v>314.20999999999998</v>
      </c>
      <c r="G6089">
        <v>0</v>
      </c>
      <c r="H6089" t="s">
        <v>10664</v>
      </c>
      <c r="I6089">
        <v>49.77</v>
      </c>
      <c r="J6089">
        <v>5.88</v>
      </c>
      <c r="K6089">
        <v>3.04</v>
      </c>
      <c r="L6089" t="s">
        <v>12550</v>
      </c>
      <c r="M6089" t="s">
        <v>12472</v>
      </c>
      <c r="N6089" t="s">
        <v>11291</v>
      </c>
      <c r="O6089" t="s">
        <v>10681</v>
      </c>
      <c r="P6089" t="s">
        <v>10668</v>
      </c>
      <c r="Q6089" t="s">
        <v>10702</v>
      </c>
      <c r="R6089" t="s">
        <v>10777</v>
      </c>
      <c r="V6089">
        <f t="shared" si="95"/>
        <v>2010</v>
      </c>
    </row>
    <row r="6090" spans="1:22" x14ac:dyDescent="0.3">
      <c r="A6090">
        <v>727</v>
      </c>
      <c r="B6090">
        <v>5221</v>
      </c>
      <c r="C6090" s="1">
        <v>40702</v>
      </c>
      <c r="D6090" t="s">
        <v>10686</v>
      </c>
      <c r="E6090">
        <v>48</v>
      </c>
      <c r="F6090">
        <v>1347.63</v>
      </c>
      <c r="G6090">
        <v>7.0000000000000007E-2</v>
      </c>
      <c r="H6090" t="s">
        <v>10664</v>
      </c>
      <c r="I6090">
        <v>562.89</v>
      </c>
      <c r="J6090">
        <v>28.48</v>
      </c>
      <c r="K6090">
        <v>1.99</v>
      </c>
      <c r="L6090" t="s">
        <v>12553</v>
      </c>
      <c r="M6090" t="s">
        <v>12472</v>
      </c>
      <c r="N6090" t="s">
        <v>11291</v>
      </c>
      <c r="O6090" t="s">
        <v>10681</v>
      </c>
      <c r="P6090" t="s">
        <v>10682</v>
      </c>
      <c r="Q6090" t="s">
        <v>10711</v>
      </c>
      <c r="R6090" t="s">
        <v>11148</v>
      </c>
      <c r="V6090">
        <f t="shared" si="95"/>
        <v>2011</v>
      </c>
    </row>
    <row r="6091" spans="1:22" x14ac:dyDescent="0.3">
      <c r="A6091">
        <v>781</v>
      </c>
      <c r="B6091">
        <v>5568</v>
      </c>
      <c r="C6091" s="1">
        <v>40700</v>
      </c>
      <c r="D6091" t="s">
        <v>10704</v>
      </c>
      <c r="E6091">
        <v>8</v>
      </c>
      <c r="F6091">
        <v>120.22</v>
      </c>
      <c r="G6091">
        <v>7.0000000000000007E-2</v>
      </c>
      <c r="H6091" t="s">
        <v>10664</v>
      </c>
      <c r="I6091">
        <v>52.69</v>
      </c>
      <c r="J6091">
        <v>14.34</v>
      </c>
      <c r="K6091">
        <v>5</v>
      </c>
      <c r="L6091" t="s">
        <v>12554</v>
      </c>
      <c r="M6091" t="s">
        <v>12472</v>
      </c>
      <c r="N6091" t="s">
        <v>11291</v>
      </c>
      <c r="O6091" t="s">
        <v>10701</v>
      </c>
      <c r="P6091" t="s">
        <v>10690</v>
      </c>
      <c r="Q6091" t="s">
        <v>10691</v>
      </c>
      <c r="R6091" t="s">
        <v>11321</v>
      </c>
      <c r="S6091" t="s">
        <v>10693</v>
      </c>
      <c r="T6091">
        <v>0.49</v>
      </c>
      <c r="U6091" s="1">
        <v>40701</v>
      </c>
      <c r="V6091">
        <f t="shared" si="95"/>
        <v>2011</v>
      </c>
    </row>
    <row r="6092" spans="1:22" x14ac:dyDescent="0.3">
      <c r="A6092">
        <v>842</v>
      </c>
      <c r="B6092">
        <v>6020</v>
      </c>
      <c r="C6092" s="1">
        <v>40077</v>
      </c>
      <c r="D6092" t="s">
        <v>10704</v>
      </c>
      <c r="E6092">
        <v>23</v>
      </c>
      <c r="F6092">
        <v>66.09</v>
      </c>
      <c r="G6092">
        <v>0.09</v>
      </c>
      <c r="H6092" t="s">
        <v>10664</v>
      </c>
      <c r="I6092">
        <v>13.71</v>
      </c>
      <c r="J6092">
        <v>2.88</v>
      </c>
      <c r="K6092">
        <v>0.99</v>
      </c>
      <c r="L6092" t="s">
        <v>12555</v>
      </c>
      <c r="M6092" t="s">
        <v>12472</v>
      </c>
      <c r="N6092" t="s">
        <v>11291</v>
      </c>
      <c r="O6092" t="s">
        <v>10681</v>
      </c>
      <c r="P6092" t="s">
        <v>10668</v>
      </c>
      <c r="Q6092" t="s">
        <v>10729</v>
      </c>
      <c r="R6092" t="s">
        <v>11564</v>
      </c>
      <c r="S6092" t="s">
        <v>10685</v>
      </c>
      <c r="T6092">
        <v>0.36</v>
      </c>
      <c r="U6092" s="1">
        <v>40079</v>
      </c>
      <c r="V6092">
        <f t="shared" si="95"/>
        <v>2009</v>
      </c>
    </row>
    <row r="6093" spans="1:22" x14ac:dyDescent="0.3">
      <c r="A6093">
        <v>849</v>
      </c>
      <c r="B6093">
        <v>6112</v>
      </c>
      <c r="C6093" s="1">
        <v>40048</v>
      </c>
      <c r="D6093" t="s">
        <v>10704</v>
      </c>
      <c r="E6093">
        <v>10</v>
      </c>
      <c r="F6093">
        <v>1597.37</v>
      </c>
      <c r="G6093">
        <v>0.02</v>
      </c>
      <c r="H6093" t="s">
        <v>10672</v>
      </c>
      <c r="I6093">
        <v>-533.69000000000005</v>
      </c>
      <c r="J6093">
        <v>146.05000000000001</v>
      </c>
      <c r="K6093">
        <v>80.2</v>
      </c>
      <c r="L6093" t="s">
        <v>12555</v>
      </c>
      <c r="M6093" t="s">
        <v>12472</v>
      </c>
      <c r="N6093" t="s">
        <v>11291</v>
      </c>
      <c r="O6093" t="s">
        <v>10681</v>
      </c>
      <c r="P6093" t="s">
        <v>10690</v>
      </c>
      <c r="Q6093" t="s">
        <v>10724</v>
      </c>
      <c r="R6093" t="s">
        <v>11697</v>
      </c>
      <c r="S6093" t="s">
        <v>10723</v>
      </c>
      <c r="T6093">
        <v>0.71</v>
      </c>
      <c r="U6093" s="1">
        <v>40048</v>
      </c>
      <c r="V6093">
        <f t="shared" si="95"/>
        <v>2009</v>
      </c>
    </row>
    <row r="6094" spans="1:22" x14ac:dyDescent="0.3">
      <c r="A6094">
        <v>850</v>
      </c>
      <c r="B6094">
        <v>6112</v>
      </c>
      <c r="C6094" s="1">
        <v>40048</v>
      </c>
      <c r="D6094" t="s">
        <v>10704</v>
      </c>
      <c r="E6094">
        <v>31</v>
      </c>
      <c r="F6094">
        <v>1753.9580000000001</v>
      </c>
      <c r="G6094">
        <v>0.06</v>
      </c>
      <c r="H6094" t="s">
        <v>10664</v>
      </c>
      <c r="I6094">
        <v>382.39</v>
      </c>
      <c r="J6094">
        <v>65.989999999999995</v>
      </c>
      <c r="K6094">
        <v>5.92</v>
      </c>
      <c r="L6094" t="s">
        <v>12555</v>
      </c>
      <c r="M6094" t="s">
        <v>12472</v>
      </c>
      <c r="N6094" t="s">
        <v>11291</v>
      </c>
      <c r="O6094" t="s">
        <v>10681</v>
      </c>
      <c r="P6094" t="s">
        <v>10682</v>
      </c>
      <c r="Q6094" t="s">
        <v>10683</v>
      </c>
      <c r="R6094">
        <v>252</v>
      </c>
      <c r="S6094" t="s">
        <v>10685</v>
      </c>
      <c r="T6094">
        <v>0.55000000000000004</v>
      </c>
      <c r="U6094" s="1">
        <v>40049</v>
      </c>
      <c r="V6094">
        <f t="shared" si="95"/>
        <v>2009</v>
      </c>
    </row>
    <row r="6095" spans="1:22" x14ac:dyDescent="0.3">
      <c r="A6095">
        <v>871</v>
      </c>
      <c r="B6095">
        <v>6272</v>
      </c>
      <c r="C6095" s="1">
        <v>40236</v>
      </c>
      <c r="D6095" t="s">
        <v>10671</v>
      </c>
      <c r="E6095">
        <v>33</v>
      </c>
      <c r="F6095">
        <v>497.4</v>
      </c>
      <c r="G6095">
        <v>0.05</v>
      </c>
      <c r="H6095" t="s">
        <v>10664</v>
      </c>
      <c r="I6095">
        <v>37.9</v>
      </c>
      <c r="J6095">
        <v>14.98</v>
      </c>
      <c r="K6095">
        <v>8.99</v>
      </c>
      <c r="L6095" t="s">
        <v>12554</v>
      </c>
      <c r="M6095" t="s">
        <v>12472</v>
      </c>
      <c r="N6095" t="s">
        <v>11291</v>
      </c>
      <c r="O6095" t="s">
        <v>10681</v>
      </c>
      <c r="P6095" t="s">
        <v>10690</v>
      </c>
      <c r="Q6095" t="s">
        <v>10691</v>
      </c>
      <c r="R6095" t="s">
        <v>10970</v>
      </c>
      <c r="V6095">
        <f t="shared" si="95"/>
        <v>2010</v>
      </c>
    </row>
    <row r="6096" spans="1:22" x14ac:dyDescent="0.3">
      <c r="A6096">
        <v>872</v>
      </c>
      <c r="B6096">
        <v>6272</v>
      </c>
      <c r="C6096" s="1">
        <v>40236</v>
      </c>
      <c r="D6096" t="s">
        <v>10671</v>
      </c>
      <c r="E6096">
        <v>48</v>
      </c>
      <c r="F6096">
        <v>4965.384</v>
      </c>
      <c r="G6096">
        <v>0</v>
      </c>
      <c r="H6096" t="s">
        <v>10672</v>
      </c>
      <c r="I6096">
        <v>-175.46</v>
      </c>
      <c r="J6096">
        <v>124.49</v>
      </c>
      <c r="K6096">
        <v>51.94</v>
      </c>
      <c r="L6096" t="s">
        <v>12554</v>
      </c>
      <c r="M6096" t="s">
        <v>12472</v>
      </c>
      <c r="N6096" t="s">
        <v>11291</v>
      </c>
      <c r="O6096" t="s">
        <v>10681</v>
      </c>
      <c r="P6096" t="s">
        <v>10690</v>
      </c>
      <c r="Q6096" t="s">
        <v>10724</v>
      </c>
      <c r="R6096" t="s">
        <v>11060</v>
      </c>
      <c r="S6096" t="s">
        <v>10723</v>
      </c>
      <c r="T6096">
        <v>0.63</v>
      </c>
      <c r="U6096" s="1">
        <v>40238</v>
      </c>
      <c r="V6096">
        <f t="shared" si="95"/>
        <v>2010</v>
      </c>
    </row>
    <row r="6097" spans="1:22" x14ac:dyDescent="0.3">
      <c r="A6097">
        <v>873</v>
      </c>
      <c r="B6097">
        <v>6272</v>
      </c>
      <c r="C6097" s="1">
        <v>40236</v>
      </c>
      <c r="D6097" t="s">
        <v>10671</v>
      </c>
      <c r="E6097">
        <v>8</v>
      </c>
      <c r="F6097">
        <v>358.41950000000003</v>
      </c>
      <c r="G6097">
        <v>0.09</v>
      </c>
      <c r="H6097" t="s">
        <v>10697</v>
      </c>
      <c r="I6097">
        <v>-275.06</v>
      </c>
      <c r="J6097">
        <v>55.99</v>
      </c>
      <c r="K6097">
        <v>2.5</v>
      </c>
      <c r="L6097" t="s">
        <v>12554</v>
      </c>
      <c r="M6097" t="s">
        <v>12472</v>
      </c>
      <c r="N6097" t="s">
        <v>11291</v>
      </c>
      <c r="O6097" t="s">
        <v>10681</v>
      </c>
      <c r="P6097" t="s">
        <v>10682</v>
      </c>
      <c r="Q6097" t="s">
        <v>10683</v>
      </c>
      <c r="R6097" t="s">
        <v>11907</v>
      </c>
      <c r="S6097" t="s">
        <v>10693</v>
      </c>
      <c r="T6097">
        <v>0.83</v>
      </c>
      <c r="U6097" s="1">
        <v>40238</v>
      </c>
      <c r="V6097">
        <f t="shared" si="95"/>
        <v>2010</v>
      </c>
    </row>
    <row r="6098" spans="1:22" x14ac:dyDescent="0.3">
      <c r="A6098">
        <v>874</v>
      </c>
      <c r="B6098">
        <v>6272</v>
      </c>
      <c r="C6098" s="1">
        <v>40236</v>
      </c>
      <c r="D6098" t="s">
        <v>10671</v>
      </c>
      <c r="E6098">
        <v>31</v>
      </c>
      <c r="F6098">
        <v>3232.68</v>
      </c>
      <c r="G6098">
        <v>0.03</v>
      </c>
      <c r="H6098" t="s">
        <v>10664</v>
      </c>
      <c r="I6098">
        <v>875.45</v>
      </c>
      <c r="J6098">
        <v>105.98</v>
      </c>
      <c r="K6098">
        <v>13.99</v>
      </c>
      <c r="L6098" t="s">
        <v>12554</v>
      </c>
      <c r="M6098" t="s">
        <v>12472</v>
      </c>
      <c r="N6098" t="s">
        <v>11291</v>
      </c>
      <c r="O6098" t="s">
        <v>10681</v>
      </c>
      <c r="P6098" t="s">
        <v>10690</v>
      </c>
      <c r="Q6098" t="s">
        <v>10691</v>
      </c>
      <c r="R6098" t="s">
        <v>10881</v>
      </c>
      <c r="V6098">
        <f t="shared" si="95"/>
        <v>2010</v>
      </c>
    </row>
    <row r="6099" spans="1:22" x14ac:dyDescent="0.3">
      <c r="A6099">
        <v>904</v>
      </c>
      <c r="B6099">
        <v>6501</v>
      </c>
      <c r="C6099" s="1">
        <v>40921</v>
      </c>
      <c r="D6099" t="s">
        <v>10671</v>
      </c>
      <c r="E6099">
        <v>35</v>
      </c>
      <c r="F6099">
        <v>236.99</v>
      </c>
      <c r="G6099">
        <v>0.06</v>
      </c>
      <c r="H6099" t="s">
        <v>10664</v>
      </c>
      <c r="I6099">
        <v>-95.79</v>
      </c>
      <c r="J6099">
        <v>6.48</v>
      </c>
      <c r="K6099">
        <v>6.74</v>
      </c>
      <c r="L6099" t="s">
        <v>12555</v>
      </c>
      <c r="M6099" t="s">
        <v>12472</v>
      </c>
      <c r="N6099" t="s">
        <v>11291</v>
      </c>
      <c r="O6099" t="s">
        <v>10681</v>
      </c>
      <c r="P6099" t="s">
        <v>10668</v>
      </c>
      <c r="Q6099" t="s">
        <v>10702</v>
      </c>
      <c r="R6099" t="s">
        <v>12330</v>
      </c>
      <c r="S6099" t="s">
        <v>10685</v>
      </c>
      <c r="T6099">
        <v>0.37</v>
      </c>
      <c r="U6099" s="1">
        <v>40923</v>
      </c>
      <c r="V6099">
        <f t="shared" si="95"/>
        <v>2012</v>
      </c>
    </row>
    <row r="6100" spans="1:22" x14ac:dyDescent="0.3">
      <c r="A6100">
        <v>905</v>
      </c>
      <c r="B6100">
        <v>6501</v>
      </c>
      <c r="C6100" s="1">
        <v>40921</v>
      </c>
      <c r="D6100" t="s">
        <v>10671</v>
      </c>
      <c r="E6100">
        <v>46</v>
      </c>
      <c r="F6100">
        <v>4617.3360000000002</v>
      </c>
      <c r="G6100">
        <v>0.09</v>
      </c>
      <c r="H6100" t="s">
        <v>10664</v>
      </c>
      <c r="I6100">
        <v>978.35</v>
      </c>
      <c r="J6100">
        <v>125.99</v>
      </c>
      <c r="K6100">
        <v>7.69</v>
      </c>
      <c r="L6100" t="s">
        <v>12555</v>
      </c>
      <c r="M6100" t="s">
        <v>12472</v>
      </c>
      <c r="N6100" t="s">
        <v>11291</v>
      </c>
      <c r="O6100" t="s">
        <v>10681</v>
      </c>
      <c r="P6100" t="s">
        <v>10682</v>
      </c>
      <c r="Q6100" t="s">
        <v>10683</v>
      </c>
      <c r="R6100" t="s">
        <v>10770</v>
      </c>
      <c r="S6100" t="s">
        <v>10685</v>
      </c>
      <c r="T6100">
        <v>0.57999999999999996</v>
      </c>
      <c r="U6100" s="1">
        <v>40923</v>
      </c>
      <c r="V6100">
        <f t="shared" si="95"/>
        <v>2012</v>
      </c>
    </row>
    <row r="6101" spans="1:22" x14ac:dyDescent="0.3">
      <c r="A6101">
        <v>908</v>
      </c>
      <c r="B6101">
        <v>6529</v>
      </c>
      <c r="C6101" s="1">
        <v>41239</v>
      </c>
      <c r="D6101" t="s">
        <v>10704</v>
      </c>
      <c r="E6101">
        <v>35</v>
      </c>
      <c r="F6101">
        <v>89.71</v>
      </c>
      <c r="G6101">
        <v>0.04</v>
      </c>
      <c r="H6101" t="s">
        <v>10664</v>
      </c>
      <c r="I6101">
        <v>20.71</v>
      </c>
      <c r="J6101">
        <v>2.62</v>
      </c>
      <c r="K6101">
        <v>0.8</v>
      </c>
      <c r="L6101" t="s">
        <v>11920</v>
      </c>
      <c r="M6101" t="s">
        <v>12472</v>
      </c>
      <c r="N6101" t="s">
        <v>11291</v>
      </c>
      <c r="O6101" t="s">
        <v>10667</v>
      </c>
      <c r="P6101" t="s">
        <v>10668</v>
      </c>
      <c r="Q6101" t="s">
        <v>10707</v>
      </c>
      <c r="R6101" t="s">
        <v>11466</v>
      </c>
      <c r="S6101" t="s">
        <v>10709</v>
      </c>
      <c r="T6101">
        <v>0.39</v>
      </c>
      <c r="U6101" s="1">
        <v>41241</v>
      </c>
      <c r="V6101">
        <f t="shared" si="95"/>
        <v>2012</v>
      </c>
    </row>
    <row r="6102" spans="1:22" x14ac:dyDescent="0.3">
      <c r="A6102">
        <v>994</v>
      </c>
      <c r="B6102">
        <v>7171</v>
      </c>
      <c r="C6102" s="1">
        <v>40587</v>
      </c>
      <c r="D6102" t="s">
        <v>10704</v>
      </c>
      <c r="E6102">
        <v>28</v>
      </c>
      <c r="F6102">
        <v>1703.8505</v>
      </c>
      <c r="G6102">
        <v>0</v>
      </c>
      <c r="H6102" t="s">
        <v>10664</v>
      </c>
      <c r="I6102">
        <v>316.06</v>
      </c>
      <c r="J6102">
        <v>65.989999999999995</v>
      </c>
      <c r="K6102">
        <v>8.99</v>
      </c>
      <c r="L6102" t="s">
        <v>12556</v>
      </c>
      <c r="M6102" t="s">
        <v>12472</v>
      </c>
      <c r="N6102" t="s">
        <v>11291</v>
      </c>
      <c r="O6102" t="s">
        <v>10674</v>
      </c>
      <c r="P6102" t="s">
        <v>10682</v>
      </c>
      <c r="Q6102" t="s">
        <v>10683</v>
      </c>
      <c r="R6102">
        <v>8260</v>
      </c>
      <c r="S6102" t="s">
        <v>10685</v>
      </c>
      <c r="T6102">
        <v>0.57999999999999996</v>
      </c>
      <c r="U6102" s="1">
        <v>40589</v>
      </c>
      <c r="V6102">
        <f t="shared" si="95"/>
        <v>2011</v>
      </c>
    </row>
    <row r="6103" spans="1:22" x14ac:dyDescent="0.3">
      <c r="A6103">
        <v>995</v>
      </c>
      <c r="B6103">
        <v>7171</v>
      </c>
      <c r="C6103" s="1">
        <v>40587</v>
      </c>
      <c r="D6103" t="s">
        <v>10704</v>
      </c>
      <c r="E6103">
        <v>17</v>
      </c>
      <c r="F6103">
        <v>303.18650000000002</v>
      </c>
      <c r="G6103">
        <v>0.02</v>
      </c>
      <c r="H6103" t="s">
        <v>10664</v>
      </c>
      <c r="I6103">
        <v>92.59</v>
      </c>
      <c r="J6103">
        <v>20.99</v>
      </c>
      <c r="K6103">
        <v>0.99</v>
      </c>
      <c r="L6103" t="s">
        <v>12556</v>
      </c>
      <c r="M6103" t="s">
        <v>12472</v>
      </c>
      <c r="N6103" t="s">
        <v>11291</v>
      </c>
      <c r="O6103" t="s">
        <v>10674</v>
      </c>
      <c r="P6103" t="s">
        <v>10682</v>
      </c>
      <c r="Q6103" t="s">
        <v>10683</v>
      </c>
      <c r="R6103" t="s">
        <v>10910</v>
      </c>
      <c r="S6103" t="s">
        <v>10709</v>
      </c>
      <c r="T6103">
        <v>0.37</v>
      </c>
      <c r="U6103" s="1">
        <v>40589</v>
      </c>
      <c r="V6103">
        <f t="shared" si="95"/>
        <v>2011</v>
      </c>
    </row>
    <row r="6104" spans="1:22" x14ac:dyDescent="0.3">
      <c r="A6104">
        <v>1058</v>
      </c>
      <c r="B6104">
        <v>7815</v>
      </c>
      <c r="C6104" s="1">
        <v>39835</v>
      </c>
      <c r="D6104" t="s">
        <v>10719</v>
      </c>
      <c r="E6104">
        <v>6</v>
      </c>
      <c r="F6104">
        <v>187.37</v>
      </c>
      <c r="G6104">
        <v>0.09</v>
      </c>
      <c r="H6104" t="s">
        <v>10664</v>
      </c>
      <c r="I6104">
        <v>-125.96</v>
      </c>
      <c r="J6104">
        <v>32.979999999999997</v>
      </c>
      <c r="K6104">
        <v>5.5</v>
      </c>
      <c r="L6104" t="s">
        <v>12557</v>
      </c>
      <c r="M6104" t="s">
        <v>12472</v>
      </c>
      <c r="N6104" t="s">
        <v>11291</v>
      </c>
      <c r="O6104" t="s">
        <v>10701</v>
      </c>
      <c r="P6104" t="s">
        <v>10682</v>
      </c>
      <c r="Q6104" t="s">
        <v>10711</v>
      </c>
      <c r="R6104" t="s">
        <v>11035</v>
      </c>
      <c r="S6104" t="s">
        <v>10685</v>
      </c>
      <c r="T6104">
        <v>0.75</v>
      </c>
      <c r="U6104" s="1">
        <v>39836</v>
      </c>
      <c r="V6104">
        <f t="shared" si="95"/>
        <v>2009</v>
      </c>
    </row>
    <row r="6105" spans="1:22" x14ac:dyDescent="0.3">
      <c r="A6105">
        <v>1360</v>
      </c>
      <c r="B6105">
        <v>9921</v>
      </c>
      <c r="C6105" s="1">
        <v>40677</v>
      </c>
      <c r="D6105" t="s">
        <v>10663</v>
      </c>
      <c r="E6105">
        <v>23</v>
      </c>
      <c r="F6105">
        <v>356.09</v>
      </c>
      <c r="G6105">
        <v>0.05</v>
      </c>
      <c r="H6105" t="s">
        <v>10664</v>
      </c>
      <c r="I6105">
        <v>155.82</v>
      </c>
      <c r="J6105">
        <v>15.67</v>
      </c>
      <c r="K6105">
        <v>1.39</v>
      </c>
      <c r="L6105" t="s">
        <v>12557</v>
      </c>
      <c r="M6105" t="s">
        <v>12472</v>
      </c>
      <c r="N6105" t="s">
        <v>11291</v>
      </c>
      <c r="O6105" t="s">
        <v>10701</v>
      </c>
      <c r="P6105" t="s">
        <v>10668</v>
      </c>
      <c r="Q6105" t="s">
        <v>10717</v>
      </c>
      <c r="R6105" t="s">
        <v>10805</v>
      </c>
      <c r="V6105">
        <f t="shared" si="95"/>
        <v>2011</v>
      </c>
    </row>
    <row r="6106" spans="1:22" x14ac:dyDescent="0.3">
      <c r="A6106">
        <v>1386</v>
      </c>
      <c r="B6106">
        <v>10053</v>
      </c>
      <c r="C6106" s="1">
        <v>40918</v>
      </c>
      <c r="D6106" t="s">
        <v>10671</v>
      </c>
      <c r="E6106">
        <v>31</v>
      </c>
      <c r="F6106">
        <v>162.58000000000001</v>
      </c>
      <c r="G6106">
        <v>0</v>
      </c>
      <c r="H6106" t="s">
        <v>10664</v>
      </c>
      <c r="I6106">
        <v>-109.86</v>
      </c>
      <c r="J6106">
        <v>4.8899999999999997</v>
      </c>
      <c r="K6106">
        <v>4.93</v>
      </c>
      <c r="L6106" t="s">
        <v>12454</v>
      </c>
      <c r="M6106" t="s">
        <v>12472</v>
      </c>
      <c r="N6106" t="s">
        <v>11291</v>
      </c>
      <c r="O6106" t="s">
        <v>10667</v>
      </c>
      <c r="P6106" t="s">
        <v>10682</v>
      </c>
      <c r="Q6106" t="s">
        <v>10711</v>
      </c>
      <c r="R6106" t="s">
        <v>10734</v>
      </c>
      <c r="V6106">
        <f t="shared" si="95"/>
        <v>2012</v>
      </c>
    </row>
    <row r="6107" spans="1:22" x14ac:dyDescent="0.3">
      <c r="A6107">
        <v>1387</v>
      </c>
      <c r="B6107">
        <v>10053</v>
      </c>
      <c r="C6107" s="1">
        <v>40918</v>
      </c>
      <c r="D6107" t="s">
        <v>10671</v>
      </c>
      <c r="E6107">
        <v>44</v>
      </c>
      <c r="F6107">
        <v>6815.23</v>
      </c>
      <c r="G6107">
        <v>0</v>
      </c>
      <c r="H6107" t="s">
        <v>10672</v>
      </c>
      <c r="I6107">
        <v>-196.07</v>
      </c>
      <c r="J6107">
        <v>150.97999999999999</v>
      </c>
      <c r="K6107">
        <v>39.25</v>
      </c>
      <c r="L6107" t="s">
        <v>12454</v>
      </c>
      <c r="M6107" t="s">
        <v>12472</v>
      </c>
      <c r="N6107" t="s">
        <v>11291</v>
      </c>
      <c r="O6107" t="s">
        <v>10667</v>
      </c>
      <c r="P6107" t="s">
        <v>10690</v>
      </c>
      <c r="Q6107" t="s">
        <v>10724</v>
      </c>
      <c r="R6107" t="s">
        <v>11979</v>
      </c>
      <c r="S6107" t="s">
        <v>10723</v>
      </c>
      <c r="T6107">
        <v>0.75</v>
      </c>
      <c r="U6107" s="1">
        <v>40920</v>
      </c>
      <c r="V6107">
        <f t="shared" si="95"/>
        <v>2012</v>
      </c>
    </row>
    <row r="6108" spans="1:22" x14ac:dyDescent="0.3">
      <c r="A6108">
        <v>1422</v>
      </c>
      <c r="B6108">
        <v>10309</v>
      </c>
      <c r="C6108" s="1">
        <v>40138</v>
      </c>
      <c r="D6108" t="s">
        <v>10663</v>
      </c>
      <c r="E6108">
        <v>23</v>
      </c>
      <c r="F6108">
        <v>496.15</v>
      </c>
      <c r="G6108">
        <v>0.03</v>
      </c>
      <c r="H6108" t="s">
        <v>10664</v>
      </c>
      <c r="I6108">
        <v>213.38</v>
      </c>
      <c r="J6108">
        <v>20.98</v>
      </c>
      <c r="K6108">
        <v>1.49</v>
      </c>
      <c r="L6108" t="s">
        <v>12558</v>
      </c>
      <c r="M6108" t="s">
        <v>12472</v>
      </c>
      <c r="N6108" t="s">
        <v>11291</v>
      </c>
      <c r="O6108" t="s">
        <v>10667</v>
      </c>
      <c r="P6108" t="s">
        <v>10668</v>
      </c>
      <c r="Q6108" t="s">
        <v>10678</v>
      </c>
      <c r="R6108" t="s">
        <v>11263</v>
      </c>
      <c r="S6108" t="s">
        <v>10685</v>
      </c>
      <c r="T6108">
        <v>0.35</v>
      </c>
      <c r="U6108" s="1">
        <v>40138</v>
      </c>
      <c r="V6108">
        <f t="shared" si="95"/>
        <v>2009</v>
      </c>
    </row>
    <row r="6109" spans="1:22" x14ac:dyDescent="0.3">
      <c r="A6109">
        <v>1517</v>
      </c>
      <c r="B6109">
        <v>10978</v>
      </c>
      <c r="C6109" s="1">
        <v>39904</v>
      </c>
      <c r="D6109" t="s">
        <v>10719</v>
      </c>
      <c r="E6109">
        <v>9</v>
      </c>
      <c r="F6109">
        <v>566.53</v>
      </c>
      <c r="G6109">
        <v>0.06</v>
      </c>
      <c r="H6109" t="s">
        <v>10672</v>
      </c>
      <c r="I6109">
        <v>-209.6</v>
      </c>
      <c r="J6109">
        <v>60.98</v>
      </c>
      <c r="K6109">
        <v>30</v>
      </c>
      <c r="L6109" t="s">
        <v>12551</v>
      </c>
      <c r="M6109" t="s">
        <v>12472</v>
      </c>
      <c r="N6109" t="s">
        <v>11291</v>
      </c>
      <c r="O6109" t="s">
        <v>10667</v>
      </c>
      <c r="P6109" t="s">
        <v>10690</v>
      </c>
      <c r="Q6109" t="s">
        <v>10753</v>
      </c>
      <c r="R6109" t="s">
        <v>11580</v>
      </c>
      <c r="S6109" t="s">
        <v>10677</v>
      </c>
      <c r="T6109">
        <v>0.7</v>
      </c>
      <c r="U6109" s="1">
        <v>39905</v>
      </c>
      <c r="V6109">
        <f t="shared" si="95"/>
        <v>2009</v>
      </c>
    </row>
    <row r="6110" spans="1:22" x14ac:dyDescent="0.3">
      <c r="A6110">
        <v>1518</v>
      </c>
      <c r="B6110">
        <v>10979</v>
      </c>
      <c r="C6110" s="1">
        <v>40820</v>
      </c>
      <c r="D6110" t="s">
        <v>10704</v>
      </c>
      <c r="E6110">
        <v>15</v>
      </c>
      <c r="F6110">
        <v>486.43</v>
      </c>
      <c r="G6110">
        <v>0</v>
      </c>
      <c r="H6110" t="s">
        <v>10664</v>
      </c>
      <c r="I6110">
        <v>285.35000000000002</v>
      </c>
      <c r="J6110">
        <v>30.93</v>
      </c>
      <c r="K6110">
        <v>3.92</v>
      </c>
      <c r="L6110" t="s">
        <v>12557</v>
      </c>
      <c r="M6110" t="s">
        <v>12472</v>
      </c>
      <c r="N6110" t="s">
        <v>11291</v>
      </c>
      <c r="O6110" t="s">
        <v>10667</v>
      </c>
      <c r="P6110" t="s">
        <v>10690</v>
      </c>
      <c r="Q6110" t="s">
        <v>10691</v>
      </c>
      <c r="R6110" t="s">
        <v>11395</v>
      </c>
      <c r="V6110">
        <f t="shared" si="95"/>
        <v>2011</v>
      </c>
    </row>
    <row r="6111" spans="1:22" x14ac:dyDescent="0.3">
      <c r="A6111">
        <v>1519</v>
      </c>
      <c r="B6111">
        <v>10979</v>
      </c>
      <c r="C6111" s="1">
        <v>40820</v>
      </c>
      <c r="D6111" t="s">
        <v>10704</v>
      </c>
      <c r="E6111">
        <v>7</v>
      </c>
      <c r="F6111">
        <v>144.94999999999999</v>
      </c>
      <c r="G6111">
        <v>0.08</v>
      </c>
      <c r="H6111" t="s">
        <v>10697</v>
      </c>
      <c r="I6111">
        <v>10.82</v>
      </c>
      <c r="J6111">
        <v>19.98</v>
      </c>
      <c r="K6111">
        <v>5.86</v>
      </c>
      <c r="L6111" t="s">
        <v>12557</v>
      </c>
      <c r="M6111" t="s">
        <v>12472</v>
      </c>
      <c r="N6111" t="s">
        <v>11291</v>
      </c>
      <c r="O6111" t="s">
        <v>10667</v>
      </c>
      <c r="P6111" t="s">
        <v>10668</v>
      </c>
      <c r="Q6111" t="s">
        <v>10702</v>
      </c>
      <c r="R6111" t="s">
        <v>11932</v>
      </c>
      <c r="S6111" t="s">
        <v>10685</v>
      </c>
      <c r="T6111">
        <v>0.38</v>
      </c>
      <c r="U6111" s="1">
        <v>40822</v>
      </c>
      <c r="V6111">
        <f t="shared" si="95"/>
        <v>2011</v>
      </c>
    </row>
    <row r="6112" spans="1:22" x14ac:dyDescent="0.3">
      <c r="A6112">
        <v>1540</v>
      </c>
      <c r="B6112">
        <v>11108</v>
      </c>
      <c r="C6112" s="1">
        <v>41137</v>
      </c>
      <c r="D6112" t="s">
        <v>10686</v>
      </c>
      <c r="E6112">
        <v>20</v>
      </c>
      <c r="F6112">
        <v>131.71</v>
      </c>
      <c r="G6112">
        <v>0.1</v>
      </c>
      <c r="H6112" t="s">
        <v>10664</v>
      </c>
      <c r="I6112">
        <v>-44</v>
      </c>
      <c r="J6112">
        <v>6.48</v>
      </c>
      <c r="K6112">
        <v>5.74</v>
      </c>
      <c r="L6112" t="s">
        <v>11920</v>
      </c>
      <c r="M6112" t="s">
        <v>12472</v>
      </c>
      <c r="N6112" t="s">
        <v>11291</v>
      </c>
      <c r="O6112" t="s">
        <v>10667</v>
      </c>
      <c r="P6112" t="s">
        <v>10668</v>
      </c>
      <c r="Q6112" t="s">
        <v>10702</v>
      </c>
      <c r="R6112" t="s">
        <v>11322</v>
      </c>
      <c r="S6112" t="s">
        <v>10685</v>
      </c>
      <c r="T6112">
        <v>0.37</v>
      </c>
      <c r="U6112" s="1">
        <v>41139</v>
      </c>
      <c r="V6112">
        <f t="shared" si="95"/>
        <v>2012</v>
      </c>
    </row>
    <row r="6113" spans="1:22" x14ac:dyDescent="0.3">
      <c r="A6113">
        <v>1670</v>
      </c>
      <c r="B6113">
        <v>12067</v>
      </c>
      <c r="C6113" s="1">
        <v>40213</v>
      </c>
      <c r="D6113" t="s">
        <v>10719</v>
      </c>
      <c r="E6113">
        <v>45</v>
      </c>
      <c r="F6113">
        <v>271.06</v>
      </c>
      <c r="G6113">
        <v>0</v>
      </c>
      <c r="H6113" t="s">
        <v>10664</v>
      </c>
      <c r="I6113">
        <v>-76.599999999999994</v>
      </c>
      <c r="J6113">
        <v>5.74</v>
      </c>
      <c r="K6113">
        <v>5.01</v>
      </c>
      <c r="L6113" t="s">
        <v>12551</v>
      </c>
      <c r="M6113" t="s">
        <v>12472</v>
      </c>
      <c r="N6113" t="s">
        <v>11291</v>
      </c>
      <c r="O6113" t="s">
        <v>10667</v>
      </c>
      <c r="P6113" t="s">
        <v>10668</v>
      </c>
      <c r="Q6113" t="s">
        <v>10678</v>
      </c>
      <c r="R6113" t="s">
        <v>10999</v>
      </c>
      <c r="S6113" t="s">
        <v>10685</v>
      </c>
      <c r="T6113">
        <v>0.39</v>
      </c>
      <c r="U6113" s="1">
        <v>40213</v>
      </c>
      <c r="V6113">
        <f t="shared" si="95"/>
        <v>2010</v>
      </c>
    </row>
    <row r="6114" spans="1:22" x14ac:dyDescent="0.3">
      <c r="A6114">
        <v>1671</v>
      </c>
      <c r="B6114">
        <v>12067</v>
      </c>
      <c r="C6114" s="1">
        <v>40213</v>
      </c>
      <c r="D6114" t="s">
        <v>10719</v>
      </c>
      <c r="E6114">
        <v>6</v>
      </c>
      <c r="F6114">
        <v>58.84</v>
      </c>
      <c r="G6114">
        <v>0.05</v>
      </c>
      <c r="H6114" t="s">
        <v>10664</v>
      </c>
      <c r="I6114">
        <v>4.29</v>
      </c>
      <c r="J6114">
        <v>9.48</v>
      </c>
      <c r="K6114">
        <v>3.72</v>
      </c>
      <c r="L6114" t="s">
        <v>12551</v>
      </c>
      <c r="M6114" t="s">
        <v>12472</v>
      </c>
      <c r="N6114" t="s">
        <v>11291</v>
      </c>
      <c r="O6114" t="s">
        <v>10667</v>
      </c>
      <c r="P6114" t="s">
        <v>10690</v>
      </c>
      <c r="Q6114" t="s">
        <v>10691</v>
      </c>
      <c r="R6114" t="s">
        <v>12362</v>
      </c>
      <c r="V6114">
        <f t="shared" si="95"/>
        <v>2010</v>
      </c>
    </row>
    <row r="6115" spans="1:22" x14ac:dyDescent="0.3">
      <c r="A6115">
        <v>1672</v>
      </c>
      <c r="B6115">
        <v>12067</v>
      </c>
      <c r="C6115" s="1">
        <v>40213</v>
      </c>
      <c r="D6115" t="s">
        <v>10719</v>
      </c>
      <c r="E6115">
        <v>12</v>
      </c>
      <c r="F6115">
        <v>1211.72</v>
      </c>
      <c r="G6115">
        <v>0.04</v>
      </c>
      <c r="H6115" t="s">
        <v>10664</v>
      </c>
      <c r="I6115">
        <v>587.84</v>
      </c>
      <c r="J6115">
        <v>99.23</v>
      </c>
      <c r="K6115">
        <v>8.99</v>
      </c>
      <c r="L6115" t="s">
        <v>12551</v>
      </c>
      <c r="M6115" t="s">
        <v>12472</v>
      </c>
      <c r="N6115" t="s">
        <v>11291</v>
      </c>
      <c r="O6115" t="s">
        <v>10667</v>
      </c>
      <c r="P6115" t="s">
        <v>10690</v>
      </c>
      <c r="Q6115" t="s">
        <v>10691</v>
      </c>
      <c r="R6115" t="s">
        <v>11316</v>
      </c>
      <c r="V6115">
        <f t="shared" si="95"/>
        <v>2010</v>
      </c>
    </row>
    <row r="6116" spans="1:22" x14ac:dyDescent="0.3">
      <c r="A6116">
        <v>1673</v>
      </c>
      <c r="B6116">
        <v>12067</v>
      </c>
      <c r="C6116" s="1">
        <v>40213</v>
      </c>
      <c r="D6116" t="s">
        <v>10719</v>
      </c>
      <c r="E6116">
        <v>9</v>
      </c>
      <c r="F6116">
        <v>75.260000000000005</v>
      </c>
      <c r="G6116">
        <v>0.01</v>
      </c>
      <c r="H6116" t="s">
        <v>10664</v>
      </c>
      <c r="I6116">
        <v>-17.239999999999998</v>
      </c>
      <c r="J6116">
        <v>7.64</v>
      </c>
      <c r="K6116">
        <v>5.83</v>
      </c>
      <c r="L6116" t="s">
        <v>12551</v>
      </c>
      <c r="M6116" t="s">
        <v>12472</v>
      </c>
      <c r="N6116" t="s">
        <v>11291</v>
      </c>
      <c r="O6116" t="s">
        <v>10667</v>
      </c>
      <c r="P6116" t="s">
        <v>10668</v>
      </c>
      <c r="Q6116" t="s">
        <v>10702</v>
      </c>
      <c r="R6116" t="s">
        <v>11007</v>
      </c>
      <c r="V6116">
        <f t="shared" si="95"/>
        <v>2010</v>
      </c>
    </row>
    <row r="6117" spans="1:22" x14ac:dyDescent="0.3">
      <c r="A6117">
        <v>1674</v>
      </c>
      <c r="B6117">
        <v>12067</v>
      </c>
      <c r="C6117" s="1">
        <v>40213</v>
      </c>
      <c r="D6117" t="s">
        <v>10719</v>
      </c>
      <c r="E6117">
        <v>7</v>
      </c>
      <c r="F6117">
        <v>407.11599999999999</v>
      </c>
      <c r="G6117">
        <v>0.08</v>
      </c>
      <c r="H6117" t="s">
        <v>10664</v>
      </c>
      <c r="I6117">
        <v>-289.81</v>
      </c>
      <c r="J6117">
        <v>65.989999999999995</v>
      </c>
      <c r="K6117">
        <v>19.989999999999998</v>
      </c>
      <c r="L6117" t="s">
        <v>12551</v>
      </c>
      <c r="M6117" t="s">
        <v>12472</v>
      </c>
      <c r="N6117" t="s">
        <v>11291</v>
      </c>
      <c r="O6117" t="s">
        <v>10667</v>
      </c>
      <c r="P6117" t="s">
        <v>10682</v>
      </c>
      <c r="Q6117" t="s">
        <v>10683</v>
      </c>
      <c r="R6117" t="s">
        <v>11393</v>
      </c>
      <c r="S6117" t="s">
        <v>10685</v>
      </c>
      <c r="T6117">
        <v>0.59</v>
      </c>
      <c r="U6117" s="1">
        <v>40214</v>
      </c>
      <c r="V6117">
        <f t="shared" si="95"/>
        <v>2010</v>
      </c>
    </row>
    <row r="6118" spans="1:22" x14ac:dyDescent="0.3">
      <c r="A6118">
        <v>1788</v>
      </c>
      <c r="B6118">
        <v>12804</v>
      </c>
      <c r="C6118" s="1">
        <v>41054</v>
      </c>
      <c r="D6118" t="s">
        <v>10704</v>
      </c>
      <c r="E6118">
        <v>21</v>
      </c>
      <c r="F6118">
        <v>69.06</v>
      </c>
      <c r="G6118">
        <v>0</v>
      </c>
      <c r="H6118" t="s">
        <v>10664</v>
      </c>
      <c r="I6118">
        <v>28.47</v>
      </c>
      <c r="J6118">
        <v>3.08</v>
      </c>
      <c r="K6118">
        <v>0.5</v>
      </c>
      <c r="L6118" t="s">
        <v>12377</v>
      </c>
      <c r="M6118" t="s">
        <v>12472</v>
      </c>
      <c r="N6118" t="s">
        <v>11291</v>
      </c>
      <c r="O6118" t="s">
        <v>10701</v>
      </c>
      <c r="P6118" t="s">
        <v>10668</v>
      </c>
      <c r="Q6118" t="s">
        <v>10729</v>
      </c>
      <c r="R6118" t="s">
        <v>11169</v>
      </c>
      <c r="S6118" t="s">
        <v>10685</v>
      </c>
      <c r="T6118">
        <v>0.37</v>
      </c>
      <c r="U6118" s="1">
        <v>41057</v>
      </c>
      <c r="V6118">
        <f t="shared" si="95"/>
        <v>2012</v>
      </c>
    </row>
    <row r="6119" spans="1:22" x14ac:dyDescent="0.3">
      <c r="A6119">
        <v>1789</v>
      </c>
      <c r="B6119">
        <v>12804</v>
      </c>
      <c r="C6119" s="1">
        <v>41054</v>
      </c>
      <c r="D6119" t="s">
        <v>10704</v>
      </c>
      <c r="E6119">
        <v>50</v>
      </c>
      <c r="F6119">
        <v>84.01</v>
      </c>
      <c r="G6119">
        <v>0.08</v>
      </c>
      <c r="H6119" t="s">
        <v>10664</v>
      </c>
      <c r="I6119">
        <v>-4.17</v>
      </c>
      <c r="J6119">
        <v>1.81</v>
      </c>
      <c r="K6119">
        <v>0.75</v>
      </c>
      <c r="L6119" t="s">
        <v>12377</v>
      </c>
      <c r="M6119" t="s">
        <v>12472</v>
      </c>
      <c r="N6119" t="s">
        <v>11291</v>
      </c>
      <c r="O6119" t="s">
        <v>10701</v>
      </c>
      <c r="P6119" t="s">
        <v>10668</v>
      </c>
      <c r="Q6119" t="s">
        <v>10707</v>
      </c>
      <c r="R6119" t="s">
        <v>11020</v>
      </c>
      <c r="S6119" t="s">
        <v>10709</v>
      </c>
      <c r="T6119">
        <v>0.52</v>
      </c>
      <c r="U6119" s="1">
        <v>41056</v>
      </c>
      <c r="V6119">
        <f t="shared" si="95"/>
        <v>2012</v>
      </c>
    </row>
    <row r="6120" spans="1:22" x14ac:dyDescent="0.3">
      <c r="A6120">
        <v>1790</v>
      </c>
      <c r="B6120">
        <v>12804</v>
      </c>
      <c r="C6120" s="1">
        <v>41054</v>
      </c>
      <c r="D6120" t="s">
        <v>10704</v>
      </c>
      <c r="E6120">
        <v>34</v>
      </c>
      <c r="F6120">
        <v>592.91999999999996</v>
      </c>
      <c r="G6120">
        <v>0.02</v>
      </c>
      <c r="H6120" t="s">
        <v>10697</v>
      </c>
      <c r="I6120">
        <v>-44.92</v>
      </c>
      <c r="J6120">
        <v>16.059999999999999</v>
      </c>
      <c r="K6120">
        <v>8.34</v>
      </c>
      <c r="L6120" t="s">
        <v>12377</v>
      </c>
      <c r="M6120" t="s">
        <v>12472</v>
      </c>
      <c r="N6120" t="s">
        <v>11291</v>
      </c>
      <c r="O6120" t="s">
        <v>10701</v>
      </c>
      <c r="P6120" t="s">
        <v>10668</v>
      </c>
      <c r="Q6120" t="s">
        <v>10669</v>
      </c>
      <c r="R6120" t="s">
        <v>11569</v>
      </c>
      <c r="V6120">
        <f t="shared" si="95"/>
        <v>2012</v>
      </c>
    </row>
    <row r="6121" spans="1:22" x14ac:dyDescent="0.3">
      <c r="A6121">
        <v>1892</v>
      </c>
      <c r="B6121">
        <v>13575</v>
      </c>
      <c r="C6121" s="1">
        <v>41150</v>
      </c>
      <c r="D6121" t="s">
        <v>10719</v>
      </c>
      <c r="E6121">
        <v>15</v>
      </c>
      <c r="F6121">
        <v>106.1</v>
      </c>
      <c r="G6121">
        <v>0.09</v>
      </c>
      <c r="H6121" t="s">
        <v>10697</v>
      </c>
      <c r="I6121">
        <v>-65.67</v>
      </c>
      <c r="J6121">
        <v>6.48</v>
      </c>
      <c r="K6121">
        <v>8.19</v>
      </c>
      <c r="L6121" t="s">
        <v>11920</v>
      </c>
      <c r="M6121" t="s">
        <v>12472</v>
      </c>
      <c r="N6121" t="s">
        <v>11291</v>
      </c>
      <c r="O6121" t="s">
        <v>10667</v>
      </c>
      <c r="P6121" t="s">
        <v>10668</v>
      </c>
      <c r="Q6121" t="s">
        <v>10702</v>
      </c>
      <c r="R6121" t="s">
        <v>10816</v>
      </c>
      <c r="S6121" t="s">
        <v>10685</v>
      </c>
      <c r="T6121">
        <v>0.37</v>
      </c>
      <c r="U6121" s="1">
        <v>41153</v>
      </c>
      <c r="V6121">
        <f t="shared" si="95"/>
        <v>2012</v>
      </c>
    </row>
    <row r="6122" spans="1:22" x14ac:dyDescent="0.3">
      <c r="A6122">
        <v>1907</v>
      </c>
      <c r="B6122">
        <v>13635</v>
      </c>
      <c r="C6122" s="1">
        <v>39934</v>
      </c>
      <c r="D6122" t="s">
        <v>10719</v>
      </c>
      <c r="E6122">
        <v>28</v>
      </c>
      <c r="F6122">
        <v>149</v>
      </c>
      <c r="G6122">
        <v>0.06</v>
      </c>
      <c r="H6122" t="s">
        <v>10664</v>
      </c>
      <c r="I6122">
        <v>-119.48</v>
      </c>
      <c r="J6122">
        <v>4.9800000000000004</v>
      </c>
      <c r="K6122">
        <v>7.44</v>
      </c>
      <c r="L6122" t="s">
        <v>12554</v>
      </c>
      <c r="M6122" t="s">
        <v>12472</v>
      </c>
      <c r="N6122" t="s">
        <v>11291</v>
      </c>
      <c r="O6122" t="s">
        <v>10701</v>
      </c>
      <c r="P6122" t="s">
        <v>10668</v>
      </c>
      <c r="Q6122" t="s">
        <v>10702</v>
      </c>
      <c r="R6122" t="s">
        <v>11752</v>
      </c>
      <c r="S6122" t="s">
        <v>10685</v>
      </c>
      <c r="T6122">
        <v>0.36</v>
      </c>
      <c r="U6122" s="1">
        <v>39935</v>
      </c>
      <c r="V6122">
        <f t="shared" si="95"/>
        <v>2009</v>
      </c>
    </row>
    <row r="6123" spans="1:22" x14ac:dyDescent="0.3">
      <c r="A6123">
        <v>1908</v>
      </c>
      <c r="B6123">
        <v>13635</v>
      </c>
      <c r="C6123" s="1">
        <v>39934</v>
      </c>
      <c r="D6123" t="s">
        <v>10719</v>
      </c>
      <c r="E6123">
        <v>49</v>
      </c>
      <c r="F6123">
        <v>334.29</v>
      </c>
      <c r="G6123">
        <v>0.01</v>
      </c>
      <c r="H6123" t="s">
        <v>10664</v>
      </c>
      <c r="I6123">
        <v>-157.28</v>
      </c>
      <c r="J6123">
        <v>6.48</v>
      </c>
      <c r="K6123">
        <v>7.37</v>
      </c>
      <c r="L6123" t="s">
        <v>12554</v>
      </c>
      <c r="M6123" t="s">
        <v>12472</v>
      </c>
      <c r="N6123" t="s">
        <v>11291</v>
      </c>
      <c r="O6123" t="s">
        <v>10701</v>
      </c>
      <c r="P6123" t="s">
        <v>10668</v>
      </c>
      <c r="Q6123" t="s">
        <v>10702</v>
      </c>
      <c r="R6123" t="s">
        <v>11464</v>
      </c>
      <c r="S6123" t="s">
        <v>10685</v>
      </c>
      <c r="T6123">
        <v>0.37</v>
      </c>
      <c r="U6123" s="1">
        <v>39936</v>
      </c>
      <c r="V6123">
        <f t="shared" si="95"/>
        <v>2009</v>
      </c>
    </row>
    <row r="6124" spans="1:22" x14ac:dyDescent="0.3">
      <c r="A6124">
        <v>1998</v>
      </c>
      <c r="B6124">
        <v>14245</v>
      </c>
      <c r="C6124" s="1">
        <v>40220</v>
      </c>
      <c r="D6124" t="s">
        <v>10719</v>
      </c>
      <c r="E6124">
        <v>17</v>
      </c>
      <c r="F6124">
        <v>454.09</v>
      </c>
      <c r="G6124">
        <v>0.1</v>
      </c>
      <c r="H6124" t="s">
        <v>10664</v>
      </c>
      <c r="I6124">
        <v>29.7</v>
      </c>
      <c r="J6124">
        <v>28.15</v>
      </c>
      <c r="K6124">
        <v>6.17</v>
      </c>
      <c r="L6124" t="s">
        <v>12559</v>
      </c>
      <c r="M6124" t="s">
        <v>12472</v>
      </c>
      <c r="N6124" t="s">
        <v>11291</v>
      </c>
      <c r="O6124" t="s">
        <v>10667</v>
      </c>
      <c r="P6124" t="s">
        <v>10668</v>
      </c>
      <c r="Q6124" t="s">
        <v>10736</v>
      </c>
      <c r="R6124" t="s">
        <v>12322</v>
      </c>
      <c r="V6124">
        <f t="shared" si="95"/>
        <v>2010</v>
      </c>
    </row>
    <row r="6125" spans="1:22" x14ac:dyDescent="0.3">
      <c r="A6125">
        <v>2203</v>
      </c>
      <c r="B6125">
        <v>15904</v>
      </c>
      <c r="C6125" s="1">
        <v>40113</v>
      </c>
      <c r="D6125" t="s">
        <v>10686</v>
      </c>
      <c r="E6125">
        <v>39</v>
      </c>
      <c r="F6125">
        <v>124.01</v>
      </c>
      <c r="G6125">
        <v>0.08</v>
      </c>
      <c r="H6125" t="s">
        <v>10664</v>
      </c>
      <c r="I6125">
        <v>-109.02</v>
      </c>
      <c r="J6125">
        <v>3.28</v>
      </c>
      <c r="K6125">
        <v>3.97</v>
      </c>
      <c r="L6125" t="s">
        <v>12558</v>
      </c>
      <c r="M6125" t="s">
        <v>12472</v>
      </c>
      <c r="N6125" t="s">
        <v>11291</v>
      </c>
      <c r="O6125" t="s">
        <v>10667</v>
      </c>
      <c r="P6125" t="s">
        <v>10668</v>
      </c>
      <c r="Q6125" t="s">
        <v>10736</v>
      </c>
      <c r="R6125" t="s">
        <v>11192</v>
      </c>
      <c r="S6125" t="s">
        <v>10709</v>
      </c>
      <c r="T6125">
        <v>0.56000000000000005</v>
      </c>
      <c r="U6125" s="1">
        <v>40114</v>
      </c>
      <c r="V6125">
        <f t="shared" si="95"/>
        <v>2009</v>
      </c>
    </row>
    <row r="6126" spans="1:22" x14ac:dyDescent="0.3">
      <c r="A6126">
        <v>2204</v>
      </c>
      <c r="B6126">
        <v>15904</v>
      </c>
      <c r="C6126" s="1">
        <v>40113</v>
      </c>
      <c r="D6126" t="s">
        <v>10686</v>
      </c>
      <c r="E6126">
        <v>49</v>
      </c>
      <c r="F6126">
        <v>1836.84</v>
      </c>
      <c r="G6126">
        <v>0.09</v>
      </c>
      <c r="H6126" t="s">
        <v>10697</v>
      </c>
      <c r="I6126">
        <v>129.94999999999999</v>
      </c>
      <c r="J6126">
        <v>40.97</v>
      </c>
      <c r="K6126">
        <v>8.99</v>
      </c>
      <c r="L6126" t="s">
        <v>12558</v>
      </c>
      <c r="M6126" t="s">
        <v>12472</v>
      </c>
      <c r="N6126" t="s">
        <v>11291</v>
      </c>
      <c r="O6126" t="s">
        <v>10667</v>
      </c>
      <c r="P6126" t="s">
        <v>10668</v>
      </c>
      <c r="Q6126" t="s">
        <v>10736</v>
      </c>
      <c r="R6126" t="s">
        <v>11386</v>
      </c>
      <c r="S6126" t="s">
        <v>10693</v>
      </c>
      <c r="T6126">
        <v>0.59</v>
      </c>
      <c r="U6126" s="1">
        <v>40115</v>
      </c>
      <c r="V6126">
        <f t="shared" si="95"/>
        <v>2009</v>
      </c>
    </row>
    <row r="6127" spans="1:22" x14ac:dyDescent="0.3">
      <c r="A6127">
        <v>2279</v>
      </c>
      <c r="B6127">
        <v>16422</v>
      </c>
      <c r="C6127" s="1">
        <v>40825</v>
      </c>
      <c r="D6127" t="s">
        <v>10719</v>
      </c>
      <c r="E6127">
        <v>40</v>
      </c>
      <c r="F6127">
        <v>272.01</v>
      </c>
      <c r="G6127">
        <v>0.01</v>
      </c>
      <c r="H6127" t="s">
        <v>10664</v>
      </c>
      <c r="I6127">
        <v>-42.45</v>
      </c>
      <c r="J6127">
        <v>6.48</v>
      </c>
      <c r="K6127">
        <v>5.14</v>
      </c>
      <c r="L6127" t="s">
        <v>12560</v>
      </c>
      <c r="M6127" t="s">
        <v>12472</v>
      </c>
      <c r="N6127" t="s">
        <v>11291</v>
      </c>
      <c r="O6127" t="s">
        <v>10667</v>
      </c>
      <c r="P6127" t="s">
        <v>10668</v>
      </c>
      <c r="Q6127" t="s">
        <v>10702</v>
      </c>
      <c r="R6127" t="s">
        <v>11775</v>
      </c>
      <c r="S6127" t="s">
        <v>10685</v>
      </c>
      <c r="T6127">
        <v>0.37</v>
      </c>
      <c r="U6127" s="1">
        <v>40826</v>
      </c>
      <c r="V6127">
        <f t="shared" si="95"/>
        <v>2011</v>
      </c>
    </row>
    <row r="6128" spans="1:22" x14ac:dyDescent="0.3">
      <c r="A6128">
        <v>2280</v>
      </c>
      <c r="B6128">
        <v>16422</v>
      </c>
      <c r="C6128" s="1">
        <v>40825</v>
      </c>
      <c r="D6128" t="s">
        <v>10719</v>
      </c>
      <c r="E6128">
        <v>16</v>
      </c>
      <c r="F6128">
        <v>171.5</v>
      </c>
      <c r="G6128">
        <v>0.02</v>
      </c>
      <c r="H6128" t="s">
        <v>10664</v>
      </c>
      <c r="I6128">
        <v>-20.41</v>
      </c>
      <c r="J6128">
        <v>10.23</v>
      </c>
      <c r="K6128">
        <v>4.68</v>
      </c>
      <c r="L6128" t="s">
        <v>12560</v>
      </c>
      <c r="M6128" t="s">
        <v>12472</v>
      </c>
      <c r="N6128" t="s">
        <v>11291</v>
      </c>
      <c r="O6128" t="s">
        <v>10667</v>
      </c>
      <c r="P6128" t="s">
        <v>10668</v>
      </c>
      <c r="Q6128" t="s">
        <v>10791</v>
      </c>
      <c r="V6128">
        <f t="shared" si="95"/>
        <v>2011</v>
      </c>
    </row>
    <row r="6129" spans="1:22" x14ac:dyDescent="0.3">
      <c r="A6129">
        <v>2394</v>
      </c>
      <c r="B6129">
        <v>17345</v>
      </c>
      <c r="C6129" s="1">
        <v>40757</v>
      </c>
      <c r="D6129" t="s">
        <v>10719</v>
      </c>
      <c r="E6129">
        <v>23</v>
      </c>
      <c r="F6129">
        <v>195.61</v>
      </c>
      <c r="G6129">
        <v>0</v>
      </c>
      <c r="H6129" t="s">
        <v>10664</v>
      </c>
      <c r="I6129">
        <v>-17.02</v>
      </c>
      <c r="J6129">
        <v>7.64</v>
      </c>
      <c r="K6129">
        <v>5.83</v>
      </c>
      <c r="L6129" t="s">
        <v>11920</v>
      </c>
      <c r="M6129" t="s">
        <v>12472</v>
      </c>
      <c r="N6129" t="s">
        <v>11291</v>
      </c>
      <c r="O6129" t="s">
        <v>10667</v>
      </c>
      <c r="P6129" t="s">
        <v>10668</v>
      </c>
      <c r="Q6129" t="s">
        <v>10702</v>
      </c>
      <c r="R6129" t="s">
        <v>11007</v>
      </c>
      <c r="V6129">
        <f t="shared" si="95"/>
        <v>2011</v>
      </c>
    </row>
    <row r="6130" spans="1:22" x14ac:dyDescent="0.3">
      <c r="A6130">
        <v>2504</v>
      </c>
      <c r="B6130">
        <v>18208</v>
      </c>
      <c r="C6130" s="1">
        <v>41000</v>
      </c>
      <c r="D6130" t="s">
        <v>10686</v>
      </c>
      <c r="E6130">
        <v>34</v>
      </c>
      <c r="F6130">
        <v>197.45</v>
      </c>
      <c r="G6130">
        <v>0.06</v>
      </c>
      <c r="H6130" t="s">
        <v>10664</v>
      </c>
      <c r="I6130">
        <v>65.44</v>
      </c>
      <c r="J6130">
        <v>5.68</v>
      </c>
      <c r="K6130">
        <v>1.39</v>
      </c>
      <c r="L6130" t="s">
        <v>12550</v>
      </c>
      <c r="M6130" t="s">
        <v>12472</v>
      </c>
      <c r="N6130" t="s">
        <v>11291</v>
      </c>
      <c r="O6130" t="s">
        <v>10681</v>
      </c>
      <c r="P6130" t="s">
        <v>10668</v>
      </c>
      <c r="Q6130" t="s">
        <v>10717</v>
      </c>
      <c r="R6130" t="s">
        <v>11239</v>
      </c>
      <c r="S6130" t="s">
        <v>10685</v>
      </c>
      <c r="T6130">
        <v>0.38</v>
      </c>
      <c r="U6130" s="1">
        <v>41002</v>
      </c>
      <c r="V6130">
        <f t="shared" si="95"/>
        <v>2012</v>
      </c>
    </row>
    <row r="6131" spans="1:22" x14ac:dyDescent="0.3">
      <c r="A6131">
        <v>2505</v>
      </c>
      <c r="B6131">
        <v>18208</v>
      </c>
      <c r="C6131" s="1">
        <v>41000</v>
      </c>
      <c r="D6131" t="s">
        <v>10686</v>
      </c>
      <c r="E6131">
        <v>36</v>
      </c>
      <c r="F6131">
        <v>82.98</v>
      </c>
      <c r="G6131">
        <v>0.08</v>
      </c>
      <c r="H6131" t="s">
        <v>10664</v>
      </c>
      <c r="I6131">
        <v>-137.87</v>
      </c>
      <c r="J6131">
        <v>2.2799999999999998</v>
      </c>
      <c r="K6131">
        <v>5.2</v>
      </c>
      <c r="L6131" t="s">
        <v>12550</v>
      </c>
      <c r="M6131" t="s">
        <v>12472</v>
      </c>
      <c r="N6131" t="s">
        <v>11291</v>
      </c>
      <c r="O6131" t="s">
        <v>10681</v>
      </c>
      <c r="P6131" t="s">
        <v>10668</v>
      </c>
      <c r="Q6131" t="s">
        <v>10736</v>
      </c>
      <c r="R6131" t="s">
        <v>12073</v>
      </c>
      <c r="V6131">
        <f t="shared" si="95"/>
        <v>2012</v>
      </c>
    </row>
    <row r="6132" spans="1:22" x14ac:dyDescent="0.3">
      <c r="A6132">
        <v>2556</v>
      </c>
      <c r="B6132">
        <v>18500</v>
      </c>
      <c r="C6132" s="1">
        <v>40950</v>
      </c>
      <c r="D6132" t="s">
        <v>10704</v>
      </c>
      <c r="E6132">
        <v>44</v>
      </c>
      <c r="F6132">
        <v>2507.79</v>
      </c>
      <c r="G6132">
        <v>0.08</v>
      </c>
      <c r="H6132" t="s">
        <v>10672</v>
      </c>
      <c r="I6132">
        <v>-779.81</v>
      </c>
      <c r="J6132">
        <v>58.14</v>
      </c>
      <c r="K6132">
        <v>36.61</v>
      </c>
      <c r="L6132" t="s">
        <v>12551</v>
      </c>
      <c r="M6132" t="s">
        <v>12472</v>
      </c>
      <c r="N6132" t="s">
        <v>11291</v>
      </c>
      <c r="O6132" t="s">
        <v>10667</v>
      </c>
      <c r="P6132" t="s">
        <v>10690</v>
      </c>
      <c r="Q6132" t="s">
        <v>10721</v>
      </c>
      <c r="R6132" t="s">
        <v>10872</v>
      </c>
      <c r="S6132" t="s">
        <v>10723</v>
      </c>
      <c r="T6132">
        <v>0.61</v>
      </c>
      <c r="U6132" s="1">
        <v>40951</v>
      </c>
      <c r="V6132">
        <f t="shared" si="95"/>
        <v>2012</v>
      </c>
    </row>
    <row r="6133" spans="1:22" x14ac:dyDescent="0.3">
      <c r="A6133">
        <v>2557</v>
      </c>
      <c r="B6133">
        <v>18500</v>
      </c>
      <c r="C6133" s="1">
        <v>40950</v>
      </c>
      <c r="D6133" t="s">
        <v>10704</v>
      </c>
      <c r="E6133">
        <v>30</v>
      </c>
      <c r="F6133">
        <v>1052.68</v>
      </c>
      <c r="G6133">
        <v>0.02</v>
      </c>
      <c r="H6133" t="s">
        <v>10664</v>
      </c>
      <c r="I6133">
        <v>-19.27</v>
      </c>
      <c r="J6133">
        <v>32.979999999999997</v>
      </c>
      <c r="K6133">
        <v>5.5</v>
      </c>
      <c r="L6133" t="s">
        <v>12551</v>
      </c>
      <c r="M6133" t="s">
        <v>12472</v>
      </c>
      <c r="N6133" t="s">
        <v>11291</v>
      </c>
      <c r="O6133" t="s">
        <v>10667</v>
      </c>
      <c r="P6133" t="s">
        <v>10682</v>
      </c>
      <c r="Q6133" t="s">
        <v>10711</v>
      </c>
      <c r="R6133" t="s">
        <v>11035</v>
      </c>
      <c r="S6133" t="s">
        <v>10685</v>
      </c>
      <c r="T6133">
        <v>0.75</v>
      </c>
      <c r="U6133" s="1">
        <v>40951</v>
      </c>
      <c r="V6133">
        <f t="shared" si="95"/>
        <v>2012</v>
      </c>
    </row>
    <row r="6134" spans="1:22" x14ac:dyDescent="0.3">
      <c r="A6134">
        <v>2558</v>
      </c>
      <c r="B6134">
        <v>18500</v>
      </c>
      <c r="C6134" s="1">
        <v>40950</v>
      </c>
      <c r="D6134" t="s">
        <v>10704</v>
      </c>
      <c r="E6134">
        <v>30</v>
      </c>
      <c r="F6134">
        <v>2536.31</v>
      </c>
      <c r="G6134">
        <v>0.01</v>
      </c>
      <c r="H6134" t="s">
        <v>10664</v>
      </c>
      <c r="I6134">
        <v>-643.46</v>
      </c>
      <c r="J6134">
        <v>80.98</v>
      </c>
      <c r="K6134">
        <v>35</v>
      </c>
      <c r="L6134" t="s">
        <v>12551</v>
      </c>
      <c r="M6134" t="s">
        <v>12472</v>
      </c>
      <c r="N6134" t="s">
        <v>11291</v>
      </c>
      <c r="O6134" t="s">
        <v>10667</v>
      </c>
      <c r="P6134" t="s">
        <v>10668</v>
      </c>
      <c r="Q6134" t="s">
        <v>10669</v>
      </c>
      <c r="R6134" t="s">
        <v>10811</v>
      </c>
      <c r="S6134" t="s">
        <v>10769</v>
      </c>
      <c r="T6134">
        <v>0.81</v>
      </c>
      <c r="U6134" s="1">
        <v>40952</v>
      </c>
      <c r="V6134">
        <f t="shared" si="95"/>
        <v>2012</v>
      </c>
    </row>
    <row r="6135" spans="1:22" x14ac:dyDescent="0.3">
      <c r="A6135">
        <v>2580</v>
      </c>
      <c r="B6135">
        <v>18597</v>
      </c>
      <c r="C6135" s="1">
        <v>40447</v>
      </c>
      <c r="D6135" t="s">
        <v>10704</v>
      </c>
      <c r="E6135">
        <v>37</v>
      </c>
      <c r="F6135">
        <v>101.2</v>
      </c>
      <c r="G6135">
        <v>0.1</v>
      </c>
      <c r="H6135" t="s">
        <v>10664</v>
      </c>
      <c r="I6135">
        <v>38.58</v>
      </c>
      <c r="J6135">
        <v>2.88</v>
      </c>
      <c r="K6135">
        <v>0.5</v>
      </c>
      <c r="L6135" t="s">
        <v>12556</v>
      </c>
      <c r="M6135" t="s">
        <v>12472</v>
      </c>
      <c r="N6135" t="s">
        <v>11291</v>
      </c>
      <c r="O6135" t="s">
        <v>10674</v>
      </c>
      <c r="P6135" t="s">
        <v>10668</v>
      </c>
      <c r="Q6135" t="s">
        <v>10729</v>
      </c>
      <c r="R6135" t="s">
        <v>11754</v>
      </c>
      <c r="S6135" t="s">
        <v>10685</v>
      </c>
      <c r="T6135">
        <v>0.36</v>
      </c>
      <c r="U6135" s="1">
        <v>40448</v>
      </c>
      <c r="V6135">
        <f t="shared" si="95"/>
        <v>2010</v>
      </c>
    </row>
    <row r="6136" spans="1:22" x14ac:dyDescent="0.3">
      <c r="A6136">
        <v>2605</v>
      </c>
      <c r="B6136">
        <v>18822</v>
      </c>
      <c r="C6136" s="1">
        <v>40533</v>
      </c>
      <c r="D6136" t="s">
        <v>10663</v>
      </c>
      <c r="E6136">
        <v>34</v>
      </c>
      <c r="F6136">
        <v>1950.0360000000001</v>
      </c>
      <c r="G6136">
        <v>0.03</v>
      </c>
      <c r="H6136" t="s">
        <v>10664</v>
      </c>
      <c r="I6136">
        <v>361.89</v>
      </c>
      <c r="J6136">
        <v>65.989999999999995</v>
      </c>
      <c r="K6136">
        <v>8.99</v>
      </c>
      <c r="L6136" t="s">
        <v>11920</v>
      </c>
      <c r="M6136" t="s">
        <v>12472</v>
      </c>
      <c r="N6136" t="s">
        <v>11291</v>
      </c>
      <c r="O6136" t="s">
        <v>10667</v>
      </c>
      <c r="P6136" t="s">
        <v>10682</v>
      </c>
      <c r="Q6136" t="s">
        <v>10683</v>
      </c>
      <c r="R6136" t="s">
        <v>11159</v>
      </c>
      <c r="S6136" t="s">
        <v>10685</v>
      </c>
      <c r="T6136">
        <v>0.56000000000000005</v>
      </c>
      <c r="U6136" s="1">
        <v>40542</v>
      </c>
      <c r="V6136">
        <f t="shared" si="95"/>
        <v>2010</v>
      </c>
    </row>
    <row r="6137" spans="1:22" x14ac:dyDescent="0.3">
      <c r="A6137">
        <v>2661</v>
      </c>
      <c r="B6137">
        <v>19232</v>
      </c>
      <c r="C6137" s="1">
        <v>40006</v>
      </c>
      <c r="D6137" t="s">
        <v>10663</v>
      </c>
      <c r="E6137">
        <v>43</v>
      </c>
      <c r="F6137">
        <v>265.38</v>
      </c>
      <c r="G6137">
        <v>0.04</v>
      </c>
      <c r="H6137" t="s">
        <v>10664</v>
      </c>
      <c r="I6137">
        <v>-107.59</v>
      </c>
      <c r="J6137">
        <v>6.24</v>
      </c>
      <c r="K6137">
        <v>5.22</v>
      </c>
      <c r="L6137" t="s">
        <v>11920</v>
      </c>
      <c r="M6137" t="s">
        <v>12472</v>
      </c>
      <c r="N6137" t="s">
        <v>11291</v>
      </c>
      <c r="O6137" t="s">
        <v>10667</v>
      </c>
      <c r="P6137" t="s">
        <v>10690</v>
      </c>
      <c r="Q6137" t="s">
        <v>10691</v>
      </c>
      <c r="R6137" t="s">
        <v>11734</v>
      </c>
      <c r="S6137" t="s">
        <v>10685</v>
      </c>
      <c r="T6137">
        <v>0.6</v>
      </c>
      <c r="U6137" s="1">
        <v>40011</v>
      </c>
      <c r="V6137">
        <f t="shared" si="95"/>
        <v>2009</v>
      </c>
    </row>
    <row r="6138" spans="1:22" x14ac:dyDescent="0.3">
      <c r="A6138">
        <v>2662</v>
      </c>
      <c r="B6138">
        <v>19232</v>
      </c>
      <c r="C6138" s="1">
        <v>40006</v>
      </c>
      <c r="D6138" t="s">
        <v>10663</v>
      </c>
      <c r="E6138">
        <v>5</v>
      </c>
      <c r="F6138">
        <v>33.409999999999997</v>
      </c>
      <c r="G6138">
        <v>0.09</v>
      </c>
      <c r="H6138" t="s">
        <v>10664</v>
      </c>
      <c r="I6138">
        <v>-3.48</v>
      </c>
      <c r="J6138">
        <v>6.68</v>
      </c>
      <c r="K6138">
        <v>1.5</v>
      </c>
      <c r="L6138" t="s">
        <v>11920</v>
      </c>
      <c r="M6138" t="s">
        <v>12472</v>
      </c>
      <c r="N6138" t="s">
        <v>11291</v>
      </c>
      <c r="O6138" t="s">
        <v>10667</v>
      </c>
      <c r="P6138" t="s">
        <v>10668</v>
      </c>
      <c r="Q6138" t="s">
        <v>10736</v>
      </c>
      <c r="R6138" t="s">
        <v>11230</v>
      </c>
      <c r="S6138" t="s">
        <v>10709</v>
      </c>
      <c r="T6138">
        <v>0.48</v>
      </c>
      <c r="U6138" s="1">
        <v>40008</v>
      </c>
      <c r="V6138">
        <f t="shared" si="95"/>
        <v>2009</v>
      </c>
    </row>
    <row r="6139" spans="1:22" x14ac:dyDescent="0.3">
      <c r="A6139">
        <v>2663</v>
      </c>
      <c r="B6139">
        <v>19232</v>
      </c>
      <c r="C6139" s="1">
        <v>40006</v>
      </c>
      <c r="D6139" t="s">
        <v>10663</v>
      </c>
      <c r="E6139">
        <v>28</v>
      </c>
      <c r="F6139">
        <v>7157.16</v>
      </c>
      <c r="G6139">
        <v>0.09</v>
      </c>
      <c r="H6139" t="s">
        <v>10672</v>
      </c>
      <c r="I6139">
        <v>1150.33</v>
      </c>
      <c r="J6139">
        <v>260.98</v>
      </c>
      <c r="K6139">
        <v>41.91</v>
      </c>
      <c r="L6139" t="s">
        <v>11920</v>
      </c>
      <c r="M6139" t="s">
        <v>12472</v>
      </c>
      <c r="N6139" t="s">
        <v>11291</v>
      </c>
      <c r="O6139" t="s">
        <v>10667</v>
      </c>
      <c r="P6139" t="s">
        <v>10690</v>
      </c>
      <c r="Q6139" t="s">
        <v>10721</v>
      </c>
      <c r="R6139" t="s">
        <v>11001</v>
      </c>
      <c r="V6139">
        <f t="shared" si="95"/>
        <v>2009</v>
      </c>
    </row>
    <row r="6140" spans="1:22" x14ac:dyDescent="0.3">
      <c r="A6140">
        <v>2676</v>
      </c>
      <c r="B6140">
        <v>19363</v>
      </c>
      <c r="C6140" s="1">
        <v>40729</v>
      </c>
      <c r="D6140" t="s">
        <v>10671</v>
      </c>
      <c r="E6140">
        <v>44</v>
      </c>
      <c r="F6140">
        <v>286.06</v>
      </c>
      <c r="G6140">
        <v>0.1</v>
      </c>
      <c r="H6140" t="s">
        <v>10664</v>
      </c>
      <c r="I6140">
        <v>-85.09</v>
      </c>
      <c r="J6140">
        <v>6.68</v>
      </c>
      <c r="K6140">
        <v>5.66</v>
      </c>
      <c r="L6140" t="s">
        <v>12554</v>
      </c>
      <c r="M6140" t="s">
        <v>12472</v>
      </c>
      <c r="N6140" t="s">
        <v>11291</v>
      </c>
      <c r="O6140" t="s">
        <v>10701</v>
      </c>
      <c r="P6140" t="s">
        <v>10668</v>
      </c>
      <c r="Q6140" t="s">
        <v>10702</v>
      </c>
      <c r="R6140" t="s">
        <v>11465</v>
      </c>
      <c r="S6140" t="s">
        <v>10685</v>
      </c>
      <c r="T6140">
        <v>0.37</v>
      </c>
      <c r="U6140" s="1">
        <v>40730</v>
      </c>
      <c r="V6140">
        <f t="shared" si="95"/>
        <v>2011</v>
      </c>
    </row>
    <row r="6141" spans="1:22" x14ac:dyDescent="0.3">
      <c r="A6141">
        <v>2677</v>
      </c>
      <c r="B6141">
        <v>19363</v>
      </c>
      <c r="C6141" s="1">
        <v>40729</v>
      </c>
      <c r="D6141" t="s">
        <v>10671</v>
      </c>
      <c r="E6141">
        <v>41</v>
      </c>
      <c r="F6141">
        <v>248.1</v>
      </c>
      <c r="G6141">
        <v>0.04</v>
      </c>
      <c r="H6141" t="s">
        <v>10664</v>
      </c>
      <c r="I6141">
        <v>49.67</v>
      </c>
      <c r="J6141">
        <v>5.98</v>
      </c>
      <c r="K6141">
        <v>0.96</v>
      </c>
      <c r="L6141" t="s">
        <v>12554</v>
      </c>
      <c r="M6141" t="s">
        <v>12472</v>
      </c>
      <c r="N6141" t="s">
        <v>11291</v>
      </c>
      <c r="O6141" t="s">
        <v>10701</v>
      </c>
      <c r="P6141" t="s">
        <v>10668</v>
      </c>
      <c r="Q6141" t="s">
        <v>10736</v>
      </c>
      <c r="R6141" t="s">
        <v>11362</v>
      </c>
      <c r="S6141" t="s">
        <v>10709</v>
      </c>
      <c r="T6141">
        <v>0.6</v>
      </c>
      <c r="U6141" s="1">
        <v>40731</v>
      </c>
      <c r="V6141">
        <f t="shared" si="95"/>
        <v>2011</v>
      </c>
    </row>
    <row r="6142" spans="1:22" x14ac:dyDescent="0.3">
      <c r="A6142">
        <v>2679</v>
      </c>
      <c r="B6142">
        <v>19367</v>
      </c>
      <c r="C6142" s="1">
        <v>39923</v>
      </c>
      <c r="D6142" t="s">
        <v>10671</v>
      </c>
      <c r="E6142">
        <v>20</v>
      </c>
      <c r="F6142">
        <v>112.42</v>
      </c>
      <c r="G6142">
        <v>0.09</v>
      </c>
      <c r="H6142" t="s">
        <v>10664</v>
      </c>
      <c r="I6142">
        <v>7.4</v>
      </c>
      <c r="J6142">
        <v>5.98</v>
      </c>
      <c r="K6142">
        <v>2.5</v>
      </c>
      <c r="L6142" t="s">
        <v>12557</v>
      </c>
      <c r="M6142" t="s">
        <v>12472</v>
      </c>
      <c r="N6142" t="s">
        <v>11291</v>
      </c>
      <c r="O6142" t="s">
        <v>10701</v>
      </c>
      <c r="P6142" t="s">
        <v>10668</v>
      </c>
      <c r="Q6142" t="s">
        <v>10717</v>
      </c>
      <c r="R6142" t="s">
        <v>11244</v>
      </c>
      <c r="S6142" t="s">
        <v>10685</v>
      </c>
      <c r="T6142">
        <v>0.36</v>
      </c>
      <c r="U6142" s="1">
        <v>39925</v>
      </c>
      <c r="V6142">
        <f t="shared" si="95"/>
        <v>2009</v>
      </c>
    </row>
    <row r="6143" spans="1:22" x14ac:dyDescent="0.3">
      <c r="A6143">
        <v>2755</v>
      </c>
      <c r="B6143">
        <v>19911</v>
      </c>
      <c r="C6143" s="1">
        <v>40822</v>
      </c>
      <c r="D6143" t="s">
        <v>10671</v>
      </c>
      <c r="E6143">
        <v>43</v>
      </c>
      <c r="F6143">
        <v>1054.7</v>
      </c>
      <c r="G6143">
        <v>7.0000000000000007E-2</v>
      </c>
      <c r="H6143" t="s">
        <v>10664</v>
      </c>
      <c r="I6143">
        <v>213.26</v>
      </c>
      <c r="J6143">
        <v>25.98</v>
      </c>
      <c r="K6143">
        <v>5.37</v>
      </c>
      <c r="L6143" t="s">
        <v>12561</v>
      </c>
      <c r="M6143" t="s">
        <v>12472</v>
      </c>
      <c r="N6143" t="s">
        <v>11291</v>
      </c>
      <c r="O6143" t="s">
        <v>10674</v>
      </c>
      <c r="P6143" t="s">
        <v>10668</v>
      </c>
      <c r="Q6143" t="s">
        <v>10675</v>
      </c>
      <c r="R6143" t="s">
        <v>10807</v>
      </c>
      <c r="S6143" t="s">
        <v>10689</v>
      </c>
      <c r="T6143">
        <v>0.5</v>
      </c>
      <c r="U6143" s="1">
        <v>40823</v>
      </c>
      <c r="V6143">
        <f t="shared" si="95"/>
        <v>2011</v>
      </c>
    </row>
    <row r="6144" spans="1:22" x14ac:dyDescent="0.3">
      <c r="A6144">
        <v>2756</v>
      </c>
      <c r="B6144">
        <v>19911</v>
      </c>
      <c r="C6144" s="1">
        <v>40822</v>
      </c>
      <c r="D6144" t="s">
        <v>10671</v>
      </c>
      <c r="E6144">
        <v>38</v>
      </c>
      <c r="F6144">
        <v>5349.21</v>
      </c>
      <c r="G6144">
        <v>0.01</v>
      </c>
      <c r="H6144" t="s">
        <v>10672</v>
      </c>
      <c r="I6144">
        <v>61.9</v>
      </c>
      <c r="J6144">
        <v>135.99</v>
      </c>
      <c r="K6144">
        <v>28.63</v>
      </c>
      <c r="L6144" t="s">
        <v>12561</v>
      </c>
      <c r="M6144" t="s">
        <v>12472</v>
      </c>
      <c r="N6144" t="s">
        <v>11291</v>
      </c>
      <c r="O6144" t="s">
        <v>10674</v>
      </c>
      <c r="P6144" t="s">
        <v>10690</v>
      </c>
      <c r="Q6144" t="s">
        <v>10753</v>
      </c>
      <c r="R6144" t="s">
        <v>11086</v>
      </c>
      <c r="S6144" t="s">
        <v>10677</v>
      </c>
      <c r="T6144">
        <v>0.76</v>
      </c>
      <c r="U6144" s="1">
        <v>40824</v>
      </c>
      <c r="V6144">
        <f t="shared" si="95"/>
        <v>2011</v>
      </c>
    </row>
    <row r="6145" spans="1:22" x14ac:dyDescent="0.3">
      <c r="A6145">
        <v>2757</v>
      </c>
      <c r="B6145">
        <v>19911</v>
      </c>
      <c r="C6145" s="1">
        <v>40822</v>
      </c>
      <c r="D6145" t="s">
        <v>10671</v>
      </c>
      <c r="E6145">
        <v>39</v>
      </c>
      <c r="F6145">
        <v>4859.37</v>
      </c>
      <c r="G6145">
        <v>7.0000000000000007E-2</v>
      </c>
      <c r="H6145" t="s">
        <v>10664</v>
      </c>
      <c r="I6145">
        <v>2472.3200000000002</v>
      </c>
      <c r="J6145">
        <v>150.97999999999999</v>
      </c>
      <c r="K6145">
        <v>13.99</v>
      </c>
      <c r="L6145" t="s">
        <v>12561</v>
      </c>
      <c r="M6145" t="s">
        <v>12472</v>
      </c>
      <c r="N6145" t="s">
        <v>11291</v>
      </c>
      <c r="O6145" t="s">
        <v>10674</v>
      </c>
      <c r="P6145" t="s">
        <v>10682</v>
      </c>
      <c r="Q6145" t="s">
        <v>10849</v>
      </c>
      <c r="R6145" t="s">
        <v>10979</v>
      </c>
      <c r="S6145" t="s">
        <v>10689</v>
      </c>
      <c r="T6145">
        <v>0.38</v>
      </c>
      <c r="U6145" s="1">
        <v>40822</v>
      </c>
      <c r="V6145">
        <f t="shared" si="95"/>
        <v>2011</v>
      </c>
    </row>
    <row r="6146" spans="1:22" x14ac:dyDescent="0.3">
      <c r="A6146">
        <v>2848</v>
      </c>
      <c r="B6146">
        <v>20517</v>
      </c>
      <c r="C6146" s="1">
        <v>40436</v>
      </c>
      <c r="D6146" t="s">
        <v>10663</v>
      </c>
      <c r="E6146">
        <v>39</v>
      </c>
      <c r="F6146">
        <v>116.63</v>
      </c>
      <c r="G6146">
        <v>0.03</v>
      </c>
      <c r="H6146" t="s">
        <v>10664</v>
      </c>
      <c r="I6146">
        <v>6.81</v>
      </c>
      <c r="J6146">
        <v>2.94</v>
      </c>
      <c r="K6146">
        <v>0.96</v>
      </c>
      <c r="L6146" t="s">
        <v>12558</v>
      </c>
      <c r="M6146" t="s">
        <v>12472</v>
      </c>
      <c r="N6146" t="s">
        <v>11291</v>
      </c>
      <c r="O6146" t="s">
        <v>10667</v>
      </c>
      <c r="P6146" t="s">
        <v>10668</v>
      </c>
      <c r="Q6146" t="s">
        <v>10736</v>
      </c>
      <c r="R6146" t="s">
        <v>11111</v>
      </c>
      <c r="S6146" t="s">
        <v>10709</v>
      </c>
      <c r="T6146">
        <v>0.57999999999999996</v>
      </c>
      <c r="U6146" s="1">
        <v>40438</v>
      </c>
      <c r="V6146">
        <f t="shared" ref="V6146:V6209" si="96">YEAR(C6146)</f>
        <v>2010</v>
      </c>
    </row>
    <row r="6147" spans="1:22" x14ac:dyDescent="0.3">
      <c r="A6147">
        <v>2995</v>
      </c>
      <c r="B6147">
        <v>21605</v>
      </c>
      <c r="C6147" s="1">
        <v>41007</v>
      </c>
      <c r="D6147" t="s">
        <v>10671</v>
      </c>
      <c r="E6147">
        <v>32</v>
      </c>
      <c r="F6147">
        <v>1932.97</v>
      </c>
      <c r="G6147">
        <v>0.08</v>
      </c>
      <c r="H6147" t="s">
        <v>10672</v>
      </c>
      <c r="I6147">
        <v>-514.94000000000005</v>
      </c>
      <c r="J6147">
        <v>60.98</v>
      </c>
      <c r="K6147">
        <v>30</v>
      </c>
      <c r="L6147" t="s">
        <v>12559</v>
      </c>
      <c r="M6147" t="s">
        <v>12472</v>
      </c>
      <c r="N6147" t="s">
        <v>11291</v>
      </c>
      <c r="O6147" t="s">
        <v>10667</v>
      </c>
      <c r="P6147" t="s">
        <v>10690</v>
      </c>
      <c r="Q6147" t="s">
        <v>10753</v>
      </c>
      <c r="R6147" t="s">
        <v>11580</v>
      </c>
      <c r="S6147" t="s">
        <v>10677</v>
      </c>
      <c r="T6147">
        <v>0.7</v>
      </c>
      <c r="U6147" s="1">
        <v>41009</v>
      </c>
      <c r="V6147">
        <f t="shared" si="96"/>
        <v>2012</v>
      </c>
    </row>
    <row r="6148" spans="1:22" x14ac:dyDescent="0.3">
      <c r="A6148">
        <v>2996</v>
      </c>
      <c r="B6148">
        <v>21605</v>
      </c>
      <c r="C6148" s="1">
        <v>41007</v>
      </c>
      <c r="D6148" t="s">
        <v>10671</v>
      </c>
      <c r="E6148">
        <v>46</v>
      </c>
      <c r="F6148">
        <v>476.49</v>
      </c>
      <c r="G6148">
        <v>0.1</v>
      </c>
      <c r="H6148" t="s">
        <v>10664</v>
      </c>
      <c r="I6148">
        <v>-18.57</v>
      </c>
      <c r="J6148">
        <v>10.64</v>
      </c>
      <c r="K6148">
        <v>5.16</v>
      </c>
      <c r="L6148" t="s">
        <v>12559</v>
      </c>
      <c r="M6148" t="s">
        <v>12472</v>
      </c>
      <c r="N6148" t="s">
        <v>11291</v>
      </c>
      <c r="O6148" t="s">
        <v>10667</v>
      </c>
      <c r="P6148" t="s">
        <v>10690</v>
      </c>
      <c r="Q6148" t="s">
        <v>10691</v>
      </c>
      <c r="R6148" t="s">
        <v>11214</v>
      </c>
      <c r="V6148">
        <f t="shared" si="96"/>
        <v>2012</v>
      </c>
    </row>
    <row r="6149" spans="1:22" x14ac:dyDescent="0.3">
      <c r="A6149">
        <v>3040</v>
      </c>
      <c r="B6149">
        <v>21830</v>
      </c>
      <c r="C6149" s="1">
        <v>39824</v>
      </c>
      <c r="D6149" t="s">
        <v>10663</v>
      </c>
      <c r="E6149">
        <v>19</v>
      </c>
      <c r="F6149">
        <v>6991.65</v>
      </c>
      <c r="G6149">
        <v>0.08</v>
      </c>
      <c r="H6149" t="s">
        <v>10672</v>
      </c>
      <c r="I6149">
        <v>906.8</v>
      </c>
      <c r="J6149">
        <v>399.98</v>
      </c>
      <c r="K6149">
        <v>12.06</v>
      </c>
      <c r="L6149" t="s">
        <v>12556</v>
      </c>
      <c r="M6149" t="s">
        <v>12472</v>
      </c>
      <c r="N6149" t="s">
        <v>11291</v>
      </c>
      <c r="O6149" t="s">
        <v>10674</v>
      </c>
      <c r="P6149" t="s">
        <v>10682</v>
      </c>
      <c r="Q6149" t="s">
        <v>10849</v>
      </c>
      <c r="R6149" t="s">
        <v>11651</v>
      </c>
      <c r="S6149" t="s">
        <v>10723</v>
      </c>
      <c r="T6149">
        <v>0.56000000000000005</v>
      </c>
      <c r="U6149" s="1">
        <v>39831</v>
      </c>
      <c r="V6149">
        <f t="shared" si="96"/>
        <v>2009</v>
      </c>
    </row>
    <row r="6150" spans="1:22" x14ac:dyDescent="0.3">
      <c r="A6150">
        <v>3086</v>
      </c>
      <c r="B6150">
        <v>22147</v>
      </c>
      <c r="C6150" s="1">
        <v>39829</v>
      </c>
      <c r="D6150" t="s">
        <v>10663</v>
      </c>
      <c r="E6150">
        <v>37</v>
      </c>
      <c r="F6150">
        <v>832.14</v>
      </c>
      <c r="G6150">
        <v>0.04</v>
      </c>
      <c r="H6150" t="s">
        <v>10664</v>
      </c>
      <c r="I6150">
        <v>175.07</v>
      </c>
      <c r="J6150">
        <v>22.72</v>
      </c>
      <c r="K6150">
        <v>8.99</v>
      </c>
      <c r="L6150" t="s">
        <v>12552</v>
      </c>
      <c r="M6150" t="s">
        <v>12472</v>
      </c>
      <c r="N6150" t="s">
        <v>11291</v>
      </c>
      <c r="O6150" t="s">
        <v>10681</v>
      </c>
      <c r="P6150" t="s">
        <v>10690</v>
      </c>
      <c r="Q6150" t="s">
        <v>10691</v>
      </c>
      <c r="R6150" t="s">
        <v>10953</v>
      </c>
      <c r="S6150" t="s">
        <v>10693</v>
      </c>
      <c r="T6150">
        <v>0.44</v>
      </c>
      <c r="U6150" s="1">
        <v>39833</v>
      </c>
      <c r="V6150">
        <f t="shared" si="96"/>
        <v>2009</v>
      </c>
    </row>
    <row r="6151" spans="1:22" x14ac:dyDescent="0.3">
      <c r="A6151">
        <v>3092</v>
      </c>
      <c r="B6151">
        <v>22182</v>
      </c>
      <c r="C6151" s="1">
        <v>41157</v>
      </c>
      <c r="D6151" t="s">
        <v>10704</v>
      </c>
      <c r="E6151">
        <v>4</v>
      </c>
      <c r="F6151">
        <v>55.97</v>
      </c>
      <c r="G6151">
        <v>0.09</v>
      </c>
      <c r="H6151" t="s">
        <v>10664</v>
      </c>
      <c r="I6151">
        <v>-19.34</v>
      </c>
      <c r="J6151">
        <v>12.53</v>
      </c>
      <c r="K6151">
        <v>7.17</v>
      </c>
      <c r="L6151" t="s">
        <v>11920</v>
      </c>
      <c r="M6151" t="s">
        <v>12472</v>
      </c>
      <c r="N6151" t="s">
        <v>11291</v>
      </c>
      <c r="O6151" t="s">
        <v>10667</v>
      </c>
      <c r="P6151" t="s">
        <v>10668</v>
      </c>
      <c r="Q6151" t="s">
        <v>10678</v>
      </c>
      <c r="R6151" t="s">
        <v>11989</v>
      </c>
      <c r="S6151" t="s">
        <v>10685</v>
      </c>
      <c r="T6151">
        <v>0.38</v>
      </c>
      <c r="U6151" s="1">
        <v>41158</v>
      </c>
      <c r="V6151">
        <f t="shared" si="96"/>
        <v>2012</v>
      </c>
    </row>
    <row r="6152" spans="1:22" x14ac:dyDescent="0.3">
      <c r="A6152">
        <v>3093</v>
      </c>
      <c r="B6152">
        <v>22182</v>
      </c>
      <c r="C6152" s="1">
        <v>41157</v>
      </c>
      <c r="D6152" t="s">
        <v>10704</v>
      </c>
      <c r="E6152">
        <v>9</v>
      </c>
      <c r="F6152">
        <v>174.72</v>
      </c>
      <c r="G6152">
        <v>0.06</v>
      </c>
      <c r="H6152" t="s">
        <v>10664</v>
      </c>
      <c r="I6152">
        <v>-63.48</v>
      </c>
      <c r="J6152">
        <v>19.98</v>
      </c>
      <c r="K6152">
        <v>4</v>
      </c>
      <c r="L6152" t="s">
        <v>11920</v>
      </c>
      <c r="M6152" t="s">
        <v>12472</v>
      </c>
      <c r="N6152" t="s">
        <v>11291</v>
      </c>
      <c r="O6152" t="s">
        <v>10667</v>
      </c>
      <c r="P6152" t="s">
        <v>10682</v>
      </c>
      <c r="Q6152" t="s">
        <v>10711</v>
      </c>
      <c r="R6152" t="s">
        <v>11273</v>
      </c>
      <c r="S6152" t="s">
        <v>10685</v>
      </c>
      <c r="T6152">
        <v>0.68</v>
      </c>
      <c r="U6152" s="1">
        <v>41160</v>
      </c>
      <c r="V6152">
        <f t="shared" si="96"/>
        <v>2012</v>
      </c>
    </row>
    <row r="6153" spans="1:22" x14ac:dyDescent="0.3">
      <c r="A6153">
        <v>3094</v>
      </c>
      <c r="B6153">
        <v>22182</v>
      </c>
      <c r="C6153" s="1">
        <v>41157</v>
      </c>
      <c r="D6153" t="s">
        <v>10704</v>
      </c>
      <c r="E6153">
        <v>48</v>
      </c>
      <c r="F6153">
        <v>2271.37</v>
      </c>
      <c r="G6153">
        <v>0.09</v>
      </c>
      <c r="H6153" t="s">
        <v>10697</v>
      </c>
      <c r="I6153">
        <v>528.11</v>
      </c>
      <c r="J6153">
        <v>49.34</v>
      </c>
      <c r="K6153">
        <v>10.25</v>
      </c>
      <c r="L6153" t="s">
        <v>11920</v>
      </c>
      <c r="M6153" t="s">
        <v>12472</v>
      </c>
      <c r="N6153" t="s">
        <v>11291</v>
      </c>
      <c r="O6153" t="s">
        <v>10667</v>
      </c>
      <c r="P6153" t="s">
        <v>10690</v>
      </c>
      <c r="Q6153" t="s">
        <v>10691</v>
      </c>
      <c r="R6153" t="s">
        <v>11864</v>
      </c>
      <c r="S6153" t="s">
        <v>10769</v>
      </c>
      <c r="T6153">
        <v>0.56999999999999995</v>
      </c>
      <c r="U6153" s="1">
        <v>41159</v>
      </c>
      <c r="V6153">
        <f t="shared" si="96"/>
        <v>2012</v>
      </c>
    </row>
    <row r="6154" spans="1:22" x14ac:dyDescent="0.3">
      <c r="A6154">
        <v>3103</v>
      </c>
      <c r="B6154">
        <v>22243</v>
      </c>
      <c r="C6154" s="1">
        <v>39828</v>
      </c>
      <c r="D6154" t="s">
        <v>10719</v>
      </c>
      <c r="E6154">
        <v>9</v>
      </c>
      <c r="F6154">
        <v>24.76</v>
      </c>
      <c r="G6154">
        <v>0.09</v>
      </c>
      <c r="H6154" t="s">
        <v>10664</v>
      </c>
      <c r="I6154">
        <v>-1.82</v>
      </c>
      <c r="J6154">
        <v>2.88</v>
      </c>
      <c r="K6154">
        <v>0.7</v>
      </c>
      <c r="L6154" t="s">
        <v>12557</v>
      </c>
      <c r="M6154" t="s">
        <v>12472</v>
      </c>
      <c r="N6154" t="s">
        <v>11291</v>
      </c>
      <c r="O6154" t="s">
        <v>10674</v>
      </c>
      <c r="P6154" t="s">
        <v>10668</v>
      </c>
      <c r="Q6154" t="s">
        <v>10736</v>
      </c>
      <c r="R6154" t="s">
        <v>10737</v>
      </c>
      <c r="S6154" t="s">
        <v>10709</v>
      </c>
      <c r="T6154">
        <v>0.56000000000000005</v>
      </c>
      <c r="U6154" s="1">
        <v>39829</v>
      </c>
      <c r="V6154">
        <f t="shared" si="96"/>
        <v>2009</v>
      </c>
    </row>
    <row r="6155" spans="1:22" x14ac:dyDescent="0.3">
      <c r="A6155">
        <v>3218</v>
      </c>
      <c r="B6155">
        <v>23104</v>
      </c>
      <c r="C6155" s="1">
        <v>40642</v>
      </c>
      <c r="D6155" t="s">
        <v>10704</v>
      </c>
      <c r="E6155">
        <v>3</v>
      </c>
      <c r="F6155">
        <v>30.92</v>
      </c>
      <c r="G6155">
        <v>0.02</v>
      </c>
      <c r="H6155" t="s">
        <v>10697</v>
      </c>
      <c r="I6155">
        <v>28.64</v>
      </c>
      <c r="J6155">
        <v>6.98</v>
      </c>
      <c r="K6155">
        <v>2.83</v>
      </c>
      <c r="L6155" t="s">
        <v>12558</v>
      </c>
      <c r="M6155" t="s">
        <v>12472</v>
      </c>
      <c r="N6155" t="s">
        <v>11291</v>
      </c>
      <c r="O6155" t="s">
        <v>10667</v>
      </c>
      <c r="P6155" t="s">
        <v>10690</v>
      </c>
      <c r="Q6155" t="s">
        <v>10691</v>
      </c>
      <c r="R6155" t="s">
        <v>11529</v>
      </c>
      <c r="S6155" t="s">
        <v>10693</v>
      </c>
      <c r="T6155">
        <v>0.37</v>
      </c>
      <c r="U6155" s="1">
        <v>40643</v>
      </c>
      <c r="V6155">
        <f t="shared" si="96"/>
        <v>2011</v>
      </c>
    </row>
    <row r="6156" spans="1:22" x14ac:dyDescent="0.3">
      <c r="A6156">
        <v>3219</v>
      </c>
      <c r="B6156">
        <v>23104</v>
      </c>
      <c r="C6156" s="1">
        <v>40642</v>
      </c>
      <c r="D6156" t="s">
        <v>10704</v>
      </c>
      <c r="E6156">
        <v>24</v>
      </c>
      <c r="F6156">
        <v>142.80000000000001</v>
      </c>
      <c r="G6156">
        <v>0.01</v>
      </c>
      <c r="H6156" t="s">
        <v>10664</v>
      </c>
      <c r="I6156">
        <v>-25</v>
      </c>
      <c r="J6156">
        <v>5.81</v>
      </c>
      <c r="K6156">
        <v>3.37</v>
      </c>
      <c r="L6156" t="s">
        <v>12558</v>
      </c>
      <c r="M6156" t="s">
        <v>12472</v>
      </c>
      <c r="N6156" t="s">
        <v>11291</v>
      </c>
      <c r="O6156" t="s">
        <v>10667</v>
      </c>
      <c r="P6156" t="s">
        <v>10668</v>
      </c>
      <c r="Q6156" t="s">
        <v>10707</v>
      </c>
      <c r="R6156" t="s">
        <v>11401</v>
      </c>
      <c r="V6156">
        <f t="shared" si="96"/>
        <v>2011</v>
      </c>
    </row>
    <row r="6157" spans="1:22" x14ac:dyDescent="0.3">
      <c r="A6157">
        <v>3267</v>
      </c>
      <c r="B6157">
        <v>23363</v>
      </c>
      <c r="C6157" s="1">
        <v>41058</v>
      </c>
      <c r="D6157" t="s">
        <v>10663</v>
      </c>
      <c r="E6157">
        <v>46</v>
      </c>
      <c r="F6157">
        <v>241.81</v>
      </c>
      <c r="G6157">
        <v>0.02</v>
      </c>
      <c r="H6157" t="s">
        <v>10664</v>
      </c>
      <c r="I6157">
        <v>-94.83</v>
      </c>
      <c r="J6157">
        <v>4.91</v>
      </c>
      <c r="K6157">
        <v>4.97</v>
      </c>
      <c r="L6157" t="s">
        <v>12553</v>
      </c>
      <c r="M6157" t="s">
        <v>12472</v>
      </c>
      <c r="N6157" t="s">
        <v>11291</v>
      </c>
      <c r="O6157" t="s">
        <v>10681</v>
      </c>
      <c r="P6157" t="s">
        <v>10668</v>
      </c>
      <c r="Q6157" t="s">
        <v>10678</v>
      </c>
      <c r="R6157" t="s">
        <v>11245</v>
      </c>
      <c r="V6157">
        <f t="shared" si="96"/>
        <v>2012</v>
      </c>
    </row>
    <row r="6158" spans="1:22" x14ac:dyDescent="0.3">
      <c r="A6158">
        <v>3298</v>
      </c>
      <c r="B6158">
        <v>23559</v>
      </c>
      <c r="C6158" s="1">
        <v>40377</v>
      </c>
      <c r="D6158" t="s">
        <v>10663</v>
      </c>
      <c r="E6158">
        <v>14</v>
      </c>
      <c r="F6158">
        <v>425.67</v>
      </c>
      <c r="G6158">
        <v>0.03</v>
      </c>
      <c r="H6158" t="s">
        <v>10697</v>
      </c>
      <c r="I6158">
        <v>166.57</v>
      </c>
      <c r="J6158">
        <v>28.53</v>
      </c>
      <c r="K6158">
        <v>1.49</v>
      </c>
      <c r="L6158" t="s">
        <v>11920</v>
      </c>
      <c r="M6158" t="s">
        <v>12472</v>
      </c>
      <c r="N6158" t="s">
        <v>11291</v>
      </c>
      <c r="O6158" t="s">
        <v>10701</v>
      </c>
      <c r="P6158" t="s">
        <v>10668</v>
      </c>
      <c r="Q6158" t="s">
        <v>10678</v>
      </c>
      <c r="R6158" t="s">
        <v>11016</v>
      </c>
      <c r="S6158" t="s">
        <v>10685</v>
      </c>
      <c r="T6158">
        <v>0.38</v>
      </c>
      <c r="U6158" s="1">
        <v>40384</v>
      </c>
      <c r="V6158">
        <f t="shared" si="96"/>
        <v>2010</v>
      </c>
    </row>
    <row r="6159" spans="1:22" x14ac:dyDescent="0.3">
      <c r="A6159">
        <v>3299</v>
      </c>
      <c r="B6159">
        <v>23559</v>
      </c>
      <c r="C6159" s="1">
        <v>40377</v>
      </c>
      <c r="D6159" t="s">
        <v>10663</v>
      </c>
      <c r="E6159">
        <v>9</v>
      </c>
      <c r="F6159">
        <v>173.44</v>
      </c>
      <c r="G6159">
        <v>0.02</v>
      </c>
      <c r="H6159" t="s">
        <v>10664</v>
      </c>
      <c r="I6159">
        <v>-34.630000000000003</v>
      </c>
      <c r="J6159">
        <v>17.98</v>
      </c>
      <c r="K6159">
        <v>8.51</v>
      </c>
      <c r="L6159" t="s">
        <v>11920</v>
      </c>
      <c r="M6159" t="s">
        <v>12472</v>
      </c>
      <c r="N6159" t="s">
        <v>11291</v>
      </c>
      <c r="O6159" t="s">
        <v>10701</v>
      </c>
      <c r="P6159" t="s">
        <v>10682</v>
      </c>
      <c r="Q6159" t="s">
        <v>10849</v>
      </c>
      <c r="R6159" t="s">
        <v>10915</v>
      </c>
      <c r="S6159" t="s">
        <v>10689</v>
      </c>
      <c r="T6159">
        <v>0.4</v>
      </c>
      <c r="U6159" s="1">
        <v>40382</v>
      </c>
      <c r="V6159">
        <f t="shared" si="96"/>
        <v>2010</v>
      </c>
    </row>
    <row r="6160" spans="1:22" x14ac:dyDescent="0.3">
      <c r="A6160">
        <v>3389</v>
      </c>
      <c r="B6160">
        <v>24160</v>
      </c>
      <c r="C6160" s="1">
        <v>40575</v>
      </c>
      <c r="D6160" t="s">
        <v>10704</v>
      </c>
      <c r="E6160">
        <v>44</v>
      </c>
      <c r="F6160">
        <v>3644.596</v>
      </c>
      <c r="G6160">
        <v>0.06</v>
      </c>
      <c r="H6160" t="s">
        <v>10664</v>
      </c>
      <c r="I6160">
        <v>1104.32</v>
      </c>
      <c r="J6160">
        <v>95.99</v>
      </c>
      <c r="K6160">
        <v>4.9000000000000004</v>
      </c>
      <c r="L6160" t="s">
        <v>12557</v>
      </c>
      <c r="M6160" t="s">
        <v>12472</v>
      </c>
      <c r="N6160" t="s">
        <v>11291</v>
      </c>
      <c r="O6160" t="s">
        <v>10701</v>
      </c>
      <c r="P6160" t="s">
        <v>10682</v>
      </c>
      <c r="Q6160" t="s">
        <v>10683</v>
      </c>
      <c r="R6160" t="s">
        <v>11840</v>
      </c>
      <c r="S6160" t="s">
        <v>10685</v>
      </c>
      <c r="T6160">
        <v>0.56000000000000005</v>
      </c>
      <c r="U6160" s="1">
        <v>40576</v>
      </c>
      <c r="V6160">
        <f t="shared" si="96"/>
        <v>2011</v>
      </c>
    </row>
    <row r="6161" spans="1:22" x14ac:dyDescent="0.3">
      <c r="A6161">
        <v>3392</v>
      </c>
      <c r="B6161">
        <v>24193</v>
      </c>
      <c r="C6161" s="1">
        <v>39886</v>
      </c>
      <c r="D6161" t="s">
        <v>10686</v>
      </c>
      <c r="E6161">
        <v>45</v>
      </c>
      <c r="F6161">
        <v>9539.6</v>
      </c>
      <c r="G6161">
        <v>0.02</v>
      </c>
      <c r="H6161" t="s">
        <v>10672</v>
      </c>
      <c r="I6161">
        <v>-163.63</v>
      </c>
      <c r="J6161">
        <v>200.98</v>
      </c>
      <c r="K6161">
        <v>55.96</v>
      </c>
      <c r="L6161" t="s">
        <v>12560</v>
      </c>
      <c r="M6161" t="s">
        <v>12472</v>
      </c>
      <c r="N6161" t="s">
        <v>11291</v>
      </c>
      <c r="O6161" t="s">
        <v>10667</v>
      </c>
      <c r="P6161" t="s">
        <v>10690</v>
      </c>
      <c r="Q6161" t="s">
        <v>10721</v>
      </c>
      <c r="R6161" t="s">
        <v>11773</v>
      </c>
      <c r="S6161" t="s">
        <v>10723</v>
      </c>
      <c r="T6161">
        <v>0.75</v>
      </c>
      <c r="U6161" s="1">
        <v>39888</v>
      </c>
      <c r="V6161">
        <f t="shared" si="96"/>
        <v>2009</v>
      </c>
    </row>
    <row r="6162" spans="1:22" x14ac:dyDescent="0.3">
      <c r="A6162">
        <v>3393</v>
      </c>
      <c r="B6162">
        <v>24193</v>
      </c>
      <c r="C6162" s="1">
        <v>39886</v>
      </c>
      <c r="D6162" t="s">
        <v>10686</v>
      </c>
      <c r="E6162">
        <v>24</v>
      </c>
      <c r="F6162">
        <v>109.86</v>
      </c>
      <c r="G6162">
        <v>0.02</v>
      </c>
      <c r="H6162" t="s">
        <v>10664</v>
      </c>
      <c r="I6162">
        <v>-63.87</v>
      </c>
      <c r="J6162">
        <v>4.28</v>
      </c>
      <c r="K6162">
        <v>5.17</v>
      </c>
      <c r="L6162" t="s">
        <v>12560</v>
      </c>
      <c r="M6162" t="s">
        <v>12472</v>
      </c>
      <c r="N6162" t="s">
        <v>11291</v>
      </c>
      <c r="O6162" t="s">
        <v>10667</v>
      </c>
      <c r="P6162" t="s">
        <v>10668</v>
      </c>
      <c r="Q6162" t="s">
        <v>10702</v>
      </c>
      <c r="R6162" t="s">
        <v>10904</v>
      </c>
      <c r="S6162" t="s">
        <v>10685</v>
      </c>
      <c r="T6162">
        <v>0.4</v>
      </c>
      <c r="U6162" s="1">
        <v>39887</v>
      </c>
      <c r="V6162">
        <f t="shared" si="96"/>
        <v>2009</v>
      </c>
    </row>
    <row r="6163" spans="1:22" x14ac:dyDescent="0.3">
      <c r="A6163">
        <v>3394</v>
      </c>
      <c r="B6163">
        <v>24193</v>
      </c>
      <c r="C6163" s="1">
        <v>39886</v>
      </c>
      <c r="D6163" t="s">
        <v>10686</v>
      </c>
      <c r="E6163">
        <v>19</v>
      </c>
      <c r="F6163">
        <v>1426.5125</v>
      </c>
      <c r="G6163">
        <v>0.04</v>
      </c>
      <c r="H6163" t="s">
        <v>10664</v>
      </c>
      <c r="I6163">
        <v>-175.18</v>
      </c>
      <c r="J6163">
        <v>85.99</v>
      </c>
      <c r="K6163">
        <v>0.99</v>
      </c>
      <c r="L6163" t="s">
        <v>12560</v>
      </c>
      <c r="M6163" t="s">
        <v>12472</v>
      </c>
      <c r="N6163" t="s">
        <v>11291</v>
      </c>
      <c r="O6163" t="s">
        <v>10667</v>
      </c>
      <c r="P6163" t="s">
        <v>10682</v>
      </c>
      <c r="Q6163" t="s">
        <v>10683</v>
      </c>
      <c r="R6163" t="s">
        <v>10787</v>
      </c>
      <c r="S6163" t="s">
        <v>10709</v>
      </c>
      <c r="T6163">
        <v>0.85</v>
      </c>
      <c r="U6163" s="1">
        <v>39888</v>
      </c>
      <c r="V6163">
        <f t="shared" si="96"/>
        <v>2009</v>
      </c>
    </row>
    <row r="6164" spans="1:22" x14ac:dyDescent="0.3">
      <c r="A6164">
        <v>3409</v>
      </c>
      <c r="B6164">
        <v>24352</v>
      </c>
      <c r="C6164" s="1">
        <v>40308</v>
      </c>
      <c r="D6164" t="s">
        <v>10719</v>
      </c>
      <c r="E6164">
        <v>32</v>
      </c>
      <c r="F6164">
        <v>103.48</v>
      </c>
      <c r="G6164">
        <v>0.03</v>
      </c>
      <c r="H6164" t="s">
        <v>10664</v>
      </c>
      <c r="I6164">
        <v>20.53</v>
      </c>
      <c r="J6164">
        <v>3.14</v>
      </c>
      <c r="K6164">
        <v>1.1399999999999999</v>
      </c>
      <c r="L6164" t="s">
        <v>12551</v>
      </c>
      <c r="M6164" t="s">
        <v>12472</v>
      </c>
      <c r="N6164" t="s">
        <v>11291</v>
      </c>
      <c r="O6164" t="s">
        <v>10667</v>
      </c>
      <c r="P6164" t="s">
        <v>10668</v>
      </c>
      <c r="Q6164" t="s">
        <v>10702</v>
      </c>
      <c r="R6164" t="s">
        <v>12337</v>
      </c>
      <c r="S6164" t="s">
        <v>10709</v>
      </c>
      <c r="T6164">
        <v>0.4</v>
      </c>
      <c r="U6164" s="1">
        <v>40308</v>
      </c>
      <c r="V6164">
        <f t="shared" si="96"/>
        <v>2010</v>
      </c>
    </row>
    <row r="6165" spans="1:22" x14ac:dyDescent="0.3">
      <c r="A6165">
        <v>3460</v>
      </c>
      <c r="B6165">
        <v>24646</v>
      </c>
      <c r="C6165" s="1">
        <v>40648</v>
      </c>
      <c r="D6165" t="s">
        <v>10686</v>
      </c>
      <c r="E6165">
        <v>46</v>
      </c>
      <c r="F6165">
        <v>662.51</v>
      </c>
      <c r="G6165">
        <v>0.09</v>
      </c>
      <c r="H6165" t="s">
        <v>10664</v>
      </c>
      <c r="I6165">
        <v>293.32</v>
      </c>
      <c r="J6165">
        <v>15.67</v>
      </c>
      <c r="K6165">
        <v>1.39</v>
      </c>
      <c r="L6165" t="s">
        <v>12558</v>
      </c>
      <c r="M6165" t="s">
        <v>12472</v>
      </c>
      <c r="N6165" t="s">
        <v>11291</v>
      </c>
      <c r="O6165" t="s">
        <v>10667</v>
      </c>
      <c r="P6165" t="s">
        <v>10668</v>
      </c>
      <c r="Q6165" t="s">
        <v>10717</v>
      </c>
      <c r="R6165" t="s">
        <v>10805</v>
      </c>
      <c r="V6165">
        <f t="shared" si="96"/>
        <v>2011</v>
      </c>
    </row>
    <row r="6166" spans="1:22" x14ac:dyDescent="0.3">
      <c r="A6166">
        <v>3461</v>
      </c>
      <c r="B6166">
        <v>24646</v>
      </c>
      <c r="C6166" s="1">
        <v>40648</v>
      </c>
      <c r="D6166" t="s">
        <v>10686</v>
      </c>
      <c r="E6166">
        <v>21</v>
      </c>
      <c r="F6166">
        <v>61.18</v>
      </c>
      <c r="G6166">
        <v>0</v>
      </c>
      <c r="H6166" t="s">
        <v>10664</v>
      </c>
      <c r="I6166">
        <v>6.85</v>
      </c>
      <c r="J6166">
        <v>2.88</v>
      </c>
      <c r="K6166">
        <v>0.7</v>
      </c>
      <c r="L6166" t="s">
        <v>12558</v>
      </c>
      <c r="M6166" t="s">
        <v>12472</v>
      </c>
      <c r="N6166" t="s">
        <v>11291</v>
      </c>
      <c r="O6166" t="s">
        <v>10667</v>
      </c>
      <c r="P6166" t="s">
        <v>10668</v>
      </c>
      <c r="Q6166" t="s">
        <v>10736</v>
      </c>
      <c r="R6166" t="s">
        <v>11658</v>
      </c>
      <c r="S6166" t="s">
        <v>10709</v>
      </c>
      <c r="T6166">
        <v>0.56000000000000005</v>
      </c>
      <c r="U6166" s="1">
        <v>40650</v>
      </c>
      <c r="V6166">
        <f t="shared" si="96"/>
        <v>2011</v>
      </c>
    </row>
    <row r="6167" spans="1:22" x14ac:dyDescent="0.3">
      <c r="A6167">
        <v>3508</v>
      </c>
      <c r="B6167">
        <v>24993</v>
      </c>
      <c r="C6167" s="1">
        <v>40248</v>
      </c>
      <c r="D6167" t="s">
        <v>10671</v>
      </c>
      <c r="E6167">
        <v>36</v>
      </c>
      <c r="F6167">
        <v>1561.2204999999999</v>
      </c>
      <c r="G6167">
        <v>0.09</v>
      </c>
      <c r="H6167" t="s">
        <v>10664</v>
      </c>
      <c r="I6167">
        <v>-226.82</v>
      </c>
      <c r="J6167">
        <v>55.99</v>
      </c>
      <c r="K6167">
        <v>2.5</v>
      </c>
      <c r="L6167" t="s">
        <v>12560</v>
      </c>
      <c r="M6167" t="s">
        <v>12472</v>
      </c>
      <c r="N6167" t="s">
        <v>11291</v>
      </c>
      <c r="O6167" t="s">
        <v>10667</v>
      </c>
      <c r="P6167" t="s">
        <v>10682</v>
      </c>
      <c r="Q6167" t="s">
        <v>10683</v>
      </c>
      <c r="R6167" t="s">
        <v>11907</v>
      </c>
      <c r="S6167" t="s">
        <v>10693</v>
      </c>
      <c r="T6167">
        <v>0.83</v>
      </c>
      <c r="U6167" s="1">
        <v>40250</v>
      </c>
      <c r="V6167">
        <f t="shared" si="96"/>
        <v>2010</v>
      </c>
    </row>
    <row r="6168" spans="1:22" x14ac:dyDescent="0.3">
      <c r="A6168">
        <v>3517</v>
      </c>
      <c r="B6168">
        <v>25060</v>
      </c>
      <c r="C6168" s="1">
        <v>40014</v>
      </c>
      <c r="D6168" t="s">
        <v>10686</v>
      </c>
      <c r="E6168">
        <v>6</v>
      </c>
      <c r="F6168">
        <v>7767.02</v>
      </c>
      <c r="G6168">
        <v>0.03</v>
      </c>
      <c r="H6168" t="s">
        <v>10664</v>
      </c>
      <c r="I6168">
        <v>2070.62</v>
      </c>
      <c r="J6168">
        <v>1270.99</v>
      </c>
      <c r="K6168">
        <v>19.989999999999998</v>
      </c>
      <c r="L6168" t="s">
        <v>12561</v>
      </c>
      <c r="M6168" t="s">
        <v>12472</v>
      </c>
      <c r="N6168" t="s">
        <v>11291</v>
      </c>
      <c r="O6168" t="s">
        <v>10674</v>
      </c>
      <c r="P6168" t="s">
        <v>10668</v>
      </c>
      <c r="Q6168" t="s">
        <v>10678</v>
      </c>
      <c r="R6168" t="s">
        <v>10911</v>
      </c>
      <c r="S6168" t="s">
        <v>10685</v>
      </c>
      <c r="T6168">
        <v>0.35</v>
      </c>
      <c r="U6168" s="1">
        <v>40016</v>
      </c>
      <c r="V6168">
        <f t="shared" si="96"/>
        <v>2009</v>
      </c>
    </row>
    <row r="6169" spans="1:22" x14ac:dyDescent="0.3">
      <c r="A6169">
        <v>3518</v>
      </c>
      <c r="B6169">
        <v>25060</v>
      </c>
      <c r="C6169" s="1">
        <v>40014</v>
      </c>
      <c r="D6169" t="s">
        <v>10686</v>
      </c>
      <c r="E6169">
        <v>1</v>
      </c>
      <c r="F6169">
        <v>1893.93</v>
      </c>
      <c r="G6169">
        <v>7.0000000000000007E-2</v>
      </c>
      <c r="H6169" t="s">
        <v>10672</v>
      </c>
      <c r="I6169">
        <v>-4654.7299999999996</v>
      </c>
      <c r="J6169">
        <v>2036.48</v>
      </c>
      <c r="K6169">
        <v>14.7</v>
      </c>
      <c r="L6169" t="s">
        <v>12561</v>
      </c>
      <c r="M6169" t="s">
        <v>12472</v>
      </c>
      <c r="N6169" t="s">
        <v>11291</v>
      </c>
      <c r="O6169" t="s">
        <v>10674</v>
      </c>
      <c r="P6169" t="s">
        <v>10682</v>
      </c>
      <c r="Q6169" t="s">
        <v>10849</v>
      </c>
      <c r="R6169" t="s">
        <v>12562</v>
      </c>
      <c r="S6169" t="s">
        <v>10677</v>
      </c>
      <c r="T6169">
        <v>0.55000000000000004</v>
      </c>
      <c r="U6169" s="1">
        <v>40016</v>
      </c>
      <c r="V6169">
        <f t="shared" si="96"/>
        <v>2009</v>
      </c>
    </row>
    <row r="6170" spans="1:22" x14ac:dyDescent="0.3">
      <c r="A6170">
        <v>3568</v>
      </c>
      <c r="B6170">
        <v>25447</v>
      </c>
      <c r="C6170" s="1">
        <v>41052</v>
      </c>
      <c r="D6170" t="s">
        <v>10686</v>
      </c>
      <c r="E6170">
        <v>25</v>
      </c>
      <c r="F6170">
        <v>536.21</v>
      </c>
      <c r="G6170">
        <v>0.09</v>
      </c>
      <c r="H6170" t="s">
        <v>10664</v>
      </c>
      <c r="I6170">
        <v>106.98</v>
      </c>
      <c r="J6170">
        <v>22.72</v>
      </c>
      <c r="K6170">
        <v>8.99</v>
      </c>
      <c r="L6170" t="s">
        <v>12554</v>
      </c>
      <c r="M6170" t="s">
        <v>12472</v>
      </c>
      <c r="N6170" t="s">
        <v>11291</v>
      </c>
      <c r="O6170" t="s">
        <v>10681</v>
      </c>
      <c r="P6170" t="s">
        <v>10690</v>
      </c>
      <c r="Q6170" t="s">
        <v>10691</v>
      </c>
      <c r="R6170" t="s">
        <v>10953</v>
      </c>
      <c r="S6170" t="s">
        <v>10693</v>
      </c>
      <c r="T6170">
        <v>0.44</v>
      </c>
      <c r="U6170" s="1">
        <v>41053</v>
      </c>
      <c r="V6170">
        <f t="shared" si="96"/>
        <v>2012</v>
      </c>
    </row>
    <row r="6171" spans="1:22" x14ac:dyDescent="0.3">
      <c r="A6171">
        <v>3569</v>
      </c>
      <c r="B6171">
        <v>25447</v>
      </c>
      <c r="C6171" s="1">
        <v>41052</v>
      </c>
      <c r="D6171" t="s">
        <v>10686</v>
      </c>
      <c r="E6171">
        <v>18</v>
      </c>
      <c r="F6171">
        <v>4428.5600000000004</v>
      </c>
      <c r="G6171">
        <v>0.03</v>
      </c>
      <c r="H6171" t="s">
        <v>10672</v>
      </c>
      <c r="I6171">
        <v>213.62</v>
      </c>
      <c r="J6171">
        <v>296.18</v>
      </c>
      <c r="K6171">
        <v>54.12</v>
      </c>
      <c r="L6171" t="s">
        <v>12554</v>
      </c>
      <c r="M6171" t="s">
        <v>12472</v>
      </c>
      <c r="N6171" t="s">
        <v>11291</v>
      </c>
      <c r="O6171" t="s">
        <v>10681</v>
      </c>
      <c r="P6171" t="s">
        <v>10690</v>
      </c>
      <c r="Q6171" t="s">
        <v>10724</v>
      </c>
      <c r="R6171" t="s">
        <v>11055</v>
      </c>
      <c r="S6171" t="s">
        <v>10723</v>
      </c>
      <c r="T6171">
        <v>0.76</v>
      </c>
      <c r="U6171" s="1">
        <v>41055</v>
      </c>
      <c r="V6171">
        <f t="shared" si="96"/>
        <v>2012</v>
      </c>
    </row>
    <row r="6172" spans="1:22" x14ac:dyDescent="0.3">
      <c r="A6172">
        <v>3660</v>
      </c>
      <c r="B6172">
        <v>26214</v>
      </c>
      <c r="C6172" s="1">
        <v>40867</v>
      </c>
      <c r="D6172" t="s">
        <v>10704</v>
      </c>
      <c r="E6172">
        <v>19</v>
      </c>
      <c r="F6172">
        <v>305.68</v>
      </c>
      <c r="G6172">
        <v>0.1</v>
      </c>
      <c r="H6172" t="s">
        <v>10697</v>
      </c>
      <c r="I6172">
        <v>128.16999999999999</v>
      </c>
      <c r="J6172">
        <v>15.74</v>
      </c>
      <c r="K6172">
        <v>1.39</v>
      </c>
      <c r="L6172" t="s">
        <v>12560</v>
      </c>
      <c r="M6172" t="s">
        <v>12472</v>
      </c>
      <c r="N6172" t="s">
        <v>11291</v>
      </c>
      <c r="O6172" t="s">
        <v>10667</v>
      </c>
      <c r="P6172" t="s">
        <v>10668</v>
      </c>
      <c r="Q6172" t="s">
        <v>10717</v>
      </c>
      <c r="R6172" t="s">
        <v>10718</v>
      </c>
      <c r="S6172" t="s">
        <v>10685</v>
      </c>
      <c r="T6172">
        <v>0.4</v>
      </c>
      <c r="U6172" s="1">
        <v>40868</v>
      </c>
      <c r="V6172">
        <f t="shared" si="96"/>
        <v>2011</v>
      </c>
    </row>
    <row r="6173" spans="1:22" x14ac:dyDescent="0.3">
      <c r="A6173">
        <v>3661</v>
      </c>
      <c r="B6173">
        <v>26214</v>
      </c>
      <c r="C6173" s="1">
        <v>40867</v>
      </c>
      <c r="D6173" t="s">
        <v>10704</v>
      </c>
      <c r="E6173">
        <v>41</v>
      </c>
      <c r="F6173">
        <v>1901.29</v>
      </c>
      <c r="G6173">
        <v>0.08</v>
      </c>
      <c r="H6173" t="s">
        <v>10664</v>
      </c>
      <c r="I6173">
        <v>870.8</v>
      </c>
      <c r="J6173">
        <v>46.94</v>
      </c>
      <c r="K6173">
        <v>6.77</v>
      </c>
      <c r="L6173" t="s">
        <v>12560</v>
      </c>
      <c r="M6173" t="s">
        <v>12472</v>
      </c>
      <c r="N6173" t="s">
        <v>11291</v>
      </c>
      <c r="O6173" t="s">
        <v>10667</v>
      </c>
      <c r="P6173" t="s">
        <v>10690</v>
      </c>
      <c r="Q6173" t="s">
        <v>10691</v>
      </c>
      <c r="R6173" t="s">
        <v>11719</v>
      </c>
      <c r="S6173" t="s">
        <v>10685</v>
      </c>
      <c r="T6173">
        <v>0.44</v>
      </c>
      <c r="U6173" s="1">
        <v>40868</v>
      </c>
      <c r="V6173">
        <f t="shared" si="96"/>
        <v>2011</v>
      </c>
    </row>
    <row r="6174" spans="1:22" x14ac:dyDescent="0.3">
      <c r="A6174">
        <v>3767</v>
      </c>
      <c r="B6174">
        <v>26913</v>
      </c>
      <c r="C6174" s="1">
        <v>40085</v>
      </c>
      <c r="D6174" t="s">
        <v>10671</v>
      </c>
      <c r="E6174">
        <v>11</v>
      </c>
      <c r="F6174">
        <v>642.91449999999998</v>
      </c>
      <c r="G6174">
        <v>0.01</v>
      </c>
      <c r="H6174" t="s">
        <v>10664</v>
      </c>
      <c r="I6174">
        <v>-118.8</v>
      </c>
      <c r="J6174">
        <v>65.989999999999995</v>
      </c>
      <c r="K6174">
        <v>8.99</v>
      </c>
      <c r="L6174" t="s">
        <v>12557</v>
      </c>
      <c r="M6174" t="s">
        <v>12472</v>
      </c>
      <c r="N6174" t="s">
        <v>11291</v>
      </c>
      <c r="O6174" t="s">
        <v>10674</v>
      </c>
      <c r="P6174" t="s">
        <v>10682</v>
      </c>
      <c r="Q6174" t="s">
        <v>10683</v>
      </c>
      <c r="R6174" t="s">
        <v>11665</v>
      </c>
      <c r="S6174" t="s">
        <v>10685</v>
      </c>
      <c r="T6174">
        <v>0.6</v>
      </c>
      <c r="U6174" s="1">
        <v>40087</v>
      </c>
      <c r="V6174">
        <f t="shared" si="96"/>
        <v>2009</v>
      </c>
    </row>
    <row r="6175" spans="1:22" x14ac:dyDescent="0.3">
      <c r="A6175">
        <v>3822</v>
      </c>
      <c r="B6175">
        <v>27265</v>
      </c>
      <c r="C6175" s="1">
        <v>41035</v>
      </c>
      <c r="D6175" t="s">
        <v>10719</v>
      </c>
      <c r="E6175">
        <v>49</v>
      </c>
      <c r="F6175">
        <v>14981.74</v>
      </c>
      <c r="G6175">
        <v>0.02</v>
      </c>
      <c r="H6175" t="s">
        <v>10664</v>
      </c>
      <c r="I6175">
        <v>-1791.5</v>
      </c>
      <c r="J6175">
        <v>299.99</v>
      </c>
      <c r="K6175">
        <v>11.64</v>
      </c>
      <c r="L6175" t="s">
        <v>12552</v>
      </c>
      <c r="M6175" t="s">
        <v>12472</v>
      </c>
      <c r="N6175" t="s">
        <v>11291</v>
      </c>
      <c r="O6175" t="s">
        <v>10681</v>
      </c>
      <c r="P6175" t="s">
        <v>10682</v>
      </c>
      <c r="Q6175" t="s">
        <v>10740</v>
      </c>
      <c r="R6175" t="s">
        <v>11999</v>
      </c>
      <c r="S6175" t="s">
        <v>10769</v>
      </c>
      <c r="T6175">
        <v>0.5</v>
      </c>
      <c r="U6175" s="1">
        <v>41035</v>
      </c>
      <c r="V6175">
        <f t="shared" si="96"/>
        <v>2012</v>
      </c>
    </row>
    <row r="6176" spans="1:22" x14ac:dyDescent="0.3">
      <c r="A6176">
        <v>3823</v>
      </c>
      <c r="B6176">
        <v>27265</v>
      </c>
      <c r="C6176" s="1">
        <v>41035</v>
      </c>
      <c r="D6176" t="s">
        <v>10719</v>
      </c>
      <c r="E6176">
        <v>36</v>
      </c>
      <c r="F6176">
        <v>5587.2</v>
      </c>
      <c r="G6176">
        <v>0.05</v>
      </c>
      <c r="H6176" t="s">
        <v>10697</v>
      </c>
      <c r="I6176">
        <v>2254.16</v>
      </c>
      <c r="J6176">
        <v>162.93</v>
      </c>
      <c r="K6176">
        <v>19.989999999999998</v>
      </c>
      <c r="L6176" t="s">
        <v>12552</v>
      </c>
      <c r="M6176" t="s">
        <v>12472</v>
      </c>
      <c r="N6176" t="s">
        <v>11291</v>
      </c>
      <c r="O6176" t="s">
        <v>10681</v>
      </c>
      <c r="P6176" t="s">
        <v>10668</v>
      </c>
      <c r="Q6176" t="s">
        <v>10717</v>
      </c>
      <c r="R6176" t="s">
        <v>11077</v>
      </c>
      <c r="S6176" t="s">
        <v>10685</v>
      </c>
      <c r="T6176">
        <v>0.39</v>
      </c>
      <c r="U6176" s="1">
        <v>41036</v>
      </c>
      <c r="V6176">
        <f t="shared" si="96"/>
        <v>2012</v>
      </c>
    </row>
    <row r="6177" spans="1:22" x14ac:dyDescent="0.3">
      <c r="A6177">
        <v>3824</v>
      </c>
      <c r="B6177">
        <v>27265</v>
      </c>
      <c r="C6177" s="1">
        <v>41035</v>
      </c>
      <c r="D6177" t="s">
        <v>10719</v>
      </c>
      <c r="E6177">
        <v>49</v>
      </c>
      <c r="F6177">
        <v>401.39</v>
      </c>
      <c r="G6177">
        <v>0.03</v>
      </c>
      <c r="H6177" t="s">
        <v>10697</v>
      </c>
      <c r="I6177">
        <v>161.94999999999999</v>
      </c>
      <c r="J6177">
        <v>8.34</v>
      </c>
      <c r="K6177">
        <v>0.96</v>
      </c>
      <c r="L6177" t="s">
        <v>12552</v>
      </c>
      <c r="M6177" t="s">
        <v>12472</v>
      </c>
      <c r="N6177" t="s">
        <v>11291</v>
      </c>
      <c r="O6177" t="s">
        <v>10681</v>
      </c>
      <c r="P6177" t="s">
        <v>10690</v>
      </c>
      <c r="Q6177" t="s">
        <v>10691</v>
      </c>
      <c r="R6177" t="s">
        <v>11890</v>
      </c>
      <c r="S6177" t="s">
        <v>10709</v>
      </c>
      <c r="T6177">
        <v>0.43</v>
      </c>
      <c r="U6177" s="1">
        <v>41037</v>
      </c>
      <c r="V6177">
        <f t="shared" si="96"/>
        <v>2012</v>
      </c>
    </row>
    <row r="6178" spans="1:22" x14ac:dyDescent="0.3">
      <c r="A6178">
        <v>3855</v>
      </c>
      <c r="B6178">
        <v>27491</v>
      </c>
      <c r="C6178" s="1">
        <v>39912</v>
      </c>
      <c r="D6178" t="s">
        <v>10686</v>
      </c>
      <c r="E6178">
        <v>11</v>
      </c>
      <c r="F6178">
        <v>985.01</v>
      </c>
      <c r="G6178">
        <v>0.04</v>
      </c>
      <c r="H6178" t="s">
        <v>10664</v>
      </c>
      <c r="I6178">
        <v>186.05</v>
      </c>
      <c r="J6178">
        <v>90.48</v>
      </c>
      <c r="K6178">
        <v>19.989999999999998</v>
      </c>
      <c r="L6178" t="s">
        <v>12550</v>
      </c>
      <c r="M6178" t="s">
        <v>12472</v>
      </c>
      <c r="N6178" t="s">
        <v>11291</v>
      </c>
      <c r="O6178" t="s">
        <v>10681</v>
      </c>
      <c r="P6178" t="s">
        <v>10668</v>
      </c>
      <c r="Q6178" t="s">
        <v>10717</v>
      </c>
      <c r="R6178" t="s">
        <v>11760</v>
      </c>
      <c r="S6178" t="s">
        <v>10685</v>
      </c>
      <c r="T6178">
        <v>0.4</v>
      </c>
      <c r="U6178" s="1">
        <v>39914</v>
      </c>
      <c r="V6178">
        <f t="shared" si="96"/>
        <v>2009</v>
      </c>
    </row>
    <row r="6179" spans="1:22" x14ac:dyDescent="0.3">
      <c r="A6179">
        <v>3856</v>
      </c>
      <c r="B6179">
        <v>27491</v>
      </c>
      <c r="C6179" s="1">
        <v>39912</v>
      </c>
      <c r="D6179" t="s">
        <v>10686</v>
      </c>
      <c r="E6179">
        <v>36</v>
      </c>
      <c r="F6179">
        <v>350.71</v>
      </c>
      <c r="G6179">
        <v>0.02</v>
      </c>
      <c r="H6179" t="s">
        <v>10664</v>
      </c>
      <c r="I6179">
        <v>-15.3</v>
      </c>
      <c r="J6179">
        <v>9.77</v>
      </c>
      <c r="K6179">
        <v>6.02</v>
      </c>
      <c r="L6179" t="s">
        <v>12550</v>
      </c>
      <c r="M6179" t="s">
        <v>12472</v>
      </c>
      <c r="N6179" t="s">
        <v>11291</v>
      </c>
      <c r="O6179" t="s">
        <v>10681</v>
      </c>
      <c r="P6179" t="s">
        <v>10690</v>
      </c>
      <c r="Q6179" t="s">
        <v>10691</v>
      </c>
      <c r="R6179" t="s">
        <v>11074</v>
      </c>
      <c r="S6179" t="s">
        <v>10689</v>
      </c>
      <c r="T6179">
        <v>0.48</v>
      </c>
      <c r="U6179" s="1">
        <v>39913</v>
      </c>
      <c r="V6179">
        <f t="shared" si="96"/>
        <v>2009</v>
      </c>
    </row>
    <row r="6180" spans="1:22" x14ac:dyDescent="0.3">
      <c r="A6180">
        <v>3857</v>
      </c>
      <c r="B6180">
        <v>27491</v>
      </c>
      <c r="C6180" s="1">
        <v>39912</v>
      </c>
      <c r="D6180" t="s">
        <v>10686</v>
      </c>
      <c r="E6180">
        <v>2</v>
      </c>
      <c r="F6180">
        <v>75.23</v>
      </c>
      <c r="G6180">
        <v>0.09</v>
      </c>
      <c r="H6180" t="s">
        <v>10664</v>
      </c>
      <c r="I6180">
        <v>-51.5</v>
      </c>
      <c r="J6180">
        <v>34.99</v>
      </c>
      <c r="K6180">
        <v>7.73</v>
      </c>
      <c r="L6180" t="s">
        <v>12550</v>
      </c>
      <c r="M6180" t="s">
        <v>12472</v>
      </c>
      <c r="N6180" t="s">
        <v>11291</v>
      </c>
      <c r="O6180" t="s">
        <v>10681</v>
      </c>
      <c r="P6180" t="s">
        <v>10668</v>
      </c>
      <c r="Q6180" t="s">
        <v>10736</v>
      </c>
      <c r="R6180" t="s">
        <v>11937</v>
      </c>
      <c r="S6180" t="s">
        <v>10685</v>
      </c>
      <c r="T6180">
        <v>0.59</v>
      </c>
      <c r="U6180" s="1">
        <v>39914</v>
      </c>
      <c r="V6180">
        <f t="shared" si="96"/>
        <v>2009</v>
      </c>
    </row>
    <row r="6181" spans="1:22" x14ac:dyDescent="0.3">
      <c r="A6181">
        <v>3907</v>
      </c>
      <c r="B6181">
        <v>27845</v>
      </c>
      <c r="C6181" s="1">
        <v>40737</v>
      </c>
      <c r="D6181" t="s">
        <v>10686</v>
      </c>
      <c r="E6181">
        <v>36</v>
      </c>
      <c r="F6181">
        <v>220.45</v>
      </c>
      <c r="G6181">
        <v>0.1</v>
      </c>
      <c r="H6181" t="s">
        <v>10664</v>
      </c>
      <c r="I6181">
        <v>101.4</v>
      </c>
      <c r="J6181">
        <v>6.3</v>
      </c>
      <c r="K6181">
        <v>0.5</v>
      </c>
      <c r="L6181" t="s">
        <v>12454</v>
      </c>
      <c r="M6181" t="s">
        <v>12472</v>
      </c>
      <c r="N6181" t="s">
        <v>11291</v>
      </c>
      <c r="O6181" t="s">
        <v>10667</v>
      </c>
      <c r="P6181" t="s">
        <v>10668</v>
      </c>
      <c r="Q6181" t="s">
        <v>10729</v>
      </c>
      <c r="R6181" t="s">
        <v>11089</v>
      </c>
      <c r="S6181" t="s">
        <v>10685</v>
      </c>
      <c r="T6181">
        <v>0.39</v>
      </c>
      <c r="U6181" s="1">
        <v>40738</v>
      </c>
      <c r="V6181">
        <f t="shared" si="96"/>
        <v>2011</v>
      </c>
    </row>
    <row r="6182" spans="1:22" x14ac:dyDescent="0.3">
      <c r="A6182">
        <v>4243</v>
      </c>
      <c r="B6182">
        <v>30176</v>
      </c>
      <c r="C6182" s="1">
        <v>39922</v>
      </c>
      <c r="D6182" t="s">
        <v>10663</v>
      </c>
      <c r="E6182">
        <v>30</v>
      </c>
      <c r="F6182">
        <v>2504.41</v>
      </c>
      <c r="G6182">
        <v>0.01</v>
      </c>
      <c r="H6182" t="s">
        <v>10664</v>
      </c>
      <c r="I6182">
        <v>-547.89</v>
      </c>
      <c r="J6182">
        <v>79.52</v>
      </c>
      <c r="K6182">
        <v>48.2</v>
      </c>
      <c r="L6182" t="s">
        <v>12557</v>
      </c>
      <c r="M6182" t="s">
        <v>12472</v>
      </c>
      <c r="N6182" t="s">
        <v>11291</v>
      </c>
      <c r="O6182" t="s">
        <v>10701</v>
      </c>
      <c r="P6182" t="s">
        <v>10690</v>
      </c>
      <c r="Q6182" t="s">
        <v>10691</v>
      </c>
      <c r="R6182" t="s">
        <v>11507</v>
      </c>
      <c r="S6182" t="s">
        <v>10689</v>
      </c>
      <c r="T6182">
        <v>0.74</v>
      </c>
      <c r="U6182" s="1">
        <v>39929</v>
      </c>
      <c r="V6182">
        <f t="shared" si="96"/>
        <v>2009</v>
      </c>
    </row>
    <row r="6183" spans="1:22" x14ac:dyDescent="0.3">
      <c r="A6183">
        <v>4270</v>
      </c>
      <c r="B6183">
        <v>30375</v>
      </c>
      <c r="C6183" s="1">
        <v>41032</v>
      </c>
      <c r="D6183" t="s">
        <v>10663</v>
      </c>
      <c r="E6183">
        <v>20</v>
      </c>
      <c r="F6183">
        <v>71.45</v>
      </c>
      <c r="G6183">
        <v>0.03</v>
      </c>
      <c r="H6183" t="s">
        <v>10664</v>
      </c>
      <c r="I6183">
        <v>-92.95</v>
      </c>
      <c r="J6183">
        <v>3.36</v>
      </c>
      <c r="K6183">
        <v>6.27</v>
      </c>
      <c r="L6183" t="s">
        <v>12552</v>
      </c>
      <c r="M6183" t="s">
        <v>12472</v>
      </c>
      <c r="N6183" t="s">
        <v>11291</v>
      </c>
      <c r="O6183" t="s">
        <v>10681</v>
      </c>
      <c r="P6183" t="s">
        <v>10668</v>
      </c>
      <c r="Q6183" t="s">
        <v>10678</v>
      </c>
      <c r="R6183" t="s">
        <v>11042</v>
      </c>
      <c r="S6183" t="s">
        <v>10685</v>
      </c>
      <c r="T6183">
        <v>0.4</v>
      </c>
      <c r="U6183" s="1">
        <v>41036</v>
      </c>
      <c r="V6183">
        <f t="shared" si="96"/>
        <v>2012</v>
      </c>
    </row>
    <row r="6184" spans="1:22" x14ac:dyDescent="0.3">
      <c r="A6184">
        <v>4289</v>
      </c>
      <c r="B6184">
        <v>30565</v>
      </c>
      <c r="C6184" s="1">
        <v>40750</v>
      </c>
      <c r="D6184" t="s">
        <v>10704</v>
      </c>
      <c r="E6184">
        <v>32</v>
      </c>
      <c r="F6184">
        <v>1785.02</v>
      </c>
      <c r="G6184">
        <v>0.04</v>
      </c>
      <c r="H6184" t="s">
        <v>10697</v>
      </c>
      <c r="I6184">
        <v>52.66</v>
      </c>
      <c r="J6184">
        <v>55.94</v>
      </c>
      <c r="K6184">
        <v>4</v>
      </c>
      <c r="L6184" t="s">
        <v>12550</v>
      </c>
      <c r="M6184" t="s">
        <v>12472</v>
      </c>
      <c r="N6184" t="s">
        <v>11291</v>
      </c>
      <c r="O6184" t="s">
        <v>10681</v>
      </c>
      <c r="P6184" t="s">
        <v>10682</v>
      </c>
      <c r="Q6184" t="s">
        <v>10711</v>
      </c>
      <c r="R6184" t="s">
        <v>11128</v>
      </c>
      <c r="V6184">
        <f t="shared" si="96"/>
        <v>2011</v>
      </c>
    </row>
    <row r="6185" spans="1:22" x14ac:dyDescent="0.3">
      <c r="A6185">
        <v>4291</v>
      </c>
      <c r="B6185">
        <v>30567</v>
      </c>
      <c r="C6185" s="1">
        <v>39827</v>
      </c>
      <c r="D6185" t="s">
        <v>10686</v>
      </c>
      <c r="E6185">
        <v>14</v>
      </c>
      <c r="F6185">
        <v>2690.84</v>
      </c>
      <c r="G6185">
        <v>0.1</v>
      </c>
      <c r="H6185" t="s">
        <v>10672</v>
      </c>
      <c r="I6185">
        <v>-368.02</v>
      </c>
      <c r="J6185">
        <v>208.16</v>
      </c>
      <c r="K6185">
        <v>68.02</v>
      </c>
      <c r="L6185" t="s">
        <v>12551</v>
      </c>
      <c r="M6185" t="s">
        <v>12472</v>
      </c>
      <c r="N6185" t="s">
        <v>11291</v>
      </c>
      <c r="O6185" t="s">
        <v>10667</v>
      </c>
      <c r="P6185" t="s">
        <v>10668</v>
      </c>
      <c r="Q6185" t="s">
        <v>10675</v>
      </c>
      <c r="R6185" t="s">
        <v>10676</v>
      </c>
      <c r="S6185" t="s">
        <v>10677</v>
      </c>
      <c r="T6185">
        <v>0.57999999999999996</v>
      </c>
      <c r="U6185" s="1">
        <v>39827</v>
      </c>
      <c r="V6185">
        <f t="shared" si="96"/>
        <v>2009</v>
      </c>
    </row>
    <row r="6186" spans="1:22" x14ac:dyDescent="0.3">
      <c r="A6186">
        <v>4292</v>
      </c>
      <c r="B6186">
        <v>30567</v>
      </c>
      <c r="C6186" s="1">
        <v>39827</v>
      </c>
      <c r="D6186" t="s">
        <v>10686</v>
      </c>
      <c r="E6186">
        <v>8</v>
      </c>
      <c r="F6186">
        <v>733.55</v>
      </c>
      <c r="G6186">
        <v>7.0000000000000007E-2</v>
      </c>
      <c r="H6186" t="s">
        <v>10664</v>
      </c>
      <c r="I6186">
        <v>103.13</v>
      </c>
      <c r="J6186">
        <v>90.48</v>
      </c>
      <c r="K6186">
        <v>19.989999999999998</v>
      </c>
      <c r="L6186" t="s">
        <v>12551</v>
      </c>
      <c r="M6186" t="s">
        <v>12472</v>
      </c>
      <c r="N6186" t="s">
        <v>11291</v>
      </c>
      <c r="O6186" t="s">
        <v>10667</v>
      </c>
      <c r="P6186" t="s">
        <v>10668</v>
      </c>
      <c r="Q6186" t="s">
        <v>10717</v>
      </c>
      <c r="R6186" t="s">
        <v>11760</v>
      </c>
      <c r="S6186" t="s">
        <v>10685</v>
      </c>
      <c r="T6186">
        <v>0.4</v>
      </c>
      <c r="U6186" s="1">
        <v>39828</v>
      </c>
      <c r="V6186">
        <f t="shared" si="96"/>
        <v>2009</v>
      </c>
    </row>
    <row r="6187" spans="1:22" x14ac:dyDescent="0.3">
      <c r="A6187">
        <v>4293</v>
      </c>
      <c r="B6187">
        <v>30567</v>
      </c>
      <c r="C6187" s="1">
        <v>39827</v>
      </c>
      <c r="D6187" t="s">
        <v>10686</v>
      </c>
      <c r="E6187">
        <v>3</v>
      </c>
      <c r="F6187">
        <v>38.71</v>
      </c>
      <c r="G6187">
        <v>0.01</v>
      </c>
      <c r="H6187" t="s">
        <v>10697</v>
      </c>
      <c r="I6187">
        <v>23</v>
      </c>
      <c r="J6187">
        <v>9.48</v>
      </c>
      <c r="K6187">
        <v>7.29</v>
      </c>
      <c r="L6187" t="s">
        <v>12551</v>
      </c>
      <c r="M6187" t="s">
        <v>12472</v>
      </c>
      <c r="N6187" t="s">
        <v>11291</v>
      </c>
      <c r="O6187" t="s">
        <v>10667</v>
      </c>
      <c r="P6187" t="s">
        <v>10690</v>
      </c>
      <c r="Q6187" t="s">
        <v>10691</v>
      </c>
      <c r="R6187" t="s">
        <v>11537</v>
      </c>
      <c r="V6187">
        <f t="shared" si="96"/>
        <v>2009</v>
      </c>
    </row>
    <row r="6188" spans="1:22" x14ac:dyDescent="0.3">
      <c r="A6188">
        <v>4294</v>
      </c>
      <c r="B6188">
        <v>30567</v>
      </c>
      <c r="C6188" s="1">
        <v>39827</v>
      </c>
      <c r="D6188" t="s">
        <v>10686</v>
      </c>
      <c r="E6188">
        <v>14</v>
      </c>
      <c r="F6188">
        <v>62.6</v>
      </c>
      <c r="G6188">
        <v>0.02</v>
      </c>
      <c r="H6188" t="s">
        <v>10664</v>
      </c>
      <c r="I6188">
        <v>7.32</v>
      </c>
      <c r="J6188">
        <v>4.28</v>
      </c>
      <c r="K6188">
        <v>0.94</v>
      </c>
      <c r="L6188" t="s">
        <v>12551</v>
      </c>
      <c r="M6188" t="s">
        <v>12472</v>
      </c>
      <c r="N6188" t="s">
        <v>11291</v>
      </c>
      <c r="O6188" t="s">
        <v>10667</v>
      </c>
      <c r="P6188" t="s">
        <v>10668</v>
      </c>
      <c r="Q6188" t="s">
        <v>10736</v>
      </c>
      <c r="R6188" t="s">
        <v>11165</v>
      </c>
      <c r="S6188" t="s">
        <v>10709</v>
      </c>
      <c r="T6188">
        <v>0.56000000000000005</v>
      </c>
      <c r="U6188" s="1">
        <v>39828</v>
      </c>
      <c r="V6188">
        <f t="shared" si="96"/>
        <v>2009</v>
      </c>
    </row>
    <row r="6189" spans="1:22" x14ac:dyDescent="0.3">
      <c r="A6189">
        <v>4431</v>
      </c>
      <c r="B6189">
        <v>31586</v>
      </c>
      <c r="C6189" s="1">
        <v>40989</v>
      </c>
      <c r="D6189" t="s">
        <v>10663</v>
      </c>
      <c r="E6189">
        <v>22</v>
      </c>
      <c r="F6189">
        <v>963.45</v>
      </c>
      <c r="G6189">
        <v>0.05</v>
      </c>
      <c r="H6189" t="s">
        <v>10697</v>
      </c>
      <c r="I6189">
        <v>94.03</v>
      </c>
      <c r="J6189">
        <v>43.22</v>
      </c>
      <c r="K6189">
        <v>4</v>
      </c>
      <c r="L6189" t="s">
        <v>12557</v>
      </c>
      <c r="M6189" t="s">
        <v>12472</v>
      </c>
      <c r="N6189" t="s">
        <v>11291</v>
      </c>
      <c r="O6189" t="s">
        <v>10701</v>
      </c>
      <c r="P6189" t="s">
        <v>10682</v>
      </c>
      <c r="Q6189" t="s">
        <v>10711</v>
      </c>
      <c r="R6189" t="s">
        <v>11525</v>
      </c>
      <c r="V6189">
        <f t="shared" si="96"/>
        <v>2012</v>
      </c>
    </row>
    <row r="6190" spans="1:22" x14ac:dyDescent="0.3">
      <c r="A6190">
        <v>4432</v>
      </c>
      <c r="B6190">
        <v>31586</v>
      </c>
      <c r="C6190" s="1">
        <v>40989</v>
      </c>
      <c r="D6190" t="s">
        <v>10663</v>
      </c>
      <c r="E6190">
        <v>25</v>
      </c>
      <c r="F6190">
        <v>4390.0290000000005</v>
      </c>
      <c r="G6190">
        <v>0</v>
      </c>
      <c r="H6190" t="s">
        <v>10697</v>
      </c>
      <c r="I6190">
        <v>1007.49</v>
      </c>
      <c r="J6190">
        <v>205.99</v>
      </c>
      <c r="K6190">
        <v>5.26</v>
      </c>
      <c r="L6190" t="s">
        <v>12557</v>
      </c>
      <c r="M6190" t="s">
        <v>12472</v>
      </c>
      <c r="N6190" t="s">
        <v>11291</v>
      </c>
      <c r="O6190" t="s">
        <v>10701</v>
      </c>
      <c r="P6190" t="s">
        <v>10682</v>
      </c>
      <c r="Q6190" t="s">
        <v>10683</v>
      </c>
      <c r="R6190" t="s">
        <v>10967</v>
      </c>
      <c r="S6190" t="s">
        <v>10685</v>
      </c>
      <c r="T6190">
        <v>0.56000000000000005</v>
      </c>
      <c r="U6190" s="1">
        <v>40998</v>
      </c>
      <c r="V6190">
        <f t="shared" si="96"/>
        <v>2012</v>
      </c>
    </row>
    <row r="6191" spans="1:22" x14ac:dyDescent="0.3">
      <c r="A6191">
        <v>4448</v>
      </c>
      <c r="B6191">
        <v>31687</v>
      </c>
      <c r="C6191" s="1">
        <v>40682</v>
      </c>
      <c r="D6191" t="s">
        <v>10671</v>
      </c>
      <c r="E6191">
        <v>44</v>
      </c>
      <c r="F6191">
        <v>123.06</v>
      </c>
      <c r="G6191">
        <v>7.0000000000000007E-2</v>
      </c>
      <c r="H6191" t="s">
        <v>10664</v>
      </c>
      <c r="I6191">
        <v>3.5</v>
      </c>
      <c r="J6191">
        <v>2.78</v>
      </c>
      <c r="K6191">
        <v>1.34</v>
      </c>
      <c r="L6191" t="s">
        <v>12555</v>
      </c>
      <c r="M6191" t="s">
        <v>12472</v>
      </c>
      <c r="N6191" t="s">
        <v>11291</v>
      </c>
      <c r="O6191" t="s">
        <v>10681</v>
      </c>
      <c r="P6191" t="s">
        <v>10668</v>
      </c>
      <c r="Q6191" t="s">
        <v>10736</v>
      </c>
      <c r="R6191" t="s">
        <v>10894</v>
      </c>
      <c r="S6191" t="s">
        <v>10709</v>
      </c>
      <c r="T6191">
        <v>0.45</v>
      </c>
      <c r="U6191" s="1">
        <v>40682</v>
      </c>
      <c r="V6191">
        <f t="shared" si="96"/>
        <v>2011</v>
      </c>
    </row>
    <row r="6192" spans="1:22" x14ac:dyDescent="0.3">
      <c r="A6192">
        <v>4470</v>
      </c>
      <c r="B6192">
        <v>31847</v>
      </c>
      <c r="C6192" s="1">
        <v>40165</v>
      </c>
      <c r="D6192" t="s">
        <v>10663</v>
      </c>
      <c r="E6192">
        <v>46</v>
      </c>
      <c r="F6192">
        <v>1692.28</v>
      </c>
      <c r="G6192">
        <v>0.1</v>
      </c>
      <c r="H6192" t="s">
        <v>10664</v>
      </c>
      <c r="I6192">
        <v>61</v>
      </c>
      <c r="J6192">
        <v>39.979999999999997</v>
      </c>
      <c r="K6192">
        <v>4</v>
      </c>
      <c r="L6192" t="s">
        <v>12557</v>
      </c>
      <c r="M6192" t="s">
        <v>12472</v>
      </c>
      <c r="N6192" t="s">
        <v>11291</v>
      </c>
      <c r="O6192" t="s">
        <v>10667</v>
      </c>
      <c r="P6192" t="s">
        <v>10682</v>
      </c>
      <c r="Q6192" t="s">
        <v>10711</v>
      </c>
      <c r="R6192" t="s">
        <v>11510</v>
      </c>
      <c r="S6192" t="s">
        <v>10685</v>
      </c>
      <c r="T6192">
        <v>0.7</v>
      </c>
      <c r="U6192" s="1">
        <v>40169</v>
      </c>
      <c r="V6192">
        <f t="shared" si="96"/>
        <v>2009</v>
      </c>
    </row>
    <row r="6193" spans="1:22" x14ac:dyDescent="0.3">
      <c r="A6193">
        <v>4612</v>
      </c>
      <c r="B6193">
        <v>32868</v>
      </c>
      <c r="C6193" s="1">
        <v>39830</v>
      </c>
      <c r="D6193" t="s">
        <v>10686</v>
      </c>
      <c r="E6193">
        <v>39</v>
      </c>
      <c r="F6193">
        <v>1101.28</v>
      </c>
      <c r="G6193">
        <v>0.05</v>
      </c>
      <c r="H6193" t="s">
        <v>10664</v>
      </c>
      <c r="I6193">
        <v>200.53</v>
      </c>
      <c r="J6193">
        <v>28.15</v>
      </c>
      <c r="K6193">
        <v>6.17</v>
      </c>
      <c r="L6193" t="s">
        <v>12554</v>
      </c>
      <c r="M6193" t="s">
        <v>12472</v>
      </c>
      <c r="N6193" t="s">
        <v>11291</v>
      </c>
      <c r="O6193" t="s">
        <v>10701</v>
      </c>
      <c r="P6193" t="s">
        <v>10668</v>
      </c>
      <c r="Q6193" t="s">
        <v>10736</v>
      </c>
      <c r="R6193" t="s">
        <v>12322</v>
      </c>
      <c r="V6193">
        <f t="shared" si="96"/>
        <v>2009</v>
      </c>
    </row>
    <row r="6194" spans="1:22" x14ac:dyDescent="0.3">
      <c r="A6194">
        <v>5081</v>
      </c>
      <c r="B6194">
        <v>36224</v>
      </c>
      <c r="C6194" s="1">
        <v>39936</v>
      </c>
      <c r="D6194" t="s">
        <v>10704</v>
      </c>
      <c r="E6194">
        <v>15</v>
      </c>
      <c r="F6194">
        <v>1765.45</v>
      </c>
      <c r="G6194">
        <v>0.09</v>
      </c>
      <c r="H6194" t="s">
        <v>10697</v>
      </c>
      <c r="I6194">
        <v>374.82</v>
      </c>
      <c r="J6194">
        <v>120.98</v>
      </c>
      <c r="K6194">
        <v>3.99</v>
      </c>
      <c r="L6194" t="s">
        <v>12553</v>
      </c>
      <c r="M6194" t="s">
        <v>12472</v>
      </c>
      <c r="N6194" t="s">
        <v>11291</v>
      </c>
      <c r="O6194" t="s">
        <v>10681</v>
      </c>
      <c r="P6194" t="s">
        <v>10668</v>
      </c>
      <c r="Q6194" t="s">
        <v>10675</v>
      </c>
      <c r="R6194" t="s">
        <v>11950</v>
      </c>
      <c r="V6194">
        <f t="shared" si="96"/>
        <v>2009</v>
      </c>
    </row>
    <row r="6195" spans="1:22" x14ac:dyDescent="0.3">
      <c r="A6195">
        <v>5157</v>
      </c>
      <c r="B6195">
        <v>36709</v>
      </c>
      <c r="C6195" s="1">
        <v>41144</v>
      </c>
      <c r="D6195" t="s">
        <v>10719</v>
      </c>
      <c r="E6195">
        <v>42</v>
      </c>
      <c r="F6195">
        <v>2245.6914999999999</v>
      </c>
      <c r="G6195">
        <v>0.05</v>
      </c>
      <c r="H6195" t="s">
        <v>10664</v>
      </c>
      <c r="I6195">
        <v>369.08</v>
      </c>
      <c r="J6195">
        <v>65.989999999999995</v>
      </c>
      <c r="K6195">
        <v>8.99</v>
      </c>
      <c r="L6195" t="s">
        <v>12257</v>
      </c>
      <c r="M6195" t="s">
        <v>12472</v>
      </c>
      <c r="N6195" t="s">
        <v>11291</v>
      </c>
      <c r="O6195" t="s">
        <v>10681</v>
      </c>
      <c r="P6195" t="s">
        <v>10682</v>
      </c>
      <c r="Q6195" t="s">
        <v>10683</v>
      </c>
      <c r="R6195" t="s">
        <v>12410</v>
      </c>
      <c r="S6195" t="s">
        <v>10685</v>
      </c>
      <c r="T6195">
        <v>0.55000000000000004</v>
      </c>
      <c r="U6195" s="1">
        <v>41146</v>
      </c>
      <c r="V6195">
        <f t="shared" si="96"/>
        <v>2012</v>
      </c>
    </row>
    <row r="6196" spans="1:22" x14ac:dyDescent="0.3">
      <c r="A6196">
        <v>5318</v>
      </c>
      <c r="B6196">
        <v>37826</v>
      </c>
      <c r="C6196" s="1">
        <v>40656</v>
      </c>
      <c r="D6196" t="s">
        <v>10704</v>
      </c>
      <c r="E6196">
        <v>45</v>
      </c>
      <c r="F6196">
        <v>325.8</v>
      </c>
      <c r="G6196">
        <v>0.03</v>
      </c>
      <c r="H6196" t="s">
        <v>10664</v>
      </c>
      <c r="I6196">
        <v>-84.85</v>
      </c>
      <c r="J6196">
        <v>6.78</v>
      </c>
      <c r="K6196">
        <v>6.18</v>
      </c>
      <c r="L6196" t="s">
        <v>12557</v>
      </c>
      <c r="M6196" t="s">
        <v>12472</v>
      </c>
      <c r="N6196" t="s">
        <v>11291</v>
      </c>
      <c r="O6196" t="s">
        <v>10674</v>
      </c>
      <c r="P6196" t="s">
        <v>10668</v>
      </c>
      <c r="Q6196" t="s">
        <v>10702</v>
      </c>
      <c r="R6196" t="s">
        <v>11421</v>
      </c>
      <c r="S6196" t="s">
        <v>10685</v>
      </c>
      <c r="T6196">
        <v>0.39</v>
      </c>
      <c r="U6196" s="1">
        <v>40658</v>
      </c>
      <c r="V6196">
        <f t="shared" si="96"/>
        <v>2011</v>
      </c>
    </row>
    <row r="6197" spans="1:22" x14ac:dyDescent="0.3">
      <c r="A6197">
        <v>5338</v>
      </c>
      <c r="B6197">
        <v>37924</v>
      </c>
      <c r="C6197" s="1">
        <v>40146</v>
      </c>
      <c r="D6197" t="s">
        <v>10671</v>
      </c>
      <c r="E6197">
        <v>49</v>
      </c>
      <c r="F6197">
        <v>8094.55</v>
      </c>
      <c r="G6197">
        <v>0.05</v>
      </c>
      <c r="H6197" t="s">
        <v>10664</v>
      </c>
      <c r="I6197">
        <v>2008.71</v>
      </c>
      <c r="J6197">
        <v>165.2</v>
      </c>
      <c r="K6197">
        <v>19.989999999999998</v>
      </c>
      <c r="L6197" t="s">
        <v>12377</v>
      </c>
      <c r="M6197" t="s">
        <v>12472</v>
      </c>
      <c r="N6197" t="s">
        <v>11291</v>
      </c>
      <c r="O6197" t="s">
        <v>10701</v>
      </c>
      <c r="P6197" t="s">
        <v>10668</v>
      </c>
      <c r="Q6197" t="s">
        <v>10669</v>
      </c>
      <c r="R6197" t="s">
        <v>12341</v>
      </c>
      <c r="S6197" t="s">
        <v>10685</v>
      </c>
      <c r="T6197">
        <v>0.59</v>
      </c>
      <c r="U6197" s="1">
        <v>40146</v>
      </c>
      <c r="V6197">
        <f t="shared" si="96"/>
        <v>2009</v>
      </c>
    </row>
    <row r="6198" spans="1:22" x14ac:dyDescent="0.3">
      <c r="A6198">
        <v>5371</v>
      </c>
      <c r="B6198">
        <v>38182</v>
      </c>
      <c r="C6198" s="1">
        <v>41051</v>
      </c>
      <c r="D6198" t="s">
        <v>10671</v>
      </c>
      <c r="E6198">
        <v>45</v>
      </c>
      <c r="F6198">
        <v>2848.83</v>
      </c>
      <c r="G6198">
        <v>7.0000000000000007E-2</v>
      </c>
      <c r="H6198" t="s">
        <v>10664</v>
      </c>
      <c r="I6198">
        <v>-1182.8699999999999</v>
      </c>
      <c r="J6198">
        <v>64.650000000000006</v>
      </c>
      <c r="K6198">
        <v>35</v>
      </c>
      <c r="L6198" t="s">
        <v>12554</v>
      </c>
      <c r="M6198" t="s">
        <v>12472</v>
      </c>
      <c r="N6198" t="s">
        <v>11291</v>
      </c>
      <c r="O6198" t="s">
        <v>10701</v>
      </c>
      <c r="P6198" t="s">
        <v>10668</v>
      </c>
      <c r="Q6198" t="s">
        <v>10669</v>
      </c>
      <c r="R6198" t="s">
        <v>11659</v>
      </c>
      <c r="S6198" t="s">
        <v>10769</v>
      </c>
      <c r="T6198">
        <v>0.8</v>
      </c>
      <c r="U6198" s="1">
        <v>41051</v>
      </c>
      <c r="V6198">
        <f t="shared" si="96"/>
        <v>2012</v>
      </c>
    </row>
    <row r="6199" spans="1:22" x14ac:dyDescent="0.3">
      <c r="A6199">
        <v>5604</v>
      </c>
      <c r="B6199">
        <v>39717</v>
      </c>
      <c r="C6199" s="1">
        <v>40145</v>
      </c>
      <c r="D6199" t="s">
        <v>10671</v>
      </c>
      <c r="E6199">
        <v>20</v>
      </c>
      <c r="F6199">
        <v>835.48</v>
      </c>
      <c r="G6199">
        <v>0.06</v>
      </c>
      <c r="H6199" t="s">
        <v>10664</v>
      </c>
      <c r="I6199">
        <v>-58.13</v>
      </c>
      <c r="J6199">
        <v>43.57</v>
      </c>
      <c r="K6199">
        <v>16.36</v>
      </c>
      <c r="L6199" t="s">
        <v>12257</v>
      </c>
      <c r="M6199" t="s">
        <v>12472</v>
      </c>
      <c r="N6199" t="s">
        <v>11291</v>
      </c>
      <c r="O6199" t="s">
        <v>10681</v>
      </c>
      <c r="P6199" t="s">
        <v>10668</v>
      </c>
      <c r="Q6199" t="s">
        <v>10669</v>
      </c>
      <c r="R6199" t="s">
        <v>11921</v>
      </c>
      <c r="V6199">
        <f t="shared" si="96"/>
        <v>2009</v>
      </c>
    </row>
    <row r="6200" spans="1:22" x14ac:dyDescent="0.3">
      <c r="A6200">
        <v>5692</v>
      </c>
      <c r="B6200">
        <v>40257</v>
      </c>
      <c r="C6200" s="1">
        <v>40411</v>
      </c>
      <c r="D6200" t="s">
        <v>10686</v>
      </c>
      <c r="E6200">
        <v>24</v>
      </c>
      <c r="F6200">
        <v>3201.16</v>
      </c>
      <c r="G6200">
        <v>0.06</v>
      </c>
      <c r="H6200" t="s">
        <v>10664</v>
      </c>
      <c r="I6200">
        <v>405.5</v>
      </c>
      <c r="J6200">
        <v>140.81</v>
      </c>
      <c r="K6200">
        <v>24.49</v>
      </c>
      <c r="L6200" t="s">
        <v>12561</v>
      </c>
      <c r="M6200" t="s">
        <v>12472</v>
      </c>
      <c r="N6200" t="s">
        <v>11291</v>
      </c>
      <c r="O6200" t="s">
        <v>10674</v>
      </c>
      <c r="P6200" t="s">
        <v>10690</v>
      </c>
      <c r="Q6200" t="s">
        <v>10753</v>
      </c>
      <c r="R6200" t="s">
        <v>10952</v>
      </c>
      <c r="S6200" t="s">
        <v>10769</v>
      </c>
      <c r="T6200">
        <v>0.56999999999999995</v>
      </c>
      <c r="U6200" s="1">
        <v>40412</v>
      </c>
      <c r="V6200">
        <f t="shared" si="96"/>
        <v>2010</v>
      </c>
    </row>
    <row r="6201" spans="1:22" x14ac:dyDescent="0.3">
      <c r="A6201">
        <v>5700</v>
      </c>
      <c r="B6201">
        <v>40321</v>
      </c>
      <c r="C6201" s="1">
        <v>40352</v>
      </c>
      <c r="D6201" t="s">
        <v>10671</v>
      </c>
      <c r="E6201">
        <v>23</v>
      </c>
      <c r="F6201">
        <v>1484.49</v>
      </c>
      <c r="G6201">
        <v>0.09</v>
      </c>
      <c r="H6201" t="s">
        <v>10664</v>
      </c>
      <c r="I6201">
        <v>230.5</v>
      </c>
      <c r="J6201">
        <v>67.28</v>
      </c>
      <c r="K6201">
        <v>19.989999999999998</v>
      </c>
      <c r="L6201" t="s">
        <v>12556</v>
      </c>
      <c r="M6201" t="s">
        <v>12472</v>
      </c>
      <c r="N6201" t="s">
        <v>11291</v>
      </c>
      <c r="O6201" t="s">
        <v>10674</v>
      </c>
      <c r="P6201" t="s">
        <v>10668</v>
      </c>
      <c r="Q6201" t="s">
        <v>10678</v>
      </c>
      <c r="R6201" t="s">
        <v>11255</v>
      </c>
      <c r="S6201" t="s">
        <v>10685</v>
      </c>
      <c r="T6201">
        <v>0.4</v>
      </c>
      <c r="U6201" s="1">
        <v>40354</v>
      </c>
      <c r="V6201">
        <f t="shared" si="96"/>
        <v>2010</v>
      </c>
    </row>
    <row r="6202" spans="1:22" x14ac:dyDescent="0.3">
      <c r="A6202">
        <v>5701</v>
      </c>
      <c r="B6202">
        <v>40321</v>
      </c>
      <c r="C6202" s="1">
        <v>40352</v>
      </c>
      <c r="D6202" t="s">
        <v>10671</v>
      </c>
      <c r="E6202">
        <v>18</v>
      </c>
      <c r="F6202">
        <v>740.49</v>
      </c>
      <c r="G6202">
        <v>0.1</v>
      </c>
      <c r="H6202" t="s">
        <v>10664</v>
      </c>
      <c r="I6202">
        <v>88.9</v>
      </c>
      <c r="J6202">
        <v>42.76</v>
      </c>
      <c r="K6202">
        <v>6.22</v>
      </c>
      <c r="L6202" t="s">
        <v>12556</v>
      </c>
      <c r="M6202" t="s">
        <v>12472</v>
      </c>
      <c r="N6202" t="s">
        <v>11291</v>
      </c>
      <c r="O6202" t="s">
        <v>10674</v>
      </c>
      <c r="P6202" t="s">
        <v>10668</v>
      </c>
      <c r="Q6202" t="s">
        <v>10669</v>
      </c>
      <c r="R6202" t="s">
        <v>10696</v>
      </c>
      <c r="V6202">
        <f t="shared" si="96"/>
        <v>2010</v>
      </c>
    </row>
    <row r="6203" spans="1:22" x14ac:dyDescent="0.3">
      <c r="A6203">
        <v>5947</v>
      </c>
      <c r="B6203">
        <v>42214</v>
      </c>
      <c r="C6203" s="1">
        <v>40687</v>
      </c>
      <c r="D6203" t="s">
        <v>10663</v>
      </c>
      <c r="E6203">
        <v>46</v>
      </c>
      <c r="F6203">
        <v>569.91999999999996</v>
      </c>
      <c r="G6203">
        <v>0.03</v>
      </c>
      <c r="H6203" t="s">
        <v>10664</v>
      </c>
      <c r="I6203">
        <v>154.09</v>
      </c>
      <c r="J6203">
        <v>12.22</v>
      </c>
      <c r="K6203">
        <v>2.85</v>
      </c>
      <c r="L6203" t="s">
        <v>12554</v>
      </c>
      <c r="M6203" t="s">
        <v>12472</v>
      </c>
      <c r="N6203" t="s">
        <v>11291</v>
      </c>
      <c r="O6203" t="s">
        <v>10701</v>
      </c>
      <c r="P6203" t="s">
        <v>10690</v>
      </c>
      <c r="Q6203" t="s">
        <v>10691</v>
      </c>
      <c r="R6203" t="s">
        <v>10884</v>
      </c>
      <c r="S6203" t="s">
        <v>10693</v>
      </c>
      <c r="T6203">
        <v>0.55000000000000004</v>
      </c>
      <c r="U6203" s="1">
        <v>40694</v>
      </c>
      <c r="V6203">
        <f t="shared" si="96"/>
        <v>2011</v>
      </c>
    </row>
    <row r="6204" spans="1:22" x14ac:dyDescent="0.3">
      <c r="A6204">
        <v>5948</v>
      </c>
      <c r="B6204">
        <v>42214</v>
      </c>
      <c r="C6204" s="1">
        <v>40687</v>
      </c>
      <c r="D6204" t="s">
        <v>10663</v>
      </c>
      <c r="E6204">
        <v>28</v>
      </c>
      <c r="F6204">
        <v>183.65</v>
      </c>
      <c r="G6204">
        <v>0.02</v>
      </c>
      <c r="H6204" t="s">
        <v>10664</v>
      </c>
      <c r="I6204">
        <v>-59.96</v>
      </c>
      <c r="J6204">
        <v>6.48</v>
      </c>
      <c r="K6204">
        <v>5.84</v>
      </c>
      <c r="L6204" t="s">
        <v>12554</v>
      </c>
      <c r="M6204" t="s">
        <v>12472</v>
      </c>
      <c r="N6204" t="s">
        <v>11291</v>
      </c>
      <c r="O6204" t="s">
        <v>10701</v>
      </c>
      <c r="P6204" t="s">
        <v>10668</v>
      </c>
      <c r="Q6204" t="s">
        <v>10702</v>
      </c>
      <c r="R6204" t="s">
        <v>11385</v>
      </c>
      <c r="S6204" t="s">
        <v>10685</v>
      </c>
      <c r="T6204">
        <v>0.37</v>
      </c>
      <c r="U6204" s="1">
        <v>40694</v>
      </c>
      <c r="V6204">
        <f t="shared" si="96"/>
        <v>2011</v>
      </c>
    </row>
    <row r="6205" spans="1:22" x14ac:dyDescent="0.3">
      <c r="A6205">
        <v>6039</v>
      </c>
      <c r="B6205">
        <v>42788</v>
      </c>
      <c r="C6205" s="1">
        <v>40829</v>
      </c>
      <c r="D6205" t="s">
        <v>10719</v>
      </c>
      <c r="E6205">
        <v>26</v>
      </c>
      <c r="F6205">
        <v>241.92</v>
      </c>
      <c r="G6205">
        <v>0.1</v>
      </c>
      <c r="H6205" t="s">
        <v>10664</v>
      </c>
      <c r="I6205">
        <v>67.709999999999994</v>
      </c>
      <c r="J6205">
        <v>10.14</v>
      </c>
      <c r="K6205">
        <v>2.27</v>
      </c>
      <c r="L6205" t="s">
        <v>12557</v>
      </c>
      <c r="M6205" t="s">
        <v>12472</v>
      </c>
      <c r="N6205" t="s">
        <v>11291</v>
      </c>
      <c r="O6205" t="s">
        <v>10667</v>
      </c>
      <c r="P6205" t="s">
        <v>10668</v>
      </c>
      <c r="Q6205" t="s">
        <v>10702</v>
      </c>
      <c r="R6205" t="s">
        <v>10829</v>
      </c>
      <c r="V6205">
        <f t="shared" si="96"/>
        <v>2011</v>
      </c>
    </row>
    <row r="6206" spans="1:22" x14ac:dyDescent="0.3">
      <c r="A6206">
        <v>6054</v>
      </c>
      <c r="B6206">
        <v>42912</v>
      </c>
      <c r="C6206" s="1">
        <v>40302</v>
      </c>
      <c r="D6206" t="s">
        <v>10686</v>
      </c>
      <c r="E6206">
        <v>4</v>
      </c>
      <c r="F6206">
        <v>52.59</v>
      </c>
      <c r="G6206">
        <v>0.05</v>
      </c>
      <c r="H6206" t="s">
        <v>10664</v>
      </c>
      <c r="I6206">
        <v>-30.39</v>
      </c>
      <c r="J6206">
        <v>11.35</v>
      </c>
      <c r="K6206">
        <v>8.6</v>
      </c>
      <c r="L6206" t="s">
        <v>12454</v>
      </c>
      <c r="M6206" t="s">
        <v>12472</v>
      </c>
      <c r="N6206" t="s">
        <v>11291</v>
      </c>
      <c r="O6206" t="s">
        <v>10667</v>
      </c>
      <c r="P6206" t="s">
        <v>10668</v>
      </c>
      <c r="Q6206" t="s">
        <v>10669</v>
      </c>
      <c r="R6206" t="s">
        <v>11630</v>
      </c>
      <c r="V6206">
        <f t="shared" si="96"/>
        <v>2010</v>
      </c>
    </row>
    <row r="6207" spans="1:22" x14ac:dyDescent="0.3">
      <c r="A6207">
        <v>6162</v>
      </c>
      <c r="B6207">
        <v>43653</v>
      </c>
      <c r="C6207" s="1">
        <v>41212</v>
      </c>
      <c r="D6207" t="s">
        <v>10671</v>
      </c>
      <c r="E6207">
        <v>3</v>
      </c>
      <c r="F6207">
        <v>10.62</v>
      </c>
      <c r="G6207">
        <v>7.0000000000000007E-2</v>
      </c>
      <c r="H6207" t="s">
        <v>10664</v>
      </c>
      <c r="I6207">
        <v>-3.96</v>
      </c>
      <c r="J6207">
        <v>3.29</v>
      </c>
      <c r="K6207">
        <v>1.35</v>
      </c>
      <c r="L6207" t="s">
        <v>12557</v>
      </c>
      <c r="M6207" t="s">
        <v>12472</v>
      </c>
      <c r="N6207" t="s">
        <v>11291</v>
      </c>
      <c r="O6207" t="s">
        <v>10667</v>
      </c>
      <c r="P6207" t="s">
        <v>10668</v>
      </c>
      <c r="Q6207" t="s">
        <v>10707</v>
      </c>
      <c r="R6207" t="s">
        <v>11092</v>
      </c>
      <c r="S6207" t="s">
        <v>10709</v>
      </c>
      <c r="T6207">
        <v>0.4</v>
      </c>
      <c r="U6207" s="1">
        <v>41212</v>
      </c>
      <c r="V6207">
        <f t="shared" si="96"/>
        <v>2012</v>
      </c>
    </row>
    <row r="6208" spans="1:22" x14ac:dyDescent="0.3">
      <c r="A6208">
        <v>6163</v>
      </c>
      <c r="B6208">
        <v>43653</v>
      </c>
      <c r="C6208" s="1">
        <v>41212</v>
      </c>
      <c r="D6208" t="s">
        <v>10671</v>
      </c>
      <c r="E6208">
        <v>39</v>
      </c>
      <c r="F6208">
        <v>666.4</v>
      </c>
      <c r="G6208">
        <v>0</v>
      </c>
      <c r="H6208" t="s">
        <v>10697</v>
      </c>
      <c r="I6208">
        <v>2.02</v>
      </c>
      <c r="J6208">
        <v>15.73</v>
      </c>
      <c r="K6208">
        <v>7.42</v>
      </c>
      <c r="L6208" t="s">
        <v>12557</v>
      </c>
      <c r="M6208" t="s">
        <v>12472</v>
      </c>
      <c r="N6208" t="s">
        <v>11291</v>
      </c>
      <c r="O6208" t="s">
        <v>10667</v>
      </c>
      <c r="P6208" t="s">
        <v>10668</v>
      </c>
      <c r="Q6208" t="s">
        <v>10791</v>
      </c>
      <c r="V6208">
        <f t="shared" si="96"/>
        <v>2012</v>
      </c>
    </row>
    <row r="6209" spans="1:22" x14ac:dyDescent="0.3">
      <c r="A6209">
        <v>6164</v>
      </c>
      <c r="B6209">
        <v>43653</v>
      </c>
      <c r="C6209" s="1">
        <v>41212</v>
      </c>
      <c r="D6209" t="s">
        <v>10671</v>
      </c>
      <c r="E6209">
        <v>10</v>
      </c>
      <c r="F6209">
        <v>351.3</v>
      </c>
      <c r="G6209">
        <v>0.06</v>
      </c>
      <c r="H6209" t="s">
        <v>10664</v>
      </c>
      <c r="I6209">
        <v>1.45</v>
      </c>
      <c r="J6209">
        <v>34.76</v>
      </c>
      <c r="K6209">
        <v>8.2200000000000006</v>
      </c>
      <c r="L6209" t="s">
        <v>12557</v>
      </c>
      <c r="M6209" t="s">
        <v>12472</v>
      </c>
      <c r="N6209" t="s">
        <v>11291</v>
      </c>
      <c r="O6209" t="s">
        <v>10667</v>
      </c>
      <c r="P6209" t="s">
        <v>10668</v>
      </c>
      <c r="Q6209" t="s">
        <v>10669</v>
      </c>
      <c r="R6209" t="s">
        <v>10886</v>
      </c>
      <c r="V6209">
        <f t="shared" si="96"/>
        <v>2012</v>
      </c>
    </row>
    <row r="6210" spans="1:22" x14ac:dyDescent="0.3">
      <c r="A6210">
        <v>6343</v>
      </c>
      <c r="B6210">
        <v>44962</v>
      </c>
      <c r="C6210" s="1">
        <v>40175</v>
      </c>
      <c r="D6210" t="s">
        <v>10704</v>
      </c>
      <c r="E6210">
        <v>27</v>
      </c>
      <c r="F6210">
        <v>575.74</v>
      </c>
      <c r="G6210">
        <v>0.06</v>
      </c>
      <c r="H6210" t="s">
        <v>10664</v>
      </c>
      <c r="I6210">
        <v>152.6</v>
      </c>
      <c r="J6210">
        <v>22.24</v>
      </c>
      <c r="K6210">
        <v>1.99</v>
      </c>
      <c r="L6210" t="s">
        <v>12551</v>
      </c>
      <c r="M6210" t="s">
        <v>12472</v>
      </c>
      <c r="N6210" t="s">
        <v>11291</v>
      </c>
      <c r="O6210" t="s">
        <v>10667</v>
      </c>
      <c r="P6210" t="s">
        <v>10682</v>
      </c>
      <c r="Q6210" t="s">
        <v>10711</v>
      </c>
      <c r="R6210" t="s">
        <v>11647</v>
      </c>
      <c r="V6210">
        <f t="shared" ref="V6210:V6273" si="97">YEAR(C6210)</f>
        <v>2009</v>
      </c>
    </row>
    <row r="6211" spans="1:22" x14ac:dyDescent="0.3">
      <c r="A6211">
        <v>6397</v>
      </c>
      <c r="B6211">
        <v>45412</v>
      </c>
      <c r="C6211" s="1">
        <v>40290</v>
      </c>
      <c r="D6211" t="s">
        <v>10704</v>
      </c>
      <c r="E6211">
        <v>20</v>
      </c>
      <c r="F6211">
        <v>586.61900000000003</v>
      </c>
      <c r="G6211">
        <v>0.06</v>
      </c>
      <c r="H6211" t="s">
        <v>10664</v>
      </c>
      <c r="I6211">
        <v>83.07</v>
      </c>
      <c r="J6211">
        <v>35.99</v>
      </c>
      <c r="K6211">
        <v>1.1000000000000001</v>
      </c>
      <c r="L6211" t="s">
        <v>12555</v>
      </c>
      <c r="M6211" t="s">
        <v>12472</v>
      </c>
      <c r="N6211" t="s">
        <v>11291</v>
      </c>
      <c r="O6211" t="s">
        <v>10681</v>
      </c>
      <c r="P6211" t="s">
        <v>10682</v>
      </c>
      <c r="Q6211" t="s">
        <v>10683</v>
      </c>
      <c r="R6211" t="s">
        <v>11678</v>
      </c>
      <c r="S6211" t="s">
        <v>10685</v>
      </c>
      <c r="T6211">
        <v>0.55000000000000004</v>
      </c>
      <c r="U6211" s="1">
        <v>40291</v>
      </c>
      <c r="V6211">
        <f t="shared" si="97"/>
        <v>2010</v>
      </c>
    </row>
    <row r="6212" spans="1:22" x14ac:dyDescent="0.3">
      <c r="A6212">
        <v>6436</v>
      </c>
      <c r="B6212">
        <v>45734</v>
      </c>
      <c r="C6212" s="1">
        <v>41107</v>
      </c>
      <c r="D6212" t="s">
        <v>10719</v>
      </c>
      <c r="E6212">
        <v>47</v>
      </c>
      <c r="F6212">
        <v>557.52</v>
      </c>
      <c r="G6212">
        <v>0.03</v>
      </c>
      <c r="H6212" t="s">
        <v>10697</v>
      </c>
      <c r="I6212">
        <v>-157.30000000000001</v>
      </c>
      <c r="J6212">
        <v>11.66</v>
      </c>
      <c r="K6212">
        <v>7.95</v>
      </c>
      <c r="L6212" t="s">
        <v>12557</v>
      </c>
      <c r="M6212" t="s">
        <v>12472</v>
      </c>
      <c r="N6212" t="s">
        <v>11291</v>
      </c>
      <c r="O6212" t="s">
        <v>10674</v>
      </c>
      <c r="P6212" t="s">
        <v>10668</v>
      </c>
      <c r="Q6212" t="s">
        <v>10736</v>
      </c>
      <c r="R6212" t="s">
        <v>11179</v>
      </c>
      <c r="V6212">
        <f t="shared" si="97"/>
        <v>2012</v>
      </c>
    </row>
    <row r="6213" spans="1:22" x14ac:dyDescent="0.3">
      <c r="A6213">
        <v>6454</v>
      </c>
      <c r="B6213">
        <v>45959</v>
      </c>
      <c r="C6213" s="1">
        <v>40153</v>
      </c>
      <c r="D6213" t="s">
        <v>10704</v>
      </c>
      <c r="E6213">
        <v>15</v>
      </c>
      <c r="F6213">
        <v>201.74</v>
      </c>
      <c r="G6213">
        <v>0.08</v>
      </c>
      <c r="H6213" t="s">
        <v>10697</v>
      </c>
      <c r="I6213">
        <v>-2.63</v>
      </c>
      <c r="J6213">
        <v>12.53</v>
      </c>
      <c r="K6213">
        <v>7.17</v>
      </c>
      <c r="L6213" t="s">
        <v>12550</v>
      </c>
      <c r="M6213" t="s">
        <v>12472</v>
      </c>
      <c r="N6213" t="s">
        <v>11291</v>
      </c>
      <c r="O6213" t="s">
        <v>10681</v>
      </c>
      <c r="P6213" t="s">
        <v>10668</v>
      </c>
      <c r="Q6213" t="s">
        <v>10678</v>
      </c>
      <c r="R6213" t="s">
        <v>11989</v>
      </c>
      <c r="S6213" t="s">
        <v>10685</v>
      </c>
      <c r="T6213">
        <v>0.38</v>
      </c>
      <c r="U6213" s="1">
        <v>40155</v>
      </c>
      <c r="V6213">
        <f t="shared" si="97"/>
        <v>2009</v>
      </c>
    </row>
    <row r="6214" spans="1:22" x14ac:dyDescent="0.3">
      <c r="A6214">
        <v>6455</v>
      </c>
      <c r="B6214">
        <v>45959</v>
      </c>
      <c r="C6214" s="1">
        <v>40153</v>
      </c>
      <c r="D6214" t="s">
        <v>10704</v>
      </c>
      <c r="E6214">
        <v>35</v>
      </c>
      <c r="F6214">
        <v>1822.13</v>
      </c>
      <c r="G6214">
        <v>0</v>
      </c>
      <c r="H6214" t="s">
        <v>10664</v>
      </c>
      <c r="I6214">
        <v>155.16999999999999</v>
      </c>
      <c r="J6214">
        <v>49.99</v>
      </c>
      <c r="K6214">
        <v>19.989999999999998</v>
      </c>
      <c r="L6214" t="s">
        <v>12550</v>
      </c>
      <c r="M6214" t="s">
        <v>12472</v>
      </c>
      <c r="N6214" t="s">
        <v>11291</v>
      </c>
      <c r="O6214" t="s">
        <v>10681</v>
      </c>
      <c r="P6214" t="s">
        <v>10682</v>
      </c>
      <c r="Q6214" t="s">
        <v>10711</v>
      </c>
      <c r="R6214" t="s">
        <v>11211</v>
      </c>
      <c r="S6214" t="s">
        <v>10685</v>
      </c>
      <c r="T6214">
        <v>0.41</v>
      </c>
      <c r="U6214" s="1">
        <v>40155</v>
      </c>
      <c r="V6214">
        <f t="shared" si="97"/>
        <v>2009</v>
      </c>
    </row>
    <row r="6215" spans="1:22" x14ac:dyDescent="0.3">
      <c r="A6215">
        <v>6585</v>
      </c>
      <c r="B6215">
        <v>46884</v>
      </c>
      <c r="C6215" s="1">
        <v>39830</v>
      </c>
      <c r="D6215" t="s">
        <v>10704</v>
      </c>
      <c r="E6215">
        <v>18</v>
      </c>
      <c r="F6215">
        <v>130.11000000000001</v>
      </c>
      <c r="G6215">
        <v>0.1</v>
      </c>
      <c r="H6215" t="s">
        <v>10664</v>
      </c>
      <c r="I6215">
        <v>40.299999999999997</v>
      </c>
      <c r="J6215">
        <v>7.64</v>
      </c>
      <c r="K6215">
        <v>1.39</v>
      </c>
      <c r="L6215" t="s">
        <v>11820</v>
      </c>
      <c r="M6215" t="s">
        <v>12472</v>
      </c>
      <c r="N6215" t="s">
        <v>11291</v>
      </c>
      <c r="O6215" t="s">
        <v>10681</v>
      </c>
      <c r="P6215" t="s">
        <v>10668</v>
      </c>
      <c r="Q6215" t="s">
        <v>10717</v>
      </c>
      <c r="R6215" t="s">
        <v>11744</v>
      </c>
      <c r="S6215" t="s">
        <v>10685</v>
      </c>
      <c r="T6215">
        <v>0.36</v>
      </c>
      <c r="U6215" s="1">
        <v>39832</v>
      </c>
      <c r="V6215">
        <f t="shared" si="97"/>
        <v>2009</v>
      </c>
    </row>
    <row r="6216" spans="1:22" x14ac:dyDescent="0.3">
      <c r="A6216">
        <v>6586</v>
      </c>
      <c r="B6216">
        <v>46884</v>
      </c>
      <c r="C6216" s="1">
        <v>39830</v>
      </c>
      <c r="D6216" t="s">
        <v>10704</v>
      </c>
      <c r="E6216">
        <v>3</v>
      </c>
      <c r="F6216">
        <v>337.33949999999999</v>
      </c>
      <c r="G6216">
        <v>0</v>
      </c>
      <c r="H6216" t="s">
        <v>10664</v>
      </c>
      <c r="I6216">
        <v>-509.94</v>
      </c>
      <c r="J6216">
        <v>125.99</v>
      </c>
      <c r="K6216">
        <v>2.5</v>
      </c>
      <c r="L6216" t="s">
        <v>11820</v>
      </c>
      <c r="M6216" t="s">
        <v>12472</v>
      </c>
      <c r="N6216" t="s">
        <v>11291</v>
      </c>
      <c r="O6216" t="s">
        <v>10681</v>
      </c>
      <c r="P6216" t="s">
        <v>10682</v>
      </c>
      <c r="Q6216" t="s">
        <v>10683</v>
      </c>
      <c r="R6216">
        <v>6162</v>
      </c>
      <c r="S6216" t="s">
        <v>10685</v>
      </c>
      <c r="T6216">
        <v>0.59</v>
      </c>
      <c r="U6216" s="1">
        <v>39832</v>
      </c>
      <c r="V6216">
        <f t="shared" si="97"/>
        <v>2009</v>
      </c>
    </row>
    <row r="6217" spans="1:22" x14ac:dyDescent="0.3">
      <c r="A6217">
        <v>6604</v>
      </c>
      <c r="B6217">
        <v>46981</v>
      </c>
      <c r="C6217" s="1">
        <v>39851</v>
      </c>
      <c r="D6217" t="s">
        <v>10704</v>
      </c>
      <c r="E6217">
        <v>46</v>
      </c>
      <c r="F6217">
        <v>1398.87</v>
      </c>
      <c r="G6217">
        <v>7.0000000000000007E-2</v>
      </c>
      <c r="H6217" t="s">
        <v>10664</v>
      </c>
      <c r="I6217">
        <v>601.96</v>
      </c>
      <c r="J6217">
        <v>30.56</v>
      </c>
      <c r="K6217">
        <v>2.99</v>
      </c>
      <c r="L6217" t="s">
        <v>12553</v>
      </c>
      <c r="M6217" t="s">
        <v>12472</v>
      </c>
      <c r="N6217" t="s">
        <v>11291</v>
      </c>
      <c r="O6217" t="s">
        <v>10681</v>
      </c>
      <c r="P6217" t="s">
        <v>10668</v>
      </c>
      <c r="Q6217" t="s">
        <v>10678</v>
      </c>
      <c r="R6217" t="s">
        <v>10889</v>
      </c>
      <c r="S6217" t="s">
        <v>10685</v>
      </c>
      <c r="T6217">
        <v>0.35</v>
      </c>
      <c r="U6217" s="1">
        <v>39851</v>
      </c>
      <c r="V6217">
        <f t="shared" si="97"/>
        <v>2009</v>
      </c>
    </row>
    <row r="6218" spans="1:22" x14ac:dyDescent="0.3">
      <c r="A6218">
        <v>6606</v>
      </c>
      <c r="B6218">
        <v>47010</v>
      </c>
      <c r="C6218" s="1">
        <v>40819</v>
      </c>
      <c r="D6218" t="s">
        <v>10719</v>
      </c>
      <c r="E6218">
        <v>11</v>
      </c>
      <c r="F6218">
        <v>1479.14</v>
      </c>
      <c r="G6218">
        <v>0.06</v>
      </c>
      <c r="H6218" t="s">
        <v>10672</v>
      </c>
      <c r="I6218">
        <v>-236.63</v>
      </c>
      <c r="J6218">
        <v>130.97999999999999</v>
      </c>
      <c r="K6218">
        <v>30</v>
      </c>
      <c r="L6218" t="s">
        <v>12553</v>
      </c>
      <c r="M6218" t="s">
        <v>12472</v>
      </c>
      <c r="N6218" t="s">
        <v>11291</v>
      </c>
      <c r="O6218" t="s">
        <v>10681</v>
      </c>
      <c r="P6218" t="s">
        <v>10690</v>
      </c>
      <c r="Q6218" t="s">
        <v>10753</v>
      </c>
      <c r="R6218" t="s">
        <v>10903</v>
      </c>
      <c r="V6218">
        <f t="shared" si="97"/>
        <v>2011</v>
      </c>
    </row>
    <row r="6219" spans="1:22" x14ac:dyDescent="0.3">
      <c r="A6219">
        <v>6702</v>
      </c>
      <c r="B6219">
        <v>47717</v>
      </c>
      <c r="C6219" s="1">
        <v>40894</v>
      </c>
      <c r="D6219" t="s">
        <v>10686</v>
      </c>
      <c r="E6219">
        <v>35</v>
      </c>
      <c r="F6219">
        <v>173.22</v>
      </c>
      <c r="G6219">
        <v>0.04</v>
      </c>
      <c r="H6219" t="s">
        <v>10664</v>
      </c>
      <c r="I6219">
        <v>84.03</v>
      </c>
      <c r="J6219">
        <v>4.91</v>
      </c>
      <c r="K6219">
        <v>0.5</v>
      </c>
      <c r="L6219" t="s">
        <v>12556</v>
      </c>
      <c r="M6219" t="s">
        <v>12472</v>
      </c>
      <c r="N6219" t="s">
        <v>11291</v>
      </c>
      <c r="O6219" t="s">
        <v>10674</v>
      </c>
      <c r="P6219" t="s">
        <v>10668</v>
      </c>
      <c r="Q6219" t="s">
        <v>10729</v>
      </c>
      <c r="R6219" t="s">
        <v>11134</v>
      </c>
      <c r="S6219" t="s">
        <v>10685</v>
      </c>
      <c r="T6219">
        <v>0.36</v>
      </c>
      <c r="U6219" s="1">
        <v>40895</v>
      </c>
      <c r="V6219">
        <f t="shared" si="97"/>
        <v>2011</v>
      </c>
    </row>
    <row r="6220" spans="1:22" x14ac:dyDescent="0.3">
      <c r="A6220">
        <v>6776</v>
      </c>
      <c r="B6220">
        <v>48257</v>
      </c>
      <c r="C6220" s="1">
        <v>39925</v>
      </c>
      <c r="D6220" t="s">
        <v>10663</v>
      </c>
      <c r="E6220">
        <v>45</v>
      </c>
      <c r="F6220">
        <v>221.06</v>
      </c>
      <c r="G6220">
        <v>0.02</v>
      </c>
      <c r="H6220" t="s">
        <v>10664</v>
      </c>
      <c r="I6220">
        <v>-124.28</v>
      </c>
      <c r="J6220">
        <v>4.57</v>
      </c>
      <c r="K6220">
        <v>5.42</v>
      </c>
      <c r="L6220" t="s">
        <v>12552</v>
      </c>
      <c r="M6220" t="s">
        <v>12472</v>
      </c>
      <c r="N6220" t="s">
        <v>11291</v>
      </c>
      <c r="O6220" t="s">
        <v>10681</v>
      </c>
      <c r="P6220" t="s">
        <v>10668</v>
      </c>
      <c r="Q6220" t="s">
        <v>10678</v>
      </c>
      <c r="R6220" t="s">
        <v>11081</v>
      </c>
      <c r="S6220" t="s">
        <v>10685</v>
      </c>
      <c r="T6220">
        <v>0.37</v>
      </c>
      <c r="U6220" s="1">
        <v>39929</v>
      </c>
      <c r="V6220">
        <f t="shared" si="97"/>
        <v>2009</v>
      </c>
    </row>
    <row r="6221" spans="1:22" x14ac:dyDescent="0.3">
      <c r="A6221">
        <v>6822</v>
      </c>
      <c r="B6221">
        <v>48577</v>
      </c>
      <c r="C6221" s="1">
        <v>41098</v>
      </c>
      <c r="D6221" t="s">
        <v>10704</v>
      </c>
      <c r="E6221">
        <v>6</v>
      </c>
      <c r="F6221">
        <v>201.83</v>
      </c>
      <c r="G6221">
        <v>0.02</v>
      </c>
      <c r="H6221" t="s">
        <v>10664</v>
      </c>
      <c r="I6221">
        <v>34.979999999999997</v>
      </c>
      <c r="J6221">
        <v>30.98</v>
      </c>
      <c r="K6221">
        <v>5.09</v>
      </c>
      <c r="L6221" t="s">
        <v>12550</v>
      </c>
      <c r="M6221" t="s">
        <v>12472</v>
      </c>
      <c r="N6221" t="s">
        <v>11291</v>
      </c>
      <c r="O6221" t="s">
        <v>10681</v>
      </c>
      <c r="P6221" t="s">
        <v>10668</v>
      </c>
      <c r="Q6221" t="s">
        <v>10702</v>
      </c>
      <c r="R6221" t="s">
        <v>12255</v>
      </c>
      <c r="S6221" t="s">
        <v>10685</v>
      </c>
      <c r="T6221">
        <v>0.4</v>
      </c>
      <c r="U6221" s="1">
        <v>41100</v>
      </c>
      <c r="V6221">
        <f t="shared" si="97"/>
        <v>2012</v>
      </c>
    </row>
    <row r="6222" spans="1:22" x14ac:dyDescent="0.3">
      <c r="A6222">
        <v>6992</v>
      </c>
      <c r="B6222">
        <v>49953</v>
      </c>
      <c r="C6222" s="1">
        <v>40985</v>
      </c>
      <c r="D6222" t="s">
        <v>10686</v>
      </c>
      <c r="E6222">
        <v>18</v>
      </c>
      <c r="F6222">
        <v>283.5</v>
      </c>
      <c r="G6222">
        <v>0.1</v>
      </c>
      <c r="H6222" t="s">
        <v>10664</v>
      </c>
      <c r="I6222">
        <v>-51.47</v>
      </c>
      <c r="J6222">
        <v>15.98</v>
      </c>
      <c r="K6222">
        <v>6.5</v>
      </c>
      <c r="L6222" t="s">
        <v>12279</v>
      </c>
      <c r="M6222" t="s">
        <v>12472</v>
      </c>
      <c r="N6222" t="s">
        <v>11291</v>
      </c>
      <c r="O6222" t="s">
        <v>10701</v>
      </c>
      <c r="P6222" t="s">
        <v>10682</v>
      </c>
      <c r="Q6222" t="s">
        <v>10711</v>
      </c>
      <c r="R6222" t="s">
        <v>11161</v>
      </c>
      <c r="S6222" t="s">
        <v>10685</v>
      </c>
      <c r="T6222">
        <v>0.48</v>
      </c>
      <c r="U6222" s="1">
        <v>40986</v>
      </c>
      <c r="V6222">
        <f t="shared" si="97"/>
        <v>2012</v>
      </c>
    </row>
    <row r="6223" spans="1:22" x14ac:dyDescent="0.3">
      <c r="A6223">
        <v>6993</v>
      </c>
      <c r="B6223">
        <v>49953</v>
      </c>
      <c r="C6223" s="1">
        <v>40985</v>
      </c>
      <c r="D6223" t="s">
        <v>10686</v>
      </c>
      <c r="E6223">
        <v>36</v>
      </c>
      <c r="F6223">
        <v>242.13</v>
      </c>
      <c r="G6223">
        <v>0.09</v>
      </c>
      <c r="H6223" t="s">
        <v>10697</v>
      </c>
      <c r="I6223">
        <v>-94.74</v>
      </c>
      <c r="J6223">
        <v>6.48</v>
      </c>
      <c r="K6223">
        <v>6.6</v>
      </c>
      <c r="L6223" t="s">
        <v>12279</v>
      </c>
      <c r="M6223" t="s">
        <v>12472</v>
      </c>
      <c r="N6223" t="s">
        <v>11291</v>
      </c>
      <c r="O6223" t="s">
        <v>10701</v>
      </c>
      <c r="P6223" t="s">
        <v>10668</v>
      </c>
      <c r="Q6223" t="s">
        <v>10702</v>
      </c>
      <c r="R6223" t="s">
        <v>10984</v>
      </c>
      <c r="S6223" t="s">
        <v>10685</v>
      </c>
      <c r="T6223">
        <v>0.37</v>
      </c>
      <c r="U6223" s="1">
        <v>40985</v>
      </c>
      <c r="V6223">
        <f t="shared" si="97"/>
        <v>2012</v>
      </c>
    </row>
    <row r="6224" spans="1:22" x14ac:dyDescent="0.3">
      <c r="A6224">
        <v>7192</v>
      </c>
      <c r="B6224">
        <v>51300</v>
      </c>
      <c r="C6224" s="1">
        <v>40831</v>
      </c>
      <c r="D6224" t="s">
        <v>10704</v>
      </c>
      <c r="E6224">
        <v>43</v>
      </c>
      <c r="F6224">
        <v>344.24</v>
      </c>
      <c r="G6224">
        <v>0.09</v>
      </c>
      <c r="H6224" t="s">
        <v>10664</v>
      </c>
      <c r="I6224">
        <v>30.76</v>
      </c>
      <c r="J6224">
        <v>8.33</v>
      </c>
      <c r="K6224">
        <v>1.99</v>
      </c>
      <c r="L6224" t="s">
        <v>12279</v>
      </c>
      <c r="M6224" t="s">
        <v>12472</v>
      </c>
      <c r="N6224" t="s">
        <v>11291</v>
      </c>
      <c r="O6224" t="s">
        <v>10701</v>
      </c>
      <c r="P6224" t="s">
        <v>10682</v>
      </c>
      <c r="Q6224" t="s">
        <v>10711</v>
      </c>
      <c r="R6224" t="s">
        <v>10962</v>
      </c>
      <c r="V6224">
        <f t="shared" si="97"/>
        <v>2011</v>
      </c>
    </row>
    <row r="6225" spans="1:22" x14ac:dyDescent="0.3">
      <c r="A6225">
        <v>7249</v>
      </c>
      <c r="B6225">
        <v>51687</v>
      </c>
      <c r="C6225" s="1">
        <v>40797</v>
      </c>
      <c r="D6225" t="s">
        <v>10663</v>
      </c>
      <c r="E6225">
        <v>42</v>
      </c>
      <c r="F6225">
        <v>248.92</v>
      </c>
      <c r="G6225">
        <v>0.01</v>
      </c>
      <c r="H6225" t="s">
        <v>10664</v>
      </c>
      <c r="I6225">
        <v>-66.87</v>
      </c>
      <c r="J6225">
        <v>5.58</v>
      </c>
      <c r="K6225">
        <v>5.3</v>
      </c>
      <c r="L6225" t="s">
        <v>12454</v>
      </c>
      <c r="M6225" t="s">
        <v>12472</v>
      </c>
      <c r="N6225" t="s">
        <v>11291</v>
      </c>
      <c r="O6225" t="s">
        <v>10667</v>
      </c>
      <c r="P6225" t="s">
        <v>10668</v>
      </c>
      <c r="Q6225" t="s">
        <v>10717</v>
      </c>
      <c r="R6225" t="s">
        <v>11486</v>
      </c>
      <c r="S6225" t="s">
        <v>10685</v>
      </c>
      <c r="T6225">
        <v>0.35</v>
      </c>
      <c r="U6225" s="1">
        <v>40799</v>
      </c>
      <c r="V6225">
        <f t="shared" si="97"/>
        <v>2011</v>
      </c>
    </row>
    <row r="6226" spans="1:22" x14ac:dyDescent="0.3">
      <c r="A6226">
        <v>7288</v>
      </c>
      <c r="B6226">
        <v>51974</v>
      </c>
      <c r="C6226" s="1">
        <v>40569</v>
      </c>
      <c r="D6226" t="s">
        <v>10671</v>
      </c>
      <c r="E6226">
        <v>10</v>
      </c>
      <c r="F6226">
        <v>1290.3699999999999</v>
      </c>
      <c r="G6226">
        <v>0.05</v>
      </c>
      <c r="H6226" t="s">
        <v>10664</v>
      </c>
      <c r="I6226">
        <v>231.16</v>
      </c>
      <c r="J6226">
        <v>123.38</v>
      </c>
      <c r="K6226">
        <v>24.49</v>
      </c>
      <c r="L6226" t="s">
        <v>12558</v>
      </c>
      <c r="M6226" t="s">
        <v>12472</v>
      </c>
      <c r="N6226" t="s">
        <v>11291</v>
      </c>
      <c r="O6226" t="s">
        <v>10667</v>
      </c>
      <c r="P6226" t="s">
        <v>10668</v>
      </c>
      <c r="Q6226" t="s">
        <v>10675</v>
      </c>
      <c r="R6226" t="s">
        <v>12509</v>
      </c>
      <c r="S6226" t="s">
        <v>10769</v>
      </c>
      <c r="T6226">
        <v>0.46</v>
      </c>
      <c r="U6226" s="1">
        <v>40570</v>
      </c>
      <c r="V6226">
        <f t="shared" si="97"/>
        <v>2011</v>
      </c>
    </row>
    <row r="6227" spans="1:22" x14ac:dyDescent="0.3">
      <c r="A6227">
        <v>7289</v>
      </c>
      <c r="B6227">
        <v>51974</v>
      </c>
      <c r="C6227" s="1">
        <v>40569</v>
      </c>
      <c r="D6227" t="s">
        <v>10671</v>
      </c>
      <c r="E6227">
        <v>2</v>
      </c>
      <c r="F6227">
        <v>23.18</v>
      </c>
      <c r="G6227">
        <v>0.05</v>
      </c>
      <c r="H6227" t="s">
        <v>10664</v>
      </c>
      <c r="I6227">
        <v>-14.88</v>
      </c>
      <c r="J6227">
        <v>8.6</v>
      </c>
      <c r="K6227">
        <v>6.19</v>
      </c>
      <c r="L6227" t="s">
        <v>12558</v>
      </c>
      <c r="M6227" t="s">
        <v>12472</v>
      </c>
      <c r="N6227" t="s">
        <v>11291</v>
      </c>
      <c r="O6227" t="s">
        <v>10667</v>
      </c>
      <c r="P6227" t="s">
        <v>10668</v>
      </c>
      <c r="Q6227" t="s">
        <v>10678</v>
      </c>
      <c r="R6227" t="s">
        <v>11477</v>
      </c>
      <c r="S6227" t="s">
        <v>10685</v>
      </c>
      <c r="T6227">
        <v>0.38</v>
      </c>
      <c r="U6227" s="1">
        <v>40570</v>
      </c>
      <c r="V6227">
        <f t="shared" si="97"/>
        <v>2011</v>
      </c>
    </row>
    <row r="6228" spans="1:22" x14ac:dyDescent="0.3">
      <c r="A6228">
        <v>7394</v>
      </c>
      <c r="B6228">
        <v>52676</v>
      </c>
      <c r="C6228" s="1">
        <v>41149</v>
      </c>
      <c r="D6228" t="s">
        <v>10671</v>
      </c>
      <c r="E6228">
        <v>46</v>
      </c>
      <c r="F6228">
        <v>979.44</v>
      </c>
      <c r="G6228">
        <v>0.01</v>
      </c>
      <c r="H6228" t="s">
        <v>10664</v>
      </c>
      <c r="I6228">
        <v>320.67</v>
      </c>
      <c r="J6228">
        <v>19.98</v>
      </c>
      <c r="K6228">
        <v>5.86</v>
      </c>
      <c r="L6228" t="s">
        <v>12557</v>
      </c>
      <c r="M6228" t="s">
        <v>12472</v>
      </c>
      <c r="N6228" t="s">
        <v>11291</v>
      </c>
      <c r="O6228" t="s">
        <v>10701</v>
      </c>
      <c r="P6228" t="s">
        <v>10668</v>
      </c>
      <c r="Q6228" t="s">
        <v>10702</v>
      </c>
      <c r="R6228" t="s">
        <v>11932</v>
      </c>
      <c r="S6228" t="s">
        <v>10685</v>
      </c>
      <c r="T6228">
        <v>0.38</v>
      </c>
      <c r="U6228" s="1">
        <v>41151</v>
      </c>
      <c r="V6228">
        <f t="shared" si="97"/>
        <v>2012</v>
      </c>
    </row>
    <row r="6229" spans="1:22" x14ac:dyDescent="0.3">
      <c r="A6229">
        <v>7452</v>
      </c>
      <c r="B6229">
        <v>53153</v>
      </c>
      <c r="C6229" s="1">
        <v>40079</v>
      </c>
      <c r="D6229" t="s">
        <v>10719</v>
      </c>
      <c r="E6229">
        <v>29</v>
      </c>
      <c r="F6229">
        <v>575.36</v>
      </c>
      <c r="G6229">
        <v>0.1</v>
      </c>
      <c r="H6229" t="s">
        <v>10664</v>
      </c>
      <c r="I6229">
        <v>84.05</v>
      </c>
      <c r="J6229">
        <v>20.27</v>
      </c>
      <c r="K6229">
        <v>3.99</v>
      </c>
      <c r="L6229" t="s">
        <v>11820</v>
      </c>
      <c r="M6229" t="s">
        <v>12472</v>
      </c>
      <c r="N6229" t="s">
        <v>11291</v>
      </c>
      <c r="O6229" t="s">
        <v>10681</v>
      </c>
      <c r="P6229" t="s">
        <v>10668</v>
      </c>
      <c r="Q6229" t="s">
        <v>10675</v>
      </c>
      <c r="R6229" t="s">
        <v>12332</v>
      </c>
      <c r="S6229" t="s">
        <v>10685</v>
      </c>
      <c r="T6229">
        <v>0.56999999999999995</v>
      </c>
      <c r="U6229" s="1">
        <v>40080</v>
      </c>
      <c r="V6229">
        <f t="shared" si="97"/>
        <v>2009</v>
      </c>
    </row>
    <row r="6230" spans="1:22" x14ac:dyDescent="0.3">
      <c r="A6230">
        <v>7542</v>
      </c>
      <c r="B6230">
        <v>53895</v>
      </c>
      <c r="C6230" s="1">
        <v>40790</v>
      </c>
      <c r="D6230" t="s">
        <v>10686</v>
      </c>
      <c r="E6230">
        <v>21</v>
      </c>
      <c r="F6230">
        <v>7922.69</v>
      </c>
      <c r="G6230">
        <v>0.1</v>
      </c>
      <c r="H6230" t="s">
        <v>10664</v>
      </c>
      <c r="I6230">
        <v>1558.79</v>
      </c>
      <c r="J6230">
        <v>419.19</v>
      </c>
      <c r="K6230">
        <v>19.989999999999998</v>
      </c>
      <c r="L6230" t="s">
        <v>12557</v>
      </c>
      <c r="M6230" t="s">
        <v>12472</v>
      </c>
      <c r="N6230" t="s">
        <v>11291</v>
      </c>
      <c r="O6230" t="s">
        <v>10667</v>
      </c>
      <c r="P6230" t="s">
        <v>10668</v>
      </c>
      <c r="Q6230" t="s">
        <v>10669</v>
      </c>
      <c r="R6230" t="s">
        <v>12226</v>
      </c>
      <c r="S6230" t="s">
        <v>10685</v>
      </c>
      <c r="T6230">
        <v>0.57999999999999996</v>
      </c>
      <c r="U6230" s="1">
        <v>40792</v>
      </c>
      <c r="V6230">
        <f t="shared" si="97"/>
        <v>2011</v>
      </c>
    </row>
    <row r="6231" spans="1:22" x14ac:dyDescent="0.3">
      <c r="A6231">
        <v>7615</v>
      </c>
      <c r="B6231">
        <v>54497</v>
      </c>
      <c r="C6231" s="1">
        <v>40197</v>
      </c>
      <c r="D6231" t="s">
        <v>10686</v>
      </c>
      <c r="E6231">
        <v>1</v>
      </c>
      <c r="F6231">
        <v>155.51</v>
      </c>
      <c r="G6231">
        <v>7.0000000000000007E-2</v>
      </c>
      <c r="H6231" t="s">
        <v>10664</v>
      </c>
      <c r="I6231">
        <v>-87.34</v>
      </c>
      <c r="J6231">
        <v>142.86000000000001</v>
      </c>
      <c r="K6231">
        <v>19.989999999999998</v>
      </c>
      <c r="L6231" t="s">
        <v>12377</v>
      </c>
      <c r="M6231" t="s">
        <v>12472</v>
      </c>
      <c r="N6231" t="s">
        <v>11291</v>
      </c>
      <c r="O6231" t="s">
        <v>10701</v>
      </c>
      <c r="P6231" t="s">
        <v>10668</v>
      </c>
      <c r="Q6231" t="s">
        <v>10669</v>
      </c>
      <c r="R6231" t="s">
        <v>11492</v>
      </c>
      <c r="S6231" t="s">
        <v>10685</v>
      </c>
      <c r="T6231">
        <v>0.56000000000000005</v>
      </c>
      <c r="U6231" s="1">
        <v>40200</v>
      </c>
      <c r="V6231">
        <f t="shared" si="97"/>
        <v>2010</v>
      </c>
    </row>
    <row r="6232" spans="1:22" x14ac:dyDescent="0.3">
      <c r="A6232">
        <v>7714</v>
      </c>
      <c r="B6232">
        <v>55296</v>
      </c>
      <c r="C6232" s="1">
        <v>41200</v>
      </c>
      <c r="D6232" t="s">
        <v>10663</v>
      </c>
      <c r="E6232">
        <v>32</v>
      </c>
      <c r="F6232">
        <v>317.06</v>
      </c>
      <c r="G6232">
        <v>0.05</v>
      </c>
      <c r="H6232" t="s">
        <v>10664</v>
      </c>
      <c r="I6232">
        <v>105.47</v>
      </c>
      <c r="J6232">
        <v>10.06</v>
      </c>
      <c r="K6232">
        <v>2.06</v>
      </c>
      <c r="L6232" t="s">
        <v>11838</v>
      </c>
      <c r="M6232" t="s">
        <v>12472</v>
      </c>
      <c r="N6232" t="s">
        <v>11291</v>
      </c>
      <c r="O6232" t="s">
        <v>10681</v>
      </c>
      <c r="P6232" t="s">
        <v>10668</v>
      </c>
      <c r="Q6232" t="s">
        <v>10702</v>
      </c>
      <c r="R6232" t="s">
        <v>11223</v>
      </c>
      <c r="S6232" t="s">
        <v>10709</v>
      </c>
      <c r="T6232">
        <v>0.39</v>
      </c>
      <c r="U6232" s="1">
        <v>41204</v>
      </c>
      <c r="V6232">
        <f t="shared" si="97"/>
        <v>2012</v>
      </c>
    </row>
    <row r="6233" spans="1:22" x14ac:dyDescent="0.3">
      <c r="A6233">
        <v>7779</v>
      </c>
      <c r="B6233">
        <v>55654</v>
      </c>
      <c r="C6233" s="1">
        <v>40440</v>
      </c>
      <c r="D6233" t="s">
        <v>10671</v>
      </c>
      <c r="E6233">
        <v>2</v>
      </c>
      <c r="F6233">
        <v>17.3</v>
      </c>
      <c r="G6233">
        <v>0.04</v>
      </c>
      <c r="H6233" t="s">
        <v>10664</v>
      </c>
      <c r="I6233">
        <v>-7.49</v>
      </c>
      <c r="J6233">
        <v>6.98</v>
      </c>
      <c r="K6233">
        <v>2.83</v>
      </c>
      <c r="L6233" t="s">
        <v>12279</v>
      </c>
      <c r="M6233" t="s">
        <v>12472</v>
      </c>
      <c r="N6233" t="s">
        <v>11291</v>
      </c>
      <c r="O6233" t="s">
        <v>10701</v>
      </c>
      <c r="P6233" t="s">
        <v>10690</v>
      </c>
      <c r="Q6233" t="s">
        <v>10691</v>
      </c>
      <c r="R6233" t="s">
        <v>11529</v>
      </c>
      <c r="S6233" t="s">
        <v>10693</v>
      </c>
      <c r="T6233">
        <v>0.37</v>
      </c>
      <c r="U6233" s="1">
        <v>40442</v>
      </c>
      <c r="V6233">
        <f t="shared" si="97"/>
        <v>2010</v>
      </c>
    </row>
    <row r="6234" spans="1:22" x14ac:dyDescent="0.3">
      <c r="A6234">
        <v>7884</v>
      </c>
      <c r="B6234">
        <v>56387</v>
      </c>
      <c r="C6234" s="1">
        <v>40683</v>
      </c>
      <c r="D6234" t="s">
        <v>10704</v>
      </c>
      <c r="E6234">
        <v>32</v>
      </c>
      <c r="F6234">
        <v>128.13999999999999</v>
      </c>
      <c r="G6234">
        <v>0.1</v>
      </c>
      <c r="H6234" t="s">
        <v>10697</v>
      </c>
      <c r="I6234">
        <v>-163.58000000000001</v>
      </c>
      <c r="J6234">
        <v>3.89</v>
      </c>
      <c r="K6234">
        <v>7.01</v>
      </c>
      <c r="L6234" t="s">
        <v>12559</v>
      </c>
      <c r="M6234" t="s">
        <v>12472</v>
      </c>
      <c r="N6234" t="s">
        <v>11291</v>
      </c>
      <c r="O6234" t="s">
        <v>10667</v>
      </c>
      <c r="P6234" t="s">
        <v>10668</v>
      </c>
      <c r="Q6234" t="s">
        <v>10678</v>
      </c>
      <c r="R6234" t="s">
        <v>10756</v>
      </c>
      <c r="S6234" t="s">
        <v>10685</v>
      </c>
      <c r="T6234">
        <v>0.37</v>
      </c>
      <c r="U6234" s="1">
        <v>40685</v>
      </c>
      <c r="V6234">
        <f t="shared" si="97"/>
        <v>2011</v>
      </c>
    </row>
    <row r="6235" spans="1:22" x14ac:dyDescent="0.3">
      <c r="A6235">
        <v>7885</v>
      </c>
      <c r="B6235">
        <v>56387</v>
      </c>
      <c r="C6235" s="1">
        <v>40683</v>
      </c>
      <c r="D6235" t="s">
        <v>10704</v>
      </c>
      <c r="E6235">
        <v>9</v>
      </c>
      <c r="F6235">
        <v>67.459999999999994</v>
      </c>
      <c r="G6235">
        <v>0.08</v>
      </c>
      <c r="H6235" t="s">
        <v>10664</v>
      </c>
      <c r="I6235">
        <v>-57.53</v>
      </c>
      <c r="J6235">
        <v>6.48</v>
      </c>
      <c r="K6235">
        <v>10.050000000000001</v>
      </c>
      <c r="L6235" t="s">
        <v>12559</v>
      </c>
      <c r="M6235" t="s">
        <v>12472</v>
      </c>
      <c r="N6235" t="s">
        <v>11291</v>
      </c>
      <c r="O6235" t="s">
        <v>10667</v>
      </c>
      <c r="P6235" t="s">
        <v>10668</v>
      </c>
      <c r="Q6235" t="s">
        <v>10702</v>
      </c>
      <c r="R6235" t="s">
        <v>11473</v>
      </c>
      <c r="S6235" t="s">
        <v>10685</v>
      </c>
      <c r="T6235">
        <v>0.37</v>
      </c>
      <c r="U6235" s="1">
        <v>40685</v>
      </c>
      <c r="V6235">
        <f t="shared" si="97"/>
        <v>2011</v>
      </c>
    </row>
    <row r="6236" spans="1:22" x14ac:dyDescent="0.3">
      <c r="A6236">
        <v>7944</v>
      </c>
      <c r="B6236">
        <v>56743</v>
      </c>
      <c r="C6236" s="1">
        <v>40716</v>
      </c>
      <c r="D6236" t="s">
        <v>10704</v>
      </c>
      <c r="E6236">
        <v>23</v>
      </c>
      <c r="F6236">
        <v>524.25</v>
      </c>
      <c r="G6236">
        <v>0.06</v>
      </c>
      <c r="H6236" t="s">
        <v>10697</v>
      </c>
      <c r="I6236">
        <v>152.31</v>
      </c>
      <c r="J6236">
        <v>22.23</v>
      </c>
      <c r="K6236">
        <v>8.99</v>
      </c>
      <c r="L6236" t="s">
        <v>12555</v>
      </c>
      <c r="M6236" t="s">
        <v>12472</v>
      </c>
      <c r="N6236" t="s">
        <v>11291</v>
      </c>
      <c r="O6236" t="s">
        <v>10681</v>
      </c>
      <c r="P6236" t="s">
        <v>10690</v>
      </c>
      <c r="Q6236" t="s">
        <v>10691</v>
      </c>
      <c r="R6236" t="s">
        <v>11562</v>
      </c>
      <c r="S6236" t="s">
        <v>10693</v>
      </c>
      <c r="T6236">
        <v>0.41</v>
      </c>
      <c r="U6236" s="1">
        <v>40719</v>
      </c>
      <c r="V6236">
        <f t="shared" si="97"/>
        <v>2011</v>
      </c>
    </row>
    <row r="6237" spans="1:22" x14ac:dyDescent="0.3">
      <c r="A6237">
        <v>7952</v>
      </c>
      <c r="B6237">
        <v>56805</v>
      </c>
      <c r="C6237" s="1">
        <v>41065</v>
      </c>
      <c r="D6237" t="s">
        <v>10671</v>
      </c>
      <c r="E6237">
        <v>38</v>
      </c>
      <c r="F6237">
        <v>14753.08</v>
      </c>
      <c r="G6237">
        <v>0.01</v>
      </c>
      <c r="H6237" t="s">
        <v>10672</v>
      </c>
      <c r="I6237">
        <v>1085.9100000000001</v>
      </c>
      <c r="J6237">
        <v>370.98</v>
      </c>
      <c r="K6237">
        <v>99</v>
      </c>
      <c r="L6237" t="s">
        <v>12454</v>
      </c>
      <c r="M6237" t="s">
        <v>12472</v>
      </c>
      <c r="N6237" t="s">
        <v>11291</v>
      </c>
      <c r="O6237" t="s">
        <v>10667</v>
      </c>
      <c r="P6237" t="s">
        <v>10668</v>
      </c>
      <c r="Q6237" t="s">
        <v>10669</v>
      </c>
      <c r="R6237" t="s">
        <v>10980</v>
      </c>
      <c r="V6237">
        <f t="shared" si="97"/>
        <v>2012</v>
      </c>
    </row>
    <row r="6238" spans="1:22" x14ac:dyDescent="0.3">
      <c r="A6238">
        <v>7958</v>
      </c>
      <c r="B6238">
        <v>56838</v>
      </c>
      <c r="C6238" s="1">
        <v>40753</v>
      </c>
      <c r="D6238" t="s">
        <v>10719</v>
      </c>
      <c r="E6238">
        <v>44</v>
      </c>
      <c r="F6238">
        <v>4326.2700000000004</v>
      </c>
      <c r="G6238">
        <v>0.09</v>
      </c>
      <c r="H6238" t="s">
        <v>10664</v>
      </c>
      <c r="I6238">
        <v>1728.2</v>
      </c>
      <c r="J6238">
        <v>100.98</v>
      </c>
      <c r="K6238">
        <v>7.18</v>
      </c>
      <c r="L6238" t="s">
        <v>12550</v>
      </c>
      <c r="M6238" t="s">
        <v>12472</v>
      </c>
      <c r="N6238" t="s">
        <v>11291</v>
      </c>
      <c r="O6238" t="s">
        <v>10681</v>
      </c>
      <c r="P6238" t="s">
        <v>10682</v>
      </c>
      <c r="Q6238" t="s">
        <v>10711</v>
      </c>
      <c r="R6238" t="s">
        <v>11260</v>
      </c>
      <c r="S6238" t="s">
        <v>10685</v>
      </c>
      <c r="T6238">
        <v>0.4</v>
      </c>
      <c r="U6238" s="1">
        <v>40754</v>
      </c>
      <c r="V6238">
        <f t="shared" si="97"/>
        <v>2011</v>
      </c>
    </row>
    <row r="6239" spans="1:22" x14ac:dyDescent="0.3">
      <c r="A6239">
        <v>7988</v>
      </c>
      <c r="B6239">
        <v>57095</v>
      </c>
      <c r="C6239" s="1">
        <v>40625</v>
      </c>
      <c r="D6239" t="s">
        <v>10704</v>
      </c>
      <c r="E6239">
        <v>37</v>
      </c>
      <c r="F6239">
        <v>254.93</v>
      </c>
      <c r="G6239">
        <v>0.01</v>
      </c>
      <c r="H6239" t="s">
        <v>10664</v>
      </c>
      <c r="I6239">
        <v>-62.88</v>
      </c>
      <c r="J6239">
        <v>6.81</v>
      </c>
      <c r="K6239">
        <v>5.48</v>
      </c>
      <c r="L6239" t="s">
        <v>11820</v>
      </c>
      <c r="M6239" t="s">
        <v>12472</v>
      </c>
      <c r="N6239" t="s">
        <v>11291</v>
      </c>
      <c r="O6239" t="s">
        <v>10681</v>
      </c>
      <c r="P6239" t="s">
        <v>10668</v>
      </c>
      <c r="Q6239" t="s">
        <v>10678</v>
      </c>
      <c r="R6239" t="s">
        <v>11903</v>
      </c>
      <c r="S6239" t="s">
        <v>10685</v>
      </c>
      <c r="T6239">
        <v>0.37</v>
      </c>
      <c r="U6239" s="1">
        <v>40628</v>
      </c>
      <c r="V6239">
        <f t="shared" si="97"/>
        <v>2011</v>
      </c>
    </row>
    <row r="6240" spans="1:22" x14ac:dyDescent="0.3">
      <c r="A6240">
        <v>8019</v>
      </c>
      <c r="B6240">
        <v>57287</v>
      </c>
      <c r="C6240" s="1">
        <v>40844</v>
      </c>
      <c r="D6240" t="s">
        <v>10686</v>
      </c>
      <c r="E6240">
        <v>11</v>
      </c>
      <c r="F6240">
        <v>472.12</v>
      </c>
      <c r="G6240">
        <v>0.03</v>
      </c>
      <c r="H6240" t="s">
        <v>10664</v>
      </c>
      <c r="I6240">
        <v>56.1</v>
      </c>
      <c r="J6240">
        <v>40.97</v>
      </c>
      <c r="K6240">
        <v>1.99</v>
      </c>
      <c r="L6240" t="s">
        <v>12554</v>
      </c>
      <c r="M6240" t="s">
        <v>12472</v>
      </c>
      <c r="N6240" t="s">
        <v>11291</v>
      </c>
      <c r="O6240" t="s">
        <v>10681</v>
      </c>
      <c r="P6240" t="s">
        <v>10682</v>
      </c>
      <c r="Q6240" t="s">
        <v>10711</v>
      </c>
      <c r="R6240" t="s">
        <v>12093</v>
      </c>
      <c r="V6240">
        <f t="shared" si="97"/>
        <v>2011</v>
      </c>
    </row>
    <row r="6241" spans="1:22" x14ac:dyDescent="0.3">
      <c r="A6241">
        <v>8118</v>
      </c>
      <c r="B6241">
        <v>57984</v>
      </c>
      <c r="C6241" s="1">
        <v>40453</v>
      </c>
      <c r="D6241" t="s">
        <v>10671</v>
      </c>
      <c r="E6241">
        <v>6</v>
      </c>
      <c r="F6241">
        <v>192.99</v>
      </c>
      <c r="G6241">
        <v>7.0000000000000007E-2</v>
      </c>
      <c r="H6241" t="s">
        <v>10697</v>
      </c>
      <c r="I6241">
        <v>-123.37</v>
      </c>
      <c r="J6241">
        <v>30.97</v>
      </c>
      <c r="K6241">
        <v>4</v>
      </c>
      <c r="L6241" t="s">
        <v>12279</v>
      </c>
      <c r="M6241" t="s">
        <v>12472</v>
      </c>
      <c r="N6241" t="s">
        <v>11291</v>
      </c>
      <c r="O6241" t="s">
        <v>10701</v>
      </c>
      <c r="P6241" t="s">
        <v>10682</v>
      </c>
      <c r="Q6241" t="s">
        <v>10711</v>
      </c>
      <c r="R6241" t="s">
        <v>11544</v>
      </c>
      <c r="S6241" t="s">
        <v>10685</v>
      </c>
      <c r="T6241">
        <v>0.74</v>
      </c>
      <c r="U6241" s="1">
        <v>40454</v>
      </c>
      <c r="V6241">
        <f t="shared" si="97"/>
        <v>2010</v>
      </c>
    </row>
    <row r="6242" spans="1:22" x14ac:dyDescent="0.3">
      <c r="A6242">
        <v>8119</v>
      </c>
      <c r="B6242">
        <v>57984</v>
      </c>
      <c r="C6242" s="1">
        <v>40453</v>
      </c>
      <c r="D6242" t="s">
        <v>10671</v>
      </c>
      <c r="E6242">
        <v>20</v>
      </c>
      <c r="F6242">
        <v>11829.4</v>
      </c>
      <c r="G6242">
        <v>7.0000000000000007E-2</v>
      </c>
      <c r="H6242" t="s">
        <v>10664</v>
      </c>
      <c r="I6242">
        <v>3899.72</v>
      </c>
      <c r="J6242">
        <v>599.99</v>
      </c>
      <c r="K6242">
        <v>24.49</v>
      </c>
      <c r="L6242" t="s">
        <v>12279</v>
      </c>
      <c r="M6242" t="s">
        <v>12472</v>
      </c>
      <c r="N6242" t="s">
        <v>11291</v>
      </c>
      <c r="O6242" t="s">
        <v>10701</v>
      </c>
      <c r="P6242" t="s">
        <v>10682</v>
      </c>
      <c r="Q6242" t="s">
        <v>10740</v>
      </c>
      <c r="R6242" t="s">
        <v>11604</v>
      </c>
      <c r="S6242" t="s">
        <v>10769</v>
      </c>
      <c r="T6242">
        <v>0.37</v>
      </c>
      <c r="U6242" s="1">
        <v>40455</v>
      </c>
      <c r="V6242">
        <f t="shared" si="97"/>
        <v>2010</v>
      </c>
    </row>
    <row r="6243" spans="1:22" x14ac:dyDescent="0.3">
      <c r="A6243">
        <v>8289</v>
      </c>
      <c r="B6243">
        <v>59207</v>
      </c>
      <c r="C6243" s="1">
        <v>39951</v>
      </c>
      <c r="D6243" t="s">
        <v>10719</v>
      </c>
      <c r="E6243">
        <v>3</v>
      </c>
      <c r="F6243">
        <v>10.119999999999999</v>
      </c>
      <c r="G6243">
        <v>0.09</v>
      </c>
      <c r="H6243" t="s">
        <v>10664</v>
      </c>
      <c r="I6243">
        <v>-4.07</v>
      </c>
      <c r="J6243">
        <v>2.98</v>
      </c>
      <c r="K6243">
        <v>1.58</v>
      </c>
      <c r="L6243" t="s">
        <v>12550</v>
      </c>
      <c r="M6243" t="s">
        <v>12472</v>
      </c>
      <c r="N6243" t="s">
        <v>11291</v>
      </c>
      <c r="O6243" t="s">
        <v>10681</v>
      </c>
      <c r="P6243" t="s">
        <v>10668</v>
      </c>
      <c r="Q6243" t="s">
        <v>10707</v>
      </c>
      <c r="R6243" t="s">
        <v>11894</v>
      </c>
      <c r="S6243" t="s">
        <v>10709</v>
      </c>
      <c r="T6243">
        <v>0.39</v>
      </c>
      <c r="U6243" s="1">
        <v>39952</v>
      </c>
      <c r="V6243">
        <f t="shared" si="97"/>
        <v>2009</v>
      </c>
    </row>
    <row r="6244" spans="1:22" x14ac:dyDescent="0.3">
      <c r="A6244">
        <v>8296</v>
      </c>
      <c r="B6244">
        <v>59238</v>
      </c>
      <c r="C6244" s="1">
        <v>40075</v>
      </c>
      <c r="D6244" t="s">
        <v>10671</v>
      </c>
      <c r="E6244">
        <v>11</v>
      </c>
      <c r="F6244">
        <v>455.88</v>
      </c>
      <c r="G6244">
        <v>0.03</v>
      </c>
      <c r="H6244" t="s">
        <v>10697</v>
      </c>
      <c r="I6244">
        <v>9.15</v>
      </c>
      <c r="J6244">
        <v>40.97</v>
      </c>
      <c r="K6244">
        <v>8.99</v>
      </c>
      <c r="L6244" t="s">
        <v>11820</v>
      </c>
      <c r="M6244" t="s">
        <v>12472</v>
      </c>
      <c r="N6244" t="s">
        <v>11291</v>
      </c>
      <c r="O6244" t="s">
        <v>10681</v>
      </c>
      <c r="P6244" t="s">
        <v>10668</v>
      </c>
      <c r="Q6244" t="s">
        <v>10736</v>
      </c>
      <c r="R6244" t="s">
        <v>11386</v>
      </c>
      <c r="S6244" t="s">
        <v>10693</v>
      </c>
      <c r="T6244">
        <v>0.59</v>
      </c>
      <c r="U6244" s="1">
        <v>40076</v>
      </c>
      <c r="V6244">
        <f t="shared" si="97"/>
        <v>2009</v>
      </c>
    </row>
    <row r="6245" spans="1:22" x14ac:dyDescent="0.3">
      <c r="A6245">
        <v>8315</v>
      </c>
      <c r="B6245">
        <v>59396</v>
      </c>
      <c r="C6245" s="1">
        <v>40131</v>
      </c>
      <c r="D6245" t="s">
        <v>10719</v>
      </c>
      <c r="E6245">
        <v>41</v>
      </c>
      <c r="F6245">
        <v>5930.34</v>
      </c>
      <c r="G6245">
        <v>7.0000000000000007E-2</v>
      </c>
      <c r="H6245" t="s">
        <v>10664</v>
      </c>
      <c r="I6245">
        <v>427.68</v>
      </c>
      <c r="J6245">
        <v>152.47999999999999</v>
      </c>
      <c r="K6245">
        <v>6.5</v>
      </c>
      <c r="L6245" t="s">
        <v>12559</v>
      </c>
      <c r="M6245" t="s">
        <v>12472</v>
      </c>
      <c r="N6245" t="s">
        <v>11291</v>
      </c>
      <c r="O6245" t="s">
        <v>10667</v>
      </c>
      <c r="P6245" t="s">
        <v>10682</v>
      </c>
      <c r="Q6245" t="s">
        <v>10711</v>
      </c>
      <c r="R6245" t="s">
        <v>11450</v>
      </c>
      <c r="S6245" t="s">
        <v>10685</v>
      </c>
      <c r="T6245">
        <v>0.74</v>
      </c>
      <c r="U6245" s="1">
        <v>40133</v>
      </c>
      <c r="V6245">
        <f t="shared" si="97"/>
        <v>2009</v>
      </c>
    </row>
    <row r="6246" spans="1:22" x14ac:dyDescent="0.3">
      <c r="A6246">
        <v>8388</v>
      </c>
      <c r="B6246">
        <v>59911</v>
      </c>
      <c r="C6246" s="1">
        <v>40895</v>
      </c>
      <c r="D6246" t="s">
        <v>10686</v>
      </c>
      <c r="E6246">
        <v>1</v>
      </c>
      <c r="F6246">
        <v>10.59</v>
      </c>
      <c r="G6246">
        <v>0.1</v>
      </c>
      <c r="H6246" t="s">
        <v>10664</v>
      </c>
      <c r="I6246">
        <v>-4.3099999999999996</v>
      </c>
      <c r="J6246">
        <v>9.11</v>
      </c>
      <c r="K6246">
        <v>2.15</v>
      </c>
      <c r="L6246" t="s">
        <v>12555</v>
      </c>
      <c r="M6246" t="s">
        <v>12472</v>
      </c>
      <c r="N6246" t="s">
        <v>11291</v>
      </c>
      <c r="O6246" t="s">
        <v>10681</v>
      </c>
      <c r="P6246" t="s">
        <v>10668</v>
      </c>
      <c r="Q6246" t="s">
        <v>10702</v>
      </c>
      <c r="R6246" t="s">
        <v>11977</v>
      </c>
      <c r="V6246">
        <f t="shared" si="97"/>
        <v>2011</v>
      </c>
    </row>
    <row r="6247" spans="1:22" x14ac:dyDescent="0.3">
      <c r="A6247">
        <v>147</v>
      </c>
      <c r="B6247">
        <v>930</v>
      </c>
      <c r="C6247" s="1">
        <v>40163</v>
      </c>
      <c r="D6247" t="s">
        <v>10719</v>
      </c>
      <c r="E6247">
        <v>22</v>
      </c>
      <c r="F6247">
        <v>922.39</v>
      </c>
      <c r="G6247">
        <v>0.03</v>
      </c>
      <c r="H6247" t="s">
        <v>10697</v>
      </c>
      <c r="I6247">
        <v>-41.64</v>
      </c>
      <c r="J6247">
        <v>41.32</v>
      </c>
      <c r="K6247">
        <v>58.66</v>
      </c>
      <c r="L6247" t="s">
        <v>12563</v>
      </c>
      <c r="M6247" t="s">
        <v>12380</v>
      </c>
      <c r="N6247" t="s">
        <v>11137</v>
      </c>
      <c r="O6247" t="s">
        <v>10667</v>
      </c>
      <c r="P6247" t="s">
        <v>10690</v>
      </c>
      <c r="Q6247" t="s">
        <v>10691</v>
      </c>
      <c r="R6247" t="s">
        <v>11257</v>
      </c>
      <c r="V6247">
        <f t="shared" si="97"/>
        <v>2009</v>
      </c>
    </row>
    <row r="6248" spans="1:22" x14ac:dyDescent="0.3">
      <c r="A6248">
        <v>148</v>
      </c>
      <c r="B6248">
        <v>930</v>
      </c>
      <c r="C6248" s="1">
        <v>40163</v>
      </c>
      <c r="D6248" t="s">
        <v>10719</v>
      </c>
      <c r="E6248">
        <v>11</v>
      </c>
      <c r="F6248">
        <v>79.19</v>
      </c>
      <c r="G6248">
        <v>0</v>
      </c>
      <c r="H6248" t="s">
        <v>10664</v>
      </c>
      <c r="I6248">
        <v>13.91</v>
      </c>
      <c r="J6248">
        <v>6.88</v>
      </c>
      <c r="K6248">
        <v>2</v>
      </c>
      <c r="L6248" t="s">
        <v>12563</v>
      </c>
      <c r="M6248" t="s">
        <v>12380</v>
      </c>
      <c r="N6248" t="s">
        <v>11137</v>
      </c>
      <c r="O6248" t="s">
        <v>10667</v>
      </c>
      <c r="P6248" t="s">
        <v>10668</v>
      </c>
      <c r="Q6248" t="s">
        <v>10702</v>
      </c>
      <c r="R6248" t="s">
        <v>11436</v>
      </c>
      <c r="V6248">
        <f t="shared" si="97"/>
        <v>2009</v>
      </c>
    </row>
    <row r="6249" spans="1:22" x14ac:dyDescent="0.3">
      <c r="A6249">
        <v>168</v>
      </c>
      <c r="B6249">
        <v>1058</v>
      </c>
      <c r="C6249" s="1">
        <v>40293</v>
      </c>
      <c r="D6249" t="s">
        <v>10704</v>
      </c>
      <c r="E6249">
        <v>3</v>
      </c>
      <c r="F6249">
        <v>469.43799999999999</v>
      </c>
      <c r="G6249">
        <v>7.0000000000000007E-2</v>
      </c>
      <c r="H6249" t="s">
        <v>10664</v>
      </c>
      <c r="I6249">
        <v>-888.16</v>
      </c>
      <c r="J6249">
        <v>195.99</v>
      </c>
      <c r="K6249">
        <v>8.99</v>
      </c>
      <c r="L6249" t="s">
        <v>12564</v>
      </c>
      <c r="M6249" t="s">
        <v>12380</v>
      </c>
      <c r="N6249" t="s">
        <v>11137</v>
      </c>
      <c r="O6249" t="s">
        <v>10667</v>
      </c>
      <c r="P6249" t="s">
        <v>10682</v>
      </c>
      <c r="Q6249" t="s">
        <v>10683</v>
      </c>
      <c r="R6249" t="s">
        <v>11288</v>
      </c>
      <c r="S6249" t="s">
        <v>10685</v>
      </c>
      <c r="T6249">
        <v>0.6</v>
      </c>
      <c r="U6249" s="1">
        <v>40294</v>
      </c>
      <c r="V6249">
        <f t="shared" si="97"/>
        <v>2010</v>
      </c>
    </row>
    <row r="6250" spans="1:22" x14ac:dyDescent="0.3">
      <c r="A6250">
        <v>172</v>
      </c>
      <c r="B6250">
        <v>1088</v>
      </c>
      <c r="C6250" s="1">
        <v>41049</v>
      </c>
      <c r="D6250" t="s">
        <v>10663</v>
      </c>
      <c r="E6250">
        <v>13</v>
      </c>
      <c r="F6250">
        <v>269.02</v>
      </c>
      <c r="G6250">
        <v>0.1</v>
      </c>
      <c r="H6250" t="s">
        <v>10664</v>
      </c>
      <c r="I6250">
        <v>-112</v>
      </c>
      <c r="J6250">
        <v>20.97</v>
      </c>
      <c r="K6250">
        <v>6.5</v>
      </c>
      <c r="L6250" t="s">
        <v>12074</v>
      </c>
      <c r="M6250" t="s">
        <v>12380</v>
      </c>
      <c r="N6250" t="s">
        <v>11137</v>
      </c>
      <c r="O6250" t="s">
        <v>10674</v>
      </c>
      <c r="P6250" t="s">
        <v>10682</v>
      </c>
      <c r="Q6250" t="s">
        <v>10711</v>
      </c>
      <c r="R6250" t="s">
        <v>10900</v>
      </c>
      <c r="S6250" t="s">
        <v>10685</v>
      </c>
      <c r="T6250">
        <v>0.78</v>
      </c>
      <c r="U6250" s="1">
        <v>41056</v>
      </c>
      <c r="V6250">
        <f t="shared" si="97"/>
        <v>2012</v>
      </c>
    </row>
    <row r="6251" spans="1:22" x14ac:dyDescent="0.3">
      <c r="A6251">
        <v>225</v>
      </c>
      <c r="B6251">
        <v>1504</v>
      </c>
      <c r="C6251" s="1">
        <v>41148</v>
      </c>
      <c r="D6251" t="s">
        <v>10704</v>
      </c>
      <c r="E6251">
        <v>31</v>
      </c>
      <c r="F6251">
        <v>293.18</v>
      </c>
      <c r="G6251">
        <v>0.08</v>
      </c>
      <c r="H6251" t="s">
        <v>10664</v>
      </c>
      <c r="I6251">
        <v>64.22</v>
      </c>
      <c r="J6251">
        <v>10.01</v>
      </c>
      <c r="K6251">
        <v>1.99</v>
      </c>
      <c r="L6251" t="s">
        <v>12464</v>
      </c>
      <c r="M6251" t="s">
        <v>12380</v>
      </c>
      <c r="N6251" t="s">
        <v>11137</v>
      </c>
      <c r="O6251" t="s">
        <v>10681</v>
      </c>
      <c r="P6251" t="s">
        <v>10682</v>
      </c>
      <c r="Q6251" t="s">
        <v>10711</v>
      </c>
      <c r="R6251" t="s">
        <v>11072</v>
      </c>
      <c r="S6251" t="s">
        <v>10693</v>
      </c>
      <c r="T6251">
        <v>0.41</v>
      </c>
      <c r="U6251" s="1">
        <v>41149</v>
      </c>
      <c r="V6251">
        <f t="shared" si="97"/>
        <v>2012</v>
      </c>
    </row>
    <row r="6252" spans="1:22" x14ac:dyDescent="0.3">
      <c r="A6252">
        <v>258</v>
      </c>
      <c r="B6252">
        <v>1796</v>
      </c>
      <c r="C6252" s="1">
        <v>41233</v>
      </c>
      <c r="D6252" t="s">
        <v>10671</v>
      </c>
      <c r="E6252">
        <v>43</v>
      </c>
      <c r="F6252">
        <v>183.41</v>
      </c>
      <c r="G6252">
        <v>7.0000000000000007E-2</v>
      </c>
      <c r="H6252" t="s">
        <v>10664</v>
      </c>
      <c r="I6252">
        <v>-125.41</v>
      </c>
      <c r="J6252">
        <v>4.13</v>
      </c>
      <c r="K6252">
        <v>5.04</v>
      </c>
      <c r="L6252" t="s">
        <v>12107</v>
      </c>
      <c r="M6252" t="s">
        <v>12380</v>
      </c>
      <c r="N6252" t="s">
        <v>11137</v>
      </c>
      <c r="O6252" t="s">
        <v>10681</v>
      </c>
      <c r="P6252" t="s">
        <v>10668</v>
      </c>
      <c r="Q6252" t="s">
        <v>10678</v>
      </c>
      <c r="R6252" t="s">
        <v>11062</v>
      </c>
      <c r="V6252">
        <f t="shared" si="97"/>
        <v>2012</v>
      </c>
    </row>
    <row r="6253" spans="1:22" x14ac:dyDescent="0.3">
      <c r="A6253">
        <v>292</v>
      </c>
      <c r="B6253">
        <v>2048</v>
      </c>
      <c r="C6253" s="1">
        <v>40496</v>
      </c>
      <c r="D6253" t="s">
        <v>10719</v>
      </c>
      <c r="E6253">
        <v>12</v>
      </c>
      <c r="F6253">
        <v>3752.61</v>
      </c>
      <c r="G6253">
        <v>0.01</v>
      </c>
      <c r="H6253" t="s">
        <v>10672</v>
      </c>
      <c r="I6253">
        <v>637.92999999999995</v>
      </c>
      <c r="J6253">
        <v>294.62</v>
      </c>
      <c r="K6253">
        <v>42.52</v>
      </c>
      <c r="L6253" t="s">
        <v>12107</v>
      </c>
      <c r="M6253" t="s">
        <v>12380</v>
      </c>
      <c r="N6253" t="s">
        <v>11137</v>
      </c>
      <c r="O6253" t="s">
        <v>10681</v>
      </c>
      <c r="P6253" t="s">
        <v>10668</v>
      </c>
      <c r="Q6253" t="s">
        <v>10675</v>
      </c>
      <c r="R6253" t="s">
        <v>11613</v>
      </c>
      <c r="S6253" t="s">
        <v>10677</v>
      </c>
      <c r="T6253">
        <v>0.56999999999999995</v>
      </c>
      <c r="U6253" s="1">
        <v>40497</v>
      </c>
      <c r="V6253">
        <f t="shared" si="97"/>
        <v>2010</v>
      </c>
    </row>
    <row r="6254" spans="1:22" x14ac:dyDescent="0.3">
      <c r="A6254">
        <v>293</v>
      </c>
      <c r="B6254">
        <v>2048</v>
      </c>
      <c r="C6254" s="1">
        <v>40496</v>
      </c>
      <c r="D6254" t="s">
        <v>10719</v>
      </c>
      <c r="E6254">
        <v>9</v>
      </c>
      <c r="F6254">
        <v>548.36</v>
      </c>
      <c r="G6254">
        <v>0.1</v>
      </c>
      <c r="H6254" t="s">
        <v>10697</v>
      </c>
      <c r="I6254">
        <v>78.63</v>
      </c>
      <c r="J6254">
        <v>60.97</v>
      </c>
      <c r="K6254">
        <v>4.5</v>
      </c>
      <c r="L6254" t="s">
        <v>12107</v>
      </c>
      <c r="M6254" t="s">
        <v>12380</v>
      </c>
      <c r="N6254" t="s">
        <v>11137</v>
      </c>
      <c r="O6254" t="s">
        <v>10681</v>
      </c>
      <c r="P6254" t="s">
        <v>10668</v>
      </c>
      <c r="Q6254" t="s">
        <v>10675</v>
      </c>
      <c r="R6254" t="s">
        <v>12147</v>
      </c>
      <c r="S6254" t="s">
        <v>10685</v>
      </c>
      <c r="T6254">
        <v>0.56000000000000005</v>
      </c>
      <c r="U6254" s="1">
        <v>40497</v>
      </c>
      <c r="V6254">
        <f t="shared" si="97"/>
        <v>2010</v>
      </c>
    </row>
    <row r="6255" spans="1:22" x14ac:dyDescent="0.3">
      <c r="A6255">
        <v>294</v>
      </c>
      <c r="B6255">
        <v>2050</v>
      </c>
      <c r="C6255" s="1">
        <v>39965</v>
      </c>
      <c r="D6255" t="s">
        <v>10686</v>
      </c>
      <c r="E6255">
        <v>16</v>
      </c>
      <c r="F6255">
        <v>44.46</v>
      </c>
      <c r="G6255">
        <v>0.06</v>
      </c>
      <c r="H6255" t="s">
        <v>10664</v>
      </c>
      <c r="I6255">
        <v>5.27</v>
      </c>
      <c r="J6255">
        <v>2.89</v>
      </c>
      <c r="K6255">
        <v>0.99</v>
      </c>
      <c r="L6255" t="s">
        <v>12565</v>
      </c>
      <c r="M6255" t="s">
        <v>12380</v>
      </c>
      <c r="N6255" t="s">
        <v>11137</v>
      </c>
      <c r="O6255" t="s">
        <v>10674</v>
      </c>
      <c r="P6255" t="s">
        <v>10668</v>
      </c>
      <c r="Q6255" t="s">
        <v>10729</v>
      </c>
      <c r="R6255" t="s">
        <v>12566</v>
      </c>
      <c r="S6255" t="s">
        <v>10685</v>
      </c>
      <c r="T6255">
        <v>0.38</v>
      </c>
      <c r="U6255" s="1">
        <v>39967</v>
      </c>
      <c r="V6255">
        <f t="shared" si="97"/>
        <v>2009</v>
      </c>
    </row>
    <row r="6256" spans="1:22" x14ac:dyDescent="0.3">
      <c r="A6256">
        <v>295</v>
      </c>
      <c r="B6256">
        <v>2050</v>
      </c>
      <c r="C6256" s="1">
        <v>39965</v>
      </c>
      <c r="D6256" t="s">
        <v>10686</v>
      </c>
      <c r="E6256">
        <v>25</v>
      </c>
      <c r="F6256">
        <v>542.11</v>
      </c>
      <c r="G6256">
        <v>0.08</v>
      </c>
      <c r="H6256" t="s">
        <v>10664</v>
      </c>
      <c r="I6256">
        <v>-14.76</v>
      </c>
      <c r="J6256">
        <v>22.84</v>
      </c>
      <c r="K6256">
        <v>11.54</v>
      </c>
      <c r="L6256" t="s">
        <v>12565</v>
      </c>
      <c r="M6256" t="s">
        <v>12380</v>
      </c>
      <c r="N6256" t="s">
        <v>11137</v>
      </c>
      <c r="O6256" t="s">
        <v>10674</v>
      </c>
      <c r="P6256" t="s">
        <v>10668</v>
      </c>
      <c r="Q6256" t="s">
        <v>10702</v>
      </c>
      <c r="R6256" t="s">
        <v>12079</v>
      </c>
      <c r="S6256" t="s">
        <v>10685</v>
      </c>
      <c r="T6256">
        <v>0.39</v>
      </c>
      <c r="U6256" s="1">
        <v>39967</v>
      </c>
      <c r="V6256">
        <f t="shared" si="97"/>
        <v>2009</v>
      </c>
    </row>
    <row r="6257" spans="1:22" x14ac:dyDescent="0.3">
      <c r="A6257">
        <v>299</v>
      </c>
      <c r="B6257">
        <v>2054</v>
      </c>
      <c r="C6257" s="1">
        <v>41067</v>
      </c>
      <c r="D6257" t="s">
        <v>10686</v>
      </c>
      <c r="E6257">
        <v>1</v>
      </c>
      <c r="F6257">
        <v>343.78</v>
      </c>
      <c r="G6257">
        <v>0.09</v>
      </c>
      <c r="H6257" t="s">
        <v>10664</v>
      </c>
      <c r="I6257">
        <v>-246.51</v>
      </c>
      <c r="J6257">
        <v>363.25</v>
      </c>
      <c r="K6257">
        <v>19.989999999999998</v>
      </c>
      <c r="L6257" t="s">
        <v>12114</v>
      </c>
      <c r="M6257" t="s">
        <v>12380</v>
      </c>
      <c r="N6257" t="s">
        <v>11137</v>
      </c>
      <c r="O6257" t="s">
        <v>10674</v>
      </c>
      <c r="P6257" t="s">
        <v>10668</v>
      </c>
      <c r="Q6257" t="s">
        <v>10675</v>
      </c>
      <c r="R6257" t="s">
        <v>11210</v>
      </c>
      <c r="S6257" t="s">
        <v>10685</v>
      </c>
      <c r="T6257">
        <v>0.56999999999999995</v>
      </c>
      <c r="U6257" s="1">
        <v>41070</v>
      </c>
      <c r="V6257">
        <f t="shared" si="97"/>
        <v>2012</v>
      </c>
    </row>
    <row r="6258" spans="1:22" x14ac:dyDescent="0.3">
      <c r="A6258">
        <v>300</v>
      </c>
      <c r="B6258">
        <v>2054</v>
      </c>
      <c r="C6258" s="1">
        <v>41067</v>
      </c>
      <c r="D6258" t="s">
        <v>10686</v>
      </c>
      <c r="E6258">
        <v>34</v>
      </c>
      <c r="F6258">
        <v>826.09</v>
      </c>
      <c r="G6258">
        <v>0.03</v>
      </c>
      <c r="H6258" t="s">
        <v>10664</v>
      </c>
      <c r="I6258">
        <v>215.86</v>
      </c>
      <c r="J6258">
        <v>22.98</v>
      </c>
      <c r="K6258">
        <v>7.58</v>
      </c>
      <c r="L6258" t="s">
        <v>12114</v>
      </c>
      <c r="M6258" t="s">
        <v>12380</v>
      </c>
      <c r="N6258" t="s">
        <v>11137</v>
      </c>
      <c r="O6258" t="s">
        <v>10674</v>
      </c>
      <c r="P6258" t="s">
        <v>10690</v>
      </c>
      <c r="Q6258" t="s">
        <v>10691</v>
      </c>
      <c r="R6258" t="s">
        <v>11398</v>
      </c>
      <c r="S6258" t="s">
        <v>10685</v>
      </c>
      <c r="T6258">
        <v>0.51</v>
      </c>
      <c r="U6258" s="1">
        <v>41069</v>
      </c>
      <c r="V6258">
        <f t="shared" si="97"/>
        <v>2012</v>
      </c>
    </row>
    <row r="6259" spans="1:22" x14ac:dyDescent="0.3">
      <c r="A6259">
        <v>432</v>
      </c>
      <c r="B6259">
        <v>2885</v>
      </c>
      <c r="C6259" s="1">
        <v>41170</v>
      </c>
      <c r="D6259" t="s">
        <v>10686</v>
      </c>
      <c r="E6259">
        <v>29</v>
      </c>
      <c r="F6259">
        <v>197.41</v>
      </c>
      <c r="G6259">
        <v>0.06</v>
      </c>
      <c r="H6259" t="s">
        <v>10664</v>
      </c>
      <c r="I6259">
        <v>-128.68</v>
      </c>
      <c r="J6259">
        <v>6.48</v>
      </c>
      <c r="K6259">
        <v>8.4</v>
      </c>
      <c r="L6259" t="s">
        <v>12284</v>
      </c>
      <c r="M6259" t="s">
        <v>12380</v>
      </c>
      <c r="N6259" t="s">
        <v>11137</v>
      </c>
      <c r="O6259" t="s">
        <v>10701</v>
      </c>
      <c r="P6259" t="s">
        <v>10668</v>
      </c>
      <c r="Q6259" t="s">
        <v>10702</v>
      </c>
      <c r="R6259" t="s">
        <v>11693</v>
      </c>
      <c r="S6259" t="s">
        <v>10685</v>
      </c>
      <c r="T6259">
        <v>0.37</v>
      </c>
      <c r="U6259" s="1">
        <v>41170</v>
      </c>
      <c r="V6259">
        <f t="shared" si="97"/>
        <v>2012</v>
      </c>
    </row>
    <row r="6260" spans="1:22" x14ac:dyDescent="0.3">
      <c r="A6260">
        <v>433</v>
      </c>
      <c r="B6260">
        <v>2885</v>
      </c>
      <c r="C6260" s="1">
        <v>41170</v>
      </c>
      <c r="D6260" t="s">
        <v>10686</v>
      </c>
      <c r="E6260">
        <v>46</v>
      </c>
      <c r="F6260">
        <v>712.18</v>
      </c>
      <c r="G6260">
        <v>0.06</v>
      </c>
      <c r="H6260" t="s">
        <v>10664</v>
      </c>
      <c r="I6260">
        <v>13.98</v>
      </c>
      <c r="J6260">
        <v>15.42</v>
      </c>
      <c r="K6260">
        <v>5.41</v>
      </c>
      <c r="L6260" t="s">
        <v>12284</v>
      </c>
      <c r="M6260" t="s">
        <v>12380</v>
      </c>
      <c r="N6260" t="s">
        <v>11137</v>
      </c>
      <c r="O6260" t="s">
        <v>10701</v>
      </c>
      <c r="P6260" t="s">
        <v>10668</v>
      </c>
      <c r="Q6260" t="s">
        <v>10669</v>
      </c>
      <c r="R6260" t="s">
        <v>11980</v>
      </c>
      <c r="S6260" t="s">
        <v>10685</v>
      </c>
      <c r="T6260">
        <v>0.59</v>
      </c>
      <c r="U6260" s="1">
        <v>41172</v>
      </c>
      <c r="V6260">
        <f t="shared" si="97"/>
        <v>2012</v>
      </c>
    </row>
    <row r="6261" spans="1:22" x14ac:dyDescent="0.3">
      <c r="A6261">
        <v>497</v>
      </c>
      <c r="B6261">
        <v>3458</v>
      </c>
      <c r="C6261" s="1">
        <v>40168</v>
      </c>
      <c r="D6261" t="s">
        <v>10671</v>
      </c>
      <c r="E6261">
        <v>41</v>
      </c>
      <c r="F6261">
        <v>627.91</v>
      </c>
      <c r="G6261">
        <v>0.03</v>
      </c>
      <c r="H6261" t="s">
        <v>10664</v>
      </c>
      <c r="I6261">
        <v>222.08</v>
      </c>
      <c r="J6261">
        <v>15.28</v>
      </c>
      <c r="K6261">
        <v>1.99</v>
      </c>
      <c r="L6261" t="s">
        <v>11439</v>
      </c>
      <c r="M6261" t="s">
        <v>12380</v>
      </c>
      <c r="N6261" t="s">
        <v>11137</v>
      </c>
      <c r="O6261" t="s">
        <v>10681</v>
      </c>
      <c r="P6261" t="s">
        <v>10682</v>
      </c>
      <c r="Q6261" t="s">
        <v>10711</v>
      </c>
      <c r="R6261" t="s">
        <v>11394</v>
      </c>
      <c r="V6261">
        <f t="shared" si="97"/>
        <v>2009</v>
      </c>
    </row>
    <row r="6262" spans="1:22" x14ac:dyDescent="0.3">
      <c r="A6262">
        <v>498</v>
      </c>
      <c r="B6262">
        <v>3458</v>
      </c>
      <c r="C6262" s="1">
        <v>40168</v>
      </c>
      <c r="D6262" t="s">
        <v>10671</v>
      </c>
      <c r="E6262">
        <v>28</v>
      </c>
      <c r="F6262">
        <v>46.89</v>
      </c>
      <c r="G6262">
        <v>0.09</v>
      </c>
      <c r="H6262" t="s">
        <v>10664</v>
      </c>
      <c r="I6262">
        <v>-3.83</v>
      </c>
      <c r="J6262">
        <v>1.76</v>
      </c>
      <c r="K6262">
        <v>0.7</v>
      </c>
      <c r="L6262" t="s">
        <v>11439</v>
      </c>
      <c r="M6262" t="s">
        <v>12380</v>
      </c>
      <c r="N6262" t="s">
        <v>11137</v>
      </c>
      <c r="O6262" t="s">
        <v>10681</v>
      </c>
      <c r="P6262" t="s">
        <v>10668</v>
      </c>
      <c r="Q6262" t="s">
        <v>10736</v>
      </c>
      <c r="R6262" t="s">
        <v>10833</v>
      </c>
      <c r="S6262" t="s">
        <v>10709</v>
      </c>
      <c r="T6262">
        <v>0.56000000000000005</v>
      </c>
      <c r="U6262" s="1">
        <v>40171</v>
      </c>
      <c r="V6262">
        <f t="shared" si="97"/>
        <v>2009</v>
      </c>
    </row>
    <row r="6263" spans="1:22" x14ac:dyDescent="0.3">
      <c r="A6263">
        <v>511</v>
      </c>
      <c r="B6263">
        <v>3522</v>
      </c>
      <c r="C6263" s="1">
        <v>40081</v>
      </c>
      <c r="D6263" t="s">
        <v>10663</v>
      </c>
      <c r="E6263">
        <v>33</v>
      </c>
      <c r="F6263">
        <v>1935.17</v>
      </c>
      <c r="G6263">
        <v>0.09</v>
      </c>
      <c r="H6263" t="s">
        <v>10664</v>
      </c>
      <c r="I6263">
        <v>-991.07</v>
      </c>
      <c r="J6263">
        <v>60.98</v>
      </c>
      <c r="K6263">
        <v>49</v>
      </c>
      <c r="L6263" t="s">
        <v>12565</v>
      </c>
      <c r="M6263" t="s">
        <v>12380</v>
      </c>
      <c r="N6263" t="s">
        <v>11137</v>
      </c>
      <c r="O6263" t="s">
        <v>10674</v>
      </c>
      <c r="P6263" t="s">
        <v>10668</v>
      </c>
      <c r="Q6263" t="s">
        <v>10675</v>
      </c>
      <c r="R6263" t="s">
        <v>11098</v>
      </c>
      <c r="S6263" t="s">
        <v>10769</v>
      </c>
      <c r="T6263">
        <v>0.59</v>
      </c>
      <c r="U6263" s="1">
        <v>40088</v>
      </c>
      <c r="V6263">
        <f t="shared" si="97"/>
        <v>2009</v>
      </c>
    </row>
    <row r="6264" spans="1:22" x14ac:dyDescent="0.3">
      <c r="A6264">
        <v>512</v>
      </c>
      <c r="B6264">
        <v>3522</v>
      </c>
      <c r="C6264" s="1">
        <v>40081</v>
      </c>
      <c r="D6264" t="s">
        <v>10663</v>
      </c>
      <c r="E6264">
        <v>27</v>
      </c>
      <c r="F6264">
        <v>812.68</v>
      </c>
      <c r="G6264">
        <v>0.05</v>
      </c>
      <c r="H6264" t="s">
        <v>10664</v>
      </c>
      <c r="I6264">
        <v>235.88</v>
      </c>
      <c r="J6264">
        <v>29.89</v>
      </c>
      <c r="K6264">
        <v>1.99</v>
      </c>
      <c r="L6264" t="s">
        <v>12565</v>
      </c>
      <c r="M6264" t="s">
        <v>12380</v>
      </c>
      <c r="N6264" t="s">
        <v>11137</v>
      </c>
      <c r="O6264" t="s">
        <v>10674</v>
      </c>
      <c r="P6264" t="s">
        <v>10682</v>
      </c>
      <c r="Q6264" t="s">
        <v>10711</v>
      </c>
      <c r="R6264" t="s">
        <v>11015</v>
      </c>
      <c r="V6264">
        <f t="shared" si="97"/>
        <v>2009</v>
      </c>
    </row>
    <row r="6265" spans="1:22" x14ac:dyDescent="0.3">
      <c r="A6265">
        <v>540</v>
      </c>
      <c r="B6265">
        <v>3653</v>
      </c>
      <c r="C6265" s="1">
        <v>39898</v>
      </c>
      <c r="D6265" t="s">
        <v>10719</v>
      </c>
      <c r="E6265">
        <v>41</v>
      </c>
      <c r="F6265">
        <v>271.11</v>
      </c>
      <c r="G6265">
        <v>0.08</v>
      </c>
      <c r="H6265" t="s">
        <v>10664</v>
      </c>
      <c r="I6265">
        <v>64.790000000000006</v>
      </c>
      <c r="J6265">
        <v>6.68</v>
      </c>
      <c r="K6265">
        <v>1.5</v>
      </c>
      <c r="L6265" t="s">
        <v>12567</v>
      </c>
      <c r="M6265" t="s">
        <v>12380</v>
      </c>
      <c r="N6265" t="s">
        <v>11137</v>
      </c>
      <c r="O6265" t="s">
        <v>10681</v>
      </c>
      <c r="P6265" t="s">
        <v>10668</v>
      </c>
      <c r="Q6265" t="s">
        <v>10736</v>
      </c>
      <c r="R6265" t="s">
        <v>11230</v>
      </c>
      <c r="S6265" t="s">
        <v>10709</v>
      </c>
      <c r="T6265">
        <v>0.48</v>
      </c>
      <c r="U6265" s="1">
        <v>39900</v>
      </c>
      <c r="V6265">
        <f t="shared" si="97"/>
        <v>2009</v>
      </c>
    </row>
    <row r="6266" spans="1:22" x14ac:dyDescent="0.3">
      <c r="A6266">
        <v>562</v>
      </c>
      <c r="B6266">
        <v>3808</v>
      </c>
      <c r="C6266" s="1">
        <v>39926</v>
      </c>
      <c r="D6266" t="s">
        <v>10719</v>
      </c>
      <c r="E6266">
        <v>2</v>
      </c>
      <c r="F6266">
        <v>6.13</v>
      </c>
      <c r="G6266">
        <v>0.08</v>
      </c>
      <c r="H6266" t="s">
        <v>10664</v>
      </c>
      <c r="I6266">
        <v>-2.83</v>
      </c>
      <c r="J6266">
        <v>2.89</v>
      </c>
      <c r="K6266">
        <v>0.49</v>
      </c>
      <c r="L6266" t="s">
        <v>12567</v>
      </c>
      <c r="M6266" t="s">
        <v>12380</v>
      </c>
      <c r="N6266" t="s">
        <v>11137</v>
      </c>
      <c r="O6266" t="s">
        <v>10681</v>
      </c>
      <c r="P6266" t="s">
        <v>10668</v>
      </c>
      <c r="Q6266" t="s">
        <v>10729</v>
      </c>
      <c r="R6266" t="s">
        <v>11256</v>
      </c>
      <c r="S6266" t="s">
        <v>10685</v>
      </c>
      <c r="T6266">
        <v>0.38</v>
      </c>
      <c r="U6266" s="1">
        <v>39926</v>
      </c>
      <c r="V6266">
        <f t="shared" si="97"/>
        <v>2009</v>
      </c>
    </row>
    <row r="6267" spans="1:22" x14ac:dyDescent="0.3">
      <c r="A6267">
        <v>581</v>
      </c>
      <c r="B6267">
        <v>3970</v>
      </c>
      <c r="C6267" s="1">
        <v>40994</v>
      </c>
      <c r="D6267" t="s">
        <v>10704</v>
      </c>
      <c r="E6267">
        <v>39</v>
      </c>
      <c r="F6267">
        <v>1032.97</v>
      </c>
      <c r="G6267">
        <v>7.0000000000000007E-2</v>
      </c>
      <c r="H6267" t="s">
        <v>10664</v>
      </c>
      <c r="I6267">
        <v>397.15</v>
      </c>
      <c r="J6267">
        <v>28.48</v>
      </c>
      <c r="K6267">
        <v>1.99</v>
      </c>
      <c r="L6267" t="s">
        <v>11389</v>
      </c>
      <c r="M6267" t="s">
        <v>12380</v>
      </c>
      <c r="N6267" t="s">
        <v>11137</v>
      </c>
      <c r="O6267" t="s">
        <v>10701</v>
      </c>
      <c r="P6267" t="s">
        <v>10682</v>
      </c>
      <c r="Q6267" t="s">
        <v>10711</v>
      </c>
      <c r="R6267" t="s">
        <v>11148</v>
      </c>
      <c r="V6267">
        <f t="shared" si="97"/>
        <v>2012</v>
      </c>
    </row>
    <row r="6268" spans="1:22" x14ac:dyDescent="0.3">
      <c r="A6268">
        <v>582</v>
      </c>
      <c r="B6268">
        <v>3970</v>
      </c>
      <c r="C6268" s="1">
        <v>40994</v>
      </c>
      <c r="D6268" t="s">
        <v>10704</v>
      </c>
      <c r="E6268">
        <v>13</v>
      </c>
      <c r="F6268">
        <v>324.83</v>
      </c>
      <c r="G6268">
        <v>0.05</v>
      </c>
      <c r="H6268" t="s">
        <v>10672</v>
      </c>
      <c r="I6268">
        <v>-426.54</v>
      </c>
      <c r="J6268">
        <v>20.98</v>
      </c>
      <c r="K6268">
        <v>45</v>
      </c>
      <c r="L6268" t="s">
        <v>11389</v>
      </c>
      <c r="M6268" t="s">
        <v>12380</v>
      </c>
      <c r="N6268" t="s">
        <v>11137</v>
      </c>
      <c r="O6268" t="s">
        <v>10701</v>
      </c>
      <c r="P6268" t="s">
        <v>10668</v>
      </c>
      <c r="Q6268" t="s">
        <v>10669</v>
      </c>
      <c r="R6268" t="s">
        <v>10857</v>
      </c>
      <c r="V6268">
        <f t="shared" si="97"/>
        <v>2012</v>
      </c>
    </row>
    <row r="6269" spans="1:22" x14ac:dyDescent="0.3">
      <c r="A6269">
        <v>678</v>
      </c>
      <c r="B6269">
        <v>4739</v>
      </c>
      <c r="C6269" s="1">
        <v>40229</v>
      </c>
      <c r="D6269" t="s">
        <v>10663</v>
      </c>
      <c r="E6269">
        <v>16</v>
      </c>
      <c r="F6269">
        <v>48.57</v>
      </c>
      <c r="G6269">
        <v>0.04</v>
      </c>
      <c r="H6269" t="s">
        <v>10664</v>
      </c>
      <c r="I6269">
        <v>4.21</v>
      </c>
      <c r="J6269">
        <v>2.94</v>
      </c>
      <c r="K6269">
        <v>0.7</v>
      </c>
      <c r="L6269" t="s">
        <v>12567</v>
      </c>
      <c r="M6269" t="s">
        <v>12380</v>
      </c>
      <c r="N6269" t="s">
        <v>11137</v>
      </c>
      <c r="O6269" t="s">
        <v>10681</v>
      </c>
      <c r="P6269" t="s">
        <v>10668</v>
      </c>
      <c r="Q6269" t="s">
        <v>10736</v>
      </c>
      <c r="R6269" t="s">
        <v>11782</v>
      </c>
      <c r="S6269" t="s">
        <v>10709</v>
      </c>
      <c r="T6269">
        <v>0.57999999999999996</v>
      </c>
      <c r="U6269" s="1">
        <v>40233</v>
      </c>
      <c r="V6269">
        <f t="shared" si="97"/>
        <v>2010</v>
      </c>
    </row>
    <row r="6270" spans="1:22" x14ac:dyDescent="0.3">
      <c r="A6270">
        <v>749</v>
      </c>
      <c r="B6270">
        <v>5378</v>
      </c>
      <c r="C6270" s="1">
        <v>41206</v>
      </c>
      <c r="D6270" t="s">
        <v>10719</v>
      </c>
      <c r="E6270">
        <v>6</v>
      </c>
      <c r="F6270">
        <v>54.28</v>
      </c>
      <c r="G6270">
        <v>0.01</v>
      </c>
      <c r="H6270" t="s">
        <v>10697</v>
      </c>
      <c r="I6270">
        <v>-11.98</v>
      </c>
      <c r="J6270">
        <v>6.24</v>
      </c>
      <c r="K6270">
        <v>5.22</v>
      </c>
      <c r="L6270" t="s">
        <v>12568</v>
      </c>
      <c r="M6270" t="s">
        <v>12380</v>
      </c>
      <c r="N6270" t="s">
        <v>11137</v>
      </c>
      <c r="O6270" t="s">
        <v>10681</v>
      </c>
      <c r="P6270" t="s">
        <v>10690</v>
      </c>
      <c r="Q6270" t="s">
        <v>10691</v>
      </c>
      <c r="R6270" t="s">
        <v>11734</v>
      </c>
      <c r="S6270" t="s">
        <v>10685</v>
      </c>
      <c r="T6270">
        <v>0.6</v>
      </c>
      <c r="U6270" s="1">
        <v>41208</v>
      </c>
      <c r="V6270">
        <f t="shared" si="97"/>
        <v>2012</v>
      </c>
    </row>
    <row r="6271" spans="1:22" x14ac:dyDescent="0.3">
      <c r="A6271">
        <v>808</v>
      </c>
      <c r="B6271">
        <v>5828</v>
      </c>
      <c r="C6271" s="1">
        <v>39877</v>
      </c>
      <c r="D6271" t="s">
        <v>10663</v>
      </c>
      <c r="E6271">
        <v>21</v>
      </c>
      <c r="F6271">
        <v>6005.21</v>
      </c>
      <c r="G6271">
        <v>0.08</v>
      </c>
      <c r="H6271" t="s">
        <v>10672</v>
      </c>
      <c r="I6271">
        <v>-450.7</v>
      </c>
      <c r="J6271">
        <v>296.18</v>
      </c>
      <c r="K6271">
        <v>54.12</v>
      </c>
      <c r="L6271" t="s">
        <v>11389</v>
      </c>
      <c r="M6271" t="s">
        <v>12380</v>
      </c>
      <c r="N6271" t="s">
        <v>11137</v>
      </c>
      <c r="O6271" t="s">
        <v>10701</v>
      </c>
      <c r="P6271" t="s">
        <v>10690</v>
      </c>
      <c r="Q6271" t="s">
        <v>10724</v>
      </c>
      <c r="R6271" t="s">
        <v>11055</v>
      </c>
      <c r="S6271" t="s">
        <v>10723</v>
      </c>
      <c r="T6271">
        <v>0.76</v>
      </c>
      <c r="U6271" s="1">
        <v>39884</v>
      </c>
      <c r="V6271">
        <f t="shared" si="97"/>
        <v>2009</v>
      </c>
    </row>
    <row r="6272" spans="1:22" x14ac:dyDescent="0.3">
      <c r="A6272">
        <v>876</v>
      </c>
      <c r="B6272">
        <v>6279</v>
      </c>
      <c r="C6272" s="1">
        <v>40207</v>
      </c>
      <c r="D6272" t="s">
        <v>10719</v>
      </c>
      <c r="E6272">
        <v>49</v>
      </c>
      <c r="F6272">
        <v>3283.74</v>
      </c>
      <c r="G6272">
        <v>0.01</v>
      </c>
      <c r="H6272" t="s">
        <v>10664</v>
      </c>
      <c r="I6272">
        <v>723.33</v>
      </c>
      <c r="J6272">
        <v>67.28</v>
      </c>
      <c r="K6272">
        <v>19.989999999999998</v>
      </c>
      <c r="L6272" t="s">
        <v>12114</v>
      </c>
      <c r="M6272" t="s">
        <v>12380</v>
      </c>
      <c r="N6272" t="s">
        <v>11137</v>
      </c>
      <c r="O6272" t="s">
        <v>10674</v>
      </c>
      <c r="P6272" t="s">
        <v>10668</v>
      </c>
      <c r="Q6272" t="s">
        <v>10678</v>
      </c>
      <c r="R6272" t="s">
        <v>11255</v>
      </c>
      <c r="S6272" t="s">
        <v>10685</v>
      </c>
      <c r="T6272">
        <v>0.4</v>
      </c>
      <c r="U6272" s="1">
        <v>40209</v>
      </c>
      <c r="V6272">
        <f t="shared" si="97"/>
        <v>2010</v>
      </c>
    </row>
    <row r="6273" spans="1:22" x14ac:dyDescent="0.3">
      <c r="A6273">
        <v>1000</v>
      </c>
      <c r="B6273">
        <v>7267</v>
      </c>
      <c r="C6273" s="1">
        <v>41149</v>
      </c>
      <c r="D6273" t="s">
        <v>10671</v>
      </c>
      <c r="E6273">
        <v>19</v>
      </c>
      <c r="F6273">
        <v>262.32</v>
      </c>
      <c r="G6273">
        <v>7.0000000000000007E-2</v>
      </c>
      <c r="H6273" t="s">
        <v>10664</v>
      </c>
      <c r="I6273">
        <v>5.16</v>
      </c>
      <c r="J6273">
        <v>14.48</v>
      </c>
      <c r="K6273">
        <v>6.46</v>
      </c>
      <c r="L6273" t="s">
        <v>12074</v>
      </c>
      <c r="M6273" t="s">
        <v>12380</v>
      </c>
      <c r="N6273" t="s">
        <v>11137</v>
      </c>
      <c r="O6273" t="s">
        <v>10674</v>
      </c>
      <c r="P6273" t="s">
        <v>10668</v>
      </c>
      <c r="Q6273" t="s">
        <v>10678</v>
      </c>
      <c r="R6273" t="s">
        <v>11423</v>
      </c>
      <c r="V6273">
        <f t="shared" si="97"/>
        <v>2012</v>
      </c>
    </row>
    <row r="6274" spans="1:22" x14ac:dyDescent="0.3">
      <c r="A6274">
        <v>1001</v>
      </c>
      <c r="B6274">
        <v>7269</v>
      </c>
      <c r="C6274" s="1">
        <v>40070</v>
      </c>
      <c r="D6274" t="s">
        <v>10704</v>
      </c>
      <c r="E6274">
        <v>29</v>
      </c>
      <c r="F6274">
        <v>1707.99</v>
      </c>
      <c r="G6274">
        <v>0</v>
      </c>
      <c r="H6274" t="s">
        <v>10664</v>
      </c>
      <c r="I6274">
        <v>391.19</v>
      </c>
      <c r="J6274">
        <v>65.989999999999995</v>
      </c>
      <c r="K6274">
        <v>3.99</v>
      </c>
      <c r="L6274" t="s">
        <v>12074</v>
      </c>
      <c r="M6274" t="s">
        <v>12380</v>
      </c>
      <c r="N6274" t="s">
        <v>11137</v>
      </c>
      <c r="O6274" t="s">
        <v>10674</v>
      </c>
      <c r="P6274" t="s">
        <v>10682</v>
      </c>
      <c r="Q6274" t="s">
        <v>10683</v>
      </c>
      <c r="R6274" t="s">
        <v>11203</v>
      </c>
      <c r="S6274" t="s">
        <v>10685</v>
      </c>
      <c r="T6274">
        <v>0.59</v>
      </c>
      <c r="U6274" s="1">
        <v>40071</v>
      </c>
      <c r="V6274">
        <f t="shared" ref="V6274:V6337" si="98">YEAR(C6274)</f>
        <v>2009</v>
      </c>
    </row>
    <row r="6275" spans="1:22" x14ac:dyDescent="0.3">
      <c r="A6275">
        <v>1031</v>
      </c>
      <c r="B6275">
        <v>7527</v>
      </c>
      <c r="C6275" s="1">
        <v>40158</v>
      </c>
      <c r="D6275" t="s">
        <v>10704</v>
      </c>
      <c r="E6275">
        <v>37</v>
      </c>
      <c r="F6275">
        <v>560.39</v>
      </c>
      <c r="G6275">
        <v>0.05</v>
      </c>
      <c r="H6275" t="s">
        <v>10664</v>
      </c>
      <c r="I6275">
        <v>186.87</v>
      </c>
      <c r="J6275">
        <v>15.68</v>
      </c>
      <c r="K6275">
        <v>3.73</v>
      </c>
      <c r="L6275" t="s">
        <v>12284</v>
      </c>
      <c r="M6275" t="s">
        <v>12380</v>
      </c>
      <c r="N6275" t="s">
        <v>11137</v>
      </c>
      <c r="O6275" t="s">
        <v>10667</v>
      </c>
      <c r="P6275" t="s">
        <v>10690</v>
      </c>
      <c r="Q6275" t="s">
        <v>10691</v>
      </c>
      <c r="R6275" t="s">
        <v>11644</v>
      </c>
      <c r="S6275" t="s">
        <v>10693</v>
      </c>
      <c r="T6275">
        <v>0.46</v>
      </c>
      <c r="U6275" s="1">
        <v>40159</v>
      </c>
      <c r="V6275">
        <f t="shared" si="98"/>
        <v>2009</v>
      </c>
    </row>
    <row r="6276" spans="1:22" x14ac:dyDescent="0.3">
      <c r="A6276">
        <v>1032</v>
      </c>
      <c r="B6276">
        <v>7527</v>
      </c>
      <c r="C6276" s="1">
        <v>40158</v>
      </c>
      <c r="D6276" t="s">
        <v>10704</v>
      </c>
      <c r="E6276">
        <v>42</v>
      </c>
      <c r="F6276">
        <v>7062.616</v>
      </c>
      <c r="G6276">
        <v>0.02</v>
      </c>
      <c r="H6276" t="s">
        <v>10664</v>
      </c>
      <c r="I6276">
        <v>2288.64</v>
      </c>
      <c r="J6276">
        <v>195.99</v>
      </c>
      <c r="K6276">
        <v>4.2</v>
      </c>
      <c r="L6276" t="s">
        <v>12284</v>
      </c>
      <c r="M6276" t="s">
        <v>12380</v>
      </c>
      <c r="N6276" t="s">
        <v>11137</v>
      </c>
      <c r="O6276" t="s">
        <v>10667</v>
      </c>
      <c r="P6276" t="s">
        <v>10682</v>
      </c>
      <c r="Q6276" t="s">
        <v>10683</v>
      </c>
      <c r="R6276" t="s">
        <v>11617</v>
      </c>
      <c r="S6276" t="s">
        <v>10685</v>
      </c>
      <c r="T6276">
        <v>0.56000000000000005</v>
      </c>
      <c r="U6276" s="1">
        <v>40159</v>
      </c>
      <c r="V6276">
        <f t="shared" si="98"/>
        <v>2009</v>
      </c>
    </row>
    <row r="6277" spans="1:22" x14ac:dyDescent="0.3">
      <c r="A6277">
        <v>1170</v>
      </c>
      <c r="B6277">
        <v>8546</v>
      </c>
      <c r="C6277" s="1">
        <v>41000</v>
      </c>
      <c r="D6277" t="s">
        <v>10671</v>
      </c>
      <c r="E6277">
        <v>4</v>
      </c>
      <c r="F6277">
        <v>51.94</v>
      </c>
      <c r="G6277">
        <v>0.03</v>
      </c>
      <c r="H6277" t="s">
        <v>10697</v>
      </c>
      <c r="I6277">
        <v>-12.48</v>
      </c>
      <c r="J6277">
        <v>10.01</v>
      </c>
      <c r="K6277">
        <v>1.99</v>
      </c>
      <c r="L6277" t="s">
        <v>12284</v>
      </c>
      <c r="M6277" t="s">
        <v>12380</v>
      </c>
      <c r="N6277" t="s">
        <v>11137</v>
      </c>
      <c r="O6277" t="s">
        <v>10667</v>
      </c>
      <c r="P6277" t="s">
        <v>10682</v>
      </c>
      <c r="Q6277" t="s">
        <v>10711</v>
      </c>
      <c r="R6277" t="s">
        <v>11072</v>
      </c>
      <c r="S6277" t="s">
        <v>10693</v>
      </c>
      <c r="T6277">
        <v>0.41</v>
      </c>
      <c r="U6277" s="1">
        <v>41002</v>
      </c>
      <c r="V6277">
        <f t="shared" si="98"/>
        <v>2012</v>
      </c>
    </row>
    <row r="6278" spans="1:22" x14ac:dyDescent="0.3">
      <c r="A6278">
        <v>1174</v>
      </c>
      <c r="B6278">
        <v>8578</v>
      </c>
      <c r="C6278" s="1">
        <v>40788</v>
      </c>
      <c r="D6278" t="s">
        <v>10671</v>
      </c>
      <c r="E6278">
        <v>40</v>
      </c>
      <c r="F6278">
        <v>366.87</v>
      </c>
      <c r="G6278">
        <v>0.1</v>
      </c>
      <c r="H6278" t="s">
        <v>10664</v>
      </c>
      <c r="I6278">
        <v>-1.79</v>
      </c>
      <c r="J6278">
        <v>9.74</v>
      </c>
      <c r="K6278">
        <v>5.71</v>
      </c>
      <c r="L6278" t="s">
        <v>11439</v>
      </c>
      <c r="M6278" t="s">
        <v>12380</v>
      </c>
      <c r="N6278" t="s">
        <v>11137</v>
      </c>
      <c r="O6278" t="s">
        <v>10681</v>
      </c>
      <c r="P6278" t="s">
        <v>10690</v>
      </c>
      <c r="Q6278" t="s">
        <v>10691</v>
      </c>
      <c r="R6278" t="s">
        <v>12363</v>
      </c>
      <c r="S6278" t="s">
        <v>10685</v>
      </c>
      <c r="T6278">
        <v>0.41</v>
      </c>
      <c r="U6278" s="1">
        <v>40789</v>
      </c>
      <c r="V6278">
        <f t="shared" si="98"/>
        <v>2011</v>
      </c>
    </row>
    <row r="6279" spans="1:22" x14ac:dyDescent="0.3">
      <c r="A6279">
        <v>1326</v>
      </c>
      <c r="B6279">
        <v>9669</v>
      </c>
      <c r="C6279" s="1">
        <v>39925</v>
      </c>
      <c r="D6279" t="s">
        <v>10704</v>
      </c>
      <c r="E6279">
        <v>18</v>
      </c>
      <c r="F6279">
        <v>292.11</v>
      </c>
      <c r="G6279">
        <v>0.04</v>
      </c>
      <c r="H6279" t="s">
        <v>10697</v>
      </c>
      <c r="I6279">
        <v>-91.95</v>
      </c>
      <c r="J6279">
        <v>15.42</v>
      </c>
      <c r="K6279">
        <v>10.68</v>
      </c>
      <c r="L6279" t="s">
        <v>12568</v>
      </c>
      <c r="M6279" t="s">
        <v>12380</v>
      </c>
      <c r="N6279" t="s">
        <v>11137</v>
      </c>
      <c r="O6279" t="s">
        <v>10681</v>
      </c>
      <c r="P6279" t="s">
        <v>10668</v>
      </c>
      <c r="Q6279" t="s">
        <v>10669</v>
      </c>
      <c r="R6279" t="s">
        <v>11980</v>
      </c>
      <c r="V6279">
        <f t="shared" si="98"/>
        <v>2009</v>
      </c>
    </row>
    <row r="6280" spans="1:22" x14ac:dyDescent="0.3">
      <c r="A6280">
        <v>1373</v>
      </c>
      <c r="B6280">
        <v>9952</v>
      </c>
      <c r="C6280" s="1">
        <v>41030</v>
      </c>
      <c r="D6280" t="s">
        <v>10671</v>
      </c>
      <c r="E6280">
        <v>47</v>
      </c>
      <c r="F6280">
        <v>7890.89</v>
      </c>
      <c r="G6280">
        <v>0.01</v>
      </c>
      <c r="H6280" t="s">
        <v>10697</v>
      </c>
      <c r="I6280">
        <v>-771.09</v>
      </c>
      <c r="J6280">
        <v>167.27</v>
      </c>
      <c r="K6280">
        <v>35</v>
      </c>
      <c r="L6280" t="s">
        <v>12216</v>
      </c>
      <c r="M6280" t="s">
        <v>12380</v>
      </c>
      <c r="N6280" t="s">
        <v>11137</v>
      </c>
      <c r="O6280" t="s">
        <v>10701</v>
      </c>
      <c r="P6280" t="s">
        <v>10668</v>
      </c>
      <c r="Q6280" t="s">
        <v>10669</v>
      </c>
      <c r="R6280" t="s">
        <v>11579</v>
      </c>
      <c r="S6280" t="s">
        <v>10769</v>
      </c>
      <c r="T6280">
        <v>0.85</v>
      </c>
      <c r="U6280" s="1">
        <v>41032</v>
      </c>
      <c r="V6280">
        <f t="shared" si="98"/>
        <v>2012</v>
      </c>
    </row>
    <row r="6281" spans="1:22" x14ac:dyDescent="0.3">
      <c r="A6281">
        <v>1474</v>
      </c>
      <c r="B6281">
        <v>10630</v>
      </c>
      <c r="C6281" s="1">
        <v>40213</v>
      </c>
      <c r="D6281" t="s">
        <v>10704</v>
      </c>
      <c r="E6281">
        <v>44</v>
      </c>
      <c r="F6281">
        <v>2773.84</v>
      </c>
      <c r="G6281">
        <v>0</v>
      </c>
      <c r="H6281" t="s">
        <v>10672</v>
      </c>
      <c r="I6281">
        <v>-513.76</v>
      </c>
      <c r="J6281">
        <v>58.14</v>
      </c>
      <c r="K6281">
        <v>36.61</v>
      </c>
      <c r="L6281" t="s">
        <v>12569</v>
      </c>
      <c r="M6281" t="s">
        <v>12380</v>
      </c>
      <c r="N6281" t="s">
        <v>11137</v>
      </c>
      <c r="O6281" t="s">
        <v>10681</v>
      </c>
      <c r="P6281" t="s">
        <v>10690</v>
      </c>
      <c r="Q6281" t="s">
        <v>10721</v>
      </c>
      <c r="R6281" t="s">
        <v>10872</v>
      </c>
      <c r="S6281" t="s">
        <v>10723</v>
      </c>
      <c r="T6281">
        <v>0.61</v>
      </c>
      <c r="U6281" s="1">
        <v>40215</v>
      </c>
      <c r="V6281">
        <f t="shared" si="98"/>
        <v>2010</v>
      </c>
    </row>
    <row r="6282" spans="1:22" x14ac:dyDescent="0.3">
      <c r="A6282">
        <v>1475</v>
      </c>
      <c r="B6282">
        <v>10657</v>
      </c>
      <c r="C6282" s="1">
        <v>40446</v>
      </c>
      <c r="D6282" t="s">
        <v>10704</v>
      </c>
      <c r="E6282">
        <v>44</v>
      </c>
      <c r="F6282">
        <v>289.94</v>
      </c>
      <c r="G6282">
        <v>7.0000000000000007E-2</v>
      </c>
      <c r="H6282" t="s">
        <v>10664</v>
      </c>
      <c r="I6282">
        <v>-102.19</v>
      </c>
      <c r="J6282">
        <v>6.48</v>
      </c>
      <c r="K6282">
        <v>6.22</v>
      </c>
      <c r="L6282" t="s">
        <v>12565</v>
      </c>
      <c r="M6282" t="s">
        <v>12380</v>
      </c>
      <c r="N6282" t="s">
        <v>11137</v>
      </c>
      <c r="O6282" t="s">
        <v>10674</v>
      </c>
      <c r="P6282" t="s">
        <v>10668</v>
      </c>
      <c r="Q6282" t="s">
        <v>10702</v>
      </c>
      <c r="R6282" t="s">
        <v>11545</v>
      </c>
      <c r="S6282" t="s">
        <v>10685</v>
      </c>
      <c r="T6282">
        <v>0.37</v>
      </c>
      <c r="U6282" s="1">
        <v>40448</v>
      </c>
      <c r="V6282">
        <f t="shared" si="98"/>
        <v>2010</v>
      </c>
    </row>
    <row r="6283" spans="1:22" x14ac:dyDescent="0.3">
      <c r="A6283">
        <v>1476</v>
      </c>
      <c r="B6283">
        <v>10657</v>
      </c>
      <c r="C6283" s="1">
        <v>40446</v>
      </c>
      <c r="D6283" t="s">
        <v>10704</v>
      </c>
      <c r="E6283">
        <v>8</v>
      </c>
      <c r="F6283">
        <v>1848.52</v>
      </c>
      <c r="G6283">
        <v>0.05</v>
      </c>
      <c r="H6283" t="s">
        <v>10672</v>
      </c>
      <c r="I6283">
        <v>-493.6</v>
      </c>
      <c r="J6283">
        <v>218.75</v>
      </c>
      <c r="K6283">
        <v>69.64</v>
      </c>
      <c r="L6283" t="s">
        <v>12565</v>
      </c>
      <c r="M6283" t="s">
        <v>12380</v>
      </c>
      <c r="N6283" t="s">
        <v>11137</v>
      </c>
      <c r="O6283" t="s">
        <v>10674</v>
      </c>
      <c r="P6283" t="s">
        <v>10690</v>
      </c>
      <c r="Q6283" t="s">
        <v>10724</v>
      </c>
      <c r="R6283" t="s">
        <v>10892</v>
      </c>
      <c r="S6283" t="s">
        <v>10723</v>
      </c>
      <c r="T6283">
        <v>0.77</v>
      </c>
      <c r="U6283" s="1">
        <v>40447</v>
      </c>
      <c r="V6283">
        <f t="shared" si="98"/>
        <v>2010</v>
      </c>
    </row>
    <row r="6284" spans="1:22" x14ac:dyDescent="0.3">
      <c r="A6284">
        <v>1482</v>
      </c>
      <c r="B6284">
        <v>10661</v>
      </c>
      <c r="C6284" s="1">
        <v>39836</v>
      </c>
      <c r="D6284" t="s">
        <v>10686</v>
      </c>
      <c r="E6284">
        <v>42</v>
      </c>
      <c r="F6284">
        <v>1312.65</v>
      </c>
      <c r="G6284">
        <v>7.0000000000000007E-2</v>
      </c>
      <c r="H6284" t="s">
        <v>10664</v>
      </c>
      <c r="I6284">
        <v>488.31</v>
      </c>
      <c r="J6284">
        <v>30.98</v>
      </c>
      <c r="K6284">
        <v>5.76</v>
      </c>
      <c r="L6284" t="s">
        <v>11419</v>
      </c>
      <c r="M6284" t="s">
        <v>12380</v>
      </c>
      <c r="N6284" t="s">
        <v>11137</v>
      </c>
      <c r="O6284" t="s">
        <v>10674</v>
      </c>
      <c r="P6284" t="s">
        <v>10668</v>
      </c>
      <c r="Q6284" t="s">
        <v>10702</v>
      </c>
      <c r="R6284" t="s">
        <v>10758</v>
      </c>
      <c r="V6284">
        <f t="shared" si="98"/>
        <v>2009</v>
      </c>
    </row>
    <row r="6285" spans="1:22" x14ac:dyDescent="0.3">
      <c r="A6285">
        <v>1582</v>
      </c>
      <c r="B6285">
        <v>11427</v>
      </c>
      <c r="C6285" s="1">
        <v>40506</v>
      </c>
      <c r="D6285" t="s">
        <v>10704</v>
      </c>
      <c r="E6285">
        <v>27</v>
      </c>
      <c r="F6285">
        <v>58.64</v>
      </c>
      <c r="G6285">
        <v>0.08</v>
      </c>
      <c r="H6285" t="s">
        <v>10664</v>
      </c>
      <c r="I6285">
        <v>4.55</v>
      </c>
      <c r="J6285">
        <v>2.21</v>
      </c>
      <c r="K6285">
        <v>1</v>
      </c>
      <c r="L6285" t="s">
        <v>12284</v>
      </c>
      <c r="M6285" t="s">
        <v>12380</v>
      </c>
      <c r="N6285" t="s">
        <v>11137</v>
      </c>
      <c r="O6285" t="s">
        <v>10667</v>
      </c>
      <c r="P6285" t="s">
        <v>10668</v>
      </c>
      <c r="Q6285" t="s">
        <v>10736</v>
      </c>
      <c r="R6285" t="s">
        <v>12306</v>
      </c>
      <c r="V6285">
        <f t="shared" si="98"/>
        <v>2010</v>
      </c>
    </row>
    <row r="6286" spans="1:22" x14ac:dyDescent="0.3">
      <c r="A6286">
        <v>1583</v>
      </c>
      <c r="B6286">
        <v>11427</v>
      </c>
      <c r="C6286" s="1">
        <v>40506</v>
      </c>
      <c r="D6286" t="s">
        <v>10704</v>
      </c>
      <c r="E6286">
        <v>20</v>
      </c>
      <c r="F6286">
        <v>136.06</v>
      </c>
      <c r="G6286">
        <v>0.04</v>
      </c>
      <c r="H6286" t="s">
        <v>10664</v>
      </c>
      <c r="I6286">
        <v>-33.22</v>
      </c>
      <c r="J6286">
        <v>6.37</v>
      </c>
      <c r="K6286">
        <v>5.19</v>
      </c>
      <c r="L6286" t="s">
        <v>12284</v>
      </c>
      <c r="M6286" t="s">
        <v>12380</v>
      </c>
      <c r="N6286" t="s">
        <v>11137</v>
      </c>
      <c r="O6286" t="s">
        <v>10667</v>
      </c>
      <c r="P6286" t="s">
        <v>10668</v>
      </c>
      <c r="Q6286" t="s">
        <v>10678</v>
      </c>
      <c r="R6286" t="s">
        <v>11957</v>
      </c>
      <c r="V6286">
        <f t="shared" si="98"/>
        <v>2010</v>
      </c>
    </row>
    <row r="6287" spans="1:22" x14ac:dyDescent="0.3">
      <c r="A6287">
        <v>1667</v>
      </c>
      <c r="B6287">
        <v>12037</v>
      </c>
      <c r="C6287" s="1">
        <v>40724</v>
      </c>
      <c r="D6287" t="s">
        <v>10663</v>
      </c>
      <c r="E6287">
        <v>14</v>
      </c>
      <c r="F6287">
        <v>135.21</v>
      </c>
      <c r="G6287">
        <v>0.04</v>
      </c>
      <c r="H6287" t="s">
        <v>10664</v>
      </c>
      <c r="I6287">
        <v>5.89</v>
      </c>
      <c r="J6287">
        <v>9.27</v>
      </c>
      <c r="K6287">
        <v>4.3899999999999997</v>
      </c>
      <c r="L6287" t="s">
        <v>12074</v>
      </c>
      <c r="M6287" t="s">
        <v>12380</v>
      </c>
      <c r="N6287" t="s">
        <v>11137</v>
      </c>
      <c r="O6287" t="s">
        <v>10674</v>
      </c>
      <c r="P6287" t="s">
        <v>10668</v>
      </c>
      <c r="Q6287" t="s">
        <v>10702</v>
      </c>
      <c r="R6287" t="s">
        <v>10882</v>
      </c>
      <c r="V6287">
        <f t="shared" si="98"/>
        <v>2011</v>
      </c>
    </row>
    <row r="6288" spans="1:22" x14ac:dyDescent="0.3">
      <c r="A6288">
        <v>1701</v>
      </c>
      <c r="B6288">
        <v>12259</v>
      </c>
      <c r="C6288" s="1">
        <v>40223</v>
      </c>
      <c r="D6288" t="s">
        <v>10671</v>
      </c>
      <c r="E6288">
        <v>45</v>
      </c>
      <c r="F6288">
        <v>5007.6899999999996</v>
      </c>
      <c r="G6288">
        <v>7.0000000000000007E-2</v>
      </c>
      <c r="H6288" t="s">
        <v>10672</v>
      </c>
      <c r="I6288">
        <v>-899.34</v>
      </c>
      <c r="J6288">
        <v>114.98</v>
      </c>
      <c r="K6288">
        <v>51.42</v>
      </c>
      <c r="L6288" t="s">
        <v>12074</v>
      </c>
      <c r="M6288" t="s">
        <v>12380</v>
      </c>
      <c r="N6288" t="s">
        <v>11137</v>
      </c>
      <c r="O6288" t="s">
        <v>10674</v>
      </c>
      <c r="P6288" t="s">
        <v>10690</v>
      </c>
      <c r="Q6288" t="s">
        <v>10721</v>
      </c>
      <c r="R6288" t="s">
        <v>12037</v>
      </c>
      <c r="S6288" t="s">
        <v>10723</v>
      </c>
      <c r="T6288">
        <v>0.65</v>
      </c>
      <c r="U6288" s="1">
        <v>40225</v>
      </c>
      <c r="V6288">
        <f t="shared" si="98"/>
        <v>2010</v>
      </c>
    </row>
    <row r="6289" spans="1:22" x14ac:dyDescent="0.3">
      <c r="A6289">
        <v>1702</v>
      </c>
      <c r="B6289">
        <v>12259</v>
      </c>
      <c r="C6289" s="1">
        <v>40223</v>
      </c>
      <c r="D6289" t="s">
        <v>10671</v>
      </c>
      <c r="E6289">
        <v>45</v>
      </c>
      <c r="F6289">
        <v>1379.62</v>
      </c>
      <c r="G6289">
        <v>0.1</v>
      </c>
      <c r="H6289" t="s">
        <v>10664</v>
      </c>
      <c r="I6289">
        <v>-66.069999999999993</v>
      </c>
      <c r="J6289">
        <v>31.98</v>
      </c>
      <c r="K6289">
        <v>6.72</v>
      </c>
      <c r="L6289" t="s">
        <v>12074</v>
      </c>
      <c r="M6289" t="s">
        <v>12380</v>
      </c>
      <c r="N6289" t="s">
        <v>11137</v>
      </c>
      <c r="O6289" t="s">
        <v>10674</v>
      </c>
      <c r="P6289" t="s">
        <v>10668</v>
      </c>
      <c r="Q6289" t="s">
        <v>10669</v>
      </c>
      <c r="R6289" t="s">
        <v>12389</v>
      </c>
      <c r="S6289" t="s">
        <v>10685</v>
      </c>
      <c r="T6289">
        <v>0.75</v>
      </c>
      <c r="U6289" s="1">
        <v>40224</v>
      </c>
      <c r="V6289">
        <f t="shared" si="98"/>
        <v>2010</v>
      </c>
    </row>
    <row r="6290" spans="1:22" x14ac:dyDescent="0.3">
      <c r="A6290">
        <v>1801</v>
      </c>
      <c r="B6290">
        <v>12900</v>
      </c>
      <c r="C6290" s="1">
        <v>40301</v>
      </c>
      <c r="D6290" t="s">
        <v>10671</v>
      </c>
      <c r="E6290">
        <v>50</v>
      </c>
      <c r="F6290">
        <v>627.12</v>
      </c>
      <c r="G6290">
        <v>0.08</v>
      </c>
      <c r="H6290" t="s">
        <v>10664</v>
      </c>
      <c r="I6290">
        <v>100.04</v>
      </c>
      <c r="J6290">
        <v>12.64</v>
      </c>
      <c r="K6290">
        <v>4.9800000000000004</v>
      </c>
      <c r="L6290" t="s">
        <v>12263</v>
      </c>
      <c r="M6290" t="s">
        <v>12380</v>
      </c>
      <c r="N6290" t="s">
        <v>11137</v>
      </c>
      <c r="O6290" t="s">
        <v>10681</v>
      </c>
      <c r="P6290" t="s">
        <v>10690</v>
      </c>
      <c r="Q6290" t="s">
        <v>10691</v>
      </c>
      <c r="R6290" t="s">
        <v>11597</v>
      </c>
      <c r="S6290" t="s">
        <v>10693</v>
      </c>
      <c r="T6290">
        <v>0.48</v>
      </c>
      <c r="U6290" s="1">
        <v>40302</v>
      </c>
      <c r="V6290">
        <f t="shared" si="98"/>
        <v>2010</v>
      </c>
    </row>
    <row r="6291" spans="1:22" x14ac:dyDescent="0.3">
      <c r="A6291">
        <v>1802</v>
      </c>
      <c r="B6291">
        <v>12900</v>
      </c>
      <c r="C6291" s="1">
        <v>40301</v>
      </c>
      <c r="D6291" t="s">
        <v>10671</v>
      </c>
      <c r="E6291">
        <v>18</v>
      </c>
      <c r="F6291">
        <v>4096.21</v>
      </c>
      <c r="G6291">
        <v>0.08</v>
      </c>
      <c r="H6291" t="s">
        <v>10672</v>
      </c>
      <c r="I6291">
        <v>308.22000000000003</v>
      </c>
      <c r="J6291">
        <v>306.14</v>
      </c>
      <c r="K6291">
        <v>26.53</v>
      </c>
      <c r="L6291" t="s">
        <v>12263</v>
      </c>
      <c r="M6291" t="s">
        <v>12380</v>
      </c>
      <c r="N6291" t="s">
        <v>11137</v>
      </c>
      <c r="O6291" t="s">
        <v>10681</v>
      </c>
      <c r="P6291" t="s">
        <v>10682</v>
      </c>
      <c r="Q6291" t="s">
        <v>10849</v>
      </c>
      <c r="R6291" t="s">
        <v>11681</v>
      </c>
      <c r="S6291" t="s">
        <v>10677</v>
      </c>
      <c r="T6291">
        <v>0.56000000000000005</v>
      </c>
      <c r="U6291" s="1">
        <v>40303</v>
      </c>
      <c r="V6291">
        <f t="shared" si="98"/>
        <v>2010</v>
      </c>
    </row>
    <row r="6292" spans="1:22" x14ac:dyDescent="0.3">
      <c r="A6292">
        <v>1814</v>
      </c>
      <c r="B6292">
        <v>12999</v>
      </c>
      <c r="C6292" s="1">
        <v>40271</v>
      </c>
      <c r="D6292" t="s">
        <v>10671</v>
      </c>
      <c r="E6292">
        <v>31</v>
      </c>
      <c r="F6292">
        <v>2712.07</v>
      </c>
      <c r="G6292">
        <v>0.09</v>
      </c>
      <c r="H6292" t="s">
        <v>10664</v>
      </c>
      <c r="I6292">
        <v>-435.56</v>
      </c>
      <c r="J6292">
        <v>95.43</v>
      </c>
      <c r="K6292">
        <v>19.989999999999998</v>
      </c>
      <c r="L6292" t="s">
        <v>12570</v>
      </c>
      <c r="M6292" t="s">
        <v>12380</v>
      </c>
      <c r="N6292" t="s">
        <v>11137</v>
      </c>
      <c r="O6292" t="s">
        <v>10674</v>
      </c>
      <c r="P6292" t="s">
        <v>10668</v>
      </c>
      <c r="Q6292" t="s">
        <v>10669</v>
      </c>
      <c r="R6292" t="s">
        <v>11013</v>
      </c>
      <c r="S6292" t="s">
        <v>10685</v>
      </c>
      <c r="T6292">
        <v>0.79</v>
      </c>
      <c r="U6292" s="1">
        <v>40272</v>
      </c>
      <c r="V6292">
        <f t="shared" si="98"/>
        <v>2010</v>
      </c>
    </row>
    <row r="6293" spans="1:22" x14ac:dyDescent="0.3">
      <c r="A6293">
        <v>1902</v>
      </c>
      <c r="B6293">
        <v>13632</v>
      </c>
      <c r="C6293" s="1">
        <v>39882</v>
      </c>
      <c r="D6293" t="s">
        <v>10704</v>
      </c>
      <c r="E6293">
        <v>6</v>
      </c>
      <c r="F6293">
        <v>608.92999999999995</v>
      </c>
      <c r="G6293">
        <v>0.01</v>
      </c>
      <c r="H6293" t="s">
        <v>10697</v>
      </c>
      <c r="I6293">
        <v>-193.96</v>
      </c>
      <c r="J6293">
        <v>99.99</v>
      </c>
      <c r="K6293">
        <v>19.989999999999998</v>
      </c>
      <c r="L6293" t="s">
        <v>12284</v>
      </c>
      <c r="M6293" t="s">
        <v>12380</v>
      </c>
      <c r="N6293" t="s">
        <v>11137</v>
      </c>
      <c r="O6293" t="s">
        <v>10701</v>
      </c>
      <c r="P6293" t="s">
        <v>10682</v>
      </c>
      <c r="Q6293" t="s">
        <v>10849</v>
      </c>
      <c r="R6293" t="s">
        <v>11041</v>
      </c>
      <c r="S6293" t="s">
        <v>10685</v>
      </c>
      <c r="T6293">
        <v>0.52</v>
      </c>
      <c r="U6293" s="1">
        <v>39884</v>
      </c>
      <c r="V6293">
        <f t="shared" si="98"/>
        <v>2009</v>
      </c>
    </row>
    <row r="6294" spans="1:22" x14ac:dyDescent="0.3">
      <c r="A6294">
        <v>1941</v>
      </c>
      <c r="B6294">
        <v>13920</v>
      </c>
      <c r="C6294" s="1">
        <v>40095</v>
      </c>
      <c r="D6294" t="s">
        <v>10719</v>
      </c>
      <c r="E6294">
        <v>25</v>
      </c>
      <c r="F6294">
        <v>901.32</v>
      </c>
      <c r="G6294">
        <v>0.1</v>
      </c>
      <c r="H6294" t="s">
        <v>10697</v>
      </c>
      <c r="I6294">
        <v>338.01</v>
      </c>
      <c r="J6294">
        <v>37.94</v>
      </c>
      <c r="K6294">
        <v>5.08</v>
      </c>
      <c r="L6294" t="s">
        <v>12571</v>
      </c>
      <c r="M6294" t="s">
        <v>12380</v>
      </c>
      <c r="N6294" t="s">
        <v>11137</v>
      </c>
      <c r="O6294" t="s">
        <v>10701</v>
      </c>
      <c r="P6294" t="s">
        <v>10668</v>
      </c>
      <c r="Q6294" t="s">
        <v>10702</v>
      </c>
      <c r="R6294" t="s">
        <v>11301</v>
      </c>
      <c r="V6294">
        <f t="shared" si="98"/>
        <v>2009</v>
      </c>
    </row>
    <row r="6295" spans="1:22" x14ac:dyDescent="0.3">
      <c r="A6295">
        <v>1942</v>
      </c>
      <c r="B6295">
        <v>13920</v>
      </c>
      <c r="C6295" s="1">
        <v>40095</v>
      </c>
      <c r="D6295" t="s">
        <v>10719</v>
      </c>
      <c r="E6295">
        <v>24</v>
      </c>
      <c r="F6295">
        <v>207.21</v>
      </c>
      <c r="G6295">
        <v>0.06</v>
      </c>
      <c r="H6295" t="s">
        <v>10664</v>
      </c>
      <c r="I6295">
        <v>-78.64</v>
      </c>
      <c r="J6295">
        <v>8.57</v>
      </c>
      <c r="K6295">
        <v>6.14</v>
      </c>
      <c r="L6295" t="s">
        <v>12571</v>
      </c>
      <c r="M6295" t="s">
        <v>12380</v>
      </c>
      <c r="N6295" t="s">
        <v>11137</v>
      </c>
      <c r="O6295" t="s">
        <v>10701</v>
      </c>
      <c r="P6295" t="s">
        <v>10668</v>
      </c>
      <c r="Q6295" t="s">
        <v>10791</v>
      </c>
      <c r="V6295">
        <f t="shared" si="98"/>
        <v>2009</v>
      </c>
    </row>
    <row r="6296" spans="1:22" x14ac:dyDescent="0.3">
      <c r="A6296">
        <v>2173</v>
      </c>
      <c r="B6296">
        <v>15651</v>
      </c>
      <c r="C6296" s="1">
        <v>41186</v>
      </c>
      <c r="D6296" t="s">
        <v>10719</v>
      </c>
      <c r="E6296">
        <v>40</v>
      </c>
      <c r="F6296">
        <v>2182.91</v>
      </c>
      <c r="G6296">
        <v>0.1</v>
      </c>
      <c r="H6296" t="s">
        <v>10697</v>
      </c>
      <c r="I6296">
        <v>549.45000000000005</v>
      </c>
      <c r="J6296">
        <v>60.22</v>
      </c>
      <c r="K6296">
        <v>3.5</v>
      </c>
      <c r="L6296" t="s">
        <v>11958</v>
      </c>
      <c r="M6296" t="s">
        <v>12380</v>
      </c>
      <c r="N6296" t="s">
        <v>11137</v>
      </c>
      <c r="O6296" t="s">
        <v>10667</v>
      </c>
      <c r="P6296" t="s">
        <v>10668</v>
      </c>
      <c r="Q6296" t="s">
        <v>10675</v>
      </c>
      <c r="R6296" t="s">
        <v>11243</v>
      </c>
      <c r="V6296">
        <f t="shared" si="98"/>
        <v>2012</v>
      </c>
    </row>
    <row r="6297" spans="1:22" x14ac:dyDescent="0.3">
      <c r="A6297">
        <v>2174</v>
      </c>
      <c r="B6297">
        <v>15651</v>
      </c>
      <c r="C6297" s="1">
        <v>41186</v>
      </c>
      <c r="D6297" t="s">
        <v>10719</v>
      </c>
      <c r="E6297">
        <v>14</v>
      </c>
      <c r="F6297">
        <v>1144.3499999999999</v>
      </c>
      <c r="G6297">
        <v>0.05</v>
      </c>
      <c r="H6297" t="s">
        <v>10664</v>
      </c>
      <c r="I6297">
        <v>-448.6</v>
      </c>
      <c r="J6297">
        <v>80.98</v>
      </c>
      <c r="K6297">
        <v>35</v>
      </c>
      <c r="L6297" t="s">
        <v>11958</v>
      </c>
      <c r="M6297" t="s">
        <v>12380</v>
      </c>
      <c r="N6297" t="s">
        <v>11137</v>
      </c>
      <c r="O6297" t="s">
        <v>10667</v>
      </c>
      <c r="P6297" t="s">
        <v>10668</v>
      </c>
      <c r="Q6297" t="s">
        <v>10669</v>
      </c>
      <c r="R6297" t="s">
        <v>11645</v>
      </c>
      <c r="S6297" t="s">
        <v>10769</v>
      </c>
      <c r="T6297">
        <v>0.83</v>
      </c>
      <c r="U6297" s="1">
        <v>41188</v>
      </c>
      <c r="V6297">
        <f t="shared" si="98"/>
        <v>2012</v>
      </c>
    </row>
    <row r="6298" spans="1:22" x14ac:dyDescent="0.3">
      <c r="A6298">
        <v>2175</v>
      </c>
      <c r="B6298">
        <v>15651</v>
      </c>
      <c r="C6298" s="1">
        <v>41186</v>
      </c>
      <c r="D6298" t="s">
        <v>10719</v>
      </c>
      <c r="E6298">
        <v>8</v>
      </c>
      <c r="F6298">
        <v>1496.83</v>
      </c>
      <c r="G6298">
        <v>7.0000000000000007E-2</v>
      </c>
      <c r="H6298" t="s">
        <v>10672</v>
      </c>
      <c r="I6298">
        <v>-329.72</v>
      </c>
      <c r="J6298">
        <v>179.29</v>
      </c>
      <c r="K6298">
        <v>56.2</v>
      </c>
      <c r="L6298" t="s">
        <v>11958</v>
      </c>
      <c r="M6298" t="s">
        <v>12380</v>
      </c>
      <c r="N6298" t="s">
        <v>11137</v>
      </c>
      <c r="O6298" t="s">
        <v>10667</v>
      </c>
      <c r="P6298" t="s">
        <v>10690</v>
      </c>
      <c r="Q6298" t="s">
        <v>10724</v>
      </c>
      <c r="R6298" t="s">
        <v>11399</v>
      </c>
      <c r="S6298" t="s">
        <v>10723</v>
      </c>
      <c r="T6298">
        <v>0.71</v>
      </c>
      <c r="U6298" s="1">
        <v>41188</v>
      </c>
      <c r="V6298">
        <f t="shared" si="98"/>
        <v>2012</v>
      </c>
    </row>
    <row r="6299" spans="1:22" x14ac:dyDescent="0.3">
      <c r="A6299">
        <v>2251</v>
      </c>
      <c r="B6299">
        <v>16197</v>
      </c>
      <c r="C6299" s="1">
        <v>41208</v>
      </c>
      <c r="D6299" t="s">
        <v>10719</v>
      </c>
      <c r="E6299">
        <v>23</v>
      </c>
      <c r="F6299">
        <v>218.71</v>
      </c>
      <c r="G6299">
        <v>0</v>
      </c>
      <c r="H6299" t="s">
        <v>10697</v>
      </c>
      <c r="I6299">
        <v>67.23</v>
      </c>
      <c r="J6299">
        <v>9.11</v>
      </c>
      <c r="K6299">
        <v>2.15</v>
      </c>
      <c r="L6299" t="s">
        <v>12572</v>
      </c>
      <c r="M6299" t="s">
        <v>12380</v>
      </c>
      <c r="N6299" t="s">
        <v>11137</v>
      </c>
      <c r="O6299" t="s">
        <v>10674</v>
      </c>
      <c r="P6299" t="s">
        <v>10668</v>
      </c>
      <c r="Q6299" t="s">
        <v>10702</v>
      </c>
      <c r="R6299" t="s">
        <v>11977</v>
      </c>
      <c r="V6299">
        <f t="shared" si="98"/>
        <v>2012</v>
      </c>
    </row>
    <row r="6300" spans="1:22" x14ac:dyDescent="0.3">
      <c r="A6300">
        <v>2252</v>
      </c>
      <c r="B6300">
        <v>16197</v>
      </c>
      <c r="C6300" s="1">
        <v>41208</v>
      </c>
      <c r="D6300" t="s">
        <v>10719</v>
      </c>
      <c r="E6300">
        <v>19</v>
      </c>
      <c r="F6300">
        <v>103.68</v>
      </c>
      <c r="G6300">
        <v>0.08</v>
      </c>
      <c r="H6300" t="s">
        <v>10664</v>
      </c>
      <c r="I6300">
        <v>-58.16</v>
      </c>
      <c r="J6300">
        <v>5.28</v>
      </c>
      <c r="K6300">
        <v>5.85</v>
      </c>
      <c r="L6300" t="s">
        <v>12572</v>
      </c>
      <c r="M6300" t="s">
        <v>12380</v>
      </c>
      <c r="N6300" t="s">
        <v>11137</v>
      </c>
      <c r="O6300" t="s">
        <v>10674</v>
      </c>
      <c r="P6300" t="s">
        <v>10668</v>
      </c>
      <c r="Q6300" t="s">
        <v>10702</v>
      </c>
      <c r="R6300" t="s">
        <v>12573</v>
      </c>
      <c r="S6300" t="s">
        <v>10685</v>
      </c>
      <c r="T6300">
        <v>0.4</v>
      </c>
      <c r="U6300" s="1">
        <v>41209</v>
      </c>
      <c r="V6300">
        <f t="shared" si="98"/>
        <v>2012</v>
      </c>
    </row>
    <row r="6301" spans="1:22" x14ac:dyDescent="0.3">
      <c r="A6301">
        <v>2325</v>
      </c>
      <c r="B6301">
        <v>16770</v>
      </c>
      <c r="C6301" s="1">
        <v>39819</v>
      </c>
      <c r="D6301" t="s">
        <v>10719</v>
      </c>
      <c r="E6301">
        <v>17</v>
      </c>
      <c r="F6301">
        <v>37.06</v>
      </c>
      <c r="G6301">
        <v>0.03</v>
      </c>
      <c r="H6301" t="s">
        <v>10664</v>
      </c>
      <c r="I6301">
        <v>0.61</v>
      </c>
      <c r="J6301">
        <v>2.1</v>
      </c>
      <c r="K6301">
        <v>0.7</v>
      </c>
      <c r="L6301" t="s">
        <v>12074</v>
      </c>
      <c r="M6301" t="s">
        <v>12380</v>
      </c>
      <c r="N6301" t="s">
        <v>11137</v>
      </c>
      <c r="O6301" t="s">
        <v>10674</v>
      </c>
      <c r="P6301" t="s">
        <v>10668</v>
      </c>
      <c r="Q6301" t="s">
        <v>10736</v>
      </c>
      <c r="R6301" t="s">
        <v>12274</v>
      </c>
      <c r="V6301">
        <f t="shared" si="98"/>
        <v>2009</v>
      </c>
    </row>
    <row r="6302" spans="1:22" x14ac:dyDescent="0.3">
      <c r="A6302">
        <v>2329</v>
      </c>
      <c r="B6302">
        <v>16802</v>
      </c>
      <c r="C6302" s="1">
        <v>40653</v>
      </c>
      <c r="D6302" t="s">
        <v>10704</v>
      </c>
      <c r="E6302">
        <v>44</v>
      </c>
      <c r="F6302">
        <v>302.58999999999997</v>
      </c>
      <c r="G6302">
        <v>0.05</v>
      </c>
      <c r="H6302" t="s">
        <v>10697</v>
      </c>
      <c r="I6302">
        <v>-124.44</v>
      </c>
      <c r="J6302">
        <v>6.68</v>
      </c>
      <c r="K6302">
        <v>6.93</v>
      </c>
      <c r="L6302" t="s">
        <v>12284</v>
      </c>
      <c r="M6302" t="s">
        <v>12380</v>
      </c>
      <c r="N6302" t="s">
        <v>11137</v>
      </c>
      <c r="O6302" t="s">
        <v>10701</v>
      </c>
      <c r="P6302" t="s">
        <v>10668</v>
      </c>
      <c r="Q6302" t="s">
        <v>10702</v>
      </c>
      <c r="R6302" t="s">
        <v>11021</v>
      </c>
      <c r="S6302" t="s">
        <v>10685</v>
      </c>
      <c r="T6302">
        <v>0.37</v>
      </c>
      <c r="U6302" s="1">
        <v>40654</v>
      </c>
      <c r="V6302">
        <f t="shared" si="98"/>
        <v>2011</v>
      </c>
    </row>
    <row r="6303" spans="1:22" x14ac:dyDescent="0.3">
      <c r="A6303">
        <v>2330</v>
      </c>
      <c r="B6303">
        <v>16802</v>
      </c>
      <c r="C6303" s="1">
        <v>40653</v>
      </c>
      <c r="D6303" t="s">
        <v>10704</v>
      </c>
      <c r="E6303">
        <v>26</v>
      </c>
      <c r="F6303">
        <v>2703.45</v>
      </c>
      <c r="G6303">
        <v>0.01</v>
      </c>
      <c r="H6303" t="s">
        <v>10664</v>
      </c>
      <c r="I6303">
        <v>-445.04</v>
      </c>
      <c r="J6303">
        <v>95.99</v>
      </c>
      <c r="K6303">
        <v>35</v>
      </c>
      <c r="L6303" t="s">
        <v>12284</v>
      </c>
      <c r="M6303" t="s">
        <v>12380</v>
      </c>
      <c r="N6303" t="s">
        <v>11137</v>
      </c>
      <c r="O6303" t="s">
        <v>10701</v>
      </c>
      <c r="P6303" t="s">
        <v>10668</v>
      </c>
      <c r="Q6303" t="s">
        <v>10669</v>
      </c>
      <c r="R6303" t="s">
        <v>11986</v>
      </c>
      <c r="S6303" t="s">
        <v>10769</v>
      </c>
      <c r="U6303" s="1">
        <v>40655</v>
      </c>
      <c r="V6303">
        <f t="shared" si="98"/>
        <v>2011</v>
      </c>
    </row>
    <row r="6304" spans="1:22" x14ac:dyDescent="0.3">
      <c r="A6304">
        <v>2350</v>
      </c>
      <c r="B6304">
        <v>16961</v>
      </c>
      <c r="C6304" s="1">
        <v>39819</v>
      </c>
      <c r="D6304" t="s">
        <v>10686</v>
      </c>
      <c r="E6304">
        <v>27</v>
      </c>
      <c r="F6304">
        <v>46.86</v>
      </c>
      <c r="G6304">
        <v>0.06</v>
      </c>
      <c r="H6304" t="s">
        <v>10664</v>
      </c>
      <c r="I6304">
        <v>-37.08</v>
      </c>
      <c r="J6304">
        <v>1.7</v>
      </c>
      <c r="K6304">
        <v>1.99</v>
      </c>
      <c r="L6304" t="s">
        <v>12446</v>
      </c>
      <c r="M6304" t="s">
        <v>12380</v>
      </c>
      <c r="N6304" t="s">
        <v>11137</v>
      </c>
      <c r="O6304" t="s">
        <v>10674</v>
      </c>
      <c r="P6304" t="s">
        <v>10682</v>
      </c>
      <c r="Q6304" t="s">
        <v>10711</v>
      </c>
      <c r="R6304" t="s">
        <v>11547</v>
      </c>
      <c r="S6304" t="s">
        <v>10693</v>
      </c>
      <c r="T6304">
        <v>0.51</v>
      </c>
      <c r="U6304" s="1">
        <v>39820</v>
      </c>
      <c r="V6304">
        <f t="shared" si="98"/>
        <v>2009</v>
      </c>
    </row>
    <row r="6305" spans="1:22" x14ac:dyDescent="0.3">
      <c r="A6305">
        <v>2351</v>
      </c>
      <c r="B6305">
        <v>16961</v>
      </c>
      <c r="C6305" s="1">
        <v>39819</v>
      </c>
      <c r="D6305" t="s">
        <v>10686</v>
      </c>
      <c r="E6305">
        <v>34</v>
      </c>
      <c r="F6305">
        <v>1089.5899999999999</v>
      </c>
      <c r="G6305">
        <v>0.01</v>
      </c>
      <c r="H6305" t="s">
        <v>10664</v>
      </c>
      <c r="I6305">
        <v>433.24</v>
      </c>
      <c r="J6305">
        <v>30.98</v>
      </c>
      <c r="K6305">
        <v>5.09</v>
      </c>
      <c r="L6305" t="s">
        <v>12446</v>
      </c>
      <c r="M6305" t="s">
        <v>12380</v>
      </c>
      <c r="N6305" t="s">
        <v>11137</v>
      </c>
      <c r="O6305" t="s">
        <v>10674</v>
      </c>
      <c r="P6305" t="s">
        <v>10668</v>
      </c>
      <c r="Q6305" t="s">
        <v>10702</v>
      </c>
      <c r="R6305" t="s">
        <v>12255</v>
      </c>
      <c r="S6305" t="s">
        <v>10685</v>
      </c>
      <c r="T6305">
        <v>0.4</v>
      </c>
      <c r="U6305" s="1">
        <v>39821</v>
      </c>
      <c r="V6305">
        <f t="shared" si="98"/>
        <v>2009</v>
      </c>
    </row>
    <row r="6306" spans="1:22" x14ac:dyDescent="0.3">
      <c r="A6306">
        <v>2418</v>
      </c>
      <c r="B6306">
        <v>17543</v>
      </c>
      <c r="C6306" s="1">
        <v>41054</v>
      </c>
      <c r="D6306" t="s">
        <v>10719</v>
      </c>
      <c r="E6306">
        <v>1</v>
      </c>
      <c r="F6306">
        <v>15.73</v>
      </c>
      <c r="G6306">
        <v>0.09</v>
      </c>
      <c r="H6306" t="s">
        <v>10664</v>
      </c>
      <c r="I6306">
        <v>-9.17</v>
      </c>
      <c r="J6306">
        <v>6.48</v>
      </c>
      <c r="K6306">
        <v>9.5399999999999991</v>
      </c>
      <c r="L6306" t="s">
        <v>12446</v>
      </c>
      <c r="M6306" t="s">
        <v>12380</v>
      </c>
      <c r="N6306" t="s">
        <v>11137</v>
      </c>
      <c r="O6306" t="s">
        <v>10674</v>
      </c>
      <c r="P6306" t="s">
        <v>10668</v>
      </c>
      <c r="Q6306" t="s">
        <v>10702</v>
      </c>
      <c r="R6306" t="s">
        <v>11143</v>
      </c>
      <c r="S6306" t="s">
        <v>10685</v>
      </c>
      <c r="T6306">
        <v>0.37</v>
      </c>
      <c r="U6306" s="1">
        <v>41054</v>
      </c>
      <c r="V6306">
        <f t="shared" si="98"/>
        <v>2012</v>
      </c>
    </row>
    <row r="6307" spans="1:22" x14ac:dyDescent="0.3">
      <c r="A6307">
        <v>2419</v>
      </c>
      <c r="B6307">
        <v>17543</v>
      </c>
      <c r="C6307" s="1">
        <v>41054</v>
      </c>
      <c r="D6307" t="s">
        <v>10719</v>
      </c>
      <c r="E6307">
        <v>35</v>
      </c>
      <c r="F6307">
        <v>1041.74</v>
      </c>
      <c r="G6307">
        <v>0.1</v>
      </c>
      <c r="H6307" t="s">
        <v>10664</v>
      </c>
      <c r="I6307">
        <v>-51.74</v>
      </c>
      <c r="J6307">
        <v>30.98</v>
      </c>
      <c r="K6307">
        <v>17.079999999999998</v>
      </c>
      <c r="L6307" t="s">
        <v>12446</v>
      </c>
      <c r="M6307" t="s">
        <v>12380</v>
      </c>
      <c r="N6307" t="s">
        <v>11137</v>
      </c>
      <c r="O6307" t="s">
        <v>10674</v>
      </c>
      <c r="P6307" t="s">
        <v>10668</v>
      </c>
      <c r="Q6307" t="s">
        <v>10702</v>
      </c>
      <c r="R6307" t="s">
        <v>11138</v>
      </c>
      <c r="S6307" t="s">
        <v>10685</v>
      </c>
      <c r="T6307">
        <v>0.4</v>
      </c>
      <c r="U6307" s="1">
        <v>41056</v>
      </c>
      <c r="V6307">
        <f t="shared" si="98"/>
        <v>2012</v>
      </c>
    </row>
    <row r="6308" spans="1:22" x14ac:dyDescent="0.3">
      <c r="A6308">
        <v>2420</v>
      </c>
      <c r="B6308">
        <v>17543</v>
      </c>
      <c r="C6308" s="1">
        <v>41054</v>
      </c>
      <c r="D6308" t="s">
        <v>10719</v>
      </c>
      <c r="E6308">
        <v>26</v>
      </c>
      <c r="F6308">
        <v>4300.6260000000002</v>
      </c>
      <c r="G6308">
        <v>0.06</v>
      </c>
      <c r="H6308" t="s">
        <v>10664</v>
      </c>
      <c r="I6308">
        <v>685.21</v>
      </c>
      <c r="J6308">
        <v>200.99</v>
      </c>
      <c r="K6308">
        <v>8.08</v>
      </c>
      <c r="L6308" t="s">
        <v>12446</v>
      </c>
      <c r="M6308" t="s">
        <v>12380</v>
      </c>
      <c r="N6308" t="s">
        <v>11137</v>
      </c>
      <c r="O6308" t="s">
        <v>10674</v>
      </c>
      <c r="P6308" t="s">
        <v>10682</v>
      </c>
      <c r="Q6308" t="s">
        <v>10683</v>
      </c>
      <c r="R6308">
        <v>5125</v>
      </c>
      <c r="S6308" t="s">
        <v>10685</v>
      </c>
      <c r="T6308">
        <v>0.59</v>
      </c>
      <c r="U6308" s="1">
        <v>41056</v>
      </c>
      <c r="V6308">
        <f t="shared" si="98"/>
        <v>2012</v>
      </c>
    </row>
    <row r="6309" spans="1:22" x14ac:dyDescent="0.3">
      <c r="A6309">
        <v>2482</v>
      </c>
      <c r="B6309">
        <v>18055</v>
      </c>
      <c r="C6309" s="1">
        <v>40213</v>
      </c>
      <c r="D6309" t="s">
        <v>10719</v>
      </c>
      <c r="E6309">
        <v>3</v>
      </c>
      <c r="F6309">
        <v>19.98</v>
      </c>
      <c r="G6309">
        <v>0.02</v>
      </c>
      <c r="H6309" t="s">
        <v>10664</v>
      </c>
      <c r="I6309">
        <v>-9.61</v>
      </c>
      <c r="J6309">
        <v>4.9800000000000004</v>
      </c>
      <c r="K6309">
        <v>4.75</v>
      </c>
      <c r="L6309" t="s">
        <v>12464</v>
      </c>
      <c r="M6309" t="s">
        <v>12380</v>
      </c>
      <c r="N6309" t="s">
        <v>11137</v>
      </c>
      <c r="O6309" t="s">
        <v>10681</v>
      </c>
      <c r="P6309" t="s">
        <v>10668</v>
      </c>
      <c r="Q6309" t="s">
        <v>10702</v>
      </c>
      <c r="R6309" t="s">
        <v>10796</v>
      </c>
      <c r="S6309" t="s">
        <v>10685</v>
      </c>
      <c r="T6309">
        <v>0.36</v>
      </c>
      <c r="U6309" s="1">
        <v>40215</v>
      </c>
      <c r="V6309">
        <f t="shared" si="98"/>
        <v>2010</v>
      </c>
    </row>
    <row r="6310" spans="1:22" x14ac:dyDescent="0.3">
      <c r="A6310">
        <v>2840</v>
      </c>
      <c r="B6310">
        <v>20480</v>
      </c>
      <c r="C6310" s="1">
        <v>39842</v>
      </c>
      <c r="D6310" t="s">
        <v>10704</v>
      </c>
      <c r="E6310">
        <v>38</v>
      </c>
      <c r="F6310">
        <v>16147.61</v>
      </c>
      <c r="G6310">
        <v>0.02</v>
      </c>
      <c r="H6310" t="s">
        <v>10664</v>
      </c>
      <c r="I6310">
        <v>7604.95</v>
      </c>
      <c r="J6310">
        <v>420.98</v>
      </c>
      <c r="K6310">
        <v>19.989999999999998</v>
      </c>
      <c r="L6310" t="s">
        <v>11751</v>
      </c>
      <c r="M6310" t="s">
        <v>12380</v>
      </c>
      <c r="N6310" t="s">
        <v>11137</v>
      </c>
      <c r="O6310" t="s">
        <v>10681</v>
      </c>
      <c r="P6310" t="s">
        <v>10668</v>
      </c>
      <c r="Q6310" t="s">
        <v>10678</v>
      </c>
      <c r="R6310" t="s">
        <v>11228</v>
      </c>
      <c r="S6310" t="s">
        <v>10685</v>
      </c>
      <c r="T6310">
        <v>0.35</v>
      </c>
      <c r="U6310" s="1">
        <v>39845</v>
      </c>
      <c r="V6310">
        <f t="shared" si="98"/>
        <v>2009</v>
      </c>
    </row>
    <row r="6311" spans="1:22" x14ac:dyDescent="0.3">
      <c r="A6311">
        <v>2844</v>
      </c>
      <c r="B6311">
        <v>20484</v>
      </c>
      <c r="C6311" s="1">
        <v>39842</v>
      </c>
      <c r="D6311" t="s">
        <v>10719</v>
      </c>
      <c r="E6311">
        <v>14</v>
      </c>
      <c r="F6311">
        <v>1122.6375</v>
      </c>
      <c r="G6311">
        <v>0.09</v>
      </c>
      <c r="H6311" t="s">
        <v>10664</v>
      </c>
      <c r="I6311">
        <v>17.68</v>
      </c>
      <c r="J6311">
        <v>95.99</v>
      </c>
      <c r="K6311">
        <v>4.9000000000000004</v>
      </c>
      <c r="L6311" t="s">
        <v>12572</v>
      </c>
      <c r="M6311" t="s">
        <v>12380</v>
      </c>
      <c r="N6311" t="s">
        <v>11137</v>
      </c>
      <c r="O6311" t="s">
        <v>10674</v>
      </c>
      <c r="P6311" t="s">
        <v>10682</v>
      </c>
      <c r="Q6311" t="s">
        <v>10683</v>
      </c>
      <c r="R6311" t="s">
        <v>11840</v>
      </c>
      <c r="S6311" t="s">
        <v>10685</v>
      </c>
      <c r="T6311">
        <v>0.56000000000000005</v>
      </c>
      <c r="U6311" s="1">
        <v>39844</v>
      </c>
      <c r="V6311">
        <f t="shared" si="98"/>
        <v>2009</v>
      </c>
    </row>
    <row r="6312" spans="1:22" x14ac:dyDescent="0.3">
      <c r="A6312">
        <v>2857</v>
      </c>
      <c r="B6312">
        <v>20579</v>
      </c>
      <c r="C6312" s="1">
        <v>41183</v>
      </c>
      <c r="D6312" t="s">
        <v>10704</v>
      </c>
      <c r="E6312">
        <v>16</v>
      </c>
      <c r="F6312">
        <v>1434.086</v>
      </c>
      <c r="G6312">
        <v>0.1</v>
      </c>
      <c r="H6312" t="s">
        <v>10664</v>
      </c>
      <c r="I6312">
        <v>-26.25</v>
      </c>
      <c r="J6312">
        <v>110.99</v>
      </c>
      <c r="K6312">
        <v>8.99</v>
      </c>
      <c r="L6312" t="s">
        <v>12564</v>
      </c>
      <c r="M6312" t="s">
        <v>12380</v>
      </c>
      <c r="N6312" t="s">
        <v>11137</v>
      </c>
      <c r="O6312" t="s">
        <v>10667</v>
      </c>
      <c r="P6312" t="s">
        <v>10682</v>
      </c>
      <c r="Q6312" t="s">
        <v>10683</v>
      </c>
      <c r="R6312" t="s">
        <v>11187</v>
      </c>
      <c r="S6312" t="s">
        <v>10685</v>
      </c>
      <c r="T6312">
        <v>0.56999999999999995</v>
      </c>
      <c r="U6312" s="1">
        <v>41186</v>
      </c>
      <c r="V6312">
        <f t="shared" si="98"/>
        <v>2012</v>
      </c>
    </row>
    <row r="6313" spans="1:22" x14ac:dyDescent="0.3">
      <c r="A6313">
        <v>2899</v>
      </c>
      <c r="B6313">
        <v>20933</v>
      </c>
      <c r="C6313" s="1">
        <v>41147</v>
      </c>
      <c r="D6313" t="s">
        <v>10671</v>
      </c>
      <c r="E6313">
        <v>45</v>
      </c>
      <c r="F6313">
        <v>2079.4740000000002</v>
      </c>
      <c r="G6313">
        <v>0.05</v>
      </c>
      <c r="H6313" t="s">
        <v>10664</v>
      </c>
      <c r="I6313">
        <v>-81.569999999999993</v>
      </c>
      <c r="J6313">
        <v>55.99</v>
      </c>
      <c r="K6313">
        <v>5</v>
      </c>
      <c r="L6313" t="s">
        <v>11843</v>
      </c>
      <c r="M6313" t="s">
        <v>12380</v>
      </c>
      <c r="N6313" t="s">
        <v>11137</v>
      </c>
      <c r="O6313" t="s">
        <v>10681</v>
      </c>
      <c r="P6313" t="s">
        <v>10682</v>
      </c>
      <c r="Q6313" t="s">
        <v>10683</v>
      </c>
      <c r="R6313" t="s">
        <v>10906</v>
      </c>
      <c r="S6313" t="s">
        <v>10693</v>
      </c>
      <c r="T6313">
        <v>0.8</v>
      </c>
      <c r="U6313" s="1">
        <v>41149</v>
      </c>
      <c r="V6313">
        <f t="shared" si="98"/>
        <v>2012</v>
      </c>
    </row>
    <row r="6314" spans="1:22" x14ac:dyDescent="0.3">
      <c r="A6314">
        <v>2922</v>
      </c>
      <c r="B6314">
        <v>21155</v>
      </c>
      <c r="C6314" s="1">
        <v>40579</v>
      </c>
      <c r="D6314" t="s">
        <v>10671</v>
      </c>
      <c r="E6314">
        <v>4</v>
      </c>
      <c r="F6314">
        <v>81.78</v>
      </c>
      <c r="G6314">
        <v>7.0000000000000007E-2</v>
      </c>
      <c r="H6314" t="s">
        <v>10664</v>
      </c>
      <c r="I6314">
        <v>-12.43</v>
      </c>
      <c r="J6314">
        <v>19.98</v>
      </c>
      <c r="K6314">
        <v>5.97</v>
      </c>
      <c r="L6314" t="s">
        <v>12074</v>
      </c>
      <c r="M6314" t="s">
        <v>12380</v>
      </c>
      <c r="N6314" t="s">
        <v>11137</v>
      </c>
      <c r="O6314" t="s">
        <v>10674</v>
      </c>
      <c r="P6314" t="s">
        <v>10668</v>
      </c>
      <c r="Q6314" t="s">
        <v>10702</v>
      </c>
      <c r="R6314" t="s">
        <v>10809</v>
      </c>
      <c r="S6314" t="s">
        <v>10685</v>
      </c>
      <c r="T6314">
        <v>0.38</v>
      </c>
      <c r="U6314" s="1">
        <v>40580</v>
      </c>
      <c r="V6314">
        <f t="shared" si="98"/>
        <v>2011</v>
      </c>
    </row>
    <row r="6315" spans="1:22" x14ac:dyDescent="0.3">
      <c r="A6315">
        <v>3017</v>
      </c>
      <c r="B6315">
        <v>21703</v>
      </c>
      <c r="C6315" s="1">
        <v>39874</v>
      </c>
      <c r="D6315" t="s">
        <v>10686</v>
      </c>
      <c r="E6315">
        <v>3</v>
      </c>
      <c r="F6315">
        <v>12.01</v>
      </c>
      <c r="G6315">
        <v>0</v>
      </c>
      <c r="H6315" t="s">
        <v>10664</v>
      </c>
      <c r="I6315">
        <v>-1.08</v>
      </c>
      <c r="J6315">
        <v>3.69</v>
      </c>
      <c r="K6315">
        <v>0.5</v>
      </c>
      <c r="L6315" t="s">
        <v>11843</v>
      </c>
      <c r="M6315" t="s">
        <v>12380</v>
      </c>
      <c r="N6315" t="s">
        <v>11137</v>
      </c>
      <c r="O6315" t="s">
        <v>10667</v>
      </c>
      <c r="P6315" t="s">
        <v>10668</v>
      </c>
      <c r="Q6315" t="s">
        <v>10729</v>
      </c>
      <c r="R6315" t="s">
        <v>12019</v>
      </c>
      <c r="S6315" t="s">
        <v>10685</v>
      </c>
      <c r="T6315">
        <v>0.38</v>
      </c>
      <c r="U6315" s="1">
        <v>39876</v>
      </c>
      <c r="V6315">
        <f t="shared" si="98"/>
        <v>2009</v>
      </c>
    </row>
    <row r="6316" spans="1:22" x14ac:dyDescent="0.3">
      <c r="A6316">
        <v>3018</v>
      </c>
      <c r="B6316">
        <v>21703</v>
      </c>
      <c r="C6316" s="1">
        <v>39874</v>
      </c>
      <c r="D6316" t="s">
        <v>10686</v>
      </c>
      <c r="E6316">
        <v>20</v>
      </c>
      <c r="F6316">
        <v>1846.76</v>
      </c>
      <c r="G6316">
        <v>0.03</v>
      </c>
      <c r="H6316" t="s">
        <v>10664</v>
      </c>
      <c r="I6316">
        <v>3.14</v>
      </c>
      <c r="J6316">
        <v>92.23</v>
      </c>
      <c r="K6316">
        <v>39.61</v>
      </c>
      <c r="L6316" t="s">
        <v>11843</v>
      </c>
      <c r="M6316" t="s">
        <v>12380</v>
      </c>
      <c r="N6316" t="s">
        <v>11137</v>
      </c>
      <c r="O6316" t="s">
        <v>10667</v>
      </c>
      <c r="P6316" t="s">
        <v>10690</v>
      </c>
      <c r="Q6316" t="s">
        <v>10691</v>
      </c>
      <c r="R6316" t="s">
        <v>10786</v>
      </c>
      <c r="V6316">
        <f t="shared" si="98"/>
        <v>2009</v>
      </c>
    </row>
    <row r="6317" spans="1:22" x14ac:dyDescent="0.3">
      <c r="A6317">
        <v>3019</v>
      </c>
      <c r="B6317">
        <v>21703</v>
      </c>
      <c r="C6317" s="1">
        <v>39874</v>
      </c>
      <c r="D6317" t="s">
        <v>10686</v>
      </c>
      <c r="E6317">
        <v>15</v>
      </c>
      <c r="F6317">
        <v>2211.7339999999999</v>
      </c>
      <c r="G6317">
        <v>0.02</v>
      </c>
      <c r="H6317" t="s">
        <v>10697</v>
      </c>
      <c r="I6317">
        <v>80.760000000000005</v>
      </c>
      <c r="J6317">
        <v>175.99</v>
      </c>
      <c r="K6317">
        <v>4.99</v>
      </c>
      <c r="L6317" t="s">
        <v>11843</v>
      </c>
      <c r="M6317" t="s">
        <v>12380</v>
      </c>
      <c r="N6317" t="s">
        <v>11137</v>
      </c>
      <c r="O6317" t="s">
        <v>10667</v>
      </c>
      <c r="P6317" t="s">
        <v>10682</v>
      </c>
      <c r="Q6317" t="s">
        <v>10683</v>
      </c>
      <c r="R6317">
        <v>5165</v>
      </c>
      <c r="S6317" t="s">
        <v>10685</v>
      </c>
      <c r="T6317">
        <v>0.59</v>
      </c>
      <c r="U6317" s="1">
        <v>39874</v>
      </c>
      <c r="V6317">
        <f t="shared" si="98"/>
        <v>2009</v>
      </c>
    </row>
    <row r="6318" spans="1:22" x14ac:dyDescent="0.3">
      <c r="A6318">
        <v>3022</v>
      </c>
      <c r="B6318">
        <v>21731</v>
      </c>
      <c r="C6318" s="1">
        <v>40873</v>
      </c>
      <c r="D6318" t="s">
        <v>10663</v>
      </c>
      <c r="E6318">
        <v>26</v>
      </c>
      <c r="F6318">
        <v>1580.57</v>
      </c>
      <c r="G6318">
        <v>0.08</v>
      </c>
      <c r="H6318" t="s">
        <v>10664</v>
      </c>
      <c r="I6318">
        <v>-750.82</v>
      </c>
      <c r="J6318">
        <v>60.98</v>
      </c>
      <c r="K6318">
        <v>49</v>
      </c>
      <c r="L6318" t="s">
        <v>11751</v>
      </c>
      <c r="M6318" t="s">
        <v>12380</v>
      </c>
      <c r="N6318" t="s">
        <v>11137</v>
      </c>
      <c r="O6318" t="s">
        <v>10681</v>
      </c>
      <c r="P6318" t="s">
        <v>10668</v>
      </c>
      <c r="Q6318" t="s">
        <v>10675</v>
      </c>
      <c r="R6318" t="s">
        <v>11098</v>
      </c>
      <c r="S6318" t="s">
        <v>10769</v>
      </c>
      <c r="T6318">
        <v>0.59</v>
      </c>
      <c r="U6318" s="1">
        <v>40873</v>
      </c>
      <c r="V6318">
        <f t="shared" si="98"/>
        <v>2011</v>
      </c>
    </row>
    <row r="6319" spans="1:22" x14ac:dyDescent="0.3">
      <c r="A6319">
        <v>3036</v>
      </c>
      <c r="B6319">
        <v>21799</v>
      </c>
      <c r="C6319" s="1">
        <v>40652</v>
      </c>
      <c r="D6319" t="s">
        <v>10686</v>
      </c>
      <c r="E6319">
        <v>42</v>
      </c>
      <c r="F6319">
        <v>115.99</v>
      </c>
      <c r="G6319">
        <v>0.05</v>
      </c>
      <c r="H6319" t="s">
        <v>10697</v>
      </c>
      <c r="I6319">
        <v>-53.35</v>
      </c>
      <c r="J6319">
        <v>2.6</v>
      </c>
      <c r="K6319">
        <v>2.4</v>
      </c>
      <c r="L6319" t="s">
        <v>12567</v>
      </c>
      <c r="M6319" t="s">
        <v>12380</v>
      </c>
      <c r="N6319" t="s">
        <v>11137</v>
      </c>
      <c r="O6319" t="s">
        <v>10681</v>
      </c>
      <c r="P6319" t="s">
        <v>10668</v>
      </c>
      <c r="Q6319" t="s">
        <v>10736</v>
      </c>
      <c r="R6319" t="s">
        <v>11027</v>
      </c>
      <c r="S6319" t="s">
        <v>10709</v>
      </c>
      <c r="T6319">
        <v>0.57999999999999996</v>
      </c>
      <c r="U6319" s="1">
        <v>40653</v>
      </c>
      <c r="V6319">
        <f t="shared" si="98"/>
        <v>2011</v>
      </c>
    </row>
    <row r="6320" spans="1:22" x14ac:dyDescent="0.3">
      <c r="A6320">
        <v>3066</v>
      </c>
      <c r="B6320">
        <v>21985</v>
      </c>
      <c r="C6320" s="1">
        <v>40051</v>
      </c>
      <c r="D6320" t="s">
        <v>10719</v>
      </c>
      <c r="E6320">
        <v>1</v>
      </c>
      <c r="F6320">
        <v>255.83</v>
      </c>
      <c r="G6320">
        <v>7.0000000000000007E-2</v>
      </c>
      <c r="H6320" t="s">
        <v>10672</v>
      </c>
      <c r="I6320">
        <v>-132.74</v>
      </c>
      <c r="J6320">
        <v>226.67</v>
      </c>
      <c r="K6320">
        <v>28.16</v>
      </c>
      <c r="L6320" t="s">
        <v>12567</v>
      </c>
      <c r="M6320" t="s">
        <v>12380</v>
      </c>
      <c r="N6320" t="s">
        <v>11137</v>
      </c>
      <c r="O6320" t="s">
        <v>10681</v>
      </c>
      <c r="P6320" t="s">
        <v>10690</v>
      </c>
      <c r="Q6320" t="s">
        <v>10753</v>
      </c>
      <c r="R6320" t="s">
        <v>10854</v>
      </c>
      <c r="S6320" t="s">
        <v>10677</v>
      </c>
      <c r="T6320">
        <v>0.59</v>
      </c>
      <c r="U6320" s="1">
        <v>40052</v>
      </c>
      <c r="V6320">
        <f t="shared" si="98"/>
        <v>2009</v>
      </c>
    </row>
    <row r="6321" spans="1:22" x14ac:dyDescent="0.3">
      <c r="A6321">
        <v>3067</v>
      </c>
      <c r="B6321">
        <v>21985</v>
      </c>
      <c r="C6321" s="1">
        <v>40051</v>
      </c>
      <c r="D6321" t="s">
        <v>10719</v>
      </c>
      <c r="E6321">
        <v>45</v>
      </c>
      <c r="F6321">
        <v>947.66</v>
      </c>
      <c r="G6321">
        <v>0.08</v>
      </c>
      <c r="H6321" t="s">
        <v>10672</v>
      </c>
      <c r="I6321">
        <v>-2175.09</v>
      </c>
      <c r="J6321">
        <v>20.98</v>
      </c>
      <c r="K6321">
        <v>53.03</v>
      </c>
      <c r="L6321" t="s">
        <v>12567</v>
      </c>
      <c r="M6321" t="s">
        <v>12380</v>
      </c>
      <c r="N6321" t="s">
        <v>11137</v>
      </c>
      <c r="O6321" t="s">
        <v>10681</v>
      </c>
      <c r="P6321" t="s">
        <v>10668</v>
      </c>
      <c r="Q6321" t="s">
        <v>10669</v>
      </c>
      <c r="R6321" t="s">
        <v>10857</v>
      </c>
      <c r="V6321">
        <f t="shared" si="98"/>
        <v>2009</v>
      </c>
    </row>
    <row r="6322" spans="1:22" x14ac:dyDescent="0.3">
      <c r="A6322">
        <v>3098</v>
      </c>
      <c r="B6322">
        <v>22210</v>
      </c>
      <c r="C6322" s="1">
        <v>40805</v>
      </c>
      <c r="D6322" t="s">
        <v>10719</v>
      </c>
      <c r="E6322">
        <v>37</v>
      </c>
      <c r="F6322">
        <v>1033.44</v>
      </c>
      <c r="G6322">
        <v>0.1</v>
      </c>
      <c r="H6322" t="s">
        <v>10664</v>
      </c>
      <c r="I6322">
        <v>385.63</v>
      </c>
      <c r="J6322">
        <v>29.14</v>
      </c>
      <c r="K6322">
        <v>4.8600000000000003</v>
      </c>
      <c r="L6322" t="s">
        <v>12446</v>
      </c>
      <c r="M6322" t="s">
        <v>12380</v>
      </c>
      <c r="N6322" t="s">
        <v>11137</v>
      </c>
      <c r="O6322" t="s">
        <v>10681</v>
      </c>
      <c r="P6322" t="s">
        <v>10668</v>
      </c>
      <c r="Q6322" t="s">
        <v>10702</v>
      </c>
      <c r="R6322" t="s">
        <v>11031</v>
      </c>
      <c r="V6322">
        <f t="shared" si="98"/>
        <v>2011</v>
      </c>
    </row>
    <row r="6323" spans="1:22" x14ac:dyDescent="0.3">
      <c r="A6323">
        <v>3153</v>
      </c>
      <c r="B6323">
        <v>22628</v>
      </c>
      <c r="C6323" s="1">
        <v>40115</v>
      </c>
      <c r="D6323" t="s">
        <v>10704</v>
      </c>
      <c r="E6323">
        <v>30</v>
      </c>
      <c r="F6323">
        <v>2951.7</v>
      </c>
      <c r="G6323">
        <v>0.02</v>
      </c>
      <c r="H6323" t="s">
        <v>10672</v>
      </c>
      <c r="I6323">
        <v>-1111.45</v>
      </c>
      <c r="J6323">
        <v>95.95</v>
      </c>
      <c r="K6323">
        <v>74.349999999999994</v>
      </c>
      <c r="L6323" t="s">
        <v>12567</v>
      </c>
      <c r="M6323" t="s">
        <v>12380</v>
      </c>
      <c r="N6323" t="s">
        <v>11137</v>
      </c>
      <c r="O6323" t="s">
        <v>10681</v>
      </c>
      <c r="P6323" t="s">
        <v>10690</v>
      </c>
      <c r="Q6323" t="s">
        <v>10753</v>
      </c>
      <c r="R6323" t="s">
        <v>10754</v>
      </c>
      <c r="S6323" t="s">
        <v>10677</v>
      </c>
      <c r="T6323">
        <v>0.56999999999999995</v>
      </c>
      <c r="U6323" s="1">
        <v>40118</v>
      </c>
      <c r="V6323">
        <f t="shared" si="98"/>
        <v>2009</v>
      </c>
    </row>
    <row r="6324" spans="1:22" x14ac:dyDescent="0.3">
      <c r="A6324">
        <v>3220</v>
      </c>
      <c r="B6324">
        <v>23106</v>
      </c>
      <c r="C6324" s="1">
        <v>40471</v>
      </c>
      <c r="D6324" t="s">
        <v>10704</v>
      </c>
      <c r="E6324">
        <v>35</v>
      </c>
      <c r="F6324">
        <v>25313.34</v>
      </c>
      <c r="G6324">
        <v>0.05</v>
      </c>
      <c r="H6324" t="s">
        <v>10672</v>
      </c>
      <c r="I6324">
        <v>8612.11</v>
      </c>
      <c r="J6324">
        <v>810.98</v>
      </c>
      <c r="K6324">
        <v>16.059999999999999</v>
      </c>
      <c r="L6324" t="s">
        <v>11751</v>
      </c>
      <c r="M6324" t="s">
        <v>12380</v>
      </c>
      <c r="N6324" t="s">
        <v>11137</v>
      </c>
      <c r="O6324" t="s">
        <v>10681</v>
      </c>
      <c r="P6324" t="s">
        <v>10682</v>
      </c>
      <c r="Q6324" t="s">
        <v>10849</v>
      </c>
      <c r="R6324" t="s">
        <v>11899</v>
      </c>
      <c r="S6324" t="s">
        <v>10677</v>
      </c>
      <c r="T6324">
        <v>0.56000000000000005</v>
      </c>
      <c r="U6324" s="1">
        <v>40473</v>
      </c>
      <c r="V6324">
        <f t="shared" si="98"/>
        <v>2010</v>
      </c>
    </row>
    <row r="6325" spans="1:22" x14ac:dyDescent="0.3">
      <c r="A6325">
        <v>3262</v>
      </c>
      <c r="B6325">
        <v>23360</v>
      </c>
      <c r="C6325" s="1">
        <v>39944</v>
      </c>
      <c r="D6325" t="s">
        <v>10663</v>
      </c>
      <c r="E6325">
        <v>30</v>
      </c>
      <c r="F6325">
        <v>512.97</v>
      </c>
      <c r="G6325">
        <v>0.01</v>
      </c>
      <c r="H6325" t="s">
        <v>10697</v>
      </c>
      <c r="I6325">
        <v>261.29000000000002</v>
      </c>
      <c r="J6325">
        <v>15.67</v>
      </c>
      <c r="K6325">
        <v>1.39</v>
      </c>
      <c r="L6325" t="s">
        <v>11419</v>
      </c>
      <c r="M6325" t="s">
        <v>12380</v>
      </c>
      <c r="N6325" t="s">
        <v>11137</v>
      </c>
      <c r="O6325" t="s">
        <v>10674</v>
      </c>
      <c r="P6325" t="s">
        <v>10668</v>
      </c>
      <c r="Q6325" t="s">
        <v>10717</v>
      </c>
      <c r="R6325" t="s">
        <v>10805</v>
      </c>
      <c r="V6325">
        <f t="shared" si="98"/>
        <v>2009</v>
      </c>
    </row>
    <row r="6326" spans="1:22" x14ac:dyDescent="0.3">
      <c r="A6326">
        <v>3331</v>
      </c>
      <c r="B6326">
        <v>23809</v>
      </c>
      <c r="C6326" s="1">
        <v>41064</v>
      </c>
      <c r="D6326" t="s">
        <v>10686</v>
      </c>
      <c r="E6326">
        <v>7</v>
      </c>
      <c r="F6326">
        <v>86.61</v>
      </c>
      <c r="G6326">
        <v>0.1</v>
      </c>
      <c r="H6326" t="s">
        <v>10664</v>
      </c>
      <c r="I6326">
        <v>15.69</v>
      </c>
      <c r="J6326">
        <v>12.97</v>
      </c>
      <c r="K6326">
        <v>1.49</v>
      </c>
      <c r="L6326" t="s">
        <v>12284</v>
      </c>
      <c r="M6326" t="s">
        <v>12380</v>
      </c>
      <c r="N6326" t="s">
        <v>11137</v>
      </c>
      <c r="O6326" t="s">
        <v>10701</v>
      </c>
      <c r="P6326" t="s">
        <v>10668</v>
      </c>
      <c r="Q6326" t="s">
        <v>10678</v>
      </c>
      <c r="R6326" t="s">
        <v>11855</v>
      </c>
      <c r="V6326">
        <f t="shared" si="98"/>
        <v>2012</v>
      </c>
    </row>
    <row r="6327" spans="1:22" x14ac:dyDescent="0.3">
      <c r="A6327">
        <v>3491</v>
      </c>
      <c r="B6327">
        <v>24870</v>
      </c>
      <c r="C6327" s="1">
        <v>39927</v>
      </c>
      <c r="D6327" t="s">
        <v>10663</v>
      </c>
      <c r="E6327">
        <v>38</v>
      </c>
      <c r="F6327">
        <v>1396.58</v>
      </c>
      <c r="G6327">
        <v>0.03</v>
      </c>
      <c r="H6327" t="s">
        <v>10664</v>
      </c>
      <c r="I6327">
        <v>600.72</v>
      </c>
      <c r="J6327">
        <v>35.409999999999997</v>
      </c>
      <c r="K6327">
        <v>1.99</v>
      </c>
      <c r="L6327" t="s">
        <v>12564</v>
      </c>
      <c r="M6327" t="s">
        <v>12380</v>
      </c>
      <c r="N6327" t="s">
        <v>11137</v>
      </c>
      <c r="O6327" t="s">
        <v>10667</v>
      </c>
      <c r="P6327" t="s">
        <v>10682</v>
      </c>
      <c r="Q6327" t="s">
        <v>10711</v>
      </c>
      <c r="R6327" t="s">
        <v>11573</v>
      </c>
      <c r="S6327" t="s">
        <v>10693</v>
      </c>
      <c r="T6327">
        <v>0.43</v>
      </c>
      <c r="U6327" s="1">
        <v>39929</v>
      </c>
      <c r="V6327">
        <f t="shared" si="98"/>
        <v>2009</v>
      </c>
    </row>
    <row r="6328" spans="1:22" x14ac:dyDescent="0.3">
      <c r="A6328">
        <v>3492</v>
      </c>
      <c r="B6328">
        <v>24870</v>
      </c>
      <c r="C6328" s="1">
        <v>39927</v>
      </c>
      <c r="D6328" t="s">
        <v>10663</v>
      </c>
      <c r="E6328">
        <v>45</v>
      </c>
      <c r="F6328">
        <v>6448.69</v>
      </c>
      <c r="G6328">
        <v>0</v>
      </c>
      <c r="H6328" t="s">
        <v>10664</v>
      </c>
      <c r="I6328">
        <v>1663.35</v>
      </c>
      <c r="J6328">
        <v>142.86000000000001</v>
      </c>
      <c r="K6328">
        <v>19.989999999999998</v>
      </c>
      <c r="L6328" t="s">
        <v>12564</v>
      </c>
      <c r="M6328" t="s">
        <v>12380</v>
      </c>
      <c r="N6328" t="s">
        <v>11137</v>
      </c>
      <c r="O6328" t="s">
        <v>10667</v>
      </c>
      <c r="P6328" t="s">
        <v>10668</v>
      </c>
      <c r="Q6328" t="s">
        <v>10669</v>
      </c>
      <c r="R6328" t="s">
        <v>11492</v>
      </c>
      <c r="S6328" t="s">
        <v>10685</v>
      </c>
      <c r="T6328">
        <v>0.56000000000000005</v>
      </c>
      <c r="U6328" s="1">
        <v>39936</v>
      </c>
      <c r="V6328">
        <f t="shared" si="98"/>
        <v>2009</v>
      </c>
    </row>
    <row r="6329" spans="1:22" x14ac:dyDescent="0.3">
      <c r="A6329">
        <v>3606</v>
      </c>
      <c r="B6329">
        <v>25793</v>
      </c>
      <c r="C6329" s="1">
        <v>41006</v>
      </c>
      <c r="D6329" t="s">
        <v>10663</v>
      </c>
      <c r="E6329">
        <v>27</v>
      </c>
      <c r="F6329">
        <v>3436.7710000000002</v>
      </c>
      <c r="G6329">
        <v>0.04</v>
      </c>
      <c r="H6329" t="s">
        <v>10664</v>
      </c>
      <c r="I6329">
        <v>520</v>
      </c>
      <c r="J6329">
        <v>155.99</v>
      </c>
      <c r="K6329">
        <v>8.99</v>
      </c>
      <c r="L6329" t="s">
        <v>12565</v>
      </c>
      <c r="M6329" t="s">
        <v>12380</v>
      </c>
      <c r="N6329" t="s">
        <v>11137</v>
      </c>
      <c r="O6329" t="s">
        <v>10674</v>
      </c>
      <c r="P6329" t="s">
        <v>10682</v>
      </c>
      <c r="Q6329" t="s">
        <v>10683</v>
      </c>
      <c r="R6329" t="s">
        <v>10728</v>
      </c>
      <c r="S6329" t="s">
        <v>10685</v>
      </c>
      <c r="T6329">
        <v>0.57999999999999996</v>
      </c>
      <c r="U6329" s="1">
        <v>41008</v>
      </c>
      <c r="V6329">
        <f t="shared" si="98"/>
        <v>2012</v>
      </c>
    </row>
    <row r="6330" spans="1:22" x14ac:dyDescent="0.3">
      <c r="A6330">
        <v>3724</v>
      </c>
      <c r="B6330">
        <v>26629</v>
      </c>
      <c r="C6330" s="1">
        <v>40004</v>
      </c>
      <c r="D6330" t="s">
        <v>10671</v>
      </c>
      <c r="E6330">
        <v>38</v>
      </c>
      <c r="F6330">
        <v>21956.03</v>
      </c>
      <c r="G6330">
        <v>0.1</v>
      </c>
      <c r="H6330" t="s">
        <v>10664</v>
      </c>
      <c r="I6330">
        <v>5903.09</v>
      </c>
      <c r="J6330">
        <v>599.99</v>
      </c>
      <c r="K6330">
        <v>24.49</v>
      </c>
      <c r="L6330" t="s">
        <v>12074</v>
      </c>
      <c r="M6330" t="s">
        <v>12380</v>
      </c>
      <c r="N6330" t="s">
        <v>11137</v>
      </c>
      <c r="O6330" t="s">
        <v>10674</v>
      </c>
      <c r="P6330" t="s">
        <v>10682</v>
      </c>
      <c r="Q6330" t="s">
        <v>10740</v>
      </c>
      <c r="R6330" t="s">
        <v>11931</v>
      </c>
      <c r="S6330" t="s">
        <v>10769</v>
      </c>
      <c r="T6330">
        <v>0.5</v>
      </c>
      <c r="U6330" s="1">
        <v>40005</v>
      </c>
      <c r="V6330">
        <f t="shared" si="98"/>
        <v>2009</v>
      </c>
    </row>
    <row r="6331" spans="1:22" x14ac:dyDescent="0.3">
      <c r="A6331">
        <v>3725</v>
      </c>
      <c r="B6331">
        <v>26629</v>
      </c>
      <c r="C6331" s="1">
        <v>40004</v>
      </c>
      <c r="D6331" t="s">
        <v>10671</v>
      </c>
      <c r="E6331">
        <v>32</v>
      </c>
      <c r="F6331">
        <v>89.89</v>
      </c>
      <c r="G6331">
        <v>0.06</v>
      </c>
      <c r="H6331" t="s">
        <v>10664</v>
      </c>
      <c r="I6331">
        <v>-8.16</v>
      </c>
      <c r="J6331">
        <v>2.78</v>
      </c>
      <c r="K6331">
        <v>1.25</v>
      </c>
      <c r="L6331" t="s">
        <v>12074</v>
      </c>
      <c r="M6331" t="s">
        <v>12380</v>
      </c>
      <c r="N6331" t="s">
        <v>11137</v>
      </c>
      <c r="O6331" t="s">
        <v>10674</v>
      </c>
      <c r="P6331" t="s">
        <v>10668</v>
      </c>
      <c r="Q6331" t="s">
        <v>10736</v>
      </c>
      <c r="R6331" t="s">
        <v>11115</v>
      </c>
      <c r="S6331" t="s">
        <v>10709</v>
      </c>
      <c r="T6331">
        <v>0.59</v>
      </c>
      <c r="U6331" s="1">
        <v>40006</v>
      </c>
      <c r="V6331">
        <f t="shared" si="98"/>
        <v>2009</v>
      </c>
    </row>
    <row r="6332" spans="1:22" x14ac:dyDescent="0.3">
      <c r="A6332">
        <v>3909</v>
      </c>
      <c r="B6332">
        <v>27875</v>
      </c>
      <c r="C6332" s="1">
        <v>40263</v>
      </c>
      <c r="D6332" t="s">
        <v>10663</v>
      </c>
      <c r="E6332">
        <v>5</v>
      </c>
      <c r="F6332">
        <v>64.97</v>
      </c>
      <c r="G6332">
        <v>0.1</v>
      </c>
      <c r="H6332" t="s">
        <v>10664</v>
      </c>
      <c r="I6332">
        <v>-190.3</v>
      </c>
      <c r="J6332">
        <v>3.48</v>
      </c>
      <c r="K6332">
        <v>49</v>
      </c>
      <c r="L6332" t="s">
        <v>12074</v>
      </c>
      <c r="M6332" t="s">
        <v>12380</v>
      </c>
      <c r="N6332" t="s">
        <v>11137</v>
      </c>
      <c r="O6332" t="s">
        <v>10674</v>
      </c>
      <c r="P6332" t="s">
        <v>10668</v>
      </c>
      <c r="Q6332" t="s">
        <v>10675</v>
      </c>
      <c r="R6332" t="s">
        <v>11264</v>
      </c>
      <c r="S6332" t="s">
        <v>10769</v>
      </c>
      <c r="T6332">
        <v>0.59</v>
      </c>
      <c r="U6332" s="1">
        <v>40268</v>
      </c>
      <c r="V6332">
        <f t="shared" si="98"/>
        <v>2010</v>
      </c>
    </row>
    <row r="6333" spans="1:22" x14ac:dyDescent="0.3">
      <c r="A6333">
        <v>3911</v>
      </c>
      <c r="B6333">
        <v>27879</v>
      </c>
      <c r="C6333" s="1">
        <v>40235</v>
      </c>
      <c r="D6333" t="s">
        <v>10704</v>
      </c>
      <c r="E6333">
        <v>44</v>
      </c>
      <c r="F6333">
        <v>669.01</v>
      </c>
      <c r="G6333">
        <v>0.08</v>
      </c>
      <c r="H6333" t="s">
        <v>10664</v>
      </c>
      <c r="I6333">
        <v>299.35000000000002</v>
      </c>
      <c r="J6333">
        <v>15.74</v>
      </c>
      <c r="K6333">
        <v>1.39</v>
      </c>
      <c r="L6333" t="s">
        <v>11958</v>
      </c>
      <c r="M6333" t="s">
        <v>12380</v>
      </c>
      <c r="N6333" t="s">
        <v>11137</v>
      </c>
      <c r="O6333" t="s">
        <v>10667</v>
      </c>
      <c r="P6333" t="s">
        <v>10668</v>
      </c>
      <c r="Q6333" t="s">
        <v>10717</v>
      </c>
      <c r="R6333" t="s">
        <v>10718</v>
      </c>
      <c r="S6333" t="s">
        <v>10685</v>
      </c>
      <c r="T6333">
        <v>0.4</v>
      </c>
      <c r="U6333" s="1">
        <v>40236</v>
      </c>
      <c r="V6333">
        <f t="shared" si="98"/>
        <v>2010</v>
      </c>
    </row>
    <row r="6334" spans="1:22" x14ac:dyDescent="0.3">
      <c r="A6334">
        <v>3912</v>
      </c>
      <c r="B6334">
        <v>27879</v>
      </c>
      <c r="C6334" s="1">
        <v>40235</v>
      </c>
      <c r="D6334" t="s">
        <v>10704</v>
      </c>
      <c r="E6334">
        <v>30</v>
      </c>
      <c r="F6334">
        <v>301.60000000000002</v>
      </c>
      <c r="G6334">
        <v>0.01</v>
      </c>
      <c r="H6334" t="s">
        <v>10697</v>
      </c>
      <c r="I6334">
        <v>-24.93</v>
      </c>
      <c r="J6334">
        <v>9.65</v>
      </c>
      <c r="K6334">
        <v>6.22</v>
      </c>
      <c r="L6334" t="s">
        <v>11958</v>
      </c>
      <c r="M6334" t="s">
        <v>12380</v>
      </c>
      <c r="N6334" t="s">
        <v>11137</v>
      </c>
      <c r="O6334" t="s">
        <v>10667</v>
      </c>
      <c r="P6334" t="s">
        <v>10690</v>
      </c>
      <c r="Q6334" t="s">
        <v>10691</v>
      </c>
      <c r="R6334" t="s">
        <v>10779</v>
      </c>
      <c r="V6334">
        <f t="shared" si="98"/>
        <v>2010</v>
      </c>
    </row>
    <row r="6335" spans="1:22" x14ac:dyDescent="0.3">
      <c r="A6335">
        <v>3953</v>
      </c>
      <c r="B6335">
        <v>28198</v>
      </c>
      <c r="C6335" s="1">
        <v>40947</v>
      </c>
      <c r="D6335" t="s">
        <v>10704</v>
      </c>
      <c r="E6335">
        <v>50</v>
      </c>
      <c r="F6335">
        <v>7703.9665000000005</v>
      </c>
      <c r="G6335">
        <v>0</v>
      </c>
      <c r="H6335" t="s">
        <v>10664</v>
      </c>
      <c r="I6335">
        <v>2446.5</v>
      </c>
      <c r="J6335">
        <v>175.99</v>
      </c>
      <c r="K6335">
        <v>8.99</v>
      </c>
      <c r="L6335" t="s">
        <v>12570</v>
      </c>
      <c r="M6335" t="s">
        <v>12380</v>
      </c>
      <c r="N6335" t="s">
        <v>11137</v>
      </c>
      <c r="O6335" t="s">
        <v>10674</v>
      </c>
      <c r="P6335" t="s">
        <v>10682</v>
      </c>
      <c r="Q6335" t="s">
        <v>10683</v>
      </c>
      <c r="R6335">
        <v>2180</v>
      </c>
      <c r="S6335" t="s">
        <v>10685</v>
      </c>
      <c r="T6335">
        <v>0.56999999999999995</v>
      </c>
      <c r="U6335" s="1">
        <v>40948</v>
      </c>
      <c r="V6335">
        <f t="shared" si="98"/>
        <v>2012</v>
      </c>
    </row>
    <row r="6336" spans="1:22" x14ac:dyDescent="0.3">
      <c r="A6336">
        <v>4007</v>
      </c>
      <c r="B6336">
        <v>28583</v>
      </c>
      <c r="C6336" s="1">
        <v>40129</v>
      </c>
      <c r="D6336" t="s">
        <v>10719</v>
      </c>
      <c r="E6336">
        <v>25</v>
      </c>
      <c r="F6336">
        <v>5811.72</v>
      </c>
      <c r="G6336">
        <v>0.03</v>
      </c>
      <c r="H6336" t="s">
        <v>10664</v>
      </c>
      <c r="I6336">
        <v>2431.6</v>
      </c>
      <c r="J6336">
        <v>223.98</v>
      </c>
      <c r="K6336">
        <v>15.01</v>
      </c>
      <c r="L6336" t="s">
        <v>12564</v>
      </c>
      <c r="M6336" t="s">
        <v>12380</v>
      </c>
      <c r="N6336" t="s">
        <v>11137</v>
      </c>
      <c r="O6336" t="s">
        <v>10667</v>
      </c>
      <c r="P6336" t="s">
        <v>10668</v>
      </c>
      <c r="Q6336" t="s">
        <v>10678</v>
      </c>
      <c r="R6336" t="s">
        <v>10986</v>
      </c>
      <c r="S6336" t="s">
        <v>10685</v>
      </c>
      <c r="T6336">
        <v>0.38</v>
      </c>
      <c r="U6336" s="1">
        <v>40130</v>
      </c>
      <c r="V6336">
        <f t="shared" si="98"/>
        <v>2009</v>
      </c>
    </row>
    <row r="6337" spans="1:22" x14ac:dyDescent="0.3">
      <c r="A6337">
        <v>4021</v>
      </c>
      <c r="B6337">
        <v>28738</v>
      </c>
      <c r="C6337" s="1">
        <v>41131</v>
      </c>
      <c r="D6337" t="s">
        <v>10704</v>
      </c>
      <c r="E6337">
        <v>2</v>
      </c>
      <c r="F6337">
        <v>23.54</v>
      </c>
      <c r="G6337">
        <v>0.03</v>
      </c>
      <c r="H6337" t="s">
        <v>10664</v>
      </c>
      <c r="I6337">
        <v>-14.47</v>
      </c>
      <c r="J6337">
        <v>8.6</v>
      </c>
      <c r="K6337">
        <v>6.19</v>
      </c>
      <c r="L6337" t="s">
        <v>12284</v>
      </c>
      <c r="M6337" t="s">
        <v>12380</v>
      </c>
      <c r="N6337" t="s">
        <v>11137</v>
      </c>
      <c r="O6337" t="s">
        <v>10667</v>
      </c>
      <c r="P6337" t="s">
        <v>10668</v>
      </c>
      <c r="Q6337" t="s">
        <v>10678</v>
      </c>
      <c r="R6337" t="s">
        <v>11477</v>
      </c>
      <c r="S6337" t="s">
        <v>10685</v>
      </c>
      <c r="T6337">
        <v>0.38</v>
      </c>
      <c r="U6337" s="1">
        <v>41133</v>
      </c>
      <c r="V6337">
        <f t="shared" si="98"/>
        <v>2012</v>
      </c>
    </row>
    <row r="6338" spans="1:22" x14ac:dyDescent="0.3">
      <c r="A6338">
        <v>4022</v>
      </c>
      <c r="B6338">
        <v>28738</v>
      </c>
      <c r="C6338" s="1">
        <v>41131</v>
      </c>
      <c r="D6338" t="s">
        <v>10704</v>
      </c>
      <c r="E6338">
        <v>10</v>
      </c>
      <c r="F6338">
        <v>1539.83</v>
      </c>
      <c r="G6338">
        <v>0.08</v>
      </c>
      <c r="H6338" t="s">
        <v>10664</v>
      </c>
      <c r="I6338">
        <v>34.85</v>
      </c>
      <c r="J6338">
        <v>165.2</v>
      </c>
      <c r="K6338">
        <v>19.989999999999998</v>
      </c>
      <c r="L6338" t="s">
        <v>12284</v>
      </c>
      <c r="M6338" t="s">
        <v>12380</v>
      </c>
      <c r="N6338" t="s">
        <v>11137</v>
      </c>
      <c r="O6338" t="s">
        <v>10667</v>
      </c>
      <c r="P6338" t="s">
        <v>10668</v>
      </c>
      <c r="Q6338" t="s">
        <v>10669</v>
      </c>
      <c r="R6338" t="s">
        <v>12341</v>
      </c>
      <c r="S6338" t="s">
        <v>10685</v>
      </c>
      <c r="T6338">
        <v>0.59</v>
      </c>
      <c r="U6338" s="1">
        <v>41132</v>
      </c>
      <c r="V6338">
        <f t="shared" ref="V6338:V6401" si="99">YEAR(C6338)</f>
        <v>2012</v>
      </c>
    </row>
    <row r="6339" spans="1:22" x14ac:dyDescent="0.3">
      <c r="A6339">
        <v>4083</v>
      </c>
      <c r="B6339">
        <v>29120</v>
      </c>
      <c r="C6339" s="1">
        <v>40310</v>
      </c>
      <c r="D6339" t="s">
        <v>10663</v>
      </c>
      <c r="E6339">
        <v>43</v>
      </c>
      <c r="F6339">
        <v>1677.27</v>
      </c>
      <c r="G6339">
        <v>0.08</v>
      </c>
      <c r="H6339" t="s">
        <v>10664</v>
      </c>
      <c r="I6339">
        <v>528.79</v>
      </c>
      <c r="J6339">
        <v>40.98</v>
      </c>
      <c r="K6339">
        <v>7.47</v>
      </c>
      <c r="L6339" t="s">
        <v>12565</v>
      </c>
      <c r="M6339" t="s">
        <v>12380</v>
      </c>
      <c r="N6339" t="s">
        <v>11137</v>
      </c>
      <c r="O6339" t="s">
        <v>10674</v>
      </c>
      <c r="P6339" t="s">
        <v>10668</v>
      </c>
      <c r="Q6339" t="s">
        <v>10678</v>
      </c>
      <c r="R6339" t="s">
        <v>11212</v>
      </c>
      <c r="V6339">
        <f t="shared" si="99"/>
        <v>2010</v>
      </c>
    </row>
    <row r="6340" spans="1:22" x14ac:dyDescent="0.3">
      <c r="A6340">
        <v>4084</v>
      </c>
      <c r="B6340">
        <v>29120</v>
      </c>
      <c r="C6340" s="1">
        <v>40310</v>
      </c>
      <c r="D6340" t="s">
        <v>10663</v>
      </c>
      <c r="E6340">
        <v>21</v>
      </c>
      <c r="F6340">
        <v>1556.08</v>
      </c>
      <c r="G6340">
        <v>0.05</v>
      </c>
      <c r="H6340" t="s">
        <v>10672</v>
      </c>
      <c r="I6340">
        <v>-41.77</v>
      </c>
      <c r="J6340">
        <v>70.98</v>
      </c>
      <c r="K6340">
        <v>26.74</v>
      </c>
      <c r="L6340" t="s">
        <v>12565</v>
      </c>
      <c r="M6340" t="s">
        <v>12380</v>
      </c>
      <c r="N6340" t="s">
        <v>11137</v>
      </c>
      <c r="O6340" t="s">
        <v>10674</v>
      </c>
      <c r="P6340" t="s">
        <v>10690</v>
      </c>
      <c r="Q6340" t="s">
        <v>10721</v>
      </c>
      <c r="R6340" t="s">
        <v>11293</v>
      </c>
      <c r="V6340">
        <f t="shared" si="99"/>
        <v>2010</v>
      </c>
    </row>
    <row r="6341" spans="1:22" x14ac:dyDescent="0.3">
      <c r="A6341">
        <v>4157</v>
      </c>
      <c r="B6341">
        <v>29504</v>
      </c>
      <c r="C6341" s="1">
        <v>40444</v>
      </c>
      <c r="D6341" t="s">
        <v>10686</v>
      </c>
      <c r="E6341">
        <v>20</v>
      </c>
      <c r="F6341">
        <v>1485.06</v>
      </c>
      <c r="G6341">
        <v>0.04</v>
      </c>
      <c r="H6341" t="s">
        <v>10672</v>
      </c>
      <c r="I6341">
        <v>25.32</v>
      </c>
      <c r="J6341">
        <v>70.98</v>
      </c>
      <c r="K6341">
        <v>26.85</v>
      </c>
      <c r="L6341" t="s">
        <v>12548</v>
      </c>
      <c r="M6341" t="s">
        <v>12380</v>
      </c>
      <c r="N6341" t="s">
        <v>11137</v>
      </c>
      <c r="O6341" t="s">
        <v>10667</v>
      </c>
      <c r="P6341" t="s">
        <v>10690</v>
      </c>
      <c r="Q6341" t="s">
        <v>10721</v>
      </c>
      <c r="R6341" t="s">
        <v>12214</v>
      </c>
      <c r="V6341">
        <f t="shared" si="99"/>
        <v>2010</v>
      </c>
    </row>
    <row r="6342" spans="1:22" x14ac:dyDescent="0.3">
      <c r="A6342">
        <v>4158</v>
      </c>
      <c r="B6342">
        <v>29504</v>
      </c>
      <c r="C6342" s="1">
        <v>40444</v>
      </c>
      <c r="D6342" t="s">
        <v>10686</v>
      </c>
      <c r="E6342">
        <v>34</v>
      </c>
      <c r="F6342">
        <v>1211.18</v>
      </c>
      <c r="G6342">
        <v>0.1</v>
      </c>
      <c r="H6342" t="s">
        <v>10664</v>
      </c>
      <c r="I6342">
        <v>208.4</v>
      </c>
      <c r="J6342">
        <v>38.76</v>
      </c>
      <c r="K6342">
        <v>13.26</v>
      </c>
      <c r="L6342" t="s">
        <v>12548</v>
      </c>
      <c r="M6342" t="s">
        <v>12380</v>
      </c>
      <c r="N6342" t="s">
        <v>11137</v>
      </c>
      <c r="O6342" t="s">
        <v>10667</v>
      </c>
      <c r="P6342" t="s">
        <v>10668</v>
      </c>
      <c r="Q6342" t="s">
        <v>10702</v>
      </c>
      <c r="R6342" t="s">
        <v>10958</v>
      </c>
      <c r="S6342" t="s">
        <v>10685</v>
      </c>
      <c r="T6342">
        <v>0.36</v>
      </c>
      <c r="U6342" s="1">
        <v>40444</v>
      </c>
      <c r="V6342">
        <f t="shared" si="99"/>
        <v>2010</v>
      </c>
    </row>
    <row r="6343" spans="1:22" x14ac:dyDescent="0.3">
      <c r="A6343">
        <v>4300</v>
      </c>
      <c r="B6343">
        <v>30625</v>
      </c>
      <c r="C6343" s="1">
        <v>40217</v>
      </c>
      <c r="D6343" t="s">
        <v>10719</v>
      </c>
      <c r="E6343">
        <v>37</v>
      </c>
      <c r="F6343">
        <v>478.94</v>
      </c>
      <c r="G6343">
        <v>0.04</v>
      </c>
      <c r="H6343" t="s">
        <v>10664</v>
      </c>
      <c r="I6343">
        <v>10.56</v>
      </c>
      <c r="J6343">
        <v>12.53</v>
      </c>
      <c r="K6343">
        <v>7.17</v>
      </c>
      <c r="L6343" t="s">
        <v>12569</v>
      </c>
      <c r="M6343" t="s">
        <v>12380</v>
      </c>
      <c r="N6343" t="s">
        <v>11137</v>
      </c>
      <c r="O6343" t="s">
        <v>10681</v>
      </c>
      <c r="P6343" t="s">
        <v>10668</v>
      </c>
      <c r="Q6343" t="s">
        <v>10678</v>
      </c>
      <c r="R6343" t="s">
        <v>11989</v>
      </c>
      <c r="S6343" t="s">
        <v>10685</v>
      </c>
      <c r="T6343">
        <v>0.38</v>
      </c>
      <c r="U6343" s="1">
        <v>40217</v>
      </c>
      <c r="V6343">
        <f t="shared" si="99"/>
        <v>2010</v>
      </c>
    </row>
    <row r="6344" spans="1:22" x14ac:dyDescent="0.3">
      <c r="A6344">
        <v>4301</v>
      </c>
      <c r="B6344">
        <v>30625</v>
      </c>
      <c r="C6344" s="1">
        <v>40217</v>
      </c>
      <c r="D6344" t="s">
        <v>10719</v>
      </c>
      <c r="E6344">
        <v>24</v>
      </c>
      <c r="F6344">
        <v>2429.09</v>
      </c>
      <c r="G6344">
        <v>0.06</v>
      </c>
      <c r="H6344" t="s">
        <v>10697</v>
      </c>
      <c r="I6344">
        <v>-20.67</v>
      </c>
      <c r="J6344">
        <v>105.29</v>
      </c>
      <c r="K6344">
        <v>10.119999999999999</v>
      </c>
      <c r="L6344" t="s">
        <v>12569</v>
      </c>
      <c r="M6344" t="s">
        <v>12380</v>
      </c>
      <c r="N6344" t="s">
        <v>11137</v>
      </c>
      <c r="O6344" t="s">
        <v>10681</v>
      </c>
      <c r="P6344" t="s">
        <v>10690</v>
      </c>
      <c r="Q6344" t="s">
        <v>10691</v>
      </c>
      <c r="R6344" t="s">
        <v>12084</v>
      </c>
      <c r="S6344" t="s">
        <v>10769</v>
      </c>
      <c r="T6344">
        <v>0.79</v>
      </c>
      <c r="U6344" s="1">
        <v>40219</v>
      </c>
      <c r="V6344">
        <f t="shared" si="99"/>
        <v>2010</v>
      </c>
    </row>
    <row r="6345" spans="1:22" x14ac:dyDescent="0.3">
      <c r="A6345">
        <v>4376</v>
      </c>
      <c r="B6345">
        <v>31174</v>
      </c>
      <c r="C6345" s="1">
        <v>39898</v>
      </c>
      <c r="D6345" t="s">
        <v>10686</v>
      </c>
      <c r="E6345">
        <v>20</v>
      </c>
      <c r="F6345">
        <v>4520.6000000000004</v>
      </c>
      <c r="G6345">
        <v>7.0000000000000007E-2</v>
      </c>
      <c r="H6345" t="s">
        <v>10664</v>
      </c>
      <c r="I6345">
        <v>1944.38</v>
      </c>
      <c r="J6345">
        <v>225.04</v>
      </c>
      <c r="K6345">
        <v>11.79</v>
      </c>
      <c r="L6345" t="s">
        <v>12074</v>
      </c>
      <c r="M6345" t="s">
        <v>12380</v>
      </c>
      <c r="N6345" t="s">
        <v>11137</v>
      </c>
      <c r="O6345" t="s">
        <v>10674</v>
      </c>
      <c r="P6345" t="s">
        <v>10668</v>
      </c>
      <c r="Q6345" t="s">
        <v>10675</v>
      </c>
      <c r="R6345" t="s">
        <v>11231</v>
      </c>
      <c r="S6345" t="s">
        <v>10689</v>
      </c>
      <c r="T6345">
        <v>0.42</v>
      </c>
      <c r="U6345" s="1">
        <v>39898</v>
      </c>
      <c r="V6345">
        <f t="shared" si="99"/>
        <v>2009</v>
      </c>
    </row>
    <row r="6346" spans="1:22" x14ac:dyDescent="0.3">
      <c r="A6346">
        <v>4377</v>
      </c>
      <c r="B6346">
        <v>31174</v>
      </c>
      <c r="C6346" s="1">
        <v>39898</v>
      </c>
      <c r="D6346" t="s">
        <v>10686</v>
      </c>
      <c r="E6346">
        <v>29</v>
      </c>
      <c r="F6346">
        <v>225.25</v>
      </c>
      <c r="G6346">
        <v>0.03</v>
      </c>
      <c r="H6346" t="s">
        <v>10664</v>
      </c>
      <c r="I6346">
        <v>-7.59</v>
      </c>
      <c r="J6346">
        <v>7.84</v>
      </c>
      <c r="K6346">
        <v>4.71</v>
      </c>
      <c r="L6346" t="s">
        <v>12074</v>
      </c>
      <c r="M6346" t="s">
        <v>12380</v>
      </c>
      <c r="N6346" t="s">
        <v>11137</v>
      </c>
      <c r="O6346" t="s">
        <v>10674</v>
      </c>
      <c r="P6346" t="s">
        <v>10668</v>
      </c>
      <c r="Q6346" t="s">
        <v>10678</v>
      </c>
      <c r="R6346" t="s">
        <v>10762</v>
      </c>
      <c r="S6346" t="s">
        <v>10685</v>
      </c>
      <c r="T6346">
        <v>0.35</v>
      </c>
      <c r="U6346" s="1">
        <v>39901</v>
      </c>
      <c r="V6346">
        <f t="shared" si="99"/>
        <v>2009</v>
      </c>
    </row>
    <row r="6347" spans="1:22" x14ac:dyDescent="0.3">
      <c r="A6347">
        <v>4397</v>
      </c>
      <c r="B6347">
        <v>31302</v>
      </c>
      <c r="C6347" s="1">
        <v>41122</v>
      </c>
      <c r="D6347" t="s">
        <v>10671</v>
      </c>
      <c r="E6347">
        <v>41</v>
      </c>
      <c r="F6347">
        <v>4648.6400000000003</v>
      </c>
      <c r="G6347">
        <v>0.04</v>
      </c>
      <c r="H6347" t="s">
        <v>10664</v>
      </c>
      <c r="I6347">
        <v>1777.67</v>
      </c>
      <c r="J6347">
        <v>115.79</v>
      </c>
      <c r="K6347">
        <v>1.99</v>
      </c>
      <c r="L6347" t="s">
        <v>12564</v>
      </c>
      <c r="M6347" t="s">
        <v>12380</v>
      </c>
      <c r="N6347" t="s">
        <v>11137</v>
      </c>
      <c r="O6347" t="s">
        <v>10667</v>
      </c>
      <c r="P6347" t="s">
        <v>10682</v>
      </c>
      <c r="Q6347" t="s">
        <v>10711</v>
      </c>
      <c r="R6347" t="s">
        <v>11647</v>
      </c>
      <c r="V6347">
        <f t="shared" si="99"/>
        <v>2012</v>
      </c>
    </row>
    <row r="6348" spans="1:22" x14ac:dyDescent="0.3">
      <c r="A6348">
        <v>4490</v>
      </c>
      <c r="B6348">
        <v>31973</v>
      </c>
      <c r="C6348" s="1">
        <v>40675</v>
      </c>
      <c r="D6348" t="s">
        <v>10686</v>
      </c>
      <c r="E6348">
        <v>15</v>
      </c>
      <c r="F6348">
        <v>404.54</v>
      </c>
      <c r="G6348">
        <v>0.03</v>
      </c>
      <c r="H6348" t="s">
        <v>10664</v>
      </c>
      <c r="I6348">
        <v>43.99</v>
      </c>
      <c r="J6348">
        <v>26.64</v>
      </c>
      <c r="K6348">
        <v>5.3</v>
      </c>
      <c r="L6348" t="s">
        <v>12548</v>
      </c>
      <c r="M6348" t="s">
        <v>12380</v>
      </c>
      <c r="N6348" t="s">
        <v>11137</v>
      </c>
      <c r="O6348" t="s">
        <v>10667</v>
      </c>
      <c r="P6348" t="s">
        <v>10690</v>
      </c>
      <c r="Q6348" t="s">
        <v>10753</v>
      </c>
      <c r="R6348" t="s">
        <v>11955</v>
      </c>
      <c r="S6348" t="s">
        <v>10689</v>
      </c>
      <c r="U6348" s="1">
        <v>40676</v>
      </c>
      <c r="V6348">
        <f t="shared" si="99"/>
        <v>2011</v>
      </c>
    </row>
    <row r="6349" spans="1:22" x14ac:dyDescent="0.3">
      <c r="A6349">
        <v>4491</v>
      </c>
      <c r="B6349">
        <v>31973</v>
      </c>
      <c r="C6349" s="1">
        <v>40675</v>
      </c>
      <c r="D6349" t="s">
        <v>10686</v>
      </c>
      <c r="E6349">
        <v>16</v>
      </c>
      <c r="F6349">
        <v>124.89</v>
      </c>
      <c r="G6349">
        <v>7.0000000000000007E-2</v>
      </c>
      <c r="H6349" t="s">
        <v>10664</v>
      </c>
      <c r="I6349">
        <v>-111.17</v>
      </c>
      <c r="J6349">
        <v>7.28</v>
      </c>
      <c r="K6349">
        <v>11.15</v>
      </c>
      <c r="L6349" t="s">
        <v>12548</v>
      </c>
      <c r="M6349" t="s">
        <v>12380</v>
      </c>
      <c r="N6349" t="s">
        <v>11137</v>
      </c>
      <c r="O6349" t="s">
        <v>10667</v>
      </c>
      <c r="P6349" t="s">
        <v>10668</v>
      </c>
      <c r="Q6349" t="s">
        <v>10702</v>
      </c>
      <c r="R6349" t="s">
        <v>11284</v>
      </c>
      <c r="V6349">
        <f t="shared" si="99"/>
        <v>2011</v>
      </c>
    </row>
    <row r="6350" spans="1:22" x14ac:dyDescent="0.3">
      <c r="A6350">
        <v>4511</v>
      </c>
      <c r="B6350">
        <v>32101</v>
      </c>
      <c r="C6350" s="1">
        <v>40173</v>
      </c>
      <c r="D6350" t="s">
        <v>10663</v>
      </c>
      <c r="E6350">
        <v>48</v>
      </c>
      <c r="F6350">
        <v>14567.15</v>
      </c>
      <c r="G6350">
        <v>0.04</v>
      </c>
      <c r="H6350" t="s">
        <v>10672</v>
      </c>
      <c r="I6350">
        <v>3799.59</v>
      </c>
      <c r="J6350">
        <v>291.73</v>
      </c>
      <c r="K6350">
        <v>48.8</v>
      </c>
      <c r="L6350" t="s">
        <v>11751</v>
      </c>
      <c r="M6350" t="s">
        <v>12380</v>
      </c>
      <c r="N6350" t="s">
        <v>11137</v>
      </c>
      <c r="O6350" t="s">
        <v>10681</v>
      </c>
      <c r="P6350" t="s">
        <v>10690</v>
      </c>
      <c r="Q6350" t="s">
        <v>10753</v>
      </c>
      <c r="R6350" t="s">
        <v>11009</v>
      </c>
      <c r="S6350" t="s">
        <v>10677</v>
      </c>
      <c r="T6350">
        <v>0.56000000000000005</v>
      </c>
      <c r="U6350" s="1">
        <v>40177</v>
      </c>
      <c r="V6350">
        <f t="shared" si="99"/>
        <v>2009</v>
      </c>
    </row>
    <row r="6351" spans="1:22" x14ac:dyDescent="0.3">
      <c r="A6351">
        <v>4625</v>
      </c>
      <c r="B6351">
        <v>32929</v>
      </c>
      <c r="C6351" s="1">
        <v>40665</v>
      </c>
      <c r="D6351" t="s">
        <v>10663</v>
      </c>
      <c r="E6351">
        <v>8</v>
      </c>
      <c r="F6351">
        <v>44.56</v>
      </c>
      <c r="G6351">
        <v>0.05</v>
      </c>
      <c r="H6351" t="s">
        <v>10664</v>
      </c>
      <c r="I6351">
        <v>4.8099999999999996</v>
      </c>
      <c r="J6351">
        <v>5.68</v>
      </c>
      <c r="K6351">
        <v>1.39</v>
      </c>
      <c r="L6351" t="s">
        <v>11751</v>
      </c>
      <c r="M6351" t="s">
        <v>12380</v>
      </c>
      <c r="N6351" t="s">
        <v>11137</v>
      </c>
      <c r="O6351" t="s">
        <v>10681</v>
      </c>
      <c r="P6351" t="s">
        <v>10668</v>
      </c>
      <c r="Q6351" t="s">
        <v>10717</v>
      </c>
      <c r="R6351" t="s">
        <v>11239</v>
      </c>
      <c r="S6351" t="s">
        <v>10685</v>
      </c>
      <c r="T6351">
        <v>0.38</v>
      </c>
      <c r="U6351" s="1">
        <v>40669</v>
      </c>
      <c r="V6351">
        <f t="shared" si="99"/>
        <v>2011</v>
      </c>
    </row>
    <row r="6352" spans="1:22" x14ac:dyDescent="0.3">
      <c r="A6352">
        <v>4626</v>
      </c>
      <c r="B6352">
        <v>32929</v>
      </c>
      <c r="C6352" s="1">
        <v>40665</v>
      </c>
      <c r="D6352" t="s">
        <v>10663</v>
      </c>
      <c r="E6352">
        <v>13</v>
      </c>
      <c r="F6352">
        <v>152.13999999999999</v>
      </c>
      <c r="G6352">
        <v>0.09</v>
      </c>
      <c r="H6352" t="s">
        <v>10664</v>
      </c>
      <c r="I6352">
        <v>-26.87</v>
      </c>
      <c r="J6352">
        <v>12.21</v>
      </c>
      <c r="K6352">
        <v>4.8099999999999996</v>
      </c>
      <c r="L6352" t="s">
        <v>11751</v>
      </c>
      <c r="M6352" t="s">
        <v>12380</v>
      </c>
      <c r="N6352" t="s">
        <v>11137</v>
      </c>
      <c r="O6352" t="s">
        <v>10681</v>
      </c>
      <c r="P6352" t="s">
        <v>10668</v>
      </c>
      <c r="Q6352" t="s">
        <v>10669</v>
      </c>
      <c r="R6352" t="s">
        <v>11030</v>
      </c>
      <c r="S6352" t="s">
        <v>10685</v>
      </c>
      <c r="T6352">
        <v>0.57999999999999996</v>
      </c>
      <c r="U6352" s="1">
        <v>40670</v>
      </c>
      <c r="V6352">
        <f t="shared" si="99"/>
        <v>2011</v>
      </c>
    </row>
    <row r="6353" spans="1:22" x14ac:dyDescent="0.3">
      <c r="A6353">
        <v>4690</v>
      </c>
      <c r="B6353">
        <v>33414</v>
      </c>
      <c r="C6353" s="1">
        <v>40949</v>
      </c>
      <c r="D6353" t="s">
        <v>10686</v>
      </c>
      <c r="E6353">
        <v>9</v>
      </c>
      <c r="F6353">
        <v>37.22</v>
      </c>
      <c r="G6353">
        <v>0.03</v>
      </c>
      <c r="H6353" t="s">
        <v>10664</v>
      </c>
      <c r="I6353">
        <v>-2.76</v>
      </c>
      <c r="J6353">
        <v>4.13</v>
      </c>
      <c r="K6353">
        <v>1.17</v>
      </c>
      <c r="L6353" t="s">
        <v>12563</v>
      </c>
      <c r="M6353" t="s">
        <v>12380</v>
      </c>
      <c r="N6353" t="s">
        <v>11137</v>
      </c>
      <c r="O6353" t="s">
        <v>10667</v>
      </c>
      <c r="P6353" t="s">
        <v>10668</v>
      </c>
      <c r="Q6353" t="s">
        <v>10736</v>
      </c>
      <c r="R6353" t="s">
        <v>12011</v>
      </c>
      <c r="S6353" t="s">
        <v>10709</v>
      </c>
      <c r="T6353">
        <v>0.56999999999999995</v>
      </c>
      <c r="U6353" s="1">
        <v>40949</v>
      </c>
      <c r="V6353">
        <f t="shared" si="99"/>
        <v>2012</v>
      </c>
    </row>
    <row r="6354" spans="1:22" x14ac:dyDescent="0.3">
      <c r="A6354">
        <v>4860</v>
      </c>
      <c r="B6354">
        <v>34596</v>
      </c>
      <c r="C6354" s="1">
        <v>40786</v>
      </c>
      <c r="D6354" t="s">
        <v>10719</v>
      </c>
      <c r="E6354">
        <v>39</v>
      </c>
      <c r="F6354">
        <v>302.08999999999997</v>
      </c>
      <c r="G6354">
        <v>0.05</v>
      </c>
      <c r="H6354" t="s">
        <v>10664</v>
      </c>
      <c r="I6354">
        <v>-67.09</v>
      </c>
      <c r="J6354">
        <v>7.68</v>
      </c>
      <c r="K6354">
        <v>6.16</v>
      </c>
      <c r="L6354" t="s">
        <v>12565</v>
      </c>
      <c r="M6354" t="s">
        <v>12380</v>
      </c>
      <c r="N6354" t="s">
        <v>11137</v>
      </c>
      <c r="O6354" t="s">
        <v>10674</v>
      </c>
      <c r="P6354" t="s">
        <v>10668</v>
      </c>
      <c r="Q6354" t="s">
        <v>10678</v>
      </c>
      <c r="R6354" t="s">
        <v>11459</v>
      </c>
      <c r="S6354" t="s">
        <v>10685</v>
      </c>
      <c r="T6354">
        <v>0.35</v>
      </c>
      <c r="U6354" s="1">
        <v>40787</v>
      </c>
      <c r="V6354">
        <f t="shared" si="99"/>
        <v>2011</v>
      </c>
    </row>
    <row r="6355" spans="1:22" x14ac:dyDescent="0.3">
      <c r="A6355">
        <v>4984</v>
      </c>
      <c r="B6355">
        <v>35457</v>
      </c>
      <c r="C6355" s="1">
        <v>40154</v>
      </c>
      <c r="D6355" t="s">
        <v>10663</v>
      </c>
      <c r="E6355">
        <v>45</v>
      </c>
      <c r="F6355">
        <v>3286.27</v>
      </c>
      <c r="G6355">
        <v>0.02</v>
      </c>
      <c r="H6355" t="s">
        <v>10664</v>
      </c>
      <c r="I6355">
        <v>1102.58</v>
      </c>
      <c r="J6355">
        <v>70.97</v>
      </c>
      <c r="K6355">
        <v>3.5</v>
      </c>
      <c r="L6355" t="s">
        <v>12570</v>
      </c>
      <c r="M6355" t="s">
        <v>12380</v>
      </c>
      <c r="N6355" t="s">
        <v>11137</v>
      </c>
      <c r="O6355" t="s">
        <v>10674</v>
      </c>
      <c r="P6355" t="s">
        <v>10668</v>
      </c>
      <c r="Q6355" t="s">
        <v>10675</v>
      </c>
      <c r="R6355" t="s">
        <v>11976</v>
      </c>
      <c r="S6355" t="s">
        <v>10685</v>
      </c>
      <c r="T6355">
        <v>0.59</v>
      </c>
      <c r="U6355" s="1">
        <v>40161</v>
      </c>
      <c r="V6355">
        <f t="shared" si="99"/>
        <v>2009</v>
      </c>
    </row>
    <row r="6356" spans="1:22" x14ac:dyDescent="0.3">
      <c r="A6356">
        <v>5046</v>
      </c>
      <c r="B6356">
        <v>35940</v>
      </c>
      <c r="C6356" s="1">
        <v>40325</v>
      </c>
      <c r="D6356" t="s">
        <v>10719</v>
      </c>
      <c r="E6356">
        <v>47</v>
      </c>
      <c r="F6356">
        <v>136.63</v>
      </c>
      <c r="G6356">
        <v>0.03</v>
      </c>
      <c r="H6356" t="s">
        <v>10664</v>
      </c>
      <c r="I6356">
        <v>-162.61000000000001</v>
      </c>
      <c r="J6356">
        <v>2.88</v>
      </c>
      <c r="K6356">
        <v>5.33</v>
      </c>
      <c r="L6356" t="s">
        <v>12565</v>
      </c>
      <c r="M6356" t="s">
        <v>12380</v>
      </c>
      <c r="N6356" t="s">
        <v>11137</v>
      </c>
      <c r="O6356" t="s">
        <v>10674</v>
      </c>
      <c r="P6356" t="s">
        <v>10668</v>
      </c>
      <c r="Q6356" t="s">
        <v>10729</v>
      </c>
      <c r="R6356" t="s">
        <v>12161</v>
      </c>
      <c r="S6356" t="s">
        <v>10685</v>
      </c>
      <c r="T6356">
        <v>0.36</v>
      </c>
      <c r="U6356" s="1">
        <v>40328</v>
      </c>
      <c r="V6356">
        <f t="shared" si="99"/>
        <v>2010</v>
      </c>
    </row>
    <row r="6357" spans="1:22" x14ac:dyDescent="0.3">
      <c r="A6357">
        <v>5115</v>
      </c>
      <c r="B6357">
        <v>36449</v>
      </c>
      <c r="C6357" s="1">
        <v>40426</v>
      </c>
      <c r="D6357" t="s">
        <v>10686</v>
      </c>
      <c r="E6357">
        <v>43</v>
      </c>
      <c r="F6357">
        <v>927.82</v>
      </c>
      <c r="G6357">
        <v>0.02</v>
      </c>
      <c r="H6357" t="s">
        <v>10664</v>
      </c>
      <c r="I6357">
        <v>255.03</v>
      </c>
      <c r="J6357">
        <v>20.239999999999998</v>
      </c>
      <c r="K6357">
        <v>6.67</v>
      </c>
      <c r="L6357" t="s">
        <v>11695</v>
      </c>
      <c r="M6357" t="s">
        <v>12380</v>
      </c>
      <c r="N6357" t="s">
        <v>11137</v>
      </c>
      <c r="O6357" t="s">
        <v>10681</v>
      </c>
      <c r="P6357" t="s">
        <v>10690</v>
      </c>
      <c r="Q6357" t="s">
        <v>10691</v>
      </c>
      <c r="R6357" t="s">
        <v>11057</v>
      </c>
      <c r="V6357">
        <f t="shared" si="99"/>
        <v>2010</v>
      </c>
    </row>
    <row r="6358" spans="1:22" x14ac:dyDescent="0.3">
      <c r="A6358">
        <v>5116</v>
      </c>
      <c r="B6358">
        <v>36449</v>
      </c>
      <c r="C6358" s="1">
        <v>40426</v>
      </c>
      <c r="D6358" t="s">
        <v>10686</v>
      </c>
      <c r="E6358">
        <v>27</v>
      </c>
      <c r="F6358">
        <v>123.37</v>
      </c>
      <c r="G6358">
        <v>0.09</v>
      </c>
      <c r="H6358" t="s">
        <v>10664</v>
      </c>
      <c r="I6358">
        <v>-6.69</v>
      </c>
      <c r="J6358">
        <v>4.71</v>
      </c>
      <c r="K6358">
        <v>0.7</v>
      </c>
      <c r="L6358" t="s">
        <v>11695</v>
      </c>
      <c r="M6358" t="s">
        <v>12380</v>
      </c>
      <c r="N6358" t="s">
        <v>11137</v>
      </c>
      <c r="O6358" t="s">
        <v>10681</v>
      </c>
      <c r="P6358" t="s">
        <v>10668</v>
      </c>
      <c r="Q6358" t="s">
        <v>10707</v>
      </c>
      <c r="R6358" t="s">
        <v>10731</v>
      </c>
      <c r="S6358" t="s">
        <v>10709</v>
      </c>
      <c r="T6358">
        <v>0.8</v>
      </c>
      <c r="U6358" s="1">
        <v>40429</v>
      </c>
      <c r="V6358">
        <f t="shared" si="99"/>
        <v>2010</v>
      </c>
    </row>
    <row r="6359" spans="1:22" x14ac:dyDescent="0.3">
      <c r="A6359">
        <v>5242</v>
      </c>
      <c r="B6359">
        <v>37313</v>
      </c>
      <c r="C6359" s="1">
        <v>41092</v>
      </c>
      <c r="D6359" t="s">
        <v>10686</v>
      </c>
      <c r="E6359">
        <v>44</v>
      </c>
      <c r="F6359">
        <v>3304.38</v>
      </c>
      <c r="G6359">
        <v>0</v>
      </c>
      <c r="H6359" t="s">
        <v>10664</v>
      </c>
      <c r="I6359">
        <v>-634.49</v>
      </c>
      <c r="J6359">
        <v>70.709999999999994</v>
      </c>
      <c r="K6359">
        <v>37.58</v>
      </c>
      <c r="L6359" t="s">
        <v>11751</v>
      </c>
      <c r="M6359" t="s">
        <v>12380</v>
      </c>
      <c r="N6359" t="s">
        <v>11137</v>
      </c>
      <c r="O6359" t="s">
        <v>10681</v>
      </c>
      <c r="P6359" t="s">
        <v>10690</v>
      </c>
      <c r="Q6359" t="s">
        <v>10691</v>
      </c>
      <c r="R6359" t="s">
        <v>11337</v>
      </c>
      <c r="V6359">
        <f t="shared" si="99"/>
        <v>2012</v>
      </c>
    </row>
    <row r="6360" spans="1:22" x14ac:dyDescent="0.3">
      <c r="A6360">
        <v>5243</v>
      </c>
      <c r="B6360">
        <v>37313</v>
      </c>
      <c r="C6360" s="1">
        <v>41092</v>
      </c>
      <c r="D6360" t="s">
        <v>10686</v>
      </c>
      <c r="E6360">
        <v>17</v>
      </c>
      <c r="F6360">
        <v>908.41200000000003</v>
      </c>
      <c r="G6360">
        <v>7.0000000000000007E-2</v>
      </c>
      <c r="H6360" t="s">
        <v>10697</v>
      </c>
      <c r="I6360">
        <v>-71.19</v>
      </c>
      <c r="J6360">
        <v>65.989999999999995</v>
      </c>
      <c r="K6360">
        <v>8.99</v>
      </c>
      <c r="L6360" t="s">
        <v>11751</v>
      </c>
      <c r="M6360" t="s">
        <v>12380</v>
      </c>
      <c r="N6360" t="s">
        <v>11137</v>
      </c>
      <c r="O6360" t="s">
        <v>10681</v>
      </c>
      <c r="P6360" t="s">
        <v>10682</v>
      </c>
      <c r="Q6360" t="s">
        <v>10683</v>
      </c>
      <c r="R6360" t="s">
        <v>11217</v>
      </c>
      <c r="S6360" t="s">
        <v>10685</v>
      </c>
      <c r="T6360">
        <v>0.57999999999999996</v>
      </c>
      <c r="U6360" s="1">
        <v>41094</v>
      </c>
      <c r="V6360">
        <f t="shared" si="99"/>
        <v>2012</v>
      </c>
    </row>
    <row r="6361" spans="1:22" x14ac:dyDescent="0.3">
      <c r="A6361">
        <v>5249</v>
      </c>
      <c r="B6361">
        <v>37348</v>
      </c>
      <c r="C6361" s="1">
        <v>39977</v>
      </c>
      <c r="D6361" t="s">
        <v>10671</v>
      </c>
      <c r="E6361">
        <v>33</v>
      </c>
      <c r="F6361">
        <v>551.66999999999996</v>
      </c>
      <c r="G6361">
        <v>0.08</v>
      </c>
      <c r="H6361" t="s">
        <v>10664</v>
      </c>
      <c r="I6361">
        <v>25.44</v>
      </c>
      <c r="J6361">
        <v>17.149999999999999</v>
      </c>
      <c r="K6361">
        <v>4.96</v>
      </c>
      <c r="L6361" t="s">
        <v>12216</v>
      </c>
      <c r="M6361" t="s">
        <v>12380</v>
      </c>
      <c r="N6361" t="s">
        <v>11137</v>
      </c>
      <c r="O6361" t="s">
        <v>10701</v>
      </c>
      <c r="P6361" t="s">
        <v>10668</v>
      </c>
      <c r="Q6361" t="s">
        <v>10669</v>
      </c>
      <c r="R6361" t="s">
        <v>12215</v>
      </c>
      <c r="S6361" t="s">
        <v>10685</v>
      </c>
      <c r="T6361">
        <v>0.57999999999999996</v>
      </c>
      <c r="U6361" s="1">
        <v>39980</v>
      </c>
      <c r="V6361">
        <f t="shared" si="99"/>
        <v>2009</v>
      </c>
    </row>
    <row r="6362" spans="1:22" x14ac:dyDescent="0.3">
      <c r="A6362">
        <v>5271</v>
      </c>
      <c r="B6362">
        <v>37510</v>
      </c>
      <c r="C6362" s="1">
        <v>39880</v>
      </c>
      <c r="D6362" t="s">
        <v>10719</v>
      </c>
      <c r="E6362">
        <v>15</v>
      </c>
      <c r="F6362">
        <v>2466.02</v>
      </c>
      <c r="G6362">
        <v>0.02</v>
      </c>
      <c r="H6362" t="s">
        <v>10664</v>
      </c>
      <c r="I6362">
        <v>243.73</v>
      </c>
      <c r="J6362">
        <v>161.55000000000001</v>
      </c>
      <c r="K6362">
        <v>19.989999999999998</v>
      </c>
      <c r="L6362" t="s">
        <v>12548</v>
      </c>
      <c r="M6362" t="s">
        <v>12380</v>
      </c>
      <c r="N6362" t="s">
        <v>11137</v>
      </c>
      <c r="O6362" t="s">
        <v>10667</v>
      </c>
      <c r="P6362" t="s">
        <v>10668</v>
      </c>
      <c r="Q6362" t="s">
        <v>10669</v>
      </c>
      <c r="R6362" t="s">
        <v>11302</v>
      </c>
      <c r="S6362" t="s">
        <v>10685</v>
      </c>
      <c r="T6362">
        <v>0.66</v>
      </c>
      <c r="U6362" s="1">
        <v>39880</v>
      </c>
      <c r="V6362">
        <f t="shared" si="99"/>
        <v>2009</v>
      </c>
    </row>
    <row r="6363" spans="1:22" x14ac:dyDescent="0.3">
      <c r="A6363">
        <v>5304</v>
      </c>
      <c r="B6363">
        <v>37762</v>
      </c>
      <c r="C6363" s="1">
        <v>41066</v>
      </c>
      <c r="D6363" t="s">
        <v>10704</v>
      </c>
      <c r="E6363">
        <v>20</v>
      </c>
      <c r="F6363">
        <v>135.02000000000001</v>
      </c>
      <c r="G6363">
        <v>0.02</v>
      </c>
      <c r="H6363" t="s">
        <v>10664</v>
      </c>
      <c r="I6363">
        <v>-60.69</v>
      </c>
      <c r="J6363">
        <v>6.48</v>
      </c>
      <c r="K6363">
        <v>6.74</v>
      </c>
      <c r="L6363" t="s">
        <v>11958</v>
      </c>
      <c r="M6363" t="s">
        <v>12380</v>
      </c>
      <c r="N6363" t="s">
        <v>11137</v>
      </c>
      <c r="O6363" t="s">
        <v>10667</v>
      </c>
      <c r="P6363" t="s">
        <v>10668</v>
      </c>
      <c r="Q6363" t="s">
        <v>10702</v>
      </c>
      <c r="R6363" t="s">
        <v>12330</v>
      </c>
      <c r="S6363" t="s">
        <v>10685</v>
      </c>
      <c r="T6363">
        <v>0.37</v>
      </c>
      <c r="U6363" s="1">
        <v>41067</v>
      </c>
      <c r="V6363">
        <f t="shared" si="99"/>
        <v>2012</v>
      </c>
    </row>
    <row r="6364" spans="1:22" x14ac:dyDescent="0.3">
      <c r="A6364">
        <v>5439</v>
      </c>
      <c r="B6364">
        <v>38628</v>
      </c>
      <c r="C6364" s="1">
        <v>40845</v>
      </c>
      <c r="D6364" t="s">
        <v>10663</v>
      </c>
      <c r="E6364">
        <v>23</v>
      </c>
      <c r="F6364">
        <v>667.99800000000005</v>
      </c>
      <c r="G6364">
        <v>0.06</v>
      </c>
      <c r="H6364" t="s">
        <v>10664</v>
      </c>
      <c r="I6364">
        <v>251.26</v>
      </c>
      <c r="J6364">
        <v>35.99</v>
      </c>
      <c r="K6364">
        <v>1.25</v>
      </c>
      <c r="L6364" t="s">
        <v>12284</v>
      </c>
      <c r="M6364" t="s">
        <v>12380</v>
      </c>
      <c r="N6364" t="s">
        <v>11137</v>
      </c>
      <c r="O6364" t="s">
        <v>10667</v>
      </c>
      <c r="P6364" t="s">
        <v>10682</v>
      </c>
      <c r="Q6364" t="s">
        <v>10683</v>
      </c>
      <c r="R6364" t="s">
        <v>11806</v>
      </c>
      <c r="S6364" t="s">
        <v>10693</v>
      </c>
      <c r="T6364">
        <v>0.36</v>
      </c>
      <c r="U6364" s="1">
        <v>40850</v>
      </c>
      <c r="V6364">
        <f t="shared" si="99"/>
        <v>2011</v>
      </c>
    </row>
    <row r="6365" spans="1:22" x14ac:dyDescent="0.3">
      <c r="A6365">
        <v>5465</v>
      </c>
      <c r="B6365">
        <v>38848</v>
      </c>
      <c r="C6365" s="1">
        <v>41259</v>
      </c>
      <c r="D6365" t="s">
        <v>10671</v>
      </c>
      <c r="E6365">
        <v>6</v>
      </c>
      <c r="F6365">
        <v>259.52</v>
      </c>
      <c r="G6365">
        <v>0.06</v>
      </c>
      <c r="H6365" t="s">
        <v>10664</v>
      </c>
      <c r="I6365">
        <v>45.2</v>
      </c>
      <c r="J6365">
        <v>43.41</v>
      </c>
      <c r="K6365">
        <v>2.99</v>
      </c>
      <c r="L6365" t="s">
        <v>12284</v>
      </c>
      <c r="M6365" t="s">
        <v>12380</v>
      </c>
      <c r="N6365" t="s">
        <v>11137</v>
      </c>
      <c r="O6365" t="s">
        <v>10701</v>
      </c>
      <c r="P6365" t="s">
        <v>10668</v>
      </c>
      <c r="Q6365" t="s">
        <v>10678</v>
      </c>
      <c r="R6365" t="s">
        <v>10840</v>
      </c>
      <c r="S6365" t="s">
        <v>10685</v>
      </c>
      <c r="T6365">
        <v>0.39</v>
      </c>
      <c r="U6365" s="1">
        <v>41260</v>
      </c>
      <c r="V6365">
        <f t="shared" si="99"/>
        <v>2012</v>
      </c>
    </row>
    <row r="6366" spans="1:22" x14ac:dyDescent="0.3">
      <c r="A6366">
        <v>5490</v>
      </c>
      <c r="B6366">
        <v>38950</v>
      </c>
      <c r="C6366" s="1">
        <v>40726</v>
      </c>
      <c r="D6366" t="s">
        <v>10686</v>
      </c>
      <c r="E6366">
        <v>24</v>
      </c>
      <c r="F6366">
        <v>109.23</v>
      </c>
      <c r="G6366">
        <v>0.02</v>
      </c>
      <c r="H6366" t="s">
        <v>10664</v>
      </c>
      <c r="I6366">
        <v>-100.58</v>
      </c>
      <c r="J6366">
        <v>4.38</v>
      </c>
      <c r="K6366">
        <v>6.21</v>
      </c>
      <c r="L6366" t="s">
        <v>12284</v>
      </c>
      <c r="M6366" t="s">
        <v>12380</v>
      </c>
      <c r="N6366" t="s">
        <v>11137</v>
      </c>
      <c r="O6366" t="s">
        <v>10667</v>
      </c>
      <c r="P6366" t="s">
        <v>10668</v>
      </c>
      <c r="Q6366" t="s">
        <v>10678</v>
      </c>
      <c r="R6366" t="s">
        <v>12465</v>
      </c>
      <c r="S6366" t="s">
        <v>10685</v>
      </c>
      <c r="T6366">
        <v>0.37</v>
      </c>
      <c r="U6366" s="1">
        <v>40727</v>
      </c>
      <c r="V6366">
        <f t="shared" si="99"/>
        <v>2011</v>
      </c>
    </row>
    <row r="6367" spans="1:22" x14ac:dyDescent="0.3">
      <c r="A6367">
        <v>5491</v>
      </c>
      <c r="B6367">
        <v>38950</v>
      </c>
      <c r="C6367" s="1">
        <v>40726</v>
      </c>
      <c r="D6367" t="s">
        <v>10686</v>
      </c>
      <c r="E6367">
        <v>39</v>
      </c>
      <c r="F6367">
        <v>74</v>
      </c>
      <c r="G6367">
        <v>0.08</v>
      </c>
      <c r="H6367" t="s">
        <v>10664</v>
      </c>
      <c r="I6367">
        <v>-20.6</v>
      </c>
      <c r="J6367">
        <v>1.89</v>
      </c>
      <c r="K6367">
        <v>0.76</v>
      </c>
      <c r="L6367" t="s">
        <v>12284</v>
      </c>
      <c r="M6367" t="s">
        <v>12380</v>
      </c>
      <c r="N6367" t="s">
        <v>11137</v>
      </c>
      <c r="O6367" t="s">
        <v>10667</v>
      </c>
      <c r="P6367" t="s">
        <v>10668</v>
      </c>
      <c r="Q6367" t="s">
        <v>10707</v>
      </c>
      <c r="R6367" t="s">
        <v>10817</v>
      </c>
      <c r="S6367" t="s">
        <v>10709</v>
      </c>
      <c r="T6367">
        <v>0.83</v>
      </c>
      <c r="U6367" s="1">
        <v>40727</v>
      </c>
      <c r="V6367">
        <f t="shared" si="99"/>
        <v>2011</v>
      </c>
    </row>
    <row r="6368" spans="1:22" x14ac:dyDescent="0.3">
      <c r="A6368">
        <v>5492</v>
      </c>
      <c r="B6368">
        <v>38950</v>
      </c>
      <c r="C6368" s="1">
        <v>40726</v>
      </c>
      <c r="D6368" t="s">
        <v>10686</v>
      </c>
      <c r="E6368">
        <v>30</v>
      </c>
      <c r="F6368">
        <v>288.45</v>
      </c>
      <c r="G6368">
        <v>0.03</v>
      </c>
      <c r="H6368" t="s">
        <v>10664</v>
      </c>
      <c r="I6368">
        <v>-5.98</v>
      </c>
      <c r="J6368">
        <v>9.31</v>
      </c>
      <c r="K6368">
        <v>3.98</v>
      </c>
      <c r="L6368" t="s">
        <v>12284</v>
      </c>
      <c r="M6368" t="s">
        <v>12380</v>
      </c>
      <c r="N6368" t="s">
        <v>11137</v>
      </c>
      <c r="O6368" t="s">
        <v>10667</v>
      </c>
      <c r="P6368" t="s">
        <v>10668</v>
      </c>
      <c r="Q6368" t="s">
        <v>10791</v>
      </c>
      <c r="V6368">
        <f t="shared" si="99"/>
        <v>2011</v>
      </c>
    </row>
    <row r="6369" spans="1:22" x14ac:dyDescent="0.3">
      <c r="A6369">
        <v>5578</v>
      </c>
      <c r="B6369">
        <v>39521</v>
      </c>
      <c r="C6369" s="1">
        <v>40034</v>
      </c>
      <c r="D6369" t="s">
        <v>10663</v>
      </c>
      <c r="E6369">
        <v>28</v>
      </c>
      <c r="F6369">
        <v>112.35</v>
      </c>
      <c r="G6369">
        <v>0.1</v>
      </c>
      <c r="H6369" t="s">
        <v>10664</v>
      </c>
      <c r="I6369">
        <v>31.27</v>
      </c>
      <c r="J6369">
        <v>4.13</v>
      </c>
      <c r="K6369">
        <v>0.99</v>
      </c>
      <c r="L6369" t="s">
        <v>12564</v>
      </c>
      <c r="M6369" t="s">
        <v>12380</v>
      </c>
      <c r="N6369" t="s">
        <v>11137</v>
      </c>
      <c r="O6369" t="s">
        <v>10667</v>
      </c>
      <c r="P6369" t="s">
        <v>10668</v>
      </c>
      <c r="Q6369" t="s">
        <v>10729</v>
      </c>
      <c r="R6369" t="s">
        <v>11117</v>
      </c>
      <c r="S6369" t="s">
        <v>10685</v>
      </c>
      <c r="T6369">
        <v>0.39</v>
      </c>
      <c r="U6369" s="1">
        <v>40038</v>
      </c>
      <c r="V6369">
        <f t="shared" si="99"/>
        <v>2009</v>
      </c>
    </row>
    <row r="6370" spans="1:22" x14ac:dyDescent="0.3">
      <c r="A6370">
        <v>5698</v>
      </c>
      <c r="B6370">
        <v>40289</v>
      </c>
      <c r="C6370" s="1">
        <v>41239</v>
      </c>
      <c r="D6370" t="s">
        <v>10686</v>
      </c>
      <c r="E6370">
        <v>26</v>
      </c>
      <c r="F6370">
        <v>78.09</v>
      </c>
      <c r="G6370">
        <v>0.01</v>
      </c>
      <c r="H6370" t="s">
        <v>10664</v>
      </c>
      <c r="I6370">
        <v>19.63</v>
      </c>
      <c r="J6370">
        <v>2.88</v>
      </c>
      <c r="K6370">
        <v>0.99</v>
      </c>
      <c r="L6370" t="s">
        <v>12074</v>
      </c>
      <c r="M6370" t="s">
        <v>12380</v>
      </c>
      <c r="N6370" t="s">
        <v>11137</v>
      </c>
      <c r="O6370" t="s">
        <v>10674</v>
      </c>
      <c r="P6370" t="s">
        <v>10668</v>
      </c>
      <c r="Q6370" t="s">
        <v>10729</v>
      </c>
      <c r="R6370" t="s">
        <v>10938</v>
      </c>
      <c r="S6370" t="s">
        <v>10685</v>
      </c>
      <c r="T6370">
        <v>0.36</v>
      </c>
      <c r="U6370" s="1">
        <v>41240</v>
      </c>
      <c r="V6370">
        <f t="shared" si="99"/>
        <v>2012</v>
      </c>
    </row>
    <row r="6371" spans="1:22" x14ac:dyDescent="0.3">
      <c r="A6371">
        <v>5699</v>
      </c>
      <c r="B6371">
        <v>40289</v>
      </c>
      <c r="C6371" s="1">
        <v>41239</v>
      </c>
      <c r="D6371" t="s">
        <v>10686</v>
      </c>
      <c r="E6371">
        <v>4</v>
      </c>
      <c r="F6371">
        <v>42.77</v>
      </c>
      <c r="G6371">
        <v>0.04</v>
      </c>
      <c r="H6371" t="s">
        <v>10664</v>
      </c>
      <c r="I6371">
        <v>-1.19</v>
      </c>
      <c r="J6371">
        <v>10.14</v>
      </c>
      <c r="K6371">
        <v>2.27</v>
      </c>
      <c r="L6371" t="s">
        <v>12074</v>
      </c>
      <c r="M6371" t="s">
        <v>12380</v>
      </c>
      <c r="N6371" t="s">
        <v>11137</v>
      </c>
      <c r="O6371" t="s">
        <v>10674</v>
      </c>
      <c r="P6371" t="s">
        <v>10668</v>
      </c>
      <c r="Q6371" t="s">
        <v>10702</v>
      </c>
      <c r="R6371" t="s">
        <v>10829</v>
      </c>
      <c r="V6371">
        <f t="shared" si="99"/>
        <v>2012</v>
      </c>
    </row>
    <row r="6372" spans="1:22" x14ac:dyDescent="0.3">
      <c r="A6372">
        <v>5739</v>
      </c>
      <c r="B6372">
        <v>40775</v>
      </c>
      <c r="C6372" s="1">
        <v>40499</v>
      </c>
      <c r="D6372" t="s">
        <v>10663</v>
      </c>
      <c r="E6372">
        <v>23</v>
      </c>
      <c r="F6372">
        <v>279.63</v>
      </c>
      <c r="G6372">
        <v>7.0000000000000007E-2</v>
      </c>
      <c r="H6372" t="s">
        <v>10664</v>
      </c>
      <c r="I6372">
        <v>61.69</v>
      </c>
      <c r="J6372">
        <v>12.58</v>
      </c>
      <c r="K6372">
        <v>5.16</v>
      </c>
      <c r="L6372" t="s">
        <v>11751</v>
      </c>
      <c r="M6372" t="s">
        <v>12380</v>
      </c>
      <c r="N6372" t="s">
        <v>11137</v>
      </c>
      <c r="O6372" t="s">
        <v>10681</v>
      </c>
      <c r="P6372" t="s">
        <v>10690</v>
      </c>
      <c r="Q6372" t="s">
        <v>10691</v>
      </c>
      <c r="R6372" t="s">
        <v>10878</v>
      </c>
      <c r="V6372">
        <f t="shared" si="99"/>
        <v>2010</v>
      </c>
    </row>
    <row r="6373" spans="1:22" x14ac:dyDescent="0.3">
      <c r="A6373">
        <v>5794</v>
      </c>
      <c r="B6373">
        <v>41094</v>
      </c>
      <c r="C6373" s="1">
        <v>39819</v>
      </c>
      <c r="D6373" t="s">
        <v>10663</v>
      </c>
      <c r="E6373">
        <v>46</v>
      </c>
      <c r="F6373">
        <v>298.97000000000003</v>
      </c>
      <c r="G6373">
        <v>0.09</v>
      </c>
      <c r="H6373" t="s">
        <v>10664</v>
      </c>
      <c r="I6373">
        <v>-225.86</v>
      </c>
      <c r="J6373">
        <v>6.48</v>
      </c>
      <c r="K6373">
        <v>8.73</v>
      </c>
      <c r="L6373" t="s">
        <v>12464</v>
      </c>
      <c r="M6373" t="s">
        <v>12380</v>
      </c>
      <c r="N6373" t="s">
        <v>11137</v>
      </c>
      <c r="O6373" t="s">
        <v>10681</v>
      </c>
      <c r="P6373" t="s">
        <v>10668</v>
      </c>
      <c r="Q6373" t="s">
        <v>10702</v>
      </c>
      <c r="R6373" t="s">
        <v>11435</v>
      </c>
      <c r="S6373" t="s">
        <v>10685</v>
      </c>
      <c r="T6373">
        <v>0.37</v>
      </c>
      <c r="U6373" s="1">
        <v>39821</v>
      </c>
      <c r="V6373">
        <f t="shared" si="99"/>
        <v>2009</v>
      </c>
    </row>
    <row r="6374" spans="1:22" x14ac:dyDescent="0.3">
      <c r="A6374">
        <v>5795</v>
      </c>
      <c r="B6374">
        <v>41094</v>
      </c>
      <c r="C6374" s="1">
        <v>39819</v>
      </c>
      <c r="D6374" t="s">
        <v>10663</v>
      </c>
      <c r="E6374">
        <v>6</v>
      </c>
      <c r="F6374">
        <v>159.05000000000001</v>
      </c>
      <c r="G6374">
        <v>0.05</v>
      </c>
      <c r="H6374" t="s">
        <v>10664</v>
      </c>
      <c r="I6374">
        <v>-153.46</v>
      </c>
      <c r="J6374">
        <v>20.34</v>
      </c>
      <c r="K6374">
        <v>35</v>
      </c>
      <c r="L6374" t="s">
        <v>12464</v>
      </c>
      <c r="M6374" t="s">
        <v>12380</v>
      </c>
      <c r="N6374" t="s">
        <v>11137</v>
      </c>
      <c r="O6374" t="s">
        <v>10681</v>
      </c>
      <c r="P6374" t="s">
        <v>10668</v>
      </c>
      <c r="Q6374" t="s">
        <v>10669</v>
      </c>
      <c r="R6374" t="s">
        <v>11310</v>
      </c>
      <c r="S6374" t="s">
        <v>10769</v>
      </c>
      <c r="T6374">
        <v>0.84</v>
      </c>
      <c r="U6374" s="1">
        <v>39823</v>
      </c>
      <c r="V6374">
        <f t="shared" si="99"/>
        <v>2009</v>
      </c>
    </row>
    <row r="6375" spans="1:22" x14ac:dyDescent="0.3">
      <c r="A6375">
        <v>5808</v>
      </c>
      <c r="B6375">
        <v>41186</v>
      </c>
      <c r="C6375" s="1">
        <v>40504</v>
      </c>
      <c r="D6375" t="s">
        <v>10671</v>
      </c>
      <c r="E6375">
        <v>13</v>
      </c>
      <c r="F6375">
        <v>142.12</v>
      </c>
      <c r="G6375">
        <v>0.01</v>
      </c>
      <c r="H6375" t="s">
        <v>10697</v>
      </c>
      <c r="I6375">
        <v>54.91</v>
      </c>
      <c r="J6375">
        <v>9.7799999999999994</v>
      </c>
      <c r="K6375">
        <v>1.39</v>
      </c>
      <c r="L6375" t="s">
        <v>12514</v>
      </c>
      <c r="M6375" t="s">
        <v>12380</v>
      </c>
      <c r="N6375" t="s">
        <v>11137</v>
      </c>
      <c r="O6375" t="s">
        <v>10681</v>
      </c>
      <c r="P6375" t="s">
        <v>10668</v>
      </c>
      <c r="Q6375" t="s">
        <v>10717</v>
      </c>
      <c r="R6375" t="s">
        <v>11193</v>
      </c>
      <c r="V6375">
        <f t="shared" si="99"/>
        <v>2010</v>
      </c>
    </row>
    <row r="6376" spans="1:22" x14ac:dyDescent="0.3">
      <c r="A6376">
        <v>5830</v>
      </c>
      <c r="B6376">
        <v>41351</v>
      </c>
      <c r="C6376" s="1">
        <v>40444</v>
      </c>
      <c r="D6376" t="s">
        <v>10686</v>
      </c>
      <c r="E6376">
        <v>48</v>
      </c>
      <c r="F6376">
        <v>8273.2795000000006</v>
      </c>
      <c r="G6376">
        <v>0.08</v>
      </c>
      <c r="H6376" t="s">
        <v>10664</v>
      </c>
      <c r="I6376">
        <v>2461.31</v>
      </c>
      <c r="J6376">
        <v>205.99</v>
      </c>
      <c r="K6376">
        <v>8.99</v>
      </c>
      <c r="L6376" t="s">
        <v>12572</v>
      </c>
      <c r="M6376" t="s">
        <v>12380</v>
      </c>
      <c r="N6376" t="s">
        <v>11137</v>
      </c>
      <c r="O6376" t="s">
        <v>10674</v>
      </c>
      <c r="P6376" t="s">
        <v>10682</v>
      </c>
      <c r="Q6376" t="s">
        <v>10683</v>
      </c>
      <c r="R6376" t="s">
        <v>12018</v>
      </c>
      <c r="S6376" t="s">
        <v>10685</v>
      </c>
      <c r="T6376">
        <v>0.56000000000000005</v>
      </c>
      <c r="U6376" s="1">
        <v>40445</v>
      </c>
      <c r="V6376">
        <f t="shared" si="99"/>
        <v>2010</v>
      </c>
    </row>
    <row r="6377" spans="1:22" x14ac:dyDescent="0.3">
      <c r="A6377">
        <v>5861</v>
      </c>
      <c r="B6377">
        <v>41605</v>
      </c>
      <c r="C6377" s="1">
        <v>40537</v>
      </c>
      <c r="D6377" t="s">
        <v>10704</v>
      </c>
      <c r="E6377">
        <v>4</v>
      </c>
      <c r="F6377">
        <v>114.57</v>
      </c>
      <c r="G6377">
        <v>0.02</v>
      </c>
      <c r="H6377" t="s">
        <v>10664</v>
      </c>
      <c r="I6377">
        <v>-29.98</v>
      </c>
      <c r="J6377">
        <v>24.92</v>
      </c>
      <c r="K6377">
        <v>12.98</v>
      </c>
      <c r="L6377" t="s">
        <v>12284</v>
      </c>
      <c r="M6377" t="s">
        <v>12380</v>
      </c>
      <c r="N6377" t="s">
        <v>11137</v>
      </c>
      <c r="O6377" t="s">
        <v>10667</v>
      </c>
      <c r="P6377" t="s">
        <v>10668</v>
      </c>
      <c r="Q6377" t="s">
        <v>10678</v>
      </c>
      <c r="R6377" t="s">
        <v>10957</v>
      </c>
      <c r="S6377" t="s">
        <v>10685</v>
      </c>
      <c r="T6377">
        <v>0.39</v>
      </c>
      <c r="U6377" s="1">
        <v>40538</v>
      </c>
      <c r="V6377">
        <f t="shared" si="99"/>
        <v>2010</v>
      </c>
    </row>
    <row r="6378" spans="1:22" x14ac:dyDescent="0.3">
      <c r="A6378">
        <v>5875</v>
      </c>
      <c r="B6378">
        <v>41667</v>
      </c>
      <c r="C6378" s="1">
        <v>41080</v>
      </c>
      <c r="D6378" t="s">
        <v>10671</v>
      </c>
      <c r="E6378">
        <v>18</v>
      </c>
      <c r="F6378">
        <v>1062.2194999999999</v>
      </c>
      <c r="G6378">
        <v>0.03</v>
      </c>
      <c r="H6378" t="s">
        <v>10664</v>
      </c>
      <c r="I6378">
        <v>132.37</v>
      </c>
      <c r="J6378">
        <v>65.989999999999995</v>
      </c>
      <c r="K6378">
        <v>5.31</v>
      </c>
      <c r="L6378" t="s">
        <v>12548</v>
      </c>
      <c r="M6378" t="s">
        <v>12380</v>
      </c>
      <c r="N6378" t="s">
        <v>11137</v>
      </c>
      <c r="O6378" t="s">
        <v>10667</v>
      </c>
      <c r="P6378" t="s">
        <v>10682</v>
      </c>
      <c r="Q6378" t="s">
        <v>10683</v>
      </c>
      <c r="R6378">
        <v>3390</v>
      </c>
      <c r="S6378" t="s">
        <v>10685</v>
      </c>
      <c r="T6378">
        <v>0.56999999999999995</v>
      </c>
      <c r="U6378" s="1">
        <v>41083</v>
      </c>
      <c r="V6378">
        <f t="shared" si="99"/>
        <v>2012</v>
      </c>
    </row>
    <row r="6379" spans="1:22" x14ac:dyDescent="0.3">
      <c r="A6379">
        <v>6068</v>
      </c>
      <c r="B6379">
        <v>42982</v>
      </c>
      <c r="C6379" s="1">
        <v>41117</v>
      </c>
      <c r="D6379" t="s">
        <v>10663</v>
      </c>
      <c r="E6379">
        <v>12</v>
      </c>
      <c r="F6379">
        <v>1318.34</v>
      </c>
      <c r="G6379">
        <v>0.02</v>
      </c>
      <c r="H6379" t="s">
        <v>10697</v>
      </c>
      <c r="I6379">
        <v>464.05</v>
      </c>
      <c r="J6379">
        <v>105.34</v>
      </c>
      <c r="K6379">
        <v>24.49</v>
      </c>
      <c r="L6379" t="s">
        <v>12574</v>
      </c>
      <c r="M6379" t="s">
        <v>12380</v>
      </c>
      <c r="N6379" t="s">
        <v>11137</v>
      </c>
      <c r="O6379" t="s">
        <v>10674</v>
      </c>
      <c r="P6379" t="s">
        <v>10690</v>
      </c>
      <c r="Q6379" t="s">
        <v>10691</v>
      </c>
      <c r="R6379" t="s">
        <v>10841</v>
      </c>
      <c r="S6379" t="s">
        <v>10769</v>
      </c>
      <c r="T6379">
        <v>0.61</v>
      </c>
      <c r="U6379" s="1">
        <v>41126</v>
      </c>
      <c r="V6379">
        <f t="shared" si="99"/>
        <v>2012</v>
      </c>
    </row>
    <row r="6380" spans="1:22" x14ac:dyDescent="0.3">
      <c r="A6380">
        <v>6172</v>
      </c>
      <c r="B6380">
        <v>43745</v>
      </c>
      <c r="C6380" s="1">
        <v>40483</v>
      </c>
      <c r="D6380" t="s">
        <v>10663</v>
      </c>
      <c r="E6380">
        <v>5</v>
      </c>
      <c r="F6380">
        <v>128.59</v>
      </c>
      <c r="G6380">
        <v>7.0000000000000007E-2</v>
      </c>
      <c r="H6380" t="s">
        <v>10664</v>
      </c>
      <c r="I6380">
        <v>-15.17</v>
      </c>
      <c r="J6380">
        <v>25.98</v>
      </c>
      <c r="K6380">
        <v>5.37</v>
      </c>
      <c r="L6380" t="s">
        <v>12263</v>
      </c>
      <c r="M6380" t="s">
        <v>12380</v>
      </c>
      <c r="N6380" t="s">
        <v>11137</v>
      </c>
      <c r="O6380" t="s">
        <v>10681</v>
      </c>
      <c r="P6380" t="s">
        <v>10668</v>
      </c>
      <c r="Q6380" t="s">
        <v>10675</v>
      </c>
      <c r="R6380" t="s">
        <v>10807</v>
      </c>
      <c r="S6380" t="s">
        <v>10689</v>
      </c>
      <c r="T6380">
        <v>0.5</v>
      </c>
      <c r="U6380" s="1">
        <v>40490</v>
      </c>
      <c r="V6380">
        <f t="shared" si="99"/>
        <v>2010</v>
      </c>
    </row>
    <row r="6381" spans="1:22" x14ac:dyDescent="0.3">
      <c r="A6381">
        <v>6173</v>
      </c>
      <c r="B6381">
        <v>43745</v>
      </c>
      <c r="C6381" s="1">
        <v>40483</v>
      </c>
      <c r="D6381" t="s">
        <v>10663</v>
      </c>
      <c r="E6381">
        <v>1</v>
      </c>
      <c r="F6381">
        <v>4.97</v>
      </c>
      <c r="G6381">
        <v>0.04</v>
      </c>
      <c r="H6381" t="s">
        <v>10664</v>
      </c>
      <c r="I6381">
        <v>-4.91</v>
      </c>
      <c r="J6381">
        <v>3.55</v>
      </c>
      <c r="K6381">
        <v>1.43</v>
      </c>
      <c r="L6381" t="s">
        <v>12263</v>
      </c>
      <c r="M6381" t="s">
        <v>12380</v>
      </c>
      <c r="N6381" t="s">
        <v>11137</v>
      </c>
      <c r="O6381" t="s">
        <v>10681</v>
      </c>
      <c r="P6381" t="s">
        <v>10668</v>
      </c>
      <c r="Q6381" t="s">
        <v>10707</v>
      </c>
      <c r="R6381" t="s">
        <v>12575</v>
      </c>
      <c r="V6381">
        <f t="shared" si="99"/>
        <v>2010</v>
      </c>
    </row>
    <row r="6382" spans="1:22" x14ac:dyDescent="0.3">
      <c r="A6382">
        <v>6234</v>
      </c>
      <c r="B6382">
        <v>44167</v>
      </c>
      <c r="C6382" s="1">
        <v>40938</v>
      </c>
      <c r="D6382" t="s">
        <v>10719</v>
      </c>
      <c r="E6382">
        <v>23</v>
      </c>
      <c r="F6382">
        <v>3194.05</v>
      </c>
      <c r="G6382">
        <v>0.08</v>
      </c>
      <c r="H6382" t="s">
        <v>10664</v>
      </c>
      <c r="I6382">
        <v>608.52</v>
      </c>
      <c r="J6382">
        <v>142.86000000000001</v>
      </c>
      <c r="K6382">
        <v>19.989999999999998</v>
      </c>
      <c r="L6382" t="s">
        <v>12564</v>
      </c>
      <c r="M6382" t="s">
        <v>12380</v>
      </c>
      <c r="N6382" t="s">
        <v>11137</v>
      </c>
      <c r="O6382" t="s">
        <v>10667</v>
      </c>
      <c r="P6382" t="s">
        <v>10668</v>
      </c>
      <c r="Q6382" t="s">
        <v>10669</v>
      </c>
      <c r="R6382" t="s">
        <v>11492</v>
      </c>
      <c r="S6382" t="s">
        <v>10685</v>
      </c>
      <c r="T6382">
        <v>0.56000000000000005</v>
      </c>
      <c r="U6382" s="1">
        <v>40939</v>
      </c>
      <c r="V6382">
        <f t="shared" si="99"/>
        <v>2012</v>
      </c>
    </row>
    <row r="6383" spans="1:22" x14ac:dyDescent="0.3">
      <c r="A6383">
        <v>6349</v>
      </c>
      <c r="B6383">
        <v>44997</v>
      </c>
      <c r="C6383" s="1">
        <v>40814</v>
      </c>
      <c r="D6383" t="s">
        <v>10663</v>
      </c>
      <c r="E6383">
        <v>46</v>
      </c>
      <c r="F6383">
        <v>88.1</v>
      </c>
      <c r="G6383">
        <v>0.03</v>
      </c>
      <c r="H6383" t="s">
        <v>10664</v>
      </c>
      <c r="I6383">
        <v>-161.61000000000001</v>
      </c>
      <c r="J6383">
        <v>1.76</v>
      </c>
      <c r="K6383">
        <v>4.8600000000000003</v>
      </c>
      <c r="L6383" t="s">
        <v>12572</v>
      </c>
      <c r="M6383" t="s">
        <v>12380</v>
      </c>
      <c r="N6383" t="s">
        <v>11137</v>
      </c>
      <c r="O6383" t="s">
        <v>10674</v>
      </c>
      <c r="P6383" t="s">
        <v>10690</v>
      </c>
      <c r="Q6383" t="s">
        <v>10691</v>
      </c>
      <c r="R6383" t="s">
        <v>12179</v>
      </c>
      <c r="S6383" t="s">
        <v>10685</v>
      </c>
      <c r="T6383">
        <v>0.41</v>
      </c>
      <c r="U6383" s="1">
        <v>40818</v>
      </c>
      <c r="V6383">
        <f t="shared" si="99"/>
        <v>2011</v>
      </c>
    </row>
    <row r="6384" spans="1:22" x14ac:dyDescent="0.3">
      <c r="A6384">
        <v>6392</v>
      </c>
      <c r="B6384">
        <v>45408</v>
      </c>
      <c r="C6384" s="1">
        <v>40538</v>
      </c>
      <c r="D6384" t="s">
        <v>10663</v>
      </c>
      <c r="E6384">
        <v>25</v>
      </c>
      <c r="F6384">
        <v>716.99</v>
      </c>
      <c r="G6384">
        <v>0.05</v>
      </c>
      <c r="H6384" t="s">
        <v>10664</v>
      </c>
      <c r="I6384">
        <v>174.06</v>
      </c>
      <c r="J6384">
        <v>29.89</v>
      </c>
      <c r="K6384">
        <v>1.99</v>
      </c>
      <c r="L6384" t="s">
        <v>12216</v>
      </c>
      <c r="M6384" t="s">
        <v>12380</v>
      </c>
      <c r="N6384" t="s">
        <v>11137</v>
      </c>
      <c r="O6384" t="s">
        <v>10701</v>
      </c>
      <c r="P6384" t="s">
        <v>10682</v>
      </c>
      <c r="Q6384" t="s">
        <v>10711</v>
      </c>
      <c r="R6384" t="s">
        <v>11015</v>
      </c>
      <c r="V6384">
        <f t="shared" si="99"/>
        <v>2010</v>
      </c>
    </row>
    <row r="6385" spans="1:22" x14ac:dyDescent="0.3">
      <c r="A6385">
        <v>6449</v>
      </c>
      <c r="B6385">
        <v>45924</v>
      </c>
      <c r="C6385" s="1">
        <v>40533</v>
      </c>
      <c r="D6385" t="s">
        <v>10663</v>
      </c>
      <c r="E6385">
        <v>1</v>
      </c>
      <c r="F6385">
        <v>27.44</v>
      </c>
      <c r="G6385">
        <v>0.02</v>
      </c>
      <c r="H6385" t="s">
        <v>10664</v>
      </c>
      <c r="I6385">
        <v>-11.76</v>
      </c>
      <c r="J6385">
        <v>24.95</v>
      </c>
      <c r="K6385">
        <v>2.99</v>
      </c>
      <c r="L6385" t="s">
        <v>12263</v>
      </c>
      <c r="M6385" t="s">
        <v>12380</v>
      </c>
      <c r="N6385" t="s">
        <v>11137</v>
      </c>
      <c r="O6385" t="s">
        <v>10681</v>
      </c>
      <c r="P6385" t="s">
        <v>10668</v>
      </c>
      <c r="Q6385" t="s">
        <v>10678</v>
      </c>
      <c r="R6385" t="s">
        <v>11966</v>
      </c>
      <c r="S6385" t="s">
        <v>10685</v>
      </c>
      <c r="T6385">
        <v>0.39</v>
      </c>
      <c r="U6385" s="1">
        <v>40538</v>
      </c>
      <c r="V6385">
        <f t="shared" si="99"/>
        <v>2010</v>
      </c>
    </row>
    <row r="6386" spans="1:22" x14ac:dyDescent="0.3">
      <c r="A6386">
        <v>6548</v>
      </c>
      <c r="B6386">
        <v>46565</v>
      </c>
      <c r="C6386" s="1">
        <v>40716</v>
      </c>
      <c r="D6386" t="s">
        <v>10686</v>
      </c>
      <c r="E6386">
        <v>16</v>
      </c>
      <c r="F6386">
        <v>4691.2700000000004</v>
      </c>
      <c r="G6386">
        <v>0.05</v>
      </c>
      <c r="H6386" t="s">
        <v>10697</v>
      </c>
      <c r="I6386">
        <v>1196.72</v>
      </c>
      <c r="J6386">
        <v>300.64999999999998</v>
      </c>
      <c r="K6386">
        <v>24.49</v>
      </c>
      <c r="L6386" t="s">
        <v>12263</v>
      </c>
      <c r="M6386" t="s">
        <v>12380</v>
      </c>
      <c r="N6386" t="s">
        <v>11137</v>
      </c>
      <c r="O6386" t="s">
        <v>10701</v>
      </c>
      <c r="P6386" t="s">
        <v>10668</v>
      </c>
      <c r="Q6386" t="s">
        <v>10675</v>
      </c>
      <c r="R6386" t="s">
        <v>11014</v>
      </c>
      <c r="S6386" t="s">
        <v>10769</v>
      </c>
      <c r="T6386">
        <v>0.52</v>
      </c>
      <c r="U6386" s="1">
        <v>40716</v>
      </c>
      <c r="V6386">
        <f t="shared" si="99"/>
        <v>2011</v>
      </c>
    </row>
    <row r="6387" spans="1:22" x14ac:dyDescent="0.3">
      <c r="A6387">
        <v>6549</v>
      </c>
      <c r="B6387">
        <v>46565</v>
      </c>
      <c r="C6387" s="1">
        <v>40716</v>
      </c>
      <c r="D6387" t="s">
        <v>10686</v>
      </c>
      <c r="E6387">
        <v>50</v>
      </c>
      <c r="F6387">
        <v>804.14</v>
      </c>
      <c r="G6387">
        <v>0.1</v>
      </c>
      <c r="H6387" t="s">
        <v>10664</v>
      </c>
      <c r="I6387">
        <v>-25.27</v>
      </c>
      <c r="J6387">
        <v>17.670000000000002</v>
      </c>
      <c r="K6387">
        <v>8.99</v>
      </c>
      <c r="L6387" t="s">
        <v>12263</v>
      </c>
      <c r="M6387" t="s">
        <v>12380</v>
      </c>
      <c r="N6387" t="s">
        <v>11137</v>
      </c>
      <c r="O6387" t="s">
        <v>10701</v>
      </c>
      <c r="P6387" t="s">
        <v>10690</v>
      </c>
      <c r="Q6387" t="s">
        <v>10691</v>
      </c>
      <c r="R6387" t="s">
        <v>11374</v>
      </c>
      <c r="S6387" t="s">
        <v>10693</v>
      </c>
      <c r="T6387">
        <v>0.47</v>
      </c>
      <c r="U6387" s="1">
        <v>40717</v>
      </c>
      <c r="V6387">
        <f t="shared" si="99"/>
        <v>2011</v>
      </c>
    </row>
    <row r="6388" spans="1:22" x14ac:dyDescent="0.3">
      <c r="A6388">
        <v>6550</v>
      </c>
      <c r="B6388">
        <v>46565</v>
      </c>
      <c r="C6388" s="1">
        <v>40716</v>
      </c>
      <c r="D6388" t="s">
        <v>10686</v>
      </c>
      <c r="E6388">
        <v>8</v>
      </c>
      <c r="F6388">
        <v>567.51</v>
      </c>
      <c r="G6388">
        <v>0.01</v>
      </c>
      <c r="H6388" t="s">
        <v>10664</v>
      </c>
      <c r="I6388">
        <v>-255.55</v>
      </c>
      <c r="J6388">
        <v>64.650000000000006</v>
      </c>
      <c r="K6388">
        <v>35</v>
      </c>
      <c r="L6388" t="s">
        <v>12263</v>
      </c>
      <c r="M6388" t="s">
        <v>12380</v>
      </c>
      <c r="N6388" t="s">
        <v>11137</v>
      </c>
      <c r="O6388" t="s">
        <v>10701</v>
      </c>
      <c r="P6388" t="s">
        <v>10668</v>
      </c>
      <c r="Q6388" t="s">
        <v>10669</v>
      </c>
      <c r="R6388" t="s">
        <v>11659</v>
      </c>
      <c r="S6388" t="s">
        <v>10769</v>
      </c>
      <c r="T6388">
        <v>0.8</v>
      </c>
      <c r="U6388" s="1">
        <v>40718</v>
      </c>
      <c r="V6388">
        <f t="shared" si="99"/>
        <v>2011</v>
      </c>
    </row>
    <row r="6389" spans="1:22" x14ac:dyDescent="0.3">
      <c r="A6389">
        <v>6593</v>
      </c>
      <c r="B6389">
        <v>46916</v>
      </c>
      <c r="C6389" s="1">
        <v>40819</v>
      </c>
      <c r="D6389" t="s">
        <v>10671</v>
      </c>
      <c r="E6389">
        <v>40</v>
      </c>
      <c r="F6389">
        <v>103.79</v>
      </c>
      <c r="G6389">
        <v>0.03</v>
      </c>
      <c r="H6389" t="s">
        <v>10664</v>
      </c>
      <c r="I6389">
        <v>37.85</v>
      </c>
      <c r="J6389">
        <v>2.61</v>
      </c>
      <c r="K6389">
        <v>0.5</v>
      </c>
      <c r="L6389" t="s">
        <v>12284</v>
      </c>
      <c r="M6389" t="s">
        <v>12380</v>
      </c>
      <c r="N6389" t="s">
        <v>11137</v>
      </c>
      <c r="O6389" t="s">
        <v>10701</v>
      </c>
      <c r="P6389" t="s">
        <v>10668</v>
      </c>
      <c r="Q6389" t="s">
        <v>10729</v>
      </c>
      <c r="R6389" t="s">
        <v>11153</v>
      </c>
      <c r="S6389" t="s">
        <v>10685</v>
      </c>
      <c r="T6389">
        <v>0.39</v>
      </c>
      <c r="U6389" s="1">
        <v>40821</v>
      </c>
      <c r="V6389">
        <f t="shared" si="99"/>
        <v>2011</v>
      </c>
    </row>
    <row r="6390" spans="1:22" x14ac:dyDescent="0.3">
      <c r="A6390">
        <v>6594</v>
      </c>
      <c r="B6390">
        <v>46916</v>
      </c>
      <c r="C6390" s="1">
        <v>40819</v>
      </c>
      <c r="D6390" t="s">
        <v>10671</v>
      </c>
      <c r="E6390">
        <v>40</v>
      </c>
      <c r="F6390">
        <v>2108.21</v>
      </c>
      <c r="G6390">
        <v>0.03</v>
      </c>
      <c r="H6390" t="s">
        <v>10664</v>
      </c>
      <c r="I6390">
        <v>273.61</v>
      </c>
      <c r="J6390">
        <v>51.75</v>
      </c>
      <c r="K6390">
        <v>19.989999999999998</v>
      </c>
      <c r="L6390" t="s">
        <v>12284</v>
      </c>
      <c r="M6390" t="s">
        <v>12380</v>
      </c>
      <c r="N6390" t="s">
        <v>11137</v>
      </c>
      <c r="O6390" t="s">
        <v>10701</v>
      </c>
      <c r="P6390" t="s">
        <v>10690</v>
      </c>
      <c r="Q6390" t="s">
        <v>10691</v>
      </c>
      <c r="R6390" t="s">
        <v>10931</v>
      </c>
      <c r="S6390" t="s">
        <v>10685</v>
      </c>
      <c r="T6390">
        <v>0.55000000000000004</v>
      </c>
      <c r="U6390" s="1">
        <v>40821</v>
      </c>
      <c r="V6390">
        <f t="shared" si="99"/>
        <v>2011</v>
      </c>
    </row>
    <row r="6391" spans="1:22" x14ac:dyDescent="0.3">
      <c r="A6391">
        <v>6634</v>
      </c>
      <c r="B6391">
        <v>47173</v>
      </c>
      <c r="C6391" s="1">
        <v>40057</v>
      </c>
      <c r="D6391" t="s">
        <v>10686</v>
      </c>
      <c r="E6391">
        <v>41</v>
      </c>
      <c r="F6391">
        <v>277.0745</v>
      </c>
      <c r="G6391">
        <v>0.03</v>
      </c>
      <c r="H6391" t="s">
        <v>10664</v>
      </c>
      <c r="I6391">
        <v>-128.44</v>
      </c>
      <c r="J6391">
        <v>7.99</v>
      </c>
      <c r="K6391">
        <v>5.03</v>
      </c>
      <c r="L6391" t="s">
        <v>12514</v>
      </c>
      <c r="M6391" t="s">
        <v>12380</v>
      </c>
      <c r="N6391" t="s">
        <v>11137</v>
      </c>
      <c r="O6391" t="s">
        <v>10681</v>
      </c>
      <c r="P6391" t="s">
        <v>10682</v>
      </c>
      <c r="Q6391" t="s">
        <v>10683</v>
      </c>
      <c r="R6391" t="s">
        <v>10781</v>
      </c>
      <c r="S6391" t="s">
        <v>10689</v>
      </c>
      <c r="T6391">
        <v>0.6</v>
      </c>
      <c r="U6391" s="1">
        <v>40059</v>
      </c>
      <c r="V6391">
        <f t="shared" si="99"/>
        <v>2009</v>
      </c>
    </row>
    <row r="6392" spans="1:22" x14ac:dyDescent="0.3">
      <c r="A6392">
        <v>6649</v>
      </c>
      <c r="B6392">
        <v>47271</v>
      </c>
      <c r="C6392" s="1">
        <v>40752</v>
      </c>
      <c r="D6392" t="s">
        <v>10704</v>
      </c>
      <c r="E6392">
        <v>44</v>
      </c>
      <c r="F6392">
        <v>221.42</v>
      </c>
      <c r="G6392">
        <v>0.03</v>
      </c>
      <c r="H6392" t="s">
        <v>10664</v>
      </c>
      <c r="I6392">
        <v>-142.02000000000001</v>
      </c>
      <c r="J6392">
        <v>4.9800000000000004</v>
      </c>
      <c r="K6392">
        <v>4.62</v>
      </c>
      <c r="L6392" t="s">
        <v>11751</v>
      </c>
      <c r="M6392" t="s">
        <v>12380</v>
      </c>
      <c r="N6392" t="s">
        <v>11137</v>
      </c>
      <c r="O6392" t="s">
        <v>10681</v>
      </c>
      <c r="P6392" t="s">
        <v>10682</v>
      </c>
      <c r="Q6392" t="s">
        <v>10711</v>
      </c>
      <c r="R6392" t="s">
        <v>11034</v>
      </c>
      <c r="V6392">
        <f t="shared" si="99"/>
        <v>2011</v>
      </c>
    </row>
    <row r="6393" spans="1:22" x14ac:dyDescent="0.3">
      <c r="A6393">
        <v>6712</v>
      </c>
      <c r="B6393">
        <v>47815</v>
      </c>
      <c r="C6393" s="1">
        <v>41273</v>
      </c>
      <c r="D6393" t="s">
        <v>10686</v>
      </c>
      <c r="E6393">
        <v>45</v>
      </c>
      <c r="F6393">
        <v>580.96</v>
      </c>
      <c r="G6393">
        <v>0.08</v>
      </c>
      <c r="H6393" t="s">
        <v>10664</v>
      </c>
      <c r="I6393">
        <v>-33.47</v>
      </c>
      <c r="J6393">
        <v>13.73</v>
      </c>
      <c r="K6393">
        <v>6.85</v>
      </c>
      <c r="L6393" t="s">
        <v>12564</v>
      </c>
      <c r="M6393" t="s">
        <v>12380</v>
      </c>
      <c r="N6393" t="s">
        <v>11137</v>
      </c>
      <c r="O6393" t="s">
        <v>10667</v>
      </c>
      <c r="P6393" t="s">
        <v>10690</v>
      </c>
      <c r="Q6393" t="s">
        <v>10691</v>
      </c>
      <c r="R6393" t="s">
        <v>11657</v>
      </c>
      <c r="S6393" t="s">
        <v>10709</v>
      </c>
      <c r="T6393">
        <v>0.54</v>
      </c>
      <c r="U6393" s="1">
        <v>41273</v>
      </c>
      <c r="V6393">
        <f t="shared" si="99"/>
        <v>2012</v>
      </c>
    </row>
    <row r="6394" spans="1:22" x14ac:dyDescent="0.3">
      <c r="A6394">
        <v>6727</v>
      </c>
      <c r="B6394">
        <v>47909</v>
      </c>
      <c r="C6394" s="1">
        <v>40246</v>
      </c>
      <c r="D6394" t="s">
        <v>10704</v>
      </c>
      <c r="E6394">
        <v>38</v>
      </c>
      <c r="F6394">
        <v>185.19</v>
      </c>
      <c r="G6394">
        <v>7.0000000000000007E-2</v>
      </c>
      <c r="H6394" t="s">
        <v>10664</v>
      </c>
      <c r="I6394">
        <v>-175.62</v>
      </c>
      <c r="J6394">
        <v>4.9800000000000004</v>
      </c>
      <c r="K6394">
        <v>7.44</v>
      </c>
      <c r="L6394" t="s">
        <v>12067</v>
      </c>
      <c r="M6394" t="s">
        <v>12380</v>
      </c>
      <c r="N6394" t="s">
        <v>11137</v>
      </c>
      <c r="O6394" t="s">
        <v>10701</v>
      </c>
      <c r="P6394" t="s">
        <v>10668</v>
      </c>
      <c r="Q6394" t="s">
        <v>10702</v>
      </c>
      <c r="R6394" t="s">
        <v>11752</v>
      </c>
      <c r="S6394" t="s">
        <v>10685</v>
      </c>
      <c r="T6394">
        <v>0.36</v>
      </c>
      <c r="U6394" s="1">
        <v>40246</v>
      </c>
      <c r="V6394">
        <f t="shared" si="99"/>
        <v>2010</v>
      </c>
    </row>
    <row r="6395" spans="1:22" x14ac:dyDescent="0.3">
      <c r="A6395">
        <v>6728</v>
      </c>
      <c r="B6395">
        <v>47909</v>
      </c>
      <c r="C6395" s="1">
        <v>40246</v>
      </c>
      <c r="D6395" t="s">
        <v>10704</v>
      </c>
      <c r="E6395">
        <v>22</v>
      </c>
      <c r="F6395">
        <v>220.26</v>
      </c>
      <c r="G6395">
        <v>7.0000000000000007E-2</v>
      </c>
      <c r="H6395" t="s">
        <v>10664</v>
      </c>
      <c r="I6395">
        <v>-35.950000000000003</v>
      </c>
      <c r="J6395">
        <v>10.23</v>
      </c>
      <c r="K6395">
        <v>4.68</v>
      </c>
      <c r="L6395" t="s">
        <v>12067</v>
      </c>
      <c r="M6395" t="s">
        <v>12380</v>
      </c>
      <c r="N6395" t="s">
        <v>11137</v>
      </c>
      <c r="O6395" t="s">
        <v>10701</v>
      </c>
      <c r="P6395" t="s">
        <v>10668</v>
      </c>
      <c r="Q6395" t="s">
        <v>10791</v>
      </c>
      <c r="V6395">
        <f t="shared" si="99"/>
        <v>2010</v>
      </c>
    </row>
    <row r="6396" spans="1:22" x14ac:dyDescent="0.3">
      <c r="A6396">
        <v>6729</v>
      </c>
      <c r="B6396">
        <v>47909</v>
      </c>
      <c r="C6396" s="1">
        <v>40246</v>
      </c>
      <c r="D6396" t="s">
        <v>10704</v>
      </c>
      <c r="E6396">
        <v>48</v>
      </c>
      <c r="F6396">
        <v>843.03</v>
      </c>
      <c r="G6396">
        <v>0.08</v>
      </c>
      <c r="H6396" t="s">
        <v>10664</v>
      </c>
      <c r="I6396">
        <v>419.9</v>
      </c>
      <c r="J6396">
        <v>20.99</v>
      </c>
      <c r="K6396">
        <v>0.99</v>
      </c>
      <c r="L6396" t="s">
        <v>12067</v>
      </c>
      <c r="M6396" t="s">
        <v>12380</v>
      </c>
      <c r="N6396" t="s">
        <v>11137</v>
      </c>
      <c r="O6396" t="s">
        <v>10701</v>
      </c>
      <c r="P6396" t="s">
        <v>10682</v>
      </c>
      <c r="Q6396" t="s">
        <v>10683</v>
      </c>
      <c r="R6396" t="s">
        <v>10910</v>
      </c>
      <c r="S6396" t="s">
        <v>10709</v>
      </c>
      <c r="T6396">
        <v>0.37</v>
      </c>
      <c r="U6396" s="1">
        <v>40248</v>
      </c>
      <c r="V6396">
        <f t="shared" si="99"/>
        <v>2010</v>
      </c>
    </row>
    <row r="6397" spans="1:22" x14ac:dyDescent="0.3">
      <c r="A6397">
        <v>6823</v>
      </c>
      <c r="B6397">
        <v>48609</v>
      </c>
      <c r="C6397" s="1">
        <v>40233</v>
      </c>
      <c r="D6397" t="s">
        <v>10671</v>
      </c>
      <c r="E6397">
        <v>26</v>
      </c>
      <c r="F6397">
        <v>176.34</v>
      </c>
      <c r="G6397">
        <v>0</v>
      </c>
      <c r="H6397" t="s">
        <v>10664</v>
      </c>
      <c r="I6397">
        <v>-103.32</v>
      </c>
      <c r="J6397">
        <v>6.48</v>
      </c>
      <c r="K6397">
        <v>7.86</v>
      </c>
      <c r="L6397" t="s">
        <v>12569</v>
      </c>
      <c r="M6397" t="s">
        <v>12380</v>
      </c>
      <c r="N6397" t="s">
        <v>11137</v>
      </c>
      <c r="O6397" t="s">
        <v>10681</v>
      </c>
      <c r="P6397" t="s">
        <v>10668</v>
      </c>
      <c r="Q6397" t="s">
        <v>10702</v>
      </c>
      <c r="R6397" t="s">
        <v>10793</v>
      </c>
      <c r="S6397" t="s">
        <v>10685</v>
      </c>
      <c r="T6397">
        <v>0.37</v>
      </c>
      <c r="U6397" s="1">
        <v>40234</v>
      </c>
      <c r="V6397">
        <f t="shared" si="99"/>
        <v>2010</v>
      </c>
    </row>
    <row r="6398" spans="1:22" x14ac:dyDescent="0.3">
      <c r="A6398">
        <v>6824</v>
      </c>
      <c r="B6398">
        <v>48609</v>
      </c>
      <c r="C6398" s="1">
        <v>40233</v>
      </c>
      <c r="D6398" t="s">
        <v>10671</v>
      </c>
      <c r="E6398">
        <v>5</v>
      </c>
      <c r="F6398">
        <v>186.5</v>
      </c>
      <c r="G6398">
        <v>0.04</v>
      </c>
      <c r="H6398" t="s">
        <v>10697</v>
      </c>
      <c r="I6398">
        <v>4.16</v>
      </c>
      <c r="J6398">
        <v>37.44</v>
      </c>
      <c r="K6398">
        <v>4.2699999999999996</v>
      </c>
      <c r="L6398" t="s">
        <v>12569</v>
      </c>
      <c r="M6398" t="s">
        <v>12380</v>
      </c>
      <c r="N6398" t="s">
        <v>11137</v>
      </c>
      <c r="O6398" t="s">
        <v>10681</v>
      </c>
      <c r="P6398" t="s">
        <v>10668</v>
      </c>
      <c r="Q6398" t="s">
        <v>10736</v>
      </c>
      <c r="R6398" t="s">
        <v>12378</v>
      </c>
      <c r="V6398">
        <f t="shared" si="99"/>
        <v>2010</v>
      </c>
    </row>
    <row r="6399" spans="1:22" x14ac:dyDescent="0.3">
      <c r="A6399">
        <v>6833</v>
      </c>
      <c r="B6399">
        <v>48643</v>
      </c>
      <c r="C6399" s="1">
        <v>41200</v>
      </c>
      <c r="D6399" t="s">
        <v>10704</v>
      </c>
      <c r="E6399">
        <v>14</v>
      </c>
      <c r="F6399">
        <v>9171.7099999999991</v>
      </c>
      <c r="G6399">
        <v>0.06</v>
      </c>
      <c r="H6399" t="s">
        <v>10672</v>
      </c>
      <c r="I6399">
        <v>2636.01</v>
      </c>
      <c r="J6399">
        <v>808.49</v>
      </c>
      <c r="K6399">
        <v>55.3</v>
      </c>
      <c r="L6399" t="s">
        <v>12263</v>
      </c>
      <c r="M6399" t="s">
        <v>12380</v>
      </c>
      <c r="N6399" t="s">
        <v>11137</v>
      </c>
      <c r="O6399" t="s">
        <v>10701</v>
      </c>
      <c r="P6399" t="s">
        <v>10682</v>
      </c>
      <c r="Q6399" t="s">
        <v>10849</v>
      </c>
      <c r="R6399" t="s">
        <v>12111</v>
      </c>
      <c r="V6399">
        <f t="shared" si="99"/>
        <v>2012</v>
      </c>
    </row>
    <row r="6400" spans="1:22" x14ac:dyDescent="0.3">
      <c r="A6400">
        <v>6834</v>
      </c>
      <c r="B6400">
        <v>48643</v>
      </c>
      <c r="C6400" s="1">
        <v>41200</v>
      </c>
      <c r="D6400" t="s">
        <v>10704</v>
      </c>
      <c r="E6400">
        <v>6</v>
      </c>
      <c r="F6400">
        <v>18.05</v>
      </c>
      <c r="G6400">
        <v>0.06</v>
      </c>
      <c r="H6400" t="s">
        <v>10664</v>
      </c>
      <c r="I6400">
        <v>0.13</v>
      </c>
      <c r="J6400">
        <v>2.88</v>
      </c>
      <c r="K6400">
        <v>0.99</v>
      </c>
      <c r="L6400" t="s">
        <v>12263</v>
      </c>
      <c r="M6400" t="s">
        <v>12380</v>
      </c>
      <c r="N6400" t="s">
        <v>11137</v>
      </c>
      <c r="O6400" t="s">
        <v>10701</v>
      </c>
      <c r="P6400" t="s">
        <v>10668</v>
      </c>
      <c r="Q6400" t="s">
        <v>10729</v>
      </c>
      <c r="R6400" t="s">
        <v>10938</v>
      </c>
      <c r="S6400" t="s">
        <v>10685</v>
      </c>
      <c r="T6400">
        <v>0.36</v>
      </c>
      <c r="U6400" s="1">
        <v>41202</v>
      </c>
      <c r="V6400">
        <f t="shared" si="99"/>
        <v>2012</v>
      </c>
    </row>
    <row r="6401" spans="1:22" x14ac:dyDescent="0.3">
      <c r="A6401">
        <v>6835</v>
      </c>
      <c r="B6401">
        <v>48643</v>
      </c>
      <c r="C6401" s="1">
        <v>41200</v>
      </c>
      <c r="D6401" t="s">
        <v>10704</v>
      </c>
      <c r="E6401">
        <v>50</v>
      </c>
      <c r="F6401">
        <v>2896.3580000000002</v>
      </c>
      <c r="G6401">
        <v>0</v>
      </c>
      <c r="H6401" t="s">
        <v>10664</v>
      </c>
      <c r="I6401">
        <v>583.5</v>
      </c>
      <c r="J6401">
        <v>65.989999999999995</v>
      </c>
      <c r="K6401">
        <v>8.99</v>
      </c>
      <c r="L6401" t="s">
        <v>12263</v>
      </c>
      <c r="M6401" t="s">
        <v>12380</v>
      </c>
      <c r="N6401" t="s">
        <v>11137</v>
      </c>
      <c r="O6401" t="s">
        <v>10701</v>
      </c>
      <c r="P6401" t="s">
        <v>10682</v>
      </c>
      <c r="Q6401" t="s">
        <v>10683</v>
      </c>
      <c r="R6401" t="s">
        <v>11665</v>
      </c>
      <c r="S6401" t="s">
        <v>10685</v>
      </c>
      <c r="T6401">
        <v>0.6</v>
      </c>
      <c r="U6401" s="1">
        <v>41202</v>
      </c>
      <c r="V6401">
        <f t="shared" si="99"/>
        <v>2012</v>
      </c>
    </row>
    <row r="6402" spans="1:22" x14ac:dyDescent="0.3">
      <c r="A6402">
        <v>6923</v>
      </c>
      <c r="B6402">
        <v>49380</v>
      </c>
      <c r="C6402" s="1">
        <v>41033</v>
      </c>
      <c r="D6402" t="s">
        <v>10704</v>
      </c>
      <c r="E6402">
        <v>11</v>
      </c>
      <c r="F6402">
        <v>22145.37</v>
      </c>
      <c r="G6402">
        <v>0.02</v>
      </c>
      <c r="H6402" t="s">
        <v>10664</v>
      </c>
      <c r="I6402">
        <v>6138.48</v>
      </c>
      <c r="J6402">
        <v>1938.02</v>
      </c>
      <c r="K6402">
        <v>13.99</v>
      </c>
      <c r="L6402" t="s">
        <v>11419</v>
      </c>
      <c r="M6402" t="s">
        <v>12380</v>
      </c>
      <c r="N6402" t="s">
        <v>11137</v>
      </c>
      <c r="O6402" t="s">
        <v>10674</v>
      </c>
      <c r="P6402" t="s">
        <v>10682</v>
      </c>
      <c r="Q6402" t="s">
        <v>10849</v>
      </c>
      <c r="R6402" t="s">
        <v>10853</v>
      </c>
      <c r="S6402" t="s">
        <v>10689</v>
      </c>
      <c r="T6402">
        <v>0.38</v>
      </c>
      <c r="U6402" s="1">
        <v>41035</v>
      </c>
      <c r="V6402">
        <f t="shared" ref="V6402:V6465" si="100">YEAR(C6402)</f>
        <v>2012</v>
      </c>
    </row>
    <row r="6403" spans="1:22" x14ac:dyDescent="0.3">
      <c r="A6403">
        <v>6946</v>
      </c>
      <c r="B6403">
        <v>49607</v>
      </c>
      <c r="C6403" s="1">
        <v>39937</v>
      </c>
      <c r="D6403" t="s">
        <v>10704</v>
      </c>
      <c r="E6403">
        <v>6</v>
      </c>
      <c r="F6403">
        <v>1056.6434999999999</v>
      </c>
      <c r="G6403">
        <v>0.06</v>
      </c>
      <c r="H6403" t="s">
        <v>10664</v>
      </c>
      <c r="I6403">
        <v>-586.20000000000005</v>
      </c>
      <c r="J6403">
        <v>205.99</v>
      </c>
      <c r="K6403">
        <v>8.99</v>
      </c>
      <c r="L6403" t="s">
        <v>12570</v>
      </c>
      <c r="M6403" t="s">
        <v>12380</v>
      </c>
      <c r="N6403" t="s">
        <v>11137</v>
      </c>
      <c r="O6403" t="s">
        <v>10674</v>
      </c>
      <c r="P6403" t="s">
        <v>10682</v>
      </c>
      <c r="Q6403" t="s">
        <v>10683</v>
      </c>
      <c r="R6403" t="s">
        <v>12018</v>
      </c>
      <c r="S6403" t="s">
        <v>10685</v>
      </c>
      <c r="T6403">
        <v>0.56000000000000005</v>
      </c>
      <c r="U6403" s="1">
        <v>39938</v>
      </c>
      <c r="V6403">
        <f t="shared" si="100"/>
        <v>2009</v>
      </c>
    </row>
    <row r="6404" spans="1:22" x14ac:dyDescent="0.3">
      <c r="A6404">
        <v>6977</v>
      </c>
      <c r="B6404">
        <v>49862</v>
      </c>
      <c r="C6404" s="1">
        <v>41164</v>
      </c>
      <c r="D6404" t="s">
        <v>10686</v>
      </c>
      <c r="E6404">
        <v>24</v>
      </c>
      <c r="F6404">
        <v>75.73</v>
      </c>
      <c r="G6404">
        <v>7.0000000000000007E-2</v>
      </c>
      <c r="H6404" t="s">
        <v>10664</v>
      </c>
      <c r="I6404">
        <v>29.46</v>
      </c>
      <c r="J6404">
        <v>3.15</v>
      </c>
      <c r="K6404">
        <v>0.5</v>
      </c>
      <c r="L6404" t="s">
        <v>12284</v>
      </c>
      <c r="M6404" t="s">
        <v>12380</v>
      </c>
      <c r="N6404" t="s">
        <v>11137</v>
      </c>
      <c r="O6404" t="s">
        <v>10667</v>
      </c>
      <c r="P6404" t="s">
        <v>10668</v>
      </c>
      <c r="Q6404" t="s">
        <v>10729</v>
      </c>
      <c r="R6404" t="s">
        <v>11383</v>
      </c>
      <c r="S6404" t="s">
        <v>10685</v>
      </c>
      <c r="T6404">
        <v>0.37</v>
      </c>
      <c r="U6404" s="1">
        <v>41166</v>
      </c>
      <c r="V6404">
        <f t="shared" si="100"/>
        <v>2012</v>
      </c>
    </row>
    <row r="6405" spans="1:22" x14ac:dyDescent="0.3">
      <c r="A6405">
        <v>7033</v>
      </c>
      <c r="B6405">
        <v>50209</v>
      </c>
      <c r="C6405" s="1">
        <v>40431</v>
      </c>
      <c r="D6405" t="s">
        <v>10671</v>
      </c>
      <c r="E6405">
        <v>34</v>
      </c>
      <c r="F6405">
        <v>1863.02</v>
      </c>
      <c r="G6405">
        <v>0.03</v>
      </c>
      <c r="H6405" t="s">
        <v>10697</v>
      </c>
      <c r="I6405">
        <v>823.26</v>
      </c>
      <c r="J6405">
        <v>55.48</v>
      </c>
      <c r="K6405">
        <v>6.79</v>
      </c>
      <c r="L6405" t="s">
        <v>12574</v>
      </c>
      <c r="M6405" t="s">
        <v>12380</v>
      </c>
      <c r="N6405" t="s">
        <v>11137</v>
      </c>
      <c r="O6405" t="s">
        <v>10674</v>
      </c>
      <c r="P6405" t="s">
        <v>10668</v>
      </c>
      <c r="Q6405" t="s">
        <v>10702</v>
      </c>
      <c r="R6405" t="s">
        <v>11662</v>
      </c>
      <c r="V6405">
        <f t="shared" si="100"/>
        <v>2010</v>
      </c>
    </row>
    <row r="6406" spans="1:22" x14ac:dyDescent="0.3">
      <c r="A6406">
        <v>7034</v>
      </c>
      <c r="B6406">
        <v>50209</v>
      </c>
      <c r="C6406" s="1">
        <v>40431</v>
      </c>
      <c r="D6406" t="s">
        <v>10671</v>
      </c>
      <c r="E6406">
        <v>2</v>
      </c>
      <c r="F6406">
        <v>53.3</v>
      </c>
      <c r="G6406">
        <v>0</v>
      </c>
      <c r="H6406" t="s">
        <v>10664</v>
      </c>
      <c r="I6406">
        <v>-46.2</v>
      </c>
      <c r="J6406">
        <v>20.89</v>
      </c>
      <c r="K6406">
        <v>11.52</v>
      </c>
      <c r="L6406" t="s">
        <v>12574</v>
      </c>
      <c r="M6406" t="s">
        <v>12380</v>
      </c>
      <c r="N6406" t="s">
        <v>11137</v>
      </c>
      <c r="O6406" t="s">
        <v>10674</v>
      </c>
      <c r="P6406" t="s">
        <v>10668</v>
      </c>
      <c r="Q6406" t="s">
        <v>10669</v>
      </c>
      <c r="R6406" t="s">
        <v>11641</v>
      </c>
      <c r="V6406">
        <f t="shared" si="100"/>
        <v>2010</v>
      </c>
    </row>
    <row r="6407" spans="1:22" x14ac:dyDescent="0.3">
      <c r="A6407">
        <v>7066</v>
      </c>
      <c r="B6407">
        <v>50432</v>
      </c>
      <c r="C6407" s="1">
        <v>39971</v>
      </c>
      <c r="D6407" t="s">
        <v>10663</v>
      </c>
      <c r="E6407">
        <v>7</v>
      </c>
      <c r="F6407">
        <v>2161.36</v>
      </c>
      <c r="G6407">
        <v>0.02</v>
      </c>
      <c r="H6407" t="s">
        <v>10672</v>
      </c>
      <c r="I6407">
        <v>-92.37</v>
      </c>
      <c r="J6407">
        <v>284.98</v>
      </c>
      <c r="K6407">
        <v>69.55</v>
      </c>
      <c r="L6407" t="s">
        <v>12564</v>
      </c>
      <c r="M6407" t="s">
        <v>12380</v>
      </c>
      <c r="N6407" t="s">
        <v>11137</v>
      </c>
      <c r="O6407" t="s">
        <v>10667</v>
      </c>
      <c r="P6407" t="s">
        <v>10690</v>
      </c>
      <c r="Q6407" t="s">
        <v>10753</v>
      </c>
      <c r="R6407" t="s">
        <v>11440</v>
      </c>
      <c r="S6407" t="s">
        <v>10677</v>
      </c>
      <c r="T6407">
        <v>0.6</v>
      </c>
      <c r="U6407" s="1">
        <v>39976</v>
      </c>
      <c r="V6407">
        <f t="shared" si="100"/>
        <v>2009</v>
      </c>
    </row>
    <row r="6408" spans="1:22" x14ac:dyDescent="0.3">
      <c r="A6408">
        <v>7067</v>
      </c>
      <c r="B6408">
        <v>50432</v>
      </c>
      <c r="C6408" s="1">
        <v>39971</v>
      </c>
      <c r="D6408" t="s">
        <v>10663</v>
      </c>
      <c r="E6408">
        <v>45</v>
      </c>
      <c r="F6408">
        <v>2494.92</v>
      </c>
      <c r="G6408">
        <v>0.08</v>
      </c>
      <c r="H6408" t="s">
        <v>10664</v>
      </c>
      <c r="I6408">
        <v>816.72</v>
      </c>
      <c r="J6408">
        <v>55.48</v>
      </c>
      <c r="K6408">
        <v>14.3</v>
      </c>
      <c r="L6408" t="s">
        <v>12564</v>
      </c>
      <c r="M6408" t="s">
        <v>12380</v>
      </c>
      <c r="N6408" t="s">
        <v>11137</v>
      </c>
      <c r="O6408" t="s">
        <v>10667</v>
      </c>
      <c r="P6408" t="s">
        <v>10668</v>
      </c>
      <c r="Q6408" t="s">
        <v>10702</v>
      </c>
      <c r="R6408" t="s">
        <v>11132</v>
      </c>
      <c r="S6408" t="s">
        <v>10685</v>
      </c>
      <c r="T6408">
        <v>0.37</v>
      </c>
      <c r="U6408" s="1">
        <v>39973</v>
      </c>
      <c r="V6408">
        <f t="shared" si="100"/>
        <v>2009</v>
      </c>
    </row>
    <row r="6409" spans="1:22" x14ac:dyDescent="0.3">
      <c r="A6409">
        <v>7076</v>
      </c>
      <c r="B6409">
        <v>50500</v>
      </c>
      <c r="C6409" s="1">
        <v>40792</v>
      </c>
      <c r="D6409" t="s">
        <v>10663</v>
      </c>
      <c r="E6409">
        <v>11</v>
      </c>
      <c r="F6409">
        <v>64.86</v>
      </c>
      <c r="G6409">
        <v>0</v>
      </c>
      <c r="H6409" t="s">
        <v>10664</v>
      </c>
      <c r="I6409">
        <v>22.05</v>
      </c>
      <c r="J6409">
        <v>5.43</v>
      </c>
      <c r="K6409">
        <v>0.95</v>
      </c>
      <c r="L6409" t="s">
        <v>11439</v>
      </c>
      <c r="M6409" t="s">
        <v>12380</v>
      </c>
      <c r="N6409" t="s">
        <v>11137</v>
      </c>
      <c r="O6409" t="s">
        <v>10674</v>
      </c>
      <c r="P6409" t="s">
        <v>10668</v>
      </c>
      <c r="Q6409" t="s">
        <v>10702</v>
      </c>
      <c r="R6409" t="s">
        <v>11209</v>
      </c>
      <c r="V6409">
        <f t="shared" si="100"/>
        <v>2011</v>
      </c>
    </row>
    <row r="6410" spans="1:22" x14ac:dyDescent="0.3">
      <c r="A6410">
        <v>7077</v>
      </c>
      <c r="B6410">
        <v>50500</v>
      </c>
      <c r="C6410" s="1">
        <v>40792</v>
      </c>
      <c r="D6410" t="s">
        <v>10663</v>
      </c>
      <c r="E6410">
        <v>45</v>
      </c>
      <c r="F6410">
        <v>109.39</v>
      </c>
      <c r="G6410">
        <v>7.0000000000000007E-2</v>
      </c>
      <c r="H6410" t="s">
        <v>10697</v>
      </c>
      <c r="I6410">
        <v>16.309999999999999</v>
      </c>
      <c r="J6410">
        <v>2.4700000000000002</v>
      </c>
      <c r="K6410">
        <v>1.02</v>
      </c>
      <c r="L6410" t="s">
        <v>11439</v>
      </c>
      <c r="M6410" t="s">
        <v>12380</v>
      </c>
      <c r="N6410" t="s">
        <v>11137</v>
      </c>
      <c r="O6410" t="s">
        <v>10674</v>
      </c>
      <c r="P6410" t="s">
        <v>10668</v>
      </c>
      <c r="Q6410" t="s">
        <v>10707</v>
      </c>
      <c r="R6410" t="s">
        <v>10960</v>
      </c>
      <c r="S6410" t="s">
        <v>10709</v>
      </c>
      <c r="T6410">
        <v>0.38</v>
      </c>
      <c r="U6410" s="1">
        <v>40792</v>
      </c>
      <c r="V6410">
        <f t="shared" si="100"/>
        <v>2011</v>
      </c>
    </row>
    <row r="6411" spans="1:22" x14ac:dyDescent="0.3">
      <c r="A6411">
        <v>7093</v>
      </c>
      <c r="B6411">
        <v>50626</v>
      </c>
      <c r="C6411" s="1">
        <v>40106</v>
      </c>
      <c r="D6411" t="s">
        <v>10704</v>
      </c>
      <c r="E6411">
        <v>18</v>
      </c>
      <c r="F6411">
        <v>3267.41</v>
      </c>
      <c r="G6411">
        <v>0</v>
      </c>
      <c r="H6411" t="s">
        <v>10672</v>
      </c>
      <c r="I6411">
        <v>248.19</v>
      </c>
      <c r="J6411">
        <v>170.98</v>
      </c>
      <c r="K6411">
        <v>35.89</v>
      </c>
      <c r="L6411" t="s">
        <v>12067</v>
      </c>
      <c r="M6411" t="s">
        <v>12380</v>
      </c>
      <c r="N6411" t="s">
        <v>11137</v>
      </c>
      <c r="O6411" t="s">
        <v>10674</v>
      </c>
      <c r="P6411" t="s">
        <v>10690</v>
      </c>
      <c r="Q6411" t="s">
        <v>10721</v>
      </c>
      <c r="R6411" t="s">
        <v>11566</v>
      </c>
      <c r="S6411" t="s">
        <v>10723</v>
      </c>
      <c r="T6411">
        <v>0.66</v>
      </c>
      <c r="U6411" s="1">
        <v>40107</v>
      </c>
      <c r="V6411">
        <f t="shared" si="100"/>
        <v>2009</v>
      </c>
    </row>
    <row r="6412" spans="1:22" x14ac:dyDescent="0.3">
      <c r="A6412">
        <v>7094</v>
      </c>
      <c r="B6412">
        <v>50626</v>
      </c>
      <c r="C6412" s="1">
        <v>40106</v>
      </c>
      <c r="D6412" t="s">
        <v>10704</v>
      </c>
      <c r="E6412">
        <v>42</v>
      </c>
      <c r="F6412">
        <v>26126.92</v>
      </c>
      <c r="G6412">
        <v>0.04</v>
      </c>
      <c r="H6412" t="s">
        <v>10664</v>
      </c>
      <c r="I6412">
        <v>9498.6</v>
      </c>
      <c r="J6412">
        <v>599.99</v>
      </c>
      <c r="K6412">
        <v>24.49</v>
      </c>
      <c r="L6412" t="s">
        <v>12067</v>
      </c>
      <c r="M6412" t="s">
        <v>12380</v>
      </c>
      <c r="N6412" t="s">
        <v>11137</v>
      </c>
      <c r="O6412" t="s">
        <v>10674</v>
      </c>
      <c r="P6412" t="s">
        <v>10682</v>
      </c>
      <c r="Q6412" t="s">
        <v>10740</v>
      </c>
      <c r="R6412" t="s">
        <v>11931</v>
      </c>
      <c r="S6412" t="s">
        <v>10769</v>
      </c>
      <c r="T6412">
        <v>0.5</v>
      </c>
      <c r="U6412" s="1">
        <v>40108</v>
      </c>
      <c r="V6412">
        <f t="shared" si="100"/>
        <v>2009</v>
      </c>
    </row>
    <row r="6413" spans="1:22" x14ac:dyDescent="0.3">
      <c r="A6413">
        <v>7099</v>
      </c>
      <c r="B6413">
        <v>50657</v>
      </c>
      <c r="C6413" s="1">
        <v>40895</v>
      </c>
      <c r="D6413" t="s">
        <v>10671</v>
      </c>
      <c r="E6413">
        <v>40</v>
      </c>
      <c r="F6413">
        <v>315.45</v>
      </c>
      <c r="G6413">
        <v>0.01</v>
      </c>
      <c r="H6413" t="s">
        <v>10664</v>
      </c>
      <c r="I6413">
        <v>-305.88</v>
      </c>
      <c r="J6413">
        <v>7.38</v>
      </c>
      <c r="K6413">
        <v>11.51</v>
      </c>
      <c r="L6413" t="s">
        <v>12514</v>
      </c>
      <c r="M6413" t="s">
        <v>12380</v>
      </c>
      <c r="N6413" t="s">
        <v>11137</v>
      </c>
      <c r="O6413" t="s">
        <v>10681</v>
      </c>
      <c r="P6413" t="s">
        <v>10668</v>
      </c>
      <c r="Q6413" t="s">
        <v>10678</v>
      </c>
      <c r="R6413" t="s">
        <v>12256</v>
      </c>
      <c r="S6413" t="s">
        <v>10685</v>
      </c>
      <c r="T6413">
        <v>0.36</v>
      </c>
      <c r="U6413" s="1">
        <v>40896</v>
      </c>
      <c r="V6413">
        <f t="shared" si="100"/>
        <v>2011</v>
      </c>
    </row>
    <row r="6414" spans="1:22" x14ac:dyDescent="0.3">
      <c r="A6414">
        <v>7100</v>
      </c>
      <c r="B6414">
        <v>50657</v>
      </c>
      <c r="C6414" s="1">
        <v>40895</v>
      </c>
      <c r="D6414" t="s">
        <v>10671</v>
      </c>
      <c r="E6414">
        <v>16</v>
      </c>
      <c r="F6414">
        <v>60.02</v>
      </c>
      <c r="G6414">
        <v>0.1</v>
      </c>
      <c r="H6414" t="s">
        <v>10697</v>
      </c>
      <c r="I6414">
        <v>0.94</v>
      </c>
      <c r="J6414">
        <v>3.71</v>
      </c>
      <c r="K6414">
        <v>1.93</v>
      </c>
      <c r="L6414" t="s">
        <v>12514</v>
      </c>
      <c r="M6414" t="s">
        <v>12380</v>
      </c>
      <c r="N6414" t="s">
        <v>11137</v>
      </c>
      <c r="O6414" t="s">
        <v>10681</v>
      </c>
      <c r="P6414" t="s">
        <v>10668</v>
      </c>
      <c r="Q6414" t="s">
        <v>10702</v>
      </c>
      <c r="R6414" t="s">
        <v>11763</v>
      </c>
      <c r="V6414">
        <f t="shared" si="100"/>
        <v>2011</v>
      </c>
    </row>
    <row r="6415" spans="1:22" x14ac:dyDescent="0.3">
      <c r="A6415">
        <v>7101</v>
      </c>
      <c r="B6415">
        <v>50657</v>
      </c>
      <c r="C6415" s="1">
        <v>40895</v>
      </c>
      <c r="D6415" t="s">
        <v>10671</v>
      </c>
      <c r="E6415">
        <v>49</v>
      </c>
      <c r="F6415">
        <v>7413.29</v>
      </c>
      <c r="G6415">
        <v>0.01</v>
      </c>
      <c r="H6415" t="s">
        <v>10672</v>
      </c>
      <c r="I6415">
        <v>1148.23</v>
      </c>
      <c r="J6415">
        <v>150.97999999999999</v>
      </c>
      <c r="K6415">
        <v>16.010000000000002</v>
      </c>
      <c r="L6415" t="s">
        <v>12514</v>
      </c>
      <c r="M6415" t="s">
        <v>12380</v>
      </c>
      <c r="N6415" t="s">
        <v>11137</v>
      </c>
      <c r="O6415" t="s">
        <v>10681</v>
      </c>
      <c r="P6415" t="s">
        <v>10690</v>
      </c>
      <c r="Q6415" t="s">
        <v>10724</v>
      </c>
      <c r="R6415" t="s">
        <v>11979</v>
      </c>
      <c r="S6415" t="s">
        <v>10723</v>
      </c>
      <c r="T6415">
        <v>0.7</v>
      </c>
      <c r="U6415" s="1">
        <v>40897</v>
      </c>
      <c r="V6415">
        <f t="shared" si="100"/>
        <v>2011</v>
      </c>
    </row>
    <row r="6416" spans="1:22" x14ac:dyDescent="0.3">
      <c r="A6416">
        <v>7108</v>
      </c>
      <c r="B6416">
        <v>50725</v>
      </c>
      <c r="C6416" s="1">
        <v>40505</v>
      </c>
      <c r="D6416" t="s">
        <v>10704</v>
      </c>
      <c r="E6416">
        <v>19</v>
      </c>
      <c r="F6416">
        <v>2441.1405</v>
      </c>
      <c r="G6416">
        <v>0.05</v>
      </c>
      <c r="H6416" t="s">
        <v>10664</v>
      </c>
      <c r="I6416">
        <v>261.95999999999998</v>
      </c>
      <c r="J6416">
        <v>155.99</v>
      </c>
      <c r="K6416">
        <v>8.99</v>
      </c>
      <c r="L6416" t="s">
        <v>12074</v>
      </c>
      <c r="M6416" t="s">
        <v>12380</v>
      </c>
      <c r="N6416" t="s">
        <v>11137</v>
      </c>
      <c r="O6416" t="s">
        <v>10674</v>
      </c>
      <c r="P6416" t="s">
        <v>10682</v>
      </c>
      <c r="Q6416" t="s">
        <v>10683</v>
      </c>
      <c r="R6416" t="s">
        <v>11047</v>
      </c>
      <c r="S6416" t="s">
        <v>10685</v>
      </c>
      <c r="T6416">
        <v>0.55000000000000004</v>
      </c>
      <c r="U6416" s="1">
        <v>40507</v>
      </c>
      <c r="V6416">
        <f t="shared" si="100"/>
        <v>2010</v>
      </c>
    </row>
    <row r="6417" spans="1:22" x14ac:dyDescent="0.3">
      <c r="A6417">
        <v>7170</v>
      </c>
      <c r="B6417">
        <v>51175</v>
      </c>
      <c r="C6417" s="1">
        <v>41135</v>
      </c>
      <c r="D6417" t="s">
        <v>10671</v>
      </c>
      <c r="E6417">
        <v>28</v>
      </c>
      <c r="F6417">
        <v>1135.24</v>
      </c>
      <c r="G6417">
        <v>0.06</v>
      </c>
      <c r="H6417" t="s">
        <v>10664</v>
      </c>
      <c r="I6417">
        <v>271.81</v>
      </c>
      <c r="J6417">
        <v>41.71</v>
      </c>
      <c r="K6417">
        <v>4.5</v>
      </c>
      <c r="L6417" t="s">
        <v>12572</v>
      </c>
      <c r="M6417" t="s">
        <v>12380</v>
      </c>
      <c r="N6417" t="s">
        <v>11137</v>
      </c>
      <c r="O6417" t="s">
        <v>10674</v>
      </c>
      <c r="P6417" t="s">
        <v>10668</v>
      </c>
      <c r="Q6417" t="s">
        <v>10675</v>
      </c>
      <c r="R6417" t="s">
        <v>11378</v>
      </c>
      <c r="S6417" t="s">
        <v>10685</v>
      </c>
      <c r="T6417">
        <v>0.56000000000000005</v>
      </c>
      <c r="U6417" s="1">
        <v>41135</v>
      </c>
      <c r="V6417">
        <f t="shared" si="100"/>
        <v>2012</v>
      </c>
    </row>
    <row r="6418" spans="1:22" x14ac:dyDescent="0.3">
      <c r="A6418">
        <v>7171</v>
      </c>
      <c r="B6418">
        <v>51175</v>
      </c>
      <c r="C6418" s="1">
        <v>41135</v>
      </c>
      <c r="D6418" t="s">
        <v>10671</v>
      </c>
      <c r="E6418">
        <v>3</v>
      </c>
      <c r="F6418">
        <v>2136.9299999999998</v>
      </c>
      <c r="G6418">
        <v>0.04</v>
      </c>
      <c r="H6418" t="s">
        <v>10664</v>
      </c>
      <c r="I6418">
        <v>-2297.48</v>
      </c>
      <c r="J6418">
        <v>699.99</v>
      </c>
      <c r="K6418">
        <v>24.49</v>
      </c>
      <c r="L6418" t="s">
        <v>12572</v>
      </c>
      <c r="M6418" t="s">
        <v>12380</v>
      </c>
      <c r="N6418" t="s">
        <v>11137</v>
      </c>
      <c r="O6418" t="s">
        <v>10674</v>
      </c>
      <c r="P6418" t="s">
        <v>10682</v>
      </c>
      <c r="Q6418" t="s">
        <v>10740</v>
      </c>
      <c r="R6418" t="s">
        <v>11043</v>
      </c>
      <c r="S6418" t="s">
        <v>10769</v>
      </c>
      <c r="T6418">
        <v>0.41</v>
      </c>
      <c r="U6418" s="1">
        <v>41136</v>
      </c>
      <c r="V6418">
        <f t="shared" si="100"/>
        <v>2012</v>
      </c>
    </row>
    <row r="6419" spans="1:22" x14ac:dyDescent="0.3">
      <c r="A6419">
        <v>7174</v>
      </c>
      <c r="B6419">
        <v>51202</v>
      </c>
      <c r="C6419" s="1">
        <v>41012</v>
      </c>
      <c r="D6419" t="s">
        <v>10671</v>
      </c>
      <c r="E6419">
        <v>4</v>
      </c>
      <c r="F6419">
        <v>30.89</v>
      </c>
      <c r="G6419">
        <v>0.06</v>
      </c>
      <c r="H6419" t="s">
        <v>10664</v>
      </c>
      <c r="I6419">
        <v>-19.55</v>
      </c>
      <c r="J6419">
        <v>5.78</v>
      </c>
      <c r="K6419">
        <v>7.64</v>
      </c>
      <c r="L6419" t="s">
        <v>12564</v>
      </c>
      <c r="M6419" t="s">
        <v>12380</v>
      </c>
      <c r="N6419" t="s">
        <v>11137</v>
      </c>
      <c r="O6419" t="s">
        <v>10667</v>
      </c>
      <c r="P6419" t="s">
        <v>10668</v>
      </c>
      <c r="Q6419" t="s">
        <v>10702</v>
      </c>
      <c r="R6419" t="s">
        <v>11411</v>
      </c>
      <c r="S6419" t="s">
        <v>10685</v>
      </c>
      <c r="T6419">
        <v>0.36</v>
      </c>
      <c r="U6419" s="1">
        <v>41014</v>
      </c>
      <c r="V6419">
        <f t="shared" si="100"/>
        <v>2012</v>
      </c>
    </row>
    <row r="6420" spans="1:22" x14ac:dyDescent="0.3">
      <c r="A6420">
        <v>7175</v>
      </c>
      <c r="B6420">
        <v>51202</v>
      </c>
      <c r="C6420" s="1">
        <v>41012</v>
      </c>
      <c r="D6420" t="s">
        <v>10671</v>
      </c>
      <c r="E6420">
        <v>34</v>
      </c>
      <c r="F6420">
        <v>170.46</v>
      </c>
      <c r="G6420">
        <v>0.1</v>
      </c>
      <c r="H6420" t="s">
        <v>10664</v>
      </c>
      <c r="I6420">
        <v>-104.35</v>
      </c>
      <c r="J6420">
        <v>5.28</v>
      </c>
      <c r="K6420">
        <v>5.66</v>
      </c>
      <c r="L6420" t="s">
        <v>12564</v>
      </c>
      <c r="M6420" t="s">
        <v>12380</v>
      </c>
      <c r="N6420" t="s">
        <v>11137</v>
      </c>
      <c r="O6420" t="s">
        <v>10667</v>
      </c>
      <c r="P6420" t="s">
        <v>10668</v>
      </c>
      <c r="Q6420" t="s">
        <v>10702</v>
      </c>
      <c r="R6420" t="s">
        <v>11054</v>
      </c>
      <c r="S6420" t="s">
        <v>10685</v>
      </c>
      <c r="T6420">
        <v>0.4</v>
      </c>
      <c r="U6420" s="1">
        <v>41013</v>
      </c>
      <c r="V6420">
        <f t="shared" si="100"/>
        <v>2012</v>
      </c>
    </row>
    <row r="6421" spans="1:22" x14ac:dyDescent="0.3">
      <c r="A6421">
        <v>7213</v>
      </c>
      <c r="B6421">
        <v>51488</v>
      </c>
      <c r="C6421" s="1">
        <v>40300</v>
      </c>
      <c r="D6421" t="s">
        <v>10671</v>
      </c>
      <c r="E6421">
        <v>31</v>
      </c>
      <c r="F6421">
        <v>1561.96</v>
      </c>
      <c r="G6421">
        <v>0.03</v>
      </c>
      <c r="H6421" t="s">
        <v>10664</v>
      </c>
      <c r="I6421">
        <v>119.92</v>
      </c>
      <c r="J6421">
        <v>50.98</v>
      </c>
      <c r="K6421">
        <v>13.66</v>
      </c>
      <c r="L6421" t="s">
        <v>11751</v>
      </c>
      <c r="M6421" t="s">
        <v>12380</v>
      </c>
      <c r="N6421" t="s">
        <v>11137</v>
      </c>
      <c r="O6421" t="s">
        <v>10681</v>
      </c>
      <c r="P6421" t="s">
        <v>10668</v>
      </c>
      <c r="Q6421" t="s">
        <v>10675</v>
      </c>
      <c r="R6421" t="s">
        <v>11142</v>
      </c>
      <c r="S6421" t="s">
        <v>10685</v>
      </c>
      <c r="T6421">
        <v>0.57999999999999996</v>
      </c>
      <c r="U6421" s="1">
        <v>40301</v>
      </c>
      <c r="V6421">
        <f t="shared" si="100"/>
        <v>2010</v>
      </c>
    </row>
    <row r="6422" spans="1:22" x14ac:dyDescent="0.3">
      <c r="A6422">
        <v>7271</v>
      </c>
      <c r="B6422">
        <v>51873</v>
      </c>
      <c r="C6422" s="1">
        <v>39939</v>
      </c>
      <c r="D6422" t="s">
        <v>10671</v>
      </c>
      <c r="E6422">
        <v>29</v>
      </c>
      <c r="F6422">
        <v>265.92</v>
      </c>
      <c r="G6422">
        <v>0.04</v>
      </c>
      <c r="H6422" t="s">
        <v>10664</v>
      </c>
      <c r="I6422">
        <v>79.67</v>
      </c>
      <c r="J6422">
        <v>9.11</v>
      </c>
      <c r="K6422">
        <v>2.15</v>
      </c>
      <c r="L6422" t="s">
        <v>12074</v>
      </c>
      <c r="M6422" t="s">
        <v>12380</v>
      </c>
      <c r="N6422" t="s">
        <v>11137</v>
      </c>
      <c r="O6422" t="s">
        <v>10674</v>
      </c>
      <c r="P6422" t="s">
        <v>10668</v>
      </c>
      <c r="Q6422" t="s">
        <v>10702</v>
      </c>
      <c r="R6422" t="s">
        <v>11977</v>
      </c>
      <c r="V6422">
        <f t="shared" si="100"/>
        <v>2009</v>
      </c>
    </row>
    <row r="6423" spans="1:22" x14ac:dyDescent="0.3">
      <c r="A6423">
        <v>7397</v>
      </c>
      <c r="B6423">
        <v>52711</v>
      </c>
      <c r="C6423" s="1">
        <v>40809</v>
      </c>
      <c r="D6423" t="s">
        <v>10686</v>
      </c>
      <c r="E6423">
        <v>7</v>
      </c>
      <c r="F6423">
        <v>220.79</v>
      </c>
      <c r="G6423">
        <v>0</v>
      </c>
      <c r="H6423" t="s">
        <v>10664</v>
      </c>
      <c r="I6423">
        <v>-91.51</v>
      </c>
      <c r="J6423">
        <v>30.97</v>
      </c>
      <c r="K6423">
        <v>4</v>
      </c>
      <c r="L6423" t="s">
        <v>11954</v>
      </c>
      <c r="M6423" t="s">
        <v>12380</v>
      </c>
      <c r="N6423" t="s">
        <v>11137</v>
      </c>
      <c r="O6423" t="s">
        <v>10701</v>
      </c>
      <c r="P6423" t="s">
        <v>10682</v>
      </c>
      <c r="Q6423" t="s">
        <v>10711</v>
      </c>
      <c r="R6423" t="s">
        <v>11544</v>
      </c>
      <c r="S6423" t="s">
        <v>10685</v>
      </c>
      <c r="T6423">
        <v>0.74</v>
      </c>
      <c r="U6423" s="1">
        <v>40811</v>
      </c>
      <c r="V6423">
        <f t="shared" si="100"/>
        <v>2011</v>
      </c>
    </row>
    <row r="6424" spans="1:22" x14ac:dyDescent="0.3">
      <c r="A6424">
        <v>7398</v>
      </c>
      <c r="B6424">
        <v>52711</v>
      </c>
      <c r="C6424" s="1">
        <v>40809</v>
      </c>
      <c r="D6424" t="s">
        <v>10686</v>
      </c>
      <c r="E6424">
        <v>41</v>
      </c>
      <c r="F6424">
        <v>755.19</v>
      </c>
      <c r="G6424">
        <v>0</v>
      </c>
      <c r="H6424" t="s">
        <v>10664</v>
      </c>
      <c r="I6424">
        <v>81.44</v>
      </c>
      <c r="J6424">
        <v>17.670000000000002</v>
      </c>
      <c r="K6424">
        <v>8.99</v>
      </c>
      <c r="L6424" t="s">
        <v>11954</v>
      </c>
      <c r="M6424" t="s">
        <v>12380</v>
      </c>
      <c r="N6424" t="s">
        <v>11137</v>
      </c>
      <c r="O6424" t="s">
        <v>10701</v>
      </c>
      <c r="P6424" t="s">
        <v>10690</v>
      </c>
      <c r="Q6424" t="s">
        <v>10691</v>
      </c>
      <c r="R6424" t="s">
        <v>11374</v>
      </c>
      <c r="S6424" t="s">
        <v>10693</v>
      </c>
      <c r="T6424">
        <v>0.47</v>
      </c>
      <c r="U6424" s="1">
        <v>40811</v>
      </c>
      <c r="V6424">
        <f t="shared" si="100"/>
        <v>2011</v>
      </c>
    </row>
    <row r="6425" spans="1:22" x14ac:dyDescent="0.3">
      <c r="A6425">
        <v>7460</v>
      </c>
      <c r="B6425">
        <v>53222</v>
      </c>
      <c r="C6425" s="1">
        <v>40105</v>
      </c>
      <c r="D6425" t="s">
        <v>10663</v>
      </c>
      <c r="E6425">
        <v>2</v>
      </c>
      <c r="F6425">
        <v>21.71</v>
      </c>
      <c r="G6425">
        <v>7.0000000000000007E-2</v>
      </c>
      <c r="H6425" t="s">
        <v>10664</v>
      </c>
      <c r="I6425">
        <v>-15.13</v>
      </c>
      <c r="J6425">
        <v>6.48</v>
      </c>
      <c r="K6425">
        <v>9.5399999999999991</v>
      </c>
      <c r="L6425" t="s">
        <v>12284</v>
      </c>
      <c r="M6425" t="s">
        <v>12380</v>
      </c>
      <c r="N6425" t="s">
        <v>11137</v>
      </c>
      <c r="O6425" t="s">
        <v>10667</v>
      </c>
      <c r="P6425" t="s">
        <v>10668</v>
      </c>
      <c r="Q6425" t="s">
        <v>10702</v>
      </c>
      <c r="R6425" t="s">
        <v>11143</v>
      </c>
      <c r="S6425" t="s">
        <v>10685</v>
      </c>
      <c r="T6425">
        <v>0.37</v>
      </c>
      <c r="U6425" s="1">
        <v>40105</v>
      </c>
      <c r="V6425">
        <f t="shared" si="100"/>
        <v>2009</v>
      </c>
    </row>
    <row r="6426" spans="1:22" x14ac:dyDescent="0.3">
      <c r="A6426">
        <v>7568</v>
      </c>
      <c r="B6426">
        <v>54146</v>
      </c>
      <c r="C6426" s="1">
        <v>40469</v>
      </c>
      <c r="D6426" t="s">
        <v>10663</v>
      </c>
      <c r="E6426">
        <v>3</v>
      </c>
      <c r="F6426">
        <v>124.75</v>
      </c>
      <c r="G6426">
        <v>0.06</v>
      </c>
      <c r="H6426" t="s">
        <v>10664</v>
      </c>
      <c r="I6426">
        <v>-112.64</v>
      </c>
      <c r="J6426">
        <v>40.96</v>
      </c>
      <c r="K6426">
        <v>1.99</v>
      </c>
      <c r="L6426" t="s">
        <v>12263</v>
      </c>
      <c r="M6426" t="s">
        <v>12380</v>
      </c>
      <c r="N6426" t="s">
        <v>11137</v>
      </c>
      <c r="O6426" t="s">
        <v>10681</v>
      </c>
      <c r="P6426" t="s">
        <v>10682</v>
      </c>
      <c r="Q6426" t="s">
        <v>10711</v>
      </c>
      <c r="R6426" t="s">
        <v>10751</v>
      </c>
      <c r="S6426" t="s">
        <v>10693</v>
      </c>
      <c r="T6426">
        <v>0.55000000000000004</v>
      </c>
      <c r="U6426" s="1">
        <v>40474</v>
      </c>
      <c r="V6426">
        <f t="shared" si="100"/>
        <v>2010</v>
      </c>
    </row>
    <row r="6427" spans="1:22" x14ac:dyDescent="0.3">
      <c r="A6427">
        <v>7646</v>
      </c>
      <c r="B6427">
        <v>54791</v>
      </c>
      <c r="C6427" s="1">
        <v>41263</v>
      </c>
      <c r="D6427" t="s">
        <v>10671</v>
      </c>
      <c r="E6427">
        <v>27</v>
      </c>
      <c r="F6427">
        <v>1087.58</v>
      </c>
      <c r="G6427">
        <v>0.01</v>
      </c>
      <c r="H6427" t="s">
        <v>10664</v>
      </c>
      <c r="I6427">
        <v>514.45000000000005</v>
      </c>
      <c r="J6427">
        <v>39.89</v>
      </c>
      <c r="K6427">
        <v>3.04</v>
      </c>
      <c r="L6427" t="s">
        <v>11439</v>
      </c>
      <c r="M6427" t="s">
        <v>12380</v>
      </c>
      <c r="N6427" t="s">
        <v>11137</v>
      </c>
      <c r="O6427" t="s">
        <v>10681</v>
      </c>
      <c r="P6427" t="s">
        <v>10690</v>
      </c>
      <c r="Q6427" t="s">
        <v>10691</v>
      </c>
      <c r="R6427" t="s">
        <v>10715</v>
      </c>
      <c r="S6427" t="s">
        <v>10709</v>
      </c>
      <c r="T6427">
        <v>0.53</v>
      </c>
      <c r="U6427" s="1">
        <v>41264</v>
      </c>
      <c r="V6427">
        <f t="shared" si="100"/>
        <v>2012</v>
      </c>
    </row>
    <row r="6428" spans="1:22" x14ac:dyDescent="0.3">
      <c r="A6428">
        <v>7647</v>
      </c>
      <c r="B6428">
        <v>54791</v>
      </c>
      <c r="C6428" s="1">
        <v>41263</v>
      </c>
      <c r="D6428" t="s">
        <v>10671</v>
      </c>
      <c r="E6428">
        <v>42</v>
      </c>
      <c r="F6428">
        <v>4273.3500000000004</v>
      </c>
      <c r="G6428">
        <v>7.0000000000000007E-2</v>
      </c>
      <c r="H6428" t="s">
        <v>10664</v>
      </c>
      <c r="I6428">
        <v>-892.03</v>
      </c>
      <c r="J6428">
        <v>101.41</v>
      </c>
      <c r="K6428">
        <v>35</v>
      </c>
      <c r="L6428" t="s">
        <v>11439</v>
      </c>
      <c r="M6428" t="s">
        <v>12380</v>
      </c>
      <c r="N6428" t="s">
        <v>11137</v>
      </c>
      <c r="O6428" t="s">
        <v>10681</v>
      </c>
      <c r="P6428" t="s">
        <v>10668</v>
      </c>
      <c r="Q6428" t="s">
        <v>10669</v>
      </c>
      <c r="R6428" t="s">
        <v>11818</v>
      </c>
      <c r="S6428" t="s">
        <v>10769</v>
      </c>
      <c r="T6428">
        <v>0.82</v>
      </c>
      <c r="U6428" s="1">
        <v>41265</v>
      </c>
      <c r="V6428">
        <f t="shared" si="100"/>
        <v>2012</v>
      </c>
    </row>
    <row r="6429" spans="1:22" x14ac:dyDescent="0.3">
      <c r="A6429">
        <v>7723</v>
      </c>
      <c r="B6429">
        <v>55335</v>
      </c>
      <c r="C6429" s="1">
        <v>41167</v>
      </c>
      <c r="D6429" t="s">
        <v>10686</v>
      </c>
      <c r="E6429">
        <v>30</v>
      </c>
      <c r="F6429">
        <v>8684.23</v>
      </c>
      <c r="G6429">
        <v>0.05</v>
      </c>
      <c r="H6429" t="s">
        <v>10672</v>
      </c>
      <c r="I6429">
        <v>1488.77</v>
      </c>
      <c r="J6429">
        <v>280.98</v>
      </c>
      <c r="K6429">
        <v>35.67</v>
      </c>
      <c r="L6429" t="s">
        <v>12074</v>
      </c>
      <c r="M6429" t="s">
        <v>12380</v>
      </c>
      <c r="N6429" t="s">
        <v>11137</v>
      </c>
      <c r="O6429" t="s">
        <v>10674</v>
      </c>
      <c r="P6429" t="s">
        <v>10690</v>
      </c>
      <c r="Q6429" t="s">
        <v>10724</v>
      </c>
      <c r="R6429" t="s">
        <v>11151</v>
      </c>
      <c r="S6429" t="s">
        <v>10723</v>
      </c>
      <c r="T6429">
        <v>0.66</v>
      </c>
      <c r="U6429" s="1">
        <v>41169</v>
      </c>
      <c r="V6429">
        <f t="shared" si="100"/>
        <v>2012</v>
      </c>
    </row>
    <row r="6430" spans="1:22" x14ac:dyDescent="0.3">
      <c r="A6430">
        <v>7759</v>
      </c>
      <c r="B6430">
        <v>55525</v>
      </c>
      <c r="C6430" s="1">
        <v>39941</v>
      </c>
      <c r="D6430" t="s">
        <v>10663</v>
      </c>
      <c r="E6430">
        <v>1</v>
      </c>
      <c r="F6430">
        <v>291.39999999999998</v>
      </c>
      <c r="G6430">
        <v>0.06</v>
      </c>
      <c r="H6430" t="s">
        <v>10664</v>
      </c>
      <c r="I6430">
        <v>-763.16</v>
      </c>
      <c r="J6430">
        <v>300.97000000000003</v>
      </c>
      <c r="K6430">
        <v>7.18</v>
      </c>
      <c r="L6430" t="s">
        <v>11751</v>
      </c>
      <c r="M6430" t="s">
        <v>12380</v>
      </c>
      <c r="N6430" t="s">
        <v>11137</v>
      </c>
      <c r="O6430" t="s">
        <v>10681</v>
      </c>
      <c r="P6430" t="s">
        <v>10682</v>
      </c>
      <c r="Q6430" t="s">
        <v>10711</v>
      </c>
      <c r="R6430" t="s">
        <v>12229</v>
      </c>
      <c r="S6430" t="s">
        <v>10685</v>
      </c>
      <c r="T6430">
        <v>0.48</v>
      </c>
      <c r="U6430" s="1">
        <v>39941</v>
      </c>
      <c r="V6430">
        <f t="shared" si="100"/>
        <v>2009</v>
      </c>
    </row>
    <row r="6431" spans="1:22" x14ac:dyDescent="0.3">
      <c r="A6431">
        <v>7790</v>
      </c>
      <c r="B6431">
        <v>55746</v>
      </c>
      <c r="C6431" s="1">
        <v>39994</v>
      </c>
      <c r="D6431" t="s">
        <v>10686</v>
      </c>
      <c r="E6431">
        <v>29</v>
      </c>
      <c r="F6431">
        <v>324.75</v>
      </c>
      <c r="G6431">
        <v>7.0000000000000007E-2</v>
      </c>
      <c r="H6431" t="s">
        <v>10664</v>
      </c>
      <c r="I6431">
        <v>-36.869999999999997</v>
      </c>
      <c r="J6431">
        <v>11.29</v>
      </c>
      <c r="K6431">
        <v>5.03</v>
      </c>
      <c r="L6431" t="s">
        <v>12570</v>
      </c>
      <c r="M6431" t="s">
        <v>12380</v>
      </c>
      <c r="N6431" t="s">
        <v>11137</v>
      </c>
      <c r="O6431" t="s">
        <v>10674</v>
      </c>
      <c r="P6431" t="s">
        <v>10668</v>
      </c>
      <c r="Q6431" t="s">
        <v>10669</v>
      </c>
      <c r="R6431" t="s">
        <v>11234</v>
      </c>
      <c r="S6431" t="s">
        <v>10685</v>
      </c>
      <c r="T6431">
        <v>0.59</v>
      </c>
      <c r="U6431" s="1">
        <v>39996</v>
      </c>
      <c r="V6431">
        <f t="shared" si="100"/>
        <v>2009</v>
      </c>
    </row>
    <row r="6432" spans="1:22" x14ac:dyDescent="0.3">
      <c r="A6432">
        <v>7967</v>
      </c>
      <c r="B6432">
        <v>56960</v>
      </c>
      <c r="C6432" s="1">
        <v>40031</v>
      </c>
      <c r="D6432" t="s">
        <v>10671</v>
      </c>
      <c r="E6432">
        <v>48</v>
      </c>
      <c r="F6432">
        <v>2784.8294999999998</v>
      </c>
      <c r="G6432">
        <v>0.01</v>
      </c>
      <c r="H6432" t="s">
        <v>10697</v>
      </c>
      <c r="I6432">
        <v>788.29</v>
      </c>
      <c r="J6432">
        <v>65.989999999999995</v>
      </c>
      <c r="K6432">
        <v>4.2</v>
      </c>
      <c r="L6432" t="s">
        <v>12564</v>
      </c>
      <c r="M6432" t="s">
        <v>12380</v>
      </c>
      <c r="N6432" t="s">
        <v>11137</v>
      </c>
      <c r="O6432" t="s">
        <v>10667</v>
      </c>
      <c r="P6432" t="s">
        <v>10682</v>
      </c>
      <c r="Q6432" t="s">
        <v>10683</v>
      </c>
      <c r="R6432">
        <v>5170</v>
      </c>
      <c r="S6432" t="s">
        <v>10685</v>
      </c>
      <c r="T6432">
        <v>0.59</v>
      </c>
      <c r="U6432" s="1">
        <v>40033</v>
      </c>
      <c r="V6432">
        <f t="shared" si="100"/>
        <v>2009</v>
      </c>
    </row>
    <row r="6433" spans="1:22" x14ac:dyDescent="0.3">
      <c r="A6433">
        <v>7977</v>
      </c>
      <c r="B6433">
        <v>57059</v>
      </c>
      <c r="C6433" s="1">
        <v>40695</v>
      </c>
      <c r="D6433" t="s">
        <v>10704</v>
      </c>
      <c r="E6433">
        <v>50</v>
      </c>
      <c r="F6433">
        <v>212.12</v>
      </c>
      <c r="G6433">
        <v>0.01</v>
      </c>
      <c r="H6433" t="s">
        <v>10664</v>
      </c>
      <c r="I6433">
        <v>-154.63</v>
      </c>
      <c r="J6433">
        <v>3.98</v>
      </c>
      <c r="K6433">
        <v>5.26</v>
      </c>
      <c r="L6433" t="s">
        <v>11751</v>
      </c>
      <c r="M6433" t="s">
        <v>12380</v>
      </c>
      <c r="N6433" t="s">
        <v>11137</v>
      </c>
      <c r="O6433" t="s">
        <v>10681</v>
      </c>
      <c r="P6433" t="s">
        <v>10668</v>
      </c>
      <c r="Q6433" t="s">
        <v>10678</v>
      </c>
      <c r="R6433" t="s">
        <v>11930</v>
      </c>
      <c r="S6433" t="s">
        <v>10685</v>
      </c>
      <c r="T6433">
        <v>0.38</v>
      </c>
      <c r="U6433" s="1">
        <v>40697</v>
      </c>
      <c r="V6433">
        <f t="shared" si="100"/>
        <v>2011</v>
      </c>
    </row>
    <row r="6434" spans="1:22" x14ac:dyDescent="0.3">
      <c r="A6434">
        <v>7978</v>
      </c>
      <c r="B6434">
        <v>57059</v>
      </c>
      <c r="C6434" s="1">
        <v>40695</v>
      </c>
      <c r="D6434" t="s">
        <v>10704</v>
      </c>
      <c r="E6434">
        <v>25</v>
      </c>
      <c r="F6434">
        <v>2455.54</v>
      </c>
      <c r="G6434">
        <v>0.03</v>
      </c>
      <c r="H6434" t="s">
        <v>10664</v>
      </c>
      <c r="I6434">
        <v>1361.88</v>
      </c>
      <c r="J6434">
        <v>98.31</v>
      </c>
      <c r="K6434">
        <v>0.49</v>
      </c>
      <c r="L6434" t="s">
        <v>11751</v>
      </c>
      <c r="M6434" t="s">
        <v>12380</v>
      </c>
      <c r="N6434" t="s">
        <v>11137</v>
      </c>
      <c r="O6434" t="s">
        <v>10681</v>
      </c>
      <c r="P6434" t="s">
        <v>10668</v>
      </c>
      <c r="Q6434" t="s">
        <v>10729</v>
      </c>
      <c r="R6434" t="s">
        <v>11097</v>
      </c>
      <c r="V6434">
        <f t="shared" si="100"/>
        <v>2011</v>
      </c>
    </row>
    <row r="6435" spans="1:22" x14ac:dyDescent="0.3">
      <c r="A6435">
        <v>8067</v>
      </c>
      <c r="B6435">
        <v>57568</v>
      </c>
      <c r="C6435" s="1">
        <v>40346</v>
      </c>
      <c r="D6435" t="s">
        <v>10686</v>
      </c>
      <c r="E6435">
        <v>38</v>
      </c>
      <c r="F6435">
        <v>592.54</v>
      </c>
      <c r="G6435">
        <v>7.0000000000000007E-2</v>
      </c>
      <c r="H6435" t="s">
        <v>10664</v>
      </c>
      <c r="I6435">
        <v>282.11</v>
      </c>
      <c r="J6435">
        <v>15.67</v>
      </c>
      <c r="K6435">
        <v>1.39</v>
      </c>
      <c r="L6435" t="s">
        <v>12564</v>
      </c>
      <c r="M6435" t="s">
        <v>12380</v>
      </c>
      <c r="N6435" t="s">
        <v>11137</v>
      </c>
      <c r="O6435" t="s">
        <v>10667</v>
      </c>
      <c r="P6435" t="s">
        <v>10668</v>
      </c>
      <c r="Q6435" t="s">
        <v>10717</v>
      </c>
      <c r="R6435" t="s">
        <v>10805</v>
      </c>
      <c r="V6435">
        <f t="shared" si="100"/>
        <v>2010</v>
      </c>
    </row>
    <row r="6436" spans="1:22" x14ac:dyDescent="0.3">
      <c r="A6436">
        <v>8100</v>
      </c>
      <c r="B6436">
        <v>57798</v>
      </c>
      <c r="C6436" s="1">
        <v>41167</v>
      </c>
      <c r="D6436" t="s">
        <v>10671</v>
      </c>
      <c r="E6436">
        <v>20</v>
      </c>
      <c r="F6436">
        <v>3050.81</v>
      </c>
      <c r="G6436">
        <v>0.01</v>
      </c>
      <c r="H6436" t="s">
        <v>10672</v>
      </c>
      <c r="I6436">
        <v>-124.04</v>
      </c>
      <c r="J6436">
        <v>140.97999999999999</v>
      </c>
      <c r="K6436">
        <v>36.090000000000003</v>
      </c>
      <c r="L6436" t="s">
        <v>12284</v>
      </c>
      <c r="M6436" t="s">
        <v>12380</v>
      </c>
      <c r="N6436" t="s">
        <v>11137</v>
      </c>
      <c r="O6436" t="s">
        <v>10667</v>
      </c>
      <c r="P6436" t="s">
        <v>10690</v>
      </c>
      <c r="Q6436" t="s">
        <v>10721</v>
      </c>
      <c r="R6436" t="s">
        <v>10987</v>
      </c>
      <c r="V6436">
        <f t="shared" si="100"/>
        <v>2012</v>
      </c>
    </row>
    <row r="6437" spans="1:22" x14ac:dyDescent="0.3">
      <c r="A6437">
        <v>8147</v>
      </c>
      <c r="B6437">
        <v>58273</v>
      </c>
      <c r="C6437" s="1">
        <v>40349</v>
      </c>
      <c r="D6437" t="s">
        <v>10671</v>
      </c>
      <c r="E6437">
        <v>31</v>
      </c>
      <c r="F6437">
        <v>244.9</v>
      </c>
      <c r="G6437">
        <v>0.08</v>
      </c>
      <c r="H6437" t="s">
        <v>10664</v>
      </c>
      <c r="I6437">
        <v>-61.14</v>
      </c>
      <c r="J6437">
        <v>8.4600000000000009</v>
      </c>
      <c r="K6437">
        <v>3.62</v>
      </c>
      <c r="L6437" t="s">
        <v>11751</v>
      </c>
      <c r="M6437" t="s">
        <v>12380</v>
      </c>
      <c r="N6437" t="s">
        <v>11137</v>
      </c>
      <c r="O6437" t="s">
        <v>10681</v>
      </c>
      <c r="P6437" t="s">
        <v>10682</v>
      </c>
      <c r="Q6437" t="s">
        <v>10711</v>
      </c>
      <c r="R6437" t="s">
        <v>11034</v>
      </c>
      <c r="V6437">
        <f t="shared" si="100"/>
        <v>2010</v>
      </c>
    </row>
    <row r="6438" spans="1:22" x14ac:dyDescent="0.3">
      <c r="A6438">
        <v>8210</v>
      </c>
      <c r="B6438">
        <v>58693</v>
      </c>
      <c r="C6438" s="1">
        <v>40107</v>
      </c>
      <c r="D6438" t="s">
        <v>10663</v>
      </c>
      <c r="E6438">
        <v>50</v>
      </c>
      <c r="F6438">
        <v>876.64</v>
      </c>
      <c r="G6438">
        <v>0</v>
      </c>
      <c r="H6438" t="s">
        <v>10664</v>
      </c>
      <c r="I6438">
        <v>-126.68</v>
      </c>
      <c r="J6438">
        <v>15.99</v>
      </c>
      <c r="K6438">
        <v>13.18</v>
      </c>
      <c r="L6438" t="s">
        <v>11695</v>
      </c>
      <c r="M6438" t="s">
        <v>12380</v>
      </c>
      <c r="N6438" t="s">
        <v>11137</v>
      </c>
      <c r="O6438" t="s">
        <v>10681</v>
      </c>
      <c r="P6438" t="s">
        <v>10668</v>
      </c>
      <c r="Q6438" t="s">
        <v>10678</v>
      </c>
      <c r="R6438" t="s">
        <v>10733</v>
      </c>
      <c r="V6438">
        <f t="shared" si="100"/>
        <v>2009</v>
      </c>
    </row>
    <row r="6439" spans="1:22" x14ac:dyDescent="0.3">
      <c r="A6439">
        <v>8228</v>
      </c>
      <c r="B6439">
        <v>58818</v>
      </c>
      <c r="C6439" s="1">
        <v>39918</v>
      </c>
      <c r="D6439" t="s">
        <v>10719</v>
      </c>
      <c r="E6439">
        <v>41</v>
      </c>
      <c r="F6439">
        <v>998.05</v>
      </c>
      <c r="G6439">
        <v>0.01</v>
      </c>
      <c r="H6439" t="s">
        <v>10664</v>
      </c>
      <c r="I6439">
        <v>391.14</v>
      </c>
      <c r="J6439">
        <v>22.98</v>
      </c>
      <c r="K6439">
        <v>1.99</v>
      </c>
      <c r="L6439" t="s">
        <v>12565</v>
      </c>
      <c r="M6439" t="s">
        <v>12380</v>
      </c>
      <c r="N6439" t="s">
        <v>11137</v>
      </c>
      <c r="O6439" t="s">
        <v>10674</v>
      </c>
      <c r="P6439" t="s">
        <v>10682</v>
      </c>
      <c r="Q6439" t="s">
        <v>10711</v>
      </c>
      <c r="R6439" t="s">
        <v>11126</v>
      </c>
      <c r="V6439">
        <f t="shared" si="100"/>
        <v>2009</v>
      </c>
    </row>
    <row r="6440" spans="1:22" x14ac:dyDescent="0.3">
      <c r="A6440">
        <v>8229</v>
      </c>
      <c r="B6440">
        <v>58818</v>
      </c>
      <c r="C6440" s="1">
        <v>39918</v>
      </c>
      <c r="D6440" t="s">
        <v>10719</v>
      </c>
      <c r="E6440">
        <v>20</v>
      </c>
      <c r="F6440">
        <v>4353.0200000000004</v>
      </c>
      <c r="G6440">
        <v>0.1</v>
      </c>
      <c r="H6440" t="s">
        <v>10672</v>
      </c>
      <c r="I6440">
        <v>661.77</v>
      </c>
      <c r="J6440">
        <v>226.67</v>
      </c>
      <c r="K6440">
        <v>28.16</v>
      </c>
      <c r="L6440" t="s">
        <v>12565</v>
      </c>
      <c r="M6440" t="s">
        <v>12380</v>
      </c>
      <c r="N6440" t="s">
        <v>11137</v>
      </c>
      <c r="O6440" t="s">
        <v>10674</v>
      </c>
      <c r="P6440" t="s">
        <v>10690</v>
      </c>
      <c r="Q6440" t="s">
        <v>10753</v>
      </c>
      <c r="R6440" t="s">
        <v>10854</v>
      </c>
      <c r="S6440" t="s">
        <v>10677</v>
      </c>
      <c r="T6440">
        <v>0.59</v>
      </c>
      <c r="U6440" s="1">
        <v>39920</v>
      </c>
      <c r="V6440">
        <f t="shared" si="100"/>
        <v>2009</v>
      </c>
    </row>
    <row r="6441" spans="1:22" x14ac:dyDescent="0.3">
      <c r="A6441">
        <v>8277</v>
      </c>
      <c r="B6441">
        <v>59171</v>
      </c>
      <c r="C6441" s="1">
        <v>40798</v>
      </c>
      <c r="D6441" t="s">
        <v>10704</v>
      </c>
      <c r="E6441">
        <v>39</v>
      </c>
      <c r="F6441">
        <v>105.07</v>
      </c>
      <c r="G6441">
        <v>0.08</v>
      </c>
      <c r="H6441" t="s">
        <v>10664</v>
      </c>
      <c r="I6441">
        <v>9.11</v>
      </c>
      <c r="J6441">
        <v>2.88</v>
      </c>
      <c r="K6441">
        <v>0.7</v>
      </c>
      <c r="L6441" t="s">
        <v>11995</v>
      </c>
      <c r="M6441" t="s">
        <v>12380</v>
      </c>
      <c r="N6441" t="s">
        <v>11137</v>
      </c>
      <c r="O6441" t="s">
        <v>10681</v>
      </c>
      <c r="P6441" t="s">
        <v>10668</v>
      </c>
      <c r="Q6441" t="s">
        <v>10736</v>
      </c>
      <c r="R6441" t="s">
        <v>11658</v>
      </c>
      <c r="S6441" t="s">
        <v>10709</v>
      </c>
      <c r="T6441">
        <v>0.56000000000000005</v>
      </c>
      <c r="U6441" s="1">
        <v>40799</v>
      </c>
      <c r="V6441">
        <f t="shared" si="100"/>
        <v>2011</v>
      </c>
    </row>
    <row r="6442" spans="1:22" x14ac:dyDescent="0.3">
      <c r="A6442">
        <v>8301</v>
      </c>
      <c r="B6442">
        <v>59271</v>
      </c>
      <c r="C6442" s="1">
        <v>40658</v>
      </c>
      <c r="D6442" t="s">
        <v>10686</v>
      </c>
      <c r="E6442">
        <v>40</v>
      </c>
      <c r="F6442">
        <v>630.38</v>
      </c>
      <c r="G6442">
        <v>0.02</v>
      </c>
      <c r="H6442" t="s">
        <v>10697</v>
      </c>
      <c r="I6442">
        <v>-186.77</v>
      </c>
      <c r="J6442">
        <v>14.81</v>
      </c>
      <c r="K6442">
        <v>13.32</v>
      </c>
      <c r="L6442" t="s">
        <v>12567</v>
      </c>
      <c r="M6442" t="s">
        <v>12380</v>
      </c>
      <c r="N6442" t="s">
        <v>11137</v>
      </c>
      <c r="O6442" t="s">
        <v>10681</v>
      </c>
      <c r="P6442" t="s">
        <v>10668</v>
      </c>
      <c r="Q6442" t="s">
        <v>10675</v>
      </c>
      <c r="R6442" t="s">
        <v>11226</v>
      </c>
      <c r="V6442">
        <f t="shared" si="100"/>
        <v>2011</v>
      </c>
    </row>
    <row r="6443" spans="1:22" x14ac:dyDescent="0.3">
      <c r="A6443">
        <v>8302</v>
      </c>
      <c r="B6443">
        <v>59271</v>
      </c>
      <c r="C6443" s="1">
        <v>40658</v>
      </c>
      <c r="D6443" t="s">
        <v>10686</v>
      </c>
      <c r="E6443">
        <v>23</v>
      </c>
      <c r="F6443">
        <v>144.03</v>
      </c>
      <c r="G6443">
        <v>0.02</v>
      </c>
      <c r="H6443" t="s">
        <v>10664</v>
      </c>
      <c r="I6443">
        <v>-37.04</v>
      </c>
      <c r="J6443">
        <v>5.98</v>
      </c>
      <c r="K6443">
        <v>5.2</v>
      </c>
      <c r="L6443" t="s">
        <v>12567</v>
      </c>
      <c r="M6443" t="s">
        <v>12380</v>
      </c>
      <c r="N6443" t="s">
        <v>11137</v>
      </c>
      <c r="O6443" t="s">
        <v>10681</v>
      </c>
      <c r="P6443" t="s">
        <v>10668</v>
      </c>
      <c r="Q6443" t="s">
        <v>10702</v>
      </c>
      <c r="R6443" t="s">
        <v>11215</v>
      </c>
      <c r="S6443" t="s">
        <v>10685</v>
      </c>
      <c r="T6443">
        <v>0.36</v>
      </c>
      <c r="U6443" s="1">
        <v>40660</v>
      </c>
      <c r="V6443">
        <f t="shared" si="100"/>
        <v>2011</v>
      </c>
    </row>
    <row r="6444" spans="1:22" x14ac:dyDescent="0.3">
      <c r="A6444">
        <v>8347</v>
      </c>
      <c r="B6444">
        <v>59680</v>
      </c>
      <c r="C6444" s="1">
        <v>41078</v>
      </c>
      <c r="D6444" t="s">
        <v>10719</v>
      </c>
      <c r="E6444">
        <v>15</v>
      </c>
      <c r="F6444">
        <v>17.77</v>
      </c>
      <c r="G6444">
        <v>0.05</v>
      </c>
      <c r="H6444" t="s">
        <v>10664</v>
      </c>
      <c r="I6444">
        <v>-37.67</v>
      </c>
      <c r="J6444">
        <v>0.99</v>
      </c>
      <c r="K6444">
        <v>2.96</v>
      </c>
      <c r="L6444" t="s">
        <v>12572</v>
      </c>
      <c r="M6444" t="s">
        <v>12380</v>
      </c>
      <c r="N6444" t="s">
        <v>11137</v>
      </c>
      <c r="O6444" t="s">
        <v>10674</v>
      </c>
      <c r="P6444" t="s">
        <v>10682</v>
      </c>
      <c r="Q6444" t="s">
        <v>10711</v>
      </c>
      <c r="R6444" t="s">
        <v>12576</v>
      </c>
      <c r="V6444">
        <f t="shared" si="100"/>
        <v>2012</v>
      </c>
    </row>
    <row r="6445" spans="1:22" x14ac:dyDescent="0.3">
      <c r="A6445">
        <v>17</v>
      </c>
      <c r="B6445">
        <v>97</v>
      </c>
      <c r="C6445" s="1">
        <v>40206</v>
      </c>
      <c r="D6445" t="s">
        <v>10704</v>
      </c>
      <c r="E6445">
        <v>26</v>
      </c>
      <c r="F6445">
        <v>75.569999999999993</v>
      </c>
      <c r="G6445">
        <v>0.03</v>
      </c>
      <c r="H6445" t="s">
        <v>10664</v>
      </c>
      <c r="I6445">
        <v>28.24</v>
      </c>
      <c r="J6445">
        <v>2.89</v>
      </c>
      <c r="K6445">
        <v>0.5</v>
      </c>
      <c r="L6445" t="s">
        <v>12039</v>
      </c>
      <c r="M6445" t="s">
        <v>12577</v>
      </c>
      <c r="N6445" t="s">
        <v>12577</v>
      </c>
      <c r="O6445" t="s">
        <v>10674</v>
      </c>
      <c r="P6445" t="s">
        <v>10668</v>
      </c>
      <c r="Q6445" t="s">
        <v>10729</v>
      </c>
      <c r="R6445" t="s">
        <v>11100</v>
      </c>
      <c r="S6445" t="s">
        <v>10685</v>
      </c>
      <c r="T6445">
        <v>0.38</v>
      </c>
      <c r="U6445" s="1">
        <v>40207</v>
      </c>
      <c r="V6445">
        <f t="shared" si="100"/>
        <v>2010</v>
      </c>
    </row>
    <row r="6446" spans="1:22" x14ac:dyDescent="0.3">
      <c r="A6446">
        <v>54</v>
      </c>
      <c r="B6446">
        <v>323</v>
      </c>
      <c r="C6446" s="1">
        <v>39897</v>
      </c>
      <c r="D6446" t="s">
        <v>10719</v>
      </c>
      <c r="E6446">
        <v>20</v>
      </c>
      <c r="F6446">
        <v>108.09</v>
      </c>
      <c r="G6446">
        <v>7.0000000000000007E-2</v>
      </c>
      <c r="H6446" t="s">
        <v>10664</v>
      </c>
      <c r="I6446">
        <v>25.76</v>
      </c>
      <c r="J6446">
        <v>5.68</v>
      </c>
      <c r="K6446">
        <v>1.39</v>
      </c>
      <c r="L6446" t="s">
        <v>12578</v>
      </c>
      <c r="M6446" t="s">
        <v>12577</v>
      </c>
      <c r="N6446" t="s">
        <v>12577</v>
      </c>
      <c r="O6446" t="s">
        <v>10667</v>
      </c>
      <c r="P6446" t="s">
        <v>10668</v>
      </c>
      <c r="Q6446" t="s">
        <v>10717</v>
      </c>
      <c r="R6446" t="s">
        <v>11239</v>
      </c>
      <c r="S6446" t="s">
        <v>10685</v>
      </c>
      <c r="T6446">
        <v>0.38</v>
      </c>
      <c r="U6446" s="1">
        <v>39899</v>
      </c>
      <c r="V6446">
        <f t="shared" si="100"/>
        <v>2009</v>
      </c>
    </row>
    <row r="6447" spans="1:22" x14ac:dyDescent="0.3">
      <c r="A6447">
        <v>55</v>
      </c>
      <c r="B6447">
        <v>323</v>
      </c>
      <c r="C6447" s="1">
        <v>39897</v>
      </c>
      <c r="D6447" t="s">
        <v>10719</v>
      </c>
      <c r="E6447">
        <v>2</v>
      </c>
      <c r="F6447">
        <v>55.34</v>
      </c>
      <c r="G6447">
        <v>0.06</v>
      </c>
      <c r="H6447" t="s">
        <v>10664</v>
      </c>
      <c r="I6447">
        <v>-31.24</v>
      </c>
      <c r="J6447">
        <v>22.84</v>
      </c>
      <c r="K6447">
        <v>11.54</v>
      </c>
      <c r="L6447" t="s">
        <v>12578</v>
      </c>
      <c r="M6447" t="s">
        <v>12577</v>
      </c>
      <c r="N6447" t="s">
        <v>12577</v>
      </c>
      <c r="O6447" t="s">
        <v>10667</v>
      </c>
      <c r="P6447" t="s">
        <v>10668</v>
      </c>
      <c r="Q6447" t="s">
        <v>10702</v>
      </c>
      <c r="R6447" t="s">
        <v>12079</v>
      </c>
      <c r="S6447" t="s">
        <v>10685</v>
      </c>
      <c r="T6447">
        <v>0.39</v>
      </c>
      <c r="U6447" s="1">
        <v>39899</v>
      </c>
      <c r="V6447">
        <f t="shared" si="100"/>
        <v>2009</v>
      </c>
    </row>
    <row r="6448" spans="1:22" x14ac:dyDescent="0.3">
      <c r="A6448">
        <v>173</v>
      </c>
      <c r="B6448">
        <v>1095</v>
      </c>
      <c r="C6448" s="1">
        <v>40776</v>
      </c>
      <c r="D6448" t="s">
        <v>10704</v>
      </c>
      <c r="E6448">
        <v>28</v>
      </c>
      <c r="F6448">
        <v>142.18</v>
      </c>
      <c r="G6448">
        <v>7.0000000000000007E-2</v>
      </c>
      <c r="H6448" t="s">
        <v>10664</v>
      </c>
      <c r="I6448">
        <v>-50.14</v>
      </c>
      <c r="J6448">
        <v>4.9800000000000004</v>
      </c>
      <c r="K6448">
        <v>4.72</v>
      </c>
      <c r="L6448" t="s">
        <v>12408</v>
      </c>
      <c r="M6448" t="s">
        <v>12577</v>
      </c>
      <c r="N6448" t="s">
        <v>12577</v>
      </c>
      <c r="O6448" t="s">
        <v>10674</v>
      </c>
      <c r="P6448" t="s">
        <v>10668</v>
      </c>
      <c r="Q6448" t="s">
        <v>10702</v>
      </c>
      <c r="R6448" t="s">
        <v>11570</v>
      </c>
      <c r="S6448" t="s">
        <v>10685</v>
      </c>
      <c r="T6448">
        <v>0.36</v>
      </c>
      <c r="U6448" s="1">
        <v>40778</v>
      </c>
      <c r="V6448">
        <f t="shared" si="100"/>
        <v>2011</v>
      </c>
    </row>
    <row r="6449" spans="1:22" x14ac:dyDescent="0.3">
      <c r="A6449">
        <v>367</v>
      </c>
      <c r="B6449">
        <v>2562</v>
      </c>
      <c r="C6449" s="1">
        <v>41121</v>
      </c>
      <c r="D6449" t="s">
        <v>10719</v>
      </c>
      <c r="E6449">
        <v>28</v>
      </c>
      <c r="F6449">
        <v>64.819999999999993</v>
      </c>
      <c r="G6449">
        <v>0.02</v>
      </c>
      <c r="H6449" t="s">
        <v>10664</v>
      </c>
      <c r="I6449">
        <v>-32.03</v>
      </c>
      <c r="J6449">
        <v>2.12</v>
      </c>
      <c r="K6449">
        <v>1.99</v>
      </c>
      <c r="L6449" t="s">
        <v>12579</v>
      </c>
      <c r="M6449" t="s">
        <v>12577</v>
      </c>
      <c r="N6449" t="s">
        <v>12577</v>
      </c>
      <c r="O6449" t="s">
        <v>10674</v>
      </c>
      <c r="P6449" t="s">
        <v>10682</v>
      </c>
      <c r="Q6449" t="s">
        <v>10711</v>
      </c>
      <c r="R6449" t="s">
        <v>11819</v>
      </c>
      <c r="S6449" t="s">
        <v>10693</v>
      </c>
      <c r="T6449">
        <v>0.55000000000000004</v>
      </c>
      <c r="U6449" s="1">
        <v>41124</v>
      </c>
      <c r="V6449">
        <f t="shared" si="100"/>
        <v>2012</v>
      </c>
    </row>
    <row r="6450" spans="1:22" x14ac:dyDescent="0.3">
      <c r="A6450">
        <v>368</v>
      </c>
      <c r="B6450">
        <v>2562</v>
      </c>
      <c r="C6450" s="1">
        <v>41121</v>
      </c>
      <c r="D6450" t="s">
        <v>10719</v>
      </c>
      <c r="E6450">
        <v>6</v>
      </c>
      <c r="F6450">
        <v>77.599999999999994</v>
      </c>
      <c r="G6450">
        <v>0.08</v>
      </c>
      <c r="H6450" t="s">
        <v>10664</v>
      </c>
      <c r="I6450">
        <v>-37.07</v>
      </c>
      <c r="J6450">
        <v>11.34</v>
      </c>
      <c r="K6450">
        <v>11.25</v>
      </c>
      <c r="L6450" t="s">
        <v>12579</v>
      </c>
      <c r="M6450" t="s">
        <v>12577</v>
      </c>
      <c r="N6450" t="s">
        <v>12577</v>
      </c>
      <c r="O6450" t="s">
        <v>10674</v>
      </c>
      <c r="P6450" t="s">
        <v>10668</v>
      </c>
      <c r="Q6450" t="s">
        <v>10702</v>
      </c>
      <c r="R6450" t="s">
        <v>11866</v>
      </c>
      <c r="S6450" t="s">
        <v>10685</v>
      </c>
      <c r="T6450">
        <v>0.36</v>
      </c>
      <c r="U6450" s="1">
        <v>41123</v>
      </c>
      <c r="V6450">
        <f t="shared" si="100"/>
        <v>2012</v>
      </c>
    </row>
    <row r="6451" spans="1:22" x14ac:dyDescent="0.3">
      <c r="A6451">
        <v>369</v>
      </c>
      <c r="B6451">
        <v>2562</v>
      </c>
      <c r="C6451" s="1">
        <v>41121</v>
      </c>
      <c r="D6451" t="s">
        <v>10719</v>
      </c>
      <c r="E6451">
        <v>17</v>
      </c>
      <c r="F6451">
        <v>821.18</v>
      </c>
      <c r="G6451">
        <v>0.04</v>
      </c>
      <c r="H6451" t="s">
        <v>10697</v>
      </c>
      <c r="I6451">
        <v>308.63</v>
      </c>
      <c r="J6451">
        <v>48.91</v>
      </c>
      <c r="K6451">
        <v>5.81</v>
      </c>
      <c r="L6451" t="s">
        <v>12579</v>
      </c>
      <c r="M6451" t="s">
        <v>12577</v>
      </c>
      <c r="N6451" t="s">
        <v>12577</v>
      </c>
      <c r="O6451" t="s">
        <v>10674</v>
      </c>
      <c r="P6451" t="s">
        <v>10668</v>
      </c>
      <c r="Q6451" t="s">
        <v>10702</v>
      </c>
      <c r="R6451" t="s">
        <v>10823</v>
      </c>
      <c r="S6451" t="s">
        <v>10685</v>
      </c>
      <c r="T6451">
        <v>0.38</v>
      </c>
      <c r="U6451" s="1">
        <v>41122</v>
      </c>
      <c r="V6451">
        <f t="shared" si="100"/>
        <v>2012</v>
      </c>
    </row>
    <row r="6452" spans="1:22" x14ac:dyDescent="0.3">
      <c r="A6452">
        <v>600</v>
      </c>
      <c r="B6452">
        <v>4099</v>
      </c>
      <c r="C6452" s="1">
        <v>41141</v>
      </c>
      <c r="D6452" t="s">
        <v>10719</v>
      </c>
      <c r="E6452">
        <v>42</v>
      </c>
      <c r="F6452">
        <v>1691.51</v>
      </c>
      <c r="G6452">
        <v>0.08</v>
      </c>
      <c r="H6452" t="s">
        <v>10664</v>
      </c>
      <c r="I6452">
        <v>285.16000000000003</v>
      </c>
      <c r="J6452">
        <v>42.76</v>
      </c>
      <c r="K6452">
        <v>6.22</v>
      </c>
      <c r="L6452" t="s">
        <v>12408</v>
      </c>
      <c r="M6452" t="s">
        <v>12577</v>
      </c>
      <c r="N6452" t="s">
        <v>12577</v>
      </c>
      <c r="O6452" t="s">
        <v>10674</v>
      </c>
      <c r="P6452" t="s">
        <v>10668</v>
      </c>
      <c r="Q6452" t="s">
        <v>10669</v>
      </c>
      <c r="R6452" t="s">
        <v>10696</v>
      </c>
      <c r="V6452">
        <f t="shared" si="100"/>
        <v>2012</v>
      </c>
    </row>
    <row r="6453" spans="1:22" x14ac:dyDescent="0.3">
      <c r="A6453">
        <v>601</v>
      </c>
      <c r="B6453">
        <v>4099</v>
      </c>
      <c r="C6453" s="1">
        <v>41141</v>
      </c>
      <c r="D6453" t="s">
        <v>10719</v>
      </c>
      <c r="E6453">
        <v>12</v>
      </c>
      <c r="F6453">
        <v>122.93</v>
      </c>
      <c r="G6453">
        <v>0.04</v>
      </c>
      <c r="H6453" t="s">
        <v>10664</v>
      </c>
      <c r="I6453">
        <v>-6.83</v>
      </c>
      <c r="J6453">
        <v>9.7799999999999994</v>
      </c>
      <c r="K6453">
        <v>5.76</v>
      </c>
      <c r="L6453" t="s">
        <v>12408</v>
      </c>
      <c r="M6453" t="s">
        <v>12577</v>
      </c>
      <c r="N6453" t="s">
        <v>12577</v>
      </c>
      <c r="O6453" t="s">
        <v>10674</v>
      </c>
      <c r="P6453" t="s">
        <v>10668</v>
      </c>
      <c r="Q6453" t="s">
        <v>10717</v>
      </c>
      <c r="R6453" t="s">
        <v>11193</v>
      </c>
      <c r="V6453">
        <f t="shared" si="100"/>
        <v>2012</v>
      </c>
    </row>
    <row r="6454" spans="1:22" x14ac:dyDescent="0.3">
      <c r="A6454">
        <v>602</v>
      </c>
      <c r="B6454">
        <v>4099</v>
      </c>
      <c r="C6454" s="1">
        <v>41141</v>
      </c>
      <c r="D6454" t="s">
        <v>10719</v>
      </c>
      <c r="E6454">
        <v>4</v>
      </c>
      <c r="F6454">
        <v>47.86</v>
      </c>
      <c r="G6454">
        <v>0</v>
      </c>
      <c r="H6454" t="s">
        <v>10664</v>
      </c>
      <c r="I6454">
        <v>-17.32</v>
      </c>
      <c r="J6454">
        <v>9.48</v>
      </c>
      <c r="K6454">
        <v>7.29</v>
      </c>
      <c r="L6454" t="s">
        <v>12408</v>
      </c>
      <c r="M6454" t="s">
        <v>12577</v>
      </c>
      <c r="N6454" t="s">
        <v>12577</v>
      </c>
      <c r="O6454" t="s">
        <v>10674</v>
      </c>
      <c r="P6454" t="s">
        <v>10690</v>
      </c>
      <c r="Q6454" t="s">
        <v>10691</v>
      </c>
      <c r="R6454" t="s">
        <v>11537</v>
      </c>
      <c r="V6454">
        <f t="shared" si="100"/>
        <v>2012</v>
      </c>
    </row>
    <row r="6455" spans="1:22" x14ac:dyDescent="0.3">
      <c r="A6455">
        <v>603</v>
      </c>
      <c r="B6455">
        <v>4099</v>
      </c>
      <c r="C6455" s="1">
        <v>41141</v>
      </c>
      <c r="D6455" t="s">
        <v>10719</v>
      </c>
      <c r="E6455">
        <v>39</v>
      </c>
      <c r="F6455">
        <v>3607.8505</v>
      </c>
      <c r="G6455">
        <v>0.05</v>
      </c>
      <c r="H6455" t="s">
        <v>10664</v>
      </c>
      <c r="I6455">
        <v>784.49</v>
      </c>
      <c r="J6455">
        <v>110.99</v>
      </c>
      <c r="K6455">
        <v>8.99</v>
      </c>
      <c r="L6455" t="s">
        <v>12408</v>
      </c>
      <c r="M6455" t="s">
        <v>12577</v>
      </c>
      <c r="N6455" t="s">
        <v>12577</v>
      </c>
      <c r="O6455" t="s">
        <v>10674</v>
      </c>
      <c r="P6455" t="s">
        <v>10682</v>
      </c>
      <c r="Q6455" t="s">
        <v>10683</v>
      </c>
      <c r="R6455" t="s">
        <v>11187</v>
      </c>
      <c r="S6455" t="s">
        <v>10685</v>
      </c>
      <c r="T6455">
        <v>0.56999999999999995</v>
      </c>
      <c r="U6455" s="1">
        <v>41143</v>
      </c>
      <c r="V6455">
        <f t="shared" si="100"/>
        <v>2012</v>
      </c>
    </row>
    <row r="6456" spans="1:22" x14ac:dyDescent="0.3">
      <c r="A6456">
        <v>770</v>
      </c>
      <c r="B6456">
        <v>5509</v>
      </c>
      <c r="C6456" s="1">
        <v>39910</v>
      </c>
      <c r="D6456" t="s">
        <v>10663</v>
      </c>
      <c r="E6456">
        <v>11</v>
      </c>
      <c r="F6456">
        <v>68.459999999999994</v>
      </c>
      <c r="G6456">
        <v>0.02</v>
      </c>
      <c r="H6456" t="s">
        <v>10664</v>
      </c>
      <c r="I6456">
        <v>-22.48</v>
      </c>
      <c r="J6456">
        <v>5.58</v>
      </c>
      <c r="K6456">
        <v>5.3</v>
      </c>
      <c r="L6456" t="s">
        <v>12484</v>
      </c>
      <c r="M6456" t="s">
        <v>12577</v>
      </c>
      <c r="N6456" t="s">
        <v>12577</v>
      </c>
      <c r="O6456" t="s">
        <v>10701</v>
      </c>
      <c r="P6456" t="s">
        <v>10668</v>
      </c>
      <c r="Q6456" t="s">
        <v>10717</v>
      </c>
      <c r="R6456" t="s">
        <v>11486</v>
      </c>
      <c r="S6456" t="s">
        <v>10685</v>
      </c>
      <c r="T6456">
        <v>0.35</v>
      </c>
      <c r="U6456" s="1">
        <v>39915</v>
      </c>
      <c r="V6456">
        <f t="shared" si="100"/>
        <v>2009</v>
      </c>
    </row>
    <row r="6457" spans="1:22" x14ac:dyDescent="0.3">
      <c r="A6457">
        <v>771</v>
      </c>
      <c r="B6457">
        <v>5509</v>
      </c>
      <c r="C6457" s="1">
        <v>39910</v>
      </c>
      <c r="D6457" t="s">
        <v>10663</v>
      </c>
      <c r="E6457">
        <v>21</v>
      </c>
      <c r="F6457">
        <v>885.23</v>
      </c>
      <c r="G6457">
        <v>0.03</v>
      </c>
      <c r="H6457" t="s">
        <v>10664</v>
      </c>
      <c r="I6457">
        <v>78.98</v>
      </c>
      <c r="J6457">
        <v>40.89</v>
      </c>
      <c r="K6457">
        <v>18.98</v>
      </c>
      <c r="L6457" t="s">
        <v>12484</v>
      </c>
      <c r="M6457" t="s">
        <v>12577</v>
      </c>
      <c r="N6457" t="s">
        <v>12577</v>
      </c>
      <c r="O6457" t="s">
        <v>10701</v>
      </c>
      <c r="P6457" t="s">
        <v>10690</v>
      </c>
      <c r="Q6457" t="s">
        <v>10691</v>
      </c>
      <c r="R6457" t="s">
        <v>11299</v>
      </c>
      <c r="S6457" t="s">
        <v>10685</v>
      </c>
      <c r="T6457">
        <v>0.56999999999999995</v>
      </c>
      <c r="U6457" s="1">
        <v>39917</v>
      </c>
      <c r="V6457">
        <f t="shared" si="100"/>
        <v>2009</v>
      </c>
    </row>
    <row r="6458" spans="1:22" x14ac:dyDescent="0.3">
      <c r="A6458">
        <v>1107</v>
      </c>
      <c r="B6458">
        <v>8132</v>
      </c>
      <c r="C6458" s="1">
        <v>39947</v>
      </c>
      <c r="D6458" t="s">
        <v>10663</v>
      </c>
      <c r="E6458">
        <v>46</v>
      </c>
      <c r="F6458">
        <v>229.35</v>
      </c>
      <c r="G6458">
        <v>0.08</v>
      </c>
      <c r="H6458" t="s">
        <v>10697</v>
      </c>
      <c r="I6458">
        <v>-165.45</v>
      </c>
      <c r="J6458">
        <v>4.8899999999999997</v>
      </c>
      <c r="K6458">
        <v>4.93</v>
      </c>
      <c r="L6458" t="s">
        <v>12580</v>
      </c>
      <c r="M6458" t="s">
        <v>12577</v>
      </c>
      <c r="N6458" t="s">
        <v>12577</v>
      </c>
      <c r="O6458" t="s">
        <v>10701</v>
      </c>
      <c r="P6458" t="s">
        <v>10682</v>
      </c>
      <c r="Q6458" t="s">
        <v>10711</v>
      </c>
      <c r="R6458" t="s">
        <v>10734</v>
      </c>
      <c r="V6458">
        <f t="shared" si="100"/>
        <v>2009</v>
      </c>
    </row>
    <row r="6459" spans="1:22" x14ac:dyDescent="0.3">
      <c r="A6459">
        <v>1108</v>
      </c>
      <c r="B6459">
        <v>8132</v>
      </c>
      <c r="C6459" s="1">
        <v>39947</v>
      </c>
      <c r="D6459" t="s">
        <v>10663</v>
      </c>
      <c r="E6459">
        <v>45</v>
      </c>
      <c r="F6459">
        <v>294.86</v>
      </c>
      <c r="G6459">
        <v>7.0000000000000007E-2</v>
      </c>
      <c r="H6459" t="s">
        <v>10664</v>
      </c>
      <c r="I6459">
        <v>-141.12</v>
      </c>
      <c r="J6459">
        <v>6.68</v>
      </c>
      <c r="K6459">
        <v>6.92</v>
      </c>
      <c r="L6459" t="s">
        <v>12580</v>
      </c>
      <c r="M6459" t="s">
        <v>12577</v>
      </c>
      <c r="N6459" t="s">
        <v>12577</v>
      </c>
      <c r="O6459" t="s">
        <v>10701</v>
      </c>
      <c r="P6459" t="s">
        <v>10668</v>
      </c>
      <c r="Q6459" t="s">
        <v>10702</v>
      </c>
      <c r="R6459" t="s">
        <v>11296</v>
      </c>
      <c r="S6459" t="s">
        <v>10685</v>
      </c>
      <c r="T6459">
        <v>0.37</v>
      </c>
      <c r="U6459" s="1">
        <v>39954</v>
      </c>
      <c r="V6459">
        <f t="shared" si="100"/>
        <v>2009</v>
      </c>
    </row>
    <row r="6460" spans="1:22" x14ac:dyDescent="0.3">
      <c r="A6460">
        <v>1209</v>
      </c>
      <c r="B6460">
        <v>8868</v>
      </c>
      <c r="C6460" s="1">
        <v>39841</v>
      </c>
      <c r="D6460" t="s">
        <v>10663</v>
      </c>
      <c r="E6460">
        <v>3</v>
      </c>
      <c r="F6460">
        <v>190.45</v>
      </c>
      <c r="G6460">
        <v>0.02</v>
      </c>
      <c r="H6460" t="s">
        <v>10664</v>
      </c>
      <c r="I6460">
        <v>-44.05</v>
      </c>
      <c r="J6460">
        <v>59.98</v>
      </c>
      <c r="K6460">
        <v>3.99</v>
      </c>
      <c r="L6460" t="s">
        <v>12579</v>
      </c>
      <c r="M6460" t="s">
        <v>12577</v>
      </c>
      <c r="N6460" t="s">
        <v>12577</v>
      </c>
      <c r="O6460" t="s">
        <v>10681</v>
      </c>
      <c r="P6460" t="s">
        <v>10668</v>
      </c>
      <c r="Q6460" t="s">
        <v>10675</v>
      </c>
      <c r="R6460" t="s">
        <v>11076</v>
      </c>
      <c r="S6460" t="s">
        <v>10685</v>
      </c>
      <c r="T6460">
        <v>0.56999999999999995</v>
      </c>
      <c r="U6460" s="1">
        <v>39850</v>
      </c>
      <c r="V6460">
        <f t="shared" si="100"/>
        <v>2009</v>
      </c>
    </row>
    <row r="6461" spans="1:22" x14ac:dyDescent="0.3">
      <c r="A6461">
        <v>1210</v>
      </c>
      <c r="B6461">
        <v>8868</v>
      </c>
      <c r="C6461" s="1">
        <v>39841</v>
      </c>
      <c r="D6461" t="s">
        <v>10663</v>
      </c>
      <c r="E6461">
        <v>34</v>
      </c>
      <c r="F6461">
        <v>179.99</v>
      </c>
      <c r="G6461">
        <v>0.03</v>
      </c>
      <c r="H6461" t="s">
        <v>10664</v>
      </c>
      <c r="I6461">
        <v>-102.27</v>
      </c>
      <c r="J6461">
        <v>5.18</v>
      </c>
      <c r="K6461">
        <v>5.74</v>
      </c>
      <c r="L6461" t="s">
        <v>12579</v>
      </c>
      <c r="M6461" t="s">
        <v>12577</v>
      </c>
      <c r="N6461" t="s">
        <v>12577</v>
      </c>
      <c r="O6461" t="s">
        <v>10681</v>
      </c>
      <c r="P6461" t="s">
        <v>10668</v>
      </c>
      <c r="Q6461" t="s">
        <v>10678</v>
      </c>
      <c r="R6461" t="s">
        <v>11227</v>
      </c>
      <c r="S6461" t="s">
        <v>10685</v>
      </c>
      <c r="T6461">
        <v>0.36</v>
      </c>
      <c r="U6461" s="1">
        <v>39845</v>
      </c>
      <c r="V6461">
        <f t="shared" si="100"/>
        <v>2009</v>
      </c>
    </row>
    <row r="6462" spans="1:22" x14ac:dyDescent="0.3">
      <c r="A6462">
        <v>1351</v>
      </c>
      <c r="B6462">
        <v>9857</v>
      </c>
      <c r="C6462" s="1">
        <v>40309</v>
      </c>
      <c r="D6462" t="s">
        <v>10671</v>
      </c>
      <c r="E6462">
        <v>50</v>
      </c>
      <c r="F6462">
        <v>3615.8404999999998</v>
      </c>
      <c r="G6462">
        <v>0.03</v>
      </c>
      <c r="H6462" t="s">
        <v>10664</v>
      </c>
      <c r="I6462">
        <v>1861.35</v>
      </c>
      <c r="J6462">
        <v>85.99</v>
      </c>
      <c r="K6462">
        <v>3.3</v>
      </c>
      <c r="L6462" t="s">
        <v>12355</v>
      </c>
      <c r="M6462" t="s">
        <v>12577</v>
      </c>
      <c r="N6462" t="s">
        <v>12577</v>
      </c>
      <c r="O6462" t="s">
        <v>10701</v>
      </c>
      <c r="P6462" t="s">
        <v>10682</v>
      </c>
      <c r="Q6462" t="s">
        <v>10683</v>
      </c>
      <c r="R6462" t="s">
        <v>11380</v>
      </c>
      <c r="S6462" t="s">
        <v>10693</v>
      </c>
      <c r="T6462">
        <v>0.37</v>
      </c>
      <c r="U6462" s="1">
        <v>40311</v>
      </c>
      <c r="V6462">
        <f t="shared" si="100"/>
        <v>2010</v>
      </c>
    </row>
    <row r="6463" spans="1:22" x14ac:dyDescent="0.3">
      <c r="A6463">
        <v>1407</v>
      </c>
      <c r="B6463">
        <v>10213</v>
      </c>
      <c r="C6463" s="1">
        <v>40591</v>
      </c>
      <c r="D6463" t="s">
        <v>10671</v>
      </c>
      <c r="E6463">
        <v>12</v>
      </c>
      <c r="F6463">
        <v>464.57</v>
      </c>
      <c r="G6463">
        <v>0.04</v>
      </c>
      <c r="H6463" t="s">
        <v>10664</v>
      </c>
      <c r="I6463">
        <v>-79.180000000000007</v>
      </c>
      <c r="J6463">
        <v>39.979999999999997</v>
      </c>
      <c r="K6463">
        <v>4</v>
      </c>
      <c r="L6463" t="s">
        <v>12581</v>
      </c>
      <c r="M6463" t="s">
        <v>12577</v>
      </c>
      <c r="N6463" t="s">
        <v>12577</v>
      </c>
      <c r="O6463" t="s">
        <v>10681</v>
      </c>
      <c r="P6463" t="s">
        <v>10682</v>
      </c>
      <c r="Q6463" t="s">
        <v>10711</v>
      </c>
      <c r="R6463" t="s">
        <v>11510</v>
      </c>
      <c r="S6463" t="s">
        <v>10685</v>
      </c>
      <c r="T6463">
        <v>0.7</v>
      </c>
      <c r="U6463" s="1">
        <v>40593</v>
      </c>
      <c r="V6463">
        <f t="shared" si="100"/>
        <v>2011</v>
      </c>
    </row>
    <row r="6464" spans="1:22" x14ac:dyDescent="0.3">
      <c r="A6464">
        <v>1505</v>
      </c>
      <c r="B6464">
        <v>10884</v>
      </c>
      <c r="C6464" s="1">
        <v>40142</v>
      </c>
      <c r="D6464" t="s">
        <v>10663</v>
      </c>
      <c r="E6464">
        <v>24</v>
      </c>
      <c r="F6464">
        <v>2525.9875000000002</v>
      </c>
      <c r="G6464">
        <v>0.09</v>
      </c>
      <c r="H6464" t="s">
        <v>10664</v>
      </c>
      <c r="I6464">
        <v>416.67</v>
      </c>
      <c r="J6464">
        <v>125.99</v>
      </c>
      <c r="K6464">
        <v>8.99</v>
      </c>
      <c r="L6464" t="s">
        <v>12579</v>
      </c>
      <c r="M6464" t="s">
        <v>12577</v>
      </c>
      <c r="N6464" t="s">
        <v>12577</v>
      </c>
      <c r="O6464" t="s">
        <v>10674</v>
      </c>
      <c r="P6464" t="s">
        <v>10682</v>
      </c>
      <c r="Q6464" t="s">
        <v>10683</v>
      </c>
      <c r="R6464" t="s">
        <v>11409</v>
      </c>
      <c r="S6464" t="s">
        <v>10685</v>
      </c>
      <c r="T6464">
        <v>0.55000000000000004</v>
      </c>
      <c r="U6464" s="1">
        <v>40149</v>
      </c>
      <c r="V6464">
        <f t="shared" si="100"/>
        <v>2009</v>
      </c>
    </row>
    <row r="6465" spans="1:22" x14ac:dyDescent="0.3">
      <c r="A6465">
        <v>1638</v>
      </c>
      <c r="B6465">
        <v>11843</v>
      </c>
      <c r="C6465" s="1">
        <v>40011</v>
      </c>
      <c r="D6465" t="s">
        <v>10704</v>
      </c>
      <c r="E6465">
        <v>42</v>
      </c>
      <c r="F6465">
        <v>4993.42</v>
      </c>
      <c r="G6465">
        <v>0.03</v>
      </c>
      <c r="H6465" t="s">
        <v>10672</v>
      </c>
      <c r="I6465">
        <v>190.14</v>
      </c>
      <c r="J6465">
        <v>119.99</v>
      </c>
      <c r="K6465">
        <v>56.14</v>
      </c>
      <c r="L6465" t="s">
        <v>12579</v>
      </c>
      <c r="M6465" t="s">
        <v>12577</v>
      </c>
      <c r="N6465" t="s">
        <v>12577</v>
      </c>
      <c r="O6465" t="s">
        <v>10674</v>
      </c>
      <c r="P6465" t="s">
        <v>10682</v>
      </c>
      <c r="Q6465" t="s">
        <v>10849</v>
      </c>
      <c r="R6465" t="s">
        <v>11552</v>
      </c>
      <c r="S6465" t="s">
        <v>10723</v>
      </c>
      <c r="T6465">
        <v>0.39</v>
      </c>
      <c r="U6465" s="1">
        <v>40013</v>
      </c>
      <c r="V6465">
        <f t="shared" si="100"/>
        <v>2009</v>
      </c>
    </row>
    <row r="6466" spans="1:22" x14ac:dyDescent="0.3">
      <c r="A6466">
        <v>1639</v>
      </c>
      <c r="B6466">
        <v>11843</v>
      </c>
      <c r="C6466" s="1">
        <v>40011</v>
      </c>
      <c r="D6466" t="s">
        <v>10704</v>
      </c>
      <c r="E6466">
        <v>9</v>
      </c>
      <c r="F6466">
        <v>1059.3</v>
      </c>
      <c r="G6466">
        <v>0.05</v>
      </c>
      <c r="H6466" t="s">
        <v>10664</v>
      </c>
      <c r="I6466">
        <v>67.599999999999994</v>
      </c>
      <c r="J6466">
        <v>115.79</v>
      </c>
      <c r="K6466">
        <v>1.99</v>
      </c>
      <c r="L6466" t="s">
        <v>12579</v>
      </c>
      <c r="M6466" t="s">
        <v>12577</v>
      </c>
      <c r="N6466" t="s">
        <v>12577</v>
      </c>
      <c r="O6466" t="s">
        <v>10674</v>
      </c>
      <c r="P6466" t="s">
        <v>10682</v>
      </c>
      <c r="Q6466" t="s">
        <v>10711</v>
      </c>
      <c r="R6466" t="s">
        <v>11647</v>
      </c>
      <c r="V6466">
        <f t="shared" ref="V6466:V6529" si="101">YEAR(C6466)</f>
        <v>2009</v>
      </c>
    </row>
    <row r="6467" spans="1:22" x14ac:dyDescent="0.3">
      <c r="A6467">
        <v>1679</v>
      </c>
      <c r="B6467">
        <v>12099</v>
      </c>
      <c r="C6467" s="1">
        <v>40067</v>
      </c>
      <c r="D6467" t="s">
        <v>10719</v>
      </c>
      <c r="E6467">
        <v>1</v>
      </c>
      <c r="F6467">
        <v>17.59</v>
      </c>
      <c r="G6467">
        <v>0.06</v>
      </c>
      <c r="H6467" t="s">
        <v>10697</v>
      </c>
      <c r="I6467">
        <v>10.85</v>
      </c>
      <c r="J6467">
        <v>2.61</v>
      </c>
      <c r="K6467">
        <v>0.5</v>
      </c>
      <c r="L6467" t="s">
        <v>12582</v>
      </c>
      <c r="M6467" t="s">
        <v>12577</v>
      </c>
      <c r="N6467" t="s">
        <v>12577</v>
      </c>
      <c r="O6467" t="s">
        <v>10681</v>
      </c>
      <c r="P6467" t="s">
        <v>10668</v>
      </c>
      <c r="Q6467" t="s">
        <v>10729</v>
      </c>
      <c r="R6467" t="s">
        <v>11153</v>
      </c>
      <c r="S6467" t="s">
        <v>10685</v>
      </c>
      <c r="T6467">
        <v>0.39</v>
      </c>
      <c r="U6467" s="1">
        <v>40067</v>
      </c>
      <c r="V6467">
        <f t="shared" si="101"/>
        <v>2009</v>
      </c>
    </row>
    <row r="6468" spans="1:22" x14ac:dyDescent="0.3">
      <c r="A6468">
        <v>1680</v>
      </c>
      <c r="B6468">
        <v>12099</v>
      </c>
      <c r="C6468" s="1">
        <v>40067</v>
      </c>
      <c r="D6468" t="s">
        <v>10719</v>
      </c>
      <c r="E6468">
        <v>48</v>
      </c>
      <c r="F6468">
        <v>308.81</v>
      </c>
      <c r="G6468">
        <v>0.01</v>
      </c>
      <c r="H6468" t="s">
        <v>10664</v>
      </c>
      <c r="I6468">
        <v>128.28</v>
      </c>
      <c r="J6468">
        <v>6.35</v>
      </c>
      <c r="K6468">
        <v>1.02</v>
      </c>
      <c r="L6468" t="s">
        <v>12582</v>
      </c>
      <c r="M6468" t="s">
        <v>12577</v>
      </c>
      <c r="N6468" t="s">
        <v>12577</v>
      </c>
      <c r="O6468" t="s">
        <v>10681</v>
      </c>
      <c r="P6468" t="s">
        <v>10668</v>
      </c>
      <c r="Q6468" t="s">
        <v>10702</v>
      </c>
      <c r="R6468" t="s">
        <v>10797</v>
      </c>
      <c r="V6468">
        <f t="shared" si="101"/>
        <v>2009</v>
      </c>
    </row>
    <row r="6469" spans="1:22" x14ac:dyDescent="0.3">
      <c r="A6469">
        <v>1726</v>
      </c>
      <c r="B6469">
        <v>12418</v>
      </c>
      <c r="C6469" s="1">
        <v>40957</v>
      </c>
      <c r="D6469" t="s">
        <v>10686</v>
      </c>
      <c r="E6469">
        <v>38</v>
      </c>
      <c r="F6469">
        <v>299.01</v>
      </c>
      <c r="G6469">
        <v>0.09</v>
      </c>
      <c r="H6469" t="s">
        <v>10664</v>
      </c>
      <c r="I6469">
        <v>-142.86000000000001</v>
      </c>
      <c r="J6469">
        <v>7.98</v>
      </c>
      <c r="K6469">
        <v>6.5</v>
      </c>
      <c r="L6469" t="s">
        <v>12408</v>
      </c>
      <c r="M6469" t="s">
        <v>12577</v>
      </c>
      <c r="N6469" t="s">
        <v>12577</v>
      </c>
      <c r="O6469" t="s">
        <v>10701</v>
      </c>
      <c r="P6469" t="s">
        <v>10668</v>
      </c>
      <c r="Q6469" t="s">
        <v>10669</v>
      </c>
      <c r="R6469" t="s">
        <v>12123</v>
      </c>
      <c r="S6469" t="s">
        <v>10689</v>
      </c>
      <c r="T6469">
        <v>0.59</v>
      </c>
      <c r="U6469" s="1">
        <v>40959</v>
      </c>
      <c r="V6469">
        <f t="shared" si="101"/>
        <v>2012</v>
      </c>
    </row>
    <row r="6470" spans="1:22" x14ac:dyDescent="0.3">
      <c r="A6470">
        <v>1944</v>
      </c>
      <c r="B6470">
        <v>13923</v>
      </c>
      <c r="C6470" s="1">
        <v>41098</v>
      </c>
      <c r="D6470" t="s">
        <v>10671</v>
      </c>
      <c r="E6470">
        <v>39</v>
      </c>
      <c r="F6470">
        <v>220.09</v>
      </c>
      <c r="G6470">
        <v>0.04</v>
      </c>
      <c r="H6470" t="s">
        <v>10664</v>
      </c>
      <c r="I6470">
        <v>-1795.74</v>
      </c>
      <c r="J6470">
        <v>4.4800000000000004</v>
      </c>
      <c r="K6470">
        <v>49</v>
      </c>
      <c r="L6470" t="s">
        <v>12408</v>
      </c>
      <c r="M6470" t="s">
        <v>12577</v>
      </c>
      <c r="N6470" t="s">
        <v>12577</v>
      </c>
      <c r="O6470" t="s">
        <v>10701</v>
      </c>
      <c r="P6470" t="s">
        <v>10668</v>
      </c>
      <c r="Q6470" t="s">
        <v>10675</v>
      </c>
      <c r="R6470" t="s">
        <v>10768</v>
      </c>
      <c r="S6470" t="s">
        <v>10769</v>
      </c>
      <c r="T6470">
        <v>0.6</v>
      </c>
      <c r="U6470" s="1">
        <v>41100</v>
      </c>
      <c r="V6470">
        <f t="shared" si="101"/>
        <v>2012</v>
      </c>
    </row>
    <row r="6471" spans="1:22" x14ac:dyDescent="0.3">
      <c r="A6471">
        <v>1945</v>
      </c>
      <c r="B6471">
        <v>13923</v>
      </c>
      <c r="C6471" s="1">
        <v>41098</v>
      </c>
      <c r="D6471" t="s">
        <v>10671</v>
      </c>
      <c r="E6471">
        <v>49</v>
      </c>
      <c r="F6471">
        <v>1220.23</v>
      </c>
      <c r="G6471">
        <v>0</v>
      </c>
      <c r="H6471" t="s">
        <v>10664</v>
      </c>
      <c r="I6471">
        <v>172.62</v>
      </c>
      <c r="J6471">
        <v>22.84</v>
      </c>
      <c r="K6471">
        <v>11.54</v>
      </c>
      <c r="L6471" t="s">
        <v>12408</v>
      </c>
      <c r="M6471" t="s">
        <v>12577</v>
      </c>
      <c r="N6471" t="s">
        <v>12577</v>
      </c>
      <c r="O6471" t="s">
        <v>10701</v>
      </c>
      <c r="P6471" t="s">
        <v>10668</v>
      </c>
      <c r="Q6471" t="s">
        <v>10702</v>
      </c>
      <c r="R6471" t="s">
        <v>12079</v>
      </c>
      <c r="S6471" t="s">
        <v>10685</v>
      </c>
      <c r="T6471">
        <v>0.39</v>
      </c>
      <c r="U6471" s="1">
        <v>41099</v>
      </c>
      <c r="V6471">
        <f t="shared" si="101"/>
        <v>2012</v>
      </c>
    </row>
    <row r="6472" spans="1:22" x14ac:dyDescent="0.3">
      <c r="A6472">
        <v>1946</v>
      </c>
      <c r="B6472">
        <v>13923</v>
      </c>
      <c r="C6472" s="1">
        <v>41098</v>
      </c>
      <c r="D6472" t="s">
        <v>10671</v>
      </c>
      <c r="E6472">
        <v>27</v>
      </c>
      <c r="F6472">
        <v>6152.8</v>
      </c>
      <c r="G6472">
        <v>0.04</v>
      </c>
      <c r="H6472" t="s">
        <v>10672</v>
      </c>
      <c r="I6472">
        <v>554.54999999999995</v>
      </c>
      <c r="J6472">
        <v>225.02</v>
      </c>
      <c r="K6472">
        <v>28.66</v>
      </c>
      <c r="L6472" t="s">
        <v>12408</v>
      </c>
      <c r="M6472" t="s">
        <v>12577</v>
      </c>
      <c r="N6472" t="s">
        <v>12577</v>
      </c>
      <c r="O6472" t="s">
        <v>10701</v>
      </c>
      <c r="P6472" t="s">
        <v>10668</v>
      </c>
      <c r="Q6472" t="s">
        <v>10669</v>
      </c>
      <c r="R6472" t="s">
        <v>11033</v>
      </c>
      <c r="S6472" t="s">
        <v>10677</v>
      </c>
      <c r="T6472">
        <v>0.72</v>
      </c>
      <c r="U6472" s="1">
        <v>41100</v>
      </c>
      <c r="V6472">
        <f t="shared" si="101"/>
        <v>2012</v>
      </c>
    </row>
    <row r="6473" spans="1:22" x14ac:dyDescent="0.3">
      <c r="A6473">
        <v>2028</v>
      </c>
      <c r="B6473">
        <v>14439</v>
      </c>
      <c r="C6473" s="1">
        <v>41151</v>
      </c>
      <c r="D6473" t="s">
        <v>10671</v>
      </c>
      <c r="E6473">
        <v>27</v>
      </c>
      <c r="F6473">
        <v>1428.64</v>
      </c>
      <c r="G6473">
        <v>0.09</v>
      </c>
      <c r="H6473" t="s">
        <v>10664</v>
      </c>
      <c r="I6473">
        <v>494.26</v>
      </c>
      <c r="J6473">
        <v>54.96</v>
      </c>
      <c r="K6473">
        <v>10.75</v>
      </c>
      <c r="L6473" t="s">
        <v>12582</v>
      </c>
      <c r="M6473" t="s">
        <v>12577</v>
      </c>
      <c r="N6473" t="s">
        <v>12577</v>
      </c>
      <c r="O6473" t="s">
        <v>10681</v>
      </c>
      <c r="P6473" t="s">
        <v>10668</v>
      </c>
      <c r="Q6473" t="s">
        <v>10702</v>
      </c>
      <c r="R6473" t="s">
        <v>10988</v>
      </c>
      <c r="S6473" t="s">
        <v>10685</v>
      </c>
      <c r="T6473">
        <v>0.36</v>
      </c>
      <c r="U6473" s="1">
        <v>41152</v>
      </c>
      <c r="V6473">
        <f t="shared" si="101"/>
        <v>2012</v>
      </c>
    </row>
    <row r="6474" spans="1:22" x14ac:dyDescent="0.3">
      <c r="A6474">
        <v>2310</v>
      </c>
      <c r="B6474">
        <v>16643</v>
      </c>
      <c r="C6474" s="1">
        <v>40279</v>
      </c>
      <c r="D6474" t="s">
        <v>10663</v>
      </c>
      <c r="E6474">
        <v>40</v>
      </c>
      <c r="F6474">
        <v>312.63</v>
      </c>
      <c r="G6474">
        <v>0.01</v>
      </c>
      <c r="H6474" t="s">
        <v>10664</v>
      </c>
      <c r="I6474">
        <v>167.3</v>
      </c>
      <c r="J6474">
        <v>7.31</v>
      </c>
      <c r="K6474">
        <v>0.49</v>
      </c>
      <c r="L6474" t="s">
        <v>12382</v>
      </c>
      <c r="M6474" t="s">
        <v>12577</v>
      </c>
      <c r="N6474" t="s">
        <v>12577</v>
      </c>
      <c r="O6474" t="s">
        <v>10701</v>
      </c>
      <c r="P6474" t="s">
        <v>10668</v>
      </c>
      <c r="Q6474" t="s">
        <v>10729</v>
      </c>
      <c r="R6474" t="s">
        <v>10748</v>
      </c>
      <c r="S6474" t="s">
        <v>10685</v>
      </c>
      <c r="T6474">
        <v>0.38</v>
      </c>
      <c r="U6474" s="1">
        <v>40283</v>
      </c>
      <c r="V6474">
        <f t="shared" si="101"/>
        <v>2010</v>
      </c>
    </row>
    <row r="6475" spans="1:22" x14ac:dyDescent="0.3">
      <c r="A6475">
        <v>2311</v>
      </c>
      <c r="B6475">
        <v>16643</v>
      </c>
      <c r="C6475" s="1">
        <v>40279</v>
      </c>
      <c r="D6475" t="s">
        <v>10663</v>
      </c>
      <c r="E6475">
        <v>46</v>
      </c>
      <c r="F6475">
        <v>441.4</v>
      </c>
      <c r="G6475">
        <v>0.06</v>
      </c>
      <c r="H6475" t="s">
        <v>10664</v>
      </c>
      <c r="I6475">
        <v>146.04</v>
      </c>
      <c r="J6475">
        <v>10.06</v>
      </c>
      <c r="K6475">
        <v>2.06</v>
      </c>
      <c r="L6475" t="s">
        <v>12382</v>
      </c>
      <c r="M6475" t="s">
        <v>12577</v>
      </c>
      <c r="N6475" t="s">
        <v>12577</v>
      </c>
      <c r="O6475" t="s">
        <v>10701</v>
      </c>
      <c r="P6475" t="s">
        <v>10668</v>
      </c>
      <c r="Q6475" t="s">
        <v>10702</v>
      </c>
      <c r="R6475" t="s">
        <v>11223</v>
      </c>
      <c r="S6475" t="s">
        <v>10709</v>
      </c>
      <c r="T6475">
        <v>0.39</v>
      </c>
      <c r="U6475" s="1">
        <v>40283</v>
      </c>
      <c r="V6475">
        <f t="shared" si="101"/>
        <v>2010</v>
      </c>
    </row>
    <row r="6476" spans="1:22" x14ac:dyDescent="0.3">
      <c r="A6476">
        <v>2337</v>
      </c>
      <c r="B6476">
        <v>16807</v>
      </c>
      <c r="C6476" s="1">
        <v>40923</v>
      </c>
      <c r="D6476" t="s">
        <v>10704</v>
      </c>
      <c r="E6476">
        <v>48</v>
      </c>
      <c r="F6476">
        <v>1585.6</v>
      </c>
      <c r="G6476">
        <v>0.08</v>
      </c>
      <c r="H6476" t="s">
        <v>10664</v>
      </c>
      <c r="I6476">
        <v>632.13</v>
      </c>
      <c r="J6476">
        <v>35.44</v>
      </c>
      <c r="K6476">
        <v>4.92</v>
      </c>
      <c r="L6476" t="s">
        <v>12382</v>
      </c>
      <c r="M6476" t="s">
        <v>12577</v>
      </c>
      <c r="N6476" t="s">
        <v>12577</v>
      </c>
      <c r="O6476" t="s">
        <v>10667</v>
      </c>
      <c r="P6476" t="s">
        <v>10668</v>
      </c>
      <c r="Q6476" t="s">
        <v>10702</v>
      </c>
      <c r="R6476" t="s">
        <v>11121</v>
      </c>
      <c r="S6476" t="s">
        <v>10685</v>
      </c>
      <c r="T6476">
        <v>0.38</v>
      </c>
      <c r="U6476" s="1">
        <v>40924</v>
      </c>
      <c r="V6476">
        <f t="shared" si="101"/>
        <v>2012</v>
      </c>
    </row>
    <row r="6477" spans="1:22" x14ac:dyDescent="0.3">
      <c r="A6477">
        <v>2338</v>
      </c>
      <c r="B6477">
        <v>16807</v>
      </c>
      <c r="C6477" s="1">
        <v>40923</v>
      </c>
      <c r="D6477" t="s">
        <v>10704</v>
      </c>
      <c r="E6477">
        <v>30</v>
      </c>
      <c r="F6477">
        <v>215.85</v>
      </c>
      <c r="G6477">
        <v>0.09</v>
      </c>
      <c r="H6477" t="s">
        <v>10664</v>
      </c>
      <c r="I6477">
        <v>60.95</v>
      </c>
      <c r="J6477">
        <v>7.4</v>
      </c>
      <c r="K6477">
        <v>1.71</v>
      </c>
      <c r="L6477" t="s">
        <v>12382</v>
      </c>
      <c r="M6477" t="s">
        <v>12577</v>
      </c>
      <c r="N6477" t="s">
        <v>12577</v>
      </c>
      <c r="O6477" t="s">
        <v>10667</v>
      </c>
      <c r="P6477" t="s">
        <v>10668</v>
      </c>
      <c r="Q6477" t="s">
        <v>10702</v>
      </c>
      <c r="R6477" t="s">
        <v>11469</v>
      </c>
      <c r="V6477">
        <f t="shared" si="101"/>
        <v>2012</v>
      </c>
    </row>
    <row r="6478" spans="1:22" x14ac:dyDescent="0.3">
      <c r="A6478">
        <v>2342</v>
      </c>
      <c r="B6478">
        <v>16864</v>
      </c>
      <c r="C6478" s="1">
        <v>41211</v>
      </c>
      <c r="D6478" t="s">
        <v>10686</v>
      </c>
      <c r="E6478">
        <v>42</v>
      </c>
      <c r="F6478">
        <v>12837.11</v>
      </c>
      <c r="G6478">
        <v>0.05</v>
      </c>
      <c r="H6478" t="s">
        <v>10672</v>
      </c>
      <c r="I6478">
        <v>1881.76</v>
      </c>
      <c r="J6478">
        <v>320.64</v>
      </c>
      <c r="K6478">
        <v>43.57</v>
      </c>
      <c r="L6478" t="s">
        <v>12579</v>
      </c>
      <c r="M6478" t="s">
        <v>12577</v>
      </c>
      <c r="N6478" t="s">
        <v>12577</v>
      </c>
      <c r="O6478" t="s">
        <v>10674</v>
      </c>
      <c r="P6478" t="s">
        <v>10690</v>
      </c>
      <c r="Q6478" t="s">
        <v>10724</v>
      </c>
      <c r="R6478" t="s">
        <v>12191</v>
      </c>
      <c r="S6478" t="s">
        <v>10723</v>
      </c>
      <c r="T6478">
        <v>0.63</v>
      </c>
      <c r="U6478" s="1">
        <v>41211</v>
      </c>
      <c r="V6478">
        <f t="shared" si="101"/>
        <v>2012</v>
      </c>
    </row>
    <row r="6479" spans="1:22" x14ac:dyDescent="0.3">
      <c r="A6479">
        <v>2494</v>
      </c>
      <c r="B6479">
        <v>18147</v>
      </c>
      <c r="C6479" s="1">
        <v>40011</v>
      </c>
      <c r="D6479" t="s">
        <v>10686</v>
      </c>
      <c r="E6479">
        <v>42</v>
      </c>
      <c r="F6479">
        <v>82.03</v>
      </c>
      <c r="G6479">
        <v>0</v>
      </c>
      <c r="H6479" t="s">
        <v>10664</v>
      </c>
      <c r="I6479">
        <v>-15.56</v>
      </c>
      <c r="J6479">
        <v>1.88</v>
      </c>
      <c r="K6479">
        <v>1.49</v>
      </c>
      <c r="L6479" t="s">
        <v>12355</v>
      </c>
      <c r="M6479" t="s">
        <v>12577</v>
      </c>
      <c r="N6479" t="s">
        <v>12577</v>
      </c>
      <c r="O6479" t="s">
        <v>10701</v>
      </c>
      <c r="P6479" t="s">
        <v>10668</v>
      </c>
      <c r="Q6479" t="s">
        <v>10678</v>
      </c>
      <c r="R6479" t="s">
        <v>10812</v>
      </c>
      <c r="S6479" t="s">
        <v>10685</v>
      </c>
      <c r="T6479">
        <v>0.37</v>
      </c>
      <c r="U6479" s="1">
        <v>40012</v>
      </c>
      <c r="V6479">
        <f t="shared" si="101"/>
        <v>2009</v>
      </c>
    </row>
    <row r="6480" spans="1:22" x14ac:dyDescent="0.3">
      <c r="A6480">
        <v>2495</v>
      </c>
      <c r="B6480">
        <v>18147</v>
      </c>
      <c r="C6480" s="1">
        <v>40011</v>
      </c>
      <c r="D6480" t="s">
        <v>10686</v>
      </c>
      <c r="E6480">
        <v>50</v>
      </c>
      <c r="F6480">
        <v>290.91000000000003</v>
      </c>
      <c r="G6480">
        <v>0.06</v>
      </c>
      <c r="H6480" t="s">
        <v>10664</v>
      </c>
      <c r="I6480">
        <v>-108.19</v>
      </c>
      <c r="J6480">
        <v>5.78</v>
      </c>
      <c r="K6480">
        <v>5.67</v>
      </c>
      <c r="L6480" t="s">
        <v>12355</v>
      </c>
      <c r="M6480" t="s">
        <v>12577</v>
      </c>
      <c r="N6480" t="s">
        <v>12577</v>
      </c>
      <c r="O6480" t="s">
        <v>10701</v>
      </c>
      <c r="P6480" t="s">
        <v>10668</v>
      </c>
      <c r="Q6480" t="s">
        <v>10702</v>
      </c>
      <c r="R6480" t="s">
        <v>11208</v>
      </c>
      <c r="S6480" t="s">
        <v>10685</v>
      </c>
      <c r="T6480">
        <v>0.36</v>
      </c>
      <c r="U6480" s="1">
        <v>40012</v>
      </c>
      <c r="V6480">
        <f t="shared" si="101"/>
        <v>2009</v>
      </c>
    </row>
    <row r="6481" spans="1:22" x14ac:dyDescent="0.3">
      <c r="A6481">
        <v>2617</v>
      </c>
      <c r="B6481">
        <v>18918</v>
      </c>
      <c r="C6481" s="1">
        <v>41209</v>
      </c>
      <c r="D6481" t="s">
        <v>10686</v>
      </c>
      <c r="E6481">
        <v>7</v>
      </c>
      <c r="F6481">
        <v>6362.94</v>
      </c>
      <c r="G6481">
        <v>0.1</v>
      </c>
      <c r="H6481" t="s">
        <v>10664</v>
      </c>
      <c r="I6481">
        <v>-221.78</v>
      </c>
      <c r="J6481">
        <v>999.99</v>
      </c>
      <c r="K6481">
        <v>13.99</v>
      </c>
      <c r="L6481" t="s">
        <v>12382</v>
      </c>
      <c r="M6481" t="s">
        <v>12577</v>
      </c>
      <c r="N6481" t="s">
        <v>12577</v>
      </c>
      <c r="O6481" t="s">
        <v>10681</v>
      </c>
      <c r="P6481" t="s">
        <v>10682</v>
      </c>
      <c r="Q6481" t="s">
        <v>10849</v>
      </c>
      <c r="R6481" t="s">
        <v>12000</v>
      </c>
      <c r="V6481">
        <f t="shared" si="101"/>
        <v>2012</v>
      </c>
    </row>
    <row r="6482" spans="1:22" x14ac:dyDescent="0.3">
      <c r="A6482">
        <v>2618</v>
      </c>
      <c r="B6482">
        <v>18919</v>
      </c>
      <c r="C6482" s="1">
        <v>39992</v>
      </c>
      <c r="D6482" t="s">
        <v>10663</v>
      </c>
      <c r="E6482">
        <v>39</v>
      </c>
      <c r="F6482">
        <v>739.28</v>
      </c>
      <c r="G6482">
        <v>0</v>
      </c>
      <c r="H6482" t="s">
        <v>10664</v>
      </c>
      <c r="I6482">
        <v>43.97</v>
      </c>
      <c r="J6482">
        <v>17.52</v>
      </c>
      <c r="K6482">
        <v>8.17</v>
      </c>
      <c r="L6482" t="s">
        <v>12583</v>
      </c>
      <c r="M6482" t="s">
        <v>12577</v>
      </c>
      <c r="N6482" t="s">
        <v>12577</v>
      </c>
      <c r="O6482" t="s">
        <v>10701</v>
      </c>
      <c r="P6482" t="s">
        <v>10668</v>
      </c>
      <c r="Q6482" t="s">
        <v>10675</v>
      </c>
      <c r="R6482" t="s">
        <v>12234</v>
      </c>
      <c r="S6482" t="s">
        <v>10689</v>
      </c>
      <c r="T6482">
        <v>0.5</v>
      </c>
      <c r="U6482" s="1">
        <v>39997</v>
      </c>
      <c r="V6482">
        <f t="shared" si="101"/>
        <v>2009</v>
      </c>
    </row>
    <row r="6483" spans="1:22" x14ac:dyDescent="0.3">
      <c r="A6483">
        <v>2638</v>
      </c>
      <c r="B6483">
        <v>19104</v>
      </c>
      <c r="C6483" s="1">
        <v>40400</v>
      </c>
      <c r="D6483" t="s">
        <v>10671</v>
      </c>
      <c r="E6483">
        <v>48</v>
      </c>
      <c r="F6483">
        <v>5085.9070000000002</v>
      </c>
      <c r="G6483">
        <v>0.03</v>
      </c>
      <c r="H6483" t="s">
        <v>10664</v>
      </c>
      <c r="I6483">
        <v>1366.69</v>
      </c>
      <c r="J6483">
        <v>125.99</v>
      </c>
      <c r="K6483">
        <v>8.08</v>
      </c>
      <c r="L6483" t="s">
        <v>12382</v>
      </c>
      <c r="M6483" t="s">
        <v>12577</v>
      </c>
      <c r="N6483" t="s">
        <v>12577</v>
      </c>
      <c r="O6483" t="s">
        <v>10667</v>
      </c>
      <c r="P6483" t="s">
        <v>10682</v>
      </c>
      <c r="Q6483" t="s">
        <v>10683</v>
      </c>
      <c r="R6483" t="s">
        <v>10909</v>
      </c>
      <c r="S6483" t="s">
        <v>10685</v>
      </c>
      <c r="T6483">
        <v>0.56999999999999995</v>
      </c>
      <c r="U6483" s="1">
        <v>40402</v>
      </c>
      <c r="V6483">
        <f t="shared" si="101"/>
        <v>2010</v>
      </c>
    </row>
    <row r="6484" spans="1:22" x14ac:dyDescent="0.3">
      <c r="A6484">
        <v>2659</v>
      </c>
      <c r="B6484">
        <v>19207</v>
      </c>
      <c r="C6484" s="1">
        <v>40983</v>
      </c>
      <c r="D6484" t="s">
        <v>10686</v>
      </c>
      <c r="E6484">
        <v>23</v>
      </c>
      <c r="F6484">
        <v>66.02</v>
      </c>
      <c r="G6484">
        <v>0.1</v>
      </c>
      <c r="H6484" t="s">
        <v>10664</v>
      </c>
      <c r="I6484">
        <v>10.88</v>
      </c>
      <c r="J6484">
        <v>3.08</v>
      </c>
      <c r="K6484">
        <v>0.99</v>
      </c>
      <c r="L6484" t="s">
        <v>12579</v>
      </c>
      <c r="M6484" t="s">
        <v>12577</v>
      </c>
      <c r="N6484" t="s">
        <v>12577</v>
      </c>
      <c r="O6484" t="s">
        <v>10681</v>
      </c>
      <c r="P6484" t="s">
        <v>10668</v>
      </c>
      <c r="Q6484" t="s">
        <v>10729</v>
      </c>
      <c r="R6484" t="s">
        <v>12329</v>
      </c>
      <c r="S6484" t="s">
        <v>10685</v>
      </c>
      <c r="T6484">
        <v>0.37</v>
      </c>
      <c r="U6484" s="1">
        <v>40985</v>
      </c>
      <c r="V6484">
        <f t="shared" si="101"/>
        <v>2012</v>
      </c>
    </row>
    <row r="6485" spans="1:22" x14ac:dyDescent="0.3">
      <c r="A6485">
        <v>2660</v>
      </c>
      <c r="B6485">
        <v>19207</v>
      </c>
      <c r="C6485" s="1">
        <v>40983</v>
      </c>
      <c r="D6485" t="s">
        <v>10686</v>
      </c>
      <c r="E6485">
        <v>11</v>
      </c>
      <c r="F6485">
        <v>15.53</v>
      </c>
      <c r="G6485">
        <v>0</v>
      </c>
      <c r="H6485" t="s">
        <v>10664</v>
      </c>
      <c r="I6485">
        <v>-5.92</v>
      </c>
      <c r="J6485">
        <v>1.26</v>
      </c>
      <c r="K6485">
        <v>0.7</v>
      </c>
      <c r="L6485" t="s">
        <v>12579</v>
      </c>
      <c r="M6485" t="s">
        <v>12577</v>
      </c>
      <c r="N6485" t="s">
        <v>12577</v>
      </c>
      <c r="O6485" t="s">
        <v>10681</v>
      </c>
      <c r="P6485" t="s">
        <v>10668</v>
      </c>
      <c r="Q6485" t="s">
        <v>10707</v>
      </c>
      <c r="R6485" t="s">
        <v>10989</v>
      </c>
      <c r="S6485" t="s">
        <v>10709</v>
      </c>
      <c r="T6485">
        <v>0.81</v>
      </c>
      <c r="U6485" s="1">
        <v>40984</v>
      </c>
      <c r="V6485">
        <f t="shared" si="101"/>
        <v>2012</v>
      </c>
    </row>
    <row r="6486" spans="1:22" x14ac:dyDescent="0.3">
      <c r="A6486">
        <v>2747</v>
      </c>
      <c r="B6486">
        <v>19840</v>
      </c>
      <c r="C6486" s="1">
        <v>40322</v>
      </c>
      <c r="D6486" t="s">
        <v>10719</v>
      </c>
      <c r="E6486">
        <v>25</v>
      </c>
      <c r="F6486">
        <v>8270.57</v>
      </c>
      <c r="G6486">
        <v>0.08</v>
      </c>
      <c r="H6486" t="s">
        <v>10672</v>
      </c>
      <c r="I6486">
        <v>2851.46</v>
      </c>
      <c r="J6486">
        <v>400.97</v>
      </c>
      <c r="K6486">
        <v>48.26</v>
      </c>
      <c r="L6486" t="s">
        <v>12581</v>
      </c>
      <c r="M6486" t="s">
        <v>12577</v>
      </c>
      <c r="N6486" t="s">
        <v>12577</v>
      </c>
      <c r="O6486" t="s">
        <v>10681</v>
      </c>
      <c r="P6486" t="s">
        <v>10682</v>
      </c>
      <c r="Q6486" t="s">
        <v>10849</v>
      </c>
      <c r="R6486" t="s">
        <v>11568</v>
      </c>
      <c r="S6486" t="s">
        <v>10723</v>
      </c>
      <c r="T6486">
        <v>0.36</v>
      </c>
      <c r="U6486" s="1">
        <v>40325</v>
      </c>
      <c r="V6486">
        <f t="shared" si="101"/>
        <v>2010</v>
      </c>
    </row>
    <row r="6487" spans="1:22" x14ac:dyDescent="0.3">
      <c r="A6487">
        <v>2760</v>
      </c>
      <c r="B6487">
        <v>19943</v>
      </c>
      <c r="C6487" s="1">
        <v>40141</v>
      </c>
      <c r="D6487" t="s">
        <v>10719</v>
      </c>
      <c r="E6487">
        <v>16</v>
      </c>
      <c r="F6487">
        <v>1959.92</v>
      </c>
      <c r="G6487">
        <v>7.0000000000000007E-2</v>
      </c>
      <c r="H6487" t="s">
        <v>10672</v>
      </c>
      <c r="I6487">
        <v>-374.96</v>
      </c>
      <c r="J6487">
        <v>124.49</v>
      </c>
      <c r="K6487">
        <v>51.94</v>
      </c>
      <c r="L6487" t="s">
        <v>12364</v>
      </c>
      <c r="M6487" t="s">
        <v>12577</v>
      </c>
      <c r="N6487" t="s">
        <v>12577</v>
      </c>
      <c r="O6487" t="s">
        <v>10681</v>
      </c>
      <c r="P6487" t="s">
        <v>10690</v>
      </c>
      <c r="Q6487" t="s">
        <v>10724</v>
      </c>
      <c r="R6487" t="s">
        <v>11060</v>
      </c>
      <c r="S6487" t="s">
        <v>10723</v>
      </c>
      <c r="T6487">
        <v>0.63</v>
      </c>
      <c r="U6487" s="1">
        <v>40142</v>
      </c>
      <c r="V6487">
        <f t="shared" si="101"/>
        <v>2009</v>
      </c>
    </row>
    <row r="6488" spans="1:22" x14ac:dyDescent="0.3">
      <c r="A6488">
        <v>2765</v>
      </c>
      <c r="B6488">
        <v>20002</v>
      </c>
      <c r="C6488" s="1">
        <v>41133</v>
      </c>
      <c r="D6488" t="s">
        <v>10704</v>
      </c>
      <c r="E6488">
        <v>9</v>
      </c>
      <c r="F6488">
        <v>41.03</v>
      </c>
      <c r="G6488">
        <v>0.1</v>
      </c>
      <c r="H6488" t="s">
        <v>10664</v>
      </c>
      <c r="I6488">
        <v>-30.47</v>
      </c>
      <c r="J6488">
        <v>4.7699999999999996</v>
      </c>
      <c r="K6488">
        <v>2.39</v>
      </c>
      <c r="L6488" t="s">
        <v>12581</v>
      </c>
      <c r="M6488" t="s">
        <v>12577</v>
      </c>
      <c r="N6488" t="s">
        <v>12577</v>
      </c>
      <c r="O6488" t="s">
        <v>10681</v>
      </c>
      <c r="P6488" t="s">
        <v>10682</v>
      </c>
      <c r="Q6488" t="s">
        <v>10711</v>
      </c>
      <c r="R6488" t="s">
        <v>11345</v>
      </c>
      <c r="V6488">
        <f t="shared" si="101"/>
        <v>2012</v>
      </c>
    </row>
    <row r="6489" spans="1:22" x14ac:dyDescent="0.3">
      <c r="A6489">
        <v>2778</v>
      </c>
      <c r="B6489">
        <v>20066</v>
      </c>
      <c r="C6489" s="1">
        <v>41154</v>
      </c>
      <c r="D6489" t="s">
        <v>10719</v>
      </c>
      <c r="E6489">
        <v>3</v>
      </c>
      <c r="F6489">
        <v>40.79</v>
      </c>
      <c r="G6489">
        <v>0.02</v>
      </c>
      <c r="H6489" t="s">
        <v>10664</v>
      </c>
      <c r="I6489">
        <v>-11.69</v>
      </c>
      <c r="J6489">
        <v>11.58</v>
      </c>
      <c r="K6489">
        <v>5.72</v>
      </c>
      <c r="L6489" t="s">
        <v>12584</v>
      </c>
      <c r="M6489" t="s">
        <v>12577</v>
      </c>
      <c r="N6489" t="s">
        <v>12577</v>
      </c>
      <c r="O6489" t="s">
        <v>10701</v>
      </c>
      <c r="P6489" t="s">
        <v>10668</v>
      </c>
      <c r="Q6489" t="s">
        <v>10717</v>
      </c>
      <c r="R6489" t="s">
        <v>10942</v>
      </c>
      <c r="V6489">
        <f t="shared" si="101"/>
        <v>2012</v>
      </c>
    </row>
    <row r="6490" spans="1:22" x14ac:dyDescent="0.3">
      <c r="A6490">
        <v>2779</v>
      </c>
      <c r="B6490">
        <v>20066</v>
      </c>
      <c r="C6490" s="1">
        <v>41154</v>
      </c>
      <c r="D6490" t="s">
        <v>10719</v>
      </c>
      <c r="E6490">
        <v>16</v>
      </c>
      <c r="F6490">
        <v>524.25</v>
      </c>
      <c r="G6490">
        <v>0</v>
      </c>
      <c r="H6490" t="s">
        <v>10664</v>
      </c>
      <c r="I6490">
        <v>124.18</v>
      </c>
      <c r="J6490">
        <v>30.98</v>
      </c>
      <c r="K6490">
        <v>8.74</v>
      </c>
      <c r="L6490" t="s">
        <v>12584</v>
      </c>
      <c r="M6490" t="s">
        <v>12577</v>
      </c>
      <c r="N6490" t="s">
        <v>12577</v>
      </c>
      <c r="O6490" t="s">
        <v>10701</v>
      </c>
      <c r="P6490" t="s">
        <v>10668</v>
      </c>
      <c r="Q6490" t="s">
        <v>10702</v>
      </c>
      <c r="R6490" t="s">
        <v>11535</v>
      </c>
      <c r="S6490" t="s">
        <v>10685</v>
      </c>
      <c r="T6490">
        <v>0.4</v>
      </c>
      <c r="U6490" s="1">
        <v>41156</v>
      </c>
      <c r="V6490">
        <f t="shared" si="101"/>
        <v>2012</v>
      </c>
    </row>
    <row r="6491" spans="1:22" x14ac:dyDescent="0.3">
      <c r="A6491">
        <v>2859</v>
      </c>
      <c r="B6491">
        <v>20615</v>
      </c>
      <c r="C6491" s="1">
        <v>41014</v>
      </c>
      <c r="D6491" t="s">
        <v>10704</v>
      </c>
      <c r="E6491">
        <v>29</v>
      </c>
      <c r="F6491">
        <v>151.09</v>
      </c>
      <c r="G6491">
        <v>0.02</v>
      </c>
      <c r="H6491" t="s">
        <v>10697</v>
      </c>
      <c r="I6491">
        <v>4.59</v>
      </c>
      <c r="J6491">
        <v>4.76</v>
      </c>
      <c r="K6491">
        <v>3.01</v>
      </c>
      <c r="L6491" t="s">
        <v>12580</v>
      </c>
      <c r="M6491" t="s">
        <v>12577</v>
      </c>
      <c r="N6491" t="s">
        <v>12577</v>
      </c>
      <c r="O6491" t="s">
        <v>10701</v>
      </c>
      <c r="P6491" t="s">
        <v>10668</v>
      </c>
      <c r="Q6491" t="s">
        <v>10702</v>
      </c>
      <c r="R6491" t="s">
        <v>11504</v>
      </c>
      <c r="V6491">
        <f t="shared" si="101"/>
        <v>2012</v>
      </c>
    </row>
    <row r="6492" spans="1:22" x14ac:dyDescent="0.3">
      <c r="A6492">
        <v>2892</v>
      </c>
      <c r="B6492">
        <v>20864</v>
      </c>
      <c r="C6492" s="1">
        <v>40883</v>
      </c>
      <c r="D6492" t="s">
        <v>10671</v>
      </c>
      <c r="E6492">
        <v>19</v>
      </c>
      <c r="F6492">
        <v>251.45</v>
      </c>
      <c r="G6492">
        <v>0.06</v>
      </c>
      <c r="H6492" t="s">
        <v>10664</v>
      </c>
      <c r="I6492">
        <v>90</v>
      </c>
      <c r="J6492">
        <v>13.4</v>
      </c>
      <c r="K6492">
        <v>4.95</v>
      </c>
      <c r="L6492" t="s">
        <v>12581</v>
      </c>
      <c r="M6492" t="s">
        <v>12577</v>
      </c>
      <c r="N6492" t="s">
        <v>12577</v>
      </c>
      <c r="O6492" t="s">
        <v>10681</v>
      </c>
      <c r="P6492" t="s">
        <v>10690</v>
      </c>
      <c r="Q6492" t="s">
        <v>10691</v>
      </c>
      <c r="R6492" t="s">
        <v>12280</v>
      </c>
      <c r="S6492" t="s">
        <v>10693</v>
      </c>
      <c r="T6492">
        <v>0.37</v>
      </c>
      <c r="U6492" s="1">
        <v>40885</v>
      </c>
      <c r="V6492">
        <f t="shared" si="101"/>
        <v>2011</v>
      </c>
    </row>
    <row r="6493" spans="1:22" x14ac:dyDescent="0.3">
      <c r="A6493">
        <v>2893</v>
      </c>
      <c r="B6493">
        <v>20868</v>
      </c>
      <c r="C6493" s="1">
        <v>40460</v>
      </c>
      <c r="D6493" t="s">
        <v>10663</v>
      </c>
      <c r="E6493">
        <v>9</v>
      </c>
      <c r="F6493">
        <v>1609.19</v>
      </c>
      <c r="G6493">
        <v>0.03</v>
      </c>
      <c r="H6493" t="s">
        <v>10664</v>
      </c>
      <c r="I6493">
        <v>188.91</v>
      </c>
      <c r="J6493">
        <v>178.47</v>
      </c>
      <c r="K6493">
        <v>19.989999999999998</v>
      </c>
      <c r="L6493" t="s">
        <v>12583</v>
      </c>
      <c r="M6493" t="s">
        <v>12577</v>
      </c>
      <c r="N6493" t="s">
        <v>12577</v>
      </c>
      <c r="O6493" t="s">
        <v>10701</v>
      </c>
      <c r="P6493" t="s">
        <v>10668</v>
      </c>
      <c r="Q6493" t="s">
        <v>10669</v>
      </c>
      <c r="R6493" t="s">
        <v>11785</v>
      </c>
      <c r="V6493">
        <f t="shared" si="101"/>
        <v>2010</v>
      </c>
    </row>
    <row r="6494" spans="1:22" x14ac:dyDescent="0.3">
      <c r="A6494">
        <v>2983</v>
      </c>
      <c r="B6494">
        <v>21541</v>
      </c>
      <c r="C6494" s="1">
        <v>40094</v>
      </c>
      <c r="D6494" t="s">
        <v>10686</v>
      </c>
      <c r="E6494">
        <v>43</v>
      </c>
      <c r="F6494">
        <v>3044.7</v>
      </c>
      <c r="G6494">
        <v>0.04</v>
      </c>
      <c r="H6494" t="s">
        <v>10672</v>
      </c>
      <c r="I6494">
        <v>-78.36</v>
      </c>
      <c r="J6494">
        <v>70.98</v>
      </c>
      <c r="K6494">
        <v>26.74</v>
      </c>
      <c r="L6494" t="s">
        <v>12382</v>
      </c>
      <c r="M6494" t="s">
        <v>12577</v>
      </c>
      <c r="N6494" t="s">
        <v>12577</v>
      </c>
      <c r="O6494" t="s">
        <v>10681</v>
      </c>
      <c r="P6494" t="s">
        <v>10690</v>
      </c>
      <c r="Q6494" t="s">
        <v>10721</v>
      </c>
      <c r="R6494" t="s">
        <v>11293</v>
      </c>
      <c r="V6494">
        <f t="shared" si="101"/>
        <v>2009</v>
      </c>
    </row>
    <row r="6495" spans="1:22" x14ac:dyDescent="0.3">
      <c r="A6495">
        <v>3158</v>
      </c>
      <c r="B6495">
        <v>22661</v>
      </c>
      <c r="C6495" s="1">
        <v>40447</v>
      </c>
      <c r="D6495" t="s">
        <v>10686</v>
      </c>
      <c r="E6495">
        <v>11</v>
      </c>
      <c r="F6495">
        <v>18.260000000000002</v>
      </c>
      <c r="G6495">
        <v>0.05</v>
      </c>
      <c r="H6495" t="s">
        <v>10664</v>
      </c>
      <c r="I6495">
        <v>-3.89</v>
      </c>
      <c r="J6495">
        <v>1.68</v>
      </c>
      <c r="K6495">
        <v>0.7</v>
      </c>
      <c r="L6495" t="s">
        <v>12581</v>
      </c>
      <c r="M6495" t="s">
        <v>12577</v>
      </c>
      <c r="N6495" t="s">
        <v>12577</v>
      </c>
      <c r="O6495" t="s">
        <v>10681</v>
      </c>
      <c r="P6495" t="s">
        <v>10668</v>
      </c>
      <c r="Q6495" t="s">
        <v>10736</v>
      </c>
      <c r="R6495" t="s">
        <v>12493</v>
      </c>
      <c r="S6495" t="s">
        <v>10709</v>
      </c>
      <c r="T6495">
        <v>0.6</v>
      </c>
      <c r="U6495" s="1">
        <v>40450</v>
      </c>
      <c r="V6495">
        <f t="shared" si="101"/>
        <v>2010</v>
      </c>
    </row>
    <row r="6496" spans="1:22" x14ac:dyDescent="0.3">
      <c r="A6496">
        <v>3162</v>
      </c>
      <c r="B6496">
        <v>22689</v>
      </c>
      <c r="C6496" s="1">
        <v>40825</v>
      </c>
      <c r="D6496" t="s">
        <v>10663</v>
      </c>
      <c r="E6496">
        <v>39</v>
      </c>
      <c r="F6496">
        <v>2405</v>
      </c>
      <c r="G6496">
        <v>0.1</v>
      </c>
      <c r="H6496" t="s">
        <v>10664</v>
      </c>
      <c r="I6496">
        <v>696.17</v>
      </c>
      <c r="J6496">
        <v>67.84</v>
      </c>
      <c r="K6496">
        <v>0.99</v>
      </c>
      <c r="L6496" t="s">
        <v>12580</v>
      </c>
      <c r="M6496" t="s">
        <v>12577</v>
      </c>
      <c r="N6496" t="s">
        <v>12577</v>
      </c>
      <c r="O6496" t="s">
        <v>10701</v>
      </c>
      <c r="P6496" t="s">
        <v>10668</v>
      </c>
      <c r="Q6496" t="s">
        <v>10675</v>
      </c>
      <c r="R6496" t="s">
        <v>11067</v>
      </c>
      <c r="S6496" t="s">
        <v>10685</v>
      </c>
      <c r="T6496">
        <v>0.57999999999999996</v>
      </c>
      <c r="U6496" s="1">
        <v>40827</v>
      </c>
      <c r="V6496">
        <f t="shared" si="101"/>
        <v>2011</v>
      </c>
    </row>
    <row r="6497" spans="1:22" x14ac:dyDescent="0.3">
      <c r="A6497">
        <v>3263</v>
      </c>
      <c r="B6497">
        <v>23361</v>
      </c>
      <c r="C6497" s="1">
        <v>40362</v>
      </c>
      <c r="D6497" t="s">
        <v>10719</v>
      </c>
      <c r="E6497">
        <v>2</v>
      </c>
      <c r="F6497">
        <v>3.23</v>
      </c>
      <c r="G6497">
        <v>0.06</v>
      </c>
      <c r="H6497" t="s">
        <v>10664</v>
      </c>
      <c r="I6497">
        <v>-2.73</v>
      </c>
      <c r="J6497">
        <v>1.26</v>
      </c>
      <c r="K6497">
        <v>0.7</v>
      </c>
      <c r="L6497" t="s">
        <v>12364</v>
      </c>
      <c r="M6497" t="s">
        <v>12577</v>
      </c>
      <c r="N6497" t="s">
        <v>12577</v>
      </c>
      <c r="O6497" t="s">
        <v>10681</v>
      </c>
      <c r="P6497" t="s">
        <v>10668</v>
      </c>
      <c r="Q6497" t="s">
        <v>10707</v>
      </c>
      <c r="R6497" t="s">
        <v>10989</v>
      </c>
      <c r="S6497" t="s">
        <v>10709</v>
      </c>
      <c r="T6497">
        <v>0.81</v>
      </c>
      <c r="U6497" s="1">
        <v>40363</v>
      </c>
      <c r="V6497">
        <f t="shared" si="101"/>
        <v>2010</v>
      </c>
    </row>
    <row r="6498" spans="1:22" x14ac:dyDescent="0.3">
      <c r="A6498">
        <v>3264</v>
      </c>
      <c r="B6498">
        <v>23361</v>
      </c>
      <c r="C6498" s="1">
        <v>40362</v>
      </c>
      <c r="D6498" t="s">
        <v>10719</v>
      </c>
      <c r="E6498">
        <v>36</v>
      </c>
      <c r="F6498">
        <v>2861.66</v>
      </c>
      <c r="G6498">
        <v>0.04</v>
      </c>
      <c r="H6498" t="s">
        <v>10664</v>
      </c>
      <c r="I6498">
        <v>-921.68</v>
      </c>
      <c r="J6498">
        <v>80.98</v>
      </c>
      <c r="K6498">
        <v>35</v>
      </c>
      <c r="L6498" t="s">
        <v>12364</v>
      </c>
      <c r="M6498" t="s">
        <v>12577</v>
      </c>
      <c r="N6498" t="s">
        <v>12577</v>
      </c>
      <c r="O6498" t="s">
        <v>10681</v>
      </c>
      <c r="P6498" t="s">
        <v>10668</v>
      </c>
      <c r="Q6498" t="s">
        <v>10669</v>
      </c>
      <c r="R6498" t="s">
        <v>10811</v>
      </c>
      <c r="S6498" t="s">
        <v>10769</v>
      </c>
      <c r="T6498">
        <v>0.81</v>
      </c>
      <c r="U6498" s="1">
        <v>40363</v>
      </c>
      <c r="V6498">
        <f t="shared" si="101"/>
        <v>2010</v>
      </c>
    </row>
    <row r="6499" spans="1:22" x14ac:dyDescent="0.3">
      <c r="A6499">
        <v>3265</v>
      </c>
      <c r="B6499">
        <v>23361</v>
      </c>
      <c r="C6499" s="1">
        <v>40362</v>
      </c>
      <c r="D6499" t="s">
        <v>10719</v>
      </c>
      <c r="E6499">
        <v>7</v>
      </c>
      <c r="F6499">
        <v>373.27749999999997</v>
      </c>
      <c r="G6499">
        <v>7.0000000000000007E-2</v>
      </c>
      <c r="H6499" t="s">
        <v>10664</v>
      </c>
      <c r="I6499">
        <v>-204.93</v>
      </c>
      <c r="J6499">
        <v>65.989999999999995</v>
      </c>
      <c r="K6499">
        <v>5.26</v>
      </c>
      <c r="L6499" t="s">
        <v>12364</v>
      </c>
      <c r="M6499" t="s">
        <v>12577</v>
      </c>
      <c r="N6499" t="s">
        <v>12577</v>
      </c>
      <c r="O6499" t="s">
        <v>10681</v>
      </c>
      <c r="P6499" t="s">
        <v>10682</v>
      </c>
      <c r="Q6499" t="s">
        <v>10683</v>
      </c>
      <c r="R6499">
        <v>8860</v>
      </c>
      <c r="S6499" t="s">
        <v>10685</v>
      </c>
      <c r="T6499">
        <v>0.56000000000000005</v>
      </c>
      <c r="U6499" s="1">
        <v>40362</v>
      </c>
      <c r="V6499">
        <f t="shared" si="101"/>
        <v>2010</v>
      </c>
    </row>
    <row r="6500" spans="1:22" x14ac:dyDescent="0.3">
      <c r="A6500">
        <v>3273</v>
      </c>
      <c r="B6500">
        <v>23396</v>
      </c>
      <c r="C6500" s="1">
        <v>40347</v>
      </c>
      <c r="D6500" t="s">
        <v>10663</v>
      </c>
      <c r="E6500">
        <v>30</v>
      </c>
      <c r="F6500">
        <v>11481.03</v>
      </c>
      <c r="G6500">
        <v>0.08</v>
      </c>
      <c r="H6500" t="s">
        <v>10672</v>
      </c>
      <c r="I6500">
        <v>2799.65</v>
      </c>
      <c r="J6500">
        <v>399.98</v>
      </c>
      <c r="K6500">
        <v>12.06</v>
      </c>
      <c r="L6500" t="s">
        <v>12382</v>
      </c>
      <c r="M6500" t="s">
        <v>12577</v>
      </c>
      <c r="N6500" t="s">
        <v>12577</v>
      </c>
      <c r="O6500" t="s">
        <v>10701</v>
      </c>
      <c r="P6500" t="s">
        <v>10682</v>
      </c>
      <c r="Q6500" t="s">
        <v>10849</v>
      </c>
      <c r="R6500" t="s">
        <v>11651</v>
      </c>
      <c r="S6500" t="s">
        <v>10723</v>
      </c>
      <c r="T6500">
        <v>0.56000000000000005</v>
      </c>
      <c r="U6500" s="1">
        <v>40349</v>
      </c>
      <c r="V6500">
        <f t="shared" si="101"/>
        <v>2010</v>
      </c>
    </row>
    <row r="6501" spans="1:22" x14ac:dyDescent="0.3">
      <c r="A6501">
        <v>3278</v>
      </c>
      <c r="B6501">
        <v>23427</v>
      </c>
      <c r="C6501" s="1">
        <v>40763</v>
      </c>
      <c r="D6501" t="s">
        <v>10663</v>
      </c>
      <c r="E6501">
        <v>30</v>
      </c>
      <c r="F6501">
        <v>442.76</v>
      </c>
      <c r="G6501">
        <v>0.09</v>
      </c>
      <c r="H6501" t="s">
        <v>10664</v>
      </c>
      <c r="I6501">
        <v>-17.11</v>
      </c>
      <c r="J6501">
        <v>15.01</v>
      </c>
      <c r="K6501">
        <v>8.4</v>
      </c>
      <c r="L6501" t="s">
        <v>12579</v>
      </c>
      <c r="M6501" t="s">
        <v>12577</v>
      </c>
      <c r="N6501" t="s">
        <v>12577</v>
      </c>
      <c r="O6501" t="s">
        <v>10681</v>
      </c>
      <c r="P6501" t="s">
        <v>10668</v>
      </c>
      <c r="Q6501" t="s">
        <v>10678</v>
      </c>
      <c r="R6501" t="s">
        <v>11071</v>
      </c>
      <c r="V6501">
        <f t="shared" si="101"/>
        <v>2011</v>
      </c>
    </row>
    <row r="6502" spans="1:22" x14ac:dyDescent="0.3">
      <c r="A6502">
        <v>3279</v>
      </c>
      <c r="B6502">
        <v>23427</v>
      </c>
      <c r="C6502" s="1">
        <v>40763</v>
      </c>
      <c r="D6502" t="s">
        <v>10663</v>
      </c>
      <c r="E6502">
        <v>22</v>
      </c>
      <c r="F6502">
        <v>2684.98</v>
      </c>
      <c r="G6502">
        <v>0.03</v>
      </c>
      <c r="H6502" t="s">
        <v>10664</v>
      </c>
      <c r="I6502">
        <v>1115.1400000000001</v>
      </c>
      <c r="J6502">
        <v>120.98</v>
      </c>
      <c r="K6502">
        <v>9.07</v>
      </c>
      <c r="L6502" t="s">
        <v>12579</v>
      </c>
      <c r="M6502" t="s">
        <v>12577</v>
      </c>
      <c r="N6502" t="s">
        <v>12577</v>
      </c>
      <c r="O6502" t="s">
        <v>10681</v>
      </c>
      <c r="P6502" t="s">
        <v>10668</v>
      </c>
      <c r="Q6502" t="s">
        <v>10678</v>
      </c>
      <c r="R6502" t="s">
        <v>11103</v>
      </c>
      <c r="S6502" t="s">
        <v>10685</v>
      </c>
      <c r="T6502">
        <v>0.35</v>
      </c>
      <c r="U6502" s="1">
        <v>40772</v>
      </c>
      <c r="V6502">
        <f t="shared" si="101"/>
        <v>2011</v>
      </c>
    </row>
    <row r="6503" spans="1:22" x14ac:dyDescent="0.3">
      <c r="A6503">
        <v>3323</v>
      </c>
      <c r="B6503">
        <v>23751</v>
      </c>
      <c r="C6503" s="1">
        <v>39890</v>
      </c>
      <c r="D6503" t="s">
        <v>10704</v>
      </c>
      <c r="E6503">
        <v>44</v>
      </c>
      <c r="F6503">
        <v>10364.36</v>
      </c>
      <c r="G6503">
        <v>0.01</v>
      </c>
      <c r="H6503" t="s">
        <v>10672</v>
      </c>
      <c r="I6503">
        <v>1049.03</v>
      </c>
      <c r="J6503">
        <v>220.98</v>
      </c>
      <c r="K6503">
        <v>64.66</v>
      </c>
      <c r="L6503" t="s">
        <v>12585</v>
      </c>
      <c r="M6503" t="s">
        <v>12577</v>
      </c>
      <c r="N6503" t="s">
        <v>12577</v>
      </c>
      <c r="O6503" t="s">
        <v>10681</v>
      </c>
      <c r="P6503" t="s">
        <v>10690</v>
      </c>
      <c r="Q6503" t="s">
        <v>10721</v>
      </c>
      <c r="R6503" t="s">
        <v>11612</v>
      </c>
      <c r="V6503">
        <f t="shared" si="101"/>
        <v>2009</v>
      </c>
    </row>
    <row r="6504" spans="1:22" x14ac:dyDescent="0.3">
      <c r="A6504">
        <v>3348</v>
      </c>
      <c r="B6504">
        <v>23943</v>
      </c>
      <c r="C6504" s="1">
        <v>40717</v>
      </c>
      <c r="D6504" t="s">
        <v>10719</v>
      </c>
      <c r="E6504">
        <v>24</v>
      </c>
      <c r="F6504">
        <v>376.53</v>
      </c>
      <c r="G6504">
        <v>0.03</v>
      </c>
      <c r="H6504" t="s">
        <v>10664</v>
      </c>
      <c r="I6504">
        <v>3.44</v>
      </c>
      <c r="J6504">
        <v>15.94</v>
      </c>
      <c r="K6504">
        <v>5.45</v>
      </c>
      <c r="L6504" t="s">
        <v>12582</v>
      </c>
      <c r="M6504" t="s">
        <v>12577</v>
      </c>
      <c r="N6504" t="s">
        <v>12577</v>
      </c>
      <c r="O6504" t="s">
        <v>10681</v>
      </c>
      <c r="P6504" t="s">
        <v>10668</v>
      </c>
      <c r="Q6504" t="s">
        <v>10736</v>
      </c>
      <c r="R6504" t="s">
        <v>11095</v>
      </c>
      <c r="S6504" t="s">
        <v>10693</v>
      </c>
      <c r="T6504">
        <v>0.55000000000000004</v>
      </c>
      <c r="U6504" s="1">
        <v>40719</v>
      </c>
      <c r="V6504">
        <f t="shared" si="101"/>
        <v>2011</v>
      </c>
    </row>
    <row r="6505" spans="1:22" x14ac:dyDescent="0.3">
      <c r="A6505">
        <v>3450</v>
      </c>
      <c r="B6505">
        <v>24608</v>
      </c>
      <c r="C6505" s="1">
        <v>41135</v>
      </c>
      <c r="D6505" t="s">
        <v>10704</v>
      </c>
      <c r="E6505">
        <v>50</v>
      </c>
      <c r="F6505">
        <v>197.36</v>
      </c>
      <c r="G6505">
        <v>7.0000000000000007E-2</v>
      </c>
      <c r="H6505" t="s">
        <v>10664</v>
      </c>
      <c r="I6505">
        <v>-43.5</v>
      </c>
      <c r="J6505">
        <v>4.18</v>
      </c>
      <c r="K6505">
        <v>2.99</v>
      </c>
      <c r="L6505" t="s">
        <v>12382</v>
      </c>
      <c r="M6505" t="s">
        <v>12577</v>
      </c>
      <c r="N6505" t="s">
        <v>12577</v>
      </c>
      <c r="O6505" t="s">
        <v>10701</v>
      </c>
      <c r="P6505" t="s">
        <v>10668</v>
      </c>
      <c r="Q6505" t="s">
        <v>10678</v>
      </c>
      <c r="R6505" t="s">
        <v>11703</v>
      </c>
      <c r="S6505" t="s">
        <v>10685</v>
      </c>
      <c r="T6505">
        <v>0.37</v>
      </c>
      <c r="U6505" s="1">
        <v>41136</v>
      </c>
      <c r="V6505">
        <f t="shared" si="101"/>
        <v>2012</v>
      </c>
    </row>
    <row r="6506" spans="1:22" x14ac:dyDescent="0.3">
      <c r="A6506">
        <v>3579</v>
      </c>
      <c r="B6506">
        <v>25507</v>
      </c>
      <c r="C6506" s="1">
        <v>40030</v>
      </c>
      <c r="D6506" t="s">
        <v>10686</v>
      </c>
      <c r="E6506">
        <v>8</v>
      </c>
      <c r="F6506">
        <v>555.20000000000005</v>
      </c>
      <c r="G6506">
        <v>0.06</v>
      </c>
      <c r="H6506" t="s">
        <v>10664</v>
      </c>
      <c r="I6506">
        <v>-267.86</v>
      </c>
      <c r="J6506">
        <v>64.650000000000006</v>
      </c>
      <c r="K6506">
        <v>35</v>
      </c>
      <c r="L6506" t="s">
        <v>12408</v>
      </c>
      <c r="M6506" t="s">
        <v>12577</v>
      </c>
      <c r="N6506" t="s">
        <v>12577</v>
      </c>
      <c r="O6506" t="s">
        <v>10701</v>
      </c>
      <c r="P6506" t="s">
        <v>10668</v>
      </c>
      <c r="Q6506" t="s">
        <v>10669</v>
      </c>
      <c r="R6506" t="s">
        <v>11659</v>
      </c>
      <c r="S6506" t="s">
        <v>10769</v>
      </c>
      <c r="T6506">
        <v>0.8</v>
      </c>
      <c r="U6506" s="1">
        <v>40031</v>
      </c>
      <c r="V6506">
        <f t="shared" si="101"/>
        <v>2009</v>
      </c>
    </row>
    <row r="6507" spans="1:22" x14ac:dyDescent="0.3">
      <c r="A6507">
        <v>3580</v>
      </c>
      <c r="B6507">
        <v>25509</v>
      </c>
      <c r="C6507" s="1">
        <v>39955</v>
      </c>
      <c r="D6507" t="s">
        <v>10719</v>
      </c>
      <c r="E6507">
        <v>43</v>
      </c>
      <c r="F6507">
        <v>212.28</v>
      </c>
      <c r="G6507">
        <v>0.06</v>
      </c>
      <c r="H6507" t="s">
        <v>10664</v>
      </c>
      <c r="I6507">
        <v>-103.22</v>
      </c>
      <c r="J6507">
        <v>4.9800000000000004</v>
      </c>
      <c r="K6507">
        <v>4.95</v>
      </c>
      <c r="L6507" t="s">
        <v>12382</v>
      </c>
      <c r="M6507" t="s">
        <v>12577</v>
      </c>
      <c r="N6507" t="s">
        <v>12577</v>
      </c>
      <c r="O6507" t="s">
        <v>10681</v>
      </c>
      <c r="P6507" t="s">
        <v>10668</v>
      </c>
      <c r="Q6507" t="s">
        <v>10678</v>
      </c>
      <c r="R6507" t="s">
        <v>11308</v>
      </c>
      <c r="S6507" t="s">
        <v>10685</v>
      </c>
      <c r="T6507">
        <v>0.37</v>
      </c>
      <c r="U6507" s="1">
        <v>39957</v>
      </c>
      <c r="V6507">
        <f t="shared" si="101"/>
        <v>2009</v>
      </c>
    </row>
    <row r="6508" spans="1:22" x14ac:dyDescent="0.3">
      <c r="A6508">
        <v>3631</v>
      </c>
      <c r="B6508">
        <v>25952</v>
      </c>
      <c r="C6508" s="1">
        <v>40425</v>
      </c>
      <c r="D6508" t="s">
        <v>10671</v>
      </c>
      <c r="E6508">
        <v>50</v>
      </c>
      <c r="F6508">
        <v>2864.1005</v>
      </c>
      <c r="G6508">
        <v>0.03</v>
      </c>
      <c r="H6508" t="s">
        <v>10664</v>
      </c>
      <c r="I6508">
        <v>697.82</v>
      </c>
      <c r="J6508">
        <v>65.989999999999995</v>
      </c>
      <c r="K6508">
        <v>8.99</v>
      </c>
      <c r="L6508" t="s">
        <v>12408</v>
      </c>
      <c r="M6508" t="s">
        <v>12577</v>
      </c>
      <c r="N6508" t="s">
        <v>12577</v>
      </c>
      <c r="O6508" t="s">
        <v>10701</v>
      </c>
      <c r="P6508" t="s">
        <v>10682</v>
      </c>
      <c r="Q6508" t="s">
        <v>10683</v>
      </c>
      <c r="R6508" t="s">
        <v>12410</v>
      </c>
      <c r="S6508" t="s">
        <v>10685</v>
      </c>
      <c r="T6508">
        <v>0.55000000000000004</v>
      </c>
      <c r="U6508" s="1">
        <v>40426</v>
      </c>
      <c r="V6508">
        <f t="shared" si="101"/>
        <v>2010</v>
      </c>
    </row>
    <row r="6509" spans="1:22" x14ac:dyDescent="0.3">
      <c r="A6509">
        <v>3680</v>
      </c>
      <c r="B6509">
        <v>26336</v>
      </c>
      <c r="C6509" s="1">
        <v>41055</v>
      </c>
      <c r="D6509" t="s">
        <v>10671</v>
      </c>
      <c r="E6509">
        <v>39</v>
      </c>
      <c r="F6509">
        <v>1516.82</v>
      </c>
      <c r="G6509">
        <v>0.1</v>
      </c>
      <c r="H6509" t="s">
        <v>10664</v>
      </c>
      <c r="I6509">
        <v>-83.28</v>
      </c>
      <c r="J6509">
        <v>40.98</v>
      </c>
      <c r="K6509">
        <v>6.5</v>
      </c>
      <c r="L6509" t="s">
        <v>12580</v>
      </c>
      <c r="M6509" t="s">
        <v>12577</v>
      </c>
      <c r="N6509" t="s">
        <v>12577</v>
      </c>
      <c r="O6509" t="s">
        <v>10701</v>
      </c>
      <c r="P6509" t="s">
        <v>10682</v>
      </c>
      <c r="Q6509" t="s">
        <v>10711</v>
      </c>
      <c r="R6509" t="s">
        <v>11715</v>
      </c>
      <c r="S6509" t="s">
        <v>10685</v>
      </c>
      <c r="T6509">
        <v>0.74</v>
      </c>
      <c r="U6509" s="1">
        <v>41057</v>
      </c>
      <c r="V6509">
        <f t="shared" si="101"/>
        <v>2012</v>
      </c>
    </row>
    <row r="6510" spans="1:22" x14ac:dyDescent="0.3">
      <c r="A6510">
        <v>3681</v>
      </c>
      <c r="B6510">
        <v>26336</v>
      </c>
      <c r="C6510" s="1">
        <v>41055</v>
      </c>
      <c r="D6510" t="s">
        <v>10671</v>
      </c>
      <c r="E6510">
        <v>45</v>
      </c>
      <c r="F6510">
        <v>2752.68</v>
      </c>
      <c r="G6510">
        <v>0.04</v>
      </c>
      <c r="H6510" t="s">
        <v>10664</v>
      </c>
      <c r="I6510">
        <v>430.32</v>
      </c>
      <c r="J6510">
        <v>62.18</v>
      </c>
      <c r="K6510">
        <v>12.78</v>
      </c>
      <c r="L6510" t="s">
        <v>12580</v>
      </c>
      <c r="M6510" t="s">
        <v>12577</v>
      </c>
      <c r="N6510" t="s">
        <v>12577</v>
      </c>
      <c r="O6510" t="s">
        <v>10701</v>
      </c>
      <c r="P6510" t="s">
        <v>10668</v>
      </c>
      <c r="Q6510" t="s">
        <v>10669</v>
      </c>
      <c r="R6510" t="s">
        <v>12586</v>
      </c>
      <c r="V6510">
        <f t="shared" si="101"/>
        <v>2012</v>
      </c>
    </row>
    <row r="6511" spans="1:22" x14ac:dyDescent="0.3">
      <c r="A6511">
        <v>3865</v>
      </c>
      <c r="B6511">
        <v>27558</v>
      </c>
      <c r="C6511" s="1">
        <v>40731</v>
      </c>
      <c r="D6511" t="s">
        <v>10686</v>
      </c>
      <c r="E6511">
        <v>21</v>
      </c>
      <c r="F6511">
        <v>423.24</v>
      </c>
      <c r="G6511">
        <v>0.1</v>
      </c>
      <c r="H6511" t="s">
        <v>10664</v>
      </c>
      <c r="I6511">
        <v>128.83000000000001</v>
      </c>
      <c r="J6511">
        <v>21.38</v>
      </c>
      <c r="K6511">
        <v>2.99</v>
      </c>
      <c r="L6511" t="s">
        <v>12579</v>
      </c>
      <c r="M6511" t="s">
        <v>12577</v>
      </c>
      <c r="N6511" t="s">
        <v>12577</v>
      </c>
      <c r="O6511" t="s">
        <v>10674</v>
      </c>
      <c r="P6511" t="s">
        <v>10668</v>
      </c>
      <c r="Q6511" t="s">
        <v>10678</v>
      </c>
      <c r="R6511" t="s">
        <v>12115</v>
      </c>
      <c r="S6511" t="s">
        <v>10685</v>
      </c>
      <c r="T6511">
        <v>0.37</v>
      </c>
      <c r="U6511" s="1">
        <v>40732</v>
      </c>
      <c r="V6511">
        <f t="shared" si="101"/>
        <v>2011</v>
      </c>
    </row>
    <row r="6512" spans="1:22" x14ac:dyDescent="0.3">
      <c r="A6512">
        <v>3920</v>
      </c>
      <c r="B6512">
        <v>27969</v>
      </c>
      <c r="C6512" s="1">
        <v>40337</v>
      </c>
      <c r="D6512" t="s">
        <v>10663</v>
      </c>
      <c r="E6512">
        <v>43</v>
      </c>
      <c r="F6512">
        <v>5677.87</v>
      </c>
      <c r="G6512">
        <v>0.04</v>
      </c>
      <c r="H6512" t="s">
        <v>10672</v>
      </c>
      <c r="I6512">
        <v>-824.09</v>
      </c>
      <c r="J6512">
        <v>130.97999999999999</v>
      </c>
      <c r="K6512">
        <v>54.74</v>
      </c>
      <c r="L6512" t="s">
        <v>12408</v>
      </c>
      <c r="M6512" t="s">
        <v>12577</v>
      </c>
      <c r="N6512" t="s">
        <v>12577</v>
      </c>
      <c r="O6512" t="s">
        <v>10701</v>
      </c>
      <c r="P6512" t="s">
        <v>10690</v>
      </c>
      <c r="Q6512" t="s">
        <v>10721</v>
      </c>
      <c r="R6512" t="s">
        <v>11414</v>
      </c>
      <c r="V6512">
        <f t="shared" si="101"/>
        <v>2010</v>
      </c>
    </row>
    <row r="6513" spans="1:22" x14ac:dyDescent="0.3">
      <c r="A6513">
        <v>3921</v>
      </c>
      <c r="B6513">
        <v>27969</v>
      </c>
      <c r="C6513" s="1">
        <v>40337</v>
      </c>
      <c r="D6513" t="s">
        <v>10663</v>
      </c>
      <c r="E6513">
        <v>9</v>
      </c>
      <c r="F6513">
        <v>732.72</v>
      </c>
      <c r="G6513">
        <v>0.03</v>
      </c>
      <c r="H6513" t="s">
        <v>10664</v>
      </c>
      <c r="I6513">
        <v>8.6</v>
      </c>
      <c r="J6513">
        <v>83.1</v>
      </c>
      <c r="K6513">
        <v>6.13</v>
      </c>
      <c r="L6513" t="s">
        <v>12408</v>
      </c>
      <c r="M6513" t="s">
        <v>12577</v>
      </c>
      <c r="N6513" t="s">
        <v>12577</v>
      </c>
      <c r="O6513" t="s">
        <v>10701</v>
      </c>
      <c r="P6513" t="s">
        <v>10682</v>
      </c>
      <c r="Q6513" t="s">
        <v>10711</v>
      </c>
      <c r="R6513" t="s">
        <v>11195</v>
      </c>
      <c r="V6513">
        <f t="shared" si="101"/>
        <v>2010</v>
      </c>
    </row>
    <row r="6514" spans="1:22" x14ac:dyDescent="0.3">
      <c r="A6514">
        <v>3922</v>
      </c>
      <c r="B6514">
        <v>27969</v>
      </c>
      <c r="C6514" s="1">
        <v>40337</v>
      </c>
      <c r="D6514" t="s">
        <v>10663</v>
      </c>
      <c r="E6514">
        <v>32</v>
      </c>
      <c r="F6514">
        <v>687.47</v>
      </c>
      <c r="G6514">
        <v>0.1</v>
      </c>
      <c r="H6514" t="s">
        <v>10672</v>
      </c>
      <c r="I6514">
        <v>-1533.15</v>
      </c>
      <c r="J6514">
        <v>20.98</v>
      </c>
      <c r="K6514">
        <v>53.03</v>
      </c>
      <c r="L6514" t="s">
        <v>12408</v>
      </c>
      <c r="M6514" t="s">
        <v>12577</v>
      </c>
      <c r="N6514" t="s">
        <v>12577</v>
      </c>
      <c r="O6514" t="s">
        <v>10701</v>
      </c>
      <c r="P6514" t="s">
        <v>10668</v>
      </c>
      <c r="Q6514" t="s">
        <v>10669</v>
      </c>
      <c r="R6514" t="s">
        <v>10857</v>
      </c>
      <c r="V6514">
        <f t="shared" si="101"/>
        <v>2010</v>
      </c>
    </row>
    <row r="6515" spans="1:22" x14ac:dyDescent="0.3">
      <c r="A6515">
        <v>4176</v>
      </c>
      <c r="B6515">
        <v>29637</v>
      </c>
      <c r="C6515" s="1">
        <v>39958</v>
      </c>
      <c r="D6515" t="s">
        <v>10671</v>
      </c>
      <c r="E6515">
        <v>34</v>
      </c>
      <c r="F6515">
        <v>598.19000000000005</v>
      </c>
      <c r="G6515">
        <v>0.09</v>
      </c>
      <c r="H6515" t="s">
        <v>10664</v>
      </c>
      <c r="I6515">
        <v>-6.61</v>
      </c>
      <c r="J6515">
        <v>17.98</v>
      </c>
      <c r="K6515">
        <v>8.51</v>
      </c>
      <c r="L6515" t="s">
        <v>12355</v>
      </c>
      <c r="M6515" t="s">
        <v>12577</v>
      </c>
      <c r="N6515" t="s">
        <v>12577</v>
      </c>
      <c r="O6515" t="s">
        <v>10701</v>
      </c>
      <c r="P6515" t="s">
        <v>10682</v>
      </c>
      <c r="Q6515" t="s">
        <v>10849</v>
      </c>
      <c r="R6515" t="s">
        <v>10915</v>
      </c>
      <c r="S6515" t="s">
        <v>10689</v>
      </c>
      <c r="T6515">
        <v>0.4</v>
      </c>
      <c r="U6515" s="1">
        <v>39960</v>
      </c>
      <c r="V6515">
        <f t="shared" si="101"/>
        <v>2009</v>
      </c>
    </row>
    <row r="6516" spans="1:22" x14ac:dyDescent="0.3">
      <c r="A6516">
        <v>4279</v>
      </c>
      <c r="B6516">
        <v>30469</v>
      </c>
      <c r="C6516" s="1">
        <v>41268</v>
      </c>
      <c r="D6516" t="s">
        <v>10686</v>
      </c>
      <c r="E6516">
        <v>46</v>
      </c>
      <c r="F6516">
        <v>304.26</v>
      </c>
      <c r="G6516">
        <v>0.1</v>
      </c>
      <c r="H6516" t="s">
        <v>10664</v>
      </c>
      <c r="I6516">
        <v>28.93</v>
      </c>
      <c r="J6516">
        <v>7.08</v>
      </c>
      <c r="K6516">
        <v>2.35</v>
      </c>
      <c r="L6516" t="s">
        <v>12579</v>
      </c>
      <c r="M6516" t="s">
        <v>12577</v>
      </c>
      <c r="N6516" t="s">
        <v>12577</v>
      </c>
      <c r="O6516" t="s">
        <v>10681</v>
      </c>
      <c r="P6516" t="s">
        <v>10668</v>
      </c>
      <c r="Q6516" t="s">
        <v>10736</v>
      </c>
      <c r="R6516" t="s">
        <v>10924</v>
      </c>
      <c r="S6516" t="s">
        <v>10709</v>
      </c>
      <c r="T6516">
        <v>0.47</v>
      </c>
      <c r="U6516" s="1">
        <v>41270</v>
      </c>
      <c r="V6516">
        <f t="shared" si="101"/>
        <v>2012</v>
      </c>
    </row>
    <row r="6517" spans="1:22" x14ac:dyDescent="0.3">
      <c r="A6517">
        <v>4409</v>
      </c>
      <c r="B6517">
        <v>31460</v>
      </c>
      <c r="C6517" s="1">
        <v>41147</v>
      </c>
      <c r="D6517" t="s">
        <v>10671</v>
      </c>
      <c r="E6517">
        <v>9</v>
      </c>
      <c r="F6517">
        <v>990.67</v>
      </c>
      <c r="G6517">
        <v>0.08</v>
      </c>
      <c r="H6517" t="s">
        <v>10664</v>
      </c>
      <c r="I6517">
        <v>-365.32</v>
      </c>
      <c r="J6517">
        <v>110.98</v>
      </c>
      <c r="K6517">
        <v>35</v>
      </c>
      <c r="L6517" t="s">
        <v>12364</v>
      </c>
      <c r="M6517" t="s">
        <v>12577</v>
      </c>
      <c r="N6517" t="s">
        <v>12577</v>
      </c>
      <c r="O6517" t="s">
        <v>10681</v>
      </c>
      <c r="P6517" t="s">
        <v>10668</v>
      </c>
      <c r="Q6517" t="s">
        <v>10669</v>
      </c>
      <c r="R6517" t="s">
        <v>11626</v>
      </c>
      <c r="V6517">
        <f t="shared" si="101"/>
        <v>2012</v>
      </c>
    </row>
    <row r="6518" spans="1:22" x14ac:dyDescent="0.3">
      <c r="A6518">
        <v>4487</v>
      </c>
      <c r="B6518">
        <v>31939</v>
      </c>
      <c r="C6518" s="1">
        <v>40719</v>
      </c>
      <c r="D6518" t="s">
        <v>10671</v>
      </c>
      <c r="E6518">
        <v>13</v>
      </c>
      <c r="F6518">
        <v>1506.8375000000001</v>
      </c>
      <c r="G6518">
        <v>7.0000000000000007E-2</v>
      </c>
      <c r="H6518" t="s">
        <v>10664</v>
      </c>
      <c r="I6518">
        <v>-75.010000000000005</v>
      </c>
      <c r="J6518">
        <v>140.99</v>
      </c>
      <c r="K6518">
        <v>4.2</v>
      </c>
      <c r="L6518" t="s">
        <v>12484</v>
      </c>
      <c r="M6518" t="s">
        <v>12577</v>
      </c>
      <c r="N6518" t="s">
        <v>12577</v>
      </c>
      <c r="O6518" t="s">
        <v>10667</v>
      </c>
      <c r="P6518" t="s">
        <v>10682</v>
      </c>
      <c r="Q6518" t="s">
        <v>10683</v>
      </c>
      <c r="R6518">
        <v>7160</v>
      </c>
      <c r="S6518" t="s">
        <v>10685</v>
      </c>
      <c r="T6518">
        <v>0.59</v>
      </c>
      <c r="U6518" s="1">
        <v>40721</v>
      </c>
      <c r="V6518">
        <f t="shared" si="101"/>
        <v>2011</v>
      </c>
    </row>
    <row r="6519" spans="1:22" x14ac:dyDescent="0.3">
      <c r="A6519">
        <v>4760</v>
      </c>
      <c r="B6519">
        <v>33826</v>
      </c>
      <c r="C6519" s="1">
        <v>40531</v>
      </c>
      <c r="D6519" t="s">
        <v>10663</v>
      </c>
      <c r="E6519">
        <v>13</v>
      </c>
      <c r="F6519">
        <v>185.83</v>
      </c>
      <c r="G6519">
        <v>0.03</v>
      </c>
      <c r="H6519" t="s">
        <v>10664</v>
      </c>
      <c r="I6519">
        <v>58.16</v>
      </c>
      <c r="J6519">
        <v>14.34</v>
      </c>
      <c r="K6519">
        <v>5</v>
      </c>
      <c r="L6519" t="s">
        <v>12484</v>
      </c>
      <c r="M6519" t="s">
        <v>12577</v>
      </c>
      <c r="N6519" t="s">
        <v>12577</v>
      </c>
      <c r="O6519" t="s">
        <v>10667</v>
      </c>
      <c r="P6519" t="s">
        <v>10690</v>
      </c>
      <c r="Q6519" t="s">
        <v>10691</v>
      </c>
      <c r="R6519" t="s">
        <v>11321</v>
      </c>
      <c r="S6519" t="s">
        <v>10693</v>
      </c>
      <c r="T6519">
        <v>0.49</v>
      </c>
      <c r="U6519" s="1">
        <v>40535</v>
      </c>
      <c r="V6519">
        <f t="shared" si="101"/>
        <v>2010</v>
      </c>
    </row>
    <row r="6520" spans="1:22" x14ac:dyDescent="0.3">
      <c r="A6520">
        <v>4802</v>
      </c>
      <c r="B6520">
        <v>34151</v>
      </c>
      <c r="C6520" s="1">
        <v>40795</v>
      </c>
      <c r="D6520" t="s">
        <v>10686</v>
      </c>
      <c r="E6520">
        <v>26</v>
      </c>
      <c r="F6520">
        <v>4097.1445000000003</v>
      </c>
      <c r="G6520">
        <v>0.1</v>
      </c>
      <c r="H6520" t="s">
        <v>10664</v>
      </c>
      <c r="I6520">
        <v>501.54</v>
      </c>
      <c r="J6520">
        <v>205.99</v>
      </c>
      <c r="K6520">
        <v>8.99</v>
      </c>
      <c r="L6520" t="s">
        <v>12039</v>
      </c>
      <c r="M6520" t="s">
        <v>12577</v>
      </c>
      <c r="N6520" t="s">
        <v>12577</v>
      </c>
      <c r="O6520" t="s">
        <v>10681</v>
      </c>
      <c r="P6520" t="s">
        <v>10682</v>
      </c>
      <c r="Q6520" t="s">
        <v>10683</v>
      </c>
      <c r="R6520" t="s">
        <v>12018</v>
      </c>
      <c r="S6520" t="s">
        <v>10685</v>
      </c>
      <c r="T6520">
        <v>0.56000000000000005</v>
      </c>
      <c r="U6520" s="1">
        <v>40796</v>
      </c>
      <c r="V6520">
        <f t="shared" si="101"/>
        <v>2011</v>
      </c>
    </row>
    <row r="6521" spans="1:22" x14ac:dyDescent="0.3">
      <c r="A6521">
        <v>4868</v>
      </c>
      <c r="B6521">
        <v>34659</v>
      </c>
      <c r="C6521" s="1">
        <v>41232</v>
      </c>
      <c r="D6521" t="s">
        <v>10671</v>
      </c>
      <c r="E6521">
        <v>42</v>
      </c>
      <c r="F6521">
        <v>259.43</v>
      </c>
      <c r="G6521">
        <v>0</v>
      </c>
      <c r="H6521" t="s">
        <v>10664</v>
      </c>
      <c r="I6521">
        <v>-52.52</v>
      </c>
      <c r="J6521">
        <v>5.77</v>
      </c>
      <c r="K6521">
        <v>4.97</v>
      </c>
      <c r="L6521" t="s">
        <v>12579</v>
      </c>
      <c r="M6521" t="s">
        <v>12577</v>
      </c>
      <c r="N6521" t="s">
        <v>12577</v>
      </c>
      <c r="O6521" t="s">
        <v>10674</v>
      </c>
      <c r="P6521" t="s">
        <v>10668</v>
      </c>
      <c r="Q6521" t="s">
        <v>10678</v>
      </c>
      <c r="R6521" t="s">
        <v>11745</v>
      </c>
      <c r="S6521" t="s">
        <v>10685</v>
      </c>
      <c r="T6521">
        <v>0.35</v>
      </c>
      <c r="U6521" s="1">
        <v>41234</v>
      </c>
      <c r="V6521">
        <f t="shared" si="101"/>
        <v>2012</v>
      </c>
    </row>
    <row r="6522" spans="1:22" x14ac:dyDescent="0.3">
      <c r="A6522">
        <v>4949</v>
      </c>
      <c r="B6522">
        <v>35200</v>
      </c>
      <c r="C6522" s="1">
        <v>39849</v>
      </c>
      <c r="D6522" t="s">
        <v>10704</v>
      </c>
      <c r="E6522">
        <v>15</v>
      </c>
      <c r="F6522">
        <v>150.24</v>
      </c>
      <c r="G6522">
        <v>0.08</v>
      </c>
      <c r="H6522" t="s">
        <v>10664</v>
      </c>
      <c r="I6522">
        <v>-102.93</v>
      </c>
      <c r="J6522">
        <v>9.98</v>
      </c>
      <c r="K6522">
        <v>12.52</v>
      </c>
      <c r="L6522" t="s">
        <v>12585</v>
      </c>
      <c r="M6522" t="s">
        <v>12577</v>
      </c>
      <c r="N6522" t="s">
        <v>12577</v>
      </c>
      <c r="O6522" t="s">
        <v>10681</v>
      </c>
      <c r="P6522" t="s">
        <v>10690</v>
      </c>
      <c r="Q6522" t="s">
        <v>10691</v>
      </c>
      <c r="R6522" t="s">
        <v>11928</v>
      </c>
      <c r="V6522">
        <f t="shared" si="101"/>
        <v>2009</v>
      </c>
    </row>
    <row r="6523" spans="1:22" x14ac:dyDescent="0.3">
      <c r="A6523">
        <v>4983</v>
      </c>
      <c r="B6523">
        <v>35456</v>
      </c>
      <c r="C6523" s="1">
        <v>41214</v>
      </c>
      <c r="D6523" t="s">
        <v>10719</v>
      </c>
      <c r="E6523">
        <v>37</v>
      </c>
      <c r="F6523">
        <v>46.37</v>
      </c>
      <c r="G6523">
        <v>0.03</v>
      </c>
      <c r="H6523" t="s">
        <v>10664</v>
      </c>
      <c r="I6523">
        <v>-19.809999999999999</v>
      </c>
      <c r="J6523">
        <v>1.26</v>
      </c>
      <c r="K6523">
        <v>0.7</v>
      </c>
      <c r="L6523" t="s">
        <v>12579</v>
      </c>
      <c r="M6523" t="s">
        <v>12577</v>
      </c>
      <c r="N6523" t="s">
        <v>12577</v>
      </c>
      <c r="O6523" t="s">
        <v>10681</v>
      </c>
      <c r="P6523" t="s">
        <v>10668</v>
      </c>
      <c r="Q6523" t="s">
        <v>10707</v>
      </c>
      <c r="R6523" t="s">
        <v>10989</v>
      </c>
      <c r="S6523" t="s">
        <v>10709</v>
      </c>
      <c r="T6523">
        <v>0.81</v>
      </c>
      <c r="U6523" s="1">
        <v>41216</v>
      </c>
      <c r="V6523">
        <f t="shared" si="101"/>
        <v>2012</v>
      </c>
    </row>
    <row r="6524" spans="1:22" x14ac:dyDescent="0.3">
      <c r="A6524">
        <v>5025</v>
      </c>
      <c r="B6524">
        <v>35840</v>
      </c>
      <c r="C6524" s="1">
        <v>40327</v>
      </c>
      <c r="D6524" t="s">
        <v>10671</v>
      </c>
      <c r="E6524">
        <v>36</v>
      </c>
      <c r="F6524">
        <v>173.08</v>
      </c>
      <c r="G6524">
        <v>0.04</v>
      </c>
      <c r="H6524" t="s">
        <v>10664</v>
      </c>
      <c r="I6524">
        <v>81.63</v>
      </c>
      <c r="J6524">
        <v>4.91</v>
      </c>
      <c r="K6524">
        <v>0.5</v>
      </c>
      <c r="L6524" t="s">
        <v>12484</v>
      </c>
      <c r="M6524" t="s">
        <v>12577</v>
      </c>
      <c r="N6524" t="s">
        <v>12577</v>
      </c>
      <c r="O6524" t="s">
        <v>10701</v>
      </c>
      <c r="P6524" t="s">
        <v>10668</v>
      </c>
      <c r="Q6524" t="s">
        <v>10729</v>
      </c>
      <c r="R6524" t="s">
        <v>11949</v>
      </c>
      <c r="S6524" t="s">
        <v>10685</v>
      </c>
      <c r="T6524">
        <v>0.36</v>
      </c>
      <c r="U6524" s="1">
        <v>40328</v>
      </c>
      <c r="V6524">
        <f t="shared" si="101"/>
        <v>2010</v>
      </c>
    </row>
    <row r="6525" spans="1:22" x14ac:dyDescent="0.3">
      <c r="A6525">
        <v>5026</v>
      </c>
      <c r="B6525">
        <v>35840</v>
      </c>
      <c r="C6525" s="1">
        <v>40327</v>
      </c>
      <c r="D6525" t="s">
        <v>10671</v>
      </c>
      <c r="E6525">
        <v>49</v>
      </c>
      <c r="F6525">
        <v>3492.6585</v>
      </c>
      <c r="G6525">
        <v>0.08</v>
      </c>
      <c r="H6525" t="s">
        <v>10664</v>
      </c>
      <c r="I6525">
        <v>1181.81</v>
      </c>
      <c r="J6525">
        <v>85.99</v>
      </c>
      <c r="K6525">
        <v>0.99</v>
      </c>
      <c r="L6525" t="s">
        <v>12484</v>
      </c>
      <c r="M6525" t="s">
        <v>12577</v>
      </c>
      <c r="N6525" t="s">
        <v>12577</v>
      </c>
      <c r="O6525" t="s">
        <v>10701</v>
      </c>
      <c r="P6525" t="s">
        <v>10682</v>
      </c>
      <c r="Q6525" t="s">
        <v>10683</v>
      </c>
      <c r="R6525" t="s">
        <v>11354</v>
      </c>
      <c r="S6525" t="s">
        <v>10709</v>
      </c>
      <c r="T6525">
        <v>0.55000000000000004</v>
      </c>
      <c r="U6525" s="1">
        <v>40329</v>
      </c>
      <c r="V6525">
        <f t="shared" si="101"/>
        <v>2010</v>
      </c>
    </row>
    <row r="6526" spans="1:22" x14ac:dyDescent="0.3">
      <c r="A6526">
        <v>5059</v>
      </c>
      <c r="B6526">
        <v>36069</v>
      </c>
      <c r="C6526" s="1">
        <v>40152</v>
      </c>
      <c r="D6526" t="s">
        <v>10663</v>
      </c>
      <c r="E6526">
        <v>13</v>
      </c>
      <c r="F6526">
        <v>453.09</v>
      </c>
      <c r="G6526">
        <v>0.09</v>
      </c>
      <c r="H6526" t="s">
        <v>10664</v>
      </c>
      <c r="I6526">
        <v>107.74</v>
      </c>
      <c r="J6526">
        <v>35.94</v>
      </c>
      <c r="K6526">
        <v>6.66</v>
      </c>
      <c r="L6526" t="s">
        <v>12484</v>
      </c>
      <c r="M6526" t="s">
        <v>12577</v>
      </c>
      <c r="N6526" t="s">
        <v>12577</v>
      </c>
      <c r="O6526" t="s">
        <v>10701</v>
      </c>
      <c r="P6526" t="s">
        <v>10668</v>
      </c>
      <c r="Q6526" t="s">
        <v>10717</v>
      </c>
      <c r="R6526" t="s">
        <v>12008</v>
      </c>
      <c r="V6526">
        <f t="shared" si="101"/>
        <v>2009</v>
      </c>
    </row>
    <row r="6527" spans="1:22" x14ac:dyDescent="0.3">
      <c r="A6527">
        <v>5060</v>
      </c>
      <c r="B6527">
        <v>36069</v>
      </c>
      <c r="C6527" s="1">
        <v>40152</v>
      </c>
      <c r="D6527" t="s">
        <v>10663</v>
      </c>
      <c r="E6527">
        <v>15</v>
      </c>
      <c r="F6527">
        <v>2758.22</v>
      </c>
      <c r="G6527">
        <v>0</v>
      </c>
      <c r="H6527" t="s">
        <v>10664</v>
      </c>
      <c r="I6527">
        <v>966.81</v>
      </c>
      <c r="J6527">
        <v>170.98</v>
      </c>
      <c r="K6527">
        <v>13.99</v>
      </c>
      <c r="L6527" t="s">
        <v>12484</v>
      </c>
      <c r="M6527" t="s">
        <v>12577</v>
      </c>
      <c r="N6527" t="s">
        <v>12577</v>
      </c>
      <c r="O6527" t="s">
        <v>10701</v>
      </c>
      <c r="P6527" t="s">
        <v>10690</v>
      </c>
      <c r="Q6527" t="s">
        <v>10691</v>
      </c>
      <c r="R6527" t="s">
        <v>12116</v>
      </c>
      <c r="S6527" t="s">
        <v>10689</v>
      </c>
      <c r="T6527">
        <v>0.75</v>
      </c>
      <c r="U6527" s="1">
        <v>40159</v>
      </c>
      <c r="V6527">
        <f t="shared" si="101"/>
        <v>2009</v>
      </c>
    </row>
    <row r="6528" spans="1:22" x14ac:dyDescent="0.3">
      <c r="A6528">
        <v>5061</v>
      </c>
      <c r="B6528">
        <v>36069</v>
      </c>
      <c r="C6528" s="1">
        <v>40152</v>
      </c>
      <c r="D6528" t="s">
        <v>10663</v>
      </c>
      <c r="E6528">
        <v>20</v>
      </c>
      <c r="F6528">
        <v>102.61</v>
      </c>
      <c r="G6528">
        <v>0.09</v>
      </c>
      <c r="H6528" t="s">
        <v>10664</v>
      </c>
      <c r="I6528">
        <v>-92.01</v>
      </c>
      <c r="J6528">
        <v>4.9800000000000004</v>
      </c>
      <c r="K6528">
        <v>7.44</v>
      </c>
      <c r="L6528" t="s">
        <v>12484</v>
      </c>
      <c r="M6528" t="s">
        <v>12577</v>
      </c>
      <c r="N6528" t="s">
        <v>12577</v>
      </c>
      <c r="O6528" t="s">
        <v>10701</v>
      </c>
      <c r="P6528" t="s">
        <v>10668</v>
      </c>
      <c r="Q6528" t="s">
        <v>10702</v>
      </c>
      <c r="R6528" t="s">
        <v>11752</v>
      </c>
      <c r="S6528" t="s">
        <v>10685</v>
      </c>
      <c r="T6528">
        <v>0.36</v>
      </c>
      <c r="U6528" s="1">
        <v>40154</v>
      </c>
      <c r="V6528">
        <f t="shared" si="101"/>
        <v>2009</v>
      </c>
    </row>
    <row r="6529" spans="1:22" x14ac:dyDescent="0.3">
      <c r="A6529">
        <v>5135</v>
      </c>
      <c r="B6529">
        <v>36640</v>
      </c>
      <c r="C6529" s="1">
        <v>40865</v>
      </c>
      <c r="D6529" t="s">
        <v>10686</v>
      </c>
      <c r="E6529">
        <v>18</v>
      </c>
      <c r="F6529">
        <v>416.39</v>
      </c>
      <c r="G6529">
        <v>0.06</v>
      </c>
      <c r="H6529" t="s">
        <v>10697</v>
      </c>
      <c r="I6529">
        <v>119.47</v>
      </c>
      <c r="J6529">
        <v>22.24</v>
      </c>
      <c r="K6529">
        <v>1.99</v>
      </c>
      <c r="L6529" t="s">
        <v>12364</v>
      </c>
      <c r="M6529" t="s">
        <v>12577</v>
      </c>
      <c r="N6529" t="s">
        <v>12577</v>
      </c>
      <c r="O6529" t="s">
        <v>10681</v>
      </c>
      <c r="P6529" t="s">
        <v>10682</v>
      </c>
      <c r="Q6529" t="s">
        <v>10711</v>
      </c>
      <c r="R6529" t="s">
        <v>11647</v>
      </c>
      <c r="V6529">
        <f t="shared" si="101"/>
        <v>2011</v>
      </c>
    </row>
    <row r="6530" spans="1:22" x14ac:dyDescent="0.3">
      <c r="A6530">
        <v>5197</v>
      </c>
      <c r="B6530">
        <v>36931</v>
      </c>
      <c r="C6530" s="1">
        <v>40562</v>
      </c>
      <c r="D6530" t="s">
        <v>10686</v>
      </c>
      <c r="E6530">
        <v>46</v>
      </c>
      <c r="F6530">
        <v>180.56</v>
      </c>
      <c r="G6530">
        <v>0.1</v>
      </c>
      <c r="H6530" t="s">
        <v>10664</v>
      </c>
      <c r="I6530">
        <v>-15.79</v>
      </c>
      <c r="J6530">
        <v>4.28</v>
      </c>
      <c r="K6530">
        <v>1.6</v>
      </c>
      <c r="L6530" t="s">
        <v>12484</v>
      </c>
      <c r="M6530" t="s">
        <v>12577</v>
      </c>
      <c r="N6530" t="s">
        <v>12577</v>
      </c>
      <c r="O6530" t="s">
        <v>10701</v>
      </c>
      <c r="P6530" t="s">
        <v>10668</v>
      </c>
      <c r="Q6530" t="s">
        <v>10736</v>
      </c>
      <c r="R6530" t="s">
        <v>11623</v>
      </c>
      <c r="S6530" t="s">
        <v>10709</v>
      </c>
      <c r="T6530">
        <v>0.57999999999999996</v>
      </c>
      <c r="U6530" s="1">
        <v>40562</v>
      </c>
      <c r="V6530">
        <f t="shared" ref="V6530:V6593" si="102">YEAR(C6530)</f>
        <v>2011</v>
      </c>
    </row>
    <row r="6531" spans="1:22" x14ac:dyDescent="0.3">
      <c r="A6531">
        <v>5279</v>
      </c>
      <c r="B6531">
        <v>37543</v>
      </c>
      <c r="C6531" s="1">
        <v>40908</v>
      </c>
      <c r="D6531" t="s">
        <v>10704</v>
      </c>
      <c r="E6531">
        <v>6</v>
      </c>
      <c r="F6531">
        <v>241.85</v>
      </c>
      <c r="G6531">
        <v>0.01</v>
      </c>
      <c r="H6531" t="s">
        <v>10664</v>
      </c>
      <c r="I6531">
        <v>-4.5</v>
      </c>
      <c r="J6531">
        <v>36.549999999999997</v>
      </c>
      <c r="K6531">
        <v>13.89</v>
      </c>
      <c r="L6531" t="s">
        <v>12408</v>
      </c>
      <c r="M6531" t="s">
        <v>12577</v>
      </c>
      <c r="N6531" t="s">
        <v>12577</v>
      </c>
      <c r="O6531" t="s">
        <v>10701</v>
      </c>
      <c r="P6531" t="s">
        <v>10668</v>
      </c>
      <c r="Q6531" t="s">
        <v>10736</v>
      </c>
      <c r="R6531" t="s">
        <v>10928</v>
      </c>
      <c r="V6531">
        <f t="shared" si="102"/>
        <v>2011</v>
      </c>
    </row>
    <row r="6532" spans="1:22" x14ac:dyDescent="0.3">
      <c r="A6532">
        <v>5517</v>
      </c>
      <c r="B6532">
        <v>39111</v>
      </c>
      <c r="C6532" s="1">
        <v>40749</v>
      </c>
      <c r="D6532" t="s">
        <v>10704</v>
      </c>
      <c r="E6532">
        <v>1</v>
      </c>
      <c r="F6532">
        <v>182.4</v>
      </c>
      <c r="G6532">
        <v>0.09</v>
      </c>
      <c r="H6532" t="s">
        <v>10664</v>
      </c>
      <c r="I6532">
        <v>-114.22</v>
      </c>
      <c r="J6532">
        <v>178.47</v>
      </c>
      <c r="K6532">
        <v>19.989999999999998</v>
      </c>
      <c r="L6532" t="s">
        <v>12582</v>
      </c>
      <c r="M6532" t="s">
        <v>12577</v>
      </c>
      <c r="N6532" t="s">
        <v>12577</v>
      </c>
      <c r="O6532" t="s">
        <v>10681</v>
      </c>
      <c r="P6532" t="s">
        <v>10668</v>
      </c>
      <c r="Q6532" t="s">
        <v>10669</v>
      </c>
      <c r="R6532" t="s">
        <v>11785</v>
      </c>
      <c r="V6532">
        <f t="shared" si="102"/>
        <v>2011</v>
      </c>
    </row>
    <row r="6533" spans="1:22" x14ac:dyDescent="0.3">
      <c r="A6533">
        <v>5518</v>
      </c>
      <c r="B6533">
        <v>39111</v>
      </c>
      <c r="C6533" s="1">
        <v>40749</v>
      </c>
      <c r="D6533" t="s">
        <v>10704</v>
      </c>
      <c r="E6533">
        <v>20</v>
      </c>
      <c r="F6533">
        <v>6004.35</v>
      </c>
      <c r="G6533">
        <v>0.05</v>
      </c>
      <c r="H6533" t="s">
        <v>10664</v>
      </c>
      <c r="I6533">
        <v>1767.56</v>
      </c>
      <c r="J6533">
        <v>300.97000000000003</v>
      </c>
      <c r="K6533">
        <v>7.18</v>
      </c>
      <c r="L6533" t="s">
        <v>12582</v>
      </c>
      <c r="M6533" t="s">
        <v>12577</v>
      </c>
      <c r="N6533" t="s">
        <v>12577</v>
      </c>
      <c r="O6533" t="s">
        <v>10681</v>
      </c>
      <c r="P6533" t="s">
        <v>10682</v>
      </c>
      <c r="Q6533" t="s">
        <v>10711</v>
      </c>
      <c r="R6533" t="s">
        <v>12229</v>
      </c>
      <c r="S6533" t="s">
        <v>10685</v>
      </c>
      <c r="T6533">
        <v>0.48</v>
      </c>
      <c r="U6533" s="1">
        <v>40751</v>
      </c>
      <c r="V6533">
        <f t="shared" si="102"/>
        <v>2011</v>
      </c>
    </row>
    <row r="6534" spans="1:22" x14ac:dyDescent="0.3">
      <c r="A6534">
        <v>5520</v>
      </c>
      <c r="B6534">
        <v>39139</v>
      </c>
      <c r="C6534" s="1">
        <v>40495</v>
      </c>
      <c r="D6534" t="s">
        <v>10686</v>
      </c>
      <c r="E6534">
        <v>6</v>
      </c>
      <c r="F6534">
        <v>627.45299999999997</v>
      </c>
      <c r="G6534">
        <v>7.0000000000000007E-2</v>
      </c>
      <c r="H6534" t="s">
        <v>10664</v>
      </c>
      <c r="I6534">
        <v>-408.25</v>
      </c>
      <c r="J6534">
        <v>125.99</v>
      </c>
      <c r="K6534">
        <v>8.08</v>
      </c>
      <c r="L6534" t="s">
        <v>12408</v>
      </c>
      <c r="M6534" t="s">
        <v>12577</v>
      </c>
      <c r="N6534" t="s">
        <v>12577</v>
      </c>
      <c r="O6534" t="s">
        <v>10701</v>
      </c>
      <c r="P6534" t="s">
        <v>10682</v>
      </c>
      <c r="Q6534" t="s">
        <v>10683</v>
      </c>
      <c r="R6534" t="s">
        <v>11207</v>
      </c>
      <c r="S6534" t="s">
        <v>10685</v>
      </c>
      <c r="T6534">
        <v>0.56999999999999995</v>
      </c>
      <c r="U6534" s="1">
        <v>40495</v>
      </c>
      <c r="V6534">
        <f t="shared" si="102"/>
        <v>2010</v>
      </c>
    </row>
    <row r="6535" spans="1:22" x14ac:dyDescent="0.3">
      <c r="A6535">
        <v>5521</v>
      </c>
      <c r="B6535">
        <v>39139</v>
      </c>
      <c r="C6535" s="1">
        <v>40495</v>
      </c>
      <c r="D6535" t="s">
        <v>10686</v>
      </c>
      <c r="E6535">
        <v>50</v>
      </c>
      <c r="F6535">
        <v>3000.88</v>
      </c>
      <c r="G6535">
        <v>0.01</v>
      </c>
      <c r="H6535" t="s">
        <v>10672</v>
      </c>
      <c r="I6535">
        <v>-719.17</v>
      </c>
      <c r="J6535">
        <v>58.14</v>
      </c>
      <c r="K6535">
        <v>36.61</v>
      </c>
      <c r="L6535" t="s">
        <v>12408</v>
      </c>
      <c r="M6535" t="s">
        <v>12577</v>
      </c>
      <c r="N6535" t="s">
        <v>12577</v>
      </c>
      <c r="O6535" t="s">
        <v>10701</v>
      </c>
      <c r="P6535" t="s">
        <v>10690</v>
      </c>
      <c r="Q6535" t="s">
        <v>10721</v>
      </c>
      <c r="R6535" t="s">
        <v>10872</v>
      </c>
      <c r="S6535" t="s">
        <v>10723</v>
      </c>
      <c r="T6535">
        <v>0.61</v>
      </c>
      <c r="U6535" s="1">
        <v>40497</v>
      </c>
      <c r="V6535">
        <f t="shared" si="102"/>
        <v>2010</v>
      </c>
    </row>
    <row r="6536" spans="1:22" x14ac:dyDescent="0.3">
      <c r="A6536">
        <v>5522</v>
      </c>
      <c r="B6536">
        <v>39139</v>
      </c>
      <c r="C6536" s="1">
        <v>40495</v>
      </c>
      <c r="D6536" t="s">
        <v>10686</v>
      </c>
      <c r="E6536">
        <v>31</v>
      </c>
      <c r="F6536">
        <v>6118.38</v>
      </c>
      <c r="G6536">
        <v>0.09</v>
      </c>
      <c r="H6536" t="s">
        <v>10664</v>
      </c>
      <c r="I6536">
        <v>2042.58</v>
      </c>
      <c r="J6536">
        <v>209.84</v>
      </c>
      <c r="K6536">
        <v>21.21</v>
      </c>
      <c r="L6536" t="s">
        <v>12408</v>
      </c>
      <c r="M6536" t="s">
        <v>12577</v>
      </c>
      <c r="N6536" t="s">
        <v>12577</v>
      </c>
      <c r="O6536" t="s">
        <v>10701</v>
      </c>
      <c r="P6536" t="s">
        <v>10690</v>
      </c>
      <c r="Q6536" t="s">
        <v>10691</v>
      </c>
      <c r="R6536" t="s">
        <v>11812</v>
      </c>
      <c r="S6536" t="s">
        <v>10769</v>
      </c>
      <c r="T6536">
        <v>0.59</v>
      </c>
      <c r="U6536" s="1">
        <v>40497</v>
      </c>
      <c r="V6536">
        <f t="shared" si="102"/>
        <v>2010</v>
      </c>
    </row>
    <row r="6537" spans="1:22" x14ac:dyDescent="0.3">
      <c r="A6537">
        <v>5573</v>
      </c>
      <c r="B6537">
        <v>39490</v>
      </c>
      <c r="C6537" s="1">
        <v>41133</v>
      </c>
      <c r="D6537" t="s">
        <v>10663</v>
      </c>
      <c r="E6537">
        <v>38</v>
      </c>
      <c r="F6537">
        <v>456.03</v>
      </c>
      <c r="G6537">
        <v>0.02</v>
      </c>
      <c r="H6537" t="s">
        <v>10664</v>
      </c>
      <c r="I6537">
        <v>-61.61</v>
      </c>
      <c r="J6537">
        <v>11.97</v>
      </c>
      <c r="K6537">
        <v>5.81</v>
      </c>
      <c r="L6537" t="s">
        <v>12484</v>
      </c>
      <c r="M6537" t="s">
        <v>12577</v>
      </c>
      <c r="N6537" t="s">
        <v>12577</v>
      </c>
      <c r="O6537" t="s">
        <v>10667</v>
      </c>
      <c r="P6537" t="s">
        <v>10668</v>
      </c>
      <c r="Q6537" t="s">
        <v>10736</v>
      </c>
      <c r="R6537" t="s">
        <v>11146</v>
      </c>
      <c r="S6537" t="s">
        <v>10693</v>
      </c>
      <c r="T6537">
        <v>0.6</v>
      </c>
      <c r="U6537" s="1">
        <v>41133</v>
      </c>
      <c r="V6537">
        <f t="shared" si="102"/>
        <v>2012</v>
      </c>
    </row>
    <row r="6538" spans="1:22" x14ac:dyDescent="0.3">
      <c r="A6538">
        <v>5574</v>
      </c>
      <c r="B6538">
        <v>39490</v>
      </c>
      <c r="C6538" s="1">
        <v>41133</v>
      </c>
      <c r="D6538" t="s">
        <v>10663</v>
      </c>
      <c r="E6538">
        <v>17</v>
      </c>
      <c r="F6538">
        <v>2844.64</v>
      </c>
      <c r="G6538">
        <v>0.03</v>
      </c>
      <c r="H6538" t="s">
        <v>10672</v>
      </c>
      <c r="I6538">
        <v>16.47</v>
      </c>
      <c r="J6538">
        <v>159.31</v>
      </c>
      <c r="K6538">
        <v>60</v>
      </c>
      <c r="L6538" t="s">
        <v>12484</v>
      </c>
      <c r="M6538" t="s">
        <v>12577</v>
      </c>
      <c r="N6538" t="s">
        <v>12577</v>
      </c>
      <c r="O6538" t="s">
        <v>10667</v>
      </c>
      <c r="P6538" t="s">
        <v>10690</v>
      </c>
      <c r="Q6538" t="s">
        <v>10724</v>
      </c>
      <c r="R6538" t="s">
        <v>11558</v>
      </c>
      <c r="S6538" t="s">
        <v>10677</v>
      </c>
      <c r="T6538">
        <v>0.55000000000000004</v>
      </c>
      <c r="U6538" s="1">
        <v>41137</v>
      </c>
      <c r="V6538">
        <f t="shared" si="102"/>
        <v>2012</v>
      </c>
    </row>
    <row r="6539" spans="1:22" x14ac:dyDescent="0.3">
      <c r="A6539">
        <v>5645</v>
      </c>
      <c r="B6539">
        <v>39938</v>
      </c>
      <c r="C6539" s="1">
        <v>41070</v>
      </c>
      <c r="D6539" t="s">
        <v>10671</v>
      </c>
      <c r="E6539">
        <v>5</v>
      </c>
      <c r="F6539">
        <v>169.27</v>
      </c>
      <c r="G6539">
        <v>0.1</v>
      </c>
      <c r="H6539" t="s">
        <v>10664</v>
      </c>
      <c r="I6539">
        <v>-41.66</v>
      </c>
      <c r="J6539">
        <v>34.58</v>
      </c>
      <c r="K6539">
        <v>8.99</v>
      </c>
      <c r="L6539" t="s">
        <v>12579</v>
      </c>
      <c r="M6539" t="s">
        <v>12577</v>
      </c>
      <c r="N6539" t="s">
        <v>12577</v>
      </c>
      <c r="O6539" t="s">
        <v>10681</v>
      </c>
      <c r="P6539" t="s">
        <v>10668</v>
      </c>
      <c r="Q6539" t="s">
        <v>10736</v>
      </c>
      <c r="R6539" t="s">
        <v>11327</v>
      </c>
      <c r="S6539" t="s">
        <v>10693</v>
      </c>
      <c r="T6539">
        <v>0.56000000000000005</v>
      </c>
      <c r="U6539" s="1">
        <v>41071</v>
      </c>
      <c r="V6539">
        <f t="shared" si="102"/>
        <v>2012</v>
      </c>
    </row>
    <row r="6540" spans="1:22" x14ac:dyDescent="0.3">
      <c r="A6540">
        <v>5667</v>
      </c>
      <c r="B6540">
        <v>40098</v>
      </c>
      <c r="C6540" s="1">
        <v>40944</v>
      </c>
      <c r="D6540" t="s">
        <v>10663</v>
      </c>
      <c r="E6540">
        <v>46</v>
      </c>
      <c r="F6540">
        <v>557.35</v>
      </c>
      <c r="G6540">
        <v>0</v>
      </c>
      <c r="H6540" t="s">
        <v>10664</v>
      </c>
      <c r="I6540">
        <v>-9.19</v>
      </c>
      <c r="J6540">
        <v>11.5</v>
      </c>
      <c r="K6540">
        <v>7.19</v>
      </c>
      <c r="L6540" t="s">
        <v>12581</v>
      </c>
      <c r="M6540" t="s">
        <v>12577</v>
      </c>
      <c r="N6540" t="s">
        <v>12577</v>
      </c>
      <c r="O6540" t="s">
        <v>10681</v>
      </c>
      <c r="P6540" t="s">
        <v>10668</v>
      </c>
      <c r="Q6540" t="s">
        <v>10678</v>
      </c>
      <c r="R6540" t="s">
        <v>11032</v>
      </c>
      <c r="S6540" t="s">
        <v>10685</v>
      </c>
      <c r="T6540">
        <v>0.4</v>
      </c>
      <c r="U6540" s="1">
        <v>40946</v>
      </c>
      <c r="V6540">
        <f t="shared" si="102"/>
        <v>2012</v>
      </c>
    </row>
    <row r="6541" spans="1:22" x14ac:dyDescent="0.3">
      <c r="A6541">
        <v>5668</v>
      </c>
      <c r="B6541">
        <v>40098</v>
      </c>
      <c r="C6541" s="1">
        <v>40944</v>
      </c>
      <c r="D6541" t="s">
        <v>10663</v>
      </c>
      <c r="E6541">
        <v>50</v>
      </c>
      <c r="F6541">
        <v>490.87</v>
      </c>
      <c r="G6541">
        <v>0</v>
      </c>
      <c r="H6541" t="s">
        <v>10664</v>
      </c>
      <c r="I6541">
        <v>190.93</v>
      </c>
      <c r="J6541">
        <v>9.68</v>
      </c>
      <c r="K6541">
        <v>2.0299999999999998</v>
      </c>
      <c r="L6541" t="s">
        <v>12581</v>
      </c>
      <c r="M6541" t="s">
        <v>12577</v>
      </c>
      <c r="N6541" t="s">
        <v>12577</v>
      </c>
      <c r="O6541" t="s">
        <v>10681</v>
      </c>
      <c r="P6541" t="s">
        <v>10668</v>
      </c>
      <c r="Q6541" t="s">
        <v>10702</v>
      </c>
      <c r="R6541" t="s">
        <v>11714</v>
      </c>
      <c r="V6541">
        <f t="shared" si="102"/>
        <v>2012</v>
      </c>
    </row>
    <row r="6542" spans="1:22" x14ac:dyDescent="0.3">
      <c r="A6542">
        <v>5785</v>
      </c>
      <c r="B6542">
        <v>41056</v>
      </c>
      <c r="C6542" s="1">
        <v>40994</v>
      </c>
      <c r="D6542" t="s">
        <v>10719</v>
      </c>
      <c r="E6542">
        <v>4</v>
      </c>
      <c r="F6542">
        <v>137.54</v>
      </c>
      <c r="G6542">
        <v>0.08</v>
      </c>
      <c r="H6542" t="s">
        <v>10664</v>
      </c>
      <c r="I6542">
        <v>-138.84</v>
      </c>
      <c r="J6542">
        <v>34.979999999999997</v>
      </c>
      <c r="K6542">
        <v>7.53</v>
      </c>
      <c r="L6542" t="s">
        <v>12578</v>
      </c>
      <c r="M6542" t="s">
        <v>12577</v>
      </c>
      <c r="N6542" t="s">
        <v>12577</v>
      </c>
      <c r="O6542" t="s">
        <v>10667</v>
      </c>
      <c r="P6542" t="s">
        <v>10682</v>
      </c>
      <c r="Q6542" t="s">
        <v>10711</v>
      </c>
      <c r="R6542" t="s">
        <v>11747</v>
      </c>
      <c r="S6542" t="s">
        <v>10685</v>
      </c>
      <c r="T6542">
        <v>0.76</v>
      </c>
      <c r="U6542" s="1">
        <v>40997</v>
      </c>
      <c r="V6542">
        <f t="shared" si="102"/>
        <v>2012</v>
      </c>
    </row>
    <row r="6543" spans="1:22" x14ac:dyDescent="0.3">
      <c r="A6543">
        <v>5937</v>
      </c>
      <c r="B6543">
        <v>42115</v>
      </c>
      <c r="C6543" s="1">
        <v>40957</v>
      </c>
      <c r="D6543" t="s">
        <v>10719</v>
      </c>
      <c r="E6543">
        <v>21</v>
      </c>
      <c r="F6543">
        <v>673.92</v>
      </c>
      <c r="G6543">
        <v>0.01</v>
      </c>
      <c r="H6543" t="s">
        <v>10664</v>
      </c>
      <c r="I6543">
        <v>224.71</v>
      </c>
      <c r="J6543">
        <v>31.78</v>
      </c>
      <c r="K6543">
        <v>1.99</v>
      </c>
      <c r="L6543" t="s">
        <v>12408</v>
      </c>
      <c r="M6543" t="s">
        <v>12577</v>
      </c>
      <c r="N6543" t="s">
        <v>12577</v>
      </c>
      <c r="O6543" t="s">
        <v>10701</v>
      </c>
      <c r="P6543" t="s">
        <v>10682</v>
      </c>
      <c r="Q6543" t="s">
        <v>10711</v>
      </c>
      <c r="R6543" t="s">
        <v>10773</v>
      </c>
      <c r="V6543">
        <f t="shared" si="102"/>
        <v>2012</v>
      </c>
    </row>
    <row r="6544" spans="1:22" x14ac:dyDescent="0.3">
      <c r="A6544">
        <v>5938</v>
      </c>
      <c r="B6544">
        <v>42115</v>
      </c>
      <c r="C6544" s="1">
        <v>40957</v>
      </c>
      <c r="D6544" t="s">
        <v>10719</v>
      </c>
      <c r="E6544">
        <v>19</v>
      </c>
      <c r="F6544">
        <v>540.55999999999995</v>
      </c>
      <c r="G6544">
        <v>0.02</v>
      </c>
      <c r="H6544" t="s">
        <v>10664</v>
      </c>
      <c r="I6544">
        <v>-93.46</v>
      </c>
      <c r="J6544">
        <v>28.28</v>
      </c>
      <c r="K6544">
        <v>13.99</v>
      </c>
      <c r="L6544" t="s">
        <v>12408</v>
      </c>
      <c r="M6544" t="s">
        <v>12577</v>
      </c>
      <c r="N6544" t="s">
        <v>12577</v>
      </c>
      <c r="O6544" t="s">
        <v>10701</v>
      </c>
      <c r="P6544" t="s">
        <v>10668</v>
      </c>
      <c r="Q6544" t="s">
        <v>10669</v>
      </c>
      <c r="R6544" t="s">
        <v>10905</v>
      </c>
      <c r="S6544" t="s">
        <v>10689</v>
      </c>
      <c r="T6544">
        <v>0.57999999999999996</v>
      </c>
      <c r="U6544" s="1">
        <v>40958</v>
      </c>
      <c r="V6544">
        <f t="shared" si="102"/>
        <v>2012</v>
      </c>
    </row>
    <row r="6545" spans="1:22" x14ac:dyDescent="0.3">
      <c r="A6545">
        <v>6136</v>
      </c>
      <c r="B6545">
        <v>43459</v>
      </c>
      <c r="C6545" s="1">
        <v>40854</v>
      </c>
      <c r="D6545" t="s">
        <v>10719</v>
      </c>
      <c r="E6545">
        <v>26</v>
      </c>
      <c r="F6545">
        <v>13905.88</v>
      </c>
      <c r="G6545">
        <v>0.05</v>
      </c>
      <c r="H6545" t="s">
        <v>10664</v>
      </c>
      <c r="I6545">
        <v>6441.18</v>
      </c>
      <c r="J6545">
        <v>574.74</v>
      </c>
      <c r="K6545">
        <v>24.49</v>
      </c>
      <c r="L6545" t="s">
        <v>12408</v>
      </c>
      <c r="M6545" t="s">
        <v>12577</v>
      </c>
      <c r="N6545" t="s">
        <v>12577</v>
      </c>
      <c r="O6545" t="s">
        <v>10674</v>
      </c>
      <c r="P6545" t="s">
        <v>10682</v>
      </c>
      <c r="Q6545" t="s">
        <v>10849</v>
      </c>
      <c r="R6545" t="s">
        <v>10926</v>
      </c>
      <c r="S6545" t="s">
        <v>10769</v>
      </c>
      <c r="T6545">
        <v>0.37</v>
      </c>
      <c r="U6545" s="1">
        <v>40855</v>
      </c>
      <c r="V6545">
        <f t="shared" si="102"/>
        <v>2011</v>
      </c>
    </row>
    <row r="6546" spans="1:22" x14ac:dyDescent="0.3">
      <c r="A6546">
        <v>6403</v>
      </c>
      <c r="B6546">
        <v>45476</v>
      </c>
      <c r="C6546" s="1">
        <v>41017</v>
      </c>
      <c r="D6546" t="s">
        <v>10719</v>
      </c>
      <c r="E6546">
        <v>48</v>
      </c>
      <c r="F6546">
        <v>1055.98</v>
      </c>
      <c r="G6546">
        <v>7.0000000000000007E-2</v>
      </c>
      <c r="H6546" t="s">
        <v>10664</v>
      </c>
      <c r="I6546">
        <v>204.58</v>
      </c>
      <c r="J6546">
        <v>21.78</v>
      </c>
      <c r="K6546">
        <v>5.94</v>
      </c>
      <c r="L6546" t="s">
        <v>12484</v>
      </c>
      <c r="M6546" t="s">
        <v>12577</v>
      </c>
      <c r="N6546" t="s">
        <v>12577</v>
      </c>
      <c r="O6546" t="s">
        <v>10701</v>
      </c>
      <c r="P6546" t="s">
        <v>10668</v>
      </c>
      <c r="Q6546" t="s">
        <v>10675</v>
      </c>
      <c r="R6546" t="s">
        <v>10688</v>
      </c>
      <c r="S6546" t="s">
        <v>10689</v>
      </c>
      <c r="T6546">
        <v>0.5</v>
      </c>
      <c r="U6546" s="1">
        <v>41017</v>
      </c>
      <c r="V6546">
        <f t="shared" si="102"/>
        <v>2012</v>
      </c>
    </row>
    <row r="6547" spans="1:22" x14ac:dyDescent="0.3">
      <c r="A6547">
        <v>6452</v>
      </c>
      <c r="B6547">
        <v>45958</v>
      </c>
      <c r="C6547" s="1">
        <v>40688</v>
      </c>
      <c r="D6547" t="s">
        <v>10704</v>
      </c>
      <c r="E6547">
        <v>28</v>
      </c>
      <c r="F6547">
        <v>17599.39</v>
      </c>
      <c r="G6547">
        <v>0.03</v>
      </c>
      <c r="H6547" t="s">
        <v>10664</v>
      </c>
      <c r="I6547">
        <v>5513.86</v>
      </c>
      <c r="J6547">
        <v>599.99</v>
      </c>
      <c r="K6547">
        <v>24.49</v>
      </c>
      <c r="L6547" t="s">
        <v>12578</v>
      </c>
      <c r="M6547" t="s">
        <v>12577</v>
      </c>
      <c r="N6547" t="s">
        <v>12577</v>
      </c>
      <c r="O6547" t="s">
        <v>10667</v>
      </c>
      <c r="P6547" t="s">
        <v>10682</v>
      </c>
      <c r="Q6547" t="s">
        <v>10740</v>
      </c>
      <c r="R6547" t="s">
        <v>11931</v>
      </c>
      <c r="S6547" t="s">
        <v>10769</v>
      </c>
      <c r="T6547">
        <v>0.5</v>
      </c>
      <c r="U6547" s="1">
        <v>40689</v>
      </c>
      <c r="V6547">
        <f t="shared" si="102"/>
        <v>2011</v>
      </c>
    </row>
    <row r="6548" spans="1:22" x14ac:dyDescent="0.3">
      <c r="A6548">
        <v>6453</v>
      </c>
      <c r="B6548">
        <v>45958</v>
      </c>
      <c r="C6548" s="1">
        <v>40688</v>
      </c>
      <c r="D6548" t="s">
        <v>10704</v>
      </c>
      <c r="E6548">
        <v>16</v>
      </c>
      <c r="F6548">
        <v>115.34</v>
      </c>
      <c r="G6548">
        <v>0.02</v>
      </c>
      <c r="H6548" t="s">
        <v>10664</v>
      </c>
      <c r="I6548">
        <v>13.83</v>
      </c>
      <c r="J6548">
        <v>6.69</v>
      </c>
      <c r="K6548">
        <v>3.1</v>
      </c>
      <c r="L6548" t="s">
        <v>12578</v>
      </c>
      <c r="M6548" t="s">
        <v>12577</v>
      </c>
      <c r="N6548" t="s">
        <v>12577</v>
      </c>
      <c r="O6548" t="s">
        <v>10667</v>
      </c>
      <c r="P6548" t="s">
        <v>10668</v>
      </c>
      <c r="Q6548" t="s">
        <v>10702</v>
      </c>
      <c r="R6548" t="s">
        <v>10882</v>
      </c>
      <c r="V6548">
        <f t="shared" si="102"/>
        <v>2011</v>
      </c>
    </row>
    <row r="6549" spans="1:22" x14ac:dyDescent="0.3">
      <c r="A6549">
        <v>6690</v>
      </c>
      <c r="B6549">
        <v>47591</v>
      </c>
      <c r="C6549" s="1">
        <v>40910</v>
      </c>
      <c r="D6549" t="s">
        <v>10719</v>
      </c>
      <c r="E6549">
        <v>27</v>
      </c>
      <c r="F6549">
        <v>279.39999999999998</v>
      </c>
      <c r="G6549">
        <v>0.1</v>
      </c>
      <c r="H6549" t="s">
        <v>10664</v>
      </c>
      <c r="I6549">
        <v>-92.25</v>
      </c>
      <c r="J6549">
        <v>10.48</v>
      </c>
      <c r="K6549">
        <v>6.91</v>
      </c>
      <c r="L6549" t="s">
        <v>12578</v>
      </c>
      <c r="M6549" t="s">
        <v>12577</v>
      </c>
      <c r="N6549" t="s">
        <v>12577</v>
      </c>
      <c r="O6549" t="s">
        <v>10667</v>
      </c>
      <c r="P6549" t="s">
        <v>10668</v>
      </c>
      <c r="Q6549" t="s">
        <v>10669</v>
      </c>
      <c r="R6549" t="s">
        <v>12587</v>
      </c>
      <c r="S6549" t="s">
        <v>10685</v>
      </c>
      <c r="T6549">
        <v>0.57999999999999996</v>
      </c>
      <c r="U6549" s="1">
        <v>40911</v>
      </c>
      <c r="V6549">
        <f t="shared" si="102"/>
        <v>2012</v>
      </c>
    </row>
    <row r="6550" spans="1:22" x14ac:dyDescent="0.3">
      <c r="A6550">
        <v>6962</v>
      </c>
      <c r="B6550">
        <v>49764</v>
      </c>
      <c r="C6550" s="1">
        <v>40454</v>
      </c>
      <c r="D6550" t="s">
        <v>10663</v>
      </c>
      <c r="E6550">
        <v>37</v>
      </c>
      <c r="F6550">
        <v>395.37</v>
      </c>
      <c r="G6550">
        <v>7.0000000000000007E-2</v>
      </c>
      <c r="H6550" t="s">
        <v>10697</v>
      </c>
      <c r="I6550">
        <v>17.149999999999999</v>
      </c>
      <c r="J6550">
        <v>10.98</v>
      </c>
      <c r="K6550">
        <v>3.37</v>
      </c>
      <c r="L6550" t="s">
        <v>12580</v>
      </c>
      <c r="M6550" t="s">
        <v>12577</v>
      </c>
      <c r="N6550" t="s">
        <v>12577</v>
      </c>
      <c r="O6550" t="s">
        <v>10701</v>
      </c>
      <c r="P6550" t="s">
        <v>10668</v>
      </c>
      <c r="Q6550" t="s">
        <v>10791</v>
      </c>
      <c r="V6550">
        <f t="shared" si="102"/>
        <v>2010</v>
      </c>
    </row>
    <row r="6551" spans="1:22" x14ac:dyDescent="0.3">
      <c r="A6551">
        <v>7022</v>
      </c>
      <c r="B6551">
        <v>50118</v>
      </c>
      <c r="C6551" s="1">
        <v>40255</v>
      </c>
      <c r="D6551" t="s">
        <v>10686</v>
      </c>
      <c r="E6551">
        <v>19</v>
      </c>
      <c r="F6551">
        <v>337.38</v>
      </c>
      <c r="G6551">
        <v>0</v>
      </c>
      <c r="H6551" t="s">
        <v>10672</v>
      </c>
      <c r="I6551">
        <v>-409.79</v>
      </c>
      <c r="J6551">
        <v>15.23</v>
      </c>
      <c r="K6551">
        <v>27.75</v>
      </c>
      <c r="L6551" t="s">
        <v>12581</v>
      </c>
      <c r="M6551" t="s">
        <v>12577</v>
      </c>
      <c r="N6551" t="s">
        <v>12577</v>
      </c>
      <c r="O6551" t="s">
        <v>10681</v>
      </c>
      <c r="P6551" t="s">
        <v>10690</v>
      </c>
      <c r="Q6551" t="s">
        <v>10724</v>
      </c>
      <c r="R6551" t="s">
        <v>11777</v>
      </c>
      <c r="S6551" t="s">
        <v>10723</v>
      </c>
      <c r="T6551">
        <v>0.76</v>
      </c>
      <c r="U6551" s="1">
        <v>40256</v>
      </c>
      <c r="V6551">
        <f t="shared" si="102"/>
        <v>2010</v>
      </c>
    </row>
    <row r="6552" spans="1:22" x14ac:dyDescent="0.3">
      <c r="A6552">
        <v>7031</v>
      </c>
      <c r="B6552">
        <v>50183</v>
      </c>
      <c r="C6552" s="1">
        <v>40322</v>
      </c>
      <c r="D6552" t="s">
        <v>10671</v>
      </c>
      <c r="E6552">
        <v>20</v>
      </c>
      <c r="F6552">
        <v>116.55</v>
      </c>
      <c r="G6552">
        <v>0.09</v>
      </c>
      <c r="H6552" t="s">
        <v>10697</v>
      </c>
      <c r="I6552">
        <v>-39.67</v>
      </c>
      <c r="J6552">
        <v>5.58</v>
      </c>
      <c r="K6552">
        <v>5.3</v>
      </c>
      <c r="L6552" t="s">
        <v>12578</v>
      </c>
      <c r="M6552" t="s">
        <v>12577</v>
      </c>
      <c r="N6552" t="s">
        <v>12577</v>
      </c>
      <c r="O6552" t="s">
        <v>10667</v>
      </c>
      <c r="P6552" t="s">
        <v>10668</v>
      </c>
      <c r="Q6552" t="s">
        <v>10717</v>
      </c>
      <c r="R6552" t="s">
        <v>11486</v>
      </c>
      <c r="S6552" t="s">
        <v>10685</v>
      </c>
      <c r="T6552">
        <v>0.35</v>
      </c>
      <c r="U6552" s="1">
        <v>40323</v>
      </c>
      <c r="V6552">
        <f t="shared" si="102"/>
        <v>2010</v>
      </c>
    </row>
    <row r="6553" spans="1:22" x14ac:dyDescent="0.3">
      <c r="A6553">
        <v>7117</v>
      </c>
      <c r="B6553">
        <v>50786</v>
      </c>
      <c r="C6553" s="1">
        <v>40098</v>
      </c>
      <c r="D6553" t="s">
        <v>10663</v>
      </c>
      <c r="E6553">
        <v>4</v>
      </c>
      <c r="F6553">
        <v>487.72</v>
      </c>
      <c r="G6553">
        <v>0.06</v>
      </c>
      <c r="H6553" t="s">
        <v>10672</v>
      </c>
      <c r="I6553">
        <v>-192.3</v>
      </c>
      <c r="J6553">
        <v>119.99</v>
      </c>
      <c r="K6553">
        <v>14</v>
      </c>
      <c r="L6553" t="s">
        <v>12582</v>
      </c>
      <c r="M6553" t="s">
        <v>12577</v>
      </c>
      <c r="N6553" t="s">
        <v>12577</v>
      </c>
      <c r="O6553" t="s">
        <v>10674</v>
      </c>
      <c r="P6553" t="s">
        <v>10682</v>
      </c>
      <c r="Q6553" t="s">
        <v>10849</v>
      </c>
      <c r="R6553" t="s">
        <v>11691</v>
      </c>
      <c r="S6553" t="s">
        <v>10677</v>
      </c>
      <c r="T6553">
        <v>0.36</v>
      </c>
      <c r="U6553" s="1">
        <v>40105</v>
      </c>
      <c r="V6553">
        <f t="shared" si="102"/>
        <v>2009</v>
      </c>
    </row>
    <row r="6554" spans="1:22" x14ac:dyDescent="0.3">
      <c r="A6554">
        <v>7144</v>
      </c>
      <c r="B6554">
        <v>50978</v>
      </c>
      <c r="C6554" s="1">
        <v>40999</v>
      </c>
      <c r="D6554" t="s">
        <v>10671</v>
      </c>
      <c r="E6554">
        <v>4</v>
      </c>
      <c r="F6554">
        <v>816.09</v>
      </c>
      <c r="G6554">
        <v>0.05</v>
      </c>
      <c r="H6554" t="s">
        <v>10664</v>
      </c>
      <c r="I6554">
        <v>-150.29</v>
      </c>
      <c r="J6554">
        <v>210.55</v>
      </c>
      <c r="K6554">
        <v>9.99</v>
      </c>
      <c r="L6554" t="s">
        <v>12582</v>
      </c>
      <c r="M6554" t="s">
        <v>12577</v>
      </c>
      <c r="N6554" t="s">
        <v>12577</v>
      </c>
      <c r="O6554" t="s">
        <v>10681</v>
      </c>
      <c r="P6554" t="s">
        <v>10668</v>
      </c>
      <c r="Q6554" t="s">
        <v>10669</v>
      </c>
      <c r="R6554" t="s">
        <v>11294</v>
      </c>
      <c r="V6554">
        <f t="shared" si="102"/>
        <v>2012</v>
      </c>
    </row>
    <row r="6555" spans="1:22" x14ac:dyDescent="0.3">
      <c r="A6555">
        <v>7147</v>
      </c>
      <c r="B6555">
        <v>50983</v>
      </c>
      <c r="C6555" s="1">
        <v>40722</v>
      </c>
      <c r="D6555" t="s">
        <v>10719</v>
      </c>
      <c r="E6555">
        <v>39</v>
      </c>
      <c r="F6555">
        <v>3063.1</v>
      </c>
      <c r="G6555">
        <v>0.06</v>
      </c>
      <c r="H6555" t="s">
        <v>10664</v>
      </c>
      <c r="I6555">
        <v>-1022.02</v>
      </c>
      <c r="J6555">
        <v>80.98</v>
      </c>
      <c r="K6555">
        <v>35</v>
      </c>
      <c r="L6555" t="s">
        <v>12355</v>
      </c>
      <c r="M6555" t="s">
        <v>12577</v>
      </c>
      <c r="N6555" t="s">
        <v>12577</v>
      </c>
      <c r="O6555" t="s">
        <v>10701</v>
      </c>
      <c r="P6555" t="s">
        <v>10668</v>
      </c>
      <c r="Q6555" t="s">
        <v>10669</v>
      </c>
      <c r="R6555" t="s">
        <v>10811</v>
      </c>
      <c r="S6555" t="s">
        <v>10769</v>
      </c>
      <c r="T6555">
        <v>0.81</v>
      </c>
      <c r="U6555" s="1">
        <v>40723</v>
      </c>
      <c r="V6555">
        <f t="shared" si="102"/>
        <v>2011</v>
      </c>
    </row>
    <row r="6556" spans="1:22" x14ac:dyDescent="0.3">
      <c r="A6556">
        <v>7148</v>
      </c>
      <c r="B6556">
        <v>50983</v>
      </c>
      <c r="C6556" s="1">
        <v>40722</v>
      </c>
      <c r="D6556" t="s">
        <v>10719</v>
      </c>
      <c r="E6556">
        <v>15</v>
      </c>
      <c r="F6556">
        <v>229.03</v>
      </c>
      <c r="G6556">
        <v>0.05</v>
      </c>
      <c r="H6556" t="s">
        <v>10664</v>
      </c>
      <c r="I6556">
        <v>-28.58</v>
      </c>
      <c r="J6556">
        <v>15.51</v>
      </c>
      <c r="K6556">
        <v>5.8</v>
      </c>
      <c r="L6556" t="s">
        <v>12355</v>
      </c>
      <c r="M6556" t="s">
        <v>12577</v>
      </c>
      <c r="N6556" t="s">
        <v>12577</v>
      </c>
      <c r="O6556" t="s">
        <v>10701</v>
      </c>
      <c r="P6556" t="s">
        <v>10668</v>
      </c>
      <c r="Q6556" t="s">
        <v>10669</v>
      </c>
      <c r="R6556" t="s">
        <v>12370</v>
      </c>
      <c r="V6556">
        <f t="shared" si="102"/>
        <v>2011</v>
      </c>
    </row>
    <row r="6557" spans="1:22" x14ac:dyDescent="0.3">
      <c r="A6557">
        <v>7291</v>
      </c>
      <c r="B6557">
        <v>52002</v>
      </c>
      <c r="C6557" s="1">
        <v>39968</v>
      </c>
      <c r="D6557" t="s">
        <v>10671</v>
      </c>
      <c r="E6557">
        <v>11</v>
      </c>
      <c r="F6557">
        <v>2489.85</v>
      </c>
      <c r="G6557">
        <v>0.06</v>
      </c>
      <c r="H6557" t="s">
        <v>10672</v>
      </c>
      <c r="I6557">
        <v>-566.5</v>
      </c>
      <c r="J6557">
        <v>218.75</v>
      </c>
      <c r="K6557">
        <v>69.64</v>
      </c>
      <c r="L6557" t="s">
        <v>12582</v>
      </c>
      <c r="M6557" t="s">
        <v>12577</v>
      </c>
      <c r="N6557" t="s">
        <v>12577</v>
      </c>
      <c r="O6557" t="s">
        <v>10681</v>
      </c>
      <c r="P6557" t="s">
        <v>10690</v>
      </c>
      <c r="Q6557" t="s">
        <v>10724</v>
      </c>
      <c r="R6557" t="s">
        <v>10892</v>
      </c>
      <c r="S6557" t="s">
        <v>10723</v>
      </c>
      <c r="T6557">
        <v>0.77</v>
      </c>
      <c r="U6557" s="1">
        <v>39969</v>
      </c>
      <c r="V6557">
        <f t="shared" si="102"/>
        <v>2009</v>
      </c>
    </row>
    <row r="6558" spans="1:22" x14ac:dyDescent="0.3">
      <c r="A6558">
        <v>7330</v>
      </c>
      <c r="B6558">
        <v>52227</v>
      </c>
      <c r="C6558" s="1">
        <v>39856</v>
      </c>
      <c r="D6558" t="s">
        <v>10704</v>
      </c>
      <c r="E6558">
        <v>37</v>
      </c>
      <c r="F6558">
        <v>240.52</v>
      </c>
      <c r="G6558">
        <v>0.05</v>
      </c>
      <c r="H6558" t="s">
        <v>10664</v>
      </c>
      <c r="I6558">
        <v>-164.18</v>
      </c>
      <c r="J6558">
        <v>6.48</v>
      </c>
      <c r="K6558">
        <v>8.19</v>
      </c>
      <c r="L6558" t="s">
        <v>12588</v>
      </c>
      <c r="M6558" t="s">
        <v>12577</v>
      </c>
      <c r="N6558" t="s">
        <v>12577</v>
      </c>
      <c r="O6558" t="s">
        <v>10674</v>
      </c>
      <c r="P6558" t="s">
        <v>10668</v>
      </c>
      <c r="Q6558" t="s">
        <v>10702</v>
      </c>
      <c r="R6558" t="s">
        <v>10816</v>
      </c>
      <c r="S6558" t="s">
        <v>10685</v>
      </c>
      <c r="T6558">
        <v>0.37</v>
      </c>
      <c r="U6558" s="1">
        <v>39859</v>
      </c>
      <c r="V6558">
        <f t="shared" si="102"/>
        <v>2009</v>
      </c>
    </row>
    <row r="6559" spans="1:22" x14ac:dyDescent="0.3">
      <c r="A6559">
        <v>7334</v>
      </c>
      <c r="B6559">
        <v>52261</v>
      </c>
      <c r="C6559" s="1">
        <v>40654</v>
      </c>
      <c r="D6559" t="s">
        <v>10686</v>
      </c>
      <c r="E6559">
        <v>49</v>
      </c>
      <c r="F6559">
        <v>10261.25</v>
      </c>
      <c r="G6559">
        <v>0.02</v>
      </c>
      <c r="H6559" t="s">
        <v>10672</v>
      </c>
      <c r="I6559">
        <v>611.11</v>
      </c>
      <c r="J6559">
        <v>212.6</v>
      </c>
      <c r="K6559">
        <v>52.2</v>
      </c>
      <c r="L6559" t="s">
        <v>12355</v>
      </c>
      <c r="M6559" t="s">
        <v>12577</v>
      </c>
      <c r="N6559" t="s">
        <v>12577</v>
      </c>
      <c r="O6559" t="s">
        <v>10701</v>
      </c>
      <c r="P6559" t="s">
        <v>10690</v>
      </c>
      <c r="Q6559" t="s">
        <v>10724</v>
      </c>
      <c r="R6559" t="s">
        <v>11585</v>
      </c>
      <c r="S6559" t="s">
        <v>10723</v>
      </c>
      <c r="T6559">
        <v>0.64</v>
      </c>
      <c r="U6559" s="1">
        <v>40655</v>
      </c>
      <c r="V6559">
        <f t="shared" si="102"/>
        <v>2011</v>
      </c>
    </row>
    <row r="6560" spans="1:22" x14ac:dyDescent="0.3">
      <c r="A6560">
        <v>7401</v>
      </c>
      <c r="B6560">
        <v>52743</v>
      </c>
      <c r="C6560" s="1">
        <v>40363</v>
      </c>
      <c r="D6560" t="s">
        <v>10671</v>
      </c>
      <c r="E6560">
        <v>46</v>
      </c>
      <c r="F6560">
        <v>5699.22</v>
      </c>
      <c r="G6560">
        <v>0.09</v>
      </c>
      <c r="H6560" t="s">
        <v>10664</v>
      </c>
      <c r="I6560">
        <v>2812.63</v>
      </c>
      <c r="J6560">
        <v>150.97999999999999</v>
      </c>
      <c r="K6560">
        <v>13.99</v>
      </c>
      <c r="L6560" t="s">
        <v>12484</v>
      </c>
      <c r="M6560" t="s">
        <v>12577</v>
      </c>
      <c r="N6560" t="s">
        <v>12577</v>
      </c>
      <c r="O6560" t="s">
        <v>10667</v>
      </c>
      <c r="P6560" t="s">
        <v>10682</v>
      </c>
      <c r="Q6560" t="s">
        <v>10849</v>
      </c>
      <c r="R6560" t="s">
        <v>10979</v>
      </c>
      <c r="S6560" t="s">
        <v>10689</v>
      </c>
      <c r="T6560">
        <v>0.38</v>
      </c>
      <c r="U6560" s="1">
        <v>40363</v>
      </c>
      <c r="V6560">
        <f t="shared" si="102"/>
        <v>2010</v>
      </c>
    </row>
    <row r="6561" spans="1:22" x14ac:dyDescent="0.3">
      <c r="A6561">
        <v>7444</v>
      </c>
      <c r="B6561">
        <v>53120</v>
      </c>
      <c r="C6561" s="1">
        <v>41046</v>
      </c>
      <c r="D6561" t="s">
        <v>10686</v>
      </c>
      <c r="E6561">
        <v>5</v>
      </c>
      <c r="F6561">
        <v>22.75</v>
      </c>
      <c r="G6561">
        <v>0.09</v>
      </c>
      <c r="H6561" t="s">
        <v>10664</v>
      </c>
      <c r="I6561">
        <v>-0.45</v>
      </c>
      <c r="J6561">
        <v>4.76</v>
      </c>
      <c r="K6561">
        <v>0.88</v>
      </c>
      <c r="L6561" t="s">
        <v>12579</v>
      </c>
      <c r="M6561" t="s">
        <v>12577</v>
      </c>
      <c r="N6561" t="s">
        <v>12577</v>
      </c>
      <c r="O6561" t="s">
        <v>10681</v>
      </c>
      <c r="P6561" t="s">
        <v>10668</v>
      </c>
      <c r="Q6561" t="s">
        <v>10702</v>
      </c>
      <c r="R6561" t="s">
        <v>11339</v>
      </c>
      <c r="S6561" t="s">
        <v>10709</v>
      </c>
      <c r="T6561">
        <v>0.39</v>
      </c>
      <c r="U6561" s="1">
        <v>41048</v>
      </c>
      <c r="V6561">
        <f t="shared" si="102"/>
        <v>2012</v>
      </c>
    </row>
    <row r="6562" spans="1:22" x14ac:dyDescent="0.3">
      <c r="A6562">
        <v>7543</v>
      </c>
      <c r="B6562">
        <v>53920</v>
      </c>
      <c r="C6562" s="1">
        <v>39890</v>
      </c>
      <c r="D6562" t="s">
        <v>10719</v>
      </c>
      <c r="E6562">
        <v>18</v>
      </c>
      <c r="F6562">
        <v>433.31</v>
      </c>
      <c r="G6562">
        <v>0.05</v>
      </c>
      <c r="H6562" t="s">
        <v>10672</v>
      </c>
      <c r="I6562">
        <v>-815.79</v>
      </c>
      <c r="J6562">
        <v>20.98</v>
      </c>
      <c r="K6562">
        <v>53.03</v>
      </c>
      <c r="L6562" t="s">
        <v>12584</v>
      </c>
      <c r="M6562" t="s">
        <v>12577</v>
      </c>
      <c r="N6562" t="s">
        <v>12577</v>
      </c>
      <c r="O6562" t="s">
        <v>10701</v>
      </c>
      <c r="P6562" t="s">
        <v>10668</v>
      </c>
      <c r="Q6562" t="s">
        <v>10669</v>
      </c>
      <c r="R6562" t="s">
        <v>10857</v>
      </c>
      <c r="V6562">
        <f t="shared" si="102"/>
        <v>2009</v>
      </c>
    </row>
    <row r="6563" spans="1:22" x14ac:dyDescent="0.3">
      <c r="A6563">
        <v>7634</v>
      </c>
      <c r="B6563">
        <v>54630</v>
      </c>
      <c r="C6563" s="1">
        <v>41131</v>
      </c>
      <c r="D6563" t="s">
        <v>10663</v>
      </c>
      <c r="E6563">
        <v>11</v>
      </c>
      <c r="F6563">
        <v>73.22</v>
      </c>
      <c r="G6563">
        <v>0.06</v>
      </c>
      <c r="H6563" t="s">
        <v>10664</v>
      </c>
      <c r="I6563">
        <v>-34.53</v>
      </c>
      <c r="J6563">
        <v>6.48</v>
      </c>
      <c r="K6563">
        <v>6.22</v>
      </c>
      <c r="L6563" t="s">
        <v>12583</v>
      </c>
      <c r="M6563" t="s">
        <v>12577</v>
      </c>
      <c r="N6563" t="s">
        <v>12577</v>
      </c>
      <c r="O6563" t="s">
        <v>10701</v>
      </c>
      <c r="P6563" t="s">
        <v>10668</v>
      </c>
      <c r="Q6563" t="s">
        <v>10702</v>
      </c>
      <c r="R6563" t="s">
        <v>11545</v>
      </c>
      <c r="S6563" t="s">
        <v>10685</v>
      </c>
      <c r="T6563">
        <v>0.37</v>
      </c>
      <c r="U6563" s="1">
        <v>41135</v>
      </c>
      <c r="V6563">
        <f t="shared" si="102"/>
        <v>2012</v>
      </c>
    </row>
    <row r="6564" spans="1:22" x14ac:dyDescent="0.3">
      <c r="A6564">
        <v>7717</v>
      </c>
      <c r="B6564">
        <v>55299</v>
      </c>
      <c r="C6564" s="1">
        <v>40998</v>
      </c>
      <c r="D6564" t="s">
        <v>10663</v>
      </c>
      <c r="E6564">
        <v>20</v>
      </c>
      <c r="F6564">
        <v>22.28</v>
      </c>
      <c r="G6564">
        <v>0.09</v>
      </c>
      <c r="H6564" t="s">
        <v>10664</v>
      </c>
      <c r="I6564">
        <v>-2.66</v>
      </c>
      <c r="J6564">
        <v>1.1399999999999999</v>
      </c>
      <c r="K6564">
        <v>0.7</v>
      </c>
      <c r="L6564" t="s">
        <v>12382</v>
      </c>
      <c r="M6564" t="s">
        <v>12577</v>
      </c>
      <c r="N6564" t="s">
        <v>12577</v>
      </c>
      <c r="O6564" t="s">
        <v>10681</v>
      </c>
      <c r="P6564" t="s">
        <v>10668</v>
      </c>
      <c r="Q6564" t="s">
        <v>10707</v>
      </c>
      <c r="R6564" t="s">
        <v>12228</v>
      </c>
      <c r="S6564" t="s">
        <v>10709</v>
      </c>
      <c r="T6564">
        <v>0.38</v>
      </c>
      <c r="U6564" s="1">
        <v>40998</v>
      </c>
      <c r="V6564">
        <f t="shared" si="102"/>
        <v>2012</v>
      </c>
    </row>
    <row r="6565" spans="1:22" x14ac:dyDescent="0.3">
      <c r="A6565">
        <v>7758</v>
      </c>
      <c r="B6565">
        <v>55520</v>
      </c>
      <c r="C6565" s="1">
        <v>40670</v>
      </c>
      <c r="D6565" t="s">
        <v>10719</v>
      </c>
      <c r="E6565">
        <v>43</v>
      </c>
      <c r="F6565">
        <v>525.77</v>
      </c>
      <c r="G6565">
        <v>0.08</v>
      </c>
      <c r="H6565" t="s">
        <v>10697</v>
      </c>
      <c r="I6565">
        <v>34.630000000000003</v>
      </c>
      <c r="J6565">
        <v>11.99</v>
      </c>
      <c r="K6565">
        <v>5.99</v>
      </c>
      <c r="L6565" t="s">
        <v>12578</v>
      </c>
      <c r="M6565" t="s">
        <v>12577</v>
      </c>
      <c r="N6565" t="s">
        <v>12577</v>
      </c>
      <c r="O6565" t="s">
        <v>10667</v>
      </c>
      <c r="P6565" t="s">
        <v>10682</v>
      </c>
      <c r="Q6565" t="s">
        <v>10849</v>
      </c>
      <c r="R6565" t="s">
        <v>11587</v>
      </c>
      <c r="S6565" t="s">
        <v>10689</v>
      </c>
      <c r="T6565">
        <v>0.36</v>
      </c>
      <c r="U6565" s="1">
        <v>40671</v>
      </c>
      <c r="V6565">
        <f t="shared" si="102"/>
        <v>2011</v>
      </c>
    </row>
    <row r="6566" spans="1:22" x14ac:dyDescent="0.3">
      <c r="A6566">
        <v>7778</v>
      </c>
      <c r="B6566">
        <v>55653</v>
      </c>
      <c r="C6566" s="1">
        <v>40508</v>
      </c>
      <c r="D6566" t="s">
        <v>10704</v>
      </c>
      <c r="E6566">
        <v>34</v>
      </c>
      <c r="F6566">
        <v>15152.55</v>
      </c>
      <c r="G6566">
        <v>0.05</v>
      </c>
      <c r="H6566" t="s">
        <v>10672</v>
      </c>
      <c r="I6566">
        <v>7719.21</v>
      </c>
      <c r="J6566">
        <v>500.98</v>
      </c>
      <c r="K6566">
        <v>28.14</v>
      </c>
      <c r="L6566" t="s">
        <v>12580</v>
      </c>
      <c r="M6566" t="s">
        <v>12577</v>
      </c>
      <c r="N6566" t="s">
        <v>12577</v>
      </c>
      <c r="O6566" t="s">
        <v>10701</v>
      </c>
      <c r="P6566" t="s">
        <v>10682</v>
      </c>
      <c r="Q6566" t="s">
        <v>10849</v>
      </c>
      <c r="R6566" t="s">
        <v>11616</v>
      </c>
      <c r="V6566">
        <f t="shared" si="102"/>
        <v>2010</v>
      </c>
    </row>
    <row r="6567" spans="1:22" x14ac:dyDescent="0.3">
      <c r="A6567">
        <v>7909</v>
      </c>
      <c r="B6567">
        <v>56577</v>
      </c>
      <c r="C6567" s="1">
        <v>40849</v>
      </c>
      <c r="D6567" t="s">
        <v>10719</v>
      </c>
      <c r="E6567">
        <v>30</v>
      </c>
      <c r="F6567">
        <v>7497.08</v>
      </c>
      <c r="G6567">
        <v>0.02</v>
      </c>
      <c r="H6567" t="s">
        <v>10672</v>
      </c>
      <c r="I6567">
        <v>698.67</v>
      </c>
      <c r="J6567">
        <v>296.18</v>
      </c>
      <c r="K6567">
        <v>54.12</v>
      </c>
      <c r="L6567" t="s">
        <v>12382</v>
      </c>
      <c r="M6567" t="s">
        <v>12577</v>
      </c>
      <c r="N6567" t="s">
        <v>12577</v>
      </c>
      <c r="O6567" t="s">
        <v>10667</v>
      </c>
      <c r="P6567" t="s">
        <v>10690</v>
      </c>
      <c r="Q6567" t="s">
        <v>10724</v>
      </c>
      <c r="R6567" t="s">
        <v>11055</v>
      </c>
      <c r="S6567" t="s">
        <v>10723</v>
      </c>
      <c r="T6567">
        <v>0.76</v>
      </c>
      <c r="U6567" s="1">
        <v>40850</v>
      </c>
      <c r="V6567">
        <f t="shared" si="102"/>
        <v>2011</v>
      </c>
    </row>
    <row r="6568" spans="1:22" x14ac:dyDescent="0.3">
      <c r="A6568">
        <v>7940</v>
      </c>
      <c r="B6568">
        <v>56711</v>
      </c>
      <c r="C6568" s="1">
        <v>40580</v>
      </c>
      <c r="D6568" t="s">
        <v>10663</v>
      </c>
      <c r="E6568">
        <v>25</v>
      </c>
      <c r="F6568">
        <v>1279.45</v>
      </c>
      <c r="G6568">
        <v>0.01</v>
      </c>
      <c r="H6568" t="s">
        <v>10664</v>
      </c>
      <c r="I6568">
        <v>558.25</v>
      </c>
      <c r="J6568">
        <v>48.04</v>
      </c>
      <c r="K6568">
        <v>7.23</v>
      </c>
      <c r="L6568" t="s">
        <v>12588</v>
      </c>
      <c r="M6568" t="s">
        <v>12577</v>
      </c>
      <c r="N6568" t="s">
        <v>12577</v>
      </c>
      <c r="O6568" t="s">
        <v>10674</v>
      </c>
      <c r="P6568" t="s">
        <v>10668</v>
      </c>
      <c r="Q6568" t="s">
        <v>10702</v>
      </c>
      <c r="R6568" t="s">
        <v>11152</v>
      </c>
      <c r="S6568" t="s">
        <v>10685</v>
      </c>
      <c r="T6568">
        <v>0.37</v>
      </c>
      <c r="U6568" s="1">
        <v>40585</v>
      </c>
      <c r="V6568">
        <f t="shared" si="102"/>
        <v>2011</v>
      </c>
    </row>
    <row r="6569" spans="1:22" x14ac:dyDescent="0.3">
      <c r="A6569">
        <v>7947</v>
      </c>
      <c r="B6569">
        <v>56769</v>
      </c>
      <c r="C6569" s="1">
        <v>40511</v>
      </c>
      <c r="D6569" t="s">
        <v>10704</v>
      </c>
      <c r="E6569">
        <v>11</v>
      </c>
      <c r="F6569">
        <v>455.59</v>
      </c>
      <c r="G6569">
        <v>0.02</v>
      </c>
      <c r="H6569" t="s">
        <v>10664</v>
      </c>
      <c r="I6569">
        <v>98.02</v>
      </c>
      <c r="J6569">
        <v>37.93</v>
      </c>
      <c r="K6569">
        <v>13.99</v>
      </c>
      <c r="L6569" t="s">
        <v>12582</v>
      </c>
      <c r="M6569" t="s">
        <v>12577</v>
      </c>
      <c r="N6569" t="s">
        <v>12577</v>
      </c>
      <c r="O6569" t="s">
        <v>10674</v>
      </c>
      <c r="P6569" t="s">
        <v>10690</v>
      </c>
      <c r="Q6569" t="s">
        <v>10691</v>
      </c>
      <c r="R6569" t="s">
        <v>11967</v>
      </c>
      <c r="V6569">
        <f t="shared" si="102"/>
        <v>2010</v>
      </c>
    </row>
    <row r="6570" spans="1:22" x14ac:dyDescent="0.3">
      <c r="A6570">
        <v>8040</v>
      </c>
      <c r="B6570">
        <v>57440</v>
      </c>
      <c r="C6570" s="1">
        <v>40382</v>
      </c>
      <c r="D6570" t="s">
        <v>10663</v>
      </c>
      <c r="E6570">
        <v>12</v>
      </c>
      <c r="F6570">
        <v>1171.232</v>
      </c>
      <c r="G6570">
        <v>0.04</v>
      </c>
      <c r="H6570" t="s">
        <v>10697</v>
      </c>
      <c r="I6570">
        <v>-43.25</v>
      </c>
      <c r="J6570">
        <v>115.99</v>
      </c>
      <c r="K6570">
        <v>2.5</v>
      </c>
      <c r="L6570" t="s">
        <v>12583</v>
      </c>
      <c r="M6570" t="s">
        <v>12577</v>
      </c>
      <c r="N6570" t="s">
        <v>12577</v>
      </c>
      <c r="O6570" t="s">
        <v>10701</v>
      </c>
      <c r="P6570" t="s">
        <v>10682</v>
      </c>
      <c r="Q6570" t="s">
        <v>10683</v>
      </c>
      <c r="R6570" t="s">
        <v>11675</v>
      </c>
      <c r="S6570" t="s">
        <v>10685</v>
      </c>
      <c r="T6570">
        <v>0.57999999999999996</v>
      </c>
      <c r="U6570" s="1">
        <v>40389</v>
      </c>
      <c r="V6570">
        <f t="shared" si="102"/>
        <v>2010</v>
      </c>
    </row>
    <row r="6571" spans="1:22" x14ac:dyDescent="0.3">
      <c r="A6571">
        <v>8108</v>
      </c>
      <c r="B6571">
        <v>57889</v>
      </c>
      <c r="C6571" s="1">
        <v>40275</v>
      </c>
      <c r="D6571" t="s">
        <v>10663</v>
      </c>
      <c r="E6571">
        <v>39</v>
      </c>
      <c r="F6571">
        <v>723.3075</v>
      </c>
      <c r="G6571">
        <v>0.01</v>
      </c>
      <c r="H6571" t="s">
        <v>10664</v>
      </c>
      <c r="I6571">
        <v>216.7</v>
      </c>
      <c r="J6571">
        <v>20.99</v>
      </c>
      <c r="K6571">
        <v>0.99</v>
      </c>
      <c r="L6571" t="s">
        <v>12588</v>
      </c>
      <c r="M6571" t="s">
        <v>12577</v>
      </c>
      <c r="N6571" t="s">
        <v>12577</v>
      </c>
      <c r="O6571" t="s">
        <v>10674</v>
      </c>
      <c r="P6571" t="s">
        <v>10682</v>
      </c>
      <c r="Q6571" t="s">
        <v>10683</v>
      </c>
      <c r="R6571" t="s">
        <v>11443</v>
      </c>
      <c r="S6571" t="s">
        <v>10709</v>
      </c>
      <c r="T6571">
        <v>0.56999999999999995</v>
      </c>
      <c r="U6571" s="1">
        <v>40279</v>
      </c>
      <c r="V6571">
        <f t="shared" si="102"/>
        <v>2010</v>
      </c>
    </row>
    <row r="6572" spans="1:22" x14ac:dyDescent="0.3">
      <c r="A6572">
        <v>8188</v>
      </c>
      <c r="B6572">
        <v>58564</v>
      </c>
      <c r="C6572" s="1">
        <v>41225</v>
      </c>
      <c r="D6572" t="s">
        <v>10719</v>
      </c>
      <c r="E6572">
        <v>49</v>
      </c>
      <c r="F6572">
        <v>103.03</v>
      </c>
      <c r="G6572">
        <v>7.0000000000000007E-2</v>
      </c>
      <c r="H6572" t="s">
        <v>10664</v>
      </c>
      <c r="I6572">
        <v>-82.63</v>
      </c>
      <c r="J6572">
        <v>2.08</v>
      </c>
      <c r="K6572">
        <v>2.56</v>
      </c>
      <c r="L6572" t="s">
        <v>12580</v>
      </c>
      <c r="M6572" t="s">
        <v>12577</v>
      </c>
      <c r="N6572" t="s">
        <v>12577</v>
      </c>
      <c r="O6572" t="s">
        <v>10701</v>
      </c>
      <c r="P6572" t="s">
        <v>10668</v>
      </c>
      <c r="Q6572" t="s">
        <v>10791</v>
      </c>
      <c r="V6572">
        <f t="shared" si="102"/>
        <v>2012</v>
      </c>
    </row>
    <row r="6573" spans="1:22" x14ac:dyDescent="0.3">
      <c r="A6573">
        <v>8259</v>
      </c>
      <c r="B6573">
        <v>59072</v>
      </c>
      <c r="C6573" s="1">
        <v>39958</v>
      </c>
      <c r="D6573" t="s">
        <v>10686</v>
      </c>
      <c r="E6573">
        <v>12</v>
      </c>
      <c r="F6573">
        <v>78.94</v>
      </c>
      <c r="G6573">
        <v>0.03</v>
      </c>
      <c r="H6573" t="s">
        <v>10697</v>
      </c>
      <c r="I6573">
        <v>-51.7</v>
      </c>
      <c r="J6573">
        <v>5.44</v>
      </c>
      <c r="K6573">
        <v>7.46</v>
      </c>
      <c r="L6573" t="s">
        <v>12581</v>
      </c>
      <c r="M6573" t="s">
        <v>12577</v>
      </c>
      <c r="N6573" t="s">
        <v>12577</v>
      </c>
      <c r="O6573" t="s">
        <v>10681</v>
      </c>
      <c r="P6573" t="s">
        <v>10668</v>
      </c>
      <c r="Q6573" t="s">
        <v>10678</v>
      </c>
      <c r="R6573" t="s">
        <v>12478</v>
      </c>
      <c r="S6573" t="s">
        <v>10685</v>
      </c>
      <c r="T6573">
        <v>0.36</v>
      </c>
      <c r="U6573" s="1">
        <v>39960</v>
      </c>
      <c r="V6573">
        <f t="shared" si="102"/>
        <v>2009</v>
      </c>
    </row>
    <row r="6574" spans="1:22" x14ac:dyDescent="0.3">
      <c r="A6574">
        <v>8260</v>
      </c>
      <c r="B6574">
        <v>59072</v>
      </c>
      <c r="C6574" s="1">
        <v>39958</v>
      </c>
      <c r="D6574" t="s">
        <v>10686</v>
      </c>
      <c r="E6574">
        <v>22</v>
      </c>
      <c r="F6574">
        <v>576.89</v>
      </c>
      <c r="G6574">
        <v>0.08</v>
      </c>
      <c r="H6574" t="s">
        <v>10664</v>
      </c>
      <c r="I6574">
        <v>175.03</v>
      </c>
      <c r="J6574">
        <v>26.38</v>
      </c>
      <c r="K6574">
        <v>5.58</v>
      </c>
      <c r="L6574" t="s">
        <v>12581</v>
      </c>
      <c r="M6574" t="s">
        <v>12577</v>
      </c>
      <c r="N6574" t="s">
        <v>12577</v>
      </c>
      <c r="O6574" t="s">
        <v>10681</v>
      </c>
      <c r="P6574" t="s">
        <v>10668</v>
      </c>
      <c r="Q6574" t="s">
        <v>10702</v>
      </c>
      <c r="R6574" t="s">
        <v>12589</v>
      </c>
      <c r="S6574" t="s">
        <v>10685</v>
      </c>
      <c r="T6574">
        <v>0.39</v>
      </c>
      <c r="U6574" s="1">
        <v>39959</v>
      </c>
      <c r="V6574">
        <f t="shared" si="102"/>
        <v>2009</v>
      </c>
    </row>
    <row r="6575" spans="1:22" x14ac:dyDescent="0.3">
      <c r="A6575">
        <v>8261</v>
      </c>
      <c r="B6575">
        <v>59072</v>
      </c>
      <c r="C6575" s="1">
        <v>39958</v>
      </c>
      <c r="D6575" t="s">
        <v>10686</v>
      </c>
      <c r="E6575">
        <v>2</v>
      </c>
      <c r="F6575">
        <v>35.665999999999997</v>
      </c>
      <c r="G6575">
        <v>0.06</v>
      </c>
      <c r="H6575" t="s">
        <v>10664</v>
      </c>
      <c r="I6575">
        <v>-112.19</v>
      </c>
      <c r="J6575">
        <v>20.99</v>
      </c>
      <c r="K6575">
        <v>2.5</v>
      </c>
      <c r="L6575" t="s">
        <v>12581</v>
      </c>
      <c r="M6575" t="s">
        <v>12577</v>
      </c>
      <c r="N6575" t="s">
        <v>12577</v>
      </c>
      <c r="O6575" t="s">
        <v>10681</v>
      </c>
      <c r="P6575" t="s">
        <v>10682</v>
      </c>
      <c r="Q6575" t="s">
        <v>10683</v>
      </c>
      <c r="R6575" t="s">
        <v>10749</v>
      </c>
      <c r="S6575" t="s">
        <v>10709</v>
      </c>
      <c r="T6575">
        <v>0.81</v>
      </c>
      <c r="U6575" s="1">
        <v>39960</v>
      </c>
      <c r="V6575">
        <f t="shared" si="102"/>
        <v>2009</v>
      </c>
    </row>
    <row r="6576" spans="1:22" x14ac:dyDescent="0.3">
      <c r="A6576">
        <v>8262</v>
      </c>
      <c r="B6576">
        <v>59072</v>
      </c>
      <c r="C6576" s="1">
        <v>39958</v>
      </c>
      <c r="D6576" t="s">
        <v>10686</v>
      </c>
      <c r="E6576">
        <v>38</v>
      </c>
      <c r="F6576">
        <v>4191.5625</v>
      </c>
      <c r="G6576">
        <v>0</v>
      </c>
      <c r="H6576" t="s">
        <v>10664</v>
      </c>
      <c r="I6576">
        <v>1286.53</v>
      </c>
      <c r="J6576">
        <v>125.99</v>
      </c>
      <c r="K6576">
        <v>2.5</v>
      </c>
      <c r="L6576" t="s">
        <v>12581</v>
      </c>
      <c r="M6576" t="s">
        <v>12577</v>
      </c>
      <c r="N6576" t="s">
        <v>12577</v>
      </c>
      <c r="O6576" t="s">
        <v>10681</v>
      </c>
      <c r="P6576" t="s">
        <v>10682</v>
      </c>
      <c r="Q6576" t="s">
        <v>10683</v>
      </c>
      <c r="R6576" t="s">
        <v>12403</v>
      </c>
      <c r="S6576" t="s">
        <v>10685</v>
      </c>
      <c r="T6576">
        <v>0.57999999999999996</v>
      </c>
      <c r="U6576" s="1">
        <v>39960</v>
      </c>
      <c r="V6576">
        <f t="shared" si="102"/>
        <v>2009</v>
      </c>
    </row>
    <row r="6577" spans="1:22" x14ac:dyDescent="0.3">
      <c r="A6577">
        <v>8346</v>
      </c>
      <c r="B6577">
        <v>59652</v>
      </c>
      <c r="C6577" s="1">
        <v>40570</v>
      </c>
      <c r="D6577" t="s">
        <v>10704</v>
      </c>
      <c r="E6577">
        <v>17</v>
      </c>
      <c r="F6577">
        <v>312.03500000000003</v>
      </c>
      <c r="G6577">
        <v>0.05</v>
      </c>
      <c r="H6577" t="s">
        <v>10664</v>
      </c>
      <c r="I6577">
        <v>-55.94</v>
      </c>
      <c r="J6577">
        <v>20.99</v>
      </c>
      <c r="K6577">
        <v>0.99</v>
      </c>
      <c r="L6577" t="s">
        <v>12584</v>
      </c>
      <c r="M6577" t="s">
        <v>12577</v>
      </c>
      <c r="N6577" t="s">
        <v>12577</v>
      </c>
      <c r="O6577" t="s">
        <v>10701</v>
      </c>
      <c r="P6577" t="s">
        <v>10682</v>
      </c>
      <c r="Q6577" t="s">
        <v>10683</v>
      </c>
      <c r="R6577" t="s">
        <v>11817</v>
      </c>
      <c r="S6577" t="s">
        <v>10693</v>
      </c>
      <c r="T6577">
        <v>0.83</v>
      </c>
      <c r="U6577" s="1">
        <v>40572</v>
      </c>
      <c r="V6577">
        <f t="shared" si="102"/>
        <v>2011</v>
      </c>
    </row>
    <row r="6578" spans="1:22" x14ac:dyDescent="0.3">
      <c r="A6578">
        <v>8371</v>
      </c>
      <c r="B6578">
        <v>59783</v>
      </c>
      <c r="C6578" s="1">
        <v>40409</v>
      </c>
      <c r="D6578" t="s">
        <v>10663</v>
      </c>
      <c r="E6578">
        <v>36</v>
      </c>
      <c r="F6578">
        <v>77.430000000000007</v>
      </c>
      <c r="G6578">
        <v>0.01</v>
      </c>
      <c r="H6578" t="s">
        <v>10664</v>
      </c>
      <c r="I6578">
        <v>-60.07</v>
      </c>
      <c r="J6578">
        <v>2.08</v>
      </c>
      <c r="K6578">
        <v>2.56</v>
      </c>
      <c r="L6578" t="s">
        <v>12579</v>
      </c>
      <c r="M6578" t="s">
        <v>12577</v>
      </c>
      <c r="N6578" t="s">
        <v>12577</v>
      </c>
      <c r="O6578" t="s">
        <v>10681</v>
      </c>
      <c r="P6578" t="s">
        <v>10668</v>
      </c>
      <c r="Q6578" t="s">
        <v>10791</v>
      </c>
      <c r="V6578">
        <f t="shared" si="102"/>
        <v>2010</v>
      </c>
    </row>
    <row r="6579" spans="1:22" x14ac:dyDescent="0.3">
      <c r="A6579">
        <v>30</v>
      </c>
      <c r="B6579">
        <v>195</v>
      </c>
      <c r="C6579" s="1">
        <v>40539</v>
      </c>
      <c r="D6579" t="s">
        <v>10704</v>
      </c>
      <c r="E6579">
        <v>34</v>
      </c>
      <c r="F6579">
        <v>1315.74</v>
      </c>
      <c r="G6579">
        <v>0.03</v>
      </c>
      <c r="H6579" t="s">
        <v>10664</v>
      </c>
      <c r="I6579">
        <v>260.87</v>
      </c>
      <c r="J6579">
        <v>36.549999999999997</v>
      </c>
      <c r="K6579">
        <v>13.89</v>
      </c>
      <c r="L6579" t="s">
        <v>12065</v>
      </c>
      <c r="M6579" t="s">
        <v>12577</v>
      </c>
      <c r="N6579" t="s">
        <v>12577</v>
      </c>
      <c r="O6579" t="s">
        <v>10701</v>
      </c>
      <c r="P6579" t="s">
        <v>10668</v>
      </c>
      <c r="Q6579" t="s">
        <v>10736</v>
      </c>
      <c r="R6579" t="s">
        <v>10928</v>
      </c>
      <c r="V6579">
        <f t="shared" si="102"/>
        <v>2010</v>
      </c>
    </row>
    <row r="6580" spans="1:22" x14ac:dyDescent="0.3">
      <c r="A6580">
        <v>32</v>
      </c>
      <c r="B6580">
        <v>224</v>
      </c>
      <c r="C6580" s="1">
        <v>39981</v>
      </c>
      <c r="D6580" t="s">
        <v>10686</v>
      </c>
      <c r="E6580">
        <v>25</v>
      </c>
      <c r="F6580">
        <v>184.86</v>
      </c>
      <c r="G6580">
        <v>0.09</v>
      </c>
      <c r="H6580" t="s">
        <v>10664</v>
      </c>
      <c r="I6580">
        <v>-33.950000000000003</v>
      </c>
      <c r="J6580">
        <v>7.38</v>
      </c>
      <c r="K6580">
        <v>5.21</v>
      </c>
      <c r="L6580" t="s">
        <v>12224</v>
      </c>
      <c r="M6580" t="s">
        <v>12577</v>
      </c>
      <c r="N6580" t="s">
        <v>12577</v>
      </c>
      <c r="O6580" t="s">
        <v>10681</v>
      </c>
      <c r="P6580" t="s">
        <v>10690</v>
      </c>
      <c r="Q6580" t="s">
        <v>10691</v>
      </c>
      <c r="R6580" t="s">
        <v>11139</v>
      </c>
      <c r="V6580">
        <f t="shared" si="102"/>
        <v>2009</v>
      </c>
    </row>
    <row r="6581" spans="1:22" x14ac:dyDescent="0.3">
      <c r="A6581">
        <v>33</v>
      </c>
      <c r="B6581">
        <v>224</v>
      </c>
      <c r="C6581" s="1">
        <v>39981</v>
      </c>
      <c r="D6581" t="s">
        <v>10686</v>
      </c>
      <c r="E6581">
        <v>44</v>
      </c>
      <c r="F6581">
        <v>267.85000000000002</v>
      </c>
      <c r="G6581">
        <v>0.04</v>
      </c>
      <c r="H6581" t="s">
        <v>10664</v>
      </c>
      <c r="I6581">
        <v>-65.430000000000007</v>
      </c>
      <c r="J6581">
        <v>5.98</v>
      </c>
      <c r="K6581">
        <v>5.15</v>
      </c>
      <c r="L6581" t="s">
        <v>12224</v>
      </c>
      <c r="M6581" t="s">
        <v>12577</v>
      </c>
      <c r="N6581" t="s">
        <v>12577</v>
      </c>
      <c r="O6581" t="s">
        <v>10681</v>
      </c>
      <c r="P6581" t="s">
        <v>10668</v>
      </c>
      <c r="Q6581" t="s">
        <v>10702</v>
      </c>
      <c r="R6581" t="s">
        <v>11595</v>
      </c>
      <c r="S6581" t="s">
        <v>10685</v>
      </c>
      <c r="T6581">
        <v>0.36</v>
      </c>
      <c r="U6581" s="1">
        <v>39982</v>
      </c>
      <c r="V6581">
        <f t="shared" si="102"/>
        <v>2009</v>
      </c>
    </row>
    <row r="6582" spans="1:22" x14ac:dyDescent="0.3">
      <c r="A6582">
        <v>34</v>
      </c>
      <c r="B6582">
        <v>224</v>
      </c>
      <c r="C6582" s="1">
        <v>39981</v>
      </c>
      <c r="D6582" t="s">
        <v>10686</v>
      </c>
      <c r="E6582">
        <v>33</v>
      </c>
      <c r="F6582">
        <v>528.5</v>
      </c>
      <c r="G6582">
        <v>0.04</v>
      </c>
      <c r="H6582" t="s">
        <v>10664</v>
      </c>
      <c r="I6582">
        <v>-149.91999999999999</v>
      </c>
      <c r="J6582">
        <v>15.42</v>
      </c>
      <c r="K6582">
        <v>10.68</v>
      </c>
      <c r="L6582" t="s">
        <v>12224</v>
      </c>
      <c r="M6582" t="s">
        <v>12577</v>
      </c>
      <c r="N6582" t="s">
        <v>12577</v>
      </c>
      <c r="O6582" t="s">
        <v>10681</v>
      </c>
      <c r="P6582" t="s">
        <v>10668</v>
      </c>
      <c r="Q6582" t="s">
        <v>10669</v>
      </c>
      <c r="R6582" t="s">
        <v>11980</v>
      </c>
      <c r="V6582">
        <f t="shared" si="102"/>
        <v>2009</v>
      </c>
    </row>
    <row r="6583" spans="1:22" x14ac:dyDescent="0.3">
      <c r="A6583">
        <v>46</v>
      </c>
      <c r="B6583">
        <v>263</v>
      </c>
      <c r="C6583" s="1">
        <v>39949</v>
      </c>
      <c r="D6583" t="s">
        <v>10671</v>
      </c>
      <c r="E6583">
        <v>25</v>
      </c>
      <c r="F6583">
        <v>136.77000000000001</v>
      </c>
      <c r="G6583">
        <v>0.09</v>
      </c>
      <c r="H6583" t="s">
        <v>10664</v>
      </c>
      <c r="I6583">
        <v>-136.25</v>
      </c>
      <c r="J6583">
        <v>5.4</v>
      </c>
      <c r="K6583">
        <v>7.78</v>
      </c>
      <c r="L6583" t="s">
        <v>12094</v>
      </c>
      <c r="M6583" t="s">
        <v>12577</v>
      </c>
      <c r="N6583" t="s">
        <v>12577</v>
      </c>
      <c r="O6583" t="s">
        <v>10681</v>
      </c>
      <c r="P6583" t="s">
        <v>10668</v>
      </c>
      <c r="Q6583" t="s">
        <v>10678</v>
      </c>
      <c r="R6583" t="s">
        <v>10968</v>
      </c>
      <c r="S6583" t="s">
        <v>10685</v>
      </c>
      <c r="T6583">
        <v>0.37</v>
      </c>
      <c r="U6583" s="1">
        <v>39950</v>
      </c>
      <c r="V6583">
        <f t="shared" si="102"/>
        <v>2009</v>
      </c>
    </row>
    <row r="6584" spans="1:22" x14ac:dyDescent="0.3">
      <c r="A6584">
        <v>60</v>
      </c>
      <c r="B6584">
        <v>353</v>
      </c>
      <c r="C6584" s="1">
        <v>40542</v>
      </c>
      <c r="D6584" t="s">
        <v>10663</v>
      </c>
      <c r="E6584">
        <v>21</v>
      </c>
      <c r="F6584">
        <v>46.94</v>
      </c>
      <c r="G6584">
        <v>0.02</v>
      </c>
      <c r="H6584" t="s">
        <v>10664</v>
      </c>
      <c r="I6584">
        <v>3.88</v>
      </c>
      <c r="J6584">
        <v>2.21</v>
      </c>
      <c r="K6584">
        <v>1</v>
      </c>
      <c r="L6584" t="s">
        <v>12067</v>
      </c>
      <c r="M6584" t="s">
        <v>12577</v>
      </c>
      <c r="N6584" t="s">
        <v>12577</v>
      </c>
      <c r="O6584" t="s">
        <v>10701</v>
      </c>
      <c r="P6584" t="s">
        <v>10668</v>
      </c>
      <c r="Q6584" t="s">
        <v>10736</v>
      </c>
      <c r="R6584" t="s">
        <v>12306</v>
      </c>
      <c r="V6584">
        <f t="shared" si="102"/>
        <v>2010</v>
      </c>
    </row>
    <row r="6585" spans="1:22" x14ac:dyDescent="0.3">
      <c r="A6585">
        <v>70</v>
      </c>
      <c r="B6585">
        <v>417</v>
      </c>
      <c r="C6585" s="1">
        <v>39849</v>
      </c>
      <c r="D6585" t="s">
        <v>10704</v>
      </c>
      <c r="E6585">
        <v>39</v>
      </c>
      <c r="F6585">
        <v>15260.78</v>
      </c>
      <c r="G6585">
        <v>7.0000000000000007E-2</v>
      </c>
      <c r="H6585" t="s">
        <v>10672</v>
      </c>
      <c r="I6585">
        <v>8734.8799999999992</v>
      </c>
      <c r="J6585">
        <v>500.98</v>
      </c>
      <c r="K6585">
        <v>28.14</v>
      </c>
      <c r="L6585" t="s">
        <v>12129</v>
      </c>
      <c r="M6585" t="s">
        <v>12577</v>
      </c>
      <c r="N6585" t="s">
        <v>12577</v>
      </c>
      <c r="O6585" t="s">
        <v>10667</v>
      </c>
      <c r="P6585" t="s">
        <v>10682</v>
      </c>
      <c r="Q6585" t="s">
        <v>10849</v>
      </c>
      <c r="R6585" t="s">
        <v>11616</v>
      </c>
      <c r="V6585">
        <f t="shared" si="102"/>
        <v>2009</v>
      </c>
    </row>
    <row r="6586" spans="1:22" x14ac:dyDescent="0.3">
      <c r="A6586">
        <v>71</v>
      </c>
      <c r="B6586">
        <v>417</v>
      </c>
      <c r="C6586" s="1">
        <v>39849</v>
      </c>
      <c r="D6586" t="s">
        <v>10704</v>
      </c>
      <c r="E6586">
        <v>3</v>
      </c>
      <c r="F6586">
        <v>540.41</v>
      </c>
      <c r="G6586">
        <v>0.1</v>
      </c>
      <c r="H6586" t="s">
        <v>10664</v>
      </c>
      <c r="I6586">
        <v>-170.98</v>
      </c>
      <c r="J6586">
        <v>178.47</v>
      </c>
      <c r="K6586">
        <v>19.989999999999998</v>
      </c>
      <c r="L6586" t="s">
        <v>12129</v>
      </c>
      <c r="M6586" t="s">
        <v>12577</v>
      </c>
      <c r="N6586" t="s">
        <v>12577</v>
      </c>
      <c r="O6586" t="s">
        <v>10667</v>
      </c>
      <c r="P6586" t="s">
        <v>10668</v>
      </c>
      <c r="Q6586" t="s">
        <v>10669</v>
      </c>
      <c r="R6586" t="s">
        <v>11785</v>
      </c>
      <c r="V6586">
        <f t="shared" si="102"/>
        <v>2009</v>
      </c>
    </row>
    <row r="6587" spans="1:22" x14ac:dyDescent="0.3">
      <c r="A6587">
        <v>74</v>
      </c>
      <c r="B6587">
        <v>448</v>
      </c>
      <c r="C6587" s="1">
        <v>40775</v>
      </c>
      <c r="D6587" t="s">
        <v>10704</v>
      </c>
      <c r="E6587">
        <v>22</v>
      </c>
      <c r="F6587">
        <v>1162.4005</v>
      </c>
      <c r="G6587">
        <v>0.09</v>
      </c>
      <c r="H6587" t="s">
        <v>10664</v>
      </c>
      <c r="I6587">
        <v>-284.63</v>
      </c>
      <c r="J6587">
        <v>65.989999999999995</v>
      </c>
      <c r="K6587">
        <v>19.989999999999998</v>
      </c>
      <c r="L6587" t="s">
        <v>12065</v>
      </c>
      <c r="M6587" t="s">
        <v>12577</v>
      </c>
      <c r="N6587" t="s">
        <v>12577</v>
      </c>
      <c r="O6587" t="s">
        <v>10681</v>
      </c>
      <c r="P6587" t="s">
        <v>10682</v>
      </c>
      <c r="Q6587" t="s">
        <v>10683</v>
      </c>
      <c r="R6587" t="s">
        <v>11526</v>
      </c>
      <c r="S6587" t="s">
        <v>10685</v>
      </c>
      <c r="T6587">
        <v>0.59</v>
      </c>
      <c r="U6587" s="1">
        <v>40777</v>
      </c>
      <c r="V6587">
        <f t="shared" si="102"/>
        <v>2011</v>
      </c>
    </row>
    <row r="6588" spans="1:22" x14ac:dyDescent="0.3">
      <c r="A6588">
        <v>137</v>
      </c>
      <c r="B6588">
        <v>871</v>
      </c>
      <c r="C6588" s="1">
        <v>40861</v>
      </c>
      <c r="D6588" t="s">
        <v>10663</v>
      </c>
      <c r="E6588">
        <v>17</v>
      </c>
      <c r="F6588">
        <v>104.94</v>
      </c>
      <c r="G6588">
        <v>0.06</v>
      </c>
      <c r="H6588" t="s">
        <v>10664</v>
      </c>
      <c r="I6588">
        <v>-34.97</v>
      </c>
      <c r="J6588">
        <v>6.24</v>
      </c>
      <c r="K6588">
        <v>5.22</v>
      </c>
      <c r="L6588" t="s">
        <v>12162</v>
      </c>
      <c r="M6588" t="s">
        <v>12577</v>
      </c>
      <c r="N6588" t="s">
        <v>12577</v>
      </c>
      <c r="O6588" t="s">
        <v>10701</v>
      </c>
      <c r="P6588" t="s">
        <v>10690</v>
      </c>
      <c r="Q6588" t="s">
        <v>10691</v>
      </c>
      <c r="R6588" t="s">
        <v>11734</v>
      </c>
      <c r="S6588" t="s">
        <v>10685</v>
      </c>
      <c r="T6588">
        <v>0.6</v>
      </c>
      <c r="U6588" s="1">
        <v>40861</v>
      </c>
      <c r="V6588">
        <f t="shared" si="102"/>
        <v>2011</v>
      </c>
    </row>
    <row r="6589" spans="1:22" x14ac:dyDescent="0.3">
      <c r="A6589">
        <v>145</v>
      </c>
      <c r="B6589">
        <v>929</v>
      </c>
      <c r="C6589" s="1">
        <v>41183</v>
      </c>
      <c r="D6589" t="s">
        <v>10671</v>
      </c>
      <c r="E6589">
        <v>21</v>
      </c>
      <c r="F6589">
        <v>227.66</v>
      </c>
      <c r="G6589">
        <v>0.04</v>
      </c>
      <c r="H6589" t="s">
        <v>10664</v>
      </c>
      <c r="I6589">
        <v>-100.16</v>
      </c>
      <c r="J6589">
        <v>10.97</v>
      </c>
      <c r="K6589">
        <v>6.5</v>
      </c>
      <c r="L6589" t="s">
        <v>12164</v>
      </c>
      <c r="M6589" t="s">
        <v>12577</v>
      </c>
      <c r="N6589" t="s">
        <v>12577</v>
      </c>
      <c r="O6589" t="s">
        <v>10681</v>
      </c>
      <c r="P6589" t="s">
        <v>10682</v>
      </c>
      <c r="Q6589" t="s">
        <v>10711</v>
      </c>
      <c r="R6589" t="s">
        <v>10974</v>
      </c>
      <c r="S6589" t="s">
        <v>10685</v>
      </c>
      <c r="T6589">
        <v>0.64</v>
      </c>
      <c r="U6589" s="1">
        <v>41186</v>
      </c>
      <c r="V6589">
        <f t="shared" si="102"/>
        <v>2012</v>
      </c>
    </row>
    <row r="6590" spans="1:22" x14ac:dyDescent="0.3">
      <c r="A6590">
        <v>146</v>
      </c>
      <c r="B6590">
        <v>929</v>
      </c>
      <c r="C6590" s="1">
        <v>41183</v>
      </c>
      <c r="D6590" t="s">
        <v>10671</v>
      </c>
      <c r="E6590">
        <v>39</v>
      </c>
      <c r="F6590">
        <v>84.33</v>
      </c>
      <c r="G6590">
        <v>0.04</v>
      </c>
      <c r="H6590" t="s">
        <v>10664</v>
      </c>
      <c r="I6590">
        <v>-64.290000000000006</v>
      </c>
      <c r="J6590">
        <v>2.08</v>
      </c>
      <c r="K6590">
        <v>2.56</v>
      </c>
      <c r="L6590" t="s">
        <v>12164</v>
      </c>
      <c r="M6590" t="s">
        <v>12577</v>
      </c>
      <c r="N6590" t="s">
        <v>12577</v>
      </c>
      <c r="O6590" t="s">
        <v>10681</v>
      </c>
      <c r="P6590" t="s">
        <v>10668</v>
      </c>
      <c r="Q6590" t="s">
        <v>10791</v>
      </c>
      <c r="V6590">
        <f t="shared" si="102"/>
        <v>2012</v>
      </c>
    </row>
    <row r="6591" spans="1:22" x14ac:dyDescent="0.3">
      <c r="A6591">
        <v>156</v>
      </c>
      <c r="B6591">
        <v>967</v>
      </c>
      <c r="C6591" s="1">
        <v>41080</v>
      </c>
      <c r="D6591" t="s">
        <v>10704</v>
      </c>
      <c r="E6591">
        <v>6</v>
      </c>
      <c r="F6591">
        <v>90.56</v>
      </c>
      <c r="G6591">
        <v>0.03</v>
      </c>
      <c r="H6591" t="s">
        <v>10664</v>
      </c>
      <c r="I6591">
        <v>-37.58</v>
      </c>
      <c r="J6591">
        <v>13.99</v>
      </c>
      <c r="K6591">
        <v>7.51</v>
      </c>
      <c r="L6591" t="s">
        <v>12072</v>
      </c>
      <c r="M6591" t="s">
        <v>12577</v>
      </c>
      <c r="N6591" t="s">
        <v>12577</v>
      </c>
      <c r="O6591" t="s">
        <v>10674</v>
      </c>
      <c r="P6591" t="s">
        <v>10682</v>
      </c>
      <c r="Q6591" t="s">
        <v>10849</v>
      </c>
      <c r="R6591" t="s">
        <v>11304</v>
      </c>
      <c r="S6591" t="s">
        <v>10689</v>
      </c>
      <c r="T6591">
        <v>0.39</v>
      </c>
      <c r="U6591" s="1">
        <v>41082</v>
      </c>
      <c r="V6591">
        <f t="shared" si="102"/>
        <v>2012</v>
      </c>
    </row>
    <row r="6592" spans="1:22" x14ac:dyDescent="0.3">
      <c r="A6592">
        <v>157</v>
      </c>
      <c r="B6592">
        <v>967</v>
      </c>
      <c r="C6592" s="1">
        <v>41080</v>
      </c>
      <c r="D6592" t="s">
        <v>10704</v>
      </c>
      <c r="E6592">
        <v>42</v>
      </c>
      <c r="F6592">
        <v>1634.9</v>
      </c>
      <c r="G6592">
        <v>0.01</v>
      </c>
      <c r="H6592" t="s">
        <v>10664</v>
      </c>
      <c r="I6592">
        <v>502.42</v>
      </c>
      <c r="J6592">
        <v>37.74</v>
      </c>
      <c r="K6592">
        <v>2.9</v>
      </c>
      <c r="L6592" t="s">
        <v>12072</v>
      </c>
      <c r="M6592" t="s">
        <v>12577</v>
      </c>
      <c r="N6592" t="s">
        <v>12577</v>
      </c>
      <c r="O6592" t="s">
        <v>10674</v>
      </c>
      <c r="P6592" t="s">
        <v>10668</v>
      </c>
      <c r="Q6592" t="s">
        <v>10736</v>
      </c>
      <c r="R6592" t="s">
        <v>11577</v>
      </c>
      <c r="S6592" t="s">
        <v>10693</v>
      </c>
      <c r="T6592">
        <v>0.59</v>
      </c>
      <c r="U6592" s="1">
        <v>41081</v>
      </c>
      <c r="V6592">
        <f t="shared" si="102"/>
        <v>2012</v>
      </c>
    </row>
    <row r="6593" spans="1:22" x14ac:dyDescent="0.3">
      <c r="A6593">
        <v>158</v>
      </c>
      <c r="B6593">
        <v>967</v>
      </c>
      <c r="C6593" s="1">
        <v>41080</v>
      </c>
      <c r="D6593" t="s">
        <v>10704</v>
      </c>
      <c r="E6593">
        <v>48</v>
      </c>
      <c r="F6593">
        <v>11278.18</v>
      </c>
      <c r="G6593">
        <v>0.01</v>
      </c>
      <c r="H6593" t="s">
        <v>10672</v>
      </c>
      <c r="I6593">
        <v>1836.81</v>
      </c>
      <c r="J6593">
        <v>227.55</v>
      </c>
      <c r="K6593">
        <v>32.479999999999997</v>
      </c>
      <c r="L6593" t="s">
        <v>12072</v>
      </c>
      <c r="M6593" t="s">
        <v>12577</v>
      </c>
      <c r="N6593" t="s">
        <v>12577</v>
      </c>
      <c r="O6593" t="s">
        <v>10674</v>
      </c>
      <c r="P6593" t="s">
        <v>10690</v>
      </c>
      <c r="Q6593" t="s">
        <v>10724</v>
      </c>
      <c r="R6593" t="s">
        <v>12204</v>
      </c>
      <c r="S6593" t="s">
        <v>10723</v>
      </c>
      <c r="T6593">
        <v>0.68</v>
      </c>
      <c r="U6593" s="1">
        <v>41083</v>
      </c>
      <c r="V6593">
        <f t="shared" si="102"/>
        <v>2012</v>
      </c>
    </row>
    <row r="6594" spans="1:22" x14ac:dyDescent="0.3">
      <c r="A6594">
        <v>212</v>
      </c>
      <c r="B6594">
        <v>1411</v>
      </c>
      <c r="C6594" s="1">
        <v>40167</v>
      </c>
      <c r="D6594" t="s">
        <v>10671</v>
      </c>
      <c r="E6594">
        <v>47</v>
      </c>
      <c r="F6594">
        <v>6717.9324999999999</v>
      </c>
      <c r="G6594">
        <v>0.09</v>
      </c>
      <c r="H6594" t="s">
        <v>10664</v>
      </c>
      <c r="I6594">
        <v>1717.89</v>
      </c>
      <c r="J6594">
        <v>175.99</v>
      </c>
      <c r="K6594">
        <v>4.99</v>
      </c>
      <c r="L6594" t="s">
        <v>12029</v>
      </c>
      <c r="M6594" t="s">
        <v>12577</v>
      </c>
      <c r="N6594" t="s">
        <v>12577</v>
      </c>
      <c r="O6594" t="s">
        <v>10667</v>
      </c>
      <c r="P6594" t="s">
        <v>10682</v>
      </c>
      <c r="Q6594" t="s">
        <v>10683</v>
      </c>
      <c r="R6594">
        <v>5165</v>
      </c>
      <c r="S6594" t="s">
        <v>10685</v>
      </c>
      <c r="T6594">
        <v>0.59</v>
      </c>
      <c r="U6594" s="1">
        <v>40169</v>
      </c>
      <c r="V6594">
        <f t="shared" ref="V6594:V6657" si="103">YEAR(C6594)</f>
        <v>2009</v>
      </c>
    </row>
    <row r="6595" spans="1:22" x14ac:dyDescent="0.3">
      <c r="A6595">
        <v>235</v>
      </c>
      <c r="B6595">
        <v>1575</v>
      </c>
      <c r="C6595" s="1">
        <v>40798</v>
      </c>
      <c r="D6595" t="s">
        <v>10704</v>
      </c>
      <c r="E6595">
        <v>26</v>
      </c>
      <c r="F6595">
        <v>133.65</v>
      </c>
      <c r="G6595">
        <v>0.05</v>
      </c>
      <c r="H6595" t="s">
        <v>10664</v>
      </c>
      <c r="I6595">
        <v>56.28</v>
      </c>
      <c r="J6595">
        <v>4.9800000000000004</v>
      </c>
      <c r="K6595">
        <v>0.8</v>
      </c>
      <c r="L6595" t="s">
        <v>12119</v>
      </c>
      <c r="M6595" t="s">
        <v>12577</v>
      </c>
      <c r="N6595" t="s">
        <v>12577</v>
      </c>
      <c r="O6595" t="s">
        <v>10667</v>
      </c>
      <c r="P6595" t="s">
        <v>10668</v>
      </c>
      <c r="Q6595" t="s">
        <v>10702</v>
      </c>
      <c r="R6595" t="s">
        <v>11448</v>
      </c>
      <c r="S6595" t="s">
        <v>10709</v>
      </c>
      <c r="T6595">
        <v>0.36</v>
      </c>
      <c r="U6595" s="1">
        <v>40800</v>
      </c>
      <c r="V6595">
        <f t="shared" si="103"/>
        <v>2011</v>
      </c>
    </row>
    <row r="6596" spans="1:22" x14ac:dyDescent="0.3">
      <c r="A6596">
        <v>236</v>
      </c>
      <c r="B6596">
        <v>1575</v>
      </c>
      <c r="C6596" s="1">
        <v>40798</v>
      </c>
      <c r="D6596" t="s">
        <v>10704</v>
      </c>
      <c r="E6596">
        <v>10</v>
      </c>
      <c r="F6596">
        <v>525.67399999999998</v>
      </c>
      <c r="G6596">
        <v>0.08</v>
      </c>
      <c r="H6596" t="s">
        <v>10664</v>
      </c>
      <c r="I6596">
        <v>-147.02000000000001</v>
      </c>
      <c r="J6596">
        <v>65.989999999999995</v>
      </c>
      <c r="K6596">
        <v>5.26</v>
      </c>
      <c r="L6596" t="s">
        <v>12119</v>
      </c>
      <c r="M6596" t="s">
        <v>12577</v>
      </c>
      <c r="N6596" t="s">
        <v>12577</v>
      </c>
      <c r="O6596" t="s">
        <v>10667</v>
      </c>
      <c r="P6596" t="s">
        <v>10682</v>
      </c>
      <c r="Q6596" t="s">
        <v>10683</v>
      </c>
      <c r="R6596">
        <v>8860</v>
      </c>
      <c r="S6596" t="s">
        <v>10685</v>
      </c>
      <c r="T6596">
        <v>0.56000000000000005</v>
      </c>
      <c r="U6596" s="1">
        <v>40800</v>
      </c>
      <c r="V6596">
        <f t="shared" si="103"/>
        <v>2011</v>
      </c>
    </row>
    <row r="6597" spans="1:22" x14ac:dyDescent="0.3">
      <c r="A6597">
        <v>240</v>
      </c>
      <c r="B6597">
        <v>1637</v>
      </c>
      <c r="C6597" s="1">
        <v>40581</v>
      </c>
      <c r="D6597" t="s">
        <v>10686</v>
      </c>
      <c r="E6597">
        <v>36</v>
      </c>
      <c r="F6597">
        <v>1225.52</v>
      </c>
      <c r="G6597">
        <v>0.1</v>
      </c>
      <c r="H6597" t="s">
        <v>10697</v>
      </c>
      <c r="I6597">
        <v>-1191.1300000000001</v>
      </c>
      <c r="J6597">
        <v>35.479999999999997</v>
      </c>
      <c r="K6597">
        <v>35</v>
      </c>
      <c r="L6597" t="s">
        <v>12514</v>
      </c>
      <c r="M6597" t="s">
        <v>12577</v>
      </c>
      <c r="N6597" t="s">
        <v>12577</v>
      </c>
      <c r="O6597" t="s">
        <v>10681</v>
      </c>
      <c r="P6597" t="s">
        <v>10668</v>
      </c>
      <c r="Q6597" t="s">
        <v>10669</v>
      </c>
      <c r="R6597" t="s">
        <v>12590</v>
      </c>
      <c r="S6597" t="s">
        <v>10769</v>
      </c>
      <c r="T6597">
        <v>0.85</v>
      </c>
      <c r="U6597" s="1">
        <v>40581</v>
      </c>
      <c r="V6597">
        <f t="shared" si="103"/>
        <v>2011</v>
      </c>
    </row>
    <row r="6598" spans="1:22" x14ac:dyDescent="0.3">
      <c r="A6598">
        <v>241</v>
      </c>
      <c r="B6598">
        <v>1637</v>
      </c>
      <c r="C6598" s="1">
        <v>40581</v>
      </c>
      <c r="D6598" t="s">
        <v>10686</v>
      </c>
      <c r="E6598">
        <v>10</v>
      </c>
      <c r="F6598">
        <v>1024.29</v>
      </c>
      <c r="G6598">
        <v>7.0000000000000007E-2</v>
      </c>
      <c r="H6598" t="s">
        <v>10664</v>
      </c>
      <c r="I6598">
        <v>-95.52</v>
      </c>
      <c r="J6598">
        <v>99.99</v>
      </c>
      <c r="K6598">
        <v>19.989999999999998</v>
      </c>
      <c r="L6598" t="s">
        <v>12514</v>
      </c>
      <c r="M6598" t="s">
        <v>12577</v>
      </c>
      <c r="N6598" t="s">
        <v>12577</v>
      </c>
      <c r="O6598" t="s">
        <v>10681</v>
      </c>
      <c r="P6598" t="s">
        <v>10682</v>
      </c>
      <c r="Q6598" t="s">
        <v>10711</v>
      </c>
      <c r="R6598" t="s">
        <v>10975</v>
      </c>
      <c r="S6598" t="s">
        <v>10685</v>
      </c>
      <c r="T6598">
        <v>0.52</v>
      </c>
      <c r="U6598" s="1">
        <v>40581</v>
      </c>
      <c r="V6598">
        <f t="shared" si="103"/>
        <v>2011</v>
      </c>
    </row>
    <row r="6599" spans="1:22" x14ac:dyDescent="0.3">
      <c r="A6599">
        <v>242</v>
      </c>
      <c r="B6599">
        <v>1637</v>
      </c>
      <c r="C6599" s="1">
        <v>40581</v>
      </c>
      <c r="D6599" t="s">
        <v>10686</v>
      </c>
      <c r="E6599">
        <v>47</v>
      </c>
      <c r="F6599">
        <v>1348.57</v>
      </c>
      <c r="G6599">
        <v>0.08</v>
      </c>
      <c r="H6599" t="s">
        <v>10664</v>
      </c>
      <c r="I6599">
        <v>19.57</v>
      </c>
      <c r="J6599">
        <v>30.98</v>
      </c>
      <c r="K6599">
        <v>8.99</v>
      </c>
      <c r="L6599" t="s">
        <v>12514</v>
      </c>
      <c r="M6599" t="s">
        <v>12577</v>
      </c>
      <c r="N6599" t="s">
        <v>12577</v>
      </c>
      <c r="O6599" t="s">
        <v>10681</v>
      </c>
      <c r="P6599" t="s">
        <v>10668</v>
      </c>
      <c r="Q6599" t="s">
        <v>10736</v>
      </c>
      <c r="R6599" t="s">
        <v>11654</v>
      </c>
      <c r="V6599">
        <f t="shared" si="103"/>
        <v>2011</v>
      </c>
    </row>
    <row r="6600" spans="1:22" x14ac:dyDescent="0.3">
      <c r="A6600">
        <v>272</v>
      </c>
      <c r="B6600">
        <v>1888</v>
      </c>
      <c r="C6600" s="1">
        <v>40481</v>
      </c>
      <c r="D6600" t="s">
        <v>10686</v>
      </c>
      <c r="E6600">
        <v>38</v>
      </c>
      <c r="F6600">
        <v>1264.46</v>
      </c>
      <c r="G6600">
        <v>0</v>
      </c>
      <c r="H6600" t="s">
        <v>10672</v>
      </c>
      <c r="I6600">
        <v>-1249.3900000000001</v>
      </c>
      <c r="J6600">
        <v>31.76</v>
      </c>
      <c r="K6600">
        <v>45.51</v>
      </c>
      <c r="L6600" t="s">
        <v>12372</v>
      </c>
      <c r="M6600" t="s">
        <v>12577</v>
      </c>
      <c r="N6600" t="s">
        <v>12577</v>
      </c>
      <c r="O6600" t="s">
        <v>10681</v>
      </c>
      <c r="P6600" t="s">
        <v>10690</v>
      </c>
      <c r="Q6600" t="s">
        <v>10724</v>
      </c>
      <c r="R6600" t="s">
        <v>11232</v>
      </c>
      <c r="S6600" t="s">
        <v>10723</v>
      </c>
      <c r="T6600">
        <v>0.65</v>
      </c>
      <c r="U6600" s="1">
        <v>40481</v>
      </c>
      <c r="V6600">
        <f t="shared" si="103"/>
        <v>2010</v>
      </c>
    </row>
    <row r="6601" spans="1:22" x14ac:dyDescent="0.3">
      <c r="A6601">
        <v>273</v>
      </c>
      <c r="B6601">
        <v>1888</v>
      </c>
      <c r="C6601" s="1">
        <v>40481</v>
      </c>
      <c r="D6601" t="s">
        <v>10686</v>
      </c>
      <c r="E6601">
        <v>35</v>
      </c>
      <c r="F6601">
        <v>158.25</v>
      </c>
      <c r="G6601">
        <v>0.09</v>
      </c>
      <c r="H6601" t="s">
        <v>10664</v>
      </c>
      <c r="I6601">
        <v>-114.74</v>
      </c>
      <c r="J6601">
        <v>4.57</v>
      </c>
      <c r="K6601">
        <v>5.42</v>
      </c>
      <c r="L6601" t="s">
        <v>12372</v>
      </c>
      <c r="M6601" t="s">
        <v>12577</v>
      </c>
      <c r="N6601" t="s">
        <v>12577</v>
      </c>
      <c r="O6601" t="s">
        <v>10681</v>
      </c>
      <c r="P6601" t="s">
        <v>10668</v>
      </c>
      <c r="Q6601" t="s">
        <v>10678</v>
      </c>
      <c r="R6601" t="s">
        <v>11081</v>
      </c>
      <c r="S6601" t="s">
        <v>10685</v>
      </c>
      <c r="T6601">
        <v>0.37</v>
      </c>
      <c r="U6601" s="1">
        <v>40482</v>
      </c>
      <c r="V6601">
        <f t="shared" si="103"/>
        <v>2010</v>
      </c>
    </row>
    <row r="6602" spans="1:22" x14ac:dyDescent="0.3">
      <c r="A6602">
        <v>296</v>
      </c>
      <c r="B6602">
        <v>2052</v>
      </c>
      <c r="C6602" s="1">
        <v>41011</v>
      </c>
      <c r="D6602" t="s">
        <v>10671</v>
      </c>
      <c r="E6602">
        <v>23</v>
      </c>
      <c r="F6602">
        <v>107.93</v>
      </c>
      <c r="G6602">
        <v>0</v>
      </c>
      <c r="H6602" t="s">
        <v>10664</v>
      </c>
      <c r="I6602">
        <v>-68.14</v>
      </c>
      <c r="J6602">
        <v>4.13</v>
      </c>
      <c r="K6602">
        <v>5.34</v>
      </c>
      <c r="L6602" t="s">
        <v>12591</v>
      </c>
      <c r="M6602" t="s">
        <v>12577</v>
      </c>
      <c r="N6602" t="s">
        <v>12577</v>
      </c>
      <c r="O6602" t="s">
        <v>10667</v>
      </c>
      <c r="P6602" t="s">
        <v>10668</v>
      </c>
      <c r="Q6602" t="s">
        <v>10678</v>
      </c>
      <c r="R6602" t="s">
        <v>11298</v>
      </c>
      <c r="S6602" t="s">
        <v>10685</v>
      </c>
      <c r="T6602">
        <v>0.38</v>
      </c>
      <c r="U6602" s="1">
        <v>41013</v>
      </c>
      <c r="V6602">
        <f t="shared" si="103"/>
        <v>2012</v>
      </c>
    </row>
    <row r="6603" spans="1:22" x14ac:dyDescent="0.3">
      <c r="A6603">
        <v>301</v>
      </c>
      <c r="B6603">
        <v>2055</v>
      </c>
      <c r="C6603" s="1">
        <v>40424</v>
      </c>
      <c r="D6603" t="s">
        <v>10719</v>
      </c>
      <c r="E6603">
        <v>7</v>
      </c>
      <c r="F6603">
        <v>66.41</v>
      </c>
      <c r="G6603">
        <v>0.05</v>
      </c>
      <c r="H6603" t="s">
        <v>10664</v>
      </c>
      <c r="I6603">
        <v>-32.35</v>
      </c>
      <c r="J6603">
        <v>8.74</v>
      </c>
      <c r="K6603">
        <v>8.2899999999999991</v>
      </c>
      <c r="L6603" t="s">
        <v>12046</v>
      </c>
      <c r="M6603" t="s">
        <v>12577</v>
      </c>
      <c r="N6603" t="s">
        <v>12577</v>
      </c>
      <c r="O6603" t="s">
        <v>10667</v>
      </c>
      <c r="P6603" t="s">
        <v>10668</v>
      </c>
      <c r="Q6603" t="s">
        <v>10717</v>
      </c>
      <c r="R6603" t="s">
        <v>11189</v>
      </c>
      <c r="S6603" t="s">
        <v>10685</v>
      </c>
      <c r="T6603">
        <v>0.38</v>
      </c>
      <c r="U6603" s="1">
        <v>40426</v>
      </c>
      <c r="V6603">
        <f t="shared" si="103"/>
        <v>2010</v>
      </c>
    </row>
    <row r="6604" spans="1:22" x14ac:dyDescent="0.3">
      <c r="A6604">
        <v>340</v>
      </c>
      <c r="B6604">
        <v>2309</v>
      </c>
      <c r="C6604" s="1">
        <v>40789</v>
      </c>
      <c r="D6604" t="s">
        <v>10663</v>
      </c>
      <c r="E6604">
        <v>7</v>
      </c>
      <c r="F6604">
        <v>27.01</v>
      </c>
      <c r="G6604">
        <v>0.05</v>
      </c>
      <c r="H6604" t="s">
        <v>10664</v>
      </c>
      <c r="I6604">
        <v>-1.3</v>
      </c>
      <c r="J6604">
        <v>3.8</v>
      </c>
      <c r="K6604">
        <v>1.49</v>
      </c>
      <c r="L6604" t="s">
        <v>12036</v>
      </c>
      <c r="M6604" t="s">
        <v>12577</v>
      </c>
      <c r="N6604" t="s">
        <v>12577</v>
      </c>
      <c r="O6604" t="s">
        <v>10674</v>
      </c>
      <c r="P6604" t="s">
        <v>10668</v>
      </c>
      <c r="Q6604" t="s">
        <v>10678</v>
      </c>
      <c r="R6604" t="s">
        <v>10907</v>
      </c>
      <c r="S6604" t="s">
        <v>10685</v>
      </c>
      <c r="T6604">
        <v>0.38</v>
      </c>
      <c r="U6604" s="1">
        <v>40791</v>
      </c>
      <c r="V6604">
        <f t="shared" si="103"/>
        <v>2011</v>
      </c>
    </row>
    <row r="6605" spans="1:22" x14ac:dyDescent="0.3">
      <c r="A6605">
        <v>343</v>
      </c>
      <c r="B6605">
        <v>2341</v>
      </c>
      <c r="C6605" s="1">
        <v>40327</v>
      </c>
      <c r="D6605" t="s">
        <v>10663</v>
      </c>
      <c r="E6605">
        <v>29</v>
      </c>
      <c r="F6605">
        <v>157.49</v>
      </c>
      <c r="G6605">
        <v>0.09</v>
      </c>
      <c r="H6605" t="s">
        <v>10664</v>
      </c>
      <c r="I6605">
        <v>-58.25</v>
      </c>
      <c r="J6605">
        <v>5.78</v>
      </c>
      <c r="K6605">
        <v>4.96</v>
      </c>
      <c r="L6605" t="s">
        <v>12080</v>
      </c>
      <c r="M6605" t="s">
        <v>12577</v>
      </c>
      <c r="N6605" t="s">
        <v>12577</v>
      </c>
      <c r="O6605" t="s">
        <v>10667</v>
      </c>
      <c r="P6605" t="s">
        <v>10668</v>
      </c>
      <c r="Q6605" t="s">
        <v>10702</v>
      </c>
      <c r="R6605" t="s">
        <v>11350</v>
      </c>
      <c r="S6605" t="s">
        <v>10685</v>
      </c>
      <c r="T6605">
        <v>0.36</v>
      </c>
      <c r="U6605" s="1">
        <v>40334</v>
      </c>
      <c r="V6605">
        <f t="shared" si="103"/>
        <v>2010</v>
      </c>
    </row>
    <row r="6606" spans="1:22" x14ac:dyDescent="0.3">
      <c r="A6606">
        <v>350</v>
      </c>
      <c r="B6606">
        <v>2436</v>
      </c>
      <c r="C6606" s="1">
        <v>40796</v>
      </c>
      <c r="D6606" t="s">
        <v>10686</v>
      </c>
      <c r="E6606">
        <v>14</v>
      </c>
      <c r="F6606">
        <v>330.21</v>
      </c>
      <c r="G6606">
        <v>7.0000000000000007E-2</v>
      </c>
      <c r="H6606" t="s">
        <v>10697</v>
      </c>
      <c r="I6606">
        <v>83.24</v>
      </c>
      <c r="J6606">
        <v>22.84</v>
      </c>
      <c r="K6606">
        <v>5.47</v>
      </c>
      <c r="L6606" t="s">
        <v>12592</v>
      </c>
      <c r="M6606" t="s">
        <v>12577</v>
      </c>
      <c r="N6606" t="s">
        <v>12577</v>
      </c>
      <c r="O6606" t="s">
        <v>10681</v>
      </c>
      <c r="P6606" t="s">
        <v>10668</v>
      </c>
      <c r="Q6606" t="s">
        <v>10702</v>
      </c>
      <c r="R6606" t="s">
        <v>10964</v>
      </c>
      <c r="S6606" t="s">
        <v>10685</v>
      </c>
      <c r="T6606">
        <v>0.39</v>
      </c>
      <c r="U6606" s="1">
        <v>40799</v>
      </c>
      <c r="V6606">
        <f t="shared" si="103"/>
        <v>2011</v>
      </c>
    </row>
    <row r="6607" spans="1:22" x14ac:dyDescent="0.3">
      <c r="A6607">
        <v>357</v>
      </c>
      <c r="B6607">
        <v>2500</v>
      </c>
      <c r="C6607" s="1">
        <v>41135</v>
      </c>
      <c r="D6607" t="s">
        <v>10671</v>
      </c>
      <c r="E6607">
        <v>5</v>
      </c>
      <c r="F6607">
        <v>22.56</v>
      </c>
      <c r="G6607">
        <v>0.04</v>
      </c>
      <c r="H6607" t="s">
        <v>10664</v>
      </c>
      <c r="I6607">
        <v>-25.56</v>
      </c>
      <c r="J6607">
        <v>3.36</v>
      </c>
      <c r="K6607">
        <v>6.27</v>
      </c>
      <c r="L6607" t="s">
        <v>12134</v>
      </c>
      <c r="M6607" t="s">
        <v>12577</v>
      </c>
      <c r="N6607" t="s">
        <v>12577</v>
      </c>
      <c r="O6607" t="s">
        <v>10667</v>
      </c>
      <c r="P6607" t="s">
        <v>10668</v>
      </c>
      <c r="Q6607" t="s">
        <v>10678</v>
      </c>
      <c r="R6607" t="s">
        <v>11042</v>
      </c>
      <c r="S6607" t="s">
        <v>10685</v>
      </c>
      <c r="T6607">
        <v>0.4</v>
      </c>
      <c r="U6607" s="1">
        <v>41137</v>
      </c>
      <c r="V6607">
        <f t="shared" si="103"/>
        <v>2012</v>
      </c>
    </row>
    <row r="6608" spans="1:22" x14ac:dyDescent="0.3">
      <c r="A6608">
        <v>364</v>
      </c>
      <c r="B6608">
        <v>2535</v>
      </c>
      <c r="C6608" s="1">
        <v>40322</v>
      </c>
      <c r="D6608" t="s">
        <v>10663</v>
      </c>
      <c r="E6608">
        <v>6</v>
      </c>
      <c r="F6608">
        <v>82.72</v>
      </c>
      <c r="G6608">
        <v>0.08</v>
      </c>
      <c r="H6608" t="s">
        <v>10664</v>
      </c>
      <c r="I6608">
        <v>-29.71</v>
      </c>
      <c r="J6608">
        <v>14.48</v>
      </c>
      <c r="K6608">
        <v>1.99</v>
      </c>
      <c r="L6608" t="s">
        <v>12593</v>
      </c>
      <c r="M6608" t="s">
        <v>12577</v>
      </c>
      <c r="N6608" t="s">
        <v>12577</v>
      </c>
      <c r="O6608" t="s">
        <v>10681</v>
      </c>
      <c r="P6608" t="s">
        <v>10682</v>
      </c>
      <c r="Q6608" t="s">
        <v>10711</v>
      </c>
      <c r="R6608" t="s">
        <v>10943</v>
      </c>
      <c r="S6608" t="s">
        <v>10693</v>
      </c>
      <c r="T6608">
        <v>0.49</v>
      </c>
      <c r="U6608" s="1">
        <v>40324</v>
      </c>
      <c r="V6608">
        <f t="shared" si="103"/>
        <v>2010</v>
      </c>
    </row>
    <row r="6609" spans="1:22" x14ac:dyDescent="0.3">
      <c r="A6609">
        <v>386</v>
      </c>
      <c r="B6609">
        <v>2658</v>
      </c>
      <c r="C6609" s="1">
        <v>40808</v>
      </c>
      <c r="D6609" t="s">
        <v>10704</v>
      </c>
      <c r="E6609">
        <v>34</v>
      </c>
      <c r="F6609">
        <v>229.51</v>
      </c>
      <c r="G6609">
        <v>0.04</v>
      </c>
      <c r="H6609" t="s">
        <v>10664</v>
      </c>
      <c r="I6609">
        <v>-189.33</v>
      </c>
      <c r="J6609">
        <v>6.48</v>
      </c>
      <c r="K6609">
        <v>9.5399999999999991</v>
      </c>
      <c r="L6609" t="s">
        <v>12153</v>
      </c>
      <c r="M6609" t="s">
        <v>12577</v>
      </c>
      <c r="N6609" t="s">
        <v>12577</v>
      </c>
      <c r="O6609" t="s">
        <v>10667</v>
      </c>
      <c r="P6609" t="s">
        <v>10668</v>
      </c>
      <c r="Q6609" t="s">
        <v>10702</v>
      </c>
      <c r="R6609" t="s">
        <v>11143</v>
      </c>
      <c r="S6609" t="s">
        <v>10685</v>
      </c>
      <c r="T6609">
        <v>0.37</v>
      </c>
      <c r="U6609" s="1">
        <v>40809</v>
      </c>
      <c r="V6609">
        <f t="shared" si="103"/>
        <v>2011</v>
      </c>
    </row>
    <row r="6610" spans="1:22" x14ac:dyDescent="0.3">
      <c r="A6610">
        <v>387</v>
      </c>
      <c r="B6610">
        <v>2658</v>
      </c>
      <c r="C6610" s="1">
        <v>40808</v>
      </c>
      <c r="D6610" t="s">
        <v>10704</v>
      </c>
      <c r="E6610">
        <v>32</v>
      </c>
      <c r="F6610">
        <v>473</v>
      </c>
      <c r="G6610">
        <v>0.09</v>
      </c>
      <c r="H6610" t="s">
        <v>10697</v>
      </c>
      <c r="I6610">
        <v>-185.8</v>
      </c>
      <c r="J6610">
        <v>15.42</v>
      </c>
      <c r="K6610">
        <v>10.68</v>
      </c>
      <c r="L6610" t="s">
        <v>12153</v>
      </c>
      <c r="M6610" t="s">
        <v>12577</v>
      </c>
      <c r="N6610" t="s">
        <v>12577</v>
      </c>
      <c r="O6610" t="s">
        <v>10667</v>
      </c>
      <c r="P6610" t="s">
        <v>10668</v>
      </c>
      <c r="Q6610" t="s">
        <v>10669</v>
      </c>
      <c r="R6610" t="s">
        <v>11980</v>
      </c>
      <c r="V6610">
        <f t="shared" si="103"/>
        <v>2011</v>
      </c>
    </row>
    <row r="6611" spans="1:22" x14ac:dyDescent="0.3">
      <c r="A6611">
        <v>395</v>
      </c>
      <c r="B6611">
        <v>2725</v>
      </c>
      <c r="C6611" s="1">
        <v>39953</v>
      </c>
      <c r="D6611" t="s">
        <v>10686</v>
      </c>
      <c r="E6611">
        <v>39</v>
      </c>
      <c r="F6611">
        <v>2178.431</v>
      </c>
      <c r="G6611">
        <v>0.01</v>
      </c>
      <c r="H6611" t="s">
        <v>10697</v>
      </c>
      <c r="I6611">
        <v>396.97</v>
      </c>
      <c r="J6611">
        <v>65.989999999999995</v>
      </c>
      <c r="K6611">
        <v>8.99</v>
      </c>
      <c r="L6611" t="s">
        <v>12119</v>
      </c>
      <c r="M6611" t="s">
        <v>12577</v>
      </c>
      <c r="N6611" t="s">
        <v>12577</v>
      </c>
      <c r="O6611" t="s">
        <v>10667</v>
      </c>
      <c r="P6611" t="s">
        <v>10682</v>
      </c>
      <c r="Q6611" t="s">
        <v>10683</v>
      </c>
      <c r="R6611">
        <v>5180</v>
      </c>
      <c r="S6611" t="s">
        <v>10685</v>
      </c>
      <c r="T6611">
        <v>0.56000000000000005</v>
      </c>
      <c r="U6611" s="1">
        <v>39954</v>
      </c>
      <c r="V6611">
        <f t="shared" si="103"/>
        <v>2009</v>
      </c>
    </row>
    <row r="6612" spans="1:22" x14ac:dyDescent="0.3">
      <c r="A6612">
        <v>404</v>
      </c>
      <c r="B6612">
        <v>2756</v>
      </c>
      <c r="C6612" s="1">
        <v>39920</v>
      </c>
      <c r="D6612" t="s">
        <v>10719</v>
      </c>
      <c r="E6612">
        <v>25</v>
      </c>
      <c r="F6612">
        <v>1344.88</v>
      </c>
      <c r="G6612">
        <v>0.06</v>
      </c>
      <c r="H6612" t="s">
        <v>10664</v>
      </c>
      <c r="I6612">
        <v>-13.77</v>
      </c>
      <c r="J6612">
        <v>55.94</v>
      </c>
      <c r="K6612">
        <v>4</v>
      </c>
      <c r="L6612" t="s">
        <v>12594</v>
      </c>
      <c r="M6612" t="s">
        <v>12577</v>
      </c>
      <c r="N6612" t="s">
        <v>12577</v>
      </c>
      <c r="O6612" t="s">
        <v>10667</v>
      </c>
      <c r="P6612" t="s">
        <v>10682</v>
      </c>
      <c r="Q6612" t="s">
        <v>10711</v>
      </c>
      <c r="R6612" t="s">
        <v>11128</v>
      </c>
      <c r="V6612">
        <f t="shared" si="103"/>
        <v>2009</v>
      </c>
    </row>
    <row r="6613" spans="1:22" x14ac:dyDescent="0.3">
      <c r="A6613">
        <v>405</v>
      </c>
      <c r="B6613">
        <v>2756</v>
      </c>
      <c r="C6613" s="1">
        <v>39920</v>
      </c>
      <c r="D6613" t="s">
        <v>10719</v>
      </c>
      <c r="E6613">
        <v>42</v>
      </c>
      <c r="F6613">
        <v>248.54</v>
      </c>
      <c r="G6613">
        <v>7.0000000000000007E-2</v>
      </c>
      <c r="H6613" t="s">
        <v>10664</v>
      </c>
      <c r="I6613">
        <v>111.75</v>
      </c>
      <c r="J6613">
        <v>6.3</v>
      </c>
      <c r="K6613">
        <v>0.5</v>
      </c>
      <c r="L6613" t="s">
        <v>12594</v>
      </c>
      <c r="M6613" t="s">
        <v>12577</v>
      </c>
      <c r="N6613" t="s">
        <v>12577</v>
      </c>
      <c r="O6613" t="s">
        <v>10667</v>
      </c>
      <c r="P6613" t="s">
        <v>10668</v>
      </c>
      <c r="Q6613" t="s">
        <v>10729</v>
      </c>
      <c r="R6613" t="s">
        <v>11505</v>
      </c>
      <c r="S6613" t="s">
        <v>10685</v>
      </c>
      <c r="T6613">
        <v>0.39</v>
      </c>
      <c r="U6613" s="1">
        <v>39920</v>
      </c>
      <c r="V6613">
        <f t="shared" si="103"/>
        <v>2009</v>
      </c>
    </row>
    <row r="6614" spans="1:22" x14ac:dyDescent="0.3">
      <c r="A6614">
        <v>428</v>
      </c>
      <c r="B6614">
        <v>2853</v>
      </c>
      <c r="C6614" s="1">
        <v>39937</v>
      </c>
      <c r="D6614" t="s">
        <v>10671</v>
      </c>
      <c r="E6614">
        <v>25</v>
      </c>
      <c r="F6614">
        <v>4253.6499999999996</v>
      </c>
      <c r="G6614">
        <v>0.05</v>
      </c>
      <c r="H6614" t="s">
        <v>10697</v>
      </c>
      <c r="I6614">
        <v>943</v>
      </c>
      <c r="J6614">
        <v>178.47</v>
      </c>
      <c r="K6614">
        <v>19.989999999999998</v>
      </c>
      <c r="L6614" t="s">
        <v>12144</v>
      </c>
      <c r="M6614" t="s">
        <v>12577</v>
      </c>
      <c r="N6614" t="s">
        <v>12577</v>
      </c>
      <c r="O6614" t="s">
        <v>10674</v>
      </c>
      <c r="P6614" t="s">
        <v>10668</v>
      </c>
      <c r="Q6614" t="s">
        <v>10669</v>
      </c>
      <c r="R6614" t="s">
        <v>11785</v>
      </c>
      <c r="V6614">
        <f t="shared" si="103"/>
        <v>2009</v>
      </c>
    </row>
    <row r="6615" spans="1:22" x14ac:dyDescent="0.3">
      <c r="A6615">
        <v>436</v>
      </c>
      <c r="B6615">
        <v>2914</v>
      </c>
      <c r="C6615" s="1">
        <v>40239</v>
      </c>
      <c r="D6615" t="s">
        <v>10704</v>
      </c>
      <c r="E6615">
        <v>3</v>
      </c>
      <c r="F6615">
        <v>62.88</v>
      </c>
      <c r="G6615">
        <v>0.09</v>
      </c>
      <c r="H6615" t="s">
        <v>10664</v>
      </c>
      <c r="I6615">
        <v>-24.74</v>
      </c>
      <c r="J6615">
        <v>18.97</v>
      </c>
      <c r="K6615">
        <v>9.5399999999999991</v>
      </c>
      <c r="L6615" t="s">
        <v>12072</v>
      </c>
      <c r="M6615" t="s">
        <v>12577</v>
      </c>
      <c r="N6615" t="s">
        <v>12577</v>
      </c>
      <c r="O6615" t="s">
        <v>10674</v>
      </c>
      <c r="P6615" t="s">
        <v>10668</v>
      </c>
      <c r="Q6615" t="s">
        <v>10702</v>
      </c>
      <c r="R6615" t="s">
        <v>11202</v>
      </c>
      <c r="S6615" t="s">
        <v>10685</v>
      </c>
      <c r="T6615">
        <v>0.37</v>
      </c>
      <c r="U6615" s="1">
        <v>40240</v>
      </c>
      <c r="V6615">
        <f t="shared" si="103"/>
        <v>2010</v>
      </c>
    </row>
    <row r="6616" spans="1:22" x14ac:dyDescent="0.3">
      <c r="A6616">
        <v>441</v>
      </c>
      <c r="B6616">
        <v>2978</v>
      </c>
      <c r="C6616" s="1">
        <v>40665</v>
      </c>
      <c r="D6616" t="s">
        <v>10719</v>
      </c>
      <c r="E6616">
        <v>34</v>
      </c>
      <c r="F6616">
        <v>6264.1854999999996</v>
      </c>
      <c r="G6616">
        <v>0.01</v>
      </c>
      <c r="H6616" t="s">
        <v>10664</v>
      </c>
      <c r="I6616">
        <v>1312.04</v>
      </c>
      <c r="J6616">
        <v>205.99</v>
      </c>
      <c r="K6616">
        <v>19.989999999999998</v>
      </c>
      <c r="L6616" t="s">
        <v>12368</v>
      </c>
      <c r="M6616" t="s">
        <v>12577</v>
      </c>
      <c r="N6616" t="s">
        <v>12577</v>
      </c>
      <c r="O6616" t="s">
        <v>10681</v>
      </c>
      <c r="P6616" t="s">
        <v>10682</v>
      </c>
      <c r="Q6616" t="s">
        <v>10683</v>
      </c>
      <c r="R6616" t="s">
        <v>12595</v>
      </c>
      <c r="S6616" t="s">
        <v>10685</v>
      </c>
      <c r="T6616">
        <v>0.6</v>
      </c>
      <c r="U6616" s="1">
        <v>40666</v>
      </c>
      <c r="V6616">
        <f t="shared" si="103"/>
        <v>2011</v>
      </c>
    </row>
    <row r="6617" spans="1:22" x14ac:dyDescent="0.3">
      <c r="A6617">
        <v>442</v>
      </c>
      <c r="B6617">
        <v>2978</v>
      </c>
      <c r="C6617" s="1">
        <v>40665</v>
      </c>
      <c r="D6617" t="s">
        <v>10719</v>
      </c>
      <c r="E6617">
        <v>36</v>
      </c>
      <c r="F6617">
        <v>5410.95</v>
      </c>
      <c r="G6617">
        <v>0.09</v>
      </c>
      <c r="H6617" t="s">
        <v>10664</v>
      </c>
      <c r="I6617">
        <v>2077.91</v>
      </c>
      <c r="J6617">
        <v>162.93</v>
      </c>
      <c r="K6617">
        <v>19.989999999999998</v>
      </c>
      <c r="L6617" t="s">
        <v>12368</v>
      </c>
      <c r="M6617" t="s">
        <v>12577</v>
      </c>
      <c r="N6617" t="s">
        <v>12577</v>
      </c>
      <c r="O6617" t="s">
        <v>10681</v>
      </c>
      <c r="P6617" t="s">
        <v>10668</v>
      </c>
      <c r="Q6617" t="s">
        <v>10717</v>
      </c>
      <c r="R6617" t="s">
        <v>11077</v>
      </c>
      <c r="S6617" t="s">
        <v>10685</v>
      </c>
      <c r="T6617">
        <v>0.39</v>
      </c>
      <c r="U6617" s="1">
        <v>40667</v>
      </c>
      <c r="V6617">
        <f t="shared" si="103"/>
        <v>2011</v>
      </c>
    </row>
    <row r="6618" spans="1:22" x14ac:dyDescent="0.3">
      <c r="A6618">
        <v>444</v>
      </c>
      <c r="B6618">
        <v>3008</v>
      </c>
      <c r="C6618" s="1">
        <v>40854</v>
      </c>
      <c r="D6618" t="s">
        <v>10704</v>
      </c>
      <c r="E6618">
        <v>41</v>
      </c>
      <c r="F6618">
        <v>6831.72</v>
      </c>
      <c r="G6618">
        <v>0.01</v>
      </c>
      <c r="H6618" t="s">
        <v>10664</v>
      </c>
      <c r="I6618">
        <v>3081.02</v>
      </c>
      <c r="J6618">
        <v>162.93</v>
      </c>
      <c r="K6618">
        <v>19.989999999999998</v>
      </c>
      <c r="L6618" t="s">
        <v>12596</v>
      </c>
      <c r="M6618" t="s">
        <v>12577</v>
      </c>
      <c r="N6618" t="s">
        <v>12577</v>
      </c>
      <c r="O6618" t="s">
        <v>10674</v>
      </c>
      <c r="P6618" t="s">
        <v>10668</v>
      </c>
      <c r="Q6618" t="s">
        <v>10717</v>
      </c>
      <c r="R6618" t="s">
        <v>11077</v>
      </c>
      <c r="S6618" t="s">
        <v>10685</v>
      </c>
      <c r="T6618">
        <v>0.39</v>
      </c>
      <c r="U6618" s="1">
        <v>40855</v>
      </c>
      <c r="V6618">
        <f t="shared" si="103"/>
        <v>2011</v>
      </c>
    </row>
    <row r="6619" spans="1:22" x14ac:dyDescent="0.3">
      <c r="A6619">
        <v>448</v>
      </c>
      <c r="B6619">
        <v>3042</v>
      </c>
      <c r="C6619" s="1">
        <v>40137</v>
      </c>
      <c r="D6619" t="s">
        <v>10704</v>
      </c>
      <c r="E6619">
        <v>26</v>
      </c>
      <c r="F6619">
        <v>103.87</v>
      </c>
      <c r="G6619">
        <v>0.1</v>
      </c>
      <c r="H6619" t="s">
        <v>10664</v>
      </c>
      <c r="I6619">
        <v>15.42</v>
      </c>
      <c r="J6619">
        <v>4.26</v>
      </c>
      <c r="K6619">
        <v>1.2</v>
      </c>
      <c r="L6619" t="s">
        <v>12062</v>
      </c>
      <c r="M6619" t="s">
        <v>12577</v>
      </c>
      <c r="N6619" t="s">
        <v>12577</v>
      </c>
      <c r="O6619" t="s">
        <v>10674</v>
      </c>
      <c r="P6619" t="s">
        <v>10668</v>
      </c>
      <c r="Q6619" t="s">
        <v>10736</v>
      </c>
      <c r="R6619" t="s">
        <v>11470</v>
      </c>
      <c r="V6619">
        <f t="shared" si="103"/>
        <v>2009</v>
      </c>
    </row>
    <row r="6620" spans="1:22" x14ac:dyDescent="0.3">
      <c r="A6620">
        <v>453</v>
      </c>
      <c r="B6620">
        <v>3078</v>
      </c>
      <c r="C6620" s="1">
        <v>40220</v>
      </c>
      <c r="D6620" t="s">
        <v>10671</v>
      </c>
      <c r="E6620">
        <v>12</v>
      </c>
      <c r="F6620">
        <v>33.86</v>
      </c>
      <c r="G6620">
        <v>0.05</v>
      </c>
      <c r="H6620" t="s">
        <v>10664</v>
      </c>
      <c r="I6620">
        <v>0.35</v>
      </c>
      <c r="J6620">
        <v>2.88</v>
      </c>
      <c r="K6620">
        <v>0.7</v>
      </c>
      <c r="L6620" t="s">
        <v>12094</v>
      </c>
      <c r="M6620" t="s">
        <v>12577</v>
      </c>
      <c r="N6620" t="s">
        <v>12577</v>
      </c>
      <c r="O6620" t="s">
        <v>10681</v>
      </c>
      <c r="P6620" t="s">
        <v>10668</v>
      </c>
      <c r="Q6620" t="s">
        <v>10736</v>
      </c>
      <c r="R6620" t="s">
        <v>11658</v>
      </c>
      <c r="S6620" t="s">
        <v>10709</v>
      </c>
      <c r="T6620">
        <v>0.56000000000000005</v>
      </c>
      <c r="U6620" s="1">
        <v>40221</v>
      </c>
      <c r="V6620">
        <f t="shared" si="103"/>
        <v>2010</v>
      </c>
    </row>
    <row r="6621" spans="1:22" x14ac:dyDescent="0.3">
      <c r="A6621">
        <v>467</v>
      </c>
      <c r="B6621">
        <v>3175</v>
      </c>
      <c r="C6621" s="1">
        <v>40008</v>
      </c>
      <c r="D6621" t="s">
        <v>10663</v>
      </c>
      <c r="E6621">
        <v>23</v>
      </c>
      <c r="F6621">
        <v>3553.62</v>
      </c>
      <c r="G6621">
        <v>7.0000000000000007E-2</v>
      </c>
      <c r="H6621" t="s">
        <v>10664</v>
      </c>
      <c r="I6621">
        <v>521.69000000000005</v>
      </c>
      <c r="J6621">
        <v>165.2</v>
      </c>
      <c r="K6621">
        <v>19.989999999999998</v>
      </c>
      <c r="L6621" t="s">
        <v>12120</v>
      </c>
      <c r="M6621" t="s">
        <v>12577</v>
      </c>
      <c r="N6621" t="s">
        <v>12577</v>
      </c>
      <c r="O6621" t="s">
        <v>10667</v>
      </c>
      <c r="P6621" t="s">
        <v>10668</v>
      </c>
      <c r="Q6621" t="s">
        <v>10669</v>
      </c>
      <c r="R6621" t="s">
        <v>12341</v>
      </c>
      <c r="S6621" t="s">
        <v>10685</v>
      </c>
      <c r="T6621">
        <v>0.59</v>
      </c>
      <c r="U6621" s="1">
        <v>40010</v>
      </c>
      <c r="V6621">
        <f t="shared" si="103"/>
        <v>2009</v>
      </c>
    </row>
    <row r="6622" spans="1:22" x14ac:dyDescent="0.3">
      <c r="A6622">
        <v>477</v>
      </c>
      <c r="B6622">
        <v>3300</v>
      </c>
      <c r="C6622" s="1">
        <v>40738</v>
      </c>
      <c r="D6622" t="s">
        <v>10663</v>
      </c>
      <c r="E6622">
        <v>6</v>
      </c>
      <c r="F6622">
        <v>92.02</v>
      </c>
      <c r="G6622">
        <v>0.1</v>
      </c>
      <c r="H6622" t="s">
        <v>10664</v>
      </c>
      <c r="I6622">
        <v>-47.36</v>
      </c>
      <c r="J6622">
        <v>15.98</v>
      </c>
      <c r="K6622">
        <v>4</v>
      </c>
      <c r="L6622" t="s">
        <v>12597</v>
      </c>
      <c r="M6622" t="s">
        <v>12577</v>
      </c>
      <c r="N6622" t="s">
        <v>12577</v>
      </c>
      <c r="O6622" t="s">
        <v>10701</v>
      </c>
      <c r="P6622" t="s">
        <v>10682</v>
      </c>
      <c r="Q6622" t="s">
        <v>10711</v>
      </c>
      <c r="R6622" t="s">
        <v>11161</v>
      </c>
      <c r="S6622" t="s">
        <v>10685</v>
      </c>
      <c r="T6622">
        <v>0.37</v>
      </c>
      <c r="U6622" s="1">
        <v>40743</v>
      </c>
      <c r="V6622">
        <f t="shared" si="103"/>
        <v>2011</v>
      </c>
    </row>
    <row r="6623" spans="1:22" x14ac:dyDescent="0.3">
      <c r="A6623">
        <v>478</v>
      </c>
      <c r="B6623">
        <v>3328</v>
      </c>
      <c r="C6623" s="1">
        <v>41231</v>
      </c>
      <c r="D6623" t="s">
        <v>10663</v>
      </c>
      <c r="E6623">
        <v>12</v>
      </c>
      <c r="F6623">
        <v>1736.41</v>
      </c>
      <c r="G6623">
        <v>0.1</v>
      </c>
      <c r="H6623" t="s">
        <v>10672</v>
      </c>
      <c r="I6623">
        <v>-762.44</v>
      </c>
      <c r="J6623">
        <v>146.05000000000001</v>
      </c>
      <c r="K6623">
        <v>80.2</v>
      </c>
      <c r="L6623" t="s">
        <v>12592</v>
      </c>
      <c r="M6623" t="s">
        <v>12577</v>
      </c>
      <c r="N6623" t="s">
        <v>12577</v>
      </c>
      <c r="O6623" t="s">
        <v>10681</v>
      </c>
      <c r="P6623" t="s">
        <v>10690</v>
      </c>
      <c r="Q6623" t="s">
        <v>10724</v>
      </c>
      <c r="R6623" t="s">
        <v>11697</v>
      </c>
      <c r="S6623" t="s">
        <v>10723</v>
      </c>
      <c r="T6623">
        <v>0.71</v>
      </c>
      <c r="U6623" s="1">
        <v>41238</v>
      </c>
      <c r="V6623">
        <f t="shared" si="103"/>
        <v>2012</v>
      </c>
    </row>
    <row r="6624" spans="1:22" x14ac:dyDescent="0.3">
      <c r="A6624">
        <v>514</v>
      </c>
      <c r="B6624">
        <v>3525</v>
      </c>
      <c r="C6624" s="1">
        <v>40898</v>
      </c>
      <c r="D6624" t="s">
        <v>10686</v>
      </c>
      <c r="E6624">
        <v>38</v>
      </c>
      <c r="F6624">
        <v>115.43</v>
      </c>
      <c r="G6624">
        <v>0</v>
      </c>
      <c r="H6624" t="s">
        <v>10664</v>
      </c>
      <c r="I6624">
        <v>11.41</v>
      </c>
      <c r="J6624">
        <v>2.78</v>
      </c>
      <c r="K6624">
        <v>1.34</v>
      </c>
      <c r="L6624" t="s">
        <v>12597</v>
      </c>
      <c r="M6624" t="s">
        <v>12577</v>
      </c>
      <c r="N6624" t="s">
        <v>12577</v>
      </c>
      <c r="O6624" t="s">
        <v>10701</v>
      </c>
      <c r="P6624" t="s">
        <v>10668</v>
      </c>
      <c r="Q6624" t="s">
        <v>10736</v>
      </c>
      <c r="R6624" t="s">
        <v>10894</v>
      </c>
      <c r="S6624" t="s">
        <v>10709</v>
      </c>
      <c r="T6624">
        <v>0.45</v>
      </c>
      <c r="U6624" s="1">
        <v>40900</v>
      </c>
      <c r="V6624">
        <f t="shared" si="103"/>
        <v>2011</v>
      </c>
    </row>
    <row r="6625" spans="1:22" x14ac:dyDescent="0.3">
      <c r="A6625">
        <v>515</v>
      </c>
      <c r="B6625">
        <v>3526</v>
      </c>
      <c r="C6625" s="1">
        <v>40617</v>
      </c>
      <c r="D6625" t="s">
        <v>10663</v>
      </c>
      <c r="E6625">
        <v>20</v>
      </c>
      <c r="F6625">
        <v>246.06</v>
      </c>
      <c r="G6625">
        <v>0.08</v>
      </c>
      <c r="H6625" t="s">
        <v>10664</v>
      </c>
      <c r="I6625">
        <v>20.67</v>
      </c>
      <c r="J6625">
        <v>12.07</v>
      </c>
      <c r="K6625">
        <v>6.2</v>
      </c>
      <c r="L6625" t="s">
        <v>12063</v>
      </c>
      <c r="M6625" t="s">
        <v>12577</v>
      </c>
      <c r="N6625" t="s">
        <v>12577</v>
      </c>
      <c r="O6625" t="s">
        <v>10667</v>
      </c>
      <c r="P6625" t="s">
        <v>10690</v>
      </c>
      <c r="Q6625" t="s">
        <v>10691</v>
      </c>
      <c r="R6625" t="s">
        <v>12358</v>
      </c>
      <c r="S6625" t="s">
        <v>10709</v>
      </c>
      <c r="T6625">
        <v>0.52</v>
      </c>
      <c r="U6625" s="1">
        <v>40619</v>
      </c>
      <c r="V6625">
        <f t="shared" si="103"/>
        <v>2011</v>
      </c>
    </row>
    <row r="6626" spans="1:22" x14ac:dyDescent="0.3">
      <c r="A6626">
        <v>532</v>
      </c>
      <c r="B6626">
        <v>3621</v>
      </c>
      <c r="C6626" s="1">
        <v>40303</v>
      </c>
      <c r="D6626" t="s">
        <v>10704</v>
      </c>
      <c r="E6626">
        <v>14</v>
      </c>
      <c r="F6626">
        <v>83.87</v>
      </c>
      <c r="G6626">
        <v>0.06</v>
      </c>
      <c r="H6626" t="s">
        <v>10664</v>
      </c>
      <c r="I6626">
        <v>-28.83</v>
      </c>
      <c r="J6626">
        <v>5.58</v>
      </c>
      <c r="K6626">
        <v>5.3</v>
      </c>
      <c r="L6626" t="s">
        <v>12036</v>
      </c>
      <c r="M6626" t="s">
        <v>12577</v>
      </c>
      <c r="N6626" t="s">
        <v>12577</v>
      </c>
      <c r="O6626" t="s">
        <v>10667</v>
      </c>
      <c r="P6626" t="s">
        <v>10668</v>
      </c>
      <c r="Q6626" t="s">
        <v>10717</v>
      </c>
      <c r="R6626" t="s">
        <v>11486</v>
      </c>
      <c r="S6626" t="s">
        <v>10685</v>
      </c>
      <c r="T6626">
        <v>0.35</v>
      </c>
      <c r="U6626" s="1">
        <v>40304</v>
      </c>
      <c r="V6626">
        <f t="shared" si="103"/>
        <v>2010</v>
      </c>
    </row>
    <row r="6627" spans="1:22" x14ac:dyDescent="0.3">
      <c r="A6627">
        <v>536</v>
      </c>
      <c r="B6627">
        <v>3649</v>
      </c>
      <c r="C6627" s="1">
        <v>39999</v>
      </c>
      <c r="D6627" t="s">
        <v>10663</v>
      </c>
      <c r="E6627">
        <v>8</v>
      </c>
      <c r="F6627">
        <v>79.42</v>
      </c>
      <c r="G6627">
        <v>0.01</v>
      </c>
      <c r="H6627" t="s">
        <v>10664</v>
      </c>
      <c r="I6627">
        <v>-15.46</v>
      </c>
      <c r="J6627">
        <v>8.8800000000000008</v>
      </c>
      <c r="K6627">
        <v>6.28</v>
      </c>
      <c r="L6627" t="s">
        <v>12065</v>
      </c>
      <c r="M6627" t="s">
        <v>12577</v>
      </c>
      <c r="N6627" t="s">
        <v>12577</v>
      </c>
      <c r="O6627" t="s">
        <v>10701</v>
      </c>
      <c r="P6627" t="s">
        <v>10668</v>
      </c>
      <c r="Q6627" t="s">
        <v>10678</v>
      </c>
      <c r="R6627" t="s">
        <v>11766</v>
      </c>
      <c r="S6627" t="s">
        <v>10685</v>
      </c>
      <c r="T6627">
        <v>0.35</v>
      </c>
      <c r="U6627" s="1">
        <v>40004</v>
      </c>
      <c r="V6627">
        <f t="shared" si="103"/>
        <v>2009</v>
      </c>
    </row>
    <row r="6628" spans="1:22" x14ac:dyDescent="0.3">
      <c r="A6628">
        <v>537</v>
      </c>
      <c r="B6628">
        <v>3649</v>
      </c>
      <c r="C6628" s="1">
        <v>39999</v>
      </c>
      <c r="D6628" t="s">
        <v>10663</v>
      </c>
      <c r="E6628">
        <v>26</v>
      </c>
      <c r="F6628">
        <v>75.599999999999994</v>
      </c>
      <c r="G6628">
        <v>0.06</v>
      </c>
      <c r="H6628" t="s">
        <v>10664</v>
      </c>
      <c r="I6628">
        <v>17.14</v>
      </c>
      <c r="J6628">
        <v>2.88</v>
      </c>
      <c r="K6628">
        <v>0.99</v>
      </c>
      <c r="L6628" t="s">
        <v>12065</v>
      </c>
      <c r="M6628" t="s">
        <v>12577</v>
      </c>
      <c r="N6628" t="s">
        <v>12577</v>
      </c>
      <c r="O6628" t="s">
        <v>10701</v>
      </c>
      <c r="P6628" t="s">
        <v>10668</v>
      </c>
      <c r="Q6628" t="s">
        <v>10729</v>
      </c>
      <c r="R6628" t="s">
        <v>11564</v>
      </c>
      <c r="S6628" t="s">
        <v>10685</v>
      </c>
      <c r="T6628">
        <v>0.36</v>
      </c>
      <c r="U6628" s="1">
        <v>40008</v>
      </c>
      <c r="V6628">
        <f t="shared" si="103"/>
        <v>2009</v>
      </c>
    </row>
    <row r="6629" spans="1:22" x14ac:dyDescent="0.3">
      <c r="A6629">
        <v>541</v>
      </c>
      <c r="B6629">
        <v>3654</v>
      </c>
      <c r="C6629" s="1">
        <v>41062</v>
      </c>
      <c r="D6629" t="s">
        <v>10663</v>
      </c>
      <c r="E6629">
        <v>41</v>
      </c>
      <c r="F6629">
        <v>95.73</v>
      </c>
      <c r="G6629">
        <v>0</v>
      </c>
      <c r="H6629" t="s">
        <v>10664</v>
      </c>
      <c r="I6629">
        <v>-151.15</v>
      </c>
      <c r="J6629">
        <v>2.08</v>
      </c>
      <c r="K6629">
        <v>5.33</v>
      </c>
      <c r="L6629" t="s">
        <v>12033</v>
      </c>
      <c r="M6629" t="s">
        <v>12577</v>
      </c>
      <c r="N6629" t="s">
        <v>12577</v>
      </c>
      <c r="O6629" t="s">
        <v>10681</v>
      </c>
      <c r="P6629" t="s">
        <v>10690</v>
      </c>
      <c r="Q6629" t="s">
        <v>10691</v>
      </c>
      <c r="R6629" t="s">
        <v>10855</v>
      </c>
      <c r="S6629" t="s">
        <v>10685</v>
      </c>
      <c r="T6629">
        <v>0.43</v>
      </c>
      <c r="U6629" s="1">
        <v>41067</v>
      </c>
      <c r="V6629">
        <f t="shared" si="103"/>
        <v>2012</v>
      </c>
    </row>
    <row r="6630" spans="1:22" x14ac:dyDescent="0.3">
      <c r="A6630">
        <v>565</v>
      </c>
      <c r="B6630">
        <v>3814</v>
      </c>
      <c r="C6630" s="1">
        <v>40595</v>
      </c>
      <c r="D6630" t="s">
        <v>10663</v>
      </c>
      <c r="E6630">
        <v>43</v>
      </c>
      <c r="F6630">
        <v>1225.4100000000001</v>
      </c>
      <c r="G6630">
        <v>0.04</v>
      </c>
      <c r="H6630" t="s">
        <v>10697</v>
      </c>
      <c r="I6630">
        <v>-138.02000000000001</v>
      </c>
      <c r="J6630">
        <v>28.28</v>
      </c>
      <c r="K6630">
        <v>13.99</v>
      </c>
      <c r="L6630" t="s">
        <v>12598</v>
      </c>
      <c r="M6630" t="s">
        <v>12577</v>
      </c>
      <c r="N6630" t="s">
        <v>12577</v>
      </c>
      <c r="O6630" t="s">
        <v>10674</v>
      </c>
      <c r="P6630" t="s">
        <v>10668</v>
      </c>
      <c r="Q6630" t="s">
        <v>10669</v>
      </c>
      <c r="R6630" t="s">
        <v>10905</v>
      </c>
      <c r="S6630" t="s">
        <v>10689</v>
      </c>
      <c r="T6630">
        <v>0.57999999999999996</v>
      </c>
      <c r="U6630" s="1">
        <v>40601</v>
      </c>
      <c r="V6630">
        <f t="shared" si="103"/>
        <v>2011</v>
      </c>
    </row>
    <row r="6631" spans="1:22" x14ac:dyDescent="0.3">
      <c r="A6631">
        <v>578</v>
      </c>
      <c r="B6631">
        <v>3911</v>
      </c>
      <c r="C6631" s="1">
        <v>40618</v>
      </c>
      <c r="D6631" t="s">
        <v>10686</v>
      </c>
      <c r="E6631">
        <v>24</v>
      </c>
      <c r="F6631">
        <v>370.72</v>
      </c>
      <c r="G6631">
        <v>0.1</v>
      </c>
      <c r="H6631" t="s">
        <v>10664</v>
      </c>
      <c r="I6631">
        <v>-156.76</v>
      </c>
      <c r="J6631">
        <v>15.7</v>
      </c>
      <c r="K6631">
        <v>11.25</v>
      </c>
      <c r="L6631" t="s">
        <v>12134</v>
      </c>
      <c r="M6631" t="s">
        <v>12577</v>
      </c>
      <c r="N6631" t="s">
        <v>12577</v>
      </c>
      <c r="O6631" t="s">
        <v>10667</v>
      </c>
      <c r="P6631" t="s">
        <v>10668</v>
      </c>
      <c r="Q6631" t="s">
        <v>10669</v>
      </c>
      <c r="R6631" t="s">
        <v>10846</v>
      </c>
      <c r="S6631" t="s">
        <v>10685</v>
      </c>
      <c r="T6631">
        <v>0.6</v>
      </c>
      <c r="U6631" s="1">
        <v>40618</v>
      </c>
      <c r="V6631">
        <f t="shared" si="103"/>
        <v>2011</v>
      </c>
    </row>
    <row r="6632" spans="1:22" x14ac:dyDescent="0.3">
      <c r="A6632">
        <v>607</v>
      </c>
      <c r="B6632">
        <v>4134</v>
      </c>
      <c r="C6632" s="1">
        <v>40554</v>
      </c>
      <c r="D6632" t="s">
        <v>10719</v>
      </c>
      <c r="E6632">
        <v>48</v>
      </c>
      <c r="F6632">
        <v>6403.39</v>
      </c>
      <c r="G6632">
        <v>0.01</v>
      </c>
      <c r="H6632" t="s">
        <v>10672</v>
      </c>
      <c r="I6632">
        <v>-824.15</v>
      </c>
      <c r="J6632">
        <v>130.97999999999999</v>
      </c>
      <c r="K6632">
        <v>54.74</v>
      </c>
      <c r="L6632" t="s">
        <v>12117</v>
      </c>
      <c r="M6632" t="s">
        <v>12577</v>
      </c>
      <c r="N6632" t="s">
        <v>12577</v>
      </c>
      <c r="O6632" t="s">
        <v>10667</v>
      </c>
      <c r="P6632" t="s">
        <v>10690</v>
      </c>
      <c r="Q6632" t="s">
        <v>10721</v>
      </c>
      <c r="R6632" t="s">
        <v>11414</v>
      </c>
      <c r="V6632">
        <f t="shared" si="103"/>
        <v>2011</v>
      </c>
    </row>
    <row r="6633" spans="1:22" x14ac:dyDescent="0.3">
      <c r="A6633">
        <v>608</v>
      </c>
      <c r="B6633">
        <v>4134</v>
      </c>
      <c r="C6633" s="1">
        <v>40554</v>
      </c>
      <c r="D6633" t="s">
        <v>10719</v>
      </c>
      <c r="E6633">
        <v>23</v>
      </c>
      <c r="F6633">
        <v>757.91</v>
      </c>
      <c r="G6633">
        <v>0.02</v>
      </c>
      <c r="H6633" t="s">
        <v>10664</v>
      </c>
      <c r="I6633">
        <v>-16.05</v>
      </c>
      <c r="J6633">
        <v>30.97</v>
      </c>
      <c r="K6633">
        <v>4</v>
      </c>
      <c r="L6633" t="s">
        <v>12117</v>
      </c>
      <c r="M6633" t="s">
        <v>12577</v>
      </c>
      <c r="N6633" t="s">
        <v>12577</v>
      </c>
      <c r="O6633" t="s">
        <v>10667</v>
      </c>
      <c r="P6633" t="s">
        <v>10682</v>
      </c>
      <c r="Q6633" t="s">
        <v>10711</v>
      </c>
      <c r="R6633" t="s">
        <v>11544</v>
      </c>
      <c r="S6633" t="s">
        <v>10685</v>
      </c>
      <c r="T6633">
        <v>0.74</v>
      </c>
      <c r="U6633" s="1">
        <v>40554</v>
      </c>
      <c r="V6633">
        <f t="shared" si="103"/>
        <v>2011</v>
      </c>
    </row>
    <row r="6634" spans="1:22" x14ac:dyDescent="0.3">
      <c r="A6634">
        <v>615</v>
      </c>
      <c r="B6634">
        <v>4230</v>
      </c>
      <c r="C6634" s="1">
        <v>40971</v>
      </c>
      <c r="D6634" t="s">
        <v>10719</v>
      </c>
      <c r="E6634">
        <v>18</v>
      </c>
      <c r="F6634">
        <v>409.16</v>
      </c>
      <c r="G6634">
        <v>0.05</v>
      </c>
      <c r="H6634" t="s">
        <v>10664</v>
      </c>
      <c r="I6634">
        <v>21.96</v>
      </c>
      <c r="J6634">
        <v>22.72</v>
      </c>
      <c r="K6634">
        <v>8.99</v>
      </c>
      <c r="L6634" t="s">
        <v>12599</v>
      </c>
      <c r="M6634" t="s">
        <v>12577</v>
      </c>
      <c r="N6634" t="s">
        <v>12577</v>
      </c>
      <c r="O6634" t="s">
        <v>10681</v>
      </c>
      <c r="P6634" t="s">
        <v>10690</v>
      </c>
      <c r="Q6634" t="s">
        <v>10691</v>
      </c>
      <c r="R6634" t="s">
        <v>10953</v>
      </c>
      <c r="S6634" t="s">
        <v>10693</v>
      </c>
      <c r="T6634">
        <v>0.44</v>
      </c>
      <c r="U6634" s="1">
        <v>40972</v>
      </c>
      <c r="V6634">
        <f t="shared" si="103"/>
        <v>2012</v>
      </c>
    </row>
    <row r="6635" spans="1:22" x14ac:dyDescent="0.3">
      <c r="A6635">
        <v>616</v>
      </c>
      <c r="B6635">
        <v>4230</v>
      </c>
      <c r="C6635" s="1">
        <v>40971</v>
      </c>
      <c r="D6635" t="s">
        <v>10719</v>
      </c>
      <c r="E6635">
        <v>46</v>
      </c>
      <c r="F6635">
        <v>2508.3159999999998</v>
      </c>
      <c r="G6635">
        <v>7.0000000000000007E-2</v>
      </c>
      <c r="H6635" t="s">
        <v>10697</v>
      </c>
      <c r="I6635">
        <v>456.81</v>
      </c>
      <c r="J6635">
        <v>65.989999999999995</v>
      </c>
      <c r="K6635">
        <v>8.99</v>
      </c>
      <c r="L6635" t="s">
        <v>12599</v>
      </c>
      <c r="M6635" t="s">
        <v>12577</v>
      </c>
      <c r="N6635" t="s">
        <v>12577</v>
      </c>
      <c r="O6635" t="s">
        <v>10681</v>
      </c>
      <c r="P6635" t="s">
        <v>10682</v>
      </c>
      <c r="Q6635" t="s">
        <v>10683</v>
      </c>
      <c r="R6635">
        <v>5180</v>
      </c>
      <c r="S6635" t="s">
        <v>10685</v>
      </c>
      <c r="T6635">
        <v>0.56000000000000005</v>
      </c>
      <c r="U6635" s="1">
        <v>40973</v>
      </c>
      <c r="V6635">
        <f t="shared" si="103"/>
        <v>2012</v>
      </c>
    </row>
    <row r="6636" spans="1:22" x14ac:dyDescent="0.3">
      <c r="A6636">
        <v>624</v>
      </c>
      <c r="B6636">
        <v>4324</v>
      </c>
      <c r="C6636" s="1">
        <v>40740</v>
      </c>
      <c r="D6636" t="s">
        <v>10719</v>
      </c>
      <c r="E6636">
        <v>28</v>
      </c>
      <c r="F6636">
        <v>1165.33</v>
      </c>
      <c r="G6636">
        <v>0.04</v>
      </c>
      <c r="H6636" t="s">
        <v>10664</v>
      </c>
      <c r="I6636">
        <v>154.85</v>
      </c>
      <c r="J6636">
        <v>40.97</v>
      </c>
      <c r="K6636">
        <v>8.99</v>
      </c>
      <c r="L6636" t="s">
        <v>12049</v>
      </c>
      <c r="M6636" t="s">
        <v>12577</v>
      </c>
      <c r="N6636" t="s">
        <v>12577</v>
      </c>
      <c r="O6636" t="s">
        <v>10667</v>
      </c>
      <c r="P6636" t="s">
        <v>10668</v>
      </c>
      <c r="Q6636" t="s">
        <v>10736</v>
      </c>
      <c r="R6636" t="s">
        <v>11386</v>
      </c>
      <c r="S6636" t="s">
        <v>10693</v>
      </c>
      <c r="T6636">
        <v>0.59</v>
      </c>
      <c r="U6636" s="1">
        <v>40742</v>
      </c>
      <c r="V6636">
        <f t="shared" si="103"/>
        <v>2011</v>
      </c>
    </row>
    <row r="6637" spans="1:22" x14ac:dyDescent="0.3">
      <c r="A6637">
        <v>651</v>
      </c>
      <c r="B6637">
        <v>4581</v>
      </c>
      <c r="C6637" s="1">
        <v>41155</v>
      </c>
      <c r="D6637" t="s">
        <v>10686</v>
      </c>
      <c r="E6637">
        <v>25</v>
      </c>
      <c r="F6637">
        <v>2325.42</v>
      </c>
      <c r="G6637">
        <v>0.02</v>
      </c>
      <c r="H6637" t="s">
        <v>10664</v>
      </c>
      <c r="I6637">
        <v>739.91</v>
      </c>
      <c r="J6637">
        <v>90.48</v>
      </c>
      <c r="K6637">
        <v>19.989999999999998</v>
      </c>
      <c r="L6637" t="s">
        <v>12026</v>
      </c>
      <c r="M6637" t="s">
        <v>12577</v>
      </c>
      <c r="N6637" t="s">
        <v>12577</v>
      </c>
      <c r="O6637" t="s">
        <v>10701</v>
      </c>
      <c r="P6637" t="s">
        <v>10668</v>
      </c>
      <c r="Q6637" t="s">
        <v>10717</v>
      </c>
      <c r="R6637" t="s">
        <v>11760</v>
      </c>
      <c r="S6637" t="s">
        <v>10685</v>
      </c>
      <c r="T6637">
        <v>0.4</v>
      </c>
      <c r="U6637" s="1">
        <v>41157</v>
      </c>
      <c r="V6637">
        <f t="shared" si="103"/>
        <v>2012</v>
      </c>
    </row>
    <row r="6638" spans="1:22" x14ac:dyDescent="0.3">
      <c r="A6638">
        <v>674</v>
      </c>
      <c r="B6638">
        <v>4706</v>
      </c>
      <c r="C6638" s="1">
        <v>41271</v>
      </c>
      <c r="D6638" t="s">
        <v>10686</v>
      </c>
      <c r="E6638">
        <v>30</v>
      </c>
      <c r="F6638">
        <v>2116.6999999999998</v>
      </c>
      <c r="G6638">
        <v>0.02</v>
      </c>
      <c r="H6638" t="s">
        <v>10664</v>
      </c>
      <c r="I6638">
        <v>488.82</v>
      </c>
      <c r="J6638">
        <v>67.28</v>
      </c>
      <c r="K6638">
        <v>19.989999999999998</v>
      </c>
      <c r="L6638" t="s">
        <v>12120</v>
      </c>
      <c r="M6638" t="s">
        <v>12577</v>
      </c>
      <c r="N6638" t="s">
        <v>12577</v>
      </c>
      <c r="O6638" t="s">
        <v>10667</v>
      </c>
      <c r="P6638" t="s">
        <v>10668</v>
      </c>
      <c r="Q6638" t="s">
        <v>10678</v>
      </c>
      <c r="R6638" t="s">
        <v>11255</v>
      </c>
      <c r="S6638" t="s">
        <v>10685</v>
      </c>
      <c r="T6638">
        <v>0.4</v>
      </c>
      <c r="U6638" s="1">
        <v>41273</v>
      </c>
      <c r="V6638">
        <f t="shared" si="103"/>
        <v>2012</v>
      </c>
    </row>
    <row r="6639" spans="1:22" x14ac:dyDescent="0.3">
      <c r="A6639">
        <v>677</v>
      </c>
      <c r="B6639">
        <v>4738</v>
      </c>
      <c r="C6639" s="1">
        <v>41006</v>
      </c>
      <c r="D6639" t="s">
        <v>10671</v>
      </c>
      <c r="E6639">
        <v>2</v>
      </c>
      <c r="F6639">
        <v>10.39</v>
      </c>
      <c r="G6639">
        <v>0.02</v>
      </c>
      <c r="H6639" t="s">
        <v>10664</v>
      </c>
      <c r="I6639">
        <v>-7.97</v>
      </c>
      <c r="J6639">
        <v>4.71</v>
      </c>
      <c r="K6639">
        <v>0.7</v>
      </c>
      <c r="L6639" t="s">
        <v>12162</v>
      </c>
      <c r="M6639" t="s">
        <v>12577</v>
      </c>
      <c r="N6639" t="s">
        <v>12577</v>
      </c>
      <c r="O6639" t="s">
        <v>10701</v>
      </c>
      <c r="P6639" t="s">
        <v>10668</v>
      </c>
      <c r="Q6639" t="s">
        <v>10707</v>
      </c>
      <c r="R6639" t="s">
        <v>10731</v>
      </c>
      <c r="S6639" t="s">
        <v>10709</v>
      </c>
      <c r="T6639">
        <v>0.8</v>
      </c>
      <c r="U6639" s="1">
        <v>41007</v>
      </c>
      <c r="V6639">
        <f t="shared" si="103"/>
        <v>2012</v>
      </c>
    </row>
    <row r="6640" spans="1:22" x14ac:dyDescent="0.3">
      <c r="A6640">
        <v>683</v>
      </c>
      <c r="B6640">
        <v>4771</v>
      </c>
      <c r="C6640" s="1">
        <v>41256</v>
      </c>
      <c r="D6640" t="s">
        <v>10719</v>
      </c>
      <c r="E6640">
        <v>4</v>
      </c>
      <c r="F6640">
        <v>135.928</v>
      </c>
      <c r="G6640">
        <v>0.04</v>
      </c>
      <c r="H6640" t="s">
        <v>10672</v>
      </c>
      <c r="I6640">
        <v>-126.47</v>
      </c>
      <c r="J6640">
        <v>31.76</v>
      </c>
      <c r="K6640">
        <v>45.51</v>
      </c>
      <c r="L6640" t="s">
        <v>12062</v>
      </c>
      <c r="M6640" t="s">
        <v>12577</v>
      </c>
      <c r="N6640" t="s">
        <v>12577</v>
      </c>
      <c r="O6640" t="s">
        <v>10674</v>
      </c>
      <c r="P6640" t="s">
        <v>10690</v>
      </c>
      <c r="Q6640" t="s">
        <v>10724</v>
      </c>
      <c r="R6640" t="s">
        <v>11232</v>
      </c>
      <c r="S6640" t="s">
        <v>10723</v>
      </c>
      <c r="T6640">
        <v>0.65</v>
      </c>
      <c r="U6640" s="1">
        <v>41258</v>
      </c>
      <c r="V6640">
        <f t="shared" si="103"/>
        <v>2012</v>
      </c>
    </row>
    <row r="6641" spans="1:22" x14ac:dyDescent="0.3">
      <c r="A6641">
        <v>691</v>
      </c>
      <c r="B6641">
        <v>4804</v>
      </c>
      <c r="C6641" s="1">
        <v>40935</v>
      </c>
      <c r="D6641" t="s">
        <v>10671</v>
      </c>
      <c r="E6641">
        <v>13</v>
      </c>
      <c r="F6641">
        <v>463.83</v>
      </c>
      <c r="G6641">
        <v>0</v>
      </c>
      <c r="H6641" t="s">
        <v>10664</v>
      </c>
      <c r="I6641">
        <v>103.26</v>
      </c>
      <c r="J6641">
        <v>33.979999999999997</v>
      </c>
      <c r="K6641">
        <v>1.99</v>
      </c>
      <c r="L6641" t="s">
        <v>12372</v>
      </c>
      <c r="M6641" t="s">
        <v>12577</v>
      </c>
      <c r="N6641" t="s">
        <v>12577</v>
      </c>
      <c r="O6641" t="s">
        <v>10681</v>
      </c>
      <c r="P6641" t="s">
        <v>10682</v>
      </c>
      <c r="Q6641" t="s">
        <v>10711</v>
      </c>
      <c r="R6641" t="s">
        <v>12108</v>
      </c>
      <c r="V6641">
        <f t="shared" si="103"/>
        <v>2012</v>
      </c>
    </row>
    <row r="6642" spans="1:22" x14ac:dyDescent="0.3">
      <c r="A6642">
        <v>696</v>
      </c>
      <c r="B6642">
        <v>4870</v>
      </c>
      <c r="C6642" s="1">
        <v>40030</v>
      </c>
      <c r="D6642" t="s">
        <v>10704</v>
      </c>
      <c r="E6642">
        <v>44</v>
      </c>
      <c r="F6642">
        <v>17248.09</v>
      </c>
      <c r="G6642">
        <v>0.08</v>
      </c>
      <c r="H6642" t="s">
        <v>10672</v>
      </c>
      <c r="I6642">
        <v>2048.63</v>
      </c>
      <c r="J6642">
        <v>400.98</v>
      </c>
      <c r="K6642">
        <v>42.52</v>
      </c>
      <c r="L6642" t="s">
        <v>12164</v>
      </c>
      <c r="M6642" t="s">
        <v>12577</v>
      </c>
      <c r="N6642" t="s">
        <v>12577</v>
      </c>
      <c r="O6642" t="s">
        <v>10681</v>
      </c>
      <c r="P6642" t="s">
        <v>10690</v>
      </c>
      <c r="Q6642" t="s">
        <v>10724</v>
      </c>
      <c r="R6642" t="s">
        <v>11730</v>
      </c>
      <c r="S6642" t="s">
        <v>10723</v>
      </c>
      <c r="T6642">
        <v>0.71</v>
      </c>
      <c r="U6642" s="1">
        <v>40031</v>
      </c>
      <c r="V6642">
        <f t="shared" si="103"/>
        <v>2009</v>
      </c>
    </row>
    <row r="6643" spans="1:22" x14ac:dyDescent="0.3">
      <c r="A6643">
        <v>702</v>
      </c>
      <c r="B6643">
        <v>4931</v>
      </c>
      <c r="C6643" s="1">
        <v>40133</v>
      </c>
      <c r="D6643" t="s">
        <v>10719</v>
      </c>
      <c r="E6643">
        <v>22</v>
      </c>
      <c r="F6643">
        <v>168.31</v>
      </c>
      <c r="G6643">
        <v>0.1</v>
      </c>
      <c r="H6643" t="s">
        <v>10664</v>
      </c>
      <c r="I6643">
        <v>46.49</v>
      </c>
      <c r="J6643">
        <v>8.17</v>
      </c>
      <c r="K6643">
        <v>1.69</v>
      </c>
      <c r="L6643" t="s">
        <v>12056</v>
      </c>
      <c r="M6643" t="s">
        <v>12577</v>
      </c>
      <c r="N6643" t="s">
        <v>12577</v>
      </c>
      <c r="O6643" t="s">
        <v>10681</v>
      </c>
      <c r="P6643" t="s">
        <v>10668</v>
      </c>
      <c r="Q6643" t="s">
        <v>10702</v>
      </c>
      <c r="R6643" t="s">
        <v>11919</v>
      </c>
      <c r="V6643">
        <f t="shared" si="103"/>
        <v>2009</v>
      </c>
    </row>
    <row r="6644" spans="1:22" x14ac:dyDescent="0.3">
      <c r="A6644">
        <v>703</v>
      </c>
      <c r="B6644">
        <v>4931</v>
      </c>
      <c r="C6644" s="1">
        <v>40133</v>
      </c>
      <c r="D6644" t="s">
        <v>10719</v>
      </c>
      <c r="E6644">
        <v>45</v>
      </c>
      <c r="F6644">
        <v>4282.7250000000004</v>
      </c>
      <c r="G6644">
        <v>0.03</v>
      </c>
      <c r="H6644" t="s">
        <v>10664</v>
      </c>
      <c r="I6644">
        <v>1371.74</v>
      </c>
      <c r="J6644">
        <v>110.99</v>
      </c>
      <c r="K6644">
        <v>2.5</v>
      </c>
      <c r="L6644" t="s">
        <v>12056</v>
      </c>
      <c r="M6644" t="s">
        <v>12577</v>
      </c>
      <c r="N6644" t="s">
        <v>12577</v>
      </c>
      <c r="O6644" t="s">
        <v>10681</v>
      </c>
      <c r="P6644" t="s">
        <v>10682</v>
      </c>
      <c r="Q6644" t="s">
        <v>10683</v>
      </c>
      <c r="R6644" t="s">
        <v>11118</v>
      </c>
      <c r="S6644" t="s">
        <v>10685</v>
      </c>
      <c r="T6644">
        <v>0.56999999999999995</v>
      </c>
      <c r="U6644" s="1">
        <v>40135</v>
      </c>
      <c r="V6644">
        <f t="shared" si="103"/>
        <v>2009</v>
      </c>
    </row>
    <row r="6645" spans="1:22" x14ac:dyDescent="0.3">
      <c r="A6645">
        <v>716</v>
      </c>
      <c r="B6645">
        <v>5094</v>
      </c>
      <c r="C6645" s="1">
        <v>40265</v>
      </c>
      <c r="D6645" t="s">
        <v>10686</v>
      </c>
      <c r="E6645">
        <v>2</v>
      </c>
      <c r="F6645">
        <v>79.58</v>
      </c>
      <c r="G6645">
        <v>0.06</v>
      </c>
      <c r="H6645" t="s">
        <v>10664</v>
      </c>
      <c r="I6645">
        <v>-38.28</v>
      </c>
      <c r="J6645">
        <v>37.44</v>
      </c>
      <c r="K6645">
        <v>4.2699999999999996</v>
      </c>
      <c r="L6645" t="s">
        <v>12121</v>
      </c>
      <c r="M6645" t="s">
        <v>12577</v>
      </c>
      <c r="N6645" t="s">
        <v>12577</v>
      </c>
      <c r="O6645" t="s">
        <v>10667</v>
      </c>
      <c r="P6645" t="s">
        <v>10668</v>
      </c>
      <c r="Q6645" t="s">
        <v>10736</v>
      </c>
      <c r="R6645" t="s">
        <v>12378</v>
      </c>
      <c r="V6645">
        <f t="shared" si="103"/>
        <v>2010</v>
      </c>
    </row>
    <row r="6646" spans="1:22" x14ac:dyDescent="0.3">
      <c r="A6646">
        <v>721</v>
      </c>
      <c r="B6646">
        <v>5188</v>
      </c>
      <c r="C6646" s="1">
        <v>40603</v>
      </c>
      <c r="D6646" t="s">
        <v>10686</v>
      </c>
      <c r="E6646">
        <v>24</v>
      </c>
      <c r="F6646">
        <v>192.8</v>
      </c>
      <c r="G6646">
        <v>0.05</v>
      </c>
      <c r="H6646" t="s">
        <v>10664</v>
      </c>
      <c r="I6646">
        <v>31</v>
      </c>
      <c r="J6646">
        <v>8.01</v>
      </c>
      <c r="K6646">
        <v>2.87</v>
      </c>
      <c r="L6646" t="s">
        <v>12120</v>
      </c>
      <c r="M6646" t="s">
        <v>12577</v>
      </c>
      <c r="N6646" t="s">
        <v>12577</v>
      </c>
      <c r="O6646" t="s">
        <v>10667</v>
      </c>
      <c r="P6646" t="s">
        <v>10668</v>
      </c>
      <c r="Q6646" t="s">
        <v>10702</v>
      </c>
      <c r="R6646" t="s">
        <v>11317</v>
      </c>
      <c r="V6646">
        <f t="shared" si="103"/>
        <v>2011</v>
      </c>
    </row>
    <row r="6647" spans="1:22" x14ac:dyDescent="0.3">
      <c r="A6647">
        <v>722</v>
      </c>
      <c r="B6647">
        <v>5189</v>
      </c>
      <c r="C6647" s="1">
        <v>40507</v>
      </c>
      <c r="D6647" t="s">
        <v>10663</v>
      </c>
      <c r="E6647">
        <v>12</v>
      </c>
      <c r="F6647">
        <v>900.06</v>
      </c>
      <c r="G6647">
        <v>0.05</v>
      </c>
      <c r="H6647" t="s">
        <v>10664</v>
      </c>
      <c r="I6647">
        <v>-221.12</v>
      </c>
      <c r="J6647">
        <v>73.98</v>
      </c>
      <c r="K6647">
        <v>14.52</v>
      </c>
      <c r="L6647" t="s">
        <v>12095</v>
      </c>
      <c r="M6647" t="s">
        <v>12577</v>
      </c>
      <c r="N6647" t="s">
        <v>12577</v>
      </c>
      <c r="O6647" t="s">
        <v>10681</v>
      </c>
      <c r="P6647" t="s">
        <v>10682</v>
      </c>
      <c r="Q6647" t="s">
        <v>10711</v>
      </c>
      <c r="R6647" t="s">
        <v>11429</v>
      </c>
      <c r="S6647" t="s">
        <v>10685</v>
      </c>
      <c r="T6647">
        <v>0.65</v>
      </c>
      <c r="U6647" s="1">
        <v>40514</v>
      </c>
      <c r="V6647">
        <f t="shared" si="103"/>
        <v>2010</v>
      </c>
    </row>
    <row r="6648" spans="1:22" x14ac:dyDescent="0.3">
      <c r="A6648">
        <v>753</v>
      </c>
      <c r="B6648">
        <v>5408</v>
      </c>
      <c r="C6648" s="1">
        <v>41110</v>
      </c>
      <c r="D6648" t="s">
        <v>10663</v>
      </c>
      <c r="E6648">
        <v>20</v>
      </c>
      <c r="F6648">
        <v>88.82</v>
      </c>
      <c r="G6648">
        <v>0.01</v>
      </c>
      <c r="H6648" t="s">
        <v>10664</v>
      </c>
      <c r="I6648">
        <v>38.35</v>
      </c>
      <c r="J6648">
        <v>4.13</v>
      </c>
      <c r="K6648">
        <v>0.5</v>
      </c>
      <c r="L6648" t="s">
        <v>12134</v>
      </c>
      <c r="M6648" t="s">
        <v>12577</v>
      </c>
      <c r="N6648" t="s">
        <v>12577</v>
      </c>
      <c r="O6648" t="s">
        <v>10667</v>
      </c>
      <c r="P6648" t="s">
        <v>10668</v>
      </c>
      <c r="Q6648" t="s">
        <v>10729</v>
      </c>
      <c r="R6648" t="s">
        <v>10824</v>
      </c>
      <c r="S6648" t="s">
        <v>10685</v>
      </c>
      <c r="T6648">
        <v>0.39</v>
      </c>
      <c r="U6648" s="1">
        <v>41117</v>
      </c>
      <c r="V6648">
        <f t="shared" si="103"/>
        <v>2012</v>
      </c>
    </row>
    <row r="6649" spans="1:22" x14ac:dyDescent="0.3">
      <c r="A6649">
        <v>754</v>
      </c>
      <c r="B6649">
        <v>5408</v>
      </c>
      <c r="C6649" s="1">
        <v>41110</v>
      </c>
      <c r="D6649" t="s">
        <v>10663</v>
      </c>
      <c r="E6649">
        <v>11</v>
      </c>
      <c r="F6649">
        <v>2392.23</v>
      </c>
      <c r="G6649">
        <v>0.04</v>
      </c>
      <c r="H6649" t="s">
        <v>10664</v>
      </c>
      <c r="I6649">
        <v>1216.74</v>
      </c>
      <c r="J6649">
        <v>209.84</v>
      </c>
      <c r="K6649">
        <v>21.21</v>
      </c>
      <c r="L6649" t="s">
        <v>12134</v>
      </c>
      <c r="M6649" t="s">
        <v>12577</v>
      </c>
      <c r="N6649" t="s">
        <v>12577</v>
      </c>
      <c r="O6649" t="s">
        <v>10667</v>
      </c>
      <c r="P6649" t="s">
        <v>10690</v>
      </c>
      <c r="Q6649" t="s">
        <v>10691</v>
      </c>
      <c r="R6649" t="s">
        <v>11812</v>
      </c>
      <c r="S6649" t="s">
        <v>10769</v>
      </c>
      <c r="T6649">
        <v>0.59</v>
      </c>
      <c r="U6649" s="1">
        <v>41119</v>
      </c>
      <c r="V6649">
        <f t="shared" si="103"/>
        <v>2012</v>
      </c>
    </row>
    <row r="6650" spans="1:22" x14ac:dyDescent="0.3">
      <c r="A6650">
        <v>763</v>
      </c>
      <c r="B6650">
        <v>5472</v>
      </c>
      <c r="C6650" s="1">
        <v>40278</v>
      </c>
      <c r="D6650" t="s">
        <v>10663</v>
      </c>
      <c r="E6650">
        <v>32</v>
      </c>
      <c r="F6650">
        <v>216.08</v>
      </c>
      <c r="G6650">
        <v>0</v>
      </c>
      <c r="H6650" t="s">
        <v>10664</v>
      </c>
      <c r="I6650">
        <v>-84.33</v>
      </c>
      <c r="J6650">
        <v>6.48</v>
      </c>
      <c r="K6650">
        <v>6.65</v>
      </c>
      <c r="L6650" t="s">
        <v>12033</v>
      </c>
      <c r="M6650" t="s">
        <v>12577</v>
      </c>
      <c r="N6650" t="s">
        <v>12577</v>
      </c>
      <c r="O6650" t="s">
        <v>10681</v>
      </c>
      <c r="P6650" t="s">
        <v>10668</v>
      </c>
      <c r="Q6650" t="s">
        <v>10702</v>
      </c>
      <c r="R6650" t="s">
        <v>10792</v>
      </c>
      <c r="S6650" t="s">
        <v>10685</v>
      </c>
      <c r="T6650">
        <v>0.36</v>
      </c>
      <c r="U6650" s="1">
        <v>40280</v>
      </c>
      <c r="V6650">
        <f t="shared" si="103"/>
        <v>2010</v>
      </c>
    </row>
    <row r="6651" spans="1:22" x14ac:dyDescent="0.3">
      <c r="A6651">
        <v>764</v>
      </c>
      <c r="B6651">
        <v>5472</v>
      </c>
      <c r="C6651" s="1">
        <v>40278</v>
      </c>
      <c r="D6651" t="s">
        <v>10663</v>
      </c>
      <c r="E6651">
        <v>27</v>
      </c>
      <c r="F6651">
        <v>339.03</v>
      </c>
      <c r="G6651">
        <v>0.09</v>
      </c>
      <c r="H6651" t="s">
        <v>10664</v>
      </c>
      <c r="I6651">
        <v>-24.44</v>
      </c>
      <c r="J6651">
        <v>13.48</v>
      </c>
      <c r="K6651">
        <v>4.51</v>
      </c>
      <c r="L6651" t="s">
        <v>12033</v>
      </c>
      <c r="M6651" t="s">
        <v>12577</v>
      </c>
      <c r="N6651" t="s">
        <v>12577</v>
      </c>
      <c r="O6651" t="s">
        <v>10681</v>
      </c>
      <c r="P6651" t="s">
        <v>10668</v>
      </c>
      <c r="Q6651" t="s">
        <v>10669</v>
      </c>
      <c r="R6651" t="s">
        <v>10742</v>
      </c>
      <c r="V6651">
        <f t="shared" si="103"/>
        <v>2010</v>
      </c>
    </row>
    <row r="6652" spans="1:22" x14ac:dyDescent="0.3">
      <c r="A6652">
        <v>765</v>
      </c>
      <c r="B6652">
        <v>5472</v>
      </c>
      <c r="C6652" s="1">
        <v>40278</v>
      </c>
      <c r="D6652" t="s">
        <v>10663</v>
      </c>
      <c r="E6652">
        <v>12</v>
      </c>
      <c r="F6652">
        <v>1098.1489999999999</v>
      </c>
      <c r="G6652">
        <v>0.09</v>
      </c>
      <c r="H6652" t="s">
        <v>10664</v>
      </c>
      <c r="I6652">
        <v>-182.97</v>
      </c>
      <c r="J6652">
        <v>115.99</v>
      </c>
      <c r="K6652">
        <v>5.92</v>
      </c>
      <c r="L6652" t="s">
        <v>12033</v>
      </c>
      <c r="M6652" t="s">
        <v>12577</v>
      </c>
      <c r="N6652" t="s">
        <v>12577</v>
      </c>
      <c r="O6652" t="s">
        <v>10681</v>
      </c>
      <c r="P6652" t="s">
        <v>10682</v>
      </c>
      <c r="Q6652" t="s">
        <v>10683</v>
      </c>
      <c r="R6652">
        <v>8890</v>
      </c>
      <c r="S6652" t="s">
        <v>10685</v>
      </c>
      <c r="T6652">
        <v>0.57999999999999996</v>
      </c>
      <c r="U6652" s="1">
        <v>40280</v>
      </c>
      <c r="V6652">
        <f t="shared" si="103"/>
        <v>2010</v>
      </c>
    </row>
    <row r="6653" spans="1:22" x14ac:dyDescent="0.3">
      <c r="A6653">
        <v>799</v>
      </c>
      <c r="B6653">
        <v>5702</v>
      </c>
      <c r="C6653" s="1">
        <v>40427</v>
      </c>
      <c r="D6653" t="s">
        <v>10686</v>
      </c>
      <c r="E6653">
        <v>20</v>
      </c>
      <c r="F6653">
        <v>2039.39</v>
      </c>
      <c r="G6653">
        <v>0.01</v>
      </c>
      <c r="H6653" t="s">
        <v>10664</v>
      </c>
      <c r="I6653">
        <v>199.73</v>
      </c>
      <c r="J6653">
        <v>99.99</v>
      </c>
      <c r="K6653">
        <v>19.989999999999998</v>
      </c>
      <c r="L6653" t="s">
        <v>12207</v>
      </c>
      <c r="M6653" t="s">
        <v>12577</v>
      </c>
      <c r="N6653" t="s">
        <v>12577</v>
      </c>
      <c r="O6653" t="s">
        <v>10681</v>
      </c>
      <c r="P6653" t="s">
        <v>10682</v>
      </c>
      <c r="Q6653" t="s">
        <v>10711</v>
      </c>
      <c r="R6653" t="s">
        <v>10975</v>
      </c>
      <c r="S6653" t="s">
        <v>10685</v>
      </c>
      <c r="T6653">
        <v>0.52</v>
      </c>
      <c r="U6653" s="1">
        <v>40429</v>
      </c>
      <c r="V6653">
        <f t="shared" si="103"/>
        <v>2010</v>
      </c>
    </row>
    <row r="6654" spans="1:22" x14ac:dyDescent="0.3">
      <c r="A6654">
        <v>827</v>
      </c>
      <c r="B6654">
        <v>5958</v>
      </c>
      <c r="C6654" s="1">
        <v>40801</v>
      </c>
      <c r="D6654" t="s">
        <v>10704</v>
      </c>
      <c r="E6654">
        <v>3</v>
      </c>
      <c r="F6654">
        <v>2036.97</v>
      </c>
      <c r="G6654">
        <v>0.03</v>
      </c>
      <c r="H6654" t="s">
        <v>10664</v>
      </c>
      <c r="I6654">
        <v>-2397.44</v>
      </c>
      <c r="J6654">
        <v>699.99</v>
      </c>
      <c r="K6654">
        <v>24.49</v>
      </c>
      <c r="L6654" t="s">
        <v>12056</v>
      </c>
      <c r="M6654" t="s">
        <v>12577</v>
      </c>
      <c r="N6654" t="s">
        <v>12577</v>
      </c>
      <c r="O6654" t="s">
        <v>10667</v>
      </c>
      <c r="P6654" t="s">
        <v>10682</v>
      </c>
      <c r="Q6654" t="s">
        <v>10740</v>
      </c>
      <c r="R6654" t="s">
        <v>11043</v>
      </c>
      <c r="S6654" t="s">
        <v>10769</v>
      </c>
      <c r="T6654">
        <v>0.41</v>
      </c>
      <c r="U6654" s="1">
        <v>40803</v>
      </c>
      <c r="V6654">
        <f t="shared" si="103"/>
        <v>2011</v>
      </c>
    </row>
    <row r="6655" spans="1:22" x14ac:dyDescent="0.3">
      <c r="A6655">
        <v>828</v>
      </c>
      <c r="B6655">
        <v>5958</v>
      </c>
      <c r="C6655" s="1">
        <v>40801</v>
      </c>
      <c r="D6655" t="s">
        <v>10704</v>
      </c>
      <c r="E6655">
        <v>21</v>
      </c>
      <c r="F6655">
        <v>2629.6640000000002</v>
      </c>
      <c r="G6655">
        <v>0.09</v>
      </c>
      <c r="H6655" t="s">
        <v>10672</v>
      </c>
      <c r="I6655">
        <v>27.74</v>
      </c>
      <c r="J6655">
        <v>159.31</v>
      </c>
      <c r="K6655">
        <v>60</v>
      </c>
      <c r="L6655" t="s">
        <v>12056</v>
      </c>
      <c r="M6655" t="s">
        <v>12577</v>
      </c>
      <c r="N6655" t="s">
        <v>12577</v>
      </c>
      <c r="O6655" t="s">
        <v>10667</v>
      </c>
      <c r="P6655" t="s">
        <v>10690</v>
      </c>
      <c r="Q6655" t="s">
        <v>10724</v>
      </c>
      <c r="R6655" t="s">
        <v>11558</v>
      </c>
      <c r="S6655" t="s">
        <v>10677</v>
      </c>
      <c r="T6655">
        <v>0.55000000000000004</v>
      </c>
      <c r="U6655" s="1">
        <v>40801</v>
      </c>
      <c r="V6655">
        <f t="shared" si="103"/>
        <v>2011</v>
      </c>
    </row>
    <row r="6656" spans="1:22" x14ac:dyDescent="0.3">
      <c r="A6656">
        <v>829</v>
      </c>
      <c r="B6656">
        <v>5984</v>
      </c>
      <c r="C6656" s="1">
        <v>39981</v>
      </c>
      <c r="D6656" t="s">
        <v>10663</v>
      </c>
      <c r="E6656">
        <v>37</v>
      </c>
      <c r="F6656">
        <v>394.62</v>
      </c>
      <c r="G6656">
        <v>0.06</v>
      </c>
      <c r="H6656" t="s">
        <v>10664</v>
      </c>
      <c r="I6656">
        <v>-31.39</v>
      </c>
      <c r="J6656">
        <v>10.89</v>
      </c>
      <c r="K6656">
        <v>4.5</v>
      </c>
      <c r="L6656" t="s">
        <v>12036</v>
      </c>
      <c r="M6656" t="s">
        <v>12577</v>
      </c>
      <c r="N6656" t="s">
        <v>12577</v>
      </c>
      <c r="O6656" t="s">
        <v>10674</v>
      </c>
      <c r="P6656" t="s">
        <v>10668</v>
      </c>
      <c r="Q6656" t="s">
        <v>10675</v>
      </c>
      <c r="R6656" t="s">
        <v>10983</v>
      </c>
      <c r="S6656" t="s">
        <v>10685</v>
      </c>
      <c r="T6656">
        <v>0.59</v>
      </c>
      <c r="U6656" s="1">
        <v>39986</v>
      </c>
      <c r="V6656">
        <f t="shared" si="103"/>
        <v>2009</v>
      </c>
    </row>
    <row r="6657" spans="1:22" x14ac:dyDescent="0.3">
      <c r="A6657">
        <v>830</v>
      </c>
      <c r="B6657">
        <v>5984</v>
      </c>
      <c r="C6657" s="1">
        <v>39981</v>
      </c>
      <c r="D6657" t="s">
        <v>10663</v>
      </c>
      <c r="E6657">
        <v>42</v>
      </c>
      <c r="F6657">
        <v>464.64</v>
      </c>
      <c r="G6657">
        <v>0.03</v>
      </c>
      <c r="H6657" t="s">
        <v>10664</v>
      </c>
      <c r="I6657">
        <v>14.48</v>
      </c>
      <c r="J6657">
        <v>10.64</v>
      </c>
      <c r="K6657">
        <v>5.16</v>
      </c>
      <c r="L6657" t="s">
        <v>12036</v>
      </c>
      <c r="M6657" t="s">
        <v>12577</v>
      </c>
      <c r="N6657" t="s">
        <v>12577</v>
      </c>
      <c r="O6657" t="s">
        <v>10674</v>
      </c>
      <c r="P6657" t="s">
        <v>10690</v>
      </c>
      <c r="Q6657" t="s">
        <v>10691</v>
      </c>
      <c r="R6657" t="s">
        <v>11214</v>
      </c>
      <c r="V6657">
        <f t="shared" si="103"/>
        <v>2009</v>
      </c>
    </row>
    <row r="6658" spans="1:22" x14ac:dyDescent="0.3">
      <c r="A6658">
        <v>831</v>
      </c>
      <c r="B6658">
        <v>5984</v>
      </c>
      <c r="C6658" s="1">
        <v>39981</v>
      </c>
      <c r="D6658" t="s">
        <v>10663</v>
      </c>
      <c r="E6658">
        <v>11</v>
      </c>
      <c r="F6658">
        <v>96.68</v>
      </c>
      <c r="G6658">
        <v>0.03</v>
      </c>
      <c r="H6658" t="s">
        <v>10664</v>
      </c>
      <c r="I6658">
        <v>22.25</v>
      </c>
      <c r="J6658">
        <v>7.96</v>
      </c>
      <c r="K6658">
        <v>4.95</v>
      </c>
      <c r="L6658" t="s">
        <v>12036</v>
      </c>
      <c r="M6658" t="s">
        <v>12577</v>
      </c>
      <c r="N6658" t="s">
        <v>12577</v>
      </c>
      <c r="O6658" t="s">
        <v>10674</v>
      </c>
      <c r="P6658" t="s">
        <v>10690</v>
      </c>
      <c r="Q6658" t="s">
        <v>10691</v>
      </c>
      <c r="R6658" t="s">
        <v>11553</v>
      </c>
      <c r="S6658" t="s">
        <v>10685</v>
      </c>
      <c r="T6658">
        <v>0.41</v>
      </c>
      <c r="U6658" s="1">
        <v>39983</v>
      </c>
      <c r="V6658">
        <f t="shared" ref="V6658:V6721" si="104">YEAR(C6658)</f>
        <v>2009</v>
      </c>
    </row>
    <row r="6659" spans="1:22" x14ac:dyDescent="0.3">
      <c r="A6659">
        <v>836</v>
      </c>
      <c r="B6659">
        <v>5989</v>
      </c>
      <c r="C6659" s="1">
        <v>40830</v>
      </c>
      <c r="D6659" t="s">
        <v>10704</v>
      </c>
      <c r="E6659">
        <v>6</v>
      </c>
      <c r="F6659">
        <v>155.47999999999999</v>
      </c>
      <c r="G6659">
        <v>0.1</v>
      </c>
      <c r="H6659" t="s">
        <v>10664</v>
      </c>
      <c r="I6659">
        <v>-6.64</v>
      </c>
      <c r="J6659">
        <v>25.98</v>
      </c>
      <c r="K6659">
        <v>5.37</v>
      </c>
      <c r="L6659" t="s">
        <v>12211</v>
      </c>
      <c r="M6659" t="s">
        <v>12577</v>
      </c>
      <c r="N6659" t="s">
        <v>12577</v>
      </c>
      <c r="O6659" t="s">
        <v>10681</v>
      </c>
      <c r="P6659" t="s">
        <v>10668</v>
      </c>
      <c r="Q6659" t="s">
        <v>10675</v>
      </c>
      <c r="R6659" t="s">
        <v>10807</v>
      </c>
      <c r="S6659" t="s">
        <v>10689</v>
      </c>
      <c r="T6659">
        <v>0.5</v>
      </c>
      <c r="U6659" s="1">
        <v>40832</v>
      </c>
      <c r="V6659">
        <f t="shared" si="104"/>
        <v>2011</v>
      </c>
    </row>
    <row r="6660" spans="1:22" x14ac:dyDescent="0.3">
      <c r="A6660">
        <v>837</v>
      </c>
      <c r="B6660">
        <v>5989</v>
      </c>
      <c r="C6660" s="1">
        <v>40830</v>
      </c>
      <c r="D6660" t="s">
        <v>10704</v>
      </c>
      <c r="E6660">
        <v>21</v>
      </c>
      <c r="F6660">
        <v>56.77</v>
      </c>
      <c r="G6660">
        <v>0.06</v>
      </c>
      <c r="H6660" t="s">
        <v>10664</v>
      </c>
      <c r="I6660">
        <v>-3.2</v>
      </c>
      <c r="J6660">
        <v>2.78</v>
      </c>
      <c r="K6660">
        <v>1.34</v>
      </c>
      <c r="L6660" t="s">
        <v>12211</v>
      </c>
      <c r="M6660" t="s">
        <v>12577</v>
      </c>
      <c r="N6660" t="s">
        <v>12577</v>
      </c>
      <c r="O6660" t="s">
        <v>10681</v>
      </c>
      <c r="P6660" t="s">
        <v>10668</v>
      </c>
      <c r="Q6660" t="s">
        <v>10736</v>
      </c>
      <c r="R6660" t="s">
        <v>10894</v>
      </c>
      <c r="S6660" t="s">
        <v>10709</v>
      </c>
      <c r="T6660">
        <v>0.45</v>
      </c>
      <c r="U6660" s="1">
        <v>40831</v>
      </c>
      <c r="V6660">
        <f t="shared" si="104"/>
        <v>2011</v>
      </c>
    </row>
    <row r="6661" spans="1:22" x14ac:dyDescent="0.3">
      <c r="A6661">
        <v>838</v>
      </c>
      <c r="B6661">
        <v>5990</v>
      </c>
      <c r="C6661" s="1">
        <v>40275</v>
      </c>
      <c r="D6661" t="s">
        <v>10719</v>
      </c>
      <c r="E6661">
        <v>9</v>
      </c>
      <c r="F6661">
        <v>63.91</v>
      </c>
      <c r="G6661">
        <v>0.06</v>
      </c>
      <c r="H6661" t="s">
        <v>10664</v>
      </c>
      <c r="I6661">
        <v>-27.78</v>
      </c>
      <c r="J6661">
        <v>6.48</v>
      </c>
      <c r="K6661">
        <v>6.35</v>
      </c>
      <c r="L6661" t="s">
        <v>12082</v>
      </c>
      <c r="M6661" t="s">
        <v>12577</v>
      </c>
      <c r="N6661" t="s">
        <v>12577</v>
      </c>
      <c r="O6661" t="s">
        <v>10701</v>
      </c>
      <c r="P6661" t="s">
        <v>10668</v>
      </c>
      <c r="Q6661" t="s">
        <v>10702</v>
      </c>
      <c r="R6661" t="s">
        <v>12201</v>
      </c>
      <c r="S6661" t="s">
        <v>10685</v>
      </c>
      <c r="T6661">
        <v>0.37</v>
      </c>
      <c r="U6661" s="1">
        <v>40276</v>
      </c>
      <c r="V6661">
        <f t="shared" si="104"/>
        <v>2010</v>
      </c>
    </row>
    <row r="6662" spans="1:22" x14ac:dyDescent="0.3">
      <c r="A6662">
        <v>846</v>
      </c>
      <c r="B6662">
        <v>6054</v>
      </c>
      <c r="C6662" s="1">
        <v>40794</v>
      </c>
      <c r="D6662" t="s">
        <v>10663</v>
      </c>
      <c r="E6662">
        <v>6</v>
      </c>
      <c r="F6662">
        <v>27.32</v>
      </c>
      <c r="G6662">
        <v>0.05</v>
      </c>
      <c r="H6662" t="s">
        <v>10697</v>
      </c>
      <c r="I6662">
        <v>-5.87</v>
      </c>
      <c r="J6662">
        <v>2.08</v>
      </c>
      <c r="K6662">
        <v>5.33</v>
      </c>
      <c r="L6662" t="s">
        <v>12514</v>
      </c>
      <c r="M6662" t="s">
        <v>12577</v>
      </c>
      <c r="N6662" t="s">
        <v>12577</v>
      </c>
      <c r="O6662" t="s">
        <v>10681</v>
      </c>
      <c r="P6662" t="s">
        <v>10690</v>
      </c>
      <c r="Q6662" t="s">
        <v>10691</v>
      </c>
      <c r="R6662" t="s">
        <v>10855</v>
      </c>
      <c r="S6662" t="s">
        <v>10685</v>
      </c>
      <c r="T6662">
        <v>0.43</v>
      </c>
      <c r="U6662" s="1">
        <v>40796</v>
      </c>
      <c r="V6662">
        <f t="shared" si="104"/>
        <v>2011</v>
      </c>
    </row>
    <row r="6663" spans="1:22" x14ac:dyDescent="0.3">
      <c r="A6663">
        <v>847</v>
      </c>
      <c r="B6663">
        <v>6054</v>
      </c>
      <c r="C6663" s="1">
        <v>40794</v>
      </c>
      <c r="D6663" t="s">
        <v>10663</v>
      </c>
      <c r="E6663">
        <v>43</v>
      </c>
      <c r="F6663">
        <v>643.30999999999995</v>
      </c>
      <c r="G6663">
        <v>0.08</v>
      </c>
      <c r="H6663" t="s">
        <v>10697</v>
      </c>
      <c r="I6663">
        <v>-231.34</v>
      </c>
      <c r="J6663">
        <v>15.42</v>
      </c>
      <c r="K6663">
        <v>10.68</v>
      </c>
      <c r="L6663" t="s">
        <v>12514</v>
      </c>
      <c r="M6663" t="s">
        <v>12577</v>
      </c>
      <c r="N6663" t="s">
        <v>12577</v>
      </c>
      <c r="O6663" t="s">
        <v>10681</v>
      </c>
      <c r="P6663" t="s">
        <v>10668</v>
      </c>
      <c r="Q6663" t="s">
        <v>10669</v>
      </c>
      <c r="R6663" t="s">
        <v>11980</v>
      </c>
      <c r="V6663">
        <f t="shared" si="104"/>
        <v>2011</v>
      </c>
    </row>
    <row r="6664" spans="1:22" x14ac:dyDescent="0.3">
      <c r="A6664">
        <v>909</v>
      </c>
      <c r="B6664">
        <v>6531</v>
      </c>
      <c r="C6664" s="1">
        <v>40376</v>
      </c>
      <c r="D6664" t="s">
        <v>10671</v>
      </c>
      <c r="E6664">
        <v>42</v>
      </c>
      <c r="F6664">
        <v>188.23</v>
      </c>
      <c r="G6664">
        <v>0.05</v>
      </c>
      <c r="H6664" t="s">
        <v>10664</v>
      </c>
      <c r="I6664">
        <v>-145.1</v>
      </c>
      <c r="J6664">
        <v>4.37</v>
      </c>
      <c r="K6664">
        <v>5.15</v>
      </c>
      <c r="L6664" t="s">
        <v>12456</v>
      </c>
      <c r="M6664" t="s">
        <v>12577</v>
      </c>
      <c r="N6664" t="s">
        <v>12577</v>
      </c>
      <c r="O6664" t="s">
        <v>10701</v>
      </c>
      <c r="P6664" t="s">
        <v>10668</v>
      </c>
      <c r="Q6664" t="s">
        <v>10675</v>
      </c>
      <c r="R6664" t="s">
        <v>11307</v>
      </c>
      <c r="V6664">
        <f t="shared" si="104"/>
        <v>2010</v>
      </c>
    </row>
    <row r="6665" spans="1:22" x14ac:dyDescent="0.3">
      <c r="A6665">
        <v>910</v>
      </c>
      <c r="B6665">
        <v>6531</v>
      </c>
      <c r="C6665" s="1">
        <v>40376</v>
      </c>
      <c r="D6665" t="s">
        <v>10671</v>
      </c>
      <c r="E6665">
        <v>28</v>
      </c>
      <c r="F6665">
        <v>541.95000000000005</v>
      </c>
      <c r="G6665">
        <v>0.06</v>
      </c>
      <c r="H6665" t="s">
        <v>10664</v>
      </c>
      <c r="I6665">
        <v>143.04</v>
      </c>
      <c r="J6665">
        <v>19.84</v>
      </c>
      <c r="K6665">
        <v>4.0999999999999996</v>
      </c>
      <c r="L6665" t="s">
        <v>12456</v>
      </c>
      <c r="M6665" t="s">
        <v>12577</v>
      </c>
      <c r="N6665" t="s">
        <v>12577</v>
      </c>
      <c r="O6665" t="s">
        <v>10701</v>
      </c>
      <c r="P6665" t="s">
        <v>10668</v>
      </c>
      <c r="Q6665" t="s">
        <v>10736</v>
      </c>
      <c r="R6665" t="s">
        <v>10835</v>
      </c>
      <c r="S6665" t="s">
        <v>10709</v>
      </c>
      <c r="T6665">
        <v>0.44</v>
      </c>
      <c r="U6665" s="1">
        <v>40378</v>
      </c>
      <c r="V6665">
        <f t="shared" si="104"/>
        <v>2010</v>
      </c>
    </row>
    <row r="6666" spans="1:22" x14ac:dyDescent="0.3">
      <c r="A6666">
        <v>915</v>
      </c>
      <c r="B6666">
        <v>6564</v>
      </c>
      <c r="C6666" s="1">
        <v>40564</v>
      </c>
      <c r="D6666" t="s">
        <v>10663</v>
      </c>
      <c r="E6666">
        <v>26</v>
      </c>
      <c r="F6666">
        <v>448.23</v>
      </c>
      <c r="G6666">
        <v>0.01</v>
      </c>
      <c r="H6666" t="s">
        <v>10664</v>
      </c>
      <c r="I6666">
        <v>110.6</v>
      </c>
      <c r="J6666">
        <v>15.98</v>
      </c>
      <c r="K6666">
        <v>4</v>
      </c>
      <c r="L6666" t="s">
        <v>12600</v>
      </c>
      <c r="M6666" t="s">
        <v>12577</v>
      </c>
      <c r="N6666" t="s">
        <v>12577</v>
      </c>
      <c r="O6666" t="s">
        <v>10674</v>
      </c>
      <c r="P6666" t="s">
        <v>10682</v>
      </c>
      <c r="Q6666" t="s">
        <v>10711</v>
      </c>
      <c r="R6666" t="s">
        <v>11161</v>
      </c>
      <c r="S6666" t="s">
        <v>10685</v>
      </c>
      <c r="T6666">
        <v>0.37</v>
      </c>
      <c r="U6666" s="1">
        <v>40564</v>
      </c>
      <c r="V6666">
        <f t="shared" si="104"/>
        <v>2011</v>
      </c>
    </row>
    <row r="6667" spans="1:22" x14ac:dyDescent="0.3">
      <c r="A6667">
        <v>916</v>
      </c>
      <c r="B6667">
        <v>6566</v>
      </c>
      <c r="C6667" s="1">
        <v>40684</v>
      </c>
      <c r="D6667" t="s">
        <v>10719</v>
      </c>
      <c r="E6667">
        <v>21</v>
      </c>
      <c r="F6667">
        <v>748.83</v>
      </c>
      <c r="G6667">
        <v>0.01</v>
      </c>
      <c r="H6667" t="s">
        <v>10664</v>
      </c>
      <c r="I6667">
        <v>250.01</v>
      </c>
      <c r="J6667">
        <v>33.979999999999997</v>
      </c>
      <c r="K6667">
        <v>1.99</v>
      </c>
      <c r="L6667" t="s">
        <v>12372</v>
      </c>
      <c r="M6667" t="s">
        <v>12577</v>
      </c>
      <c r="N6667" t="s">
        <v>12577</v>
      </c>
      <c r="O6667" t="s">
        <v>10681</v>
      </c>
      <c r="P6667" t="s">
        <v>10682</v>
      </c>
      <c r="Q6667" t="s">
        <v>10711</v>
      </c>
      <c r="R6667" t="s">
        <v>12108</v>
      </c>
      <c r="V6667">
        <f t="shared" si="104"/>
        <v>2011</v>
      </c>
    </row>
    <row r="6668" spans="1:22" x14ac:dyDescent="0.3">
      <c r="A6668">
        <v>925</v>
      </c>
      <c r="B6668">
        <v>6693</v>
      </c>
      <c r="C6668" s="1">
        <v>41053</v>
      </c>
      <c r="D6668" t="s">
        <v>10719</v>
      </c>
      <c r="E6668">
        <v>16</v>
      </c>
      <c r="F6668">
        <v>40.85</v>
      </c>
      <c r="G6668">
        <v>0.09</v>
      </c>
      <c r="H6668" t="s">
        <v>10664</v>
      </c>
      <c r="I6668">
        <v>6.46</v>
      </c>
      <c r="J6668">
        <v>2.62</v>
      </c>
      <c r="K6668">
        <v>0.8</v>
      </c>
      <c r="L6668" t="s">
        <v>12055</v>
      </c>
      <c r="M6668" t="s">
        <v>12577</v>
      </c>
      <c r="N6668" t="s">
        <v>12577</v>
      </c>
      <c r="O6668" t="s">
        <v>10681</v>
      </c>
      <c r="P6668" t="s">
        <v>10668</v>
      </c>
      <c r="Q6668" t="s">
        <v>10707</v>
      </c>
      <c r="R6668" t="s">
        <v>11466</v>
      </c>
      <c r="S6668" t="s">
        <v>10709</v>
      </c>
      <c r="T6668">
        <v>0.39</v>
      </c>
      <c r="U6668" s="1">
        <v>41055</v>
      </c>
      <c r="V6668">
        <f t="shared" si="104"/>
        <v>2012</v>
      </c>
    </row>
    <row r="6669" spans="1:22" x14ac:dyDescent="0.3">
      <c r="A6669">
        <v>931</v>
      </c>
      <c r="B6669">
        <v>6753</v>
      </c>
      <c r="C6669" s="1">
        <v>40447</v>
      </c>
      <c r="D6669" t="s">
        <v>10663</v>
      </c>
      <c r="E6669">
        <v>7</v>
      </c>
      <c r="F6669">
        <v>53.14</v>
      </c>
      <c r="G6669">
        <v>0.04</v>
      </c>
      <c r="H6669" t="s">
        <v>10664</v>
      </c>
      <c r="I6669">
        <v>14.57</v>
      </c>
      <c r="J6669">
        <v>6.64</v>
      </c>
      <c r="K6669">
        <v>4.95</v>
      </c>
      <c r="L6669" t="s">
        <v>12129</v>
      </c>
      <c r="M6669" t="s">
        <v>12577</v>
      </c>
      <c r="N6669" t="s">
        <v>12577</v>
      </c>
      <c r="O6669" t="s">
        <v>10667</v>
      </c>
      <c r="P6669" t="s">
        <v>10690</v>
      </c>
      <c r="Q6669" t="s">
        <v>10691</v>
      </c>
      <c r="R6669" t="s">
        <v>10692</v>
      </c>
      <c r="S6669" t="s">
        <v>10693</v>
      </c>
      <c r="T6669">
        <v>0.37</v>
      </c>
      <c r="U6669" s="1">
        <v>40449</v>
      </c>
      <c r="V6669">
        <f t="shared" si="104"/>
        <v>2010</v>
      </c>
    </row>
    <row r="6670" spans="1:22" x14ac:dyDescent="0.3">
      <c r="A6670">
        <v>937</v>
      </c>
      <c r="B6670">
        <v>6788</v>
      </c>
      <c r="C6670" s="1">
        <v>40759</v>
      </c>
      <c r="D6670" t="s">
        <v>10686</v>
      </c>
      <c r="E6670">
        <v>41</v>
      </c>
      <c r="F6670">
        <v>127.84</v>
      </c>
      <c r="G6670">
        <v>0.02</v>
      </c>
      <c r="H6670" t="s">
        <v>10697</v>
      </c>
      <c r="I6670">
        <v>12.69</v>
      </c>
      <c r="J6670">
        <v>2.94</v>
      </c>
      <c r="K6670">
        <v>0.96</v>
      </c>
      <c r="L6670" t="s">
        <v>12134</v>
      </c>
      <c r="M6670" t="s">
        <v>12577</v>
      </c>
      <c r="N6670" t="s">
        <v>12577</v>
      </c>
      <c r="O6670" t="s">
        <v>10667</v>
      </c>
      <c r="P6670" t="s">
        <v>10668</v>
      </c>
      <c r="Q6670" t="s">
        <v>10736</v>
      </c>
      <c r="R6670" t="s">
        <v>11111</v>
      </c>
      <c r="S6670" t="s">
        <v>10709</v>
      </c>
      <c r="T6670">
        <v>0.57999999999999996</v>
      </c>
      <c r="U6670" s="1">
        <v>40761</v>
      </c>
      <c r="V6670">
        <f t="shared" si="104"/>
        <v>2011</v>
      </c>
    </row>
    <row r="6671" spans="1:22" x14ac:dyDescent="0.3">
      <c r="A6671">
        <v>938</v>
      </c>
      <c r="B6671">
        <v>6788</v>
      </c>
      <c r="C6671" s="1">
        <v>40759</v>
      </c>
      <c r="D6671" t="s">
        <v>10686</v>
      </c>
      <c r="E6671">
        <v>6</v>
      </c>
      <c r="F6671">
        <v>11.15</v>
      </c>
      <c r="G6671">
        <v>7.0000000000000007E-2</v>
      </c>
      <c r="H6671" t="s">
        <v>10664</v>
      </c>
      <c r="I6671">
        <v>-2.62</v>
      </c>
      <c r="J6671">
        <v>1.81</v>
      </c>
      <c r="K6671">
        <v>0.75</v>
      </c>
      <c r="L6671" t="s">
        <v>12134</v>
      </c>
      <c r="M6671" t="s">
        <v>12577</v>
      </c>
      <c r="N6671" t="s">
        <v>12577</v>
      </c>
      <c r="O6671" t="s">
        <v>10667</v>
      </c>
      <c r="P6671" t="s">
        <v>10668</v>
      </c>
      <c r="Q6671" t="s">
        <v>10707</v>
      </c>
      <c r="R6671" t="s">
        <v>11020</v>
      </c>
      <c r="S6671" t="s">
        <v>10709</v>
      </c>
      <c r="T6671">
        <v>0.52</v>
      </c>
      <c r="U6671" s="1">
        <v>40760</v>
      </c>
      <c r="V6671">
        <f t="shared" si="104"/>
        <v>2011</v>
      </c>
    </row>
    <row r="6672" spans="1:22" x14ac:dyDescent="0.3">
      <c r="A6672">
        <v>949</v>
      </c>
      <c r="B6672">
        <v>6880</v>
      </c>
      <c r="C6672" s="1">
        <v>39958</v>
      </c>
      <c r="D6672" t="s">
        <v>10704</v>
      </c>
      <c r="E6672">
        <v>5</v>
      </c>
      <c r="F6672">
        <v>235.49</v>
      </c>
      <c r="G6672">
        <v>0.06</v>
      </c>
      <c r="H6672" t="s">
        <v>10664</v>
      </c>
      <c r="I6672">
        <v>21.78</v>
      </c>
      <c r="J6672">
        <v>47.9</v>
      </c>
      <c r="K6672">
        <v>5.86</v>
      </c>
      <c r="L6672" t="s">
        <v>11461</v>
      </c>
      <c r="M6672" t="s">
        <v>12577</v>
      </c>
      <c r="N6672" t="s">
        <v>12577</v>
      </c>
      <c r="O6672" t="s">
        <v>10674</v>
      </c>
      <c r="P6672" t="s">
        <v>10668</v>
      </c>
      <c r="Q6672" t="s">
        <v>10702</v>
      </c>
      <c r="R6672" t="s">
        <v>11447</v>
      </c>
      <c r="S6672" t="s">
        <v>10685</v>
      </c>
      <c r="T6672">
        <v>0.37</v>
      </c>
      <c r="U6672" s="1">
        <v>39960</v>
      </c>
      <c r="V6672">
        <f t="shared" si="104"/>
        <v>2009</v>
      </c>
    </row>
    <row r="6673" spans="1:22" x14ac:dyDescent="0.3">
      <c r="A6673">
        <v>954</v>
      </c>
      <c r="B6673">
        <v>6886</v>
      </c>
      <c r="C6673" s="1">
        <v>40927</v>
      </c>
      <c r="D6673" t="s">
        <v>10671</v>
      </c>
      <c r="E6673">
        <v>46</v>
      </c>
      <c r="F6673">
        <v>8177.07</v>
      </c>
      <c r="G6673">
        <v>0.08</v>
      </c>
      <c r="H6673" t="s">
        <v>10664</v>
      </c>
      <c r="I6673">
        <v>2385.3000000000002</v>
      </c>
      <c r="J6673">
        <v>178.47</v>
      </c>
      <c r="K6673">
        <v>19.989999999999998</v>
      </c>
      <c r="L6673" t="s">
        <v>12072</v>
      </c>
      <c r="M6673" t="s">
        <v>12577</v>
      </c>
      <c r="N6673" t="s">
        <v>12577</v>
      </c>
      <c r="O6673" t="s">
        <v>10674</v>
      </c>
      <c r="P6673" t="s">
        <v>10668</v>
      </c>
      <c r="Q6673" t="s">
        <v>10669</v>
      </c>
      <c r="R6673" t="s">
        <v>11785</v>
      </c>
      <c r="V6673">
        <f t="shared" si="104"/>
        <v>2012</v>
      </c>
    </row>
    <row r="6674" spans="1:22" x14ac:dyDescent="0.3">
      <c r="A6674">
        <v>969</v>
      </c>
      <c r="B6674">
        <v>7042</v>
      </c>
      <c r="C6674" s="1">
        <v>40916</v>
      </c>
      <c r="D6674" t="s">
        <v>10704</v>
      </c>
      <c r="E6674">
        <v>4</v>
      </c>
      <c r="F6674">
        <v>1187.864</v>
      </c>
      <c r="G6674">
        <v>7.0000000000000007E-2</v>
      </c>
      <c r="H6674" t="s">
        <v>10672</v>
      </c>
      <c r="I6674">
        <v>-347.16</v>
      </c>
      <c r="J6674">
        <v>376.13</v>
      </c>
      <c r="K6674">
        <v>85.63</v>
      </c>
      <c r="L6674" t="s">
        <v>12601</v>
      </c>
      <c r="M6674" t="s">
        <v>12577</v>
      </c>
      <c r="N6674" t="s">
        <v>12577</v>
      </c>
      <c r="O6674" t="s">
        <v>10701</v>
      </c>
      <c r="P6674" t="s">
        <v>10690</v>
      </c>
      <c r="Q6674" t="s">
        <v>10724</v>
      </c>
      <c r="R6674" t="s">
        <v>11338</v>
      </c>
      <c r="S6674" t="s">
        <v>10723</v>
      </c>
      <c r="T6674">
        <v>0.74</v>
      </c>
      <c r="U6674" s="1">
        <v>40918</v>
      </c>
      <c r="V6674">
        <f t="shared" si="104"/>
        <v>2012</v>
      </c>
    </row>
    <row r="6675" spans="1:22" x14ac:dyDescent="0.3">
      <c r="A6675">
        <v>970</v>
      </c>
      <c r="B6675">
        <v>7043</v>
      </c>
      <c r="C6675" s="1">
        <v>39838</v>
      </c>
      <c r="D6675" t="s">
        <v>10719</v>
      </c>
      <c r="E6675">
        <v>4</v>
      </c>
      <c r="F6675">
        <v>11.08</v>
      </c>
      <c r="G6675">
        <v>0.06</v>
      </c>
      <c r="H6675" t="s">
        <v>10664</v>
      </c>
      <c r="I6675">
        <v>-8.93</v>
      </c>
      <c r="J6675">
        <v>1.74</v>
      </c>
      <c r="K6675">
        <v>4.08</v>
      </c>
      <c r="L6675" t="s">
        <v>12056</v>
      </c>
      <c r="M6675" t="s">
        <v>12577</v>
      </c>
      <c r="N6675" t="s">
        <v>12577</v>
      </c>
      <c r="O6675" t="s">
        <v>10681</v>
      </c>
      <c r="P6675" t="s">
        <v>10690</v>
      </c>
      <c r="Q6675" t="s">
        <v>10691</v>
      </c>
      <c r="R6675" t="s">
        <v>11084</v>
      </c>
      <c r="V6675">
        <f t="shared" si="104"/>
        <v>2009</v>
      </c>
    </row>
    <row r="6676" spans="1:22" x14ac:dyDescent="0.3">
      <c r="A6676">
        <v>996</v>
      </c>
      <c r="B6676">
        <v>7174</v>
      </c>
      <c r="C6676" s="1">
        <v>40978</v>
      </c>
      <c r="D6676" t="s">
        <v>10686</v>
      </c>
      <c r="E6676">
        <v>10</v>
      </c>
      <c r="F6676">
        <v>141.91999999999999</v>
      </c>
      <c r="G6676">
        <v>0.06</v>
      </c>
      <c r="H6676" t="s">
        <v>10664</v>
      </c>
      <c r="I6676">
        <v>12.2</v>
      </c>
      <c r="J6676">
        <v>13.73</v>
      </c>
      <c r="K6676">
        <v>8.99</v>
      </c>
      <c r="L6676" t="s">
        <v>12598</v>
      </c>
      <c r="M6676" t="s">
        <v>12577</v>
      </c>
      <c r="N6676" t="s">
        <v>12577</v>
      </c>
      <c r="O6676" t="s">
        <v>10674</v>
      </c>
      <c r="P6676" t="s">
        <v>10690</v>
      </c>
      <c r="Q6676" t="s">
        <v>10691</v>
      </c>
      <c r="R6676" t="s">
        <v>12602</v>
      </c>
      <c r="S6676" t="s">
        <v>10693</v>
      </c>
      <c r="T6676">
        <v>0.49</v>
      </c>
      <c r="U6676" s="1">
        <v>40980</v>
      </c>
      <c r="V6676">
        <f t="shared" si="104"/>
        <v>2012</v>
      </c>
    </row>
    <row r="6677" spans="1:22" x14ac:dyDescent="0.3">
      <c r="A6677">
        <v>1023</v>
      </c>
      <c r="B6677">
        <v>7458</v>
      </c>
      <c r="C6677" s="1">
        <v>41003</v>
      </c>
      <c r="D6677" t="s">
        <v>10719</v>
      </c>
      <c r="E6677">
        <v>9</v>
      </c>
      <c r="F6677">
        <v>337.34</v>
      </c>
      <c r="G6677">
        <v>0.06</v>
      </c>
      <c r="H6677" t="s">
        <v>10664</v>
      </c>
      <c r="I6677">
        <v>-69.84</v>
      </c>
      <c r="J6677">
        <v>39.479999999999997</v>
      </c>
      <c r="K6677">
        <v>1.99</v>
      </c>
      <c r="L6677" t="s">
        <v>12091</v>
      </c>
      <c r="M6677" t="s">
        <v>12577</v>
      </c>
      <c r="N6677" t="s">
        <v>12577</v>
      </c>
      <c r="O6677" t="s">
        <v>10681</v>
      </c>
      <c r="P6677" t="s">
        <v>10682</v>
      </c>
      <c r="Q6677" t="s">
        <v>10711</v>
      </c>
      <c r="R6677" t="s">
        <v>10801</v>
      </c>
      <c r="V6677">
        <f t="shared" si="104"/>
        <v>2012</v>
      </c>
    </row>
    <row r="6678" spans="1:22" x14ac:dyDescent="0.3">
      <c r="A6678">
        <v>1056</v>
      </c>
      <c r="B6678">
        <v>7812</v>
      </c>
      <c r="C6678" s="1">
        <v>40653</v>
      </c>
      <c r="D6678" t="s">
        <v>10663</v>
      </c>
      <c r="E6678">
        <v>17</v>
      </c>
      <c r="F6678">
        <v>475.9</v>
      </c>
      <c r="G6678">
        <v>0.04</v>
      </c>
      <c r="H6678" t="s">
        <v>10664</v>
      </c>
      <c r="I6678">
        <v>-5.18</v>
      </c>
      <c r="J6678">
        <v>27.42</v>
      </c>
      <c r="K6678">
        <v>19.46</v>
      </c>
      <c r="L6678" t="s">
        <v>12033</v>
      </c>
      <c r="M6678" t="s">
        <v>12577</v>
      </c>
      <c r="N6678" t="s">
        <v>12577</v>
      </c>
      <c r="O6678" t="s">
        <v>10681</v>
      </c>
      <c r="P6678" t="s">
        <v>10690</v>
      </c>
      <c r="Q6678" t="s">
        <v>10691</v>
      </c>
      <c r="R6678" t="s">
        <v>11624</v>
      </c>
      <c r="S6678" t="s">
        <v>10685</v>
      </c>
      <c r="T6678">
        <v>0.44</v>
      </c>
      <c r="U6678" s="1">
        <v>40660</v>
      </c>
      <c r="V6678">
        <f t="shared" si="104"/>
        <v>2011</v>
      </c>
    </row>
    <row r="6679" spans="1:22" x14ac:dyDescent="0.3">
      <c r="A6679">
        <v>1057</v>
      </c>
      <c r="B6679">
        <v>7812</v>
      </c>
      <c r="C6679" s="1">
        <v>40653</v>
      </c>
      <c r="D6679" t="s">
        <v>10663</v>
      </c>
      <c r="E6679">
        <v>12</v>
      </c>
      <c r="F6679">
        <v>3635.63</v>
      </c>
      <c r="G6679">
        <v>0.09</v>
      </c>
      <c r="H6679" t="s">
        <v>10672</v>
      </c>
      <c r="I6679">
        <v>104.48</v>
      </c>
      <c r="J6679">
        <v>320.64</v>
      </c>
      <c r="K6679">
        <v>29.2</v>
      </c>
      <c r="L6679" t="s">
        <v>12033</v>
      </c>
      <c r="M6679" t="s">
        <v>12577</v>
      </c>
      <c r="N6679" t="s">
        <v>12577</v>
      </c>
      <c r="O6679" t="s">
        <v>10681</v>
      </c>
      <c r="P6679" t="s">
        <v>10690</v>
      </c>
      <c r="Q6679" t="s">
        <v>10724</v>
      </c>
      <c r="R6679" t="s">
        <v>12191</v>
      </c>
      <c r="S6679" t="s">
        <v>10723</v>
      </c>
      <c r="T6679">
        <v>0.66</v>
      </c>
      <c r="U6679" s="1">
        <v>40655</v>
      </c>
      <c r="V6679">
        <f t="shared" si="104"/>
        <v>2011</v>
      </c>
    </row>
    <row r="6680" spans="1:22" x14ac:dyDescent="0.3">
      <c r="A6680">
        <v>1059</v>
      </c>
      <c r="B6680">
        <v>7840</v>
      </c>
      <c r="C6680" s="1">
        <v>40551</v>
      </c>
      <c r="D6680" t="s">
        <v>10663</v>
      </c>
      <c r="E6680">
        <v>34</v>
      </c>
      <c r="F6680">
        <v>157.56</v>
      </c>
      <c r="G6680">
        <v>0.1</v>
      </c>
      <c r="H6680" t="s">
        <v>10664</v>
      </c>
      <c r="I6680">
        <v>-139.35</v>
      </c>
      <c r="J6680">
        <v>4.8899999999999997</v>
      </c>
      <c r="K6680">
        <v>4.93</v>
      </c>
      <c r="L6680" t="s">
        <v>11461</v>
      </c>
      <c r="M6680" t="s">
        <v>12577</v>
      </c>
      <c r="N6680" t="s">
        <v>12577</v>
      </c>
      <c r="O6680" t="s">
        <v>10674</v>
      </c>
      <c r="P6680" t="s">
        <v>10682</v>
      </c>
      <c r="Q6680" t="s">
        <v>10711</v>
      </c>
      <c r="R6680" t="s">
        <v>10734</v>
      </c>
      <c r="V6680">
        <f t="shared" si="104"/>
        <v>2011</v>
      </c>
    </row>
    <row r="6681" spans="1:22" x14ac:dyDescent="0.3">
      <c r="A6681">
        <v>1081</v>
      </c>
      <c r="B6681">
        <v>7938</v>
      </c>
      <c r="C6681" s="1">
        <v>40250</v>
      </c>
      <c r="D6681" t="s">
        <v>10704</v>
      </c>
      <c r="E6681">
        <v>16</v>
      </c>
      <c r="F6681">
        <v>2026.05</v>
      </c>
      <c r="G6681">
        <v>0.1</v>
      </c>
      <c r="H6681" t="s">
        <v>10672</v>
      </c>
      <c r="I6681">
        <v>-357.65</v>
      </c>
      <c r="J6681">
        <v>135.99</v>
      </c>
      <c r="K6681">
        <v>28.63</v>
      </c>
      <c r="L6681" t="s">
        <v>12031</v>
      </c>
      <c r="M6681" t="s">
        <v>12577</v>
      </c>
      <c r="N6681" t="s">
        <v>12577</v>
      </c>
      <c r="O6681" t="s">
        <v>10681</v>
      </c>
      <c r="P6681" t="s">
        <v>10690</v>
      </c>
      <c r="Q6681" t="s">
        <v>10753</v>
      </c>
      <c r="R6681" t="s">
        <v>11086</v>
      </c>
      <c r="S6681" t="s">
        <v>10677</v>
      </c>
      <c r="T6681">
        <v>0.76</v>
      </c>
      <c r="U6681" s="1">
        <v>40252</v>
      </c>
      <c r="V6681">
        <f t="shared" si="104"/>
        <v>2010</v>
      </c>
    </row>
    <row r="6682" spans="1:22" x14ac:dyDescent="0.3">
      <c r="A6682">
        <v>1086</v>
      </c>
      <c r="B6682">
        <v>8001</v>
      </c>
      <c r="C6682" s="1">
        <v>40501</v>
      </c>
      <c r="D6682" t="s">
        <v>10671</v>
      </c>
      <c r="E6682">
        <v>15</v>
      </c>
      <c r="F6682">
        <v>37.700000000000003</v>
      </c>
      <c r="G6682">
        <v>0.1</v>
      </c>
      <c r="H6682" t="s">
        <v>10664</v>
      </c>
      <c r="I6682">
        <v>-81.08</v>
      </c>
      <c r="J6682">
        <v>2.1800000000000002</v>
      </c>
      <c r="K6682">
        <v>7.09</v>
      </c>
      <c r="L6682" t="s">
        <v>12596</v>
      </c>
      <c r="M6682" t="s">
        <v>12577</v>
      </c>
      <c r="N6682" t="s">
        <v>12577</v>
      </c>
      <c r="O6682" t="s">
        <v>10674</v>
      </c>
      <c r="P6682" t="s">
        <v>10668</v>
      </c>
      <c r="Q6682" t="s">
        <v>10702</v>
      </c>
      <c r="R6682" t="s">
        <v>11856</v>
      </c>
      <c r="V6682">
        <f t="shared" si="104"/>
        <v>2010</v>
      </c>
    </row>
    <row r="6683" spans="1:22" x14ac:dyDescent="0.3">
      <c r="A6683">
        <v>1087</v>
      </c>
      <c r="B6683">
        <v>8001</v>
      </c>
      <c r="C6683" s="1">
        <v>40501</v>
      </c>
      <c r="D6683" t="s">
        <v>10671</v>
      </c>
      <c r="E6683">
        <v>47</v>
      </c>
      <c r="F6683">
        <v>1059.72</v>
      </c>
      <c r="G6683">
        <v>0.01</v>
      </c>
      <c r="H6683" t="s">
        <v>10664</v>
      </c>
      <c r="I6683">
        <v>112.22</v>
      </c>
      <c r="J6683">
        <v>20.98</v>
      </c>
      <c r="K6683">
        <v>5.42</v>
      </c>
      <c r="L6683" t="s">
        <v>12596</v>
      </c>
      <c r="M6683" t="s">
        <v>12577</v>
      </c>
      <c r="N6683" t="s">
        <v>12577</v>
      </c>
      <c r="O6683" t="s">
        <v>10674</v>
      </c>
      <c r="P6683" t="s">
        <v>10668</v>
      </c>
      <c r="Q6683" t="s">
        <v>10669</v>
      </c>
      <c r="R6683" t="s">
        <v>11331</v>
      </c>
      <c r="S6683" t="s">
        <v>10685</v>
      </c>
      <c r="T6683">
        <v>0.66</v>
      </c>
      <c r="U6683" s="1">
        <v>40503</v>
      </c>
      <c r="V6683">
        <f t="shared" si="104"/>
        <v>2010</v>
      </c>
    </row>
    <row r="6684" spans="1:22" x14ac:dyDescent="0.3">
      <c r="A6684">
        <v>1102</v>
      </c>
      <c r="B6684">
        <v>8101</v>
      </c>
      <c r="C6684" s="1">
        <v>40241</v>
      </c>
      <c r="D6684" t="s">
        <v>10704</v>
      </c>
      <c r="E6684">
        <v>35</v>
      </c>
      <c r="F6684">
        <v>3491.71</v>
      </c>
      <c r="G6684">
        <v>0.04</v>
      </c>
      <c r="H6684" t="s">
        <v>10672</v>
      </c>
      <c r="I6684">
        <v>-1216.6400000000001</v>
      </c>
      <c r="J6684">
        <v>95.95</v>
      </c>
      <c r="K6684">
        <v>74.349999999999994</v>
      </c>
      <c r="L6684" t="s">
        <v>12072</v>
      </c>
      <c r="M6684" t="s">
        <v>12577</v>
      </c>
      <c r="N6684" t="s">
        <v>12577</v>
      </c>
      <c r="O6684" t="s">
        <v>10674</v>
      </c>
      <c r="P6684" t="s">
        <v>10690</v>
      </c>
      <c r="Q6684" t="s">
        <v>10753</v>
      </c>
      <c r="R6684" t="s">
        <v>10754</v>
      </c>
      <c r="S6684" t="s">
        <v>10677</v>
      </c>
      <c r="T6684">
        <v>0.56999999999999995</v>
      </c>
      <c r="U6684" s="1">
        <v>40243</v>
      </c>
      <c r="V6684">
        <f t="shared" si="104"/>
        <v>2010</v>
      </c>
    </row>
    <row r="6685" spans="1:22" x14ac:dyDescent="0.3">
      <c r="A6685">
        <v>1103</v>
      </c>
      <c r="B6685">
        <v>8101</v>
      </c>
      <c r="C6685" s="1">
        <v>40241</v>
      </c>
      <c r="D6685" t="s">
        <v>10704</v>
      </c>
      <c r="E6685">
        <v>15</v>
      </c>
      <c r="F6685">
        <v>485.16</v>
      </c>
      <c r="G6685">
        <v>0.1</v>
      </c>
      <c r="H6685" t="s">
        <v>10664</v>
      </c>
      <c r="I6685">
        <v>-9.32</v>
      </c>
      <c r="J6685">
        <v>34.58</v>
      </c>
      <c r="K6685">
        <v>8.99</v>
      </c>
      <c r="L6685" t="s">
        <v>12072</v>
      </c>
      <c r="M6685" t="s">
        <v>12577</v>
      </c>
      <c r="N6685" t="s">
        <v>12577</v>
      </c>
      <c r="O6685" t="s">
        <v>10674</v>
      </c>
      <c r="P6685" t="s">
        <v>10668</v>
      </c>
      <c r="Q6685" t="s">
        <v>10736</v>
      </c>
      <c r="R6685" t="s">
        <v>11327</v>
      </c>
      <c r="S6685" t="s">
        <v>10693</v>
      </c>
      <c r="T6685">
        <v>0.56000000000000005</v>
      </c>
      <c r="U6685" s="1">
        <v>40243</v>
      </c>
      <c r="V6685">
        <f t="shared" si="104"/>
        <v>2010</v>
      </c>
    </row>
    <row r="6686" spans="1:22" x14ac:dyDescent="0.3">
      <c r="A6686">
        <v>1111</v>
      </c>
      <c r="B6686">
        <v>8161</v>
      </c>
      <c r="C6686" s="1">
        <v>39967</v>
      </c>
      <c r="D6686" t="s">
        <v>10671</v>
      </c>
      <c r="E6686">
        <v>45</v>
      </c>
      <c r="F6686">
        <v>112.72</v>
      </c>
      <c r="G6686">
        <v>0.09</v>
      </c>
      <c r="H6686" t="s">
        <v>10664</v>
      </c>
      <c r="I6686">
        <v>39.19</v>
      </c>
      <c r="J6686">
        <v>2.61</v>
      </c>
      <c r="K6686">
        <v>0.5</v>
      </c>
      <c r="L6686" t="s">
        <v>12056</v>
      </c>
      <c r="M6686" t="s">
        <v>12577</v>
      </c>
      <c r="N6686" t="s">
        <v>12577</v>
      </c>
      <c r="O6686" t="s">
        <v>10674</v>
      </c>
      <c r="P6686" t="s">
        <v>10668</v>
      </c>
      <c r="Q6686" t="s">
        <v>10729</v>
      </c>
      <c r="R6686" t="s">
        <v>11038</v>
      </c>
      <c r="S6686" t="s">
        <v>10685</v>
      </c>
      <c r="T6686">
        <v>0.39</v>
      </c>
      <c r="U6686" s="1">
        <v>39969</v>
      </c>
      <c r="V6686">
        <f t="shared" si="104"/>
        <v>2009</v>
      </c>
    </row>
    <row r="6687" spans="1:22" x14ac:dyDescent="0.3">
      <c r="A6687">
        <v>1141</v>
      </c>
      <c r="B6687">
        <v>8320</v>
      </c>
      <c r="C6687" s="1">
        <v>40075</v>
      </c>
      <c r="D6687" t="s">
        <v>10686</v>
      </c>
      <c r="E6687">
        <v>22</v>
      </c>
      <c r="F6687">
        <v>150.34</v>
      </c>
      <c r="G6687">
        <v>0.06</v>
      </c>
      <c r="H6687" t="s">
        <v>10697</v>
      </c>
      <c r="I6687">
        <v>-28.45</v>
      </c>
      <c r="J6687">
        <v>6.48</v>
      </c>
      <c r="K6687">
        <v>5.14</v>
      </c>
      <c r="L6687" t="s">
        <v>12033</v>
      </c>
      <c r="M6687" t="s">
        <v>12577</v>
      </c>
      <c r="N6687" t="s">
        <v>12577</v>
      </c>
      <c r="O6687" t="s">
        <v>10701</v>
      </c>
      <c r="P6687" t="s">
        <v>10668</v>
      </c>
      <c r="Q6687" t="s">
        <v>10702</v>
      </c>
      <c r="R6687" t="s">
        <v>11775</v>
      </c>
      <c r="S6687" t="s">
        <v>10685</v>
      </c>
      <c r="T6687">
        <v>0.37</v>
      </c>
      <c r="U6687" s="1">
        <v>40077</v>
      </c>
      <c r="V6687">
        <f t="shared" si="104"/>
        <v>2009</v>
      </c>
    </row>
    <row r="6688" spans="1:22" x14ac:dyDescent="0.3">
      <c r="A6688">
        <v>1144</v>
      </c>
      <c r="B6688">
        <v>8325</v>
      </c>
      <c r="C6688" s="1">
        <v>39827</v>
      </c>
      <c r="D6688" t="s">
        <v>10719</v>
      </c>
      <c r="E6688">
        <v>21</v>
      </c>
      <c r="F6688">
        <v>2364.29</v>
      </c>
      <c r="G6688">
        <v>0.08</v>
      </c>
      <c r="H6688" t="s">
        <v>10672</v>
      </c>
      <c r="I6688">
        <v>-220.05</v>
      </c>
      <c r="J6688">
        <v>115.99</v>
      </c>
      <c r="K6688">
        <v>56.14</v>
      </c>
      <c r="L6688" t="s">
        <v>12086</v>
      </c>
      <c r="M6688" t="s">
        <v>12577</v>
      </c>
      <c r="N6688" t="s">
        <v>12577</v>
      </c>
      <c r="O6688" t="s">
        <v>10701</v>
      </c>
      <c r="P6688" t="s">
        <v>10682</v>
      </c>
      <c r="Q6688" t="s">
        <v>10849</v>
      </c>
      <c r="R6688" t="s">
        <v>11107</v>
      </c>
      <c r="S6688" t="s">
        <v>10677</v>
      </c>
      <c r="T6688">
        <v>0.4</v>
      </c>
      <c r="U6688" s="1">
        <v>39829</v>
      </c>
      <c r="V6688">
        <f t="shared" si="104"/>
        <v>2009</v>
      </c>
    </row>
    <row r="6689" spans="1:22" x14ac:dyDescent="0.3">
      <c r="A6689">
        <v>1145</v>
      </c>
      <c r="B6689">
        <v>8325</v>
      </c>
      <c r="C6689" s="1">
        <v>39827</v>
      </c>
      <c r="D6689" t="s">
        <v>10719</v>
      </c>
      <c r="E6689">
        <v>27</v>
      </c>
      <c r="F6689">
        <v>112.57</v>
      </c>
      <c r="G6689">
        <v>0.08</v>
      </c>
      <c r="H6689" t="s">
        <v>10664</v>
      </c>
      <c r="I6689">
        <v>13.92</v>
      </c>
      <c r="J6689">
        <v>4.28</v>
      </c>
      <c r="K6689">
        <v>0.94</v>
      </c>
      <c r="L6689" t="s">
        <v>12086</v>
      </c>
      <c r="M6689" t="s">
        <v>12577</v>
      </c>
      <c r="N6689" t="s">
        <v>12577</v>
      </c>
      <c r="O6689" t="s">
        <v>10701</v>
      </c>
      <c r="P6689" t="s">
        <v>10668</v>
      </c>
      <c r="Q6689" t="s">
        <v>10736</v>
      </c>
      <c r="R6689" t="s">
        <v>11165</v>
      </c>
      <c r="S6689" t="s">
        <v>10709</v>
      </c>
      <c r="T6689">
        <v>0.56000000000000005</v>
      </c>
      <c r="U6689" s="1">
        <v>39830</v>
      </c>
      <c r="V6689">
        <f t="shared" si="104"/>
        <v>2009</v>
      </c>
    </row>
    <row r="6690" spans="1:22" x14ac:dyDescent="0.3">
      <c r="A6690">
        <v>1173</v>
      </c>
      <c r="B6690">
        <v>8576</v>
      </c>
      <c r="C6690" s="1">
        <v>39822</v>
      </c>
      <c r="D6690" t="s">
        <v>10671</v>
      </c>
      <c r="E6690">
        <v>43</v>
      </c>
      <c r="F6690">
        <v>541.45000000000005</v>
      </c>
      <c r="G6690">
        <v>0</v>
      </c>
      <c r="H6690" t="s">
        <v>10697</v>
      </c>
      <c r="I6690">
        <v>-164.25</v>
      </c>
      <c r="J6690">
        <v>11.66</v>
      </c>
      <c r="K6690">
        <v>8.99</v>
      </c>
      <c r="L6690" t="s">
        <v>12066</v>
      </c>
      <c r="M6690" t="s">
        <v>12577</v>
      </c>
      <c r="N6690" t="s">
        <v>12577</v>
      </c>
      <c r="O6690" t="s">
        <v>10681</v>
      </c>
      <c r="P6690" t="s">
        <v>10668</v>
      </c>
      <c r="Q6690" t="s">
        <v>10736</v>
      </c>
      <c r="R6690" t="s">
        <v>11123</v>
      </c>
      <c r="S6690" t="s">
        <v>10693</v>
      </c>
      <c r="T6690">
        <v>0.59</v>
      </c>
      <c r="U6690" s="1">
        <v>39824</v>
      </c>
      <c r="V6690">
        <f t="shared" si="104"/>
        <v>2009</v>
      </c>
    </row>
    <row r="6691" spans="1:22" x14ac:dyDescent="0.3">
      <c r="A6691">
        <v>1177</v>
      </c>
      <c r="B6691">
        <v>8582</v>
      </c>
      <c r="C6691" s="1">
        <v>40502</v>
      </c>
      <c r="D6691" t="s">
        <v>10663</v>
      </c>
      <c r="E6691">
        <v>15</v>
      </c>
      <c r="F6691">
        <v>1556.55</v>
      </c>
      <c r="G6691">
        <v>0.04</v>
      </c>
      <c r="H6691" t="s">
        <v>10664</v>
      </c>
      <c r="I6691">
        <v>436.02</v>
      </c>
      <c r="J6691">
        <v>105.34</v>
      </c>
      <c r="K6691">
        <v>24.49</v>
      </c>
      <c r="L6691" t="s">
        <v>12162</v>
      </c>
      <c r="M6691" t="s">
        <v>12577</v>
      </c>
      <c r="N6691" t="s">
        <v>12577</v>
      </c>
      <c r="O6691" t="s">
        <v>10701</v>
      </c>
      <c r="P6691" t="s">
        <v>10690</v>
      </c>
      <c r="Q6691" t="s">
        <v>10691</v>
      </c>
      <c r="R6691" t="s">
        <v>10841</v>
      </c>
      <c r="S6691" t="s">
        <v>10769</v>
      </c>
      <c r="T6691">
        <v>0.61</v>
      </c>
      <c r="U6691" s="1">
        <v>40502</v>
      </c>
      <c r="V6691">
        <f t="shared" si="104"/>
        <v>2010</v>
      </c>
    </row>
    <row r="6692" spans="1:22" x14ac:dyDescent="0.3">
      <c r="A6692">
        <v>1204</v>
      </c>
      <c r="B6692">
        <v>8832</v>
      </c>
      <c r="C6692" s="1">
        <v>40941</v>
      </c>
      <c r="D6692" t="s">
        <v>10663</v>
      </c>
      <c r="E6692">
        <v>39</v>
      </c>
      <c r="F6692">
        <v>647.80999999999995</v>
      </c>
      <c r="G6692">
        <v>0.1</v>
      </c>
      <c r="H6692" t="s">
        <v>10664</v>
      </c>
      <c r="I6692">
        <v>8.65</v>
      </c>
      <c r="J6692">
        <v>17.670000000000002</v>
      </c>
      <c r="K6692">
        <v>8.99</v>
      </c>
      <c r="L6692" t="s">
        <v>12056</v>
      </c>
      <c r="M6692" t="s">
        <v>12577</v>
      </c>
      <c r="N6692" t="s">
        <v>12577</v>
      </c>
      <c r="O6692" t="s">
        <v>10667</v>
      </c>
      <c r="P6692" t="s">
        <v>10690</v>
      </c>
      <c r="Q6692" t="s">
        <v>10691</v>
      </c>
      <c r="R6692" t="s">
        <v>11374</v>
      </c>
      <c r="S6692" t="s">
        <v>10693</v>
      </c>
      <c r="T6692">
        <v>0.47</v>
      </c>
      <c r="U6692" s="1">
        <v>40945</v>
      </c>
      <c r="V6692">
        <f t="shared" si="104"/>
        <v>2012</v>
      </c>
    </row>
    <row r="6693" spans="1:22" x14ac:dyDescent="0.3">
      <c r="A6693">
        <v>1212</v>
      </c>
      <c r="B6693">
        <v>8901</v>
      </c>
      <c r="C6693" s="1">
        <v>40775</v>
      </c>
      <c r="D6693" t="s">
        <v>10663</v>
      </c>
      <c r="E6693">
        <v>15</v>
      </c>
      <c r="F6693">
        <v>168.9</v>
      </c>
      <c r="G6693">
        <v>0.09</v>
      </c>
      <c r="H6693" t="s">
        <v>10697</v>
      </c>
      <c r="I6693">
        <v>-16.190000000000001</v>
      </c>
      <c r="J6693">
        <v>9.99</v>
      </c>
      <c r="K6693">
        <v>6.24</v>
      </c>
      <c r="L6693" t="s">
        <v>12603</v>
      </c>
      <c r="M6693" t="s">
        <v>12577</v>
      </c>
      <c r="N6693" t="s">
        <v>12577</v>
      </c>
      <c r="O6693" t="s">
        <v>10674</v>
      </c>
      <c r="P6693" t="s">
        <v>10682</v>
      </c>
      <c r="Q6693" t="s">
        <v>10849</v>
      </c>
      <c r="R6693" t="s">
        <v>12371</v>
      </c>
      <c r="S6693" t="s">
        <v>10689</v>
      </c>
      <c r="T6693">
        <v>0.36</v>
      </c>
      <c r="U6693" s="1">
        <v>40782</v>
      </c>
      <c r="V6693">
        <f t="shared" si="104"/>
        <v>2011</v>
      </c>
    </row>
    <row r="6694" spans="1:22" x14ac:dyDescent="0.3">
      <c r="A6694">
        <v>1214</v>
      </c>
      <c r="B6694">
        <v>8930</v>
      </c>
      <c r="C6694" s="1">
        <v>39952</v>
      </c>
      <c r="D6694" t="s">
        <v>10704</v>
      </c>
      <c r="E6694">
        <v>14</v>
      </c>
      <c r="F6694">
        <v>145.86000000000001</v>
      </c>
      <c r="G6694">
        <v>0.04</v>
      </c>
      <c r="H6694" t="s">
        <v>10664</v>
      </c>
      <c r="I6694">
        <v>-92.32</v>
      </c>
      <c r="J6694">
        <v>9.99</v>
      </c>
      <c r="K6694">
        <v>11.59</v>
      </c>
      <c r="L6694" t="s">
        <v>12105</v>
      </c>
      <c r="M6694" t="s">
        <v>12577</v>
      </c>
      <c r="N6694" t="s">
        <v>12577</v>
      </c>
      <c r="O6694" t="s">
        <v>10681</v>
      </c>
      <c r="P6694" t="s">
        <v>10668</v>
      </c>
      <c r="Q6694" t="s">
        <v>10702</v>
      </c>
      <c r="R6694" t="s">
        <v>11315</v>
      </c>
      <c r="S6694" t="s">
        <v>10685</v>
      </c>
      <c r="T6694">
        <v>0.4</v>
      </c>
      <c r="U6694" s="1">
        <v>39954</v>
      </c>
      <c r="V6694">
        <f t="shared" si="104"/>
        <v>2009</v>
      </c>
    </row>
    <row r="6695" spans="1:22" x14ac:dyDescent="0.3">
      <c r="A6695">
        <v>1237</v>
      </c>
      <c r="B6695">
        <v>8999</v>
      </c>
      <c r="C6695" s="1">
        <v>39976</v>
      </c>
      <c r="D6695" t="s">
        <v>10671</v>
      </c>
      <c r="E6695">
        <v>28</v>
      </c>
      <c r="F6695">
        <v>1676.48</v>
      </c>
      <c r="G6695">
        <v>0</v>
      </c>
      <c r="H6695" t="s">
        <v>10664</v>
      </c>
      <c r="I6695">
        <v>590.35</v>
      </c>
      <c r="J6695">
        <v>55.48</v>
      </c>
      <c r="K6695">
        <v>14.3</v>
      </c>
      <c r="L6695" t="s">
        <v>12140</v>
      </c>
      <c r="M6695" t="s">
        <v>12577</v>
      </c>
      <c r="N6695" t="s">
        <v>12577</v>
      </c>
      <c r="O6695" t="s">
        <v>10681</v>
      </c>
      <c r="P6695" t="s">
        <v>10668</v>
      </c>
      <c r="Q6695" t="s">
        <v>10702</v>
      </c>
      <c r="R6695" t="s">
        <v>11132</v>
      </c>
      <c r="S6695" t="s">
        <v>10685</v>
      </c>
      <c r="T6695">
        <v>0.37</v>
      </c>
      <c r="U6695" s="1">
        <v>39978</v>
      </c>
      <c r="V6695">
        <f t="shared" si="104"/>
        <v>2009</v>
      </c>
    </row>
    <row r="6696" spans="1:22" x14ac:dyDescent="0.3">
      <c r="A6696">
        <v>1249</v>
      </c>
      <c r="B6696">
        <v>9091</v>
      </c>
      <c r="C6696" s="1">
        <v>40493</v>
      </c>
      <c r="D6696" t="s">
        <v>10671</v>
      </c>
      <c r="E6696">
        <v>42</v>
      </c>
      <c r="F6696">
        <v>605.77</v>
      </c>
      <c r="G6696">
        <v>0.05</v>
      </c>
      <c r="H6696" t="s">
        <v>10664</v>
      </c>
      <c r="I6696">
        <v>129.33000000000001</v>
      </c>
      <c r="J6696">
        <v>14.34</v>
      </c>
      <c r="K6696">
        <v>5</v>
      </c>
      <c r="L6696" t="s">
        <v>12592</v>
      </c>
      <c r="M6696" t="s">
        <v>12577</v>
      </c>
      <c r="N6696" t="s">
        <v>12577</v>
      </c>
      <c r="O6696" t="s">
        <v>10681</v>
      </c>
      <c r="P6696" t="s">
        <v>10690</v>
      </c>
      <c r="Q6696" t="s">
        <v>10691</v>
      </c>
      <c r="R6696" t="s">
        <v>11321</v>
      </c>
      <c r="S6696" t="s">
        <v>10693</v>
      </c>
      <c r="T6696">
        <v>0.49</v>
      </c>
      <c r="U6696" s="1">
        <v>40494</v>
      </c>
      <c r="V6696">
        <f t="shared" si="104"/>
        <v>2010</v>
      </c>
    </row>
    <row r="6697" spans="1:22" x14ac:dyDescent="0.3">
      <c r="A6697">
        <v>1250</v>
      </c>
      <c r="B6697">
        <v>9091</v>
      </c>
      <c r="C6697" s="1">
        <v>40493</v>
      </c>
      <c r="D6697" t="s">
        <v>10671</v>
      </c>
      <c r="E6697">
        <v>44</v>
      </c>
      <c r="F6697">
        <v>1480.91</v>
      </c>
      <c r="G6697">
        <v>0</v>
      </c>
      <c r="H6697" t="s">
        <v>10664</v>
      </c>
      <c r="I6697">
        <v>489.14</v>
      </c>
      <c r="J6697">
        <v>30.98</v>
      </c>
      <c r="K6697">
        <v>8.74</v>
      </c>
      <c r="L6697" t="s">
        <v>12592</v>
      </c>
      <c r="M6697" t="s">
        <v>12577</v>
      </c>
      <c r="N6697" t="s">
        <v>12577</v>
      </c>
      <c r="O6697" t="s">
        <v>10681</v>
      </c>
      <c r="P6697" t="s">
        <v>10668</v>
      </c>
      <c r="Q6697" t="s">
        <v>10702</v>
      </c>
      <c r="R6697" t="s">
        <v>11535</v>
      </c>
      <c r="S6697" t="s">
        <v>10685</v>
      </c>
      <c r="T6697">
        <v>0.4</v>
      </c>
      <c r="U6697" s="1">
        <v>40494</v>
      </c>
      <c r="V6697">
        <f t="shared" si="104"/>
        <v>2010</v>
      </c>
    </row>
    <row r="6698" spans="1:22" x14ac:dyDescent="0.3">
      <c r="A6698">
        <v>1251</v>
      </c>
      <c r="B6698">
        <v>9092</v>
      </c>
      <c r="C6698" s="1">
        <v>40018</v>
      </c>
      <c r="D6698" t="s">
        <v>10686</v>
      </c>
      <c r="E6698">
        <v>33</v>
      </c>
      <c r="F6698">
        <v>3644.24</v>
      </c>
      <c r="G6698">
        <v>0</v>
      </c>
      <c r="H6698" t="s">
        <v>10697</v>
      </c>
      <c r="I6698">
        <v>-457.73</v>
      </c>
      <c r="J6698">
        <v>101.41</v>
      </c>
      <c r="K6698">
        <v>35</v>
      </c>
      <c r="L6698" t="s">
        <v>12604</v>
      </c>
      <c r="M6698" t="s">
        <v>12577</v>
      </c>
      <c r="N6698" t="s">
        <v>12577</v>
      </c>
      <c r="O6698" t="s">
        <v>10681</v>
      </c>
      <c r="P6698" t="s">
        <v>10668</v>
      </c>
      <c r="Q6698" t="s">
        <v>10669</v>
      </c>
      <c r="R6698" t="s">
        <v>11818</v>
      </c>
      <c r="S6698" t="s">
        <v>10769</v>
      </c>
      <c r="T6698">
        <v>0.82</v>
      </c>
      <c r="U6698" s="1">
        <v>40019</v>
      </c>
      <c r="V6698">
        <f t="shared" si="104"/>
        <v>2009</v>
      </c>
    </row>
    <row r="6699" spans="1:22" x14ac:dyDescent="0.3">
      <c r="A6699">
        <v>1252</v>
      </c>
      <c r="B6699">
        <v>9092</v>
      </c>
      <c r="C6699" s="1">
        <v>40018</v>
      </c>
      <c r="D6699" t="s">
        <v>10686</v>
      </c>
      <c r="E6699">
        <v>8</v>
      </c>
      <c r="F6699">
        <v>599.20749999999998</v>
      </c>
      <c r="G6699">
        <v>0.1</v>
      </c>
      <c r="H6699" t="s">
        <v>10664</v>
      </c>
      <c r="I6699">
        <v>-268.66000000000003</v>
      </c>
      <c r="J6699">
        <v>95.99</v>
      </c>
      <c r="K6699">
        <v>4.9000000000000004</v>
      </c>
      <c r="L6699" t="s">
        <v>12604</v>
      </c>
      <c r="M6699" t="s">
        <v>12577</v>
      </c>
      <c r="N6699" t="s">
        <v>12577</v>
      </c>
      <c r="O6699" t="s">
        <v>10681</v>
      </c>
      <c r="P6699" t="s">
        <v>10682</v>
      </c>
      <c r="Q6699" t="s">
        <v>10683</v>
      </c>
      <c r="R6699" t="s">
        <v>11840</v>
      </c>
      <c r="S6699" t="s">
        <v>10685</v>
      </c>
      <c r="T6699">
        <v>0.56000000000000005</v>
      </c>
      <c r="U6699" s="1">
        <v>40019</v>
      </c>
      <c r="V6699">
        <f t="shared" si="104"/>
        <v>2009</v>
      </c>
    </row>
    <row r="6700" spans="1:22" x14ac:dyDescent="0.3">
      <c r="A6700">
        <v>1253</v>
      </c>
      <c r="B6700">
        <v>9093</v>
      </c>
      <c r="C6700" s="1">
        <v>40886</v>
      </c>
      <c r="D6700" t="s">
        <v>10704</v>
      </c>
      <c r="E6700">
        <v>36</v>
      </c>
      <c r="F6700">
        <v>268.55</v>
      </c>
      <c r="G6700">
        <v>0.1</v>
      </c>
      <c r="H6700" t="s">
        <v>10664</v>
      </c>
      <c r="I6700">
        <v>-99.02</v>
      </c>
      <c r="J6700">
        <v>8.1199999999999992</v>
      </c>
      <c r="K6700">
        <v>2.83</v>
      </c>
      <c r="L6700" t="s">
        <v>12605</v>
      </c>
      <c r="M6700" t="s">
        <v>12577</v>
      </c>
      <c r="N6700" t="s">
        <v>12577</v>
      </c>
      <c r="O6700" t="s">
        <v>10674</v>
      </c>
      <c r="P6700" t="s">
        <v>10682</v>
      </c>
      <c r="Q6700" t="s">
        <v>10711</v>
      </c>
      <c r="R6700" t="s">
        <v>11249</v>
      </c>
      <c r="V6700">
        <f t="shared" si="104"/>
        <v>2011</v>
      </c>
    </row>
    <row r="6701" spans="1:22" x14ac:dyDescent="0.3">
      <c r="A6701">
        <v>1274</v>
      </c>
      <c r="B6701">
        <v>9251</v>
      </c>
      <c r="C6701" s="1">
        <v>40419</v>
      </c>
      <c r="D6701" t="s">
        <v>10704</v>
      </c>
      <c r="E6701">
        <v>38</v>
      </c>
      <c r="F6701">
        <v>3632.6</v>
      </c>
      <c r="G6701">
        <v>0</v>
      </c>
      <c r="H6701" t="s">
        <v>10672</v>
      </c>
      <c r="I6701">
        <v>-400.33</v>
      </c>
      <c r="J6701">
        <v>89.99</v>
      </c>
      <c r="K6701">
        <v>42</v>
      </c>
      <c r="L6701" t="s">
        <v>12056</v>
      </c>
      <c r="M6701" t="s">
        <v>12577</v>
      </c>
      <c r="N6701" t="s">
        <v>12577</v>
      </c>
      <c r="O6701" t="s">
        <v>10681</v>
      </c>
      <c r="P6701" t="s">
        <v>10690</v>
      </c>
      <c r="Q6701" t="s">
        <v>10753</v>
      </c>
      <c r="R6701" t="s">
        <v>11458</v>
      </c>
      <c r="V6701">
        <f t="shared" si="104"/>
        <v>2010</v>
      </c>
    </row>
    <row r="6702" spans="1:22" x14ac:dyDescent="0.3">
      <c r="A6702">
        <v>1282</v>
      </c>
      <c r="B6702">
        <v>9344</v>
      </c>
      <c r="C6702" s="1">
        <v>40883</v>
      </c>
      <c r="D6702" t="s">
        <v>10663</v>
      </c>
      <c r="E6702">
        <v>18</v>
      </c>
      <c r="F6702">
        <v>1733.1</v>
      </c>
      <c r="G6702">
        <v>0.09</v>
      </c>
      <c r="H6702" t="s">
        <v>10664</v>
      </c>
      <c r="I6702">
        <v>-505.69</v>
      </c>
      <c r="J6702">
        <v>95.99</v>
      </c>
      <c r="K6702">
        <v>35</v>
      </c>
      <c r="L6702" t="s">
        <v>12062</v>
      </c>
      <c r="M6702" t="s">
        <v>12577</v>
      </c>
      <c r="N6702" t="s">
        <v>12577</v>
      </c>
      <c r="O6702" t="s">
        <v>10674</v>
      </c>
      <c r="P6702" t="s">
        <v>10668</v>
      </c>
      <c r="Q6702" t="s">
        <v>10669</v>
      </c>
      <c r="R6702" t="s">
        <v>11986</v>
      </c>
      <c r="S6702" t="s">
        <v>10769</v>
      </c>
      <c r="U6702" s="1">
        <v>40885</v>
      </c>
      <c r="V6702">
        <f t="shared" si="104"/>
        <v>2011</v>
      </c>
    </row>
    <row r="6703" spans="1:22" x14ac:dyDescent="0.3">
      <c r="A6703">
        <v>1283</v>
      </c>
      <c r="B6703">
        <v>9344</v>
      </c>
      <c r="C6703" s="1">
        <v>40883</v>
      </c>
      <c r="D6703" t="s">
        <v>10663</v>
      </c>
      <c r="E6703">
        <v>31</v>
      </c>
      <c r="F6703">
        <v>3448.6455000000001</v>
      </c>
      <c r="G6703">
        <v>0.02</v>
      </c>
      <c r="H6703" t="s">
        <v>10664</v>
      </c>
      <c r="I6703">
        <v>900.41</v>
      </c>
      <c r="J6703">
        <v>125.99</v>
      </c>
      <c r="K6703">
        <v>8.99</v>
      </c>
      <c r="L6703" t="s">
        <v>12062</v>
      </c>
      <c r="M6703" t="s">
        <v>12577</v>
      </c>
      <c r="N6703" t="s">
        <v>12577</v>
      </c>
      <c r="O6703" t="s">
        <v>10674</v>
      </c>
      <c r="P6703" t="s">
        <v>10682</v>
      </c>
      <c r="Q6703" t="s">
        <v>10683</v>
      </c>
      <c r="R6703" t="s">
        <v>11409</v>
      </c>
      <c r="S6703" t="s">
        <v>10685</v>
      </c>
      <c r="T6703">
        <v>0.55000000000000004</v>
      </c>
      <c r="U6703" s="1">
        <v>40883</v>
      </c>
      <c r="V6703">
        <f t="shared" si="104"/>
        <v>2011</v>
      </c>
    </row>
    <row r="6704" spans="1:22" x14ac:dyDescent="0.3">
      <c r="A6704">
        <v>1342</v>
      </c>
      <c r="B6704">
        <v>9824</v>
      </c>
      <c r="C6704" s="1">
        <v>40565</v>
      </c>
      <c r="D6704" t="s">
        <v>10719</v>
      </c>
      <c r="E6704">
        <v>39</v>
      </c>
      <c r="F6704">
        <v>1939.66</v>
      </c>
      <c r="G6704">
        <v>0.03</v>
      </c>
      <c r="H6704" t="s">
        <v>10697</v>
      </c>
      <c r="I6704">
        <v>540.66999999999996</v>
      </c>
      <c r="J6704">
        <v>48.92</v>
      </c>
      <c r="K6704">
        <v>4.5</v>
      </c>
      <c r="L6704" t="s">
        <v>12598</v>
      </c>
      <c r="M6704" t="s">
        <v>12577</v>
      </c>
      <c r="N6704" t="s">
        <v>12577</v>
      </c>
      <c r="O6704" t="s">
        <v>10674</v>
      </c>
      <c r="P6704" t="s">
        <v>10668</v>
      </c>
      <c r="Q6704" t="s">
        <v>10675</v>
      </c>
      <c r="R6704" t="s">
        <v>11384</v>
      </c>
      <c r="V6704">
        <f t="shared" si="104"/>
        <v>2011</v>
      </c>
    </row>
    <row r="6705" spans="1:22" x14ac:dyDescent="0.3">
      <c r="A6705">
        <v>1343</v>
      </c>
      <c r="B6705">
        <v>9824</v>
      </c>
      <c r="C6705" s="1">
        <v>40565</v>
      </c>
      <c r="D6705" t="s">
        <v>10719</v>
      </c>
      <c r="E6705">
        <v>5</v>
      </c>
      <c r="F6705">
        <v>21.56</v>
      </c>
      <c r="G6705">
        <v>0</v>
      </c>
      <c r="H6705" t="s">
        <v>10664</v>
      </c>
      <c r="I6705">
        <v>2.75</v>
      </c>
      <c r="J6705">
        <v>4.13</v>
      </c>
      <c r="K6705">
        <v>0.5</v>
      </c>
      <c r="L6705" t="s">
        <v>12598</v>
      </c>
      <c r="M6705" t="s">
        <v>12577</v>
      </c>
      <c r="N6705" t="s">
        <v>12577</v>
      </c>
      <c r="O6705" t="s">
        <v>10674</v>
      </c>
      <c r="P6705" t="s">
        <v>10668</v>
      </c>
      <c r="Q6705" t="s">
        <v>10729</v>
      </c>
      <c r="R6705" t="s">
        <v>10824</v>
      </c>
      <c r="S6705" t="s">
        <v>10685</v>
      </c>
      <c r="T6705">
        <v>0.39</v>
      </c>
      <c r="U6705" s="1">
        <v>40567</v>
      </c>
      <c r="V6705">
        <f t="shared" si="104"/>
        <v>2011</v>
      </c>
    </row>
    <row r="6706" spans="1:22" x14ac:dyDescent="0.3">
      <c r="A6706">
        <v>1344</v>
      </c>
      <c r="B6706">
        <v>9824</v>
      </c>
      <c r="C6706" s="1">
        <v>40565</v>
      </c>
      <c r="D6706" t="s">
        <v>10719</v>
      </c>
      <c r="E6706">
        <v>43</v>
      </c>
      <c r="F6706">
        <v>115.81</v>
      </c>
      <c r="G6706">
        <v>0.1</v>
      </c>
      <c r="H6706" t="s">
        <v>10664</v>
      </c>
      <c r="I6706">
        <v>-1.49</v>
      </c>
      <c r="J6706">
        <v>2.88</v>
      </c>
      <c r="K6706">
        <v>1.01</v>
      </c>
      <c r="L6706" t="s">
        <v>12598</v>
      </c>
      <c r="M6706" t="s">
        <v>12577</v>
      </c>
      <c r="N6706" t="s">
        <v>12577</v>
      </c>
      <c r="O6706" t="s">
        <v>10674</v>
      </c>
      <c r="P6706" t="s">
        <v>10668</v>
      </c>
      <c r="Q6706" t="s">
        <v>10736</v>
      </c>
      <c r="R6706" t="s">
        <v>11349</v>
      </c>
      <c r="V6706">
        <f t="shared" si="104"/>
        <v>2011</v>
      </c>
    </row>
    <row r="6707" spans="1:22" x14ac:dyDescent="0.3">
      <c r="A6707">
        <v>1383</v>
      </c>
      <c r="B6707">
        <v>10052</v>
      </c>
      <c r="C6707" s="1">
        <v>40063</v>
      </c>
      <c r="D6707" t="s">
        <v>10686</v>
      </c>
      <c r="E6707">
        <v>16</v>
      </c>
      <c r="F6707">
        <v>95.9</v>
      </c>
      <c r="G6707">
        <v>7.0000000000000007E-2</v>
      </c>
      <c r="H6707" t="s">
        <v>10664</v>
      </c>
      <c r="I6707">
        <v>19.57</v>
      </c>
      <c r="J6707">
        <v>6.08</v>
      </c>
      <c r="K6707">
        <v>0.91</v>
      </c>
      <c r="L6707" t="s">
        <v>12049</v>
      </c>
      <c r="M6707" t="s">
        <v>12577</v>
      </c>
      <c r="N6707" t="s">
        <v>12577</v>
      </c>
      <c r="O6707" t="s">
        <v>10681</v>
      </c>
      <c r="P6707" t="s">
        <v>10668</v>
      </c>
      <c r="Q6707" t="s">
        <v>10736</v>
      </c>
      <c r="R6707" t="s">
        <v>11945</v>
      </c>
      <c r="S6707" t="s">
        <v>10709</v>
      </c>
      <c r="T6707">
        <v>0.51</v>
      </c>
      <c r="U6707" s="1">
        <v>40064</v>
      </c>
      <c r="V6707">
        <f t="shared" si="104"/>
        <v>2009</v>
      </c>
    </row>
    <row r="6708" spans="1:22" x14ac:dyDescent="0.3">
      <c r="A6708">
        <v>1384</v>
      </c>
      <c r="B6708">
        <v>10052</v>
      </c>
      <c r="C6708" s="1">
        <v>40063</v>
      </c>
      <c r="D6708" t="s">
        <v>10686</v>
      </c>
      <c r="E6708">
        <v>28</v>
      </c>
      <c r="F6708">
        <v>517.91</v>
      </c>
      <c r="G6708">
        <v>0.08</v>
      </c>
      <c r="H6708" t="s">
        <v>10664</v>
      </c>
      <c r="I6708">
        <v>107.11</v>
      </c>
      <c r="J6708">
        <v>19.899999999999999</v>
      </c>
      <c r="K6708">
        <v>5.29</v>
      </c>
      <c r="L6708" t="s">
        <v>12049</v>
      </c>
      <c r="M6708" t="s">
        <v>12577</v>
      </c>
      <c r="N6708" t="s">
        <v>12577</v>
      </c>
      <c r="O6708" t="s">
        <v>10681</v>
      </c>
      <c r="P6708" t="s">
        <v>10668</v>
      </c>
      <c r="Q6708" t="s">
        <v>10675</v>
      </c>
      <c r="R6708" t="s">
        <v>12606</v>
      </c>
      <c r="V6708">
        <f t="shared" si="104"/>
        <v>2009</v>
      </c>
    </row>
    <row r="6709" spans="1:22" x14ac:dyDescent="0.3">
      <c r="A6709">
        <v>1385</v>
      </c>
      <c r="B6709">
        <v>10052</v>
      </c>
      <c r="C6709" s="1">
        <v>40063</v>
      </c>
      <c r="D6709" t="s">
        <v>10686</v>
      </c>
      <c r="E6709">
        <v>46</v>
      </c>
      <c r="F6709">
        <v>162.28</v>
      </c>
      <c r="G6709">
        <v>0.02</v>
      </c>
      <c r="H6709" t="s">
        <v>10664</v>
      </c>
      <c r="I6709">
        <v>-216.15</v>
      </c>
      <c r="J6709">
        <v>3.36</v>
      </c>
      <c r="K6709">
        <v>6.27</v>
      </c>
      <c r="L6709" t="s">
        <v>12049</v>
      </c>
      <c r="M6709" t="s">
        <v>12577</v>
      </c>
      <c r="N6709" t="s">
        <v>12577</v>
      </c>
      <c r="O6709" t="s">
        <v>10681</v>
      </c>
      <c r="P6709" t="s">
        <v>10668</v>
      </c>
      <c r="Q6709" t="s">
        <v>10678</v>
      </c>
      <c r="R6709" t="s">
        <v>11042</v>
      </c>
      <c r="S6709" t="s">
        <v>10685</v>
      </c>
      <c r="T6709">
        <v>0.4</v>
      </c>
      <c r="U6709" s="1">
        <v>40065</v>
      </c>
      <c r="V6709">
        <f t="shared" si="104"/>
        <v>2009</v>
      </c>
    </row>
    <row r="6710" spans="1:22" x14ac:dyDescent="0.3">
      <c r="A6710">
        <v>1390</v>
      </c>
      <c r="B6710">
        <v>10080</v>
      </c>
      <c r="C6710" s="1">
        <v>40221</v>
      </c>
      <c r="D6710" t="s">
        <v>10663</v>
      </c>
      <c r="E6710">
        <v>20</v>
      </c>
      <c r="F6710">
        <v>637.04</v>
      </c>
      <c r="G6710">
        <v>0</v>
      </c>
      <c r="H6710" t="s">
        <v>10664</v>
      </c>
      <c r="I6710">
        <v>-26.83</v>
      </c>
      <c r="J6710">
        <v>30.73</v>
      </c>
      <c r="K6710">
        <v>4</v>
      </c>
      <c r="L6710" t="s">
        <v>12207</v>
      </c>
      <c r="M6710" t="s">
        <v>12577</v>
      </c>
      <c r="N6710" t="s">
        <v>12577</v>
      </c>
      <c r="O6710" t="s">
        <v>10681</v>
      </c>
      <c r="P6710" t="s">
        <v>10682</v>
      </c>
      <c r="Q6710" t="s">
        <v>10711</v>
      </c>
      <c r="R6710" t="s">
        <v>10908</v>
      </c>
      <c r="S6710" t="s">
        <v>10685</v>
      </c>
      <c r="T6710">
        <v>0.75</v>
      </c>
      <c r="U6710" s="1">
        <v>40228</v>
      </c>
      <c r="V6710">
        <f t="shared" si="104"/>
        <v>2010</v>
      </c>
    </row>
    <row r="6711" spans="1:22" x14ac:dyDescent="0.3">
      <c r="A6711">
        <v>1393</v>
      </c>
      <c r="B6711">
        <v>10117</v>
      </c>
      <c r="C6711" s="1">
        <v>40498</v>
      </c>
      <c r="D6711" t="s">
        <v>10704</v>
      </c>
      <c r="E6711">
        <v>6</v>
      </c>
      <c r="F6711">
        <v>64.37</v>
      </c>
      <c r="G6711">
        <v>7.0000000000000007E-2</v>
      </c>
      <c r="H6711" t="s">
        <v>10697</v>
      </c>
      <c r="I6711">
        <v>-6.96</v>
      </c>
      <c r="J6711">
        <v>8.85</v>
      </c>
      <c r="K6711">
        <v>5.6</v>
      </c>
      <c r="L6711" t="s">
        <v>11924</v>
      </c>
      <c r="M6711" t="s">
        <v>12577</v>
      </c>
      <c r="N6711" t="s">
        <v>12577</v>
      </c>
      <c r="O6711" t="s">
        <v>10674</v>
      </c>
      <c r="P6711" t="s">
        <v>10668</v>
      </c>
      <c r="Q6711" t="s">
        <v>10678</v>
      </c>
      <c r="R6711" t="s">
        <v>10936</v>
      </c>
      <c r="S6711" t="s">
        <v>10685</v>
      </c>
      <c r="T6711">
        <v>0.36</v>
      </c>
      <c r="U6711" s="1">
        <v>40499</v>
      </c>
      <c r="V6711">
        <f t="shared" si="104"/>
        <v>2010</v>
      </c>
    </row>
    <row r="6712" spans="1:22" x14ac:dyDescent="0.3">
      <c r="A6712">
        <v>1394</v>
      </c>
      <c r="B6712">
        <v>10117</v>
      </c>
      <c r="C6712" s="1">
        <v>40498</v>
      </c>
      <c r="D6712" t="s">
        <v>10704</v>
      </c>
      <c r="E6712">
        <v>10</v>
      </c>
      <c r="F6712">
        <v>4588.55</v>
      </c>
      <c r="G6712">
        <v>0.01</v>
      </c>
      <c r="H6712" t="s">
        <v>10664</v>
      </c>
      <c r="I6712">
        <v>-266.62</v>
      </c>
      <c r="J6712">
        <v>449.99</v>
      </c>
      <c r="K6712">
        <v>24.49</v>
      </c>
      <c r="L6712" t="s">
        <v>11924</v>
      </c>
      <c r="M6712" t="s">
        <v>12577</v>
      </c>
      <c r="N6712" t="s">
        <v>12577</v>
      </c>
      <c r="O6712" t="s">
        <v>10674</v>
      </c>
      <c r="P6712" t="s">
        <v>10682</v>
      </c>
      <c r="Q6712" t="s">
        <v>10740</v>
      </c>
      <c r="R6712" t="s">
        <v>10741</v>
      </c>
      <c r="S6712" t="s">
        <v>10769</v>
      </c>
      <c r="T6712">
        <v>0.52</v>
      </c>
      <c r="U6712" s="1">
        <v>40500</v>
      </c>
      <c r="V6712">
        <f t="shared" si="104"/>
        <v>2010</v>
      </c>
    </row>
    <row r="6713" spans="1:22" x14ac:dyDescent="0.3">
      <c r="A6713">
        <v>1398</v>
      </c>
      <c r="B6713">
        <v>10146</v>
      </c>
      <c r="C6713" s="1">
        <v>39934</v>
      </c>
      <c r="D6713" t="s">
        <v>10663</v>
      </c>
      <c r="E6713">
        <v>19</v>
      </c>
      <c r="F6713">
        <v>596.21</v>
      </c>
      <c r="G6713">
        <v>0.1</v>
      </c>
      <c r="H6713" t="s">
        <v>10664</v>
      </c>
      <c r="I6713">
        <v>211.59</v>
      </c>
      <c r="J6713">
        <v>34.229999999999997</v>
      </c>
      <c r="K6713">
        <v>5.0199999999999996</v>
      </c>
      <c r="L6713" t="s">
        <v>12095</v>
      </c>
      <c r="M6713" t="s">
        <v>12577</v>
      </c>
      <c r="N6713" t="s">
        <v>12577</v>
      </c>
      <c r="O6713" t="s">
        <v>10681</v>
      </c>
      <c r="P6713" t="s">
        <v>10690</v>
      </c>
      <c r="Q6713" t="s">
        <v>10691</v>
      </c>
      <c r="R6713" t="s">
        <v>11462</v>
      </c>
      <c r="S6713" t="s">
        <v>10685</v>
      </c>
      <c r="T6713">
        <v>0.55000000000000004</v>
      </c>
      <c r="U6713" s="1">
        <v>39939</v>
      </c>
      <c r="V6713">
        <f t="shared" si="104"/>
        <v>2009</v>
      </c>
    </row>
    <row r="6714" spans="1:22" x14ac:dyDescent="0.3">
      <c r="A6714">
        <v>1410</v>
      </c>
      <c r="B6714">
        <v>10245</v>
      </c>
      <c r="C6714" s="1">
        <v>40587</v>
      </c>
      <c r="D6714" t="s">
        <v>10704</v>
      </c>
      <c r="E6714">
        <v>27</v>
      </c>
      <c r="F6714">
        <v>2645.88</v>
      </c>
      <c r="G6714">
        <v>0.06</v>
      </c>
      <c r="H6714" t="s">
        <v>10672</v>
      </c>
      <c r="I6714">
        <v>-1231.98</v>
      </c>
      <c r="J6714">
        <v>100.98</v>
      </c>
      <c r="K6714">
        <v>57.38</v>
      </c>
      <c r="L6714" t="s">
        <v>12055</v>
      </c>
      <c r="M6714" t="s">
        <v>12577</v>
      </c>
      <c r="N6714" t="s">
        <v>12577</v>
      </c>
      <c r="O6714" t="s">
        <v>10681</v>
      </c>
      <c r="P6714" t="s">
        <v>10690</v>
      </c>
      <c r="Q6714" t="s">
        <v>10721</v>
      </c>
      <c r="R6714" t="s">
        <v>10802</v>
      </c>
      <c r="V6714">
        <f t="shared" si="104"/>
        <v>2011</v>
      </c>
    </row>
    <row r="6715" spans="1:22" x14ac:dyDescent="0.3">
      <c r="A6715">
        <v>1417</v>
      </c>
      <c r="B6715">
        <v>10277</v>
      </c>
      <c r="C6715" s="1">
        <v>39910</v>
      </c>
      <c r="D6715" t="s">
        <v>10704</v>
      </c>
      <c r="E6715">
        <v>36</v>
      </c>
      <c r="F6715">
        <v>2144.924</v>
      </c>
      <c r="G6715">
        <v>0</v>
      </c>
      <c r="H6715" t="s">
        <v>10664</v>
      </c>
      <c r="I6715">
        <v>542.25</v>
      </c>
      <c r="J6715">
        <v>65.989999999999995</v>
      </c>
      <c r="K6715">
        <v>5.26</v>
      </c>
      <c r="L6715" t="s">
        <v>12207</v>
      </c>
      <c r="M6715" t="s">
        <v>12577</v>
      </c>
      <c r="N6715" t="s">
        <v>12577</v>
      </c>
      <c r="O6715" t="s">
        <v>10681</v>
      </c>
      <c r="P6715" t="s">
        <v>10682</v>
      </c>
      <c r="Q6715" t="s">
        <v>10683</v>
      </c>
      <c r="R6715" t="s">
        <v>10727</v>
      </c>
      <c r="S6715" t="s">
        <v>10685</v>
      </c>
      <c r="T6715">
        <v>0.59</v>
      </c>
      <c r="U6715" s="1">
        <v>39911</v>
      </c>
      <c r="V6715">
        <f t="shared" si="104"/>
        <v>2009</v>
      </c>
    </row>
    <row r="6716" spans="1:22" x14ac:dyDescent="0.3">
      <c r="A6716">
        <v>1419</v>
      </c>
      <c r="B6716">
        <v>10305</v>
      </c>
      <c r="C6716" s="1">
        <v>40001</v>
      </c>
      <c r="D6716" t="s">
        <v>10663</v>
      </c>
      <c r="E6716">
        <v>12</v>
      </c>
      <c r="F6716">
        <v>65.89</v>
      </c>
      <c r="G6716">
        <v>0.03</v>
      </c>
      <c r="H6716" t="s">
        <v>10664</v>
      </c>
      <c r="I6716">
        <v>20.6</v>
      </c>
      <c r="J6716">
        <v>5.08</v>
      </c>
      <c r="K6716">
        <v>2.0299999999999998</v>
      </c>
      <c r="L6716" t="s">
        <v>12140</v>
      </c>
      <c r="M6716" t="s">
        <v>12577</v>
      </c>
      <c r="N6716" t="s">
        <v>12577</v>
      </c>
      <c r="O6716" t="s">
        <v>10701</v>
      </c>
      <c r="P6716" t="s">
        <v>10690</v>
      </c>
      <c r="Q6716" t="s">
        <v>10691</v>
      </c>
      <c r="R6716" t="s">
        <v>11522</v>
      </c>
      <c r="V6716">
        <f t="shared" si="104"/>
        <v>2009</v>
      </c>
    </row>
    <row r="6717" spans="1:22" x14ac:dyDescent="0.3">
      <c r="A6717">
        <v>1427</v>
      </c>
      <c r="B6717">
        <v>10339</v>
      </c>
      <c r="C6717" s="1">
        <v>40827</v>
      </c>
      <c r="D6717" t="s">
        <v>10663</v>
      </c>
      <c r="E6717">
        <v>49</v>
      </c>
      <c r="F6717">
        <v>9752.25</v>
      </c>
      <c r="G6717">
        <v>0.09</v>
      </c>
      <c r="H6717" t="s">
        <v>10664</v>
      </c>
      <c r="I6717">
        <v>3066.17</v>
      </c>
      <c r="J6717">
        <v>209.84</v>
      </c>
      <c r="K6717">
        <v>21.21</v>
      </c>
      <c r="L6717" t="s">
        <v>12120</v>
      </c>
      <c r="M6717" t="s">
        <v>12577</v>
      </c>
      <c r="N6717" t="s">
        <v>12577</v>
      </c>
      <c r="O6717" t="s">
        <v>10667</v>
      </c>
      <c r="P6717" t="s">
        <v>10690</v>
      </c>
      <c r="Q6717" t="s">
        <v>10691</v>
      </c>
      <c r="R6717" t="s">
        <v>11812</v>
      </c>
      <c r="S6717" t="s">
        <v>10769</v>
      </c>
      <c r="T6717">
        <v>0.59</v>
      </c>
      <c r="U6717" s="1">
        <v>40831</v>
      </c>
      <c r="V6717">
        <f t="shared" si="104"/>
        <v>2011</v>
      </c>
    </row>
    <row r="6718" spans="1:22" x14ac:dyDescent="0.3">
      <c r="A6718">
        <v>1451</v>
      </c>
      <c r="B6718">
        <v>10466</v>
      </c>
      <c r="C6718" s="1">
        <v>41268</v>
      </c>
      <c r="D6718" t="s">
        <v>10671</v>
      </c>
      <c r="E6718">
        <v>27</v>
      </c>
      <c r="F6718">
        <v>114.86</v>
      </c>
      <c r="G6718">
        <v>7.0000000000000007E-2</v>
      </c>
      <c r="H6718" t="s">
        <v>10664</v>
      </c>
      <c r="I6718">
        <v>16.21</v>
      </c>
      <c r="J6718">
        <v>4.28</v>
      </c>
      <c r="K6718">
        <v>0.94</v>
      </c>
      <c r="L6718" t="s">
        <v>12095</v>
      </c>
      <c r="M6718" t="s">
        <v>12577</v>
      </c>
      <c r="N6718" t="s">
        <v>12577</v>
      </c>
      <c r="O6718" t="s">
        <v>10681</v>
      </c>
      <c r="P6718" t="s">
        <v>10668</v>
      </c>
      <c r="Q6718" t="s">
        <v>10736</v>
      </c>
      <c r="R6718" t="s">
        <v>11165</v>
      </c>
      <c r="S6718" t="s">
        <v>10709</v>
      </c>
      <c r="T6718">
        <v>0.56000000000000005</v>
      </c>
      <c r="U6718" s="1">
        <v>41269</v>
      </c>
      <c r="V6718">
        <f t="shared" si="104"/>
        <v>2012</v>
      </c>
    </row>
    <row r="6719" spans="1:22" x14ac:dyDescent="0.3">
      <c r="A6719">
        <v>1464</v>
      </c>
      <c r="B6719">
        <v>10562</v>
      </c>
      <c r="C6719" s="1">
        <v>40128</v>
      </c>
      <c r="D6719" t="s">
        <v>10686</v>
      </c>
      <c r="E6719">
        <v>10</v>
      </c>
      <c r="F6719">
        <v>994.04</v>
      </c>
      <c r="G6719">
        <v>0.03</v>
      </c>
      <c r="H6719" t="s">
        <v>10664</v>
      </c>
      <c r="I6719">
        <v>-335.06</v>
      </c>
      <c r="J6719">
        <v>95.99</v>
      </c>
      <c r="K6719">
        <v>35</v>
      </c>
      <c r="L6719" t="s">
        <v>12064</v>
      </c>
      <c r="M6719" t="s">
        <v>12577</v>
      </c>
      <c r="N6719" t="s">
        <v>12577</v>
      </c>
      <c r="O6719" t="s">
        <v>10681</v>
      </c>
      <c r="P6719" t="s">
        <v>10668</v>
      </c>
      <c r="Q6719" t="s">
        <v>10669</v>
      </c>
      <c r="R6719" t="s">
        <v>11986</v>
      </c>
      <c r="S6719" t="s">
        <v>10769</v>
      </c>
      <c r="U6719" s="1">
        <v>40129</v>
      </c>
      <c r="V6719">
        <f t="shared" si="104"/>
        <v>2009</v>
      </c>
    </row>
    <row r="6720" spans="1:22" x14ac:dyDescent="0.3">
      <c r="A6720">
        <v>1465</v>
      </c>
      <c r="B6720">
        <v>10563</v>
      </c>
      <c r="C6720" s="1">
        <v>40450</v>
      </c>
      <c r="D6720" t="s">
        <v>10719</v>
      </c>
      <c r="E6720">
        <v>38</v>
      </c>
      <c r="F6720">
        <v>10223.19</v>
      </c>
      <c r="G6720">
        <v>0.08</v>
      </c>
      <c r="H6720" t="s">
        <v>10664</v>
      </c>
      <c r="I6720">
        <v>2723.31</v>
      </c>
      <c r="J6720">
        <v>289.52999999999997</v>
      </c>
      <c r="K6720">
        <v>19.989999999999998</v>
      </c>
      <c r="L6720" t="s">
        <v>12140</v>
      </c>
      <c r="M6720" t="s">
        <v>12577</v>
      </c>
      <c r="N6720" t="s">
        <v>12577</v>
      </c>
      <c r="O6720" t="s">
        <v>10681</v>
      </c>
      <c r="P6720" t="s">
        <v>10668</v>
      </c>
      <c r="Q6720" t="s">
        <v>10675</v>
      </c>
      <c r="R6720" t="s">
        <v>11737</v>
      </c>
      <c r="S6720" t="s">
        <v>10685</v>
      </c>
      <c r="T6720">
        <v>0.56000000000000005</v>
      </c>
      <c r="U6720" s="1">
        <v>40451</v>
      </c>
      <c r="V6720">
        <f t="shared" si="104"/>
        <v>2010</v>
      </c>
    </row>
    <row r="6721" spans="1:22" x14ac:dyDescent="0.3">
      <c r="A6721">
        <v>1466</v>
      </c>
      <c r="B6721">
        <v>10563</v>
      </c>
      <c r="C6721" s="1">
        <v>40450</v>
      </c>
      <c r="D6721" t="s">
        <v>10719</v>
      </c>
      <c r="E6721">
        <v>50</v>
      </c>
      <c r="F6721">
        <v>312.42</v>
      </c>
      <c r="G6721">
        <v>0.08</v>
      </c>
      <c r="H6721" t="s">
        <v>10664</v>
      </c>
      <c r="I6721">
        <v>-90.42</v>
      </c>
      <c r="J6721">
        <v>6.48</v>
      </c>
      <c r="K6721">
        <v>5.4</v>
      </c>
      <c r="L6721" t="s">
        <v>12140</v>
      </c>
      <c r="M6721" t="s">
        <v>12577</v>
      </c>
      <c r="N6721" t="s">
        <v>12577</v>
      </c>
      <c r="O6721" t="s">
        <v>10681</v>
      </c>
      <c r="P6721" t="s">
        <v>10668</v>
      </c>
      <c r="Q6721" t="s">
        <v>10702</v>
      </c>
      <c r="R6721" t="s">
        <v>12301</v>
      </c>
      <c r="S6721" t="s">
        <v>10685</v>
      </c>
      <c r="T6721">
        <v>0.37</v>
      </c>
      <c r="U6721" s="1">
        <v>40452</v>
      </c>
      <c r="V6721">
        <f t="shared" si="104"/>
        <v>2010</v>
      </c>
    </row>
    <row r="6722" spans="1:22" x14ac:dyDescent="0.3">
      <c r="A6722">
        <v>1477</v>
      </c>
      <c r="B6722">
        <v>10658</v>
      </c>
      <c r="C6722" s="1">
        <v>40052</v>
      </c>
      <c r="D6722" t="s">
        <v>10663</v>
      </c>
      <c r="E6722">
        <v>31</v>
      </c>
      <c r="F6722">
        <v>262.54000000000002</v>
      </c>
      <c r="G6722">
        <v>0.04</v>
      </c>
      <c r="H6722" t="s">
        <v>10664</v>
      </c>
      <c r="I6722">
        <v>29.24</v>
      </c>
      <c r="J6722">
        <v>8.5</v>
      </c>
      <c r="K6722">
        <v>1.99</v>
      </c>
      <c r="L6722" t="s">
        <v>12136</v>
      </c>
      <c r="M6722" t="s">
        <v>12577</v>
      </c>
      <c r="N6722" t="s">
        <v>12577</v>
      </c>
      <c r="O6722" t="s">
        <v>10674</v>
      </c>
      <c r="P6722" t="s">
        <v>10682</v>
      </c>
      <c r="Q6722" t="s">
        <v>10711</v>
      </c>
      <c r="R6722" t="s">
        <v>11468</v>
      </c>
      <c r="S6722" t="s">
        <v>10693</v>
      </c>
      <c r="T6722">
        <v>0.49</v>
      </c>
      <c r="U6722" s="1">
        <v>40056</v>
      </c>
      <c r="V6722">
        <f t="shared" ref="V6722:V6785" si="105">YEAR(C6722)</f>
        <v>2009</v>
      </c>
    </row>
    <row r="6723" spans="1:22" x14ac:dyDescent="0.3">
      <c r="A6723">
        <v>1478</v>
      </c>
      <c r="B6723">
        <v>10658</v>
      </c>
      <c r="C6723" s="1">
        <v>40052</v>
      </c>
      <c r="D6723" t="s">
        <v>10663</v>
      </c>
      <c r="E6723">
        <v>12</v>
      </c>
      <c r="F6723">
        <v>190.73</v>
      </c>
      <c r="G6723">
        <v>0.1</v>
      </c>
      <c r="H6723" t="s">
        <v>10664</v>
      </c>
      <c r="I6723">
        <v>-69.64</v>
      </c>
      <c r="J6723">
        <v>15.99</v>
      </c>
      <c r="K6723">
        <v>9.4</v>
      </c>
      <c r="L6723" t="s">
        <v>12136</v>
      </c>
      <c r="M6723" t="s">
        <v>12577</v>
      </c>
      <c r="N6723" t="s">
        <v>12577</v>
      </c>
      <c r="O6723" t="s">
        <v>10674</v>
      </c>
      <c r="P6723" t="s">
        <v>10682</v>
      </c>
      <c r="Q6723" t="s">
        <v>10849</v>
      </c>
      <c r="R6723" t="s">
        <v>11114</v>
      </c>
      <c r="V6723">
        <f t="shared" si="105"/>
        <v>2009</v>
      </c>
    </row>
    <row r="6724" spans="1:22" x14ac:dyDescent="0.3">
      <c r="A6724">
        <v>1479</v>
      </c>
      <c r="B6724">
        <v>10658</v>
      </c>
      <c r="C6724" s="1">
        <v>40052</v>
      </c>
      <c r="D6724" t="s">
        <v>10663</v>
      </c>
      <c r="E6724">
        <v>17</v>
      </c>
      <c r="F6724">
        <v>1332.97</v>
      </c>
      <c r="G6724">
        <v>0.09</v>
      </c>
      <c r="H6724" t="s">
        <v>10664</v>
      </c>
      <c r="I6724">
        <v>4.75</v>
      </c>
      <c r="J6724">
        <v>95.99</v>
      </c>
      <c r="K6724">
        <v>8.99</v>
      </c>
      <c r="L6724" t="s">
        <v>12136</v>
      </c>
      <c r="M6724" t="s">
        <v>12577</v>
      </c>
      <c r="N6724" t="s">
        <v>12577</v>
      </c>
      <c r="O6724" t="s">
        <v>10674</v>
      </c>
      <c r="P6724" t="s">
        <v>10682</v>
      </c>
      <c r="Q6724" t="s">
        <v>10683</v>
      </c>
      <c r="R6724" t="s">
        <v>10838</v>
      </c>
      <c r="S6724" t="s">
        <v>10685</v>
      </c>
      <c r="T6724">
        <v>0.56999999999999995</v>
      </c>
      <c r="U6724" s="1">
        <v>40059</v>
      </c>
      <c r="V6724">
        <f t="shared" si="105"/>
        <v>2009</v>
      </c>
    </row>
    <row r="6725" spans="1:22" x14ac:dyDescent="0.3">
      <c r="A6725">
        <v>1483</v>
      </c>
      <c r="B6725">
        <v>10662</v>
      </c>
      <c r="C6725" s="1">
        <v>40675</v>
      </c>
      <c r="D6725" t="s">
        <v>10663</v>
      </c>
      <c r="E6725">
        <v>45</v>
      </c>
      <c r="F6725">
        <v>283.13</v>
      </c>
      <c r="G6725">
        <v>0.08</v>
      </c>
      <c r="H6725" t="s">
        <v>10664</v>
      </c>
      <c r="I6725">
        <v>-141.26</v>
      </c>
      <c r="J6725">
        <v>6.48</v>
      </c>
      <c r="K6725">
        <v>6.81</v>
      </c>
      <c r="L6725" t="s">
        <v>12118</v>
      </c>
      <c r="M6725" t="s">
        <v>12577</v>
      </c>
      <c r="N6725" t="s">
        <v>12577</v>
      </c>
      <c r="O6725" t="s">
        <v>10701</v>
      </c>
      <c r="P6725" t="s">
        <v>10668</v>
      </c>
      <c r="Q6725" t="s">
        <v>10702</v>
      </c>
      <c r="R6725" t="s">
        <v>10937</v>
      </c>
      <c r="S6725" t="s">
        <v>10685</v>
      </c>
      <c r="T6725">
        <v>0.36</v>
      </c>
      <c r="U6725" s="1">
        <v>40684</v>
      </c>
      <c r="V6725">
        <f t="shared" si="105"/>
        <v>2011</v>
      </c>
    </row>
    <row r="6726" spans="1:22" x14ac:dyDescent="0.3">
      <c r="A6726">
        <v>1514</v>
      </c>
      <c r="B6726">
        <v>10948</v>
      </c>
      <c r="C6726" s="1">
        <v>41134</v>
      </c>
      <c r="D6726" t="s">
        <v>10704</v>
      </c>
      <c r="E6726">
        <v>50</v>
      </c>
      <c r="F6726">
        <v>193.11</v>
      </c>
      <c r="G6726">
        <v>0.08</v>
      </c>
      <c r="H6726" t="s">
        <v>10664</v>
      </c>
      <c r="I6726">
        <v>-263.76</v>
      </c>
      <c r="J6726">
        <v>3.89</v>
      </c>
      <c r="K6726">
        <v>7.01</v>
      </c>
      <c r="L6726" t="s">
        <v>12049</v>
      </c>
      <c r="M6726" t="s">
        <v>12577</v>
      </c>
      <c r="N6726" t="s">
        <v>12577</v>
      </c>
      <c r="O6726" t="s">
        <v>10681</v>
      </c>
      <c r="P6726" t="s">
        <v>10668</v>
      </c>
      <c r="Q6726" t="s">
        <v>10678</v>
      </c>
      <c r="R6726" t="s">
        <v>10756</v>
      </c>
      <c r="S6726" t="s">
        <v>10685</v>
      </c>
      <c r="T6726">
        <v>0.37</v>
      </c>
      <c r="U6726" s="1">
        <v>41134</v>
      </c>
      <c r="V6726">
        <f t="shared" si="105"/>
        <v>2012</v>
      </c>
    </row>
    <row r="6727" spans="1:22" x14ac:dyDescent="0.3">
      <c r="A6727">
        <v>1530</v>
      </c>
      <c r="B6727">
        <v>11014</v>
      </c>
      <c r="C6727" s="1">
        <v>40428</v>
      </c>
      <c r="D6727" t="s">
        <v>10671</v>
      </c>
      <c r="E6727">
        <v>13</v>
      </c>
      <c r="F6727">
        <v>158.79</v>
      </c>
      <c r="G6727">
        <v>0.05</v>
      </c>
      <c r="H6727" t="s">
        <v>10664</v>
      </c>
      <c r="I6727">
        <v>1.1599999999999999</v>
      </c>
      <c r="J6727">
        <v>11.7</v>
      </c>
      <c r="K6727">
        <v>5.63</v>
      </c>
      <c r="L6727" t="s">
        <v>12607</v>
      </c>
      <c r="M6727" t="s">
        <v>12577</v>
      </c>
      <c r="N6727" t="s">
        <v>12577</v>
      </c>
      <c r="O6727" t="s">
        <v>10681</v>
      </c>
      <c r="P6727" t="s">
        <v>10668</v>
      </c>
      <c r="Q6727" t="s">
        <v>10678</v>
      </c>
      <c r="R6727" t="s">
        <v>11917</v>
      </c>
      <c r="S6727" t="s">
        <v>10685</v>
      </c>
      <c r="T6727">
        <v>0.4</v>
      </c>
      <c r="U6727" s="1">
        <v>40430</v>
      </c>
      <c r="V6727">
        <f t="shared" si="105"/>
        <v>2010</v>
      </c>
    </row>
    <row r="6728" spans="1:22" x14ac:dyDescent="0.3">
      <c r="A6728">
        <v>1539</v>
      </c>
      <c r="B6728">
        <v>11077</v>
      </c>
      <c r="C6728" s="1">
        <v>39892</v>
      </c>
      <c r="D6728" t="s">
        <v>10663</v>
      </c>
      <c r="E6728">
        <v>30</v>
      </c>
      <c r="F6728">
        <v>4620.05</v>
      </c>
      <c r="G6728">
        <v>0.06</v>
      </c>
      <c r="H6728" t="s">
        <v>10672</v>
      </c>
      <c r="I6728">
        <v>-229.68</v>
      </c>
      <c r="J6728">
        <v>160.97999999999999</v>
      </c>
      <c r="K6728">
        <v>35.020000000000003</v>
      </c>
      <c r="L6728" t="s">
        <v>12596</v>
      </c>
      <c r="M6728" t="s">
        <v>12577</v>
      </c>
      <c r="N6728" t="s">
        <v>12577</v>
      </c>
      <c r="O6728" t="s">
        <v>10674</v>
      </c>
      <c r="P6728" t="s">
        <v>10690</v>
      </c>
      <c r="Q6728" t="s">
        <v>10721</v>
      </c>
      <c r="R6728" t="s">
        <v>11003</v>
      </c>
      <c r="S6728" t="s">
        <v>10723</v>
      </c>
      <c r="T6728">
        <v>0.72</v>
      </c>
      <c r="U6728" s="1">
        <v>39896</v>
      </c>
      <c r="V6728">
        <f t="shared" si="105"/>
        <v>2009</v>
      </c>
    </row>
    <row r="6729" spans="1:22" x14ac:dyDescent="0.3">
      <c r="A6729">
        <v>1550</v>
      </c>
      <c r="B6729">
        <v>11174</v>
      </c>
      <c r="C6729" s="1">
        <v>39912</v>
      </c>
      <c r="D6729" t="s">
        <v>10704</v>
      </c>
      <c r="E6729">
        <v>30</v>
      </c>
      <c r="F6729">
        <v>3197.0030000000002</v>
      </c>
      <c r="G6729">
        <v>7.0000000000000007E-2</v>
      </c>
      <c r="H6729" t="s">
        <v>10664</v>
      </c>
      <c r="I6729">
        <v>603.46</v>
      </c>
      <c r="J6729">
        <v>125.99</v>
      </c>
      <c r="K6729">
        <v>7.69</v>
      </c>
      <c r="L6729" t="s">
        <v>12095</v>
      </c>
      <c r="M6729" t="s">
        <v>12577</v>
      </c>
      <c r="N6729" t="s">
        <v>12577</v>
      </c>
      <c r="O6729" t="s">
        <v>10681</v>
      </c>
      <c r="P6729" t="s">
        <v>10682</v>
      </c>
      <c r="Q6729" t="s">
        <v>10683</v>
      </c>
      <c r="R6729" t="s">
        <v>11449</v>
      </c>
      <c r="S6729" t="s">
        <v>10685</v>
      </c>
      <c r="T6729">
        <v>0.59</v>
      </c>
      <c r="U6729" s="1">
        <v>39913</v>
      </c>
      <c r="V6729">
        <f t="shared" si="105"/>
        <v>2009</v>
      </c>
    </row>
    <row r="6730" spans="1:22" x14ac:dyDescent="0.3">
      <c r="A6730">
        <v>1555</v>
      </c>
      <c r="B6730">
        <v>11236</v>
      </c>
      <c r="C6730" s="1">
        <v>40481</v>
      </c>
      <c r="D6730" t="s">
        <v>10671</v>
      </c>
      <c r="E6730">
        <v>45</v>
      </c>
      <c r="F6730">
        <v>298.57</v>
      </c>
      <c r="G6730">
        <v>7.0000000000000007E-2</v>
      </c>
      <c r="H6730" t="s">
        <v>10664</v>
      </c>
      <c r="I6730">
        <v>74.069999999999993</v>
      </c>
      <c r="J6730">
        <v>6.88</v>
      </c>
      <c r="K6730">
        <v>2</v>
      </c>
      <c r="L6730" t="s">
        <v>12129</v>
      </c>
      <c r="M6730" t="s">
        <v>12577</v>
      </c>
      <c r="N6730" t="s">
        <v>12577</v>
      </c>
      <c r="O6730" t="s">
        <v>10667</v>
      </c>
      <c r="P6730" t="s">
        <v>10668</v>
      </c>
      <c r="Q6730" t="s">
        <v>10702</v>
      </c>
      <c r="R6730" t="s">
        <v>11436</v>
      </c>
      <c r="V6730">
        <f t="shared" si="105"/>
        <v>2010</v>
      </c>
    </row>
    <row r="6731" spans="1:22" x14ac:dyDescent="0.3">
      <c r="A6731">
        <v>1556</v>
      </c>
      <c r="B6731">
        <v>11236</v>
      </c>
      <c r="C6731" s="1">
        <v>40481</v>
      </c>
      <c r="D6731" t="s">
        <v>10671</v>
      </c>
      <c r="E6731">
        <v>15</v>
      </c>
      <c r="F6731">
        <v>44.32</v>
      </c>
      <c r="G6731">
        <v>0.01</v>
      </c>
      <c r="H6731" t="s">
        <v>10664</v>
      </c>
      <c r="I6731">
        <v>-41.55</v>
      </c>
      <c r="J6731">
        <v>2.52</v>
      </c>
      <c r="K6731">
        <v>4.28</v>
      </c>
      <c r="L6731" t="s">
        <v>12129</v>
      </c>
      <c r="M6731" t="s">
        <v>12577</v>
      </c>
      <c r="N6731" t="s">
        <v>12577</v>
      </c>
      <c r="O6731" t="s">
        <v>10667</v>
      </c>
      <c r="P6731" t="s">
        <v>10668</v>
      </c>
      <c r="Q6731" t="s">
        <v>10736</v>
      </c>
      <c r="R6731" t="s">
        <v>11705</v>
      </c>
      <c r="V6731">
        <f t="shared" si="105"/>
        <v>2010</v>
      </c>
    </row>
    <row r="6732" spans="1:22" x14ac:dyDescent="0.3">
      <c r="A6732">
        <v>1611</v>
      </c>
      <c r="B6732">
        <v>11680</v>
      </c>
      <c r="C6732" s="1">
        <v>40060</v>
      </c>
      <c r="D6732" t="s">
        <v>10704</v>
      </c>
      <c r="E6732">
        <v>50</v>
      </c>
      <c r="F6732">
        <v>7312.0315000000001</v>
      </c>
      <c r="G6732">
        <v>0.06</v>
      </c>
      <c r="H6732" t="s">
        <v>10664</v>
      </c>
      <c r="I6732">
        <v>2031.51</v>
      </c>
      <c r="J6732">
        <v>175.99</v>
      </c>
      <c r="K6732">
        <v>8.99</v>
      </c>
      <c r="L6732" t="s">
        <v>12514</v>
      </c>
      <c r="M6732" t="s">
        <v>12577</v>
      </c>
      <c r="N6732" t="s">
        <v>12577</v>
      </c>
      <c r="O6732" t="s">
        <v>10681</v>
      </c>
      <c r="P6732" t="s">
        <v>10682</v>
      </c>
      <c r="Q6732" t="s">
        <v>10683</v>
      </c>
      <c r="R6732">
        <v>2180</v>
      </c>
      <c r="S6732" t="s">
        <v>10685</v>
      </c>
      <c r="T6732">
        <v>0.56999999999999995</v>
      </c>
      <c r="U6732" s="1">
        <v>40062</v>
      </c>
      <c r="V6732">
        <f t="shared" si="105"/>
        <v>2009</v>
      </c>
    </row>
    <row r="6733" spans="1:22" x14ac:dyDescent="0.3">
      <c r="A6733">
        <v>1612</v>
      </c>
      <c r="B6733">
        <v>11682</v>
      </c>
      <c r="C6733" s="1">
        <v>40363</v>
      </c>
      <c r="D6733" t="s">
        <v>10663</v>
      </c>
      <c r="E6733">
        <v>5</v>
      </c>
      <c r="F6733">
        <v>102.18</v>
      </c>
      <c r="G6733">
        <v>0.09</v>
      </c>
      <c r="H6733" t="s">
        <v>10664</v>
      </c>
      <c r="I6733">
        <v>-65.67</v>
      </c>
      <c r="J6733">
        <v>19.98</v>
      </c>
      <c r="K6733">
        <v>4</v>
      </c>
      <c r="L6733" t="s">
        <v>12065</v>
      </c>
      <c r="M6733" t="s">
        <v>12577</v>
      </c>
      <c r="N6733" t="s">
        <v>12577</v>
      </c>
      <c r="O6733" t="s">
        <v>10701</v>
      </c>
      <c r="P6733" t="s">
        <v>10682</v>
      </c>
      <c r="Q6733" t="s">
        <v>10711</v>
      </c>
      <c r="R6733" t="s">
        <v>11273</v>
      </c>
      <c r="S6733" t="s">
        <v>10685</v>
      </c>
      <c r="T6733">
        <v>0.68</v>
      </c>
      <c r="U6733" s="1">
        <v>40370</v>
      </c>
      <c r="V6733">
        <f t="shared" si="105"/>
        <v>2010</v>
      </c>
    </row>
    <row r="6734" spans="1:22" x14ac:dyDescent="0.3">
      <c r="A6734">
        <v>1618</v>
      </c>
      <c r="B6734">
        <v>11714</v>
      </c>
      <c r="C6734" s="1">
        <v>40029</v>
      </c>
      <c r="D6734" t="s">
        <v>10719</v>
      </c>
      <c r="E6734">
        <v>1</v>
      </c>
      <c r="F6734">
        <v>3501.79</v>
      </c>
      <c r="G6734">
        <v>0.01</v>
      </c>
      <c r="H6734" t="s">
        <v>10672</v>
      </c>
      <c r="I6734">
        <v>-7838.33</v>
      </c>
      <c r="J6734">
        <v>3502.14</v>
      </c>
      <c r="K6734">
        <v>8.73</v>
      </c>
      <c r="L6734" t="s">
        <v>12599</v>
      </c>
      <c r="M6734" t="s">
        <v>12577</v>
      </c>
      <c r="N6734" t="s">
        <v>12577</v>
      </c>
      <c r="O6734" t="s">
        <v>10681</v>
      </c>
      <c r="P6734" t="s">
        <v>10682</v>
      </c>
      <c r="Q6734" t="s">
        <v>10849</v>
      </c>
      <c r="R6734" t="s">
        <v>12608</v>
      </c>
      <c r="S6734" t="s">
        <v>10723</v>
      </c>
      <c r="T6734">
        <v>0.56999999999999995</v>
      </c>
      <c r="U6734" s="1">
        <v>40030</v>
      </c>
      <c r="V6734">
        <f t="shared" si="105"/>
        <v>2009</v>
      </c>
    </row>
    <row r="6735" spans="1:22" x14ac:dyDescent="0.3">
      <c r="A6735">
        <v>1619</v>
      </c>
      <c r="B6735">
        <v>11714</v>
      </c>
      <c r="C6735" s="1">
        <v>40029</v>
      </c>
      <c r="D6735" t="s">
        <v>10719</v>
      </c>
      <c r="E6735">
        <v>9</v>
      </c>
      <c r="F6735">
        <v>141.83000000000001</v>
      </c>
      <c r="G6735">
        <v>0.06</v>
      </c>
      <c r="H6735" t="s">
        <v>10664</v>
      </c>
      <c r="I6735">
        <v>-35.69</v>
      </c>
      <c r="J6735">
        <v>15.73</v>
      </c>
      <c r="K6735">
        <v>7.42</v>
      </c>
      <c r="L6735" t="s">
        <v>12599</v>
      </c>
      <c r="M6735" t="s">
        <v>12577</v>
      </c>
      <c r="N6735" t="s">
        <v>12577</v>
      </c>
      <c r="O6735" t="s">
        <v>10681</v>
      </c>
      <c r="P6735" t="s">
        <v>10668</v>
      </c>
      <c r="Q6735" t="s">
        <v>10791</v>
      </c>
      <c r="V6735">
        <f t="shared" si="105"/>
        <v>2009</v>
      </c>
    </row>
    <row r="6736" spans="1:22" x14ac:dyDescent="0.3">
      <c r="A6736">
        <v>1625</v>
      </c>
      <c r="B6736">
        <v>11748</v>
      </c>
      <c r="C6736" s="1">
        <v>39967</v>
      </c>
      <c r="D6736" t="s">
        <v>10686</v>
      </c>
      <c r="E6736">
        <v>23</v>
      </c>
      <c r="F6736">
        <v>3503.12</v>
      </c>
      <c r="G6736">
        <v>0.01</v>
      </c>
      <c r="H6736" t="s">
        <v>10672</v>
      </c>
      <c r="I6736">
        <v>-168.14</v>
      </c>
      <c r="J6736">
        <v>145.97999999999999</v>
      </c>
      <c r="K6736">
        <v>46.2</v>
      </c>
      <c r="L6736" t="s">
        <v>12599</v>
      </c>
      <c r="M6736" t="s">
        <v>12577</v>
      </c>
      <c r="N6736" t="s">
        <v>12577</v>
      </c>
      <c r="O6736" t="s">
        <v>10681</v>
      </c>
      <c r="P6736" t="s">
        <v>10690</v>
      </c>
      <c r="Q6736" t="s">
        <v>10724</v>
      </c>
      <c r="R6736" t="s">
        <v>11541</v>
      </c>
      <c r="S6736" t="s">
        <v>10723</v>
      </c>
      <c r="T6736">
        <v>0.69</v>
      </c>
      <c r="U6736" s="1">
        <v>39967</v>
      </c>
      <c r="V6736">
        <f t="shared" si="105"/>
        <v>2009</v>
      </c>
    </row>
    <row r="6737" spans="1:22" x14ac:dyDescent="0.3">
      <c r="A6737">
        <v>1630</v>
      </c>
      <c r="B6737">
        <v>11780</v>
      </c>
      <c r="C6737" s="1">
        <v>40442</v>
      </c>
      <c r="D6737" t="s">
        <v>10719</v>
      </c>
      <c r="E6737">
        <v>7</v>
      </c>
      <c r="F6737">
        <v>54.23</v>
      </c>
      <c r="G6737">
        <v>0.08</v>
      </c>
      <c r="H6737" t="s">
        <v>10664</v>
      </c>
      <c r="I6737">
        <v>-16.46</v>
      </c>
      <c r="J6737">
        <v>7.28</v>
      </c>
      <c r="K6737">
        <v>5.47</v>
      </c>
      <c r="L6737" t="s">
        <v>12063</v>
      </c>
      <c r="M6737" t="s">
        <v>12577</v>
      </c>
      <c r="N6737" t="s">
        <v>12577</v>
      </c>
      <c r="O6737" t="s">
        <v>10667</v>
      </c>
      <c r="P6737" t="s">
        <v>10668</v>
      </c>
      <c r="Q6737" t="s">
        <v>10702</v>
      </c>
      <c r="R6737" t="s">
        <v>12470</v>
      </c>
      <c r="S6737" t="s">
        <v>10685</v>
      </c>
      <c r="T6737">
        <v>0.35</v>
      </c>
      <c r="U6737" s="1">
        <v>40443</v>
      </c>
      <c r="V6737">
        <f t="shared" si="105"/>
        <v>2010</v>
      </c>
    </row>
    <row r="6738" spans="1:22" x14ac:dyDescent="0.3">
      <c r="A6738">
        <v>1666</v>
      </c>
      <c r="B6738">
        <v>12007</v>
      </c>
      <c r="C6738" s="1">
        <v>40083</v>
      </c>
      <c r="D6738" t="s">
        <v>10686</v>
      </c>
      <c r="E6738">
        <v>42</v>
      </c>
      <c r="F6738">
        <v>152.26</v>
      </c>
      <c r="G6738">
        <v>0.04</v>
      </c>
      <c r="H6738" t="s">
        <v>10664</v>
      </c>
      <c r="I6738">
        <v>64.989999999999995</v>
      </c>
      <c r="J6738">
        <v>3.69</v>
      </c>
      <c r="K6738">
        <v>0.5</v>
      </c>
      <c r="L6738" t="s">
        <v>12607</v>
      </c>
      <c r="M6738" t="s">
        <v>12577</v>
      </c>
      <c r="N6738" t="s">
        <v>12577</v>
      </c>
      <c r="O6738" t="s">
        <v>10681</v>
      </c>
      <c r="P6738" t="s">
        <v>10668</v>
      </c>
      <c r="Q6738" t="s">
        <v>10729</v>
      </c>
      <c r="R6738" t="s">
        <v>10842</v>
      </c>
      <c r="S6738" t="s">
        <v>10685</v>
      </c>
      <c r="T6738">
        <v>0.38</v>
      </c>
      <c r="U6738" s="1">
        <v>40085</v>
      </c>
      <c r="V6738">
        <f t="shared" si="105"/>
        <v>2009</v>
      </c>
    </row>
    <row r="6739" spans="1:22" x14ac:dyDescent="0.3">
      <c r="A6739">
        <v>1668</v>
      </c>
      <c r="B6739">
        <v>12039</v>
      </c>
      <c r="C6739" s="1">
        <v>40345</v>
      </c>
      <c r="D6739" t="s">
        <v>10671</v>
      </c>
      <c r="E6739">
        <v>13</v>
      </c>
      <c r="F6739">
        <v>2048.5680000000002</v>
      </c>
      <c r="G6739">
        <v>0.1</v>
      </c>
      <c r="H6739" t="s">
        <v>10664</v>
      </c>
      <c r="I6739">
        <v>-259.99</v>
      </c>
      <c r="J6739">
        <v>205.99</v>
      </c>
      <c r="K6739">
        <v>8.99</v>
      </c>
      <c r="L6739" t="s">
        <v>12031</v>
      </c>
      <c r="M6739" t="s">
        <v>12577</v>
      </c>
      <c r="N6739" t="s">
        <v>12577</v>
      </c>
      <c r="O6739" t="s">
        <v>10681</v>
      </c>
      <c r="P6739" t="s">
        <v>10682</v>
      </c>
      <c r="Q6739" t="s">
        <v>10683</v>
      </c>
      <c r="R6739" t="s">
        <v>12018</v>
      </c>
      <c r="S6739" t="s">
        <v>10685</v>
      </c>
      <c r="T6739">
        <v>0.56000000000000005</v>
      </c>
      <c r="U6739" s="1">
        <v>40347</v>
      </c>
      <c r="V6739">
        <f t="shared" si="105"/>
        <v>2010</v>
      </c>
    </row>
    <row r="6740" spans="1:22" x14ac:dyDescent="0.3">
      <c r="A6740">
        <v>1669</v>
      </c>
      <c r="B6740">
        <v>12066</v>
      </c>
      <c r="C6740" s="1">
        <v>40580</v>
      </c>
      <c r="D6740" t="s">
        <v>10704</v>
      </c>
      <c r="E6740">
        <v>27</v>
      </c>
      <c r="F6740">
        <v>4442.049</v>
      </c>
      <c r="G6740">
        <v>0.1</v>
      </c>
      <c r="H6740" t="s">
        <v>10664</v>
      </c>
      <c r="I6740">
        <v>720.95</v>
      </c>
      <c r="J6740">
        <v>200.99</v>
      </c>
      <c r="K6740">
        <v>8.08</v>
      </c>
      <c r="L6740" t="s">
        <v>12594</v>
      </c>
      <c r="M6740" t="s">
        <v>12577</v>
      </c>
      <c r="N6740" t="s">
        <v>12577</v>
      </c>
      <c r="O6740" t="s">
        <v>10667</v>
      </c>
      <c r="P6740" t="s">
        <v>10682</v>
      </c>
      <c r="Q6740" t="s">
        <v>10683</v>
      </c>
      <c r="R6740">
        <v>5125</v>
      </c>
      <c r="S6740" t="s">
        <v>10685</v>
      </c>
      <c r="T6740">
        <v>0.59</v>
      </c>
      <c r="U6740" s="1">
        <v>40581</v>
      </c>
      <c r="V6740">
        <f t="shared" si="105"/>
        <v>2011</v>
      </c>
    </row>
    <row r="6741" spans="1:22" x14ac:dyDescent="0.3">
      <c r="A6741">
        <v>1708</v>
      </c>
      <c r="B6741">
        <v>12262</v>
      </c>
      <c r="C6741" s="1">
        <v>40887</v>
      </c>
      <c r="D6741" t="s">
        <v>10663</v>
      </c>
      <c r="E6741">
        <v>45</v>
      </c>
      <c r="F6741">
        <v>1212.9280000000001</v>
      </c>
      <c r="G6741">
        <v>0.02</v>
      </c>
      <c r="H6741" t="s">
        <v>10672</v>
      </c>
      <c r="I6741">
        <v>-1460.77</v>
      </c>
      <c r="J6741">
        <v>31.76</v>
      </c>
      <c r="K6741">
        <v>45.51</v>
      </c>
      <c r="L6741" t="s">
        <v>12140</v>
      </c>
      <c r="M6741" t="s">
        <v>12577</v>
      </c>
      <c r="N6741" t="s">
        <v>12577</v>
      </c>
      <c r="O6741" t="s">
        <v>10701</v>
      </c>
      <c r="P6741" t="s">
        <v>10690</v>
      </c>
      <c r="Q6741" t="s">
        <v>10724</v>
      </c>
      <c r="R6741" t="s">
        <v>11232</v>
      </c>
      <c r="S6741" t="s">
        <v>10723</v>
      </c>
      <c r="T6741">
        <v>0.65</v>
      </c>
      <c r="U6741" s="1">
        <v>40892</v>
      </c>
      <c r="V6741">
        <f t="shared" si="105"/>
        <v>2011</v>
      </c>
    </row>
    <row r="6742" spans="1:22" x14ac:dyDescent="0.3">
      <c r="A6742">
        <v>1746</v>
      </c>
      <c r="B6742">
        <v>12486</v>
      </c>
      <c r="C6742" s="1">
        <v>40594</v>
      </c>
      <c r="D6742" t="s">
        <v>10671</v>
      </c>
      <c r="E6742">
        <v>31</v>
      </c>
      <c r="F6742">
        <v>3081.33</v>
      </c>
      <c r="G6742">
        <v>0.08</v>
      </c>
      <c r="H6742" t="s">
        <v>10672</v>
      </c>
      <c r="I6742">
        <v>-1341.11</v>
      </c>
      <c r="J6742">
        <v>100.98</v>
      </c>
      <c r="K6742">
        <v>57.38</v>
      </c>
      <c r="L6742" t="s">
        <v>12609</v>
      </c>
      <c r="M6742" t="s">
        <v>12577</v>
      </c>
      <c r="N6742" t="s">
        <v>12577</v>
      </c>
      <c r="O6742" t="s">
        <v>10681</v>
      </c>
      <c r="P6742" t="s">
        <v>10690</v>
      </c>
      <c r="Q6742" t="s">
        <v>10721</v>
      </c>
      <c r="R6742" t="s">
        <v>10802</v>
      </c>
      <c r="V6742">
        <f t="shared" si="105"/>
        <v>2011</v>
      </c>
    </row>
    <row r="6743" spans="1:22" x14ac:dyDescent="0.3">
      <c r="A6743">
        <v>1747</v>
      </c>
      <c r="B6743">
        <v>12486</v>
      </c>
      <c r="C6743" s="1">
        <v>40594</v>
      </c>
      <c r="D6743" t="s">
        <v>10671</v>
      </c>
      <c r="E6743">
        <v>42</v>
      </c>
      <c r="F6743">
        <v>1692.56</v>
      </c>
      <c r="G6743">
        <v>0.04</v>
      </c>
      <c r="H6743" t="s">
        <v>10664</v>
      </c>
      <c r="I6743">
        <v>275.5</v>
      </c>
      <c r="J6743">
        <v>40.98</v>
      </c>
      <c r="K6743">
        <v>7.2</v>
      </c>
      <c r="L6743" t="s">
        <v>12609</v>
      </c>
      <c r="M6743" t="s">
        <v>12577</v>
      </c>
      <c r="N6743" t="s">
        <v>12577</v>
      </c>
      <c r="O6743" t="s">
        <v>10681</v>
      </c>
      <c r="P6743" t="s">
        <v>10668</v>
      </c>
      <c r="Q6743" t="s">
        <v>10675</v>
      </c>
      <c r="R6743" t="s">
        <v>12324</v>
      </c>
      <c r="S6743" t="s">
        <v>10685</v>
      </c>
      <c r="T6743">
        <v>0.6</v>
      </c>
      <c r="U6743" s="1">
        <v>40595</v>
      </c>
      <c r="V6743">
        <f t="shared" si="105"/>
        <v>2011</v>
      </c>
    </row>
    <row r="6744" spans="1:22" x14ac:dyDescent="0.3">
      <c r="A6744">
        <v>1755</v>
      </c>
      <c r="B6744">
        <v>12580</v>
      </c>
      <c r="C6744" s="1">
        <v>40191</v>
      </c>
      <c r="D6744" t="s">
        <v>10663</v>
      </c>
      <c r="E6744">
        <v>50</v>
      </c>
      <c r="F6744">
        <v>8038.08</v>
      </c>
      <c r="G6744">
        <v>0.1</v>
      </c>
      <c r="H6744" t="s">
        <v>10664</v>
      </c>
      <c r="I6744">
        <v>2821.41</v>
      </c>
      <c r="J6744">
        <v>172.99</v>
      </c>
      <c r="K6744">
        <v>19.989999999999998</v>
      </c>
      <c r="L6744" t="s">
        <v>12119</v>
      </c>
      <c r="M6744" t="s">
        <v>12577</v>
      </c>
      <c r="N6744" t="s">
        <v>12577</v>
      </c>
      <c r="O6744" t="s">
        <v>10667</v>
      </c>
      <c r="P6744" t="s">
        <v>10668</v>
      </c>
      <c r="Q6744" t="s">
        <v>10678</v>
      </c>
      <c r="R6744" t="s">
        <v>11235</v>
      </c>
      <c r="S6744" t="s">
        <v>10685</v>
      </c>
      <c r="T6744">
        <v>0.39</v>
      </c>
      <c r="U6744" s="1">
        <v>40193</v>
      </c>
      <c r="V6744">
        <f t="shared" si="105"/>
        <v>2010</v>
      </c>
    </row>
    <row r="6745" spans="1:22" x14ac:dyDescent="0.3">
      <c r="A6745">
        <v>1758</v>
      </c>
      <c r="B6745">
        <v>12612</v>
      </c>
      <c r="C6745" s="1">
        <v>40533</v>
      </c>
      <c r="D6745" t="s">
        <v>10663</v>
      </c>
      <c r="E6745">
        <v>29</v>
      </c>
      <c r="F6745">
        <v>2360.98</v>
      </c>
      <c r="G6745">
        <v>0.02</v>
      </c>
      <c r="H6745" t="s">
        <v>10664</v>
      </c>
      <c r="I6745">
        <v>611.92999999999995</v>
      </c>
      <c r="J6745">
        <v>78.650000000000006</v>
      </c>
      <c r="K6745">
        <v>13.99</v>
      </c>
      <c r="L6745" t="s">
        <v>12140</v>
      </c>
      <c r="M6745" t="s">
        <v>12577</v>
      </c>
      <c r="N6745" t="s">
        <v>12577</v>
      </c>
      <c r="O6745" t="s">
        <v>10701</v>
      </c>
      <c r="P6745" t="s">
        <v>10668</v>
      </c>
      <c r="Q6745" t="s">
        <v>10675</v>
      </c>
      <c r="R6745" t="s">
        <v>11120</v>
      </c>
      <c r="S6745" t="s">
        <v>10689</v>
      </c>
      <c r="T6745">
        <v>0.52</v>
      </c>
      <c r="U6745" s="1">
        <v>40533</v>
      </c>
      <c r="V6745">
        <f t="shared" si="105"/>
        <v>2010</v>
      </c>
    </row>
    <row r="6746" spans="1:22" x14ac:dyDescent="0.3">
      <c r="A6746">
        <v>1759</v>
      </c>
      <c r="B6746">
        <v>12612</v>
      </c>
      <c r="C6746" s="1">
        <v>40533</v>
      </c>
      <c r="D6746" t="s">
        <v>10663</v>
      </c>
      <c r="E6746">
        <v>49</v>
      </c>
      <c r="F6746">
        <v>182.2</v>
      </c>
      <c r="G6746">
        <v>0.09</v>
      </c>
      <c r="H6746" t="s">
        <v>10697</v>
      </c>
      <c r="I6746">
        <v>82.21</v>
      </c>
      <c r="J6746">
        <v>3.75</v>
      </c>
      <c r="K6746">
        <v>0.5</v>
      </c>
      <c r="L6746" t="s">
        <v>12140</v>
      </c>
      <c r="M6746" t="s">
        <v>12577</v>
      </c>
      <c r="N6746" t="s">
        <v>12577</v>
      </c>
      <c r="O6746" t="s">
        <v>10701</v>
      </c>
      <c r="P6746" t="s">
        <v>10668</v>
      </c>
      <c r="Q6746" t="s">
        <v>10729</v>
      </c>
      <c r="R6746" t="s">
        <v>11561</v>
      </c>
      <c r="S6746" t="s">
        <v>10685</v>
      </c>
      <c r="T6746">
        <v>0.37</v>
      </c>
      <c r="U6746" s="1">
        <v>40538</v>
      </c>
      <c r="V6746">
        <f t="shared" si="105"/>
        <v>2010</v>
      </c>
    </row>
    <row r="6747" spans="1:22" x14ac:dyDescent="0.3">
      <c r="A6747">
        <v>1772</v>
      </c>
      <c r="B6747">
        <v>12706</v>
      </c>
      <c r="C6747" s="1">
        <v>40137</v>
      </c>
      <c r="D6747" t="s">
        <v>10719</v>
      </c>
      <c r="E6747">
        <v>46</v>
      </c>
      <c r="F6747">
        <v>2494.69</v>
      </c>
      <c r="G6747">
        <v>0.09</v>
      </c>
      <c r="H6747" t="s">
        <v>10672</v>
      </c>
      <c r="I6747">
        <v>-937.06</v>
      </c>
      <c r="J6747">
        <v>58.14</v>
      </c>
      <c r="K6747">
        <v>36.61</v>
      </c>
      <c r="L6747" t="s">
        <v>12609</v>
      </c>
      <c r="M6747" t="s">
        <v>12577</v>
      </c>
      <c r="N6747" t="s">
        <v>12577</v>
      </c>
      <c r="O6747" t="s">
        <v>10681</v>
      </c>
      <c r="P6747" t="s">
        <v>10690</v>
      </c>
      <c r="Q6747" t="s">
        <v>10721</v>
      </c>
      <c r="R6747" t="s">
        <v>10872</v>
      </c>
      <c r="S6747" t="s">
        <v>10723</v>
      </c>
      <c r="T6747">
        <v>0.61</v>
      </c>
      <c r="U6747" s="1">
        <v>40138</v>
      </c>
      <c r="V6747">
        <f t="shared" si="105"/>
        <v>2009</v>
      </c>
    </row>
    <row r="6748" spans="1:22" x14ac:dyDescent="0.3">
      <c r="A6748">
        <v>1774</v>
      </c>
      <c r="B6748">
        <v>12708</v>
      </c>
      <c r="C6748" s="1">
        <v>40185</v>
      </c>
      <c r="D6748" t="s">
        <v>10663</v>
      </c>
      <c r="E6748">
        <v>44</v>
      </c>
      <c r="F6748">
        <v>159.41</v>
      </c>
      <c r="G6748">
        <v>0</v>
      </c>
      <c r="H6748" t="s">
        <v>10697</v>
      </c>
      <c r="I6748">
        <v>34.68</v>
      </c>
      <c r="J6748">
        <v>3.28</v>
      </c>
      <c r="K6748">
        <v>0.98</v>
      </c>
      <c r="L6748" t="s">
        <v>12064</v>
      </c>
      <c r="M6748" t="s">
        <v>12577</v>
      </c>
      <c r="N6748" t="s">
        <v>12577</v>
      </c>
      <c r="O6748" t="s">
        <v>10681</v>
      </c>
      <c r="P6748" t="s">
        <v>10668</v>
      </c>
      <c r="Q6748" t="s">
        <v>10736</v>
      </c>
      <c r="R6748" t="s">
        <v>12135</v>
      </c>
      <c r="S6748" t="s">
        <v>10709</v>
      </c>
      <c r="T6748">
        <v>0.52</v>
      </c>
      <c r="U6748" s="1">
        <v>40190</v>
      </c>
      <c r="V6748">
        <f t="shared" si="105"/>
        <v>2010</v>
      </c>
    </row>
    <row r="6749" spans="1:22" x14ac:dyDescent="0.3">
      <c r="A6749">
        <v>1808</v>
      </c>
      <c r="B6749">
        <v>12930</v>
      </c>
      <c r="C6749" s="1">
        <v>40871</v>
      </c>
      <c r="D6749" t="s">
        <v>10671</v>
      </c>
      <c r="E6749">
        <v>49</v>
      </c>
      <c r="F6749">
        <v>1147.6400000000001</v>
      </c>
      <c r="G6749">
        <v>0.06</v>
      </c>
      <c r="H6749" t="s">
        <v>10664</v>
      </c>
      <c r="I6749">
        <v>261.87</v>
      </c>
      <c r="J6749">
        <v>22.98</v>
      </c>
      <c r="K6749">
        <v>4.5</v>
      </c>
      <c r="L6749" t="s">
        <v>12207</v>
      </c>
      <c r="M6749" t="s">
        <v>12577</v>
      </c>
      <c r="N6749" t="s">
        <v>12577</v>
      </c>
      <c r="O6749" t="s">
        <v>10681</v>
      </c>
      <c r="P6749" t="s">
        <v>10668</v>
      </c>
      <c r="Q6749" t="s">
        <v>10675</v>
      </c>
      <c r="R6749" t="s">
        <v>11733</v>
      </c>
      <c r="S6749" t="s">
        <v>10685</v>
      </c>
      <c r="T6749">
        <v>0.55000000000000004</v>
      </c>
      <c r="U6749" s="1">
        <v>40872</v>
      </c>
      <c r="V6749">
        <f t="shared" si="105"/>
        <v>2011</v>
      </c>
    </row>
    <row r="6750" spans="1:22" x14ac:dyDescent="0.3">
      <c r="A6750">
        <v>1812</v>
      </c>
      <c r="B6750">
        <v>12965</v>
      </c>
      <c r="C6750" s="1">
        <v>40354</v>
      </c>
      <c r="D6750" t="s">
        <v>10704</v>
      </c>
      <c r="E6750">
        <v>7</v>
      </c>
      <c r="F6750">
        <v>44.74</v>
      </c>
      <c r="G6750">
        <v>0.04</v>
      </c>
      <c r="H6750" t="s">
        <v>10664</v>
      </c>
      <c r="I6750">
        <v>-20.100000000000001</v>
      </c>
      <c r="J6750">
        <v>5.74</v>
      </c>
      <c r="K6750">
        <v>5.01</v>
      </c>
      <c r="L6750" t="s">
        <v>12100</v>
      </c>
      <c r="M6750" t="s">
        <v>12577</v>
      </c>
      <c r="N6750" t="s">
        <v>12577</v>
      </c>
      <c r="O6750" t="s">
        <v>10681</v>
      </c>
      <c r="P6750" t="s">
        <v>10668</v>
      </c>
      <c r="Q6750" t="s">
        <v>10678</v>
      </c>
      <c r="R6750" t="s">
        <v>10999</v>
      </c>
      <c r="S6750" t="s">
        <v>10685</v>
      </c>
      <c r="T6750">
        <v>0.39</v>
      </c>
      <c r="U6750" s="1">
        <v>40355</v>
      </c>
      <c r="V6750">
        <f t="shared" si="105"/>
        <v>2010</v>
      </c>
    </row>
    <row r="6751" spans="1:22" x14ac:dyDescent="0.3">
      <c r="A6751">
        <v>1813</v>
      </c>
      <c r="B6751">
        <v>12965</v>
      </c>
      <c r="C6751" s="1">
        <v>40354</v>
      </c>
      <c r="D6751" t="s">
        <v>10704</v>
      </c>
      <c r="E6751">
        <v>21</v>
      </c>
      <c r="F6751">
        <v>90.78</v>
      </c>
      <c r="G6751">
        <v>0.06</v>
      </c>
      <c r="H6751" t="s">
        <v>10664</v>
      </c>
      <c r="I6751">
        <v>-71.84</v>
      </c>
      <c r="J6751">
        <v>4.24</v>
      </c>
      <c r="K6751">
        <v>5.41</v>
      </c>
      <c r="L6751" t="s">
        <v>12100</v>
      </c>
      <c r="M6751" t="s">
        <v>12577</v>
      </c>
      <c r="N6751" t="s">
        <v>12577</v>
      </c>
      <c r="O6751" t="s">
        <v>10681</v>
      </c>
      <c r="P6751" t="s">
        <v>10668</v>
      </c>
      <c r="Q6751" t="s">
        <v>10678</v>
      </c>
      <c r="R6751" t="s">
        <v>11478</v>
      </c>
      <c r="S6751" t="s">
        <v>10685</v>
      </c>
      <c r="T6751">
        <v>0.35</v>
      </c>
      <c r="U6751" s="1">
        <v>40355</v>
      </c>
      <c r="V6751">
        <f t="shared" si="105"/>
        <v>2010</v>
      </c>
    </row>
    <row r="6752" spans="1:22" x14ac:dyDescent="0.3">
      <c r="A6752">
        <v>1822</v>
      </c>
      <c r="B6752">
        <v>13090</v>
      </c>
      <c r="C6752" s="1">
        <v>40385</v>
      </c>
      <c r="D6752" t="s">
        <v>10686</v>
      </c>
      <c r="E6752">
        <v>15</v>
      </c>
      <c r="F6752">
        <v>150.19999999999999</v>
      </c>
      <c r="G6752">
        <v>0.02</v>
      </c>
      <c r="H6752" t="s">
        <v>10664</v>
      </c>
      <c r="I6752">
        <v>12.97</v>
      </c>
      <c r="J6752">
        <v>9.27</v>
      </c>
      <c r="K6752">
        <v>4.3899999999999997</v>
      </c>
      <c r="L6752" t="s">
        <v>12610</v>
      </c>
      <c r="M6752" t="s">
        <v>12577</v>
      </c>
      <c r="N6752" t="s">
        <v>12577</v>
      </c>
      <c r="O6752" t="s">
        <v>10681</v>
      </c>
      <c r="P6752" t="s">
        <v>10668</v>
      </c>
      <c r="Q6752" t="s">
        <v>10702</v>
      </c>
      <c r="R6752" t="s">
        <v>10882</v>
      </c>
      <c r="V6752">
        <f t="shared" si="105"/>
        <v>2010</v>
      </c>
    </row>
    <row r="6753" spans="1:22" x14ac:dyDescent="0.3">
      <c r="A6753">
        <v>1836</v>
      </c>
      <c r="B6753">
        <v>13157</v>
      </c>
      <c r="C6753" s="1">
        <v>40950</v>
      </c>
      <c r="D6753" t="s">
        <v>10704</v>
      </c>
      <c r="E6753">
        <v>2</v>
      </c>
      <c r="F6753">
        <v>38.93</v>
      </c>
      <c r="G6753">
        <v>7.0000000000000007E-2</v>
      </c>
      <c r="H6753" t="s">
        <v>10664</v>
      </c>
      <c r="I6753">
        <v>-102.43</v>
      </c>
      <c r="J6753">
        <v>20.99</v>
      </c>
      <c r="K6753">
        <v>4.8099999999999996</v>
      </c>
      <c r="L6753" t="s">
        <v>12107</v>
      </c>
      <c r="M6753" t="s">
        <v>12577</v>
      </c>
      <c r="N6753" t="s">
        <v>12577</v>
      </c>
      <c r="O6753" t="s">
        <v>10681</v>
      </c>
      <c r="P6753" t="s">
        <v>10682</v>
      </c>
      <c r="Q6753" t="s">
        <v>10683</v>
      </c>
      <c r="R6753" t="s">
        <v>11371</v>
      </c>
      <c r="S6753" t="s">
        <v>10689</v>
      </c>
      <c r="T6753">
        <v>0.57999999999999996</v>
      </c>
      <c r="U6753" s="1">
        <v>40951</v>
      </c>
      <c r="V6753">
        <f t="shared" si="105"/>
        <v>2012</v>
      </c>
    </row>
    <row r="6754" spans="1:22" x14ac:dyDescent="0.3">
      <c r="A6754">
        <v>1838</v>
      </c>
      <c r="B6754">
        <v>13218</v>
      </c>
      <c r="C6754" s="1">
        <v>39949</v>
      </c>
      <c r="D6754" t="s">
        <v>10671</v>
      </c>
      <c r="E6754">
        <v>18</v>
      </c>
      <c r="F6754">
        <v>513.08000000000004</v>
      </c>
      <c r="G6754">
        <v>0.03</v>
      </c>
      <c r="H6754" t="s">
        <v>10664</v>
      </c>
      <c r="I6754">
        <v>198.94</v>
      </c>
      <c r="J6754">
        <v>28.53</v>
      </c>
      <c r="K6754">
        <v>1.49</v>
      </c>
      <c r="L6754" t="s">
        <v>12607</v>
      </c>
      <c r="M6754" t="s">
        <v>12577</v>
      </c>
      <c r="N6754" t="s">
        <v>12577</v>
      </c>
      <c r="O6754" t="s">
        <v>10681</v>
      </c>
      <c r="P6754" t="s">
        <v>10668</v>
      </c>
      <c r="Q6754" t="s">
        <v>10678</v>
      </c>
      <c r="R6754" t="s">
        <v>11016</v>
      </c>
      <c r="S6754" t="s">
        <v>10685</v>
      </c>
      <c r="T6754">
        <v>0.38</v>
      </c>
      <c r="U6754" s="1">
        <v>39950</v>
      </c>
      <c r="V6754">
        <f t="shared" si="105"/>
        <v>2009</v>
      </c>
    </row>
    <row r="6755" spans="1:22" x14ac:dyDescent="0.3">
      <c r="A6755">
        <v>1839</v>
      </c>
      <c r="B6755">
        <v>13218</v>
      </c>
      <c r="C6755" s="1">
        <v>39949</v>
      </c>
      <c r="D6755" t="s">
        <v>10671</v>
      </c>
      <c r="E6755">
        <v>16</v>
      </c>
      <c r="F6755">
        <v>98.8</v>
      </c>
      <c r="G6755">
        <v>7.0000000000000007E-2</v>
      </c>
      <c r="H6755" t="s">
        <v>10664</v>
      </c>
      <c r="I6755">
        <v>-62</v>
      </c>
      <c r="J6755">
        <v>5.98</v>
      </c>
      <c r="K6755">
        <v>7.15</v>
      </c>
      <c r="L6755" t="s">
        <v>12607</v>
      </c>
      <c r="M6755" t="s">
        <v>12577</v>
      </c>
      <c r="N6755" t="s">
        <v>12577</v>
      </c>
      <c r="O6755" t="s">
        <v>10681</v>
      </c>
      <c r="P6755" t="s">
        <v>10668</v>
      </c>
      <c r="Q6755" t="s">
        <v>10702</v>
      </c>
      <c r="R6755" t="s">
        <v>11998</v>
      </c>
      <c r="S6755" t="s">
        <v>10685</v>
      </c>
      <c r="T6755">
        <v>0.36</v>
      </c>
      <c r="U6755" s="1">
        <v>39951</v>
      </c>
      <c r="V6755">
        <f t="shared" si="105"/>
        <v>2009</v>
      </c>
    </row>
    <row r="6756" spans="1:22" x14ac:dyDescent="0.3">
      <c r="A6756">
        <v>1852</v>
      </c>
      <c r="B6756">
        <v>13314</v>
      </c>
      <c r="C6756" s="1">
        <v>39946</v>
      </c>
      <c r="D6756" t="s">
        <v>10671</v>
      </c>
      <c r="E6756">
        <v>34</v>
      </c>
      <c r="F6756">
        <v>89.4</v>
      </c>
      <c r="G6756">
        <v>0.08</v>
      </c>
      <c r="H6756" t="s">
        <v>10697</v>
      </c>
      <c r="I6756">
        <v>22.22</v>
      </c>
      <c r="J6756">
        <v>2.62</v>
      </c>
      <c r="K6756">
        <v>0.8</v>
      </c>
      <c r="L6756" t="s">
        <v>12056</v>
      </c>
      <c r="M6756" t="s">
        <v>12577</v>
      </c>
      <c r="N6756" t="s">
        <v>12577</v>
      </c>
      <c r="O6756" t="s">
        <v>10667</v>
      </c>
      <c r="P6756" t="s">
        <v>10668</v>
      </c>
      <c r="Q6756" t="s">
        <v>10707</v>
      </c>
      <c r="R6756" t="s">
        <v>11466</v>
      </c>
      <c r="S6756" t="s">
        <v>10709</v>
      </c>
      <c r="T6756">
        <v>0.39</v>
      </c>
      <c r="U6756" s="1">
        <v>39948</v>
      </c>
      <c r="V6756">
        <f t="shared" si="105"/>
        <v>2009</v>
      </c>
    </row>
    <row r="6757" spans="1:22" x14ac:dyDescent="0.3">
      <c r="A6757">
        <v>1877</v>
      </c>
      <c r="B6757">
        <v>13536</v>
      </c>
      <c r="C6757" s="1">
        <v>40043</v>
      </c>
      <c r="D6757" t="s">
        <v>10704</v>
      </c>
      <c r="E6757">
        <v>23</v>
      </c>
      <c r="F6757">
        <v>123.15</v>
      </c>
      <c r="G6757">
        <v>0.05</v>
      </c>
      <c r="H6757" t="s">
        <v>10664</v>
      </c>
      <c r="I6757">
        <v>22.98</v>
      </c>
      <c r="J6757">
        <v>5.18</v>
      </c>
      <c r="K6757">
        <v>2.04</v>
      </c>
      <c r="L6757" t="s">
        <v>12514</v>
      </c>
      <c r="M6757" t="s">
        <v>12577</v>
      </c>
      <c r="N6757" t="s">
        <v>12577</v>
      </c>
      <c r="O6757" t="s">
        <v>10701</v>
      </c>
      <c r="P6757" t="s">
        <v>10668</v>
      </c>
      <c r="Q6757" t="s">
        <v>10702</v>
      </c>
      <c r="R6757" t="s">
        <v>11026</v>
      </c>
      <c r="S6757" t="s">
        <v>10709</v>
      </c>
      <c r="T6757">
        <v>0.36</v>
      </c>
      <c r="U6757" s="1">
        <v>40045</v>
      </c>
      <c r="V6757">
        <f t="shared" si="105"/>
        <v>2009</v>
      </c>
    </row>
    <row r="6758" spans="1:22" x14ac:dyDescent="0.3">
      <c r="A6758">
        <v>1887</v>
      </c>
      <c r="B6758">
        <v>13569</v>
      </c>
      <c r="C6758" s="1">
        <v>40643</v>
      </c>
      <c r="D6758" t="s">
        <v>10719</v>
      </c>
      <c r="E6758">
        <v>13</v>
      </c>
      <c r="F6758">
        <v>563.17999999999995</v>
      </c>
      <c r="G6758">
        <v>0.02</v>
      </c>
      <c r="H6758" t="s">
        <v>10697</v>
      </c>
      <c r="I6758">
        <v>67.98</v>
      </c>
      <c r="J6758">
        <v>40.98</v>
      </c>
      <c r="K6758">
        <v>7.2</v>
      </c>
      <c r="L6758" t="s">
        <v>12031</v>
      </c>
      <c r="M6758" t="s">
        <v>12577</v>
      </c>
      <c r="N6758" t="s">
        <v>12577</v>
      </c>
      <c r="O6758" t="s">
        <v>10681</v>
      </c>
      <c r="P6758" t="s">
        <v>10668</v>
      </c>
      <c r="Q6758" t="s">
        <v>10675</v>
      </c>
      <c r="R6758" t="s">
        <v>12324</v>
      </c>
      <c r="S6758" t="s">
        <v>10685</v>
      </c>
      <c r="T6758">
        <v>0.6</v>
      </c>
      <c r="U6758" s="1">
        <v>40645</v>
      </c>
      <c r="V6758">
        <f t="shared" si="105"/>
        <v>2011</v>
      </c>
    </row>
    <row r="6759" spans="1:22" x14ac:dyDescent="0.3">
      <c r="A6759">
        <v>1888</v>
      </c>
      <c r="B6759">
        <v>13569</v>
      </c>
      <c r="C6759" s="1">
        <v>40643</v>
      </c>
      <c r="D6759" t="s">
        <v>10719</v>
      </c>
      <c r="E6759">
        <v>16</v>
      </c>
      <c r="F6759">
        <v>47.45</v>
      </c>
      <c r="G6759">
        <v>0.05</v>
      </c>
      <c r="H6759" t="s">
        <v>10664</v>
      </c>
      <c r="I6759">
        <v>1.07</v>
      </c>
      <c r="J6759">
        <v>2.88</v>
      </c>
      <c r="K6759">
        <v>1.49</v>
      </c>
      <c r="L6759" t="s">
        <v>12031</v>
      </c>
      <c r="M6759" t="s">
        <v>12577</v>
      </c>
      <c r="N6759" t="s">
        <v>12577</v>
      </c>
      <c r="O6759" t="s">
        <v>10681</v>
      </c>
      <c r="P6759" t="s">
        <v>10668</v>
      </c>
      <c r="Q6759" t="s">
        <v>10678</v>
      </c>
      <c r="R6759" t="s">
        <v>11391</v>
      </c>
      <c r="S6759" t="s">
        <v>10685</v>
      </c>
      <c r="T6759">
        <v>0.36</v>
      </c>
      <c r="U6759" s="1">
        <v>40644</v>
      </c>
      <c r="V6759">
        <f t="shared" si="105"/>
        <v>2011</v>
      </c>
    </row>
    <row r="6760" spans="1:22" x14ac:dyDescent="0.3">
      <c r="A6760">
        <v>1889</v>
      </c>
      <c r="B6760">
        <v>13570</v>
      </c>
      <c r="C6760" s="1">
        <v>41245</v>
      </c>
      <c r="D6760" t="s">
        <v>10686</v>
      </c>
      <c r="E6760">
        <v>2</v>
      </c>
      <c r="F6760">
        <v>16.97</v>
      </c>
      <c r="G6760">
        <v>0.04</v>
      </c>
      <c r="H6760" t="s">
        <v>10664</v>
      </c>
      <c r="I6760">
        <v>-8.8000000000000007</v>
      </c>
      <c r="J6760">
        <v>8.34</v>
      </c>
      <c r="K6760">
        <v>0.96</v>
      </c>
      <c r="L6760" t="s">
        <v>12207</v>
      </c>
      <c r="M6760" t="s">
        <v>12577</v>
      </c>
      <c r="N6760" t="s">
        <v>12577</v>
      </c>
      <c r="O6760" t="s">
        <v>10681</v>
      </c>
      <c r="P6760" t="s">
        <v>10690</v>
      </c>
      <c r="Q6760" t="s">
        <v>10691</v>
      </c>
      <c r="R6760" t="s">
        <v>11890</v>
      </c>
      <c r="S6760" t="s">
        <v>10709</v>
      </c>
      <c r="T6760">
        <v>0.43</v>
      </c>
      <c r="U6760" s="1">
        <v>41246</v>
      </c>
      <c r="V6760">
        <f t="shared" si="105"/>
        <v>2012</v>
      </c>
    </row>
    <row r="6761" spans="1:22" x14ac:dyDescent="0.3">
      <c r="A6761">
        <v>1890</v>
      </c>
      <c r="B6761">
        <v>13570</v>
      </c>
      <c r="C6761" s="1">
        <v>41245</v>
      </c>
      <c r="D6761" t="s">
        <v>10686</v>
      </c>
      <c r="E6761">
        <v>42</v>
      </c>
      <c r="F6761">
        <v>4077.7559999999999</v>
      </c>
      <c r="G6761">
        <v>0.04</v>
      </c>
      <c r="H6761" t="s">
        <v>10664</v>
      </c>
      <c r="I6761">
        <v>1086.96</v>
      </c>
      <c r="J6761">
        <v>110.99</v>
      </c>
      <c r="K6761">
        <v>8.99</v>
      </c>
      <c r="L6761" t="s">
        <v>12207</v>
      </c>
      <c r="M6761" t="s">
        <v>12577</v>
      </c>
      <c r="N6761" t="s">
        <v>12577</v>
      </c>
      <c r="O6761" t="s">
        <v>10681</v>
      </c>
      <c r="P6761" t="s">
        <v>10682</v>
      </c>
      <c r="Q6761" t="s">
        <v>10683</v>
      </c>
      <c r="R6761" t="s">
        <v>11187</v>
      </c>
      <c r="S6761" t="s">
        <v>10685</v>
      </c>
      <c r="T6761">
        <v>0.56999999999999995</v>
      </c>
      <c r="U6761" s="1">
        <v>41245</v>
      </c>
      <c r="V6761">
        <f t="shared" si="105"/>
        <v>2012</v>
      </c>
    </row>
    <row r="6762" spans="1:22" x14ac:dyDescent="0.3">
      <c r="A6762">
        <v>1894</v>
      </c>
      <c r="B6762">
        <v>13602</v>
      </c>
      <c r="C6762" s="1">
        <v>39826</v>
      </c>
      <c r="D6762" t="s">
        <v>10663</v>
      </c>
      <c r="E6762">
        <v>3</v>
      </c>
      <c r="F6762">
        <v>445.34</v>
      </c>
      <c r="G6762">
        <v>0.03</v>
      </c>
      <c r="H6762" t="s">
        <v>10672</v>
      </c>
      <c r="I6762">
        <v>-377.9</v>
      </c>
      <c r="J6762">
        <v>145.44999999999999</v>
      </c>
      <c r="K6762">
        <v>17.850000000000001</v>
      </c>
      <c r="L6762" t="s">
        <v>11924</v>
      </c>
      <c r="M6762" t="s">
        <v>12577</v>
      </c>
      <c r="N6762" t="s">
        <v>12577</v>
      </c>
      <c r="O6762" t="s">
        <v>10681</v>
      </c>
      <c r="P6762" t="s">
        <v>10682</v>
      </c>
      <c r="Q6762" t="s">
        <v>10849</v>
      </c>
      <c r="R6762" t="s">
        <v>10873</v>
      </c>
      <c r="S6762" t="s">
        <v>10677</v>
      </c>
      <c r="T6762">
        <v>0.56000000000000005</v>
      </c>
      <c r="U6762" s="1">
        <v>39831</v>
      </c>
      <c r="V6762">
        <f t="shared" si="105"/>
        <v>2009</v>
      </c>
    </row>
    <row r="6763" spans="1:22" x14ac:dyDescent="0.3">
      <c r="A6763">
        <v>1895</v>
      </c>
      <c r="B6763">
        <v>13602</v>
      </c>
      <c r="C6763" s="1">
        <v>39826</v>
      </c>
      <c r="D6763" t="s">
        <v>10663</v>
      </c>
      <c r="E6763">
        <v>13</v>
      </c>
      <c r="F6763">
        <v>660.99</v>
      </c>
      <c r="G6763">
        <v>0.02</v>
      </c>
      <c r="H6763" t="s">
        <v>10664</v>
      </c>
      <c r="I6763">
        <v>267.67</v>
      </c>
      <c r="J6763">
        <v>48.04</v>
      </c>
      <c r="K6763">
        <v>5.09</v>
      </c>
      <c r="L6763" t="s">
        <v>11924</v>
      </c>
      <c r="M6763" t="s">
        <v>12577</v>
      </c>
      <c r="N6763" t="s">
        <v>12577</v>
      </c>
      <c r="O6763" t="s">
        <v>10681</v>
      </c>
      <c r="P6763" t="s">
        <v>10668</v>
      </c>
      <c r="Q6763" t="s">
        <v>10702</v>
      </c>
      <c r="R6763" t="s">
        <v>11622</v>
      </c>
      <c r="S6763" t="s">
        <v>10685</v>
      </c>
      <c r="T6763">
        <v>0.37</v>
      </c>
      <c r="U6763" s="1">
        <v>39826</v>
      </c>
      <c r="V6763">
        <f t="shared" si="105"/>
        <v>2009</v>
      </c>
    </row>
    <row r="6764" spans="1:22" x14ac:dyDescent="0.3">
      <c r="A6764">
        <v>1911</v>
      </c>
      <c r="B6764">
        <v>13668</v>
      </c>
      <c r="C6764" s="1">
        <v>40963</v>
      </c>
      <c r="D6764" t="s">
        <v>10719</v>
      </c>
      <c r="E6764">
        <v>42</v>
      </c>
      <c r="F6764">
        <v>282.61</v>
      </c>
      <c r="G6764">
        <v>0.02</v>
      </c>
      <c r="H6764" t="s">
        <v>10664</v>
      </c>
      <c r="I6764">
        <v>-106.36</v>
      </c>
      <c r="J6764">
        <v>6.24</v>
      </c>
      <c r="K6764">
        <v>5.22</v>
      </c>
      <c r="L6764" t="s">
        <v>12456</v>
      </c>
      <c r="M6764" t="s">
        <v>12577</v>
      </c>
      <c r="N6764" t="s">
        <v>12577</v>
      </c>
      <c r="O6764" t="s">
        <v>10701</v>
      </c>
      <c r="P6764" t="s">
        <v>10690</v>
      </c>
      <c r="Q6764" t="s">
        <v>10691</v>
      </c>
      <c r="R6764" t="s">
        <v>11734</v>
      </c>
      <c r="S6764" t="s">
        <v>10685</v>
      </c>
      <c r="T6764">
        <v>0.6</v>
      </c>
      <c r="U6764" s="1">
        <v>40965</v>
      </c>
      <c r="V6764">
        <f t="shared" si="105"/>
        <v>2012</v>
      </c>
    </row>
    <row r="6765" spans="1:22" x14ac:dyDescent="0.3">
      <c r="A6765">
        <v>1943</v>
      </c>
      <c r="B6765">
        <v>13923</v>
      </c>
      <c r="C6765" s="1">
        <v>41098</v>
      </c>
      <c r="D6765" t="s">
        <v>10671</v>
      </c>
      <c r="E6765">
        <v>28</v>
      </c>
      <c r="F6765">
        <v>4332.3</v>
      </c>
      <c r="G6765">
        <v>0.08</v>
      </c>
      <c r="H6765" t="s">
        <v>10672</v>
      </c>
      <c r="I6765">
        <v>2066.12</v>
      </c>
      <c r="J6765">
        <v>200.97</v>
      </c>
      <c r="K6765">
        <v>15.59</v>
      </c>
      <c r="L6765" t="s">
        <v>12408</v>
      </c>
      <c r="M6765" t="s">
        <v>12577</v>
      </c>
      <c r="N6765" t="s">
        <v>12577</v>
      </c>
      <c r="O6765" t="s">
        <v>10701</v>
      </c>
      <c r="P6765" t="s">
        <v>10682</v>
      </c>
      <c r="Q6765" t="s">
        <v>10849</v>
      </c>
      <c r="R6765" t="s">
        <v>10940</v>
      </c>
      <c r="S6765" t="s">
        <v>10677</v>
      </c>
      <c r="T6765">
        <v>0.36</v>
      </c>
      <c r="U6765" s="1">
        <v>41100</v>
      </c>
      <c r="V6765">
        <f t="shared" si="105"/>
        <v>2012</v>
      </c>
    </row>
    <row r="6766" spans="1:22" x14ac:dyDescent="0.3">
      <c r="A6766">
        <v>1949</v>
      </c>
      <c r="B6766">
        <v>13958</v>
      </c>
      <c r="C6766" s="1">
        <v>40201</v>
      </c>
      <c r="D6766" t="s">
        <v>10663</v>
      </c>
      <c r="E6766">
        <v>11</v>
      </c>
      <c r="F6766">
        <v>808.673</v>
      </c>
      <c r="G6766">
        <v>0.06</v>
      </c>
      <c r="H6766" t="s">
        <v>10664</v>
      </c>
      <c r="I6766">
        <v>-10.67</v>
      </c>
      <c r="J6766">
        <v>85.99</v>
      </c>
      <c r="K6766">
        <v>0.99</v>
      </c>
      <c r="L6766" t="s">
        <v>12611</v>
      </c>
      <c r="M6766" t="s">
        <v>12577</v>
      </c>
      <c r="N6766" t="s">
        <v>12577</v>
      </c>
      <c r="O6766" t="s">
        <v>10674</v>
      </c>
      <c r="P6766" t="s">
        <v>10682</v>
      </c>
      <c r="Q6766" t="s">
        <v>10683</v>
      </c>
      <c r="R6766" t="s">
        <v>11354</v>
      </c>
      <c r="S6766" t="s">
        <v>10709</v>
      </c>
      <c r="T6766">
        <v>0.55000000000000004</v>
      </c>
      <c r="U6766" s="1">
        <v>40210</v>
      </c>
      <c r="V6766">
        <f t="shared" si="105"/>
        <v>2010</v>
      </c>
    </row>
    <row r="6767" spans="1:22" x14ac:dyDescent="0.3">
      <c r="A6767">
        <v>1957</v>
      </c>
      <c r="B6767">
        <v>13991</v>
      </c>
      <c r="C6767" s="1">
        <v>40974</v>
      </c>
      <c r="D6767" t="s">
        <v>10671</v>
      </c>
      <c r="E6767">
        <v>24</v>
      </c>
      <c r="F6767">
        <v>170.7</v>
      </c>
      <c r="G6767">
        <v>0</v>
      </c>
      <c r="H6767" t="s">
        <v>10664</v>
      </c>
      <c r="I6767">
        <v>-37.880000000000003</v>
      </c>
      <c r="J6767">
        <v>6.48</v>
      </c>
      <c r="K6767">
        <v>2.74</v>
      </c>
      <c r="L6767" t="s">
        <v>12066</v>
      </c>
      <c r="M6767" t="s">
        <v>12577</v>
      </c>
      <c r="N6767" t="s">
        <v>12577</v>
      </c>
      <c r="O6767" t="s">
        <v>10681</v>
      </c>
      <c r="P6767" t="s">
        <v>10682</v>
      </c>
      <c r="Q6767" t="s">
        <v>10711</v>
      </c>
      <c r="R6767" t="s">
        <v>11735</v>
      </c>
      <c r="V6767">
        <f t="shared" si="105"/>
        <v>2012</v>
      </c>
    </row>
    <row r="6768" spans="1:22" x14ac:dyDescent="0.3">
      <c r="A6768">
        <v>1958</v>
      </c>
      <c r="B6768">
        <v>13991</v>
      </c>
      <c r="C6768" s="1">
        <v>40974</v>
      </c>
      <c r="D6768" t="s">
        <v>10671</v>
      </c>
      <c r="E6768">
        <v>21</v>
      </c>
      <c r="F6768">
        <v>1839.4480000000001</v>
      </c>
      <c r="G6768">
        <v>7.0000000000000007E-2</v>
      </c>
      <c r="H6768" t="s">
        <v>10664</v>
      </c>
      <c r="I6768">
        <v>-742.88</v>
      </c>
      <c r="J6768">
        <v>111.96</v>
      </c>
      <c r="K6768">
        <v>69</v>
      </c>
      <c r="L6768" t="s">
        <v>12066</v>
      </c>
      <c r="M6768" t="s">
        <v>12577</v>
      </c>
      <c r="N6768" t="s">
        <v>12577</v>
      </c>
      <c r="O6768" t="s">
        <v>10681</v>
      </c>
      <c r="P6768" t="s">
        <v>10690</v>
      </c>
      <c r="Q6768" t="s">
        <v>10724</v>
      </c>
      <c r="R6768" t="s">
        <v>11943</v>
      </c>
      <c r="S6768" t="s">
        <v>10769</v>
      </c>
      <c r="T6768">
        <v>0.63</v>
      </c>
      <c r="U6768" s="1">
        <v>40975</v>
      </c>
      <c r="V6768">
        <f t="shared" si="105"/>
        <v>2012</v>
      </c>
    </row>
    <row r="6769" spans="1:22" x14ac:dyDescent="0.3">
      <c r="A6769">
        <v>1964</v>
      </c>
      <c r="B6769">
        <v>14048</v>
      </c>
      <c r="C6769" s="1">
        <v>40315</v>
      </c>
      <c r="D6769" t="s">
        <v>10686</v>
      </c>
      <c r="E6769">
        <v>47</v>
      </c>
      <c r="F6769">
        <v>1837.15</v>
      </c>
      <c r="G6769">
        <v>0.06</v>
      </c>
      <c r="H6769" t="s">
        <v>10664</v>
      </c>
      <c r="I6769">
        <v>196.58</v>
      </c>
      <c r="J6769">
        <v>40.97</v>
      </c>
      <c r="K6769">
        <v>8.99</v>
      </c>
      <c r="L6769" t="s">
        <v>12046</v>
      </c>
      <c r="M6769" t="s">
        <v>12577</v>
      </c>
      <c r="N6769" t="s">
        <v>12577</v>
      </c>
      <c r="O6769" t="s">
        <v>10667</v>
      </c>
      <c r="P6769" t="s">
        <v>10668</v>
      </c>
      <c r="Q6769" t="s">
        <v>10736</v>
      </c>
      <c r="R6769" t="s">
        <v>11386</v>
      </c>
      <c r="S6769" t="s">
        <v>10693</v>
      </c>
      <c r="T6769">
        <v>0.59</v>
      </c>
      <c r="U6769" s="1">
        <v>40315</v>
      </c>
      <c r="V6769">
        <f t="shared" si="105"/>
        <v>2010</v>
      </c>
    </row>
    <row r="6770" spans="1:22" x14ac:dyDescent="0.3">
      <c r="A6770">
        <v>1965</v>
      </c>
      <c r="B6770">
        <v>14048</v>
      </c>
      <c r="C6770" s="1">
        <v>40315</v>
      </c>
      <c r="D6770" t="s">
        <v>10686</v>
      </c>
      <c r="E6770">
        <v>5</v>
      </c>
      <c r="F6770">
        <v>540.22</v>
      </c>
      <c r="G6770">
        <v>0.06</v>
      </c>
      <c r="H6770" t="s">
        <v>10664</v>
      </c>
      <c r="I6770">
        <v>-253.38</v>
      </c>
      <c r="J6770">
        <v>101.41</v>
      </c>
      <c r="K6770">
        <v>35</v>
      </c>
      <c r="L6770" t="s">
        <v>12046</v>
      </c>
      <c r="M6770" t="s">
        <v>12577</v>
      </c>
      <c r="N6770" t="s">
        <v>12577</v>
      </c>
      <c r="O6770" t="s">
        <v>10667</v>
      </c>
      <c r="P6770" t="s">
        <v>10668</v>
      </c>
      <c r="Q6770" t="s">
        <v>10669</v>
      </c>
      <c r="R6770" t="s">
        <v>11818</v>
      </c>
      <c r="S6770" t="s">
        <v>10769</v>
      </c>
      <c r="T6770">
        <v>0.82</v>
      </c>
      <c r="U6770" s="1">
        <v>40317</v>
      </c>
      <c r="V6770">
        <f t="shared" si="105"/>
        <v>2010</v>
      </c>
    </row>
    <row r="6771" spans="1:22" x14ac:dyDescent="0.3">
      <c r="A6771">
        <v>1966</v>
      </c>
      <c r="B6771">
        <v>14048</v>
      </c>
      <c r="C6771" s="1">
        <v>40315</v>
      </c>
      <c r="D6771" t="s">
        <v>10686</v>
      </c>
      <c r="E6771">
        <v>40</v>
      </c>
      <c r="F6771">
        <v>2035.393</v>
      </c>
      <c r="G6771">
        <v>0.01</v>
      </c>
      <c r="H6771" t="s">
        <v>10664</v>
      </c>
      <c r="I6771">
        <v>1152.69</v>
      </c>
      <c r="J6771">
        <v>55.99</v>
      </c>
      <c r="K6771">
        <v>1.25</v>
      </c>
      <c r="L6771" t="s">
        <v>12046</v>
      </c>
      <c r="M6771" t="s">
        <v>12577</v>
      </c>
      <c r="N6771" t="s">
        <v>12577</v>
      </c>
      <c r="O6771" t="s">
        <v>10667</v>
      </c>
      <c r="P6771" t="s">
        <v>10682</v>
      </c>
      <c r="Q6771" t="s">
        <v>10683</v>
      </c>
      <c r="R6771" t="s">
        <v>11548</v>
      </c>
      <c r="S6771" t="s">
        <v>10693</v>
      </c>
      <c r="T6771">
        <v>0.35</v>
      </c>
      <c r="U6771" s="1">
        <v>40317</v>
      </c>
      <c r="V6771">
        <f t="shared" si="105"/>
        <v>2010</v>
      </c>
    </row>
    <row r="6772" spans="1:22" x14ac:dyDescent="0.3">
      <c r="A6772">
        <v>2007</v>
      </c>
      <c r="B6772">
        <v>14311</v>
      </c>
      <c r="C6772" s="1">
        <v>40026</v>
      </c>
      <c r="D6772" t="s">
        <v>10719</v>
      </c>
      <c r="E6772">
        <v>30</v>
      </c>
      <c r="F6772">
        <v>192.41</v>
      </c>
      <c r="G6772">
        <v>0.03</v>
      </c>
      <c r="H6772" t="s">
        <v>10664</v>
      </c>
      <c r="I6772">
        <v>-55.95</v>
      </c>
      <c r="J6772">
        <v>6.37</v>
      </c>
      <c r="K6772">
        <v>5.19</v>
      </c>
      <c r="L6772" t="s">
        <v>11924</v>
      </c>
      <c r="M6772" t="s">
        <v>12577</v>
      </c>
      <c r="N6772" t="s">
        <v>12577</v>
      </c>
      <c r="O6772" t="s">
        <v>10681</v>
      </c>
      <c r="P6772" t="s">
        <v>10668</v>
      </c>
      <c r="Q6772" t="s">
        <v>10678</v>
      </c>
      <c r="R6772" t="s">
        <v>11957</v>
      </c>
      <c r="V6772">
        <f t="shared" si="105"/>
        <v>2009</v>
      </c>
    </row>
    <row r="6773" spans="1:22" x14ac:dyDescent="0.3">
      <c r="A6773">
        <v>2024</v>
      </c>
      <c r="B6773">
        <v>14434</v>
      </c>
      <c r="C6773" s="1">
        <v>40589</v>
      </c>
      <c r="D6773" t="s">
        <v>10686</v>
      </c>
      <c r="E6773">
        <v>39</v>
      </c>
      <c r="F6773">
        <v>4733.88</v>
      </c>
      <c r="G6773">
        <v>0.02</v>
      </c>
      <c r="H6773" t="s">
        <v>10672</v>
      </c>
      <c r="I6773">
        <v>239.41</v>
      </c>
      <c r="J6773">
        <v>119.99</v>
      </c>
      <c r="K6773">
        <v>56.14</v>
      </c>
      <c r="L6773" t="s">
        <v>12612</v>
      </c>
      <c r="M6773" t="s">
        <v>12577</v>
      </c>
      <c r="N6773" t="s">
        <v>12577</v>
      </c>
      <c r="O6773" t="s">
        <v>10681</v>
      </c>
      <c r="P6773" t="s">
        <v>10682</v>
      </c>
      <c r="Q6773" t="s">
        <v>10849</v>
      </c>
      <c r="R6773" t="s">
        <v>11552</v>
      </c>
      <c r="S6773" t="s">
        <v>10723</v>
      </c>
      <c r="T6773">
        <v>0.39</v>
      </c>
      <c r="U6773" s="1">
        <v>40591</v>
      </c>
      <c r="V6773">
        <f t="shared" si="105"/>
        <v>2011</v>
      </c>
    </row>
    <row r="6774" spans="1:22" x14ac:dyDescent="0.3">
      <c r="A6774">
        <v>2050</v>
      </c>
      <c r="B6774">
        <v>14630</v>
      </c>
      <c r="C6774" s="1">
        <v>41198</v>
      </c>
      <c r="D6774" t="s">
        <v>10663</v>
      </c>
      <c r="E6774">
        <v>17</v>
      </c>
      <c r="F6774">
        <v>363.54</v>
      </c>
      <c r="G6774">
        <v>0.08</v>
      </c>
      <c r="H6774" t="s">
        <v>10664</v>
      </c>
      <c r="I6774">
        <v>4.75</v>
      </c>
      <c r="J6774">
        <v>22.01</v>
      </c>
      <c r="K6774">
        <v>5.53</v>
      </c>
      <c r="L6774" t="s">
        <v>12041</v>
      </c>
      <c r="M6774" t="s">
        <v>12577</v>
      </c>
      <c r="N6774" t="s">
        <v>12577</v>
      </c>
      <c r="O6774" t="s">
        <v>10681</v>
      </c>
      <c r="P6774" t="s">
        <v>10668</v>
      </c>
      <c r="Q6774" t="s">
        <v>10736</v>
      </c>
      <c r="R6774" t="s">
        <v>11741</v>
      </c>
      <c r="S6774" t="s">
        <v>10693</v>
      </c>
      <c r="T6774">
        <v>0.59</v>
      </c>
      <c r="U6774" s="1">
        <v>41198</v>
      </c>
      <c r="V6774">
        <f t="shared" si="105"/>
        <v>2012</v>
      </c>
    </row>
    <row r="6775" spans="1:22" x14ac:dyDescent="0.3">
      <c r="A6775">
        <v>2075</v>
      </c>
      <c r="B6775">
        <v>14851</v>
      </c>
      <c r="C6775" s="1">
        <v>41040</v>
      </c>
      <c r="D6775" t="s">
        <v>10686</v>
      </c>
      <c r="E6775">
        <v>6</v>
      </c>
      <c r="F6775">
        <v>3378.18</v>
      </c>
      <c r="G6775">
        <v>0.08</v>
      </c>
      <c r="H6775" t="s">
        <v>10664</v>
      </c>
      <c r="I6775">
        <v>-1352.68</v>
      </c>
      <c r="J6775">
        <v>599.99</v>
      </c>
      <c r="K6775">
        <v>24.49</v>
      </c>
      <c r="L6775" t="s">
        <v>12613</v>
      </c>
      <c r="M6775" t="s">
        <v>12577</v>
      </c>
      <c r="N6775" t="s">
        <v>12577</v>
      </c>
      <c r="O6775" t="s">
        <v>10681</v>
      </c>
      <c r="P6775" t="s">
        <v>10682</v>
      </c>
      <c r="Q6775" t="s">
        <v>10740</v>
      </c>
      <c r="R6775" t="s">
        <v>11262</v>
      </c>
      <c r="S6775" t="s">
        <v>10769</v>
      </c>
      <c r="T6775">
        <v>0.44</v>
      </c>
      <c r="U6775" s="1">
        <v>41041</v>
      </c>
      <c r="V6775">
        <f t="shared" si="105"/>
        <v>2012</v>
      </c>
    </row>
    <row r="6776" spans="1:22" x14ac:dyDescent="0.3">
      <c r="A6776">
        <v>2076</v>
      </c>
      <c r="B6776">
        <v>14851</v>
      </c>
      <c r="C6776" s="1">
        <v>41040</v>
      </c>
      <c r="D6776" t="s">
        <v>10686</v>
      </c>
      <c r="E6776">
        <v>26</v>
      </c>
      <c r="F6776">
        <v>1443.2660000000001</v>
      </c>
      <c r="G6776">
        <v>0.08</v>
      </c>
      <c r="H6776" t="s">
        <v>10664</v>
      </c>
      <c r="I6776">
        <v>156.11000000000001</v>
      </c>
      <c r="J6776">
        <v>65.989999999999995</v>
      </c>
      <c r="K6776">
        <v>8.99</v>
      </c>
      <c r="L6776" t="s">
        <v>12613</v>
      </c>
      <c r="M6776" t="s">
        <v>12577</v>
      </c>
      <c r="N6776" t="s">
        <v>12577</v>
      </c>
      <c r="O6776" t="s">
        <v>10681</v>
      </c>
      <c r="P6776" t="s">
        <v>10682</v>
      </c>
      <c r="Q6776" t="s">
        <v>10683</v>
      </c>
      <c r="R6776" t="s">
        <v>11159</v>
      </c>
      <c r="S6776" t="s">
        <v>10685</v>
      </c>
      <c r="T6776">
        <v>0.56000000000000005</v>
      </c>
      <c r="U6776" s="1">
        <v>41042</v>
      </c>
      <c r="V6776">
        <f t="shared" si="105"/>
        <v>2012</v>
      </c>
    </row>
    <row r="6777" spans="1:22" x14ac:dyDescent="0.3">
      <c r="A6777">
        <v>2088</v>
      </c>
      <c r="B6777">
        <v>14950</v>
      </c>
      <c r="C6777" s="1">
        <v>40447</v>
      </c>
      <c r="D6777" t="s">
        <v>10663</v>
      </c>
      <c r="E6777">
        <v>48</v>
      </c>
      <c r="F6777">
        <v>525</v>
      </c>
      <c r="G6777">
        <v>0.03</v>
      </c>
      <c r="H6777" t="s">
        <v>10664</v>
      </c>
      <c r="I6777">
        <v>63.5</v>
      </c>
      <c r="J6777">
        <v>10.48</v>
      </c>
      <c r="K6777">
        <v>2.89</v>
      </c>
      <c r="L6777" t="s">
        <v>12056</v>
      </c>
      <c r="M6777" t="s">
        <v>12577</v>
      </c>
      <c r="N6777" t="s">
        <v>12577</v>
      </c>
      <c r="O6777" t="s">
        <v>10667</v>
      </c>
      <c r="P6777" t="s">
        <v>10668</v>
      </c>
      <c r="Q6777" t="s">
        <v>10736</v>
      </c>
      <c r="R6777" t="s">
        <v>11124</v>
      </c>
      <c r="S6777" t="s">
        <v>10693</v>
      </c>
      <c r="T6777">
        <v>0.6</v>
      </c>
      <c r="U6777" s="1">
        <v>40447</v>
      </c>
      <c r="V6777">
        <f t="shared" si="105"/>
        <v>2010</v>
      </c>
    </row>
    <row r="6778" spans="1:22" x14ac:dyDescent="0.3">
      <c r="A6778">
        <v>2095</v>
      </c>
      <c r="B6778">
        <v>14981</v>
      </c>
      <c r="C6778" s="1">
        <v>40477</v>
      </c>
      <c r="D6778" t="s">
        <v>10704</v>
      </c>
      <c r="E6778">
        <v>8</v>
      </c>
      <c r="F6778">
        <v>279.77</v>
      </c>
      <c r="G6778">
        <v>7.0000000000000007E-2</v>
      </c>
      <c r="H6778" t="s">
        <v>10664</v>
      </c>
      <c r="I6778">
        <v>-14.02</v>
      </c>
      <c r="J6778">
        <v>34.76</v>
      </c>
      <c r="K6778">
        <v>8.2200000000000006</v>
      </c>
      <c r="L6778" t="s">
        <v>12408</v>
      </c>
      <c r="M6778" t="s">
        <v>12577</v>
      </c>
      <c r="N6778" t="s">
        <v>12577</v>
      </c>
      <c r="O6778" t="s">
        <v>10701</v>
      </c>
      <c r="P6778" t="s">
        <v>10668</v>
      </c>
      <c r="Q6778" t="s">
        <v>10669</v>
      </c>
      <c r="R6778" t="s">
        <v>10886</v>
      </c>
      <c r="V6778">
        <f t="shared" si="105"/>
        <v>2010</v>
      </c>
    </row>
    <row r="6779" spans="1:22" x14ac:dyDescent="0.3">
      <c r="A6779">
        <v>2096</v>
      </c>
      <c r="B6779">
        <v>14981</v>
      </c>
      <c r="C6779" s="1">
        <v>40477</v>
      </c>
      <c r="D6779" t="s">
        <v>10704</v>
      </c>
      <c r="E6779">
        <v>8</v>
      </c>
      <c r="F6779">
        <v>154.21</v>
      </c>
      <c r="G6779">
        <v>0.03</v>
      </c>
      <c r="H6779" t="s">
        <v>10672</v>
      </c>
      <c r="I6779">
        <v>-160.38999999999999</v>
      </c>
      <c r="J6779">
        <v>15.23</v>
      </c>
      <c r="K6779">
        <v>27.75</v>
      </c>
      <c r="L6779" t="s">
        <v>12408</v>
      </c>
      <c r="M6779" t="s">
        <v>12577</v>
      </c>
      <c r="N6779" t="s">
        <v>12577</v>
      </c>
      <c r="O6779" t="s">
        <v>10701</v>
      </c>
      <c r="P6779" t="s">
        <v>10690</v>
      </c>
      <c r="Q6779" t="s">
        <v>10724</v>
      </c>
      <c r="R6779" t="s">
        <v>11777</v>
      </c>
      <c r="S6779" t="s">
        <v>10723</v>
      </c>
      <c r="T6779">
        <v>0.76</v>
      </c>
      <c r="U6779" s="1">
        <v>40479</v>
      </c>
      <c r="V6779">
        <f t="shared" si="105"/>
        <v>2010</v>
      </c>
    </row>
    <row r="6780" spans="1:22" x14ac:dyDescent="0.3">
      <c r="A6780">
        <v>2113</v>
      </c>
      <c r="B6780">
        <v>15105</v>
      </c>
      <c r="C6780" s="1">
        <v>40120</v>
      </c>
      <c r="D6780" t="s">
        <v>10663</v>
      </c>
      <c r="E6780">
        <v>39</v>
      </c>
      <c r="F6780">
        <v>460.43</v>
      </c>
      <c r="G6780">
        <v>7.0000000000000007E-2</v>
      </c>
      <c r="H6780" t="s">
        <v>10664</v>
      </c>
      <c r="I6780">
        <v>-76.180000000000007</v>
      </c>
      <c r="J6780">
        <v>12.28</v>
      </c>
      <c r="K6780">
        <v>6.13</v>
      </c>
      <c r="L6780" t="s">
        <v>12056</v>
      </c>
      <c r="M6780" t="s">
        <v>12577</v>
      </c>
      <c r="N6780" t="s">
        <v>12577</v>
      </c>
      <c r="O6780" t="s">
        <v>10667</v>
      </c>
      <c r="P6780" t="s">
        <v>10668</v>
      </c>
      <c r="Q6780" t="s">
        <v>10669</v>
      </c>
      <c r="R6780" t="s">
        <v>10913</v>
      </c>
      <c r="S6780" t="s">
        <v>10685</v>
      </c>
      <c r="T6780">
        <v>0.56999999999999995</v>
      </c>
      <c r="U6780" s="1">
        <v>40127</v>
      </c>
      <c r="V6780">
        <f t="shared" si="105"/>
        <v>2009</v>
      </c>
    </row>
    <row r="6781" spans="1:22" x14ac:dyDescent="0.3">
      <c r="A6781">
        <v>2123</v>
      </c>
      <c r="B6781">
        <v>15111</v>
      </c>
      <c r="C6781" s="1">
        <v>40164</v>
      </c>
      <c r="D6781" t="s">
        <v>10686</v>
      </c>
      <c r="E6781">
        <v>13</v>
      </c>
      <c r="F6781">
        <v>970.47</v>
      </c>
      <c r="G6781">
        <v>0.1</v>
      </c>
      <c r="H6781" t="s">
        <v>10664</v>
      </c>
      <c r="I6781">
        <v>192.38</v>
      </c>
      <c r="J6781">
        <v>81.319999999999993</v>
      </c>
      <c r="K6781">
        <v>0.99</v>
      </c>
      <c r="L6781" t="s">
        <v>12613</v>
      </c>
      <c r="M6781" t="s">
        <v>12577</v>
      </c>
      <c r="N6781" t="s">
        <v>12577</v>
      </c>
      <c r="O6781" t="s">
        <v>10681</v>
      </c>
      <c r="P6781" t="s">
        <v>10668</v>
      </c>
      <c r="Q6781" t="s">
        <v>10675</v>
      </c>
      <c r="R6781" t="s">
        <v>12515</v>
      </c>
      <c r="S6781" t="s">
        <v>10685</v>
      </c>
      <c r="T6781">
        <v>0.56999999999999995</v>
      </c>
      <c r="U6781" s="1">
        <v>40166</v>
      </c>
      <c r="V6781">
        <f t="shared" si="105"/>
        <v>2009</v>
      </c>
    </row>
    <row r="6782" spans="1:22" x14ac:dyDescent="0.3">
      <c r="A6782">
        <v>2128</v>
      </c>
      <c r="B6782">
        <v>15202</v>
      </c>
      <c r="C6782" s="1">
        <v>40368</v>
      </c>
      <c r="D6782" t="s">
        <v>10671</v>
      </c>
      <c r="E6782">
        <v>36</v>
      </c>
      <c r="F6782">
        <v>1340.93</v>
      </c>
      <c r="G6782">
        <v>0.09</v>
      </c>
      <c r="H6782" t="s">
        <v>10697</v>
      </c>
      <c r="I6782">
        <v>154.16</v>
      </c>
      <c r="J6782">
        <v>39.979999999999997</v>
      </c>
      <c r="K6782">
        <v>9.1999999999999993</v>
      </c>
      <c r="L6782" t="s">
        <v>12130</v>
      </c>
      <c r="M6782" t="s">
        <v>12577</v>
      </c>
      <c r="N6782" t="s">
        <v>12577</v>
      </c>
      <c r="O6782" t="s">
        <v>10674</v>
      </c>
      <c r="P6782" t="s">
        <v>10690</v>
      </c>
      <c r="Q6782" t="s">
        <v>10691</v>
      </c>
      <c r="R6782" t="s">
        <v>10877</v>
      </c>
      <c r="S6782" t="s">
        <v>10709</v>
      </c>
      <c r="T6782">
        <v>0.65</v>
      </c>
      <c r="U6782" s="1">
        <v>40370</v>
      </c>
      <c r="V6782">
        <f t="shared" si="105"/>
        <v>2010</v>
      </c>
    </row>
    <row r="6783" spans="1:22" x14ac:dyDescent="0.3">
      <c r="A6783">
        <v>2131</v>
      </c>
      <c r="B6783">
        <v>15206</v>
      </c>
      <c r="C6783" s="1">
        <v>40486</v>
      </c>
      <c r="D6783" t="s">
        <v>10663</v>
      </c>
      <c r="E6783">
        <v>35</v>
      </c>
      <c r="F6783">
        <v>5287.16</v>
      </c>
      <c r="G6783">
        <v>0.05</v>
      </c>
      <c r="H6783" t="s">
        <v>10672</v>
      </c>
      <c r="I6783">
        <v>-769.05</v>
      </c>
      <c r="J6783">
        <v>150.97999999999999</v>
      </c>
      <c r="K6783">
        <v>66.27</v>
      </c>
      <c r="L6783" t="s">
        <v>12591</v>
      </c>
      <c r="M6783" t="s">
        <v>12577</v>
      </c>
      <c r="N6783" t="s">
        <v>12577</v>
      </c>
      <c r="O6783" t="s">
        <v>10667</v>
      </c>
      <c r="P6783" t="s">
        <v>10690</v>
      </c>
      <c r="Q6783" t="s">
        <v>10721</v>
      </c>
      <c r="R6783" t="s">
        <v>10963</v>
      </c>
      <c r="S6783" t="s">
        <v>10723</v>
      </c>
      <c r="T6783">
        <v>0.65</v>
      </c>
      <c r="U6783" s="1">
        <v>40491</v>
      </c>
      <c r="V6783">
        <f t="shared" si="105"/>
        <v>2010</v>
      </c>
    </row>
    <row r="6784" spans="1:22" x14ac:dyDescent="0.3">
      <c r="A6784">
        <v>2162</v>
      </c>
      <c r="B6784">
        <v>15616</v>
      </c>
      <c r="C6784" s="1">
        <v>40991</v>
      </c>
      <c r="D6784" t="s">
        <v>10719</v>
      </c>
      <c r="E6784">
        <v>12</v>
      </c>
      <c r="F6784">
        <v>386.71</v>
      </c>
      <c r="G6784">
        <v>0.01</v>
      </c>
      <c r="H6784" t="s">
        <v>10697</v>
      </c>
      <c r="I6784">
        <v>-84.12</v>
      </c>
      <c r="J6784">
        <v>30.98</v>
      </c>
      <c r="K6784">
        <v>6.5</v>
      </c>
      <c r="L6784" t="s">
        <v>12031</v>
      </c>
      <c r="M6784" t="s">
        <v>12577</v>
      </c>
      <c r="N6784" t="s">
        <v>12577</v>
      </c>
      <c r="O6784" t="s">
        <v>10681</v>
      </c>
      <c r="P6784" t="s">
        <v>10682</v>
      </c>
      <c r="Q6784" t="s">
        <v>10711</v>
      </c>
      <c r="R6784" t="s">
        <v>11222</v>
      </c>
      <c r="S6784" t="s">
        <v>10685</v>
      </c>
      <c r="T6784">
        <v>0.64</v>
      </c>
      <c r="U6784" s="1">
        <v>40992</v>
      </c>
      <c r="V6784">
        <f t="shared" si="105"/>
        <v>2012</v>
      </c>
    </row>
    <row r="6785" spans="1:22" x14ac:dyDescent="0.3">
      <c r="A6785">
        <v>2163</v>
      </c>
      <c r="B6785">
        <v>15616</v>
      </c>
      <c r="C6785" s="1">
        <v>40991</v>
      </c>
      <c r="D6785" t="s">
        <v>10719</v>
      </c>
      <c r="E6785">
        <v>34</v>
      </c>
      <c r="F6785">
        <v>134.06</v>
      </c>
      <c r="G6785">
        <v>0.09</v>
      </c>
      <c r="H6785" t="s">
        <v>10664</v>
      </c>
      <c r="I6785">
        <v>5.98</v>
      </c>
      <c r="J6785">
        <v>4.13</v>
      </c>
      <c r="K6785">
        <v>1.17</v>
      </c>
      <c r="L6785" t="s">
        <v>12031</v>
      </c>
      <c r="M6785" t="s">
        <v>12577</v>
      </c>
      <c r="N6785" t="s">
        <v>12577</v>
      </c>
      <c r="O6785" t="s">
        <v>10681</v>
      </c>
      <c r="P6785" t="s">
        <v>10668</v>
      </c>
      <c r="Q6785" t="s">
        <v>10736</v>
      </c>
      <c r="R6785" t="s">
        <v>12011</v>
      </c>
      <c r="S6785" t="s">
        <v>10709</v>
      </c>
      <c r="T6785">
        <v>0.56999999999999995</v>
      </c>
      <c r="U6785" s="1">
        <v>40993</v>
      </c>
      <c r="V6785">
        <f t="shared" si="105"/>
        <v>2012</v>
      </c>
    </row>
    <row r="6786" spans="1:22" x14ac:dyDescent="0.3">
      <c r="A6786">
        <v>2176</v>
      </c>
      <c r="B6786">
        <v>15654</v>
      </c>
      <c r="C6786" s="1">
        <v>40088</v>
      </c>
      <c r="D6786" t="s">
        <v>10686</v>
      </c>
      <c r="E6786">
        <v>27</v>
      </c>
      <c r="F6786">
        <v>7937.59</v>
      </c>
      <c r="G6786">
        <v>0.03</v>
      </c>
      <c r="H6786" t="s">
        <v>10672</v>
      </c>
      <c r="I6786">
        <v>1383.24</v>
      </c>
      <c r="J6786">
        <v>300.98</v>
      </c>
      <c r="K6786">
        <v>54.92</v>
      </c>
      <c r="L6786" t="s">
        <v>12614</v>
      </c>
      <c r="M6786" t="s">
        <v>12577</v>
      </c>
      <c r="N6786" t="s">
        <v>12577</v>
      </c>
      <c r="O6786" t="s">
        <v>10681</v>
      </c>
      <c r="P6786" t="s">
        <v>10690</v>
      </c>
      <c r="Q6786" t="s">
        <v>10721</v>
      </c>
      <c r="R6786" t="s">
        <v>11182</v>
      </c>
      <c r="V6786">
        <f t="shared" ref="V6786:V6849" si="106">YEAR(C6786)</f>
        <v>2009</v>
      </c>
    </row>
    <row r="6787" spans="1:22" x14ac:dyDescent="0.3">
      <c r="A6787">
        <v>2177</v>
      </c>
      <c r="B6787">
        <v>15654</v>
      </c>
      <c r="C6787" s="1">
        <v>40088</v>
      </c>
      <c r="D6787" t="s">
        <v>10686</v>
      </c>
      <c r="E6787">
        <v>4</v>
      </c>
      <c r="F6787">
        <v>9396.41</v>
      </c>
      <c r="G6787">
        <v>0.02</v>
      </c>
      <c r="H6787" t="s">
        <v>10672</v>
      </c>
      <c r="I6787">
        <v>-4991.42</v>
      </c>
      <c r="J6787">
        <v>2550.14</v>
      </c>
      <c r="K6787">
        <v>29.7</v>
      </c>
      <c r="L6787" t="s">
        <v>12614</v>
      </c>
      <c r="M6787" t="s">
        <v>12577</v>
      </c>
      <c r="N6787" t="s">
        <v>12577</v>
      </c>
      <c r="O6787" t="s">
        <v>10681</v>
      </c>
      <c r="P6787" t="s">
        <v>10682</v>
      </c>
      <c r="Q6787" t="s">
        <v>10849</v>
      </c>
      <c r="R6787" t="s">
        <v>11131</v>
      </c>
      <c r="S6787" t="s">
        <v>10677</v>
      </c>
      <c r="T6787">
        <v>0.56999999999999995</v>
      </c>
      <c r="U6787" s="1">
        <v>40090</v>
      </c>
      <c r="V6787">
        <f t="shared" si="106"/>
        <v>2009</v>
      </c>
    </row>
    <row r="6788" spans="1:22" x14ac:dyDescent="0.3">
      <c r="A6788">
        <v>2228</v>
      </c>
      <c r="B6788">
        <v>16102</v>
      </c>
      <c r="C6788" s="1">
        <v>40160</v>
      </c>
      <c r="D6788" t="s">
        <v>10686</v>
      </c>
      <c r="E6788">
        <v>25</v>
      </c>
      <c r="F6788">
        <v>13255.93</v>
      </c>
      <c r="G6788">
        <v>0.02</v>
      </c>
      <c r="H6788" t="s">
        <v>10672</v>
      </c>
      <c r="I6788">
        <v>4089.27</v>
      </c>
      <c r="J6788">
        <v>500.98</v>
      </c>
      <c r="K6788">
        <v>26</v>
      </c>
      <c r="L6788" t="s">
        <v>12118</v>
      </c>
      <c r="M6788" t="s">
        <v>12577</v>
      </c>
      <c r="N6788" t="s">
        <v>12577</v>
      </c>
      <c r="O6788" t="s">
        <v>10701</v>
      </c>
      <c r="P6788" t="s">
        <v>10690</v>
      </c>
      <c r="Q6788" t="s">
        <v>10753</v>
      </c>
      <c r="R6788" t="s">
        <v>10760</v>
      </c>
      <c r="S6788" t="s">
        <v>10677</v>
      </c>
      <c r="T6788">
        <v>0.6</v>
      </c>
      <c r="U6788" s="1">
        <v>40162</v>
      </c>
      <c r="V6788">
        <f t="shared" si="106"/>
        <v>2009</v>
      </c>
    </row>
    <row r="6789" spans="1:22" x14ac:dyDescent="0.3">
      <c r="A6789">
        <v>2254</v>
      </c>
      <c r="B6789">
        <v>16229</v>
      </c>
      <c r="C6789" s="1">
        <v>39901</v>
      </c>
      <c r="D6789" t="s">
        <v>10671</v>
      </c>
      <c r="E6789">
        <v>27</v>
      </c>
      <c r="F6789">
        <v>1068.7</v>
      </c>
      <c r="G6789">
        <v>0.04</v>
      </c>
      <c r="H6789" t="s">
        <v>10664</v>
      </c>
      <c r="I6789">
        <v>-89.5</v>
      </c>
      <c r="J6789">
        <v>40.98</v>
      </c>
      <c r="K6789">
        <v>6.5</v>
      </c>
      <c r="L6789" t="s">
        <v>12046</v>
      </c>
      <c r="M6789" t="s">
        <v>12577</v>
      </c>
      <c r="N6789" t="s">
        <v>12577</v>
      </c>
      <c r="O6789" t="s">
        <v>10667</v>
      </c>
      <c r="P6789" t="s">
        <v>10682</v>
      </c>
      <c r="Q6789" t="s">
        <v>10711</v>
      </c>
      <c r="R6789" t="s">
        <v>11715</v>
      </c>
      <c r="S6789" t="s">
        <v>10685</v>
      </c>
      <c r="T6789">
        <v>0.74</v>
      </c>
      <c r="U6789" s="1">
        <v>39902</v>
      </c>
      <c r="V6789">
        <f t="shared" si="106"/>
        <v>2009</v>
      </c>
    </row>
    <row r="6790" spans="1:22" x14ac:dyDescent="0.3">
      <c r="A6790">
        <v>2274</v>
      </c>
      <c r="B6790">
        <v>16356</v>
      </c>
      <c r="C6790" s="1">
        <v>40757</v>
      </c>
      <c r="D6790" t="s">
        <v>10719</v>
      </c>
      <c r="E6790">
        <v>6</v>
      </c>
      <c r="F6790">
        <v>157.94</v>
      </c>
      <c r="G6790">
        <v>0.04</v>
      </c>
      <c r="H6790" t="s">
        <v>10697</v>
      </c>
      <c r="I6790">
        <v>9.15</v>
      </c>
      <c r="J6790">
        <v>22.98</v>
      </c>
      <c r="K6790">
        <v>4.5</v>
      </c>
      <c r="L6790" t="s">
        <v>12607</v>
      </c>
      <c r="M6790" t="s">
        <v>12577</v>
      </c>
      <c r="N6790" t="s">
        <v>12577</v>
      </c>
      <c r="O6790" t="s">
        <v>10681</v>
      </c>
      <c r="P6790" t="s">
        <v>10668</v>
      </c>
      <c r="Q6790" t="s">
        <v>10675</v>
      </c>
      <c r="R6790" t="s">
        <v>11733</v>
      </c>
      <c r="S6790" t="s">
        <v>10685</v>
      </c>
      <c r="T6790">
        <v>0.55000000000000004</v>
      </c>
      <c r="U6790" s="1">
        <v>40758</v>
      </c>
      <c r="V6790">
        <f t="shared" si="106"/>
        <v>2011</v>
      </c>
    </row>
    <row r="6791" spans="1:22" x14ac:dyDescent="0.3">
      <c r="A6791">
        <v>2287</v>
      </c>
      <c r="B6791">
        <v>16481</v>
      </c>
      <c r="C6791" s="1">
        <v>40592</v>
      </c>
      <c r="D6791" t="s">
        <v>10663</v>
      </c>
      <c r="E6791">
        <v>50</v>
      </c>
      <c r="F6791">
        <v>3089.06</v>
      </c>
      <c r="G6791">
        <v>0</v>
      </c>
      <c r="H6791" t="s">
        <v>10664</v>
      </c>
      <c r="I6791">
        <v>719.26</v>
      </c>
      <c r="J6791">
        <v>56.96</v>
      </c>
      <c r="K6791">
        <v>13.22</v>
      </c>
      <c r="L6791" t="s">
        <v>12615</v>
      </c>
      <c r="M6791" t="s">
        <v>12577</v>
      </c>
      <c r="N6791" t="s">
        <v>12577</v>
      </c>
      <c r="O6791" t="s">
        <v>10681</v>
      </c>
      <c r="P6791" t="s">
        <v>10668</v>
      </c>
      <c r="Q6791" t="s">
        <v>10675</v>
      </c>
      <c r="R6791" t="s">
        <v>11166</v>
      </c>
      <c r="V6791">
        <f t="shared" si="106"/>
        <v>2011</v>
      </c>
    </row>
    <row r="6792" spans="1:22" x14ac:dyDescent="0.3">
      <c r="A6792">
        <v>2288</v>
      </c>
      <c r="B6792">
        <v>16481</v>
      </c>
      <c r="C6792" s="1">
        <v>40592</v>
      </c>
      <c r="D6792" t="s">
        <v>10663</v>
      </c>
      <c r="E6792">
        <v>47</v>
      </c>
      <c r="F6792">
        <v>20265.22</v>
      </c>
      <c r="G6792">
        <v>0.08</v>
      </c>
      <c r="H6792" t="s">
        <v>10672</v>
      </c>
      <c r="I6792">
        <v>6168.64</v>
      </c>
      <c r="J6792">
        <v>442.14</v>
      </c>
      <c r="K6792">
        <v>14.7</v>
      </c>
      <c r="L6792" t="s">
        <v>12615</v>
      </c>
      <c r="M6792" t="s">
        <v>12577</v>
      </c>
      <c r="N6792" t="s">
        <v>12577</v>
      </c>
      <c r="O6792" t="s">
        <v>10681</v>
      </c>
      <c r="P6792" t="s">
        <v>10682</v>
      </c>
      <c r="Q6792" t="s">
        <v>10849</v>
      </c>
      <c r="R6792" t="s">
        <v>11083</v>
      </c>
      <c r="S6792" t="s">
        <v>10677</v>
      </c>
      <c r="T6792">
        <v>0.56000000000000005</v>
      </c>
      <c r="U6792" s="1">
        <v>40597</v>
      </c>
      <c r="V6792">
        <f t="shared" si="106"/>
        <v>2011</v>
      </c>
    </row>
    <row r="6793" spans="1:22" x14ac:dyDescent="0.3">
      <c r="A6793">
        <v>2308</v>
      </c>
      <c r="B6793">
        <v>16641</v>
      </c>
      <c r="C6793" s="1">
        <v>40308</v>
      </c>
      <c r="D6793" t="s">
        <v>10671</v>
      </c>
      <c r="E6793">
        <v>33</v>
      </c>
      <c r="F6793">
        <v>1209.1679999999999</v>
      </c>
      <c r="G6793">
        <v>0.03</v>
      </c>
      <c r="H6793" t="s">
        <v>10672</v>
      </c>
      <c r="I6793">
        <v>-1052.79</v>
      </c>
      <c r="J6793">
        <v>44.43</v>
      </c>
      <c r="K6793">
        <v>46.59</v>
      </c>
      <c r="L6793" t="s">
        <v>12597</v>
      </c>
      <c r="M6793" t="s">
        <v>12577</v>
      </c>
      <c r="N6793" t="s">
        <v>12577</v>
      </c>
      <c r="O6793" t="s">
        <v>10701</v>
      </c>
      <c r="P6793" t="s">
        <v>10690</v>
      </c>
      <c r="Q6793" t="s">
        <v>10724</v>
      </c>
      <c r="R6793" t="s">
        <v>12102</v>
      </c>
      <c r="S6793" t="s">
        <v>10723</v>
      </c>
      <c r="T6793">
        <v>0.67</v>
      </c>
      <c r="U6793" s="1">
        <v>40309</v>
      </c>
      <c r="V6793">
        <f t="shared" si="106"/>
        <v>2010</v>
      </c>
    </row>
    <row r="6794" spans="1:22" x14ac:dyDescent="0.3">
      <c r="A6794">
        <v>2309</v>
      </c>
      <c r="B6794">
        <v>16642</v>
      </c>
      <c r="C6794" s="1">
        <v>40604</v>
      </c>
      <c r="D6794" t="s">
        <v>10686</v>
      </c>
      <c r="E6794">
        <v>46</v>
      </c>
      <c r="F6794">
        <v>7640.2250000000004</v>
      </c>
      <c r="G6794">
        <v>7.0000000000000007E-2</v>
      </c>
      <c r="H6794" t="s">
        <v>10664</v>
      </c>
      <c r="I6794">
        <v>2027.68</v>
      </c>
      <c r="J6794">
        <v>205.99</v>
      </c>
      <c r="K6794">
        <v>2.5</v>
      </c>
      <c r="L6794" t="s">
        <v>12592</v>
      </c>
      <c r="M6794" t="s">
        <v>12577</v>
      </c>
      <c r="N6794" t="s">
        <v>12577</v>
      </c>
      <c r="O6794" t="s">
        <v>10681</v>
      </c>
      <c r="P6794" t="s">
        <v>10682</v>
      </c>
      <c r="Q6794" t="s">
        <v>10683</v>
      </c>
      <c r="R6794" t="s">
        <v>12005</v>
      </c>
      <c r="S6794" t="s">
        <v>10685</v>
      </c>
      <c r="T6794">
        <v>0.59</v>
      </c>
      <c r="U6794" s="1">
        <v>40606</v>
      </c>
      <c r="V6794">
        <f t="shared" si="106"/>
        <v>2011</v>
      </c>
    </row>
    <row r="6795" spans="1:22" x14ac:dyDescent="0.3">
      <c r="A6795">
        <v>2319</v>
      </c>
      <c r="B6795">
        <v>16709</v>
      </c>
      <c r="C6795" s="1">
        <v>41188</v>
      </c>
      <c r="D6795" t="s">
        <v>10671</v>
      </c>
      <c r="E6795">
        <v>3</v>
      </c>
      <c r="F6795">
        <v>24.36</v>
      </c>
      <c r="G6795">
        <v>7.0000000000000007E-2</v>
      </c>
      <c r="H6795" t="s">
        <v>10664</v>
      </c>
      <c r="I6795">
        <v>-13.01</v>
      </c>
      <c r="J6795">
        <v>6.48</v>
      </c>
      <c r="K6795">
        <v>5.74</v>
      </c>
      <c r="L6795" t="s">
        <v>12056</v>
      </c>
      <c r="M6795" t="s">
        <v>12577</v>
      </c>
      <c r="N6795" t="s">
        <v>12577</v>
      </c>
      <c r="O6795" t="s">
        <v>10667</v>
      </c>
      <c r="P6795" t="s">
        <v>10668</v>
      </c>
      <c r="Q6795" t="s">
        <v>10702</v>
      </c>
      <c r="R6795" t="s">
        <v>11322</v>
      </c>
      <c r="S6795" t="s">
        <v>10685</v>
      </c>
      <c r="T6795">
        <v>0.37</v>
      </c>
      <c r="U6795" s="1">
        <v>41190</v>
      </c>
      <c r="V6795">
        <f t="shared" si="106"/>
        <v>2012</v>
      </c>
    </row>
    <row r="6796" spans="1:22" x14ac:dyDescent="0.3">
      <c r="A6796">
        <v>2354</v>
      </c>
      <c r="B6796">
        <v>16992</v>
      </c>
      <c r="C6796" s="1">
        <v>40524</v>
      </c>
      <c r="D6796" t="s">
        <v>10671</v>
      </c>
      <c r="E6796">
        <v>15</v>
      </c>
      <c r="F6796">
        <v>126.74</v>
      </c>
      <c r="G6796">
        <v>0.08</v>
      </c>
      <c r="H6796" t="s">
        <v>10664</v>
      </c>
      <c r="I6796">
        <v>-18.53</v>
      </c>
      <c r="J6796">
        <v>8.67</v>
      </c>
      <c r="K6796">
        <v>3.5</v>
      </c>
      <c r="L6796" t="s">
        <v>12029</v>
      </c>
      <c r="M6796" t="s">
        <v>12577</v>
      </c>
      <c r="N6796" t="s">
        <v>12577</v>
      </c>
      <c r="O6796" t="s">
        <v>10667</v>
      </c>
      <c r="P6796" t="s">
        <v>10668</v>
      </c>
      <c r="Q6796" t="s">
        <v>10675</v>
      </c>
      <c r="R6796" t="s">
        <v>11723</v>
      </c>
      <c r="S6796" t="s">
        <v>10685</v>
      </c>
      <c r="T6796">
        <v>0.57999999999999996</v>
      </c>
      <c r="U6796" s="1">
        <v>40525</v>
      </c>
      <c r="V6796">
        <f t="shared" si="106"/>
        <v>2010</v>
      </c>
    </row>
    <row r="6797" spans="1:22" x14ac:dyDescent="0.3">
      <c r="A6797">
        <v>2356</v>
      </c>
      <c r="B6797">
        <v>16995</v>
      </c>
      <c r="C6797" s="1">
        <v>40530</v>
      </c>
      <c r="D6797" t="s">
        <v>10686</v>
      </c>
      <c r="E6797">
        <v>42</v>
      </c>
      <c r="F6797">
        <v>48.41</v>
      </c>
      <c r="G6797">
        <v>0.06</v>
      </c>
      <c r="H6797" t="s">
        <v>10664</v>
      </c>
      <c r="I6797">
        <v>-1.46</v>
      </c>
      <c r="J6797">
        <v>1.1399999999999999</v>
      </c>
      <c r="K6797">
        <v>0.7</v>
      </c>
      <c r="L6797" t="s">
        <v>12130</v>
      </c>
      <c r="M6797" t="s">
        <v>12577</v>
      </c>
      <c r="N6797" t="s">
        <v>12577</v>
      </c>
      <c r="O6797" t="s">
        <v>10674</v>
      </c>
      <c r="P6797" t="s">
        <v>10668</v>
      </c>
      <c r="Q6797" t="s">
        <v>10707</v>
      </c>
      <c r="R6797" t="s">
        <v>12228</v>
      </c>
      <c r="S6797" t="s">
        <v>10709</v>
      </c>
      <c r="T6797">
        <v>0.38</v>
      </c>
      <c r="U6797" s="1">
        <v>40532</v>
      </c>
      <c r="V6797">
        <f t="shared" si="106"/>
        <v>2010</v>
      </c>
    </row>
    <row r="6798" spans="1:22" x14ac:dyDescent="0.3">
      <c r="A6798">
        <v>2365</v>
      </c>
      <c r="B6798">
        <v>17093</v>
      </c>
      <c r="C6798" s="1">
        <v>40950</v>
      </c>
      <c r="D6798" t="s">
        <v>10686</v>
      </c>
      <c r="E6798">
        <v>50</v>
      </c>
      <c r="F6798">
        <v>4550.0600000000004</v>
      </c>
      <c r="G6798">
        <v>0.1</v>
      </c>
      <c r="H6798" t="s">
        <v>10672</v>
      </c>
      <c r="I6798">
        <v>-1335.32</v>
      </c>
      <c r="J6798">
        <v>95.98</v>
      </c>
      <c r="K6798">
        <v>58.2</v>
      </c>
      <c r="L6798" t="s">
        <v>11981</v>
      </c>
      <c r="M6798" t="s">
        <v>12577</v>
      </c>
      <c r="N6798" t="s">
        <v>12577</v>
      </c>
      <c r="O6798" t="s">
        <v>10681</v>
      </c>
      <c r="P6798" t="s">
        <v>10690</v>
      </c>
      <c r="Q6798" t="s">
        <v>10753</v>
      </c>
      <c r="R6798" t="s">
        <v>11905</v>
      </c>
      <c r="S6798" t="s">
        <v>10677</v>
      </c>
      <c r="T6798">
        <v>0.57999999999999996</v>
      </c>
      <c r="U6798" s="1">
        <v>40952</v>
      </c>
      <c r="V6798">
        <f t="shared" si="106"/>
        <v>2012</v>
      </c>
    </row>
    <row r="6799" spans="1:22" x14ac:dyDescent="0.3">
      <c r="A6799">
        <v>2414</v>
      </c>
      <c r="B6799">
        <v>17510</v>
      </c>
      <c r="C6799" s="1">
        <v>41212</v>
      </c>
      <c r="D6799" t="s">
        <v>10719</v>
      </c>
      <c r="E6799">
        <v>28</v>
      </c>
      <c r="F6799">
        <v>462.12</v>
      </c>
      <c r="G6799">
        <v>0</v>
      </c>
      <c r="H6799" t="s">
        <v>10664</v>
      </c>
      <c r="I6799">
        <v>226.4</v>
      </c>
      <c r="J6799">
        <v>15.57</v>
      </c>
      <c r="K6799">
        <v>1.39</v>
      </c>
      <c r="L6799" t="s">
        <v>12594</v>
      </c>
      <c r="M6799" t="s">
        <v>12577</v>
      </c>
      <c r="N6799" t="s">
        <v>12577</v>
      </c>
      <c r="O6799" t="s">
        <v>10667</v>
      </c>
      <c r="P6799" t="s">
        <v>10668</v>
      </c>
      <c r="Q6799" t="s">
        <v>10717</v>
      </c>
      <c r="R6799" t="s">
        <v>11769</v>
      </c>
      <c r="S6799" t="s">
        <v>10685</v>
      </c>
      <c r="T6799">
        <v>0.38</v>
      </c>
      <c r="U6799" s="1">
        <v>41213</v>
      </c>
      <c r="V6799">
        <f t="shared" si="106"/>
        <v>2012</v>
      </c>
    </row>
    <row r="6800" spans="1:22" x14ac:dyDescent="0.3">
      <c r="A6800">
        <v>2417</v>
      </c>
      <c r="B6800">
        <v>17542</v>
      </c>
      <c r="C6800" s="1">
        <v>40421</v>
      </c>
      <c r="D6800" t="s">
        <v>10663</v>
      </c>
      <c r="E6800">
        <v>37</v>
      </c>
      <c r="F6800">
        <v>105.99</v>
      </c>
      <c r="G6800">
        <v>0.01</v>
      </c>
      <c r="H6800" t="s">
        <v>10664</v>
      </c>
      <c r="I6800">
        <v>43.37</v>
      </c>
      <c r="J6800">
        <v>2.88</v>
      </c>
      <c r="K6800">
        <v>0.5</v>
      </c>
      <c r="L6800" t="s">
        <v>12596</v>
      </c>
      <c r="M6800" t="s">
        <v>12577</v>
      </c>
      <c r="N6800" t="s">
        <v>12577</v>
      </c>
      <c r="O6800" t="s">
        <v>10674</v>
      </c>
      <c r="P6800" t="s">
        <v>10668</v>
      </c>
      <c r="Q6800" t="s">
        <v>10729</v>
      </c>
      <c r="R6800" t="s">
        <v>10767</v>
      </c>
      <c r="S6800" t="s">
        <v>10685</v>
      </c>
      <c r="T6800">
        <v>0.36</v>
      </c>
      <c r="U6800" s="1">
        <v>40423</v>
      </c>
      <c r="V6800">
        <f t="shared" si="106"/>
        <v>2010</v>
      </c>
    </row>
    <row r="6801" spans="1:22" x14ac:dyDescent="0.3">
      <c r="A6801">
        <v>2421</v>
      </c>
      <c r="B6801">
        <v>17568</v>
      </c>
      <c r="C6801" s="1">
        <v>40459</v>
      </c>
      <c r="D6801" t="s">
        <v>10686</v>
      </c>
      <c r="E6801">
        <v>31</v>
      </c>
      <c r="F6801">
        <v>512.87</v>
      </c>
      <c r="G6801">
        <v>0</v>
      </c>
      <c r="H6801" t="s">
        <v>10664</v>
      </c>
      <c r="I6801">
        <v>170.69</v>
      </c>
      <c r="J6801">
        <v>16.48</v>
      </c>
      <c r="K6801">
        <v>1.99</v>
      </c>
      <c r="L6801" t="s">
        <v>12065</v>
      </c>
      <c r="M6801" t="s">
        <v>12577</v>
      </c>
      <c r="N6801" t="s">
        <v>12577</v>
      </c>
      <c r="O6801" t="s">
        <v>10701</v>
      </c>
      <c r="P6801" t="s">
        <v>10682</v>
      </c>
      <c r="Q6801" t="s">
        <v>10711</v>
      </c>
      <c r="R6801" t="s">
        <v>11453</v>
      </c>
      <c r="S6801" t="s">
        <v>10693</v>
      </c>
      <c r="T6801">
        <v>0.42</v>
      </c>
      <c r="U6801" s="1">
        <v>40460</v>
      </c>
      <c r="V6801">
        <f t="shared" si="106"/>
        <v>2010</v>
      </c>
    </row>
    <row r="6802" spans="1:22" x14ac:dyDescent="0.3">
      <c r="A6802">
        <v>2422</v>
      </c>
      <c r="B6802">
        <v>17571</v>
      </c>
      <c r="C6802" s="1">
        <v>40983</v>
      </c>
      <c r="D6802" t="s">
        <v>10686</v>
      </c>
      <c r="E6802">
        <v>32</v>
      </c>
      <c r="F6802">
        <v>102.59</v>
      </c>
      <c r="G6802">
        <v>0.01</v>
      </c>
      <c r="H6802" t="s">
        <v>10664</v>
      </c>
      <c r="I6802">
        <v>8.8800000000000008</v>
      </c>
      <c r="J6802">
        <v>2.98</v>
      </c>
      <c r="K6802">
        <v>1.58</v>
      </c>
      <c r="L6802" t="s">
        <v>12598</v>
      </c>
      <c r="M6802" t="s">
        <v>12577</v>
      </c>
      <c r="N6802" t="s">
        <v>12577</v>
      </c>
      <c r="O6802" t="s">
        <v>10674</v>
      </c>
      <c r="P6802" t="s">
        <v>10668</v>
      </c>
      <c r="Q6802" t="s">
        <v>10707</v>
      </c>
      <c r="R6802" t="s">
        <v>11894</v>
      </c>
      <c r="S6802" t="s">
        <v>10709</v>
      </c>
      <c r="T6802">
        <v>0.39</v>
      </c>
      <c r="U6802" s="1">
        <v>40984</v>
      </c>
      <c r="V6802">
        <f t="shared" si="106"/>
        <v>2012</v>
      </c>
    </row>
    <row r="6803" spans="1:22" x14ac:dyDescent="0.3">
      <c r="A6803">
        <v>2423</v>
      </c>
      <c r="B6803">
        <v>17571</v>
      </c>
      <c r="C6803" s="1">
        <v>40983</v>
      </c>
      <c r="D6803" t="s">
        <v>10686</v>
      </c>
      <c r="E6803">
        <v>50</v>
      </c>
      <c r="F6803">
        <v>1695.65</v>
      </c>
      <c r="G6803">
        <v>0.02</v>
      </c>
      <c r="H6803" t="s">
        <v>10697</v>
      </c>
      <c r="I6803">
        <v>51.98</v>
      </c>
      <c r="J6803">
        <v>32.979999999999997</v>
      </c>
      <c r="K6803">
        <v>5.5</v>
      </c>
      <c r="L6803" t="s">
        <v>12598</v>
      </c>
      <c r="M6803" t="s">
        <v>12577</v>
      </c>
      <c r="N6803" t="s">
        <v>12577</v>
      </c>
      <c r="O6803" t="s">
        <v>10674</v>
      </c>
      <c r="P6803" t="s">
        <v>10682</v>
      </c>
      <c r="Q6803" t="s">
        <v>10711</v>
      </c>
      <c r="R6803" t="s">
        <v>11035</v>
      </c>
      <c r="S6803" t="s">
        <v>10685</v>
      </c>
      <c r="T6803">
        <v>0.75</v>
      </c>
      <c r="U6803" s="1">
        <v>40985</v>
      </c>
      <c r="V6803">
        <f t="shared" si="106"/>
        <v>2012</v>
      </c>
    </row>
    <row r="6804" spans="1:22" x14ac:dyDescent="0.3">
      <c r="A6804">
        <v>2428</v>
      </c>
      <c r="B6804">
        <v>17636</v>
      </c>
      <c r="C6804" s="1">
        <v>39848</v>
      </c>
      <c r="D6804" t="s">
        <v>10663</v>
      </c>
      <c r="E6804">
        <v>2</v>
      </c>
      <c r="F6804">
        <v>7.01</v>
      </c>
      <c r="G6804">
        <v>0.03</v>
      </c>
      <c r="H6804" t="s">
        <v>10664</v>
      </c>
      <c r="I6804">
        <v>-4.2</v>
      </c>
      <c r="J6804">
        <v>2.94</v>
      </c>
      <c r="K6804">
        <v>0.96</v>
      </c>
      <c r="L6804" t="s">
        <v>12601</v>
      </c>
      <c r="M6804" t="s">
        <v>12577</v>
      </c>
      <c r="N6804" t="s">
        <v>12577</v>
      </c>
      <c r="O6804" t="s">
        <v>10701</v>
      </c>
      <c r="P6804" t="s">
        <v>10668</v>
      </c>
      <c r="Q6804" t="s">
        <v>10736</v>
      </c>
      <c r="R6804" t="s">
        <v>11111</v>
      </c>
      <c r="S6804" t="s">
        <v>10709</v>
      </c>
      <c r="T6804">
        <v>0.57999999999999996</v>
      </c>
      <c r="U6804" s="1">
        <v>39852</v>
      </c>
      <c r="V6804">
        <f t="shared" si="106"/>
        <v>2009</v>
      </c>
    </row>
    <row r="6805" spans="1:22" x14ac:dyDescent="0.3">
      <c r="A6805">
        <v>2434</v>
      </c>
      <c r="B6805">
        <v>17669</v>
      </c>
      <c r="C6805" s="1">
        <v>39932</v>
      </c>
      <c r="D6805" t="s">
        <v>10671</v>
      </c>
      <c r="E6805">
        <v>32</v>
      </c>
      <c r="F6805">
        <v>1116.03</v>
      </c>
      <c r="G6805">
        <v>0.04</v>
      </c>
      <c r="H6805" t="s">
        <v>10664</v>
      </c>
      <c r="I6805">
        <v>203.44</v>
      </c>
      <c r="J6805">
        <v>34.76</v>
      </c>
      <c r="K6805">
        <v>5.49</v>
      </c>
      <c r="L6805" t="s">
        <v>12071</v>
      </c>
      <c r="M6805" t="s">
        <v>12577</v>
      </c>
      <c r="N6805" t="s">
        <v>12577</v>
      </c>
      <c r="O6805" t="s">
        <v>10667</v>
      </c>
      <c r="P6805" t="s">
        <v>10668</v>
      </c>
      <c r="Q6805" t="s">
        <v>10669</v>
      </c>
      <c r="R6805" t="s">
        <v>10965</v>
      </c>
      <c r="S6805" t="s">
        <v>10685</v>
      </c>
      <c r="T6805">
        <v>0.6</v>
      </c>
      <c r="U6805" s="1">
        <v>39933</v>
      </c>
      <c r="V6805">
        <f t="shared" si="106"/>
        <v>2009</v>
      </c>
    </row>
    <row r="6806" spans="1:22" x14ac:dyDescent="0.3">
      <c r="A6806">
        <v>2439</v>
      </c>
      <c r="B6806">
        <v>17700</v>
      </c>
      <c r="C6806" s="1">
        <v>41209</v>
      </c>
      <c r="D6806" t="s">
        <v>10719</v>
      </c>
      <c r="E6806">
        <v>20</v>
      </c>
      <c r="F6806">
        <v>2305.75</v>
      </c>
      <c r="G6806">
        <v>0.03</v>
      </c>
      <c r="H6806" t="s">
        <v>10664</v>
      </c>
      <c r="I6806">
        <v>-530.67999999999995</v>
      </c>
      <c r="J6806">
        <v>113.64</v>
      </c>
      <c r="K6806">
        <v>35</v>
      </c>
      <c r="L6806" t="s">
        <v>11863</v>
      </c>
      <c r="M6806" t="s">
        <v>12577</v>
      </c>
      <c r="N6806" t="s">
        <v>12577</v>
      </c>
      <c r="O6806" t="s">
        <v>10701</v>
      </c>
      <c r="P6806" t="s">
        <v>10690</v>
      </c>
      <c r="Q6806" t="s">
        <v>10691</v>
      </c>
      <c r="R6806" t="s">
        <v>11734</v>
      </c>
      <c r="S6806" t="s">
        <v>10685</v>
      </c>
      <c r="T6806">
        <v>0.6</v>
      </c>
      <c r="U6806" s="1">
        <v>41210</v>
      </c>
      <c r="V6806">
        <f t="shared" si="106"/>
        <v>2012</v>
      </c>
    </row>
    <row r="6807" spans="1:22" x14ac:dyDescent="0.3">
      <c r="A6807">
        <v>2440</v>
      </c>
      <c r="B6807">
        <v>17701</v>
      </c>
      <c r="C6807" s="1">
        <v>41050</v>
      </c>
      <c r="D6807" t="s">
        <v>10719</v>
      </c>
      <c r="E6807">
        <v>21</v>
      </c>
      <c r="F6807">
        <v>80.45</v>
      </c>
      <c r="G6807">
        <v>0.09</v>
      </c>
      <c r="H6807" t="s">
        <v>10664</v>
      </c>
      <c r="I6807">
        <v>-60.96</v>
      </c>
      <c r="J6807">
        <v>3.74</v>
      </c>
      <c r="K6807">
        <v>4.6900000000000004</v>
      </c>
      <c r="L6807" t="s">
        <v>12065</v>
      </c>
      <c r="M6807" t="s">
        <v>12577</v>
      </c>
      <c r="N6807" t="s">
        <v>12577</v>
      </c>
      <c r="O6807" t="s">
        <v>10701</v>
      </c>
      <c r="P6807" t="s">
        <v>10668</v>
      </c>
      <c r="Q6807" t="s">
        <v>10678</v>
      </c>
      <c r="R6807" t="s">
        <v>12159</v>
      </c>
      <c r="S6807" t="s">
        <v>10685</v>
      </c>
      <c r="T6807">
        <v>0.35</v>
      </c>
      <c r="U6807" s="1">
        <v>41051</v>
      </c>
      <c r="V6807">
        <f t="shared" si="106"/>
        <v>2012</v>
      </c>
    </row>
    <row r="6808" spans="1:22" x14ac:dyDescent="0.3">
      <c r="A6808">
        <v>2450</v>
      </c>
      <c r="B6808">
        <v>17799</v>
      </c>
      <c r="C6808" s="1">
        <v>41172</v>
      </c>
      <c r="D6808" t="s">
        <v>10704</v>
      </c>
      <c r="E6808">
        <v>8</v>
      </c>
      <c r="F6808">
        <v>149.51</v>
      </c>
      <c r="G6808">
        <v>0.02</v>
      </c>
      <c r="H6808" t="s">
        <v>10664</v>
      </c>
      <c r="I6808">
        <v>-31.11</v>
      </c>
      <c r="J6808">
        <v>16.98</v>
      </c>
      <c r="K6808">
        <v>12.39</v>
      </c>
      <c r="L6808" t="s">
        <v>11863</v>
      </c>
      <c r="M6808" t="s">
        <v>12577</v>
      </c>
      <c r="N6808" t="s">
        <v>12577</v>
      </c>
      <c r="O6808" t="s">
        <v>10674</v>
      </c>
      <c r="P6808" t="s">
        <v>10690</v>
      </c>
      <c r="Q6808" t="s">
        <v>10691</v>
      </c>
      <c r="R6808" t="s">
        <v>10841</v>
      </c>
      <c r="S6808" t="s">
        <v>10769</v>
      </c>
      <c r="T6808">
        <v>0.61</v>
      </c>
      <c r="U6808" s="1">
        <v>41174</v>
      </c>
      <c r="V6808">
        <f t="shared" si="106"/>
        <v>2012</v>
      </c>
    </row>
    <row r="6809" spans="1:22" x14ac:dyDescent="0.3">
      <c r="A6809">
        <v>2515</v>
      </c>
      <c r="B6809">
        <v>18275</v>
      </c>
      <c r="C6809" s="1">
        <v>40918</v>
      </c>
      <c r="D6809" t="s">
        <v>10663</v>
      </c>
      <c r="E6809">
        <v>25</v>
      </c>
      <c r="F6809">
        <v>322.73</v>
      </c>
      <c r="G6809">
        <v>7.0000000000000007E-2</v>
      </c>
      <c r="H6809" t="s">
        <v>10664</v>
      </c>
      <c r="I6809">
        <v>101.83</v>
      </c>
      <c r="J6809">
        <v>13.4</v>
      </c>
      <c r="K6809">
        <v>4.95</v>
      </c>
      <c r="L6809" t="s">
        <v>11690</v>
      </c>
      <c r="M6809" t="s">
        <v>12577</v>
      </c>
      <c r="N6809" t="s">
        <v>12577</v>
      </c>
      <c r="O6809" t="s">
        <v>10681</v>
      </c>
      <c r="P6809" t="s">
        <v>10690</v>
      </c>
      <c r="Q6809" t="s">
        <v>10691</v>
      </c>
      <c r="R6809" t="s">
        <v>12280</v>
      </c>
      <c r="S6809" t="s">
        <v>10693</v>
      </c>
      <c r="T6809">
        <v>0.37</v>
      </c>
      <c r="U6809" s="1">
        <v>40922</v>
      </c>
      <c r="V6809">
        <f t="shared" si="106"/>
        <v>2012</v>
      </c>
    </row>
    <row r="6810" spans="1:22" x14ac:dyDescent="0.3">
      <c r="A6810">
        <v>2523</v>
      </c>
      <c r="B6810">
        <v>18336</v>
      </c>
      <c r="C6810" s="1">
        <v>39927</v>
      </c>
      <c r="D6810" t="s">
        <v>10686</v>
      </c>
      <c r="E6810">
        <v>1</v>
      </c>
      <c r="F6810">
        <v>7.96</v>
      </c>
      <c r="G6810">
        <v>0</v>
      </c>
      <c r="H6810" t="s">
        <v>10697</v>
      </c>
      <c r="I6810">
        <v>-0.11</v>
      </c>
      <c r="J6810">
        <v>2.88</v>
      </c>
      <c r="K6810">
        <v>0.7</v>
      </c>
      <c r="L6810" t="s">
        <v>12056</v>
      </c>
      <c r="M6810" t="s">
        <v>12577</v>
      </c>
      <c r="N6810" t="s">
        <v>12577</v>
      </c>
      <c r="O6810" t="s">
        <v>10674</v>
      </c>
      <c r="P6810" t="s">
        <v>10668</v>
      </c>
      <c r="Q6810" t="s">
        <v>10736</v>
      </c>
      <c r="R6810" t="s">
        <v>11658</v>
      </c>
      <c r="S6810" t="s">
        <v>10709</v>
      </c>
      <c r="T6810">
        <v>0.56000000000000005</v>
      </c>
      <c r="U6810" s="1">
        <v>39927</v>
      </c>
      <c r="V6810">
        <f t="shared" si="106"/>
        <v>2009</v>
      </c>
    </row>
    <row r="6811" spans="1:22" x14ac:dyDescent="0.3">
      <c r="A6811">
        <v>2536</v>
      </c>
      <c r="B6811">
        <v>18402</v>
      </c>
      <c r="C6811" s="1">
        <v>40054</v>
      </c>
      <c r="D6811" t="s">
        <v>10663</v>
      </c>
      <c r="E6811">
        <v>5</v>
      </c>
      <c r="F6811">
        <v>1548.45</v>
      </c>
      <c r="G6811">
        <v>0.03</v>
      </c>
      <c r="H6811" t="s">
        <v>10672</v>
      </c>
      <c r="I6811">
        <v>-224.2</v>
      </c>
      <c r="J6811">
        <v>284.98</v>
      </c>
      <c r="K6811">
        <v>69.55</v>
      </c>
      <c r="L6811" t="s">
        <v>12107</v>
      </c>
      <c r="M6811" t="s">
        <v>12577</v>
      </c>
      <c r="N6811" t="s">
        <v>12577</v>
      </c>
      <c r="O6811" t="s">
        <v>10681</v>
      </c>
      <c r="P6811" t="s">
        <v>10690</v>
      </c>
      <c r="Q6811" t="s">
        <v>10753</v>
      </c>
      <c r="R6811" t="s">
        <v>11440</v>
      </c>
      <c r="S6811" t="s">
        <v>10677</v>
      </c>
      <c r="T6811">
        <v>0.6</v>
      </c>
      <c r="U6811" s="1">
        <v>40061</v>
      </c>
      <c r="V6811">
        <f t="shared" si="106"/>
        <v>2009</v>
      </c>
    </row>
    <row r="6812" spans="1:22" x14ac:dyDescent="0.3">
      <c r="A6812">
        <v>2537</v>
      </c>
      <c r="B6812">
        <v>18402</v>
      </c>
      <c r="C6812" s="1">
        <v>40054</v>
      </c>
      <c r="D6812" t="s">
        <v>10663</v>
      </c>
      <c r="E6812">
        <v>3</v>
      </c>
      <c r="F6812">
        <v>56.07</v>
      </c>
      <c r="G6812">
        <v>0</v>
      </c>
      <c r="H6812" t="s">
        <v>10664</v>
      </c>
      <c r="I6812">
        <v>10.49</v>
      </c>
      <c r="J6812">
        <v>12.99</v>
      </c>
      <c r="K6812">
        <v>14.37</v>
      </c>
      <c r="L6812" t="s">
        <v>12107</v>
      </c>
      <c r="M6812" t="s">
        <v>12577</v>
      </c>
      <c r="N6812" t="s">
        <v>12577</v>
      </c>
      <c r="O6812" t="s">
        <v>10681</v>
      </c>
      <c r="P6812" t="s">
        <v>10690</v>
      </c>
      <c r="Q6812" t="s">
        <v>10691</v>
      </c>
      <c r="R6812" t="s">
        <v>11724</v>
      </c>
      <c r="S6812" t="s">
        <v>10769</v>
      </c>
      <c r="T6812">
        <v>0.73</v>
      </c>
      <c r="U6812" s="1">
        <v>40054</v>
      </c>
      <c r="V6812">
        <f t="shared" si="106"/>
        <v>2009</v>
      </c>
    </row>
    <row r="6813" spans="1:22" x14ac:dyDescent="0.3">
      <c r="A6813">
        <v>2549</v>
      </c>
      <c r="B6813">
        <v>18466</v>
      </c>
      <c r="C6813" s="1">
        <v>41050</v>
      </c>
      <c r="D6813" t="s">
        <v>10663</v>
      </c>
      <c r="E6813">
        <v>25</v>
      </c>
      <c r="F6813">
        <v>270.16000000000003</v>
      </c>
      <c r="G6813">
        <v>0.09</v>
      </c>
      <c r="H6813" t="s">
        <v>10664</v>
      </c>
      <c r="I6813">
        <v>16.920000000000002</v>
      </c>
      <c r="J6813">
        <v>11.09</v>
      </c>
      <c r="K6813">
        <v>5.25</v>
      </c>
      <c r="L6813" t="s">
        <v>12107</v>
      </c>
      <c r="M6813" t="s">
        <v>12577</v>
      </c>
      <c r="N6813" t="s">
        <v>12577</v>
      </c>
      <c r="O6813" t="s">
        <v>10681</v>
      </c>
      <c r="P6813" t="s">
        <v>10668</v>
      </c>
      <c r="Q6813" t="s">
        <v>10717</v>
      </c>
      <c r="R6813" t="s">
        <v>11400</v>
      </c>
      <c r="S6813" t="s">
        <v>10685</v>
      </c>
      <c r="T6813">
        <v>0.36</v>
      </c>
      <c r="U6813" s="1">
        <v>41059</v>
      </c>
      <c r="V6813">
        <f t="shared" si="106"/>
        <v>2012</v>
      </c>
    </row>
    <row r="6814" spans="1:22" x14ac:dyDescent="0.3">
      <c r="A6814">
        <v>2550</v>
      </c>
      <c r="B6814">
        <v>18466</v>
      </c>
      <c r="C6814" s="1">
        <v>41050</v>
      </c>
      <c r="D6814" t="s">
        <v>10663</v>
      </c>
      <c r="E6814">
        <v>24</v>
      </c>
      <c r="F6814">
        <v>2694.01</v>
      </c>
      <c r="G6814">
        <v>0.08</v>
      </c>
      <c r="H6814" t="s">
        <v>10697</v>
      </c>
      <c r="I6814">
        <v>994.31</v>
      </c>
      <c r="J6814">
        <v>120.97</v>
      </c>
      <c r="K6814">
        <v>7.11</v>
      </c>
      <c r="L6814" t="s">
        <v>12107</v>
      </c>
      <c r="M6814" t="s">
        <v>12577</v>
      </c>
      <c r="N6814" t="s">
        <v>12577</v>
      </c>
      <c r="O6814" t="s">
        <v>10681</v>
      </c>
      <c r="P6814" t="s">
        <v>10682</v>
      </c>
      <c r="Q6814" t="s">
        <v>10849</v>
      </c>
      <c r="R6814" t="s">
        <v>10850</v>
      </c>
      <c r="S6814" t="s">
        <v>10689</v>
      </c>
      <c r="T6814">
        <v>0.36</v>
      </c>
      <c r="U6814" s="1">
        <v>41050</v>
      </c>
      <c r="V6814">
        <f t="shared" si="106"/>
        <v>2012</v>
      </c>
    </row>
    <row r="6815" spans="1:22" x14ac:dyDescent="0.3">
      <c r="A6815">
        <v>2563</v>
      </c>
      <c r="B6815">
        <v>18530</v>
      </c>
      <c r="C6815" s="1">
        <v>40543</v>
      </c>
      <c r="D6815" t="s">
        <v>10686</v>
      </c>
      <c r="E6815">
        <v>2</v>
      </c>
      <c r="F6815">
        <v>56.13</v>
      </c>
      <c r="G6815">
        <v>0.02</v>
      </c>
      <c r="H6815" t="s">
        <v>10664</v>
      </c>
      <c r="I6815">
        <v>48.85</v>
      </c>
      <c r="J6815">
        <v>20.28</v>
      </c>
      <c r="K6815">
        <v>14.39</v>
      </c>
      <c r="L6815" t="s">
        <v>12207</v>
      </c>
      <c r="M6815" t="s">
        <v>12577</v>
      </c>
      <c r="N6815" t="s">
        <v>12577</v>
      </c>
      <c r="O6815" t="s">
        <v>10681</v>
      </c>
      <c r="P6815" t="s">
        <v>10690</v>
      </c>
      <c r="Q6815" t="s">
        <v>10691</v>
      </c>
      <c r="R6815" t="s">
        <v>11499</v>
      </c>
      <c r="V6815">
        <f t="shared" si="106"/>
        <v>2010</v>
      </c>
    </row>
    <row r="6816" spans="1:22" x14ac:dyDescent="0.3">
      <c r="A6816">
        <v>2564</v>
      </c>
      <c r="B6816">
        <v>18530</v>
      </c>
      <c r="C6816" s="1">
        <v>40543</v>
      </c>
      <c r="D6816" t="s">
        <v>10686</v>
      </c>
      <c r="E6816">
        <v>25</v>
      </c>
      <c r="F6816">
        <v>1491.5205000000001</v>
      </c>
      <c r="G6816">
        <v>0</v>
      </c>
      <c r="H6816" t="s">
        <v>10664</v>
      </c>
      <c r="I6816">
        <v>286.36</v>
      </c>
      <c r="J6816">
        <v>65.989999999999995</v>
      </c>
      <c r="K6816">
        <v>5.99</v>
      </c>
      <c r="L6816" t="s">
        <v>12207</v>
      </c>
      <c r="M6816" t="s">
        <v>12577</v>
      </c>
      <c r="N6816" t="s">
        <v>12577</v>
      </c>
      <c r="O6816" t="s">
        <v>10681</v>
      </c>
      <c r="P6816" t="s">
        <v>10682</v>
      </c>
      <c r="Q6816" t="s">
        <v>10683</v>
      </c>
      <c r="R6816" t="s">
        <v>11183</v>
      </c>
      <c r="S6816" t="s">
        <v>10685</v>
      </c>
      <c r="T6816">
        <v>0.57999999999999996</v>
      </c>
      <c r="U6816" s="1">
        <v>40545</v>
      </c>
      <c r="V6816">
        <f t="shared" si="106"/>
        <v>2010</v>
      </c>
    </row>
    <row r="6817" spans="1:22" x14ac:dyDescent="0.3">
      <c r="A6817">
        <v>2602</v>
      </c>
      <c r="B6817">
        <v>18790</v>
      </c>
      <c r="C6817" s="1">
        <v>39855</v>
      </c>
      <c r="D6817" t="s">
        <v>10671</v>
      </c>
      <c r="E6817">
        <v>7</v>
      </c>
      <c r="F6817">
        <v>13253.93</v>
      </c>
      <c r="G6817">
        <v>0.01</v>
      </c>
      <c r="H6817" t="s">
        <v>10672</v>
      </c>
      <c r="I6817">
        <v>-1596.75</v>
      </c>
      <c r="J6817">
        <v>2036.48</v>
      </c>
      <c r="K6817">
        <v>14.7</v>
      </c>
      <c r="L6817" t="s">
        <v>12085</v>
      </c>
      <c r="M6817" t="s">
        <v>12577</v>
      </c>
      <c r="N6817" t="s">
        <v>12577</v>
      </c>
      <c r="O6817" t="s">
        <v>10674</v>
      </c>
      <c r="P6817" t="s">
        <v>10682</v>
      </c>
      <c r="Q6817" t="s">
        <v>10849</v>
      </c>
      <c r="R6817" t="s">
        <v>12562</v>
      </c>
      <c r="S6817" t="s">
        <v>10677</v>
      </c>
      <c r="T6817">
        <v>0.55000000000000004</v>
      </c>
      <c r="U6817" s="1">
        <v>39857</v>
      </c>
      <c r="V6817">
        <f t="shared" si="106"/>
        <v>2009</v>
      </c>
    </row>
    <row r="6818" spans="1:22" x14ac:dyDescent="0.3">
      <c r="A6818">
        <v>2604</v>
      </c>
      <c r="B6818">
        <v>18819</v>
      </c>
      <c r="C6818" s="1">
        <v>39869</v>
      </c>
      <c r="D6818" t="s">
        <v>10663</v>
      </c>
      <c r="E6818">
        <v>22</v>
      </c>
      <c r="F6818">
        <v>1102.3</v>
      </c>
      <c r="G6818">
        <v>0.1</v>
      </c>
      <c r="H6818" t="s">
        <v>10664</v>
      </c>
      <c r="I6818">
        <v>98.12</v>
      </c>
      <c r="J6818">
        <v>50.98</v>
      </c>
      <c r="K6818">
        <v>22.24</v>
      </c>
      <c r="L6818" t="s">
        <v>12049</v>
      </c>
      <c r="M6818" t="s">
        <v>12577</v>
      </c>
      <c r="N6818" t="s">
        <v>12577</v>
      </c>
      <c r="O6818" t="s">
        <v>10681</v>
      </c>
      <c r="P6818" t="s">
        <v>10690</v>
      </c>
      <c r="Q6818" t="s">
        <v>10691</v>
      </c>
      <c r="R6818" t="s">
        <v>11876</v>
      </c>
      <c r="V6818">
        <f t="shared" si="106"/>
        <v>2009</v>
      </c>
    </row>
    <row r="6819" spans="1:22" x14ac:dyDescent="0.3">
      <c r="A6819">
        <v>2607</v>
      </c>
      <c r="B6819">
        <v>18849</v>
      </c>
      <c r="C6819" s="1">
        <v>41126</v>
      </c>
      <c r="D6819" t="s">
        <v>10671</v>
      </c>
      <c r="E6819">
        <v>43</v>
      </c>
      <c r="F6819">
        <v>471.87</v>
      </c>
      <c r="G6819">
        <v>0.05</v>
      </c>
      <c r="H6819" t="s">
        <v>10664</v>
      </c>
      <c r="I6819">
        <v>52.27</v>
      </c>
      <c r="J6819">
        <v>11.09</v>
      </c>
      <c r="K6819">
        <v>5.25</v>
      </c>
      <c r="L6819" t="s">
        <v>12107</v>
      </c>
      <c r="M6819" t="s">
        <v>12577</v>
      </c>
      <c r="N6819" t="s">
        <v>12577</v>
      </c>
      <c r="O6819" t="s">
        <v>10681</v>
      </c>
      <c r="P6819" t="s">
        <v>10668</v>
      </c>
      <c r="Q6819" t="s">
        <v>10717</v>
      </c>
      <c r="R6819" t="s">
        <v>11400</v>
      </c>
      <c r="S6819" t="s">
        <v>10685</v>
      </c>
      <c r="T6819">
        <v>0.36</v>
      </c>
      <c r="U6819" s="1">
        <v>41126</v>
      </c>
      <c r="V6819">
        <f t="shared" si="106"/>
        <v>2012</v>
      </c>
    </row>
    <row r="6820" spans="1:22" x14ac:dyDescent="0.3">
      <c r="A6820">
        <v>2608</v>
      </c>
      <c r="B6820">
        <v>18849</v>
      </c>
      <c r="C6820" s="1">
        <v>41126</v>
      </c>
      <c r="D6820" t="s">
        <v>10671</v>
      </c>
      <c r="E6820">
        <v>39</v>
      </c>
      <c r="F6820">
        <v>539.6</v>
      </c>
      <c r="G6820">
        <v>0.06</v>
      </c>
      <c r="H6820" t="s">
        <v>10664</v>
      </c>
      <c r="I6820">
        <v>-6.5</v>
      </c>
      <c r="J6820">
        <v>13.79</v>
      </c>
      <c r="K6820">
        <v>8.7799999999999994</v>
      </c>
      <c r="L6820" t="s">
        <v>12107</v>
      </c>
      <c r="M6820" t="s">
        <v>12577</v>
      </c>
      <c r="N6820" t="s">
        <v>12577</v>
      </c>
      <c r="O6820" t="s">
        <v>10681</v>
      </c>
      <c r="P6820" t="s">
        <v>10690</v>
      </c>
      <c r="Q6820" t="s">
        <v>10691</v>
      </c>
      <c r="R6820" t="s">
        <v>11259</v>
      </c>
      <c r="S6820" t="s">
        <v>10685</v>
      </c>
      <c r="T6820">
        <v>0.43</v>
      </c>
      <c r="U6820" s="1">
        <v>41128</v>
      </c>
      <c r="V6820">
        <f t="shared" si="106"/>
        <v>2012</v>
      </c>
    </row>
    <row r="6821" spans="1:22" x14ac:dyDescent="0.3">
      <c r="A6821">
        <v>2612</v>
      </c>
      <c r="B6821">
        <v>18855</v>
      </c>
      <c r="C6821" s="1">
        <v>40071</v>
      </c>
      <c r="D6821" t="s">
        <v>10671</v>
      </c>
      <c r="E6821">
        <v>31</v>
      </c>
      <c r="F6821">
        <v>229.43</v>
      </c>
      <c r="G6821">
        <v>0.03</v>
      </c>
      <c r="H6821" t="s">
        <v>10664</v>
      </c>
      <c r="I6821">
        <v>-127.05</v>
      </c>
      <c r="J6821">
        <v>7.3</v>
      </c>
      <c r="K6821">
        <v>7.72</v>
      </c>
      <c r="L6821" t="s">
        <v>12029</v>
      </c>
      <c r="M6821" t="s">
        <v>12577</v>
      </c>
      <c r="N6821" t="s">
        <v>12577</v>
      </c>
      <c r="O6821" t="s">
        <v>10667</v>
      </c>
      <c r="P6821" t="s">
        <v>10668</v>
      </c>
      <c r="Q6821" t="s">
        <v>10678</v>
      </c>
      <c r="R6821" t="s">
        <v>10695</v>
      </c>
      <c r="V6821">
        <f t="shared" si="106"/>
        <v>2009</v>
      </c>
    </row>
    <row r="6822" spans="1:22" x14ac:dyDescent="0.3">
      <c r="A6822">
        <v>2625</v>
      </c>
      <c r="B6822">
        <v>19040</v>
      </c>
      <c r="C6822" s="1">
        <v>40896</v>
      </c>
      <c r="D6822" t="s">
        <v>10671</v>
      </c>
      <c r="E6822">
        <v>10</v>
      </c>
      <c r="F6822">
        <v>211.97</v>
      </c>
      <c r="G6822">
        <v>0.06</v>
      </c>
      <c r="H6822" t="s">
        <v>10664</v>
      </c>
      <c r="I6822">
        <v>-46.83</v>
      </c>
      <c r="J6822">
        <v>21.38</v>
      </c>
      <c r="K6822">
        <v>8.99</v>
      </c>
      <c r="L6822" t="s">
        <v>12592</v>
      </c>
      <c r="M6822" t="s">
        <v>12577</v>
      </c>
      <c r="N6822" t="s">
        <v>12577</v>
      </c>
      <c r="O6822" t="s">
        <v>10681</v>
      </c>
      <c r="P6822" t="s">
        <v>10668</v>
      </c>
      <c r="Q6822" t="s">
        <v>10736</v>
      </c>
      <c r="R6822" t="s">
        <v>11064</v>
      </c>
      <c r="S6822" t="s">
        <v>10693</v>
      </c>
      <c r="T6822">
        <v>0.59</v>
      </c>
      <c r="U6822" s="1">
        <v>40897</v>
      </c>
      <c r="V6822">
        <f t="shared" si="106"/>
        <v>2011</v>
      </c>
    </row>
    <row r="6823" spans="1:22" x14ac:dyDescent="0.3">
      <c r="A6823">
        <v>2626</v>
      </c>
      <c r="B6823">
        <v>19041</v>
      </c>
      <c r="C6823" s="1">
        <v>40750</v>
      </c>
      <c r="D6823" t="s">
        <v>10663</v>
      </c>
      <c r="E6823">
        <v>3</v>
      </c>
      <c r="F6823">
        <v>36.06</v>
      </c>
      <c r="G6823">
        <v>0.08</v>
      </c>
      <c r="H6823" t="s">
        <v>10664</v>
      </c>
      <c r="I6823">
        <v>-18.5</v>
      </c>
      <c r="J6823">
        <v>10.89</v>
      </c>
      <c r="K6823">
        <v>4.5</v>
      </c>
      <c r="L6823" t="s">
        <v>12207</v>
      </c>
      <c r="M6823" t="s">
        <v>12577</v>
      </c>
      <c r="N6823" t="s">
        <v>12577</v>
      </c>
      <c r="O6823" t="s">
        <v>10681</v>
      </c>
      <c r="P6823" t="s">
        <v>10668</v>
      </c>
      <c r="Q6823" t="s">
        <v>10675</v>
      </c>
      <c r="R6823" t="s">
        <v>10983</v>
      </c>
      <c r="S6823" t="s">
        <v>10685</v>
      </c>
      <c r="T6823">
        <v>0.59</v>
      </c>
      <c r="U6823" s="1">
        <v>40754</v>
      </c>
      <c r="V6823">
        <f t="shared" si="106"/>
        <v>2011</v>
      </c>
    </row>
    <row r="6824" spans="1:22" x14ac:dyDescent="0.3">
      <c r="A6824">
        <v>2627</v>
      </c>
      <c r="B6824">
        <v>19041</v>
      </c>
      <c r="C6824" s="1">
        <v>40750</v>
      </c>
      <c r="D6824" t="s">
        <v>10663</v>
      </c>
      <c r="E6824">
        <v>43</v>
      </c>
      <c r="F6824">
        <v>1849.8</v>
      </c>
      <c r="G6824">
        <v>0.04</v>
      </c>
      <c r="H6824" t="s">
        <v>10664</v>
      </c>
      <c r="I6824">
        <v>530.22</v>
      </c>
      <c r="J6824">
        <v>42.98</v>
      </c>
      <c r="K6824">
        <v>4.62</v>
      </c>
      <c r="L6824" t="s">
        <v>12207</v>
      </c>
      <c r="M6824" t="s">
        <v>12577</v>
      </c>
      <c r="N6824" t="s">
        <v>12577</v>
      </c>
      <c r="O6824" t="s">
        <v>10681</v>
      </c>
      <c r="P6824" t="s">
        <v>10668</v>
      </c>
      <c r="Q6824" t="s">
        <v>10675</v>
      </c>
      <c r="R6824" t="s">
        <v>11457</v>
      </c>
      <c r="S6824" t="s">
        <v>10685</v>
      </c>
      <c r="T6824">
        <v>0.56000000000000005</v>
      </c>
      <c r="U6824" s="1">
        <v>40759</v>
      </c>
      <c r="V6824">
        <f t="shared" si="106"/>
        <v>2011</v>
      </c>
    </row>
    <row r="6825" spans="1:22" x14ac:dyDescent="0.3">
      <c r="A6825">
        <v>2631</v>
      </c>
      <c r="B6825">
        <v>19047</v>
      </c>
      <c r="C6825" s="1">
        <v>39841</v>
      </c>
      <c r="D6825" t="s">
        <v>10671</v>
      </c>
      <c r="E6825">
        <v>1</v>
      </c>
      <c r="F6825">
        <v>67.489999999999995</v>
      </c>
      <c r="G6825">
        <v>0.06</v>
      </c>
      <c r="H6825" t="s">
        <v>10664</v>
      </c>
      <c r="I6825">
        <v>-22.82</v>
      </c>
      <c r="J6825">
        <v>55.48</v>
      </c>
      <c r="K6825">
        <v>14.3</v>
      </c>
      <c r="L6825" t="s">
        <v>12592</v>
      </c>
      <c r="M6825" t="s">
        <v>12577</v>
      </c>
      <c r="N6825" t="s">
        <v>12577</v>
      </c>
      <c r="O6825" t="s">
        <v>10681</v>
      </c>
      <c r="P6825" t="s">
        <v>10668</v>
      </c>
      <c r="Q6825" t="s">
        <v>10702</v>
      </c>
      <c r="R6825" t="s">
        <v>11132</v>
      </c>
      <c r="S6825" t="s">
        <v>10685</v>
      </c>
      <c r="T6825">
        <v>0.37</v>
      </c>
      <c r="U6825" s="1">
        <v>39842</v>
      </c>
      <c r="V6825">
        <f t="shared" si="106"/>
        <v>2009</v>
      </c>
    </row>
    <row r="6826" spans="1:22" x14ac:dyDescent="0.3">
      <c r="A6826">
        <v>2632</v>
      </c>
      <c r="B6826">
        <v>19047</v>
      </c>
      <c r="C6826" s="1">
        <v>39841</v>
      </c>
      <c r="D6826" t="s">
        <v>10671</v>
      </c>
      <c r="E6826">
        <v>3</v>
      </c>
      <c r="F6826">
        <v>6.76</v>
      </c>
      <c r="G6826">
        <v>0.02</v>
      </c>
      <c r="H6826" t="s">
        <v>10664</v>
      </c>
      <c r="I6826">
        <v>-4.28</v>
      </c>
      <c r="J6826">
        <v>1.68</v>
      </c>
      <c r="K6826">
        <v>1.57</v>
      </c>
      <c r="L6826" t="s">
        <v>12592</v>
      </c>
      <c r="M6826" t="s">
        <v>12577</v>
      </c>
      <c r="N6826" t="s">
        <v>12577</v>
      </c>
      <c r="O6826" t="s">
        <v>10681</v>
      </c>
      <c r="P6826" t="s">
        <v>10668</v>
      </c>
      <c r="Q6826" t="s">
        <v>10736</v>
      </c>
      <c r="R6826" t="s">
        <v>10859</v>
      </c>
      <c r="S6826" t="s">
        <v>10709</v>
      </c>
      <c r="T6826">
        <v>0.59</v>
      </c>
      <c r="U6826" s="1">
        <v>39843</v>
      </c>
      <c r="V6826">
        <f t="shared" si="106"/>
        <v>2009</v>
      </c>
    </row>
    <row r="6827" spans="1:22" x14ac:dyDescent="0.3">
      <c r="A6827">
        <v>2647</v>
      </c>
      <c r="B6827">
        <v>19143</v>
      </c>
      <c r="C6827" s="1">
        <v>41217</v>
      </c>
      <c r="D6827" t="s">
        <v>10671</v>
      </c>
      <c r="E6827">
        <v>3</v>
      </c>
      <c r="F6827">
        <v>2421.02</v>
      </c>
      <c r="G6827">
        <v>7.0000000000000007E-2</v>
      </c>
      <c r="H6827" t="s">
        <v>10672</v>
      </c>
      <c r="I6827">
        <v>-1943.17</v>
      </c>
      <c r="J6827">
        <v>810.98</v>
      </c>
      <c r="K6827">
        <v>16.059999999999999</v>
      </c>
      <c r="L6827" t="s">
        <v>12408</v>
      </c>
      <c r="M6827" t="s">
        <v>12577</v>
      </c>
      <c r="N6827" t="s">
        <v>12577</v>
      </c>
      <c r="O6827" t="s">
        <v>10701</v>
      </c>
      <c r="P6827" t="s">
        <v>10682</v>
      </c>
      <c r="Q6827" t="s">
        <v>10849</v>
      </c>
      <c r="R6827" t="s">
        <v>11899</v>
      </c>
      <c r="S6827" t="s">
        <v>10677</v>
      </c>
      <c r="T6827">
        <v>0.56000000000000005</v>
      </c>
      <c r="U6827" s="1">
        <v>41218</v>
      </c>
      <c r="V6827">
        <f t="shared" si="106"/>
        <v>2012</v>
      </c>
    </row>
    <row r="6828" spans="1:22" x14ac:dyDescent="0.3">
      <c r="A6828">
        <v>2665</v>
      </c>
      <c r="B6828">
        <v>19264</v>
      </c>
      <c r="C6828" s="1">
        <v>40815</v>
      </c>
      <c r="D6828" t="s">
        <v>10671</v>
      </c>
      <c r="E6828">
        <v>40</v>
      </c>
      <c r="F6828">
        <v>161.72</v>
      </c>
      <c r="G6828">
        <v>0.09</v>
      </c>
      <c r="H6828" t="s">
        <v>10664</v>
      </c>
      <c r="I6828">
        <v>-134.71</v>
      </c>
      <c r="J6828">
        <v>3.98</v>
      </c>
      <c r="K6828">
        <v>5.26</v>
      </c>
      <c r="L6828" t="s">
        <v>11625</v>
      </c>
      <c r="M6828" t="s">
        <v>12577</v>
      </c>
      <c r="N6828" t="s">
        <v>12577</v>
      </c>
      <c r="O6828" t="s">
        <v>10674</v>
      </c>
      <c r="P6828" t="s">
        <v>10668</v>
      </c>
      <c r="Q6828" t="s">
        <v>10678</v>
      </c>
      <c r="R6828" t="s">
        <v>11930</v>
      </c>
      <c r="S6828" t="s">
        <v>10685</v>
      </c>
      <c r="T6828">
        <v>0.38</v>
      </c>
      <c r="U6828" s="1">
        <v>40817</v>
      </c>
      <c r="V6828">
        <f t="shared" si="106"/>
        <v>2011</v>
      </c>
    </row>
    <row r="6829" spans="1:22" x14ac:dyDescent="0.3">
      <c r="A6829">
        <v>2666</v>
      </c>
      <c r="B6829">
        <v>19264</v>
      </c>
      <c r="C6829" s="1">
        <v>40815</v>
      </c>
      <c r="D6829" t="s">
        <v>10671</v>
      </c>
      <c r="E6829">
        <v>23</v>
      </c>
      <c r="F6829">
        <v>107.75</v>
      </c>
      <c r="G6829">
        <v>7.0000000000000007E-2</v>
      </c>
      <c r="H6829" t="s">
        <v>10664</v>
      </c>
      <c r="I6829">
        <v>24.17</v>
      </c>
      <c r="J6829">
        <v>4.7300000000000004</v>
      </c>
      <c r="K6829">
        <v>1.52</v>
      </c>
      <c r="L6829" t="s">
        <v>11625</v>
      </c>
      <c r="M6829" t="s">
        <v>12577</v>
      </c>
      <c r="N6829" t="s">
        <v>12577</v>
      </c>
      <c r="O6829" t="s">
        <v>10674</v>
      </c>
      <c r="P6829" t="s">
        <v>10668</v>
      </c>
      <c r="Q6829" t="s">
        <v>10702</v>
      </c>
      <c r="R6829" t="s">
        <v>12089</v>
      </c>
      <c r="V6829">
        <f t="shared" si="106"/>
        <v>2011</v>
      </c>
    </row>
    <row r="6830" spans="1:22" x14ac:dyDescent="0.3">
      <c r="A6830">
        <v>2667</v>
      </c>
      <c r="B6830">
        <v>19296</v>
      </c>
      <c r="C6830" s="1">
        <v>40278</v>
      </c>
      <c r="D6830" t="s">
        <v>10671</v>
      </c>
      <c r="E6830">
        <v>43</v>
      </c>
      <c r="F6830">
        <v>75.73</v>
      </c>
      <c r="G6830">
        <v>0.04</v>
      </c>
      <c r="H6830" t="s">
        <v>10697</v>
      </c>
      <c r="I6830">
        <v>-37.76</v>
      </c>
      <c r="J6830">
        <v>1.68</v>
      </c>
      <c r="K6830">
        <v>1.57</v>
      </c>
      <c r="L6830" t="s">
        <v>12082</v>
      </c>
      <c r="M6830" t="s">
        <v>12577</v>
      </c>
      <c r="N6830" t="s">
        <v>12577</v>
      </c>
      <c r="O6830" t="s">
        <v>10701</v>
      </c>
      <c r="P6830" t="s">
        <v>10668</v>
      </c>
      <c r="Q6830" t="s">
        <v>10736</v>
      </c>
      <c r="R6830" t="s">
        <v>10859</v>
      </c>
      <c r="S6830" t="s">
        <v>10709</v>
      </c>
      <c r="T6830">
        <v>0.59</v>
      </c>
      <c r="U6830" s="1">
        <v>40280</v>
      </c>
      <c r="V6830">
        <f t="shared" si="106"/>
        <v>2010</v>
      </c>
    </row>
    <row r="6831" spans="1:22" x14ac:dyDescent="0.3">
      <c r="A6831">
        <v>2668</v>
      </c>
      <c r="B6831">
        <v>19299</v>
      </c>
      <c r="C6831" s="1">
        <v>39890</v>
      </c>
      <c r="D6831" t="s">
        <v>10686</v>
      </c>
      <c r="E6831">
        <v>10</v>
      </c>
      <c r="F6831">
        <v>29.23</v>
      </c>
      <c r="G6831">
        <v>0.05</v>
      </c>
      <c r="H6831" t="s">
        <v>10664</v>
      </c>
      <c r="I6831">
        <v>8.1</v>
      </c>
      <c r="J6831">
        <v>2.88</v>
      </c>
      <c r="K6831">
        <v>0.5</v>
      </c>
      <c r="L6831" t="s">
        <v>12124</v>
      </c>
      <c r="M6831" t="s">
        <v>12577</v>
      </c>
      <c r="N6831" t="s">
        <v>12577</v>
      </c>
      <c r="O6831" t="s">
        <v>10681</v>
      </c>
      <c r="P6831" t="s">
        <v>10668</v>
      </c>
      <c r="Q6831" t="s">
        <v>10729</v>
      </c>
      <c r="R6831" t="s">
        <v>10767</v>
      </c>
      <c r="S6831" t="s">
        <v>10685</v>
      </c>
      <c r="T6831">
        <v>0.36</v>
      </c>
      <c r="U6831" s="1">
        <v>39892</v>
      </c>
      <c r="V6831">
        <f t="shared" si="106"/>
        <v>2009</v>
      </c>
    </row>
    <row r="6832" spans="1:22" x14ac:dyDescent="0.3">
      <c r="A6832">
        <v>2685</v>
      </c>
      <c r="B6832">
        <v>19429</v>
      </c>
      <c r="C6832" s="1">
        <v>40049</v>
      </c>
      <c r="D6832" t="s">
        <v>10686</v>
      </c>
      <c r="E6832">
        <v>2</v>
      </c>
      <c r="F6832">
        <v>240.24</v>
      </c>
      <c r="G6832">
        <v>0.05</v>
      </c>
      <c r="H6832" t="s">
        <v>10672</v>
      </c>
      <c r="I6832">
        <v>-84.93</v>
      </c>
      <c r="J6832">
        <v>124.49</v>
      </c>
      <c r="K6832">
        <v>51.94</v>
      </c>
      <c r="L6832" t="s">
        <v>12601</v>
      </c>
      <c r="M6832" t="s">
        <v>12577</v>
      </c>
      <c r="N6832" t="s">
        <v>12577</v>
      </c>
      <c r="O6832" t="s">
        <v>10701</v>
      </c>
      <c r="P6832" t="s">
        <v>10690</v>
      </c>
      <c r="Q6832" t="s">
        <v>10724</v>
      </c>
      <c r="R6832" t="s">
        <v>11060</v>
      </c>
      <c r="S6832" t="s">
        <v>10723</v>
      </c>
      <c r="T6832">
        <v>0.63</v>
      </c>
      <c r="U6832" s="1">
        <v>40049</v>
      </c>
      <c r="V6832">
        <f t="shared" si="106"/>
        <v>2009</v>
      </c>
    </row>
    <row r="6833" spans="1:22" x14ac:dyDescent="0.3">
      <c r="A6833">
        <v>2686</v>
      </c>
      <c r="B6833">
        <v>19430</v>
      </c>
      <c r="C6833" s="1">
        <v>40495</v>
      </c>
      <c r="D6833" t="s">
        <v>10719</v>
      </c>
      <c r="E6833">
        <v>39</v>
      </c>
      <c r="F6833">
        <v>6742.49</v>
      </c>
      <c r="G6833">
        <v>0.03</v>
      </c>
      <c r="H6833" t="s">
        <v>10664</v>
      </c>
      <c r="I6833">
        <v>-502.05</v>
      </c>
      <c r="J6833">
        <v>167.27</v>
      </c>
      <c r="K6833">
        <v>35</v>
      </c>
      <c r="L6833" t="s">
        <v>11690</v>
      </c>
      <c r="M6833" t="s">
        <v>12577</v>
      </c>
      <c r="N6833" t="s">
        <v>12577</v>
      </c>
      <c r="O6833" t="s">
        <v>10681</v>
      </c>
      <c r="P6833" t="s">
        <v>10668</v>
      </c>
      <c r="Q6833" t="s">
        <v>10669</v>
      </c>
      <c r="R6833" t="s">
        <v>11579</v>
      </c>
      <c r="S6833" t="s">
        <v>10769</v>
      </c>
      <c r="T6833">
        <v>0.85</v>
      </c>
      <c r="U6833" s="1">
        <v>40497</v>
      </c>
      <c r="V6833">
        <f t="shared" si="106"/>
        <v>2010</v>
      </c>
    </row>
    <row r="6834" spans="1:22" x14ac:dyDescent="0.3">
      <c r="A6834">
        <v>2700</v>
      </c>
      <c r="B6834">
        <v>19524</v>
      </c>
      <c r="C6834" s="1">
        <v>40192</v>
      </c>
      <c r="D6834" t="s">
        <v>10719</v>
      </c>
      <c r="E6834">
        <v>9</v>
      </c>
      <c r="F6834">
        <v>92.02</v>
      </c>
      <c r="G6834">
        <v>7.0000000000000007E-2</v>
      </c>
      <c r="H6834" t="s">
        <v>10664</v>
      </c>
      <c r="I6834">
        <v>-24.88</v>
      </c>
      <c r="J6834">
        <v>10.23</v>
      </c>
      <c r="K6834">
        <v>4.68</v>
      </c>
      <c r="L6834" t="s">
        <v>11942</v>
      </c>
      <c r="M6834" t="s">
        <v>12577</v>
      </c>
      <c r="N6834" t="s">
        <v>12577</v>
      </c>
      <c r="O6834" t="s">
        <v>10681</v>
      </c>
      <c r="P6834" t="s">
        <v>10668</v>
      </c>
      <c r="Q6834" t="s">
        <v>10791</v>
      </c>
      <c r="V6834">
        <f t="shared" si="106"/>
        <v>2010</v>
      </c>
    </row>
    <row r="6835" spans="1:22" x14ac:dyDescent="0.3">
      <c r="A6835">
        <v>2703</v>
      </c>
      <c r="B6835">
        <v>19556</v>
      </c>
      <c r="C6835" s="1">
        <v>40542</v>
      </c>
      <c r="D6835" t="s">
        <v>10686</v>
      </c>
      <c r="E6835">
        <v>45</v>
      </c>
      <c r="F6835">
        <v>5785.59</v>
      </c>
      <c r="G6835">
        <v>7.0000000000000007E-2</v>
      </c>
      <c r="H6835" t="s">
        <v>10672</v>
      </c>
      <c r="I6835">
        <v>-423.77</v>
      </c>
      <c r="J6835">
        <v>130.97999999999999</v>
      </c>
      <c r="K6835">
        <v>30</v>
      </c>
      <c r="L6835" t="s">
        <v>12596</v>
      </c>
      <c r="M6835" t="s">
        <v>12577</v>
      </c>
      <c r="N6835" t="s">
        <v>12577</v>
      </c>
      <c r="O6835" t="s">
        <v>10674</v>
      </c>
      <c r="P6835" t="s">
        <v>10690</v>
      </c>
      <c r="Q6835" t="s">
        <v>10753</v>
      </c>
      <c r="R6835" t="s">
        <v>10903</v>
      </c>
      <c r="V6835">
        <f t="shared" si="106"/>
        <v>2010</v>
      </c>
    </row>
    <row r="6836" spans="1:22" x14ac:dyDescent="0.3">
      <c r="A6836">
        <v>2704</v>
      </c>
      <c r="B6836">
        <v>19556</v>
      </c>
      <c r="C6836" s="1">
        <v>40542</v>
      </c>
      <c r="D6836" t="s">
        <v>10686</v>
      </c>
      <c r="E6836">
        <v>22</v>
      </c>
      <c r="F6836">
        <v>1131.93</v>
      </c>
      <c r="G6836">
        <v>0.09</v>
      </c>
      <c r="H6836" t="s">
        <v>10664</v>
      </c>
      <c r="I6836">
        <v>469.69</v>
      </c>
      <c r="J6836">
        <v>55.98</v>
      </c>
      <c r="K6836">
        <v>4.8600000000000003</v>
      </c>
      <c r="L6836" t="s">
        <v>12596</v>
      </c>
      <c r="M6836" t="s">
        <v>12577</v>
      </c>
      <c r="N6836" t="s">
        <v>12577</v>
      </c>
      <c r="O6836" t="s">
        <v>10674</v>
      </c>
      <c r="P6836" t="s">
        <v>10668</v>
      </c>
      <c r="Q6836" t="s">
        <v>10702</v>
      </c>
      <c r="R6836" t="s">
        <v>11846</v>
      </c>
      <c r="S6836" t="s">
        <v>10685</v>
      </c>
      <c r="T6836">
        <v>0.36</v>
      </c>
      <c r="U6836" s="1">
        <v>40553</v>
      </c>
      <c r="V6836">
        <f t="shared" si="106"/>
        <v>2010</v>
      </c>
    </row>
    <row r="6837" spans="1:22" x14ac:dyDescent="0.3">
      <c r="A6837">
        <v>2705</v>
      </c>
      <c r="B6837">
        <v>19556</v>
      </c>
      <c r="C6837" s="1">
        <v>40542</v>
      </c>
      <c r="D6837" t="s">
        <v>10686</v>
      </c>
      <c r="E6837">
        <v>35</v>
      </c>
      <c r="F6837">
        <v>3238.143</v>
      </c>
      <c r="G6837">
        <v>0.08</v>
      </c>
      <c r="H6837" t="s">
        <v>10664</v>
      </c>
      <c r="I6837">
        <v>727.36</v>
      </c>
      <c r="J6837">
        <v>115.99</v>
      </c>
      <c r="K6837">
        <v>4.2300000000000004</v>
      </c>
      <c r="L6837" t="s">
        <v>12596</v>
      </c>
      <c r="M6837" t="s">
        <v>12577</v>
      </c>
      <c r="N6837" t="s">
        <v>12577</v>
      </c>
      <c r="O6837" t="s">
        <v>10674</v>
      </c>
      <c r="P6837" t="s">
        <v>10682</v>
      </c>
      <c r="Q6837" t="s">
        <v>10683</v>
      </c>
      <c r="R6837">
        <v>282</v>
      </c>
      <c r="S6837" t="s">
        <v>10685</v>
      </c>
      <c r="T6837">
        <v>0.56000000000000005</v>
      </c>
      <c r="U6837" s="1">
        <v>40570</v>
      </c>
      <c r="V6837">
        <f t="shared" si="106"/>
        <v>2010</v>
      </c>
    </row>
    <row r="6838" spans="1:22" x14ac:dyDescent="0.3">
      <c r="A6838">
        <v>2746</v>
      </c>
      <c r="B6838">
        <v>19815</v>
      </c>
      <c r="C6838" s="1">
        <v>40262</v>
      </c>
      <c r="D6838" t="s">
        <v>10686</v>
      </c>
      <c r="E6838">
        <v>33</v>
      </c>
      <c r="F6838">
        <v>167.07</v>
      </c>
      <c r="G6838">
        <v>0.03</v>
      </c>
      <c r="H6838" t="s">
        <v>10664</v>
      </c>
      <c r="I6838">
        <v>-102.36</v>
      </c>
      <c r="J6838">
        <v>4.9800000000000004</v>
      </c>
      <c r="K6838">
        <v>6.07</v>
      </c>
      <c r="L6838" t="s">
        <v>12091</v>
      </c>
      <c r="M6838" t="s">
        <v>12577</v>
      </c>
      <c r="N6838" t="s">
        <v>12577</v>
      </c>
      <c r="O6838" t="s">
        <v>10701</v>
      </c>
      <c r="P6838" t="s">
        <v>10668</v>
      </c>
      <c r="Q6838" t="s">
        <v>10702</v>
      </c>
      <c r="R6838" t="s">
        <v>10990</v>
      </c>
      <c r="S6838" t="s">
        <v>10685</v>
      </c>
      <c r="T6838">
        <v>0.36</v>
      </c>
      <c r="U6838" s="1">
        <v>40265</v>
      </c>
      <c r="V6838">
        <f t="shared" si="106"/>
        <v>2010</v>
      </c>
    </row>
    <row r="6839" spans="1:22" x14ac:dyDescent="0.3">
      <c r="A6839">
        <v>2783</v>
      </c>
      <c r="B6839">
        <v>20096</v>
      </c>
      <c r="C6839" s="1">
        <v>41140</v>
      </c>
      <c r="D6839" t="s">
        <v>10663</v>
      </c>
      <c r="E6839">
        <v>35</v>
      </c>
      <c r="F6839">
        <v>6116.11</v>
      </c>
      <c r="G6839">
        <v>0.03</v>
      </c>
      <c r="H6839" t="s">
        <v>10672</v>
      </c>
      <c r="I6839">
        <v>91.57</v>
      </c>
      <c r="J6839">
        <v>179.29</v>
      </c>
      <c r="K6839">
        <v>29.21</v>
      </c>
      <c r="L6839" t="s">
        <v>11461</v>
      </c>
      <c r="M6839" t="s">
        <v>12577</v>
      </c>
      <c r="N6839" t="s">
        <v>12577</v>
      </c>
      <c r="O6839" t="s">
        <v>10674</v>
      </c>
      <c r="P6839" t="s">
        <v>10690</v>
      </c>
      <c r="Q6839" t="s">
        <v>10724</v>
      </c>
      <c r="R6839" t="s">
        <v>10847</v>
      </c>
      <c r="V6839">
        <f t="shared" si="106"/>
        <v>2012</v>
      </c>
    </row>
    <row r="6840" spans="1:22" x14ac:dyDescent="0.3">
      <c r="A6840">
        <v>2791</v>
      </c>
      <c r="B6840">
        <v>20132</v>
      </c>
      <c r="C6840" s="1">
        <v>40315</v>
      </c>
      <c r="D6840" t="s">
        <v>10663</v>
      </c>
      <c r="E6840">
        <v>30</v>
      </c>
      <c r="F6840">
        <v>8719.69</v>
      </c>
      <c r="G6840">
        <v>0.01</v>
      </c>
      <c r="H6840" t="s">
        <v>10672</v>
      </c>
      <c r="I6840">
        <v>2241.71</v>
      </c>
      <c r="J6840">
        <v>270.97000000000003</v>
      </c>
      <c r="K6840">
        <v>28.06</v>
      </c>
      <c r="L6840" t="s">
        <v>12130</v>
      </c>
      <c r="M6840" t="s">
        <v>12577</v>
      </c>
      <c r="N6840" t="s">
        <v>12577</v>
      </c>
      <c r="O6840" t="s">
        <v>10674</v>
      </c>
      <c r="P6840" t="s">
        <v>10682</v>
      </c>
      <c r="Q6840" t="s">
        <v>10849</v>
      </c>
      <c r="R6840" t="s">
        <v>11000</v>
      </c>
      <c r="S6840" t="s">
        <v>10677</v>
      </c>
      <c r="T6840">
        <v>0.56000000000000005</v>
      </c>
      <c r="U6840" s="1">
        <v>40322</v>
      </c>
      <c r="V6840">
        <f t="shared" si="106"/>
        <v>2010</v>
      </c>
    </row>
    <row r="6841" spans="1:22" x14ac:dyDescent="0.3">
      <c r="A6841">
        <v>2802</v>
      </c>
      <c r="B6841">
        <v>20225</v>
      </c>
      <c r="C6841" s="1">
        <v>40385</v>
      </c>
      <c r="D6841" t="s">
        <v>10663</v>
      </c>
      <c r="E6841">
        <v>33</v>
      </c>
      <c r="F6841">
        <v>124.78</v>
      </c>
      <c r="G6841">
        <v>0.09</v>
      </c>
      <c r="H6841" t="s">
        <v>10664</v>
      </c>
      <c r="I6841">
        <v>-122.67</v>
      </c>
      <c r="J6841">
        <v>3.98</v>
      </c>
      <c r="K6841">
        <v>5.26</v>
      </c>
      <c r="L6841" t="s">
        <v>12372</v>
      </c>
      <c r="M6841" t="s">
        <v>12577</v>
      </c>
      <c r="N6841" t="s">
        <v>12577</v>
      </c>
      <c r="O6841" t="s">
        <v>10681</v>
      </c>
      <c r="P6841" t="s">
        <v>10668</v>
      </c>
      <c r="Q6841" t="s">
        <v>10678</v>
      </c>
      <c r="R6841" t="s">
        <v>11930</v>
      </c>
      <c r="S6841" t="s">
        <v>10685</v>
      </c>
      <c r="T6841">
        <v>0.38</v>
      </c>
      <c r="U6841" s="1">
        <v>40392</v>
      </c>
      <c r="V6841">
        <f t="shared" si="106"/>
        <v>2010</v>
      </c>
    </row>
    <row r="6842" spans="1:22" x14ac:dyDescent="0.3">
      <c r="A6842">
        <v>2803</v>
      </c>
      <c r="B6842">
        <v>20225</v>
      </c>
      <c r="C6842" s="1">
        <v>40385</v>
      </c>
      <c r="D6842" t="s">
        <v>10663</v>
      </c>
      <c r="E6842">
        <v>22</v>
      </c>
      <c r="F6842">
        <v>123.4</v>
      </c>
      <c r="G6842">
        <v>0.1</v>
      </c>
      <c r="H6842" t="s">
        <v>10664</v>
      </c>
      <c r="I6842">
        <v>30.5</v>
      </c>
      <c r="J6842">
        <v>5.84</v>
      </c>
      <c r="K6842">
        <v>0.83</v>
      </c>
      <c r="L6842" t="s">
        <v>12372</v>
      </c>
      <c r="M6842" t="s">
        <v>12577</v>
      </c>
      <c r="N6842" t="s">
        <v>12577</v>
      </c>
      <c r="O6842" t="s">
        <v>10681</v>
      </c>
      <c r="P6842" t="s">
        <v>10668</v>
      </c>
      <c r="Q6842" t="s">
        <v>10736</v>
      </c>
      <c r="R6842" t="s">
        <v>11637</v>
      </c>
      <c r="S6842" t="s">
        <v>10709</v>
      </c>
      <c r="T6842">
        <v>0.49</v>
      </c>
      <c r="U6842" s="1">
        <v>40392</v>
      </c>
      <c r="V6842">
        <f t="shared" si="106"/>
        <v>2010</v>
      </c>
    </row>
    <row r="6843" spans="1:22" x14ac:dyDescent="0.3">
      <c r="A6843">
        <v>2818</v>
      </c>
      <c r="B6843">
        <v>20325</v>
      </c>
      <c r="C6843" s="1">
        <v>40362</v>
      </c>
      <c r="D6843" t="s">
        <v>10719</v>
      </c>
      <c r="E6843">
        <v>35</v>
      </c>
      <c r="F6843">
        <v>4043.29</v>
      </c>
      <c r="G6843">
        <v>0.06</v>
      </c>
      <c r="H6843" t="s">
        <v>10672</v>
      </c>
      <c r="I6843">
        <v>-34.299999999999997</v>
      </c>
      <c r="J6843">
        <v>119.99</v>
      </c>
      <c r="K6843">
        <v>56.14</v>
      </c>
      <c r="L6843" t="s">
        <v>12080</v>
      </c>
      <c r="M6843" t="s">
        <v>12577</v>
      </c>
      <c r="N6843" t="s">
        <v>12577</v>
      </c>
      <c r="O6843" t="s">
        <v>10667</v>
      </c>
      <c r="P6843" t="s">
        <v>10682</v>
      </c>
      <c r="Q6843" t="s">
        <v>10849</v>
      </c>
      <c r="R6843" t="s">
        <v>11552</v>
      </c>
      <c r="S6843" t="s">
        <v>10723</v>
      </c>
      <c r="T6843">
        <v>0.39</v>
      </c>
      <c r="U6843" s="1">
        <v>40364</v>
      </c>
      <c r="V6843">
        <f t="shared" si="106"/>
        <v>2010</v>
      </c>
    </row>
    <row r="6844" spans="1:22" x14ac:dyDescent="0.3">
      <c r="A6844">
        <v>2819</v>
      </c>
      <c r="B6844">
        <v>20325</v>
      </c>
      <c r="C6844" s="1">
        <v>40362</v>
      </c>
      <c r="D6844" t="s">
        <v>10719</v>
      </c>
      <c r="E6844">
        <v>24</v>
      </c>
      <c r="F6844">
        <v>870.48</v>
      </c>
      <c r="G6844">
        <v>7.0000000000000007E-2</v>
      </c>
      <c r="H6844" t="s">
        <v>10664</v>
      </c>
      <c r="I6844">
        <v>104.37</v>
      </c>
      <c r="J6844">
        <v>36.549999999999997</v>
      </c>
      <c r="K6844">
        <v>13.89</v>
      </c>
      <c r="L6844" t="s">
        <v>12080</v>
      </c>
      <c r="M6844" t="s">
        <v>12577</v>
      </c>
      <c r="N6844" t="s">
        <v>12577</v>
      </c>
      <c r="O6844" t="s">
        <v>10667</v>
      </c>
      <c r="P6844" t="s">
        <v>10668</v>
      </c>
      <c r="Q6844" t="s">
        <v>10736</v>
      </c>
      <c r="R6844" t="s">
        <v>10928</v>
      </c>
      <c r="V6844">
        <f t="shared" si="106"/>
        <v>2010</v>
      </c>
    </row>
    <row r="6845" spans="1:22" x14ac:dyDescent="0.3">
      <c r="A6845">
        <v>2833</v>
      </c>
      <c r="B6845">
        <v>20450</v>
      </c>
      <c r="C6845" s="1">
        <v>41250</v>
      </c>
      <c r="D6845" t="s">
        <v>10719</v>
      </c>
      <c r="E6845">
        <v>26</v>
      </c>
      <c r="F6845">
        <v>6878.55</v>
      </c>
      <c r="G6845">
        <v>0.03</v>
      </c>
      <c r="H6845" t="s">
        <v>10672</v>
      </c>
      <c r="I6845">
        <v>506.71</v>
      </c>
      <c r="J6845">
        <v>259.70999999999998</v>
      </c>
      <c r="K6845">
        <v>66.67</v>
      </c>
      <c r="L6845" t="s">
        <v>12408</v>
      </c>
      <c r="M6845" t="s">
        <v>12577</v>
      </c>
      <c r="N6845" t="s">
        <v>12577</v>
      </c>
      <c r="O6845" t="s">
        <v>10701</v>
      </c>
      <c r="P6845" t="s">
        <v>10690</v>
      </c>
      <c r="Q6845" t="s">
        <v>10724</v>
      </c>
      <c r="R6845" t="s">
        <v>11135</v>
      </c>
      <c r="S6845" t="s">
        <v>10723</v>
      </c>
      <c r="T6845">
        <v>0.61</v>
      </c>
      <c r="U6845" s="1">
        <v>41253</v>
      </c>
      <c r="V6845">
        <f t="shared" si="106"/>
        <v>2012</v>
      </c>
    </row>
    <row r="6846" spans="1:22" x14ac:dyDescent="0.3">
      <c r="A6846">
        <v>2851</v>
      </c>
      <c r="B6846">
        <v>20519</v>
      </c>
      <c r="C6846" s="1">
        <v>39913</v>
      </c>
      <c r="D6846" t="s">
        <v>10671</v>
      </c>
      <c r="E6846">
        <v>7</v>
      </c>
      <c r="F6846">
        <v>124.19</v>
      </c>
      <c r="G6846">
        <v>0.03</v>
      </c>
      <c r="H6846" t="s">
        <v>10664</v>
      </c>
      <c r="I6846">
        <v>-53.3</v>
      </c>
      <c r="J6846">
        <v>15.99</v>
      </c>
      <c r="K6846">
        <v>11.28</v>
      </c>
      <c r="L6846" t="s">
        <v>12065</v>
      </c>
      <c r="M6846" t="s">
        <v>12577</v>
      </c>
      <c r="N6846" t="s">
        <v>12577</v>
      </c>
      <c r="O6846" t="s">
        <v>10701</v>
      </c>
      <c r="P6846" t="s">
        <v>10682</v>
      </c>
      <c r="Q6846" t="s">
        <v>10849</v>
      </c>
      <c r="R6846" t="s">
        <v>12532</v>
      </c>
      <c r="V6846">
        <f t="shared" si="106"/>
        <v>2009</v>
      </c>
    </row>
    <row r="6847" spans="1:22" x14ac:dyDescent="0.3">
      <c r="A6847">
        <v>2865</v>
      </c>
      <c r="B6847">
        <v>20679</v>
      </c>
      <c r="C6847" s="1">
        <v>40404</v>
      </c>
      <c r="D6847" t="s">
        <v>10704</v>
      </c>
      <c r="E6847">
        <v>32</v>
      </c>
      <c r="F6847">
        <v>4976.6000000000004</v>
      </c>
      <c r="G6847">
        <v>0.06</v>
      </c>
      <c r="H6847" t="s">
        <v>10664</v>
      </c>
      <c r="I6847">
        <v>601.88</v>
      </c>
      <c r="J6847">
        <v>161.55000000000001</v>
      </c>
      <c r="K6847">
        <v>19.989999999999998</v>
      </c>
      <c r="L6847" t="s">
        <v>12538</v>
      </c>
      <c r="M6847" t="s">
        <v>12577</v>
      </c>
      <c r="N6847" t="s">
        <v>12577</v>
      </c>
      <c r="O6847" t="s">
        <v>10667</v>
      </c>
      <c r="P6847" t="s">
        <v>10668</v>
      </c>
      <c r="Q6847" t="s">
        <v>10669</v>
      </c>
      <c r="R6847" t="s">
        <v>11302</v>
      </c>
      <c r="S6847" t="s">
        <v>10685</v>
      </c>
      <c r="T6847">
        <v>0.66</v>
      </c>
      <c r="U6847" s="1">
        <v>40404</v>
      </c>
      <c r="V6847">
        <f t="shared" si="106"/>
        <v>2010</v>
      </c>
    </row>
    <row r="6848" spans="1:22" x14ac:dyDescent="0.3">
      <c r="A6848">
        <v>2869</v>
      </c>
      <c r="B6848">
        <v>20706</v>
      </c>
      <c r="C6848" s="1">
        <v>40006</v>
      </c>
      <c r="D6848" t="s">
        <v>10671</v>
      </c>
      <c r="E6848">
        <v>41</v>
      </c>
      <c r="F6848">
        <v>5583.27</v>
      </c>
      <c r="G6848">
        <v>0.04</v>
      </c>
      <c r="H6848" t="s">
        <v>10697</v>
      </c>
      <c r="I6848">
        <v>1539.59</v>
      </c>
      <c r="J6848">
        <v>136.97999999999999</v>
      </c>
      <c r="K6848">
        <v>24.49</v>
      </c>
      <c r="L6848" t="s">
        <v>12086</v>
      </c>
      <c r="M6848" t="s">
        <v>12577</v>
      </c>
      <c r="N6848" t="s">
        <v>12577</v>
      </c>
      <c r="O6848" t="s">
        <v>10701</v>
      </c>
      <c r="P6848" t="s">
        <v>10690</v>
      </c>
      <c r="Q6848" t="s">
        <v>10691</v>
      </c>
      <c r="R6848" t="s">
        <v>11106</v>
      </c>
      <c r="V6848">
        <f t="shared" si="106"/>
        <v>2009</v>
      </c>
    </row>
    <row r="6849" spans="1:22" x14ac:dyDescent="0.3">
      <c r="A6849">
        <v>2894</v>
      </c>
      <c r="B6849">
        <v>20898</v>
      </c>
      <c r="C6849" s="1">
        <v>40846</v>
      </c>
      <c r="D6849" t="s">
        <v>10704</v>
      </c>
      <c r="E6849">
        <v>33</v>
      </c>
      <c r="F6849">
        <v>1756.5930000000001</v>
      </c>
      <c r="G6849">
        <v>0.09</v>
      </c>
      <c r="H6849" t="s">
        <v>10664</v>
      </c>
      <c r="I6849">
        <v>298.20999999999998</v>
      </c>
      <c r="J6849">
        <v>65.989999999999995</v>
      </c>
      <c r="K6849">
        <v>5.63</v>
      </c>
      <c r="L6849" t="s">
        <v>12609</v>
      </c>
      <c r="M6849" t="s">
        <v>12577</v>
      </c>
      <c r="N6849" t="s">
        <v>12577</v>
      </c>
      <c r="O6849" t="s">
        <v>10674</v>
      </c>
      <c r="P6849" t="s">
        <v>10682</v>
      </c>
      <c r="Q6849" t="s">
        <v>10683</v>
      </c>
      <c r="R6849">
        <v>2190</v>
      </c>
      <c r="S6849" t="s">
        <v>10685</v>
      </c>
      <c r="T6849">
        <v>0.56000000000000005</v>
      </c>
      <c r="U6849" s="1">
        <v>40848</v>
      </c>
      <c r="V6849">
        <f t="shared" si="106"/>
        <v>2011</v>
      </c>
    </row>
    <row r="6850" spans="1:22" x14ac:dyDescent="0.3">
      <c r="A6850">
        <v>2911</v>
      </c>
      <c r="B6850">
        <v>20995</v>
      </c>
      <c r="C6850" s="1">
        <v>40995</v>
      </c>
      <c r="D6850" t="s">
        <v>10704</v>
      </c>
      <c r="E6850">
        <v>37</v>
      </c>
      <c r="F6850">
        <v>5817.88</v>
      </c>
      <c r="G6850">
        <v>0.01</v>
      </c>
      <c r="H6850" t="s">
        <v>10672</v>
      </c>
      <c r="I6850">
        <v>-567.14</v>
      </c>
      <c r="J6850">
        <v>150.97999999999999</v>
      </c>
      <c r="K6850">
        <v>66.27</v>
      </c>
      <c r="L6850" t="s">
        <v>12611</v>
      </c>
      <c r="M6850" t="s">
        <v>12577</v>
      </c>
      <c r="N6850" t="s">
        <v>12577</v>
      </c>
      <c r="O6850" t="s">
        <v>10674</v>
      </c>
      <c r="P6850" t="s">
        <v>10690</v>
      </c>
      <c r="Q6850" t="s">
        <v>10721</v>
      </c>
      <c r="R6850" t="s">
        <v>10963</v>
      </c>
      <c r="S6850" t="s">
        <v>10723</v>
      </c>
      <c r="T6850">
        <v>0.65</v>
      </c>
      <c r="U6850" s="1">
        <v>40996</v>
      </c>
      <c r="V6850">
        <f t="shared" ref="V6850:V6913" si="107">YEAR(C6850)</f>
        <v>2012</v>
      </c>
    </row>
    <row r="6851" spans="1:22" x14ac:dyDescent="0.3">
      <c r="A6851">
        <v>2923</v>
      </c>
      <c r="B6851">
        <v>21159</v>
      </c>
      <c r="C6851" s="1">
        <v>40701</v>
      </c>
      <c r="D6851" t="s">
        <v>10663</v>
      </c>
      <c r="E6851">
        <v>5</v>
      </c>
      <c r="F6851">
        <v>20.28</v>
      </c>
      <c r="G6851">
        <v>0.05</v>
      </c>
      <c r="H6851" t="s">
        <v>10697</v>
      </c>
      <c r="I6851">
        <v>-4.32</v>
      </c>
      <c r="J6851">
        <v>2.98</v>
      </c>
      <c r="K6851">
        <v>2.0299999999999998</v>
      </c>
      <c r="L6851" t="s">
        <v>12136</v>
      </c>
      <c r="M6851" t="s">
        <v>12577</v>
      </c>
      <c r="N6851" t="s">
        <v>12577</v>
      </c>
      <c r="O6851" t="s">
        <v>10674</v>
      </c>
      <c r="P6851" t="s">
        <v>10668</v>
      </c>
      <c r="Q6851" t="s">
        <v>10736</v>
      </c>
      <c r="R6851" t="s">
        <v>12333</v>
      </c>
      <c r="V6851">
        <f t="shared" si="107"/>
        <v>2011</v>
      </c>
    </row>
    <row r="6852" spans="1:22" x14ac:dyDescent="0.3">
      <c r="A6852">
        <v>2926</v>
      </c>
      <c r="B6852">
        <v>21191</v>
      </c>
      <c r="C6852" s="1">
        <v>41227</v>
      </c>
      <c r="D6852" t="s">
        <v>10671</v>
      </c>
      <c r="E6852">
        <v>48</v>
      </c>
      <c r="F6852">
        <v>7235.83</v>
      </c>
      <c r="G6852">
        <v>0.01</v>
      </c>
      <c r="H6852" t="s">
        <v>10664</v>
      </c>
      <c r="I6852">
        <v>3496.37</v>
      </c>
      <c r="J6852">
        <v>140.99</v>
      </c>
      <c r="K6852">
        <v>13.99</v>
      </c>
      <c r="L6852" t="s">
        <v>11863</v>
      </c>
      <c r="M6852" t="s">
        <v>12577</v>
      </c>
      <c r="N6852" t="s">
        <v>12577</v>
      </c>
      <c r="O6852" t="s">
        <v>10701</v>
      </c>
      <c r="P6852" t="s">
        <v>10682</v>
      </c>
      <c r="Q6852" t="s">
        <v>10849</v>
      </c>
      <c r="R6852" t="s">
        <v>11087</v>
      </c>
      <c r="S6852" t="s">
        <v>10689</v>
      </c>
      <c r="T6852">
        <v>0.37</v>
      </c>
      <c r="U6852" s="1">
        <v>41227</v>
      </c>
      <c r="V6852">
        <f t="shared" si="107"/>
        <v>2012</v>
      </c>
    </row>
    <row r="6853" spans="1:22" x14ac:dyDescent="0.3">
      <c r="A6853">
        <v>2937</v>
      </c>
      <c r="B6853">
        <v>21286</v>
      </c>
      <c r="C6853" s="1">
        <v>39949</v>
      </c>
      <c r="D6853" t="s">
        <v>10719</v>
      </c>
      <c r="E6853">
        <v>17</v>
      </c>
      <c r="F6853">
        <v>280.39</v>
      </c>
      <c r="G6853">
        <v>0</v>
      </c>
      <c r="H6853" t="s">
        <v>10697</v>
      </c>
      <c r="I6853">
        <v>9.33</v>
      </c>
      <c r="J6853">
        <v>14.42</v>
      </c>
      <c r="K6853">
        <v>6.75</v>
      </c>
      <c r="L6853" t="s">
        <v>12594</v>
      </c>
      <c r="M6853" t="s">
        <v>12577</v>
      </c>
      <c r="N6853" t="s">
        <v>12577</v>
      </c>
      <c r="O6853" t="s">
        <v>10667</v>
      </c>
      <c r="P6853" t="s">
        <v>10668</v>
      </c>
      <c r="Q6853" t="s">
        <v>10675</v>
      </c>
      <c r="R6853" t="s">
        <v>11636</v>
      </c>
      <c r="S6853" t="s">
        <v>10689</v>
      </c>
      <c r="T6853">
        <v>0.52</v>
      </c>
      <c r="U6853" s="1">
        <v>39950</v>
      </c>
      <c r="V6853">
        <f t="shared" si="107"/>
        <v>2009</v>
      </c>
    </row>
    <row r="6854" spans="1:22" x14ac:dyDescent="0.3">
      <c r="A6854">
        <v>2948</v>
      </c>
      <c r="B6854">
        <v>21346</v>
      </c>
      <c r="C6854" s="1">
        <v>40701</v>
      </c>
      <c r="D6854" t="s">
        <v>10671</v>
      </c>
      <c r="E6854">
        <v>46</v>
      </c>
      <c r="F6854">
        <v>400.49</v>
      </c>
      <c r="G6854">
        <v>0.09</v>
      </c>
      <c r="H6854" t="s">
        <v>10664</v>
      </c>
      <c r="I6854">
        <v>-237.89</v>
      </c>
      <c r="J6854">
        <v>9.06</v>
      </c>
      <c r="K6854">
        <v>9.86</v>
      </c>
      <c r="L6854" t="s">
        <v>12136</v>
      </c>
      <c r="M6854" t="s">
        <v>12577</v>
      </c>
      <c r="N6854" t="s">
        <v>12577</v>
      </c>
      <c r="O6854" t="s">
        <v>10674</v>
      </c>
      <c r="P6854" t="s">
        <v>10668</v>
      </c>
      <c r="Q6854" t="s">
        <v>10702</v>
      </c>
      <c r="R6854" t="s">
        <v>11533</v>
      </c>
      <c r="S6854" t="s">
        <v>10685</v>
      </c>
      <c r="T6854">
        <v>0.4</v>
      </c>
      <c r="U6854" s="1">
        <v>40701</v>
      </c>
      <c r="V6854">
        <f t="shared" si="107"/>
        <v>2011</v>
      </c>
    </row>
    <row r="6855" spans="1:22" x14ac:dyDescent="0.3">
      <c r="A6855">
        <v>2970</v>
      </c>
      <c r="B6855">
        <v>21475</v>
      </c>
      <c r="C6855" s="1">
        <v>40594</v>
      </c>
      <c r="D6855" t="s">
        <v>10719</v>
      </c>
      <c r="E6855">
        <v>39</v>
      </c>
      <c r="F6855">
        <v>538.14</v>
      </c>
      <c r="G6855">
        <v>0.06</v>
      </c>
      <c r="H6855" t="s">
        <v>10664</v>
      </c>
      <c r="I6855">
        <v>111.42</v>
      </c>
      <c r="J6855">
        <v>14.48</v>
      </c>
      <c r="K6855">
        <v>1.99</v>
      </c>
      <c r="L6855" t="s">
        <v>12056</v>
      </c>
      <c r="M6855" t="s">
        <v>12577</v>
      </c>
      <c r="N6855" t="s">
        <v>12577</v>
      </c>
      <c r="O6855" t="s">
        <v>10674</v>
      </c>
      <c r="P6855" t="s">
        <v>10682</v>
      </c>
      <c r="Q6855" t="s">
        <v>10711</v>
      </c>
      <c r="R6855" t="s">
        <v>10943</v>
      </c>
      <c r="S6855" t="s">
        <v>10693</v>
      </c>
      <c r="T6855">
        <v>0.49</v>
      </c>
      <c r="U6855" s="1">
        <v>40596</v>
      </c>
      <c r="V6855">
        <f t="shared" si="107"/>
        <v>2011</v>
      </c>
    </row>
    <row r="6856" spans="1:22" x14ac:dyDescent="0.3">
      <c r="A6856">
        <v>2971</v>
      </c>
      <c r="B6856">
        <v>21475</v>
      </c>
      <c r="C6856" s="1">
        <v>40594</v>
      </c>
      <c r="D6856" t="s">
        <v>10719</v>
      </c>
      <c r="E6856">
        <v>15</v>
      </c>
      <c r="F6856">
        <v>4956.7839999999997</v>
      </c>
      <c r="G6856">
        <v>0.06</v>
      </c>
      <c r="H6856" t="s">
        <v>10672</v>
      </c>
      <c r="I6856">
        <v>-296.06</v>
      </c>
      <c r="J6856">
        <v>417.4</v>
      </c>
      <c r="K6856">
        <v>75.23</v>
      </c>
      <c r="L6856" t="s">
        <v>12056</v>
      </c>
      <c r="M6856" t="s">
        <v>12577</v>
      </c>
      <c r="N6856" t="s">
        <v>12577</v>
      </c>
      <c r="O6856" t="s">
        <v>10674</v>
      </c>
      <c r="P6856" t="s">
        <v>10690</v>
      </c>
      <c r="Q6856" t="s">
        <v>10724</v>
      </c>
      <c r="R6856" t="s">
        <v>11283</v>
      </c>
      <c r="S6856" t="s">
        <v>10723</v>
      </c>
      <c r="T6856">
        <v>0.79</v>
      </c>
      <c r="U6856" s="1">
        <v>40595</v>
      </c>
      <c r="V6856">
        <f t="shared" si="107"/>
        <v>2011</v>
      </c>
    </row>
    <row r="6857" spans="1:22" x14ac:dyDescent="0.3">
      <c r="A6857">
        <v>2981</v>
      </c>
      <c r="B6857">
        <v>21539</v>
      </c>
      <c r="C6857" s="1">
        <v>40368</v>
      </c>
      <c r="D6857" t="s">
        <v>10704</v>
      </c>
      <c r="E6857">
        <v>18</v>
      </c>
      <c r="F6857">
        <v>388.13</v>
      </c>
      <c r="G6857">
        <v>0.04</v>
      </c>
      <c r="H6857" t="s">
        <v>10664</v>
      </c>
      <c r="I6857">
        <v>40.11</v>
      </c>
      <c r="J6857">
        <v>21.98</v>
      </c>
      <c r="K6857">
        <v>8.32</v>
      </c>
      <c r="L6857" t="s">
        <v>12062</v>
      </c>
      <c r="M6857" t="s">
        <v>12577</v>
      </c>
      <c r="N6857" t="s">
        <v>12577</v>
      </c>
      <c r="O6857" t="s">
        <v>10674</v>
      </c>
      <c r="P6857" t="s">
        <v>10668</v>
      </c>
      <c r="Q6857" t="s">
        <v>10702</v>
      </c>
      <c r="R6857" t="s">
        <v>10946</v>
      </c>
      <c r="S6857" t="s">
        <v>10709</v>
      </c>
      <c r="T6857">
        <v>0.39</v>
      </c>
      <c r="U6857" s="1">
        <v>40369</v>
      </c>
      <c r="V6857">
        <f t="shared" si="107"/>
        <v>2010</v>
      </c>
    </row>
    <row r="6858" spans="1:22" x14ac:dyDescent="0.3">
      <c r="A6858">
        <v>2982</v>
      </c>
      <c r="B6858">
        <v>21539</v>
      </c>
      <c r="C6858" s="1">
        <v>40368</v>
      </c>
      <c r="D6858" t="s">
        <v>10704</v>
      </c>
      <c r="E6858">
        <v>39</v>
      </c>
      <c r="F6858">
        <v>2339.84</v>
      </c>
      <c r="G6858">
        <v>0.05</v>
      </c>
      <c r="H6858" t="s">
        <v>10664</v>
      </c>
      <c r="I6858">
        <v>-1730.3</v>
      </c>
      <c r="J6858">
        <v>71.37</v>
      </c>
      <c r="K6858">
        <v>69</v>
      </c>
      <c r="L6858" t="s">
        <v>12062</v>
      </c>
      <c r="M6858" t="s">
        <v>12577</v>
      </c>
      <c r="N6858" t="s">
        <v>12577</v>
      </c>
      <c r="O6858" t="s">
        <v>10674</v>
      </c>
      <c r="P6858" t="s">
        <v>10690</v>
      </c>
      <c r="Q6858" t="s">
        <v>10724</v>
      </c>
      <c r="R6858" t="s">
        <v>10725</v>
      </c>
      <c r="V6858">
        <f t="shared" si="107"/>
        <v>2010</v>
      </c>
    </row>
    <row r="6859" spans="1:22" x14ac:dyDescent="0.3">
      <c r="A6859">
        <v>3008</v>
      </c>
      <c r="B6859">
        <v>21639</v>
      </c>
      <c r="C6859" s="1">
        <v>40576</v>
      </c>
      <c r="D6859" t="s">
        <v>10686</v>
      </c>
      <c r="E6859">
        <v>24</v>
      </c>
      <c r="F6859">
        <v>145.15</v>
      </c>
      <c r="G6859">
        <v>7.0000000000000007E-2</v>
      </c>
      <c r="H6859" t="s">
        <v>10664</v>
      </c>
      <c r="I6859">
        <v>-169.17</v>
      </c>
      <c r="J6859">
        <v>5.94</v>
      </c>
      <c r="K6859">
        <v>9.92</v>
      </c>
      <c r="L6859" t="s">
        <v>12616</v>
      </c>
      <c r="M6859" t="s">
        <v>12577</v>
      </c>
      <c r="N6859" t="s">
        <v>12577</v>
      </c>
      <c r="O6859" t="s">
        <v>10701</v>
      </c>
      <c r="P6859" t="s">
        <v>10668</v>
      </c>
      <c r="Q6859" t="s">
        <v>10678</v>
      </c>
      <c r="R6859" t="s">
        <v>12010</v>
      </c>
      <c r="S6859" t="s">
        <v>10685</v>
      </c>
      <c r="T6859">
        <v>0.38</v>
      </c>
      <c r="U6859" s="1">
        <v>40578</v>
      </c>
      <c r="V6859">
        <f t="shared" si="107"/>
        <v>2011</v>
      </c>
    </row>
    <row r="6860" spans="1:22" x14ac:dyDescent="0.3">
      <c r="A6860">
        <v>3009</v>
      </c>
      <c r="B6860">
        <v>21639</v>
      </c>
      <c r="C6860" s="1">
        <v>40576</v>
      </c>
      <c r="D6860" t="s">
        <v>10686</v>
      </c>
      <c r="E6860">
        <v>3</v>
      </c>
      <c r="F6860">
        <v>131.5</v>
      </c>
      <c r="G6860">
        <v>0.01</v>
      </c>
      <c r="H6860" t="s">
        <v>10664</v>
      </c>
      <c r="I6860">
        <v>105.9</v>
      </c>
      <c r="J6860">
        <v>39.979999999999997</v>
      </c>
      <c r="K6860">
        <v>9.1999999999999993</v>
      </c>
      <c r="L6860" t="s">
        <v>12616</v>
      </c>
      <c r="M6860" t="s">
        <v>12577</v>
      </c>
      <c r="N6860" t="s">
        <v>12577</v>
      </c>
      <c r="O6860" t="s">
        <v>10701</v>
      </c>
      <c r="P6860" t="s">
        <v>10690</v>
      </c>
      <c r="Q6860" t="s">
        <v>10691</v>
      </c>
      <c r="R6860" t="s">
        <v>10877</v>
      </c>
      <c r="S6860" t="s">
        <v>10709</v>
      </c>
      <c r="T6860">
        <v>0.65</v>
      </c>
      <c r="U6860" s="1">
        <v>40577</v>
      </c>
      <c r="V6860">
        <f t="shared" si="107"/>
        <v>2011</v>
      </c>
    </row>
    <row r="6861" spans="1:22" x14ac:dyDescent="0.3">
      <c r="A6861">
        <v>3010</v>
      </c>
      <c r="B6861">
        <v>21639</v>
      </c>
      <c r="C6861" s="1">
        <v>40576</v>
      </c>
      <c r="D6861" t="s">
        <v>10686</v>
      </c>
      <c r="E6861">
        <v>38</v>
      </c>
      <c r="F6861">
        <v>7814.59</v>
      </c>
      <c r="G6861">
        <v>0.02</v>
      </c>
      <c r="H6861" t="s">
        <v>10664</v>
      </c>
      <c r="I6861">
        <v>3408.46</v>
      </c>
      <c r="J6861">
        <v>194.3</v>
      </c>
      <c r="K6861">
        <v>11.54</v>
      </c>
      <c r="L6861" t="s">
        <v>12616</v>
      </c>
      <c r="M6861" t="s">
        <v>12577</v>
      </c>
      <c r="N6861" t="s">
        <v>12577</v>
      </c>
      <c r="O6861" t="s">
        <v>10701</v>
      </c>
      <c r="P6861" t="s">
        <v>10690</v>
      </c>
      <c r="Q6861" t="s">
        <v>10691</v>
      </c>
      <c r="R6861" t="s">
        <v>10848</v>
      </c>
      <c r="S6861" t="s">
        <v>10769</v>
      </c>
      <c r="T6861">
        <v>0.59</v>
      </c>
      <c r="U6861" s="1">
        <v>40576</v>
      </c>
      <c r="V6861">
        <f t="shared" si="107"/>
        <v>2011</v>
      </c>
    </row>
    <row r="6862" spans="1:22" x14ac:dyDescent="0.3">
      <c r="A6862">
        <v>3011</v>
      </c>
      <c r="B6862">
        <v>21639</v>
      </c>
      <c r="C6862" s="1">
        <v>40576</v>
      </c>
      <c r="D6862" t="s">
        <v>10686</v>
      </c>
      <c r="E6862">
        <v>23</v>
      </c>
      <c r="F6862">
        <v>158.99</v>
      </c>
      <c r="G6862">
        <v>7.0000000000000007E-2</v>
      </c>
      <c r="H6862" t="s">
        <v>10664</v>
      </c>
      <c r="I6862">
        <v>-197.13</v>
      </c>
      <c r="J6862">
        <v>6.98</v>
      </c>
      <c r="K6862">
        <v>9.69</v>
      </c>
      <c r="L6862" t="s">
        <v>12616</v>
      </c>
      <c r="M6862" t="s">
        <v>12577</v>
      </c>
      <c r="N6862" t="s">
        <v>12577</v>
      </c>
      <c r="O6862" t="s">
        <v>10701</v>
      </c>
      <c r="P6862" t="s">
        <v>10668</v>
      </c>
      <c r="Q6862" t="s">
        <v>10669</v>
      </c>
      <c r="R6862" t="s">
        <v>11898</v>
      </c>
      <c r="S6862" t="s">
        <v>10685</v>
      </c>
      <c r="T6862">
        <v>0.83</v>
      </c>
      <c r="U6862" s="1">
        <v>40576</v>
      </c>
      <c r="V6862">
        <f t="shared" si="107"/>
        <v>2011</v>
      </c>
    </row>
    <row r="6863" spans="1:22" x14ac:dyDescent="0.3">
      <c r="A6863">
        <v>3025</v>
      </c>
      <c r="B6863">
        <v>21760</v>
      </c>
      <c r="C6863" s="1">
        <v>40573</v>
      </c>
      <c r="D6863" t="s">
        <v>10686</v>
      </c>
      <c r="E6863">
        <v>9</v>
      </c>
      <c r="F6863">
        <v>71.2</v>
      </c>
      <c r="G6863">
        <v>0.08</v>
      </c>
      <c r="H6863" t="s">
        <v>10664</v>
      </c>
      <c r="I6863">
        <v>1.87</v>
      </c>
      <c r="J6863">
        <v>7.38</v>
      </c>
      <c r="K6863">
        <v>5.21</v>
      </c>
      <c r="L6863" t="s">
        <v>12085</v>
      </c>
      <c r="M6863" t="s">
        <v>12577</v>
      </c>
      <c r="N6863" t="s">
        <v>12577</v>
      </c>
      <c r="O6863" t="s">
        <v>10701</v>
      </c>
      <c r="P6863" t="s">
        <v>10690</v>
      </c>
      <c r="Q6863" t="s">
        <v>10691</v>
      </c>
      <c r="R6863" t="s">
        <v>11139</v>
      </c>
      <c r="V6863">
        <f t="shared" si="107"/>
        <v>2011</v>
      </c>
    </row>
    <row r="6864" spans="1:22" x14ac:dyDescent="0.3">
      <c r="A6864">
        <v>3038</v>
      </c>
      <c r="B6864">
        <v>21827</v>
      </c>
      <c r="C6864" s="1">
        <v>41222</v>
      </c>
      <c r="D6864" t="s">
        <v>10686</v>
      </c>
      <c r="E6864">
        <v>25</v>
      </c>
      <c r="F6864">
        <v>1351.78</v>
      </c>
      <c r="G6864">
        <v>0.06</v>
      </c>
      <c r="H6864" t="s">
        <v>10664</v>
      </c>
      <c r="I6864">
        <v>109.92</v>
      </c>
      <c r="J6864">
        <v>56.96</v>
      </c>
      <c r="K6864">
        <v>13.22</v>
      </c>
      <c r="L6864" t="s">
        <v>12107</v>
      </c>
      <c r="M6864" t="s">
        <v>12577</v>
      </c>
      <c r="N6864" t="s">
        <v>12577</v>
      </c>
      <c r="O6864" t="s">
        <v>10681</v>
      </c>
      <c r="P6864" t="s">
        <v>10668</v>
      </c>
      <c r="Q6864" t="s">
        <v>10675</v>
      </c>
      <c r="R6864" t="s">
        <v>11166</v>
      </c>
      <c r="V6864">
        <f t="shared" si="107"/>
        <v>2012</v>
      </c>
    </row>
    <row r="6865" spans="1:22" x14ac:dyDescent="0.3">
      <c r="A6865">
        <v>3039</v>
      </c>
      <c r="B6865">
        <v>21827</v>
      </c>
      <c r="C6865" s="1">
        <v>41222</v>
      </c>
      <c r="D6865" t="s">
        <v>10686</v>
      </c>
      <c r="E6865">
        <v>21</v>
      </c>
      <c r="F6865">
        <v>1560.96</v>
      </c>
      <c r="G6865">
        <v>7.0000000000000007E-2</v>
      </c>
      <c r="H6865" t="s">
        <v>10697</v>
      </c>
      <c r="I6865">
        <v>-120.27</v>
      </c>
      <c r="J6865">
        <v>73.98</v>
      </c>
      <c r="K6865">
        <v>4</v>
      </c>
      <c r="L6865" t="s">
        <v>12107</v>
      </c>
      <c r="M6865" t="s">
        <v>12577</v>
      </c>
      <c r="N6865" t="s">
        <v>12577</v>
      </c>
      <c r="O6865" t="s">
        <v>10681</v>
      </c>
      <c r="P6865" t="s">
        <v>10682</v>
      </c>
      <c r="Q6865" t="s">
        <v>10711</v>
      </c>
      <c r="R6865" t="s">
        <v>11429</v>
      </c>
      <c r="S6865" t="s">
        <v>10685</v>
      </c>
      <c r="T6865">
        <v>0.79</v>
      </c>
      <c r="U6865" s="1">
        <v>41223</v>
      </c>
      <c r="V6865">
        <f t="shared" si="107"/>
        <v>2012</v>
      </c>
    </row>
    <row r="6866" spans="1:22" x14ac:dyDescent="0.3">
      <c r="A6866">
        <v>3055</v>
      </c>
      <c r="B6866">
        <v>21890</v>
      </c>
      <c r="C6866" s="1">
        <v>40567</v>
      </c>
      <c r="D6866" t="s">
        <v>10686</v>
      </c>
      <c r="E6866">
        <v>44</v>
      </c>
      <c r="F6866">
        <v>495.5</v>
      </c>
      <c r="G6866">
        <v>0.06</v>
      </c>
      <c r="H6866" t="s">
        <v>10664</v>
      </c>
      <c r="I6866">
        <v>-12.67</v>
      </c>
      <c r="J6866">
        <v>11.58</v>
      </c>
      <c r="K6866">
        <v>6.97</v>
      </c>
      <c r="L6866" t="s">
        <v>11942</v>
      </c>
      <c r="M6866" t="s">
        <v>12577</v>
      </c>
      <c r="N6866" t="s">
        <v>12577</v>
      </c>
      <c r="O6866" t="s">
        <v>10667</v>
      </c>
      <c r="P6866" t="s">
        <v>10668</v>
      </c>
      <c r="Q6866" t="s">
        <v>10717</v>
      </c>
      <c r="R6866" t="s">
        <v>10942</v>
      </c>
      <c r="V6866">
        <f t="shared" si="107"/>
        <v>2011</v>
      </c>
    </row>
    <row r="6867" spans="1:22" x14ac:dyDescent="0.3">
      <c r="A6867">
        <v>3063</v>
      </c>
      <c r="B6867">
        <v>21927</v>
      </c>
      <c r="C6867" s="1">
        <v>40887</v>
      </c>
      <c r="D6867" t="s">
        <v>10671</v>
      </c>
      <c r="E6867">
        <v>23</v>
      </c>
      <c r="F6867">
        <v>8225.24</v>
      </c>
      <c r="G6867">
        <v>0.06</v>
      </c>
      <c r="H6867" t="s">
        <v>10672</v>
      </c>
      <c r="I6867">
        <v>1909.03</v>
      </c>
      <c r="J6867">
        <v>350.98</v>
      </c>
      <c r="K6867">
        <v>30</v>
      </c>
      <c r="L6867" t="s">
        <v>12091</v>
      </c>
      <c r="M6867" t="s">
        <v>12577</v>
      </c>
      <c r="N6867" t="s">
        <v>12577</v>
      </c>
      <c r="O6867" t="s">
        <v>10701</v>
      </c>
      <c r="P6867" t="s">
        <v>10690</v>
      </c>
      <c r="Q6867" t="s">
        <v>10753</v>
      </c>
      <c r="R6867" t="s">
        <v>11973</v>
      </c>
      <c r="S6867" t="s">
        <v>10677</v>
      </c>
      <c r="T6867">
        <v>0.61</v>
      </c>
      <c r="U6867" s="1">
        <v>40888</v>
      </c>
      <c r="V6867">
        <f t="shared" si="107"/>
        <v>2011</v>
      </c>
    </row>
    <row r="6868" spans="1:22" x14ac:dyDescent="0.3">
      <c r="A6868">
        <v>3068</v>
      </c>
      <c r="B6868">
        <v>21988</v>
      </c>
      <c r="C6868" s="1">
        <v>40265</v>
      </c>
      <c r="D6868" t="s">
        <v>10704</v>
      </c>
      <c r="E6868">
        <v>4</v>
      </c>
      <c r="F6868">
        <v>1337.19</v>
      </c>
      <c r="G6868">
        <v>0.06</v>
      </c>
      <c r="H6868" t="s">
        <v>10672</v>
      </c>
      <c r="I6868">
        <v>-431.45</v>
      </c>
      <c r="J6868">
        <v>328.14</v>
      </c>
      <c r="K6868">
        <v>91.05</v>
      </c>
      <c r="L6868" t="s">
        <v>12604</v>
      </c>
      <c r="M6868" t="s">
        <v>12577</v>
      </c>
      <c r="N6868" t="s">
        <v>12577</v>
      </c>
      <c r="O6868" t="s">
        <v>10681</v>
      </c>
      <c r="P6868" t="s">
        <v>10668</v>
      </c>
      <c r="Q6868" t="s">
        <v>10675</v>
      </c>
      <c r="R6868" t="s">
        <v>11768</v>
      </c>
      <c r="V6868">
        <f t="shared" si="107"/>
        <v>2010</v>
      </c>
    </row>
    <row r="6869" spans="1:22" x14ac:dyDescent="0.3">
      <c r="A6869">
        <v>3077</v>
      </c>
      <c r="B6869">
        <v>22083</v>
      </c>
      <c r="C6869" s="1">
        <v>39861</v>
      </c>
      <c r="D6869" t="s">
        <v>10719</v>
      </c>
      <c r="E6869">
        <v>2</v>
      </c>
      <c r="F6869">
        <v>16.809999999999999</v>
      </c>
      <c r="G6869">
        <v>0.05</v>
      </c>
      <c r="H6869" t="s">
        <v>10697</v>
      </c>
      <c r="I6869">
        <v>-4.1399999999999997</v>
      </c>
      <c r="J6869">
        <v>6.04</v>
      </c>
      <c r="K6869">
        <v>2.14</v>
      </c>
      <c r="L6869" t="s">
        <v>12610</v>
      </c>
      <c r="M6869" t="s">
        <v>12577</v>
      </c>
      <c r="N6869" t="s">
        <v>12577</v>
      </c>
      <c r="O6869" t="s">
        <v>10681</v>
      </c>
      <c r="P6869" t="s">
        <v>10668</v>
      </c>
      <c r="Q6869" t="s">
        <v>10702</v>
      </c>
      <c r="R6869" t="s">
        <v>12391</v>
      </c>
      <c r="V6869">
        <f t="shared" si="107"/>
        <v>2009</v>
      </c>
    </row>
    <row r="6870" spans="1:22" x14ac:dyDescent="0.3">
      <c r="A6870">
        <v>3117</v>
      </c>
      <c r="B6870">
        <v>22402</v>
      </c>
      <c r="C6870" s="1">
        <v>39960</v>
      </c>
      <c r="D6870" t="s">
        <v>10719</v>
      </c>
      <c r="E6870">
        <v>33</v>
      </c>
      <c r="F6870">
        <v>1194.3399999999999</v>
      </c>
      <c r="G6870">
        <v>0.04</v>
      </c>
      <c r="H6870" t="s">
        <v>10664</v>
      </c>
      <c r="I6870">
        <v>497.11</v>
      </c>
      <c r="J6870">
        <v>37.700000000000003</v>
      </c>
      <c r="K6870">
        <v>2.99</v>
      </c>
      <c r="L6870" t="s">
        <v>12065</v>
      </c>
      <c r="M6870" t="s">
        <v>12577</v>
      </c>
      <c r="N6870" t="s">
        <v>12577</v>
      </c>
      <c r="O6870" t="s">
        <v>10701</v>
      </c>
      <c r="P6870" t="s">
        <v>10668</v>
      </c>
      <c r="Q6870" t="s">
        <v>10678</v>
      </c>
      <c r="R6870" t="s">
        <v>11554</v>
      </c>
      <c r="S6870" t="s">
        <v>10685</v>
      </c>
      <c r="T6870">
        <v>0.35</v>
      </c>
      <c r="U6870" s="1">
        <v>39961</v>
      </c>
      <c r="V6870">
        <f t="shared" si="107"/>
        <v>2009</v>
      </c>
    </row>
    <row r="6871" spans="1:22" x14ac:dyDescent="0.3">
      <c r="A6871">
        <v>3118</v>
      </c>
      <c r="B6871">
        <v>22402</v>
      </c>
      <c r="C6871" s="1">
        <v>39960</v>
      </c>
      <c r="D6871" t="s">
        <v>10719</v>
      </c>
      <c r="E6871">
        <v>1</v>
      </c>
      <c r="F6871">
        <v>51.832999999999998</v>
      </c>
      <c r="G6871">
        <v>0.01</v>
      </c>
      <c r="H6871" t="s">
        <v>10664</v>
      </c>
      <c r="I6871">
        <v>-235.9</v>
      </c>
      <c r="J6871">
        <v>55.99</v>
      </c>
      <c r="K6871">
        <v>5</v>
      </c>
      <c r="L6871" t="s">
        <v>12065</v>
      </c>
      <c r="M6871" t="s">
        <v>12577</v>
      </c>
      <c r="N6871" t="s">
        <v>12577</v>
      </c>
      <c r="O6871" t="s">
        <v>10701</v>
      </c>
      <c r="P6871" t="s">
        <v>10682</v>
      </c>
      <c r="Q6871" t="s">
        <v>10683</v>
      </c>
      <c r="R6871" t="s">
        <v>10887</v>
      </c>
      <c r="S6871" t="s">
        <v>10693</v>
      </c>
      <c r="T6871">
        <v>0.83</v>
      </c>
      <c r="U6871" s="1">
        <v>39961</v>
      </c>
      <c r="V6871">
        <f t="shared" si="107"/>
        <v>2009</v>
      </c>
    </row>
    <row r="6872" spans="1:22" x14ac:dyDescent="0.3">
      <c r="A6872">
        <v>3124</v>
      </c>
      <c r="B6872">
        <v>22433</v>
      </c>
      <c r="C6872" s="1">
        <v>40605</v>
      </c>
      <c r="D6872" t="s">
        <v>10719</v>
      </c>
      <c r="E6872">
        <v>44</v>
      </c>
      <c r="F6872">
        <v>797.98</v>
      </c>
      <c r="G6872">
        <v>0.05</v>
      </c>
      <c r="H6872" t="s">
        <v>10664</v>
      </c>
      <c r="I6872">
        <v>237.47</v>
      </c>
      <c r="J6872">
        <v>20.99</v>
      </c>
      <c r="K6872">
        <v>0.99</v>
      </c>
      <c r="L6872" t="s">
        <v>12597</v>
      </c>
      <c r="M6872" t="s">
        <v>12577</v>
      </c>
      <c r="N6872" t="s">
        <v>12577</v>
      </c>
      <c r="O6872" t="s">
        <v>10701</v>
      </c>
      <c r="P6872" t="s">
        <v>10682</v>
      </c>
      <c r="Q6872" t="s">
        <v>10683</v>
      </c>
      <c r="R6872" t="s">
        <v>11443</v>
      </c>
      <c r="S6872" t="s">
        <v>10709</v>
      </c>
      <c r="T6872">
        <v>0.56999999999999995</v>
      </c>
      <c r="U6872" s="1">
        <v>40607</v>
      </c>
      <c r="V6872">
        <f t="shared" si="107"/>
        <v>2011</v>
      </c>
    </row>
    <row r="6873" spans="1:22" x14ac:dyDescent="0.3">
      <c r="A6873">
        <v>3127</v>
      </c>
      <c r="B6873">
        <v>22465</v>
      </c>
      <c r="C6873" s="1">
        <v>41111</v>
      </c>
      <c r="D6873" t="s">
        <v>10686</v>
      </c>
      <c r="E6873">
        <v>4</v>
      </c>
      <c r="F6873">
        <v>1121.78</v>
      </c>
      <c r="G6873">
        <v>0.04</v>
      </c>
      <c r="H6873" t="s">
        <v>10672</v>
      </c>
      <c r="I6873">
        <v>-454.8</v>
      </c>
      <c r="J6873">
        <v>270.98</v>
      </c>
      <c r="K6873">
        <v>50</v>
      </c>
      <c r="L6873" t="s">
        <v>12026</v>
      </c>
      <c r="M6873" t="s">
        <v>12577</v>
      </c>
      <c r="N6873" t="s">
        <v>12577</v>
      </c>
      <c r="O6873" t="s">
        <v>10701</v>
      </c>
      <c r="P6873" t="s">
        <v>10690</v>
      </c>
      <c r="Q6873" t="s">
        <v>10753</v>
      </c>
      <c r="R6873" t="s">
        <v>10860</v>
      </c>
      <c r="S6873" t="s">
        <v>10677</v>
      </c>
      <c r="T6873">
        <v>0.77</v>
      </c>
      <c r="U6873" s="1">
        <v>41112</v>
      </c>
      <c r="V6873">
        <f t="shared" si="107"/>
        <v>2012</v>
      </c>
    </row>
    <row r="6874" spans="1:22" x14ac:dyDescent="0.3">
      <c r="A6874">
        <v>3128</v>
      </c>
      <c r="B6874">
        <v>22466</v>
      </c>
      <c r="C6874" s="1">
        <v>40996</v>
      </c>
      <c r="D6874" t="s">
        <v>10663</v>
      </c>
      <c r="E6874">
        <v>31</v>
      </c>
      <c r="F6874">
        <v>5404.18</v>
      </c>
      <c r="G6874">
        <v>7.0000000000000007E-2</v>
      </c>
      <c r="H6874" t="s">
        <v>10672</v>
      </c>
      <c r="I6874">
        <v>241.06</v>
      </c>
      <c r="J6874">
        <v>180.98</v>
      </c>
      <c r="K6874">
        <v>30</v>
      </c>
      <c r="L6874" t="s">
        <v>12599</v>
      </c>
      <c r="M6874" t="s">
        <v>12577</v>
      </c>
      <c r="N6874" t="s">
        <v>12577</v>
      </c>
      <c r="O6874" t="s">
        <v>10681</v>
      </c>
      <c r="P6874" t="s">
        <v>10690</v>
      </c>
      <c r="Q6874" t="s">
        <v>10753</v>
      </c>
      <c r="R6874" t="s">
        <v>11559</v>
      </c>
      <c r="S6874" t="s">
        <v>10677</v>
      </c>
      <c r="T6874">
        <v>0.69</v>
      </c>
      <c r="U6874" s="1">
        <v>41003</v>
      </c>
      <c r="V6874">
        <f t="shared" si="107"/>
        <v>2012</v>
      </c>
    </row>
    <row r="6875" spans="1:22" x14ac:dyDescent="0.3">
      <c r="A6875">
        <v>3129</v>
      </c>
      <c r="B6875">
        <v>22466</v>
      </c>
      <c r="C6875" s="1">
        <v>40996</v>
      </c>
      <c r="D6875" t="s">
        <v>10663</v>
      </c>
      <c r="E6875">
        <v>40</v>
      </c>
      <c r="F6875">
        <v>430.19</v>
      </c>
      <c r="G6875">
        <v>0.02</v>
      </c>
      <c r="H6875" t="s">
        <v>10664</v>
      </c>
      <c r="I6875">
        <v>181.26</v>
      </c>
      <c r="J6875">
        <v>10.31</v>
      </c>
      <c r="K6875">
        <v>1.79</v>
      </c>
      <c r="L6875" t="s">
        <v>12599</v>
      </c>
      <c r="M6875" t="s">
        <v>12577</v>
      </c>
      <c r="N6875" t="s">
        <v>12577</v>
      </c>
      <c r="O6875" t="s">
        <v>10681</v>
      </c>
      <c r="P6875" t="s">
        <v>10668</v>
      </c>
      <c r="Q6875" t="s">
        <v>10702</v>
      </c>
      <c r="R6875" t="s">
        <v>10920</v>
      </c>
      <c r="S6875" t="s">
        <v>10709</v>
      </c>
      <c r="T6875">
        <v>0.38</v>
      </c>
      <c r="U6875" s="1">
        <v>41003</v>
      </c>
      <c r="V6875">
        <f t="shared" si="107"/>
        <v>2012</v>
      </c>
    </row>
    <row r="6876" spans="1:22" x14ac:dyDescent="0.3">
      <c r="A6876">
        <v>3136</v>
      </c>
      <c r="B6876">
        <v>22497</v>
      </c>
      <c r="C6876" s="1">
        <v>41027</v>
      </c>
      <c r="D6876" t="s">
        <v>10704</v>
      </c>
      <c r="E6876">
        <v>37</v>
      </c>
      <c r="F6876">
        <v>3259.25</v>
      </c>
      <c r="G6876">
        <v>0.04</v>
      </c>
      <c r="H6876" t="s">
        <v>10672</v>
      </c>
      <c r="I6876">
        <v>580.33000000000004</v>
      </c>
      <c r="J6876">
        <v>90.97</v>
      </c>
      <c r="K6876">
        <v>28</v>
      </c>
      <c r="L6876" t="s">
        <v>12124</v>
      </c>
      <c r="M6876" t="s">
        <v>12577</v>
      </c>
      <c r="N6876" t="s">
        <v>12577</v>
      </c>
      <c r="O6876" t="s">
        <v>10681</v>
      </c>
      <c r="P6876" t="s">
        <v>10682</v>
      </c>
      <c r="Q6876" t="s">
        <v>10849</v>
      </c>
      <c r="R6876" t="s">
        <v>11240</v>
      </c>
      <c r="S6876" t="s">
        <v>10677</v>
      </c>
      <c r="T6876">
        <v>0.38</v>
      </c>
      <c r="U6876" s="1">
        <v>41028</v>
      </c>
      <c r="V6876">
        <f t="shared" si="107"/>
        <v>2012</v>
      </c>
    </row>
    <row r="6877" spans="1:22" x14ac:dyDescent="0.3">
      <c r="A6877">
        <v>3152</v>
      </c>
      <c r="B6877">
        <v>22627</v>
      </c>
      <c r="C6877" s="1">
        <v>40271</v>
      </c>
      <c r="D6877" t="s">
        <v>10663</v>
      </c>
      <c r="E6877">
        <v>46</v>
      </c>
      <c r="F6877">
        <v>6803</v>
      </c>
      <c r="G6877">
        <v>0.03</v>
      </c>
      <c r="H6877" t="s">
        <v>10672</v>
      </c>
      <c r="I6877">
        <v>-1061.68</v>
      </c>
      <c r="J6877">
        <v>150.97999999999999</v>
      </c>
      <c r="K6877">
        <v>66.27</v>
      </c>
      <c r="L6877" t="s">
        <v>12153</v>
      </c>
      <c r="M6877" t="s">
        <v>12577</v>
      </c>
      <c r="N6877" t="s">
        <v>12577</v>
      </c>
      <c r="O6877" t="s">
        <v>10667</v>
      </c>
      <c r="P6877" t="s">
        <v>10690</v>
      </c>
      <c r="Q6877" t="s">
        <v>10721</v>
      </c>
      <c r="R6877" t="s">
        <v>10963</v>
      </c>
      <c r="S6877" t="s">
        <v>10723</v>
      </c>
      <c r="T6877">
        <v>0.65</v>
      </c>
      <c r="U6877" s="1">
        <v>40271</v>
      </c>
      <c r="V6877">
        <f t="shared" si="107"/>
        <v>2010</v>
      </c>
    </row>
    <row r="6878" spans="1:22" x14ac:dyDescent="0.3">
      <c r="A6878">
        <v>3165</v>
      </c>
      <c r="B6878">
        <v>22752</v>
      </c>
      <c r="C6878" s="1">
        <v>41250</v>
      </c>
      <c r="D6878" t="s">
        <v>10663</v>
      </c>
      <c r="E6878">
        <v>2</v>
      </c>
      <c r="F6878">
        <v>238.76</v>
      </c>
      <c r="G6878">
        <v>0.1</v>
      </c>
      <c r="H6878" t="s">
        <v>10664</v>
      </c>
      <c r="I6878">
        <v>-235.21</v>
      </c>
      <c r="J6878">
        <v>110.98</v>
      </c>
      <c r="K6878">
        <v>35</v>
      </c>
      <c r="L6878" t="s">
        <v>10790</v>
      </c>
      <c r="M6878" t="s">
        <v>12577</v>
      </c>
      <c r="N6878" t="s">
        <v>12577</v>
      </c>
      <c r="O6878" t="s">
        <v>10681</v>
      </c>
      <c r="P6878" t="s">
        <v>10668</v>
      </c>
      <c r="Q6878" t="s">
        <v>10669</v>
      </c>
      <c r="R6878" t="s">
        <v>11626</v>
      </c>
      <c r="V6878">
        <f t="shared" si="107"/>
        <v>2012</v>
      </c>
    </row>
    <row r="6879" spans="1:22" x14ac:dyDescent="0.3">
      <c r="A6879">
        <v>3176</v>
      </c>
      <c r="B6879">
        <v>22848</v>
      </c>
      <c r="C6879" s="1">
        <v>40887</v>
      </c>
      <c r="D6879" t="s">
        <v>10686</v>
      </c>
      <c r="E6879">
        <v>20</v>
      </c>
      <c r="F6879">
        <v>140.37</v>
      </c>
      <c r="G6879">
        <v>0.01</v>
      </c>
      <c r="H6879" t="s">
        <v>10664</v>
      </c>
      <c r="I6879">
        <v>-893.39</v>
      </c>
      <c r="J6879">
        <v>4.4800000000000004</v>
      </c>
      <c r="K6879">
        <v>49</v>
      </c>
      <c r="L6879" t="s">
        <v>12085</v>
      </c>
      <c r="M6879" t="s">
        <v>12577</v>
      </c>
      <c r="N6879" t="s">
        <v>12577</v>
      </c>
      <c r="O6879" t="s">
        <v>10701</v>
      </c>
      <c r="P6879" t="s">
        <v>10668</v>
      </c>
      <c r="Q6879" t="s">
        <v>10675</v>
      </c>
      <c r="R6879" t="s">
        <v>10768</v>
      </c>
      <c r="S6879" t="s">
        <v>10769</v>
      </c>
      <c r="T6879">
        <v>0.6</v>
      </c>
      <c r="U6879" s="1">
        <v>40888</v>
      </c>
      <c r="V6879">
        <f t="shared" si="107"/>
        <v>2011</v>
      </c>
    </row>
    <row r="6880" spans="1:22" x14ac:dyDescent="0.3">
      <c r="A6880">
        <v>3177</v>
      </c>
      <c r="B6880">
        <v>22848</v>
      </c>
      <c r="C6880" s="1">
        <v>40887</v>
      </c>
      <c r="D6880" t="s">
        <v>10686</v>
      </c>
      <c r="E6880">
        <v>45</v>
      </c>
      <c r="F6880">
        <v>5921.74</v>
      </c>
      <c r="G6880">
        <v>0.02</v>
      </c>
      <c r="H6880" t="s">
        <v>10672</v>
      </c>
      <c r="I6880">
        <v>-287.62</v>
      </c>
      <c r="J6880">
        <v>130.97999999999999</v>
      </c>
      <c r="K6880">
        <v>30</v>
      </c>
      <c r="L6880" t="s">
        <v>12085</v>
      </c>
      <c r="M6880" t="s">
        <v>12577</v>
      </c>
      <c r="N6880" t="s">
        <v>12577</v>
      </c>
      <c r="O6880" t="s">
        <v>10701</v>
      </c>
      <c r="P6880" t="s">
        <v>10690</v>
      </c>
      <c r="Q6880" t="s">
        <v>10753</v>
      </c>
      <c r="R6880" t="s">
        <v>10903</v>
      </c>
      <c r="V6880">
        <f t="shared" si="107"/>
        <v>2011</v>
      </c>
    </row>
    <row r="6881" spans="1:22" x14ac:dyDescent="0.3">
      <c r="A6881">
        <v>3178</v>
      </c>
      <c r="B6881">
        <v>22848</v>
      </c>
      <c r="C6881" s="1">
        <v>40887</v>
      </c>
      <c r="D6881" t="s">
        <v>10686</v>
      </c>
      <c r="E6881">
        <v>4</v>
      </c>
      <c r="F6881">
        <v>68.16</v>
      </c>
      <c r="G6881">
        <v>0.09</v>
      </c>
      <c r="H6881" t="s">
        <v>10664</v>
      </c>
      <c r="I6881">
        <v>-52.44</v>
      </c>
      <c r="J6881">
        <v>15.98</v>
      </c>
      <c r="K6881">
        <v>6.5</v>
      </c>
      <c r="L6881" t="s">
        <v>12085</v>
      </c>
      <c r="M6881" t="s">
        <v>12577</v>
      </c>
      <c r="N6881" t="s">
        <v>12577</v>
      </c>
      <c r="O6881" t="s">
        <v>10701</v>
      </c>
      <c r="P6881" t="s">
        <v>10682</v>
      </c>
      <c r="Q6881" t="s">
        <v>10711</v>
      </c>
      <c r="R6881" t="s">
        <v>11161</v>
      </c>
      <c r="S6881" t="s">
        <v>10685</v>
      </c>
      <c r="T6881">
        <v>0.48</v>
      </c>
      <c r="U6881" s="1">
        <v>40889</v>
      </c>
      <c r="V6881">
        <f t="shared" si="107"/>
        <v>2011</v>
      </c>
    </row>
    <row r="6882" spans="1:22" x14ac:dyDescent="0.3">
      <c r="A6882">
        <v>3183</v>
      </c>
      <c r="B6882">
        <v>22850</v>
      </c>
      <c r="C6882" s="1">
        <v>40663</v>
      </c>
      <c r="D6882" t="s">
        <v>10704</v>
      </c>
      <c r="E6882">
        <v>4</v>
      </c>
      <c r="F6882">
        <v>105.13</v>
      </c>
      <c r="G6882">
        <v>0.08</v>
      </c>
      <c r="H6882" t="s">
        <v>10664</v>
      </c>
      <c r="I6882">
        <v>-103.23</v>
      </c>
      <c r="J6882">
        <v>27.48</v>
      </c>
      <c r="K6882">
        <v>4</v>
      </c>
      <c r="L6882" t="s">
        <v>12571</v>
      </c>
      <c r="M6882" t="s">
        <v>12577</v>
      </c>
      <c r="N6882" t="s">
        <v>12577</v>
      </c>
      <c r="O6882" t="s">
        <v>10701</v>
      </c>
      <c r="P6882" t="s">
        <v>10682</v>
      </c>
      <c r="Q6882" t="s">
        <v>10711</v>
      </c>
      <c r="R6882" t="s">
        <v>11373</v>
      </c>
      <c r="S6882" t="s">
        <v>10685</v>
      </c>
      <c r="T6882">
        <v>0.75</v>
      </c>
      <c r="U6882" s="1">
        <v>40664</v>
      </c>
      <c r="V6882">
        <f t="shared" si="107"/>
        <v>2011</v>
      </c>
    </row>
    <row r="6883" spans="1:22" x14ac:dyDescent="0.3">
      <c r="A6883">
        <v>3192</v>
      </c>
      <c r="B6883">
        <v>22912</v>
      </c>
      <c r="C6883" s="1">
        <v>40467</v>
      </c>
      <c r="D6883" t="s">
        <v>10663</v>
      </c>
      <c r="E6883">
        <v>33</v>
      </c>
      <c r="F6883">
        <v>10168.23</v>
      </c>
      <c r="G6883">
        <v>0.03</v>
      </c>
      <c r="H6883" t="s">
        <v>10697</v>
      </c>
      <c r="I6883">
        <v>4141.8</v>
      </c>
      <c r="J6883">
        <v>304.99</v>
      </c>
      <c r="K6883">
        <v>19.989999999999998</v>
      </c>
      <c r="L6883" t="s">
        <v>12613</v>
      </c>
      <c r="M6883" t="s">
        <v>12577</v>
      </c>
      <c r="N6883" t="s">
        <v>12577</v>
      </c>
      <c r="O6883" t="s">
        <v>10681</v>
      </c>
      <c r="P6883" t="s">
        <v>10668</v>
      </c>
      <c r="Q6883" t="s">
        <v>10678</v>
      </c>
      <c r="R6883" t="s">
        <v>11758</v>
      </c>
      <c r="S6883" t="s">
        <v>10685</v>
      </c>
      <c r="T6883">
        <v>0.4</v>
      </c>
      <c r="U6883" s="1">
        <v>40471</v>
      </c>
      <c r="V6883">
        <f t="shared" si="107"/>
        <v>2010</v>
      </c>
    </row>
    <row r="6884" spans="1:22" x14ac:dyDescent="0.3">
      <c r="A6884">
        <v>3193</v>
      </c>
      <c r="B6884">
        <v>22913</v>
      </c>
      <c r="C6884" s="1">
        <v>40354</v>
      </c>
      <c r="D6884" t="s">
        <v>10719</v>
      </c>
      <c r="E6884">
        <v>32</v>
      </c>
      <c r="F6884">
        <v>176.77</v>
      </c>
      <c r="G6884">
        <v>0.06</v>
      </c>
      <c r="H6884" t="s">
        <v>10697</v>
      </c>
      <c r="I6884">
        <v>-41.6</v>
      </c>
      <c r="J6884">
        <v>4.9800000000000004</v>
      </c>
      <c r="K6884">
        <v>4.72</v>
      </c>
      <c r="L6884" t="s">
        <v>12056</v>
      </c>
      <c r="M6884" t="s">
        <v>12577</v>
      </c>
      <c r="N6884" t="s">
        <v>12577</v>
      </c>
      <c r="O6884" t="s">
        <v>10681</v>
      </c>
      <c r="P6884" t="s">
        <v>10668</v>
      </c>
      <c r="Q6884" t="s">
        <v>10702</v>
      </c>
      <c r="R6884" t="s">
        <v>11570</v>
      </c>
      <c r="S6884" t="s">
        <v>10685</v>
      </c>
      <c r="T6884">
        <v>0.36</v>
      </c>
      <c r="U6884" s="1">
        <v>40355</v>
      </c>
      <c r="V6884">
        <f t="shared" si="107"/>
        <v>2010</v>
      </c>
    </row>
    <row r="6885" spans="1:22" x14ac:dyDescent="0.3">
      <c r="A6885">
        <v>3194</v>
      </c>
      <c r="B6885">
        <v>22913</v>
      </c>
      <c r="C6885" s="1">
        <v>40354</v>
      </c>
      <c r="D6885" t="s">
        <v>10719</v>
      </c>
      <c r="E6885">
        <v>24</v>
      </c>
      <c r="F6885">
        <v>6568.0240000000003</v>
      </c>
      <c r="G6885">
        <v>0.06</v>
      </c>
      <c r="H6885" t="s">
        <v>10672</v>
      </c>
      <c r="I6885">
        <v>1715.9</v>
      </c>
      <c r="J6885">
        <v>348.21</v>
      </c>
      <c r="K6885">
        <v>40.19</v>
      </c>
      <c r="L6885" t="s">
        <v>12056</v>
      </c>
      <c r="M6885" t="s">
        <v>12577</v>
      </c>
      <c r="N6885" t="s">
        <v>12577</v>
      </c>
      <c r="O6885" t="s">
        <v>10681</v>
      </c>
      <c r="P6885" t="s">
        <v>10690</v>
      </c>
      <c r="Q6885" t="s">
        <v>10724</v>
      </c>
      <c r="R6885" t="s">
        <v>11220</v>
      </c>
      <c r="S6885" t="s">
        <v>10723</v>
      </c>
      <c r="T6885">
        <v>0.62</v>
      </c>
      <c r="U6885" s="1">
        <v>40357</v>
      </c>
      <c r="V6885">
        <f t="shared" si="107"/>
        <v>2010</v>
      </c>
    </row>
    <row r="6886" spans="1:22" x14ac:dyDescent="0.3">
      <c r="A6886">
        <v>3195</v>
      </c>
      <c r="B6886">
        <v>22913</v>
      </c>
      <c r="C6886" s="1">
        <v>40354</v>
      </c>
      <c r="D6886" t="s">
        <v>10719</v>
      </c>
      <c r="E6886">
        <v>50</v>
      </c>
      <c r="F6886">
        <v>1579.028</v>
      </c>
      <c r="G6886">
        <v>0.02</v>
      </c>
      <c r="H6886" t="s">
        <v>10664</v>
      </c>
      <c r="I6886">
        <v>624.98</v>
      </c>
      <c r="J6886">
        <v>35.99</v>
      </c>
      <c r="K6886">
        <v>5.99</v>
      </c>
      <c r="L6886" t="s">
        <v>12056</v>
      </c>
      <c r="M6886" t="s">
        <v>12577</v>
      </c>
      <c r="N6886" t="s">
        <v>12577</v>
      </c>
      <c r="O6886" t="s">
        <v>10681</v>
      </c>
      <c r="P6886" t="s">
        <v>10682</v>
      </c>
      <c r="Q6886" t="s">
        <v>10683</v>
      </c>
      <c r="R6886" t="s">
        <v>11511</v>
      </c>
      <c r="S6886" t="s">
        <v>10709</v>
      </c>
      <c r="T6886">
        <v>0.38</v>
      </c>
      <c r="U6886" s="1">
        <v>40355</v>
      </c>
      <c r="V6886">
        <f t="shared" si="107"/>
        <v>2010</v>
      </c>
    </row>
    <row r="6887" spans="1:22" x14ac:dyDescent="0.3">
      <c r="A6887">
        <v>3196</v>
      </c>
      <c r="B6887">
        <v>22914</v>
      </c>
      <c r="C6887" s="1">
        <v>40921</v>
      </c>
      <c r="D6887" t="s">
        <v>10719</v>
      </c>
      <c r="E6887">
        <v>30</v>
      </c>
      <c r="F6887">
        <v>336.65</v>
      </c>
      <c r="G6887">
        <v>7.0000000000000007E-2</v>
      </c>
      <c r="H6887" t="s">
        <v>10664</v>
      </c>
      <c r="I6887">
        <v>-71.05</v>
      </c>
      <c r="J6887">
        <v>11.7</v>
      </c>
      <c r="K6887">
        <v>6.96</v>
      </c>
      <c r="L6887" t="s">
        <v>12592</v>
      </c>
      <c r="M6887" t="s">
        <v>12577</v>
      </c>
      <c r="N6887" t="s">
        <v>12577</v>
      </c>
      <c r="O6887" t="s">
        <v>10681</v>
      </c>
      <c r="P6887" t="s">
        <v>10668</v>
      </c>
      <c r="Q6887" t="s">
        <v>10675</v>
      </c>
      <c r="R6887" t="s">
        <v>11791</v>
      </c>
      <c r="S6887" t="s">
        <v>10689</v>
      </c>
      <c r="T6887">
        <v>0.5</v>
      </c>
      <c r="U6887" s="1">
        <v>40922</v>
      </c>
      <c r="V6887">
        <f t="shared" si="107"/>
        <v>2012</v>
      </c>
    </row>
    <row r="6888" spans="1:22" x14ac:dyDescent="0.3">
      <c r="A6888">
        <v>3212</v>
      </c>
      <c r="B6888">
        <v>23042</v>
      </c>
      <c r="C6888" s="1">
        <v>39929</v>
      </c>
      <c r="D6888" t="s">
        <v>10704</v>
      </c>
      <c r="E6888">
        <v>20</v>
      </c>
      <c r="F6888">
        <v>8048.45</v>
      </c>
      <c r="G6888">
        <v>0.04</v>
      </c>
      <c r="H6888" t="s">
        <v>10664</v>
      </c>
      <c r="I6888">
        <v>1947.67</v>
      </c>
      <c r="J6888">
        <v>419.19</v>
      </c>
      <c r="K6888">
        <v>19.989999999999998</v>
      </c>
      <c r="L6888" t="s">
        <v>12085</v>
      </c>
      <c r="M6888" t="s">
        <v>12577</v>
      </c>
      <c r="N6888" t="s">
        <v>12577</v>
      </c>
      <c r="O6888" t="s">
        <v>10701</v>
      </c>
      <c r="P6888" t="s">
        <v>10668</v>
      </c>
      <c r="Q6888" t="s">
        <v>10669</v>
      </c>
      <c r="R6888" t="s">
        <v>12226</v>
      </c>
      <c r="S6888" t="s">
        <v>10685</v>
      </c>
      <c r="T6888">
        <v>0.57999999999999996</v>
      </c>
      <c r="U6888" s="1">
        <v>39930</v>
      </c>
      <c r="V6888">
        <f t="shared" si="107"/>
        <v>2009</v>
      </c>
    </row>
    <row r="6889" spans="1:22" x14ac:dyDescent="0.3">
      <c r="A6889">
        <v>3226</v>
      </c>
      <c r="B6889">
        <v>23168</v>
      </c>
      <c r="C6889" s="1">
        <v>40436</v>
      </c>
      <c r="D6889" t="s">
        <v>10663</v>
      </c>
      <c r="E6889">
        <v>46</v>
      </c>
      <c r="F6889">
        <v>23949.51</v>
      </c>
      <c r="G6889">
        <v>0</v>
      </c>
      <c r="H6889" t="s">
        <v>10697</v>
      </c>
      <c r="I6889">
        <v>-1312.84</v>
      </c>
      <c r="J6889">
        <v>499.99</v>
      </c>
      <c r="K6889">
        <v>24.49</v>
      </c>
      <c r="L6889" t="s">
        <v>11863</v>
      </c>
      <c r="M6889" t="s">
        <v>12577</v>
      </c>
      <c r="N6889" t="s">
        <v>12577</v>
      </c>
      <c r="O6889" t="s">
        <v>10701</v>
      </c>
      <c r="P6889" t="s">
        <v>10682</v>
      </c>
      <c r="Q6889" t="s">
        <v>10740</v>
      </c>
      <c r="R6889" t="s">
        <v>10856</v>
      </c>
      <c r="S6889" t="s">
        <v>10769</v>
      </c>
      <c r="T6889">
        <v>0.36</v>
      </c>
      <c r="U6889" s="1">
        <v>40443</v>
      </c>
      <c r="V6889">
        <f t="shared" si="107"/>
        <v>2010</v>
      </c>
    </row>
    <row r="6890" spans="1:22" x14ac:dyDescent="0.3">
      <c r="A6890">
        <v>3242</v>
      </c>
      <c r="B6890">
        <v>23235</v>
      </c>
      <c r="C6890" s="1">
        <v>40729</v>
      </c>
      <c r="D6890" t="s">
        <v>10671</v>
      </c>
      <c r="E6890">
        <v>6</v>
      </c>
      <c r="F6890">
        <v>17.43</v>
      </c>
      <c r="G6890">
        <v>0.02</v>
      </c>
      <c r="H6890" t="s">
        <v>10664</v>
      </c>
      <c r="I6890">
        <v>2.4500000000000002</v>
      </c>
      <c r="J6890">
        <v>2.88</v>
      </c>
      <c r="K6890">
        <v>0.5</v>
      </c>
      <c r="L6890" t="s">
        <v>11863</v>
      </c>
      <c r="M6890" t="s">
        <v>12577</v>
      </c>
      <c r="N6890" t="s">
        <v>12577</v>
      </c>
      <c r="O6890" t="s">
        <v>10701</v>
      </c>
      <c r="P6890" t="s">
        <v>10690</v>
      </c>
      <c r="Q6890" t="s">
        <v>10724</v>
      </c>
      <c r="R6890" t="s">
        <v>11730</v>
      </c>
      <c r="S6890" t="s">
        <v>10723</v>
      </c>
      <c r="T6890">
        <v>0.71</v>
      </c>
      <c r="U6890" s="1">
        <v>40731</v>
      </c>
      <c r="V6890">
        <f t="shared" si="107"/>
        <v>2011</v>
      </c>
    </row>
    <row r="6891" spans="1:22" x14ac:dyDescent="0.3">
      <c r="A6891">
        <v>3243</v>
      </c>
      <c r="B6891">
        <v>23238</v>
      </c>
      <c r="C6891" s="1">
        <v>40268</v>
      </c>
      <c r="D6891" t="s">
        <v>10686</v>
      </c>
      <c r="E6891">
        <v>25</v>
      </c>
      <c r="F6891">
        <v>2976.19</v>
      </c>
      <c r="G6891">
        <v>0.05</v>
      </c>
      <c r="H6891" t="s">
        <v>10672</v>
      </c>
      <c r="I6891">
        <v>-44.52</v>
      </c>
      <c r="J6891">
        <v>115.99</v>
      </c>
      <c r="K6891">
        <v>56.14</v>
      </c>
      <c r="L6891" t="s">
        <v>12120</v>
      </c>
      <c r="M6891" t="s">
        <v>12577</v>
      </c>
      <c r="N6891" t="s">
        <v>12577</v>
      </c>
      <c r="O6891" t="s">
        <v>10667</v>
      </c>
      <c r="P6891" t="s">
        <v>10682</v>
      </c>
      <c r="Q6891" t="s">
        <v>10849</v>
      </c>
      <c r="R6891" t="s">
        <v>11107</v>
      </c>
      <c r="S6891" t="s">
        <v>10677</v>
      </c>
      <c r="T6891">
        <v>0.4</v>
      </c>
      <c r="U6891" s="1">
        <v>40270</v>
      </c>
      <c r="V6891">
        <f t="shared" si="107"/>
        <v>2010</v>
      </c>
    </row>
    <row r="6892" spans="1:22" x14ac:dyDescent="0.3">
      <c r="A6892">
        <v>3251</v>
      </c>
      <c r="B6892">
        <v>23297</v>
      </c>
      <c r="C6892" s="1">
        <v>41092</v>
      </c>
      <c r="D6892" t="s">
        <v>10719</v>
      </c>
      <c r="E6892">
        <v>20</v>
      </c>
      <c r="F6892">
        <v>498.68</v>
      </c>
      <c r="G6892">
        <v>0.06</v>
      </c>
      <c r="H6892" t="s">
        <v>10664</v>
      </c>
      <c r="I6892">
        <v>79.52</v>
      </c>
      <c r="J6892">
        <v>25.98</v>
      </c>
      <c r="K6892">
        <v>5.37</v>
      </c>
      <c r="L6892" t="s">
        <v>12592</v>
      </c>
      <c r="M6892" t="s">
        <v>12577</v>
      </c>
      <c r="N6892" t="s">
        <v>12577</v>
      </c>
      <c r="O6892" t="s">
        <v>10681</v>
      </c>
      <c r="P6892" t="s">
        <v>10668</v>
      </c>
      <c r="Q6892" t="s">
        <v>10675</v>
      </c>
      <c r="R6892" t="s">
        <v>10807</v>
      </c>
      <c r="S6892" t="s">
        <v>10689</v>
      </c>
      <c r="T6892">
        <v>0.5</v>
      </c>
      <c r="U6892" s="1">
        <v>41094</v>
      </c>
      <c r="V6892">
        <f t="shared" si="107"/>
        <v>2012</v>
      </c>
    </row>
    <row r="6893" spans="1:22" x14ac:dyDescent="0.3">
      <c r="A6893">
        <v>3252</v>
      </c>
      <c r="B6893">
        <v>23297</v>
      </c>
      <c r="C6893" s="1">
        <v>41092</v>
      </c>
      <c r="D6893" t="s">
        <v>10719</v>
      </c>
      <c r="E6893">
        <v>34</v>
      </c>
      <c r="F6893">
        <v>5208.78</v>
      </c>
      <c r="G6893">
        <v>0.05</v>
      </c>
      <c r="H6893" t="s">
        <v>10664</v>
      </c>
      <c r="I6893">
        <v>1547.78</v>
      </c>
      <c r="J6893">
        <v>155.06</v>
      </c>
      <c r="K6893">
        <v>7.07</v>
      </c>
      <c r="L6893" t="s">
        <v>12592</v>
      </c>
      <c r="M6893" t="s">
        <v>12577</v>
      </c>
      <c r="N6893" t="s">
        <v>12577</v>
      </c>
      <c r="O6893" t="s">
        <v>10681</v>
      </c>
      <c r="P6893" t="s">
        <v>10668</v>
      </c>
      <c r="Q6893" t="s">
        <v>10669</v>
      </c>
      <c r="R6893" t="s">
        <v>11127</v>
      </c>
      <c r="V6893">
        <f t="shared" si="107"/>
        <v>2012</v>
      </c>
    </row>
    <row r="6894" spans="1:22" x14ac:dyDescent="0.3">
      <c r="A6894">
        <v>3253</v>
      </c>
      <c r="B6894">
        <v>23301</v>
      </c>
      <c r="C6894" s="1">
        <v>40651</v>
      </c>
      <c r="D6894" t="s">
        <v>10671</v>
      </c>
      <c r="E6894">
        <v>4</v>
      </c>
      <c r="F6894">
        <v>28.46</v>
      </c>
      <c r="G6894">
        <v>0.02</v>
      </c>
      <c r="H6894" t="s">
        <v>10664</v>
      </c>
      <c r="I6894">
        <v>-27.13</v>
      </c>
      <c r="J6894">
        <v>5.98</v>
      </c>
      <c r="K6894">
        <v>3.85</v>
      </c>
      <c r="L6894" t="s">
        <v>12592</v>
      </c>
      <c r="M6894" t="s">
        <v>12577</v>
      </c>
      <c r="N6894" t="s">
        <v>12577</v>
      </c>
      <c r="O6894" t="s">
        <v>10681</v>
      </c>
      <c r="P6894" t="s">
        <v>10682</v>
      </c>
      <c r="Q6894" t="s">
        <v>10711</v>
      </c>
      <c r="R6894" t="s">
        <v>12268</v>
      </c>
      <c r="V6894">
        <f t="shared" si="107"/>
        <v>2011</v>
      </c>
    </row>
    <row r="6895" spans="1:22" x14ac:dyDescent="0.3">
      <c r="A6895">
        <v>3254</v>
      </c>
      <c r="B6895">
        <v>23301</v>
      </c>
      <c r="C6895" s="1">
        <v>40651</v>
      </c>
      <c r="D6895" t="s">
        <v>10671</v>
      </c>
      <c r="E6895">
        <v>3</v>
      </c>
      <c r="F6895">
        <v>23.44</v>
      </c>
      <c r="G6895">
        <v>0.05</v>
      </c>
      <c r="H6895" t="s">
        <v>10664</v>
      </c>
      <c r="I6895">
        <v>-10.58</v>
      </c>
      <c r="J6895">
        <v>5.98</v>
      </c>
      <c r="K6895">
        <v>5.2</v>
      </c>
      <c r="L6895" t="s">
        <v>12592</v>
      </c>
      <c r="M6895" t="s">
        <v>12577</v>
      </c>
      <c r="N6895" t="s">
        <v>12577</v>
      </c>
      <c r="O6895" t="s">
        <v>10681</v>
      </c>
      <c r="P6895" t="s">
        <v>10668</v>
      </c>
      <c r="Q6895" t="s">
        <v>10702</v>
      </c>
      <c r="R6895" t="s">
        <v>11215</v>
      </c>
      <c r="S6895" t="s">
        <v>10685</v>
      </c>
      <c r="T6895">
        <v>0.36</v>
      </c>
      <c r="U6895" s="1">
        <v>40653</v>
      </c>
      <c r="V6895">
        <f t="shared" si="107"/>
        <v>2011</v>
      </c>
    </row>
    <row r="6896" spans="1:22" x14ac:dyDescent="0.3">
      <c r="A6896">
        <v>3257</v>
      </c>
      <c r="B6896">
        <v>23329</v>
      </c>
      <c r="C6896" s="1">
        <v>40538</v>
      </c>
      <c r="D6896" t="s">
        <v>10663</v>
      </c>
      <c r="E6896">
        <v>4</v>
      </c>
      <c r="F6896">
        <v>31.118500000000001</v>
      </c>
      <c r="G6896">
        <v>0.05</v>
      </c>
      <c r="H6896" t="s">
        <v>10664</v>
      </c>
      <c r="I6896">
        <v>-46.9</v>
      </c>
      <c r="J6896">
        <v>7.99</v>
      </c>
      <c r="K6896">
        <v>5.03</v>
      </c>
      <c r="L6896" t="s">
        <v>12617</v>
      </c>
      <c r="M6896" t="s">
        <v>12577</v>
      </c>
      <c r="N6896" t="s">
        <v>12577</v>
      </c>
      <c r="O6896" t="s">
        <v>10701</v>
      </c>
      <c r="P6896" t="s">
        <v>10682</v>
      </c>
      <c r="Q6896" t="s">
        <v>10683</v>
      </c>
      <c r="R6896" t="s">
        <v>10781</v>
      </c>
      <c r="S6896" t="s">
        <v>10689</v>
      </c>
      <c r="T6896">
        <v>0.6</v>
      </c>
      <c r="U6896" s="1">
        <v>40562</v>
      </c>
      <c r="V6896">
        <f t="shared" si="107"/>
        <v>2010</v>
      </c>
    </row>
    <row r="6897" spans="1:22" x14ac:dyDescent="0.3">
      <c r="A6897">
        <v>3258</v>
      </c>
      <c r="B6897">
        <v>23329</v>
      </c>
      <c r="C6897" s="1">
        <v>40538</v>
      </c>
      <c r="D6897" t="s">
        <v>10663</v>
      </c>
      <c r="E6897">
        <v>47</v>
      </c>
      <c r="F6897">
        <v>4829.4534999999996</v>
      </c>
      <c r="G6897">
        <v>0.05</v>
      </c>
      <c r="H6897" t="s">
        <v>10664</v>
      </c>
      <c r="I6897">
        <v>1235.1500000000001</v>
      </c>
      <c r="J6897">
        <v>125.99</v>
      </c>
      <c r="K6897">
        <v>8.99</v>
      </c>
      <c r="L6897" t="s">
        <v>12617</v>
      </c>
      <c r="M6897" t="s">
        <v>12577</v>
      </c>
      <c r="N6897" t="s">
        <v>12577</v>
      </c>
      <c r="O6897" t="s">
        <v>10701</v>
      </c>
      <c r="P6897" t="s">
        <v>10682</v>
      </c>
      <c r="Q6897" t="s">
        <v>10683</v>
      </c>
      <c r="R6897" t="s">
        <v>11409</v>
      </c>
      <c r="S6897" t="s">
        <v>10685</v>
      </c>
      <c r="T6897">
        <v>0.55000000000000004</v>
      </c>
      <c r="U6897" s="1">
        <v>40542</v>
      </c>
      <c r="V6897">
        <f t="shared" si="107"/>
        <v>2010</v>
      </c>
    </row>
    <row r="6898" spans="1:22" x14ac:dyDescent="0.3">
      <c r="A6898">
        <v>3268</v>
      </c>
      <c r="B6898">
        <v>23366</v>
      </c>
      <c r="C6898" s="1">
        <v>40501</v>
      </c>
      <c r="D6898" t="s">
        <v>10686</v>
      </c>
      <c r="E6898">
        <v>12</v>
      </c>
      <c r="F6898">
        <v>136.1</v>
      </c>
      <c r="G6898">
        <v>0.06</v>
      </c>
      <c r="H6898" t="s">
        <v>10664</v>
      </c>
      <c r="I6898">
        <v>-3.78</v>
      </c>
      <c r="J6898">
        <v>10.52</v>
      </c>
      <c r="K6898">
        <v>7.94</v>
      </c>
      <c r="L6898" t="s">
        <v>12612</v>
      </c>
      <c r="M6898" t="s">
        <v>12577</v>
      </c>
      <c r="N6898" t="s">
        <v>12577</v>
      </c>
      <c r="O6898" t="s">
        <v>10681</v>
      </c>
      <c r="P6898" t="s">
        <v>10690</v>
      </c>
      <c r="Q6898" t="s">
        <v>10691</v>
      </c>
      <c r="R6898" t="s">
        <v>11531</v>
      </c>
      <c r="S6898" t="s">
        <v>10693</v>
      </c>
      <c r="T6898">
        <v>0.52</v>
      </c>
      <c r="U6898" s="1">
        <v>40503</v>
      </c>
      <c r="V6898">
        <f t="shared" si="107"/>
        <v>2010</v>
      </c>
    </row>
    <row r="6899" spans="1:22" x14ac:dyDescent="0.3">
      <c r="A6899">
        <v>3269</v>
      </c>
      <c r="B6899">
        <v>23366</v>
      </c>
      <c r="C6899" s="1">
        <v>40501</v>
      </c>
      <c r="D6899" t="s">
        <v>10686</v>
      </c>
      <c r="E6899">
        <v>5</v>
      </c>
      <c r="F6899">
        <v>297.85000000000002</v>
      </c>
      <c r="G6899">
        <v>0.04</v>
      </c>
      <c r="H6899" t="s">
        <v>10664</v>
      </c>
      <c r="I6899">
        <v>-69.89</v>
      </c>
      <c r="J6899">
        <v>54.1</v>
      </c>
      <c r="K6899">
        <v>19.989999999999998</v>
      </c>
      <c r="L6899" t="s">
        <v>12612</v>
      </c>
      <c r="M6899" t="s">
        <v>12577</v>
      </c>
      <c r="N6899" t="s">
        <v>12577</v>
      </c>
      <c r="O6899" t="s">
        <v>10681</v>
      </c>
      <c r="P6899" t="s">
        <v>10668</v>
      </c>
      <c r="Q6899" t="s">
        <v>10669</v>
      </c>
      <c r="R6899" t="s">
        <v>12547</v>
      </c>
      <c r="S6899" t="s">
        <v>10685</v>
      </c>
      <c r="T6899">
        <v>0.59</v>
      </c>
      <c r="U6899" s="1">
        <v>40501</v>
      </c>
      <c r="V6899">
        <f t="shared" si="107"/>
        <v>2010</v>
      </c>
    </row>
    <row r="6900" spans="1:22" x14ac:dyDescent="0.3">
      <c r="A6900">
        <v>3272</v>
      </c>
      <c r="B6900">
        <v>23395</v>
      </c>
      <c r="C6900" s="1">
        <v>41209</v>
      </c>
      <c r="D6900" t="s">
        <v>10704</v>
      </c>
      <c r="E6900">
        <v>31</v>
      </c>
      <c r="F6900">
        <v>1296.46</v>
      </c>
      <c r="G6900">
        <v>0.01</v>
      </c>
      <c r="H6900" t="s">
        <v>10664</v>
      </c>
      <c r="I6900">
        <v>376.47</v>
      </c>
      <c r="J6900">
        <v>39.479999999999997</v>
      </c>
      <c r="K6900">
        <v>1.99</v>
      </c>
      <c r="L6900" t="s">
        <v>11981</v>
      </c>
      <c r="M6900" t="s">
        <v>12577</v>
      </c>
      <c r="N6900" t="s">
        <v>12577</v>
      </c>
      <c r="O6900" t="s">
        <v>10681</v>
      </c>
      <c r="P6900" t="s">
        <v>10682</v>
      </c>
      <c r="Q6900" t="s">
        <v>10711</v>
      </c>
      <c r="R6900" t="s">
        <v>10801</v>
      </c>
      <c r="V6900">
        <f t="shared" si="107"/>
        <v>2012</v>
      </c>
    </row>
    <row r="6901" spans="1:22" x14ac:dyDescent="0.3">
      <c r="A6901">
        <v>3283</v>
      </c>
      <c r="B6901">
        <v>23488</v>
      </c>
      <c r="C6901" s="1">
        <v>39819</v>
      </c>
      <c r="D6901" t="s">
        <v>10671</v>
      </c>
      <c r="E6901">
        <v>29</v>
      </c>
      <c r="F6901">
        <v>101.77</v>
      </c>
      <c r="G6901">
        <v>0.03</v>
      </c>
      <c r="H6901" t="s">
        <v>10664</v>
      </c>
      <c r="I6901">
        <v>-73.19</v>
      </c>
      <c r="J6901">
        <v>3.28</v>
      </c>
      <c r="K6901">
        <v>3.97</v>
      </c>
      <c r="L6901" t="s">
        <v>12140</v>
      </c>
      <c r="M6901" t="s">
        <v>12577</v>
      </c>
      <c r="N6901" t="s">
        <v>12577</v>
      </c>
      <c r="O6901" t="s">
        <v>10701</v>
      </c>
      <c r="P6901" t="s">
        <v>10668</v>
      </c>
      <c r="Q6901" t="s">
        <v>10736</v>
      </c>
      <c r="R6901" t="s">
        <v>11192</v>
      </c>
      <c r="S6901" t="s">
        <v>10709</v>
      </c>
      <c r="T6901">
        <v>0.56000000000000005</v>
      </c>
      <c r="U6901" s="1">
        <v>39821</v>
      </c>
      <c r="V6901">
        <f t="shared" si="107"/>
        <v>2009</v>
      </c>
    </row>
    <row r="6902" spans="1:22" x14ac:dyDescent="0.3">
      <c r="A6902">
        <v>3292</v>
      </c>
      <c r="B6902">
        <v>23555</v>
      </c>
      <c r="C6902" s="1">
        <v>41254</v>
      </c>
      <c r="D6902" t="s">
        <v>10671</v>
      </c>
      <c r="E6902">
        <v>29</v>
      </c>
      <c r="F6902">
        <v>104.7</v>
      </c>
      <c r="G6902">
        <v>0.09</v>
      </c>
      <c r="H6902" t="s">
        <v>10664</v>
      </c>
      <c r="I6902">
        <v>42.16</v>
      </c>
      <c r="J6902">
        <v>3.69</v>
      </c>
      <c r="K6902">
        <v>0.5</v>
      </c>
      <c r="L6902" t="s">
        <v>12592</v>
      </c>
      <c r="M6902" t="s">
        <v>12577</v>
      </c>
      <c r="N6902" t="s">
        <v>12577</v>
      </c>
      <c r="O6902" t="s">
        <v>10681</v>
      </c>
      <c r="P6902" t="s">
        <v>10668</v>
      </c>
      <c r="Q6902" t="s">
        <v>10729</v>
      </c>
      <c r="R6902" t="s">
        <v>10730</v>
      </c>
      <c r="S6902" t="s">
        <v>10685</v>
      </c>
      <c r="T6902">
        <v>0.38</v>
      </c>
      <c r="U6902" s="1">
        <v>41255</v>
      </c>
      <c r="V6902">
        <f t="shared" si="107"/>
        <v>2012</v>
      </c>
    </row>
    <row r="6903" spans="1:22" x14ac:dyDescent="0.3">
      <c r="A6903">
        <v>3293</v>
      </c>
      <c r="B6903">
        <v>23555</v>
      </c>
      <c r="C6903" s="1">
        <v>41254</v>
      </c>
      <c r="D6903" t="s">
        <v>10671</v>
      </c>
      <c r="E6903">
        <v>5</v>
      </c>
      <c r="F6903">
        <v>284.45249999999999</v>
      </c>
      <c r="G6903">
        <v>0.06</v>
      </c>
      <c r="H6903" t="s">
        <v>10664</v>
      </c>
      <c r="I6903">
        <v>-254.78</v>
      </c>
      <c r="J6903">
        <v>65.989999999999995</v>
      </c>
      <c r="K6903">
        <v>8.99</v>
      </c>
      <c r="L6903" t="s">
        <v>12592</v>
      </c>
      <c r="M6903" t="s">
        <v>12577</v>
      </c>
      <c r="N6903" t="s">
        <v>12577</v>
      </c>
      <c r="O6903" t="s">
        <v>10681</v>
      </c>
      <c r="P6903" t="s">
        <v>10682</v>
      </c>
      <c r="Q6903" t="s">
        <v>10683</v>
      </c>
      <c r="R6903" t="s">
        <v>11217</v>
      </c>
      <c r="S6903" t="s">
        <v>10685</v>
      </c>
      <c r="T6903">
        <v>0.57999999999999996</v>
      </c>
      <c r="U6903" s="1">
        <v>41255</v>
      </c>
      <c r="V6903">
        <f t="shared" si="107"/>
        <v>2012</v>
      </c>
    </row>
    <row r="6904" spans="1:22" x14ac:dyDescent="0.3">
      <c r="A6904">
        <v>3304</v>
      </c>
      <c r="B6904">
        <v>23617</v>
      </c>
      <c r="C6904" s="1">
        <v>40668</v>
      </c>
      <c r="D6904" t="s">
        <v>10686</v>
      </c>
      <c r="E6904">
        <v>6</v>
      </c>
      <c r="F6904">
        <v>247.34</v>
      </c>
      <c r="G6904">
        <v>0.04</v>
      </c>
      <c r="H6904" t="s">
        <v>10697</v>
      </c>
      <c r="I6904">
        <v>63.61</v>
      </c>
      <c r="J6904">
        <v>37.700000000000003</v>
      </c>
      <c r="K6904">
        <v>2.99</v>
      </c>
      <c r="L6904" t="s">
        <v>12062</v>
      </c>
      <c r="M6904" t="s">
        <v>12577</v>
      </c>
      <c r="N6904" t="s">
        <v>12577</v>
      </c>
      <c r="O6904" t="s">
        <v>10674</v>
      </c>
      <c r="P6904" t="s">
        <v>10668</v>
      </c>
      <c r="Q6904" t="s">
        <v>10678</v>
      </c>
      <c r="R6904" t="s">
        <v>11554</v>
      </c>
      <c r="S6904" t="s">
        <v>10685</v>
      </c>
      <c r="T6904">
        <v>0.35</v>
      </c>
      <c r="U6904" s="1">
        <v>40670</v>
      </c>
      <c r="V6904">
        <f t="shared" si="107"/>
        <v>2011</v>
      </c>
    </row>
    <row r="6905" spans="1:22" x14ac:dyDescent="0.3">
      <c r="A6905">
        <v>3313</v>
      </c>
      <c r="B6905">
        <v>23652</v>
      </c>
      <c r="C6905" s="1">
        <v>40055</v>
      </c>
      <c r="D6905" t="s">
        <v>10686</v>
      </c>
      <c r="E6905">
        <v>27</v>
      </c>
      <c r="F6905">
        <v>305.48</v>
      </c>
      <c r="G6905">
        <v>0.1</v>
      </c>
      <c r="H6905" t="s">
        <v>10664</v>
      </c>
      <c r="I6905">
        <v>47.14</v>
      </c>
      <c r="J6905">
        <v>11.55</v>
      </c>
      <c r="K6905">
        <v>2.36</v>
      </c>
      <c r="L6905" t="s">
        <v>12080</v>
      </c>
      <c r="M6905" t="s">
        <v>12577</v>
      </c>
      <c r="N6905" t="s">
        <v>12577</v>
      </c>
      <c r="O6905" t="s">
        <v>10667</v>
      </c>
      <c r="P6905" t="s">
        <v>10668</v>
      </c>
      <c r="Q6905" t="s">
        <v>10736</v>
      </c>
      <c r="R6905" t="s">
        <v>11590</v>
      </c>
      <c r="S6905" t="s">
        <v>10709</v>
      </c>
      <c r="T6905">
        <v>0.55000000000000004</v>
      </c>
      <c r="U6905" s="1">
        <v>40055</v>
      </c>
      <c r="V6905">
        <f t="shared" si="107"/>
        <v>2009</v>
      </c>
    </row>
    <row r="6906" spans="1:22" x14ac:dyDescent="0.3">
      <c r="A6906">
        <v>3314</v>
      </c>
      <c r="B6906">
        <v>23680</v>
      </c>
      <c r="C6906" s="1">
        <v>40488</v>
      </c>
      <c r="D6906" t="s">
        <v>10686</v>
      </c>
      <c r="E6906">
        <v>8</v>
      </c>
      <c r="F6906">
        <v>2029.4960000000001</v>
      </c>
      <c r="G6906">
        <v>0.1</v>
      </c>
      <c r="H6906" t="s">
        <v>10672</v>
      </c>
      <c r="I6906">
        <v>251.64</v>
      </c>
      <c r="J6906">
        <v>320.64</v>
      </c>
      <c r="K6906">
        <v>43.57</v>
      </c>
      <c r="L6906" t="s">
        <v>11625</v>
      </c>
      <c r="M6906" t="s">
        <v>12577</v>
      </c>
      <c r="N6906" t="s">
        <v>12577</v>
      </c>
      <c r="O6906" t="s">
        <v>10674</v>
      </c>
      <c r="P6906" t="s">
        <v>10690</v>
      </c>
      <c r="Q6906" t="s">
        <v>10724</v>
      </c>
      <c r="R6906" t="s">
        <v>12191</v>
      </c>
      <c r="S6906" t="s">
        <v>10723</v>
      </c>
      <c r="T6906">
        <v>0.63</v>
      </c>
      <c r="U6906" s="1">
        <v>40489</v>
      </c>
      <c r="V6906">
        <f t="shared" si="107"/>
        <v>2010</v>
      </c>
    </row>
    <row r="6907" spans="1:22" x14ac:dyDescent="0.3">
      <c r="A6907">
        <v>3318</v>
      </c>
      <c r="B6907">
        <v>23719</v>
      </c>
      <c r="C6907" s="1">
        <v>40384</v>
      </c>
      <c r="D6907" t="s">
        <v>10719</v>
      </c>
      <c r="E6907">
        <v>17</v>
      </c>
      <c r="F6907">
        <v>122.74</v>
      </c>
      <c r="G6907">
        <v>0.08</v>
      </c>
      <c r="H6907" t="s">
        <v>10664</v>
      </c>
      <c r="I6907">
        <v>-28.13</v>
      </c>
      <c r="J6907">
        <v>7.28</v>
      </c>
      <c r="K6907">
        <v>5.47</v>
      </c>
      <c r="L6907" t="s">
        <v>11924</v>
      </c>
      <c r="M6907" t="s">
        <v>12577</v>
      </c>
      <c r="N6907" t="s">
        <v>12577</v>
      </c>
      <c r="O6907" t="s">
        <v>10674</v>
      </c>
      <c r="P6907" t="s">
        <v>10668</v>
      </c>
      <c r="Q6907" t="s">
        <v>10702</v>
      </c>
      <c r="R6907" t="s">
        <v>12470</v>
      </c>
      <c r="S6907" t="s">
        <v>10685</v>
      </c>
      <c r="T6907">
        <v>0.35</v>
      </c>
      <c r="U6907" s="1">
        <v>40386</v>
      </c>
      <c r="V6907">
        <f t="shared" si="107"/>
        <v>2010</v>
      </c>
    </row>
    <row r="6908" spans="1:22" x14ac:dyDescent="0.3">
      <c r="A6908">
        <v>3325</v>
      </c>
      <c r="B6908">
        <v>23778</v>
      </c>
      <c r="C6908" s="1">
        <v>40007</v>
      </c>
      <c r="D6908" t="s">
        <v>10663</v>
      </c>
      <c r="E6908">
        <v>13</v>
      </c>
      <c r="F6908">
        <v>105.94</v>
      </c>
      <c r="G6908">
        <v>0.06</v>
      </c>
      <c r="H6908" t="s">
        <v>10664</v>
      </c>
      <c r="I6908">
        <v>-566</v>
      </c>
      <c r="J6908">
        <v>4.4800000000000004</v>
      </c>
      <c r="K6908">
        <v>49</v>
      </c>
      <c r="L6908" t="s">
        <v>12031</v>
      </c>
      <c r="M6908" t="s">
        <v>12577</v>
      </c>
      <c r="N6908" t="s">
        <v>12577</v>
      </c>
      <c r="O6908" t="s">
        <v>10681</v>
      </c>
      <c r="P6908" t="s">
        <v>10668</v>
      </c>
      <c r="Q6908" t="s">
        <v>10675</v>
      </c>
      <c r="R6908" t="s">
        <v>10768</v>
      </c>
      <c r="S6908" t="s">
        <v>10769</v>
      </c>
      <c r="T6908">
        <v>0.6</v>
      </c>
      <c r="U6908" s="1">
        <v>40011</v>
      </c>
      <c r="V6908">
        <f t="shared" si="107"/>
        <v>2009</v>
      </c>
    </row>
    <row r="6909" spans="1:22" x14ac:dyDescent="0.3">
      <c r="A6909">
        <v>3329</v>
      </c>
      <c r="B6909">
        <v>23808</v>
      </c>
      <c r="C6909" s="1">
        <v>39851</v>
      </c>
      <c r="D6909" t="s">
        <v>10663</v>
      </c>
      <c r="E6909">
        <v>30</v>
      </c>
      <c r="F6909">
        <v>630.14</v>
      </c>
      <c r="G6909">
        <v>0.04</v>
      </c>
      <c r="H6909" t="s">
        <v>10664</v>
      </c>
      <c r="I6909">
        <v>108</v>
      </c>
      <c r="J6909">
        <v>19.98</v>
      </c>
      <c r="K6909">
        <v>8.68</v>
      </c>
      <c r="L6909" t="s">
        <v>12408</v>
      </c>
      <c r="M6909" t="s">
        <v>12577</v>
      </c>
      <c r="N6909" t="s">
        <v>12577</v>
      </c>
      <c r="O6909" t="s">
        <v>10674</v>
      </c>
      <c r="P6909" t="s">
        <v>10668</v>
      </c>
      <c r="Q6909" t="s">
        <v>10702</v>
      </c>
      <c r="R6909" t="s">
        <v>11236</v>
      </c>
      <c r="S6909" t="s">
        <v>10685</v>
      </c>
      <c r="T6909">
        <v>0.37</v>
      </c>
      <c r="U6909" s="1">
        <v>39858</v>
      </c>
      <c r="V6909">
        <f t="shared" si="107"/>
        <v>2009</v>
      </c>
    </row>
    <row r="6910" spans="1:22" x14ac:dyDescent="0.3">
      <c r="A6910">
        <v>3330</v>
      </c>
      <c r="B6910">
        <v>23808</v>
      </c>
      <c r="C6910" s="1">
        <v>39851</v>
      </c>
      <c r="D6910" t="s">
        <v>10663</v>
      </c>
      <c r="E6910">
        <v>28</v>
      </c>
      <c r="F6910">
        <v>2813.8485000000001</v>
      </c>
      <c r="G6910">
        <v>0.08</v>
      </c>
      <c r="H6910" t="s">
        <v>10664</v>
      </c>
      <c r="I6910">
        <v>377.15</v>
      </c>
      <c r="J6910">
        <v>125.99</v>
      </c>
      <c r="K6910">
        <v>7.69</v>
      </c>
      <c r="L6910" t="s">
        <v>12408</v>
      </c>
      <c r="M6910" t="s">
        <v>12577</v>
      </c>
      <c r="N6910" t="s">
        <v>12577</v>
      </c>
      <c r="O6910" t="s">
        <v>10674</v>
      </c>
      <c r="P6910" t="s">
        <v>10682</v>
      </c>
      <c r="Q6910" t="s">
        <v>10683</v>
      </c>
      <c r="R6910" t="s">
        <v>10770</v>
      </c>
      <c r="S6910" t="s">
        <v>10685</v>
      </c>
      <c r="T6910">
        <v>0.57999999999999996</v>
      </c>
      <c r="U6910" s="1">
        <v>39853</v>
      </c>
      <c r="V6910">
        <f t="shared" si="107"/>
        <v>2009</v>
      </c>
    </row>
    <row r="6911" spans="1:22" x14ac:dyDescent="0.3">
      <c r="A6911">
        <v>3338</v>
      </c>
      <c r="B6911">
        <v>23877</v>
      </c>
      <c r="C6911" s="1">
        <v>40006</v>
      </c>
      <c r="D6911" t="s">
        <v>10686</v>
      </c>
      <c r="E6911">
        <v>31</v>
      </c>
      <c r="F6911">
        <v>1624.5965000000001</v>
      </c>
      <c r="G6911">
        <v>7.0000000000000007E-2</v>
      </c>
      <c r="H6911" t="s">
        <v>10664</v>
      </c>
      <c r="I6911">
        <v>109.84</v>
      </c>
      <c r="J6911">
        <v>65.989999999999995</v>
      </c>
      <c r="K6911">
        <v>8.8000000000000007</v>
      </c>
      <c r="L6911" t="s">
        <v>12085</v>
      </c>
      <c r="M6911" t="s">
        <v>12577</v>
      </c>
      <c r="N6911" t="s">
        <v>12577</v>
      </c>
      <c r="O6911" t="s">
        <v>10701</v>
      </c>
      <c r="P6911" t="s">
        <v>10682</v>
      </c>
      <c r="Q6911" t="s">
        <v>10683</v>
      </c>
      <c r="R6911">
        <v>6120</v>
      </c>
      <c r="S6911" t="s">
        <v>10685</v>
      </c>
      <c r="T6911">
        <v>0.57999999999999996</v>
      </c>
      <c r="U6911" s="1">
        <v>40006</v>
      </c>
      <c r="V6911">
        <f t="shared" si="107"/>
        <v>2009</v>
      </c>
    </row>
    <row r="6912" spans="1:22" x14ac:dyDescent="0.3">
      <c r="A6912">
        <v>3339</v>
      </c>
      <c r="B6912">
        <v>23877</v>
      </c>
      <c r="C6912" s="1">
        <v>40006</v>
      </c>
      <c r="D6912" t="s">
        <v>10686</v>
      </c>
      <c r="E6912">
        <v>35</v>
      </c>
      <c r="F6912">
        <v>381.36</v>
      </c>
      <c r="G6912">
        <v>0</v>
      </c>
      <c r="H6912" t="s">
        <v>10697</v>
      </c>
      <c r="I6912">
        <v>128.03</v>
      </c>
      <c r="J6912">
        <v>10.01</v>
      </c>
      <c r="K6912">
        <v>1.99</v>
      </c>
      <c r="L6912" t="s">
        <v>12085</v>
      </c>
      <c r="M6912" t="s">
        <v>12577</v>
      </c>
      <c r="N6912" t="s">
        <v>12577</v>
      </c>
      <c r="O6912" t="s">
        <v>10701</v>
      </c>
      <c r="P6912" t="s">
        <v>10682</v>
      </c>
      <c r="Q6912" t="s">
        <v>10711</v>
      </c>
      <c r="R6912" t="s">
        <v>11072</v>
      </c>
      <c r="S6912" t="s">
        <v>10693</v>
      </c>
      <c r="T6912">
        <v>0.41</v>
      </c>
      <c r="U6912" s="1">
        <v>40008</v>
      </c>
      <c r="V6912">
        <f t="shared" si="107"/>
        <v>2009</v>
      </c>
    </row>
    <row r="6913" spans="1:22" x14ac:dyDescent="0.3">
      <c r="A6913">
        <v>3353</v>
      </c>
      <c r="B6913">
        <v>24003</v>
      </c>
      <c r="C6913" s="1">
        <v>40117</v>
      </c>
      <c r="D6913" t="s">
        <v>10719</v>
      </c>
      <c r="E6913">
        <v>9</v>
      </c>
      <c r="F6913">
        <v>11.89</v>
      </c>
      <c r="G6913">
        <v>0.06</v>
      </c>
      <c r="H6913" t="s">
        <v>10664</v>
      </c>
      <c r="I6913">
        <v>-6.12</v>
      </c>
      <c r="J6913">
        <v>1.26</v>
      </c>
      <c r="K6913">
        <v>0.7</v>
      </c>
      <c r="L6913" t="s">
        <v>12049</v>
      </c>
      <c r="M6913" t="s">
        <v>12577</v>
      </c>
      <c r="N6913" t="s">
        <v>12577</v>
      </c>
      <c r="O6913" t="s">
        <v>10681</v>
      </c>
      <c r="P6913" t="s">
        <v>10668</v>
      </c>
      <c r="Q6913" t="s">
        <v>10707</v>
      </c>
      <c r="R6913" t="s">
        <v>10989</v>
      </c>
      <c r="S6913" t="s">
        <v>10709</v>
      </c>
      <c r="T6913">
        <v>0.81</v>
      </c>
      <c r="U6913" s="1">
        <v>40117</v>
      </c>
      <c r="V6913">
        <f t="shared" si="107"/>
        <v>2009</v>
      </c>
    </row>
    <row r="6914" spans="1:22" x14ac:dyDescent="0.3">
      <c r="A6914">
        <v>3440</v>
      </c>
      <c r="B6914">
        <v>24548</v>
      </c>
      <c r="C6914" s="1">
        <v>40616</v>
      </c>
      <c r="D6914" t="s">
        <v>10671</v>
      </c>
      <c r="E6914">
        <v>32</v>
      </c>
      <c r="F6914">
        <v>269.3</v>
      </c>
      <c r="G6914">
        <v>0.04</v>
      </c>
      <c r="H6914" t="s">
        <v>10697</v>
      </c>
      <c r="I6914">
        <v>22.38</v>
      </c>
      <c r="J6914">
        <v>7.96</v>
      </c>
      <c r="K6914">
        <v>4.95</v>
      </c>
      <c r="L6914" t="s">
        <v>12107</v>
      </c>
      <c r="M6914" t="s">
        <v>12577</v>
      </c>
      <c r="N6914" t="s">
        <v>12577</v>
      </c>
      <c r="O6914" t="s">
        <v>10681</v>
      </c>
      <c r="P6914" t="s">
        <v>10690</v>
      </c>
      <c r="Q6914" t="s">
        <v>10691</v>
      </c>
      <c r="R6914" t="s">
        <v>11553</v>
      </c>
      <c r="S6914" t="s">
        <v>10685</v>
      </c>
      <c r="T6914">
        <v>0.41</v>
      </c>
      <c r="U6914" s="1">
        <v>40617</v>
      </c>
      <c r="V6914">
        <f t="shared" ref="V6914:V6977" si="108">YEAR(C6914)</f>
        <v>2011</v>
      </c>
    </row>
    <row r="6915" spans="1:22" x14ac:dyDescent="0.3">
      <c r="A6915">
        <v>3451</v>
      </c>
      <c r="B6915">
        <v>24610</v>
      </c>
      <c r="C6915" s="1">
        <v>40196</v>
      </c>
      <c r="D6915" t="s">
        <v>10686</v>
      </c>
      <c r="E6915">
        <v>4</v>
      </c>
      <c r="F6915">
        <v>883.31</v>
      </c>
      <c r="G6915">
        <v>0.01</v>
      </c>
      <c r="H6915" t="s">
        <v>10672</v>
      </c>
      <c r="I6915">
        <v>-79.959999999999994</v>
      </c>
      <c r="J6915">
        <v>200.98</v>
      </c>
      <c r="K6915">
        <v>23.76</v>
      </c>
      <c r="L6915" t="s">
        <v>12601</v>
      </c>
      <c r="M6915" t="s">
        <v>12577</v>
      </c>
      <c r="N6915" t="s">
        <v>12577</v>
      </c>
      <c r="O6915" t="s">
        <v>10701</v>
      </c>
      <c r="P6915" t="s">
        <v>10690</v>
      </c>
      <c r="Q6915" t="s">
        <v>10753</v>
      </c>
      <c r="R6915" t="s">
        <v>11069</v>
      </c>
      <c r="V6915">
        <f t="shared" si="108"/>
        <v>2010</v>
      </c>
    </row>
    <row r="6916" spans="1:22" x14ac:dyDescent="0.3">
      <c r="A6916">
        <v>3467</v>
      </c>
      <c r="B6916">
        <v>24677</v>
      </c>
      <c r="C6916" s="1">
        <v>40973</v>
      </c>
      <c r="D6916" t="s">
        <v>10663</v>
      </c>
      <c r="E6916">
        <v>44</v>
      </c>
      <c r="F6916">
        <v>364.4</v>
      </c>
      <c r="G6916">
        <v>0.05</v>
      </c>
      <c r="H6916" t="s">
        <v>10664</v>
      </c>
      <c r="I6916">
        <v>51.08</v>
      </c>
      <c r="J6916">
        <v>8.5</v>
      </c>
      <c r="K6916">
        <v>1.99</v>
      </c>
      <c r="L6916" t="s">
        <v>12136</v>
      </c>
      <c r="M6916" t="s">
        <v>12577</v>
      </c>
      <c r="N6916" t="s">
        <v>12577</v>
      </c>
      <c r="O6916" t="s">
        <v>10674</v>
      </c>
      <c r="P6916" t="s">
        <v>10682</v>
      </c>
      <c r="Q6916" t="s">
        <v>10711</v>
      </c>
      <c r="R6916" t="s">
        <v>11468</v>
      </c>
      <c r="S6916" t="s">
        <v>10693</v>
      </c>
      <c r="T6916">
        <v>0.49</v>
      </c>
      <c r="U6916" s="1">
        <v>40975</v>
      </c>
      <c r="V6916">
        <f t="shared" si="108"/>
        <v>2012</v>
      </c>
    </row>
    <row r="6917" spans="1:22" x14ac:dyDescent="0.3">
      <c r="A6917">
        <v>3511</v>
      </c>
      <c r="B6917">
        <v>25027</v>
      </c>
      <c r="C6917" s="1">
        <v>40163</v>
      </c>
      <c r="D6917" t="s">
        <v>10704</v>
      </c>
      <c r="E6917">
        <v>25</v>
      </c>
      <c r="F6917">
        <v>3585.91</v>
      </c>
      <c r="G6917">
        <v>0.06</v>
      </c>
      <c r="H6917" t="s">
        <v>10672</v>
      </c>
      <c r="I6917">
        <v>-178.54</v>
      </c>
      <c r="J6917">
        <v>146.34</v>
      </c>
      <c r="K6917">
        <v>43.75</v>
      </c>
      <c r="L6917" t="s">
        <v>12618</v>
      </c>
      <c r="M6917" t="s">
        <v>12577</v>
      </c>
      <c r="N6917" t="s">
        <v>12577</v>
      </c>
      <c r="O6917" t="s">
        <v>10674</v>
      </c>
      <c r="P6917" t="s">
        <v>10690</v>
      </c>
      <c r="Q6917" t="s">
        <v>10724</v>
      </c>
      <c r="R6917" t="s">
        <v>10844</v>
      </c>
      <c r="S6917" t="s">
        <v>10723</v>
      </c>
      <c r="T6917">
        <v>0.65</v>
      </c>
      <c r="U6917" s="1">
        <v>40165</v>
      </c>
      <c r="V6917">
        <f t="shared" si="108"/>
        <v>2009</v>
      </c>
    </row>
    <row r="6918" spans="1:22" x14ac:dyDescent="0.3">
      <c r="A6918">
        <v>3537</v>
      </c>
      <c r="B6918">
        <v>25157</v>
      </c>
      <c r="C6918" s="1">
        <v>40323</v>
      </c>
      <c r="D6918" t="s">
        <v>10686</v>
      </c>
      <c r="E6918">
        <v>24</v>
      </c>
      <c r="F6918">
        <v>545.38</v>
      </c>
      <c r="G6918">
        <v>0.02</v>
      </c>
      <c r="H6918" t="s">
        <v>10664</v>
      </c>
      <c r="I6918">
        <v>89.6</v>
      </c>
      <c r="J6918">
        <v>22.84</v>
      </c>
      <c r="K6918">
        <v>8.18</v>
      </c>
      <c r="L6918" t="s">
        <v>12105</v>
      </c>
      <c r="M6918" t="s">
        <v>12577</v>
      </c>
      <c r="N6918" t="s">
        <v>12577</v>
      </c>
      <c r="O6918" t="s">
        <v>10681</v>
      </c>
      <c r="P6918" t="s">
        <v>10668</v>
      </c>
      <c r="Q6918" t="s">
        <v>10702</v>
      </c>
      <c r="R6918" t="s">
        <v>12113</v>
      </c>
      <c r="S6918" t="s">
        <v>10685</v>
      </c>
      <c r="T6918">
        <v>0.39</v>
      </c>
      <c r="U6918" s="1">
        <v>40325</v>
      </c>
      <c r="V6918">
        <f t="shared" si="108"/>
        <v>2010</v>
      </c>
    </row>
    <row r="6919" spans="1:22" x14ac:dyDescent="0.3">
      <c r="A6919">
        <v>3561</v>
      </c>
      <c r="B6919">
        <v>25378</v>
      </c>
      <c r="C6919" s="1">
        <v>40895</v>
      </c>
      <c r="D6919" t="s">
        <v>10686</v>
      </c>
      <c r="E6919">
        <v>48</v>
      </c>
      <c r="F6919">
        <v>3713.0124999999998</v>
      </c>
      <c r="G6919">
        <v>0.09</v>
      </c>
      <c r="H6919" t="s">
        <v>10664</v>
      </c>
      <c r="I6919">
        <v>803.6</v>
      </c>
      <c r="J6919">
        <v>95.99</v>
      </c>
      <c r="K6919">
        <v>7.69</v>
      </c>
      <c r="L6919" t="s">
        <v>12612</v>
      </c>
      <c r="M6919" t="s">
        <v>12577</v>
      </c>
      <c r="N6919" t="s">
        <v>12577</v>
      </c>
      <c r="O6919" t="s">
        <v>10681</v>
      </c>
      <c r="P6919" t="s">
        <v>10682</v>
      </c>
      <c r="Q6919" t="s">
        <v>10683</v>
      </c>
      <c r="R6919" t="s">
        <v>12619</v>
      </c>
      <c r="S6919" t="s">
        <v>10685</v>
      </c>
      <c r="T6919">
        <v>0.56999999999999995</v>
      </c>
      <c r="U6919" s="1">
        <v>40897</v>
      </c>
      <c r="V6919">
        <f t="shared" si="108"/>
        <v>2011</v>
      </c>
    </row>
    <row r="6920" spans="1:22" x14ac:dyDescent="0.3">
      <c r="A6920">
        <v>3567</v>
      </c>
      <c r="B6920">
        <v>25445</v>
      </c>
      <c r="C6920" s="1">
        <v>39958</v>
      </c>
      <c r="D6920" t="s">
        <v>10663</v>
      </c>
      <c r="E6920">
        <v>48</v>
      </c>
      <c r="F6920">
        <v>1444</v>
      </c>
      <c r="G6920">
        <v>0.08</v>
      </c>
      <c r="H6920" t="s">
        <v>10664</v>
      </c>
      <c r="I6920">
        <v>617.05999999999995</v>
      </c>
      <c r="J6920">
        <v>30.56</v>
      </c>
      <c r="K6920">
        <v>2.99</v>
      </c>
      <c r="L6920" t="s">
        <v>12538</v>
      </c>
      <c r="M6920" t="s">
        <v>12577</v>
      </c>
      <c r="N6920" t="s">
        <v>12577</v>
      </c>
      <c r="O6920" t="s">
        <v>10667</v>
      </c>
      <c r="P6920" t="s">
        <v>10668</v>
      </c>
      <c r="Q6920" t="s">
        <v>10678</v>
      </c>
      <c r="R6920" t="s">
        <v>10889</v>
      </c>
      <c r="S6920" t="s">
        <v>10685</v>
      </c>
      <c r="T6920">
        <v>0.35</v>
      </c>
      <c r="U6920" s="1">
        <v>39960</v>
      </c>
      <c r="V6920">
        <f t="shared" si="108"/>
        <v>2009</v>
      </c>
    </row>
    <row r="6921" spans="1:22" x14ac:dyDescent="0.3">
      <c r="A6921">
        <v>3574</v>
      </c>
      <c r="B6921">
        <v>25476</v>
      </c>
      <c r="C6921" s="1">
        <v>41184</v>
      </c>
      <c r="D6921" t="s">
        <v>10686</v>
      </c>
      <c r="E6921">
        <v>21</v>
      </c>
      <c r="F6921">
        <v>676.69</v>
      </c>
      <c r="G6921">
        <v>0.09</v>
      </c>
      <c r="H6921" t="s">
        <v>10664</v>
      </c>
      <c r="I6921">
        <v>138.1</v>
      </c>
      <c r="J6921">
        <v>35.409999999999997</v>
      </c>
      <c r="K6921">
        <v>1.99</v>
      </c>
      <c r="L6921" t="s">
        <v>12605</v>
      </c>
      <c r="M6921" t="s">
        <v>12577</v>
      </c>
      <c r="N6921" t="s">
        <v>12577</v>
      </c>
      <c r="O6921" t="s">
        <v>10674</v>
      </c>
      <c r="P6921" t="s">
        <v>10682</v>
      </c>
      <c r="Q6921" t="s">
        <v>10711</v>
      </c>
      <c r="R6921" t="s">
        <v>11573</v>
      </c>
      <c r="S6921" t="s">
        <v>10693</v>
      </c>
      <c r="T6921">
        <v>0.43</v>
      </c>
      <c r="U6921" s="1">
        <v>41186</v>
      </c>
      <c r="V6921">
        <f t="shared" si="108"/>
        <v>2012</v>
      </c>
    </row>
    <row r="6922" spans="1:22" x14ac:dyDescent="0.3">
      <c r="A6922">
        <v>3575</v>
      </c>
      <c r="B6922">
        <v>25476</v>
      </c>
      <c r="C6922" s="1">
        <v>41184</v>
      </c>
      <c r="D6922" t="s">
        <v>10686</v>
      </c>
      <c r="E6922">
        <v>4</v>
      </c>
      <c r="F6922">
        <v>13698.96</v>
      </c>
      <c r="G6922">
        <v>0.05</v>
      </c>
      <c r="H6922" t="s">
        <v>10664</v>
      </c>
      <c r="I6922">
        <v>-9078.94</v>
      </c>
      <c r="J6922">
        <v>3499.99</v>
      </c>
      <c r="K6922">
        <v>24.49</v>
      </c>
      <c r="L6922" t="s">
        <v>12605</v>
      </c>
      <c r="M6922" t="s">
        <v>12577</v>
      </c>
      <c r="N6922" t="s">
        <v>12577</v>
      </c>
      <c r="O6922" t="s">
        <v>10674</v>
      </c>
      <c r="P6922" t="s">
        <v>10682</v>
      </c>
      <c r="Q6922" t="s">
        <v>10740</v>
      </c>
      <c r="R6922" t="s">
        <v>11246</v>
      </c>
      <c r="S6922" t="s">
        <v>10769</v>
      </c>
      <c r="T6922">
        <v>0.37</v>
      </c>
      <c r="U6922" s="1">
        <v>41185</v>
      </c>
      <c r="V6922">
        <f t="shared" si="108"/>
        <v>2012</v>
      </c>
    </row>
    <row r="6923" spans="1:22" x14ac:dyDescent="0.3">
      <c r="A6923">
        <v>3607</v>
      </c>
      <c r="B6923">
        <v>25797</v>
      </c>
      <c r="C6923" s="1">
        <v>41153</v>
      </c>
      <c r="D6923" t="s">
        <v>10686</v>
      </c>
      <c r="E6923">
        <v>28</v>
      </c>
      <c r="F6923">
        <v>925.43</v>
      </c>
      <c r="G6923">
        <v>0</v>
      </c>
      <c r="H6923" t="s">
        <v>10664</v>
      </c>
      <c r="I6923">
        <v>368.86</v>
      </c>
      <c r="J6923">
        <v>31.78</v>
      </c>
      <c r="K6923">
        <v>1.99</v>
      </c>
      <c r="L6923" t="s">
        <v>12593</v>
      </c>
      <c r="M6923" t="s">
        <v>12577</v>
      </c>
      <c r="N6923" t="s">
        <v>12577</v>
      </c>
      <c r="O6923" t="s">
        <v>10681</v>
      </c>
      <c r="P6923" t="s">
        <v>10682</v>
      </c>
      <c r="Q6923" t="s">
        <v>10711</v>
      </c>
      <c r="R6923" t="s">
        <v>10773</v>
      </c>
      <c r="V6923">
        <f t="shared" si="108"/>
        <v>2012</v>
      </c>
    </row>
    <row r="6924" spans="1:22" x14ac:dyDescent="0.3">
      <c r="A6924">
        <v>3625</v>
      </c>
      <c r="B6924">
        <v>25889</v>
      </c>
      <c r="C6924" s="1">
        <v>40337</v>
      </c>
      <c r="D6924" t="s">
        <v>10663</v>
      </c>
      <c r="E6924">
        <v>23</v>
      </c>
      <c r="F6924">
        <v>321.63</v>
      </c>
      <c r="G6924">
        <v>0.04</v>
      </c>
      <c r="H6924" t="s">
        <v>10664</v>
      </c>
      <c r="I6924">
        <v>73.7</v>
      </c>
      <c r="J6924">
        <v>14.34</v>
      </c>
      <c r="K6924">
        <v>5</v>
      </c>
      <c r="L6924" t="s">
        <v>12620</v>
      </c>
      <c r="M6924" t="s">
        <v>12577</v>
      </c>
      <c r="N6924" t="s">
        <v>12577</v>
      </c>
      <c r="O6924" t="s">
        <v>10674</v>
      </c>
      <c r="P6924" t="s">
        <v>10690</v>
      </c>
      <c r="Q6924" t="s">
        <v>10691</v>
      </c>
      <c r="R6924" t="s">
        <v>11321</v>
      </c>
      <c r="S6924" t="s">
        <v>10693</v>
      </c>
      <c r="T6924">
        <v>0.49</v>
      </c>
      <c r="U6924" s="1">
        <v>40339</v>
      </c>
      <c r="V6924">
        <f t="shared" si="108"/>
        <v>2010</v>
      </c>
    </row>
    <row r="6925" spans="1:22" x14ac:dyDescent="0.3">
      <c r="A6925">
        <v>3637</v>
      </c>
      <c r="B6925">
        <v>25986</v>
      </c>
      <c r="C6925" s="1">
        <v>41082</v>
      </c>
      <c r="D6925" t="s">
        <v>10704</v>
      </c>
      <c r="E6925">
        <v>48</v>
      </c>
      <c r="F6925">
        <v>278.07</v>
      </c>
      <c r="G6925">
        <v>0.08</v>
      </c>
      <c r="H6925" t="s">
        <v>10664</v>
      </c>
      <c r="I6925">
        <v>-71.45</v>
      </c>
      <c r="J6925">
        <v>5.78</v>
      </c>
      <c r="K6925">
        <v>4.96</v>
      </c>
      <c r="L6925" t="s">
        <v>12603</v>
      </c>
      <c r="M6925" t="s">
        <v>12577</v>
      </c>
      <c r="N6925" t="s">
        <v>12577</v>
      </c>
      <c r="O6925" t="s">
        <v>10674</v>
      </c>
      <c r="P6925" t="s">
        <v>10668</v>
      </c>
      <c r="Q6925" t="s">
        <v>10702</v>
      </c>
      <c r="R6925" t="s">
        <v>11350</v>
      </c>
      <c r="S6925" t="s">
        <v>10685</v>
      </c>
      <c r="T6925">
        <v>0.36</v>
      </c>
      <c r="U6925" s="1">
        <v>41083</v>
      </c>
      <c r="V6925">
        <f t="shared" si="108"/>
        <v>2012</v>
      </c>
    </row>
    <row r="6926" spans="1:22" x14ac:dyDescent="0.3">
      <c r="A6926">
        <v>3640</v>
      </c>
      <c r="B6926">
        <v>26021</v>
      </c>
      <c r="C6926" s="1">
        <v>41166</v>
      </c>
      <c r="D6926" t="s">
        <v>10719</v>
      </c>
      <c r="E6926">
        <v>17</v>
      </c>
      <c r="F6926">
        <v>328.62700000000001</v>
      </c>
      <c r="G6926">
        <v>0</v>
      </c>
      <c r="H6926" t="s">
        <v>10664</v>
      </c>
      <c r="I6926">
        <v>-7.77</v>
      </c>
      <c r="J6926">
        <v>20.99</v>
      </c>
      <c r="K6926">
        <v>4.8099999999999996</v>
      </c>
      <c r="L6926" t="s">
        <v>12085</v>
      </c>
      <c r="M6926" t="s">
        <v>12577</v>
      </c>
      <c r="N6926" t="s">
        <v>12577</v>
      </c>
      <c r="O6926" t="s">
        <v>10674</v>
      </c>
      <c r="P6926" t="s">
        <v>10682</v>
      </c>
      <c r="Q6926" t="s">
        <v>10683</v>
      </c>
      <c r="R6926" t="s">
        <v>11371</v>
      </c>
      <c r="S6926" t="s">
        <v>10689</v>
      </c>
      <c r="T6926">
        <v>0.57999999999999996</v>
      </c>
      <c r="U6926" s="1">
        <v>41168</v>
      </c>
      <c r="V6926">
        <f t="shared" si="108"/>
        <v>2012</v>
      </c>
    </row>
    <row r="6927" spans="1:22" x14ac:dyDescent="0.3">
      <c r="A6927">
        <v>3647</v>
      </c>
      <c r="B6927">
        <v>26055</v>
      </c>
      <c r="C6927" s="1">
        <v>41238</v>
      </c>
      <c r="D6927" t="s">
        <v>10686</v>
      </c>
      <c r="E6927">
        <v>46</v>
      </c>
      <c r="F6927">
        <v>6733.52</v>
      </c>
      <c r="G6927">
        <v>0.04</v>
      </c>
      <c r="H6927" t="s">
        <v>10664</v>
      </c>
      <c r="I6927">
        <v>246</v>
      </c>
      <c r="J6927">
        <v>152.47999999999999</v>
      </c>
      <c r="K6927">
        <v>4</v>
      </c>
      <c r="L6927" t="s">
        <v>12140</v>
      </c>
      <c r="M6927" t="s">
        <v>12577</v>
      </c>
      <c r="N6927" t="s">
        <v>12577</v>
      </c>
      <c r="O6927" t="s">
        <v>10701</v>
      </c>
      <c r="P6927" t="s">
        <v>10682</v>
      </c>
      <c r="Q6927" t="s">
        <v>10711</v>
      </c>
      <c r="R6927" t="s">
        <v>11450</v>
      </c>
      <c r="S6927" t="s">
        <v>10685</v>
      </c>
      <c r="T6927">
        <v>0.79</v>
      </c>
      <c r="U6927" s="1">
        <v>41239</v>
      </c>
      <c r="V6927">
        <f t="shared" si="108"/>
        <v>2012</v>
      </c>
    </row>
    <row r="6928" spans="1:22" x14ac:dyDescent="0.3">
      <c r="A6928">
        <v>3667</v>
      </c>
      <c r="B6928">
        <v>26274</v>
      </c>
      <c r="C6928" s="1">
        <v>41072</v>
      </c>
      <c r="D6928" t="s">
        <v>10686</v>
      </c>
      <c r="E6928">
        <v>41</v>
      </c>
      <c r="F6928">
        <v>377.83</v>
      </c>
      <c r="G6928">
        <v>0.06</v>
      </c>
      <c r="H6928" t="s">
        <v>10664</v>
      </c>
      <c r="I6928">
        <v>122.06</v>
      </c>
      <c r="J6928">
        <v>9.11</v>
      </c>
      <c r="K6928">
        <v>2.15</v>
      </c>
      <c r="L6928" t="s">
        <v>12368</v>
      </c>
      <c r="M6928" t="s">
        <v>12577</v>
      </c>
      <c r="N6928" t="s">
        <v>12577</v>
      </c>
      <c r="O6928" t="s">
        <v>10681</v>
      </c>
      <c r="P6928" t="s">
        <v>10668</v>
      </c>
      <c r="Q6928" t="s">
        <v>10702</v>
      </c>
      <c r="R6928" t="s">
        <v>11977</v>
      </c>
      <c r="V6928">
        <f t="shared" si="108"/>
        <v>2012</v>
      </c>
    </row>
    <row r="6929" spans="1:22" x14ac:dyDescent="0.3">
      <c r="A6929">
        <v>3675</v>
      </c>
      <c r="B6929">
        <v>26306</v>
      </c>
      <c r="C6929" s="1">
        <v>41212</v>
      </c>
      <c r="D6929" t="s">
        <v>10663</v>
      </c>
      <c r="E6929">
        <v>39</v>
      </c>
      <c r="F6929">
        <v>7725.66</v>
      </c>
      <c r="G6929">
        <v>0.05</v>
      </c>
      <c r="H6929" t="s">
        <v>10672</v>
      </c>
      <c r="I6929">
        <v>-737.41</v>
      </c>
      <c r="J6929">
        <v>200.98</v>
      </c>
      <c r="K6929">
        <v>55.96</v>
      </c>
      <c r="L6929" t="s">
        <v>12124</v>
      </c>
      <c r="M6929" t="s">
        <v>12577</v>
      </c>
      <c r="N6929" t="s">
        <v>12577</v>
      </c>
      <c r="O6929" t="s">
        <v>10681</v>
      </c>
      <c r="P6929" t="s">
        <v>10690</v>
      </c>
      <c r="Q6929" t="s">
        <v>10721</v>
      </c>
      <c r="R6929" t="s">
        <v>11773</v>
      </c>
      <c r="S6929" t="s">
        <v>10723</v>
      </c>
      <c r="T6929">
        <v>0.75</v>
      </c>
      <c r="U6929" s="1">
        <v>41216</v>
      </c>
      <c r="V6929">
        <f t="shared" si="108"/>
        <v>2012</v>
      </c>
    </row>
    <row r="6930" spans="1:22" x14ac:dyDescent="0.3">
      <c r="A6930">
        <v>3700</v>
      </c>
      <c r="B6930">
        <v>26437</v>
      </c>
      <c r="C6930" s="1">
        <v>40875</v>
      </c>
      <c r="D6930" t="s">
        <v>10719</v>
      </c>
      <c r="E6930">
        <v>4</v>
      </c>
      <c r="F6930">
        <v>52.43</v>
      </c>
      <c r="G6930">
        <v>0.03</v>
      </c>
      <c r="H6930" t="s">
        <v>10697</v>
      </c>
      <c r="I6930">
        <v>-12.98</v>
      </c>
      <c r="J6930">
        <v>9.65</v>
      </c>
      <c r="K6930">
        <v>6.22</v>
      </c>
      <c r="L6930" t="s">
        <v>12080</v>
      </c>
      <c r="M6930" t="s">
        <v>12577</v>
      </c>
      <c r="N6930" t="s">
        <v>12577</v>
      </c>
      <c r="O6930" t="s">
        <v>10681</v>
      </c>
      <c r="P6930" t="s">
        <v>10690</v>
      </c>
      <c r="Q6930" t="s">
        <v>10691</v>
      </c>
      <c r="R6930" t="s">
        <v>10779</v>
      </c>
      <c r="V6930">
        <f t="shared" si="108"/>
        <v>2011</v>
      </c>
    </row>
    <row r="6931" spans="1:22" x14ac:dyDescent="0.3">
      <c r="A6931">
        <v>3701</v>
      </c>
      <c r="B6931">
        <v>26437</v>
      </c>
      <c r="C6931" s="1">
        <v>40875</v>
      </c>
      <c r="D6931" t="s">
        <v>10719</v>
      </c>
      <c r="E6931">
        <v>48</v>
      </c>
      <c r="F6931">
        <v>254.51</v>
      </c>
      <c r="G6931">
        <v>0.08</v>
      </c>
      <c r="H6931" t="s">
        <v>10664</v>
      </c>
      <c r="I6931">
        <v>49.05</v>
      </c>
      <c r="J6931">
        <v>5.58</v>
      </c>
      <c r="K6931">
        <v>0.7</v>
      </c>
      <c r="L6931" t="s">
        <v>12080</v>
      </c>
      <c r="M6931" t="s">
        <v>12577</v>
      </c>
      <c r="N6931" t="s">
        <v>12577</v>
      </c>
      <c r="O6931" t="s">
        <v>10681</v>
      </c>
      <c r="P6931" t="s">
        <v>10668</v>
      </c>
      <c r="Q6931" t="s">
        <v>10736</v>
      </c>
      <c r="R6931" t="s">
        <v>11430</v>
      </c>
      <c r="S6931" t="s">
        <v>10709</v>
      </c>
      <c r="T6931">
        <v>0.6</v>
      </c>
      <c r="U6931" s="1">
        <v>40877</v>
      </c>
      <c r="V6931">
        <f t="shared" si="108"/>
        <v>2011</v>
      </c>
    </row>
    <row r="6932" spans="1:22" x14ac:dyDescent="0.3">
      <c r="A6932">
        <v>3705</v>
      </c>
      <c r="B6932">
        <v>26464</v>
      </c>
      <c r="C6932" s="1">
        <v>40888</v>
      </c>
      <c r="D6932" t="s">
        <v>10671</v>
      </c>
      <c r="E6932">
        <v>25</v>
      </c>
      <c r="F6932">
        <v>268.58</v>
      </c>
      <c r="G6932">
        <v>0.03</v>
      </c>
      <c r="H6932" t="s">
        <v>10664</v>
      </c>
      <c r="I6932">
        <v>-26.33</v>
      </c>
      <c r="J6932">
        <v>10.89</v>
      </c>
      <c r="K6932">
        <v>4.5</v>
      </c>
      <c r="L6932" t="s">
        <v>12599</v>
      </c>
      <c r="M6932" t="s">
        <v>12577</v>
      </c>
      <c r="N6932" t="s">
        <v>12577</v>
      </c>
      <c r="O6932" t="s">
        <v>10681</v>
      </c>
      <c r="P6932" t="s">
        <v>10668</v>
      </c>
      <c r="Q6932" t="s">
        <v>10675</v>
      </c>
      <c r="R6932" t="s">
        <v>10983</v>
      </c>
      <c r="S6932" t="s">
        <v>10685</v>
      </c>
      <c r="T6932">
        <v>0.59</v>
      </c>
      <c r="U6932" s="1">
        <v>40888</v>
      </c>
      <c r="V6932">
        <f t="shared" si="108"/>
        <v>2011</v>
      </c>
    </row>
    <row r="6933" spans="1:22" x14ac:dyDescent="0.3">
      <c r="A6933">
        <v>3706</v>
      </c>
      <c r="B6933">
        <v>26464</v>
      </c>
      <c r="C6933" s="1">
        <v>40888</v>
      </c>
      <c r="D6933" t="s">
        <v>10671</v>
      </c>
      <c r="E6933">
        <v>26</v>
      </c>
      <c r="F6933">
        <v>1280.6500000000001</v>
      </c>
      <c r="G6933">
        <v>0.06</v>
      </c>
      <c r="H6933" t="s">
        <v>10664</v>
      </c>
      <c r="I6933">
        <v>75.36</v>
      </c>
      <c r="J6933">
        <v>50.98</v>
      </c>
      <c r="K6933">
        <v>22.24</v>
      </c>
      <c r="L6933" t="s">
        <v>12599</v>
      </c>
      <c r="M6933" t="s">
        <v>12577</v>
      </c>
      <c r="N6933" t="s">
        <v>12577</v>
      </c>
      <c r="O6933" t="s">
        <v>10681</v>
      </c>
      <c r="P6933" t="s">
        <v>10690</v>
      </c>
      <c r="Q6933" t="s">
        <v>10691</v>
      </c>
      <c r="R6933" t="s">
        <v>11876</v>
      </c>
      <c r="V6933">
        <f t="shared" si="108"/>
        <v>2011</v>
      </c>
    </row>
    <row r="6934" spans="1:22" x14ac:dyDescent="0.3">
      <c r="A6934">
        <v>3727</v>
      </c>
      <c r="B6934">
        <v>26631</v>
      </c>
      <c r="C6934" s="1">
        <v>40483</v>
      </c>
      <c r="D6934" t="s">
        <v>10719</v>
      </c>
      <c r="E6934">
        <v>37</v>
      </c>
      <c r="F6934">
        <v>231.65</v>
      </c>
      <c r="G6934">
        <v>0</v>
      </c>
      <c r="H6934" t="s">
        <v>10664</v>
      </c>
      <c r="I6934">
        <v>-241.28</v>
      </c>
      <c r="J6934">
        <v>5.98</v>
      </c>
      <c r="K6934">
        <v>10.39</v>
      </c>
      <c r="L6934" t="s">
        <v>12604</v>
      </c>
      <c r="M6934" t="s">
        <v>12577</v>
      </c>
      <c r="N6934" t="s">
        <v>12577</v>
      </c>
      <c r="O6934" t="s">
        <v>10681</v>
      </c>
      <c r="P6934" t="s">
        <v>10668</v>
      </c>
      <c r="Q6934" t="s">
        <v>10702</v>
      </c>
      <c r="R6934" t="s">
        <v>12004</v>
      </c>
      <c r="S6934" t="s">
        <v>10685</v>
      </c>
      <c r="T6934">
        <v>0.4</v>
      </c>
      <c r="U6934" s="1">
        <v>40483</v>
      </c>
      <c r="V6934">
        <f t="shared" si="108"/>
        <v>2010</v>
      </c>
    </row>
    <row r="6935" spans="1:22" x14ac:dyDescent="0.3">
      <c r="A6935">
        <v>3734</v>
      </c>
      <c r="B6935">
        <v>26689</v>
      </c>
      <c r="C6935" s="1">
        <v>40085</v>
      </c>
      <c r="D6935" t="s">
        <v>10671</v>
      </c>
      <c r="E6935">
        <v>2</v>
      </c>
      <c r="F6935">
        <v>198.44</v>
      </c>
      <c r="G6935">
        <v>0.01</v>
      </c>
      <c r="H6935" t="s">
        <v>10664</v>
      </c>
      <c r="I6935">
        <v>-87.46</v>
      </c>
      <c r="J6935">
        <v>99.23</v>
      </c>
      <c r="K6935">
        <v>8.99</v>
      </c>
      <c r="L6935" t="s">
        <v>12599</v>
      </c>
      <c r="M6935" t="s">
        <v>12577</v>
      </c>
      <c r="N6935" t="s">
        <v>12577</v>
      </c>
      <c r="O6935" t="s">
        <v>10681</v>
      </c>
      <c r="P6935" t="s">
        <v>10690</v>
      </c>
      <c r="Q6935" t="s">
        <v>10691</v>
      </c>
      <c r="R6935" t="s">
        <v>11316</v>
      </c>
      <c r="V6935">
        <f t="shared" si="108"/>
        <v>2009</v>
      </c>
    </row>
    <row r="6936" spans="1:22" x14ac:dyDescent="0.3">
      <c r="A6936">
        <v>3751</v>
      </c>
      <c r="B6936">
        <v>26786</v>
      </c>
      <c r="C6936" s="1">
        <v>40275</v>
      </c>
      <c r="D6936" t="s">
        <v>10704</v>
      </c>
      <c r="E6936">
        <v>29</v>
      </c>
      <c r="F6936">
        <v>296.94</v>
      </c>
      <c r="G6936">
        <v>0.08</v>
      </c>
      <c r="H6936" t="s">
        <v>10664</v>
      </c>
      <c r="I6936">
        <v>-25.41</v>
      </c>
      <c r="J6936">
        <v>10.98</v>
      </c>
      <c r="K6936">
        <v>3.99</v>
      </c>
      <c r="L6936" t="s">
        <v>12095</v>
      </c>
      <c r="M6936" t="s">
        <v>12577</v>
      </c>
      <c r="N6936" t="s">
        <v>12577</v>
      </c>
      <c r="O6936" t="s">
        <v>10681</v>
      </c>
      <c r="P6936" t="s">
        <v>10668</v>
      </c>
      <c r="Q6936" t="s">
        <v>10675</v>
      </c>
      <c r="R6936" t="s">
        <v>12321</v>
      </c>
      <c r="S6936" t="s">
        <v>10685</v>
      </c>
      <c r="T6936">
        <v>0.57999999999999996</v>
      </c>
      <c r="U6936" s="1">
        <v>40276</v>
      </c>
      <c r="V6936">
        <f t="shared" si="108"/>
        <v>2010</v>
      </c>
    </row>
    <row r="6937" spans="1:22" x14ac:dyDescent="0.3">
      <c r="A6937">
        <v>3778</v>
      </c>
      <c r="B6937">
        <v>26976</v>
      </c>
      <c r="C6937" s="1">
        <v>40683</v>
      </c>
      <c r="D6937" t="s">
        <v>10686</v>
      </c>
      <c r="E6937">
        <v>44</v>
      </c>
      <c r="F6937">
        <v>729.75</v>
      </c>
      <c r="G6937">
        <v>0.02</v>
      </c>
      <c r="H6937" t="s">
        <v>10664</v>
      </c>
      <c r="I6937">
        <v>375.25</v>
      </c>
      <c r="J6937">
        <v>15.67</v>
      </c>
      <c r="K6937">
        <v>1.39</v>
      </c>
      <c r="L6937" t="s">
        <v>12026</v>
      </c>
      <c r="M6937" t="s">
        <v>12577</v>
      </c>
      <c r="N6937" t="s">
        <v>12577</v>
      </c>
      <c r="O6937" t="s">
        <v>10701</v>
      </c>
      <c r="P6937" t="s">
        <v>10668</v>
      </c>
      <c r="Q6937" t="s">
        <v>10717</v>
      </c>
      <c r="R6937" t="s">
        <v>10805</v>
      </c>
      <c r="V6937">
        <f t="shared" si="108"/>
        <v>2011</v>
      </c>
    </row>
    <row r="6938" spans="1:22" x14ac:dyDescent="0.3">
      <c r="A6938">
        <v>3779</v>
      </c>
      <c r="B6938">
        <v>26976</v>
      </c>
      <c r="C6938" s="1">
        <v>40683</v>
      </c>
      <c r="D6938" t="s">
        <v>10686</v>
      </c>
      <c r="E6938">
        <v>28</v>
      </c>
      <c r="F6938">
        <v>1417.21</v>
      </c>
      <c r="G6938">
        <v>7.0000000000000007E-2</v>
      </c>
      <c r="H6938" t="s">
        <v>10664</v>
      </c>
      <c r="I6938">
        <v>63.88</v>
      </c>
      <c r="J6938">
        <v>51.65</v>
      </c>
      <c r="K6938">
        <v>18.45</v>
      </c>
      <c r="L6938" t="s">
        <v>12026</v>
      </c>
      <c r="M6938" t="s">
        <v>12577</v>
      </c>
      <c r="N6938" t="s">
        <v>12577</v>
      </c>
      <c r="O6938" t="s">
        <v>10701</v>
      </c>
      <c r="P6938" t="s">
        <v>10690</v>
      </c>
      <c r="Q6938" t="s">
        <v>10691</v>
      </c>
      <c r="R6938" t="s">
        <v>11218</v>
      </c>
      <c r="V6938">
        <f t="shared" si="108"/>
        <v>2011</v>
      </c>
    </row>
    <row r="6939" spans="1:22" x14ac:dyDescent="0.3">
      <c r="A6939">
        <v>3780</v>
      </c>
      <c r="B6939">
        <v>26976</v>
      </c>
      <c r="C6939" s="1">
        <v>40683</v>
      </c>
      <c r="D6939" t="s">
        <v>10686</v>
      </c>
      <c r="E6939">
        <v>11</v>
      </c>
      <c r="F6939">
        <v>1154.9375</v>
      </c>
      <c r="G6939">
        <v>0.04</v>
      </c>
      <c r="H6939" t="s">
        <v>10697</v>
      </c>
      <c r="I6939">
        <v>-176.06</v>
      </c>
      <c r="J6939">
        <v>125.99</v>
      </c>
      <c r="K6939">
        <v>8.99</v>
      </c>
      <c r="L6939" t="s">
        <v>12026</v>
      </c>
      <c r="M6939" t="s">
        <v>12577</v>
      </c>
      <c r="N6939" t="s">
        <v>12577</v>
      </c>
      <c r="O6939" t="s">
        <v>10701</v>
      </c>
      <c r="P6939" t="s">
        <v>10682</v>
      </c>
      <c r="Q6939" t="s">
        <v>10683</v>
      </c>
      <c r="R6939" t="s">
        <v>12543</v>
      </c>
      <c r="S6939" t="s">
        <v>10685</v>
      </c>
      <c r="T6939">
        <v>0.56999999999999995</v>
      </c>
      <c r="U6939" s="1">
        <v>40684</v>
      </c>
      <c r="V6939">
        <f t="shared" si="108"/>
        <v>2011</v>
      </c>
    </row>
    <row r="6940" spans="1:22" x14ac:dyDescent="0.3">
      <c r="A6940">
        <v>3814</v>
      </c>
      <c r="B6940">
        <v>27169</v>
      </c>
      <c r="C6940" s="1">
        <v>40797</v>
      </c>
      <c r="D6940" t="s">
        <v>10686</v>
      </c>
      <c r="E6940">
        <v>16</v>
      </c>
      <c r="F6940">
        <v>109.9</v>
      </c>
      <c r="G6940">
        <v>0.01</v>
      </c>
      <c r="H6940" t="s">
        <v>10664</v>
      </c>
      <c r="I6940">
        <v>-28.95</v>
      </c>
      <c r="J6940">
        <v>6.54</v>
      </c>
      <c r="K6940">
        <v>5.27</v>
      </c>
      <c r="L6940" t="s">
        <v>11690</v>
      </c>
      <c r="M6940" t="s">
        <v>12577</v>
      </c>
      <c r="N6940" t="s">
        <v>12577</v>
      </c>
      <c r="O6940" t="s">
        <v>10681</v>
      </c>
      <c r="P6940" t="s">
        <v>10668</v>
      </c>
      <c r="Q6940" t="s">
        <v>10678</v>
      </c>
      <c r="R6940" t="s">
        <v>11357</v>
      </c>
      <c r="S6940" t="s">
        <v>10685</v>
      </c>
      <c r="T6940">
        <v>0.36</v>
      </c>
      <c r="U6940" s="1">
        <v>40798</v>
      </c>
      <c r="V6940">
        <f t="shared" si="108"/>
        <v>2011</v>
      </c>
    </row>
    <row r="6941" spans="1:22" x14ac:dyDescent="0.3">
      <c r="A6941">
        <v>3837</v>
      </c>
      <c r="B6941">
        <v>27363</v>
      </c>
      <c r="C6941" s="1">
        <v>40834</v>
      </c>
      <c r="D6941" t="s">
        <v>10704</v>
      </c>
      <c r="E6941">
        <v>6</v>
      </c>
      <c r="F6941">
        <v>646.14</v>
      </c>
      <c r="G6941">
        <v>7.0000000000000007E-2</v>
      </c>
      <c r="H6941" t="s">
        <v>10664</v>
      </c>
      <c r="I6941">
        <v>-265.62</v>
      </c>
      <c r="J6941">
        <v>101.41</v>
      </c>
      <c r="K6941">
        <v>35</v>
      </c>
      <c r="L6941" t="s">
        <v>12127</v>
      </c>
      <c r="M6941" t="s">
        <v>12577</v>
      </c>
      <c r="N6941" t="s">
        <v>12577</v>
      </c>
      <c r="O6941" t="s">
        <v>10667</v>
      </c>
      <c r="P6941" t="s">
        <v>10668</v>
      </c>
      <c r="Q6941" t="s">
        <v>10669</v>
      </c>
      <c r="R6941" t="s">
        <v>11818</v>
      </c>
      <c r="S6941" t="s">
        <v>10769</v>
      </c>
      <c r="T6941">
        <v>0.82</v>
      </c>
      <c r="U6941" s="1">
        <v>40836</v>
      </c>
      <c r="V6941">
        <f t="shared" si="108"/>
        <v>2011</v>
      </c>
    </row>
    <row r="6942" spans="1:22" x14ac:dyDescent="0.3">
      <c r="A6942">
        <v>3858</v>
      </c>
      <c r="B6942">
        <v>27524</v>
      </c>
      <c r="C6942" s="1">
        <v>40210</v>
      </c>
      <c r="D6942" t="s">
        <v>10686</v>
      </c>
      <c r="E6942">
        <v>50</v>
      </c>
      <c r="F6942">
        <v>343.94</v>
      </c>
      <c r="G6942">
        <v>0.02</v>
      </c>
      <c r="H6942" t="s">
        <v>10664</v>
      </c>
      <c r="I6942">
        <v>-157.4</v>
      </c>
      <c r="J6942">
        <v>6.48</v>
      </c>
      <c r="K6942">
        <v>7.37</v>
      </c>
      <c r="L6942" t="s">
        <v>12048</v>
      </c>
      <c r="M6942" t="s">
        <v>12577</v>
      </c>
      <c r="N6942" t="s">
        <v>12577</v>
      </c>
      <c r="O6942" t="s">
        <v>10674</v>
      </c>
      <c r="P6942" t="s">
        <v>10668</v>
      </c>
      <c r="Q6942" t="s">
        <v>10702</v>
      </c>
      <c r="R6942" t="s">
        <v>11464</v>
      </c>
      <c r="S6942" t="s">
        <v>10685</v>
      </c>
      <c r="T6942">
        <v>0.37</v>
      </c>
      <c r="U6942" s="1">
        <v>40212</v>
      </c>
      <c r="V6942">
        <f t="shared" si="108"/>
        <v>2010</v>
      </c>
    </row>
    <row r="6943" spans="1:22" x14ac:dyDescent="0.3">
      <c r="A6943">
        <v>3862</v>
      </c>
      <c r="B6943">
        <v>27554</v>
      </c>
      <c r="C6943" s="1">
        <v>40612</v>
      </c>
      <c r="D6943" t="s">
        <v>10719</v>
      </c>
      <c r="E6943">
        <v>45</v>
      </c>
      <c r="F6943">
        <v>12685.544</v>
      </c>
      <c r="G6943">
        <v>0.02</v>
      </c>
      <c r="H6943" t="s">
        <v>10672</v>
      </c>
      <c r="I6943">
        <v>3985.11</v>
      </c>
      <c r="J6943">
        <v>348.21</v>
      </c>
      <c r="K6943">
        <v>40.19</v>
      </c>
      <c r="L6943" t="s">
        <v>12150</v>
      </c>
      <c r="M6943" t="s">
        <v>12577</v>
      </c>
      <c r="N6943" t="s">
        <v>12577</v>
      </c>
      <c r="O6943" t="s">
        <v>10667</v>
      </c>
      <c r="P6943" t="s">
        <v>10690</v>
      </c>
      <c r="Q6943" t="s">
        <v>10724</v>
      </c>
      <c r="R6943" t="s">
        <v>11220</v>
      </c>
      <c r="S6943" t="s">
        <v>10723</v>
      </c>
      <c r="T6943">
        <v>0.62</v>
      </c>
      <c r="U6943" s="1">
        <v>40614</v>
      </c>
      <c r="V6943">
        <f t="shared" si="108"/>
        <v>2011</v>
      </c>
    </row>
    <row r="6944" spans="1:22" x14ac:dyDescent="0.3">
      <c r="A6944">
        <v>3879</v>
      </c>
      <c r="B6944">
        <v>27712</v>
      </c>
      <c r="C6944" s="1">
        <v>40241</v>
      </c>
      <c r="D6944" t="s">
        <v>10663</v>
      </c>
      <c r="E6944">
        <v>20</v>
      </c>
      <c r="F6944">
        <v>246.63</v>
      </c>
      <c r="G6944">
        <v>0.08</v>
      </c>
      <c r="H6944" t="s">
        <v>10664</v>
      </c>
      <c r="I6944">
        <v>31.54</v>
      </c>
      <c r="J6944">
        <v>12.28</v>
      </c>
      <c r="K6944">
        <v>4.8600000000000003</v>
      </c>
      <c r="L6944" t="s">
        <v>12209</v>
      </c>
      <c r="M6944" t="s">
        <v>12577</v>
      </c>
      <c r="N6944" t="s">
        <v>12577</v>
      </c>
      <c r="O6944" t="s">
        <v>10681</v>
      </c>
      <c r="P6944" t="s">
        <v>10668</v>
      </c>
      <c r="Q6944" t="s">
        <v>10702</v>
      </c>
      <c r="R6944" t="s">
        <v>11813</v>
      </c>
      <c r="S6944" t="s">
        <v>10685</v>
      </c>
      <c r="T6944">
        <v>0.38</v>
      </c>
      <c r="U6944" s="1">
        <v>40248</v>
      </c>
      <c r="V6944">
        <f t="shared" si="108"/>
        <v>2010</v>
      </c>
    </row>
    <row r="6945" spans="1:22" x14ac:dyDescent="0.3">
      <c r="A6945">
        <v>3880</v>
      </c>
      <c r="B6945">
        <v>27715</v>
      </c>
      <c r="C6945" s="1">
        <v>40805</v>
      </c>
      <c r="D6945" t="s">
        <v>10671</v>
      </c>
      <c r="E6945">
        <v>12</v>
      </c>
      <c r="F6945">
        <v>94.52</v>
      </c>
      <c r="G6945">
        <v>0.06</v>
      </c>
      <c r="H6945" t="s">
        <v>10664</v>
      </c>
      <c r="I6945">
        <v>-36.229999999999997</v>
      </c>
      <c r="J6945">
        <v>7.45</v>
      </c>
      <c r="K6945">
        <v>6.28</v>
      </c>
      <c r="L6945" t="s">
        <v>12130</v>
      </c>
      <c r="M6945" t="s">
        <v>12577</v>
      </c>
      <c r="N6945" t="s">
        <v>12577</v>
      </c>
      <c r="O6945" t="s">
        <v>10674</v>
      </c>
      <c r="P6945" t="s">
        <v>10668</v>
      </c>
      <c r="Q6945" t="s">
        <v>10678</v>
      </c>
      <c r="R6945" t="s">
        <v>11688</v>
      </c>
      <c r="V6945">
        <f t="shared" si="108"/>
        <v>2011</v>
      </c>
    </row>
    <row r="6946" spans="1:22" x14ac:dyDescent="0.3">
      <c r="A6946">
        <v>3882</v>
      </c>
      <c r="B6946">
        <v>27744</v>
      </c>
      <c r="C6946" s="1">
        <v>40393</v>
      </c>
      <c r="D6946" t="s">
        <v>10719</v>
      </c>
      <c r="E6946">
        <v>22</v>
      </c>
      <c r="F6946">
        <v>106.69</v>
      </c>
      <c r="G6946">
        <v>0.01</v>
      </c>
      <c r="H6946" t="s">
        <v>10664</v>
      </c>
      <c r="I6946">
        <v>-76.599999999999994</v>
      </c>
      <c r="J6946">
        <v>4.54</v>
      </c>
      <c r="K6946">
        <v>5.83</v>
      </c>
      <c r="L6946" t="s">
        <v>12621</v>
      </c>
      <c r="M6946" t="s">
        <v>12577</v>
      </c>
      <c r="N6946" t="s">
        <v>12577</v>
      </c>
      <c r="O6946" t="s">
        <v>10681</v>
      </c>
      <c r="P6946" t="s">
        <v>10668</v>
      </c>
      <c r="Q6946" t="s">
        <v>10678</v>
      </c>
      <c r="R6946" t="s">
        <v>11916</v>
      </c>
      <c r="S6946" t="s">
        <v>10685</v>
      </c>
      <c r="T6946">
        <v>0.36</v>
      </c>
      <c r="U6946" s="1">
        <v>40394</v>
      </c>
      <c r="V6946">
        <f t="shared" si="108"/>
        <v>2010</v>
      </c>
    </row>
    <row r="6947" spans="1:22" x14ac:dyDescent="0.3">
      <c r="A6947">
        <v>3883</v>
      </c>
      <c r="B6947">
        <v>27745</v>
      </c>
      <c r="C6947" s="1">
        <v>40441</v>
      </c>
      <c r="D6947" t="s">
        <v>10663</v>
      </c>
      <c r="E6947">
        <v>41</v>
      </c>
      <c r="F6947">
        <v>6126.93</v>
      </c>
      <c r="G6947">
        <v>0.01</v>
      </c>
      <c r="H6947" t="s">
        <v>10672</v>
      </c>
      <c r="I6947">
        <v>-1704.89</v>
      </c>
      <c r="J6947">
        <v>146.05000000000001</v>
      </c>
      <c r="K6947">
        <v>80.2</v>
      </c>
      <c r="L6947" t="s">
        <v>12065</v>
      </c>
      <c r="M6947" t="s">
        <v>12577</v>
      </c>
      <c r="N6947" t="s">
        <v>12577</v>
      </c>
      <c r="O6947" t="s">
        <v>10701</v>
      </c>
      <c r="P6947" t="s">
        <v>10690</v>
      </c>
      <c r="Q6947" t="s">
        <v>10724</v>
      </c>
      <c r="R6947" t="s">
        <v>11697</v>
      </c>
      <c r="S6947" t="s">
        <v>10723</v>
      </c>
      <c r="T6947">
        <v>0.71</v>
      </c>
      <c r="U6947" s="1">
        <v>40445</v>
      </c>
      <c r="V6947">
        <f t="shared" si="108"/>
        <v>2010</v>
      </c>
    </row>
    <row r="6948" spans="1:22" x14ac:dyDescent="0.3">
      <c r="A6948">
        <v>3917</v>
      </c>
      <c r="B6948">
        <v>27936</v>
      </c>
      <c r="C6948" s="1">
        <v>40731</v>
      </c>
      <c r="D6948" t="s">
        <v>10671</v>
      </c>
      <c r="E6948">
        <v>3</v>
      </c>
      <c r="F6948">
        <v>9172.32</v>
      </c>
      <c r="G6948">
        <v>0.06</v>
      </c>
      <c r="H6948" t="s">
        <v>10672</v>
      </c>
      <c r="I6948">
        <v>-8570.4500000000007</v>
      </c>
      <c r="J6948">
        <v>3502.14</v>
      </c>
      <c r="K6948">
        <v>8.73</v>
      </c>
      <c r="L6948" t="s">
        <v>12425</v>
      </c>
      <c r="M6948" t="s">
        <v>12577</v>
      </c>
      <c r="N6948" t="s">
        <v>12577</v>
      </c>
      <c r="O6948" t="s">
        <v>10674</v>
      </c>
      <c r="P6948" t="s">
        <v>10682</v>
      </c>
      <c r="Q6948" t="s">
        <v>10849</v>
      </c>
      <c r="R6948" t="s">
        <v>12608</v>
      </c>
      <c r="S6948" t="s">
        <v>10723</v>
      </c>
      <c r="T6948">
        <v>0.56999999999999995</v>
      </c>
      <c r="U6948" s="1">
        <v>40733</v>
      </c>
      <c r="V6948">
        <f t="shared" si="108"/>
        <v>2011</v>
      </c>
    </row>
    <row r="6949" spans="1:22" x14ac:dyDescent="0.3">
      <c r="A6949">
        <v>3930</v>
      </c>
      <c r="B6949">
        <v>28007</v>
      </c>
      <c r="C6949" s="1">
        <v>40276</v>
      </c>
      <c r="D6949" t="s">
        <v>10686</v>
      </c>
      <c r="E6949">
        <v>23</v>
      </c>
      <c r="F6949">
        <v>128.97</v>
      </c>
      <c r="G6949">
        <v>0.03</v>
      </c>
      <c r="H6949" t="s">
        <v>10664</v>
      </c>
      <c r="I6949">
        <v>-1045.25</v>
      </c>
      <c r="J6949">
        <v>3.48</v>
      </c>
      <c r="K6949">
        <v>49</v>
      </c>
      <c r="L6949" t="s">
        <v>12127</v>
      </c>
      <c r="M6949" t="s">
        <v>12577</v>
      </c>
      <c r="N6949" t="s">
        <v>12577</v>
      </c>
      <c r="O6949" t="s">
        <v>10667</v>
      </c>
      <c r="P6949" t="s">
        <v>10668</v>
      </c>
      <c r="Q6949" t="s">
        <v>10675</v>
      </c>
      <c r="R6949" t="s">
        <v>11264</v>
      </c>
      <c r="S6949" t="s">
        <v>10769</v>
      </c>
      <c r="T6949">
        <v>0.59</v>
      </c>
      <c r="U6949" s="1">
        <v>40277</v>
      </c>
      <c r="V6949">
        <f t="shared" si="108"/>
        <v>2010</v>
      </c>
    </row>
    <row r="6950" spans="1:22" x14ac:dyDescent="0.3">
      <c r="A6950">
        <v>3931</v>
      </c>
      <c r="B6950">
        <v>28007</v>
      </c>
      <c r="C6950" s="1">
        <v>40276</v>
      </c>
      <c r="D6950" t="s">
        <v>10686</v>
      </c>
      <c r="E6950">
        <v>20</v>
      </c>
      <c r="F6950">
        <v>238.77</v>
      </c>
      <c r="G6950">
        <v>0.02</v>
      </c>
      <c r="H6950" t="s">
        <v>10664</v>
      </c>
      <c r="I6950">
        <v>-78.81</v>
      </c>
      <c r="J6950">
        <v>11.66</v>
      </c>
      <c r="K6950">
        <v>7.95</v>
      </c>
      <c r="L6950" t="s">
        <v>12127</v>
      </c>
      <c r="M6950" t="s">
        <v>12577</v>
      </c>
      <c r="N6950" t="s">
        <v>12577</v>
      </c>
      <c r="O6950" t="s">
        <v>10667</v>
      </c>
      <c r="P6950" t="s">
        <v>10668</v>
      </c>
      <c r="Q6950" t="s">
        <v>10736</v>
      </c>
      <c r="R6950" t="s">
        <v>11179</v>
      </c>
      <c r="V6950">
        <f t="shared" si="108"/>
        <v>2010</v>
      </c>
    </row>
    <row r="6951" spans="1:22" x14ac:dyDescent="0.3">
      <c r="A6951">
        <v>3932</v>
      </c>
      <c r="B6951">
        <v>28007</v>
      </c>
      <c r="C6951" s="1">
        <v>40276</v>
      </c>
      <c r="D6951" t="s">
        <v>10686</v>
      </c>
      <c r="E6951">
        <v>20</v>
      </c>
      <c r="F6951">
        <v>257.33999999999997</v>
      </c>
      <c r="G6951">
        <v>0.04</v>
      </c>
      <c r="H6951" t="s">
        <v>10664</v>
      </c>
      <c r="I6951">
        <v>12.82</v>
      </c>
      <c r="J6951">
        <v>12.98</v>
      </c>
      <c r="K6951">
        <v>3.14</v>
      </c>
      <c r="L6951" t="s">
        <v>12127</v>
      </c>
      <c r="M6951" t="s">
        <v>12577</v>
      </c>
      <c r="N6951" t="s">
        <v>12577</v>
      </c>
      <c r="O6951" t="s">
        <v>10667</v>
      </c>
      <c r="P6951" t="s">
        <v>10668</v>
      </c>
      <c r="Q6951" t="s">
        <v>10791</v>
      </c>
      <c r="V6951">
        <f t="shared" si="108"/>
        <v>2010</v>
      </c>
    </row>
    <row r="6952" spans="1:22" x14ac:dyDescent="0.3">
      <c r="A6952">
        <v>3944</v>
      </c>
      <c r="B6952">
        <v>28129</v>
      </c>
      <c r="C6952" s="1">
        <v>40934</v>
      </c>
      <c r="D6952" t="s">
        <v>10704</v>
      </c>
      <c r="E6952">
        <v>5</v>
      </c>
      <c r="F6952">
        <v>107.41</v>
      </c>
      <c r="G6952">
        <v>0.05</v>
      </c>
      <c r="H6952" t="s">
        <v>10664</v>
      </c>
      <c r="I6952">
        <v>0.19</v>
      </c>
      <c r="J6952">
        <v>19.98</v>
      </c>
      <c r="K6952">
        <v>5.86</v>
      </c>
      <c r="L6952" t="s">
        <v>12046</v>
      </c>
      <c r="M6952" t="s">
        <v>12577</v>
      </c>
      <c r="N6952" t="s">
        <v>12577</v>
      </c>
      <c r="O6952" t="s">
        <v>10667</v>
      </c>
      <c r="P6952" t="s">
        <v>10668</v>
      </c>
      <c r="Q6952" t="s">
        <v>10702</v>
      </c>
      <c r="R6952" t="s">
        <v>11932</v>
      </c>
      <c r="S6952" t="s">
        <v>10685</v>
      </c>
      <c r="T6952">
        <v>0.38</v>
      </c>
      <c r="U6952" s="1">
        <v>40935</v>
      </c>
      <c r="V6952">
        <f t="shared" si="108"/>
        <v>2012</v>
      </c>
    </row>
    <row r="6953" spans="1:22" x14ac:dyDescent="0.3">
      <c r="A6953">
        <v>3954</v>
      </c>
      <c r="B6953">
        <v>28224</v>
      </c>
      <c r="C6953" s="1">
        <v>41262</v>
      </c>
      <c r="D6953" t="s">
        <v>10719</v>
      </c>
      <c r="E6953">
        <v>25</v>
      </c>
      <c r="F6953">
        <v>163.41</v>
      </c>
      <c r="G6953">
        <v>7.0000000000000007E-2</v>
      </c>
      <c r="H6953" t="s">
        <v>10664</v>
      </c>
      <c r="I6953">
        <v>-91.28</v>
      </c>
      <c r="J6953">
        <v>6.23</v>
      </c>
      <c r="K6953">
        <v>6.97</v>
      </c>
      <c r="L6953" t="s">
        <v>12372</v>
      </c>
      <c r="M6953" t="s">
        <v>12577</v>
      </c>
      <c r="N6953" t="s">
        <v>12577</v>
      </c>
      <c r="O6953" t="s">
        <v>10681</v>
      </c>
      <c r="P6953" t="s">
        <v>10668</v>
      </c>
      <c r="Q6953" t="s">
        <v>10678</v>
      </c>
      <c r="R6953" t="s">
        <v>11586</v>
      </c>
      <c r="S6953" t="s">
        <v>10685</v>
      </c>
      <c r="T6953">
        <v>0.36</v>
      </c>
      <c r="U6953" s="1">
        <v>41263</v>
      </c>
      <c r="V6953">
        <f t="shared" si="108"/>
        <v>2012</v>
      </c>
    </row>
    <row r="6954" spans="1:22" x14ac:dyDescent="0.3">
      <c r="A6954">
        <v>3970</v>
      </c>
      <c r="B6954">
        <v>28354</v>
      </c>
      <c r="C6954" s="1">
        <v>39899</v>
      </c>
      <c r="D6954" t="s">
        <v>10663</v>
      </c>
      <c r="E6954">
        <v>34</v>
      </c>
      <c r="F6954">
        <v>507.66</v>
      </c>
      <c r="G6954">
        <v>0.1</v>
      </c>
      <c r="H6954" t="s">
        <v>10664</v>
      </c>
      <c r="I6954">
        <v>106.71</v>
      </c>
      <c r="J6954">
        <v>15.98</v>
      </c>
      <c r="K6954">
        <v>4</v>
      </c>
      <c r="L6954" t="s">
        <v>12609</v>
      </c>
      <c r="M6954" t="s">
        <v>12577</v>
      </c>
      <c r="N6954" t="s">
        <v>12577</v>
      </c>
      <c r="O6954" t="s">
        <v>10681</v>
      </c>
      <c r="P6954" t="s">
        <v>10682</v>
      </c>
      <c r="Q6954" t="s">
        <v>10711</v>
      </c>
      <c r="R6954" t="s">
        <v>11161</v>
      </c>
      <c r="S6954" t="s">
        <v>10685</v>
      </c>
      <c r="T6954">
        <v>0.37</v>
      </c>
      <c r="U6954" s="1">
        <v>39904</v>
      </c>
      <c r="V6954">
        <f t="shared" si="108"/>
        <v>2009</v>
      </c>
    </row>
    <row r="6955" spans="1:22" x14ac:dyDescent="0.3">
      <c r="A6955">
        <v>3973</v>
      </c>
      <c r="B6955">
        <v>28387</v>
      </c>
      <c r="C6955" s="1">
        <v>41089</v>
      </c>
      <c r="D6955" t="s">
        <v>10686</v>
      </c>
      <c r="E6955">
        <v>37</v>
      </c>
      <c r="F6955">
        <v>3212.97</v>
      </c>
      <c r="G6955">
        <v>0.03</v>
      </c>
      <c r="H6955" t="s">
        <v>10664</v>
      </c>
      <c r="I6955">
        <v>1125.42</v>
      </c>
      <c r="J6955">
        <v>83.93</v>
      </c>
      <c r="K6955">
        <v>19.989999999999998</v>
      </c>
      <c r="L6955" t="s">
        <v>12072</v>
      </c>
      <c r="M6955" t="s">
        <v>12577</v>
      </c>
      <c r="N6955" t="s">
        <v>12577</v>
      </c>
      <c r="O6955" t="s">
        <v>10674</v>
      </c>
      <c r="P6955" t="s">
        <v>10668</v>
      </c>
      <c r="Q6955" t="s">
        <v>10717</v>
      </c>
      <c r="R6955" t="s">
        <v>11428</v>
      </c>
      <c r="S6955" t="s">
        <v>10685</v>
      </c>
      <c r="T6955">
        <v>0.38</v>
      </c>
      <c r="U6955" s="1">
        <v>41090</v>
      </c>
      <c r="V6955">
        <f t="shared" si="108"/>
        <v>2012</v>
      </c>
    </row>
    <row r="6956" spans="1:22" x14ac:dyDescent="0.3">
      <c r="A6956">
        <v>3974</v>
      </c>
      <c r="B6956">
        <v>28387</v>
      </c>
      <c r="C6956" s="1">
        <v>41089</v>
      </c>
      <c r="D6956" t="s">
        <v>10686</v>
      </c>
      <c r="E6956">
        <v>13</v>
      </c>
      <c r="F6956">
        <v>292.95</v>
      </c>
      <c r="G6956">
        <v>0.06</v>
      </c>
      <c r="H6956" t="s">
        <v>10664</v>
      </c>
      <c r="I6956">
        <v>60.36</v>
      </c>
      <c r="J6956">
        <v>22.84</v>
      </c>
      <c r="K6956">
        <v>5.47</v>
      </c>
      <c r="L6956" t="s">
        <v>12072</v>
      </c>
      <c r="M6956" t="s">
        <v>12577</v>
      </c>
      <c r="N6956" t="s">
        <v>12577</v>
      </c>
      <c r="O6956" t="s">
        <v>10674</v>
      </c>
      <c r="P6956" t="s">
        <v>10668</v>
      </c>
      <c r="Q6956" t="s">
        <v>10702</v>
      </c>
      <c r="R6956" t="s">
        <v>10964</v>
      </c>
      <c r="S6956" t="s">
        <v>10685</v>
      </c>
      <c r="T6956">
        <v>0.39</v>
      </c>
      <c r="U6956" s="1">
        <v>41090</v>
      </c>
      <c r="V6956">
        <f t="shared" si="108"/>
        <v>2012</v>
      </c>
    </row>
    <row r="6957" spans="1:22" x14ac:dyDescent="0.3">
      <c r="A6957">
        <v>3991</v>
      </c>
      <c r="B6957">
        <v>28485</v>
      </c>
      <c r="C6957" s="1">
        <v>40920</v>
      </c>
      <c r="D6957" t="s">
        <v>10671</v>
      </c>
      <c r="E6957">
        <v>12</v>
      </c>
      <c r="F6957">
        <v>49.18</v>
      </c>
      <c r="G6957">
        <v>7.0000000000000007E-2</v>
      </c>
      <c r="H6957" t="s">
        <v>10664</v>
      </c>
      <c r="I6957">
        <v>0.57999999999999996</v>
      </c>
      <c r="J6957">
        <v>4.28</v>
      </c>
      <c r="K6957">
        <v>0.94</v>
      </c>
      <c r="L6957" t="s">
        <v>12056</v>
      </c>
      <c r="M6957" t="s">
        <v>12577</v>
      </c>
      <c r="N6957" t="s">
        <v>12577</v>
      </c>
      <c r="O6957" t="s">
        <v>10674</v>
      </c>
      <c r="P6957" t="s">
        <v>10668</v>
      </c>
      <c r="Q6957" t="s">
        <v>10736</v>
      </c>
      <c r="R6957" t="s">
        <v>11165</v>
      </c>
      <c r="S6957" t="s">
        <v>10709</v>
      </c>
      <c r="T6957">
        <v>0.56000000000000005</v>
      </c>
      <c r="U6957" s="1">
        <v>40920</v>
      </c>
      <c r="V6957">
        <f t="shared" si="108"/>
        <v>2012</v>
      </c>
    </row>
    <row r="6958" spans="1:22" x14ac:dyDescent="0.3">
      <c r="A6958">
        <v>4014</v>
      </c>
      <c r="B6958">
        <v>28643</v>
      </c>
      <c r="C6958" s="1">
        <v>40295</v>
      </c>
      <c r="D6958" t="s">
        <v>10686</v>
      </c>
      <c r="E6958">
        <v>16</v>
      </c>
      <c r="F6958">
        <v>659.5</v>
      </c>
      <c r="G6958">
        <v>0.09</v>
      </c>
      <c r="H6958" t="s">
        <v>10664</v>
      </c>
      <c r="I6958">
        <v>248.98</v>
      </c>
      <c r="J6958">
        <v>41.94</v>
      </c>
      <c r="K6958">
        <v>2.99</v>
      </c>
      <c r="L6958" t="s">
        <v>12598</v>
      </c>
      <c r="M6958" t="s">
        <v>12577</v>
      </c>
      <c r="N6958" t="s">
        <v>12577</v>
      </c>
      <c r="O6958" t="s">
        <v>10674</v>
      </c>
      <c r="P6958" t="s">
        <v>10668</v>
      </c>
      <c r="Q6958" t="s">
        <v>10678</v>
      </c>
      <c r="R6958" t="s">
        <v>11005</v>
      </c>
      <c r="S6958" t="s">
        <v>10685</v>
      </c>
      <c r="T6958">
        <v>0.35</v>
      </c>
      <c r="U6958" s="1">
        <v>40296</v>
      </c>
      <c r="V6958">
        <f t="shared" si="108"/>
        <v>2010</v>
      </c>
    </row>
    <row r="6959" spans="1:22" x14ac:dyDescent="0.3">
      <c r="A6959">
        <v>4019</v>
      </c>
      <c r="B6959">
        <v>28737</v>
      </c>
      <c r="C6959" s="1">
        <v>40819</v>
      </c>
      <c r="D6959" t="s">
        <v>10719</v>
      </c>
      <c r="E6959">
        <v>50</v>
      </c>
      <c r="F6959">
        <v>413.37</v>
      </c>
      <c r="G6959">
        <v>0.04</v>
      </c>
      <c r="H6959" t="s">
        <v>10664</v>
      </c>
      <c r="I6959">
        <v>-224.41</v>
      </c>
      <c r="J6959">
        <v>8.4499999999999993</v>
      </c>
      <c r="K6959">
        <v>7.77</v>
      </c>
      <c r="L6959" t="s">
        <v>12065</v>
      </c>
      <c r="M6959" t="s">
        <v>12577</v>
      </c>
      <c r="N6959" t="s">
        <v>12577</v>
      </c>
      <c r="O6959" t="s">
        <v>10701</v>
      </c>
      <c r="P6959" t="s">
        <v>10668</v>
      </c>
      <c r="Q6959" t="s">
        <v>10791</v>
      </c>
      <c r="V6959">
        <f t="shared" si="108"/>
        <v>2011</v>
      </c>
    </row>
    <row r="6960" spans="1:22" x14ac:dyDescent="0.3">
      <c r="A6960">
        <v>4020</v>
      </c>
      <c r="B6960">
        <v>28737</v>
      </c>
      <c r="C6960" s="1">
        <v>40819</v>
      </c>
      <c r="D6960" t="s">
        <v>10719</v>
      </c>
      <c r="E6960">
        <v>17</v>
      </c>
      <c r="F6960">
        <v>1721.6410000000001</v>
      </c>
      <c r="G6960">
        <v>0.04</v>
      </c>
      <c r="H6960" t="s">
        <v>10664</v>
      </c>
      <c r="I6960">
        <v>242.44</v>
      </c>
      <c r="J6960">
        <v>115.99</v>
      </c>
      <c r="K6960">
        <v>4.2300000000000004</v>
      </c>
      <c r="L6960" t="s">
        <v>12065</v>
      </c>
      <c r="M6960" t="s">
        <v>12577</v>
      </c>
      <c r="N6960" t="s">
        <v>12577</v>
      </c>
      <c r="O6960" t="s">
        <v>10701</v>
      </c>
      <c r="P6960" t="s">
        <v>10682</v>
      </c>
      <c r="Q6960" t="s">
        <v>10683</v>
      </c>
      <c r="R6960">
        <v>282</v>
      </c>
      <c r="S6960" t="s">
        <v>10685</v>
      </c>
      <c r="T6960">
        <v>0.56000000000000005</v>
      </c>
      <c r="U6960" s="1">
        <v>40821</v>
      </c>
      <c r="V6960">
        <f t="shared" si="108"/>
        <v>2011</v>
      </c>
    </row>
    <row r="6961" spans="1:22" x14ac:dyDescent="0.3">
      <c r="A6961">
        <v>4038</v>
      </c>
      <c r="B6961">
        <v>28807</v>
      </c>
      <c r="C6961" s="1">
        <v>40633</v>
      </c>
      <c r="D6961" t="s">
        <v>10671</v>
      </c>
      <c r="E6961">
        <v>9</v>
      </c>
      <c r="F6961">
        <v>59.35</v>
      </c>
      <c r="G6961">
        <v>0.02</v>
      </c>
      <c r="H6961" t="s">
        <v>10697</v>
      </c>
      <c r="I6961">
        <v>-42.61</v>
      </c>
      <c r="J6961">
        <v>4.9800000000000004</v>
      </c>
      <c r="K6961">
        <v>8.33</v>
      </c>
      <c r="L6961" t="s">
        <v>11874</v>
      </c>
      <c r="M6961" t="s">
        <v>12577</v>
      </c>
      <c r="N6961" t="s">
        <v>12577</v>
      </c>
      <c r="O6961" t="s">
        <v>10674</v>
      </c>
      <c r="P6961" t="s">
        <v>10668</v>
      </c>
      <c r="Q6961" t="s">
        <v>10702</v>
      </c>
      <c r="R6961" t="s">
        <v>10703</v>
      </c>
      <c r="S6961" t="s">
        <v>10685</v>
      </c>
      <c r="T6961">
        <v>0.38</v>
      </c>
      <c r="U6961" s="1">
        <v>40634</v>
      </c>
      <c r="V6961">
        <f t="shared" si="108"/>
        <v>2011</v>
      </c>
    </row>
    <row r="6962" spans="1:22" x14ac:dyDescent="0.3">
      <c r="A6962">
        <v>4039</v>
      </c>
      <c r="B6962">
        <v>28832</v>
      </c>
      <c r="C6962" s="1">
        <v>40445</v>
      </c>
      <c r="D6962" t="s">
        <v>10704</v>
      </c>
      <c r="E6962">
        <v>46</v>
      </c>
      <c r="F6962">
        <v>1500.84</v>
      </c>
      <c r="G6962">
        <v>0.1</v>
      </c>
      <c r="H6962" t="s">
        <v>10697</v>
      </c>
      <c r="I6962">
        <v>91.56</v>
      </c>
      <c r="J6962">
        <v>35.89</v>
      </c>
      <c r="K6962">
        <v>14.72</v>
      </c>
      <c r="L6962" t="s">
        <v>12609</v>
      </c>
      <c r="M6962" t="s">
        <v>12577</v>
      </c>
      <c r="N6962" t="s">
        <v>12577</v>
      </c>
      <c r="O6962" t="s">
        <v>10681</v>
      </c>
      <c r="P6962" t="s">
        <v>10668</v>
      </c>
      <c r="Q6962" t="s">
        <v>10717</v>
      </c>
      <c r="R6962" t="s">
        <v>11420</v>
      </c>
      <c r="S6962" t="s">
        <v>10685</v>
      </c>
      <c r="T6962">
        <v>0.4</v>
      </c>
      <c r="U6962" s="1">
        <v>40446</v>
      </c>
      <c r="V6962">
        <f t="shared" si="108"/>
        <v>2010</v>
      </c>
    </row>
    <row r="6963" spans="1:22" x14ac:dyDescent="0.3">
      <c r="A6963">
        <v>4040</v>
      </c>
      <c r="B6963">
        <v>28832</v>
      </c>
      <c r="C6963" s="1">
        <v>40445</v>
      </c>
      <c r="D6963" t="s">
        <v>10704</v>
      </c>
      <c r="E6963">
        <v>45</v>
      </c>
      <c r="F6963">
        <v>98.64</v>
      </c>
      <c r="G6963">
        <v>0.03</v>
      </c>
      <c r="H6963" t="s">
        <v>10664</v>
      </c>
      <c r="I6963">
        <v>-9.36</v>
      </c>
      <c r="J6963">
        <v>2.08</v>
      </c>
      <c r="K6963">
        <v>1.49</v>
      </c>
      <c r="L6963" t="s">
        <v>12609</v>
      </c>
      <c r="M6963" t="s">
        <v>12577</v>
      </c>
      <c r="N6963" t="s">
        <v>12577</v>
      </c>
      <c r="O6963" t="s">
        <v>10681</v>
      </c>
      <c r="P6963" t="s">
        <v>10668</v>
      </c>
      <c r="Q6963" t="s">
        <v>10678</v>
      </c>
      <c r="R6963" t="s">
        <v>11388</v>
      </c>
      <c r="S6963" t="s">
        <v>10685</v>
      </c>
      <c r="T6963">
        <v>0.38</v>
      </c>
      <c r="U6963" s="1">
        <v>40447</v>
      </c>
      <c r="V6963">
        <f t="shared" si="108"/>
        <v>2010</v>
      </c>
    </row>
    <row r="6964" spans="1:22" x14ac:dyDescent="0.3">
      <c r="A6964">
        <v>4064</v>
      </c>
      <c r="B6964">
        <v>28933</v>
      </c>
      <c r="C6964" s="1">
        <v>40003</v>
      </c>
      <c r="D6964" t="s">
        <v>10719</v>
      </c>
      <c r="E6964">
        <v>1</v>
      </c>
      <c r="F6964">
        <v>11.16</v>
      </c>
      <c r="G6964">
        <v>0.01</v>
      </c>
      <c r="H6964" t="s">
        <v>10664</v>
      </c>
      <c r="I6964">
        <v>-7.25</v>
      </c>
      <c r="J6964">
        <v>5.58</v>
      </c>
      <c r="K6964">
        <v>5.3</v>
      </c>
      <c r="L6964" t="s">
        <v>12100</v>
      </c>
      <c r="M6964" t="s">
        <v>12577</v>
      </c>
      <c r="N6964" t="s">
        <v>12577</v>
      </c>
      <c r="O6964" t="s">
        <v>10681</v>
      </c>
      <c r="P6964" t="s">
        <v>10668</v>
      </c>
      <c r="Q6964" t="s">
        <v>10717</v>
      </c>
      <c r="R6964" t="s">
        <v>11486</v>
      </c>
      <c r="S6964" t="s">
        <v>10685</v>
      </c>
      <c r="T6964">
        <v>0.35</v>
      </c>
      <c r="U6964" s="1">
        <v>40004</v>
      </c>
      <c r="V6964">
        <f t="shared" si="108"/>
        <v>2009</v>
      </c>
    </row>
    <row r="6965" spans="1:22" x14ac:dyDescent="0.3">
      <c r="A6965">
        <v>4065</v>
      </c>
      <c r="B6965">
        <v>28933</v>
      </c>
      <c r="C6965" s="1">
        <v>40003</v>
      </c>
      <c r="D6965" t="s">
        <v>10719</v>
      </c>
      <c r="E6965">
        <v>38</v>
      </c>
      <c r="F6965">
        <v>156.19999999999999</v>
      </c>
      <c r="G6965">
        <v>0.03</v>
      </c>
      <c r="H6965" t="s">
        <v>10664</v>
      </c>
      <c r="I6965">
        <v>43</v>
      </c>
      <c r="J6965">
        <v>3.98</v>
      </c>
      <c r="K6965">
        <v>0.7</v>
      </c>
      <c r="L6965" t="s">
        <v>12100</v>
      </c>
      <c r="M6965" t="s">
        <v>12577</v>
      </c>
      <c r="N6965" t="s">
        <v>12577</v>
      </c>
      <c r="O6965" t="s">
        <v>10681</v>
      </c>
      <c r="P6965" t="s">
        <v>10668</v>
      </c>
      <c r="Q6965" t="s">
        <v>10736</v>
      </c>
      <c r="R6965" t="s">
        <v>12139</v>
      </c>
      <c r="S6965" t="s">
        <v>10709</v>
      </c>
      <c r="T6965">
        <v>0.52</v>
      </c>
      <c r="U6965" s="1">
        <v>40004</v>
      </c>
      <c r="V6965">
        <f t="shared" si="108"/>
        <v>2009</v>
      </c>
    </row>
    <row r="6966" spans="1:22" x14ac:dyDescent="0.3">
      <c r="A6966">
        <v>4080</v>
      </c>
      <c r="B6966">
        <v>29090</v>
      </c>
      <c r="C6966" s="1">
        <v>40924</v>
      </c>
      <c r="D6966" t="s">
        <v>10704</v>
      </c>
      <c r="E6966">
        <v>24</v>
      </c>
      <c r="F6966">
        <v>99.1</v>
      </c>
      <c r="G6966">
        <v>0.02</v>
      </c>
      <c r="H6966" t="s">
        <v>10664</v>
      </c>
      <c r="I6966">
        <v>28.42</v>
      </c>
      <c r="J6966">
        <v>4.13</v>
      </c>
      <c r="K6966">
        <v>0.99</v>
      </c>
      <c r="L6966" t="s">
        <v>12041</v>
      </c>
      <c r="M6966" t="s">
        <v>12577</v>
      </c>
      <c r="N6966" t="s">
        <v>12577</v>
      </c>
      <c r="O6966" t="s">
        <v>10674</v>
      </c>
      <c r="P6966" t="s">
        <v>10668</v>
      </c>
      <c r="Q6966" t="s">
        <v>10729</v>
      </c>
      <c r="R6966" t="s">
        <v>11117</v>
      </c>
      <c r="S6966" t="s">
        <v>10685</v>
      </c>
      <c r="T6966">
        <v>0.39</v>
      </c>
      <c r="U6966" s="1">
        <v>40925</v>
      </c>
      <c r="V6966">
        <f t="shared" si="108"/>
        <v>2012</v>
      </c>
    </row>
    <row r="6967" spans="1:22" x14ac:dyDescent="0.3">
      <c r="A6967">
        <v>4081</v>
      </c>
      <c r="B6967">
        <v>29090</v>
      </c>
      <c r="C6967" s="1">
        <v>40924</v>
      </c>
      <c r="D6967" t="s">
        <v>10704</v>
      </c>
      <c r="E6967">
        <v>36</v>
      </c>
      <c r="F6967">
        <v>380.34</v>
      </c>
      <c r="G6967">
        <v>0.02</v>
      </c>
      <c r="H6967" t="s">
        <v>10664</v>
      </c>
      <c r="I6967">
        <v>-108.2</v>
      </c>
      <c r="J6967">
        <v>10.48</v>
      </c>
      <c r="K6967">
        <v>6.91</v>
      </c>
      <c r="L6967" t="s">
        <v>12041</v>
      </c>
      <c r="M6967" t="s">
        <v>12577</v>
      </c>
      <c r="N6967" t="s">
        <v>12577</v>
      </c>
      <c r="O6967" t="s">
        <v>10674</v>
      </c>
      <c r="P6967" t="s">
        <v>10668</v>
      </c>
      <c r="Q6967" t="s">
        <v>10669</v>
      </c>
      <c r="R6967" t="s">
        <v>12587</v>
      </c>
      <c r="S6967" t="s">
        <v>10685</v>
      </c>
      <c r="T6967">
        <v>0.57999999999999996</v>
      </c>
      <c r="U6967" s="1">
        <v>40924</v>
      </c>
      <c r="V6967">
        <f t="shared" si="108"/>
        <v>2012</v>
      </c>
    </row>
    <row r="6968" spans="1:22" x14ac:dyDescent="0.3">
      <c r="A6968">
        <v>4107</v>
      </c>
      <c r="B6968">
        <v>29221</v>
      </c>
      <c r="C6968" s="1">
        <v>41058</v>
      </c>
      <c r="D6968" t="s">
        <v>10671</v>
      </c>
      <c r="E6968">
        <v>41</v>
      </c>
      <c r="F6968">
        <v>325.33</v>
      </c>
      <c r="G6968">
        <v>0</v>
      </c>
      <c r="H6968" t="s">
        <v>10664</v>
      </c>
      <c r="I6968">
        <v>-41.75</v>
      </c>
      <c r="J6968">
        <v>7.64</v>
      </c>
      <c r="K6968">
        <v>5.83</v>
      </c>
      <c r="L6968" t="s">
        <v>12048</v>
      </c>
      <c r="M6968" t="s">
        <v>12577</v>
      </c>
      <c r="N6968" t="s">
        <v>12577</v>
      </c>
      <c r="O6968" t="s">
        <v>10674</v>
      </c>
      <c r="P6968" t="s">
        <v>10668</v>
      </c>
      <c r="Q6968" t="s">
        <v>10702</v>
      </c>
      <c r="R6968" t="s">
        <v>11007</v>
      </c>
      <c r="V6968">
        <f t="shared" si="108"/>
        <v>2012</v>
      </c>
    </row>
    <row r="6969" spans="1:22" x14ac:dyDescent="0.3">
      <c r="A6969">
        <v>4116</v>
      </c>
      <c r="B6969">
        <v>29284</v>
      </c>
      <c r="C6969" s="1">
        <v>39913</v>
      </c>
      <c r="D6969" t="s">
        <v>10704</v>
      </c>
      <c r="E6969">
        <v>20</v>
      </c>
      <c r="F6969">
        <v>6449.0559999999996</v>
      </c>
      <c r="G6969">
        <v>0.01</v>
      </c>
      <c r="H6969" t="s">
        <v>10672</v>
      </c>
      <c r="I6969">
        <v>1116.02</v>
      </c>
      <c r="J6969">
        <v>400.98</v>
      </c>
      <c r="K6969">
        <v>42.52</v>
      </c>
      <c r="L6969" t="s">
        <v>12162</v>
      </c>
      <c r="M6969" t="s">
        <v>12577</v>
      </c>
      <c r="N6969" t="s">
        <v>12577</v>
      </c>
      <c r="O6969" t="s">
        <v>10701</v>
      </c>
      <c r="P6969" t="s">
        <v>10690</v>
      </c>
      <c r="Q6969" t="s">
        <v>10724</v>
      </c>
      <c r="R6969" t="s">
        <v>11730</v>
      </c>
      <c r="S6969" t="s">
        <v>10723</v>
      </c>
      <c r="T6969">
        <v>0.71</v>
      </c>
      <c r="U6969" s="1">
        <v>39915</v>
      </c>
      <c r="V6969">
        <f t="shared" si="108"/>
        <v>2009</v>
      </c>
    </row>
    <row r="6970" spans="1:22" x14ac:dyDescent="0.3">
      <c r="A6970">
        <v>4159</v>
      </c>
      <c r="B6970">
        <v>29505</v>
      </c>
      <c r="C6970" s="1">
        <v>41270</v>
      </c>
      <c r="D6970" t="s">
        <v>10704</v>
      </c>
      <c r="E6970">
        <v>22</v>
      </c>
      <c r="F6970">
        <v>45.21</v>
      </c>
      <c r="G6970">
        <v>0.02</v>
      </c>
      <c r="H6970" t="s">
        <v>10697</v>
      </c>
      <c r="I6970">
        <v>4.6100000000000003</v>
      </c>
      <c r="J6970">
        <v>1.76</v>
      </c>
      <c r="K6970">
        <v>0.7</v>
      </c>
      <c r="L6970" t="s">
        <v>12065</v>
      </c>
      <c r="M6970" t="s">
        <v>12577</v>
      </c>
      <c r="N6970" t="s">
        <v>12577</v>
      </c>
      <c r="O6970" t="s">
        <v>10701</v>
      </c>
      <c r="P6970" t="s">
        <v>10668</v>
      </c>
      <c r="Q6970" t="s">
        <v>10736</v>
      </c>
      <c r="R6970" t="s">
        <v>10833</v>
      </c>
      <c r="S6970" t="s">
        <v>10709</v>
      </c>
      <c r="T6970">
        <v>0.56000000000000005</v>
      </c>
      <c r="U6970" s="1">
        <v>41271</v>
      </c>
      <c r="V6970">
        <f t="shared" si="108"/>
        <v>2012</v>
      </c>
    </row>
    <row r="6971" spans="1:22" x14ac:dyDescent="0.3">
      <c r="A6971">
        <v>4198</v>
      </c>
      <c r="B6971">
        <v>29831</v>
      </c>
      <c r="C6971" s="1">
        <v>40997</v>
      </c>
      <c r="D6971" t="s">
        <v>10719</v>
      </c>
      <c r="E6971">
        <v>29</v>
      </c>
      <c r="F6971">
        <v>2175.2199999999998</v>
      </c>
      <c r="G6971">
        <v>0</v>
      </c>
      <c r="H6971" t="s">
        <v>10672</v>
      </c>
      <c r="I6971">
        <v>-520.54999999999995</v>
      </c>
      <c r="J6971">
        <v>68.81</v>
      </c>
      <c r="K6971">
        <v>60</v>
      </c>
      <c r="L6971" t="s">
        <v>12080</v>
      </c>
      <c r="M6971" t="s">
        <v>12577</v>
      </c>
      <c r="N6971" t="s">
        <v>12577</v>
      </c>
      <c r="O6971" t="s">
        <v>10667</v>
      </c>
      <c r="P6971" t="s">
        <v>10668</v>
      </c>
      <c r="Q6971" t="s">
        <v>10675</v>
      </c>
      <c r="R6971" t="s">
        <v>11226</v>
      </c>
      <c r="V6971">
        <f t="shared" si="108"/>
        <v>2012</v>
      </c>
    </row>
    <row r="6972" spans="1:22" x14ac:dyDescent="0.3">
      <c r="A6972">
        <v>4309</v>
      </c>
      <c r="B6972">
        <v>30720</v>
      </c>
      <c r="C6972" s="1">
        <v>41179</v>
      </c>
      <c r="D6972" t="s">
        <v>10663</v>
      </c>
      <c r="E6972">
        <v>5</v>
      </c>
      <c r="F6972">
        <v>32.770000000000003</v>
      </c>
      <c r="G6972">
        <v>7.0000000000000007E-2</v>
      </c>
      <c r="H6972" t="s">
        <v>10664</v>
      </c>
      <c r="I6972">
        <v>-17.190000000000001</v>
      </c>
      <c r="J6972">
        <v>5.74</v>
      </c>
      <c r="K6972">
        <v>5.01</v>
      </c>
      <c r="L6972" t="s">
        <v>12153</v>
      </c>
      <c r="M6972" t="s">
        <v>12577</v>
      </c>
      <c r="N6972" t="s">
        <v>12577</v>
      </c>
      <c r="O6972" t="s">
        <v>10667</v>
      </c>
      <c r="P6972" t="s">
        <v>10668</v>
      </c>
      <c r="Q6972" t="s">
        <v>10678</v>
      </c>
      <c r="R6972" t="s">
        <v>10999</v>
      </c>
      <c r="S6972" t="s">
        <v>10685</v>
      </c>
      <c r="T6972">
        <v>0.39</v>
      </c>
      <c r="U6972" s="1">
        <v>41186</v>
      </c>
      <c r="V6972">
        <f t="shared" si="108"/>
        <v>2012</v>
      </c>
    </row>
    <row r="6973" spans="1:22" x14ac:dyDescent="0.3">
      <c r="A6973">
        <v>4310</v>
      </c>
      <c r="B6973">
        <v>30720</v>
      </c>
      <c r="C6973" s="1">
        <v>41179</v>
      </c>
      <c r="D6973" t="s">
        <v>10663</v>
      </c>
      <c r="E6973">
        <v>37</v>
      </c>
      <c r="F6973">
        <v>1701.53</v>
      </c>
      <c r="G6973">
        <v>0.01</v>
      </c>
      <c r="H6973" t="s">
        <v>10697</v>
      </c>
      <c r="I6973">
        <v>735.99</v>
      </c>
      <c r="J6973">
        <v>43.98</v>
      </c>
      <c r="K6973">
        <v>1.99</v>
      </c>
      <c r="L6973" t="s">
        <v>12153</v>
      </c>
      <c r="M6973" t="s">
        <v>12577</v>
      </c>
      <c r="N6973" t="s">
        <v>12577</v>
      </c>
      <c r="O6973" t="s">
        <v>10667</v>
      </c>
      <c r="P6973" t="s">
        <v>10682</v>
      </c>
      <c r="Q6973" t="s">
        <v>10711</v>
      </c>
      <c r="R6973" t="s">
        <v>10885</v>
      </c>
      <c r="V6973">
        <f t="shared" si="108"/>
        <v>2012</v>
      </c>
    </row>
    <row r="6974" spans="1:22" x14ac:dyDescent="0.3">
      <c r="A6974">
        <v>4318</v>
      </c>
      <c r="B6974">
        <v>30759</v>
      </c>
      <c r="C6974" s="1">
        <v>39941</v>
      </c>
      <c r="D6974" t="s">
        <v>10686</v>
      </c>
      <c r="E6974">
        <v>2</v>
      </c>
      <c r="F6974">
        <v>64.790000000000006</v>
      </c>
      <c r="G6974">
        <v>0.03</v>
      </c>
      <c r="H6974" t="s">
        <v>10664</v>
      </c>
      <c r="I6974">
        <v>-41.32</v>
      </c>
      <c r="J6974">
        <v>29.34</v>
      </c>
      <c r="K6974">
        <v>7.87</v>
      </c>
      <c r="L6974" t="s">
        <v>12065</v>
      </c>
      <c r="M6974" t="s">
        <v>12577</v>
      </c>
      <c r="N6974" t="s">
        <v>12577</v>
      </c>
      <c r="O6974" t="s">
        <v>10681</v>
      </c>
      <c r="P6974" t="s">
        <v>10690</v>
      </c>
      <c r="Q6974" t="s">
        <v>10691</v>
      </c>
      <c r="R6974" t="s">
        <v>11929</v>
      </c>
      <c r="S6974" t="s">
        <v>10685</v>
      </c>
      <c r="T6974">
        <v>0.54</v>
      </c>
      <c r="U6974" s="1">
        <v>39943</v>
      </c>
      <c r="V6974">
        <f t="shared" si="108"/>
        <v>2009</v>
      </c>
    </row>
    <row r="6975" spans="1:22" x14ac:dyDescent="0.3">
      <c r="A6975">
        <v>4327</v>
      </c>
      <c r="B6975">
        <v>30848</v>
      </c>
      <c r="C6975" s="1">
        <v>40664</v>
      </c>
      <c r="D6975" t="s">
        <v>10704</v>
      </c>
      <c r="E6975">
        <v>13</v>
      </c>
      <c r="F6975">
        <v>4324.29</v>
      </c>
      <c r="G6975">
        <v>0.09</v>
      </c>
      <c r="H6975" t="s">
        <v>10672</v>
      </c>
      <c r="I6975">
        <v>298.83</v>
      </c>
      <c r="J6975">
        <v>348.21</v>
      </c>
      <c r="K6975">
        <v>40.19</v>
      </c>
      <c r="L6975" t="s">
        <v>12209</v>
      </c>
      <c r="M6975" t="s">
        <v>12577</v>
      </c>
      <c r="N6975" t="s">
        <v>12577</v>
      </c>
      <c r="O6975" t="s">
        <v>10681</v>
      </c>
      <c r="P6975" t="s">
        <v>10690</v>
      </c>
      <c r="Q6975" t="s">
        <v>10724</v>
      </c>
      <c r="R6975" t="s">
        <v>11220</v>
      </c>
      <c r="S6975" t="s">
        <v>10723</v>
      </c>
      <c r="T6975">
        <v>0.62</v>
      </c>
      <c r="U6975" s="1">
        <v>40666</v>
      </c>
      <c r="V6975">
        <f t="shared" si="108"/>
        <v>2011</v>
      </c>
    </row>
    <row r="6976" spans="1:22" x14ac:dyDescent="0.3">
      <c r="A6976">
        <v>4334</v>
      </c>
      <c r="B6976">
        <v>30885</v>
      </c>
      <c r="C6976" s="1">
        <v>40350</v>
      </c>
      <c r="D6976" t="s">
        <v>10671</v>
      </c>
      <c r="E6976">
        <v>24</v>
      </c>
      <c r="F6976">
        <v>234.24</v>
      </c>
      <c r="G6976">
        <v>0.09</v>
      </c>
      <c r="H6976" t="s">
        <v>10664</v>
      </c>
      <c r="I6976">
        <v>-151.80000000000001</v>
      </c>
      <c r="J6976">
        <v>9.7100000000000009</v>
      </c>
      <c r="K6976">
        <v>9.4499999999999993</v>
      </c>
      <c r="L6976" t="s">
        <v>12607</v>
      </c>
      <c r="M6976" t="s">
        <v>12577</v>
      </c>
      <c r="N6976" t="s">
        <v>12577</v>
      </c>
      <c r="O6976" t="s">
        <v>10681</v>
      </c>
      <c r="P6976" t="s">
        <v>10668</v>
      </c>
      <c r="Q6976" t="s">
        <v>10669</v>
      </c>
      <c r="R6976" t="s">
        <v>11530</v>
      </c>
      <c r="S6976" t="s">
        <v>10685</v>
      </c>
      <c r="T6976">
        <v>0.6</v>
      </c>
      <c r="U6976" s="1">
        <v>40351</v>
      </c>
      <c r="V6976">
        <f t="shared" si="108"/>
        <v>2010</v>
      </c>
    </row>
    <row r="6977" spans="1:22" x14ac:dyDescent="0.3">
      <c r="A6977">
        <v>4336</v>
      </c>
      <c r="B6977">
        <v>30887</v>
      </c>
      <c r="C6977" s="1">
        <v>40366</v>
      </c>
      <c r="D6977" t="s">
        <v>10719</v>
      </c>
      <c r="E6977">
        <v>44</v>
      </c>
      <c r="F6977">
        <v>4357.1170000000002</v>
      </c>
      <c r="G6977">
        <v>7.0000000000000007E-2</v>
      </c>
      <c r="H6977" t="s">
        <v>10664</v>
      </c>
      <c r="I6977">
        <v>1192.98</v>
      </c>
      <c r="J6977">
        <v>115.99</v>
      </c>
      <c r="K6977">
        <v>5.92</v>
      </c>
      <c r="L6977" t="s">
        <v>12065</v>
      </c>
      <c r="M6977" t="s">
        <v>12577</v>
      </c>
      <c r="N6977" t="s">
        <v>12577</v>
      </c>
      <c r="O6977" t="s">
        <v>10701</v>
      </c>
      <c r="P6977" t="s">
        <v>10682</v>
      </c>
      <c r="Q6977" t="s">
        <v>10683</v>
      </c>
      <c r="R6977">
        <v>8890</v>
      </c>
      <c r="S6977" t="s">
        <v>10685</v>
      </c>
      <c r="T6977">
        <v>0.57999999999999996</v>
      </c>
      <c r="U6977" s="1">
        <v>40366</v>
      </c>
      <c r="V6977">
        <f t="shared" si="108"/>
        <v>2010</v>
      </c>
    </row>
    <row r="6978" spans="1:22" x14ac:dyDescent="0.3">
      <c r="A6978">
        <v>4382</v>
      </c>
      <c r="B6978">
        <v>31233</v>
      </c>
      <c r="C6978" s="1">
        <v>40810</v>
      </c>
      <c r="D6978" t="s">
        <v>10663</v>
      </c>
      <c r="E6978">
        <v>41</v>
      </c>
      <c r="F6978">
        <v>1298.29</v>
      </c>
      <c r="G6978">
        <v>0.06</v>
      </c>
      <c r="H6978" t="s">
        <v>10664</v>
      </c>
      <c r="I6978">
        <v>542.33000000000004</v>
      </c>
      <c r="J6978">
        <v>31.78</v>
      </c>
      <c r="K6978">
        <v>1.99</v>
      </c>
      <c r="L6978" t="s">
        <v>12065</v>
      </c>
      <c r="M6978" t="s">
        <v>12577</v>
      </c>
      <c r="N6978" t="s">
        <v>12577</v>
      </c>
      <c r="O6978" t="s">
        <v>10701</v>
      </c>
      <c r="P6978" t="s">
        <v>10682</v>
      </c>
      <c r="Q6978" t="s">
        <v>10711</v>
      </c>
      <c r="R6978" t="s">
        <v>10773</v>
      </c>
      <c r="V6978">
        <f t="shared" ref="V6978:V7041" si="109">YEAR(C6978)</f>
        <v>2011</v>
      </c>
    </row>
    <row r="6979" spans="1:22" x14ac:dyDescent="0.3">
      <c r="A6979">
        <v>4383</v>
      </c>
      <c r="B6979">
        <v>31233</v>
      </c>
      <c r="C6979" s="1">
        <v>40810</v>
      </c>
      <c r="D6979" t="s">
        <v>10663</v>
      </c>
      <c r="E6979">
        <v>3</v>
      </c>
      <c r="F6979">
        <v>19.34</v>
      </c>
      <c r="G6979">
        <v>0.06</v>
      </c>
      <c r="H6979" t="s">
        <v>10664</v>
      </c>
      <c r="I6979">
        <v>-11.36</v>
      </c>
      <c r="J6979">
        <v>4.9800000000000004</v>
      </c>
      <c r="K6979">
        <v>5.0199999999999996</v>
      </c>
      <c r="L6979" t="s">
        <v>12065</v>
      </c>
      <c r="M6979" t="s">
        <v>12577</v>
      </c>
      <c r="N6979" t="s">
        <v>12577</v>
      </c>
      <c r="O6979" t="s">
        <v>10701</v>
      </c>
      <c r="P6979" t="s">
        <v>10668</v>
      </c>
      <c r="Q6979" t="s">
        <v>10702</v>
      </c>
      <c r="R6979" t="s">
        <v>11318</v>
      </c>
      <c r="S6979" t="s">
        <v>10685</v>
      </c>
      <c r="T6979">
        <v>0.38</v>
      </c>
      <c r="U6979" s="1">
        <v>40812</v>
      </c>
      <c r="V6979">
        <f t="shared" si="109"/>
        <v>2011</v>
      </c>
    </row>
    <row r="6980" spans="1:22" x14ac:dyDescent="0.3">
      <c r="A6980">
        <v>4384</v>
      </c>
      <c r="B6980">
        <v>31233</v>
      </c>
      <c r="C6980" s="1">
        <v>40810</v>
      </c>
      <c r="D6980" t="s">
        <v>10663</v>
      </c>
      <c r="E6980">
        <v>35</v>
      </c>
      <c r="F6980">
        <v>590.32000000000005</v>
      </c>
      <c r="G6980">
        <v>0.06</v>
      </c>
      <c r="H6980" t="s">
        <v>10664</v>
      </c>
      <c r="I6980">
        <v>-91.31</v>
      </c>
      <c r="J6980">
        <v>16.989999999999998</v>
      </c>
      <c r="K6980">
        <v>8.99</v>
      </c>
      <c r="L6980" t="s">
        <v>12065</v>
      </c>
      <c r="M6980" t="s">
        <v>12577</v>
      </c>
      <c r="N6980" t="s">
        <v>12577</v>
      </c>
      <c r="O6980" t="s">
        <v>10701</v>
      </c>
      <c r="P6980" t="s">
        <v>10668</v>
      </c>
      <c r="Q6980" t="s">
        <v>10736</v>
      </c>
      <c r="R6980" t="s">
        <v>11434</v>
      </c>
      <c r="S6980" t="s">
        <v>10693</v>
      </c>
      <c r="T6980">
        <v>0.56000000000000005</v>
      </c>
      <c r="U6980" s="1">
        <v>40814</v>
      </c>
      <c r="V6980">
        <f t="shared" si="109"/>
        <v>2011</v>
      </c>
    </row>
    <row r="6981" spans="1:22" x14ac:dyDescent="0.3">
      <c r="A6981">
        <v>4385</v>
      </c>
      <c r="B6981">
        <v>31233</v>
      </c>
      <c r="C6981" s="1">
        <v>40810</v>
      </c>
      <c r="D6981" t="s">
        <v>10663</v>
      </c>
      <c r="E6981">
        <v>19</v>
      </c>
      <c r="F6981">
        <v>4245.93</v>
      </c>
      <c r="G6981">
        <v>0</v>
      </c>
      <c r="H6981" t="s">
        <v>10664</v>
      </c>
      <c r="I6981">
        <v>-626.45000000000005</v>
      </c>
      <c r="J6981">
        <v>209.37</v>
      </c>
      <c r="K6981">
        <v>69</v>
      </c>
      <c r="L6981" t="s">
        <v>12065</v>
      </c>
      <c r="M6981" t="s">
        <v>12577</v>
      </c>
      <c r="N6981" t="s">
        <v>12577</v>
      </c>
      <c r="O6981" t="s">
        <v>10701</v>
      </c>
      <c r="P6981" t="s">
        <v>10690</v>
      </c>
      <c r="Q6981" t="s">
        <v>10724</v>
      </c>
      <c r="R6981" t="s">
        <v>11539</v>
      </c>
      <c r="S6981" t="s">
        <v>10769</v>
      </c>
      <c r="T6981">
        <v>0.79</v>
      </c>
      <c r="U6981" s="1">
        <v>40819</v>
      </c>
      <c r="V6981">
        <f t="shared" si="109"/>
        <v>2011</v>
      </c>
    </row>
    <row r="6982" spans="1:22" x14ac:dyDescent="0.3">
      <c r="A6982">
        <v>4410</v>
      </c>
      <c r="B6982">
        <v>31461</v>
      </c>
      <c r="C6982" s="1">
        <v>40721</v>
      </c>
      <c r="D6982" t="s">
        <v>10704</v>
      </c>
      <c r="E6982">
        <v>26</v>
      </c>
      <c r="F6982">
        <v>1463.42</v>
      </c>
      <c r="G6982">
        <v>0.08</v>
      </c>
      <c r="H6982" t="s">
        <v>10664</v>
      </c>
      <c r="I6982">
        <v>350.82</v>
      </c>
      <c r="J6982">
        <v>59.98</v>
      </c>
      <c r="K6982">
        <v>3.99</v>
      </c>
      <c r="L6982" t="s">
        <v>12592</v>
      </c>
      <c r="M6982" t="s">
        <v>12577</v>
      </c>
      <c r="N6982" t="s">
        <v>12577</v>
      </c>
      <c r="O6982" t="s">
        <v>10681</v>
      </c>
      <c r="P6982" t="s">
        <v>10668</v>
      </c>
      <c r="Q6982" t="s">
        <v>10675</v>
      </c>
      <c r="R6982" t="s">
        <v>11076</v>
      </c>
      <c r="S6982" t="s">
        <v>10685</v>
      </c>
      <c r="T6982">
        <v>0.56999999999999995</v>
      </c>
      <c r="U6982" s="1">
        <v>40723</v>
      </c>
      <c r="V6982">
        <f t="shared" si="109"/>
        <v>2011</v>
      </c>
    </row>
    <row r="6983" spans="1:22" x14ac:dyDescent="0.3">
      <c r="A6983">
        <v>4422</v>
      </c>
      <c r="B6983">
        <v>31524</v>
      </c>
      <c r="C6983" s="1">
        <v>40720</v>
      </c>
      <c r="D6983" t="s">
        <v>10663</v>
      </c>
      <c r="E6983">
        <v>10</v>
      </c>
      <c r="F6983">
        <v>1025.8800000000001</v>
      </c>
      <c r="G6983">
        <v>0.08</v>
      </c>
      <c r="H6983" t="s">
        <v>10672</v>
      </c>
      <c r="I6983">
        <v>-211.33</v>
      </c>
      <c r="J6983">
        <v>100.89</v>
      </c>
      <c r="K6983">
        <v>42</v>
      </c>
      <c r="L6983" t="s">
        <v>12029</v>
      </c>
      <c r="M6983" t="s">
        <v>12577</v>
      </c>
      <c r="N6983" t="s">
        <v>12577</v>
      </c>
      <c r="O6983" t="s">
        <v>10667</v>
      </c>
      <c r="P6983" t="s">
        <v>10690</v>
      </c>
      <c r="Q6983" t="s">
        <v>10753</v>
      </c>
      <c r="R6983" t="s">
        <v>11311</v>
      </c>
      <c r="S6983" t="s">
        <v>10677</v>
      </c>
      <c r="T6983">
        <v>0.61</v>
      </c>
      <c r="U6983" s="1">
        <v>40722</v>
      </c>
      <c r="V6983">
        <f t="shared" si="109"/>
        <v>2011</v>
      </c>
    </row>
    <row r="6984" spans="1:22" x14ac:dyDescent="0.3">
      <c r="A6984">
        <v>4433</v>
      </c>
      <c r="B6984">
        <v>31590</v>
      </c>
      <c r="C6984" s="1">
        <v>40334</v>
      </c>
      <c r="D6984" t="s">
        <v>10719</v>
      </c>
      <c r="E6984">
        <v>5</v>
      </c>
      <c r="F6984">
        <v>43.49</v>
      </c>
      <c r="G6984">
        <v>0.06</v>
      </c>
      <c r="H6984" t="s">
        <v>10664</v>
      </c>
      <c r="I6984">
        <v>-21.44</v>
      </c>
      <c r="J6984">
        <v>8.33</v>
      </c>
      <c r="K6984">
        <v>1.99</v>
      </c>
      <c r="L6984" t="s">
        <v>12164</v>
      </c>
      <c r="M6984" t="s">
        <v>12577</v>
      </c>
      <c r="N6984" t="s">
        <v>12577</v>
      </c>
      <c r="O6984" t="s">
        <v>10681</v>
      </c>
      <c r="P6984" t="s">
        <v>10682</v>
      </c>
      <c r="Q6984" t="s">
        <v>10711</v>
      </c>
      <c r="R6984" t="s">
        <v>10962</v>
      </c>
      <c r="V6984">
        <f t="shared" si="109"/>
        <v>2010</v>
      </c>
    </row>
    <row r="6985" spans="1:22" x14ac:dyDescent="0.3">
      <c r="A6985">
        <v>4434</v>
      </c>
      <c r="B6985">
        <v>31590</v>
      </c>
      <c r="C6985" s="1">
        <v>40334</v>
      </c>
      <c r="D6985" t="s">
        <v>10719</v>
      </c>
      <c r="E6985">
        <v>27</v>
      </c>
      <c r="F6985">
        <v>2854.76</v>
      </c>
      <c r="G6985">
        <v>0.06</v>
      </c>
      <c r="H6985" t="s">
        <v>10664</v>
      </c>
      <c r="I6985">
        <v>61.13</v>
      </c>
      <c r="J6985">
        <v>111.03</v>
      </c>
      <c r="K6985">
        <v>8.64</v>
      </c>
      <c r="L6985" t="s">
        <v>12164</v>
      </c>
      <c r="M6985" t="s">
        <v>12577</v>
      </c>
      <c r="N6985" t="s">
        <v>12577</v>
      </c>
      <c r="O6985" t="s">
        <v>10681</v>
      </c>
      <c r="P6985" t="s">
        <v>10668</v>
      </c>
      <c r="Q6985" t="s">
        <v>10669</v>
      </c>
      <c r="R6985" t="s">
        <v>10839</v>
      </c>
      <c r="S6985" t="s">
        <v>10685</v>
      </c>
      <c r="T6985">
        <v>0.78</v>
      </c>
      <c r="U6985" s="1">
        <v>40336</v>
      </c>
      <c r="V6985">
        <f t="shared" si="109"/>
        <v>2010</v>
      </c>
    </row>
    <row r="6986" spans="1:22" x14ac:dyDescent="0.3">
      <c r="A6986">
        <v>4438</v>
      </c>
      <c r="B6986">
        <v>31619</v>
      </c>
      <c r="C6986" s="1">
        <v>40073</v>
      </c>
      <c r="D6986" t="s">
        <v>10663</v>
      </c>
      <c r="E6986">
        <v>11</v>
      </c>
      <c r="F6986">
        <v>114.87</v>
      </c>
      <c r="G6986">
        <v>0.1</v>
      </c>
      <c r="H6986" t="s">
        <v>10664</v>
      </c>
      <c r="I6986">
        <v>-21.03</v>
      </c>
      <c r="J6986">
        <v>10.98</v>
      </c>
      <c r="K6986">
        <v>3.99</v>
      </c>
      <c r="L6986" t="s">
        <v>12621</v>
      </c>
      <c r="M6986" t="s">
        <v>12577</v>
      </c>
      <c r="N6986" t="s">
        <v>12577</v>
      </c>
      <c r="O6986" t="s">
        <v>10681</v>
      </c>
      <c r="P6986" t="s">
        <v>10668</v>
      </c>
      <c r="Q6986" t="s">
        <v>10675</v>
      </c>
      <c r="R6986" t="s">
        <v>12321</v>
      </c>
      <c r="S6986" t="s">
        <v>10685</v>
      </c>
      <c r="T6986">
        <v>0.57999999999999996</v>
      </c>
      <c r="U6986" s="1">
        <v>40080</v>
      </c>
      <c r="V6986">
        <f t="shared" si="109"/>
        <v>2009</v>
      </c>
    </row>
    <row r="6987" spans="1:22" x14ac:dyDescent="0.3">
      <c r="A6987">
        <v>4439</v>
      </c>
      <c r="B6987">
        <v>31619</v>
      </c>
      <c r="C6987" s="1">
        <v>40073</v>
      </c>
      <c r="D6987" t="s">
        <v>10663</v>
      </c>
      <c r="E6987">
        <v>9</v>
      </c>
      <c r="F6987">
        <v>383.23</v>
      </c>
      <c r="G6987">
        <v>0.01</v>
      </c>
      <c r="H6987" t="s">
        <v>10664</v>
      </c>
      <c r="I6987">
        <v>146.51</v>
      </c>
      <c r="J6987">
        <v>39.979999999999997</v>
      </c>
      <c r="K6987">
        <v>9.1999999999999993</v>
      </c>
      <c r="L6987" t="s">
        <v>12621</v>
      </c>
      <c r="M6987" t="s">
        <v>11319</v>
      </c>
      <c r="N6987" t="s">
        <v>11320</v>
      </c>
      <c r="O6987" t="s">
        <v>10681</v>
      </c>
      <c r="P6987" t="s">
        <v>10690</v>
      </c>
      <c r="Q6987" t="s">
        <v>10691</v>
      </c>
      <c r="R6987" t="s">
        <v>10877</v>
      </c>
      <c r="S6987" t="s">
        <v>10709</v>
      </c>
      <c r="T6987">
        <v>0.65</v>
      </c>
      <c r="U6987" s="1">
        <v>40075</v>
      </c>
      <c r="V6987">
        <f t="shared" si="109"/>
        <v>2009</v>
      </c>
    </row>
    <row r="6988" spans="1:22" x14ac:dyDescent="0.3">
      <c r="A6988">
        <v>4450</v>
      </c>
      <c r="B6988">
        <v>31715</v>
      </c>
      <c r="C6988" s="1">
        <v>39822</v>
      </c>
      <c r="D6988" t="s">
        <v>10686</v>
      </c>
      <c r="E6988">
        <v>11</v>
      </c>
      <c r="F6988">
        <v>68.5</v>
      </c>
      <c r="G6988">
        <v>0.01</v>
      </c>
      <c r="H6988" t="s">
        <v>10664</v>
      </c>
      <c r="I6988">
        <v>-53.85</v>
      </c>
      <c r="J6988">
        <v>5.38</v>
      </c>
      <c r="K6988">
        <v>7.57</v>
      </c>
      <c r="L6988" t="s">
        <v>12121</v>
      </c>
      <c r="M6988" t="s">
        <v>11319</v>
      </c>
      <c r="N6988" t="s">
        <v>11320</v>
      </c>
      <c r="O6988" t="s">
        <v>10667</v>
      </c>
      <c r="P6988" t="s">
        <v>10668</v>
      </c>
      <c r="Q6988" t="s">
        <v>10678</v>
      </c>
      <c r="R6988" t="s">
        <v>12205</v>
      </c>
      <c r="V6988">
        <f t="shared" si="109"/>
        <v>2009</v>
      </c>
    </row>
    <row r="6989" spans="1:22" x14ac:dyDescent="0.3">
      <c r="A6989">
        <v>4451</v>
      </c>
      <c r="B6989">
        <v>31715</v>
      </c>
      <c r="C6989" s="1">
        <v>39822</v>
      </c>
      <c r="D6989" t="s">
        <v>10686</v>
      </c>
      <c r="E6989">
        <v>44</v>
      </c>
      <c r="F6989">
        <v>145.19</v>
      </c>
      <c r="G6989">
        <v>0.05</v>
      </c>
      <c r="H6989" t="s">
        <v>10664</v>
      </c>
      <c r="I6989">
        <v>-116.87</v>
      </c>
      <c r="J6989">
        <v>3.28</v>
      </c>
      <c r="K6989">
        <v>3.97</v>
      </c>
      <c r="L6989" t="s">
        <v>12121</v>
      </c>
      <c r="M6989" t="s">
        <v>11319</v>
      </c>
      <c r="N6989" t="s">
        <v>11320</v>
      </c>
      <c r="O6989" t="s">
        <v>10667</v>
      </c>
      <c r="P6989" t="s">
        <v>10668</v>
      </c>
      <c r="Q6989" t="s">
        <v>10736</v>
      </c>
      <c r="R6989" t="s">
        <v>11194</v>
      </c>
      <c r="S6989" t="s">
        <v>10709</v>
      </c>
      <c r="T6989">
        <v>0.56000000000000005</v>
      </c>
      <c r="U6989" s="1">
        <v>39822</v>
      </c>
      <c r="V6989">
        <f t="shared" si="109"/>
        <v>2009</v>
      </c>
    </row>
    <row r="6990" spans="1:22" x14ac:dyDescent="0.3">
      <c r="A6990">
        <v>4509</v>
      </c>
      <c r="B6990">
        <v>32099</v>
      </c>
      <c r="C6990" s="1">
        <v>40303</v>
      </c>
      <c r="D6990" t="s">
        <v>10686</v>
      </c>
      <c r="E6990">
        <v>41</v>
      </c>
      <c r="F6990">
        <v>506.73</v>
      </c>
      <c r="G6990">
        <v>0.08</v>
      </c>
      <c r="H6990" t="s">
        <v>10664</v>
      </c>
      <c r="I6990">
        <v>25.58</v>
      </c>
      <c r="J6990">
        <v>12.28</v>
      </c>
      <c r="K6990">
        <v>6.47</v>
      </c>
      <c r="L6990" t="s">
        <v>12125</v>
      </c>
      <c r="M6990" t="s">
        <v>11319</v>
      </c>
      <c r="N6990" t="s">
        <v>11320</v>
      </c>
      <c r="O6990" t="s">
        <v>10701</v>
      </c>
      <c r="P6990" t="s">
        <v>10668</v>
      </c>
      <c r="Q6990" t="s">
        <v>10702</v>
      </c>
      <c r="R6990" t="s">
        <v>10772</v>
      </c>
      <c r="S6990" t="s">
        <v>10685</v>
      </c>
      <c r="T6990">
        <v>0.38</v>
      </c>
      <c r="U6990" s="1">
        <v>40303</v>
      </c>
      <c r="V6990">
        <f t="shared" si="109"/>
        <v>2010</v>
      </c>
    </row>
    <row r="6991" spans="1:22" x14ac:dyDescent="0.3">
      <c r="A6991">
        <v>4513</v>
      </c>
      <c r="B6991">
        <v>32129</v>
      </c>
      <c r="C6991" s="1">
        <v>40726</v>
      </c>
      <c r="D6991" t="s">
        <v>10719</v>
      </c>
      <c r="E6991">
        <v>20</v>
      </c>
      <c r="F6991">
        <v>129.27000000000001</v>
      </c>
      <c r="G6991">
        <v>7.0000000000000007E-2</v>
      </c>
      <c r="H6991" t="s">
        <v>10664</v>
      </c>
      <c r="I6991">
        <v>-105.15</v>
      </c>
      <c r="J6991">
        <v>6.48</v>
      </c>
      <c r="K6991">
        <v>8.74</v>
      </c>
      <c r="L6991" t="s">
        <v>12609</v>
      </c>
      <c r="M6991" t="s">
        <v>11319</v>
      </c>
      <c r="N6991" t="s">
        <v>11320</v>
      </c>
      <c r="O6991" t="s">
        <v>10674</v>
      </c>
      <c r="P6991" t="s">
        <v>10668</v>
      </c>
      <c r="Q6991" t="s">
        <v>10702</v>
      </c>
      <c r="R6991" t="s">
        <v>11799</v>
      </c>
      <c r="S6991" t="s">
        <v>10685</v>
      </c>
      <c r="T6991">
        <v>0.36</v>
      </c>
      <c r="U6991" s="1">
        <v>40727</v>
      </c>
      <c r="V6991">
        <f t="shared" si="109"/>
        <v>2011</v>
      </c>
    </row>
    <row r="6992" spans="1:22" x14ac:dyDescent="0.3">
      <c r="A6992">
        <v>4514</v>
      </c>
      <c r="B6992">
        <v>32129</v>
      </c>
      <c r="C6992" s="1">
        <v>40726</v>
      </c>
      <c r="D6992" t="s">
        <v>10719</v>
      </c>
      <c r="E6992">
        <v>4</v>
      </c>
      <c r="F6992">
        <v>8467.68</v>
      </c>
      <c r="G6992">
        <v>0.01</v>
      </c>
      <c r="H6992" t="s">
        <v>10672</v>
      </c>
      <c r="I6992">
        <v>-3669.05</v>
      </c>
      <c r="J6992">
        <v>2036.48</v>
      </c>
      <c r="K6992">
        <v>14.7</v>
      </c>
      <c r="L6992" t="s">
        <v>12609</v>
      </c>
      <c r="M6992" t="s">
        <v>11319</v>
      </c>
      <c r="N6992" t="s">
        <v>11320</v>
      </c>
      <c r="O6992" t="s">
        <v>10674</v>
      </c>
      <c r="P6992" t="s">
        <v>10682</v>
      </c>
      <c r="Q6992" t="s">
        <v>10849</v>
      </c>
      <c r="R6992" t="s">
        <v>12562</v>
      </c>
      <c r="S6992" t="s">
        <v>10677</v>
      </c>
      <c r="T6992">
        <v>0.55000000000000004</v>
      </c>
      <c r="U6992" s="1">
        <v>40728</v>
      </c>
      <c r="V6992">
        <f t="shared" si="109"/>
        <v>2011</v>
      </c>
    </row>
    <row r="6993" spans="1:22" x14ac:dyDescent="0.3">
      <c r="A6993">
        <v>4536</v>
      </c>
      <c r="B6993">
        <v>32291</v>
      </c>
      <c r="C6993" s="1">
        <v>40122</v>
      </c>
      <c r="D6993" t="s">
        <v>10704</v>
      </c>
      <c r="E6993">
        <v>13</v>
      </c>
      <c r="F6993">
        <v>183.22</v>
      </c>
      <c r="G6993">
        <v>0.01</v>
      </c>
      <c r="H6993" t="s">
        <v>10664</v>
      </c>
      <c r="I6993">
        <v>-100.89</v>
      </c>
      <c r="J6993">
        <v>12.99</v>
      </c>
      <c r="K6993">
        <v>14.37</v>
      </c>
      <c r="L6993" t="s">
        <v>11749</v>
      </c>
      <c r="M6993" t="s">
        <v>11319</v>
      </c>
      <c r="N6993" t="s">
        <v>11320</v>
      </c>
      <c r="O6993" t="s">
        <v>10667</v>
      </c>
      <c r="P6993" t="s">
        <v>10690</v>
      </c>
      <c r="Q6993" t="s">
        <v>10691</v>
      </c>
      <c r="R6993" t="s">
        <v>11724</v>
      </c>
      <c r="S6993" t="s">
        <v>10769</v>
      </c>
      <c r="T6993">
        <v>0.73</v>
      </c>
      <c r="U6993" s="1">
        <v>40122</v>
      </c>
      <c r="V6993">
        <f t="shared" si="109"/>
        <v>2009</v>
      </c>
    </row>
    <row r="6994" spans="1:22" x14ac:dyDescent="0.3">
      <c r="A6994">
        <v>4537</v>
      </c>
      <c r="B6994">
        <v>32291</v>
      </c>
      <c r="C6994" s="1">
        <v>40122</v>
      </c>
      <c r="D6994" t="s">
        <v>10704</v>
      </c>
      <c r="E6994">
        <v>4</v>
      </c>
      <c r="F6994">
        <v>68.03</v>
      </c>
      <c r="G6994">
        <v>0.02</v>
      </c>
      <c r="H6994" t="s">
        <v>10664</v>
      </c>
      <c r="I6994">
        <v>-29.42</v>
      </c>
      <c r="J6994">
        <v>15.14</v>
      </c>
      <c r="K6994">
        <v>4.53</v>
      </c>
      <c r="L6994" t="s">
        <v>11749</v>
      </c>
      <c r="M6994" t="s">
        <v>11319</v>
      </c>
      <c r="N6994" t="s">
        <v>11320</v>
      </c>
      <c r="O6994" t="s">
        <v>10667</v>
      </c>
      <c r="P6994" t="s">
        <v>10668</v>
      </c>
      <c r="Q6994" t="s">
        <v>10669</v>
      </c>
      <c r="R6994" t="s">
        <v>11334</v>
      </c>
      <c r="S6994" t="s">
        <v>10685</v>
      </c>
      <c r="T6994">
        <v>0.81</v>
      </c>
      <c r="U6994" s="1">
        <v>40123</v>
      </c>
      <c r="V6994">
        <f t="shared" si="109"/>
        <v>2009</v>
      </c>
    </row>
    <row r="6995" spans="1:22" x14ac:dyDescent="0.3">
      <c r="A6995">
        <v>4622</v>
      </c>
      <c r="B6995">
        <v>32902</v>
      </c>
      <c r="C6995" s="1">
        <v>40971</v>
      </c>
      <c r="D6995" t="s">
        <v>10671</v>
      </c>
      <c r="E6995">
        <v>23</v>
      </c>
      <c r="F6995">
        <v>1638.67</v>
      </c>
      <c r="G6995">
        <v>0.05</v>
      </c>
      <c r="H6995" t="s">
        <v>10672</v>
      </c>
      <c r="I6995">
        <v>-527.83000000000004</v>
      </c>
      <c r="J6995">
        <v>68.81</v>
      </c>
      <c r="K6995">
        <v>60</v>
      </c>
      <c r="L6995" t="s">
        <v>12222</v>
      </c>
      <c r="M6995" t="s">
        <v>11319</v>
      </c>
      <c r="N6995" t="s">
        <v>11320</v>
      </c>
      <c r="O6995" t="s">
        <v>10701</v>
      </c>
      <c r="P6995" t="s">
        <v>10668</v>
      </c>
      <c r="Q6995" t="s">
        <v>10675</v>
      </c>
      <c r="R6995" t="s">
        <v>11226</v>
      </c>
      <c r="V6995">
        <f t="shared" si="109"/>
        <v>2012</v>
      </c>
    </row>
    <row r="6996" spans="1:22" x14ac:dyDescent="0.3">
      <c r="A6996">
        <v>4623</v>
      </c>
      <c r="B6996">
        <v>32902</v>
      </c>
      <c r="C6996" s="1">
        <v>40971</v>
      </c>
      <c r="D6996" t="s">
        <v>10671</v>
      </c>
      <c r="E6996">
        <v>8</v>
      </c>
      <c r="F6996">
        <v>64.099999999999994</v>
      </c>
      <c r="G6996">
        <v>0.03</v>
      </c>
      <c r="H6996" t="s">
        <v>10664</v>
      </c>
      <c r="I6996">
        <v>-48.28</v>
      </c>
      <c r="J6996">
        <v>6.84</v>
      </c>
      <c r="K6996">
        <v>8.3699999999999992</v>
      </c>
      <c r="L6996" t="s">
        <v>12222</v>
      </c>
      <c r="M6996" t="s">
        <v>11319</v>
      </c>
      <c r="N6996" t="s">
        <v>11320</v>
      </c>
      <c r="O6996" t="s">
        <v>10701</v>
      </c>
      <c r="P6996" t="s">
        <v>10668</v>
      </c>
      <c r="Q6996" t="s">
        <v>10791</v>
      </c>
      <c r="V6996">
        <f t="shared" si="109"/>
        <v>2012</v>
      </c>
    </row>
    <row r="6997" spans="1:22" x14ac:dyDescent="0.3">
      <c r="A6997">
        <v>4629</v>
      </c>
      <c r="B6997">
        <v>32932</v>
      </c>
      <c r="C6997" s="1">
        <v>40187</v>
      </c>
      <c r="D6997" t="s">
        <v>10663</v>
      </c>
      <c r="E6997">
        <v>49</v>
      </c>
      <c r="F6997">
        <v>29884.6</v>
      </c>
      <c r="G6997">
        <v>0.05</v>
      </c>
      <c r="H6997" t="s">
        <v>10664</v>
      </c>
      <c r="I6997">
        <v>12748.86</v>
      </c>
      <c r="J6997">
        <v>599.99</v>
      </c>
      <c r="K6997">
        <v>24.49</v>
      </c>
      <c r="L6997" t="s">
        <v>12091</v>
      </c>
      <c r="M6997" t="s">
        <v>11319</v>
      </c>
      <c r="N6997" t="s">
        <v>11320</v>
      </c>
      <c r="O6997" t="s">
        <v>10681</v>
      </c>
      <c r="P6997" t="s">
        <v>10682</v>
      </c>
      <c r="Q6997" t="s">
        <v>10740</v>
      </c>
      <c r="R6997" t="s">
        <v>11262</v>
      </c>
      <c r="S6997" t="s">
        <v>10769</v>
      </c>
      <c r="T6997">
        <v>0.44</v>
      </c>
      <c r="U6997" s="1">
        <v>40191</v>
      </c>
      <c r="V6997">
        <f t="shared" si="109"/>
        <v>2010</v>
      </c>
    </row>
    <row r="6998" spans="1:22" x14ac:dyDescent="0.3">
      <c r="A6998">
        <v>4648</v>
      </c>
      <c r="B6998">
        <v>33095</v>
      </c>
      <c r="C6998" s="1">
        <v>39859</v>
      </c>
      <c r="D6998" t="s">
        <v>10686</v>
      </c>
      <c r="E6998">
        <v>30</v>
      </c>
      <c r="F6998">
        <v>4846.74</v>
      </c>
      <c r="G6998">
        <v>0.01</v>
      </c>
      <c r="H6998" t="s">
        <v>10664</v>
      </c>
      <c r="I6998">
        <v>1689.93</v>
      </c>
      <c r="J6998">
        <v>159.99</v>
      </c>
      <c r="K6998">
        <v>5.5</v>
      </c>
      <c r="L6998" t="s">
        <v>12618</v>
      </c>
      <c r="M6998" t="s">
        <v>11319</v>
      </c>
      <c r="N6998" t="s">
        <v>11320</v>
      </c>
      <c r="O6998" t="s">
        <v>10674</v>
      </c>
      <c r="P6998" t="s">
        <v>10682</v>
      </c>
      <c r="Q6998" t="s">
        <v>10711</v>
      </c>
      <c r="R6998" t="s">
        <v>11619</v>
      </c>
      <c r="S6998" t="s">
        <v>10685</v>
      </c>
      <c r="T6998">
        <v>0.49</v>
      </c>
      <c r="U6998" s="1">
        <v>39861</v>
      </c>
      <c r="V6998">
        <f t="shared" si="109"/>
        <v>2009</v>
      </c>
    </row>
    <row r="6999" spans="1:22" x14ac:dyDescent="0.3">
      <c r="A6999">
        <v>4649</v>
      </c>
      <c r="B6999">
        <v>33095</v>
      </c>
      <c r="C6999" s="1">
        <v>39859</v>
      </c>
      <c r="D6999" t="s">
        <v>10686</v>
      </c>
      <c r="E6999">
        <v>34</v>
      </c>
      <c r="F6999">
        <v>2548.3000000000002</v>
      </c>
      <c r="G6999">
        <v>0.1</v>
      </c>
      <c r="H6999" t="s">
        <v>10664</v>
      </c>
      <c r="I6999">
        <v>875.57</v>
      </c>
      <c r="J6999">
        <v>78.69</v>
      </c>
      <c r="K6999">
        <v>19.989999999999998</v>
      </c>
      <c r="L6999" t="s">
        <v>12618</v>
      </c>
      <c r="M6999" t="s">
        <v>11319</v>
      </c>
      <c r="N6999" t="s">
        <v>11320</v>
      </c>
      <c r="O6999" t="s">
        <v>10674</v>
      </c>
      <c r="P6999" t="s">
        <v>10690</v>
      </c>
      <c r="Q6999" t="s">
        <v>10691</v>
      </c>
      <c r="R6999" t="s">
        <v>11397</v>
      </c>
      <c r="S6999" t="s">
        <v>10685</v>
      </c>
      <c r="T6999">
        <v>0.43</v>
      </c>
      <c r="U6999" s="1">
        <v>39860</v>
      </c>
      <c r="V6999">
        <f t="shared" si="109"/>
        <v>2009</v>
      </c>
    </row>
    <row r="7000" spans="1:22" x14ac:dyDescent="0.3">
      <c r="A7000">
        <v>4652</v>
      </c>
      <c r="B7000">
        <v>33126</v>
      </c>
      <c r="C7000" s="1">
        <v>40859</v>
      </c>
      <c r="D7000" t="s">
        <v>10719</v>
      </c>
      <c r="E7000">
        <v>46</v>
      </c>
      <c r="F7000">
        <v>5979.84</v>
      </c>
      <c r="G7000">
        <v>0.01</v>
      </c>
      <c r="H7000" t="s">
        <v>10697</v>
      </c>
      <c r="I7000">
        <v>1779.01</v>
      </c>
      <c r="J7000">
        <v>128.24</v>
      </c>
      <c r="K7000">
        <v>12.65</v>
      </c>
      <c r="L7000" t="s">
        <v>12127</v>
      </c>
      <c r="M7000" t="s">
        <v>11319</v>
      </c>
      <c r="N7000" t="s">
        <v>11320</v>
      </c>
      <c r="O7000" t="s">
        <v>10667</v>
      </c>
      <c r="P7000" t="s">
        <v>10690</v>
      </c>
      <c r="Q7000" t="s">
        <v>10753</v>
      </c>
      <c r="R7000" t="s">
        <v>11170</v>
      </c>
      <c r="S7000" t="s">
        <v>10689</v>
      </c>
      <c r="U7000" s="1">
        <v>40860</v>
      </c>
      <c r="V7000">
        <f t="shared" si="109"/>
        <v>2011</v>
      </c>
    </row>
    <row r="7001" spans="1:22" x14ac:dyDescent="0.3">
      <c r="A7001">
        <v>4653</v>
      </c>
      <c r="B7001">
        <v>33126</v>
      </c>
      <c r="C7001" s="1">
        <v>40859</v>
      </c>
      <c r="D7001" t="s">
        <v>10719</v>
      </c>
      <c r="E7001">
        <v>28</v>
      </c>
      <c r="F7001">
        <v>175.76</v>
      </c>
      <c r="G7001">
        <v>0.06</v>
      </c>
      <c r="H7001" t="s">
        <v>10664</v>
      </c>
      <c r="I7001">
        <v>80.36</v>
      </c>
      <c r="J7001">
        <v>6.3</v>
      </c>
      <c r="K7001">
        <v>0.5</v>
      </c>
      <c r="L7001" t="s">
        <v>12127</v>
      </c>
      <c r="M7001" t="s">
        <v>11319</v>
      </c>
      <c r="N7001" t="s">
        <v>11320</v>
      </c>
      <c r="O7001" t="s">
        <v>10667</v>
      </c>
      <c r="P7001" t="s">
        <v>10668</v>
      </c>
      <c r="Q7001" t="s">
        <v>10729</v>
      </c>
      <c r="R7001" t="s">
        <v>11089</v>
      </c>
      <c r="S7001" t="s">
        <v>10685</v>
      </c>
      <c r="T7001">
        <v>0.39</v>
      </c>
      <c r="U7001" s="1">
        <v>40861</v>
      </c>
      <c r="V7001">
        <f t="shared" si="109"/>
        <v>2011</v>
      </c>
    </row>
    <row r="7002" spans="1:22" x14ac:dyDescent="0.3">
      <c r="A7002">
        <v>4669</v>
      </c>
      <c r="B7002">
        <v>33222</v>
      </c>
      <c r="C7002" s="1">
        <v>41079</v>
      </c>
      <c r="D7002" t="s">
        <v>10704</v>
      </c>
      <c r="E7002">
        <v>18</v>
      </c>
      <c r="F7002">
        <v>420.76</v>
      </c>
      <c r="G7002">
        <v>0.05</v>
      </c>
      <c r="H7002" t="s">
        <v>10664</v>
      </c>
      <c r="I7002">
        <v>-56.21</v>
      </c>
      <c r="J7002">
        <v>22.38</v>
      </c>
      <c r="K7002">
        <v>15.1</v>
      </c>
      <c r="L7002" t="s">
        <v>12085</v>
      </c>
      <c r="M7002" t="s">
        <v>11319</v>
      </c>
      <c r="N7002" t="s">
        <v>11320</v>
      </c>
      <c r="O7002" t="s">
        <v>10701</v>
      </c>
      <c r="P7002" t="s">
        <v>10668</v>
      </c>
      <c r="Q7002" t="s">
        <v>10678</v>
      </c>
      <c r="R7002" t="s">
        <v>11046</v>
      </c>
      <c r="V7002">
        <f t="shared" si="109"/>
        <v>2012</v>
      </c>
    </row>
    <row r="7003" spans="1:22" x14ac:dyDescent="0.3">
      <c r="A7003">
        <v>4670</v>
      </c>
      <c r="B7003">
        <v>33222</v>
      </c>
      <c r="C7003" s="1">
        <v>41079</v>
      </c>
      <c r="D7003" t="s">
        <v>10704</v>
      </c>
      <c r="E7003">
        <v>30</v>
      </c>
      <c r="F7003">
        <v>1676.46</v>
      </c>
      <c r="G7003">
        <v>0.1</v>
      </c>
      <c r="H7003" t="s">
        <v>10672</v>
      </c>
      <c r="I7003">
        <v>-626.08000000000004</v>
      </c>
      <c r="J7003">
        <v>60.98</v>
      </c>
      <c r="K7003">
        <v>30</v>
      </c>
      <c r="L7003" t="s">
        <v>12085</v>
      </c>
      <c r="M7003" t="s">
        <v>11319</v>
      </c>
      <c r="N7003" t="s">
        <v>11320</v>
      </c>
      <c r="O7003" t="s">
        <v>10701</v>
      </c>
      <c r="P7003" t="s">
        <v>10690</v>
      </c>
      <c r="Q7003" t="s">
        <v>10753</v>
      </c>
      <c r="R7003" t="s">
        <v>11580</v>
      </c>
      <c r="S7003" t="s">
        <v>10677</v>
      </c>
      <c r="T7003">
        <v>0.7</v>
      </c>
      <c r="U7003" s="1">
        <v>41080</v>
      </c>
      <c r="V7003">
        <f t="shared" si="109"/>
        <v>2012</v>
      </c>
    </row>
    <row r="7004" spans="1:22" x14ac:dyDescent="0.3">
      <c r="A7004">
        <v>4671</v>
      </c>
      <c r="B7004">
        <v>33222</v>
      </c>
      <c r="C7004" s="1">
        <v>41079</v>
      </c>
      <c r="D7004" t="s">
        <v>10704</v>
      </c>
      <c r="E7004">
        <v>48</v>
      </c>
      <c r="F7004">
        <v>145.66</v>
      </c>
      <c r="G7004">
        <v>0.02</v>
      </c>
      <c r="H7004" t="s">
        <v>10664</v>
      </c>
      <c r="I7004">
        <v>28.89</v>
      </c>
      <c r="J7004">
        <v>2.88</v>
      </c>
      <c r="K7004">
        <v>0.7</v>
      </c>
      <c r="L7004" t="s">
        <v>12085</v>
      </c>
      <c r="M7004" t="s">
        <v>11319</v>
      </c>
      <c r="N7004" t="s">
        <v>11320</v>
      </c>
      <c r="O7004" t="s">
        <v>10701</v>
      </c>
      <c r="P7004" t="s">
        <v>10668</v>
      </c>
      <c r="Q7004" t="s">
        <v>10736</v>
      </c>
      <c r="R7004" t="s">
        <v>10737</v>
      </c>
      <c r="S7004" t="s">
        <v>10709</v>
      </c>
      <c r="T7004">
        <v>0.56000000000000005</v>
      </c>
      <c r="U7004" s="1">
        <v>41081</v>
      </c>
      <c r="V7004">
        <f t="shared" si="109"/>
        <v>2012</v>
      </c>
    </row>
    <row r="7005" spans="1:22" x14ac:dyDescent="0.3">
      <c r="A7005">
        <v>4681</v>
      </c>
      <c r="B7005">
        <v>33317</v>
      </c>
      <c r="C7005" s="1">
        <v>39944</v>
      </c>
      <c r="D7005" t="s">
        <v>10671</v>
      </c>
      <c r="E7005">
        <v>35</v>
      </c>
      <c r="F7005">
        <v>203.35</v>
      </c>
      <c r="G7005">
        <v>0.08</v>
      </c>
      <c r="H7005" t="s">
        <v>10664</v>
      </c>
      <c r="I7005">
        <v>-1605.73</v>
      </c>
      <c r="J7005">
        <v>4.4800000000000004</v>
      </c>
      <c r="K7005">
        <v>49</v>
      </c>
      <c r="L7005" t="s">
        <v>12048</v>
      </c>
      <c r="M7005" t="s">
        <v>11319</v>
      </c>
      <c r="N7005" t="s">
        <v>11320</v>
      </c>
      <c r="O7005" t="s">
        <v>10674</v>
      </c>
      <c r="P7005" t="s">
        <v>10668</v>
      </c>
      <c r="Q7005" t="s">
        <v>10675</v>
      </c>
      <c r="R7005" t="s">
        <v>10768</v>
      </c>
      <c r="S7005" t="s">
        <v>10769</v>
      </c>
      <c r="T7005">
        <v>0.6</v>
      </c>
      <c r="U7005" s="1">
        <v>39946</v>
      </c>
      <c r="V7005">
        <f t="shared" si="109"/>
        <v>2009</v>
      </c>
    </row>
    <row r="7006" spans="1:22" x14ac:dyDescent="0.3">
      <c r="A7006">
        <v>4682</v>
      </c>
      <c r="B7006">
        <v>33317</v>
      </c>
      <c r="C7006" s="1">
        <v>39944</v>
      </c>
      <c r="D7006" t="s">
        <v>10671</v>
      </c>
      <c r="E7006">
        <v>18</v>
      </c>
      <c r="F7006">
        <v>44.52</v>
      </c>
      <c r="G7006">
        <v>0.03</v>
      </c>
      <c r="H7006" t="s">
        <v>10664</v>
      </c>
      <c r="I7006">
        <v>-90.59</v>
      </c>
      <c r="J7006">
        <v>2.16</v>
      </c>
      <c r="K7006">
        <v>6.05</v>
      </c>
      <c r="L7006" t="s">
        <v>12048</v>
      </c>
      <c r="M7006" t="s">
        <v>11319</v>
      </c>
      <c r="N7006" t="s">
        <v>11320</v>
      </c>
      <c r="O7006" t="s">
        <v>10674</v>
      </c>
      <c r="P7006" t="s">
        <v>10668</v>
      </c>
      <c r="Q7006" t="s">
        <v>10678</v>
      </c>
      <c r="R7006" t="s">
        <v>11141</v>
      </c>
      <c r="S7006" t="s">
        <v>10685</v>
      </c>
      <c r="T7006">
        <v>0.37</v>
      </c>
      <c r="U7006" s="1">
        <v>39945</v>
      </c>
      <c r="V7006">
        <f t="shared" si="109"/>
        <v>2009</v>
      </c>
    </row>
    <row r="7007" spans="1:22" x14ac:dyDescent="0.3">
      <c r="A7007">
        <v>4683</v>
      </c>
      <c r="B7007">
        <v>33317</v>
      </c>
      <c r="C7007" s="1">
        <v>39944</v>
      </c>
      <c r="D7007" t="s">
        <v>10671</v>
      </c>
      <c r="E7007">
        <v>5</v>
      </c>
      <c r="F7007">
        <v>58.9</v>
      </c>
      <c r="G7007">
        <v>0.03</v>
      </c>
      <c r="H7007" t="s">
        <v>10664</v>
      </c>
      <c r="I7007">
        <v>-36.9</v>
      </c>
      <c r="J7007">
        <v>9.7100000000000009</v>
      </c>
      <c r="K7007">
        <v>9.4499999999999993</v>
      </c>
      <c r="L7007" t="s">
        <v>12048</v>
      </c>
      <c r="M7007" t="s">
        <v>11319</v>
      </c>
      <c r="N7007" t="s">
        <v>11320</v>
      </c>
      <c r="O7007" t="s">
        <v>10674</v>
      </c>
      <c r="P7007" t="s">
        <v>10668</v>
      </c>
      <c r="Q7007" t="s">
        <v>10669</v>
      </c>
      <c r="R7007" t="s">
        <v>11530</v>
      </c>
      <c r="S7007" t="s">
        <v>10685</v>
      </c>
      <c r="T7007">
        <v>0.6</v>
      </c>
      <c r="U7007" s="1">
        <v>39944</v>
      </c>
      <c r="V7007">
        <f t="shared" si="109"/>
        <v>2009</v>
      </c>
    </row>
    <row r="7008" spans="1:22" x14ac:dyDescent="0.3">
      <c r="A7008">
        <v>4684</v>
      </c>
      <c r="B7008">
        <v>33317</v>
      </c>
      <c r="C7008" s="1">
        <v>39944</v>
      </c>
      <c r="D7008" t="s">
        <v>10671</v>
      </c>
      <c r="E7008">
        <v>13</v>
      </c>
      <c r="F7008">
        <v>602.42049999999995</v>
      </c>
      <c r="G7008">
        <v>0.09</v>
      </c>
      <c r="H7008" t="s">
        <v>10664</v>
      </c>
      <c r="I7008">
        <v>10.98</v>
      </c>
      <c r="J7008">
        <v>55.99</v>
      </c>
      <c r="K7008">
        <v>1.25</v>
      </c>
      <c r="L7008" t="s">
        <v>12048</v>
      </c>
      <c r="M7008" t="s">
        <v>11319</v>
      </c>
      <c r="N7008" t="s">
        <v>11320</v>
      </c>
      <c r="O7008" t="s">
        <v>10674</v>
      </c>
      <c r="P7008" t="s">
        <v>10682</v>
      </c>
      <c r="Q7008" t="s">
        <v>10683</v>
      </c>
      <c r="R7008" t="s">
        <v>11279</v>
      </c>
      <c r="S7008" t="s">
        <v>10693</v>
      </c>
      <c r="T7008">
        <v>0.55000000000000004</v>
      </c>
      <c r="U7008" s="1">
        <v>39946</v>
      </c>
      <c r="V7008">
        <f t="shared" si="109"/>
        <v>2009</v>
      </c>
    </row>
    <row r="7009" spans="1:22" x14ac:dyDescent="0.3">
      <c r="A7009">
        <v>4693</v>
      </c>
      <c r="B7009">
        <v>33445</v>
      </c>
      <c r="C7009" s="1">
        <v>41123</v>
      </c>
      <c r="D7009" t="s">
        <v>10663</v>
      </c>
      <c r="E7009">
        <v>18</v>
      </c>
      <c r="F7009">
        <v>1776.96</v>
      </c>
      <c r="G7009">
        <v>7.0000000000000007E-2</v>
      </c>
      <c r="H7009" t="s">
        <v>10672</v>
      </c>
      <c r="I7009">
        <v>-197.06</v>
      </c>
      <c r="J7009">
        <v>100.98</v>
      </c>
      <c r="K7009">
        <v>35.840000000000003</v>
      </c>
      <c r="L7009" t="s">
        <v>12613</v>
      </c>
      <c r="M7009" t="s">
        <v>11319</v>
      </c>
      <c r="N7009" t="s">
        <v>11320</v>
      </c>
      <c r="O7009" t="s">
        <v>10667</v>
      </c>
      <c r="P7009" t="s">
        <v>10690</v>
      </c>
      <c r="Q7009" t="s">
        <v>10721</v>
      </c>
      <c r="R7009" t="s">
        <v>10802</v>
      </c>
      <c r="V7009">
        <f t="shared" si="109"/>
        <v>2012</v>
      </c>
    </row>
    <row r="7010" spans="1:22" x14ac:dyDescent="0.3">
      <c r="A7010">
        <v>4694</v>
      </c>
      <c r="B7010">
        <v>33445</v>
      </c>
      <c r="C7010" s="1">
        <v>41123</v>
      </c>
      <c r="D7010" t="s">
        <v>10663</v>
      </c>
      <c r="E7010">
        <v>49</v>
      </c>
      <c r="F7010">
        <v>3642.14</v>
      </c>
      <c r="G7010">
        <v>0.01</v>
      </c>
      <c r="H7010" t="s">
        <v>10672</v>
      </c>
      <c r="I7010">
        <v>103.11</v>
      </c>
      <c r="J7010">
        <v>70.98</v>
      </c>
      <c r="K7010">
        <v>26.74</v>
      </c>
      <c r="L7010" t="s">
        <v>12613</v>
      </c>
      <c r="M7010" t="s">
        <v>11319</v>
      </c>
      <c r="N7010" t="s">
        <v>11320</v>
      </c>
      <c r="O7010" t="s">
        <v>10667</v>
      </c>
      <c r="P7010" t="s">
        <v>10690</v>
      </c>
      <c r="Q7010" t="s">
        <v>10721</v>
      </c>
      <c r="R7010" t="s">
        <v>11293</v>
      </c>
      <c r="V7010">
        <f t="shared" si="109"/>
        <v>2012</v>
      </c>
    </row>
    <row r="7011" spans="1:22" x14ac:dyDescent="0.3">
      <c r="A7011">
        <v>4695</v>
      </c>
      <c r="B7011">
        <v>33445</v>
      </c>
      <c r="C7011" s="1">
        <v>41123</v>
      </c>
      <c r="D7011" t="s">
        <v>10663</v>
      </c>
      <c r="E7011">
        <v>16</v>
      </c>
      <c r="F7011">
        <v>2982.5</v>
      </c>
      <c r="G7011">
        <v>0.05</v>
      </c>
      <c r="H7011" t="s">
        <v>10664</v>
      </c>
      <c r="I7011">
        <v>-589.58000000000004</v>
      </c>
      <c r="J7011">
        <v>182.55</v>
      </c>
      <c r="K7011">
        <v>69</v>
      </c>
      <c r="L7011" t="s">
        <v>12613</v>
      </c>
      <c r="M7011" t="s">
        <v>11319</v>
      </c>
      <c r="N7011" t="s">
        <v>11320</v>
      </c>
      <c r="O7011" t="s">
        <v>10667</v>
      </c>
      <c r="P7011" t="s">
        <v>10690</v>
      </c>
      <c r="Q7011" t="s">
        <v>10724</v>
      </c>
      <c r="R7011" t="s">
        <v>11109</v>
      </c>
      <c r="V7011">
        <f t="shared" si="109"/>
        <v>2012</v>
      </c>
    </row>
    <row r="7012" spans="1:22" x14ac:dyDescent="0.3">
      <c r="A7012">
        <v>4719</v>
      </c>
      <c r="B7012">
        <v>33604</v>
      </c>
      <c r="C7012" s="1">
        <v>40773</v>
      </c>
      <c r="D7012" t="s">
        <v>10671</v>
      </c>
      <c r="E7012">
        <v>10</v>
      </c>
      <c r="F7012">
        <v>59.62</v>
      </c>
      <c r="G7012">
        <v>0.04</v>
      </c>
      <c r="H7012" t="s">
        <v>10664</v>
      </c>
      <c r="I7012">
        <v>-56.3</v>
      </c>
      <c r="J7012">
        <v>5.4</v>
      </c>
      <c r="K7012">
        <v>7.78</v>
      </c>
      <c r="L7012" t="s">
        <v>12064</v>
      </c>
      <c r="M7012" t="s">
        <v>11319</v>
      </c>
      <c r="N7012" t="s">
        <v>11320</v>
      </c>
      <c r="O7012" t="s">
        <v>10681</v>
      </c>
      <c r="P7012" t="s">
        <v>10668</v>
      </c>
      <c r="Q7012" t="s">
        <v>10678</v>
      </c>
      <c r="R7012" t="s">
        <v>10968</v>
      </c>
      <c r="S7012" t="s">
        <v>10685</v>
      </c>
      <c r="T7012">
        <v>0.37</v>
      </c>
      <c r="U7012" s="1">
        <v>40775</v>
      </c>
      <c r="V7012">
        <f t="shared" si="109"/>
        <v>2011</v>
      </c>
    </row>
    <row r="7013" spans="1:22" x14ac:dyDescent="0.3">
      <c r="A7013">
        <v>4731</v>
      </c>
      <c r="B7013">
        <v>33696</v>
      </c>
      <c r="C7013" s="1">
        <v>39940</v>
      </c>
      <c r="D7013" t="s">
        <v>10671</v>
      </c>
      <c r="E7013">
        <v>2</v>
      </c>
      <c r="F7013">
        <v>57.73</v>
      </c>
      <c r="G7013">
        <v>0.06</v>
      </c>
      <c r="H7013" t="s">
        <v>10664</v>
      </c>
      <c r="I7013">
        <v>-101.41</v>
      </c>
      <c r="J7013">
        <v>27.48</v>
      </c>
      <c r="K7013">
        <v>4</v>
      </c>
      <c r="L7013" t="s">
        <v>12120</v>
      </c>
      <c r="M7013" t="s">
        <v>11319</v>
      </c>
      <c r="N7013" t="s">
        <v>11320</v>
      </c>
      <c r="O7013" t="s">
        <v>10667</v>
      </c>
      <c r="P7013" t="s">
        <v>10682</v>
      </c>
      <c r="Q7013" t="s">
        <v>10711</v>
      </c>
      <c r="R7013" t="s">
        <v>11373</v>
      </c>
      <c r="S7013" t="s">
        <v>10685</v>
      </c>
      <c r="T7013">
        <v>0.75</v>
      </c>
      <c r="U7013" s="1">
        <v>39942</v>
      </c>
      <c r="V7013">
        <f t="shared" si="109"/>
        <v>2009</v>
      </c>
    </row>
    <row r="7014" spans="1:22" x14ac:dyDescent="0.3">
      <c r="A7014">
        <v>4737</v>
      </c>
      <c r="B7014">
        <v>33702</v>
      </c>
      <c r="C7014" s="1">
        <v>41154</v>
      </c>
      <c r="D7014" t="s">
        <v>10686</v>
      </c>
      <c r="E7014">
        <v>14</v>
      </c>
      <c r="F7014">
        <v>56.26</v>
      </c>
      <c r="G7014">
        <v>0</v>
      </c>
      <c r="H7014" t="s">
        <v>10697</v>
      </c>
      <c r="I7014">
        <v>28.11</v>
      </c>
      <c r="J7014">
        <v>2.89</v>
      </c>
      <c r="K7014">
        <v>0.5</v>
      </c>
      <c r="L7014" t="s">
        <v>12592</v>
      </c>
      <c r="M7014" t="s">
        <v>11319</v>
      </c>
      <c r="N7014" t="s">
        <v>11320</v>
      </c>
      <c r="O7014" t="s">
        <v>10681</v>
      </c>
      <c r="P7014" t="s">
        <v>10668</v>
      </c>
      <c r="Q7014" t="s">
        <v>10729</v>
      </c>
      <c r="R7014" t="s">
        <v>11100</v>
      </c>
      <c r="S7014" t="s">
        <v>10685</v>
      </c>
      <c r="T7014">
        <v>0.38</v>
      </c>
      <c r="U7014" s="1">
        <v>41155</v>
      </c>
      <c r="V7014">
        <f t="shared" si="109"/>
        <v>2012</v>
      </c>
    </row>
    <row r="7015" spans="1:22" x14ac:dyDescent="0.3">
      <c r="A7015">
        <v>4778</v>
      </c>
      <c r="B7015">
        <v>33923</v>
      </c>
      <c r="C7015" s="1">
        <v>39820</v>
      </c>
      <c r="D7015" t="s">
        <v>10663</v>
      </c>
      <c r="E7015">
        <v>34</v>
      </c>
      <c r="F7015">
        <v>1961.7915</v>
      </c>
      <c r="G7015">
        <v>0.05</v>
      </c>
      <c r="H7015" t="s">
        <v>10664</v>
      </c>
      <c r="I7015">
        <v>425.75</v>
      </c>
      <c r="J7015">
        <v>65.989999999999995</v>
      </c>
      <c r="K7015">
        <v>5.99</v>
      </c>
      <c r="L7015" t="s">
        <v>12150</v>
      </c>
      <c r="M7015" t="s">
        <v>11319</v>
      </c>
      <c r="N7015" t="s">
        <v>11320</v>
      </c>
      <c r="O7015" t="s">
        <v>10667</v>
      </c>
      <c r="P7015" t="s">
        <v>10682</v>
      </c>
      <c r="Q7015" t="s">
        <v>10683</v>
      </c>
      <c r="R7015" t="s">
        <v>11183</v>
      </c>
      <c r="S7015" t="s">
        <v>10685</v>
      </c>
      <c r="T7015">
        <v>0.57999999999999996</v>
      </c>
      <c r="U7015" s="1">
        <v>39824</v>
      </c>
      <c r="V7015">
        <f t="shared" si="109"/>
        <v>2009</v>
      </c>
    </row>
    <row r="7016" spans="1:22" x14ac:dyDescent="0.3">
      <c r="A7016">
        <v>4779</v>
      </c>
      <c r="B7016">
        <v>33924</v>
      </c>
      <c r="C7016" s="1">
        <v>41200</v>
      </c>
      <c r="D7016" t="s">
        <v>10686</v>
      </c>
      <c r="E7016">
        <v>12</v>
      </c>
      <c r="F7016">
        <v>6168.07</v>
      </c>
      <c r="G7016">
        <v>0.05</v>
      </c>
      <c r="H7016" t="s">
        <v>10672</v>
      </c>
      <c r="I7016">
        <v>1542</v>
      </c>
      <c r="J7016">
        <v>500.98</v>
      </c>
      <c r="K7016">
        <v>28.14</v>
      </c>
      <c r="L7016" t="s">
        <v>11625</v>
      </c>
      <c r="M7016" t="s">
        <v>11319</v>
      </c>
      <c r="N7016" t="s">
        <v>11320</v>
      </c>
      <c r="O7016" t="s">
        <v>10674</v>
      </c>
      <c r="P7016" t="s">
        <v>10682</v>
      </c>
      <c r="Q7016" t="s">
        <v>10849</v>
      </c>
      <c r="R7016" t="s">
        <v>11616</v>
      </c>
      <c r="V7016">
        <f t="shared" si="109"/>
        <v>2012</v>
      </c>
    </row>
    <row r="7017" spans="1:22" x14ac:dyDescent="0.3">
      <c r="A7017">
        <v>4786</v>
      </c>
      <c r="B7017">
        <v>33987</v>
      </c>
      <c r="C7017" s="1">
        <v>40841</v>
      </c>
      <c r="D7017" t="s">
        <v>10671</v>
      </c>
      <c r="E7017">
        <v>27</v>
      </c>
      <c r="F7017">
        <v>1521.1344999999999</v>
      </c>
      <c r="G7017">
        <v>7.0000000000000007E-2</v>
      </c>
      <c r="H7017" t="s">
        <v>10664</v>
      </c>
      <c r="I7017">
        <v>270.60000000000002</v>
      </c>
      <c r="J7017">
        <v>65.989999999999995</v>
      </c>
      <c r="K7017">
        <v>3.99</v>
      </c>
      <c r="L7017" t="s">
        <v>12080</v>
      </c>
      <c r="M7017" t="s">
        <v>11319</v>
      </c>
      <c r="N7017" t="s">
        <v>11320</v>
      </c>
      <c r="O7017" t="s">
        <v>10667</v>
      </c>
      <c r="P7017" t="s">
        <v>10682</v>
      </c>
      <c r="Q7017" t="s">
        <v>10683</v>
      </c>
      <c r="R7017" t="s">
        <v>11203</v>
      </c>
      <c r="S7017" t="s">
        <v>10685</v>
      </c>
      <c r="T7017">
        <v>0.59</v>
      </c>
      <c r="U7017" s="1">
        <v>40842</v>
      </c>
      <c r="V7017">
        <f t="shared" si="109"/>
        <v>2011</v>
      </c>
    </row>
    <row r="7018" spans="1:22" x14ac:dyDescent="0.3">
      <c r="A7018">
        <v>4814</v>
      </c>
      <c r="B7018">
        <v>34243</v>
      </c>
      <c r="C7018" s="1">
        <v>40585</v>
      </c>
      <c r="D7018" t="s">
        <v>10671</v>
      </c>
      <c r="E7018">
        <v>10</v>
      </c>
      <c r="F7018">
        <v>89.04</v>
      </c>
      <c r="G7018">
        <v>0.08</v>
      </c>
      <c r="H7018" t="s">
        <v>10664</v>
      </c>
      <c r="I7018">
        <v>-16.489999999999998</v>
      </c>
      <c r="J7018">
        <v>8.75</v>
      </c>
      <c r="K7018">
        <v>8.5399999999999991</v>
      </c>
      <c r="L7018" t="s">
        <v>12616</v>
      </c>
      <c r="M7018" t="s">
        <v>11319</v>
      </c>
      <c r="N7018" t="s">
        <v>11320</v>
      </c>
      <c r="O7018" t="s">
        <v>10701</v>
      </c>
      <c r="P7018" t="s">
        <v>10690</v>
      </c>
      <c r="Q7018" t="s">
        <v>10691</v>
      </c>
      <c r="R7018" t="s">
        <v>11281</v>
      </c>
      <c r="V7018">
        <f t="shared" si="109"/>
        <v>2011</v>
      </c>
    </row>
    <row r="7019" spans="1:22" x14ac:dyDescent="0.3">
      <c r="A7019">
        <v>4815</v>
      </c>
      <c r="B7019">
        <v>34243</v>
      </c>
      <c r="C7019" s="1">
        <v>40585</v>
      </c>
      <c r="D7019" t="s">
        <v>10671</v>
      </c>
      <c r="E7019">
        <v>40</v>
      </c>
      <c r="F7019">
        <v>297.33999999999997</v>
      </c>
      <c r="G7019">
        <v>0.04</v>
      </c>
      <c r="H7019" t="s">
        <v>10697</v>
      </c>
      <c r="I7019">
        <v>-270.95999999999998</v>
      </c>
      <c r="J7019">
        <v>7.28</v>
      </c>
      <c r="K7019">
        <v>11.15</v>
      </c>
      <c r="L7019" t="s">
        <v>12616</v>
      </c>
      <c r="M7019" t="s">
        <v>11319</v>
      </c>
      <c r="N7019" t="s">
        <v>11320</v>
      </c>
      <c r="O7019" t="s">
        <v>10701</v>
      </c>
      <c r="P7019" t="s">
        <v>10668</v>
      </c>
      <c r="Q7019" t="s">
        <v>10702</v>
      </c>
      <c r="R7019" t="s">
        <v>11284</v>
      </c>
      <c r="V7019">
        <f t="shared" si="109"/>
        <v>2011</v>
      </c>
    </row>
    <row r="7020" spans="1:22" x14ac:dyDescent="0.3">
      <c r="A7020">
        <v>4816</v>
      </c>
      <c r="B7020">
        <v>34243</v>
      </c>
      <c r="C7020" s="1">
        <v>40585</v>
      </c>
      <c r="D7020" t="s">
        <v>10671</v>
      </c>
      <c r="E7020">
        <v>35</v>
      </c>
      <c r="F7020">
        <v>1264.1300000000001</v>
      </c>
      <c r="G7020">
        <v>0.02</v>
      </c>
      <c r="H7020" t="s">
        <v>10664</v>
      </c>
      <c r="I7020">
        <v>-1087.3599999999999</v>
      </c>
      <c r="J7020">
        <v>35.479999999999997</v>
      </c>
      <c r="K7020">
        <v>35</v>
      </c>
      <c r="L7020" t="s">
        <v>12616</v>
      </c>
      <c r="M7020" t="s">
        <v>11319</v>
      </c>
      <c r="N7020" t="s">
        <v>11320</v>
      </c>
      <c r="O7020" t="s">
        <v>10701</v>
      </c>
      <c r="P7020" t="s">
        <v>10668</v>
      </c>
      <c r="Q7020" t="s">
        <v>10669</v>
      </c>
      <c r="R7020" t="s">
        <v>12590</v>
      </c>
      <c r="S7020" t="s">
        <v>10769</v>
      </c>
      <c r="T7020">
        <v>0.85</v>
      </c>
      <c r="U7020" s="1">
        <v>40587</v>
      </c>
      <c r="V7020">
        <f t="shared" si="109"/>
        <v>2011</v>
      </c>
    </row>
    <row r="7021" spans="1:22" x14ac:dyDescent="0.3">
      <c r="A7021">
        <v>4825</v>
      </c>
      <c r="B7021">
        <v>34279</v>
      </c>
      <c r="C7021" s="1">
        <v>40996</v>
      </c>
      <c r="D7021" t="s">
        <v>10686</v>
      </c>
      <c r="E7021">
        <v>3</v>
      </c>
      <c r="F7021">
        <v>840.55200000000002</v>
      </c>
      <c r="G7021">
        <v>0.1</v>
      </c>
      <c r="H7021" t="s">
        <v>10672</v>
      </c>
      <c r="I7021">
        <v>7.55</v>
      </c>
      <c r="J7021">
        <v>349.45</v>
      </c>
      <c r="K7021">
        <v>60</v>
      </c>
      <c r="L7021" t="s">
        <v>12136</v>
      </c>
      <c r="M7021" t="s">
        <v>11319</v>
      </c>
      <c r="N7021" t="s">
        <v>11320</v>
      </c>
      <c r="O7021" t="s">
        <v>10674</v>
      </c>
      <c r="P7021" t="s">
        <v>10690</v>
      </c>
      <c r="Q7021" t="s">
        <v>10724</v>
      </c>
      <c r="R7021" t="s">
        <v>10949</v>
      </c>
      <c r="V7021">
        <f t="shared" si="109"/>
        <v>2012</v>
      </c>
    </row>
    <row r="7022" spans="1:22" x14ac:dyDescent="0.3">
      <c r="A7022">
        <v>4837</v>
      </c>
      <c r="B7022">
        <v>34406</v>
      </c>
      <c r="C7022" s="1">
        <v>41180</v>
      </c>
      <c r="D7022" t="s">
        <v>10704</v>
      </c>
      <c r="E7022">
        <v>29</v>
      </c>
      <c r="F7022">
        <v>142.59</v>
      </c>
      <c r="G7022">
        <v>0.02</v>
      </c>
      <c r="H7022" t="s">
        <v>10664</v>
      </c>
      <c r="I7022">
        <v>-3.23</v>
      </c>
      <c r="J7022">
        <v>4.71</v>
      </c>
      <c r="K7022">
        <v>0.7</v>
      </c>
      <c r="L7022" t="s">
        <v>12082</v>
      </c>
      <c r="M7022" t="s">
        <v>11319</v>
      </c>
      <c r="N7022" t="s">
        <v>11320</v>
      </c>
      <c r="O7022" t="s">
        <v>10701</v>
      </c>
      <c r="P7022" t="s">
        <v>10668</v>
      </c>
      <c r="Q7022" t="s">
        <v>10707</v>
      </c>
      <c r="R7022" t="s">
        <v>11044</v>
      </c>
      <c r="S7022" t="s">
        <v>10709</v>
      </c>
      <c r="T7022">
        <v>0.85</v>
      </c>
      <c r="U7022" s="1">
        <v>41181</v>
      </c>
      <c r="V7022">
        <f t="shared" si="109"/>
        <v>2012</v>
      </c>
    </row>
    <row r="7023" spans="1:22" x14ac:dyDescent="0.3">
      <c r="A7023">
        <v>4861</v>
      </c>
      <c r="B7023">
        <v>34597</v>
      </c>
      <c r="C7023" s="1">
        <v>40528</v>
      </c>
      <c r="D7023" t="s">
        <v>10704</v>
      </c>
      <c r="E7023">
        <v>8</v>
      </c>
      <c r="F7023">
        <v>849.33699999999999</v>
      </c>
      <c r="G7023">
        <v>7.0000000000000007E-2</v>
      </c>
      <c r="H7023" t="s">
        <v>10697</v>
      </c>
      <c r="I7023">
        <v>-258.85000000000002</v>
      </c>
      <c r="J7023">
        <v>125.99</v>
      </c>
      <c r="K7023">
        <v>2.5</v>
      </c>
      <c r="L7023" t="s">
        <v>12065</v>
      </c>
      <c r="M7023" t="s">
        <v>11319</v>
      </c>
      <c r="N7023" t="s">
        <v>11320</v>
      </c>
      <c r="O7023" t="s">
        <v>10701</v>
      </c>
      <c r="P7023" t="s">
        <v>10682</v>
      </c>
      <c r="Q7023" t="s">
        <v>10683</v>
      </c>
      <c r="R7023" t="s">
        <v>12403</v>
      </c>
      <c r="S7023" t="s">
        <v>10685</v>
      </c>
      <c r="T7023">
        <v>0.57999999999999996</v>
      </c>
      <c r="U7023" s="1">
        <v>40530</v>
      </c>
      <c r="V7023">
        <f t="shared" si="109"/>
        <v>2010</v>
      </c>
    </row>
    <row r="7024" spans="1:22" x14ac:dyDescent="0.3">
      <c r="A7024">
        <v>4914</v>
      </c>
      <c r="B7024">
        <v>34980</v>
      </c>
      <c r="C7024" s="1">
        <v>40392</v>
      </c>
      <c r="D7024" t="s">
        <v>10686</v>
      </c>
      <c r="E7024">
        <v>7</v>
      </c>
      <c r="F7024">
        <v>140.77000000000001</v>
      </c>
      <c r="G7024">
        <v>0.01</v>
      </c>
      <c r="H7024" t="s">
        <v>10664</v>
      </c>
      <c r="I7024">
        <v>100.77</v>
      </c>
      <c r="J7024">
        <v>18.649999999999999</v>
      </c>
      <c r="K7024">
        <v>3.77</v>
      </c>
      <c r="L7024" t="s">
        <v>12607</v>
      </c>
      <c r="M7024" t="s">
        <v>11319</v>
      </c>
      <c r="N7024" t="s">
        <v>11320</v>
      </c>
      <c r="O7024" t="s">
        <v>10681</v>
      </c>
      <c r="P7024" t="s">
        <v>10690</v>
      </c>
      <c r="Q7024" t="s">
        <v>10691</v>
      </c>
      <c r="R7024" t="s">
        <v>11520</v>
      </c>
      <c r="S7024" t="s">
        <v>10693</v>
      </c>
      <c r="T7024">
        <v>0.39</v>
      </c>
      <c r="U7024" s="1">
        <v>40394</v>
      </c>
      <c r="V7024">
        <f t="shared" si="109"/>
        <v>2010</v>
      </c>
    </row>
    <row r="7025" spans="1:22" x14ac:dyDescent="0.3">
      <c r="A7025">
        <v>4915</v>
      </c>
      <c r="B7025">
        <v>34980</v>
      </c>
      <c r="C7025" s="1">
        <v>40392</v>
      </c>
      <c r="D7025" t="s">
        <v>10686</v>
      </c>
      <c r="E7025">
        <v>25</v>
      </c>
      <c r="F7025">
        <v>848.19</v>
      </c>
      <c r="G7025">
        <v>0.06</v>
      </c>
      <c r="H7025" t="s">
        <v>10697</v>
      </c>
      <c r="I7025">
        <v>120.02</v>
      </c>
      <c r="J7025">
        <v>34.76</v>
      </c>
      <c r="K7025">
        <v>5.49</v>
      </c>
      <c r="L7025" t="s">
        <v>12607</v>
      </c>
      <c r="M7025" t="s">
        <v>11319</v>
      </c>
      <c r="N7025" t="s">
        <v>11320</v>
      </c>
      <c r="O7025" t="s">
        <v>10681</v>
      </c>
      <c r="P7025" t="s">
        <v>10668</v>
      </c>
      <c r="Q7025" t="s">
        <v>10669</v>
      </c>
      <c r="R7025" t="s">
        <v>10965</v>
      </c>
      <c r="S7025" t="s">
        <v>10685</v>
      </c>
      <c r="T7025">
        <v>0.6</v>
      </c>
      <c r="U7025" s="1">
        <v>40394</v>
      </c>
      <c r="V7025">
        <f t="shared" si="109"/>
        <v>2010</v>
      </c>
    </row>
    <row r="7026" spans="1:22" x14ac:dyDescent="0.3">
      <c r="A7026">
        <v>4916</v>
      </c>
      <c r="B7026">
        <v>34980</v>
      </c>
      <c r="C7026" s="1">
        <v>40392</v>
      </c>
      <c r="D7026" t="s">
        <v>10686</v>
      </c>
      <c r="E7026">
        <v>12</v>
      </c>
      <c r="F7026">
        <v>562.15</v>
      </c>
      <c r="G7026">
        <v>0.01</v>
      </c>
      <c r="H7026" t="s">
        <v>10664</v>
      </c>
      <c r="I7026">
        <v>148.34</v>
      </c>
      <c r="J7026">
        <v>46.89</v>
      </c>
      <c r="K7026">
        <v>5.0999999999999996</v>
      </c>
      <c r="L7026" t="s">
        <v>12607</v>
      </c>
      <c r="M7026" t="s">
        <v>11319</v>
      </c>
      <c r="N7026" t="s">
        <v>11320</v>
      </c>
      <c r="O7026" t="s">
        <v>10681</v>
      </c>
      <c r="P7026" t="s">
        <v>10668</v>
      </c>
      <c r="Q7026" t="s">
        <v>10675</v>
      </c>
      <c r="R7026" t="s">
        <v>10993</v>
      </c>
      <c r="S7026" t="s">
        <v>10689</v>
      </c>
      <c r="T7026">
        <v>0.46</v>
      </c>
      <c r="U7026" s="1">
        <v>40394</v>
      </c>
      <c r="V7026">
        <f t="shared" si="109"/>
        <v>2010</v>
      </c>
    </row>
    <row r="7027" spans="1:22" x14ac:dyDescent="0.3">
      <c r="A7027">
        <v>4968</v>
      </c>
      <c r="B7027">
        <v>35361</v>
      </c>
      <c r="C7027" s="1">
        <v>39909</v>
      </c>
      <c r="D7027" t="s">
        <v>10704</v>
      </c>
      <c r="E7027">
        <v>40</v>
      </c>
      <c r="F7027">
        <v>746.93</v>
      </c>
      <c r="G7027">
        <v>0.09</v>
      </c>
      <c r="H7027" t="s">
        <v>10697</v>
      </c>
      <c r="I7027">
        <v>67.03</v>
      </c>
      <c r="J7027">
        <v>18.97</v>
      </c>
      <c r="K7027">
        <v>9.0299999999999994</v>
      </c>
      <c r="L7027" t="s">
        <v>12222</v>
      </c>
      <c r="M7027" t="s">
        <v>11319</v>
      </c>
      <c r="N7027" t="s">
        <v>11320</v>
      </c>
      <c r="O7027" t="s">
        <v>10701</v>
      </c>
      <c r="P7027" t="s">
        <v>10668</v>
      </c>
      <c r="Q7027" t="s">
        <v>10702</v>
      </c>
      <c r="R7027" t="s">
        <v>10764</v>
      </c>
      <c r="S7027" t="s">
        <v>10685</v>
      </c>
      <c r="T7027">
        <v>0.37</v>
      </c>
      <c r="U7027" s="1">
        <v>39910</v>
      </c>
      <c r="V7027">
        <f t="shared" si="109"/>
        <v>2009</v>
      </c>
    </row>
    <row r="7028" spans="1:22" x14ac:dyDescent="0.3">
      <c r="A7028">
        <v>4969</v>
      </c>
      <c r="B7028">
        <v>35361</v>
      </c>
      <c r="C7028" s="1">
        <v>39909</v>
      </c>
      <c r="D7028" t="s">
        <v>10704</v>
      </c>
      <c r="E7028">
        <v>37</v>
      </c>
      <c r="F7028">
        <v>313.39999999999998</v>
      </c>
      <c r="G7028">
        <v>0</v>
      </c>
      <c r="H7028" t="s">
        <v>10664</v>
      </c>
      <c r="I7028">
        <v>-5.05</v>
      </c>
      <c r="J7028">
        <v>8.34</v>
      </c>
      <c r="K7028">
        <v>4.82</v>
      </c>
      <c r="L7028" t="s">
        <v>12222</v>
      </c>
      <c r="M7028" t="s">
        <v>11319</v>
      </c>
      <c r="N7028" t="s">
        <v>11320</v>
      </c>
      <c r="O7028" t="s">
        <v>10701</v>
      </c>
      <c r="P7028" t="s">
        <v>10668</v>
      </c>
      <c r="Q7028" t="s">
        <v>10702</v>
      </c>
      <c r="R7028" t="s">
        <v>11280</v>
      </c>
      <c r="S7028" t="s">
        <v>10685</v>
      </c>
      <c r="T7028">
        <v>0.4</v>
      </c>
      <c r="U7028" s="1">
        <v>39910</v>
      </c>
      <c r="V7028">
        <f t="shared" si="109"/>
        <v>2009</v>
      </c>
    </row>
    <row r="7029" spans="1:22" x14ac:dyDescent="0.3">
      <c r="A7029">
        <v>4998</v>
      </c>
      <c r="B7029">
        <v>35587</v>
      </c>
      <c r="C7029" s="1">
        <v>40857</v>
      </c>
      <c r="D7029" t="s">
        <v>10719</v>
      </c>
      <c r="E7029">
        <v>43</v>
      </c>
      <c r="F7029">
        <v>208.77</v>
      </c>
      <c r="G7029">
        <v>0.03</v>
      </c>
      <c r="H7029" t="s">
        <v>10664</v>
      </c>
      <c r="I7029">
        <v>-144.24</v>
      </c>
      <c r="J7029">
        <v>4.82</v>
      </c>
      <c r="K7029">
        <v>5.72</v>
      </c>
      <c r="L7029" t="s">
        <v>12603</v>
      </c>
      <c r="M7029" t="s">
        <v>11319</v>
      </c>
      <c r="N7029" t="s">
        <v>11320</v>
      </c>
      <c r="O7029" t="s">
        <v>10674</v>
      </c>
      <c r="P7029" t="s">
        <v>10690</v>
      </c>
      <c r="Q7029" t="s">
        <v>10691</v>
      </c>
      <c r="R7029" t="s">
        <v>11205</v>
      </c>
      <c r="S7029" t="s">
        <v>10693</v>
      </c>
      <c r="T7029">
        <v>0.47</v>
      </c>
      <c r="U7029" s="1">
        <v>40858</v>
      </c>
      <c r="V7029">
        <f t="shared" si="109"/>
        <v>2011</v>
      </c>
    </row>
    <row r="7030" spans="1:22" x14ac:dyDescent="0.3">
      <c r="A7030">
        <v>5014</v>
      </c>
      <c r="B7030">
        <v>35780</v>
      </c>
      <c r="C7030" s="1">
        <v>40560</v>
      </c>
      <c r="D7030" t="s">
        <v>10704</v>
      </c>
      <c r="E7030">
        <v>6</v>
      </c>
      <c r="F7030">
        <v>28.55</v>
      </c>
      <c r="G7030">
        <v>0.01</v>
      </c>
      <c r="H7030" t="s">
        <v>10664</v>
      </c>
      <c r="I7030">
        <v>-4.5</v>
      </c>
      <c r="J7030">
        <v>4.28</v>
      </c>
      <c r="K7030">
        <v>1.6</v>
      </c>
      <c r="L7030" t="s">
        <v>12620</v>
      </c>
      <c r="M7030" t="s">
        <v>11319</v>
      </c>
      <c r="N7030" t="s">
        <v>11320</v>
      </c>
      <c r="O7030" t="s">
        <v>10674</v>
      </c>
      <c r="P7030" t="s">
        <v>10668</v>
      </c>
      <c r="Q7030" t="s">
        <v>10736</v>
      </c>
      <c r="R7030" t="s">
        <v>11623</v>
      </c>
      <c r="S7030" t="s">
        <v>10709</v>
      </c>
      <c r="T7030">
        <v>0.57999999999999996</v>
      </c>
      <c r="U7030" s="1">
        <v>40562</v>
      </c>
      <c r="V7030">
        <f t="shared" si="109"/>
        <v>2011</v>
      </c>
    </row>
    <row r="7031" spans="1:22" x14ac:dyDescent="0.3">
      <c r="A7031">
        <v>5024</v>
      </c>
      <c r="B7031">
        <v>35814</v>
      </c>
      <c r="C7031" s="1">
        <v>40995</v>
      </c>
      <c r="D7031" t="s">
        <v>10671</v>
      </c>
      <c r="E7031">
        <v>11</v>
      </c>
      <c r="F7031">
        <v>324.52</v>
      </c>
      <c r="G7031">
        <v>0.08</v>
      </c>
      <c r="H7031" t="s">
        <v>10664</v>
      </c>
      <c r="I7031">
        <v>154.02000000000001</v>
      </c>
      <c r="J7031">
        <v>29.18</v>
      </c>
      <c r="K7031">
        <v>8.5500000000000007</v>
      </c>
      <c r="L7031" t="s">
        <v>12091</v>
      </c>
      <c r="M7031" t="s">
        <v>11319</v>
      </c>
      <c r="N7031" t="s">
        <v>11320</v>
      </c>
      <c r="O7031" t="s">
        <v>10701</v>
      </c>
      <c r="P7031" t="s">
        <v>10690</v>
      </c>
      <c r="Q7031" t="s">
        <v>10691</v>
      </c>
      <c r="R7031" t="s">
        <v>11229</v>
      </c>
      <c r="V7031">
        <f t="shared" si="109"/>
        <v>2012</v>
      </c>
    </row>
    <row r="7032" spans="1:22" x14ac:dyDescent="0.3">
      <c r="A7032">
        <v>5044</v>
      </c>
      <c r="B7032">
        <v>35938</v>
      </c>
      <c r="C7032" s="1">
        <v>41230</v>
      </c>
      <c r="D7032" t="s">
        <v>10686</v>
      </c>
      <c r="E7032">
        <v>6</v>
      </c>
      <c r="F7032">
        <v>1770.7</v>
      </c>
      <c r="G7032">
        <v>0.05</v>
      </c>
      <c r="H7032" t="s">
        <v>10672</v>
      </c>
      <c r="I7032">
        <v>-448.25</v>
      </c>
      <c r="J7032">
        <v>280.98</v>
      </c>
      <c r="K7032">
        <v>57</v>
      </c>
      <c r="L7032" t="s">
        <v>12224</v>
      </c>
      <c r="M7032" t="s">
        <v>11319</v>
      </c>
      <c r="N7032" t="s">
        <v>11320</v>
      </c>
      <c r="O7032" t="s">
        <v>10681</v>
      </c>
      <c r="P7032" t="s">
        <v>10690</v>
      </c>
      <c r="Q7032" t="s">
        <v>10753</v>
      </c>
      <c r="R7032" t="s">
        <v>11314</v>
      </c>
      <c r="S7032" t="s">
        <v>10677</v>
      </c>
      <c r="T7032">
        <v>0.78</v>
      </c>
      <c r="U7032" s="1">
        <v>41232</v>
      </c>
      <c r="V7032">
        <f t="shared" si="109"/>
        <v>2012</v>
      </c>
    </row>
    <row r="7033" spans="1:22" x14ac:dyDescent="0.3">
      <c r="A7033">
        <v>5045</v>
      </c>
      <c r="B7033">
        <v>35938</v>
      </c>
      <c r="C7033" s="1">
        <v>41230</v>
      </c>
      <c r="D7033" t="s">
        <v>10686</v>
      </c>
      <c r="E7033">
        <v>48</v>
      </c>
      <c r="F7033">
        <v>628.33000000000004</v>
      </c>
      <c r="G7033">
        <v>0.09</v>
      </c>
      <c r="H7033" t="s">
        <v>10664</v>
      </c>
      <c r="I7033">
        <v>-226.62</v>
      </c>
      <c r="J7033">
        <v>14.03</v>
      </c>
      <c r="K7033">
        <v>9.3699999999999992</v>
      </c>
      <c r="L7033" t="s">
        <v>12224</v>
      </c>
      <c r="M7033" t="s">
        <v>11319</v>
      </c>
      <c r="N7033" t="s">
        <v>11320</v>
      </c>
      <c r="O7033" t="s">
        <v>10681</v>
      </c>
      <c r="P7033" t="s">
        <v>10668</v>
      </c>
      <c r="Q7033" t="s">
        <v>10669</v>
      </c>
      <c r="R7033" t="s">
        <v>11346</v>
      </c>
      <c r="S7033" t="s">
        <v>10685</v>
      </c>
      <c r="T7033">
        <v>0.56000000000000005</v>
      </c>
      <c r="U7033" s="1">
        <v>41231</v>
      </c>
      <c r="V7033">
        <f t="shared" si="109"/>
        <v>2012</v>
      </c>
    </row>
    <row r="7034" spans="1:22" x14ac:dyDescent="0.3">
      <c r="A7034">
        <v>5047</v>
      </c>
      <c r="B7034">
        <v>35968</v>
      </c>
      <c r="C7034" s="1">
        <v>40971</v>
      </c>
      <c r="D7034" t="s">
        <v>10686</v>
      </c>
      <c r="E7034">
        <v>21</v>
      </c>
      <c r="F7034">
        <v>141.19999999999999</v>
      </c>
      <c r="G7034">
        <v>0.05</v>
      </c>
      <c r="H7034" t="s">
        <v>10664</v>
      </c>
      <c r="I7034">
        <v>-74.44</v>
      </c>
      <c r="J7034">
        <v>6.23</v>
      </c>
      <c r="K7034">
        <v>6.97</v>
      </c>
      <c r="L7034" t="s">
        <v>10790</v>
      </c>
      <c r="M7034" t="s">
        <v>11319</v>
      </c>
      <c r="N7034" t="s">
        <v>11320</v>
      </c>
      <c r="O7034" t="s">
        <v>10681</v>
      </c>
      <c r="P7034" t="s">
        <v>10668</v>
      </c>
      <c r="Q7034" t="s">
        <v>10678</v>
      </c>
      <c r="R7034" t="s">
        <v>11586</v>
      </c>
      <c r="S7034" t="s">
        <v>10685</v>
      </c>
      <c r="T7034">
        <v>0.36</v>
      </c>
      <c r="U7034" s="1">
        <v>40973</v>
      </c>
      <c r="V7034">
        <f t="shared" si="109"/>
        <v>2012</v>
      </c>
    </row>
    <row r="7035" spans="1:22" x14ac:dyDescent="0.3">
      <c r="A7035">
        <v>5053</v>
      </c>
      <c r="B7035">
        <v>36033</v>
      </c>
      <c r="C7035" s="1">
        <v>40166</v>
      </c>
      <c r="D7035" t="s">
        <v>10686</v>
      </c>
      <c r="E7035">
        <v>15</v>
      </c>
      <c r="F7035">
        <v>83.02</v>
      </c>
      <c r="G7035">
        <v>0.06</v>
      </c>
      <c r="H7035" t="s">
        <v>10697</v>
      </c>
      <c r="I7035">
        <v>-54.01</v>
      </c>
      <c r="J7035">
        <v>4.9800000000000004</v>
      </c>
      <c r="K7035">
        <v>4.62</v>
      </c>
      <c r="L7035" t="s">
        <v>12098</v>
      </c>
      <c r="M7035" t="s">
        <v>11319</v>
      </c>
      <c r="N7035" t="s">
        <v>11320</v>
      </c>
      <c r="O7035" t="s">
        <v>10667</v>
      </c>
      <c r="P7035" t="s">
        <v>10682</v>
      </c>
      <c r="Q7035" t="s">
        <v>10711</v>
      </c>
      <c r="R7035" t="s">
        <v>11034</v>
      </c>
      <c r="V7035">
        <f t="shared" si="109"/>
        <v>2009</v>
      </c>
    </row>
    <row r="7036" spans="1:22" x14ac:dyDescent="0.3">
      <c r="A7036">
        <v>5057</v>
      </c>
      <c r="B7036">
        <v>36067</v>
      </c>
      <c r="C7036" s="1">
        <v>39998</v>
      </c>
      <c r="D7036" t="s">
        <v>10671</v>
      </c>
      <c r="E7036">
        <v>37</v>
      </c>
      <c r="F7036">
        <v>6176.29</v>
      </c>
      <c r="G7036">
        <v>0.04</v>
      </c>
      <c r="H7036" t="s">
        <v>10697</v>
      </c>
      <c r="I7036">
        <v>1499.94</v>
      </c>
      <c r="J7036">
        <v>165.2</v>
      </c>
      <c r="K7036">
        <v>19.989999999999998</v>
      </c>
      <c r="L7036" t="s">
        <v>12119</v>
      </c>
      <c r="M7036" t="s">
        <v>11319</v>
      </c>
      <c r="N7036" t="s">
        <v>11320</v>
      </c>
      <c r="O7036" t="s">
        <v>10667</v>
      </c>
      <c r="P7036" t="s">
        <v>10668</v>
      </c>
      <c r="Q7036" t="s">
        <v>10669</v>
      </c>
      <c r="R7036" t="s">
        <v>12341</v>
      </c>
      <c r="S7036" t="s">
        <v>10685</v>
      </c>
      <c r="T7036">
        <v>0.59</v>
      </c>
      <c r="U7036" s="1">
        <v>40000</v>
      </c>
      <c r="V7036">
        <f t="shared" si="109"/>
        <v>2009</v>
      </c>
    </row>
    <row r="7037" spans="1:22" x14ac:dyDescent="0.3">
      <c r="A7037">
        <v>5071</v>
      </c>
      <c r="B7037">
        <v>36131</v>
      </c>
      <c r="C7037" s="1">
        <v>39950</v>
      </c>
      <c r="D7037" t="s">
        <v>10671</v>
      </c>
      <c r="E7037">
        <v>26</v>
      </c>
      <c r="F7037">
        <v>493.43</v>
      </c>
      <c r="G7037">
        <v>7.0000000000000007E-2</v>
      </c>
      <c r="H7037" t="s">
        <v>10664</v>
      </c>
      <c r="I7037">
        <v>120.18</v>
      </c>
      <c r="J7037">
        <v>19.84</v>
      </c>
      <c r="K7037">
        <v>4.0999999999999996</v>
      </c>
      <c r="L7037" t="s">
        <v>12514</v>
      </c>
      <c r="M7037" t="s">
        <v>11319</v>
      </c>
      <c r="N7037" t="s">
        <v>11320</v>
      </c>
      <c r="O7037" t="s">
        <v>10701</v>
      </c>
      <c r="P7037" t="s">
        <v>10668</v>
      </c>
      <c r="Q7037" t="s">
        <v>10736</v>
      </c>
      <c r="R7037" t="s">
        <v>10835</v>
      </c>
      <c r="S7037" t="s">
        <v>10709</v>
      </c>
      <c r="T7037">
        <v>0.44</v>
      </c>
      <c r="U7037" s="1">
        <v>39951</v>
      </c>
      <c r="V7037">
        <f t="shared" si="109"/>
        <v>2009</v>
      </c>
    </row>
    <row r="7038" spans="1:22" x14ac:dyDescent="0.3">
      <c r="A7038">
        <v>5076</v>
      </c>
      <c r="B7038">
        <v>36160</v>
      </c>
      <c r="C7038" s="1">
        <v>41235</v>
      </c>
      <c r="D7038" t="s">
        <v>10663</v>
      </c>
      <c r="E7038">
        <v>12</v>
      </c>
      <c r="F7038">
        <v>2218.8910000000001</v>
      </c>
      <c r="G7038">
        <v>0</v>
      </c>
      <c r="H7038" t="s">
        <v>10697</v>
      </c>
      <c r="I7038">
        <v>79.540000000000006</v>
      </c>
      <c r="J7038">
        <v>205.99</v>
      </c>
      <c r="K7038">
        <v>8.99</v>
      </c>
      <c r="L7038" t="s">
        <v>12597</v>
      </c>
      <c r="M7038" t="s">
        <v>11319</v>
      </c>
      <c r="N7038" t="s">
        <v>11320</v>
      </c>
      <c r="O7038" t="s">
        <v>10701</v>
      </c>
      <c r="P7038" t="s">
        <v>10682</v>
      </c>
      <c r="Q7038" t="s">
        <v>10683</v>
      </c>
      <c r="R7038" t="s">
        <v>12018</v>
      </c>
      <c r="S7038" t="s">
        <v>10685</v>
      </c>
      <c r="T7038">
        <v>0.56000000000000005</v>
      </c>
      <c r="U7038" s="1">
        <v>41242</v>
      </c>
      <c r="V7038">
        <f t="shared" si="109"/>
        <v>2012</v>
      </c>
    </row>
    <row r="7039" spans="1:22" x14ac:dyDescent="0.3">
      <c r="A7039">
        <v>5079</v>
      </c>
      <c r="B7039">
        <v>36196</v>
      </c>
      <c r="C7039" s="1">
        <v>40761</v>
      </c>
      <c r="D7039" t="s">
        <v>10686</v>
      </c>
      <c r="E7039">
        <v>7</v>
      </c>
      <c r="F7039">
        <v>39.01</v>
      </c>
      <c r="G7039">
        <v>7.0000000000000007E-2</v>
      </c>
      <c r="H7039" t="s">
        <v>10664</v>
      </c>
      <c r="I7039">
        <v>-38.44</v>
      </c>
      <c r="J7039">
        <v>4.9800000000000004</v>
      </c>
      <c r="K7039">
        <v>4.32</v>
      </c>
      <c r="L7039" t="s">
        <v>12062</v>
      </c>
      <c r="M7039" t="s">
        <v>11319</v>
      </c>
      <c r="N7039" t="s">
        <v>11320</v>
      </c>
      <c r="O7039" t="s">
        <v>10674</v>
      </c>
      <c r="P7039" t="s">
        <v>10682</v>
      </c>
      <c r="Q7039" t="s">
        <v>10711</v>
      </c>
      <c r="R7039" t="s">
        <v>10712</v>
      </c>
      <c r="V7039">
        <f t="shared" si="109"/>
        <v>2011</v>
      </c>
    </row>
    <row r="7040" spans="1:22" x14ac:dyDescent="0.3">
      <c r="A7040">
        <v>5101</v>
      </c>
      <c r="B7040">
        <v>36356</v>
      </c>
      <c r="C7040" s="1">
        <v>40902</v>
      </c>
      <c r="D7040" t="s">
        <v>10704</v>
      </c>
      <c r="E7040">
        <v>45</v>
      </c>
      <c r="F7040">
        <v>4768.59</v>
      </c>
      <c r="G7040">
        <v>0.01</v>
      </c>
      <c r="H7040" t="s">
        <v>10672</v>
      </c>
      <c r="I7040">
        <v>-593.79999999999995</v>
      </c>
      <c r="J7040">
        <v>100.98</v>
      </c>
      <c r="K7040">
        <v>45</v>
      </c>
      <c r="L7040" t="s">
        <v>12062</v>
      </c>
      <c r="M7040" t="s">
        <v>11319</v>
      </c>
      <c r="N7040" t="s">
        <v>11320</v>
      </c>
      <c r="O7040" t="s">
        <v>10674</v>
      </c>
      <c r="P7040" t="s">
        <v>10690</v>
      </c>
      <c r="Q7040" t="s">
        <v>10753</v>
      </c>
      <c r="R7040" t="s">
        <v>12025</v>
      </c>
      <c r="S7040" t="s">
        <v>10677</v>
      </c>
      <c r="T7040">
        <v>0.69</v>
      </c>
      <c r="U7040" s="1">
        <v>40904</v>
      </c>
      <c r="V7040">
        <f t="shared" si="109"/>
        <v>2011</v>
      </c>
    </row>
    <row r="7041" spans="1:22" x14ac:dyDescent="0.3">
      <c r="A7041">
        <v>5102</v>
      </c>
      <c r="B7041">
        <v>36356</v>
      </c>
      <c r="C7041" s="1">
        <v>40902</v>
      </c>
      <c r="D7041" t="s">
        <v>10704</v>
      </c>
      <c r="E7041">
        <v>33</v>
      </c>
      <c r="F7041">
        <v>117.77</v>
      </c>
      <c r="G7041">
        <v>0.08</v>
      </c>
      <c r="H7041" t="s">
        <v>10664</v>
      </c>
      <c r="I7041">
        <v>47.98</v>
      </c>
      <c r="J7041">
        <v>3.75</v>
      </c>
      <c r="K7041">
        <v>0.5</v>
      </c>
      <c r="L7041" t="s">
        <v>12062</v>
      </c>
      <c r="M7041" t="s">
        <v>11319</v>
      </c>
      <c r="N7041" t="s">
        <v>11320</v>
      </c>
      <c r="O7041" t="s">
        <v>10674</v>
      </c>
      <c r="P7041" t="s">
        <v>10668</v>
      </c>
      <c r="Q7041" t="s">
        <v>10729</v>
      </c>
      <c r="R7041" t="s">
        <v>10771</v>
      </c>
      <c r="S7041" t="s">
        <v>10685</v>
      </c>
      <c r="T7041">
        <v>0.37</v>
      </c>
      <c r="U7041" s="1">
        <v>40904</v>
      </c>
      <c r="V7041">
        <f t="shared" si="109"/>
        <v>2011</v>
      </c>
    </row>
    <row r="7042" spans="1:22" x14ac:dyDescent="0.3">
      <c r="A7042">
        <v>5140</v>
      </c>
      <c r="B7042">
        <v>36647</v>
      </c>
      <c r="C7042" s="1">
        <v>39994</v>
      </c>
      <c r="D7042" t="s">
        <v>10671</v>
      </c>
      <c r="E7042">
        <v>21</v>
      </c>
      <c r="F7042">
        <v>179.98</v>
      </c>
      <c r="G7042">
        <v>0.01</v>
      </c>
      <c r="H7042" t="s">
        <v>10664</v>
      </c>
      <c r="I7042">
        <v>38.700000000000003</v>
      </c>
      <c r="J7042">
        <v>7.89</v>
      </c>
      <c r="K7042">
        <v>2.82</v>
      </c>
      <c r="L7042" t="s">
        <v>12062</v>
      </c>
      <c r="M7042" t="s">
        <v>11319</v>
      </c>
      <c r="N7042" t="s">
        <v>11320</v>
      </c>
      <c r="O7042" t="s">
        <v>10674</v>
      </c>
      <c r="P7042" t="s">
        <v>10668</v>
      </c>
      <c r="Q7042" t="s">
        <v>10707</v>
      </c>
      <c r="R7042" t="s">
        <v>11022</v>
      </c>
      <c r="V7042">
        <f t="shared" ref="V7042:V7105" si="110">YEAR(C7042)</f>
        <v>2009</v>
      </c>
    </row>
    <row r="7043" spans="1:22" x14ac:dyDescent="0.3">
      <c r="A7043">
        <v>5141</v>
      </c>
      <c r="B7043">
        <v>36647</v>
      </c>
      <c r="C7043" s="1">
        <v>39994</v>
      </c>
      <c r="D7043" t="s">
        <v>10671</v>
      </c>
      <c r="E7043">
        <v>16</v>
      </c>
      <c r="F7043">
        <v>55.44</v>
      </c>
      <c r="G7043">
        <v>0.09</v>
      </c>
      <c r="H7043" t="s">
        <v>10664</v>
      </c>
      <c r="I7043">
        <v>-21.91</v>
      </c>
      <c r="J7043">
        <v>3.68</v>
      </c>
      <c r="K7043">
        <v>1.32</v>
      </c>
      <c r="L7043" t="s">
        <v>12062</v>
      </c>
      <c r="M7043" t="s">
        <v>11319</v>
      </c>
      <c r="N7043" t="s">
        <v>11320</v>
      </c>
      <c r="O7043" t="s">
        <v>10674</v>
      </c>
      <c r="P7043" t="s">
        <v>10668</v>
      </c>
      <c r="Q7043" t="s">
        <v>10791</v>
      </c>
      <c r="V7043">
        <f t="shared" si="110"/>
        <v>2009</v>
      </c>
    </row>
    <row r="7044" spans="1:22" x14ac:dyDescent="0.3">
      <c r="A7044">
        <v>5142</v>
      </c>
      <c r="B7044">
        <v>36647</v>
      </c>
      <c r="C7044" s="1">
        <v>39994</v>
      </c>
      <c r="D7044" t="s">
        <v>10671</v>
      </c>
      <c r="E7044">
        <v>18</v>
      </c>
      <c r="F7044">
        <v>174.62</v>
      </c>
      <c r="G7044">
        <v>0.1</v>
      </c>
      <c r="H7044" t="s">
        <v>10664</v>
      </c>
      <c r="I7044">
        <v>-119.77</v>
      </c>
      <c r="J7044">
        <v>9.7100000000000009</v>
      </c>
      <c r="K7044">
        <v>9.4499999999999993</v>
      </c>
      <c r="L7044" t="s">
        <v>12062</v>
      </c>
      <c r="M7044" t="s">
        <v>11319</v>
      </c>
      <c r="N7044" t="s">
        <v>11320</v>
      </c>
      <c r="O7044" t="s">
        <v>10674</v>
      </c>
      <c r="P7044" t="s">
        <v>10668</v>
      </c>
      <c r="Q7044" t="s">
        <v>10669</v>
      </c>
      <c r="R7044" t="s">
        <v>11530</v>
      </c>
      <c r="S7044" t="s">
        <v>10685</v>
      </c>
      <c r="T7044">
        <v>0.6</v>
      </c>
      <c r="U7044" s="1">
        <v>39997</v>
      </c>
      <c r="V7044">
        <f t="shared" si="110"/>
        <v>2009</v>
      </c>
    </row>
    <row r="7045" spans="1:22" x14ac:dyDescent="0.3">
      <c r="A7045">
        <v>5159</v>
      </c>
      <c r="B7045">
        <v>36737</v>
      </c>
      <c r="C7045" s="1">
        <v>40252</v>
      </c>
      <c r="D7045" t="s">
        <v>10686</v>
      </c>
      <c r="E7045">
        <v>10</v>
      </c>
      <c r="F7045">
        <v>999.89</v>
      </c>
      <c r="G7045">
        <v>0.02</v>
      </c>
      <c r="H7045" t="s">
        <v>10664</v>
      </c>
      <c r="I7045">
        <v>-119.92</v>
      </c>
      <c r="J7045">
        <v>99.99</v>
      </c>
      <c r="K7045">
        <v>19.989999999999998</v>
      </c>
      <c r="L7045" t="s">
        <v>12047</v>
      </c>
      <c r="M7045" t="s">
        <v>11319</v>
      </c>
      <c r="N7045" t="s">
        <v>11320</v>
      </c>
      <c r="O7045" t="s">
        <v>10674</v>
      </c>
      <c r="P7045" t="s">
        <v>10682</v>
      </c>
      <c r="Q7045" t="s">
        <v>10711</v>
      </c>
      <c r="R7045" t="s">
        <v>10975</v>
      </c>
      <c r="S7045" t="s">
        <v>10685</v>
      </c>
      <c r="T7045">
        <v>0.52</v>
      </c>
      <c r="U7045" s="1">
        <v>40253</v>
      </c>
      <c r="V7045">
        <f t="shared" si="110"/>
        <v>2010</v>
      </c>
    </row>
    <row r="7046" spans="1:22" x14ac:dyDescent="0.3">
      <c r="A7046">
        <v>5160</v>
      </c>
      <c r="B7046">
        <v>36737</v>
      </c>
      <c r="C7046" s="1">
        <v>40252</v>
      </c>
      <c r="D7046" t="s">
        <v>10686</v>
      </c>
      <c r="E7046">
        <v>10</v>
      </c>
      <c r="F7046">
        <v>35.69</v>
      </c>
      <c r="G7046">
        <v>0.04</v>
      </c>
      <c r="H7046" t="s">
        <v>10664</v>
      </c>
      <c r="I7046">
        <v>-31.24</v>
      </c>
      <c r="J7046">
        <v>3.28</v>
      </c>
      <c r="K7046">
        <v>4.2</v>
      </c>
      <c r="L7046" t="s">
        <v>12047</v>
      </c>
      <c r="M7046" t="s">
        <v>11319</v>
      </c>
      <c r="N7046" t="s">
        <v>11320</v>
      </c>
      <c r="O7046" t="s">
        <v>10674</v>
      </c>
      <c r="P7046" t="s">
        <v>10668</v>
      </c>
      <c r="Q7046" t="s">
        <v>10736</v>
      </c>
      <c r="R7046" t="s">
        <v>11670</v>
      </c>
      <c r="S7046" t="s">
        <v>10709</v>
      </c>
      <c r="T7046">
        <v>0.56000000000000005</v>
      </c>
      <c r="U7046" s="1">
        <v>40253</v>
      </c>
      <c r="V7046">
        <f t="shared" si="110"/>
        <v>2010</v>
      </c>
    </row>
    <row r="7047" spans="1:22" x14ac:dyDescent="0.3">
      <c r="A7047">
        <v>5177</v>
      </c>
      <c r="B7047">
        <v>36832</v>
      </c>
      <c r="C7047" s="1">
        <v>41061</v>
      </c>
      <c r="D7047" t="s">
        <v>10663</v>
      </c>
      <c r="E7047">
        <v>43</v>
      </c>
      <c r="F7047">
        <v>532.89</v>
      </c>
      <c r="G7047">
        <v>0.09</v>
      </c>
      <c r="H7047" t="s">
        <v>10664</v>
      </c>
      <c r="I7047">
        <v>210.53</v>
      </c>
      <c r="J7047">
        <v>12.97</v>
      </c>
      <c r="K7047">
        <v>1.49</v>
      </c>
      <c r="L7047" t="s">
        <v>12043</v>
      </c>
      <c r="M7047" t="s">
        <v>11319</v>
      </c>
      <c r="N7047" t="s">
        <v>11320</v>
      </c>
      <c r="O7047" t="s">
        <v>10667</v>
      </c>
      <c r="P7047" t="s">
        <v>10668</v>
      </c>
      <c r="Q7047" t="s">
        <v>10678</v>
      </c>
      <c r="R7047" t="s">
        <v>11855</v>
      </c>
      <c r="V7047">
        <f t="shared" si="110"/>
        <v>2012</v>
      </c>
    </row>
    <row r="7048" spans="1:22" x14ac:dyDescent="0.3">
      <c r="A7048">
        <v>5178</v>
      </c>
      <c r="B7048">
        <v>36832</v>
      </c>
      <c r="C7048" s="1">
        <v>41061</v>
      </c>
      <c r="D7048" t="s">
        <v>10663</v>
      </c>
      <c r="E7048">
        <v>24</v>
      </c>
      <c r="F7048">
        <v>60.69</v>
      </c>
      <c r="G7048">
        <v>0.06</v>
      </c>
      <c r="H7048" t="s">
        <v>10697</v>
      </c>
      <c r="I7048">
        <v>-25.65</v>
      </c>
      <c r="J7048">
        <v>2.12</v>
      </c>
      <c r="K7048">
        <v>1.99</v>
      </c>
      <c r="L7048" t="s">
        <v>12043</v>
      </c>
      <c r="M7048" t="s">
        <v>11319</v>
      </c>
      <c r="N7048" t="s">
        <v>11320</v>
      </c>
      <c r="O7048" t="s">
        <v>10667</v>
      </c>
      <c r="P7048" t="s">
        <v>10682</v>
      </c>
      <c r="Q7048" t="s">
        <v>10711</v>
      </c>
      <c r="R7048" t="s">
        <v>11819</v>
      </c>
      <c r="S7048" t="s">
        <v>10693</v>
      </c>
      <c r="T7048">
        <v>0.55000000000000004</v>
      </c>
      <c r="U7048" s="1">
        <v>41066</v>
      </c>
      <c r="V7048">
        <f t="shared" si="110"/>
        <v>2012</v>
      </c>
    </row>
    <row r="7049" spans="1:22" x14ac:dyDescent="0.3">
      <c r="A7049">
        <v>5184</v>
      </c>
      <c r="B7049">
        <v>36836</v>
      </c>
      <c r="C7049" s="1">
        <v>40235</v>
      </c>
      <c r="D7049" t="s">
        <v>10704</v>
      </c>
      <c r="E7049">
        <v>43</v>
      </c>
      <c r="F7049">
        <v>16116.33</v>
      </c>
      <c r="G7049">
        <v>0.08</v>
      </c>
      <c r="H7049" t="s">
        <v>10664</v>
      </c>
      <c r="I7049">
        <v>6919.87</v>
      </c>
      <c r="J7049">
        <v>387.99</v>
      </c>
      <c r="K7049">
        <v>19.989999999999998</v>
      </c>
      <c r="L7049" t="s">
        <v>12091</v>
      </c>
      <c r="M7049" t="s">
        <v>11319</v>
      </c>
      <c r="N7049" t="s">
        <v>11320</v>
      </c>
      <c r="O7049" t="s">
        <v>10681</v>
      </c>
      <c r="P7049" t="s">
        <v>10668</v>
      </c>
      <c r="Q7049" t="s">
        <v>10678</v>
      </c>
      <c r="R7049" t="s">
        <v>11002</v>
      </c>
      <c r="S7049" t="s">
        <v>10685</v>
      </c>
      <c r="T7049">
        <v>0.38</v>
      </c>
      <c r="U7049" s="1">
        <v>40238</v>
      </c>
      <c r="V7049">
        <f t="shared" si="110"/>
        <v>2010</v>
      </c>
    </row>
    <row r="7050" spans="1:22" x14ac:dyDescent="0.3">
      <c r="A7050">
        <v>5188</v>
      </c>
      <c r="B7050">
        <v>36867</v>
      </c>
      <c r="C7050" s="1">
        <v>40061</v>
      </c>
      <c r="D7050" t="s">
        <v>10671</v>
      </c>
      <c r="E7050">
        <v>21</v>
      </c>
      <c r="F7050">
        <v>5482.18</v>
      </c>
      <c r="G7050">
        <v>0.06</v>
      </c>
      <c r="H7050" t="s">
        <v>10697</v>
      </c>
      <c r="I7050">
        <v>1167.3800000000001</v>
      </c>
      <c r="J7050">
        <v>276.2</v>
      </c>
      <c r="K7050">
        <v>24.49</v>
      </c>
      <c r="L7050" t="s">
        <v>12209</v>
      </c>
      <c r="M7050" t="s">
        <v>11319</v>
      </c>
      <c r="N7050" t="s">
        <v>11320</v>
      </c>
      <c r="O7050" t="s">
        <v>10681</v>
      </c>
      <c r="P7050" t="s">
        <v>10690</v>
      </c>
      <c r="Q7050" t="s">
        <v>10753</v>
      </c>
      <c r="R7050" t="s">
        <v>10804</v>
      </c>
      <c r="S7050" t="s">
        <v>10769</v>
      </c>
      <c r="U7050" s="1">
        <v>40063</v>
      </c>
      <c r="V7050">
        <f t="shared" si="110"/>
        <v>2009</v>
      </c>
    </row>
    <row r="7051" spans="1:22" x14ac:dyDescent="0.3">
      <c r="A7051">
        <v>5189</v>
      </c>
      <c r="B7051">
        <v>36867</v>
      </c>
      <c r="C7051" s="1">
        <v>40061</v>
      </c>
      <c r="D7051" t="s">
        <v>10671</v>
      </c>
      <c r="E7051">
        <v>16</v>
      </c>
      <c r="F7051">
        <v>45.57</v>
      </c>
      <c r="G7051">
        <v>0.09</v>
      </c>
      <c r="H7051" t="s">
        <v>10664</v>
      </c>
      <c r="I7051">
        <v>2.81</v>
      </c>
      <c r="J7051">
        <v>2.88</v>
      </c>
      <c r="K7051">
        <v>0.7</v>
      </c>
      <c r="L7051" t="s">
        <v>12209</v>
      </c>
      <c r="M7051" t="s">
        <v>11319</v>
      </c>
      <c r="N7051" t="s">
        <v>11320</v>
      </c>
      <c r="O7051" t="s">
        <v>10681</v>
      </c>
      <c r="P7051" t="s">
        <v>10668</v>
      </c>
      <c r="Q7051" t="s">
        <v>10736</v>
      </c>
      <c r="R7051" t="s">
        <v>11517</v>
      </c>
      <c r="S7051" t="s">
        <v>10709</v>
      </c>
      <c r="T7051">
        <v>0.56000000000000005</v>
      </c>
      <c r="U7051" s="1">
        <v>40063</v>
      </c>
      <c r="V7051">
        <f t="shared" si="110"/>
        <v>2009</v>
      </c>
    </row>
    <row r="7052" spans="1:22" x14ac:dyDescent="0.3">
      <c r="A7052">
        <v>5231</v>
      </c>
      <c r="B7052">
        <v>37250</v>
      </c>
      <c r="C7052" s="1">
        <v>40192</v>
      </c>
      <c r="D7052" t="s">
        <v>10671</v>
      </c>
      <c r="E7052">
        <v>13</v>
      </c>
      <c r="F7052">
        <v>473.46</v>
      </c>
      <c r="G7052">
        <v>0.03</v>
      </c>
      <c r="H7052" t="s">
        <v>10664</v>
      </c>
      <c r="I7052">
        <v>128.11000000000001</v>
      </c>
      <c r="J7052">
        <v>35.94</v>
      </c>
      <c r="K7052">
        <v>6.66</v>
      </c>
      <c r="L7052" t="s">
        <v>12207</v>
      </c>
      <c r="M7052" t="s">
        <v>11319</v>
      </c>
      <c r="N7052" t="s">
        <v>11320</v>
      </c>
      <c r="O7052" t="s">
        <v>10681</v>
      </c>
      <c r="P7052" t="s">
        <v>10668</v>
      </c>
      <c r="Q7052" t="s">
        <v>10717</v>
      </c>
      <c r="R7052" t="s">
        <v>12008</v>
      </c>
      <c r="V7052">
        <f t="shared" si="110"/>
        <v>2010</v>
      </c>
    </row>
    <row r="7053" spans="1:22" x14ac:dyDescent="0.3">
      <c r="A7053">
        <v>5266</v>
      </c>
      <c r="B7053">
        <v>37473</v>
      </c>
      <c r="C7053" s="1">
        <v>40087</v>
      </c>
      <c r="D7053" t="s">
        <v>10663</v>
      </c>
      <c r="E7053">
        <v>42</v>
      </c>
      <c r="F7053">
        <v>88.23</v>
      </c>
      <c r="G7053">
        <v>0.1</v>
      </c>
      <c r="H7053" t="s">
        <v>10664</v>
      </c>
      <c r="I7053">
        <v>-195.93</v>
      </c>
      <c r="J7053">
        <v>2.1800000000000002</v>
      </c>
      <c r="K7053">
        <v>5</v>
      </c>
      <c r="L7053" t="s">
        <v>12063</v>
      </c>
      <c r="M7053" t="s">
        <v>11319</v>
      </c>
      <c r="N7053" t="s">
        <v>11320</v>
      </c>
      <c r="O7053" t="s">
        <v>10667</v>
      </c>
      <c r="P7053" t="s">
        <v>10668</v>
      </c>
      <c r="Q7053" t="s">
        <v>10791</v>
      </c>
      <c r="V7053">
        <f t="shared" si="110"/>
        <v>2009</v>
      </c>
    </row>
    <row r="7054" spans="1:22" x14ac:dyDescent="0.3">
      <c r="A7054">
        <v>5268</v>
      </c>
      <c r="B7054">
        <v>37505</v>
      </c>
      <c r="C7054" s="1">
        <v>40697</v>
      </c>
      <c r="D7054" t="s">
        <v>10663</v>
      </c>
      <c r="E7054">
        <v>1</v>
      </c>
      <c r="F7054">
        <v>29.19</v>
      </c>
      <c r="G7054">
        <v>0.03</v>
      </c>
      <c r="H7054" t="s">
        <v>10664</v>
      </c>
      <c r="I7054">
        <v>-23.1</v>
      </c>
      <c r="J7054">
        <v>16.98</v>
      </c>
      <c r="K7054">
        <v>12.39</v>
      </c>
      <c r="L7054" t="s">
        <v>12597</v>
      </c>
      <c r="M7054" t="s">
        <v>11319</v>
      </c>
      <c r="N7054" t="s">
        <v>11320</v>
      </c>
      <c r="O7054" t="s">
        <v>10701</v>
      </c>
      <c r="P7054" t="s">
        <v>10668</v>
      </c>
      <c r="Q7054" t="s">
        <v>10717</v>
      </c>
      <c r="R7054" t="s">
        <v>11104</v>
      </c>
      <c r="S7054" t="s">
        <v>10685</v>
      </c>
      <c r="T7054">
        <v>0.35</v>
      </c>
      <c r="U7054" s="1">
        <v>40699</v>
      </c>
      <c r="V7054">
        <f t="shared" si="110"/>
        <v>2011</v>
      </c>
    </row>
    <row r="7055" spans="1:22" x14ac:dyDescent="0.3">
      <c r="A7055">
        <v>5269</v>
      </c>
      <c r="B7055">
        <v>37505</v>
      </c>
      <c r="C7055" s="1">
        <v>40697</v>
      </c>
      <c r="D7055" t="s">
        <v>10663</v>
      </c>
      <c r="E7055">
        <v>9</v>
      </c>
      <c r="F7055">
        <v>2007.24</v>
      </c>
      <c r="G7055">
        <v>0.03</v>
      </c>
      <c r="H7055" t="s">
        <v>10697</v>
      </c>
      <c r="I7055">
        <v>600.4</v>
      </c>
      <c r="J7055">
        <v>225.04</v>
      </c>
      <c r="K7055">
        <v>11.79</v>
      </c>
      <c r="L7055" t="s">
        <v>12597</v>
      </c>
      <c r="M7055" t="s">
        <v>11319</v>
      </c>
      <c r="N7055" t="s">
        <v>11320</v>
      </c>
      <c r="O7055" t="s">
        <v>10701</v>
      </c>
      <c r="P7055" t="s">
        <v>10668</v>
      </c>
      <c r="Q7055" t="s">
        <v>10675</v>
      </c>
      <c r="R7055" t="s">
        <v>11231</v>
      </c>
      <c r="S7055" t="s">
        <v>10689</v>
      </c>
      <c r="T7055">
        <v>0.42</v>
      </c>
      <c r="U7055" s="1">
        <v>40699</v>
      </c>
      <c r="V7055">
        <f t="shared" si="110"/>
        <v>2011</v>
      </c>
    </row>
    <row r="7056" spans="1:22" x14ac:dyDescent="0.3">
      <c r="A7056">
        <v>5270</v>
      </c>
      <c r="B7056">
        <v>37505</v>
      </c>
      <c r="C7056" s="1">
        <v>40697</v>
      </c>
      <c r="D7056" t="s">
        <v>10663</v>
      </c>
      <c r="E7056">
        <v>42</v>
      </c>
      <c r="F7056">
        <v>384.41</v>
      </c>
      <c r="G7056">
        <v>0.05</v>
      </c>
      <c r="H7056" t="s">
        <v>10664</v>
      </c>
      <c r="I7056">
        <v>-44.3</v>
      </c>
      <c r="J7056">
        <v>9.49</v>
      </c>
      <c r="K7056">
        <v>5.76</v>
      </c>
      <c r="L7056" t="s">
        <v>12597</v>
      </c>
      <c r="M7056" t="s">
        <v>11319</v>
      </c>
      <c r="N7056" t="s">
        <v>11320</v>
      </c>
      <c r="O7056" t="s">
        <v>10701</v>
      </c>
      <c r="P7056" t="s">
        <v>10682</v>
      </c>
      <c r="Q7056" t="s">
        <v>10849</v>
      </c>
      <c r="R7056" t="s">
        <v>11277</v>
      </c>
      <c r="V7056">
        <f t="shared" si="110"/>
        <v>2011</v>
      </c>
    </row>
    <row r="7057" spans="1:22" x14ac:dyDescent="0.3">
      <c r="A7057">
        <v>5272</v>
      </c>
      <c r="B7057">
        <v>37537</v>
      </c>
      <c r="C7057" s="1">
        <v>39815</v>
      </c>
      <c r="D7057" t="s">
        <v>10663</v>
      </c>
      <c r="E7057">
        <v>4</v>
      </c>
      <c r="F7057">
        <v>1239.06</v>
      </c>
      <c r="G7057">
        <v>0</v>
      </c>
      <c r="H7057" t="s">
        <v>10672</v>
      </c>
      <c r="I7057">
        <v>-193.08</v>
      </c>
      <c r="J7057">
        <v>291.73</v>
      </c>
      <c r="K7057">
        <v>48.8</v>
      </c>
      <c r="L7057" t="s">
        <v>12368</v>
      </c>
      <c r="M7057" t="s">
        <v>11319</v>
      </c>
      <c r="N7057" t="s">
        <v>11320</v>
      </c>
      <c r="O7057" t="s">
        <v>10681</v>
      </c>
      <c r="P7057" t="s">
        <v>10690</v>
      </c>
      <c r="Q7057" t="s">
        <v>10753</v>
      </c>
      <c r="R7057" t="s">
        <v>11009</v>
      </c>
      <c r="S7057" t="s">
        <v>10677</v>
      </c>
      <c r="T7057">
        <v>0.56000000000000005</v>
      </c>
      <c r="U7057" s="1">
        <v>39815</v>
      </c>
      <c r="V7057">
        <f t="shared" si="110"/>
        <v>2009</v>
      </c>
    </row>
    <row r="7058" spans="1:22" x14ac:dyDescent="0.3">
      <c r="A7058">
        <v>5273</v>
      </c>
      <c r="B7058">
        <v>37537</v>
      </c>
      <c r="C7058" s="1">
        <v>39815</v>
      </c>
      <c r="D7058" t="s">
        <v>10663</v>
      </c>
      <c r="E7058">
        <v>43</v>
      </c>
      <c r="F7058">
        <v>4083.19</v>
      </c>
      <c r="G7058">
        <v>7.0000000000000007E-2</v>
      </c>
      <c r="H7058" t="s">
        <v>10672</v>
      </c>
      <c r="I7058">
        <v>-1049.8499999999999</v>
      </c>
      <c r="J7058">
        <v>100.98</v>
      </c>
      <c r="K7058">
        <v>45</v>
      </c>
      <c r="L7058" t="s">
        <v>12368</v>
      </c>
      <c r="M7058" t="s">
        <v>11319</v>
      </c>
      <c r="N7058" t="s">
        <v>11320</v>
      </c>
      <c r="O7058" t="s">
        <v>10681</v>
      </c>
      <c r="P7058" t="s">
        <v>10690</v>
      </c>
      <c r="Q7058" t="s">
        <v>10753</v>
      </c>
      <c r="R7058" t="s">
        <v>12025</v>
      </c>
      <c r="S7058" t="s">
        <v>10677</v>
      </c>
      <c r="T7058">
        <v>0.69</v>
      </c>
      <c r="U7058" s="1">
        <v>39817</v>
      </c>
      <c r="V7058">
        <f t="shared" si="110"/>
        <v>2009</v>
      </c>
    </row>
    <row r="7059" spans="1:22" x14ac:dyDescent="0.3">
      <c r="A7059">
        <v>5274</v>
      </c>
      <c r="B7059">
        <v>37537</v>
      </c>
      <c r="C7059" s="1">
        <v>39815</v>
      </c>
      <c r="D7059" t="s">
        <v>10663</v>
      </c>
      <c r="E7059">
        <v>32</v>
      </c>
      <c r="F7059">
        <v>4902.38</v>
      </c>
      <c r="G7059">
        <v>0.05</v>
      </c>
      <c r="H7059" t="s">
        <v>10664</v>
      </c>
      <c r="I7059">
        <v>1438.49</v>
      </c>
      <c r="J7059">
        <v>155.06</v>
      </c>
      <c r="K7059">
        <v>7.07</v>
      </c>
      <c r="L7059" t="s">
        <v>12368</v>
      </c>
      <c r="M7059" t="s">
        <v>11319</v>
      </c>
      <c r="N7059" t="s">
        <v>11320</v>
      </c>
      <c r="O7059" t="s">
        <v>10681</v>
      </c>
      <c r="P7059" t="s">
        <v>10668</v>
      </c>
      <c r="Q7059" t="s">
        <v>10669</v>
      </c>
      <c r="R7059" t="s">
        <v>11127</v>
      </c>
      <c r="V7059">
        <f t="shared" si="110"/>
        <v>2009</v>
      </c>
    </row>
    <row r="7060" spans="1:22" x14ac:dyDescent="0.3">
      <c r="A7060">
        <v>5283</v>
      </c>
      <c r="B7060">
        <v>37606</v>
      </c>
      <c r="C7060" s="1">
        <v>40231</v>
      </c>
      <c r="D7060" t="s">
        <v>10719</v>
      </c>
      <c r="E7060">
        <v>1</v>
      </c>
      <c r="F7060">
        <v>19.96</v>
      </c>
      <c r="G7060">
        <v>0.05</v>
      </c>
      <c r="H7060" t="s">
        <v>10697</v>
      </c>
      <c r="I7060">
        <v>3.25</v>
      </c>
      <c r="J7060">
        <v>4.9800000000000004</v>
      </c>
      <c r="K7060">
        <v>4.8600000000000003</v>
      </c>
      <c r="L7060" t="s">
        <v>11874</v>
      </c>
      <c r="M7060" t="s">
        <v>11319</v>
      </c>
      <c r="N7060" t="s">
        <v>11320</v>
      </c>
      <c r="O7060" t="s">
        <v>10674</v>
      </c>
      <c r="P7060" t="s">
        <v>10668</v>
      </c>
      <c r="Q7060" t="s">
        <v>10702</v>
      </c>
      <c r="R7060" t="s">
        <v>10945</v>
      </c>
      <c r="S7060" t="s">
        <v>10685</v>
      </c>
      <c r="T7060">
        <v>0.38</v>
      </c>
      <c r="U7060" s="1">
        <v>40232</v>
      </c>
      <c r="V7060">
        <f t="shared" si="110"/>
        <v>2010</v>
      </c>
    </row>
    <row r="7061" spans="1:22" x14ac:dyDescent="0.3">
      <c r="A7061">
        <v>5284</v>
      </c>
      <c r="B7061">
        <v>37606</v>
      </c>
      <c r="C7061" s="1">
        <v>40231</v>
      </c>
      <c r="D7061" t="s">
        <v>10719</v>
      </c>
      <c r="E7061">
        <v>41</v>
      </c>
      <c r="F7061">
        <v>148.99</v>
      </c>
      <c r="G7061">
        <v>0.03</v>
      </c>
      <c r="H7061" t="s">
        <v>10664</v>
      </c>
      <c r="I7061">
        <v>-115.48</v>
      </c>
      <c r="J7061">
        <v>3.57</v>
      </c>
      <c r="K7061">
        <v>4.17</v>
      </c>
      <c r="L7061" t="s">
        <v>11874</v>
      </c>
      <c r="M7061" t="s">
        <v>11319</v>
      </c>
      <c r="N7061" t="s">
        <v>11320</v>
      </c>
      <c r="O7061" t="s">
        <v>10674</v>
      </c>
      <c r="P7061" t="s">
        <v>10668</v>
      </c>
      <c r="Q7061" t="s">
        <v>10736</v>
      </c>
      <c r="R7061" t="s">
        <v>11352</v>
      </c>
      <c r="S7061" t="s">
        <v>10693</v>
      </c>
      <c r="T7061">
        <v>0.59</v>
      </c>
      <c r="U7061" s="1">
        <v>40233</v>
      </c>
      <c r="V7061">
        <f t="shared" si="110"/>
        <v>2010</v>
      </c>
    </row>
    <row r="7062" spans="1:22" x14ac:dyDescent="0.3">
      <c r="A7062">
        <v>5285</v>
      </c>
      <c r="B7062">
        <v>37606</v>
      </c>
      <c r="C7062" s="1">
        <v>40231</v>
      </c>
      <c r="D7062" t="s">
        <v>10719</v>
      </c>
      <c r="E7062">
        <v>21</v>
      </c>
      <c r="F7062">
        <v>70.66</v>
      </c>
      <c r="G7062">
        <v>0.06</v>
      </c>
      <c r="H7062" t="s">
        <v>10664</v>
      </c>
      <c r="I7062">
        <v>-57.84</v>
      </c>
      <c r="J7062">
        <v>3.28</v>
      </c>
      <c r="K7062">
        <v>3.97</v>
      </c>
      <c r="L7062" t="s">
        <v>11874</v>
      </c>
      <c r="M7062" t="s">
        <v>11319</v>
      </c>
      <c r="N7062" t="s">
        <v>11320</v>
      </c>
      <c r="O7062" t="s">
        <v>10674</v>
      </c>
      <c r="P7062" t="s">
        <v>10668</v>
      </c>
      <c r="Q7062" t="s">
        <v>10736</v>
      </c>
      <c r="R7062" t="s">
        <v>11192</v>
      </c>
      <c r="S7062" t="s">
        <v>10709</v>
      </c>
      <c r="T7062">
        <v>0.56000000000000005</v>
      </c>
      <c r="U7062" s="1">
        <v>40233</v>
      </c>
      <c r="V7062">
        <f t="shared" si="110"/>
        <v>2010</v>
      </c>
    </row>
    <row r="7063" spans="1:22" x14ac:dyDescent="0.3">
      <c r="A7063">
        <v>5289</v>
      </c>
      <c r="B7063">
        <v>37668</v>
      </c>
      <c r="C7063" s="1">
        <v>40186</v>
      </c>
      <c r="D7063" t="s">
        <v>10663</v>
      </c>
      <c r="E7063">
        <v>33</v>
      </c>
      <c r="F7063">
        <v>478.27</v>
      </c>
      <c r="G7063">
        <v>0.01</v>
      </c>
      <c r="H7063" t="s">
        <v>10664</v>
      </c>
      <c r="I7063">
        <v>-4.8499999999999996</v>
      </c>
      <c r="J7063">
        <v>13.99</v>
      </c>
      <c r="K7063">
        <v>7.51</v>
      </c>
      <c r="L7063" t="s">
        <v>12607</v>
      </c>
      <c r="M7063" t="s">
        <v>11319</v>
      </c>
      <c r="N7063" t="s">
        <v>11320</v>
      </c>
      <c r="O7063" t="s">
        <v>10681</v>
      </c>
      <c r="P7063" t="s">
        <v>10682</v>
      </c>
      <c r="Q7063" t="s">
        <v>10849</v>
      </c>
      <c r="R7063" t="s">
        <v>11304</v>
      </c>
      <c r="S7063" t="s">
        <v>10689</v>
      </c>
      <c r="T7063">
        <v>0.39</v>
      </c>
      <c r="U7063" s="1">
        <v>40186</v>
      </c>
      <c r="V7063">
        <f t="shared" si="110"/>
        <v>2010</v>
      </c>
    </row>
    <row r="7064" spans="1:22" x14ac:dyDescent="0.3">
      <c r="A7064">
        <v>5322</v>
      </c>
      <c r="B7064">
        <v>37830</v>
      </c>
      <c r="C7064" s="1">
        <v>40041</v>
      </c>
      <c r="D7064" t="s">
        <v>10686</v>
      </c>
      <c r="E7064">
        <v>39</v>
      </c>
      <c r="F7064">
        <v>977.92</v>
      </c>
      <c r="G7064">
        <v>0.05</v>
      </c>
      <c r="H7064" t="s">
        <v>10697</v>
      </c>
      <c r="I7064">
        <v>148.88999999999999</v>
      </c>
      <c r="J7064">
        <v>25.99</v>
      </c>
      <c r="K7064">
        <v>5.37</v>
      </c>
      <c r="L7064" t="s">
        <v>12599</v>
      </c>
      <c r="M7064" t="s">
        <v>11319</v>
      </c>
      <c r="N7064" t="s">
        <v>11320</v>
      </c>
      <c r="O7064" t="s">
        <v>10681</v>
      </c>
      <c r="P7064" t="s">
        <v>10668</v>
      </c>
      <c r="Q7064" t="s">
        <v>10736</v>
      </c>
      <c r="R7064" t="s">
        <v>12122</v>
      </c>
      <c r="V7064">
        <f t="shared" si="110"/>
        <v>2009</v>
      </c>
    </row>
    <row r="7065" spans="1:22" x14ac:dyDescent="0.3">
      <c r="A7065">
        <v>5343</v>
      </c>
      <c r="B7065">
        <v>37957</v>
      </c>
      <c r="C7065" s="1">
        <v>40487</v>
      </c>
      <c r="D7065" t="s">
        <v>10686</v>
      </c>
      <c r="E7065">
        <v>31</v>
      </c>
      <c r="F7065">
        <v>229.26</v>
      </c>
      <c r="G7065">
        <v>0</v>
      </c>
      <c r="H7065" t="s">
        <v>10664</v>
      </c>
      <c r="I7065">
        <v>-37.200000000000003</v>
      </c>
      <c r="J7065">
        <v>6.81</v>
      </c>
      <c r="K7065">
        <v>5.48</v>
      </c>
      <c r="L7065" t="s">
        <v>12043</v>
      </c>
      <c r="M7065" t="s">
        <v>11319</v>
      </c>
      <c r="N7065" t="s">
        <v>11320</v>
      </c>
      <c r="O7065" t="s">
        <v>10667</v>
      </c>
      <c r="P7065" t="s">
        <v>10668</v>
      </c>
      <c r="Q7065" t="s">
        <v>10678</v>
      </c>
      <c r="R7065" t="s">
        <v>11903</v>
      </c>
      <c r="S7065" t="s">
        <v>10685</v>
      </c>
      <c r="T7065">
        <v>0.37</v>
      </c>
      <c r="U7065" s="1">
        <v>40488</v>
      </c>
      <c r="V7065">
        <f t="shared" si="110"/>
        <v>2010</v>
      </c>
    </row>
    <row r="7066" spans="1:22" x14ac:dyDescent="0.3">
      <c r="A7066">
        <v>5404</v>
      </c>
      <c r="B7066">
        <v>38406</v>
      </c>
      <c r="C7066" s="1">
        <v>40514</v>
      </c>
      <c r="D7066" t="s">
        <v>10704</v>
      </c>
      <c r="E7066">
        <v>12</v>
      </c>
      <c r="F7066">
        <v>754.94</v>
      </c>
      <c r="G7066">
        <v>0.01</v>
      </c>
      <c r="H7066" t="s">
        <v>10672</v>
      </c>
      <c r="I7066">
        <v>-226.24</v>
      </c>
      <c r="J7066">
        <v>58.14</v>
      </c>
      <c r="K7066">
        <v>36.61</v>
      </c>
      <c r="L7066" t="s">
        <v>12594</v>
      </c>
      <c r="M7066" t="s">
        <v>11319</v>
      </c>
      <c r="N7066" t="s">
        <v>11320</v>
      </c>
      <c r="O7066" t="s">
        <v>10667</v>
      </c>
      <c r="P7066" t="s">
        <v>10690</v>
      </c>
      <c r="Q7066" t="s">
        <v>10721</v>
      </c>
      <c r="R7066" t="s">
        <v>10872</v>
      </c>
      <c r="S7066" t="s">
        <v>10723</v>
      </c>
      <c r="T7066">
        <v>0.61</v>
      </c>
      <c r="U7066" s="1">
        <v>40515</v>
      </c>
      <c r="V7066">
        <f t="shared" si="110"/>
        <v>2010</v>
      </c>
    </row>
    <row r="7067" spans="1:22" x14ac:dyDescent="0.3">
      <c r="A7067">
        <v>5431</v>
      </c>
      <c r="B7067">
        <v>38594</v>
      </c>
      <c r="C7067" s="1">
        <v>40148</v>
      </c>
      <c r="D7067" t="s">
        <v>10704</v>
      </c>
      <c r="E7067">
        <v>26</v>
      </c>
      <c r="F7067">
        <v>1011.9</v>
      </c>
      <c r="G7067">
        <v>7.0000000000000007E-2</v>
      </c>
      <c r="H7067" t="s">
        <v>10664</v>
      </c>
      <c r="I7067">
        <v>247.94</v>
      </c>
      <c r="J7067">
        <v>39.479999999999997</v>
      </c>
      <c r="K7067">
        <v>1.99</v>
      </c>
      <c r="L7067" t="s">
        <v>12593</v>
      </c>
      <c r="M7067" t="s">
        <v>11319</v>
      </c>
      <c r="N7067" t="s">
        <v>11320</v>
      </c>
      <c r="O7067" t="s">
        <v>10681</v>
      </c>
      <c r="P7067" t="s">
        <v>10682</v>
      </c>
      <c r="Q7067" t="s">
        <v>10711</v>
      </c>
      <c r="R7067" t="s">
        <v>10801</v>
      </c>
      <c r="V7067">
        <f t="shared" si="110"/>
        <v>2009</v>
      </c>
    </row>
    <row r="7068" spans="1:22" x14ac:dyDescent="0.3">
      <c r="A7068">
        <v>5444</v>
      </c>
      <c r="B7068">
        <v>38657</v>
      </c>
      <c r="C7068" s="1">
        <v>40326</v>
      </c>
      <c r="D7068" t="s">
        <v>10686</v>
      </c>
      <c r="E7068">
        <v>38</v>
      </c>
      <c r="F7068">
        <v>1279.25</v>
      </c>
      <c r="G7068">
        <v>0.01</v>
      </c>
      <c r="H7068" t="s">
        <v>10664</v>
      </c>
      <c r="I7068">
        <v>569.29999999999995</v>
      </c>
      <c r="J7068">
        <v>31.78</v>
      </c>
      <c r="K7068">
        <v>1.99</v>
      </c>
      <c r="L7068" t="s">
        <v>12106</v>
      </c>
      <c r="M7068" t="s">
        <v>11319</v>
      </c>
      <c r="N7068" t="s">
        <v>11320</v>
      </c>
      <c r="O7068" t="s">
        <v>10674</v>
      </c>
      <c r="P7068" t="s">
        <v>10682</v>
      </c>
      <c r="Q7068" t="s">
        <v>10711</v>
      </c>
      <c r="R7068" t="s">
        <v>10773</v>
      </c>
      <c r="V7068">
        <f t="shared" si="110"/>
        <v>2010</v>
      </c>
    </row>
    <row r="7069" spans="1:22" x14ac:dyDescent="0.3">
      <c r="A7069">
        <v>5466</v>
      </c>
      <c r="B7069">
        <v>38850</v>
      </c>
      <c r="C7069" s="1">
        <v>40297</v>
      </c>
      <c r="D7069" t="s">
        <v>10704</v>
      </c>
      <c r="E7069">
        <v>34</v>
      </c>
      <c r="F7069">
        <v>12570.74</v>
      </c>
      <c r="G7069">
        <v>0.02</v>
      </c>
      <c r="H7069" t="s">
        <v>10672</v>
      </c>
      <c r="I7069">
        <v>-4560.43</v>
      </c>
      <c r="J7069">
        <v>348.21</v>
      </c>
      <c r="K7069">
        <v>40.19</v>
      </c>
      <c r="L7069" t="s">
        <v>12222</v>
      </c>
      <c r="M7069" t="s">
        <v>11319</v>
      </c>
      <c r="N7069" t="s">
        <v>11320</v>
      </c>
      <c r="O7069" t="s">
        <v>10701</v>
      </c>
      <c r="P7069" t="s">
        <v>10690</v>
      </c>
      <c r="Q7069" t="s">
        <v>10724</v>
      </c>
      <c r="R7069" t="s">
        <v>11220</v>
      </c>
      <c r="S7069" t="s">
        <v>10723</v>
      </c>
      <c r="T7069">
        <v>0.62</v>
      </c>
      <c r="U7069" s="1">
        <v>40299</v>
      </c>
      <c r="V7069">
        <f t="shared" si="110"/>
        <v>2010</v>
      </c>
    </row>
    <row r="7070" spans="1:22" x14ac:dyDescent="0.3">
      <c r="A7070">
        <v>5479</v>
      </c>
      <c r="B7070">
        <v>38913</v>
      </c>
      <c r="C7070" s="1">
        <v>40062</v>
      </c>
      <c r="D7070" t="s">
        <v>10686</v>
      </c>
      <c r="E7070">
        <v>7</v>
      </c>
      <c r="F7070">
        <v>230.29</v>
      </c>
      <c r="G7070">
        <v>0.03</v>
      </c>
      <c r="H7070" t="s">
        <v>10664</v>
      </c>
      <c r="I7070">
        <v>-4.3</v>
      </c>
      <c r="J7070">
        <v>31.74</v>
      </c>
      <c r="K7070">
        <v>12.62</v>
      </c>
      <c r="L7070" t="s">
        <v>12162</v>
      </c>
      <c r="M7070" t="s">
        <v>11319</v>
      </c>
      <c r="N7070" t="s">
        <v>11320</v>
      </c>
      <c r="O7070" t="s">
        <v>10701</v>
      </c>
      <c r="P7070" t="s">
        <v>10668</v>
      </c>
      <c r="Q7070" t="s">
        <v>10678</v>
      </c>
      <c r="R7070" t="s">
        <v>11810</v>
      </c>
      <c r="S7070" t="s">
        <v>10685</v>
      </c>
      <c r="T7070">
        <v>0.37</v>
      </c>
      <c r="U7070" s="1">
        <v>40062</v>
      </c>
      <c r="V7070">
        <f t="shared" si="110"/>
        <v>2009</v>
      </c>
    </row>
    <row r="7071" spans="1:22" x14ac:dyDescent="0.3">
      <c r="A7071">
        <v>5488</v>
      </c>
      <c r="B7071">
        <v>38948</v>
      </c>
      <c r="C7071" s="1">
        <v>40699</v>
      </c>
      <c r="D7071" t="s">
        <v>10686</v>
      </c>
      <c r="E7071">
        <v>9</v>
      </c>
      <c r="F7071">
        <v>1394.28</v>
      </c>
      <c r="G7071">
        <v>0.03</v>
      </c>
      <c r="H7071" t="s">
        <v>10664</v>
      </c>
      <c r="I7071">
        <v>197.16</v>
      </c>
      <c r="J7071">
        <v>155.06</v>
      </c>
      <c r="K7071">
        <v>7.07</v>
      </c>
      <c r="L7071" t="s">
        <v>12140</v>
      </c>
      <c r="M7071" t="s">
        <v>11319</v>
      </c>
      <c r="N7071" t="s">
        <v>11320</v>
      </c>
      <c r="O7071" t="s">
        <v>10701</v>
      </c>
      <c r="P7071" t="s">
        <v>10668</v>
      </c>
      <c r="Q7071" t="s">
        <v>10669</v>
      </c>
      <c r="R7071" t="s">
        <v>11127</v>
      </c>
      <c r="V7071">
        <f t="shared" si="110"/>
        <v>2011</v>
      </c>
    </row>
    <row r="7072" spans="1:22" x14ac:dyDescent="0.3">
      <c r="A7072">
        <v>5489</v>
      </c>
      <c r="B7072">
        <v>38948</v>
      </c>
      <c r="C7072" s="1">
        <v>40699</v>
      </c>
      <c r="D7072" t="s">
        <v>10686</v>
      </c>
      <c r="E7072">
        <v>44</v>
      </c>
      <c r="F7072">
        <v>6862.2370000000001</v>
      </c>
      <c r="G7072">
        <v>0.05</v>
      </c>
      <c r="H7072" t="s">
        <v>10697</v>
      </c>
      <c r="I7072">
        <v>1839.2</v>
      </c>
      <c r="J7072">
        <v>179.99</v>
      </c>
      <c r="K7072">
        <v>13.99</v>
      </c>
      <c r="L7072" t="s">
        <v>12140</v>
      </c>
      <c r="M7072" t="s">
        <v>11319</v>
      </c>
      <c r="N7072" t="s">
        <v>11320</v>
      </c>
      <c r="O7072" t="s">
        <v>10701</v>
      </c>
      <c r="P7072" t="s">
        <v>10682</v>
      </c>
      <c r="Q7072" t="s">
        <v>10683</v>
      </c>
      <c r="R7072" t="s">
        <v>10981</v>
      </c>
      <c r="S7072" t="s">
        <v>10689</v>
      </c>
      <c r="T7072">
        <v>0.56999999999999995</v>
      </c>
      <c r="U7072" s="1">
        <v>40700</v>
      </c>
      <c r="V7072">
        <f t="shared" si="110"/>
        <v>2011</v>
      </c>
    </row>
    <row r="7073" spans="1:22" x14ac:dyDescent="0.3">
      <c r="A7073">
        <v>5505</v>
      </c>
      <c r="B7073">
        <v>39041</v>
      </c>
      <c r="C7073" s="1">
        <v>40842</v>
      </c>
      <c r="D7073" t="s">
        <v>10719</v>
      </c>
      <c r="E7073">
        <v>47</v>
      </c>
      <c r="F7073">
        <v>418.03</v>
      </c>
      <c r="G7073">
        <v>0</v>
      </c>
      <c r="H7073" t="s">
        <v>10697</v>
      </c>
      <c r="I7073">
        <v>-158.58000000000001</v>
      </c>
      <c r="J7073">
        <v>8.09</v>
      </c>
      <c r="K7073">
        <v>7.96</v>
      </c>
      <c r="L7073" t="s">
        <v>12592</v>
      </c>
      <c r="M7073" t="s">
        <v>11319</v>
      </c>
      <c r="N7073" t="s">
        <v>11320</v>
      </c>
      <c r="O7073" t="s">
        <v>10681</v>
      </c>
      <c r="P7073" t="s">
        <v>10690</v>
      </c>
      <c r="Q7073" t="s">
        <v>10691</v>
      </c>
      <c r="R7073" t="s">
        <v>12338</v>
      </c>
      <c r="V7073">
        <f t="shared" si="110"/>
        <v>2011</v>
      </c>
    </row>
    <row r="7074" spans="1:22" x14ac:dyDescent="0.3">
      <c r="A7074">
        <v>5506</v>
      </c>
      <c r="B7074">
        <v>39041</v>
      </c>
      <c r="C7074" s="1">
        <v>40842</v>
      </c>
      <c r="D7074" t="s">
        <v>10719</v>
      </c>
      <c r="E7074">
        <v>23</v>
      </c>
      <c r="F7074">
        <v>336.86</v>
      </c>
      <c r="G7074">
        <v>0.06</v>
      </c>
      <c r="H7074" t="s">
        <v>10664</v>
      </c>
      <c r="I7074">
        <v>36.32</v>
      </c>
      <c r="J7074">
        <v>14.2</v>
      </c>
      <c r="K7074">
        <v>5.3</v>
      </c>
      <c r="L7074" t="s">
        <v>12592</v>
      </c>
      <c r="M7074" t="s">
        <v>11319</v>
      </c>
      <c r="N7074" t="s">
        <v>11320</v>
      </c>
      <c r="O7074" t="s">
        <v>10681</v>
      </c>
      <c r="P7074" t="s">
        <v>10690</v>
      </c>
      <c r="Q7074" t="s">
        <v>10691</v>
      </c>
      <c r="R7074" t="s">
        <v>11224</v>
      </c>
      <c r="S7074" t="s">
        <v>10709</v>
      </c>
      <c r="T7074">
        <v>0.46</v>
      </c>
      <c r="U7074" s="1">
        <v>40844</v>
      </c>
      <c r="V7074">
        <f t="shared" si="110"/>
        <v>2011</v>
      </c>
    </row>
    <row r="7075" spans="1:22" x14ac:dyDescent="0.3">
      <c r="A7075">
        <v>5519</v>
      </c>
      <c r="B7075">
        <v>39136</v>
      </c>
      <c r="C7075" s="1">
        <v>39988</v>
      </c>
      <c r="D7075" t="s">
        <v>10671</v>
      </c>
      <c r="E7075">
        <v>49</v>
      </c>
      <c r="F7075">
        <v>2693.5140000000001</v>
      </c>
      <c r="G7075">
        <v>0.02</v>
      </c>
      <c r="H7075" t="s">
        <v>10664</v>
      </c>
      <c r="I7075">
        <v>662.05</v>
      </c>
      <c r="J7075">
        <v>65.989999999999995</v>
      </c>
      <c r="K7075">
        <v>3.99</v>
      </c>
      <c r="L7075" t="s">
        <v>12100</v>
      </c>
      <c r="M7075" t="s">
        <v>11319</v>
      </c>
      <c r="N7075" t="s">
        <v>11320</v>
      </c>
      <c r="O7075" t="s">
        <v>10681</v>
      </c>
      <c r="P7075" t="s">
        <v>10682</v>
      </c>
      <c r="Q7075" t="s">
        <v>10683</v>
      </c>
      <c r="R7075" t="s">
        <v>11203</v>
      </c>
      <c r="S7075" t="s">
        <v>10685</v>
      </c>
      <c r="T7075">
        <v>0.59</v>
      </c>
      <c r="U7075" s="1">
        <v>39990</v>
      </c>
      <c r="V7075">
        <f t="shared" si="110"/>
        <v>2009</v>
      </c>
    </row>
    <row r="7076" spans="1:22" x14ac:dyDescent="0.3">
      <c r="A7076">
        <v>5535</v>
      </c>
      <c r="B7076">
        <v>39232</v>
      </c>
      <c r="C7076" s="1">
        <v>40736</v>
      </c>
      <c r="D7076" t="s">
        <v>10663</v>
      </c>
      <c r="E7076">
        <v>11</v>
      </c>
      <c r="F7076">
        <v>391.9</v>
      </c>
      <c r="G7076">
        <v>0.1</v>
      </c>
      <c r="H7076" t="s">
        <v>10664</v>
      </c>
      <c r="I7076">
        <v>-47.01</v>
      </c>
      <c r="J7076">
        <v>35.44</v>
      </c>
      <c r="K7076">
        <v>19.989999999999998</v>
      </c>
      <c r="L7076" t="s">
        <v>12592</v>
      </c>
      <c r="M7076" t="s">
        <v>11319</v>
      </c>
      <c r="N7076" t="s">
        <v>11320</v>
      </c>
      <c r="O7076" t="s">
        <v>10681</v>
      </c>
      <c r="P7076" t="s">
        <v>10668</v>
      </c>
      <c r="Q7076" t="s">
        <v>10702</v>
      </c>
      <c r="R7076" t="s">
        <v>12081</v>
      </c>
      <c r="S7076" t="s">
        <v>10685</v>
      </c>
      <c r="T7076">
        <v>0.38</v>
      </c>
      <c r="U7076" s="1">
        <v>40738</v>
      </c>
      <c r="V7076">
        <f t="shared" si="110"/>
        <v>2011</v>
      </c>
    </row>
    <row r="7077" spans="1:22" x14ac:dyDescent="0.3">
      <c r="A7077">
        <v>5536</v>
      </c>
      <c r="B7077">
        <v>39232</v>
      </c>
      <c r="C7077" s="1">
        <v>40736</v>
      </c>
      <c r="D7077" t="s">
        <v>10663</v>
      </c>
      <c r="E7077">
        <v>26</v>
      </c>
      <c r="F7077">
        <v>1451.59</v>
      </c>
      <c r="G7077">
        <v>0.06</v>
      </c>
      <c r="H7077" t="s">
        <v>10664</v>
      </c>
      <c r="I7077">
        <v>435.11</v>
      </c>
      <c r="J7077">
        <v>55.48</v>
      </c>
      <c r="K7077">
        <v>14.3</v>
      </c>
      <c r="L7077" t="s">
        <v>12592</v>
      </c>
      <c r="M7077" t="s">
        <v>11319</v>
      </c>
      <c r="N7077" t="s">
        <v>11320</v>
      </c>
      <c r="O7077" t="s">
        <v>10681</v>
      </c>
      <c r="P7077" t="s">
        <v>10668</v>
      </c>
      <c r="Q7077" t="s">
        <v>10702</v>
      </c>
      <c r="R7077" t="s">
        <v>11132</v>
      </c>
      <c r="S7077" t="s">
        <v>10685</v>
      </c>
      <c r="T7077">
        <v>0.37</v>
      </c>
      <c r="U7077" s="1">
        <v>40741</v>
      </c>
      <c r="V7077">
        <f t="shared" si="110"/>
        <v>2011</v>
      </c>
    </row>
    <row r="7078" spans="1:22" x14ac:dyDescent="0.3">
      <c r="A7078">
        <v>5586</v>
      </c>
      <c r="B7078">
        <v>39617</v>
      </c>
      <c r="C7078" s="1">
        <v>40894</v>
      </c>
      <c r="D7078" t="s">
        <v>10686</v>
      </c>
      <c r="E7078">
        <v>33</v>
      </c>
      <c r="F7078">
        <v>1283.68</v>
      </c>
      <c r="G7078">
        <v>0.08</v>
      </c>
      <c r="H7078" t="s">
        <v>10664</v>
      </c>
      <c r="I7078">
        <v>202.47</v>
      </c>
      <c r="J7078">
        <v>39.979999999999997</v>
      </c>
      <c r="K7078">
        <v>9.1999999999999993</v>
      </c>
      <c r="L7078" t="s">
        <v>12120</v>
      </c>
      <c r="M7078" t="s">
        <v>11319</v>
      </c>
      <c r="N7078" t="s">
        <v>11320</v>
      </c>
      <c r="O7078" t="s">
        <v>10667</v>
      </c>
      <c r="P7078" t="s">
        <v>10690</v>
      </c>
      <c r="Q7078" t="s">
        <v>10691</v>
      </c>
      <c r="R7078" t="s">
        <v>10877</v>
      </c>
      <c r="S7078" t="s">
        <v>10709</v>
      </c>
      <c r="T7078">
        <v>0.65</v>
      </c>
      <c r="U7078" s="1">
        <v>40896</v>
      </c>
      <c r="V7078">
        <f t="shared" si="110"/>
        <v>2011</v>
      </c>
    </row>
    <row r="7079" spans="1:22" x14ac:dyDescent="0.3">
      <c r="A7079">
        <v>5587</v>
      </c>
      <c r="B7079">
        <v>39617</v>
      </c>
      <c r="C7079" s="1">
        <v>40894</v>
      </c>
      <c r="D7079" t="s">
        <v>10686</v>
      </c>
      <c r="E7079">
        <v>28</v>
      </c>
      <c r="F7079">
        <v>169.46</v>
      </c>
      <c r="G7079">
        <v>0.02</v>
      </c>
      <c r="H7079" t="s">
        <v>10664</v>
      </c>
      <c r="I7079">
        <v>34.24</v>
      </c>
      <c r="J7079">
        <v>5.84</v>
      </c>
      <c r="K7079">
        <v>1.2</v>
      </c>
      <c r="L7079" t="s">
        <v>12120</v>
      </c>
      <c r="M7079" t="s">
        <v>11319</v>
      </c>
      <c r="N7079" t="s">
        <v>11320</v>
      </c>
      <c r="O7079" t="s">
        <v>10667</v>
      </c>
      <c r="P7079" t="s">
        <v>10668</v>
      </c>
      <c r="Q7079" t="s">
        <v>10736</v>
      </c>
      <c r="R7079" t="s">
        <v>11045</v>
      </c>
      <c r="S7079" t="s">
        <v>10709</v>
      </c>
      <c r="T7079">
        <v>0.55000000000000004</v>
      </c>
      <c r="U7079" s="1">
        <v>40896</v>
      </c>
      <c r="V7079">
        <f t="shared" si="110"/>
        <v>2011</v>
      </c>
    </row>
    <row r="7080" spans="1:22" x14ac:dyDescent="0.3">
      <c r="A7080">
        <v>5589</v>
      </c>
      <c r="B7080">
        <v>39649</v>
      </c>
      <c r="C7080" s="1">
        <v>40105</v>
      </c>
      <c r="D7080" t="s">
        <v>10671</v>
      </c>
      <c r="E7080">
        <v>10</v>
      </c>
      <c r="F7080">
        <v>1351.653</v>
      </c>
      <c r="G7080">
        <v>0.01</v>
      </c>
      <c r="H7080" t="s">
        <v>10697</v>
      </c>
      <c r="I7080">
        <v>-202.85</v>
      </c>
      <c r="J7080">
        <v>155.99</v>
      </c>
      <c r="K7080">
        <v>8.99</v>
      </c>
      <c r="L7080" t="s">
        <v>12091</v>
      </c>
      <c r="M7080" t="s">
        <v>11319</v>
      </c>
      <c r="N7080" t="s">
        <v>11320</v>
      </c>
      <c r="O7080" t="s">
        <v>10681</v>
      </c>
      <c r="P7080" t="s">
        <v>10682</v>
      </c>
      <c r="Q7080" t="s">
        <v>10683</v>
      </c>
      <c r="R7080" t="s">
        <v>11324</v>
      </c>
      <c r="S7080" t="s">
        <v>10685</v>
      </c>
      <c r="T7080">
        <v>0.57999999999999996</v>
      </c>
      <c r="U7080" s="1">
        <v>40106</v>
      </c>
      <c r="V7080">
        <f t="shared" si="110"/>
        <v>2009</v>
      </c>
    </row>
    <row r="7081" spans="1:22" x14ac:dyDescent="0.3">
      <c r="A7081">
        <v>5590</v>
      </c>
      <c r="B7081">
        <v>39649</v>
      </c>
      <c r="C7081" s="1">
        <v>40105</v>
      </c>
      <c r="D7081" t="s">
        <v>10671</v>
      </c>
      <c r="E7081">
        <v>9</v>
      </c>
      <c r="F7081">
        <v>63</v>
      </c>
      <c r="G7081">
        <v>0.01</v>
      </c>
      <c r="H7081" t="s">
        <v>10664</v>
      </c>
      <c r="I7081">
        <v>-17.48</v>
      </c>
      <c r="J7081">
        <v>5.98</v>
      </c>
      <c r="K7081">
        <v>5.46</v>
      </c>
      <c r="L7081" t="s">
        <v>12091</v>
      </c>
      <c r="M7081" t="s">
        <v>11319</v>
      </c>
      <c r="N7081" t="s">
        <v>11320</v>
      </c>
      <c r="O7081" t="s">
        <v>10681</v>
      </c>
      <c r="P7081" t="s">
        <v>10668</v>
      </c>
      <c r="Q7081" t="s">
        <v>10702</v>
      </c>
      <c r="R7081" t="s">
        <v>11363</v>
      </c>
      <c r="S7081" t="s">
        <v>10685</v>
      </c>
      <c r="T7081">
        <v>0.36</v>
      </c>
      <c r="U7081" s="1">
        <v>40107</v>
      </c>
      <c r="V7081">
        <f t="shared" si="110"/>
        <v>2009</v>
      </c>
    </row>
    <row r="7082" spans="1:22" x14ac:dyDescent="0.3">
      <c r="A7082">
        <v>5595</v>
      </c>
      <c r="B7082">
        <v>39654</v>
      </c>
      <c r="C7082" s="1">
        <v>41182</v>
      </c>
      <c r="D7082" t="s">
        <v>10704</v>
      </c>
      <c r="E7082">
        <v>39</v>
      </c>
      <c r="F7082">
        <v>856.15</v>
      </c>
      <c r="G7082">
        <v>0.03</v>
      </c>
      <c r="H7082" t="s">
        <v>10697</v>
      </c>
      <c r="I7082">
        <v>330.03</v>
      </c>
      <c r="J7082">
        <v>21.38</v>
      </c>
      <c r="K7082">
        <v>2.99</v>
      </c>
      <c r="L7082" t="s">
        <v>12207</v>
      </c>
      <c r="M7082" t="s">
        <v>11319</v>
      </c>
      <c r="N7082" t="s">
        <v>11320</v>
      </c>
      <c r="O7082" t="s">
        <v>10681</v>
      </c>
      <c r="P7082" t="s">
        <v>10668</v>
      </c>
      <c r="Q7082" t="s">
        <v>10678</v>
      </c>
      <c r="R7082" t="s">
        <v>12115</v>
      </c>
      <c r="S7082" t="s">
        <v>10685</v>
      </c>
      <c r="T7082">
        <v>0.37</v>
      </c>
      <c r="U7082" s="1">
        <v>41183</v>
      </c>
      <c r="V7082">
        <f t="shared" si="110"/>
        <v>2012</v>
      </c>
    </row>
    <row r="7083" spans="1:22" x14ac:dyDescent="0.3">
      <c r="A7083">
        <v>5618</v>
      </c>
      <c r="B7083">
        <v>39808</v>
      </c>
      <c r="C7083" s="1">
        <v>41154</v>
      </c>
      <c r="D7083" t="s">
        <v>10663</v>
      </c>
      <c r="E7083">
        <v>50</v>
      </c>
      <c r="F7083">
        <v>2026.42</v>
      </c>
      <c r="G7083">
        <v>0.03</v>
      </c>
      <c r="H7083" t="s">
        <v>10664</v>
      </c>
      <c r="I7083">
        <v>655.36</v>
      </c>
      <c r="J7083">
        <v>39.979999999999997</v>
      </c>
      <c r="K7083">
        <v>9.83</v>
      </c>
      <c r="L7083" t="s">
        <v>12124</v>
      </c>
      <c r="M7083" t="s">
        <v>11319</v>
      </c>
      <c r="N7083" t="s">
        <v>11320</v>
      </c>
      <c r="O7083" t="s">
        <v>10681</v>
      </c>
      <c r="P7083" t="s">
        <v>10668</v>
      </c>
      <c r="Q7083" t="s">
        <v>10717</v>
      </c>
      <c r="R7083" t="s">
        <v>11722</v>
      </c>
      <c r="V7083">
        <f t="shared" si="110"/>
        <v>2012</v>
      </c>
    </row>
    <row r="7084" spans="1:22" x14ac:dyDescent="0.3">
      <c r="A7084">
        <v>5619</v>
      </c>
      <c r="B7084">
        <v>39808</v>
      </c>
      <c r="C7084" s="1">
        <v>41154</v>
      </c>
      <c r="D7084" t="s">
        <v>10663</v>
      </c>
      <c r="E7084">
        <v>31</v>
      </c>
      <c r="F7084">
        <v>3413.4555</v>
      </c>
      <c r="G7084">
        <v>0.03</v>
      </c>
      <c r="H7084" t="s">
        <v>10664</v>
      </c>
      <c r="I7084">
        <v>868.47</v>
      </c>
      <c r="J7084">
        <v>125.99</v>
      </c>
      <c r="K7084">
        <v>2.5</v>
      </c>
      <c r="L7084" t="s">
        <v>12124</v>
      </c>
      <c r="M7084" t="s">
        <v>11319</v>
      </c>
      <c r="N7084" t="s">
        <v>11320</v>
      </c>
      <c r="O7084" t="s">
        <v>10681</v>
      </c>
      <c r="P7084" t="s">
        <v>10682</v>
      </c>
      <c r="Q7084" t="s">
        <v>10683</v>
      </c>
      <c r="R7084" t="s">
        <v>11556</v>
      </c>
      <c r="S7084" t="s">
        <v>10685</v>
      </c>
      <c r="T7084">
        <v>0.6</v>
      </c>
      <c r="U7084" s="1">
        <v>41158</v>
      </c>
      <c r="V7084">
        <f t="shared" si="110"/>
        <v>2012</v>
      </c>
    </row>
    <row r="7085" spans="1:22" x14ac:dyDescent="0.3">
      <c r="A7085">
        <v>5623</v>
      </c>
      <c r="B7085">
        <v>39841</v>
      </c>
      <c r="C7085" s="1">
        <v>40179</v>
      </c>
      <c r="D7085" t="s">
        <v>10704</v>
      </c>
      <c r="E7085">
        <v>43</v>
      </c>
      <c r="F7085">
        <v>294.13</v>
      </c>
      <c r="G7085">
        <v>0.01</v>
      </c>
      <c r="H7085" t="s">
        <v>10664</v>
      </c>
      <c r="I7085">
        <v>-123.07</v>
      </c>
      <c r="J7085">
        <v>6.68</v>
      </c>
      <c r="K7085">
        <v>6.92</v>
      </c>
      <c r="L7085" t="s">
        <v>12150</v>
      </c>
      <c r="M7085" t="s">
        <v>11319</v>
      </c>
      <c r="N7085" t="s">
        <v>11320</v>
      </c>
      <c r="O7085" t="s">
        <v>10667</v>
      </c>
      <c r="P7085" t="s">
        <v>10668</v>
      </c>
      <c r="Q7085" t="s">
        <v>10702</v>
      </c>
      <c r="R7085" t="s">
        <v>11296</v>
      </c>
      <c r="S7085" t="s">
        <v>10685</v>
      </c>
      <c r="T7085">
        <v>0.37</v>
      </c>
      <c r="U7085" s="1">
        <v>40181</v>
      </c>
      <c r="V7085">
        <f t="shared" si="110"/>
        <v>2010</v>
      </c>
    </row>
    <row r="7086" spans="1:22" x14ac:dyDescent="0.3">
      <c r="A7086">
        <v>5630</v>
      </c>
      <c r="B7086">
        <v>39847</v>
      </c>
      <c r="C7086" s="1">
        <v>40272</v>
      </c>
      <c r="D7086" t="s">
        <v>10686</v>
      </c>
      <c r="E7086">
        <v>29</v>
      </c>
      <c r="F7086">
        <v>125.41</v>
      </c>
      <c r="G7086">
        <v>0.08</v>
      </c>
      <c r="H7086" t="s">
        <v>10664</v>
      </c>
      <c r="I7086">
        <v>-127.01</v>
      </c>
      <c r="J7086">
        <v>4.38</v>
      </c>
      <c r="K7086">
        <v>6.21</v>
      </c>
      <c r="L7086" t="s">
        <v>12086</v>
      </c>
      <c r="M7086" t="s">
        <v>11319</v>
      </c>
      <c r="N7086" t="s">
        <v>11320</v>
      </c>
      <c r="O7086" t="s">
        <v>10701</v>
      </c>
      <c r="P7086" t="s">
        <v>10668</v>
      </c>
      <c r="Q7086" t="s">
        <v>10678</v>
      </c>
      <c r="R7086" t="s">
        <v>12465</v>
      </c>
      <c r="S7086" t="s">
        <v>10685</v>
      </c>
      <c r="T7086">
        <v>0.37</v>
      </c>
      <c r="U7086" s="1">
        <v>40273</v>
      </c>
      <c r="V7086">
        <f t="shared" si="110"/>
        <v>2010</v>
      </c>
    </row>
    <row r="7087" spans="1:22" x14ac:dyDescent="0.3">
      <c r="A7087">
        <v>5631</v>
      </c>
      <c r="B7087">
        <v>39847</v>
      </c>
      <c r="C7087" s="1">
        <v>40272</v>
      </c>
      <c r="D7087" t="s">
        <v>10686</v>
      </c>
      <c r="E7087">
        <v>49</v>
      </c>
      <c r="F7087">
        <v>3170.52</v>
      </c>
      <c r="G7087">
        <v>0.08</v>
      </c>
      <c r="H7087" t="s">
        <v>10664</v>
      </c>
      <c r="I7087">
        <v>379.11</v>
      </c>
      <c r="J7087">
        <v>64.98</v>
      </c>
      <c r="K7087">
        <v>6.88</v>
      </c>
      <c r="L7087" t="s">
        <v>12086</v>
      </c>
      <c r="M7087" t="s">
        <v>11319</v>
      </c>
      <c r="N7087" t="s">
        <v>11320</v>
      </c>
      <c r="O7087" t="s">
        <v>10701</v>
      </c>
      <c r="P7087" t="s">
        <v>10668</v>
      </c>
      <c r="Q7087" t="s">
        <v>10669</v>
      </c>
      <c r="R7087" t="s">
        <v>11144</v>
      </c>
      <c r="S7087" t="s">
        <v>10685</v>
      </c>
      <c r="T7087">
        <v>0.73</v>
      </c>
      <c r="U7087" s="1">
        <v>40273</v>
      </c>
      <c r="V7087">
        <f t="shared" si="110"/>
        <v>2010</v>
      </c>
    </row>
    <row r="7088" spans="1:22" x14ac:dyDescent="0.3">
      <c r="A7088">
        <v>5632</v>
      </c>
      <c r="B7088">
        <v>39847</v>
      </c>
      <c r="C7088" s="1">
        <v>40272</v>
      </c>
      <c r="D7088" t="s">
        <v>10686</v>
      </c>
      <c r="E7088">
        <v>20</v>
      </c>
      <c r="F7088">
        <v>2488.4769999999999</v>
      </c>
      <c r="G7088">
        <v>0.08</v>
      </c>
      <c r="H7088" t="s">
        <v>10664</v>
      </c>
      <c r="I7088">
        <v>142.55000000000001</v>
      </c>
      <c r="J7088">
        <v>155.99</v>
      </c>
      <c r="K7088">
        <v>8.99</v>
      </c>
      <c r="L7088" t="s">
        <v>12086</v>
      </c>
      <c r="M7088" t="s">
        <v>11319</v>
      </c>
      <c r="N7088" t="s">
        <v>11320</v>
      </c>
      <c r="O7088" t="s">
        <v>10701</v>
      </c>
      <c r="P7088" t="s">
        <v>10682</v>
      </c>
      <c r="Q7088" t="s">
        <v>10683</v>
      </c>
      <c r="R7088" t="s">
        <v>11324</v>
      </c>
      <c r="S7088" t="s">
        <v>10685</v>
      </c>
      <c r="T7088">
        <v>0.57999999999999996</v>
      </c>
      <c r="U7088" s="1">
        <v>40274</v>
      </c>
      <c r="V7088">
        <f t="shared" si="110"/>
        <v>2010</v>
      </c>
    </row>
    <row r="7089" spans="1:22" x14ac:dyDescent="0.3">
      <c r="A7089">
        <v>5641</v>
      </c>
      <c r="B7089">
        <v>39907</v>
      </c>
      <c r="C7089" s="1">
        <v>40419</v>
      </c>
      <c r="D7089" t="s">
        <v>10663</v>
      </c>
      <c r="E7089">
        <v>12</v>
      </c>
      <c r="F7089">
        <v>378.84</v>
      </c>
      <c r="G7089">
        <v>0.05</v>
      </c>
      <c r="H7089" t="s">
        <v>10664</v>
      </c>
      <c r="I7089">
        <v>-99.38</v>
      </c>
      <c r="J7089">
        <v>30.73</v>
      </c>
      <c r="K7089">
        <v>4</v>
      </c>
      <c r="L7089" t="s">
        <v>12086</v>
      </c>
      <c r="M7089" t="s">
        <v>11319</v>
      </c>
      <c r="N7089" t="s">
        <v>11320</v>
      </c>
      <c r="O7089" t="s">
        <v>10701</v>
      </c>
      <c r="P7089" t="s">
        <v>10682</v>
      </c>
      <c r="Q7089" t="s">
        <v>10711</v>
      </c>
      <c r="R7089" t="s">
        <v>10908</v>
      </c>
      <c r="S7089" t="s">
        <v>10685</v>
      </c>
      <c r="T7089">
        <v>0.75</v>
      </c>
      <c r="U7089" s="1">
        <v>40428</v>
      </c>
      <c r="V7089">
        <f t="shared" si="110"/>
        <v>2010</v>
      </c>
    </row>
    <row r="7090" spans="1:22" x14ac:dyDescent="0.3">
      <c r="A7090">
        <v>5663</v>
      </c>
      <c r="B7090">
        <v>40068</v>
      </c>
      <c r="C7090" s="1">
        <v>40288</v>
      </c>
      <c r="D7090" t="s">
        <v>10663</v>
      </c>
      <c r="E7090">
        <v>1</v>
      </c>
      <c r="F7090">
        <v>200.38</v>
      </c>
      <c r="G7090">
        <v>0.02</v>
      </c>
      <c r="H7090" t="s">
        <v>10672</v>
      </c>
      <c r="I7090">
        <v>-90.41</v>
      </c>
      <c r="J7090">
        <v>160.97999999999999</v>
      </c>
      <c r="K7090">
        <v>30</v>
      </c>
      <c r="L7090" t="s">
        <v>12086</v>
      </c>
      <c r="M7090" t="s">
        <v>11319</v>
      </c>
      <c r="N7090" t="s">
        <v>11320</v>
      </c>
      <c r="O7090" t="s">
        <v>10701</v>
      </c>
      <c r="P7090" t="s">
        <v>10690</v>
      </c>
      <c r="Q7090" t="s">
        <v>10753</v>
      </c>
      <c r="R7090" t="s">
        <v>11359</v>
      </c>
      <c r="S7090" t="s">
        <v>10677</v>
      </c>
      <c r="T7090">
        <v>0.62</v>
      </c>
      <c r="U7090" s="1">
        <v>40290</v>
      </c>
      <c r="V7090">
        <f t="shared" si="110"/>
        <v>2010</v>
      </c>
    </row>
    <row r="7091" spans="1:22" x14ac:dyDescent="0.3">
      <c r="A7091">
        <v>5664</v>
      </c>
      <c r="B7091">
        <v>40068</v>
      </c>
      <c r="C7091" s="1">
        <v>40288</v>
      </c>
      <c r="D7091" t="s">
        <v>10663</v>
      </c>
      <c r="E7091">
        <v>2</v>
      </c>
      <c r="F7091">
        <v>128.52000000000001</v>
      </c>
      <c r="G7091">
        <v>0.1</v>
      </c>
      <c r="H7091" t="s">
        <v>10664</v>
      </c>
      <c r="I7091">
        <v>-110.07</v>
      </c>
      <c r="J7091">
        <v>64.98</v>
      </c>
      <c r="K7091">
        <v>6.88</v>
      </c>
      <c r="L7091" t="s">
        <v>12086</v>
      </c>
      <c r="M7091" t="s">
        <v>11319</v>
      </c>
      <c r="N7091" t="s">
        <v>11320</v>
      </c>
      <c r="O7091" t="s">
        <v>10701</v>
      </c>
      <c r="P7091" t="s">
        <v>10668</v>
      </c>
      <c r="Q7091" t="s">
        <v>10669</v>
      </c>
      <c r="R7091" t="s">
        <v>11144</v>
      </c>
      <c r="S7091" t="s">
        <v>10685</v>
      </c>
      <c r="T7091">
        <v>0.73</v>
      </c>
      <c r="U7091" s="1">
        <v>40292</v>
      </c>
      <c r="V7091">
        <f t="shared" si="110"/>
        <v>2010</v>
      </c>
    </row>
    <row r="7092" spans="1:22" x14ac:dyDescent="0.3">
      <c r="A7092">
        <v>5665</v>
      </c>
      <c r="B7092">
        <v>40068</v>
      </c>
      <c r="C7092" s="1">
        <v>40288</v>
      </c>
      <c r="D7092" t="s">
        <v>10663</v>
      </c>
      <c r="E7092">
        <v>24</v>
      </c>
      <c r="F7092">
        <v>6717.7839999999997</v>
      </c>
      <c r="G7092">
        <v>0</v>
      </c>
      <c r="H7092" t="s">
        <v>10672</v>
      </c>
      <c r="I7092">
        <v>1903.1</v>
      </c>
      <c r="J7092">
        <v>348.21</v>
      </c>
      <c r="K7092">
        <v>40.19</v>
      </c>
      <c r="L7092" t="s">
        <v>12086</v>
      </c>
      <c r="M7092" t="s">
        <v>11319</v>
      </c>
      <c r="N7092" t="s">
        <v>11320</v>
      </c>
      <c r="O7092" t="s">
        <v>10701</v>
      </c>
      <c r="P7092" t="s">
        <v>10690</v>
      </c>
      <c r="Q7092" t="s">
        <v>10724</v>
      </c>
      <c r="R7092" t="s">
        <v>11220</v>
      </c>
      <c r="S7092" t="s">
        <v>10723</v>
      </c>
      <c r="T7092">
        <v>0.62</v>
      </c>
      <c r="U7092" s="1">
        <v>40288</v>
      </c>
      <c r="V7092">
        <f t="shared" si="110"/>
        <v>2010</v>
      </c>
    </row>
    <row r="7093" spans="1:22" x14ac:dyDescent="0.3">
      <c r="A7093">
        <v>5710</v>
      </c>
      <c r="B7093">
        <v>40420</v>
      </c>
      <c r="C7093" s="1">
        <v>40553</v>
      </c>
      <c r="D7093" t="s">
        <v>10671</v>
      </c>
      <c r="E7093">
        <v>22</v>
      </c>
      <c r="F7093">
        <v>59.08</v>
      </c>
      <c r="G7093">
        <v>0.1</v>
      </c>
      <c r="H7093" t="s">
        <v>10664</v>
      </c>
      <c r="I7093">
        <v>-2.61</v>
      </c>
      <c r="J7093">
        <v>2.88</v>
      </c>
      <c r="K7093">
        <v>1.49</v>
      </c>
      <c r="L7093" t="s">
        <v>12604</v>
      </c>
      <c r="M7093" t="s">
        <v>11319</v>
      </c>
      <c r="N7093" t="s">
        <v>11320</v>
      </c>
      <c r="O7093" t="s">
        <v>10681</v>
      </c>
      <c r="P7093" t="s">
        <v>10668</v>
      </c>
      <c r="Q7093" t="s">
        <v>10678</v>
      </c>
      <c r="R7093" t="s">
        <v>11391</v>
      </c>
      <c r="S7093" t="s">
        <v>10685</v>
      </c>
      <c r="T7093">
        <v>0.36</v>
      </c>
      <c r="U7093" s="1">
        <v>40555</v>
      </c>
      <c r="V7093">
        <f t="shared" si="110"/>
        <v>2011</v>
      </c>
    </row>
    <row r="7094" spans="1:22" x14ac:dyDescent="0.3">
      <c r="A7094">
        <v>5711</v>
      </c>
      <c r="B7094">
        <v>40420</v>
      </c>
      <c r="C7094" s="1">
        <v>40553</v>
      </c>
      <c r="D7094" t="s">
        <v>10671</v>
      </c>
      <c r="E7094">
        <v>50</v>
      </c>
      <c r="F7094">
        <v>886.36300000000006</v>
      </c>
      <c r="G7094">
        <v>0.08</v>
      </c>
      <c r="H7094" t="s">
        <v>10664</v>
      </c>
      <c r="I7094">
        <v>450.02</v>
      </c>
      <c r="J7094">
        <v>20.99</v>
      </c>
      <c r="K7094">
        <v>0.99</v>
      </c>
      <c r="L7094" t="s">
        <v>12604</v>
      </c>
      <c r="M7094" t="s">
        <v>11319</v>
      </c>
      <c r="N7094" t="s">
        <v>11320</v>
      </c>
      <c r="O7094" t="s">
        <v>10681</v>
      </c>
      <c r="P7094" t="s">
        <v>10682</v>
      </c>
      <c r="Q7094" t="s">
        <v>10683</v>
      </c>
      <c r="R7094" t="s">
        <v>10910</v>
      </c>
      <c r="S7094" t="s">
        <v>10709</v>
      </c>
      <c r="T7094">
        <v>0.37</v>
      </c>
      <c r="U7094" s="1">
        <v>40555</v>
      </c>
      <c r="V7094">
        <f t="shared" si="110"/>
        <v>2011</v>
      </c>
    </row>
    <row r="7095" spans="1:22" x14ac:dyDescent="0.3">
      <c r="A7095">
        <v>5716</v>
      </c>
      <c r="B7095">
        <v>40485</v>
      </c>
      <c r="C7095" s="1">
        <v>40174</v>
      </c>
      <c r="D7095" t="s">
        <v>10686</v>
      </c>
      <c r="E7095">
        <v>36</v>
      </c>
      <c r="F7095">
        <v>222.25</v>
      </c>
      <c r="G7095">
        <v>0.05</v>
      </c>
      <c r="H7095" t="s">
        <v>10664</v>
      </c>
      <c r="I7095">
        <v>-63.77</v>
      </c>
      <c r="J7095">
        <v>5.98</v>
      </c>
      <c r="K7095">
        <v>5.46</v>
      </c>
      <c r="L7095" t="s">
        <v>12610</v>
      </c>
      <c r="M7095" t="s">
        <v>11319</v>
      </c>
      <c r="N7095" t="s">
        <v>11320</v>
      </c>
      <c r="O7095" t="s">
        <v>10681</v>
      </c>
      <c r="P7095" t="s">
        <v>10668</v>
      </c>
      <c r="Q7095" t="s">
        <v>10702</v>
      </c>
      <c r="R7095" t="s">
        <v>11363</v>
      </c>
      <c r="S7095" t="s">
        <v>10685</v>
      </c>
      <c r="T7095">
        <v>0.36</v>
      </c>
      <c r="U7095" s="1">
        <v>40174</v>
      </c>
      <c r="V7095">
        <f t="shared" si="110"/>
        <v>2009</v>
      </c>
    </row>
    <row r="7096" spans="1:22" x14ac:dyDescent="0.3">
      <c r="A7096">
        <v>5717</v>
      </c>
      <c r="B7096">
        <v>40485</v>
      </c>
      <c r="C7096" s="1">
        <v>40174</v>
      </c>
      <c r="D7096" t="s">
        <v>10686</v>
      </c>
      <c r="E7096">
        <v>7</v>
      </c>
      <c r="F7096">
        <v>388.71350000000001</v>
      </c>
      <c r="G7096">
        <v>0.01</v>
      </c>
      <c r="H7096" t="s">
        <v>10664</v>
      </c>
      <c r="I7096">
        <v>-190.42</v>
      </c>
      <c r="J7096">
        <v>65.989999999999995</v>
      </c>
      <c r="K7096">
        <v>3.99</v>
      </c>
      <c r="L7096" t="s">
        <v>12610</v>
      </c>
      <c r="M7096" t="s">
        <v>11319</v>
      </c>
      <c r="N7096" t="s">
        <v>11320</v>
      </c>
      <c r="O7096" t="s">
        <v>10681</v>
      </c>
      <c r="P7096" t="s">
        <v>10682</v>
      </c>
      <c r="Q7096" t="s">
        <v>10683</v>
      </c>
      <c r="R7096" t="s">
        <v>11203</v>
      </c>
      <c r="S7096" t="s">
        <v>10685</v>
      </c>
      <c r="T7096">
        <v>0.59</v>
      </c>
      <c r="U7096" s="1">
        <v>40175</v>
      </c>
      <c r="V7096">
        <f t="shared" si="110"/>
        <v>2009</v>
      </c>
    </row>
    <row r="7097" spans="1:22" x14ac:dyDescent="0.3">
      <c r="A7097">
        <v>5781</v>
      </c>
      <c r="B7097">
        <v>40998</v>
      </c>
      <c r="C7097" s="1">
        <v>39935</v>
      </c>
      <c r="D7097" t="s">
        <v>10704</v>
      </c>
      <c r="E7097">
        <v>43</v>
      </c>
      <c r="F7097">
        <v>1233.22</v>
      </c>
      <c r="G7097">
        <v>0.05</v>
      </c>
      <c r="H7097" t="s">
        <v>10664</v>
      </c>
      <c r="I7097">
        <v>385.46</v>
      </c>
      <c r="J7097">
        <v>29.89</v>
      </c>
      <c r="K7097">
        <v>1.99</v>
      </c>
      <c r="L7097" t="s">
        <v>12046</v>
      </c>
      <c r="M7097" t="s">
        <v>11319</v>
      </c>
      <c r="N7097" t="s">
        <v>11320</v>
      </c>
      <c r="O7097" t="s">
        <v>10667</v>
      </c>
      <c r="P7097" t="s">
        <v>10682</v>
      </c>
      <c r="Q7097" t="s">
        <v>10711</v>
      </c>
      <c r="R7097" t="s">
        <v>11015</v>
      </c>
      <c r="V7097">
        <f t="shared" si="110"/>
        <v>2009</v>
      </c>
    </row>
    <row r="7098" spans="1:22" x14ac:dyDescent="0.3">
      <c r="A7098">
        <v>5782</v>
      </c>
      <c r="B7098">
        <v>40998</v>
      </c>
      <c r="C7098" s="1">
        <v>39935</v>
      </c>
      <c r="D7098" t="s">
        <v>10704</v>
      </c>
      <c r="E7098">
        <v>39</v>
      </c>
      <c r="F7098">
        <v>144.82</v>
      </c>
      <c r="G7098">
        <v>0.08</v>
      </c>
      <c r="H7098" t="s">
        <v>10664</v>
      </c>
      <c r="I7098">
        <v>28.4</v>
      </c>
      <c r="J7098">
        <v>4</v>
      </c>
      <c r="K7098">
        <v>1.3</v>
      </c>
      <c r="L7098" t="s">
        <v>12046</v>
      </c>
      <c r="M7098" t="s">
        <v>11319</v>
      </c>
      <c r="N7098" t="s">
        <v>11320</v>
      </c>
      <c r="O7098" t="s">
        <v>10667</v>
      </c>
      <c r="P7098" t="s">
        <v>10668</v>
      </c>
      <c r="Q7098" t="s">
        <v>10702</v>
      </c>
      <c r="R7098" t="s">
        <v>11798</v>
      </c>
      <c r="S7098" t="s">
        <v>10709</v>
      </c>
      <c r="T7098">
        <v>0.37</v>
      </c>
      <c r="U7098" s="1">
        <v>39937</v>
      </c>
      <c r="V7098">
        <f t="shared" si="110"/>
        <v>2009</v>
      </c>
    </row>
    <row r="7099" spans="1:22" x14ac:dyDescent="0.3">
      <c r="A7099">
        <v>5793</v>
      </c>
      <c r="B7099">
        <v>41091</v>
      </c>
      <c r="C7099" s="1">
        <v>39957</v>
      </c>
      <c r="D7099" t="s">
        <v>10704</v>
      </c>
      <c r="E7099">
        <v>32</v>
      </c>
      <c r="F7099">
        <v>6310.69</v>
      </c>
      <c r="G7099">
        <v>0.1</v>
      </c>
      <c r="H7099" t="s">
        <v>10697</v>
      </c>
      <c r="I7099">
        <v>1318.83</v>
      </c>
      <c r="J7099">
        <v>218.08</v>
      </c>
      <c r="K7099">
        <v>18.059999999999999</v>
      </c>
      <c r="L7099" t="s">
        <v>12047</v>
      </c>
      <c r="M7099" t="s">
        <v>11319</v>
      </c>
      <c r="N7099" t="s">
        <v>11320</v>
      </c>
      <c r="O7099" t="s">
        <v>10674</v>
      </c>
      <c r="P7099" t="s">
        <v>10690</v>
      </c>
      <c r="Q7099" t="s">
        <v>10753</v>
      </c>
      <c r="R7099" t="s">
        <v>10826</v>
      </c>
      <c r="V7099">
        <f t="shared" si="110"/>
        <v>2009</v>
      </c>
    </row>
    <row r="7100" spans="1:22" x14ac:dyDescent="0.3">
      <c r="A7100">
        <v>5800</v>
      </c>
      <c r="B7100">
        <v>41152</v>
      </c>
      <c r="C7100" s="1">
        <v>40789</v>
      </c>
      <c r="D7100" t="s">
        <v>10671</v>
      </c>
      <c r="E7100">
        <v>49</v>
      </c>
      <c r="F7100">
        <v>3702.92</v>
      </c>
      <c r="G7100">
        <v>0.03</v>
      </c>
      <c r="H7100" t="s">
        <v>10664</v>
      </c>
      <c r="I7100">
        <v>541.91999999999996</v>
      </c>
      <c r="J7100">
        <v>76.72</v>
      </c>
      <c r="K7100">
        <v>19.95</v>
      </c>
      <c r="L7100" t="s">
        <v>12043</v>
      </c>
      <c r="M7100" t="s">
        <v>11319</v>
      </c>
      <c r="N7100" t="s">
        <v>11320</v>
      </c>
      <c r="O7100" t="s">
        <v>10681</v>
      </c>
      <c r="P7100" t="s">
        <v>10668</v>
      </c>
      <c r="Q7100" t="s">
        <v>10675</v>
      </c>
      <c r="R7100" t="s">
        <v>11075</v>
      </c>
      <c r="S7100" t="s">
        <v>10769</v>
      </c>
      <c r="T7100">
        <v>0.54</v>
      </c>
      <c r="U7100" s="1">
        <v>40790</v>
      </c>
      <c r="V7100">
        <f t="shared" si="110"/>
        <v>2011</v>
      </c>
    </row>
    <row r="7101" spans="1:22" x14ac:dyDescent="0.3">
      <c r="A7101">
        <v>5801</v>
      </c>
      <c r="B7101">
        <v>41152</v>
      </c>
      <c r="C7101" s="1">
        <v>40789</v>
      </c>
      <c r="D7101" t="s">
        <v>10671</v>
      </c>
      <c r="E7101">
        <v>29</v>
      </c>
      <c r="F7101">
        <v>53.99</v>
      </c>
      <c r="G7101">
        <v>0.1</v>
      </c>
      <c r="H7101" t="s">
        <v>10664</v>
      </c>
      <c r="I7101">
        <v>-15.12</v>
      </c>
      <c r="J7101">
        <v>1.88</v>
      </c>
      <c r="K7101">
        <v>1.49</v>
      </c>
      <c r="L7101" t="s">
        <v>12043</v>
      </c>
      <c r="M7101" t="s">
        <v>11319</v>
      </c>
      <c r="N7101" t="s">
        <v>11320</v>
      </c>
      <c r="O7101" t="s">
        <v>10681</v>
      </c>
      <c r="P7101" t="s">
        <v>10668</v>
      </c>
      <c r="Q7101" t="s">
        <v>10678</v>
      </c>
      <c r="R7101" t="s">
        <v>10812</v>
      </c>
      <c r="S7101" t="s">
        <v>10685</v>
      </c>
      <c r="T7101">
        <v>0.37</v>
      </c>
      <c r="U7101" s="1">
        <v>40791</v>
      </c>
      <c r="V7101">
        <f t="shared" si="110"/>
        <v>2011</v>
      </c>
    </row>
    <row r="7102" spans="1:22" x14ac:dyDescent="0.3">
      <c r="A7102">
        <v>5804</v>
      </c>
      <c r="B7102">
        <v>41157</v>
      </c>
      <c r="C7102" s="1">
        <v>40649</v>
      </c>
      <c r="D7102" t="s">
        <v>10704</v>
      </c>
      <c r="E7102">
        <v>39</v>
      </c>
      <c r="F7102">
        <v>3854.4</v>
      </c>
      <c r="G7102">
        <v>0.09</v>
      </c>
      <c r="H7102" t="s">
        <v>10664</v>
      </c>
      <c r="I7102">
        <v>1116.98</v>
      </c>
      <c r="J7102">
        <v>107.53</v>
      </c>
      <c r="K7102">
        <v>5.81</v>
      </c>
      <c r="L7102" t="s">
        <v>12085</v>
      </c>
      <c r="M7102" t="s">
        <v>11319</v>
      </c>
      <c r="N7102" t="s">
        <v>11320</v>
      </c>
      <c r="O7102" t="s">
        <v>10701</v>
      </c>
      <c r="P7102" t="s">
        <v>10690</v>
      </c>
      <c r="Q7102" t="s">
        <v>10691</v>
      </c>
      <c r="R7102" t="s">
        <v>11099</v>
      </c>
      <c r="V7102">
        <f t="shared" si="110"/>
        <v>2011</v>
      </c>
    </row>
    <row r="7103" spans="1:22" x14ac:dyDescent="0.3">
      <c r="A7103">
        <v>5826</v>
      </c>
      <c r="B7103">
        <v>41349</v>
      </c>
      <c r="C7103" s="1">
        <v>40894</v>
      </c>
      <c r="D7103" t="s">
        <v>10719</v>
      </c>
      <c r="E7103">
        <v>44</v>
      </c>
      <c r="F7103">
        <v>346.2</v>
      </c>
      <c r="G7103">
        <v>0</v>
      </c>
      <c r="H7103" t="s">
        <v>10697</v>
      </c>
      <c r="I7103">
        <v>-335.69</v>
      </c>
      <c r="J7103">
        <v>7.38</v>
      </c>
      <c r="K7103">
        <v>11.51</v>
      </c>
      <c r="L7103" t="s">
        <v>12086</v>
      </c>
      <c r="M7103" t="s">
        <v>11319</v>
      </c>
      <c r="N7103" t="s">
        <v>11320</v>
      </c>
      <c r="O7103" t="s">
        <v>10701</v>
      </c>
      <c r="P7103" t="s">
        <v>10668</v>
      </c>
      <c r="Q7103" t="s">
        <v>10678</v>
      </c>
      <c r="R7103" t="s">
        <v>12256</v>
      </c>
      <c r="S7103" t="s">
        <v>10685</v>
      </c>
      <c r="T7103">
        <v>0.36</v>
      </c>
      <c r="U7103" s="1">
        <v>40895</v>
      </c>
      <c r="V7103">
        <f t="shared" si="110"/>
        <v>2011</v>
      </c>
    </row>
    <row r="7104" spans="1:22" x14ac:dyDescent="0.3">
      <c r="A7104">
        <v>5827</v>
      </c>
      <c r="B7104">
        <v>41349</v>
      </c>
      <c r="C7104" s="1">
        <v>40894</v>
      </c>
      <c r="D7104" t="s">
        <v>10719</v>
      </c>
      <c r="E7104">
        <v>4</v>
      </c>
      <c r="F7104">
        <v>85.96</v>
      </c>
      <c r="G7104">
        <v>0.08</v>
      </c>
      <c r="H7104" t="s">
        <v>10697</v>
      </c>
      <c r="I7104">
        <v>-7.48</v>
      </c>
      <c r="J7104">
        <v>20.239999999999998</v>
      </c>
      <c r="K7104">
        <v>8.99</v>
      </c>
      <c r="L7104" t="s">
        <v>12086</v>
      </c>
      <c r="M7104" t="s">
        <v>11319</v>
      </c>
      <c r="N7104" t="s">
        <v>11320</v>
      </c>
      <c r="O7104" t="s">
        <v>10701</v>
      </c>
      <c r="P7104" t="s">
        <v>10690</v>
      </c>
      <c r="Q7104" t="s">
        <v>10691</v>
      </c>
      <c r="R7104" t="s">
        <v>11025</v>
      </c>
      <c r="V7104">
        <f t="shared" si="110"/>
        <v>2011</v>
      </c>
    </row>
    <row r="7105" spans="1:22" x14ac:dyDescent="0.3">
      <c r="A7105">
        <v>5828</v>
      </c>
      <c r="B7105">
        <v>41349</v>
      </c>
      <c r="C7105" s="1">
        <v>40894</v>
      </c>
      <c r="D7105" t="s">
        <v>10719</v>
      </c>
      <c r="E7105">
        <v>39</v>
      </c>
      <c r="F7105">
        <v>475.52</v>
      </c>
      <c r="G7105">
        <v>7.0000000000000007E-2</v>
      </c>
      <c r="H7105" t="s">
        <v>10664</v>
      </c>
      <c r="I7105">
        <v>-70.430000000000007</v>
      </c>
      <c r="J7105">
        <v>12.44</v>
      </c>
      <c r="K7105">
        <v>6.27</v>
      </c>
      <c r="L7105" t="s">
        <v>12086</v>
      </c>
      <c r="M7105" t="s">
        <v>11319</v>
      </c>
      <c r="N7105" t="s">
        <v>11320</v>
      </c>
      <c r="O7105" t="s">
        <v>10701</v>
      </c>
      <c r="P7105" t="s">
        <v>10668</v>
      </c>
      <c r="Q7105" t="s">
        <v>10669</v>
      </c>
      <c r="R7105" t="s">
        <v>11368</v>
      </c>
      <c r="S7105" t="s">
        <v>10689</v>
      </c>
      <c r="T7105">
        <v>0.56999999999999995</v>
      </c>
      <c r="U7105" s="1">
        <v>40896</v>
      </c>
      <c r="V7105">
        <f t="shared" si="110"/>
        <v>2011</v>
      </c>
    </row>
    <row r="7106" spans="1:22" x14ac:dyDescent="0.3">
      <c r="A7106">
        <v>5841</v>
      </c>
      <c r="B7106">
        <v>41440</v>
      </c>
      <c r="C7106" s="1">
        <v>40078</v>
      </c>
      <c r="D7106" t="s">
        <v>10671</v>
      </c>
      <c r="E7106">
        <v>20</v>
      </c>
      <c r="F7106">
        <v>92.94</v>
      </c>
      <c r="G7106">
        <v>0.09</v>
      </c>
      <c r="H7106" t="s">
        <v>10664</v>
      </c>
      <c r="I7106">
        <v>37.770000000000003</v>
      </c>
      <c r="J7106">
        <v>4.91</v>
      </c>
      <c r="K7106">
        <v>0.5</v>
      </c>
      <c r="L7106" t="s">
        <v>12369</v>
      </c>
      <c r="M7106" t="s">
        <v>11319</v>
      </c>
      <c r="N7106" t="s">
        <v>11320</v>
      </c>
      <c r="O7106" t="s">
        <v>10681</v>
      </c>
      <c r="P7106" t="s">
        <v>10668</v>
      </c>
      <c r="Q7106" t="s">
        <v>10729</v>
      </c>
      <c r="R7106" t="s">
        <v>11134</v>
      </c>
      <c r="S7106" t="s">
        <v>10685</v>
      </c>
      <c r="T7106">
        <v>0.36</v>
      </c>
      <c r="U7106" s="1">
        <v>40079</v>
      </c>
      <c r="V7106">
        <f t="shared" ref="V7106:V7169" si="111">YEAR(C7106)</f>
        <v>2009</v>
      </c>
    </row>
    <row r="7107" spans="1:22" x14ac:dyDescent="0.3">
      <c r="A7107">
        <v>5842</v>
      </c>
      <c r="B7107">
        <v>41440</v>
      </c>
      <c r="C7107" s="1">
        <v>40078</v>
      </c>
      <c r="D7107" t="s">
        <v>10671</v>
      </c>
      <c r="E7107">
        <v>19</v>
      </c>
      <c r="F7107">
        <v>6070.96</v>
      </c>
      <c r="G7107">
        <v>0.01</v>
      </c>
      <c r="H7107" t="s">
        <v>10672</v>
      </c>
      <c r="I7107">
        <v>173.48</v>
      </c>
      <c r="J7107">
        <v>296.18</v>
      </c>
      <c r="K7107">
        <v>54.12</v>
      </c>
      <c r="L7107" t="s">
        <v>12369</v>
      </c>
      <c r="M7107" t="s">
        <v>11319</v>
      </c>
      <c r="N7107" t="s">
        <v>11320</v>
      </c>
      <c r="O7107" t="s">
        <v>10681</v>
      </c>
      <c r="P7107" t="s">
        <v>10690</v>
      </c>
      <c r="Q7107" t="s">
        <v>10724</v>
      </c>
      <c r="R7107" t="s">
        <v>11055</v>
      </c>
      <c r="S7107" t="s">
        <v>10723</v>
      </c>
      <c r="T7107">
        <v>0.76</v>
      </c>
      <c r="U7107" s="1">
        <v>40081</v>
      </c>
      <c r="V7107">
        <f t="shared" si="111"/>
        <v>2009</v>
      </c>
    </row>
    <row r="7108" spans="1:22" x14ac:dyDescent="0.3">
      <c r="A7108">
        <v>5850</v>
      </c>
      <c r="B7108">
        <v>41539</v>
      </c>
      <c r="C7108" s="1">
        <v>40666</v>
      </c>
      <c r="D7108" t="s">
        <v>10671</v>
      </c>
      <c r="E7108">
        <v>24</v>
      </c>
      <c r="F7108">
        <v>41.85</v>
      </c>
      <c r="G7108">
        <v>0.04</v>
      </c>
      <c r="H7108" t="s">
        <v>10697</v>
      </c>
      <c r="I7108">
        <v>-8.44</v>
      </c>
      <c r="J7108">
        <v>1.6</v>
      </c>
      <c r="K7108">
        <v>1.29</v>
      </c>
      <c r="L7108" t="s">
        <v>12596</v>
      </c>
      <c r="M7108" t="s">
        <v>11319</v>
      </c>
      <c r="N7108" t="s">
        <v>11320</v>
      </c>
      <c r="O7108" t="s">
        <v>10674</v>
      </c>
      <c r="P7108" t="s">
        <v>10668</v>
      </c>
      <c r="Q7108" t="s">
        <v>10736</v>
      </c>
      <c r="R7108" t="s">
        <v>12459</v>
      </c>
      <c r="S7108" t="s">
        <v>10709</v>
      </c>
      <c r="T7108">
        <v>0.42</v>
      </c>
      <c r="U7108" s="1">
        <v>40668</v>
      </c>
      <c r="V7108">
        <f t="shared" si="111"/>
        <v>2011</v>
      </c>
    </row>
    <row r="7109" spans="1:22" x14ac:dyDescent="0.3">
      <c r="A7109">
        <v>5851</v>
      </c>
      <c r="B7109">
        <v>41539</v>
      </c>
      <c r="C7109" s="1">
        <v>40666</v>
      </c>
      <c r="D7109" t="s">
        <v>10671</v>
      </c>
      <c r="E7109">
        <v>41</v>
      </c>
      <c r="F7109">
        <v>2303.7125000000001</v>
      </c>
      <c r="G7109">
        <v>0.04</v>
      </c>
      <c r="H7109" t="s">
        <v>10664</v>
      </c>
      <c r="I7109">
        <v>398.22</v>
      </c>
      <c r="J7109">
        <v>65.989999999999995</v>
      </c>
      <c r="K7109">
        <v>8.99</v>
      </c>
      <c r="L7109" t="s">
        <v>12596</v>
      </c>
      <c r="M7109" t="s">
        <v>11319</v>
      </c>
      <c r="N7109" t="s">
        <v>11320</v>
      </c>
      <c r="O7109" t="s">
        <v>10674</v>
      </c>
      <c r="P7109" t="s">
        <v>10682</v>
      </c>
      <c r="Q7109" t="s">
        <v>10683</v>
      </c>
      <c r="R7109" t="s">
        <v>11217</v>
      </c>
      <c r="S7109" t="s">
        <v>10685</v>
      </c>
      <c r="T7109">
        <v>0.57999999999999996</v>
      </c>
      <c r="U7109" s="1">
        <v>40667</v>
      </c>
      <c r="V7109">
        <f t="shared" si="111"/>
        <v>2011</v>
      </c>
    </row>
    <row r="7110" spans="1:22" x14ac:dyDescent="0.3">
      <c r="A7110">
        <v>5859</v>
      </c>
      <c r="B7110">
        <v>41574</v>
      </c>
      <c r="C7110" s="1">
        <v>40441</v>
      </c>
      <c r="D7110" t="s">
        <v>10671</v>
      </c>
      <c r="E7110">
        <v>23</v>
      </c>
      <c r="F7110">
        <v>283.82</v>
      </c>
      <c r="G7110">
        <v>0.01</v>
      </c>
      <c r="H7110" t="s">
        <v>10664</v>
      </c>
      <c r="I7110">
        <v>-38.94</v>
      </c>
      <c r="J7110">
        <v>11.97</v>
      </c>
      <c r="K7110">
        <v>5.81</v>
      </c>
      <c r="L7110" t="s">
        <v>12124</v>
      </c>
      <c r="M7110" t="s">
        <v>11319</v>
      </c>
      <c r="N7110" t="s">
        <v>11320</v>
      </c>
      <c r="O7110" t="s">
        <v>10681</v>
      </c>
      <c r="P7110" t="s">
        <v>10668</v>
      </c>
      <c r="Q7110" t="s">
        <v>10736</v>
      </c>
      <c r="R7110" t="s">
        <v>11146</v>
      </c>
      <c r="S7110" t="s">
        <v>10693</v>
      </c>
      <c r="T7110">
        <v>0.6</v>
      </c>
      <c r="U7110" s="1">
        <v>40443</v>
      </c>
      <c r="V7110">
        <f t="shared" si="111"/>
        <v>2010</v>
      </c>
    </row>
    <row r="7111" spans="1:22" x14ac:dyDescent="0.3">
      <c r="A7111">
        <v>5902</v>
      </c>
      <c r="B7111">
        <v>41831</v>
      </c>
      <c r="C7111" s="1">
        <v>41111</v>
      </c>
      <c r="D7111" t="s">
        <v>10686</v>
      </c>
      <c r="E7111">
        <v>43</v>
      </c>
      <c r="F7111">
        <v>3441.09</v>
      </c>
      <c r="G7111">
        <v>0.03</v>
      </c>
      <c r="H7111" t="s">
        <v>10672</v>
      </c>
      <c r="I7111">
        <v>431.95</v>
      </c>
      <c r="J7111">
        <v>80.97</v>
      </c>
      <c r="K7111">
        <v>30.06</v>
      </c>
      <c r="L7111" t="s">
        <v>12041</v>
      </c>
      <c r="M7111" t="s">
        <v>11319</v>
      </c>
      <c r="N7111" t="s">
        <v>11320</v>
      </c>
      <c r="O7111" t="s">
        <v>10681</v>
      </c>
      <c r="P7111" t="s">
        <v>10682</v>
      </c>
      <c r="Q7111" t="s">
        <v>10849</v>
      </c>
      <c r="R7111" t="s">
        <v>11635</v>
      </c>
      <c r="S7111" t="s">
        <v>10723</v>
      </c>
      <c r="T7111">
        <v>0.4</v>
      </c>
      <c r="U7111" s="1">
        <v>41113</v>
      </c>
      <c r="V7111">
        <f t="shared" si="111"/>
        <v>2012</v>
      </c>
    </row>
    <row r="7112" spans="1:22" x14ac:dyDescent="0.3">
      <c r="A7112">
        <v>5903</v>
      </c>
      <c r="B7112">
        <v>41831</v>
      </c>
      <c r="C7112" s="1">
        <v>41111</v>
      </c>
      <c r="D7112" t="s">
        <v>10686</v>
      </c>
      <c r="E7112">
        <v>38</v>
      </c>
      <c r="F7112">
        <v>209.61</v>
      </c>
      <c r="G7112">
        <v>0.05</v>
      </c>
      <c r="H7112" t="s">
        <v>10664</v>
      </c>
      <c r="I7112">
        <v>-96.29</v>
      </c>
      <c r="J7112">
        <v>5.28</v>
      </c>
      <c r="K7112">
        <v>5.66</v>
      </c>
      <c r="L7112" t="s">
        <v>12041</v>
      </c>
      <c r="M7112" t="s">
        <v>11319</v>
      </c>
      <c r="N7112" t="s">
        <v>11320</v>
      </c>
      <c r="O7112" t="s">
        <v>10681</v>
      </c>
      <c r="P7112" t="s">
        <v>10668</v>
      </c>
      <c r="Q7112" t="s">
        <v>10702</v>
      </c>
      <c r="R7112" t="s">
        <v>11054</v>
      </c>
      <c r="S7112" t="s">
        <v>10685</v>
      </c>
      <c r="T7112">
        <v>0.4</v>
      </c>
      <c r="U7112" s="1">
        <v>41112</v>
      </c>
      <c r="V7112">
        <f t="shared" si="111"/>
        <v>2012</v>
      </c>
    </row>
    <row r="7113" spans="1:22" x14ac:dyDescent="0.3">
      <c r="A7113">
        <v>5906</v>
      </c>
      <c r="B7113">
        <v>41888</v>
      </c>
      <c r="C7113" s="1">
        <v>39872</v>
      </c>
      <c r="D7113" t="s">
        <v>10663</v>
      </c>
      <c r="E7113">
        <v>18</v>
      </c>
      <c r="F7113">
        <v>1979.47</v>
      </c>
      <c r="G7113">
        <v>0.1</v>
      </c>
      <c r="H7113" t="s">
        <v>10664</v>
      </c>
      <c r="I7113">
        <v>690.27</v>
      </c>
      <c r="J7113">
        <v>120.98</v>
      </c>
      <c r="K7113">
        <v>9.07</v>
      </c>
      <c r="L7113" t="s">
        <v>12607</v>
      </c>
      <c r="M7113" t="s">
        <v>11319</v>
      </c>
      <c r="N7113" t="s">
        <v>11320</v>
      </c>
      <c r="O7113" t="s">
        <v>10681</v>
      </c>
      <c r="P7113" t="s">
        <v>10668</v>
      </c>
      <c r="Q7113" t="s">
        <v>10678</v>
      </c>
      <c r="R7113" t="s">
        <v>11103</v>
      </c>
      <c r="S7113" t="s">
        <v>10685</v>
      </c>
      <c r="T7113">
        <v>0.35</v>
      </c>
      <c r="U7113" s="1">
        <v>39881</v>
      </c>
      <c r="V7113">
        <f t="shared" si="111"/>
        <v>2009</v>
      </c>
    </row>
    <row r="7114" spans="1:22" x14ac:dyDescent="0.3">
      <c r="A7114">
        <v>5907</v>
      </c>
      <c r="B7114">
        <v>41888</v>
      </c>
      <c r="C7114" s="1">
        <v>39872</v>
      </c>
      <c r="D7114" t="s">
        <v>10663</v>
      </c>
      <c r="E7114">
        <v>23</v>
      </c>
      <c r="F7114">
        <v>187.8</v>
      </c>
      <c r="G7114">
        <v>0.08</v>
      </c>
      <c r="H7114" t="s">
        <v>10697</v>
      </c>
      <c r="I7114">
        <v>-41.83</v>
      </c>
      <c r="J7114">
        <v>8.32</v>
      </c>
      <c r="K7114">
        <v>2.38</v>
      </c>
      <c r="L7114" t="s">
        <v>12607</v>
      </c>
      <c r="M7114" t="s">
        <v>11319</v>
      </c>
      <c r="N7114" t="s">
        <v>11320</v>
      </c>
      <c r="O7114" t="s">
        <v>10681</v>
      </c>
      <c r="P7114" t="s">
        <v>10682</v>
      </c>
      <c r="Q7114" t="s">
        <v>10711</v>
      </c>
      <c r="R7114" t="s">
        <v>12156</v>
      </c>
      <c r="V7114">
        <f t="shared" si="111"/>
        <v>2009</v>
      </c>
    </row>
    <row r="7115" spans="1:22" x14ac:dyDescent="0.3">
      <c r="A7115">
        <v>5908</v>
      </c>
      <c r="B7115">
        <v>41888</v>
      </c>
      <c r="C7115" s="1">
        <v>39872</v>
      </c>
      <c r="D7115" t="s">
        <v>10663</v>
      </c>
      <c r="E7115">
        <v>29</v>
      </c>
      <c r="F7115">
        <v>2823.0369999999998</v>
      </c>
      <c r="G7115">
        <v>0.1</v>
      </c>
      <c r="H7115" t="s">
        <v>10664</v>
      </c>
      <c r="I7115">
        <v>372.4</v>
      </c>
      <c r="J7115">
        <v>125.99</v>
      </c>
      <c r="K7115">
        <v>4.2</v>
      </c>
      <c r="L7115" t="s">
        <v>12607</v>
      </c>
      <c r="M7115" t="s">
        <v>11319</v>
      </c>
      <c r="N7115" t="s">
        <v>11320</v>
      </c>
      <c r="O7115" t="s">
        <v>10681</v>
      </c>
      <c r="P7115" t="s">
        <v>10682</v>
      </c>
      <c r="Q7115" t="s">
        <v>10683</v>
      </c>
      <c r="R7115" t="s">
        <v>12151</v>
      </c>
      <c r="S7115" t="s">
        <v>10685</v>
      </c>
      <c r="T7115">
        <v>0.59</v>
      </c>
      <c r="U7115" s="1">
        <v>39872</v>
      </c>
      <c r="V7115">
        <f t="shared" si="111"/>
        <v>2009</v>
      </c>
    </row>
    <row r="7116" spans="1:22" x14ac:dyDescent="0.3">
      <c r="A7116">
        <v>5927</v>
      </c>
      <c r="B7116">
        <v>42054</v>
      </c>
      <c r="C7116" s="1">
        <v>41166</v>
      </c>
      <c r="D7116" t="s">
        <v>10704</v>
      </c>
      <c r="E7116">
        <v>32</v>
      </c>
      <c r="F7116">
        <v>94.55</v>
      </c>
      <c r="G7116">
        <v>0.01</v>
      </c>
      <c r="H7116" t="s">
        <v>10664</v>
      </c>
      <c r="I7116">
        <v>6.74</v>
      </c>
      <c r="J7116">
        <v>2.88</v>
      </c>
      <c r="K7116">
        <v>1.49</v>
      </c>
      <c r="L7116" t="s">
        <v>11874</v>
      </c>
      <c r="M7116" t="s">
        <v>11319</v>
      </c>
      <c r="N7116" t="s">
        <v>11320</v>
      </c>
      <c r="O7116" t="s">
        <v>10674</v>
      </c>
      <c r="P7116" t="s">
        <v>10668</v>
      </c>
      <c r="Q7116" t="s">
        <v>10678</v>
      </c>
      <c r="R7116" t="s">
        <v>11391</v>
      </c>
      <c r="S7116" t="s">
        <v>10685</v>
      </c>
      <c r="T7116">
        <v>0.36</v>
      </c>
      <c r="U7116" s="1">
        <v>41168</v>
      </c>
      <c r="V7116">
        <f t="shared" si="111"/>
        <v>2012</v>
      </c>
    </row>
    <row r="7117" spans="1:22" x14ac:dyDescent="0.3">
      <c r="A7117">
        <v>5940</v>
      </c>
      <c r="B7117">
        <v>42148</v>
      </c>
      <c r="C7117" s="1">
        <v>40836</v>
      </c>
      <c r="D7117" t="s">
        <v>10719</v>
      </c>
      <c r="E7117">
        <v>11</v>
      </c>
      <c r="F7117">
        <v>45.31</v>
      </c>
      <c r="G7117">
        <v>7.0000000000000007E-2</v>
      </c>
      <c r="H7117" t="s">
        <v>10664</v>
      </c>
      <c r="I7117">
        <v>-10.64</v>
      </c>
      <c r="J7117">
        <v>3.98</v>
      </c>
      <c r="K7117">
        <v>2.97</v>
      </c>
      <c r="L7117" t="s">
        <v>12604</v>
      </c>
      <c r="M7117" t="s">
        <v>11319</v>
      </c>
      <c r="N7117" t="s">
        <v>11320</v>
      </c>
      <c r="O7117" t="s">
        <v>10681</v>
      </c>
      <c r="P7117" t="s">
        <v>10668</v>
      </c>
      <c r="Q7117" t="s">
        <v>10702</v>
      </c>
      <c r="R7117" t="s">
        <v>10775</v>
      </c>
      <c r="S7117" t="s">
        <v>10709</v>
      </c>
      <c r="T7117">
        <v>0.35</v>
      </c>
      <c r="U7117" s="1">
        <v>40839</v>
      </c>
      <c r="V7117">
        <f t="shared" si="111"/>
        <v>2011</v>
      </c>
    </row>
    <row r="7118" spans="1:22" x14ac:dyDescent="0.3">
      <c r="A7118">
        <v>5959</v>
      </c>
      <c r="B7118">
        <v>42306</v>
      </c>
      <c r="C7118" s="1">
        <v>41166</v>
      </c>
      <c r="D7118" t="s">
        <v>10671</v>
      </c>
      <c r="E7118">
        <v>4</v>
      </c>
      <c r="F7118">
        <v>36.46</v>
      </c>
      <c r="G7118">
        <v>0.1</v>
      </c>
      <c r="H7118" t="s">
        <v>10664</v>
      </c>
      <c r="I7118">
        <v>-7.41</v>
      </c>
      <c r="J7118">
        <v>8.69</v>
      </c>
      <c r="K7118">
        <v>2.99</v>
      </c>
      <c r="L7118" t="s">
        <v>12072</v>
      </c>
      <c r="M7118" t="s">
        <v>11319</v>
      </c>
      <c r="N7118" t="s">
        <v>11320</v>
      </c>
      <c r="O7118" t="s">
        <v>10674</v>
      </c>
      <c r="P7118" t="s">
        <v>10668</v>
      </c>
      <c r="Q7118" t="s">
        <v>10678</v>
      </c>
      <c r="R7118" t="s">
        <v>10679</v>
      </c>
      <c r="V7118">
        <f t="shared" si="111"/>
        <v>2012</v>
      </c>
    </row>
    <row r="7119" spans="1:22" x14ac:dyDescent="0.3">
      <c r="A7119">
        <v>5967</v>
      </c>
      <c r="B7119">
        <v>42338</v>
      </c>
      <c r="C7119" s="1">
        <v>40119</v>
      </c>
      <c r="D7119" t="s">
        <v>10686</v>
      </c>
      <c r="E7119">
        <v>14</v>
      </c>
      <c r="F7119">
        <v>63.91</v>
      </c>
      <c r="G7119">
        <v>0.04</v>
      </c>
      <c r="H7119" t="s">
        <v>10664</v>
      </c>
      <c r="I7119">
        <v>-44.47</v>
      </c>
      <c r="J7119">
        <v>4.1399999999999997</v>
      </c>
      <c r="K7119">
        <v>6.6</v>
      </c>
      <c r="L7119" t="s">
        <v>12592</v>
      </c>
      <c r="M7119" t="s">
        <v>11319</v>
      </c>
      <c r="N7119" t="s">
        <v>11320</v>
      </c>
      <c r="O7119" t="s">
        <v>10681</v>
      </c>
      <c r="P7119" t="s">
        <v>10690</v>
      </c>
      <c r="Q7119" t="s">
        <v>10691</v>
      </c>
      <c r="R7119" t="s">
        <v>11149</v>
      </c>
      <c r="S7119" t="s">
        <v>10685</v>
      </c>
      <c r="T7119">
        <v>0.49</v>
      </c>
      <c r="U7119" s="1">
        <v>40121</v>
      </c>
      <c r="V7119">
        <f t="shared" si="111"/>
        <v>2009</v>
      </c>
    </row>
    <row r="7120" spans="1:22" x14ac:dyDescent="0.3">
      <c r="A7120">
        <v>5968</v>
      </c>
      <c r="B7120">
        <v>42338</v>
      </c>
      <c r="C7120" s="1">
        <v>40119</v>
      </c>
      <c r="D7120" t="s">
        <v>10686</v>
      </c>
      <c r="E7120">
        <v>32</v>
      </c>
      <c r="F7120">
        <v>1909.0065</v>
      </c>
      <c r="G7120">
        <v>0.01</v>
      </c>
      <c r="H7120" t="s">
        <v>10664</v>
      </c>
      <c r="I7120">
        <v>344.13</v>
      </c>
      <c r="J7120">
        <v>65.989999999999995</v>
      </c>
      <c r="K7120">
        <v>8.99</v>
      </c>
      <c r="L7120" t="s">
        <v>12592</v>
      </c>
      <c r="M7120" t="s">
        <v>11319</v>
      </c>
      <c r="N7120" t="s">
        <v>11320</v>
      </c>
      <c r="O7120" t="s">
        <v>10681</v>
      </c>
      <c r="P7120" t="s">
        <v>10682</v>
      </c>
      <c r="Q7120" t="s">
        <v>10683</v>
      </c>
      <c r="R7120" t="s">
        <v>12171</v>
      </c>
      <c r="S7120" t="s">
        <v>10685</v>
      </c>
      <c r="T7120">
        <v>0.59</v>
      </c>
      <c r="U7120" s="1">
        <v>40121</v>
      </c>
      <c r="V7120">
        <f t="shared" si="111"/>
        <v>2009</v>
      </c>
    </row>
    <row r="7121" spans="1:22" x14ac:dyDescent="0.3">
      <c r="A7121">
        <v>5972</v>
      </c>
      <c r="B7121">
        <v>42343</v>
      </c>
      <c r="C7121" s="1">
        <v>40039</v>
      </c>
      <c r="D7121" t="s">
        <v>10719</v>
      </c>
      <c r="E7121">
        <v>46</v>
      </c>
      <c r="F7121">
        <v>3412.08</v>
      </c>
      <c r="G7121">
        <v>0.04</v>
      </c>
      <c r="H7121" t="s">
        <v>10672</v>
      </c>
      <c r="I7121">
        <v>239.23</v>
      </c>
      <c r="J7121">
        <v>70.98</v>
      </c>
      <c r="K7121">
        <v>26.85</v>
      </c>
      <c r="L7121" t="s">
        <v>12103</v>
      </c>
      <c r="M7121" t="s">
        <v>11319</v>
      </c>
      <c r="N7121" t="s">
        <v>11320</v>
      </c>
      <c r="O7121" t="s">
        <v>10681</v>
      </c>
      <c r="P7121" t="s">
        <v>10690</v>
      </c>
      <c r="Q7121" t="s">
        <v>10721</v>
      </c>
      <c r="R7121" t="s">
        <v>12214</v>
      </c>
      <c r="V7121">
        <f t="shared" si="111"/>
        <v>2009</v>
      </c>
    </row>
    <row r="7122" spans="1:22" x14ac:dyDescent="0.3">
      <c r="A7122">
        <v>5973</v>
      </c>
      <c r="B7122">
        <v>42343</v>
      </c>
      <c r="C7122" s="1">
        <v>40039</v>
      </c>
      <c r="D7122" t="s">
        <v>10719</v>
      </c>
      <c r="E7122">
        <v>31</v>
      </c>
      <c r="F7122">
        <v>1311.68</v>
      </c>
      <c r="G7122">
        <v>0.03</v>
      </c>
      <c r="H7122" t="s">
        <v>10664</v>
      </c>
      <c r="I7122">
        <v>230.37</v>
      </c>
      <c r="J7122">
        <v>40.99</v>
      </c>
      <c r="K7122">
        <v>17.48</v>
      </c>
      <c r="L7122" t="s">
        <v>12103</v>
      </c>
      <c r="M7122" t="s">
        <v>11319</v>
      </c>
      <c r="N7122" t="s">
        <v>11320</v>
      </c>
      <c r="O7122" t="s">
        <v>10681</v>
      </c>
      <c r="P7122" t="s">
        <v>10668</v>
      </c>
      <c r="Q7122" t="s">
        <v>10702</v>
      </c>
      <c r="R7122" t="s">
        <v>10875</v>
      </c>
      <c r="S7122" t="s">
        <v>10685</v>
      </c>
      <c r="T7122">
        <v>0.36</v>
      </c>
      <c r="U7122" s="1">
        <v>40040</v>
      </c>
      <c r="V7122">
        <f t="shared" si="111"/>
        <v>2009</v>
      </c>
    </row>
    <row r="7123" spans="1:22" x14ac:dyDescent="0.3">
      <c r="A7123">
        <v>5991</v>
      </c>
      <c r="B7123">
        <v>42467</v>
      </c>
      <c r="C7123" s="1">
        <v>40465</v>
      </c>
      <c r="D7123" t="s">
        <v>10671</v>
      </c>
      <c r="E7123">
        <v>10</v>
      </c>
      <c r="F7123">
        <v>238.88</v>
      </c>
      <c r="G7123">
        <v>0.01</v>
      </c>
      <c r="H7123" t="s">
        <v>10664</v>
      </c>
      <c r="I7123">
        <v>-48.21</v>
      </c>
      <c r="J7123">
        <v>22.38</v>
      </c>
      <c r="K7123">
        <v>15.1</v>
      </c>
      <c r="L7123" t="s">
        <v>12140</v>
      </c>
      <c r="M7123" t="s">
        <v>11319</v>
      </c>
      <c r="N7123" t="s">
        <v>11320</v>
      </c>
      <c r="O7123" t="s">
        <v>10701</v>
      </c>
      <c r="P7123" t="s">
        <v>10668</v>
      </c>
      <c r="Q7123" t="s">
        <v>10678</v>
      </c>
      <c r="R7123" t="s">
        <v>11046</v>
      </c>
      <c r="V7123">
        <f t="shared" si="111"/>
        <v>2010</v>
      </c>
    </row>
    <row r="7124" spans="1:22" x14ac:dyDescent="0.3">
      <c r="A7124">
        <v>5992</v>
      </c>
      <c r="B7124">
        <v>42467</v>
      </c>
      <c r="C7124" s="1">
        <v>40465</v>
      </c>
      <c r="D7124" t="s">
        <v>10671</v>
      </c>
      <c r="E7124">
        <v>39</v>
      </c>
      <c r="F7124">
        <v>1235.29</v>
      </c>
      <c r="G7124">
        <v>0</v>
      </c>
      <c r="H7124" t="s">
        <v>10697</v>
      </c>
      <c r="I7124">
        <v>53.63</v>
      </c>
      <c r="J7124">
        <v>30.98</v>
      </c>
      <c r="K7124">
        <v>6.5</v>
      </c>
      <c r="L7124" t="s">
        <v>12140</v>
      </c>
      <c r="M7124" t="s">
        <v>11319</v>
      </c>
      <c r="N7124" t="s">
        <v>11320</v>
      </c>
      <c r="O7124" t="s">
        <v>10701</v>
      </c>
      <c r="P7124" t="s">
        <v>10682</v>
      </c>
      <c r="Q7124" t="s">
        <v>10711</v>
      </c>
      <c r="R7124" t="s">
        <v>11222</v>
      </c>
      <c r="S7124" t="s">
        <v>10685</v>
      </c>
      <c r="T7124">
        <v>0.64</v>
      </c>
      <c r="U7124" s="1">
        <v>40467</v>
      </c>
      <c r="V7124">
        <f t="shared" si="111"/>
        <v>2010</v>
      </c>
    </row>
    <row r="7125" spans="1:22" x14ac:dyDescent="0.3">
      <c r="A7125">
        <v>5993</v>
      </c>
      <c r="B7125">
        <v>42467</v>
      </c>
      <c r="C7125" s="1">
        <v>40465</v>
      </c>
      <c r="D7125" t="s">
        <v>10671</v>
      </c>
      <c r="E7125">
        <v>12</v>
      </c>
      <c r="F7125">
        <v>1928.327</v>
      </c>
      <c r="G7125">
        <v>0.09</v>
      </c>
      <c r="H7125" t="s">
        <v>10664</v>
      </c>
      <c r="I7125">
        <v>-253.37</v>
      </c>
      <c r="J7125">
        <v>195.99</v>
      </c>
      <c r="K7125">
        <v>8.99</v>
      </c>
      <c r="L7125" t="s">
        <v>12140</v>
      </c>
      <c r="M7125" t="s">
        <v>11319</v>
      </c>
      <c r="N7125" t="s">
        <v>11320</v>
      </c>
      <c r="O7125" t="s">
        <v>10701</v>
      </c>
      <c r="P7125" t="s">
        <v>10682</v>
      </c>
      <c r="Q7125" t="s">
        <v>10683</v>
      </c>
      <c r="R7125" t="s">
        <v>11288</v>
      </c>
      <c r="S7125" t="s">
        <v>10685</v>
      </c>
      <c r="T7125">
        <v>0.6</v>
      </c>
      <c r="U7125" s="1">
        <v>40467</v>
      </c>
      <c r="V7125">
        <f t="shared" si="111"/>
        <v>2010</v>
      </c>
    </row>
    <row r="7126" spans="1:22" x14ac:dyDescent="0.3">
      <c r="A7126">
        <v>6005</v>
      </c>
      <c r="B7126">
        <v>42529</v>
      </c>
      <c r="C7126" s="1">
        <v>40461</v>
      </c>
      <c r="D7126" t="s">
        <v>10663</v>
      </c>
      <c r="E7126">
        <v>8</v>
      </c>
      <c r="F7126">
        <v>57.15</v>
      </c>
      <c r="G7126">
        <v>0.03</v>
      </c>
      <c r="H7126" t="s">
        <v>10664</v>
      </c>
      <c r="I7126">
        <v>-33.950000000000003</v>
      </c>
      <c r="J7126">
        <v>5.98</v>
      </c>
      <c r="K7126">
        <v>7.5</v>
      </c>
      <c r="L7126" t="s">
        <v>12134</v>
      </c>
      <c r="M7126" t="s">
        <v>11319</v>
      </c>
      <c r="N7126" t="s">
        <v>11320</v>
      </c>
      <c r="O7126" t="s">
        <v>10667</v>
      </c>
      <c r="P7126" t="s">
        <v>10668</v>
      </c>
      <c r="Q7126" t="s">
        <v>10702</v>
      </c>
      <c r="R7126" t="s">
        <v>11200</v>
      </c>
      <c r="S7126" t="s">
        <v>10685</v>
      </c>
      <c r="T7126">
        <v>0.4</v>
      </c>
      <c r="U7126" s="1">
        <v>40466</v>
      </c>
      <c r="V7126">
        <f t="shared" si="111"/>
        <v>2010</v>
      </c>
    </row>
    <row r="7127" spans="1:22" x14ac:dyDescent="0.3">
      <c r="A7127">
        <v>6008</v>
      </c>
      <c r="B7127">
        <v>42563</v>
      </c>
      <c r="C7127" s="1">
        <v>40402</v>
      </c>
      <c r="D7127" t="s">
        <v>10704</v>
      </c>
      <c r="E7127">
        <v>7</v>
      </c>
      <c r="F7127">
        <v>44.25</v>
      </c>
      <c r="G7127">
        <v>7.0000000000000007E-2</v>
      </c>
      <c r="H7127" t="s">
        <v>10697</v>
      </c>
      <c r="I7127">
        <v>-14.36</v>
      </c>
      <c r="J7127">
        <v>4.24</v>
      </c>
      <c r="K7127">
        <v>5.41</v>
      </c>
      <c r="L7127" t="s">
        <v>12604</v>
      </c>
      <c r="M7127" t="s">
        <v>11319</v>
      </c>
      <c r="N7127" t="s">
        <v>11320</v>
      </c>
      <c r="O7127" t="s">
        <v>10681</v>
      </c>
      <c r="P7127" t="s">
        <v>10668</v>
      </c>
      <c r="Q7127" t="s">
        <v>10678</v>
      </c>
      <c r="R7127" t="s">
        <v>11478</v>
      </c>
      <c r="S7127" t="s">
        <v>10685</v>
      </c>
      <c r="T7127">
        <v>0.35</v>
      </c>
      <c r="U7127" s="1">
        <v>40402</v>
      </c>
      <c r="V7127">
        <f t="shared" si="111"/>
        <v>2010</v>
      </c>
    </row>
    <row r="7128" spans="1:22" x14ac:dyDescent="0.3">
      <c r="A7128">
        <v>6011</v>
      </c>
      <c r="B7128">
        <v>42567</v>
      </c>
      <c r="C7128" s="1">
        <v>40189</v>
      </c>
      <c r="D7128" t="s">
        <v>10719</v>
      </c>
      <c r="E7128">
        <v>12</v>
      </c>
      <c r="F7128">
        <v>1940.32</v>
      </c>
      <c r="G7128">
        <v>0</v>
      </c>
      <c r="H7128" t="s">
        <v>10672</v>
      </c>
      <c r="I7128">
        <v>-18.809999999999999</v>
      </c>
      <c r="J7128">
        <v>146.34</v>
      </c>
      <c r="K7128">
        <v>43.75</v>
      </c>
      <c r="L7128" t="s">
        <v>12063</v>
      </c>
      <c r="M7128" t="s">
        <v>11319</v>
      </c>
      <c r="N7128" t="s">
        <v>11320</v>
      </c>
      <c r="O7128" t="s">
        <v>10667</v>
      </c>
      <c r="P7128" t="s">
        <v>10690</v>
      </c>
      <c r="Q7128" t="s">
        <v>10724</v>
      </c>
      <c r="R7128" t="s">
        <v>10844</v>
      </c>
      <c r="S7128" t="s">
        <v>10723</v>
      </c>
      <c r="T7128">
        <v>0.65</v>
      </c>
      <c r="U7128" s="1">
        <v>40191</v>
      </c>
      <c r="V7128">
        <f t="shared" si="111"/>
        <v>2010</v>
      </c>
    </row>
    <row r="7129" spans="1:22" x14ac:dyDescent="0.3">
      <c r="A7129">
        <v>6024</v>
      </c>
      <c r="B7129">
        <v>42691</v>
      </c>
      <c r="C7129" s="1">
        <v>40322</v>
      </c>
      <c r="D7129" t="s">
        <v>10663</v>
      </c>
      <c r="E7129">
        <v>50</v>
      </c>
      <c r="F7129">
        <v>2447.65</v>
      </c>
      <c r="G7129">
        <v>0</v>
      </c>
      <c r="H7129" t="s">
        <v>10664</v>
      </c>
      <c r="I7129">
        <v>1170.3499999999999</v>
      </c>
      <c r="J7129">
        <v>46.94</v>
      </c>
      <c r="K7129">
        <v>6.77</v>
      </c>
      <c r="L7129" t="s">
        <v>11960</v>
      </c>
      <c r="M7129" t="s">
        <v>11319</v>
      </c>
      <c r="N7129" t="s">
        <v>11320</v>
      </c>
      <c r="O7129" t="s">
        <v>10701</v>
      </c>
      <c r="P7129" t="s">
        <v>10690</v>
      </c>
      <c r="Q7129" t="s">
        <v>10691</v>
      </c>
      <c r="R7129" t="s">
        <v>11719</v>
      </c>
      <c r="S7129" t="s">
        <v>10685</v>
      </c>
      <c r="T7129">
        <v>0.44</v>
      </c>
      <c r="U7129" s="1">
        <v>40331</v>
      </c>
      <c r="V7129">
        <f t="shared" si="111"/>
        <v>2010</v>
      </c>
    </row>
    <row r="7130" spans="1:22" x14ac:dyDescent="0.3">
      <c r="A7130">
        <v>6025</v>
      </c>
      <c r="B7130">
        <v>42691</v>
      </c>
      <c r="C7130" s="1">
        <v>40322</v>
      </c>
      <c r="D7130" t="s">
        <v>10663</v>
      </c>
      <c r="E7130">
        <v>7</v>
      </c>
      <c r="F7130">
        <v>1069.6400000000001</v>
      </c>
      <c r="G7130">
        <v>0.09</v>
      </c>
      <c r="H7130" t="s">
        <v>10664</v>
      </c>
      <c r="I7130">
        <v>-139.75</v>
      </c>
      <c r="J7130">
        <v>161.55000000000001</v>
      </c>
      <c r="K7130">
        <v>19.989999999999998</v>
      </c>
      <c r="L7130" t="s">
        <v>11960</v>
      </c>
      <c r="M7130" t="s">
        <v>11319</v>
      </c>
      <c r="N7130" t="s">
        <v>11320</v>
      </c>
      <c r="O7130" t="s">
        <v>10701</v>
      </c>
      <c r="P7130" t="s">
        <v>10668</v>
      </c>
      <c r="Q7130" t="s">
        <v>10669</v>
      </c>
      <c r="R7130" t="s">
        <v>11302</v>
      </c>
      <c r="S7130" t="s">
        <v>10685</v>
      </c>
      <c r="T7130">
        <v>0.66</v>
      </c>
      <c r="U7130" s="1">
        <v>40326</v>
      </c>
      <c r="V7130">
        <f t="shared" si="111"/>
        <v>2010</v>
      </c>
    </row>
    <row r="7131" spans="1:22" x14ac:dyDescent="0.3">
      <c r="A7131">
        <v>6058</v>
      </c>
      <c r="B7131">
        <v>42919</v>
      </c>
      <c r="C7131" s="1">
        <v>40822</v>
      </c>
      <c r="D7131" t="s">
        <v>10704</v>
      </c>
      <c r="E7131">
        <v>7</v>
      </c>
      <c r="F7131">
        <v>1143.4285</v>
      </c>
      <c r="G7131">
        <v>0.04</v>
      </c>
      <c r="H7131" t="s">
        <v>10697</v>
      </c>
      <c r="I7131">
        <v>-475.66</v>
      </c>
      <c r="J7131">
        <v>195.99</v>
      </c>
      <c r="K7131">
        <v>4.2</v>
      </c>
      <c r="L7131" t="s">
        <v>12610</v>
      </c>
      <c r="M7131" t="s">
        <v>11319</v>
      </c>
      <c r="N7131" t="s">
        <v>11320</v>
      </c>
      <c r="O7131" t="s">
        <v>10681</v>
      </c>
      <c r="P7131" t="s">
        <v>10682</v>
      </c>
      <c r="Q7131" t="s">
        <v>10683</v>
      </c>
      <c r="R7131" t="s">
        <v>11617</v>
      </c>
      <c r="S7131" t="s">
        <v>10685</v>
      </c>
      <c r="T7131">
        <v>0.56000000000000005</v>
      </c>
      <c r="U7131" s="1">
        <v>40823</v>
      </c>
      <c r="V7131">
        <f t="shared" si="111"/>
        <v>2011</v>
      </c>
    </row>
    <row r="7132" spans="1:22" x14ac:dyDescent="0.3">
      <c r="A7132">
        <v>6070</v>
      </c>
      <c r="B7132">
        <v>43010</v>
      </c>
      <c r="C7132" s="1">
        <v>41191</v>
      </c>
      <c r="D7132" t="s">
        <v>10719</v>
      </c>
      <c r="E7132">
        <v>40</v>
      </c>
      <c r="F7132">
        <v>233.2</v>
      </c>
      <c r="G7132">
        <v>0</v>
      </c>
      <c r="H7132" t="s">
        <v>10664</v>
      </c>
      <c r="I7132">
        <v>74.83</v>
      </c>
      <c r="J7132">
        <v>5.68</v>
      </c>
      <c r="K7132">
        <v>1.46</v>
      </c>
      <c r="L7132" t="s">
        <v>12597</v>
      </c>
      <c r="M7132" t="s">
        <v>11319</v>
      </c>
      <c r="N7132" t="s">
        <v>11320</v>
      </c>
      <c r="O7132" t="s">
        <v>10701</v>
      </c>
      <c r="P7132" t="s">
        <v>10668</v>
      </c>
      <c r="Q7132" t="s">
        <v>10702</v>
      </c>
      <c r="R7132" t="s">
        <v>11018</v>
      </c>
      <c r="V7132">
        <f t="shared" si="111"/>
        <v>2012</v>
      </c>
    </row>
    <row r="7133" spans="1:22" x14ac:dyDescent="0.3">
      <c r="A7133">
        <v>6071</v>
      </c>
      <c r="B7133">
        <v>43010</v>
      </c>
      <c r="C7133" s="1">
        <v>41191</v>
      </c>
      <c r="D7133" t="s">
        <v>10719</v>
      </c>
      <c r="E7133">
        <v>24</v>
      </c>
      <c r="F7133">
        <v>245.53</v>
      </c>
      <c r="G7133">
        <v>0.02</v>
      </c>
      <c r="H7133" t="s">
        <v>10664</v>
      </c>
      <c r="I7133">
        <v>83.16</v>
      </c>
      <c r="J7133">
        <v>10.14</v>
      </c>
      <c r="K7133">
        <v>2.27</v>
      </c>
      <c r="L7133" t="s">
        <v>12597</v>
      </c>
      <c r="M7133" t="s">
        <v>11319</v>
      </c>
      <c r="N7133" t="s">
        <v>11320</v>
      </c>
      <c r="O7133" t="s">
        <v>10701</v>
      </c>
      <c r="P7133" t="s">
        <v>10668</v>
      </c>
      <c r="Q7133" t="s">
        <v>10702</v>
      </c>
      <c r="R7133" t="s">
        <v>10829</v>
      </c>
      <c r="V7133">
        <f t="shared" si="111"/>
        <v>2012</v>
      </c>
    </row>
    <row r="7134" spans="1:22" x14ac:dyDescent="0.3">
      <c r="A7134">
        <v>6074</v>
      </c>
      <c r="B7134">
        <v>43043</v>
      </c>
      <c r="C7134" s="1">
        <v>41013</v>
      </c>
      <c r="D7134" t="s">
        <v>10719</v>
      </c>
      <c r="E7134">
        <v>4</v>
      </c>
      <c r="F7134">
        <v>904.12</v>
      </c>
      <c r="G7134">
        <v>7.0000000000000007E-2</v>
      </c>
      <c r="H7134" t="s">
        <v>10664</v>
      </c>
      <c r="I7134">
        <v>28.81</v>
      </c>
      <c r="J7134">
        <v>225.04</v>
      </c>
      <c r="K7134">
        <v>11.79</v>
      </c>
      <c r="L7134" t="s">
        <v>12592</v>
      </c>
      <c r="M7134" t="s">
        <v>11319</v>
      </c>
      <c r="N7134" t="s">
        <v>11320</v>
      </c>
      <c r="O7134" t="s">
        <v>10681</v>
      </c>
      <c r="P7134" t="s">
        <v>10668</v>
      </c>
      <c r="Q7134" t="s">
        <v>10675</v>
      </c>
      <c r="R7134" t="s">
        <v>11231</v>
      </c>
      <c r="S7134" t="s">
        <v>10689</v>
      </c>
      <c r="T7134">
        <v>0.42</v>
      </c>
      <c r="U7134" s="1">
        <v>41015</v>
      </c>
      <c r="V7134">
        <f t="shared" si="111"/>
        <v>2012</v>
      </c>
    </row>
    <row r="7135" spans="1:22" x14ac:dyDescent="0.3">
      <c r="A7135">
        <v>6092</v>
      </c>
      <c r="B7135">
        <v>43170</v>
      </c>
      <c r="C7135" s="1">
        <v>40311</v>
      </c>
      <c r="D7135" t="s">
        <v>10663</v>
      </c>
      <c r="E7135">
        <v>25</v>
      </c>
      <c r="F7135">
        <v>7667.78</v>
      </c>
      <c r="G7135">
        <v>0.04</v>
      </c>
      <c r="H7135" t="s">
        <v>10672</v>
      </c>
      <c r="I7135">
        <v>1494.01</v>
      </c>
      <c r="J7135">
        <v>306.14</v>
      </c>
      <c r="K7135">
        <v>26.53</v>
      </c>
      <c r="L7135" t="s">
        <v>12134</v>
      </c>
      <c r="M7135" t="s">
        <v>11319</v>
      </c>
      <c r="N7135" t="s">
        <v>11320</v>
      </c>
      <c r="O7135" t="s">
        <v>10667</v>
      </c>
      <c r="P7135" t="s">
        <v>10682</v>
      </c>
      <c r="Q7135" t="s">
        <v>10849</v>
      </c>
      <c r="R7135" t="s">
        <v>11681</v>
      </c>
      <c r="S7135" t="s">
        <v>10677</v>
      </c>
      <c r="T7135">
        <v>0.56000000000000005</v>
      </c>
      <c r="U7135" s="1">
        <v>40318</v>
      </c>
      <c r="V7135">
        <f t="shared" si="111"/>
        <v>2010</v>
      </c>
    </row>
    <row r="7136" spans="1:22" x14ac:dyDescent="0.3">
      <c r="A7136">
        <v>6093</v>
      </c>
      <c r="B7136">
        <v>43170</v>
      </c>
      <c r="C7136" s="1">
        <v>40311</v>
      </c>
      <c r="D7136" t="s">
        <v>10663</v>
      </c>
      <c r="E7136">
        <v>40</v>
      </c>
      <c r="F7136">
        <v>1305.8499999999999</v>
      </c>
      <c r="G7136">
        <v>0</v>
      </c>
      <c r="H7136" t="s">
        <v>10664</v>
      </c>
      <c r="I7136">
        <v>65.010000000000005</v>
      </c>
      <c r="J7136">
        <v>30.98</v>
      </c>
      <c r="K7136">
        <v>17.079999999999998</v>
      </c>
      <c r="L7136" t="s">
        <v>12134</v>
      </c>
      <c r="M7136" t="s">
        <v>11319</v>
      </c>
      <c r="N7136" t="s">
        <v>11320</v>
      </c>
      <c r="O7136" t="s">
        <v>10667</v>
      </c>
      <c r="P7136" t="s">
        <v>10668</v>
      </c>
      <c r="Q7136" t="s">
        <v>10702</v>
      </c>
      <c r="R7136" t="s">
        <v>11138</v>
      </c>
      <c r="S7136" t="s">
        <v>10685</v>
      </c>
      <c r="T7136">
        <v>0.4</v>
      </c>
      <c r="U7136" s="1">
        <v>40315</v>
      </c>
      <c r="V7136">
        <f t="shared" si="111"/>
        <v>2010</v>
      </c>
    </row>
    <row r="7137" spans="1:22" x14ac:dyDescent="0.3">
      <c r="A7137">
        <v>6130</v>
      </c>
      <c r="B7137">
        <v>43397</v>
      </c>
      <c r="C7137" s="1">
        <v>40675</v>
      </c>
      <c r="D7137" t="s">
        <v>10719</v>
      </c>
      <c r="E7137">
        <v>35</v>
      </c>
      <c r="F7137">
        <v>2130.31</v>
      </c>
      <c r="G7137">
        <v>0.08</v>
      </c>
      <c r="H7137" t="s">
        <v>10672</v>
      </c>
      <c r="I7137">
        <v>-319.26</v>
      </c>
      <c r="J7137">
        <v>60.89</v>
      </c>
      <c r="K7137">
        <v>32.409999999999997</v>
      </c>
      <c r="L7137" t="s">
        <v>12058</v>
      </c>
      <c r="M7137" t="s">
        <v>11319</v>
      </c>
      <c r="N7137" t="s">
        <v>11320</v>
      </c>
      <c r="O7137" t="s">
        <v>10681</v>
      </c>
      <c r="P7137" t="s">
        <v>10690</v>
      </c>
      <c r="Q7137" t="s">
        <v>10753</v>
      </c>
      <c r="R7137" t="s">
        <v>11991</v>
      </c>
      <c r="V7137">
        <f t="shared" si="111"/>
        <v>2011</v>
      </c>
    </row>
    <row r="7138" spans="1:22" x14ac:dyDescent="0.3">
      <c r="A7138">
        <v>6146</v>
      </c>
      <c r="B7138">
        <v>43494</v>
      </c>
      <c r="C7138" s="1">
        <v>40911</v>
      </c>
      <c r="D7138" t="s">
        <v>10704</v>
      </c>
      <c r="E7138">
        <v>2</v>
      </c>
      <c r="F7138">
        <v>3668.28</v>
      </c>
      <c r="G7138">
        <v>0.09</v>
      </c>
      <c r="H7138" t="s">
        <v>10664</v>
      </c>
      <c r="I7138">
        <v>-4858.67</v>
      </c>
      <c r="J7138">
        <v>1938.02</v>
      </c>
      <c r="K7138">
        <v>13.99</v>
      </c>
      <c r="L7138" t="s">
        <v>12611</v>
      </c>
      <c r="M7138" t="s">
        <v>11319</v>
      </c>
      <c r="N7138" t="s">
        <v>11320</v>
      </c>
      <c r="O7138" t="s">
        <v>10674</v>
      </c>
      <c r="P7138" t="s">
        <v>10682</v>
      </c>
      <c r="Q7138" t="s">
        <v>10849</v>
      </c>
      <c r="R7138" t="s">
        <v>10853</v>
      </c>
      <c r="S7138" t="s">
        <v>10689</v>
      </c>
      <c r="T7138">
        <v>0.38</v>
      </c>
      <c r="U7138" s="1">
        <v>40912</v>
      </c>
      <c r="V7138">
        <f t="shared" si="111"/>
        <v>2012</v>
      </c>
    </row>
    <row r="7139" spans="1:22" x14ac:dyDescent="0.3">
      <c r="A7139">
        <v>6165</v>
      </c>
      <c r="B7139">
        <v>43682</v>
      </c>
      <c r="C7139" s="1">
        <v>41148</v>
      </c>
      <c r="D7139" t="s">
        <v>10704</v>
      </c>
      <c r="E7139">
        <v>14</v>
      </c>
      <c r="F7139">
        <v>1849.6</v>
      </c>
      <c r="G7139">
        <v>0.06</v>
      </c>
      <c r="H7139" t="s">
        <v>10664</v>
      </c>
      <c r="I7139">
        <v>62.16</v>
      </c>
      <c r="J7139">
        <v>155.99</v>
      </c>
      <c r="K7139">
        <v>8.99</v>
      </c>
      <c r="L7139" t="s">
        <v>12612</v>
      </c>
      <c r="M7139" t="s">
        <v>11319</v>
      </c>
      <c r="N7139" t="s">
        <v>11320</v>
      </c>
      <c r="O7139" t="s">
        <v>10681</v>
      </c>
      <c r="P7139" t="s">
        <v>10682</v>
      </c>
      <c r="Q7139" t="s">
        <v>10683</v>
      </c>
      <c r="R7139" t="s">
        <v>11047</v>
      </c>
      <c r="S7139" t="s">
        <v>10685</v>
      </c>
      <c r="T7139">
        <v>0.55000000000000004</v>
      </c>
      <c r="U7139" s="1">
        <v>41150</v>
      </c>
      <c r="V7139">
        <f t="shared" si="111"/>
        <v>2012</v>
      </c>
    </row>
    <row r="7140" spans="1:22" x14ac:dyDescent="0.3">
      <c r="A7140">
        <v>6181</v>
      </c>
      <c r="B7140">
        <v>43814</v>
      </c>
      <c r="C7140" s="1">
        <v>40552</v>
      </c>
      <c r="D7140" t="s">
        <v>10704</v>
      </c>
      <c r="E7140">
        <v>40</v>
      </c>
      <c r="F7140">
        <v>197.1</v>
      </c>
      <c r="G7140">
        <v>0.09</v>
      </c>
      <c r="H7140" t="s">
        <v>10664</v>
      </c>
      <c r="I7140">
        <v>-12.88</v>
      </c>
      <c r="J7140">
        <v>5.28</v>
      </c>
      <c r="K7140">
        <v>2.99</v>
      </c>
      <c r="L7140" t="s">
        <v>12207</v>
      </c>
      <c r="M7140" t="s">
        <v>11319</v>
      </c>
      <c r="N7140" t="s">
        <v>11320</v>
      </c>
      <c r="O7140" t="s">
        <v>10681</v>
      </c>
      <c r="P7140" t="s">
        <v>10668</v>
      </c>
      <c r="Q7140" t="s">
        <v>10678</v>
      </c>
      <c r="R7140" t="s">
        <v>10714</v>
      </c>
      <c r="S7140" t="s">
        <v>10685</v>
      </c>
      <c r="T7140">
        <v>0.37</v>
      </c>
      <c r="U7140" s="1">
        <v>40553</v>
      </c>
      <c r="V7140">
        <f t="shared" si="111"/>
        <v>2011</v>
      </c>
    </row>
    <row r="7141" spans="1:22" x14ac:dyDescent="0.3">
      <c r="A7141">
        <v>6182</v>
      </c>
      <c r="B7141">
        <v>43814</v>
      </c>
      <c r="C7141" s="1">
        <v>40552</v>
      </c>
      <c r="D7141" t="s">
        <v>10704</v>
      </c>
      <c r="E7141">
        <v>47</v>
      </c>
      <c r="F7141">
        <v>199.48</v>
      </c>
      <c r="G7141">
        <v>0.03</v>
      </c>
      <c r="H7141" t="s">
        <v>10664</v>
      </c>
      <c r="I7141">
        <v>13.8</v>
      </c>
      <c r="J7141">
        <v>4.2</v>
      </c>
      <c r="K7141">
        <v>2.2599999999999998</v>
      </c>
      <c r="L7141" t="s">
        <v>12207</v>
      </c>
      <c r="M7141" t="s">
        <v>11319</v>
      </c>
      <c r="N7141" t="s">
        <v>11320</v>
      </c>
      <c r="O7141" t="s">
        <v>10681</v>
      </c>
      <c r="P7141" t="s">
        <v>10668</v>
      </c>
      <c r="Q7141" t="s">
        <v>10702</v>
      </c>
      <c r="R7141" t="s">
        <v>11984</v>
      </c>
      <c r="V7141">
        <f t="shared" si="111"/>
        <v>2011</v>
      </c>
    </row>
    <row r="7142" spans="1:22" x14ac:dyDescent="0.3">
      <c r="A7142">
        <v>6183</v>
      </c>
      <c r="B7142">
        <v>43815</v>
      </c>
      <c r="C7142" s="1">
        <v>41073</v>
      </c>
      <c r="D7142" t="s">
        <v>10686</v>
      </c>
      <c r="E7142">
        <v>40</v>
      </c>
      <c r="F7142">
        <v>635.59</v>
      </c>
      <c r="G7142">
        <v>7.0000000000000007E-2</v>
      </c>
      <c r="H7142" t="s">
        <v>10664</v>
      </c>
      <c r="I7142">
        <v>202.83</v>
      </c>
      <c r="J7142">
        <v>16.510000000000002</v>
      </c>
      <c r="K7142">
        <v>2.99</v>
      </c>
      <c r="L7142" t="s">
        <v>12028</v>
      </c>
      <c r="M7142" t="s">
        <v>11319</v>
      </c>
      <c r="N7142" t="s">
        <v>11320</v>
      </c>
      <c r="O7142" t="s">
        <v>10701</v>
      </c>
      <c r="P7142" t="s">
        <v>10668</v>
      </c>
      <c r="Q7142" t="s">
        <v>10678</v>
      </c>
      <c r="R7142" t="s">
        <v>12427</v>
      </c>
      <c r="S7142" t="s">
        <v>10685</v>
      </c>
      <c r="T7142">
        <v>0.37</v>
      </c>
      <c r="U7142" s="1">
        <v>41074</v>
      </c>
      <c r="V7142">
        <f t="shared" si="111"/>
        <v>2012</v>
      </c>
    </row>
    <row r="7143" spans="1:22" x14ac:dyDescent="0.3">
      <c r="A7143">
        <v>6184</v>
      </c>
      <c r="B7143">
        <v>43815</v>
      </c>
      <c r="C7143" s="1">
        <v>41073</v>
      </c>
      <c r="D7143" t="s">
        <v>10686</v>
      </c>
      <c r="E7143">
        <v>22</v>
      </c>
      <c r="F7143">
        <v>1251.4000000000001</v>
      </c>
      <c r="G7143">
        <v>0.01</v>
      </c>
      <c r="H7143" t="s">
        <v>10664</v>
      </c>
      <c r="I7143">
        <v>539.45000000000005</v>
      </c>
      <c r="J7143">
        <v>55.48</v>
      </c>
      <c r="K7143">
        <v>6.79</v>
      </c>
      <c r="L7143" t="s">
        <v>12028</v>
      </c>
      <c r="M7143" t="s">
        <v>11319</v>
      </c>
      <c r="N7143" t="s">
        <v>11320</v>
      </c>
      <c r="O7143" t="s">
        <v>10701</v>
      </c>
      <c r="P7143" t="s">
        <v>10668</v>
      </c>
      <c r="Q7143" t="s">
        <v>10702</v>
      </c>
      <c r="R7143" t="s">
        <v>11662</v>
      </c>
      <c r="V7143">
        <f t="shared" si="111"/>
        <v>2012</v>
      </c>
    </row>
    <row r="7144" spans="1:22" x14ac:dyDescent="0.3">
      <c r="A7144">
        <v>6185</v>
      </c>
      <c r="B7144">
        <v>43815</v>
      </c>
      <c r="C7144" s="1">
        <v>41073</v>
      </c>
      <c r="D7144" t="s">
        <v>10686</v>
      </c>
      <c r="E7144">
        <v>45</v>
      </c>
      <c r="F7144">
        <v>3577.81</v>
      </c>
      <c r="G7144">
        <v>0.03</v>
      </c>
      <c r="H7144" t="s">
        <v>10664</v>
      </c>
      <c r="I7144">
        <v>-1097.97</v>
      </c>
      <c r="J7144">
        <v>78.8</v>
      </c>
      <c r="K7144">
        <v>35</v>
      </c>
      <c r="L7144" t="s">
        <v>12028</v>
      </c>
      <c r="M7144" t="s">
        <v>11319</v>
      </c>
      <c r="N7144" t="s">
        <v>11320</v>
      </c>
      <c r="O7144" t="s">
        <v>10701</v>
      </c>
      <c r="P7144" t="s">
        <v>10668</v>
      </c>
      <c r="Q7144" t="s">
        <v>10669</v>
      </c>
      <c r="R7144" t="s">
        <v>12318</v>
      </c>
      <c r="S7144" t="s">
        <v>10769</v>
      </c>
      <c r="T7144">
        <v>0.83</v>
      </c>
      <c r="U7144" s="1">
        <v>41074</v>
      </c>
      <c r="V7144">
        <f t="shared" si="111"/>
        <v>2012</v>
      </c>
    </row>
    <row r="7145" spans="1:22" x14ac:dyDescent="0.3">
      <c r="A7145">
        <v>6186</v>
      </c>
      <c r="B7145">
        <v>43844</v>
      </c>
      <c r="C7145" s="1">
        <v>40482</v>
      </c>
      <c r="D7145" t="s">
        <v>10671</v>
      </c>
      <c r="E7145">
        <v>25</v>
      </c>
      <c r="F7145">
        <v>1009.8680000000001</v>
      </c>
      <c r="G7145">
        <v>0.02</v>
      </c>
      <c r="H7145" t="s">
        <v>10664</v>
      </c>
      <c r="I7145">
        <v>170.57</v>
      </c>
      <c r="J7145">
        <v>45.99</v>
      </c>
      <c r="K7145">
        <v>4.99</v>
      </c>
      <c r="L7145" t="s">
        <v>12127</v>
      </c>
      <c r="M7145" t="s">
        <v>11319</v>
      </c>
      <c r="N7145" t="s">
        <v>11320</v>
      </c>
      <c r="O7145" t="s">
        <v>10667</v>
      </c>
      <c r="P7145" t="s">
        <v>10682</v>
      </c>
      <c r="Q7145" t="s">
        <v>10683</v>
      </c>
      <c r="R7145" t="s">
        <v>11248</v>
      </c>
      <c r="S7145" t="s">
        <v>10685</v>
      </c>
      <c r="T7145">
        <v>0.56000000000000005</v>
      </c>
      <c r="U7145" s="1">
        <v>40482</v>
      </c>
      <c r="V7145">
        <f t="shared" si="111"/>
        <v>2010</v>
      </c>
    </row>
    <row r="7146" spans="1:22" x14ac:dyDescent="0.3">
      <c r="A7146">
        <v>6187</v>
      </c>
      <c r="B7146">
        <v>43846</v>
      </c>
      <c r="C7146" s="1">
        <v>39870</v>
      </c>
      <c r="D7146" t="s">
        <v>10671</v>
      </c>
      <c r="E7146">
        <v>9</v>
      </c>
      <c r="F7146">
        <v>31.36</v>
      </c>
      <c r="G7146">
        <v>0.1</v>
      </c>
      <c r="H7146" t="s">
        <v>10664</v>
      </c>
      <c r="I7146">
        <v>-8.2799999999999994</v>
      </c>
      <c r="J7146">
        <v>3.6</v>
      </c>
      <c r="K7146">
        <v>2.2000000000000002</v>
      </c>
      <c r="L7146" t="s">
        <v>12611</v>
      </c>
      <c r="M7146" t="s">
        <v>11319</v>
      </c>
      <c r="N7146" t="s">
        <v>11320</v>
      </c>
      <c r="O7146" t="s">
        <v>10674</v>
      </c>
      <c r="P7146" t="s">
        <v>10668</v>
      </c>
      <c r="Q7146" t="s">
        <v>10702</v>
      </c>
      <c r="R7146" t="s">
        <v>10797</v>
      </c>
      <c r="V7146">
        <f t="shared" si="111"/>
        <v>2009</v>
      </c>
    </row>
    <row r="7147" spans="1:22" x14ac:dyDescent="0.3">
      <c r="A7147">
        <v>6207</v>
      </c>
      <c r="B7147">
        <v>43974</v>
      </c>
      <c r="C7147" s="1">
        <v>40072</v>
      </c>
      <c r="D7147" t="s">
        <v>10686</v>
      </c>
      <c r="E7147">
        <v>8</v>
      </c>
      <c r="F7147">
        <v>64.23</v>
      </c>
      <c r="G7147">
        <v>0.03</v>
      </c>
      <c r="H7147" t="s">
        <v>10664</v>
      </c>
      <c r="I7147">
        <v>15.83</v>
      </c>
      <c r="J7147">
        <v>7.64</v>
      </c>
      <c r="K7147">
        <v>1.39</v>
      </c>
      <c r="L7147" t="s">
        <v>12047</v>
      </c>
      <c r="M7147" t="s">
        <v>11319</v>
      </c>
      <c r="N7147" t="s">
        <v>11320</v>
      </c>
      <c r="O7147" t="s">
        <v>10681</v>
      </c>
      <c r="P7147" t="s">
        <v>10668</v>
      </c>
      <c r="Q7147" t="s">
        <v>10717</v>
      </c>
      <c r="R7147" t="s">
        <v>10935</v>
      </c>
      <c r="S7147" t="s">
        <v>10685</v>
      </c>
      <c r="T7147">
        <v>0.36</v>
      </c>
      <c r="U7147" s="1">
        <v>40073</v>
      </c>
      <c r="V7147">
        <f t="shared" si="111"/>
        <v>2009</v>
      </c>
    </row>
    <row r="7148" spans="1:22" x14ac:dyDescent="0.3">
      <c r="A7148">
        <v>6209</v>
      </c>
      <c r="B7148">
        <v>44000</v>
      </c>
      <c r="C7148" s="1">
        <v>41186</v>
      </c>
      <c r="D7148" t="s">
        <v>10686</v>
      </c>
      <c r="E7148">
        <v>17</v>
      </c>
      <c r="F7148">
        <v>119.51</v>
      </c>
      <c r="G7148">
        <v>0.06</v>
      </c>
      <c r="H7148" t="s">
        <v>10664</v>
      </c>
      <c r="I7148">
        <v>-51.3</v>
      </c>
      <c r="J7148">
        <v>7.1</v>
      </c>
      <c r="K7148">
        <v>6.05</v>
      </c>
      <c r="L7148" t="s">
        <v>12049</v>
      </c>
      <c r="M7148" t="s">
        <v>11319</v>
      </c>
      <c r="N7148" t="s">
        <v>11320</v>
      </c>
      <c r="O7148" t="s">
        <v>10667</v>
      </c>
      <c r="P7148" t="s">
        <v>10668</v>
      </c>
      <c r="Q7148" t="s">
        <v>10678</v>
      </c>
      <c r="R7148" t="s">
        <v>11063</v>
      </c>
      <c r="V7148">
        <f t="shared" si="111"/>
        <v>2012</v>
      </c>
    </row>
    <row r="7149" spans="1:22" x14ac:dyDescent="0.3">
      <c r="A7149">
        <v>6210</v>
      </c>
      <c r="B7149">
        <v>44000</v>
      </c>
      <c r="C7149" s="1">
        <v>41186</v>
      </c>
      <c r="D7149" t="s">
        <v>10686</v>
      </c>
      <c r="E7149">
        <v>19</v>
      </c>
      <c r="F7149">
        <v>332.38</v>
      </c>
      <c r="G7149">
        <v>0.05</v>
      </c>
      <c r="H7149" t="s">
        <v>10664</v>
      </c>
      <c r="I7149">
        <v>89.95</v>
      </c>
      <c r="J7149">
        <v>17.78</v>
      </c>
      <c r="K7149">
        <v>5.03</v>
      </c>
      <c r="L7149" t="s">
        <v>12049</v>
      </c>
      <c r="M7149" t="s">
        <v>11319</v>
      </c>
      <c r="N7149" t="s">
        <v>11320</v>
      </c>
      <c r="O7149" t="s">
        <v>10667</v>
      </c>
      <c r="P7149" t="s">
        <v>10690</v>
      </c>
      <c r="Q7149" t="s">
        <v>10691</v>
      </c>
      <c r="R7149" t="s">
        <v>11336</v>
      </c>
      <c r="S7149" t="s">
        <v>10685</v>
      </c>
      <c r="T7149">
        <v>0.54</v>
      </c>
      <c r="U7149" s="1">
        <v>41187</v>
      </c>
      <c r="V7149">
        <f t="shared" si="111"/>
        <v>2012</v>
      </c>
    </row>
    <row r="7150" spans="1:22" x14ac:dyDescent="0.3">
      <c r="A7150">
        <v>6214</v>
      </c>
      <c r="B7150">
        <v>44003</v>
      </c>
      <c r="C7150" s="1">
        <v>40864</v>
      </c>
      <c r="D7150" t="s">
        <v>10663</v>
      </c>
      <c r="E7150">
        <v>38</v>
      </c>
      <c r="F7150">
        <v>202.42</v>
      </c>
      <c r="G7150">
        <v>0.09</v>
      </c>
      <c r="H7150" t="s">
        <v>10664</v>
      </c>
      <c r="I7150">
        <v>0.86</v>
      </c>
      <c r="J7150">
        <v>5.34</v>
      </c>
      <c r="K7150">
        <v>2.99</v>
      </c>
      <c r="L7150" t="s">
        <v>12617</v>
      </c>
      <c r="M7150" t="s">
        <v>11319</v>
      </c>
      <c r="N7150" t="s">
        <v>11320</v>
      </c>
      <c r="O7150" t="s">
        <v>10701</v>
      </c>
      <c r="P7150" t="s">
        <v>10668</v>
      </c>
      <c r="Q7150" t="s">
        <v>10678</v>
      </c>
      <c r="R7150" t="s">
        <v>11039</v>
      </c>
      <c r="S7150" t="s">
        <v>10685</v>
      </c>
      <c r="T7150">
        <v>0.38</v>
      </c>
      <c r="U7150" s="1">
        <v>40868</v>
      </c>
      <c r="V7150">
        <f t="shared" si="111"/>
        <v>2011</v>
      </c>
    </row>
    <row r="7151" spans="1:22" x14ac:dyDescent="0.3">
      <c r="A7151">
        <v>6224</v>
      </c>
      <c r="B7151">
        <v>44069</v>
      </c>
      <c r="C7151" s="1">
        <v>39815</v>
      </c>
      <c r="D7151" t="s">
        <v>10719</v>
      </c>
      <c r="E7151">
        <v>16</v>
      </c>
      <c r="F7151">
        <v>137.63</v>
      </c>
      <c r="G7151">
        <v>0.09</v>
      </c>
      <c r="H7151" t="s">
        <v>10697</v>
      </c>
      <c r="I7151">
        <v>26.71</v>
      </c>
      <c r="J7151">
        <v>9.11</v>
      </c>
      <c r="K7151">
        <v>2.15</v>
      </c>
      <c r="L7151" t="s">
        <v>12106</v>
      </c>
      <c r="M7151" t="s">
        <v>11319</v>
      </c>
      <c r="N7151" t="s">
        <v>11320</v>
      </c>
      <c r="O7151" t="s">
        <v>10674</v>
      </c>
      <c r="P7151" t="s">
        <v>10668</v>
      </c>
      <c r="Q7151" t="s">
        <v>10702</v>
      </c>
      <c r="R7151" t="s">
        <v>11977</v>
      </c>
      <c r="V7151">
        <f t="shared" si="111"/>
        <v>2009</v>
      </c>
    </row>
    <row r="7152" spans="1:22" x14ac:dyDescent="0.3">
      <c r="A7152">
        <v>6225</v>
      </c>
      <c r="B7152">
        <v>44069</v>
      </c>
      <c r="C7152" s="1">
        <v>39815</v>
      </c>
      <c r="D7152" t="s">
        <v>10719</v>
      </c>
      <c r="E7152">
        <v>43</v>
      </c>
      <c r="F7152">
        <v>614.79999999999995</v>
      </c>
      <c r="G7152">
        <v>0.08</v>
      </c>
      <c r="H7152" t="s">
        <v>10664</v>
      </c>
      <c r="I7152">
        <v>247.79</v>
      </c>
      <c r="J7152">
        <v>15.04</v>
      </c>
      <c r="K7152">
        <v>1.97</v>
      </c>
      <c r="L7152" t="s">
        <v>12106</v>
      </c>
      <c r="M7152" t="s">
        <v>11319</v>
      </c>
      <c r="N7152" t="s">
        <v>11320</v>
      </c>
      <c r="O7152" t="s">
        <v>10674</v>
      </c>
      <c r="P7152" t="s">
        <v>10668</v>
      </c>
      <c r="Q7152" t="s">
        <v>10702</v>
      </c>
      <c r="R7152" t="s">
        <v>11305</v>
      </c>
      <c r="S7152" t="s">
        <v>10709</v>
      </c>
      <c r="T7152">
        <v>0.39</v>
      </c>
      <c r="U7152" s="1">
        <v>39815</v>
      </c>
      <c r="V7152">
        <f t="shared" si="111"/>
        <v>2009</v>
      </c>
    </row>
    <row r="7153" spans="1:22" x14ac:dyDescent="0.3">
      <c r="A7153">
        <v>6229</v>
      </c>
      <c r="B7153">
        <v>44099</v>
      </c>
      <c r="C7153" s="1">
        <v>40980</v>
      </c>
      <c r="D7153" t="s">
        <v>10704</v>
      </c>
      <c r="E7153">
        <v>34</v>
      </c>
      <c r="F7153">
        <v>11823.52</v>
      </c>
      <c r="G7153">
        <v>0.1</v>
      </c>
      <c r="H7153" t="s">
        <v>10664</v>
      </c>
      <c r="I7153">
        <v>4592.74</v>
      </c>
      <c r="J7153">
        <v>367.99</v>
      </c>
      <c r="K7153">
        <v>19.989999999999998</v>
      </c>
      <c r="L7153" t="s">
        <v>12368</v>
      </c>
      <c r="M7153" t="s">
        <v>11319</v>
      </c>
      <c r="N7153" t="s">
        <v>11320</v>
      </c>
      <c r="O7153" t="s">
        <v>10681</v>
      </c>
      <c r="P7153" t="s">
        <v>10668</v>
      </c>
      <c r="Q7153" t="s">
        <v>10678</v>
      </c>
      <c r="R7153" t="s">
        <v>12277</v>
      </c>
      <c r="S7153" t="s">
        <v>10685</v>
      </c>
      <c r="T7153">
        <v>0.4</v>
      </c>
      <c r="U7153" s="1">
        <v>40982</v>
      </c>
      <c r="V7153">
        <f t="shared" si="111"/>
        <v>2012</v>
      </c>
    </row>
    <row r="7154" spans="1:22" x14ac:dyDescent="0.3">
      <c r="A7154">
        <v>6230</v>
      </c>
      <c r="B7154">
        <v>44099</v>
      </c>
      <c r="C7154" s="1">
        <v>40980</v>
      </c>
      <c r="D7154" t="s">
        <v>10704</v>
      </c>
      <c r="E7154">
        <v>19</v>
      </c>
      <c r="F7154">
        <v>80.81</v>
      </c>
      <c r="G7154">
        <v>0.1</v>
      </c>
      <c r="H7154" t="s">
        <v>10664</v>
      </c>
      <c r="I7154">
        <v>-67.459999999999994</v>
      </c>
      <c r="J7154">
        <v>4.24</v>
      </c>
      <c r="K7154">
        <v>5.41</v>
      </c>
      <c r="L7154" t="s">
        <v>12368</v>
      </c>
      <c r="M7154" t="s">
        <v>11319</v>
      </c>
      <c r="N7154" t="s">
        <v>11320</v>
      </c>
      <c r="O7154" t="s">
        <v>10681</v>
      </c>
      <c r="P7154" t="s">
        <v>10668</v>
      </c>
      <c r="Q7154" t="s">
        <v>10678</v>
      </c>
      <c r="R7154" t="s">
        <v>11478</v>
      </c>
      <c r="S7154" t="s">
        <v>10685</v>
      </c>
      <c r="T7154">
        <v>0.35</v>
      </c>
      <c r="U7154" s="1">
        <v>40982</v>
      </c>
      <c r="V7154">
        <f t="shared" si="111"/>
        <v>2012</v>
      </c>
    </row>
    <row r="7155" spans="1:22" x14ac:dyDescent="0.3">
      <c r="A7155">
        <v>6231</v>
      </c>
      <c r="B7155">
        <v>44133</v>
      </c>
      <c r="C7155" s="1">
        <v>40184</v>
      </c>
      <c r="D7155" t="s">
        <v>10671</v>
      </c>
      <c r="E7155">
        <v>35</v>
      </c>
      <c r="F7155">
        <v>181.15</v>
      </c>
      <c r="G7155">
        <v>0.06</v>
      </c>
      <c r="H7155" t="s">
        <v>10664</v>
      </c>
      <c r="I7155">
        <v>-46.68</v>
      </c>
      <c r="J7155">
        <v>5.28</v>
      </c>
      <c r="K7155">
        <v>3.96</v>
      </c>
      <c r="L7155" t="s">
        <v>12110</v>
      </c>
      <c r="M7155" t="s">
        <v>11319</v>
      </c>
      <c r="N7155" t="s">
        <v>11320</v>
      </c>
      <c r="O7155" t="s">
        <v>10667</v>
      </c>
      <c r="P7155" t="s">
        <v>10690</v>
      </c>
      <c r="Q7155" t="s">
        <v>10691</v>
      </c>
      <c r="R7155" t="s">
        <v>12240</v>
      </c>
      <c r="V7155">
        <f t="shared" si="111"/>
        <v>2010</v>
      </c>
    </row>
    <row r="7156" spans="1:22" x14ac:dyDescent="0.3">
      <c r="A7156">
        <v>6249</v>
      </c>
      <c r="B7156">
        <v>44261</v>
      </c>
      <c r="C7156" s="1">
        <v>40991</v>
      </c>
      <c r="D7156" t="s">
        <v>10671</v>
      </c>
      <c r="E7156">
        <v>31</v>
      </c>
      <c r="F7156">
        <v>13064.06</v>
      </c>
      <c r="G7156">
        <v>0.01</v>
      </c>
      <c r="H7156" t="s">
        <v>10697</v>
      </c>
      <c r="I7156">
        <v>5979.56</v>
      </c>
      <c r="J7156">
        <v>420.98</v>
      </c>
      <c r="K7156">
        <v>19.989999999999998</v>
      </c>
      <c r="L7156" t="s">
        <v>12613</v>
      </c>
      <c r="M7156" t="s">
        <v>11319</v>
      </c>
      <c r="N7156" t="s">
        <v>11320</v>
      </c>
      <c r="O7156" t="s">
        <v>10681</v>
      </c>
      <c r="P7156" t="s">
        <v>10668</v>
      </c>
      <c r="Q7156" t="s">
        <v>10678</v>
      </c>
      <c r="R7156" t="s">
        <v>11228</v>
      </c>
      <c r="S7156" t="s">
        <v>10685</v>
      </c>
      <c r="T7156">
        <v>0.35</v>
      </c>
      <c r="U7156" s="1">
        <v>40993</v>
      </c>
      <c r="V7156">
        <f t="shared" si="111"/>
        <v>2012</v>
      </c>
    </row>
    <row r="7157" spans="1:22" x14ac:dyDescent="0.3">
      <c r="A7157">
        <v>6250</v>
      </c>
      <c r="B7157">
        <v>44261</v>
      </c>
      <c r="C7157" s="1">
        <v>40991</v>
      </c>
      <c r="D7157" t="s">
        <v>10671</v>
      </c>
      <c r="E7157">
        <v>34</v>
      </c>
      <c r="F7157">
        <v>4771.8900000000003</v>
      </c>
      <c r="G7157">
        <v>0.05</v>
      </c>
      <c r="H7157" t="s">
        <v>10672</v>
      </c>
      <c r="I7157">
        <v>-427.99</v>
      </c>
      <c r="J7157">
        <v>140.97999999999999</v>
      </c>
      <c r="K7157">
        <v>36.090000000000003</v>
      </c>
      <c r="L7157" t="s">
        <v>12613</v>
      </c>
      <c r="M7157" t="s">
        <v>11319</v>
      </c>
      <c r="N7157" t="s">
        <v>11320</v>
      </c>
      <c r="O7157" t="s">
        <v>10681</v>
      </c>
      <c r="P7157" t="s">
        <v>10690</v>
      </c>
      <c r="Q7157" t="s">
        <v>10721</v>
      </c>
      <c r="R7157" t="s">
        <v>10987</v>
      </c>
      <c r="V7157">
        <f t="shared" si="111"/>
        <v>2012</v>
      </c>
    </row>
    <row r="7158" spans="1:22" x14ac:dyDescent="0.3">
      <c r="A7158">
        <v>6251</v>
      </c>
      <c r="B7158">
        <v>44261</v>
      </c>
      <c r="C7158" s="1">
        <v>40991</v>
      </c>
      <c r="D7158" t="s">
        <v>10671</v>
      </c>
      <c r="E7158">
        <v>1</v>
      </c>
      <c r="F7158">
        <v>3360.3</v>
      </c>
      <c r="G7158">
        <v>0.05</v>
      </c>
      <c r="H7158" t="s">
        <v>10672</v>
      </c>
      <c r="I7158">
        <v>-7961.43</v>
      </c>
      <c r="J7158">
        <v>3502.14</v>
      </c>
      <c r="K7158">
        <v>8.73</v>
      </c>
      <c r="L7158" t="s">
        <v>12613</v>
      </c>
      <c r="M7158" t="s">
        <v>11319</v>
      </c>
      <c r="N7158" t="s">
        <v>11320</v>
      </c>
      <c r="O7158" t="s">
        <v>10681</v>
      </c>
      <c r="P7158" t="s">
        <v>10682</v>
      </c>
      <c r="Q7158" t="s">
        <v>10849</v>
      </c>
      <c r="R7158" t="s">
        <v>12608</v>
      </c>
      <c r="S7158" t="s">
        <v>10723</v>
      </c>
      <c r="T7158">
        <v>0.56999999999999995</v>
      </c>
      <c r="U7158" s="1">
        <v>40992</v>
      </c>
      <c r="V7158">
        <f t="shared" si="111"/>
        <v>2012</v>
      </c>
    </row>
    <row r="7159" spans="1:22" x14ac:dyDescent="0.3">
      <c r="A7159">
        <v>6252</v>
      </c>
      <c r="B7159">
        <v>44261</v>
      </c>
      <c r="C7159" s="1">
        <v>40991</v>
      </c>
      <c r="D7159" t="s">
        <v>10671</v>
      </c>
      <c r="E7159">
        <v>10</v>
      </c>
      <c r="F7159">
        <v>306.66300000000001</v>
      </c>
      <c r="G7159">
        <v>7.0000000000000007E-2</v>
      </c>
      <c r="H7159" t="s">
        <v>10664</v>
      </c>
      <c r="I7159">
        <v>-17.41</v>
      </c>
      <c r="J7159">
        <v>35.99</v>
      </c>
      <c r="K7159">
        <v>5.99</v>
      </c>
      <c r="L7159" t="s">
        <v>12613</v>
      </c>
      <c r="M7159" t="s">
        <v>11319</v>
      </c>
      <c r="N7159" t="s">
        <v>11320</v>
      </c>
      <c r="O7159" t="s">
        <v>10681</v>
      </c>
      <c r="P7159" t="s">
        <v>10682</v>
      </c>
      <c r="Q7159" t="s">
        <v>10683</v>
      </c>
      <c r="R7159" t="s">
        <v>11511</v>
      </c>
      <c r="S7159" t="s">
        <v>10709</v>
      </c>
      <c r="T7159">
        <v>0.38</v>
      </c>
      <c r="U7159" s="1">
        <v>40994</v>
      </c>
      <c r="V7159">
        <f t="shared" si="111"/>
        <v>2012</v>
      </c>
    </row>
    <row r="7160" spans="1:22" x14ac:dyDescent="0.3">
      <c r="A7160">
        <v>6263</v>
      </c>
      <c r="B7160">
        <v>44323</v>
      </c>
      <c r="C7160" s="1">
        <v>41128</v>
      </c>
      <c r="D7160" t="s">
        <v>10704</v>
      </c>
      <c r="E7160">
        <v>27</v>
      </c>
      <c r="F7160">
        <v>21320.58</v>
      </c>
      <c r="G7160">
        <v>0.09</v>
      </c>
      <c r="H7160" t="s">
        <v>10672</v>
      </c>
      <c r="I7160">
        <v>5381.02</v>
      </c>
      <c r="J7160">
        <v>810.98</v>
      </c>
      <c r="K7160">
        <v>16.059999999999999</v>
      </c>
      <c r="L7160" t="s">
        <v>10790</v>
      </c>
      <c r="M7160" t="s">
        <v>11319</v>
      </c>
      <c r="N7160" t="s">
        <v>11320</v>
      </c>
      <c r="O7160" t="s">
        <v>10681</v>
      </c>
      <c r="P7160" t="s">
        <v>10682</v>
      </c>
      <c r="Q7160" t="s">
        <v>10849</v>
      </c>
      <c r="R7160" t="s">
        <v>11899</v>
      </c>
      <c r="S7160" t="s">
        <v>10677</v>
      </c>
      <c r="T7160">
        <v>0.56000000000000005</v>
      </c>
      <c r="U7160" s="1">
        <v>41130</v>
      </c>
      <c r="V7160">
        <f t="shared" si="111"/>
        <v>2012</v>
      </c>
    </row>
    <row r="7161" spans="1:22" x14ac:dyDescent="0.3">
      <c r="A7161">
        <v>6289</v>
      </c>
      <c r="B7161">
        <v>44517</v>
      </c>
      <c r="C7161" s="1">
        <v>39926</v>
      </c>
      <c r="D7161" t="s">
        <v>10704</v>
      </c>
      <c r="E7161">
        <v>5</v>
      </c>
      <c r="F7161">
        <v>32.5</v>
      </c>
      <c r="G7161">
        <v>0.03</v>
      </c>
      <c r="H7161" t="s">
        <v>10664</v>
      </c>
      <c r="I7161">
        <v>-16.670000000000002</v>
      </c>
      <c r="J7161">
        <v>5.28</v>
      </c>
      <c r="K7161">
        <v>5.61</v>
      </c>
      <c r="L7161" t="s">
        <v>12062</v>
      </c>
      <c r="M7161" t="s">
        <v>11319</v>
      </c>
      <c r="N7161" t="s">
        <v>11320</v>
      </c>
      <c r="O7161" t="s">
        <v>10674</v>
      </c>
      <c r="P7161" t="s">
        <v>10668</v>
      </c>
      <c r="Q7161" t="s">
        <v>10702</v>
      </c>
      <c r="R7161" t="s">
        <v>12401</v>
      </c>
      <c r="S7161" t="s">
        <v>10685</v>
      </c>
      <c r="T7161">
        <v>0.4</v>
      </c>
      <c r="U7161" s="1">
        <v>39927</v>
      </c>
      <c r="V7161">
        <f t="shared" si="111"/>
        <v>2009</v>
      </c>
    </row>
    <row r="7162" spans="1:22" x14ac:dyDescent="0.3">
      <c r="A7162">
        <v>6294</v>
      </c>
      <c r="B7162">
        <v>44549</v>
      </c>
      <c r="C7162" s="1">
        <v>40930</v>
      </c>
      <c r="D7162" t="s">
        <v>10704</v>
      </c>
      <c r="E7162">
        <v>5</v>
      </c>
      <c r="F7162">
        <v>11.25</v>
      </c>
      <c r="G7162">
        <v>0.08</v>
      </c>
      <c r="H7162" t="s">
        <v>10664</v>
      </c>
      <c r="I7162">
        <v>-4.96</v>
      </c>
      <c r="J7162">
        <v>2.08</v>
      </c>
      <c r="K7162">
        <v>1.49</v>
      </c>
      <c r="L7162" t="s">
        <v>12153</v>
      </c>
      <c r="M7162" t="s">
        <v>11319</v>
      </c>
      <c r="N7162" t="s">
        <v>11320</v>
      </c>
      <c r="O7162" t="s">
        <v>10667</v>
      </c>
      <c r="P7162" t="s">
        <v>10668</v>
      </c>
      <c r="Q7162" t="s">
        <v>10678</v>
      </c>
      <c r="R7162" t="s">
        <v>11388</v>
      </c>
      <c r="S7162" t="s">
        <v>10685</v>
      </c>
      <c r="T7162">
        <v>0.38</v>
      </c>
      <c r="U7162" s="1">
        <v>40931</v>
      </c>
      <c r="V7162">
        <f t="shared" si="111"/>
        <v>2012</v>
      </c>
    </row>
    <row r="7163" spans="1:22" x14ac:dyDescent="0.3">
      <c r="A7163">
        <v>6315</v>
      </c>
      <c r="B7163">
        <v>44679</v>
      </c>
      <c r="C7163" s="1">
        <v>41063</v>
      </c>
      <c r="D7163" t="s">
        <v>10704</v>
      </c>
      <c r="E7163">
        <v>22</v>
      </c>
      <c r="F7163">
        <v>127.51</v>
      </c>
      <c r="G7163">
        <v>7.0000000000000007E-2</v>
      </c>
      <c r="H7163" t="s">
        <v>10664</v>
      </c>
      <c r="I7163">
        <v>26.74</v>
      </c>
      <c r="J7163">
        <v>5.98</v>
      </c>
      <c r="K7163">
        <v>1.49</v>
      </c>
      <c r="L7163" t="s">
        <v>12148</v>
      </c>
      <c r="M7163" t="s">
        <v>11319</v>
      </c>
      <c r="N7163" t="s">
        <v>11320</v>
      </c>
      <c r="O7163" t="s">
        <v>10667</v>
      </c>
      <c r="P7163" t="s">
        <v>10668</v>
      </c>
      <c r="Q7163" t="s">
        <v>10678</v>
      </c>
      <c r="R7163" t="s">
        <v>11933</v>
      </c>
      <c r="S7163" t="s">
        <v>10685</v>
      </c>
      <c r="T7163">
        <v>0.39</v>
      </c>
      <c r="U7163" s="1">
        <v>41064</v>
      </c>
      <c r="V7163">
        <f t="shared" si="111"/>
        <v>2012</v>
      </c>
    </row>
    <row r="7164" spans="1:22" x14ac:dyDescent="0.3">
      <c r="A7164">
        <v>6316</v>
      </c>
      <c r="B7164">
        <v>44679</v>
      </c>
      <c r="C7164" s="1">
        <v>41063</v>
      </c>
      <c r="D7164" t="s">
        <v>10704</v>
      </c>
      <c r="E7164">
        <v>35</v>
      </c>
      <c r="F7164">
        <v>2004.22</v>
      </c>
      <c r="G7164">
        <v>0.08</v>
      </c>
      <c r="H7164" t="s">
        <v>10664</v>
      </c>
      <c r="I7164">
        <v>338.91</v>
      </c>
      <c r="J7164">
        <v>60.65</v>
      </c>
      <c r="K7164">
        <v>12.23</v>
      </c>
      <c r="L7164" t="s">
        <v>12148</v>
      </c>
      <c r="M7164" t="s">
        <v>11319</v>
      </c>
      <c r="N7164" t="s">
        <v>11320</v>
      </c>
      <c r="O7164" t="s">
        <v>10667</v>
      </c>
      <c r="P7164" t="s">
        <v>10690</v>
      </c>
      <c r="Q7164" t="s">
        <v>10691</v>
      </c>
      <c r="R7164" t="s">
        <v>11805</v>
      </c>
      <c r="V7164">
        <f t="shared" si="111"/>
        <v>2012</v>
      </c>
    </row>
    <row r="7165" spans="1:22" x14ac:dyDescent="0.3">
      <c r="A7165">
        <v>6329</v>
      </c>
      <c r="B7165">
        <v>44836</v>
      </c>
      <c r="C7165" s="1">
        <v>40067</v>
      </c>
      <c r="D7165" t="s">
        <v>10704</v>
      </c>
      <c r="E7165">
        <v>21</v>
      </c>
      <c r="F7165">
        <v>125.79</v>
      </c>
      <c r="G7165">
        <v>0.02</v>
      </c>
      <c r="H7165" t="s">
        <v>10664</v>
      </c>
      <c r="I7165">
        <v>28.53</v>
      </c>
      <c r="J7165">
        <v>5.98</v>
      </c>
      <c r="K7165">
        <v>1.49</v>
      </c>
      <c r="L7165" t="s">
        <v>12599</v>
      </c>
      <c r="M7165" t="s">
        <v>11319</v>
      </c>
      <c r="N7165" t="s">
        <v>11320</v>
      </c>
      <c r="O7165" t="s">
        <v>10681</v>
      </c>
      <c r="P7165" t="s">
        <v>10668</v>
      </c>
      <c r="Q7165" t="s">
        <v>10678</v>
      </c>
      <c r="R7165" t="s">
        <v>11933</v>
      </c>
      <c r="S7165" t="s">
        <v>10685</v>
      </c>
      <c r="T7165">
        <v>0.39</v>
      </c>
      <c r="U7165" s="1">
        <v>40068</v>
      </c>
      <c r="V7165">
        <f t="shared" si="111"/>
        <v>2009</v>
      </c>
    </row>
    <row r="7166" spans="1:22" x14ac:dyDescent="0.3">
      <c r="A7166">
        <v>6358</v>
      </c>
      <c r="B7166">
        <v>45120</v>
      </c>
      <c r="C7166" s="1">
        <v>39912</v>
      </c>
      <c r="D7166" t="s">
        <v>10719</v>
      </c>
      <c r="E7166">
        <v>39</v>
      </c>
      <c r="F7166">
        <v>14591.44</v>
      </c>
      <c r="G7166">
        <v>7.0000000000000007E-2</v>
      </c>
      <c r="H7166" t="s">
        <v>10672</v>
      </c>
      <c r="I7166">
        <v>5475.8</v>
      </c>
      <c r="J7166">
        <v>400.97</v>
      </c>
      <c r="K7166">
        <v>48.26</v>
      </c>
      <c r="L7166" t="s">
        <v>12141</v>
      </c>
      <c r="M7166" t="s">
        <v>11319</v>
      </c>
      <c r="N7166" t="s">
        <v>11320</v>
      </c>
      <c r="O7166" t="s">
        <v>10674</v>
      </c>
      <c r="P7166" t="s">
        <v>10682</v>
      </c>
      <c r="Q7166" t="s">
        <v>10849</v>
      </c>
      <c r="R7166" t="s">
        <v>11568</v>
      </c>
      <c r="S7166" t="s">
        <v>10723</v>
      </c>
      <c r="T7166">
        <v>0.36</v>
      </c>
      <c r="U7166" s="1">
        <v>39913</v>
      </c>
      <c r="V7166">
        <f t="shared" si="111"/>
        <v>2009</v>
      </c>
    </row>
    <row r="7167" spans="1:22" x14ac:dyDescent="0.3">
      <c r="A7167">
        <v>6367</v>
      </c>
      <c r="B7167">
        <v>45158</v>
      </c>
      <c r="C7167" s="1">
        <v>40278</v>
      </c>
      <c r="D7167" t="s">
        <v>10663</v>
      </c>
      <c r="E7167">
        <v>40</v>
      </c>
      <c r="F7167">
        <v>375.52</v>
      </c>
      <c r="G7167">
        <v>0.09</v>
      </c>
      <c r="H7167" t="s">
        <v>10664</v>
      </c>
      <c r="I7167">
        <v>131.69999999999999</v>
      </c>
      <c r="J7167">
        <v>9.68</v>
      </c>
      <c r="K7167">
        <v>2.0299999999999998</v>
      </c>
      <c r="L7167" t="s">
        <v>12613</v>
      </c>
      <c r="M7167" t="s">
        <v>11319</v>
      </c>
      <c r="N7167" t="s">
        <v>11320</v>
      </c>
      <c r="O7167" t="s">
        <v>10681</v>
      </c>
      <c r="P7167" t="s">
        <v>10668</v>
      </c>
      <c r="Q7167" t="s">
        <v>10702</v>
      </c>
      <c r="R7167" t="s">
        <v>11714</v>
      </c>
      <c r="V7167">
        <f t="shared" si="111"/>
        <v>2010</v>
      </c>
    </row>
    <row r="7168" spans="1:22" x14ac:dyDescent="0.3">
      <c r="A7168">
        <v>6368</v>
      </c>
      <c r="B7168">
        <v>45158</v>
      </c>
      <c r="C7168" s="1">
        <v>40278</v>
      </c>
      <c r="D7168" t="s">
        <v>10663</v>
      </c>
      <c r="E7168">
        <v>15</v>
      </c>
      <c r="F7168">
        <v>63.84</v>
      </c>
      <c r="G7168">
        <v>0.03</v>
      </c>
      <c r="H7168" t="s">
        <v>10697</v>
      </c>
      <c r="I7168">
        <v>23.52</v>
      </c>
      <c r="J7168">
        <v>3.78</v>
      </c>
      <c r="K7168">
        <v>0.71</v>
      </c>
      <c r="L7168" t="s">
        <v>12613</v>
      </c>
      <c r="M7168" t="s">
        <v>11319</v>
      </c>
      <c r="N7168" t="s">
        <v>11320</v>
      </c>
      <c r="O7168" t="s">
        <v>10681</v>
      </c>
      <c r="P7168" t="s">
        <v>10668</v>
      </c>
      <c r="Q7168" t="s">
        <v>10707</v>
      </c>
      <c r="R7168" t="s">
        <v>11050</v>
      </c>
      <c r="S7168" t="s">
        <v>10709</v>
      </c>
      <c r="T7168">
        <v>0.39</v>
      </c>
      <c r="U7168" s="1">
        <v>40283</v>
      </c>
      <c r="V7168">
        <f t="shared" si="111"/>
        <v>2010</v>
      </c>
    </row>
    <row r="7169" spans="1:22" x14ac:dyDescent="0.3">
      <c r="A7169">
        <v>6377</v>
      </c>
      <c r="B7169">
        <v>45254</v>
      </c>
      <c r="C7169" s="1">
        <v>40385</v>
      </c>
      <c r="D7169" t="s">
        <v>10671</v>
      </c>
      <c r="E7169">
        <v>45</v>
      </c>
      <c r="F7169">
        <v>3327.84</v>
      </c>
      <c r="G7169">
        <v>0.06</v>
      </c>
      <c r="H7169" t="s">
        <v>10672</v>
      </c>
      <c r="I7169">
        <v>-3033.57</v>
      </c>
      <c r="J7169">
        <v>70.89</v>
      </c>
      <c r="K7169">
        <v>89.3</v>
      </c>
      <c r="L7169" t="s">
        <v>12222</v>
      </c>
      <c r="M7169" t="s">
        <v>11319</v>
      </c>
      <c r="N7169" t="s">
        <v>11320</v>
      </c>
      <c r="O7169" t="s">
        <v>10701</v>
      </c>
      <c r="P7169" t="s">
        <v>10690</v>
      </c>
      <c r="Q7169" t="s">
        <v>10724</v>
      </c>
      <c r="R7169" t="s">
        <v>11667</v>
      </c>
      <c r="S7169" t="s">
        <v>10723</v>
      </c>
      <c r="T7169">
        <v>0.69</v>
      </c>
      <c r="U7169" s="1">
        <v>40386</v>
      </c>
      <c r="V7169">
        <f t="shared" si="111"/>
        <v>2010</v>
      </c>
    </row>
    <row r="7170" spans="1:22" x14ac:dyDescent="0.3">
      <c r="A7170">
        <v>6379</v>
      </c>
      <c r="B7170">
        <v>45315</v>
      </c>
      <c r="C7170" s="1">
        <v>41019</v>
      </c>
      <c r="D7170" t="s">
        <v>10704</v>
      </c>
      <c r="E7170">
        <v>32</v>
      </c>
      <c r="F7170">
        <v>1141.9000000000001</v>
      </c>
      <c r="G7170">
        <v>0.02</v>
      </c>
      <c r="H7170" t="s">
        <v>10664</v>
      </c>
      <c r="I7170">
        <v>175.32</v>
      </c>
      <c r="J7170">
        <v>34.76</v>
      </c>
      <c r="K7170">
        <v>8.2200000000000006</v>
      </c>
      <c r="L7170" t="s">
        <v>11461</v>
      </c>
      <c r="M7170" t="s">
        <v>11319</v>
      </c>
      <c r="N7170" t="s">
        <v>11320</v>
      </c>
      <c r="O7170" t="s">
        <v>10674</v>
      </c>
      <c r="P7170" t="s">
        <v>10668</v>
      </c>
      <c r="Q7170" t="s">
        <v>10669</v>
      </c>
      <c r="R7170" t="s">
        <v>10886</v>
      </c>
      <c r="V7170">
        <f t="shared" ref="V7170:V7233" si="112">YEAR(C7170)</f>
        <v>2012</v>
      </c>
    </row>
    <row r="7171" spans="1:22" x14ac:dyDescent="0.3">
      <c r="A7171">
        <v>6387</v>
      </c>
      <c r="B7171">
        <v>45380</v>
      </c>
      <c r="C7171" s="1">
        <v>39933</v>
      </c>
      <c r="D7171" t="s">
        <v>10719</v>
      </c>
      <c r="E7171">
        <v>34</v>
      </c>
      <c r="F7171">
        <v>1912.9845</v>
      </c>
      <c r="G7171">
        <v>0.06</v>
      </c>
      <c r="H7171" t="s">
        <v>10697</v>
      </c>
      <c r="I7171">
        <v>288.08999999999997</v>
      </c>
      <c r="J7171">
        <v>65.989999999999995</v>
      </c>
      <c r="K7171">
        <v>8.8000000000000007</v>
      </c>
      <c r="L7171" t="s">
        <v>12596</v>
      </c>
      <c r="M7171" t="s">
        <v>11319</v>
      </c>
      <c r="N7171" t="s">
        <v>11320</v>
      </c>
      <c r="O7171" t="s">
        <v>10674</v>
      </c>
      <c r="P7171" t="s">
        <v>10682</v>
      </c>
      <c r="Q7171" t="s">
        <v>10683</v>
      </c>
      <c r="R7171">
        <v>6120</v>
      </c>
      <c r="S7171" t="s">
        <v>10685</v>
      </c>
      <c r="T7171">
        <v>0.57999999999999996</v>
      </c>
      <c r="U7171" s="1">
        <v>39934</v>
      </c>
      <c r="V7171">
        <f t="shared" si="112"/>
        <v>2009</v>
      </c>
    </row>
    <row r="7172" spans="1:22" x14ac:dyDescent="0.3">
      <c r="A7172">
        <v>6388</v>
      </c>
      <c r="B7172">
        <v>45380</v>
      </c>
      <c r="C7172" s="1">
        <v>39933</v>
      </c>
      <c r="D7172" t="s">
        <v>10719</v>
      </c>
      <c r="E7172">
        <v>24</v>
      </c>
      <c r="F7172">
        <v>4170.8649999999998</v>
      </c>
      <c r="G7172">
        <v>0</v>
      </c>
      <c r="H7172" t="s">
        <v>10697</v>
      </c>
      <c r="I7172">
        <v>1030.51</v>
      </c>
      <c r="J7172">
        <v>195.99</v>
      </c>
      <c r="K7172">
        <v>4.2</v>
      </c>
      <c r="L7172" t="s">
        <v>12596</v>
      </c>
      <c r="M7172" t="s">
        <v>11319</v>
      </c>
      <c r="N7172" t="s">
        <v>11320</v>
      </c>
      <c r="O7172" t="s">
        <v>10674</v>
      </c>
      <c r="P7172" t="s">
        <v>10682</v>
      </c>
      <c r="Q7172" t="s">
        <v>10683</v>
      </c>
      <c r="R7172" t="s">
        <v>11822</v>
      </c>
      <c r="S7172" t="s">
        <v>10685</v>
      </c>
      <c r="T7172">
        <v>0.56999999999999995</v>
      </c>
      <c r="U7172" s="1">
        <v>39935</v>
      </c>
      <c r="V7172">
        <f t="shared" si="112"/>
        <v>2009</v>
      </c>
    </row>
    <row r="7173" spans="1:22" x14ac:dyDescent="0.3">
      <c r="A7173">
        <v>6393</v>
      </c>
      <c r="B7173">
        <v>45409</v>
      </c>
      <c r="C7173" s="1">
        <v>40280</v>
      </c>
      <c r="D7173" t="s">
        <v>10719</v>
      </c>
      <c r="E7173">
        <v>11</v>
      </c>
      <c r="F7173">
        <v>3427.31</v>
      </c>
      <c r="G7173">
        <v>0.1</v>
      </c>
      <c r="H7173" t="s">
        <v>10672</v>
      </c>
      <c r="I7173">
        <v>124.36</v>
      </c>
      <c r="J7173">
        <v>320.98</v>
      </c>
      <c r="K7173">
        <v>58.95</v>
      </c>
      <c r="L7173" t="s">
        <v>12058</v>
      </c>
      <c r="M7173" t="s">
        <v>11319</v>
      </c>
      <c r="N7173" t="s">
        <v>11320</v>
      </c>
      <c r="O7173" t="s">
        <v>10681</v>
      </c>
      <c r="P7173" t="s">
        <v>10690</v>
      </c>
      <c r="Q7173" t="s">
        <v>10753</v>
      </c>
      <c r="R7173" t="s">
        <v>10821</v>
      </c>
      <c r="S7173" t="s">
        <v>10677</v>
      </c>
      <c r="T7173">
        <v>0.56999999999999995</v>
      </c>
      <c r="U7173" s="1">
        <v>40283</v>
      </c>
      <c r="V7173">
        <f t="shared" si="112"/>
        <v>2010</v>
      </c>
    </row>
    <row r="7174" spans="1:22" x14ac:dyDescent="0.3">
      <c r="A7174">
        <v>6394</v>
      </c>
      <c r="B7174">
        <v>45409</v>
      </c>
      <c r="C7174" s="1">
        <v>40280</v>
      </c>
      <c r="D7174" t="s">
        <v>10719</v>
      </c>
      <c r="E7174">
        <v>10</v>
      </c>
      <c r="F7174">
        <v>36.26</v>
      </c>
      <c r="G7174">
        <v>0.08</v>
      </c>
      <c r="H7174" t="s">
        <v>10664</v>
      </c>
      <c r="I7174">
        <v>-28.37</v>
      </c>
      <c r="J7174">
        <v>3.28</v>
      </c>
      <c r="K7174">
        <v>3.97</v>
      </c>
      <c r="L7174" t="s">
        <v>12058</v>
      </c>
      <c r="M7174" t="s">
        <v>11319</v>
      </c>
      <c r="N7174" t="s">
        <v>11320</v>
      </c>
      <c r="O7174" t="s">
        <v>10681</v>
      </c>
      <c r="P7174" t="s">
        <v>10668</v>
      </c>
      <c r="Q7174" t="s">
        <v>10736</v>
      </c>
      <c r="R7174" t="s">
        <v>11194</v>
      </c>
      <c r="S7174" t="s">
        <v>10709</v>
      </c>
      <c r="T7174">
        <v>0.56000000000000005</v>
      </c>
      <c r="U7174" s="1">
        <v>40281</v>
      </c>
      <c r="V7174">
        <f t="shared" si="112"/>
        <v>2010</v>
      </c>
    </row>
    <row r="7175" spans="1:22" x14ac:dyDescent="0.3">
      <c r="A7175">
        <v>6395</v>
      </c>
      <c r="B7175">
        <v>45409</v>
      </c>
      <c r="C7175" s="1">
        <v>40280</v>
      </c>
      <c r="D7175" t="s">
        <v>10719</v>
      </c>
      <c r="E7175">
        <v>50</v>
      </c>
      <c r="F7175">
        <v>893.13750000000005</v>
      </c>
      <c r="G7175">
        <v>0</v>
      </c>
      <c r="H7175" t="s">
        <v>10664</v>
      </c>
      <c r="I7175">
        <v>11</v>
      </c>
      <c r="J7175">
        <v>20.99</v>
      </c>
      <c r="K7175">
        <v>1.25</v>
      </c>
      <c r="L7175" t="s">
        <v>12058</v>
      </c>
      <c r="M7175" t="s">
        <v>11319</v>
      </c>
      <c r="N7175" t="s">
        <v>11320</v>
      </c>
      <c r="O7175" t="s">
        <v>10681</v>
      </c>
      <c r="P7175" t="s">
        <v>10682</v>
      </c>
      <c r="Q7175" t="s">
        <v>10683</v>
      </c>
      <c r="R7175" t="s">
        <v>10923</v>
      </c>
      <c r="S7175" t="s">
        <v>10693</v>
      </c>
      <c r="T7175">
        <v>0.83</v>
      </c>
      <c r="U7175" s="1">
        <v>40283</v>
      </c>
      <c r="V7175">
        <f t="shared" si="112"/>
        <v>2010</v>
      </c>
    </row>
    <row r="7176" spans="1:22" x14ac:dyDescent="0.3">
      <c r="A7176">
        <v>6406</v>
      </c>
      <c r="B7176">
        <v>45539</v>
      </c>
      <c r="C7176" s="1">
        <v>40027</v>
      </c>
      <c r="D7176" t="s">
        <v>10686</v>
      </c>
      <c r="E7176">
        <v>15</v>
      </c>
      <c r="F7176">
        <v>269.2</v>
      </c>
      <c r="G7176">
        <v>0.02</v>
      </c>
      <c r="H7176" t="s">
        <v>10697</v>
      </c>
      <c r="I7176">
        <v>69.61</v>
      </c>
      <c r="J7176">
        <v>16.48</v>
      </c>
      <c r="K7176">
        <v>1.99</v>
      </c>
      <c r="L7176" t="s">
        <v>12207</v>
      </c>
      <c r="M7176" t="s">
        <v>11319</v>
      </c>
      <c r="N7176" t="s">
        <v>11320</v>
      </c>
      <c r="O7176" t="s">
        <v>10681</v>
      </c>
      <c r="P7176" t="s">
        <v>10682</v>
      </c>
      <c r="Q7176" t="s">
        <v>10711</v>
      </c>
      <c r="R7176" t="s">
        <v>11453</v>
      </c>
      <c r="S7176" t="s">
        <v>10693</v>
      </c>
      <c r="T7176">
        <v>0.42</v>
      </c>
      <c r="U7176" s="1">
        <v>40029</v>
      </c>
      <c r="V7176">
        <f t="shared" si="112"/>
        <v>2009</v>
      </c>
    </row>
    <row r="7177" spans="1:22" x14ac:dyDescent="0.3">
      <c r="A7177">
        <v>6407</v>
      </c>
      <c r="B7177">
        <v>45539</v>
      </c>
      <c r="C7177" s="1">
        <v>40027</v>
      </c>
      <c r="D7177" t="s">
        <v>10686</v>
      </c>
      <c r="E7177">
        <v>27</v>
      </c>
      <c r="F7177">
        <v>87.33</v>
      </c>
      <c r="G7177">
        <v>0.08</v>
      </c>
      <c r="H7177" t="s">
        <v>10664</v>
      </c>
      <c r="I7177">
        <v>13.82</v>
      </c>
      <c r="J7177">
        <v>3.38</v>
      </c>
      <c r="K7177">
        <v>0.85</v>
      </c>
      <c r="L7177" t="s">
        <v>12207</v>
      </c>
      <c r="M7177" t="s">
        <v>11319</v>
      </c>
      <c r="N7177" t="s">
        <v>11320</v>
      </c>
      <c r="O7177" t="s">
        <v>10681</v>
      </c>
      <c r="P7177" t="s">
        <v>10668</v>
      </c>
      <c r="Q7177" t="s">
        <v>10736</v>
      </c>
      <c r="R7177" t="s">
        <v>11188</v>
      </c>
      <c r="S7177" t="s">
        <v>10709</v>
      </c>
      <c r="T7177">
        <v>0.48</v>
      </c>
      <c r="U7177" s="1">
        <v>40029</v>
      </c>
      <c r="V7177">
        <f t="shared" si="112"/>
        <v>2009</v>
      </c>
    </row>
    <row r="7178" spans="1:22" x14ac:dyDescent="0.3">
      <c r="A7178">
        <v>6418</v>
      </c>
      <c r="B7178">
        <v>45605</v>
      </c>
      <c r="C7178" s="1">
        <v>40278</v>
      </c>
      <c r="D7178" t="s">
        <v>10704</v>
      </c>
      <c r="E7178">
        <v>7</v>
      </c>
      <c r="F7178">
        <v>1494.27</v>
      </c>
      <c r="G7178">
        <v>0.05</v>
      </c>
      <c r="H7178" t="s">
        <v>10672</v>
      </c>
      <c r="I7178">
        <v>-248.78</v>
      </c>
      <c r="J7178">
        <v>212.6</v>
      </c>
      <c r="K7178">
        <v>52.2</v>
      </c>
      <c r="L7178" t="s">
        <v>12046</v>
      </c>
      <c r="M7178" t="s">
        <v>11319</v>
      </c>
      <c r="N7178" t="s">
        <v>11320</v>
      </c>
      <c r="O7178" t="s">
        <v>10667</v>
      </c>
      <c r="P7178" t="s">
        <v>10690</v>
      </c>
      <c r="Q7178" t="s">
        <v>10724</v>
      </c>
      <c r="R7178" t="s">
        <v>11585</v>
      </c>
      <c r="S7178" t="s">
        <v>10723</v>
      </c>
      <c r="T7178">
        <v>0.64</v>
      </c>
      <c r="U7178" s="1">
        <v>40280</v>
      </c>
      <c r="V7178">
        <f t="shared" si="112"/>
        <v>2010</v>
      </c>
    </row>
    <row r="7179" spans="1:22" x14ac:dyDescent="0.3">
      <c r="A7179">
        <v>6423</v>
      </c>
      <c r="B7179">
        <v>45664</v>
      </c>
      <c r="C7179" s="1">
        <v>41069</v>
      </c>
      <c r="D7179" t="s">
        <v>10686</v>
      </c>
      <c r="E7179">
        <v>24</v>
      </c>
      <c r="F7179">
        <v>473.03</v>
      </c>
      <c r="G7179">
        <v>0.09</v>
      </c>
      <c r="H7179" t="s">
        <v>10664</v>
      </c>
      <c r="I7179">
        <v>26.27</v>
      </c>
      <c r="J7179">
        <v>19.98</v>
      </c>
      <c r="K7179">
        <v>10.49</v>
      </c>
      <c r="L7179" t="s">
        <v>12091</v>
      </c>
      <c r="M7179" t="s">
        <v>11319</v>
      </c>
      <c r="N7179" t="s">
        <v>11320</v>
      </c>
      <c r="O7179" t="s">
        <v>10701</v>
      </c>
      <c r="P7179" t="s">
        <v>10690</v>
      </c>
      <c r="Q7179" t="s">
        <v>10691</v>
      </c>
      <c r="R7179" t="s">
        <v>10803</v>
      </c>
      <c r="S7179" t="s">
        <v>10685</v>
      </c>
      <c r="T7179">
        <v>0.49</v>
      </c>
      <c r="U7179" s="1">
        <v>41070</v>
      </c>
      <c r="V7179">
        <f t="shared" si="112"/>
        <v>2012</v>
      </c>
    </row>
    <row r="7180" spans="1:22" x14ac:dyDescent="0.3">
      <c r="A7180">
        <v>6426</v>
      </c>
      <c r="B7180">
        <v>45671</v>
      </c>
      <c r="C7180" s="1">
        <v>40706</v>
      </c>
      <c r="D7180" t="s">
        <v>10663</v>
      </c>
      <c r="E7180">
        <v>13</v>
      </c>
      <c r="F7180">
        <v>126.68</v>
      </c>
      <c r="G7180">
        <v>0.05</v>
      </c>
      <c r="H7180" t="s">
        <v>10664</v>
      </c>
      <c r="I7180">
        <v>7</v>
      </c>
      <c r="J7180">
        <v>9.77</v>
      </c>
      <c r="K7180">
        <v>6.02</v>
      </c>
      <c r="L7180" t="s">
        <v>12596</v>
      </c>
      <c r="M7180" t="s">
        <v>11319</v>
      </c>
      <c r="N7180" t="s">
        <v>11320</v>
      </c>
      <c r="O7180" t="s">
        <v>10674</v>
      </c>
      <c r="P7180" t="s">
        <v>10690</v>
      </c>
      <c r="Q7180" t="s">
        <v>10691</v>
      </c>
      <c r="R7180" t="s">
        <v>11074</v>
      </c>
      <c r="S7180" t="s">
        <v>10689</v>
      </c>
      <c r="T7180">
        <v>0.48</v>
      </c>
      <c r="U7180" s="1">
        <v>40713</v>
      </c>
      <c r="V7180">
        <f t="shared" si="112"/>
        <v>2011</v>
      </c>
    </row>
    <row r="7181" spans="1:22" x14ac:dyDescent="0.3">
      <c r="A7181">
        <v>6430</v>
      </c>
      <c r="B7181">
        <v>45728</v>
      </c>
      <c r="C7181" s="1">
        <v>40350</v>
      </c>
      <c r="D7181" t="s">
        <v>10671</v>
      </c>
      <c r="E7181">
        <v>49</v>
      </c>
      <c r="F7181">
        <v>1711.79</v>
      </c>
      <c r="G7181">
        <v>0.01</v>
      </c>
      <c r="H7181" t="s">
        <v>10664</v>
      </c>
      <c r="I7181">
        <v>812.32</v>
      </c>
      <c r="J7181">
        <v>33.29</v>
      </c>
      <c r="K7181">
        <v>1.99</v>
      </c>
      <c r="L7181" t="s">
        <v>12030</v>
      </c>
      <c r="M7181" t="s">
        <v>11319</v>
      </c>
      <c r="N7181" t="s">
        <v>11320</v>
      </c>
      <c r="O7181" t="s">
        <v>10667</v>
      </c>
      <c r="P7181" t="s">
        <v>10682</v>
      </c>
      <c r="Q7181" t="s">
        <v>10711</v>
      </c>
      <c r="R7181" t="s">
        <v>12187</v>
      </c>
      <c r="S7181" t="s">
        <v>10693</v>
      </c>
      <c r="T7181">
        <v>0.41</v>
      </c>
      <c r="U7181" s="1">
        <v>40351</v>
      </c>
      <c r="V7181">
        <f t="shared" si="112"/>
        <v>2010</v>
      </c>
    </row>
    <row r="7182" spans="1:22" x14ac:dyDescent="0.3">
      <c r="A7182">
        <v>6437</v>
      </c>
      <c r="B7182">
        <v>45762</v>
      </c>
      <c r="C7182" s="1">
        <v>40380</v>
      </c>
      <c r="D7182" t="s">
        <v>10663</v>
      </c>
      <c r="E7182">
        <v>21</v>
      </c>
      <c r="F7182">
        <v>793.85</v>
      </c>
      <c r="G7182">
        <v>0.01</v>
      </c>
      <c r="H7182" t="s">
        <v>10664</v>
      </c>
      <c r="I7182">
        <v>308.52999999999997</v>
      </c>
      <c r="J7182">
        <v>37.94</v>
      </c>
      <c r="K7182">
        <v>5.08</v>
      </c>
      <c r="L7182" t="s">
        <v>10790</v>
      </c>
      <c r="M7182" t="s">
        <v>11319</v>
      </c>
      <c r="N7182" t="s">
        <v>11320</v>
      </c>
      <c r="O7182" t="s">
        <v>10681</v>
      </c>
      <c r="P7182" t="s">
        <v>10668</v>
      </c>
      <c r="Q7182" t="s">
        <v>10702</v>
      </c>
      <c r="R7182" t="s">
        <v>11301</v>
      </c>
      <c r="V7182">
        <f t="shared" si="112"/>
        <v>2010</v>
      </c>
    </row>
    <row r="7183" spans="1:22" x14ac:dyDescent="0.3">
      <c r="A7183">
        <v>6486</v>
      </c>
      <c r="B7183">
        <v>46151</v>
      </c>
      <c r="C7183" s="1">
        <v>40125</v>
      </c>
      <c r="D7183" t="s">
        <v>10719</v>
      </c>
      <c r="E7183">
        <v>23</v>
      </c>
      <c r="F7183">
        <v>203.91</v>
      </c>
      <c r="G7183">
        <v>0.02</v>
      </c>
      <c r="H7183" t="s">
        <v>10664</v>
      </c>
      <c r="I7183">
        <v>-35.44</v>
      </c>
      <c r="J7183">
        <v>8.6</v>
      </c>
      <c r="K7183">
        <v>6.19</v>
      </c>
      <c r="L7183" t="s">
        <v>12105</v>
      </c>
      <c r="M7183" t="s">
        <v>11319</v>
      </c>
      <c r="N7183" t="s">
        <v>11320</v>
      </c>
      <c r="O7183" t="s">
        <v>10681</v>
      </c>
      <c r="P7183" t="s">
        <v>10668</v>
      </c>
      <c r="Q7183" t="s">
        <v>10678</v>
      </c>
      <c r="R7183" t="s">
        <v>11477</v>
      </c>
      <c r="S7183" t="s">
        <v>10685</v>
      </c>
      <c r="T7183">
        <v>0.38</v>
      </c>
      <c r="U7183" s="1">
        <v>40127</v>
      </c>
      <c r="V7183">
        <f t="shared" si="112"/>
        <v>2009</v>
      </c>
    </row>
    <row r="7184" spans="1:22" x14ac:dyDescent="0.3">
      <c r="A7184">
        <v>6523</v>
      </c>
      <c r="B7184">
        <v>46407</v>
      </c>
      <c r="C7184" s="1">
        <v>39898</v>
      </c>
      <c r="D7184" t="s">
        <v>10686</v>
      </c>
      <c r="E7184">
        <v>7</v>
      </c>
      <c r="F7184">
        <v>38.369999999999997</v>
      </c>
      <c r="G7184">
        <v>0.1</v>
      </c>
      <c r="H7184" t="s">
        <v>10664</v>
      </c>
      <c r="I7184">
        <v>-29</v>
      </c>
      <c r="J7184">
        <v>5.18</v>
      </c>
      <c r="K7184">
        <v>5.74</v>
      </c>
      <c r="L7184" t="s">
        <v>12622</v>
      </c>
      <c r="M7184" t="s">
        <v>11319</v>
      </c>
      <c r="N7184" t="s">
        <v>11320</v>
      </c>
      <c r="O7184" t="s">
        <v>10681</v>
      </c>
      <c r="P7184" t="s">
        <v>10668</v>
      </c>
      <c r="Q7184" t="s">
        <v>10678</v>
      </c>
      <c r="R7184" t="s">
        <v>11227</v>
      </c>
      <c r="S7184" t="s">
        <v>10685</v>
      </c>
      <c r="T7184">
        <v>0.36</v>
      </c>
      <c r="U7184" s="1">
        <v>39900</v>
      </c>
      <c r="V7184">
        <f t="shared" si="112"/>
        <v>2009</v>
      </c>
    </row>
    <row r="7185" spans="1:22" x14ac:dyDescent="0.3">
      <c r="A7185">
        <v>6534</v>
      </c>
      <c r="B7185">
        <v>46499</v>
      </c>
      <c r="C7185" s="1">
        <v>39971</v>
      </c>
      <c r="D7185" t="s">
        <v>10719</v>
      </c>
      <c r="E7185">
        <v>1</v>
      </c>
      <c r="F7185">
        <v>46.94</v>
      </c>
      <c r="G7185">
        <v>0.06</v>
      </c>
      <c r="H7185" t="s">
        <v>10664</v>
      </c>
      <c r="I7185">
        <v>-26.54</v>
      </c>
      <c r="J7185">
        <v>44.01</v>
      </c>
      <c r="K7185">
        <v>3.5</v>
      </c>
      <c r="L7185" t="s">
        <v>12051</v>
      </c>
      <c r="M7185" t="s">
        <v>11319</v>
      </c>
      <c r="N7185" t="s">
        <v>11320</v>
      </c>
      <c r="O7185" t="s">
        <v>10701</v>
      </c>
      <c r="P7185" t="s">
        <v>10668</v>
      </c>
      <c r="Q7185" t="s">
        <v>10675</v>
      </c>
      <c r="R7185" t="s">
        <v>12219</v>
      </c>
      <c r="S7185" t="s">
        <v>10685</v>
      </c>
      <c r="T7185">
        <v>0.59</v>
      </c>
      <c r="U7185" s="1">
        <v>39972</v>
      </c>
      <c r="V7185">
        <f t="shared" si="112"/>
        <v>2009</v>
      </c>
    </row>
    <row r="7186" spans="1:22" x14ac:dyDescent="0.3">
      <c r="A7186">
        <v>6535</v>
      </c>
      <c r="B7186">
        <v>46499</v>
      </c>
      <c r="C7186" s="1">
        <v>39971</v>
      </c>
      <c r="D7186" t="s">
        <v>10719</v>
      </c>
      <c r="E7186">
        <v>22</v>
      </c>
      <c r="F7186">
        <v>89.96</v>
      </c>
      <c r="G7186">
        <v>7.0000000000000007E-2</v>
      </c>
      <c r="H7186" t="s">
        <v>10664</v>
      </c>
      <c r="I7186">
        <v>-115.21</v>
      </c>
      <c r="J7186">
        <v>4.0599999999999996</v>
      </c>
      <c r="K7186">
        <v>6.89</v>
      </c>
      <c r="L7186" t="s">
        <v>12051</v>
      </c>
      <c r="M7186" t="s">
        <v>11319</v>
      </c>
      <c r="N7186" t="s">
        <v>11320</v>
      </c>
      <c r="O7186" t="s">
        <v>10701</v>
      </c>
      <c r="P7186" t="s">
        <v>10668</v>
      </c>
      <c r="Q7186" t="s">
        <v>10675</v>
      </c>
      <c r="R7186" t="s">
        <v>11040</v>
      </c>
      <c r="S7186" t="s">
        <v>10685</v>
      </c>
      <c r="T7186">
        <v>0.6</v>
      </c>
      <c r="U7186" s="1">
        <v>39973</v>
      </c>
      <c r="V7186">
        <f t="shared" si="112"/>
        <v>2009</v>
      </c>
    </row>
    <row r="7187" spans="1:22" x14ac:dyDescent="0.3">
      <c r="A7187">
        <v>6536</v>
      </c>
      <c r="B7187">
        <v>46499</v>
      </c>
      <c r="C7187" s="1">
        <v>39971</v>
      </c>
      <c r="D7187" t="s">
        <v>10719</v>
      </c>
      <c r="E7187">
        <v>10</v>
      </c>
      <c r="F7187">
        <v>12.95</v>
      </c>
      <c r="G7187">
        <v>0.1</v>
      </c>
      <c r="H7187" t="s">
        <v>10664</v>
      </c>
      <c r="I7187">
        <v>-6.78</v>
      </c>
      <c r="J7187">
        <v>1.26</v>
      </c>
      <c r="K7187">
        <v>0.7</v>
      </c>
      <c r="L7187" t="s">
        <v>12051</v>
      </c>
      <c r="M7187" t="s">
        <v>11319</v>
      </c>
      <c r="N7187" t="s">
        <v>11320</v>
      </c>
      <c r="O7187" t="s">
        <v>10701</v>
      </c>
      <c r="P7187" t="s">
        <v>10668</v>
      </c>
      <c r="Q7187" t="s">
        <v>10707</v>
      </c>
      <c r="R7187" t="s">
        <v>10989</v>
      </c>
      <c r="S7187" t="s">
        <v>10709</v>
      </c>
      <c r="T7187">
        <v>0.81</v>
      </c>
      <c r="U7187" s="1">
        <v>39972</v>
      </c>
      <c r="V7187">
        <f t="shared" si="112"/>
        <v>2009</v>
      </c>
    </row>
    <row r="7188" spans="1:22" x14ac:dyDescent="0.3">
      <c r="A7188">
        <v>6561</v>
      </c>
      <c r="B7188">
        <v>46631</v>
      </c>
      <c r="C7188" s="1">
        <v>40979</v>
      </c>
      <c r="D7188" t="s">
        <v>10686</v>
      </c>
      <c r="E7188">
        <v>39</v>
      </c>
      <c r="F7188">
        <v>930.84</v>
      </c>
      <c r="G7188">
        <v>0.05</v>
      </c>
      <c r="H7188" t="s">
        <v>10664</v>
      </c>
      <c r="I7188">
        <v>-122.12</v>
      </c>
      <c r="J7188">
        <v>22.84</v>
      </c>
      <c r="K7188">
        <v>16.920000000000002</v>
      </c>
      <c r="L7188" t="s">
        <v>12047</v>
      </c>
      <c r="M7188" t="s">
        <v>11319</v>
      </c>
      <c r="N7188" t="s">
        <v>11320</v>
      </c>
      <c r="O7188" t="s">
        <v>10681</v>
      </c>
      <c r="P7188" t="s">
        <v>10668</v>
      </c>
      <c r="Q7188" t="s">
        <v>10702</v>
      </c>
      <c r="R7188" t="s">
        <v>11600</v>
      </c>
      <c r="S7188" t="s">
        <v>10685</v>
      </c>
      <c r="T7188">
        <v>0.39</v>
      </c>
      <c r="U7188" s="1">
        <v>40981</v>
      </c>
      <c r="V7188">
        <f t="shared" si="112"/>
        <v>2012</v>
      </c>
    </row>
    <row r="7189" spans="1:22" x14ac:dyDescent="0.3">
      <c r="A7189">
        <v>6563</v>
      </c>
      <c r="B7189">
        <v>46662</v>
      </c>
      <c r="C7189" s="1">
        <v>40906</v>
      </c>
      <c r="D7189" t="s">
        <v>10719</v>
      </c>
      <c r="E7189">
        <v>8</v>
      </c>
      <c r="F7189">
        <v>57.22</v>
      </c>
      <c r="G7189">
        <v>7.0000000000000007E-2</v>
      </c>
      <c r="H7189" t="s">
        <v>10664</v>
      </c>
      <c r="I7189">
        <v>-27.72</v>
      </c>
      <c r="J7189">
        <v>6.48</v>
      </c>
      <c r="K7189">
        <v>6.6</v>
      </c>
      <c r="L7189" t="s">
        <v>12118</v>
      </c>
      <c r="M7189" t="s">
        <v>11319</v>
      </c>
      <c r="N7189" t="s">
        <v>11320</v>
      </c>
      <c r="O7189" t="s">
        <v>10701</v>
      </c>
      <c r="P7189" t="s">
        <v>10668</v>
      </c>
      <c r="Q7189" t="s">
        <v>10702</v>
      </c>
      <c r="R7189" t="s">
        <v>10984</v>
      </c>
      <c r="S7189" t="s">
        <v>10685</v>
      </c>
      <c r="T7189">
        <v>0.37</v>
      </c>
      <c r="U7189" s="1">
        <v>40908</v>
      </c>
      <c r="V7189">
        <f t="shared" si="112"/>
        <v>2011</v>
      </c>
    </row>
    <row r="7190" spans="1:22" x14ac:dyDescent="0.3">
      <c r="A7190">
        <v>6564</v>
      </c>
      <c r="B7190">
        <v>46662</v>
      </c>
      <c r="C7190" s="1">
        <v>40906</v>
      </c>
      <c r="D7190" t="s">
        <v>10719</v>
      </c>
      <c r="E7190">
        <v>33</v>
      </c>
      <c r="F7190">
        <v>162</v>
      </c>
      <c r="G7190">
        <v>0.01</v>
      </c>
      <c r="H7190" t="s">
        <v>10664</v>
      </c>
      <c r="I7190">
        <v>45.84</v>
      </c>
      <c r="J7190">
        <v>4.84</v>
      </c>
      <c r="K7190">
        <v>0.71</v>
      </c>
      <c r="L7190" t="s">
        <v>12118</v>
      </c>
      <c r="M7190" t="s">
        <v>11319</v>
      </c>
      <c r="N7190" t="s">
        <v>11320</v>
      </c>
      <c r="O7190" t="s">
        <v>10701</v>
      </c>
      <c r="P7190" t="s">
        <v>10668</v>
      </c>
      <c r="Q7190" t="s">
        <v>10736</v>
      </c>
      <c r="R7190" t="s">
        <v>11251</v>
      </c>
      <c r="S7190" t="s">
        <v>10709</v>
      </c>
      <c r="T7190">
        <v>0.52</v>
      </c>
      <c r="U7190" s="1">
        <v>40908</v>
      </c>
      <c r="V7190">
        <f t="shared" si="112"/>
        <v>2011</v>
      </c>
    </row>
    <row r="7191" spans="1:22" x14ac:dyDescent="0.3">
      <c r="A7191">
        <v>6565</v>
      </c>
      <c r="B7191">
        <v>46662</v>
      </c>
      <c r="C7191" s="1">
        <v>40906</v>
      </c>
      <c r="D7191" t="s">
        <v>10719</v>
      </c>
      <c r="E7191">
        <v>48</v>
      </c>
      <c r="F7191">
        <v>3410.1574999999998</v>
      </c>
      <c r="G7191">
        <v>0.1</v>
      </c>
      <c r="H7191" t="s">
        <v>10664</v>
      </c>
      <c r="I7191">
        <v>1137.9100000000001</v>
      </c>
      <c r="J7191">
        <v>85.99</v>
      </c>
      <c r="K7191">
        <v>0.99</v>
      </c>
      <c r="L7191" t="s">
        <v>12118</v>
      </c>
      <c r="M7191" t="s">
        <v>11319</v>
      </c>
      <c r="N7191" t="s">
        <v>11320</v>
      </c>
      <c r="O7191" t="s">
        <v>10701</v>
      </c>
      <c r="P7191" t="s">
        <v>10682</v>
      </c>
      <c r="Q7191" t="s">
        <v>10683</v>
      </c>
      <c r="R7191" t="s">
        <v>11354</v>
      </c>
      <c r="S7191" t="s">
        <v>10709</v>
      </c>
      <c r="T7191">
        <v>0.55000000000000004</v>
      </c>
      <c r="U7191" s="1">
        <v>40908</v>
      </c>
      <c r="V7191">
        <f t="shared" si="112"/>
        <v>2011</v>
      </c>
    </row>
    <row r="7192" spans="1:22" x14ac:dyDescent="0.3">
      <c r="A7192">
        <v>6566</v>
      </c>
      <c r="B7192">
        <v>46691</v>
      </c>
      <c r="C7192" s="1">
        <v>41084</v>
      </c>
      <c r="D7192" t="s">
        <v>10719</v>
      </c>
      <c r="E7192">
        <v>47</v>
      </c>
      <c r="F7192">
        <v>1676.25</v>
      </c>
      <c r="G7192">
        <v>0.04</v>
      </c>
      <c r="H7192" t="s">
        <v>10664</v>
      </c>
      <c r="I7192">
        <v>-458.33</v>
      </c>
      <c r="J7192">
        <v>36.65</v>
      </c>
      <c r="K7192">
        <v>22.6</v>
      </c>
      <c r="L7192" t="s">
        <v>12148</v>
      </c>
      <c r="M7192" t="s">
        <v>11319</v>
      </c>
      <c r="N7192" t="s">
        <v>11320</v>
      </c>
      <c r="O7192" t="s">
        <v>10667</v>
      </c>
      <c r="P7192" t="s">
        <v>10690</v>
      </c>
      <c r="Q7192" t="s">
        <v>10691</v>
      </c>
      <c r="R7192" t="s">
        <v>12623</v>
      </c>
      <c r="V7192">
        <f t="shared" si="112"/>
        <v>2012</v>
      </c>
    </row>
    <row r="7193" spans="1:22" x14ac:dyDescent="0.3">
      <c r="A7193">
        <v>6583</v>
      </c>
      <c r="B7193">
        <v>46880</v>
      </c>
      <c r="C7193" s="1">
        <v>40362</v>
      </c>
      <c r="D7193" t="s">
        <v>10719</v>
      </c>
      <c r="E7193">
        <v>1</v>
      </c>
      <c r="F7193">
        <v>29.99</v>
      </c>
      <c r="G7193">
        <v>7.0000000000000007E-2</v>
      </c>
      <c r="H7193" t="s">
        <v>10664</v>
      </c>
      <c r="I7193">
        <v>-8.8800000000000008</v>
      </c>
      <c r="J7193">
        <v>21.98</v>
      </c>
      <c r="K7193">
        <v>8.32</v>
      </c>
      <c r="L7193" t="s">
        <v>12091</v>
      </c>
      <c r="M7193" t="s">
        <v>11319</v>
      </c>
      <c r="N7193" t="s">
        <v>11320</v>
      </c>
      <c r="O7193" t="s">
        <v>10681</v>
      </c>
      <c r="P7193" t="s">
        <v>10668</v>
      </c>
      <c r="Q7193" t="s">
        <v>10702</v>
      </c>
      <c r="R7193" t="s">
        <v>10946</v>
      </c>
      <c r="S7193" t="s">
        <v>10709</v>
      </c>
      <c r="T7193">
        <v>0.39</v>
      </c>
      <c r="U7193" s="1">
        <v>40364</v>
      </c>
      <c r="V7193">
        <f t="shared" si="112"/>
        <v>2010</v>
      </c>
    </row>
    <row r="7194" spans="1:22" x14ac:dyDescent="0.3">
      <c r="A7194">
        <v>6607</v>
      </c>
      <c r="B7194">
        <v>47011</v>
      </c>
      <c r="C7194" s="1">
        <v>39863</v>
      </c>
      <c r="D7194" t="s">
        <v>10671</v>
      </c>
      <c r="E7194">
        <v>33</v>
      </c>
      <c r="F7194">
        <v>373.13</v>
      </c>
      <c r="G7194">
        <v>0.05</v>
      </c>
      <c r="H7194" t="s">
        <v>10664</v>
      </c>
      <c r="I7194">
        <v>-35.26</v>
      </c>
      <c r="J7194">
        <v>11.29</v>
      </c>
      <c r="K7194">
        <v>5.03</v>
      </c>
      <c r="L7194" t="s">
        <v>12593</v>
      </c>
      <c r="M7194" t="s">
        <v>11319</v>
      </c>
      <c r="N7194" t="s">
        <v>11320</v>
      </c>
      <c r="O7194" t="s">
        <v>10681</v>
      </c>
      <c r="P7194" t="s">
        <v>10668</v>
      </c>
      <c r="Q7194" t="s">
        <v>10669</v>
      </c>
      <c r="R7194" t="s">
        <v>11234</v>
      </c>
      <c r="S7194" t="s">
        <v>10685</v>
      </c>
      <c r="T7194">
        <v>0.59</v>
      </c>
      <c r="U7194" s="1">
        <v>39865</v>
      </c>
      <c r="V7194">
        <f t="shared" si="112"/>
        <v>2009</v>
      </c>
    </row>
    <row r="7195" spans="1:22" x14ac:dyDescent="0.3">
      <c r="A7195">
        <v>6637</v>
      </c>
      <c r="B7195">
        <v>47201</v>
      </c>
      <c r="C7195" s="1">
        <v>40175</v>
      </c>
      <c r="D7195" t="s">
        <v>10719</v>
      </c>
      <c r="E7195">
        <v>18</v>
      </c>
      <c r="F7195">
        <v>99.55</v>
      </c>
      <c r="G7195">
        <v>0.03</v>
      </c>
      <c r="H7195" t="s">
        <v>10697</v>
      </c>
      <c r="I7195">
        <v>-60.9</v>
      </c>
      <c r="J7195">
        <v>4.9800000000000004</v>
      </c>
      <c r="K7195">
        <v>4.62</v>
      </c>
      <c r="L7195" t="s">
        <v>12612</v>
      </c>
      <c r="M7195" t="s">
        <v>11319</v>
      </c>
      <c r="N7195" t="s">
        <v>11320</v>
      </c>
      <c r="O7195" t="s">
        <v>10681</v>
      </c>
      <c r="P7195" t="s">
        <v>10682</v>
      </c>
      <c r="Q7195" t="s">
        <v>10711</v>
      </c>
      <c r="R7195" t="s">
        <v>11034</v>
      </c>
      <c r="V7195">
        <f t="shared" si="112"/>
        <v>2009</v>
      </c>
    </row>
    <row r="7196" spans="1:22" x14ac:dyDescent="0.3">
      <c r="A7196">
        <v>6663</v>
      </c>
      <c r="B7196">
        <v>47457</v>
      </c>
      <c r="C7196" s="1">
        <v>39967</v>
      </c>
      <c r="D7196" t="s">
        <v>10663</v>
      </c>
      <c r="E7196">
        <v>50</v>
      </c>
      <c r="F7196">
        <v>8230.77</v>
      </c>
      <c r="G7196">
        <v>0.05</v>
      </c>
      <c r="H7196" t="s">
        <v>10664</v>
      </c>
      <c r="I7196">
        <v>1577.02</v>
      </c>
      <c r="J7196">
        <v>161.55000000000001</v>
      </c>
      <c r="K7196">
        <v>19.989999999999998</v>
      </c>
      <c r="L7196" t="s">
        <v>12369</v>
      </c>
      <c r="M7196" t="s">
        <v>11319</v>
      </c>
      <c r="N7196" t="s">
        <v>11320</v>
      </c>
      <c r="O7196" t="s">
        <v>10681</v>
      </c>
      <c r="P7196" t="s">
        <v>10668</v>
      </c>
      <c r="Q7196" t="s">
        <v>10669</v>
      </c>
      <c r="R7196" t="s">
        <v>11302</v>
      </c>
      <c r="S7196" t="s">
        <v>10685</v>
      </c>
      <c r="T7196">
        <v>0.66</v>
      </c>
      <c r="U7196" s="1">
        <v>39972</v>
      </c>
      <c r="V7196">
        <f t="shared" si="112"/>
        <v>2009</v>
      </c>
    </row>
    <row r="7197" spans="1:22" x14ac:dyDescent="0.3">
      <c r="A7197">
        <v>6679</v>
      </c>
      <c r="B7197">
        <v>47522</v>
      </c>
      <c r="C7197" s="1">
        <v>41205</v>
      </c>
      <c r="D7197" t="s">
        <v>10671</v>
      </c>
      <c r="E7197">
        <v>5</v>
      </c>
      <c r="F7197">
        <v>80.56</v>
      </c>
      <c r="G7197">
        <v>0.03</v>
      </c>
      <c r="H7197" t="s">
        <v>10664</v>
      </c>
      <c r="I7197">
        <v>12.5</v>
      </c>
      <c r="J7197">
        <v>15.67</v>
      </c>
      <c r="K7197">
        <v>1.39</v>
      </c>
      <c r="L7197" t="s">
        <v>12613</v>
      </c>
      <c r="M7197" t="s">
        <v>11319</v>
      </c>
      <c r="N7197" t="s">
        <v>11320</v>
      </c>
      <c r="O7197" t="s">
        <v>10681</v>
      </c>
      <c r="P7197" t="s">
        <v>10668</v>
      </c>
      <c r="Q7197" t="s">
        <v>10717</v>
      </c>
      <c r="R7197" t="s">
        <v>10805</v>
      </c>
      <c r="V7197">
        <f t="shared" si="112"/>
        <v>2012</v>
      </c>
    </row>
    <row r="7198" spans="1:22" x14ac:dyDescent="0.3">
      <c r="A7198">
        <v>6684</v>
      </c>
      <c r="B7198">
        <v>47553</v>
      </c>
      <c r="C7198" s="1">
        <v>40685</v>
      </c>
      <c r="D7198" t="s">
        <v>10704</v>
      </c>
      <c r="E7198">
        <v>49</v>
      </c>
      <c r="F7198">
        <v>20701.928</v>
      </c>
      <c r="G7198">
        <v>0.08</v>
      </c>
      <c r="H7198" t="s">
        <v>10672</v>
      </c>
      <c r="I7198">
        <v>3918.54</v>
      </c>
      <c r="J7198">
        <v>550.98</v>
      </c>
      <c r="K7198">
        <v>45.7</v>
      </c>
      <c r="L7198" t="s">
        <v>12049</v>
      </c>
      <c r="M7198" t="s">
        <v>11319</v>
      </c>
      <c r="N7198" t="s">
        <v>11320</v>
      </c>
      <c r="O7198" t="s">
        <v>10681</v>
      </c>
      <c r="P7198" t="s">
        <v>10690</v>
      </c>
      <c r="Q7198" t="s">
        <v>10724</v>
      </c>
      <c r="R7198" t="s">
        <v>12131</v>
      </c>
      <c r="S7198" t="s">
        <v>10723</v>
      </c>
      <c r="T7198">
        <v>0.71</v>
      </c>
      <c r="U7198" s="1">
        <v>40686</v>
      </c>
      <c r="V7198">
        <f t="shared" si="112"/>
        <v>2011</v>
      </c>
    </row>
    <row r="7199" spans="1:22" x14ac:dyDescent="0.3">
      <c r="A7199">
        <v>6688</v>
      </c>
      <c r="B7199">
        <v>47584</v>
      </c>
      <c r="C7199" s="1">
        <v>40386</v>
      </c>
      <c r="D7199" t="s">
        <v>10719</v>
      </c>
      <c r="E7199">
        <v>4</v>
      </c>
      <c r="F7199">
        <v>20.190000000000001</v>
      </c>
      <c r="G7199">
        <v>0.03</v>
      </c>
      <c r="H7199" t="s">
        <v>10664</v>
      </c>
      <c r="I7199">
        <v>1.3</v>
      </c>
      <c r="J7199">
        <v>4.91</v>
      </c>
      <c r="K7199">
        <v>0.5</v>
      </c>
      <c r="L7199" t="s">
        <v>12597</v>
      </c>
      <c r="M7199" t="s">
        <v>11319</v>
      </c>
      <c r="N7199" t="s">
        <v>11320</v>
      </c>
      <c r="O7199" t="s">
        <v>10701</v>
      </c>
      <c r="P7199" t="s">
        <v>10668</v>
      </c>
      <c r="Q7199" t="s">
        <v>10729</v>
      </c>
      <c r="R7199" t="s">
        <v>11949</v>
      </c>
      <c r="S7199" t="s">
        <v>10685</v>
      </c>
      <c r="T7199">
        <v>0.36</v>
      </c>
      <c r="U7199" s="1">
        <v>40388</v>
      </c>
      <c r="V7199">
        <f t="shared" si="112"/>
        <v>2010</v>
      </c>
    </row>
    <row r="7200" spans="1:22" x14ac:dyDescent="0.3">
      <c r="A7200">
        <v>6689</v>
      </c>
      <c r="B7200">
        <v>47584</v>
      </c>
      <c r="C7200" s="1">
        <v>40386</v>
      </c>
      <c r="D7200" t="s">
        <v>10719</v>
      </c>
      <c r="E7200">
        <v>43</v>
      </c>
      <c r="F7200">
        <v>74.989999999999995</v>
      </c>
      <c r="G7200">
        <v>0.08</v>
      </c>
      <c r="H7200" t="s">
        <v>10664</v>
      </c>
      <c r="I7200">
        <v>-8.9499999999999993</v>
      </c>
      <c r="J7200">
        <v>1.82</v>
      </c>
      <c r="K7200">
        <v>0.83</v>
      </c>
      <c r="L7200" t="s">
        <v>12597</v>
      </c>
      <c r="M7200" t="s">
        <v>11319</v>
      </c>
      <c r="N7200" t="s">
        <v>11320</v>
      </c>
      <c r="O7200" t="s">
        <v>10701</v>
      </c>
      <c r="P7200" t="s">
        <v>10668</v>
      </c>
      <c r="Q7200" t="s">
        <v>10736</v>
      </c>
      <c r="R7200" t="s">
        <v>11631</v>
      </c>
      <c r="S7200" t="s">
        <v>10709</v>
      </c>
      <c r="T7200">
        <v>0.56999999999999995</v>
      </c>
      <c r="U7200" s="1">
        <v>40387</v>
      </c>
      <c r="V7200">
        <f t="shared" si="112"/>
        <v>2010</v>
      </c>
    </row>
    <row r="7201" spans="1:22" x14ac:dyDescent="0.3">
      <c r="A7201">
        <v>6696</v>
      </c>
      <c r="B7201">
        <v>47683</v>
      </c>
      <c r="C7201" s="1">
        <v>40422</v>
      </c>
      <c r="D7201" t="s">
        <v>10663</v>
      </c>
      <c r="E7201">
        <v>38</v>
      </c>
      <c r="F7201">
        <v>81.97</v>
      </c>
      <c r="G7201">
        <v>0.05</v>
      </c>
      <c r="H7201" t="s">
        <v>10664</v>
      </c>
      <c r="I7201">
        <v>-148.80000000000001</v>
      </c>
      <c r="J7201">
        <v>1.98</v>
      </c>
      <c r="K7201">
        <v>4.7699999999999996</v>
      </c>
      <c r="L7201" t="s">
        <v>12047</v>
      </c>
      <c r="M7201" t="s">
        <v>11319</v>
      </c>
      <c r="N7201" t="s">
        <v>11320</v>
      </c>
      <c r="O7201" t="s">
        <v>10681</v>
      </c>
      <c r="P7201" t="s">
        <v>10668</v>
      </c>
      <c r="Q7201" t="s">
        <v>10678</v>
      </c>
      <c r="R7201" t="s">
        <v>12238</v>
      </c>
      <c r="S7201" t="s">
        <v>10685</v>
      </c>
      <c r="T7201">
        <v>0.4</v>
      </c>
      <c r="U7201" s="1">
        <v>40429</v>
      </c>
      <c r="V7201">
        <f t="shared" si="112"/>
        <v>2010</v>
      </c>
    </row>
    <row r="7202" spans="1:22" x14ac:dyDescent="0.3">
      <c r="A7202">
        <v>6719</v>
      </c>
      <c r="B7202">
        <v>47872</v>
      </c>
      <c r="C7202" s="1">
        <v>39976</v>
      </c>
      <c r="D7202" t="s">
        <v>10719</v>
      </c>
      <c r="E7202">
        <v>38</v>
      </c>
      <c r="F7202">
        <v>1756.27</v>
      </c>
      <c r="G7202">
        <v>0.09</v>
      </c>
      <c r="H7202" t="s">
        <v>10664</v>
      </c>
      <c r="I7202">
        <v>649.04999999999995</v>
      </c>
      <c r="J7202">
        <v>46.89</v>
      </c>
      <c r="K7202">
        <v>5.0999999999999996</v>
      </c>
      <c r="L7202" t="s">
        <v>12065</v>
      </c>
      <c r="M7202" t="s">
        <v>11319</v>
      </c>
      <c r="N7202" t="s">
        <v>11320</v>
      </c>
      <c r="O7202" t="s">
        <v>10701</v>
      </c>
      <c r="P7202" t="s">
        <v>10668</v>
      </c>
      <c r="Q7202" t="s">
        <v>10675</v>
      </c>
      <c r="R7202" t="s">
        <v>10993</v>
      </c>
      <c r="S7202" t="s">
        <v>10689</v>
      </c>
      <c r="T7202">
        <v>0.46</v>
      </c>
      <c r="U7202" s="1">
        <v>39978</v>
      </c>
      <c r="V7202">
        <f t="shared" si="112"/>
        <v>2009</v>
      </c>
    </row>
    <row r="7203" spans="1:22" x14ac:dyDescent="0.3">
      <c r="A7203">
        <v>6720</v>
      </c>
      <c r="B7203">
        <v>47872</v>
      </c>
      <c r="C7203" s="1">
        <v>39976</v>
      </c>
      <c r="D7203" t="s">
        <v>10719</v>
      </c>
      <c r="E7203">
        <v>50</v>
      </c>
      <c r="F7203">
        <v>345.58</v>
      </c>
      <c r="G7203">
        <v>0.05</v>
      </c>
      <c r="H7203" t="s">
        <v>10664</v>
      </c>
      <c r="I7203">
        <v>-38.04</v>
      </c>
      <c r="J7203">
        <v>6.64</v>
      </c>
      <c r="K7203">
        <v>4.95</v>
      </c>
      <c r="L7203" t="s">
        <v>12065</v>
      </c>
      <c r="M7203" t="s">
        <v>11319</v>
      </c>
      <c r="N7203" t="s">
        <v>11320</v>
      </c>
      <c r="O7203" t="s">
        <v>10701</v>
      </c>
      <c r="P7203" t="s">
        <v>10690</v>
      </c>
      <c r="Q7203" t="s">
        <v>10691</v>
      </c>
      <c r="R7203" t="s">
        <v>10692</v>
      </c>
      <c r="S7203" t="s">
        <v>10693</v>
      </c>
      <c r="T7203">
        <v>0.37</v>
      </c>
      <c r="U7203" s="1">
        <v>39977</v>
      </c>
      <c r="V7203">
        <f t="shared" si="112"/>
        <v>2009</v>
      </c>
    </row>
    <row r="7204" spans="1:22" x14ac:dyDescent="0.3">
      <c r="A7204">
        <v>6723</v>
      </c>
      <c r="B7204">
        <v>47877</v>
      </c>
      <c r="C7204" s="1">
        <v>40053</v>
      </c>
      <c r="D7204" t="s">
        <v>10704</v>
      </c>
      <c r="E7204">
        <v>16</v>
      </c>
      <c r="F7204">
        <v>273.36</v>
      </c>
      <c r="G7204">
        <v>0.04</v>
      </c>
      <c r="H7204" t="s">
        <v>10664</v>
      </c>
      <c r="I7204">
        <v>32.25</v>
      </c>
      <c r="J7204">
        <v>17.239999999999998</v>
      </c>
      <c r="K7204">
        <v>3.26</v>
      </c>
      <c r="L7204" t="s">
        <v>12599</v>
      </c>
      <c r="M7204" t="s">
        <v>11319</v>
      </c>
      <c r="N7204" t="s">
        <v>11320</v>
      </c>
      <c r="O7204" t="s">
        <v>10701</v>
      </c>
      <c r="P7204" t="s">
        <v>10668</v>
      </c>
      <c r="Q7204" t="s">
        <v>10791</v>
      </c>
      <c r="V7204">
        <f t="shared" si="112"/>
        <v>2009</v>
      </c>
    </row>
    <row r="7205" spans="1:22" x14ac:dyDescent="0.3">
      <c r="A7205">
        <v>6724</v>
      </c>
      <c r="B7205">
        <v>47877</v>
      </c>
      <c r="C7205" s="1">
        <v>40053</v>
      </c>
      <c r="D7205" t="s">
        <v>10704</v>
      </c>
      <c r="E7205">
        <v>19</v>
      </c>
      <c r="F7205">
        <v>3240.7280000000001</v>
      </c>
      <c r="G7205">
        <v>7.0000000000000007E-2</v>
      </c>
      <c r="H7205" t="s">
        <v>10672</v>
      </c>
      <c r="I7205">
        <v>-691.31</v>
      </c>
      <c r="J7205">
        <v>218.75</v>
      </c>
      <c r="K7205">
        <v>69.64</v>
      </c>
      <c r="L7205" t="s">
        <v>12599</v>
      </c>
      <c r="M7205" t="s">
        <v>11319</v>
      </c>
      <c r="N7205" t="s">
        <v>11320</v>
      </c>
      <c r="O7205" t="s">
        <v>10701</v>
      </c>
      <c r="P7205" t="s">
        <v>10690</v>
      </c>
      <c r="Q7205" t="s">
        <v>10724</v>
      </c>
      <c r="R7205" t="s">
        <v>10892</v>
      </c>
      <c r="S7205" t="s">
        <v>10723</v>
      </c>
      <c r="T7205">
        <v>0.77</v>
      </c>
      <c r="U7205" s="1">
        <v>40055</v>
      </c>
      <c r="V7205">
        <f t="shared" si="112"/>
        <v>2009</v>
      </c>
    </row>
    <row r="7206" spans="1:22" x14ac:dyDescent="0.3">
      <c r="A7206">
        <v>6725</v>
      </c>
      <c r="B7206">
        <v>47877</v>
      </c>
      <c r="C7206" s="1">
        <v>40053</v>
      </c>
      <c r="D7206" t="s">
        <v>10704</v>
      </c>
      <c r="E7206">
        <v>49</v>
      </c>
      <c r="F7206">
        <v>8058.96</v>
      </c>
      <c r="G7206">
        <v>0.08</v>
      </c>
      <c r="H7206" t="s">
        <v>10664</v>
      </c>
      <c r="I7206">
        <v>-1621.38</v>
      </c>
      <c r="J7206">
        <v>209.37</v>
      </c>
      <c r="K7206">
        <v>69</v>
      </c>
      <c r="L7206" t="s">
        <v>12599</v>
      </c>
      <c r="M7206" t="s">
        <v>11319</v>
      </c>
      <c r="N7206" t="s">
        <v>11320</v>
      </c>
      <c r="O7206" t="s">
        <v>10701</v>
      </c>
      <c r="P7206" t="s">
        <v>10690</v>
      </c>
      <c r="Q7206" t="s">
        <v>10724</v>
      </c>
      <c r="R7206" t="s">
        <v>11539</v>
      </c>
      <c r="S7206" t="s">
        <v>10769</v>
      </c>
      <c r="T7206">
        <v>0.79</v>
      </c>
      <c r="U7206" s="1">
        <v>40055</v>
      </c>
      <c r="V7206">
        <f t="shared" si="112"/>
        <v>2009</v>
      </c>
    </row>
    <row r="7207" spans="1:22" x14ac:dyDescent="0.3">
      <c r="A7207">
        <v>6726</v>
      </c>
      <c r="B7207">
        <v>47879</v>
      </c>
      <c r="C7207" s="1">
        <v>40919</v>
      </c>
      <c r="D7207" t="s">
        <v>10719</v>
      </c>
      <c r="E7207">
        <v>19</v>
      </c>
      <c r="F7207">
        <v>172.54</v>
      </c>
      <c r="G7207">
        <v>0.08</v>
      </c>
      <c r="H7207" t="s">
        <v>10664</v>
      </c>
      <c r="I7207">
        <v>44.23</v>
      </c>
      <c r="J7207">
        <v>9.11</v>
      </c>
      <c r="K7207">
        <v>2.15</v>
      </c>
      <c r="L7207" t="s">
        <v>12599</v>
      </c>
      <c r="M7207" t="s">
        <v>11319</v>
      </c>
      <c r="N7207" t="s">
        <v>11320</v>
      </c>
      <c r="O7207" t="s">
        <v>10681</v>
      </c>
      <c r="P7207" t="s">
        <v>10668</v>
      </c>
      <c r="Q7207" t="s">
        <v>10702</v>
      </c>
      <c r="R7207" t="s">
        <v>11977</v>
      </c>
      <c r="V7207">
        <f t="shared" si="112"/>
        <v>2012</v>
      </c>
    </row>
    <row r="7208" spans="1:22" x14ac:dyDescent="0.3">
      <c r="A7208">
        <v>6730</v>
      </c>
      <c r="B7208">
        <v>47910</v>
      </c>
      <c r="C7208" s="1">
        <v>40040</v>
      </c>
      <c r="D7208" t="s">
        <v>10671</v>
      </c>
      <c r="E7208">
        <v>30</v>
      </c>
      <c r="F7208">
        <v>5290.57</v>
      </c>
      <c r="G7208">
        <v>0.08</v>
      </c>
      <c r="H7208" t="s">
        <v>10664</v>
      </c>
      <c r="I7208">
        <v>1389.18</v>
      </c>
      <c r="J7208">
        <v>178.47</v>
      </c>
      <c r="K7208">
        <v>19.989999999999998</v>
      </c>
      <c r="L7208" t="s">
        <v>12065</v>
      </c>
      <c r="M7208" t="s">
        <v>11319</v>
      </c>
      <c r="N7208" t="s">
        <v>11320</v>
      </c>
      <c r="O7208" t="s">
        <v>10701</v>
      </c>
      <c r="P7208" t="s">
        <v>10668</v>
      </c>
      <c r="Q7208" t="s">
        <v>10669</v>
      </c>
      <c r="R7208" t="s">
        <v>11785</v>
      </c>
      <c r="V7208">
        <f t="shared" si="112"/>
        <v>2009</v>
      </c>
    </row>
    <row r="7209" spans="1:22" x14ac:dyDescent="0.3">
      <c r="A7209">
        <v>6739</v>
      </c>
      <c r="B7209">
        <v>47972</v>
      </c>
      <c r="C7209" s="1">
        <v>40462</v>
      </c>
      <c r="D7209" t="s">
        <v>10704</v>
      </c>
      <c r="E7209">
        <v>46</v>
      </c>
      <c r="F7209">
        <v>7685.62</v>
      </c>
      <c r="G7209">
        <v>0.02</v>
      </c>
      <c r="H7209" t="s">
        <v>10697</v>
      </c>
      <c r="I7209">
        <v>1952.15</v>
      </c>
      <c r="J7209">
        <v>165.2</v>
      </c>
      <c r="K7209">
        <v>19.989999999999998</v>
      </c>
      <c r="L7209" t="s">
        <v>12124</v>
      </c>
      <c r="M7209" t="s">
        <v>11319</v>
      </c>
      <c r="N7209" t="s">
        <v>11320</v>
      </c>
      <c r="O7209" t="s">
        <v>10681</v>
      </c>
      <c r="P7209" t="s">
        <v>10668</v>
      </c>
      <c r="Q7209" t="s">
        <v>10669</v>
      </c>
      <c r="R7209" t="s">
        <v>12341</v>
      </c>
      <c r="S7209" t="s">
        <v>10685</v>
      </c>
      <c r="T7209">
        <v>0.59</v>
      </c>
      <c r="U7209" s="1">
        <v>40464</v>
      </c>
      <c r="V7209">
        <f t="shared" si="112"/>
        <v>2010</v>
      </c>
    </row>
    <row r="7210" spans="1:22" x14ac:dyDescent="0.3">
      <c r="A7210">
        <v>6765</v>
      </c>
      <c r="B7210">
        <v>48192</v>
      </c>
      <c r="C7210" s="1">
        <v>40163</v>
      </c>
      <c r="D7210" t="s">
        <v>10719</v>
      </c>
      <c r="E7210">
        <v>15</v>
      </c>
      <c r="F7210">
        <v>2277.67</v>
      </c>
      <c r="G7210">
        <v>0</v>
      </c>
      <c r="H7210" t="s">
        <v>10672</v>
      </c>
      <c r="I7210">
        <v>-173.96</v>
      </c>
      <c r="J7210">
        <v>140.97999999999999</v>
      </c>
      <c r="K7210">
        <v>36.090000000000003</v>
      </c>
      <c r="L7210" t="s">
        <v>12611</v>
      </c>
      <c r="M7210" t="s">
        <v>11319</v>
      </c>
      <c r="N7210" t="s">
        <v>11320</v>
      </c>
      <c r="O7210" t="s">
        <v>10674</v>
      </c>
      <c r="P7210" t="s">
        <v>10690</v>
      </c>
      <c r="Q7210" t="s">
        <v>10721</v>
      </c>
      <c r="R7210" t="s">
        <v>10987</v>
      </c>
      <c r="V7210">
        <f t="shared" si="112"/>
        <v>2009</v>
      </c>
    </row>
    <row r="7211" spans="1:22" x14ac:dyDescent="0.3">
      <c r="A7211">
        <v>6780</v>
      </c>
      <c r="B7211">
        <v>48288</v>
      </c>
      <c r="C7211" s="1">
        <v>40746</v>
      </c>
      <c r="D7211" t="s">
        <v>10704</v>
      </c>
      <c r="E7211">
        <v>25</v>
      </c>
      <c r="F7211">
        <v>3308.28</v>
      </c>
      <c r="G7211">
        <v>0.08</v>
      </c>
      <c r="H7211" t="s">
        <v>10672</v>
      </c>
      <c r="I7211">
        <v>-581.59</v>
      </c>
      <c r="J7211">
        <v>130.97999999999999</v>
      </c>
      <c r="K7211">
        <v>54.74</v>
      </c>
      <c r="L7211" t="s">
        <v>12085</v>
      </c>
      <c r="M7211" t="s">
        <v>11319</v>
      </c>
      <c r="N7211" t="s">
        <v>11320</v>
      </c>
      <c r="O7211" t="s">
        <v>10674</v>
      </c>
      <c r="P7211" t="s">
        <v>10690</v>
      </c>
      <c r="Q7211" t="s">
        <v>10721</v>
      </c>
      <c r="R7211" t="s">
        <v>11414</v>
      </c>
      <c r="V7211">
        <f t="shared" si="112"/>
        <v>2011</v>
      </c>
    </row>
    <row r="7212" spans="1:22" x14ac:dyDescent="0.3">
      <c r="A7212">
        <v>6781</v>
      </c>
      <c r="B7212">
        <v>48293</v>
      </c>
      <c r="C7212" s="1">
        <v>41008</v>
      </c>
      <c r="D7212" t="s">
        <v>10719</v>
      </c>
      <c r="E7212">
        <v>47</v>
      </c>
      <c r="F7212">
        <v>370.6</v>
      </c>
      <c r="G7212">
        <v>0.03</v>
      </c>
      <c r="H7212" t="s">
        <v>10664</v>
      </c>
      <c r="I7212">
        <v>160.72</v>
      </c>
      <c r="J7212">
        <v>7.64</v>
      </c>
      <c r="K7212">
        <v>1.39</v>
      </c>
      <c r="L7212" t="s">
        <v>12607</v>
      </c>
      <c r="M7212" t="s">
        <v>11319</v>
      </c>
      <c r="N7212" t="s">
        <v>11320</v>
      </c>
      <c r="O7212" t="s">
        <v>10681</v>
      </c>
      <c r="P7212" t="s">
        <v>10668</v>
      </c>
      <c r="Q7212" t="s">
        <v>10717</v>
      </c>
      <c r="R7212" t="s">
        <v>10935</v>
      </c>
      <c r="S7212" t="s">
        <v>10685</v>
      </c>
      <c r="T7212">
        <v>0.36</v>
      </c>
      <c r="U7212" s="1">
        <v>41009</v>
      </c>
      <c r="V7212">
        <f t="shared" si="112"/>
        <v>2012</v>
      </c>
    </row>
    <row r="7213" spans="1:22" x14ac:dyDescent="0.3">
      <c r="A7213">
        <v>6782</v>
      </c>
      <c r="B7213">
        <v>48294</v>
      </c>
      <c r="C7213" s="1">
        <v>40324</v>
      </c>
      <c r="D7213" t="s">
        <v>10671</v>
      </c>
      <c r="E7213">
        <v>43</v>
      </c>
      <c r="F7213">
        <v>4072.01</v>
      </c>
      <c r="G7213">
        <v>0.01</v>
      </c>
      <c r="H7213" t="s">
        <v>10664</v>
      </c>
      <c r="I7213">
        <v>1675.98</v>
      </c>
      <c r="J7213">
        <v>90.24</v>
      </c>
      <c r="K7213">
        <v>0.99</v>
      </c>
      <c r="L7213" t="s">
        <v>12118</v>
      </c>
      <c r="M7213" t="s">
        <v>11319</v>
      </c>
      <c r="N7213" t="s">
        <v>11320</v>
      </c>
      <c r="O7213" t="s">
        <v>10701</v>
      </c>
      <c r="P7213" t="s">
        <v>10668</v>
      </c>
      <c r="Q7213" t="s">
        <v>10675</v>
      </c>
      <c r="R7213" t="s">
        <v>12298</v>
      </c>
      <c r="S7213" t="s">
        <v>10685</v>
      </c>
      <c r="T7213">
        <v>0.56000000000000005</v>
      </c>
      <c r="U7213" s="1">
        <v>40324</v>
      </c>
      <c r="V7213">
        <f t="shared" si="112"/>
        <v>2010</v>
      </c>
    </row>
    <row r="7214" spans="1:22" x14ac:dyDescent="0.3">
      <c r="A7214">
        <v>6785</v>
      </c>
      <c r="B7214">
        <v>48322</v>
      </c>
      <c r="C7214" s="1">
        <v>40972</v>
      </c>
      <c r="D7214" t="s">
        <v>10704</v>
      </c>
      <c r="E7214">
        <v>14</v>
      </c>
      <c r="F7214">
        <v>41.37</v>
      </c>
      <c r="G7214">
        <v>0.05</v>
      </c>
      <c r="H7214" t="s">
        <v>10664</v>
      </c>
      <c r="I7214">
        <v>1.82</v>
      </c>
      <c r="J7214">
        <v>2.94</v>
      </c>
      <c r="K7214">
        <v>0.7</v>
      </c>
      <c r="L7214" t="s">
        <v>12615</v>
      </c>
      <c r="M7214" t="s">
        <v>11319</v>
      </c>
      <c r="N7214" t="s">
        <v>11320</v>
      </c>
      <c r="O7214" t="s">
        <v>10674</v>
      </c>
      <c r="P7214" t="s">
        <v>10668</v>
      </c>
      <c r="Q7214" t="s">
        <v>10736</v>
      </c>
      <c r="R7214" t="s">
        <v>11782</v>
      </c>
      <c r="S7214" t="s">
        <v>10709</v>
      </c>
      <c r="T7214">
        <v>0.57999999999999996</v>
      </c>
      <c r="U7214" s="1">
        <v>40973</v>
      </c>
      <c r="V7214">
        <f t="shared" si="112"/>
        <v>2012</v>
      </c>
    </row>
    <row r="7215" spans="1:22" x14ac:dyDescent="0.3">
      <c r="A7215">
        <v>6787</v>
      </c>
      <c r="B7215">
        <v>48353</v>
      </c>
      <c r="C7215" s="1">
        <v>41258</v>
      </c>
      <c r="D7215" t="s">
        <v>10686</v>
      </c>
      <c r="E7215">
        <v>18</v>
      </c>
      <c r="F7215">
        <v>71.22</v>
      </c>
      <c r="G7215">
        <v>0.04</v>
      </c>
      <c r="H7215" t="s">
        <v>10664</v>
      </c>
      <c r="I7215">
        <v>20.43</v>
      </c>
      <c r="J7215">
        <v>3.85</v>
      </c>
      <c r="K7215">
        <v>0.7</v>
      </c>
      <c r="L7215" t="s">
        <v>12604</v>
      </c>
      <c r="M7215" t="s">
        <v>11319</v>
      </c>
      <c r="N7215" t="s">
        <v>11320</v>
      </c>
      <c r="O7215" t="s">
        <v>10681</v>
      </c>
      <c r="P7215" t="s">
        <v>10668</v>
      </c>
      <c r="Q7215" t="s">
        <v>10736</v>
      </c>
      <c r="R7215" t="s">
        <v>11784</v>
      </c>
      <c r="S7215" t="s">
        <v>10709</v>
      </c>
      <c r="T7215">
        <v>0.44</v>
      </c>
      <c r="U7215" s="1">
        <v>41260</v>
      </c>
      <c r="V7215">
        <f t="shared" si="112"/>
        <v>2012</v>
      </c>
    </row>
    <row r="7216" spans="1:22" x14ac:dyDescent="0.3">
      <c r="A7216">
        <v>6794</v>
      </c>
      <c r="B7216">
        <v>48420</v>
      </c>
      <c r="C7216" s="1">
        <v>40097</v>
      </c>
      <c r="D7216" t="s">
        <v>10663</v>
      </c>
      <c r="E7216">
        <v>46</v>
      </c>
      <c r="F7216">
        <v>863.26</v>
      </c>
      <c r="G7216">
        <v>0.09</v>
      </c>
      <c r="H7216" t="s">
        <v>10697</v>
      </c>
      <c r="I7216">
        <v>229.6</v>
      </c>
      <c r="J7216">
        <v>19.23</v>
      </c>
      <c r="K7216">
        <v>6.15</v>
      </c>
      <c r="L7216" t="s">
        <v>12103</v>
      </c>
      <c r="M7216" t="s">
        <v>11319</v>
      </c>
      <c r="N7216" t="s">
        <v>11320</v>
      </c>
      <c r="O7216" t="s">
        <v>10681</v>
      </c>
      <c r="P7216" t="s">
        <v>10690</v>
      </c>
      <c r="Q7216" t="s">
        <v>10691</v>
      </c>
      <c r="R7216" t="s">
        <v>11145</v>
      </c>
      <c r="S7216" t="s">
        <v>10693</v>
      </c>
      <c r="T7216">
        <v>0.44</v>
      </c>
      <c r="U7216" s="1">
        <v>40099</v>
      </c>
      <c r="V7216">
        <f t="shared" si="112"/>
        <v>2009</v>
      </c>
    </row>
    <row r="7217" spans="1:22" x14ac:dyDescent="0.3">
      <c r="A7217">
        <v>6814</v>
      </c>
      <c r="B7217">
        <v>48512</v>
      </c>
      <c r="C7217" s="1">
        <v>40758</v>
      </c>
      <c r="D7217" t="s">
        <v>10686</v>
      </c>
      <c r="E7217">
        <v>48</v>
      </c>
      <c r="F7217">
        <v>238.79</v>
      </c>
      <c r="G7217">
        <v>0.04</v>
      </c>
      <c r="H7217" t="s">
        <v>10664</v>
      </c>
      <c r="I7217">
        <v>-83.78</v>
      </c>
      <c r="J7217">
        <v>4.9800000000000004</v>
      </c>
      <c r="K7217">
        <v>4.72</v>
      </c>
      <c r="L7217" t="s">
        <v>12605</v>
      </c>
      <c r="M7217" t="s">
        <v>11319</v>
      </c>
      <c r="N7217" t="s">
        <v>11320</v>
      </c>
      <c r="O7217" t="s">
        <v>10674</v>
      </c>
      <c r="P7217" t="s">
        <v>10668</v>
      </c>
      <c r="Q7217" t="s">
        <v>10702</v>
      </c>
      <c r="R7217" t="s">
        <v>11570</v>
      </c>
      <c r="S7217" t="s">
        <v>10685</v>
      </c>
      <c r="T7217">
        <v>0.36</v>
      </c>
      <c r="U7217" s="1">
        <v>40759</v>
      </c>
      <c r="V7217">
        <f t="shared" si="112"/>
        <v>2011</v>
      </c>
    </row>
    <row r="7218" spans="1:22" x14ac:dyDescent="0.3">
      <c r="A7218">
        <v>6815</v>
      </c>
      <c r="B7218">
        <v>48512</v>
      </c>
      <c r="C7218" s="1">
        <v>40758</v>
      </c>
      <c r="D7218" t="s">
        <v>10686</v>
      </c>
      <c r="E7218">
        <v>47</v>
      </c>
      <c r="F7218">
        <v>148.26</v>
      </c>
      <c r="G7218">
        <v>0.04</v>
      </c>
      <c r="H7218" t="s">
        <v>10697</v>
      </c>
      <c r="I7218">
        <v>49.04</v>
      </c>
      <c r="J7218">
        <v>2.94</v>
      </c>
      <c r="K7218">
        <v>0.81</v>
      </c>
      <c r="L7218" t="s">
        <v>12605</v>
      </c>
      <c r="M7218" t="s">
        <v>11319</v>
      </c>
      <c r="N7218" t="s">
        <v>11320</v>
      </c>
      <c r="O7218" t="s">
        <v>10674</v>
      </c>
      <c r="P7218" t="s">
        <v>10668</v>
      </c>
      <c r="Q7218" t="s">
        <v>10736</v>
      </c>
      <c r="R7218" t="s">
        <v>11725</v>
      </c>
      <c r="S7218" t="s">
        <v>10709</v>
      </c>
      <c r="T7218">
        <v>0.4</v>
      </c>
      <c r="U7218" s="1">
        <v>40758</v>
      </c>
      <c r="V7218">
        <f t="shared" si="112"/>
        <v>2011</v>
      </c>
    </row>
    <row r="7219" spans="1:22" x14ac:dyDescent="0.3">
      <c r="A7219">
        <v>6828</v>
      </c>
      <c r="B7219">
        <v>48641</v>
      </c>
      <c r="C7219" s="1">
        <v>40882</v>
      </c>
      <c r="D7219" t="s">
        <v>10671</v>
      </c>
      <c r="E7219">
        <v>13</v>
      </c>
      <c r="F7219">
        <v>66.83</v>
      </c>
      <c r="G7219">
        <v>0</v>
      </c>
      <c r="H7219" t="s">
        <v>10664</v>
      </c>
      <c r="I7219">
        <v>23.16</v>
      </c>
      <c r="J7219">
        <v>4.9800000000000004</v>
      </c>
      <c r="K7219">
        <v>0.8</v>
      </c>
      <c r="L7219" t="s">
        <v>12150</v>
      </c>
      <c r="M7219" t="s">
        <v>11319</v>
      </c>
      <c r="N7219" t="s">
        <v>11320</v>
      </c>
      <c r="O7219" t="s">
        <v>10667</v>
      </c>
      <c r="P7219" t="s">
        <v>10668</v>
      </c>
      <c r="Q7219" t="s">
        <v>10702</v>
      </c>
      <c r="R7219" t="s">
        <v>11448</v>
      </c>
      <c r="S7219" t="s">
        <v>10709</v>
      </c>
      <c r="T7219">
        <v>0.36</v>
      </c>
      <c r="U7219" s="1">
        <v>40883</v>
      </c>
      <c r="V7219">
        <f t="shared" si="112"/>
        <v>2011</v>
      </c>
    </row>
    <row r="7220" spans="1:22" x14ac:dyDescent="0.3">
      <c r="A7220">
        <v>6836</v>
      </c>
      <c r="B7220">
        <v>48672</v>
      </c>
      <c r="C7220" s="1">
        <v>41269</v>
      </c>
      <c r="D7220" t="s">
        <v>10671</v>
      </c>
      <c r="E7220">
        <v>43</v>
      </c>
      <c r="F7220">
        <v>255.7</v>
      </c>
      <c r="G7220">
        <v>0</v>
      </c>
      <c r="H7220" t="s">
        <v>10664</v>
      </c>
      <c r="I7220">
        <v>-35.74</v>
      </c>
      <c r="J7220">
        <v>5.81</v>
      </c>
      <c r="K7220">
        <v>3.37</v>
      </c>
      <c r="L7220" t="s">
        <v>12046</v>
      </c>
      <c r="M7220" t="s">
        <v>11319</v>
      </c>
      <c r="N7220" t="s">
        <v>11320</v>
      </c>
      <c r="O7220" t="s">
        <v>10667</v>
      </c>
      <c r="P7220" t="s">
        <v>10668</v>
      </c>
      <c r="Q7220" t="s">
        <v>10707</v>
      </c>
      <c r="R7220" t="s">
        <v>11401</v>
      </c>
      <c r="V7220">
        <f t="shared" si="112"/>
        <v>2012</v>
      </c>
    </row>
    <row r="7221" spans="1:22" x14ac:dyDescent="0.3">
      <c r="A7221">
        <v>6841</v>
      </c>
      <c r="B7221">
        <v>48709</v>
      </c>
      <c r="C7221" s="1">
        <v>40783</v>
      </c>
      <c r="D7221" t="s">
        <v>10671</v>
      </c>
      <c r="E7221">
        <v>17</v>
      </c>
      <c r="F7221">
        <v>47.12</v>
      </c>
      <c r="G7221">
        <v>0.01</v>
      </c>
      <c r="H7221" t="s">
        <v>10664</v>
      </c>
      <c r="I7221">
        <v>-47.01</v>
      </c>
      <c r="J7221">
        <v>2.52</v>
      </c>
      <c r="K7221">
        <v>4.28</v>
      </c>
      <c r="L7221" t="s">
        <v>11690</v>
      </c>
      <c r="M7221" t="s">
        <v>11319</v>
      </c>
      <c r="N7221" t="s">
        <v>11320</v>
      </c>
      <c r="O7221" t="s">
        <v>10681</v>
      </c>
      <c r="P7221" t="s">
        <v>10668</v>
      </c>
      <c r="Q7221" t="s">
        <v>10736</v>
      </c>
      <c r="R7221" t="s">
        <v>11705</v>
      </c>
      <c r="V7221">
        <f t="shared" si="112"/>
        <v>2011</v>
      </c>
    </row>
    <row r="7222" spans="1:22" x14ac:dyDescent="0.3">
      <c r="A7222">
        <v>6855</v>
      </c>
      <c r="B7222">
        <v>48832</v>
      </c>
      <c r="C7222" s="1">
        <v>40303</v>
      </c>
      <c r="D7222" t="s">
        <v>10671</v>
      </c>
      <c r="E7222">
        <v>48</v>
      </c>
      <c r="F7222">
        <v>4480.8900000000003</v>
      </c>
      <c r="G7222">
        <v>0.02</v>
      </c>
      <c r="H7222" t="s">
        <v>10672</v>
      </c>
      <c r="I7222">
        <v>195.04</v>
      </c>
      <c r="J7222">
        <v>90.98</v>
      </c>
      <c r="K7222">
        <v>30</v>
      </c>
      <c r="L7222" t="s">
        <v>12043</v>
      </c>
      <c r="M7222" t="s">
        <v>11319</v>
      </c>
      <c r="N7222" t="s">
        <v>11320</v>
      </c>
      <c r="O7222" t="s">
        <v>10667</v>
      </c>
      <c r="P7222" t="s">
        <v>10690</v>
      </c>
      <c r="Q7222" t="s">
        <v>10753</v>
      </c>
      <c r="R7222" t="s">
        <v>11330</v>
      </c>
      <c r="S7222" t="s">
        <v>10677</v>
      </c>
      <c r="T7222">
        <v>0.61</v>
      </c>
      <c r="U7222" s="1">
        <v>40303</v>
      </c>
      <c r="V7222">
        <f t="shared" si="112"/>
        <v>2010</v>
      </c>
    </row>
    <row r="7223" spans="1:22" x14ac:dyDescent="0.3">
      <c r="A7223">
        <v>6856</v>
      </c>
      <c r="B7223">
        <v>48836</v>
      </c>
      <c r="C7223" s="1">
        <v>39858</v>
      </c>
      <c r="D7223" t="s">
        <v>10719</v>
      </c>
      <c r="E7223">
        <v>8</v>
      </c>
      <c r="F7223">
        <v>2651.21</v>
      </c>
      <c r="G7223">
        <v>0.09</v>
      </c>
      <c r="H7223" t="s">
        <v>10672</v>
      </c>
      <c r="I7223">
        <v>-93.85</v>
      </c>
      <c r="J7223">
        <v>348.21</v>
      </c>
      <c r="K7223">
        <v>40.19</v>
      </c>
      <c r="L7223" t="s">
        <v>12085</v>
      </c>
      <c r="M7223" t="s">
        <v>11319</v>
      </c>
      <c r="N7223" t="s">
        <v>11320</v>
      </c>
      <c r="O7223" t="s">
        <v>10701</v>
      </c>
      <c r="P7223" t="s">
        <v>10690</v>
      </c>
      <c r="Q7223" t="s">
        <v>10724</v>
      </c>
      <c r="R7223" t="s">
        <v>11220</v>
      </c>
      <c r="S7223" t="s">
        <v>10723</v>
      </c>
      <c r="T7223">
        <v>0.62</v>
      </c>
      <c r="U7223" s="1">
        <v>39860</v>
      </c>
      <c r="V7223">
        <f t="shared" si="112"/>
        <v>2009</v>
      </c>
    </row>
    <row r="7224" spans="1:22" x14ac:dyDescent="0.3">
      <c r="A7224">
        <v>6870</v>
      </c>
      <c r="B7224">
        <v>48935</v>
      </c>
      <c r="C7224" s="1">
        <v>40185</v>
      </c>
      <c r="D7224" t="s">
        <v>10663</v>
      </c>
      <c r="E7224">
        <v>21</v>
      </c>
      <c r="F7224">
        <v>106.2</v>
      </c>
      <c r="G7224">
        <v>0</v>
      </c>
      <c r="H7224" t="s">
        <v>10664</v>
      </c>
      <c r="I7224">
        <v>48.76</v>
      </c>
      <c r="J7224">
        <v>4.91</v>
      </c>
      <c r="K7224">
        <v>0.5</v>
      </c>
      <c r="L7224" t="s">
        <v>12611</v>
      </c>
      <c r="M7224" t="s">
        <v>11319</v>
      </c>
      <c r="N7224" t="s">
        <v>11320</v>
      </c>
      <c r="O7224" t="s">
        <v>10674</v>
      </c>
      <c r="P7224" t="s">
        <v>10668</v>
      </c>
      <c r="Q7224" t="s">
        <v>10729</v>
      </c>
      <c r="R7224" t="s">
        <v>11949</v>
      </c>
      <c r="S7224" t="s">
        <v>10685</v>
      </c>
      <c r="T7224">
        <v>0.36</v>
      </c>
      <c r="U7224" s="1">
        <v>40187</v>
      </c>
      <c r="V7224">
        <f t="shared" si="112"/>
        <v>2010</v>
      </c>
    </row>
    <row r="7225" spans="1:22" x14ac:dyDescent="0.3">
      <c r="A7225">
        <v>6877</v>
      </c>
      <c r="B7225">
        <v>49026</v>
      </c>
      <c r="C7225" s="1">
        <v>40609</v>
      </c>
      <c r="D7225" t="s">
        <v>10663</v>
      </c>
      <c r="E7225">
        <v>36</v>
      </c>
      <c r="F7225">
        <v>411.75</v>
      </c>
      <c r="G7225">
        <v>0.05</v>
      </c>
      <c r="H7225" t="s">
        <v>10664</v>
      </c>
      <c r="I7225">
        <v>-182.87</v>
      </c>
      <c r="J7225">
        <v>11.66</v>
      </c>
      <c r="K7225">
        <v>8.99</v>
      </c>
      <c r="L7225" t="s">
        <v>12593</v>
      </c>
      <c r="M7225" t="s">
        <v>11319</v>
      </c>
      <c r="N7225" t="s">
        <v>11320</v>
      </c>
      <c r="O7225" t="s">
        <v>10681</v>
      </c>
      <c r="P7225" t="s">
        <v>10668</v>
      </c>
      <c r="Q7225" t="s">
        <v>10736</v>
      </c>
      <c r="R7225" t="s">
        <v>11123</v>
      </c>
      <c r="S7225" t="s">
        <v>10693</v>
      </c>
      <c r="T7225">
        <v>0.59</v>
      </c>
      <c r="U7225" s="1">
        <v>40614</v>
      </c>
      <c r="V7225">
        <f t="shared" si="112"/>
        <v>2011</v>
      </c>
    </row>
    <row r="7226" spans="1:22" x14ac:dyDescent="0.3">
      <c r="A7226">
        <v>6987</v>
      </c>
      <c r="B7226">
        <v>49925</v>
      </c>
      <c r="C7226" s="1">
        <v>40200</v>
      </c>
      <c r="D7226" t="s">
        <v>10671</v>
      </c>
      <c r="E7226">
        <v>1</v>
      </c>
      <c r="F7226">
        <v>3.41</v>
      </c>
      <c r="G7226">
        <v>0.06</v>
      </c>
      <c r="H7226" t="s">
        <v>10664</v>
      </c>
      <c r="I7226">
        <v>-1.78</v>
      </c>
      <c r="J7226">
        <v>2.88</v>
      </c>
      <c r="K7226">
        <v>0.7</v>
      </c>
      <c r="L7226" t="s">
        <v>12592</v>
      </c>
      <c r="M7226" t="s">
        <v>11319</v>
      </c>
      <c r="N7226" t="s">
        <v>11320</v>
      </c>
      <c r="O7226" t="s">
        <v>10681</v>
      </c>
      <c r="P7226" t="s">
        <v>10668</v>
      </c>
      <c r="Q7226" t="s">
        <v>10736</v>
      </c>
      <c r="R7226" t="s">
        <v>11517</v>
      </c>
      <c r="S7226" t="s">
        <v>10709</v>
      </c>
      <c r="T7226">
        <v>0.56000000000000005</v>
      </c>
      <c r="U7226" s="1">
        <v>40201</v>
      </c>
      <c r="V7226">
        <f t="shared" si="112"/>
        <v>2010</v>
      </c>
    </row>
    <row r="7227" spans="1:22" x14ac:dyDescent="0.3">
      <c r="A7227">
        <v>7055</v>
      </c>
      <c r="B7227">
        <v>50337</v>
      </c>
      <c r="C7227" s="1">
        <v>39919</v>
      </c>
      <c r="D7227" t="s">
        <v>10686</v>
      </c>
      <c r="E7227">
        <v>37</v>
      </c>
      <c r="F7227">
        <v>122.99</v>
      </c>
      <c r="G7227">
        <v>0</v>
      </c>
      <c r="H7227" t="s">
        <v>10697</v>
      </c>
      <c r="I7227">
        <v>21.48</v>
      </c>
      <c r="J7227">
        <v>2.78</v>
      </c>
      <c r="K7227">
        <v>1.49</v>
      </c>
      <c r="L7227" t="s">
        <v>12077</v>
      </c>
      <c r="M7227" t="s">
        <v>11319</v>
      </c>
      <c r="N7227" t="s">
        <v>11320</v>
      </c>
      <c r="O7227" t="s">
        <v>10674</v>
      </c>
      <c r="P7227" t="s">
        <v>10668</v>
      </c>
      <c r="Q7227" t="s">
        <v>10678</v>
      </c>
      <c r="R7227" t="s">
        <v>12504</v>
      </c>
      <c r="S7227" t="s">
        <v>10685</v>
      </c>
      <c r="T7227">
        <v>0.36</v>
      </c>
      <c r="U7227" s="1">
        <v>39920</v>
      </c>
      <c r="V7227">
        <f t="shared" si="112"/>
        <v>2009</v>
      </c>
    </row>
    <row r="7228" spans="1:22" x14ac:dyDescent="0.3">
      <c r="A7228">
        <v>7056</v>
      </c>
      <c r="B7228">
        <v>50337</v>
      </c>
      <c r="C7228" s="1">
        <v>39919</v>
      </c>
      <c r="D7228" t="s">
        <v>10686</v>
      </c>
      <c r="E7228">
        <v>6</v>
      </c>
      <c r="F7228">
        <v>14734.71</v>
      </c>
      <c r="G7228">
        <v>0.1</v>
      </c>
      <c r="H7228" t="s">
        <v>10672</v>
      </c>
      <c r="I7228">
        <v>-3798.01</v>
      </c>
      <c r="J7228">
        <v>2550.14</v>
      </c>
      <c r="K7228">
        <v>29.7</v>
      </c>
      <c r="L7228" t="s">
        <v>12077</v>
      </c>
      <c r="M7228" t="s">
        <v>11319</v>
      </c>
      <c r="N7228" t="s">
        <v>11320</v>
      </c>
      <c r="O7228" t="s">
        <v>10674</v>
      </c>
      <c r="P7228" t="s">
        <v>10682</v>
      </c>
      <c r="Q7228" t="s">
        <v>10849</v>
      </c>
      <c r="R7228" t="s">
        <v>11131</v>
      </c>
      <c r="S7228" t="s">
        <v>10677</v>
      </c>
      <c r="T7228">
        <v>0.56999999999999995</v>
      </c>
      <c r="U7228" s="1">
        <v>39921</v>
      </c>
      <c r="V7228">
        <f t="shared" si="112"/>
        <v>2009</v>
      </c>
    </row>
    <row r="7229" spans="1:22" x14ac:dyDescent="0.3">
      <c r="A7229">
        <v>7062</v>
      </c>
      <c r="B7229">
        <v>50403</v>
      </c>
      <c r="C7229" s="1">
        <v>41041</v>
      </c>
      <c r="D7229" t="s">
        <v>10686</v>
      </c>
      <c r="E7229">
        <v>38</v>
      </c>
      <c r="F7229">
        <v>264.92</v>
      </c>
      <c r="G7229">
        <v>0.05</v>
      </c>
      <c r="H7229" t="s">
        <v>10664</v>
      </c>
      <c r="I7229">
        <v>-97.06</v>
      </c>
      <c r="J7229">
        <v>7.1</v>
      </c>
      <c r="K7229">
        <v>6.05</v>
      </c>
      <c r="L7229" t="s">
        <v>12442</v>
      </c>
      <c r="M7229" t="s">
        <v>11319</v>
      </c>
      <c r="N7229" t="s">
        <v>11320</v>
      </c>
      <c r="O7229" t="s">
        <v>10681</v>
      </c>
      <c r="P7229" t="s">
        <v>10668</v>
      </c>
      <c r="Q7229" t="s">
        <v>10678</v>
      </c>
      <c r="R7229" t="s">
        <v>11063</v>
      </c>
      <c r="V7229">
        <f t="shared" si="112"/>
        <v>2012</v>
      </c>
    </row>
    <row r="7230" spans="1:22" x14ac:dyDescent="0.3">
      <c r="A7230">
        <v>7095</v>
      </c>
      <c r="B7230">
        <v>50656</v>
      </c>
      <c r="C7230" s="1">
        <v>40111</v>
      </c>
      <c r="D7230" t="s">
        <v>10719</v>
      </c>
      <c r="E7230">
        <v>42</v>
      </c>
      <c r="F7230">
        <v>194.2</v>
      </c>
      <c r="G7230">
        <v>0</v>
      </c>
      <c r="H7230" t="s">
        <v>10664</v>
      </c>
      <c r="I7230">
        <v>-139.13</v>
      </c>
      <c r="J7230">
        <v>4.37</v>
      </c>
      <c r="K7230">
        <v>5.15</v>
      </c>
      <c r="L7230" t="s">
        <v>11874</v>
      </c>
      <c r="M7230" t="s">
        <v>11319</v>
      </c>
      <c r="N7230" t="s">
        <v>11320</v>
      </c>
      <c r="O7230" t="s">
        <v>10674</v>
      </c>
      <c r="P7230" t="s">
        <v>10668</v>
      </c>
      <c r="Q7230" t="s">
        <v>10675</v>
      </c>
      <c r="R7230" t="s">
        <v>11307</v>
      </c>
      <c r="V7230">
        <f t="shared" si="112"/>
        <v>2009</v>
      </c>
    </row>
    <row r="7231" spans="1:22" x14ac:dyDescent="0.3">
      <c r="A7231">
        <v>7096</v>
      </c>
      <c r="B7231">
        <v>50656</v>
      </c>
      <c r="C7231" s="1">
        <v>40111</v>
      </c>
      <c r="D7231" t="s">
        <v>10719</v>
      </c>
      <c r="E7231">
        <v>31</v>
      </c>
      <c r="F7231">
        <v>16451.330000000002</v>
      </c>
      <c r="G7231">
        <v>0.01</v>
      </c>
      <c r="H7231" t="s">
        <v>10672</v>
      </c>
      <c r="I7231">
        <v>5325.14</v>
      </c>
      <c r="J7231">
        <v>500.98</v>
      </c>
      <c r="K7231">
        <v>56</v>
      </c>
      <c r="L7231" t="s">
        <v>11874</v>
      </c>
      <c r="M7231" t="s">
        <v>11319</v>
      </c>
      <c r="N7231" t="s">
        <v>11320</v>
      </c>
      <c r="O7231" t="s">
        <v>10674</v>
      </c>
      <c r="P7231" t="s">
        <v>10690</v>
      </c>
      <c r="Q7231" t="s">
        <v>10753</v>
      </c>
      <c r="R7231" t="s">
        <v>10760</v>
      </c>
      <c r="S7231" t="s">
        <v>10677</v>
      </c>
      <c r="T7231">
        <v>0.6</v>
      </c>
      <c r="U7231" s="1">
        <v>40112</v>
      </c>
      <c r="V7231">
        <f t="shared" si="112"/>
        <v>2009</v>
      </c>
    </row>
    <row r="7232" spans="1:22" x14ac:dyDescent="0.3">
      <c r="A7232">
        <v>7097</v>
      </c>
      <c r="B7232">
        <v>50656</v>
      </c>
      <c r="C7232" s="1">
        <v>40111</v>
      </c>
      <c r="D7232" t="s">
        <v>10719</v>
      </c>
      <c r="E7232">
        <v>39</v>
      </c>
      <c r="F7232">
        <v>485.97</v>
      </c>
      <c r="G7232">
        <v>0.02</v>
      </c>
      <c r="H7232" t="s">
        <v>10664</v>
      </c>
      <c r="I7232">
        <v>48.6</v>
      </c>
      <c r="J7232">
        <v>12.58</v>
      </c>
      <c r="K7232">
        <v>5.16</v>
      </c>
      <c r="L7232" t="s">
        <v>11874</v>
      </c>
      <c r="M7232" t="s">
        <v>11319</v>
      </c>
      <c r="N7232" t="s">
        <v>11320</v>
      </c>
      <c r="O7232" t="s">
        <v>10674</v>
      </c>
      <c r="P7232" t="s">
        <v>10690</v>
      </c>
      <c r="Q7232" t="s">
        <v>10691</v>
      </c>
      <c r="R7232" t="s">
        <v>10878</v>
      </c>
      <c r="V7232">
        <f t="shared" si="112"/>
        <v>2009</v>
      </c>
    </row>
    <row r="7233" spans="1:22" x14ac:dyDescent="0.3">
      <c r="A7233">
        <v>7098</v>
      </c>
      <c r="B7233">
        <v>50656</v>
      </c>
      <c r="C7233" s="1">
        <v>40111</v>
      </c>
      <c r="D7233" t="s">
        <v>10719</v>
      </c>
      <c r="E7233">
        <v>15</v>
      </c>
      <c r="F7233">
        <v>109.71</v>
      </c>
      <c r="G7233">
        <v>0.1</v>
      </c>
      <c r="H7233" t="s">
        <v>10664</v>
      </c>
      <c r="I7233">
        <v>-20.95</v>
      </c>
      <c r="J7233">
        <v>7.7</v>
      </c>
      <c r="K7233">
        <v>3.68</v>
      </c>
      <c r="L7233" t="s">
        <v>11874</v>
      </c>
      <c r="M7233" t="s">
        <v>11319</v>
      </c>
      <c r="N7233" t="s">
        <v>11320</v>
      </c>
      <c r="O7233" t="s">
        <v>10674</v>
      </c>
      <c r="P7233" t="s">
        <v>10690</v>
      </c>
      <c r="Q7233" t="s">
        <v>10691</v>
      </c>
      <c r="R7233" t="s">
        <v>11652</v>
      </c>
      <c r="S7233" t="s">
        <v>10709</v>
      </c>
      <c r="T7233">
        <v>0.52</v>
      </c>
      <c r="U7233" s="1">
        <v>40112</v>
      </c>
      <c r="V7233">
        <f t="shared" si="112"/>
        <v>2009</v>
      </c>
    </row>
    <row r="7234" spans="1:22" x14ac:dyDescent="0.3">
      <c r="A7234">
        <v>7141</v>
      </c>
      <c r="B7234">
        <v>50950</v>
      </c>
      <c r="C7234" s="1">
        <v>41273</v>
      </c>
      <c r="D7234" t="s">
        <v>10686</v>
      </c>
      <c r="E7234">
        <v>6</v>
      </c>
      <c r="F7234">
        <v>391.12</v>
      </c>
      <c r="G7234">
        <v>0.06</v>
      </c>
      <c r="H7234" t="s">
        <v>10672</v>
      </c>
      <c r="I7234">
        <v>-166.96</v>
      </c>
      <c r="J7234">
        <v>60.98</v>
      </c>
      <c r="K7234">
        <v>30</v>
      </c>
      <c r="L7234" t="s">
        <v>12105</v>
      </c>
      <c r="M7234" t="s">
        <v>11319</v>
      </c>
      <c r="N7234" t="s">
        <v>11320</v>
      </c>
      <c r="O7234" t="s">
        <v>10681</v>
      </c>
      <c r="P7234" t="s">
        <v>10690</v>
      </c>
      <c r="Q7234" t="s">
        <v>10753</v>
      </c>
      <c r="R7234" t="s">
        <v>11580</v>
      </c>
      <c r="S7234" t="s">
        <v>10677</v>
      </c>
      <c r="T7234">
        <v>0.7</v>
      </c>
      <c r="U7234" s="1">
        <v>41273</v>
      </c>
      <c r="V7234">
        <f t="shared" ref="V7234:V7297" si="113">YEAR(C7234)</f>
        <v>2012</v>
      </c>
    </row>
    <row r="7235" spans="1:22" x14ac:dyDescent="0.3">
      <c r="A7235">
        <v>7142</v>
      </c>
      <c r="B7235">
        <v>50950</v>
      </c>
      <c r="C7235" s="1">
        <v>41273</v>
      </c>
      <c r="D7235" t="s">
        <v>10686</v>
      </c>
      <c r="E7235">
        <v>35</v>
      </c>
      <c r="F7235">
        <v>448.1</v>
      </c>
      <c r="G7235">
        <v>0.1</v>
      </c>
      <c r="H7235" t="s">
        <v>10697</v>
      </c>
      <c r="I7235">
        <v>-15.07</v>
      </c>
      <c r="J7235">
        <v>13.48</v>
      </c>
      <c r="K7235">
        <v>4.51</v>
      </c>
      <c r="L7235" t="s">
        <v>12105</v>
      </c>
      <c r="M7235" t="s">
        <v>11319</v>
      </c>
      <c r="N7235" t="s">
        <v>11320</v>
      </c>
      <c r="O7235" t="s">
        <v>10681</v>
      </c>
      <c r="P7235" t="s">
        <v>10668</v>
      </c>
      <c r="Q7235" t="s">
        <v>10669</v>
      </c>
      <c r="R7235" t="s">
        <v>10742</v>
      </c>
      <c r="V7235">
        <f t="shared" si="113"/>
        <v>2012</v>
      </c>
    </row>
    <row r="7236" spans="1:22" x14ac:dyDescent="0.3">
      <c r="A7236">
        <v>7143</v>
      </c>
      <c r="B7236">
        <v>50977</v>
      </c>
      <c r="C7236" s="1">
        <v>41071</v>
      </c>
      <c r="D7236" t="s">
        <v>10663</v>
      </c>
      <c r="E7236">
        <v>1</v>
      </c>
      <c r="F7236">
        <v>34.090000000000003</v>
      </c>
      <c r="G7236">
        <v>0.05</v>
      </c>
      <c r="H7236" t="s">
        <v>10697</v>
      </c>
      <c r="I7236">
        <v>-19.899999999999999</v>
      </c>
      <c r="J7236">
        <v>18.97</v>
      </c>
      <c r="K7236">
        <v>9.0299999999999994</v>
      </c>
      <c r="L7236" t="s">
        <v>12598</v>
      </c>
      <c r="M7236" t="s">
        <v>11319</v>
      </c>
      <c r="N7236" t="s">
        <v>11320</v>
      </c>
      <c r="O7236" t="s">
        <v>10674</v>
      </c>
      <c r="P7236" t="s">
        <v>10668</v>
      </c>
      <c r="Q7236" t="s">
        <v>10702</v>
      </c>
      <c r="R7236" t="s">
        <v>10764</v>
      </c>
      <c r="S7236" t="s">
        <v>10685</v>
      </c>
      <c r="T7236">
        <v>0.37</v>
      </c>
      <c r="U7236" s="1">
        <v>41071</v>
      </c>
      <c r="V7236">
        <f t="shared" si="113"/>
        <v>2012</v>
      </c>
    </row>
    <row r="7237" spans="1:22" x14ac:dyDescent="0.3">
      <c r="A7237">
        <v>7151</v>
      </c>
      <c r="B7237">
        <v>51011</v>
      </c>
      <c r="C7237" s="1">
        <v>40335</v>
      </c>
      <c r="D7237" t="s">
        <v>10663</v>
      </c>
      <c r="E7237">
        <v>41</v>
      </c>
      <c r="F7237">
        <v>5144.8715000000002</v>
      </c>
      <c r="G7237">
        <v>0.09</v>
      </c>
      <c r="H7237" t="s">
        <v>10664</v>
      </c>
      <c r="I7237">
        <v>1435.83</v>
      </c>
      <c r="J7237">
        <v>155.99</v>
      </c>
      <c r="K7237">
        <v>3.9</v>
      </c>
      <c r="L7237" t="s">
        <v>12598</v>
      </c>
      <c r="M7237" t="s">
        <v>11319</v>
      </c>
      <c r="N7237" t="s">
        <v>11320</v>
      </c>
      <c r="O7237" t="s">
        <v>10674</v>
      </c>
      <c r="P7237" t="s">
        <v>10682</v>
      </c>
      <c r="Q7237" t="s">
        <v>10683</v>
      </c>
      <c r="R7237" t="s">
        <v>10895</v>
      </c>
      <c r="S7237" t="s">
        <v>10685</v>
      </c>
      <c r="T7237">
        <v>0.55000000000000004</v>
      </c>
      <c r="U7237" s="1">
        <v>40337</v>
      </c>
      <c r="V7237">
        <f t="shared" si="113"/>
        <v>2010</v>
      </c>
    </row>
    <row r="7238" spans="1:22" x14ac:dyDescent="0.3">
      <c r="A7238">
        <v>7169</v>
      </c>
      <c r="B7238">
        <v>51171</v>
      </c>
      <c r="C7238" s="1">
        <v>40350</v>
      </c>
      <c r="D7238" t="s">
        <v>10671</v>
      </c>
      <c r="E7238">
        <v>34</v>
      </c>
      <c r="F7238">
        <v>783.48</v>
      </c>
      <c r="G7238">
        <v>0.01</v>
      </c>
      <c r="H7238" t="s">
        <v>10664</v>
      </c>
      <c r="I7238">
        <v>-73.400000000000006</v>
      </c>
      <c r="J7238">
        <v>22.38</v>
      </c>
      <c r="K7238">
        <v>15.1</v>
      </c>
      <c r="L7238" t="s">
        <v>12110</v>
      </c>
      <c r="M7238" t="s">
        <v>11319</v>
      </c>
      <c r="N7238" t="s">
        <v>11320</v>
      </c>
      <c r="O7238" t="s">
        <v>10667</v>
      </c>
      <c r="P7238" t="s">
        <v>10668</v>
      </c>
      <c r="Q7238" t="s">
        <v>10678</v>
      </c>
      <c r="R7238" t="s">
        <v>11046</v>
      </c>
      <c r="V7238">
        <f t="shared" si="113"/>
        <v>2010</v>
      </c>
    </row>
    <row r="7239" spans="1:22" x14ac:dyDescent="0.3">
      <c r="A7239">
        <v>7186</v>
      </c>
      <c r="B7239">
        <v>51267</v>
      </c>
      <c r="C7239" s="1">
        <v>41032</v>
      </c>
      <c r="D7239" t="s">
        <v>10663</v>
      </c>
      <c r="E7239">
        <v>46</v>
      </c>
      <c r="F7239">
        <v>4394.78</v>
      </c>
      <c r="G7239">
        <v>0.08</v>
      </c>
      <c r="H7239" t="s">
        <v>10672</v>
      </c>
      <c r="I7239">
        <v>-335.77</v>
      </c>
      <c r="J7239">
        <v>100.98</v>
      </c>
      <c r="K7239">
        <v>35.840000000000003</v>
      </c>
      <c r="L7239" t="s">
        <v>12222</v>
      </c>
      <c r="M7239" t="s">
        <v>11319</v>
      </c>
      <c r="N7239" t="s">
        <v>11320</v>
      </c>
      <c r="O7239" t="s">
        <v>10701</v>
      </c>
      <c r="P7239" t="s">
        <v>10690</v>
      </c>
      <c r="Q7239" t="s">
        <v>10721</v>
      </c>
      <c r="R7239" t="s">
        <v>10802</v>
      </c>
      <c r="V7239">
        <f t="shared" si="113"/>
        <v>2012</v>
      </c>
    </row>
    <row r="7240" spans="1:22" x14ac:dyDescent="0.3">
      <c r="A7240">
        <v>7200</v>
      </c>
      <c r="B7240">
        <v>51362</v>
      </c>
      <c r="C7240" s="1">
        <v>40231</v>
      </c>
      <c r="D7240" t="s">
        <v>10704</v>
      </c>
      <c r="E7240">
        <v>47</v>
      </c>
      <c r="F7240">
        <v>1501.8</v>
      </c>
      <c r="G7240">
        <v>0.02</v>
      </c>
      <c r="H7240" t="s">
        <v>10664</v>
      </c>
      <c r="I7240">
        <v>112.78</v>
      </c>
      <c r="J7240">
        <v>30.97</v>
      </c>
      <c r="K7240">
        <v>4</v>
      </c>
      <c r="L7240" t="s">
        <v>12612</v>
      </c>
      <c r="M7240" t="s">
        <v>11319</v>
      </c>
      <c r="N7240" t="s">
        <v>11320</v>
      </c>
      <c r="O7240" t="s">
        <v>10681</v>
      </c>
      <c r="P7240" t="s">
        <v>10682</v>
      </c>
      <c r="Q7240" t="s">
        <v>10711</v>
      </c>
      <c r="R7240" t="s">
        <v>11544</v>
      </c>
      <c r="S7240" t="s">
        <v>10685</v>
      </c>
      <c r="T7240">
        <v>0.74</v>
      </c>
      <c r="U7240" s="1">
        <v>40233</v>
      </c>
      <c r="V7240">
        <f t="shared" si="113"/>
        <v>2010</v>
      </c>
    </row>
    <row r="7241" spans="1:22" x14ac:dyDescent="0.3">
      <c r="A7241">
        <v>7214</v>
      </c>
      <c r="B7241">
        <v>51489</v>
      </c>
      <c r="C7241" s="1">
        <v>40971</v>
      </c>
      <c r="D7241" t="s">
        <v>10719</v>
      </c>
      <c r="E7241">
        <v>42</v>
      </c>
      <c r="F7241">
        <v>4846.68</v>
      </c>
      <c r="G7241">
        <v>0.04</v>
      </c>
      <c r="H7241" t="s">
        <v>10664</v>
      </c>
      <c r="I7241">
        <v>820.94</v>
      </c>
      <c r="J7241">
        <v>110.98</v>
      </c>
      <c r="K7241">
        <v>13.99</v>
      </c>
      <c r="L7241" t="s">
        <v>12103</v>
      </c>
      <c r="M7241" t="s">
        <v>11319</v>
      </c>
      <c r="N7241" t="s">
        <v>11320</v>
      </c>
      <c r="O7241" t="s">
        <v>10681</v>
      </c>
      <c r="P7241" t="s">
        <v>10690</v>
      </c>
      <c r="Q7241" t="s">
        <v>10691</v>
      </c>
      <c r="R7241" t="s">
        <v>11186</v>
      </c>
      <c r="V7241">
        <f t="shared" si="113"/>
        <v>2012</v>
      </c>
    </row>
    <row r="7242" spans="1:22" x14ac:dyDescent="0.3">
      <c r="A7242">
        <v>7215</v>
      </c>
      <c r="B7242">
        <v>51489</v>
      </c>
      <c r="C7242" s="1">
        <v>40971</v>
      </c>
      <c r="D7242" t="s">
        <v>10719</v>
      </c>
      <c r="E7242">
        <v>5</v>
      </c>
      <c r="F7242">
        <v>32.69</v>
      </c>
      <c r="G7242">
        <v>0</v>
      </c>
      <c r="H7242" t="s">
        <v>10664</v>
      </c>
      <c r="I7242">
        <v>-24.43</v>
      </c>
      <c r="J7242">
        <v>4.9800000000000004</v>
      </c>
      <c r="K7242">
        <v>7.54</v>
      </c>
      <c r="L7242" t="s">
        <v>12103</v>
      </c>
      <c r="M7242" t="s">
        <v>11319</v>
      </c>
      <c r="N7242" t="s">
        <v>11320</v>
      </c>
      <c r="O7242" t="s">
        <v>10681</v>
      </c>
      <c r="P7242" t="s">
        <v>10668</v>
      </c>
      <c r="Q7242" t="s">
        <v>10702</v>
      </c>
      <c r="R7242" t="s">
        <v>12128</v>
      </c>
      <c r="S7242" t="s">
        <v>10685</v>
      </c>
      <c r="T7242">
        <v>0.38</v>
      </c>
      <c r="U7242" s="1">
        <v>40973</v>
      </c>
      <c r="V7242">
        <f t="shared" si="113"/>
        <v>2012</v>
      </c>
    </row>
    <row r="7243" spans="1:22" x14ac:dyDescent="0.3">
      <c r="A7243">
        <v>7216</v>
      </c>
      <c r="B7243">
        <v>51489</v>
      </c>
      <c r="C7243" s="1">
        <v>40971</v>
      </c>
      <c r="D7243" t="s">
        <v>10719</v>
      </c>
      <c r="E7243">
        <v>22</v>
      </c>
      <c r="F7243">
        <v>38.880000000000003</v>
      </c>
      <c r="G7243">
        <v>0.09</v>
      </c>
      <c r="H7243" t="s">
        <v>10664</v>
      </c>
      <c r="I7243">
        <v>-18.57</v>
      </c>
      <c r="J7243">
        <v>1.81</v>
      </c>
      <c r="K7243">
        <v>1.56</v>
      </c>
      <c r="L7243" t="s">
        <v>12103</v>
      </c>
      <c r="M7243" t="s">
        <v>11319</v>
      </c>
      <c r="N7243" t="s">
        <v>11320</v>
      </c>
      <c r="O7243" t="s">
        <v>10681</v>
      </c>
      <c r="P7243" t="s">
        <v>10668</v>
      </c>
      <c r="Q7243" t="s">
        <v>10707</v>
      </c>
      <c r="R7243" t="s">
        <v>11666</v>
      </c>
      <c r="S7243" t="s">
        <v>10709</v>
      </c>
      <c r="T7243">
        <v>0.49</v>
      </c>
      <c r="U7243" s="1">
        <v>40971</v>
      </c>
      <c r="V7243">
        <f t="shared" si="113"/>
        <v>2012</v>
      </c>
    </row>
    <row r="7244" spans="1:22" x14ac:dyDescent="0.3">
      <c r="A7244">
        <v>7217</v>
      </c>
      <c r="B7244">
        <v>51493</v>
      </c>
      <c r="C7244" s="1">
        <v>40730</v>
      </c>
      <c r="D7244" t="s">
        <v>10663</v>
      </c>
      <c r="E7244">
        <v>31</v>
      </c>
      <c r="F7244">
        <v>286.26</v>
      </c>
      <c r="G7244">
        <v>0.01</v>
      </c>
      <c r="H7244" t="s">
        <v>10664</v>
      </c>
      <c r="I7244">
        <v>8.34</v>
      </c>
      <c r="J7244">
        <v>8.56</v>
      </c>
      <c r="K7244">
        <v>5.16</v>
      </c>
      <c r="L7244" t="s">
        <v>11690</v>
      </c>
      <c r="M7244" t="s">
        <v>11319</v>
      </c>
      <c r="N7244" t="s">
        <v>11320</v>
      </c>
      <c r="O7244" t="s">
        <v>10681</v>
      </c>
      <c r="P7244" t="s">
        <v>10668</v>
      </c>
      <c r="Q7244" t="s">
        <v>10702</v>
      </c>
      <c r="R7244" t="s">
        <v>12450</v>
      </c>
      <c r="V7244">
        <f t="shared" si="113"/>
        <v>2011</v>
      </c>
    </row>
    <row r="7245" spans="1:22" x14ac:dyDescent="0.3">
      <c r="A7245">
        <v>7283</v>
      </c>
      <c r="B7245">
        <v>51969</v>
      </c>
      <c r="C7245" s="1">
        <v>40790</v>
      </c>
      <c r="D7245" t="s">
        <v>10671</v>
      </c>
      <c r="E7245">
        <v>16</v>
      </c>
      <c r="F7245">
        <v>196.98</v>
      </c>
      <c r="G7245">
        <v>0.04</v>
      </c>
      <c r="H7245" t="s">
        <v>10664</v>
      </c>
      <c r="I7245">
        <v>-5.76</v>
      </c>
      <c r="J7245">
        <v>12.28</v>
      </c>
      <c r="K7245">
        <v>6.47</v>
      </c>
      <c r="L7245" t="s">
        <v>12425</v>
      </c>
      <c r="M7245" t="s">
        <v>11319</v>
      </c>
      <c r="N7245" t="s">
        <v>11320</v>
      </c>
      <c r="O7245" t="s">
        <v>10674</v>
      </c>
      <c r="P7245" t="s">
        <v>10668</v>
      </c>
      <c r="Q7245" t="s">
        <v>10702</v>
      </c>
      <c r="R7245" t="s">
        <v>10772</v>
      </c>
      <c r="S7245" t="s">
        <v>10685</v>
      </c>
      <c r="T7245">
        <v>0.38</v>
      </c>
      <c r="U7245" s="1">
        <v>40790</v>
      </c>
      <c r="V7245">
        <f t="shared" si="113"/>
        <v>2011</v>
      </c>
    </row>
    <row r="7246" spans="1:22" x14ac:dyDescent="0.3">
      <c r="A7246">
        <v>7284</v>
      </c>
      <c r="B7246">
        <v>51969</v>
      </c>
      <c r="C7246" s="1">
        <v>40790</v>
      </c>
      <c r="D7246" t="s">
        <v>10671</v>
      </c>
      <c r="E7246">
        <v>33</v>
      </c>
      <c r="F7246">
        <v>1756.6949999999999</v>
      </c>
      <c r="G7246">
        <v>0.1</v>
      </c>
      <c r="H7246" t="s">
        <v>10664</v>
      </c>
      <c r="I7246">
        <v>164.97</v>
      </c>
      <c r="J7246">
        <v>65.989999999999995</v>
      </c>
      <c r="K7246">
        <v>8.8000000000000007</v>
      </c>
      <c r="L7246" t="s">
        <v>12425</v>
      </c>
      <c r="M7246" t="s">
        <v>11319</v>
      </c>
      <c r="N7246" t="s">
        <v>11320</v>
      </c>
      <c r="O7246" t="s">
        <v>10674</v>
      </c>
      <c r="P7246" t="s">
        <v>10682</v>
      </c>
      <c r="Q7246" t="s">
        <v>10683</v>
      </c>
      <c r="R7246">
        <v>6120</v>
      </c>
      <c r="S7246" t="s">
        <v>10685</v>
      </c>
      <c r="T7246">
        <v>0.57999999999999996</v>
      </c>
      <c r="U7246" s="1">
        <v>40793</v>
      </c>
      <c r="V7246">
        <f t="shared" si="113"/>
        <v>2011</v>
      </c>
    </row>
    <row r="7247" spans="1:22" x14ac:dyDescent="0.3">
      <c r="A7247">
        <v>7292</v>
      </c>
      <c r="B7247">
        <v>52003</v>
      </c>
      <c r="C7247" s="1">
        <v>40957</v>
      </c>
      <c r="D7247" t="s">
        <v>10663</v>
      </c>
      <c r="E7247">
        <v>11</v>
      </c>
      <c r="F7247">
        <v>1884.2080000000001</v>
      </c>
      <c r="G7247">
        <v>0.04</v>
      </c>
      <c r="H7247" t="s">
        <v>10672</v>
      </c>
      <c r="I7247">
        <v>-776.72</v>
      </c>
      <c r="J7247">
        <v>212.6</v>
      </c>
      <c r="K7247">
        <v>110.2</v>
      </c>
      <c r="L7247" t="s">
        <v>12596</v>
      </c>
      <c r="M7247" t="s">
        <v>11319</v>
      </c>
      <c r="N7247" t="s">
        <v>11320</v>
      </c>
      <c r="O7247" t="s">
        <v>10674</v>
      </c>
      <c r="P7247" t="s">
        <v>10690</v>
      </c>
      <c r="Q7247" t="s">
        <v>10724</v>
      </c>
      <c r="R7247" t="s">
        <v>11585</v>
      </c>
      <c r="S7247" t="s">
        <v>10723</v>
      </c>
      <c r="T7247">
        <v>0.73</v>
      </c>
      <c r="U7247" s="1">
        <v>40964</v>
      </c>
      <c r="V7247">
        <f t="shared" si="113"/>
        <v>2012</v>
      </c>
    </row>
    <row r="7248" spans="1:22" x14ac:dyDescent="0.3">
      <c r="A7248">
        <v>7293</v>
      </c>
      <c r="B7248">
        <v>52003</v>
      </c>
      <c r="C7248" s="1">
        <v>40957</v>
      </c>
      <c r="D7248" t="s">
        <v>10663</v>
      </c>
      <c r="E7248">
        <v>2</v>
      </c>
      <c r="F7248">
        <v>93.338499999999996</v>
      </c>
      <c r="G7248">
        <v>0.1</v>
      </c>
      <c r="H7248" t="s">
        <v>10664</v>
      </c>
      <c r="I7248">
        <v>-300.39</v>
      </c>
      <c r="J7248">
        <v>55.99</v>
      </c>
      <c r="K7248">
        <v>5</v>
      </c>
      <c r="L7248" t="s">
        <v>12596</v>
      </c>
      <c r="M7248" t="s">
        <v>11319</v>
      </c>
      <c r="N7248" t="s">
        <v>11320</v>
      </c>
      <c r="O7248" t="s">
        <v>10674</v>
      </c>
      <c r="P7248" t="s">
        <v>10682</v>
      </c>
      <c r="Q7248" t="s">
        <v>10683</v>
      </c>
      <c r="R7248" t="s">
        <v>10887</v>
      </c>
      <c r="S7248" t="s">
        <v>10693</v>
      </c>
      <c r="T7248">
        <v>0.83</v>
      </c>
      <c r="U7248" s="1">
        <v>40957</v>
      </c>
      <c r="V7248">
        <f t="shared" si="113"/>
        <v>2012</v>
      </c>
    </row>
    <row r="7249" spans="1:22" x14ac:dyDescent="0.3">
      <c r="A7249">
        <v>7323</v>
      </c>
      <c r="B7249">
        <v>52196</v>
      </c>
      <c r="C7249" s="1">
        <v>40208</v>
      </c>
      <c r="D7249" t="s">
        <v>10686</v>
      </c>
      <c r="E7249">
        <v>1</v>
      </c>
      <c r="F7249">
        <v>3.85</v>
      </c>
      <c r="G7249">
        <v>0.08</v>
      </c>
      <c r="H7249" t="s">
        <v>10664</v>
      </c>
      <c r="I7249">
        <v>-1.36</v>
      </c>
      <c r="J7249">
        <v>3.08</v>
      </c>
      <c r="K7249">
        <v>0.99</v>
      </c>
      <c r="L7249" t="s">
        <v>12592</v>
      </c>
      <c r="M7249" t="s">
        <v>11319</v>
      </c>
      <c r="N7249" t="s">
        <v>11320</v>
      </c>
      <c r="O7249" t="s">
        <v>10681</v>
      </c>
      <c r="P7249" t="s">
        <v>10668</v>
      </c>
      <c r="Q7249" t="s">
        <v>10729</v>
      </c>
      <c r="R7249" t="s">
        <v>11004</v>
      </c>
      <c r="S7249" t="s">
        <v>10685</v>
      </c>
      <c r="T7249">
        <v>0.37</v>
      </c>
      <c r="U7249" s="1">
        <v>40209</v>
      </c>
      <c r="V7249">
        <f t="shared" si="113"/>
        <v>2010</v>
      </c>
    </row>
    <row r="7250" spans="1:22" x14ac:dyDescent="0.3">
      <c r="A7250">
        <v>7324</v>
      </c>
      <c r="B7250">
        <v>52196</v>
      </c>
      <c r="C7250" s="1">
        <v>40208</v>
      </c>
      <c r="D7250" t="s">
        <v>10686</v>
      </c>
      <c r="E7250">
        <v>10</v>
      </c>
      <c r="F7250">
        <v>547.00049999999999</v>
      </c>
      <c r="G7250">
        <v>0.08</v>
      </c>
      <c r="H7250" t="s">
        <v>10664</v>
      </c>
      <c r="I7250">
        <v>-97.2</v>
      </c>
      <c r="J7250">
        <v>65.989999999999995</v>
      </c>
      <c r="K7250">
        <v>3.9</v>
      </c>
      <c r="L7250" t="s">
        <v>12592</v>
      </c>
      <c r="M7250" t="s">
        <v>11319</v>
      </c>
      <c r="N7250" t="s">
        <v>11320</v>
      </c>
      <c r="O7250" t="s">
        <v>10681</v>
      </c>
      <c r="P7250" t="s">
        <v>10682</v>
      </c>
      <c r="Q7250" t="s">
        <v>10683</v>
      </c>
      <c r="R7250" t="s">
        <v>11006</v>
      </c>
      <c r="S7250" t="s">
        <v>10685</v>
      </c>
      <c r="T7250">
        <v>0.55000000000000004</v>
      </c>
      <c r="U7250" s="1">
        <v>40210</v>
      </c>
      <c r="V7250">
        <f t="shared" si="113"/>
        <v>2010</v>
      </c>
    </row>
    <row r="7251" spans="1:22" x14ac:dyDescent="0.3">
      <c r="A7251">
        <v>7340</v>
      </c>
      <c r="B7251">
        <v>52292</v>
      </c>
      <c r="C7251" s="1">
        <v>40454</v>
      </c>
      <c r="D7251" t="s">
        <v>10686</v>
      </c>
      <c r="E7251">
        <v>18</v>
      </c>
      <c r="F7251">
        <v>2379.15</v>
      </c>
      <c r="G7251">
        <v>0.06</v>
      </c>
      <c r="H7251" t="s">
        <v>10672</v>
      </c>
      <c r="I7251">
        <v>-261.77</v>
      </c>
      <c r="J7251">
        <v>130.97999999999999</v>
      </c>
      <c r="K7251">
        <v>30</v>
      </c>
      <c r="L7251" t="s">
        <v>12028</v>
      </c>
      <c r="M7251" t="s">
        <v>11319</v>
      </c>
      <c r="N7251" t="s">
        <v>11320</v>
      </c>
      <c r="O7251" t="s">
        <v>10701</v>
      </c>
      <c r="P7251" t="s">
        <v>10690</v>
      </c>
      <c r="Q7251" t="s">
        <v>10753</v>
      </c>
      <c r="R7251" t="s">
        <v>10903</v>
      </c>
      <c r="V7251">
        <f t="shared" si="113"/>
        <v>2010</v>
      </c>
    </row>
    <row r="7252" spans="1:22" x14ac:dyDescent="0.3">
      <c r="A7252">
        <v>7359</v>
      </c>
      <c r="B7252">
        <v>52423</v>
      </c>
      <c r="C7252" s="1">
        <v>40644</v>
      </c>
      <c r="D7252" t="s">
        <v>10719</v>
      </c>
      <c r="E7252">
        <v>49</v>
      </c>
      <c r="F7252">
        <v>1734.4</v>
      </c>
      <c r="G7252">
        <v>0.02</v>
      </c>
      <c r="H7252" t="s">
        <v>10664</v>
      </c>
      <c r="I7252">
        <v>749.16</v>
      </c>
      <c r="J7252">
        <v>35.409999999999997</v>
      </c>
      <c r="K7252">
        <v>1.99</v>
      </c>
      <c r="L7252" t="s">
        <v>12571</v>
      </c>
      <c r="M7252" t="s">
        <v>11319</v>
      </c>
      <c r="N7252" t="s">
        <v>11320</v>
      </c>
      <c r="O7252" t="s">
        <v>10701</v>
      </c>
      <c r="P7252" t="s">
        <v>10682</v>
      </c>
      <c r="Q7252" t="s">
        <v>10711</v>
      </c>
      <c r="R7252" t="s">
        <v>11573</v>
      </c>
      <c r="S7252" t="s">
        <v>10693</v>
      </c>
      <c r="T7252">
        <v>0.43</v>
      </c>
      <c r="U7252" s="1">
        <v>40646</v>
      </c>
      <c r="V7252">
        <f t="shared" si="113"/>
        <v>2011</v>
      </c>
    </row>
    <row r="7253" spans="1:22" x14ac:dyDescent="0.3">
      <c r="A7253">
        <v>7360</v>
      </c>
      <c r="B7253">
        <v>52423</v>
      </c>
      <c r="C7253" s="1">
        <v>40644</v>
      </c>
      <c r="D7253" t="s">
        <v>10719</v>
      </c>
      <c r="E7253">
        <v>25</v>
      </c>
      <c r="F7253">
        <v>1128.03</v>
      </c>
      <c r="G7253">
        <v>0.01</v>
      </c>
      <c r="H7253" t="s">
        <v>10664</v>
      </c>
      <c r="I7253">
        <v>256.3</v>
      </c>
      <c r="J7253">
        <v>42.76</v>
      </c>
      <c r="K7253">
        <v>6.22</v>
      </c>
      <c r="L7253" t="s">
        <v>12571</v>
      </c>
      <c r="M7253" t="s">
        <v>11319</v>
      </c>
      <c r="N7253" t="s">
        <v>11320</v>
      </c>
      <c r="O7253" t="s">
        <v>10701</v>
      </c>
      <c r="P7253" t="s">
        <v>10668</v>
      </c>
      <c r="Q7253" t="s">
        <v>10669</v>
      </c>
      <c r="R7253" t="s">
        <v>10696</v>
      </c>
      <c r="V7253">
        <f t="shared" si="113"/>
        <v>2011</v>
      </c>
    </row>
    <row r="7254" spans="1:22" x14ac:dyDescent="0.3">
      <c r="A7254">
        <v>7361</v>
      </c>
      <c r="B7254">
        <v>52448</v>
      </c>
      <c r="C7254" s="1">
        <v>40431</v>
      </c>
      <c r="D7254" t="s">
        <v>10686</v>
      </c>
      <c r="E7254">
        <v>22</v>
      </c>
      <c r="F7254">
        <v>6767.43</v>
      </c>
      <c r="G7254">
        <v>0.05</v>
      </c>
      <c r="H7254" t="s">
        <v>10672</v>
      </c>
      <c r="I7254">
        <v>803.48</v>
      </c>
      <c r="J7254">
        <v>320.98</v>
      </c>
      <c r="K7254">
        <v>58.95</v>
      </c>
      <c r="L7254" t="s">
        <v>10790</v>
      </c>
      <c r="M7254" t="s">
        <v>11319</v>
      </c>
      <c r="N7254" t="s">
        <v>11320</v>
      </c>
      <c r="O7254" t="s">
        <v>10681</v>
      </c>
      <c r="P7254" t="s">
        <v>10690</v>
      </c>
      <c r="Q7254" t="s">
        <v>10753</v>
      </c>
      <c r="R7254" t="s">
        <v>10821</v>
      </c>
      <c r="S7254" t="s">
        <v>10677</v>
      </c>
      <c r="T7254">
        <v>0.56999999999999995</v>
      </c>
      <c r="U7254" s="1">
        <v>40432</v>
      </c>
      <c r="V7254">
        <f t="shared" si="113"/>
        <v>2010</v>
      </c>
    </row>
    <row r="7255" spans="1:22" x14ac:dyDescent="0.3">
      <c r="A7255">
        <v>7376</v>
      </c>
      <c r="B7255">
        <v>52580</v>
      </c>
      <c r="C7255" s="1">
        <v>41149</v>
      </c>
      <c r="D7255" t="s">
        <v>10671</v>
      </c>
      <c r="E7255">
        <v>16</v>
      </c>
      <c r="F7255">
        <v>367.09</v>
      </c>
      <c r="G7255">
        <v>0.04</v>
      </c>
      <c r="H7255" t="s">
        <v>10664</v>
      </c>
      <c r="I7255">
        <v>74.2</v>
      </c>
      <c r="J7255">
        <v>22.98</v>
      </c>
      <c r="K7255">
        <v>1.99</v>
      </c>
      <c r="L7255" t="s">
        <v>12442</v>
      </c>
      <c r="M7255" t="s">
        <v>11319</v>
      </c>
      <c r="N7255" t="s">
        <v>11320</v>
      </c>
      <c r="O7255" t="s">
        <v>10681</v>
      </c>
      <c r="P7255" t="s">
        <v>10682</v>
      </c>
      <c r="Q7255" t="s">
        <v>10711</v>
      </c>
      <c r="R7255" t="s">
        <v>11126</v>
      </c>
      <c r="V7255">
        <f t="shared" si="113"/>
        <v>2012</v>
      </c>
    </row>
    <row r="7256" spans="1:22" x14ac:dyDescent="0.3">
      <c r="A7256">
        <v>7377</v>
      </c>
      <c r="B7256">
        <v>52580</v>
      </c>
      <c r="C7256" s="1">
        <v>41149</v>
      </c>
      <c r="D7256" t="s">
        <v>10671</v>
      </c>
      <c r="E7256">
        <v>23</v>
      </c>
      <c r="F7256">
        <v>139.66</v>
      </c>
      <c r="G7256">
        <v>0.02</v>
      </c>
      <c r="H7256" t="s">
        <v>10664</v>
      </c>
      <c r="I7256">
        <v>46.69</v>
      </c>
      <c r="J7256">
        <v>5.68</v>
      </c>
      <c r="K7256">
        <v>1.39</v>
      </c>
      <c r="L7256" t="s">
        <v>12442</v>
      </c>
      <c r="M7256" t="s">
        <v>11319</v>
      </c>
      <c r="N7256" t="s">
        <v>11320</v>
      </c>
      <c r="O7256" t="s">
        <v>10681</v>
      </c>
      <c r="P7256" t="s">
        <v>10668</v>
      </c>
      <c r="Q7256" t="s">
        <v>10717</v>
      </c>
      <c r="R7256" t="s">
        <v>11239</v>
      </c>
      <c r="S7256" t="s">
        <v>10685</v>
      </c>
      <c r="T7256">
        <v>0.38</v>
      </c>
      <c r="U7256" s="1">
        <v>41151</v>
      </c>
      <c r="V7256">
        <f t="shared" si="113"/>
        <v>2012</v>
      </c>
    </row>
    <row r="7257" spans="1:22" x14ac:dyDescent="0.3">
      <c r="A7257">
        <v>7441</v>
      </c>
      <c r="B7257">
        <v>53056</v>
      </c>
      <c r="C7257" s="1">
        <v>40850</v>
      </c>
      <c r="D7257" t="s">
        <v>10719</v>
      </c>
      <c r="E7257">
        <v>13</v>
      </c>
      <c r="F7257">
        <v>509.49</v>
      </c>
      <c r="G7257">
        <v>7.0000000000000007E-2</v>
      </c>
      <c r="H7257" t="s">
        <v>10664</v>
      </c>
      <c r="I7257">
        <v>-51.18</v>
      </c>
      <c r="J7257">
        <v>40.99</v>
      </c>
      <c r="K7257">
        <v>8.9700000000000006</v>
      </c>
      <c r="L7257" t="s">
        <v>11690</v>
      </c>
      <c r="M7257" t="s">
        <v>11319</v>
      </c>
      <c r="N7257" t="s">
        <v>11320</v>
      </c>
      <c r="O7257" t="s">
        <v>10681</v>
      </c>
      <c r="P7257" t="s">
        <v>10682</v>
      </c>
      <c r="Q7257" t="s">
        <v>10849</v>
      </c>
      <c r="R7257" t="s">
        <v>12624</v>
      </c>
      <c r="S7257" t="s">
        <v>10685</v>
      </c>
      <c r="T7257">
        <v>0.54</v>
      </c>
      <c r="U7257" s="1">
        <v>40851</v>
      </c>
      <c r="V7257">
        <f t="shared" si="113"/>
        <v>2011</v>
      </c>
    </row>
    <row r="7258" spans="1:22" x14ac:dyDescent="0.3">
      <c r="A7258">
        <v>7442</v>
      </c>
      <c r="B7258">
        <v>53060</v>
      </c>
      <c r="C7258" s="1">
        <v>40259</v>
      </c>
      <c r="D7258" t="s">
        <v>10719</v>
      </c>
      <c r="E7258">
        <v>36</v>
      </c>
      <c r="F7258">
        <v>739.07</v>
      </c>
      <c r="G7258">
        <v>0.1</v>
      </c>
      <c r="H7258" t="s">
        <v>10664</v>
      </c>
      <c r="I7258">
        <v>-71.55</v>
      </c>
      <c r="J7258">
        <v>20.95</v>
      </c>
      <c r="K7258">
        <v>5.99</v>
      </c>
      <c r="L7258" t="s">
        <v>12036</v>
      </c>
      <c r="M7258" t="s">
        <v>11319</v>
      </c>
      <c r="N7258" t="s">
        <v>11320</v>
      </c>
      <c r="O7258" t="s">
        <v>10674</v>
      </c>
      <c r="P7258" t="s">
        <v>10682</v>
      </c>
      <c r="Q7258" t="s">
        <v>10711</v>
      </c>
      <c r="R7258" t="s">
        <v>10870</v>
      </c>
      <c r="V7258">
        <f t="shared" si="113"/>
        <v>2010</v>
      </c>
    </row>
    <row r="7259" spans="1:22" x14ac:dyDescent="0.3">
      <c r="A7259">
        <v>7443</v>
      </c>
      <c r="B7259">
        <v>53060</v>
      </c>
      <c r="C7259" s="1">
        <v>40259</v>
      </c>
      <c r="D7259" t="s">
        <v>10719</v>
      </c>
      <c r="E7259">
        <v>4</v>
      </c>
      <c r="F7259">
        <v>38.58</v>
      </c>
      <c r="G7259">
        <v>0.02</v>
      </c>
      <c r="H7259" t="s">
        <v>10664</v>
      </c>
      <c r="I7259">
        <v>-2.82</v>
      </c>
      <c r="J7259">
        <v>9.11</v>
      </c>
      <c r="K7259">
        <v>2.15</v>
      </c>
      <c r="L7259" t="s">
        <v>12036</v>
      </c>
      <c r="M7259" t="s">
        <v>11319</v>
      </c>
      <c r="N7259" t="s">
        <v>11320</v>
      </c>
      <c r="O7259" t="s">
        <v>10674</v>
      </c>
      <c r="P7259" t="s">
        <v>10668</v>
      </c>
      <c r="Q7259" t="s">
        <v>10702</v>
      </c>
      <c r="R7259" t="s">
        <v>11977</v>
      </c>
      <c r="V7259">
        <f t="shared" si="113"/>
        <v>2010</v>
      </c>
    </row>
    <row r="7260" spans="1:22" x14ac:dyDescent="0.3">
      <c r="A7260">
        <v>7465</v>
      </c>
      <c r="B7260">
        <v>53283</v>
      </c>
      <c r="C7260" s="1">
        <v>40844</v>
      </c>
      <c r="D7260" t="s">
        <v>10671</v>
      </c>
      <c r="E7260">
        <v>2</v>
      </c>
      <c r="F7260">
        <v>25.07</v>
      </c>
      <c r="G7260">
        <v>0.04</v>
      </c>
      <c r="H7260" t="s">
        <v>10664</v>
      </c>
      <c r="I7260">
        <v>-27.67</v>
      </c>
      <c r="J7260">
        <v>9.49</v>
      </c>
      <c r="K7260">
        <v>5.76</v>
      </c>
      <c r="L7260" t="s">
        <v>12222</v>
      </c>
      <c r="M7260" t="s">
        <v>11319</v>
      </c>
      <c r="N7260" t="s">
        <v>11320</v>
      </c>
      <c r="O7260" t="s">
        <v>10701</v>
      </c>
      <c r="P7260" t="s">
        <v>10682</v>
      </c>
      <c r="Q7260" t="s">
        <v>10849</v>
      </c>
      <c r="R7260" t="s">
        <v>11277</v>
      </c>
      <c r="V7260">
        <f t="shared" si="113"/>
        <v>2011</v>
      </c>
    </row>
    <row r="7261" spans="1:22" x14ac:dyDescent="0.3">
      <c r="A7261">
        <v>7471</v>
      </c>
      <c r="B7261">
        <v>53344</v>
      </c>
      <c r="C7261" s="1">
        <v>40233</v>
      </c>
      <c r="D7261" t="s">
        <v>10671</v>
      </c>
      <c r="E7261">
        <v>36</v>
      </c>
      <c r="F7261">
        <v>181.95</v>
      </c>
      <c r="G7261">
        <v>0.03</v>
      </c>
      <c r="H7261" t="s">
        <v>10664</v>
      </c>
      <c r="I7261">
        <v>-132.26</v>
      </c>
      <c r="J7261">
        <v>4.8899999999999997</v>
      </c>
      <c r="K7261">
        <v>6.07</v>
      </c>
      <c r="L7261" t="s">
        <v>12046</v>
      </c>
      <c r="M7261" t="s">
        <v>11319</v>
      </c>
      <c r="N7261" t="s">
        <v>11320</v>
      </c>
      <c r="O7261" t="s">
        <v>10667</v>
      </c>
      <c r="P7261" t="s">
        <v>10668</v>
      </c>
      <c r="Q7261" t="s">
        <v>10678</v>
      </c>
      <c r="R7261" t="s">
        <v>12625</v>
      </c>
      <c r="S7261" t="s">
        <v>10685</v>
      </c>
      <c r="T7261">
        <v>0.39</v>
      </c>
      <c r="U7261" s="1">
        <v>40235</v>
      </c>
      <c r="V7261">
        <f t="shared" si="113"/>
        <v>2010</v>
      </c>
    </row>
    <row r="7262" spans="1:22" x14ac:dyDescent="0.3">
      <c r="A7262">
        <v>7477</v>
      </c>
      <c r="B7262">
        <v>53381</v>
      </c>
      <c r="C7262" s="1">
        <v>40447</v>
      </c>
      <c r="D7262" t="s">
        <v>10719</v>
      </c>
      <c r="E7262">
        <v>26</v>
      </c>
      <c r="F7262">
        <v>287.43</v>
      </c>
      <c r="G7262">
        <v>0.01</v>
      </c>
      <c r="H7262" t="s">
        <v>10664</v>
      </c>
      <c r="I7262">
        <v>37.9</v>
      </c>
      <c r="J7262">
        <v>10.98</v>
      </c>
      <c r="K7262">
        <v>4.8</v>
      </c>
      <c r="L7262" t="s">
        <v>12613</v>
      </c>
      <c r="M7262" t="s">
        <v>11319</v>
      </c>
      <c r="N7262" t="s">
        <v>11320</v>
      </c>
      <c r="O7262" t="s">
        <v>10681</v>
      </c>
      <c r="P7262" t="s">
        <v>10668</v>
      </c>
      <c r="Q7262" t="s">
        <v>10717</v>
      </c>
      <c r="R7262" t="s">
        <v>11171</v>
      </c>
      <c r="V7262">
        <f t="shared" si="113"/>
        <v>2010</v>
      </c>
    </row>
    <row r="7263" spans="1:22" x14ac:dyDescent="0.3">
      <c r="A7263">
        <v>7505</v>
      </c>
      <c r="B7263">
        <v>53571</v>
      </c>
      <c r="C7263" s="1">
        <v>40983</v>
      </c>
      <c r="D7263" t="s">
        <v>10686</v>
      </c>
      <c r="E7263">
        <v>21</v>
      </c>
      <c r="F7263">
        <v>238.06</v>
      </c>
      <c r="G7263">
        <v>0.05</v>
      </c>
      <c r="H7263" t="s">
        <v>10664</v>
      </c>
      <c r="I7263">
        <v>56.43</v>
      </c>
      <c r="J7263">
        <v>10.91</v>
      </c>
      <c r="K7263">
        <v>2.99</v>
      </c>
      <c r="L7263" t="s">
        <v>12049</v>
      </c>
      <c r="M7263" t="s">
        <v>11319</v>
      </c>
      <c r="N7263" t="s">
        <v>11320</v>
      </c>
      <c r="O7263" t="s">
        <v>10667</v>
      </c>
      <c r="P7263" t="s">
        <v>10668</v>
      </c>
      <c r="Q7263" t="s">
        <v>10678</v>
      </c>
      <c r="R7263" t="s">
        <v>10994</v>
      </c>
      <c r="S7263" t="s">
        <v>10685</v>
      </c>
      <c r="T7263">
        <v>0.38</v>
      </c>
      <c r="U7263" s="1">
        <v>40985</v>
      </c>
      <c r="V7263">
        <f t="shared" si="113"/>
        <v>2012</v>
      </c>
    </row>
    <row r="7264" spans="1:22" x14ac:dyDescent="0.3">
      <c r="A7264">
        <v>7513</v>
      </c>
      <c r="B7264">
        <v>53635</v>
      </c>
      <c r="C7264" s="1">
        <v>41108</v>
      </c>
      <c r="D7264" t="s">
        <v>10686</v>
      </c>
      <c r="E7264">
        <v>33</v>
      </c>
      <c r="F7264">
        <v>103.92</v>
      </c>
      <c r="G7264">
        <v>0.08</v>
      </c>
      <c r="H7264" t="s">
        <v>10664</v>
      </c>
      <c r="I7264">
        <v>-52.76</v>
      </c>
      <c r="J7264">
        <v>3.14</v>
      </c>
      <c r="K7264">
        <v>1.92</v>
      </c>
      <c r="L7264" t="s">
        <v>12032</v>
      </c>
      <c r="M7264" t="s">
        <v>11319</v>
      </c>
      <c r="N7264" t="s">
        <v>11320</v>
      </c>
      <c r="O7264" t="s">
        <v>10667</v>
      </c>
      <c r="P7264" t="s">
        <v>10668</v>
      </c>
      <c r="Q7264" t="s">
        <v>10791</v>
      </c>
      <c r="V7264">
        <f t="shared" si="113"/>
        <v>2012</v>
      </c>
    </row>
    <row r="7265" spans="1:22" x14ac:dyDescent="0.3">
      <c r="A7265">
        <v>7525</v>
      </c>
      <c r="B7265">
        <v>53762</v>
      </c>
      <c r="C7265" s="1">
        <v>41061</v>
      </c>
      <c r="D7265" t="s">
        <v>10719</v>
      </c>
      <c r="E7265">
        <v>28</v>
      </c>
      <c r="F7265">
        <v>136.16</v>
      </c>
      <c r="G7265">
        <v>7.0000000000000007E-2</v>
      </c>
      <c r="H7265" t="s">
        <v>10664</v>
      </c>
      <c r="I7265">
        <v>58.1</v>
      </c>
      <c r="J7265">
        <v>4.9800000000000004</v>
      </c>
      <c r="K7265">
        <v>0.49</v>
      </c>
      <c r="L7265" t="s">
        <v>11625</v>
      </c>
      <c r="M7265" t="s">
        <v>11319</v>
      </c>
      <c r="N7265" t="s">
        <v>11320</v>
      </c>
      <c r="O7265" t="s">
        <v>10674</v>
      </c>
      <c r="P7265" t="s">
        <v>10668</v>
      </c>
      <c r="Q7265" t="s">
        <v>10729</v>
      </c>
      <c r="R7265" t="s">
        <v>11442</v>
      </c>
      <c r="S7265" t="s">
        <v>10685</v>
      </c>
      <c r="T7265">
        <v>0.39</v>
      </c>
      <c r="U7265" s="1">
        <v>41062</v>
      </c>
      <c r="V7265">
        <f t="shared" si="113"/>
        <v>2012</v>
      </c>
    </row>
    <row r="7266" spans="1:22" x14ac:dyDescent="0.3">
      <c r="A7266">
        <v>7561</v>
      </c>
      <c r="B7266">
        <v>54086</v>
      </c>
      <c r="C7266" s="1">
        <v>41158</v>
      </c>
      <c r="D7266" t="s">
        <v>10663</v>
      </c>
      <c r="E7266">
        <v>23</v>
      </c>
      <c r="F7266">
        <v>5062.18</v>
      </c>
      <c r="G7266">
        <v>0.06</v>
      </c>
      <c r="H7266" t="s">
        <v>10672</v>
      </c>
      <c r="I7266">
        <v>842.83</v>
      </c>
      <c r="J7266">
        <v>270.97000000000003</v>
      </c>
      <c r="K7266">
        <v>28.06</v>
      </c>
      <c r="L7266" t="s">
        <v>12594</v>
      </c>
      <c r="M7266" t="s">
        <v>11319</v>
      </c>
      <c r="N7266" t="s">
        <v>11320</v>
      </c>
      <c r="O7266" t="s">
        <v>10667</v>
      </c>
      <c r="P7266" t="s">
        <v>10682</v>
      </c>
      <c r="Q7266" t="s">
        <v>10849</v>
      </c>
      <c r="R7266" t="s">
        <v>11000</v>
      </c>
      <c r="S7266" t="s">
        <v>10677</v>
      </c>
      <c r="T7266">
        <v>0.56000000000000005</v>
      </c>
      <c r="U7266" s="1">
        <v>41160</v>
      </c>
      <c r="V7266">
        <f t="shared" si="113"/>
        <v>2012</v>
      </c>
    </row>
    <row r="7267" spans="1:22" x14ac:dyDescent="0.3">
      <c r="A7267">
        <v>7575</v>
      </c>
      <c r="B7267">
        <v>54180</v>
      </c>
      <c r="C7267" s="1">
        <v>41204</v>
      </c>
      <c r="D7267" t="s">
        <v>10719</v>
      </c>
      <c r="E7267">
        <v>43</v>
      </c>
      <c r="F7267">
        <v>913.99</v>
      </c>
      <c r="G7267">
        <v>0.08</v>
      </c>
      <c r="H7267" t="s">
        <v>10664</v>
      </c>
      <c r="I7267">
        <v>-57.75</v>
      </c>
      <c r="J7267">
        <v>21.38</v>
      </c>
      <c r="K7267">
        <v>8.99</v>
      </c>
      <c r="L7267" t="s">
        <v>12611</v>
      </c>
      <c r="M7267" t="s">
        <v>11319</v>
      </c>
      <c r="N7267" t="s">
        <v>11320</v>
      </c>
      <c r="O7267" t="s">
        <v>10674</v>
      </c>
      <c r="P7267" t="s">
        <v>10668</v>
      </c>
      <c r="Q7267" t="s">
        <v>10736</v>
      </c>
      <c r="R7267" t="s">
        <v>11064</v>
      </c>
      <c r="S7267" t="s">
        <v>10693</v>
      </c>
      <c r="T7267">
        <v>0.59</v>
      </c>
      <c r="U7267" s="1">
        <v>41206</v>
      </c>
      <c r="V7267">
        <f t="shared" si="113"/>
        <v>2012</v>
      </c>
    </row>
    <row r="7268" spans="1:22" x14ac:dyDescent="0.3">
      <c r="A7268">
        <v>7581</v>
      </c>
      <c r="B7268">
        <v>54215</v>
      </c>
      <c r="C7268" s="1">
        <v>40837</v>
      </c>
      <c r="D7268" t="s">
        <v>10671</v>
      </c>
      <c r="E7268">
        <v>14</v>
      </c>
      <c r="F7268">
        <v>321.20999999999998</v>
      </c>
      <c r="G7268">
        <v>0.04</v>
      </c>
      <c r="H7268" t="s">
        <v>10664</v>
      </c>
      <c r="I7268">
        <v>53.44</v>
      </c>
      <c r="J7268">
        <v>22.98</v>
      </c>
      <c r="K7268">
        <v>1.99</v>
      </c>
      <c r="L7268" t="s">
        <v>12594</v>
      </c>
      <c r="M7268" t="s">
        <v>11319</v>
      </c>
      <c r="N7268" t="s">
        <v>11320</v>
      </c>
      <c r="O7268" t="s">
        <v>10667</v>
      </c>
      <c r="P7268" t="s">
        <v>10682</v>
      </c>
      <c r="Q7268" t="s">
        <v>10711</v>
      </c>
      <c r="R7268" t="s">
        <v>11126</v>
      </c>
      <c r="V7268">
        <f t="shared" si="113"/>
        <v>2011</v>
      </c>
    </row>
    <row r="7269" spans="1:22" x14ac:dyDescent="0.3">
      <c r="A7269">
        <v>7591</v>
      </c>
      <c r="B7269">
        <v>54336</v>
      </c>
      <c r="C7269" s="1">
        <v>40283</v>
      </c>
      <c r="D7269" t="s">
        <v>10704</v>
      </c>
      <c r="E7269">
        <v>50</v>
      </c>
      <c r="F7269">
        <v>952.21</v>
      </c>
      <c r="G7269">
        <v>0.05</v>
      </c>
      <c r="H7269" t="s">
        <v>10664</v>
      </c>
      <c r="I7269">
        <v>403.83</v>
      </c>
      <c r="J7269">
        <v>18.84</v>
      </c>
      <c r="K7269">
        <v>3.62</v>
      </c>
      <c r="L7269" t="s">
        <v>12369</v>
      </c>
      <c r="M7269" t="s">
        <v>11319</v>
      </c>
      <c r="N7269" t="s">
        <v>11320</v>
      </c>
      <c r="O7269" t="s">
        <v>10681</v>
      </c>
      <c r="P7269" t="s">
        <v>10690</v>
      </c>
      <c r="Q7269" t="s">
        <v>10691</v>
      </c>
      <c r="R7269" t="s">
        <v>11592</v>
      </c>
      <c r="S7269" t="s">
        <v>10709</v>
      </c>
      <c r="T7269">
        <v>0.43</v>
      </c>
      <c r="U7269" s="1">
        <v>40285</v>
      </c>
      <c r="V7269">
        <f t="shared" si="113"/>
        <v>2010</v>
      </c>
    </row>
    <row r="7270" spans="1:22" x14ac:dyDescent="0.3">
      <c r="A7270">
        <v>7610</v>
      </c>
      <c r="B7270">
        <v>54467</v>
      </c>
      <c r="C7270" s="1">
        <v>40469</v>
      </c>
      <c r="D7270" t="s">
        <v>10663</v>
      </c>
      <c r="E7270">
        <v>37</v>
      </c>
      <c r="F7270">
        <v>436.67</v>
      </c>
      <c r="G7270">
        <v>0.06</v>
      </c>
      <c r="H7270" t="s">
        <v>10664</v>
      </c>
      <c r="I7270">
        <v>51.91</v>
      </c>
      <c r="J7270">
        <v>11.58</v>
      </c>
      <c r="K7270">
        <v>5.72</v>
      </c>
      <c r="L7270" t="s">
        <v>12120</v>
      </c>
      <c r="M7270" t="s">
        <v>11319</v>
      </c>
      <c r="N7270" t="s">
        <v>11320</v>
      </c>
      <c r="O7270" t="s">
        <v>10667</v>
      </c>
      <c r="P7270" t="s">
        <v>10668</v>
      </c>
      <c r="Q7270" t="s">
        <v>10717</v>
      </c>
      <c r="R7270" t="s">
        <v>10942</v>
      </c>
      <c r="V7270">
        <f t="shared" si="113"/>
        <v>2010</v>
      </c>
    </row>
    <row r="7271" spans="1:22" x14ac:dyDescent="0.3">
      <c r="A7271">
        <v>7611</v>
      </c>
      <c r="B7271">
        <v>54467</v>
      </c>
      <c r="C7271" s="1">
        <v>40469</v>
      </c>
      <c r="D7271" t="s">
        <v>10663</v>
      </c>
      <c r="E7271">
        <v>30</v>
      </c>
      <c r="F7271">
        <v>146.72</v>
      </c>
      <c r="G7271">
        <v>0.06</v>
      </c>
      <c r="H7271" t="s">
        <v>10664</v>
      </c>
      <c r="I7271">
        <v>18.260000000000002</v>
      </c>
      <c r="J7271">
        <v>5.08</v>
      </c>
      <c r="K7271">
        <v>2.0299999999999998</v>
      </c>
      <c r="L7271" t="s">
        <v>12120</v>
      </c>
      <c r="M7271" t="s">
        <v>11319</v>
      </c>
      <c r="N7271" t="s">
        <v>11320</v>
      </c>
      <c r="O7271" t="s">
        <v>10667</v>
      </c>
      <c r="P7271" t="s">
        <v>10690</v>
      </c>
      <c r="Q7271" t="s">
        <v>10691</v>
      </c>
      <c r="R7271" t="s">
        <v>11522</v>
      </c>
      <c r="V7271">
        <f t="shared" si="113"/>
        <v>2010</v>
      </c>
    </row>
    <row r="7272" spans="1:22" x14ac:dyDescent="0.3">
      <c r="A7272">
        <v>7612</v>
      </c>
      <c r="B7272">
        <v>54467</v>
      </c>
      <c r="C7272" s="1">
        <v>40469</v>
      </c>
      <c r="D7272" t="s">
        <v>10663</v>
      </c>
      <c r="E7272">
        <v>17</v>
      </c>
      <c r="F7272">
        <v>74.83</v>
      </c>
      <c r="G7272">
        <v>0.08</v>
      </c>
      <c r="H7272" t="s">
        <v>10664</v>
      </c>
      <c r="I7272">
        <v>-83.71</v>
      </c>
      <c r="J7272">
        <v>4.0599999999999996</v>
      </c>
      <c r="K7272">
        <v>6.89</v>
      </c>
      <c r="L7272" t="s">
        <v>12120</v>
      </c>
      <c r="M7272" t="s">
        <v>11319</v>
      </c>
      <c r="N7272" t="s">
        <v>11320</v>
      </c>
      <c r="O7272" t="s">
        <v>10667</v>
      </c>
      <c r="P7272" t="s">
        <v>10668</v>
      </c>
      <c r="Q7272" t="s">
        <v>10675</v>
      </c>
      <c r="R7272" t="s">
        <v>11040</v>
      </c>
      <c r="S7272" t="s">
        <v>10685</v>
      </c>
      <c r="T7272">
        <v>0.6</v>
      </c>
      <c r="U7272" s="1">
        <v>40474</v>
      </c>
      <c r="V7272">
        <f t="shared" si="113"/>
        <v>2010</v>
      </c>
    </row>
    <row r="7273" spans="1:22" x14ac:dyDescent="0.3">
      <c r="A7273">
        <v>7623</v>
      </c>
      <c r="B7273">
        <v>54534</v>
      </c>
      <c r="C7273" s="1">
        <v>40987</v>
      </c>
      <c r="D7273" t="s">
        <v>10686</v>
      </c>
      <c r="E7273">
        <v>16</v>
      </c>
      <c r="F7273">
        <v>124.71</v>
      </c>
      <c r="G7273">
        <v>0.01</v>
      </c>
      <c r="H7273" t="s">
        <v>10664</v>
      </c>
      <c r="I7273">
        <v>-30.04</v>
      </c>
      <c r="J7273">
        <v>7.35</v>
      </c>
      <c r="K7273">
        <v>5.96</v>
      </c>
      <c r="L7273" t="s">
        <v>12538</v>
      </c>
      <c r="M7273" t="s">
        <v>11319</v>
      </c>
      <c r="N7273" t="s">
        <v>11320</v>
      </c>
      <c r="O7273" t="s">
        <v>10667</v>
      </c>
      <c r="P7273" t="s">
        <v>10668</v>
      </c>
      <c r="Q7273" t="s">
        <v>10702</v>
      </c>
      <c r="R7273" t="s">
        <v>11707</v>
      </c>
      <c r="V7273">
        <f t="shared" si="113"/>
        <v>2012</v>
      </c>
    </row>
    <row r="7274" spans="1:22" x14ac:dyDescent="0.3">
      <c r="A7274">
        <v>7627</v>
      </c>
      <c r="B7274">
        <v>54564</v>
      </c>
      <c r="C7274" s="1">
        <v>40518</v>
      </c>
      <c r="D7274" t="s">
        <v>10671</v>
      </c>
      <c r="E7274">
        <v>27</v>
      </c>
      <c r="F7274">
        <v>1553.8679999999999</v>
      </c>
      <c r="G7274">
        <v>0.04</v>
      </c>
      <c r="H7274" t="s">
        <v>10697</v>
      </c>
      <c r="I7274">
        <v>322.51</v>
      </c>
      <c r="J7274">
        <v>65.989999999999995</v>
      </c>
      <c r="K7274">
        <v>5.92</v>
      </c>
      <c r="L7274" t="s">
        <v>12124</v>
      </c>
      <c r="M7274" t="s">
        <v>11319</v>
      </c>
      <c r="N7274" t="s">
        <v>11320</v>
      </c>
      <c r="O7274" t="s">
        <v>10681</v>
      </c>
      <c r="P7274" t="s">
        <v>10682</v>
      </c>
      <c r="Q7274" t="s">
        <v>10683</v>
      </c>
      <c r="R7274">
        <v>252</v>
      </c>
      <c r="S7274" t="s">
        <v>10685</v>
      </c>
      <c r="T7274">
        <v>0.55000000000000004</v>
      </c>
      <c r="U7274" s="1">
        <v>40520</v>
      </c>
      <c r="V7274">
        <f t="shared" si="113"/>
        <v>2010</v>
      </c>
    </row>
    <row r="7275" spans="1:22" x14ac:dyDescent="0.3">
      <c r="A7275">
        <v>7637</v>
      </c>
      <c r="B7275">
        <v>54692</v>
      </c>
      <c r="C7275" s="1">
        <v>40242</v>
      </c>
      <c r="D7275" t="s">
        <v>10704</v>
      </c>
      <c r="E7275">
        <v>16</v>
      </c>
      <c r="F7275">
        <v>43.65</v>
      </c>
      <c r="G7275">
        <v>0.05</v>
      </c>
      <c r="H7275" t="s">
        <v>10664</v>
      </c>
      <c r="I7275">
        <v>-3.67</v>
      </c>
      <c r="J7275">
        <v>2.78</v>
      </c>
      <c r="K7275">
        <v>0.97</v>
      </c>
      <c r="L7275" t="s">
        <v>12616</v>
      </c>
      <c r="M7275" t="s">
        <v>11319</v>
      </c>
      <c r="N7275" t="s">
        <v>11320</v>
      </c>
      <c r="O7275" t="s">
        <v>10701</v>
      </c>
      <c r="P7275" t="s">
        <v>10668</v>
      </c>
      <c r="Q7275" t="s">
        <v>10736</v>
      </c>
      <c r="R7275" t="s">
        <v>11774</v>
      </c>
      <c r="S7275" t="s">
        <v>10709</v>
      </c>
      <c r="T7275">
        <v>0.59</v>
      </c>
      <c r="U7275" s="1">
        <v>40242</v>
      </c>
      <c r="V7275">
        <f t="shared" si="113"/>
        <v>2010</v>
      </c>
    </row>
    <row r="7276" spans="1:22" x14ac:dyDescent="0.3">
      <c r="A7276">
        <v>7638</v>
      </c>
      <c r="B7276">
        <v>54692</v>
      </c>
      <c r="C7276" s="1">
        <v>40242</v>
      </c>
      <c r="D7276" t="s">
        <v>10704</v>
      </c>
      <c r="E7276">
        <v>27</v>
      </c>
      <c r="F7276">
        <v>2478.4810000000002</v>
      </c>
      <c r="G7276">
        <v>0.09</v>
      </c>
      <c r="H7276" t="s">
        <v>10664</v>
      </c>
      <c r="I7276">
        <v>249.1</v>
      </c>
      <c r="J7276">
        <v>115.99</v>
      </c>
      <c r="K7276">
        <v>8.99</v>
      </c>
      <c r="L7276" t="s">
        <v>12616</v>
      </c>
      <c r="M7276" t="s">
        <v>11319</v>
      </c>
      <c r="N7276" t="s">
        <v>11320</v>
      </c>
      <c r="O7276" t="s">
        <v>10701</v>
      </c>
      <c r="P7276" t="s">
        <v>10682</v>
      </c>
      <c r="Q7276" t="s">
        <v>10683</v>
      </c>
      <c r="R7276">
        <v>5185</v>
      </c>
      <c r="S7276" t="s">
        <v>10685</v>
      </c>
      <c r="T7276">
        <v>0.57999999999999996</v>
      </c>
      <c r="U7276" s="1">
        <v>40244</v>
      </c>
      <c r="V7276">
        <f t="shared" si="113"/>
        <v>2010</v>
      </c>
    </row>
    <row r="7277" spans="1:22" x14ac:dyDescent="0.3">
      <c r="A7277">
        <v>7641</v>
      </c>
      <c r="B7277">
        <v>54727</v>
      </c>
      <c r="C7277" s="1">
        <v>40525</v>
      </c>
      <c r="D7277" t="s">
        <v>10704</v>
      </c>
      <c r="E7277">
        <v>29</v>
      </c>
      <c r="F7277">
        <v>1427.14</v>
      </c>
      <c r="G7277">
        <v>0.02</v>
      </c>
      <c r="H7277" t="s">
        <v>10664</v>
      </c>
      <c r="I7277">
        <v>605.91999999999996</v>
      </c>
      <c r="J7277">
        <v>48.04</v>
      </c>
      <c r="K7277">
        <v>7.23</v>
      </c>
      <c r="L7277" t="s">
        <v>12120</v>
      </c>
      <c r="M7277" t="s">
        <v>11319</v>
      </c>
      <c r="N7277" t="s">
        <v>11320</v>
      </c>
      <c r="O7277" t="s">
        <v>10667</v>
      </c>
      <c r="P7277" t="s">
        <v>10668</v>
      </c>
      <c r="Q7277" t="s">
        <v>10702</v>
      </c>
      <c r="R7277" t="s">
        <v>11152</v>
      </c>
      <c r="S7277" t="s">
        <v>10685</v>
      </c>
      <c r="T7277">
        <v>0.37</v>
      </c>
      <c r="U7277" s="1">
        <v>40526</v>
      </c>
      <c r="V7277">
        <f t="shared" si="113"/>
        <v>2010</v>
      </c>
    </row>
    <row r="7278" spans="1:22" x14ac:dyDescent="0.3">
      <c r="A7278">
        <v>7656</v>
      </c>
      <c r="B7278">
        <v>54886</v>
      </c>
      <c r="C7278" s="1">
        <v>41125</v>
      </c>
      <c r="D7278" t="s">
        <v>10719</v>
      </c>
      <c r="E7278">
        <v>39</v>
      </c>
      <c r="F7278">
        <v>419.95</v>
      </c>
      <c r="G7278">
        <v>0.02</v>
      </c>
      <c r="H7278" t="s">
        <v>10664</v>
      </c>
      <c r="I7278">
        <v>-39.1</v>
      </c>
      <c r="J7278">
        <v>10.64</v>
      </c>
      <c r="K7278">
        <v>5.16</v>
      </c>
      <c r="L7278" t="s">
        <v>11749</v>
      </c>
      <c r="M7278" t="s">
        <v>11319</v>
      </c>
      <c r="N7278" t="s">
        <v>11320</v>
      </c>
      <c r="O7278" t="s">
        <v>10667</v>
      </c>
      <c r="P7278" t="s">
        <v>10690</v>
      </c>
      <c r="Q7278" t="s">
        <v>10691</v>
      </c>
      <c r="R7278" t="s">
        <v>11214</v>
      </c>
      <c r="V7278">
        <f t="shared" si="113"/>
        <v>2012</v>
      </c>
    </row>
    <row r="7279" spans="1:22" x14ac:dyDescent="0.3">
      <c r="A7279">
        <v>7668</v>
      </c>
      <c r="B7279">
        <v>54977</v>
      </c>
      <c r="C7279" s="1">
        <v>40734</v>
      </c>
      <c r="D7279" t="s">
        <v>10663</v>
      </c>
      <c r="E7279">
        <v>24</v>
      </c>
      <c r="F7279">
        <v>344.25</v>
      </c>
      <c r="G7279">
        <v>0.1</v>
      </c>
      <c r="H7279" t="s">
        <v>10664</v>
      </c>
      <c r="I7279">
        <v>23.96</v>
      </c>
      <c r="J7279">
        <v>14.48</v>
      </c>
      <c r="K7279">
        <v>6.46</v>
      </c>
      <c r="L7279" t="s">
        <v>12091</v>
      </c>
      <c r="M7279" t="s">
        <v>11319</v>
      </c>
      <c r="N7279" t="s">
        <v>11320</v>
      </c>
      <c r="O7279" t="s">
        <v>10701</v>
      </c>
      <c r="P7279" t="s">
        <v>10668</v>
      </c>
      <c r="Q7279" t="s">
        <v>10678</v>
      </c>
      <c r="R7279" t="s">
        <v>11423</v>
      </c>
      <c r="V7279">
        <f t="shared" si="113"/>
        <v>2011</v>
      </c>
    </row>
    <row r="7280" spans="1:22" x14ac:dyDescent="0.3">
      <c r="A7280">
        <v>7669</v>
      </c>
      <c r="B7280">
        <v>54977</v>
      </c>
      <c r="C7280" s="1">
        <v>40734</v>
      </c>
      <c r="D7280" t="s">
        <v>10663</v>
      </c>
      <c r="E7280">
        <v>12</v>
      </c>
      <c r="F7280">
        <v>64.77</v>
      </c>
      <c r="G7280">
        <v>0.09</v>
      </c>
      <c r="H7280" t="s">
        <v>10664</v>
      </c>
      <c r="I7280">
        <v>14.46</v>
      </c>
      <c r="J7280">
        <v>5.84</v>
      </c>
      <c r="K7280">
        <v>1</v>
      </c>
      <c r="L7280" t="s">
        <v>12091</v>
      </c>
      <c r="M7280" t="s">
        <v>11319</v>
      </c>
      <c r="N7280" t="s">
        <v>11320</v>
      </c>
      <c r="O7280" t="s">
        <v>10701</v>
      </c>
      <c r="P7280" t="s">
        <v>10668</v>
      </c>
      <c r="Q7280" t="s">
        <v>10736</v>
      </c>
      <c r="R7280" t="s">
        <v>11738</v>
      </c>
      <c r="V7280">
        <f t="shared" si="113"/>
        <v>2011</v>
      </c>
    </row>
    <row r="7281" spans="1:22" x14ac:dyDescent="0.3">
      <c r="A7281">
        <v>7676</v>
      </c>
      <c r="B7281">
        <v>55040</v>
      </c>
      <c r="C7281" s="1">
        <v>39915</v>
      </c>
      <c r="D7281" t="s">
        <v>10671</v>
      </c>
      <c r="E7281">
        <v>8</v>
      </c>
      <c r="F7281">
        <v>292.38</v>
      </c>
      <c r="G7281">
        <v>0.05</v>
      </c>
      <c r="H7281" t="s">
        <v>10664</v>
      </c>
      <c r="I7281">
        <v>6.11</v>
      </c>
      <c r="J7281">
        <v>35.51</v>
      </c>
      <c r="K7281">
        <v>6.31</v>
      </c>
      <c r="L7281" t="s">
        <v>12609</v>
      </c>
      <c r="M7281" t="s">
        <v>11319</v>
      </c>
      <c r="N7281" t="s">
        <v>11320</v>
      </c>
      <c r="O7281" t="s">
        <v>10674</v>
      </c>
      <c r="P7281" t="s">
        <v>10668</v>
      </c>
      <c r="Q7281" t="s">
        <v>10669</v>
      </c>
      <c r="R7281" t="s">
        <v>12417</v>
      </c>
      <c r="S7281" t="s">
        <v>10685</v>
      </c>
      <c r="T7281">
        <v>0.57999999999999996</v>
      </c>
      <c r="U7281" s="1">
        <v>39917</v>
      </c>
      <c r="V7281">
        <f t="shared" si="113"/>
        <v>2009</v>
      </c>
    </row>
    <row r="7282" spans="1:22" x14ac:dyDescent="0.3">
      <c r="A7282">
        <v>7677</v>
      </c>
      <c r="B7282">
        <v>55040</v>
      </c>
      <c r="C7282" s="1">
        <v>39915</v>
      </c>
      <c r="D7282" t="s">
        <v>10671</v>
      </c>
      <c r="E7282">
        <v>24</v>
      </c>
      <c r="F7282">
        <v>191.79</v>
      </c>
      <c r="G7282">
        <v>0.1</v>
      </c>
      <c r="H7282" t="s">
        <v>10664</v>
      </c>
      <c r="I7282">
        <v>-6.34</v>
      </c>
      <c r="J7282">
        <v>8.34</v>
      </c>
      <c r="K7282">
        <v>2.64</v>
      </c>
      <c r="L7282" t="s">
        <v>12609</v>
      </c>
      <c r="M7282" t="s">
        <v>11319</v>
      </c>
      <c r="N7282" t="s">
        <v>11320</v>
      </c>
      <c r="O7282" t="s">
        <v>10674</v>
      </c>
      <c r="P7282" t="s">
        <v>10668</v>
      </c>
      <c r="Q7282" t="s">
        <v>10791</v>
      </c>
      <c r="V7282">
        <f t="shared" si="113"/>
        <v>2009</v>
      </c>
    </row>
    <row r="7283" spans="1:22" x14ac:dyDescent="0.3">
      <c r="A7283">
        <v>7678</v>
      </c>
      <c r="B7283">
        <v>55040</v>
      </c>
      <c r="C7283" s="1">
        <v>39915</v>
      </c>
      <c r="D7283" t="s">
        <v>10671</v>
      </c>
      <c r="E7283">
        <v>34</v>
      </c>
      <c r="F7283">
        <v>290.01</v>
      </c>
      <c r="G7283">
        <v>0.03</v>
      </c>
      <c r="H7283" t="s">
        <v>10664</v>
      </c>
      <c r="I7283">
        <v>-160.28</v>
      </c>
      <c r="J7283">
        <v>8.0399999999999991</v>
      </c>
      <c r="K7283">
        <v>8.94</v>
      </c>
      <c r="L7283" t="s">
        <v>12609</v>
      </c>
      <c r="M7283" t="s">
        <v>11319</v>
      </c>
      <c r="N7283" t="s">
        <v>11320</v>
      </c>
      <c r="O7283" t="s">
        <v>10674</v>
      </c>
      <c r="P7283" t="s">
        <v>10668</v>
      </c>
      <c r="Q7283" t="s">
        <v>10678</v>
      </c>
      <c r="R7283" t="s">
        <v>11154</v>
      </c>
      <c r="V7283">
        <f t="shared" si="113"/>
        <v>2009</v>
      </c>
    </row>
    <row r="7284" spans="1:22" x14ac:dyDescent="0.3">
      <c r="A7284">
        <v>7679</v>
      </c>
      <c r="B7284">
        <v>55040</v>
      </c>
      <c r="C7284" s="1">
        <v>39915</v>
      </c>
      <c r="D7284" t="s">
        <v>10671</v>
      </c>
      <c r="E7284">
        <v>2</v>
      </c>
      <c r="F7284">
        <v>4692.26</v>
      </c>
      <c r="G7284">
        <v>0.08</v>
      </c>
      <c r="H7284" t="s">
        <v>10672</v>
      </c>
      <c r="I7284">
        <v>-7373.13</v>
      </c>
      <c r="J7284">
        <v>2550.14</v>
      </c>
      <c r="K7284">
        <v>29.7</v>
      </c>
      <c r="L7284" t="s">
        <v>12609</v>
      </c>
      <c r="M7284" t="s">
        <v>11319</v>
      </c>
      <c r="N7284" t="s">
        <v>11320</v>
      </c>
      <c r="O7284" t="s">
        <v>10674</v>
      </c>
      <c r="P7284" t="s">
        <v>10682</v>
      </c>
      <c r="Q7284" t="s">
        <v>10849</v>
      </c>
      <c r="R7284" t="s">
        <v>11131</v>
      </c>
      <c r="S7284" t="s">
        <v>10677</v>
      </c>
      <c r="T7284">
        <v>0.56999999999999995</v>
      </c>
      <c r="U7284" s="1">
        <v>39917</v>
      </c>
      <c r="V7284">
        <f t="shared" si="113"/>
        <v>2009</v>
      </c>
    </row>
    <row r="7285" spans="1:22" x14ac:dyDescent="0.3">
      <c r="A7285">
        <v>7692</v>
      </c>
      <c r="B7285">
        <v>55139</v>
      </c>
      <c r="C7285" s="1">
        <v>40195</v>
      </c>
      <c r="D7285" t="s">
        <v>10686</v>
      </c>
      <c r="E7285">
        <v>41</v>
      </c>
      <c r="F7285">
        <v>576.58000000000004</v>
      </c>
      <c r="G7285">
        <v>0.04</v>
      </c>
      <c r="H7285" t="s">
        <v>10664</v>
      </c>
      <c r="I7285">
        <v>-81.55</v>
      </c>
      <c r="J7285">
        <v>13.9</v>
      </c>
      <c r="K7285">
        <v>7.59</v>
      </c>
      <c r="L7285" t="s">
        <v>12134</v>
      </c>
      <c r="M7285" t="s">
        <v>11319</v>
      </c>
      <c r="N7285" t="s">
        <v>11320</v>
      </c>
      <c r="O7285" t="s">
        <v>10667</v>
      </c>
      <c r="P7285" t="s">
        <v>10668</v>
      </c>
      <c r="Q7285" t="s">
        <v>10791</v>
      </c>
      <c r="V7285">
        <f t="shared" si="113"/>
        <v>2010</v>
      </c>
    </row>
    <row r="7286" spans="1:22" x14ac:dyDescent="0.3">
      <c r="A7286">
        <v>7702</v>
      </c>
      <c r="B7286">
        <v>55203</v>
      </c>
      <c r="C7286" s="1">
        <v>40279</v>
      </c>
      <c r="D7286" t="s">
        <v>10663</v>
      </c>
      <c r="E7286">
        <v>18</v>
      </c>
      <c r="F7286">
        <v>994.47450000000003</v>
      </c>
      <c r="G7286">
        <v>0.05</v>
      </c>
      <c r="H7286" t="s">
        <v>10664</v>
      </c>
      <c r="I7286">
        <v>0.71</v>
      </c>
      <c r="J7286">
        <v>65.989999999999995</v>
      </c>
      <c r="K7286">
        <v>7.69</v>
      </c>
      <c r="L7286" t="s">
        <v>12034</v>
      </c>
      <c r="M7286" t="s">
        <v>11319</v>
      </c>
      <c r="N7286" t="s">
        <v>11320</v>
      </c>
      <c r="O7286" t="s">
        <v>10681</v>
      </c>
      <c r="P7286" t="s">
        <v>10682</v>
      </c>
      <c r="Q7286" t="s">
        <v>10683</v>
      </c>
      <c r="R7286">
        <v>5190</v>
      </c>
      <c r="S7286" t="s">
        <v>10685</v>
      </c>
      <c r="T7286">
        <v>0.59</v>
      </c>
      <c r="U7286" s="1">
        <v>40279</v>
      </c>
      <c r="V7286">
        <f t="shared" si="113"/>
        <v>2010</v>
      </c>
    </row>
    <row r="7287" spans="1:22" x14ac:dyDescent="0.3">
      <c r="A7287">
        <v>7721</v>
      </c>
      <c r="B7287">
        <v>55330</v>
      </c>
      <c r="C7287" s="1">
        <v>40037</v>
      </c>
      <c r="D7287" t="s">
        <v>10704</v>
      </c>
      <c r="E7287">
        <v>49</v>
      </c>
      <c r="F7287">
        <v>633.91</v>
      </c>
      <c r="G7287">
        <v>0</v>
      </c>
      <c r="H7287" t="s">
        <v>10664</v>
      </c>
      <c r="I7287">
        <v>141.16999999999999</v>
      </c>
      <c r="J7287">
        <v>12.58</v>
      </c>
      <c r="K7287">
        <v>5.16</v>
      </c>
      <c r="L7287" t="s">
        <v>12065</v>
      </c>
      <c r="M7287" t="s">
        <v>11319</v>
      </c>
      <c r="N7287" t="s">
        <v>11320</v>
      </c>
      <c r="O7287" t="s">
        <v>10681</v>
      </c>
      <c r="P7287" t="s">
        <v>10690</v>
      </c>
      <c r="Q7287" t="s">
        <v>10691</v>
      </c>
      <c r="R7287" t="s">
        <v>10878</v>
      </c>
      <c r="V7287">
        <f t="shared" si="113"/>
        <v>2009</v>
      </c>
    </row>
    <row r="7288" spans="1:22" x14ac:dyDescent="0.3">
      <c r="A7288">
        <v>7744</v>
      </c>
      <c r="B7288">
        <v>55431</v>
      </c>
      <c r="C7288" s="1">
        <v>41068</v>
      </c>
      <c r="D7288" t="s">
        <v>10686</v>
      </c>
      <c r="E7288">
        <v>39</v>
      </c>
      <c r="F7288">
        <v>61.94</v>
      </c>
      <c r="G7288">
        <v>0.1</v>
      </c>
      <c r="H7288" t="s">
        <v>10664</v>
      </c>
      <c r="I7288">
        <v>-17.78</v>
      </c>
      <c r="J7288">
        <v>1.6</v>
      </c>
      <c r="K7288">
        <v>1.29</v>
      </c>
      <c r="L7288" t="s">
        <v>12372</v>
      </c>
      <c r="M7288" t="s">
        <v>11319</v>
      </c>
      <c r="N7288" t="s">
        <v>11320</v>
      </c>
      <c r="O7288" t="s">
        <v>10681</v>
      </c>
      <c r="P7288" t="s">
        <v>10668</v>
      </c>
      <c r="Q7288" t="s">
        <v>10736</v>
      </c>
      <c r="R7288" t="s">
        <v>12459</v>
      </c>
      <c r="S7288" t="s">
        <v>10709</v>
      </c>
      <c r="T7288">
        <v>0.42</v>
      </c>
      <c r="U7288" s="1">
        <v>41069</v>
      </c>
      <c r="V7288">
        <f t="shared" si="113"/>
        <v>2012</v>
      </c>
    </row>
    <row r="7289" spans="1:22" x14ac:dyDescent="0.3">
      <c r="A7289">
        <v>7756</v>
      </c>
      <c r="B7289">
        <v>55494</v>
      </c>
      <c r="C7289" s="1">
        <v>41085</v>
      </c>
      <c r="D7289" t="s">
        <v>10686</v>
      </c>
      <c r="E7289">
        <v>4</v>
      </c>
      <c r="F7289">
        <v>57.82</v>
      </c>
      <c r="G7289">
        <v>0.08</v>
      </c>
      <c r="H7289" t="s">
        <v>10697</v>
      </c>
      <c r="I7289">
        <v>0.85</v>
      </c>
      <c r="J7289">
        <v>10.98</v>
      </c>
      <c r="K7289">
        <v>4.8</v>
      </c>
      <c r="L7289" t="s">
        <v>12098</v>
      </c>
      <c r="M7289" t="s">
        <v>11319</v>
      </c>
      <c r="N7289" t="s">
        <v>11320</v>
      </c>
      <c r="O7289" t="s">
        <v>10667</v>
      </c>
      <c r="P7289" t="s">
        <v>10668</v>
      </c>
      <c r="Q7289" t="s">
        <v>10717</v>
      </c>
      <c r="R7289" t="s">
        <v>11171</v>
      </c>
      <c r="V7289">
        <f t="shared" si="113"/>
        <v>2012</v>
      </c>
    </row>
    <row r="7290" spans="1:22" x14ac:dyDescent="0.3">
      <c r="A7290">
        <v>7757</v>
      </c>
      <c r="B7290">
        <v>55494</v>
      </c>
      <c r="C7290" s="1">
        <v>41085</v>
      </c>
      <c r="D7290" t="s">
        <v>10686</v>
      </c>
      <c r="E7290">
        <v>49</v>
      </c>
      <c r="F7290">
        <v>544.89</v>
      </c>
      <c r="G7290">
        <v>0.09</v>
      </c>
      <c r="H7290" t="s">
        <v>10664</v>
      </c>
      <c r="I7290">
        <v>-115.66</v>
      </c>
      <c r="J7290">
        <v>11.97</v>
      </c>
      <c r="K7290">
        <v>5.81</v>
      </c>
      <c r="L7290" t="s">
        <v>12098</v>
      </c>
      <c r="M7290" t="s">
        <v>11319</v>
      </c>
      <c r="N7290" t="s">
        <v>11320</v>
      </c>
      <c r="O7290" t="s">
        <v>10667</v>
      </c>
      <c r="P7290" t="s">
        <v>10668</v>
      </c>
      <c r="Q7290" t="s">
        <v>10736</v>
      </c>
      <c r="R7290" t="s">
        <v>11146</v>
      </c>
      <c r="S7290" t="s">
        <v>10693</v>
      </c>
      <c r="T7290">
        <v>0.6</v>
      </c>
      <c r="U7290" s="1">
        <v>41086</v>
      </c>
      <c r="V7290">
        <f t="shared" si="113"/>
        <v>2012</v>
      </c>
    </row>
    <row r="7291" spans="1:22" x14ac:dyDescent="0.3">
      <c r="A7291">
        <v>7762</v>
      </c>
      <c r="B7291">
        <v>55554</v>
      </c>
      <c r="C7291" s="1">
        <v>40133</v>
      </c>
      <c r="D7291" t="s">
        <v>10719</v>
      </c>
      <c r="E7291">
        <v>6</v>
      </c>
      <c r="F7291">
        <v>122.09</v>
      </c>
      <c r="G7291">
        <v>0.04</v>
      </c>
      <c r="H7291" t="s">
        <v>10664</v>
      </c>
      <c r="I7291">
        <v>-15.2</v>
      </c>
      <c r="J7291">
        <v>18.97</v>
      </c>
      <c r="K7291">
        <v>9.5399999999999991</v>
      </c>
      <c r="L7291" t="s">
        <v>12097</v>
      </c>
      <c r="M7291" t="s">
        <v>11319</v>
      </c>
      <c r="N7291" t="s">
        <v>11320</v>
      </c>
      <c r="O7291" t="s">
        <v>10667</v>
      </c>
      <c r="P7291" t="s">
        <v>10668</v>
      </c>
      <c r="Q7291" t="s">
        <v>10702</v>
      </c>
      <c r="R7291" t="s">
        <v>11202</v>
      </c>
      <c r="S7291" t="s">
        <v>10685</v>
      </c>
      <c r="T7291">
        <v>0.37</v>
      </c>
      <c r="U7291" s="1">
        <v>40134</v>
      </c>
      <c r="V7291">
        <f t="shared" si="113"/>
        <v>2009</v>
      </c>
    </row>
    <row r="7292" spans="1:22" x14ac:dyDescent="0.3">
      <c r="A7292">
        <v>7763</v>
      </c>
      <c r="B7292">
        <v>55554</v>
      </c>
      <c r="C7292" s="1">
        <v>40133</v>
      </c>
      <c r="D7292" t="s">
        <v>10719</v>
      </c>
      <c r="E7292">
        <v>49</v>
      </c>
      <c r="F7292">
        <v>150.06</v>
      </c>
      <c r="G7292">
        <v>0.02</v>
      </c>
      <c r="H7292" t="s">
        <v>10664</v>
      </c>
      <c r="I7292">
        <v>30.97</v>
      </c>
      <c r="J7292">
        <v>2.88</v>
      </c>
      <c r="K7292">
        <v>0.7</v>
      </c>
      <c r="L7292" t="s">
        <v>12097</v>
      </c>
      <c r="M7292" t="s">
        <v>11319</v>
      </c>
      <c r="N7292" t="s">
        <v>11320</v>
      </c>
      <c r="O7292" t="s">
        <v>10667</v>
      </c>
      <c r="P7292" t="s">
        <v>10668</v>
      </c>
      <c r="Q7292" t="s">
        <v>10736</v>
      </c>
      <c r="R7292" t="s">
        <v>11658</v>
      </c>
      <c r="S7292" t="s">
        <v>10709</v>
      </c>
      <c r="T7292">
        <v>0.56000000000000005</v>
      </c>
      <c r="U7292" s="1">
        <v>40136</v>
      </c>
      <c r="V7292">
        <f t="shared" si="113"/>
        <v>2009</v>
      </c>
    </row>
    <row r="7293" spans="1:22" x14ac:dyDescent="0.3">
      <c r="A7293">
        <v>7764</v>
      </c>
      <c r="B7293">
        <v>55554</v>
      </c>
      <c r="C7293" s="1">
        <v>40133</v>
      </c>
      <c r="D7293" t="s">
        <v>10719</v>
      </c>
      <c r="E7293">
        <v>9</v>
      </c>
      <c r="F7293">
        <v>95.09</v>
      </c>
      <c r="G7293">
        <v>0.09</v>
      </c>
      <c r="H7293" t="s">
        <v>10664</v>
      </c>
      <c r="I7293">
        <v>-13.53</v>
      </c>
      <c r="J7293">
        <v>10.98</v>
      </c>
      <c r="K7293">
        <v>3.37</v>
      </c>
      <c r="L7293" t="s">
        <v>12097</v>
      </c>
      <c r="M7293" t="s">
        <v>11319</v>
      </c>
      <c r="N7293" t="s">
        <v>11320</v>
      </c>
      <c r="O7293" t="s">
        <v>10667</v>
      </c>
      <c r="P7293" t="s">
        <v>10668</v>
      </c>
      <c r="Q7293" t="s">
        <v>10791</v>
      </c>
      <c r="V7293">
        <f t="shared" si="113"/>
        <v>2009</v>
      </c>
    </row>
    <row r="7294" spans="1:22" x14ac:dyDescent="0.3">
      <c r="A7294">
        <v>7775</v>
      </c>
      <c r="B7294">
        <v>55651</v>
      </c>
      <c r="C7294" s="1">
        <v>40975</v>
      </c>
      <c r="D7294" t="s">
        <v>10704</v>
      </c>
      <c r="E7294">
        <v>11</v>
      </c>
      <c r="F7294">
        <v>995.72400000000005</v>
      </c>
      <c r="G7294">
        <v>0.05</v>
      </c>
      <c r="H7294" t="s">
        <v>10664</v>
      </c>
      <c r="I7294">
        <v>-117.61</v>
      </c>
      <c r="J7294">
        <v>110.99</v>
      </c>
      <c r="K7294">
        <v>2.5</v>
      </c>
      <c r="L7294" t="s">
        <v>11690</v>
      </c>
      <c r="M7294" t="s">
        <v>11319</v>
      </c>
      <c r="N7294" t="s">
        <v>11320</v>
      </c>
      <c r="O7294" t="s">
        <v>10681</v>
      </c>
      <c r="P7294" t="s">
        <v>10682</v>
      </c>
      <c r="Q7294" t="s">
        <v>10683</v>
      </c>
      <c r="R7294" t="s">
        <v>11118</v>
      </c>
      <c r="S7294" t="s">
        <v>10685</v>
      </c>
      <c r="T7294">
        <v>0.56999999999999995</v>
      </c>
      <c r="U7294" s="1">
        <v>40976</v>
      </c>
      <c r="V7294">
        <f t="shared" si="113"/>
        <v>2012</v>
      </c>
    </row>
    <row r="7295" spans="1:22" x14ac:dyDescent="0.3">
      <c r="A7295">
        <v>7836</v>
      </c>
      <c r="B7295">
        <v>56006</v>
      </c>
      <c r="C7295" s="1">
        <v>40817</v>
      </c>
      <c r="D7295" t="s">
        <v>10719</v>
      </c>
      <c r="E7295">
        <v>16</v>
      </c>
      <c r="F7295">
        <v>102.99</v>
      </c>
      <c r="G7295">
        <v>0.1</v>
      </c>
      <c r="H7295" t="s">
        <v>10664</v>
      </c>
      <c r="I7295">
        <v>-102.17</v>
      </c>
      <c r="J7295">
        <v>6.48</v>
      </c>
      <c r="K7295">
        <v>9.68</v>
      </c>
      <c r="L7295" t="s">
        <v>12153</v>
      </c>
      <c r="M7295" t="s">
        <v>11319</v>
      </c>
      <c r="N7295" t="s">
        <v>11320</v>
      </c>
      <c r="O7295" t="s">
        <v>10667</v>
      </c>
      <c r="P7295" t="s">
        <v>10668</v>
      </c>
      <c r="Q7295" t="s">
        <v>10702</v>
      </c>
      <c r="R7295" t="s">
        <v>11376</v>
      </c>
      <c r="S7295" t="s">
        <v>10685</v>
      </c>
      <c r="T7295">
        <v>0.36</v>
      </c>
      <c r="U7295" s="1">
        <v>40817</v>
      </c>
      <c r="V7295">
        <f t="shared" si="113"/>
        <v>2011</v>
      </c>
    </row>
    <row r="7296" spans="1:22" x14ac:dyDescent="0.3">
      <c r="A7296">
        <v>7837</v>
      </c>
      <c r="B7296">
        <v>56006</v>
      </c>
      <c r="C7296" s="1">
        <v>40817</v>
      </c>
      <c r="D7296" t="s">
        <v>10719</v>
      </c>
      <c r="E7296">
        <v>20</v>
      </c>
      <c r="F7296">
        <v>1429.088</v>
      </c>
      <c r="G7296">
        <v>0.06</v>
      </c>
      <c r="H7296" t="s">
        <v>10664</v>
      </c>
      <c r="I7296">
        <v>500.05</v>
      </c>
      <c r="J7296">
        <v>85.99</v>
      </c>
      <c r="K7296">
        <v>1.25</v>
      </c>
      <c r="L7296" t="s">
        <v>12153</v>
      </c>
      <c r="M7296" t="s">
        <v>11319</v>
      </c>
      <c r="N7296" t="s">
        <v>11320</v>
      </c>
      <c r="O7296" t="s">
        <v>10667</v>
      </c>
      <c r="P7296" t="s">
        <v>10682</v>
      </c>
      <c r="Q7296" t="s">
        <v>10683</v>
      </c>
      <c r="R7296" t="s">
        <v>11066</v>
      </c>
      <c r="S7296" t="s">
        <v>10693</v>
      </c>
      <c r="T7296">
        <v>0.39</v>
      </c>
      <c r="U7296" s="1">
        <v>40819</v>
      </c>
      <c r="V7296">
        <f t="shared" si="113"/>
        <v>2011</v>
      </c>
    </row>
    <row r="7297" spans="1:22" x14ac:dyDescent="0.3">
      <c r="A7297">
        <v>7850</v>
      </c>
      <c r="B7297">
        <v>56130</v>
      </c>
      <c r="C7297" s="1">
        <v>40876</v>
      </c>
      <c r="D7297" t="s">
        <v>10704</v>
      </c>
      <c r="E7297">
        <v>13</v>
      </c>
      <c r="F7297">
        <v>246.06</v>
      </c>
      <c r="G7297">
        <v>0.08</v>
      </c>
      <c r="H7297" t="s">
        <v>10664</v>
      </c>
      <c r="I7297">
        <v>52.33</v>
      </c>
      <c r="J7297">
        <v>18.7</v>
      </c>
      <c r="K7297">
        <v>8.99</v>
      </c>
      <c r="L7297" t="s">
        <v>12610</v>
      </c>
      <c r="M7297" t="s">
        <v>11319</v>
      </c>
      <c r="N7297" t="s">
        <v>11320</v>
      </c>
      <c r="O7297" t="s">
        <v>10681</v>
      </c>
      <c r="P7297" t="s">
        <v>10690</v>
      </c>
      <c r="Q7297" t="s">
        <v>10691</v>
      </c>
      <c r="R7297" t="s">
        <v>11673</v>
      </c>
      <c r="S7297" t="s">
        <v>10693</v>
      </c>
      <c r="T7297">
        <v>0.47</v>
      </c>
      <c r="U7297" s="1">
        <v>40878</v>
      </c>
      <c r="V7297">
        <f t="shared" si="113"/>
        <v>2011</v>
      </c>
    </row>
    <row r="7298" spans="1:22" x14ac:dyDescent="0.3">
      <c r="A7298">
        <v>7851</v>
      </c>
      <c r="B7298">
        <v>56130</v>
      </c>
      <c r="C7298" s="1">
        <v>40876</v>
      </c>
      <c r="D7298" t="s">
        <v>10704</v>
      </c>
      <c r="E7298">
        <v>25</v>
      </c>
      <c r="F7298">
        <v>41.87</v>
      </c>
      <c r="G7298">
        <v>0.05</v>
      </c>
      <c r="H7298" t="s">
        <v>10664</v>
      </c>
      <c r="I7298">
        <v>-25.52</v>
      </c>
      <c r="J7298">
        <v>1.68</v>
      </c>
      <c r="K7298">
        <v>1.57</v>
      </c>
      <c r="L7298" t="s">
        <v>12610</v>
      </c>
      <c r="M7298" t="s">
        <v>11319</v>
      </c>
      <c r="N7298" t="s">
        <v>11320</v>
      </c>
      <c r="O7298" t="s">
        <v>10681</v>
      </c>
      <c r="P7298" t="s">
        <v>10668</v>
      </c>
      <c r="Q7298" t="s">
        <v>10736</v>
      </c>
      <c r="R7298" t="s">
        <v>10859</v>
      </c>
      <c r="S7298" t="s">
        <v>10709</v>
      </c>
      <c r="T7298">
        <v>0.59</v>
      </c>
      <c r="U7298" s="1">
        <v>40878</v>
      </c>
      <c r="V7298">
        <f t="shared" ref="V7298:V7361" si="114">YEAR(C7298)</f>
        <v>2011</v>
      </c>
    </row>
    <row r="7299" spans="1:22" x14ac:dyDescent="0.3">
      <c r="A7299">
        <v>7855</v>
      </c>
      <c r="B7299">
        <v>56162</v>
      </c>
      <c r="C7299" s="1">
        <v>40658</v>
      </c>
      <c r="D7299" t="s">
        <v>10686</v>
      </c>
      <c r="E7299">
        <v>30</v>
      </c>
      <c r="F7299">
        <v>5217.79</v>
      </c>
      <c r="G7299">
        <v>0.09</v>
      </c>
      <c r="H7299" t="s">
        <v>10672</v>
      </c>
      <c r="I7299">
        <v>209.54</v>
      </c>
      <c r="J7299">
        <v>180.98</v>
      </c>
      <c r="K7299">
        <v>30</v>
      </c>
      <c r="L7299" t="s">
        <v>12140</v>
      </c>
      <c r="M7299" t="s">
        <v>11319</v>
      </c>
      <c r="N7299" t="s">
        <v>11320</v>
      </c>
      <c r="O7299" t="s">
        <v>10681</v>
      </c>
      <c r="P7299" t="s">
        <v>10690</v>
      </c>
      <c r="Q7299" t="s">
        <v>10753</v>
      </c>
      <c r="R7299" t="s">
        <v>11559</v>
      </c>
      <c r="S7299" t="s">
        <v>10677</v>
      </c>
      <c r="T7299">
        <v>0.69</v>
      </c>
      <c r="U7299" s="1">
        <v>40660</v>
      </c>
      <c r="V7299">
        <f t="shared" si="114"/>
        <v>2011</v>
      </c>
    </row>
    <row r="7300" spans="1:22" x14ac:dyDescent="0.3">
      <c r="A7300">
        <v>7867</v>
      </c>
      <c r="B7300">
        <v>56261</v>
      </c>
      <c r="C7300" s="1">
        <v>40966</v>
      </c>
      <c r="D7300" t="s">
        <v>10719</v>
      </c>
      <c r="E7300">
        <v>43</v>
      </c>
      <c r="F7300">
        <v>16886.759999999998</v>
      </c>
      <c r="G7300">
        <v>0.02</v>
      </c>
      <c r="H7300" t="s">
        <v>10672</v>
      </c>
      <c r="I7300">
        <v>483.95</v>
      </c>
      <c r="J7300">
        <v>376.13</v>
      </c>
      <c r="K7300">
        <v>85.63</v>
      </c>
      <c r="L7300" t="s">
        <v>12615</v>
      </c>
      <c r="M7300" t="s">
        <v>11319</v>
      </c>
      <c r="N7300" t="s">
        <v>11320</v>
      </c>
      <c r="O7300" t="s">
        <v>10674</v>
      </c>
      <c r="P7300" t="s">
        <v>10690</v>
      </c>
      <c r="Q7300" t="s">
        <v>10724</v>
      </c>
      <c r="R7300" t="s">
        <v>11338</v>
      </c>
      <c r="S7300" t="s">
        <v>10723</v>
      </c>
      <c r="T7300">
        <v>0.74</v>
      </c>
      <c r="U7300" s="1">
        <v>40968</v>
      </c>
      <c r="V7300">
        <f t="shared" si="114"/>
        <v>2012</v>
      </c>
    </row>
    <row r="7301" spans="1:22" x14ac:dyDescent="0.3">
      <c r="A7301">
        <v>7881</v>
      </c>
      <c r="B7301">
        <v>56358</v>
      </c>
      <c r="C7301" s="1">
        <v>40969</v>
      </c>
      <c r="D7301" t="s">
        <v>10686</v>
      </c>
      <c r="E7301">
        <v>1</v>
      </c>
      <c r="F7301">
        <v>11.7</v>
      </c>
      <c r="G7301">
        <v>0</v>
      </c>
      <c r="H7301" t="s">
        <v>10664</v>
      </c>
      <c r="I7301">
        <v>-8.06</v>
      </c>
      <c r="J7301">
        <v>5.89</v>
      </c>
      <c r="K7301">
        <v>5.57</v>
      </c>
      <c r="L7301" t="s">
        <v>12600</v>
      </c>
      <c r="M7301" t="s">
        <v>11319</v>
      </c>
      <c r="N7301" t="s">
        <v>11320</v>
      </c>
      <c r="O7301" t="s">
        <v>10674</v>
      </c>
      <c r="P7301" t="s">
        <v>10690</v>
      </c>
      <c r="Q7301" t="s">
        <v>10691</v>
      </c>
      <c r="R7301" t="s">
        <v>11093</v>
      </c>
      <c r="S7301" t="s">
        <v>10685</v>
      </c>
      <c r="T7301">
        <v>0.41</v>
      </c>
      <c r="U7301" s="1">
        <v>40971</v>
      </c>
      <c r="V7301">
        <f t="shared" si="114"/>
        <v>2012</v>
      </c>
    </row>
    <row r="7302" spans="1:22" x14ac:dyDescent="0.3">
      <c r="A7302">
        <v>7893</v>
      </c>
      <c r="B7302">
        <v>56452</v>
      </c>
      <c r="C7302" s="1">
        <v>39858</v>
      </c>
      <c r="D7302" t="s">
        <v>10686</v>
      </c>
      <c r="E7302">
        <v>34</v>
      </c>
      <c r="F7302">
        <v>6686.3440000000001</v>
      </c>
      <c r="G7302">
        <v>0</v>
      </c>
      <c r="H7302" t="s">
        <v>10672</v>
      </c>
      <c r="I7302">
        <v>1192.04</v>
      </c>
      <c r="J7302">
        <v>236.97</v>
      </c>
      <c r="K7302">
        <v>59.24</v>
      </c>
      <c r="L7302" t="s">
        <v>12596</v>
      </c>
      <c r="M7302" t="s">
        <v>11319</v>
      </c>
      <c r="N7302" t="s">
        <v>11320</v>
      </c>
      <c r="O7302" t="s">
        <v>10674</v>
      </c>
      <c r="P7302" t="s">
        <v>10690</v>
      </c>
      <c r="Q7302" t="s">
        <v>10724</v>
      </c>
      <c r="R7302" t="s">
        <v>11743</v>
      </c>
      <c r="S7302" t="s">
        <v>10723</v>
      </c>
      <c r="T7302">
        <v>0.61</v>
      </c>
      <c r="U7302" s="1">
        <v>39859</v>
      </c>
      <c r="V7302">
        <f t="shared" si="114"/>
        <v>2009</v>
      </c>
    </row>
    <row r="7303" spans="1:22" x14ac:dyDescent="0.3">
      <c r="A7303">
        <v>7895</v>
      </c>
      <c r="B7303">
        <v>56483</v>
      </c>
      <c r="C7303" s="1">
        <v>39863</v>
      </c>
      <c r="D7303" t="s">
        <v>10671</v>
      </c>
      <c r="E7303">
        <v>37</v>
      </c>
      <c r="F7303">
        <v>158.62</v>
      </c>
      <c r="G7303">
        <v>0.05</v>
      </c>
      <c r="H7303" t="s">
        <v>10664</v>
      </c>
      <c r="I7303">
        <v>-104.57</v>
      </c>
      <c r="J7303">
        <v>4.28</v>
      </c>
      <c r="K7303">
        <v>5.17</v>
      </c>
      <c r="L7303" t="s">
        <v>12148</v>
      </c>
      <c r="M7303" t="s">
        <v>11319</v>
      </c>
      <c r="N7303" t="s">
        <v>11320</v>
      </c>
      <c r="O7303" t="s">
        <v>10667</v>
      </c>
      <c r="P7303" t="s">
        <v>10668</v>
      </c>
      <c r="Q7303" t="s">
        <v>10702</v>
      </c>
      <c r="R7303" t="s">
        <v>10904</v>
      </c>
      <c r="S7303" t="s">
        <v>10685</v>
      </c>
      <c r="T7303">
        <v>0.4</v>
      </c>
      <c r="U7303" s="1">
        <v>39863</v>
      </c>
      <c r="V7303">
        <f t="shared" si="114"/>
        <v>2009</v>
      </c>
    </row>
    <row r="7304" spans="1:22" x14ac:dyDescent="0.3">
      <c r="A7304">
        <v>7896</v>
      </c>
      <c r="B7304">
        <v>56484</v>
      </c>
      <c r="C7304" s="1">
        <v>40868</v>
      </c>
      <c r="D7304" t="s">
        <v>10686</v>
      </c>
      <c r="E7304">
        <v>6</v>
      </c>
      <c r="F7304">
        <v>176.58</v>
      </c>
      <c r="G7304">
        <v>0.1</v>
      </c>
      <c r="H7304" t="s">
        <v>10664</v>
      </c>
      <c r="I7304">
        <v>28.34</v>
      </c>
      <c r="J7304">
        <v>30.56</v>
      </c>
      <c r="K7304">
        <v>2.99</v>
      </c>
      <c r="L7304" t="s">
        <v>12043</v>
      </c>
      <c r="M7304" t="s">
        <v>11319</v>
      </c>
      <c r="N7304" t="s">
        <v>11320</v>
      </c>
      <c r="O7304" t="s">
        <v>10667</v>
      </c>
      <c r="P7304" t="s">
        <v>10668</v>
      </c>
      <c r="Q7304" t="s">
        <v>10678</v>
      </c>
      <c r="R7304" t="s">
        <v>10889</v>
      </c>
      <c r="S7304" t="s">
        <v>10685</v>
      </c>
      <c r="T7304">
        <v>0.35</v>
      </c>
      <c r="U7304" s="1">
        <v>40869</v>
      </c>
      <c r="V7304">
        <f t="shared" si="114"/>
        <v>2011</v>
      </c>
    </row>
    <row r="7305" spans="1:22" x14ac:dyDescent="0.3">
      <c r="A7305">
        <v>7897</v>
      </c>
      <c r="B7305">
        <v>56484</v>
      </c>
      <c r="C7305" s="1">
        <v>40868</v>
      </c>
      <c r="D7305" t="s">
        <v>10686</v>
      </c>
      <c r="E7305">
        <v>15</v>
      </c>
      <c r="F7305">
        <v>1121.8399999999999</v>
      </c>
      <c r="G7305">
        <v>0</v>
      </c>
      <c r="H7305" t="s">
        <v>10664</v>
      </c>
      <c r="I7305">
        <v>-173.66</v>
      </c>
      <c r="J7305">
        <v>73.98</v>
      </c>
      <c r="K7305">
        <v>12.14</v>
      </c>
      <c r="L7305" t="s">
        <v>12043</v>
      </c>
      <c r="M7305" t="s">
        <v>11319</v>
      </c>
      <c r="N7305" t="s">
        <v>11320</v>
      </c>
      <c r="O7305" t="s">
        <v>10667</v>
      </c>
      <c r="P7305" t="s">
        <v>10682</v>
      </c>
      <c r="Q7305" t="s">
        <v>10711</v>
      </c>
      <c r="R7305" t="s">
        <v>11417</v>
      </c>
      <c r="S7305" t="s">
        <v>10685</v>
      </c>
      <c r="T7305">
        <v>0.67</v>
      </c>
      <c r="U7305" s="1">
        <v>40869</v>
      </c>
      <c r="V7305">
        <f t="shared" si="114"/>
        <v>2011</v>
      </c>
    </row>
    <row r="7306" spans="1:22" x14ac:dyDescent="0.3">
      <c r="A7306">
        <v>7931</v>
      </c>
      <c r="B7306">
        <v>56676</v>
      </c>
      <c r="C7306" s="1">
        <v>41207</v>
      </c>
      <c r="D7306" t="s">
        <v>10719</v>
      </c>
      <c r="E7306">
        <v>39</v>
      </c>
      <c r="F7306">
        <v>206.47</v>
      </c>
      <c r="G7306">
        <v>0.08</v>
      </c>
      <c r="H7306" t="s">
        <v>10664</v>
      </c>
      <c r="I7306">
        <v>-107.2</v>
      </c>
      <c r="J7306">
        <v>5.28</v>
      </c>
      <c r="K7306">
        <v>5.66</v>
      </c>
      <c r="L7306" t="s">
        <v>12609</v>
      </c>
      <c r="M7306" t="s">
        <v>11319</v>
      </c>
      <c r="N7306" t="s">
        <v>11320</v>
      </c>
      <c r="O7306" t="s">
        <v>10674</v>
      </c>
      <c r="P7306" t="s">
        <v>10668</v>
      </c>
      <c r="Q7306" t="s">
        <v>10702</v>
      </c>
      <c r="R7306" t="s">
        <v>11054</v>
      </c>
      <c r="S7306" t="s">
        <v>10685</v>
      </c>
      <c r="T7306">
        <v>0.4</v>
      </c>
      <c r="U7306" s="1">
        <v>41208</v>
      </c>
      <c r="V7306">
        <f t="shared" si="114"/>
        <v>2012</v>
      </c>
    </row>
    <row r="7307" spans="1:22" x14ac:dyDescent="0.3">
      <c r="A7307">
        <v>7941</v>
      </c>
      <c r="B7307">
        <v>56740</v>
      </c>
      <c r="C7307" s="1">
        <v>41198</v>
      </c>
      <c r="D7307" t="s">
        <v>10663</v>
      </c>
      <c r="E7307">
        <v>6</v>
      </c>
      <c r="F7307">
        <v>34.29</v>
      </c>
      <c r="G7307">
        <v>0.05</v>
      </c>
      <c r="H7307" t="s">
        <v>10664</v>
      </c>
      <c r="I7307">
        <v>-6.82</v>
      </c>
      <c r="J7307">
        <v>5.28</v>
      </c>
      <c r="K7307">
        <v>2.99</v>
      </c>
      <c r="L7307" t="s">
        <v>12048</v>
      </c>
      <c r="M7307" t="s">
        <v>11319</v>
      </c>
      <c r="N7307" t="s">
        <v>11320</v>
      </c>
      <c r="O7307" t="s">
        <v>10674</v>
      </c>
      <c r="P7307" t="s">
        <v>10668</v>
      </c>
      <c r="Q7307" t="s">
        <v>10678</v>
      </c>
      <c r="R7307" t="s">
        <v>10714</v>
      </c>
      <c r="S7307" t="s">
        <v>10685</v>
      </c>
      <c r="T7307">
        <v>0.37</v>
      </c>
      <c r="U7307" s="1">
        <v>41200</v>
      </c>
      <c r="V7307">
        <f t="shared" si="114"/>
        <v>2012</v>
      </c>
    </row>
    <row r="7308" spans="1:22" x14ac:dyDescent="0.3">
      <c r="A7308">
        <v>7942</v>
      </c>
      <c r="B7308">
        <v>56740</v>
      </c>
      <c r="C7308" s="1">
        <v>41198</v>
      </c>
      <c r="D7308" t="s">
        <v>10663</v>
      </c>
      <c r="E7308">
        <v>29</v>
      </c>
      <c r="F7308">
        <v>23516.31</v>
      </c>
      <c r="G7308">
        <v>0.09</v>
      </c>
      <c r="H7308" t="s">
        <v>10664</v>
      </c>
      <c r="I7308">
        <v>1094.74</v>
      </c>
      <c r="J7308">
        <v>832.81</v>
      </c>
      <c r="K7308">
        <v>24.49</v>
      </c>
      <c r="L7308" t="s">
        <v>12048</v>
      </c>
      <c r="M7308" t="s">
        <v>11319</v>
      </c>
      <c r="N7308" t="s">
        <v>11320</v>
      </c>
      <c r="O7308" t="s">
        <v>10674</v>
      </c>
      <c r="P7308" t="s">
        <v>10668</v>
      </c>
      <c r="Q7308" t="s">
        <v>10791</v>
      </c>
      <c r="V7308">
        <f t="shared" si="114"/>
        <v>2012</v>
      </c>
    </row>
    <row r="7309" spans="1:22" x14ac:dyDescent="0.3">
      <c r="A7309">
        <v>7948</v>
      </c>
      <c r="B7309">
        <v>56802</v>
      </c>
      <c r="C7309" s="1">
        <v>41058</v>
      </c>
      <c r="D7309" t="s">
        <v>10671</v>
      </c>
      <c r="E7309">
        <v>50</v>
      </c>
      <c r="F7309">
        <v>78.2</v>
      </c>
      <c r="G7309">
        <v>0.09</v>
      </c>
      <c r="H7309" t="s">
        <v>10664</v>
      </c>
      <c r="I7309">
        <v>-4.5599999999999996</v>
      </c>
      <c r="J7309">
        <v>1.68</v>
      </c>
      <c r="K7309">
        <v>1</v>
      </c>
      <c r="L7309" t="s">
        <v>12026</v>
      </c>
      <c r="M7309" t="s">
        <v>11319</v>
      </c>
      <c r="N7309" t="s">
        <v>11320</v>
      </c>
      <c r="O7309" t="s">
        <v>10701</v>
      </c>
      <c r="P7309" t="s">
        <v>10668</v>
      </c>
      <c r="Q7309" t="s">
        <v>10736</v>
      </c>
      <c r="R7309" t="s">
        <v>12042</v>
      </c>
      <c r="S7309" t="s">
        <v>10709</v>
      </c>
      <c r="T7309">
        <v>0.35</v>
      </c>
      <c r="U7309" s="1">
        <v>41059</v>
      </c>
      <c r="V7309">
        <f t="shared" si="114"/>
        <v>2012</v>
      </c>
    </row>
    <row r="7310" spans="1:22" x14ac:dyDescent="0.3">
      <c r="A7310">
        <v>7959</v>
      </c>
      <c r="B7310">
        <v>56868</v>
      </c>
      <c r="C7310" s="1">
        <v>40880</v>
      </c>
      <c r="D7310" t="s">
        <v>10663</v>
      </c>
      <c r="E7310">
        <v>34</v>
      </c>
      <c r="F7310">
        <v>1947.4265</v>
      </c>
      <c r="G7310">
        <v>0.03</v>
      </c>
      <c r="H7310" t="s">
        <v>10664</v>
      </c>
      <c r="I7310">
        <v>473.27</v>
      </c>
      <c r="J7310">
        <v>65.989999999999995</v>
      </c>
      <c r="K7310">
        <v>5.92</v>
      </c>
      <c r="L7310" t="s">
        <v>12043</v>
      </c>
      <c r="M7310" t="s">
        <v>11319</v>
      </c>
      <c r="N7310" t="s">
        <v>11320</v>
      </c>
      <c r="O7310" t="s">
        <v>10681</v>
      </c>
      <c r="P7310" t="s">
        <v>10682</v>
      </c>
      <c r="Q7310" t="s">
        <v>10683</v>
      </c>
      <c r="R7310">
        <v>252</v>
      </c>
      <c r="S7310" t="s">
        <v>10685</v>
      </c>
      <c r="T7310">
        <v>0.55000000000000004</v>
      </c>
      <c r="U7310" s="1">
        <v>40887</v>
      </c>
      <c r="V7310">
        <f t="shared" si="114"/>
        <v>2011</v>
      </c>
    </row>
    <row r="7311" spans="1:22" x14ac:dyDescent="0.3">
      <c r="A7311">
        <v>7960</v>
      </c>
      <c r="B7311">
        <v>56869</v>
      </c>
      <c r="C7311" s="1">
        <v>40382</v>
      </c>
      <c r="D7311" t="s">
        <v>10663</v>
      </c>
      <c r="E7311">
        <v>10</v>
      </c>
      <c r="F7311">
        <v>842.19</v>
      </c>
      <c r="G7311">
        <v>0</v>
      </c>
      <c r="H7311" t="s">
        <v>10664</v>
      </c>
      <c r="I7311">
        <v>157.44999999999999</v>
      </c>
      <c r="J7311">
        <v>80.98</v>
      </c>
      <c r="K7311">
        <v>4.5</v>
      </c>
      <c r="L7311" t="s">
        <v>12034</v>
      </c>
      <c r="M7311" t="s">
        <v>11319</v>
      </c>
      <c r="N7311" t="s">
        <v>11320</v>
      </c>
      <c r="O7311" t="s">
        <v>10674</v>
      </c>
      <c r="P7311" t="s">
        <v>10668</v>
      </c>
      <c r="Q7311" t="s">
        <v>10675</v>
      </c>
      <c r="R7311" t="s">
        <v>11948</v>
      </c>
      <c r="S7311" t="s">
        <v>10685</v>
      </c>
      <c r="T7311">
        <v>0.59</v>
      </c>
      <c r="U7311" s="1">
        <v>40384</v>
      </c>
      <c r="V7311">
        <f t="shared" si="114"/>
        <v>2010</v>
      </c>
    </row>
    <row r="7312" spans="1:22" x14ac:dyDescent="0.3">
      <c r="A7312">
        <v>8004</v>
      </c>
      <c r="B7312">
        <v>57190</v>
      </c>
      <c r="C7312" s="1">
        <v>40326</v>
      </c>
      <c r="D7312" t="s">
        <v>10704</v>
      </c>
      <c r="E7312">
        <v>48</v>
      </c>
      <c r="F7312">
        <v>2052.83</v>
      </c>
      <c r="G7312">
        <v>0.02</v>
      </c>
      <c r="H7312" t="s">
        <v>10664</v>
      </c>
      <c r="I7312">
        <v>395.85</v>
      </c>
      <c r="J7312">
        <v>40.99</v>
      </c>
      <c r="K7312">
        <v>8.9700000000000006</v>
      </c>
      <c r="L7312" t="s">
        <v>12119</v>
      </c>
      <c r="M7312" t="s">
        <v>11319</v>
      </c>
      <c r="N7312" t="s">
        <v>11320</v>
      </c>
      <c r="O7312" t="s">
        <v>10667</v>
      </c>
      <c r="P7312" t="s">
        <v>10682</v>
      </c>
      <c r="Q7312" t="s">
        <v>10849</v>
      </c>
      <c r="R7312" t="s">
        <v>12624</v>
      </c>
      <c r="S7312" t="s">
        <v>10685</v>
      </c>
      <c r="T7312">
        <v>0.54</v>
      </c>
      <c r="U7312" s="1">
        <v>40326</v>
      </c>
      <c r="V7312">
        <f t="shared" si="114"/>
        <v>2010</v>
      </c>
    </row>
    <row r="7313" spans="1:22" x14ac:dyDescent="0.3">
      <c r="A7313">
        <v>8005</v>
      </c>
      <c r="B7313">
        <v>57190</v>
      </c>
      <c r="C7313" s="1">
        <v>40326</v>
      </c>
      <c r="D7313" t="s">
        <v>10704</v>
      </c>
      <c r="E7313">
        <v>36</v>
      </c>
      <c r="F7313">
        <v>620.45000000000005</v>
      </c>
      <c r="G7313">
        <v>0.09</v>
      </c>
      <c r="H7313" t="s">
        <v>10664</v>
      </c>
      <c r="I7313">
        <v>171.94</v>
      </c>
      <c r="J7313">
        <v>17.48</v>
      </c>
      <c r="K7313">
        <v>1.99</v>
      </c>
      <c r="L7313" t="s">
        <v>12119</v>
      </c>
      <c r="M7313" t="s">
        <v>11319</v>
      </c>
      <c r="N7313" t="s">
        <v>11320</v>
      </c>
      <c r="O7313" t="s">
        <v>10667</v>
      </c>
      <c r="P7313" t="s">
        <v>10682</v>
      </c>
      <c r="Q7313" t="s">
        <v>10711</v>
      </c>
      <c r="R7313" t="s">
        <v>12023</v>
      </c>
      <c r="V7313">
        <f t="shared" si="114"/>
        <v>2010</v>
      </c>
    </row>
    <row r="7314" spans="1:22" x14ac:dyDescent="0.3">
      <c r="A7314">
        <v>8009</v>
      </c>
      <c r="B7314">
        <v>57248</v>
      </c>
      <c r="C7314" s="1">
        <v>40101</v>
      </c>
      <c r="D7314" t="s">
        <v>10719</v>
      </c>
      <c r="E7314">
        <v>34</v>
      </c>
      <c r="F7314">
        <v>167.5</v>
      </c>
      <c r="G7314">
        <v>0.04</v>
      </c>
      <c r="H7314" t="s">
        <v>10664</v>
      </c>
      <c r="I7314">
        <v>-84.42</v>
      </c>
      <c r="J7314">
        <v>4.9800000000000004</v>
      </c>
      <c r="K7314">
        <v>4.95</v>
      </c>
      <c r="L7314" t="s">
        <v>12058</v>
      </c>
      <c r="M7314" t="s">
        <v>11319</v>
      </c>
      <c r="N7314" t="s">
        <v>11320</v>
      </c>
      <c r="O7314" t="s">
        <v>10681</v>
      </c>
      <c r="P7314" t="s">
        <v>10668</v>
      </c>
      <c r="Q7314" t="s">
        <v>10678</v>
      </c>
      <c r="R7314" t="s">
        <v>11308</v>
      </c>
      <c r="S7314" t="s">
        <v>10685</v>
      </c>
      <c r="T7314">
        <v>0.37</v>
      </c>
      <c r="U7314" s="1">
        <v>40103</v>
      </c>
      <c r="V7314">
        <f t="shared" si="114"/>
        <v>2009</v>
      </c>
    </row>
    <row r="7315" spans="1:22" x14ac:dyDescent="0.3">
      <c r="A7315">
        <v>8022</v>
      </c>
      <c r="B7315">
        <v>57318</v>
      </c>
      <c r="C7315" s="1">
        <v>40188</v>
      </c>
      <c r="D7315" t="s">
        <v>10704</v>
      </c>
      <c r="E7315">
        <v>33</v>
      </c>
      <c r="F7315">
        <v>158.79</v>
      </c>
      <c r="G7315">
        <v>0.02</v>
      </c>
      <c r="H7315" t="s">
        <v>10664</v>
      </c>
      <c r="I7315">
        <v>74.14</v>
      </c>
      <c r="J7315">
        <v>4.91</v>
      </c>
      <c r="K7315">
        <v>0.5</v>
      </c>
      <c r="L7315" t="s">
        <v>12036</v>
      </c>
      <c r="M7315" t="s">
        <v>11319</v>
      </c>
      <c r="N7315" t="s">
        <v>11320</v>
      </c>
      <c r="O7315" t="s">
        <v>10667</v>
      </c>
      <c r="P7315" t="s">
        <v>10668</v>
      </c>
      <c r="Q7315" t="s">
        <v>10729</v>
      </c>
      <c r="R7315" t="s">
        <v>11949</v>
      </c>
      <c r="S7315" t="s">
        <v>10685</v>
      </c>
      <c r="T7315">
        <v>0.36</v>
      </c>
      <c r="U7315" s="1">
        <v>40190</v>
      </c>
      <c r="V7315">
        <f t="shared" si="114"/>
        <v>2010</v>
      </c>
    </row>
    <row r="7316" spans="1:22" x14ac:dyDescent="0.3">
      <c r="A7316">
        <v>8023</v>
      </c>
      <c r="B7316">
        <v>57318</v>
      </c>
      <c r="C7316" s="1">
        <v>40188</v>
      </c>
      <c r="D7316" t="s">
        <v>10704</v>
      </c>
      <c r="E7316">
        <v>12</v>
      </c>
      <c r="F7316">
        <v>79.06</v>
      </c>
      <c r="G7316">
        <v>0.1</v>
      </c>
      <c r="H7316" t="s">
        <v>10664</v>
      </c>
      <c r="I7316">
        <v>-47</v>
      </c>
      <c r="J7316">
        <v>6.68</v>
      </c>
      <c r="K7316">
        <v>6.92</v>
      </c>
      <c r="L7316" t="s">
        <v>12036</v>
      </c>
      <c r="M7316" t="s">
        <v>11319</v>
      </c>
      <c r="N7316" t="s">
        <v>11320</v>
      </c>
      <c r="O7316" t="s">
        <v>10667</v>
      </c>
      <c r="P7316" t="s">
        <v>10668</v>
      </c>
      <c r="Q7316" t="s">
        <v>10702</v>
      </c>
      <c r="R7316" t="s">
        <v>11296</v>
      </c>
      <c r="S7316" t="s">
        <v>10685</v>
      </c>
      <c r="T7316">
        <v>0.37</v>
      </c>
      <c r="U7316" s="1">
        <v>40190</v>
      </c>
      <c r="V7316">
        <f t="shared" si="114"/>
        <v>2010</v>
      </c>
    </row>
    <row r="7317" spans="1:22" x14ac:dyDescent="0.3">
      <c r="A7317">
        <v>8025</v>
      </c>
      <c r="B7317">
        <v>57350</v>
      </c>
      <c r="C7317" s="1">
        <v>40688</v>
      </c>
      <c r="D7317" t="s">
        <v>10671</v>
      </c>
      <c r="E7317">
        <v>33</v>
      </c>
      <c r="F7317">
        <v>140.63</v>
      </c>
      <c r="G7317">
        <v>0.09</v>
      </c>
      <c r="H7317" t="s">
        <v>10664</v>
      </c>
      <c r="I7317">
        <v>-111.87</v>
      </c>
      <c r="J7317">
        <v>4.28</v>
      </c>
      <c r="K7317">
        <v>5.68</v>
      </c>
      <c r="L7317" t="s">
        <v>12538</v>
      </c>
      <c r="M7317" t="s">
        <v>11319</v>
      </c>
      <c r="N7317" t="s">
        <v>11320</v>
      </c>
      <c r="O7317" t="s">
        <v>10667</v>
      </c>
      <c r="P7317" t="s">
        <v>10668</v>
      </c>
      <c r="Q7317" t="s">
        <v>10702</v>
      </c>
      <c r="R7317" t="s">
        <v>11444</v>
      </c>
      <c r="S7317" t="s">
        <v>10685</v>
      </c>
      <c r="T7317">
        <v>0.4</v>
      </c>
      <c r="U7317" s="1">
        <v>40689</v>
      </c>
      <c r="V7317">
        <f t="shared" si="114"/>
        <v>2011</v>
      </c>
    </row>
    <row r="7318" spans="1:22" x14ac:dyDescent="0.3">
      <c r="A7318">
        <v>8026</v>
      </c>
      <c r="B7318">
        <v>57350</v>
      </c>
      <c r="C7318" s="1">
        <v>40688</v>
      </c>
      <c r="D7318" t="s">
        <v>10671</v>
      </c>
      <c r="E7318">
        <v>50</v>
      </c>
      <c r="F7318">
        <v>4872.6674999999996</v>
      </c>
      <c r="G7318">
        <v>0.09</v>
      </c>
      <c r="H7318" t="s">
        <v>10664</v>
      </c>
      <c r="I7318">
        <v>851.31</v>
      </c>
      <c r="J7318">
        <v>125.99</v>
      </c>
      <c r="K7318">
        <v>8.8000000000000007</v>
      </c>
      <c r="L7318" t="s">
        <v>12538</v>
      </c>
      <c r="M7318" t="s">
        <v>11319</v>
      </c>
      <c r="N7318" t="s">
        <v>11320</v>
      </c>
      <c r="O7318" t="s">
        <v>10667</v>
      </c>
      <c r="P7318" t="s">
        <v>10682</v>
      </c>
      <c r="Q7318" t="s">
        <v>10683</v>
      </c>
      <c r="R7318" t="s">
        <v>11407</v>
      </c>
      <c r="S7318" t="s">
        <v>10685</v>
      </c>
      <c r="T7318">
        <v>0.59</v>
      </c>
      <c r="U7318" s="1">
        <v>40689</v>
      </c>
      <c r="V7318">
        <f t="shared" si="114"/>
        <v>2011</v>
      </c>
    </row>
    <row r="7319" spans="1:22" x14ac:dyDescent="0.3">
      <c r="A7319">
        <v>8032</v>
      </c>
      <c r="B7319">
        <v>57381</v>
      </c>
      <c r="C7319" s="1">
        <v>40032</v>
      </c>
      <c r="D7319" t="s">
        <v>10671</v>
      </c>
      <c r="E7319">
        <v>13</v>
      </c>
      <c r="F7319">
        <v>515.23</v>
      </c>
      <c r="G7319">
        <v>0.1</v>
      </c>
      <c r="H7319" t="s">
        <v>10664</v>
      </c>
      <c r="I7319">
        <v>171.4</v>
      </c>
      <c r="J7319">
        <v>41.94</v>
      </c>
      <c r="K7319">
        <v>2.99</v>
      </c>
      <c r="L7319" t="s">
        <v>12615</v>
      </c>
      <c r="M7319" t="s">
        <v>11319</v>
      </c>
      <c r="N7319" t="s">
        <v>11320</v>
      </c>
      <c r="O7319" t="s">
        <v>10674</v>
      </c>
      <c r="P7319" t="s">
        <v>10668</v>
      </c>
      <c r="Q7319" t="s">
        <v>10678</v>
      </c>
      <c r="R7319" t="s">
        <v>11005</v>
      </c>
      <c r="S7319" t="s">
        <v>10685</v>
      </c>
      <c r="T7319">
        <v>0.35</v>
      </c>
      <c r="U7319" s="1">
        <v>40033</v>
      </c>
      <c r="V7319">
        <f t="shared" si="114"/>
        <v>2009</v>
      </c>
    </row>
    <row r="7320" spans="1:22" x14ac:dyDescent="0.3">
      <c r="A7320">
        <v>8033</v>
      </c>
      <c r="B7320">
        <v>57381</v>
      </c>
      <c r="C7320" s="1">
        <v>40032</v>
      </c>
      <c r="D7320" t="s">
        <v>10671</v>
      </c>
      <c r="E7320">
        <v>22</v>
      </c>
      <c r="F7320">
        <v>41.65</v>
      </c>
      <c r="G7320">
        <v>0.06</v>
      </c>
      <c r="H7320" t="s">
        <v>10664</v>
      </c>
      <c r="I7320">
        <v>-13.86</v>
      </c>
      <c r="J7320">
        <v>1.98</v>
      </c>
      <c r="K7320">
        <v>0.7</v>
      </c>
      <c r="L7320" t="s">
        <v>12615</v>
      </c>
      <c r="M7320" t="s">
        <v>11319</v>
      </c>
      <c r="N7320" t="s">
        <v>11320</v>
      </c>
      <c r="O7320" t="s">
        <v>10674</v>
      </c>
      <c r="P7320" t="s">
        <v>10668</v>
      </c>
      <c r="Q7320" t="s">
        <v>10707</v>
      </c>
      <c r="R7320" t="s">
        <v>11710</v>
      </c>
      <c r="V7320">
        <f t="shared" si="114"/>
        <v>2009</v>
      </c>
    </row>
    <row r="7321" spans="1:22" x14ac:dyDescent="0.3">
      <c r="A7321">
        <v>8041</v>
      </c>
      <c r="B7321">
        <v>57444</v>
      </c>
      <c r="C7321" s="1">
        <v>40677</v>
      </c>
      <c r="D7321" t="s">
        <v>10719</v>
      </c>
      <c r="E7321">
        <v>24</v>
      </c>
      <c r="F7321">
        <v>178.92</v>
      </c>
      <c r="G7321">
        <v>0.09</v>
      </c>
      <c r="H7321" t="s">
        <v>10664</v>
      </c>
      <c r="I7321">
        <v>-56.11</v>
      </c>
      <c r="J7321">
        <v>7.68</v>
      </c>
      <c r="K7321">
        <v>6.16</v>
      </c>
      <c r="L7321" t="s">
        <v>12603</v>
      </c>
      <c r="M7321" t="s">
        <v>11319</v>
      </c>
      <c r="N7321" t="s">
        <v>11320</v>
      </c>
      <c r="O7321" t="s">
        <v>10674</v>
      </c>
      <c r="P7321" t="s">
        <v>10668</v>
      </c>
      <c r="Q7321" t="s">
        <v>10678</v>
      </c>
      <c r="R7321" t="s">
        <v>11459</v>
      </c>
      <c r="S7321" t="s">
        <v>10685</v>
      </c>
      <c r="T7321">
        <v>0.35</v>
      </c>
      <c r="U7321" s="1">
        <v>40678</v>
      </c>
      <c r="V7321">
        <f t="shared" si="114"/>
        <v>2011</v>
      </c>
    </row>
    <row r="7322" spans="1:22" x14ac:dyDescent="0.3">
      <c r="A7322">
        <v>8048</v>
      </c>
      <c r="B7322">
        <v>57476</v>
      </c>
      <c r="C7322" s="1">
        <v>39888</v>
      </c>
      <c r="D7322" t="s">
        <v>10671</v>
      </c>
      <c r="E7322">
        <v>20</v>
      </c>
      <c r="F7322">
        <v>1351.43</v>
      </c>
      <c r="G7322">
        <v>0.08</v>
      </c>
      <c r="H7322" t="s">
        <v>10672</v>
      </c>
      <c r="I7322">
        <v>-550.42999999999995</v>
      </c>
      <c r="J7322">
        <v>68.81</v>
      </c>
      <c r="K7322">
        <v>60</v>
      </c>
      <c r="L7322" t="s">
        <v>12098</v>
      </c>
      <c r="M7322" t="s">
        <v>11319</v>
      </c>
      <c r="N7322" t="s">
        <v>11320</v>
      </c>
      <c r="O7322" t="s">
        <v>10667</v>
      </c>
      <c r="P7322" t="s">
        <v>10668</v>
      </c>
      <c r="Q7322" t="s">
        <v>10675</v>
      </c>
      <c r="R7322" t="s">
        <v>11226</v>
      </c>
      <c r="V7322">
        <f t="shared" si="114"/>
        <v>2009</v>
      </c>
    </row>
    <row r="7323" spans="1:22" x14ac:dyDescent="0.3">
      <c r="A7323">
        <v>8049</v>
      </c>
      <c r="B7323">
        <v>57476</v>
      </c>
      <c r="C7323" s="1">
        <v>39888</v>
      </c>
      <c r="D7323" t="s">
        <v>10671</v>
      </c>
      <c r="E7323">
        <v>17</v>
      </c>
      <c r="F7323">
        <v>357.91</v>
      </c>
      <c r="G7323">
        <v>0.04</v>
      </c>
      <c r="H7323" t="s">
        <v>10664</v>
      </c>
      <c r="I7323">
        <v>-52.12</v>
      </c>
      <c r="J7323">
        <v>21.38</v>
      </c>
      <c r="K7323">
        <v>8.99</v>
      </c>
      <c r="L7323" t="s">
        <v>12098</v>
      </c>
      <c r="M7323" t="s">
        <v>11319</v>
      </c>
      <c r="N7323" t="s">
        <v>11320</v>
      </c>
      <c r="O7323" t="s">
        <v>10667</v>
      </c>
      <c r="P7323" t="s">
        <v>10668</v>
      </c>
      <c r="Q7323" t="s">
        <v>10736</v>
      </c>
      <c r="R7323" t="s">
        <v>11064</v>
      </c>
      <c r="S7323" t="s">
        <v>10693</v>
      </c>
      <c r="T7323">
        <v>0.59</v>
      </c>
      <c r="U7323" s="1">
        <v>39890</v>
      </c>
      <c r="V7323">
        <f t="shared" si="114"/>
        <v>2009</v>
      </c>
    </row>
    <row r="7324" spans="1:22" x14ac:dyDescent="0.3">
      <c r="A7324">
        <v>8078</v>
      </c>
      <c r="B7324">
        <v>57633</v>
      </c>
      <c r="C7324" s="1">
        <v>40580</v>
      </c>
      <c r="D7324" t="s">
        <v>10671</v>
      </c>
      <c r="E7324">
        <v>12</v>
      </c>
      <c r="F7324">
        <v>351.12</v>
      </c>
      <c r="G7324">
        <v>0.09</v>
      </c>
      <c r="H7324" t="s">
        <v>10697</v>
      </c>
      <c r="I7324">
        <v>202.63</v>
      </c>
      <c r="J7324">
        <v>30.93</v>
      </c>
      <c r="K7324">
        <v>3.92</v>
      </c>
      <c r="L7324" t="s">
        <v>12209</v>
      </c>
      <c r="M7324" t="s">
        <v>11319</v>
      </c>
      <c r="N7324" t="s">
        <v>11320</v>
      </c>
      <c r="O7324" t="s">
        <v>10681</v>
      </c>
      <c r="P7324" t="s">
        <v>10690</v>
      </c>
      <c r="Q7324" t="s">
        <v>10691</v>
      </c>
      <c r="R7324" t="s">
        <v>11395</v>
      </c>
      <c r="V7324">
        <f t="shared" si="114"/>
        <v>2011</v>
      </c>
    </row>
    <row r="7325" spans="1:22" x14ac:dyDescent="0.3">
      <c r="A7325">
        <v>8085</v>
      </c>
      <c r="B7325">
        <v>57669</v>
      </c>
      <c r="C7325" s="1">
        <v>40398</v>
      </c>
      <c r="D7325" t="s">
        <v>10719</v>
      </c>
      <c r="E7325">
        <v>41</v>
      </c>
      <c r="F7325">
        <v>1803.12</v>
      </c>
      <c r="G7325">
        <v>0</v>
      </c>
      <c r="H7325" t="s">
        <v>10664</v>
      </c>
      <c r="I7325">
        <v>544.92999999999995</v>
      </c>
      <c r="J7325">
        <v>40.98</v>
      </c>
      <c r="K7325">
        <v>5.33</v>
      </c>
      <c r="L7325" t="s">
        <v>12605</v>
      </c>
      <c r="M7325" t="s">
        <v>11319</v>
      </c>
      <c r="N7325" t="s">
        <v>11320</v>
      </c>
      <c r="O7325" t="s">
        <v>10674</v>
      </c>
      <c r="P7325" t="s">
        <v>10668</v>
      </c>
      <c r="Q7325" t="s">
        <v>10675</v>
      </c>
      <c r="R7325" t="s">
        <v>11300</v>
      </c>
      <c r="S7325" t="s">
        <v>10685</v>
      </c>
      <c r="T7325">
        <v>0.56999999999999995</v>
      </c>
      <c r="U7325" s="1">
        <v>40399</v>
      </c>
      <c r="V7325">
        <f t="shared" si="114"/>
        <v>2010</v>
      </c>
    </row>
    <row r="7326" spans="1:22" x14ac:dyDescent="0.3">
      <c r="A7326">
        <v>8093</v>
      </c>
      <c r="B7326">
        <v>57734</v>
      </c>
      <c r="C7326" s="1">
        <v>40072</v>
      </c>
      <c r="D7326" t="s">
        <v>10671</v>
      </c>
      <c r="E7326">
        <v>26</v>
      </c>
      <c r="F7326">
        <v>110.14</v>
      </c>
      <c r="G7326">
        <v>0.05</v>
      </c>
      <c r="H7326" t="s">
        <v>10664</v>
      </c>
      <c r="I7326">
        <v>-89.22</v>
      </c>
      <c r="J7326">
        <v>4.24</v>
      </c>
      <c r="K7326">
        <v>5.41</v>
      </c>
      <c r="L7326" t="s">
        <v>12049</v>
      </c>
      <c r="M7326" t="s">
        <v>11319</v>
      </c>
      <c r="N7326" t="s">
        <v>11320</v>
      </c>
      <c r="O7326" t="s">
        <v>10667</v>
      </c>
      <c r="P7326" t="s">
        <v>10668</v>
      </c>
      <c r="Q7326" t="s">
        <v>10678</v>
      </c>
      <c r="R7326" t="s">
        <v>11478</v>
      </c>
      <c r="S7326" t="s">
        <v>10685</v>
      </c>
      <c r="T7326">
        <v>0.35</v>
      </c>
      <c r="U7326" s="1">
        <v>40074</v>
      </c>
      <c r="V7326">
        <f t="shared" si="114"/>
        <v>2009</v>
      </c>
    </row>
    <row r="7327" spans="1:22" x14ac:dyDescent="0.3">
      <c r="A7327">
        <v>8094</v>
      </c>
      <c r="B7327">
        <v>57734</v>
      </c>
      <c r="C7327" s="1">
        <v>40072</v>
      </c>
      <c r="D7327" t="s">
        <v>10671</v>
      </c>
      <c r="E7327">
        <v>27</v>
      </c>
      <c r="F7327">
        <v>453.89</v>
      </c>
      <c r="G7327">
        <v>0.1</v>
      </c>
      <c r="H7327" t="s">
        <v>10664</v>
      </c>
      <c r="I7327">
        <v>-75.06</v>
      </c>
      <c r="J7327">
        <v>16.98</v>
      </c>
      <c r="K7327">
        <v>12.39</v>
      </c>
      <c r="L7327" t="s">
        <v>12049</v>
      </c>
      <c r="M7327" t="s">
        <v>11319</v>
      </c>
      <c r="N7327" t="s">
        <v>11320</v>
      </c>
      <c r="O7327" t="s">
        <v>10667</v>
      </c>
      <c r="P7327" t="s">
        <v>10668</v>
      </c>
      <c r="Q7327" t="s">
        <v>10717</v>
      </c>
      <c r="R7327" t="s">
        <v>11104</v>
      </c>
      <c r="S7327" t="s">
        <v>10685</v>
      </c>
      <c r="T7327">
        <v>0.35</v>
      </c>
      <c r="U7327" s="1">
        <v>40074</v>
      </c>
      <c r="V7327">
        <f t="shared" si="114"/>
        <v>2009</v>
      </c>
    </row>
    <row r="7328" spans="1:22" x14ac:dyDescent="0.3">
      <c r="A7328">
        <v>8095</v>
      </c>
      <c r="B7328">
        <v>57760</v>
      </c>
      <c r="C7328" s="1">
        <v>40736</v>
      </c>
      <c r="D7328" t="s">
        <v>10686</v>
      </c>
      <c r="E7328">
        <v>38</v>
      </c>
      <c r="F7328">
        <v>275.11</v>
      </c>
      <c r="G7328">
        <v>0.06</v>
      </c>
      <c r="H7328" t="s">
        <v>10664</v>
      </c>
      <c r="I7328">
        <v>17.149999999999999</v>
      </c>
      <c r="J7328">
        <v>7.59</v>
      </c>
      <c r="K7328">
        <v>4</v>
      </c>
      <c r="L7328" t="s">
        <v>12622</v>
      </c>
      <c r="M7328" t="s">
        <v>11319</v>
      </c>
      <c r="N7328" t="s">
        <v>11320</v>
      </c>
      <c r="O7328" t="s">
        <v>10681</v>
      </c>
      <c r="P7328" t="s">
        <v>10690</v>
      </c>
      <c r="Q7328" t="s">
        <v>10691</v>
      </c>
      <c r="R7328" t="s">
        <v>11129</v>
      </c>
      <c r="V7328">
        <f t="shared" si="114"/>
        <v>2011</v>
      </c>
    </row>
    <row r="7329" spans="1:22" x14ac:dyDescent="0.3">
      <c r="A7329">
        <v>8096</v>
      </c>
      <c r="B7329">
        <v>57760</v>
      </c>
      <c r="C7329" s="1">
        <v>40736</v>
      </c>
      <c r="D7329" t="s">
        <v>10686</v>
      </c>
      <c r="E7329">
        <v>34</v>
      </c>
      <c r="F7329">
        <v>102.34</v>
      </c>
      <c r="G7329">
        <v>0.01</v>
      </c>
      <c r="H7329" t="s">
        <v>10664</v>
      </c>
      <c r="I7329">
        <v>-30.39</v>
      </c>
      <c r="J7329">
        <v>2.98</v>
      </c>
      <c r="K7329">
        <v>2.0299999999999998</v>
      </c>
      <c r="L7329" t="s">
        <v>12622</v>
      </c>
      <c r="M7329" t="s">
        <v>11319</v>
      </c>
      <c r="N7329" t="s">
        <v>11320</v>
      </c>
      <c r="O7329" t="s">
        <v>10681</v>
      </c>
      <c r="P7329" t="s">
        <v>10668</v>
      </c>
      <c r="Q7329" t="s">
        <v>10736</v>
      </c>
      <c r="R7329" t="s">
        <v>12333</v>
      </c>
      <c r="V7329">
        <f t="shared" si="114"/>
        <v>2011</v>
      </c>
    </row>
    <row r="7330" spans="1:22" x14ac:dyDescent="0.3">
      <c r="A7330">
        <v>8110</v>
      </c>
      <c r="B7330">
        <v>57891</v>
      </c>
      <c r="C7330" s="1">
        <v>40529</v>
      </c>
      <c r="D7330" t="s">
        <v>10704</v>
      </c>
      <c r="E7330">
        <v>17</v>
      </c>
      <c r="F7330">
        <v>934.94050000000004</v>
      </c>
      <c r="G7330">
        <v>0.08</v>
      </c>
      <c r="H7330" t="s">
        <v>10664</v>
      </c>
      <c r="I7330">
        <v>47.1</v>
      </c>
      <c r="J7330">
        <v>65.989999999999995</v>
      </c>
      <c r="K7330">
        <v>5.92</v>
      </c>
      <c r="L7330" t="s">
        <v>12222</v>
      </c>
      <c r="M7330" t="s">
        <v>11319</v>
      </c>
      <c r="N7330" t="s">
        <v>11320</v>
      </c>
      <c r="O7330" t="s">
        <v>10701</v>
      </c>
      <c r="P7330" t="s">
        <v>10682</v>
      </c>
      <c r="Q7330" t="s">
        <v>10683</v>
      </c>
      <c r="R7330">
        <v>252</v>
      </c>
      <c r="S7330" t="s">
        <v>10685</v>
      </c>
      <c r="T7330">
        <v>0.55000000000000004</v>
      </c>
      <c r="U7330" s="1">
        <v>40529</v>
      </c>
      <c r="V7330">
        <f t="shared" si="114"/>
        <v>2010</v>
      </c>
    </row>
    <row r="7331" spans="1:22" x14ac:dyDescent="0.3">
      <c r="A7331">
        <v>8125</v>
      </c>
      <c r="B7331">
        <v>58084</v>
      </c>
      <c r="C7331" s="1">
        <v>41140</v>
      </c>
      <c r="D7331" t="s">
        <v>10704</v>
      </c>
      <c r="E7331">
        <v>3</v>
      </c>
      <c r="F7331">
        <v>21.55</v>
      </c>
      <c r="G7331">
        <v>0.09</v>
      </c>
      <c r="H7331" t="s">
        <v>10664</v>
      </c>
      <c r="I7331">
        <v>-2.87</v>
      </c>
      <c r="J7331">
        <v>7.31</v>
      </c>
      <c r="K7331">
        <v>0.49</v>
      </c>
      <c r="L7331" t="s">
        <v>12032</v>
      </c>
      <c r="M7331" t="s">
        <v>11319</v>
      </c>
      <c r="N7331" t="s">
        <v>11320</v>
      </c>
      <c r="O7331" t="s">
        <v>10667</v>
      </c>
      <c r="P7331" t="s">
        <v>10668</v>
      </c>
      <c r="Q7331" t="s">
        <v>10729</v>
      </c>
      <c r="R7331" t="s">
        <v>10748</v>
      </c>
      <c r="S7331" t="s">
        <v>10685</v>
      </c>
      <c r="T7331">
        <v>0.38</v>
      </c>
      <c r="U7331" s="1">
        <v>41140</v>
      </c>
      <c r="V7331">
        <f t="shared" si="114"/>
        <v>2012</v>
      </c>
    </row>
    <row r="7332" spans="1:22" x14ac:dyDescent="0.3">
      <c r="A7332">
        <v>8126</v>
      </c>
      <c r="B7332">
        <v>58084</v>
      </c>
      <c r="C7332" s="1">
        <v>41140</v>
      </c>
      <c r="D7332" t="s">
        <v>10704</v>
      </c>
      <c r="E7332">
        <v>36</v>
      </c>
      <c r="F7332">
        <v>266.16000000000003</v>
      </c>
      <c r="G7332">
        <v>0.03</v>
      </c>
      <c r="H7332" t="s">
        <v>10664</v>
      </c>
      <c r="I7332">
        <v>90.91</v>
      </c>
      <c r="J7332">
        <v>7.28</v>
      </c>
      <c r="K7332">
        <v>1.77</v>
      </c>
      <c r="L7332" t="s">
        <v>12032</v>
      </c>
      <c r="M7332" t="s">
        <v>11319</v>
      </c>
      <c r="N7332" t="s">
        <v>11320</v>
      </c>
      <c r="O7332" t="s">
        <v>10667</v>
      </c>
      <c r="P7332" t="s">
        <v>10668</v>
      </c>
      <c r="Q7332" t="s">
        <v>10702</v>
      </c>
      <c r="R7332" t="s">
        <v>12210</v>
      </c>
      <c r="V7332">
        <f t="shared" si="114"/>
        <v>2012</v>
      </c>
    </row>
    <row r="7333" spans="1:22" x14ac:dyDescent="0.3">
      <c r="A7333">
        <v>8139</v>
      </c>
      <c r="B7333">
        <v>58179</v>
      </c>
      <c r="C7333" s="1">
        <v>40791</v>
      </c>
      <c r="D7333" t="s">
        <v>10704</v>
      </c>
      <c r="E7333">
        <v>3</v>
      </c>
      <c r="F7333">
        <v>39.49</v>
      </c>
      <c r="G7333">
        <v>0.1</v>
      </c>
      <c r="H7333" t="s">
        <v>10664</v>
      </c>
      <c r="I7333">
        <v>-12.99</v>
      </c>
      <c r="J7333">
        <v>11.58</v>
      </c>
      <c r="K7333">
        <v>5.72</v>
      </c>
      <c r="L7333" t="s">
        <v>12029</v>
      </c>
      <c r="M7333" t="s">
        <v>11319</v>
      </c>
      <c r="N7333" t="s">
        <v>11320</v>
      </c>
      <c r="O7333" t="s">
        <v>10667</v>
      </c>
      <c r="P7333" t="s">
        <v>10668</v>
      </c>
      <c r="Q7333" t="s">
        <v>10717</v>
      </c>
      <c r="R7333" t="s">
        <v>10942</v>
      </c>
      <c r="V7333">
        <f t="shared" si="114"/>
        <v>2011</v>
      </c>
    </row>
    <row r="7334" spans="1:22" x14ac:dyDescent="0.3">
      <c r="A7334">
        <v>8151</v>
      </c>
      <c r="B7334">
        <v>58279</v>
      </c>
      <c r="C7334" s="1">
        <v>39914</v>
      </c>
      <c r="D7334" t="s">
        <v>10704</v>
      </c>
      <c r="E7334">
        <v>44</v>
      </c>
      <c r="F7334">
        <v>1317.34</v>
      </c>
      <c r="G7334">
        <v>0.03</v>
      </c>
      <c r="H7334" t="s">
        <v>10664</v>
      </c>
      <c r="I7334">
        <v>555.92999999999995</v>
      </c>
      <c r="J7334">
        <v>30.56</v>
      </c>
      <c r="K7334">
        <v>2.99</v>
      </c>
      <c r="L7334" t="s">
        <v>12141</v>
      </c>
      <c r="M7334" t="s">
        <v>11319</v>
      </c>
      <c r="N7334" t="s">
        <v>11320</v>
      </c>
      <c r="O7334" t="s">
        <v>10674</v>
      </c>
      <c r="P7334" t="s">
        <v>10668</v>
      </c>
      <c r="Q7334" t="s">
        <v>10678</v>
      </c>
      <c r="R7334" t="s">
        <v>10889</v>
      </c>
      <c r="S7334" t="s">
        <v>10685</v>
      </c>
      <c r="T7334">
        <v>0.35</v>
      </c>
      <c r="U7334" s="1">
        <v>39914</v>
      </c>
      <c r="V7334">
        <f t="shared" si="114"/>
        <v>2009</v>
      </c>
    </row>
    <row r="7335" spans="1:22" x14ac:dyDescent="0.3">
      <c r="A7335">
        <v>8165</v>
      </c>
      <c r="B7335">
        <v>58369</v>
      </c>
      <c r="C7335" s="1">
        <v>41151</v>
      </c>
      <c r="D7335" t="s">
        <v>10671</v>
      </c>
      <c r="E7335">
        <v>46</v>
      </c>
      <c r="F7335">
        <v>320.57</v>
      </c>
      <c r="G7335">
        <v>0.1</v>
      </c>
      <c r="H7335" t="s">
        <v>10664</v>
      </c>
      <c r="I7335">
        <v>-114.2</v>
      </c>
      <c r="J7335">
        <v>7.1</v>
      </c>
      <c r="K7335">
        <v>6.05</v>
      </c>
      <c r="L7335" t="s">
        <v>12571</v>
      </c>
      <c r="M7335" t="s">
        <v>11319</v>
      </c>
      <c r="N7335" t="s">
        <v>11320</v>
      </c>
      <c r="O7335" t="s">
        <v>10701</v>
      </c>
      <c r="P7335" t="s">
        <v>10668</v>
      </c>
      <c r="Q7335" t="s">
        <v>10678</v>
      </c>
      <c r="R7335" t="s">
        <v>11063</v>
      </c>
      <c r="V7335">
        <f t="shared" si="114"/>
        <v>2012</v>
      </c>
    </row>
    <row r="7336" spans="1:22" x14ac:dyDescent="0.3">
      <c r="A7336">
        <v>8166</v>
      </c>
      <c r="B7336">
        <v>58369</v>
      </c>
      <c r="C7336" s="1">
        <v>41151</v>
      </c>
      <c r="D7336" t="s">
        <v>10671</v>
      </c>
      <c r="E7336">
        <v>16</v>
      </c>
      <c r="F7336">
        <v>2013.8</v>
      </c>
      <c r="G7336">
        <v>0.01</v>
      </c>
      <c r="H7336" t="s">
        <v>10672</v>
      </c>
      <c r="I7336">
        <v>-98.43</v>
      </c>
      <c r="J7336">
        <v>119.99</v>
      </c>
      <c r="K7336">
        <v>56.14</v>
      </c>
      <c r="L7336" t="s">
        <v>12571</v>
      </c>
      <c r="M7336" t="s">
        <v>11319</v>
      </c>
      <c r="N7336" t="s">
        <v>11320</v>
      </c>
      <c r="O7336" t="s">
        <v>10701</v>
      </c>
      <c r="P7336" t="s">
        <v>10682</v>
      </c>
      <c r="Q7336" t="s">
        <v>10849</v>
      </c>
      <c r="R7336" t="s">
        <v>11552</v>
      </c>
      <c r="S7336" t="s">
        <v>10723</v>
      </c>
      <c r="T7336">
        <v>0.39</v>
      </c>
      <c r="U7336" s="1">
        <v>41151</v>
      </c>
      <c r="V7336">
        <f t="shared" si="114"/>
        <v>2012</v>
      </c>
    </row>
    <row r="7337" spans="1:22" x14ac:dyDescent="0.3">
      <c r="A7337">
        <v>8167</v>
      </c>
      <c r="B7337">
        <v>58371</v>
      </c>
      <c r="C7337" s="1">
        <v>40309</v>
      </c>
      <c r="D7337" t="s">
        <v>10704</v>
      </c>
      <c r="E7337">
        <v>5</v>
      </c>
      <c r="F7337">
        <v>2168.0500000000002</v>
      </c>
      <c r="G7337">
        <v>0</v>
      </c>
      <c r="H7337" t="s">
        <v>10664</v>
      </c>
      <c r="I7337">
        <v>416.02</v>
      </c>
      <c r="J7337">
        <v>420.98</v>
      </c>
      <c r="K7337">
        <v>19.989999999999998</v>
      </c>
      <c r="L7337" t="s">
        <v>12603</v>
      </c>
      <c r="M7337" t="s">
        <v>11319</v>
      </c>
      <c r="N7337" t="s">
        <v>11320</v>
      </c>
      <c r="O7337" t="s">
        <v>10674</v>
      </c>
      <c r="P7337" t="s">
        <v>10668</v>
      </c>
      <c r="Q7337" t="s">
        <v>10678</v>
      </c>
      <c r="R7337" t="s">
        <v>11228</v>
      </c>
      <c r="S7337" t="s">
        <v>10685</v>
      </c>
      <c r="T7337">
        <v>0.35</v>
      </c>
      <c r="U7337" s="1">
        <v>40311</v>
      </c>
      <c r="V7337">
        <f t="shared" si="114"/>
        <v>2010</v>
      </c>
    </row>
    <row r="7338" spans="1:22" x14ac:dyDescent="0.3">
      <c r="A7338">
        <v>8168</v>
      </c>
      <c r="B7338">
        <v>58371</v>
      </c>
      <c r="C7338" s="1">
        <v>40309</v>
      </c>
      <c r="D7338" t="s">
        <v>10704</v>
      </c>
      <c r="E7338">
        <v>44</v>
      </c>
      <c r="F7338">
        <v>303.07</v>
      </c>
      <c r="G7338">
        <v>0.02</v>
      </c>
      <c r="H7338" t="s">
        <v>10664</v>
      </c>
      <c r="I7338">
        <v>-238.45</v>
      </c>
      <c r="J7338">
        <v>6.48</v>
      </c>
      <c r="K7338">
        <v>9.68</v>
      </c>
      <c r="L7338" t="s">
        <v>12603</v>
      </c>
      <c r="M7338" t="s">
        <v>11319</v>
      </c>
      <c r="N7338" t="s">
        <v>11320</v>
      </c>
      <c r="O7338" t="s">
        <v>10674</v>
      </c>
      <c r="P7338" t="s">
        <v>10668</v>
      </c>
      <c r="Q7338" t="s">
        <v>10702</v>
      </c>
      <c r="R7338" t="s">
        <v>11376</v>
      </c>
      <c r="S7338" t="s">
        <v>10685</v>
      </c>
      <c r="T7338">
        <v>0.36</v>
      </c>
      <c r="U7338" s="1">
        <v>40310</v>
      </c>
      <c r="V7338">
        <f t="shared" si="114"/>
        <v>2010</v>
      </c>
    </row>
    <row r="7339" spans="1:22" x14ac:dyDescent="0.3">
      <c r="A7339">
        <v>8169</v>
      </c>
      <c r="B7339">
        <v>58371</v>
      </c>
      <c r="C7339" s="1">
        <v>40309</v>
      </c>
      <c r="D7339" t="s">
        <v>10704</v>
      </c>
      <c r="E7339">
        <v>48</v>
      </c>
      <c r="F7339">
        <v>1661.8</v>
      </c>
      <c r="G7339">
        <v>7.0000000000000007E-2</v>
      </c>
      <c r="H7339" t="s">
        <v>10664</v>
      </c>
      <c r="I7339">
        <v>202.68</v>
      </c>
      <c r="J7339">
        <v>36.549999999999997</v>
      </c>
      <c r="K7339">
        <v>13.89</v>
      </c>
      <c r="L7339" t="s">
        <v>12603</v>
      </c>
      <c r="M7339" t="s">
        <v>11319</v>
      </c>
      <c r="N7339" t="s">
        <v>11320</v>
      </c>
      <c r="O7339" t="s">
        <v>10674</v>
      </c>
      <c r="P7339" t="s">
        <v>10668</v>
      </c>
      <c r="Q7339" t="s">
        <v>10736</v>
      </c>
      <c r="R7339" t="s">
        <v>10928</v>
      </c>
      <c r="V7339">
        <f t="shared" si="114"/>
        <v>2010</v>
      </c>
    </row>
    <row r="7340" spans="1:22" x14ac:dyDescent="0.3">
      <c r="A7340">
        <v>8173</v>
      </c>
      <c r="B7340">
        <v>58433</v>
      </c>
      <c r="C7340" s="1">
        <v>40725</v>
      </c>
      <c r="D7340" t="s">
        <v>10671</v>
      </c>
      <c r="E7340">
        <v>11</v>
      </c>
      <c r="F7340">
        <v>2020.58</v>
      </c>
      <c r="G7340">
        <v>0.01</v>
      </c>
      <c r="H7340" t="s">
        <v>10672</v>
      </c>
      <c r="I7340">
        <v>-45.02</v>
      </c>
      <c r="J7340">
        <v>180.98</v>
      </c>
      <c r="K7340">
        <v>30</v>
      </c>
      <c r="L7340" t="s">
        <v>12601</v>
      </c>
      <c r="M7340" t="s">
        <v>11319</v>
      </c>
      <c r="N7340" t="s">
        <v>11320</v>
      </c>
      <c r="O7340" t="s">
        <v>10701</v>
      </c>
      <c r="P7340" t="s">
        <v>10690</v>
      </c>
      <c r="Q7340" t="s">
        <v>10753</v>
      </c>
      <c r="R7340" t="s">
        <v>11559</v>
      </c>
      <c r="S7340" t="s">
        <v>10677</v>
      </c>
      <c r="T7340">
        <v>0.69</v>
      </c>
      <c r="U7340" s="1">
        <v>40726</v>
      </c>
      <c r="V7340">
        <f t="shared" si="114"/>
        <v>2011</v>
      </c>
    </row>
    <row r="7341" spans="1:22" x14ac:dyDescent="0.3">
      <c r="A7341">
        <v>8174</v>
      </c>
      <c r="B7341">
        <v>58433</v>
      </c>
      <c r="C7341" s="1">
        <v>40725</v>
      </c>
      <c r="D7341" t="s">
        <v>10671</v>
      </c>
      <c r="E7341">
        <v>30</v>
      </c>
      <c r="F7341">
        <v>1533.46</v>
      </c>
      <c r="G7341">
        <v>0</v>
      </c>
      <c r="H7341" t="s">
        <v>10664</v>
      </c>
      <c r="I7341">
        <v>730.44</v>
      </c>
      <c r="J7341">
        <v>48.04</v>
      </c>
      <c r="K7341">
        <v>5.79</v>
      </c>
      <c r="L7341" t="s">
        <v>12601</v>
      </c>
      <c r="M7341" t="s">
        <v>11319</v>
      </c>
      <c r="N7341" t="s">
        <v>11320</v>
      </c>
      <c r="O7341" t="s">
        <v>10701</v>
      </c>
      <c r="P7341" t="s">
        <v>10668</v>
      </c>
      <c r="Q7341" t="s">
        <v>10702</v>
      </c>
      <c r="R7341" t="s">
        <v>11542</v>
      </c>
      <c r="S7341" t="s">
        <v>10685</v>
      </c>
      <c r="T7341">
        <v>0.37</v>
      </c>
      <c r="U7341" s="1">
        <v>40727</v>
      </c>
      <c r="V7341">
        <f t="shared" si="114"/>
        <v>2011</v>
      </c>
    </row>
    <row r="7342" spans="1:22" x14ac:dyDescent="0.3">
      <c r="A7342">
        <v>8175</v>
      </c>
      <c r="B7342">
        <v>58433</v>
      </c>
      <c r="C7342" s="1">
        <v>40725</v>
      </c>
      <c r="D7342" t="s">
        <v>10671</v>
      </c>
      <c r="E7342">
        <v>20</v>
      </c>
      <c r="F7342">
        <v>5989.0479999999998</v>
      </c>
      <c r="G7342">
        <v>0.09</v>
      </c>
      <c r="H7342" t="s">
        <v>10672</v>
      </c>
      <c r="I7342">
        <v>541.01</v>
      </c>
      <c r="J7342">
        <v>400.98</v>
      </c>
      <c r="K7342">
        <v>42.52</v>
      </c>
      <c r="L7342" t="s">
        <v>12601</v>
      </c>
      <c r="M7342" t="s">
        <v>11319</v>
      </c>
      <c r="N7342" t="s">
        <v>11320</v>
      </c>
      <c r="O7342" t="s">
        <v>10701</v>
      </c>
      <c r="P7342" t="s">
        <v>10690</v>
      </c>
      <c r="Q7342" t="s">
        <v>10724</v>
      </c>
      <c r="R7342" t="s">
        <v>11730</v>
      </c>
      <c r="S7342" t="s">
        <v>10723</v>
      </c>
      <c r="T7342">
        <v>0.71</v>
      </c>
      <c r="U7342" s="1">
        <v>40727</v>
      </c>
      <c r="V7342">
        <f t="shared" si="114"/>
        <v>2011</v>
      </c>
    </row>
    <row r="7343" spans="1:22" x14ac:dyDescent="0.3">
      <c r="A7343">
        <v>8236</v>
      </c>
      <c r="B7343">
        <v>58855</v>
      </c>
      <c r="C7343" s="1">
        <v>40482</v>
      </c>
      <c r="D7343" t="s">
        <v>10704</v>
      </c>
      <c r="E7343">
        <v>38</v>
      </c>
      <c r="F7343">
        <v>69.260000000000005</v>
      </c>
      <c r="G7343">
        <v>7.0000000000000007E-2</v>
      </c>
      <c r="H7343" t="s">
        <v>10664</v>
      </c>
      <c r="I7343">
        <v>-113.86</v>
      </c>
      <c r="J7343">
        <v>1.74</v>
      </c>
      <c r="K7343">
        <v>4.08</v>
      </c>
      <c r="L7343" t="s">
        <v>12604</v>
      </c>
      <c r="M7343" t="s">
        <v>11319</v>
      </c>
      <c r="N7343" t="s">
        <v>11320</v>
      </c>
      <c r="O7343" t="s">
        <v>10681</v>
      </c>
      <c r="P7343" t="s">
        <v>10690</v>
      </c>
      <c r="Q7343" t="s">
        <v>10691</v>
      </c>
      <c r="R7343" t="s">
        <v>11084</v>
      </c>
      <c r="V7343">
        <f t="shared" si="114"/>
        <v>2010</v>
      </c>
    </row>
    <row r="7344" spans="1:22" x14ac:dyDescent="0.3">
      <c r="A7344">
        <v>8278</v>
      </c>
      <c r="B7344">
        <v>59173</v>
      </c>
      <c r="C7344" s="1">
        <v>40532</v>
      </c>
      <c r="D7344" t="s">
        <v>10671</v>
      </c>
      <c r="E7344">
        <v>27</v>
      </c>
      <c r="F7344">
        <v>2896.99</v>
      </c>
      <c r="G7344">
        <v>0.01</v>
      </c>
      <c r="H7344" t="s">
        <v>10672</v>
      </c>
      <c r="I7344">
        <v>36.94</v>
      </c>
      <c r="J7344">
        <v>100.98</v>
      </c>
      <c r="K7344">
        <v>35.840000000000003</v>
      </c>
      <c r="L7344" t="s">
        <v>12086</v>
      </c>
      <c r="M7344" t="s">
        <v>11319</v>
      </c>
      <c r="N7344" t="s">
        <v>11320</v>
      </c>
      <c r="O7344" t="s">
        <v>10701</v>
      </c>
      <c r="P7344" t="s">
        <v>10690</v>
      </c>
      <c r="Q7344" t="s">
        <v>10721</v>
      </c>
      <c r="R7344" t="s">
        <v>10802</v>
      </c>
      <c r="V7344">
        <f t="shared" si="114"/>
        <v>2010</v>
      </c>
    </row>
    <row r="7345" spans="1:22" x14ac:dyDescent="0.3">
      <c r="A7345">
        <v>8284</v>
      </c>
      <c r="B7345">
        <v>59204</v>
      </c>
      <c r="C7345" s="1">
        <v>40968</v>
      </c>
      <c r="D7345" t="s">
        <v>10704</v>
      </c>
      <c r="E7345">
        <v>8</v>
      </c>
      <c r="F7345">
        <v>250.29</v>
      </c>
      <c r="G7345">
        <v>0.1</v>
      </c>
      <c r="H7345" t="s">
        <v>10664</v>
      </c>
      <c r="I7345">
        <v>-9.32</v>
      </c>
      <c r="J7345">
        <v>31.74</v>
      </c>
      <c r="K7345">
        <v>12.62</v>
      </c>
      <c r="L7345" t="s">
        <v>12028</v>
      </c>
      <c r="M7345" t="s">
        <v>11319</v>
      </c>
      <c r="N7345" t="s">
        <v>11320</v>
      </c>
      <c r="O7345" t="s">
        <v>10701</v>
      </c>
      <c r="P7345" t="s">
        <v>10668</v>
      </c>
      <c r="Q7345" t="s">
        <v>10678</v>
      </c>
      <c r="R7345" t="s">
        <v>11810</v>
      </c>
      <c r="S7345" t="s">
        <v>10685</v>
      </c>
      <c r="T7345">
        <v>0.37</v>
      </c>
      <c r="U7345" s="1">
        <v>40969</v>
      </c>
      <c r="V7345">
        <f t="shared" si="114"/>
        <v>2012</v>
      </c>
    </row>
    <row r="7346" spans="1:22" x14ac:dyDescent="0.3">
      <c r="A7346">
        <v>8285</v>
      </c>
      <c r="B7346">
        <v>59204</v>
      </c>
      <c r="C7346" s="1">
        <v>40968</v>
      </c>
      <c r="D7346" t="s">
        <v>10704</v>
      </c>
      <c r="E7346">
        <v>7</v>
      </c>
      <c r="F7346">
        <v>251.59</v>
      </c>
      <c r="G7346">
        <v>0.09</v>
      </c>
      <c r="H7346" t="s">
        <v>10664</v>
      </c>
      <c r="I7346">
        <v>39.229999999999997</v>
      </c>
      <c r="J7346">
        <v>37.94</v>
      </c>
      <c r="K7346">
        <v>5.08</v>
      </c>
      <c r="L7346" t="s">
        <v>12028</v>
      </c>
      <c r="M7346" t="s">
        <v>11319</v>
      </c>
      <c r="N7346" t="s">
        <v>11320</v>
      </c>
      <c r="O7346" t="s">
        <v>10701</v>
      </c>
      <c r="P7346" t="s">
        <v>10668</v>
      </c>
      <c r="Q7346" t="s">
        <v>10702</v>
      </c>
      <c r="R7346" t="s">
        <v>11301</v>
      </c>
      <c r="V7346">
        <f t="shared" si="114"/>
        <v>2012</v>
      </c>
    </row>
    <row r="7347" spans="1:22" x14ac:dyDescent="0.3">
      <c r="A7347">
        <v>8309</v>
      </c>
      <c r="B7347">
        <v>59363</v>
      </c>
      <c r="C7347" s="1">
        <v>39935</v>
      </c>
      <c r="D7347" t="s">
        <v>10671</v>
      </c>
      <c r="E7347">
        <v>24</v>
      </c>
      <c r="F7347">
        <v>158.91</v>
      </c>
      <c r="G7347">
        <v>0.06</v>
      </c>
      <c r="H7347" t="s">
        <v>10664</v>
      </c>
      <c r="I7347">
        <v>-38.57</v>
      </c>
      <c r="J7347">
        <v>6.68</v>
      </c>
      <c r="K7347">
        <v>5.2</v>
      </c>
      <c r="L7347" t="s">
        <v>12097</v>
      </c>
      <c r="M7347" t="s">
        <v>11319</v>
      </c>
      <c r="N7347" t="s">
        <v>11320</v>
      </c>
      <c r="O7347" t="s">
        <v>10667</v>
      </c>
      <c r="P7347" t="s">
        <v>10668</v>
      </c>
      <c r="Q7347" t="s">
        <v>10702</v>
      </c>
      <c r="R7347" t="s">
        <v>11073</v>
      </c>
      <c r="S7347" t="s">
        <v>10685</v>
      </c>
      <c r="T7347">
        <v>0.37</v>
      </c>
      <c r="U7347" s="1">
        <v>39935</v>
      </c>
      <c r="V7347">
        <f t="shared" si="114"/>
        <v>2009</v>
      </c>
    </row>
    <row r="7348" spans="1:22" x14ac:dyDescent="0.3">
      <c r="A7348">
        <v>8328</v>
      </c>
      <c r="B7348">
        <v>59553</v>
      </c>
      <c r="C7348" s="1">
        <v>40494</v>
      </c>
      <c r="D7348" t="s">
        <v>10686</v>
      </c>
      <c r="E7348">
        <v>15</v>
      </c>
      <c r="F7348">
        <v>171.57</v>
      </c>
      <c r="G7348">
        <v>0.04</v>
      </c>
      <c r="H7348" t="s">
        <v>10664</v>
      </c>
      <c r="I7348">
        <v>12.5</v>
      </c>
      <c r="J7348">
        <v>11.34</v>
      </c>
      <c r="K7348">
        <v>5.01</v>
      </c>
      <c r="L7348" t="s">
        <v>12032</v>
      </c>
      <c r="M7348" t="s">
        <v>11319</v>
      </c>
      <c r="N7348" t="s">
        <v>11320</v>
      </c>
      <c r="O7348" t="s">
        <v>10667</v>
      </c>
      <c r="P7348" t="s">
        <v>10668</v>
      </c>
      <c r="Q7348" t="s">
        <v>10702</v>
      </c>
      <c r="R7348" t="s">
        <v>10865</v>
      </c>
      <c r="S7348" t="s">
        <v>10685</v>
      </c>
      <c r="T7348">
        <v>0.36</v>
      </c>
      <c r="U7348" s="1">
        <v>40495</v>
      </c>
      <c r="V7348">
        <f t="shared" si="114"/>
        <v>2010</v>
      </c>
    </row>
    <row r="7349" spans="1:22" x14ac:dyDescent="0.3">
      <c r="A7349">
        <v>8329</v>
      </c>
      <c r="B7349">
        <v>59553</v>
      </c>
      <c r="C7349" s="1">
        <v>40494</v>
      </c>
      <c r="D7349" t="s">
        <v>10686</v>
      </c>
      <c r="E7349">
        <v>42</v>
      </c>
      <c r="F7349">
        <v>2170.3049999999998</v>
      </c>
      <c r="G7349">
        <v>0.1</v>
      </c>
      <c r="H7349" t="s">
        <v>10664</v>
      </c>
      <c r="I7349">
        <v>264.32</v>
      </c>
      <c r="J7349">
        <v>65.989999999999995</v>
      </c>
      <c r="K7349">
        <v>8.99</v>
      </c>
      <c r="L7349" t="s">
        <v>12032</v>
      </c>
      <c r="M7349" t="s">
        <v>11319</v>
      </c>
      <c r="N7349" t="s">
        <v>11320</v>
      </c>
      <c r="O7349" t="s">
        <v>10667</v>
      </c>
      <c r="P7349" t="s">
        <v>10682</v>
      </c>
      <c r="Q7349" t="s">
        <v>10683</v>
      </c>
      <c r="R7349">
        <v>5180</v>
      </c>
      <c r="S7349" t="s">
        <v>10685</v>
      </c>
      <c r="T7349">
        <v>0.56000000000000005</v>
      </c>
      <c r="U7349" s="1">
        <v>40496</v>
      </c>
      <c r="V7349">
        <f t="shared" si="114"/>
        <v>2010</v>
      </c>
    </row>
    <row r="7350" spans="1:22" x14ac:dyDescent="0.3">
      <c r="A7350">
        <v>8348</v>
      </c>
      <c r="B7350">
        <v>59681</v>
      </c>
      <c r="C7350" s="1">
        <v>39975</v>
      </c>
      <c r="D7350" t="s">
        <v>10719</v>
      </c>
      <c r="E7350">
        <v>23</v>
      </c>
      <c r="F7350">
        <v>224.34</v>
      </c>
      <c r="G7350">
        <v>0.02</v>
      </c>
      <c r="H7350" t="s">
        <v>10697</v>
      </c>
      <c r="I7350">
        <v>-11.95</v>
      </c>
      <c r="J7350">
        <v>8.6</v>
      </c>
      <c r="K7350">
        <v>6.19</v>
      </c>
      <c r="L7350" t="s">
        <v>12056</v>
      </c>
      <c r="M7350" t="s">
        <v>11319</v>
      </c>
      <c r="N7350" t="s">
        <v>11320</v>
      </c>
      <c r="O7350" t="s">
        <v>10667</v>
      </c>
      <c r="P7350" t="s">
        <v>10668</v>
      </c>
      <c r="Q7350" t="s">
        <v>10678</v>
      </c>
      <c r="R7350" t="s">
        <v>11477</v>
      </c>
      <c r="S7350" t="s">
        <v>10685</v>
      </c>
      <c r="T7350">
        <v>0.38</v>
      </c>
      <c r="U7350" s="1">
        <v>39977</v>
      </c>
      <c r="V7350">
        <f t="shared" si="114"/>
        <v>2009</v>
      </c>
    </row>
    <row r="7351" spans="1:22" x14ac:dyDescent="0.3">
      <c r="A7351">
        <v>8369</v>
      </c>
      <c r="B7351">
        <v>59781</v>
      </c>
      <c r="C7351" s="1">
        <v>41255</v>
      </c>
      <c r="D7351" t="s">
        <v>10686</v>
      </c>
      <c r="E7351">
        <v>43</v>
      </c>
      <c r="F7351">
        <v>262.13</v>
      </c>
      <c r="G7351">
        <v>0</v>
      </c>
      <c r="H7351" t="s">
        <v>10697</v>
      </c>
      <c r="I7351">
        <v>-60.91</v>
      </c>
      <c r="J7351">
        <v>5.58</v>
      </c>
      <c r="K7351">
        <v>5.3</v>
      </c>
      <c r="L7351" t="s">
        <v>12140</v>
      </c>
      <c r="M7351" t="s">
        <v>11319</v>
      </c>
      <c r="N7351" t="s">
        <v>11320</v>
      </c>
      <c r="O7351" t="s">
        <v>10681</v>
      </c>
      <c r="P7351" t="s">
        <v>10668</v>
      </c>
      <c r="Q7351" t="s">
        <v>10717</v>
      </c>
      <c r="R7351" t="s">
        <v>11486</v>
      </c>
      <c r="S7351" t="s">
        <v>10685</v>
      </c>
      <c r="T7351">
        <v>0.35</v>
      </c>
      <c r="U7351" s="1">
        <v>41256</v>
      </c>
      <c r="V7351">
        <f t="shared" si="114"/>
        <v>2012</v>
      </c>
    </row>
    <row r="7352" spans="1:22" x14ac:dyDescent="0.3">
      <c r="A7352">
        <v>8370</v>
      </c>
      <c r="B7352">
        <v>59781</v>
      </c>
      <c r="C7352" s="1">
        <v>41255</v>
      </c>
      <c r="D7352" t="s">
        <v>10686</v>
      </c>
      <c r="E7352">
        <v>24</v>
      </c>
      <c r="F7352">
        <v>173.12</v>
      </c>
      <c r="G7352">
        <v>0.1</v>
      </c>
      <c r="H7352" t="s">
        <v>10664</v>
      </c>
      <c r="I7352">
        <v>-166.41</v>
      </c>
      <c r="J7352">
        <v>7.28</v>
      </c>
      <c r="K7352">
        <v>11.15</v>
      </c>
      <c r="L7352" t="s">
        <v>12140</v>
      </c>
      <c r="M7352" t="s">
        <v>11319</v>
      </c>
      <c r="N7352" t="s">
        <v>11320</v>
      </c>
      <c r="O7352" t="s">
        <v>10681</v>
      </c>
      <c r="P7352" t="s">
        <v>10668</v>
      </c>
      <c r="Q7352" t="s">
        <v>10702</v>
      </c>
      <c r="R7352" t="s">
        <v>11284</v>
      </c>
      <c r="V7352">
        <f t="shared" si="114"/>
        <v>2012</v>
      </c>
    </row>
    <row r="7353" spans="1:22" x14ac:dyDescent="0.3">
      <c r="A7353">
        <v>8374</v>
      </c>
      <c r="B7353">
        <v>59812</v>
      </c>
      <c r="C7353" s="1">
        <v>40716</v>
      </c>
      <c r="D7353" t="s">
        <v>10704</v>
      </c>
      <c r="E7353">
        <v>46</v>
      </c>
      <c r="F7353">
        <v>9261.24</v>
      </c>
      <c r="G7353">
        <v>0</v>
      </c>
      <c r="H7353" t="s">
        <v>10664</v>
      </c>
      <c r="I7353">
        <v>1646.43</v>
      </c>
      <c r="J7353">
        <v>193.17</v>
      </c>
      <c r="K7353">
        <v>19.989999999999998</v>
      </c>
      <c r="L7353" t="s">
        <v>12041</v>
      </c>
      <c r="M7353" t="s">
        <v>11319</v>
      </c>
      <c r="N7353" t="s">
        <v>11320</v>
      </c>
      <c r="O7353" t="s">
        <v>10674</v>
      </c>
      <c r="P7353" t="s">
        <v>10668</v>
      </c>
      <c r="Q7353" t="s">
        <v>10669</v>
      </c>
      <c r="R7353" t="s">
        <v>10976</v>
      </c>
      <c r="S7353" t="s">
        <v>10685</v>
      </c>
      <c r="T7353">
        <v>0.71</v>
      </c>
      <c r="U7353" s="1">
        <v>40716</v>
      </c>
      <c r="V7353">
        <f t="shared" si="114"/>
        <v>2011</v>
      </c>
    </row>
    <row r="7354" spans="1:22" x14ac:dyDescent="0.3">
      <c r="A7354">
        <v>8375</v>
      </c>
      <c r="B7354">
        <v>59812</v>
      </c>
      <c r="C7354" s="1">
        <v>40716</v>
      </c>
      <c r="D7354" t="s">
        <v>10704</v>
      </c>
      <c r="E7354">
        <v>2</v>
      </c>
      <c r="F7354">
        <v>28.98</v>
      </c>
      <c r="G7354">
        <v>0.06</v>
      </c>
      <c r="H7354" t="s">
        <v>10664</v>
      </c>
      <c r="I7354">
        <v>-18.39</v>
      </c>
      <c r="J7354">
        <v>12.64</v>
      </c>
      <c r="K7354">
        <v>4.9800000000000004</v>
      </c>
      <c r="L7354" t="s">
        <v>12041</v>
      </c>
      <c r="M7354" t="s">
        <v>11319</v>
      </c>
      <c r="N7354" t="s">
        <v>11320</v>
      </c>
      <c r="O7354" t="s">
        <v>10674</v>
      </c>
      <c r="P7354" t="s">
        <v>10690</v>
      </c>
      <c r="Q7354" t="s">
        <v>10691</v>
      </c>
      <c r="R7354" t="s">
        <v>11597</v>
      </c>
      <c r="S7354" t="s">
        <v>10693</v>
      </c>
      <c r="T7354">
        <v>0.48</v>
      </c>
      <c r="U7354" s="1">
        <v>40717</v>
      </c>
      <c r="V7354">
        <f t="shared" si="114"/>
        <v>2011</v>
      </c>
    </row>
    <row r="7355" spans="1:22" x14ac:dyDescent="0.3">
      <c r="A7355">
        <v>8376</v>
      </c>
      <c r="B7355">
        <v>59815</v>
      </c>
      <c r="C7355" s="1">
        <v>40527</v>
      </c>
      <c r="D7355" t="s">
        <v>10686</v>
      </c>
      <c r="E7355">
        <v>14</v>
      </c>
      <c r="F7355">
        <v>51.56</v>
      </c>
      <c r="G7355">
        <v>0.09</v>
      </c>
      <c r="H7355" t="s">
        <v>10664</v>
      </c>
      <c r="I7355">
        <v>-1.06</v>
      </c>
      <c r="J7355">
        <v>3.71</v>
      </c>
      <c r="K7355">
        <v>1.93</v>
      </c>
      <c r="L7355" t="s">
        <v>12062</v>
      </c>
      <c r="M7355" t="s">
        <v>11319</v>
      </c>
      <c r="N7355" t="s">
        <v>11320</v>
      </c>
      <c r="O7355" t="s">
        <v>10674</v>
      </c>
      <c r="P7355" t="s">
        <v>10668</v>
      </c>
      <c r="Q7355" t="s">
        <v>10702</v>
      </c>
      <c r="R7355" t="s">
        <v>11763</v>
      </c>
      <c r="V7355">
        <f t="shared" si="114"/>
        <v>2010</v>
      </c>
    </row>
    <row r="7356" spans="1:22" x14ac:dyDescent="0.3">
      <c r="A7356">
        <v>8395</v>
      </c>
      <c r="B7356">
        <v>59971</v>
      </c>
      <c r="C7356" s="1">
        <v>40694</v>
      </c>
      <c r="D7356" t="s">
        <v>10719</v>
      </c>
      <c r="E7356">
        <v>26</v>
      </c>
      <c r="F7356">
        <v>437.77</v>
      </c>
      <c r="G7356">
        <v>0.01</v>
      </c>
      <c r="H7356" t="s">
        <v>10697</v>
      </c>
      <c r="I7356">
        <v>-125.8</v>
      </c>
      <c r="J7356">
        <v>15.98</v>
      </c>
      <c r="K7356">
        <v>8.99</v>
      </c>
      <c r="L7356" t="s">
        <v>12065</v>
      </c>
      <c r="M7356" t="s">
        <v>11319</v>
      </c>
      <c r="N7356" t="s">
        <v>11320</v>
      </c>
      <c r="O7356" t="s">
        <v>10701</v>
      </c>
      <c r="P7356" t="s">
        <v>10682</v>
      </c>
      <c r="Q7356" t="s">
        <v>10711</v>
      </c>
      <c r="R7356" t="s">
        <v>10745</v>
      </c>
      <c r="V7356">
        <f t="shared" si="114"/>
        <v>2011</v>
      </c>
    </row>
    <row r="7357" spans="1:22" x14ac:dyDescent="0.3">
      <c r="A7357">
        <v>8396</v>
      </c>
      <c r="B7357">
        <v>59971</v>
      </c>
      <c r="C7357" s="1">
        <v>40694</v>
      </c>
      <c r="D7357" t="s">
        <v>10719</v>
      </c>
      <c r="E7357">
        <v>45</v>
      </c>
      <c r="F7357">
        <v>514.86</v>
      </c>
      <c r="G7357">
        <v>0.08</v>
      </c>
      <c r="H7357" t="s">
        <v>10664</v>
      </c>
      <c r="I7357">
        <v>-10.84</v>
      </c>
      <c r="J7357">
        <v>12.28</v>
      </c>
      <c r="K7357">
        <v>6.47</v>
      </c>
      <c r="L7357" t="s">
        <v>12065</v>
      </c>
      <c r="M7357" t="s">
        <v>11319</v>
      </c>
      <c r="N7357" t="s">
        <v>11320</v>
      </c>
      <c r="O7357" t="s">
        <v>10701</v>
      </c>
      <c r="P7357" t="s">
        <v>10668</v>
      </c>
      <c r="Q7357" t="s">
        <v>10702</v>
      </c>
      <c r="R7357" t="s">
        <v>10772</v>
      </c>
      <c r="S7357" t="s">
        <v>10685</v>
      </c>
      <c r="T7357">
        <v>0.38</v>
      </c>
      <c r="U7357" s="1">
        <v>40696</v>
      </c>
      <c r="V7357">
        <f t="shared" si="114"/>
        <v>2011</v>
      </c>
    </row>
    <row r="7358" spans="1:22" x14ac:dyDescent="0.3">
      <c r="A7358">
        <v>8397</v>
      </c>
      <c r="B7358">
        <v>59971</v>
      </c>
      <c r="C7358" s="1">
        <v>40694</v>
      </c>
      <c r="D7358" t="s">
        <v>10719</v>
      </c>
      <c r="E7358">
        <v>12</v>
      </c>
      <c r="F7358">
        <v>356.27</v>
      </c>
      <c r="G7358">
        <v>0.1</v>
      </c>
      <c r="H7358" t="s">
        <v>10697</v>
      </c>
      <c r="I7358">
        <v>84.53</v>
      </c>
      <c r="J7358">
        <v>30.98</v>
      </c>
      <c r="K7358">
        <v>5.09</v>
      </c>
      <c r="L7358" t="s">
        <v>12065</v>
      </c>
      <c r="M7358" t="s">
        <v>11319</v>
      </c>
      <c r="N7358" t="s">
        <v>11320</v>
      </c>
      <c r="O7358" t="s">
        <v>10701</v>
      </c>
      <c r="P7358" t="s">
        <v>10668</v>
      </c>
      <c r="Q7358" t="s">
        <v>10702</v>
      </c>
      <c r="R7358" t="s">
        <v>12255</v>
      </c>
      <c r="S7358" t="s">
        <v>10685</v>
      </c>
      <c r="T7358">
        <v>0.4</v>
      </c>
      <c r="U7358" s="1">
        <v>40696</v>
      </c>
      <c r="V7358">
        <f t="shared" si="114"/>
        <v>2011</v>
      </c>
    </row>
    <row r="7359" spans="1:22" x14ac:dyDescent="0.3">
      <c r="A7359">
        <v>79</v>
      </c>
      <c r="B7359">
        <v>481</v>
      </c>
      <c r="C7359" s="1">
        <v>41189</v>
      </c>
      <c r="D7359" t="s">
        <v>10671</v>
      </c>
      <c r="E7359">
        <v>44</v>
      </c>
      <c r="F7359">
        <v>4509.3774999999996</v>
      </c>
      <c r="G7359">
        <v>0.01</v>
      </c>
      <c r="H7359" t="s">
        <v>10664</v>
      </c>
      <c r="I7359">
        <v>1426.26</v>
      </c>
      <c r="J7359">
        <v>115.99</v>
      </c>
      <c r="K7359">
        <v>5.26</v>
      </c>
      <c r="L7359" t="s">
        <v>12350</v>
      </c>
      <c r="M7359" t="s">
        <v>11319</v>
      </c>
      <c r="N7359" t="s">
        <v>11320</v>
      </c>
      <c r="O7359" t="s">
        <v>10701</v>
      </c>
      <c r="P7359" t="s">
        <v>10682</v>
      </c>
      <c r="Q7359" t="s">
        <v>10683</v>
      </c>
      <c r="R7359">
        <v>636</v>
      </c>
      <c r="S7359" t="s">
        <v>10685</v>
      </c>
      <c r="T7359">
        <v>0.56999999999999995</v>
      </c>
      <c r="U7359" s="1">
        <v>41191</v>
      </c>
      <c r="V7359">
        <f t="shared" si="114"/>
        <v>2012</v>
      </c>
    </row>
    <row r="7360" spans="1:22" x14ac:dyDescent="0.3">
      <c r="A7360">
        <v>131</v>
      </c>
      <c r="B7360">
        <v>834</v>
      </c>
      <c r="C7360" s="1">
        <v>39955</v>
      </c>
      <c r="D7360" t="s">
        <v>10704</v>
      </c>
      <c r="E7360">
        <v>15</v>
      </c>
      <c r="F7360">
        <v>1813.04</v>
      </c>
      <c r="G7360">
        <v>0.01</v>
      </c>
      <c r="H7360" t="s">
        <v>10672</v>
      </c>
      <c r="I7360">
        <v>-164.4</v>
      </c>
      <c r="J7360">
        <v>115.99</v>
      </c>
      <c r="K7360">
        <v>56.14</v>
      </c>
      <c r="L7360" t="s">
        <v>12500</v>
      </c>
      <c r="M7360" t="s">
        <v>11319</v>
      </c>
      <c r="N7360" t="s">
        <v>11320</v>
      </c>
      <c r="O7360" t="s">
        <v>10701</v>
      </c>
      <c r="P7360" t="s">
        <v>10682</v>
      </c>
      <c r="Q7360" t="s">
        <v>10849</v>
      </c>
      <c r="R7360" t="s">
        <v>11107</v>
      </c>
      <c r="S7360" t="s">
        <v>10677</v>
      </c>
      <c r="T7360">
        <v>0.4</v>
      </c>
      <c r="U7360" s="1">
        <v>39956</v>
      </c>
      <c r="V7360">
        <f t="shared" si="114"/>
        <v>2009</v>
      </c>
    </row>
    <row r="7361" spans="1:22" x14ac:dyDescent="0.3">
      <c r="A7361">
        <v>215</v>
      </c>
      <c r="B7361">
        <v>1414</v>
      </c>
      <c r="C7361" s="1">
        <v>40770</v>
      </c>
      <c r="D7361" t="s">
        <v>10719</v>
      </c>
      <c r="E7361">
        <v>44</v>
      </c>
      <c r="F7361">
        <v>4530.96</v>
      </c>
      <c r="G7361">
        <v>7.0000000000000007E-2</v>
      </c>
      <c r="H7361" t="s">
        <v>10672</v>
      </c>
      <c r="I7361">
        <v>-993.35</v>
      </c>
      <c r="J7361">
        <v>105.49</v>
      </c>
      <c r="K7361">
        <v>41.64</v>
      </c>
      <c r="L7361" t="s">
        <v>12626</v>
      </c>
      <c r="M7361" t="s">
        <v>11319</v>
      </c>
      <c r="N7361" t="s">
        <v>11320</v>
      </c>
      <c r="O7361" t="s">
        <v>10667</v>
      </c>
      <c r="P7361" t="s">
        <v>10690</v>
      </c>
      <c r="Q7361" t="s">
        <v>10724</v>
      </c>
      <c r="R7361" t="s">
        <v>11970</v>
      </c>
      <c r="S7361" t="s">
        <v>10723</v>
      </c>
      <c r="T7361">
        <v>0.75</v>
      </c>
      <c r="U7361" s="1">
        <v>40770</v>
      </c>
      <c r="V7361">
        <f t="shared" si="114"/>
        <v>2011</v>
      </c>
    </row>
    <row r="7362" spans="1:22" x14ac:dyDescent="0.3">
      <c r="A7362">
        <v>335</v>
      </c>
      <c r="B7362">
        <v>2305</v>
      </c>
      <c r="C7362" s="1">
        <v>40203</v>
      </c>
      <c r="D7362" t="s">
        <v>10671</v>
      </c>
      <c r="E7362">
        <v>33</v>
      </c>
      <c r="F7362">
        <v>3116.47</v>
      </c>
      <c r="G7362">
        <v>0.1</v>
      </c>
      <c r="H7362" t="s">
        <v>10672</v>
      </c>
      <c r="I7362">
        <v>-1578.26</v>
      </c>
      <c r="J7362">
        <v>100.98</v>
      </c>
      <c r="K7362">
        <v>57.38</v>
      </c>
      <c r="L7362" t="s">
        <v>12216</v>
      </c>
      <c r="M7362" t="s">
        <v>11319</v>
      </c>
      <c r="N7362" t="s">
        <v>11320</v>
      </c>
      <c r="O7362" t="s">
        <v>10701</v>
      </c>
      <c r="P7362" t="s">
        <v>10690</v>
      </c>
      <c r="Q7362" t="s">
        <v>10721</v>
      </c>
      <c r="R7362" t="s">
        <v>10802</v>
      </c>
      <c r="V7362">
        <f t="shared" ref="V7362:V7425" si="115">YEAR(C7362)</f>
        <v>2010</v>
      </c>
    </row>
    <row r="7363" spans="1:22" x14ac:dyDescent="0.3">
      <c r="A7363">
        <v>336</v>
      </c>
      <c r="B7363">
        <v>2305</v>
      </c>
      <c r="C7363" s="1">
        <v>40203</v>
      </c>
      <c r="D7363" t="s">
        <v>10671</v>
      </c>
      <c r="E7363">
        <v>1</v>
      </c>
      <c r="F7363">
        <v>12.41</v>
      </c>
      <c r="G7363">
        <v>0.01</v>
      </c>
      <c r="H7363" t="s">
        <v>10664</v>
      </c>
      <c r="I7363">
        <v>-9.08</v>
      </c>
      <c r="J7363">
        <v>6.68</v>
      </c>
      <c r="K7363">
        <v>5.66</v>
      </c>
      <c r="L7363" t="s">
        <v>12216</v>
      </c>
      <c r="M7363" t="s">
        <v>11319</v>
      </c>
      <c r="N7363" t="s">
        <v>11320</v>
      </c>
      <c r="O7363" t="s">
        <v>10701</v>
      </c>
      <c r="P7363" t="s">
        <v>10668</v>
      </c>
      <c r="Q7363" t="s">
        <v>10702</v>
      </c>
      <c r="R7363" t="s">
        <v>11465</v>
      </c>
      <c r="S7363" t="s">
        <v>10685</v>
      </c>
      <c r="T7363">
        <v>0.37</v>
      </c>
      <c r="U7363" s="1">
        <v>40204</v>
      </c>
      <c r="V7363">
        <f t="shared" si="115"/>
        <v>2010</v>
      </c>
    </row>
    <row r="7364" spans="1:22" x14ac:dyDescent="0.3">
      <c r="A7364">
        <v>341</v>
      </c>
      <c r="B7364">
        <v>2311</v>
      </c>
      <c r="C7364" s="1">
        <v>40664</v>
      </c>
      <c r="D7364" t="s">
        <v>10671</v>
      </c>
      <c r="E7364">
        <v>31</v>
      </c>
      <c r="F7364">
        <v>1324.09</v>
      </c>
      <c r="G7364">
        <v>0.01</v>
      </c>
      <c r="H7364" t="s">
        <v>10664</v>
      </c>
      <c r="I7364">
        <v>94.96</v>
      </c>
      <c r="J7364">
        <v>40.89</v>
      </c>
      <c r="K7364">
        <v>18.98</v>
      </c>
      <c r="L7364" t="s">
        <v>12627</v>
      </c>
      <c r="M7364" t="s">
        <v>11319</v>
      </c>
      <c r="N7364" t="s">
        <v>11320</v>
      </c>
      <c r="O7364" t="s">
        <v>10701</v>
      </c>
      <c r="P7364" t="s">
        <v>10690</v>
      </c>
      <c r="Q7364" t="s">
        <v>10691</v>
      </c>
      <c r="R7364" t="s">
        <v>11299</v>
      </c>
      <c r="S7364" t="s">
        <v>10685</v>
      </c>
      <c r="T7364">
        <v>0.56999999999999995</v>
      </c>
      <c r="U7364" s="1">
        <v>40665</v>
      </c>
      <c r="V7364">
        <f t="shared" si="115"/>
        <v>2011</v>
      </c>
    </row>
    <row r="7365" spans="1:22" x14ac:dyDescent="0.3">
      <c r="A7365">
        <v>351</v>
      </c>
      <c r="B7365">
        <v>2438</v>
      </c>
      <c r="C7365" s="1">
        <v>40373</v>
      </c>
      <c r="D7365" t="s">
        <v>10671</v>
      </c>
      <c r="E7365">
        <v>20</v>
      </c>
      <c r="F7365">
        <v>278.68</v>
      </c>
      <c r="G7365">
        <v>0.06</v>
      </c>
      <c r="H7365" t="s">
        <v>10664</v>
      </c>
      <c r="I7365">
        <v>8.9</v>
      </c>
      <c r="J7365">
        <v>14.48</v>
      </c>
      <c r="K7365">
        <v>6.46</v>
      </c>
      <c r="L7365" t="s">
        <v>12628</v>
      </c>
      <c r="M7365" t="s">
        <v>11319</v>
      </c>
      <c r="N7365" t="s">
        <v>11320</v>
      </c>
      <c r="O7365" t="s">
        <v>10681</v>
      </c>
      <c r="P7365" t="s">
        <v>10668</v>
      </c>
      <c r="Q7365" t="s">
        <v>10678</v>
      </c>
      <c r="R7365" t="s">
        <v>11423</v>
      </c>
      <c r="V7365">
        <f t="shared" si="115"/>
        <v>2010</v>
      </c>
    </row>
    <row r="7366" spans="1:22" x14ac:dyDescent="0.3">
      <c r="A7366">
        <v>352</v>
      </c>
      <c r="B7366">
        <v>2438</v>
      </c>
      <c r="C7366" s="1">
        <v>40373</v>
      </c>
      <c r="D7366" t="s">
        <v>10671</v>
      </c>
      <c r="E7366">
        <v>23</v>
      </c>
      <c r="F7366">
        <v>717.46799999999996</v>
      </c>
      <c r="G7366">
        <v>0.01</v>
      </c>
      <c r="H7366" t="s">
        <v>10664</v>
      </c>
      <c r="I7366">
        <v>316.48</v>
      </c>
      <c r="J7366">
        <v>35.99</v>
      </c>
      <c r="K7366">
        <v>0.99</v>
      </c>
      <c r="L7366" t="s">
        <v>12628</v>
      </c>
      <c r="M7366" t="s">
        <v>11319</v>
      </c>
      <c r="N7366" t="s">
        <v>11320</v>
      </c>
      <c r="O7366" t="s">
        <v>10681</v>
      </c>
      <c r="P7366" t="s">
        <v>10682</v>
      </c>
      <c r="Q7366" t="s">
        <v>10683</v>
      </c>
      <c r="R7366" t="s">
        <v>11065</v>
      </c>
      <c r="S7366" t="s">
        <v>10693</v>
      </c>
      <c r="T7366">
        <v>0.35</v>
      </c>
      <c r="U7366" s="1">
        <v>40375</v>
      </c>
      <c r="V7366">
        <f t="shared" si="115"/>
        <v>2010</v>
      </c>
    </row>
    <row r="7367" spans="1:22" x14ac:dyDescent="0.3">
      <c r="A7367">
        <v>374</v>
      </c>
      <c r="B7367">
        <v>2595</v>
      </c>
      <c r="C7367" s="1">
        <v>40890</v>
      </c>
      <c r="D7367" t="s">
        <v>10686</v>
      </c>
      <c r="E7367">
        <v>13</v>
      </c>
      <c r="F7367">
        <v>11764.25</v>
      </c>
      <c r="G7367">
        <v>0.04</v>
      </c>
      <c r="H7367" t="s">
        <v>10672</v>
      </c>
      <c r="I7367">
        <v>2322.44</v>
      </c>
      <c r="J7367">
        <v>880.98</v>
      </c>
      <c r="K7367">
        <v>44.55</v>
      </c>
      <c r="L7367" t="s">
        <v>12629</v>
      </c>
      <c r="M7367" t="s">
        <v>11319</v>
      </c>
      <c r="N7367" t="s">
        <v>11320</v>
      </c>
      <c r="O7367" t="s">
        <v>10681</v>
      </c>
      <c r="P7367" t="s">
        <v>10690</v>
      </c>
      <c r="Q7367" t="s">
        <v>10721</v>
      </c>
      <c r="R7367" t="s">
        <v>10939</v>
      </c>
      <c r="V7367">
        <f t="shared" si="115"/>
        <v>2011</v>
      </c>
    </row>
    <row r="7368" spans="1:22" x14ac:dyDescent="0.3">
      <c r="A7368">
        <v>375</v>
      </c>
      <c r="B7368">
        <v>2595</v>
      </c>
      <c r="C7368" s="1">
        <v>40890</v>
      </c>
      <c r="D7368" t="s">
        <v>10686</v>
      </c>
      <c r="E7368">
        <v>4</v>
      </c>
      <c r="F7368">
        <v>25.17</v>
      </c>
      <c r="G7368">
        <v>0.09</v>
      </c>
      <c r="H7368" t="s">
        <v>10664</v>
      </c>
      <c r="I7368">
        <v>5.88</v>
      </c>
      <c r="J7368">
        <v>5.47</v>
      </c>
      <c r="K7368">
        <v>5.26</v>
      </c>
      <c r="L7368" t="s">
        <v>12629</v>
      </c>
      <c r="M7368" t="s">
        <v>11319</v>
      </c>
      <c r="N7368" t="s">
        <v>11320</v>
      </c>
      <c r="O7368" t="s">
        <v>10681</v>
      </c>
      <c r="P7368" t="s">
        <v>10690</v>
      </c>
      <c r="Q7368" t="s">
        <v>10691</v>
      </c>
      <c r="R7368" t="s">
        <v>12461</v>
      </c>
      <c r="S7368" t="s">
        <v>10693</v>
      </c>
      <c r="T7368">
        <v>0.42</v>
      </c>
      <c r="U7368" s="1">
        <v>40892</v>
      </c>
      <c r="V7368">
        <f t="shared" si="115"/>
        <v>2011</v>
      </c>
    </row>
    <row r="7369" spans="1:22" x14ac:dyDescent="0.3">
      <c r="A7369">
        <v>376</v>
      </c>
      <c r="B7369">
        <v>2595</v>
      </c>
      <c r="C7369" s="1">
        <v>40890</v>
      </c>
      <c r="D7369" t="s">
        <v>10686</v>
      </c>
      <c r="E7369">
        <v>29</v>
      </c>
      <c r="F7369">
        <v>208.47</v>
      </c>
      <c r="G7369">
        <v>0.01</v>
      </c>
      <c r="H7369" t="s">
        <v>10697</v>
      </c>
      <c r="I7369">
        <v>-125.6</v>
      </c>
      <c r="J7369">
        <v>6.48</v>
      </c>
      <c r="K7369">
        <v>8.74</v>
      </c>
      <c r="L7369" t="s">
        <v>12629</v>
      </c>
      <c r="M7369" t="s">
        <v>11319</v>
      </c>
      <c r="N7369" t="s">
        <v>11320</v>
      </c>
      <c r="O7369" t="s">
        <v>10681</v>
      </c>
      <c r="P7369" t="s">
        <v>10668</v>
      </c>
      <c r="Q7369" t="s">
        <v>10702</v>
      </c>
      <c r="R7369" t="s">
        <v>11799</v>
      </c>
      <c r="S7369" t="s">
        <v>10685</v>
      </c>
      <c r="T7369">
        <v>0.36</v>
      </c>
      <c r="U7369" s="1">
        <v>40892</v>
      </c>
      <c r="V7369">
        <f t="shared" si="115"/>
        <v>2011</v>
      </c>
    </row>
    <row r="7370" spans="1:22" x14ac:dyDescent="0.3">
      <c r="A7370">
        <v>409</v>
      </c>
      <c r="B7370">
        <v>2790</v>
      </c>
      <c r="C7370" s="1">
        <v>40043</v>
      </c>
      <c r="D7370" t="s">
        <v>10671</v>
      </c>
      <c r="E7370">
        <v>7</v>
      </c>
      <c r="F7370">
        <v>45.91</v>
      </c>
      <c r="G7370">
        <v>0.01</v>
      </c>
      <c r="H7370" t="s">
        <v>10664</v>
      </c>
      <c r="I7370">
        <v>-35.54</v>
      </c>
      <c r="J7370">
        <v>5.44</v>
      </c>
      <c r="K7370">
        <v>7.46</v>
      </c>
      <c r="L7370" t="s">
        <v>12216</v>
      </c>
      <c r="M7370" t="s">
        <v>11319</v>
      </c>
      <c r="N7370" t="s">
        <v>11320</v>
      </c>
      <c r="O7370" t="s">
        <v>10701</v>
      </c>
      <c r="P7370" t="s">
        <v>10668</v>
      </c>
      <c r="Q7370" t="s">
        <v>10678</v>
      </c>
      <c r="R7370" t="s">
        <v>12478</v>
      </c>
      <c r="S7370" t="s">
        <v>10685</v>
      </c>
      <c r="T7370">
        <v>0.36</v>
      </c>
      <c r="U7370" s="1">
        <v>40044</v>
      </c>
      <c r="V7370">
        <f t="shared" si="115"/>
        <v>2009</v>
      </c>
    </row>
    <row r="7371" spans="1:22" x14ac:dyDescent="0.3">
      <c r="A7371">
        <v>410</v>
      </c>
      <c r="B7371">
        <v>2790</v>
      </c>
      <c r="C7371" s="1">
        <v>40043</v>
      </c>
      <c r="D7371" t="s">
        <v>10671</v>
      </c>
      <c r="E7371">
        <v>41</v>
      </c>
      <c r="F7371">
        <v>22319.58</v>
      </c>
      <c r="G7371">
        <v>0.02</v>
      </c>
      <c r="H7371" t="s">
        <v>10672</v>
      </c>
      <c r="I7371">
        <v>-734.31</v>
      </c>
      <c r="J7371">
        <v>549.99</v>
      </c>
      <c r="K7371">
        <v>49</v>
      </c>
      <c r="L7371" t="s">
        <v>12216</v>
      </c>
      <c r="M7371" t="s">
        <v>11319</v>
      </c>
      <c r="N7371" t="s">
        <v>11320</v>
      </c>
      <c r="O7371" t="s">
        <v>10701</v>
      </c>
      <c r="P7371" t="s">
        <v>10682</v>
      </c>
      <c r="Q7371" t="s">
        <v>10740</v>
      </c>
      <c r="R7371" t="s">
        <v>11225</v>
      </c>
      <c r="S7371" t="s">
        <v>10677</v>
      </c>
      <c r="T7371">
        <v>0.35</v>
      </c>
      <c r="U7371" s="1">
        <v>40045</v>
      </c>
      <c r="V7371">
        <f t="shared" si="115"/>
        <v>2009</v>
      </c>
    </row>
    <row r="7372" spans="1:22" x14ac:dyDescent="0.3">
      <c r="A7372">
        <v>411</v>
      </c>
      <c r="B7372">
        <v>2790</v>
      </c>
      <c r="C7372" s="1">
        <v>40043</v>
      </c>
      <c r="D7372" t="s">
        <v>10671</v>
      </c>
      <c r="E7372">
        <v>15</v>
      </c>
      <c r="F7372">
        <v>330.24</v>
      </c>
      <c r="G7372">
        <v>0.03</v>
      </c>
      <c r="H7372" t="s">
        <v>10697</v>
      </c>
      <c r="I7372">
        <v>8.48</v>
      </c>
      <c r="J7372">
        <v>22.01</v>
      </c>
      <c r="K7372">
        <v>5.53</v>
      </c>
      <c r="L7372" t="s">
        <v>12216</v>
      </c>
      <c r="M7372" t="s">
        <v>11319</v>
      </c>
      <c r="N7372" t="s">
        <v>11320</v>
      </c>
      <c r="O7372" t="s">
        <v>10701</v>
      </c>
      <c r="P7372" t="s">
        <v>10668</v>
      </c>
      <c r="Q7372" t="s">
        <v>10736</v>
      </c>
      <c r="R7372" t="s">
        <v>11741</v>
      </c>
      <c r="S7372" t="s">
        <v>10693</v>
      </c>
      <c r="T7372">
        <v>0.59</v>
      </c>
      <c r="U7372" s="1">
        <v>40044</v>
      </c>
      <c r="V7372">
        <f t="shared" si="115"/>
        <v>2009</v>
      </c>
    </row>
    <row r="7373" spans="1:22" x14ac:dyDescent="0.3">
      <c r="A7373">
        <v>412</v>
      </c>
      <c r="B7373">
        <v>2790</v>
      </c>
      <c r="C7373" s="1">
        <v>40043</v>
      </c>
      <c r="D7373" t="s">
        <v>10671</v>
      </c>
      <c r="E7373">
        <v>15</v>
      </c>
      <c r="F7373">
        <v>520.65</v>
      </c>
      <c r="G7373">
        <v>0.09</v>
      </c>
      <c r="H7373" t="s">
        <v>10664</v>
      </c>
      <c r="I7373">
        <v>30.63</v>
      </c>
      <c r="J7373">
        <v>34.76</v>
      </c>
      <c r="K7373">
        <v>8.2200000000000006</v>
      </c>
      <c r="L7373" t="s">
        <v>12216</v>
      </c>
      <c r="M7373" t="s">
        <v>11319</v>
      </c>
      <c r="N7373" t="s">
        <v>11320</v>
      </c>
      <c r="O7373" t="s">
        <v>10701</v>
      </c>
      <c r="P7373" t="s">
        <v>10668</v>
      </c>
      <c r="Q7373" t="s">
        <v>10669</v>
      </c>
      <c r="R7373" t="s">
        <v>10886</v>
      </c>
      <c r="V7373">
        <f t="shared" si="115"/>
        <v>2009</v>
      </c>
    </row>
    <row r="7374" spans="1:22" x14ac:dyDescent="0.3">
      <c r="A7374">
        <v>490</v>
      </c>
      <c r="B7374">
        <v>3395</v>
      </c>
      <c r="C7374" s="1">
        <v>40115</v>
      </c>
      <c r="D7374" t="s">
        <v>10686</v>
      </c>
      <c r="E7374">
        <v>31</v>
      </c>
      <c r="F7374">
        <v>181.17</v>
      </c>
      <c r="G7374">
        <v>0.06</v>
      </c>
      <c r="H7374" t="s">
        <v>10697</v>
      </c>
      <c r="I7374">
        <v>-59.88</v>
      </c>
      <c r="J7374">
        <v>5.38</v>
      </c>
      <c r="K7374">
        <v>5.24</v>
      </c>
      <c r="L7374" t="s">
        <v>11555</v>
      </c>
      <c r="M7374" t="s">
        <v>11319</v>
      </c>
      <c r="N7374" t="s">
        <v>11320</v>
      </c>
      <c r="O7374" t="s">
        <v>10674</v>
      </c>
      <c r="P7374" t="s">
        <v>10668</v>
      </c>
      <c r="Q7374" t="s">
        <v>10678</v>
      </c>
      <c r="R7374" t="s">
        <v>12205</v>
      </c>
      <c r="V7374">
        <f t="shared" si="115"/>
        <v>2009</v>
      </c>
    </row>
    <row r="7375" spans="1:22" x14ac:dyDescent="0.3">
      <c r="A7375">
        <v>491</v>
      </c>
      <c r="B7375">
        <v>3395</v>
      </c>
      <c r="C7375" s="1">
        <v>40115</v>
      </c>
      <c r="D7375" t="s">
        <v>10686</v>
      </c>
      <c r="E7375">
        <v>1</v>
      </c>
      <c r="F7375">
        <v>13.16</v>
      </c>
      <c r="G7375">
        <v>0.03</v>
      </c>
      <c r="H7375" t="s">
        <v>10664</v>
      </c>
      <c r="I7375">
        <v>-10.29</v>
      </c>
      <c r="J7375">
        <v>7.35</v>
      </c>
      <c r="K7375">
        <v>5.96</v>
      </c>
      <c r="L7375" t="s">
        <v>11555</v>
      </c>
      <c r="M7375" t="s">
        <v>11319</v>
      </c>
      <c r="N7375" t="s">
        <v>11320</v>
      </c>
      <c r="O7375" t="s">
        <v>10674</v>
      </c>
      <c r="P7375" t="s">
        <v>10668</v>
      </c>
      <c r="Q7375" t="s">
        <v>10702</v>
      </c>
      <c r="R7375" t="s">
        <v>11707</v>
      </c>
      <c r="V7375">
        <f t="shared" si="115"/>
        <v>2009</v>
      </c>
    </row>
    <row r="7376" spans="1:22" x14ac:dyDescent="0.3">
      <c r="A7376">
        <v>492</v>
      </c>
      <c r="B7376">
        <v>3395</v>
      </c>
      <c r="C7376" s="1">
        <v>40115</v>
      </c>
      <c r="D7376" t="s">
        <v>10686</v>
      </c>
      <c r="E7376">
        <v>7</v>
      </c>
      <c r="F7376">
        <v>107.88</v>
      </c>
      <c r="G7376">
        <v>0.02</v>
      </c>
      <c r="H7376" t="s">
        <v>10664</v>
      </c>
      <c r="I7376">
        <v>25.59</v>
      </c>
      <c r="J7376">
        <v>15.57</v>
      </c>
      <c r="K7376">
        <v>1.39</v>
      </c>
      <c r="L7376" t="s">
        <v>11555</v>
      </c>
      <c r="M7376" t="s">
        <v>11319</v>
      </c>
      <c r="N7376" t="s">
        <v>11320</v>
      </c>
      <c r="O7376" t="s">
        <v>10674</v>
      </c>
      <c r="P7376" t="s">
        <v>10668</v>
      </c>
      <c r="Q7376" t="s">
        <v>10717</v>
      </c>
      <c r="R7376" t="s">
        <v>11769</v>
      </c>
      <c r="S7376" t="s">
        <v>10685</v>
      </c>
      <c r="T7376">
        <v>0.38</v>
      </c>
      <c r="U7376" s="1">
        <v>40116</v>
      </c>
      <c r="V7376">
        <f t="shared" si="115"/>
        <v>2009</v>
      </c>
    </row>
    <row r="7377" spans="1:22" x14ac:dyDescent="0.3">
      <c r="A7377">
        <v>493</v>
      </c>
      <c r="B7377">
        <v>3395</v>
      </c>
      <c r="C7377" s="1">
        <v>40115</v>
      </c>
      <c r="D7377" t="s">
        <v>10686</v>
      </c>
      <c r="E7377">
        <v>29</v>
      </c>
      <c r="F7377">
        <v>623.02</v>
      </c>
      <c r="G7377">
        <v>0.02</v>
      </c>
      <c r="H7377" t="s">
        <v>10664</v>
      </c>
      <c r="I7377">
        <v>-255.66</v>
      </c>
      <c r="J7377">
        <v>20.89</v>
      </c>
      <c r="K7377">
        <v>11.52</v>
      </c>
      <c r="L7377" t="s">
        <v>11555</v>
      </c>
      <c r="M7377" t="s">
        <v>11319</v>
      </c>
      <c r="N7377" t="s">
        <v>11320</v>
      </c>
      <c r="O7377" t="s">
        <v>10674</v>
      </c>
      <c r="P7377" t="s">
        <v>10668</v>
      </c>
      <c r="Q7377" t="s">
        <v>10669</v>
      </c>
      <c r="R7377" t="s">
        <v>11641</v>
      </c>
      <c r="V7377">
        <f t="shared" si="115"/>
        <v>2009</v>
      </c>
    </row>
    <row r="7378" spans="1:22" x14ac:dyDescent="0.3">
      <c r="A7378">
        <v>575</v>
      </c>
      <c r="B7378">
        <v>3907</v>
      </c>
      <c r="C7378" s="1">
        <v>41139</v>
      </c>
      <c r="D7378" t="s">
        <v>10704</v>
      </c>
      <c r="E7378">
        <v>34</v>
      </c>
      <c r="F7378">
        <v>729.83</v>
      </c>
      <c r="G7378">
        <v>7.0000000000000007E-2</v>
      </c>
      <c r="H7378" t="s">
        <v>10664</v>
      </c>
      <c r="I7378">
        <v>-135.1</v>
      </c>
      <c r="J7378">
        <v>22.38</v>
      </c>
      <c r="K7378">
        <v>15.1</v>
      </c>
      <c r="L7378" t="s">
        <v>11482</v>
      </c>
      <c r="M7378" t="s">
        <v>11319</v>
      </c>
      <c r="N7378" t="s">
        <v>11320</v>
      </c>
      <c r="O7378" t="s">
        <v>10667</v>
      </c>
      <c r="P7378" t="s">
        <v>10668</v>
      </c>
      <c r="Q7378" t="s">
        <v>10678</v>
      </c>
      <c r="R7378" t="s">
        <v>11046</v>
      </c>
      <c r="V7378">
        <f t="shared" si="115"/>
        <v>2012</v>
      </c>
    </row>
    <row r="7379" spans="1:22" x14ac:dyDescent="0.3">
      <c r="A7379">
        <v>576</v>
      </c>
      <c r="B7379">
        <v>3907</v>
      </c>
      <c r="C7379" s="1">
        <v>41139</v>
      </c>
      <c r="D7379" t="s">
        <v>10704</v>
      </c>
      <c r="E7379">
        <v>36</v>
      </c>
      <c r="F7379">
        <v>1083.19</v>
      </c>
      <c r="G7379">
        <v>0.03</v>
      </c>
      <c r="H7379" t="s">
        <v>10697</v>
      </c>
      <c r="I7379">
        <v>214.61</v>
      </c>
      <c r="J7379">
        <v>29.99</v>
      </c>
      <c r="K7379">
        <v>5.5</v>
      </c>
      <c r="L7379" t="s">
        <v>11482</v>
      </c>
      <c r="M7379" t="s">
        <v>11319</v>
      </c>
      <c r="N7379" t="s">
        <v>11320</v>
      </c>
      <c r="O7379" t="s">
        <v>10667</v>
      </c>
      <c r="P7379" t="s">
        <v>10682</v>
      </c>
      <c r="Q7379" t="s">
        <v>10711</v>
      </c>
      <c r="R7379" t="s">
        <v>11770</v>
      </c>
      <c r="S7379" t="s">
        <v>10685</v>
      </c>
      <c r="T7379">
        <v>0.51</v>
      </c>
      <c r="U7379" s="1">
        <v>41140</v>
      </c>
      <c r="V7379">
        <f t="shared" si="115"/>
        <v>2012</v>
      </c>
    </row>
    <row r="7380" spans="1:22" x14ac:dyDescent="0.3">
      <c r="A7380">
        <v>613</v>
      </c>
      <c r="B7380">
        <v>4195</v>
      </c>
      <c r="C7380" s="1">
        <v>40326</v>
      </c>
      <c r="D7380" t="s">
        <v>10686</v>
      </c>
      <c r="E7380">
        <v>30</v>
      </c>
      <c r="F7380">
        <v>255.74</v>
      </c>
      <c r="G7380">
        <v>7.0000000000000007E-2</v>
      </c>
      <c r="H7380" t="s">
        <v>10664</v>
      </c>
      <c r="I7380">
        <v>37.090000000000003</v>
      </c>
      <c r="J7380">
        <v>8.5</v>
      </c>
      <c r="K7380">
        <v>1.99</v>
      </c>
      <c r="L7380" t="s">
        <v>12629</v>
      </c>
      <c r="M7380" t="s">
        <v>11319</v>
      </c>
      <c r="N7380" t="s">
        <v>11320</v>
      </c>
      <c r="O7380" t="s">
        <v>10681</v>
      </c>
      <c r="P7380" t="s">
        <v>10682</v>
      </c>
      <c r="Q7380" t="s">
        <v>10711</v>
      </c>
      <c r="R7380" t="s">
        <v>11468</v>
      </c>
      <c r="S7380" t="s">
        <v>10693</v>
      </c>
      <c r="T7380">
        <v>0.49</v>
      </c>
      <c r="U7380" s="1">
        <v>40328</v>
      </c>
      <c r="V7380">
        <f t="shared" si="115"/>
        <v>2010</v>
      </c>
    </row>
    <row r="7381" spans="1:22" x14ac:dyDescent="0.3">
      <c r="A7381">
        <v>631</v>
      </c>
      <c r="B7381">
        <v>4391</v>
      </c>
      <c r="C7381" s="1">
        <v>40956</v>
      </c>
      <c r="D7381" t="s">
        <v>10671</v>
      </c>
      <c r="E7381">
        <v>20</v>
      </c>
      <c r="F7381">
        <v>2592.4319999999998</v>
      </c>
      <c r="G7381">
        <v>0.06</v>
      </c>
      <c r="H7381" t="s">
        <v>10664</v>
      </c>
      <c r="I7381">
        <v>428.47</v>
      </c>
      <c r="J7381">
        <v>155.99</v>
      </c>
      <c r="K7381">
        <v>3.9</v>
      </c>
      <c r="L7381" t="s">
        <v>12500</v>
      </c>
      <c r="M7381" t="s">
        <v>11319</v>
      </c>
      <c r="N7381" t="s">
        <v>11320</v>
      </c>
      <c r="O7381" t="s">
        <v>10701</v>
      </c>
      <c r="P7381" t="s">
        <v>10682</v>
      </c>
      <c r="Q7381" t="s">
        <v>10683</v>
      </c>
      <c r="R7381" t="s">
        <v>10895</v>
      </c>
      <c r="S7381" t="s">
        <v>10685</v>
      </c>
      <c r="T7381">
        <v>0.55000000000000004</v>
      </c>
      <c r="U7381" s="1">
        <v>40958</v>
      </c>
      <c r="V7381">
        <f t="shared" si="115"/>
        <v>2012</v>
      </c>
    </row>
    <row r="7382" spans="1:22" x14ac:dyDescent="0.3">
      <c r="A7382">
        <v>633</v>
      </c>
      <c r="B7382">
        <v>4422</v>
      </c>
      <c r="C7382" s="1">
        <v>40684</v>
      </c>
      <c r="D7382" t="s">
        <v>10704</v>
      </c>
      <c r="E7382">
        <v>12</v>
      </c>
      <c r="F7382">
        <v>313.43</v>
      </c>
      <c r="G7382">
        <v>0.02</v>
      </c>
      <c r="H7382" t="s">
        <v>10664</v>
      </c>
      <c r="I7382">
        <v>104.03</v>
      </c>
      <c r="J7382">
        <v>25.38</v>
      </c>
      <c r="K7382">
        <v>8.99</v>
      </c>
      <c r="L7382" t="s">
        <v>12194</v>
      </c>
      <c r="M7382" t="s">
        <v>11319</v>
      </c>
      <c r="N7382" t="s">
        <v>11320</v>
      </c>
      <c r="O7382" t="s">
        <v>10674</v>
      </c>
      <c r="P7382" t="s">
        <v>10690</v>
      </c>
      <c r="Q7382" t="s">
        <v>10691</v>
      </c>
      <c r="R7382" t="s">
        <v>10973</v>
      </c>
      <c r="S7382" t="s">
        <v>10693</v>
      </c>
      <c r="T7382">
        <v>0.5</v>
      </c>
      <c r="U7382" s="1">
        <v>40684</v>
      </c>
      <c r="V7382">
        <f t="shared" si="115"/>
        <v>2011</v>
      </c>
    </row>
    <row r="7383" spans="1:22" x14ac:dyDescent="0.3">
      <c r="A7383">
        <v>634</v>
      </c>
      <c r="B7383">
        <v>4422</v>
      </c>
      <c r="C7383" s="1">
        <v>40684</v>
      </c>
      <c r="D7383" t="s">
        <v>10704</v>
      </c>
      <c r="E7383">
        <v>17</v>
      </c>
      <c r="F7383">
        <v>390.11</v>
      </c>
      <c r="G7383">
        <v>0.02</v>
      </c>
      <c r="H7383" t="s">
        <v>10664</v>
      </c>
      <c r="I7383">
        <v>-19.920000000000002</v>
      </c>
      <c r="J7383">
        <v>21.38</v>
      </c>
      <c r="K7383">
        <v>8.99</v>
      </c>
      <c r="L7383" t="s">
        <v>12194</v>
      </c>
      <c r="M7383" t="s">
        <v>11319</v>
      </c>
      <c r="N7383" t="s">
        <v>11320</v>
      </c>
      <c r="O7383" t="s">
        <v>10674</v>
      </c>
      <c r="P7383" t="s">
        <v>10668</v>
      </c>
      <c r="Q7383" t="s">
        <v>10736</v>
      </c>
      <c r="R7383" t="s">
        <v>11064</v>
      </c>
      <c r="S7383" t="s">
        <v>10693</v>
      </c>
      <c r="T7383">
        <v>0.59</v>
      </c>
      <c r="U7383" s="1">
        <v>40684</v>
      </c>
      <c r="V7383">
        <f t="shared" si="115"/>
        <v>2011</v>
      </c>
    </row>
    <row r="7384" spans="1:22" x14ac:dyDescent="0.3">
      <c r="A7384">
        <v>679</v>
      </c>
      <c r="B7384">
        <v>4741</v>
      </c>
      <c r="C7384" s="1">
        <v>41096</v>
      </c>
      <c r="D7384" t="s">
        <v>10686</v>
      </c>
      <c r="E7384">
        <v>40</v>
      </c>
      <c r="F7384">
        <v>342.97</v>
      </c>
      <c r="G7384">
        <v>0.09</v>
      </c>
      <c r="H7384" t="s">
        <v>10664</v>
      </c>
      <c r="I7384">
        <v>-131.63</v>
      </c>
      <c r="J7384">
        <v>8.75</v>
      </c>
      <c r="K7384">
        <v>8.5399999999999991</v>
      </c>
      <c r="L7384" t="s">
        <v>11404</v>
      </c>
      <c r="M7384" t="s">
        <v>11319</v>
      </c>
      <c r="N7384" t="s">
        <v>11320</v>
      </c>
      <c r="O7384" t="s">
        <v>10674</v>
      </c>
      <c r="P7384" t="s">
        <v>10690</v>
      </c>
      <c r="Q7384" t="s">
        <v>10691</v>
      </c>
      <c r="R7384" t="s">
        <v>11281</v>
      </c>
      <c r="V7384">
        <f t="shared" si="115"/>
        <v>2012</v>
      </c>
    </row>
    <row r="7385" spans="1:22" x14ac:dyDescent="0.3">
      <c r="A7385">
        <v>693</v>
      </c>
      <c r="B7385">
        <v>4835</v>
      </c>
      <c r="C7385" s="1">
        <v>40110</v>
      </c>
      <c r="D7385" t="s">
        <v>10719</v>
      </c>
      <c r="E7385">
        <v>3</v>
      </c>
      <c r="F7385">
        <v>9.4</v>
      </c>
      <c r="G7385">
        <v>0.04</v>
      </c>
      <c r="H7385" t="s">
        <v>10664</v>
      </c>
      <c r="I7385">
        <v>-7.6</v>
      </c>
      <c r="J7385">
        <v>2.52</v>
      </c>
      <c r="K7385">
        <v>1.92</v>
      </c>
      <c r="L7385" t="s">
        <v>12500</v>
      </c>
      <c r="M7385" t="s">
        <v>11319</v>
      </c>
      <c r="N7385" t="s">
        <v>11320</v>
      </c>
      <c r="O7385" t="s">
        <v>10701</v>
      </c>
      <c r="P7385" t="s">
        <v>10668</v>
      </c>
      <c r="Q7385" t="s">
        <v>10791</v>
      </c>
      <c r="V7385">
        <f t="shared" si="115"/>
        <v>2009</v>
      </c>
    </row>
    <row r="7386" spans="1:22" x14ac:dyDescent="0.3">
      <c r="A7386">
        <v>711</v>
      </c>
      <c r="B7386">
        <v>5028</v>
      </c>
      <c r="C7386" s="1">
        <v>41015</v>
      </c>
      <c r="D7386" t="s">
        <v>10671</v>
      </c>
      <c r="E7386">
        <v>10</v>
      </c>
      <c r="F7386">
        <v>79.680000000000007</v>
      </c>
      <c r="G7386">
        <v>0.06</v>
      </c>
      <c r="H7386" t="s">
        <v>10664</v>
      </c>
      <c r="I7386">
        <v>18.239999999999998</v>
      </c>
      <c r="J7386">
        <v>7.7</v>
      </c>
      <c r="K7386">
        <v>3.68</v>
      </c>
      <c r="L7386" t="s">
        <v>12629</v>
      </c>
      <c r="M7386" t="s">
        <v>11319</v>
      </c>
      <c r="N7386" t="s">
        <v>11320</v>
      </c>
      <c r="O7386" t="s">
        <v>10681</v>
      </c>
      <c r="P7386" t="s">
        <v>10690</v>
      </c>
      <c r="Q7386" t="s">
        <v>10691</v>
      </c>
      <c r="R7386" t="s">
        <v>11652</v>
      </c>
      <c r="S7386" t="s">
        <v>10709</v>
      </c>
      <c r="T7386">
        <v>0.52</v>
      </c>
      <c r="U7386" s="1">
        <v>41017</v>
      </c>
      <c r="V7386">
        <f t="shared" si="115"/>
        <v>2012</v>
      </c>
    </row>
    <row r="7387" spans="1:22" x14ac:dyDescent="0.3">
      <c r="A7387">
        <v>717</v>
      </c>
      <c r="B7387">
        <v>5095</v>
      </c>
      <c r="C7387" s="1">
        <v>41020</v>
      </c>
      <c r="D7387" t="s">
        <v>10671</v>
      </c>
      <c r="E7387">
        <v>7</v>
      </c>
      <c r="F7387">
        <v>786.67499999999995</v>
      </c>
      <c r="G7387">
        <v>0.01</v>
      </c>
      <c r="H7387" t="s">
        <v>10664</v>
      </c>
      <c r="I7387">
        <v>-315.02999999999997</v>
      </c>
      <c r="J7387">
        <v>125.99</v>
      </c>
      <c r="K7387">
        <v>8.8000000000000007</v>
      </c>
      <c r="L7387" t="s">
        <v>12630</v>
      </c>
      <c r="M7387" t="s">
        <v>11319</v>
      </c>
      <c r="N7387" t="s">
        <v>11320</v>
      </c>
      <c r="O7387" t="s">
        <v>10681</v>
      </c>
      <c r="P7387" t="s">
        <v>10682</v>
      </c>
      <c r="Q7387" t="s">
        <v>10683</v>
      </c>
      <c r="R7387" t="s">
        <v>11407</v>
      </c>
      <c r="S7387" t="s">
        <v>10685</v>
      </c>
      <c r="T7387">
        <v>0.59</v>
      </c>
      <c r="U7387" s="1">
        <v>41021</v>
      </c>
      <c r="V7387">
        <f t="shared" si="115"/>
        <v>2012</v>
      </c>
    </row>
    <row r="7388" spans="1:22" x14ac:dyDescent="0.3">
      <c r="A7388">
        <v>736</v>
      </c>
      <c r="B7388">
        <v>5317</v>
      </c>
      <c r="C7388" s="1">
        <v>40064</v>
      </c>
      <c r="D7388" t="s">
        <v>10663</v>
      </c>
      <c r="E7388">
        <v>38</v>
      </c>
      <c r="F7388">
        <v>212.57</v>
      </c>
      <c r="G7388">
        <v>0.09</v>
      </c>
      <c r="H7388" t="s">
        <v>10697</v>
      </c>
      <c r="I7388">
        <v>9.49</v>
      </c>
      <c r="J7388">
        <v>5.34</v>
      </c>
      <c r="K7388">
        <v>2.99</v>
      </c>
      <c r="L7388" t="s">
        <v>11482</v>
      </c>
      <c r="M7388" t="s">
        <v>11319</v>
      </c>
      <c r="N7388" t="s">
        <v>11320</v>
      </c>
      <c r="O7388" t="s">
        <v>10667</v>
      </c>
      <c r="P7388" t="s">
        <v>10668</v>
      </c>
      <c r="Q7388" t="s">
        <v>10678</v>
      </c>
      <c r="R7388" t="s">
        <v>11039</v>
      </c>
      <c r="S7388" t="s">
        <v>10685</v>
      </c>
      <c r="T7388">
        <v>0.38</v>
      </c>
      <c r="U7388" s="1">
        <v>40071</v>
      </c>
      <c r="V7388">
        <f t="shared" si="115"/>
        <v>2009</v>
      </c>
    </row>
    <row r="7389" spans="1:22" x14ac:dyDescent="0.3">
      <c r="A7389">
        <v>737</v>
      </c>
      <c r="B7389">
        <v>5317</v>
      </c>
      <c r="C7389" s="1">
        <v>40064</v>
      </c>
      <c r="D7389" t="s">
        <v>10663</v>
      </c>
      <c r="E7389">
        <v>10</v>
      </c>
      <c r="F7389">
        <v>1469.48</v>
      </c>
      <c r="G7389">
        <v>7.0000000000000007E-2</v>
      </c>
      <c r="H7389" t="s">
        <v>10672</v>
      </c>
      <c r="I7389">
        <v>-263.64999999999998</v>
      </c>
      <c r="J7389">
        <v>140.97999999999999</v>
      </c>
      <c r="K7389">
        <v>53.48</v>
      </c>
      <c r="L7389" t="s">
        <v>11482</v>
      </c>
      <c r="M7389" t="s">
        <v>11319</v>
      </c>
      <c r="N7389" t="s">
        <v>11320</v>
      </c>
      <c r="O7389" t="s">
        <v>10667</v>
      </c>
      <c r="P7389" t="s">
        <v>10690</v>
      </c>
      <c r="Q7389" t="s">
        <v>10721</v>
      </c>
      <c r="R7389" t="s">
        <v>10825</v>
      </c>
      <c r="V7389">
        <f t="shared" si="115"/>
        <v>2009</v>
      </c>
    </row>
    <row r="7390" spans="1:22" x14ac:dyDescent="0.3">
      <c r="A7390">
        <v>738</v>
      </c>
      <c r="B7390">
        <v>5317</v>
      </c>
      <c r="C7390" s="1">
        <v>40064</v>
      </c>
      <c r="D7390" t="s">
        <v>10663</v>
      </c>
      <c r="E7390">
        <v>25</v>
      </c>
      <c r="F7390">
        <v>4279.24</v>
      </c>
      <c r="G7390">
        <v>0.06</v>
      </c>
      <c r="H7390" t="s">
        <v>10664</v>
      </c>
      <c r="I7390">
        <v>890.18</v>
      </c>
      <c r="J7390">
        <v>205.99</v>
      </c>
      <c r="K7390">
        <v>5.26</v>
      </c>
      <c r="L7390" t="s">
        <v>11482</v>
      </c>
      <c r="M7390" t="s">
        <v>11319</v>
      </c>
      <c r="N7390" t="s">
        <v>11320</v>
      </c>
      <c r="O7390" t="s">
        <v>10667</v>
      </c>
      <c r="P7390" t="s">
        <v>10682</v>
      </c>
      <c r="Q7390" t="s">
        <v>10683</v>
      </c>
      <c r="R7390" t="s">
        <v>10967</v>
      </c>
      <c r="S7390" t="s">
        <v>10685</v>
      </c>
      <c r="T7390">
        <v>0.56000000000000005</v>
      </c>
      <c r="U7390" s="1">
        <v>40071</v>
      </c>
      <c r="V7390">
        <f t="shared" si="115"/>
        <v>2009</v>
      </c>
    </row>
    <row r="7391" spans="1:22" x14ac:dyDescent="0.3">
      <c r="A7391">
        <v>801</v>
      </c>
      <c r="B7391">
        <v>5735</v>
      </c>
      <c r="C7391" s="1">
        <v>40157</v>
      </c>
      <c r="D7391" t="s">
        <v>10704</v>
      </c>
      <c r="E7391">
        <v>10</v>
      </c>
      <c r="F7391">
        <v>2665.64</v>
      </c>
      <c r="G7391">
        <v>0.1</v>
      </c>
      <c r="H7391" t="s">
        <v>10672</v>
      </c>
      <c r="I7391">
        <v>-107.49</v>
      </c>
      <c r="J7391">
        <v>280.98</v>
      </c>
      <c r="K7391">
        <v>35.67</v>
      </c>
      <c r="L7391" t="s">
        <v>12350</v>
      </c>
      <c r="M7391" t="s">
        <v>11319</v>
      </c>
      <c r="N7391" t="s">
        <v>11320</v>
      </c>
      <c r="O7391" t="s">
        <v>10701</v>
      </c>
      <c r="P7391" t="s">
        <v>10690</v>
      </c>
      <c r="Q7391" t="s">
        <v>10724</v>
      </c>
      <c r="R7391" t="s">
        <v>11151</v>
      </c>
      <c r="S7391" t="s">
        <v>10723</v>
      </c>
      <c r="T7391">
        <v>0.66</v>
      </c>
      <c r="U7391" s="1">
        <v>40158</v>
      </c>
      <c r="V7391">
        <f t="shared" si="115"/>
        <v>2009</v>
      </c>
    </row>
    <row r="7392" spans="1:22" x14ac:dyDescent="0.3">
      <c r="A7392">
        <v>810</v>
      </c>
      <c r="B7392">
        <v>5856</v>
      </c>
      <c r="C7392" s="1">
        <v>40122</v>
      </c>
      <c r="D7392" t="s">
        <v>10671</v>
      </c>
      <c r="E7392">
        <v>42</v>
      </c>
      <c r="F7392">
        <v>10307.01</v>
      </c>
      <c r="G7392">
        <v>0</v>
      </c>
      <c r="H7392" t="s">
        <v>10672</v>
      </c>
      <c r="I7392">
        <v>3025.59</v>
      </c>
      <c r="J7392">
        <v>230.98</v>
      </c>
      <c r="K7392">
        <v>23.78</v>
      </c>
      <c r="L7392" t="s">
        <v>11482</v>
      </c>
      <c r="M7392" t="s">
        <v>11319</v>
      </c>
      <c r="N7392" t="s">
        <v>11320</v>
      </c>
      <c r="O7392" t="s">
        <v>10667</v>
      </c>
      <c r="P7392" t="s">
        <v>10690</v>
      </c>
      <c r="Q7392" t="s">
        <v>10724</v>
      </c>
      <c r="R7392" t="s">
        <v>12631</v>
      </c>
      <c r="V7392">
        <f t="shared" si="115"/>
        <v>2009</v>
      </c>
    </row>
    <row r="7393" spans="1:22" x14ac:dyDescent="0.3">
      <c r="A7393">
        <v>816</v>
      </c>
      <c r="B7393">
        <v>5891</v>
      </c>
      <c r="C7393" s="1">
        <v>41271</v>
      </c>
      <c r="D7393" t="s">
        <v>10704</v>
      </c>
      <c r="E7393">
        <v>2</v>
      </c>
      <c r="F7393">
        <v>44.45</v>
      </c>
      <c r="G7393">
        <v>0.01</v>
      </c>
      <c r="H7393" t="s">
        <v>10664</v>
      </c>
      <c r="I7393">
        <v>-17.46</v>
      </c>
      <c r="J7393">
        <v>20.98</v>
      </c>
      <c r="K7393">
        <v>1.49</v>
      </c>
      <c r="L7393" t="s">
        <v>12350</v>
      </c>
      <c r="M7393" t="s">
        <v>11319</v>
      </c>
      <c r="N7393" t="s">
        <v>11320</v>
      </c>
      <c r="O7393" t="s">
        <v>10701</v>
      </c>
      <c r="P7393" t="s">
        <v>10668</v>
      </c>
      <c r="Q7393" t="s">
        <v>10678</v>
      </c>
      <c r="R7393" t="s">
        <v>11263</v>
      </c>
      <c r="S7393" t="s">
        <v>10685</v>
      </c>
      <c r="T7393">
        <v>0.35</v>
      </c>
      <c r="U7393" s="1">
        <v>41273</v>
      </c>
      <c r="V7393">
        <f t="shared" si="115"/>
        <v>2012</v>
      </c>
    </row>
    <row r="7394" spans="1:22" x14ac:dyDescent="0.3">
      <c r="A7394">
        <v>875</v>
      </c>
      <c r="B7394">
        <v>6274</v>
      </c>
      <c r="C7394" s="1">
        <v>40738</v>
      </c>
      <c r="D7394" t="s">
        <v>10686</v>
      </c>
      <c r="E7394">
        <v>22</v>
      </c>
      <c r="F7394">
        <v>46.36</v>
      </c>
      <c r="G7394">
        <v>0.05</v>
      </c>
      <c r="H7394" t="s">
        <v>10697</v>
      </c>
      <c r="I7394">
        <v>-56.73</v>
      </c>
      <c r="J7394">
        <v>1.74</v>
      </c>
      <c r="K7394">
        <v>4.08</v>
      </c>
      <c r="L7394" t="s">
        <v>12500</v>
      </c>
      <c r="M7394" t="s">
        <v>11319</v>
      </c>
      <c r="N7394" t="s">
        <v>11320</v>
      </c>
      <c r="O7394" t="s">
        <v>10701</v>
      </c>
      <c r="P7394" t="s">
        <v>10690</v>
      </c>
      <c r="Q7394" t="s">
        <v>10691</v>
      </c>
      <c r="R7394" t="s">
        <v>11084</v>
      </c>
      <c r="V7394">
        <f t="shared" si="115"/>
        <v>2011</v>
      </c>
    </row>
    <row r="7395" spans="1:22" x14ac:dyDescent="0.3">
      <c r="A7395">
        <v>878</v>
      </c>
      <c r="B7395">
        <v>6309</v>
      </c>
      <c r="C7395" s="1">
        <v>40338</v>
      </c>
      <c r="D7395" t="s">
        <v>10704</v>
      </c>
      <c r="E7395">
        <v>10</v>
      </c>
      <c r="F7395">
        <v>29.79</v>
      </c>
      <c r="G7395">
        <v>0.01</v>
      </c>
      <c r="H7395" t="s">
        <v>10664</v>
      </c>
      <c r="I7395">
        <v>3.76</v>
      </c>
      <c r="J7395">
        <v>2.88</v>
      </c>
      <c r="K7395">
        <v>0.99</v>
      </c>
      <c r="L7395" t="s">
        <v>12629</v>
      </c>
      <c r="M7395" t="s">
        <v>11319</v>
      </c>
      <c r="N7395" t="s">
        <v>11320</v>
      </c>
      <c r="O7395" t="s">
        <v>10681</v>
      </c>
      <c r="P7395" t="s">
        <v>10668</v>
      </c>
      <c r="Q7395" t="s">
        <v>10729</v>
      </c>
      <c r="R7395" t="s">
        <v>10938</v>
      </c>
      <c r="S7395" t="s">
        <v>10685</v>
      </c>
      <c r="T7395">
        <v>0.36</v>
      </c>
      <c r="U7395" s="1">
        <v>40339</v>
      </c>
      <c r="V7395">
        <f t="shared" si="115"/>
        <v>2010</v>
      </c>
    </row>
    <row r="7396" spans="1:22" x14ac:dyDescent="0.3">
      <c r="A7396">
        <v>885</v>
      </c>
      <c r="B7396">
        <v>6368</v>
      </c>
      <c r="C7396" s="1">
        <v>39866</v>
      </c>
      <c r="D7396" t="s">
        <v>10686</v>
      </c>
      <c r="E7396">
        <v>40</v>
      </c>
      <c r="F7396">
        <v>19100.45</v>
      </c>
      <c r="G7396">
        <v>0</v>
      </c>
      <c r="H7396" t="s">
        <v>10672</v>
      </c>
      <c r="I7396">
        <v>6839.95</v>
      </c>
      <c r="J7396">
        <v>442.14</v>
      </c>
      <c r="K7396">
        <v>14.7</v>
      </c>
      <c r="L7396" t="s">
        <v>11404</v>
      </c>
      <c r="M7396" t="s">
        <v>11319</v>
      </c>
      <c r="N7396" t="s">
        <v>11320</v>
      </c>
      <c r="O7396" t="s">
        <v>10681</v>
      </c>
      <c r="P7396" t="s">
        <v>10682</v>
      </c>
      <c r="Q7396" t="s">
        <v>10849</v>
      </c>
      <c r="R7396" t="s">
        <v>11083</v>
      </c>
      <c r="S7396" t="s">
        <v>10677</v>
      </c>
      <c r="T7396">
        <v>0.56000000000000005</v>
      </c>
      <c r="U7396" s="1">
        <v>39866</v>
      </c>
      <c r="V7396">
        <f t="shared" si="115"/>
        <v>2009</v>
      </c>
    </row>
    <row r="7397" spans="1:22" x14ac:dyDescent="0.3">
      <c r="A7397">
        <v>961</v>
      </c>
      <c r="B7397">
        <v>6978</v>
      </c>
      <c r="C7397" s="1">
        <v>40521</v>
      </c>
      <c r="D7397" t="s">
        <v>10671</v>
      </c>
      <c r="E7397">
        <v>47</v>
      </c>
      <c r="F7397">
        <v>371.95</v>
      </c>
      <c r="G7397">
        <v>7.0000000000000007E-2</v>
      </c>
      <c r="H7397" t="s">
        <v>10664</v>
      </c>
      <c r="I7397">
        <v>-87.4</v>
      </c>
      <c r="J7397">
        <v>8.1199999999999992</v>
      </c>
      <c r="K7397">
        <v>2.83</v>
      </c>
      <c r="L7397" t="s">
        <v>12350</v>
      </c>
      <c r="M7397" t="s">
        <v>11319</v>
      </c>
      <c r="N7397" t="s">
        <v>11320</v>
      </c>
      <c r="O7397" t="s">
        <v>10701</v>
      </c>
      <c r="P7397" t="s">
        <v>10682</v>
      </c>
      <c r="Q7397" t="s">
        <v>10711</v>
      </c>
      <c r="R7397" t="s">
        <v>11249</v>
      </c>
      <c r="V7397">
        <f t="shared" si="115"/>
        <v>2010</v>
      </c>
    </row>
    <row r="7398" spans="1:22" x14ac:dyDescent="0.3">
      <c r="A7398">
        <v>1024</v>
      </c>
      <c r="B7398">
        <v>7461</v>
      </c>
      <c r="C7398" s="1">
        <v>39825</v>
      </c>
      <c r="D7398" t="s">
        <v>10663</v>
      </c>
      <c r="E7398">
        <v>12</v>
      </c>
      <c r="F7398">
        <v>4080.3</v>
      </c>
      <c r="G7398">
        <v>0.05</v>
      </c>
      <c r="H7398" t="s">
        <v>10672</v>
      </c>
      <c r="I7398">
        <v>593.79</v>
      </c>
      <c r="J7398">
        <v>350.99</v>
      </c>
      <c r="K7398">
        <v>39</v>
      </c>
      <c r="L7398" t="s">
        <v>12632</v>
      </c>
      <c r="M7398" t="s">
        <v>11319</v>
      </c>
      <c r="N7398" t="s">
        <v>11320</v>
      </c>
      <c r="O7398" t="s">
        <v>10701</v>
      </c>
      <c r="P7398" t="s">
        <v>10690</v>
      </c>
      <c r="Q7398" t="s">
        <v>10753</v>
      </c>
      <c r="R7398" t="s">
        <v>12190</v>
      </c>
      <c r="S7398" t="s">
        <v>10677</v>
      </c>
      <c r="T7398">
        <v>0.55000000000000004</v>
      </c>
      <c r="U7398" s="1">
        <v>39827</v>
      </c>
      <c r="V7398">
        <f t="shared" si="115"/>
        <v>2009</v>
      </c>
    </row>
    <row r="7399" spans="1:22" x14ac:dyDescent="0.3">
      <c r="A7399">
        <v>1025</v>
      </c>
      <c r="B7399">
        <v>7461</v>
      </c>
      <c r="C7399" s="1">
        <v>39825</v>
      </c>
      <c r="D7399" t="s">
        <v>10663</v>
      </c>
      <c r="E7399">
        <v>28</v>
      </c>
      <c r="F7399">
        <v>260.79000000000002</v>
      </c>
      <c r="G7399">
        <v>0</v>
      </c>
      <c r="H7399" t="s">
        <v>10664</v>
      </c>
      <c r="I7399">
        <v>111.4</v>
      </c>
      <c r="J7399">
        <v>8.74</v>
      </c>
      <c r="K7399">
        <v>1.39</v>
      </c>
      <c r="L7399" t="s">
        <v>12632</v>
      </c>
      <c r="M7399" t="s">
        <v>11319</v>
      </c>
      <c r="N7399" t="s">
        <v>11320</v>
      </c>
      <c r="O7399" t="s">
        <v>10701</v>
      </c>
      <c r="P7399" t="s">
        <v>10668</v>
      </c>
      <c r="Q7399" t="s">
        <v>10717</v>
      </c>
      <c r="R7399" t="s">
        <v>11189</v>
      </c>
      <c r="S7399" t="s">
        <v>10685</v>
      </c>
      <c r="T7399">
        <v>0.38</v>
      </c>
      <c r="U7399" s="1">
        <v>39829</v>
      </c>
      <c r="V7399">
        <f t="shared" si="115"/>
        <v>2009</v>
      </c>
    </row>
    <row r="7400" spans="1:22" x14ac:dyDescent="0.3">
      <c r="A7400">
        <v>1026</v>
      </c>
      <c r="B7400">
        <v>7461</v>
      </c>
      <c r="C7400" s="1">
        <v>39825</v>
      </c>
      <c r="D7400" t="s">
        <v>10663</v>
      </c>
      <c r="E7400">
        <v>44</v>
      </c>
      <c r="F7400">
        <v>90.35</v>
      </c>
      <c r="G7400">
        <v>0.02</v>
      </c>
      <c r="H7400" t="s">
        <v>10664</v>
      </c>
      <c r="I7400">
        <v>-16.72</v>
      </c>
      <c r="J7400">
        <v>1.98</v>
      </c>
      <c r="K7400">
        <v>0.7</v>
      </c>
      <c r="L7400" t="s">
        <v>12632</v>
      </c>
      <c r="M7400" t="s">
        <v>11319</v>
      </c>
      <c r="N7400" t="s">
        <v>11320</v>
      </c>
      <c r="O7400" t="s">
        <v>10701</v>
      </c>
      <c r="P7400" t="s">
        <v>10668</v>
      </c>
      <c r="Q7400" t="s">
        <v>10707</v>
      </c>
      <c r="R7400" t="s">
        <v>11710</v>
      </c>
      <c r="V7400">
        <f t="shared" si="115"/>
        <v>2009</v>
      </c>
    </row>
    <row r="7401" spans="1:22" x14ac:dyDescent="0.3">
      <c r="A7401">
        <v>1297</v>
      </c>
      <c r="B7401">
        <v>9505</v>
      </c>
      <c r="C7401" s="1">
        <v>41067</v>
      </c>
      <c r="D7401" t="s">
        <v>10671</v>
      </c>
      <c r="E7401">
        <v>2</v>
      </c>
      <c r="F7401">
        <v>316.52</v>
      </c>
      <c r="G7401">
        <v>0.03</v>
      </c>
      <c r="H7401" t="s">
        <v>10664</v>
      </c>
      <c r="I7401">
        <v>-542.32000000000005</v>
      </c>
      <c r="J7401">
        <v>152.47999999999999</v>
      </c>
      <c r="K7401">
        <v>4</v>
      </c>
      <c r="L7401" t="s">
        <v>12216</v>
      </c>
      <c r="M7401" t="s">
        <v>11319</v>
      </c>
      <c r="N7401" t="s">
        <v>11320</v>
      </c>
      <c r="O7401" t="s">
        <v>10701</v>
      </c>
      <c r="P7401" t="s">
        <v>10682</v>
      </c>
      <c r="Q7401" t="s">
        <v>10711</v>
      </c>
      <c r="R7401" t="s">
        <v>11450</v>
      </c>
      <c r="S7401" t="s">
        <v>10685</v>
      </c>
      <c r="T7401">
        <v>0.79</v>
      </c>
      <c r="U7401" s="1">
        <v>41069</v>
      </c>
      <c r="V7401">
        <f t="shared" si="115"/>
        <v>2012</v>
      </c>
    </row>
    <row r="7402" spans="1:22" x14ac:dyDescent="0.3">
      <c r="A7402">
        <v>1298</v>
      </c>
      <c r="B7402">
        <v>9505</v>
      </c>
      <c r="C7402" s="1">
        <v>41067</v>
      </c>
      <c r="D7402" t="s">
        <v>10671</v>
      </c>
      <c r="E7402">
        <v>5</v>
      </c>
      <c r="F7402">
        <v>155.38999999999999</v>
      </c>
      <c r="G7402">
        <v>0.1</v>
      </c>
      <c r="H7402" t="s">
        <v>10664</v>
      </c>
      <c r="I7402">
        <v>-127.7</v>
      </c>
      <c r="J7402">
        <v>32.979999999999997</v>
      </c>
      <c r="K7402">
        <v>5.5</v>
      </c>
      <c r="L7402" t="s">
        <v>12216</v>
      </c>
      <c r="M7402" t="s">
        <v>11319</v>
      </c>
      <c r="N7402" t="s">
        <v>11320</v>
      </c>
      <c r="O7402" t="s">
        <v>10701</v>
      </c>
      <c r="P7402" t="s">
        <v>10682</v>
      </c>
      <c r="Q7402" t="s">
        <v>10711</v>
      </c>
      <c r="R7402" t="s">
        <v>11035</v>
      </c>
      <c r="S7402" t="s">
        <v>10685</v>
      </c>
      <c r="T7402">
        <v>0.75</v>
      </c>
      <c r="U7402" s="1">
        <v>41070</v>
      </c>
      <c r="V7402">
        <f t="shared" si="115"/>
        <v>2012</v>
      </c>
    </row>
    <row r="7403" spans="1:22" x14ac:dyDescent="0.3">
      <c r="A7403">
        <v>1340</v>
      </c>
      <c r="B7403">
        <v>9794</v>
      </c>
      <c r="C7403" s="1">
        <v>40992</v>
      </c>
      <c r="D7403" t="s">
        <v>10686</v>
      </c>
      <c r="E7403">
        <v>25</v>
      </c>
      <c r="F7403">
        <v>135.22999999999999</v>
      </c>
      <c r="G7403">
        <v>0.1</v>
      </c>
      <c r="H7403" t="s">
        <v>10664</v>
      </c>
      <c r="I7403">
        <v>-45.65</v>
      </c>
      <c r="J7403">
        <v>5.68</v>
      </c>
      <c r="K7403">
        <v>3.6</v>
      </c>
      <c r="L7403" t="s">
        <v>12194</v>
      </c>
      <c r="M7403" t="s">
        <v>11319</v>
      </c>
      <c r="N7403" t="s">
        <v>11320</v>
      </c>
      <c r="O7403" t="s">
        <v>10674</v>
      </c>
      <c r="P7403" t="s">
        <v>10668</v>
      </c>
      <c r="Q7403" t="s">
        <v>10791</v>
      </c>
      <c r="V7403">
        <f t="shared" si="115"/>
        <v>2012</v>
      </c>
    </row>
    <row r="7404" spans="1:22" x14ac:dyDescent="0.3">
      <c r="A7404">
        <v>1400</v>
      </c>
      <c r="B7404">
        <v>10148</v>
      </c>
      <c r="C7404" s="1">
        <v>39897</v>
      </c>
      <c r="D7404" t="s">
        <v>10663</v>
      </c>
      <c r="E7404">
        <v>27</v>
      </c>
      <c r="F7404">
        <v>14357.85</v>
      </c>
      <c r="G7404">
        <v>0.02</v>
      </c>
      <c r="H7404" t="s">
        <v>10672</v>
      </c>
      <c r="I7404">
        <v>3309.55</v>
      </c>
      <c r="J7404">
        <v>500.98</v>
      </c>
      <c r="K7404">
        <v>41.44</v>
      </c>
      <c r="L7404" t="s">
        <v>11482</v>
      </c>
      <c r="M7404" t="s">
        <v>11319</v>
      </c>
      <c r="N7404" t="s">
        <v>11320</v>
      </c>
      <c r="O7404" t="s">
        <v>10667</v>
      </c>
      <c r="P7404" t="s">
        <v>10690</v>
      </c>
      <c r="Q7404" t="s">
        <v>10721</v>
      </c>
      <c r="R7404" t="s">
        <v>12145</v>
      </c>
      <c r="S7404" t="s">
        <v>10723</v>
      </c>
      <c r="T7404">
        <v>0.66</v>
      </c>
      <c r="U7404" s="1">
        <v>39897</v>
      </c>
      <c r="V7404">
        <f t="shared" si="115"/>
        <v>2009</v>
      </c>
    </row>
    <row r="7405" spans="1:22" x14ac:dyDescent="0.3">
      <c r="A7405">
        <v>1534</v>
      </c>
      <c r="B7405">
        <v>11045</v>
      </c>
      <c r="C7405" s="1">
        <v>40993</v>
      </c>
      <c r="D7405" t="s">
        <v>10704</v>
      </c>
      <c r="E7405">
        <v>35</v>
      </c>
      <c r="F7405">
        <v>710.86</v>
      </c>
      <c r="G7405">
        <v>0.04</v>
      </c>
      <c r="H7405" t="s">
        <v>10664</v>
      </c>
      <c r="I7405">
        <v>196.22</v>
      </c>
      <c r="J7405">
        <v>19.98</v>
      </c>
      <c r="K7405">
        <v>5.97</v>
      </c>
      <c r="L7405" t="s">
        <v>12500</v>
      </c>
      <c r="M7405" t="s">
        <v>11319</v>
      </c>
      <c r="N7405" t="s">
        <v>11320</v>
      </c>
      <c r="O7405" t="s">
        <v>10701</v>
      </c>
      <c r="P7405" t="s">
        <v>10668</v>
      </c>
      <c r="Q7405" t="s">
        <v>10702</v>
      </c>
      <c r="R7405" t="s">
        <v>10809</v>
      </c>
      <c r="S7405" t="s">
        <v>10685</v>
      </c>
      <c r="T7405">
        <v>0.38</v>
      </c>
      <c r="U7405" s="1">
        <v>40994</v>
      </c>
      <c r="V7405">
        <f t="shared" si="115"/>
        <v>2012</v>
      </c>
    </row>
    <row r="7406" spans="1:22" x14ac:dyDescent="0.3">
      <c r="A7406">
        <v>1537</v>
      </c>
      <c r="B7406">
        <v>11074</v>
      </c>
      <c r="C7406" s="1">
        <v>40703</v>
      </c>
      <c r="D7406" t="s">
        <v>10671</v>
      </c>
      <c r="E7406">
        <v>21</v>
      </c>
      <c r="F7406">
        <v>114.53</v>
      </c>
      <c r="G7406">
        <v>7.0000000000000007E-2</v>
      </c>
      <c r="H7406" t="s">
        <v>10664</v>
      </c>
      <c r="I7406">
        <v>-39.229999999999997</v>
      </c>
      <c r="J7406">
        <v>5.68</v>
      </c>
      <c r="K7406">
        <v>3.6</v>
      </c>
      <c r="L7406" t="s">
        <v>12199</v>
      </c>
      <c r="M7406" t="s">
        <v>11319</v>
      </c>
      <c r="N7406" t="s">
        <v>11320</v>
      </c>
      <c r="O7406" t="s">
        <v>10681</v>
      </c>
      <c r="P7406" t="s">
        <v>10668</v>
      </c>
      <c r="Q7406" t="s">
        <v>10791</v>
      </c>
      <c r="V7406">
        <f t="shared" si="115"/>
        <v>2011</v>
      </c>
    </row>
    <row r="7407" spans="1:22" x14ac:dyDescent="0.3">
      <c r="A7407">
        <v>1538</v>
      </c>
      <c r="B7407">
        <v>11074</v>
      </c>
      <c r="C7407" s="1">
        <v>40703</v>
      </c>
      <c r="D7407" t="s">
        <v>10671</v>
      </c>
      <c r="E7407">
        <v>44</v>
      </c>
      <c r="F7407">
        <v>7164.7434999999996</v>
      </c>
      <c r="G7407">
        <v>7.0000000000000007E-2</v>
      </c>
      <c r="H7407" t="s">
        <v>10664</v>
      </c>
      <c r="I7407">
        <v>1609.29</v>
      </c>
      <c r="J7407">
        <v>205.99</v>
      </c>
      <c r="K7407">
        <v>5.99</v>
      </c>
      <c r="L7407" t="s">
        <v>12199</v>
      </c>
      <c r="M7407" t="s">
        <v>11319</v>
      </c>
      <c r="N7407" t="s">
        <v>11320</v>
      </c>
      <c r="O7407" t="s">
        <v>10681</v>
      </c>
      <c r="P7407" t="s">
        <v>10682</v>
      </c>
      <c r="Q7407" t="s">
        <v>10683</v>
      </c>
      <c r="R7407">
        <v>3285</v>
      </c>
      <c r="S7407" t="s">
        <v>10685</v>
      </c>
      <c r="T7407">
        <v>0.59</v>
      </c>
      <c r="U7407" s="1">
        <v>40704</v>
      </c>
      <c r="V7407">
        <f t="shared" si="115"/>
        <v>2011</v>
      </c>
    </row>
    <row r="7408" spans="1:22" x14ac:dyDescent="0.3">
      <c r="A7408">
        <v>1732</v>
      </c>
      <c r="B7408">
        <v>12449</v>
      </c>
      <c r="C7408" s="1">
        <v>40209</v>
      </c>
      <c r="D7408" t="s">
        <v>10704</v>
      </c>
      <c r="E7408">
        <v>36</v>
      </c>
      <c r="F7408">
        <v>1400.1</v>
      </c>
      <c r="G7408">
        <v>0.03</v>
      </c>
      <c r="H7408" t="s">
        <v>10664</v>
      </c>
      <c r="I7408">
        <v>88.68</v>
      </c>
      <c r="J7408">
        <v>39.979999999999997</v>
      </c>
      <c r="K7408">
        <v>4</v>
      </c>
      <c r="L7408" t="s">
        <v>12633</v>
      </c>
      <c r="M7408" t="s">
        <v>11319</v>
      </c>
      <c r="N7408" t="s">
        <v>11320</v>
      </c>
      <c r="O7408" t="s">
        <v>10667</v>
      </c>
      <c r="P7408" t="s">
        <v>10682</v>
      </c>
      <c r="Q7408" t="s">
        <v>10711</v>
      </c>
      <c r="R7408" t="s">
        <v>11510</v>
      </c>
      <c r="S7408" t="s">
        <v>10685</v>
      </c>
      <c r="T7408">
        <v>0.7</v>
      </c>
      <c r="U7408" s="1">
        <v>40211</v>
      </c>
      <c r="V7408">
        <f t="shared" si="115"/>
        <v>2010</v>
      </c>
    </row>
    <row r="7409" spans="1:22" x14ac:dyDescent="0.3">
      <c r="A7409">
        <v>2051</v>
      </c>
      <c r="B7409">
        <v>14661</v>
      </c>
      <c r="C7409" s="1">
        <v>40202</v>
      </c>
      <c r="D7409" t="s">
        <v>10686</v>
      </c>
      <c r="E7409">
        <v>38</v>
      </c>
      <c r="F7409">
        <v>1325.06</v>
      </c>
      <c r="G7409">
        <v>0.06</v>
      </c>
      <c r="H7409" t="s">
        <v>10664</v>
      </c>
      <c r="I7409">
        <v>-180.23</v>
      </c>
      <c r="J7409">
        <v>35.770000000000003</v>
      </c>
      <c r="K7409">
        <v>9.02</v>
      </c>
      <c r="L7409" t="s">
        <v>12630</v>
      </c>
      <c r="M7409" t="s">
        <v>11319</v>
      </c>
      <c r="N7409" t="s">
        <v>11320</v>
      </c>
      <c r="O7409" t="s">
        <v>10701</v>
      </c>
      <c r="P7409" t="s">
        <v>10682</v>
      </c>
      <c r="Q7409" t="s">
        <v>10711</v>
      </c>
      <c r="R7409" t="s">
        <v>12220</v>
      </c>
      <c r="V7409">
        <f t="shared" si="115"/>
        <v>2010</v>
      </c>
    </row>
    <row r="7410" spans="1:22" x14ac:dyDescent="0.3">
      <c r="A7410">
        <v>2143</v>
      </c>
      <c r="B7410">
        <v>15303</v>
      </c>
      <c r="C7410" s="1">
        <v>40434</v>
      </c>
      <c r="D7410" t="s">
        <v>10719</v>
      </c>
      <c r="E7410">
        <v>21</v>
      </c>
      <c r="F7410">
        <v>101.13</v>
      </c>
      <c r="G7410">
        <v>0.02</v>
      </c>
      <c r="H7410" t="s">
        <v>10664</v>
      </c>
      <c r="I7410">
        <v>-74.41</v>
      </c>
      <c r="J7410">
        <v>4.54</v>
      </c>
      <c r="K7410">
        <v>5.83</v>
      </c>
      <c r="L7410" t="s">
        <v>12627</v>
      </c>
      <c r="M7410" t="s">
        <v>11319</v>
      </c>
      <c r="N7410" t="s">
        <v>11320</v>
      </c>
      <c r="O7410" t="s">
        <v>10701</v>
      </c>
      <c r="P7410" t="s">
        <v>10668</v>
      </c>
      <c r="Q7410" t="s">
        <v>10678</v>
      </c>
      <c r="R7410" t="s">
        <v>11916</v>
      </c>
      <c r="S7410" t="s">
        <v>10685</v>
      </c>
      <c r="T7410">
        <v>0.36</v>
      </c>
      <c r="U7410" s="1">
        <v>40435</v>
      </c>
      <c r="V7410">
        <f t="shared" si="115"/>
        <v>2010</v>
      </c>
    </row>
    <row r="7411" spans="1:22" x14ac:dyDescent="0.3">
      <c r="A7411">
        <v>2144</v>
      </c>
      <c r="B7411">
        <v>15303</v>
      </c>
      <c r="C7411" s="1">
        <v>40434</v>
      </c>
      <c r="D7411" t="s">
        <v>10719</v>
      </c>
      <c r="E7411">
        <v>18</v>
      </c>
      <c r="F7411">
        <v>526.45000000000005</v>
      </c>
      <c r="G7411">
        <v>0.02</v>
      </c>
      <c r="H7411" t="s">
        <v>10664</v>
      </c>
      <c r="I7411">
        <v>-108.14</v>
      </c>
      <c r="J7411">
        <v>28.48</v>
      </c>
      <c r="K7411">
        <v>8.99</v>
      </c>
      <c r="L7411" t="s">
        <v>12627</v>
      </c>
      <c r="M7411" t="s">
        <v>11319</v>
      </c>
      <c r="N7411" t="s">
        <v>11320</v>
      </c>
      <c r="O7411" t="s">
        <v>10701</v>
      </c>
      <c r="P7411" t="s">
        <v>10682</v>
      </c>
      <c r="Q7411" t="s">
        <v>10711</v>
      </c>
      <c r="R7411" t="s">
        <v>11351</v>
      </c>
      <c r="V7411">
        <f t="shared" si="115"/>
        <v>2010</v>
      </c>
    </row>
    <row r="7412" spans="1:22" x14ac:dyDescent="0.3">
      <c r="A7412">
        <v>2171</v>
      </c>
      <c r="B7412">
        <v>15622</v>
      </c>
      <c r="C7412" s="1">
        <v>40780</v>
      </c>
      <c r="D7412" t="s">
        <v>10671</v>
      </c>
      <c r="E7412">
        <v>34</v>
      </c>
      <c r="F7412">
        <v>8581.25</v>
      </c>
      <c r="G7412">
        <v>0</v>
      </c>
      <c r="H7412" t="s">
        <v>10672</v>
      </c>
      <c r="I7412">
        <v>1464.23</v>
      </c>
      <c r="J7412">
        <v>240.98</v>
      </c>
      <c r="K7412">
        <v>60.2</v>
      </c>
      <c r="L7412" t="s">
        <v>11555</v>
      </c>
      <c r="M7412" t="s">
        <v>11319</v>
      </c>
      <c r="N7412" t="s">
        <v>11320</v>
      </c>
      <c r="O7412" t="s">
        <v>10674</v>
      </c>
      <c r="P7412" t="s">
        <v>10690</v>
      </c>
      <c r="Q7412" t="s">
        <v>10721</v>
      </c>
      <c r="R7412" t="s">
        <v>11765</v>
      </c>
      <c r="V7412">
        <f t="shared" si="115"/>
        <v>2011</v>
      </c>
    </row>
    <row r="7413" spans="1:22" x14ac:dyDescent="0.3">
      <c r="A7413">
        <v>2172</v>
      </c>
      <c r="B7413">
        <v>15622</v>
      </c>
      <c r="C7413" s="1">
        <v>40780</v>
      </c>
      <c r="D7413" t="s">
        <v>10671</v>
      </c>
      <c r="E7413">
        <v>21</v>
      </c>
      <c r="F7413">
        <v>135.99</v>
      </c>
      <c r="G7413">
        <v>0.09</v>
      </c>
      <c r="H7413" t="s">
        <v>10664</v>
      </c>
      <c r="I7413">
        <v>-129.24</v>
      </c>
      <c r="J7413">
        <v>6.48</v>
      </c>
      <c r="K7413">
        <v>9.68</v>
      </c>
      <c r="L7413" t="s">
        <v>11555</v>
      </c>
      <c r="M7413" t="s">
        <v>11319</v>
      </c>
      <c r="N7413" t="s">
        <v>11320</v>
      </c>
      <c r="O7413" t="s">
        <v>10674</v>
      </c>
      <c r="P7413" t="s">
        <v>10668</v>
      </c>
      <c r="Q7413" t="s">
        <v>10702</v>
      </c>
      <c r="R7413" t="s">
        <v>11376</v>
      </c>
      <c r="S7413" t="s">
        <v>10685</v>
      </c>
      <c r="T7413">
        <v>0.36</v>
      </c>
      <c r="U7413" s="1">
        <v>40781</v>
      </c>
      <c r="V7413">
        <f t="shared" si="115"/>
        <v>2011</v>
      </c>
    </row>
    <row r="7414" spans="1:22" x14ac:dyDescent="0.3">
      <c r="A7414">
        <v>2189</v>
      </c>
      <c r="B7414">
        <v>15778</v>
      </c>
      <c r="C7414" s="1">
        <v>40304</v>
      </c>
      <c r="D7414" t="s">
        <v>10671</v>
      </c>
      <c r="E7414">
        <v>9</v>
      </c>
      <c r="F7414">
        <v>43.23</v>
      </c>
      <c r="G7414">
        <v>0</v>
      </c>
      <c r="H7414" t="s">
        <v>10664</v>
      </c>
      <c r="I7414">
        <v>-29.53</v>
      </c>
      <c r="J7414">
        <v>3.98</v>
      </c>
      <c r="K7414">
        <v>5.26</v>
      </c>
      <c r="L7414" t="s">
        <v>12634</v>
      </c>
      <c r="M7414" t="s">
        <v>11319</v>
      </c>
      <c r="N7414" t="s">
        <v>11320</v>
      </c>
      <c r="O7414" t="s">
        <v>10667</v>
      </c>
      <c r="P7414" t="s">
        <v>10668</v>
      </c>
      <c r="Q7414" t="s">
        <v>10678</v>
      </c>
      <c r="R7414" t="s">
        <v>11930</v>
      </c>
      <c r="S7414" t="s">
        <v>10685</v>
      </c>
      <c r="T7414">
        <v>0.38</v>
      </c>
      <c r="U7414" s="1">
        <v>40306</v>
      </c>
      <c r="V7414">
        <f t="shared" si="115"/>
        <v>2010</v>
      </c>
    </row>
    <row r="7415" spans="1:22" x14ac:dyDescent="0.3">
      <c r="A7415">
        <v>2239</v>
      </c>
      <c r="B7415">
        <v>16164</v>
      </c>
      <c r="C7415" s="1">
        <v>40911</v>
      </c>
      <c r="D7415" t="s">
        <v>10663</v>
      </c>
      <c r="E7415">
        <v>22</v>
      </c>
      <c r="F7415">
        <v>3353.54</v>
      </c>
      <c r="G7415">
        <v>7.0000000000000007E-2</v>
      </c>
      <c r="H7415" t="s">
        <v>10664</v>
      </c>
      <c r="I7415">
        <v>1189.96</v>
      </c>
      <c r="J7415">
        <v>162.93</v>
      </c>
      <c r="K7415">
        <v>19.989999999999998</v>
      </c>
      <c r="L7415" t="s">
        <v>11815</v>
      </c>
      <c r="M7415" t="s">
        <v>11319</v>
      </c>
      <c r="N7415" t="s">
        <v>11320</v>
      </c>
      <c r="O7415" t="s">
        <v>10701</v>
      </c>
      <c r="P7415" t="s">
        <v>10668</v>
      </c>
      <c r="Q7415" t="s">
        <v>10717</v>
      </c>
      <c r="R7415" t="s">
        <v>11077</v>
      </c>
      <c r="S7415" t="s">
        <v>10685</v>
      </c>
      <c r="T7415">
        <v>0.39</v>
      </c>
      <c r="U7415" s="1">
        <v>40920</v>
      </c>
      <c r="V7415">
        <f t="shared" si="115"/>
        <v>2012</v>
      </c>
    </row>
    <row r="7416" spans="1:22" x14ac:dyDescent="0.3">
      <c r="A7416">
        <v>2240</v>
      </c>
      <c r="B7416">
        <v>16164</v>
      </c>
      <c r="C7416" s="1">
        <v>40911</v>
      </c>
      <c r="D7416" t="s">
        <v>10663</v>
      </c>
      <c r="E7416">
        <v>26</v>
      </c>
      <c r="F7416">
        <v>69.38</v>
      </c>
      <c r="G7416">
        <v>0.08</v>
      </c>
      <c r="H7416" t="s">
        <v>10664</v>
      </c>
      <c r="I7416">
        <v>-70.73</v>
      </c>
      <c r="J7416">
        <v>2.52</v>
      </c>
      <c r="K7416">
        <v>4.28</v>
      </c>
      <c r="L7416" t="s">
        <v>11815</v>
      </c>
      <c r="M7416" t="s">
        <v>11319</v>
      </c>
      <c r="N7416" t="s">
        <v>11320</v>
      </c>
      <c r="O7416" t="s">
        <v>10701</v>
      </c>
      <c r="P7416" t="s">
        <v>10668</v>
      </c>
      <c r="Q7416" t="s">
        <v>10736</v>
      </c>
      <c r="R7416" t="s">
        <v>11705</v>
      </c>
      <c r="V7416">
        <f t="shared" si="115"/>
        <v>2012</v>
      </c>
    </row>
    <row r="7417" spans="1:22" x14ac:dyDescent="0.3">
      <c r="A7417">
        <v>2245</v>
      </c>
      <c r="B7417">
        <v>16166</v>
      </c>
      <c r="C7417" s="1">
        <v>40209</v>
      </c>
      <c r="D7417" t="s">
        <v>10719</v>
      </c>
      <c r="E7417">
        <v>36</v>
      </c>
      <c r="F7417">
        <v>78.510000000000005</v>
      </c>
      <c r="G7417">
        <v>0.09</v>
      </c>
      <c r="H7417" t="s">
        <v>10664</v>
      </c>
      <c r="I7417">
        <v>-10.06</v>
      </c>
      <c r="J7417">
        <v>2.1800000000000002</v>
      </c>
      <c r="K7417">
        <v>1.38</v>
      </c>
      <c r="L7417" t="s">
        <v>12633</v>
      </c>
      <c r="M7417" t="s">
        <v>11319</v>
      </c>
      <c r="N7417" t="s">
        <v>11320</v>
      </c>
      <c r="O7417" t="s">
        <v>10667</v>
      </c>
      <c r="P7417" t="s">
        <v>10668</v>
      </c>
      <c r="Q7417" t="s">
        <v>10707</v>
      </c>
      <c r="R7417" t="s">
        <v>11401</v>
      </c>
      <c r="S7417" t="s">
        <v>10709</v>
      </c>
      <c r="T7417">
        <v>0.44</v>
      </c>
      <c r="U7417" s="1">
        <v>40210</v>
      </c>
      <c r="V7417">
        <f t="shared" si="115"/>
        <v>2010</v>
      </c>
    </row>
    <row r="7418" spans="1:22" x14ac:dyDescent="0.3">
      <c r="A7418">
        <v>2324</v>
      </c>
      <c r="B7418">
        <v>16768</v>
      </c>
      <c r="C7418" s="1">
        <v>40019</v>
      </c>
      <c r="D7418" t="s">
        <v>10671</v>
      </c>
      <c r="E7418">
        <v>9</v>
      </c>
      <c r="F7418">
        <v>101.47</v>
      </c>
      <c r="G7418">
        <v>0.03</v>
      </c>
      <c r="H7418" t="s">
        <v>10664</v>
      </c>
      <c r="I7418">
        <v>-18.64</v>
      </c>
      <c r="J7418">
        <v>10.89</v>
      </c>
      <c r="K7418">
        <v>4.5</v>
      </c>
      <c r="L7418" t="s">
        <v>12628</v>
      </c>
      <c r="M7418" t="s">
        <v>11319</v>
      </c>
      <c r="N7418" t="s">
        <v>11320</v>
      </c>
      <c r="O7418" t="s">
        <v>10681</v>
      </c>
      <c r="P7418" t="s">
        <v>10668</v>
      </c>
      <c r="Q7418" t="s">
        <v>10675</v>
      </c>
      <c r="R7418" t="s">
        <v>10983</v>
      </c>
      <c r="S7418" t="s">
        <v>10685</v>
      </c>
      <c r="T7418">
        <v>0.59</v>
      </c>
      <c r="U7418" s="1">
        <v>40020</v>
      </c>
      <c r="V7418">
        <f t="shared" si="115"/>
        <v>2009</v>
      </c>
    </row>
    <row r="7419" spans="1:22" x14ac:dyDescent="0.3">
      <c r="A7419">
        <v>2390</v>
      </c>
      <c r="B7419">
        <v>17313</v>
      </c>
      <c r="C7419" s="1">
        <v>39940</v>
      </c>
      <c r="D7419" t="s">
        <v>10671</v>
      </c>
      <c r="E7419">
        <v>27</v>
      </c>
      <c r="F7419">
        <v>130.49</v>
      </c>
      <c r="G7419">
        <v>7.0000000000000007E-2</v>
      </c>
      <c r="H7419" t="s">
        <v>10697</v>
      </c>
      <c r="I7419">
        <v>47.09</v>
      </c>
      <c r="J7419">
        <v>4.76</v>
      </c>
      <c r="K7419">
        <v>0.88</v>
      </c>
      <c r="L7419" t="s">
        <v>12194</v>
      </c>
      <c r="M7419" t="s">
        <v>11319</v>
      </c>
      <c r="N7419" t="s">
        <v>11320</v>
      </c>
      <c r="O7419" t="s">
        <v>10674</v>
      </c>
      <c r="P7419" t="s">
        <v>10668</v>
      </c>
      <c r="Q7419" t="s">
        <v>10702</v>
      </c>
      <c r="R7419" t="s">
        <v>11339</v>
      </c>
      <c r="S7419" t="s">
        <v>10709</v>
      </c>
      <c r="T7419">
        <v>0.39</v>
      </c>
      <c r="U7419" s="1">
        <v>39942</v>
      </c>
      <c r="V7419">
        <f t="shared" si="115"/>
        <v>2009</v>
      </c>
    </row>
    <row r="7420" spans="1:22" x14ac:dyDescent="0.3">
      <c r="A7420">
        <v>2409</v>
      </c>
      <c r="B7420">
        <v>17447</v>
      </c>
      <c r="C7420" s="1">
        <v>41047</v>
      </c>
      <c r="D7420" t="s">
        <v>10663</v>
      </c>
      <c r="E7420">
        <v>42</v>
      </c>
      <c r="F7420">
        <v>861.41</v>
      </c>
      <c r="G7420">
        <v>0.01</v>
      </c>
      <c r="H7420" t="s">
        <v>10664</v>
      </c>
      <c r="I7420">
        <v>128</v>
      </c>
      <c r="J7420">
        <v>18.97</v>
      </c>
      <c r="K7420">
        <v>9.5399999999999991</v>
      </c>
      <c r="L7420" t="s">
        <v>12626</v>
      </c>
      <c r="M7420" t="s">
        <v>11319</v>
      </c>
      <c r="N7420" t="s">
        <v>11320</v>
      </c>
      <c r="O7420" t="s">
        <v>10701</v>
      </c>
      <c r="P7420" t="s">
        <v>10668</v>
      </c>
      <c r="Q7420" t="s">
        <v>10702</v>
      </c>
      <c r="R7420" t="s">
        <v>11202</v>
      </c>
      <c r="S7420" t="s">
        <v>10685</v>
      </c>
      <c r="T7420">
        <v>0.37</v>
      </c>
      <c r="U7420" s="1">
        <v>41049</v>
      </c>
      <c r="V7420">
        <f t="shared" si="115"/>
        <v>2012</v>
      </c>
    </row>
    <row r="7421" spans="1:22" x14ac:dyDescent="0.3">
      <c r="A7421">
        <v>2493</v>
      </c>
      <c r="B7421">
        <v>18145</v>
      </c>
      <c r="C7421" s="1">
        <v>40425</v>
      </c>
      <c r="D7421" t="s">
        <v>10704</v>
      </c>
      <c r="E7421">
        <v>21</v>
      </c>
      <c r="F7421">
        <v>361.98</v>
      </c>
      <c r="G7421">
        <v>0</v>
      </c>
      <c r="H7421" t="s">
        <v>10664</v>
      </c>
      <c r="I7421">
        <v>-55.61</v>
      </c>
      <c r="J7421">
        <v>15.99</v>
      </c>
      <c r="K7421">
        <v>9.4</v>
      </c>
      <c r="L7421" t="s">
        <v>12630</v>
      </c>
      <c r="M7421" t="s">
        <v>11319</v>
      </c>
      <c r="N7421" t="s">
        <v>11320</v>
      </c>
      <c r="O7421" t="s">
        <v>10681</v>
      </c>
      <c r="P7421" t="s">
        <v>10682</v>
      </c>
      <c r="Q7421" t="s">
        <v>10849</v>
      </c>
      <c r="R7421" t="s">
        <v>11114</v>
      </c>
      <c r="V7421">
        <f t="shared" si="115"/>
        <v>2010</v>
      </c>
    </row>
    <row r="7422" spans="1:22" x14ac:dyDescent="0.3">
      <c r="A7422">
        <v>2509</v>
      </c>
      <c r="B7422">
        <v>18215</v>
      </c>
      <c r="C7422" s="1">
        <v>40440</v>
      </c>
      <c r="D7422" t="s">
        <v>10704</v>
      </c>
      <c r="E7422">
        <v>29</v>
      </c>
      <c r="F7422">
        <v>965.82</v>
      </c>
      <c r="G7422">
        <v>0.09</v>
      </c>
      <c r="H7422" t="s">
        <v>10664</v>
      </c>
      <c r="I7422">
        <v>169.15</v>
      </c>
      <c r="J7422">
        <v>34.99</v>
      </c>
      <c r="K7422">
        <v>5.5</v>
      </c>
      <c r="L7422" t="s">
        <v>12500</v>
      </c>
      <c r="M7422" t="s">
        <v>11319</v>
      </c>
      <c r="N7422" t="s">
        <v>11320</v>
      </c>
      <c r="O7422" t="s">
        <v>10701</v>
      </c>
      <c r="P7422" t="s">
        <v>10682</v>
      </c>
      <c r="Q7422" t="s">
        <v>10711</v>
      </c>
      <c r="R7422" t="s">
        <v>12635</v>
      </c>
      <c r="S7422" t="s">
        <v>10685</v>
      </c>
      <c r="T7422">
        <v>0.49</v>
      </c>
      <c r="U7422" s="1">
        <v>40441</v>
      </c>
      <c r="V7422">
        <f t="shared" si="115"/>
        <v>2010</v>
      </c>
    </row>
    <row r="7423" spans="1:22" x14ac:dyDescent="0.3">
      <c r="A7423">
        <v>2581</v>
      </c>
      <c r="B7423">
        <v>18598</v>
      </c>
      <c r="C7423" s="1">
        <v>40396</v>
      </c>
      <c r="D7423" t="s">
        <v>10719</v>
      </c>
      <c r="E7423">
        <v>24</v>
      </c>
      <c r="F7423">
        <v>349.65</v>
      </c>
      <c r="G7423">
        <v>0.1</v>
      </c>
      <c r="H7423" t="s">
        <v>10697</v>
      </c>
      <c r="I7423">
        <v>28.55</v>
      </c>
      <c r="J7423">
        <v>14.48</v>
      </c>
      <c r="K7423">
        <v>6.46</v>
      </c>
      <c r="L7423" t="s">
        <v>12627</v>
      </c>
      <c r="M7423" t="s">
        <v>11319</v>
      </c>
      <c r="N7423" t="s">
        <v>11320</v>
      </c>
      <c r="O7423" t="s">
        <v>10701</v>
      </c>
      <c r="P7423" t="s">
        <v>10668</v>
      </c>
      <c r="Q7423" t="s">
        <v>10678</v>
      </c>
      <c r="R7423" t="s">
        <v>11423</v>
      </c>
      <c r="V7423">
        <f t="shared" si="115"/>
        <v>2010</v>
      </c>
    </row>
    <row r="7424" spans="1:22" x14ac:dyDescent="0.3">
      <c r="A7424">
        <v>2582</v>
      </c>
      <c r="B7424">
        <v>18598</v>
      </c>
      <c r="C7424" s="1">
        <v>40396</v>
      </c>
      <c r="D7424" t="s">
        <v>10719</v>
      </c>
      <c r="E7424">
        <v>46</v>
      </c>
      <c r="F7424">
        <v>4814.12</v>
      </c>
      <c r="G7424">
        <v>0.03</v>
      </c>
      <c r="H7424" t="s">
        <v>10664</v>
      </c>
      <c r="I7424">
        <v>855.14</v>
      </c>
      <c r="J7424">
        <v>102.3</v>
      </c>
      <c r="K7424">
        <v>21.26</v>
      </c>
      <c r="L7424" t="s">
        <v>12627</v>
      </c>
      <c r="M7424" t="s">
        <v>11319</v>
      </c>
      <c r="N7424" t="s">
        <v>11320</v>
      </c>
      <c r="O7424" t="s">
        <v>10701</v>
      </c>
      <c r="P7424" t="s">
        <v>10690</v>
      </c>
      <c r="Q7424" t="s">
        <v>10691</v>
      </c>
      <c r="R7424" t="s">
        <v>10815</v>
      </c>
      <c r="S7424" t="s">
        <v>10769</v>
      </c>
      <c r="T7424">
        <v>0.59</v>
      </c>
      <c r="U7424" s="1">
        <v>40398</v>
      </c>
      <c r="V7424">
        <f t="shared" si="115"/>
        <v>2010</v>
      </c>
    </row>
    <row r="7425" spans="1:22" x14ac:dyDescent="0.3">
      <c r="A7425">
        <v>2664</v>
      </c>
      <c r="B7425">
        <v>19234</v>
      </c>
      <c r="C7425" s="1">
        <v>39837</v>
      </c>
      <c r="D7425" t="s">
        <v>10671</v>
      </c>
      <c r="E7425">
        <v>24</v>
      </c>
      <c r="F7425">
        <v>359.65</v>
      </c>
      <c r="G7425">
        <v>0.01</v>
      </c>
      <c r="H7425" t="s">
        <v>10664</v>
      </c>
      <c r="I7425">
        <v>-11.15</v>
      </c>
      <c r="J7425">
        <v>14.42</v>
      </c>
      <c r="K7425">
        <v>6.75</v>
      </c>
      <c r="L7425" t="s">
        <v>12199</v>
      </c>
      <c r="M7425" t="s">
        <v>11319</v>
      </c>
      <c r="N7425" t="s">
        <v>11320</v>
      </c>
      <c r="O7425" t="s">
        <v>10681</v>
      </c>
      <c r="P7425" t="s">
        <v>10668</v>
      </c>
      <c r="Q7425" t="s">
        <v>10675</v>
      </c>
      <c r="R7425" t="s">
        <v>11636</v>
      </c>
      <c r="S7425" t="s">
        <v>10689</v>
      </c>
      <c r="T7425">
        <v>0.52</v>
      </c>
      <c r="U7425" s="1">
        <v>39837</v>
      </c>
      <c r="V7425">
        <f t="shared" si="115"/>
        <v>2009</v>
      </c>
    </row>
    <row r="7426" spans="1:22" x14ac:dyDescent="0.3">
      <c r="A7426">
        <v>2701</v>
      </c>
      <c r="B7426">
        <v>19555</v>
      </c>
      <c r="C7426" s="1">
        <v>40220</v>
      </c>
      <c r="D7426" t="s">
        <v>10663</v>
      </c>
      <c r="E7426">
        <v>36</v>
      </c>
      <c r="F7426">
        <v>246.24</v>
      </c>
      <c r="G7426">
        <v>0.08</v>
      </c>
      <c r="H7426" t="s">
        <v>10664</v>
      </c>
      <c r="I7426">
        <v>-118.9</v>
      </c>
      <c r="J7426">
        <v>6.68</v>
      </c>
      <c r="K7426">
        <v>7.3</v>
      </c>
      <c r="L7426" t="s">
        <v>12626</v>
      </c>
      <c r="M7426" t="s">
        <v>11319</v>
      </c>
      <c r="N7426" t="s">
        <v>11320</v>
      </c>
      <c r="O7426" t="s">
        <v>10667</v>
      </c>
      <c r="P7426" t="s">
        <v>10668</v>
      </c>
      <c r="Q7426" t="s">
        <v>10702</v>
      </c>
      <c r="R7426" t="s">
        <v>11901</v>
      </c>
      <c r="S7426" t="s">
        <v>10685</v>
      </c>
      <c r="T7426">
        <v>0.37</v>
      </c>
      <c r="U7426" s="1">
        <v>40224</v>
      </c>
      <c r="V7426">
        <f t="shared" ref="V7426:V7489" si="116">YEAR(C7426)</f>
        <v>2010</v>
      </c>
    </row>
    <row r="7427" spans="1:22" x14ac:dyDescent="0.3">
      <c r="A7427">
        <v>2702</v>
      </c>
      <c r="B7427">
        <v>19555</v>
      </c>
      <c r="C7427" s="1">
        <v>40220</v>
      </c>
      <c r="D7427" t="s">
        <v>10663</v>
      </c>
      <c r="E7427">
        <v>8</v>
      </c>
      <c r="F7427">
        <v>78.67</v>
      </c>
      <c r="G7427">
        <v>0</v>
      </c>
      <c r="H7427" t="s">
        <v>10664</v>
      </c>
      <c r="I7427">
        <v>14.1</v>
      </c>
      <c r="J7427">
        <v>9.11</v>
      </c>
      <c r="K7427">
        <v>2.15</v>
      </c>
      <c r="L7427" t="s">
        <v>12626</v>
      </c>
      <c r="M7427" t="s">
        <v>11319</v>
      </c>
      <c r="N7427" t="s">
        <v>11320</v>
      </c>
      <c r="O7427" t="s">
        <v>10667</v>
      </c>
      <c r="P7427" t="s">
        <v>10668</v>
      </c>
      <c r="Q7427" t="s">
        <v>10702</v>
      </c>
      <c r="R7427" t="s">
        <v>11977</v>
      </c>
      <c r="V7427">
        <f t="shared" si="116"/>
        <v>2010</v>
      </c>
    </row>
    <row r="7428" spans="1:22" x14ac:dyDescent="0.3">
      <c r="A7428">
        <v>2751</v>
      </c>
      <c r="B7428">
        <v>19843</v>
      </c>
      <c r="C7428" s="1">
        <v>40388</v>
      </c>
      <c r="D7428" t="s">
        <v>10704</v>
      </c>
      <c r="E7428">
        <v>33</v>
      </c>
      <c r="F7428">
        <v>4416.6509999999998</v>
      </c>
      <c r="G7428">
        <v>0.02</v>
      </c>
      <c r="H7428" t="s">
        <v>10664</v>
      </c>
      <c r="I7428">
        <v>1020.41</v>
      </c>
      <c r="J7428">
        <v>155.99</v>
      </c>
      <c r="K7428">
        <v>8.99</v>
      </c>
      <c r="L7428" t="s">
        <v>12500</v>
      </c>
      <c r="M7428" t="s">
        <v>11319</v>
      </c>
      <c r="N7428" t="s">
        <v>11320</v>
      </c>
      <c r="O7428" t="s">
        <v>10701</v>
      </c>
      <c r="P7428" t="s">
        <v>10682</v>
      </c>
      <c r="Q7428" t="s">
        <v>10683</v>
      </c>
      <c r="R7428" t="s">
        <v>10728</v>
      </c>
      <c r="S7428" t="s">
        <v>10685</v>
      </c>
      <c r="T7428">
        <v>0.57999999999999996</v>
      </c>
      <c r="U7428" s="1">
        <v>40388</v>
      </c>
      <c r="V7428">
        <f t="shared" si="116"/>
        <v>2010</v>
      </c>
    </row>
    <row r="7429" spans="1:22" x14ac:dyDescent="0.3">
      <c r="A7429">
        <v>2862</v>
      </c>
      <c r="B7429">
        <v>20646</v>
      </c>
      <c r="C7429" s="1">
        <v>40632</v>
      </c>
      <c r="D7429" t="s">
        <v>10704</v>
      </c>
      <c r="E7429">
        <v>41</v>
      </c>
      <c r="F7429">
        <v>1204.0844999999999</v>
      </c>
      <c r="G7429">
        <v>0.04</v>
      </c>
      <c r="H7429" t="s">
        <v>10664</v>
      </c>
      <c r="I7429">
        <v>341.96</v>
      </c>
      <c r="J7429">
        <v>35.99</v>
      </c>
      <c r="K7429">
        <v>1.1000000000000001</v>
      </c>
      <c r="L7429" t="s">
        <v>12630</v>
      </c>
      <c r="M7429" t="s">
        <v>11319</v>
      </c>
      <c r="N7429" t="s">
        <v>11320</v>
      </c>
      <c r="O7429" t="s">
        <v>10681</v>
      </c>
      <c r="P7429" t="s">
        <v>10682</v>
      </c>
      <c r="Q7429" t="s">
        <v>10683</v>
      </c>
      <c r="R7429" t="s">
        <v>11678</v>
      </c>
      <c r="S7429" t="s">
        <v>10685</v>
      </c>
      <c r="T7429">
        <v>0.55000000000000004</v>
      </c>
      <c r="U7429" s="1">
        <v>40634</v>
      </c>
      <c r="V7429">
        <f t="shared" si="116"/>
        <v>2011</v>
      </c>
    </row>
    <row r="7430" spans="1:22" x14ac:dyDescent="0.3">
      <c r="A7430">
        <v>2928</v>
      </c>
      <c r="B7430">
        <v>21222</v>
      </c>
      <c r="C7430" s="1">
        <v>39847</v>
      </c>
      <c r="D7430" t="s">
        <v>10686</v>
      </c>
      <c r="E7430">
        <v>36</v>
      </c>
      <c r="F7430">
        <v>181.39</v>
      </c>
      <c r="G7430">
        <v>0.1</v>
      </c>
      <c r="H7430" t="s">
        <v>10664</v>
      </c>
      <c r="I7430">
        <v>-32.4</v>
      </c>
      <c r="J7430">
        <v>5.08</v>
      </c>
      <c r="K7430">
        <v>3.63</v>
      </c>
      <c r="L7430" t="s">
        <v>12626</v>
      </c>
      <c r="M7430" t="s">
        <v>11319</v>
      </c>
      <c r="N7430" t="s">
        <v>11320</v>
      </c>
      <c r="O7430" t="s">
        <v>10701</v>
      </c>
      <c r="P7430" t="s">
        <v>10690</v>
      </c>
      <c r="Q7430" t="s">
        <v>10691</v>
      </c>
      <c r="R7430" t="s">
        <v>11522</v>
      </c>
      <c r="V7430">
        <f t="shared" si="116"/>
        <v>2009</v>
      </c>
    </row>
    <row r="7431" spans="1:22" x14ac:dyDescent="0.3">
      <c r="A7431">
        <v>2929</v>
      </c>
      <c r="B7431">
        <v>21222</v>
      </c>
      <c r="C7431" s="1">
        <v>39847</v>
      </c>
      <c r="D7431" t="s">
        <v>10686</v>
      </c>
      <c r="E7431">
        <v>26</v>
      </c>
      <c r="F7431">
        <v>846.08150000000001</v>
      </c>
      <c r="G7431">
        <v>0.02</v>
      </c>
      <c r="H7431" t="s">
        <v>10664</v>
      </c>
      <c r="I7431">
        <v>-120.93</v>
      </c>
      <c r="J7431">
        <v>35.99</v>
      </c>
      <c r="K7431">
        <v>5</v>
      </c>
      <c r="L7431" t="s">
        <v>12626</v>
      </c>
      <c r="M7431" t="s">
        <v>11319</v>
      </c>
      <c r="N7431" t="s">
        <v>11320</v>
      </c>
      <c r="O7431" t="s">
        <v>10701</v>
      </c>
      <c r="P7431" t="s">
        <v>10682</v>
      </c>
      <c r="Q7431" t="s">
        <v>10683</v>
      </c>
      <c r="R7431" t="s">
        <v>11432</v>
      </c>
      <c r="S7431" t="s">
        <v>10685</v>
      </c>
      <c r="T7431">
        <v>0.85</v>
      </c>
      <c r="U7431" s="1">
        <v>39849</v>
      </c>
      <c r="V7431">
        <f t="shared" si="116"/>
        <v>2009</v>
      </c>
    </row>
    <row r="7432" spans="1:22" x14ac:dyDescent="0.3">
      <c r="A7432">
        <v>3166</v>
      </c>
      <c r="B7432">
        <v>22755</v>
      </c>
      <c r="C7432" s="1">
        <v>39902</v>
      </c>
      <c r="D7432" t="s">
        <v>10704</v>
      </c>
      <c r="E7432">
        <v>35</v>
      </c>
      <c r="F7432">
        <v>187.84</v>
      </c>
      <c r="G7432">
        <v>0</v>
      </c>
      <c r="H7432" t="s">
        <v>10664</v>
      </c>
      <c r="I7432">
        <v>-95.05</v>
      </c>
      <c r="J7432">
        <v>4.91</v>
      </c>
      <c r="K7432">
        <v>5.68</v>
      </c>
      <c r="L7432" t="s">
        <v>12627</v>
      </c>
      <c r="M7432" t="s">
        <v>11319</v>
      </c>
      <c r="N7432" t="s">
        <v>11320</v>
      </c>
      <c r="O7432" t="s">
        <v>10701</v>
      </c>
      <c r="P7432" t="s">
        <v>10668</v>
      </c>
      <c r="Q7432" t="s">
        <v>10678</v>
      </c>
      <c r="R7432" t="s">
        <v>11175</v>
      </c>
      <c r="V7432">
        <f t="shared" si="116"/>
        <v>2009</v>
      </c>
    </row>
    <row r="7433" spans="1:22" x14ac:dyDescent="0.3">
      <c r="A7433">
        <v>3167</v>
      </c>
      <c r="B7433">
        <v>22755</v>
      </c>
      <c r="C7433" s="1">
        <v>39902</v>
      </c>
      <c r="D7433" t="s">
        <v>10704</v>
      </c>
      <c r="E7433">
        <v>45</v>
      </c>
      <c r="F7433">
        <v>240.6</v>
      </c>
      <c r="G7433">
        <v>0.04</v>
      </c>
      <c r="H7433" t="s">
        <v>10664</v>
      </c>
      <c r="I7433">
        <v>3.45</v>
      </c>
      <c r="J7433">
        <v>5.34</v>
      </c>
      <c r="K7433">
        <v>2.99</v>
      </c>
      <c r="L7433" t="s">
        <v>12627</v>
      </c>
      <c r="M7433" t="s">
        <v>11319</v>
      </c>
      <c r="N7433" t="s">
        <v>11320</v>
      </c>
      <c r="O7433" t="s">
        <v>10701</v>
      </c>
      <c r="P7433" t="s">
        <v>10668</v>
      </c>
      <c r="Q7433" t="s">
        <v>10678</v>
      </c>
      <c r="R7433" t="s">
        <v>11039</v>
      </c>
      <c r="S7433" t="s">
        <v>10685</v>
      </c>
      <c r="T7433">
        <v>0.38</v>
      </c>
      <c r="U7433" s="1">
        <v>39904</v>
      </c>
      <c r="V7433">
        <f t="shared" si="116"/>
        <v>2009</v>
      </c>
    </row>
    <row r="7434" spans="1:22" x14ac:dyDescent="0.3">
      <c r="A7434">
        <v>3168</v>
      </c>
      <c r="B7434">
        <v>22755</v>
      </c>
      <c r="C7434" s="1">
        <v>39902</v>
      </c>
      <c r="D7434" t="s">
        <v>10704</v>
      </c>
      <c r="E7434">
        <v>5</v>
      </c>
      <c r="F7434">
        <v>236.87799999999999</v>
      </c>
      <c r="G7434">
        <v>0.06</v>
      </c>
      <c r="H7434" t="s">
        <v>10664</v>
      </c>
      <c r="I7434">
        <v>-275.25</v>
      </c>
      <c r="J7434">
        <v>55.99</v>
      </c>
      <c r="K7434">
        <v>5</v>
      </c>
      <c r="L7434" t="s">
        <v>12627</v>
      </c>
      <c r="M7434" t="s">
        <v>11319</v>
      </c>
      <c r="N7434" t="s">
        <v>11320</v>
      </c>
      <c r="O7434" t="s">
        <v>10701</v>
      </c>
      <c r="P7434" t="s">
        <v>10682</v>
      </c>
      <c r="Q7434" t="s">
        <v>10683</v>
      </c>
      <c r="R7434" t="s">
        <v>10906</v>
      </c>
      <c r="S7434" t="s">
        <v>10693</v>
      </c>
      <c r="T7434">
        <v>0.8</v>
      </c>
      <c r="U7434" s="1">
        <v>39904</v>
      </c>
      <c r="V7434">
        <f t="shared" si="116"/>
        <v>2009</v>
      </c>
    </row>
    <row r="7435" spans="1:22" x14ac:dyDescent="0.3">
      <c r="A7435">
        <v>3222</v>
      </c>
      <c r="B7435">
        <v>23136</v>
      </c>
      <c r="C7435" s="1">
        <v>40081</v>
      </c>
      <c r="D7435" t="s">
        <v>10686</v>
      </c>
      <c r="E7435">
        <v>41</v>
      </c>
      <c r="F7435">
        <v>9312.52</v>
      </c>
      <c r="G7435">
        <v>0.01</v>
      </c>
      <c r="H7435" t="s">
        <v>10664</v>
      </c>
      <c r="I7435">
        <v>3039.37</v>
      </c>
      <c r="J7435">
        <v>218.08</v>
      </c>
      <c r="K7435">
        <v>18.059999999999999</v>
      </c>
      <c r="L7435" t="s">
        <v>12634</v>
      </c>
      <c r="M7435" t="s">
        <v>11319</v>
      </c>
      <c r="N7435" t="s">
        <v>11320</v>
      </c>
      <c r="O7435" t="s">
        <v>10667</v>
      </c>
      <c r="P7435" t="s">
        <v>10690</v>
      </c>
      <c r="Q7435" t="s">
        <v>10753</v>
      </c>
      <c r="R7435" t="s">
        <v>10826</v>
      </c>
      <c r="V7435">
        <f t="shared" si="116"/>
        <v>2009</v>
      </c>
    </row>
    <row r="7436" spans="1:22" x14ac:dyDescent="0.3">
      <c r="A7436">
        <v>3223</v>
      </c>
      <c r="B7436">
        <v>23136</v>
      </c>
      <c r="C7436" s="1">
        <v>40081</v>
      </c>
      <c r="D7436" t="s">
        <v>10686</v>
      </c>
      <c r="E7436">
        <v>43</v>
      </c>
      <c r="F7436">
        <v>220.47</v>
      </c>
      <c r="G7436">
        <v>0.04</v>
      </c>
      <c r="H7436" t="s">
        <v>10664</v>
      </c>
      <c r="I7436">
        <v>-135.16</v>
      </c>
      <c r="J7436">
        <v>4.9800000000000004</v>
      </c>
      <c r="K7436">
        <v>4.62</v>
      </c>
      <c r="L7436" t="s">
        <v>12634</v>
      </c>
      <c r="M7436" t="s">
        <v>11319</v>
      </c>
      <c r="N7436" t="s">
        <v>11320</v>
      </c>
      <c r="O7436" t="s">
        <v>10667</v>
      </c>
      <c r="P7436" t="s">
        <v>10682</v>
      </c>
      <c r="Q7436" t="s">
        <v>10711</v>
      </c>
      <c r="R7436" t="s">
        <v>11034</v>
      </c>
      <c r="V7436">
        <f t="shared" si="116"/>
        <v>2009</v>
      </c>
    </row>
    <row r="7437" spans="1:22" x14ac:dyDescent="0.3">
      <c r="A7437">
        <v>3316</v>
      </c>
      <c r="B7437">
        <v>23685</v>
      </c>
      <c r="C7437" s="1">
        <v>41089</v>
      </c>
      <c r="D7437" t="s">
        <v>10686</v>
      </c>
      <c r="E7437">
        <v>46</v>
      </c>
      <c r="F7437">
        <v>7928.5619999999999</v>
      </c>
      <c r="G7437">
        <v>0.08</v>
      </c>
      <c r="H7437" t="s">
        <v>10664</v>
      </c>
      <c r="I7437">
        <v>2229.48</v>
      </c>
      <c r="J7437">
        <v>205.99</v>
      </c>
      <c r="K7437">
        <v>5</v>
      </c>
      <c r="L7437" t="s">
        <v>12199</v>
      </c>
      <c r="M7437" t="s">
        <v>11319</v>
      </c>
      <c r="N7437" t="s">
        <v>11320</v>
      </c>
      <c r="O7437" t="s">
        <v>10681</v>
      </c>
      <c r="P7437" t="s">
        <v>10682</v>
      </c>
      <c r="Q7437" t="s">
        <v>10683</v>
      </c>
      <c r="R7437" t="s">
        <v>11902</v>
      </c>
      <c r="S7437" t="s">
        <v>10685</v>
      </c>
      <c r="T7437">
        <v>0.59</v>
      </c>
      <c r="U7437" s="1">
        <v>41090</v>
      </c>
      <c r="V7437">
        <f t="shared" si="116"/>
        <v>2012</v>
      </c>
    </row>
    <row r="7438" spans="1:22" x14ac:dyDescent="0.3">
      <c r="A7438">
        <v>3319</v>
      </c>
      <c r="B7438">
        <v>23745</v>
      </c>
      <c r="C7438" s="1">
        <v>41248</v>
      </c>
      <c r="D7438" t="s">
        <v>10663</v>
      </c>
      <c r="E7438">
        <v>12</v>
      </c>
      <c r="F7438">
        <v>715.8</v>
      </c>
      <c r="G7438">
        <v>0.06</v>
      </c>
      <c r="H7438" t="s">
        <v>10664</v>
      </c>
      <c r="I7438">
        <v>-279.12</v>
      </c>
      <c r="J7438">
        <v>55.5</v>
      </c>
      <c r="K7438">
        <v>52.2</v>
      </c>
      <c r="L7438" t="s">
        <v>12614</v>
      </c>
      <c r="M7438" t="s">
        <v>11319</v>
      </c>
      <c r="N7438" t="s">
        <v>11320</v>
      </c>
      <c r="O7438" t="s">
        <v>10681</v>
      </c>
      <c r="P7438" t="s">
        <v>10690</v>
      </c>
      <c r="Q7438" t="s">
        <v>10691</v>
      </c>
      <c r="R7438" t="s">
        <v>11053</v>
      </c>
      <c r="S7438" t="s">
        <v>10689</v>
      </c>
      <c r="T7438">
        <v>0.72</v>
      </c>
      <c r="U7438" s="1">
        <v>41248</v>
      </c>
      <c r="V7438">
        <f t="shared" si="116"/>
        <v>2012</v>
      </c>
    </row>
    <row r="7439" spans="1:22" x14ac:dyDescent="0.3">
      <c r="A7439">
        <v>3320</v>
      </c>
      <c r="B7439">
        <v>23745</v>
      </c>
      <c r="C7439" s="1">
        <v>41248</v>
      </c>
      <c r="D7439" t="s">
        <v>10663</v>
      </c>
      <c r="E7439">
        <v>47</v>
      </c>
      <c r="F7439">
        <v>10941.23</v>
      </c>
      <c r="G7439">
        <v>0</v>
      </c>
      <c r="H7439" t="s">
        <v>10672</v>
      </c>
      <c r="I7439">
        <v>1687.07</v>
      </c>
      <c r="J7439">
        <v>227.55</v>
      </c>
      <c r="K7439">
        <v>32.479999999999997</v>
      </c>
      <c r="L7439" t="s">
        <v>12614</v>
      </c>
      <c r="M7439" t="s">
        <v>11319</v>
      </c>
      <c r="N7439" t="s">
        <v>11320</v>
      </c>
      <c r="O7439" t="s">
        <v>10681</v>
      </c>
      <c r="P7439" t="s">
        <v>10690</v>
      </c>
      <c r="Q7439" t="s">
        <v>10724</v>
      </c>
      <c r="R7439" t="s">
        <v>12204</v>
      </c>
      <c r="S7439" t="s">
        <v>10723</v>
      </c>
      <c r="T7439">
        <v>0.68</v>
      </c>
      <c r="U7439" s="1">
        <v>41252</v>
      </c>
      <c r="V7439">
        <f t="shared" si="116"/>
        <v>2012</v>
      </c>
    </row>
    <row r="7440" spans="1:22" x14ac:dyDescent="0.3">
      <c r="A7440">
        <v>3585</v>
      </c>
      <c r="B7440">
        <v>25571</v>
      </c>
      <c r="C7440" s="1">
        <v>41139</v>
      </c>
      <c r="D7440" t="s">
        <v>10719</v>
      </c>
      <c r="E7440">
        <v>42</v>
      </c>
      <c r="F7440">
        <v>3749</v>
      </c>
      <c r="G7440">
        <v>0.08</v>
      </c>
      <c r="H7440" t="s">
        <v>10664</v>
      </c>
      <c r="I7440">
        <v>-1032.1300000000001</v>
      </c>
      <c r="J7440">
        <v>89.83</v>
      </c>
      <c r="K7440">
        <v>35</v>
      </c>
      <c r="L7440" t="s">
        <v>11555</v>
      </c>
      <c r="M7440" t="s">
        <v>11319</v>
      </c>
      <c r="N7440" t="s">
        <v>11320</v>
      </c>
      <c r="O7440" t="s">
        <v>10674</v>
      </c>
      <c r="P7440" t="s">
        <v>10668</v>
      </c>
      <c r="Q7440" t="s">
        <v>10669</v>
      </c>
      <c r="R7440" t="s">
        <v>12340</v>
      </c>
      <c r="S7440" t="s">
        <v>10769</v>
      </c>
      <c r="T7440">
        <v>0.83</v>
      </c>
      <c r="U7440" s="1">
        <v>41141</v>
      </c>
      <c r="V7440">
        <f t="shared" si="116"/>
        <v>2012</v>
      </c>
    </row>
    <row r="7441" spans="1:22" x14ac:dyDescent="0.3">
      <c r="A7441">
        <v>3645</v>
      </c>
      <c r="B7441">
        <v>26053</v>
      </c>
      <c r="C7441" s="1">
        <v>40932</v>
      </c>
      <c r="D7441" t="s">
        <v>10663</v>
      </c>
      <c r="E7441">
        <v>48</v>
      </c>
      <c r="F7441">
        <v>878.75</v>
      </c>
      <c r="G7441">
        <v>7.0000000000000007E-2</v>
      </c>
      <c r="H7441" t="s">
        <v>10697</v>
      </c>
      <c r="I7441">
        <v>70.459999999999994</v>
      </c>
      <c r="J7441">
        <v>18.97</v>
      </c>
      <c r="K7441">
        <v>9.0299999999999994</v>
      </c>
      <c r="L7441" t="s">
        <v>12199</v>
      </c>
      <c r="M7441" t="s">
        <v>11319</v>
      </c>
      <c r="N7441" t="s">
        <v>11320</v>
      </c>
      <c r="O7441" t="s">
        <v>10681</v>
      </c>
      <c r="P7441" t="s">
        <v>10668</v>
      </c>
      <c r="Q7441" t="s">
        <v>10702</v>
      </c>
      <c r="R7441" t="s">
        <v>10764</v>
      </c>
      <c r="S7441" t="s">
        <v>10685</v>
      </c>
      <c r="T7441">
        <v>0.37</v>
      </c>
      <c r="U7441" s="1">
        <v>40932</v>
      </c>
      <c r="V7441">
        <f t="shared" si="116"/>
        <v>2012</v>
      </c>
    </row>
    <row r="7442" spans="1:22" x14ac:dyDescent="0.3">
      <c r="A7442">
        <v>3670</v>
      </c>
      <c r="B7442">
        <v>26277</v>
      </c>
      <c r="C7442" s="1">
        <v>40721</v>
      </c>
      <c r="D7442" t="s">
        <v>10704</v>
      </c>
      <c r="E7442">
        <v>17</v>
      </c>
      <c r="F7442">
        <v>877.81</v>
      </c>
      <c r="G7442">
        <v>0.02</v>
      </c>
      <c r="H7442" t="s">
        <v>10664</v>
      </c>
      <c r="I7442">
        <v>-44.4</v>
      </c>
      <c r="J7442">
        <v>49.99</v>
      </c>
      <c r="K7442">
        <v>19.989999999999998</v>
      </c>
      <c r="L7442" t="s">
        <v>12629</v>
      </c>
      <c r="M7442" t="s">
        <v>11319</v>
      </c>
      <c r="N7442" t="s">
        <v>11320</v>
      </c>
      <c r="O7442" t="s">
        <v>10681</v>
      </c>
      <c r="P7442" t="s">
        <v>10682</v>
      </c>
      <c r="Q7442" t="s">
        <v>10711</v>
      </c>
      <c r="R7442" t="s">
        <v>12253</v>
      </c>
      <c r="S7442" t="s">
        <v>10685</v>
      </c>
      <c r="T7442">
        <v>0.45</v>
      </c>
      <c r="U7442" s="1">
        <v>40722</v>
      </c>
      <c r="V7442">
        <f t="shared" si="116"/>
        <v>2011</v>
      </c>
    </row>
    <row r="7443" spans="1:22" x14ac:dyDescent="0.3">
      <c r="A7443">
        <v>3692</v>
      </c>
      <c r="B7443">
        <v>26374</v>
      </c>
      <c r="C7443" s="1">
        <v>40122</v>
      </c>
      <c r="D7443" t="s">
        <v>10686</v>
      </c>
      <c r="E7443">
        <v>5</v>
      </c>
      <c r="F7443">
        <v>90.941500000000005</v>
      </c>
      <c r="G7443">
        <v>0.05</v>
      </c>
      <c r="H7443" t="s">
        <v>10664</v>
      </c>
      <c r="I7443">
        <v>-109.42</v>
      </c>
      <c r="J7443">
        <v>20.99</v>
      </c>
      <c r="K7443">
        <v>3.3</v>
      </c>
      <c r="L7443" t="s">
        <v>12629</v>
      </c>
      <c r="M7443" t="s">
        <v>11319</v>
      </c>
      <c r="N7443" t="s">
        <v>11320</v>
      </c>
      <c r="O7443" t="s">
        <v>10681</v>
      </c>
      <c r="P7443" t="s">
        <v>10682</v>
      </c>
      <c r="Q7443" t="s">
        <v>10683</v>
      </c>
      <c r="R7443" t="s">
        <v>10933</v>
      </c>
      <c r="S7443" t="s">
        <v>10693</v>
      </c>
      <c r="T7443">
        <v>0.81</v>
      </c>
      <c r="U7443" s="1">
        <v>40123</v>
      </c>
      <c r="V7443">
        <f t="shared" si="116"/>
        <v>2009</v>
      </c>
    </row>
    <row r="7444" spans="1:22" x14ac:dyDescent="0.3">
      <c r="A7444">
        <v>3771</v>
      </c>
      <c r="B7444">
        <v>26944</v>
      </c>
      <c r="C7444" s="1">
        <v>40124</v>
      </c>
      <c r="D7444" t="s">
        <v>10719</v>
      </c>
      <c r="E7444">
        <v>6</v>
      </c>
      <c r="F7444">
        <v>453.87</v>
      </c>
      <c r="G7444">
        <v>0.02</v>
      </c>
      <c r="H7444" t="s">
        <v>10664</v>
      </c>
      <c r="I7444">
        <v>-217.69</v>
      </c>
      <c r="J7444">
        <v>73.98</v>
      </c>
      <c r="K7444">
        <v>14.52</v>
      </c>
      <c r="L7444" t="s">
        <v>11815</v>
      </c>
      <c r="M7444" t="s">
        <v>11319</v>
      </c>
      <c r="N7444" t="s">
        <v>11320</v>
      </c>
      <c r="O7444" t="s">
        <v>10701</v>
      </c>
      <c r="P7444" t="s">
        <v>10682</v>
      </c>
      <c r="Q7444" t="s">
        <v>10711</v>
      </c>
      <c r="R7444" t="s">
        <v>11429</v>
      </c>
      <c r="S7444" t="s">
        <v>10685</v>
      </c>
      <c r="T7444">
        <v>0.65</v>
      </c>
      <c r="U7444" s="1">
        <v>40127</v>
      </c>
      <c r="V7444">
        <f t="shared" si="116"/>
        <v>2009</v>
      </c>
    </row>
    <row r="7445" spans="1:22" x14ac:dyDescent="0.3">
      <c r="A7445">
        <v>3791</v>
      </c>
      <c r="B7445">
        <v>27013</v>
      </c>
      <c r="C7445" s="1">
        <v>39999</v>
      </c>
      <c r="D7445" t="s">
        <v>10663</v>
      </c>
      <c r="E7445">
        <v>28</v>
      </c>
      <c r="F7445">
        <v>2232.15</v>
      </c>
      <c r="G7445">
        <v>0.05</v>
      </c>
      <c r="H7445" t="s">
        <v>10664</v>
      </c>
      <c r="I7445">
        <v>-746.44</v>
      </c>
      <c r="J7445">
        <v>80.98</v>
      </c>
      <c r="K7445">
        <v>35</v>
      </c>
      <c r="L7445" t="s">
        <v>12627</v>
      </c>
      <c r="M7445" t="s">
        <v>11319</v>
      </c>
      <c r="N7445" t="s">
        <v>11320</v>
      </c>
      <c r="O7445" t="s">
        <v>10701</v>
      </c>
      <c r="P7445" t="s">
        <v>10668</v>
      </c>
      <c r="Q7445" t="s">
        <v>10669</v>
      </c>
      <c r="R7445" t="s">
        <v>10811</v>
      </c>
      <c r="S7445" t="s">
        <v>10769</v>
      </c>
      <c r="T7445">
        <v>0.81</v>
      </c>
      <c r="U7445" s="1">
        <v>40003</v>
      </c>
      <c r="V7445">
        <f t="shared" si="116"/>
        <v>2009</v>
      </c>
    </row>
    <row r="7446" spans="1:22" x14ac:dyDescent="0.3">
      <c r="A7446">
        <v>3792</v>
      </c>
      <c r="B7446">
        <v>27013</v>
      </c>
      <c r="C7446" s="1">
        <v>39999</v>
      </c>
      <c r="D7446" t="s">
        <v>10663</v>
      </c>
      <c r="E7446">
        <v>26</v>
      </c>
      <c r="F7446">
        <v>7007.19</v>
      </c>
      <c r="G7446">
        <v>0.05</v>
      </c>
      <c r="H7446" t="s">
        <v>10664</v>
      </c>
      <c r="I7446">
        <v>-274.95</v>
      </c>
      <c r="J7446">
        <v>279.48</v>
      </c>
      <c r="K7446">
        <v>35</v>
      </c>
      <c r="L7446" t="s">
        <v>12627</v>
      </c>
      <c r="M7446" t="s">
        <v>11319</v>
      </c>
      <c r="N7446" t="s">
        <v>11320</v>
      </c>
      <c r="O7446" t="s">
        <v>10701</v>
      </c>
      <c r="P7446" t="s">
        <v>10668</v>
      </c>
      <c r="Q7446" t="s">
        <v>10669</v>
      </c>
      <c r="R7446" t="s">
        <v>10820</v>
      </c>
      <c r="V7446">
        <f t="shared" si="116"/>
        <v>2009</v>
      </c>
    </row>
    <row r="7447" spans="1:22" x14ac:dyDescent="0.3">
      <c r="A7447">
        <v>3913</v>
      </c>
      <c r="B7447">
        <v>27904</v>
      </c>
      <c r="C7447" s="1">
        <v>40789</v>
      </c>
      <c r="D7447" t="s">
        <v>10671</v>
      </c>
      <c r="E7447">
        <v>8</v>
      </c>
      <c r="F7447">
        <v>460.58949999999999</v>
      </c>
      <c r="G7447">
        <v>0.02</v>
      </c>
      <c r="H7447" t="s">
        <v>10664</v>
      </c>
      <c r="I7447">
        <v>-171.2</v>
      </c>
      <c r="J7447">
        <v>65.989999999999995</v>
      </c>
      <c r="K7447">
        <v>8.99</v>
      </c>
      <c r="L7447" t="s">
        <v>11404</v>
      </c>
      <c r="M7447" t="s">
        <v>11319</v>
      </c>
      <c r="N7447" t="s">
        <v>11320</v>
      </c>
      <c r="O7447" t="s">
        <v>10674</v>
      </c>
      <c r="P7447" t="s">
        <v>10682</v>
      </c>
      <c r="Q7447" t="s">
        <v>10683</v>
      </c>
      <c r="R7447" t="s">
        <v>11159</v>
      </c>
      <c r="S7447" t="s">
        <v>10685</v>
      </c>
      <c r="T7447">
        <v>0.56000000000000005</v>
      </c>
      <c r="U7447" s="1">
        <v>40790</v>
      </c>
      <c r="V7447">
        <f t="shared" si="116"/>
        <v>2011</v>
      </c>
    </row>
    <row r="7448" spans="1:22" x14ac:dyDescent="0.3">
      <c r="A7448">
        <v>3925</v>
      </c>
      <c r="B7448">
        <v>27974</v>
      </c>
      <c r="C7448" s="1">
        <v>40458</v>
      </c>
      <c r="D7448" t="s">
        <v>10671</v>
      </c>
      <c r="E7448">
        <v>31</v>
      </c>
      <c r="F7448">
        <v>813.41</v>
      </c>
      <c r="G7448">
        <v>0.09</v>
      </c>
      <c r="H7448" t="s">
        <v>10697</v>
      </c>
      <c r="I7448">
        <v>284.64999999999998</v>
      </c>
      <c r="J7448">
        <v>28.48</v>
      </c>
      <c r="K7448">
        <v>1.99</v>
      </c>
      <c r="L7448" t="s">
        <v>12350</v>
      </c>
      <c r="M7448" t="s">
        <v>11319</v>
      </c>
      <c r="N7448" t="s">
        <v>11320</v>
      </c>
      <c r="O7448" t="s">
        <v>10701</v>
      </c>
      <c r="P7448" t="s">
        <v>10682</v>
      </c>
      <c r="Q7448" t="s">
        <v>10711</v>
      </c>
      <c r="R7448" t="s">
        <v>11148</v>
      </c>
      <c r="V7448">
        <f t="shared" si="116"/>
        <v>2010</v>
      </c>
    </row>
    <row r="7449" spans="1:22" x14ac:dyDescent="0.3">
      <c r="A7449">
        <v>4192</v>
      </c>
      <c r="B7449">
        <v>29767</v>
      </c>
      <c r="C7449" s="1">
        <v>40579</v>
      </c>
      <c r="D7449" t="s">
        <v>10671</v>
      </c>
      <c r="E7449">
        <v>48</v>
      </c>
      <c r="F7449">
        <v>4153.0600000000004</v>
      </c>
      <c r="G7449">
        <v>0.06</v>
      </c>
      <c r="H7449" t="s">
        <v>10664</v>
      </c>
      <c r="I7449">
        <v>1499.41</v>
      </c>
      <c r="J7449">
        <v>90.24</v>
      </c>
      <c r="K7449">
        <v>0.99</v>
      </c>
      <c r="L7449" t="s">
        <v>11815</v>
      </c>
      <c r="M7449" t="s">
        <v>11319</v>
      </c>
      <c r="N7449" t="s">
        <v>11320</v>
      </c>
      <c r="O7449" t="s">
        <v>10701</v>
      </c>
      <c r="P7449" t="s">
        <v>10668</v>
      </c>
      <c r="Q7449" t="s">
        <v>10675</v>
      </c>
      <c r="R7449" t="s">
        <v>12298</v>
      </c>
      <c r="S7449" t="s">
        <v>10685</v>
      </c>
      <c r="T7449">
        <v>0.56000000000000005</v>
      </c>
      <c r="U7449" s="1">
        <v>40580</v>
      </c>
      <c r="V7449">
        <f t="shared" si="116"/>
        <v>2011</v>
      </c>
    </row>
    <row r="7450" spans="1:22" x14ac:dyDescent="0.3">
      <c r="A7450">
        <v>4196</v>
      </c>
      <c r="B7450">
        <v>29826</v>
      </c>
      <c r="C7450" s="1">
        <v>40080</v>
      </c>
      <c r="D7450" t="s">
        <v>10719</v>
      </c>
      <c r="E7450">
        <v>9</v>
      </c>
      <c r="F7450">
        <v>157.63</v>
      </c>
      <c r="G7450">
        <v>0.06</v>
      </c>
      <c r="H7450" t="s">
        <v>10664</v>
      </c>
      <c r="I7450">
        <v>-78.13</v>
      </c>
      <c r="J7450">
        <v>17.98</v>
      </c>
      <c r="K7450">
        <v>4</v>
      </c>
      <c r="L7450" t="s">
        <v>11555</v>
      </c>
      <c r="M7450" t="s">
        <v>11319</v>
      </c>
      <c r="N7450" t="s">
        <v>11320</v>
      </c>
      <c r="O7450" t="s">
        <v>10674</v>
      </c>
      <c r="P7450" t="s">
        <v>10682</v>
      </c>
      <c r="Q7450" t="s">
        <v>10711</v>
      </c>
      <c r="R7450" t="s">
        <v>11452</v>
      </c>
      <c r="V7450">
        <f t="shared" si="116"/>
        <v>2009</v>
      </c>
    </row>
    <row r="7451" spans="1:22" x14ac:dyDescent="0.3">
      <c r="A7451">
        <v>4290</v>
      </c>
      <c r="B7451">
        <v>30566</v>
      </c>
      <c r="C7451" s="1">
        <v>40725</v>
      </c>
      <c r="D7451" t="s">
        <v>10663</v>
      </c>
      <c r="E7451">
        <v>34</v>
      </c>
      <c r="F7451">
        <v>225.45</v>
      </c>
      <c r="G7451">
        <v>0.02</v>
      </c>
      <c r="H7451" t="s">
        <v>10664</v>
      </c>
      <c r="I7451">
        <v>-193.39</v>
      </c>
      <c r="J7451">
        <v>6.48</v>
      </c>
      <c r="K7451">
        <v>9.5399999999999991</v>
      </c>
      <c r="L7451" t="s">
        <v>12634</v>
      </c>
      <c r="M7451" t="s">
        <v>11319</v>
      </c>
      <c r="N7451" t="s">
        <v>11320</v>
      </c>
      <c r="O7451" t="s">
        <v>10667</v>
      </c>
      <c r="P7451" t="s">
        <v>10668</v>
      </c>
      <c r="Q7451" t="s">
        <v>10702</v>
      </c>
      <c r="R7451" t="s">
        <v>11143</v>
      </c>
      <c r="S7451" t="s">
        <v>10685</v>
      </c>
      <c r="T7451">
        <v>0.37</v>
      </c>
      <c r="U7451" s="1">
        <v>40727</v>
      </c>
      <c r="V7451">
        <f t="shared" si="116"/>
        <v>2011</v>
      </c>
    </row>
    <row r="7452" spans="1:22" x14ac:dyDescent="0.3">
      <c r="A7452">
        <v>4329</v>
      </c>
      <c r="B7452">
        <v>30852</v>
      </c>
      <c r="C7452" s="1">
        <v>39947</v>
      </c>
      <c r="D7452" t="s">
        <v>10719</v>
      </c>
      <c r="E7452">
        <v>35</v>
      </c>
      <c r="F7452">
        <v>2827.1424999999999</v>
      </c>
      <c r="G7452">
        <v>0.01</v>
      </c>
      <c r="H7452" t="s">
        <v>10664</v>
      </c>
      <c r="I7452">
        <v>713.88</v>
      </c>
      <c r="J7452">
        <v>95.99</v>
      </c>
      <c r="K7452">
        <v>4.9000000000000004</v>
      </c>
      <c r="L7452" t="s">
        <v>12628</v>
      </c>
      <c r="M7452" t="s">
        <v>11319</v>
      </c>
      <c r="N7452" t="s">
        <v>11320</v>
      </c>
      <c r="O7452" t="s">
        <v>10681</v>
      </c>
      <c r="P7452" t="s">
        <v>10682</v>
      </c>
      <c r="Q7452" t="s">
        <v>10683</v>
      </c>
      <c r="R7452" t="s">
        <v>11840</v>
      </c>
      <c r="S7452" t="s">
        <v>10685</v>
      </c>
      <c r="T7452">
        <v>0.56000000000000005</v>
      </c>
      <c r="U7452" s="1">
        <v>39948</v>
      </c>
      <c r="V7452">
        <f t="shared" si="116"/>
        <v>2009</v>
      </c>
    </row>
    <row r="7453" spans="1:22" x14ac:dyDescent="0.3">
      <c r="A7453">
        <v>4379</v>
      </c>
      <c r="B7453">
        <v>31204</v>
      </c>
      <c r="C7453" s="1">
        <v>40411</v>
      </c>
      <c r="D7453" t="s">
        <v>10663</v>
      </c>
      <c r="E7453">
        <v>14</v>
      </c>
      <c r="F7453">
        <v>215.52</v>
      </c>
      <c r="G7453">
        <v>0.02</v>
      </c>
      <c r="H7453" t="s">
        <v>10664</v>
      </c>
      <c r="I7453">
        <v>75.83</v>
      </c>
      <c r="J7453">
        <v>14.34</v>
      </c>
      <c r="K7453">
        <v>5</v>
      </c>
      <c r="L7453" t="s">
        <v>11482</v>
      </c>
      <c r="M7453" t="s">
        <v>11319</v>
      </c>
      <c r="N7453" t="s">
        <v>11320</v>
      </c>
      <c r="O7453" t="s">
        <v>10667</v>
      </c>
      <c r="P7453" t="s">
        <v>10690</v>
      </c>
      <c r="Q7453" t="s">
        <v>10691</v>
      </c>
      <c r="R7453" t="s">
        <v>11321</v>
      </c>
      <c r="S7453" t="s">
        <v>10693</v>
      </c>
      <c r="T7453">
        <v>0.49</v>
      </c>
      <c r="U7453" s="1">
        <v>40416</v>
      </c>
      <c r="V7453">
        <f t="shared" si="116"/>
        <v>2010</v>
      </c>
    </row>
    <row r="7454" spans="1:22" x14ac:dyDescent="0.3">
      <c r="A7454">
        <v>4380</v>
      </c>
      <c r="B7454">
        <v>31204</v>
      </c>
      <c r="C7454" s="1">
        <v>40411</v>
      </c>
      <c r="D7454" t="s">
        <v>10663</v>
      </c>
      <c r="E7454">
        <v>8</v>
      </c>
      <c r="F7454">
        <v>10.46</v>
      </c>
      <c r="G7454">
        <v>0</v>
      </c>
      <c r="H7454" t="s">
        <v>10664</v>
      </c>
      <c r="I7454">
        <v>-0.89</v>
      </c>
      <c r="J7454">
        <v>1.1399999999999999</v>
      </c>
      <c r="K7454">
        <v>0.7</v>
      </c>
      <c r="L7454" t="s">
        <v>11482</v>
      </c>
      <c r="M7454" t="s">
        <v>11319</v>
      </c>
      <c r="N7454" t="s">
        <v>11320</v>
      </c>
      <c r="O7454" t="s">
        <v>10667</v>
      </c>
      <c r="P7454" t="s">
        <v>10668</v>
      </c>
      <c r="Q7454" t="s">
        <v>10707</v>
      </c>
      <c r="R7454" t="s">
        <v>12228</v>
      </c>
      <c r="S7454" t="s">
        <v>10709</v>
      </c>
      <c r="T7454">
        <v>0.38</v>
      </c>
      <c r="U7454" s="1">
        <v>40411</v>
      </c>
      <c r="V7454">
        <f t="shared" si="116"/>
        <v>2010</v>
      </c>
    </row>
    <row r="7455" spans="1:22" x14ac:dyDescent="0.3">
      <c r="A7455">
        <v>4567</v>
      </c>
      <c r="B7455">
        <v>32513</v>
      </c>
      <c r="C7455" s="1">
        <v>40941</v>
      </c>
      <c r="D7455" t="s">
        <v>10663</v>
      </c>
      <c r="E7455">
        <v>23</v>
      </c>
      <c r="F7455">
        <v>3982.21</v>
      </c>
      <c r="G7455">
        <v>0.03</v>
      </c>
      <c r="H7455" t="s">
        <v>10664</v>
      </c>
      <c r="I7455">
        <v>1413.94</v>
      </c>
      <c r="J7455">
        <v>165.98</v>
      </c>
      <c r="K7455">
        <v>19.989999999999998</v>
      </c>
      <c r="L7455" t="s">
        <v>12628</v>
      </c>
      <c r="M7455" t="s">
        <v>11319</v>
      </c>
      <c r="N7455" t="s">
        <v>11320</v>
      </c>
      <c r="O7455" t="s">
        <v>10681</v>
      </c>
      <c r="P7455" t="s">
        <v>10668</v>
      </c>
      <c r="Q7455" t="s">
        <v>10678</v>
      </c>
      <c r="R7455" t="s">
        <v>11168</v>
      </c>
      <c r="S7455" t="s">
        <v>10685</v>
      </c>
      <c r="T7455">
        <v>0.4</v>
      </c>
      <c r="U7455" s="1">
        <v>40946</v>
      </c>
      <c r="V7455">
        <f t="shared" si="116"/>
        <v>2012</v>
      </c>
    </row>
    <row r="7456" spans="1:22" x14ac:dyDescent="0.3">
      <c r="A7456">
        <v>4568</v>
      </c>
      <c r="B7456">
        <v>32513</v>
      </c>
      <c r="C7456" s="1">
        <v>40941</v>
      </c>
      <c r="D7456" t="s">
        <v>10663</v>
      </c>
      <c r="E7456">
        <v>40</v>
      </c>
      <c r="F7456">
        <v>66.55</v>
      </c>
      <c r="G7456">
        <v>0.01</v>
      </c>
      <c r="H7456" t="s">
        <v>10664</v>
      </c>
      <c r="I7456">
        <v>-15.13</v>
      </c>
      <c r="J7456">
        <v>1.6</v>
      </c>
      <c r="K7456">
        <v>1.29</v>
      </c>
      <c r="L7456" t="s">
        <v>12628</v>
      </c>
      <c r="M7456" t="s">
        <v>11319</v>
      </c>
      <c r="N7456" t="s">
        <v>11320</v>
      </c>
      <c r="O7456" t="s">
        <v>10681</v>
      </c>
      <c r="P7456" t="s">
        <v>10668</v>
      </c>
      <c r="Q7456" t="s">
        <v>10736</v>
      </c>
      <c r="R7456" t="s">
        <v>12459</v>
      </c>
      <c r="S7456" t="s">
        <v>10709</v>
      </c>
      <c r="T7456">
        <v>0.42</v>
      </c>
      <c r="U7456" s="1">
        <v>40946</v>
      </c>
      <c r="V7456">
        <f t="shared" si="116"/>
        <v>2012</v>
      </c>
    </row>
    <row r="7457" spans="1:22" x14ac:dyDescent="0.3">
      <c r="A7457">
        <v>4589</v>
      </c>
      <c r="B7457">
        <v>32641</v>
      </c>
      <c r="C7457" s="1">
        <v>40258</v>
      </c>
      <c r="D7457" t="s">
        <v>10671</v>
      </c>
      <c r="E7457">
        <v>18</v>
      </c>
      <c r="F7457">
        <v>167.53</v>
      </c>
      <c r="G7457">
        <v>0.05</v>
      </c>
      <c r="H7457" t="s">
        <v>10664</v>
      </c>
      <c r="I7457">
        <v>-9.57</v>
      </c>
      <c r="J7457">
        <v>8.85</v>
      </c>
      <c r="K7457">
        <v>5.6</v>
      </c>
      <c r="L7457" t="s">
        <v>12627</v>
      </c>
      <c r="M7457" t="s">
        <v>11319</v>
      </c>
      <c r="N7457" t="s">
        <v>11320</v>
      </c>
      <c r="O7457" t="s">
        <v>10701</v>
      </c>
      <c r="P7457" t="s">
        <v>10668</v>
      </c>
      <c r="Q7457" t="s">
        <v>10678</v>
      </c>
      <c r="R7457" t="s">
        <v>10936</v>
      </c>
      <c r="S7457" t="s">
        <v>10685</v>
      </c>
      <c r="T7457">
        <v>0.36</v>
      </c>
      <c r="U7457" s="1">
        <v>40259</v>
      </c>
      <c r="V7457">
        <f t="shared" si="116"/>
        <v>2010</v>
      </c>
    </row>
    <row r="7458" spans="1:22" x14ac:dyDescent="0.3">
      <c r="A7458">
        <v>4741</v>
      </c>
      <c r="B7458">
        <v>33729</v>
      </c>
      <c r="C7458" s="1">
        <v>41171</v>
      </c>
      <c r="D7458" t="s">
        <v>10686</v>
      </c>
      <c r="E7458">
        <v>26</v>
      </c>
      <c r="F7458">
        <v>6995.56</v>
      </c>
      <c r="G7458">
        <v>7.0000000000000007E-2</v>
      </c>
      <c r="H7458" t="s">
        <v>10664</v>
      </c>
      <c r="I7458">
        <v>-286.58</v>
      </c>
      <c r="J7458">
        <v>279.48</v>
      </c>
      <c r="K7458">
        <v>35</v>
      </c>
      <c r="L7458" t="s">
        <v>12633</v>
      </c>
      <c r="M7458" t="s">
        <v>11319</v>
      </c>
      <c r="N7458" t="s">
        <v>11320</v>
      </c>
      <c r="O7458" t="s">
        <v>10667</v>
      </c>
      <c r="P7458" t="s">
        <v>10668</v>
      </c>
      <c r="Q7458" t="s">
        <v>10669</v>
      </c>
      <c r="R7458" t="s">
        <v>10820</v>
      </c>
      <c r="V7458">
        <f t="shared" si="116"/>
        <v>2012</v>
      </c>
    </row>
    <row r="7459" spans="1:22" x14ac:dyDescent="0.3">
      <c r="A7459">
        <v>4796</v>
      </c>
      <c r="B7459">
        <v>34083</v>
      </c>
      <c r="C7459" s="1">
        <v>40944</v>
      </c>
      <c r="D7459" t="s">
        <v>10686</v>
      </c>
      <c r="E7459">
        <v>29</v>
      </c>
      <c r="F7459">
        <v>1415.1479999999999</v>
      </c>
      <c r="G7459">
        <v>0.02</v>
      </c>
      <c r="H7459" t="s">
        <v>10697</v>
      </c>
      <c r="I7459">
        <v>-64.94</v>
      </c>
      <c r="J7459">
        <v>55.99</v>
      </c>
      <c r="K7459">
        <v>5</v>
      </c>
      <c r="L7459" t="s">
        <v>12634</v>
      </c>
      <c r="M7459" t="s">
        <v>11319</v>
      </c>
      <c r="N7459" t="s">
        <v>11320</v>
      </c>
      <c r="O7459" t="s">
        <v>10667</v>
      </c>
      <c r="P7459" t="s">
        <v>10682</v>
      </c>
      <c r="Q7459" t="s">
        <v>10683</v>
      </c>
      <c r="R7459" t="s">
        <v>10906</v>
      </c>
      <c r="S7459" t="s">
        <v>10693</v>
      </c>
      <c r="T7459">
        <v>0.8</v>
      </c>
      <c r="U7459" s="1">
        <v>40944</v>
      </c>
      <c r="V7459">
        <f t="shared" si="116"/>
        <v>2012</v>
      </c>
    </row>
    <row r="7460" spans="1:22" x14ac:dyDescent="0.3">
      <c r="A7460">
        <v>4824</v>
      </c>
      <c r="B7460">
        <v>34275</v>
      </c>
      <c r="C7460" s="1">
        <v>39995</v>
      </c>
      <c r="D7460" t="s">
        <v>10663</v>
      </c>
      <c r="E7460">
        <v>3</v>
      </c>
      <c r="F7460">
        <v>6041.01</v>
      </c>
      <c r="G7460">
        <v>0.04</v>
      </c>
      <c r="H7460" t="s">
        <v>10672</v>
      </c>
      <c r="I7460">
        <v>-4793</v>
      </c>
      <c r="J7460">
        <v>2036.48</v>
      </c>
      <c r="K7460">
        <v>14.7</v>
      </c>
      <c r="L7460" t="s">
        <v>12632</v>
      </c>
      <c r="M7460" t="s">
        <v>11319</v>
      </c>
      <c r="N7460" t="s">
        <v>11320</v>
      </c>
      <c r="O7460" t="s">
        <v>10667</v>
      </c>
      <c r="P7460" t="s">
        <v>10682</v>
      </c>
      <c r="Q7460" t="s">
        <v>10849</v>
      </c>
      <c r="R7460" t="s">
        <v>12562</v>
      </c>
      <c r="S7460" t="s">
        <v>10677</v>
      </c>
      <c r="T7460">
        <v>0.55000000000000004</v>
      </c>
      <c r="U7460" s="1">
        <v>40000</v>
      </c>
      <c r="V7460">
        <f t="shared" si="116"/>
        <v>2009</v>
      </c>
    </row>
    <row r="7461" spans="1:22" x14ac:dyDescent="0.3">
      <c r="A7461">
        <v>4854</v>
      </c>
      <c r="B7461">
        <v>34532</v>
      </c>
      <c r="C7461" s="1">
        <v>41254</v>
      </c>
      <c r="D7461" t="s">
        <v>10663</v>
      </c>
      <c r="E7461">
        <v>41</v>
      </c>
      <c r="F7461">
        <v>1234.3599999999999</v>
      </c>
      <c r="G7461">
        <v>0.04</v>
      </c>
      <c r="H7461" t="s">
        <v>10697</v>
      </c>
      <c r="I7461">
        <v>-84.77</v>
      </c>
      <c r="J7461">
        <v>30.98</v>
      </c>
      <c r="K7461">
        <v>19.510000000000002</v>
      </c>
      <c r="L7461" t="s">
        <v>12626</v>
      </c>
      <c r="M7461" t="s">
        <v>11319</v>
      </c>
      <c r="N7461" t="s">
        <v>11320</v>
      </c>
      <c r="O7461" t="s">
        <v>10667</v>
      </c>
      <c r="P7461" t="s">
        <v>10668</v>
      </c>
      <c r="Q7461" t="s">
        <v>10717</v>
      </c>
      <c r="R7461" t="s">
        <v>12078</v>
      </c>
      <c r="S7461" t="s">
        <v>10685</v>
      </c>
      <c r="T7461">
        <v>0.36</v>
      </c>
      <c r="U7461" s="1">
        <v>41261</v>
      </c>
      <c r="V7461">
        <f t="shared" si="116"/>
        <v>2012</v>
      </c>
    </row>
    <row r="7462" spans="1:22" x14ac:dyDescent="0.3">
      <c r="A7462">
        <v>4942</v>
      </c>
      <c r="B7462">
        <v>35139</v>
      </c>
      <c r="C7462" s="1">
        <v>40196</v>
      </c>
      <c r="D7462" t="s">
        <v>10671</v>
      </c>
      <c r="E7462">
        <v>3</v>
      </c>
      <c r="F7462">
        <v>10380.34</v>
      </c>
      <c r="G7462">
        <v>0.05</v>
      </c>
      <c r="H7462" t="s">
        <v>10672</v>
      </c>
      <c r="I7462">
        <v>-8389.4699999999993</v>
      </c>
      <c r="J7462">
        <v>3502.14</v>
      </c>
      <c r="K7462">
        <v>8.73</v>
      </c>
      <c r="L7462" t="s">
        <v>12630</v>
      </c>
      <c r="M7462" t="s">
        <v>11319</v>
      </c>
      <c r="N7462" t="s">
        <v>11320</v>
      </c>
      <c r="O7462" t="s">
        <v>10701</v>
      </c>
      <c r="P7462" t="s">
        <v>10682</v>
      </c>
      <c r="Q7462" t="s">
        <v>10849</v>
      </c>
      <c r="R7462" t="s">
        <v>12608</v>
      </c>
      <c r="S7462" t="s">
        <v>10723</v>
      </c>
      <c r="T7462">
        <v>0.56999999999999995</v>
      </c>
      <c r="U7462" s="1">
        <v>40197</v>
      </c>
      <c r="V7462">
        <f t="shared" si="116"/>
        <v>2010</v>
      </c>
    </row>
    <row r="7463" spans="1:22" x14ac:dyDescent="0.3">
      <c r="A7463">
        <v>4943</v>
      </c>
      <c r="B7463">
        <v>35139</v>
      </c>
      <c r="C7463" s="1">
        <v>40196</v>
      </c>
      <c r="D7463" t="s">
        <v>10671</v>
      </c>
      <c r="E7463">
        <v>25</v>
      </c>
      <c r="F7463">
        <v>854.9</v>
      </c>
      <c r="G7463">
        <v>0.05</v>
      </c>
      <c r="H7463" t="s">
        <v>10664</v>
      </c>
      <c r="I7463">
        <v>76.87</v>
      </c>
      <c r="J7463">
        <v>34.58</v>
      </c>
      <c r="K7463">
        <v>8.99</v>
      </c>
      <c r="L7463" t="s">
        <v>12630</v>
      </c>
      <c r="M7463" t="s">
        <v>11319</v>
      </c>
      <c r="N7463" t="s">
        <v>11320</v>
      </c>
      <c r="O7463" t="s">
        <v>10701</v>
      </c>
      <c r="P7463" t="s">
        <v>10668</v>
      </c>
      <c r="Q7463" t="s">
        <v>10736</v>
      </c>
      <c r="R7463" t="s">
        <v>11327</v>
      </c>
      <c r="S7463" t="s">
        <v>10693</v>
      </c>
      <c r="T7463">
        <v>0.56000000000000005</v>
      </c>
      <c r="U7463" s="1">
        <v>40198</v>
      </c>
      <c r="V7463">
        <f t="shared" si="116"/>
        <v>2010</v>
      </c>
    </row>
    <row r="7464" spans="1:22" x14ac:dyDescent="0.3">
      <c r="A7464">
        <v>4944</v>
      </c>
      <c r="B7464">
        <v>35139</v>
      </c>
      <c r="C7464" s="1">
        <v>40196</v>
      </c>
      <c r="D7464" t="s">
        <v>10671</v>
      </c>
      <c r="E7464">
        <v>32</v>
      </c>
      <c r="F7464">
        <v>389.98</v>
      </c>
      <c r="G7464">
        <v>7.0000000000000007E-2</v>
      </c>
      <c r="H7464" t="s">
        <v>10664</v>
      </c>
      <c r="I7464">
        <v>-14.98</v>
      </c>
      <c r="J7464">
        <v>12.21</v>
      </c>
      <c r="K7464">
        <v>4.8099999999999996</v>
      </c>
      <c r="L7464" t="s">
        <v>12630</v>
      </c>
      <c r="M7464" t="s">
        <v>11319</v>
      </c>
      <c r="N7464" t="s">
        <v>11320</v>
      </c>
      <c r="O7464" t="s">
        <v>10701</v>
      </c>
      <c r="P7464" t="s">
        <v>10668</v>
      </c>
      <c r="Q7464" t="s">
        <v>10669</v>
      </c>
      <c r="R7464" t="s">
        <v>11030</v>
      </c>
      <c r="S7464" t="s">
        <v>10685</v>
      </c>
      <c r="T7464">
        <v>0.57999999999999996</v>
      </c>
      <c r="U7464" s="1">
        <v>40198</v>
      </c>
      <c r="V7464">
        <f t="shared" si="116"/>
        <v>2010</v>
      </c>
    </row>
    <row r="7465" spans="1:22" x14ac:dyDescent="0.3">
      <c r="A7465">
        <v>4952</v>
      </c>
      <c r="B7465">
        <v>35239</v>
      </c>
      <c r="C7465" s="1">
        <v>40859</v>
      </c>
      <c r="D7465" t="s">
        <v>10719</v>
      </c>
      <c r="E7465">
        <v>21</v>
      </c>
      <c r="F7465">
        <v>109.29</v>
      </c>
      <c r="G7465">
        <v>0.08</v>
      </c>
      <c r="H7465" t="s">
        <v>10664</v>
      </c>
      <c r="I7465">
        <v>-77.08</v>
      </c>
      <c r="J7465">
        <v>5.28</v>
      </c>
      <c r="K7465">
        <v>6.26</v>
      </c>
      <c r="L7465" t="s">
        <v>12634</v>
      </c>
      <c r="M7465" t="s">
        <v>11319</v>
      </c>
      <c r="N7465" t="s">
        <v>11320</v>
      </c>
      <c r="O7465" t="s">
        <v>10667</v>
      </c>
      <c r="P7465" t="s">
        <v>10668</v>
      </c>
      <c r="Q7465" t="s">
        <v>10702</v>
      </c>
      <c r="R7465" t="s">
        <v>11201</v>
      </c>
      <c r="S7465" t="s">
        <v>10685</v>
      </c>
      <c r="T7465">
        <v>0.4</v>
      </c>
      <c r="U7465" s="1">
        <v>40860</v>
      </c>
      <c r="V7465">
        <f t="shared" si="116"/>
        <v>2011</v>
      </c>
    </row>
    <row r="7466" spans="1:22" x14ac:dyDescent="0.3">
      <c r="A7466">
        <v>4953</v>
      </c>
      <c r="B7466">
        <v>35239</v>
      </c>
      <c r="C7466" s="1">
        <v>40859</v>
      </c>
      <c r="D7466" t="s">
        <v>10719</v>
      </c>
      <c r="E7466">
        <v>38</v>
      </c>
      <c r="F7466">
        <v>2257.88</v>
      </c>
      <c r="G7466">
        <v>0.01</v>
      </c>
      <c r="H7466" t="s">
        <v>10664</v>
      </c>
      <c r="I7466">
        <v>474.98</v>
      </c>
      <c r="J7466">
        <v>59.76</v>
      </c>
      <c r="K7466">
        <v>9.7100000000000009</v>
      </c>
      <c r="L7466" t="s">
        <v>12634</v>
      </c>
      <c r="M7466" t="s">
        <v>11319</v>
      </c>
      <c r="N7466" t="s">
        <v>11320</v>
      </c>
      <c r="O7466" t="s">
        <v>10667</v>
      </c>
      <c r="P7466" t="s">
        <v>10668</v>
      </c>
      <c r="Q7466" t="s">
        <v>10669</v>
      </c>
      <c r="R7466" t="s">
        <v>12189</v>
      </c>
      <c r="V7466">
        <f t="shared" si="116"/>
        <v>2011</v>
      </c>
    </row>
    <row r="7467" spans="1:22" x14ac:dyDescent="0.3">
      <c r="A7467">
        <v>5032</v>
      </c>
      <c r="B7467">
        <v>35875</v>
      </c>
      <c r="C7467" s="1">
        <v>40708</v>
      </c>
      <c r="D7467" t="s">
        <v>10671</v>
      </c>
      <c r="E7467">
        <v>31</v>
      </c>
      <c r="F7467">
        <v>348.92</v>
      </c>
      <c r="G7467">
        <v>0.06</v>
      </c>
      <c r="H7467" t="s">
        <v>10664</v>
      </c>
      <c r="I7467">
        <v>28.47</v>
      </c>
      <c r="J7467">
        <v>10.98</v>
      </c>
      <c r="K7467">
        <v>3.37</v>
      </c>
      <c r="L7467" t="s">
        <v>12199</v>
      </c>
      <c r="M7467" t="s">
        <v>11319</v>
      </c>
      <c r="N7467" t="s">
        <v>11320</v>
      </c>
      <c r="O7467" t="s">
        <v>10681</v>
      </c>
      <c r="P7467" t="s">
        <v>10668</v>
      </c>
      <c r="Q7467" t="s">
        <v>10791</v>
      </c>
      <c r="V7467">
        <f t="shared" si="116"/>
        <v>2011</v>
      </c>
    </row>
    <row r="7468" spans="1:22" x14ac:dyDescent="0.3">
      <c r="A7468">
        <v>5217</v>
      </c>
      <c r="B7468">
        <v>37125</v>
      </c>
      <c r="C7468" s="1">
        <v>40192</v>
      </c>
      <c r="D7468" t="s">
        <v>10671</v>
      </c>
      <c r="E7468">
        <v>46</v>
      </c>
      <c r="F7468">
        <v>72.180000000000007</v>
      </c>
      <c r="G7468">
        <v>0</v>
      </c>
      <c r="H7468" t="s">
        <v>10664</v>
      </c>
      <c r="I7468">
        <v>11.83</v>
      </c>
      <c r="J7468">
        <v>1.48</v>
      </c>
      <c r="K7468">
        <v>0.7</v>
      </c>
      <c r="L7468" t="s">
        <v>12169</v>
      </c>
      <c r="M7468" t="s">
        <v>11319</v>
      </c>
      <c r="N7468" t="s">
        <v>11320</v>
      </c>
      <c r="O7468" t="s">
        <v>10674</v>
      </c>
      <c r="P7468" t="s">
        <v>10668</v>
      </c>
      <c r="Q7468" t="s">
        <v>10707</v>
      </c>
      <c r="R7468" t="s">
        <v>11242</v>
      </c>
      <c r="S7468" t="s">
        <v>10709</v>
      </c>
      <c r="T7468">
        <v>0.37</v>
      </c>
      <c r="U7468" s="1">
        <v>40193</v>
      </c>
      <c r="V7468">
        <f t="shared" si="116"/>
        <v>2010</v>
      </c>
    </row>
    <row r="7469" spans="1:22" x14ac:dyDescent="0.3">
      <c r="A7469">
        <v>5222</v>
      </c>
      <c r="B7469">
        <v>37158</v>
      </c>
      <c r="C7469" s="1">
        <v>41174</v>
      </c>
      <c r="D7469" t="s">
        <v>10663</v>
      </c>
      <c r="E7469">
        <v>25</v>
      </c>
      <c r="F7469">
        <v>172.04</v>
      </c>
      <c r="G7469">
        <v>0.05</v>
      </c>
      <c r="H7469" t="s">
        <v>10664</v>
      </c>
      <c r="I7469">
        <v>-85.11</v>
      </c>
      <c r="J7469">
        <v>6.48</v>
      </c>
      <c r="K7469">
        <v>7.37</v>
      </c>
      <c r="L7469" t="s">
        <v>11404</v>
      </c>
      <c r="M7469" t="s">
        <v>11319</v>
      </c>
      <c r="N7469" t="s">
        <v>11320</v>
      </c>
      <c r="O7469" t="s">
        <v>10674</v>
      </c>
      <c r="P7469" t="s">
        <v>10668</v>
      </c>
      <c r="Q7469" t="s">
        <v>10702</v>
      </c>
      <c r="R7469" t="s">
        <v>11464</v>
      </c>
      <c r="S7469" t="s">
        <v>10685</v>
      </c>
      <c r="T7469">
        <v>0.37</v>
      </c>
      <c r="U7469" s="1">
        <v>41179</v>
      </c>
      <c r="V7469">
        <f t="shared" si="116"/>
        <v>2012</v>
      </c>
    </row>
    <row r="7470" spans="1:22" x14ac:dyDescent="0.3">
      <c r="A7470">
        <v>5252</v>
      </c>
      <c r="B7470">
        <v>37380</v>
      </c>
      <c r="C7470" s="1">
        <v>40634</v>
      </c>
      <c r="D7470" t="s">
        <v>10719</v>
      </c>
      <c r="E7470">
        <v>29</v>
      </c>
      <c r="F7470">
        <v>737.38</v>
      </c>
      <c r="G7470">
        <v>0.08</v>
      </c>
      <c r="H7470" t="s">
        <v>10664</v>
      </c>
      <c r="I7470">
        <v>90.04</v>
      </c>
      <c r="J7470">
        <v>26.64</v>
      </c>
      <c r="K7470">
        <v>5.3</v>
      </c>
      <c r="L7470" t="s">
        <v>12627</v>
      </c>
      <c r="M7470" t="s">
        <v>11319</v>
      </c>
      <c r="N7470" t="s">
        <v>11320</v>
      </c>
      <c r="O7470" t="s">
        <v>10701</v>
      </c>
      <c r="P7470" t="s">
        <v>10690</v>
      </c>
      <c r="Q7470" t="s">
        <v>10753</v>
      </c>
      <c r="R7470" t="s">
        <v>11955</v>
      </c>
      <c r="S7470" t="s">
        <v>10689</v>
      </c>
      <c r="U7470" s="1">
        <v>40635</v>
      </c>
      <c r="V7470">
        <f t="shared" si="116"/>
        <v>2011</v>
      </c>
    </row>
    <row r="7471" spans="1:22" x14ac:dyDescent="0.3">
      <c r="A7471">
        <v>5253</v>
      </c>
      <c r="B7471">
        <v>37380</v>
      </c>
      <c r="C7471" s="1">
        <v>40634</v>
      </c>
      <c r="D7471" t="s">
        <v>10719</v>
      </c>
      <c r="E7471">
        <v>47</v>
      </c>
      <c r="F7471">
        <v>507.18</v>
      </c>
      <c r="G7471">
        <v>0</v>
      </c>
      <c r="H7471" t="s">
        <v>10664</v>
      </c>
      <c r="I7471">
        <v>74.73</v>
      </c>
      <c r="J7471">
        <v>9.99</v>
      </c>
      <c r="K7471">
        <v>4.78</v>
      </c>
      <c r="L7471" t="s">
        <v>12627</v>
      </c>
      <c r="M7471" t="s">
        <v>11319</v>
      </c>
      <c r="N7471" t="s">
        <v>11320</v>
      </c>
      <c r="O7471" t="s">
        <v>10701</v>
      </c>
      <c r="P7471" t="s">
        <v>10668</v>
      </c>
      <c r="Q7471" t="s">
        <v>10702</v>
      </c>
      <c r="R7471" t="s">
        <v>11578</v>
      </c>
      <c r="S7471" t="s">
        <v>10685</v>
      </c>
      <c r="T7471">
        <v>0.4</v>
      </c>
      <c r="U7471" s="1">
        <v>40635</v>
      </c>
      <c r="V7471">
        <f t="shared" si="116"/>
        <v>2011</v>
      </c>
    </row>
    <row r="7472" spans="1:22" x14ac:dyDescent="0.3">
      <c r="A7472">
        <v>5254</v>
      </c>
      <c r="B7472">
        <v>37380</v>
      </c>
      <c r="C7472" s="1">
        <v>40634</v>
      </c>
      <c r="D7472" t="s">
        <v>10719</v>
      </c>
      <c r="E7472">
        <v>42</v>
      </c>
      <c r="F7472">
        <v>151.19</v>
      </c>
      <c r="G7472">
        <v>7.0000000000000007E-2</v>
      </c>
      <c r="H7472" t="s">
        <v>10664</v>
      </c>
      <c r="I7472">
        <v>27.37</v>
      </c>
      <c r="J7472">
        <v>3.55</v>
      </c>
      <c r="K7472">
        <v>1.43</v>
      </c>
      <c r="L7472" t="s">
        <v>12627</v>
      </c>
      <c r="M7472" t="s">
        <v>11319</v>
      </c>
      <c r="N7472" t="s">
        <v>11320</v>
      </c>
      <c r="O7472" t="s">
        <v>10701</v>
      </c>
      <c r="P7472" t="s">
        <v>10668</v>
      </c>
      <c r="Q7472" t="s">
        <v>10707</v>
      </c>
      <c r="R7472" t="s">
        <v>12575</v>
      </c>
      <c r="V7472">
        <f t="shared" si="116"/>
        <v>2011</v>
      </c>
    </row>
    <row r="7473" spans="1:22" x14ac:dyDescent="0.3">
      <c r="A7473">
        <v>5264</v>
      </c>
      <c r="B7473">
        <v>37445</v>
      </c>
      <c r="C7473" s="1">
        <v>40957</v>
      </c>
      <c r="D7473" t="s">
        <v>10671</v>
      </c>
      <c r="E7473">
        <v>37</v>
      </c>
      <c r="F7473">
        <v>2180.23</v>
      </c>
      <c r="G7473">
        <v>0.05</v>
      </c>
      <c r="H7473" t="s">
        <v>10664</v>
      </c>
      <c r="I7473">
        <v>660.25</v>
      </c>
      <c r="J7473">
        <v>60.22</v>
      </c>
      <c r="K7473">
        <v>3.5</v>
      </c>
      <c r="L7473" t="s">
        <v>11404</v>
      </c>
      <c r="M7473" t="s">
        <v>11319</v>
      </c>
      <c r="N7473" t="s">
        <v>11320</v>
      </c>
      <c r="O7473" t="s">
        <v>10681</v>
      </c>
      <c r="P7473" t="s">
        <v>10668</v>
      </c>
      <c r="Q7473" t="s">
        <v>10675</v>
      </c>
      <c r="R7473" t="s">
        <v>11243</v>
      </c>
      <c r="V7473">
        <f t="shared" si="116"/>
        <v>2012</v>
      </c>
    </row>
    <row r="7474" spans="1:22" x14ac:dyDescent="0.3">
      <c r="A7474">
        <v>5373</v>
      </c>
      <c r="B7474">
        <v>38212</v>
      </c>
      <c r="C7474" s="1">
        <v>40637</v>
      </c>
      <c r="D7474" t="s">
        <v>10704</v>
      </c>
      <c r="E7474">
        <v>24</v>
      </c>
      <c r="F7474">
        <v>123.75</v>
      </c>
      <c r="G7474">
        <v>0.09</v>
      </c>
      <c r="H7474" t="s">
        <v>10697</v>
      </c>
      <c r="I7474">
        <v>55.42</v>
      </c>
      <c r="J7474">
        <v>4.9800000000000004</v>
      </c>
      <c r="K7474">
        <v>0.49</v>
      </c>
      <c r="L7474" t="s">
        <v>11815</v>
      </c>
      <c r="M7474" t="s">
        <v>11319</v>
      </c>
      <c r="N7474" t="s">
        <v>11320</v>
      </c>
      <c r="O7474" t="s">
        <v>10701</v>
      </c>
      <c r="P7474" t="s">
        <v>10668</v>
      </c>
      <c r="Q7474" t="s">
        <v>10729</v>
      </c>
      <c r="R7474" t="s">
        <v>11442</v>
      </c>
      <c r="S7474" t="s">
        <v>10685</v>
      </c>
      <c r="T7474">
        <v>0.39</v>
      </c>
      <c r="U7474" s="1">
        <v>40638</v>
      </c>
      <c r="V7474">
        <f t="shared" si="116"/>
        <v>2011</v>
      </c>
    </row>
    <row r="7475" spans="1:22" x14ac:dyDescent="0.3">
      <c r="A7475">
        <v>5374</v>
      </c>
      <c r="B7475">
        <v>38212</v>
      </c>
      <c r="C7475" s="1">
        <v>40637</v>
      </c>
      <c r="D7475" t="s">
        <v>10704</v>
      </c>
      <c r="E7475">
        <v>46</v>
      </c>
      <c r="F7475">
        <v>3533.97</v>
      </c>
      <c r="G7475">
        <v>7.0000000000000007E-2</v>
      </c>
      <c r="H7475" t="s">
        <v>10664</v>
      </c>
      <c r="I7475">
        <v>-1329.81</v>
      </c>
      <c r="J7475">
        <v>80.98</v>
      </c>
      <c r="K7475">
        <v>35</v>
      </c>
      <c r="L7475" t="s">
        <v>11815</v>
      </c>
      <c r="M7475" t="s">
        <v>11319</v>
      </c>
      <c r="N7475" t="s">
        <v>11320</v>
      </c>
      <c r="O7475" t="s">
        <v>10701</v>
      </c>
      <c r="P7475" t="s">
        <v>10668</v>
      </c>
      <c r="Q7475" t="s">
        <v>10669</v>
      </c>
      <c r="R7475" t="s">
        <v>11645</v>
      </c>
      <c r="S7475" t="s">
        <v>10769</v>
      </c>
      <c r="T7475">
        <v>0.83</v>
      </c>
      <c r="U7475" s="1">
        <v>40639</v>
      </c>
      <c r="V7475">
        <f t="shared" si="116"/>
        <v>2011</v>
      </c>
    </row>
    <row r="7476" spans="1:22" x14ac:dyDescent="0.3">
      <c r="A7476">
        <v>5375</v>
      </c>
      <c r="B7476">
        <v>38212</v>
      </c>
      <c r="C7476" s="1">
        <v>40637</v>
      </c>
      <c r="D7476" t="s">
        <v>10704</v>
      </c>
      <c r="E7476">
        <v>38</v>
      </c>
      <c r="F7476">
        <v>3821.4045000000001</v>
      </c>
      <c r="G7476">
        <v>0</v>
      </c>
      <c r="H7476" t="s">
        <v>10664</v>
      </c>
      <c r="I7476">
        <v>1256.97</v>
      </c>
      <c r="J7476">
        <v>115.99</v>
      </c>
      <c r="K7476">
        <v>2.5</v>
      </c>
      <c r="L7476" t="s">
        <v>11815</v>
      </c>
      <c r="M7476" t="s">
        <v>11319</v>
      </c>
      <c r="N7476" t="s">
        <v>11320</v>
      </c>
      <c r="O7476" t="s">
        <v>10701</v>
      </c>
      <c r="P7476" t="s">
        <v>10682</v>
      </c>
      <c r="Q7476" t="s">
        <v>10683</v>
      </c>
      <c r="R7476" t="s">
        <v>12288</v>
      </c>
      <c r="S7476" t="s">
        <v>10685</v>
      </c>
      <c r="T7476">
        <v>0.55000000000000004</v>
      </c>
      <c r="U7476" s="1">
        <v>40639</v>
      </c>
      <c r="V7476">
        <f t="shared" si="116"/>
        <v>2011</v>
      </c>
    </row>
    <row r="7477" spans="1:22" x14ac:dyDescent="0.3">
      <c r="A7477">
        <v>5378</v>
      </c>
      <c r="B7477">
        <v>38240</v>
      </c>
      <c r="C7477" s="1">
        <v>40166</v>
      </c>
      <c r="D7477" t="s">
        <v>10671</v>
      </c>
      <c r="E7477">
        <v>42</v>
      </c>
      <c r="F7477">
        <v>1651.07</v>
      </c>
      <c r="G7477">
        <v>0.09</v>
      </c>
      <c r="H7477" t="s">
        <v>10664</v>
      </c>
      <c r="I7477">
        <v>-100.49</v>
      </c>
      <c r="J7477">
        <v>40.98</v>
      </c>
      <c r="K7477">
        <v>6.5</v>
      </c>
      <c r="L7477" t="s">
        <v>11702</v>
      </c>
      <c r="M7477" t="s">
        <v>11319</v>
      </c>
      <c r="N7477" t="s">
        <v>11320</v>
      </c>
      <c r="O7477" t="s">
        <v>10674</v>
      </c>
      <c r="P7477" t="s">
        <v>10682</v>
      </c>
      <c r="Q7477" t="s">
        <v>10711</v>
      </c>
      <c r="R7477" t="s">
        <v>11715</v>
      </c>
      <c r="S7477" t="s">
        <v>10685</v>
      </c>
      <c r="T7477">
        <v>0.74</v>
      </c>
      <c r="U7477" s="1">
        <v>40168</v>
      </c>
      <c r="V7477">
        <f t="shared" si="116"/>
        <v>2009</v>
      </c>
    </row>
    <row r="7478" spans="1:22" x14ac:dyDescent="0.3">
      <c r="A7478">
        <v>5447</v>
      </c>
      <c r="B7478">
        <v>38661</v>
      </c>
      <c r="C7478" s="1">
        <v>40951</v>
      </c>
      <c r="D7478" t="s">
        <v>10671</v>
      </c>
      <c r="E7478">
        <v>48</v>
      </c>
      <c r="F7478">
        <v>326.10000000000002</v>
      </c>
      <c r="G7478">
        <v>0.04</v>
      </c>
      <c r="H7478" t="s">
        <v>10664</v>
      </c>
      <c r="I7478">
        <v>-118.74</v>
      </c>
      <c r="J7478">
        <v>6.48</v>
      </c>
      <c r="K7478">
        <v>6.6</v>
      </c>
      <c r="L7478" t="s">
        <v>12614</v>
      </c>
      <c r="M7478" t="s">
        <v>11319</v>
      </c>
      <c r="N7478" t="s">
        <v>11320</v>
      </c>
      <c r="O7478" t="s">
        <v>10681</v>
      </c>
      <c r="P7478" t="s">
        <v>10668</v>
      </c>
      <c r="Q7478" t="s">
        <v>10702</v>
      </c>
      <c r="R7478" t="s">
        <v>10984</v>
      </c>
      <c r="S7478" t="s">
        <v>10685</v>
      </c>
      <c r="T7478">
        <v>0.37</v>
      </c>
      <c r="U7478" s="1">
        <v>40952</v>
      </c>
      <c r="V7478">
        <f t="shared" si="116"/>
        <v>2012</v>
      </c>
    </row>
    <row r="7479" spans="1:22" x14ac:dyDescent="0.3">
      <c r="A7479">
        <v>5448</v>
      </c>
      <c r="B7479">
        <v>38661</v>
      </c>
      <c r="C7479" s="1">
        <v>40951</v>
      </c>
      <c r="D7479" t="s">
        <v>10671</v>
      </c>
      <c r="E7479">
        <v>6</v>
      </c>
      <c r="F7479">
        <v>170.374</v>
      </c>
      <c r="G7479">
        <v>0.09</v>
      </c>
      <c r="H7479" t="s">
        <v>10664</v>
      </c>
      <c r="I7479">
        <v>-67.13</v>
      </c>
      <c r="J7479">
        <v>35.99</v>
      </c>
      <c r="K7479">
        <v>0.99</v>
      </c>
      <c r="L7479" t="s">
        <v>12614</v>
      </c>
      <c r="M7479" t="s">
        <v>11319</v>
      </c>
      <c r="N7479" t="s">
        <v>11320</v>
      </c>
      <c r="O7479" t="s">
        <v>10681</v>
      </c>
      <c r="P7479" t="s">
        <v>10682</v>
      </c>
      <c r="Q7479" t="s">
        <v>10683</v>
      </c>
      <c r="R7479" t="s">
        <v>11065</v>
      </c>
      <c r="S7479" t="s">
        <v>10693</v>
      </c>
      <c r="T7479">
        <v>0.35</v>
      </c>
      <c r="U7479" s="1">
        <v>40954</v>
      </c>
      <c r="V7479">
        <f t="shared" si="116"/>
        <v>2012</v>
      </c>
    </row>
    <row r="7480" spans="1:22" x14ac:dyDescent="0.3">
      <c r="A7480">
        <v>5516</v>
      </c>
      <c r="B7480">
        <v>39110</v>
      </c>
      <c r="C7480" s="1">
        <v>40214</v>
      </c>
      <c r="D7480" t="s">
        <v>10704</v>
      </c>
      <c r="E7480">
        <v>14</v>
      </c>
      <c r="F7480">
        <v>2595.0700000000002</v>
      </c>
      <c r="G7480">
        <v>0.1</v>
      </c>
      <c r="H7480" t="s">
        <v>10664</v>
      </c>
      <c r="I7480">
        <v>1217.19</v>
      </c>
      <c r="J7480">
        <v>194.3</v>
      </c>
      <c r="K7480">
        <v>11.54</v>
      </c>
      <c r="L7480" t="s">
        <v>11815</v>
      </c>
      <c r="M7480" t="s">
        <v>11319</v>
      </c>
      <c r="N7480" t="s">
        <v>11320</v>
      </c>
      <c r="O7480" t="s">
        <v>10701</v>
      </c>
      <c r="P7480" t="s">
        <v>10690</v>
      </c>
      <c r="Q7480" t="s">
        <v>10691</v>
      </c>
      <c r="R7480" t="s">
        <v>10848</v>
      </c>
      <c r="S7480" t="s">
        <v>10769</v>
      </c>
      <c r="T7480">
        <v>0.59</v>
      </c>
      <c r="U7480" s="1">
        <v>40214</v>
      </c>
      <c r="V7480">
        <f t="shared" si="116"/>
        <v>2010</v>
      </c>
    </row>
    <row r="7481" spans="1:22" x14ac:dyDescent="0.3">
      <c r="A7481">
        <v>5537</v>
      </c>
      <c r="B7481">
        <v>39235</v>
      </c>
      <c r="C7481" s="1">
        <v>40373</v>
      </c>
      <c r="D7481" t="s">
        <v>10704</v>
      </c>
      <c r="E7481">
        <v>34</v>
      </c>
      <c r="F7481">
        <v>801.98</v>
      </c>
      <c r="G7481">
        <v>0</v>
      </c>
      <c r="H7481" t="s">
        <v>10664</v>
      </c>
      <c r="I7481">
        <v>-99.95</v>
      </c>
      <c r="J7481">
        <v>21.66</v>
      </c>
      <c r="K7481">
        <v>13.99</v>
      </c>
      <c r="L7481" t="s">
        <v>12630</v>
      </c>
      <c r="M7481" t="s">
        <v>11319</v>
      </c>
      <c r="N7481" t="s">
        <v>11320</v>
      </c>
      <c r="O7481" t="s">
        <v>10681</v>
      </c>
      <c r="P7481" t="s">
        <v>10668</v>
      </c>
      <c r="Q7481" t="s">
        <v>10675</v>
      </c>
      <c r="R7481" t="s">
        <v>10862</v>
      </c>
      <c r="S7481" t="s">
        <v>10689</v>
      </c>
      <c r="T7481">
        <v>0.52</v>
      </c>
      <c r="U7481" s="1">
        <v>40375</v>
      </c>
      <c r="V7481">
        <f t="shared" si="116"/>
        <v>2010</v>
      </c>
    </row>
    <row r="7482" spans="1:22" x14ac:dyDescent="0.3">
      <c r="A7482">
        <v>5548</v>
      </c>
      <c r="B7482">
        <v>39270</v>
      </c>
      <c r="C7482" s="1">
        <v>40580</v>
      </c>
      <c r="D7482" t="s">
        <v>10671</v>
      </c>
      <c r="E7482">
        <v>11</v>
      </c>
      <c r="F7482">
        <v>65.78</v>
      </c>
      <c r="G7482">
        <v>7.0000000000000007E-2</v>
      </c>
      <c r="H7482" t="s">
        <v>10664</v>
      </c>
      <c r="I7482">
        <v>-17.420000000000002</v>
      </c>
      <c r="J7482">
        <v>5.81</v>
      </c>
      <c r="K7482">
        <v>3.37</v>
      </c>
      <c r="L7482" t="s">
        <v>12632</v>
      </c>
      <c r="M7482" t="s">
        <v>11319</v>
      </c>
      <c r="N7482" t="s">
        <v>11320</v>
      </c>
      <c r="O7482" t="s">
        <v>10701</v>
      </c>
      <c r="P7482" t="s">
        <v>10668</v>
      </c>
      <c r="Q7482" t="s">
        <v>10707</v>
      </c>
      <c r="R7482" t="s">
        <v>11401</v>
      </c>
      <c r="V7482">
        <f t="shared" si="116"/>
        <v>2011</v>
      </c>
    </row>
    <row r="7483" spans="1:22" x14ac:dyDescent="0.3">
      <c r="A7483">
        <v>5582</v>
      </c>
      <c r="B7483">
        <v>39586</v>
      </c>
      <c r="C7483" s="1">
        <v>40682</v>
      </c>
      <c r="D7483" t="s">
        <v>10686</v>
      </c>
      <c r="E7483">
        <v>1</v>
      </c>
      <c r="F7483">
        <v>10.48</v>
      </c>
      <c r="G7483">
        <v>0.04</v>
      </c>
      <c r="H7483" t="s">
        <v>10664</v>
      </c>
      <c r="I7483">
        <v>-5.44</v>
      </c>
      <c r="J7483">
        <v>3.52</v>
      </c>
      <c r="K7483">
        <v>6.83</v>
      </c>
      <c r="L7483" t="s">
        <v>12630</v>
      </c>
      <c r="M7483" t="s">
        <v>11319</v>
      </c>
      <c r="N7483" t="s">
        <v>11320</v>
      </c>
      <c r="O7483" t="s">
        <v>10681</v>
      </c>
      <c r="P7483" t="s">
        <v>10668</v>
      </c>
      <c r="Q7483" t="s">
        <v>10678</v>
      </c>
      <c r="R7483" t="s">
        <v>11254</v>
      </c>
      <c r="S7483" t="s">
        <v>10685</v>
      </c>
      <c r="T7483">
        <v>0.38</v>
      </c>
      <c r="U7483" s="1">
        <v>40684</v>
      </c>
      <c r="V7483">
        <f t="shared" si="116"/>
        <v>2011</v>
      </c>
    </row>
    <row r="7484" spans="1:22" x14ac:dyDescent="0.3">
      <c r="A7484">
        <v>5620</v>
      </c>
      <c r="B7484">
        <v>39812</v>
      </c>
      <c r="C7484" s="1">
        <v>39984</v>
      </c>
      <c r="D7484" t="s">
        <v>10686</v>
      </c>
      <c r="E7484">
        <v>40</v>
      </c>
      <c r="F7484">
        <v>323.63</v>
      </c>
      <c r="G7484">
        <v>0.05</v>
      </c>
      <c r="H7484" t="s">
        <v>10664</v>
      </c>
      <c r="I7484">
        <v>-205.49</v>
      </c>
      <c r="J7484">
        <v>8.0399999999999991</v>
      </c>
      <c r="K7484">
        <v>8.94</v>
      </c>
      <c r="L7484" t="s">
        <v>12632</v>
      </c>
      <c r="M7484" t="s">
        <v>11319</v>
      </c>
      <c r="N7484" t="s">
        <v>11320</v>
      </c>
      <c r="O7484" t="s">
        <v>10701</v>
      </c>
      <c r="P7484" t="s">
        <v>10668</v>
      </c>
      <c r="Q7484" t="s">
        <v>10678</v>
      </c>
      <c r="R7484" t="s">
        <v>11154</v>
      </c>
      <c r="V7484">
        <f t="shared" si="116"/>
        <v>2009</v>
      </c>
    </row>
    <row r="7485" spans="1:22" x14ac:dyDescent="0.3">
      <c r="A7485">
        <v>5731</v>
      </c>
      <c r="B7485">
        <v>40673</v>
      </c>
      <c r="C7485" s="1">
        <v>40956</v>
      </c>
      <c r="D7485" t="s">
        <v>10663</v>
      </c>
      <c r="E7485">
        <v>14</v>
      </c>
      <c r="F7485">
        <v>157.49</v>
      </c>
      <c r="G7485">
        <v>0.02</v>
      </c>
      <c r="H7485" t="s">
        <v>10664</v>
      </c>
      <c r="I7485">
        <v>62.54</v>
      </c>
      <c r="J7485">
        <v>10.94</v>
      </c>
      <c r="K7485">
        <v>1.39</v>
      </c>
      <c r="L7485" t="s">
        <v>12350</v>
      </c>
      <c r="M7485" t="s">
        <v>11319</v>
      </c>
      <c r="N7485" t="s">
        <v>11320</v>
      </c>
      <c r="O7485" t="s">
        <v>10701</v>
      </c>
      <c r="P7485" t="s">
        <v>10668</v>
      </c>
      <c r="Q7485" t="s">
        <v>10717</v>
      </c>
      <c r="R7485" t="s">
        <v>11078</v>
      </c>
      <c r="V7485">
        <f t="shared" si="116"/>
        <v>2012</v>
      </c>
    </row>
    <row r="7486" spans="1:22" x14ac:dyDescent="0.3">
      <c r="A7486">
        <v>5837</v>
      </c>
      <c r="B7486">
        <v>41413</v>
      </c>
      <c r="C7486" s="1">
        <v>40863</v>
      </c>
      <c r="D7486" t="s">
        <v>10663</v>
      </c>
      <c r="E7486">
        <v>17</v>
      </c>
      <c r="F7486">
        <v>10134.549999999999</v>
      </c>
      <c r="G7486">
        <v>0.08</v>
      </c>
      <c r="H7486" t="s">
        <v>10664</v>
      </c>
      <c r="I7486">
        <v>-597.21</v>
      </c>
      <c r="J7486">
        <v>599.99</v>
      </c>
      <c r="K7486">
        <v>24.49</v>
      </c>
      <c r="L7486" t="s">
        <v>12629</v>
      </c>
      <c r="M7486" t="s">
        <v>11319</v>
      </c>
      <c r="N7486" t="s">
        <v>11320</v>
      </c>
      <c r="O7486" t="s">
        <v>10681</v>
      </c>
      <c r="P7486" t="s">
        <v>10682</v>
      </c>
      <c r="Q7486" t="s">
        <v>10740</v>
      </c>
      <c r="R7486" t="s">
        <v>11604</v>
      </c>
      <c r="S7486" t="s">
        <v>10769</v>
      </c>
      <c r="T7486">
        <v>0.37</v>
      </c>
      <c r="U7486" s="1">
        <v>40870</v>
      </c>
      <c r="V7486">
        <f t="shared" si="116"/>
        <v>2011</v>
      </c>
    </row>
    <row r="7487" spans="1:22" x14ac:dyDescent="0.3">
      <c r="A7487">
        <v>5838</v>
      </c>
      <c r="B7487">
        <v>41413</v>
      </c>
      <c r="C7487" s="1">
        <v>40863</v>
      </c>
      <c r="D7487" t="s">
        <v>10663</v>
      </c>
      <c r="E7487">
        <v>46</v>
      </c>
      <c r="F7487">
        <v>1765.64</v>
      </c>
      <c r="G7487">
        <v>0.08</v>
      </c>
      <c r="H7487" t="s">
        <v>10664</v>
      </c>
      <c r="I7487">
        <v>108.65</v>
      </c>
      <c r="J7487">
        <v>40.97</v>
      </c>
      <c r="K7487">
        <v>14.45</v>
      </c>
      <c r="L7487" t="s">
        <v>12629</v>
      </c>
      <c r="M7487" t="s">
        <v>11319</v>
      </c>
      <c r="N7487" t="s">
        <v>11320</v>
      </c>
      <c r="O7487" t="s">
        <v>10681</v>
      </c>
      <c r="P7487" t="s">
        <v>10690</v>
      </c>
      <c r="Q7487" t="s">
        <v>10691</v>
      </c>
      <c r="R7487" t="s">
        <v>10948</v>
      </c>
      <c r="S7487" t="s">
        <v>10769</v>
      </c>
      <c r="T7487">
        <v>0.56999999999999995</v>
      </c>
      <c r="U7487" s="1">
        <v>40865</v>
      </c>
      <c r="V7487">
        <f t="shared" si="116"/>
        <v>2011</v>
      </c>
    </row>
    <row r="7488" spans="1:22" x14ac:dyDescent="0.3">
      <c r="A7488">
        <v>5839</v>
      </c>
      <c r="B7488">
        <v>41413</v>
      </c>
      <c r="C7488" s="1">
        <v>40863</v>
      </c>
      <c r="D7488" t="s">
        <v>10663</v>
      </c>
      <c r="E7488">
        <v>23</v>
      </c>
      <c r="F7488">
        <v>156.5</v>
      </c>
      <c r="G7488">
        <v>0.01</v>
      </c>
      <c r="H7488" t="s">
        <v>10664</v>
      </c>
      <c r="I7488">
        <v>-49.6</v>
      </c>
      <c r="J7488">
        <v>6.48</v>
      </c>
      <c r="K7488">
        <v>6</v>
      </c>
      <c r="L7488" t="s">
        <v>12629</v>
      </c>
      <c r="M7488" t="s">
        <v>11319</v>
      </c>
      <c r="N7488" t="s">
        <v>11320</v>
      </c>
      <c r="O7488" t="s">
        <v>10681</v>
      </c>
      <c r="P7488" t="s">
        <v>10668</v>
      </c>
      <c r="Q7488" t="s">
        <v>10702</v>
      </c>
      <c r="R7488" t="s">
        <v>12096</v>
      </c>
      <c r="S7488" t="s">
        <v>10685</v>
      </c>
      <c r="T7488">
        <v>0.37</v>
      </c>
      <c r="U7488" s="1">
        <v>40867</v>
      </c>
      <c r="V7488">
        <f t="shared" si="116"/>
        <v>2011</v>
      </c>
    </row>
    <row r="7489" spans="1:22" x14ac:dyDescent="0.3">
      <c r="A7489">
        <v>5895</v>
      </c>
      <c r="B7489">
        <v>41824</v>
      </c>
      <c r="C7489" s="1">
        <v>40363</v>
      </c>
      <c r="D7489" t="s">
        <v>10686</v>
      </c>
      <c r="E7489">
        <v>8</v>
      </c>
      <c r="F7489">
        <v>157.51</v>
      </c>
      <c r="G7489">
        <v>0.01</v>
      </c>
      <c r="H7489" t="s">
        <v>10664</v>
      </c>
      <c r="I7489">
        <v>46.48</v>
      </c>
      <c r="J7489">
        <v>18.940000000000001</v>
      </c>
      <c r="K7489">
        <v>1.49</v>
      </c>
      <c r="L7489" t="s">
        <v>12629</v>
      </c>
      <c r="M7489" t="s">
        <v>11319</v>
      </c>
      <c r="N7489" t="s">
        <v>11320</v>
      </c>
      <c r="O7489" t="s">
        <v>10681</v>
      </c>
      <c r="P7489" t="s">
        <v>10668</v>
      </c>
      <c r="Q7489" t="s">
        <v>10678</v>
      </c>
      <c r="R7489" t="s">
        <v>11501</v>
      </c>
      <c r="S7489" t="s">
        <v>10685</v>
      </c>
      <c r="T7489">
        <v>0.35</v>
      </c>
      <c r="U7489" s="1">
        <v>40364</v>
      </c>
      <c r="V7489">
        <f t="shared" si="116"/>
        <v>2010</v>
      </c>
    </row>
    <row r="7490" spans="1:22" x14ac:dyDescent="0.3">
      <c r="A7490">
        <v>5896</v>
      </c>
      <c r="B7490">
        <v>41824</v>
      </c>
      <c r="C7490" s="1">
        <v>40363</v>
      </c>
      <c r="D7490" t="s">
        <v>10686</v>
      </c>
      <c r="E7490">
        <v>33</v>
      </c>
      <c r="F7490">
        <v>97.78</v>
      </c>
      <c r="G7490">
        <v>0.09</v>
      </c>
      <c r="H7490" t="s">
        <v>10664</v>
      </c>
      <c r="I7490">
        <v>-31.22</v>
      </c>
      <c r="J7490">
        <v>2.98</v>
      </c>
      <c r="K7490">
        <v>2.0299999999999998</v>
      </c>
      <c r="L7490" t="s">
        <v>12629</v>
      </c>
      <c r="M7490" t="s">
        <v>11319</v>
      </c>
      <c r="N7490" t="s">
        <v>11320</v>
      </c>
      <c r="O7490" t="s">
        <v>10681</v>
      </c>
      <c r="P7490" t="s">
        <v>10668</v>
      </c>
      <c r="Q7490" t="s">
        <v>10736</v>
      </c>
      <c r="R7490" t="s">
        <v>12333</v>
      </c>
      <c r="V7490">
        <f t="shared" ref="V7490:V7553" si="117">YEAR(C7490)</f>
        <v>2010</v>
      </c>
    </row>
    <row r="7491" spans="1:22" x14ac:dyDescent="0.3">
      <c r="A7491">
        <v>6015</v>
      </c>
      <c r="B7491">
        <v>42628</v>
      </c>
      <c r="C7491" s="1">
        <v>40668</v>
      </c>
      <c r="D7491" t="s">
        <v>10686</v>
      </c>
      <c r="E7491">
        <v>4</v>
      </c>
      <c r="F7491">
        <v>1199.336</v>
      </c>
      <c r="G7491">
        <v>0.01</v>
      </c>
      <c r="H7491" t="s">
        <v>10672</v>
      </c>
      <c r="I7491">
        <v>224.8</v>
      </c>
      <c r="J7491">
        <v>349.45</v>
      </c>
      <c r="K7491">
        <v>60</v>
      </c>
      <c r="L7491" t="s">
        <v>11702</v>
      </c>
      <c r="M7491" t="s">
        <v>11319</v>
      </c>
      <c r="N7491" t="s">
        <v>11320</v>
      </c>
      <c r="O7491" t="s">
        <v>10674</v>
      </c>
      <c r="P7491" t="s">
        <v>10690</v>
      </c>
      <c r="Q7491" t="s">
        <v>10724</v>
      </c>
      <c r="R7491" t="s">
        <v>10949</v>
      </c>
      <c r="V7491">
        <f t="shared" si="117"/>
        <v>2011</v>
      </c>
    </row>
    <row r="7492" spans="1:22" x14ac:dyDescent="0.3">
      <c r="A7492">
        <v>6030</v>
      </c>
      <c r="B7492">
        <v>42722</v>
      </c>
      <c r="C7492" s="1">
        <v>41189</v>
      </c>
      <c r="D7492" t="s">
        <v>10686</v>
      </c>
      <c r="E7492">
        <v>23</v>
      </c>
      <c r="F7492">
        <v>1152.1600000000001</v>
      </c>
      <c r="G7492">
        <v>0</v>
      </c>
      <c r="H7492" t="s">
        <v>10664</v>
      </c>
      <c r="I7492">
        <v>286.98</v>
      </c>
      <c r="J7492">
        <v>48.92</v>
      </c>
      <c r="K7492">
        <v>4.5</v>
      </c>
      <c r="L7492" t="s">
        <v>12627</v>
      </c>
      <c r="M7492" t="s">
        <v>11319</v>
      </c>
      <c r="N7492" t="s">
        <v>11320</v>
      </c>
      <c r="O7492" t="s">
        <v>10701</v>
      </c>
      <c r="P7492" t="s">
        <v>10668</v>
      </c>
      <c r="Q7492" t="s">
        <v>10675</v>
      </c>
      <c r="R7492" t="s">
        <v>11384</v>
      </c>
      <c r="V7492">
        <f t="shared" si="117"/>
        <v>2012</v>
      </c>
    </row>
    <row r="7493" spans="1:22" x14ac:dyDescent="0.3">
      <c r="A7493">
        <v>6031</v>
      </c>
      <c r="B7493">
        <v>42722</v>
      </c>
      <c r="C7493" s="1">
        <v>41189</v>
      </c>
      <c r="D7493" t="s">
        <v>10686</v>
      </c>
      <c r="E7493">
        <v>2</v>
      </c>
      <c r="F7493">
        <v>19.899999999999999</v>
      </c>
      <c r="G7493">
        <v>7.0000000000000007E-2</v>
      </c>
      <c r="H7493" t="s">
        <v>10664</v>
      </c>
      <c r="I7493">
        <v>15.97</v>
      </c>
      <c r="J7493">
        <v>7.38</v>
      </c>
      <c r="K7493">
        <v>5.21</v>
      </c>
      <c r="L7493" t="s">
        <v>12627</v>
      </c>
      <c r="M7493" t="s">
        <v>11319</v>
      </c>
      <c r="N7493" t="s">
        <v>11320</v>
      </c>
      <c r="O7493" t="s">
        <v>10701</v>
      </c>
      <c r="P7493" t="s">
        <v>10690</v>
      </c>
      <c r="Q7493" t="s">
        <v>10691</v>
      </c>
      <c r="R7493" t="s">
        <v>11139</v>
      </c>
      <c r="V7493">
        <f t="shared" si="117"/>
        <v>2012</v>
      </c>
    </row>
    <row r="7494" spans="1:22" x14ac:dyDescent="0.3">
      <c r="A7494">
        <v>6035</v>
      </c>
      <c r="B7494">
        <v>42753</v>
      </c>
      <c r="C7494" s="1">
        <v>40926</v>
      </c>
      <c r="D7494" t="s">
        <v>10704</v>
      </c>
      <c r="E7494">
        <v>45</v>
      </c>
      <c r="F7494">
        <v>4072.8175000000001</v>
      </c>
      <c r="G7494">
        <v>0.1</v>
      </c>
      <c r="H7494" t="s">
        <v>10664</v>
      </c>
      <c r="I7494">
        <v>897.36</v>
      </c>
      <c r="J7494">
        <v>115.99</v>
      </c>
      <c r="K7494">
        <v>3</v>
      </c>
      <c r="L7494" t="s">
        <v>12633</v>
      </c>
      <c r="M7494" t="s">
        <v>11319</v>
      </c>
      <c r="N7494" t="s">
        <v>11320</v>
      </c>
      <c r="O7494" t="s">
        <v>10667</v>
      </c>
      <c r="P7494" t="s">
        <v>10682</v>
      </c>
      <c r="Q7494" t="s">
        <v>10683</v>
      </c>
      <c r="R7494" t="s">
        <v>12636</v>
      </c>
      <c r="S7494" t="s">
        <v>10685</v>
      </c>
      <c r="T7494">
        <v>0.59</v>
      </c>
      <c r="U7494" s="1">
        <v>40928</v>
      </c>
      <c r="V7494">
        <f t="shared" si="117"/>
        <v>2012</v>
      </c>
    </row>
    <row r="7495" spans="1:22" x14ac:dyDescent="0.3">
      <c r="A7495">
        <v>6073</v>
      </c>
      <c r="B7495">
        <v>43013</v>
      </c>
      <c r="C7495" s="1">
        <v>40655</v>
      </c>
      <c r="D7495" t="s">
        <v>10663</v>
      </c>
      <c r="E7495">
        <v>43</v>
      </c>
      <c r="F7495">
        <v>1438.33</v>
      </c>
      <c r="G7495">
        <v>0.08</v>
      </c>
      <c r="H7495" t="s">
        <v>10664</v>
      </c>
      <c r="I7495">
        <v>163.38</v>
      </c>
      <c r="J7495">
        <v>34.76</v>
      </c>
      <c r="K7495">
        <v>8.2200000000000006</v>
      </c>
      <c r="L7495" t="s">
        <v>12630</v>
      </c>
      <c r="M7495" t="s">
        <v>11319</v>
      </c>
      <c r="N7495" t="s">
        <v>11320</v>
      </c>
      <c r="O7495" t="s">
        <v>10701</v>
      </c>
      <c r="P7495" t="s">
        <v>10668</v>
      </c>
      <c r="Q7495" t="s">
        <v>10669</v>
      </c>
      <c r="R7495" t="s">
        <v>10886</v>
      </c>
      <c r="V7495">
        <f t="shared" si="117"/>
        <v>2011</v>
      </c>
    </row>
    <row r="7496" spans="1:22" x14ac:dyDescent="0.3">
      <c r="A7496">
        <v>6238</v>
      </c>
      <c r="B7496">
        <v>44198</v>
      </c>
      <c r="C7496" s="1">
        <v>40547</v>
      </c>
      <c r="D7496" t="s">
        <v>10719</v>
      </c>
      <c r="E7496">
        <v>35</v>
      </c>
      <c r="F7496">
        <v>625.94849999999997</v>
      </c>
      <c r="G7496">
        <v>0.04</v>
      </c>
      <c r="H7496" t="s">
        <v>10697</v>
      </c>
      <c r="I7496">
        <v>-87.02</v>
      </c>
      <c r="J7496">
        <v>20.99</v>
      </c>
      <c r="K7496">
        <v>3.3</v>
      </c>
      <c r="L7496" t="s">
        <v>12632</v>
      </c>
      <c r="M7496" t="s">
        <v>11319</v>
      </c>
      <c r="N7496" t="s">
        <v>11320</v>
      </c>
      <c r="O7496" t="s">
        <v>10701</v>
      </c>
      <c r="P7496" t="s">
        <v>10682</v>
      </c>
      <c r="Q7496" t="s">
        <v>10683</v>
      </c>
      <c r="R7496" t="s">
        <v>10933</v>
      </c>
      <c r="S7496" t="s">
        <v>10693</v>
      </c>
      <c r="T7496">
        <v>0.81</v>
      </c>
      <c r="U7496" s="1">
        <v>40547</v>
      </c>
      <c r="V7496">
        <f t="shared" si="117"/>
        <v>2011</v>
      </c>
    </row>
    <row r="7497" spans="1:22" x14ac:dyDescent="0.3">
      <c r="A7497">
        <v>6281</v>
      </c>
      <c r="B7497">
        <v>44451</v>
      </c>
      <c r="C7497" s="1">
        <v>40797</v>
      </c>
      <c r="D7497" t="s">
        <v>10663</v>
      </c>
      <c r="E7497">
        <v>4</v>
      </c>
      <c r="F7497">
        <v>12.49</v>
      </c>
      <c r="G7497">
        <v>0.08</v>
      </c>
      <c r="H7497" t="s">
        <v>10664</v>
      </c>
      <c r="I7497">
        <v>-13.5</v>
      </c>
      <c r="J7497">
        <v>1.98</v>
      </c>
      <c r="K7497">
        <v>4.7699999999999996</v>
      </c>
      <c r="L7497" t="s">
        <v>11815</v>
      </c>
      <c r="M7497" t="s">
        <v>11319</v>
      </c>
      <c r="N7497" t="s">
        <v>11320</v>
      </c>
      <c r="O7497" t="s">
        <v>10701</v>
      </c>
      <c r="P7497" t="s">
        <v>10668</v>
      </c>
      <c r="Q7497" t="s">
        <v>10678</v>
      </c>
      <c r="R7497" t="s">
        <v>12238</v>
      </c>
      <c r="S7497" t="s">
        <v>10685</v>
      </c>
      <c r="T7497">
        <v>0.4</v>
      </c>
      <c r="U7497" s="1">
        <v>40801</v>
      </c>
      <c r="V7497">
        <f t="shared" si="117"/>
        <v>2011</v>
      </c>
    </row>
    <row r="7498" spans="1:22" x14ac:dyDescent="0.3">
      <c r="A7498">
        <v>6296</v>
      </c>
      <c r="B7498">
        <v>44576</v>
      </c>
      <c r="C7498" s="1">
        <v>40172</v>
      </c>
      <c r="D7498" t="s">
        <v>10686</v>
      </c>
      <c r="E7498">
        <v>30</v>
      </c>
      <c r="F7498">
        <v>1653.607</v>
      </c>
      <c r="G7498">
        <v>0.02</v>
      </c>
      <c r="H7498" t="s">
        <v>10664</v>
      </c>
      <c r="I7498">
        <v>294.97000000000003</v>
      </c>
      <c r="J7498">
        <v>65.989999999999995</v>
      </c>
      <c r="K7498">
        <v>5.31</v>
      </c>
      <c r="L7498" t="s">
        <v>12632</v>
      </c>
      <c r="M7498" t="s">
        <v>11319</v>
      </c>
      <c r="N7498" t="s">
        <v>11320</v>
      </c>
      <c r="O7498" t="s">
        <v>10667</v>
      </c>
      <c r="P7498" t="s">
        <v>10682</v>
      </c>
      <c r="Q7498" t="s">
        <v>10683</v>
      </c>
      <c r="R7498">
        <v>3390</v>
      </c>
      <c r="S7498" t="s">
        <v>10685</v>
      </c>
      <c r="T7498">
        <v>0.56999999999999995</v>
      </c>
      <c r="U7498" s="1">
        <v>40173</v>
      </c>
      <c r="V7498">
        <f t="shared" si="117"/>
        <v>2009</v>
      </c>
    </row>
    <row r="7499" spans="1:22" x14ac:dyDescent="0.3">
      <c r="A7499">
        <v>6327</v>
      </c>
      <c r="B7499">
        <v>44834</v>
      </c>
      <c r="C7499" s="1">
        <v>39923</v>
      </c>
      <c r="D7499" t="s">
        <v>10704</v>
      </c>
      <c r="E7499">
        <v>13</v>
      </c>
      <c r="F7499">
        <v>248.76</v>
      </c>
      <c r="G7499">
        <v>0.1</v>
      </c>
      <c r="H7499" t="s">
        <v>10697</v>
      </c>
      <c r="I7499">
        <v>35.090000000000003</v>
      </c>
      <c r="J7499">
        <v>19.98</v>
      </c>
      <c r="K7499">
        <v>5.77</v>
      </c>
      <c r="L7499" t="s">
        <v>12633</v>
      </c>
      <c r="M7499" t="s">
        <v>11319</v>
      </c>
      <c r="N7499" t="s">
        <v>11320</v>
      </c>
      <c r="O7499" t="s">
        <v>10667</v>
      </c>
      <c r="P7499" t="s">
        <v>10668</v>
      </c>
      <c r="Q7499" t="s">
        <v>10702</v>
      </c>
      <c r="R7499" t="s">
        <v>10837</v>
      </c>
      <c r="S7499" t="s">
        <v>10685</v>
      </c>
      <c r="T7499">
        <v>0.38</v>
      </c>
      <c r="U7499" s="1">
        <v>39923</v>
      </c>
      <c r="V7499">
        <f t="shared" si="117"/>
        <v>2009</v>
      </c>
    </row>
    <row r="7500" spans="1:22" x14ac:dyDescent="0.3">
      <c r="A7500">
        <v>6328</v>
      </c>
      <c r="B7500">
        <v>44834</v>
      </c>
      <c r="C7500" s="1">
        <v>39923</v>
      </c>
      <c r="D7500" t="s">
        <v>10704</v>
      </c>
      <c r="E7500">
        <v>43</v>
      </c>
      <c r="F7500">
        <v>10984.05</v>
      </c>
      <c r="G7500">
        <v>0.06</v>
      </c>
      <c r="H7500" t="s">
        <v>10672</v>
      </c>
      <c r="I7500">
        <v>785.63</v>
      </c>
      <c r="J7500">
        <v>259.70999999999998</v>
      </c>
      <c r="K7500">
        <v>66.67</v>
      </c>
      <c r="L7500" t="s">
        <v>12633</v>
      </c>
      <c r="M7500" t="s">
        <v>11319</v>
      </c>
      <c r="N7500" t="s">
        <v>11320</v>
      </c>
      <c r="O7500" t="s">
        <v>10667</v>
      </c>
      <c r="P7500" t="s">
        <v>10690</v>
      </c>
      <c r="Q7500" t="s">
        <v>10724</v>
      </c>
      <c r="R7500" t="s">
        <v>11135</v>
      </c>
      <c r="S7500" t="s">
        <v>10723</v>
      </c>
      <c r="T7500">
        <v>0.61</v>
      </c>
      <c r="U7500" s="1">
        <v>39924</v>
      </c>
      <c r="V7500">
        <f t="shared" si="117"/>
        <v>2009</v>
      </c>
    </row>
    <row r="7501" spans="1:22" x14ac:dyDescent="0.3">
      <c r="A7501">
        <v>6473</v>
      </c>
      <c r="B7501">
        <v>46053</v>
      </c>
      <c r="C7501" s="1">
        <v>41165</v>
      </c>
      <c r="D7501" t="s">
        <v>10671</v>
      </c>
      <c r="E7501">
        <v>31</v>
      </c>
      <c r="F7501">
        <v>2447.1075000000001</v>
      </c>
      <c r="G7501">
        <v>0</v>
      </c>
      <c r="H7501" t="s">
        <v>10664</v>
      </c>
      <c r="I7501">
        <v>856.96</v>
      </c>
      <c r="J7501">
        <v>85.99</v>
      </c>
      <c r="K7501">
        <v>0.99</v>
      </c>
      <c r="L7501" t="s">
        <v>11702</v>
      </c>
      <c r="M7501" t="s">
        <v>11319</v>
      </c>
      <c r="N7501" t="s">
        <v>11320</v>
      </c>
      <c r="O7501" t="s">
        <v>10674</v>
      </c>
      <c r="P7501" t="s">
        <v>10682</v>
      </c>
      <c r="Q7501" t="s">
        <v>10683</v>
      </c>
      <c r="R7501" t="s">
        <v>11354</v>
      </c>
      <c r="S7501" t="s">
        <v>10709</v>
      </c>
      <c r="T7501">
        <v>0.55000000000000004</v>
      </c>
      <c r="U7501" s="1">
        <v>41166</v>
      </c>
      <c r="V7501">
        <f t="shared" si="117"/>
        <v>2012</v>
      </c>
    </row>
    <row r="7502" spans="1:22" x14ac:dyDescent="0.3">
      <c r="A7502">
        <v>6654</v>
      </c>
      <c r="B7502">
        <v>47329</v>
      </c>
      <c r="C7502" s="1">
        <v>40219</v>
      </c>
      <c r="D7502" t="s">
        <v>10663</v>
      </c>
      <c r="E7502">
        <v>2</v>
      </c>
      <c r="F7502">
        <v>26.64</v>
      </c>
      <c r="G7502">
        <v>0.09</v>
      </c>
      <c r="H7502" t="s">
        <v>10697</v>
      </c>
      <c r="I7502">
        <v>-13.88</v>
      </c>
      <c r="J7502">
        <v>11.55</v>
      </c>
      <c r="K7502">
        <v>2.36</v>
      </c>
      <c r="L7502" t="s">
        <v>12632</v>
      </c>
      <c r="M7502" t="s">
        <v>11319</v>
      </c>
      <c r="N7502" t="s">
        <v>11320</v>
      </c>
      <c r="O7502" t="s">
        <v>10701</v>
      </c>
      <c r="P7502" t="s">
        <v>10668</v>
      </c>
      <c r="Q7502" t="s">
        <v>10736</v>
      </c>
      <c r="R7502" t="s">
        <v>11590</v>
      </c>
      <c r="S7502" t="s">
        <v>10709</v>
      </c>
      <c r="T7502">
        <v>0.55000000000000004</v>
      </c>
      <c r="U7502" s="1">
        <v>40224</v>
      </c>
      <c r="V7502">
        <f t="shared" si="117"/>
        <v>2010</v>
      </c>
    </row>
    <row r="7503" spans="1:22" x14ac:dyDescent="0.3">
      <c r="A7503">
        <v>6655</v>
      </c>
      <c r="B7503">
        <v>47329</v>
      </c>
      <c r="C7503" s="1">
        <v>40219</v>
      </c>
      <c r="D7503" t="s">
        <v>10663</v>
      </c>
      <c r="E7503">
        <v>16</v>
      </c>
      <c r="F7503">
        <v>88.19</v>
      </c>
      <c r="G7503">
        <v>0.03</v>
      </c>
      <c r="H7503" t="s">
        <v>10664</v>
      </c>
      <c r="I7503">
        <v>-25.97</v>
      </c>
      <c r="J7503">
        <v>4.9800000000000004</v>
      </c>
      <c r="K7503">
        <v>4.72</v>
      </c>
      <c r="L7503" t="s">
        <v>12632</v>
      </c>
      <c r="M7503" t="s">
        <v>11319</v>
      </c>
      <c r="N7503" t="s">
        <v>11320</v>
      </c>
      <c r="O7503" t="s">
        <v>10701</v>
      </c>
      <c r="P7503" t="s">
        <v>10668</v>
      </c>
      <c r="Q7503" t="s">
        <v>10702</v>
      </c>
      <c r="R7503" t="s">
        <v>11570</v>
      </c>
      <c r="S7503" t="s">
        <v>10685</v>
      </c>
      <c r="T7503">
        <v>0.36</v>
      </c>
      <c r="U7503" s="1">
        <v>40228</v>
      </c>
      <c r="V7503">
        <f t="shared" si="117"/>
        <v>2010</v>
      </c>
    </row>
    <row r="7504" spans="1:22" x14ac:dyDescent="0.3">
      <c r="A7504">
        <v>6666</v>
      </c>
      <c r="B7504">
        <v>47461</v>
      </c>
      <c r="C7504" s="1">
        <v>40293</v>
      </c>
      <c r="D7504" t="s">
        <v>10671</v>
      </c>
      <c r="E7504">
        <v>39</v>
      </c>
      <c r="F7504">
        <v>318.27999999999997</v>
      </c>
      <c r="G7504">
        <v>0.08</v>
      </c>
      <c r="H7504" t="s">
        <v>10664</v>
      </c>
      <c r="I7504">
        <v>114.95</v>
      </c>
      <c r="J7504">
        <v>8.17</v>
      </c>
      <c r="K7504">
        <v>1.69</v>
      </c>
      <c r="L7504" t="s">
        <v>11482</v>
      </c>
      <c r="M7504" t="s">
        <v>11319</v>
      </c>
      <c r="N7504" t="s">
        <v>11320</v>
      </c>
      <c r="O7504" t="s">
        <v>10667</v>
      </c>
      <c r="P7504" t="s">
        <v>10668</v>
      </c>
      <c r="Q7504" t="s">
        <v>10702</v>
      </c>
      <c r="R7504" t="s">
        <v>11919</v>
      </c>
      <c r="V7504">
        <f t="shared" si="117"/>
        <v>2010</v>
      </c>
    </row>
    <row r="7505" spans="1:22" x14ac:dyDescent="0.3">
      <c r="A7505">
        <v>6667</v>
      </c>
      <c r="B7505">
        <v>47461</v>
      </c>
      <c r="C7505" s="1">
        <v>40293</v>
      </c>
      <c r="D7505" t="s">
        <v>10671</v>
      </c>
      <c r="E7505">
        <v>34</v>
      </c>
      <c r="F7505">
        <v>289.52999999999997</v>
      </c>
      <c r="G7505">
        <v>0.08</v>
      </c>
      <c r="H7505" t="s">
        <v>10697</v>
      </c>
      <c r="I7505">
        <v>46.97</v>
      </c>
      <c r="J7505">
        <v>8.69</v>
      </c>
      <c r="K7505">
        <v>2.99</v>
      </c>
      <c r="L7505" t="s">
        <v>11482</v>
      </c>
      <c r="M7505" t="s">
        <v>11319</v>
      </c>
      <c r="N7505" t="s">
        <v>11320</v>
      </c>
      <c r="O7505" t="s">
        <v>10667</v>
      </c>
      <c r="P7505" t="s">
        <v>10668</v>
      </c>
      <c r="Q7505" t="s">
        <v>10678</v>
      </c>
      <c r="R7505" t="s">
        <v>10679</v>
      </c>
      <c r="V7505">
        <f t="shared" si="117"/>
        <v>2010</v>
      </c>
    </row>
    <row r="7506" spans="1:22" x14ac:dyDescent="0.3">
      <c r="A7506">
        <v>6668</v>
      </c>
      <c r="B7506">
        <v>47461</v>
      </c>
      <c r="C7506" s="1">
        <v>40293</v>
      </c>
      <c r="D7506" t="s">
        <v>10671</v>
      </c>
      <c r="E7506">
        <v>45</v>
      </c>
      <c r="F7506">
        <v>322.8</v>
      </c>
      <c r="G7506">
        <v>0.06</v>
      </c>
      <c r="H7506" t="s">
        <v>10664</v>
      </c>
      <c r="I7506">
        <v>53.15</v>
      </c>
      <c r="J7506">
        <v>7.08</v>
      </c>
      <c r="K7506">
        <v>2.35</v>
      </c>
      <c r="L7506" t="s">
        <v>11482</v>
      </c>
      <c r="M7506" t="s">
        <v>11319</v>
      </c>
      <c r="N7506" t="s">
        <v>11320</v>
      </c>
      <c r="O7506" t="s">
        <v>10667</v>
      </c>
      <c r="P7506" t="s">
        <v>10668</v>
      </c>
      <c r="Q7506" t="s">
        <v>10736</v>
      </c>
      <c r="R7506" t="s">
        <v>10924</v>
      </c>
      <c r="S7506" t="s">
        <v>10709</v>
      </c>
      <c r="T7506">
        <v>0.47</v>
      </c>
      <c r="U7506" s="1">
        <v>40295</v>
      </c>
      <c r="V7506">
        <f t="shared" si="117"/>
        <v>2010</v>
      </c>
    </row>
    <row r="7507" spans="1:22" x14ac:dyDescent="0.3">
      <c r="A7507">
        <v>6682</v>
      </c>
      <c r="B7507">
        <v>47525</v>
      </c>
      <c r="C7507" s="1">
        <v>40605</v>
      </c>
      <c r="D7507" t="s">
        <v>10704</v>
      </c>
      <c r="E7507">
        <v>40</v>
      </c>
      <c r="F7507">
        <v>649.46</v>
      </c>
      <c r="G7507">
        <v>0.01</v>
      </c>
      <c r="H7507" t="s">
        <v>10664</v>
      </c>
      <c r="I7507">
        <v>189.04</v>
      </c>
      <c r="J7507">
        <v>15.98</v>
      </c>
      <c r="K7507">
        <v>4</v>
      </c>
      <c r="L7507" t="s">
        <v>12633</v>
      </c>
      <c r="M7507" t="s">
        <v>11319</v>
      </c>
      <c r="N7507" t="s">
        <v>11320</v>
      </c>
      <c r="O7507" t="s">
        <v>10667</v>
      </c>
      <c r="P7507" t="s">
        <v>10682</v>
      </c>
      <c r="Q7507" t="s">
        <v>10711</v>
      </c>
      <c r="R7507" t="s">
        <v>11161</v>
      </c>
      <c r="S7507" t="s">
        <v>10685</v>
      </c>
      <c r="T7507">
        <v>0.37</v>
      </c>
      <c r="U7507" s="1">
        <v>40606</v>
      </c>
      <c r="V7507">
        <f t="shared" si="117"/>
        <v>2011</v>
      </c>
    </row>
    <row r="7508" spans="1:22" x14ac:dyDescent="0.3">
      <c r="A7508">
        <v>6854</v>
      </c>
      <c r="B7508">
        <v>48803</v>
      </c>
      <c r="C7508" s="1">
        <v>41222</v>
      </c>
      <c r="D7508" t="s">
        <v>10719</v>
      </c>
      <c r="E7508">
        <v>19</v>
      </c>
      <c r="F7508">
        <v>200.41</v>
      </c>
      <c r="G7508">
        <v>0.05</v>
      </c>
      <c r="H7508" t="s">
        <v>10664</v>
      </c>
      <c r="I7508">
        <v>-23.65</v>
      </c>
      <c r="J7508">
        <v>10.23</v>
      </c>
      <c r="K7508">
        <v>4.68</v>
      </c>
      <c r="L7508" t="s">
        <v>11482</v>
      </c>
      <c r="M7508" t="s">
        <v>11319</v>
      </c>
      <c r="N7508" t="s">
        <v>11320</v>
      </c>
      <c r="O7508" t="s">
        <v>10701</v>
      </c>
      <c r="P7508" t="s">
        <v>10668</v>
      </c>
      <c r="Q7508" t="s">
        <v>10791</v>
      </c>
      <c r="V7508">
        <f t="shared" si="117"/>
        <v>2012</v>
      </c>
    </row>
    <row r="7509" spans="1:22" x14ac:dyDescent="0.3">
      <c r="A7509">
        <v>6878</v>
      </c>
      <c r="B7509">
        <v>49027</v>
      </c>
      <c r="C7509" s="1">
        <v>40644</v>
      </c>
      <c r="D7509" t="s">
        <v>10671</v>
      </c>
      <c r="E7509">
        <v>41</v>
      </c>
      <c r="F7509">
        <v>708.83</v>
      </c>
      <c r="G7509">
        <v>0.08</v>
      </c>
      <c r="H7509" t="s">
        <v>10664</v>
      </c>
      <c r="I7509">
        <v>35.08</v>
      </c>
      <c r="J7509">
        <v>17.670000000000002</v>
      </c>
      <c r="K7509">
        <v>8.99</v>
      </c>
      <c r="L7509" t="s">
        <v>12627</v>
      </c>
      <c r="M7509" t="s">
        <v>11319</v>
      </c>
      <c r="N7509" t="s">
        <v>11320</v>
      </c>
      <c r="O7509" t="s">
        <v>10701</v>
      </c>
      <c r="P7509" t="s">
        <v>10690</v>
      </c>
      <c r="Q7509" t="s">
        <v>10691</v>
      </c>
      <c r="R7509" t="s">
        <v>11374</v>
      </c>
      <c r="S7509" t="s">
        <v>10693</v>
      </c>
      <c r="T7509">
        <v>0.47</v>
      </c>
      <c r="U7509" s="1">
        <v>40645</v>
      </c>
      <c r="V7509">
        <f t="shared" si="117"/>
        <v>2011</v>
      </c>
    </row>
    <row r="7510" spans="1:22" x14ac:dyDescent="0.3">
      <c r="A7510">
        <v>7124</v>
      </c>
      <c r="B7510">
        <v>50822</v>
      </c>
      <c r="C7510" s="1">
        <v>40946</v>
      </c>
      <c r="D7510" t="s">
        <v>10704</v>
      </c>
      <c r="E7510">
        <v>6</v>
      </c>
      <c r="F7510">
        <v>1635.29</v>
      </c>
      <c r="G7510">
        <v>0.1</v>
      </c>
      <c r="H7510" t="s">
        <v>10664</v>
      </c>
      <c r="I7510">
        <v>7.92</v>
      </c>
      <c r="J7510">
        <v>276.2</v>
      </c>
      <c r="K7510">
        <v>24.49</v>
      </c>
      <c r="L7510" t="s">
        <v>12626</v>
      </c>
      <c r="M7510" t="s">
        <v>11319</v>
      </c>
      <c r="N7510" t="s">
        <v>11320</v>
      </c>
      <c r="O7510" t="s">
        <v>10667</v>
      </c>
      <c r="P7510" t="s">
        <v>10690</v>
      </c>
      <c r="Q7510" t="s">
        <v>10753</v>
      </c>
      <c r="R7510" t="s">
        <v>10804</v>
      </c>
      <c r="S7510" t="s">
        <v>10769</v>
      </c>
      <c r="U7510" s="1">
        <v>40947</v>
      </c>
      <c r="V7510">
        <f t="shared" si="117"/>
        <v>2012</v>
      </c>
    </row>
    <row r="7511" spans="1:22" x14ac:dyDescent="0.3">
      <c r="A7511">
        <v>7125</v>
      </c>
      <c r="B7511">
        <v>50822</v>
      </c>
      <c r="C7511" s="1">
        <v>40946</v>
      </c>
      <c r="D7511" t="s">
        <v>10704</v>
      </c>
      <c r="E7511">
        <v>37</v>
      </c>
      <c r="F7511">
        <v>316.35000000000002</v>
      </c>
      <c r="G7511">
        <v>0.01</v>
      </c>
      <c r="H7511" t="s">
        <v>10697</v>
      </c>
      <c r="I7511">
        <v>-52.18</v>
      </c>
      <c r="J7511">
        <v>8.1199999999999992</v>
      </c>
      <c r="K7511">
        <v>2.83</v>
      </c>
      <c r="L7511" t="s">
        <v>12626</v>
      </c>
      <c r="M7511" t="s">
        <v>11319</v>
      </c>
      <c r="N7511" t="s">
        <v>11320</v>
      </c>
      <c r="O7511" t="s">
        <v>10667</v>
      </c>
      <c r="P7511" t="s">
        <v>10682</v>
      </c>
      <c r="Q7511" t="s">
        <v>10711</v>
      </c>
      <c r="R7511" t="s">
        <v>11249</v>
      </c>
      <c r="V7511">
        <f t="shared" si="117"/>
        <v>2012</v>
      </c>
    </row>
    <row r="7512" spans="1:22" x14ac:dyDescent="0.3">
      <c r="A7512">
        <v>7251</v>
      </c>
      <c r="B7512">
        <v>51714</v>
      </c>
      <c r="C7512" s="1">
        <v>40061</v>
      </c>
      <c r="D7512" t="s">
        <v>10686</v>
      </c>
      <c r="E7512">
        <v>33</v>
      </c>
      <c r="F7512">
        <v>194.09</v>
      </c>
      <c r="G7512">
        <v>0.03</v>
      </c>
      <c r="H7512" t="s">
        <v>10664</v>
      </c>
      <c r="I7512">
        <v>-63.35</v>
      </c>
      <c r="J7512">
        <v>5.78</v>
      </c>
      <c r="K7512">
        <v>5.37</v>
      </c>
      <c r="L7512" t="s">
        <v>12630</v>
      </c>
      <c r="M7512" t="s">
        <v>11319</v>
      </c>
      <c r="N7512" t="s">
        <v>11320</v>
      </c>
      <c r="O7512" t="s">
        <v>10701</v>
      </c>
      <c r="P7512" t="s">
        <v>10668</v>
      </c>
      <c r="Q7512" t="s">
        <v>10702</v>
      </c>
      <c r="R7512" t="s">
        <v>11488</v>
      </c>
      <c r="S7512" t="s">
        <v>10685</v>
      </c>
      <c r="T7512">
        <v>0.36</v>
      </c>
      <c r="U7512" s="1">
        <v>40062</v>
      </c>
      <c r="V7512">
        <f t="shared" si="117"/>
        <v>2009</v>
      </c>
    </row>
    <row r="7513" spans="1:22" x14ac:dyDescent="0.3">
      <c r="A7513">
        <v>7264</v>
      </c>
      <c r="B7513">
        <v>51815</v>
      </c>
      <c r="C7513" s="1">
        <v>39959</v>
      </c>
      <c r="D7513" t="s">
        <v>10663</v>
      </c>
      <c r="E7513">
        <v>37</v>
      </c>
      <c r="F7513">
        <v>227.5</v>
      </c>
      <c r="G7513">
        <v>0.01</v>
      </c>
      <c r="H7513" t="s">
        <v>10664</v>
      </c>
      <c r="I7513">
        <v>-256.52</v>
      </c>
      <c r="J7513">
        <v>5.94</v>
      </c>
      <c r="K7513">
        <v>9.92</v>
      </c>
      <c r="L7513" t="s">
        <v>12633</v>
      </c>
      <c r="M7513" t="s">
        <v>11319</v>
      </c>
      <c r="N7513" t="s">
        <v>11320</v>
      </c>
      <c r="O7513" t="s">
        <v>10667</v>
      </c>
      <c r="P7513" t="s">
        <v>10668</v>
      </c>
      <c r="Q7513" t="s">
        <v>10678</v>
      </c>
      <c r="R7513" t="s">
        <v>12010</v>
      </c>
      <c r="S7513" t="s">
        <v>10685</v>
      </c>
      <c r="T7513">
        <v>0.38</v>
      </c>
      <c r="U7513" s="1">
        <v>39966</v>
      </c>
      <c r="V7513">
        <f t="shared" si="117"/>
        <v>2009</v>
      </c>
    </row>
    <row r="7514" spans="1:22" x14ac:dyDescent="0.3">
      <c r="A7514">
        <v>7265</v>
      </c>
      <c r="B7514">
        <v>51815</v>
      </c>
      <c r="C7514" s="1">
        <v>39959</v>
      </c>
      <c r="D7514" t="s">
        <v>10663</v>
      </c>
      <c r="E7514">
        <v>21</v>
      </c>
      <c r="F7514">
        <v>2292.1015000000002</v>
      </c>
      <c r="G7514">
        <v>0.02</v>
      </c>
      <c r="H7514" t="s">
        <v>10664</v>
      </c>
      <c r="I7514">
        <v>398.36</v>
      </c>
      <c r="J7514">
        <v>125.99</v>
      </c>
      <c r="K7514">
        <v>3</v>
      </c>
      <c r="L7514" t="s">
        <v>12633</v>
      </c>
      <c r="M7514" t="s">
        <v>11319</v>
      </c>
      <c r="N7514" t="s">
        <v>11320</v>
      </c>
      <c r="O7514" t="s">
        <v>10667</v>
      </c>
      <c r="P7514" t="s">
        <v>10682</v>
      </c>
      <c r="Q7514" t="s">
        <v>10683</v>
      </c>
      <c r="R7514" t="s">
        <v>11287</v>
      </c>
      <c r="S7514" t="s">
        <v>10685</v>
      </c>
      <c r="T7514">
        <v>0.59</v>
      </c>
      <c r="U7514" s="1">
        <v>39959</v>
      </c>
      <c r="V7514">
        <f t="shared" si="117"/>
        <v>2009</v>
      </c>
    </row>
    <row r="7515" spans="1:22" x14ac:dyDescent="0.3">
      <c r="A7515">
        <v>7275</v>
      </c>
      <c r="B7515">
        <v>51906</v>
      </c>
      <c r="C7515" s="1">
        <v>40787</v>
      </c>
      <c r="D7515" t="s">
        <v>10671</v>
      </c>
      <c r="E7515">
        <v>24</v>
      </c>
      <c r="F7515">
        <v>206.34</v>
      </c>
      <c r="G7515">
        <v>0.04</v>
      </c>
      <c r="H7515" t="s">
        <v>10664</v>
      </c>
      <c r="I7515">
        <v>-38.229999999999997</v>
      </c>
      <c r="J7515">
        <v>8.4600000000000009</v>
      </c>
      <c r="K7515">
        <v>3.62</v>
      </c>
      <c r="L7515" t="s">
        <v>12350</v>
      </c>
      <c r="M7515" t="s">
        <v>11319</v>
      </c>
      <c r="N7515" t="s">
        <v>11320</v>
      </c>
      <c r="O7515" t="s">
        <v>10701</v>
      </c>
      <c r="P7515" t="s">
        <v>10682</v>
      </c>
      <c r="Q7515" t="s">
        <v>10711</v>
      </c>
      <c r="R7515" t="s">
        <v>11034</v>
      </c>
      <c r="V7515">
        <f t="shared" si="117"/>
        <v>2011</v>
      </c>
    </row>
    <row r="7516" spans="1:22" x14ac:dyDescent="0.3">
      <c r="A7516">
        <v>7309</v>
      </c>
      <c r="B7516">
        <v>52128</v>
      </c>
      <c r="C7516" s="1">
        <v>40504</v>
      </c>
      <c r="D7516" t="s">
        <v>10686</v>
      </c>
      <c r="E7516">
        <v>11</v>
      </c>
      <c r="F7516">
        <v>13.52</v>
      </c>
      <c r="G7516">
        <v>0.03</v>
      </c>
      <c r="H7516" t="s">
        <v>10664</v>
      </c>
      <c r="I7516">
        <v>-27.66</v>
      </c>
      <c r="J7516">
        <v>0.99</v>
      </c>
      <c r="K7516">
        <v>2.96</v>
      </c>
      <c r="L7516" t="s">
        <v>12169</v>
      </c>
      <c r="M7516" t="s">
        <v>11319</v>
      </c>
      <c r="N7516" t="s">
        <v>11320</v>
      </c>
      <c r="O7516" t="s">
        <v>10674</v>
      </c>
      <c r="P7516" t="s">
        <v>10682</v>
      </c>
      <c r="Q7516" t="s">
        <v>10711</v>
      </c>
      <c r="R7516" t="s">
        <v>12576</v>
      </c>
      <c r="V7516">
        <f t="shared" si="117"/>
        <v>2010</v>
      </c>
    </row>
    <row r="7517" spans="1:22" x14ac:dyDescent="0.3">
      <c r="A7517">
        <v>7392</v>
      </c>
      <c r="B7517">
        <v>52675</v>
      </c>
      <c r="C7517" s="1">
        <v>40826</v>
      </c>
      <c r="D7517" t="s">
        <v>10704</v>
      </c>
      <c r="E7517">
        <v>4</v>
      </c>
      <c r="F7517">
        <v>20.25</v>
      </c>
      <c r="G7517">
        <v>0.1</v>
      </c>
      <c r="H7517" t="s">
        <v>10664</v>
      </c>
      <c r="I7517">
        <v>-22.13</v>
      </c>
      <c r="J7517">
        <v>4.7699999999999996</v>
      </c>
      <c r="K7517">
        <v>2.39</v>
      </c>
      <c r="L7517" t="s">
        <v>11482</v>
      </c>
      <c r="M7517" t="s">
        <v>11319</v>
      </c>
      <c r="N7517" t="s">
        <v>11320</v>
      </c>
      <c r="O7517" t="s">
        <v>10667</v>
      </c>
      <c r="P7517" t="s">
        <v>10682</v>
      </c>
      <c r="Q7517" t="s">
        <v>10711</v>
      </c>
      <c r="R7517" t="s">
        <v>11345</v>
      </c>
      <c r="V7517">
        <f t="shared" si="117"/>
        <v>2011</v>
      </c>
    </row>
    <row r="7518" spans="1:22" x14ac:dyDescent="0.3">
      <c r="A7518">
        <v>7393</v>
      </c>
      <c r="B7518">
        <v>52675</v>
      </c>
      <c r="C7518" s="1">
        <v>40826</v>
      </c>
      <c r="D7518" t="s">
        <v>10704</v>
      </c>
      <c r="E7518">
        <v>22</v>
      </c>
      <c r="F7518">
        <v>52.62</v>
      </c>
      <c r="G7518">
        <v>0.01</v>
      </c>
      <c r="H7518" t="s">
        <v>10664</v>
      </c>
      <c r="I7518">
        <v>-4.6399999999999997</v>
      </c>
      <c r="J7518">
        <v>2.21</v>
      </c>
      <c r="K7518">
        <v>1.1200000000000001</v>
      </c>
      <c r="L7518" t="s">
        <v>11482</v>
      </c>
      <c r="M7518" t="s">
        <v>11319</v>
      </c>
      <c r="N7518" t="s">
        <v>11320</v>
      </c>
      <c r="O7518" t="s">
        <v>10667</v>
      </c>
      <c r="P7518" t="s">
        <v>10668</v>
      </c>
      <c r="Q7518" t="s">
        <v>10736</v>
      </c>
      <c r="R7518" t="s">
        <v>10874</v>
      </c>
      <c r="S7518" t="s">
        <v>10709</v>
      </c>
      <c r="T7518">
        <v>0.57999999999999996</v>
      </c>
      <c r="U7518" s="1">
        <v>40828</v>
      </c>
      <c r="V7518">
        <f t="shared" si="117"/>
        <v>2011</v>
      </c>
    </row>
    <row r="7519" spans="1:22" x14ac:dyDescent="0.3">
      <c r="A7519">
        <v>7455</v>
      </c>
      <c r="B7519">
        <v>53189</v>
      </c>
      <c r="C7519" s="1">
        <v>40778</v>
      </c>
      <c r="D7519" t="s">
        <v>10719</v>
      </c>
      <c r="E7519">
        <v>29</v>
      </c>
      <c r="F7519">
        <v>214.19</v>
      </c>
      <c r="G7519">
        <v>0</v>
      </c>
      <c r="H7519" t="s">
        <v>10697</v>
      </c>
      <c r="I7519">
        <v>-40.56</v>
      </c>
      <c r="J7519">
        <v>6.48</v>
      </c>
      <c r="K7519">
        <v>5.94</v>
      </c>
      <c r="L7519" t="s">
        <v>12614</v>
      </c>
      <c r="M7519" t="s">
        <v>11319</v>
      </c>
      <c r="N7519" t="s">
        <v>11320</v>
      </c>
      <c r="O7519" t="s">
        <v>10681</v>
      </c>
      <c r="P7519" t="s">
        <v>10668</v>
      </c>
      <c r="Q7519" t="s">
        <v>10702</v>
      </c>
      <c r="R7519" t="s">
        <v>11594</v>
      </c>
      <c r="V7519">
        <f t="shared" si="117"/>
        <v>2011</v>
      </c>
    </row>
    <row r="7520" spans="1:22" x14ac:dyDescent="0.3">
      <c r="A7520">
        <v>7590</v>
      </c>
      <c r="B7520">
        <v>54307</v>
      </c>
      <c r="C7520" s="1">
        <v>40916</v>
      </c>
      <c r="D7520" t="s">
        <v>10671</v>
      </c>
      <c r="E7520">
        <v>41</v>
      </c>
      <c r="F7520">
        <v>198.29</v>
      </c>
      <c r="G7520">
        <v>0.08</v>
      </c>
      <c r="H7520" t="s">
        <v>10664</v>
      </c>
      <c r="I7520">
        <v>-134.41</v>
      </c>
      <c r="J7520">
        <v>4.91</v>
      </c>
      <c r="K7520">
        <v>5.68</v>
      </c>
      <c r="L7520" t="s">
        <v>12630</v>
      </c>
      <c r="M7520" t="s">
        <v>11319</v>
      </c>
      <c r="N7520" t="s">
        <v>11320</v>
      </c>
      <c r="O7520" t="s">
        <v>10681</v>
      </c>
      <c r="P7520" t="s">
        <v>10668</v>
      </c>
      <c r="Q7520" t="s">
        <v>10678</v>
      </c>
      <c r="R7520" t="s">
        <v>11175</v>
      </c>
      <c r="V7520">
        <f t="shared" si="117"/>
        <v>2012</v>
      </c>
    </row>
    <row r="7521" spans="1:22" x14ac:dyDescent="0.3">
      <c r="A7521">
        <v>7661</v>
      </c>
      <c r="B7521">
        <v>54917</v>
      </c>
      <c r="C7521" s="1">
        <v>40277</v>
      </c>
      <c r="D7521" t="s">
        <v>10671</v>
      </c>
      <c r="E7521">
        <v>12</v>
      </c>
      <c r="F7521">
        <v>6034.68</v>
      </c>
      <c r="G7521">
        <v>0.06</v>
      </c>
      <c r="H7521" t="s">
        <v>10664</v>
      </c>
      <c r="I7521">
        <v>-517.08000000000004</v>
      </c>
      <c r="J7521">
        <v>499.99</v>
      </c>
      <c r="K7521">
        <v>24.49</v>
      </c>
      <c r="L7521" t="s">
        <v>12633</v>
      </c>
      <c r="M7521" t="s">
        <v>11319</v>
      </c>
      <c r="N7521" t="s">
        <v>11320</v>
      </c>
      <c r="O7521" t="s">
        <v>10667</v>
      </c>
      <c r="P7521" t="s">
        <v>10682</v>
      </c>
      <c r="Q7521" t="s">
        <v>10740</v>
      </c>
      <c r="R7521" t="s">
        <v>10856</v>
      </c>
      <c r="S7521" t="s">
        <v>10769</v>
      </c>
      <c r="T7521">
        <v>0.36</v>
      </c>
      <c r="U7521" s="1">
        <v>40278</v>
      </c>
      <c r="V7521">
        <f t="shared" si="117"/>
        <v>2010</v>
      </c>
    </row>
    <row r="7522" spans="1:22" x14ac:dyDescent="0.3">
      <c r="A7522">
        <v>7965</v>
      </c>
      <c r="B7522">
        <v>56930</v>
      </c>
      <c r="C7522" s="1">
        <v>41138</v>
      </c>
      <c r="D7522" t="s">
        <v>10663</v>
      </c>
      <c r="E7522">
        <v>47</v>
      </c>
      <c r="F7522">
        <v>228.31</v>
      </c>
      <c r="G7522">
        <v>0.03</v>
      </c>
      <c r="H7522" t="s">
        <v>10664</v>
      </c>
      <c r="I7522">
        <v>8.89</v>
      </c>
      <c r="J7522">
        <v>4.71</v>
      </c>
      <c r="K7522">
        <v>0.7</v>
      </c>
      <c r="L7522" t="s">
        <v>11815</v>
      </c>
      <c r="M7522" t="s">
        <v>11319</v>
      </c>
      <c r="N7522" t="s">
        <v>11320</v>
      </c>
      <c r="O7522" t="s">
        <v>10701</v>
      </c>
      <c r="P7522" t="s">
        <v>10668</v>
      </c>
      <c r="Q7522" t="s">
        <v>10707</v>
      </c>
      <c r="R7522" t="s">
        <v>10731</v>
      </c>
      <c r="S7522" t="s">
        <v>10709</v>
      </c>
      <c r="T7522">
        <v>0.8</v>
      </c>
      <c r="U7522" s="1">
        <v>41145</v>
      </c>
      <c r="V7522">
        <f t="shared" si="117"/>
        <v>2012</v>
      </c>
    </row>
    <row r="7523" spans="1:22" x14ac:dyDescent="0.3">
      <c r="A7523">
        <v>8060</v>
      </c>
      <c r="B7523">
        <v>57511</v>
      </c>
      <c r="C7523" s="1">
        <v>40092</v>
      </c>
      <c r="D7523" t="s">
        <v>10719</v>
      </c>
      <c r="E7523">
        <v>32</v>
      </c>
      <c r="F7523">
        <v>98.46</v>
      </c>
      <c r="G7523">
        <v>0.01</v>
      </c>
      <c r="H7523" t="s">
        <v>10664</v>
      </c>
      <c r="I7523">
        <v>41.54</v>
      </c>
      <c r="J7523">
        <v>2.89</v>
      </c>
      <c r="K7523">
        <v>0.5</v>
      </c>
      <c r="L7523" t="s">
        <v>12614</v>
      </c>
      <c r="M7523" t="s">
        <v>11319</v>
      </c>
      <c r="N7523" t="s">
        <v>11320</v>
      </c>
      <c r="O7523" t="s">
        <v>10681</v>
      </c>
      <c r="P7523" t="s">
        <v>10668</v>
      </c>
      <c r="Q7523" t="s">
        <v>10729</v>
      </c>
      <c r="R7523" t="s">
        <v>11100</v>
      </c>
      <c r="S7523" t="s">
        <v>10685</v>
      </c>
      <c r="T7523">
        <v>0.38</v>
      </c>
      <c r="U7523" s="1">
        <v>40093</v>
      </c>
      <c r="V7523">
        <f t="shared" si="117"/>
        <v>2009</v>
      </c>
    </row>
    <row r="7524" spans="1:22" x14ac:dyDescent="0.3">
      <c r="A7524">
        <v>8061</v>
      </c>
      <c r="B7524">
        <v>57511</v>
      </c>
      <c r="C7524" s="1">
        <v>40092</v>
      </c>
      <c r="D7524" t="s">
        <v>10719</v>
      </c>
      <c r="E7524">
        <v>11</v>
      </c>
      <c r="F7524">
        <v>569.63599999999997</v>
      </c>
      <c r="G7524">
        <v>0</v>
      </c>
      <c r="H7524" t="s">
        <v>10664</v>
      </c>
      <c r="I7524">
        <v>-173.25</v>
      </c>
      <c r="J7524">
        <v>55.99</v>
      </c>
      <c r="K7524">
        <v>5</v>
      </c>
      <c r="L7524" t="s">
        <v>12614</v>
      </c>
      <c r="M7524" t="s">
        <v>11319</v>
      </c>
      <c r="N7524" t="s">
        <v>11320</v>
      </c>
      <c r="O7524" t="s">
        <v>10681</v>
      </c>
      <c r="P7524" t="s">
        <v>10682</v>
      </c>
      <c r="Q7524" t="s">
        <v>10683</v>
      </c>
      <c r="R7524" t="s">
        <v>10906</v>
      </c>
      <c r="S7524" t="s">
        <v>10693</v>
      </c>
      <c r="T7524">
        <v>0.8</v>
      </c>
      <c r="U7524" s="1">
        <v>40094</v>
      </c>
      <c r="V7524">
        <f t="shared" si="117"/>
        <v>2009</v>
      </c>
    </row>
    <row r="7525" spans="1:22" x14ac:dyDescent="0.3">
      <c r="A7525">
        <v>8106</v>
      </c>
      <c r="B7525">
        <v>57857</v>
      </c>
      <c r="C7525" s="1">
        <v>40299</v>
      </c>
      <c r="D7525" t="s">
        <v>10671</v>
      </c>
      <c r="E7525">
        <v>18</v>
      </c>
      <c r="F7525">
        <v>314.95999999999998</v>
      </c>
      <c r="G7525">
        <v>0.1</v>
      </c>
      <c r="H7525" t="s">
        <v>10664</v>
      </c>
      <c r="I7525">
        <v>153.47999999999999</v>
      </c>
      <c r="J7525">
        <v>18.649999999999999</v>
      </c>
      <c r="K7525">
        <v>3.77</v>
      </c>
      <c r="L7525" t="s">
        <v>12633</v>
      </c>
      <c r="M7525" t="s">
        <v>11319</v>
      </c>
      <c r="N7525" t="s">
        <v>11320</v>
      </c>
      <c r="O7525" t="s">
        <v>10667</v>
      </c>
      <c r="P7525" t="s">
        <v>10690</v>
      </c>
      <c r="Q7525" t="s">
        <v>10691</v>
      </c>
      <c r="R7525" t="s">
        <v>11520</v>
      </c>
      <c r="S7525" t="s">
        <v>10693</v>
      </c>
      <c r="T7525">
        <v>0.39</v>
      </c>
      <c r="U7525" s="1">
        <v>40299</v>
      </c>
      <c r="V7525">
        <f t="shared" si="117"/>
        <v>2010</v>
      </c>
    </row>
    <row r="7526" spans="1:22" x14ac:dyDescent="0.3">
      <c r="A7526">
        <v>8107</v>
      </c>
      <c r="B7526">
        <v>57861</v>
      </c>
      <c r="C7526" s="1">
        <v>41207</v>
      </c>
      <c r="D7526" t="s">
        <v>10704</v>
      </c>
      <c r="E7526">
        <v>40</v>
      </c>
      <c r="F7526">
        <v>120.15</v>
      </c>
      <c r="G7526">
        <v>0</v>
      </c>
      <c r="H7526" t="s">
        <v>10664</v>
      </c>
      <c r="I7526">
        <v>11.32</v>
      </c>
      <c r="J7526">
        <v>2.88</v>
      </c>
      <c r="K7526">
        <v>1.49</v>
      </c>
      <c r="L7526" t="s">
        <v>12633</v>
      </c>
      <c r="M7526" t="s">
        <v>11319</v>
      </c>
      <c r="N7526" t="s">
        <v>11320</v>
      </c>
      <c r="O7526" t="s">
        <v>10667</v>
      </c>
      <c r="P7526" t="s">
        <v>10668</v>
      </c>
      <c r="Q7526" t="s">
        <v>10678</v>
      </c>
      <c r="R7526" t="s">
        <v>11391</v>
      </c>
      <c r="S7526" t="s">
        <v>10685</v>
      </c>
      <c r="T7526">
        <v>0.36</v>
      </c>
      <c r="U7526" s="1">
        <v>41209</v>
      </c>
      <c r="V7526">
        <f t="shared" si="117"/>
        <v>2012</v>
      </c>
    </row>
    <row r="7527" spans="1:22" x14ac:dyDescent="0.3">
      <c r="A7527">
        <v>8145</v>
      </c>
      <c r="B7527">
        <v>58247</v>
      </c>
      <c r="C7527" s="1">
        <v>40809</v>
      </c>
      <c r="D7527" t="s">
        <v>10686</v>
      </c>
      <c r="E7527">
        <v>8</v>
      </c>
      <c r="F7527">
        <v>1058.82</v>
      </c>
      <c r="G7527">
        <v>0.02</v>
      </c>
      <c r="H7527" t="s">
        <v>10664</v>
      </c>
      <c r="I7527">
        <v>211.73</v>
      </c>
      <c r="J7527">
        <v>131.12</v>
      </c>
      <c r="K7527">
        <v>0.99</v>
      </c>
      <c r="L7527" t="s">
        <v>11482</v>
      </c>
      <c r="M7527" t="s">
        <v>11319</v>
      </c>
      <c r="N7527" t="s">
        <v>11320</v>
      </c>
      <c r="O7527" t="s">
        <v>10701</v>
      </c>
      <c r="P7527" t="s">
        <v>10668</v>
      </c>
      <c r="Q7527" t="s">
        <v>10675</v>
      </c>
      <c r="R7527" t="s">
        <v>11335</v>
      </c>
      <c r="S7527" t="s">
        <v>10685</v>
      </c>
      <c r="T7527">
        <v>0.55000000000000004</v>
      </c>
      <c r="U7527" s="1">
        <v>40809</v>
      </c>
      <c r="V7527">
        <f t="shared" si="117"/>
        <v>2011</v>
      </c>
    </row>
    <row r="7528" spans="1:22" x14ac:dyDescent="0.3">
      <c r="A7528">
        <v>8146</v>
      </c>
      <c r="B7528">
        <v>58247</v>
      </c>
      <c r="C7528" s="1">
        <v>40809</v>
      </c>
      <c r="D7528" t="s">
        <v>10686</v>
      </c>
      <c r="E7528">
        <v>14</v>
      </c>
      <c r="F7528">
        <v>92.07</v>
      </c>
      <c r="G7528">
        <v>0.09</v>
      </c>
      <c r="H7528" t="s">
        <v>10664</v>
      </c>
      <c r="I7528">
        <v>-64.5</v>
      </c>
      <c r="J7528">
        <v>6.48</v>
      </c>
      <c r="K7528">
        <v>7.86</v>
      </c>
      <c r="L7528" t="s">
        <v>11482</v>
      </c>
      <c r="M7528" t="s">
        <v>11319</v>
      </c>
      <c r="N7528" t="s">
        <v>11320</v>
      </c>
      <c r="O7528" t="s">
        <v>10701</v>
      </c>
      <c r="P7528" t="s">
        <v>10668</v>
      </c>
      <c r="Q7528" t="s">
        <v>10702</v>
      </c>
      <c r="R7528" t="s">
        <v>10793</v>
      </c>
      <c r="S7528" t="s">
        <v>10685</v>
      </c>
      <c r="T7528">
        <v>0.37</v>
      </c>
      <c r="U7528" s="1">
        <v>40811</v>
      </c>
      <c r="V7528">
        <f t="shared" si="117"/>
        <v>2011</v>
      </c>
    </row>
    <row r="7529" spans="1:22" x14ac:dyDescent="0.3">
      <c r="A7529">
        <v>8178</v>
      </c>
      <c r="B7529">
        <v>58470</v>
      </c>
      <c r="C7529" s="1">
        <v>40702</v>
      </c>
      <c r="D7529" t="s">
        <v>10671</v>
      </c>
      <c r="E7529">
        <v>24</v>
      </c>
      <c r="F7529">
        <v>1811.55</v>
      </c>
      <c r="G7529">
        <v>0.09</v>
      </c>
      <c r="H7529" t="s">
        <v>10664</v>
      </c>
      <c r="I7529">
        <v>512.69000000000005</v>
      </c>
      <c r="J7529">
        <v>81.319999999999993</v>
      </c>
      <c r="K7529">
        <v>0.99</v>
      </c>
      <c r="L7529" t="s">
        <v>12634</v>
      </c>
      <c r="M7529" t="s">
        <v>11319</v>
      </c>
      <c r="N7529" t="s">
        <v>11320</v>
      </c>
      <c r="O7529" t="s">
        <v>10667</v>
      </c>
      <c r="P7529" t="s">
        <v>10668</v>
      </c>
      <c r="Q7529" t="s">
        <v>10675</v>
      </c>
      <c r="R7529" t="s">
        <v>12515</v>
      </c>
      <c r="S7529" t="s">
        <v>10685</v>
      </c>
      <c r="T7529">
        <v>0.56999999999999995</v>
      </c>
      <c r="U7529" s="1">
        <v>40703</v>
      </c>
      <c r="V7529">
        <f t="shared" si="117"/>
        <v>2011</v>
      </c>
    </row>
    <row r="7530" spans="1:22" x14ac:dyDescent="0.3">
      <c r="A7530">
        <v>8179</v>
      </c>
      <c r="B7530">
        <v>58470</v>
      </c>
      <c r="C7530" s="1">
        <v>40702</v>
      </c>
      <c r="D7530" t="s">
        <v>10671</v>
      </c>
      <c r="E7530">
        <v>13</v>
      </c>
      <c r="F7530">
        <v>49.08</v>
      </c>
      <c r="G7530">
        <v>0.06</v>
      </c>
      <c r="H7530" t="s">
        <v>10664</v>
      </c>
      <c r="I7530">
        <v>-0.31</v>
      </c>
      <c r="J7530">
        <v>3.71</v>
      </c>
      <c r="K7530">
        <v>1.93</v>
      </c>
      <c r="L7530" t="s">
        <v>12634</v>
      </c>
      <c r="M7530" t="s">
        <v>11319</v>
      </c>
      <c r="N7530" t="s">
        <v>11320</v>
      </c>
      <c r="O7530" t="s">
        <v>10667</v>
      </c>
      <c r="P7530" t="s">
        <v>10668</v>
      </c>
      <c r="Q7530" t="s">
        <v>10702</v>
      </c>
      <c r="R7530" t="s">
        <v>11763</v>
      </c>
      <c r="V7530">
        <f t="shared" si="117"/>
        <v>2011</v>
      </c>
    </row>
    <row r="7531" spans="1:22" x14ac:dyDescent="0.3">
      <c r="A7531">
        <v>8180</v>
      </c>
      <c r="B7531">
        <v>58470</v>
      </c>
      <c r="C7531" s="1">
        <v>40702</v>
      </c>
      <c r="D7531" t="s">
        <v>10671</v>
      </c>
      <c r="E7531">
        <v>36</v>
      </c>
      <c r="F7531">
        <v>236.19</v>
      </c>
      <c r="G7531">
        <v>0.06</v>
      </c>
      <c r="H7531" t="s">
        <v>10664</v>
      </c>
      <c r="I7531">
        <v>-76.92</v>
      </c>
      <c r="J7531">
        <v>6.48</v>
      </c>
      <c r="K7531">
        <v>5.94</v>
      </c>
      <c r="L7531" t="s">
        <v>12634</v>
      </c>
      <c r="M7531" t="s">
        <v>11319</v>
      </c>
      <c r="N7531" t="s">
        <v>11320</v>
      </c>
      <c r="O7531" t="s">
        <v>10667</v>
      </c>
      <c r="P7531" t="s">
        <v>10668</v>
      </c>
      <c r="Q7531" t="s">
        <v>10702</v>
      </c>
      <c r="R7531" t="s">
        <v>11594</v>
      </c>
      <c r="V7531">
        <f t="shared" si="117"/>
        <v>2011</v>
      </c>
    </row>
    <row r="7532" spans="1:22" x14ac:dyDescent="0.3">
      <c r="A7532">
        <v>8181</v>
      </c>
      <c r="B7532">
        <v>58470</v>
      </c>
      <c r="C7532" s="1">
        <v>40702</v>
      </c>
      <c r="D7532" t="s">
        <v>10671</v>
      </c>
      <c r="E7532">
        <v>45</v>
      </c>
      <c r="F7532">
        <v>854.14</v>
      </c>
      <c r="G7532">
        <v>0.01</v>
      </c>
      <c r="H7532" t="s">
        <v>10664</v>
      </c>
      <c r="I7532">
        <v>94</v>
      </c>
      <c r="J7532">
        <v>18.97</v>
      </c>
      <c r="K7532">
        <v>9.0299999999999994</v>
      </c>
      <c r="L7532" t="s">
        <v>12634</v>
      </c>
      <c r="M7532" t="s">
        <v>11319</v>
      </c>
      <c r="N7532" t="s">
        <v>11320</v>
      </c>
      <c r="O7532" t="s">
        <v>10667</v>
      </c>
      <c r="P7532" t="s">
        <v>10668</v>
      </c>
      <c r="Q7532" t="s">
        <v>10702</v>
      </c>
      <c r="R7532" t="s">
        <v>10764</v>
      </c>
      <c r="S7532" t="s">
        <v>10685</v>
      </c>
      <c r="T7532">
        <v>0.37</v>
      </c>
      <c r="U7532" s="1">
        <v>40704</v>
      </c>
      <c r="V7532">
        <f t="shared" si="117"/>
        <v>2011</v>
      </c>
    </row>
    <row r="7533" spans="1:22" x14ac:dyDescent="0.3">
      <c r="A7533">
        <v>8182</v>
      </c>
      <c r="B7533">
        <v>58470</v>
      </c>
      <c r="C7533" s="1">
        <v>40702</v>
      </c>
      <c r="D7533" t="s">
        <v>10671</v>
      </c>
      <c r="E7533">
        <v>5</v>
      </c>
      <c r="F7533">
        <v>159.5</v>
      </c>
      <c r="G7533">
        <v>0.09</v>
      </c>
      <c r="H7533" t="s">
        <v>10664</v>
      </c>
      <c r="I7533">
        <v>-57.98</v>
      </c>
      <c r="J7533">
        <v>31.98</v>
      </c>
      <c r="K7533">
        <v>6.72</v>
      </c>
      <c r="L7533" t="s">
        <v>12634</v>
      </c>
      <c r="M7533" t="s">
        <v>11319</v>
      </c>
      <c r="N7533" t="s">
        <v>11320</v>
      </c>
      <c r="O7533" t="s">
        <v>10667</v>
      </c>
      <c r="P7533" t="s">
        <v>10668</v>
      </c>
      <c r="Q7533" t="s">
        <v>10669</v>
      </c>
      <c r="R7533" t="s">
        <v>12389</v>
      </c>
      <c r="S7533" t="s">
        <v>10685</v>
      </c>
      <c r="T7533">
        <v>0.75</v>
      </c>
      <c r="U7533" s="1">
        <v>40703</v>
      </c>
      <c r="V7533">
        <f t="shared" si="117"/>
        <v>2011</v>
      </c>
    </row>
    <row r="7534" spans="1:22" x14ac:dyDescent="0.3">
      <c r="A7534">
        <v>8219</v>
      </c>
      <c r="B7534">
        <v>58759</v>
      </c>
      <c r="C7534" s="1">
        <v>39834</v>
      </c>
      <c r="D7534" t="s">
        <v>10663</v>
      </c>
      <c r="E7534">
        <v>4</v>
      </c>
      <c r="F7534">
        <v>33.44</v>
      </c>
      <c r="G7534">
        <v>0.1</v>
      </c>
      <c r="H7534" t="s">
        <v>10664</v>
      </c>
      <c r="I7534">
        <v>-6.88</v>
      </c>
      <c r="J7534">
        <v>8.01</v>
      </c>
      <c r="K7534">
        <v>2.87</v>
      </c>
      <c r="L7534" t="s">
        <v>12628</v>
      </c>
      <c r="M7534" t="s">
        <v>11319</v>
      </c>
      <c r="N7534" t="s">
        <v>11320</v>
      </c>
      <c r="O7534" t="s">
        <v>10681</v>
      </c>
      <c r="P7534" t="s">
        <v>10668</v>
      </c>
      <c r="Q7534" t="s">
        <v>10702</v>
      </c>
      <c r="R7534" t="s">
        <v>11317</v>
      </c>
      <c r="V7534">
        <f t="shared" si="117"/>
        <v>2009</v>
      </c>
    </row>
    <row r="7535" spans="1:22" x14ac:dyDescent="0.3">
      <c r="A7535">
        <v>8365</v>
      </c>
      <c r="B7535">
        <v>59780</v>
      </c>
      <c r="C7535" s="1">
        <v>40229</v>
      </c>
      <c r="D7535" t="s">
        <v>10719</v>
      </c>
      <c r="E7535">
        <v>21</v>
      </c>
      <c r="F7535">
        <v>6776.92</v>
      </c>
      <c r="G7535">
        <v>0</v>
      </c>
      <c r="H7535" t="s">
        <v>10672</v>
      </c>
      <c r="I7535">
        <v>1395.02</v>
      </c>
      <c r="J7535">
        <v>306.14</v>
      </c>
      <c r="K7535">
        <v>26.53</v>
      </c>
      <c r="L7535" t="s">
        <v>12350</v>
      </c>
      <c r="M7535" t="s">
        <v>11319</v>
      </c>
      <c r="N7535" t="s">
        <v>11320</v>
      </c>
      <c r="O7535" t="s">
        <v>10701</v>
      </c>
      <c r="P7535" t="s">
        <v>10682</v>
      </c>
      <c r="Q7535" t="s">
        <v>10849</v>
      </c>
      <c r="R7535" t="s">
        <v>11681</v>
      </c>
      <c r="S7535" t="s">
        <v>10677</v>
      </c>
      <c r="T7535">
        <v>0.56000000000000005</v>
      </c>
      <c r="U7535" s="1">
        <v>40229</v>
      </c>
      <c r="V7535">
        <f t="shared" si="117"/>
        <v>2010</v>
      </c>
    </row>
    <row r="7536" spans="1:22" x14ac:dyDescent="0.3">
      <c r="A7536">
        <v>62</v>
      </c>
      <c r="B7536">
        <v>358</v>
      </c>
      <c r="C7536" s="1">
        <v>40440</v>
      </c>
      <c r="D7536" t="s">
        <v>10671</v>
      </c>
      <c r="E7536">
        <v>33</v>
      </c>
      <c r="F7536">
        <v>1640.9</v>
      </c>
      <c r="G7536">
        <v>0.02</v>
      </c>
      <c r="H7536" t="s">
        <v>10672</v>
      </c>
      <c r="I7536">
        <v>-1348.06</v>
      </c>
      <c r="J7536">
        <v>48.58</v>
      </c>
      <c r="K7536">
        <v>54.11</v>
      </c>
      <c r="L7536" t="s">
        <v>12585</v>
      </c>
      <c r="M7536" t="s">
        <v>12637</v>
      </c>
      <c r="N7536" t="s">
        <v>11320</v>
      </c>
      <c r="O7536" t="s">
        <v>10681</v>
      </c>
      <c r="P7536" t="s">
        <v>10690</v>
      </c>
      <c r="Q7536" t="s">
        <v>10721</v>
      </c>
      <c r="R7536" t="s">
        <v>10880</v>
      </c>
      <c r="S7536" t="s">
        <v>10723</v>
      </c>
      <c r="T7536">
        <v>0.69</v>
      </c>
      <c r="U7536" s="1">
        <v>40442</v>
      </c>
      <c r="V7536">
        <f t="shared" si="117"/>
        <v>2010</v>
      </c>
    </row>
    <row r="7537" spans="1:22" x14ac:dyDescent="0.3">
      <c r="A7537">
        <v>63</v>
      </c>
      <c r="B7537">
        <v>358</v>
      </c>
      <c r="C7537" s="1">
        <v>40440</v>
      </c>
      <c r="D7537" t="s">
        <v>10671</v>
      </c>
      <c r="E7537">
        <v>33</v>
      </c>
      <c r="F7537">
        <v>1235.8699999999999</v>
      </c>
      <c r="G7537">
        <v>7.0000000000000007E-2</v>
      </c>
      <c r="H7537" t="s">
        <v>10664</v>
      </c>
      <c r="I7537">
        <v>269.27</v>
      </c>
      <c r="J7537">
        <v>39.479999999999997</v>
      </c>
      <c r="K7537">
        <v>1.99</v>
      </c>
      <c r="L7537" t="s">
        <v>12585</v>
      </c>
      <c r="M7537" t="s">
        <v>12637</v>
      </c>
      <c r="N7537" t="s">
        <v>11320</v>
      </c>
      <c r="O7537" t="s">
        <v>10681</v>
      </c>
      <c r="P7537" t="s">
        <v>10682</v>
      </c>
      <c r="Q7537" t="s">
        <v>10711</v>
      </c>
      <c r="R7537" t="s">
        <v>10801</v>
      </c>
      <c r="V7537">
        <f t="shared" si="117"/>
        <v>2010</v>
      </c>
    </row>
    <row r="7538" spans="1:22" x14ac:dyDescent="0.3">
      <c r="A7538">
        <v>255</v>
      </c>
      <c r="B7538">
        <v>1767</v>
      </c>
      <c r="C7538" s="1">
        <v>40615</v>
      </c>
      <c r="D7538" t="s">
        <v>10671</v>
      </c>
      <c r="E7538">
        <v>10</v>
      </c>
      <c r="F7538">
        <v>46.34</v>
      </c>
      <c r="G7538">
        <v>0.05</v>
      </c>
      <c r="H7538" t="s">
        <v>10664</v>
      </c>
      <c r="I7538">
        <v>-7.76</v>
      </c>
      <c r="J7538">
        <v>4.71</v>
      </c>
      <c r="K7538">
        <v>0.7</v>
      </c>
      <c r="L7538" t="s">
        <v>12638</v>
      </c>
      <c r="M7538" t="s">
        <v>12637</v>
      </c>
      <c r="N7538" t="s">
        <v>11320</v>
      </c>
      <c r="O7538" t="s">
        <v>10681</v>
      </c>
      <c r="P7538" t="s">
        <v>10668</v>
      </c>
      <c r="Q7538" t="s">
        <v>10707</v>
      </c>
      <c r="R7538" t="s">
        <v>10731</v>
      </c>
      <c r="S7538" t="s">
        <v>10709</v>
      </c>
      <c r="T7538">
        <v>0.8</v>
      </c>
      <c r="U7538" s="1">
        <v>40617</v>
      </c>
      <c r="V7538">
        <f t="shared" si="117"/>
        <v>2011</v>
      </c>
    </row>
    <row r="7539" spans="1:22" x14ac:dyDescent="0.3">
      <c r="A7539">
        <v>271</v>
      </c>
      <c r="B7539">
        <v>1863</v>
      </c>
      <c r="C7539" s="1">
        <v>40443</v>
      </c>
      <c r="D7539" t="s">
        <v>10686</v>
      </c>
      <c r="E7539">
        <v>26</v>
      </c>
      <c r="F7539">
        <v>2415.38</v>
      </c>
      <c r="G7539">
        <v>0.08</v>
      </c>
      <c r="H7539" t="s">
        <v>10672</v>
      </c>
      <c r="I7539">
        <v>-1131.5999999999999</v>
      </c>
      <c r="J7539">
        <v>95.95</v>
      </c>
      <c r="K7539">
        <v>74.349999999999994</v>
      </c>
      <c r="L7539" t="s">
        <v>12639</v>
      </c>
      <c r="M7539" t="s">
        <v>12637</v>
      </c>
      <c r="N7539" t="s">
        <v>11320</v>
      </c>
      <c r="O7539" t="s">
        <v>10667</v>
      </c>
      <c r="P7539" t="s">
        <v>10690</v>
      </c>
      <c r="Q7539" t="s">
        <v>10753</v>
      </c>
      <c r="R7539" t="s">
        <v>10754</v>
      </c>
      <c r="S7539" t="s">
        <v>10677</v>
      </c>
      <c r="T7539">
        <v>0.56999999999999995</v>
      </c>
      <c r="U7539" s="1">
        <v>40444</v>
      </c>
      <c r="V7539">
        <f t="shared" si="117"/>
        <v>2010</v>
      </c>
    </row>
    <row r="7540" spans="1:22" x14ac:dyDescent="0.3">
      <c r="A7540">
        <v>437</v>
      </c>
      <c r="B7540">
        <v>2915</v>
      </c>
      <c r="C7540" s="1">
        <v>39902</v>
      </c>
      <c r="D7540" t="s">
        <v>10663</v>
      </c>
      <c r="E7540">
        <v>41</v>
      </c>
      <c r="F7540">
        <v>231.26</v>
      </c>
      <c r="G7540">
        <v>7.0000000000000007E-2</v>
      </c>
      <c r="H7540" t="s">
        <v>10664</v>
      </c>
      <c r="I7540">
        <v>32.83</v>
      </c>
      <c r="J7540">
        <v>5.98</v>
      </c>
      <c r="K7540">
        <v>0.96</v>
      </c>
      <c r="L7540" t="s">
        <v>12640</v>
      </c>
      <c r="M7540" t="s">
        <v>12637</v>
      </c>
      <c r="N7540" t="s">
        <v>11320</v>
      </c>
      <c r="O7540" t="s">
        <v>10674</v>
      </c>
      <c r="P7540" t="s">
        <v>10668</v>
      </c>
      <c r="Q7540" t="s">
        <v>10736</v>
      </c>
      <c r="R7540" t="s">
        <v>11362</v>
      </c>
      <c r="S7540" t="s">
        <v>10709</v>
      </c>
      <c r="T7540">
        <v>0.6</v>
      </c>
      <c r="U7540" s="1">
        <v>39906</v>
      </c>
      <c r="V7540">
        <f t="shared" si="117"/>
        <v>2009</v>
      </c>
    </row>
    <row r="7541" spans="1:22" x14ac:dyDescent="0.3">
      <c r="A7541">
        <v>438</v>
      </c>
      <c r="B7541">
        <v>2915</v>
      </c>
      <c r="C7541" s="1">
        <v>39902</v>
      </c>
      <c r="D7541" t="s">
        <v>10663</v>
      </c>
      <c r="E7541">
        <v>23</v>
      </c>
      <c r="F7541">
        <v>987.17</v>
      </c>
      <c r="G7541">
        <v>0.01</v>
      </c>
      <c r="H7541" t="s">
        <v>10664</v>
      </c>
      <c r="I7541">
        <v>51.59</v>
      </c>
      <c r="J7541">
        <v>39.979999999999997</v>
      </c>
      <c r="K7541">
        <v>4</v>
      </c>
      <c r="L7541" t="s">
        <v>12640</v>
      </c>
      <c r="M7541" t="s">
        <v>12637</v>
      </c>
      <c r="N7541" t="s">
        <v>11320</v>
      </c>
      <c r="O7541" t="s">
        <v>10674</v>
      </c>
      <c r="P7541" t="s">
        <v>10682</v>
      </c>
      <c r="Q7541" t="s">
        <v>10711</v>
      </c>
      <c r="R7541" t="s">
        <v>11510</v>
      </c>
      <c r="S7541" t="s">
        <v>10685</v>
      </c>
      <c r="T7541">
        <v>0.7</v>
      </c>
      <c r="U7541" s="1">
        <v>39907</v>
      </c>
      <c r="V7541">
        <f t="shared" si="117"/>
        <v>2009</v>
      </c>
    </row>
    <row r="7542" spans="1:22" x14ac:dyDescent="0.3">
      <c r="A7542">
        <v>449</v>
      </c>
      <c r="B7542">
        <v>3046</v>
      </c>
      <c r="C7542" s="1">
        <v>40876</v>
      </c>
      <c r="D7542" t="s">
        <v>10671</v>
      </c>
      <c r="E7542">
        <v>24</v>
      </c>
      <c r="F7542">
        <v>10094.43</v>
      </c>
      <c r="G7542">
        <v>0.03</v>
      </c>
      <c r="H7542" t="s">
        <v>10664</v>
      </c>
      <c r="I7542">
        <v>4451.01</v>
      </c>
      <c r="J7542">
        <v>420.98</v>
      </c>
      <c r="K7542">
        <v>19.989999999999998</v>
      </c>
      <c r="L7542" t="s">
        <v>12639</v>
      </c>
      <c r="M7542" t="s">
        <v>12637</v>
      </c>
      <c r="N7542" t="s">
        <v>11320</v>
      </c>
      <c r="O7542" t="s">
        <v>10667</v>
      </c>
      <c r="P7542" t="s">
        <v>10668</v>
      </c>
      <c r="Q7542" t="s">
        <v>10678</v>
      </c>
      <c r="R7542" t="s">
        <v>11228</v>
      </c>
      <c r="S7542" t="s">
        <v>10685</v>
      </c>
      <c r="T7542">
        <v>0.35</v>
      </c>
      <c r="U7542" s="1">
        <v>40878</v>
      </c>
      <c r="V7542">
        <f t="shared" si="117"/>
        <v>2011</v>
      </c>
    </row>
    <row r="7543" spans="1:22" x14ac:dyDescent="0.3">
      <c r="A7543">
        <v>628</v>
      </c>
      <c r="B7543">
        <v>4389</v>
      </c>
      <c r="C7543" s="1">
        <v>39937</v>
      </c>
      <c r="D7543" t="s">
        <v>10704</v>
      </c>
      <c r="E7543">
        <v>35</v>
      </c>
      <c r="F7543">
        <v>179.45</v>
      </c>
      <c r="G7543">
        <v>7.0000000000000007E-2</v>
      </c>
      <c r="H7543" t="s">
        <v>10664</v>
      </c>
      <c r="I7543">
        <v>-116.35</v>
      </c>
      <c r="J7543">
        <v>5.34</v>
      </c>
      <c r="K7543">
        <v>5.63</v>
      </c>
      <c r="L7543" t="s">
        <v>12607</v>
      </c>
      <c r="M7543" t="s">
        <v>12637</v>
      </c>
      <c r="N7543" t="s">
        <v>11320</v>
      </c>
      <c r="O7543" t="s">
        <v>10681</v>
      </c>
      <c r="P7543" t="s">
        <v>10668</v>
      </c>
      <c r="Q7543" t="s">
        <v>10678</v>
      </c>
      <c r="R7543" t="s">
        <v>11922</v>
      </c>
      <c r="V7543">
        <f t="shared" si="117"/>
        <v>2009</v>
      </c>
    </row>
    <row r="7544" spans="1:22" x14ac:dyDescent="0.3">
      <c r="A7544">
        <v>629</v>
      </c>
      <c r="B7544">
        <v>4389</v>
      </c>
      <c r="C7544" s="1">
        <v>39937</v>
      </c>
      <c r="D7544" t="s">
        <v>10704</v>
      </c>
      <c r="E7544">
        <v>49</v>
      </c>
      <c r="F7544">
        <v>7987.43</v>
      </c>
      <c r="G7544">
        <v>0.03</v>
      </c>
      <c r="H7544" t="s">
        <v>10672</v>
      </c>
      <c r="I7544">
        <v>1304.9000000000001</v>
      </c>
      <c r="J7544">
        <v>160.97999999999999</v>
      </c>
      <c r="K7544">
        <v>30</v>
      </c>
      <c r="L7544" t="s">
        <v>12607</v>
      </c>
      <c r="M7544" t="s">
        <v>12637</v>
      </c>
      <c r="N7544" t="s">
        <v>11320</v>
      </c>
      <c r="O7544" t="s">
        <v>10681</v>
      </c>
      <c r="P7544" t="s">
        <v>10690</v>
      </c>
      <c r="Q7544" t="s">
        <v>10753</v>
      </c>
      <c r="R7544" t="s">
        <v>11359</v>
      </c>
      <c r="S7544" t="s">
        <v>10677</v>
      </c>
      <c r="T7544">
        <v>0.62</v>
      </c>
      <c r="U7544" s="1">
        <v>39938</v>
      </c>
      <c r="V7544">
        <f t="shared" si="117"/>
        <v>2009</v>
      </c>
    </row>
    <row r="7545" spans="1:22" x14ac:dyDescent="0.3">
      <c r="A7545">
        <v>630</v>
      </c>
      <c r="B7545">
        <v>4389</v>
      </c>
      <c r="C7545" s="1">
        <v>39937</v>
      </c>
      <c r="D7545" t="s">
        <v>10704</v>
      </c>
      <c r="E7545">
        <v>42</v>
      </c>
      <c r="F7545">
        <v>2455.2759999999998</v>
      </c>
      <c r="G7545">
        <v>0.04</v>
      </c>
      <c r="H7545" t="s">
        <v>10697</v>
      </c>
      <c r="I7545">
        <v>693.06</v>
      </c>
      <c r="J7545">
        <v>65.989999999999995</v>
      </c>
      <c r="K7545">
        <v>5.63</v>
      </c>
      <c r="L7545" t="s">
        <v>12607</v>
      </c>
      <c r="M7545" t="s">
        <v>12637</v>
      </c>
      <c r="N7545" t="s">
        <v>11320</v>
      </c>
      <c r="O7545" t="s">
        <v>10681</v>
      </c>
      <c r="P7545" t="s">
        <v>10682</v>
      </c>
      <c r="Q7545" t="s">
        <v>10683</v>
      </c>
      <c r="R7545">
        <v>2190</v>
      </c>
      <c r="S7545" t="s">
        <v>10685</v>
      </c>
      <c r="T7545">
        <v>0.56000000000000005</v>
      </c>
      <c r="U7545" s="1">
        <v>39937</v>
      </c>
      <c r="V7545">
        <f t="shared" si="117"/>
        <v>2009</v>
      </c>
    </row>
    <row r="7546" spans="1:22" x14ac:dyDescent="0.3">
      <c r="A7546">
        <v>862</v>
      </c>
      <c r="B7546">
        <v>6180</v>
      </c>
      <c r="C7546" s="1">
        <v>40644</v>
      </c>
      <c r="D7546" t="s">
        <v>10704</v>
      </c>
      <c r="E7546">
        <v>44</v>
      </c>
      <c r="F7546">
        <v>2443.3420000000001</v>
      </c>
      <c r="G7546">
        <v>0.01</v>
      </c>
      <c r="H7546" t="s">
        <v>10664</v>
      </c>
      <c r="I7546">
        <v>590.32000000000005</v>
      </c>
      <c r="J7546">
        <v>65.989999999999995</v>
      </c>
      <c r="K7546">
        <v>3.99</v>
      </c>
      <c r="L7546" t="s">
        <v>12494</v>
      </c>
      <c r="M7546" t="s">
        <v>12637</v>
      </c>
      <c r="N7546" t="s">
        <v>11320</v>
      </c>
      <c r="O7546" t="s">
        <v>10701</v>
      </c>
      <c r="P7546" t="s">
        <v>10682</v>
      </c>
      <c r="Q7546" t="s">
        <v>10683</v>
      </c>
      <c r="R7546" t="s">
        <v>11203</v>
      </c>
      <c r="S7546" t="s">
        <v>10685</v>
      </c>
      <c r="T7546">
        <v>0.59</v>
      </c>
      <c r="U7546" s="1">
        <v>40646</v>
      </c>
      <c r="V7546">
        <f t="shared" si="117"/>
        <v>2011</v>
      </c>
    </row>
    <row r="7547" spans="1:22" x14ac:dyDescent="0.3">
      <c r="A7547">
        <v>975</v>
      </c>
      <c r="B7547">
        <v>7078</v>
      </c>
      <c r="C7547" s="1">
        <v>40279</v>
      </c>
      <c r="D7547" t="s">
        <v>10671</v>
      </c>
      <c r="E7547">
        <v>9</v>
      </c>
      <c r="F7547">
        <v>112.12</v>
      </c>
      <c r="G7547">
        <v>0.01</v>
      </c>
      <c r="H7547" t="s">
        <v>10664</v>
      </c>
      <c r="I7547">
        <v>-8.4499999999999993</v>
      </c>
      <c r="J7547">
        <v>11.33</v>
      </c>
      <c r="K7547">
        <v>6.12</v>
      </c>
      <c r="L7547" t="s">
        <v>12585</v>
      </c>
      <c r="M7547" t="s">
        <v>12637</v>
      </c>
      <c r="N7547" t="s">
        <v>11320</v>
      </c>
      <c r="O7547" t="s">
        <v>10681</v>
      </c>
      <c r="P7547" t="s">
        <v>10668</v>
      </c>
      <c r="Q7547" t="s">
        <v>10675</v>
      </c>
      <c r="R7547" t="s">
        <v>11226</v>
      </c>
      <c r="V7547">
        <f t="shared" si="117"/>
        <v>2010</v>
      </c>
    </row>
    <row r="7548" spans="1:22" x14ac:dyDescent="0.3">
      <c r="A7548">
        <v>976</v>
      </c>
      <c r="B7548">
        <v>7078</v>
      </c>
      <c r="C7548" s="1">
        <v>40279</v>
      </c>
      <c r="D7548" t="s">
        <v>10671</v>
      </c>
      <c r="E7548">
        <v>11</v>
      </c>
      <c r="F7548">
        <v>49.58</v>
      </c>
      <c r="G7548">
        <v>0.1</v>
      </c>
      <c r="H7548" t="s">
        <v>10697</v>
      </c>
      <c r="I7548">
        <v>-47.02</v>
      </c>
      <c r="J7548">
        <v>3.36</v>
      </c>
      <c r="K7548">
        <v>6.27</v>
      </c>
      <c r="L7548" t="s">
        <v>12585</v>
      </c>
      <c r="M7548" t="s">
        <v>12637</v>
      </c>
      <c r="N7548" t="s">
        <v>11320</v>
      </c>
      <c r="O7548" t="s">
        <v>10681</v>
      </c>
      <c r="P7548" t="s">
        <v>10668</v>
      </c>
      <c r="Q7548" t="s">
        <v>10678</v>
      </c>
      <c r="R7548" t="s">
        <v>11042</v>
      </c>
      <c r="S7548" t="s">
        <v>10685</v>
      </c>
      <c r="T7548">
        <v>0.4</v>
      </c>
      <c r="U7548" s="1">
        <v>40280</v>
      </c>
      <c r="V7548">
        <f t="shared" si="117"/>
        <v>2010</v>
      </c>
    </row>
    <row r="7549" spans="1:22" x14ac:dyDescent="0.3">
      <c r="A7549">
        <v>977</v>
      </c>
      <c r="B7549">
        <v>7078</v>
      </c>
      <c r="C7549" s="1">
        <v>40279</v>
      </c>
      <c r="D7549" t="s">
        <v>10671</v>
      </c>
      <c r="E7549">
        <v>16</v>
      </c>
      <c r="F7549">
        <v>1939.65</v>
      </c>
      <c r="G7549">
        <v>0.05</v>
      </c>
      <c r="H7549" t="s">
        <v>10672</v>
      </c>
      <c r="I7549">
        <v>-885.73</v>
      </c>
      <c r="J7549">
        <v>122.99</v>
      </c>
      <c r="K7549">
        <v>70.2</v>
      </c>
      <c r="L7549" t="s">
        <v>12585</v>
      </c>
      <c r="M7549" t="s">
        <v>12637</v>
      </c>
      <c r="N7549" t="s">
        <v>11320</v>
      </c>
      <c r="O7549" t="s">
        <v>10681</v>
      </c>
      <c r="P7549" t="s">
        <v>10690</v>
      </c>
      <c r="Q7549" t="s">
        <v>10753</v>
      </c>
      <c r="R7549" t="s">
        <v>11056</v>
      </c>
      <c r="V7549">
        <f t="shared" si="117"/>
        <v>2010</v>
      </c>
    </row>
    <row r="7550" spans="1:22" x14ac:dyDescent="0.3">
      <c r="A7550">
        <v>978</v>
      </c>
      <c r="B7550">
        <v>7078</v>
      </c>
      <c r="C7550" s="1">
        <v>40279</v>
      </c>
      <c r="D7550" t="s">
        <v>10671</v>
      </c>
      <c r="E7550">
        <v>29</v>
      </c>
      <c r="F7550">
        <v>465.52</v>
      </c>
      <c r="G7550">
        <v>0.02</v>
      </c>
      <c r="H7550" t="s">
        <v>10697</v>
      </c>
      <c r="I7550">
        <v>65.349999999999994</v>
      </c>
      <c r="J7550">
        <v>14.98</v>
      </c>
      <c r="K7550">
        <v>8.99</v>
      </c>
      <c r="L7550" t="s">
        <v>12585</v>
      </c>
      <c r="M7550" t="s">
        <v>12637</v>
      </c>
      <c r="N7550" t="s">
        <v>11320</v>
      </c>
      <c r="O7550" t="s">
        <v>10681</v>
      </c>
      <c r="P7550" t="s">
        <v>10690</v>
      </c>
      <c r="Q7550" t="s">
        <v>10691</v>
      </c>
      <c r="R7550" t="s">
        <v>10970</v>
      </c>
      <c r="V7550">
        <f t="shared" si="117"/>
        <v>2010</v>
      </c>
    </row>
    <row r="7551" spans="1:22" x14ac:dyDescent="0.3">
      <c r="A7551">
        <v>1045</v>
      </c>
      <c r="B7551">
        <v>7654</v>
      </c>
      <c r="C7551" s="1">
        <v>40219</v>
      </c>
      <c r="D7551" t="s">
        <v>10671</v>
      </c>
      <c r="E7551">
        <v>3</v>
      </c>
      <c r="F7551">
        <v>19.47</v>
      </c>
      <c r="G7551">
        <v>0.06</v>
      </c>
      <c r="H7551" t="s">
        <v>10664</v>
      </c>
      <c r="I7551">
        <v>-14.29</v>
      </c>
      <c r="J7551">
        <v>4.13</v>
      </c>
      <c r="K7551">
        <v>6.89</v>
      </c>
      <c r="L7551" t="s">
        <v>12641</v>
      </c>
      <c r="M7551" t="s">
        <v>12637</v>
      </c>
      <c r="N7551" t="s">
        <v>11320</v>
      </c>
      <c r="O7551" t="s">
        <v>10667</v>
      </c>
      <c r="P7551" t="s">
        <v>10668</v>
      </c>
      <c r="Q7551" t="s">
        <v>10729</v>
      </c>
      <c r="R7551" t="s">
        <v>11807</v>
      </c>
      <c r="V7551">
        <f t="shared" si="117"/>
        <v>2010</v>
      </c>
    </row>
    <row r="7552" spans="1:22" x14ac:dyDescent="0.3">
      <c r="A7552">
        <v>1050</v>
      </c>
      <c r="B7552">
        <v>7746</v>
      </c>
      <c r="C7552" s="1">
        <v>40517</v>
      </c>
      <c r="D7552" t="s">
        <v>10704</v>
      </c>
      <c r="E7552">
        <v>1</v>
      </c>
      <c r="F7552">
        <v>28.96</v>
      </c>
      <c r="G7552">
        <v>0.06</v>
      </c>
      <c r="H7552" t="s">
        <v>10664</v>
      </c>
      <c r="I7552">
        <v>-27.07</v>
      </c>
      <c r="J7552">
        <v>19.98</v>
      </c>
      <c r="K7552">
        <v>8.68</v>
      </c>
      <c r="L7552" t="s">
        <v>12642</v>
      </c>
      <c r="M7552" t="s">
        <v>12637</v>
      </c>
      <c r="N7552" t="s">
        <v>11320</v>
      </c>
      <c r="O7552" t="s">
        <v>10674</v>
      </c>
      <c r="P7552" t="s">
        <v>10668</v>
      </c>
      <c r="Q7552" t="s">
        <v>10702</v>
      </c>
      <c r="R7552" t="s">
        <v>11236</v>
      </c>
      <c r="S7552" t="s">
        <v>10685</v>
      </c>
      <c r="T7552">
        <v>0.37</v>
      </c>
      <c r="U7552" s="1">
        <v>40519</v>
      </c>
      <c r="V7552">
        <f t="shared" si="117"/>
        <v>2010</v>
      </c>
    </row>
    <row r="7553" spans="1:22" x14ac:dyDescent="0.3">
      <c r="A7553">
        <v>1149</v>
      </c>
      <c r="B7553">
        <v>8387</v>
      </c>
      <c r="C7553" s="1">
        <v>40257</v>
      </c>
      <c r="D7553" t="s">
        <v>10686</v>
      </c>
      <c r="E7553">
        <v>35</v>
      </c>
      <c r="F7553">
        <v>1133.96</v>
      </c>
      <c r="G7553">
        <v>0.02</v>
      </c>
      <c r="H7553" t="s">
        <v>10664</v>
      </c>
      <c r="I7553">
        <v>185.09</v>
      </c>
      <c r="J7553">
        <v>31.74</v>
      </c>
      <c r="K7553">
        <v>12.62</v>
      </c>
      <c r="L7553" t="s">
        <v>12643</v>
      </c>
      <c r="M7553" t="s">
        <v>12637</v>
      </c>
      <c r="N7553" t="s">
        <v>11320</v>
      </c>
      <c r="O7553" t="s">
        <v>10681</v>
      </c>
      <c r="P7553" t="s">
        <v>10668</v>
      </c>
      <c r="Q7553" t="s">
        <v>10678</v>
      </c>
      <c r="R7553" t="s">
        <v>11810</v>
      </c>
      <c r="S7553" t="s">
        <v>10685</v>
      </c>
      <c r="T7553">
        <v>0.37</v>
      </c>
      <c r="U7553" s="1">
        <v>40258</v>
      </c>
      <c r="V7553">
        <f t="shared" si="117"/>
        <v>2010</v>
      </c>
    </row>
    <row r="7554" spans="1:22" x14ac:dyDescent="0.3">
      <c r="A7554">
        <v>1195</v>
      </c>
      <c r="B7554">
        <v>8768</v>
      </c>
      <c r="C7554" s="1">
        <v>40773</v>
      </c>
      <c r="D7554" t="s">
        <v>10671</v>
      </c>
      <c r="E7554">
        <v>44</v>
      </c>
      <c r="F7554">
        <v>2422.4405000000002</v>
      </c>
      <c r="G7554">
        <v>0.03</v>
      </c>
      <c r="H7554" t="s">
        <v>10664</v>
      </c>
      <c r="I7554">
        <v>568.17999999999995</v>
      </c>
      <c r="J7554">
        <v>65.989999999999995</v>
      </c>
      <c r="K7554">
        <v>5.31</v>
      </c>
      <c r="L7554" t="s">
        <v>12641</v>
      </c>
      <c r="M7554" t="s">
        <v>12637</v>
      </c>
      <c r="N7554" t="s">
        <v>11320</v>
      </c>
      <c r="O7554" t="s">
        <v>10667</v>
      </c>
      <c r="P7554" t="s">
        <v>10682</v>
      </c>
      <c r="Q7554" t="s">
        <v>10683</v>
      </c>
      <c r="R7554">
        <v>3390</v>
      </c>
      <c r="S7554" t="s">
        <v>10685</v>
      </c>
      <c r="T7554">
        <v>0.56999999999999995</v>
      </c>
      <c r="U7554" s="1">
        <v>40774</v>
      </c>
      <c r="V7554">
        <f t="shared" ref="V7554:V7617" si="118">YEAR(C7554)</f>
        <v>2011</v>
      </c>
    </row>
    <row r="7555" spans="1:22" x14ac:dyDescent="0.3">
      <c r="A7555">
        <v>1296</v>
      </c>
      <c r="B7555">
        <v>9504</v>
      </c>
      <c r="C7555" s="1">
        <v>41238</v>
      </c>
      <c r="D7555" t="s">
        <v>10704</v>
      </c>
      <c r="E7555">
        <v>17</v>
      </c>
      <c r="F7555">
        <v>1954.796</v>
      </c>
      <c r="G7555">
        <v>0.05</v>
      </c>
      <c r="H7555" t="s">
        <v>10664</v>
      </c>
      <c r="I7555">
        <v>98.35</v>
      </c>
      <c r="J7555">
        <v>140.99</v>
      </c>
      <c r="K7555">
        <v>4.2</v>
      </c>
      <c r="L7555" t="s">
        <v>12639</v>
      </c>
      <c r="M7555" t="s">
        <v>12637</v>
      </c>
      <c r="N7555" t="s">
        <v>11320</v>
      </c>
      <c r="O7555" t="s">
        <v>10667</v>
      </c>
      <c r="P7555" t="s">
        <v>10682</v>
      </c>
      <c r="Q7555" t="s">
        <v>10683</v>
      </c>
      <c r="R7555">
        <v>7160</v>
      </c>
      <c r="S7555" t="s">
        <v>10685</v>
      </c>
      <c r="T7555">
        <v>0.59</v>
      </c>
      <c r="U7555" s="1">
        <v>41240</v>
      </c>
      <c r="V7555">
        <f t="shared" si="118"/>
        <v>2012</v>
      </c>
    </row>
    <row r="7556" spans="1:22" x14ac:dyDescent="0.3">
      <c r="A7556">
        <v>1431</v>
      </c>
      <c r="B7556">
        <v>10341</v>
      </c>
      <c r="C7556" s="1">
        <v>41264</v>
      </c>
      <c r="D7556" t="s">
        <v>10671</v>
      </c>
      <c r="E7556">
        <v>17</v>
      </c>
      <c r="F7556">
        <v>2312.96</v>
      </c>
      <c r="G7556">
        <v>0.09</v>
      </c>
      <c r="H7556" t="s">
        <v>10672</v>
      </c>
      <c r="I7556">
        <v>43.03</v>
      </c>
      <c r="J7556">
        <v>145.44999999999999</v>
      </c>
      <c r="K7556">
        <v>17.850000000000001</v>
      </c>
      <c r="L7556" t="s">
        <v>12639</v>
      </c>
      <c r="M7556" t="s">
        <v>12637</v>
      </c>
      <c r="N7556" t="s">
        <v>11320</v>
      </c>
      <c r="O7556" t="s">
        <v>10667</v>
      </c>
      <c r="P7556" t="s">
        <v>10682</v>
      </c>
      <c r="Q7556" t="s">
        <v>10849</v>
      </c>
      <c r="R7556" t="s">
        <v>10873</v>
      </c>
      <c r="S7556" t="s">
        <v>10677</v>
      </c>
      <c r="T7556">
        <v>0.56000000000000005</v>
      </c>
      <c r="U7556" s="1">
        <v>41265</v>
      </c>
      <c r="V7556">
        <f t="shared" si="118"/>
        <v>2012</v>
      </c>
    </row>
    <row r="7557" spans="1:22" x14ac:dyDescent="0.3">
      <c r="A7557">
        <v>1522</v>
      </c>
      <c r="B7557">
        <v>10982</v>
      </c>
      <c r="C7557" s="1">
        <v>41253</v>
      </c>
      <c r="D7557" t="s">
        <v>10686</v>
      </c>
      <c r="E7557">
        <v>29</v>
      </c>
      <c r="F7557">
        <v>538.27</v>
      </c>
      <c r="G7557">
        <v>0.02</v>
      </c>
      <c r="H7557" t="s">
        <v>10664</v>
      </c>
      <c r="I7557">
        <v>225.2</v>
      </c>
      <c r="J7557">
        <v>18.940000000000001</v>
      </c>
      <c r="K7557">
        <v>1.49</v>
      </c>
      <c r="L7557" t="s">
        <v>12494</v>
      </c>
      <c r="M7557" t="s">
        <v>12637</v>
      </c>
      <c r="N7557" t="s">
        <v>11320</v>
      </c>
      <c r="O7557" t="s">
        <v>10701</v>
      </c>
      <c r="P7557" t="s">
        <v>10668</v>
      </c>
      <c r="Q7557" t="s">
        <v>10678</v>
      </c>
      <c r="R7557" t="s">
        <v>11501</v>
      </c>
      <c r="S7557" t="s">
        <v>10685</v>
      </c>
      <c r="T7557">
        <v>0.35</v>
      </c>
      <c r="U7557" s="1">
        <v>41254</v>
      </c>
      <c r="V7557">
        <f t="shared" si="118"/>
        <v>2012</v>
      </c>
    </row>
    <row r="7558" spans="1:22" x14ac:dyDescent="0.3">
      <c r="A7558">
        <v>1523</v>
      </c>
      <c r="B7558">
        <v>10982</v>
      </c>
      <c r="C7558" s="1">
        <v>41253</v>
      </c>
      <c r="D7558" t="s">
        <v>10686</v>
      </c>
      <c r="E7558">
        <v>30</v>
      </c>
      <c r="F7558">
        <v>3665.41</v>
      </c>
      <c r="G7558">
        <v>0.05</v>
      </c>
      <c r="H7558" t="s">
        <v>10664</v>
      </c>
      <c r="I7558">
        <v>1236.3599999999999</v>
      </c>
      <c r="J7558">
        <v>122.99</v>
      </c>
      <c r="K7558">
        <v>19.989999999999998</v>
      </c>
      <c r="L7558" t="s">
        <v>12494</v>
      </c>
      <c r="M7558" t="s">
        <v>12637</v>
      </c>
      <c r="N7558" t="s">
        <v>11320</v>
      </c>
      <c r="O7558" t="s">
        <v>10701</v>
      </c>
      <c r="P7558" t="s">
        <v>10668</v>
      </c>
      <c r="Q7558" t="s">
        <v>10678</v>
      </c>
      <c r="R7558" t="s">
        <v>11475</v>
      </c>
      <c r="S7558" t="s">
        <v>10685</v>
      </c>
      <c r="T7558">
        <v>0.37</v>
      </c>
      <c r="U7558" s="1">
        <v>41255</v>
      </c>
      <c r="V7558">
        <f t="shared" si="118"/>
        <v>2012</v>
      </c>
    </row>
    <row r="7559" spans="1:22" x14ac:dyDescent="0.3">
      <c r="A7559">
        <v>1524</v>
      </c>
      <c r="B7559">
        <v>10982</v>
      </c>
      <c r="C7559" s="1">
        <v>41253</v>
      </c>
      <c r="D7559" t="s">
        <v>10686</v>
      </c>
      <c r="E7559">
        <v>14</v>
      </c>
      <c r="F7559">
        <v>20.95</v>
      </c>
      <c r="G7559">
        <v>0</v>
      </c>
      <c r="H7559" t="s">
        <v>10697</v>
      </c>
      <c r="I7559">
        <v>2.81</v>
      </c>
      <c r="J7559">
        <v>1.1399999999999999</v>
      </c>
      <c r="K7559">
        <v>0.7</v>
      </c>
      <c r="L7559" t="s">
        <v>12494</v>
      </c>
      <c r="M7559" t="s">
        <v>12637</v>
      </c>
      <c r="N7559" t="s">
        <v>11320</v>
      </c>
      <c r="O7559" t="s">
        <v>10701</v>
      </c>
      <c r="P7559" t="s">
        <v>10668</v>
      </c>
      <c r="Q7559" t="s">
        <v>10707</v>
      </c>
      <c r="R7559" t="s">
        <v>12228</v>
      </c>
      <c r="S7559" t="s">
        <v>10709</v>
      </c>
      <c r="T7559">
        <v>0.38</v>
      </c>
      <c r="U7559" s="1">
        <v>41255</v>
      </c>
      <c r="V7559">
        <f t="shared" si="118"/>
        <v>2012</v>
      </c>
    </row>
    <row r="7560" spans="1:22" x14ac:dyDescent="0.3">
      <c r="A7560">
        <v>1531</v>
      </c>
      <c r="B7560">
        <v>11014</v>
      </c>
      <c r="C7560" s="1">
        <v>40428</v>
      </c>
      <c r="D7560" t="s">
        <v>10671</v>
      </c>
      <c r="E7560">
        <v>39</v>
      </c>
      <c r="F7560">
        <v>286.81</v>
      </c>
      <c r="G7560">
        <v>7.0000000000000007E-2</v>
      </c>
      <c r="H7560" t="s">
        <v>10664</v>
      </c>
      <c r="I7560">
        <v>110.05</v>
      </c>
      <c r="J7560">
        <v>7.64</v>
      </c>
      <c r="K7560">
        <v>1.39</v>
      </c>
      <c r="L7560" t="s">
        <v>12607</v>
      </c>
      <c r="M7560" t="s">
        <v>12637</v>
      </c>
      <c r="N7560" t="s">
        <v>11320</v>
      </c>
      <c r="O7560" t="s">
        <v>10681</v>
      </c>
      <c r="P7560" t="s">
        <v>10668</v>
      </c>
      <c r="Q7560" t="s">
        <v>10717</v>
      </c>
      <c r="R7560" t="s">
        <v>10935</v>
      </c>
      <c r="S7560" t="s">
        <v>10685</v>
      </c>
      <c r="T7560">
        <v>0.36</v>
      </c>
      <c r="U7560" s="1">
        <v>40429</v>
      </c>
      <c r="V7560">
        <f t="shared" si="118"/>
        <v>2010</v>
      </c>
    </row>
    <row r="7561" spans="1:22" x14ac:dyDescent="0.3">
      <c r="A7561">
        <v>1987</v>
      </c>
      <c r="B7561">
        <v>14176</v>
      </c>
      <c r="C7561" s="1">
        <v>39884</v>
      </c>
      <c r="D7561" t="s">
        <v>10663</v>
      </c>
      <c r="E7561">
        <v>39</v>
      </c>
      <c r="F7561">
        <v>1233.4775</v>
      </c>
      <c r="G7561">
        <v>0.01</v>
      </c>
      <c r="H7561" t="s">
        <v>10664</v>
      </c>
      <c r="I7561">
        <v>453.8</v>
      </c>
      <c r="J7561">
        <v>35.99</v>
      </c>
      <c r="K7561">
        <v>5.99</v>
      </c>
      <c r="L7561" t="s">
        <v>12641</v>
      </c>
      <c r="M7561" t="s">
        <v>12637</v>
      </c>
      <c r="N7561" t="s">
        <v>11320</v>
      </c>
      <c r="O7561" t="s">
        <v>10667</v>
      </c>
      <c r="P7561" t="s">
        <v>10682</v>
      </c>
      <c r="Q7561" t="s">
        <v>10683</v>
      </c>
      <c r="R7561" t="s">
        <v>11511</v>
      </c>
      <c r="S7561" t="s">
        <v>10709</v>
      </c>
      <c r="T7561">
        <v>0.38</v>
      </c>
      <c r="U7561" s="1">
        <v>39891</v>
      </c>
      <c r="V7561">
        <f t="shared" si="118"/>
        <v>2009</v>
      </c>
    </row>
    <row r="7562" spans="1:22" x14ac:dyDescent="0.3">
      <c r="A7562">
        <v>2031</v>
      </c>
      <c r="B7562">
        <v>14497</v>
      </c>
      <c r="C7562" s="1">
        <v>41049</v>
      </c>
      <c r="D7562" t="s">
        <v>10704</v>
      </c>
      <c r="E7562">
        <v>34</v>
      </c>
      <c r="F7562">
        <v>214.03</v>
      </c>
      <c r="G7562">
        <v>0.02</v>
      </c>
      <c r="H7562" t="s">
        <v>10664</v>
      </c>
      <c r="I7562">
        <v>-138.91999999999999</v>
      </c>
      <c r="J7562">
        <v>5.78</v>
      </c>
      <c r="K7562">
        <v>7.96</v>
      </c>
      <c r="L7562" t="s">
        <v>12639</v>
      </c>
      <c r="M7562" t="s">
        <v>12637</v>
      </c>
      <c r="N7562" t="s">
        <v>11320</v>
      </c>
      <c r="O7562" t="s">
        <v>10667</v>
      </c>
      <c r="P7562" t="s">
        <v>10668</v>
      </c>
      <c r="Q7562" t="s">
        <v>10702</v>
      </c>
      <c r="R7562" t="s">
        <v>11366</v>
      </c>
      <c r="S7562" t="s">
        <v>10685</v>
      </c>
      <c r="T7562">
        <v>0.36</v>
      </c>
      <c r="U7562" s="1">
        <v>41052</v>
      </c>
      <c r="V7562">
        <f t="shared" si="118"/>
        <v>2012</v>
      </c>
    </row>
    <row r="7563" spans="1:22" x14ac:dyDescent="0.3">
      <c r="A7563">
        <v>2106</v>
      </c>
      <c r="B7563">
        <v>15074</v>
      </c>
      <c r="C7563" s="1">
        <v>40145</v>
      </c>
      <c r="D7563" t="s">
        <v>10686</v>
      </c>
      <c r="E7563">
        <v>27</v>
      </c>
      <c r="F7563">
        <v>941.4</v>
      </c>
      <c r="G7563">
        <v>0.05</v>
      </c>
      <c r="H7563" t="s">
        <v>10664</v>
      </c>
      <c r="I7563">
        <v>369.48</v>
      </c>
      <c r="J7563">
        <v>35.44</v>
      </c>
      <c r="K7563">
        <v>5.09</v>
      </c>
      <c r="L7563" t="s">
        <v>12640</v>
      </c>
      <c r="M7563" t="s">
        <v>12637</v>
      </c>
      <c r="N7563" t="s">
        <v>11320</v>
      </c>
      <c r="O7563" t="s">
        <v>10674</v>
      </c>
      <c r="P7563" t="s">
        <v>10668</v>
      </c>
      <c r="Q7563" t="s">
        <v>10702</v>
      </c>
      <c r="R7563" t="s">
        <v>10866</v>
      </c>
      <c r="S7563" t="s">
        <v>10685</v>
      </c>
      <c r="T7563">
        <v>0.38</v>
      </c>
      <c r="U7563" s="1">
        <v>40146</v>
      </c>
      <c r="V7563">
        <f t="shared" si="118"/>
        <v>2009</v>
      </c>
    </row>
    <row r="7564" spans="1:22" x14ac:dyDescent="0.3">
      <c r="A7564">
        <v>2112</v>
      </c>
      <c r="B7564">
        <v>15104</v>
      </c>
      <c r="C7564" s="1">
        <v>40997</v>
      </c>
      <c r="D7564" t="s">
        <v>10704</v>
      </c>
      <c r="E7564">
        <v>23</v>
      </c>
      <c r="F7564">
        <v>109.43</v>
      </c>
      <c r="G7564">
        <v>0.09</v>
      </c>
      <c r="H7564" t="s">
        <v>10664</v>
      </c>
      <c r="I7564">
        <v>21.77</v>
      </c>
      <c r="J7564">
        <v>4.82</v>
      </c>
      <c r="K7564">
        <v>1.49</v>
      </c>
      <c r="L7564" t="s">
        <v>12641</v>
      </c>
      <c r="M7564" t="s">
        <v>12637</v>
      </c>
      <c r="N7564" t="s">
        <v>11320</v>
      </c>
      <c r="O7564" t="s">
        <v>10667</v>
      </c>
      <c r="P7564" t="s">
        <v>10668</v>
      </c>
      <c r="Q7564" t="s">
        <v>10678</v>
      </c>
      <c r="R7564" t="s">
        <v>11563</v>
      </c>
      <c r="S7564" t="s">
        <v>10685</v>
      </c>
      <c r="T7564">
        <v>0.36</v>
      </c>
      <c r="U7564" s="1">
        <v>41000</v>
      </c>
      <c r="V7564">
        <f t="shared" si="118"/>
        <v>2012</v>
      </c>
    </row>
    <row r="7565" spans="1:22" x14ac:dyDescent="0.3">
      <c r="A7565">
        <v>2339</v>
      </c>
      <c r="B7565">
        <v>16834</v>
      </c>
      <c r="C7565" s="1">
        <v>40474</v>
      </c>
      <c r="D7565" t="s">
        <v>10663</v>
      </c>
      <c r="E7565">
        <v>23</v>
      </c>
      <c r="F7565">
        <v>158.78</v>
      </c>
      <c r="G7565">
        <v>7.0000000000000007E-2</v>
      </c>
      <c r="H7565" t="s">
        <v>10664</v>
      </c>
      <c r="I7565">
        <v>33.26</v>
      </c>
      <c r="J7565">
        <v>7.04</v>
      </c>
      <c r="K7565">
        <v>2.17</v>
      </c>
      <c r="L7565" t="s">
        <v>12440</v>
      </c>
      <c r="M7565" t="s">
        <v>12637</v>
      </c>
      <c r="N7565" t="s">
        <v>11320</v>
      </c>
      <c r="O7565" t="s">
        <v>10674</v>
      </c>
      <c r="P7565" t="s">
        <v>10668</v>
      </c>
      <c r="Q7565" t="s">
        <v>10702</v>
      </c>
      <c r="R7565" t="s">
        <v>10882</v>
      </c>
      <c r="V7565">
        <f t="shared" si="118"/>
        <v>2010</v>
      </c>
    </row>
    <row r="7566" spans="1:22" x14ac:dyDescent="0.3">
      <c r="A7566">
        <v>2407</v>
      </c>
      <c r="B7566">
        <v>17445</v>
      </c>
      <c r="C7566" s="1">
        <v>40776</v>
      </c>
      <c r="D7566" t="s">
        <v>10686</v>
      </c>
      <c r="E7566">
        <v>33</v>
      </c>
      <c r="F7566">
        <v>249.48</v>
      </c>
      <c r="G7566">
        <v>0.1</v>
      </c>
      <c r="H7566" t="s">
        <v>10664</v>
      </c>
      <c r="I7566">
        <v>-73.83</v>
      </c>
      <c r="J7566">
        <v>8.32</v>
      </c>
      <c r="K7566">
        <v>2.38</v>
      </c>
      <c r="L7566" t="s">
        <v>12641</v>
      </c>
      <c r="M7566" t="s">
        <v>12637</v>
      </c>
      <c r="N7566" t="s">
        <v>11320</v>
      </c>
      <c r="O7566" t="s">
        <v>10667</v>
      </c>
      <c r="P7566" t="s">
        <v>10682</v>
      </c>
      <c r="Q7566" t="s">
        <v>10711</v>
      </c>
      <c r="R7566" t="s">
        <v>12156</v>
      </c>
      <c r="V7566">
        <f t="shared" si="118"/>
        <v>2011</v>
      </c>
    </row>
    <row r="7567" spans="1:22" x14ac:dyDescent="0.3">
      <c r="A7567">
        <v>2574</v>
      </c>
      <c r="B7567">
        <v>18593</v>
      </c>
      <c r="C7567" s="1">
        <v>40808</v>
      </c>
      <c r="D7567" t="s">
        <v>10671</v>
      </c>
      <c r="E7567">
        <v>23</v>
      </c>
      <c r="F7567">
        <v>6572.04</v>
      </c>
      <c r="G7567">
        <v>0.06</v>
      </c>
      <c r="H7567" t="s">
        <v>10664</v>
      </c>
      <c r="I7567">
        <v>1579.34</v>
      </c>
      <c r="J7567">
        <v>300.97000000000003</v>
      </c>
      <c r="K7567">
        <v>7.18</v>
      </c>
      <c r="L7567" t="s">
        <v>12643</v>
      </c>
      <c r="M7567" t="s">
        <v>12637</v>
      </c>
      <c r="N7567" t="s">
        <v>11320</v>
      </c>
      <c r="O7567" t="s">
        <v>10681</v>
      </c>
      <c r="P7567" t="s">
        <v>10682</v>
      </c>
      <c r="Q7567" t="s">
        <v>10711</v>
      </c>
      <c r="R7567" t="s">
        <v>12229</v>
      </c>
      <c r="S7567" t="s">
        <v>10685</v>
      </c>
      <c r="T7567">
        <v>0.48</v>
      </c>
      <c r="U7567" s="1">
        <v>40809</v>
      </c>
      <c r="V7567">
        <f t="shared" si="118"/>
        <v>2011</v>
      </c>
    </row>
    <row r="7568" spans="1:22" x14ac:dyDescent="0.3">
      <c r="A7568">
        <v>2575</v>
      </c>
      <c r="B7568">
        <v>18593</v>
      </c>
      <c r="C7568" s="1">
        <v>40808</v>
      </c>
      <c r="D7568" t="s">
        <v>10671</v>
      </c>
      <c r="E7568">
        <v>19</v>
      </c>
      <c r="F7568">
        <v>1051.992</v>
      </c>
      <c r="G7568">
        <v>0.09</v>
      </c>
      <c r="H7568" t="s">
        <v>10672</v>
      </c>
      <c r="I7568">
        <v>-1280.5999999999999</v>
      </c>
      <c r="J7568">
        <v>70.89</v>
      </c>
      <c r="K7568">
        <v>89.3</v>
      </c>
      <c r="L7568" t="s">
        <v>12643</v>
      </c>
      <c r="M7568" t="s">
        <v>12637</v>
      </c>
      <c r="N7568" t="s">
        <v>11320</v>
      </c>
      <c r="O7568" t="s">
        <v>10681</v>
      </c>
      <c r="P7568" t="s">
        <v>10690</v>
      </c>
      <c r="Q7568" t="s">
        <v>10724</v>
      </c>
      <c r="R7568" t="s">
        <v>11667</v>
      </c>
      <c r="S7568" t="s">
        <v>10723</v>
      </c>
      <c r="T7568">
        <v>0.72</v>
      </c>
      <c r="U7568" s="1">
        <v>40810</v>
      </c>
      <c r="V7568">
        <f t="shared" si="118"/>
        <v>2011</v>
      </c>
    </row>
    <row r="7569" spans="1:22" x14ac:dyDescent="0.3">
      <c r="A7569">
        <v>2722</v>
      </c>
      <c r="B7569">
        <v>19652</v>
      </c>
      <c r="C7569" s="1">
        <v>41062</v>
      </c>
      <c r="D7569" t="s">
        <v>10719</v>
      </c>
      <c r="E7569">
        <v>28</v>
      </c>
      <c r="F7569">
        <v>2711.14</v>
      </c>
      <c r="G7569">
        <v>0.01</v>
      </c>
      <c r="H7569" t="s">
        <v>10672</v>
      </c>
      <c r="I7569">
        <v>-307.86</v>
      </c>
      <c r="J7569">
        <v>89.99</v>
      </c>
      <c r="K7569">
        <v>42</v>
      </c>
      <c r="L7569" t="s">
        <v>12643</v>
      </c>
      <c r="M7569" t="s">
        <v>12637</v>
      </c>
      <c r="N7569" t="s">
        <v>11320</v>
      </c>
      <c r="O7569" t="s">
        <v>10681</v>
      </c>
      <c r="P7569" t="s">
        <v>10690</v>
      </c>
      <c r="Q7569" t="s">
        <v>10753</v>
      </c>
      <c r="R7569" t="s">
        <v>11458</v>
      </c>
      <c r="V7569">
        <f t="shared" si="118"/>
        <v>2012</v>
      </c>
    </row>
    <row r="7570" spans="1:22" x14ac:dyDescent="0.3">
      <c r="A7570">
        <v>2723</v>
      </c>
      <c r="B7570">
        <v>19652</v>
      </c>
      <c r="C7570" s="1">
        <v>41062</v>
      </c>
      <c r="D7570" t="s">
        <v>10719</v>
      </c>
      <c r="E7570">
        <v>34</v>
      </c>
      <c r="F7570">
        <v>1829.8715</v>
      </c>
      <c r="G7570">
        <v>0.05</v>
      </c>
      <c r="H7570" t="s">
        <v>10664</v>
      </c>
      <c r="I7570">
        <v>367.46</v>
      </c>
      <c r="J7570">
        <v>65.989999999999995</v>
      </c>
      <c r="K7570">
        <v>3.99</v>
      </c>
      <c r="L7570" t="s">
        <v>12643</v>
      </c>
      <c r="M7570" t="s">
        <v>12637</v>
      </c>
      <c r="N7570" t="s">
        <v>11320</v>
      </c>
      <c r="O7570" t="s">
        <v>10681</v>
      </c>
      <c r="P7570" t="s">
        <v>10682</v>
      </c>
      <c r="Q7570" t="s">
        <v>10683</v>
      </c>
      <c r="R7570" t="s">
        <v>11825</v>
      </c>
      <c r="S7570" t="s">
        <v>10685</v>
      </c>
      <c r="T7570">
        <v>0.56999999999999995</v>
      </c>
      <c r="U7570" s="1">
        <v>41064</v>
      </c>
      <c r="V7570">
        <f t="shared" si="118"/>
        <v>2012</v>
      </c>
    </row>
    <row r="7571" spans="1:22" x14ac:dyDescent="0.3">
      <c r="A7571">
        <v>2879</v>
      </c>
      <c r="B7571">
        <v>20743</v>
      </c>
      <c r="C7571" s="1">
        <v>40892</v>
      </c>
      <c r="D7571" t="s">
        <v>10671</v>
      </c>
      <c r="E7571">
        <v>39</v>
      </c>
      <c r="F7571">
        <v>231.21</v>
      </c>
      <c r="G7571">
        <v>0</v>
      </c>
      <c r="H7571" t="s">
        <v>10697</v>
      </c>
      <c r="I7571">
        <v>-179.96</v>
      </c>
      <c r="J7571">
        <v>5.28</v>
      </c>
      <c r="K7571">
        <v>8.16</v>
      </c>
      <c r="L7571" t="s">
        <v>12642</v>
      </c>
      <c r="M7571" t="s">
        <v>12637</v>
      </c>
      <c r="N7571" t="s">
        <v>11320</v>
      </c>
      <c r="O7571" t="s">
        <v>10674</v>
      </c>
      <c r="P7571" t="s">
        <v>10668</v>
      </c>
      <c r="Q7571" t="s">
        <v>10702</v>
      </c>
      <c r="R7571" t="s">
        <v>12212</v>
      </c>
      <c r="S7571" t="s">
        <v>10685</v>
      </c>
      <c r="T7571">
        <v>0.4</v>
      </c>
      <c r="U7571" s="1">
        <v>40893</v>
      </c>
      <c r="V7571">
        <f t="shared" si="118"/>
        <v>2011</v>
      </c>
    </row>
    <row r="7572" spans="1:22" x14ac:dyDescent="0.3">
      <c r="A7572">
        <v>3047</v>
      </c>
      <c r="B7572">
        <v>21862</v>
      </c>
      <c r="C7572" s="1">
        <v>40433</v>
      </c>
      <c r="D7572" t="s">
        <v>10686</v>
      </c>
      <c r="E7572">
        <v>1</v>
      </c>
      <c r="F7572">
        <v>28.75</v>
      </c>
      <c r="G7572">
        <v>0.09</v>
      </c>
      <c r="H7572" t="s">
        <v>10697</v>
      </c>
      <c r="I7572">
        <v>-14.35</v>
      </c>
      <c r="J7572">
        <v>14.27</v>
      </c>
      <c r="K7572">
        <v>7.27</v>
      </c>
      <c r="L7572" t="s">
        <v>12642</v>
      </c>
      <c r="M7572" t="s">
        <v>12637</v>
      </c>
      <c r="N7572" t="s">
        <v>11320</v>
      </c>
      <c r="O7572" t="s">
        <v>10674</v>
      </c>
      <c r="P7572" t="s">
        <v>10668</v>
      </c>
      <c r="Q7572" t="s">
        <v>10678</v>
      </c>
      <c r="R7572" t="s">
        <v>11276</v>
      </c>
      <c r="V7572">
        <f t="shared" si="118"/>
        <v>2010</v>
      </c>
    </row>
    <row r="7573" spans="1:22" x14ac:dyDescent="0.3">
      <c r="A7573">
        <v>3048</v>
      </c>
      <c r="B7573">
        <v>21862</v>
      </c>
      <c r="C7573" s="1">
        <v>40433</v>
      </c>
      <c r="D7573" t="s">
        <v>10686</v>
      </c>
      <c r="E7573">
        <v>4</v>
      </c>
      <c r="F7573">
        <v>19014.240000000002</v>
      </c>
      <c r="G7573">
        <v>0.06</v>
      </c>
      <c r="H7573" t="s">
        <v>10664</v>
      </c>
      <c r="I7573">
        <v>-10263.66</v>
      </c>
      <c r="J7573">
        <v>6783.02</v>
      </c>
      <c r="K7573">
        <v>24.49</v>
      </c>
      <c r="L7573" t="s">
        <v>12642</v>
      </c>
      <c r="M7573" t="s">
        <v>12637</v>
      </c>
      <c r="N7573" t="s">
        <v>11320</v>
      </c>
      <c r="O7573" t="s">
        <v>10674</v>
      </c>
      <c r="P7573" t="s">
        <v>10682</v>
      </c>
      <c r="Q7573" t="s">
        <v>10849</v>
      </c>
      <c r="R7573" t="s">
        <v>12239</v>
      </c>
      <c r="S7573" t="s">
        <v>10769</v>
      </c>
      <c r="T7573">
        <v>0.39</v>
      </c>
      <c r="U7573" s="1">
        <v>40435</v>
      </c>
      <c r="V7573">
        <f t="shared" si="118"/>
        <v>2010</v>
      </c>
    </row>
    <row r="7574" spans="1:22" x14ac:dyDescent="0.3">
      <c r="A7574">
        <v>3049</v>
      </c>
      <c r="B7574">
        <v>21862</v>
      </c>
      <c r="C7574" s="1">
        <v>40433</v>
      </c>
      <c r="D7574" t="s">
        <v>10686</v>
      </c>
      <c r="E7574">
        <v>46</v>
      </c>
      <c r="F7574">
        <v>385.05</v>
      </c>
      <c r="G7574">
        <v>0</v>
      </c>
      <c r="H7574" t="s">
        <v>10664</v>
      </c>
      <c r="I7574">
        <v>56.75</v>
      </c>
      <c r="J7574">
        <v>8.14</v>
      </c>
      <c r="K7574">
        <v>3.12</v>
      </c>
      <c r="L7574" t="s">
        <v>12642</v>
      </c>
      <c r="M7574" t="s">
        <v>12637</v>
      </c>
      <c r="N7574" t="s">
        <v>11320</v>
      </c>
      <c r="O7574" t="s">
        <v>10674</v>
      </c>
      <c r="P7574" t="s">
        <v>10668</v>
      </c>
      <c r="Q7574" t="s">
        <v>10736</v>
      </c>
      <c r="R7574" t="s">
        <v>12545</v>
      </c>
      <c r="V7574">
        <f t="shared" si="118"/>
        <v>2010</v>
      </c>
    </row>
    <row r="7575" spans="1:22" x14ac:dyDescent="0.3">
      <c r="A7575">
        <v>3169</v>
      </c>
      <c r="B7575">
        <v>22787</v>
      </c>
      <c r="C7575" s="1">
        <v>40638</v>
      </c>
      <c r="D7575" t="s">
        <v>10704</v>
      </c>
      <c r="E7575">
        <v>35</v>
      </c>
      <c r="F7575">
        <v>46.44</v>
      </c>
      <c r="G7575">
        <v>0.06</v>
      </c>
      <c r="H7575" t="s">
        <v>10697</v>
      </c>
      <c r="I7575">
        <v>-16.3</v>
      </c>
      <c r="J7575">
        <v>1.26</v>
      </c>
      <c r="K7575">
        <v>0.7</v>
      </c>
      <c r="L7575" t="s">
        <v>12585</v>
      </c>
      <c r="M7575" t="s">
        <v>12637</v>
      </c>
      <c r="N7575" t="s">
        <v>11320</v>
      </c>
      <c r="O7575" t="s">
        <v>10681</v>
      </c>
      <c r="P7575" t="s">
        <v>10668</v>
      </c>
      <c r="Q7575" t="s">
        <v>10707</v>
      </c>
      <c r="R7575" t="s">
        <v>10989</v>
      </c>
      <c r="S7575" t="s">
        <v>10709</v>
      </c>
      <c r="T7575">
        <v>0.81</v>
      </c>
      <c r="U7575" s="1">
        <v>40638</v>
      </c>
      <c r="V7575">
        <f t="shared" si="118"/>
        <v>2011</v>
      </c>
    </row>
    <row r="7576" spans="1:22" x14ac:dyDescent="0.3">
      <c r="A7576">
        <v>3229</v>
      </c>
      <c r="B7576">
        <v>23170</v>
      </c>
      <c r="C7576" s="1">
        <v>39954</v>
      </c>
      <c r="D7576" t="s">
        <v>10686</v>
      </c>
      <c r="E7576">
        <v>20</v>
      </c>
      <c r="F7576">
        <v>4252.8900000000003</v>
      </c>
      <c r="G7576">
        <v>0.06</v>
      </c>
      <c r="H7576" t="s">
        <v>10697</v>
      </c>
      <c r="I7576">
        <v>969.42</v>
      </c>
      <c r="J7576">
        <v>218.08</v>
      </c>
      <c r="K7576">
        <v>18.059999999999999</v>
      </c>
      <c r="L7576" t="s">
        <v>12640</v>
      </c>
      <c r="M7576" t="s">
        <v>12637</v>
      </c>
      <c r="N7576" t="s">
        <v>11320</v>
      </c>
      <c r="O7576" t="s">
        <v>10674</v>
      </c>
      <c r="P7576" t="s">
        <v>10690</v>
      </c>
      <c r="Q7576" t="s">
        <v>10753</v>
      </c>
      <c r="R7576" t="s">
        <v>10826</v>
      </c>
      <c r="V7576">
        <f t="shared" si="118"/>
        <v>2009</v>
      </c>
    </row>
    <row r="7577" spans="1:22" x14ac:dyDescent="0.3">
      <c r="A7577">
        <v>3256</v>
      </c>
      <c r="B7577">
        <v>23328</v>
      </c>
      <c r="C7577" s="1">
        <v>40436</v>
      </c>
      <c r="D7577" t="s">
        <v>10671</v>
      </c>
      <c r="E7577">
        <v>39</v>
      </c>
      <c r="F7577">
        <v>5740.32</v>
      </c>
      <c r="G7577">
        <v>0.03</v>
      </c>
      <c r="H7577" t="s">
        <v>10672</v>
      </c>
      <c r="I7577">
        <v>1285.74</v>
      </c>
      <c r="J7577">
        <v>145.44999999999999</v>
      </c>
      <c r="K7577">
        <v>17.850000000000001</v>
      </c>
      <c r="L7577" t="s">
        <v>12641</v>
      </c>
      <c r="M7577" t="s">
        <v>12637</v>
      </c>
      <c r="N7577" t="s">
        <v>11320</v>
      </c>
      <c r="O7577" t="s">
        <v>10667</v>
      </c>
      <c r="P7577" t="s">
        <v>10682</v>
      </c>
      <c r="Q7577" t="s">
        <v>10849</v>
      </c>
      <c r="R7577" t="s">
        <v>10873</v>
      </c>
      <c r="S7577" t="s">
        <v>10677</v>
      </c>
      <c r="T7577">
        <v>0.56000000000000005</v>
      </c>
      <c r="U7577" s="1">
        <v>40437</v>
      </c>
      <c r="V7577">
        <f t="shared" si="118"/>
        <v>2010</v>
      </c>
    </row>
    <row r="7578" spans="1:22" x14ac:dyDescent="0.3">
      <c r="A7578">
        <v>3403</v>
      </c>
      <c r="B7578">
        <v>24260</v>
      </c>
      <c r="C7578" s="1">
        <v>40454</v>
      </c>
      <c r="D7578" t="s">
        <v>10686</v>
      </c>
      <c r="E7578">
        <v>48</v>
      </c>
      <c r="F7578">
        <v>548.29999999999995</v>
      </c>
      <c r="G7578">
        <v>0.09</v>
      </c>
      <c r="H7578" t="s">
        <v>10697</v>
      </c>
      <c r="I7578">
        <v>-47.92</v>
      </c>
      <c r="J7578">
        <v>11.97</v>
      </c>
      <c r="K7578">
        <v>4.9800000000000004</v>
      </c>
      <c r="L7578" t="s">
        <v>12638</v>
      </c>
      <c r="M7578" t="s">
        <v>12637</v>
      </c>
      <c r="N7578" t="s">
        <v>11320</v>
      </c>
      <c r="O7578" t="s">
        <v>10681</v>
      </c>
      <c r="P7578" t="s">
        <v>10668</v>
      </c>
      <c r="Q7578" t="s">
        <v>10675</v>
      </c>
      <c r="R7578" t="s">
        <v>10912</v>
      </c>
      <c r="S7578" t="s">
        <v>10685</v>
      </c>
      <c r="T7578">
        <v>0.57999999999999996</v>
      </c>
      <c r="U7578" s="1">
        <v>40455</v>
      </c>
      <c r="V7578">
        <f t="shared" si="118"/>
        <v>2010</v>
      </c>
    </row>
    <row r="7579" spans="1:22" x14ac:dyDescent="0.3">
      <c r="A7579">
        <v>3404</v>
      </c>
      <c r="B7579">
        <v>24261</v>
      </c>
      <c r="C7579" s="1">
        <v>41169</v>
      </c>
      <c r="D7579" t="s">
        <v>10719</v>
      </c>
      <c r="E7579">
        <v>28</v>
      </c>
      <c r="F7579">
        <v>946.27</v>
      </c>
      <c r="G7579">
        <v>0.06</v>
      </c>
      <c r="H7579" t="s">
        <v>10664</v>
      </c>
      <c r="I7579">
        <v>66.38</v>
      </c>
      <c r="J7579">
        <v>33.29</v>
      </c>
      <c r="K7579">
        <v>8.74</v>
      </c>
      <c r="L7579" t="s">
        <v>12639</v>
      </c>
      <c r="M7579" t="s">
        <v>12637</v>
      </c>
      <c r="N7579" t="s">
        <v>11320</v>
      </c>
      <c r="O7579" t="s">
        <v>10667</v>
      </c>
      <c r="P7579" t="s">
        <v>10668</v>
      </c>
      <c r="Q7579" t="s">
        <v>10669</v>
      </c>
      <c r="R7579" t="s">
        <v>11904</v>
      </c>
      <c r="S7579" t="s">
        <v>10685</v>
      </c>
      <c r="T7579">
        <v>0.61</v>
      </c>
      <c r="U7579" s="1">
        <v>41171</v>
      </c>
      <c r="V7579">
        <f t="shared" si="118"/>
        <v>2012</v>
      </c>
    </row>
    <row r="7580" spans="1:22" x14ac:dyDescent="0.3">
      <c r="A7580">
        <v>3646</v>
      </c>
      <c r="B7580">
        <v>26054</v>
      </c>
      <c r="C7580" s="1">
        <v>40221</v>
      </c>
      <c r="D7580" t="s">
        <v>10719</v>
      </c>
      <c r="E7580">
        <v>47</v>
      </c>
      <c r="F7580">
        <v>396.78</v>
      </c>
      <c r="G7580">
        <v>0.09</v>
      </c>
      <c r="H7580" t="s">
        <v>10664</v>
      </c>
      <c r="I7580">
        <v>-321.20999999999998</v>
      </c>
      <c r="J7580">
        <v>8.3699999999999992</v>
      </c>
      <c r="K7580">
        <v>10.16</v>
      </c>
      <c r="L7580" t="s">
        <v>12641</v>
      </c>
      <c r="M7580" t="s">
        <v>12637</v>
      </c>
      <c r="N7580" t="s">
        <v>11320</v>
      </c>
      <c r="O7580" t="s">
        <v>10667</v>
      </c>
      <c r="P7580" t="s">
        <v>10690</v>
      </c>
      <c r="Q7580" t="s">
        <v>10691</v>
      </c>
      <c r="R7580" t="s">
        <v>11550</v>
      </c>
      <c r="S7580" t="s">
        <v>10769</v>
      </c>
      <c r="T7580">
        <v>0.59</v>
      </c>
      <c r="U7580" s="1">
        <v>40223</v>
      </c>
      <c r="V7580">
        <f t="shared" si="118"/>
        <v>2010</v>
      </c>
    </row>
    <row r="7581" spans="1:22" x14ac:dyDescent="0.3">
      <c r="A7581">
        <v>3887</v>
      </c>
      <c r="B7581">
        <v>27750</v>
      </c>
      <c r="C7581" s="1">
        <v>41201</v>
      </c>
      <c r="D7581" t="s">
        <v>10663</v>
      </c>
      <c r="E7581">
        <v>12</v>
      </c>
      <c r="F7581">
        <v>769.17</v>
      </c>
      <c r="G7581">
        <v>0</v>
      </c>
      <c r="H7581" t="s">
        <v>10672</v>
      </c>
      <c r="I7581">
        <v>-212.01</v>
      </c>
      <c r="J7581">
        <v>58.14</v>
      </c>
      <c r="K7581">
        <v>36.61</v>
      </c>
      <c r="L7581" t="s">
        <v>11518</v>
      </c>
      <c r="M7581" t="s">
        <v>12637</v>
      </c>
      <c r="N7581" t="s">
        <v>11320</v>
      </c>
      <c r="O7581" t="s">
        <v>10667</v>
      </c>
      <c r="P7581" t="s">
        <v>10690</v>
      </c>
      <c r="Q7581" t="s">
        <v>10721</v>
      </c>
      <c r="R7581" t="s">
        <v>10872</v>
      </c>
      <c r="S7581" t="s">
        <v>10723</v>
      </c>
      <c r="T7581">
        <v>0.61</v>
      </c>
      <c r="U7581" s="1">
        <v>41205</v>
      </c>
      <c r="V7581">
        <f t="shared" si="118"/>
        <v>2012</v>
      </c>
    </row>
    <row r="7582" spans="1:22" x14ac:dyDescent="0.3">
      <c r="A7582">
        <v>3888</v>
      </c>
      <c r="B7582">
        <v>27750</v>
      </c>
      <c r="C7582" s="1">
        <v>41201</v>
      </c>
      <c r="D7582" t="s">
        <v>10663</v>
      </c>
      <c r="E7582">
        <v>18</v>
      </c>
      <c r="F7582">
        <v>7370.84</v>
      </c>
      <c r="G7582">
        <v>0.09</v>
      </c>
      <c r="H7582" t="s">
        <v>10672</v>
      </c>
      <c r="I7582">
        <v>999.87</v>
      </c>
      <c r="J7582">
        <v>449.99</v>
      </c>
      <c r="K7582">
        <v>49</v>
      </c>
      <c r="L7582" t="s">
        <v>11518</v>
      </c>
      <c r="M7582" t="s">
        <v>12637</v>
      </c>
      <c r="N7582" t="s">
        <v>11320</v>
      </c>
      <c r="O7582" t="s">
        <v>10667</v>
      </c>
      <c r="P7582" t="s">
        <v>10682</v>
      </c>
      <c r="Q7582" t="s">
        <v>10740</v>
      </c>
      <c r="R7582" t="s">
        <v>10741</v>
      </c>
      <c r="S7582" t="s">
        <v>10677</v>
      </c>
      <c r="T7582">
        <v>0.38</v>
      </c>
      <c r="U7582" s="1">
        <v>41201</v>
      </c>
      <c r="V7582">
        <f t="shared" si="118"/>
        <v>2012</v>
      </c>
    </row>
    <row r="7583" spans="1:22" x14ac:dyDescent="0.3">
      <c r="A7583">
        <v>3908</v>
      </c>
      <c r="B7583">
        <v>27872</v>
      </c>
      <c r="C7583" s="1">
        <v>40829</v>
      </c>
      <c r="D7583" t="s">
        <v>10686</v>
      </c>
      <c r="E7583">
        <v>25</v>
      </c>
      <c r="F7583">
        <v>388.71</v>
      </c>
      <c r="G7583">
        <v>0.01</v>
      </c>
      <c r="H7583" t="s">
        <v>10664</v>
      </c>
      <c r="I7583">
        <v>36.43</v>
      </c>
      <c r="J7583">
        <v>14.27</v>
      </c>
      <c r="K7583">
        <v>7.27</v>
      </c>
      <c r="L7583" t="s">
        <v>12644</v>
      </c>
      <c r="M7583" t="s">
        <v>12637</v>
      </c>
      <c r="N7583" t="s">
        <v>11320</v>
      </c>
      <c r="O7583" t="s">
        <v>10681</v>
      </c>
      <c r="P7583" t="s">
        <v>10668</v>
      </c>
      <c r="Q7583" t="s">
        <v>10678</v>
      </c>
      <c r="R7583" t="s">
        <v>11276</v>
      </c>
      <c r="V7583">
        <f t="shared" si="118"/>
        <v>2011</v>
      </c>
    </row>
    <row r="7584" spans="1:22" x14ac:dyDescent="0.3">
      <c r="A7584">
        <v>4368</v>
      </c>
      <c r="B7584">
        <v>31109</v>
      </c>
      <c r="C7584" s="1">
        <v>40844</v>
      </c>
      <c r="D7584" t="s">
        <v>10663</v>
      </c>
      <c r="E7584">
        <v>49</v>
      </c>
      <c r="F7584">
        <v>1515</v>
      </c>
      <c r="G7584">
        <v>0.08</v>
      </c>
      <c r="H7584" t="s">
        <v>10664</v>
      </c>
      <c r="I7584">
        <v>219.04</v>
      </c>
      <c r="J7584">
        <v>31.74</v>
      </c>
      <c r="K7584">
        <v>12.62</v>
      </c>
      <c r="L7584" t="s">
        <v>12639</v>
      </c>
      <c r="M7584" t="s">
        <v>12637</v>
      </c>
      <c r="N7584" t="s">
        <v>11320</v>
      </c>
      <c r="O7584" t="s">
        <v>10667</v>
      </c>
      <c r="P7584" t="s">
        <v>10668</v>
      </c>
      <c r="Q7584" t="s">
        <v>10678</v>
      </c>
      <c r="R7584" t="s">
        <v>11810</v>
      </c>
      <c r="S7584" t="s">
        <v>10685</v>
      </c>
      <c r="T7584">
        <v>0.37</v>
      </c>
      <c r="U7584" s="1">
        <v>40848</v>
      </c>
      <c r="V7584">
        <f t="shared" si="118"/>
        <v>2011</v>
      </c>
    </row>
    <row r="7585" spans="1:22" x14ac:dyDescent="0.3">
      <c r="A7585">
        <v>4521</v>
      </c>
      <c r="B7585">
        <v>32165</v>
      </c>
      <c r="C7585" s="1">
        <v>41196</v>
      </c>
      <c r="D7585" t="s">
        <v>10686</v>
      </c>
      <c r="E7585">
        <v>47</v>
      </c>
      <c r="F7585">
        <v>3413.69</v>
      </c>
      <c r="G7585">
        <v>0.06</v>
      </c>
      <c r="H7585" t="s">
        <v>10664</v>
      </c>
      <c r="I7585">
        <v>175.24</v>
      </c>
      <c r="J7585">
        <v>73.98</v>
      </c>
      <c r="K7585">
        <v>14.52</v>
      </c>
      <c r="L7585" t="s">
        <v>11518</v>
      </c>
      <c r="M7585" t="s">
        <v>12637</v>
      </c>
      <c r="N7585" t="s">
        <v>11320</v>
      </c>
      <c r="O7585" t="s">
        <v>10667</v>
      </c>
      <c r="P7585" t="s">
        <v>10682</v>
      </c>
      <c r="Q7585" t="s">
        <v>10711</v>
      </c>
      <c r="R7585" t="s">
        <v>11429</v>
      </c>
      <c r="S7585" t="s">
        <v>10685</v>
      </c>
      <c r="T7585">
        <v>0.65</v>
      </c>
      <c r="U7585" s="1">
        <v>41198</v>
      </c>
      <c r="V7585">
        <f t="shared" si="118"/>
        <v>2012</v>
      </c>
    </row>
    <row r="7586" spans="1:22" x14ac:dyDescent="0.3">
      <c r="A7586">
        <v>4522</v>
      </c>
      <c r="B7586">
        <v>32165</v>
      </c>
      <c r="C7586" s="1">
        <v>41196</v>
      </c>
      <c r="D7586" t="s">
        <v>10686</v>
      </c>
      <c r="E7586">
        <v>38</v>
      </c>
      <c r="F7586">
        <v>2939.6824999999999</v>
      </c>
      <c r="G7586">
        <v>0.02</v>
      </c>
      <c r="H7586" t="s">
        <v>10664</v>
      </c>
      <c r="I7586">
        <v>192.06</v>
      </c>
      <c r="J7586">
        <v>85.99</v>
      </c>
      <c r="K7586">
        <v>0.99</v>
      </c>
      <c r="L7586" t="s">
        <v>11518</v>
      </c>
      <c r="M7586" t="s">
        <v>12637</v>
      </c>
      <c r="N7586" t="s">
        <v>11320</v>
      </c>
      <c r="O7586" t="s">
        <v>10667</v>
      </c>
      <c r="P7586" t="s">
        <v>10682</v>
      </c>
      <c r="Q7586" t="s">
        <v>10683</v>
      </c>
      <c r="R7586" t="s">
        <v>10787</v>
      </c>
      <c r="S7586" t="s">
        <v>10709</v>
      </c>
      <c r="T7586">
        <v>0.85</v>
      </c>
      <c r="U7586" s="1">
        <v>41197</v>
      </c>
      <c r="V7586">
        <f t="shared" si="118"/>
        <v>2012</v>
      </c>
    </row>
    <row r="7587" spans="1:22" x14ac:dyDescent="0.3">
      <c r="A7587">
        <v>4544</v>
      </c>
      <c r="B7587">
        <v>32325</v>
      </c>
      <c r="C7587" s="1">
        <v>41214</v>
      </c>
      <c r="D7587" t="s">
        <v>10719</v>
      </c>
      <c r="E7587">
        <v>45</v>
      </c>
      <c r="F7587">
        <v>1103.73</v>
      </c>
      <c r="G7587">
        <v>0</v>
      </c>
      <c r="H7587" t="s">
        <v>10664</v>
      </c>
      <c r="I7587">
        <v>189.28</v>
      </c>
      <c r="J7587">
        <v>22.98</v>
      </c>
      <c r="K7587">
        <v>7.58</v>
      </c>
      <c r="L7587" t="s">
        <v>11873</v>
      </c>
      <c r="M7587" t="s">
        <v>12637</v>
      </c>
      <c r="N7587" t="s">
        <v>11320</v>
      </c>
      <c r="O7587" t="s">
        <v>10681</v>
      </c>
      <c r="P7587" t="s">
        <v>10690</v>
      </c>
      <c r="Q7587" t="s">
        <v>10691</v>
      </c>
      <c r="R7587" t="s">
        <v>11398</v>
      </c>
      <c r="S7587" t="s">
        <v>10685</v>
      </c>
      <c r="T7587">
        <v>0.51</v>
      </c>
      <c r="U7587" s="1">
        <v>41215</v>
      </c>
      <c r="V7587">
        <f t="shared" si="118"/>
        <v>2012</v>
      </c>
    </row>
    <row r="7588" spans="1:22" x14ac:dyDescent="0.3">
      <c r="A7588">
        <v>4627</v>
      </c>
      <c r="B7588">
        <v>32931</v>
      </c>
      <c r="C7588" s="1">
        <v>40224</v>
      </c>
      <c r="D7588" t="s">
        <v>10663</v>
      </c>
      <c r="E7588">
        <v>31</v>
      </c>
      <c r="F7588">
        <v>86.1</v>
      </c>
      <c r="G7588">
        <v>0.06</v>
      </c>
      <c r="H7588" t="s">
        <v>10664</v>
      </c>
      <c r="I7588">
        <v>32.700000000000003</v>
      </c>
      <c r="J7588">
        <v>2.88</v>
      </c>
      <c r="K7588">
        <v>0.5</v>
      </c>
      <c r="L7588" t="s">
        <v>12644</v>
      </c>
      <c r="M7588" t="s">
        <v>12637</v>
      </c>
      <c r="N7588" t="s">
        <v>11320</v>
      </c>
      <c r="O7588" t="s">
        <v>10681</v>
      </c>
      <c r="P7588" t="s">
        <v>10668</v>
      </c>
      <c r="Q7588" t="s">
        <v>10729</v>
      </c>
      <c r="R7588" t="s">
        <v>11974</v>
      </c>
      <c r="S7588" t="s">
        <v>10685</v>
      </c>
      <c r="T7588">
        <v>0.36</v>
      </c>
      <c r="U7588" s="1">
        <v>40231</v>
      </c>
      <c r="V7588">
        <f t="shared" si="118"/>
        <v>2010</v>
      </c>
    </row>
    <row r="7589" spans="1:22" x14ac:dyDescent="0.3">
      <c r="A7589">
        <v>4628</v>
      </c>
      <c r="B7589">
        <v>32931</v>
      </c>
      <c r="C7589" s="1">
        <v>40224</v>
      </c>
      <c r="D7589" t="s">
        <v>10663</v>
      </c>
      <c r="E7589">
        <v>25</v>
      </c>
      <c r="F7589">
        <v>298.11</v>
      </c>
      <c r="G7589">
        <v>0.08</v>
      </c>
      <c r="H7589" t="s">
        <v>10664</v>
      </c>
      <c r="I7589">
        <v>-60.79</v>
      </c>
      <c r="J7589">
        <v>12.44</v>
      </c>
      <c r="K7589">
        <v>6.27</v>
      </c>
      <c r="L7589" t="s">
        <v>12644</v>
      </c>
      <c r="M7589" t="s">
        <v>12637</v>
      </c>
      <c r="N7589" t="s">
        <v>11320</v>
      </c>
      <c r="O7589" t="s">
        <v>10681</v>
      </c>
      <c r="P7589" t="s">
        <v>10668</v>
      </c>
      <c r="Q7589" t="s">
        <v>10669</v>
      </c>
      <c r="R7589" t="s">
        <v>11368</v>
      </c>
      <c r="S7589" t="s">
        <v>10689</v>
      </c>
      <c r="T7589">
        <v>0.56999999999999995</v>
      </c>
      <c r="U7589" s="1">
        <v>40229</v>
      </c>
      <c r="V7589">
        <f t="shared" si="118"/>
        <v>2010</v>
      </c>
    </row>
    <row r="7590" spans="1:22" x14ac:dyDescent="0.3">
      <c r="A7590">
        <v>4660</v>
      </c>
      <c r="B7590">
        <v>33189</v>
      </c>
      <c r="C7590" s="1">
        <v>40137</v>
      </c>
      <c r="D7590" t="s">
        <v>10663</v>
      </c>
      <c r="E7590">
        <v>3</v>
      </c>
      <c r="F7590">
        <v>87.21</v>
      </c>
      <c r="G7590">
        <v>0.02</v>
      </c>
      <c r="H7590" t="s">
        <v>10664</v>
      </c>
      <c r="I7590">
        <v>-96.54</v>
      </c>
      <c r="J7590">
        <v>27.48</v>
      </c>
      <c r="K7590">
        <v>4</v>
      </c>
      <c r="L7590" t="s">
        <v>12642</v>
      </c>
      <c r="M7590" t="s">
        <v>12637</v>
      </c>
      <c r="N7590" t="s">
        <v>11320</v>
      </c>
      <c r="O7590" t="s">
        <v>10674</v>
      </c>
      <c r="P7590" t="s">
        <v>10682</v>
      </c>
      <c r="Q7590" t="s">
        <v>10711</v>
      </c>
      <c r="R7590" t="s">
        <v>11373</v>
      </c>
      <c r="S7590" t="s">
        <v>10685</v>
      </c>
      <c r="T7590">
        <v>0.75</v>
      </c>
      <c r="U7590" s="1">
        <v>40144</v>
      </c>
      <c r="V7590">
        <f t="shared" si="118"/>
        <v>2009</v>
      </c>
    </row>
    <row r="7591" spans="1:22" x14ac:dyDescent="0.3">
      <c r="A7591">
        <v>4661</v>
      </c>
      <c r="B7591">
        <v>33189</v>
      </c>
      <c r="C7591" s="1">
        <v>40137</v>
      </c>
      <c r="D7591" t="s">
        <v>10663</v>
      </c>
      <c r="E7591">
        <v>5</v>
      </c>
      <c r="F7591">
        <v>50.19</v>
      </c>
      <c r="G7591">
        <v>0.08</v>
      </c>
      <c r="H7591" t="s">
        <v>10664</v>
      </c>
      <c r="I7591">
        <v>0.15</v>
      </c>
      <c r="J7591">
        <v>10.06</v>
      </c>
      <c r="K7591">
        <v>2.06</v>
      </c>
      <c r="L7591" t="s">
        <v>12642</v>
      </c>
      <c r="M7591" t="s">
        <v>12637</v>
      </c>
      <c r="N7591" t="s">
        <v>11320</v>
      </c>
      <c r="O7591" t="s">
        <v>10674</v>
      </c>
      <c r="P7591" t="s">
        <v>10668</v>
      </c>
      <c r="Q7591" t="s">
        <v>10702</v>
      </c>
      <c r="R7591" t="s">
        <v>11223</v>
      </c>
      <c r="S7591" t="s">
        <v>10709</v>
      </c>
      <c r="T7591">
        <v>0.39</v>
      </c>
      <c r="U7591" s="1">
        <v>40141</v>
      </c>
      <c r="V7591">
        <f t="shared" si="118"/>
        <v>2009</v>
      </c>
    </row>
    <row r="7592" spans="1:22" x14ac:dyDescent="0.3">
      <c r="A7592">
        <v>4699</v>
      </c>
      <c r="B7592">
        <v>33479</v>
      </c>
      <c r="C7592" s="1">
        <v>41170</v>
      </c>
      <c r="D7592" t="s">
        <v>10719</v>
      </c>
      <c r="E7592">
        <v>50</v>
      </c>
      <c r="F7592">
        <v>762.2</v>
      </c>
      <c r="G7592">
        <v>7.0000000000000007E-2</v>
      </c>
      <c r="H7592" t="s">
        <v>10664</v>
      </c>
      <c r="I7592">
        <v>16.57</v>
      </c>
      <c r="J7592">
        <v>15.01</v>
      </c>
      <c r="K7592">
        <v>8.4</v>
      </c>
      <c r="L7592" t="s">
        <v>12411</v>
      </c>
      <c r="M7592" t="s">
        <v>12637</v>
      </c>
      <c r="N7592" t="s">
        <v>11320</v>
      </c>
      <c r="O7592" t="s">
        <v>10701</v>
      </c>
      <c r="P7592" t="s">
        <v>10668</v>
      </c>
      <c r="Q7592" t="s">
        <v>10678</v>
      </c>
      <c r="R7592" t="s">
        <v>11071</v>
      </c>
      <c r="V7592">
        <f t="shared" si="118"/>
        <v>2012</v>
      </c>
    </row>
    <row r="7593" spans="1:22" x14ac:dyDescent="0.3">
      <c r="A7593">
        <v>4700</v>
      </c>
      <c r="B7593">
        <v>33479</v>
      </c>
      <c r="C7593" s="1">
        <v>41170</v>
      </c>
      <c r="D7593" t="s">
        <v>10719</v>
      </c>
      <c r="E7593">
        <v>27</v>
      </c>
      <c r="F7593">
        <v>235.45</v>
      </c>
      <c r="G7593">
        <v>0.06</v>
      </c>
      <c r="H7593" t="s">
        <v>10664</v>
      </c>
      <c r="I7593">
        <v>-8.82</v>
      </c>
      <c r="J7593">
        <v>8.56</v>
      </c>
      <c r="K7593">
        <v>5.16</v>
      </c>
      <c r="L7593" t="s">
        <v>12411</v>
      </c>
      <c r="M7593" t="s">
        <v>12637</v>
      </c>
      <c r="N7593" t="s">
        <v>11320</v>
      </c>
      <c r="O7593" t="s">
        <v>10701</v>
      </c>
      <c r="P7593" t="s">
        <v>10668</v>
      </c>
      <c r="Q7593" t="s">
        <v>10702</v>
      </c>
      <c r="R7593" t="s">
        <v>12450</v>
      </c>
      <c r="V7593">
        <f t="shared" si="118"/>
        <v>2012</v>
      </c>
    </row>
    <row r="7594" spans="1:22" x14ac:dyDescent="0.3">
      <c r="A7594">
        <v>4827</v>
      </c>
      <c r="B7594">
        <v>34311</v>
      </c>
      <c r="C7594" s="1">
        <v>40061</v>
      </c>
      <c r="D7594" t="s">
        <v>10671</v>
      </c>
      <c r="E7594">
        <v>39</v>
      </c>
      <c r="F7594">
        <v>132.79</v>
      </c>
      <c r="G7594">
        <v>0.05</v>
      </c>
      <c r="H7594" t="s">
        <v>10664</v>
      </c>
      <c r="I7594">
        <v>-100.24</v>
      </c>
      <c r="J7594">
        <v>3.28</v>
      </c>
      <c r="K7594">
        <v>3.97</v>
      </c>
      <c r="L7594" t="s">
        <v>10955</v>
      </c>
      <c r="M7594" t="s">
        <v>12637</v>
      </c>
      <c r="N7594" t="s">
        <v>11320</v>
      </c>
      <c r="O7594" t="s">
        <v>10681</v>
      </c>
      <c r="P7594" t="s">
        <v>10668</v>
      </c>
      <c r="Q7594" t="s">
        <v>10736</v>
      </c>
      <c r="R7594" t="s">
        <v>11192</v>
      </c>
      <c r="S7594" t="s">
        <v>10709</v>
      </c>
      <c r="T7594">
        <v>0.56000000000000005</v>
      </c>
      <c r="U7594" s="1">
        <v>40062</v>
      </c>
      <c r="V7594">
        <f t="shared" si="118"/>
        <v>2009</v>
      </c>
    </row>
    <row r="7595" spans="1:22" x14ac:dyDescent="0.3">
      <c r="A7595">
        <v>4828</v>
      </c>
      <c r="B7595">
        <v>34311</v>
      </c>
      <c r="C7595" s="1">
        <v>40061</v>
      </c>
      <c r="D7595" t="s">
        <v>10671</v>
      </c>
      <c r="E7595">
        <v>32</v>
      </c>
      <c r="F7595">
        <v>232.85</v>
      </c>
      <c r="G7595">
        <v>0.03</v>
      </c>
      <c r="H7595" t="s">
        <v>10664</v>
      </c>
      <c r="I7595">
        <v>-262.62</v>
      </c>
      <c r="J7595">
        <v>6.98</v>
      </c>
      <c r="K7595">
        <v>9.69</v>
      </c>
      <c r="L7595" t="s">
        <v>10955</v>
      </c>
      <c r="M7595" t="s">
        <v>12637</v>
      </c>
      <c r="N7595" t="s">
        <v>11320</v>
      </c>
      <c r="O7595" t="s">
        <v>10681</v>
      </c>
      <c r="P7595" t="s">
        <v>10668</v>
      </c>
      <c r="Q7595" t="s">
        <v>10669</v>
      </c>
      <c r="R7595" t="s">
        <v>11898</v>
      </c>
      <c r="S7595" t="s">
        <v>10685</v>
      </c>
      <c r="T7595">
        <v>0.83</v>
      </c>
      <c r="U7595" s="1">
        <v>40063</v>
      </c>
      <c r="V7595">
        <f t="shared" si="118"/>
        <v>2009</v>
      </c>
    </row>
    <row r="7596" spans="1:22" x14ac:dyDescent="0.3">
      <c r="A7596">
        <v>4937</v>
      </c>
      <c r="B7596">
        <v>35111</v>
      </c>
      <c r="C7596" s="1">
        <v>40334</v>
      </c>
      <c r="D7596" t="s">
        <v>10719</v>
      </c>
      <c r="E7596">
        <v>39</v>
      </c>
      <c r="F7596">
        <v>893.29</v>
      </c>
      <c r="G7596">
        <v>0.08</v>
      </c>
      <c r="H7596" t="s">
        <v>10664</v>
      </c>
      <c r="I7596">
        <v>256.16000000000003</v>
      </c>
      <c r="J7596">
        <v>23.99</v>
      </c>
      <c r="K7596">
        <v>6.71</v>
      </c>
      <c r="L7596" t="s">
        <v>12639</v>
      </c>
      <c r="M7596" t="s">
        <v>12637</v>
      </c>
      <c r="N7596" t="s">
        <v>11320</v>
      </c>
      <c r="O7596" t="s">
        <v>10667</v>
      </c>
      <c r="P7596" t="s">
        <v>10668</v>
      </c>
      <c r="Q7596" t="s">
        <v>10717</v>
      </c>
      <c r="R7596" t="s">
        <v>10956</v>
      </c>
      <c r="V7596">
        <f t="shared" si="118"/>
        <v>2010</v>
      </c>
    </row>
    <row r="7597" spans="1:22" x14ac:dyDescent="0.3">
      <c r="A7597">
        <v>4947</v>
      </c>
      <c r="B7597">
        <v>35173</v>
      </c>
      <c r="C7597" s="1">
        <v>40981</v>
      </c>
      <c r="D7597" t="s">
        <v>10686</v>
      </c>
      <c r="E7597">
        <v>29</v>
      </c>
      <c r="F7597">
        <v>6483.26</v>
      </c>
      <c r="G7597">
        <v>0.09</v>
      </c>
      <c r="H7597" t="s">
        <v>10672</v>
      </c>
      <c r="I7597">
        <v>341.98</v>
      </c>
      <c r="J7597">
        <v>240.98</v>
      </c>
      <c r="K7597">
        <v>60.2</v>
      </c>
      <c r="L7597" t="s">
        <v>10955</v>
      </c>
      <c r="M7597" t="s">
        <v>12637</v>
      </c>
      <c r="N7597" t="s">
        <v>11320</v>
      </c>
      <c r="O7597" t="s">
        <v>10681</v>
      </c>
      <c r="P7597" t="s">
        <v>10690</v>
      </c>
      <c r="Q7597" t="s">
        <v>10721</v>
      </c>
      <c r="R7597" t="s">
        <v>11765</v>
      </c>
      <c r="V7597">
        <f t="shared" si="118"/>
        <v>2012</v>
      </c>
    </row>
    <row r="7598" spans="1:22" x14ac:dyDescent="0.3">
      <c r="A7598">
        <v>4948</v>
      </c>
      <c r="B7598">
        <v>35173</v>
      </c>
      <c r="C7598" s="1">
        <v>40981</v>
      </c>
      <c r="D7598" t="s">
        <v>10686</v>
      </c>
      <c r="E7598">
        <v>13</v>
      </c>
      <c r="F7598">
        <v>1446.2070000000001</v>
      </c>
      <c r="G7598">
        <v>0.02</v>
      </c>
      <c r="H7598" t="s">
        <v>10664</v>
      </c>
      <c r="I7598">
        <v>29.56</v>
      </c>
      <c r="J7598">
        <v>125.99</v>
      </c>
      <c r="K7598">
        <v>8.08</v>
      </c>
      <c r="L7598" t="s">
        <v>10955</v>
      </c>
      <c r="M7598" t="s">
        <v>12637</v>
      </c>
      <c r="N7598" t="s">
        <v>11320</v>
      </c>
      <c r="O7598" t="s">
        <v>10681</v>
      </c>
      <c r="P7598" t="s">
        <v>10682</v>
      </c>
      <c r="Q7598" t="s">
        <v>10683</v>
      </c>
      <c r="R7598" t="s">
        <v>10909</v>
      </c>
      <c r="S7598" t="s">
        <v>10685</v>
      </c>
      <c r="T7598">
        <v>0.56999999999999995</v>
      </c>
      <c r="U7598" s="1">
        <v>40983</v>
      </c>
      <c r="V7598">
        <f t="shared" si="118"/>
        <v>2012</v>
      </c>
    </row>
    <row r="7599" spans="1:22" x14ac:dyDescent="0.3">
      <c r="A7599">
        <v>5169</v>
      </c>
      <c r="B7599">
        <v>36773</v>
      </c>
      <c r="C7599" s="1">
        <v>40444</v>
      </c>
      <c r="D7599" t="s">
        <v>10686</v>
      </c>
      <c r="E7599">
        <v>24</v>
      </c>
      <c r="F7599">
        <v>2048.7800000000002</v>
      </c>
      <c r="G7599">
        <v>0.05</v>
      </c>
      <c r="H7599" t="s">
        <v>10664</v>
      </c>
      <c r="I7599">
        <v>994.68</v>
      </c>
      <c r="J7599">
        <v>83.98</v>
      </c>
      <c r="K7599">
        <v>5.01</v>
      </c>
      <c r="L7599" t="s">
        <v>11518</v>
      </c>
      <c r="M7599" t="s">
        <v>12637</v>
      </c>
      <c r="N7599" t="s">
        <v>11320</v>
      </c>
      <c r="O7599" t="s">
        <v>10667</v>
      </c>
      <c r="P7599" t="s">
        <v>10668</v>
      </c>
      <c r="Q7599" t="s">
        <v>10717</v>
      </c>
      <c r="R7599" t="s">
        <v>11557</v>
      </c>
      <c r="S7599" t="s">
        <v>10685</v>
      </c>
      <c r="T7599">
        <v>0.38</v>
      </c>
      <c r="U7599" s="1">
        <v>40446</v>
      </c>
      <c r="V7599">
        <f t="shared" si="118"/>
        <v>2010</v>
      </c>
    </row>
    <row r="7600" spans="1:22" x14ac:dyDescent="0.3">
      <c r="A7600">
        <v>5205</v>
      </c>
      <c r="B7600">
        <v>36997</v>
      </c>
      <c r="C7600" s="1">
        <v>40517</v>
      </c>
      <c r="D7600" t="s">
        <v>10686</v>
      </c>
      <c r="E7600">
        <v>39</v>
      </c>
      <c r="F7600">
        <v>104.33</v>
      </c>
      <c r="G7600">
        <v>0</v>
      </c>
      <c r="H7600" t="s">
        <v>10664</v>
      </c>
      <c r="I7600">
        <v>39.909999999999997</v>
      </c>
      <c r="J7600">
        <v>2.61</v>
      </c>
      <c r="K7600">
        <v>0.5</v>
      </c>
      <c r="L7600" t="s">
        <v>12640</v>
      </c>
      <c r="M7600" t="s">
        <v>12637</v>
      </c>
      <c r="N7600" t="s">
        <v>11320</v>
      </c>
      <c r="O7600" t="s">
        <v>10674</v>
      </c>
      <c r="P7600" t="s">
        <v>10668</v>
      </c>
      <c r="Q7600" t="s">
        <v>10729</v>
      </c>
      <c r="R7600" t="s">
        <v>11038</v>
      </c>
      <c r="S7600" t="s">
        <v>10685</v>
      </c>
      <c r="T7600">
        <v>0.39</v>
      </c>
      <c r="U7600" s="1">
        <v>40518</v>
      </c>
      <c r="V7600">
        <f t="shared" si="118"/>
        <v>2010</v>
      </c>
    </row>
    <row r="7601" spans="1:22" x14ac:dyDescent="0.3">
      <c r="A7601">
        <v>5295</v>
      </c>
      <c r="B7601">
        <v>37700</v>
      </c>
      <c r="C7601" s="1">
        <v>40155</v>
      </c>
      <c r="D7601" t="s">
        <v>10719</v>
      </c>
      <c r="E7601">
        <v>27</v>
      </c>
      <c r="F7601">
        <v>3390.51</v>
      </c>
      <c r="G7601">
        <v>0.05</v>
      </c>
      <c r="H7601" t="s">
        <v>10697</v>
      </c>
      <c r="I7601">
        <v>1169.71</v>
      </c>
      <c r="J7601">
        <v>122.99</v>
      </c>
      <c r="K7601">
        <v>19.989999999999998</v>
      </c>
      <c r="L7601" t="s">
        <v>12644</v>
      </c>
      <c r="M7601" t="s">
        <v>12637</v>
      </c>
      <c r="N7601" t="s">
        <v>11320</v>
      </c>
      <c r="O7601" t="s">
        <v>10681</v>
      </c>
      <c r="P7601" t="s">
        <v>10668</v>
      </c>
      <c r="Q7601" t="s">
        <v>10678</v>
      </c>
      <c r="R7601" t="s">
        <v>11475</v>
      </c>
      <c r="S7601" t="s">
        <v>10685</v>
      </c>
      <c r="T7601">
        <v>0.37</v>
      </c>
      <c r="U7601" s="1">
        <v>40158</v>
      </c>
      <c r="V7601">
        <f t="shared" si="118"/>
        <v>2009</v>
      </c>
    </row>
    <row r="7602" spans="1:22" x14ac:dyDescent="0.3">
      <c r="A7602">
        <v>5421</v>
      </c>
      <c r="B7602">
        <v>38529</v>
      </c>
      <c r="C7602" s="1">
        <v>39846</v>
      </c>
      <c r="D7602" t="s">
        <v>10663</v>
      </c>
      <c r="E7602">
        <v>38</v>
      </c>
      <c r="F7602">
        <v>44.85</v>
      </c>
      <c r="G7602">
        <v>0.02</v>
      </c>
      <c r="H7602" t="s">
        <v>10664</v>
      </c>
      <c r="I7602">
        <v>-0.49</v>
      </c>
      <c r="J7602">
        <v>1.1399999999999999</v>
      </c>
      <c r="K7602">
        <v>0.7</v>
      </c>
      <c r="L7602" t="s">
        <v>11873</v>
      </c>
      <c r="M7602" t="s">
        <v>12637</v>
      </c>
      <c r="N7602" t="s">
        <v>11320</v>
      </c>
      <c r="O7602" t="s">
        <v>10681</v>
      </c>
      <c r="P7602" t="s">
        <v>10668</v>
      </c>
      <c r="Q7602" t="s">
        <v>10707</v>
      </c>
      <c r="R7602" t="s">
        <v>12228</v>
      </c>
      <c r="S7602" t="s">
        <v>10709</v>
      </c>
      <c r="T7602">
        <v>0.38</v>
      </c>
      <c r="U7602" s="1">
        <v>39846</v>
      </c>
      <c r="V7602">
        <f t="shared" si="118"/>
        <v>2009</v>
      </c>
    </row>
    <row r="7603" spans="1:22" x14ac:dyDescent="0.3">
      <c r="A7603">
        <v>5682</v>
      </c>
      <c r="B7603">
        <v>40162</v>
      </c>
      <c r="C7603" s="1">
        <v>40202</v>
      </c>
      <c r="D7603" t="s">
        <v>10719</v>
      </c>
      <c r="E7603">
        <v>28</v>
      </c>
      <c r="F7603">
        <v>1581.23</v>
      </c>
      <c r="G7603">
        <v>0.03</v>
      </c>
      <c r="H7603" t="s">
        <v>10664</v>
      </c>
      <c r="I7603">
        <v>760.79</v>
      </c>
      <c r="J7603">
        <v>55.98</v>
      </c>
      <c r="K7603">
        <v>5.15</v>
      </c>
      <c r="L7603" t="s">
        <v>12411</v>
      </c>
      <c r="M7603" t="s">
        <v>12637</v>
      </c>
      <c r="N7603" t="s">
        <v>11320</v>
      </c>
      <c r="O7603" t="s">
        <v>10701</v>
      </c>
      <c r="P7603" t="s">
        <v>10668</v>
      </c>
      <c r="Q7603" t="s">
        <v>10702</v>
      </c>
      <c r="R7603" t="s">
        <v>11762</v>
      </c>
      <c r="S7603" t="s">
        <v>10685</v>
      </c>
      <c r="T7603">
        <v>0.36</v>
      </c>
      <c r="U7603" s="1">
        <v>40204</v>
      </c>
      <c r="V7603">
        <f t="shared" si="118"/>
        <v>2010</v>
      </c>
    </row>
    <row r="7604" spans="1:22" x14ac:dyDescent="0.3">
      <c r="A7604">
        <v>5727</v>
      </c>
      <c r="B7604">
        <v>40612</v>
      </c>
      <c r="C7604" s="1">
        <v>40602</v>
      </c>
      <c r="D7604" t="s">
        <v>10671</v>
      </c>
      <c r="E7604">
        <v>9</v>
      </c>
      <c r="F7604">
        <v>19.2</v>
      </c>
      <c r="G7604">
        <v>0.1</v>
      </c>
      <c r="H7604" t="s">
        <v>10664</v>
      </c>
      <c r="I7604">
        <v>-6.84</v>
      </c>
      <c r="J7604">
        <v>2.21</v>
      </c>
      <c r="K7604">
        <v>1.1200000000000001</v>
      </c>
      <c r="L7604" t="s">
        <v>12644</v>
      </c>
      <c r="M7604" t="s">
        <v>12637</v>
      </c>
      <c r="N7604" t="s">
        <v>11320</v>
      </c>
      <c r="O7604" t="s">
        <v>10681</v>
      </c>
      <c r="P7604" t="s">
        <v>10668</v>
      </c>
      <c r="Q7604" t="s">
        <v>10736</v>
      </c>
      <c r="R7604" t="s">
        <v>10874</v>
      </c>
      <c r="S7604" t="s">
        <v>10709</v>
      </c>
      <c r="T7604">
        <v>0.57999999999999996</v>
      </c>
      <c r="U7604" s="1">
        <v>40603</v>
      </c>
      <c r="V7604">
        <f t="shared" si="118"/>
        <v>2011</v>
      </c>
    </row>
    <row r="7605" spans="1:22" x14ac:dyDescent="0.3">
      <c r="A7605">
        <v>5918</v>
      </c>
      <c r="B7605">
        <v>41987</v>
      </c>
      <c r="C7605" s="1">
        <v>40837</v>
      </c>
      <c r="D7605" t="s">
        <v>10686</v>
      </c>
      <c r="E7605">
        <v>25</v>
      </c>
      <c r="F7605">
        <v>6481.0479999999998</v>
      </c>
      <c r="G7605">
        <v>0.05</v>
      </c>
      <c r="H7605" t="s">
        <v>10672</v>
      </c>
      <c r="I7605">
        <v>1760.11</v>
      </c>
      <c r="J7605">
        <v>320.64</v>
      </c>
      <c r="K7605">
        <v>29.2</v>
      </c>
      <c r="L7605" t="s">
        <v>12644</v>
      </c>
      <c r="M7605" t="s">
        <v>12637</v>
      </c>
      <c r="N7605" t="s">
        <v>11320</v>
      </c>
      <c r="O7605" t="s">
        <v>10681</v>
      </c>
      <c r="P7605" t="s">
        <v>10690</v>
      </c>
      <c r="Q7605" t="s">
        <v>10724</v>
      </c>
      <c r="R7605" t="s">
        <v>12191</v>
      </c>
      <c r="S7605" t="s">
        <v>10723</v>
      </c>
      <c r="T7605">
        <v>0.66</v>
      </c>
      <c r="U7605" s="1">
        <v>40838</v>
      </c>
      <c r="V7605">
        <f t="shared" si="118"/>
        <v>2011</v>
      </c>
    </row>
    <row r="7606" spans="1:22" x14ac:dyDescent="0.3">
      <c r="A7606">
        <v>5932</v>
      </c>
      <c r="B7606">
        <v>42083</v>
      </c>
      <c r="C7606" s="1">
        <v>40888</v>
      </c>
      <c r="D7606" t="s">
        <v>10719</v>
      </c>
      <c r="E7606">
        <v>38</v>
      </c>
      <c r="F7606">
        <v>5526.16</v>
      </c>
      <c r="G7606">
        <v>0.03</v>
      </c>
      <c r="H7606" t="s">
        <v>10664</v>
      </c>
      <c r="I7606">
        <v>1263.98</v>
      </c>
      <c r="J7606">
        <v>140.81</v>
      </c>
      <c r="K7606">
        <v>24.49</v>
      </c>
      <c r="L7606" t="s">
        <v>12440</v>
      </c>
      <c r="M7606" t="s">
        <v>12637</v>
      </c>
      <c r="N7606" t="s">
        <v>11320</v>
      </c>
      <c r="O7606" t="s">
        <v>10674</v>
      </c>
      <c r="P7606" t="s">
        <v>10690</v>
      </c>
      <c r="Q7606" t="s">
        <v>10753</v>
      </c>
      <c r="R7606" t="s">
        <v>10952</v>
      </c>
      <c r="S7606" t="s">
        <v>10769</v>
      </c>
      <c r="T7606">
        <v>0.56999999999999995</v>
      </c>
      <c r="U7606" s="1">
        <v>40890</v>
      </c>
      <c r="V7606">
        <f t="shared" si="118"/>
        <v>2011</v>
      </c>
    </row>
    <row r="7607" spans="1:22" x14ac:dyDescent="0.3">
      <c r="A7607">
        <v>5933</v>
      </c>
      <c r="B7607">
        <v>42083</v>
      </c>
      <c r="C7607" s="1">
        <v>40888</v>
      </c>
      <c r="D7607" t="s">
        <v>10719</v>
      </c>
      <c r="E7607">
        <v>36</v>
      </c>
      <c r="F7607">
        <v>236.89</v>
      </c>
      <c r="G7607">
        <v>0.04</v>
      </c>
      <c r="H7607" t="s">
        <v>10664</v>
      </c>
      <c r="I7607">
        <v>-86.3</v>
      </c>
      <c r="J7607">
        <v>6.48</v>
      </c>
      <c r="K7607">
        <v>6.22</v>
      </c>
      <c r="L7607" t="s">
        <v>12440</v>
      </c>
      <c r="M7607" t="s">
        <v>12637</v>
      </c>
      <c r="N7607" t="s">
        <v>11320</v>
      </c>
      <c r="O7607" t="s">
        <v>10674</v>
      </c>
      <c r="P7607" t="s">
        <v>10668</v>
      </c>
      <c r="Q7607" t="s">
        <v>10702</v>
      </c>
      <c r="R7607" t="s">
        <v>11545</v>
      </c>
      <c r="S7607" t="s">
        <v>10685</v>
      </c>
      <c r="T7607">
        <v>0.37</v>
      </c>
      <c r="U7607" s="1">
        <v>40890</v>
      </c>
      <c r="V7607">
        <f t="shared" si="118"/>
        <v>2011</v>
      </c>
    </row>
    <row r="7608" spans="1:22" x14ac:dyDescent="0.3">
      <c r="A7608">
        <v>5934</v>
      </c>
      <c r="B7608">
        <v>42083</v>
      </c>
      <c r="C7608" s="1">
        <v>40888</v>
      </c>
      <c r="D7608" t="s">
        <v>10719</v>
      </c>
      <c r="E7608">
        <v>33</v>
      </c>
      <c r="F7608">
        <v>68.42</v>
      </c>
      <c r="G7608">
        <v>0.05</v>
      </c>
      <c r="H7608" t="s">
        <v>10664</v>
      </c>
      <c r="I7608">
        <v>-57.97</v>
      </c>
      <c r="J7608">
        <v>2.08</v>
      </c>
      <c r="K7608">
        <v>2.56</v>
      </c>
      <c r="L7608" t="s">
        <v>12440</v>
      </c>
      <c r="M7608" t="s">
        <v>12637</v>
      </c>
      <c r="N7608" t="s">
        <v>11320</v>
      </c>
      <c r="O7608" t="s">
        <v>10674</v>
      </c>
      <c r="P7608" t="s">
        <v>10668</v>
      </c>
      <c r="Q7608" t="s">
        <v>10791</v>
      </c>
      <c r="V7608">
        <f t="shared" si="118"/>
        <v>2011</v>
      </c>
    </row>
    <row r="7609" spans="1:22" x14ac:dyDescent="0.3">
      <c r="A7609">
        <v>5941</v>
      </c>
      <c r="B7609">
        <v>42151</v>
      </c>
      <c r="C7609" s="1">
        <v>40527</v>
      </c>
      <c r="D7609" t="s">
        <v>10671</v>
      </c>
      <c r="E7609">
        <v>35</v>
      </c>
      <c r="F7609">
        <v>4408.6695</v>
      </c>
      <c r="G7609">
        <v>0.05</v>
      </c>
      <c r="H7609" t="s">
        <v>10664</v>
      </c>
      <c r="I7609">
        <v>1140.67</v>
      </c>
      <c r="J7609">
        <v>155.99</v>
      </c>
      <c r="K7609">
        <v>3.9</v>
      </c>
      <c r="L7609" t="s">
        <v>12640</v>
      </c>
      <c r="M7609" t="s">
        <v>12637</v>
      </c>
      <c r="N7609" t="s">
        <v>11320</v>
      </c>
      <c r="O7609" t="s">
        <v>10674</v>
      </c>
      <c r="P7609" t="s">
        <v>10682</v>
      </c>
      <c r="Q7609" t="s">
        <v>10683</v>
      </c>
      <c r="R7609" t="s">
        <v>10895</v>
      </c>
      <c r="S7609" t="s">
        <v>10685</v>
      </c>
      <c r="T7609">
        <v>0.55000000000000004</v>
      </c>
      <c r="U7609" s="1">
        <v>40530</v>
      </c>
      <c r="V7609">
        <f t="shared" si="118"/>
        <v>2010</v>
      </c>
    </row>
    <row r="7610" spans="1:22" x14ac:dyDescent="0.3">
      <c r="A7610">
        <v>6021</v>
      </c>
      <c r="B7610">
        <v>42658</v>
      </c>
      <c r="C7610" s="1">
        <v>40344</v>
      </c>
      <c r="D7610" t="s">
        <v>10704</v>
      </c>
      <c r="E7610">
        <v>29</v>
      </c>
      <c r="F7610">
        <v>146.68</v>
      </c>
      <c r="G7610">
        <v>0.08</v>
      </c>
      <c r="H7610" t="s">
        <v>10664</v>
      </c>
      <c r="I7610">
        <v>-8.33</v>
      </c>
      <c r="J7610">
        <v>5.28</v>
      </c>
      <c r="K7610">
        <v>2.99</v>
      </c>
      <c r="L7610" t="s">
        <v>12494</v>
      </c>
      <c r="M7610" t="s">
        <v>12637</v>
      </c>
      <c r="N7610" t="s">
        <v>11320</v>
      </c>
      <c r="O7610" t="s">
        <v>10701</v>
      </c>
      <c r="P7610" t="s">
        <v>10668</v>
      </c>
      <c r="Q7610" t="s">
        <v>10678</v>
      </c>
      <c r="R7610" t="s">
        <v>10714</v>
      </c>
      <c r="S7610" t="s">
        <v>10685</v>
      </c>
      <c r="T7610">
        <v>0.37</v>
      </c>
      <c r="U7610" s="1">
        <v>40344</v>
      </c>
      <c r="V7610">
        <f t="shared" si="118"/>
        <v>2010</v>
      </c>
    </row>
    <row r="7611" spans="1:22" x14ac:dyDescent="0.3">
      <c r="A7611">
        <v>6200</v>
      </c>
      <c r="B7611">
        <v>43911</v>
      </c>
      <c r="C7611" s="1">
        <v>39827</v>
      </c>
      <c r="D7611" t="s">
        <v>10704</v>
      </c>
      <c r="E7611">
        <v>29</v>
      </c>
      <c r="F7611">
        <v>577.89</v>
      </c>
      <c r="G7611">
        <v>0.06</v>
      </c>
      <c r="H7611" t="s">
        <v>10664</v>
      </c>
      <c r="I7611">
        <v>-53.89</v>
      </c>
      <c r="J7611">
        <v>19.989999999999998</v>
      </c>
      <c r="K7611">
        <v>11.17</v>
      </c>
      <c r="L7611" t="s">
        <v>12643</v>
      </c>
      <c r="M7611" t="s">
        <v>12637</v>
      </c>
      <c r="N7611" t="s">
        <v>11320</v>
      </c>
      <c r="O7611" t="s">
        <v>10681</v>
      </c>
      <c r="P7611" t="s">
        <v>10690</v>
      </c>
      <c r="Q7611" t="s">
        <v>10691</v>
      </c>
      <c r="R7611" t="s">
        <v>10978</v>
      </c>
      <c r="S7611" t="s">
        <v>10769</v>
      </c>
      <c r="T7611">
        <v>0.6</v>
      </c>
      <c r="U7611" s="1">
        <v>39827</v>
      </c>
      <c r="V7611">
        <f t="shared" si="118"/>
        <v>2009</v>
      </c>
    </row>
    <row r="7612" spans="1:22" x14ac:dyDescent="0.3">
      <c r="A7612">
        <v>6201</v>
      </c>
      <c r="B7612">
        <v>43911</v>
      </c>
      <c r="C7612" s="1">
        <v>39827</v>
      </c>
      <c r="D7612" t="s">
        <v>10704</v>
      </c>
      <c r="E7612">
        <v>36</v>
      </c>
      <c r="F7612">
        <v>9920.85</v>
      </c>
      <c r="G7612">
        <v>0</v>
      </c>
      <c r="H7612" t="s">
        <v>10672</v>
      </c>
      <c r="I7612">
        <v>2685.19</v>
      </c>
      <c r="J7612">
        <v>264.98</v>
      </c>
      <c r="K7612">
        <v>17.86</v>
      </c>
      <c r="L7612" t="s">
        <v>12643</v>
      </c>
      <c r="M7612" t="s">
        <v>12637</v>
      </c>
      <c r="N7612" t="s">
        <v>11320</v>
      </c>
      <c r="O7612" t="s">
        <v>10681</v>
      </c>
      <c r="P7612" t="s">
        <v>10682</v>
      </c>
      <c r="Q7612" t="s">
        <v>10849</v>
      </c>
      <c r="R7612" t="s">
        <v>11796</v>
      </c>
      <c r="S7612" t="s">
        <v>10677</v>
      </c>
      <c r="T7612">
        <v>0.57999999999999996</v>
      </c>
      <c r="U7612" s="1">
        <v>39828</v>
      </c>
      <c r="V7612">
        <f t="shared" si="118"/>
        <v>2009</v>
      </c>
    </row>
    <row r="7613" spans="1:22" x14ac:dyDescent="0.3">
      <c r="A7613">
        <v>6202</v>
      </c>
      <c r="B7613">
        <v>43911</v>
      </c>
      <c r="C7613" s="1">
        <v>39827</v>
      </c>
      <c r="D7613" t="s">
        <v>10704</v>
      </c>
      <c r="E7613">
        <v>23</v>
      </c>
      <c r="F7613">
        <v>7484.31</v>
      </c>
      <c r="G7613">
        <v>0.06</v>
      </c>
      <c r="H7613" t="s">
        <v>10672</v>
      </c>
      <c r="I7613">
        <v>1278.45</v>
      </c>
      <c r="J7613">
        <v>320.98</v>
      </c>
      <c r="K7613">
        <v>58.95</v>
      </c>
      <c r="L7613" t="s">
        <v>12643</v>
      </c>
      <c r="M7613" t="s">
        <v>12637</v>
      </c>
      <c r="N7613" t="s">
        <v>11320</v>
      </c>
      <c r="O7613" t="s">
        <v>10681</v>
      </c>
      <c r="P7613" t="s">
        <v>10690</v>
      </c>
      <c r="Q7613" t="s">
        <v>10753</v>
      </c>
      <c r="R7613" t="s">
        <v>10821</v>
      </c>
      <c r="S7613" t="s">
        <v>10677</v>
      </c>
      <c r="T7613">
        <v>0.56999999999999995</v>
      </c>
      <c r="U7613" s="1">
        <v>39829</v>
      </c>
      <c r="V7613">
        <f t="shared" si="118"/>
        <v>2009</v>
      </c>
    </row>
    <row r="7614" spans="1:22" x14ac:dyDescent="0.3">
      <c r="A7614">
        <v>6215</v>
      </c>
      <c r="B7614">
        <v>44005</v>
      </c>
      <c r="C7614" s="1">
        <v>40424</v>
      </c>
      <c r="D7614" t="s">
        <v>10704</v>
      </c>
      <c r="E7614">
        <v>7</v>
      </c>
      <c r="F7614">
        <v>733.36</v>
      </c>
      <c r="G7614">
        <v>0.02</v>
      </c>
      <c r="H7614" t="s">
        <v>10664</v>
      </c>
      <c r="I7614">
        <v>-270.48</v>
      </c>
      <c r="J7614">
        <v>99.99</v>
      </c>
      <c r="K7614">
        <v>19.989999999999998</v>
      </c>
      <c r="L7614" t="s">
        <v>12644</v>
      </c>
      <c r="M7614" t="s">
        <v>12637</v>
      </c>
      <c r="N7614" t="s">
        <v>11320</v>
      </c>
      <c r="O7614" t="s">
        <v>10681</v>
      </c>
      <c r="P7614" t="s">
        <v>10682</v>
      </c>
      <c r="Q7614" t="s">
        <v>10711</v>
      </c>
      <c r="R7614" t="s">
        <v>10975</v>
      </c>
      <c r="S7614" t="s">
        <v>10685</v>
      </c>
      <c r="T7614">
        <v>0.52</v>
      </c>
      <c r="U7614" s="1">
        <v>40425</v>
      </c>
      <c r="V7614">
        <f t="shared" si="118"/>
        <v>2010</v>
      </c>
    </row>
    <row r="7615" spans="1:22" x14ac:dyDescent="0.3">
      <c r="A7615">
        <v>6285</v>
      </c>
      <c r="B7615">
        <v>44486</v>
      </c>
      <c r="C7615" s="1">
        <v>41099</v>
      </c>
      <c r="D7615" t="s">
        <v>10719</v>
      </c>
      <c r="E7615">
        <v>36</v>
      </c>
      <c r="F7615">
        <v>198.1</v>
      </c>
      <c r="G7615">
        <v>0.09</v>
      </c>
      <c r="H7615" t="s">
        <v>10664</v>
      </c>
      <c r="I7615">
        <v>-66.930000000000007</v>
      </c>
      <c r="J7615">
        <v>5.78</v>
      </c>
      <c r="K7615">
        <v>4.96</v>
      </c>
      <c r="L7615" t="s">
        <v>12063</v>
      </c>
      <c r="M7615" t="s">
        <v>12637</v>
      </c>
      <c r="N7615" t="s">
        <v>11320</v>
      </c>
      <c r="O7615" t="s">
        <v>10667</v>
      </c>
      <c r="P7615" t="s">
        <v>10668</v>
      </c>
      <c r="Q7615" t="s">
        <v>10702</v>
      </c>
      <c r="R7615" t="s">
        <v>11350</v>
      </c>
      <c r="S7615" t="s">
        <v>10685</v>
      </c>
      <c r="T7615">
        <v>0.36</v>
      </c>
      <c r="U7615" s="1">
        <v>41102</v>
      </c>
      <c r="V7615">
        <f t="shared" si="118"/>
        <v>2012</v>
      </c>
    </row>
    <row r="7616" spans="1:22" x14ac:dyDescent="0.3">
      <c r="A7616">
        <v>6378</v>
      </c>
      <c r="B7616">
        <v>45284</v>
      </c>
      <c r="C7616" s="1">
        <v>40915</v>
      </c>
      <c r="D7616" t="s">
        <v>10671</v>
      </c>
      <c r="E7616">
        <v>7</v>
      </c>
      <c r="F7616">
        <v>91.43</v>
      </c>
      <c r="G7616">
        <v>0</v>
      </c>
      <c r="H7616" t="s">
        <v>10664</v>
      </c>
      <c r="I7616">
        <v>-42.98</v>
      </c>
      <c r="J7616">
        <v>11.66</v>
      </c>
      <c r="K7616">
        <v>8.99</v>
      </c>
      <c r="L7616" t="s">
        <v>12642</v>
      </c>
      <c r="M7616" t="s">
        <v>12637</v>
      </c>
      <c r="N7616" t="s">
        <v>11320</v>
      </c>
      <c r="O7616" t="s">
        <v>10674</v>
      </c>
      <c r="P7616" t="s">
        <v>10668</v>
      </c>
      <c r="Q7616" t="s">
        <v>10736</v>
      </c>
      <c r="R7616" t="s">
        <v>11123</v>
      </c>
      <c r="S7616" t="s">
        <v>10693</v>
      </c>
      <c r="T7616">
        <v>0.59</v>
      </c>
      <c r="U7616" s="1">
        <v>40916</v>
      </c>
      <c r="V7616">
        <f t="shared" si="118"/>
        <v>2012</v>
      </c>
    </row>
    <row r="7617" spans="1:22" x14ac:dyDescent="0.3">
      <c r="A7617">
        <v>6424</v>
      </c>
      <c r="B7617">
        <v>45668</v>
      </c>
      <c r="C7617" s="1">
        <v>40524</v>
      </c>
      <c r="D7617" t="s">
        <v>10686</v>
      </c>
      <c r="E7617">
        <v>8</v>
      </c>
      <c r="F7617">
        <v>704.77</v>
      </c>
      <c r="G7617">
        <v>0.01</v>
      </c>
      <c r="H7617" t="s">
        <v>10672</v>
      </c>
      <c r="I7617">
        <v>-298.89999999999998</v>
      </c>
      <c r="J7617">
        <v>81.94</v>
      </c>
      <c r="K7617">
        <v>55.81</v>
      </c>
      <c r="L7617" t="s">
        <v>12644</v>
      </c>
      <c r="M7617" t="s">
        <v>12637</v>
      </c>
      <c r="N7617" t="s">
        <v>11320</v>
      </c>
      <c r="O7617" t="s">
        <v>10681</v>
      </c>
      <c r="P7617" t="s">
        <v>10690</v>
      </c>
      <c r="Q7617" t="s">
        <v>10721</v>
      </c>
      <c r="R7617" t="s">
        <v>11700</v>
      </c>
      <c r="S7617" t="s">
        <v>10723</v>
      </c>
      <c r="T7617">
        <v>0.6</v>
      </c>
      <c r="U7617" s="1">
        <v>40525</v>
      </c>
      <c r="V7617">
        <f t="shared" si="118"/>
        <v>2010</v>
      </c>
    </row>
    <row r="7618" spans="1:22" x14ac:dyDescent="0.3">
      <c r="A7618">
        <v>6465</v>
      </c>
      <c r="B7618">
        <v>46023</v>
      </c>
      <c r="C7618" s="1">
        <v>40992</v>
      </c>
      <c r="D7618" t="s">
        <v>10686</v>
      </c>
      <c r="E7618">
        <v>50</v>
      </c>
      <c r="F7618">
        <v>1101.76</v>
      </c>
      <c r="G7618">
        <v>7.0000000000000007E-2</v>
      </c>
      <c r="H7618" t="s">
        <v>10664</v>
      </c>
      <c r="I7618">
        <v>-204.22</v>
      </c>
      <c r="J7618">
        <v>21.66</v>
      </c>
      <c r="K7618">
        <v>13.99</v>
      </c>
      <c r="L7618" t="s">
        <v>12641</v>
      </c>
      <c r="M7618" t="s">
        <v>12637</v>
      </c>
      <c r="N7618" t="s">
        <v>11320</v>
      </c>
      <c r="O7618" t="s">
        <v>10667</v>
      </c>
      <c r="P7618" t="s">
        <v>10668</v>
      </c>
      <c r="Q7618" t="s">
        <v>10675</v>
      </c>
      <c r="R7618" t="s">
        <v>10862</v>
      </c>
      <c r="S7618" t="s">
        <v>10689</v>
      </c>
      <c r="T7618">
        <v>0.52</v>
      </c>
      <c r="U7618" s="1">
        <v>40993</v>
      </c>
      <c r="V7618">
        <f t="shared" ref="V7618:V7681" si="119">YEAR(C7618)</f>
        <v>2012</v>
      </c>
    </row>
    <row r="7619" spans="1:22" x14ac:dyDescent="0.3">
      <c r="A7619">
        <v>6544</v>
      </c>
      <c r="B7619">
        <v>46533</v>
      </c>
      <c r="C7619" s="1">
        <v>40093</v>
      </c>
      <c r="D7619" t="s">
        <v>10671</v>
      </c>
      <c r="E7619">
        <v>3</v>
      </c>
      <c r="F7619">
        <v>215.24</v>
      </c>
      <c r="G7619">
        <v>0.04</v>
      </c>
      <c r="H7619" t="s">
        <v>10664</v>
      </c>
      <c r="I7619">
        <v>49.76</v>
      </c>
      <c r="J7619">
        <v>55.5</v>
      </c>
      <c r="K7619">
        <v>52.2</v>
      </c>
      <c r="L7619" t="s">
        <v>11518</v>
      </c>
      <c r="M7619" t="s">
        <v>12637</v>
      </c>
      <c r="N7619" t="s">
        <v>11320</v>
      </c>
      <c r="O7619" t="s">
        <v>10667</v>
      </c>
      <c r="P7619" t="s">
        <v>10690</v>
      </c>
      <c r="Q7619" t="s">
        <v>10691</v>
      </c>
      <c r="R7619" t="s">
        <v>11053</v>
      </c>
      <c r="S7619" t="s">
        <v>10689</v>
      </c>
      <c r="T7619">
        <v>0.72</v>
      </c>
      <c r="U7619" s="1">
        <v>40094</v>
      </c>
      <c r="V7619">
        <f t="shared" si="119"/>
        <v>2009</v>
      </c>
    </row>
    <row r="7620" spans="1:22" x14ac:dyDescent="0.3">
      <c r="A7620">
        <v>6545</v>
      </c>
      <c r="B7620">
        <v>46533</v>
      </c>
      <c r="C7620" s="1">
        <v>40093</v>
      </c>
      <c r="D7620" t="s">
        <v>10671</v>
      </c>
      <c r="E7620">
        <v>12</v>
      </c>
      <c r="F7620">
        <v>654.87400000000002</v>
      </c>
      <c r="G7620">
        <v>0.1</v>
      </c>
      <c r="H7620" t="s">
        <v>10697</v>
      </c>
      <c r="I7620">
        <v>-82.06</v>
      </c>
      <c r="J7620">
        <v>65.989999999999995</v>
      </c>
      <c r="K7620">
        <v>3.99</v>
      </c>
      <c r="L7620" t="s">
        <v>11518</v>
      </c>
      <c r="M7620" t="s">
        <v>12637</v>
      </c>
      <c r="N7620" t="s">
        <v>11320</v>
      </c>
      <c r="O7620" t="s">
        <v>10667</v>
      </c>
      <c r="P7620" t="s">
        <v>10682</v>
      </c>
      <c r="Q7620" t="s">
        <v>10683</v>
      </c>
      <c r="R7620" t="s">
        <v>11203</v>
      </c>
      <c r="S7620" t="s">
        <v>10685</v>
      </c>
      <c r="T7620">
        <v>0.59</v>
      </c>
      <c r="U7620" s="1">
        <v>40095</v>
      </c>
      <c r="V7620">
        <f t="shared" si="119"/>
        <v>2009</v>
      </c>
    </row>
    <row r="7621" spans="1:22" x14ac:dyDescent="0.3">
      <c r="A7621">
        <v>6784</v>
      </c>
      <c r="B7621">
        <v>48321</v>
      </c>
      <c r="C7621" s="1">
        <v>40388</v>
      </c>
      <c r="D7621" t="s">
        <v>10671</v>
      </c>
      <c r="E7621">
        <v>31</v>
      </c>
      <c r="F7621">
        <v>5875.66</v>
      </c>
      <c r="G7621">
        <v>0.02</v>
      </c>
      <c r="H7621" t="s">
        <v>10664</v>
      </c>
      <c r="I7621">
        <v>1856.12</v>
      </c>
      <c r="J7621">
        <v>178.47</v>
      </c>
      <c r="K7621">
        <v>19.989999999999998</v>
      </c>
      <c r="L7621" t="s">
        <v>12640</v>
      </c>
      <c r="M7621" t="s">
        <v>12637</v>
      </c>
      <c r="N7621" t="s">
        <v>11320</v>
      </c>
      <c r="O7621" t="s">
        <v>10674</v>
      </c>
      <c r="P7621" t="s">
        <v>10668</v>
      </c>
      <c r="Q7621" t="s">
        <v>10669</v>
      </c>
      <c r="R7621" t="s">
        <v>11785</v>
      </c>
      <c r="V7621">
        <f t="shared" si="119"/>
        <v>2010</v>
      </c>
    </row>
    <row r="7622" spans="1:22" x14ac:dyDescent="0.3">
      <c r="A7622">
        <v>6837</v>
      </c>
      <c r="B7622">
        <v>48673</v>
      </c>
      <c r="C7622" s="1">
        <v>41025</v>
      </c>
      <c r="D7622" t="s">
        <v>10686</v>
      </c>
      <c r="E7622">
        <v>36</v>
      </c>
      <c r="F7622">
        <v>570.14</v>
      </c>
      <c r="G7622">
        <v>0.03</v>
      </c>
      <c r="H7622" t="s">
        <v>10664</v>
      </c>
      <c r="I7622">
        <v>-90.72</v>
      </c>
      <c r="J7622">
        <v>15.31</v>
      </c>
      <c r="K7622">
        <v>8.7799999999999994</v>
      </c>
      <c r="L7622" t="s">
        <v>12411</v>
      </c>
      <c r="M7622" t="s">
        <v>12637</v>
      </c>
      <c r="N7622" t="s">
        <v>11320</v>
      </c>
      <c r="O7622" t="s">
        <v>10701</v>
      </c>
      <c r="P7622" t="s">
        <v>10668</v>
      </c>
      <c r="Q7622" t="s">
        <v>10669</v>
      </c>
      <c r="R7622" t="s">
        <v>11361</v>
      </c>
      <c r="S7622" t="s">
        <v>10685</v>
      </c>
      <c r="T7622">
        <v>0.56999999999999995</v>
      </c>
      <c r="U7622" s="1">
        <v>41026</v>
      </c>
      <c r="V7622">
        <f t="shared" si="119"/>
        <v>2012</v>
      </c>
    </row>
    <row r="7623" spans="1:22" x14ac:dyDescent="0.3">
      <c r="A7623">
        <v>6843</v>
      </c>
      <c r="B7623">
        <v>48742</v>
      </c>
      <c r="C7623" s="1">
        <v>41016</v>
      </c>
      <c r="D7623" t="s">
        <v>10686</v>
      </c>
      <c r="E7623">
        <v>42</v>
      </c>
      <c r="F7623">
        <v>825.63</v>
      </c>
      <c r="G7623">
        <v>0.03</v>
      </c>
      <c r="H7623" t="s">
        <v>10664</v>
      </c>
      <c r="I7623">
        <v>379.74</v>
      </c>
      <c r="J7623">
        <v>18.940000000000001</v>
      </c>
      <c r="K7623">
        <v>1.49</v>
      </c>
      <c r="L7623" t="s">
        <v>12642</v>
      </c>
      <c r="M7623" t="s">
        <v>12637</v>
      </c>
      <c r="N7623" t="s">
        <v>11320</v>
      </c>
      <c r="O7623" t="s">
        <v>10674</v>
      </c>
      <c r="P7623" t="s">
        <v>10668</v>
      </c>
      <c r="Q7623" t="s">
        <v>10678</v>
      </c>
      <c r="R7623" t="s">
        <v>11501</v>
      </c>
      <c r="S7623" t="s">
        <v>10685</v>
      </c>
      <c r="T7623">
        <v>0.35</v>
      </c>
      <c r="U7623" s="1">
        <v>41018</v>
      </c>
      <c r="V7623">
        <f t="shared" si="119"/>
        <v>2012</v>
      </c>
    </row>
    <row r="7624" spans="1:22" x14ac:dyDescent="0.3">
      <c r="A7624">
        <v>6876</v>
      </c>
      <c r="B7624">
        <v>48998</v>
      </c>
      <c r="C7624" s="1">
        <v>39860</v>
      </c>
      <c r="D7624" t="s">
        <v>10663</v>
      </c>
      <c r="E7624">
        <v>15</v>
      </c>
      <c r="F7624">
        <v>180.39</v>
      </c>
      <c r="G7624">
        <v>0.04</v>
      </c>
      <c r="H7624" t="s">
        <v>10664</v>
      </c>
      <c r="I7624">
        <v>-8.11</v>
      </c>
      <c r="J7624">
        <v>11.58</v>
      </c>
      <c r="K7624">
        <v>6.97</v>
      </c>
      <c r="L7624" t="s">
        <v>12645</v>
      </c>
      <c r="M7624" t="s">
        <v>12637</v>
      </c>
      <c r="N7624" t="s">
        <v>11320</v>
      </c>
      <c r="O7624" t="s">
        <v>10701</v>
      </c>
      <c r="P7624" t="s">
        <v>10668</v>
      </c>
      <c r="Q7624" t="s">
        <v>10717</v>
      </c>
      <c r="R7624" t="s">
        <v>10942</v>
      </c>
      <c r="V7624">
        <f t="shared" si="119"/>
        <v>2009</v>
      </c>
    </row>
    <row r="7625" spans="1:22" x14ac:dyDescent="0.3">
      <c r="A7625">
        <v>7038</v>
      </c>
      <c r="B7625">
        <v>50246</v>
      </c>
      <c r="C7625" s="1">
        <v>40408</v>
      </c>
      <c r="D7625" t="s">
        <v>10704</v>
      </c>
      <c r="E7625">
        <v>14</v>
      </c>
      <c r="F7625">
        <v>102.04</v>
      </c>
      <c r="G7625">
        <v>0.05</v>
      </c>
      <c r="H7625" t="s">
        <v>10697</v>
      </c>
      <c r="I7625">
        <v>-47.67</v>
      </c>
      <c r="J7625">
        <v>6.48</v>
      </c>
      <c r="K7625">
        <v>7.37</v>
      </c>
      <c r="L7625" t="s">
        <v>11873</v>
      </c>
      <c r="M7625" t="s">
        <v>12637</v>
      </c>
      <c r="N7625" t="s">
        <v>11320</v>
      </c>
      <c r="O7625" t="s">
        <v>10681</v>
      </c>
      <c r="P7625" t="s">
        <v>10668</v>
      </c>
      <c r="Q7625" t="s">
        <v>10702</v>
      </c>
      <c r="R7625" t="s">
        <v>11464</v>
      </c>
      <c r="S7625" t="s">
        <v>10685</v>
      </c>
      <c r="T7625">
        <v>0.37</v>
      </c>
      <c r="U7625" s="1">
        <v>40409</v>
      </c>
      <c r="V7625">
        <f t="shared" si="119"/>
        <v>2010</v>
      </c>
    </row>
    <row r="7626" spans="1:22" x14ac:dyDescent="0.3">
      <c r="A7626">
        <v>7172</v>
      </c>
      <c r="B7626">
        <v>51200</v>
      </c>
      <c r="C7626" s="1">
        <v>40865</v>
      </c>
      <c r="D7626" t="s">
        <v>10704</v>
      </c>
      <c r="E7626">
        <v>29</v>
      </c>
      <c r="F7626">
        <v>1617.88</v>
      </c>
      <c r="G7626">
        <v>0</v>
      </c>
      <c r="H7626" t="s">
        <v>10664</v>
      </c>
      <c r="I7626">
        <v>271.89999999999998</v>
      </c>
      <c r="J7626">
        <v>53.98</v>
      </c>
      <c r="K7626">
        <v>5.5</v>
      </c>
      <c r="L7626" t="s">
        <v>12063</v>
      </c>
      <c r="M7626" t="s">
        <v>12637</v>
      </c>
      <c r="N7626" t="s">
        <v>11320</v>
      </c>
      <c r="O7626" t="s">
        <v>10667</v>
      </c>
      <c r="P7626" t="s">
        <v>10682</v>
      </c>
      <c r="Q7626" t="s">
        <v>10711</v>
      </c>
      <c r="R7626" t="s">
        <v>11560</v>
      </c>
      <c r="S7626" t="s">
        <v>10685</v>
      </c>
      <c r="T7626">
        <v>0.62</v>
      </c>
      <c r="U7626" s="1">
        <v>40868</v>
      </c>
      <c r="V7626">
        <f t="shared" si="119"/>
        <v>2011</v>
      </c>
    </row>
    <row r="7627" spans="1:22" x14ac:dyDescent="0.3">
      <c r="A7627">
        <v>7189</v>
      </c>
      <c r="B7627">
        <v>51271</v>
      </c>
      <c r="C7627" s="1">
        <v>40476</v>
      </c>
      <c r="D7627" t="s">
        <v>10671</v>
      </c>
      <c r="E7627">
        <v>31</v>
      </c>
      <c r="F7627">
        <v>3969.43</v>
      </c>
      <c r="G7627">
        <v>0.1</v>
      </c>
      <c r="H7627" t="s">
        <v>10672</v>
      </c>
      <c r="I7627">
        <v>-796.51</v>
      </c>
      <c r="J7627">
        <v>140.97999999999999</v>
      </c>
      <c r="K7627">
        <v>36.090000000000003</v>
      </c>
      <c r="L7627" t="s">
        <v>12640</v>
      </c>
      <c r="M7627" t="s">
        <v>12637</v>
      </c>
      <c r="N7627" t="s">
        <v>11320</v>
      </c>
      <c r="O7627" t="s">
        <v>10674</v>
      </c>
      <c r="P7627" t="s">
        <v>10690</v>
      </c>
      <c r="Q7627" t="s">
        <v>10721</v>
      </c>
      <c r="R7627" t="s">
        <v>10987</v>
      </c>
      <c r="V7627">
        <f t="shared" si="119"/>
        <v>2010</v>
      </c>
    </row>
    <row r="7628" spans="1:22" x14ac:dyDescent="0.3">
      <c r="A7628">
        <v>7190</v>
      </c>
      <c r="B7628">
        <v>51271</v>
      </c>
      <c r="C7628" s="1">
        <v>40476</v>
      </c>
      <c r="D7628" t="s">
        <v>10671</v>
      </c>
      <c r="E7628">
        <v>16</v>
      </c>
      <c r="F7628">
        <v>2882.7069999999999</v>
      </c>
      <c r="G7628">
        <v>0.02</v>
      </c>
      <c r="H7628" t="s">
        <v>10664</v>
      </c>
      <c r="I7628">
        <v>303.23</v>
      </c>
      <c r="J7628">
        <v>205.99</v>
      </c>
      <c r="K7628">
        <v>5</v>
      </c>
      <c r="L7628" t="s">
        <v>12640</v>
      </c>
      <c r="M7628" t="s">
        <v>12637</v>
      </c>
      <c r="N7628" t="s">
        <v>11320</v>
      </c>
      <c r="O7628" t="s">
        <v>10674</v>
      </c>
      <c r="P7628" t="s">
        <v>10682</v>
      </c>
      <c r="Q7628" t="s">
        <v>10683</v>
      </c>
      <c r="R7628" t="s">
        <v>11902</v>
      </c>
      <c r="S7628" t="s">
        <v>10685</v>
      </c>
      <c r="T7628">
        <v>0.59</v>
      </c>
      <c r="U7628" s="1">
        <v>40478</v>
      </c>
      <c r="V7628">
        <f t="shared" si="119"/>
        <v>2010</v>
      </c>
    </row>
    <row r="7629" spans="1:22" x14ac:dyDescent="0.3">
      <c r="A7629">
        <v>7191</v>
      </c>
      <c r="B7629">
        <v>51297</v>
      </c>
      <c r="C7629" s="1">
        <v>41224</v>
      </c>
      <c r="D7629" t="s">
        <v>10663</v>
      </c>
      <c r="E7629">
        <v>41</v>
      </c>
      <c r="F7629">
        <v>356.28</v>
      </c>
      <c r="G7629">
        <v>7.0000000000000007E-2</v>
      </c>
      <c r="H7629" t="s">
        <v>10697</v>
      </c>
      <c r="I7629">
        <v>65.760000000000005</v>
      </c>
      <c r="J7629">
        <v>8.69</v>
      </c>
      <c r="K7629">
        <v>2.99</v>
      </c>
      <c r="L7629" t="s">
        <v>12063</v>
      </c>
      <c r="M7629" t="s">
        <v>12637</v>
      </c>
      <c r="N7629" t="s">
        <v>11320</v>
      </c>
      <c r="O7629" t="s">
        <v>10667</v>
      </c>
      <c r="P7629" t="s">
        <v>10668</v>
      </c>
      <c r="Q7629" t="s">
        <v>10678</v>
      </c>
      <c r="R7629" t="s">
        <v>10679</v>
      </c>
      <c r="V7629">
        <f t="shared" si="119"/>
        <v>2012</v>
      </c>
    </row>
    <row r="7630" spans="1:22" x14ac:dyDescent="0.3">
      <c r="A7630">
        <v>7266</v>
      </c>
      <c r="B7630">
        <v>51842</v>
      </c>
      <c r="C7630" s="1">
        <v>40875</v>
      </c>
      <c r="D7630" t="s">
        <v>10663</v>
      </c>
      <c r="E7630">
        <v>1</v>
      </c>
      <c r="F7630">
        <v>54.22</v>
      </c>
      <c r="G7630">
        <v>0.02</v>
      </c>
      <c r="H7630" t="s">
        <v>10664</v>
      </c>
      <c r="I7630">
        <v>-19.09</v>
      </c>
      <c r="J7630">
        <v>48.91</v>
      </c>
      <c r="K7630">
        <v>5.81</v>
      </c>
      <c r="L7630" t="s">
        <v>12643</v>
      </c>
      <c r="M7630" t="s">
        <v>12637</v>
      </c>
      <c r="N7630" t="s">
        <v>11320</v>
      </c>
      <c r="O7630" t="s">
        <v>10681</v>
      </c>
      <c r="P7630" t="s">
        <v>10668</v>
      </c>
      <c r="Q7630" t="s">
        <v>10702</v>
      </c>
      <c r="R7630" t="s">
        <v>10823</v>
      </c>
      <c r="S7630" t="s">
        <v>10685</v>
      </c>
      <c r="T7630">
        <v>0.38</v>
      </c>
      <c r="U7630" s="1">
        <v>40880</v>
      </c>
      <c r="V7630">
        <f t="shared" si="119"/>
        <v>2011</v>
      </c>
    </row>
    <row r="7631" spans="1:22" x14ac:dyDescent="0.3">
      <c r="A7631">
        <v>7267</v>
      </c>
      <c r="B7631">
        <v>51842</v>
      </c>
      <c r="C7631" s="1">
        <v>40875</v>
      </c>
      <c r="D7631" t="s">
        <v>10663</v>
      </c>
      <c r="E7631">
        <v>4</v>
      </c>
      <c r="F7631">
        <v>431.11</v>
      </c>
      <c r="G7631">
        <v>7.0000000000000007E-2</v>
      </c>
      <c r="H7631" t="s">
        <v>10664</v>
      </c>
      <c r="I7631">
        <v>-244.33</v>
      </c>
      <c r="J7631">
        <v>101.41</v>
      </c>
      <c r="K7631">
        <v>35</v>
      </c>
      <c r="L7631" t="s">
        <v>12643</v>
      </c>
      <c r="M7631" t="s">
        <v>12637</v>
      </c>
      <c r="N7631" t="s">
        <v>11320</v>
      </c>
      <c r="O7631" t="s">
        <v>10681</v>
      </c>
      <c r="P7631" t="s">
        <v>10668</v>
      </c>
      <c r="Q7631" t="s">
        <v>10669</v>
      </c>
      <c r="R7631" t="s">
        <v>11818</v>
      </c>
      <c r="S7631" t="s">
        <v>10769</v>
      </c>
      <c r="T7631">
        <v>0.82</v>
      </c>
      <c r="U7631" s="1">
        <v>40879</v>
      </c>
      <c r="V7631">
        <f t="shared" si="119"/>
        <v>2011</v>
      </c>
    </row>
    <row r="7632" spans="1:22" x14ac:dyDescent="0.3">
      <c r="A7632">
        <v>7282</v>
      </c>
      <c r="B7632">
        <v>51968</v>
      </c>
      <c r="C7632" s="1">
        <v>40061</v>
      </c>
      <c r="D7632" t="s">
        <v>10704</v>
      </c>
      <c r="E7632">
        <v>43</v>
      </c>
      <c r="F7632">
        <v>3231.5639999999999</v>
      </c>
      <c r="G7632">
        <v>0.03</v>
      </c>
      <c r="H7632" t="s">
        <v>10664</v>
      </c>
      <c r="I7632">
        <v>1166.0899999999999</v>
      </c>
      <c r="J7632">
        <v>85.99</v>
      </c>
      <c r="K7632">
        <v>0.99</v>
      </c>
      <c r="L7632" t="s">
        <v>12645</v>
      </c>
      <c r="M7632" t="s">
        <v>12637</v>
      </c>
      <c r="N7632" t="s">
        <v>11320</v>
      </c>
      <c r="O7632" t="s">
        <v>10701</v>
      </c>
      <c r="P7632" t="s">
        <v>10682</v>
      </c>
      <c r="Q7632" t="s">
        <v>10683</v>
      </c>
      <c r="R7632" t="s">
        <v>11354</v>
      </c>
      <c r="S7632" t="s">
        <v>10709</v>
      </c>
      <c r="T7632">
        <v>0.55000000000000004</v>
      </c>
      <c r="U7632" s="1">
        <v>40062</v>
      </c>
      <c r="V7632">
        <f t="shared" si="119"/>
        <v>2009</v>
      </c>
    </row>
    <row r="7633" spans="1:22" x14ac:dyDescent="0.3">
      <c r="A7633">
        <v>7374</v>
      </c>
      <c r="B7633">
        <v>52578</v>
      </c>
      <c r="C7633" s="1">
        <v>40609</v>
      </c>
      <c r="D7633" t="s">
        <v>10719</v>
      </c>
      <c r="E7633">
        <v>38</v>
      </c>
      <c r="F7633">
        <v>6230.68</v>
      </c>
      <c r="G7633">
        <v>0.09</v>
      </c>
      <c r="H7633" t="s">
        <v>10672</v>
      </c>
      <c r="I7633">
        <v>835.46</v>
      </c>
      <c r="J7633">
        <v>217.85</v>
      </c>
      <c r="K7633">
        <v>29.1</v>
      </c>
      <c r="L7633" t="s">
        <v>12487</v>
      </c>
      <c r="M7633" t="s">
        <v>12637</v>
      </c>
      <c r="N7633" t="s">
        <v>11320</v>
      </c>
      <c r="O7633" t="s">
        <v>10674</v>
      </c>
      <c r="P7633" t="s">
        <v>10690</v>
      </c>
      <c r="Q7633" t="s">
        <v>10724</v>
      </c>
      <c r="R7633" t="s">
        <v>11788</v>
      </c>
      <c r="V7633">
        <f t="shared" si="119"/>
        <v>2011</v>
      </c>
    </row>
    <row r="7634" spans="1:22" x14ac:dyDescent="0.3">
      <c r="A7634">
        <v>7375</v>
      </c>
      <c r="B7634">
        <v>52578</v>
      </c>
      <c r="C7634" s="1">
        <v>40609</v>
      </c>
      <c r="D7634" t="s">
        <v>10719</v>
      </c>
      <c r="E7634">
        <v>8</v>
      </c>
      <c r="F7634">
        <v>1391.816</v>
      </c>
      <c r="G7634">
        <v>0.05</v>
      </c>
      <c r="H7634" t="s">
        <v>10664</v>
      </c>
      <c r="I7634">
        <v>-344.82</v>
      </c>
      <c r="J7634">
        <v>209.37</v>
      </c>
      <c r="K7634">
        <v>69</v>
      </c>
      <c r="L7634" t="s">
        <v>12487</v>
      </c>
      <c r="M7634" t="s">
        <v>12637</v>
      </c>
      <c r="N7634" t="s">
        <v>11320</v>
      </c>
      <c r="O7634" t="s">
        <v>10674</v>
      </c>
      <c r="P7634" t="s">
        <v>10690</v>
      </c>
      <c r="Q7634" t="s">
        <v>10724</v>
      </c>
      <c r="R7634" t="s">
        <v>11539</v>
      </c>
      <c r="S7634" t="s">
        <v>10769</v>
      </c>
      <c r="T7634">
        <v>0.79</v>
      </c>
      <c r="U7634" s="1">
        <v>40612</v>
      </c>
      <c r="V7634">
        <f t="shared" si="119"/>
        <v>2011</v>
      </c>
    </row>
    <row r="7635" spans="1:22" x14ac:dyDescent="0.3">
      <c r="A7635">
        <v>7439</v>
      </c>
      <c r="B7635">
        <v>53027</v>
      </c>
      <c r="C7635" s="1">
        <v>40477</v>
      </c>
      <c r="D7635" t="s">
        <v>10663</v>
      </c>
      <c r="E7635">
        <v>38</v>
      </c>
      <c r="F7635">
        <v>1323.31</v>
      </c>
      <c r="G7635">
        <v>0.05</v>
      </c>
      <c r="H7635" t="s">
        <v>10664</v>
      </c>
      <c r="I7635">
        <v>146.63999999999999</v>
      </c>
      <c r="J7635">
        <v>35.89</v>
      </c>
      <c r="K7635">
        <v>14.72</v>
      </c>
      <c r="L7635" t="s">
        <v>12645</v>
      </c>
      <c r="M7635" t="s">
        <v>12637</v>
      </c>
      <c r="N7635" t="s">
        <v>11320</v>
      </c>
      <c r="O7635" t="s">
        <v>10701</v>
      </c>
      <c r="P7635" t="s">
        <v>10668</v>
      </c>
      <c r="Q7635" t="s">
        <v>10717</v>
      </c>
      <c r="R7635" t="s">
        <v>11420</v>
      </c>
      <c r="S7635" t="s">
        <v>10685</v>
      </c>
      <c r="T7635">
        <v>0.4</v>
      </c>
      <c r="U7635" s="1">
        <v>40477</v>
      </c>
      <c r="V7635">
        <f t="shared" si="119"/>
        <v>2010</v>
      </c>
    </row>
    <row r="7636" spans="1:22" x14ac:dyDescent="0.3">
      <c r="A7636">
        <v>7580</v>
      </c>
      <c r="B7636">
        <v>54214</v>
      </c>
      <c r="C7636" s="1">
        <v>40910</v>
      </c>
      <c r="D7636" t="s">
        <v>10704</v>
      </c>
      <c r="E7636">
        <v>38</v>
      </c>
      <c r="F7636">
        <v>7325.63</v>
      </c>
      <c r="G7636">
        <v>0.04</v>
      </c>
      <c r="H7636" t="s">
        <v>10697</v>
      </c>
      <c r="I7636">
        <v>1899.23</v>
      </c>
      <c r="J7636">
        <v>199.99</v>
      </c>
      <c r="K7636">
        <v>24.49</v>
      </c>
      <c r="L7636" t="s">
        <v>12641</v>
      </c>
      <c r="M7636" t="s">
        <v>12637</v>
      </c>
      <c r="N7636" t="s">
        <v>11320</v>
      </c>
      <c r="O7636" t="s">
        <v>10667</v>
      </c>
      <c r="P7636" t="s">
        <v>10682</v>
      </c>
      <c r="Q7636" t="s">
        <v>10740</v>
      </c>
      <c r="R7636" t="s">
        <v>11238</v>
      </c>
      <c r="S7636" t="s">
        <v>10769</v>
      </c>
      <c r="T7636">
        <v>0.46</v>
      </c>
      <c r="U7636" s="1">
        <v>40913</v>
      </c>
      <c r="V7636">
        <f t="shared" si="119"/>
        <v>2012</v>
      </c>
    </row>
    <row r="7637" spans="1:22" x14ac:dyDescent="0.3">
      <c r="A7637">
        <v>7594</v>
      </c>
      <c r="B7637">
        <v>54342</v>
      </c>
      <c r="C7637" s="1">
        <v>39972</v>
      </c>
      <c r="D7637" t="s">
        <v>10663</v>
      </c>
      <c r="E7637">
        <v>35</v>
      </c>
      <c r="F7637">
        <v>3439.39</v>
      </c>
      <c r="G7637">
        <v>0.05</v>
      </c>
      <c r="H7637" t="s">
        <v>10697</v>
      </c>
      <c r="I7637">
        <v>1057.6199999999999</v>
      </c>
      <c r="J7637">
        <v>100.97</v>
      </c>
      <c r="K7637">
        <v>7.18</v>
      </c>
      <c r="L7637" t="s">
        <v>12487</v>
      </c>
      <c r="M7637" t="s">
        <v>12637</v>
      </c>
      <c r="N7637" t="s">
        <v>11320</v>
      </c>
      <c r="O7637" t="s">
        <v>10674</v>
      </c>
      <c r="P7637" t="s">
        <v>10682</v>
      </c>
      <c r="Q7637" t="s">
        <v>10711</v>
      </c>
      <c r="R7637" t="s">
        <v>11674</v>
      </c>
      <c r="S7637" t="s">
        <v>10685</v>
      </c>
      <c r="T7637">
        <v>0.46</v>
      </c>
      <c r="U7637" s="1">
        <v>39972</v>
      </c>
      <c r="V7637">
        <f t="shared" si="119"/>
        <v>2009</v>
      </c>
    </row>
    <row r="7638" spans="1:22" x14ac:dyDescent="0.3">
      <c r="A7638">
        <v>7595</v>
      </c>
      <c r="B7638">
        <v>54342</v>
      </c>
      <c r="C7638" s="1">
        <v>39972</v>
      </c>
      <c r="D7638" t="s">
        <v>10663</v>
      </c>
      <c r="E7638">
        <v>2</v>
      </c>
      <c r="F7638">
        <v>10.48</v>
      </c>
      <c r="G7638">
        <v>0.02</v>
      </c>
      <c r="H7638" t="s">
        <v>10664</v>
      </c>
      <c r="I7638">
        <v>-5.65</v>
      </c>
      <c r="J7638">
        <v>4.84</v>
      </c>
      <c r="K7638">
        <v>0.71</v>
      </c>
      <c r="L7638" t="s">
        <v>12487</v>
      </c>
      <c r="M7638" t="s">
        <v>12637</v>
      </c>
      <c r="N7638" t="s">
        <v>11320</v>
      </c>
      <c r="O7638" t="s">
        <v>10674</v>
      </c>
      <c r="P7638" t="s">
        <v>10668</v>
      </c>
      <c r="Q7638" t="s">
        <v>10736</v>
      </c>
      <c r="R7638" t="s">
        <v>11251</v>
      </c>
      <c r="S7638" t="s">
        <v>10709</v>
      </c>
      <c r="T7638">
        <v>0.52</v>
      </c>
      <c r="U7638" s="1">
        <v>39972</v>
      </c>
      <c r="V7638">
        <f t="shared" si="119"/>
        <v>2009</v>
      </c>
    </row>
    <row r="7639" spans="1:22" x14ac:dyDescent="0.3">
      <c r="A7639">
        <v>7635</v>
      </c>
      <c r="B7639">
        <v>54656</v>
      </c>
      <c r="C7639" s="1">
        <v>41232</v>
      </c>
      <c r="D7639" t="s">
        <v>10671</v>
      </c>
      <c r="E7639">
        <v>22</v>
      </c>
      <c r="F7639">
        <v>109.52</v>
      </c>
      <c r="G7639">
        <v>0.09</v>
      </c>
      <c r="H7639" t="s">
        <v>10697</v>
      </c>
      <c r="I7639">
        <v>-73.349999999999994</v>
      </c>
      <c r="J7639">
        <v>4.54</v>
      </c>
      <c r="K7639">
        <v>5.83</v>
      </c>
      <c r="L7639" t="s">
        <v>12643</v>
      </c>
      <c r="M7639" t="s">
        <v>12637</v>
      </c>
      <c r="N7639" t="s">
        <v>11320</v>
      </c>
      <c r="O7639" t="s">
        <v>10681</v>
      </c>
      <c r="P7639" t="s">
        <v>10668</v>
      </c>
      <c r="Q7639" t="s">
        <v>10678</v>
      </c>
      <c r="R7639" t="s">
        <v>11916</v>
      </c>
      <c r="S7639" t="s">
        <v>10685</v>
      </c>
      <c r="T7639">
        <v>0.36</v>
      </c>
      <c r="U7639" s="1">
        <v>41234</v>
      </c>
      <c r="V7639">
        <f t="shared" si="119"/>
        <v>2012</v>
      </c>
    </row>
    <row r="7640" spans="1:22" x14ac:dyDescent="0.3">
      <c r="A7640">
        <v>7664</v>
      </c>
      <c r="B7640">
        <v>54949</v>
      </c>
      <c r="C7640" s="1">
        <v>40035</v>
      </c>
      <c r="D7640" t="s">
        <v>10663</v>
      </c>
      <c r="E7640">
        <v>32</v>
      </c>
      <c r="F7640">
        <v>210.94</v>
      </c>
      <c r="G7640">
        <v>0.08</v>
      </c>
      <c r="H7640" t="s">
        <v>10664</v>
      </c>
      <c r="I7640">
        <v>-94.59</v>
      </c>
      <c r="J7640">
        <v>6.48</v>
      </c>
      <c r="K7640">
        <v>6.81</v>
      </c>
      <c r="L7640" t="s">
        <v>12644</v>
      </c>
      <c r="M7640" t="s">
        <v>12637</v>
      </c>
      <c r="N7640" t="s">
        <v>11320</v>
      </c>
      <c r="O7640" t="s">
        <v>10681</v>
      </c>
      <c r="P7640" t="s">
        <v>10668</v>
      </c>
      <c r="Q7640" t="s">
        <v>10702</v>
      </c>
      <c r="R7640" t="s">
        <v>10937</v>
      </c>
      <c r="S7640" t="s">
        <v>10685</v>
      </c>
      <c r="T7640">
        <v>0.36</v>
      </c>
      <c r="U7640" s="1">
        <v>40040</v>
      </c>
      <c r="V7640">
        <f t="shared" si="119"/>
        <v>2009</v>
      </c>
    </row>
    <row r="7641" spans="1:22" x14ac:dyDescent="0.3">
      <c r="A7641">
        <v>7665</v>
      </c>
      <c r="B7641">
        <v>54949</v>
      </c>
      <c r="C7641" s="1">
        <v>40035</v>
      </c>
      <c r="D7641" t="s">
        <v>10663</v>
      </c>
      <c r="E7641">
        <v>7</v>
      </c>
      <c r="F7641">
        <v>192.02</v>
      </c>
      <c r="G7641">
        <v>0.09</v>
      </c>
      <c r="H7641" t="s">
        <v>10672</v>
      </c>
      <c r="I7641">
        <v>-293.74</v>
      </c>
      <c r="J7641">
        <v>20.98</v>
      </c>
      <c r="K7641">
        <v>53.03</v>
      </c>
      <c r="L7641" t="s">
        <v>12644</v>
      </c>
      <c r="M7641" t="s">
        <v>12637</v>
      </c>
      <c r="N7641" t="s">
        <v>11320</v>
      </c>
      <c r="O7641" t="s">
        <v>10681</v>
      </c>
      <c r="P7641" t="s">
        <v>10668</v>
      </c>
      <c r="Q7641" t="s">
        <v>10669</v>
      </c>
      <c r="R7641" t="s">
        <v>10857</v>
      </c>
      <c r="V7641">
        <f t="shared" si="119"/>
        <v>2009</v>
      </c>
    </row>
    <row r="7642" spans="1:22" x14ac:dyDescent="0.3">
      <c r="A7642">
        <v>7802</v>
      </c>
      <c r="B7642">
        <v>55813</v>
      </c>
      <c r="C7642" s="1">
        <v>41118</v>
      </c>
      <c r="D7642" t="s">
        <v>10663</v>
      </c>
      <c r="E7642">
        <v>39</v>
      </c>
      <c r="F7642">
        <v>2650.77</v>
      </c>
      <c r="G7642">
        <v>0.08</v>
      </c>
      <c r="H7642" t="s">
        <v>10664</v>
      </c>
      <c r="I7642">
        <v>-824.43</v>
      </c>
      <c r="J7642">
        <v>70.709999999999994</v>
      </c>
      <c r="K7642">
        <v>37.58</v>
      </c>
      <c r="L7642" t="s">
        <v>11873</v>
      </c>
      <c r="M7642" t="s">
        <v>12637</v>
      </c>
      <c r="N7642" t="s">
        <v>11320</v>
      </c>
      <c r="O7642" t="s">
        <v>10681</v>
      </c>
      <c r="P7642" t="s">
        <v>10690</v>
      </c>
      <c r="Q7642" t="s">
        <v>10691</v>
      </c>
      <c r="R7642" t="s">
        <v>11337</v>
      </c>
      <c r="V7642">
        <f t="shared" si="119"/>
        <v>2012</v>
      </c>
    </row>
    <row r="7643" spans="1:22" x14ac:dyDescent="0.3">
      <c r="A7643">
        <v>7910</v>
      </c>
      <c r="B7643">
        <v>56577</v>
      </c>
      <c r="C7643" s="1">
        <v>40849</v>
      </c>
      <c r="D7643" t="s">
        <v>10719</v>
      </c>
      <c r="E7643">
        <v>19</v>
      </c>
      <c r="F7643">
        <v>1134.2</v>
      </c>
      <c r="G7643">
        <v>0.08</v>
      </c>
      <c r="H7643" t="s">
        <v>10672</v>
      </c>
      <c r="I7643">
        <v>-351.51</v>
      </c>
      <c r="J7643">
        <v>58.14</v>
      </c>
      <c r="K7643">
        <v>36.61</v>
      </c>
      <c r="L7643" t="s">
        <v>12382</v>
      </c>
      <c r="M7643" t="s">
        <v>12637</v>
      </c>
      <c r="N7643" t="s">
        <v>11320</v>
      </c>
      <c r="O7643" t="s">
        <v>10667</v>
      </c>
      <c r="P7643" t="s">
        <v>10690</v>
      </c>
      <c r="Q7643" t="s">
        <v>10721</v>
      </c>
      <c r="R7643" t="s">
        <v>10872</v>
      </c>
      <c r="S7643" t="s">
        <v>10723</v>
      </c>
      <c r="T7643">
        <v>0.61</v>
      </c>
      <c r="U7643" s="1">
        <v>40851</v>
      </c>
      <c r="V7643">
        <f t="shared" si="119"/>
        <v>2011</v>
      </c>
    </row>
    <row r="7644" spans="1:22" x14ac:dyDescent="0.3">
      <c r="A7644">
        <v>7954</v>
      </c>
      <c r="B7644">
        <v>56834</v>
      </c>
      <c r="C7644" s="1">
        <v>40664</v>
      </c>
      <c r="D7644" t="s">
        <v>10671</v>
      </c>
      <c r="E7644">
        <v>22</v>
      </c>
      <c r="F7644">
        <v>1900.47</v>
      </c>
      <c r="G7644">
        <v>0</v>
      </c>
      <c r="H7644" t="s">
        <v>10672</v>
      </c>
      <c r="I7644">
        <v>202.73</v>
      </c>
      <c r="J7644">
        <v>80.97</v>
      </c>
      <c r="K7644">
        <v>30.06</v>
      </c>
      <c r="L7644" t="s">
        <v>11873</v>
      </c>
      <c r="M7644" t="s">
        <v>12637</v>
      </c>
      <c r="N7644" t="s">
        <v>11320</v>
      </c>
      <c r="O7644" t="s">
        <v>10681</v>
      </c>
      <c r="P7644" t="s">
        <v>10682</v>
      </c>
      <c r="Q7644" t="s">
        <v>10849</v>
      </c>
      <c r="R7644" t="s">
        <v>11635</v>
      </c>
      <c r="S7644" t="s">
        <v>10723</v>
      </c>
      <c r="T7644">
        <v>0.4</v>
      </c>
      <c r="U7644" s="1">
        <v>40666</v>
      </c>
      <c r="V7644">
        <f t="shared" si="119"/>
        <v>2011</v>
      </c>
    </row>
    <row r="7645" spans="1:22" x14ac:dyDescent="0.3">
      <c r="A7645">
        <v>7955</v>
      </c>
      <c r="B7645">
        <v>56834</v>
      </c>
      <c r="C7645" s="1">
        <v>40664</v>
      </c>
      <c r="D7645" t="s">
        <v>10671</v>
      </c>
      <c r="E7645">
        <v>33</v>
      </c>
      <c r="F7645">
        <v>205.52</v>
      </c>
      <c r="G7645">
        <v>0.09</v>
      </c>
      <c r="H7645" t="s">
        <v>10664</v>
      </c>
      <c r="I7645">
        <v>-118.55</v>
      </c>
      <c r="J7645">
        <v>6.48</v>
      </c>
      <c r="K7645">
        <v>7.03</v>
      </c>
      <c r="L7645" t="s">
        <v>11873</v>
      </c>
      <c r="M7645" t="s">
        <v>12637</v>
      </c>
      <c r="N7645" t="s">
        <v>11320</v>
      </c>
      <c r="O7645" t="s">
        <v>10681</v>
      </c>
      <c r="P7645" t="s">
        <v>10668</v>
      </c>
      <c r="Q7645" t="s">
        <v>10702</v>
      </c>
      <c r="R7645" t="s">
        <v>10810</v>
      </c>
      <c r="S7645" t="s">
        <v>10685</v>
      </c>
      <c r="T7645">
        <v>0.37</v>
      </c>
      <c r="U7645" s="1">
        <v>40665</v>
      </c>
      <c r="V7645">
        <f t="shared" si="119"/>
        <v>2011</v>
      </c>
    </row>
    <row r="7646" spans="1:22" x14ac:dyDescent="0.3">
      <c r="A7646">
        <v>8031</v>
      </c>
      <c r="B7646">
        <v>57380</v>
      </c>
      <c r="C7646" s="1">
        <v>40836</v>
      </c>
      <c r="D7646" t="s">
        <v>10663</v>
      </c>
      <c r="E7646">
        <v>3</v>
      </c>
      <c r="F7646">
        <v>545.88</v>
      </c>
      <c r="G7646">
        <v>0.05</v>
      </c>
      <c r="H7646" t="s">
        <v>10672</v>
      </c>
      <c r="I7646">
        <v>-95.04</v>
      </c>
      <c r="J7646">
        <v>212.6</v>
      </c>
      <c r="K7646">
        <v>52.2</v>
      </c>
      <c r="L7646" t="s">
        <v>12487</v>
      </c>
      <c r="M7646" t="s">
        <v>12637</v>
      </c>
      <c r="N7646" t="s">
        <v>11320</v>
      </c>
      <c r="O7646" t="s">
        <v>10674</v>
      </c>
      <c r="P7646" t="s">
        <v>10690</v>
      </c>
      <c r="Q7646" t="s">
        <v>10724</v>
      </c>
      <c r="R7646" t="s">
        <v>11585</v>
      </c>
      <c r="S7646" t="s">
        <v>10723</v>
      </c>
      <c r="T7646">
        <v>0.64</v>
      </c>
      <c r="U7646" s="1">
        <v>40840</v>
      </c>
      <c r="V7646">
        <f t="shared" si="119"/>
        <v>2011</v>
      </c>
    </row>
    <row r="7647" spans="1:22" x14ac:dyDescent="0.3">
      <c r="A7647">
        <v>8213</v>
      </c>
      <c r="B7647">
        <v>58722</v>
      </c>
      <c r="C7647" s="1">
        <v>41193</v>
      </c>
      <c r="D7647" t="s">
        <v>10719</v>
      </c>
      <c r="E7647">
        <v>45</v>
      </c>
      <c r="F7647">
        <v>4042.96</v>
      </c>
      <c r="G7647">
        <v>0.05</v>
      </c>
      <c r="H7647" t="s">
        <v>10672</v>
      </c>
      <c r="I7647">
        <v>-699.72</v>
      </c>
      <c r="J7647">
        <v>89.99</v>
      </c>
      <c r="K7647">
        <v>42</v>
      </c>
      <c r="L7647" t="s">
        <v>12063</v>
      </c>
      <c r="M7647" t="s">
        <v>12637</v>
      </c>
      <c r="N7647" t="s">
        <v>11320</v>
      </c>
      <c r="O7647" t="s">
        <v>10667</v>
      </c>
      <c r="P7647" t="s">
        <v>10690</v>
      </c>
      <c r="Q7647" t="s">
        <v>10753</v>
      </c>
      <c r="R7647" t="s">
        <v>11458</v>
      </c>
      <c r="V7647">
        <f t="shared" si="119"/>
        <v>2012</v>
      </c>
    </row>
    <row r="7648" spans="1:22" x14ac:dyDescent="0.3">
      <c r="A7648">
        <v>8249</v>
      </c>
      <c r="B7648">
        <v>58981</v>
      </c>
      <c r="C7648" s="1">
        <v>40574</v>
      </c>
      <c r="D7648" t="s">
        <v>10671</v>
      </c>
      <c r="E7648">
        <v>28</v>
      </c>
      <c r="F7648">
        <v>1262.75</v>
      </c>
      <c r="G7648">
        <v>7.0000000000000007E-2</v>
      </c>
      <c r="H7648" t="s">
        <v>10664</v>
      </c>
      <c r="I7648">
        <v>422.23</v>
      </c>
      <c r="J7648">
        <v>46.89</v>
      </c>
      <c r="K7648">
        <v>5.0999999999999996</v>
      </c>
      <c r="L7648" t="s">
        <v>12643</v>
      </c>
      <c r="M7648" t="s">
        <v>12637</v>
      </c>
      <c r="N7648" t="s">
        <v>11320</v>
      </c>
      <c r="O7648" t="s">
        <v>10681</v>
      </c>
      <c r="P7648" t="s">
        <v>10668</v>
      </c>
      <c r="Q7648" t="s">
        <v>10675</v>
      </c>
      <c r="R7648" t="s">
        <v>10993</v>
      </c>
      <c r="S7648" t="s">
        <v>10689</v>
      </c>
      <c r="T7648">
        <v>0.46</v>
      </c>
      <c r="U7648" s="1">
        <v>40576</v>
      </c>
      <c r="V7648">
        <f t="shared" si="119"/>
        <v>2011</v>
      </c>
    </row>
    <row r="7649" spans="1:22" x14ac:dyDescent="0.3">
      <c r="A7649">
        <v>8356</v>
      </c>
      <c r="B7649">
        <v>59686</v>
      </c>
      <c r="C7649" s="1">
        <v>40610</v>
      </c>
      <c r="D7649" t="s">
        <v>10663</v>
      </c>
      <c r="E7649">
        <v>41</v>
      </c>
      <c r="F7649">
        <v>243.37</v>
      </c>
      <c r="G7649">
        <v>0.01</v>
      </c>
      <c r="H7649" t="s">
        <v>10664</v>
      </c>
      <c r="I7649">
        <v>-106.42</v>
      </c>
      <c r="J7649">
        <v>5.8</v>
      </c>
      <c r="K7649">
        <v>5.59</v>
      </c>
      <c r="L7649" t="s">
        <v>12644</v>
      </c>
      <c r="M7649" t="s">
        <v>12637</v>
      </c>
      <c r="N7649" t="s">
        <v>11320</v>
      </c>
      <c r="O7649" t="s">
        <v>10681</v>
      </c>
      <c r="P7649" t="s">
        <v>10668</v>
      </c>
      <c r="Q7649" t="s">
        <v>10678</v>
      </c>
      <c r="R7649" t="s">
        <v>11591</v>
      </c>
      <c r="S7649" t="s">
        <v>10685</v>
      </c>
      <c r="T7649">
        <v>0.4</v>
      </c>
      <c r="U7649" s="1">
        <v>40615</v>
      </c>
      <c r="V7649">
        <f t="shared" si="119"/>
        <v>2011</v>
      </c>
    </row>
    <row r="7650" spans="1:22" x14ac:dyDescent="0.3">
      <c r="A7650">
        <v>939</v>
      </c>
      <c r="B7650">
        <v>6791</v>
      </c>
      <c r="C7650" s="1">
        <v>40575</v>
      </c>
      <c r="D7650" t="s">
        <v>10704</v>
      </c>
      <c r="E7650">
        <v>14</v>
      </c>
      <c r="F7650">
        <v>730.33</v>
      </c>
      <c r="G7650">
        <v>0.1</v>
      </c>
      <c r="H7650" t="s">
        <v>10697</v>
      </c>
      <c r="I7650">
        <v>110.77</v>
      </c>
      <c r="J7650">
        <v>51.98</v>
      </c>
      <c r="K7650">
        <v>10.17</v>
      </c>
      <c r="L7650" t="s">
        <v>12276</v>
      </c>
      <c r="M7650" t="s">
        <v>12637</v>
      </c>
      <c r="N7650" t="s">
        <v>11320</v>
      </c>
      <c r="O7650" t="s">
        <v>10667</v>
      </c>
      <c r="P7650" t="s">
        <v>10682</v>
      </c>
      <c r="Q7650" t="s">
        <v>10849</v>
      </c>
      <c r="R7650" t="s">
        <v>11803</v>
      </c>
      <c r="S7650" t="s">
        <v>10689</v>
      </c>
      <c r="T7650">
        <v>0.37</v>
      </c>
      <c r="U7650" s="1">
        <v>40577</v>
      </c>
      <c r="V7650">
        <f t="shared" si="119"/>
        <v>2011</v>
      </c>
    </row>
    <row r="7651" spans="1:22" x14ac:dyDescent="0.3">
      <c r="A7651">
        <v>1359</v>
      </c>
      <c r="B7651">
        <v>9895</v>
      </c>
      <c r="C7651" s="1">
        <v>40288</v>
      </c>
      <c r="D7651" t="s">
        <v>10663</v>
      </c>
      <c r="E7651">
        <v>9</v>
      </c>
      <c r="F7651">
        <v>54.79</v>
      </c>
      <c r="G7651">
        <v>0.05</v>
      </c>
      <c r="H7651" t="s">
        <v>10664</v>
      </c>
      <c r="I7651">
        <v>-6.82</v>
      </c>
      <c r="J7651">
        <v>5.85</v>
      </c>
      <c r="K7651">
        <v>2.27</v>
      </c>
      <c r="L7651" t="s">
        <v>11776</v>
      </c>
      <c r="M7651" t="s">
        <v>12637</v>
      </c>
      <c r="N7651" t="s">
        <v>11320</v>
      </c>
      <c r="O7651" t="s">
        <v>10667</v>
      </c>
      <c r="P7651" t="s">
        <v>10668</v>
      </c>
      <c r="Q7651" t="s">
        <v>10736</v>
      </c>
      <c r="R7651" t="s">
        <v>11091</v>
      </c>
      <c r="V7651">
        <f t="shared" si="119"/>
        <v>2010</v>
      </c>
    </row>
    <row r="7652" spans="1:22" x14ac:dyDescent="0.3">
      <c r="A7652">
        <v>1640</v>
      </c>
      <c r="B7652">
        <v>11846</v>
      </c>
      <c r="C7652" s="1">
        <v>40288</v>
      </c>
      <c r="D7652" t="s">
        <v>10663</v>
      </c>
      <c r="E7652">
        <v>49</v>
      </c>
      <c r="F7652">
        <v>7319.85</v>
      </c>
      <c r="G7652">
        <v>0.03</v>
      </c>
      <c r="H7652" t="s">
        <v>10664</v>
      </c>
      <c r="I7652">
        <v>611.42999999999995</v>
      </c>
      <c r="J7652">
        <v>152.47999999999999</v>
      </c>
      <c r="K7652">
        <v>4</v>
      </c>
      <c r="L7652" t="s">
        <v>12646</v>
      </c>
      <c r="M7652" t="s">
        <v>12637</v>
      </c>
      <c r="N7652" t="s">
        <v>11320</v>
      </c>
      <c r="O7652" t="s">
        <v>10681</v>
      </c>
      <c r="P7652" t="s">
        <v>10682</v>
      </c>
      <c r="Q7652" t="s">
        <v>10711</v>
      </c>
      <c r="R7652" t="s">
        <v>11450</v>
      </c>
      <c r="S7652" t="s">
        <v>10685</v>
      </c>
      <c r="T7652">
        <v>0.79</v>
      </c>
      <c r="U7652" s="1">
        <v>40292</v>
      </c>
      <c r="V7652">
        <f t="shared" si="119"/>
        <v>2010</v>
      </c>
    </row>
    <row r="7653" spans="1:22" x14ac:dyDescent="0.3">
      <c r="A7653">
        <v>1641</v>
      </c>
      <c r="B7653">
        <v>11846</v>
      </c>
      <c r="C7653" s="1">
        <v>40288</v>
      </c>
      <c r="D7653" t="s">
        <v>10663</v>
      </c>
      <c r="E7653">
        <v>28</v>
      </c>
      <c r="F7653">
        <v>707.44</v>
      </c>
      <c r="G7653">
        <v>0.01</v>
      </c>
      <c r="H7653" t="s">
        <v>10697</v>
      </c>
      <c r="I7653">
        <v>-50.27</v>
      </c>
      <c r="J7653">
        <v>24.98</v>
      </c>
      <c r="K7653">
        <v>8.7899999999999991</v>
      </c>
      <c r="L7653" t="s">
        <v>12646</v>
      </c>
      <c r="M7653" t="s">
        <v>12637</v>
      </c>
      <c r="N7653" t="s">
        <v>11320</v>
      </c>
      <c r="O7653" t="s">
        <v>10681</v>
      </c>
      <c r="P7653" t="s">
        <v>10668</v>
      </c>
      <c r="Q7653" t="s">
        <v>10669</v>
      </c>
      <c r="R7653" t="s">
        <v>12050</v>
      </c>
      <c r="S7653" t="s">
        <v>10685</v>
      </c>
      <c r="T7653">
        <v>0.66</v>
      </c>
      <c r="U7653" s="1">
        <v>40295</v>
      </c>
      <c r="V7653">
        <f t="shared" si="119"/>
        <v>2010</v>
      </c>
    </row>
    <row r="7654" spans="1:22" x14ac:dyDescent="0.3">
      <c r="A7654">
        <v>1733</v>
      </c>
      <c r="B7654">
        <v>12450</v>
      </c>
      <c r="C7654" s="1">
        <v>39884</v>
      </c>
      <c r="D7654" t="s">
        <v>10686</v>
      </c>
      <c r="E7654">
        <v>15</v>
      </c>
      <c r="F7654">
        <v>1146.4100000000001</v>
      </c>
      <c r="G7654">
        <v>0</v>
      </c>
      <c r="H7654" t="s">
        <v>10664</v>
      </c>
      <c r="I7654">
        <v>-88.61</v>
      </c>
      <c r="J7654">
        <v>73.98</v>
      </c>
      <c r="K7654">
        <v>14.52</v>
      </c>
      <c r="L7654" t="s">
        <v>12276</v>
      </c>
      <c r="M7654" t="s">
        <v>12637</v>
      </c>
      <c r="N7654" t="s">
        <v>11320</v>
      </c>
      <c r="O7654" t="s">
        <v>10667</v>
      </c>
      <c r="P7654" t="s">
        <v>10682</v>
      </c>
      <c r="Q7654" t="s">
        <v>10711</v>
      </c>
      <c r="R7654" t="s">
        <v>11429</v>
      </c>
      <c r="S7654" t="s">
        <v>10685</v>
      </c>
      <c r="T7654">
        <v>0.65</v>
      </c>
      <c r="U7654" s="1">
        <v>39886</v>
      </c>
      <c r="V7654">
        <f t="shared" si="119"/>
        <v>2009</v>
      </c>
    </row>
    <row r="7655" spans="1:22" x14ac:dyDescent="0.3">
      <c r="A7655">
        <v>2290</v>
      </c>
      <c r="B7655">
        <v>16518</v>
      </c>
      <c r="C7655" s="1">
        <v>41181</v>
      </c>
      <c r="D7655" t="s">
        <v>10719</v>
      </c>
      <c r="E7655">
        <v>4</v>
      </c>
      <c r="F7655">
        <v>80.290000000000006</v>
      </c>
      <c r="G7655">
        <v>0.03</v>
      </c>
      <c r="H7655" t="s">
        <v>10664</v>
      </c>
      <c r="I7655">
        <v>-6.57</v>
      </c>
      <c r="J7655">
        <v>18.97</v>
      </c>
      <c r="K7655">
        <v>5.21</v>
      </c>
      <c r="L7655" t="s">
        <v>12646</v>
      </c>
      <c r="M7655" t="s">
        <v>12637</v>
      </c>
      <c r="N7655" t="s">
        <v>11320</v>
      </c>
      <c r="O7655" t="s">
        <v>10681</v>
      </c>
      <c r="P7655" t="s">
        <v>10668</v>
      </c>
      <c r="Q7655" t="s">
        <v>10702</v>
      </c>
      <c r="R7655" t="s">
        <v>10822</v>
      </c>
      <c r="S7655" t="s">
        <v>10685</v>
      </c>
      <c r="T7655">
        <v>0.37</v>
      </c>
      <c r="U7655" s="1">
        <v>41182</v>
      </c>
      <c r="V7655">
        <f t="shared" si="119"/>
        <v>2012</v>
      </c>
    </row>
    <row r="7656" spans="1:22" x14ac:dyDescent="0.3">
      <c r="A7656">
        <v>2291</v>
      </c>
      <c r="B7656">
        <v>16518</v>
      </c>
      <c r="C7656" s="1">
        <v>41181</v>
      </c>
      <c r="D7656" t="s">
        <v>10719</v>
      </c>
      <c r="E7656">
        <v>36</v>
      </c>
      <c r="F7656">
        <v>2628.9225000000001</v>
      </c>
      <c r="G7656">
        <v>0.03</v>
      </c>
      <c r="H7656" t="s">
        <v>10664</v>
      </c>
      <c r="I7656">
        <v>832.19</v>
      </c>
      <c r="J7656">
        <v>85.99</v>
      </c>
      <c r="K7656">
        <v>0.99</v>
      </c>
      <c r="L7656" t="s">
        <v>12646</v>
      </c>
      <c r="M7656" t="s">
        <v>12637</v>
      </c>
      <c r="N7656" t="s">
        <v>11320</v>
      </c>
      <c r="O7656" t="s">
        <v>10681</v>
      </c>
      <c r="P7656" t="s">
        <v>10682</v>
      </c>
      <c r="Q7656" t="s">
        <v>10683</v>
      </c>
      <c r="R7656" t="s">
        <v>11354</v>
      </c>
      <c r="S7656" t="s">
        <v>10709</v>
      </c>
      <c r="T7656">
        <v>0.55000000000000004</v>
      </c>
      <c r="U7656" s="1">
        <v>41184</v>
      </c>
      <c r="V7656">
        <f t="shared" si="119"/>
        <v>2012</v>
      </c>
    </row>
    <row r="7657" spans="1:22" x14ac:dyDescent="0.3">
      <c r="A7657">
        <v>2459</v>
      </c>
      <c r="B7657">
        <v>17860</v>
      </c>
      <c r="C7657" s="1">
        <v>40639</v>
      </c>
      <c r="D7657" t="s">
        <v>10719</v>
      </c>
      <c r="E7657">
        <v>16</v>
      </c>
      <c r="F7657">
        <v>139</v>
      </c>
      <c r="G7657">
        <v>0.05</v>
      </c>
      <c r="H7657" t="s">
        <v>10697</v>
      </c>
      <c r="I7657">
        <v>-96.33</v>
      </c>
      <c r="J7657">
        <v>7.77</v>
      </c>
      <c r="K7657">
        <v>9.23</v>
      </c>
      <c r="L7657" t="s">
        <v>11776</v>
      </c>
      <c r="M7657" t="s">
        <v>12637</v>
      </c>
      <c r="N7657" t="s">
        <v>11320</v>
      </c>
      <c r="O7657" t="s">
        <v>10667</v>
      </c>
      <c r="P7657" t="s">
        <v>10668</v>
      </c>
      <c r="Q7657" t="s">
        <v>10675</v>
      </c>
      <c r="R7657" t="s">
        <v>11963</v>
      </c>
      <c r="S7657" t="s">
        <v>10685</v>
      </c>
      <c r="T7657">
        <v>0.57999999999999996</v>
      </c>
      <c r="U7657" s="1">
        <v>40641</v>
      </c>
      <c r="V7657">
        <f t="shared" si="119"/>
        <v>2011</v>
      </c>
    </row>
    <row r="7658" spans="1:22" x14ac:dyDescent="0.3">
      <c r="A7658">
        <v>2465</v>
      </c>
      <c r="B7658">
        <v>17952</v>
      </c>
      <c r="C7658" s="1">
        <v>40462</v>
      </c>
      <c r="D7658" t="s">
        <v>10704</v>
      </c>
      <c r="E7658">
        <v>28</v>
      </c>
      <c r="F7658">
        <v>430.13</v>
      </c>
      <c r="G7658">
        <v>0.02</v>
      </c>
      <c r="H7658" t="s">
        <v>10664</v>
      </c>
      <c r="I7658">
        <v>2.33</v>
      </c>
      <c r="J7658">
        <v>14.42</v>
      </c>
      <c r="K7658">
        <v>6.75</v>
      </c>
      <c r="L7658" t="s">
        <v>12646</v>
      </c>
      <c r="M7658" t="s">
        <v>12637</v>
      </c>
      <c r="N7658" t="s">
        <v>11320</v>
      </c>
      <c r="O7658" t="s">
        <v>10667</v>
      </c>
      <c r="P7658" t="s">
        <v>10668</v>
      </c>
      <c r="Q7658" t="s">
        <v>10675</v>
      </c>
      <c r="R7658" t="s">
        <v>11636</v>
      </c>
      <c r="S7658" t="s">
        <v>10689</v>
      </c>
      <c r="T7658">
        <v>0.52</v>
      </c>
      <c r="U7658" s="1">
        <v>40463</v>
      </c>
      <c r="V7658">
        <f t="shared" si="119"/>
        <v>2010</v>
      </c>
    </row>
    <row r="7659" spans="1:22" x14ac:dyDescent="0.3">
      <c r="A7659">
        <v>2578</v>
      </c>
      <c r="B7659">
        <v>18596</v>
      </c>
      <c r="C7659" s="1">
        <v>41184</v>
      </c>
      <c r="D7659" t="s">
        <v>10663</v>
      </c>
      <c r="E7659">
        <v>42</v>
      </c>
      <c r="F7659">
        <v>4917.6899999999996</v>
      </c>
      <c r="G7659">
        <v>0.02</v>
      </c>
      <c r="H7659" t="s">
        <v>10672</v>
      </c>
      <c r="I7659">
        <v>126.31</v>
      </c>
      <c r="J7659">
        <v>110.98</v>
      </c>
      <c r="K7659">
        <v>30</v>
      </c>
      <c r="L7659" t="s">
        <v>11776</v>
      </c>
      <c r="M7659" t="s">
        <v>12637</v>
      </c>
      <c r="N7659" t="s">
        <v>11320</v>
      </c>
      <c r="O7659" t="s">
        <v>10667</v>
      </c>
      <c r="P7659" t="s">
        <v>10690</v>
      </c>
      <c r="Q7659" t="s">
        <v>10753</v>
      </c>
      <c r="R7659" t="s">
        <v>11269</v>
      </c>
      <c r="S7659" t="s">
        <v>10677</v>
      </c>
      <c r="T7659">
        <v>0.71</v>
      </c>
      <c r="U7659" s="1">
        <v>41186</v>
      </c>
      <c r="V7659">
        <f t="shared" si="119"/>
        <v>2012</v>
      </c>
    </row>
    <row r="7660" spans="1:22" x14ac:dyDescent="0.3">
      <c r="A7660">
        <v>2579</v>
      </c>
      <c r="B7660">
        <v>18596</v>
      </c>
      <c r="C7660" s="1">
        <v>41184</v>
      </c>
      <c r="D7660" t="s">
        <v>10663</v>
      </c>
      <c r="E7660">
        <v>32</v>
      </c>
      <c r="F7660">
        <v>416.8</v>
      </c>
      <c r="G7660">
        <v>0.01</v>
      </c>
      <c r="H7660" t="s">
        <v>10664</v>
      </c>
      <c r="I7660">
        <v>223.38</v>
      </c>
      <c r="J7660">
        <v>12.53</v>
      </c>
      <c r="K7660">
        <v>0.5</v>
      </c>
      <c r="L7660" t="s">
        <v>11776</v>
      </c>
      <c r="M7660" t="s">
        <v>12637</v>
      </c>
      <c r="N7660" t="s">
        <v>11320</v>
      </c>
      <c r="O7660" t="s">
        <v>10667</v>
      </c>
      <c r="P7660" t="s">
        <v>10668</v>
      </c>
      <c r="Q7660" t="s">
        <v>10729</v>
      </c>
      <c r="R7660" t="s">
        <v>11150</v>
      </c>
      <c r="S7660" t="s">
        <v>10685</v>
      </c>
      <c r="T7660">
        <v>0.38</v>
      </c>
      <c r="U7660" s="1">
        <v>41186</v>
      </c>
      <c r="V7660">
        <f t="shared" si="119"/>
        <v>2012</v>
      </c>
    </row>
    <row r="7661" spans="1:22" x14ac:dyDescent="0.3">
      <c r="A7661">
        <v>2957</v>
      </c>
      <c r="B7661">
        <v>21410</v>
      </c>
      <c r="C7661" s="1">
        <v>41030</v>
      </c>
      <c r="D7661" t="s">
        <v>10719</v>
      </c>
      <c r="E7661">
        <v>16</v>
      </c>
      <c r="F7661">
        <v>2101.59</v>
      </c>
      <c r="G7661">
        <v>0.01</v>
      </c>
      <c r="H7661" t="s">
        <v>10697</v>
      </c>
      <c r="I7661">
        <v>554.91</v>
      </c>
      <c r="J7661">
        <v>123.38</v>
      </c>
      <c r="K7661">
        <v>24.49</v>
      </c>
      <c r="L7661" t="s">
        <v>12276</v>
      </c>
      <c r="M7661" t="s">
        <v>12637</v>
      </c>
      <c r="N7661" t="s">
        <v>11320</v>
      </c>
      <c r="O7661" t="s">
        <v>10681</v>
      </c>
      <c r="P7661" t="s">
        <v>10668</v>
      </c>
      <c r="Q7661" t="s">
        <v>10675</v>
      </c>
      <c r="R7661" t="s">
        <v>12509</v>
      </c>
      <c r="S7661" t="s">
        <v>10769</v>
      </c>
      <c r="T7661">
        <v>0.46</v>
      </c>
      <c r="U7661" s="1">
        <v>41032</v>
      </c>
      <c r="V7661">
        <f t="shared" si="119"/>
        <v>2012</v>
      </c>
    </row>
    <row r="7662" spans="1:22" x14ac:dyDescent="0.3">
      <c r="A7662">
        <v>3148</v>
      </c>
      <c r="B7662">
        <v>22563</v>
      </c>
      <c r="C7662" s="1">
        <v>41049</v>
      </c>
      <c r="D7662" t="s">
        <v>10719</v>
      </c>
      <c r="E7662">
        <v>32</v>
      </c>
      <c r="F7662">
        <v>251.51</v>
      </c>
      <c r="G7662">
        <v>0.06</v>
      </c>
      <c r="H7662" t="s">
        <v>10664</v>
      </c>
      <c r="I7662">
        <v>-9.7799999999999994</v>
      </c>
      <c r="J7662">
        <v>7.7</v>
      </c>
      <c r="K7662">
        <v>3.68</v>
      </c>
      <c r="L7662" t="s">
        <v>12647</v>
      </c>
      <c r="M7662" t="s">
        <v>12637</v>
      </c>
      <c r="N7662" t="s">
        <v>11320</v>
      </c>
      <c r="O7662" t="s">
        <v>10701</v>
      </c>
      <c r="P7662" t="s">
        <v>10690</v>
      </c>
      <c r="Q7662" t="s">
        <v>10691</v>
      </c>
      <c r="R7662" t="s">
        <v>11652</v>
      </c>
      <c r="S7662" t="s">
        <v>10709</v>
      </c>
      <c r="T7662">
        <v>0.52</v>
      </c>
      <c r="U7662" s="1">
        <v>41052</v>
      </c>
      <c r="V7662">
        <f t="shared" si="119"/>
        <v>2012</v>
      </c>
    </row>
    <row r="7663" spans="1:22" x14ac:dyDescent="0.3">
      <c r="A7663">
        <v>3553</v>
      </c>
      <c r="B7663">
        <v>25318</v>
      </c>
      <c r="C7663" s="1">
        <v>40866</v>
      </c>
      <c r="D7663" t="s">
        <v>10719</v>
      </c>
      <c r="E7663">
        <v>1</v>
      </c>
      <c r="F7663">
        <v>3.2</v>
      </c>
      <c r="G7663">
        <v>0.09</v>
      </c>
      <c r="H7663" t="s">
        <v>10664</v>
      </c>
      <c r="I7663">
        <v>-3.16</v>
      </c>
      <c r="J7663">
        <v>1.88</v>
      </c>
      <c r="K7663">
        <v>1.49</v>
      </c>
      <c r="L7663" t="s">
        <v>12646</v>
      </c>
      <c r="M7663" t="s">
        <v>12637</v>
      </c>
      <c r="N7663" t="s">
        <v>11320</v>
      </c>
      <c r="O7663" t="s">
        <v>10667</v>
      </c>
      <c r="P7663" t="s">
        <v>10668</v>
      </c>
      <c r="Q7663" t="s">
        <v>10678</v>
      </c>
      <c r="R7663" t="s">
        <v>10812</v>
      </c>
      <c r="S7663" t="s">
        <v>10685</v>
      </c>
      <c r="T7663">
        <v>0.37</v>
      </c>
      <c r="U7663" s="1">
        <v>40868</v>
      </c>
      <c r="V7663">
        <f t="shared" si="119"/>
        <v>2011</v>
      </c>
    </row>
    <row r="7664" spans="1:22" x14ac:dyDescent="0.3">
      <c r="A7664">
        <v>3732</v>
      </c>
      <c r="B7664">
        <v>26688</v>
      </c>
      <c r="C7664" s="1">
        <v>40408</v>
      </c>
      <c r="D7664" t="s">
        <v>10704</v>
      </c>
      <c r="E7664">
        <v>21</v>
      </c>
      <c r="F7664">
        <v>424.13</v>
      </c>
      <c r="G7664">
        <v>0.06</v>
      </c>
      <c r="H7664" t="s">
        <v>10664</v>
      </c>
      <c r="I7664">
        <v>57.17</v>
      </c>
      <c r="J7664">
        <v>20.27</v>
      </c>
      <c r="K7664">
        <v>3.99</v>
      </c>
      <c r="L7664" t="s">
        <v>12647</v>
      </c>
      <c r="M7664" t="s">
        <v>12637</v>
      </c>
      <c r="N7664" t="s">
        <v>11320</v>
      </c>
      <c r="O7664" t="s">
        <v>10701</v>
      </c>
      <c r="P7664" t="s">
        <v>10668</v>
      </c>
      <c r="Q7664" t="s">
        <v>10675</v>
      </c>
      <c r="R7664" t="s">
        <v>12332</v>
      </c>
      <c r="S7664" t="s">
        <v>10685</v>
      </c>
      <c r="T7664">
        <v>0.56999999999999995</v>
      </c>
      <c r="U7664" s="1">
        <v>40410</v>
      </c>
      <c r="V7664">
        <f t="shared" si="119"/>
        <v>2010</v>
      </c>
    </row>
    <row r="7665" spans="1:22" x14ac:dyDescent="0.3">
      <c r="A7665">
        <v>3733</v>
      </c>
      <c r="B7665">
        <v>26688</v>
      </c>
      <c r="C7665" s="1">
        <v>40408</v>
      </c>
      <c r="D7665" t="s">
        <v>10704</v>
      </c>
      <c r="E7665">
        <v>7</v>
      </c>
      <c r="F7665">
        <v>69.400000000000006</v>
      </c>
      <c r="G7665">
        <v>0.09</v>
      </c>
      <c r="H7665" t="s">
        <v>10664</v>
      </c>
      <c r="I7665">
        <v>12.02</v>
      </c>
      <c r="J7665">
        <v>9.93</v>
      </c>
      <c r="K7665">
        <v>1.0900000000000001</v>
      </c>
      <c r="L7665" t="s">
        <v>12647</v>
      </c>
      <c r="M7665" t="s">
        <v>12637</v>
      </c>
      <c r="N7665" t="s">
        <v>11320</v>
      </c>
      <c r="O7665" t="s">
        <v>10701</v>
      </c>
      <c r="P7665" t="s">
        <v>10668</v>
      </c>
      <c r="Q7665" t="s">
        <v>10736</v>
      </c>
      <c r="R7665" t="s">
        <v>11648</v>
      </c>
      <c r="S7665" t="s">
        <v>10709</v>
      </c>
      <c r="T7665">
        <v>0.43</v>
      </c>
      <c r="U7665" s="1">
        <v>40409</v>
      </c>
      <c r="V7665">
        <f t="shared" si="119"/>
        <v>2010</v>
      </c>
    </row>
    <row r="7666" spans="1:22" x14ac:dyDescent="0.3">
      <c r="A7666">
        <v>3762</v>
      </c>
      <c r="B7666">
        <v>26881</v>
      </c>
      <c r="C7666" s="1">
        <v>40026</v>
      </c>
      <c r="D7666" t="s">
        <v>10663</v>
      </c>
      <c r="E7666">
        <v>26</v>
      </c>
      <c r="F7666">
        <v>10692.97</v>
      </c>
      <c r="G7666">
        <v>0.05</v>
      </c>
      <c r="H7666" t="s">
        <v>10672</v>
      </c>
      <c r="I7666">
        <v>-410.39</v>
      </c>
      <c r="J7666">
        <v>424.21</v>
      </c>
      <c r="K7666">
        <v>110.2</v>
      </c>
      <c r="L7666" t="s">
        <v>12646</v>
      </c>
      <c r="M7666" t="s">
        <v>12637</v>
      </c>
      <c r="N7666" t="s">
        <v>11320</v>
      </c>
      <c r="O7666" t="s">
        <v>10667</v>
      </c>
      <c r="P7666" t="s">
        <v>10690</v>
      </c>
      <c r="Q7666" t="s">
        <v>10724</v>
      </c>
      <c r="R7666" t="s">
        <v>11445</v>
      </c>
      <c r="S7666" t="s">
        <v>10723</v>
      </c>
      <c r="T7666">
        <v>0.67</v>
      </c>
      <c r="U7666" s="1">
        <v>40030</v>
      </c>
      <c r="V7666">
        <f t="shared" si="119"/>
        <v>2009</v>
      </c>
    </row>
    <row r="7667" spans="1:22" x14ac:dyDescent="0.3">
      <c r="A7667">
        <v>3763</v>
      </c>
      <c r="B7667">
        <v>26887</v>
      </c>
      <c r="C7667" s="1">
        <v>40678</v>
      </c>
      <c r="D7667" t="s">
        <v>10719</v>
      </c>
      <c r="E7667">
        <v>38</v>
      </c>
      <c r="F7667">
        <v>1637.78</v>
      </c>
      <c r="G7667">
        <v>0.08</v>
      </c>
      <c r="H7667" t="s">
        <v>10697</v>
      </c>
      <c r="I7667">
        <v>461.65</v>
      </c>
      <c r="J7667">
        <v>42.98</v>
      </c>
      <c r="K7667">
        <v>4.62</v>
      </c>
      <c r="L7667" t="s">
        <v>11776</v>
      </c>
      <c r="M7667" t="s">
        <v>12637</v>
      </c>
      <c r="N7667" t="s">
        <v>11320</v>
      </c>
      <c r="O7667" t="s">
        <v>10667</v>
      </c>
      <c r="P7667" t="s">
        <v>10668</v>
      </c>
      <c r="Q7667" t="s">
        <v>10675</v>
      </c>
      <c r="R7667" t="s">
        <v>11457</v>
      </c>
      <c r="S7667" t="s">
        <v>10685</v>
      </c>
      <c r="T7667">
        <v>0.56000000000000005</v>
      </c>
      <c r="U7667" s="1">
        <v>40679</v>
      </c>
      <c r="V7667">
        <f t="shared" si="119"/>
        <v>2011</v>
      </c>
    </row>
    <row r="7668" spans="1:22" x14ac:dyDescent="0.3">
      <c r="A7668">
        <v>3764</v>
      </c>
      <c r="B7668">
        <v>26887</v>
      </c>
      <c r="C7668" s="1">
        <v>40678</v>
      </c>
      <c r="D7668" t="s">
        <v>10719</v>
      </c>
      <c r="E7668">
        <v>23</v>
      </c>
      <c r="F7668">
        <v>193.84</v>
      </c>
      <c r="G7668">
        <v>7.0000000000000007E-2</v>
      </c>
      <c r="H7668" t="s">
        <v>10697</v>
      </c>
      <c r="I7668">
        <v>-117.1</v>
      </c>
      <c r="J7668">
        <v>8.0399999999999991</v>
      </c>
      <c r="K7668">
        <v>8.94</v>
      </c>
      <c r="L7668" t="s">
        <v>11776</v>
      </c>
      <c r="M7668" t="s">
        <v>12637</v>
      </c>
      <c r="N7668" t="s">
        <v>11320</v>
      </c>
      <c r="O7668" t="s">
        <v>10667</v>
      </c>
      <c r="P7668" t="s">
        <v>10668</v>
      </c>
      <c r="Q7668" t="s">
        <v>10678</v>
      </c>
      <c r="R7668" t="s">
        <v>11154</v>
      </c>
      <c r="V7668">
        <f t="shared" si="119"/>
        <v>2011</v>
      </c>
    </row>
    <row r="7669" spans="1:22" x14ac:dyDescent="0.3">
      <c r="A7669">
        <v>4184</v>
      </c>
      <c r="B7669">
        <v>29761</v>
      </c>
      <c r="C7669" s="1">
        <v>41093</v>
      </c>
      <c r="D7669" t="s">
        <v>10704</v>
      </c>
      <c r="E7669">
        <v>48</v>
      </c>
      <c r="F7669">
        <v>1463.105</v>
      </c>
      <c r="G7669">
        <v>0.06</v>
      </c>
      <c r="H7669" t="s">
        <v>10664</v>
      </c>
      <c r="I7669">
        <v>446.99</v>
      </c>
      <c r="J7669">
        <v>35.99</v>
      </c>
      <c r="K7669">
        <v>1.25</v>
      </c>
      <c r="L7669" t="s">
        <v>12646</v>
      </c>
      <c r="M7669" t="s">
        <v>12637</v>
      </c>
      <c r="N7669" t="s">
        <v>11320</v>
      </c>
      <c r="O7669" t="s">
        <v>10681</v>
      </c>
      <c r="P7669" t="s">
        <v>10682</v>
      </c>
      <c r="Q7669" t="s">
        <v>10683</v>
      </c>
      <c r="R7669" t="s">
        <v>11312</v>
      </c>
      <c r="S7669" t="s">
        <v>10693</v>
      </c>
      <c r="T7669">
        <v>0.56999999999999995</v>
      </c>
      <c r="U7669" s="1">
        <v>41094</v>
      </c>
      <c r="V7669">
        <f t="shared" si="119"/>
        <v>2012</v>
      </c>
    </row>
    <row r="7670" spans="1:22" x14ac:dyDescent="0.3">
      <c r="A7670">
        <v>4185</v>
      </c>
      <c r="B7670">
        <v>29761</v>
      </c>
      <c r="C7670" s="1">
        <v>41093</v>
      </c>
      <c r="D7670" t="s">
        <v>10704</v>
      </c>
      <c r="E7670">
        <v>42</v>
      </c>
      <c r="F7670">
        <v>1085.4000000000001</v>
      </c>
      <c r="G7670">
        <v>0.02</v>
      </c>
      <c r="H7670" t="s">
        <v>10664</v>
      </c>
      <c r="I7670">
        <v>262.32</v>
      </c>
      <c r="J7670">
        <v>25.98</v>
      </c>
      <c r="K7670">
        <v>5.37</v>
      </c>
      <c r="L7670" t="s">
        <v>12646</v>
      </c>
      <c r="M7670" t="s">
        <v>12637</v>
      </c>
      <c r="N7670" t="s">
        <v>11320</v>
      </c>
      <c r="O7670" t="s">
        <v>10681</v>
      </c>
      <c r="P7670" t="s">
        <v>10668</v>
      </c>
      <c r="Q7670" t="s">
        <v>10675</v>
      </c>
      <c r="R7670" t="s">
        <v>10807</v>
      </c>
      <c r="S7670" t="s">
        <v>10689</v>
      </c>
      <c r="T7670">
        <v>0.5</v>
      </c>
      <c r="U7670" s="1">
        <v>41096</v>
      </c>
      <c r="V7670">
        <f t="shared" si="119"/>
        <v>2012</v>
      </c>
    </row>
    <row r="7671" spans="1:22" x14ac:dyDescent="0.3">
      <c r="A7671">
        <v>4186</v>
      </c>
      <c r="B7671">
        <v>29761</v>
      </c>
      <c r="C7671" s="1">
        <v>41093</v>
      </c>
      <c r="D7671" t="s">
        <v>10704</v>
      </c>
      <c r="E7671">
        <v>19</v>
      </c>
      <c r="F7671">
        <v>123.67</v>
      </c>
      <c r="G7671">
        <v>0.03</v>
      </c>
      <c r="H7671" t="s">
        <v>10664</v>
      </c>
      <c r="I7671">
        <v>-34.17</v>
      </c>
      <c r="J7671">
        <v>6.24</v>
      </c>
      <c r="K7671">
        <v>5.22</v>
      </c>
      <c r="L7671" t="s">
        <v>12646</v>
      </c>
      <c r="M7671" t="s">
        <v>12637</v>
      </c>
      <c r="N7671" t="s">
        <v>11320</v>
      </c>
      <c r="O7671" t="s">
        <v>10681</v>
      </c>
      <c r="P7671" t="s">
        <v>10690</v>
      </c>
      <c r="Q7671" t="s">
        <v>10691</v>
      </c>
      <c r="R7671" t="s">
        <v>11734</v>
      </c>
      <c r="S7671" t="s">
        <v>10685</v>
      </c>
      <c r="T7671">
        <v>0.6</v>
      </c>
      <c r="U7671" s="1">
        <v>41095</v>
      </c>
      <c r="V7671">
        <f t="shared" si="119"/>
        <v>2012</v>
      </c>
    </row>
    <row r="7672" spans="1:22" x14ac:dyDescent="0.3">
      <c r="A7672">
        <v>4462</v>
      </c>
      <c r="B7672">
        <v>31810</v>
      </c>
      <c r="C7672" s="1">
        <v>39954</v>
      </c>
      <c r="D7672" t="s">
        <v>10719</v>
      </c>
      <c r="E7672">
        <v>46</v>
      </c>
      <c r="F7672">
        <v>355.55</v>
      </c>
      <c r="G7672">
        <v>0.03</v>
      </c>
      <c r="H7672" t="s">
        <v>10664</v>
      </c>
      <c r="I7672">
        <v>-166.74</v>
      </c>
      <c r="J7672">
        <v>7.28</v>
      </c>
      <c r="K7672">
        <v>7.98</v>
      </c>
      <c r="L7672" t="s">
        <v>12648</v>
      </c>
      <c r="M7672" t="s">
        <v>12637</v>
      </c>
      <c r="N7672" t="s">
        <v>11320</v>
      </c>
      <c r="O7672" t="s">
        <v>10701</v>
      </c>
      <c r="P7672" t="s">
        <v>10690</v>
      </c>
      <c r="Q7672" t="s">
        <v>10691</v>
      </c>
      <c r="R7672" t="s">
        <v>11522</v>
      </c>
      <c r="V7672">
        <f t="shared" si="119"/>
        <v>2009</v>
      </c>
    </row>
    <row r="7673" spans="1:22" x14ac:dyDescent="0.3">
      <c r="A7673">
        <v>5131</v>
      </c>
      <c r="B7673">
        <v>36548</v>
      </c>
      <c r="C7673" s="1">
        <v>40481</v>
      </c>
      <c r="D7673" t="s">
        <v>10663</v>
      </c>
      <c r="E7673">
        <v>8</v>
      </c>
      <c r="F7673">
        <v>44.99</v>
      </c>
      <c r="G7673">
        <v>0.06</v>
      </c>
      <c r="H7673" t="s">
        <v>10664</v>
      </c>
      <c r="I7673">
        <v>-40.43</v>
      </c>
      <c r="J7673">
        <v>4.9800000000000004</v>
      </c>
      <c r="K7673">
        <v>7.54</v>
      </c>
      <c r="L7673" t="s">
        <v>12246</v>
      </c>
      <c r="M7673" t="s">
        <v>12637</v>
      </c>
      <c r="N7673" t="s">
        <v>11320</v>
      </c>
      <c r="O7673" t="s">
        <v>10681</v>
      </c>
      <c r="P7673" t="s">
        <v>10668</v>
      </c>
      <c r="Q7673" t="s">
        <v>10702</v>
      </c>
      <c r="R7673" t="s">
        <v>12128</v>
      </c>
      <c r="S7673" t="s">
        <v>10685</v>
      </c>
      <c r="T7673">
        <v>0.38</v>
      </c>
      <c r="U7673" s="1">
        <v>40483</v>
      </c>
      <c r="V7673">
        <f t="shared" si="119"/>
        <v>2010</v>
      </c>
    </row>
    <row r="7674" spans="1:22" x14ac:dyDescent="0.3">
      <c r="A7674">
        <v>5581</v>
      </c>
      <c r="B7674">
        <v>39585</v>
      </c>
      <c r="C7674" s="1">
        <v>40906</v>
      </c>
      <c r="D7674" t="s">
        <v>10686</v>
      </c>
      <c r="E7674">
        <v>32</v>
      </c>
      <c r="F7674">
        <v>166.17</v>
      </c>
      <c r="G7674">
        <v>0.01</v>
      </c>
      <c r="H7674" t="s">
        <v>10664</v>
      </c>
      <c r="I7674">
        <v>-22.74</v>
      </c>
      <c r="J7674">
        <v>5.08</v>
      </c>
      <c r="K7674">
        <v>3.63</v>
      </c>
      <c r="L7674" t="s">
        <v>12246</v>
      </c>
      <c r="M7674" t="s">
        <v>12637</v>
      </c>
      <c r="N7674" t="s">
        <v>11320</v>
      </c>
      <c r="O7674" t="s">
        <v>10681</v>
      </c>
      <c r="P7674" t="s">
        <v>10690</v>
      </c>
      <c r="Q7674" t="s">
        <v>10691</v>
      </c>
      <c r="R7674" t="s">
        <v>11522</v>
      </c>
      <c r="V7674">
        <f t="shared" si="119"/>
        <v>2011</v>
      </c>
    </row>
    <row r="7675" spans="1:22" x14ac:dyDescent="0.3">
      <c r="A7675">
        <v>5890</v>
      </c>
      <c r="B7675">
        <v>41793</v>
      </c>
      <c r="C7675" s="1">
        <v>39948</v>
      </c>
      <c r="D7675" t="s">
        <v>10671</v>
      </c>
      <c r="E7675">
        <v>48</v>
      </c>
      <c r="F7675">
        <v>1286.8699999999999</v>
      </c>
      <c r="G7675">
        <v>0.05</v>
      </c>
      <c r="H7675" t="s">
        <v>10664</v>
      </c>
      <c r="I7675">
        <v>384.38</v>
      </c>
      <c r="J7675">
        <v>26.48</v>
      </c>
      <c r="K7675">
        <v>6.93</v>
      </c>
      <c r="L7675" t="s">
        <v>11776</v>
      </c>
      <c r="M7675" t="s">
        <v>12637</v>
      </c>
      <c r="N7675" t="s">
        <v>11320</v>
      </c>
      <c r="O7675" t="s">
        <v>10667</v>
      </c>
      <c r="P7675" t="s">
        <v>10690</v>
      </c>
      <c r="Q7675" t="s">
        <v>10691</v>
      </c>
      <c r="R7675" t="s">
        <v>11267</v>
      </c>
      <c r="S7675" t="s">
        <v>10685</v>
      </c>
      <c r="T7675">
        <v>0.49</v>
      </c>
      <c r="U7675" s="1">
        <v>39949</v>
      </c>
      <c r="V7675">
        <f t="shared" si="119"/>
        <v>2009</v>
      </c>
    </row>
    <row r="7676" spans="1:22" x14ac:dyDescent="0.3">
      <c r="A7676">
        <v>6062</v>
      </c>
      <c r="B7676">
        <v>42949</v>
      </c>
      <c r="C7676" s="1">
        <v>39954</v>
      </c>
      <c r="D7676" t="s">
        <v>10686</v>
      </c>
      <c r="E7676">
        <v>40</v>
      </c>
      <c r="F7676">
        <v>202.11</v>
      </c>
      <c r="G7676">
        <v>0.08</v>
      </c>
      <c r="H7676" t="s">
        <v>10664</v>
      </c>
      <c r="I7676">
        <v>-17.489999999999998</v>
      </c>
      <c r="J7676">
        <v>5</v>
      </c>
      <c r="K7676">
        <v>3.39</v>
      </c>
      <c r="L7676" t="s">
        <v>11776</v>
      </c>
      <c r="M7676" t="s">
        <v>12637</v>
      </c>
      <c r="N7676" t="s">
        <v>11320</v>
      </c>
      <c r="O7676" t="s">
        <v>10667</v>
      </c>
      <c r="P7676" t="s">
        <v>10668</v>
      </c>
      <c r="Q7676" t="s">
        <v>10707</v>
      </c>
      <c r="R7676" t="s">
        <v>12649</v>
      </c>
      <c r="S7676" t="s">
        <v>10709</v>
      </c>
      <c r="T7676">
        <v>0.37</v>
      </c>
      <c r="U7676" s="1">
        <v>39955</v>
      </c>
      <c r="V7676">
        <f t="shared" si="119"/>
        <v>2009</v>
      </c>
    </row>
    <row r="7677" spans="1:22" x14ac:dyDescent="0.3">
      <c r="A7677">
        <v>6063</v>
      </c>
      <c r="B7677">
        <v>42949</v>
      </c>
      <c r="C7677" s="1">
        <v>39954</v>
      </c>
      <c r="D7677" t="s">
        <v>10686</v>
      </c>
      <c r="E7677">
        <v>49</v>
      </c>
      <c r="F7677">
        <v>630.99</v>
      </c>
      <c r="G7677">
        <v>7.0000000000000007E-2</v>
      </c>
      <c r="H7677" t="s">
        <v>10664</v>
      </c>
      <c r="I7677">
        <v>-114.64</v>
      </c>
      <c r="J7677">
        <v>12.99</v>
      </c>
      <c r="K7677">
        <v>9.44</v>
      </c>
      <c r="L7677" t="s">
        <v>11776</v>
      </c>
      <c r="M7677" t="s">
        <v>12637</v>
      </c>
      <c r="N7677" t="s">
        <v>11320</v>
      </c>
      <c r="O7677" t="s">
        <v>10667</v>
      </c>
      <c r="P7677" t="s">
        <v>10682</v>
      </c>
      <c r="Q7677" t="s">
        <v>10849</v>
      </c>
      <c r="R7677" t="s">
        <v>12491</v>
      </c>
      <c r="S7677" t="s">
        <v>10689</v>
      </c>
      <c r="T7677">
        <v>0.39</v>
      </c>
      <c r="U7677" s="1">
        <v>39956</v>
      </c>
      <c r="V7677">
        <f t="shared" si="119"/>
        <v>2009</v>
      </c>
    </row>
    <row r="7678" spans="1:22" x14ac:dyDescent="0.3">
      <c r="A7678">
        <v>6075</v>
      </c>
      <c r="B7678">
        <v>43044</v>
      </c>
      <c r="C7678" s="1">
        <v>40103</v>
      </c>
      <c r="D7678" t="s">
        <v>10704</v>
      </c>
      <c r="E7678">
        <v>23</v>
      </c>
      <c r="F7678">
        <v>103.5</v>
      </c>
      <c r="G7678">
        <v>0.06</v>
      </c>
      <c r="H7678" t="s">
        <v>10664</v>
      </c>
      <c r="I7678">
        <v>-73.069999999999993</v>
      </c>
      <c r="J7678">
        <v>4.24</v>
      </c>
      <c r="K7678">
        <v>5.41</v>
      </c>
      <c r="L7678" t="s">
        <v>12647</v>
      </c>
      <c r="M7678" t="s">
        <v>12637</v>
      </c>
      <c r="N7678" t="s">
        <v>11320</v>
      </c>
      <c r="O7678" t="s">
        <v>10701</v>
      </c>
      <c r="P7678" t="s">
        <v>10668</v>
      </c>
      <c r="Q7678" t="s">
        <v>10678</v>
      </c>
      <c r="R7678" t="s">
        <v>11478</v>
      </c>
      <c r="S7678" t="s">
        <v>10685</v>
      </c>
      <c r="T7678">
        <v>0.35</v>
      </c>
      <c r="U7678" s="1">
        <v>40105</v>
      </c>
      <c r="V7678">
        <f t="shared" si="119"/>
        <v>2009</v>
      </c>
    </row>
    <row r="7679" spans="1:22" x14ac:dyDescent="0.3">
      <c r="A7679">
        <v>6076</v>
      </c>
      <c r="B7679">
        <v>43044</v>
      </c>
      <c r="C7679" s="1">
        <v>40103</v>
      </c>
      <c r="D7679" t="s">
        <v>10704</v>
      </c>
      <c r="E7679">
        <v>3</v>
      </c>
      <c r="F7679">
        <v>19707.2</v>
      </c>
      <c r="G7679">
        <v>0.04</v>
      </c>
      <c r="H7679" t="s">
        <v>10664</v>
      </c>
      <c r="I7679">
        <v>-12558</v>
      </c>
      <c r="J7679">
        <v>6783.02</v>
      </c>
      <c r="K7679">
        <v>24.49</v>
      </c>
      <c r="L7679" t="s">
        <v>12647</v>
      </c>
      <c r="M7679" t="s">
        <v>12637</v>
      </c>
      <c r="N7679" t="s">
        <v>11320</v>
      </c>
      <c r="O7679" t="s">
        <v>10701</v>
      </c>
      <c r="P7679" t="s">
        <v>10682</v>
      </c>
      <c r="Q7679" t="s">
        <v>10849</v>
      </c>
      <c r="R7679" t="s">
        <v>12239</v>
      </c>
      <c r="S7679" t="s">
        <v>10769</v>
      </c>
      <c r="T7679">
        <v>0.39</v>
      </c>
      <c r="U7679" s="1">
        <v>40105</v>
      </c>
      <c r="V7679">
        <f t="shared" si="119"/>
        <v>2009</v>
      </c>
    </row>
    <row r="7680" spans="1:22" x14ac:dyDescent="0.3">
      <c r="A7680">
        <v>6466</v>
      </c>
      <c r="B7680">
        <v>46048</v>
      </c>
      <c r="C7680" s="1">
        <v>41254</v>
      </c>
      <c r="D7680" t="s">
        <v>10704</v>
      </c>
      <c r="E7680">
        <v>10</v>
      </c>
      <c r="F7680">
        <v>135.77000000000001</v>
      </c>
      <c r="G7680">
        <v>0.05</v>
      </c>
      <c r="H7680" t="s">
        <v>10697</v>
      </c>
      <c r="I7680">
        <v>0.53</v>
      </c>
      <c r="J7680">
        <v>12.98</v>
      </c>
      <c r="K7680">
        <v>3.14</v>
      </c>
      <c r="L7680" t="s">
        <v>12647</v>
      </c>
      <c r="M7680" t="s">
        <v>12637</v>
      </c>
      <c r="N7680" t="s">
        <v>11320</v>
      </c>
      <c r="O7680" t="s">
        <v>10701</v>
      </c>
      <c r="P7680" t="s">
        <v>10668</v>
      </c>
      <c r="Q7680" t="s">
        <v>10791</v>
      </c>
      <c r="V7680">
        <f t="shared" si="119"/>
        <v>2012</v>
      </c>
    </row>
    <row r="7681" spans="1:22" x14ac:dyDescent="0.3">
      <c r="A7681">
        <v>6467</v>
      </c>
      <c r="B7681">
        <v>46048</v>
      </c>
      <c r="C7681" s="1">
        <v>41254</v>
      </c>
      <c r="D7681" t="s">
        <v>10704</v>
      </c>
      <c r="E7681">
        <v>35</v>
      </c>
      <c r="F7681">
        <v>447.25</v>
      </c>
      <c r="G7681">
        <v>0.08</v>
      </c>
      <c r="H7681" t="s">
        <v>10664</v>
      </c>
      <c r="I7681">
        <v>-15.92</v>
      </c>
      <c r="J7681">
        <v>13.48</v>
      </c>
      <c r="K7681">
        <v>4.51</v>
      </c>
      <c r="L7681" t="s">
        <v>12647</v>
      </c>
      <c r="M7681" t="s">
        <v>12637</v>
      </c>
      <c r="N7681" t="s">
        <v>11320</v>
      </c>
      <c r="O7681" t="s">
        <v>10701</v>
      </c>
      <c r="P7681" t="s">
        <v>10668</v>
      </c>
      <c r="Q7681" t="s">
        <v>10669</v>
      </c>
      <c r="R7681" t="s">
        <v>10742</v>
      </c>
      <c r="V7681">
        <f t="shared" si="119"/>
        <v>2012</v>
      </c>
    </row>
    <row r="7682" spans="1:22" x14ac:dyDescent="0.3">
      <c r="A7682">
        <v>6788</v>
      </c>
      <c r="B7682">
        <v>48354</v>
      </c>
      <c r="C7682" s="1">
        <v>40653</v>
      </c>
      <c r="D7682" t="s">
        <v>10704</v>
      </c>
      <c r="E7682">
        <v>25</v>
      </c>
      <c r="F7682">
        <v>1387.29</v>
      </c>
      <c r="G7682">
        <v>0.03</v>
      </c>
      <c r="H7682" t="s">
        <v>10697</v>
      </c>
      <c r="I7682">
        <v>405.64</v>
      </c>
      <c r="J7682">
        <v>55.48</v>
      </c>
      <c r="K7682">
        <v>14.3</v>
      </c>
      <c r="L7682" t="s">
        <v>12648</v>
      </c>
      <c r="M7682" t="s">
        <v>12637</v>
      </c>
      <c r="N7682" t="s">
        <v>11320</v>
      </c>
      <c r="O7682" t="s">
        <v>10701</v>
      </c>
      <c r="P7682" t="s">
        <v>10668</v>
      </c>
      <c r="Q7682" t="s">
        <v>10702</v>
      </c>
      <c r="R7682" t="s">
        <v>11132</v>
      </c>
      <c r="S7682" t="s">
        <v>10685</v>
      </c>
      <c r="T7682">
        <v>0.37</v>
      </c>
      <c r="U7682" s="1">
        <v>40654</v>
      </c>
      <c r="V7682">
        <f t="shared" ref="V7682:V7745" si="120">YEAR(C7682)</f>
        <v>2011</v>
      </c>
    </row>
    <row r="7683" spans="1:22" x14ac:dyDescent="0.3">
      <c r="A7683">
        <v>6793</v>
      </c>
      <c r="B7683">
        <v>48416</v>
      </c>
      <c r="C7683" s="1">
        <v>40000</v>
      </c>
      <c r="D7683" t="s">
        <v>10686</v>
      </c>
      <c r="E7683">
        <v>23</v>
      </c>
      <c r="F7683">
        <v>167.66</v>
      </c>
      <c r="G7683">
        <v>0.01</v>
      </c>
      <c r="H7683" t="s">
        <v>10664</v>
      </c>
      <c r="I7683">
        <v>-15.48</v>
      </c>
      <c r="J7683">
        <v>6.68</v>
      </c>
      <c r="K7683">
        <v>4.91</v>
      </c>
      <c r="L7683" t="s">
        <v>12646</v>
      </c>
      <c r="M7683" t="s">
        <v>12637</v>
      </c>
      <c r="N7683" t="s">
        <v>11320</v>
      </c>
      <c r="O7683" t="s">
        <v>10667</v>
      </c>
      <c r="P7683" t="s">
        <v>10668</v>
      </c>
      <c r="Q7683" t="s">
        <v>10702</v>
      </c>
      <c r="R7683" t="s">
        <v>11543</v>
      </c>
      <c r="S7683" t="s">
        <v>10685</v>
      </c>
      <c r="T7683">
        <v>0.37</v>
      </c>
      <c r="U7683" s="1">
        <v>40002</v>
      </c>
      <c r="V7683">
        <f t="shared" si="120"/>
        <v>2009</v>
      </c>
    </row>
    <row r="7684" spans="1:22" x14ac:dyDescent="0.3">
      <c r="A7684">
        <v>6968</v>
      </c>
      <c r="B7684">
        <v>49798</v>
      </c>
      <c r="C7684" s="1">
        <v>41251</v>
      </c>
      <c r="D7684" t="s">
        <v>10719</v>
      </c>
      <c r="E7684">
        <v>5</v>
      </c>
      <c r="F7684">
        <v>1424.95</v>
      </c>
      <c r="G7684">
        <v>0.09</v>
      </c>
      <c r="H7684" t="s">
        <v>10672</v>
      </c>
      <c r="I7684">
        <v>-517.83000000000004</v>
      </c>
      <c r="J7684">
        <v>280.98</v>
      </c>
      <c r="K7684">
        <v>57</v>
      </c>
      <c r="L7684" t="s">
        <v>12648</v>
      </c>
      <c r="M7684" t="s">
        <v>12637</v>
      </c>
      <c r="N7684" t="s">
        <v>11320</v>
      </c>
      <c r="O7684" t="s">
        <v>10701</v>
      </c>
      <c r="P7684" t="s">
        <v>10690</v>
      </c>
      <c r="Q7684" t="s">
        <v>10753</v>
      </c>
      <c r="R7684" t="s">
        <v>11314</v>
      </c>
      <c r="S7684" t="s">
        <v>10677</v>
      </c>
      <c r="T7684">
        <v>0.78</v>
      </c>
      <c r="U7684" s="1">
        <v>41252</v>
      </c>
      <c r="V7684">
        <f t="shared" si="120"/>
        <v>2012</v>
      </c>
    </row>
    <row r="7685" spans="1:22" x14ac:dyDescent="0.3">
      <c r="A7685">
        <v>6969</v>
      </c>
      <c r="B7685">
        <v>49798</v>
      </c>
      <c r="C7685" s="1">
        <v>41251</v>
      </c>
      <c r="D7685" t="s">
        <v>10719</v>
      </c>
      <c r="E7685">
        <v>29</v>
      </c>
      <c r="F7685">
        <v>321.5</v>
      </c>
      <c r="G7685">
        <v>0.03</v>
      </c>
      <c r="H7685" t="s">
        <v>10664</v>
      </c>
      <c r="I7685">
        <v>20.309999999999999</v>
      </c>
      <c r="J7685">
        <v>10.98</v>
      </c>
      <c r="K7685">
        <v>3.37</v>
      </c>
      <c r="L7685" t="s">
        <v>12648</v>
      </c>
      <c r="M7685" t="s">
        <v>12637</v>
      </c>
      <c r="N7685" t="s">
        <v>11320</v>
      </c>
      <c r="O7685" t="s">
        <v>10701</v>
      </c>
      <c r="P7685" t="s">
        <v>10668</v>
      </c>
      <c r="Q7685" t="s">
        <v>10791</v>
      </c>
      <c r="V7685">
        <f t="shared" si="120"/>
        <v>2012</v>
      </c>
    </row>
    <row r="7686" spans="1:22" x14ac:dyDescent="0.3">
      <c r="A7686">
        <v>7073</v>
      </c>
      <c r="B7686">
        <v>50470</v>
      </c>
      <c r="C7686" s="1">
        <v>40413</v>
      </c>
      <c r="D7686" t="s">
        <v>10663</v>
      </c>
      <c r="E7686">
        <v>38</v>
      </c>
      <c r="F7686">
        <v>827.83</v>
      </c>
      <c r="G7686">
        <v>0.09</v>
      </c>
      <c r="H7686" t="s">
        <v>10664</v>
      </c>
      <c r="I7686">
        <v>-57.73</v>
      </c>
      <c r="J7686">
        <v>22.99</v>
      </c>
      <c r="K7686">
        <v>8.99</v>
      </c>
      <c r="L7686" t="s">
        <v>12646</v>
      </c>
      <c r="M7686" t="s">
        <v>12637</v>
      </c>
      <c r="N7686" t="s">
        <v>11320</v>
      </c>
      <c r="O7686" t="s">
        <v>10667</v>
      </c>
      <c r="P7686" t="s">
        <v>10668</v>
      </c>
      <c r="Q7686" t="s">
        <v>10736</v>
      </c>
      <c r="R7686" t="s">
        <v>11178</v>
      </c>
      <c r="S7686" t="s">
        <v>10693</v>
      </c>
      <c r="T7686">
        <v>0.56999999999999995</v>
      </c>
      <c r="U7686" s="1">
        <v>40418</v>
      </c>
      <c r="V7686">
        <f t="shared" si="120"/>
        <v>2010</v>
      </c>
    </row>
    <row r="7687" spans="1:22" x14ac:dyDescent="0.3">
      <c r="A7687">
        <v>7418</v>
      </c>
      <c r="B7687">
        <v>52900</v>
      </c>
      <c r="C7687" s="1">
        <v>40683</v>
      </c>
      <c r="D7687" t="s">
        <v>10671</v>
      </c>
      <c r="E7687">
        <v>16</v>
      </c>
      <c r="F7687">
        <v>101.14</v>
      </c>
      <c r="G7687">
        <v>0</v>
      </c>
      <c r="H7687" t="s">
        <v>10664</v>
      </c>
      <c r="I7687">
        <v>-32.619999999999997</v>
      </c>
      <c r="J7687">
        <v>5.98</v>
      </c>
      <c r="K7687">
        <v>5.46</v>
      </c>
      <c r="L7687" t="s">
        <v>12183</v>
      </c>
      <c r="M7687" t="s">
        <v>12637</v>
      </c>
      <c r="N7687" t="s">
        <v>11320</v>
      </c>
      <c r="O7687" t="s">
        <v>10701</v>
      </c>
      <c r="P7687" t="s">
        <v>10668</v>
      </c>
      <c r="Q7687" t="s">
        <v>10702</v>
      </c>
      <c r="R7687" t="s">
        <v>11363</v>
      </c>
      <c r="S7687" t="s">
        <v>10685</v>
      </c>
      <c r="T7687">
        <v>0.36</v>
      </c>
      <c r="U7687" s="1">
        <v>40685</v>
      </c>
      <c r="V7687">
        <f t="shared" si="120"/>
        <v>2011</v>
      </c>
    </row>
    <row r="7688" spans="1:22" x14ac:dyDescent="0.3">
      <c r="A7688">
        <v>8070</v>
      </c>
      <c r="B7688">
        <v>57572</v>
      </c>
      <c r="C7688" s="1">
        <v>40736</v>
      </c>
      <c r="D7688" t="s">
        <v>10704</v>
      </c>
      <c r="E7688">
        <v>30</v>
      </c>
      <c r="F7688">
        <v>139.08000000000001</v>
      </c>
      <c r="G7688">
        <v>0.1</v>
      </c>
      <c r="H7688" t="s">
        <v>10664</v>
      </c>
      <c r="I7688">
        <v>-120.04</v>
      </c>
      <c r="J7688">
        <v>4.9800000000000004</v>
      </c>
      <c r="K7688">
        <v>4.62</v>
      </c>
      <c r="L7688" t="s">
        <v>12183</v>
      </c>
      <c r="M7688" t="s">
        <v>12637</v>
      </c>
      <c r="N7688" t="s">
        <v>11320</v>
      </c>
      <c r="O7688" t="s">
        <v>10701</v>
      </c>
      <c r="P7688" t="s">
        <v>10682</v>
      </c>
      <c r="Q7688" t="s">
        <v>10711</v>
      </c>
      <c r="R7688" t="s">
        <v>11034</v>
      </c>
      <c r="V7688">
        <f t="shared" si="120"/>
        <v>2011</v>
      </c>
    </row>
    <row r="7689" spans="1:22" x14ac:dyDescent="0.3">
      <c r="A7689">
        <v>8071</v>
      </c>
      <c r="B7689">
        <v>57572</v>
      </c>
      <c r="C7689" s="1">
        <v>40736</v>
      </c>
      <c r="D7689" t="s">
        <v>10704</v>
      </c>
      <c r="E7689">
        <v>9</v>
      </c>
      <c r="F7689">
        <v>75.28</v>
      </c>
      <c r="G7689">
        <v>0</v>
      </c>
      <c r="H7689" t="s">
        <v>10664</v>
      </c>
      <c r="I7689">
        <v>-17.22</v>
      </c>
      <c r="J7689">
        <v>7.64</v>
      </c>
      <c r="K7689">
        <v>5.83</v>
      </c>
      <c r="L7689" t="s">
        <v>12183</v>
      </c>
      <c r="M7689" t="s">
        <v>12637</v>
      </c>
      <c r="N7689" t="s">
        <v>11320</v>
      </c>
      <c r="O7689" t="s">
        <v>10701</v>
      </c>
      <c r="P7689" t="s">
        <v>10668</v>
      </c>
      <c r="Q7689" t="s">
        <v>10702</v>
      </c>
      <c r="R7689" t="s">
        <v>11007</v>
      </c>
      <c r="V7689">
        <f t="shared" si="120"/>
        <v>2011</v>
      </c>
    </row>
    <row r="7690" spans="1:22" x14ac:dyDescent="0.3">
      <c r="A7690">
        <v>8097</v>
      </c>
      <c r="B7690">
        <v>57766</v>
      </c>
      <c r="C7690" s="1">
        <v>40298</v>
      </c>
      <c r="D7690" t="s">
        <v>10671</v>
      </c>
      <c r="E7690">
        <v>17</v>
      </c>
      <c r="F7690">
        <v>517.98</v>
      </c>
      <c r="G7690">
        <v>0.05</v>
      </c>
      <c r="H7690" t="s">
        <v>10664</v>
      </c>
      <c r="I7690">
        <v>-85.32</v>
      </c>
      <c r="J7690">
        <v>30.53</v>
      </c>
      <c r="K7690">
        <v>19.989999999999998</v>
      </c>
      <c r="L7690" t="s">
        <v>11692</v>
      </c>
      <c r="M7690" t="s">
        <v>12637</v>
      </c>
      <c r="N7690" t="s">
        <v>11320</v>
      </c>
      <c r="O7690" t="s">
        <v>10674</v>
      </c>
      <c r="P7690" t="s">
        <v>10668</v>
      </c>
      <c r="Q7690" t="s">
        <v>10729</v>
      </c>
      <c r="R7690" t="s">
        <v>10858</v>
      </c>
      <c r="V7690">
        <f t="shared" si="120"/>
        <v>2010</v>
      </c>
    </row>
    <row r="7691" spans="1:22" x14ac:dyDescent="0.3">
      <c r="A7691">
        <v>8189</v>
      </c>
      <c r="B7691">
        <v>58566</v>
      </c>
      <c r="C7691" s="1">
        <v>40778</v>
      </c>
      <c r="D7691" t="s">
        <v>10686</v>
      </c>
      <c r="E7691">
        <v>45</v>
      </c>
      <c r="F7691">
        <v>4680.8900000000003</v>
      </c>
      <c r="G7691">
        <v>7.0000000000000007E-2</v>
      </c>
      <c r="H7691" t="s">
        <v>10664</v>
      </c>
      <c r="I7691">
        <v>693.01</v>
      </c>
      <c r="J7691">
        <v>105.29</v>
      </c>
      <c r="K7691">
        <v>10.119999999999999</v>
      </c>
      <c r="L7691" t="s">
        <v>11692</v>
      </c>
      <c r="M7691" t="s">
        <v>12637</v>
      </c>
      <c r="N7691" t="s">
        <v>11320</v>
      </c>
      <c r="O7691" t="s">
        <v>10674</v>
      </c>
      <c r="P7691" t="s">
        <v>10690</v>
      </c>
      <c r="Q7691" t="s">
        <v>10691</v>
      </c>
      <c r="R7691" t="s">
        <v>12084</v>
      </c>
      <c r="S7691" t="s">
        <v>10769</v>
      </c>
      <c r="T7691">
        <v>0.79</v>
      </c>
      <c r="U7691" s="1">
        <v>40779</v>
      </c>
      <c r="V7691">
        <f t="shared" si="120"/>
        <v>2011</v>
      </c>
    </row>
    <row r="7692" spans="1:22" x14ac:dyDescent="0.3">
      <c r="A7692">
        <v>8190</v>
      </c>
      <c r="B7692">
        <v>58566</v>
      </c>
      <c r="C7692" s="1">
        <v>40778</v>
      </c>
      <c r="D7692" t="s">
        <v>10686</v>
      </c>
      <c r="E7692">
        <v>42</v>
      </c>
      <c r="F7692">
        <v>2414.9944999999998</v>
      </c>
      <c r="G7692">
        <v>0.01</v>
      </c>
      <c r="H7692" t="s">
        <v>10697</v>
      </c>
      <c r="I7692">
        <v>624.71</v>
      </c>
      <c r="J7692">
        <v>65.989999999999995</v>
      </c>
      <c r="K7692">
        <v>4.99</v>
      </c>
      <c r="L7692" t="s">
        <v>11692</v>
      </c>
      <c r="M7692" t="s">
        <v>12637</v>
      </c>
      <c r="N7692" t="s">
        <v>11320</v>
      </c>
      <c r="O7692" t="s">
        <v>10674</v>
      </c>
      <c r="P7692" t="s">
        <v>10682</v>
      </c>
      <c r="Q7692" t="s">
        <v>10683</v>
      </c>
      <c r="R7692" t="s">
        <v>11460</v>
      </c>
      <c r="S7692" t="s">
        <v>10685</v>
      </c>
      <c r="T7692">
        <v>0.57999999999999996</v>
      </c>
      <c r="U7692" s="1">
        <v>40780</v>
      </c>
      <c r="V7692">
        <f t="shared" si="120"/>
        <v>2011</v>
      </c>
    </row>
    <row r="7693" spans="1:22" x14ac:dyDescent="0.3">
      <c r="A7693">
        <v>8204</v>
      </c>
      <c r="B7693">
        <v>58658</v>
      </c>
      <c r="C7693" s="1">
        <v>41071</v>
      </c>
      <c r="D7693" t="s">
        <v>10704</v>
      </c>
      <c r="E7693">
        <v>7</v>
      </c>
      <c r="F7693">
        <v>883.23</v>
      </c>
      <c r="G7693">
        <v>0.09</v>
      </c>
      <c r="H7693" t="s">
        <v>10672</v>
      </c>
      <c r="I7693">
        <v>-404.36</v>
      </c>
      <c r="J7693">
        <v>120.98</v>
      </c>
      <c r="K7693">
        <v>58.64</v>
      </c>
      <c r="L7693" t="s">
        <v>11692</v>
      </c>
      <c r="M7693" t="s">
        <v>12637</v>
      </c>
      <c r="N7693" t="s">
        <v>11320</v>
      </c>
      <c r="O7693" t="s">
        <v>10674</v>
      </c>
      <c r="P7693" t="s">
        <v>10690</v>
      </c>
      <c r="Q7693" t="s">
        <v>10721</v>
      </c>
      <c r="R7693" t="s">
        <v>11834</v>
      </c>
      <c r="S7693" t="s">
        <v>10723</v>
      </c>
      <c r="T7693">
        <v>0.75</v>
      </c>
      <c r="U7693" s="1">
        <v>41072</v>
      </c>
      <c r="V7693">
        <f t="shared" si="120"/>
        <v>2012</v>
      </c>
    </row>
    <row r="7694" spans="1:22" x14ac:dyDescent="0.3">
      <c r="A7694">
        <v>8205</v>
      </c>
      <c r="B7694">
        <v>58658</v>
      </c>
      <c r="C7694" s="1">
        <v>41071</v>
      </c>
      <c r="D7694" t="s">
        <v>10704</v>
      </c>
      <c r="E7694">
        <v>41</v>
      </c>
      <c r="F7694">
        <v>917.25</v>
      </c>
      <c r="G7694">
        <v>0.01</v>
      </c>
      <c r="H7694" t="s">
        <v>10664</v>
      </c>
      <c r="I7694">
        <v>-103.75</v>
      </c>
      <c r="J7694">
        <v>20.97</v>
      </c>
      <c r="K7694">
        <v>6.5</v>
      </c>
      <c r="L7694" t="s">
        <v>11692</v>
      </c>
      <c r="M7694" t="s">
        <v>12637</v>
      </c>
      <c r="N7694" t="s">
        <v>11320</v>
      </c>
      <c r="O7694" t="s">
        <v>10674</v>
      </c>
      <c r="P7694" t="s">
        <v>10682</v>
      </c>
      <c r="Q7694" t="s">
        <v>10711</v>
      </c>
      <c r="R7694" t="s">
        <v>10900</v>
      </c>
      <c r="S7694" t="s">
        <v>10685</v>
      </c>
      <c r="T7694">
        <v>0.78</v>
      </c>
      <c r="U7694" s="1">
        <v>41072</v>
      </c>
      <c r="V7694">
        <f t="shared" si="120"/>
        <v>2012</v>
      </c>
    </row>
    <row r="7695" spans="1:22" x14ac:dyDescent="0.3">
      <c r="A7695">
        <v>8206</v>
      </c>
      <c r="B7695">
        <v>58658</v>
      </c>
      <c r="C7695" s="1">
        <v>41071</v>
      </c>
      <c r="D7695" t="s">
        <v>10704</v>
      </c>
      <c r="E7695">
        <v>46</v>
      </c>
      <c r="F7695">
        <v>760.80100000000004</v>
      </c>
      <c r="G7695">
        <v>0.1</v>
      </c>
      <c r="H7695" t="s">
        <v>10664</v>
      </c>
      <c r="I7695">
        <v>348.59</v>
      </c>
      <c r="J7695">
        <v>20.99</v>
      </c>
      <c r="K7695">
        <v>0.99</v>
      </c>
      <c r="L7695" t="s">
        <v>11692</v>
      </c>
      <c r="M7695" t="s">
        <v>12637</v>
      </c>
      <c r="N7695" t="s">
        <v>11320</v>
      </c>
      <c r="O7695" t="s">
        <v>10674</v>
      </c>
      <c r="P7695" t="s">
        <v>10682</v>
      </c>
      <c r="Q7695" t="s">
        <v>10683</v>
      </c>
      <c r="R7695" t="s">
        <v>10910</v>
      </c>
      <c r="S7695" t="s">
        <v>10709</v>
      </c>
      <c r="T7695">
        <v>0.37</v>
      </c>
      <c r="U7695" s="1">
        <v>41073</v>
      </c>
      <c r="V7695">
        <f t="shared" si="120"/>
        <v>2012</v>
      </c>
    </row>
    <row r="7696" spans="1:22" x14ac:dyDescent="0.3">
      <c r="A7696">
        <v>8271</v>
      </c>
      <c r="B7696">
        <v>59139</v>
      </c>
      <c r="C7696" s="1">
        <v>40572</v>
      </c>
      <c r="D7696" t="s">
        <v>10719</v>
      </c>
      <c r="E7696">
        <v>12</v>
      </c>
      <c r="F7696">
        <v>849.51</v>
      </c>
      <c r="G7696">
        <v>0.05</v>
      </c>
      <c r="H7696" t="s">
        <v>10664</v>
      </c>
      <c r="I7696">
        <v>163.1</v>
      </c>
      <c r="J7696">
        <v>70.97</v>
      </c>
      <c r="K7696">
        <v>3.5</v>
      </c>
      <c r="L7696" t="s">
        <v>12183</v>
      </c>
      <c r="M7696" t="s">
        <v>12637</v>
      </c>
      <c r="N7696" t="s">
        <v>11320</v>
      </c>
      <c r="O7696" t="s">
        <v>10701</v>
      </c>
      <c r="P7696" t="s">
        <v>10668</v>
      </c>
      <c r="Q7696" t="s">
        <v>10675</v>
      </c>
      <c r="R7696" t="s">
        <v>11976</v>
      </c>
      <c r="S7696" t="s">
        <v>10685</v>
      </c>
      <c r="T7696">
        <v>0.59</v>
      </c>
      <c r="U7696" s="1">
        <v>40573</v>
      </c>
      <c r="V7696">
        <f t="shared" si="120"/>
        <v>2011</v>
      </c>
    </row>
    <row r="7697" spans="1:22" x14ac:dyDescent="0.3">
      <c r="A7697">
        <v>8272</v>
      </c>
      <c r="B7697">
        <v>59139</v>
      </c>
      <c r="C7697" s="1">
        <v>40572</v>
      </c>
      <c r="D7697" t="s">
        <v>10719</v>
      </c>
      <c r="E7697">
        <v>38</v>
      </c>
      <c r="F7697">
        <v>189.49</v>
      </c>
      <c r="G7697">
        <v>0.09</v>
      </c>
      <c r="H7697" t="s">
        <v>10664</v>
      </c>
      <c r="I7697">
        <v>-13.71</v>
      </c>
      <c r="J7697">
        <v>5.34</v>
      </c>
      <c r="K7697">
        <v>2.99</v>
      </c>
      <c r="L7697" t="s">
        <v>12183</v>
      </c>
      <c r="M7697" t="s">
        <v>12637</v>
      </c>
      <c r="N7697" t="s">
        <v>11320</v>
      </c>
      <c r="O7697" t="s">
        <v>10701</v>
      </c>
      <c r="P7697" t="s">
        <v>10668</v>
      </c>
      <c r="Q7697" t="s">
        <v>10678</v>
      </c>
      <c r="R7697" t="s">
        <v>11039</v>
      </c>
      <c r="S7697" t="s">
        <v>10685</v>
      </c>
      <c r="T7697">
        <v>0.38</v>
      </c>
      <c r="U7697" s="1">
        <v>40573</v>
      </c>
      <c r="V7697">
        <f t="shared" si="120"/>
        <v>2011</v>
      </c>
    </row>
    <row r="7698" spans="1:22" x14ac:dyDescent="0.3">
      <c r="A7698">
        <v>8391</v>
      </c>
      <c r="B7698">
        <v>59942</v>
      </c>
      <c r="C7698" s="1">
        <v>39852</v>
      </c>
      <c r="D7698" t="s">
        <v>10704</v>
      </c>
      <c r="E7698">
        <v>47</v>
      </c>
      <c r="F7698">
        <v>714.46</v>
      </c>
      <c r="G7698">
        <v>7.0000000000000007E-2</v>
      </c>
      <c r="H7698" t="s">
        <v>10664</v>
      </c>
      <c r="I7698">
        <v>-268.64999999999998</v>
      </c>
      <c r="J7698">
        <v>15.98</v>
      </c>
      <c r="K7698">
        <v>8.99</v>
      </c>
      <c r="L7698" t="s">
        <v>12246</v>
      </c>
      <c r="M7698" t="s">
        <v>12637</v>
      </c>
      <c r="N7698" t="s">
        <v>11320</v>
      </c>
      <c r="O7698" t="s">
        <v>10681</v>
      </c>
      <c r="P7698" t="s">
        <v>10682</v>
      </c>
      <c r="Q7698" t="s">
        <v>10711</v>
      </c>
      <c r="R7698" t="s">
        <v>10745</v>
      </c>
      <c r="V7698">
        <f t="shared" si="120"/>
        <v>2009</v>
      </c>
    </row>
    <row r="7699" spans="1:22" x14ac:dyDescent="0.3">
      <c r="A7699">
        <v>747</v>
      </c>
      <c r="B7699">
        <v>5350</v>
      </c>
      <c r="C7699" s="1">
        <v>40460</v>
      </c>
      <c r="D7699" t="s">
        <v>10663</v>
      </c>
      <c r="E7699">
        <v>39</v>
      </c>
      <c r="F7699">
        <v>434.73</v>
      </c>
      <c r="G7699">
        <v>0.03</v>
      </c>
      <c r="H7699" t="s">
        <v>10664</v>
      </c>
      <c r="I7699">
        <v>-12.2</v>
      </c>
      <c r="J7699">
        <v>11.33</v>
      </c>
      <c r="K7699">
        <v>6.12</v>
      </c>
      <c r="L7699" t="s">
        <v>12516</v>
      </c>
      <c r="M7699" t="s">
        <v>12637</v>
      </c>
      <c r="N7699" t="s">
        <v>11320</v>
      </c>
      <c r="O7699" t="s">
        <v>10674</v>
      </c>
      <c r="P7699" t="s">
        <v>10668</v>
      </c>
      <c r="Q7699" t="s">
        <v>10675</v>
      </c>
      <c r="R7699" t="s">
        <v>11226</v>
      </c>
      <c r="V7699">
        <f t="shared" si="120"/>
        <v>2010</v>
      </c>
    </row>
    <row r="7700" spans="1:22" x14ac:dyDescent="0.3">
      <c r="A7700">
        <v>943</v>
      </c>
      <c r="B7700">
        <v>6850</v>
      </c>
      <c r="C7700" s="1">
        <v>40220</v>
      </c>
      <c r="D7700" t="s">
        <v>10671</v>
      </c>
      <c r="E7700">
        <v>8</v>
      </c>
      <c r="F7700">
        <v>81.56</v>
      </c>
      <c r="G7700">
        <v>0.08</v>
      </c>
      <c r="H7700" t="s">
        <v>10664</v>
      </c>
      <c r="I7700">
        <v>-7.23</v>
      </c>
      <c r="J7700">
        <v>10.01</v>
      </c>
      <c r="K7700">
        <v>1.99</v>
      </c>
      <c r="L7700" t="s">
        <v>11567</v>
      </c>
      <c r="M7700" t="s">
        <v>12637</v>
      </c>
      <c r="N7700" t="s">
        <v>11320</v>
      </c>
      <c r="O7700" t="s">
        <v>10681</v>
      </c>
      <c r="P7700" t="s">
        <v>10682</v>
      </c>
      <c r="Q7700" t="s">
        <v>10711</v>
      </c>
      <c r="R7700" t="s">
        <v>11072</v>
      </c>
      <c r="S7700" t="s">
        <v>10693</v>
      </c>
      <c r="T7700">
        <v>0.41</v>
      </c>
      <c r="U7700" s="1">
        <v>40220</v>
      </c>
      <c r="V7700">
        <f t="shared" si="120"/>
        <v>2010</v>
      </c>
    </row>
    <row r="7701" spans="1:22" x14ac:dyDescent="0.3">
      <c r="A7701">
        <v>944</v>
      </c>
      <c r="B7701">
        <v>6850</v>
      </c>
      <c r="C7701" s="1">
        <v>40220</v>
      </c>
      <c r="D7701" t="s">
        <v>10671</v>
      </c>
      <c r="E7701">
        <v>41</v>
      </c>
      <c r="F7701">
        <v>2088.5</v>
      </c>
      <c r="G7701">
        <v>0.08</v>
      </c>
      <c r="H7701" t="s">
        <v>10664</v>
      </c>
      <c r="I7701">
        <v>675.07</v>
      </c>
      <c r="J7701">
        <v>51.98</v>
      </c>
      <c r="K7701">
        <v>10.17</v>
      </c>
      <c r="L7701" t="s">
        <v>11567</v>
      </c>
      <c r="M7701" t="s">
        <v>12637</v>
      </c>
      <c r="N7701" t="s">
        <v>11320</v>
      </c>
      <c r="O7701" t="s">
        <v>10681</v>
      </c>
      <c r="P7701" t="s">
        <v>10682</v>
      </c>
      <c r="Q7701" t="s">
        <v>10849</v>
      </c>
      <c r="R7701" t="s">
        <v>11803</v>
      </c>
      <c r="S7701" t="s">
        <v>10689</v>
      </c>
      <c r="T7701">
        <v>0.37</v>
      </c>
      <c r="U7701" s="1">
        <v>40221</v>
      </c>
      <c r="V7701">
        <f t="shared" si="120"/>
        <v>2010</v>
      </c>
    </row>
    <row r="7702" spans="1:22" x14ac:dyDescent="0.3">
      <c r="A7702">
        <v>945</v>
      </c>
      <c r="B7702">
        <v>6850</v>
      </c>
      <c r="C7702" s="1">
        <v>40220</v>
      </c>
      <c r="D7702" t="s">
        <v>10671</v>
      </c>
      <c r="E7702">
        <v>34</v>
      </c>
      <c r="F7702">
        <v>2126.7199999999998</v>
      </c>
      <c r="G7702">
        <v>0.05</v>
      </c>
      <c r="H7702" t="s">
        <v>10664</v>
      </c>
      <c r="I7702">
        <v>150.04</v>
      </c>
      <c r="J7702">
        <v>64.98</v>
      </c>
      <c r="K7702">
        <v>6.88</v>
      </c>
      <c r="L7702" t="s">
        <v>11567</v>
      </c>
      <c r="M7702" t="s">
        <v>12637</v>
      </c>
      <c r="N7702" t="s">
        <v>11320</v>
      </c>
      <c r="O7702" t="s">
        <v>10681</v>
      </c>
      <c r="P7702" t="s">
        <v>10668</v>
      </c>
      <c r="Q7702" t="s">
        <v>10669</v>
      </c>
      <c r="R7702" t="s">
        <v>11144</v>
      </c>
      <c r="S7702" t="s">
        <v>10685</v>
      </c>
      <c r="T7702">
        <v>0.73</v>
      </c>
      <c r="U7702" s="1">
        <v>40222</v>
      </c>
      <c r="V7702">
        <f t="shared" si="120"/>
        <v>2010</v>
      </c>
    </row>
    <row r="7703" spans="1:22" x14ac:dyDescent="0.3">
      <c r="A7703">
        <v>946</v>
      </c>
      <c r="B7703">
        <v>6850</v>
      </c>
      <c r="C7703" s="1">
        <v>40220</v>
      </c>
      <c r="D7703" t="s">
        <v>10671</v>
      </c>
      <c r="E7703">
        <v>26</v>
      </c>
      <c r="F7703">
        <v>3753.72</v>
      </c>
      <c r="G7703">
        <v>0.05</v>
      </c>
      <c r="H7703" t="s">
        <v>10672</v>
      </c>
      <c r="I7703">
        <v>-556.25</v>
      </c>
      <c r="J7703">
        <v>138.75</v>
      </c>
      <c r="K7703">
        <v>52.42</v>
      </c>
      <c r="L7703" t="s">
        <v>11567</v>
      </c>
      <c r="M7703" t="s">
        <v>12637</v>
      </c>
      <c r="N7703" t="s">
        <v>11320</v>
      </c>
      <c r="O7703" t="s">
        <v>10681</v>
      </c>
      <c r="P7703" t="s">
        <v>10690</v>
      </c>
      <c r="Q7703" t="s">
        <v>10724</v>
      </c>
      <c r="R7703" t="s">
        <v>12168</v>
      </c>
      <c r="S7703" t="s">
        <v>10723</v>
      </c>
      <c r="T7703">
        <v>0.74</v>
      </c>
      <c r="U7703" s="1">
        <v>40221</v>
      </c>
      <c r="V7703">
        <f t="shared" si="120"/>
        <v>2010</v>
      </c>
    </row>
    <row r="7704" spans="1:22" x14ac:dyDescent="0.3">
      <c r="A7704">
        <v>1028</v>
      </c>
      <c r="B7704">
        <v>7488</v>
      </c>
      <c r="C7704" s="1">
        <v>41032</v>
      </c>
      <c r="D7704" t="s">
        <v>10719</v>
      </c>
      <c r="E7704">
        <v>9</v>
      </c>
      <c r="F7704">
        <v>26.09</v>
      </c>
      <c r="G7704">
        <v>0.08</v>
      </c>
      <c r="H7704" t="s">
        <v>10664</v>
      </c>
      <c r="I7704">
        <v>-1.76</v>
      </c>
      <c r="J7704">
        <v>2.84</v>
      </c>
      <c r="K7704">
        <v>0.93</v>
      </c>
      <c r="L7704" t="s">
        <v>11567</v>
      </c>
      <c r="M7704" t="s">
        <v>12637</v>
      </c>
      <c r="N7704" t="s">
        <v>11320</v>
      </c>
      <c r="O7704" t="s">
        <v>10681</v>
      </c>
      <c r="P7704" t="s">
        <v>10668</v>
      </c>
      <c r="Q7704" t="s">
        <v>10736</v>
      </c>
      <c r="R7704" t="s">
        <v>10739</v>
      </c>
      <c r="S7704" t="s">
        <v>10709</v>
      </c>
      <c r="T7704">
        <v>0.54</v>
      </c>
      <c r="U7704" s="1">
        <v>41033</v>
      </c>
      <c r="V7704">
        <f t="shared" si="120"/>
        <v>2012</v>
      </c>
    </row>
    <row r="7705" spans="1:22" x14ac:dyDescent="0.3">
      <c r="A7705">
        <v>1033</v>
      </c>
      <c r="B7705">
        <v>7552</v>
      </c>
      <c r="C7705" s="1">
        <v>41162</v>
      </c>
      <c r="D7705" t="s">
        <v>10719</v>
      </c>
      <c r="E7705">
        <v>47</v>
      </c>
      <c r="F7705">
        <v>1406.49</v>
      </c>
      <c r="G7705">
        <v>0.02</v>
      </c>
      <c r="H7705" t="s">
        <v>10664</v>
      </c>
      <c r="I7705">
        <v>332.52</v>
      </c>
      <c r="J7705">
        <v>28.15</v>
      </c>
      <c r="K7705">
        <v>6.17</v>
      </c>
      <c r="L7705" t="s">
        <v>11567</v>
      </c>
      <c r="M7705" t="s">
        <v>12637</v>
      </c>
      <c r="N7705" t="s">
        <v>11320</v>
      </c>
      <c r="O7705" t="s">
        <v>10681</v>
      </c>
      <c r="P7705" t="s">
        <v>10668</v>
      </c>
      <c r="Q7705" t="s">
        <v>10736</v>
      </c>
      <c r="R7705" t="s">
        <v>12322</v>
      </c>
      <c r="V7705">
        <f t="shared" si="120"/>
        <v>2012</v>
      </c>
    </row>
    <row r="7706" spans="1:22" x14ac:dyDescent="0.3">
      <c r="A7706">
        <v>1034</v>
      </c>
      <c r="B7706">
        <v>7552</v>
      </c>
      <c r="C7706" s="1">
        <v>41162</v>
      </c>
      <c r="D7706" t="s">
        <v>10719</v>
      </c>
      <c r="E7706">
        <v>49</v>
      </c>
      <c r="F7706">
        <v>587.71</v>
      </c>
      <c r="G7706">
        <v>0.09</v>
      </c>
      <c r="H7706" t="s">
        <v>10664</v>
      </c>
      <c r="I7706">
        <v>26.28</v>
      </c>
      <c r="J7706">
        <v>12.98</v>
      </c>
      <c r="K7706">
        <v>3.14</v>
      </c>
      <c r="L7706" t="s">
        <v>11567</v>
      </c>
      <c r="M7706" t="s">
        <v>12637</v>
      </c>
      <c r="N7706" t="s">
        <v>11320</v>
      </c>
      <c r="O7706" t="s">
        <v>10681</v>
      </c>
      <c r="P7706" t="s">
        <v>10668</v>
      </c>
      <c r="Q7706" t="s">
        <v>10791</v>
      </c>
      <c r="V7706">
        <f t="shared" si="120"/>
        <v>2012</v>
      </c>
    </row>
    <row r="7707" spans="1:22" x14ac:dyDescent="0.3">
      <c r="A7707">
        <v>1039</v>
      </c>
      <c r="B7707">
        <v>7585</v>
      </c>
      <c r="C7707" s="1">
        <v>40682</v>
      </c>
      <c r="D7707" t="s">
        <v>10671</v>
      </c>
      <c r="E7707">
        <v>34</v>
      </c>
      <c r="F7707">
        <v>650.1395</v>
      </c>
      <c r="G7707">
        <v>0</v>
      </c>
      <c r="H7707" t="s">
        <v>10664</v>
      </c>
      <c r="I7707">
        <v>22.57</v>
      </c>
      <c r="J7707">
        <v>20.99</v>
      </c>
      <c r="K7707">
        <v>1.25</v>
      </c>
      <c r="L7707" t="s">
        <v>11643</v>
      </c>
      <c r="M7707" t="s">
        <v>12637</v>
      </c>
      <c r="N7707" t="s">
        <v>11320</v>
      </c>
      <c r="O7707" t="s">
        <v>10674</v>
      </c>
      <c r="P7707" t="s">
        <v>10682</v>
      </c>
      <c r="Q7707" t="s">
        <v>10683</v>
      </c>
      <c r="R7707" t="s">
        <v>10923</v>
      </c>
      <c r="S7707" t="s">
        <v>10693</v>
      </c>
      <c r="T7707">
        <v>0.83</v>
      </c>
      <c r="U7707" s="1">
        <v>40684</v>
      </c>
      <c r="V7707">
        <f t="shared" si="120"/>
        <v>2011</v>
      </c>
    </row>
    <row r="7708" spans="1:22" x14ac:dyDescent="0.3">
      <c r="A7708">
        <v>1133</v>
      </c>
      <c r="B7708">
        <v>8289</v>
      </c>
      <c r="C7708" s="1">
        <v>41210</v>
      </c>
      <c r="D7708" t="s">
        <v>10663</v>
      </c>
      <c r="E7708">
        <v>38</v>
      </c>
      <c r="F7708">
        <v>572.74</v>
      </c>
      <c r="G7708">
        <v>0</v>
      </c>
      <c r="H7708" t="s">
        <v>10664</v>
      </c>
      <c r="I7708">
        <v>53.31</v>
      </c>
      <c r="J7708">
        <v>14.45</v>
      </c>
      <c r="K7708">
        <v>7.17</v>
      </c>
      <c r="L7708" t="s">
        <v>11643</v>
      </c>
      <c r="M7708" t="s">
        <v>12637</v>
      </c>
      <c r="N7708" t="s">
        <v>11320</v>
      </c>
      <c r="O7708" t="s">
        <v>10674</v>
      </c>
      <c r="P7708" t="s">
        <v>10668</v>
      </c>
      <c r="Q7708" t="s">
        <v>10678</v>
      </c>
      <c r="R7708" t="s">
        <v>11720</v>
      </c>
      <c r="S7708" t="s">
        <v>10685</v>
      </c>
      <c r="T7708">
        <v>0.38</v>
      </c>
      <c r="U7708" s="1">
        <v>41210</v>
      </c>
      <c r="V7708">
        <f t="shared" si="120"/>
        <v>2012</v>
      </c>
    </row>
    <row r="7709" spans="1:22" x14ac:dyDescent="0.3">
      <c r="A7709">
        <v>1188</v>
      </c>
      <c r="B7709">
        <v>8679</v>
      </c>
      <c r="C7709" s="1">
        <v>41035</v>
      </c>
      <c r="D7709" t="s">
        <v>10704</v>
      </c>
      <c r="E7709">
        <v>46</v>
      </c>
      <c r="F7709">
        <v>446.06</v>
      </c>
      <c r="G7709">
        <v>0.01</v>
      </c>
      <c r="H7709" t="s">
        <v>10664</v>
      </c>
      <c r="I7709">
        <v>161.32</v>
      </c>
      <c r="J7709">
        <v>9.11</v>
      </c>
      <c r="K7709">
        <v>2.15</v>
      </c>
      <c r="L7709" t="s">
        <v>12469</v>
      </c>
      <c r="M7709" t="s">
        <v>12637</v>
      </c>
      <c r="N7709" t="s">
        <v>11320</v>
      </c>
      <c r="O7709" t="s">
        <v>10701</v>
      </c>
      <c r="P7709" t="s">
        <v>10668</v>
      </c>
      <c r="Q7709" t="s">
        <v>10702</v>
      </c>
      <c r="R7709" t="s">
        <v>11977</v>
      </c>
      <c r="V7709">
        <f t="shared" si="120"/>
        <v>2012</v>
      </c>
    </row>
    <row r="7710" spans="1:22" x14ac:dyDescent="0.3">
      <c r="A7710">
        <v>1740</v>
      </c>
      <c r="B7710">
        <v>12481</v>
      </c>
      <c r="C7710" s="1">
        <v>40734</v>
      </c>
      <c r="D7710" t="s">
        <v>10719</v>
      </c>
      <c r="E7710">
        <v>37</v>
      </c>
      <c r="F7710">
        <v>744</v>
      </c>
      <c r="G7710">
        <v>0.04</v>
      </c>
      <c r="H7710" t="s">
        <v>10664</v>
      </c>
      <c r="I7710">
        <v>215.8</v>
      </c>
      <c r="J7710">
        <v>20.89</v>
      </c>
      <c r="K7710">
        <v>1.99</v>
      </c>
      <c r="L7710" t="s">
        <v>11567</v>
      </c>
      <c r="M7710" t="s">
        <v>12637</v>
      </c>
      <c r="N7710" t="s">
        <v>11320</v>
      </c>
      <c r="O7710" t="s">
        <v>10681</v>
      </c>
      <c r="P7710" t="s">
        <v>10682</v>
      </c>
      <c r="Q7710" t="s">
        <v>10711</v>
      </c>
      <c r="R7710" t="s">
        <v>10941</v>
      </c>
      <c r="V7710">
        <f t="shared" si="120"/>
        <v>2011</v>
      </c>
    </row>
    <row r="7711" spans="1:22" x14ac:dyDescent="0.3">
      <c r="A7711">
        <v>1741</v>
      </c>
      <c r="B7711">
        <v>12481</v>
      </c>
      <c r="C7711" s="1">
        <v>40734</v>
      </c>
      <c r="D7711" t="s">
        <v>10719</v>
      </c>
      <c r="E7711">
        <v>12</v>
      </c>
      <c r="F7711">
        <v>388.86649999999997</v>
      </c>
      <c r="G7711">
        <v>0.01</v>
      </c>
      <c r="H7711" t="s">
        <v>10664</v>
      </c>
      <c r="I7711">
        <v>103.05</v>
      </c>
      <c r="J7711">
        <v>35.99</v>
      </c>
      <c r="K7711">
        <v>0.99</v>
      </c>
      <c r="L7711" t="s">
        <v>11567</v>
      </c>
      <c r="M7711" t="s">
        <v>12637</v>
      </c>
      <c r="N7711" t="s">
        <v>11320</v>
      </c>
      <c r="O7711" t="s">
        <v>10681</v>
      </c>
      <c r="P7711" t="s">
        <v>10682</v>
      </c>
      <c r="Q7711" t="s">
        <v>10683</v>
      </c>
      <c r="R7711" t="s">
        <v>11065</v>
      </c>
      <c r="S7711" t="s">
        <v>10693</v>
      </c>
      <c r="T7711">
        <v>0.35</v>
      </c>
      <c r="U7711" s="1">
        <v>40734</v>
      </c>
      <c r="V7711">
        <f t="shared" si="120"/>
        <v>2011</v>
      </c>
    </row>
    <row r="7712" spans="1:22" x14ac:dyDescent="0.3">
      <c r="A7712">
        <v>1804</v>
      </c>
      <c r="B7712">
        <v>12902</v>
      </c>
      <c r="C7712" s="1">
        <v>40480</v>
      </c>
      <c r="D7712" t="s">
        <v>10686</v>
      </c>
      <c r="E7712">
        <v>30</v>
      </c>
      <c r="F7712">
        <v>3645.45</v>
      </c>
      <c r="G7712">
        <v>0.04</v>
      </c>
      <c r="H7712" t="s">
        <v>10672</v>
      </c>
      <c r="I7712">
        <v>-765.5</v>
      </c>
      <c r="J7712">
        <v>120.98</v>
      </c>
      <c r="K7712">
        <v>56.7</v>
      </c>
      <c r="L7712" t="s">
        <v>11516</v>
      </c>
      <c r="M7712" t="s">
        <v>12637</v>
      </c>
      <c r="N7712" t="s">
        <v>11320</v>
      </c>
      <c r="O7712" t="s">
        <v>10701</v>
      </c>
      <c r="P7712" t="s">
        <v>10690</v>
      </c>
      <c r="Q7712" t="s">
        <v>10721</v>
      </c>
      <c r="R7712" t="s">
        <v>12650</v>
      </c>
      <c r="S7712" t="s">
        <v>10723</v>
      </c>
      <c r="T7712">
        <v>0.68</v>
      </c>
      <c r="U7712" s="1">
        <v>40482</v>
      </c>
      <c r="V7712">
        <f t="shared" si="120"/>
        <v>2010</v>
      </c>
    </row>
    <row r="7713" spans="1:22" x14ac:dyDescent="0.3">
      <c r="A7713">
        <v>2789</v>
      </c>
      <c r="B7713">
        <v>20128</v>
      </c>
      <c r="C7713" s="1">
        <v>40056</v>
      </c>
      <c r="D7713" t="s">
        <v>10686</v>
      </c>
      <c r="E7713">
        <v>32</v>
      </c>
      <c r="F7713">
        <v>279.43</v>
      </c>
      <c r="G7713">
        <v>0</v>
      </c>
      <c r="H7713" t="s">
        <v>10664</v>
      </c>
      <c r="I7713">
        <v>48.47</v>
      </c>
      <c r="J7713">
        <v>8.5</v>
      </c>
      <c r="K7713">
        <v>1.99</v>
      </c>
      <c r="L7713" t="s">
        <v>11567</v>
      </c>
      <c r="M7713" t="s">
        <v>12637</v>
      </c>
      <c r="N7713" t="s">
        <v>11320</v>
      </c>
      <c r="O7713" t="s">
        <v>10681</v>
      </c>
      <c r="P7713" t="s">
        <v>10682</v>
      </c>
      <c r="Q7713" t="s">
        <v>10711</v>
      </c>
      <c r="R7713" t="s">
        <v>11468</v>
      </c>
      <c r="S7713" t="s">
        <v>10693</v>
      </c>
      <c r="T7713">
        <v>0.49</v>
      </c>
      <c r="U7713" s="1">
        <v>40058</v>
      </c>
      <c r="V7713">
        <f t="shared" si="120"/>
        <v>2009</v>
      </c>
    </row>
    <row r="7714" spans="1:22" x14ac:dyDescent="0.3">
      <c r="A7714">
        <v>2790</v>
      </c>
      <c r="B7714">
        <v>20128</v>
      </c>
      <c r="C7714" s="1">
        <v>40056</v>
      </c>
      <c r="D7714" t="s">
        <v>10686</v>
      </c>
      <c r="E7714">
        <v>5</v>
      </c>
      <c r="F7714">
        <v>515.22</v>
      </c>
      <c r="G7714">
        <v>0.03</v>
      </c>
      <c r="H7714" t="s">
        <v>10664</v>
      </c>
      <c r="I7714">
        <v>-152.54</v>
      </c>
      <c r="J7714">
        <v>95.43</v>
      </c>
      <c r="K7714">
        <v>19.989999999999998</v>
      </c>
      <c r="L7714" t="s">
        <v>11567</v>
      </c>
      <c r="M7714" t="s">
        <v>12637</v>
      </c>
      <c r="N7714" t="s">
        <v>11320</v>
      </c>
      <c r="O7714" t="s">
        <v>10681</v>
      </c>
      <c r="P7714" t="s">
        <v>10668</v>
      </c>
      <c r="Q7714" t="s">
        <v>10669</v>
      </c>
      <c r="R7714" t="s">
        <v>11013</v>
      </c>
      <c r="S7714" t="s">
        <v>10685</v>
      </c>
      <c r="T7714">
        <v>0.79</v>
      </c>
      <c r="U7714" s="1">
        <v>40058</v>
      </c>
      <c r="V7714">
        <f t="shared" si="120"/>
        <v>2009</v>
      </c>
    </row>
    <row r="7715" spans="1:22" x14ac:dyDescent="0.3">
      <c r="A7715">
        <v>2861</v>
      </c>
      <c r="B7715">
        <v>20642</v>
      </c>
      <c r="C7715" s="1">
        <v>41048</v>
      </c>
      <c r="D7715" t="s">
        <v>10671</v>
      </c>
      <c r="E7715">
        <v>47</v>
      </c>
      <c r="F7715">
        <v>1078.98</v>
      </c>
      <c r="G7715">
        <v>0.02</v>
      </c>
      <c r="H7715" t="s">
        <v>10672</v>
      </c>
      <c r="I7715">
        <v>-1637.52</v>
      </c>
      <c r="J7715">
        <v>20.98</v>
      </c>
      <c r="K7715">
        <v>45</v>
      </c>
      <c r="L7715" t="s">
        <v>11643</v>
      </c>
      <c r="M7715" t="s">
        <v>12637</v>
      </c>
      <c r="N7715" t="s">
        <v>11320</v>
      </c>
      <c r="O7715" t="s">
        <v>10674</v>
      </c>
      <c r="P7715" t="s">
        <v>10668</v>
      </c>
      <c r="Q7715" t="s">
        <v>10669</v>
      </c>
      <c r="R7715" t="s">
        <v>10857</v>
      </c>
      <c r="V7715">
        <f t="shared" si="120"/>
        <v>2012</v>
      </c>
    </row>
    <row r="7716" spans="1:22" x14ac:dyDescent="0.3">
      <c r="A7716">
        <v>3486</v>
      </c>
      <c r="B7716">
        <v>24804</v>
      </c>
      <c r="C7716" s="1">
        <v>40690</v>
      </c>
      <c r="D7716" t="s">
        <v>10686</v>
      </c>
      <c r="E7716">
        <v>20</v>
      </c>
      <c r="F7716">
        <v>211.42</v>
      </c>
      <c r="G7716">
        <v>0</v>
      </c>
      <c r="H7716" t="s">
        <v>10664</v>
      </c>
      <c r="I7716">
        <v>-113.52</v>
      </c>
      <c r="J7716">
        <v>9.7100000000000009</v>
      </c>
      <c r="K7716">
        <v>9.4499999999999993</v>
      </c>
      <c r="L7716" t="s">
        <v>12469</v>
      </c>
      <c r="M7716" t="s">
        <v>12637</v>
      </c>
      <c r="N7716" t="s">
        <v>11320</v>
      </c>
      <c r="O7716" t="s">
        <v>10701</v>
      </c>
      <c r="P7716" t="s">
        <v>10668</v>
      </c>
      <c r="Q7716" t="s">
        <v>10669</v>
      </c>
      <c r="R7716" t="s">
        <v>11530</v>
      </c>
      <c r="S7716" t="s">
        <v>10685</v>
      </c>
      <c r="T7716">
        <v>0.6</v>
      </c>
      <c r="U7716" s="1">
        <v>40692</v>
      </c>
      <c r="V7716">
        <f t="shared" si="120"/>
        <v>2011</v>
      </c>
    </row>
    <row r="7717" spans="1:22" x14ac:dyDescent="0.3">
      <c r="A7717">
        <v>3971</v>
      </c>
      <c r="B7717">
        <v>28357</v>
      </c>
      <c r="C7717" s="1">
        <v>40319</v>
      </c>
      <c r="D7717" t="s">
        <v>10686</v>
      </c>
      <c r="E7717">
        <v>50</v>
      </c>
      <c r="F7717">
        <v>390.46</v>
      </c>
      <c r="G7717">
        <v>0.02</v>
      </c>
      <c r="H7717" t="s">
        <v>10664</v>
      </c>
      <c r="I7717">
        <v>-171.17</v>
      </c>
      <c r="J7717">
        <v>7.3</v>
      </c>
      <c r="K7717">
        <v>7.72</v>
      </c>
      <c r="L7717" t="s">
        <v>11516</v>
      </c>
      <c r="M7717" t="s">
        <v>12637</v>
      </c>
      <c r="N7717" t="s">
        <v>11320</v>
      </c>
      <c r="O7717" t="s">
        <v>10701</v>
      </c>
      <c r="P7717" t="s">
        <v>10668</v>
      </c>
      <c r="Q7717" t="s">
        <v>10678</v>
      </c>
      <c r="R7717" t="s">
        <v>10695</v>
      </c>
      <c r="V7717">
        <f t="shared" si="120"/>
        <v>2010</v>
      </c>
    </row>
    <row r="7718" spans="1:22" x14ac:dyDescent="0.3">
      <c r="A7718">
        <v>3972</v>
      </c>
      <c r="B7718">
        <v>28357</v>
      </c>
      <c r="C7718" s="1">
        <v>40319</v>
      </c>
      <c r="D7718" t="s">
        <v>10686</v>
      </c>
      <c r="E7718">
        <v>43</v>
      </c>
      <c r="F7718">
        <v>113.43</v>
      </c>
      <c r="G7718">
        <v>0.02</v>
      </c>
      <c r="H7718" t="s">
        <v>10664</v>
      </c>
      <c r="I7718">
        <v>24.27</v>
      </c>
      <c r="J7718">
        <v>2.4700000000000002</v>
      </c>
      <c r="K7718">
        <v>1.02</v>
      </c>
      <c r="L7718" t="s">
        <v>11516</v>
      </c>
      <c r="M7718" t="s">
        <v>12637</v>
      </c>
      <c r="N7718" t="s">
        <v>11320</v>
      </c>
      <c r="O7718" t="s">
        <v>10701</v>
      </c>
      <c r="P7718" t="s">
        <v>10668</v>
      </c>
      <c r="Q7718" t="s">
        <v>10707</v>
      </c>
      <c r="R7718" t="s">
        <v>10960</v>
      </c>
      <c r="S7718" t="s">
        <v>10709</v>
      </c>
      <c r="T7718">
        <v>0.38</v>
      </c>
      <c r="U7718" s="1">
        <v>40320</v>
      </c>
      <c r="V7718">
        <f t="shared" si="120"/>
        <v>2010</v>
      </c>
    </row>
    <row r="7719" spans="1:22" x14ac:dyDescent="0.3">
      <c r="A7719">
        <v>4355</v>
      </c>
      <c r="B7719">
        <v>31043</v>
      </c>
      <c r="C7719" s="1">
        <v>40009</v>
      </c>
      <c r="D7719" t="s">
        <v>10671</v>
      </c>
      <c r="E7719">
        <v>49</v>
      </c>
      <c r="F7719">
        <v>772.42</v>
      </c>
      <c r="G7719">
        <v>0.02</v>
      </c>
      <c r="H7719" t="s">
        <v>10664</v>
      </c>
      <c r="I7719">
        <v>299.33</v>
      </c>
      <c r="J7719">
        <v>15.28</v>
      </c>
      <c r="K7719">
        <v>1.99</v>
      </c>
      <c r="L7719" t="s">
        <v>11756</v>
      </c>
      <c r="M7719" t="s">
        <v>12637</v>
      </c>
      <c r="N7719" t="s">
        <v>11320</v>
      </c>
      <c r="O7719" t="s">
        <v>10681</v>
      </c>
      <c r="P7719" t="s">
        <v>10682</v>
      </c>
      <c r="Q7719" t="s">
        <v>10711</v>
      </c>
      <c r="R7719" t="s">
        <v>11394</v>
      </c>
      <c r="V7719">
        <f t="shared" si="120"/>
        <v>2009</v>
      </c>
    </row>
    <row r="7720" spans="1:22" x14ac:dyDescent="0.3">
      <c r="A7720">
        <v>4356</v>
      </c>
      <c r="B7720">
        <v>31043</v>
      </c>
      <c r="C7720" s="1">
        <v>40009</v>
      </c>
      <c r="D7720" t="s">
        <v>10671</v>
      </c>
      <c r="E7720">
        <v>3</v>
      </c>
      <c r="F7720">
        <v>221.4675</v>
      </c>
      <c r="G7720">
        <v>0</v>
      </c>
      <c r="H7720" t="s">
        <v>10664</v>
      </c>
      <c r="I7720">
        <v>-302.23</v>
      </c>
      <c r="J7720">
        <v>85.99</v>
      </c>
      <c r="K7720">
        <v>3.3</v>
      </c>
      <c r="L7720" t="s">
        <v>11756</v>
      </c>
      <c r="M7720" t="s">
        <v>12637</v>
      </c>
      <c r="N7720" t="s">
        <v>11320</v>
      </c>
      <c r="O7720" t="s">
        <v>10681</v>
      </c>
      <c r="P7720" t="s">
        <v>10682</v>
      </c>
      <c r="Q7720" t="s">
        <v>10683</v>
      </c>
      <c r="R7720" t="s">
        <v>11380</v>
      </c>
      <c r="S7720" t="s">
        <v>10693</v>
      </c>
      <c r="T7720">
        <v>0.37</v>
      </c>
      <c r="U7720" s="1">
        <v>40010</v>
      </c>
      <c r="V7720">
        <f t="shared" si="120"/>
        <v>2009</v>
      </c>
    </row>
    <row r="7721" spans="1:22" x14ac:dyDescent="0.3">
      <c r="A7721">
        <v>4547</v>
      </c>
      <c r="B7721">
        <v>32355</v>
      </c>
      <c r="C7721" s="1">
        <v>39953</v>
      </c>
      <c r="D7721" t="s">
        <v>10686</v>
      </c>
      <c r="E7721">
        <v>34</v>
      </c>
      <c r="F7721">
        <v>211.86</v>
      </c>
      <c r="G7721">
        <v>0.01</v>
      </c>
      <c r="H7721" t="s">
        <v>10664</v>
      </c>
      <c r="I7721">
        <v>-239.32</v>
      </c>
      <c r="J7721">
        <v>5.94</v>
      </c>
      <c r="K7721">
        <v>9.92</v>
      </c>
      <c r="L7721" t="s">
        <v>11516</v>
      </c>
      <c r="M7721" t="s">
        <v>12637</v>
      </c>
      <c r="N7721" t="s">
        <v>11320</v>
      </c>
      <c r="O7721" t="s">
        <v>10701</v>
      </c>
      <c r="P7721" t="s">
        <v>10668</v>
      </c>
      <c r="Q7721" t="s">
        <v>10678</v>
      </c>
      <c r="R7721" t="s">
        <v>12010</v>
      </c>
      <c r="S7721" t="s">
        <v>10685</v>
      </c>
      <c r="T7721">
        <v>0.38</v>
      </c>
      <c r="U7721" s="1">
        <v>39956</v>
      </c>
      <c r="V7721">
        <f t="shared" si="120"/>
        <v>2009</v>
      </c>
    </row>
    <row r="7722" spans="1:22" x14ac:dyDescent="0.3">
      <c r="A7722">
        <v>4548</v>
      </c>
      <c r="B7722">
        <v>32355</v>
      </c>
      <c r="C7722" s="1">
        <v>39953</v>
      </c>
      <c r="D7722" t="s">
        <v>10686</v>
      </c>
      <c r="E7722">
        <v>50</v>
      </c>
      <c r="F7722">
        <v>355.03</v>
      </c>
      <c r="G7722">
        <v>0</v>
      </c>
      <c r="H7722" t="s">
        <v>10664</v>
      </c>
      <c r="I7722">
        <v>-33.31</v>
      </c>
      <c r="J7722">
        <v>6.48</v>
      </c>
      <c r="K7722">
        <v>5.1100000000000003</v>
      </c>
      <c r="L7722" t="s">
        <v>11516</v>
      </c>
      <c r="M7722" t="s">
        <v>12637</v>
      </c>
      <c r="N7722" t="s">
        <v>11320</v>
      </c>
      <c r="O7722" t="s">
        <v>10701</v>
      </c>
      <c r="P7722" t="s">
        <v>10668</v>
      </c>
      <c r="Q7722" t="s">
        <v>10702</v>
      </c>
      <c r="R7722" t="s">
        <v>12314</v>
      </c>
      <c r="S7722" t="s">
        <v>10685</v>
      </c>
      <c r="T7722">
        <v>0.37</v>
      </c>
      <c r="U7722" s="1">
        <v>39955</v>
      </c>
      <c r="V7722">
        <f t="shared" si="120"/>
        <v>2009</v>
      </c>
    </row>
    <row r="7723" spans="1:22" x14ac:dyDescent="0.3">
      <c r="A7723">
        <v>4735</v>
      </c>
      <c r="B7723">
        <v>33700</v>
      </c>
      <c r="C7723" s="1">
        <v>40640</v>
      </c>
      <c r="D7723" t="s">
        <v>10663</v>
      </c>
      <c r="E7723">
        <v>36</v>
      </c>
      <c r="F7723">
        <v>260.13</v>
      </c>
      <c r="G7723">
        <v>0</v>
      </c>
      <c r="H7723" t="s">
        <v>10664</v>
      </c>
      <c r="I7723">
        <v>-133.97999999999999</v>
      </c>
      <c r="J7723">
        <v>6.48</v>
      </c>
      <c r="K7723">
        <v>8.19</v>
      </c>
      <c r="L7723" t="s">
        <v>11567</v>
      </c>
      <c r="M7723" t="s">
        <v>12637</v>
      </c>
      <c r="N7723" t="s">
        <v>11320</v>
      </c>
      <c r="O7723" t="s">
        <v>10681</v>
      </c>
      <c r="P7723" t="s">
        <v>10668</v>
      </c>
      <c r="Q7723" t="s">
        <v>10702</v>
      </c>
      <c r="R7723" t="s">
        <v>10816</v>
      </c>
      <c r="S7723" t="s">
        <v>10685</v>
      </c>
      <c r="T7723">
        <v>0.37</v>
      </c>
      <c r="U7723" s="1">
        <v>40644</v>
      </c>
      <c r="V7723">
        <f t="shared" si="120"/>
        <v>2011</v>
      </c>
    </row>
    <row r="7724" spans="1:22" x14ac:dyDescent="0.3">
      <c r="A7724">
        <v>5017</v>
      </c>
      <c r="B7724">
        <v>35811</v>
      </c>
      <c r="C7724" s="1">
        <v>40911</v>
      </c>
      <c r="D7724" t="s">
        <v>10719</v>
      </c>
      <c r="E7724">
        <v>49</v>
      </c>
      <c r="F7724">
        <v>741.57</v>
      </c>
      <c r="G7724">
        <v>0.1</v>
      </c>
      <c r="H7724" t="s">
        <v>10664</v>
      </c>
      <c r="I7724">
        <v>352.41</v>
      </c>
      <c r="J7724">
        <v>15.57</v>
      </c>
      <c r="K7724">
        <v>1.39</v>
      </c>
      <c r="L7724" t="s">
        <v>11567</v>
      </c>
      <c r="M7724" t="s">
        <v>12637</v>
      </c>
      <c r="N7724" t="s">
        <v>11320</v>
      </c>
      <c r="O7724" t="s">
        <v>10681</v>
      </c>
      <c r="P7724" t="s">
        <v>10668</v>
      </c>
      <c r="Q7724" t="s">
        <v>10717</v>
      </c>
      <c r="R7724" t="s">
        <v>11769</v>
      </c>
      <c r="S7724" t="s">
        <v>10685</v>
      </c>
      <c r="T7724">
        <v>0.38</v>
      </c>
      <c r="U7724" s="1">
        <v>40912</v>
      </c>
      <c r="V7724">
        <f t="shared" si="120"/>
        <v>2012</v>
      </c>
    </row>
    <row r="7725" spans="1:22" x14ac:dyDescent="0.3">
      <c r="A7725">
        <v>5018</v>
      </c>
      <c r="B7725">
        <v>35811</v>
      </c>
      <c r="C7725" s="1">
        <v>40911</v>
      </c>
      <c r="D7725" t="s">
        <v>10719</v>
      </c>
      <c r="E7725">
        <v>6</v>
      </c>
      <c r="F7725">
        <v>10.39</v>
      </c>
      <c r="G7725">
        <v>0.1</v>
      </c>
      <c r="H7725" t="s">
        <v>10664</v>
      </c>
      <c r="I7725">
        <v>-3.24</v>
      </c>
      <c r="J7725">
        <v>1.76</v>
      </c>
      <c r="K7725">
        <v>0.7</v>
      </c>
      <c r="L7725" t="s">
        <v>11567</v>
      </c>
      <c r="M7725" t="s">
        <v>12637</v>
      </c>
      <c r="N7725" t="s">
        <v>11320</v>
      </c>
      <c r="O7725" t="s">
        <v>10681</v>
      </c>
      <c r="P7725" t="s">
        <v>10668</v>
      </c>
      <c r="Q7725" t="s">
        <v>10736</v>
      </c>
      <c r="R7725" t="s">
        <v>11023</v>
      </c>
      <c r="S7725" t="s">
        <v>10709</v>
      </c>
      <c r="T7725">
        <v>0.56000000000000005</v>
      </c>
      <c r="U7725" s="1">
        <v>40913</v>
      </c>
      <c r="V7725">
        <f t="shared" si="120"/>
        <v>2012</v>
      </c>
    </row>
    <row r="7726" spans="1:22" x14ac:dyDescent="0.3">
      <c r="A7726">
        <v>5433</v>
      </c>
      <c r="B7726">
        <v>38598</v>
      </c>
      <c r="C7726" s="1">
        <v>40040</v>
      </c>
      <c r="D7726" t="s">
        <v>10663</v>
      </c>
      <c r="E7726">
        <v>17</v>
      </c>
      <c r="F7726">
        <v>14665.15</v>
      </c>
      <c r="G7726">
        <v>0.04</v>
      </c>
      <c r="H7726" t="s">
        <v>10672</v>
      </c>
      <c r="I7726">
        <v>2860.31</v>
      </c>
      <c r="J7726">
        <v>880.98</v>
      </c>
      <c r="K7726">
        <v>44.55</v>
      </c>
      <c r="L7726" t="s">
        <v>12651</v>
      </c>
      <c r="M7726" t="s">
        <v>12637</v>
      </c>
      <c r="N7726" t="s">
        <v>11320</v>
      </c>
      <c r="O7726" t="s">
        <v>10674</v>
      </c>
      <c r="P7726" t="s">
        <v>10690</v>
      </c>
      <c r="Q7726" t="s">
        <v>10721</v>
      </c>
      <c r="R7726" t="s">
        <v>10939</v>
      </c>
      <c r="V7726">
        <f t="shared" si="120"/>
        <v>2009</v>
      </c>
    </row>
    <row r="7727" spans="1:22" x14ac:dyDescent="0.3">
      <c r="A7727">
        <v>5434</v>
      </c>
      <c r="B7727">
        <v>38598</v>
      </c>
      <c r="C7727" s="1">
        <v>40040</v>
      </c>
      <c r="D7727" t="s">
        <v>10663</v>
      </c>
      <c r="E7727">
        <v>24</v>
      </c>
      <c r="F7727">
        <v>324.97000000000003</v>
      </c>
      <c r="G7727">
        <v>7.0000000000000007E-2</v>
      </c>
      <c r="H7727" t="s">
        <v>10664</v>
      </c>
      <c r="I7727">
        <v>113.98</v>
      </c>
      <c r="J7727">
        <v>13.4</v>
      </c>
      <c r="K7727">
        <v>4.95</v>
      </c>
      <c r="L7727" t="s">
        <v>12651</v>
      </c>
      <c r="M7727" t="s">
        <v>12637</v>
      </c>
      <c r="N7727" t="s">
        <v>11320</v>
      </c>
      <c r="O7727" t="s">
        <v>10674</v>
      </c>
      <c r="P7727" t="s">
        <v>10690</v>
      </c>
      <c r="Q7727" t="s">
        <v>10691</v>
      </c>
      <c r="R7727" t="s">
        <v>12280</v>
      </c>
      <c r="S7727" t="s">
        <v>10693</v>
      </c>
      <c r="T7727">
        <v>0.37</v>
      </c>
      <c r="U7727" s="1">
        <v>40045</v>
      </c>
      <c r="V7727">
        <f t="shared" si="120"/>
        <v>2009</v>
      </c>
    </row>
    <row r="7728" spans="1:22" x14ac:dyDescent="0.3">
      <c r="A7728">
        <v>5435</v>
      </c>
      <c r="B7728">
        <v>38598</v>
      </c>
      <c r="C7728" s="1">
        <v>40040</v>
      </c>
      <c r="D7728" t="s">
        <v>10663</v>
      </c>
      <c r="E7728">
        <v>27</v>
      </c>
      <c r="F7728">
        <v>451.52</v>
      </c>
      <c r="G7728">
        <v>0.01</v>
      </c>
      <c r="H7728" t="s">
        <v>10664</v>
      </c>
      <c r="I7728">
        <v>-70.52</v>
      </c>
      <c r="J7728">
        <v>15.99</v>
      </c>
      <c r="K7728">
        <v>11.28</v>
      </c>
      <c r="L7728" t="s">
        <v>12651</v>
      </c>
      <c r="M7728" t="s">
        <v>12637</v>
      </c>
      <c r="N7728" t="s">
        <v>11320</v>
      </c>
      <c r="O7728" t="s">
        <v>10674</v>
      </c>
      <c r="P7728" t="s">
        <v>10682</v>
      </c>
      <c r="Q7728" t="s">
        <v>10849</v>
      </c>
      <c r="R7728" t="s">
        <v>12532</v>
      </c>
      <c r="V7728">
        <f t="shared" si="120"/>
        <v>2009</v>
      </c>
    </row>
    <row r="7729" spans="1:22" x14ac:dyDescent="0.3">
      <c r="A7729">
        <v>5732</v>
      </c>
      <c r="B7729">
        <v>40678</v>
      </c>
      <c r="C7729" s="1">
        <v>40296</v>
      </c>
      <c r="D7729" t="s">
        <v>10663</v>
      </c>
      <c r="E7729">
        <v>42</v>
      </c>
      <c r="F7729">
        <v>2753.07</v>
      </c>
      <c r="G7729">
        <v>7.0000000000000007E-2</v>
      </c>
      <c r="H7729" t="s">
        <v>10664</v>
      </c>
      <c r="I7729">
        <v>551.34</v>
      </c>
      <c r="J7729">
        <v>67.28</v>
      </c>
      <c r="K7729">
        <v>19.989999999999998</v>
      </c>
      <c r="L7729" t="s">
        <v>11516</v>
      </c>
      <c r="M7729" t="s">
        <v>12637</v>
      </c>
      <c r="N7729" t="s">
        <v>11320</v>
      </c>
      <c r="O7729" t="s">
        <v>10701</v>
      </c>
      <c r="P7729" t="s">
        <v>10668</v>
      </c>
      <c r="Q7729" t="s">
        <v>10678</v>
      </c>
      <c r="R7729" t="s">
        <v>11255</v>
      </c>
      <c r="S7729" t="s">
        <v>10685</v>
      </c>
      <c r="T7729">
        <v>0.4</v>
      </c>
      <c r="U7729" s="1">
        <v>40303</v>
      </c>
      <c r="V7729">
        <f t="shared" si="120"/>
        <v>2010</v>
      </c>
    </row>
    <row r="7730" spans="1:22" x14ac:dyDescent="0.3">
      <c r="A7730">
        <v>5803</v>
      </c>
      <c r="B7730">
        <v>41154</v>
      </c>
      <c r="C7730" s="1">
        <v>39933</v>
      </c>
      <c r="D7730" t="s">
        <v>10663</v>
      </c>
      <c r="E7730">
        <v>43</v>
      </c>
      <c r="F7730">
        <v>938.37</v>
      </c>
      <c r="G7730">
        <v>0.02</v>
      </c>
      <c r="H7730" t="s">
        <v>10664</v>
      </c>
      <c r="I7730">
        <v>251.17</v>
      </c>
      <c r="J7730">
        <v>21.98</v>
      </c>
      <c r="K7730">
        <v>2.87</v>
      </c>
      <c r="L7730" t="s">
        <v>12638</v>
      </c>
      <c r="M7730" t="s">
        <v>12637</v>
      </c>
      <c r="N7730" t="s">
        <v>11320</v>
      </c>
      <c r="O7730" t="s">
        <v>10681</v>
      </c>
      <c r="P7730" t="s">
        <v>10668</v>
      </c>
      <c r="Q7730" t="s">
        <v>10736</v>
      </c>
      <c r="R7730" t="s">
        <v>11113</v>
      </c>
      <c r="S7730" t="s">
        <v>10693</v>
      </c>
      <c r="T7730">
        <v>0.55000000000000004</v>
      </c>
      <c r="U7730" s="1">
        <v>39935</v>
      </c>
      <c r="V7730">
        <f t="shared" si="120"/>
        <v>2009</v>
      </c>
    </row>
    <row r="7731" spans="1:22" x14ac:dyDescent="0.3">
      <c r="A7731">
        <v>6199</v>
      </c>
      <c r="B7731">
        <v>43909</v>
      </c>
      <c r="C7731" s="1">
        <v>39820</v>
      </c>
      <c r="D7731" t="s">
        <v>10671</v>
      </c>
      <c r="E7731">
        <v>46</v>
      </c>
      <c r="F7731">
        <v>737.25</v>
      </c>
      <c r="G7731">
        <v>0.08</v>
      </c>
      <c r="H7731" t="s">
        <v>10664</v>
      </c>
      <c r="I7731">
        <v>-199.13</v>
      </c>
      <c r="J7731">
        <v>15.99</v>
      </c>
      <c r="K7731">
        <v>13.18</v>
      </c>
      <c r="L7731" t="s">
        <v>12651</v>
      </c>
      <c r="M7731" t="s">
        <v>12637</v>
      </c>
      <c r="N7731" t="s">
        <v>11320</v>
      </c>
      <c r="O7731" t="s">
        <v>10674</v>
      </c>
      <c r="P7731" t="s">
        <v>10668</v>
      </c>
      <c r="Q7731" t="s">
        <v>10678</v>
      </c>
      <c r="R7731" t="s">
        <v>10733</v>
      </c>
      <c r="V7731">
        <f t="shared" si="120"/>
        <v>2009</v>
      </c>
    </row>
    <row r="7732" spans="1:22" x14ac:dyDescent="0.3">
      <c r="A7732">
        <v>6382</v>
      </c>
      <c r="B7732">
        <v>45346</v>
      </c>
      <c r="C7732" s="1">
        <v>41228</v>
      </c>
      <c r="D7732" t="s">
        <v>10671</v>
      </c>
      <c r="E7732">
        <v>37</v>
      </c>
      <c r="F7732">
        <v>692.15</v>
      </c>
      <c r="G7732">
        <v>0.09</v>
      </c>
      <c r="H7732" t="s">
        <v>10664</v>
      </c>
      <c r="I7732">
        <v>150.38</v>
      </c>
      <c r="J7732">
        <v>19.98</v>
      </c>
      <c r="K7732">
        <v>5.97</v>
      </c>
      <c r="L7732" t="s">
        <v>11756</v>
      </c>
      <c r="M7732" t="s">
        <v>12637</v>
      </c>
      <c r="N7732" t="s">
        <v>11320</v>
      </c>
      <c r="O7732" t="s">
        <v>10674</v>
      </c>
      <c r="P7732" t="s">
        <v>10668</v>
      </c>
      <c r="Q7732" t="s">
        <v>10702</v>
      </c>
      <c r="R7732" t="s">
        <v>10809</v>
      </c>
      <c r="S7732" t="s">
        <v>10685</v>
      </c>
      <c r="T7732">
        <v>0.38</v>
      </c>
      <c r="U7732" s="1">
        <v>41228</v>
      </c>
      <c r="V7732">
        <f t="shared" si="120"/>
        <v>2012</v>
      </c>
    </row>
    <row r="7733" spans="1:22" x14ac:dyDescent="0.3">
      <c r="A7733">
        <v>6510</v>
      </c>
      <c r="B7733">
        <v>46336</v>
      </c>
      <c r="C7733" s="1">
        <v>40753</v>
      </c>
      <c r="D7733" t="s">
        <v>10671</v>
      </c>
      <c r="E7733">
        <v>31</v>
      </c>
      <c r="F7733">
        <v>143.85</v>
      </c>
      <c r="G7733">
        <v>0.1</v>
      </c>
      <c r="H7733" t="s">
        <v>10664</v>
      </c>
      <c r="I7733">
        <v>34.14</v>
      </c>
      <c r="J7733">
        <v>4.84</v>
      </c>
      <c r="K7733">
        <v>0.71</v>
      </c>
      <c r="L7733" t="s">
        <v>12516</v>
      </c>
      <c r="M7733" t="s">
        <v>12637</v>
      </c>
      <c r="N7733" t="s">
        <v>11320</v>
      </c>
      <c r="O7733" t="s">
        <v>10674</v>
      </c>
      <c r="P7733" t="s">
        <v>10668</v>
      </c>
      <c r="Q7733" t="s">
        <v>10736</v>
      </c>
      <c r="R7733" t="s">
        <v>11251</v>
      </c>
      <c r="S7733" t="s">
        <v>10709</v>
      </c>
      <c r="T7733">
        <v>0.52</v>
      </c>
      <c r="U7733" s="1">
        <v>40755</v>
      </c>
      <c r="V7733">
        <f t="shared" si="120"/>
        <v>2011</v>
      </c>
    </row>
    <row r="7734" spans="1:22" x14ac:dyDescent="0.3">
      <c r="A7734">
        <v>7342</v>
      </c>
      <c r="B7734">
        <v>52320</v>
      </c>
      <c r="C7734" s="1">
        <v>41176</v>
      </c>
      <c r="D7734" t="s">
        <v>10663</v>
      </c>
      <c r="E7734">
        <v>41</v>
      </c>
      <c r="F7734">
        <v>112.6</v>
      </c>
      <c r="G7734">
        <v>0.1</v>
      </c>
      <c r="H7734" t="s">
        <v>10664</v>
      </c>
      <c r="I7734">
        <v>0.49</v>
      </c>
      <c r="J7734">
        <v>2.88</v>
      </c>
      <c r="K7734">
        <v>1.01</v>
      </c>
      <c r="L7734" t="s">
        <v>12469</v>
      </c>
      <c r="M7734" t="s">
        <v>12637</v>
      </c>
      <c r="N7734" t="s">
        <v>11320</v>
      </c>
      <c r="O7734" t="s">
        <v>10701</v>
      </c>
      <c r="P7734" t="s">
        <v>10668</v>
      </c>
      <c r="Q7734" t="s">
        <v>10736</v>
      </c>
      <c r="R7734" t="s">
        <v>11349</v>
      </c>
      <c r="V7734">
        <f t="shared" si="120"/>
        <v>2012</v>
      </c>
    </row>
    <row r="7735" spans="1:22" x14ac:dyDescent="0.3">
      <c r="A7735">
        <v>7351</v>
      </c>
      <c r="B7735">
        <v>52357</v>
      </c>
      <c r="C7735" s="1">
        <v>40059</v>
      </c>
      <c r="D7735" t="s">
        <v>10686</v>
      </c>
      <c r="E7735">
        <v>49</v>
      </c>
      <c r="F7735">
        <v>541.47</v>
      </c>
      <c r="G7735">
        <v>0.05</v>
      </c>
      <c r="H7735" t="s">
        <v>10664</v>
      </c>
      <c r="I7735">
        <v>90.62</v>
      </c>
      <c r="J7735">
        <v>10.98</v>
      </c>
      <c r="K7735">
        <v>4.8</v>
      </c>
      <c r="L7735" t="s">
        <v>11756</v>
      </c>
      <c r="M7735" t="s">
        <v>12637</v>
      </c>
      <c r="N7735" t="s">
        <v>11320</v>
      </c>
      <c r="O7735" t="s">
        <v>10681</v>
      </c>
      <c r="P7735" t="s">
        <v>10668</v>
      </c>
      <c r="Q7735" t="s">
        <v>10717</v>
      </c>
      <c r="R7735" t="s">
        <v>11171</v>
      </c>
      <c r="V7735">
        <f t="shared" si="120"/>
        <v>2009</v>
      </c>
    </row>
    <row r="7736" spans="1:22" x14ac:dyDescent="0.3">
      <c r="A7736">
        <v>7507</v>
      </c>
      <c r="B7736">
        <v>53573</v>
      </c>
      <c r="C7736" s="1">
        <v>39887</v>
      </c>
      <c r="D7736" t="s">
        <v>10686</v>
      </c>
      <c r="E7736">
        <v>6</v>
      </c>
      <c r="F7736">
        <v>93.73</v>
      </c>
      <c r="G7736">
        <v>0.03</v>
      </c>
      <c r="H7736" t="s">
        <v>10664</v>
      </c>
      <c r="I7736">
        <v>51.14</v>
      </c>
      <c r="J7736">
        <v>14.2</v>
      </c>
      <c r="K7736">
        <v>5.3</v>
      </c>
      <c r="L7736" t="s">
        <v>11516</v>
      </c>
      <c r="M7736" t="s">
        <v>12637</v>
      </c>
      <c r="N7736" t="s">
        <v>11320</v>
      </c>
      <c r="O7736" t="s">
        <v>10701</v>
      </c>
      <c r="P7736" t="s">
        <v>10690</v>
      </c>
      <c r="Q7736" t="s">
        <v>10691</v>
      </c>
      <c r="R7736" t="s">
        <v>11224</v>
      </c>
      <c r="S7736" t="s">
        <v>10709</v>
      </c>
      <c r="T7736">
        <v>0.46</v>
      </c>
      <c r="U7736" s="1">
        <v>39889</v>
      </c>
      <c r="V7736">
        <f t="shared" si="120"/>
        <v>2009</v>
      </c>
    </row>
    <row r="7737" spans="1:22" x14ac:dyDescent="0.3">
      <c r="A7737">
        <v>7887</v>
      </c>
      <c r="B7737">
        <v>56420</v>
      </c>
      <c r="C7737" s="1">
        <v>40748</v>
      </c>
      <c r="D7737" t="s">
        <v>10663</v>
      </c>
      <c r="E7737">
        <v>16</v>
      </c>
      <c r="F7737">
        <v>597.44000000000005</v>
      </c>
      <c r="G7737">
        <v>0.09</v>
      </c>
      <c r="H7737" t="s">
        <v>10664</v>
      </c>
      <c r="I7737">
        <v>108.3</v>
      </c>
      <c r="J7737">
        <v>38.06</v>
      </c>
      <c r="K7737">
        <v>4.5</v>
      </c>
      <c r="L7737" t="s">
        <v>12516</v>
      </c>
      <c r="M7737" t="s">
        <v>12637</v>
      </c>
      <c r="N7737" t="s">
        <v>11320</v>
      </c>
      <c r="O7737" t="s">
        <v>10674</v>
      </c>
      <c r="P7737" t="s">
        <v>10668</v>
      </c>
      <c r="Q7737" t="s">
        <v>10675</v>
      </c>
      <c r="R7737" t="s">
        <v>11965</v>
      </c>
      <c r="S7737" t="s">
        <v>10685</v>
      </c>
      <c r="T7737">
        <v>0.56000000000000005</v>
      </c>
      <c r="U7737" s="1">
        <v>40752</v>
      </c>
      <c r="V7737">
        <f t="shared" si="120"/>
        <v>2011</v>
      </c>
    </row>
    <row r="7738" spans="1:22" x14ac:dyDescent="0.3">
      <c r="A7738">
        <v>7888</v>
      </c>
      <c r="B7738">
        <v>56420</v>
      </c>
      <c r="C7738" s="1">
        <v>40748</v>
      </c>
      <c r="D7738" t="s">
        <v>10663</v>
      </c>
      <c r="E7738">
        <v>26</v>
      </c>
      <c r="F7738">
        <v>132.22999999999999</v>
      </c>
      <c r="G7738">
        <v>7.0000000000000007E-2</v>
      </c>
      <c r="H7738" t="s">
        <v>10664</v>
      </c>
      <c r="I7738">
        <v>22.25</v>
      </c>
      <c r="J7738">
        <v>5.08</v>
      </c>
      <c r="K7738">
        <v>2.0299999999999998</v>
      </c>
      <c r="L7738" t="s">
        <v>12516</v>
      </c>
      <c r="M7738" t="s">
        <v>12637</v>
      </c>
      <c r="N7738" t="s">
        <v>11320</v>
      </c>
      <c r="O7738" t="s">
        <v>10674</v>
      </c>
      <c r="P7738" t="s">
        <v>10690</v>
      </c>
      <c r="Q7738" t="s">
        <v>10691</v>
      </c>
      <c r="R7738" t="s">
        <v>11522</v>
      </c>
      <c r="V7738">
        <f t="shared" si="120"/>
        <v>2011</v>
      </c>
    </row>
    <row r="7739" spans="1:22" x14ac:dyDescent="0.3">
      <c r="A7739">
        <v>7889</v>
      </c>
      <c r="B7739">
        <v>56420</v>
      </c>
      <c r="C7739" s="1">
        <v>40748</v>
      </c>
      <c r="D7739" t="s">
        <v>10663</v>
      </c>
      <c r="E7739">
        <v>22</v>
      </c>
      <c r="F7739">
        <v>2403.1370000000002</v>
      </c>
      <c r="G7739">
        <v>0</v>
      </c>
      <c r="H7739" t="s">
        <v>10664</v>
      </c>
      <c r="I7739">
        <v>377.62</v>
      </c>
      <c r="J7739">
        <v>125.99</v>
      </c>
      <c r="K7739">
        <v>8.99</v>
      </c>
      <c r="L7739" t="s">
        <v>12516</v>
      </c>
      <c r="M7739" t="s">
        <v>12637</v>
      </c>
      <c r="N7739" t="s">
        <v>11320</v>
      </c>
      <c r="O7739" t="s">
        <v>10674</v>
      </c>
      <c r="P7739" t="s">
        <v>10682</v>
      </c>
      <c r="Q7739" t="s">
        <v>10683</v>
      </c>
      <c r="R7739" t="s">
        <v>12543</v>
      </c>
      <c r="S7739" t="s">
        <v>10685</v>
      </c>
      <c r="T7739">
        <v>0.56999999999999995</v>
      </c>
      <c r="U7739" s="1">
        <v>40753</v>
      </c>
      <c r="V7739">
        <f t="shared" si="120"/>
        <v>2011</v>
      </c>
    </row>
    <row r="7740" spans="1:22" x14ac:dyDescent="0.3">
      <c r="A7740">
        <v>7890</v>
      </c>
      <c r="B7740">
        <v>56420</v>
      </c>
      <c r="C7740" s="1">
        <v>40748</v>
      </c>
      <c r="D7740" t="s">
        <v>10663</v>
      </c>
      <c r="E7740">
        <v>48</v>
      </c>
      <c r="F7740">
        <v>5138.335</v>
      </c>
      <c r="G7740">
        <v>0.02</v>
      </c>
      <c r="H7740" t="s">
        <v>10664</v>
      </c>
      <c r="I7740">
        <v>1422.2</v>
      </c>
      <c r="J7740">
        <v>125.99</v>
      </c>
      <c r="K7740">
        <v>8.08</v>
      </c>
      <c r="L7740" t="s">
        <v>12516</v>
      </c>
      <c r="M7740" t="s">
        <v>12637</v>
      </c>
      <c r="N7740" t="s">
        <v>11320</v>
      </c>
      <c r="O7740" t="s">
        <v>10674</v>
      </c>
      <c r="P7740" t="s">
        <v>10682</v>
      </c>
      <c r="Q7740" t="s">
        <v>10683</v>
      </c>
      <c r="R7740" t="s">
        <v>10909</v>
      </c>
      <c r="S7740" t="s">
        <v>10685</v>
      </c>
      <c r="T7740">
        <v>0.56999999999999995</v>
      </c>
      <c r="U7740" s="1">
        <v>40750</v>
      </c>
      <c r="V7740">
        <f t="shared" si="120"/>
        <v>2011</v>
      </c>
    </row>
    <row r="7741" spans="1:22" x14ac:dyDescent="0.3">
      <c r="A7741">
        <v>8038</v>
      </c>
      <c r="B7741">
        <v>57412</v>
      </c>
      <c r="C7741" s="1">
        <v>40007</v>
      </c>
      <c r="D7741" t="s">
        <v>10663</v>
      </c>
      <c r="E7741">
        <v>34</v>
      </c>
      <c r="F7741">
        <v>223.499</v>
      </c>
      <c r="G7741">
        <v>0.06</v>
      </c>
      <c r="H7741" t="s">
        <v>10664</v>
      </c>
      <c r="I7741">
        <v>-122.13</v>
      </c>
      <c r="J7741">
        <v>7.99</v>
      </c>
      <c r="K7741">
        <v>5.03</v>
      </c>
      <c r="L7741" t="s">
        <v>12516</v>
      </c>
      <c r="M7741" t="s">
        <v>12637</v>
      </c>
      <c r="N7741" t="s">
        <v>11320</v>
      </c>
      <c r="O7741" t="s">
        <v>10674</v>
      </c>
      <c r="P7741" t="s">
        <v>10682</v>
      </c>
      <c r="Q7741" t="s">
        <v>10683</v>
      </c>
      <c r="R7741" t="s">
        <v>10781</v>
      </c>
      <c r="S7741" t="s">
        <v>10689</v>
      </c>
      <c r="T7741">
        <v>0.6</v>
      </c>
      <c r="U7741" s="1">
        <v>40007</v>
      </c>
      <c r="V7741">
        <f t="shared" si="120"/>
        <v>2009</v>
      </c>
    </row>
    <row r="7742" spans="1:22" x14ac:dyDescent="0.3">
      <c r="A7742">
        <v>11</v>
      </c>
      <c r="B7742">
        <v>66</v>
      </c>
      <c r="C7742" s="1">
        <v>39832</v>
      </c>
      <c r="D7742" t="s">
        <v>10663</v>
      </c>
      <c r="E7742">
        <v>41</v>
      </c>
      <c r="F7742">
        <v>108.15</v>
      </c>
      <c r="G7742">
        <v>0.09</v>
      </c>
      <c r="H7742" t="s">
        <v>10664</v>
      </c>
      <c r="I7742">
        <v>7.57</v>
      </c>
      <c r="J7742">
        <v>2.88</v>
      </c>
      <c r="K7742">
        <v>0.7</v>
      </c>
      <c r="L7742" t="s">
        <v>12287</v>
      </c>
      <c r="M7742" t="s">
        <v>12637</v>
      </c>
      <c r="N7742" t="s">
        <v>11320</v>
      </c>
      <c r="O7742" t="s">
        <v>10674</v>
      </c>
      <c r="P7742" t="s">
        <v>10668</v>
      </c>
      <c r="Q7742" t="s">
        <v>10736</v>
      </c>
      <c r="R7742" t="s">
        <v>11658</v>
      </c>
      <c r="S7742" t="s">
        <v>10709</v>
      </c>
      <c r="T7742">
        <v>0.56000000000000005</v>
      </c>
      <c r="U7742" s="1">
        <v>39832</v>
      </c>
      <c r="V7742">
        <f t="shared" si="120"/>
        <v>2009</v>
      </c>
    </row>
    <row r="7743" spans="1:22" x14ac:dyDescent="0.3">
      <c r="A7743">
        <v>251</v>
      </c>
      <c r="B7743">
        <v>1762</v>
      </c>
      <c r="C7743" s="1">
        <v>40044</v>
      </c>
      <c r="D7743" t="s">
        <v>10686</v>
      </c>
      <c r="E7743">
        <v>29</v>
      </c>
      <c r="F7743">
        <v>857.11</v>
      </c>
      <c r="G7743">
        <v>7.0000000000000007E-2</v>
      </c>
      <c r="H7743" t="s">
        <v>10664</v>
      </c>
      <c r="I7743">
        <v>285.2</v>
      </c>
      <c r="J7743">
        <v>31.78</v>
      </c>
      <c r="K7743">
        <v>1.99</v>
      </c>
      <c r="L7743" t="s">
        <v>12652</v>
      </c>
      <c r="M7743" t="s">
        <v>12637</v>
      </c>
      <c r="N7743" t="s">
        <v>11320</v>
      </c>
      <c r="O7743" t="s">
        <v>10701</v>
      </c>
      <c r="P7743" t="s">
        <v>10682</v>
      </c>
      <c r="Q7743" t="s">
        <v>10711</v>
      </c>
      <c r="R7743" t="s">
        <v>10773</v>
      </c>
      <c r="V7743">
        <f t="shared" si="120"/>
        <v>2009</v>
      </c>
    </row>
    <row r="7744" spans="1:22" x14ac:dyDescent="0.3">
      <c r="A7744">
        <v>252</v>
      </c>
      <c r="B7744">
        <v>1762</v>
      </c>
      <c r="C7744" s="1">
        <v>40044</v>
      </c>
      <c r="D7744" t="s">
        <v>10686</v>
      </c>
      <c r="E7744">
        <v>11</v>
      </c>
      <c r="F7744">
        <v>69.599999999999994</v>
      </c>
      <c r="G7744">
        <v>0</v>
      </c>
      <c r="H7744" t="s">
        <v>10664</v>
      </c>
      <c r="I7744">
        <v>6.46</v>
      </c>
      <c r="J7744">
        <v>5.98</v>
      </c>
      <c r="K7744">
        <v>2.5</v>
      </c>
      <c r="L7744" t="s">
        <v>12652</v>
      </c>
      <c r="M7744" t="s">
        <v>12637</v>
      </c>
      <c r="N7744" t="s">
        <v>11320</v>
      </c>
      <c r="O7744" t="s">
        <v>10701</v>
      </c>
      <c r="P7744" t="s">
        <v>10668</v>
      </c>
      <c r="Q7744" t="s">
        <v>10717</v>
      </c>
      <c r="R7744" t="s">
        <v>11244</v>
      </c>
      <c r="S7744" t="s">
        <v>10685</v>
      </c>
      <c r="T7744">
        <v>0.36</v>
      </c>
      <c r="U7744" s="1">
        <v>40045</v>
      </c>
      <c r="V7744">
        <f t="shared" si="120"/>
        <v>2009</v>
      </c>
    </row>
    <row r="7745" spans="1:22" x14ac:dyDescent="0.3">
      <c r="A7745">
        <v>253</v>
      </c>
      <c r="B7745">
        <v>1762</v>
      </c>
      <c r="C7745" s="1">
        <v>40044</v>
      </c>
      <c r="D7745" t="s">
        <v>10686</v>
      </c>
      <c r="E7745">
        <v>43</v>
      </c>
      <c r="F7745">
        <v>1279.5050000000001</v>
      </c>
      <c r="G7745">
        <v>0.1</v>
      </c>
      <c r="H7745" t="s">
        <v>10697</v>
      </c>
      <c r="I7745">
        <v>384.2</v>
      </c>
      <c r="J7745">
        <v>35.99</v>
      </c>
      <c r="K7745">
        <v>1.1000000000000001</v>
      </c>
      <c r="L7745" t="s">
        <v>12652</v>
      </c>
      <c r="M7745" t="s">
        <v>12637</v>
      </c>
      <c r="N7745" t="s">
        <v>11320</v>
      </c>
      <c r="O7745" t="s">
        <v>10701</v>
      </c>
      <c r="P7745" t="s">
        <v>10682</v>
      </c>
      <c r="Q7745" t="s">
        <v>10683</v>
      </c>
      <c r="R7745" t="s">
        <v>11678</v>
      </c>
      <c r="S7745" t="s">
        <v>10685</v>
      </c>
      <c r="T7745">
        <v>0.55000000000000004</v>
      </c>
      <c r="U7745" s="1">
        <v>40045</v>
      </c>
      <c r="V7745">
        <f t="shared" si="120"/>
        <v>2009</v>
      </c>
    </row>
    <row r="7746" spans="1:22" x14ac:dyDescent="0.3">
      <c r="A7746">
        <v>859</v>
      </c>
      <c r="B7746">
        <v>6150</v>
      </c>
      <c r="C7746" s="1">
        <v>41183</v>
      </c>
      <c r="D7746" t="s">
        <v>10719</v>
      </c>
      <c r="E7746">
        <v>38</v>
      </c>
      <c r="F7746">
        <v>191.14</v>
      </c>
      <c r="G7746">
        <v>0.06</v>
      </c>
      <c r="H7746" t="s">
        <v>10664</v>
      </c>
      <c r="I7746">
        <v>82.65</v>
      </c>
      <c r="J7746">
        <v>4.9800000000000004</v>
      </c>
      <c r="K7746">
        <v>0.8</v>
      </c>
      <c r="L7746" t="s">
        <v>12653</v>
      </c>
      <c r="M7746" t="s">
        <v>12637</v>
      </c>
      <c r="N7746" t="s">
        <v>11320</v>
      </c>
      <c r="O7746" t="s">
        <v>10667</v>
      </c>
      <c r="P7746" t="s">
        <v>10668</v>
      </c>
      <c r="Q7746" t="s">
        <v>10702</v>
      </c>
      <c r="R7746" t="s">
        <v>11448</v>
      </c>
      <c r="S7746" t="s">
        <v>10709</v>
      </c>
      <c r="T7746">
        <v>0.36</v>
      </c>
      <c r="U7746" s="1">
        <v>41184</v>
      </c>
      <c r="V7746">
        <f t="shared" ref="V7746:V7809" si="121">YEAR(C7746)</f>
        <v>2012</v>
      </c>
    </row>
    <row r="7747" spans="1:22" x14ac:dyDescent="0.3">
      <c r="A7747">
        <v>879</v>
      </c>
      <c r="B7747">
        <v>6310</v>
      </c>
      <c r="C7747" s="1">
        <v>39936</v>
      </c>
      <c r="D7747" t="s">
        <v>10686</v>
      </c>
      <c r="E7747">
        <v>27</v>
      </c>
      <c r="F7747">
        <v>216.95</v>
      </c>
      <c r="G7747">
        <v>0.08</v>
      </c>
      <c r="H7747" t="s">
        <v>10664</v>
      </c>
      <c r="I7747">
        <v>-88.82</v>
      </c>
      <c r="J7747">
        <v>8.09</v>
      </c>
      <c r="K7747">
        <v>7.96</v>
      </c>
      <c r="L7747" t="s">
        <v>12654</v>
      </c>
      <c r="M7747" t="s">
        <v>12637</v>
      </c>
      <c r="N7747" t="s">
        <v>11320</v>
      </c>
      <c r="O7747" t="s">
        <v>10674</v>
      </c>
      <c r="P7747" t="s">
        <v>10690</v>
      </c>
      <c r="Q7747" t="s">
        <v>10691</v>
      </c>
      <c r="R7747" t="s">
        <v>12338</v>
      </c>
      <c r="V7747">
        <f t="shared" si="121"/>
        <v>2009</v>
      </c>
    </row>
    <row r="7748" spans="1:22" x14ac:dyDescent="0.3">
      <c r="A7748">
        <v>1321</v>
      </c>
      <c r="B7748">
        <v>9664</v>
      </c>
      <c r="C7748" s="1">
        <v>40275</v>
      </c>
      <c r="D7748" t="s">
        <v>10671</v>
      </c>
      <c r="E7748">
        <v>13</v>
      </c>
      <c r="F7748">
        <v>88.38</v>
      </c>
      <c r="G7748">
        <v>0.06</v>
      </c>
      <c r="H7748" t="s">
        <v>10664</v>
      </c>
      <c r="I7748">
        <v>-64.95</v>
      </c>
      <c r="J7748">
        <v>6.48</v>
      </c>
      <c r="K7748">
        <v>8.4</v>
      </c>
      <c r="L7748" t="s">
        <v>12655</v>
      </c>
      <c r="M7748" t="s">
        <v>12637</v>
      </c>
      <c r="N7748" t="s">
        <v>11320</v>
      </c>
      <c r="O7748" t="s">
        <v>10667</v>
      </c>
      <c r="P7748" t="s">
        <v>10668</v>
      </c>
      <c r="Q7748" t="s">
        <v>10702</v>
      </c>
      <c r="R7748" t="s">
        <v>11693</v>
      </c>
      <c r="S7748" t="s">
        <v>10685</v>
      </c>
      <c r="T7748">
        <v>0.37</v>
      </c>
      <c r="U7748" s="1">
        <v>40278</v>
      </c>
      <c r="V7748">
        <f t="shared" si="121"/>
        <v>2010</v>
      </c>
    </row>
    <row r="7749" spans="1:22" x14ac:dyDescent="0.3">
      <c r="A7749">
        <v>1545</v>
      </c>
      <c r="B7749">
        <v>11168</v>
      </c>
      <c r="C7749" s="1">
        <v>41203</v>
      </c>
      <c r="D7749" t="s">
        <v>10719</v>
      </c>
      <c r="E7749">
        <v>35</v>
      </c>
      <c r="F7749">
        <v>182.86</v>
      </c>
      <c r="G7749">
        <v>0</v>
      </c>
      <c r="H7749" t="s">
        <v>10664</v>
      </c>
      <c r="I7749">
        <v>-106.27</v>
      </c>
      <c r="J7749">
        <v>4.82</v>
      </c>
      <c r="K7749">
        <v>5.72</v>
      </c>
      <c r="L7749" t="s">
        <v>12652</v>
      </c>
      <c r="M7749" t="s">
        <v>12637</v>
      </c>
      <c r="N7749" t="s">
        <v>11320</v>
      </c>
      <c r="O7749" t="s">
        <v>10701</v>
      </c>
      <c r="P7749" t="s">
        <v>10690</v>
      </c>
      <c r="Q7749" t="s">
        <v>10691</v>
      </c>
      <c r="R7749" t="s">
        <v>11205</v>
      </c>
      <c r="S7749" t="s">
        <v>10693</v>
      </c>
      <c r="T7749">
        <v>0.47</v>
      </c>
      <c r="U7749" s="1">
        <v>41205</v>
      </c>
      <c r="V7749">
        <f t="shared" si="121"/>
        <v>2012</v>
      </c>
    </row>
    <row r="7750" spans="1:22" x14ac:dyDescent="0.3">
      <c r="A7750">
        <v>1725</v>
      </c>
      <c r="B7750">
        <v>12417</v>
      </c>
      <c r="C7750" s="1">
        <v>40475</v>
      </c>
      <c r="D7750" t="s">
        <v>10719</v>
      </c>
      <c r="E7750">
        <v>19</v>
      </c>
      <c r="F7750">
        <v>137.84</v>
      </c>
      <c r="G7750">
        <v>0.06</v>
      </c>
      <c r="H7750" t="s">
        <v>10664</v>
      </c>
      <c r="I7750">
        <v>34.31</v>
      </c>
      <c r="J7750">
        <v>7.4</v>
      </c>
      <c r="K7750">
        <v>1.71</v>
      </c>
      <c r="L7750" t="s">
        <v>12326</v>
      </c>
      <c r="M7750" t="s">
        <v>12637</v>
      </c>
      <c r="N7750" t="s">
        <v>11320</v>
      </c>
      <c r="O7750" t="s">
        <v>10681</v>
      </c>
      <c r="P7750" t="s">
        <v>10668</v>
      </c>
      <c r="Q7750" t="s">
        <v>10702</v>
      </c>
      <c r="R7750" t="s">
        <v>11469</v>
      </c>
      <c r="V7750">
        <f t="shared" si="121"/>
        <v>2010</v>
      </c>
    </row>
    <row r="7751" spans="1:22" x14ac:dyDescent="0.3">
      <c r="A7751">
        <v>1899</v>
      </c>
      <c r="B7751">
        <v>13607</v>
      </c>
      <c r="C7751" s="1">
        <v>40500</v>
      </c>
      <c r="D7751" t="s">
        <v>10719</v>
      </c>
      <c r="E7751">
        <v>12</v>
      </c>
      <c r="F7751">
        <v>440.6</v>
      </c>
      <c r="G7751">
        <v>7.0000000000000007E-2</v>
      </c>
      <c r="H7751" t="s">
        <v>10664</v>
      </c>
      <c r="I7751">
        <v>2.97</v>
      </c>
      <c r="J7751">
        <v>39.479999999999997</v>
      </c>
      <c r="K7751">
        <v>1.99</v>
      </c>
      <c r="L7751" t="s">
        <v>12655</v>
      </c>
      <c r="M7751" t="s">
        <v>12637</v>
      </c>
      <c r="N7751" t="s">
        <v>11320</v>
      </c>
      <c r="O7751" t="s">
        <v>10667</v>
      </c>
      <c r="P7751" t="s">
        <v>10682</v>
      </c>
      <c r="Q7751" t="s">
        <v>10711</v>
      </c>
      <c r="R7751" t="s">
        <v>10801</v>
      </c>
      <c r="V7751">
        <f t="shared" si="121"/>
        <v>2010</v>
      </c>
    </row>
    <row r="7752" spans="1:22" x14ac:dyDescent="0.3">
      <c r="A7752">
        <v>1900</v>
      </c>
      <c r="B7752">
        <v>13607</v>
      </c>
      <c r="C7752" s="1">
        <v>40500</v>
      </c>
      <c r="D7752" t="s">
        <v>10719</v>
      </c>
      <c r="E7752">
        <v>37</v>
      </c>
      <c r="F7752">
        <v>109.9</v>
      </c>
      <c r="G7752">
        <v>0.09</v>
      </c>
      <c r="H7752" t="s">
        <v>10697</v>
      </c>
      <c r="I7752">
        <v>48.52</v>
      </c>
      <c r="J7752">
        <v>2.61</v>
      </c>
      <c r="K7752">
        <v>0.5</v>
      </c>
      <c r="L7752" t="s">
        <v>12655</v>
      </c>
      <c r="M7752" t="s">
        <v>12637</v>
      </c>
      <c r="N7752" t="s">
        <v>11320</v>
      </c>
      <c r="O7752" t="s">
        <v>10667</v>
      </c>
      <c r="P7752" t="s">
        <v>10668</v>
      </c>
      <c r="Q7752" t="s">
        <v>10729</v>
      </c>
      <c r="R7752" t="s">
        <v>11153</v>
      </c>
      <c r="S7752" t="s">
        <v>10685</v>
      </c>
      <c r="T7752">
        <v>0.39</v>
      </c>
      <c r="U7752" s="1">
        <v>40501</v>
      </c>
      <c r="V7752">
        <f t="shared" si="121"/>
        <v>2010</v>
      </c>
    </row>
    <row r="7753" spans="1:22" x14ac:dyDescent="0.3">
      <c r="A7753">
        <v>1901</v>
      </c>
      <c r="B7753">
        <v>13607</v>
      </c>
      <c r="C7753" s="1">
        <v>40500</v>
      </c>
      <c r="D7753" t="s">
        <v>10719</v>
      </c>
      <c r="E7753">
        <v>13</v>
      </c>
      <c r="F7753">
        <v>315.29000000000002</v>
      </c>
      <c r="G7753">
        <v>0</v>
      </c>
      <c r="H7753" t="s">
        <v>10664</v>
      </c>
      <c r="I7753">
        <v>-361.82</v>
      </c>
      <c r="J7753">
        <v>20.34</v>
      </c>
      <c r="K7753">
        <v>35</v>
      </c>
      <c r="L7753" t="s">
        <v>12655</v>
      </c>
      <c r="M7753" t="s">
        <v>12637</v>
      </c>
      <c r="N7753" t="s">
        <v>11320</v>
      </c>
      <c r="O7753" t="s">
        <v>10667</v>
      </c>
      <c r="P7753" t="s">
        <v>10668</v>
      </c>
      <c r="Q7753" t="s">
        <v>10669</v>
      </c>
      <c r="R7753" t="s">
        <v>11310</v>
      </c>
      <c r="S7753" t="s">
        <v>10769</v>
      </c>
      <c r="T7753">
        <v>0.84</v>
      </c>
      <c r="U7753" s="1">
        <v>40502</v>
      </c>
      <c r="V7753">
        <f t="shared" si="121"/>
        <v>2010</v>
      </c>
    </row>
    <row r="7754" spans="1:22" x14ac:dyDescent="0.3">
      <c r="A7754">
        <v>2047</v>
      </c>
      <c r="B7754">
        <v>14597</v>
      </c>
      <c r="C7754" s="1">
        <v>40420</v>
      </c>
      <c r="D7754" t="s">
        <v>10719</v>
      </c>
      <c r="E7754">
        <v>41</v>
      </c>
      <c r="F7754">
        <v>320.42</v>
      </c>
      <c r="G7754">
        <v>0.03</v>
      </c>
      <c r="H7754" t="s">
        <v>10697</v>
      </c>
      <c r="I7754">
        <v>-66.37</v>
      </c>
      <c r="J7754">
        <v>7.68</v>
      </c>
      <c r="K7754">
        <v>6.16</v>
      </c>
      <c r="L7754" t="s">
        <v>12630</v>
      </c>
      <c r="M7754" t="s">
        <v>12637</v>
      </c>
      <c r="N7754" t="s">
        <v>11320</v>
      </c>
      <c r="O7754" t="s">
        <v>10681</v>
      </c>
      <c r="P7754" t="s">
        <v>10668</v>
      </c>
      <c r="Q7754" t="s">
        <v>10678</v>
      </c>
      <c r="R7754" t="s">
        <v>11459</v>
      </c>
      <c r="S7754" t="s">
        <v>10685</v>
      </c>
      <c r="T7754">
        <v>0.35</v>
      </c>
      <c r="U7754" s="1">
        <v>40421</v>
      </c>
      <c r="V7754">
        <f t="shared" si="121"/>
        <v>2010</v>
      </c>
    </row>
    <row r="7755" spans="1:22" x14ac:dyDescent="0.3">
      <c r="A7755">
        <v>2048</v>
      </c>
      <c r="B7755">
        <v>14597</v>
      </c>
      <c r="C7755" s="1">
        <v>40420</v>
      </c>
      <c r="D7755" t="s">
        <v>10719</v>
      </c>
      <c r="E7755">
        <v>35</v>
      </c>
      <c r="F7755">
        <v>266.64</v>
      </c>
      <c r="G7755">
        <v>7.0000000000000007E-2</v>
      </c>
      <c r="H7755" t="s">
        <v>10664</v>
      </c>
      <c r="I7755">
        <v>-36.76</v>
      </c>
      <c r="J7755">
        <v>7.96</v>
      </c>
      <c r="K7755">
        <v>4.95</v>
      </c>
      <c r="L7755" t="s">
        <v>12630</v>
      </c>
      <c r="M7755" t="s">
        <v>12637</v>
      </c>
      <c r="N7755" t="s">
        <v>11320</v>
      </c>
      <c r="O7755" t="s">
        <v>10681</v>
      </c>
      <c r="P7755" t="s">
        <v>10690</v>
      </c>
      <c r="Q7755" t="s">
        <v>10691</v>
      </c>
      <c r="R7755" t="s">
        <v>11553</v>
      </c>
      <c r="S7755" t="s">
        <v>10685</v>
      </c>
      <c r="T7755">
        <v>0.41</v>
      </c>
      <c r="U7755" s="1">
        <v>40421</v>
      </c>
      <c r="V7755">
        <f t="shared" si="121"/>
        <v>2010</v>
      </c>
    </row>
    <row r="7756" spans="1:22" x14ac:dyDescent="0.3">
      <c r="A7756">
        <v>2102</v>
      </c>
      <c r="B7756">
        <v>15015</v>
      </c>
      <c r="C7756" s="1">
        <v>40507</v>
      </c>
      <c r="D7756" t="s">
        <v>10671</v>
      </c>
      <c r="E7756">
        <v>47</v>
      </c>
      <c r="F7756">
        <v>306.77</v>
      </c>
      <c r="G7756">
        <v>0.03</v>
      </c>
      <c r="H7756" t="s">
        <v>10664</v>
      </c>
      <c r="I7756">
        <v>-102.06</v>
      </c>
      <c r="J7756">
        <v>6.24</v>
      </c>
      <c r="K7756">
        <v>5.22</v>
      </c>
      <c r="L7756" t="s">
        <v>12655</v>
      </c>
      <c r="M7756" t="s">
        <v>12637</v>
      </c>
      <c r="N7756" t="s">
        <v>11320</v>
      </c>
      <c r="O7756" t="s">
        <v>10667</v>
      </c>
      <c r="P7756" t="s">
        <v>10690</v>
      </c>
      <c r="Q7756" t="s">
        <v>10691</v>
      </c>
      <c r="R7756" t="s">
        <v>11734</v>
      </c>
      <c r="S7756" t="s">
        <v>10685</v>
      </c>
      <c r="T7756">
        <v>0.6</v>
      </c>
      <c r="U7756" s="1">
        <v>40508</v>
      </c>
      <c r="V7756">
        <f t="shared" si="121"/>
        <v>2010</v>
      </c>
    </row>
    <row r="7757" spans="1:22" x14ac:dyDescent="0.3">
      <c r="A7757">
        <v>2415</v>
      </c>
      <c r="B7757">
        <v>17539</v>
      </c>
      <c r="C7757" s="1">
        <v>40801</v>
      </c>
      <c r="D7757" t="s">
        <v>10686</v>
      </c>
      <c r="E7757">
        <v>28</v>
      </c>
      <c r="F7757">
        <v>381.79</v>
      </c>
      <c r="G7757">
        <v>0.08</v>
      </c>
      <c r="H7757" t="s">
        <v>10664</v>
      </c>
      <c r="I7757">
        <v>73.73</v>
      </c>
      <c r="J7757">
        <v>14.34</v>
      </c>
      <c r="K7757">
        <v>5</v>
      </c>
      <c r="L7757" t="s">
        <v>12487</v>
      </c>
      <c r="M7757" t="s">
        <v>12637</v>
      </c>
      <c r="N7757" t="s">
        <v>11320</v>
      </c>
      <c r="O7757" t="s">
        <v>10674</v>
      </c>
      <c r="P7757" t="s">
        <v>10690</v>
      </c>
      <c r="Q7757" t="s">
        <v>10691</v>
      </c>
      <c r="R7757" t="s">
        <v>11321</v>
      </c>
      <c r="S7757" t="s">
        <v>10693</v>
      </c>
      <c r="T7757">
        <v>0.49</v>
      </c>
      <c r="U7757" s="1">
        <v>40802</v>
      </c>
      <c r="V7757">
        <f t="shared" si="121"/>
        <v>2011</v>
      </c>
    </row>
    <row r="7758" spans="1:22" x14ac:dyDescent="0.3">
      <c r="A7758">
        <v>2416</v>
      </c>
      <c r="B7758">
        <v>17539</v>
      </c>
      <c r="C7758" s="1">
        <v>40801</v>
      </c>
      <c r="D7758" t="s">
        <v>10686</v>
      </c>
      <c r="E7758">
        <v>10</v>
      </c>
      <c r="F7758">
        <v>1529.3115</v>
      </c>
      <c r="G7758">
        <v>0.1</v>
      </c>
      <c r="H7758" t="s">
        <v>10664</v>
      </c>
      <c r="I7758">
        <v>-491.26</v>
      </c>
      <c r="J7758">
        <v>195.99</v>
      </c>
      <c r="K7758">
        <v>8.99</v>
      </c>
      <c r="L7758" t="s">
        <v>12487</v>
      </c>
      <c r="M7758" t="s">
        <v>12637</v>
      </c>
      <c r="N7758" t="s">
        <v>11320</v>
      </c>
      <c r="O7758" t="s">
        <v>10674</v>
      </c>
      <c r="P7758" t="s">
        <v>10682</v>
      </c>
      <c r="Q7758" t="s">
        <v>10683</v>
      </c>
      <c r="R7758" t="s">
        <v>11288</v>
      </c>
      <c r="S7758" t="s">
        <v>10685</v>
      </c>
      <c r="T7758">
        <v>0.6</v>
      </c>
      <c r="U7758" s="1">
        <v>40802</v>
      </c>
      <c r="V7758">
        <f t="shared" si="121"/>
        <v>2011</v>
      </c>
    </row>
    <row r="7759" spans="1:22" x14ac:dyDescent="0.3">
      <c r="A7759">
        <v>2492</v>
      </c>
      <c r="B7759">
        <v>18145</v>
      </c>
      <c r="C7759" s="1">
        <v>40425</v>
      </c>
      <c r="D7759" t="s">
        <v>10704</v>
      </c>
      <c r="E7759">
        <v>47</v>
      </c>
      <c r="F7759">
        <v>270.32</v>
      </c>
      <c r="G7759">
        <v>0.06</v>
      </c>
      <c r="H7759" t="s">
        <v>10664</v>
      </c>
      <c r="I7759">
        <v>-47.15</v>
      </c>
      <c r="J7759">
        <v>5.81</v>
      </c>
      <c r="K7759">
        <v>3.37</v>
      </c>
      <c r="L7759" t="s">
        <v>12630</v>
      </c>
      <c r="M7759" t="s">
        <v>12637</v>
      </c>
      <c r="N7759" t="s">
        <v>11320</v>
      </c>
      <c r="O7759" t="s">
        <v>10681</v>
      </c>
      <c r="P7759" t="s">
        <v>10668</v>
      </c>
      <c r="Q7759" t="s">
        <v>10707</v>
      </c>
      <c r="R7759" t="s">
        <v>11401</v>
      </c>
      <c r="V7759">
        <f t="shared" si="121"/>
        <v>2010</v>
      </c>
    </row>
    <row r="7760" spans="1:22" x14ac:dyDescent="0.3">
      <c r="A7760">
        <v>2709</v>
      </c>
      <c r="B7760">
        <v>19559</v>
      </c>
      <c r="C7760" s="1">
        <v>40283</v>
      </c>
      <c r="D7760" t="s">
        <v>10671</v>
      </c>
      <c r="E7760">
        <v>31</v>
      </c>
      <c r="F7760">
        <v>260.77</v>
      </c>
      <c r="G7760">
        <v>0.01</v>
      </c>
      <c r="H7760" t="s">
        <v>10664</v>
      </c>
      <c r="I7760">
        <v>-8.75</v>
      </c>
      <c r="J7760">
        <v>8.34</v>
      </c>
      <c r="K7760">
        <v>4.82</v>
      </c>
      <c r="L7760" t="s">
        <v>12655</v>
      </c>
      <c r="M7760" t="s">
        <v>12637</v>
      </c>
      <c r="N7760" t="s">
        <v>11320</v>
      </c>
      <c r="O7760" t="s">
        <v>10667</v>
      </c>
      <c r="P7760" t="s">
        <v>10668</v>
      </c>
      <c r="Q7760" t="s">
        <v>10702</v>
      </c>
      <c r="R7760" t="s">
        <v>11280</v>
      </c>
      <c r="S7760" t="s">
        <v>10685</v>
      </c>
      <c r="T7760">
        <v>0.4</v>
      </c>
      <c r="U7760" s="1">
        <v>40285</v>
      </c>
      <c r="V7760">
        <f t="shared" si="121"/>
        <v>2010</v>
      </c>
    </row>
    <row r="7761" spans="1:22" x14ac:dyDescent="0.3">
      <c r="A7761">
        <v>2710</v>
      </c>
      <c r="B7761">
        <v>19559</v>
      </c>
      <c r="C7761" s="1">
        <v>40283</v>
      </c>
      <c r="D7761" t="s">
        <v>10671</v>
      </c>
      <c r="E7761">
        <v>18</v>
      </c>
      <c r="F7761">
        <v>2445.212</v>
      </c>
      <c r="G7761">
        <v>0.02</v>
      </c>
      <c r="H7761" t="s">
        <v>10697</v>
      </c>
      <c r="I7761">
        <v>275.77</v>
      </c>
      <c r="J7761">
        <v>155.99</v>
      </c>
      <c r="K7761">
        <v>8.99</v>
      </c>
      <c r="L7761" t="s">
        <v>12655</v>
      </c>
      <c r="M7761" t="s">
        <v>12637</v>
      </c>
      <c r="N7761" t="s">
        <v>11320</v>
      </c>
      <c r="O7761" t="s">
        <v>10667</v>
      </c>
      <c r="P7761" t="s">
        <v>10682</v>
      </c>
      <c r="Q7761" t="s">
        <v>10683</v>
      </c>
      <c r="R7761" t="s">
        <v>11324</v>
      </c>
      <c r="S7761" t="s">
        <v>10685</v>
      </c>
      <c r="T7761">
        <v>0.57999999999999996</v>
      </c>
      <c r="U7761" s="1">
        <v>40284</v>
      </c>
      <c r="V7761">
        <f t="shared" si="121"/>
        <v>2010</v>
      </c>
    </row>
    <row r="7762" spans="1:22" x14ac:dyDescent="0.3">
      <c r="A7762">
        <v>2711</v>
      </c>
      <c r="B7762">
        <v>19559</v>
      </c>
      <c r="C7762" s="1">
        <v>40283</v>
      </c>
      <c r="D7762" t="s">
        <v>10671</v>
      </c>
      <c r="E7762">
        <v>14</v>
      </c>
      <c r="F7762">
        <v>1032.0274999999999</v>
      </c>
      <c r="G7762">
        <v>7.0000000000000007E-2</v>
      </c>
      <c r="H7762" t="s">
        <v>10697</v>
      </c>
      <c r="I7762">
        <v>97.4</v>
      </c>
      <c r="J7762">
        <v>85.99</v>
      </c>
      <c r="K7762">
        <v>0.99</v>
      </c>
      <c r="L7762" t="s">
        <v>12655</v>
      </c>
      <c r="M7762" t="s">
        <v>12637</v>
      </c>
      <c r="N7762" t="s">
        <v>11320</v>
      </c>
      <c r="O7762" t="s">
        <v>10667</v>
      </c>
      <c r="P7762" t="s">
        <v>10682</v>
      </c>
      <c r="Q7762" t="s">
        <v>10683</v>
      </c>
      <c r="R7762" t="s">
        <v>11354</v>
      </c>
      <c r="S7762" t="s">
        <v>10709</v>
      </c>
      <c r="T7762">
        <v>0.55000000000000004</v>
      </c>
      <c r="U7762" s="1">
        <v>40286</v>
      </c>
      <c r="V7762">
        <f t="shared" si="121"/>
        <v>2010</v>
      </c>
    </row>
    <row r="7763" spans="1:22" x14ac:dyDescent="0.3">
      <c r="A7763">
        <v>2924</v>
      </c>
      <c r="B7763">
        <v>21188</v>
      </c>
      <c r="C7763" s="1">
        <v>40807</v>
      </c>
      <c r="D7763" t="s">
        <v>10719</v>
      </c>
      <c r="E7763">
        <v>29</v>
      </c>
      <c r="F7763">
        <v>21046.74</v>
      </c>
      <c r="G7763">
        <v>0.04</v>
      </c>
      <c r="H7763" t="s">
        <v>10664</v>
      </c>
      <c r="I7763">
        <v>5217.2700000000004</v>
      </c>
      <c r="J7763">
        <v>699.99</v>
      </c>
      <c r="K7763">
        <v>24.49</v>
      </c>
      <c r="L7763" t="s">
        <v>12655</v>
      </c>
      <c r="M7763" t="s">
        <v>12637</v>
      </c>
      <c r="N7763" t="s">
        <v>11320</v>
      </c>
      <c r="O7763" t="s">
        <v>10667</v>
      </c>
      <c r="P7763" t="s">
        <v>10682</v>
      </c>
      <c r="Q7763" t="s">
        <v>10740</v>
      </c>
      <c r="R7763" t="s">
        <v>11938</v>
      </c>
      <c r="S7763" t="s">
        <v>10769</v>
      </c>
      <c r="T7763">
        <v>0.54</v>
      </c>
      <c r="U7763" s="1">
        <v>40809</v>
      </c>
      <c r="V7763">
        <f t="shared" si="121"/>
        <v>2011</v>
      </c>
    </row>
    <row r="7764" spans="1:22" x14ac:dyDescent="0.3">
      <c r="A7764">
        <v>2941</v>
      </c>
      <c r="B7764">
        <v>21318</v>
      </c>
      <c r="C7764" s="1">
        <v>40363</v>
      </c>
      <c r="D7764" t="s">
        <v>10671</v>
      </c>
      <c r="E7764">
        <v>40</v>
      </c>
      <c r="F7764">
        <v>1384.34</v>
      </c>
      <c r="G7764">
        <v>0.1</v>
      </c>
      <c r="H7764" t="s">
        <v>10664</v>
      </c>
      <c r="I7764">
        <v>562.30999999999995</v>
      </c>
      <c r="J7764">
        <v>37.700000000000003</v>
      </c>
      <c r="K7764">
        <v>2.99</v>
      </c>
      <c r="L7764" t="s">
        <v>12652</v>
      </c>
      <c r="M7764" t="s">
        <v>12637</v>
      </c>
      <c r="N7764" t="s">
        <v>11320</v>
      </c>
      <c r="O7764" t="s">
        <v>10701</v>
      </c>
      <c r="P7764" t="s">
        <v>10668</v>
      </c>
      <c r="Q7764" t="s">
        <v>10678</v>
      </c>
      <c r="R7764" t="s">
        <v>11554</v>
      </c>
      <c r="S7764" t="s">
        <v>10685</v>
      </c>
      <c r="T7764">
        <v>0.35</v>
      </c>
      <c r="U7764" s="1">
        <v>40365</v>
      </c>
      <c r="V7764">
        <f t="shared" si="121"/>
        <v>2010</v>
      </c>
    </row>
    <row r="7765" spans="1:22" x14ac:dyDescent="0.3">
      <c r="A7765">
        <v>3029</v>
      </c>
      <c r="B7765">
        <v>21792</v>
      </c>
      <c r="C7765" s="1">
        <v>41177</v>
      </c>
      <c r="D7765" t="s">
        <v>10686</v>
      </c>
      <c r="E7765">
        <v>26</v>
      </c>
      <c r="F7765">
        <v>362.76</v>
      </c>
      <c r="G7765">
        <v>0.09</v>
      </c>
      <c r="H7765" t="s">
        <v>10664</v>
      </c>
      <c r="I7765">
        <v>19.36</v>
      </c>
      <c r="J7765">
        <v>14.48</v>
      </c>
      <c r="K7765">
        <v>6.46</v>
      </c>
      <c r="L7765" t="s">
        <v>12487</v>
      </c>
      <c r="M7765" t="s">
        <v>12637</v>
      </c>
      <c r="N7765" t="s">
        <v>11320</v>
      </c>
      <c r="O7765" t="s">
        <v>10674</v>
      </c>
      <c r="P7765" t="s">
        <v>10668</v>
      </c>
      <c r="Q7765" t="s">
        <v>10678</v>
      </c>
      <c r="R7765" t="s">
        <v>11423</v>
      </c>
      <c r="V7765">
        <f t="shared" si="121"/>
        <v>2012</v>
      </c>
    </row>
    <row r="7766" spans="1:22" x14ac:dyDescent="0.3">
      <c r="A7766">
        <v>3041</v>
      </c>
      <c r="B7766">
        <v>21831</v>
      </c>
      <c r="C7766" s="1">
        <v>40075</v>
      </c>
      <c r="D7766" t="s">
        <v>10686</v>
      </c>
      <c r="E7766">
        <v>6</v>
      </c>
      <c r="F7766">
        <v>28.39</v>
      </c>
      <c r="G7766">
        <v>0.05</v>
      </c>
      <c r="H7766" t="s">
        <v>10664</v>
      </c>
      <c r="I7766">
        <v>3.84</v>
      </c>
      <c r="J7766">
        <v>4.9800000000000004</v>
      </c>
      <c r="K7766">
        <v>0.49</v>
      </c>
      <c r="L7766" t="s">
        <v>12487</v>
      </c>
      <c r="M7766" t="s">
        <v>12637</v>
      </c>
      <c r="N7766" t="s">
        <v>11320</v>
      </c>
      <c r="O7766" t="s">
        <v>10674</v>
      </c>
      <c r="P7766" t="s">
        <v>10668</v>
      </c>
      <c r="Q7766" t="s">
        <v>10729</v>
      </c>
      <c r="R7766" t="s">
        <v>11442</v>
      </c>
      <c r="S7766" t="s">
        <v>10685</v>
      </c>
      <c r="T7766">
        <v>0.39</v>
      </c>
      <c r="U7766" s="1">
        <v>40075</v>
      </c>
      <c r="V7766">
        <f t="shared" si="121"/>
        <v>2009</v>
      </c>
    </row>
    <row r="7767" spans="1:22" x14ac:dyDescent="0.3">
      <c r="A7767">
        <v>3171</v>
      </c>
      <c r="B7767">
        <v>22818</v>
      </c>
      <c r="C7767" s="1">
        <v>39955</v>
      </c>
      <c r="D7767" t="s">
        <v>10719</v>
      </c>
      <c r="E7767">
        <v>50</v>
      </c>
      <c r="F7767">
        <v>6277.75</v>
      </c>
      <c r="G7767">
        <v>0.1</v>
      </c>
      <c r="H7767" t="s">
        <v>10672</v>
      </c>
      <c r="I7767">
        <v>-592.42999999999995</v>
      </c>
      <c r="J7767">
        <v>130.97999999999999</v>
      </c>
      <c r="K7767">
        <v>30</v>
      </c>
      <c r="L7767" t="s">
        <v>12653</v>
      </c>
      <c r="M7767" t="s">
        <v>12637</v>
      </c>
      <c r="N7767" t="s">
        <v>11320</v>
      </c>
      <c r="O7767" t="s">
        <v>10667</v>
      </c>
      <c r="P7767" t="s">
        <v>10690</v>
      </c>
      <c r="Q7767" t="s">
        <v>10753</v>
      </c>
      <c r="R7767" t="s">
        <v>10903</v>
      </c>
      <c r="V7767">
        <f t="shared" si="121"/>
        <v>2009</v>
      </c>
    </row>
    <row r="7768" spans="1:22" x14ac:dyDescent="0.3">
      <c r="A7768">
        <v>3172</v>
      </c>
      <c r="B7768">
        <v>22818</v>
      </c>
      <c r="C7768" s="1">
        <v>39955</v>
      </c>
      <c r="D7768" t="s">
        <v>10663</v>
      </c>
      <c r="E7768">
        <v>19</v>
      </c>
      <c r="F7768">
        <v>360.24</v>
      </c>
      <c r="G7768">
        <v>0.08</v>
      </c>
      <c r="H7768" t="s">
        <v>10664</v>
      </c>
      <c r="I7768">
        <v>-53.82</v>
      </c>
      <c r="J7768">
        <v>19.98</v>
      </c>
      <c r="K7768">
        <v>4</v>
      </c>
      <c r="L7768" t="s">
        <v>12653</v>
      </c>
      <c r="M7768" t="s">
        <v>12637</v>
      </c>
      <c r="N7768" t="s">
        <v>11320</v>
      </c>
      <c r="O7768" t="s">
        <v>10667</v>
      </c>
      <c r="P7768" t="s">
        <v>10682</v>
      </c>
      <c r="Q7768" t="s">
        <v>10711</v>
      </c>
      <c r="R7768" t="s">
        <v>11273</v>
      </c>
      <c r="S7768" t="s">
        <v>10685</v>
      </c>
      <c r="T7768">
        <v>0.68</v>
      </c>
      <c r="U7768" s="1">
        <v>39959</v>
      </c>
      <c r="V7768">
        <f t="shared" si="121"/>
        <v>2009</v>
      </c>
    </row>
    <row r="7769" spans="1:22" x14ac:dyDescent="0.3">
      <c r="A7769">
        <v>3482</v>
      </c>
      <c r="B7769">
        <v>24801</v>
      </c>
      <c r="C7769" s="1">
        <v>41228</v>
      </c>
      <c r="D7769" t="s">
        <v>10671</v>
      </c>
      <c r="E7769">
        <v>3</v>
      </c>
      <c r="F7769">
        <v>18.91</v>
      </c>
      <c r="G7769">
        <v>0</v>
      </c>
      <c r="H7769" t="s">
        <v>10664</v>
      </c>
      <c r="I7769">
        <v>-16.350000000000001</v>
      </c>
      <c r="J7769">
        <v>3.89</v>
      </c>
      <c r="K7769">
        <v>7.01</v>
      </c>
      <c r="L7769" t="s">
        <v>12652</v>
      </c>
      <c r="M7769" t="s">
        <v>12637</v>
      </c>
      <c r="N7769" t="s">
        <v>11320</v>
      </c>
      <c r="O7769" t="s">
        <v>10701</v>
      </c>
      <c r="P7769" t="s">
        <v>10668</v>
      </c>
      <c r="Q7769" t="s">
        <v>10678</v>
      </c>
      <c r="R7769" t="s">
        <v>10756</v>
      </c>
      <c r="S7769" t="s">
        <v>10685</v>
      </c>
      <c r="T7769">
        <v>0.37</v>
      </c>
      <c r="U7769" s="1">
        <v>41229</v>
      </c>
      <c r="V7769">
        <f t="shared" si="121"/>
        <v>2012</v>
      </c>
    </row>
    <row r="7770" spans="1:22" x14ac:dyDescent="0.3">
      <c r="A7770">
        <v>3483</v>
      </c>
      <c r="B7770">
        <v>24801</v>
      </c>
      <c r="C7770" s="1">
        <v>41228</v>
      </c>
      <c r="D7770" t="s">
        <v>10671</v>
      </c>
      <c r="E7770">
        <v>7</v>
      </c>
      <c r="F7770">
        <v>685.7</v>
      </c>
      <c r="G7770">
        <v>0.01</v>
      </c>
      <c r="H7770" t="s">
        <v>10664</v>
      </c>
      <c r="I7770">
        <v>350.94</v>
      </c>
      <c r="J7770">
        <v>88.84</v>
      </c>
      <c r="K7770">
        <v>20.79</v>
      </c>
      <c r="L7770" t="s">
        <v>12652</v>
      </c>
      <c r="M7770" t="s">
        <v>12637</v>
      </c>
      <c r="N7770" t="s">
        <v>11320</v>
      </c>
      <c r="O7770" t="s">
        <v>10701</v>
      </c>
      <c r="P7770" t="s">
        <v>10690</v>
      </c>
      <c r="Q7770" t="s">
        <v>10691</v>
      </c>
      <c r="R7770" t="s">
        <v>12457</v>
      </c>
      <c r="S7770" t="s">
        <v>10769</v>
      </c>
      <c r="T7770">
        <v>0.59</v>
      </c>
      <c r="U7770" s="1">
        <v>41229</v>
      </c>
      <c r="V7770">
        <f t="shared" si="121"/>
        <v>2012</v>
      </c>
    </row>
    <row r="7771" spans="1:22" x14ac:dyDescent="0.3">
      <c r="A7771">
        <v>3484</v>
      </c>
      <c r="B7771">
        <v>24801</v>
      </c>
      <c r="C7771" s="1">
        <v>41228</v>
      </c>
      <c r="D7771" t="s">
        <v>10671</v>
      </c>
      <c r="E7771">
        <v>10</v>
      </c>
      <c r="F7771">
        <v>1024.165</v>
      </c>
      <c r="G7771">
        <v>0.02</v>
      </c>
      <c r="H7771" t="s">
        <v>10664</v>
      </c>
      <c r="I7771">
        <v>-105.7</v>
      </c>
      <c r="J7771">
        <v>115.99</v>
      </c>
      <c r="K7771">
        <v>5.99</v>
      </c>
      <c r="L7771" t="s">
        <v>12652</v>
      </c>
      <c r="M7771" t="s">
        <v>12637</v>
      </c>
      <c r="N7771" t="s">
        <v>11320</v>
      </c>
      <c r="O7771" t="s">
        <v>10701</v>
      </c>
      <c r="P7771" t="s">
        <v>10682</v>
      </c>
      <c r="Q7771" t="s">
        <v>10683</v>
      </c>
      <c r="R7771">
        <v>2160</v>
      </c>
      <c r="S7771" t="s">
        <v>10685</v>
      </c>
      <c r="T7771">
        <v>0.56999999999999995</v>
      </c>
      <c r="U7771" s="1">
        <v>41229</v>
      </c>
      <c r="V7771">
        <f t="shared" si="121"/>
        <v>2012</v>
      </c>
    </row>
    <row r="7772" spans="1:22" x14ac:dyDescent="0.3">
      <c r="A7772">
        <v>3714</v>
      </c>
      <c r="B7772">
        <v>26529</v>
      </c>
      <c r="C7772" s="1">
        <v>40571</v>
      </c>
      <c r="D7772" t="s">
        <v>10663</v>
      </c>
      <c r="E7772">
        <v>17</v>
      </c>
      <c r="F7772">
        <v>201.72</v>
      </c>
      <c r="G7772">
        <v>0.05</v>
      </c>
      <c r="H7772" t="s">
        <v>10664</v>
      </c>
      <c r="I7772">
        <v>-81.61</v>
      </c>
      <c r="J7772">
        <v>11.34</v>
      </c>
      <c r="K7772">
        <v>11.25</v>
      </c>
      <c r="L7772" t="s">
        <v>12487</v>
      </c>
      <c r="M7772" t="s">
        <v>12637</v>
      </c>
      <c r="N7772" t="s">
        <v>11320</v>
      </c>
      <c r="O7772" t="s">
        <v>10674</v>
      </c>
      <c r="P7772" t="s">
        <v>10668</v>
      </c>
      <c r="Q7772" t="s">
        <v>10702</v>
      </c>
      <c r="R7772" t="s">
        <v>11866</v>
      </c>
      <c r="S7772" t="s">
        <v>10685</v>
      </c>
      <c r="T7772">
        <v>0.36</v>
      </c>
      <c r="U7772" s="1">
        <v>40575</v>
      </c>
      <c r="V7772">
        <f t="shared" si="121"/>
        <v>2011</v>
      </c>
    </row>
    <row r="7773" spans="1:22" x14ac:dyDescent="0.3">
      <c r="A7773">
        <v>3893</v>
      </c>
      <c r="B7773">
        <v>27780</v>
      </c>
      <c r="C7773" s="1">
        <v>41202</v>
      </c>
      <c r="D7773" t="s">
        <v>10719</v>
      </c>
      <c r="E7773">
        <v>18</v>
      </c>
      <c r="F7773">
        <v>56.41</v>
      </c>
      <c r="G7773">
        <v>0.02</v>
      </c>
      <c r="H7773" t="s">
        <v>10664</v>
      </c>
      <c r="I7773">
        <v>11.92</v>
      </c>
      <c r="J7773">
        <v>3.08</v>
      </c>
      <c r="K7773">
        <v>0.99</v>
      </c>
      <c r="L7773" t="s">
        <v>12655</v>
      </c>
      <c r="M7773" t="s">
        <v>12637</v>
      </c>
      <c r="N7773" t="s">
        <v>11320</v>
      </c>
      <c r="O7773" t="s">
        <v>10667</v>
      </c>
      <c r="P7773" t="s">
        <v>10668</v>
      </c>
      <c r="Q7773" t="s">
        <v>10729</v>
      </c>
      <c r="R7773" t="s">
        <v>11004</v>
      </c>
      <c r="S7773" t="s">
        <v>10685</v>
      </c>
      <c r="T7773">
        <v>0.37</v>
      </c>
      <c r="U7773" s="1">
        <v>41203</v>
      </c>
      <c r="V7773">
        <f t="shared" si="121"/>
        <v>2012</v>
      </c>
    </row>
    <row r="7774" spans="1:22" x14ac:dyDescent="0.3">
      <c r="A7774">
        <v>3894</v>
      </c>
      <c r="B7774">
        <v>27780</v>
      </c>
      <c r="C7774" s="1">
        <v>41202</v>
      </c>
      <c r="D7774" t="s">
        <v>10719</v>
      </c>
      <c r="E7774">
        <v>39</v>
      </c>
      <c r="F7774">
        <v>147.71</v>
      </c>
      <c r="G7774">
        <v>0</v>
      </c>
      <c r="H7774" t="s">
        <v>10664</v>
      </c>
      <c r="I7774">
        <v>-30.25</v>
      </c>
      <c r="J7774">
        <v>3.68</v>
      </c>
      <c r="K7774">
        <v>1.32</v>
      </c>
      <c r="L7774" t="s">
        <v>12655</v>
      </c>
      <c r="M7774" t="s">
        <v>12637</v>
      </c>
      <c r="N7774" t="s">
        <v>11320</v>
      </c>
      <c r="O7774" t="s">
        <v>10667</v>
      </c>
      <c r="P7774" t="s">
        <v>10668</v>
      </c>
      <c r="Q7774" t="s">
        <v>10791</v>
      </c>
      <c r="V7774">
        <f t="shared" si="121"/>
        <v>2012</v>
      </c>
    </row>
    <row r="7775" spans="1:22" x14ac:dyDescent="0.3">
      <c r="A7775">
        <v>3895</v>
      </c>
      <c r="B7775">
        <v>27780</v>
      </c>
      <c r="C7775" s="1">
        <v>41202</v>
      </c>
      <c r="D7775" t="s">
        <v>10719</v>
      </c>
      <c r="E7775">
        <v>39</v>
      </c>
      <c r="F7775">
        <v>1678.34</v>
      </c>
      <c r="G7775">
        <v>0.05</v>
      </c>
      <c r="H7775" t="s">
        <v>10664</v>
      </c>
      <c r="I7775">
        <v>670.11</v>
      </c>
      <c r="J7775">
        <v>43.98</v>
      </c>
      <c r="K7775">
        <v>1.99</v>
      </c>
      <c r="L7775" t="s">
        <v>12655</v>
      </c>
      <c r="M7775" t="s">
        <v>12637</v>
      </c>
      <c r="N7775" t="s">
        <v>11320</v>
      </c>
      <c r="O7775" t="s">
        <v>10667</v>
      </c>
      <c r="P7775" t="s">
        <v>10682</v>
      </c>
      <c r="Q7775" t="s">
        <v>10711</v>
      </c>
      <c r="R7775" t="s">
        <v>10885</v>
      </c>
      <c r="V7775">
        <f t="shared" si="121"/>
        <v>2012</v>
      </c>
    </row>
    <row r="7776" spans="1:22" x14ac:dyDescent="0.3">
      <c r="A7776">
        <v>3904</v>
      </c>
      <c r="B7776">
        <v>27843</v>
      </c>
      <c r="C7776" s="1">
        <v>40426</v>
      </c>
      <c r="D7776" t="s">
        <v>10704</v>
      </c>
      <c r="E7776">
        <v>26</v>
      </c>
      <c r="F7776">
        <v>139.61000000000001</v>
      </c>
      <c r="G7776">
        <v>0.01</v>
      </c>
      <c r="H7776" t="s">
        <v>10664</v>
      </c>
      <c r="I7776">
        <v>-92.04</v>
      </c>
      <c r="J7776">
        <v>4.8899999999999997</v>
      </c>
      <c r="K7776">
        <v>4.93</v>
      </c>
      <c r="L7776" t="s">
        <v>12652</v>
      </c>
      <c r="M7776" t="s">
        <v>12637</v>
      </c>
      <c r="N7776" t="s">
        <v>11320</v>
      </c>
      <c r="O7776" t="s">
        <v>10701</v>
      </c>
      <c r="P7776" t="s">
        <v>10682</v>
      </c>
      <c r="Q7776" t="s">
        <v>10711</v>
      </c>
      <c r="R7776" t="s">
        <v>10734</v>
      </c>
      <c r="V7776">
        <f t="shared" si="121"/>
        <v>2010</v>
      </c>
    </row>
    <row r="7777" spans="1:22" x14ac:dyDescent="0.3">
      <c r="A7777">
        <v>4030</v>
      </c>
      <c r="B7777">
        <v>28773</v>
      </c>
      <c r="C7777" s="1">
        <v>40584</v>
      </c>
      <c r="D7777" t="s">
        <v>10663</v>
      </c>
      <c r="E7777">
        <v>48</v>
      </c>
      <c r="F7777">
        <v>2174.4189999999999</v>
      </c>
      <c r="G7777">
        <v>0.05</v>
      </c>
      <c r="H7777" t="s">
        <v>10664</v>
      </c>
      <c r="I7777">
        <v>-211.7</v>
      </c>
      <c r="J7777">
        <v>55.99</v>
      </c>
      <c r="K7777">
        <v>5</v>
      </c>
      <c r="L7777" t="s">
        <v>12653</v>
      </c>
      <c r="M7777" t="s">
        <v>12637</v>
      </c>
      <c r="N7777" t="s">
        <v>11320</v>
      </c>
      <c r="O7777" t="s">
        <v>10667</v>
      </c>
      <c r="P7777" t="s">
        <v>10682</v>
      </c>
      <c r="Q7777" t="s">
        <v>10683</v>
      </c>
      <c r="R7777" t="s">
        <v>10887</v>
      </c>
      <c r="S7777" t="s">
        <v>10693</v>
      </c>
      <c r="T7777">
        <v>0.83</v>
      </c>
      <c r="U7777" s="1">
        <v>40591</v>
      </c>
      <c r="V7777">
        <f t="shared" si="121"/>
        <v>2011</v>
      </c>
    </row>
    <row r="7778" spans="1:22" x14ac:dyDescent="0.3">
      <c r="A7778">
        <v>4323</v>
      </c>
      <c r="B7778">
        <v>30786</v>
      </c>
      <c r="C7778" s="1">
        <v>41106</v>
      </c>
      <c r="D7778" t="s">
        <v>10704</v>
      </c>
      <c r="E7778">
        <v>23</v>
      </c>
      <c r="F7778">
        <v>65.91</v>
      </c>
      <c r="G7778">
        <v>0.01</v>
      </c>
      <c r="H7778" t="s">
        <v>10664</v>
      </c>
      <c r="I7778">
        <v>0.76</v>
      </c>
      <c r="J7778">
        <v>2.78</v>
      </c>
      <c r="K7778">
        <v>1.34</v>
      </c>
      <c r="L7778" t="s">
        <v>12382</v>
      </c>
      <c r="M7778" t="s">
        <v>12637</v>
      </c>
      <c r="N7778" t="s">
        <v>11320</v>
      </c>
      <c r="O7778" t="s">
        <v>10667</v>
      </c>
      <c r="P7778" t="s">
        <v>10668</v>
      </c>
      <c r="Q7778" t="s">
        <v>10736</v>
      </c>
      <c r="R7778" t="s">
        <v>10894</v>
      </c>
      <c r="S7778" t="s">
        <v>10709</v>
      </c>
      <c r="T7778">
        <v>0.45</v>
      </c>
      <c r="U7778" s="1">
        <v>41106</v>
      </c>
      <c r="V7778">
        <f t="shared" si="121"/>
        <v>2012</v>
      </c>
    </row>
    <row r="7779" spans="1:22" x14ac:dyDescent="0.3">
      <c r="A7779">
        <v>4324</v>
      </c>
      <c r="B7779">
        <v>30786</v>
      </c>
      <c r="C7779" s="1">
        <v>41106</v>
      </c>
      <c r="D7779" t="s">
        <v>10704</v>
      </c>
      <c r="E7779">
        <v>4</v>
      </c>
      <c r="F7779">
        <v>72.72</v>
      </c>
      <c r="G7779">
        <v>0.06</v>
      </c>
      <c r="H7779" t="s">
        <v>10664</v>
      </c>
      <c r="I7779">
        <v>-36.61</v>
      </c>
      <c r="J7779">
        <v>15.42</v>
      </c>
      <c r="K7779">
        <v>10.68</v>
      </c>
      <c r="L7779" t="s">
        <v>12382</v>
      </c>
      <c r="M7779" t="s">
        <v>12637</v>
      </c>
      <c r="N7779" t="s">
        <v>11320</v>
      </c>
      <c r="O7779" t="s">
        <v>10667</v>
      </c>
      <c r="P7779" t="s">
        <v>10668</v>
      </c>
      <c r="Q7779" t="s">
        <v>10669</v>
      </c>
      <c r="R7779" t="s">
        <v>11980</v>
      </c>
      <c r="V7779">
        <f t="shared" si="121"/>
        <v>2012</v>
      </c>
    </row>
    <row r="7780" spans="1:22" x14ac:dyDescent="0.3">
      <c r="A7780">
        <v>4461</v>
      </c>
      <c r="B7780">
        <v>31809</v>
      </c>
      <c r="C7780" s="1">
        <v>40387</v>
      </c>
      <c r="D7780" t="s">
        <v>10671</v>
      </c>
      <c r="E7780">
        <v>1</v>
      </c>
      <c r="F7780">
        <v>15</v>
      </c>
      <c r="G7780">
        <v>0.1</v>
      </c>
      <c r="H7780" t="s">
        <v>10664</v>
      </c>
      <c r="I7780">
        <v>-13.74</v>
      </c>
      <c r="J7780">
        <v>9.7799999999999994</v>
      </c>
      <c r="K7780">
        <v>5.76</v>
      </c>
      <c r="L7780" t="s">
        <v>12630</v>
      </c>
      <c r="M7780" t="s">
        <v>12637</v>
      </c>
      <c r="N7780" t="s">
        <v>11320</v>
      </c>
      <c r="O7780" t="s">
        <v>10681</v>
      </c>
      <c r="P7780" t="s">
        <v>10668</v>
      </c>
      <c r="Q7780" t="s">
        <v>10717</v>
      </c>
      <c r="R7780" t="s">
        <v>11193</v>
      </c>
      <c r="V7780">
        <f t="shared" si="121"/>
        <v>2010</v>
      </c>
    </row>
    <row r="7781" spans="1:22" x14ac:dyDescent="0.3">
      <c r="A7781">
        <v>4481</v>
      </c>
      <c r="B7781">
        <v>31878</v>
      </c>
      <c r="C7781" s="1">
        <v>40895</v>
      </c>
      <c r="D7781" t="s">
        <v>10704</v>
      </c>
      <c r="E7781">
        <v>14</v>
      </c>
      <c r="F7781">
        <v>138.94999999999999</v>
      </c>
      <c r="G7781">
        <v>0.04</v>
      </c>
      <c r="H7781" t="s">
        <v>10664</v>
      </c>
      <c r="I7781">
        <v>9.6300000000000008</v>
      </c>
      <c r="J7781">
        <v>9.27</v>
      </c>
      <c r="K7781">
        <v>4.3899999999999997</v>
      </c>
      <c r="L7781" t="s">
        <v>12652</v>
      </c>
      <c r="M7781" t="s">
        <v>12637</v>
      </c>
      <c r="N7781" t="s">
        <v>11320</v>
      </c>
      <c r="O7781" t="s">
        <v>10701</v>
      </c>
      <c r="P7781" t="s">
        <v>10668</v>
      </c>
      <c r="Q7781" t="s">
        <v>10702</v>
      </c>
      <c r="R7781" t="s">
        <v>10882</v>
      </c>
      <c r="V7781">
        <f t="shared" si="121"/>
        <v>2011</v>
      </c>
    </row>
    <row r="7782" spans="1:22" x14ac:dyDescent="0.3">
      <c r="A7782">
        <v>4482</v>
      </c>
      <c r="B7782">
        <v>31878</v>
      </c>
      <c r="C7782" s="1">
        <v>40895</v>
      </c>
      <c r="D7782" t="s">
        <v>10704</v>
      </c>
      <c r="E7782">
        <v>42</v>
      </c>
      <c r="F7782">
        <v>5678.5524999999998</v>
      </c>
      <c r="G7782">
        <v>0.01</v>
      </c>
      <c r="H7782" t="s">
        <v>10664</v>
      </c>
      <c r="I7782">
        <v>1727.78</v>
      </c>
      <c r="J7782">
        <v>155.99</v>
      </c>
      <c r="K7782">
        <v>8.99</v>
      </c>
      <c r="L7782" t="s">
        <v>12652</v>
      </c>
      <c r="M7782" t="s">
        <v>12637</v>
      </c>
      <c r="N7782" t="s">
        <v>11320</v>
      </c>
      <c r="O7782" t="s">
        <v>10701</v>
      </c>
      <c r="P7782" t="s">
        <v>10682</v>
      </c>
      <c r="Q7782" t="s">
        <v>10683</v>
      </c>
      <c r="R7782" t="s">
        <v>11047</v>
      </c>
      <c r="S7782" t="s">
        <v>10685</v>
      </c>
      <c r="T7782">
        <v>0.55000000000000004</v>
      </c>
      <c r="U7782" s="1">
        <v>40896</v>
      </c>
      <c r="V7782">
        <f t="shared" si="121"/>
        <v>2011</v>
      </c>
    </row>
    <row r="7783" spans="1:22" x14ac:dyDescent="0.3">
      <c r="A7783">
        <v>4910</v>
      </c>
      <c r="B7783">
        <v>34976</v>
      </c>
      <c r="C7783" s="1">
        <v>41237</v>
      </c>
      <c r="D7783" t="s">
        <v>10704</v>
      </c>
      <c r="E7783">
        <v>45</v>
      </c>
      <c r="F7783">
        <v>4475</v>
      </c>
      <c r="G7783">
        <v>0.02</v>
      </c>
      <c r="H7783" t="s">
        <v>10672</v>
      </c>
      <c r="I7783">
        <v>-1523.77</v>
      </c>
      <c r="J7783">
        <v>95.95</v>
      </c>
      <c r="K7783">
        <v>74.349999999999994</v>
      </c>
      <c r="L7783" t="s">
        <v>12630</v>
      </c>
      <c r="M7783" t="s">
        <v>12637</v>
      </c>
      <c r="N7783" t="s">
        <v>11320</v>
      </c>
      <c r="O7783" t="s">
        <v>10701</v>
      </c>
      <c r="P7783" t="s">
        <v>10690</v>
      </c>
      <c r="Q7783" t="s">
        <v>10753</v>
      </c>
      <c r="R7783" t="s">
        <v>10754</v>
      </c>
      <c r="S7783" t="s">
        <v>10677</v>
      </c>
      <c r="T7783">
        <v>0.56999999999999995</v>
      </c>
      <c r="U7783" s="1">
        <v>41239</v>
      </c>
      <c r="V7783">
        <f t="shared" si="121"/>
        <v>2012</v>
      </c>
    </row>
    <row r="7784" spans="1:22" x14ac:dyDescent="0.3">
      <c r="A7784">
        <v>4911</v>
      </c>
      <c r="B7784">
        <v>34976</v>
      </c>
      <c r="C7784" s="1">
        <v>41237</v>
      </c>
      <c r="D7784" t="s">
        <v>10704</v>
      </c>
      <c r="E7784">
        <v>29</v>
      </c>
      <c r="F7784">
        <v>168.2</v>
      </c>
      <c r="G7784">
        <v>0.08</v>
      </c>
      <c r="H7784" t="s">
        <v>10664</v>
      </c>
      <c r="I7784">
        <v>-64.53</v>
      </c>
      <c r="J7784">
        <v>5.98</v>
      </c>
      <c r="K7784">
        <v>5.46</v>
      </c>
      <c r="L7784" t="s">
        <v>12630</v>
      </c>
      <c r="M7784" t="s">
        <v>12637</v>
      </c>
      <c r="N7784" t="s">
        <v>11320</v>
      </c>
      <c r="O7784" t="s">
        <v>10701</v>
      </c>
      <c r="P7784" t="s">
        <v>10668</v>
      </c>
      <c r="Q7784" t="s">
        <v>10702</v>
      </c>
      <c r="R7784" t="s">
        <v>11363</v>
      </c>
      <c r="S7784" t="s">
        <v>10685</v>
      </c>
      <c r="T7784">
        <v>0.36</v>
      </c>
      <c r="U7784" s="1">
        <v>41238</v>
      </c>
      <c r="V7784">
        <f t="shared" si="121"/>
        <v>2012</v>
      </c>
    </row>
    <row r="7785" spans="1:22" x14ac:dyDescent="0.3">
      <c r="A7785">
        <v>4913</v>
      </c>
      <c r="B7785">
        <v>34979</v>
      </c>
      <c r="C7785" s="1">
        <v>40449</v>
      </c>
      <c r="D7785" t="s">
        <v>10719</v>
      </c>
      <c r="E7785">
        <v>15</v>
      </c>
      <c r="F7785">
        <v>609.97</v>
      </c>
      <c r="G7785">
        <v>0</v>
      </c>
      <c r="H7785" t="s">
        <v>10664</v>
      </c>
      <c r="I7785">
        <v>62.93</v>
      </c>
      <c r="J7785">
        <v>39.479999999999997</v>
      </c>
      <c r="K7785">
        <v>1.99</v>
      </c>
      <c r="L7785" t="s">
        <v>12382</v>
      </c>
      <c r="M7785" t="s">
        <v>12637</v>
      </c>
      <c r="N7785" t="s">
        <v>11320</v>
      </c>
      <c r="O7785" t="s">
        <v>10667</v>
      </c>
      <c r="P7785" t="s">
        <v>10682</v>
      </c>
      <c r="Q7785" t="s">
        <v>10711</v>
      </c>
      <c r="R7785" t="s">
        <v>10801</v>
      </c>
      <c r="V7785">
        <f t="shared" si="121"/>
        <v>2010</v>
      </c>
    </row>
    <row r="7786" spans="1:22" x14ac:dyDescent="0.3">
      <c r="A7786">
        <v>4941</v>
      </c>
      <c r="B7786">
        <v>35139</v>
      </c>
      <c r="C7786" s="1">
        <v>40196</v>
      </c>
      <c r="D7786" t="s">
        <v>10671</v>
      </c>
      <c r="E7786">
        <v>29</v>
      </c>
      <c r="F7786">
        <v>264.77999999999997</v>
      </c>
      <c r="G7786">
        <v>0.02</v>
      </c>
      <c r="H7786" t="s">
        <v>10664</v>
      </c>
      <c r="I7786">
        <v>53.05</v>
      </c>
      <c r="J7786">
        <v>8.69</v>
      </c>
      <c r="K7786">
        <v>2.99</v>
      </c>
      <c r="L7786" t="s">
        <v>12630</v>
      </c>
      <c r="M7786" t="s">
        <v>12637</v>
      </c>
      <c r="N7786" t="s">
        <v>11320</v>
      </c>
      <c r="O7786" t="s">
        <v>10701</v>
      </c>
      <c r="P7786" t="s">
        <v>10668</v>
      </c>
      <c r="Q7786" t="s">
        <v>10678</v>
      </c>
      <c r="R7786" t="s">
        <v>10679</v>
      </c>
      <c r="V7786">
        <f t="shared" si="121"/>
        <v>2010</v>
      </c>
    </row>
    <row r="7787" spans="1:22" x14ac:dyDescent="0.3">
      <c r="A7787">
        <v>5132</v>
      </c>
      <c r="B7787">
        <v>36608</v>
      </c>
      <c r="C7787" s="1">
        <v>40814</v>
      </c>
      <c r="D7787" t="s">
        <v>10663</v>
      </c>
      <c r="E7787">
        <v>40</v>
      </c>
      <c r="F7787">
        <v>825.8</v>
      </c>
      <c r="G7787">
        <v>0.1</v>
      </c>
      <c r="H7787" t="s">
        <v>10664</v>
      </c>
      <c r="I7787">
        <v>183.48</v>
      </c>
      <c r="J7787">
        <v>21.98</v>
      </c>
      <c r="K7787">
        <v>2.87</v>
      </c>
      <c r="L7787" t="s">
        <v>12653</v>
      </c>
      <c r="M7787" t="s">
        <v>12637</v>
      </c>
      <c r="N7787" t="s">
        <v>11320</v>
      </c>
      <c r="O7787" t="s">
        <v>10667</v>
      </c>
      <c r="P7787" t="s">
        <v>10668</v>
      </c>
      <c r="Q7787" t="s">
        <v>10736</v>
      </c>
      <c r="R7787" t="s">
        <v>11113</v>
      </c>
      <c r="S7787" t="s">
        <v>10693</v>
      </c>
      <c r="T7787">
        <v>0.55000000000000004</v>
      </c>
      <c r="U7787" s="1">
        <v>40818</v>
      </c>
      <c r="V7787">
        <f t="shared" si="121"/>
        <v>2011</v>
      </c>
    </row>
    <row r="7788" spans="1:22" x14ac:dyDescent="0.3">
      <c r="A7788">
        <v>5133</v>
      </c>
      <c r="B7788">
        <v>36608</v>
      </c>
      <c r="C7788" s="1">
        <v>40814</v>
      </c>
      <c r="D7788" t="s">
        <v>10663</v>
      </c>
      <c r="E7788">
        <v>49</v>
      </c>
      <c r="F7788">
        <v>4273.95</v>
      </c>
      <c r="G7788">
        <v>0.05</v>
      </c>
      <c r="H7788" t="s">
        <v>10664</v>
      </c>
      <c r="I7788">
        <v>1340.07</v>
      </c>
      <c r="J7788">
        <v>90.48</v>
      </c>
      <c r="K7788">
        <v>19.989999999999998</v>
      </c>
      <c r="L7788" t="s">
        <v>12653</v>
      </c>
      <c r="M7788" t="s">
        <v>12637</v>
      </c>
      <c r="N7788" t="s">
        <v>11320</v>
      </c>
      <c r="O7788" t="s">
        <v>10667</v>
      </c>
      <c r="P7788" t="s">
        <v>10668</v>
      </c>
      <c r="Q7788" t="s">
        <v>10717</v>
      </c>
      <c r="R7788" t="s">
        <v>11760</v>
      </c>
      <c r="S7788" t="s">
        <v>10685</v>
      </c>
      <c r="T7788">
        <v>0.4</v>
      </c>
      <c r="U7788" s="1">
        <v>40821</v>
      </c>
      <c r="V7788">
        <f t="shared" si="121"/>
        <v>2011</v>
      </c>
    </row>
    <row r="7789" spans="1:22" x14ac:dyDescent="0.3">
      <c r="A7789">
        <v>5204</v>
      </c>
      <c r="B7789">
        <v>36994</v>
      </c>
      <c r="C7789" s="1">
        <v>40711</v>
      </c>
      <c r="D7789" t="s">
        <v>10719</v>
      </c>
      <c r="E7789">
        <v>40</v>
      </c>
      <c r="F7789">
        <v>5264.48</v>
      </c>
      <c r="G7789">
        <v>0.03</v>
      </c>
      <c r="H7789" t="s">
        <v>10672</v>
      </c>
      <c r="I7789">
        <v>-284.06</v>
      </c>
      <c r="J7789">
        <v>130.97999999999999</v>
      </c>
      <c r="K7789">
        <v>30</v>
      </c>
      <c r="L7789" t="s">
        <v>12653</v>
      </c>
      <c r="M7789" t="s">
        <v>12637</v>
      </c>
      <c r="N7789" t="s">
        <v>11320</v>
      </c>
      <c r="O7789" t="s">
        <v>10681</v>
      </c>
      <c r="P7789" t="s">
        <v>10690</v>
      </c>
      <c r="Q7789" t="s">
        <v>10753</v>
      </c>
      <c r="R7789" t="s">
        <v>10903</v>
      </c>
      <c r="V7789">
        <f t="shared" si="121"/>
        <v>2011</v>
      </c>
    </row>
    <row r="7790" spans="1:22" x14ac:dyDescent="0.3">
      <c r="A7790">
        <v>5484</v>
      </c>
      <c r="B7790">
        <v>38944</v>
      </c>
      <c r="C7790" s="1">
        <v>40288</v>
      </c>
      <c r="D7790" t="s">
        <v>10704</v>
      </c>
      <c r="E7790">
        <v>17</v>
      </c>
      <c r="F7790">
        <v>1873.3489999999999</v>
      </c>
      <c r="G7790">
        <v>0.02</v>
      </c>
      <c r="H7790" t="s">
        <v>10664</v>
      </c>
      <c r="I7790">
        <v>194.21</v>
      </c>
      <c r="J7790">
        <v>125.99</v>
      </c>
      <c r="K7790">
        <v>8.08</v>
      </c>
      <c r="L7790" t="s">
        <v>12653</v>
      </c>
      <c r="M7790" t="s">
        <v>12637</v>
      </c>
      <c r="N7790" t="s">
        <v>11320</v>
      </c>
      <c r="O7790" t="s">
        <v>10667</v>
      </c>
      <c r="P7790" t="s">
        <v>10682</v>
      </c>
      <c r="Q7790" t="s">
        <v>10683</v>
      </c>
      <c r="R7790" t="s">
        <v>11207</v>
      </c>
      <c r="S7790" t="s">
        <v>10685</v>
      </c>
      <c r="T7790">
        <v>0.56999999999999995</v>
      </c>
      <c r="U7790" s="1">
        <v>40289</v>
      </c>
      <c r="V7790">
        <f t="shared" si="121"/>
        <v>2010</v>
      </c>
    </row>
    <row r="7791" spans="1:22" x14ac:dyDescent="0.3">
      <c r="A7791">
        <v>5485</v>
      </c>
      <c r="B7791">
        <v>38944</v>
      </c>
      <c r="C7791" s="1">
        <v>40288</v>
      </c>
      <c r="D7791" t="s">
        <v>10704</v>
      </c>
      <c r="E7791">
        <v>46</v>
      </c>
      <c r="F7791">
        <v>24639.8</v>
      </c>
      <c r="G7791">
        <v>0.01</v>
      </c>
      <c r="H7791" t="s">
        <v>10672</v>
      </c>
      <c r="I7791">
        <v>8614.7900000000009</v>
      </c>
      <c r="J7791">
        <v>500.98</v>
      </c>
      <c r="K7791">
        <v>26</v>
      </c>
      <c r="L7791" t="s">
        <v>12653</v>
      </c>
      <c r="M7791" t="s">
        <v>12637</v>
      </c>
      <c r="N7791" t="s">
        <v>11320</v>
      </c>
      <c r="O7791" t="s">
        <v>10667</v>
      </c>
      <c r="P7791" t="s">
        <v>10690</v>
      </c>
      <c r="Q7791" t="s">
        <v>10753</v>
      </c>
      <c r="R7791" t="s">
        <v>10760</v>
      </c>
      <c r="S7791" t="s">
        <v>10677</v>
      </c>
      <c r="T7791">
        <v>0.6</v>
      </c>
      <c r="U7791" s="1">
        <v>40289</v>
      </c>
      <c r="V7791">
        <f t="shared" si="121"/>
        <v>2010</v>
      </c>
    </row>
    <row r="7792" spans="1:22" x14ac:dyDescent="0.3">
      <c r="A7792">
        <v>5486</v>
      </c>
      <c r="B7792">
        <v>38944</v>
      </c>
      <c r="C7792" s="1">
        <v>40288</v>
      </c>
      <c r="D7792" t="s">
        <v>10704</v>
      </c>
      <c r="E7792">
        <v>32</v>
      </c>
      <c r="F7792">
        <v>921.3</v>
      </c>
      <c r="G7792">
        <v>0.09</v>
      </c>
      <c r="H7792" t="s">
        <v>10664</v>
      </c>
      <c r="I7792">
        <v>353.16</v>
      </c>
      <c r="J7792">
        <v>29.14</v>
      </c>
      <c r="K7792">
        <v>4.8600000000000003</v>
      </c>
      <c r="L7792" t="s">
        <v>12653</v>
      </c>
      <c r="M7792" t="s">
        <v>12637</v>
      </c>
      <c r="N7792" t="s">
        <v>11320</v>
      </c>
      <c r="O7792" t="s">
        <v>10667</v>
      </c>
      <c r="P7792" t="s">
        <v>10668</v>
      </c>
      <c r="Q7792" t="s">
        <v>10702</v>
      </c>
      <c r="R7792" t="s">
        <v>11031</v>
      </c>
      <c r="V7792">
        <f t="shared" si="121"/>
        <v>2010</v>
      </c>
    </row>
    <row r="7793" spans="1:22" x14ac:dyDescent="0.3">
      <c r="A7793">
        <v>5510</v>
      </c>
      <c r="B7793">
        <v>39075</v>
      </c>
      <c r="C7793" s="1">
        <v>40958</v>
      </c>
      <c r="D7793" t="s">
        <v>10686</v>
      </c>
      <c r="E7793">
        <v>50</v>
      </c>
      <c r="F7793">
        <v>512.33000000000004</v>
      </c>
      <c r="G7793">
        <v>0.01</v>
      </c>
      <c r="H7793" t="s">
        <v>10664</v>
      </c>
      <c r="I7793">
        <v>250.66</v>
      </c>
      <c r="J7793">
        <v>10.35</v>
      </c>
      <c r="K7793">
        <v>0.99</v>
      </c>
      <c r="L7793" t="s">
        <v>12382</v>
      </c>
      <c r="M7793" t="s">
        <v>12637</v>
      </c>
      <c r="N7793" t="s">
        <v>11320</v>
      </c>
      <c r="O7793" t="s">
        <v>10681</v>
      </c>
      <c r="P7793" t="s">
        <v>10668</v>
      </c>
      <c r="Q7793" t="s">
        <v>10729</v>
      </c>
      <c r="R7793" t="s">
        <v>11941</v>
      </c>
      <c r="S7793" t="s">
        <v>10685</v>
      </c>
      <c r="T7793">
        <v>0.37</v>
      </c>
      <c r="U7793" s="1">
        <v>40959</v>
      </c>
      <c r="V7793">
        <f t="shared" si="121"/>
        <v>2012</v>
      </c>
    </row>
    <row r="7794" spans="1:22" x14ac:dyDescent="0.3">
      <c r="A7794">
        <v>5566</v>
      </c>
      <c r="B7794">
        <v>39425</v>
      </c>
      <c r="C7794" s="1">
        <v>41137</v>
      </c>
      <c r="D7794" t="s">
        <v>10719</v>
      </c>
      <c r="E7794">
        <v>23</v>
      </c>
      <c r="F7794">
        <v>1267.4604999999999</v>
      </c>
      <c r="G7794">
        <v>0.05</v>
      </c>
      <c r="H7794" t="s">
        <v>10664</v>
      </c>
      <c r="I7794">
        <v>128.79</v>
      </c>
      <c r="J7794">
        <v>65.989999999999995</v>
      </c>
      <c r="K7794">
        <v>5.99</v>
      </c>
      <c r="L7794" t="s">
        <v>12653</v>
      </c>
      <c r="M7794" t="s">
        <v>12637</v>
      </c>
      <c r="N7794" t="s">
        <v>11320</v>
      </c>
      <c r="O7794" t="s">
        <v>10667</v>
      </c>
      <c r="P7794" t="s">
        <v>10682</v>
      </c>
      <c r="Q7794" t="s">
        <v>10683</v>
      </c>
      <c r="R7794" t="s">
        <v>11183</v>
      </c>
      <c r="S7794" t="s">
        <v>10685</v>
      </c>
      <c r="T7794">
        <v>0.57999999999999996</v>
      </c>
      <c r="U7794" s="1">
        <v>41139</v>
      </c>
      <c r="V7794">
        <f t="shared" si="121"/>
        <v>2012</v>
      </c>
    </row>
    <row r="7795" spans="1:22" x14ac:dyDescent="0.3">
      <c r="A7795">
        <v>5911</v>
      </c>
      <c r="B7795">
        <v>41921</v>
      </c>
      <c r="C7795" s="1">
        <v>40962</v>
      </c>
      <c r="D7795" t="s">
        <v>10704</v>
      </c>
      <c r="E7795">
        <v>32</v>
      </c>
      <c r="F7795">
        <v>16313.51</v>
      </c>
      <c r="G7795">
        <v>0.04</v>
      </c>
      <c r="H7795" t="s">
        <v>10672</v>
      </c>
      <c r="I7795">
        <v>4860.7299999999996</v>
      </c>
      <c r="J7795">
        <v>500.98</v>
      </c>
      <c r="K7795">
        <v>26</v>
      </c>
      <c r="L7795" t="s">
        <v>12654</v>
      </c>
      <c r="M7795" t="s">
        <v>12637</v>
      </c>
      <c r="N7795" t="s">
        <v>11320</v>
      </c>
      <c r="O7795" t="s">
        <v>10674</v>
      </c>
      <c r="P7795" t="s">
        <v>10690</v>
      </c>
      <c r="Q7795" t="s">
        <v>10753</v>
      </c>
      <c r="R7795" t="s">
        <v>10760</v>
      </c>
      <c r="S7795" t="s">
        <v>10677</v>
      </c>
      <c r="T7795">
        <v>0.6</v>
      </c>
      <c r="U7795" s="1">
        <v>40965</v>
      </c>
      <c r="V7795">
        <f t="shared" si="121"/>
        <v>2012</v>
      </c>
    </row>
    <row r="7796" spans="1:22" x14ac:dyDescent="0.3">
      <c r="A7796">
        <v>5912</v>
      </c>
      <c r="B7796">
        <v>41921</v>
      </c>
      <c r="C7796" s="1">
        <v>40962</v>
      </c>
      <c r="D7796" t="s">
        <v>10704</v>
      </c>
      <c r="E7796">
        <v>29</v>
      </c>
      <c r="F7796">
        <v>337.38</v>
      </c>
      <c r="G7796">
        <v>0.04</v>
      </c>
      <c r="H7796" t="s">
        <v>10697</v>
      </c>
      <c r="I7796">
        <v>-5.45</v>
      </c>
      <c r="J7796">
        <v>11.58</v>
      </c>
      <c r="K7796">
        <v>6.97</v>
      </c>
      <c r="L7796" t="s">
        <v>12654</v>
      </c>
      <c r="M7796" t="s">
        <v>12637</v>
      </c>
      <c r="N7796" t="s">
        <v>11320</v>
      </c>
      <c r="O7796" t="s">
        <v>10674</v>
      </c>
      <c r="P7796" t="s">
        <v>10668</v>
      </c>
      <c r="Q7796" t="s">
        <v>10717</v>
      </c>
      <c r="R7796" t="s">
        <v>10942</v>
      </c>
      <c r="V7796">
        <f t="shared" si="121"/>
        <v>2012</v>
      </c>
    </row>
    <row r="7797" spans="1:22" x14ac:dyDescent="0.3">
      <c r="A7797">
        <v>6060</v>
      </c>
      <c r="B7797">
        <v>42945</v>
      </c>
      <c r="C7797" s="1">
        <v>41272</v>
      </c>
      <c r="D7797" t="s">
        <v>10686</v>
      </c>
      <c r="E7797">
        <v>45</v>
      </c>
      <c r="F7797">
        <v>178.7</v>
      </c>
      <c r="G7797">
        <v>7.0000000000000007E-2</v>
      </c>
      <c r="H7797" t="s">
        <v>10664</v>
      </c>
      <c r="I7797">
        <v>-164.92</v>
      </c>
      <c r="J7797">
        <v>3.95</v>
      </c>
      <c r="K7797">
        <v>5.13</v>
      </c>
      <c r="L7797" t="s">
        <v>12382</v>
      </c>
      <c r="M7797" t="s">
        <v>12637</v>
      </c>
      <c r="N7797" t="s">
        <v>11320</v>
      </c>
      <c r="O7797" t="s">
        <v>10681</v>
      </c>
      <c r="P7797" t="s">
        <v>10668</v>
      </c>
      <c r="Q7797" t="s">
        <v>10675</v>
      </c>
      <c r="R7797" t="s">
        <v>11629</v>
      </c>
      <c r="V7797">
        <f t="shared" si="121"/>
        <v>2012</v>
      </c>
    </row>
    <row r="7798" spans="1:22" x14ac:dyDescent="0.3">
      <c r="A7798">
        <v>6072</v>
      </c>
      <c r="B7798">
        <v>43013</v>
      </c>
      <c r="C7798" s="1">
        <v>40655</v>
      </c>
      <c r="D7798" t="s">
        <v>10663</v>
      </c>
      <c r="E7798">
        <v>50</v>
      </c>
      <c r="F7798">
        <v>2437.67</v>
      </c>
      <c r="G7798">
        <v>0.08</v>
      </c>
      <c r="H7798" t="s">
        <v>10664</v>
      </c>
      <c r="I7798">
        <v>25.68</v>
      </c>
      <c r="J7798">
        <v>50.98</v>
      </c>
      <c r="K7798">
        <v>22.24</v>
      </c>
      <c r="L7798" t="s">
        <v>12630</v>
      </c>
      <c r="M7798" t="s">
        <v>12637</v>
      </c>
      <c r="N7798" t="s">
        <v>11320</v>
      </c>
      <c r="O7798" t="s">
        <v>10701</v>
      </c>
      <c r="P7798" t="s">
        <v>10690</v>
      </c>
      <c r="Q7798" t="s">
        <v>10691</v>
      </c>
      <c r="R7798" t="s">
        <v>11876</v>
      </c>
      <c r="V7798">
        <f t="shared" si="121"/>
        <v>2011</v>
      </c>
    </row>
    <row r="7799" spans="1:22" x14ac:dyDescent="0.3">
      <c r="A7799">
        <v>6081</v>
      </c>
      <c r="B7799">
        <v>43104</v>
      </c>
      <c r="C7799" s="1">
        <v>41210</v>
      </c>
      <c r="D7799" t="s">
        <v>10671</v>
      </c>
      <c r="E7799">
        <v>50</v>
      </c>
      <c r="F7799">
        <v>4648.5200000000004</v>
      </c>
      <c r="G7799">
        <v>0.1</v>
      </c>
      <c r="H7799" t="s">
        <v>10672</v>
      </c>
      <c r="I7799">
        <v>1676.7</v>
      </c>
      <c r="J7799">
        <v>100.97</v>
      </c>
      <c r="K7799">
        <v>14</v>
      </c>
      <c r="L7799" t="s">
        <v>12655</v>
      </c>
      <c r="M7799" t="s">
        <v>12637</v>
      </c>
      <c r="N7799" t="s">
        <v>11320</v>
      </c>
      <c r="O7799" t="s">
        <v>10667</v>
      </c>
      <c r="P7799" t="s">
        <v>10682</v>
      </c>
      <c r="Q7799" t="s">
        <v>10849</v>
      </c>
      <c r="R7799" t="s">
        <v>11515</v>
      </c>
      <c r="S7799" t="s">
        <v>10677</v>
      </c>
      <c r="T7799">
        <v>0.37</v>
      </c>
      <c r="U7799" s="1">
        <v>41213</v>
      </c>
      <c r="V7799">
        <f t="shared" si="121"/>
        <v>2012</v>
      </c>
    </row>
    <row r="7800" spans="1:22" x14ac:dyDescent="0.3">
      <c r="A7800">
        <v>6113</v>
      </c>
      <c r="B7800">
        <v>43301</v>
      </c>
      <c r="C7800" s="1">
        <v>40046</v>
      </c>
      <c r="D7800" t="s">
        <v>10719</v>
      </c>
      <c r="E7800">
        <v>33</v>
      </c>
      <c r="F7800">
        <v>3537.84</v>
      </c>
      <c r="G7800">
        <v>0</v>
      </c>
      <c r="H7800" t="s">
        <v>10672</v>
      </c>
      <c r="I7800">
        <v>-80.86</v>
      </c>
      <c r="J7800">
        <v>100.89</v>
      </c>
      <c r="K7800">
        <v>42</v>
      </c>
      <c r="L7800" t="s">
        <v>12655</v>
      </c>
      <c r="M7800" t="s">
        <v>12637</v>
      </c>
      <c r="N7800" t="s">
        <v>11320</v>
      </c>
      <c r="O7800" t="s">
        <v>10667</v>
      </c>
      <c r="P7800" t="s">
        <v>10690</v>
      </c>
      <c r="Q7800" t="s">
        <v>10753</v>
      </c>
      <c r="R7800" t="s">
        <v>11311</v>
      </c>
      <c r="S7800" t="s">
        <v>10677</v>
      </c>
      <c r="T7800">
        <v>0.61</v>
      </c>
      <c r="U7800" s="1">
        <v>40047</v>
      </c>
      <c r="V7800">
        <f t="shared" si="121"/>
        <v>2009</v>
      </c>
    </row>
    <row r="7801" spans="1:22" x14ac:dyDescent="0.3">
      <c r="A7801">
        <v>6114</v>
      </c>
      <c r="B7801">
        <v>43301</v>
      </c>
      <c r="C7801" s="1">
        <v>40046</v>
      </c>
      <c r="D7801" t="s">
        <v>10719</v>
      </c>
      <c r="E7801">
        <v>43</v>
      </c>
      <c r="F7801">
        <v>2221.1999999999998</v>
      </c>
      <c r="G7801">
        <v>0.01</v>
      </c>
      <c r="H7801" t="s">
        <v>10664</v>
      </c>
      <c r="I7801">
        <v>-1127.22</v>
      </c>
      <c r="J7801">
        <v>48.91</v>
      </c>
      <c r="K7801">
        <v>35</v>
      </c>
      <c r="L7801" t="s">
        <v>12655</v>
      </c>
      <c r="M7801" t="s">
        <v>12637</v>
      </c>
      <c r="N7801" t="s">
        <v>11320</v>
      </c>
      <c r="O7801" t="s">
        <v>10667</v>
      </c>
      <c r="P7801" t="s">
        <v>10668</v>
      </c>
      <c r="Q7801" t="s">
        <v>10669</v>
      </c>
      <c r="R7801" t="s">
        <v>11049</v>
      </c>
      <c r="S7801" t="s">
        <v>10769</v>
      </c>
      <c r="T7801">
        <v>0.83</v>
      </c>
      <c r="U7801" s="1">
        <v>40048</v>
      </c>
      <c r="V7801">
        <f t="shared" si="121"/>
        <v>2009</v>
      </c>
    </row>
    <row r="7802" spans="1:22" x14ac:dyDescent="0.3">
      <c r="A7802">
        <v>6337</v>
      </c>
      <c r="B7802">
        <v>44935</v>
      </c>
      <c r="C7802" s="1">
        <v>40499</v>
      </c>
      <c r="D7802" t="s">
        <v>10671</v>
      </c>
      <c r="E7802">
        <v>39</v>
      </c>
      <c r="F7802">
        <v>9362.73</v>
      </c>
      <c r="G7802">
        <v>0</v>
      </c>
      <c r="H7802" t="s">
        <v>10664</v>
      </c>
      <c r="I7802">
        <v>2766.29</v>
      </c>
      <c r="J7802">
        <v>232.58</v>
      </c>
      <c r="K7802">
        <v>19.989999999999998</v>
      </c>
      <c r="L7802" t="s">
        <v>12287</v>
      </c>
      <c r="M7802" t="s">
        <v>12637</v>
      </c>
      <c r="N7802" t="s">
        <v>11320</v>
      </c>
      <c r="O7802" t="s">
        <v>10674</v>
      </c>
      <c r="P7802" t="s">
        <v>10668</v>
      </c>
      <c r="Q7802" t="s">
        <v>10675</v>
      </c>
      <c r="R7802" t="s">
        <v>11952</v>
      </c>
      <c r="S7802" t="s">
        <v>10685</v>
      </c>
      <c r="T7802">
        <v>0.59</v>
      </c>
      <c r="U7802" s="1">
        <v>40500</v>
      </c>
      <c r="V7802">
        <f t="shared" si="121"/>
        <v>2010</v>
      </c>
    </row>
    <row r="7803" spans="1:22" x14ac:dyDescent="0.3">
      <c r="A7803">
        <v>6338</v>
      </c>
      <c r="B7803">
        <v>44935</v>
      </c>
      <c r="C7803" s="1">
        <v>40499</v>
      </c>
      <c r="D7803" t="s">
        <v>10671</v>
      </c>
      <c r="E7803">
        <v>37</v>
      </c>
      <c r="F7803">
        <v>125.33</v>
      </c>
      <c r="G7803">
        <v>0.06</v>
      </c>
      <c r="H7803" t="s">
        <v>10697</v>
      </c>
      <c r="I7803">
        <v>58.5</v>
      </c>
      <c r="J7803">
        <v>3.08</v>
      </c>
      <c r="K7803">
        <v>0.5</v>
      </c>
      <c r="L7803" t="s">
        <v>12287</v>
      </c>
      <c r="M7803" t="s">
        <v>12637</v>
      </c>
      <c r="N7803" t="s">
        <v>11320</v>
      </c>
      <c r="O7803" t="s">
        <v>10674</v>
      </c>
      <c r="P7803" t="s">
        <v>10668</v>
      </c>
      <c r="Q7803" t="s">
        <v>10729</v>
      </c>
      <c r="R7803" t="s">
        <v>11169</v>
      </c>
      <c r="S7803" t="s">
        <v>10685</v>
      </c>
      <c r="T7803">
        <v>0.37</v>
      </c>
      <c r="U7803" s="1">
        <v>40500</v>
      </c>
      <c r="V7803">
        <f t="shared" si="121"/>
        <v>2010</v>
      </c>
    </row>
    <row r="7804" spans="1:22" x14ac:dyDescent="0.3">
      <c r="A7804">
        <v>6348</v>
      </c>
      <c r="B7804">
        <v>44995</v>
      </c>
      <c r="C7804" s="1">
        <v>40031</v>
      </c>
      <c r="D7804" t="s">
        <v>10671</v>
      </c>
      <c r="E7804">
        <v>46</v>
      </c>
      <c r="F7804">
        <v>1219.2484999999999</v>
      </c>
      <c r="G7804">
        <v>0.01</v>
      </c>
      <c r="H7804" t="s">
        <v>10664</v>
      </c>
      <c r="I7804">
        <v>132.79</v>
      </c>
      <c r="J7804">
        <v>28.99</v>
      </c>
      <c r="K7804">
        <v>8.59</v>
      </c>
      <c r="L7804" t="s">
        <v>12656</v>
      </c>
      <c r="M7804" t="s">
        <v>12637</v>
      </c>
      <c r="N7804" t="s">
        <v>11320</v>
      </c>
      <c r="O7804" t="s">
        <v>10701</v>
      </c>
      <c r="P7804" t="s">
        <v>10682</v>
      </c>
      <c r="Q7804" t="s">
        <v>10683</v>
      </c>
      <c r="R7804" t="s">
        <v>11133</v>
      </c>
      <c r="S7804" t="s">
        <v>10689</v>
      </c>
      <c r="T7804">
        <v>0.56000000000000005</v>
      </c>
      <c r="U7804" s="1">
        <v>40032</v>
      </c>
      <c r="V7804">
        <f t="shared" si="121"/>
        <v>2009</v>
      </c>
    </row>
    <row r="7805" spans="1:22" x14ac:dyDescent="0.3">
      <c r="A7805">
        <v>6460</v>
      </c>
      <c r="B7805">
        <v>45989</v>
      </c>
      <c r="C7805" s="1">
        <v>40413</v>
      </c>
      <c r="D7805" t="s">
        <v>10671</v>
      </c>
      <c r="E7805">
        <v>26</v>
      </c>
      <c r="F7805">
        <v>148.12</v>
      </c>
      <c r="G7805">
        <v>0.08</v>
      </c>
      <c r="H7805" t="s">
        <v>10664</v>
      </c>
      <c r="I7805">
        <v>-51.62</v>
      </c>
      <c r="J7805">
        <v>5.58</v>
      </c>
      <c r="K7805">
        <v>5.3</v>
      </c>
      <c r="L7805" t="s">
        <v>12655</v>
      </c>
      <c r="M7805" t="s">
        <v>12637</v>
      </c>
      <c r="N7805" t="s">
        <v>11320</v>
      </c>
      <c r="O7805" t="s">
        <v>10667</v>
      </c>
      <c r="P7805" t="s">
        <v>10668</v>
      </c>
      <c r="Q7805" t="s">
        <v>10717</v>
      </c>
      <c r="R7805" t="s">
        <v>11486</v>
      </c>
      <c r="S7805" t="s">
        <v>10685</v>
      </c>
      <c r="T7805">
        <v>0.35</v>
      </c>
      <c r="U7805" s="1">
        <v>40413</v>
      </c>
      <c r="V7805">
        <f t="shared" si="121"/>
        <v>2010</v>
      </c>
    </row>
    <row r="7806" spans="1:22" x14ac:dyDescent="0.3">
      <c r="A7806">
        <v>6963</v>
      </c>
      <c r="B7806">
        <v>49767</v>
      </c>
      <c r="C7806" s="1">
        <v>40490</v>
      </c>
      <c r="D7806" t="s">
        <v>10719</v>
      </c>
      <c r="E7806">
        <v>43</v>
      </c>
      <c r="F7806">
        <v>634.38</v>
      </c>
      <c r="G7806">
        <v>0.09</v>
      </c>
      <c r="H7806" t="s">
        <v>10664</v>
      </c>
      <c r="I7806">
        <v>272.39999999999998</v>
      </c>
      <c r="J7806">
        <v>15.74</v>
      </c>
      <c r="K7806">
        <v>1.39</v>
      </c>
      <c r="L7806" t="s">
        <v>11518</v>
      </c>
      <c r="M7806" t="s">
        <v>12637</v>
      </c>
      <c r="N7806" t="s">
        <v>11320</v>
      </c>
      <c r="O7806" t="s">
        <v>10667</v>
      </c>
      <c r="P7806" t="s">
        <v>10668</v>
      </c>
      <c r="Q7806" t="s">
        <v>10717</v>
      </c>
      <c r="R7806" t="s">
        <v>10718</v>
      </c>
      <c r="S7806" t="s">
        <v>10685</v>
      </c>
      <c r="T7806">
        <v>0.4</v>
      </c>
      <c r="U7806" s="1">
        <v>40490</v>
      </c>
      <c r="V7806">
        <f t="shared" si="121"/>
        <v>2010</v>
      </c>
    </row>
    <row r="7807" spans="1:22" x14ac:dyDescent="0.3">
      <c r="A7807">
        <v>6964</v>
      </c>
      <c r="B7807">
        <v>49767</v>
      </c>
      <c r="C7807" s="1">
        <v>40490</v>
      </c>
      <c r="D7807" t="s">
        <v>10719</v>
      </c>
      <c r="E7807">
        <v>39</v>
      </c>
      <c r="F7807">
        <v>5196.1899999999996</v>
      </c>
      <c r="G7807">
        <v>0.1</v>
      </c>
      <c r="H7807" t="s">
        <v>10664</v>
      </c>
      <c r="I7807">
        <v>2052.13</v>
      </c>
      <c r="J7807">
        <v>140.99</v>
      </c>
      <c r="K7807">
        <v>13.99</v>
      </c>
      <c r="L7807" t="s">
        <v>11518</v>
      </c>
      <c r="M7807" t="s">
        <v>12637</v>
      </c>
      <c r="N7807" t="s">
        <v>11320</v>
      </c>
      <c r="O7807" t="s">
        <v>10667</v>
      </c>
      <c r="P7807" t="s">
        <v>10682</v>
      </c>
      <c r="Q7807" t="s">
        <v>10849</v>
      </c>
      <c r="R7807" t="s">
        <v>11087</v>
      </c>
      <c r="S7807" t="s">
        <v>10689</v>
      </c>
      <c r="T7807">
        <v>0.37</v>
      </c>
      <c r="U7807" s="1">
        <v>40491</v>
      </c>
      <c r="V7807">
        <f t="shared" si="121"/>
        <v>2010</v>
      </c>
    </row>
    <row r="7808" spans="1:22" x14ac:dyDescent="0.3">
      <c r="A7808">
        <v>6965</v>
      </c>
      <c r="B7808">
        <v>49767</v>
      </c>
      <c r="C7808" s="1">
        <v>40490</v>
      </c>
      <c r="D7808" t="s">
        <v>10719</v>
      </c>
      <c r="E7808">
        <v>7</v>
      </c>
      <c r="F7808">
        <v>50.47</v>
      </c>
      <c r="G7808">
        <v>0.08</v>
      </c>
      <c r="H7808" t="s">
        <v>10664</v>
      </c>
      <c r="I7808">
        <v>-31.7</v>
      </c>
      <c r="J7808">
        <v>6.48</v>
      </c>
      <c r="K7808">
        <v>7.49</v>
      </c>
      <c r="L7808" t="s">
        <v>11518</v>
      </c>
      <c r="M7808" t="s">
        <v>12637</v>
      </c>
      <c r="N7808" t="s">
        <v>11320</v>
      </c>
      <c r="O7808" t="s">
        <v>10667</v>
      </c>
      <c r="P7808" t="s">
        <v>10668</v>
      </c>
      <c r="Q7808" t="s">
        <v>10702</v>
      </c>
      <c r="R7808" t="s">
        <v>11261</v>
      </c>
      <c r="S7808" t="s">
        <v>10685</v>
      </c>
      <c r="T7808">
        <v>0.37</v>
      </c>
      <c r="U7808" s="1">
        <v>40492</v>
      </c>
      <c r="V7808">
        <f t="shared" si="121"/>
        <v>2010</v>
      </c>
    </row>
    <row r="7809" spans="1:22" x14ac:dyDescent="0.3">
      <c r="A7809">
        <v>7181</v>
      </c>
      <c r="B7809">
        <v>51239</v>
      </c>
      <c r="C7809" s="1">
        <v>40962</v>
      </c>
      <c r="D7809" t="s">
        <v>10663</v>
      </c>
      <c r="E7809">
        <v>48</v>
      </c>
      <c r="F7809">
        <v>4046.25</v>
      </c>
      <c r="G7809">
        <v>0.09</v>
      </c>
      <c r="H7809" t="s">
        <v>10672</v>
      </c>
      <c r="I7809">
        <v>-1296.93</v>
      </c>
      <c r="J7809">
        <v>85.29</v>
      </c>
      <c r="K7809">
        <v>60</v>
      </c>
      <c r="L7809" t="s">
        <v>12654</v>
      </c>
      <c r="M7809" t="s">
        <v>12637</v>
      </c>
      <c r="N7809" t="s">
        <v>11320</v>
      </c>
      <c r="O7809" t="s">
        <v>10674</v>
      </c>
      <c r="P7809" t="s">
        <v>10690</v>
      </c>
      <c r="Q7809" t="s">
        <v>10724</v>
      </c>
      <c r="R7809" t="s">
        <v>11297</v>
      </c>
      <c r="V7809">
        <f t="shared" si="121"/>
        <v>2012</v>
      </c>
    </row>
    <row r="7810" spans="1:22" x14ac:dyDescent="0.3">
      <c r="A7810">
        <v>7187</v>
      </c>
      <c r="B7810">
        <v>51269</v>
      </c>
      <c r="C7810" s="1">
        <v>40920</v>
      </c>
      <c r="D7810" t="s">
        <v>10671</v>
      </c>
      <c r="E7810">
        <v>2</v>
      </c>
      <c r="F7810">
        <v>21.07</v>
      </c>
      <c r="G7810">
        <v>0</v>
      </c>
      <c r="H7810" t="s">
        <v>10664</v>
      </c>
      <c r="I7810">
        <v>-10.43</v>
      </c>
      <c r="J7810">
        <v>8.69</v>
      </c>
      <c r="K7810">
        <v>2.99</v>
      </c>
      <c r="L7810" t="s">
        <v>12653</v>
      </c>
      <c r="M7810" t="s">
        <v>12637</v>
      </c>
      <c r="N7810" t="s">
        <v>11320</v>
      </c>
      <c r="O7810" t="s">
        <v>10667</v>
      </c>
      <c r="P7810" t="s">
        <v>10668</v>
      </c>
      <c r="Q7810" t="s">
        <v>10678</v>
      </c>
      <c r="R7810" t="s">
        <v>10679</v>
      </c>
      <c r="V7810">
        <f t="shared" ref="V7810:V7873" si="122">YEAR(C7810)</f>
        <v>2012</v>
      </c>
    </row>
    <row r="7811" spans="1:22" x14ac:dyDescent="0.3">
      <c r="A7811">
        <v>7188</v>
      </c>
      <c r="B7811">
        <v>51269</v>
      </c>
      <c r="C7811" s="1">
        <v>40920</v>
      </c>
      <c r="D7811" t="s">
        <v>10719</v>
      </c>
      <c r="E7811">
        <v>20</v>
      </c>
      <c r="F7811">
        <v>430.41</v>
      </c>
      <c r="G7811">
        <v>0.08</v>
      </c>
      <c r="H7811" t="s">
        <v>10664</v>
      </c>
      <c r="I7811">
        <v>-1.55</v>
      </c>
      <c r="J7811">
        <v>22.98</v>
      </c>
      <c r="K7811">
        <v>7.58</v>
      </c>
      <c r="L7811" t="s">
        <v>12653</v>
      </c>
      <c r="M7811" t="s">
        <v>12637</v>
      </c>
      <c r="N7811" t="s">
        <v>11320</v>
      </c>
      <c r="O7811" t="s">
        <v>10667</v>
      </c>
      <c r="P7811" t="s">
        <v>10690</v>
      </c>
      <c r="Q7811" t="s">
        <v>10691</v>
      </c>
      <c r="R7811" t="s">
        <v>11398</v>
      </c>
      <c r="S7811" t="s">
        <v>10685</v>
      </c>
      <c r="T7811">
        <v>0.51</v>
      </c>
      <c r="U7811" s="1">
        <v>40921</v>
      </c>
      <c r="V7811">
        <f t="shared" si="122"/>
        <v>2012</v>
      </c>
    </row>
    <row r="7812" spans="1:22" x14ac:dyDescent="0.3">
      <c r="A7812">
        <v>7560</v>
      </c>
      <c r="B7812">
        <v>54084</v>
      </c>
      <c r="C7812" s="1">
        <v>40796</v>
      </c>
      <c r="D7812" t="s">
        <v>10719</v>
      </c>
      <c r="E7812">
        <v>3</v>
      </c>
      <c r="F7812">
        <v>160.52000000000001</v>
      </c>
      <c r="G7812">
        <v>0.08</v>
      </c>
      <c r="H7812" t="s">
        <v>10672</v>
      </c>
      <c r="I7812">
        <v>-69.66</v>
      </c>
      <c r="J7812">
        <v>50.98</v>
      </c>
      <c r="K7812">
        <v>14.19</v>
      </c>
      <c r="L7812" t="s">
        <v>12630</v>
      </c>
      <c r="M7812" t="s">
        <v>12637</v>
      </c>
      <c r="N7812" t="s">
        <v>11320</v>
      </c>
      <c r="O7812" t="s">
        <v>10681</v>
      </c>
      <c r="P7812" t="s">
        <v>10690</v>
      </c>
      <c r="Q7812" t="s">
        <v>10753</v>
      </c>
      <c r="R7812" t="s">
        <v>11059</v>
      </c>
      <c r="V7812">
        <f t="shared" si="122"/>
        <v>2011</v>
      </c>
    </row>
    <row r="7813" spans="1:22" x14ac:dyDescent="0.3">
      <c r="A7813">
        <v>7588</v>
      </c>
      <c r="B7813">
        <v>54307</v>
      </c>
      <c r="C7813" s="1">
        <v>40916</v>
      </c>
      <c r="D7813" t="s">
        <v>10671</v>
      </c>
      <c r="E7813">
        <v>15</v>
      </c>
      <c r="F7813">
        <v>243.52</v>
      </c>
      <c r="G7813">
        <v>0.01</v>
      </c>
      <c r="H7813" t="s">
        <v>10664</v>
      </c>
      <c r="I7813">
        <v>-59.64</v>
      </c>
      <c r="J7813">
        <v>14.89</v>
      </c>
      <c r="K7813">
        <v>13.56</v>
      </c>
      <c r="L7813" t="s">
        <v>12630</v>
      </c>
      <c r="M7813" t="s">
        <v>12637</v>
      </c>
      <c r="N7813" t="s">
        <v>11320</v>
      </c>
      <c r="O7813" t="s">
        <v>10681</v>
      </c>
      <c r="P7813" t="s">
        <v>10690</v>
      </c>
      <c r="Q7813" t="s">
        <v>10691</v>
      </c>
      <c r="R7813" t="s">
        <v>11634</v>
      </c>
      <c r="S7813" t="s">
        <v>10769</v>
      </c>
      <c r="T7813">
        <v>0.57999999999999996</v>
      </c>
      <c r="U7813" s="1">
        <v>40917</v>
      </c>
      <c r="V7813">
        <f t="shared" si="122"/>
        <v>2012</v>
      </c>
    </row>
    <row r="7814" spans="1:22" x14ac:dyDescent="0.3">
      <c r="A7814">
        <v>7589</v>
      </c>
      <c r="B7814">
        <v>54307</v>
      </c>
      <c r="C7814" s="1">
        <v>40916</v>
      </c>
      <c r="D7814" t="s">
        <v>10671</v>
      </c>
      <c r="E7814">
        <v>14</v>
      </c>
      <c r="F7814">
        <v>3849.8</v>
      </c>
      <c r="G7814">
        <v>0.04</v>
      </c>
      <c r="H7814" t="s">
        <v>10672</v>
      </c>
      <c r="I7814">
        <v>192.2</v>
      </c>
      <c r="J7814">
        <v>280.98</v>
      </c>
      <c r="K7814">
        <v>35.67</v>
      </c>
      <c r="L7814" t="s">
        <v>12630</v>
      </c>
      <c r="M7814" t="s">
        <v>12637</v>
      </c>
      <c r="N7814" t="s">
        <v>11320</v>
      </c>
      <c r="O7814" t="s">
        <v>10681</v>
      </c>
      <c r="P7814" t="s">
        <v>10690</v>
      </c>
      <c r="Q7814" t="s">
        <v>10724</v>
      </c>
      <c r="R7814" t="s">
        <v>11151</v>
      </c>
      <c r="S7814" t="s">
        <v>10723</v>
      </c>
      <c r="T7814">
        <v>0.66</v>
      </c>
      <c r="U7814" s="1">
        <v>40917</v>
      </c>
      <c r="V7814">
        <f t="shared" si="122"/>
        <v>2012</v>
      </c>
    </row>
    <row r="7815" spans="1:22" x14ac:dyDescent="0.3">
      <c r="A7815">
        <v>7675</v>
      </c>
      <c r="B7815">
        <v>55014</v>
      </c>
      <c r="C7815" s="1">
        <v>40483</v>
      </c>
      <c r="D7815" t="s">
        <v>10671</v>
      </c>
      <c r="E7815">
        <v>38</v>
      </c>
      <c r="F7815">
        <v>235.15</v>
      </c>
      <c r="G7815">
        <v>0.03</v>
      </c>
      <c r="H7815" t="s">
        <v>10664</v>
      </c>
      <c r="I7815">
        <v>12.7</v>
      </c>
      <c r="J7815">
        <v>5.85</v>
      </c>
      <c r="K7815">
        <v>2.27</v>
      </c>
      <c r="L7815" t="s">
        <v>12382</v>
      </c>
      <c r="M7815" t="s">
        <v>12637</v>
      </c>
      <c r="N7815" t="s">
        <v>11320</v>
      </c>
      <c r="O7815" t="s">
        <v>10667</v>
      </c>
      <c r="P7815" t="s">
        <v>10668</v>
      </c>
      <c r="Q7815" t="s">
        <v>10736</v>
      </c>
      <c r="R7815" t="s">
        <v>11091</v>
      </c>
      <c r="V7815">
        <f t="shared" si="122"/>
        <v>2010</v>
      </c>
    </row>
    <row r="7816" spans="1:22" x14ac:dyDescent="0.3">
      <c r="A7816">
        <v>7805</v>
      </c>
      <c r="B7816">
        <v>55845</v>
      </c>
      <c r="C7816" s="1">
        <v>40745</v>
      </c>
      <c r="D7816" t="s">
        <v>10663</v>
      </c>
      <c r="E7816">
        <v>29</v>
      </c>
      <c r="F7816">
        <v>4203.88</v>
      </c>
      <c r="G7816">
        <v>0.1</v>
      </c>
      <c r="H7816" t="s">
        <v>10672</v>
      </c>
      <c r="I7816">
        <v>-865.88</v>
      </c>
      <c r="J7816">
        <v>150.97999999999999</v>
      </c>
      <c r="K7816">
        <v>66.27</v>
      </c>
      <c r="L7816" t="s">
        <v>12630</v>
      </c>
      <c r="M7816" t="s">
        <v>12637</v>
      </c>
      <c r="N7816" t="s">
        <v>11320</v>
      </c>
      <c r="O7816" t="s">
        <v>10701</v>
      </c>
      <c r="P7816" t="s">
        <v>10690</v>
      </c>
      <c r="Q7816" t="s">
        <v>10721</v>
      </c>
      <c r="R7816" t="s">
        <v>10963</v>
      </c>
      <c r="S7816" t="s">
        <v>10723</v>
      </c>
      <c r="T7816">
        <v>0.65</v>
      </c>
      <c r="U7816" s="1">
        <v>40749</v>
      </c>
      <c r="V7816">
        <f t="shared" si="122"/>
        <v>2011</v>
      </c>
    </row>
    <row r="7817" spans="1:22" x14ac:dyDescent="0.3">
      <c r="A7817">
        <v>7806</v>
      </c>
      <c r="B7817">
        <v>55846</v>
      </c>
      <c r="C7817" s="1">
        <v>40014</v>
      </c>
      <c r="D7817" t="s">
        <v>10686</v>
      </c>
      <c r="E7817">
        <v>30</v>
      </c>
      <c r="F7817">
        <v>221.05</v>
      </c>
      <c r="G7817">
        <v>0.02</v>
      </c>
      <c r="H7817" t="s">
        <v>10664</v>
      </c>
      <c r="I7817">
        <v>-66.38</v>
      </c>
      <c r="J7817">
        <v>7.1</v>
      </c>
      <c r="K7817">
        <v>6.05</v>
      </c>
      <c r="L7817" t="s">
        <v>11944</v>
      </c>
      <c r="M7817" t="s">
        <v>12637</v>
      </c>
      <c r="N7817" t="s">
        <v>11320</v>
      </c>
      <c r="O7817" t="s">
        <v>10681</v>
      </c>
      <c r="P7817" t="s">
        <v>10668</v>
      </c>
      <c r="Q7817" t="s">
        <v>10678</v>
      </c>
      <c r="R7817" t="s">
        <v>11063</v>
      </c>
      <c r="V7817">
        <f t="shared" si="122"/>
        <v>2009</v>
      </c>
    </row>
    <row r="7818" spans="1:22" x14ac:dyDescent="0.3">
      <c r="A7818">
        <v>7982</v>
      </c>
      <c r="B7818">
        <v>57063</v>
      </c>
      <c r="C7818" s="1">
        <v>40696</v>
      </c>
      <c r="D7818" t="s">
        <v>10704</v>
      </c>
      <c r="E7818">
        <v>26</v>
      </c>
      <c r="F7818">
        <v>173.78</v>
      </c>
      <c r="G7818">
        <v>0.06</v>
      </c>
      <c r="H7818" t="s">
        <v>10664</v>
      </c>
      <c r="I7818">
        <v>-96.26</v>
      </c>
      <c r="J7818">
        <v>6.48</v>
      </c>
      <c r="K7818">
        <v>7.49</v>
      </c>
      <c r="L7818" t="s">
        <v>12655</v>
      </c>
      <c r="M7818" t="s">
        <v>12637</v>
      </c>
      <c r="N7818" t="s">
        <v>11320</v>
      </c>
      <c r="O7818" t="s">
        <v>10667</v>
      </c>
      <c r="P7818" t="s">
        <v>10668</v>
      </c>
      <c r="Q7818" t="s">
        <v>10702</v>
      </c>
      <c r="R7818" t="s">
        <v>11261</v>
      </c>
      <c r="S7818" t="s">
        <v>10685</v>
      </c>
      <c r="T7818">
        <v>0.37</v>
      </c>
      <c r="U7818" s="1">
        <v>40696</v>
      </c>
      <c r="V7818">
        <f t="shared" si="122"/>
        <v>2011</v>
      </c>
    </row>
    <row r="7819" spans="1:22" x14ac:dyDescent="0.3">
      <c r="A7819">
        <v>7983</v>
      </c>
      <c r="B7819">
        <v>57063</v>
      </c>
      <c r="C7819" s="1">
        <v>40696</v>
      </c>
      <c r="D7819" t="s">
        <v>10704</v>
      </c>
      <c r="E7819">
        <v>22</v>
      </c>
      <c r="F7819">
        <v>41.18</v>
      </c>
      <c r="G7819">
        <v>7.0000000000000007E-2</v>
      </c>
      <c r="H7819" t="s">
        <v>10664</v>
      </c>
      <c r="I7819">
        <v>-0.64</v>
      </c>
      <c r="J7819">
        <v>1.88</v>
      </c>
      <c r="K7819">
        <v>0.79</v>
      </c>
      <c r="L7819" t="s">
        <v>12655</v>
      </c>
      <c r="M7819" t="s">
        <v>12637</v>
      </c>
      <c r="N7819" t="s">
        <v>11320</v>
      </c>
      <c r="O7819" t="s">
        <v>10667</v>
      </c>
      <c r="P7819" t="s">
        <v>10668</v>
      </c>
      <c r="Q7819" t="s">
        <v>10707</v>
      </c>
      <c r="R7819" t="s">
        <v>11956</v>
      </c>
      <c r="S7819" t="s">
        <v>10709</v>
      </c>
      <c r="T7819">
        <v>0.5</v>
      </c>
      <c r="U7819" s="1">
        <v>40698</v>
      </c>
      <c r="V7819">
        <f t="shared" si="122"/>
        <v>2011</v>
      </c>
    </row>
    <row r="7820" spans="1:22" x14ac:dyDescent="0.3">
      <c r="A7820">
        <v>7986</v>
      </c>
      <c r="B7820">
        <v>57093</v>
      </c>
      <c r="C7820" s="1">
        <v>41031</v>
      </c>
      <c r="D7820" t="s">
        <v>10663</v>
      </c>
      <c r="E7820">
        <v>3</v>
      </c>
      <c r="F7820">
        <v>18.97</v>
      </c>
      <c r="G7820">
        <v>0.05</v>
      </c>
      <c r="H7820" t="s">
        <v>10664</v>
      </c>
      <c r="I7820">
        <v>-7.79</v>
      </c>
      <c r="J7820">
        <v>5.34</v>
      </c>
      <c r="K7820">
        <v>2.99</v>
      </c>
      <c r="L7820" t="s">
        <v>11518</v>
      </c>
      <c r="M7820" t="s">
        <v>12637</v>
      </c>
      <c r="N7820" t="s">
        <v>11320</v>
      </c>
      <c r="O7820" t="s">
        <v>10667</v>
      </c>
      <c r="P7820" t="s">
        <v>10668</v>
      </c>
      <c r="Q7820" t="s">
        <v>10678</v>
      </c>
      <c r="R7820" t="s">
        <v>11039</v>
      </c>
      <c r="S7820" t="s">
        <v>10685</v>
      </c>
      <c r="T7820">
        <v>0.38</v>
      </c>
      <c r="U7820" s="1">
        <v>41038</v>
      </c>
      <c r="V7820">
        <f t="shared" si="122"/>
        <v>2012</v>
      </c>
    </row>
    <row r="7821" spans="1:22" x14ac:dyDescent="0.3">
      <c r="A7821">
        <v>7987</v>
      </c>
      <c r="B7821">
        <v>57093</v>
      </c>
      <c r="C7821" s="1">
        <v>41031</v>
      </c>
      <c r="D7821" t="s">
        <v>10663</v>
      </c>
      <c r="E7821">
        <v>47</v>
      </c>
      <c r="F7821">
        <v>744.64</v>
      </c>
      <c r="G7821">
        <v>0</v>
      </c>
      <c r="H7821" t="s">
        <v>10664</v>
      </c>
      <c r="I7821">
        <v>31.93</v>
      </c>
      <c r="J7821">
        <v>15.42</v>
      </c>
      <c r="K7821">
        <v>5.41</v>
      </c>
      <c r="L7821" t="s">
        <v>11518</v>
      </c>
      <c r="M7821" t="s">
        <v>12637</v>
      </c>
      <c r="N7821" t="s">
        <v>11320</v>
      </c>
      <c r="O7821" t="s">
        <v>10667</v>
      </c>
      <c r="P7821" t="s">
        <v>10668</v>
      </c>
      <c r="Q7821" t="s">
        <v>10669</v>
      </c>
      <c r="R7821" t="s">
        <v>11980</v>
      </c>
      <c r="S7821" t="s">
        <v>10685</v>
      </c>
      <c r="T7821">
        <v>0.59</v>
      </c>
      <c r="U7821" s="1">
        <v>41038</v>
      </c>
      <c r="V7821">
        <f t="shared" si="122"/>
        <v>2012</v>
      </c>
    </row>
    <row r="7822" spans="1:22" x14ac:dyDescent="0.3">
      <c r="A7822">
        <v>8304</v>
      </c>
      <c r="B7822">
        <v>59329</v>
      </c>
      <c r="C7822" s="1">
        <v>41247</v>
      </c>
      <c r="D7822" t="s">
        <v>10719</v>
      </c>
      <c r="E7822">
        <v>35</v>
      </c>
      <c r="F7822">
        <v>128.12</v>
      </c>
      <c r="G7822">
        <v>0.08</v>
      </c>
      <c r="H7822" t="s">
        <v>10664</v>
      </c>
      <c r="I7822">
        <v>-135.6</v>
      </c>
      <c r="J7822">
        <v>3.81</v>
      </c>
      <c r="K7822">
        <v>5.44</v>
      </c>
      <c r="L7822" t="s">
        <v>11944</v>
      </c>
      <c r="M7822" t="s">
        <v>12637</v>
      </c>
      <c r="N7822" t="s">
        <v>11320</v>
      </c>
      <c r="O7822" t="s">
        <v>10681</v>
      </c>
      <c r="P7822" t="s">
        <v>10668</v>
      </c>
      <c r="Q7822" t="s">
        <v>10678</v>
      </c>
      <c r="R7822" t="s">
        <v>11175</v>
      </c>
      <c r="V7822">
        <f t="shared" si="122"/>
        <v>2012</v>
      </c>
    </row>
    <row r="7823" spans="1:22" x14ac:dyDescent="0.3">
      <c r="A7823">
        <v>8305</v>
      </c>
      <c r="B7823">
        <v>59329</v>
      </c>
      <c r="C7823" s="1">
        <v>41247</v>
      </c>
      <c r="D7823" t="s">
        <v>10719</v>
      </c>
      <c r="E7823">
        <v>25</v>
      </c>
      <c r="F7823">
        <v>165.62</v>
      </c>
      <c r="G7823">
        <v>0.03</v>
      </c>
      <c r="H7823" t="s">
        <v>10664</v>
      </c>
      <c r="I7823">
        <v>-64.72</v>
      </c>
      <c r="J7823">
        <v>6.24</v>
      </c>
      <c r="K7823">
        <v>5.22</v>
      </c>
      <c r="L7823" t="s">
        <v>11944</v>
      </c>
      <c r="M7823" t="s">
        <v>12637</v>
      </c>
      <c r="N7823" t="s">
        <v>11320</v>
      </c>
      <c r="O7823" t="s">
        <v>10681</v>
      </c>
      <c r="P7823" t="s">
        <v>10690</v>
      </c>
      <c r="Q7823" t="s">
        <v>10691</v>
      </c>
      <c r="R7823" t="s">
        <v>11734</v>
      </c>
      <c r="S7823" t="s">
        <v>10685</v>
      </c>
      <c r="T7823">
        <v>0.6</v>
      </c>
      <c r="U7823" s="1">
        <v>41247</v>
      </c>
      <c r="V7823">
        <f t="shared" si="122"/>
        <v>2012</v>
      </c>
    </row>
    <row r="7824" spans="1:22" x14ac:dyDescent="0.3">
      <c r="A7824">
        <v>8306</v>
      </c>
      <c r="B7824">
        <v>59329</v>
      </c>
      <c r="C7824" s="1">
        <v>41247</v>
      </c>
      <c r="D7824" t="s">
        <v>10719</v>
      </c>
      <c r="E7824">
        <v>41</v>
      </c>
      <c r="F7824">
        <v>214.23</v>
      </c>
      <c r="G7824">
        <v>0.01</v>
      </c>
      <c r="H7824" t="s">
        <v>10664</v>
      </c>
      <c r="I7824">
        <v>-165.42</v>
      </c>
      <c r="J7824">
        <v>4.8600000000000003</v>
      </c>
      <c r="K7824">
        <v>7.1</v>
      </c>
      <c r="L7824" t="s">
        <v>11944</v>
      </c>
      <c r="M7824" t="s">
        <v>12637</v>
      </c>
      <c r="N7824" t="s">
        <v>11320</v>
      </c>
      <c r="O7824" t="s">
        <v>10681</v>
      </c>
      <c r="P7824" t="s">
        <v>10690</v>
      </c>
      <c r="Q7824" t="s">
        <v>10691</v>
      </c>
      <c r="R7824" t="s">
        <v>12339</v>
      </c>
      <c r="V7824">
        <f t="shared" si="122"/>
        <v>2012</v>
      </c>
    </row>
    <row r="7825" spans="1:22" x14ac:dyDescent="0.3">
      <c r="A7825">
        <v>8307</v>
      </c>
      <c r="B7825">
        <v>59329</v>
      </c>
      <c r="C7825" s="1">
        <v>41247</v>
      </c>
      <c r="D7825" t="s">
        <v>10719</v>
      </c>
      <c r="E7825">
        <v>41</v>
      </c>
      <c r="F7825">
        <v>214.19</v>
      </c>
      <c r="G7825">
        <v>0.05</v>
      </c>
      <c r="H7825" t="s">
        <v>10664</v>
      </c>
      <c r="I7825">
        <v>-66.06</v>
      </c>
      <c r="J7825">
        <v>4.9800000000000004</v>
      </c>
      <c r="K7825">
        <v>4.7</v>
      </c>
      <c r="L7825" t="s">
        <v>11944</v>
      </c>
      <c r="M7825" t="s">
        <v>12637</v>
      </c>
      <c r="N7825" t="s">
        <v>11320</v>
      </c>
      <c r="O7825" t="s">
        <v>10681</v>
      </c>
      <c r="P7825" t="s">
        <v>10668</v>
      </c>
      <c r="Q7825" t="s">
        <v>10702</v>
      </c>
      <c r="R7825" t="s">
        <v>11540</v>
      </c>
      <c r="S7825" t="s">
        <v>10685</v>
      </c>
      <c r="T7825">
        <v>0.38</v>
      </c>
      <c r="U7825" s="1">
        <v>41248</v>
      </c>
      <c r="V7825">
        <f t="shared" si="122"/>
        <v>2012</v>
      </c>
    </row>
    <row r="7826" spans="1:22" x14ac:dyDescent="0.3">
      <c r="A7826">
        <v>9</v>
      </c>
      <c r="B7826">
        <v>36</v>
      </c>
      <c r="C7826" s="1">
        <v>40849</v>
      </c>
      <c r="D7826" t="s">
        <v>10719</v>
      </c>
      <c r="E7826">
        <v>46</v>
      </c>
      <c r="F7826">
        <v>2484.7455</v>
      </c>
      <c r="G7826">
        <v>0.1</v>
      </c>
      <c r="H7826" t="s">
        <v>10664</v>
      </c>
      <c r="I7826">
        <v>657.48</v>
      </c>
      <c r="J7826">
        <v>65.989999999999995</v>
      </c>
      <c r="K7826">
        <v>4.2</v>
      </c>
      <c r="L7826" t="s">
        <v>12657</v>
      </c>
      <c r="M7826" t="s">
        <v>12637</v>
      </c>
      <c r="N7826" t="s">
        <v>11320</v>
      </c>
      <c r="O7826" t="s">
        <v>10701</v>
      </c>
      <c r="P7826" t="s">
        <v>10682</v>
      </c>
      <c r="Q7826" t="s">
        <v>10683</v>
      </c>
      <c r="R7826" t="s">
        <v>11523</v>
      </c>
      <c r="S7826" t="s">
        <v>10685</v>
      </c>
      <c r="T7826">
        <v>0.55000000000000004</v>
      </c>
      <c r="U7826" s="1">
        <v>40849</v>
      </c>
      <c r="V7826">
        <f t="shared" si="122"/>
        <v>2011</v>
      </c>
    </row>
    <row r="7827" spans="1:22" x14ac:dyDescent="0.3">
      <c r="A7827">
        <v>28</v>
      </c>
      <c r="B7827">
        <v>194</v>
      </c>
      <c r="C7827" s="1">
        <v>41003</v>
      </c>
      <c r="D7827" t="s">
        <v>10704</v>
      </c>
      <c r="E7827">
        <v>49</v>
      </c>
      <c r="F7827">
        <v>329.03</v>
      </c>
      <c r="G7827">
        <v>0.1</v>
      </c>
      <c r="H7827" t="s">
        <v>10664</v>
      </c>
      <c r="I7827">
        <v>-197.25</v>
      </c>
      <c r="J7827">
        <v>7.28</v>
      </c>
      <c r="K7827">
        <v>7.98</v>
      </c>
      <c r="L7827" t="s">
        <v>12007</v>
      </c>
      <c r="M7827" t="s">
        <v>12637</v>
      </c>
      <c r="N7827" t="s">
        <v>11320</v>
      </c>
      <c r="O7827" t="s">
        <v>10681</v>
      </c>
      <c r="P7827" t="s">
        <v>10690</v>
      </c>
      <c r="Q7827" t="s">
        <v>10691</v>
      </c>
      <c r="R7827" t="s">
        <v>11522</v>
      </c>
      <c r="V7827">
        <f t="shared" si="122"/>
        <v>2012</v>
      </c>
    </row>
    <row r="7828" spans="1:22" x14ac:dyDescent="0.3">
      <c r="A7828">
        <v>29</v>
      </c>
      <c r="B7828">
        <v>194</v>
      </c>
      <c r="C7828" s="1">
        <v>41003</v>
      </c>
      <c r="D7828" t="s">
        <v>10704</v>
      </c>
      <c r="E7828">
        <v>6</v>
      </c>
      <c r="F7828">
        <v>20.190000000000001</v>
      </c>
      <c r="G7828">
        <v>0.04</v>
      </c>
      <c r="H7828" t="s">
        <v>10664</v>
      </c>
      <c r="I7828">
        <v>-13.44</v>
      </c>
      <c r="J7828">
        <v>3.14</v>
      </c>
      <c r="K7828">
        <v>1.92</v>
      </c>
      <c r="L7828" t="s">
        <v>12007</v>
      </c>
      <c r="M7828" t="s">
        <v>12637</v>
      </c>
      <c r="N7828" t="s">
        <v>11320</v>
      </c>
      <c r="O7828" t="s">
        <v>10681</v>
      </c>
      <c r="P7828" t="s">
        <v>10668</v>
      </c>
      <c r="Q7828" t="s">
        <v>10791</v>
      </c>
      <c r="V7828">
        <f t="shared" si="122"/>
        <v>2012</v>
      </c>
    </row>
    <row r="7829" spans="1:22" x14ac:dyDescent="0.3">
      <c r="A7829">
        <v>65</v>
      </c>
      <c r="B7829">
        <v>384</v>
      </c>
      <c r="C7829" s="1">
        <v>40970</v>
      </c>
      <c r="D7829" t="s">
        <v>10663</v>
      </c>
      <c r="E7829">
        <v>50</v>
      </c>
      <c r="F7829">
        <v>7666.04</v>
      </c>
      <c r="G7829">
        <v>0.02</v>
      </c>
      <c r="H7829" t="s">
        <v>10672</v>
      </c>
      <c r="I7829">
        <v>-1820.84</v>
      </c>
      <c r="J7829">
        <v>146.05000000000001</v>
      </c>
      <c r="K7829">
        <v>80.2</v>
      </c>
      <c r="L7829" t="s">
        <v>12658</v>
      </c>
      <c r="M7829" t="s">
        <v>12637</v>
      </c>
      <c r="N7829" t="s">
        <v>11320</v>
      </c>
      <c r="O7829" t="s">
        <v>10681</v>
      </c>
      <c r="P7829" t="s">
        <v>10690</v>
      </c>
      <c r="Q7829" t="s">
        <v>10724</v>
      </c>
      <c r="R7829" t="s">
        <v>11697</v>
      </c>
      <c r="S7829" t="s">
        <v>10723</v>
      </c>
      <c r="T7829">
        <v>0.71</v>
      </c>
      <c r="U7829" s="1">
        <v>40977</v>
      </c>
      <c r="V7829">
        <f t="shared" si="122"/>
        <v>2012</v>
      </c>
    </row>
    <row r="7830" spans="1:22" x14ac:dyDescent="0.3">
      <c r="A7830">
        <v>120</v>
      </c>
      <c r="B7830">
        <v>774</v>
      </c>
      <c r="C7830" s="1">
        <v>40880</v>
      </c>
      <c r="D7830" t="s">
        <v>10719</v>
      </c>
      <c r="E7830">
        <v>17</v>
      </c>
      <c r="F7830">
        <v>126.57</v>
      </c>
      <c r="G7830">
        <v>0.03</v>
      </c>
      <c r="H7830" t="s">
        <v>10664</v>
      </c>
      <c r="I7830">
        <v>-752.13</v>
      </c>
      <c r="J7830">
        <v>4.4800000000000004</v>
      </c>
      <c r="K7830">
        <v>49</v>
      </c>
      <c r="L7830" t="s">
        <v>12659</v>
      </c>
      <c r="M7830" t="s">
        <v>12637</v>
      </c>
      <c r="N7830" t="s">
        <v>11320</v>
      </c>
      <c r="O7830" t="s">
        <v>10667</v>
      </c>
      <c r="P7830" t="s">
        <v>10668</v>
      </c>
      <c r="Q7830" t="s">
        <v>10675</v>
      </c>
      <c r="R7830" t="s">
        <v>10768</v>
      </c>
      <c r="S7830" t="s">
        <v>10769</v>
      </c>
      <c r="T7830">
        <v>0.6</v>
      </c>
      <c r="U7830" s="1">
        <v>40882</v>
      </c>
      <c r="V7830">
        <f t="shared" si="122"/>
        <v>2011</v>
      </c>
    </row>
    <row r="7831" spans="1:22" x14ac:dyDescent="0.3">
      <c r="A7831">
        <v>163</v>
      </c>
      <c r="B7831">
        <v>1027</v>
      </c>
      <c r="C7831" s="1">
        <v>41062</v>
      </c>
      <c r="D7831" t="s">
        <v>10704</v>
      </c>
      <c r="E7831">
        <v>19</v>
      </c>
      <c r="F7831">
        <v>1406.15</v>
      </c>
      <c r="G7831">
        <v>0.04</v>
      </c>
      <c r="H7831" t="s">
        <v>10672</v>
      </c>
      <c r="I7831">
        <v>-379.1</v>
      </c>
      <c r="J7831">
        <v>70.98</v>
      </c>
      <c r="K7831">
        <v>46.74</v>
      </c>
      <c r="L7831" t="s">
        <v>11686</v>
      </c>
      <c r="M7831" t="s">
        <v>12637</v>
      </c>
      <c r="N7831" t="s">
        <v>11320</v>
      </c>
      <c r="O7831" t="s">
        <v>10701</v>
      </c>
      <c r="P7831" t="s">
        <v>10690</v>
      </c>
      <c r="Q7831" t="s">
        <v>10721</v>
      </c>
      <c r="R7831" t="s">
        <v>11293</v>
      </c>
      <c r="V7831">
        <f t="shared" si="122"/>
        <v>2012</v>
      </c>
    </row>
    <row r="7832" spans="1:22" x14ac:dyDescent="0.3">
      <c r="A7832">
        <v>171</v>
      </c>
      <c r="B7832">
        <v>1060</v>
      </c>
      <c r="C7832" s="1">
        <v>40229</v>
      </c>
      <c r="D7832" t="s">
        <v>10704</v>
      </c>
      <c r="E7832">
        <v>30</v>
      </c>
      <c r="F7832">
        <v>1187.55</v>
      </c>
      <c r="G7832">
        <v>0</v>
      </c>
      <c r="H7832" t="s">
        <v>10664</v>
      </c>
      <c r="I7832">
        <v>532.61</v>
      </c>
      <c r="J7832">
        <v>37.700000000000003</v>
      </c>
      <c r="K7832">
        <v>2.99</v>
      </c>
      <c r="L7832" t="s">
        <v>12047</v>
      </c>
      <c r="M7832" t="s">
        <v>12637</v>
      </c>
      <c r="N7832" t="s">
        <v>11320</v>
      </c>
      <c r="O7832" t="s">
        <v>10681</v>
      </c>
      <c r="P7832" t="s">
        <v>10668</v>
      </c>
      <c r="Q7832" t="s">
        <v>10678</v>
      </c>
      <c r="R7832" t="s">
        <v>11554</v>
      </c>
      <c r="S7832" t="s">
        <v>10685</v>
      </c>
      <c r="T7832">
        <v>0.35</v>
      </c>
      <c r="U7832" s="1">
        <v>40231</v>
      </c>
      <c r="V7832">
        <f t="shared" si="122"/>
        <v>2010</v>
      </c>
    </row>
    <row r="7833" spans="1:22" x14ac:dyDescent="0.3">
      <c r="A7833">
        <v>190</v>
      </c>
      <c r="B7833">
        <v>1280</v>
      </c>
      <c r="C7833" s="1">
        <v>40188</v>
      </c>
      <c r="D7833" t="s">
        <v>10663</v>
      </c>
      <c r="E7833">
        <v>40</v>
      </c>
      <c r="F7833">
        <v>827.27</v>
      </c>
      <c r="G7833">
        <v>0.05</v>
      </c>
      <c r="H7833" t="s">
        <v>10664</v>
      </c>
      <c r="I7833">
        <v>-170.87</v>
      </c>
      <c r="J7833">
        <v>20.97</v>
      </c>
      <c r="K7833">
        <v>6.5</v>
      </c>
      <c r="L7833" t="s">
        <v>12047</v>
      </c>
      <c r="M7833" t="s">
        <v>12637</v>
      </c>
      <c r="N7833" t="s">
        <v>11320</v>
      </c>
      <c r="O7833" t="s">
        <v>10681</v>
      </c>
      <c r="P7833" t="s">
        <v>10682</v>
      </c>
      <c r="Q7833" t="s">
        <v>10711</v>
      </c>
      <c r="R7833" t="s">
        <v>10900</v>
      </c>
      <c r="S7833" t="s">
        <v>10685</v>
      </c>
      <c r="T7833">
        <v>0.78</v>
      </c>
      <c r="U7833" s="1">
        <v>40188</v>
      </c>
      <c r="V7833">
        <f t="shared" si="122"/>
        <v>2010</v>
      </c>
    </row>
    <row r="7834" spans="1:22" x14ac:dyDescent="0.3">
      <c r="A7834">
        <v>254</v>
      </c>
      <c r="B7834">
        <v>1764</v>
      </c>
      <c r="C7834" s="1">
        <v>40992</v>
      </c>
      <c r="D7834" t="s">
        <v>10719</v>
      </c>
      <c r="E7834">
        <v>7</v>
      </c>
      <c r="F7834">
        <v>59.99</v>
      </c>
      <c r="G7834">
        <v>0.1</v>
      </c>
      <c r="H7834" t="s">
        <v>10664</v>
      </c>
      <c r="I7834">
        <v>-13.78</v>
      </c>
      <c r="J7834">
        <v>8.34</v>
      </c>
      <c r="K7834">
        <v>4.82</v>
      </c>
      <c r="L7834" t="s">
        <v>11686</v>
      </c>
      <c r="M7834" t="s">
        <v>12637</v>
      </c>
      <c r="N7834" t="s">
        <v>11320</v>
      </c>
      <c r="O7834" t="s">
        <v>10667</v>
      </c>
      <c r="P7834" t="s">
        <v>10668</v>
      </c>
      <c r="Q7834" t="s">
        <v>10702</v>
      </c>
      <c r="R7834" t="s">
        <v>11280</v>
      </c>
      <c r="S7834" t="s">
        <v>10685</v>
      </c>
      <c r="T7834">
        <v>0.4</v>
      </c>
      <c r="U7834" s="1">
        <v>40995</v>
      </c>
      <c r="V7834">
        <f t="shared" si="122"/>
        <v>2012</v>
      </c>
    </row>
    <row r="7835" spans="1:22" x14ac:dyDescent="0.3">
      <c r="A7835">
        <v>261</v>
      </c>
      <c r="B7835">
        <v>1824</v>
      </c>
      <c r="C7835" s="1">
        <v>39937</v>
      </c>
      <c r="D7835" t="s">
        <v>10719</v>
      </c>
      <c r="E7835">
        <v>39</v>
      </c>
      <c r="F7835">
        <v>10656.26</v>
      </c>
      <c r="G7835">
        <v>0.06</v>
      </c>
      <c r="H7835" t="s">
        <v>10664</v>
      </c>
      <c r="I7835">
        <v>3116.54</v>
      </c>
      <c r="J7835">
        <v>276.2</v>
      </c>
      <c r="K7835">
        <v>24.49</v>
      </c>
      <c r="L7835" t="s">
        <v>12660</v>
      </c>
      <c r="M7835" t="s">
        <v>12637</v>
      </c>
      <c r="N7835" t="s">
        <v>11320</v>
      </c>
      <c r="O7835" t="s">
        <v>10681</v>
      </c>
      <c r="P7835" t="s">
        <v>10690</v>
      </c>
      <c r="Q7835" t="s">
        <v>10753</v>
      </c>
      <c r="R7835" t="s">
        <v>10804</v>
      </c>
      <c r="S7835" t="s">
        <v>10769</v>
      </c>
      <c r="U7835" s="1">
        <v>39938</v>
      </c>
      <c r="V7835">
        <f t="shared" si="122"/>
        <v>2009</v>
      </c>
    </row>
    <row r="7836" spans="1:22" x14ac:dyDescent="0.3">
      <c r="A7836">
        <v>262</v>
      </c>
      <c r="B7836">
        <v>1824</v>
      </c>
      <c r="C7836" s="1">
        <v>39937</v>
      </c>
      <c r="D7836" t="s">
        <v>10719</v>
      </c>
      <c r="E7836">
        <v>2</v>
      </c>
      <c r="F7836">
        <v>17.059999999999999</v>
      </c>
      <c r="G7836">
        <v>0.09</v>
      </c>
      <c r="H7836" t="s">
        <v>10664</v>
      </c>
      <c r="I7836">
        <v>-5.2</v>
      </c>
      <c r="J7836">
        <v>6.28</v>
      </c>
      <c r="K7836">
        <v>5.29</v>
      </c>
      <c r="L7836" t="s">
        <v>12660</v>
      </c>
      <c r="M7836" t="s">
        <v>12637</v>
      </c>
      <c r="N7836" t="s">
        <v>11320</v>
      </c>
      <c r="O7836" t="s">
        <v>10681</v>
      </c>
      <c r="P7836" t="s">
        <v>10690</v>
      </c>
      <c r="Q7836" t="s">
        <v>10691</v>
      </c>
      <c r="R7836" t="s">
        <v>11125</v>
      </c>
      <c r="V7836">
        <f t="shared" si="122"/>
        <v>2009</v>
      </c>
    </row>
    <row r="7837" spans="1:22" x14ac:dyDescent="0.3">
      <c r="A7837">
        <v>358</v>
      </c>
      <c r="B7837">
        <v>2503</v>
      </c>
      <c r="C7837" s="1">
        <v>40348</v>
      </c>
      <c r="D7837" t="s">
        <v>10704</v>
      </c>
      <c r="E7837">
        <v>21</v>
      </c>
      <c r="F7837">
        <v>91.15</v>
      </c>
      <c r="G7837">
        <v>0.03</v>
      </c>
      <c r="H7837" t="s">
        <v>10664</v>
      </c>
      <c r="I7837">
        <v>-71.540000000000006</v>
      </c>
      <c r="J7837">
        <v>4.13</v>
      </c>
      <c r="K7837">
        <v>5.34</v>
      </c>
      <c r="L7837" t="s">
        <v>12007</v>
      </c>
      <c r="M7837" t="s">
        <v>12637</v>
      </c>
      <c r="N7837" t="s">
        <v>11320</v>
      </c>
      <c r="O7837" t="s">
        <v>10681</v>
      </c>
      <c r="P7837" t="s">
        <v>10668</v>
      </c>
      <c r="Q7837" t="s">
        <v>10678</v>
      </c>
      <c r="R7837" t="s">
        <v>11298</v>
      </c>
      <c r="S7837" t="s">
        <v>10685</v>
      </c>
      <c r="T7837">
        <v>0.38</v>
      </c>
      <c r="U7837" s="1">
        <v>40349</v>
      </c>
      <c r="V7837">
        <f t="shared" si="122"/>
        <v>2010</v>
      </c>
    </row>
    <row r="7838" spans="1:22" x14ac:dyDescent="0.3">
      <c r="A7838">
        <v>359</v>
      </c>
      <c r="B7838">
        <v>2503</v>
      </c>
      <c r="C7838" s="1">
        <v>40348</v>
      </c>
      <c r="D7838" t="s">
        <v>10704</v>
      </c>
      <c r="E7838">
        <v>46</v>
      </c>
      <c r="F7838">
        <v>171.48</v>
      </c>
      <c r="G7838">
        <v>0.1</v>
      </c>
      <c r="H7838" t="s">
        <v>10664</v>
      </c>
      <c r="I7838">
        <v>66.13</v>
      </c>
      <c r="J7838">
        <v>4.13</v>
      </c>
      <c r="K7838">
        <v>0.5</v>
      </c>
      <c r="L7838" t="s">
        <v>12007</v>
      </c>
      <c r="M7838" t="s">
        <v>12637</v>
      </c>
      <c r="N7838" t="s">
        <v>11320</v>
      </c>
      <c r="O7838" t="s">
        <v>10681</v>
      </c>
      <c r="P7838" t="s">
        <v>10668</v>
      </c>
      <c r="Q7838" t="s">
        <v>10729</v>
      </c>
      <c r="R7838" t="s">
        <v>10824</v>
      </c>
      <c r="S7838" t="s">
        <v>10685</v>
      </c>
      <c r="T7838">
        <v>0.39</v>
      </c>
      <c r="U7838" s="1">
        <v>40349</v>
      </c>
      <c r="V7838">
        <f t="shared" si="122"/>
        <v>2010</v>
      </c>
    </row>
    <row r="7839" spans="1:22" x14ac:dyDescent="0.3">
      <c r="A7839">
        <v>360</v>
      </c>
      <c r="B7839">
        <v>2503</v>
      </c>
      <c r="C7839" s="1">
        <v>40348</v>
      </c>
      <c r="D7839" t="s">
        <v>10704</v>
      </c>
      <c r="E7839">
        <v>9</v>
      </c>
      <c r="F7839">
        <v>162.15450000000001</v>
      </c>
      <c r="G7839">
        <v>0.08</v>
      </c>
      <c r="H7839" t="s">
        <v>10664</v>
      </c>
      <c r="I7839">
        <v>-73.739999999999995</v>
      </c>
      <c r="J7839">
        <v>20.99</v>
      </c>
      <c r="K7839">
        <v>4.8099999999999996</v>
      </c>
      <c r="L7839" t="s">
        <v>12007</v>
      </c>
      <c r="M7839" t="s">
        <v>12637</v>
      </c>
      <c r="N7839" t="s">
        <v>11320</v>
      </c>
      <c r="O7839" t="s">
        <v>10681</v>
      </c>
      <c r="P7839" t="s">
        <v>10682</v>
      </c>
      <c r="Q7839" t="s">
        <v>10683</v>
      </c>
      <c r="R7839" t="s">
        <v>11371</v>
      </c>
      <c r="S7839" t="s">
        <v>10689</v>
      </c>
      <c r="T7839">
        <v>0.57999999999999996</v>
      </c>
      <c r="U7839" s="1">
        <v>40350</v>
      </c>
      <c r="V7839">
        <f t="shared" si="122"/>
        <v>2010</v>
      </c>
    </row>
    <row r="7840" spans="1:22" x14ac:dyDescent="0.3">
      <c r="A7840">
        <v>595</v>
      </c>
      <c r="B7840">
        <v>4069</v>
      </c>
      <c r="C7840" s="1">
        <v>41041</v>
      </c>
      <c r="D7840" t="s">
        <v>10704</v>
      </c>
      <c r="E7840">
        <v>8</v>
      </c>
      <c r="F7840">
        <v>54.43</v>
      </c>
      <c r="G7840">
        <v>0.08</v>
      </c>
      <c r="H7840" t="s">
        <v>10664</v>
      </c>
      <c r="I7840">
        <v>-31.63</v>
      </c>
      <c r="J7840">
        <v>6.48</v>
      </c>
      <c r="K7840">
        <v>6.74</v>
      </c>
      <c r="L7840" t="s">
        <v>12047</v>
      </c>
      <c r="M7840" t="s">
        <v>12637</v>
      </c>
      <c r="N7840" t="s">
        <v>11320</v>
      </c>
      <c r="O7840" t="s">
        <v>10674</v>
      </c>
      <c r="P7840" t="s">
        <v>10668</v>
      </c>
      <c r="Q7840" t="s">
        <v>10702</v>
      </c>
      <c r="R7840" t="s">
        <v>12330</v>
      </c>
      <c r="S7840" t="s">
        <v>10685</v>
      </c>
      <c r="T7840">
        <v>0.37</v>
      </c>
      <c r="U7840" s="1">
        <v>41043</v>
      </c>
      <c r="V7840">
        <f t="shared" si="122"/>
        <v>2012</v>
      </c>
    </row>
    <row r="7841" spans="1:22" x14ac:dyDescent="0.3">
      <c r="A7841">
        <v>596</v>
      </c>
      <c r="B7841">
        <v>4069</v>
      </c>
      <c r="C7841" s="1">
        <v>41041</v>
      </c>
      <c r="D7841" t="s">
        <v>10704</v>
      </c>
      <c r="E7841">
        <v>47</v>
      </c>
      <c r="F7841">
        <v>124.94</v>
      </c>
      <c r="G7841">
        <v>0.1</v>
      </c>
      <c r="H7841" t="s">
        <v>10697</v>
      </c>
      <c r="I7841">
        <v>-2.4</v>
      </c>
      <c r="J7841">
        <v>2.78</v>
      </c>
      <c r="K7841">
        <v>1.34</v>
      </c>
      <c r="L7841" t="s">
        <v>12047</v>
      </c>
      <c r="M7841" t="s">
        <v>12637</v>
      </c>
      <c r="N7841" t="s">
        <v>11320</v>
      </c>
      <c r="O7841" t="s">
        <v>10674</v>
      </c>
      <c r="P7841" t="s">
        <v>10668</v>
      </c>
      <c r="Q7841" t="s">
        <v>10736</v>
      </c>
      <c r="R7841" t="s">
        <v>10894</v>
      </c>
      <c r="S7841" t="s">
        <v>10709</v>
      </c>
      <c r="T7841">
        <v>0.45</v>
      </c>
      <c r="U7841" s="1">
        <v>41041</v>
      </c>
      <c r="V7841">
        <f t="shared" si="122"/>
        <v>2012</v>
      </c>
    </row>
    <row r="7842" spans="1:22" x14ac:dyDescent="0.3">
      <c r="A7842">
        <v>597</v>
      </c>
      <c r="B7842">
        <v>4069</v>
      </c>
      <c r="C7842" s="1">
        <v>41041</v>
      </c>
      <c r="D7842" t="s">
        <v>10704</v>
      </c>
      <c r="E7842">
        <v>30</v>
      </c>
      <c r="F7842">
        <v>78.459999999999994</v>
      </c>
      <c r="G7842">
        <v>0.05</v>
      </c>
      <c r="H7842" t="s">
        <v>10664</v>
      </c>
      <c r="I7842">
        <v>18.57</v>
      </c>
      <c r="J7842">
        <v>2.62</v>
      </c>
      <c r="K7842">
        <v>0.8</v>
      </c>
      <c r="L7842" t="s">
        <v>12047</v>
      </c>
      <c r="M7842" t="s">
        <v>12637</v>
      </c>
      <c r="N7842" t="s">
        <v>11320</v>
      </c>
      <c r="O7842" t="s">
        <v>10674</v>
      </c>
      <c r="P7842" t="s">
        <v>10668</v>
      </c>
      <c r="Q7842" t="s">
        <v>10707</v>
      </c>
      <c r="R7842" t="s">
        <v>11466</v>
      </c>
      <c r="S7842" t="s">
        <v>10709</v>
      </c>
      <c r="T7842">
        <v>0.39</v>
      </c>
      <c r="U7842" s="1">
        <v>41044</v>
      </c>
      <c r="V7842">
        <f t="shared" si="122"/>
        <v>2012</v>
      </c>
    </row>
    <row r="7843" spans="1:22" x14ac:dyDescent="0.3">
      <c r="A7843">
        <v>659</v>
      </c>
      <c r="B7843">
        <v>4645</v>
      </c>
      <c r="C7843" s="1">
        <v>40075</v>
      </c>
      <c r="D7843" t="s">
        <v>10719</v>
      </c>
      <c r="E7843">
        <v>30</v>
      </c>
      <c r="F7843">
        <v>920</v>
      </c>
      <c r="G7843">
        <v>0.08</v>
      </c>
      <c r="H7843" t="s">
        <v>10664</v>
      </c>
      <c r="I7843">
        <v>-45.07</v>
      </c>
      <c r="J7843">
        <v>30.73</v>
      </c>
      <c r="K7843">
        <v>4</v>
      </c>
      <c r="L7843" t="s">
        <v>12359</v>
      </c>
      <c r="M7843" t="s">
        <v>12637</v>
      </c>
      <c r="N7843" t="s">
        <v>11320</v>
      </c>
      <c r="O7843" t="s">
        <v>10667</v>
      </c>
      <c r="P7843" t="s">
        <v>10682</v>
      </c>
      <c r="Q7843" t="s">
        <v>10711</v>
      </c>
      <c r="R7843" t="s">
        <v>10908</v>
      </c>
      <c r="S7843" t="s">
        <v>10685</v>
      </c>
      <c r="T7843">
        <v>0.75</v>
      </c>
      <c r="U7843" s="1">
        <v>40075</v>
      </c>
      <c r="V7843">
        <f t="shared" si="122"/>
        <v>2009</v>
      </c>
    </row>
    <row r="7844" spans="1:22" x14ac:dyDescent="0.3">
      <c r="A7844">
        <v>660</v>
      </c>
      <c r="B7844">
        <v>4645</v>
      </c>
      <c r="C7844" s="1">
        <v>40075</v>
      </c>
      <c r="D7844" t="s">
        <v>10719</v>
      </c>
      <c r="E7844">
        <v>7</v>
      </c>
      <c r="F7844">
        <v>104.2</v>
      </c>
      <c r="G7844">
        <v>0.05</v>
      </c>
      <c r="H7844" t="s">
        <v>10664</v>
      </c>
      <c r="I7844">
        <v>-8.5299999999999994</v>
      </c>
      <c r="J7844">
        <v>14.56</v>
      </c>
      <c r="K7844">
        <v>3.5</v>
      </c>
      <c r="L7844" t="s">
        <v>12359</v>
      </c>
      <c r="M7844" t="s">
        <v>12637</v>
      </c>
      <c r="N7844" t="s">
        <v>11320</v>
      </c>
      <c r="O7844" t="s">
        <v>10667</v>
      </c>
      <c r="P7844" t="s">
        <v>10668</v>
      </c>
      <c r="Q7844" t="s">
        <v>10675</v>
      </c>
      <c r="R7844" t="s">
        <v>11528</v>
      </c>
      <c r="S7844" t="s">
        <v>10685</v>
      </c>
      <c r="T7844">
        <v>0.57999999999999996</v>
      </c>
      <c r="U7844" s="1">
        <v>40077</v>
      </c>
      <c r="V7844">
        <f t="shared" si="122"/>
        <v>2009</v>
      </c>
    </row>
    <row r="7845" spans="1:22" x14ac:dyDescent="0.3">
      <c r="A7845">
        <v>661</v>
      </c>
      <c r="B7845">
        <v>4645</v>
      </c>
      <c r="C7845" s="1">
        <v>40075</v>
      </c>
      <c r="D7845" t="s">
        <v>10719</v>
      </c>
      <c r="E7845">
        <v>11</v>
      </c>
      <c r="F7845">
        <v>3563.88</v>
      </c>
      <c r="G7845">
        <v>0</v>
      </c>
      <c r="H7845" t="s">
        <v>10664</v>
      </c>
      <c r="I7845">
        <v>285.95</v>
      </c>
      <c r="J7845">
        <v>299.99</v>
      </c>
      <c r="K7845">
        <v>11.64</v>
      </c>
      <c r="L7845" t="s">
        <v>12359</v>
      </c>
      <c r="M7845" t="s">
        <v>12637</v>
      </c>
      <c r="N7845" t="s">
        <v>11320</v>
      </c>
      <c r="O7845" t="s">
        <v>10667</v>
      </c>
      <c r="P7845" t="s">
        <v>10682</v>
      </c>
      <c r="Q7845" t="s">
        <v>10740</v>
      </c>
      <c r="R7845" t="s">
        <v>11999</v>
      </c>
      <c r="S7845" t="s">
        <v>10769</v>
      </c>
      <c r="T7845">
        <v>0.5</v>
      </c>
      <c r="U7845" s="1">
        <v>40077</v>
      </c>
      <c r="V7845">
        <f t="shared" si="122"/>
        <v>2009</v>
      </c>
    </row>
    <row r="7846" spans="1:22" x14ac:dyDescent="0.3">
      <c r="A7846">
        <v>811</v>
      </c>
      <c r="B7846">
        <v>5858</v>
      </c>
      <c r="C7846" s="1">
        <v>41103</v>
      </c>
      <c r="D7846" t="s">
        <v>10686</v>
      </c>
      <c r="E7846">
        <v>48</v>
      </c>
      <c r="F7846">
        <v>2531.66</v>
      </c>
      <c r="G7846">
        <v>0.02</v>
      </c>
      <c r="H7846" t="s">
        <v>10664</v>
      </c>
      <c r="I7846">
        <v>354.74</v>
      </c>
      <c r="J7846">
        <v>50.98</v>
      </c>
      <c r="K7846">
        <v>13.66</v>
      </c>
      <c r="L7846" t="s">
        <v>12659</v>
      </c>
      <c r="M7846" t="s">
        <v>12637</v>
      </c>
      <c r="N7846" t="s">
        <v>11320</v>
      </c>
      <c r="O7846" t="s">
        <v>10667</v>
      </c>
      <c r="P7846" t="s">
        <v>10668</v>
      </c>
      <c r="Q7846" t="s">
        <v>10675</v>
      </c>
      <c r="R7846" t="s">
        <v>11142</v>
      </c>
      <c r="S7846" t="s">
        <v>10685</v>
      </c>
      <c r="T7846">
        <v>0.57999999999999996</v>
      </c>
      <c r="U7846" s="1">
        <v>41105</v>
      </c>
      <c r="V7846">
        <f t="shared" si="122"/>
        <v>2012</v>
      </c>
    </row>
    <row r="7847" spans="1:22" x14ac:dyDescent="0.3">
      <c r="A7847">
        <v>812</v>
      </c>
      <c r="B7847">
        <v>5858</v>
      </c>
      <c r="C7847" s="1">
        <v>41103</v>
      </c>
      <c r="D7847" t="s">
        <v>10686</v>
      </c>
      <c r="E7847">
        <v>29</v>
      </c>
      <c r="F7847">
        <v>5382.3104999999996</v>
      </c>
      <c r="G7847">
        <v>0</v>
      </c>
      <c r="H7847" t="s">
        <v>10664</v>
      </c>
      <c r="I7847">
        <v>1419.05</v>
      </c>
      <c r="J7847">
        <v>205.99</v>
      </c>
      <c r="K7847">
        <v>8.99</v>
      </c>
      <c r="L7847" t="s">
        <v>12659</v>
      </c>
      <c r="M7847" t="s">
        <v>12637</v>
      </c>
      <c r="N7847" t="s">
        <v>11320</v>
      </c>
      <c r="O7847" t="s">
        <v>10667</v>
      </c>
      <c r="P7847" t="s">
        <v>10682</v>
      </c>
      <c r="Q7847" t="s">
        <v>10683</v>
      </c>
      <c r="R7847" t="s">
        <v>11755</v>
      </c>
      <c r="S7847" t="s">
        <v>10685</v>
      </c>
      <c r="T7847">
        <v>0.57999999999999996</v>
      </c>
      <c r="U7847" s="1">
        <v>41105</v>
      </c>
      <c r="V7847">
        <f t="shared" si="122"/>
        <v>2012</v>
      </c>
    </row>
    <row r="7848" spans="1:22" x14ac:dyDescent="0.3">
      <c r="A7848">
        <v>877</v>
      </c>
      <c r="B7848">
        <v>6304</v>
      </c>
      <c r="C7848" s="1">
        <v>40766</v>
      </c>
      <c r="D7848" t="s">
        <v>10671</v>
      </c>
      <c r="E7848">
        <v>30</v>
      </c>
      <c r="F7848">
        <v>199.11</v>
      </c>
      <c r="G7848">
        <v>0.01</v>
      </c>
      <c r="H7848" t="s">
        <v>10664</v>
      </c>
      <c r="I7848">
        <v>-83.33</v>
      </c>
      <c r="J7848">
        <v>6.48</v>
      </c>
      <c r="K7848">
        <v>6.65</v>
      </c>
      <c r="L7848" t="s">
        <v>12661</v>
      </c>
      <c r="M7848" t="s">
        <v>12637</v>
      </c>
      <c r="N7848" t="s">
        <v>11320</v>
      </c>
      <c r="O7848" t="s">
        <v>10681</v>
      </c>
      <c r="P7848" t="s">
        <v>10668</v>
      </c>
      <c r="Q7848" t="s">
        <v>10702</v>
      </c>
      <c r="R7848" t="s">
        <v>10792</v>
      </c>
      <c r="S7848" t="s">
        <v>10685</v>
      </c>
      <c r="T7848">
        <v>0.36</v>
      </c>
      <c r="U7848" s="1">
        <v>40768</v>
      </c>
      <c r="V7848">
        <f t="shared" si="122"/>
        <v>2011</v>
      </c>
    </row>
    <row r="7849" spans="1:22" x14ac:dyDescent="0.3">
      <c r="A7849">
        <v>923</v>
      </c>
      <c r="B7849">
        <v>6661</v>
      </c>
      <c r="C7849" s="1">
        <v>40284</v>
      </c>
      <c r="D7849" t="s">
        <v>10663</v>
      </c>
      <c r="E7849">
        <v>47</v>
      </c>
      <c r="F7849">
        <v>19224.919999999998</v>
      </c>
      <c r="G7849">
        <v>0.1</v>
      </c>
      <c r="H7849" t="s">
        <v>10672</v>
      </c>
      <c r="I7849">
        <v>6635.15</v>
      </c>
      <c r="J7849">
        <v>449.99</v>
      </c>
      <c r="K7849">
        <v>49</v>
      </c>
      <c r="L7849" t="s">
        <v>12359</v>
      </c>
      <c r="M7849" t="s">
        <v>12637</v>
      </c>
      <c r="N7849" t="s">
        <v>11320</v>
      </c>
      <c r="O7849" t="s">
        <v>10667</v>
      </c>
      <c r="P7849" t="s">
        <v>10682</v>
      </c>
      <c r="Q7849" t="s">
        <v>10740</v>
      </c>
      <c r="R7849" t="s">
        <v>10741</v>
      </c>
      <c r="S7849" t="s">
        <v>10677</v>
      </c>
      <c r="T7849">
        <v>0.38</v>
      </c>
      <c r="U7849" s="1">
        <v>40288</v>
      </c>
      <c r="V7849">
        <f t="shared" si="122"/>
        <v>2010</v>
      </c>
    </row>
    <row r="7850" spans="1:22" x14ac:dyDescent="0.3">
      <c r="A7850">
        <v>924</v>
      </c>
      <c r="B7850">
        <v>6661</v>
      </c>
      <c r="C7850" s="1">
        <v>40284</v>
      </c>
      <c r="D7850" t="s">
        <v>10663</v>
      </c>
      <c r="E7850">
        <v>39</v>
      </c>
      <c r="F7850">
        <v>778.62</v>
      </c>
      <c r="G7850">
        <v>0</v>
      </c>
      <c r="H7850" t="s">
        <v>10664</v>
      </c>
      <c r="I7850">
        <v>247.24</v>
      </c>
      <c r="J7850">
        <v>19.23</v>
      </c>
      <c r="K7850">
        <v>6.15</v>
      </c>
      <c r="L7850" t="s">
        <v>12359</v>
      </c>
      <c r="M7850" t="s">
        <v>12637</v>
      </c>
      <c r="N7850" t="s">
        <v>11320</v>
      </c>
      <c r="O7850" t="s">
        <v>10667</v>
      </c>
      <c r="P7850" t="s">
        <v>10690</v>
      </c>
      <c r="Q7850" t="s">
        <v>10691</v>
      </c>
      <c r="R7850" t="s">
        <v>11145</v>
      </c>
      <c r="S7850" t="s">
        <v>10693</v>
      </c>
      <c r="T7850">
        <v>0.44</v>
      </c>
      <c r="U7850" s="1">
        <v>40291</v>
      </c>
      <c r="V7850">
        <f t="shared" si="122"/>
        <v>2010</v>
      </c>
    </row>
    <row r="7851" spans="1:22" x14ac:dyDescent="0.3">
      <c r="A7851">
        <v>934</v>
      </c>
      <c r="B7851">
        <v>6757</v>
      </c>
      <c r="C7851" s="1">
        <v>40940</v>
      </c>
      <c r="D7851" t="s">
        <v>10704</v>
      </c>
      <c r="E7851">
        <v>27</v>
      </c>
      <c r="F7851">
        <v>869.78</v>
      </c>
      <c r="G7851">
        <v>0.1</v>
      </c>
      <c r="H7851" t="s">
        <v>10664</v>
      </c>
      <c r="I7851">
        <v>43.36</v>
      </c>
      <c r="J7851">
        <v>34.76</v>
      </c>
      <c r="K7851">
        <v>8.2200000000000006</v>
      </c>
      <c r="L7851" t="s">
        <v>12662</v>
      </c>
      <c r="M7851" t="s">
        <v>12637</v>
      </c>
      <c r="N7851" t="s">
        <v>11320</v>
      </c>
      <c r="O7851" t="s">
        <v>10667</v>
      </c>
      <c r="P7851" t="s">
        <v>10668</v>
      </c>
      <c r="Q7851" t="s">
        <v>10669</v>
      </c>
      <c r="R7851" t="s">
        <v>10886</v>
      </c>
      <c r="V7851">
        <f t="shared" si="122"/>
        <v>2012</v>
      </c>
    </row>
    <row r="7852" spans="1:22" x14ac:dyDescent="0.3">
      <c r="A7852">
        <v>935</v>
      </c>
      <c r="B7852">
        <v>6757</v>
      </c>
      <c r="C7852" s="1">
        <v>40940</v>
      </c>
      <c r="D7852" t="s">
        <v>10704</v>
      </c>
      <c r="E7852">
        <v>11</v>
      </c>
      <c r="F7852">
        <v>2503.0079999999998</v>
      </c>
      <c r="G7852">
        <v>0.1</v>
      </c>
      <c r="H7852" t="s">
        <v>10672</v>
      </c>
      <c r="I7852">
        <v>-298.62</v>
      </c>
      <c r="J7852">
        <v>286.85000000000002</v>
      </c>
      <c r="K7852">
        <v>61.76</v>
      </c>
      <c r="L7852" t="s">
        <v>12662</v>
      </c>
      <c r="M7852" t="s">
        <v>12637</v>
      </c>
      <c r="N7852" t="s">
        <v>11320</v>
      </c>
      <c r="O7852" t="s">
        <v>10667</v>
      </c>
      <c r="P7852" t="s">
        <v>10690</v>
      </c>
      <c r="Q7852" t="s">
        <v>10724</v>
      </c>
      <c r="R7852" t="s">
        <v>11682</v>
      </c>
      <c r="S7852" t="s">
        <v>10723</v>
      </c>
      <c r="T7852">
        <v>0.78</v>
      </c>
      <c r="U7852" s="1">
        <v>40941</v>
      </c>
      <c r="V7852">
        <f t="shared" si="122"/>
        <v>2012</v>
      </c>
    </row>
    <row r="7853" spans="1:22" x14ac:dyDescent="0.3">
      <c r="A7853">
        <v>1071</v>
      </c>
      <c r="B7853">
        <v>7904</v>
      </c>
      <c r="C7853" s="1">
        <v>40325</v>
      </c>
      <c r="D7853" t="s">
        <v>10663</v>
      </c>
      <c r="E7853">
        <v>47</v>
      </c>
      <c r="F7853">
        <v>298.3</v>
      </c>
      <c r="G7853">
        <v>0.08</v>
      </c>
      <c r="H7853" t="s">
        <v>10697</v>
      </c>
      <c r="I7853">
        <v>146.72</v>
      </c>
      <c r="J7853">
        <v>6.3</v>
      </c>
      <c r="K7853">
        <v>0.5</v>
      </c>
      <c r="L7853" t="s">
        <v>12663</v>
      </c>
      <c r="M7853" t="s">
        <v>12637</v>
      </c>
      <c r="N7853" t="s">
        <v>11320</v>
      </c>
      <c r="O7853" t="s">
        <v>10681</v>
      </c>
      <c r="P7853" t="s">
        <v>10668</v>
      </c>
      <c r="Q7853" t="s">
        <v>10729</v>
      </c>
      <c r="R7853" t="s">
        <v>11089</v>
      </c>
      <c r="S7853" t="s">
        <v>10685</v>
      </c>
      <c r="T7853">
        <v>0.39</v>
      </c>
      <c r="U7853" s="1">
        <v>40334</v>
      </c>
      <c r="V7853">
        <f t="shared" si="122"/>
        <v>2010</v>
      </c>
    </row>
    <row r="7854" spans="1:22" x14ac:dyDescent="0.3">
      <c r="A7854">
        <v>1074</v>
      </c>
      <c r="B7854">
        <v>7909</v>
      </c>
      <c r="C7854" s="1">
        <v>39816</v>
      </c>
      <c r="D7854" t="s">
        <v>10671</v>
      </c>
      <c r="E7854">
        <v>29</v>
      </c>
      <c r="F7854">
        <v>122.23</v>
      </c>
      <c r="G7854">
        <v>0.03</v>
      </c>
      <c r="H7854" t="s">
        <v>10664</v>
      </c>
      <c r="I7854">
        <v>24.55</v>
      </c>
      <c r="J7854">
        <v>4.26</v>
      </c>
      <c r="K7854">
        <v>1.2</v>
      </c>
      <c r="L7854" t="s">
        <v>12664</v>
      </c>
      <c r="M7854" t="s">
        <v>12637</v>
      </c>
      <c r="N7854" t="s">
        <v>11320</v>
      </c>
      <c r="O7854" t="s">
        <v>10701</v>
      </c>
      <c r="P7854" t="s">
        <v>10668</v>
      </c>
      <c r="Q7854" t="s">
        <v>10736</v>
      </c>
      <c r="R7854" t="s">
        <v>11470</v>
      </c>
      <c r="V7854">
        <f t="shared" si="122"/>
        <v>2009</v>
      </c>
    </row>
    <row r="7855" spans="1:22" x14ac:dyDescent="0.3">
      <c r="A7855">
        <v>1179</v>
      </c>
      <c r="B7855">
        <v>8614</v>
      </c>
      <c r="C7855" s="1">
        <v>39968</v>
      </c>
      <c r="D7855" t="s">
        <v>10663</v>
      </c>
      <c r="E7855">
        <v>13</v>
      </c>
      <c r="F7855">
        <v>1289.127</v>
      </c>
      <c r="G7855">
        <v>0.06</v>
      </c>
      <c r="H7855" t="s">
        <v>10664</v>
      </c>
      <c r="I7855">
        <v>-16.34</v>
      </c>
      <c r="J7855">
        <v>115.99</v>
      </c>
      <c r="K7855">
        <v>5.92</v>
      </c>
      <c r="L7855" t="s">
        <v>12663</v>
      </c>
      <c r="M7855" t="s">
        <v>12637</v>
      </c>
      <c r="N7855" t="s">
        <v>11320</v>
      </c>
      <c r="O7855" t="s">
        <v>10681</v>
      </c>
      <c r="P7855" t="s">
        <v>10682</v>
      </c>
      <c r="Q7855" t="s">
        <v>10683</v>
      </c>
      <c r="R7855">
        <v>8890</v>
      </c>
      <c r="S7855" t="s">
        <v>10685</v>
      </c>
      <c r="T7855">
        <v>0.57999999999999996</v>
      </c>
      <c r="U7855" s="1">
        <v>39970</v>
      </c>
      <c r="V7855">
        <f t="shared" si="122"/>
        <v>2009</v>
      </c>
    </row>
    <row r="7856" spans="1:22" x14ac:dyDescent="0.3">
      <c r="A7856">
        <v>1271</v>
      </c>
      <c r="B7856">
        <v>9249</v>
      </c>
      <c r="C7856" s="1">
        <v>40317</v>
      </c>
      <c r="D7856" t="s">
        <v>10671</v>
      </c>
      <c r="E7856">
        <v>46</v>
      </c>
      <c r="F7856">
        <v>176.5</v>
      </c>
      <c r="G7856">
        <v>0.01</v>
      </c>
      <c r="H7856" t="s">
        <v>10664</v>
      </c>
      <c r="I7856">
        <v>-119.35</v>
      </c>
      <c r="J7856">
        <v>3.57</v>
      </c>
      <c r="K7856">
        <v>4.17</v>
      </c>
      <c r="L7856" t="s">
        <v>12665</v>
      </c>
      <c r="M7856" t="s">
        <v>12637</v>
      </c>
      <c r="N7856" t="s">
        <v>11320</v>
      </c>
      <c r="O7856" t="s">
        <v>10667</v>
      </c>
      <c r="P7856" t="s">
        <v>10668</v>
      </c>
      <c r="Q7856" t="s">
        <v>10736</v>
      </c>
      <c r="R7856" t="s">
        <v>11352</v>
      </c>
      <c r="S7856" t="s">
        <v>10693</v>
      </c>
      <c r="T7856">
        <v>0.59</v>
      </c>
      <c r="U7856" s="1">
        <v>40318</v>
      </c>
      <c r="V7856">
        <f t="shared" si="122"/>
        <v>2010</v>
      </c>
    </row>
    <row r="7857" spans="1:22" x14ac:dyDescent="0.3">
      <c r="A7857">
        <v>1272</v>
      </c>
      <c r="B7857">
        <v>9249</v>
      </c>
      <c r="C7857" s="1">
        <v>40317</v>
      </c>
      <c r="D7857" t="s">
        <v>10671</v>
      </c>
      <c r="E7857">
        <v>42</v>
      </c>
      <c r="F7857">
        <v>1546.8</v>
      </c>
      <c r="G7857">
        <v>7.0000000000000007E-2</v>
      </c>
      <c r="H7857" t="s">
        <v>10664</v>
      </c>
      <c r="I7857">
        <v>25.51</v>
      </c>
      <c r="J7857">
        <v>37.76</v>
      </c>
      <c r="K7857">
        <v>12.9</v>
      </c>
      <c r="L7857" t="s">
        <v>12665</v>
      </c>
      <c r="M7857" t="s">
        <v>12637</v>
      </c>
      <c r="N7857" t="s">
        <v>11320</v>
      </c>
      <c r="O7857" t="s">
        <v>10667</v>
      </c>
      <c r="P7857" t="s">
        <v>10668</v>
      </c>
      <c r="Q7857" t="s">
        <v>10669</v>
      </c>
      <c r="R7857" t="s">
        <v>11683</v>
      </c>
      <c r="V7857">
        <f t="shared" si="122"/>
        <v>2010</v>
      </c>
    </row>
    <row r="7858" spans="1:22" x14ac:dyDescent="0.3">
      <c r="A7858">
        <v>1273</v>
      </c>
      <c r="B7858">
        <v>9249</v>
      </c>
      <c r="C7858" s="1">
        <v>40317</v>
      </c>
      <c r="D7858" t="s">
        <v>10671</v>
      </c>
      <c r="E7858">
        <v>35</v>
      </c>
      <c r="F7858">
        <v>3457.56</v>
      </c>
      <c r="G7858">
        <v>0.02</v>
      </c>
      <c r="H7858" t="s">
        <v>10672</v>
      </c>
      <c r="I7858">
        <v>-365.44</v>
      </c>
      <c r="J7858">
        <v>124.49</v>
      </c>
      <c r="K7858">
        <v>51.94</v>
      </c>
      <c r="L7858" t="s">
        <v>12665</v>
      </c>
      <c r="M7858" t="s">
        <v>12637</v>
      </c>
      <c r="N7858" t="s">
        <v>11320</v>
      </c>
      <c r="O7858" t="s">
        <v>10667</v>
      </c>
      <c r="P7858" t="s">
        <v>10690</v>
      </c>
      <c r="Q7858" t="s">
        <v>10724</v>
      </c>
      <c r="R7858" t="s">
        <v>11060</v>
      </c>
      <c r="S7858" t="s">
        <v>10723</v>
      </c>
      <c r="T7858">
        <v>0.63</v>
      </c>
      <c r="U7858" s="1">
        <v>40319</v>
      </c>
      <c r="V7858">
        <f t="shared" si="122"/>
        <v>2010</v>
      </c>
    </row>
    <row r="7859" spans="1:22" x14ac:dyDescent="0.3">
      <c r="A7859">
        <v>1318</v>
      </c>
      <c r="B7859">
        <v>9639</v>
      </c>
      <c r="C7859" s="1">
        <v>40426</v>
      </c>
      <c r="D7859" t="s">
        <v>10686</v>
      </c>
      <c r="E7859">
        <v>47</v>
      </c>
      <c r="F7859">
        <v>1124.3</v>
      </c>
      <c r="G7859">
        <v>0.1</v>
      </c>
      <c r="H7859" t="s">
        <v>10672</v>
      </c>
      <c r="I7859">
        <v>-335.22</v>
      </c>
      <c r="J7859">
        <v>25.98</v>
      </c>
      <c r="K7859">
        <v>14.36</v>
      </c>
      <c r="L7859" t="s">
        <v>12660</v>
      </c>
      <c r="M7859" t="s">
        <v>12637</v>
      </c>
      <c r="N7859" t="s">
        <v>11320</v>
      </c>
      <c r="O7859" t="s">
        <v>10681</v>
      </c>
      <c r="P7859" t="s">
        <v>10690</v>
      </c>
      <c r="Q7859" t="s">
        <v>10753</v>
      </c>
      <c r="R7859" t="s">
        <v>10918</v>
      </c>
      <c r="V7859">
        <f t="shared" si="122"/>
        <v>2010</v>
      </c>
    </row>
    <row r="7860" spans="1:22" x14ac:dyDescent="0.3">
      <c r="A7860">
        <v>1319</v>
      </c>
      <c r="B7860">
        <v>9639</v>
      </c>
      <c r="C7860" s="1">
        <v>40426</v>
      </c>
      <c r="D7860" t="s">
        <v>10686</v>
      </c>
      <c r="E7860">
        <v>11</v>
      </c>
      <c r="F7860">
        <v>43.57</v>
      </c>
      <c r="G7860">
        <v>0.09</v>
      </c>
      <c r="H7860" t="s">
        <v>10664</v>
      </c>
      <c r="I7860">
        <v>6.7</v>
      </c>
      <c r="J7860">
        <v>4.13</v>
      </c>
      <c r="K7860">
        <v>0.99</v>
      </c>
      <c r="L7860" t="s">
        <v>12660</v>
      </c>
      <c r="M7860" t="s">
        <v>12637</v>
      </c>
      <c r="N7860" t="s">
        <v>11320</v>
      </c>
      <c r="O7860" t="s">
        <v>10681</v>
      </c>
      <c r="P7860" t="s">
        <v>10668</v>
      </c>
      <c r="Q7860" t="s">
        <v>10729</v>
      </c>
      <c r="R7860" t="s">
        <v>11117</v>
      </c>
      <c r="S7860" t="s">
        <v>10685</v>
      </c>
      <c r="T7860">
        <v>0.39</v>
      </c>
      <c r="U7860" s="1">
        <v>40426</v>
      </c>
      <c r="V7860">
        <f t="shared" si="122"/>
        <v>2010</v>
      </c>
    </row>
    <row r="7861" spans="1:22" x14ac:dyDescent="0.3">
      <c r="A7861">
        <v>1320</v>
      </c>
      <c r="B7861">
        <v>9639</v>
      </c>
      <c r="C7861" s="1">
        <v>40426</v>
      </c>
      <c r="D7861" t="s">
        <v>10686</v>
      </c>
      <c r="E7861">
        <v>23</v>
      </c>
      <c r="F7861">
        <v>2610.8939999999998</v>
      </c>
      <c r="G7861">
        <v>0</v>
      </c>
      <c r="H7861" t="s">
        <v>10664</v>
      </c>
      <c r="I7861">
        <v>516.19000000000005</v>
      </c>
      <c r="J7861">
        <v>125.99</v>
      </c>
      <c r="K7861">
        <v>5.63</v>
      </c>
      <c r="L7861" t="s">
        <v>12660</v>
      </c>
      <c r="M7861" t="s">
        <v>12637</v>
      </c>
      <c r="N7861" t="s">
        <v>11320</v>
      </c>
      <c r="O7861" t="s">
        <v>10681</v>
      </c>
      <c r="P7861" t="s">
        <v>10682</v>
      </c>
      <c r="Q7861" t="s">
        <v>10683</v>
      </c>
      <c r="R7861">
        <v>8290</v>
      </c>
      <c r="S7861" t="s">
        <v>10685</v>
      </c>
      <c r="T7861">
        <v>0.6</v>
      </c>
      <c r="U7861" s="1">
        <v>40426</v>
      </c>
      <c r="V7861">
        <f t="shared" si="122"/>
        <v>2010</v>
      </c>
    </row>
    <row r="7862" spans="1:22" x14ac:dyDescent="0.3">
      <c r="A7862">
        <v>1328</v>
      </c>
      <c r="B7862">
        <v>9696</v>
      </c>
      <c r="C7862" s="1">
        <v>40593</v>
      </c>
      <c r="D7862" t="s">
        <v>10686</v>
      </c>
      <c r="E7862">
        <v>15</v>
      </c>
      <c r="F7862">
        <v>110.15</v>
      </c>
      <c r="G7862">
        <v>0.02</v>
      </c>
      <c r="H7862" t="s">
        <v>10664</v>
      </c>
      <c r="I7862">
        <v>13.91</v>
      </c>
      <c r="J7862">
        <v>6.75</v>
      </c>
      <c r="K7862">
        <v>2.99</v>
      </c>
      <c r="L7862" t="s">
        <v>12047</v>
      </c>
      <c r="M7862" t="s">
        <v>12637</v>
      </c>
      <c r="N7862" t="s">
        <v>11320</v>
      </c>
      <c r="O7862" t="s">
        <v>10681</v>
      </c>
      <c r="P7862" t="s">
        <v>10668</v>
      </c>
      <c r="Q7862" t="s">
        <v>10678</v>
      </c>
      <c r="R7862" t="s">
        <v>10998</v>
      </c>
      <c r="S7862" t="s">
        <v>10685</v>
      </c>
      <c r="T7862">
        <v>0.35</v>
      </c>
      <c r="U7862" s="1">
        <v>40595</v>
      </c>
      <c r="V7862">
        <f t="shared" si="122"/>
        <v>2011</v>
      </c>
    </row>
    <row r="7863" spans="1:22" x14ac:dyDescent="0.3">
      <c r="A7863">
        <v>1329</v>
      </c>
      <c r="B7863">
        <v>9696</v>
      </c>
      <c r="C7863" s="1">
        <v>40593</v>
      </c>
      <c r="D7863" t="s">
        <v>10686</v>
      </c>
      <c r="E7863">
        <v>13</v>
      </c>
      <c r="F7863">
        <v>3335.27</v>
      </c>
      <c r="G7863">
        <v>0.03</v>
      </c>
      <c r="H7863" t="s">
        <v>10672</v>
      </c>
      <c r="I7863">
        <v>539.69000000000005</v>
      </c>
      <c r="J7863">
        <v>243.98</v>
      </c>
      <c r="K7863">
        <v>43.32</v>
      </c>
      <c r="L7863" t="s">
        <v>12047</v>
      </c>
      <c r="M7863" t="s">
        <v>12637</v>
      </c>
      <c r="N7863" t="s">
        <v>11320</v>
      </c>
      <c r="O7863" t="s">
        <v>10681</v>
      </c>
      <c r="P7863" t="s">
        <v>10690</v>
      </c>
      <c r="Q7863" t="s">
        <v>10753</v>
      </c>
      <c r="R7863" t="s">
        <v>10876</v>
      </c>
      <c r="V7863">
        <f t="shared" si="122"/>
        <v>2011</v>
      </c>
    </row>
    <row r="7864" spans="1:22" x14ac:dyDescent="0.3">
      <c r="A7864">
        <v>1355</v>
      </c>
      <c r="B7864">
        <v>9888</v>
      </c>
      <c r="C7864" s="1">
        <v>40068</v>
      </c>
      <c r="D7864" t="s">
        <v>10663</v>
      </c>
      <c r="E7864">
        <v>48</v>
      </c>
      <c r="F7864">
        <v>8374.1319999999996</v>
      </c>
      <c r="G7864">
        <v>0.06</v>
      </c>
      <c r="H7864" t="s">
        <v>10664</v>
      </c>
      <c r="I7864">
        <v>2568.1</v>
      </c>
      <c r="J7864">
        <v>205.99</v>
      </c>
      <c r="K7864">
        <v>8.99</v>
      </c>
      <c r="L7864" t="s">
        <v>12661</v>
      </c>
      <c r="M7864" t="s">
        <v>12637</v>
      </c>
      <c r="N7864" t="s">
        <v>11320</v>
      </c>
      <c r="O7864" t="s">
        <v>10681</v>
      </c>
      <c r="P7864" t="s">
        <v>10682</v>
      </c>
      <c r="Q7864" t="s">
        <v>10683</v>
      </c>
      <c r="R7864" t="s">
        <v>12018</v>
      </c>
      <c r="S7864" t="s">
        <v>10685</v>
      </c>
      <c r="T7864">
        <v>0.56000000000000005</v>
      </c>
      <c r="U7864" s="1">
        <v>40075</v>
      </c>
      <c r="V7864">
        <f t="shared" si="122"/>
        <v>2009</v>
      </c>
    </row>
    <row r="7865" spans="1:22" x14ac:dyDescent="0.3">
      <c r="A7865">
        <v>1508</v>
      </c>
      <c r="B7865">
        <v>10913</v>
      </c>
      <c r="C7865" s="1">
        <v>40215</v>
      </c>
      <c r="D7865" t="s">
        <v>10663</v>
      </c>
      <c r="E7865">
        <v>27</v>
      </c>
      <c r="F7865">
        <v>5149.0600000000004</v>
      </c>
      <c r="G7865">
        <v>0.03</v>
      </c>
      <c r="H7865" t="s">
        <v>10672</v>
      </c>
      <c r="I7865">
        <v>605.44000000000005</v>
      </c>
      <c r="J7865">
        <v>180.98</v>
      </c>
      <c r="K7865">
        <v>30</v>
      </c>
      <c r="L7865" t="s">
        <v>12665</v>
      </c>
      <c r="M7865" t="s">
        <v>12637</v>
      </c>
      <c r="N7865" t="s">
        <v>11320</v>
      </c>
      <c r="O7865" t="s">
        <v>10667</v>
      </c>
      <c r="P7865" t="s">
        <v>10690</v>
      </c>
      <c r="Q7865" t="s">
        <v>10753</v>
      </c>
      <c r="R7865" t="s">
        <v>11559</v>
      </c>
      <c r="S7865" t="s">
        <v>10677</v>
      </c>
      <c r="T7865">
        <v>0.69</v>
      </c>
      <c r="U7865" s="1">
        <v>40215</v>
      </c>
      <c r="V7865">
        <f t="shared" si="122"/>
        <v>2010</v>
      </c>
    </row>
    <row r="7866" spans="1:22" x14ac:dyDescent="0.3">
      <c r="A7866">
        <v>1520</v>
      </c>
      <c r="B7866">
        <v>10981</v>
      </c>
      <c r="C7866" s="1">
        <v>40312</v>
      </c>
      <c r="D7866" t="s">
        <v>10671</v>
      </c>
      <c r="E7866">
        <v>41</v>
      </c>
      <c r="F7866">
        <v>73.36</v>
      </c>
      <c r="G7866">
        <v>0.09</v>
      </c>
      <c r="H7866" t="s">
        <v>10664</v>
      </c>
      <c r="I7866">
        <v>-94.95</v>
      </c>
      <c r="J7866">
        <v>1.86</v>
      </c>
      <c r="K7866">
        <v>2.58</v>
      </c>
      <c r="L7866" t="s">
        <v>12666</v>
      </c>
      <c r="M7866" t="s">
        <v>12637</v>
      </c>
      <c r="N7866" t="s">
        <v>11320</v>
      </c>
      <c r="O7866" t="s">
        <v>10701</v>
      </c>
      <c r="P7866" t="s">
        <v>10668</v>
      </c>
      <c r="Q7866" t="s">
        <v>10707</v>
      </c>
      <c r="R7866" t="s">
        <v>11392</v>
      </c>
      <c r="V7866">
        <f t="shared" si="122"/>
        <v>2010</v>
      </c>
    </row>
    <row r="7867" spans="1:22" x14ac:dyDescent="0.3">
      <c r="A7867">
        <v>1521</v>
      </c>
      <c r="B7867">
        <v>10981</v>
      </c>
      <c r="C7867" s="1">
        <v>40312</v>
      </c>
      <c r="D7867" t="s">
        <v>10671</v>
      </c>
      <c r="E7867">
        <v>33</v>
      </c>
      <c r="F7867">
        <v>3630.1460000000002</v>
      </c>
      <c r="G7867">
        <v>0.04</v>
      </c>
      <c r="H7867" t="s">
        <v>10664</v>
      </c>
      <c r="I7867">
        <v>951.68</v>
      </c>
      <c r="J7867">
        <v>125.99</v>
      </c>
      <c r="K7867">
        <v>8.99</v>
      </c>
      <c r="L7867" t="s">
        <v>12666</v>
      </c>
      <c r="M7867" t="s">
        <v>12637</v>
      </c>
      <c r="N7867" t="s">
        <v>11320</v>
      </c>
      <c r="O7867" t="s">
        <v>10701</v>
      </c>
      <c r="P7867" t="s">
        <v>10682</v>
      </c>
      <c r="Q7867" t="s">
        <v>10683</v>
      </c>
      <c r="R7867" t="s">
        <v>11454</v>
      </c>
      <c r="S7867" t="s">
        <v>10685</v>
      </c>
      <c r="T7867">
        <v>0.55000000000000004</v>
      </c>
      <c r="U7867" s="1">
        <v>40314</v>
      </c>
      <c r="V7867">
        <f t="shared" si="122"/>
        <v>2010</v>
      </c>
    </row>
    <row r="7868" spans="1:22" x14ac:dyDescent="0.3">
      <c r="A7868">
        <v>1773</v>
      </c>
      <c r="B7868">
        <v>12707</v>
      </c>
      <c r="C7868" s="1">
        <v>40327</v>
      </c>
      <c r="D7868" t="s">
        <v>10671</v>
      </c>
      <c r="E7868">
        <v>20</v>
      </c>
      <c r="F7868">
        <v>2213.92</v>
      </c>
      <c r="G7868">
        <v>0.03</v>
      </c>
      <c r="H7868" t="s">
        <v>10664</v>
      </c>
      <c r="I7868">
        <v>768.34</v>
      </c>
      <c r="J7868">
        <v>105.98</v>
      </c>
      <c r="K7868">
        <v>13.99</v>
      </c>
      <c r="L7868" t="s">
        <v>12665</v>
      </c>
      <c r="M7868" t="s">
        <v>12637</v>
      </c>
      <c r="N7868" t="s">
        <v>11320</v>
      </c>
      <c r="O7868" t="s">
        <v>10667</v>
      </c>
      <c r="P7868" t="s">
        <v>10690</v>
      </c>
      <c r="Q7868" t="s">
        <v>10691</v>
      </c>
      <c r="R7868" t="s">
        <v>10881</v>
      </c>
      <c r="V7868">
        <f t="shared" si="122"/>
        <v>2010</v>
      </c>
    </row>
    <row r="7869" spans="1:22" x14ac:dyDescent="0.3">
      <c r="A7869">
        <v>1931</v>
      </c>
      <c r="B7869">
        <v>13799</v>
      </c>
      <c r="C7869" s="1">
        <v>40513</v>
      </c>
      <c r="D7869" t="s">
        <v>10719</v>
      </c>
      <c r="E7869">
        <v>5</v>
      </c>
      <c r="F7869">
        <v>118.06</v>
      </c>
      <c r="G7869">
        <v>0.05</v>
      </c>
      <c r="H7869" t="s">
        <v>10664</v>
      </c>
      <c r="I7869">
        <v>2.63</v>
      </c>
      <c r="J7869">
        <v>22.23</v>
      </c>
      <c r="K7869">
        <v>5.08</v>
      </c>
      <c r="L7869" t="s">
        <v>12659</v>
      </c>
      <c r="M7869" t="s">
        <v>12637</v>
      </c>
      <c r="N7869" t="s">
        <v>11320</v>
      </c>
      <c r="O7869" t="s">
        <v>10667</v>
      </c>
      <c r="P7869" t="s">
        <v>10690</v>
      </c>
      <c r="Q7869" t="s">
        <v>10691</v>
      </c>
      <c r="R7869" t="s">
        <v>11278</v>
      </c>
      <c r="S7869" t="s">
        <v>10693</v>
      </c>
      <c r="T7869">
        <v>0.41</v>
      </c>
      <c r="U7869" s="1">
        <v>40515</v>
      </c>
      <c r="V7869">
        <f t="shared" si="122"/>
        <v>2010</v>
      </c>
    </row>
    <row r="7870" spans="1:22" x14ac:dyDescent="0.3">
      <c r="A7870">
        <v>1950</v>
      </c>
      <c r="B7870">
        <v>13959</v>
      </c>
      <c r="C7870" s="1">
        <v>39907</v>
      </c>
      <c r="D7870" t="s">
        <v>10704</v>
      </c>
      <c r="E7870">
        <v>47</v>
      </c>
      <c r="F7870">
        <v>228.46</v>
      </c>
      <c r="G7870">
        <v>0.01</v>
      </c>
      <c r="H7870" t="s">
        <v>10664</v>
      </c>
      <c r="I7870">
        <v>112.06</v>
      </c>
      <c r="J7870">
        <v>4.91</v>
      </c>
      <c r="K7870">
        <v>0.5</v>
      </c>
      <c r="L7870" t="s">
        <v>12664</v>
      </c>
      <c r="M7870" t="s">
        <v>12637</v>
      </c>
      <c r="N7870" t="s">
        <v>11320</v>
      </c>
      <c r="O7870" t="s">
        <v>10701</v>
      </c>
      <c r="P7870" t="s">
        <v>10668</v>
      </c>
      <c r="Q7870" t="s">
        <v>10729</v>
      </c>
      <c r="R7870" t="s">
        <v>11134</v>
      </c>
      <c r="S7870" t="s">
        <v>10685</v>
      </c>
      <c r="T7870">
        <v>0.36</v>
      </c>
      <c r="U7870" s="1">
        <v>39909</v>
      </c>
      <c r="V7870">
        <f t="shared" si="122"/>
        <v>2009</v>
      </c>
    </row>
    <row r="7871" spans="1:22" x14ac:dyDescent="0.3">
      <c r="A7871">
        <v>1951</v>
      </c>
      <c r="B7871">
        <v>13959</v>
      </c>
      <c r="C7871" s="1">
        <v>39907</v>
      </c>
      <c r="D7871" t="s">
        <v>10704</v>
      </c>
      <c r="E7871">
        <v>19</v>
      </c>
      <c r="F7871">
        <v>77.61</v>
      </c>
      <c r="G7871">
        <v>0.09</v>
      </c>
      <c r="H7871" t="s">
        <v>10697</v>
      </c>
      <c r="I7871">
        <v>16.79</v>
      </c>
      <c r="J7871">
        <v>4</v>
      </c>
      <c r="K7871">
        <v>1.3</v>
      </c>
      <c r="L7871" t="s">
        <v>12664</v>
      </c>
      <c r="M7871" t="s">
        <v>12637</v>
      </c>
      <c r="N7871" t="s">
        <v>11320</v>
      </c>
      <c r="O7871" t="s">
        <v>10701</v>
      </c>
      <c r="P7871" t="s">
        <v>10668</v>
      </c>
      <c r="Q7871" t="s">
        <v>10702</v>
      </c>
      <c r="R7871" t="s">
        <v>11798</v>
      </c>
      <c r="S7871" t="s">
        <v>10709</v>
      </c>
      <c r="T7871">
        <v>0.37</v>
      </c>
      <c r="U7871" s="1">
        <v>39909</v>
      </c>
      <c r="V7871">
        <f t="shared" si="122"/>
        <v>2009</v>
      </c>
    </row>
    <row r="7872" spans="1:22" x14ac:dyDescent="0.3">
      <c r="A7872">
        <v>1959</v>
      </c>
      <c r="B7872">
        <v>14016</v>
      </c>
      <c r="C7872" s="1">
        <v>41101</v>
      </c>
      <c r="D7872" t="s">
        <v>10663</v>
      </c>
      <c r="E7872">
        <v>9</v>
      </c>
      <c r="F7872">
        <v>1137.6199999999999</v>
      </c>
      <c r="G7872">
        <v>0.05</v>
      </c>
      <c r="H7872" t="s">
        <v>10672</v>
      </c>
      <c r="I7872">
        <v>-284.68</v>
      </c>
      <c r="J7872">
        <v>124.49</v>
      </c>
      <c r="K7872">
        <v>51.94</v>
      </c>
      <c r="L7872" t="s">
        <v>12663</v>
      </c>
      <c r="M7872" t="s">
        <v>12637</v>
      </c>
      <c r="N7872" t="s">
        <v>11320</v>
      </c>
      <c r="O7872" t="s">
        <v>10681</v>
      </c>
      <c r="P7872" t="s">
        <v>10690</v>
      </c>
      <c r="Q7872" t="s">
        <v>10724</v>
      </c>
      <c r="R7872" t="s">
        <v>11060</v>
      </c>
      <c r="S7872" t="s">
        <v>10723</v>
      </c>
      <c r="T7872">
        <v>0.63</v>
      </c>
      <c r="U7872" s="1">
        <v>41103</v>
      </c>
      <c r="V7872">
        <f t="shared" si="122"/>
        <v>2012</v>
      </c>
    </row>
    <row r="7873" spans="1:22" x14ac:dyDescent="0.3">
      <c r="A7873">
        <v>2044</v>
      </c>
      <c r="B7873">
        <v>14563</v>
      </c>
      <c r="C7873" s="1">
        <v>40879</v>
      </c>
      <c r="D7873" t="s">
        <v>10719</v>
      </c>
      <c r="E7873">
        <v>31</v>
      </c>
      <c r="F7873">
        <v>953.04549999999995</v>
      </c>
      <c r="G7873">
        <v>0.02</v>
      </c>
      <c r="H7873" t="s">
        <v>10664</v>
      </c>
      <c r="I7873">
        <v>298.47000000000003</v>
      </c>
      <c r="J7873">
        <v>35.99</v>
      </c>
      <c r="K7873">
        <v>5.99</v>
      </c>
      <c r="L7873" t="s">
        <v>12660</v>
      </c>
      <c r="M7873" t="s">
        <v>12637</v>
      </c>
      <c r="N7873" t="s">
        <v>11320</v>
      </c>
      <c r="O7873" t="s">
        <v>10681</v>
      </c>
      <c r="P7873" t="s">
        <v>10682</v>
      </c>
      <c r="Q7873" t="s">
        <v>10683</v>
      </c>
      <c r="R7873" t="s">
        <v>11511</v>
      </c>
      <c r="S7873" t="s">
        <v>10709</v>
      </c>
      <c r="T7873">
        <v>0.38</v>
      </c>
      <c r="U7873" s="1">
        <v>40880</v>
      </c>
      <c r="V7873">
        <f t="shared" si="122"/>
        <v>2011</v>
      </c>
    </row>
    <row r="7874" spans="1:22" x14ac:dyDescent="0.3">
      <c r="A7874">
        <v>2155</v>
      </c>
      <c r="B7874">
        <v>15428</v>
      </c>
      <c r="C7874" s="1">
        <v>40583</v>
      </c>
      <c r="D7874" t="s">
        <v>10719</v>
      </c>
      <c r="E7874">
        <v>50</v>
      </c>
      <c r="F7874">
        <v>1444.96</v>
      </c>
      <c r="G7874">
        <v>0.09</v>
      </c>
      <c r="H7874" t="s">
        <v>10697</v>
      </c>
      <c r="I7874">
        <v>-6.34</v>
      </c>
      <c r="J7874">
        <v>29.1</v>
      </c>
      <c r="K7874">
        <v>4</v>
      </c>
      <c r="L7874" t="s">
        <v>12659</v>
      </c>
      <c r="M7874" t="s">
        <v>12637</v>
      </c>
      <c r="N7874" t="s">
        <v>11320</v>
      </c>
      <c r="O7874" t="s">
        <v>10667</v>
      </c>
      <c r="P7874" t="s">
        <v>10682</v>
      </c>
      <c r="Q7874" t="s">
        <v>10711</v>
      </c>
      <c r="R7874" t="s">
        <v>12208</v>
      </c>
      <c r="S7874" t="s">
        <v>10685</v>
      </c>
      <c r="T7874">
        <v>0.78</v>
      </c>
      <c r="U7874" s="1">
        <v>40584</v>
      </c>
      <c r="V7874">
        <f t="shared" ref="V7874:V7937" si="123">YEAR(C7874)</f>
        <v>2011</v>
      </c>
    </row>
    <row r="7875" spans="1:22" x14ac:dyDescent="0.3">
      <c r="A7875">
        <v>2156</v>
      </c>
      <c r="B7875">
        <v>15428</v>
      </c>
      <c r="C7875" s="1">
        <v>40583</v>
      </c>
      <c r="D7875" t="s">
        <v>10719</v>
      </c>
      <c r="E7875">
        <v>10</v>
      </c>
      <c r="F7875">
        <v>941.62149999999997</v>
      </c>
      <c r="G7875">
        <v>0.01</v>
      </c>
      <c r="H7875" t="s">
        <v>10664</v>
      </c>
      <c r="I7875">
        <v>-186.67</v>
      </c>
      <c r="J7875">
        <v>110.99</v>
      </c>
      <c r="K7875">
        <v>8.99</v>
      </c>
      <c r="L7875" t="s">
        <v>12659</v>
      </c>
      <c r="M7875" t="s">
        <v>12637</v>
      </c>
      <c r="N7875" t="s">
        <v>11320</v>
      </c>
      <c r="O7875" t="s">
        <v>10667</v>
      </c>
      <c r="P7875" t="s">
        <v>10682</v>
      </c>
      <c r="Q7875" t="s">
        <v>10683</v>
      </c>
      <c r="R7875" t="s">
        <v>11187</v>
      </c>
      <c r="S7875" t="s">
        <v>10685</v>
      </c>
      <c r="T7875">
        <v>0.56999999999999995</v>
      </c>
      <c r="U7875" s="1">
        <v>40586</v>
      </c>
      <c r="V7875">
        <f t="shared" si="123"/>
        <v>2011</v>
      </c>
    </row>
    <row r="7876" spans="1:22" x14ac:dyDescent="0.3">
      <c r="A7876">
        <v>2327</v>
      </c>
      <c r="B7876">
        <v>16772</v>
      </c>
      <c r="C7876" s="1">
        <v>41269</v>
      </c>
      <c r="D7876" t="s">
        <v>10671</v>
      </c>
      <c r="E7876">
        <v>38</v>
      </c>
      <c r="F7876">
        <v>95.71</v>
      </c>
      <c r="G7876">
        <v>0.04</v>
      </c>
      <c r="H7876" t="s">
        <v>10664</v>
      </c>
      <c r="I7876">
        <v>32.81</v>
      </c>
      <c r="J7876">
        <v>2.61</v>
      </c>
      <c r="K7876">
        <v>0.5</v>
      </c>
      <c r="L7876" t="s">
        <v>12664</v>
      </c>
      <c r="M7876" t="s">
        <v>12637</v>
      </c>
      <c r="N7876" t="s">
        <v>11320</v>
      </c>
      <c r="O7876" t="s">
        <v>10701</v>
      </c>
      <c r="P7876" t="s">
        <v>10668</v>
      </c>
      <c r="Q7876" t="s">
        <v>10729</v>
      </c>
      <c r="R7876" t="s">
        <v>11153</v>
      </c>
      <c r="S7876" t="s">
        <v>10685</v>
      </c>
      <c r="T7876">
        <v>0.39</v>
      </c>
      <c r="U7876" s="1">
        <v>41271</v>
      </c>
      <c r="V7876">
        <f t="shared" si="123"/>
        <v>2012</v>
      </c>
    </row>
    <row r="7877" spans="1:22" x14ac:dyDescent="0.3">
      <c r="A7877">
        <v>2425</v>
      </c>
      <c r="B7877">
        <v>17573</v>
      </c>
      <c r="C7877" s="1">
        <v>40790</v>
      </c>
      <c r="D7877" t="s">
        <v>10663</v>
      </c>
      <c r="E7877">
        <v>47</v>
      </c>
      <c r="F7877">
        <v>21555.599999999999</v>
      </c>
      <c r="G7877">
        <v>0.02</v>
      </c>
      <c r="H7877" t="s">
        <v>10672</v>
      </c>
      <c r="I7877">
        <v>8965.83</v>
      </c>
      <c r="J7877">
        <v>449.99</v>
      </c>
      <c r="K7877">
        <v>49</v>
      </c>
      <c r="L7877" t="s">
        <v>12359</v>
      </c>
      <c r="M7877" t="s">
        <v>12637</v>
      </c>
      <c r="N7877" t="s">
        <v>11320</v>
      </c>
      <c r="O7877" t="s">
        <v>10667</v>
      </c>
      <c r="P7877" t="s">
        <v>10682</v>
      </c>
      <c r="Q7877" t="s">
        <v>10740</v>
      </c>
      <c r="R7877" t="s">
        <v>10741</v>
      </c>
      <c r="S7877" t="s">
        <v>10677</v>
      </c>
      <c r="T7877">
        <v>0.38</v>
      </c>
      <c r="U7877" s="1">
        <v>40792</v>
      </c>
      <c r="V7877">
        <f t="shared" si="123"/>
        <v>2011</v>
      </c>
    </row>
    <row r="7878" spans="1:22" x14ac:dyDescent="0.3">
      <c r="A7878">
        <v>2488</v>
      </c>
      <c r="B7878">
        <v>18119</v>
      </c>
      <c r="C7878" s="1">
        <v>39988</v>
      </c>
      <c r="D7878" t="s">
        <v>10663</v>
      </c>
      <c r="E7878">
        <v>37</v>
      </c>
      <c r="F7878">
        <v>347.84</v>
      </c>
      <c r="G7878">
        <v>0</v>
      </c>
      <c r="H7878" t="s">
        <v>10664</v>
      </c>
      <c r="I7878">
        <v>-99.25</v>
      </c>
      <c r="J7878">
        <v>8.74</v>
      </c>
      <c r="K7878">
        <v>8.2899999999999991</v>
      </c>
      <c r="L7878" t="s">
        <v>12588</v>
      </c>
      <c r="M7878" t="s">
        <v>12637</v>
      </c>
      <c r="N7878" t="s">
        <v>11320</v>
      </c>
      <c r="O7878" t="s">
        <v>10674</v>
      </c>
      <c r="P7878" t="s">
        <v>10668</v>
      </c>
      <c r="Q7878" t="s">
        <v>10717</v>
      </c>
      <c r="R7878" t="s">
        <v>11189</v>
      </c>
      <c r="S7878" t="s">
        <v>10685</v>
      </c>
      <c r="T7878">
        <v>0.38</v>
      </c>
      <c r="U7878" s="1">
        <v>39990</v>
      </c>
      <c r="V7878">
        <f t="shared" si="123"/>
        <v>2009</v>
      </c>
    </row>
    <row r="7879" spans="1:22" x14ac:dyDescent="0.3">
      <c r="A7879">
        <v>2527</v>
      </c>
      <c r="B7879">
        <v>18368</v>
      </c>
      <c r="C7879" s="1">
        <v>41243</v>
      </c>
      <c r="D7879" t="s">
        <v>10686</v>
      </c>
      <c r="E7879">
        <v>3</v>
      </c>
      <c r="F7879">
        <v>212.91</v>
      </c>
      <c r="G7879">
        <v>0</v>
      </c>
      <c r="H7879" t="s">
        <v>10664</v>
      </c>
      <c r="I7879">
        <v>-65.150000000000006</v>
      </c>
      <c r="J7879">
        <v>70.97</v>
      </c>
      <c r="K7879">
        <v>3.5</v>
      </c>
      <c r="L7879" t="s">
        <v>12667</v>
      </c>
      <c r="M7879" t="s">
        <v>12637</v>
      </c>
      <c r="N7879" t="s">
        <v>11320</v>
      </c>
      <c r="O7879" t="s">
        <v>10681</v>
      </c>
      <c r="P7879" t="s">
        <v>10668</v>
      </c>
      <c r="Q7879" t="s">
        <v>10675</v>
      </c>
      <c r="R7879" t="s">
        <v>11976</v>
      </c>
      <c r="S7879" t="s">
        <v>10685</v>
      </c>
      <c r="T7879">
        <v>0.59</v>
      </c>
      <c r="U7879" s="1">
        <v>41245</v>
      </c>
      <c r="V7879">
        <f t="shared" si="123"/>
        <v>2012</v>
      </c>
    </row>
    <row r="7880" spans="1:22" x14ac:dyDescent="0.3">
      <c r="A7880">
        <v>2528</v>
      </c>
      <c r="B7880">
        <v>18368</v>
      </c>
      <c r="C7880" s="1">
        <v>41243</v>
      </c>
      <c r="D7880" t="s">
        <v>10686</v>
      </c>
      <c r="E7880">
        <v>35</v>
      </c>
      <c r="F7880">
        <v>1275.6099999999999</v>
      </c>
      <c r="G7880">
        <v>0.08</v>
      </c>
      <c r="H7880" t="s">
        <v>10664</v>
      </c>
      <c r="I7880">
        <v>517.33000000000004</v>
      </c>
      <c r="J7880">
        <v>37.94</v>
      </c>
      <c r="K7880">
        <v>5.08</v>
      </c>
      <c r="L7880" t="s">
        <v>12667</v>
      </c>
      <c r="M7880" t="s">
        <v>12637</v>
      </c>
      <c r="N7880" t="s">
        <v>11320</v>
      </c>
      <c r="O7880" t="s">
        <v>10681</v>
      </c>
      <c r="P7880" t="s">
        <v>10668</v>
      </c>
      <c r="Q7880" t="s">
        <v>10702</v>
      </c>
      <c r="R7880" t="s">
        <v>11301</v>
      </c>
      <c r="V7880">
        <f t="shared" si="123"/>
        <v>2012</v>
      </c>
    </row>
    <row r="7881" spans="1:22" x14ac:dyDescent="0.3">
      <c r="A7881">
        <v>2529</v>
      </c>
      <c r="B7881">
        <v>18368</v>
      </c>
      <c r="C7881" s="1">
        <v>41243</v>
      </c>
      <c r="D7881" t="s">
        <v>10686</v>
      </c>
      <c r="E7881">
        <v>3</v>
      </c>
      <c r="F7881">
        <v>5972.59</v>
      </c>
      <c r="G7881">
        <v>0.06</v>
      </c>
      <c r="H7881" t="s">
        <v>10672</v>
      </c>
      <c r="I7881">
        <v>-4852.53</v>
      </c>
      <c r="J7881">
        <v>2036.48</v>
      </c>
      <c r="K7881">
        <v>14.7</v>
      </c>
      <c r="L7881" t="s">
        <v>12667</v>
      </c>
      <c r="M7881" t="s">
        <v>12637</v>
      </c>
      <c r="N7881" t="s">
        <v>11320</v>
      </c>
      <c r="O7881" t="s">
        <v>10681</v>
      </c>
      <c r="P7881" t="s">
        <v>10682</v>
      </c>
      <c r="Q7881" t="s">
        <v>10849</v>
      </c>
      <c r="R7881" t="s">
        <v>12562</v>
      </c>
      <c r="S7881" t="s">
        <v>10677</v>
      </c>
      <c r="T7881">
        <v>0.55000000000000004</v>
      </c>
      <c r="U7881" s="1">
        <v>41245</v>
      </c>
      <c r="V7881">
        <f t="shared" si="123"/>
        <v>2012</v>
      </c>
    </row>
    <row r="7882" spans="1:22" x14ac:dyDescent="0.3">
      <c r="A7882">
        <v>2682</v>
      </c>
      <c r="B7882">
        <v>19424</v>
      </c>
      <c r="C7882" s="1">
        <v>40642</v>
      </c>
      <c r="D7882" t="s">
        <v>10686</v>
      </c>
      <c r="E7882">
        <v>29</v>
      </c>
      <c r="F7882">
        <v>60.68</v>
      </c>
      <c r="G7882">
        <v>0.09</v>
      </c>
      <c r="H7882" t="s">
        <v>10664</v>
      </c>
      <c r="I7882">
        <v>-115.71</v>
      </c>
      <c r="J7882">
        <v>1.98</v>
      </c>
      <c r="K7882">
        <v>4.7699999999999996</v>
      </c>
      <c r="L7882" t="s">
        <v>12659</v>
      </c>
      <c r="M7882" t="s">
        <v>12637</v>
      </c>
      <c r="N7882" t="s">
        <v>11320</v>
      </c>
      <c r="O7882" t="s">
        <v>10667</v>
      </c>
      <c r="P7882" t="s">
        <v>10668</v>
      </c>
      <c r="Q7882" t="s">
        <v>10678</v>
      </c>
      <c r="R7882" t="s">
        <v>12238</v>
      </c>
      <c r="S7882" t="s">
        <v>10685</v>
      </c>
      <c r="T7882">
        <v>0.4</v>
      </c>
      <c r="U7882" s="1">
        <v>40642</v>
      </c>
      <c r="V7882">
        <f t="shared" si="123"/>
        <v>2011</v>
      </c>
    </row>
    <row r="7883" spans="1:22" x14ac:dyDescent="0.3">
      <c r="A7883">
        <v>2683</v>
      </c>
      <c r="B7883">
        <v>19424</v>
      </c>
      <c r="C7883" s="1">
        <v>40642</v>
      </c>
      <c r="D7883" t="s">
        <v>10686</v>
      </c>
      <c r="E7883">
        <v>37</v>
      </c>
      <c r="F7883">
        <v>1129.0550000000001</v>
      </c>
      <c r="G7883">
        <v>0.05</v>
      </c>
      <c r="H7883" t="s">
        <v>10664</v>
      </c>
      <c r="I7883">
        <v>337.73</v>
      </c>
      <c r="J7883">
        <v>35.99</v>
      </c>
      <c r="K7883">
        <v>1.1000000000000001</v>
      </c>
      <c r="L7883" t="s">
        <v>12659</v>
      </c>
      <c r="M7883" t="s">
        <v>12637</v>
      </c>
      <c r="N7883" t="s">
        <v>11320</v>
      </c>
      <c r="O7883" t="s">
        <v>10667</v>
      </c>
      <c r="P7883" t="s">
        <v>10682</v>
      </c>
      <c r="Q7883" t="s">
        <v>10683</v>
      </c>
      <c r="R7883" t="s">
        <v>11678</v>
      </c>
      <c r="S7883" t="s">
        <v>10685</v>
      </c>
      <c r="T7883">
        <v>0.55000000000000004</v>
      </c>
      <c r="U7883" s="1">
        <v>40643</v>
      </c>
      <c r="V7883">
        <f t="shared" si="123"/>
        <v>2011</v>
      </c>
    </row>
    <row r="7884" spans="1:22" x14ac:dyDescent="0.3">
      <c r="A7884">
        <v>2684</v>
      </c>
      <c r="B7884">
        <v>19425</v>
      </c>
      <c r="C7884" s="1">
        <v>41176</v>
      </c>
      <c r="D7884" t="s">
        <v>10686</v>
      </c>
      <c r="E7884">
        <v>34</v>
      </c>
      <c r="F7884">
        <v>210.24</v>
      </c>
      <c r="G7884">
        <v>0</v>
      </c>
      <c r="H7884" t="s">
        <v>10664</v>
      </c>
      <c r="I7884">
        <v>-31.67</v>
      </c>
      <c r="J7884">
        <v>5.68</v>
      </c>
      <c r="K7884">
        <v>3.6</v>
      </c>
      <c r="L7884" t="s">
        <v>12668</v>
      </c>
      <c r="M7884" t="s">
        <v>12637</v>
      </c>
      <c r="N7884" t="s">
        <v>11320</v>
      </c>
      <c r="O7884" t="s">
        <v>10701</v>
      </c>
      <c r="P7884" t="s">
        <v>10668</v>
      </c>
      <c r="Q7884" t="s">
        <v>10791</v>
      </c>
      <c r="V7884">
        <f t="shared" si="123"/>
        <v>2012</v>
      </c>
    </row>
    <row r="7885" spans="1:22" x14ac:dyDescent="0.3">
      <c r="A7885">
        <v>2744</v>
      </c>
      <c r="B7885">
        <v>19812</v>
      </c>
      <c r="C7885" s="1">
        <v>40270</v>
      </c>
      <c r="D7885" t="s">
        <v>10663</v>
      </c>
      <c r="E7885">
        <v>3</v>
      </c>
      <c r="F7885">
        <v>1358.7760000000001</v>
      </c>
      <c r="G7885">
        <v>0.01</v>
      </c>
      <c r="H7885" t="s">
        <v>10672</v>
      </c>
      <c r="I7885">
        <v>-163.19999999999999</v>
      </c>
      <c r="J7885">
        <v>550.98</v>
      </c>
      <c r="K7885">
        <v>45.7</v>
      </c>
      <c r="L7885" t="s">
        <v>12664</v>
      </c>
      <c r="M7885" t="s">
        <v>12637</v>
      </c>
      <c r="N7885" t="s">
        <v>11320</v>
      </c>
      <c r="O7885" t="s">
        <v>10701</v>
      </c>
      <c r="P7885" t="s">
        <v>10690</v>
      </c>
      <c r="Q7885" t="s">
        <v>10724</v>
      </c>
      <c r="R7885" t="s">
        <v>12131</v>
      </c>
      <c r="S7885" t="s">
        <v>10723</v>
      </c>
      <c r="T7885">
        <v>0.71</v>
      </c>
      <c r="U7885" s="1">
        <v>40275</v>
      </c>
      <c r="V7885">
        <f t="shared" si="123"/>
        <v>2010</v>
      </c>
    </row>
    <row r="7886" spans="1:22" x14ac:dyDescent="0.3">
      <c r="A7886">
        <v>2979</v>
      </c>
      <c r="B7886">
        <v>21510</v>
      </c>
      <c r="C7886" s="1">
        <v>41037</v>
      </c>
      <c r="D7886" t="s">
        <v>10671</v>
      </c>
      <c r="E7886">
        <v>16</v>
      </c>
      <c r="F7886">
        <v>372.09</v>
      </c>
      <c r="G7886">
        <v>0.04</v>
      </c>
      <c r="H7886" t="s">
        <v>10697</v>
      </c>
      <c r="I7886">
        <v>98.28</v>
      </c>
      <c r="J7886">
        <v>22.24</v>
      </c>
      <c r="K7886">
        <v>1.99</v>
      </c>
      <c r="L7886" t="s">
        <v>12667</v>
      </c>
      <c r="M7886" t="s">
        <v>12637</v>
      </c>
      <c r="N7886" t="s">
        <v>11320</v>
      </c>
      <c r="O7886" t="s">
        <v>10681</v>
      </c>
      <c r="P7886" t="s">
        <v>10682</v>
      </c>
      <c r="Q7886" t="s">
        <v>10711</v>
      </c>
      <c r="R7886" t="s">
        <v>11647</v>
      </c>
      <c r="V7886">
        <f t="shared" si="123"/>
        <v>2012</v>
      </c>
    </row>
    <row r="7887" spans="1:22" x14ac:dyDescent="0.3">
      <c r="A7887">
        <v>3026</v>
      </c>
      <c r="B7887">
        <v>21763</v>
      </c>
      <c r="C7887" s="1">
        <v>41057</v>
      </c>
      <c r="D7887" t="s">
        <v>10663</v>
      </c>
      <c r="E7887">
        <v>22</v>
      </c>
      <c r="F7887">
        <v>1239.4445000000001</v>
      </c>
      <c r="G7887">
        <v>7.0000000000000007E-2</v>
      </c>
      <c r="H7887" t="s">
        <v>10664</v>
      </c>
      <c r="I7887">
        <v>165.5</v>
      </c>
      <c r="J7887">
        <v>65.989999999999995</v>
      </c>
      <c r="K7887">
        <v>3.99</v>
      </c>
      <c r="L7887" t="s">
        <v>12669</v>
      </c>
      <c r="M7887" t="s">
        <v>12637</v>
      </c>
      <c r="N7887" t="s">
        <v>11320</v>
      </c>
      <c r="O7887" t="s">
        <v>10667</v>
      </c>
      <c r="P7887" t="s">
        <v>10682</v>
      </c>
      <c r="Q7887" t="s">
        <v>10683</v>
      </c>
      <c r="R7887" t="s">
        <v>11203</v>
      </c>
      <c r="S7887" t="s">
        <v>10685</v>
      </c>
      <c r="T7887">
        <v>0.59</v>
      </c>
      <c r="U7887" s="1">
        <v>41062</v>
      </c>
      <c r="V7887">
        <f t="shared" si="123"/>
        <v>2012</v>
      </c>
    </row>
    <row r="7888" spans="1:22" x14ac:dyDescent="0.3">
      <c r="A7888">
        <v>3101</v>
      </c>
      <c r="B7888">
        <v>22212</v>
      </c>
      <c r="C7888" s="1">
        <v>40438</v>
      </c>
      <c r="D7888" t="s">
        <v>10704</v>
      </c>
      <c r="E7888">
        <v>19</v>
      </c>
      <c r="F7888">
        <v>116.22</v>
      </c>
      <c r="G7888">
        <v>0.01</v>
      </c>
      <c r="H7888" t="s">
        <v>10664</v>
      </c>
      <c r="I7888">
        <v>26.89</v>
      </c>
      <c r="J7888">
        <v>5.98</v>
      </c>
      <c r="K7888">
        <v>1.49</v>
      </c>
      <c r="L7888" t="s">
        <v>12670</v>
      </c>
      <c r="M7888" t="s">
        <v>12637</v>
      </c>
      <c r="N7888" t="s">
        <v>11320</v>
      </c>
      <c r="O7888" t="s">
        <v>10701</v>
      </c>
      <c r="P7888" t="s">
        <v>10668</v>
      </c>
      <c r="Q7888" t="s">
        <v>10678</v>
      </c>
      <c r="R7888" t="s">
        <v>11933</v>
      </c>
      <c r="S7888" t="s">
        <v>10685</v>
      </c>
      <c r="T7888">
        <v>0.39</v>
      </c>
      <c r="U7888" s="1">
        <v>40439</v>
      </c>
      <c r="V7888">
        <f t="shared" si="123"/>
        <v>2010</v>
      </c>
    </row>
    <row r="7889" spans="1:22" x14ac:dyDescent="0.3">
      <c r="A7889">
        <v>3213</v>
      </c>
      <c r="B7889">
        <v>23046</v>
      </c>
      <c r="C7889" s="1">
        <v>40457</v>
      </c>
      <c r="D7889" t="s">
        <v>10719</v>
      </c>
      <c r="E7889">
        <v>33</v>
      </c>
      <c r="F7889">
        <v>292.75</v>
      </c>
      <c r="G7889">
        <v>0.08</v>
      </c>
      <c r="H7889" t="s">
        <v>10664</v>
      </c>
      <c r="I7889">
        <v>93.33</v>
      </c>
      <c r="J7889">
        <v>8.9499999999999993</v>
      </c>
      <c r="K7889">
        <v>2.0099999999999998</v>
      </c>
      <c r="L7889" t="s">
        <v>12661</v>
      </c>
      <c r="M7889" t="s">
        <v>12637</v>
      </c>
      <c r="N7889" t="s">
        <v>11320</v>
      </c>
      <c r="O7889" t="s">
        <v>10681</v>
      </c>
      <c r="P7889" t="s">
        <v>10668</v>
      </c>
      <c r="Q7889" t="s">
        <v>10702</v>
      </c>
      <c r="R7889" t="s">
        <v>11258</v>
      </c>
      <c r="V7889">
        <f t="shared" si="123"/>
        <v>2010</v>
      </c>
    </row>
    <row r="7890" spans="1:22" x14ac:dyDescent="0.3">
      <c r="A7890">
        <v>3230</v>
      </c>
      <c r="B7890">
        <v>23172</v>
      </c>
      <c r="C7890" s="1">
        <v>41023</v>
      </c>
      <c r="D7890" t="s">
        <v>10663</v>
      </c>
      <c r="E7890">
        <v>13</v>
      </c>
      <c r="F7890">
        <v>1191.73</v>
      </c>
      <c r="G7890">
        <v>7.0000000000000007E-2</v>
      </c>
      <c r="H7890" t="s">
        <v>10664</v>
      </c>
      <c r="I7890">
        <v>147.6</v>
      </c>
      <c r="J7890">
        <v>96.45</v>
      </c>
      <c r="K7890">
        <v>13.99</v>
      </c>
      <c r="L7890" t="s">
        <v>12664</v>
      </c>
      <c r="M7890" t="s">
        <v>12637</v>
      </c>
      <c r="N7890" t="s">
        <v>11320</v>
      </c>
      <c r="O7890" t="s">
        <v>10701</v>
      </c>
      <c r="P7890" t="s">
        <v>10682</v>
      </c>
      <c r="Q7890" t="s">
        <v>10849</v>
      </c>
      <c r="R7890" t="s">
        <v>12407</v>
      </c>
      <c r="S7890" t="s">
        <v>10689</v>
      </c>
      <c r="T7890">
        <v>0.38</v>
      </c>
      <c r="U7890" s="1">
        <v>41028</v>
      </c>
      <c r="V7890">
        <f t="shared" si="123"/>
        <v>2012</v>
      </c>
    </row>
    <row r="7891" spans="1:22" x14ac:dyDescent="0.3">
      <c r="A7891">
        <v>3301</v>
      </c>
      <c r="B7891">
        <v>23585</v>
      </c>
      <c r="C7891" s="1">
        <v>41213</v>
      </c>
      <c r="D7891" t="s">
        <v>10719</v>
      </c>
      <c r="E7891">
        <v>44</v>
      </c>
      <c r="F7891">
        <v>192.78</v>
      </c>
      <c r="G7891">
        <v>0.06</v>
      </c>
      <c r="H7891" t="s">
        <v>10664</v>
      </c>
      <c r="I7891">
        <v>4.59</v>
      </c>
      <c r="J7891">
        <v>4.28</v>
      </c>
      <c r="K7891">
        <v>1.6</v>
      </c>
      <c r="L7891" t="s">
        <v>12670</v>
      </c>
      <c r="M7891" t="s">
        <v>12637</v>
      </c>
      <c r="N7891" t="s">
        <v>11320</v>
      </c>
      <c r="O7891" t="s">
        <v>10701</v>
      </c>
      <c r="P7891" t="s">
        <v>10668</v>
      </c>
      <c r="Q7891" t="s">
        <v>10736</v>
      </c>
      <c r="R7891" t="s">
        <v>11623</v>
      </c>
      <c r="S7891" t="s">
        <v>10709</v>
      </c>
      <c r="T7891">
        <v>0.57999999999999996</v>
      </c>
      <c r="U7891" s="1">
        <v>41214</v>
      </c>
      <c r="V7891">
        <f t="shared" si="123"/>
        <v>2012</v>
      </c>
    </row>
    <row r="7892" spans="1:22" x14ac:dyDescent="0.3">
      <c r="A7892">
        <v>3340</v>
      </c>
      <c r="B7892">
        <v>23906</v>
      </c>
      <c r="C7892" s="1">
        <v>40441</v>
      </c>
      <c r="D7892" t="s">
        <v>10719</v>
      </c>
      <c r="E7892">
        <v>37</v>
      </c>
      <c r="F7892">
        <v>321.02</v>
      </c>
      <c r="G7892">
        <v>0.1</v>
      </c>
      <c r="H7892" t="s">
        <v>10697</v>
      </c>
      <c r="I7892">
        <v>-11.88</v>
      </c>
      <c r="J7892">
        <v>8.67</v>
      </c>
      <c r="K7892">
        <v>3.5</v>
      </c>
      <c r="L7892" t="s">
        <v>12667</v>
      </c>
      <c r="M7892" t="s">
        <v>12637</v>
      </c>
      <c r="N7892" t="s">
        <v>11320</v>
      </c>
      <c r="O7892" t="s">
        <v>10681</v>
      </c>
      <c r="P7892" t="s">
        <v>10668</v>
      </c>
      <c r="Q7892" t="s">
        <v>10675</v>
      </c>
      <c r="R7892" t="s">
        <v>11723</v>
      </c>
      <c r="S7892" t="s">
        <v>10685</v>
      </c>
      <c r="T7892">
        <v>0.57999999999999996</v>
      </c>
      <c r="U7892" s="1">
        <v>40442</v>
      </c>
      <c r="V7892">
        <f t="shared" si="123"/>
        <v>2010</v>
      </c>
    </row>
    <row r="7893" spans="1:22" x14ac:dyDescent="0.3">
      <c r="A7893">
        <v>3449</v>
      </c>
      <c r="B7893">
        <v>24583</v>
      </c>
      <c r="C7893" s="1">
        <v>40764</v>
      </c>
      <c r="D7893" t="s">
        <v>10719</v>
      </c>
      <c r="E7893">
        <v>17</v>
      </c>
      <c r="F7893">
        <v>42.29</v>
      </c>
      <c r="G7893">
        <v>0.06</v>
      </c>
      <c r="H7893" t="s">
        <v>10664</v>
      </c>
      <c r="I7893">
        <v>-85.27</v>
      </c>
      <c r="J7893">
        <v>2.16</v>
      </c>
      <c r="K7893">
        <v>6.05</v>
      </c>
      <c r="L7893" t="s">
        <v>12660</v>
      </c>
      <c r="M7893" t="s">
        <v>12637</v>
      </c>
      <c r="N7893" t="s">
        <v>11320</v>
      </c>
      <c r="O7893" t="s">
        <v>10681</v>
      </c>
      <c r="P7893" t="s">
        <v>10668</v>
      </c>
      <c r="Q7893" t="s">
        <v>10678</v>
      </c>
      <c r="R7893" t="s">
        <v>11141</v>
      </c>
      <c r="S7893" t="s">
        <v>10685</v>
      </c>
      <c r="T7893">
        <v>0.37</v>
      </c>
      <c r="U7893" s="1">
        <v>40767</v>
      </c>
      <c r="V7893">
        <f t="shared" si="123"/>
        <v>2011</v>
      </c>
    </row>
    <row r="7894" spans="1:22" x14ac:dyDescent="0.3">
      <c r="A7894">
        <v>3540</v>
      </c>
      <c r="B7894">
        <v>25191</v>
      </c>
      <c r="C7894" s="1">
        <v>40632</v>
      </c>
      <c r="D7894" t="s">
        <v>10704</v>
      </c>
      <c r="E7894">
        <v>42</v>
      </c>
      <c r="F7894">
        <v>4091.152</v>
      </c>
      <c r="G7894">
        <v>0.05</v>
      </c>
      <c r="H7894" t="s">
        <v>10664</v>
      </c>
      <c r="I7894">
        <v>1303.92</v>
      </c>
      <c r="J7894">
        <v>115.99</v>
      </c>
      <c r="K7894">
        <v>2.5</v>
      </c>
      <c r="L7894" t="s">
        <v>12659</v>
      </c>
      <c r="M7894" t="s">
        <v>12637</v>
      </c>
      <c r="N7894" t="s">
        <v>11320</v>
      </c>
      <c r="O7894" t="s">
        <v>10667</v>
      </c>
      <c r="P7894" t="s">
        <v>10682</v>
      </c>
      <c r="Q7894" t="s">
        <v>10683</v>
      </c>
      <c r="R7894" t="s">
        <v>12288</v>
      </c>
      <c r="S7894" t="s">
        <v>10685</v>
      </c>
      <c r="T7894">
        <v>0.55000000000000004</v>
      </c>
      <c r="U7894" s="1">
        <v>40632</v>
      </c>
      <c r="V7894">
        <f t="shared" si="123"/>
        <v>2011</v>
      </c>
    </row>
    <row r="7895" spans="1:22" x14ac:dyDescent="0.3">
      <c r="A7895">
        <v>3589</v>
      </c>
      <c r="B7895">
        <v>25603</v>
      </c>
      <c r="C7895" s="1">
        <v>40607</v>
      </c>
      <c r="D7895" t="s">
        <v>10663</v>
      </c>
      <c r="E7895">
        <v>23</v>
      </c>
      <c r="F7895">
        <v>862.64</v>
      </c>
      <c r="G7895">
        <v>0.04</v>
      </c>
      <c r="H7895" t="s">
        <v>10664</v>
      </c>
      <c r="I7895">
        <v>122.11</v>
      </c>
      <c r="J7895">
        <v>35.89</v>
      </c>
      <c r="K7895">
        <v>14.72</v>
      </c>
      <c r="L7895" t="s">
        <v>12667</v>
      </c>
      <c r="M7895" t="s">
        <v>12637</v>
      </c>
      <c r="N7895" t="s">
        <v>11320</v>
      </c>
      <c r="O7895" t="s">
        <v>10681</v>
      </c>
      <c r="P7895" t="s">
        <v>10668</v>
      </c>
      <c r="Q7895" t="s">
        <v>10717</v>
      </c>
      <c r="R7895" t="s">
        <v>11420</v>
      </c>
      <c r="S7895" t="s">
        <v>10685</v>
      </c>
      <c r="T7895">
        <v>0.4</v>
      </c>
      <c r="U7895" s="1">
        <v>40609</v>
      </c>
      <c r="V7895">
        <f t="shared" si="123"/>
        <v>2011</v>
      </c>
    </row>
    <row r="7896" spans="1:22" x14ac:dyDescent="0.3">
      <c r="A7896">
        <v>3623</v>
      </c>
      <c r="B7896">
        <v>25861</v>
      </c>
      <c r="C7896" s="1">
        <v>41128</v>
      </c>
      <c r="D7896" t="s">
        <v>10671</v>
      </c>
      <c r="E7896">
        <v>44</v>
      </c>
      <c r="F7896">
        <v>23775.56</v>
      </c>
      <c r="G7896">
        <v>0.03</v>
      </c>
      <c r="H7896" t="s">
        <v>10672</v>
      </c>
      <c r="I7896">
        <v>7080.99</v>
      </c>
      <c r="J7896">
        <v>535.64</v>
      </c>
      <c r="K7896">
        <v>14.7</v>
      </c>
      <c r="L7896" t="s">
        <v>12662</v>
      </c>
      <c r="M7896" t="s">
        <v>12637</v>
      </c>
      <c r="N7896" t="s">
        <v>11320</v>
      </c>
      <c r="O7896" t="s">
        <v>10667</v>
      </c>
      <c r="P7896" t="s">
        <v>10682</v>
      </c>
      <c r="Q7896" t="s">
        <v>10849</v>
      </c>
      <c r="R7896" t="s">
        <v>12367</v>
      </c>
      <c r="S7896" t="s">
        <v>10677</v>
      </c>
      <c r="T7896">
        <v>0.59</v>
      </c>
      <c r="U7896" s="1">
        <v>41129</v>
      </c>
      <c r="V7896">
        <f t="shared" si="123"/>
        <v>2012</v>
      </c>
    </row>
    <row r="7897" spans="1:22" x14ac:dyDescent="0.3">
      <c r="A7897">
        <v>3785</v>
      </c>
      <c r="B7897">
        <v>26979</v>
      </c>
      <c r="C7897" s="1">
        <v>40996</v>
      </c>
      <c r="D7897" t="s">
        <v>10704</v>
      </c>
      <c r="E7897">
        <v>43</v>
      </c>
      <c r="F7897">
        <v>337.01</v>
      </c>
      <c r="G7897">
        <v>0.05</v>
      </c>
      <c r="H7897" t="s">
        <v>10664</v>
      </c>
      <c r="I7897">
        <v>147.19999999999999</v>
      </c>
      <c r="J7897">
        <v>7.98</v>
      </c>
      <c r="K7897">
        <v>1.25</v>
      </c>
      <c r="L7897" t="s">
        <v>12663</v>
      </c>
      <c r="M7897" t="s">
        <v>12637</v>
      </c>
      <c r="N7897" t="s">
        <v>11320</v>
      </c>
      <c r="O7897" t="s">
        <v>10681</v>
      </c>
      <c r="P7897" t="s">
        <v>10668</v>
      </c>
      <c r="Q7897" t="s">
        <v>10702</v>
      </c>
      <c r="R7897" t="s">
        <v>11282</v>
      </c>
      <c r="V7897">
        <f t="shared" si="123"/>
        <v>2012</v>
      </c>
    </row>
    <row r="7898" spans="1:22" x14ac:dyDescent="0.3">
      <c r="A7898">
        <v>3786</v>
      </c>
      <c r="B7898">
        <v>26979</v>
      </c>
      <c r="C7898" s="1">
        <v>40996</v>
      </c>
      <c r="D7898" t="s">
        <v>10704</v>
      </c>
      <c r="E7898">
        <v>50</v>
      </c>
      <c r="F7898">
        <v>6093.2420000000002</v>
      </c>
      <c r="G7898">
        <v>0.09</v>
      </c>
      <c r="H7898" t="s">
        <v>10664</v>
      </c>
      <c r="I7898">
        <v>1174.3800000000001</v>
      </c>
      <c r="J7898">
        <v>155.99</v>
      </c>
      <c r="K7898">
        <v>8.08</v>
      </c>
      <c r="L7898" t="s">
        <v>12663</v>
      </c>
      <c r="M7898" t="s">
        <v>12637</v>
      </c>
      <c r="N7898" t="s">
        <v>11320</v>
      </c>
      <c r="O7898" t="s">
        <v>10681</v>
      </c>
      <c r="P7898" t="s">
        <v>10682</v>
      </c>
      <c r="Q7898" t="s">
        <v>10683</v>
      </c>
      <c r="R7898" t="s">
        <v>11472</v>
      </c>
      <c r="S7898" t="s">
        <v>10685</v>
      </c>
      <c r="T7898">
        <v>0.6</v>
      </c>
      <c r="U7898" s="1">
        <v>40998</v>
      </c>
      <c r="V7898">
        <f t="shared" si="123"/>
        <v>2012</v>
      </c>
    </row>
    <row r="7899" spans="1:22" x14ac:dyDescent="0.3">
      <c r="A7899">
        <v>3884</v>
      </c>
      <c r="B7899">
        <v>27746</v>
      </c>
      <c r="C7899" s="1">
        <v>40516</v>
      </c>
      <c r="D7899" t="s">
        <v>10719</v>
      </c>
      <c r="E7899">
        <v>3</v>
      </c>
      <c r="F7899">
        <v>87.09</v>
      </c>
      <c r="G7899">
        <v>0.1</v>
      </c>
      <c r="H7899" t="s">
        <v>10664</v>
      </c>
      <c r="I7899">
        <v>-42.73</v>
      </c>
      <c r="J7899">
        <v>29.34</v>
      </c>
      <c r="K7899">
        <v>7.87</v>
      </c>
      <c r="L7899" t="s">
        <v>11180</v>
      </c>
      <c r="M7899" t="s">
        <v>12637</v>
      </c>
      <c r="N7899" t="s">
        <v>11320</v>
      </c>
      <c r="O7899" t="s">
        <v>10674</v>
      </c>
      <c r="P7899" t="s">
        <v>10690</v>
      </c>
      <c r="Q7899" t="s">
        <v>10691</v>
      </c>
      <c r="R7899" t="s">
        <v>11929</v>
      </c>
      <c r="S7899" t="s">
        <v>10685</v>
      </c>
      <c r="T7899">
        <v>0.54</v>
      </c>
      <c r="U7899" s="1">
        <v>40517</v>
      </c>
      <c r="V7899">
        <f t="shared" si="123"/>
        <v>2010</v>
      </c>
    </row>
    <row r="7900" spans="1:22" x14ac:dyDescent="0.3">
      <c r="A7900">
        <v>3885</v>
      </c>
      <c r="B7900">
        <v>27746</v>
      </c>
      <c r="C7900" s="1">
        <v>40516</v>
      </c>
      <c r="D7900" t="s">
        <v>10719</v>
      </c>
      <c r="E7900">
        <v>42</v>
      </c>
      <c r="F7900">
        <v>196.1</v>
      </c>
      <c r="G7900">
        <v>7.0000000000000007E-2</v>
      </c>
      <c r="H7900" t="s">
        <v>10664</v>
      </c>
      <c r="I7900">
        <v>71.650000000000006</v>
      </c>
      <c r="J7900">
        <v>4.76</v>
      </c>
      <c r="K7900">
        <v>0.88</v>
      </c>
      <c r="L7900" t="s">
        <v>11180</v>
      </c>
      <c r="M7900" t="s">
        <v>12637</v>
      </c>
      <c r="N7900" t="s">
        <v>11320</v>
      </c>
      <c r="O7900" t="s">
        <v>10674</v>
      </c>
      <c r="P7900" t="s">
        <v>10668</v>
      </c>
      <c r="Q7900" t="s">
        <v>10702</v>
      </c>
      <c r="R7900" t="s">
        <v>11339</v>
      </c>
      <c r="S7900" t="s">
        <v>10709</v>
      </c>
      <c r="T7900">
        <v>0.39</v>
      </c>
      <c r="U7900" s="1">
        <v>40517</v>
      </c>
      <c r="V7900">
        <f t="shared" si="123"/>
        <v>2010</v>
      </c>
    </row>
    <row r="7901" spans="1:22" x14ac:dyDescent="0.3">
      <c r="A7901">
        <v>3905</v>
      </c>
      <c r="B7901">
        <v>27844</v>
      </c>
      <c r="C7901" s="1">
        <v>40723</v>
      </c>
      <c r="D7901" t="s">
        <v>10663</v>
      </c>
      <c r="E7901">
        <v>1</v>
      </c>
      <c r="F7901">
        <v>11.08</v>
      </c>
      <c r="G7901">
        <v>0.09</v>
      </c>
      <c r="H7901" t="s">
        <v>10664</v>
      </c>
      <c r="I7901">
        <v>-9.69</v>
      </c>
      <c r="J7901">
        <v>5.8</v>
      </c>
      <c r="K7901">
        <v>5.59</v>
      </c>
      <c r="L7901" t="s">
        <v>11802</v>
      </c>
      <c r="M7901" t="s">
        <v>12637</v>
      </c>
      <c r="N7901" t="s">
        <v>11320</v>
      </c>
      <c r="O7901" t="s">
        <v>10701</v>
      </c>
      <c r="P7901" t="s">
        <v>10668</v>
      </c>
      <c r="Q7901" t="s">
        <v>10678</v>
      </c>
      <c r="R7901" t="s">
        <v>11591</v>
      </c>
      <c r="S7901" t="s">
        <v>10685</v>
      </c>
      <c r="T7901">
        <v>0.4</v>
      </c>
      <c r="U7901" s="1">
        <v>40730</v>
      </c>
      <c r="V7901">
        <f t="shared" si="123"/>
        <v>2011</v>
      </c>
    </row>
    <row r="7902" spans="1:22" x14ac:dyDescent="0.3">
      <c r="A7902">
        <v>3943</v>
      </c>
      <c r="B7902">
        <v>28097</v>
      </c>
      <c r="C7902" s="1">
        <v>39946</v>
      </c>
      <c r="D7902" t="s">
        <v>10704</v>
      </c>
      <c r="E7902">
        <v>43</v>
      </c>
      <c r="F7902">
        <v>2438.6999999999998</v>
      </c>
      <c r="G7902">
        <v>0</v>
      </c>
      <c r="H7902" t="s">
        <v>10664</v>
      </c>
      <c r="I7902">
        <v>-1413.18</v>
      </c>
      <c r="J7902">
        <v>55.5</v>
      </c>
      <c r="K7902">
        <v>52.2</v>
      </c>
      <c r="L7902" t="s">
        <v>12666</v>
      </c>
      <c r="M7902" t="s">
        <v>12637</v>
      </c>
      <c r="N7902" t="s">
        <v>11320</v>
      </c>
      <c r="O7902" t="s">
        <v>10701</v>
      </c>
      <c r="P7902" t="s">
        <v>10690</v>
      </c>
      <c r="Q7902" t="s">
        <v>10691</v>
      </c>
      <c r="R7902" t="s">
        <v>11053</v>
      </c>
      <c r="S7902" t="s">
        <v>10689</v>
      </c>
      <c r="T7902">
        <v>0.72</v>
      </c>
      <c r="U7902" s="1">
        <v>39949</v>
      </c>
      <c r="V7902">
        <f t="shared" si="123"/>
        <v>2009</v>
      </c>
    </row>
    <row r="7903" spans="1:22" x14ac:dyDescent="0.3">
      <c r="A7903">
        <v>3962</v>
      </c>
      <c r="B7903">
        <v>28262</v>
      </c>
      <c r="C7903" s="1">
        <v>40543</v>
      </c>
      <c r="D7903" t="s">
        <v>10704</v>
      </c>
      <c r="E7903">
        <v>26</v>
      </c>
      <c r="F7903">
        <v>299.11</v>
      </c>
      <c r="G7903">
        <v>0.05</v>
      </c>
      <c r="H7903" t="s">
        <v>10664</v>
      </c>
      <c r="I7903">
        <v>40.03</v>
      </c>
      <c r="J7903">
        <v>11.34</v>
      </c>
      <c r="K7903">
        <v>5.01</v>
      </c>
      <c r="L7903" t="s">
        <v>12662</v>
      </c>
      <c r="M7903" t="s">
        <v>12637</v>
      </c>
      <c r="N7903" t="s">
        <v>11320</v>
      </c>
      <c r="O7903" t="s">
        <v>10667</v>
      </c>
      <c r="P7903" t="s">
        <v>10668</v>
      </c>
      <c r="Q7903" t="s">
        <v>10702</v>
      </c>
      <c r="R7903" t="s">
        <v>10865</v>
      </c>
      <c r="S7903" t="s">
        <v>10685</v>
      </c>
      <c r="T7903">
        <v>0.36</v>
      </c>
      <c r="U7903" s="1">
        <v>40544</v>
      </c>
      <c r="V7903">
        <f t="shared" si="123"/>
        <v>2010</v>
      </c>
    </row>
    <row r="7904" spans="1:22" x14ac:dyDescent="0.3">
      <c r="A7904">
        <v>3998</v>
      </c>
      <c r="B7904">
        <v>28519</v>
      </c>
      <c r="C7904" s="1">
        <v>40351</v>
      </c>
      <c r="D7904" t="s">
        <v>10671</v>
      </c>
      <c r="E7904">
        <v>4</v>
      </c>
      <c r="F7904">
        <v>268.71050000000002</v>
      </c>
      <c r="G7904">
        <v>0.09</v>
      </c>
      <c r="H7904" t="s">
        <v>10664</v>
      </c>
      <c r="I7904">
        <v>-337.66</v>
      </c>
      <c r="J7904">
        <v>85.99</v>
      </c>
      <c r="K7904">
        <v>0.99</v>
      </c>
      <c r="L7904" t="s">
        <v>12588</v>
      </c>
      <c r="M7904" t="s">
        <v>12637</v>
      </c>
      <c r="N7904" t="s">
        <v>11320</v>
      </c>
      <c r="O7904" t="s">
        <v>10674</v>
      </c>
      <c r="P7904" t="s">
        <v>10682</v>
      </c>
      <c r="Q7904" t="s">
        <v>10683</v>
      </c>
      <c r="R7904" t="s">
        <v>11354</v>
      </c>
      <c r="S7904" t="s">
        <v>10709</v>
      </c>
      <c r="T7904">
        <v>0.55000000000000004</v>
      </c>
      <c r="U7904" s="1">
        <v>40353</v>
      </c>
      <c r="V7904">
        <f t="shared" si="123"/>
        <v>2010</v>
      </c>
    </row>
    <row r="7905" spans="1:22" x14ac:dyDescent="0.3">
      <c r="A7905">
        <v>4079</v>
      </c>
      <c r="B7905">
        <v>29058</v>
      </c>
      <c r="C7905" s="1">
        <v>40181</v>
      </c>
      <c r="D7905" t="s">
        <v>10671</v>
      </c>
      <c r="E7905">
        <v>33</v>
      </c>
      <c r="F7905">
        <v>28389.14</v>
      </c>
      <c r="G7905">
        <v>7.0000000000000007E-2</v>
      </c>
      <c r="H7905" t="s">
        <v>10672</v>
      </c>
      <c r="I7905">
        <v>7132.18</v>
      </c>
      <c r="J7905">
        <v>880.98</v>
      </c>
      <c r="K7905">
        <v>44.55</v>
      </c>
      <c r="L7905" t="s">
        <v>12409</v>
      </c>
      <c r="M7905" t="s">
        <v>12637</v>
      </c>
      <c r="N7905" t="s">
        <v>11320</v>
      </c>
      <c r="O7905" t="s">
        <v>10674</v>
      </c>
      <c r="P7905" t="s">
        <v>10690</v>
      </c>
      <c r="Q7905" t="s">
        <v>10721</v>
      </c>
      <c r="R7905" t="s">
        <v>10939</v>
      </c>
      <c r="V7905">
        <f t="shared" si="123"/>
        <v>2010</v>
      </c>
    </row>
    <row r="7906" spans="1:22" x14ac:dyDescent="0.3">
      <c r="A7906">
        <v>4094</v>
      </c>
      <c r="B7906">
        <v>29187</v>
      </c>
      <c r="C7906" s="1">
        <v>40025</v>
      </c>
      <c r="D7906" t="s">
        <v>10663</v>
      </c>
      <c r="E7906">
        <v>5</v>
      </c>
      <c r="F7906">
        <v>142.30000000000001</v>
      </c>
      <c r="G7906">
        <v>0.03</v>
      </c>
      <c r="H7906" t="s">
        <v>10664</v>
      </c>
      <c r="I7906">
        <v>-24.18</v>
      </c>
      <c r="J7906">
        <v>24.92</v>
      </c>
      <c r="K7906">
        <v>12.98</v>
      </c>
      <c r="L7906" t="s">
        <v>11786</v>
      </c>
      <c r="M7906" t="s">
        <v>12637</v>
      </c>
      <c r="N7906" t="s">
        <v>11320</v>
      </c>
      <c r="O7906" t="s">
        <v>10674</v>
      </c>
      <c r="P7906" t="s">
        <v>10668</v>
      </c>
      <c r="Q7906" t="s">
        <v>10678</v>
      </c>
      <c r="R7906" t="s">
        <v>10957</v>
      </c>
      <c r="S7906" t="s">
        <v>10685</v>
      </c>
      <c r="T7906">
        <v>0.39</v>
      </c>
      <c r="U7906" s="1">
        <v>40029</v>
      </c>
      <c r="V7906">
        <f t="shared" si="123"/>
        <v>2009</v>
      </c>
    </row>
    <row r="7907" spans="1:22" x14ac:dyDescent="0.3">
      <c r="A7907">
        <v>4095</v>
      </c>
      <c r="B7907">
        <v>29187</v>
      </c>
      <c r="C7907" s="1">
        <v>40025</v>
      </c>
      <c r="D7907" t="s">
        <v>10663</v>
      </c>
      <c r="E7907">
        <v>8</v>
      </c>
      <c r="F7907">
        <v>21.93</v>
      </c>
      <c r="G7907">
        <v>0.09</v>
      </c>
      <c r="H7907" t="s">
        <v>10664</v>
      </c>
      <c r="I7907">
        <v>-37.79</v>
      </c>
      <c r="J7907">
        <v>2.16</v>
      </c>
      <c r="K7907">
        <v>6.05</v>
      </c>
      <c r="L7907" t="s">
        <v>11786</v>
      </c>
      <c r="M7907" t="s">
        <v>12637</v>
      </c>
      <c r="N7907" t="s">
        <v>11320</v>
      </c>
      <c r="O7907" t="s">
        <v>10674</v>
      </c>
      <c r="P7907" t="s">
        <v>10668</v>
      </c>
      <c r="Q7907" t="s">
        <v>10678</v>
      </c>
      <c r="R7907" t="s">
        <v>11141</v>
      </c>
      <c r="S7907" t="s">
        <v>10685</v>
      </c>
      <c r="T7907">
        <v>0.37</v>
      </c>
      <c r="U7907" s="1">
        <v>40029</v>
      </c>
      <c r="V7907">
        <f t="shared" si="123"/>
        <v>2009</v>
      </c>
    </row>
    <row r="7908" spans="1:22" x14ac:dyDescent="0.3">
      <c r="A7908">
        <v>4096</v>
      </c>
      <c r="B7908">
        <v>29187</v>
      </c>
      <c r="C7908" s="1">
        <v>40025</v>
      </c>
      <c r="D7908" t="s">
        <v>10663</v>
      </c>
      <c r="E7908">
        <v>35</v>
      </c>
      <c r="F7908">
        <v>26095.13</v>
      </c>
      <c r="G7908">
        <v>0.03</v>
      </c>
      <c r="H7908" t="s">
        <v>10672</v>
      </c>
      <c r="I7908">
        <v>12606.81</v>
      </c>
      <c r="J7908">
        <v>808.49</v>
      </c>
      <c r="K7908">
        <v>55.3</v>
      </c>
      <c r="L7908" t="s">
        <v>11786</v>
      </c>
      <c r="M7908" t="s">
        <v>12637</v>
      </c>
      <c r="N7908" t="s">
        <v>11320</v>
      </c>
      <c r="O7908" t="s">
        <v>10674</v>
      </c>
      <c r="P7908" t="s">
        <v>10682</v>
      </c>
      <c r="Q7908" t="s">
        <v>10849</v>
      </c>
      <c r="R7908" t="s">
        <v>12111</v>
      </c>
      <c r="V7908">
        <f t="shared" si="123"/>
        <v>2009</v>
      </c>
    </row>
    <row r="7909" spans="1:22" x14ac:dyDescent="0.3">
      <c r="A7909">
        <v>4097</v>
      </c>
      <c r="B7909">
        <v>29187</v>
      </c>
      <c r="C7909" s="1">
        <v>40025</v>
      </c>
      <c r="D7909" t="s">
        <v>10663</v>
      </c>
      <c r="E7909">
        <v>10</v>
      </c>
      <c r="F7909">
        <v>75.58</v>
      </c>
      <c r="G7909">
        <v>0</v>
      </c>
      <c r="H7909" t="s">
        <v>10664</v>
      </c>
      <c r="I7909">
        <v>-43.26</v>
      </c>
      <c r="J7909">
        <v>6.48</v>
      </c>
      <c r="K7909">
        <v>8.19</v>
      </c>
      <c r="L7909" t="s">
        <v>11786</v>
      </c>
      <c r="M7909" t="s">
        <v>12637</v>
      </c>
      <c r="N7909" t="s">
        <v>11320</v>
      </c>
      <c r="O7909" t="s">
        <v>10674</v>
      </c>
      <c r="P7909" t="s">
        <v>10668</v>
      </c>
      <c r="Q7909" t="s">
        <v>10702</v>
      </c>
      <c r="R7909" t="s">
        <v>10816</v>
      </c>
      <c r="S7909" t="s">
        <v>10685</v>
      </c>
      <c r="T7909">
        <v>0.37</v>
      </c>
      <c r="U7909" s="1">
        <v>40032</v>
      </c>
      <c r="V7909">
        <f t="shared" si="123"/>
        <v>2009</v>
      </c>
    </row>
    <row r="7910" spans="1:22" x14ac:dyDescent="0.3">
      <c r="A7910">
        <v>4098</v>
      </c>
      <c r="B7910">
        <v>29187</v>
      </c>
      <c r="C7910" s="1">
        <v>40025</v>
      </c>
      <c r="D7910" t="s">
        <v>10663</v>
      </c>
      <c r="E7910">
        <v>42</v>
      </c>
      <c r="F7910">
        <v>477.53</v>
      </c>
      <c r="G7910">
        <v>0.03</v>
      </c>
      <c r="H7910" t="s">
        <v>10664</v>
      </c>
      <c r="I7910">
        <v>51.17</v>
      </c>
      <c r="J7910">
        <v>10.98</v>
      </c>
      <c r="K7910">
        <v>3.37</v>
      </c>
      <c r="L7910" t="s">
        <v>11786</v>
      </c>
      <c r="M7910" t="s">
        <v>12637</v>
      </c>
      <c r="N7910" t="s">
        <v>11320</v>
      </c>
      <c r="O7910" t="s">
        <v>10674</v>
      </c>
      <c r="P7910" t="s">
        <v>10668</v>
      </c>
      <c r="Q7910" t="s">
        <v>10791</v>
      </c>
      <c r="V7910">
        <f t="shared" si="123"/>
        <v>2009</v>
      </c>
    </row>
    <row r="7911" spans="1:22" x14ac:dyDescent="0.3">
      <c r="A7911">
        <v>4120</v>
      </c>
      <c r="B7911">
        <v>29317</v>
      </c>
      <c r="C7911" s="1">
        <v>40818</v>
      </c>
      <c r="D7911" t="s">
        <v>10686</v>
      </c>
      <c r="E7911">
        <v>40</v>
      </c>
      <c r="F7911">
        <v>7789.63</v>
      </c>
      <c r="G7911">
        <v>0.08</v>
      </c>
      <c r="H7911" t="s">
        <v>10672</v>
      </c>
      <c r="I7911">
        <v>1774.53</v>
      </c>
      <c r="J7911">
        <v>200.98</v>
      </c>
      <c r="K7911">
        <v>23.76</v>
      </c>
      <c r="L7911" t="s">
        <v>12660</v>
      </c>
      <c r="M7911" t="s">
        <v>12637</v>
      </c>
      <c r="N7911" t="s">
        <v>11320</v>
      </c>
      <c r="O7911" t="s">
        <v>10681</v>
      </c>
      <c r="P7911" t="s">
        <v>10690</v>
      </c>
      <c r="Q7911" t="s">
        <v>10753</v>
      </c>
      <c r="R7911" t="s">
        <v>11069</v>
      </c>
      <c r="V7911">
        <f t="shared" si="123"/>
        <v>2011</v>
      </c>
    </row>
    <row r="7912" spans="1:22" x14ac:dyDescent="0.3">
      <c r="A7912">
        <v>4121</v>
      </c>
      <c r="B7912">
        <v>29317</v>
      </c>
      <c r="C7912" s="1">
        <v>40818</v>
      </c>
      <c r="D7912" t="s">
        <v>10686</v>
      </c>
      <c r="E7912">
        <v>20</v>
      </c>
      <c r="F7912">
        <v>15703.82</v>
      </c>
      <c r="G7912">
        <v>0.06</v>
      </c>
      <c r="H7912" t="s">
        <v>10672</v>
      </c>
      <c r="I7912">
        <v>3055.72</v>
      </c>
      <c r="J7912">
        <v>810.98</v>
      </c>
      <c r="K7912">
        <v>16.059999999999999</v>
      </c>
      <c r="L7912" t="s">
        <v>12660</v>
      </c>
      <c r="M7912" t="s">
        <v>12637</v>
      </c>
      <c r="N7912" t="s">
        <v>11320</v>
      </c>
      <c r="O7912" t="s">
        <v>10681</v>
      </c>
      <c r="P7912" t="s">
        <v>10682</v>
      </c>
      <c r="Q7912" t="s">
        <v>10849</v>
      </c>
      <c r="R7912" t="s">
        <v>11899</v>
      </c>
      <c r="S7912" t="s">
        <v>10677</v>
      </c>
      <c r="T7912">
        <v>0.56000000000000005</v>
      </c>
      <c r="U7912" s="1">
        <v>40819</v>
      </c>
      <c r="V7912">
        <f t="shared" si="123"/>
        <v>2011</v>
      </c>
    </row>
    <row r="7913" spans="1:22" x14ac:dyDescent="0.3">
      <c r="A7913">
        <v>4122</v>
      </c>
      <c r="B7913">
        <v>29317</v>
      </c>
      <c r="C7913" s="1">
        <v>40818</v>
      </c>
      <c r="D7913" t="s">
        <v>10686</v>
      </c>
      <c r="E7913">
        <v>31</v>
      </c>
      <c r="F7913">
        <v>140.69</v>
      </c>
      <c r="G7913">
        <v>0.06</v>
      </c>
      <c r="H7913" t="s">
        <v>10664</v>
      </c>
      <c r="I7913">
        <v>-14.54</v>
      </c>
      <c r="J7913">
        <v>4.71</v>
      </c>
      <c r="K7913">
        <v>0.7</v>
      </c>
      <c r="L7913" t="s">
        <v>12660</v>
      </c>
      <c r="M7913" t="s">
        <v>12637</v>
      </c>
      <c r="N7913" t="s">
        <v>11320</v>
      </c>
      <c r="O7913" t="s">
        <v>10681</v>
      </c>
      <c r="P7913" t="s">
        <v>10668</v>
      </c>
      <c r="Q7913" t="s">
        <v>10707</v>
      </c>
      <c r="R7913" t="s">
        <v>11044</v>
      </c>
      <c r="S7913" t="s">
        <v>10709</v>
      </c>
      <c r="T7913">
        <v>0.85</v>
      </c>
      <c r="U7913" s="1">
        <v>40818</v>
      </c>
      <c r="V7913">
        <f t="shared" si="123"/>
        <v>2011</v>
      </c>
    </row>
    <row r="7914" spans="1:22" x14ac:dyDescent="0.3">
      <c r="A7914">
        <v>4221</v>
      </c>
      <c r="B7914">
        <v>29988</v>
      </c>
      <c r="C7914" s="1">
        <v>39976</v>
      </c>
      <c r="D7914" t="s">
        <v>10671</v>
      </c>
      <c r="E7914">
        <v>12</v>
      </c>
      <c r="F7914">
        <v>5177.3999999999996</v>
      </c>
      <c r="G7914">
        <v>0.06</v>
      </c>
      <c r="H7914" t="s">
        <v>10672</v>
      </c>
      <c r="I7914">
        <v>287.5</v>
      </c>
      <c r="J7914">
        <v>449.99</v>
      </c>
      <c r="K7914">
        <v>49</v>
      </c>
      <c r="L7914" t="s">
        <v>12661</v>
      </c>
      <c r="M7914" t="s">
        <v>12637</v>
      </c>
      <c r="N7914" t="s">
        <v>11320</v>
      </c>
      <c r="O7914" t="s">
        <v>10681</v>
      </c>
      <c r="P7914" t="s">
        <v>10682</v>
      </c>
      <c r="Q7914" t="s">
        <v>10740</v>
      </c>
      <c r="R7914" t="s">
        <v>10741</v>
      </c>
      <c r="S7914" t="s">
        <v>10677</v>
      </c>
      <c r="T7914">
        <v>0.38</v>
      </c>
      <c r="U7914" s="1">
        <v>39978</v>
      </c>
      <c r="V7914">
        <f t="shared" si="123"/>
        <v>2009</v>
      </c>
    </row>
    <row r="7915" spans="1:22" x14ac:dyDescent="0.3">
      <c r="A7915">
        <v>4230</v>
      </c>
      <c r="B7915">
        <v>30051</v>
      </c>
      <c r="C7915" s="1">
        <v>40988</v>
      </c>
      <c r="D7915" t="s">
        <v>10686</v>
      </c>
      <c r="E7915">
        <v>42</v>
      </c>
      <c r="F7915">
        <v>243.06</v>
      </c>
      <c r="G7915">
        <v>0.02</v>
      </c>
      <c r="H7915" t="s">
        <v>10664</v>
      </c>
      <c r="I7915">
        <v>-1.57</v>
      </c>
      <c r="J7915">
        <v>5.85</v>
      </c>
      <c r="K7915">
        <v>2.27</v>
      </c>
      <c r="L7915" t="s">
        <v>12670</v>
      </c>
      <c r="M7915" t="s">
        <v>12637</v>
      </c>
      <c r="N7915" t="s">
        <v>11320</v>
      </c>
      <c r="O7915" t="s">
        <v>10701</v>
      </c>
      <c r="P7915" t="s">
        <v>10668</v>
      </c>
      <c r="Q7915" t="s">
        <v>10736</v>
      </c>
      <c r="R7915" t="s">
        <v>11091</v>
      </c>
      <c r="V7915">
        <f t="shared" si="123"/>
        <v>2012</v>
      </c>
    </row>
    <row r="7916" spans="1:22" x14ac:dyDescent="0.3">
      <c r="A7916">
        <v>4245</v>
      </c>
      <c r="B7916">
        <v>30211</v>
      </c>
      <c r="C7916" s="1">
        <v>40336</v>
      </c>
      <c r="D7916" t="s">
        <v>10704</v>
      </c>
      <c r="E7916">
        <v>19</v>
      </c>
      <c r="F7916">
        <v>141.96</v>
      </c>
      <c r="G7916">
        <v>0.05</v>
      </c>
      <c r="H7916" t="s">
        <v>10664</v>
      </c>
      <c r="I7916">
        <v>38.43</v>
      </c>
      <c r="J7916">
        <v>7.4</v>
      </c>
      <c r="K7916">
        <v>1.71</v>
      </c>
      <c r="L7916" t="s">
        <v>12659</v>
      </c>
      <c r="M7916" t="s">
        <v>12637</v>
      </c>
      <c r="N7916" t="s">
        <v>11320</v>
      </c>
      <c r="O7916" t="s">
        <v>10667</v>
      </c>
      <c r="P7916" t="s">
        <v>10668</v>
      </c>
      <c r="Q7916" t="s">
        <v>10702</v>
      </c>
      <c r="R7916" t="s">
        <v>11469</v>
      </c>
      <c r="V7916">
        <f t="shared" si="123"/>
        <v>2010</v>
      </c>
    </row>
    <row r="7917" spans="1:22" x14ac:dyDescent="0.3">
      <c r="A7917">
        <v>4271</v>
      </c>
      <c r="B7917">
        <v>30401</v>
      </c>
      <c r="C7917" s="1">
        <v>41200</v>
      </c>
      <c r="D7917" t="s">
        <v>10704</v>
      </c>
      <c r="E7917">
        <v>39</v>
      </c>
      <c r="F7917">
        <v>239.4</v>
      </c>
      <c r="G7917">
        <v>7.0000000000000007E-2</v>
      </c>
      <c r="H7917" t="s">
        <v>10664</v>
      </c>
      <c r="I7917">
        <v>-57.37</v>
      </c>
      <c r="J7917">
        <v>5.98</v>
      </c>
      <c r="K7917">
        <v>5.15</v>
      </c>
      <c r="L7917" t="s">
        <v>12663</v>
      </c>
      <c r="M7917" t="s">
        <v>12637</v>
      </c>
      <c r="N7917" t="s">
        <v>11320</v>
      </c>
      <c r="O7917" t="s">
        <v>10681</v>
      </c>
      <c r="P7917" t="s">
        <v>10668</v>
      </c>
      <c r="Q7917" t="s">
        <v>10702</v>
      </c>
      <c r="R7917" t="s">
        <v>11595</v>
      </c>
      <c r="S7917" t="s">
        <v>10685</v>
      </c>
      <c r="T7917">
        <v>0.36</v>
      </c>
      <c r="U7917" s="1">
        <v>41202</v>
      </c>
      <c r="V7917">
        <f t="shared" si="123"/>
        <v>2012</v>
      </c>
    </row>
    <row r="7918" spans="1:22" x14ac:dyDescent="0.3">
      <c r="A7918">
        <v>4316</v>
      </c>
      <c r="B7918">
        <v>30757</v>
      </c>
      <c r="C7918" s="1">
        <v>40538</v>
      </c>
      <c r="D7918" t="s">
        <v>10704</v>
      </c>
      <c r="E7918">
        <v>5</v>
      </c>
      <c r="F7918">
        <v>21.32</v>
      </c>
      <c r="G7918">
        <v>0.08</v>
      </c>
      <c r="H7918" t="s">
        <v>10697</v>
      </c>
      <c r="I7918">
        <v>2.2000000000000002</v>
      </c>
      <c r="J7918">
        <v>3.38</v>
      </c>
      <c r="K7918">
        <v>0.85</v>
      </c>
      <c r="L7918" t="s">
        <v>12666</v>
      </c>
      <c r="M7918" t="s">
        <v>12637</v>
      </c>
      <c r="N7918" t="s">
        <v>11320</v>
      </c>
      <c r="O7918" t="s">
        <v>10701</v>
      </c>
      <c r="P7918" t="s">
        <v>10668</v>
      </c>
      <c r="Q7918" t="s">
        <v>10736</v>
      </c>
      <c r="R7918" t="s">
        <v>11188</v>
      </c>
      <c r="S7918" t="s">
        <v>10709</v>
      </c>
      <c r="T7918">
        <v>0.48</v>
      </c>
      <c r="U7918" s="1">
        <v>40538</v>
      </c>
      <c r="V7918">
        <f t="shared" si="123"/>
        <v>2010</v>
      </c>
    </row>
    <row r="7919" spans="1:22" x14ac:dyDescent="0.3">
      <c r="A7919">
        <v>4317</v>
      </c>
      <c r="B7919">
        <v>30757</v>
      </c>
      <c r="C7919" s="1">
        <v>40538</v>
      </c>
      <c r="D7919" t="s">
        <v>10704</v>
      </c>
      <c r="E7919">
        <v>42</v>
      </c>
      <c r="F7919">
        <v>457.51</v>
      </c>
      <c r="G7919">
        <v>0.1</v>
      </c>
      <c r="H7919" t="s">
        <v>10664</v>
      </c>
      <c r="I7919">
        <v>-183.75</v>
      </c>
      <c r="J7919">
        <v>11.66</v>
      </c>
      <c r="K7919">
        <v>7.95</v>
      </c>
      <c r="L7919" t="s">
        <v>12666</v>
      </c>
      <c r="M7919" t="s">
        <v>12637</v>
      </c>
      <c r="N7919" t="s">
        <v>11320</v>
      </c>
      <c r="O7919" t="s">
        <v>10701</v>
      </c>
      <c r="P7919" t="s">
        <v>10668</v>
      </c>
      <c r="Q7919" t="s">
        <v>10736</v>
      </c>
      <c r="R7919" t="s">
        <v>11179</v>
      </c>
      <c r="V7919">
        <f t="shared" si="123"/>
        <v>2010</v>
      </c>
    </row>
    <row r="7920" spans="1:22" x14ac:dyDescent="0.3">
      <c r="A7920">
        <v>4386</v>
      </c>
      <c r="B7920">
        <v>31237</v>
      </c>
      <c r="C7920" s="1">
        <v>40753</v>
      </c>
      <c r="D7920" t="s">
        <v>10686</v>
      </c>
      <c r="E7920">
        <v>13</v>
      </c>
      <c r="F7920">
        <v>589.78</v>
      </c>
      <c r="G7920">
        <v>0</v>
      </c>
      <c r="H7920" t="s">
        <v>10664</v>
      </c>
      <c r="I7920">
        <v>225.26</v>
      </c>
      <c r="J7920">
        <v>42.8</v>
      </c>
      <c r="K7920">
        <v>2.99</v>
      </c>
      <c r="L7920" t="s">
        <v>12671</v>
      </c>
      <c r="M7920" t="s">
        <v>12637</v>
      </c>
      <c r="N7920" t="s">
        <v>11320</v>
      </c>
      <c r="O7920" t="s">
        <v>10667</v>
      </c>
      <c r="P7920" t="s">
        <v>10668</v>
      </c>
      <c r="Q7920" t="s">
        <v>10678</v>
      </c>
      <c r="R7920" t="s">
        <v>11748</v>
      </c>
      <c r="V7920">
        <f t="shared" si="123"/>
        <v>2011</v>
      </c>
    </row>
    <row r="7921" spans="1:22" x14ac:dyDescent="0.3">
      <c r="A7921">
        <v>4523</v>
      </c>
      <c r="B7921">
        <v>32192</v>
      </c>
      <c r="C7921" s="1">
        <v>40957</v>
      </c>
      <c r="D7921" t="s">
        <v>10686</v>
      </c>
      <c r="E7921">
        <v>4</v>
      </c>
      <c r="F7921">
        <v>159.256</v>
      </c>
      <c r="G7921">
        <v>0.03</v>
      </c>
      <c r="H7921" t="s">
        <v>10664</v>
      </c>
      <c r="I7921">
        <v>-171.17</v>
      </c>
      <c r="J7921">
        <v>45.99</v>
      </c>
      <c r="K7921">
        <v>2.5</v>
      </c>
      <c r="L7921" t="s">
        <v>12662</v>
      </c>
      <c r="M7921" t="s">
        <v>12637</v>
      </c>
      <c r="N7921" t="s">
        <v>11320</v>
      </c>
      <c r="O7921" t="s">
        <v>10667</v>
      </c>
      <c r="P7921" t="s">
        <v>10682</v>
      </c>
      <c r="Q7921" t="s">
        <v>10683</v>
      </c>
      <c r="R7921" t="s">
        <v>11364</v>
      </c>
      <c r="S7921" t="s">
        <v>10685</v>
      </c>
      <c r="T7921">
        <v>0.56000000000000005</v>
      </c>
      <c r="U7921" s="1">
        <v>40957</v>
      </c>
      <c r="V7921">
        <f t="shared" si="123"/>
        <v>2012</v>
      </c>
    </row>
    <row r="7922" spans="1:22" x14ac:dyDescent="0.3">
      <c r="A7922">
        <v>4710</v>
      </c>
      <c r="B7922">
        <v>33568</v>
      </c>
      <c r="C7922" s="1">
        <v>41111</v>
      </c>
      <c r="D7922" t="s">
        <v>10704</v>
      </c>
      <c r="E7922">
        <v>10</v>
      </c>
      <c r="F7922">
        <v>628.73</v>
      </c>
      <c r="G7922">
        <v>0.02</v>
      </c>
      <c r="H7922" t="s">
        <v>10664</v>
      </c>
      <c r="I7922">
        <v>-181.87</v>
      </c>
      <c r="J7922">
        <v>55.5</v>
      </c>
      <c r="K7922">
        <v>52.2</v>
      </c>
      <c r="L7922" t="s">
        <v>12671</v>
      </c>
      <c r="M7922" t="s">
        <v>12637</v>
      </c>
      <c r="N7922" t="s">
        <v>11320</v>
      </c>
      <c r="O7922" t="s">
        <v>10667</v>
      </c>
      <c r="P7922" t="s">
        <v>10690</v>
      </c>
      <c r="Q7922" t="s">
        <v>10691</v>
      </c>
      <c r="R7922" t="s">
        <v>11053</v>
      </c>
      <c r="S7922" t="s">
        <v>10689</v>
      </c>
      <c r="T7922">
        <v>0.72</v>
      </c>
      <c r="U7922" s="1">
        <v>41112</v>
      </c>
      <c r="V7922">
        <f t="shared" si="123"/>
        <v>2012</v>
      </c>
    </row>
    <row r="7923" spans="1:22" x14ac:dyDescent="0.3">
      <c r="A7923">
        <v>4711</v>
      </c>
      <c r="B7923">
        <v>33568</v>
      </c>
      <c r="C7923" s="1">
        <v>41111</v>
      </c>
      <c r="D7923" t="s">
        <v>10704</v>
      </c>
      <c r="E7923">
        <v>23</v>
      </c>
      <c r="F7923">
        <v>385.81</v>
      </c>
      <c r="G7923">
        <v>0.01</v>
      </c>
      <c r="H7923" t="s">
        <v>10697</v>
      </c>
      <c r="I7923">
        <v>7.35</v>
      </c>
      <c r="J7923">
        <v>15.51</v>
      </c>
      <c r="K7923">
        <v>5.8</v>
      </c>
      <c r="L7923" t="s">
        <v>12671</v>
      </c>
      <c r="M7923" t="s">
        <v>12637</v>
      </c>
      <c r="N7923" t="s">
        <v>11320</v>
      </c>
      <c r="O7923" t="s">
        <v>10667</v>
      </c>
      <c r="P7923" t="s">
        <v>10668</v>
      </c>
      <c r="Q7923" t="s">
        <v>10669</v>
      </c>
      <c r="R7923" t="s">
        <v>12370</v>
      </c>
      <c r="V7923">
        <f t="shared" si="123"/>
        <v>2012</v>
      </c>
    </row>
    <row r="7924" spans="1:22" x14ac:dyDescent="0.3">
      <c r="A7924">
        <v>4723</v>
      </c>
      <c r="B7924">
        <v>33634</v>
      </c>
      <c r="C7924" s="1">
        <v>40421</v>
      </c>
      <c r="D7924" t="s">
        <v>10686</v>
      </c>
      <c r="E7924">
        <v>40</v>
      </c>
      <c r="F7924">
        <v>271.33999999999997</v>
      </c>
      <c r="G7924">
        <v>0.05</v>
      </c>
      <c r="H7924" t="s">
        <v>10664</v>
      </c>
      <c r="I7924">
        <v>-151.91999999999999</v>
      </c>
      <c r="J7924">
        <v>6.48</v>
      </c>
      <c r="K7924">
        <v>7.86</v>
      </c>
      <c r="L7924" t="s">
        <v>12662</v>
      </c>
      <c r="M7924" t="s">
        <v>12637</v>
      </c>
      <c r="N7924" t="s">
        <v>11320</v>
      </c>
      <c r="O7924" t="s">
        <v>10667</v>
      </c>
      <c r="P7924" t="s">
        <v>10668</v>
      </c>
      <c r="Q7924" t="s">
        <v>10702</v>
      </c>
      <c r="R7924" t="s">
        <v>10793</v>
      </c>
      <c r="S7924" t="s">
        <v>10685</v>
      </c>
      <c r="T7924">
        <v>0.37</v>
      </c>
      <c r="U7924" s="1">
        <v>40423</v>
      </c>
      <c r="V7924">
        <f t="shared" si="123"/>
        <v>2010</v>
      </c>
    </row>
    <row r="7925" spans="1:22" x14ac:dyDescent="0.3">
      <c r="A7925">
        <v>4780</v>
      </c>
      <c r="B7925">
        <v>33925</v>
      </c>
      <c r="C7925" s="1">
        <v>40666</v>
      </c>
      <c r="D7925" t="s">
        <v>10663</v>
      </c>
      <c r="E7925">
        <v>47</v>
      </c>
      <c r="F7925">
        <v>1488.86</v>
      </c>
      <c r="G7925">
        <v>0.03</v>
      </c>
      <c r="H7925" t="s">
        <v>10664</v>
      </c>
      <c r="I7925">
        <v>-95.05</v>
      </c>
      <c r="J7925">
        <v>30.98</v>
      </c>
      <c r="K7925">
        <v>19.989999999999998</v>
      </c>
      <c r="L7925" t="s">
        <v>12670</v>
      </c>
      <c r="M7925" t="s">
        <v>12637</v>
      </c>
      <c r="N7925" t="s">
        <v>11320</v>
      </c>
      <c r="O7925" t="s">
        <v>10701</v>
      </c>
      <c r="P7925" t="s">
        <v>10668</v>
      </c>
      <c r="Q7925" t="s">
        <v>10702</v>
      </c>
      <c r="R7925" t="s">
        <v>12485</v>
      </c>
      <c r="S7925" t="s">
        <v>10685</v>
      </c>
      <c r="T7925">
        <v>0.4</v>
      </c>
      <c r="U7925" s="1">
        <v>40670</v>
      </c>
      <c r="V7925">
        <f t="shared" si="123"/>
        <v>2011</v>
      </c>
    </row>
    <row r="7926" spans="1:22" x14ac:dyDescent="0.3">
      <c r="A7926">
        <v>4830</v>
      </c>
      <c r="B7926">
        <v>34338</v>
      </c>
      <c r="C7926" s="1">
        <v>40359</v>
      </c>
      <c r="D7926" t="s">
        <v>10663</v>
      </c>
      <c r="E7926">
        <v>26</v>
      </c>
      <c r="F7926">
        <v>1050.1600000000001</v>
      </c>
      <c r="G7926">
        <v>0.04</v>
      </c>
      <c r="H7926" t="s">
        <v>10697</v>
      </c>
      <c r="I7926">
        <v>265.08999999999997</v>
      </c>
      <c r="J7926">
        <v>38.76</v>
      </c>
      <c r="K7926">
        <v>13.26</v>
      </c>
      <c r="L7926" t="s">
        <v>12658</v>
      </c>
      <c r="M7926" t="s">
        <v>12637</v>
      </c>
      <c r="N7926" t="s">
        <v>11320</v>
      </c>
      <c r="O7926" t="s">
        <v>10681</v>
      </c>
      <c r="P7926" t="s">
        <v>10668</v>
      </c>
      <c r="Q7926" t="s">
        <v>10702</v>
      </c>
      <c r="R7926" t="s">
        <v>10958</v>
      </c>
      <c r="S7926" t="s">
        <v>10685</v>
      </c>
      <c r="T7926">
        <v>0.36</v>
      </c>
      <c r="U7926" s="1">
        <v>40364</v>
      </c>
      <c r="V7926">
        <f t="shared" si="123"/>
        <v>2010</v>
      </c>
    </row>
    <row r="7927" spans="1:22" x14ac:dyDescent="0.3">
      <c r="A7927">
        <v>4832</v>
      </c>
      <c r="B7927">
        <v>34374</v>
      </c>
      <c r="C7927" s="1">
        <v>39994</v>
      </c>
      <c r="D7927" t="s">
        <v>10663</v>
      </c>
      <c r="E7927">
        <v>42</v>
      </c>
      <c r="F7927">
        <v>344.57</v>
      </c>
      <c r="G7927">
        <v>0.04</v>
      </c>
      <c r="H7927" t="s">
        <v>10664</v>
      </c>
      <c r="I7927">
        <v>37.409999999999997</v>
      </c>
      <c r="J7927">
        <v>8.33</v>
      </c>
      <c r="K7927">
        <v>1.99</v>
      </c>
      <c r="L7927" t="s">
        <v>12671</v>
      </c>
      <c r="M7927" t="s">
        <v>12637</v>
      </c>
      <c r="N7927" t="s">
        <v>11320</v>
      </c>
      <c r="O7927" t="s">
        <v>10667</v>
      </c>
      <c r="P7927" t="s">
        <v>10682</v>
      </c>
      <c r="Q7927" t="s">
        <v>10711</v>
      </c>
      <c r="R7927" t="s">
        <v>10962</v>
      </c>
      <c r="V7927">
        <f t="shared" si="123"/>
        <v>2009</v>
      </c>
    </row>
    <row r="7928" spans="1:22" x14ac:dyDescent="0.3">
      <c r="A7928">
        <v>4857</v>
      </c>
      <c r="B7928">
        <v>34565</v>
      </c>
      <c r="C7928" s="1">
        <v>40007</v>
      </c>
      <c r="D7928" t="s">
        <v>10704</v>
      </c>
      <c r="E7928">
        <v>47</v>
      </c>
      <c r="F7928">
        <v>4815.8620000000001</v>
      </c>
      <c r="G7928">
        <v>0.08</v>
      </c>
      <c r="H7928" t="s">
        <v>10664</v>
      </c>
      <c r="I7928">
        <v>1316.79</v>
      </c>
      <c r="J7928">
        <v>125.99</v>
      </c>
      <c r="K7928">
        <v>4.2</v>
      </c>
      <c r="L7928" t="s">
        <v>12409</v>
      </c>
      <c r="M7928" t="s">
        <v>12637</v>
      </c>
      <c r="N7928" t="s">
        <v>11320</v>
      </c>
      <c r="O7928" t="s">
        <v>10674</v>
      </c>
      <c r="P7928" t="s">
        <v>10682</v>
      </c>
      <c r="Q7928" t="s">
        <v>10683</v>
      </c>
      <c r="R7928" t="s">
        <v>12035</v>
      </c>
      <c r="S7928" t="s">
        <v>10685</v>
      </c>
      <c r="T7928">
        <v>0.56999999999999995</v>
      </c>
      <c r="U7928" s="1">
        <v>40008</v>
      </c>
      <c r="V7928">
        <f t="shared" si="123"/>
        <v>2009</v>
      </c>
    </row>
    <row r="7929" spans="1:22" x14ac:dyDescent="0.3">
      <c r="A7929">
        <v>4909</v>
      </c>
      <c r="B7929">
        <v>34948</v>
      </c>
      <c r="C7929" s="1">
        <v>40190</v>
      </c>
      <c r="D7929" t="s">
        <v>10719</v>
      </c>
      <c r="E7929">
        <v>15</v>
      </c>
      <c r="F7929">
        <v>1057.06</v>
      </c>
      <c r="G7929">
        <v>0.08</v>
      </c>
      <c r="H7929" t="s">
        <v>10672</v>
      </c>
      <c r="I7929">
        <v>-403.74</v>
      </c>
      <c r="J7929">
        <v>68.81</v>
      </c>
      <c r="K7929">
        <v>60</v>
      </c>
      <c r="L7929" t="s">
        <v>12670</v>
      </c>
      <c r="M7929" t="s">
        <v>12637</v>
      </c>
      <c r="N7929" t="s">
        <v>11320</v>
      </c>
      <c r="O7929" t="s">
        <v>10701</v>
      </c>
      <c r="P7929" t="s">
        <v>10668</v>
      </c>
      <c r="Q7929" t="s">
        <v>10675</v>
      </c>
      <c r="R7929" t="s">
        <v>11226</v>
      </c>
      <c r="V7929">
        <f t="shared" si="123"/>
        <v>2010</v>
      </c>
    </row>
    <row r="7930" spans="1:22" x14ac:dyDescent="0.3">
      <c r="A7930">
        <v>5003</v>
      </c>
      <c r="B7930">
        <v>35652</v>
      </c>
      <c r="C7930" s="1">
        <v>40442</v>
      </c>
      <c r="D7930" t="s">
        <v>10663</v>
      </c>
      <c r="E7930">
        <v>21</v>
      </c>
      <c r="F7930">
        <v>2251.56</v>
      </c>
      <c r="G7930">
        <v>0.01</v>
      </c>
      <c r="H7930" t="s">
        <v>10672</v>
      </c>
      <c r="I7930">
        <v>226.63</v>
      </c>
      <c r="J7930">
        <v>100.98</v>
      </c>
      <c r="K7930">
        <v>26.22</v>
      </c>
      <c r="L7930" t="s">
        <v>11786</v>
      </c>
      <c r="M7930" t="s">
        <v>12637</v>
      </c>
      <c r="N7930" t="s">
        <v>11320</v>
      </c>
      <c r="O7930" t="s">
        <v>10681</v>
      </c>
      <c r="P7930" t="s">
        <v>10690</v>
      </c>
      <c r="Q7930" t="s">
        <v>10721</v>
      </c>
      <c r="R7930" t="s">
        <v>10722</v>
      </c>
      <c r="S7930" t="s">
        <v>10723</v>
      </c>
      <c r="T7930">
        <v>0.6</v>
      </c>
      <c r="U7930" s="1">
        <v>40444</v>
      </c>
      <c r="V7930">
        <f t="shared" si="123"/>
        <v>2010</v>
      </c>
    </row>
    <row r="7931" spans="1:22" x14ac:dyDescent="0.3">
      <c r="A7931">
        <v>5055</v>
      </c>
      <c r="B7931">
        <v>36038</v>
      </c>
      <c r="C7931" s="1">
        <v>41137</v>
      </c>
      <c r="D7931" t="s">
        <v>10671</v>
      </c>
      <c r="E7931">
        <v>26</v>
      </c>
      <c r="F7931">
        <v>95.26</v>
      </c>
      <c r="G7931">
        <v>0.02</v>
      </c>
      <c r="H7931" t="s">
        <v>10664</v>
      </c>
      <c r="I7931">
        <v>-89.06</v>
      </c>
      <c r="J7931">
        <v>3.28</v>
      </c>
      <c r="K7931">
        <v>5</v>
      </c>
      <c r="L7931" t="s">
        <v>12664</v>
      </c>
      <c r="M7931" t="s">
        <v>12637</v>
      </c>
      <c r="N7931" t="s">
        <v>11320</v>
      </c>
      <c r="O7931" t="s">
        <v>10701</v>
      </c>
      <c r="P7931" t="s">
        <v>10668</v>
      </c>
      <c r="Q7931" t="s">
        <v>10736</v>
      </c>
      <c r="R7931" t="s">
        <v>11483</v>
      </c>
      <c r="S7931" t="s">
        <v>10709</v>
      </c>
      <c r="T7931">
        <v>0.56000000000000005</v>
      </c>
      <c r="U7931" s="1">
        <v>41139</v>
      </c>
      <c r="V7931">
        <f t="shared" si="123"/>
        <v>2012</v>
      </c>
    </row>
    <row r="7932" spans="1:22" x14ac:dyDescent="0.3">
      <c r="A7932">
        <v>5200</v>
      </c>
      <c r="B7932">
        <v>36934</v>
      </c>
      <c r="C7932" s="1">
        <v>40169</v>
      </c>
      <c r="D7932" t="s">
        <v>10704</v>
      </c>
      <c r="E7932">
        <v>7</v>
      </c>
      <c r="F7932">
        <v>1120.8599999999999</v>
      </c>
      <c r="G7932">
        <v>0.02</v>
      </c>
      <c r="H7932" t="s">
        <v>10697</v>
      </c>
      <c r="I7932">
        <v>17.399999999999999</v>
      </c>
      <c r="J7932">
        <v>150.97999999999999</v>
      </c>
      <c r="K7932">
        <v>13.99</v>
      </c>
      <c r="L7932" t="s">
        <v>12662</v>
      </c>
      <c r="M7932" t="s">
        <v>12637</v>
      </c>
      <c r="N7932" t="s">
        <v>11320</v>
      </c>
      <c r="O7932" t="s">
        <v>10667</v>
      </c>
      <c r="P7932" t="s">
        <v>10682</v>
      </c>
      <c r="Q7932" t="s">
        <v>10849</v>
      </c>
      <c r="R7932" t="s">
        <v>10979</v>
      </c>
      <c r="S7932" t="s">
        <v>10689</v>
      </c>
      <c r="T7932">
        <v>0.38</v>
      </c>
      <c r="U7932" s="1">
        <v>40171</v>
      </c>
      <c r="V7932">
        <f t="shared" si="123"/>
        <v>2009</v>
      </c>
    </row>
    <row r="7933" spans="1:22" x14ac:dyDescent="0.3">
      <c r="A7933">
        <v>5201</v>
      </c>
      <c r="B7933">
        <v>36934</v>
      </c>
      <c r="C7933" s="1">
        <v>40169</v>
      </c>
      <c r="D7933" t="s">
        <v>10704</v>
      </c>
      <c r="E7933">
        <v>2</v>
      </c>
      <c r="F7933">
        <v>11.51</v>
      </c>
      <c r="G7933">
        <v>0.1</v>
      </c>
      <c r="H7933" t="s">
        <v>10664</v>
      </c>
      <c r="I7933">
        <v>-5.16</v>
      </c>
      <c r="J7933">
        <v>5.43</v>
      </c>
      <c r="K7933">
        <v>0.95</v>
      </c>
      <c r="L7933" t="s">
        <v>12662</v>
      </c>
      <c r="M7933" t="s">
        <v>12637</v>
      </c>
      <c r="N7933" t="s">
        <v>11320</v>
      </c>
      <c r="O7933" t="s">
        <v>10667</v>
      </c>
      <c r="P7933" t="s">
        <v>10668</v>
      </c>
      <c r="Q7933" t="s">
        <v>10702</v>
      </c>
      <c r="R7933" t="s">
        <v>11209</v>
      </c>
      <c r="V7933">
        <f t="shared" si="123"/>
        <v>2009</v>
      </c>
    </row>
    <row r="7934" spans="1:22" x14ac:dyDescent="0.3">
      <c r="A7934">
        <v>5202</v>
      </c>
      <c r="B7934">
        <v>36934</v>
      </c>
      <c r="C7934" s="1">
        <v>40169</v>
      </c>
      <c r="D7934" t="s">
        <v>10704</v>
      </c>
      <c r="E7934">
        <v>45</v>
      </c>
      <c r="F7934">
        <v>6668.8559999999998</v>
      </c>
      <c r="G7934">
        <v>0.01</v>
      </c>
      <c r="H7934" t="s">
        <v>10672</v>
      </c>
      <c r="I7934">
        <v>871.97</v>
      </c>
      <c r="J7934">
        <v>179.29</v>
      </c>
      <c r="K7934">
        <v>29.21</v>
      </c>
      <c r="L7934" t="s">
        <v>12662</v>
      </c>
      <c r="M7934" t="s">
        <v>12637</v>
      </c>
      <c r="N7934" t="s">
        <v>11320</v>
      </c>
      <c r="O7934" t="s">
        <v>10667</v>
      </c>
      <c r="P7934" t="s">
        <v>10690</v>
      </c>
      <c r="Q7934" t="s">
        <v>10724</v>
      </c>
      <c r="R7934" t="s">
        <v>10847</v>
      </c>
      <c r="V7934">
        <f t="shared" si="123"/>
        <v>2009</v>
      </c>
    </row>
    <row r="7935" spans="1:22" x14ac:dyDescent="0.3">
      <c r="A7935">
        <v>5259</v>
      </c>
      <c r="B7935">
        <v>37440</v>
      </c>
      <c r="C7935" s="1">
        <v>40352</v>
      </c>
      <c r="D7935" t="s">
        <v>10686</v>
      </c>
      <c r="E7935">
        <v>39</v>
      </c>
      <c r="F7935">
        <v>8407.08</v>
      </c>
      <c r="G7935">
        <v>0.04</v>
      </c>
      <c r="H7935" t="s">
        <v>10672</v>
      </c>
      <c r="I7935">
        <v>629.4</v>
      </c>
      <c r="J7935">
        <v>208.16</v>
      </c>
      <c r="K7935">
        <v>68.02</v>
      </c>
      <c r="L7935" t="s">
        <v>11786</v>
      </c>
      <c r="M7935" t="s">
        <v>12637</v>
      </c>
      <c r="N7935" t="s">
        <v>11320</v>
      </c>
      <c r="O7935" t="s">
        <v>10681</v>
      </c>
      <c r="P7935" t="s">
        <v>10668</v>
      </c>
      <c r="Q7935" t="s">
        <v>10675</v>
      </c>
      <c r="R7935" t="s">
        <v>10676</v>
      </c>
      <c r="S7935" t="s">
        <v>10677</v>
      </c>
      <c r="T7935">
        <v>0.57999999999999996</v>
      </c>
      <c r="U7935" s="1">
        <v>40353</v>
      </c>
      <c r="V7935">
        <f t="shared" si="123"/>
        <v>2010</v>
      </c>
    </row>
    <row r="7936" spans="1:22" x14ac:dyDescent="0.3">
      <c r="A7936">
        <v>5278</v>
      </c>
      <c r="B7936">
        <v>37542</v>
      </c>
      <c r="C7936" s="1">
        <v>40014</v>
      </c>
      <c r="D7936" t="s">
        <v>10704</v>
      </c>
      <c r="E7936">
        <v>26</v>
      </c>
      <c r="F7936">
        <v>2546.5234999999998</v>
      </c>
      <c r="G7936">
        <v>0.09</v>
      </c>
      <c r="H7936" t="s">
        <v>10697</v>
      </c>
      <c r="I7936">
        <v>210</v>
      </c>
      <c r="J7936">
        <v>125.99</v>
      </c>
      <c r="K7936">
        <v>7.69</v>
      </c>
      <c r="L7936" t="s">
        <v>12661</v>
      </c>
      <c r="M7936" t="s">
        <v>12637</v>
      </c>
      <c r="N7936" t="s">
        <v>11320</v>
      </c>
      <c r="O7936" t="s">
        <v>10681</v>
      </c>
      <c r="P7936" t="s">
        <v>10682</v>
      </c>
      <c r="Q7936" t="s">
        <v>10683</v>
      </c>
      <c r="R7936" t="s">
        <v>11449</v>
      </c>
      <c r="S7936" t="s">
        <v>10685</v>
      </c>
      <c r="T7936">
        <v>0.59</v>
      </c>
      <c r="U7936" s="1">
        <v>40016</v>
      </c>
      <c r="V7936">
        <f t="shared" si="123"/>
        <v>2009</v>
      </c>
    </row>
    <row r="7937" spans="1:22" x14ac:dyDescent="0.3">
      <c r="A7937">
        <v>5367</v>
      </c>
      <c r="B7937">
        <v>38146</v>
      </c>
      <c r="C7937" s="1">
        <v>40884</v>
      </c>
      <c r="D7937" t="s">
        <v>10663</v>
      </c>
      <c r="E7937">
        <v>45</v>
      </c>
      <c r="F7937">
        <v>341.39</v>
      </c>
      <c r="G7937">
        <v>0.03</v>
      </c>
      <c r="H7937" t="s">
        <v>10664</v>
      </c>
      <c r="I7937">
        <v>-82.95</v>
      </c>
      <c r="J7937">
        <v>7.68</v>
      </c>
      <c r="K7937">
        <v>6.16</v>
      </c>
      <c r="L7937" t="s">
        <v>12351</v>
      </c>
      <c r="M7937" t="s">
        <v>12637</v>
      </c>
      <c r="N7937" t="s">
        <v>11320</v>
      </c>
      <c r="O7937" t="s">
        <v>10667</v>
      </c>
      <c r="P7937" t="s">
        <v>10668</v>
      </c>
      <c r="Q7937" t="s">
        <v>10678</v>
      </c>
      <c r="R7937" t="s">
        <v>11459</v>
      </c>
      <c r="S7937" t="s">
        <v>10685</v>
      </c>
      <c r="T7937">
        <v>0.35</v>
      </c>
      <c r="U7937" s="1">
        <v>40888</v>
      </c>
      <c r="V7937">
        <f t="shared" si="123"/>
        <v>2011</v>
      </c>
    </row>
    <row r="7938" spans="1:22" x14ac:dyDescent="0.3">
      <c r="A7938">
        <v>5370</v>
      </c>
      <c r="B7938">
        <v>38178</v>
      </c>
      <c r="C7938" s="1">
        <v>41150</v>
      </c>
      <c r="D7938" t="s">
        <v>10704</v>
      </c>
      <c r="E7938">
        <v>32</v>
      </c>
      <c r="F7938">
        <v>153.97999999999999</v>
      </c>
      <c r="G7938">
        <v>0.02</v>
      </c>
      <c r="H7938" t="s">
        <v>10664</v>
      </c>
      <c r="I7938">
        <v>71.599999999999994</v>
      </c>
      <c r="J7938">
        <v>4.91</v>
      </c>
      <c r="K7938">
        <v>0.5</v>
      </c>
      <c r="L7938" t="s">
        <v>12659</v>
      </c>
      <c r="M7938" t="s">
        <v>12637</v>
      </c>
      <c r="N7938" t="s">
        <v>11320</v>
      </c>
      <c r="O7938" t="s">
        <v>10667</v>
      </c>
      <c r="P7938" t="s">
        <v>10668</v>
      </c>
      <c r="Q7938" t="s">
        <v>10729</v>
      </c>
      <c r="R7938" t="s">
        <v>11134</v>
      </c>
      <c r="S7938" t="s">
        <v>10685</v>
      </c>
      <c r="T7938">
        <v>0.36</v>
      </c>
      <c r="U7938" s="1">
        <v>41151</v>
      </c>
      <c r="V7938">
        <f t="shared" ref="V7938:V8001" si="124">YEAR(C7938)</f>
        <v>2012</v>
      </c>
    </row>
    <row r="7939" spans="1:22" x14ac:dyDescent="0.3">
      <c r="A7939">
        <v>5384</v>
      </c>
      <c r="B7939">
        <v>38279</v>
      </c>
      <c r="C7939" s="1">
        <v>41028</v>
      </c>
      <c r="D7939" t="s">
        <v>10704</v>
      </c>
      <c r="E7939">
        <v>1</v>
      </c>
      <c r="F7939">
        <v>11.64</v>
      </c>
      <c r="G7939">
        <v>0.05</v>
      </c>
      <c r="H7939" t="s">
        <v>10664</v>
      </c>
      <c r="I7939">
        <v>-10.73</v>
      </c>
      <c r="J7939">
        <v>7.59</v>
      </c>
      <c r="K7939">
        <v>4</v>
      </c>
      <c r="L7939" t="s">
        <v>12663</v>
      </c>
      <c r="M7939" t="s">
        <v>12637</v>
      </c>
      <c r="N7939" t="s">
        <v>11320</v>
      </c>
      <c r="O7939" t="s">
        <v>10681</v>
      </c>
      <c r="P7939" t="s">
        <v>10690</v>
      </c>
      <c r="Q7939" t="s">
        <v>10691</v>
      </c>
      <c r="R7939" t="s">
        <v>11129</v>
      </c>
      <c r="V7939">
        <f t="shared" si="124"/>
        <v>2012</v>
      </c>
    </row>
    <row r="7940" spans="1:22" x14ac:dyDescent="0.3">
      <c r="A7940">
        <v>5460</v>
      </c>
      <c r="B7940">
        <v>38787</v>
      </c>
      <c r="C7940" s="1">
        <v>40760</v>
      </c>
      <c r="D7940" t="s">
        <v>10663</v>
      </c>
      <c r="E7940">
        <v>22</v>
      </c>
      <c r="F7940">
        <v>79.040000000000006</v>
      </c>
      <c r="G7940">
        <v>0.05</v>
      </c>
      <c r="H7940" t="s">
        <v>10664</v>
      </c>
      <c r="I7940">
        <v>-77.930000000000007</v>
      </c>
      <c r="J7940">
        <v>3.28</v>
      </c>
      <c r="K7940">
        <v>5</v>
      </c>
      <c r="L7940" t="s">
        <v>12588</v>
      </c>
      <c r="M7940" t="s">
        <v>12637</v>
      </c>
      <c r="N7940" t="s">
        <v>11320</v>
      </c>
      <c r="O7940" t="s">
        <v>10674</v>
      </c>
      <c r="P7940" t="s">
        <v>10668</v>
      </c>
      <c r="Q7940" t="s">
        <v>10736</v>
      </c>
      <c r="R7940" t="s">
        <v>11483</v>
      </c>
      <c r="S7940" t="s">
        <v>10709</v>
      </c>
      <c r="T7940">
        <v>0.56000000000000005</v>
      </c>
      <c r="U7940" s="1">
        <v>40760</v>
      </c>
      <c r="V7940">
        <f t="shared" si="124"/>
        <v>2011</v>
      </c>
    </row>
    <row r="7941" spans="1:22" x14ac:dyDescent="0.3">
      <c r="A7941">
        <v>5463</v>
      </c>
      <c r="B7941">
        <v>38791</v>
      </c>
      <c r="C7941" s="1">
        <v>40251</v>
      </c>
      <c r="D7941" t="s">
        <v>10663</v>
      </c>
      <c r="E7941">
        <v>24</v>
      </c>
      <c r="F7941">
        <v>1457.712</v>
      </c>
      <c r="G7941">
        <v>0.03</v>
      </c>
      <c r="H7941" t="s">
        <v>10672</v>
      </c>
      <c r="I7941">
        <v>-1565.89</v>
      </c>
      <c r="J7941">
        <v>70.89</v>
      </c>
      <c r="K7941">
        <v>89.3</v>
      </c>
      <c r="L7941" t="s">
        <v>12667</v>
      </c>
      <c r="M7941" t="s">
        <v>12637</v>
      </c>
      <c r="N7941" t="s">
        <v>11320</v>
      </c>
      <c r="O7941" t="s">
        <v>10701</v>
      </c>
      <c r="P7941" t="s">
        <v>10690</v>
      </c>
      <c r="Q7941" t="s">
        <v>10724</v>
      </c>
      <c r="R7941" t="s">
        <v>11667</v>
      </c>
      <c r="S7941" t="s">
        <v>10723</v>
      </c>
      <c r="T7941">
        <v>0.69</v>
      </c>
      <c r="U7941" s="1">
        <v>40258</v>
      </c>
      <c r="V7941">
        <f t="shared" si="124"/>
        <v>2010</v>
      </c>
    </row>
    <row r="7942" spans="1:22" x14ac:dyDescent="0.3">
      <c r="A7942">
        <v>5464</v>
      </c>
      <c r="B7942">
        <v>38817</v>
      </c>
      <c r="C7942" s="1">
        <v>41049</v>
      </c>
      <c r="D7942" t="s">
        <v>10686</v>
      </c>
      <c r="E7942">
        <v>1</v>
      </c>
      <c r="F7942">
        <v>9.6999999999999993</v>
      </c>
      <c r="G7942">
        <v>0.02</v>
      </c>
      <c r="H7942" t="s">
        <v>10664</v>
      </c>
      <c r="I7942">
        <v>-18.03</v>
      </c>
      <c r="J7942">
        <v>4.9800000000000004</v>
      </c>
      <c r="K7942">
        <v>4.62</v>
      </c>
      <c r="L7942" t="s">
        <v>12409</v>
      </c>
      <c r="M7942" t="s">
        <v>12637</v>
      </c>
      <c r="N7942" t="s">
        <v>11320</v>
      </c>
      <c r="O7942" t="s">
        <v>10674</v>
      </c>
      <c r="P7942" t="s">
        <v>10682</v>
      </c>
      <c r="Q7942" t="s">
        <v>10711</v>
      </c>
      <c r="R7942" t="s">
        <v>11034</v>
      </c>
      <c r="V7942">
        <f t="shared" si="124"/>
        <v>2012</v>
      </c>
    </row>
    <row r="7943" spans="1:22" x14ac:dyDescent="0.3">
      <c r="A7943">
        <v>5475</v>
      </c>
      <c r="B7943">
        <v>38887</v>
      </c>
      <c r="C7943" s="1">
        <v>40110</v>
      </c>
      <c r="D7943" t="s">
        <v>10719</v>
      </c>
      <c r="E7943">
        <v>25</v>
      </c>
      <c r="F7943">
        <v>378.9</v>
      </c>
      <c r="G7943">
        <v>0.02</v>
      </c>
      <c r="H7943" t="s">
        <v>10664</v>
      </c>
      <c r="I7943">
        <v>28.46</v>
      </c>
      <c r="J7943">
        <v>14.45</v>
      </c>
      <c r="K7943">
        <v>7.17</v>
      </c>
      <c r="L7943" t="s">
        <v>12588</v>
      </c>
      <c r="M7943" t="s">
        <v>12637</v>
      </c>
      <c r="N7943" t="s">
        <v>11320</v>
      </c>
      <c r="O7943" t="s">
        <v>10674</v>
      </c>
      <c r="P7943" t="s">
        <v>10668</v>
      </c>
      <c r="Q7943" t="s">
        <v>10678</v>
      </c>
      <c r="R7943" t="s">
        <v>11720</v>
      </c>
      <c r="S7943" t="s">
        <v>10685</v>
      </c>
      <c r="T7943">
        <v>0.38</v>
      </c>
      <c r="U7943" s="1">
        <v>40111</v>
      </c>
      <c r="V7943">
        <f t="shared" si="124"/>
        <v>2009</v>
      </c>
    </row>
    <row r="7944" spans="1:22" x14ac:dyDescent="0.3">
      <c r="A7944">
        <v>5476</v>
      </c>
      <c r="B7944">
        <v>38887</v>
      </c>
      <c r="C7944" s="1">
        <v>40110</v>
      </c>
      <c r="D7944" t="s">
        <v>10719</v>
      </c>
      <c r="E7944">
        <v>50</v>
      </c>
      <c r="F7944">
        <v>264.05</v>
      </c>
      <c r="G7944">
        <v>7.0000000000000007E-2</v>
      </c>
      <c r="H7944" t="s">
        <v>10664</v>
      </c>
      <c r="I7944">
        <v>25.05</v>
      </c>
      <c r="J7944">
        <v>5.58</v>
      </c>
      <c r="K7944">
        <v>1.99</v>
      </c>
      <c r="L7944" t="s">
        <v>12588</v>
      </c>
      <c r="M7944" t="s">
        <v>12637</v>
      </c>
      <c r="N7944" t="s">
        <v>11320</v>
      </c>
      <c r="O7944" t="s">
        <v>10674</v>
      </c>
      <c r="P7944" t="s">
        <v>10668</v>
      </c>
      <c r="Q7944" t="s">
        <v>10736</v>
      </c>
      <c r="R7944" t="s">
        <v>11826</v>
      </c>
      <c r="S7944" t="s">
        <v>10709</v>
      </c>
      <c r="T7944">
        <v>0.46</v>
      </c>
      <c r="U7944" s="1">
        <v>40112</v>
      </c>
      <c r="V7944">
        <f t="shared" si="124"/>
        <v>2009</v>
      </c>
    </row>
    <row r="7945" spans="1:22" x14ac:dyDescent="0.3">
      <c r="A7945">
        <v>5480</v>
      </c>
      <c r="B7945">
        <v>38914</v>
      </c>
      <c r="C7945" s="1">
        <v>41059</v>
      </c>
      <c r="D7945" t="s">
        <v>10704</v>
      </c>
      <c r="E7945">
        <v>43</v>
      </c>
      <c r="F7945">
        <v>447.12</v>
      </c>
      <c r="G7945">
        <v>0.08</v>
      </c>
      <c r="H7945" t="s">
        <v>10664</v>
      </c>
      <c r="I7945">
        <v>-14.27</v>
      </c>
      <c r="J7945">
        <v>10.64</v>
      </c>
      <c r="K7945">
        <v>5.16</v>
      </c>
      <c r="L7945" t="s">
        <v>12667</v>
      </c>
      <c r="M7945" t="s">
        <v>12637</v>
      </c>
      <c r="N7945" t="s">
        <v>11320</v>
      </c>
      <c r="O7945" t="s">
        <v>10681</v>
      </c>
      <c r="P7945" t="s">
        <v>10690</v>
      </c>
      <c r="Q7945" t="s">
        <v>10691</v>
      </c>
      <c r="R7945" t="s">
        <v>11214</v>
      </c>
      <c r="V7945">
        <f t="shared" si="124"/>
        <v>2012</v>
      </c>
    </row>
    <row r="7946" spans="1:22" x14ac:dyDescent="0.3">
      <c r="A7946">
        <v>5509</v>
      </c>
      <c r="B7946">
        <v>39072</v>
      </c>
      <c r="C7946" s="1">
        <v>39866</v>
      </c>
      <c r="D7946" t="s">
        <v>10671</v>
      </c>
      <c r="E7946">
        <v>50</v>
      </c>
      <c r="F7946">
        <v>1633.37</v>
      </c>
      <c r="G7946">
        <v>0.08</v>
      </c>
      <c r="H7946" t="s">
        <v>10664</v>
      </c>
      <c r="I7946">
        <v>144.69</v>
      </c>
      <c r="J7946">
        <v>34.99</v>
      </c>
      <c r="K7946">
        <v>7.73</v>
      </c>
      <c r="L7946" t="s">
        <v>12661</v>
      </c>
      <c r="M7946" t="s">
        <v>12637</v>
      </c>
      <c r="N7946" t="s">
        <v>11320</v>
      </c>
      <c r="O7946" t="s">
        <v>10681</v>
      </c>
      <c r="P7946" t="s">
        <v>10668</v>
      </c>
      <c r="Q7946" t="s">
        <v>10736</v>
      </c>
      <c r="R7946" t="s">
        <v>11937</v>
      </c>
      <c r="S7946" t="s">
        <v>10685</v>
      </c>
      <c r="T7946">
        <v>0.59</v>
      </c>
      <c r="U7946" s="1">
        <v>39867</v>
      </c>
      <c r="V7946">
        <f t="shared" si="124"/>
        <v>2009</v>
      </c>
    </row>
    <row r="7947" spans="1:22" x14ac:dyDescent="0.3">
      <c r="A7947">
        <v>5593</v>
      </c>
      <c r="B7947">
        <v>39652</v>
      </c>
      <c r="C7947" s="1">
        <v>41033</v>
      </c>
      <c r="D7947" t="s">
        <v>10663</v>
      </c>
      <c r="E7947">
        <v>5</v>
      </c>
      <c r="F7947">
        <v>14.61</v>
      </c>
      <c r="G7947">
        <v>0.03</v>
      </c>
      <c r="H7947" t="s">
        <v>10664</v>
      </c>
      <c r="I7947">
        <v>1.17</v>
      </c>
      <c r="J7947">
        <v>2.88</v>
      </c>
      <c r="K7947">
        <v>0.5</v>
      </c>
      <c r="L7947" t="s">
        <v>12409</v>
      </c>
      <c r="M7947" t="s">
        <v>12637</v>
      </c>
      <c r="N7947" t="s">
        <v>11320</v>
      </c>
      <c r="O7947" t="s">
        <v>10674</v>
      </c>
      <c r="P7947" t="s">
        <v>10668</v>
      </c>
      <c r="Q7947" t="s">
        <v>10729</v>
      </c>
      <c r="R7947" t="s">
        <v>11754</v>
      </c>
      <c r="S7947" t="s">
        <v>10685</v>
      </c>
      <c r="T7947">
        <v>0.36</v>
      </c>
      <c r="U7947" s="1">
        <v>41035</v>
      </c>
      <c r="V7947">
        <f t="shared" si="124"/>
        <v>2012</v>
      </c>
    </row>
    <row r="7948" spans="1:22" x14ac:dyDescent="0.3">
      <c r="A7948">
        <v>5594</v>
      </c>
      <c r="B7948">
        <v>39652</v>
      </c>
      <c r="C7948" s="1">
        <v>41033</v>
      </c>
      <c r="D7948" t="s">
        <v>10663</v>
      </c>
      <c r="E7948">
        <v>4</v>
      </c>
      <c r="F7948">
        <v>665.76250000000005</v>
      </c>
      <c r="G7948">
        <v>0.03</v>
      </c>
      <c r="H7948" t="s">
        <v>10664</v>
      </c>
      <c r="I7948">
        <v>-773.34</v>
      </c>
      <c r="J7948">
        <v>195.99</v>
      </c>
      <c r="K7948">
        <v>8.99</v>
      </c>
      <c r="L7948" t="s">
        <v>12409</v>
      </c>
      <c r="M7948" t="s">
        <v>12637</v>
      </c>
      <c r="N7948" t="s">
        <v>11320</v>
      </c>
      <c r="O7948" t="s">
        <v>10674</v>
      </c>
      <c r="P7948" t="s">
        <v>10682</v>
      </c>
      <c r="Q7948" t="s">
        <v>10683</v>
      </c>
      <c r="R7948" t="s">
        <v>11288</v>
      </c>
      <c r="S7948" t="s">
        <v>10685</v>
      </c>
      <c r="T7948">
        <v>0.6</v>
      </c>
      <c r="U7948" s="1">
        <v>41038</v>
      </c>
      <c r="V7948">
        <f t="shared" si="124"/>
        <v>2012</v>
      </c>
    </row>
    <row r="7949" spans="1:22" x14ac:dyDescent="0.3">
      <c r="A7949">
        <v>5612</v>
      </c>
      <c r="B7949">
        <v>39750</v>
      </c>
      <c r="C7949" s="1">
        <v>39899</v>
      </c>
      <c r="D7949" t="s">
        <v>10671</v>
      </c>
      <c r="E7949">
        <v>7</v>
      </c>
      <c r="F7949">
        <v>140.59</v>
      </c>
      <c r="G7949">
        <v>0.01</v>
      </c>
      <c r="H7949" t="s">
        <v>10664</v>
      </c>
      <c r="I7949">
        <v>-35.880000000000003</v>
      </c>
      <c r="J7949">
        <v>17.98</v>
      </c>
      <c r="K7949">
        <v>8.51</v>
      </c>
      <c r="L7949" t="s">
        <v>12661</v>
      </c>
      <c r="M7949" t="s">
        <v>12637</v>
      </c>
      <c r="N7949" t="s">
        <v>11320</v>
      </c>
      <c r="O7949" t="s">
        <v>10681</v>
      </c>
      <c r="P7949" t="s">
        <v>10682</v>
      </c>
      <c r="Q7949" t="s">
        <v>10849</v>
      </c>
      <c r="R7949" t="s">
        <v>10915</v>
      </c>
      <c r="S7949" t="s">
        <v>10689</v>
      </c>
      <c r="T7949">
        <v>0.4</v>
      </c>
      <c r="U7949" s="1">
        <v>39900</v>
      </c>
      <c r="V7949">
        <f t="shared" si="124"/>
        <v>2009</v>
      </c>
    </row>
    <row r="7950" spans="1:22" x14ac:dyDescent="0.3">
      <c r="A7950">
        <v>5654</v>
      </c>
      <c r="B7950">
        <v>40006</v>
      </c>
      <c r="C7950" s="1">
        <v>39979</v>
      </c>
      <c r="D7950" t="s">
        <v>10686</v>
      </c>
      <c r="E7950">
        <v>35</v>
      </c>
      <c r="F7950">
        <v>157.99</v>
      </c>
      <c r="G7950">
        <v>0.03</v>
      </c>
      <c r="H7950" t="s">
        <v>10664</v>
      </c>
      <c r="I7950">
        <v>-105.55</v>
      </c>
      <c r="J7950">
        <v>4.24</v>
      </c>
      <c r="K7950">
        <v>5.41</v>
      </c>
      <c r="L7950" t="s">
        <v>12661</v>
      </c>
      <c r="M7950" t="s">
        <v>12637</v>
      </c>
      <c r="N7950" t="s">
        <v>11320</v>
      </c>
      <c r="O7950" t="s">
        <v>10681</v>
      </c>
      <c r="P7950" t="s">
        <v>10668</v>
      </c>
      <c r="Q7950" t="s">
        <v>10678</v>
      </c>
      <c r="R7950" t="s">
        <v>11478</v>
      </c>
      <c r="S7950" t="s">
        <v>10685</v>
      </c>
      <c r="T7950">
        <v>0.35</v>
      </c>
      <c r="U7950" s="1">
        <v>39981</v>
      </c>
      <c r="V7950">
        <f t="shared" si="124"/>
        <v>2009</v>
      </c>
    </row>
    <row r="7951" spans="1:22" x14ac:dyDescent="0.3">
      <c r="A7951">
        <v>5655</v>
      </c>
      <c r="B7951">
        <v>40006</v>
      </c>
      <c r="C7951" s="1">
        <v>39979</v>
      </c>
      <c r="D7951" t="s">
        <v>10686</v>
      </c>
      <c r="E7951">
        <v>48</v>
      </c>
      <c r="F7951">
        <v>141.59</v>
      </c>
      <c r="G7951">
        <v>0.04</v>
      </c>
      <c r="H7951" t="s">
        <v>10664</v>
      </c>
      <c r="I7951">
        <v>20.260000000000002</v>
      </c>
      <c r="J7951">
        <v>2.94</v>
      </c>
      <c r="K7951">
        <v>0.7</v>
      </c>
      <c r="L7951" t="s">
        <v>12661</v>
      </c>
      <c r="M7951" t="s">
        <v>12637</v>
      </c>
      <c r="N7951" t="s">
        <v>11320</v>
      </c>
      <c r="O7951" t="s">
        <v>10681</v>
      </c>
      <c r="P7951" t="s">
        <v>10668</v>
      </c>
      <c r="Q7951" t="s">
        <v>10736</v>
      </c>
      <c r="R7951" t="s">
        <v>11782</v>
      </c>
      <c r="S7951" t="s">
        <v>10709</v>
      </c>
      <c r="T7951">
        <v>0.57999999999999996</v>
      </c>
      <c r="U7951" s="1">
        <v>39980</v>
      </c>
      <c r="V7951">
        <f t="shared" si="124"/>
        <v>2009</v>
      </c>
    </row>
    <row r="7952" spans="1:22" x14ac:dyDescent="0.3">
      <c r="A7952">
        <v>5737</v>
      </c>
      <c r="B7952">
        <v>40770</v>
      </c>
      <c r="C7952" s="1">
        <v>40649</v>
      </c>
      <c r="D7952" t="s">
        <v>10663</v>
      </c>
      <c r="E7952">
        <v>19</v>
      </c>
      <c r="F7952">
        <v>217.69</v>
      </c>
      <c r="G7952">
        <v>0.09</v>
      </c>
      <c r="H7952" t="s">
        <v>10664</v>
      </c>
      <c r="I7952">
        <v>-11.66</v>
      </c>
      <c r="J7952">
        <v>11.33</v>
      </c>
      <c r="K7952">
        <v>6.12</v>
      </c>
      <c r="L7952" t="s">
        <v>12668</v>
      </c>
      <c r="M7952" t="s">
        <v>12637</v>
      </c>
      <c r="N7952" t="s">
        <v>11320</v>
      </c>
      <c r="O7952" t="s">
        <v>10701</v>
      </c>
      <c r="P7952" t="s">
        <v>10668</v>
      </c>
      <c r="Q7952" t="s">
        <v>10675</v>
      </c>
      <c r="R7952" t="s">
        <v>11226</v>
      </c>
      <c r="V7952">
        <f t="shared" si="124"/>
        <v>2011</v>
      </c>
    </row>
    <row r="7953" spans="1:22" x14ac:dyDescent="0.3">
      <c r="A7953">
        <v>5766</v>
      </c>
      <c r="B7953">
        <v>40933</v>
      </c>
      <c r="C7953" s="1">
        <v>41056</v>
      </c>
      <c r="D7953" t="s">
        <v>10671</v>
      </c>
      <c r="E7953">
        <v>37</v>
      </c>
      <c r="F7953">
        <v>95.43</v>
      </c>
      <c r="G7953">
        <v>0.06</v>
      </c>
      <c r="H7953" t="s">
        <v>10664</v>
      </c>
      <c r="I7953">
        <v>-103.96</v>
      </c>
      <c r="J7953">
        <v>2.52</v>
      </c>
      <c r="K7953">
        <v>4.28</v>
      </c>
      <c r="L7953" t="s">
        <v>11180</v>
      </c>
      <c r="M7953" t="s">
        <v>12637</v>
      </c>
      <c r="N7953" t="s">
        <v>11320</v>
      </c>
      <c r="O7953" t="s">
        <v>10674</v>
      </c>
      <c r="P7953" t="s">
        <v>10668</v>
      </c>
      <c r="Q7953" t="s">
        <v>10736</v>
      </c>
      <c r="R7953" t="s">
        <v>11705</v>
      </c>
      <c r="V7953">
        <f t="shared" si="124"/>
        <v>2012</v>
      </c>
    </row>
    <row r="7954" spans="1:22" x14ac:dyDescent="0.3">
      <c r="A7954">
        <v>5975</v>
      </c>
      <c r="B7954">
        <v>42370</v>
      </c>
      <c r="C7954" s="1">
        <v>40868</v>
      </c>
      <c r="D7954" t="s">
        <v>10671</v>
      </c>
      <c r="E7954">
        <v>33</v>
      </c>
      <c r="F7954">
        <v>125.27</v>
      </c>
      <c r="G7954">
        <v>7.0000000000000007E-2</v>
      </c>
      <c r="H7954" t="s">
        <v>10664</v>
      </c>
      <c r="I7954">
        <v>-105.83</v>
      </c>
      <c r="J7954">
        <v>3.81</v>
      </c>
      <c r="K7954">
        <v>4.83</v>
      </c>
      <c r="L7954" t="s">
        <v>12670</v>
      </c>
      <c r="M7954" t="s">
        <v>12637</v>
      </c>
      <c r="N7954" t="s">
        <v>11320</v>
      </c>
      <c r="O7954" t="s">
        <v>10701</v>
      </c>
      <c r="P7954" t="s">
        <v>10668</v>
      </c>
      <c r="Q7954" t="s">
        <v>10678</v>
      </c>
      <c r="R7954" t="s">
        <v>11175</v>
      </c>
      <c r="V7954">
        <f t="shared" si="124"/>
        <v>2011</v>
      </c>
    </row>
    <row r="7955" spans="1:22" x14ac:dyDescent="0.3">
      <c r="A7955">
        <v>5986</v>
      </c>
      <c r="B7955">
        <v>42436</v>
      </c>
      <c r="C7955" s="1">
        <v>41130</v>
      </c>
      <c r="D7955" t="s">
        <v>10719</v>
      </c>
      <c r="E7955">
        <v>30</v>
      </c>
      <c r="F7955">
        <v>10994.74</v>
      </c>
      <c r="G7955">
        <v>0.09</v>
      </c>
      <c r="H7955" t="s">
        <v>10672</v>
      </c>
      <c r="I7955">
        <v>3612.58</v>
      </c>
      <c r="J7955">
        <v>400.97</v>
      </c>
      <c r="K7955">
        <v>48.26</v>
      </c>
      <c r="L7955" t="s">
        <v>12660</v>
      </c>
      <c r="M7955" t="s">
        <v>12637</v>
      </c>
      <c r="N7955" t="s">
        <v>11320</v>
      </c>
      <c r="O7955" t="s">
        <v>10681</v>
      </c>
      <c r="P7955" t="s">
        <v>10682</v>
      </c>
      <c r="Q7955" t="s">
        <v>10849</v>
      </c>
      <c r="R7955" t="s">
        <v>11568</v>
      </c>
      <c r="S7955" t="s">
        <v>10723</v>
      </c>
      <c r="T7955">
        <v>0.36</v>
      </c>
      <c r="U7955" s="1">
        <v>41131</v>
      </c>
      <c r="V7955">
        <f t="shared" si="124"/>
        <v>2012</v>
      </c>
    </row>
    <row r="7956" spans="1:22" x14ac:dyDescent="0.3">
      <c r="A7956">
        <v>6047</v>
      </c>
      <c r="B7956">
        <v>42855</v>
      </c>
      <c r="C7956" s="1">
        <v>40732</v>
      </c>
      <c r="D7956" t="s">
        <v>10686</v>
      </c>
      <c r="E7956">
        <v>17</v>
      </c>
      <c r="F7956">
        <v>135.38</v>
      </c>
      <c r="G7956">
        <v>0.05</v>
      </c>
      <c r="H7956" t="s">
        <v>10664</v>
      </c>
      <c r="I7956">
        <v>-71.12</v>
      </c>
      <c r="J7956">
        <v>7.98</v>
      </c>
      <c r="K7956">
        <v>6.5</v>
      </c>
      <c r="L7956" t="s">
        <v>12658</v>
      </c>
      <c r="M7956" t="s">
        <v>12637</v>
      </c>
      <c r="N7956" t="s">
        <v>11320</v>
      </c>
      <c r="O7956" t="s">
        <v>10681</v>
      </c>
      <c r="P7956" t="s">
        <v>10668</v>
      </c>
      <c r="Q7956" t="s">
        <v>10669</v>
      </c>
      <c r="R7956" t="s">
        <v>12123</v>
      </c>
      <c r="S7956" t="s">
        <v>10689</v>
      </c>
      <c r="T7956">
        <v>0.59</v>
      </c>
      <c r="U7956" s="1">
        <v>40734</v>
      </c>
      <c r="V7956">
        <f t="shared" si="124"/>
        <v>2011</v>
      </c>
    </row>
    <row r="7957" spans="1:22" x14ac:dyDescent="0.3">
      <c r="A7957">
        <v>6166</v>
      </c>
      <c r="B7957">
        <v>43686</v>
      </c>
      <c r="C7957" s="1">
        <v>40670</v>
      </c>
      <c r="D7957" t="s">
        <v>10704</v>
      </c>
      <c r="E7957">
        <v>16</v>
      </c>
      <c r="F7957">
        <v>1313.64</v>
      </c>
      <c r="G7957">
        <v>0.05</v>
      </c>
      <c r="H7957" t="s">
        <v>10664</v>
      </c>
      <c r="I7957">
        <v>284.83999999999997</v>
      </c>
      <c r="J7957">
        <v>83.1</v>
      </c>
      <c r="K7957">
        <v>6.13</v>
      </c>
      <c r="L7957" t="s">
        <v>12663</v>
      </c>
      <c r="M7957" t="s">
        <v>12637</v>
      </c>
      <c r="N7957" t="s">
        <v>11320</v>
      </c>
      <c r="O7957" t="s">
        <v>10681</v>
      </c>
      <c r="P7957" t="s">
        <v>10682</v>
      </c>
      <c r="Q7957" t="s">
        <v>10711</v>
      </c>
      <c r="R7957" t="s">
        <v>11195</v>
      </c>
      <c r="V7957">
        <f t="shared" si="124"/>
        <v>2011</v>
      </c>
    </row>
    <row r="7958" spans="1:22" x14ac:dyDescent="0.3">
      <c r="A7958">
        <v>6260</v>
      </c>
      <c r="B7958">
        <v>44295</v>
      </c>
      <c r="C7958" s="1">
        <v>40201</v>
      </c>
      <c r="D7958" t="s">
        <v>10704</v>
      </c>
      <c r="E7958">
        <v>47</v>
      </c>
      <c r="F7958">
        <v>4524.9070000000002</v>
      </c>
      <c r="G7958">
        <v>7.0000000000000007E-2</v>
      </c>
      <c r="H7958" t="s">
        <v>10664</v>
      </c>
      <c r="I7958">
        <v>1464.87</v>
      </c>
      <c r="J7958">
        <v>115.99</v>
      </c>
      <c r="K7958">
        <v>2.5</v>
      </c>
      <c r="L7958" t="s">
        <v>12664</v>
      </c>
      <c r="M7958" t="s">
        <v>12637</v>
      </c>
      <c r="N7958" t="s">
        <v>11320</v>
      </c>
      <c r="O7958" t="s">
        <v>10701</v>
      </c>
      <c r="P7958" t="s">
        <v>10682</v>
      </c>
      <c r="Q7958" t="s">
        <v>10683</v>
      </c>
      <c r="R7958" t="s">
        <v>12288</v>
      </c>
      <c r="S7958" t="s">
        <v>10685</v>
      </c>
      <c r="T7958">
        <v>0.55000000000000004</v>
      </c>
      <c r="U7958" s="1">
        <v>40203</v>
      </c>
      <c r="V7958">
        <f t="shared" si="124"/>
        <v>2010</v>
      </c>
    </row>
    <row r="7959" spans="1:22" x14ac:dyDescent="0.3">
      <c r="A7959">
        <v>6333</v>
      </c>
      <c r="B7959">
        <v>44869</v>
      </c>
      <c r="C7959" s="1">
        <v>41143</v>
      </c>
      <c r="D7959" t="s">
        <v>10704</v>
      </c>
      <c r="E7959">
        <v>43</v>
      </c>
      <c r="F7959">
        <v>283.18</v>
      </c>
      <c r="G7959">
        <v>0.03</v>
      </c>
      <c r="H7959" t="s">
        <v>10664</v>
      </c>
      <c r="I7959">
        <v>-154.94999999999999</v>
      </c>
      <c r="J7959">
        <v>6.48</v>
      </c>
      <c r="K7959">
        <v>7.49</v>
      </c>
      <c r="L7959" t="s">
        <v>12658</v>
      </c>
      <c r="M7959" t="s">
        <v>12637</v>
      </c>
      <c r="N7959" t="s">
        <v>11320</v>
      </c>
      <c r="O7959" t="s">
        <v>10681</v>
      </c>
      <c r="P7959" t="s">
        <v>10668</v>
      </c>
      <c r="Q7959" t="s">
        <v>10702</v>
      </c>
      <c r="R7959" t="s">
        <v>11261</v>
      </c>
      <c r="S7959" t="s">
        <v>10685</v>
      </c>
      <c r="T7959">
        <v>0.37</v>
      </c>
      <c r="U7959" s="1">
        <v>41145</v>
      </c>
      <c r="V7959">
        <f t="shared" si="124"/>
        <v>2012</v>
      </c>
    </row>
    <row r="7960" spans="1:22" x14ac:dyDescent="0.3">
      <c r="A7960">
        <v>6405</v>
      </c>
      <c r="B7960">
        <v>45511</v>
      </c>
      <c r="C7960" s="1">
        <v>40411</v>
      </c>
      <c r="D7960" t="s">
        <v>10663</v>
      </c>
      <c r="E7960">
        <v>31</v>
      </c>
      <c r="F7960">
        <v>951.31</v>
      </c>
      <c r="G7960">
        <v>0.08</v>
      </c>
      <c r="H7960" t="s">
        <v>10672</v>
      </c>
      <c r="I7960">
        <v>-1099.46</v>
      </c>
      <c r="J7960">
        <v>31.76</v>
      </c>
      <c r="K7960">
        <v>45.51</v>
      </c>
      <c r="L7960" t="s">
        <v>12658</v>
      </c>
      <c r="M7960" t="s">
        <v>12637</v>
      </c>
      <c r="N7960" t="s">
        <v>11320</v>
      </c>
      <c r="O7960" t="s">
        <v>10681</v>
      </c>
      <c r="P7960" t="s">
        <v>10690</v>
      </c>
      <c r="Q7960" t="s">
        <v>10724</v>
      </c>
      <c r="R7960" t="s">
        <v>11232</v>
      </c>
      <c r="S7960" t="s">
        <v>10723</v>
      </c>
      <c r="T7960">
        <v>0.65</v>
      </c>
      <c r="U7960" s="1">
        <v>40418</v>
      </c>
      <c r="V7960">
        <f t="shared" si="124"/>
        <v>2010</v>
      </c>
    </row>
    <row r="7961" spans="1:22" x14ac:dyDescent="0.3">
      <c r="A7961">
        <v>6474</v>
      </c>
      <c r="B7961">
        <v>46053</v>
      </c>
      <c r="C7961" s="1">
        <v>41165</v>
      </c>
      <c r="D7961" t="s">
        <v>10671</v>
      </c>
      <c r="E7961">
        <v>25</v>
      </c>
      <c r="F7961">
        <v>1458.83</v>
      </c>
      <c r="G7961">
        <v>0.05</v>
      </c>
      <c r="H7961" t="s">
        <v>10664</v>
      </c>
      <c r="I7961">
        <v>392.76</v>
      </c>
      <c r="J7961">
        <v>60.22</v>
      </c>
      <c r="K7961">
        <v>3.5</v>
      </c>
      <c r="L7961" t="s">
        <v>11702</v>
      </c>
      <c r="M7961" t="s">
        <v>12637</v>
      </c>
      <c r="N7961" t="s">
        <v>11320</v>
      </c>
      <c r="O7961" t="s">
        <v>10674</v>
      </c>
      <c r="P7961" t="s">
        <v>10668</v>
      </c>
      <c r="Q7961" t="s">
        <v>10675</v>
      </c>
      <c r="R7961" t="s">
        <v>11243</v>
      </c>
      <c r="V7961">
        <f t="shared" si="124"/>
        <v>2012</v>
      </c>
    </row>
    <row r="7962" spans="1:22" x14ac:dyDescent="0.3">
      <c r="A7962">
        <v>6531</v>
      </c>
      <c r="B7962">
        <v>46469</v>
      </c>
      <c r="C7962" s="1">
        <v>40041</v>
      </c>
      <c r="D7962" t="s">
        <v>10719</v>
      </c>
      <c r="E7962">
        <v>17</v>
      </c>
      <c r="F7962">
        <v>1210.72</v>
      </c>
      <c r="G7962">
        <v>0.05</v>
      </c>
      <c r="H7962" t="s">
        <v>10672</v>
      </c>
      <c r="I7962">
        <v>-382.43</v>
      </c>
      <c r="J7962">
        <v>70.98</v>
      </c>
      <c r="K7962">
        <v>30</v>
      </c>
      <c r="L7962" t="s">
        <v>12661</v>
      </c>
      <c r="M7962" t="s">
        <v>12637</v>
      </c>
      <c r="N7962" t="s">
        <v>11320</v>
      </c>
      <c r="O7962" t="s">
        <v>10681</v>
      </c>
      <c r="P7962" t="s">
        <v>10690</v>
      </c>
      <c r="Q7962" t="s">
        <v>10753</v>
      </c>
      <c r="R7962" t="s">
        <v>12672</v>
      </c>
      <c r="S7962" t="s">
        <v>10677</v>
      </c>
      <c r="T7962">
        <v>0.78</v>
      </c>
      <c r="U7962" s="1">
        <v>40043</v>
      </c>
      <c r="V7962">
        <f t="shared" si="124"/>
        <v>2009</v>
      </c>
    </row>
    <row r="7963" spans="1:22" x14ac:dyDescent="0.3">
      <c r="A7963">
        <v>6532</v>
      </c>
      <c r="B7963">
        <v>46469</v>
      </c>
      <c r="C7963" s="1">
        <v>40041</v>
      </c>
      <c r="D7963" t="s">
        <v>10719</v>
      </c>
      <c r="E7963">
        <v>18</v>
      </c>
      <c r="F7963">
        <v>93.26</v>
      </c>
      <c r="G7963">
        <v>0.05</v>
      </c>
      <c r="H7963" t="s">
        <v>10664</v>
      </c>
      <c r="I7963">
        <v>-35.36</v>
      </c>
      <c r="J7963">
        <v>4.9800000000000004</v>
      </c>
      <c r="K7963">
        <v>4.7</v>
      </c>
      <c r="L7963" t="s">
        <v>12661</v>
      </c>
      <c r="M7963" t="s">
        <v>12637</v>
      </c>
      <c r="N7963" t="s">
        <v>11320</v>
      </c>
      <c r="O7963" t="s">
        <v>10681</v>
      </c>
      <c r="P7963" t="s">
        <v>10668</v>
      </c>
      <c r="Q7963" t="s">
        <v>10702</v>
      </c>
      <c r="R7963" t="s">
        <v>11540</v>
      </c>
      <c r="S7963" t="s">
        <v>10685</v>
      </c>
      <c r="T7963">
        <v>0.38</v>
      </c>
      <c r="U7963" s="1">
        <v>40043</v>
      </c>
      <c r="V7963">
        <f t="shared" si="124"/>
        <v>2009</v>
      </c>
    </row>
    <row r="7964" spans="1:22" x14ac:dyDescent="0.3">
      <c r="A7964">
        <v>6640</v>
      </c>
      <c r="B7964">
        <v>47207</v>
      </c>
      <c r="C7964" s="1">
        <v>40165</v>
      </c>
      <c r="D7964" t="s">
        <v>10663</v>
      </c>
      <c r="E7964">
        <v>15</v>
      </c>
      <c r="F7964">
        <v>437.87</v>
      </c>
      <c r="G7964">
        <v>0.09</v>
      </c>
      <c r="H7964" t="s">
        <v>10697</v>
      </c>
      <c r="I7964">
        <v>-111.94</v>
      </c>
      <c r="J7964">
        <v>30.98</v>
      </c>
      <c r="K7964">
        <v>6.5</v>
      </c>
      <c r="L7964" t="s">
        <v>11702</v>
      </c>
      <c r="M7964" t="s">
        <v>12637</v>
      </c>
      <c r="N7964" t="s">
        <v>11320</v>
      </c>
      <c r="O7964" t="s">
        <v>10674</v>
      </c>
      <c r="P7964" t="s">
        <v>10682</v>
      </c>
      <c r="Q7964" t="s">
        <v>10711</v>
      </c>
      <c r="R7964" t="s">
        <v>11222</v>
      </c>
      <c r="S7964" t="s">
        <v>10685</v>
      </c>
      <c r="T7964">
        <v>0.64</v>
      </c>
      <c r="U7964" s="1">
        <v>40169</v>
      </c>
      <c r="V7964">
        <f t="shared" si="124"/>
        <v>2009</v>
      </c>
    </row>
    <row r="7965" spans="1:22" x14ac:dyDescent="0.3">
      <c r="A7965">
        <v>6853</v>
      </c>
      <c r="B7965">
        <v>48801</v>
      </c>
      <c r="C7965" s="1">
        <v>41195</v>
      </c>
      <c r="D7965" t="s">
        <v>10671</v>
      </c>
      <c r="E7965">
        <v>43</v>
      </c>
      <c r="F7965">
        <v>2387.61</v>
      </c>
      <c r="G7965">
        <v>0.01</v>
      </c>
      <c r="H7965" t="s">
        <v>10664</v>
      </c>
      <c r="I7965">
        <v>527.13</v>
      </c>
      <c r="J7965">
        <v>54.2</v>
      </c>
      <c r="K7965">
        <v>11.1</v>
      </c>
      <c r="L7965" t="s">
        <v>12668</v>
      </c>
      <c r="M7965" t="s">
        <v>12637</v>
      </c>
      <c r="N7965" t="s">
        <v>11320</v>
      </c>
      <c r="O7965" t="s">
        <v>10701</v>
      </c>
      <c r="P7965" t="s">
        <v>10690</v>
      </c>
      <c r="Q7965" t="s">
        <v>10691</v>
      </c>
      <c r="R7965" t="s">
        <v>12400</v>
      </c>
      <c r="S7965" t="s">
        <v>10689</v>
      </c>
      <c r="T7965">
        <v>0.64</v>
      </c>
      <c r="U7965" s="1">
        <v>41195</v>
      </c>
      <c r="V7965">
        <f t="shared" si="124"/>
        <v>2012</v>
      </c>
    </row>
    <row r="7966" spans="1:22" x14ac:dyDescent="0.3">
      <c r="A7966">
        <v>6994</v>
      </c>
      <c r="B7966">
        <v>49954</v>
      </c>
      <c r="C7966" s="1">
        <v>40966</v>
      </c>
      <c r="D7966" t="s">
        <v>10719</v>
      </c>
      <c r="E7966">
        <v>36</v>
      </c>
      <c r="F7966">
        <v>1921.1275000000001</v>
      </c>
      <c r="G7966">
        <v>0.08</v>
      </c>
      <c r="H7966" t="s">
        <v>10664</v>
      </c>
      <c r="I7966">
        <v>248.58</v>
      </c>
      <c r="J7966">
        <v>65.989999999999995</v>
      </c>
      <c r="K7966">
        <v>8.99</v>
      </c>
      <c r="L7966" t="s">
        <v>12666</v>
      </c>
      <c r="M7966" t="s">
        <v>12637</v>
      </c>
      <c r="N7966" t="s">
        <v>11320</v>
      </c>
      <c r="O7966" t="s">
        <v>10701</v>
      </c>
      <c r="P7966" t="s">
        <v>10682</v>
      </c>
      <c r="Q7966" t="s">
        <v>10683</v>
      </c>
      <c r="R7966" t="s">
        <v>11159</v>
      </c>
      <c r="S7966" t="s">
        <v>10685</v>
      </c>
      <c r="T7966">
        <v>0.56000000000000005</v>
      </c>
      <c r="U7966" s="1">
        <v>40968</v>
      </c>
      <c r="V7966">
        <f t="shared" si="124"/>
        <v>2012</v>
      </c>
    </row>
    <row r="7967" spans="1:22" x14ac:dyDescent="0.3">
      <c r="A7967">
        <v>7084</v>
      </c>
      <c r="B7967">
        <v>50563</v>
      </c>
      <c r="C7967" s="1">
        <v>40740</v>
      </c>
      <c r="D7967" t="s">
        <v>10671</v>
      </c>
      <c r="E7967">
        <v>2</v>
      </c>
      <c r="F7967">
        <v>423.04</v>
      </c>
      <c r="G7967">
        <v>0.05</v>
      </c>
      <c r="H7967" t="s">
        <v>10697</v>
      </c>
      <c r="I7967">
        <v>-270.7</v>
      </c>
      <c r="J7967">
        <v>210.55</v>
      </c>
      <c r="K7967">
        <v>9.99</v>
      </c>
      <c r="L7967" t="s">
        <v>12665</v>
      </c>
      <c r="M7967" t="s">
        <v>12637</v>
      </c>
      <c r="N7967" t="s">
        <v>11320</v>
      </c>
      <c r="O7967" t="s">
        <v>10667</v>
      </c>
      <c r="P7967" t="s">
        <v>10668</v>
      </c>
      <c r="Q7967" t="s">
        <v>10669</v>
      </c>
      <c r="R7967" t="s">
        <v>11294</v>
      </c>
      <c r="V7967">
        <f t="shared" si="124"/>
        <v>2011</v>
      </c>
    </row>
    <row r="7968" spans="1:22" x14ac:dyDescent="0.3">
      <c r="A7968">
        <v>7085</v>
      </c>
      <c r="B7968">
        <v>50563</v>
      </c>
      <c r="C7968" s="1">
        <v>40740</v>
      </c>
      <c r="D7968" t="s">
        <v>10671</v>
      </c>
      <c r="E7968">
        <v>20</v>
      </c>
      <c r="F7968">
        <v>2197.4115000000002</v>
      </c>
      <c r="G7968">
        <v>0</v>
      </c>
      <c r="H7968" t="s">
        <v>10697</v>
      </c>
      <c r="I7968">
        <v>305.95999999999998</v>
      </c>
      <c r="J7968">
        <v>125.99</v>
      </c>
      <c r="K7968">
        <v>7.69</v>
      </c>
      <c r="L7968" t="s">
        <v>12665</v>
      </c>
      <c r="M7968" t="s">
        <v>12637</v>
      </c>
      <c r="N7968" t="s">
        <v>11320</v>
      </c>
      <c r="O7968" t="s">
        <v>10667</v>
      </c>
      <c r="P7968" t="s">
        <v>10682</v>
      </c>
      <c r="Q7968" t="s">
        <v>10683</v>
      </c>
      <c r="R7968" t="s">
        <v>10770</v>
      </c>
      <c r="S7968" t="s">
        <v>10685</v>
      </c>
      <c r="T7968">
        <v>0.57999999999999996</v>
      </c>
      <c r="U7968" s="1">
        <v>40741</v>
      </c>
      <c r="V7968">
        <f t="shared" si="124"/>
        <v>2011</v>
      </c>
    </row>
    <row r="7969" spans="1:22" x14ac:dyDescent="0.3">
      <c r="A7969">
        <v>7134</v>
      </c>
      <c r="B7969">
        <v>50882</v>
      </c>
      <c r="C7969" s="1">
        <v>40421</v>
      </c>
      <c r="D7969" t="s">
        <v>10671</v>
      </c>
      <c r="E7969">
        <v>37</v>
      </c>
      <c r="F7969">
        <v>366.84</v>
      </c>
      <c r="G7969">
        <v>0.08</v>
      </c>
      <c r="H7969" t="s">
        <v>10664</v>
      </c>
      <c r="I7969">
        <v>-50.1</v>
      </c>
      <c r="J7969">
        <v>10.23</v>
      </c>
      <c r="K7969">
        <v>4.68</v>
      </c>
      <c r="L7969" t="s">
        <v>12588</v>
      </c>
      <c r="M7969" t="s">
        <v>12637</v>
      </c>
      <c r="N7969" t="s">
        <v>11320</v>
      </c>
      <c r="O7969" t="s">
        <v>10674</v>
      </c>
      <c r="P7969" t="s">
        <v>10668</v>
      </c>
      <c r="Q7969" t="s">
        <v>10791</v>
      </c>
      <c r="V7969">
        <f t="shared" si="124"/>
        <v>2010</v>
      </c>
    </row>
    <row r="7970" spans="1:22" x14ac:dyDescent="0.3">
      <c r="A7970">
        <v>7223</v>
      </c>
      <c r="B7970">
        <v>51553</v>
      </c>
      <c r="C7970" s="1">
        <v>40874</v>
      </c>
      <c r="D7970" t="s">
        <v>10686</v>
      </c>
      <c r="E7970">
        <v>3</v>
      </c>
      <c r="F7970">
        <v>21366.51</v>
      </c>
      <c r="G7970">
        <v>0</v>
      </c>
      <c r="H7970" t="s">
        <v>10664</v>
      </c>
      <c r="I7970">
        <v>-11984.4</v>
      </c>
      <c r="J7970">
        <v>6783.02</v>
      </c>
      <c r="K7970">
        <v>24.49</v>
      </c>
      <c r="L7970" t="s">
        <v>12669</v>
      </c>
      <c r="M7970" t="s">
        <v>12637</v>
      </c>
      <c r="N7970" t="s">
        <v>11320</v>
      </c>
      <c r="O7970" t="s">
        <v>10667</v>
      </c>
      <c r="P7970" t="s">
        <v>10682</v>
      </c>
      <c r="Q7970" t="s">
        <v>10849</v>
      </c>
      <c r="R7970" t="s">
        <v>12239</v>
      </c>
      <c r="S7970" t="s">
        <v>10769</v>
      </c>
      <c r="T7970">
        <v>0.39</v>
      </c>
      <c r="U7970" s="1">
        <v>40875</v>
      </c>
      <c r="V7970">
        <f t="shared" si="124"/>
        <v>2011</v>
      </c>
    </row>
    <row r="7971" spans="1:22" x14ac:dyDescent="0.3">
      <c r="A7971">
        <v>7224</v>
      </c>
      <c r="B7971">
        <v>51553</v>
      </c>
      <c r="C7971" s="1">
        <v>40874</v>
      </c>
      <c r="D7971" t="s">
        <v>10686</v>
      </c>
      <c r="E7971">
        <v>34</v>
      </c>
      <c r="F7971">
        <v>320.04000000000002</v>
      </c>
      <c r="G7971">
        <v>0.02</v>
      </c>
      <c r="H7971" t="s">
        <v>10697</v>
      </c>
      <c r="I7971">
        <v>32.47</v>
      </c>
      <c r="J7971">
        <v>9.27</v>
      </c>
      <c r="K7971">
        <v>4.3899999999999997</v>
      </c>
      <c r="L7971" t="s">
        <v>12669</v>
      </c>
      <c r="M7971" t="s">
        <v>12637</v>
      </c>
      <c r="N7971" t="s">
        <v>11320</v>
      </c>
      <c r="O7971" t="s">
        <v>10667</v>
      </c>
      <c r="P7971" t="s">
        <v>10668</v>
      </c>
      <c r="Q7971" t="s">
        <v>10702</v>
      </c>
      <c r="R7971" t="s">
        <v>10882</v>
      </c>
      <c r="V7971">
        <f t="shared" si="124"/>
        <v>2011</v>
      </c>
    </row>
    <row r="7972" spans="1:22" x14ac:dyDescent="0.3">
      <c r="A7972">
        <v>7225</v>
      </c>
      <c r="B7972">
        <v>51553</v>
      </c>
      <c r="C7972" s="1">
        <v>40874</v>
      </c>
      <c r="D7972" t="s">
        <v>10686</v>
      </c>
      <c r="E7972">
        <v>12</v>
      </c>
      <c r="F7972">
        <v>88.57</v>
      </c>
      <c r="G7972">
        <v>0.03</v>
      </c>
      <c r="H7972" t="s">
        <v>10664</v>
      </c>
      <c r="I7972">
        <v>-28.25</v>
      </c>
      <c r="J7972">
        <v>6.68</v>
      </c>
      <c r="K7972">
        <v>6.15</v>
      </c>
      <c r="L7972" t="s">
        <v>12669</v>
      </c>
      <c r="M7972" t="s">
        <v>12637</v>
      </c>
      <c r="N7972" t="s">
        <v>11320</v>
      </c>
      <c r="O7972" t="s">
        <v>10667</v>
      </c>
      <c r="P7972" t="s">
        <v>10668</v>
      </c>
      <c r="Q7972" t="s">
        <v>10702</v>
      </c>
      <c r="R7972" t="s">
        <v>12285</v>
      </c>
      <c r="S7972" t="s">
        <v>10685</v>
      </c>
      <c r="T7972">
        <v>0.37</v>
      </c>
      <c r="U7972" s="1">
        <v>40876</v>
      </c>
      <c r="V7972">
        <f t="shared" si="124"/>
        <v>2011</v>
      </c>
    </row>
    <row r="7973" spans="1:22" x14ac:dyDescent="0.3">
      <c r="A7973">
        <v>7226</v>
      </c>
      <c r="B7973">
        <v>51553</v>
      </c>
      <c r="C7973" s="1">
        <v>40874</v>
      </c>
      <c r="D7973" t="s">
        <v>10686</v>
      </c>
      <c r="E7973">
        <v>13</v>
      </c>
      <c r="F7973">
        <v>73.97</v>
      </c>
      <c r="G7973">
        <v>0.1</v>
      </c>
      <c r="H7973" t="s">
        <v>10664</v>
      </c>
      <c r="I7973">
        <v>-38.35</v>
      </c>
      <c r="J7973">
        <v>5.78</v>
      </c>
      <c r="K7973">
        <v>5.67</v>
      </c>
      <c r="L7973" t="s">
        <v>12669</v>
      </c>
      <c r="M7973" t="s">
        <v>12637</v>
      </c>
      <c r="N7973" t="s">
        <v>11320</v>
      </c>
      <c r="O7973" t="s">
        <v>10667</v>
      </c>
      <c r="P7973" t="s">
        <v>10668</v>
      </c>
      <c r="Q7973" t="s">
        <v>10702</v>
      </c>
      <c r="R7973" t="s">
        <v>11208</v>
      </c>
      <c r="S7973" t="s">
        <v>10685</v>
      </c>
      <c r="T7973">
        <v>0.36</v>
      </c>
      <c r="U7973" s="1">
        <v>40877</v>
      </c>
      <c r="V7973">
        <f t="shared" si="124"/>
        <v>2011</v>
      </c>
    </row>
    <row r="7974" spans="1:22" x14ac:dyDescent="0.3">
      <c r="A7974">
        <v>7327</v>
      </c>
      <c r="B7974">
        <v>52199</v>
      </c>
      <c r="C7974" s="1">
        <v>40569</v>
      </c>
      <c r="D7974" t="s">
        <v>10704</v>
      </c>
      <c r="E7974">
        <v>19</v>
      </c>
      <c r="F7974">
        <v>92.24</v>
      </c>
      <c r="G7974">
        <v>0.05</v>
      </c>
      <c r="H7974" t="s">
        <v>10664</v>
      </c>
      <c r="I7974">
        <v>-60.58</v>
      </c>
      <c r="J7974">
        <v>4.82</v>
      </c>
      <c r="K7974">
        <v>5.24</v>
      </c>
      <c r="L7974" t="s">
        <v>12661</v>
      </c>
      <c r="M7974" t="s">
        <v>12637</v>
      </c>
      <c r="N7974" t="s">
        <v>11320</v>
      </c>
      <c r="O7974" t="s">
        <v>10681</v>
      </c>
      <c r="P7974" t="s">
        <v>10668</v>
      </c>
      <c r="Q7974" t="s">
        <v>10678</v>
      </c>
      <c r="R7974" t="s">
        <v>12254</v>
      </c>
      <c r="S7974" t="s">
        <v>10685</v>
      </c>
      <c r="T7974">
        <v>0.39</v>
      </c>
      <c r="U7974" s="1">
        <v>40570</v>
      </c>
      <c r="V7974">
        <f t="shared" si="124"/>
        <v>2011</v>
      </c>
    </row>
    <row r="7975" spans="1:22" x14ac:dyDescent="0.3">
      <c r="A7975">
        <v>7341</v>
      </c>
      <c r="B7975">
        <v>52293</v>
      </c>
      <c r="C7975" s="1">
        <v>40648</v>
      </c>
      <c r="D7975" t="s">
        <v>10671</v>
      </c>
      <c r="E7975">
        <v>4</v>
      </c>
      <c r="F7975">
        <v>31.14</v>
      </c>
      <c r="G7975">
        <v>0.08</v>
      </c>
      <c r="H7975" t="s">
        <v>10664</v>
      </c>
      <c r="I7975">
        <v>-14.59</v>
      </c>
      <c r="J7975">
        <v>6.48</v>
      </c>
      <c r="K7975">
        <v>5.86</v>
      </c>
      <c r="L7975" t="s">
        <v>11702</v>
      </c>
      <c r="M7975" t="s">
        <v>12637</v>
      </c>
      <c r="N7975" t="s">
        <v>11320</v>
      </c>
      <c r="O7975" t="s">
        <v>10674</v>
      </c>
      <c r="P7975" t="s">
        <v>10668</v>
      </c>
      <c r="Q7975" t="s">
        <v>10702</v>
      </c>
      <c r="R7975" t="s">
        <v>10814</v>
      </c>
      <c r="S7975" t="s">
        <v>10685</v>
      </c>
      <c r="T7975">
        <v>0.36</v>
      </c>
      <c r="U7975" s="1">
        <v>40649</v>
      </c>
      <c r="V7975">
        <f t="shared" si="124"/>
        <v>2011</v>
      </c>
    </row>
    <row r="7976" spans="1:22" x14ac:dyDescent="0.3">
      <c r="A7976">
        <v>7407</v>
      </c>
      <c r="B7976">
        <v>52839</v>
      </c>
      <c r="C7976" s="1">
        <v>40279</v>
      </c>
      <c r="D7976" t="s">
        <v>10671</v>
      </c>
      <c r="E7976">
        <v>8</v>
      </c>
      <c r="F7976">
        <v>30.17</v>
      </c>
      <c r="G7976">
        <v>0.04</v>
      </c>
      <c r="H7976" t="s">
        <v>10664</v>
      </c>
      <c r="I7976">
        <v>-22.84</v>
      </c>
      <c r="J7976">
        <v>3.28</v>
      </c>
      <c r="K7976">
        <v>3.97</v>
      </c>
      <c r="L7976" t="s">
        <v>12670</v>
      </c>
      <c r="M7976" t="s">
        <v>12637</v>
      </c>
      <c r="N7976" t="s">
        <v>11320</v>
      </c>
      <c r="O7976" t="s">
        <v>10701</v>
      </c>
      <c r="P7976" t="s">
        <v>10668</v>
      </c>
      <c r="Q7976" t="s">
        <v>10736</v>
      </c>
      <c r="R7976" t="s">
        <v>11194</v>
      </c>
      <c r="S7976" t="s">
        <v>10709</v>
      </c>
      <c r="T7976">
        <v>0.56000000000000005</v>
      </c>
      <c r="U7976" s="1">
        <v>40279</v>
      </c>
      <c r="V7976">
        <f t="shared" si="124"/>
        <v>2010</v>
      </c>
    </row>
    <row r="7977" spans="1:22" x14ac:dyDescent="0.3">
      <c r="A7977">
        <v>7408</v>
      </c>
      <c r="B7977">
        <v>52839</v>
      </c>
      <c r="C7977" s="1">
        <v>40279</v>
      </c>
      <c r="D7977" t="s">
        <v>10671</v>
      </c>
      <c r="E7977">
        <v>25</v>
      </c>
      <c r="F7977">
        <v>1158.6010000000001</v>
      </c>
      <c r="G7977">
        <v>0.1</v>
      </c>
      <c r="H7977" t="s">
        <v>10664</v>
      </c>
      <c r="I7977">
        <v>-155.30000000000001</v>
      </c>
      <c r="J7977">
        <v>55.99</v>
      </c>
      <c r="K7977">
        <v>2.5</v>
      </c>
      <c r="L7977" t="s">
        <v>12670</v>
      </c>
      <c r="M7977" t="s">
        <v>12637</v>
      </c>
      <c r="N7977" t="s">
        <v>11320</v>
      </c>
      <c r="O7977" t="s">
        <v>10701</v>
      </c>
      <c r="P7977" t="s">
        <v>10682</v>
      </c>
      <c r="Q7977" t="s">
        <v>10683</v>
      </c>
      <c r="R7977" t="s">
        <v>11907</v>
      </c>
      <c r="S7977" t="s">
        <v>10693</v>
      </c>
      <c r="T7977">
        <v>0.83</v>
      </c>
      <c r="U7977" s="1">
        <v>40280</v>
      </c>
      <c r="V7977">
        <f t="shared" si="124"/>
        <v>2010</v>
      </c>
    </row>
    <row r="7978" spans="1:22" x14ac:dyDescent="0.3">
      <c r="A7978">
        <v>7484</v>
      </c>
      <c r="B7978">
        <v>53443</v>
      </c>
      <c r="C7978" s="1">
        <v>40824</v>
      </c>
      <c r="D7978" t="s">
        <v>10719</v>
      </c>
      <c r="E7978">
        <v>35</v>
      </c>
      <c r="F7978">
        <v>1477.63</v>
      </c>
      <c r="G7978">
        <v>0.04</v>
      </c>
      <c r="H7978" t="s">
        <v>10664</v>
      </c>
      <c r="I7978">
        <v>387.56</v>
      </c>
      <c r="J7978">
        <v>42.98</v>
      </c>
      <c r="K7978">
        <v>4.62</v>
      </c>
      <c r="L7978" t="s">
        <v>11180</v>
      </c>
      <c r="M7978" t="s">
        <v>12637</v>
      </c>
      <c r="N7978" t="s">
        <v>11320</v>
      </c>
      <c r="O7978" t="s">
        <v>10674</v>
      </c>
      <c r="P7978" t="s">
        <v>10668</v>
      </c>
      <c r="Q7978" t="s">
        <v>10675</v>
      </c>
      <c r="R7978" t="s">
        <v>11457</v>
      </c>
      <c r="S7978" t="s">
        <v>10685</v>
      </c>
      <c r="T7978">
        <v>0.56000000000000005</v>
      </c>
      <c r="U7978" s="1">
        <v>40825</v>
      </c>
      <c r="V7978">
        <f t="shared" si="124"/>
        <v>2011</v>
      </c>
    </row>
    <row r="7979" spans="1:22" x14ac:dyDescent="0.3">
      <c r="A7979">
        <v>7485</v>
      </c>
      <c r="B7979">
        <v>53443</v>
      </c>
      <c r="C7979" s="1">
        <v>40824</v>
      </c>
      <c r="D7979" t="s">
        <v>10719</v>
      </c>
      <c r="E7979">
        <v>3</v>
      </c>
      <c r="F7979">
        <v>19.46</v>
      </c>
      <c r="G7979">
        <v>0.01</v>
      </c>
      <c r="H7979" t="s">
        <v>10664</v>
      </c>
      <c r="I7979">
        <v>-2.0099999999999998</v>
      </c>
      <c r="J7979">
        <v>6.3</v>
      </c>
      <c r="K7979">
        <v>0.5</v>
      </c>
      <c r="L7979" t="s">
        <v>11180</v>
      </c>
      <c r="M7979" t="s">
        <v>12637</v>
      </c>
      <c r="N7979" t="s">
        <v>11320</v>
      </c>
      <c r="O7979" t="s">
        <v>10674</v>
      </c>
      <c r="P7979" t="s">
        <v>10668</v>
      </c>
      <c r="Q7979" t="s">
        <v>10729</v>
      </c>
      <c r="R7979" t="s">
        <v>11089</v>
      </c>
      <c r="S7979" t="s">
        <v>10685</v>
      </c>
      <c r="T7979">
        <v>0.39</v>
      </c>
      <c r="U7979" s="1">
        <v>40826</v>
      </c>
      <c r="V7979">
        <f t="shared" si="124"/>
        <v>2011</v>
      </c>
    </row>
    <row r="7980" spans="1:22" x14ac:dyDescent="0.3">
      <c r="A7980">
        <v>7486</v>
      </c>
      <c r="B7980">
        <v>53443</v>
      </c>
      <c r="C7980" s="1">
        <v>40824</v>
      </c>
      <c r="D7980" t="s">
        <v>10719</v>
      </c>
      <c r="E7980">
        <v>22</v>
      </c>
      <c r="F7980">
        <v>148.80000000000001</v>
      </c>
      <c r="G7980">
        <v>0.04</v>
      </c>
      <c r="H7980" t="s">
        <v>10664</v>
      </c>
      <c r="I7980">
        <v>52.08</v>
      </c>
      <c r="J7980">
        <v>6.47</v>
      </c>
      <c r="K7980">
        <v>1.22</v>
      </c>
      <c r="L7980" t="s">
        <v>11180</v>
      </c>
      <c r="M7980" t="s">
        <v>12637</v>
      </c>
      <c r="N7980" t="s">
        <v>11320</v>
      </c>
      <c r="O7980" t="s">
        <v>10674</v>
      </c>
      <c r="P7980" t="s">
        <v>10668</v>
      </c>
      <c r="Q7980" t="s">
        <v>10736</v>
      </c>
      <c r="R7980" t="s">
        <v>11116</v>
      </c>
      <c r="V7980">
        <f t="shared" si="124"/>
        <v>2011</v>
      </c>
    </row>
    <row r="7981" spans="1:22" x14ac:dyDescent="0.3">
      <c r="A7981">
        <v>7527</v>
      </c>
      <c r="B7981">
        <v>53767</v>
      </c>
      <c r="C7981" s="1">
        <v>40781</v>
      </c>
      <c r="D7981" t="s">
        <v>10686</v>
      </c>
      <c r="E7981">
        <v>35</v>
      </c>
      <c r="F7981">
        <v>1131.1500000000001</v>
      </c>
      <c r="G7981">
        <v>0.03</v>
      </c>
      <c r="H7981" t="s">
        <v>10664</v>
      </c>
      <c r="I7981">
        <v>433.87</v>
      </c>
      <c r="J7981">
        <v>30.98</v>
      </c>
      <c r="K7981">
        <v>5.76</v>
      </c>
      <c r="L7981" t="s">
        <v>12659</v>
      </c>
      <c r="M7981" t="s">
        <v>12637</v>
      </c>
      <c r="N7981" t="s">
        <v>11320</v>
      </c>
      <c r="O7981" t="s">
        <v>10667</v>
      </c>
      <c r="P7981" t="s">
        <v>10668</v>
      </c>
      <c r="Q7981" t="s">
        <v>10702</v>
      </c>
      <c r="R7981" t="s">
        <v>10758</v>
      </c>
      <c r="V7981">
        <f t="shared" si="124"/>
        <v>2011</v>
      </c>
    </row>
    <row r="7982" spans="1:22" x14ac:dyDescent="0.3">
      <c r="A7982">
        <v>7645</v>
      </c>
      <c r="B7982">
        <v>54787</v>
      </c>
      <c r="C7982" s="1">
        <v>40598</v>
      </c>
      <c r="D7982" t="s">
        <v>10671</v>
      </c>
      <c r="E7982">
        <v>7</v>
      </c>
      <c r="F7982">
        <v>170.02</v>
      </c>
      <c r="G7982">
        <v>7.0000000000000007E-2</v>
      </c>
      <c r="H7982" t="s">
        <v>10664</v>
      </c>
      <c r="I7982">
        <v>-56.1</v>
      </c>
      <c r="J7982">
        <v>22.84</v>
      </c>
      <c r="K7982">
        <v>16.87</v>
      </c>
      <c r="L7982" t="s">
        <v>12668</v>
      </c>
      <c r="M7982" t="s">
        <v>12637</v>
      </c>
      <c r="N7982" t="s">
        <v>11320</v>
      </c>
      <c r="O7982" t="s">
        <v>10701</v>
      </c>
      <c r="P7982" t="s">
        <v>10668</v>
      </c>
      <c r="Q7982" t="s">
        <v>10702</v>
      </c>
      <c r="R7982" t="s">
        <v>10896</v>
      </c>
      <c r="S7982" t="s">
        <v>10685</v>
      </c>
      <c r="T7982">
        <v>0.39</v>
      </c>
      <c r="U7982" s="1">
        <v>40599</v>
      </c>
      <c r="V7982">
        <f t="shared" si="124"/>
        <v>2011</v>
      </c>
    </row>
    <row r="7983" spans="1:22" x14ac:dyDescent="0.3">
      <c r="A7983">
        <v>7671</v>
      </c>
      <c r="B7983">
        <v>55011</v>
      </c>
      <c r="C7983" s="1">
        <v>40912</v>
      </c>
      <c r="D7983" t="s">
        <v>10719</v>
      </c>
      <c r="E7983">
        <v>48</v>
      </c>
      <c r="F7983">
        <v>452.28</v>
      </c>
      <c r="G7983">
        <v>0.09</v>
      </c>
      <c r="H7983" t="s">
        <v>10664</v>
      </c>
      <c r="I7983">
        <v>-21</v>
      </c>
      <c r="J7983">
        <v>9.85</v>
      </c>
      <c r="K7983">
        <v>4.82</v>
      </c>
      <c r="L7983" t="s">
        <v>12665</v>
      </c>
      <c r="M7983" t="s">
        <v>12637</v>
      </c>
      <c r="N7983" t="s">
        <v>11320</v>
      </c>
      <c r="O7983" t="s">
        <v>10667</v>
      </c>
      <c r="P7983" t="s">
        <v>10668</v>
      </c>
      <c r="Q7983" t="s">
        <v>10736</v>
      </c>
      <c r="R7983" t="s">
        <v>12197</v>
      </c>
      <c r="S7983" t="s">
        <v>10709</v>
      </c>
      <c r="T7983">
        <v>0.47</v>
      </c>
      <c r="U7983" s="1">
        <v>40913</v>
      </c>
      <c r="V7983">
        <f t="shared" si="124"/>
        <v>2012</v>
      </c>
    </row>
    <row r="7984" spans="1:22" x14ac:dyDescent="0.3">
      <c r="A7984">
        <v>7672</v>
      </c>
      <c r="B7984">
        <v>55011</v>
      </c>
      <c r="C7984" s="1">
        <v>40912</v>
      </c>
      <c r="D7984" t="s">
        <v>10719</v>
      </c>
      <c r="E7984">
        <v>18</v>
      </c>
      <c r="F7984">
        <v>55.82</v>
      </c>
      <c r="G7984">
        <v>0.01</v>
      </c>
      <c r="H7984" t="s">
        <v>10664</v>
      </c>
      <c r="I7984">
        <v>14.19</v>
      </c>
      <c r="J7984">
        <v>2.94</v>
      </c>
      <c r="K7984">
        <v>0.81</v>
      </c>
      <c r="L7984" t="s">
        <v>12665</v>
      </c>
      <c r="M7984" t="s">
        <v>12637</v>
      </c>
      <c r="N7984" t="s">
        <v>11320</v>
      </c>
      <c r="O7984" t="s">
        <v>10667</v>
      </c>
      <c r="P7984" t="s">
        <v>10668</v>
      </c>
      <c r="Q7984" t="s">
        <v>10736</v>
      </c>
      <c r="R7984" t="s">
        <v>11725</v>
      </c>
      <c r="S7984" t="s">
        <v>10709</v>
      </c>
      <c r="T7984">
        <v>0.4</v>
      </c>
      <c r="U7984" s="1">
        <v>40913</v>
      </c>
      <c r="V7984">
        <f t="shared" si="124"/>
        <v>2012</v>
      </c>
    </row>
    <row r="7985" spans="1:22" x14ac:dyDescent="0.3">
      <c r="A7985">
        <v>7754</v>
      </c>
      <c r="B7985">
        <v>55490</v>
      </c>
      <c r="C7985" s="1">
        <v>40133</v>
      </c>
      <c r="D7985" t="s">
        <v>10704</v>
      </c>
      <c r="E7985">
        <v>3</v>
      </c>
      <c r="F7985">
        <v>246.2</v>
      </c>
      <c r="G7985">
        <v>0.04</v>
      </c>
      <c r="H7985" t="s">
        <v>10672</v>
      </c>
      <c r="I7985">
        <v>-184.16</v>
      </c>
      <c r="J7985">
        <v>70.89</v>
      </c>
      <c r="K7985">
        <v>89.3</v>
      </c>
      <c r="L7985" t="s">
        <v>12660</v>
      </c>
      <c r="M7985" t="s">
        <v>12637</v>
      </c>
      <c r="N7985" t="s">
        <v>11320</v>
      </c>
      <c r="O7985" t="s">
        <v>10681</v>
      </c>
      <c r="P7985" t="s">
        <v>10690</v>
      </c>
      <c r="Q7985" t="s">
        <v>10724</v>
      </c>
      <c r="R7985" t="s">
        <v>11667</v>
      </c>
      <c r="S7985" t="s">
        <v>10723</v>
      </c>
      <c r="T7985">
        <v>0.72</v>
      </c>
      <c r="U7985" s="1">
        <v>40134</v>
      </c>
      <c r="V7985">
        <f t="shared" si="124"/>
        <v>2009</v>
      </c>
    </row>
    <row r="7986" spans="1:22" x14ac:dyDescent="0.3">
      <c r="A7986">
        <v>7842</v>
      </c>
      <c r="B7986">
        <v>56069</v>
      </c>
      <c r="C7986" s="1">
        <v>41196</v>
      </c>
      <c r="D7986" t="s">
        <v>10663</v>
      </c>
      <c r="E7986">
        <v>10</v>
      </c>
      <c r="F7986">
        <v>55.66</v>
      </c>
      <c r="G7986">
        <v>0.09</v>
      </c>
      <c r="H7986" t="s">
        <v>10664</v>
      </c>
      <c r="I7986">
        <v>8.82</v>
      </c>
      <c r="J7986">
        <v>5.68</v>
      </c>
      <c r="K7986">
        <v>1.39</v>
      </c>
      <c r="L7986" t="s">
        <v>12660</v>
      </c>
      <c r="M7986" t="s">
        <v>12637</v>
      </c>
      <c r="N7986" t="s">
        <v>11320</v>
      </c>
      <c r="O7986" t="s">
        <v>10681</v>
      </c>
      <c r="P7986" t="s">
        <v>10668</v>
      </c>
      <c r="Q7986" t="s">
        <v>10717</v>
      </c>
      <c r="R7986" t="s">
        <v>11239</v>
      </c>
      <c r="S7986" t="s">
        <v>10685</v>
      </c>
      <c r="T7986">
        <v>0.38</v>
      </c>
      <c r="U7986" s="1">
        <v>41201</v>
      </c>
      <c r="V7986">
        <f t="shared" si="124"/>
        <v>2012</v>
      </c>
    </row>
    <row r="7987" spans="1:22" x14ac:dyDescent="0.3">
      <c r="A7987">
        <v>7856</v>
      </c>
      <c r="B7987">
        <v>56163</v>
      </c>
      <c r="C7987" s="1">
        <v>40036</v>
      </c>
      <c r="D7987" t="s">
        <v>10686</v>
      </c>
      <c r="E7987">
        <v>3</v>
      </c>
      <c r="F7987">
        <v>119.9</v>
      </c>
      <c r="G7987">
        <v>0.03</v>
      </c>
      <c r="H7987" t="s">
        <v>10664</v>
      </c>
      <c r="I7987">
        <v>-14.47</v>
      </c>
      <c r="J7987">
        <v>37.94</v>
      </c>
      <c r="K7987">
        <v>5.08</v>
      </c>
      <c r="L7987" t="s">
        <v>12666</v>
      </c>
      <c r="M7987" t="s">
        <v>12637</v>
      </c>
      <c r="N7987" t="s">
        <v>11320</v>
      </c>
      <c r="O7987" t="s">
        <v>10701</v>
      </c>
      <c r="P7987" t="s">
        <v>10668</v>
      </c>
      <c r="Q7987" t="s">
        <v>10702</v>
      </c>
      <c r="R7987" t="s">
        <v>11301</v>
      </c>
      <c r="V7987">
        <f t="shared" si="124"/>
        <v>2009</v>
      </c>
    </row>
    <row r="7988" spans="1:22" x14ac:dyDescent="0.3">
      <c r="A7988">
        <v>7963</v>
      </c>
      <c r="B7988">
        <v>56929</v>
      </c>
      <c r="C7988" s="1">
        <v>40812</v>
      </c>
      <c r="D7988" t="s">
        <v>10671</v>
      </c>
      <c r="E7988">
        <v>22</v>
      </c>
      <c r="F7988">
        <v>205.88</v>
      </c>
      <c r="G7988">
        <v>0.08</v>
      </c>
      <c r="H7988" t="s">
        <v>10664</v>
      </c>
      <c r="I7988">
        <v>20.68</v>
      </c>
      <c r="J7988">
        <v>9.7799999999999994</v>
      </c>
      <c r="K7988">
        <v>1.99</v>
      </c>
      <c r="L7988" t="s">
        <v>12666</v>
      </c>
      <c r="M7988" t="s">
        <v>12637</v>
      </c>
      <c r="N7988" t="s">
        <v>11320</v>
      </c>
      <c r="O7988" t="s">
        <v>10701</v>
      </c>
      <c r="P7988" t="s">
        <v>10682</v>
      </c>
      <c r="Q7988" t="s">
        <v>10711</v>
      </c>
      <c r="R7988" t="s">
        <v>10883</v>
      </c>
      <c r="V7988">
        <f t="shared" si="124"/>
        <v>2011</v>
      </c>
    </row>
    <row r="7989" spans="1:22" x14ac:dyDescent="0.3">
      <c r="A7989">
        <v>8029</v>
      </c>
      <c r="B7989">
        <v>57378</v>
      </c>
      <c r="C7989" s="1">
        <v>40175</v>
      </c>
      <c r="D7989" t="s">
        <v>10686</v>
      </c>
      <c r="E7989">
        <v>9</v>
      </c>
      <c r="F7989">
        <v>266.27</v>
      </c>
      <c r="G7989">
        <v>0.02</v>
      </c>
      <c r="H7989" t="s">
        <v>10664</v>
      </c>
      <c r="I7989">
        <v>-5.7</v>
      </c>
      <c r="J7989">
        <v>29.89</v>
      </c>
      <c r="K7989">
        <v>1.99</v>
      </c>
      <c r="L7989" t="s">
        <v>12659</v>
      </c>
      <c r="M7989" t="s">
        <v>12637</v>
      </c>
      <c r="N7989" t="s">
        <v>11320</v>
      </c>
      <c r="O7989" t="s">
        <v>10667</v>
      </c>
      <c r="P7989" t="s">
        <v>10682</v>
      </c>
      <c r="Q7989" t="s">
        <v>10711</v>
      </c>
      <c r="R7989" t="s">
        <v>11015</v>
      </c>
      <c r="V7989">
        <f t="shared" si="124"/>
        <v>2009</v>
      </c>
    </row>
    <row r="7990" spans="1:22" x14ac:dyDescent="0.3">
      <c r="A7990">
        <v>8030</v>
      </c>
      <c r="B7990">
        <v>57378</v>
      </c>
      <c r="C7990" s="1">
        <v>40175</v>
      </c>
      <c r="D7990" t="s">
        <v>10686</v>
      </c>
      <c r="E7990">
        <v>10</v>
      </c>
      <c r="F7990">
        <v>38.44</v>
      </c>
      <c r="G7990">
        <v>0.01</v>
      </c>
      <c r="H7990" t="s">
        <v>10697</v>
      </c>
      <c r="I7990">
        <v>-26.19</v>
      </c>
      <c r="J7990">
        <v>3.28</v>
      </c>
      <c r="K7990">
        <v>3.97</v>
      </c>
      <c r="L7990" t="s">
        <v>12659</v>
      </c>
      <c r="M7990" t="s">
        <v>12637</v>
      </c>
      <c r="N7990" t="s">
        <v>11320</v>
      </c>
      <c r="O7990" t="s">
        <v>10667</v>
      </c>
      <c r="P7990" t="s">
        <v>10668</v>
      </c>
      <c r="Q7990" t="s">
        <v>10736</v>
      </c>
      <c r="R7990" t="s">
        <v>11194</v>
      </c>
      <c r="S7990" t="s">
        <v>10709</v>
      </c>
      <c r="T7990">
        <v>0.56000000000000005</v>
      </c>
      <c r="U7990" s="1">
        <v>40175</v>
      </c>
      <c r="V7990">
        <f t="shared" si="124"/>
        <v>2009</v>
      </c>
    </row>
    <row r="7991" spans="1:22" x14ac:dyDescent="0.3">
      <c r="A7991">
        <v>8241</v>
      </c>
      <c r="B7991">
        <v>58914</v>
      </c>
      <c r="C7991" s="1">
        <v>39912</v>
      </c>
      <c r="D7991" t="s">
        <v>10663</v>
      </c>
      <c r="E7991">
        <v>46</v>
      </c>
      <c r="F7991">
        <v>99.94</v>
      </c>
      <c r="G7991">
        <v>7.0000000000000007E-2</v>
      </c>
      <c r="H7991" t="s">
        <v>10664</v>
      </c>
      <c r="I7991">
        <v>-55.84</v>
      </c>
      <c r="J7991">
        <v>2.12</v>
      </c>
      <c r="K7991">
        <v>1.99</v>
      </c>
      <c r="L7991" t="s">
        <v>12664</v>
      </c>
      <c r="M7991" t="s">
        <v>12637</v>
      </c>
      <c r="N7991" t="s">
        <v>11320</v>
      </c>
      <c r="O7991" t="s">
        <v>10701</v>
      </c>
      <c r="P7991" t="s">
        <v>10682</v>
      </c>
      <c r="Q7991" t="s">
        <v>10711</v>
      </c>
      <c r="R7991" t="s">
        <v>11819</v>
      </c>
      <c r="S7991" t="s">
        <v>10693</v>
      </c>
      <c r="T7991">
        <v>0.55000000000000004</v>
      </c>
      <c r="U7991" s="1">
        <v>39914</v>
      </c>
      <c r="V7991">
        <f t="shared" si="124"/>
        <v>2009</v>
      </c>
    </row>
    <row r="7992" spans="1:22" x14ac:dyDescent="0.3">
      <c r="A7992">
        <v>8242</v>
      </c>
      <c r="B7992">
        <v>58914</v>
      </c>
      <c r="C7992" s="1">
        <v>39912</v>
      </c>
      <c r="D7992" t="s">
        <v>10663</v>
      </c>
      <c r="E7992">
        <v>11</v>
      </c>
      <c r="F7992">
        <v>18.7</v>
      </c>
      <c r="G7992">
        <v>7.0000000000000007E-2</v>
      </c>
      <c r="H7992" t="s">
        <v>10664</v>
      </c>
      <c r="I7992">
        <v>-3.36</v>
      </c>
      <c r="J7992">
        <v>1.76</v>
      </c>
      <c r="K7992">
        <v>0.7</v>
      </c>
      <c r="L7992" t="s">
        <v>12664</v>
      </c>
      <c r="M7992" t="s">
        <v>12637</v>
      </c>
      <c r="N7992" t="s">
        <v>11320</v>
      </c>
      <c r="O7992" t="s">
        <v>10701</v>
      </c>
      <c r="P7992" t="s">
        <v>10668</v>
      </c>
      <c r="Q7992" t="s">
        <v>10736</v>
      </c>
      <c r="R7992" t="s">
        <v>10833</v>
      </c>
      <c r="S7992" t="s">
        <v>10709</v>
      </c>
      <c r="T7992">
        <v>0.56000000000000005</v>
      </c>
      <c r="U7992" s="1">
        <v>39919</v>
      </c>
      <c r="V7992">
        <f t="shared" si="124"/>
        <v>2009</v>
      </c>
    </row>
    <row r="7993" spans="1:22" x14ac:dyDescent="0.3">
      <c r="A7993">
        <v>8338</v>
      </c>
      <c r="B7993">
        <v>59586</v>
      </c>
      <c r="C7993" s="1">
        <v>40975</v>
      </c>
      <c r="D7993" t="s">
        <v>10663</v>
      </c>
      <c r="E7993">
        <v>25</v>
      </c>
      <c r="F7993">
        <v>167.23</v>
      </c>
      <c r="G7993">
        <v>0.05</v>
      </c>
      <c r="H7993" t="s">
        <v>10664</v>
      </c>
      <c r="I7993">
        <v>-43.17</v>
      </c>
      <c r="J7993">
        <v>6.68</v>
      </c>
      <c r="K7993">
        <v>5.41</v>
      </c>
      <c r="L7993" t="s">
        <v>11180</v>
      </c>
      <c r="M7993" t="s">
        <v>12637</v>
      </c>
      <c r="N7993" t="s">
        <v>11320</v>
      </c>
      <c r="O7993" t="s">
        <v>10674</v>
      </c>
      <c r="P7993" t="s">
        <v>10668</v>
      </c>
      <c r="Q7993" t="s">
        <v>10702</v>
      </c>
      <c r="R7993" t="s">
        <v>12394</v>
      </c>
      <c r="S7993" t="s">
        <v>10685</v>
      </c>
      <c r="T7993">
        <v>0.37</v>
      </c>
      <c r="U7993" s="1">
        <v>40979</v>
      </c>
      <c r="V7993">
        <f t="shared" si="124"/>
        <v>2012</v>
      </c>
    </row>
    <row r="7994" spans="1:22" x14ac:dyDescent="0.3">
      <c r="A7994">
        <v>64</v>
      </c>
      <c r="B7994">
        <v>359</v>
      </c>
      <c r="C7994" s="1">
        <v>40165</v>
      </c>
      <c r="D7994" t="s">
        <v>10704</v>
      </c>
      <c r="E7994">
        <v>30</v>
      </c>
      <c r="F7994">
        <v>3659.66</v>
      </c>
      <c r="G7994">
        <v>0.08</v>
      </c>
      <c r="H7994" t="s">
        <v>10672</v>
      </c>
      <c r="I7994">
        <v>-500.38</v>
      </c>
      <c r="J7994">
        <v>124.49</v>
      </c>
      <c r="K7994">
        <v>51.94</v>
      </c>
      <c r="L7994" t="s">
        <v>11778</v>
      </c>
      <c r="M7994" t="s">
        <v>12637</v>
      </c>
      <c r="N7994" t="s">
        <v>11320</v>
      </c>
      <c r="O7994" t="s">
        <v>10681</v>
      </c>
      <c r="P7994" t="s">
        <v>10690</v>
      </c>
      <c r="Q7994" t="s">
        <v>10724</v>
      </c>
      <c r="R7994" t="s">
        <v>11060</v>
      </c>
      <c r="S7994" t="s">
        <v>10723</v>
      </c>
      <c r="T7994">
        <v>0.63</v>
      </c>
      <c r="U7994" s="1">
        <v>40166</v>
      </c>
      <c r="V7994">
        <f t="shared" si="124"/>
        <v>2009</v>
      </c>
    </row>
    <row r="7995" spans="1:22" x14ac:dyDescent="0.3">
      <c r="A7995">
        <v>129</v>
      </c>
      <c r="B7995">
        <v>832</v>
      </c>
      <c r="C7995" s="1">
        <v>41017</v>
      </c>
      <c r="D7995" t="s">
        <v>10663</v>
      </c>
      <c r="E7995">
        <v>7</v>
      </c>
      <c r="F7995">
        <v>53.46</v>
      </c>
      <c r="G7995">
        <v>0.02</v>
      </c>
      <c r="H7995" t="s">
        <v>10664</v>
      </c>
      <c r="I7995">
        <v>-17.579999999999998</v>
      </c>
      <c r="J7995">
        <v>6.48</v>
      </c>
      <c r="K7995">
        <v>5.9</v>
      </c>
      <c r="L7995" t="s">
        <v>12673</v>
      </c>
      <c r="M7995" t="s">
        <v>12637</v>
      </c>
      <c r="N7995" t="s">
        <v>11320</v>
      </c>
      <c r="O7995" t="s">
        <v>10681</v>
      </c>
      <c r="P7995" t="s">
        <v>10668</v>
      </c>
      <c r="Q7995" t="s">
        <v>10702</v>
      </c>
      <c r="R7995" t="s">
        <v>11313</v>
      </c>
      <c r="S7995" t="s">
        <v>10685</v>
      </c>
      <c r="T7995">
        <v>0.37</v>
      </c>
      <c r="U7995" s="1">
        <v>41021</v>
      </c>
      <c r="V7995">
        <f t="shared" si="124"/>
        <v>2012</v>
      </c>
    </row>
    <row r="7996" spans="1:22" x14ac:dyDescent="0.3">
      <c r="A7996">
        <v>210</v>
      </c>
      <c r="B7996">
        <v>1383</v>
      </c>
      <c r="C7996" s="1">
        <v>40294</v>
      </c>
      <c r="D7996" t="s">
        <v>10671</v>
      </c>
      <c r="E7996">
        <v>43</v>
      </c>
      <c r="F7996">
        <v>17129.97</v>
      </c>
      <c r="G7996">
        <v>7.0000000000000007E-2</v>
      </c>
      <c r="H7996" t="s">
        <v>10664</v>
      </c>
      <c r="I7996">
        <v>5616.08</v>
      </c>
      <c r="J7996">
        <v>415.88</v>
      </c>
      <c r="K7996">
        <v>11.37</v>
      </c>
      <c r="L7996" t="s">
        <v>12674</v>
      </c>
      <c r="M7996" t="s">
        <v>12637</v>
      </c>
      <c r="N7996" t="s">
        <v>11320</v>
      </c>
      <c r="O7996" t="s">
        <v>10674</v>
      </c>
      <c r="P7996" t="s">
        <v>10668</v>
      </c>
      <c r="Q7996" t="s">
        <v>10669</v>
      </c>
      <c r="R7996" t="s">
        <v>10995</v>
      </c>
      <c r="S7996" t="s">
        <v>10685</v>
      </c>
      <c r="T7996">
        <v>0.56999999999999995</v>
      </c>
      <c r="U7996" s="1">
        <v>40295</v>
      </c>
      <c r="V7996">
        <f t="shared" si="124"/>
        <v>2010</v>
      </c>
    </row>
    <row r="7997" spans="1:22" x14ac:dyDescent="0.3">
      <c r="A7997">
        <v>349</v>
      </c>
      <c r="B7997">
        <v>2433</v>
      </c>
      <c r="C7997" s="1">
        <v>40046</v>
      </c>
      <c r="D7997" t="s">
        <v>10686</v>
      </c>
      <c r="E7997">
        <v>14</v>
      </c>
      <c r="F7997">
        <v>24105.87</v>
      </c>
      <c r="G7997">
        <v>7.0000000000000007E-2</v>
      </c>
      <c r="H7997" t="s">
        <v>10672</v>
      </c>
      <c r="I7997">
        <v>4073.25</v>
      </c>
      <c r="J7997">
        <v>2036.48</v>
      </c>
      <c r="K7997">
        <v>14.7</v>
      </c>
      <c r="L7997" t="s">
        <v>11778</v>
      </c>
      <c r="M7997" t="s">
        <v>12637</v>
      </c>
      <c r="N7997" t="s">
        <v>11320</v>
      </c>
      <c r="O7997" t="s">
        <v>10681</v>
      </c>
      <c r="P7997" t="s">
        <v>10682</v>
      </c>
      <c r="Q7997" t="s">
        <v>10849</v>
      </c>
      <c r="R7997" t="s">
        <v>12562</v>
      </c>
      <c r="S7997" t="s">
        <v>10677</v>
      </c>
      <c r="T7997">
        <v>0.55000000000000004</v>
      </c>
      <c r="U7997" s="1">
        <v>40046</v>
      </c>
      <c r="V7997">
        <f t="shared" si="124"/>
        <v>2009</v>
      </c>
    </row>
    <row r="7998" spans="1:22" x14ac:dyDescent="0.3">
      <c r="A7998">
        <v>388</v>
      </c>
      <c r="B7998">
        <v>2659</v>
      </c>
      <c r="C7998" s="1">
        <v>40529</v>
      </c>
      <c r="D7998" t="s">
        <v>10686</v>
      </c>
      <c r="E7998">
        <v>50</v>
      </c>
      <c r="F7998">
        <v>881.65</v>
      </c>
      <c r="G7998">
        <v>0.08</v>
      </c>
      <c r="H7998" t="s">
        <v>10664</v>
      </c>
      <c r="I7998">
        <v>41.27</v>
      </c>
      <c r="J7998">
        <v>18.97</v>
      </c>
      <c r="K7998">
        <v>9.0299999999999994</v>
      </c>
      <c r="L7998" t="s">
        <v>12673</v>
      </c>
      <c r="M7998" t="s">
        <v>12637</v>
      </c>
      <c r="N7998" t="s">
        <v>11320</v>
      </c>
      <c r="O7998" t="s">
        <v>10681</v>
      </c>
      <c r="P7998" t="s">
        <v>10668</v>
      </c>
      <c r="Q7998" t="s">
        <v>10702</v>
      </c>
      <c r="R7998" t="s">
        <v>10764</v>
      </c>
      <c r="S7998" t="s">
        <v>10685</v>
      </c>
      <c r="T7998">
        <v>0.37</v>
      </c>
      <c r="U7998" s="1">
        <v>40531</v>
      </c>
      <c r="V7998">
        <f t="shared" si="124"/>
        <v>2010</v>
      </c>
    </row>
    <row r="7999" spans="1:22" x14ac:dyDescent="0.3">
      <c r="A7999">
        <v>466</v>
      </c>
      <c r="B7999">
        <v>3172</v>
      </c>
      <c r="C7999" s="1">
        <v>41062</v>
      </c>
      <c r="D7999" t="s">
        <v>10686</v>
      </c>
      <c r="E7999">
        <v>33</v>
      </c>
      <c r="F7999">
        <v>584.51099999999997</v>
      </c>
      <c r="G7999">
        <v>0.05</v>
      </c>
      <c r="H7999" t="s">
        <v>10664</v>
      </c>
      <c r="I7999">
        <v>-95.98</v>
      </c>
      <c r="J7999">
        <v>20.99</v>
      </c>
      <c r="K7999">
        <v>3.3</v>
      </c>
      <c r="L7999" t="s">
        <v>11739</v>
      </c>
      <c r="M7999" t="s">
        <v>12637</v>
      </c>
      <c r="N7999" t="s">
        <v>11320</v>
      </c>
      <c r="O7999" t="s">
        <v>10674</v>
      </c>
      <c r="P7999" t="s">
        <v>10682</v>
      </c>
      <c r="Q7999" t="s">
        <v>10683</v>
      </c>
      <c r="R7999" t="s">
        <v>10933</v>
      </c>
      <c r="S7999" t="s">
        <v>10693</v>
      </c>
      <c r="T7999">
        <v>0.81</v>
      </c>
      <c r="U7999" s="1">
        <v>41064</v>
      </c>
      <c r="V7999">
        <f t="shared" si="124"/>
        <v>2012</v>
      </c>
    </row>
    <row r="8000" spans="1:22" x14ac:dyDescent="0.3">
      <c r="A8000">
        <v>614</v>
      </c>
      <c r="B8000">
        <v>4199</v>
      </c>
      <c r="C8000" s="1">
        <v>40951</v>
      </c>
      <c r="D8000" t="s">
        <v>10719</v>
      </c>
      <c r="E8000">
        <v>43</v>
      </c>
      <c r="F8000">
        <v>639.71</v>
      </c>
      <c r="G8000">
        <v>0.01</v>
      </c>
      <c r="H8000" t="s">
        <v>10697</v>
      </c>
      <c r="I8000">
        <v>102.53</v>
      </c>
      <c r="J8000">
        <v>14.2</v>
      </c>
      <c r="K8000">
        <v>5.3</v>
      </c>
      <c r="L8000" t="s">
        <v>12675</v>
      </c>
      <c r="M8000" t="s">
        <v>12637</v>
      </c>
      <c r="N8000" t="s">
        <v>11320</v>
      </c>
      <c r="O8000" t="s">
        <v>10681</v>
      </c>
      <c r="P8000" t="s">
        <v>10690</v>
      </c>
      <c r="Q8000" t="s">
        <v>10691</v>
      </c>
      <c r="R8000" t="s">
        <v>11224</v>
      </c>
      <c r="S8000" t="s">
        <v>10709</v>
      </c>
      <c r="T8000">
        <v>0.46</v>
      </c>
      <c r="U8000" s="1">
        <v>40952</v>
      </c>
      <c r="V8000">
        <f t="shared" si="124"/>
        <v>2012</v>
      </c>
    </row>
    <row r="8001" spans="1:22" x14ac:dyDescent="0.3">
      <c r="A8001">
        <v>744</v>
      </c>
      <c r="B8001">
        <v>5347</v>
      </c>
      <c r="C8001" s="1">
        <v>40595</v>
      </c>
      <c r="D8001" t="s">
        <v>10704</v>
      </c>
      <c r="E8001">
        <v>7</v>
      </c>
      <c r="F8001">
        <v>525.55499999999995</v>
      </c>
      <c r="G8001">
        <v>0.04</v>
      </c>
      <c r="H8001" t="s">
        <v>10664</v>
      </c>
      <c r="I8001">
        <v>-60.67</v>
      </c>
      <c r="J8001">
        <v>85.99</v>
      </c>
      <c r="K8001">
        <v>1.25</v>
      </c>
      <c r="L8001" t="s">
        <v>11415</v>
      </c>
      <c r="M8001" t="s">
        <v>12637</v>
      </c>
      <c r="N8001" t="s">
        <v>11320</v>
      </c>
      <c r="O8001" t="s">
        <v>10681</v>
      </c>
      <c r="P8001" t="s">
        <v>10682</v>
      </c>
      <c r="Q8001" t="s">
        <v>10683</v>
      </c>
      <c r="R8001" t="s">
        <v>11066</v>
      </c>
      <c r="S8001" t="s">
        <v>10693</v>
      </c>
      <c r="T8001">
        <v>0.39</v>
      </c>
      <c r="U8001" s="1">
        <v>40597</v>
      </c>
      <c r="V8001">
        <f t="shared" si="124"/>
        <v>2011</v>
      </c>
    </row>
    <row r="8002" spans="1:22" x14ac:dyDescent="0.3">
      <c r="A8002">
        <v>745</v>
      </c>
      <c r="B8002">
        <v>5347</v>
      </c>
      <c r="C8002" s="1">
        <v>40595</v>
      </c>
      <c r="D8002" t="s">
        <v>10704</v>
      </c>
      <c r="E8002">
        <v>39</v>
      </c>
      <c r="F8002">
        <v>276.029</v>
      </c>
      <c r="G8002">
        <v>0.05</v>
      </c>
      <c r="H8002" t="s">
        <v>10664</v>
      </c>
      <c r="I8002">
        <v>-108.19</v>
      </c>
      <c r="J8002">
        <v>7.99</v>
      </c>
      <c r="K8002">
        <v>5.03</v>
      </c>
      <c r="L8002" t="s">
        <v>11415</v>
      </c>
      <c r="M8002" t="s">
        <v>12637</v>
      </c>
      <c r="N8002" t="s">
        <v>11320</v>
      </c>
      <c r="O8002" t="s">
        <v>10681</v>
      </c>
      <c r="P8002" t="s">
        <v>10682</v>
      </c>
      <c r="Q8002" t="s">
        <v>10683</v>
      </c>
      <c r="R8002" t="s">
        <v>10781</v>
      </c>
      <c r="S8002" t="s">
        <v>10689</v>
      </c>
      <c r="T8002">
        <v>0.6</v>
      </c>
      <c r="U8002" s="1">
        <v>40598</v>
      </c>
      <c r="V8002">
        <f t="shared" ref="V8002:V8065" si="125">YEAR(C8002)</f>
        <v>2011</v>
      </c>
    </row>
    <row r="8003" spans="1:22" x14ac:dyDescent="0.3">
      <c r="A8003">
        <v>746</v>
      </c>
      <c r="B8003">
        <v>5347</v>
      </c>
      <c r="C8003" s="1">
        <v>40595</v>
      </c>
      <c r="D8003" t="s">
        <v>10704</v>
      </c>
      <c r="E8003">
        <v>1</v>
      </c>
      <c r="F8003">
        <v>187.20400000000001</v>
      </c>
      <c r="G8003">
        <v>0.01</v>
      </c>
      <c r="H8003" t="s">
        <v>10664</v>
      </c>
      <c r="I8003">
        <v>-796.76</v>
      </c>
      <c r="J8003">
        <v>205.99</v>
      </c>
      <c r="K8003">
        <v>5.26</v>
      </c>
      <c r="L8003" t="s">
        <v>11415</v>
      </c>
      <c r="M8003" t="s">
        <v>12637</v>
      </c>
      <c r="N8003" t="s">
        <v>11320</v>
      </c>
      <c r="O8003" t="s">
        <v>10681</v>
      </c>
      <c r="P8003" t="s">
        <v>10682</v>
      </c>
      <c r="Q8003" t="s">
        <v>10683</v>
      </c>
      <c r="R8003" t="s">
        <v>10967</v>
      </c>
      <c r="S8003" t="s">
        <v>10685</v>
      </c>
      <c r="T8003">
        <v>0.56000000000000005</v>
      </c>
      <c r="U8003" s="1">
        <v>40596</v>
      </c>
      <c r="V8003">
        <f t="shared" si="125"/>
        <v>2011</v>
      </c>
    </row>
    <row r="8004" spans="1:22" x14ac:dyDescent="0.3">
      <c r="A8004">
        <v>803</v>
      </c>
      <c r="B8004">
        <v>5764</v>
      </c>
      <c r="C8004" s="1">
        <v>40453</v>
      </c>
      <c r="D8004" t="s">
        <v>10686</v>
      </c>
      <c r="E8004">
        <v>23</v>
      </c>
      <c r="F8004">
        <v>193.79</v>
      </c>
      <c r="G8004">
        <v>0.02</v>
      </c>
      <c r="H8004" t="s">
        <v>10664</v>
      </c>
      <c r="I8004">
        <v>-117.16</v>
      </c>
      <c r="J8004">
        <v>8.0399999999999991</v>
      </c>
      <c r="K8004">
        <v>8.94</v>
      </c>
      <c r="L8004" t="s">
        <v>11467</v>
      </c>
      <c r="M8004" t="s">
        <v>12637</v>
      </c>
      <c r="N8004" t="s">
        <v>11320</v>
      </c>
      <c r="O8004" t="s">
        <v>10667</v>
      </c>
      <c r="P8004" t="s">
        <v>10668</v>
      </c>
      <c r="Q8004" t="s">
        <v>10678</v>
      </c>
      <c r="R8004" t="s">
        <v>11154</v>
      </c>
      <c r="V8004">
        <f t="shared" si="125"/>
        <v>2010</v>
      </c>
    </row>
    <row r="8005" spans="1:22" x14ac:dyDescent="0.3">
      <c r="A8005">
        <v>813</v>
      </c>
      <c r="B8005">
        <v>5860</v>
      </c>
      <c r="C8005" s="1">
        <v>40958</v>
      </c>
      <c r="D8005" t="s">
        <v>10686</v>
      </c>
      <c r="E8005">
        <v>12</v>
      </c>
      <c r="F8005">
        <v>56.73</v>
      </c>
      <c r="G8005">
        <v>0.09</v>
      </c>
      <c r="H8005" t="s">
        <v>10664</v>
      </c>
      <c r="I8005">
        <v>8.33</v>
      </c>
      <c r="J8005">
        <v>4.84</v>
      </c>
      <c r="K8005">
        <v>0.71</v>
      </c>
      <c r="L8005" t="s">
        <v>11739</v>
      </c>
      <c r="M8005" t="s">
        <v>12637</v>
      </c>
      <c r="N8005" t="s">
        <v>11320</v>
      </c>
      <c r="O8005" t="s">
        <v>10674</v>
      </c>
      <c r="P8005" t="s">
        <v>10668</v>
      </c>
      <c r="Q8005" t="s">
        <v>10736</v>
      </c>
      <c r="R8005" t="s">
        <v>11251</v>
      </c>
      <c r="S8005" t="s">
        <v>10709</v>
      </c>
      <c r="T8005">
        <v>0.52</v>
      </c>
      <c r="U8005" s="1">
        <v>40960</v>
      </c>
      <c r="V8005">
        <f t="shared" si="125"/>
        <v>2012</v>
      </c>
    </row>
    <row r="8006" spans="1:22" x14ac:dyDescent="0.3">
      <c r="A8006">
        <v>854</v>
      </c>
      <c r="B8006">
        <v>6117</v>
      </c>
      <c r="C8006" s="1">
        <v>41264</v>
      </c>
      <c r="D8006" t="s">
        <v>10719</v>
      </c>
      <c r="E8006">
        <v>7</v>
      </c>
      <c r="F8006">
        <v>157.03</v>
      </c>
      <c r="G8006">
        <v>7.0000000000000007E-2</v>
      </c>
      <c r="H8006" t="s">
        <v>10664</v>
      </c>
      <c r="I8006">
        <v>13.21</v>
      </c>
      <c r="J8006">
        <v>22.23</v>
      </c>
      <c r="K8006">
        <v>5.08</v>
      </c>
      <c r="L8006" t="s">
        <v>11739</v>
      </c>
      <c r="M8006" t="s">
        <v>12637</v>
      </c>
      <c r="N8006" t="s">
        <v>11320</v>
      </c>
      <c r="O8006" t="s">
        <v>10701</v>
      </c>
      <c r="P8006" t="s">
        <v>10690</v>
      </c>
      <c r="Q8006" t="s">
        <v>10691</v>
      </c>
      <c r="R8006" t="s">
        <v>11278</v>
      </c>
      <c r="S8006" t="s">
        <v>10693</v>
      </c>
      <c r="T8006">
        <v>0.41</v>
      </c>
      <c r="U8006" s="1">
        <v>41265</v>
      </c>
      <c r="V8006">
        <f t="shared" si="125"/>
        <v>2012</v>
      </c>
    </row>
    <row r="8007" spans="1:22" x14ac:dyDescent="0.3">
      <c r="A8007">
        <v>974</v>
      </c>
      <c r="B8007">
        <v>7077</v>
      </c>
      <c r="C8007" s="1">
        <v>40898</v>
      </c>
      <c r="D8007" t="s">
        <v>10671</v>
      </c>
      <c r="E8007">
        <v>14</v>
      </c>
      <c r="F8007">
        <v>304.52</v>
      </c>
      <c r="G8007">
        <v>0.04</v>
      </c>
      <c r="H8007" t="s">
        <v>10664</v>
      </c>
      <c r="I8007">
        <v>25.34</v>
      </c>
      <c r="J8007">
        <v>21.78</v>
      </c>
      <c r="K8007">
        <v>5.94</v>
      </c>
      <c r="L8007" t="s">
        <v>12570</v>
      </c>
      <c r="M8007" t="s">
        <v>12637</v>
      </c>
      <c r="N8007" t="s">
        <v>11320</v>
      </c>
      <c r="O8007" t="s">
        <v>10674</v>
      </c>
      <c r="P8007" t="s">
        <v>10668</v>
      </c>
      <c r="Q8007" t="s">
        <v>10675</v>
      </c>
      <c r="R8007" t="s">
        <v>10688</v>
      </c>
      <c r="S8007" t="s">
        <v>10689</v>
      </c>
      <c r="T8007">
        <v>0.5</v>
      </c>
      <c r="U8007" s="1">
        <v>40900</v>
      </c>
      <c r="V8007">
        <f t="shared" si="125"/>
        <v>2011</v>
      </c>
    </row>
    <row r="8008" spans="1:22" x14ac:dyDescent="0.3">
      <c r="A8008">
        <v>991</v>
      </c>
      <c r="B8008">
        <v>7142</v>
      </c>
      <c r="C8008" s="1">
        <v>40745</v>
      </c>
      <c r="D8008" t="s">
        <v>10719</v>
      </c>
      <c r="E8008">
        <v>36</v>
      </c>
      <c r="F8008">
        <v>132.86000000000001</v>
      </c>
      <c r="G8008">
        <v>0.06</v>
      </c>
      <c r="H8008" t="s">
        <v>10664</v>
      </c>
      <c r="I8008">
        <v>57</v>
      </c>
      <c r="J8008">
        <v>3.69</v>
      </c>
      <c r="K8008">
        <v>0.5</v>
      </c>
      <c r="L8008" t="s">
        <v>11778</v>
      </c>
      <c r="M8008" t="s">
        <v>12637</v>
      </c>
      <c r="N8008" t="s">
        <v>11320</v>
      </c>
      <c r="O8008" t="s">
        <v>10681</v>
      </c>
      <c r="P8008" t="s">
        <v>10668</v>
      </c>
      <c r="Q8008" t="s">
        <v>10729</v>
      </c>
      <c r="R8008" t="s">
        <v>12019</v>
      </c>
      <c r="S8008" t="s">
        <v>10685</v>
      </c>
      <c r="T8008">
        <v>0.38</v>
      </c>
      <c r="U8008" s="1">
        <v>40747</v>
      </c>
      <c r="V8008">
        <f t="shared" si="125"/>
        <v>2011</v>
      </c>
    </row>
    <row r="8009" spans="1:22" x14ac:dyDescent="0.3">
      <c r="A8009">
        <v>1011</v>
      </c>
      <c r="B8009">
        <v>7398</v>
      </c>
      <c r="C8009" s="1">
        <v>39965</v>
      </c>
      <c r="D8009" t="s">
        <v>10686</v>
      </c>
      <c r="E8009">
        <v>6</v>
      </c>
      <c r="F8009">
        <v>55.77</v>
      </c>
      <c r="G8009">
        <v>0.04</v>
      </c>
      <c r="H8009" t="s">
        <v>10664</v>
      </c>
      <c r="I8009">
        <v>-4.37</v>
      </c>
      <c r="J8009">
        <v>9.11</v>
      </c>
      <c r="K8009">
        <v>2.25</v>
      </c>
      <c r="L8009" t="s">
        <v>11750</v>
      </c>
      <c r="M8009" t="s">
        <v>12637</v>
      </c>
      <c r="N8009" t="s">
        <v>11320</v>
      </c>
      <c r="O8009" t="s">
        <v>10681</v>
      </c>
      <c r="P8009" t="s">
        <v>10668</v>
      </c>
      <c r="Q8009" t="s">
        <v>10736</v>
      </c>
      <c r="R8009" t="s">
        <v>10928</v>
      </c>
      <c r="S8009" t="s">
        <v>10709</v>
      </c>
      <c r="T8009">
        <v>0.52</v>
      </c>
      <c r="U8009" s="1">
        <v>39968</v>
      </c>
      <c r="V8009">
        <f t="shared" si="125"/>
        <v>2009</v>
      </c>
    </row>
    <row r="8010" spans="1:22" x14ac:dyDescent="0.3">
      <c r="A8010">
        <v>1012</v>
      </c>
      <c r="B8010">
        <v>7398</v>
      </c>
      <c r="C8010" s="1">
        <v>39965</v>
      </c>
      <c r="D8010" t="s">
        <v>10686</v>
      </c>
      <c r="E8010">
        <v>34</v>
      </c>
      <c r="F8010">
        <v>2181.44</v>
      </c>
      <c r="G8010">
        <v>7.0000000000000007E-2</v>
      </c>
      <c r="H8010" t="s">
        <v>10664</v>
      </c>
      <c r="I8010">
        <v>-896.34</v>
      </c>
      <c r="J8010">
        <v>64.650000000000006</v>
      </c>
      <c r="K8010">
        <v>35</v>
      </c>
      <c r="L8010" t="s">
        <v>11750</v>
      </c>
      <c r="M8010" t="s">
        <v>12637</v>
      </c>
      <c r="N8010" t="s">
        <v>11320</v>
      </c>
      <c r="O8010" t="s">
        <v>10681</v>
      </c>
      <c r="P8010" t="s">
        <v>10668</v>
      </c>
      <c r="Q8010" t="s">
        <v>10669</v>
      </c>
      <c r="R8010" t="s">
        <v>11659</v>
      </c>
      <c r="S8010" t="s">
        <v>10769</v>
      </c>
      <c r="T8010">
        <v>0.8</v>
      </c>
      <c r="U8010" s="1">
        <v>39967</v>
      </c>
      <c r="V8010">
        <f t="shared" si="125"/>
        <v>2009</v>
      </c>
    </row>
    <row r="8011" spans="1:22" x14ac:dyDescent="0.3">
      <c r="A8011">
        <v>1018</v>
      </c>
      <c r="B8011">
        <v>7431</v>
      </c>
      <c r="C8011" s="1">
        <v>39934</v>
      </c>
      <c r="D8011" t="s">
        <v>10704</v>
      </c>
      <c r="E8011">
        <v>33</v>
      </c>
      <c r="F8011">
        <v>78.81</v>
      </c>
      <c r="G8011">
        <v>0.03</v>
      </c>
      <c r="H8011" t="s">
        <v>10664</v>
      </c>
      <c r="I8011">
        <v>-93.25</v>
      </c>
      <c r="J8011">
        <v>2.23</v>
      </c>
      <c r="K8011">
        <v>4.57</v>
      </c>
      <c r="L8011" t="s">
        <v>12570</v>
      </c>
      <c r="M8011" t="s">
        <v>12637</v>
      </c>
      <c r="N8011" t="s">
        <v>11320</v>
      </c>
      <c r="O8011" t="s">
        <v>10674</v>
      </c>
      <c r="P8011" t="s">
        <v>10690</v>
      </c>
      <c r="Q8011" t="s">
        <v>10691</v>
      </c>
      <c r="R8011" t="s">
        <v>11155</v>
      </c>
      <c r="S8011" t="s">
        <v>10693</v>
      </c>
      <c r="T8011">
        <v>0.41</v>
      </c>
      <c r="U8011" s="1">
        <v>39935</v>
      </c>
      <c r="V8011">
        <f t="shared" si="125"/>
        <v>2009</v>
      </c>
    </row>
    <row r="8012" spans="1:22" x14ac:dyDescent="0.3">
      <c r="A8012">
        <v>1088</v>
      </c>
      <c r="B8012">
        <v>8005</v>
      </c>
      <c r="C8012" s="1">
        <v>41004</v>
      </c>
      <c r="D8012" t="s">
        <v>10719</v>
      </c>
      <c r="E8012">
        <v>24</v>
      </c>
      <c r="F8012">
        <v>790.63</v>
      </c>
      <c r="G8012">
        <v>0.1</v>
      </c>
      <c r="H8012" t="s">
        <v>10664</v>
      </c>
      <c r="I8012">
        <v>52.32</v>
      </c>
      <c r="J8012">
        <v>34.54</v>
      </c>
      <c r="K8012">
        <v>14.72</v>
      </c>
      <c r="L8012" t="s">
        <v>11750</v>
      </c>
      <c r="M8012" t="s">
        <v>12637</v>
      </c>
      <c r="N8012" t="s">
        <v>11320</v>
      </c>
      <c r="O8012" t="s">
        <v>10667</v>
      </c>
      <c r="P8012" t="s">
        <v>10668</v>
      </c>
      <c r="Q8012" t="s">
        <v>10678</v>
      </c>
      <c r="R8012" t="s">
        <v>10868</v>
      </c>
      <c r="S8012" t="s">
        <v>10685</v>
      </c>
      <c r="T8012">
        <v>0.37</v>
      </c>
      <c r="U8012" s="1">
        <v>41006</v>
      </c>
      <c r="V8012">
        <f t="shared" si="125"/>
        <v>2012</v>
      </c>
    </row>
    <row r="8013" spans="1:22" x14ac:dyDescent="0.3">
      <c r="A8013">
        <v>1115</v>
      </c>
      <c r="B8013">
        <v>8165</v>
      </c>
      <c r="C8013" s="1">
        <v>40101</v>
      </c>
      <c r="D8013" t="s">
        <v>10663</v>
      </c>
      <c r="E8013">
        <v>35</v>
      </c>
      <c r="F8013">
        <v>183.45</v>
      </c>
      <c r="G8013">
        <v>0.01</v>
      </c>
      <c r="H8013" t="s">
        <v>10664</v>
      </c>
      <c r="I8013">
        <v>-149.66</v>
      </c>
      <c r="J8013">
        <v>4.9800000000000004</v>
      </c>
      <c r="K8013">
        <v>7.44</v>
      </c>
      <c r="L8013" t="s">
        <v>11778</v>
      </c>
      <c r="M8013" t="s">
        <v>12637</v>
      </c>
      <c r="N8013" t="s">
        <v>11320</v>
      </c>
      <c r="O8013" t="s">
        <v>10681</v>
      </c>
      <c r="P8013" t="s">
        <v>10668</v>
      </c>
      <c r="Q8013" t="s">
        <v>10702</v>
      </c>
      <c r="R8013" t="s">
        <v>11752</v>
      </c>
      <c r="S8013" t="s">
        <v>10685</v>
      </c>
      <c r="T8013">
        <v>0.36</v>
      </c>
      <c r="U8013" s="1">
        <v>40110</v>
      </c>
      <c r="V8013">
        <f t="shared" si="125"/>
        <v>2009</v>
      </c>
    </row>
    <row r="8014" spans="1:22" x14ac:dyDescent="0.3">
      <c r="A8014">
        <v>1213</v>
      </c>
      <c r="B8014">
        <v>8902</v>
      </c>
      <c r="C8014" s="1">
        <v>40713</v>
      </c>
      <c r="D8014" t="s">
        <v>10671</v>
      </c>
      <c r="E8014">
        <v>27</v>
      </c>
      <c r="F8014">
        <v>180.46</v>
      </c>
      <c r="G8014">
        <v>0.05</v>
      </c>
      <c r="H8014" t="s">
        <v>10664</v>
      </c>
      <c r="I8014">
        <v>-57.62</v>
      </c>
      <c r="J8014">
        <v>6.48</v>
      </c>
      <c r="K8014">
        <v>5.94</v>
      </c>
      <c r="L8014" t="s">
        <v>12570</v>
      </c>
      <c r="M8014" t="s">
        <v>12637</v>
      </c>
      <c r="N8014" t="s">
        <v>11320</v>
      </c>
      <c r="O8014" t="s">
        <v>10674</v>
      </c>
      <c r="P8014" t="s">
        <v>10668</v>
      </c>
      <c r="Q8014" t="s">
        <v>10702</v>
      </c>
      <c r="R8014" t="s">
        <v>11594</v>
      </c>
      <c r="V8014">
        <f t="shared" si="125"/>
        <v>2011</v>
      </c>
    </row>
    <row r="8015" spans="1:22" x14ac:dyDescent="0.3">
      <c r="A8015">
        <v>1262</v>
      </c>
      <c r="B8015">
        <v>9187</v>
      </c>
      <c r="C8015" s="1">
        <v>40046</v>
      </c>
      <c r="D8015" t="s">
        <v>10671</v>
      </c>
      <c r="E8015">
        <v>40</v>
      </c>
      <c r="F8015">
        <v>174.64</v>
      </c>
      <c r="G8015">
        <v>0.04</v>
      </c>
      <c r="H8015" t="s">
        <v>10664</v>
      </c>
      <c r="I8015">
        <v>-143.22999999999999</v>
      </c>
      <c r="J8015">
        <v>4.37</v>
      </c>
      <c r="K8015">
        <v>5.15</v>
      </c>
      <c r="L8015" t="s">
        <v>11467</v>
      </c>
      <c r="M8015" t="s">
        <v>12637</v>
      </c>
      <c r="N8015" t="s">
        <v>11320</v>
      </c>
      <c r="O8015" t="s">
        <v>10667</v>
      </c>
      <c r="P8015" t="s">
        <v>10668</v>
      </c>
      <c r="Q8015" t="s">
        <v>10675</v>
      </c>
      <c r="R8015" t="s">
        <v>11307</v>
      </c>
      <c r="V8015">
        <f t="shared" si="125"/>
        <v>2009</v>
      </c>
    </row>
    <row r="8016" spans="1:22" x14ac:dyDescent="0.3">
      <c r="A8016">
        <v>1263</v>
      </c>
      <c r="B8016">
        <v>9187</v>
      </c>
      <c r="C8016" s="1">
        <v>40046</v>
      </c>
      <c r="D8016" t="s">
        <v>10671</v>
      </c>
      <c r="E8016">
        <v>8</v>
      </c>
      <c r="F8016">
        <v>994.22799999999995</v>
      </c>
      <c r="G8016">
        <v>0.09</v>
      </c>
      <c r="H8016" t="s">
        <v>10664</v>
      </c>
      <c r="I8016">
        <v>-446.58</v>
      </c>
      <c r="J8016">
        <v>155.99</v>
      </c>
      <c r="K8016">
        <v>8.99</v>
      </c>
      <c r="L8016" t="s">
        <v>11467</v>
      </c>
      <c r="M8016" t="s">
        <v>12637</v>
      </c>
      <c r="N8016" t="s">
        <v>11320</v>
      </c>
      <c r="O8016" t="s">
        <v>10667</v>
      </c>
      <c r="P8016" t="s">
        <v>10682</v>
      </c>
      <c r="Q8016" t="s">
        <v>10683</v>
      </c>
      <c r="R8016" t="s">
        <v>11324</v>
      </c>
      <c r="S8016" t="s">
        <v>10685</v>
      </c>
      <c r="T8016">
        <v>0.57999999999999996</v>
      </c>
      <c r="U8016" s="1">
        <v>40048</v>
      </c>
      <c r="V8016">
        <f t="shared" si="125"/>
        <v>2009</v>
      </c>
    </row>
    <row r="8017" spans="1:22" x14ac:dyDescent="0.3">
      <c r="A8017">
        <v>1265</v>
      </c>
      <c r="B8017">
        <v>9219</v>
      </c>
      <c r="C8017" s="1">
        <v>40084</v>
      </c>
      <c r="D8017" t="s">
        <v>10663</v>
      </c>
      <c r="E8017">
        <v>24</v>
      </c>
      <c r="F8017">
        <v>1239.81</v>
      </c>
      <c r="G8017">
        <v>0.04</v>
      </c>
      <c r="H8017" t="s">
        <v>10664</v>
      </c>
      <c r="I8017">
        <v>-13.28</v>
      </c>
      <c r="J8017">
        <v>50.98</v>
      </c>
      <c r="K8017">
        <v>6.5</v>
      </c>
      <c r="L8017" t="s">
        <v>12539</v>
      </c>
      <c r="M8017" t="s">
        <v>12637</v>
      </c>
      <c r="N8017" t="s">
        <v>11320</v>
      </c>
      <c r="O8017" t="s">
        <v>10674</v>
      </c>
      <c r="P8017" t="s">
        <v>10682</v>
      </c>
      <c r="Q8017" t="s">
        <v>10711</v>
      </c>
      <c r="R8017" t="s">
        <v>10827</v>
      </c>
      <c r="S8017" t="s">
        <v>10685</v>
      </c>
      <c r="T8017">
        <v>0.73</v>
      </c>
      <c r="U8017" s="1">
        <v>40089</v>
      </c>
      <c r="V8017">
        <f t="shared" si="125"/>
        <v>2009</v>
      </c>
    </row>
    <row r="8018" spans="1:22" x14ac:dyDescent="0.3">
      <c r="A8018">
        <v>1266</v>
      </c>
      <c r="B8018">
        <v>9219</v>
      </c>
      <c r="C8018" s="1">
        <v>40084</v>
      </c>
      <c r="D8018" t="s">
        <v>10663</v>
      </c>
      <c r="E8018">
        <v>41</v>
      </c>
      <c r="F8018">
        <v>273.32</v>
      </c>
      <c r="G8018">
        <v>0.02</v>
      </c>
      <c r="H8018" t="s">
        <v>10664</v>
      </c>
      <c r="I8018">
        <v>-48.68</v>
      </c>
      <c r="J8018">
        <v>6.48</v>
      </c>
      <c r="K8018">
        <v>5.14</v>
      </c>
      <c r="L8018" t="s">
        <v>12539</v>
      </c>
      <c r="M8018" t="s">
        <v>12637</v>
      </c>
      <c r="N8018" t="s">
        <v>11320</v>
      </c>
      <c r="O8018" t="s">
        <v>10674</v>
      </c>
      <c r="P8018" t="s">
        <v>10668</v>
      </c>
      <c r="Q8018" t="s">
        <v>10702</v>
      </c>
      <c r="R8018" t="s">
        <v>11775</v>
      </c>
      <c r="S8018" t="s">
        <v>10685</v>
      </c>
      <c r="T8018">
        <v>0.37</v>
      </c>
      <c r="U8018" s="1">
        <v>40086</v>
      </c>
      <c r="V8018">
        <f t="shared" si="125"/>
        <v>2009</v>
      </c>
    </row>
    <row r="8019" spans="1:22" x14ac:dyDescent="0.3">
      <c r="A8019">
        <v>1306</v>
      </c>
      <c r="B8019">
        <v>9573</v>
      </c>
      <c r="C8019" s="1">
        <v>41073</v>
      </c>
      <c r="D8019" t="s">
        <v>10704</v>
      </c>
      <c r="E8019">
        <v>21</v>
      </c>
      <c r="F8019">
        <v>146.25</v>
      </c>
      <c r="G8019">
        <v>0.01</v>
      </c>
      <c r="H8019" t="s">
        <v>10697</v>
      </c>
      <c r="I8019">
        <v>60.12</v>
      </c>
      <c r="J8019">
        <v>6.35</v>
      </c>
      <c r="K8019">
        <v>1.02</v>
      </c>
      <c r="L8019" t="s">
        <v>11405</v>
      </c>
      <c r="M8019" t="s">
        <v>12637</v>
      </c>
      <c r="N8019" t="s">
        <v>11320</v>
      </c>
      <c r="O8019" t="s">
        <v>10701</v>
      </c>
      <c r="P8019" t="s">
        <v>10668</v>
      </c>
      <c r="Q8019" t="s">
        <v>10702</v>
      </c>
      <c r="R8019" t="s">
        <v>10797</v>
      </c>
      <c r="V8019">
        <f t="shared" si="125"/>
        <v>2012</v>
      </c>
    </row>
    <row r="8020" spans="1:22" x14ac:dyDescent="0.3">
      <c r="A8020">
        <v>1336</v>
      </c>
      <c r="B8020">
        <v>9762</v>
      </c>
      <c r="C8020" s="1">
        <v>39816</v>
      </c>
      <c r="D8020" t="s">
        <v>10671</v>
      </c>
      <c r="E8020">
        <v>12</v>
      </c>
      <c r="F8020">
        <v>262.76</v>
      </c>
      <c r="G8020">
        <v>0.05</v>
      </c>
      <c r="H8020" t="s">
        <v>10664</v>
      </c>
      <c r="I8020">
        <v>-146.05000000000001</v>
      </c>
      <c r="J8020">
        <v>20.98</v>
      </c>
      <c r="K8020">
        <v>21.2</v>
      </c>
      <c r="L8020" t="s">
        <v>12676</v>
      </c>
      <c r="M8020" t="s">
        <v>12637</v>
      </c>
      <c r="N8020" t="s">
        <v>11320</v>
      </c>
      <c r="O8020" t="s">
        <v>10701</v>
      </c>
      <c r="P8020" t="s">
        <v>10690</v>
      </c>
      <c r="Q8020" t="s">
        <v>10691</v>
      </c>
      <c r="R8020" t="s">
        <v>12225</v>
      </c>
      <c r="S8020" t="s">
        <v>10689</v>
      </c>
      <c r="T8020">
        <v>0.78</v>
      </c>
      <c r="U8020" s="1">
        <v>39817</v>
      </c>
      <c r="V8020">
        <f t="shared" si="125"/>
        <v>2009</v>
      </c>
    </row>
    <row r="8021" spans="1:22" x14ac:dyDescent="0.3">
      <c r="A8021">
        <v>1484</v>
      </c>
      <c r="B8021">
        <v>10663</v>
      </c>
      <c r="C8021" s="1">
        <v>39956</v>
      </c>
      <c r="D8021" t="s">
        <v>10671</v>
      </c>
      <c r="E8021">
        <v>40</v>
      </c>
      <c r="F8021">
        <v>104.39</v>
      </c>
      <c r="G8021">
        <v>7.0000000000000007E-2</v>
      </c>
      <c r="H8021" t="s">
        <v>10664</v>
      </c>
      <c r="I8021">
        <v>38.450000000000003</v>
      </c>
      <c r="J8021">
        <v>2.61</v>
      </c>
      <c r="K8021">
        <v>0.5</v>
      </c>
      <c r="L8021" t="s">
        <v>11405</v>
      </c>
      <c r="M8021" t="s">
        <v>12637</v>
      </c>
      <c r="N8021" t="s">
        <v>11320</v>
      </c>
      <c r="O8021" t="s">
        <v>10701</v>
      </c>
      <c r="P8021" t="s">
        <v>10668</v>
      </c>
      <c r="Q8021" t="s">
        <v>10729</v>
      </c>
      <c r="R8021" t="s">
        <v>11038</v>
      </c>
      <c r="S8021" t="s">
        <v>10685</v>
      </c>
      <c r="T8021">
        <v>0.39</v>
      </c>
      <c r="U8021" s="1">
        <v>39956</v>
      </c>
      <c r="V8021">
        <f t="shared" si="125"/>
        <v>2009</v>
      </c>
    </row>
    <row r="8022" spans="1:22" x14ac:dyDescent="0.3">
      <c r="A8022">
        <v>1510</v>
      </c>
      <c r="B8022">
        <v>10917</v>
      </c>
      <c r="C8022" s="1">
        <v>40949</v>
      </c>
      <c r="D8022" t="s">
        <v>10719</v>
      </c>
      <c r="E8022">
        <v>14</v>
      </c>
      <c r="F8022">
        <v>1281.3579999999999</v>
      </c>
      <c r="G8022">
        <v>0.09</v>
      </c>
      <c r="H8022" t="s">
        <v>10697</v>
      </c>
      <c r="I8022">
        <v>-90.12</v>
      </c>
      <c r="J8022">
        <v>115.99</v>
      </c>
      <c r="K8022">
        <v>5.99</v>
      </c>
      <c r="L8022" t="s">
        <v>12673</v>
      </c>
      <c r="M8022" t="s">
        <v>12637</v>
      </c>
      <c r="N8022" t="s">
        <v>11320</v>
      </c>
      <c r="O8022" t="s">
        <v>10681</v>
      </c>
      <c r="P8022" t="s">
        <v>10682</v>
      </c>
      <c r="Q8022" t="s">
        <v>10683</v>
      </c>
      <c r="R8022">
        <v>2160</v>
      </c>
      <c r="S8022" t="s">
        <v>10685</v>
      </c>
      <c r="T8022">
        <v>0.56999999999999995</v>
      </c>
      <c r="U8022" s="1">
        <v>40951</v>
      </c>
      <c r="V8022">
        <f t="shared" si="125"/>
        <v>2012</v>
      </c>
    </row>
    <row r="8023" spans="1:22" x14ac:dyDescent="0.3">
      <c r="A8023">
        <v>1602</v>
      </c>
      <c r="B8023">
        <v>11648</v>
      </c>
      <c r="C8023" s="1">
        <v>40642</v>
      </c>
      <c r="D8023" t="s">
        <v>10663</v>
      </c>
      <c r="E8023">
        <v>1</v>
      </c>
      <c r="F8023">
        <v>32.51</v>
      </c>
      <c r="G8023">
        <v>0.1</v>
      </c>
      <c r="H8023" t="s">
        <v>10664</v>
      </c>
      <c r="I8023">
        <v>-90.94</v>
      </c>
      <c r="J8023">
        <v>35.409999999999997</v>
      </c>
      <c r="K8023">
        <v>1.99</v>
      </c>
      <c r="L8023" t="s">
        <v>12677</v>
      </c>
      <c r="M8023" t="s">
        <v>12637</v>
      </c>
      <c r="N8023" t="s">
        <v>11320</v>
      </c>
      <c r="O8023" t="s">
        <v>10681</v>
      </c>
      <c r="P8023" t="s">
        <v>10682</v>
      </c>
      <c r="Q8023" t="s">
        <v>10711</v>
      </c>
      <c r="R8023" t="s">
        <v>11573</v>
      </c>
      <c r="S8023" t="s">
        <v>10693</v>
      </c>
      <c r="T8023">
        <v>0.43</v>
      </c>
      <c r="U8023" s="1">
        <v>40649</v>
      </c>
      <c r="V8023">
        <f t="shared" si="125"/>
        <v>2011</v>
      </c>
    </row>
    <row r="8024" spans="1:22" x14ac:dyDescent="0.3">
      <c r="A8024">
        <v>1603</v>
      </c>
      <c r="B8024">
        <v>11648</v>
      </c>
      <c r="C8024" s="1">
        <v>40642</v>
      </c>
      <c r="D8024" t="s">
        <v>10663</v>
      </c>
      <c r="E8024">
        <v>33</v>
      </c>
      <c r="F8024">
        <v>570.51</v>
      </c>
      <c r="G8024">
        <v>0</v>
      </c>
      <c r="H8024" t="s">
        <v>10664</v>
      </c>
      <c r="I8024">
        <v>-142.75</v>
      </c>
      <c r="J8024">
        <v>16.739999999999998</v>
      </c>
      <c r="K8024">
        <v>7.04</v>
      </c>
      <c r="L8024" t="s">
        <v>12677</v>
      </c>
      <c r="M8024" t="s">
        <v>12637</v>
      </c>
      <c r="N8024" t="s">
        <v>11320</v>
      </c>
      <c r="O8024" t="s">
        <v>10681</v>
      </c>
      <c r="P8024" t="s">
        <v>10668</v>
      </c>
      <c r="Q8024" t="s">
        <v>10669</v>
      </c>
      <c r="R8024" t="s">
        <v>12015</v>
      </c>
      <c r="S8024" t="s">
        <v>10685</v>
      </c>
      <c r="T8024">
        <v>0.81</v>
      </c>
      <c r="U8024" s="1">
        <v>40642</v>
      </c>
      <c r="V8024">
        <f t="shared" si="125"/>
        <v>2011</v>
      </c>
    </row>
    <row r="8025" spans="1:22" x14ac:dyDescent="0.3">
      <c r="A8025">
        <v>1663</v>
      </c>
      <c r="B8025">
        <v>11972</v>
      </c>
      <c r="C8025" s="1">
        <v>39816</v>
      </c>
      <c r="D8025" t="s">
        <v>10686</v>
      </c>
      <c r="E8025">
        <v>4</v>
      </c>
      <c r="F8025">
        <v>896.49</v>
      </c>
      <c r="G8025">
        <v>0</v>
      </c>
      <c r="H8025" t="s">
        <v>10672</v>
      </c>
      <c r="I8025">
        <v>-452.27</v>
      </c>
      <c r="J8025">
        <v>213.45</v>
      </c>
      <c r="K8025">
        <v>14.7</v>
      </c>
      <c r="L8025" t="s">
        <v>12678</v>
      </c>
      <c r="M8025" t="s">
        <v>12637</v>
      </c>
      <c r="N8025" t="s">
        <v>11320</v>
      </c>
      <c r="O8025" t="s">
        <v>10681</v>
      </c>
      <c r="P8025" t="s">
        <v>10682</v>
      </c>
      <c r="Q8025" t="s">
        <v>10849</v>
      </c>
      <c r="R8025" t="s">
        <v>12271</v>
      </c>
      <c r="S8025" t="s">
        <v>10677</v>
      </c>
      <c r="T8025">
        <v>0.59</v>
      </c>
      <c r="U8025" s="1">
        <v>39818</v>
      </c>
      <c r="V8025">
        <f t="shared" si="125"/>
        <v>2009</v>
      </c>
    </row>
    <row r="8026" spans="1:22" x14ac:dyDescent="0.3">
      <c r="A8026">
        <v>1763</v>
      </c>
      <c r="B8026">
        <v>12641</v>
      </c>
      <c r="C8026" s="1">
        <v>40596</v>
      </c>
      <c r="D8026" t="s">
        <v>10663</v>
      </c>
      <c r="E8026">
        <v>2</v>
      </c>
      <c r="F8026">
        <v>107.12</v>
      </c>
      <c r="G8026">
        <v>0.08</v>
      </c>
      <c r="H8026" t="s">
        <v>10664</v>
      </c>
      <c r="I8026">
        <v>-54.87</v>
      </c>
      <c r="J8026">
        <v>55.98</v>
      </c>
      <c r="K8026">
        <v>4.8600000000000003</v>
      </c>
      <c r="L8026" t="s">
        <v>11739</v>
      </c>
      <c r="M8026" t="s">
        <v>12637</v>
      </c>
      <c r="N8026" t="s">
        <v>11320</v>
      </c>
      <c r="O8026" t="s">
        <v>10701</v>
      </c>
      <c r="P8026" t="s">
        <v>10668</v>
      </c>
      <c r="Q8026" t="s">
        <v>10702</v>
      </c>
      <c r="R8026" t="s">
        <v>11846</v>
      </c>
      <c r="S8026" t="s">
        <v>10685</v>
      </c>
      <c r="T8026">
        <v>0.36</v>
      </c>
      <c r="U8026" s="1">
        <v>40602</v>
      </c>
      <c r="V8026">
        <f t="shared" si="125"/>
        <v>2011</v>
      </c>
    </row>
    <row r="8027" spans="1:22" x14ac:dyDescent="0.3">
      <c r="A8027">
        <v>1764</v>
      </c>
      <c r="B8027">
        <v>12641</v>
      </c>
      <c r="C8027" s="1">
        <v>40596</v>
      </c>
      <c r="D8027" t="s">
        <v>10663</v>
      </c>
      <c r="E8027">
        <v>25</v>
      </c>
      <c r="F8027">
        <v>676.24</v>
      </c>
      <c r="G8027">
        <v>0.05</v>
      </c>
      <c r="H8027" t="s">
        <v>10664</v>
      </c>
      <c r="I8027">
        <v>219.78</v>
      </c>
      <c r="J8027">
        <v>26.38</v>
      </c>
      <c r="K8027">
        <v>5.86</v>
      </c>
      <c r="L8027" t="s">
        <v>11739</v>
      </c>
      <c r="M8027" t="s">
        <v>12637</v>
      </c>
      <c r="N8027" t="s">
        <v>11320</v>
      </c>
      <c r="O8027" t="s">
        <v>10701</v>
      </c>
      <c r="P8027" t="s">
        <v>10668</v>
      </c>
      <c r="Q8027" t="s">
        <v>10702</v>
      </c>
      <c r="R8027" t="s">
        <v>11140</v>
      </c>
      <c r="S8027" t="s">
        <v>10685</v>
      </c>
      <c r="T8027">
        <v>0.39</v>
      </c>
      <c r="U8027" s="1">
        <v>40600</v>
      </c>
      <c r="V8027">
        <f t="shared" si="125"/>
        <v>2011</v>
      </c>
    </row>
    <row r="8028" spans="1:22" x14ac:dyDescent="0.3">
      <c r="A8028">
        <v>1765</v>
      </c>
      <c r="B8028">
        <v>12641</v>
      </c>
      <c r="C8028" s="1">
        <v>40596</v>
      </c>
      <c r="D8028" t="s">
        <v>10663</v>
      </c>
      <c r="E8028">
        <v>24</v>
      </c>
      <c r="F8028">
        <v>3668.6</v>
      </c>
      <c r="G8028">
        <v>7.0000000000000007E-2</v>
      </c>
      <c r="H8028" t="s">
        <v>10664</v>
      </c>
      <c r="I8028">
        <v>993.15</v>
      </c>
      <c r="J8028">
        <v>155.06</v>
      </c>
      <c r="K8028">
        <v>7.07</v>
      </c>
      <c r="L8028" t="s">
        <v>11739</v>
      </c>
      <c r="M8028" t="s">
        <v>12637</v>
      </c>
      <c r="N8028" t="s">
        <v>11320</v>
      </c>
      <c r="O8028" t="s">
        <v>10701</v>
      </c>
      <c r="P8028" t="s">
        <v>10668</v>
      </c>
      <c r="Q8028" t="s">
        <v>10669</v>
      </c>
      <c r="R8028" t="s">
        <v>11127</v>
      </c>
      <c r="V8028">
        <f t="shared" si="125"/>
        <v>2011</v>
      </c>
    </row>
    <row r="8029" spans="1:22" x14ac:dyDescent="0.3">
      <c r="A8029">
        <v>1960</v>
      </c>
      <c r="B8029">
        <v>14018</v>
      </c>
      <c r="C8029" s="1">
        <v>40335</v>
      </c>
      <c r="D8029" t="s">
        <v>10671</v>
      </c>
      <c r="E8029">
        <v>30</v>
      </c>
      <c r="F8029">
        <v>160.68</v>
      </c>
      <c r="G8029">
        <v>0.08</v>
      </c>
      <c r="H8029" t="s">
        <v>10697</v>
      </c>
      <c r="I8029">
        <v>77.75</v>
      </c>
      <c r="J8029">
        <v>4.9800000000000004</v>
      </c>
      <c r="K8029">
        <v>0.49</v>
      </c>
      <c r="L8029" t="s">
        <v>11739</v>
      </c>
      <c r="M8029" t="s">
        <v>12637</v>
      </c>
      <c r="N8029" t="s">
        <v>11320</v>
      </c>
      <c r="O8029" t="s">
        <v>10674</v>
      </c>
      <c r="P8029" t="s">
        <v>10668</v>
      </c>
      <c r="Q8029" t="s">
        <v>10729</v>
      </c>
      <c r="R8029" t="s">
        <v>11442</v>
      </c>
      <c r="S8029" t="s">
        <v>10685</v>
      </c>
      <c r="T8029">
        <v>0.39</v>
      </c>
      <c r="U8029" s="1">
        <v>40335</v>
      </c>
      <c r="V8029">
        <f t="shared" si="125"/>
        <v>2010</v>
      </c>
    </row>
    <row r="8030" spans="1:22" x14ac:dyDescent="0.3">
      <c r="A8030">
        <v>2086</v>
      </c>
      <c r="B8030">
        <v>14916</v>
      </c>
      <c r="C8030" s="1">
        <v>39871</v>
      </c>
      <c r="D8030" t="s">
        <v>10663</v>
      </c>
      <c r="E8030">
        <v>16</v>
      </c>
      <c r="F8030">
        <v>1685.941</v>
      </c>
      <c r="G8030">
        <v>7.0000000000000007E-2</v>
      </c>
      <c r="H8030" t="s">
        <v>10697</v>
      </c>
      <c r="I8030">
        <v>21.02</v>
      </c>
      <c r="J8030">
        <v>125.99</v>
      </c>
      <c r="K8030">
        <v>8.8000000000000007</v>
      </c>
      <c r="L8030" t="s">
        <v>11778</v>
      </c>
      <c r="M8030" t="s">
        <v>12637</v>
      </c>
      <c r="N8030" t="s">
        <v>11320</v>
      </c>
      <c r="O8030" t="s">
        <v>10681</v>
      </c>
      <c r="P8030" t="s">
        <v>10682</v>
      </c>
      <c r="Q8030" t="s">
        <v>10683</v>
      </c>
      <c r="R8030" t="s">
        <v>11407</v>
      </c>
      <c r="S8030" t="s">
        <v>10685</v>
      </c>
      <c r="T8030">
        <v>0.59</v>
      </c>
      <c r="U8030" s="1">
        <v>39873</v>
      </c>
      <c r="V8030">
        <f t="shared" si="125"/>
        <v>2009</v>
      </c>
    </row>
    <row r="8031" spans="1:22" x14ac:dyDescent="0.3">
      <c r="A8031">
        <v>2142</v>
      </c>
      <c r="B8031">
        <v>15300</v>
      </c>
      <c r="C8031" s="1">
        <v>40582</v>
      </c>
      <c r="D8031" t="s">
        <v>10671</v>
      </c>
      <c r="E8031">
        <v>42</v>
      </c>
      <c r="F8031">
        <v>229.88</v>
      </c>
      <c r="G8031">
        <v>0.05</v>
      </c>
      <c r="H8031" t="s">
        <v>10697</v>
      </c>
      <c r="I8031">
        <v>-75.25</v>
      </c>
      <c r="J8031">
        <v>5.28</v>
      </c>
      <c r="K8031">
        <v>5.0599999999999996</v>
      </c>
      <c r="L8031" t="s">
        <v>11778</v>
      </c>
      <c r="M8031" t="s">
        <v>12637</v>
      </c>
      <c r="N8031" t="s">
        <v>11320</v>
      </c>
      <c r="O8031" t="s">
        <v>10701</v>
      </c>
      <c r="P8031" t="s">
        <v>10668</v>
      </c>
      <c r="Q8031" t="s">
        <v>10702</v>
      </c>
      <c r="R8031" t="s">
        <v>12152</v>
      </c>
      <c r="S8031" t="s">
        <v>10685</v>
      </c>
      <c r="T8031">
        <v>0.37</v>
      </c>
      <c r="U8031" s="1">
        <v>40584</v>
      </c>
      <c r="V8031">
        <f t="shared" si="125"/>
        <v>2011</v>
      </c>
    </row>
    <row r="8032" spans="1:22" x14ac:dyDescent="0.3">
      <c r="A8032">
        <v>2154</v>
      </c>
      <c r="B8032">
        <v>15425</v>
      </c>
      <c r="C8032" s="1">
        <v>40749</v>
      </c>
      <c r="D8032" t="s">
        <v>10663</v>
      </c>
      <c r="E8032">
        <v>29</v>
      </c>
      <c r="F8032">
        <v>2896.14</v>
      </c>
      <c r="G8032">
        <v>0.08</v>
      </c>
      <c r="H8032" t="s">
        <v>10697</v>
      </c>
      <c r="I8032">
        <v>366.63</v>
      </c>
      <c r="J8032">
        <v>99.99</v>
      </c>
      <c r="K8032">
        <v>19.989999999999998</v>
      </c>
      <c r="L8032" t="s">
        <v>12676</v>
      </c>
      <c r="M8032" t="s">
        <v>12637</v>
      </c>
      <c r="N8032" t="s">
        <v>11320</v>
      </c>
      <c r="O8032" t="s">
        <v>10701</v>
      </c>
      <c r="P8032" t="s">
        <v>10682</v>
      </c>
      <c r="Q8032" t="s">
        <v>10711</v>
      </c>
      <c r="R8032" t="s">
        <v>10944</v>
      </c>
      <c r="S8032" t="s">
        <v>10685</v>
      </c>
      <c r="T8032">
        <v>0.5</v>
      </c>
      <c r="U8032" s="1">
        <v>40753</v>
      </c>
      <c r="V8032">
        <f t="shared" si="125"/>
        <v>2011</v>
      </c>
    </row>
    <row r="8033" spans="1:22" x14ac:dyDescent="0.3">
      <c r="A8033">
        <v>2277</v>
      </c>
      <c r="B8033">
        <v>16390</v>
      </c>
      <c r="C8033" s="1">
        <v>40992</v>
      </c>
      <c r="D8033" t="s">
        <v>10704</v>
      </c>
      <c r="E8033">
        <v>8</v>
      </c>
      <c r="F8033">
        <v>86.38</v>
      </c>
      <c r="G8033">
        <v>0.1</v>
      </c>
      <c r="H8033" t="s">
        <v>10664</v>
      </c>
      <c r="I8033">
        <v>-12.61</v>
      </c>
      <c r="J8033">
        <v>10.98</v>
      </c>
      <c r="K8033">
        <v>3.37</v>
      </c>
      <c r="L8033" t="s">
        <v>12674</v>
      </c>
      <c r="M8033" t="s">
        <v>12637</v>
      </c>
      <c r="N8033" t="s">
        <v>11320</v>
      </c>
      <c r="O8033" t="s">
        <v>10674</v>
      </c>
      <c r="P8033" t="s">
        <v>10668</v>
      </c>
      <c r="Q8033" t="s">
        <v>10791</v>
      </c>
      <c r="V8033">
        <f t="shared" si="125"/>
        <v>2012</v>
      </c>
    </row>
    <row r="8034" spans="1:22" x14ac:dyDescent="0.3">
      <c r="A8034">
        <v>2333</v>
      </c>
      <c r="B8034">
        <v>16805</v>
      </c>
      <c r="C8034" s="1">
        <v>40907</v>
      </c>
      <c r="D8034" t="s">
        <v>10663</v>
      </c>
      <c r="E8034">
        <v>29</v>
      </c>
      <c r="F8034">
        <v>852.75</v>
      </c>
      <c r="G8034">
        <v>0.08</v>
      </c>
      <c r="H8034" t="s">
        <v>10664</v>
      </c>
      <c r="I8034">
        <v>358.73</v>
      </c>
      <c r="J8034">
        <v>30.44</v>
      </c>
      <c r="K8034">
        <v>1.49</v>
      </c>
      <c r="L8034" t="s">
        <v>12673</v>
      </c>
      <c r="M8034" t="s">
        <v>12637</v>
      </c>
      <c r="N8034" t="s">
        <v>11320</v>
      </c>
      <c r="O8034" t="s">
        <v>10681</v>
      </c>
      <c r="P8034" t="s">
        <v>10668</v>
      </c>
      <c r="Q8034" t="s">
        <v>10678</v>
      </c>
      <c r="R8034" t="s">
        <v>11382</v>
      </c>
      <c r="V8034">
        <f t="shared" si="125"/>
        <v>2011</v>
      </c>
    </row>
    <row r="8035" spans="1:22" x14ac:dyDescent="0.3">
      <c r="A8035">
        <v>2334</v>
      </c>
      <c r="B8035">
        <v>16805</v>
      </c>
      <c r="C8035" s="1">
        <v>40907</v>
      </c>
      <c r="D8035" t="s">
        <v>10663</v>
      </c>
      <c r="E8035">
        <v>26</v>
      </c>
      <c r="F8035">
        <v>172.33</v>
      </c>
      <c r="G8035">
        <v>0.04</v>
      </c>
      <c r="H8035" t="s">
        <v>10664</v>
      </c>
      <c r="I8035">
        <v>-52.21</v>
      </c>
      <c r="J8035">
        <v>6.48</v>
      </c>
      <c r="K8035">
        <v>5.74</v>
      </c>
      <c r="L8035" t="s">
        <v>12673</v>
      </c>
      <c r="M8035" t="s">
        <v>12637</v>
      </c>
      <c r="N8035" t="s">
        <v>11320</v>
      </c>
      <c r="O8035" t="s">
        <v>10681</v>
      </c>
      <c r="P8035" t="s">
        <v>10668</v>
      </c>
      <c r="Q8035" t="s">
        <v>10702</v>
      </c>
      <c r="R8035" t="s">
        <v>11322</v>
      </c>
      <c r="S8035" t="s">
        <v>10685</v>
      </c>
      <c r="T8035">
        <v>0.37</v>
      </c>
      <c r="U8035" s="1">
        <v>40909</v>
      </c>
      <c r="V8035">
        <f t="shared" si="125"/>
        <v>2011</v>
      </c>
    </row>
    <row r="8036" spans="1:22" x14ac:dyDescent="0.3">
      <c r="A8036">
        <v>2368</v>
      </c>
      <c r="B8036">
        <v>17155</v>
      </c>
      <c r="C8036" s="1">
        <v>39841</v>
      </c>
      <c r="D8036" t="s">
        <v>10704</v>
      </c>
      <c r="E8036">
        <v>36</v>
      </c>
      <c r="F8036">
        <v>267.52999999999997</v>
      </c>
      <c r="G8036">
        <v>0</v>
      </c>
      <c r="H8036" t="s">
        <v>10697</v>
      </c>
      <c r="I8036">
        <v>85.17</v>
      </c>
      <c r="J8036">
        <v>6.88</v>
      </c>
      <c r="K8036">
        <v>2</v>
      </c>
      <c r="L8036" t="s">
        <v>11778</v>
      </c>
      <c r="M8036" t="s">
        <v>12637</v>
      </c>
      <c r="N8036" t="s">
        <v>11320</v>
      </c>
      <c r="O8036" t="s">
        <v>10701</v>
      </c>
      <c r="P8036" t="s">
        <v>10668</v>
      </c>
      <c r="Q8036" t="s">
        <v>10702</v>
      </c>
      <c r="R8036" t="s">
        <v>11436</v>
      </c>
      <c r="V8036">
        <f t="shared" si="125"/>
        <v>2009</v>
      </c>
    </row>
    <row r="8037" spans="1:22" x14ac:dyDescent="0.3">
      <c r="A8037">
        <v>2369</v>
      </c>
      <c r="B8037">
        <v>17155</v>
      </c>
      <c r="C8037" s="1">
        <v>39841</v>
      </c>
      <c r="D8037" t="s">
        <v>10704</v>
      </c>
      <c r="E8037">
        <v>31</v>
      </c>
      <c r="F8037">
        <v>1065.26</v>
      </c>
      <c r="G8037">
        <v>0.03</v>
      </c>
      <c r="H8037" t="s">
        <v>10697</v>
      </c>
      <c r="I8037">
        <v>-900.27</v>
      </c>
      <c r="J8037">
        <v>32.479999999999997</v>
      </c>
      <c r="K8037">
        <v>35</v>
      </c>
      <c r="L8037" t="s">
        <v>11778</v>
      </c>
      <c r="M8037" t="s">
        <v>12637</v>
      </c>
      <c r="N8037" t="s">
        <v>11320</v>
      </c>
      <c r="O8037" t="s">
        <v>10701</v>
      </c>
      <c r="P8037" t="s">
        <v>10668</v>
      </c>
      <c r="Q8037" t="s">
        <v>10669</v>
      </c>
      <c r="R8037" t="s">
        <v>11108</v>
      </c>
      <c r="S8037" t="s">
        <v>10769</v>
      </c>
      <c r="T8037">
        <v>0.81</v>
      </c>
      <c r="U8037" s="1">
        <v>39841</v>
      </c>
      <c r="V8037">
        <f t="shared" si="125"/>
        <v>2009</v>
      </c>
    </row>
    <row r="8038" spans="1:22" x14ac:dyDescent="0.3">
      <c r="A8038">
        <v>2554</v>
      </c>
      <c r="B8038">
        <v>18496</v>
      </c>
      <c r="C8038" s="1">
        <v>39948</v>
      </c>
      <c r="D8038" t="s">
        <v>10671</v>
      </c>
      <c r="E8038">
        <v>30</v>
      </c>
      <c r="F8038">
        <v>991.01</v>
      </c>
      <c r="G8038">
        <v>0.01</v>
      </c>
      <c r="H8038" t="s">
        <v>10664</v>
      </c>
      <c r="I8038">
        <v>46.29</v>
      </c>
      <c r="J8038">
        <v>30.98</v>
      </c>
      <c r="K8038">
        <v>6.5</v>
      </c>
      <c r="L8038" t="s">
        <v>12676</v>
      </c>
      <c r="M8038" t="s">
        <v>12637</v>
      </c>
      <c r="N8038" t="s">
        <v>11320</v>
      </c>
      <c r="O8038" t="s">
        <v>10681</v>
      </c>
      <c r="P8038" t="s">
        <v>10682</v>
      </c>
      <c r="Q8038" t="s">
        <v>10711</v>
      </c>
      <c r="R8038" t="s">
        <v>11222</v>
      </c>
      <c r="S8038" t="s">
        <v>10685</v>
      </c>
      <c r="T8038">
        <v>0.64</v>
      </c>
      <c r="U8038" s="1">
        <v>39949</v>
      </c>
      <c r="V8038">
        <f t="shared" si="125"/>
        <v>2009</v>
      </c>
    </row>
    <row r="8039" spans="1:22" x14ac:dyDescent="0.3">
      <c r="A8039">
        <v>2555</v>
      </c>
      <c r="B8039">
        <v>18496</v>
      </c>
      <c r="C8039" s="1">
        <v>39948</v>
      </c>
      <c r="D8039" t="s">
        <v>10671</v>
      </c>
      <c r="E8039">
        <v>29</v>
      </c>
      <c r="F8039">
        <v>1267.42</v>
      </c>
      <c r="G8039">
        <v>0.01</v>
      </c>
      <c r="H8039" t="s">
        <v>10664</v>
      </c>
      <c r="I8039">
        <v>177.79</v>
      </c>
      <c r="J8039">
        <v>40.99</v>
      </c>
      <c r="K8039">
        <v>19.989999999999998</v>
      </c>
      <c r="L8039" t="s">
        <v>12676</v>
      </c>
      <c r="M8039" t="s">
        <v>12637</v>
      </c>
      <c r="N8039" t="s">
        <v>11320</v>
      </c>
      <c r="O8039" t="s">
        <v>10681</v>
      </c>
      <c r="P8039" t="s">
        <v>10668</v>
      </c>
      <c r="Q8039" t="s">
        <v>10702</v>
      </c>
      <c r="R8039" t="s">
        <v>10746</v>
      </c>
      <c r="V8039">
        <f t="shared" si="125"/>
        <v>2009</v>
      </c>
    </row>
    <row r="8040" spans="1:22" x14ac:dyDescent="0.3">
      <c r="A8040">
        <v>2586</v>
      </c>
      <c r="B8040">
        <v>18688</v>
      </c>
      <c r="C8040" s="1">
        <v>40607</v>
      </c>
      <c r="D8040" t="s">
        <v>10686</v>
      </c>
      <c r="E8040">
        <v>49</v>
      </c>
      <c r="F8040">
        <v>14346.73</v>
      </c>
      <c r="G8040">
        <v>0.04</v>
      </c>
      <c r="H8040" t="s">
        <v>10664</v>
      </c>
      <c r="I8040">
        <v>5762.52</v>
      </c>
      <c r="J8040">
        <v>304.99</v>
      </c>
      <c r="K8040">
        <v>19.989999999999998</v>
      </c>
      <c r="L8040" t="s">
        <v>11405</v>
      </c>
      <c r="M8040" t="s">
        <v>12637</v>
      </c>
      <c r="N8040" t="s">
        <v>11320</v>
      </c>
      <c r="O8040" t="s">
        <v>10701</v>
      </c>
      <c r="P8040" t="s">
        <v>10668</v>
      </c>
      <c r="Q8040" t="s">
        <v>10678</v>
      </c>
      <c r="R8040" t="s">
        <v>11758</v>
      </c>
      <c r="S8040" t="s">
        <v>10685</v>
      </c>
      <c r="T8040">
        <v>0.4</v>
      </c>
      <c r="U8040" s="1">
        <v>40609</v>
      </c>
      <c r="V8040">
        <f t="shared" si="125"/>
        <v>2011</v>
      </c>
    </row>
    <row r="8041" spans="1:22" x14ac:dyDescent="0.3">
      <c r="A8041">
        <v>2587</v>
      </c>
      <c r="B8041">
        <v>18688</v>
      </c>
      <c r="C8041" s="1">
        <v>40607</v>
      </c>
      <c r="D8041" t="s">
        <v>10686</v>
      </c>
      <c r="E8041">
        <v>15</v>
      </c>
      <c r="F8041">
        <v>40.340000000000003</v>
      </c>
      <c r="G8041">
        <v>0.09</v>
      </c>
      <c r="H8041" t="s">
        <v>10664</v>
      </c>
      <c r="I8041">
        <v>10.59</v>
      </c>
      <c r="J8041">
        <v>2.89</v>
      </c>
      <c r="K8041">
        <v>0.5</v>
      </c>
      <c r="L8041" t="s">
        <v>11405</v>
      </c>
      <c r="M8041" t="s">
        <v>12637</v>
      </c>
      <c r="N8041" t="s">
        <v>11320</v>
      </c>
      <c r="O8041" t="s">
        <v>10701</v>
      </c>
      <c r="P8041" t="s">
        <v>10668</v>
      </c>
      <c r="Q8041" t="s">
        <v>10729</v>
      </c>
      <c r="R8041" t="s">
        <v>11100</v>
      </c>
      <c r="S8041" t="s">
        <v>10685</v>
      </c>
      <c r="T8041">
        <v>0.38</v>
      </c>
      <c r="U8041" s="1">
        <v>40609</v>
      </c>
      <c r="V8041">
        <f t="shared" si="125"/>
        <v>2011</v>
      </c>
    </row>
    <row r="8042" spans="1:22" x14ac:dyDescent="0.3">
      <c r="A8042">
        <v>2588</v>
      </c>
      <c r="B8042">
        <v>18688</v>
      </c>
      <c r="C8042" s="1">
        <v>40607</v>
      </c>
      <c r="D8042" t="s">
        <v>10686</v>
      </c>
      <c r="E8042">
        <v>41</v>
      </c>
      <c r="F8042">
        <v>3951.6754999999998</v>
      </c>
      <c r="G8042">
        <v>0.1</v>
      </c>
      <c r="H8042" t="s">
        <v>10664</v>
      </c>
      <c r="I8042">
        <v>812.24</v>
      </c>
      <c r="J8042">
        <v>125.99</v>
      </c>
      <c r="K8042">
        <v>4.2</v>
      </c>
      <c r="L8042" t="s">
        <v>11405</v>
      </c>
      <c r="M8042" t="s">
        <v>12637</v>
      </c>
      <c r="N8042" t="s">
        <v>11320</v>
      </c>
      <c r="O8042" t="s">
        <v>10701</v>
      </c>
      <c r="P8042" t="s">
        <v>10682</v>
      </c>
      <c r="Q8042" t="s">
        <v>10683</v>
      </c>
      <c r="R8042" t="s">
        <v>12035</v>
      </c>
      <c r="S8042" t="s">
        <v>10685</v>
      </c>
      <c r="T8042">
        <v>0.56999999999999995</v>
      </c>
      <c r="U8042" s="1">
        <v>40608</v>
      </c>
      <c r="V8042">
        <f t="shared" si="125"/>
        <v>2011</v>
      </c>
    </row>
    <row r="8043" spans="1:22" x14ac:dyDescent="0.3">
      <c r="A8043">
        <v>2645</v>
      </c>
      <c r="B8043">
        <v>19140</v>
      </c>
      <c r="C8043" s="1">
        <v>40086</v>
      </c>
      <c r="D8043" t="s">
        <v>10704</v>
      </c>
      <c r="E8043">
        <v>47</v>
      </c>
      <c r="F8043">
        <v>314</v>
      </c>
      <c r="G8043">
        <v>7.0000000000000007E-2</v>
      </c>
      <c r="H8043" t="s">
        <v>10664</v>
      </c>
      <c r="I8043">
        <v>-66.040000000000006</v>
      </c>
      <c r="J8043">
        <v>6.54</v>
      </c>
      <c r="K8043">
        <v>5.27</v>
      </c>
      <c r="L8043" t="s">
        <v>12678</v>
      </c>
      <c r="M8043" t="s">
        <v>12637</v>
      </c>
      <c r="N8043" t="s">
        <v>11320</v>
      </c>
      <c r="O8043" t="s">
        <v>10681</v>
      </c>
      <c r="P8043" t="s">
        <v>10668</v>
      </c>
      <c r="Q8043" t="s">
        <v>10678</v>
      </c>
      <c r="R8043" t="s">
        <v>11357</v>
      </c>
      <c r="S8043" t="s">
        <v>10685</v>
      </c>
      <c r="T8043">
        <v>0.36</v>
      </c>
      <c r="U8043" s="1">
        <v>40087</v>
      </c>
      <c r="V8043">
        <f t="shared" si="125"/>
        <v>2009</v>
      </c>
    </row>
    <row r="8044" spans="1:22" x14ac:dyDescent="0.3">
      <c r="A8044">
        <v>2646</v>
      </c>
      <c r="B8044">
        <v>19140</v>
      </c>
      <c r="C8044" s="1">
        <v>40086</v>
      </c>
      <c r="D8044" t="s">
        <v>10704</v>
      </c>
      <c r="E8044">
        <v>50</v>
      </c>
      <c r="F8044">
        <v>155.54</v>
      </c>
      <c r="G8044">
        <v>0.09</v>
      </c>
      <c r="H8044" t="s">
        <v>10664</v>
      </c>
      <c r="I8044">
        <v>15.66</v>
      </c>
      <c r="J8044">
        <v>3.29</v>
      </c>
      <c r="K8044">
        <v>1.35</v>
      </c>
      <c r="L8044" t="s">
        <v>12678</v>
      </c>
      <c r="M8044" t="s">
        <v>12637</v>
      </c>
      <c r="N8044" t="s">
        <v>11320</v>
      </c>
      <c r="O8044" t="s">
        <v>10681</v>
      </c>
      <c r="P8044" t="s">
        <v>10668</v>
      </c>
      <c r="Q8044" t="s">
        <v>10707</v>
      </c>
      <c r="R8044" t="s">
        <v>11092</v>
      </c>
      <c r="S8044" t="s">
        <v>10709</v>
      </c>
      <c r="T8044">
        <v>0.4</v>
      </c>
      <c r="U8044" s="1">
        <v>40087</v>
      </c>
      <c r="V8044">
        <f t="shared" si="125"/>
        <v>2009</v>
      </c>
    </row>
    <row r="8045" spans="1:22" x14ac:dyDescent="0.3">
      <c r="A8045">
        <v>2652</v>
      </c>
      <c r="B8045">
        <v>19175</v>
      </c>
      <c r="C8045" s="1">
        <v>40044</v>
      </c>
      <c r="D8045" t="s">
        <v>10663</v>
      </c>
      <c r="E8045">
        <v>19</v>
      </c>
      <c r="F8045">
        <v>1133.4494999999999</v>
      </c>
      <c r="G8045">
        <v>0.01</v>
      </c>
      <c r="H8045" t="s">
        <v>10664</v>
      </c>
      <c r="I8045">
        <v>169.16</v>
      </c>
      <c r="J8045">
        <v>65.989999999999995</v>
      </c>
      <c r="K8045">
        <v>5.31</v>
      </c>
      <c r="L8045" t="s">
        <v>12674</v>
      </c>
      <c r="M8045" t="s">
        <v>12637</v>
      </c>
      <c r="N8045" t="s">
        <v>11320</v>
      </c>
      <c r="O8045" t="s">
        <v>10674</v>
      </c>
      <c r="P8045" t="s">
        <v>10682</v>
      </c>
      <c r="Q8045" t="s">
        <v>10683</v>
      </c>
      <c r="R8045">
        <v>3390</v>
      </c>
      <c r="S8045" t="s">
        <v>10685</v>
      </c>
      <c r="T8045">
        <v>0.56999999999999995</v>
      </c>
      <c r="U8045" s="1">
        <v>40051</v>
      </c>
      <c r="V8045">
        <f t="shared" si="125"/>
        <v>2009</v>
      </c>
    </row>
    <row r="8046" spans="1:22" x14ac:dyDescent="0.3">
      <c r="A8046">
        <v>2688</v>
      </c>
      <c r="B8046">
        <v>19457</v>
      </c>
      <c r="C8046" s="1">
        <v>40006</v>
      </c>
      <c r="D8046" t="s">
        <v>10671</v>
      </c>
      <c r="E8046">
        <v>34</v>
      </c>
      <c r="F8046">
        <v>203.49</v>
      </c>
      <c r="G8046">
        <v>0.05</v>
      </c>
      <c r="H8046" t="s">
        <v>10664</v>
      </c>
      <c r="I8046">
        <v>90.35</v>
      </c>
      <c r="J8046">
        <v>6.3</v>
      </c>
      <c r="K8046">
        <v>0.5</v>
      </c>
      <c r="L8046" t="s">
        <v>12673</v>
      </c>
      <c r="M8046" t="s">
        <v>12637</v>
      </c>
      <c r="N8046" t="s">
        <v>11320</v>
      </c>
      <c r="O8046" t="s">
        <v>10681</v>
      </c>
      <c r="P8046" t="s">
        <v>10668</v>
      </c>
      <c r="Q8046" t="s">
        <v>10729</v>
      </c>
      <c r="R8046" t="s">
        <v>11089</v>
      </c>
      <c r="S8046" t="s">
        <v>10685</v>
      </c>
      <c r="T8046">
        <v>0.39</v>
      </c>
      <c r="U8046" s="1">
        <v>40007</v>
      </c>
      <c r="V8046">
        <f t="shared" si="125"/>
        <v>2009</v>
      </c>
    </row>
    <row r="8047" spans="1:22" x14ac:dyDescent="0.3">
      <c r="A8047">
        <v>2689</v>
      </c>
      <c r="B8047">
        <v>19457</v>
      </c>
      <c r="C8047" s="1">
        <v>40006</v>
      </c>
      <c r="D8047" t="s">
        <v>10671</v>
      </c>
      <c r="E8047">
        <v>33</v>
      </c>
      <c r="F8047">
        <v>5638.7979999999998</v>
      </c>
      <c r="G8047">
        <v>0.09</v>
      </c>
      <c r="H8047" t="s">
        <v>10697</v>
      </c>
      <c r="I8047">
        <v>1406.05</v>
      </c>
      <c r="J8047">
        <v>205.99</v>
      </c>
      <c r="K8047">
        <v>3</v>
      </c>
      <c r="L8047" t="s">
        <v>12673</v>
      </c>
      <c r="M8047" t="s">
        <v>12637</v>
      </c>
      <c r="N8047" t="s">
        <v>11320</v>
      </c>
      <c r="O8047" t="s">
        <v>10681</v>
      </c>
      <c r="P8047" t="s">
        <v>10682</v>
      </c>
      <c r="Q8047" t="s">
        <v>10683</v>
      </c>
      <c r="R8047">
        <v>6185</v>
      </c>
      <c r="S8047" t="s">
        <v>10685</v>
      </c>
      <c r="T8047">
        <v>0.57999999999999996</v>
      </c>
      <c r="U8047" s="1">
        <v>40008</v>
      </c>
      <c r="V8047">
        <f t="shared" si="125"/>
        <v>2009</v>
      </c>
    </row>
    <row r="8048" spans="1:22" x14ac:dyDescent="0.3">
      <c r="A8048">
        <v>2734</v>
      </c>
      <c r="B8048">
        <v>19745</v>
      </c>
      <c r="C8048" s="1">
        <v>41261</v>
      </c>
      <c r="D8048" t="s">
        <v>10671</v>
      </c>
      <c r="E8048">
        <v>25</v>
      </c>
      <c r="F8048">
        <v>1071.77</v>
      </c>
      <c r="G8048">
        <v>0.09</v>
      </c>
      <c r="H8048" t="s">
        <v>10664</v>
      </c>
      <c r="I8048">
        <v>262.07</v>
      </c>
      <c r="J8048">
        <v>45.98</v>
      </c>
      <c r="K8048">
        <v>4.8</v>
      </c>
      <c r="L8048" t="s">
        <v>11772</v>
      </c>
      <c r="M8048" t="s">
        <v>12637</v>
      </c>
      <c r="N8048" t="s">
        <v>11320</v>
      </c>
      <c r="O8048" t="s">
        <v>10667</v>
      </c>
      <c r="P8048" t="s">
        <v>10690</v>
      </c>
      <c r="Q8048" t="s">
        <v>10691</v>
      </c>
      <c r="R8048" t="s">
        <v>11272</v>
      </c>
      <c r="S8048" t="s">
        <v>10709</v>
      </c>
      <c r="T8048">
        <v>0.68</v>
      </c>
      <c r="U8048" s="1">
        <v>41262</v>
      </c>
      <c r="V8048">
        <f t="shared" si="125"/>
        <v>2012</v>
      </c>
    </row>
    <row r="8049" spans="1:22" x14ac:dyDescent="0.3">
      <c r="A8049">
        <v>2735</v>
      </c>
      <c r="B8049">
        <v>19745</v>
      </c>
      <c r="C8049" s="1">
        <v>41261</v>
      </c>
      <c r="D8049" t="s">
        <v>10671</v>
      </c>
      <c r="E8049">
        <v>29</v>
      </c>
      <c r="F8049">
        <v>8635.61</v>
      </c>
      <c r="G8049">
        <v>0.03</v>
      </c>
      <c r="H8049" t="s">
        <v>10664</v>
      </c>
      <c r="I8049">
        <v>2733.04</v>
      </c>
      <c r="J8049">
        <v>300.97000000000003</v>
      </c>
      <c r="K8049">
        <v>7.18</v>
      </c>
      <c r="L8049" t="s">
        <v>11772</v>
      </c>
      <c r="M8049" t="s">
        <v>12637</v>
      </c>
      <c r="N8049" t="s">
        <v>11320</v>
      </c>
      <c r="O8049" t="s">
        <v>10667</v>
      </c>
      <c r="P8049" t="s">
        <v>10682</v>
      </c>
      <c r="Q8049" t="s">
        <v>10711</v>
      </c>
      <c r="R8049" t="s">
        <v>12229</v>
      </c>
      <c r="S8049" t="s">
        <v>10685</v>
      </c>
      <c r="T8049">
        <v>0.48</v>
      </c>
      <c r="U8049" s="1">
        <v>41262</v>
      </c>
      <c r="V8049">
        <f t="shared" si="125"/>
        <v>2012</v>
      </c>
    </row>
    <row r="8050" spans="1:22" x14ac:dyDescent="0.3">
      <c r="A8050">
        <v>2736</v>
      </c>
      <c r="B8050">
        <v>19745</v>
      </c>
      <c r="C8050" s="1">
        <v>41261</v>
      </c>
      <c r="D8050" t="s">
        <v>10671</v>
      </c>
      <c r="E8050">
        <v>2</v>
      </c>
      <c r="F8050">
        <v>63.96</v>
      </c>
      <c r="G8050">
        <v>0</v>
      </c>
      <c r="H8050" t="s">
        <v>10664</v>
      </c>
      <c r="I8050">
        <v>-119.36</v>
      </c>
      <c r="J8050">
        <v>29.89</v>
      </c>
      <c r="K8050">
        <v>1.99</v>
      </c>
      <c r="L8050" t="s">
        <v>11772</v>
      </c>
      <c r="M8050" t="s">
        <v>12637</v>
      </c>
      <c r="N8050" t="s">
        <v>11320</v>
      </c>
      <c r="O8050" t="s">
        <v>10667</v>
      </c>
      <c r="P8050" t="s">
        <v>10682</v>
      </c>
      <c r="Q8050" t="s">
        <v>10711</v>
      </c>
      <c r="R8050" t="s">
        <v>11015</v>
      </c>
      <c r="V8050">
        <f t="shared" si="125"/>
        <v>2012</v>
      </c>
    </row>
    <row r="8051" spans="1:22" x14ac:dyDescent="0.3">
      <c r="A8051">
        <v>2737</v>
      </c>
      <c r="B8051">
        <v>19745</v>
      </c>
      <c r="C8051" s="1">
        <v>41261</v>
      </c>
      <c r="D8051" t="s">
        <v>10671</v>
      </c>
      <c r="E8051">
        <v>50</v>
      </c>
      <c r="F8051">
        <v>833</v>
      </c>
      <c r="G8051">
        <v>0</v>
      </c>
      <c r="H8051" t="s">
        <v>10664</v>
      </c>
      <c r="I8051">
        <v>436.53</v>
      </c>
      <c r="J8051">
        <v>15.57</v>
      </c>
      <c r="K8051">
        <v>1.39</v>
      </c>
      <c r="L8051" t="s">
        <v>11772</v>
      </c>
      <c r="M8051" t="s">
        <v>12637</v>
      </c>
      <c r="N8051" t="s">
        <v>11320</v>
      </c>
      <c r="O8051" t="s">
        <v>10667</v>
      </c>
      <c r="P8051" t="s">
        <v>10668</v>
      </c>
      <c r="Q8051" t="s">
        <v>10717</v>
      </c>
      <c r="R8051" t="s">
        <v>11769</v>
      </c>
      <c r="S8051" t="s">
        <v>10685</v>
      </c>
      <c r="T8051">
        <v>0.38</v>
      </c>
      <c r="U8051" s="1">
        <v>41262</v>
      </c>
      <c r="V8051">
        <f t="shared" si="125"/>
        <v>2012</v>
      </c>
    </row>
    <row r="8052" spans="1:22" x14ac:dyDescent="0.3">
      <c r="A8052">
        <v>2878</v>
      </c>
      <c r="B8052">
        <v>20741</v>
      </c>
      <c r="C8052" s="1">
        <v>40481</v>
      </c>
      <c r="D8052" t="s">
        <v>10663</v>
      </c>
      <c r="E8052">
        <v>43</v>
      </c>
      <c r="F8052">
        <v>1711.02</v>
      </c>
      <c r="G8052">
        <v>0.1</v>
      </c>
      <c r="H8052" t="s">
        <v>10664</v>
      </c>
      <c r="I8052">
        <v>139.63</v>
      </c>
      <c r="J8052">
        <v>43.98</v>
      </c>
      <c r="K8052">
        <v>8.99</v>
      </c>
      <c r="L8052" t="s">
        <v>12674</v>
      </c>
      <c r="M8052" t="s">
        <v>12637</v>
      </c>
      <c r="N8052" t="s">
        <v>11320</v>
      </c>
      <c r="O8052" t="s">
        <v>10681</v>
      </c>
      <c r="P8052" t="s">
        <v>10668</v>
      </c>
      <c r="Q8052" t="s">
        <v>10736</v>
      </c>
      <c r="R8052" t="s">
        <v>11463</v>
      </c>
      <c r="S8052" t="s">
        <v>10693</v>
      </c>
      <c r="T8052">
        <v>0.57999999999999996</v>
      </c>
      <c r="U8052" s="1">
        <v>40488</v>
      </c>
      <c r="V8052">
        <f t="shared" si="125"/>
        <v>2010</v>
      </c>
    </row>
    <row r="8053" spans="1:22" x14ac:dyDescent="0.3">
      <c r="A8053">
        <v>3321</v>
      </c>
      <c r="B8053">
        <v>23746</v>
      </c>
      <c r="C8053" s="1">
        <v>40527</v>
      </c>
      <c r="D8053" t="s">
        <v>10671</v>
      </c>
      <c r="E8053">
        <v>10</v>
      </c>
      <c r="F8053">
        <v>408.23</v>
      </c>
      <c r="G8053">
        <v>0.06</v>
      </c>
      <c r="H8053" t="s">
        <v>10664</v>
      </c>
      <c r="I8053">
        <v>52.38</v>
      </c>
      <c r="J8053">
        <v>40.97</v>
      </c>
      <c r="K8053">
        <v>1.99</v>
      </c>
      <c r="L8053" t="s">
        <v>11405</v>
      </c>
      <c r="M8053" t="s">
        <v>12637</v>
      </c>
      <c r="N8053" t="s">
        <v>11320</v>
      </c>
      <c r="O8053" t="s">
        <v>10701</v>
      </c>
      <c r="P8053" t="s">
        <v>10682</v>
      </c>
      <c r="Q8053" t="s">
        <v>10711</v>
      </c>
      <c r="R8053" t="s">
        <v>12093</v>
      </c>
      <c r="V8053">
        <f t="shared" si="125"/>
        <v>2010</v>
      </c>
    </row>
    <row r="8054" spans="1:22" x14ac:dyDescent="0.3">
      <c r="A8054">
        <v>3469</v>
      </c>
      <c r="B8054">
        <v>24705</v>
      </c>
      <c r="C8054" s="1">
        <v>40801</v>
      </c>
      <c r="D8054" t="s">
        <v>10719</v>
      </c>
      <c r="E8054">
        <v>34</v>
      </c>
      <c r="F8054">
        <v>260.51</v>
      </c>
      <c r="G8054">
        <v>0.03</v>
      </c>
      <c r="H8054" t="s">
        <v>10664</v>
      </c>
      <c r="I8054">
        <v>-127.52</v>
      </c>
      <c r="J8054">
        <v>7.3</v>
      </c>
      <c r="K8054">
        <v>7.72</v>
      </c>
      <c r="L8054" t="s">
        <v>11739</v>
      </c>
      <c r="M8054" t="s">
        <v>12637</v>
      </c>
      <c r="N8054" t="s">
        <v>11320</v>
      </c>
      <c r="O8054" t="s">
        <v>10674</v>
      </c>
      <c r="P8054" t="s">
        <v>10668</v>
      </c>
      <c r="Q8054" t="s">
        <v>10678</v>
      </c>
      <c r="R8054" t="s">
        <v>10695</v>
      </c>
      <c r="V8054">
        <f t="shared" si="125"/>
        <v>2011</v>
      </c>
    </row>
    <row r="8055" spans="1:22" x14ac:dyDescent="0.3">
      <c r="A8055">
        <v>3470</v>
      </c>
      <c r="B8055">
        <v>24705</v>
      </c>
      <c r="C8055" s="1">
        <v>40801</v>
      </c>
      <c r="D8055" t="s">
        <v>10719</v>
      </c>
      <c r="E8055">
        <v>15</v>
      </c>
      <c r="F8055">
        <v>466.28</v>
      </c>
      <c r="G8055">
        <v>0</v>
      </c>
      <c r="H8055" t="s">
        <v>10664</v>
      </c>
      <c r="I8055">
        <v>92.7</v>
      </c>
      <c r="J8055">
        <v>29.89</v>
      </c>
      <c r="K8055">
        <v>1.99</v>
      </c>
      <c r="L8055" t="s">
        <v>11739</v>
      </c>
      <c r="M8055" t="s">
        <v>12637</v>
      </c>
      <c r="N8055" t="s">
        <v>11320</v>
      </c>
      <c r="O8055" t="s">
        <v>10674</v>
      </c>
      <c r="P8055" t="s">
        <v>10682</v>
      </c>
      <c r="Q8055" t="s">
        <v>10711</v>
      </c>
      <c r="R8055" t="s">
        <v>11015</v>
      </c>
      <c r="V8055">
        <f t="shared" si="125"/>
        <v>2011</v>
      </c>
    </row>
    <row r="8056" spans="1:22" x14ac:dyDescent="0.3">
      <c r="A8056">
        <v>3512</v>
      </c>
      <c r="B8056">
        <v>25028</v>
      </c>
      <c r="C8056" s="1">
        <v>40548</v>
      </c>
      <c r="D8056" t="s">
        <v>10719</v>
      </c>
      <c r="E8056">
        <v>5</v>
      </c>
      <c r="F8056">
        <v>477.39</v>
      </c>
      <c r="G8056">
        <v>0.02</v>
      </c>
      <c r="H8056" t="s">
        <v>10672</v>
      </c>
      <c r="I8056">
        <v>-211.36</v>
      </c>
      <c r="J8056">
        <v>81.94</v>
      </c>
      <c r="K8056">
        <v>55.81</v>
      </c>
      <c r="L8056" t="s">
        <v>12679</v>
      </c>
      <c r="M8056" t="s">
        <v>12637</v>
      </c>
      <c r="N8056" t="s">
        <v>11320</v>
      </c>
      <c r="O8056" t="s">
        <v>10701</v>
      </c>
      <c r="P8056" t="s">
        <v>10690</v>
      </c>
      <c r="Q8056" t="s">
        <v>10721</v>
      </c>
      <c r="R8056" t="s">
        <v>11700</v>
      </c>
      <c r="S8056" t="s">
        <v>10723</v>
      </c>
      <c r="T8056">
        <v>0.6</v>
      </c>
      <c r="U8056" s="1">
        <v>40549</v>
      </c>
      <c r="V8056">
        <f t="shared" si="125"/>
        <v>2011</v>
      </c>
    </row>
    <row r="8057" spans="1:22" x14ac:dyDescent="0.3">
      <c r="A8057">
        <v>3513</v>
      </c>
      <c r="B8057">
        <v>25028</v>
      </c>
      <c r="C8057" s="1">
        <v>40548</v>
      </c>
      <c r="D8057" t="s">
        <v>10719</v>
      </c>
      <c r="E8057">
        <v>14</v>
      </c>
      <c r="F8057">
        <v>552.08000000000004</v>
      </c>
      <c r="G8057">
        <v>0</v>
      </c>
      <c r="H8057" t="s">
        <v>10697</v>
      </c>
      <c r="I8057">
        <v>203.24</v>
      </c>
      <c r="J8057">
        <v>37.94</v>
      </c>
      <c r="K8057">
        <v>5.08</v>
      </c>
      <c r="L8057" t="s">
        <v>12679</v>
      </c>
      <c r="M8057" t="s">
        <v>12637</v>
      </c>
      <c r="N8057" t="s">
        <v>11320</v>
      </c>
      <c r="O8057" t="s">
        <v>10701</v>
      </c>
      <c r="P8057" t="s">
        <v>10668</v>
      </c>
      <c r="Q8057" t="s">
        <v>10702</v>
      </c>
      <c r="R8057" t="s">
        <v>11301</v>
      </c>
      <c r="V8057">
        <f t="shared" si="125"/>
        <v>2011</v>
      </c>
    </row>
    <row r="8058" spans="1:22" x14ac:dyDescent="0.3">
      <c r="A8058">
        <v>3522</v>
      </c>
      <c r="B8058">
        <v>25063</v>
      </c>
      <c r="C8058" s="1">
        <v>39993</v>
      </c>
      <c r="D8058" t="s">
        <v>10686</v>
      </c>
      <c r="E8058">
        <v>24</v>
      </c>
      <c r="F8058">
        <v>711.875</v>
      </c>
      <c r="G8058">
        <v>0.04</v>
      </c>
      <c r="H8058" t="s">
        <v>10664</v>
      </c>
      <c r="I8058">
        <v>217.33</v>
      </c>
      <c r="J8058">
        <v>35.99</v>
      </c>
      <c r="K8058">
        <v>3.3</v>
      </c>
      <c r="L8058" t="s">
        <v>11405</v>
      </c>
      <c r="M8058" t="s">
        <v>12637</v>
      </c>
      <c r="N8058" t="s">
        <v>11320</v>
      </c>
      <c r="O8058" t="s">
        <v>10701</v>
      </c>
      <c r="P8058" t="s">
        <v>10682</v>
      </c>
      <c r="Q8058" t="s">
        <v>10683</v>
      </c>
      <c r="R8058" t="s">
        <v>11048</v>
      </c>
      <c r="S8058" t="s">
        <v>10693</v>
      </c>
      <c r="T8058">
        <v>0.39</v>
      </c>
      <c r="U8058" s="1">
        <v>39993</v>
      </c>
      <c r="V8058">
        <f t="shared" si="125"/>
        <v>2009</v>
      </c>
    </row>
    <row r="8059" spans="1:22" x14ac:dyDescent="0.3">
      <c r="A8059">
        <v>3562</v>
      </c>
      <c r="B8059">
        <v>25412</v>
      </c>
      <c r="C8059" s="1">
        <v>40700</v>
      </c>
      <c r="D8059" t="s">
        <v>10686</v>
      </c>
      <c r="E8059">
        <v>18</v>
      </c>
      <c r="F8059">
        <v>129.77000000000001</v>
      </c>
      <c r="G8059">
        <v>0.01</v>
      </c>
      <c r="H8059" t="s">
        <v>10664</v>
      </c>
      <c r="I8059">
        <v>-99.42</v>
      </c>
      <c r="J8059">
        <v>6.48</v>
      </c>
      <c r="K8059">
        <v>9.68</v>
      </c>
      <c r="L8059" t="s">
        <v>12680</v>
      </c>
      <c r="M8059" t="s">
        <v>12637</v>
      </c>
      <c r="N8059" t="s">
        <v>11320</v>
      </c>
      <c r="O8059" t="s">
        <v>10681</v>
      </c>
      <c r="P8059" t="s">
        <v>10668</v>
      </c>
      <c r="Q8059" t="s">
        <v>10702</v>
      </c>
      <c r="R8059" t="s">
        <v>11376</v>
      </c>
      <c r="S8059" t="s">
        <v>10685</v>
      </c>
      <c r="T8059">
        <v>0.36</v>
      </c>
      <c r="U8059" s="1">
        <v>40702</v>
      </c>
      <c r="V8059">
        <f t="shared" si="125"/>
        <v>2011</v>
      </c>
    </row>
    <row r="8060" spans="1:22" x14ac:dyDescent="0.3">
      <c r="A8060">
        <v>3723</v>
      </c>
      <c r="B8060">
        <v>26627</v>
      </c>
      <c r="C8060" s="1">
        <v>40116</v>
      </c>
      <c r="D8060" t="s">
        <v>10704</v>
      </c>
      <c r="E8060">
        <v>25</v>
      </c>
      <c r="F8060">
        <v>38.369999999999997</v>
      </c>
      <c r="G8060">
        <v>0.1</v>
      </c>
      <c r="H8060" t="s">
        <v>10664</v>
      </c>
      <c r="I8060">
        <v>-13.88</v>
      </c>
      <c r="J8060">
        <v>1.6</v>
      </c>
      <c r="K8060">
        <v>1.29</v>
      </c>
      <c r="L8060" t="s">
        <v>12676</v>
      </c>
      <c r="M8060" t="s">
        <v>12637</v>
      </c>
      <c r="N8060" t="s">
        <v>11320</v>
      </c>
      <c r="O8060" t="s">
        <v>10701</v>
      </c>
      <c r="P8060" t="s">
        <v>10668</v>
      </c>
      <c r="Q8060" t="s">
        <v>10736</v>
      </c>
      <c r="R8060" t="s">
        <v>12459</v>
      </c>
      <c r="S8060" t="s">
        <v>10709</v>
      </c>
      <c r="T8060">
        <v>0.42</v>
      </c>
      <c r="U8060" s="1">
        <v>40116</v>
      </c>
      <c r="V8060">
        <f t="shared" si="125"/>
        <v>2009</v>
      </c>
    </row>
    <row r="8061" spans="1:22" x14ac:dyDescent="0.3">
      <c r="A8061">
        <v>3773</v>
      </c>
      <c r="B8061">
        <v>26947</v>
      </c>
      <c r="C8061" s="1">
        <v>40333</v>
      </c>
      <c r="D8061" t="s">
        <v>10671</v>
      </c>
      <c r="E8061">
        <v>4</v>
      </c>
      <c r="F8061">
        <v>467.15</v>
      </c>
      <c r="G8061">
        <v>0.01</v>
      </c>
      <c r="H8061" t="s">
        <v>10672</v>
      </c>
      <c r="I8061">
        <v>-212.34</v>
      </c>
      <c r="J8061">
        <v>100.8</v>
      </c>
      <c r="K8061">
        <v>60</v>
      </c>
      <c r="L8061" t="s">
        <v>12675</v>
      </c>
      <c r="M8061" t="s">
        <v>12637</v>
      </c>
      <c r="N8061" t="s">
        <v>11320</v>
      </c>
      <c r="O8061" t="s">
        <v>10681</v>
      </c>
      <c r="P8061" t="s">
        <v>10690</v>
      </c>
      <c r="Q8061" t="s">
        <v>10724</v>
      </c>
      <c r="R8061" t="s">
        <v>11102</v>
      </c>
      <c r="S8061" t="s">
        <v>10677</v>
      </c>
      <c r="T8061">
        <v>0.59</v>
      </c>
      <c r="U8061" s="1">
        <v>40336</v>
      </c>
      <c r="V8061">
        <f t="shared" si="125"/>
        <v>2010</v>
      </c>
    </row>
    <row r="8062" spans="1:22" x14ac:dyDescent="0.3">
      <c r="A8062">
        <v>3810</v>
      </c>
      <c r="B8062">
        <v>27138</v>
      </c>
      <c r="C8062" s="1">
        <v>41059</v>
      </c>
      <c r="D8062" t="s">
        <v>10671</v>
      </c>
      <c r="E8062">
        <v>31</v>
      </c>
      <c r="F8062">
        <v>2976.21</v>
      </c>
      <c r="G8062">
        <v>7.0000000000000007E-2</v>
      </c>
      <c r="H8062" t="s">
        <v>10672</v>
      </c>
      <c r="I8062">
        <v>-277.63</v>
      </c>
      <c r="J8062">
        <v>100.98</v>
      </c>
      <c r="K8062">
        <v>35.840000000000003</v>
      </c>
      <c r="L8062" t="s">
        <v>11778</v>
      </c>
      <c r="M8062" t="s">
        <v>12637</v>
      </c>
      <c r="N8062" t="s">
        <v>11320</v>
      </c>
      <c r="O8062" t="s">
        <v>10701</v>
      </c>
      <c r="P8062" t="s">
        <v>10690</v>
      </c>
      <c r="Q8062" t="s">
        <v>10721</v>
      </c>
      <c r="R8062" t="s">
        <v>10802</v>
      </c>
      <c r="V8062">
        <f t="shared" si="125"/>
        <v>2012</v>
      </c>
    </row>
    <row r="8063" spans="1:22" x14ac:dyDescent="0.3">
      <c r="A8063">
        <v>3811</v>
      </c>
      <c r="B8063">
        <v>27138</v>
      </c>
      <c r="C8063" s="1">
        <v>41059</v>
      </c>
      <c r="D8063" t="s">
        <v>10671</v>
      </c>
      <c r="E8063">
        <v>37</v>
      </c>
      <c r="F8063">
        <v>1894.1655000000001</v>
      </c>
      <c r="G8063">
        <v>0.1</v>
      </c>
      <c r="H8063" t="s">
        <v>10664</v>
      </c>
      <c r="I8063">
        <v>134.72999999999999</v>
      </c>
      <c r="J8063">
        <v>65.989999999999995</v>
      </c>
      <c r="K8063">
        <v>8.99</v>
      </c>
      <c r="L8063" t="s">
        <v>11778</v>
      </c>
      <c r="M8063" t="s">
        <v>12637</v>
      </c>
      <c r="N8063" t="s">
        <v>11320</v>
      </c>
      <c r="O8063" t="s">
        <v>10701</v>
      </c>
      <c r="P8063" t="s">
        <v>10682</v>
      </c>
      <c r="Q8063" t="s">
        <v>10683</v>
      </c>
      <c r="R8063" t="s">
        <v>11217</v>
      </c>
      <c r="S8063" t="s">
        <v>10685</v>
      </c>
      <c r="T8063">
        <v>0.57999999999999996</v>
      </c>
      <c r="U8063" s="1">
        <v>41061</v>
      </c>
      <c r="V8063">
        <f t="shared" si="125"/>
        <v>2012</v>
      </c>
    </row>
    <row r="8064" spans="1:22" x14ac:dyDescent="0.3">
      <c r="A8064">
        <v>3919</v>
      </c>
      <c r="B8064">
        <v>27939</v>
      </c>
      <c r="C8064" s="1">
        <v>41009</v>
      </c>
      <c r="D8064" t="s">
        <v>10704</v>
      </c>
      <c r="E8064">
        <v>8</v>
      </c>
      <c r="F8064">
        <v>60.17</v>
      </c>
      <c r="G8064">
        <v>0</v>
      </c>
      <c r="H8064" t="s">
        <v>10664</v>
      </c>
      <c r="I8064">
        <v>-18.239999999999998</v>
      </c>
      <c r="J8064">
        <v>6.68</v>
      </c>
      <c r="K8064">
        <v>5.66</v>
      </c>
      <c r="L8064" t="s">
        <v>12675</v>
      </c>
      <c r="M8064" t="s">
        <v>12637</v>
      </c>
      <c r="N8064" t="s">
        <v>11320</v>
      </c>
      <c r="O8064" t="s">
        <v>10681</v>
      </c>
      <c r="P8064" t="s">
        <v>10668</v>
      </c>
      <c r="Q8064" t="s">
        <v>10702</v>
      </c>
      <c r="R8064" t="s">
        <v>11465</v>
      </c>
      <c r="S8064" t="s">
        <v>10685</v>
      </c>
      <c r="T8064">
        <v>0.37</v>
      </c>
      <c r="U8064" s="1">
        <v>41011</v>
      </c>
      <c r="V8064">
        <f t="shared" si="125"/>
        <v>2012</v>
      </c>
    </row>
    <row r="8065" spans="1:22" x14ac:dyDescent="0.3">
      <c r="A8065">
        <v>3999</v>
      </c>
      <c r="B8065">
        <v>28544</v>
      </c>
      <c r="C8065" s="1">
        <v>41149</v>
      </c>
      <c r="D8065" t="s">
        <v>10719</v>
      </c>
      <c r="E8065">
        <v>24</v>
      </c>
      <c r="F8065">
        <v>68.5</v>
      </c>
      <c r="G8065">
        <v>7.0000000000000007E-2</v>
      </c>
      <c r="H8065" t="s">
        <v>10664</v>
      </c>
      <c r="I8065">
        <v>2.69</v>
      </c>
      <c r="J8065">
        <v>2.78</v>
      </c>
      <c r="K8065">
        <v>1.49</v>
      </c>
      <c r="L8065" t="s">
        <v>11739</v>
      </c>
      <c r="M8065" t="s">
        <v>12637</v>
      </c>
      <c r="N8065" t="s">
        <v>11320</v>
      </c>
      <c r="O8065" t="s">
        <v>10674</v>
      </c>
      <c r="P8065" t="s">
        <v>10668</v>
      </c>
      <c r="Q8065" t="s">
        <v>10678</v>
      </c>
      <c r="R8065" t="s">
        <v>12504</v>
      </c>
      <c r="S8065" t="s">
        <v>10685</v>
      </c>
      <c r="T8065">
        <v>0.36</v>
      </c>
      <c r="U8065" s="1">
        <v>41150</v>
      </c>
      <c r="V8065">
        <f t="shared" si="125"/>
        <v>2012</v>
      </c>
    </row>
    <row r="8066" spans="1:22" x14ac:dyDescent="0.3">
      <c r="A8066">
        <v>4262</v>
      </c>
      <c r="B8066">
        <v>30343</v>
      </c>
      <c r="C8066" s="1">
        <v>41050</v>
      </c>
      <c r="D8066" t="s">
        <v>10719</v>
      </c>
      <c r="E8066">
        <v>48</v>
      </c>
      <c r="F8066">
        <v>1556.42</v>
      </c>
      <c r="G8066">
        <v>0</v>
      </c>
      <c r="H8066" t="s">
        <v>10664</v>
      </c>
      <c r="I8066">
        <v>-60.98</v>
      </c>
      <c r="J8066">
        <v>30.42</v>
      </c>
      <c r="K8066">
        <v>8.65</v>
      </c>
      <c r="L8066" t="s">
        <v>12677</v>
      </c>
      <c r="M8066" t="s">
        <v>12637</v>
      </c>
      <c r="N8066" t="s">
        <v>11320</v>
      </c>
      <c r="O8066" t="s">
        <v>10681</v>
      </c>
      <c r="P8066" t="s">
        <v>10682</v>
      </c>
      <c r="Q8066" t="s">
        <v>10711</v>
      </c>
      <c r="R8066" t="s">
        <v>11010</v>
      </c>
      <c r="V8066">
        <f t="shared" ref="V8066:V8129" si="126">YEAR(C8066)</f>
        <v>2012</v>
      </c>
    </row>
    <row r="8067" spans="1:22" x14ac:dyDescent="0.3">
      <c r="A8067">
        <v>4263</v>
      </c>
      <c r="B8067">
        <v>30343</v>
      </c>
      <c r="C8067" s="1">
        <v>41050</v>
      </c>
      <c r="D8067" t="s">
        <v>10719</v>
      </c>
      <c r="E8067">
        <v>28</v>
      </c>
      <c r="F8067">
        <v>130.28</v>
      </c>
      <c r="G8067">
        <v>0.08</v>
      </c>
      <c r="H8067" t="s">
        <v>10664</v>
      </c>
      <c r="I8067">
        <v>56.97</v>
      </c>
      <c r="J8067">
        <v>4.91</v>
      </c>
      <c r="K8067">
        <v>0.5</v>
      </c>
      <c r="L8067" t="s">
        <v>12677</v>
      </c>
      <c r="M8067" t="s">
        <v>12637</v>
      </c>
      <c r="N8067" t="s">
        <v>11320</v>
      </c>
      <c r="O8067" t="s">
        <v>10681</v>
      </c>
      <c r="P8067" t="s">
        <v>10668</v>
      </c>
      <c r="Q8067" t="s">
        <v>10729</v>
      </c>
      <c r="R8067" t="s">
        <v>11094</v>
      </c>
      <c r="S8067" t="s">
        <v>10685</v>
      </c>
      <c r="T8067">
        <v>0.36</v>
      </c>
      <c r="U8067" s="1">
        <v>41052</v>
      </c>
      <c r="V8067">
        <f t="shared" si="126"/>
        <v>2012</v>
      </c>
    </row>
    <row r="8068" spans="1:22" x14ac:dyDescent="0.3">
      <c r="A8068">
        <v>4272</v>
      </c>
      <c r="B8068">
        <v>30403</v>
      </c>
      <c r="C8068" s="1">
        <v>41100</v>
      </c>
      <c r="D8068" t="s">
        <v>10671</v>
      </c>
      <c r="E8068">
        <v>41</v>
      </c>
      <c r="F8068">
        <v>305.01</v>
      </c>
      <c r="G8068">
        <v>0.05</v>
      </c>
      <c r="H8068" t="s">
        <v>10697</v>
      </c>
      <c r="I8068">
        <v>-160.82</v>
      </c>
      <c r="J8068">
        <v>7.3</v>
      </c>
      <c r="K8068">
        <v>7.72</v>
      </c>
      <c r="L8068" t="s">
        <v>11405</v>
      </c>
      <c r="M8068" t="s">
        <v>12637</v>
      </c>
      <c r="N8068" t="s">
        <v>11320</v>
      </c>
      <c r="O8068" t="s">
        <v>10701</v>
      </c>
      <c r="P8068" t="s">
        <v>10668</v>
      </c>
      <c r="Q8068" t="s">
        <v>10678</v>
      </c>
      <c r="R8068" t="s">
        <v>10695</v>
      </c>
      <c r="V8068">
        <f t="shared" si="126"/>
        <v>2012</v>
      </c>
    </row>
    <row r="8069" spans="1:22" x14ac:dyDescent="0.3">
      <c r="A8069">
        <v>4273</v>
      </c>
      <c r="B8069">
        <v>30403</v>
      </c>
      <c r="C8069" s="1">
        <v>41100</v>
      </c>
      <c r="D8069" t="s">
        <v>10671</v>
      </c>
      <c r="E8069">
        <v>24</v>
      </c>
      <c r="F8069">
        <v>3583.52</v>
      </c>
      <c r="G8069">
        <v>0.09</v>
      </c>
      <c r="H8069" t="s">
        <v>10664</v>
      </c>
      <c r="I8069">
        <v>221.71</v>
      </c>
      <c r="J8069">
        <v>161.55000000000001</v>
      </c>
      <c r="K8069">
        <v>19.989999999999998</v>
      </c>
      <c r="L8069" t="s">
        <v>11405</v>
      </c>
      <c r="M8069" t="s">
        <v>12637</v>
      </c>
      <c r="N8069" t="s">
        <v>11320</v>
      </c>
      <c r="O8069" t="s">
        <v>10701</v>
      </c>
      <c r="P8069" t="s">
        <v>10668</v>
      </c>
      <c r="Q8069" t="s">
        <v>10669</v>
      </c>
      <c r="R8069" t="s">
        <v>11302</v>
      </c>
      <c r="S8069" t="s">
        <v>10685</v>
      </c>
      <c r="T8069">
        <v>0.66</v>
      </c>
      <c r="U8069" s="1">
        <v>41101</v>
      </c>
      <c r="V8069">
        <f t="shared" si="126"/>
        <v>2012</v>
      </c>
    </row>
    <row r="8070" spans="1:22" x14ac:dyDescent="0.3">
      <c r="A8070">
        <v>4466</v>
      </c>
      <c r="B8070">
        <v>31844</v>
      </c>
      <c r="C8070" s="1">
        <v>40726</v>
      </c>
      <c r="D8070" t="s">
        <v>10686</v>
      </c>
      <c r="E8070">
        <v>14</v>
      </c>
      <c r="F8070">
        <v>2085.9299999999998</v>
      </c>
      <c r="G8070">
        <v>0.09</v>
      </c>
      <c r="H8070" t="s">
        <v>10672</v>
      </c>
      <c r="I8070">
        <v>-517.73</v>
      </c>
      <c r="J8070">
        <v>150.97999999999999</v>
      </c>
      <c r="K8070">
        <v>66.27</v>
      </c>
      <c r="L8070" t="s">
        <v>11772</v>
      </c>
      <c r="M8070" t="s">
        <v>12637</v>
      </c>
      <c r="N8070" t="s">
        <v>11320</v>
      </c>
      <c r="O8070" t="s">
        <v>10667</v>
      </c>
      <c r="P8070" t="s">
        <v>10690</v>
      </c>
      <c r="Q8070" t="s">
        <v>10721</v>
      </c>
      <c r="R8070" t="s">
        <v>10963</v>
      </c>
      <c r="S8070" t="s">
        <v>10723</v>
      </c>
      <c r="T8070">
        <v>0.65</v>
      </c>
      <c r="U8070" s="1">
        <v>40726</v>
      </c>
      <c r="V8070">
        <f t="shared" si="126"/>
        <v>2011</v>
      </c>
    </row>
    <row r="8071" spans="1:22" x14ac:dyDescent="0.3">
      <c r="A8071">
        <v>4558</v>
      </c>
      <c r="B8071">
        <v>32449</v>
      </c>
      <c r="C8071" s="1">
        <v>41252</v>
      </c>
      <c r="D8071" t="s">
        <v>10719</v>
      </c>
      <c r="E8071">
        <v>39</v>
      </c>
      <c r="F8071">
        <v>277.58</v>
      </c>
      <c r="G8071">
        <v>0.08</v>
      </c>
      <c r="H8071" t="s">
        <v>10664</v>
      </c>
      <c r="I8071">
        <v>-276.88</v>
      </c>
      <c r="J8071">
        <v>7.28</v>
      </c>
      <c r="K8071">
        <v>11.15</v>
      </c>
      <c r="L8071" t="s">
        <v>12678</v>
      </c>
      <c r="M8071" t="s">
        <v>12637</v>
      </c>
      <c r="N8071" t="s">
        <v>11320</v>
      </c>
      <c r="O8071" t="s">
        <v>10681</v>
      </c>
      <c r="P8071" t="s">
        <v>10668</v>
      </c>
      <c r="Q8071" t="s">
        <v>10702</v>
      </c>
      <c r="R8071" t="s">
        <v>11284</v>
      </c>
      <c r="V8071">
        <f t="shared" si="126"/>
        <v>2012</v>
      </c>
    </row>
    <row r="8072" spans="1:22" x14ac:dyDescent="0.3">
      <c r="A8072">
        <v>4559</v>
      </c>
      <c r="B8072">
        <v>32449</v>
      </c>
      <c r="C8072" s="1">
        <v>41252</v>
      </c>
      <c r="D8072" t="s">
        <v>10719</v>
      </c>
      <c r="E8072">
        <v>12</v>
      </c>
      <c r="F8072">
        <v>4887.1400000000003</v>
      </c>
      <c r="G8072">
        <v>0.08</v>
      </c>
      <c r="H8072" t="s">
        <v>10672</v>
      </c>
      <c r="I8072">
        <v>-694.33</v>
      </c>
      <c r="J8072">
        <v>424.21</v>
      </c>
      <c r="K8072">
        <v>110.2</v>
      </c>
      <c r="L8072" t="s">
        <v>12678</v>
      </c>
      <c r="M8072" t="s">
        <v>12637</v>
      </c>
      <c r="N8072" t="s">
        <v>11320</v>
      </c>
      <c r="O8072" t="s">
        <v>10681</v>
      </c>
      <c r="P8072" t="s">
        <v>10690</v>
      </c>
      <c r="Q8072" t="s">
        <v>10724</v>
      </c>
      <c r="R8072" t="s">
        <v>11445</v>
      </c>
      <c r="S8072" t="s">
        <v>10723</v>
      </c>
      <c r="T8072">
        <v>0.67</v>
      </c>
      <c r="U8072" s="1">
        <v>41253</v>
      </c>
      <c r="V8072">
        <f t="shared" si="126"/>
        <v>2012</v>
      </c>
    </row>
    <row r="8073" spans="1:22" x14ac:dyDescent="0.3">
      <c r="A8073">
        <v>4560</v>
      </c>
      <c r="B8073">
        <v>32449</v>
      </c>
      <c r="C8073" s="1">
        <v>41252</v>
      </c>
      <c r="D8073" t="s">
        <v>10719</v>
      </c>
      <c r="E8073">
        <v>44</v>
      </c>
      <c r="F8073">
        <v>7195.2584999999999</v>
      </c>
      <c r="G8073">
        <v>0.09</v>
      </c>
      <c r="H8073" t="s">
        <v>10697</v>
      </c>
      <c r="I8073">
        <v>1698.16</v>
      </c>
      <c r="J8073">
        <v>200.99</v>
      </c>
      <c r="K8073">
        <v>8.08</v>
      </c>
      <c r="L8073" t="s">
        <v>12678</v>
      </c>
      <c r="M8073" t="s">
        <v>12637</v>
      </c>
      <c r="N8073" t="s">
        <v>11320</v>
      </c>
      <c r="O8073" t="s">
        <v>10681</v>
      </c>
      <c r="P8073" t="s">
        <v>10682</v>
      </c>
      <c r="Q8073" t="s">
        <v>10683</v>
      </c>
      <c r="R8073">
        <v>5125</v>
      </c>
      <c r="S8073" t="s">
        <v>10685</v>
      </c>
      <c r="T8073">
        <v>0.59</v>
      </c>
      <c r="U8073" s="1">
        <v>41253</v>
      </c>
      <c r="V8073">
        <f t="shared" si="126"/>
        <v>2012</v>
      </c>
    </row>
    <row r="8074" spans="1:22" x14ac:dyDescent="0.3">
      <c r="A8074">
        <v>4600</v>
      </c>
      <c r="B8074">
        <v>32800</v>
      </c>
      <c r="C8074" s="1">
        <v>39834</v>
      </c>
      <c r="D8074" t="s">
        <v>10686</v>
      </c>
      <c r="E8074">
        <v>33</v>
      </c>
      <c r="F8074">
        <v>11336.37</v>
      </c>
      <c r="G8074">
        <v>0.04</v>
      </c>
      <c r="H8074" t="s">
        <v>10672</v>
      </c>
      <c r="I8074">
        <v>1161.75</v>
      </c>
      <c r="J8074">
        <v>355.98</v>
      </c>
      <c r="K8074">
        <v>58.92</v>
      </c>
      <c r="L8074" t="s">
        <v>12676</v>
      </c>
      <c r="M8074" t="s">
        <v>12637</v>
      </c>
      <c r="N8074" t="s">
        <v>11320</v>
      </c>
      <c r="O8074" t="s">
        <v>10701</v>
      </c>
      <c r="P8074" t="s">
        <v>10690</v>
      </c>
      <c r="Q8074" t="s">
        <v>10753</v>
      </c>
      <c r="R8074" t="s">
        <v>10891</v>
      </c>
      <c r="S8074" t="s">
        <v>10677</v>
      </c>
      <c r="T8074">
        <v>0.64</v>
      </c>
      <c r="U8074" s="1">
        <v>39835</v>
      </c>
      <c r="V8074">
        <f t="shared" si="126"/>
        <v>2009</v>
      </c>
    </row>
    <row r="8075" spans="1:22" x14ac:dyDescent="0.3">
      <c r="A8075">
        <v>4601</v>
      </c>
      <c r="B8075">
        <v>32800</v>
      </c>
      <c r="C8075" s="1">
        <v>39834</v>
      </c>
      <c r="D8075" t="s">
        <v>10686</v>
      </c>
      <c r="E8075">
        <v>19</v>
      </c>
      <c r="F8075">
        <v>354.13</v>
      </c>
      <c r="G8075">
        <v>0.09</v>
      </c>
      <c r="H8075" t="s">
        <v>10664</v>
      </c>
      <c r="I8075">
        <v>8.7899999999999991</v>
      </c>
      <c r="J8075">
        <v>19.98</v>
      </c>
      <c r="K8075">
        <v>8.68</v>
      </c>
      <c r="L8075" t="s">
        <v>12676</v>
      </c>
      <c r="M8075" t="s">
        <v>12637</v>
      </c>
      <c r="N8075" t="s">
        <v>11320</v>
      </c>
      <c r="O8075" t="s">
        <v>10701</v>
      </c>
      <c r="P8075" t="s">
        <v>10668</v>
      </c>
      <c r="Q8075" t="s">
        <v>10702</v>
      </c>
      <c r="R8075" t="s">
        <v>11236</v>
      </c>
      <c r="S8075" t="s">
        <v>10685</v>
      </c>
      <c r="T8075">
        <v>0.37</v>
      </c>
      <c r="U8075" s="1">
        <v>39835</v>
      </c>
      <c r="V8075">
        <f t="shared" si="126"/>
        <v>2009</v>
      </c>
    </row>
    <row r="8076" spans="1:22" x14ac:dyDescent="0.3">
      <c r="A8076">
        <v>4602</v>
      </c>
      <c r="B8076">
        <v>32800</v>
      </c>
      <c r="C8076" s="1">
        <v>39834</v>
      </c>
      <c r="D8076" t="s">
        <v>10686</v>
      </c>
      <c r="E8076">
        <v>40</v>
      </c>
      <c r="F8076">
        <v>751.94</v>
      </c>
      <c r="G8076">
        <v>7.0000000000000007E-2</v>
      </c>
      <c r="H8076" t="s">
        <v>10664</v>
      </c>
      <c r="I8076">
        <v>69.08</v>
      </c>
      <c r="J8076">
        <v>19.98</v>
      </c>
      <c r="K8076">
        <v>8.68</v>
      </c>
      <c r="L8076" t="s">
        <v>12676</v>
      </c>
      <c r="M8076" t="s">
        <v>12637</v>
      </c>
      <c r="N8076" t="s">
        <v>11320</v>
      </c>
      <c r="O8076" t="s">
        <v>10701</v>
      </c>
      <c r="P8076" t="s">
        <v>10668</v>
      </c>
      <c r="Q8076" t="s">
        <v>10702</v>
      </c>
      <c r="R8076" t="s">
        <v>11236</v>
      </c>
      <c r="S8076" t="s">
        <v>10685</v>
      </c>
      <c r="T8076">
        <v>0.37</v>
      </c>
      <c r="U8076" s="1">
        <v>39836</v>
      </c>
      <c r="V8076">
        <f t="shared" si="126"/>
        <v>2009</v>
      </c>
    </row>
    <row r="8077" spans="1:22" x14ac:dyDescent="0.3">
      <c r="A8077">
        <v>4759</v>
      </c>
      <c r="B8077">
        <v>33824</v>
      </c>
      <c r="C8077" s="1">
        <v>40604</v>
      </c>
      <c r="D8077" t="s">
        <v>10719</v>
      </c>
      <c r="E8077">
        <v>19</v>
      </c>
      <c r="F8077">
        <v>50.99</v>
      </c>
      <c r="G8077">
        <v>0.06</v>
      </c>
      <c r="H8077" t="s">
        <v>10664</v>
      </c>
      <c r="I8077">
        <v>-3.8</v>
      </c>
      <c r="J8077">
        <v>2.78</v>
      </c>
      <c r="K8077">
        <v>1.34</v>
      </c>
      <c r="L8077" t="s">
        <v>12680</v>
      </c>
      <c r="M8077" t="s">
        <v>12637</v>
      </c>
      <c r="N8077" t="s">
        <v>11320</v>
      </c>
      <c r="O8077" t="s">
        <v>10681</v>
      </c>
      <c r="P8077" t="s">
        <v>10668</v>
      </c>
      <c r="Q8077" t="s">
        <v>10736</v>
      </c>
      <c r="R8077" t="s">
        <v>10894</v>
      </c>
      <c r="S8077" t="s">
        <v>10709</v>
      </c>
      <c r="T8077">
        <v>0.45</v>
      </c>
      <c r="U8077" s="1">
        <v>40605</v>
      </c>
      <c r="V8077">
        <f t="shared" si="126"/>
        <v>2011</v>
      </c>
    </row>
    <row r="8078" spans="1:22" x14ac:dyDescent="0.3">
      <c r="A8078">
        <v>4806</v>
      </c>
      <c r="B8078">
        <v>34179</v>
      </c>
      <c r="C8078" s="1">
        <v>40849</v>
      </c>
      <c r="D8078" t="s">
        <v>10686</v>
      </c>
      <c r="E8078">
        <v>21</v>
      </c>
      <c r="F8078">
        <v>293.27</v>
      </c>
      <c r="G8078">
        <v>7.0000000000000007E-2</v>
      </c>
      <c r="H8078" t="s">
        <v>10664</v>
      </c>
      <c r="I8078">
        <v>44.56</v>
      </c>
      <c r="J8078">
        <v>14.48</v>
      </c>
      <c r="K8078">
        <v>1.99</v>
      </c>
      <c r="L8078" t="s">
        <v>12677</v>
      </c>
      <c r="M8078" t="s">
        <v>12637</v>
      </c>
      <c r="N8078" t="s">
        <v>11320</v>
      </c>
      <c r="O8078" t="s">
        <v>10681</v>
      </c>
      <c r="P8078" t="s">
        <v>10682</v>
      </c>
      <c r="Q8078" t="s">
        <v>10711</v>
      </c>
      <c r="R8078" t="s">
        <v>10943</v>
      </c>
      <c r="S8078" t="s">
        <v>10693</v>
      </c>
      <c r="T8078">
        <v>0.49</v>
      </c>
      <c r="U8078" s="1">
        <v>40851</v>
      </c>
      <c r="V8078">
        <f t="shared" si="126"/>
        <v>2011</v>
      </c>
    </row>
    <row r="8079" spans="1:22" x14ac:dyDescent="0.3">
      <c r="A8079">
        <v>4819</v>
      </c>
      <c r="B8079">
        <v>34245</v>
      </c>
      <c r="C8079" s="1">
        <v>40216</v>
      </c>
      <c r="D8079" t="s">
        <v>10704</v>
      </c>
      <c r="E8079">
        <v>42</v>
      </c>
      <c r="F8079">
        <v>189.22</v>
      </c>
      <c r="G8079">
        <v>0.05</v>
      </c>
      <c r="H8079" t="s">
        <v>10664</v>
      </c>
      <c r="I8079">
        <v>-92.42</v>
      </c>
      <c r="J8079">
        <v>4.28</v>
      </c>
      <c r="K8079">
        <v>4.79</v>
      </c>
      <c r="L8079" t="s">
        <v>11875</v>
      </c>
      <c r="M8079" t="s">
        <v>12637</v>
      </c>
      <c r="N8079" t="s">
        <v>11320</v>
      </c>
      <c r="O8079" t="s">
        <v>10674</v>
      </c>
      <c r="P8079" t="s">
        <v>10668</v>
      </c>
      <c r="Q8079" t="s">
        <v>10702</v>
      </c>
      <c r="R8079" t="s">
        <v>11438</v>
      </c>
      <c r="S8079" t="s">
        <v>10685</v>
      </c>
      <c r="T8079">
        <v>0.4</v>
      </c>
      <c r="U8079" s="1">
        <v>40217</v>
      </c>
      <c r="V8079">
        <f t="shared" si="126"/>
        <v>2010</v>
      </c>
    </row>
    <row r="8080" spans="1:22" x14ac:dyDescent="0.3">
      <c r="A8080">
        <v>4926</v>
      </c>
      <c r="B8080">
        <v>35046</v>
      </c>
      <c r="C8080" s="1">
        <v>40383</v>
      </c>
      <c r="D8080" t="s">
        <v>10704</v>
      </c>
      <c r="E8080">
        <v>21</v>
      </c>
      <c r="F8080">
        <v>151.86000000000001</v>
      </c>
      <c r="G8080">
        <v>0.1</v>
      </c>
      <c r="H8080" t="s">
        <v>10697</v>
      </c>
      <c r="I8080">
        <v>-54.67</v>
      </c>
      <c r="J8080">
        <v>7.1</v>
      </c>
      <c r="K8080">
        <v>6.05</v>
      </c>
      <c r="L8080" t="s">
        <v>11778</v>
      </c>
      <c r="M8080" t="s">
        <v>12637</v>
      </c>
      <c r="N8080" t="s">
        <v>11320</v>
      </c>
      <c r="O8080" t="s">
        <v>10681</v>
      </c>
      <c r="P8080" t="s">
        <v>10668</v>
      </c>
      <c r="Q8080" t="s">
        <v>10678</v>
      </c>
      <c r="R8080" t="s">
        <v>11063</v>
      </c>
      <c r="V8080">
        <f t="shared" si="126"/>
        <v>2010</v>
      </c>
    </row>
    <row r="8081" spans="1:22" x14ac:dyDescent="0.3">
      <c r="A8081">
        <v>4927</v>
      </c>
      <c r="B8081">
        <v>35046</v>
      </c>
      <c r="C8081" s="1">
        <v>40383</v>
      </c>
      <c r="D8081" t="s">
        <v>10704</v>
      </c>
      <c r="E8081">
        <v>13</v>
      </c>
      <c r="F8081">
        <v>3583.87</v>
      </c>
      <c r="G8081">
        <v>7.0000000000000007E-2</v>
      </c>
      <c r="H8081" t="s">
        <v>10672</v>
      </c>
      <c r="I8081">
        <v>-113.08</v>
      </c>
      <c r="J8081">
        <v>284.98</v>
      </c>
      <c r="K8081">
        <v>69.55</v>
      </c>
      <c r="L8081" t="s">
        <v>11778</v>
      </c>
      <c r="M8081" t="s">
        <v>12637</v>
      </c>
      <c r="N8081" t="s">
        <v>11320</v>
      </c>
      <c r="O8081" t="s">
        <v>10681</v>
      </c>
      <c r="P8081" t="s">
        <v>10690</v>
      </c>
      <c r="Q8081" t="s">
        <v>10753</v>
      </c>
      <c r="R8081" t="s">
        <v>11440</v>
      </c>
      <c r="S8081" t="s">
        <v>10677</v>
      </c>
      <c r="T8081">
        <v>0.6</v>
      </c>
      <c r="U8081" s="1">
        <v>40384</v>
      </c>
      <c r="V8081">
        <f t="shared" si="126"/>
        <v>2010</v>
      </c>
    </row>
    <row r="8082" spans="1:22" x14ac:dyDescent="0.3">
      <c r="A8082">
        <v>4928</v>
      </c>
      <c r="B8082">
        <v>35046</v>
      </c>
      <c r="C8082" s="1">
        <v>40383</v>
      </c>
      <c r="D8082" t="s">
        <v>10704</v>
      </c>
      <c r="E8082">
        <v>45</v>
      </c>
      <c r="F8082">
        <v>4951.3599999999997</v>
      </c>
      <c r="G8082">
        <v>0.03</v>
      </c>
      <c r="H8082" t="s">
        <v>10697</v>
      </c>
      <c r="I8082">
        <v>1759.72</v>
      </c>
      <c r="J8082">
        <v>107.53</v>
      </c>
      <c r="K8082">
        <v>5.81</v>
      </c>
      <c r="L8082" t="s">
        <v>11778</v>
      </c>
      <c r="M8082" t="s">
        <v>12637</v>
      </c>
      <c r="N8082" t="s">
        <v>11320</v>
      </c>
      <c r="O8082" t="s">
        <v>10681</v>
      </c>
      <c r="P8082" t="s">
        <v>10690</v>
      </c>
      <c r="Q8082" t="s">
        <v>10691</v>
      </c>
      <c r="R8082" t="s">
        <v>11099</v>
      </c>
      <c r="V8082">
        <f t="shared" si="126"/>
        <v>2010</v>
      </c>
    </row>
    <row r="8083" spans="1:22" x14ac:dyDescent="0.3">
      <c r="A8083">
        <v>5004</v>
      </c>
      <c r="B8083">
        <v>35684</v>
      </c>
      <c r="C8083" s="1">
        <v>40758</v>
      </c>
      <c r="D8083" t="s">
        <v>10663</v>
      </c>
      <c r="E8083">
        <v>10</v>
      </c>
      <c r="F8083">
        <v>910.98</v>
      </c>
      <c r="G8083">
        <v>7.0000000000000007E-2</v>
      </c>
      <c r="H8083" t="s">
        <v>10664</v>
      </c>
      <c r="I8083">
        <v>18.77</v>
      </c>
      <c r="J8083">
        <v>96.45</v>
      </c>
      <c r="K8083">
        <v>13.99</v>
      </c>
      <c r="L8083" t="s">
        <v>11778</v>
      </c>
      <c r="M8083" t="s">
        <v>12637</v>
      </c>
      <c r="N8083" t="s">
        <v>11320</v>
      </c>
      <c r="O8083" t="s">
        <v>10681</v>
      </c>
      <c r="P8083" t="s">
        <v>10682</v>
      </c>
      <c r="Q8083" t="s">
        <v>10849</v>
      </c>
      <c r="R8083" t="s">
        <v>12407</v>
      </c>
      <c r="S8083" t="s">
        <v>10689</v>
      </c>
      <c r="T8083">
        <v>0.38</v>
      </c>
      <c r="U8083" s="1">
        <v>40763</v>
      </c>
      <c r="V8083">
        <f t="shared" si="126"/>
        <v>2011</v>
      </c>
    </row>
    <row r="8084" spans="1:22" x14ac:dyDescent="0.3">
      <c r="A8084">
        <v>5064</v>
      </c>
      <c r="B8084">
        <v>36101</v>
      </c>
      <c r="C8084" s="1">
        <v>41141</v>
      </c>
      <c r="D8084" t="s">
        <v>10671</v>
      </c>
      <c r="E8084">
        <v>3</v>
      </c>
      <c r="F8084">
        <v>446.05</v>
      </c>
      <c r="G8084">
        <v>0.09</v>
      </c>
      <c r="H8084" t="s">
        <v>10672</v>
      </c>
      <c r="I8084">
        <v>-271.26</v>
      </c>
      <c r="J8084">
        <v>140.97999999999999</v>
      </c>
      <c r="K8084">
        <v>53.48</v>
      </c>
      <c r="L8084" t="s">
        <v>12678</v>
      </c>
      <c r="M8084" t="s">
        <v>12637</v>
      </c>
      <c r="N8084" t="s">
        <v>11320</v>
      </c>
      <c r="O8084" t="s">
        <v>10681</v>
      </c>
      <c r="P8084" t="s">
        <v>10690</v>
      </c>
      <c r="Q8084" t="s">
        <v>10721</v>
      </c>
      <c r="R8084" t="s">
        <v>10825</v>
      </c>
      <c r="V8084">
        <f t="shared" si="126"/>
        <v>2012</v>
      </c>
    </row>
    <row r="8085" spans="1:22" x14ac:dyDescent="0.3">
      <c r="A8085">
        <v>5107</v>
      </c>
      <c r="B8085">
        <v>36387</v>
      </c>
      <c r="C8085" s="1">
        <v>40854</v>
      </c>
      <c r="D8085" t="s">
        <v>10671</v>
      </c>
      <c r="E8085">
        <v>32</v>
      </c>
      <c r="F8085">
        <v>616.39</v>
      </c>
      <c r="G8085">
        <v>0.09</v>
      </c>
      <c r="H8085" t="s">
        <v>10664</v>
      </c>
      <c r="I8085">
        <v>148.28</v>
      </c>
      <c r="J8085">
        <v>20.89</v>
      </c>
      <c r="K8085">
        <v>1.99</v>
      </c>
      <c r="L8085" t="s">
        <v>12677</v>
      </c>
      <c r="M8085" t="s">
        <v>12637</v>
      </c>
      <c r="N8085" t="s">
        <v>11320</v>
      </c>
      <c r="O8085" t="s">
        <v>10681</v>
      </c>
      <c r="P8085" t="s">
        <v>10682</v>
      </c>
      <c r="Q8085" t="s">
        <v>10711</v>
      </c>
      <c r="R8085" t="s">
        <v>10941</v>
      </c>
      <c r="V8085">
        <f t="shared" si="126"/>
        <v>2011</v>
      </c>
    </row>
    <row r="8086" spans="1:22" x14ac:dyDescent="0.3">
      <c r="A8086">
        <v>5120</v>
      </c>
      <c r="B8086">
        <v>36455</v>
      </c>
      <c r="C8086" s="1">
        <v>39863</v>
      </c>
      <c r="D8086" t="s">
        <v>10671</v>
      </c>
      <c r="E8086">
        <v>48</v>
      </c>
      <c r="F8086">
        <v>1838.19</v>
      </c>
      <c r="G8086">
        <v>0.03</v>
      </c>
      <c r="H8086" t="s">
        <v>10664</v>
      </c>
      <c r="I8086">
        <v>561.42999999999995</v>
      </c>
      <c r="J8086">
        <v>39.479999999999997</v>
      </c>
      <c r="K8086">
        <v>1.99</v>
      </c>
      <c r="L8086" t="s">
        <v>12674</v>
      </c>
      <c r="M8086" t="s">
        <v>12637</v>
      </c>
      <c r="N8086" t="s">
        <v>11320</v>
      </c>
      <c r="O8086" t="s">
        <v>10674</v>
      </c>
      <c r="P8086" t="s">
        <v>10682</v>
      </c>
      <c r="Q8086" t="s">
        <v>10711</v>
      </c>
      <c r="R8086" t="s">
        <v>10801</v>
      </c>
      <c r="V8086">
        <f t="shared" si="126"/>
        <v>2009</v>
      </c>
    </row>
    <row r="8087" spans="1:22" x14ac:dyDescent="0.3">
      <c r="A8087">
        <v>5143</v>
      </c>
      <c r="B8087">
        <v>36673</v>
      </c>
      <c r="C8087" s="1">
        <v>40434</v>
      </c>
      <c r="D8087" t="s">
        <v>10663</v>
      </c>
      <c r="E8087">
        <v>20</v>
      </c>
      <c r="F8087">
        <v>984.63149999999996</v>
      </c>
      <c r="G8087">
        <v>0</v>
      </c>
      <c r="H8087" t="s">
        <v>10664</v>
      </c>
      <c r="I8087">
        <v>-129.13999999999999</v>
      </c>
      <c r="J8087">
        <v>55.99</v>
      </c>
      <c r="K8087">
        <v>5</v>
      </c>
      <c r="L8087" t="s">
        <v>11739</v>
      </c>
      <c r="M8087" t="s">
        <v>12637</v>
      </c>
      <c r="N8087" t="s">
        <v>11320</v>
      </c>
      <c r="O8087" t="s">
        <v>10701</v>
      </c>
      <c r="P8087" t="s">
        <v>10682</v>
      </c>
      <c r="Q8087" t="s">
        <v>10683</v>
      </c>
      <c r="R8087" t="s">
        <v>10906</v>
      </c>
      <c r="S8087" t="s">
        <v>10693</v>
      </c>
      <c r="T8087">
        <v>0.8</v>
      </c>
      <c r="U8087" s="1">
        <v>40441</v>
      </c>
      <c r="V8087">
        <f t="shared" si="126"/>
        <v>2010</v>
      </c>
    </row>
    <row r="8088" spans="1:22" x14ac:dyDescent="0.3">
      <c r="A8088">
        <v>5149</v>
      </c>
      <c r="B8088">
        <v>36704</v>
      </c>
      <c r="C8088" s="1">
        <v>40710</v>
      </c>
      <c r="D8088" t="s">
        <v>10671</v>
      </c>
      <c r="E8088">
        <v>43</v>
      </c>
      <c r="F8088">
        <v>134.33000000000001</v>
      </c>
      <c r="G8088">
        <v>7.0000000000000007E-2</v>
      </c>
      <c r="H8088" t="s">
        <v>10697</v>
      </c>
      <c r="I8088">
        <v>25.02</v>
      </c>
      <c r="J8088">
        <v>3.14</v>
      </c>
      <c r="K8088">
        <v>1.1399999999999999</v>
      </c>
      <c r="L8088" t="s">
        <v>11739</v>
      </c>
      <c r="M8088" t="s">
        <v>12637</v>
      </c>
      <c r="N8088" t="s">
        <v>11320</v>
      </c>
      <c r="O8088" t="s">
        <v>10701</v>
      </c>
      <c r="P8088" t="s">
        <v>10668</v>
      </c>
      <c r="Q8088" t="s">
        <v>10702</v>
      </c>
      <c r="R8088" t="s">
        <v>12337</v>
      </c>
      <c r="S8088" t="s">
        <v>10709</v>
      </c>
      <c r="T8088">
        <v>0.4</v>
      </c>
      <c r="U8088" s="1">
        <v>40711</v>
      </c>
      <c r="V8088">
        <f t="shared" si="126"/>
        <v>2011</v>
      </c>
    </row>
    <row r="8089" spans="1:22" x14ac:dyDescent="0.3">
      <c r="A8089">
        <v>5150</v>
      </c>
      <c r="B8089">
        <v>36704</v>
      </c>
      <c r="C8089" s="1">
        <v>40710</v>
      </c>
      <c r="D8089" t="s">
        <v>10671</v>
      </c>
      <c r="E8089">
        <v>19</v>
      </c>
      <c r="F8089">
        <v>70.319999999999993</v>
      </c>
      <c r="G8089">
        <v>0.08</v>
      </c>
      <c r="H8089" t="s">
        <v>10664</v>
      </c>
      <c r="I8089">
        <v>-56.07</v>
      </c>
      <c r="J8089">
        <v>3.57</v>
      </c>
      <c r="K8089">
        <v>4.17</v>
      </c>
      <c r="L8089" t="s">
        <v>11739</v>
      </c>
      <c r="M8089" t="s">
        <v>12637</v>
      </c>
      <c r="N8089" t="s">
        <v>11320</v>
      </c>
      <c r="O8089" t="s">
        <v>10701</v>
      </c>
      <c r="P8089" t="s">
        <v>10668</v>
      </c>
      <c r="Q8089" t="s">
        <v>10736</v>
      </c>
      <c r="R8089" t="s">
        <v>11352</v>
      </c>
      <c r="S8089" t="s">
        <v>10693</v>
      </c>
      <c r="T8089">
        <v>0.59</v>
      </c>
      <c r="U8089" s="1">
        <v>40712</v>
      </c>
      <c r="V8089">
        <f t="shared" si="126"/>
        <v>2011</v>
      </c>
    </row>
    <row r="8090" spans="1:22" x14ac:dyDescent="0.3">
      <c r="A8090">
        <v>5226</v>
      </c>
      <c r="B8090">
        <v>37218</v>
      </c>
      <c r="C8090" s="1">
        <v>40531</v>
      </c>
      <c r="D8090" t="s">
        <v>10671</v>
      </c>
      <c r="E8090">
        <v>29</v>
      </c>
      <c r="F8090">
        <v>1768.13</v>
      </c>
      <c r="G8090">
        <v>0</v>
      </c>
      <c r="H8090" t="s">
        <v>10664</v>
      </c>
      <c r="I8090">
        <v>525.54</v>
      </c>
      <c r="J8090">
        <v>60.97</v>
      </c>
      <c r="K8090">
        <v>4.5</v>
      </c>
      <c r="L8090" t="s">
        <v>12674</v>
      </c>
      <c r="M8090" t="s">
        <v>12637</v>
      </c>
      <c r="N8090" t="s">
        <v>11320</v>
      </c>
      <c r="O8090" t="s">
        <v>10681</v>
      </c>
      <c r="P8090" t="s">
        <v>10668</v>
      </c>
      <c r="Q8090" t="s">
        <v>10675</v>
      </c>
      <c r="R8090" t="s">
        <v>12147</v>
      </c>
      <c r="S8090" t="s">
        <v>10685</v>
      </c>
      <c r="T8090">
        <v>0.56000000000000005</v>
      </c>
      <c r="U8090" s="1">
        <v>40533</v>
      </c>
      <c r="V8090">
        <f t="shared" si="126"/>
        <v>2010</v>
      </c>
    </row>
    <row r="8091" spans="1:22" x14ac:dyDescent="0.3">
      <c r="A8091">
        <v>5227</v>
      </c>
      <c r="B8091">
        <v>37218</v>
      </c>
      <c r="C8091" s="1">
        <v>40531</v>
      </c>
      <c r="D8091" t="s">
        <v>10671</v>
      </c>
      <c r="E8091">
        <v>23</v>
      </c>
      <c r="F8091">
        <v>147.05000000000001</v>
      </c>
      <c r="G8091">
        <v>0.08</v>
      </c>
      <c r="H8091" t="s">
        <v>10664</v>
      </c>
      <c r="I8091">
        <v>-54.91</v>
      </c>
      <c r="J8091">
        <v>6.48</v>
      </c>
      <c r="K8091">
        <v>5.82</v>
      </c>
      <c r="L8091" t="s">
        <v>12674</v>
      </c>
      <c r="M8091" t="s">
        <v>12637</v>
      </c>
      <c r="N8091" t="s">
        <v>11320</v>
      </c>
      <c r="O8091" t="s">
        <v>10681</v>
      </c>
      <c r="P8091" t="s">
        <v>10668</v>
      </c>
      <c r="Q8091" t="s">
        <v>10702</v>
      </c>
      <c r="R8091" t="s">
        <v>12335</v>
      </c>
      <c r="S8091" t="s">
        <v>10685</v>
      </c>
      <c r="T8091">
        <v>0.37</v>
      </c>
      <c r="U8091" s="1">
        <v>40532</v>
      </c>
      <c r="V8091">
        <f t="shared" si="126"/>
        <v>2010</v>
      </c>
    </row>
    <row r="8092" spans="1:22" x14ac:dyDescent="0.3">
      <c r="A8092">
        <v>5388</v>
      </c>
      <c r="B8092">
        <v>38311</v>
      </c>
      <c r="C8092" s="1">
        <v>40656</v>
      </c>
      <c r="D8092" t="s">
        <v>10704</v>
      </c>
      <c r="E8092">
        <v>9</v>
      </c>
      <c r="F8092">
        <v>1201.51</v>
      </c>
      <c r="G8092">
        <v>0.1</v>
      </c>
      <c r="H8092" t="s">
        <v>10697</v>
      </c>
      <c r="I8092">
        <v>-185.48</v>
      </c>
      <c r="J8092">
        <v>140.85</v>
      </c>
      <c r="K8092">
        <v>19.989999999999998</v>
      </c>
      <c r="L8092" t="s">
        <v>12539</v>
      </c>
      <c r="M8092" t="s">
        <v>12637</v>
      </c>
      <c r="N8092" t="s">
        <v>11320</v>
      </c>
      <c r="O8092" t="s">
        <v>10674</v>
      </c>
      <c r="P8092" t="s">
        <v>10668</v>
      </c>
      <c r="Q8092" t="s">
        <v>10669</v>
      </c>
      <c r="R8092" t="s">
        <v>11163</v>
      </c>
      <c r="V8092">
        <f t="shared" si="126"/>
        <v>2011</v>
      </c>
    </row>
    <row r="8093" spans="1:22" x14ac:dyDescent="0.3">
      <c r="A8093">
        <v>5407</v>
      </c>
      <c r="B8093">
        <v>38438</v>
      </c>
      <c r="C8093" s="1">
        <v>40694</v>
      </c>
      <c r="D8093" t="s">
        <v>10719</v>
      </c>
      <c r="E8093">
        <v>16</v>
      </c>
      <c r="F8093">
        <v>621.92999999999995</v>
      </c>
      <c r="G8093">
        <v>0.08</v>
      </c>
      <c r="H8093" t="s">
        <v>10664</v>
      </c>
      <c r="I8093">
        <v>-49.77</v>
      </c>
      <c r="J8093">
        <v>39.979999999999997</v>
      </c>
      <c r="K8093">
        <v>4</v>
      </c>
      <c r="L8093" t="s">
        <v>11405</v>
      </c>
      <c r="M8093" t="s">
        <v>12637</v>
      </c>
      <c r="N8093" t="s">
        <v>11320</v>
      </c>
      <c r="O8093" t="s">
        <v>10701</v>
      </c>
      <c r="P8093" t="s">
        <v>10682</v>
      </c>
      <c r="Q8093" t="s">
        <v>10711</v>
      </c>
      <c r="R8093" t="s">
        <v>11510</v>
      </c>
      <c r="S8093" t="s">
        <v>10685</v>
      </c>
      <c r="T8093">
        <v>0.7</v>
      </c>
      <c r="U8093" s="1">
        <v>40696</v>
      </c>
      <c r="V8093">
        <f t="shared" si="126"/>
        <v>2011</v>
      </c>
    </row>
    <row r="8094" spans="1:22" x14ac:dyDescent="0.3">
      <c r="A8094">
        <v>5408</v>
      </c>
      <c r="B8094">
        <v>38438</v>
      </c>
      <c r="C8094" s="1">
        <v>40694</v>
      </c>
      <c r="D8094" t="s">
        <v>10719</v>
      </c>
      <c r="E8094">
        <v>17</v>
      </c>
      <c r="F8094">
        <v>121.09</v>
      </c>
      <c r="G8094">
        <v>0.05</v>
      </c>
      <c r="H8094" t="s">
        <v>10664</v>
      </c>
      <c r="I8094">
        <v>-30.51</v>
      </c>
      <c r="J8094">
        <v>6.68</v>
      </c>
      <c r="K8094">
        <v>5.66</v>
      </c>
      <c r="L8094" t="s">
        <v>11405</v>
      </c>
      <c r="M8094" t="s">
        <v>12637</v>
      </c>
      <c r="N8094" t="s">
        <v>11320</v>
      </c>
      <c r="O8094" t="s">
        <v>10701</v>
      </c>
      <c r="P8094" t="s">
        <v>10668</v>
      </c>
      <c r="Q8094" t="s">
        <v>10702</v>
      </c>
      <c r="R8094" t="s">
        <v>11465</v>
      </c>
      <c r="S8094" t="s">
        <v>10685</v>
      </c>
      <c r="T8094">
        <v>0.37</v>
      </c>
      <c r="U8094" s="1">
        <v>40695</v>
      </c>
      <c r="V8094">
        <f t="shared" si="126"/>
        <v>2011</v>
      </c>
    </row>
    <row r="8095" spans="1:22" x14ac:dyDescent="0.3">
      <c r="A8095">
        <v>5550</v>
      </c>
      <c r="B8095">
        <v>39301</v>
      </c>
      <c r="C8095" s="1">
        <v>39894</v>
      </c>
      <c r="D8095" t="s">
        <v>10704</v>
      </c>
      <c r="E8095">
        <v>4</v>
      </c>
      <c r="F8095">
        <v>33.54</v>
      </c>
      <c r="G8095">
        <v>0.08</v>
      </c>
      <c r="H8095" t="s">
        <v>10664</v>
      </c>
      <c r="I8095">
        <v>-29.49</v>
      </c>
      <c r="J8095">
        <v>6.84</v>
      </c>
      <c r="K8095">
        <v>8.3699999999999992</v>
      </c>
      <c r="L8095" t="s">
        <v>11415</v>
      </c>
      <c r="M8095" t="s">
        <v>12637</v>
      </c>
      <c r="N8095" t="s">
        <v>11320</v>
      </c>
      <c r="O8095" t="s">
        <v>10681</v>
      </c>
      <c r="P8095" t="s">
        <v>10668</v>
      </c>
      <c r="Q8095" t="s">
        <v>10791</v>
      </c>
      <c r="V8095">
        <f t="shared" si="126"/>
        <v>2009</v>
      </c>
    </row>
    <row r="8096" spans="1:22" x14ac:dyDescent="0.3">
      <c r="A8096">
        <v>5656</v>
      </c>
      <c r="B8096">
        <v>40007</v>
      </c>
      <c r="C8096" s="1">
        <v>41151</v>
      </c>
      <c r="D8096" t="s">
        <v>10686</v>
      </c>
      <c r="E8096">
        <v>45</v>
      </c>
      <c r="F8096">
        <v>188.77</v>
      </c>
      <c r="G8096">
        <v>0.02</v>
      </c>
      <c r="H8096" t="s">
        <v>10664</v>
      </c>
      <c r="I8096">
        <v>21.93</v>
      </c>
      <c r="J8096">
        <v>4.13</v>
      </c>
      <c r="K8096">
        <v>1.17</v>
      </c>
      <c r="L8096" t="s">
        <v>12676</v>
      </c>
      <c r="M8096" t="s">
        <v>12637</v>
      </c>
      <c r="N8096" t="s">
        <v>11320</v>
      </c>
      <c r="O8096" t="s">
        <v>10701</v>
      </c>
      <c r="P8096" t="s">
        <v>10668</v>
      </c>
      <c r="Q8096" t="s">
        <v>10736</v>
      </c>
      <c r="R8096" t="s">
        <v>12011</v>
      </c>
      <c r="S8096" t="s">
        <v>10709</v>
      </c>
      <c r="T8096">
        <v>0.56999999999999995</v>
      </c>
      <c r="U8096" s="1">
        <v>41153</v>
      </c>
      <c r="V8096">
        <f t="shared" si="126"/>
        <v>2012</v>
      </c>
    </row>
    <row r="8097" spans="1:22" x14ac:dyDescent="0.3">
      <c r="A8097">
        <v>5660</v>
      </c>
      <c r="B8097">
        <v>40065</v>
      </c>
      <c r="C8097" s="1">
        <v>40956</v>
      </c>
      <c r="D8097" t="s">
        <v>10671</v>
      </c>
      <c r="E8097">
        <v>49</v>
      </c>
      <c r="F8097">
        <v>21141.07</v>
      </c>
      <c r="G8097">
        <v>0.06</v>
      </c>
      <c r="H8097" t="s">
        <v>10664</v>
      </c>
      <c r="I8097">
        <v>6225.36</v>
      </c>
      <c r="J8097">
        <v>449.99</v>
      </c>
      <c r="K8097">
        <v>24.49</v>
      </c>
      <c r="L8097" t="s">
        <v>12539</v>
      </c>
      <c r="M8097" t="s">
        <v>12637</v>
      </c>
      <c r="N8097" t="s">
        <v>11320</v>
      </c>
      <c r="O8097" t="s">
        <v>10674</v>
      </c>
      <c r="P8097" t="s">
        <v>10682</v>
      </c>
      <c r="Q8097" t="s">
        <v>10740</v>
      </c>
      <c r="R8097" t="s">
        <v>10741</v>
      </c>
      <c r="S8097" t="s">
        <v>10769</v>
      </c>
      <c r="T8097">
        <v>0.52</v>
      </c>
      <c r="U8097" s="1">
        <v>40957</v>
      </c>
      <c r="V8097">
        <f t="shared" si="126"/>
        <v>2012</v>
      </c>
    </row>
    <row r="8098" spans="1:22" x14ac:dyDescent="0.3">
      <c r="A8098">
        <v>5661</v>
      </c>
      <c r="B8098">
        <v>40065</v>
      </c>
      <c r="C8098" s="1">
        <v>40956</v>
      </c>
      <c r="D8098" t="s">
        <v>10671</v>
      </c>
      <c r="E8098">
        <v>4</v>
      </c>
      <c r="F8098">
        <v>76.865499999999997</v>
      </c>
      <c r="G8098">
        <v>0.04</v>
      </c>
      <c r="H8098" t="s">
        <v>10697</v>
      </c>
      <c r="I8098">
        <v>-54.51</v>
      </c>
      <c r="J8098">
        <v>20.99</v>
      </c>
      <c r="K8098">
        <v>0.99</v>
      </c>
      <c r="L8098" t="s">
        <v>12539</v>
      </c>
      <c r="M8098" t="s">
        <v>12637</v>
      </c>
      <c r="N8098" t="s">
        <v>11320</v>
      </c>
      <c r="O8098" t="s">
        <v>10674</v>
      </c>
      <c r="P8098" t="s">
        <v>10682</v>
      </c>
      <c r="Q8098" t="s">
        <v>10683</v>
      </c>
      <c r="R8098" t="s">
        <v>10910</v>
      </c>
      <c r="S8098" t="s">
        <v>10709</v>
      </c>
      <c r="T8098">
        <v>0.37</v>
      </c>
      <c r="U8098" s="1">
        <v>40957</v>
      </c>
      <c r="V8098">
        <f t="shared" si="126"/>
        <v>2012</v>
      </c>
    </row>
    <row r="8099" spans="1:22" x14ac:dyDescent="0.3">
      <c r="A8099">
        <v>5671</v>
      </c>
      <c r="B8099">
        <v>40102</v>
      </c>
      <c r="C8099" s="1">
        <v>40577</v>
      </c>
      <c r="D8099" t="s">
        <v>10704</v>
      </c>
      <c r="E8099">
        <v>46</v>
      </c>
      <c r="F8099">
        <v>412.37</v>
      </c>
      <c r="G8099">
        <v>0.06</v>
      </c>
      <c r="H8099" t="s">
        <v>10697</v>
      </c>
      <c r="I8099">
        <v>2.71</v>
      </c>
      <c r="J8099">
        <v>8.67</v>
      </c>
      <c r="K8099">
        <v>3.5</v>
      </c>
      <c r="L8099" t="s">
        <v>12673</v>
      </c>
      <c r="M8099" t="s">
        <v>12637</v>
      </c>
      <c r="N8099" t="s">
        <v>11320</v>
      </c>
      <c r="O8099" t="s">
        <v>10681</v>
      </c>
      <c r="P8099" t="s">
        <v>10668</v>
      </c>
      <c r="Q8099" t="s">
        <v>10675</v>
      </c>
      <c r="R8099" t="s">
        <v>11723</v>
      </c>
      <c r="S8099" t="s">
        <v>10685</v>
      </c>
      <c r="T8099">
        <v>0.57999999999999996</v>
      </c>
      <c r="U8099" s="1">
        <v>40579</v>
      </c>
      <c r="V8099">
        <f t="shared" si="126"/>
        <v>2011</v>
      </c>
    </row>
    <row r="8100" spans="1:22" x14ac:dyDescent="0.3">
      <c r="A8100">
        <v>5707</v>
      </c>
      <c r="B8100">
        <v>40357</v>
      </c>
      <c r="C8100" s="1">
        <v>41111</v>
      </c>
      <c r="D8100" t="s">
        <v>10686</v>
      </c>
      <c r="E8100">
        <v>4</v>
      </c>
      <c r="F8100">
        <v>240.49</v>
      </c>
      <c r="G8100">
        <v>0.05</v>
      </c>
      <c r="H8100" t="s">
        <v>10664</v>
      </c>
      <c r="I8100">
        <v>-53.9</v>
      </c>
      <c r="J8100">
        <v>56.96</v>
      </c>
      <c r="K8100">
        <v>13.22</v>
      </c>
      <c r="L8100" t="s">
        <v>11405</v>
      </c>
      <c r="M8100" t="s">
        <v>12637</v>
      </c>
      <c r="N8100" t="s">
        <v>11320</v>
      </c>
      <c r="O8100" t="s">
        <v>10701</v>
      </c>
      <c r="P8100" t="s">
        <v>10668</v>
      </c>
      <c r="Q8100" t="s">
        <v>10675</v>
      </c>
      <c r="R8100" t="s">
        <v>11166</v>
      </c>
      <c r="V8100">
        <f t="shared" si="126"/>
        <v>2012</v>
      </c>
    </row>
    <row r="8101" spans="1:22" x14ac:dyDescent="0.3">
      <c r="A8101">
        <v>5799</v>
      </c>
      <c r="B8101">
        <v>41123</v>
      </c>
      <c r="C8101" s="1">
        <v>40518</v>
      </c>
      <c r="D8101" t="s">
        <v>10663</v>
      </c>
      <c r="E8101">
        <v>27</v>
      </c>
      <c r="F8101">
        <v>322.45999999999998</v>
      </c>
      <c r="G8101">
        <v>0.04</v>
      </c>
      <c r="H8101" t="s">
        <v>10664</v>
      </c>
      <c r="I8101">
        <v>54.29</v>
      </c>
      <c r="J8101">
        <v>11.34</v>
      </c>
      <c r="K8101">
        <v>5.01</v>
      </c>
      <c r="L8101" t="s">
        <v>12524</v>
      </c>
      <c r="M8101" t="s">
        <v>12637</v>
      </c>
      <c r="N8101" t="s">
        <v>11320</v>
      </c>
      <c r="O8101" t="s">
        <v>10667</v>
      </c>
      <c r="P8101" t="s">
        <v>10668</v>
      </c>
      <c r="Q8101" t="s">
        <v>10702</v>
      </c>
      <c r="R8101" t="s">
        <v>10865</v>
      </c>
      <c r="S8101" t="s">
        <v>10685</v>
      </c>
      <c r="T8101">
        <v>0.36</v>
      </c>
      <c r="U8101" s="1">
        <v>40523</v>
      </c>
      <c r="V8101">
        <f t="shared" si="126"/>
        <v>2010</v>
      </c>
    </row>
    <row r="8102" spans="1:22" x14ac:dyDescent="0.3">
      <c r="A8102">
        <v>5891</v>
      </c>
      <c r="B8102">
        <v>41794</v>
      </c>
      <c r="C8102" s="1">
        <v>40690</v>
      </c>
      <c r="D8102" t="s">
        <v>10719</v>
      </c>
      <c r="E8102">
        <v>48</v>
      </c>
      <c r="F8102">
        <v>836.59</v>
      </c>
      <c r="G8102">
        <v>0.06</v>
      </c>
      <c r="H8102" t="s">
        <v>10664</v>
      </c>
      <c r="I8102">
        <v>-106.8</v>
      </c>
      <c r="J8102">
        <v>17.989999999999998</v>
      </c>
      <c r="K8102">
        <v>8.65</v>
      </c>
      <c r="L8102" t="s">
        <v>12676</v>
      </c>
      <c r="M8102" t="s">
        <v>12637</v>
      </c>
      <c r="N8102" t="s">
        <v>11320</v>
      </c>
      <c r="O8102" t="s">
        <v>10701</v>
      </c>
      <c r="P8102" t="s">
        <v>10668</v>
      </c>
      <c r="Q8102" t="s">
        <v>10736</v>
      </c>
      <c r="R8102" t="s">
        <v>11650</v>
      </c>
      <c r="S8102" t="s">
        <v>10685</v>
      </c>
      <c r="T8102">
        <v>0.56999999999999995</v>
      </c>
      <c r="U8102" s="1">
        <v>40691</v>
      </c>
      <c r="V8102">
        <f t="shared" si="126"/>
        <v>2011</v>
      </c>
    </row>
    <row r="8103" spans="1:22" x14ac:dyDescent="0.3">
      <c r="A8103">
        <v>5892</v>
      </c>
      <c r="B8103">
        <v>41794</v>
      </c>
      <c r="C8103" s="1">
        <v>40690</v>
      </c>
      <c r="D8103" t="s">
        <v>10719</v>
      </c>
      <c r="E8103">
        <v>21</v>
      </c>
      <c r="F8103">
        <v>58.14</v>
      </c>
      <c r="G8103">
        <v>0.04</v>
      </c>
      <c r="H8103" t="s">
        <v>10664</v>
      </c>
      <c r="I8103">
        <v>-2.23</v>
      </c>
      <c r="J8103">
        <v>2.78</v>
      </c>
      <c r="K8103">
        <v>0.97</v>
      </c>
      <c r="L8103" t="s">
        <v>12676</v>
      </c>
      <c r="M8103" t="s">
        <v>12637</v>
      </c>
      <c r="N8103" t="s">
        <v>11320</v>
      </c>
      <c r="O8103" t="s">
        <v>10701</v>
      </c>
      <c r="P8103" t="s">
        <v>10668</v>
      </c>
      <c r="Q8103" t="s">
        <v>10736</v>
      </c>
      <c r="R8103" t="s">
        <v>11774</v>
      </c>
      <c r="S8103" t="s">
        <v>10709</v>
      </c>
      <c r="T8103">
        <v>0.59</v>
      </c>
      <c r="U8103" s="1">
        <v>40692</v>
      </c>
      <c r="V8103">
        <f t="shared" si="126"/>
        <v>2011</v>
      </c>
    </row>
    <row r="8104" spans="1:22" x14ac:dyDescent="0.3">
      <c r="A8104">
        <v>5893</v>
      </c>
      <c r="B8104">
        <v>41794</v>
      </c>
      <c r="C8104" s="1">
        <v>40690</v>
      </c>
      <c r="D8104" t="s">
        <v>10719</v>
      </c>
      <c r="E8104">
        <v>49</v>
      </c>
      <c r="F8104">
        <v>891.60749999999996</v>
      </c>
      <c r="G8104">
        <v>0.06</v>
      </c>
      <c r="H8104" t="s">
        <v>10664</v>
      </c>
      <c r="I8104">
        <v>100.59</v>
      </c>
      <c r="J8104">
        <v>20.99</v>
      </c>
      <c r="K8104">
        <v>4.8099999999999996</v>
      </c>
      <c r="L8104" t="s">
        <v>12676</v>
      </c>
      <c r="M8104" t="s">
        <v>12637</v>
      </c>
      <c r="N8104" t="s">
        <v>11320</v>
      </c>
      <c r="O8104" t="s">
        <v>10701</v>
      </c>
      <c r="P8104" t="s">
        <v>10682</v>
      </c>
      <c r="Q8104" t="s">
        <v>10683</v>
      </c>
      <c r="R8104" t="s">
        <v>11371</v>
      </c>
      <c r="S8104" t="s">
        <v>10689</v>
      </c>
      <c r="T8104">
        <v>0.57999999999999996</v>
      </c>
      <c r="U8104" s="1">
        <v>40692</v>
      </c>
      <c r="V8104">
        <f t="shared" si="126"/>
        <v>2011</v>
      </c>
    </row>
    <row r="8105" spans="1:22" x14ac:dyDescent="0.3">
      <c r="A8105">
        <v>6032</v>
      </c>
      <c r="B8105">
        <v>42725</v>
      </c>
      <c r="C8105" s="1">
        <v>40665</v>
      </c>
      <c r="D8105" t="s">
        <v>10704</v>
      </c>
      <c r="E8105">
        <v>18</v>
      </c>
      <c r="F8105">
        <v>231.06</v>
      </c>
      <c r="G8105">
        <v>0.04</v>
      </c>
      <c r="H8105" t="s">
        <v>10664</v>
      </c>
      <c r="I8105">
        <v>-29.83</v>
      </c>
      <c r="J8105">
        <v>12.28</v>
      </c>
      <c r="K8105">
        <v>6.13</v>
      </c>
      <c r="L8105" t="s">
        <v>12674</v>
      </c>
      <c r="M8105" t="s">
        <v>12637</v>
      </c>
      <c r="N8105" t="s">
        <v>11320</v>
      </c>
      <c r="O8105" t="s">
        <v>10681</v>
      </c>
      <c r="P8105" t="s">
        <v>10668</v>
      </c>
      <c r="Q8105" t="s">
        <v>10669</v>
      </c>
      <c r="R8105" t="s">
        <v>10913</v>
      </c>
      <c r="S8105" t="s">
        <v>10685</v>
      </c>
      <c r="T8105">
        <v>0.56999999999999995</v>
      </c>
      <c r="U8105" s="1">
        <v>40666</v>
      </c>
      <c r="V8105">
        <f t="shared" si="126"/>
        <v>2011</v>
      </c>
    </row>
    <row r="8106" spans="1:22" x14ac:dyDescent="0.3">
      <c r="A8106">
        <v>6110</v>
      </c>
      <c r="B8106">
        <v>43296</v>
      </c>
      <c r="C8106" s="1">
        <v>40971</v>
      </c>
      <c r="D8106" t="s">
        <v>10704</v>
      </c>
      <c r="E8106">
        <v>41</v>
      </c>
      <c r="F8106">
        <v>1665.81</v>
      </c>
      <c r="G8106">
        <v>0.06</v>
      </c>
      <c r="H8106" t="s">
        <v>10664</v>
      </c>
      <c r="I8106">
        <v>557.52</v>
      </c>
      <c r="J8106">
        <v>40.98</v>
      </c>
      <c r="K8106">
        <v>7.47</v>
      </c>
      <c r="L8106" t="s">
        <v>12676</v>
      </c>
      <c r="M8106" t="s">
        <v>12637</v>
      </c>
      <c r="N8106" t="s">
        <v>11320</v>
      </c>
      <c r="O8106" t="s">
        <v>10681</v>
      </c>
      <c r="P8106" t="s">
        <v>10668</v>
      </c>
      <c r="Q8106" t="s">
        <v>10678</v>
      </c>
      <c r="R8106" t="s">
        <v>11212</v>
      </c>
      <c r="V8106">
        <f t="shared" si="126"/>
        <v>2012</v>
      </c>
    </row>
    <row r="8107" spans="1:22" x14ac:dyDescent="0.3">
      <c r="A8107">
        <v>6257</v>
      </c>
      <c r="B8107">
        <v>44294</v>
      </c>
      <c r="C8107" s="1">
        <v>39967</v>
      </c>
      <c r="D8107" t="s">
        <v>10663</v>
      </c>
      <c r="E8107">
        <v>15</v>
      </c>
      <c r="F8107">
        <v>107.86</v>
      </c>
      <c r="G8107">
        <v>0.09</v>
      </c>
      <c r="H8107" t="s">
        <v>10697</v>
      </c>
      <c r="I8107">
        <v>-85.29</v>
      </c>
      <c r="J8107">
        <v>6.48</v>
      </c>
      <c r="K8107">
        <v>9.68</v>
      </c>
      <c r="L8107" t="s">
        <v>11875</v>
      </c>
      <c r="M8107" t="s">
        <v>12637</v>
      </c>
      <c r="N8107" t="s">
        <v>11320</v>
      </c>
      <c r="O8107" t="s">
        <v>10674</v>
      </c>
      <c r="P8107" t="s">
        <v>10668</v>
      </c>
      <c r="Q8107" t="s">
        <v>10702</v>
      </c>
      <c r="R8107" t="s">
        <v>11376</v>
      </c>
      <c r="S8107" t="s">
        <v>10685</v>
      </c>
      <c r="T8107">
        <v>0.36</v>
      </c>
      <c r="U8107" s="1">
        <v>39974</v>
      </c>
      <c r="V8107">
        <f t="shared" si="126"/>
        <v>2009</v>
      </c>
    </row>
    <row r="8108" spans="1:22" x14ac:dyDescent="0.3">
      <c r="A8108">
        <v>6258</v>
      </c>
      <c r="B8108">
        <v>44294</v>
      </c>
      <c r="C8108" s="1">
        <v>39967</v>
      </c>
      <c r="D8108" t="s">
        <v>10663</v>
      </c>
      <c r="E8108">
        <v>13</v>
      </c>
      <c r="F8108">
        <v>305.60000000000002</v>
      </c>
      <c r="G8108">
        <v>0.09</v>
      </c>
      <c r="H8108" t="s">
        <v>10672</v>
      </c>
      <c r="I8108">
        <v>-445.77</v>
      </c>
      <c r="J8108">
        <v>20.98</v>
      </c>
      <c r="K8108">
        <v>45</v>
      </c>
      <c r="L8108" t="s">
        <v>11875</v>
      </c>
      <c r="M8108" t="s">
        <v>12637</v>
      </c>
      <c r="N8108" t="s">
        <v>11320</v>
      </c>
      <c r="O8108" t="s">
        <v>10674</v>
      </c>
      <c r="P8108" t="s">
        <v>10668</v>
      </c>
      <c r="Q8108" t="s">
        <v>10669</v>
      </c>
      <c r="R8108" t="s">
        <v>10857</v>
      </c>
      <c r="V8108">
        <f t="shared" si="126"/>
        <v>2009</v>
      </c>
    </row>
    <row r="8109" spans="1:22" x14ac:dyDescent="0.3">
      <c r="A8109">
        <v>6259</v>
      </c>
      <c r="B8109">
        <v>44294</v>
      </c>
      <c r="C8109" s="1">
        <v>39967</v>
      </c>
      <c r="D8109" t="s">
        <v>10663</v>
      </c>
      <c r="E8109">
        <v>8</v>
      </c>
      <c r="F8109">
        <v>447.04050000000001</v>
      </c>
      <c r="G8109">
        <v>0.04</v>
      </c>
      <c r="H8109" t="s">
        <v>10664</v>
      </c>
      <c r="I8109">
        <v>-206.15</v>
      </c>
      <c r="J8109">
        <v>65.989999999999995</v>
      </c>
      <c r="K8109">
        <v>8.99</v>
      </c>
      <c r="L8109" t="s">
        <v>11875</v>
      </c>
      <c r="M8109" t="s">
        <v>12637</v>
      </c>
      <c r="N8109" t="s">
        <v>11320</v>
      </c>
      <c r="O8109" t="s">
        <v>10674</v>
      </c>
      <c r="P8109" t="s">
        <v>10682</v>
      </c>
      <c r="Q8109" t="s">
        <v>10683</v>
      </c>
      <c r="R8109" t="s">
        <v>12171</v>
      </c>
      <c r="S8109" t="s">
        <v>10685</v>
      </c>
      <c r="T8109">
        <v>0.59</v>
      </c>
      <c r="U8109" s="1">
        <v>39969</v>
      </c>
      <c r="V8109">
        <f t="shared" si="126"/>
        <v>2009</v>
      </c>
    </row>
    <row r="8110" spans="1:22" x14ac:dyDescent="0.3">
      <c r="A8110">
        <v>6273</v>
      </c>
      <c r="B8110">
        <v>44391</v>
      </c>
      <c r="C8110" s="1">
        <v>39823</v>
      </c>
      <c r="D8110" t="s">
        <v>10686</v>
      </c>
      <c r="E8110">
        <v>16</v>
      </c>
      <c r="F8110">
        <v>112.81</v>
      </c>
      <c r="G8110">
        <v>0.02</v>
      </c>
      <c r="H8110" t="s">
        <v>10664</v>
      </c>
      <c r="I8110">
        <v>-85.23</v>
      </c>
      <c r="J8110">
        <v>6.48</v>
      </c>
      <c r="K8110">
        <v>9.17</v>
      </c>
      <c r="L8110" t="s">
        <v>12678</v>
      </c>
      <c r="M8110" t="s">
        <v>12637</v>
      </c>
      <c r="N8110" t="s">
        <v>11320</v>
      </c>
      <c r="O8110" t="s">
        <v>10681</v>
      </c>
      <c r="P8110" t="s">
        <v>10668</v>
      </c>
      <c r="Q8110" t="s">
        <v>10702</v>
      </c>
      <c r="R8110" t="s">
        <v>12184</v>
      </c>
      <c r="S8110" t="s">
        <v>10685</v>
      </c>
      <c r="T8110">
        <v>0.37</v>
      </c>
      <c r="U8110" s="1">
        <v>39824</v>
      </c>
      <c r="V8110">
        <f t="shared" si="126"/>
        <v>2009</v>
      </c>
    </row>
    <row r="8111" spans="1:22" x14ac:dyDescent="0.3">
      <c r="A8111">
        <v>6662</v>
      </c>
      <c r="B8111">
        <v>47456</v>
      </c>
      <c r="C8111" s="1">
        <v>41060</v>
      </c>
      <c r="D8111" t="s">
        <v>10663</v>
      </c>
      <c r="E8111">
        <v>43</v>
      </c>
      <c r="F8111">
        <v>277.08</v>
      </c>
      <c r="G8111">
        <v>0.08</v>
      </c>
      <c r="H8111" t="s">
        <v>10664</v>
      </c>
      <c r="I8111">
        <v>-179.11</v>
      </c>
      <c r="J8111">
        <v>6.48</v>
      </c>
      <c r="K8111">
        <v>7.91</v>
      </c>
      <c r="L8111" t="s">
        <v>12677</v>
      </c>
      <c r="M8111" t="s">
        <v>12637</v>
      </c>
      <c r="N8111" t="s">
        <v>11320</v>
      </c>
      <c r="O8111" t="s">
        <v>10681</v>
      </c>
      <c r="P8111" t="s">
        <v>10668</v>
      </c>
      <c r="Q8111" t="s">
        <v>10702</v>
      </c>
      <c r="R8111" t="s">
        <v>11881</v>
      </c>
      <c r="S8111" t="s">
        <v>10685</v>
      </c>
      <c r="T8111">
        <v>0.37</v>
      </c>
      <c r="U8111" s="1">
        <v>41067</v>
      </c>
      <c r="V8111">
        <f t="shared" si="126"/>
        <v>2012</v>
      </c>
    </row>
    <row r="8112" spans="1:22" x14ac:dyDescent="0.3">
      <c r="A8112">
        <v>6709</v>
      </c>
      <c r="B8112">
        <v>47778</v>
      </c>
      <c r="C8112" s="1">
        <v>40223</v>
      </c>
      <c r="D8112" t="s">
        <v>10719</v>
      </c>
      <c r="E8112">
        <v>12</v>
      </c>
      <c r="F8112">
        <v>174.11</v>
      </c>
      <c r="G8112">
        <v>0.06</v>
      </c>
      <c r="H8112" t="s">
        <v>10664</v>
      </c>
      <c r="I8112">
        <v>-24.52</v>
      </c>
      <c r="J8112">
        <v>13.73</v>
      </c>
      <c r="K8112">
        <v>6.85</v>
      </c>
      <c r="L8112" t="s">
        <v>12674</v>
      </c>
      <c r="M8112" t="s">
        <v>12637</v>
      </c>
      <c r="N8112" t="s">
        <v>11320</v>
      </c>
      <c r="O8112" t="s">
        <v>10681</v>
      </c>
      <c r="P8112" t="s">
        <v>10690</v>
      </c>
      <c r="Q8112" t="s">
        <v>10691</v>
      </c>
      <c r="R8112" t="s">
        <v>11657</v>
      </c>
      <c r="S8112" t="s">
        <v>10709</v>
      </c>
      <c r="T8112">
        <v>0.54</v>
      </c>
      <c r="U8112" s="1">
        <v>40225</v>
      </c>
      <c r="V8112">
        <f t="shared" si="126"/>
        <v>2010</v>
      </c>
    </row>
    <row r="8113" spans="1:22" x14ac:dyDescent="0.3">
      <c r="A8113">
        <v>6740</v>
      </c>
      <c r="B8113">
        <v>47974</v>
      </c>
      <c r="C8113" s="1">
        <v>40056</v>
      </c>
      <c r="D8113" t="s">
        <v>10704</v>
      </c>
      <c r="E8113">
        <v>6</v>
      </c>
      <c r="F8113">
        <v>18.02</v>
      </c>
      <c r="G8113">
        <v>0.01</v>
      </c>
      <c r="H8113" t="s">
        <v>10664</v>
      </c>
      <c r="I8113">
        <v>-3.09</v>
      </c>
      <c r="J8113">
        <v>2.78</v>
      </c>
      <c r="K8113">
        <v>1.34</v>
      </c>
      <c r="L8113" t="s">
        <v>12674</v>
      </c>
      <c r="M8113" t="s">
        <v>12637</v>
      </c>
      <c r="N8113" t="s">
        <v>11320</v>
      </c>
      <c r="O8113" t="s">
        <v>10681</v>
      </c>
      <c r="P8113" t="s">
        <v>10668</v>
      </c>
      <c r="Q8113" t="s">
        <v>10736</v>
      </c>
      <c r="R8113" t="s">
        <v>10894</v>
      </c>
      <c r="S8113" t="s">
        <v>10709</v>
      </c>
      <c r="T8113">
        <v>0.45</v>
      </c>
      <c r="U8113" s="1">
        <v>40058</v>
      </c>
      <c r="V8113">
        <f t="shared" si="126"/>
        <v>2009</v>
      </c>
    </row>
    <row r="8114" spans="1:22" x14ac:dyDescent="0.3">
      <c r="A8114">
        <v>6812</v>
      </c>
      <c r="B8114">
        <v>48486</v>
      </c>
      <c r="C8114" s="1">
        <v>40675</v>
      </c>
      <c r="D8114" t="s">
        <v>10671</v>
      </c>
      <c r="E8114">
        <v>42</v>
      </c>
      <c r="F8114">
        <v>271.14</v>
      </c>
      <c r="G8114">
        <v>7.0000000000000007E-2</v>
      </c>
      <c r="H8114" t="s">
        <v>10664</v>
      </c>
      <c r="I8114">
        <v>-174.74</v>
      </c>
      <c r="J8114">
        <v>6.48</v>
      </c>
      <c r="K8114">
        <v>7.91</v>
      </c>
      <c r="L8114" t="s">
        <v>12674</v>
      </c>
      <c r="M8114" t="s">
        <v>12637</v>
      </c>
      <c r="N8114" t="s">
        <v>11320</v>
      </c>
      <c r="O8114" t="s">
        <v>10681</v>
      </c>
      <c r="P8114" t="s">
        <v>10668</v>
      </c>
      <c r="Q8114" t="s">
        <v>10702</v>
      </c>
      <c r="R8114" t="s">
        <v>11881</v>
      </c>
      <c r="S8114" t="s">
        <v>10685</v>
      </c>
      <c r="T8114">
        <v>0.37</v>
      </c>
      <c r="U8114" s="1">
        <v>40677</v>
      </c>
      <c r="V8114">
        <f t="shared" si="126"/>
        <v>2011</v>
      </c>
    </row>
    <row r="8115" spans="1:22" x14ac:dyDescent="0.3">
      <c r="A8115">
        <v>6851</v>
      </c>
      <c r="B8115">
        <v>48775</v>
      </c>
      <c r="C8115" s="1">
        <v>40062</v>
      </c>
      <c r="D8115" t="s">
        <v>10663</v>
      </c>
      <c r="E8115">
        <v>17</v>
      </c>
      <c r="F8115">
        <v>108.11</v>
      </c>
      <c r="G8115">
        <v>0.09</v>
      </c>
      <c r="H8115" t="s">
        <v>10664</v>
      </c>
      <c r="I8115">
        <v>-62.23</v>
      </c>
      <c r="J8115">
        <v>6.48</v>
      </c>
      <c r="K8115">
        <v>6.86</v>
      </c>
      <c r="L8115" t="s">
        <v>11750</v>
      </c>
      <c r="M8115" t="s">
        <v>12637</v>
      </c>
      <c r="N8115" t="s">
        <v>11320</v>
      </c>
      <c r="O8115" t="s">
        <v>10681</v>
      </c>
      <c r="P8115" t="s">
        <v>10668</v>
      </c>
      <c r="Q8115" t="s">
        <v>10702</v>
      </c>
      <c r="R8115" t="s">
        <v>11481</v>
      </c>
      <c r="S8115" t="s">
        <v>10685</v>
      </c>
      <c r="T8115">
        <v>0.37</v>
      </c>
      <c r="U8115" s="1">
        <v>40064</v>
      </c>
      <c r="V8115">
        <f t="shared" si="126"/>
        <v>2009</v>
      </c>
    </row>
    <row r="8116" spans="1:22" x14ac:dyDescent="0.3">
      <c r="A8116">
        <v>6902</v>
      </c>
      <c r="B8116">
        <v>49218</v>
      </c>
      <c r="C8116" s="1">
        <v>40333</v>
      </c>
      <c r="D8116" t="s">
        <v>10663</v>
      </c>
      <c r="E8116">
        <v>21</v>
      </c>
      <c r="F8116">
        <v>86.64</v>
      </c>
      <c r="G8116">
        <v>0.09</v>
      </c>
      <c r="H8116" t="s">
        <v>10664</v>
      </c>
      <c r="I8116">
        <v>-73.069999999999993</v>
      </c>
      <c r="J8116">
        <v>3.98</v>
      </c>
      <c r="K8116">
        <v>5.26</v>
      </c>
      <c r="L8116" t="s">
        <v>12678</v>
      </c>
      <c r="M8116" t="s">
        <v>12637</v>
      </c>
      <c r="N8116" t="s">
        <v>11320</v>
      </c>
      <c r="O8116" t="s">
        <v>10681</v>
      </c>
      <c r="P8116" t="s">
        <v>10668</v>
      </c>
      <c r="Q8116" t="s">
        <v>10678</v>
      </c>
      <c r="R8116" t="s">
        <v>11930</v>
      </c>
      <c r="S8116" t="s">
        <v>10685</v>
      </c>
      <c r="T8116">
        <v>0.38</v>
      </c>
      <c r="U8116" s="1">
        <v>40333</v>
      </c>
      <c r="V8116">
        <f t="shared" si="126"/>
        <v>2010</v>
      </c>
    </row>
    <row r="8117" spans="1:22" x14ac:dyDescent="0.3">
      <c r="A8117">
        <v>6928</v>
      </c>
      <c r="B8117">
        <v>49442</v>
      </c>
      <c r="C8117" s="1">
        <v>41130</v>
      </c>
      <c r="D8117" t="s">
        <v>10671</v>
      </c>
      <c r="E8117">
        <v>11</v>
      </c>
      <c r="F8117">
        <v>131.12</v>
      </c>
      <c r="G8117">
        <v>0.03</v>
      </c>
      <c r="H8117" t="s">
        <v>10664</v>
      </c>
      <c r="I8117">
        <v>-24.81</v>
      </c>
      <c r="J8117">
        <v>11.5</v>
      </c>
      <c r="K8117">
        <v>7.19</v>
      </c>
      <c r="L8117" t="s">
        <v>12677</v>
      </c>
      <c r="M8117" t="s">
        <v>12637</v>
      </c>
      <c r="N8117" t="s">
        <v>11320</v>
      </c>
      <c r="O8117" t="s">
        <v>10681</v>
      </c>
      <c r="P8117" t="s">
        <v>10668</v>
      </c>
      <c r="Q8117" t="s">
        <v>10678</v>
      </c>
      <c r="R8117" t="s">
        <v>11032</v>
      </c>
      <c r="S8117" t="s">
        <v>10685</v>
      </c>
      <c r="T8117">
        <v>0.4</v>
      </c>
      <c r="U8117" s="1">
        <v>41130</v>
      </c>
      <c r="V8117">
        <f t="shared" si="126"/>
        <v>2012</v>
      </c>
    </row>
    <row r="8118" spans="1:22" x14ac:dyDescent="0.3">
      <c r="A8118">
        <v>7092</v>
      </c>
      <c r="B8118">
        <v>50625</v>
      </c>
      <c r="C8118" s="1">
        <v>39926</v>
      </c>
      <c r="D8118" t="s">
        <v>10704</v>
      </c>
      <c r="E8118">
        <v>10</v>
      </c>
      <c r="F8118">
        <v>29.12</v>
      </c>
      <c r="G8118">
        <v>0.08</v>
      </c>
      <c r="H8118" t="s">
        <v>10664</v>
      </c>
      <c r="I8118">
        <v>7.13</v>
      </c>
      <c r="J8118">
        <v>2.88</v>
      </c>
      <c r="K8118">
        <v>0.5</v>
      </c>
      <c r="L8118" t="s">
        <v>12674</v>
      </c>
      <c r="M8118" t="s">
        <v>12637</v>
      </c>
      <c r="N8118" t="s">
        <v>11320</v>
      </c>
      <c r="O8118" t="s">
        <v>10674</v>
      </c>
      <c r="P8118" t="s">
        <v>10668</v>
      </c>
      <c r="Q8118" t="s">
        <v>10729</v>
      </c>
      <c r="R8118" t="s">
        <v>10966</v>
      </c>
      <c r="S8118" t="s">
        <v>10685</v>
      </c>
      <c r="T8118">
        <v>0.39</v>
      </c>
      <c r="U8118" s="1">
        <v>39927</v>
      </c>
      <c r="V8118">
        <f t="shared" si="126"/>
        <v>2009</v>
      </c>
    </row>
    <row r="8119" spans="1:22" x14ac:dyDescent="0.3">
      <c r="A8119">
        <v>7127</v>
      </c>
      <c r="B8119">
        <v>50849</v>
      </c>
      <c r="C8119" s="1">
        <v>41186</v>
      </c>
      <c r="D8119" t="s">
        <v>10663</v>
      </c>
      <c r="E8119">
        <v>47</v>
      </c>
      <c r="F8119">
        <v>307.37</v>
      </c>
      <c r="G8119">
        <v>0.04</v>
      </c>
      <c r="H8119" t="s">
        <v>10697</v>
      </c>
      <c r="I8119">
        <v>-249.27</v>
      </c>
      <c r="J8119">
        <v>6.48</v>
      </c>
      <c r="K8119">
        <v>9.17</v>
      </c>
      <c r="L8119" t="s">
        <v>12676</v>
      </c>
      <c r="M8119" t="s">
        <v>12637</v>
      </c>
      <c r="N8119" t="s">
        <v>11320</v>
      </c>
      <c r="O8119" t="s">
        <v>10701</v>
      </c>
      <c r="P8119" t="s">
        <v>10668</v>
      </c>
      <c r="Q8119" t="s">
        <v>10702</v>
      </c>
      <c r="R8119" t="s">
        <v>12184</v>
      </c>
      <c r="S8119" t="s">
        <v>10685</v>
      </c>
      <c r="T8119">
        <v>0.37</v>
      </c>
      <c r="U8119" s="1">
        <v>41191</v>
      </c>
      <c r="V8119">
        <f t="shared" si="126"/>
        <v>2012</v>
      </c>
    </row>
    <row r="8120" spans="1:22" x14ac:dyDescent="0.3">
      <c r="A8120">
        <v>7230</v>
      </c>
      <c r="B8120">
        <v>51557</v>
      </c>
      <c r="C8120" s="1">
        <v>40847</v>
      </c>
      <c r="D8120" t="s">
        <v>10671</v>
      </c>
      <c r="E8120">
        <v>36</v>
      </c>
      <c r="F8120">
        <v>1749.07</v>
      </c>
      <c r="G8120">
        <v>0.04</v>
      </c>
      <c r="H8120" t="s">
        <v>10664</v>
      </c>
      <c r="I8120">
        <v>804.66</v>
      </c>
      <c r="J8120">
        <v>48.04</v>
      </c>
      <c r="K8120">
        <v>5.79</v>
      </c>
      <c r="L8120" t="s">
        <v>11750</v>
      </c>
      <c r="M8120" t="s">
        <v>12637</v>
      </c>
      <c r="N8120" t="s">
        <v>11320</v>
      </c>
      <c r="O8120" t="s">
        <v>10681</v>
      </c>
      <c r="P8120" t="s">
        <v>10668</v>
      </c>
      <c r="Q8120" t="s">
        <v>10702</v>
      </c>
      <c r="R8120" t="s">
        <v>11542</v>
      </c>
      <c r="S8120" t="s">
        <v>10685</v>
      </c>
      <c r="T8120">
        <v>0.37</v>
      </c>
      <c r="U8120" s="1">
        <v>40849</v>
      </c>
      <c r="V8120">
        <f t="shared" si="126"/>
        <v>2011</v>
      </c>
    </row>
    <row r="8121" spans="1:22" x14ac:dyDescent="0.3">
      <c r="A8121">
        <v>7231</v>
      </c>
      <c r="B8121">
        <v>51557</v>
      </c>
      <c r="C8121" s="1">
        <v>40847</v>
      </c>
      <c r="D8121" t="s">
        <v>10671</v>
      </c>
      <c r="E8121">
        <v>14</v>
      </c>
      <c r="F8121">
        <v>37.9</v>
      </c>
      <c r="G8121">
        <v>0.08</v>
      </c>
      <c r="H8121" t="s">
        <v>10664</v>
      </c>
      <c r="I8121">
        <v>-22.01</v>
      </c>
      <c r="J8121">
        <v>2.6</v>
      </c>
      <c r="K8121">
        <v>2.4</v>
      </c>
      <c r="L8121" t="s">
        <v>11750</v>
      </c>
      <c r="M8121" t="s">
        <v>12637</v>
      </c>
      <c r="N8121" t="s">
        <v>11320</v>
      </c>
      <c r="O8121" t="s">
        <v>10681</v>
      </c>
      <c r="P8121" t="s">
        <v>10668</v>
      </c>
      <c r="Q8121" t="s">
        <v>10736</v>
      </c>
      <c r="R8121" t="s">
        <v>11027</v>
      </c>
      <c r="S8121" t="s">
        <v>10709</v>
      </c>
      <c r="T8121">
        <v>0.57999999999999996</v>
      </c>
      <c r="U8121" s="1">
        <v>40847</v>
      </c>
      <c r="V8121">
        <f t="shared" si="126"/>
        <v>2011</v>
      </c>
    </row>
    <row r="8122" spans="1:22" x14ac:dyDescent="0.3">
      <c r="A8122">
        <v>7411</v>
      </c>
      <c r="B8122">
        <v>52870</v>
      </c>
      <c r="C8122" s="1">
        <v>39881</v>
      </c>
      <c r="D8122" t="s">
        <v>10686</v>
      </c>
      <c r="E8122">
        <v>21</v>
      </c>
      <c r="F8122">
        <v>118.51</v>
      </c>
      <c r="G8122">
        <v>0.03</v>
      </c>
      <c r="H8122" t="s">
        <v>10664</v>
      </c>
      <c r="I8122">
        <v>-948.71</v>
      </c>
      <c r="J8122">
        <v>3.25</v>
      </c>
      <c r="K8122">
        <v>49</v>
      </c>
      <c r="L8122" t="s">
        <v>12678</v>
      </c>
      <c r="M8122" t="s">
        <v>12637</v>
      </c>
      <c r="N8122" t="s">
        <v>11320</v>
      </c>
      <c r="O8122" t="s">
        <v>10681</v>
      </c>
      <c r="P8122" t="s">
        <v>10668</v>
      </c>
      <c r="Q8122" t="s">
        <v>10675</v>
      </c>
      <c r="R8122" t="s">
        <v>11828</v>
      </c>
      <c r="V8122">
        <f t="shared" si="126"/>
        <v>2009</v>
      </c>
    </row>
    <row r="8123" spans="1:22" x14ac:dyDescent="0.3">
      <c r="A8123">
        <v>7417</v>
      </c>
      <c r="B8123">
        <v>52897</v>
      </c>
      <c r="C8123" s="1">
        <v>40047</v>
      </c>
      <c r="D8123" t="s">
        <v>10704</v>
      </c>
      <c r="E8123">
        <v>40</v>
      </c>
      <c r="F8123">
        <v>2055.98</v>
      </c>
      <c r="G8123">
        <v>0</v>
      </c>
      <c r="H8123" t="s">
        <v>10664</v>
      </c>
      <c r="I8123">
        <v>1016.86</v>
      </c>
      <c r="J8123">
        <v>47.9</v>
      </c>
      <c r="K8123">
        <v>5.86</v>
      </c>
      <c r="L8123" t="s">
        <v>12676</v>
      </c>
      <c r="M8123" t="s">
        <v>12637</v>
      </c>
      <c r="N8123" t="s">
        <v>11320</v>
      </c>
      <c r="O8123" t="s">
        <v>10701</v>
      </c>
      <c r="P8123" t="s">
        <v>10668</v>
      </c>
      <c r="Q8123" t="s">
        <v>10702</v>
      </c>
      <c r="R8123" t="s">
        <v>11447</v>
      </c>
      <c r="S8123" t="s">
        <v>10685</v>
      </c>
      <c r="T8123">
        <v>0.37</v>
      </c>
      <c r="U8123" s="1">
        <v>40049</v>
      </c>
      <c r="V8123">
        <f t="shared" si="126"/>
        <v>2009</v>
      </c>
    </row>
    <row r="8124" spans="1:22" x14ac:dyDescent="0.3">
      <c r="A8124">
        <v>7531</v>
      </c>
      <c r="B8124">
        <v>53798</v>
      </c>
      <c r="C8124" s="1">
        <v>39922</v>
      </c>
      <c r="D8124" t="s">
        <v>10663</v>
      </c>
      <c r="E8124">
        <v>29</v>
      </c>
      <c r="F8124">
        <v>2317.65</v>
      </c>
      <c r="G8124">
        <v>0</v>
      </c>
      <c r="H8124" t="s">
        <v>10664</v>
      </c>
      <c r="I8124">
        <v>568.6</v>
      </c>
      <c r="J8124">
        <v>78.650000000000006</v>
      </c>
      <c r="K8124">
        <v>13.99</v>
      </c>
      <c r="L8124" t="s">
        <v>11415</v>
      </c>
      <c r="M8124" t="s">
        <v>12637</v>
      </c>
      <c r="N8124" t="s">
        <v>11320</v>
      </c>
      <c r="O8124" t="s">
        <v>10681</v>
      </c>
      <c r="P8124" t="s">
        <v>10668</v>
      </c>
      <c r="Q8124" t="s">
        <v>10675</v>
      </c>
      <c r="R8124" t="s">
        <v>11120</v>
      </c>
      <c r="S8124" t="s">
        <v>10689</v>
      </c>
      <c r="T8124">
        <v>0.52</v>
      </c>
      <c r="U8124" s="1">
        <v>39929</v>
      </c>
      <c r="V8124">
        <f t="shared" si="126"/>
        <v>2009</v>
      </c>
    </row>
    <row r="8125" spans="1:22" x14ac:dyDescent="0.3">
      <c r="A8125">
        <v>7532</v>
      </c>
      <c r="B8125">
        <v>53798</v>
      </c>
      <c r="C8125" s="1">
        <v>39922</v>
      </c>
      <c r="D8125" t="s">
        <v>10663</v>
      </c>
      <c r="E8125">
        <v>41</v>
      </c>
      <c r="F8125">
        <v>4987.7299999999996</v>
      </c>
      <c r="G8125">
        <v>0.08</v>
      </c>
      <c r="H8125" t="s">
        <v>10672</v>
      </c>
      <c r="I8125">
        <v>-1867.97</v>
      </c>
      <c r="J8125">
        <v>122.99</v>
      </c>
      <c r="K8125">
        <v>70.2</v>
      </c>
      <c r="L8125" t="s">
        <v>11415</v>
      </c>
      <c r="M8125" t="s">
        <v>12637</v>
      </c>
      <c r="N8125" t="s">
        <v>11320</v>
      </c>
      <c r="O8125" t="s">
        <v>10681</v>
      </c>
      <c r="P8125" t="s">
        <v>10690</v>
      </c>
      <c r="Q8125" t="s">
        <v>10753</v>
      </c>
      <c r="R8125" t="s">
        <v>11056</v>
      </c>
      <c r="V8125">
        <f t="shared" si="126"/>
        <v>2009</v>
      </c>
    </row>
    <row r="8126" spans="1:22" x14ac:dyDescent="0.3">
      <c r="A8126">
        <v>7553</v>
      </c>
      <c r="B8126">
        <v>54051</v>
      </c>
      <c r="C8126" s="1">
        <v>40766</v>
      </c>
      <c r="D8126" t="s">
        <v>10704</v>
      </c>
      <c r="E8126">
        <v>23</v>
      </c>
      <c r="F8126">
        <v>3301.33</v>
      </c>
      <c r="G8126">
        <v>0.05</v>
      </c>
      <c r="H8126" t="s">
        <v>10672</v>
      </c>
      <c r="I8126">
        <v>-307.45999999999998</v>
      </c>
      <c r="J8126">
        <v>140.97999999999999</v>
      </c>
      <c r="K8126">
        <v>36.090000000000003</v>
      </c>
      <c r="L8126" t="s">
        <v>12673</v>
      </c>
      <c r="M8126" t="s">
        <v>12637</v>
      </c>
      <c r="N8126" t="s">
        <v>11320</v>
      </c>
      <c r="O8126" t="s">
        <v>10681</v>
      </c>
      <c r="P8126" t="s">
        <v>10690</v>
      </c>
      <c r="Q8126" t="s">
        <v>10721</v>
      </c>
      <c r="R8126" t="s">
        <v>10987</v>
      </c>
      <c r="V8126">
        <f t="shared" si="126"/>
        <v>2011</v>
      </c>
    </row>
    <row r="8127" spans="1:22" x14ac:dyDescent="0.3">
      <c r="A8127">
        <v>7554</v>
      </c>
      <c r="B8127">
        <v>54051</v>
      </c>
      <c r="C8127" s="1">
        <v>40766</v>
      </c>
      <c r="D8127" t="s">
        <v>10704</v>
      </c>
      <c r="E8127">
        <v>28</v>
      </c>
      <c r="F8127">
        <v>126.95</v>
      </c>
      <c r="G8127">
        <v>0.06</v>
      </c>
      <c r="H8127" t="s">
        <v>10697</v>
      </c>
      <c r="I8127">
        <v>45.87</v>
      </c>
      <c r="J8127">
        <v>4.13</v>
      </c>
      <c r="K8127">
        <v>0.99</v>
      </c>
      <c r="L8127" t="s">
        <v>12673</v>
      </c>
      <c r="M8127" t="s">
        <v>12637</v>
      </c>
      <c r="N8127" t="s">
        <v>11320</v>
      </c>
      <c r="O8127" t="s">
        <v>10681</v>
      </c>
      <c r="P8127" t="s">
        <v>10668</v>
      </c>
      <c r="Q8127" t="s">
        <v>10729</v>
      </c>
      <c r="R8127" t="s">
        <v>11117</v>
      </c>
      <c r="S8127" t="s">
        <v>10685</v>
      </c>
      <c r="T8127">
        <v>0.39</v>
      </c>
      <c r="U8127" s="1">
        <v>40767</v>
      </c>
      <c r="V8127">
        <f t="shared" si="126"/>
        <v>2011</v>
      </c>
    </row>
    <row r="8128" spans="1:22" x14ac:dyDescent="0.3">
      <c r="A8128">
        <v>7564</v>
      </c>
      <c r="B8128">
        <v>54116</v>
      </c>
      <c r="C8128" s="1">
        <v>40850</v>
      </c>
      <c r="D8128" t="s">
        <v>10719</v>
      </c>
      <c r="E8128">
        <v>22</v>
      </c>
      <c r="F8128">
        <v>3329.27</v>
      </c>
      <c r="G8128">
        <v>0.05</v>
      </c>
      <c r="H8128" t="s">
        <v>10672</v>
      </c>
      <c r="I8128">
        <v>350</v>
      </c>
      <c r="J8128">
        <v>150.97999999999999</v>
      </c>
      <c r="K8128">
        <v>16.010000000000002</v>
      </c>
      <c r="L8128" t="s">
        <v>12524</v>
      </c>
      <c r="M8128" t="s">
        <v>12637</v>
      </c>
      <c r="N8128" t="s">
        <v>11320</v>
      </c>
      <c r="O8128" t="s">
        <v>10667</v>
      </c>
      <c r="P8128" t="s">
        <v>10690</v>
      </c>
      <c r="Q8128" t="s">
        <v>10724</v>
      </c>
      <c r="R8128" t="s">
        <v>11979</v>
      </c>
      <c r="S8128" t="s">
        <v>10723</v>
      </c>
      <c r="T8128">
        <v>0.7</v>
      </c>
      <c r="U8128" s="1">
        <v>40851</v>
      </c>
      <c r="V8128">
        <f t="shared" si="126"/>
        <v>2011</v>
      </c>
    </row>
    <row r="8129" spans="1:22" x14ac:dyDescent="0.3">
      <c r="A8129">
        <v>7747</v>
      </c>
      <c r="B8129">
        <v>55459</v>
      </c>
      <c r="C8129" s="1">
        <v>39928</v>
      </c>
      <c r="D8129" t="s">
        <v>10719</v>
      </c>
      <c r="E8129">
        <v>5</v>
      </c>
      <c r="F8129">
        <v>126.95</v>
      </c>
      <c r="G8129">
        <v>0</v>
      </c>
      <c r="H8129" t="s">
        <v>10664</v>
      </c>
      <c r="I8129">
        <v>-4.17</v>
      </c>
      <c r="J8129">
        <v>22.84</v>
      </c>
      <c r="K8129">
        <v>8.18</v>
      </c>
      <c r="L8129" t="s">
        <v>12676</v>
      </c>
      <c r="M8129" t="s">
        <v>12637</v>
      </c>
      <c r="N8129" t="s">
        <v>11320</v>
      </c>
      <c r="O8129" t="s">
        <v>10701</v>
      </c>
      <c r="P8129" t="s">
        <v>10668</v>
      </c>
      <c r="Q8129" t="s">
        <v>10702</v>
      </c>
      <c r="R8129" t="s">
        <v>12113</v>
      </c>
      <c r="S8129" t="s">
        <v>10685</v>
      </c>
      <c r="T8129">
        <v>0.39</v>
      </c>
      <c r="U8129" s="1">
        <v>39930</v>
      </c>
      <c r="V8129">
        <f t="shared" si="126"/>
        <v>2009</v>
      </c>
    </row>
    <row r="8130" spans="1:22" x14ac:dyDescent="0.3">
      <c r="A8130">
        <v>7915</v>
      </c>
      <c r="B8130">
        <v>56582</v>
      </c>
      <c r="C8130" s="1">
        <v>39976</v>
      </c>
      <c r="D8130" t="s">
        <v>10663</v>
      </c>
      <c r="E8130">
        <v>25</v>
      </c>
      <c r="F8130">
        <v>2612.89</v>
      </c>
      <c r="G8130">
        <v>0.04</v>
      </c>
      <c r="H8130" t="s">
        <v>10664</v>
      </c>
      <c r="I8130">
        <v>490.99</v>
      </c>
      <c r="J8130">
        <v>105.29</v>
      </c>
      <c r="K8130">
        <v>10.119999999999999</v>
      </c>
      <c r="L8130" t="s">
        <v>11772</v>
      </c>
      <c r="M8130" t="s">
        <v>12637</v>
      </c>
      <c r="N8130" t="s">
        <v>11320</v>
      </c>
      <c r="O8130" t="s">
        <v>10667</v>
      </c>
      <c r="P8130" t="s">
        <v>10690</v>
      </c>
      <c r="Q8130" t="s">
        <v>10691</v>
      </c>
      <c r="R8130" t="s">
        <v>12084</v>
      </c>
      <c r="S8130" t="s">
        <v>10769</v>
      </c>
      <c r="T8130">
        <v>0.79</v>
      </c>
      <c r="U8130" s="1">
        <v>39980</v>
      </c>
      <c r="V8130">
        <f t="shared" ref="V8130:V8193" si="127">YEAR(C8130)</f>
        <v>2009</v>
      </c>
    </row>
    <row r="8131" spans="1:22" x14ac:dyDescent="0.3">
      <c r="A8131">
        <v>7916</v>
      </c>
      <c r="B8131">
        <v>56582</v>
      </c>
      <c r="C8131" s="1">
        <v>39976</v>
      </c>
      <c r="D8131" t="s">
        <v>10663</v>
      </c>
      <c r="E8131">
        <v>47</v>
      </c>
      <c r="F8131">
        <v>1146.992</v>
      </c>
      <c r="G8131">
        <v>7.0000000000000007E-2</v>
      </c>
      <c r="H8131" t="s">
        <v>10672</v>
      </c>
      <c r="I8131">
        <v>-1643.74</v>
      </c>
      <c r="J8131">
        <v>31.76</v>
      </c>
      <c r="K8131">
        <v>45.51</v>
      </c>
      <c r="L8131" t="s">
        <v>11772</v>
      </c>
      <c r="M8131" t="s">
        <v>12637</v>
      </c>
      <c r="N8131" t="s">
        <v>11320</v>
      </c>
      <c r="O8131" t="s">
        <v>10667</v>
      </c>
      <c r="P8131" t="s">
        <v>10690</v>
      </c>
      <c r="Q8131" t="s">
        <v>10724</v>
      </c>
      <c r="R8131" t="s">
        <v>11232</v>
      </c>
      <c r="S8131" t="s">
        <v>10723</v>
      </c>
      <c r="T8131">
        <v>0.65</v>
      </c>
      <c r="U8131" s="1">
        <v>39978</v>
      </c>
      <c r="V8131">
        <f t="shared" si="127"/>
        <v>2009</v>
      </c>
    </row>
    <row r="8132" spans="1:22" x14ac:dyDescent="0.3">
      <c r="A8132">
        <v>7989</v>
      </c>
      <c r="B8132">
        <v>57121</v>
      </c>
      <c r="C8132" s="1">
        <v>40863</v>
      </c>
      <c r="D8132" t="s">
        <v>10686</v>
      </c>
      <c r="E8132">
        <v>42</v>
      </c>
      <c r="F8132">
        <v>199.24</v>
      </c>
      <c r="G8132">
        <v>7.0000000000000007E-2</v>
      </c>
      <c r="H8132" t="s">
        <v>10664</v>
      </c>
      <c r="I8132">
        <v>-84.26</v>
      </c>
      <c r="J8132">
        <v>4.9800000000000004</v>
      </c>
      <c r="K8132">
        <v>4.72</v>
      </c>
      <c r="L8132" t="s">
        <v>11875</v>
      </c>
      <c r="M8132" t="s">
        <v>12637</v>
      </c>
      <c r="N8132" t="s">
        <v>11320</v>
      </c>
      <c r="O8132" t="s">
        <v>10674</v>
      </c>
      <c r="P8132" t="s">
        <v>10668</v>
      </c>
      <c r="Q8132" t="s">
        <v>10702</v>
      </c>
      <c r="R8132" t="s">
        <v>11570</v>
      </c>
      <c r="S8132" t="s">
        <v>10685</v>
      </c>
      <c r="T8132">
        <v>0.36</v>
      </c>
      <c r="U8132" s="1">
        <v>40865</v>
      </c>
      <c r="V8132">
        <f t="shared" si="127"/>
        <v>2011</v>
      </c>
    </row>
    <row r="8133" spans="1:22" x14ac:dyDescent="0.3">
      <c r="A8133">
        <v>7990</v>
      </c>
      <c r="B8133">
        <v>57121</v>
      </c>
      <c r="C8133" s="1">
        <v>40863</v>
      </c>
      <c r="D8133" t="s">
        <v>10686</v>
      </c>
      <c r="E8133">
        <v>3</v>
      </c>
      <c r="F8133">
        <v>504.6705</v>
      </c>
      <c r="G8133">
        <v>0.01</v>
      </c>
      <c r="H8133" t="s">
        <v>10664</v>
      </c>
      <c r="I8133">
        <v>-800.89</v>
      </c>
      <c r="J8133">
        <v>195.99</v>
      </c>
      <c r="K8133">
        <v>4.2</v>
      </c>
      <c r="L8133" t="s">
        <v>11875</v>
      </c>
      <c r="M8133" t="s">
        <v>12637</v>
      </c>
      <c r="N8133" t="s">
        <v>11320</v>
      </c>
      <c r="O8133" t="s">
        <v>10674</v>
      </c>
      <c r="P8133" t="s">
        <v>10682</v>
      </c>
      <c r="Q8133" t="s">
        <v>10683</v>
      </c>
      <c r="R8133" t="s">
        <v>11617</v>
      </c>
      <c r="S8133" t="s">
        <v>10685</v>
      </c>
      <c r="T8133">
        <v>0.56000000000000005</v>
      </c>
      <c r="U8133" s="1">
        <v>40865</v>
      </c>
      <c r="V8133">
        <f t="shared" si="127"/>
        <v>2011</v>
      </c>
    </row>
    <row r="8134" spans="1:22" x14ac:dyDescent="0.3">
      <c r="A8134">
        <v>8203</v>
      </c>
      <c r="B8134">
        <v>58657</v>
      </c>
      <c r="C8134" s="1">
        <v>40264</v>
      </c>
      <c r="D8134" t="s">
        <v>10719</v>
      </c>
      <c r="E8134">
        <v>43</v>
      </c>
      <c r="F8134">
        <v>1338.12</v>
      </c>
      <c r="G8134">
        <v>0.04</v>
      </c>
      <c r="H8134" t="s">
        <v>10664</v>
      </c>
      <c r="I8134">
        <v>519.70000000000005</v>
      </c>
      <c r="J8134">
        <v>31.78</v>
      </c>
      <c r="K8134">
        <v>1.99</v>
      </c>
      <c r="L8134" t="s">
        <v>11415</v>
      </c>
      <c r="M8134" t="s">
        <v>12637</v>
      </c>
      <c r="N8134" t="s">
        <v>11320</v>
      </c>
      <c r="O8134" t="s">
        <v>10681</v>
      </c>
      <c r="P8134" t="s">
        <v>10682</v>
      </c>
      <c r="Q8134" t="s">
        <v>10711</v>
      </c>
      <c r="R8134" t="s">
        <v>10773</v>
      </c>
      <c r="V8134">
        <f t="shared" si="127"/>
        <v>2010</v>
      </c>
    </row>
    <row r="8135" spans="1:22" x14ac:dyDescent="0.3">
      <c r="A8135">
        <v>8273</v>
      </c>
      <c r="B8135">
        <v>59170</v>
      </c>
      <c r="C8135" s="1">
        <v>39861</v>
      </c>
      <c r="D8135" t="s">
        <v>10671</v>
      </c>
      <c r="E8135">
        <v>44</v>
      </c>
      <c r="F8135">
        <v>242.46</v>
      </c>
      <c r="G8135">
        <v>0.02</v>
      </c>
      <c r="H8135" t="s">
        <v>10664</v>
      </c>
      <c r="I8135">
        <v>9.3000000000000007</v>
      </c>
      <c r="J8135">
        <v>5.34</v>
      </c>
      <c r="K8135">
        <v>2.99</v>
      </c>
      <c r="L8135" t="s">
        <v>12674</v>
      </c>
      <c r="M8135" t="s">
        <v>12637</v>
      </c>
      <c r="N8135" t="s">
        <v>11320</v>
      </c>
      <c r="O8135" t="s">
        <v>10674</v>
      </c>
      <c r="P8135" t="s">
        <v>10668</v>
      </c>
      <c r="Q8135" t="s">
        <v>10678</v>
      </c>
      <c r="R8135" t="s">
        <v>11039</v>
      </c>
      <c r="S8135" t="s">
        <v>10685</v>
      </c>
      <c r="T8135">
        <v>0.38</v>
      </c>
      <c r="U8135" s="1">
        <v>39862</v>
      </c>
      <c r="V8135">
        <f t="shared" si="127"/>
        <v>2009</v>
      </c>
    </row>
    <row r="8136" spans="1:22" x14ac:dyDescent="0.3">
      <c r="A8136">
        <v>8274</v>
      </c>
      <c r="B8136">
        <v>59170</v>
      </c>
      <c r="C8136" s="1">
        <v>39861</v>
      </c>
      <c r="D8136" t="s">
        <v>10671</v>
      </c>
      <c r="E8136">
        <v>10</v>
      </c>
      <c r="F8136">
        <v>607.77</v>
      </c>
      <c r="G8136">
        <v>0.04</v>
      </c>
      <c r="H8136" t="s">
        <v>10664</v>
      </c>
      <c r="I8136">
        <v>232</v>
      </c>
      <c r="J8136">
        <v>62.18</v>
      </c>
      <c r="K8136">
        <v>10.84</v>
      </c>
      <c r="L8136" t="s">
        <v>12674</v>
      </c>
      <c r="M8136" t="s">
        <v>12637</v>
      </c>
      <c r="N8136" t="s">
        <v>11320</v>
      </c>
      <c r="O8136" t="s">
        <v>10674</v>
      </c>
      <c r="P8136" t="s">
        <v>10690</v>
      </c>
      <c r="Q8136" t="s">
        <v>10691</v>
      </c>
      <c r="R8136" t="s">
        <v>11709</v>
      </c>
      <c r="S8136" t="s">
        <v>10689</v>
      </c>
      <c r="T8136">
        <v>0.63</v>
      </c>
      <c r="U8136" s="1">
        <v>39863</v>
      </c>
      <c r="V8136">
        <f t="shared" si="127"/>
        <v>2009</v>
      </c>
    </row>
    <row r="8137" spans="1:22" x14ac:dyDescent="0.3">
      <c r="A8137">
        <v>8275</v>
      </c>
      <c r="B8137">
        <v>59170</v>
      </c>
      <c r="C8137" s="1">
        <v>39861</v>
      </c>
      <c r="D8137" t="s">
        <v>10671</v>
      </c>
      <c r="E8137">
        <v>22</v>
      </c>
      <c r="F8137">
        <v>954.57</v>
      </c>
      <c r="G8137">
        <v>0.03</v>
      </c>
      <c r="H8137" t="s">
        <v>10664</v>
      </c>
      <c r="I8137">
        <v>-380.9</v>
      </c>
      <c r="J8137">
        <v>41.47</v>
      </c>
      <c r="K8137">
        <v>34.200000000000003</v>
      </c>
      <c r="L8137" t="s">
        <v>12674</v>
      </c>
      <c r="M8137" t="s">
        <v>12637</v>
      </c>
      <c r="N8137" t="s">
        <v>11320</v>
      </c>
      <c r="O8137" t="s">
        <v>10674</v>
      </c>
      <c r="P8137" t="s">
        <v>10690</v>
      </c>
      <c r="Q8137" t="s">
        <v>10691</v>
      </c>
      <c r="R8137" t="s">
        <v>10893</v>
      </c>
      <c r="S8137" t="s">
        <v>10709</v>
      </c>
      <c r="T8137">
        <v>0.73</v>
      </c>
      <c r="U8137" s="1">
        <v>39863</v>
      </c>
      <c r="V8137">
        <f t="shared" si="127"/>
        <v>2009</v>
      </c>
    </row>
    <row r="8138" spans="1:22" x14ac:dyDescent="0.3">
      <c r="A8138">
        <v>8276</v>
      </c>
      <c r="B8138">
        <v>59170</v>
      </c>
      <c r="C8138" s="1">
        <v>39861</v>
      </c>
      <c r="D8138" t="s">
        <v>10671</v>
      </c>
      <c r="E8138">
        <v>5</v>
      </c>
      <c r="F8138">
        <v>8767.6200000000008</v>
      </c>
      <c r="G8138">
        <v>0.04</v>
      </c>
      <c r="H8138" t="s">
        <v>10664</v>
      </c>
      <c r="I8138">
        <v>-1510.89</v>
      </c>
      <c r="J8138">
        <v>1938.02</v>
      </c>
      <c r="K8138">
        <v>13.99</v>
      </c>
      <c r="L8138" t="s">
        <v>12674</v>
      </c>
      <c r="M8138" t="s">
        <v>12637</v>
      </c>
      <c r="N8138" t="s">
        <v>11320</v>
      </c>
      <c r="O8138" t="s">
        <v>10674</v>
      </c>
      <c r="P8138" t="s">
        <v>10682</v>
      </c>
      <c r="Q8138" t="s">
        <v>10849</v>
      </c>
      <c r="R8138" t="s">
        <v>10853</v>
      </c>
      <c r="S8138" t="s">
        <v>10689</v>
      </c>
      <c r="T8138">
        <v>0.38</v>
      </c>
      <c r="U8138" s="1">
        <v>39863</v>
      </c>
      <c r="V8138">
        <f t="shared" si="127"/>
        <v>2009</v>
      </c>
    </row>
    <row r="8139" spans="1:22" x14ac:dyDescent="0.3">
      <c r="A8139">
        <v>8303</v>
      </c>
      <c r="B8139">
        <v>59297</v>
      </c>
      <c r="C8139" s="1">
        <v>40156</v>
      </c>
      <c r="D8139" t="s">
        <v>10704</v>
      </c>
      <c r="E8139">
        <v>13</v>
      </c>
      <c r="F8139">
        <v>1582.47</v>
      </c>
      <c r="G8139">
        <v>0.05</v>
      </c>
      <c r="H8139" t="s">
        <v>10672</v>
      </c>
      <c r="I8139">
        <v>-205.02</v>
      </c>
      <c r="J8139">
        <v>119.99</v>
      </c>
      <c r="K8139">
        <v>56.14</v>
      </c>
      <c r="L8139" t="s">
        <v>11739</v>
      </c>
      <c r="M8139" t="s">
        <v>12637</v>
      </c>
      <c r="N8139" t="s">
        <v>11320</v>
      </c>
      <c r="O8139" t="s">
        <v>10674</v>
      </c>
      <c r="P8139" t="s">
        <v>10682</v>
      </c>
      <c r="Q8139" t="s">
        <v>10849</v>
      </c>
      <c r="R8139" t="s">
        <v>11552</v>
      </c>
      <c r="S8139" t="s">
        <v>10723</v>
      </c>
      <c r="T8139">
        <v>0.39</v>
      </c>
      <c r="U8139" s="1">
        <v>40158</v>
      </c>
      <c r="V8139">
        <f t="shared" si="127"/>
        <v>2009</v>
      </c>
    </row>
    <row r="8140" spans="1:22" x14ac:dyDescent="0.3">
      <c r="A8140">
        <v>2</v>
      </c>
      <c r="B8140">
        <v>6</v>
      </c>
      <c r="C8140" s="1">
        <v>40959</v>
      </c>
      <c r="D8140" t="s">
        <v>10686</v>
      </c>
      <c r="E8140">
        <v>2</v>
      </c>
      <c r="F8140">
        <v>6.93</v>
      </c>
      <c r="G8140">
        <v>0.01</v>
      </c>
      <c r="H8140" t="s">
        <v>10664</v>
      </c>
      <c r="I8140">
        <v>-4.6399999999999997</v>
      </c>
      <c r="J8140">
        <v>2.08</v>
      </c>
      <c r="K8140">
        <v>2.56</v>
      </c>
      <c r="L8140" t="s">
        <v>12681</v>
      </c>
      <c r="M8140" t="s">
        <v>12637</v>
      </c>
      <c r="N8140" t="s">
        <v>11320</v>
      </c>
      <c r="O8140" t="s">
        <v>10681</v>
      </c>
      <c r="P8140" t="s">
        <v>10668</v>
      </c>
      <c r="Q8140" t="s">
        <v>10791</v>
      </c>
      <c r="V8140">
        <f t="shared" si="127"/>
        <v>2012</v>
      </c>
    </row>
    <row r="8141" spans="1:22" x14ac:dyDescent="0.3">
      <c r="A8141">
        <v>3</v>
      </c>
      <c r="B8141">
        <v>32</v>
      </c>
      <c r="C8141" s="1">
        <v>40739</v>
      </c>
      <c r="D8141" t="s">
        <v>10671</v>
      </c>
      <c r="E8141">
        <v>26</v>
      </c>
      <c r="F8141">
        <v>2808.08</v>
      </c>
      <c r="G8141">
        <v>7.0000000000000007E-2</v>
      </c>
      <c r="H8141" t="s">
        <v>10664</v>
      </c>
      <c r="I8141">
        <v>1054.82</v>
      </c>
      <c r="J8141">
        <v>107.53</v>
      </c>
      <c r="K8141">
        <v>5.81</v>
      </c>
      <c r="L8141" t="s">
        <v>12522</v>
      </c>
      <c r="M8141" t="s">
        <v>12637</v>
      </c>
      <c r="N8141" t="s">
        <v>11320</v>
      </c>
      <c r="O8141" t="s">
        <v>10681</v>
      </c>
      <c r="P8141" t="s">
        <v>10690</v>
      </c>
      <c r="Q8141" t="s">
        <v>10691</v>
      </c>
      <c r="R8141" t="s">
        <v>11099</v>
      </c>
      <c r="V8141">
        <f t="shared" si="127"/>
        <v>2011</v>
      </c>
    </row>
    <row r="8142" spans="1:22" x14ac:dyDescent="0.3">
      <c r="A8142">
        <v>4</v>
      </c>
      <c r="B8142">
        <v>32</v>
      </c>
      <c r="C8142" s="1">
        <v>40739</v>
      </c>
      <c r="D8142" t="s">
        <v>10671</v>
      </c>
      <c r="E8142">
        <v>24</v>
      </c>
      <c r="F8142">
        <v>1761.4</v>
      </c>
      <c r="G8142">
        <v>0.09</v>
      </c>
      <c r="H8142" t="s">
        <v>10672</v>
      </c>
      <c r="I8142">
        <v>-1748.56</v>
      </c>
      <c r="J8142">
        <v>70.89</v>
      </c>
      <c r="K8142">
        <v>89.3</v>
      </c>
      <c r="L8142" t="s">
        <v>12522</v>
      </c>
      <c r="M8142" t="s">
        <v>12637</v>
      </c>
      <c r="N8142" t="s">
        <v>11320</v>
      </c>
      <c r="O8142" t="s">
        <v>10681</v>
      </c>
      <c r="P8142" t="s">
        <v>10690</v>
      </c>
      <c r="Q8142" t="s">
        <v>10724</v>
      </c>
      <c r="R8142" t="s">
        <v>11667</v>
      </c>
      <c r="S8142" t="s">
        <v>10723</v>
      </c>
      <c r="T8142">
        <v>0.72</v>
      </c>
      <c r="U8142" s="1">
        <v>40740</v>
      </c>
      <c r="V8142">
        <f t="shared" si="127"/>
        <v>2011</v>
      </c>
    </row>
    <row r="8143" spans="1:22" x14ac:dyDescent="0.3">
      <c r="A8143">
        <v>5</v>
      </c>
      <c r="B8143">
        <v>32</v>
      </c>
      <c r="C8143" s="1">
        <v>40739</v>
      </c>
      <c r="D8143" t="s">
        <v>10671</v>
      </c>
      <c r="E8143">
        <v>23</v>
      </c>
      <c r="F8143">
        <v>160.23349999999999</v>
      </c>
      <c r="G8143">
        <v>0.04</v>
      </c>
      <c r="H8143" t="s">
        <v>10664</v>
      </c>
      <c r="I8143">
        <v>-85.13</v>
      </c>
      <c r="J8143">
        <v>7.99</v>
      </c>
      <c r="K8143">
        <v>5.03</v>
      </c>
      <c r="L8143" t="s">
        <v>12522</v>
      </c>
      <c r="M8143" t="s">
        <v>12637</v>
      </c>
      <c r="N8143" t="s">
        <v>11320</v>
      </c>
      <c r="O8143" t="s">
        <v>10681</v>
      </c>
      <c r="P8143" t="s">
        <v>10682</v>
      </c>
      <c r="Q8143" t="s">
        <v>10683</v>
      </c>
      <c r="R8143" t="s">
        <v>10781</v>
      </c>
      <c r="S8143" t="s">
        <v>10689</v>
      </c>
      <c r="T8143">
        <v>0.6</v>
      </c>
      <c r="U8143" s="1">
        <v>40741</v>
      </c>
      <c r="V8143">
        <f t="shared" si="127"/>
        <v>2011</v>
      </c>
    </row>
    <row r="8144" spans="1:22" x14ac:dyDescent="0.3">
      <c r="A8144">
        <v>72</v>
      </c>
      <c r="B8144">
        <v>420</v>
      </c>
      <c r="C8144" s="1">
        <v>40846</v>
      </c>
      <c r="D8144" t="s">
        <v>10686</v>
      </c>
      <c r="E8144">
        <v>8</v>
      </c>
      <c r="F8144">
        <v>43.29</v>
      </c>
      <c r="G8144">
        <v>0.09</v>
      </c>
      <c r="H8144" t="s">
        <v>10664</v>
      </c>
      <c r="I8144">
        <v>-20.69</v>
      </c>
      <c r="J8144">
        <v>4.9800000000000004</v>
      </c>
      <c r="K8144">
        <v>4.8600000000000003</v>
      </c>
      <c r="L8144" t="s">
        <v>12272</v>
      </c>
      <c r="M8144" t="s">
        <v>12637</v>
      </c>
      <c r="N8144" t="s">
        <v>11320</v>
      </c>
      <c r="O8144" t="s">
        <v>10667</v>
      </c>
      <c r="P8144" t="s">
        <v>10668</v>
      </c>
      <c r="Q8144" t="s">
        <v>10702</v>
      </c>
      <c r="R8144" t="s">
        <v>10945</v>
      </c>
      <c r="S8144" t="s">
        <v>10685</v>
      </c>
      <c r="T8144">
        <v>0.38</v>
      </c>
      <c r="U8144" s="1">
        <v>40846</v>
      </c>
      <c r="V8144">
        <f t="shared" si="127"/>
        <v>2011</v>
      </c>
    </row>
    <row r="8145" spans="1:22" x14ac:dyDescent="0.3">
      <c r="A8145">
        <v>73</v>
      </c>
      <c r="B8145">
        <v>420</v>
      </c>
      <c r="C8145" s="1">
        <v>40846</v>
      </c>
      <c r="D8145" t="s">
        <v>10686</v>
      </c>
      <c r="E8145">
        <v>6</v>
      </c>
      <c r="F8145">
        <v>41.7</v>
      </c>
      <c r="G8145">
        <v>0.03</v>
      </c>
      <c r="H8145" t="s">
        <v>10664</v>
      </c>
      <c r="I8145">
        <v>-14.56</v>
      </c>
      <c r="J8145">
        <v>5.78</v>
      </c>
      <c r="K8145">
        <v>5.37</v>
      </c>
      <c r="L8145" t="s">
        <v>12272</v>
      </c>
      <c r="M8145" t="s">
        <v>12637</v>
      </c>
      <c r="N8145" t="s">
        <v>11320</v>
      </c>
      <c r="O8145" t="s">
        <v>10667</v>
      </c>
      <c r="P8145" t="s">
        <v>10668</v>
      </c>
      <c r="Q8145" t="s">
        <v>10702</v>
      </c>
      <c r="R8145" t="s">
        <v>11488</v>
      </c>
      <c r="S8145" t="s">
        <v>10685</v>
      </c>
      <c r="T8145">
        <v>0.36</v>
      </c>
      <c r="U8145" s="1">
        <v>40848</v>
      </c>
      <c r="V8145">
        <f t="shared" si="127"/>
        <v>2011</v>
      </c>
    </row>
    <row r="8146" spans="1:22" x14ac:dyDescent="0.3">
      <c r="A8146">
        <v>270</v>
      </c>
      <c r="B8146">
        <v>1857</v>
      </c>
      <c r="C8146" s="1">
        <v>40190</v>
      </c>
      <c r="D8146" t="s">
        <v>10671</v>
      </c>
      <c r="E8146">
        <v>37</v>
      </c>
      <c r="F8146">
        <v>199.76</v>
      </c>
      <c r="G8146">
        <v>7.0000000000000007E-2</v>
      </c>
      <c r="H8146" t="s">
        <v>10664</v>
      </c>
      <c r="I8146">
        <v>20</v>
      </c>
      <c r="J8146">
        <v>5.58</v>
      </c>
      <c r="K8146">
        <v>1.99</v>
      </c>
      <c r="L8146" t="s">
        <v>12682</v>
      </c>
      <c r="M8146" t="s">
        <v>12637</v>
      </c>
      <c r="N8146" t="s">
        <v>11320</v>
      </c>
      <c r="O8146" t="s">
        <v>10674</v>
      </c>
      <c r="P8146" t="s">
        <v>10668</v>
      </c>
      <c r="Q8146" t="s">
        <v>10736</v>
      </c>
      <c r="R8146" t="s">
        <v>11826</v>
      </c>
      <c r="S8146" t="s">
        <v>10709</v>
      </c>
      <c r="T8146">
        <v>0.46</v>
      </c>
      <c r="U8146" s="1">
        <v>40191</v>
      </c>
      <c r="V8146">
        <f t="shared" si="127"/>
        <v>2010</v>
      </c>
    </row>
    <row r="8147" spans="1:22" x14ac:dyDescent="0.3">
      <c r="A8147">
        <v>328</v>
      </c>
      <c r="B8147">
        <v>2247</v>
      </c>
      <c r="C8147" s="1">
        <v>41122</v>
      </c>
      <c r="D8147" t="s">
        <v>10686</v>
      </c>
      <c r="E8147">
        <v>6</v>
      </c>
      <c r="F8147">
        <v>21134.71</v>
      </c>
      <c r="G8147">
        <v>0.06</v>
      </c>
      <c r="H8147" t="s">
        <v>10672</v>
      </c>
      <c r="I8147">
        <v>-4266.09</v>
      </c>
      <c r="J8147">
        <v>3502.14</v>
      </c>
      <c r="K8147">
        <v>8.73</v>
      </c>
      <c r="L8147" t="s">
        <v>12683</v>
      </c>
      <c r="M8147" t="s">
        <v>12637</v>
      </c>
      <c r="N8147" t="s">
        <v>11320</v>
      </c>
      <c r="O8147" t="s">
        <v>10667</v>
      </c>
      <c r="P8147" t="s">
        <v>10682</v>
      </c>
      <c r="Q8147" t="s">
        <v>10849</v>
      </c>
      <c r="R8147" t="s">
        <v>12608</v>
      </c>
      <c r="S8147" t="s">
        <v>10723</v>
      </c>
      <c r="T8147">
        <v>0.56999999999999995</v>
      </c>
      <c r="U8147" s="1">
        <v>41124</v>
      </c>
      <c r="V8147">
        <f t="shared" si="127"/>
        <v>2012</v>
      </c>
    </row>
    <row r="8148" spans="1:22" x14ac:dyDescent="0.3">
      <c r="A8148">
        <v>429</v>
      </c>
      <c r="B8148">
        <v>2882</v>
      </c>
      <c r="C8148" s="1">
        <v>40776</v>
      </c>
      <c r="D8148" t="s">
        <v>10671</v>
      </c>
      <c r="E8148">
        <v>23</v>
      </c>
      <c r="F8148">
        <v>3872.87</v>
      </c>
      <c r="G8148">
        <v>0.03</v>
      </c>
      <c r="H8148" t="s">
        <v>10672</v>
      </c>
      <c r="I8148">
        <v>565.34</v>
      </c>
      <c r="J8148">
        <v>160.97999999999999</v>
      </c>
      <c r="K8148">
        <v>30</v>
      </c>
      <c r="L8148" t="s">
        <v>12684</v>
      </c>
      <c r="M8148" t="s">
        <v>12637</v>
      </c>
      <c r="N8148" t="s">
        <v>11320</v>
      </c>
      <c r="O8148" t="s">
        <v>10674</v>
      </c>
      <c r="P8148" t="s">
        <v>10690</v>
      </c>
      <c r="Q8148" t="s">
        <v>10753</v>
      </c>
      <c r="R8148" t="s">
        <v>11359</v>
      </c>
      <c r="S8148" t="s">
        <v>10677</v>
      </c>
      <c r="T8148">
        <v>0.62</v>
      </c>
      <c r="U8148" s="1">
        <v>40778</v>
      </c>
      <c r="V8148">
        <f t="shared" si="127"/>
        <v>2011</v>
      </c>
    </row>
    <row r="8149" spans="1:22" x14ac:dyDescent="0.3">
      <c r="A8149">
        <v>430</v>
      </c>
      <c r="B8149">
        <v>2882</v>
      </c>
      <c r="C8149" s="1">
        <v>40776</v>
      </c>
      <c r="D8149" t="s">
        <v>10671</v>
      </c>
      <c r="E8149">
        <v>9</v>
      </c>
      <c r="F8149">
        <v>356.72</v>
      </c>
      <c r="G8149">
        <v>7.0000000000000007E-2</v>
      </c>
      <c r="H8149" t="s">
        <v>10664</v>
      </c>
      <c r="I8149">
        <v>12.61</v>
      </c>
      <c r="J8149">
        <v>40.98</v>
      </c>
      <c r="K8149">
        <v>1.99</v>
      </c>
      <c r="L8149" t="s">
        <v>12684</v>
      </c>
      <c r="M8149" t="s">
        <v>12637</v>
      </c>
      <c r="N8149" t="s">
        <v>11320</v>
      </c>
      <c r="O8149" t="s">
        <v>10674</v>
      </c>
      <c r="P8149" t="s">
        <v>10682</v>
      </c>
      <c r="Q8149" t="s">
        <v>10711</v>
      </c>
      <c r="R8149" t="s">
        <v>11333</v>
      </c>
      <c r="V8149">
        <f t="shared" si="127"/>
        <v>2011</v>
      </c>
    </row>
    <row r="8150" spans="1:22" x14ac:dyDescent="0.3">
      <c r="A8150">
        <v>476</v>
      </c>
      <c r="B8150">
        <v>3297</v>
      </c>
      <c r="C8150" s="1">
        <v>41215</v>
      </c>
      <c r="D8150" t="s">
        <v>10671</v>
      </c>
      <c r="E8150">
        <v>40</v>
      </c>
      <c r="F8150">
        <v>158.69999999999999</v>
      </c>
      <c r="G8150">
        <v>0.04</v>
      </c>
      <c r="H8150" t="s">
        <v>10664</v>
      </c>
      <c r="I8150">
        <v>-196.8</v>
      </c>
      <c r="J8150">
        <v>3.75</v>
      </c>
      <c r="K8150">
        <v>7.5</v>
      </c>
      <c r="L8150" t="s">
        <v>12685</v>
      </c>
      <c r="M8150" t="s">
        <v>12637</v>
      </c>
      <c r="N8150" t="s">
        <v>11320</v>
      </c>
      <c r="O8150" t="s">
        <v>10674</v>
      </c>
      <c r="P8150" t="s">
        <v>10668</v>
      </c>
      <c r="Q8150" t="s">
        <v>10729</v>
      </c>
      <c r="R8150" t="s">
        <v>12452</v>
      </c>
      <c r="S8150" t="s">
        <v>10685</v>
      </c>
      <c r="T8150">
        <v>0.37</v>
      </c>
      <c r="U8150" s="1">
        <v>41216</v>
      </c>
      <c r="V8150">
        <f t="shared" si="127"/>
        <v>2012</v>
      </c>
    </row>
    <row r="8151" spans="1:22" x14ac:dyDescent="0.3">
      <c r="A8151">
        <v>544</v>
      </c>
      <c r="B8151">
        <v>3655</v>
      </c>
      <c r="C8151" s="1">
        <v>41187</v>
      </c>
      <c r="D8151" t="s">
        <v>10719</v>
      </c>
      <c r="E8151">
        <v>3</v>
      </c>
      <c r="F8151">
        <v>62.54</v>
      </c>
      <c r="G8151">
        <v>0.02</v>
      </c>
      <c r="H8151" t="s">
        <v>10664</v>
      </c>
      <c r="I8151">
        <v>-30.74</v>
      </c>
      <c r="J8151">
        <v>15.99</v>
      </c>
      <c r="K8151">
        <v>13.18</v>
      </c>
      <c r="L8151" t="s">
        <v>12272</v>
      </c>
      <c r="M8151" t="s">
        <v>12637</v>
      </c>
      <c r="N8151" t="s">
        <v>11320</v>
      </c>
      <c r="O8151" t="s">
        <v>10667</v>
      </c>
      <c r="P8151" t="s">
        <v>10668</v>
      </c>
      <c r="Q8151" t="s">
        <v>10678</v>
      </c>
      <c r="R8151" t="s">
        <v>10733</v>
      </c>
      <c r="V8151">
        <f t="shared" si="127"/>
        <v>2012</v>
      </c>
    </row>
    <row r="8152" spans="1:22" x14ac:dyDescent="0.3">
      <c r="A8152">
        <v>545</v>
      </c>
      <c r="B8152">
        <v>3655</v>
      </c>
      <c r="C8152" s="1">
        <v>41187</v>
      </c>
      <c r="D8152" t="s">
        <v>10719</v>
      </c>
      <c r="E8152">
        <v>24</v>
      </c>
      <c r="F8152">
        <v>2750.107</v>
      </c>
      <c r="G8152">
        <v>0</v>
      </c>
      <c r="H8152" t="s">
        <v>10664</v>
      </c>
      <c r="I8152">
        <v>600.41999999999996</v>
      </c>
      <c r="J8152">
        <v>125.99</v>
      </c>
      <c r="K8152">
        <v>7.69</v>
      </c>
      <c r="L8152" t="s">
        <v>12272</v>
      </c>
      <c r="M8152" t="s">
        <v>12637</v>
      </c>
      <c r="N8152" t="s">
        <v>11320</v>
      </c>
      <c r="O8152" t="s">
        <v>10667</v>
      </c>
      <c r="P8152" t="s">
        <v>10682</v>
      </c>
      <c r="Q8152" t="s">
        <v>10683</v>
      </c>
      <c r="R8152" t="s">
        <v>10770</v>
      </c>
      <c r="S8152" t="s">
        <v>10685</v>
      </c>
      <c r="T8152">
        <v>0.57999999999999996</v>
      </c>
      <c r="U8152" s="1">
        <v>41188</v>
      </c>
      <c r="V8152">
        <f t="shared" si="127"/>
        <v>2012</v>
      </c>
    </row>
    <row r="8153" spans="1:22" x14ac:dyDescent="0.3">
      <c r="A8153">
        <v>551</v>
      </c>
      <c r="B8153">
        <v>3746</v>
      </c>
      <c r="C8153" s="1">
        <v>40066</v>
      </c>
      <c r="D8153" t="s">
        <v>10686</v>
      </c>
      <c r="E8153">
        <v>14</v>
      </c>
      <c r="F8153">
        <v>1463.0965000000001</v>
      </c>
      <c r="G8153">
        <v>0</v>
      </c>
      <c r="H8153" t="s">
        <v>10664</v>
      </c>
      <c r="I8153">
        <v>162.66999999999999</v>
      </c>
      <c r="J8153">
        <v>115.99</v>
      </c>
      <c r="K8153">
        <v>2.5</v>
      </c>
      <c r="L8153" t="s">
        <v>12686</v>
      </c>
      <c r="M8153" t="s">
        <v>12637</v>
      </c>
      <c r="N8153" t="s">
        <v>11320</v>
      </c>
      <c r="O8153" t="s">
        <v>10681</v>
      </c>
      <c r="P8153" t="s">
        <v>10682</v>
      </c>
      <c r="Q8153" t="s">
        <v>10683</v>
      </c>
      <c r="R8153">
        <v>6160</v>
      </c>
      <c r="S8153" t="s">
        <v>10685</v>
      </c>
      <c r="T8153">
        <v>0.56999999999999995</v>
      </c>
      <c r="U8153" s="1">
        <v>40066</v>
      </c>
      <c r="V8153">
        <f t="shared" si="127"/>
        <v>2009</v>
      </c>
    </row>
    <row r="8154" spans="1:22" x14ac:dyDescent="0.3">
      <c r="A8154">
        <v>552</v>
      </c>
      <c r="B8154">
        <v>3746</v>
      </c>
      <c r="C8154" s="1">
        <v>40066</v>
      </c>
      <c r="D8154" t="s">
        <v>10686</v>
      </c>
      <c r="E8154">
        <v>38</v>
      </c>
      <c r="F8154">
        <v>246.3</v>
      </c>
      <c r="G8154">
        <v>0.02</v>
      </c>
      <c r="H8154" t="s">
        <v>10664</v>
      </c>
      <c r="I8154">
        <v>-67.489999999999995</v>
      </c>
      <c r="J8154">
        <v>5.98</v>
      </c>
      <c r="K8154">
        <v>5.79</v>
      </c>
      <c r="L8154" t="s">
        <v>12686</v>
      </c>
      <c r="M8154" t="s">
        <v>12637</v>
      </c>
      <c r="N8154" t="s">
        <v>11320</v>
      </c>
      <c r="O8154" t="s">
        <v>10681</v>
      </c>
      <c r="P8154" t="s">
        <v>10668</v>
      </c>
      <c r="Q8154" t="s">
        <v>10702</v>
      </c>
      <c r="R8154" t="s">
        <v>11538</v>
      </c>
      <c r="S8154" t="s">
        <v>10685</v>
      </c>
      <c r="T8154">
        <v>0.36</v>
      </c>
      <c r="U8154" s="1">
        <v>40067</v>
      </c>
      <c r="V8154">
        <f t="shared" si="127"/>
        <v>2009</v>
      </c>
    </row>
    <row r="8155" spans="1:22" x14ac:dyDescent="0.3">
      <c r="A8155">
        <v>569</v>
      </c>
      <c r="B8155">
        <v>3845</v>
      </c>
      <c r="C8155" s="1">
        <v>41024</v>
      </c>
      <c r="D8155" t="s">
        <v>10719</v>
      </c>
      <c r="E8155">
        <v>9</v>
      </c>
      <c r="F8155">
        <v>3064.27</v>
      </c>
      <c r="G8155">
        <v>0.09</v>
      </c>
      <c r="H8155" t="s">
        <v>10664</v>
      </c>
      <c r="I8155">
        <v>294.39</v>
      </c>
      <c r="J8155">
        <v>363.25</v>
      </c>
      <c r="K8155">
        <v>19.989999999999998</v>
      </c>
      <c r="L8155" t="s">
        <v>12687</v>
      </c>
      <c r="M8155" t="s">
        <v>12637</v>
      </c>
      <c r="N8155" t="s">
        <v>11320</v>
      </c>
      <c r="O8155" t="s">
        <v>10674</v>
      </c>
      <c r="P8155" t="s">
        <v>10668</v>
      </c>
      <c r="Q8155" t="s">
        <v>10675</v>
      </c>
      <c r="R8155" t="s">
        <v>11210</v>
      </c>
      <c r="S8155" t="s">
        <v>10685</v>
      </c>
      <c r="T8155">
        <v>0.56999999999999995</v>
      </c>
      <c r="U8155" s="1">
        <v>41024</v>
      </c>
      <c r="V8155">
        <f t="shared" si="127"/>
        <v>2012</v>
      </c>
    </row>
    <row r="8156" spans="1:22" x14ac:dyDescent="0.3">
      <c r="A8156">
        <v>570</v>
      </c>
      <c r="B8156">
        <v>3845</v>
      </c>
      <c r="C8156" s="1">
        <v>41024</v>
      </c>
      <c r="D8156" t="s">
        <v>10719</v>
      </c>
      <c r="E8156">
        <v>22</v>
      </c>
      <c r="F8156">
        <v>475.72</v>
      </c>
      <c r="G8156">
        <v>0.02</v>
      </c>
      <c r="H8156" t="s">
        <v>10664</v>
      </c>
      <c r="I8156">
        <v>-10.4</v>
      </c>
      <c r="J8156">
        <v>19.98</v>
      </c>
      <c r="K8156">
        <v>10.49</v>
      </c>
      <c r="L8156" t="s">
        <v>12687</v>
      </c>
      <c r="M8156" t="s">
        <v>12637</v>
      </c>
      <c r="N8156" t="s">
        <v>11320</v>
      </c>
      <c r="O8156" t="s">
        <v>10674</v>
      </c>
      <c r="P8156" t="s">
        <v>10690</v>
      </c>
      <c r="Q8156" t="s">
        <v>10691</v>
      </c>
      <c r="R8156" t="s">
        <v>10803</v>
      </c>
      <c r="S8156" t="s">
        <v>10685</v>
      </c>
      <c r="T8156">
        <v>0.49</v>
      </c>
      <c r="U8156" s="1">
        <v>41026</v>
      </c>
      <c r="V8156">
        <f t="shared" si="127"/>
        <v>2012</v>
      </c>
    </row>
    <row r="8157" spans="1:22" x14ac:dyDescent="0.3">
      <c r="A8157">
        <v>571</v>
      </c>
      <c r="B8157">
        <v>3845</v>
      </c>
      <c r="C8157" s="1">
        <v>41024</v>
      </c>
      <c r="D8157" t="s">
        <v>10719</v>
      </c>
      <c r="E8157">
        <v>15</v>
      </c>
      <c r="F8157">
        <v>123.91</v>
      </c>
      <c r="G8157">
        <v>0.09</v>
      </c>
      <c r="H8157" t="s">
        <v>10664</v>
      </c>
      <c r="I8157">
        <v>39.04</v>
      </c>
      <c r="J8157">
        <v>8.34</v>
      </c>
      <c r="K8157">
        <v>0.96</v>
      </c>
      <c r="L8157" t="s">
        <v>12687</v>
      </c>
      <c r="M8157" t="s">
        <v>12637</v>
      </c>
      <c r="N8157" t="s">
        <v>11320</v>
      </c>
      <c r="O8157" t="s">
        <v>10674</v>
      </c>
      <c r="P8157" t="s">
        <v>10690</v>
      </c>
      <c r="Q8157" t="s">
        <v>10691</v>
      </c>
      <c r="R8157" t="s">
        <v>11890</v>
      </c>
      <c r="S8157" t="s">
        <v>10709</v>
      </c>
      <c r="T8157">
        <v>0.43</v>
      </c>
      <c r="U8157" s="1">
        <v>41025</v>
      </c>
      <c r="V8157">
        <f t="shared" si="127"/>
        <v>2012</v>
      </c>
    </row>
    <row r="8158" spans="1:22" x14ac:dyDescent="0.3">
      <c r="A8158">
        <v>640</v>
      </c>
      <c r="B8158">
        <v>4514</v>
      </c>
      <c r="C8158" s="1">
        <v>39932</v>
      </c>
      <c r="D8158" t="s">
        <v>10704</v>
      </c>
      <c r="E8158">
        <v>28</v>
      </c>
      <c r="F8158">
        <v>2841.4395</v>
      </c>
      <c r="G8158">
        <v>0.08</v>
      </c>
      <c r="H8158" t="s">
        <v>10664</v>
      </c>
      <c r="I8158">
        <v>374.63</v>
      </c>
      <c r="J8158">
        <v>125.99</v>
      </c>
      <c r="K8158">
        <v>7.69</v>
      </c>
      <c r="L8158" t="s">
        <v>12684</v>
      </c>
      <c r="M8158" t="s">
        <v>12637</v>
      </c>
      <c r="N8158" t="s">
        <v>11320</v>
      </c>
      <c r="O8158" t="s">
        <v>10674</v>
      </c>
      <c r="P8158" t="s">
        <v>10682</v>
      </c>
      <c r="Q8158" t="s">
        <v>10683</v>
      </c>
      <c r="R8158" t="s">
        <v>11449</v>
      </c>
      <c r="S8158" t="s">
        <v>10685</v>
      </c>
      <c r="T8158">
        <v>0.59</v>
      </c>
      <c r="U8158" s="1">
        <v>39933</v>
      </c>
      <c r="V8158">
        <f t="shared" si="127"/>
        <v>2009</v>
      </c>
    </row>
    <row r="8159" spans="1:22" x14ac:dyDescent="0.3">
      <c r="A8159">
        <v>666</v>
      </c>
      <c r="B8159">
        <v>4672</v>
      </c>
      <c r="C8159" s="1">
        <v>40853</v>
      </c>
      <c r="D8159" t="s">
        <v>10719</v>
      </c>
      <c r="E8159">
        <v>20</v>
      </c>
      <c r="F8159">
        <v>152.44</v>
      </c>
      <c r="G8159">
        <v>0.08</v>
      </c>
      <c r="H8159" t="s">
        <v>10664</v>
      </c>
      <c r="I8159">
        <v>-16.64</v>
      </c>
      <c r="J8159">
        <v>7.7</v>
      </c>
      <c r="K8159">
        <v>3.68</v>
      </c>
      <c r="L8159" t="s">
        <v>12686</v>
      </c>
      <c r="M8159" t="s">
        <v>12637</v>
      </c>
      <c r="N8159" t="s">
        <v>11320</v>
      </c>
      <c r="O8159" t="s">
        <v>10681</v>
      </c>
      <c r="P8159" t="s">
        <v>10690</v>
      </c>
      <c r="Q8159" t="s">
        <v>10691</v>
      </c>
      <c r="R8159" t="s">
        <v>11652</v>
      </c>
      <c r="S8159" t="s">
        <v>10709</v>
      </c>
      <c r="T8159">
        <v>0.52</v>
      </c>
      <c r="U8159" s="1">
        <v>40854</v>
      </c>
      <c r="V8159">
        <f t="shared" si="127"/>
        <v>2011</v>
      </c>
    </row>
    <row r="8160" spans="1:22" x14ac:dyDescent="0.3">
      <c r="A8160">
        <v>673</v>
      </c>
      <c r="B8160">
        <v>4705</v>
      </c>
      <c r="C8160" s="1">
        <v>40989</v>
      </c>
      <c r="D8160" t="s">
        <v>10686</v>
      </c>
      <c r="E8160">
        <v>16</v>
      </c>
      <c r="F8160">
        <v>123.85</v>
      </c>
      <c r="G8160">
        <v>0.09</v>
      </c>
      <c r="H8160" t="s">
        <v>10664</v>
      </c>
      <c r="I8160">
        <v>-71.44</v>
      </c>
      <c r="J8160">
        <v>7.98</v>
      </c>
      <c r="K8160">
        <v>6.5</v>
      </c>
      <c r="L8160" t="s">
        <v>10794</v>
      </c>
      <c r="M8160" t="s">
        <v>12637</v>
      </c>
      <c r="N8160" t="s">
        <v>11320</v>
      </c>
      <c r="O8160" t="s">
        <v>10681</v>
      </c>
      <c r="P8160" t="s">
        <v>10668</v>
      </c>
      <c r="Q8160" t="s">
        <v>10669</v>
      </c>
      <c r="R8160" t="s">
        <v>12123</v>
      </c>
      <c r="S8160" t="s">
        <v>10689</v>
      </c>
      <c r="T8160">
        <v>0.59</v>
      </c>
      <c r="U8160" s="1">
        <v>40991</v>
      </c>
      <c r="V8160">
        <f t="shared" si="127"/>
        <v>2012</v>
      </c>
    </row>
    <row r="8161" spans="1:22" x14ac:dyDescent="0.3">
      <c r="A8161">
        <v>692</v>
      </c>
      <c r="B8161">
        <v>4805</v>
      </c>
      <c r="C8161" s="1">
        <v>41023</v>
      </c>
      <c r="D8161" t="s">
        <v>10686</v>
      </c>
      <c r="E8161">
        <v>7</v>
      </c>
      <c r="F8161">
        <v>55.38</v>
      </c>
      <c r="G8161">
        <v>0.02</v>
      </c>
      <c r="H8161" t="s">
        <v>10664</v>
      </c>
      <c r="I8161">
        <v>-25.95</v>
      </c>
      <c r="J8161">
        <v>6.48</v>
      </c>
      <c r="K8161">
        <v>7.37</v>
      </c>
      <c r="L8161" t="s">
        <v>12272</v>
      </c>
      <c r="M8161" t="s">
        <v>12637</v>
      </c>
      <c r="N8161" t="s">
        <v>11320</v>
      </c>
      <c r="O8161" t="s">
        <v>10667</v>
      </c>
      <c r="P8161" t="s">
        <v>10668</v>
      </c>
      <c r="Q8161" t="s">
        <v>10702</v>
      </c>
      <c r="R8161" t="s">
        <v>11464</v>
      </c>
      <c r="S8161" t="s">
        <v>10685</v>
      </c>
      <c r="T8161">
        <v>0.37</v>
      </c>
      <c r="U8161" s="1">
        <v>41026</v>
      </c>
      <c r="V8161">
        <f t="shared" si="127"/>
        <v>2012</v>
      </c>
    </row>
    <row r="8162" spans="1:22" x14ac:dyDescent="0.3">
      <c r="A8162">
        <v>728</v>
      </c>
      <c r="B8162">
        <v>5222</v>
      </c>
      <c r="C8162" s="1">
        <v>39959</v>
      </c>
      <c r="D8162" t="s">
        <v>10686</v>
      </c>
      <c r="E8162">
        <v>40</v>
      </c>
      <c r="F8162">
        <v>14451.75</v>
      </c>
      <c r="G8162">
        <v>0.01</v>
      </c>
      <c r="H8162" t="s">
        <v>10672</v>
      </c>
      <c r="I8162">
        <v>4503.63</v>
      </c>
      <c r="J8162">
        <v>349.45</v>
      </c>
      <c r="K8162">
        <v>60</v>
      </c>
      <c r="L8162" t="s">
        <v>12688</v>
      </c>
      <c r="M8162" t="s">
        <v>12637</v>
      </c>
      <c r="N8162" t="s">
        <v>11320</v>
      </c>
      <c r="O8162" t="s">
        <v>10674</v>
      </c>
      <c r="P8162" t="s">
        <v>10690</v>
      </c>
      <c r="Q8162" t="s">
        <v>10724</v>
      </c>
      <c r="R8162" t="s">
        <v>10949</v>
      </c>
      <c r="V8162">
        <f t="shared" si="127"/>
        <v>2009</v>
      </c>
    </row>
    <row r="8163" spans="1:22" x14ac:dyDescent="0.3">
      <c r="A8163">
        <v>757</v>
      </c>
      <c r="B8163">
        <v>5441</v>
      </c>
      <c r="C8163" s="1">
        <v>40014</v>
      </c>
      <c r="D8163" t="s">
        <v>10686</v>
      </c>
      <c r="E8163">
        <v>34</v>
      </c>
      <c r="F8163">
        <v>226.83</v>
      </c>
      <c r="G8163">
        <v>0.02</v>
      </c>
      <c r="H8163" t="s">
        <v>10664</v>
      </c>
      <c r="I8163">
        <v>-92.05</v>
      </c>
      <c r="J8163">
        <v>6.48</v>
      </c>
      <c r="K8163">
        <v>6.6</v>
      </c>
      <c r="L8163" t="s">
        <v>12574</v>
      </c>
      <c r="M8163" t="s">
        <v>12637</v>
      </c>
      <c r="N8163" t="s">
        <v>11320</v>
      </c>
      <c r="O8163" t="s">
        <v>10674</v>
      </c>
      <c r="P8163" t="s">
        <v>10668</v>
      </c>
      <c r="Q8163" t="s">
        <v>10702</v>
      </c>
      <c r="R8163" t="s">
        <v>10984</v>
      </c>
      <c r="S8163" t="s">
        <v>10685</v>
      </c>
      <c r="T8163">
        <v>0.37</v>
      </c>
      <c r="U8163" s="1">
        <v>40016</v>
      </c>
      <c r="V8163">
        <f t="shared" si="127"/>
        <v>2009</v>
      </c>
    </row>
    <row r="8164" spans="1:22" x14ac:dyDescent="0.3">
      <c r="A8164">
        <v>758</v>
      </c>
      <c r="B8164">
        <v>5441</v>
      </c>
      <c r="C8164" s="1">
        <v>40014</v>
      </c>
      <c r="D8164" t="s">
        <v>10686</v>
      </c>
      <c r="E8164">
        <v>16</v>
      </c>
      <c r="F8164">
        <v>278.92</v>
      </c>
      <c r="G8164">
        <v>0.04</v>
      </c>
      <c r="H8164" t="s">
        <v>10664</v>
      </c>
      <c r="I8164">
        <v>6.11</v>
      </c>
      <c r="J8164">
        <v>17.149999999999999</v>
      </c>
      <c r="K8164">
        <v>4.96</v>
      </c>
      <c r="L8164" t="s">
        <v>12574</v>
      </c>
      <c r="M8164" t="s">
        <v>12637</v>
      </c>
      <c r="N8164" t="s">
        <v>11320</v>
      </c>
      <c r="O8164" t="s">
        <v>10674</v>
      </c>
      <c r="P8164" t="s">
        <v>10668</v>
      </c>
      <c r="Q8164" t="s">
        <v>10669</v>
      </c>
      <c r="R8164" t="s">
        <v>12215</v>
      </c>
      <c r="S8164" t="s">
        <v>10685</v>
      </c>
      <c r="T8164">
        <v>0.57999999999999996</v>
      </c>
      <c r="U8164" s="1">
        <v>40015</v>
      </c>
      <c r="V8164">
        <f t="shared" si="127"/>
        <v>2009</v>
      </c>
    </row>
    <row r="8165" spans="1:22" x14ac:dyDescent="0.3">
      <c r="A8165">
        <v>902</v>
      </c>
      <c r="B8165">
        <v>6500</v>
      </c>
      <c r="C8165" s="1">
        <v>41194</v>
      </c>
      <c r="D8165" t="s">
        <v>10719</v>
      </c>
      <c r="E8165">
        <v>15</v>
      </c>
      <c r="F8165">
        <v>448.07</v>
      </c>
      <c r="G8165">
        <v>0.1</v>
      </c>
      <c r="H8165" t="s">
        <v>10664</v>
      </c>
      <c r="I8165">
        <v>-141.02000000000001</v>
      </c>
      <c r="J8165">
        <v>30.42</v>
      </c>
      <c r="K8165">
        <v>8.65</v>
      </c>
      <c r="L8165" t="s">
        <v>12272</v>
      </c>
      <c r="M8165" t="s">
        <v>12637</v>
      </c>
      <c r="N8165" t="s">
        <v>11320</v>
      </c>
      <c r="O8165" t="s">
        <v>10701</v>
      </c>
      <c r="P8165" t="s">
        <v>10682</v>
      </c>
      <c r="Q8165" t="s">
        <v>10711</v>
      </c>
      <c r="R8165" t="s">
        <v>11010</v>
      </c>
      <c r="V8165">
        <f t="shared" si="127"/>
        <v>2012</v>
      </c>
    </row>
    <row r="8166" spans="1:22" x14ac:dyDescent="0.3">
      <c r="A8166">
        <v>903</v>
      </c>
      <c r="B8166">
        <v>6500</v>
      </c>
      <c r="C8166" s="1">
        <v>41194</v>
      </c>
      <c r="D8166" t="s">
        <v>10719</v>
      </c>
      <c r="E8166">
        <v>20</v>
      </c>
      <c r="F8166">
        <v>38.29</v>
      </c>
      <c r="G8166">
        <v>0.06</v>
      </c>
      <c r="H8166" t="s">
        <v>10664</v>
      </c>
      <c r="I8166">
        <v>-16.149999999999999</v>
      </c>
      <c r="J8166">
        <v>1.95</v>
      </c>
      <c r="K8166">
        <v>1.63</v>
      </c>
      <c r="L8166" t="s">
        <v>12272</v>
      </c>
      <c r="M8166" t="s">
        <v>12637</v>
      </c>
      <c r="N8166" t="s">
        <v>11320</v>
      </c>
      <c r="O8166" t="s">
        <v>10701</v>
      </c>
      <c r="P8166" t="s">
        <v>10668</v>
      </c>
      <c r="Q8166" t="s">
        <v>10736</v>
      </c>
      <c r="R8166" t="s">
        <v>12076</v>
      </c>
      <c r="V8166">
        <f t="shared" si="127"/>
        <v>2012</v>
      </c>
    </row>
    <row r="8167" spans="1:22" x14ac:dyDescent="0.3">
      <c r="A8167">
        <v>914</v>
      </c>
      <c r="B8167">
        <v>6562</v>
      </c>
      <c r="C8167" s="1">
        <v>40167</v>
      </c>
      <c r="D8167" t="s">
        <v>10719</v>
      </c>
      <c r="E8167">
        <v>12</v>
      </c>
      <c r="F8167">
        <v>17274.87</v>
      </c>
      <c r="G8167">
        <v>0.02</v>
      </c>
      <c r="H8167" t="s">
        <v>10672</v>
      </c>
      <c r="I8167">
        <v>2028.12</v>
      </c>
      <c r="J8167">
        <v>1360.14</v>
      </c>
      <c r="K8167">
        <v>14.7</v>
      </c>
      <c r="L8167" t="s">
        <v>12574</v>
      </c>
      <c r="M8167" t="s">
        <v>12637</v>
      </c>
      <c r="N8167" t="s">
        <v>11320</v>
      </c>
      <c r="O8167" t="s">
        <v>10674</v>
      </c>
      <c r="P8167" t="s">
        <v>10682</v>
      </c>
      <c r="Q8167" t="s">
        <v>10849</v>
      </c>
      <c r="R8167" t="s">
        <v>10899</v>
      </c>
      <c r="S8167" t="s">
        <v>10677</v>
      </c>
      <c r="T8167">
        <v>0.59</v>
      </c>
      <c r="U8167" s="1">
        <v>40169</v>
      </c>
      <c r="V8167">
        <f t="shared" si="127"/>
        <v>2009</v>
      </c>
    </row>
    <row r="8168" spans="1:22" x14ac:dyDescent="0.3">
      <c r="A8168">
        <v>998</v>
      </c>
      <c r="B8168">
        <v>7203</v>
      </c>
      <c r="C8168" s="1">
        <v>39821</v>
      </c>
      <c r="D8168" t="s">
        <v>10671</v>
      </c>
      <c r="E8168">
        <v>25</v>
      </c>
      <c r="F8168">
        <v>21752.01</v>
      </c>
      <c r="G8168">
        <v>0.03</v>
      </c>
      <c r="H8168" t="s">
        <v>10664</v>
      </c>
      <c r="I8168">
        <v>9296.35</v>
      </c>
      <c r="J8168">
        <v>896.99</v>
      </c>
      <c r="K8168">
        <v>19.989999999999998</v>
      </c>
      <c r="L8168" t="s">
        <v>12681</v>
      </c>
      <c r="M8168" t="s">
        <v>12637</v>
      </c>
      <c r="N8168" t="s">
        <v>11320</v>
      </c>
      <c r="O8168" t="s">
        <v>10681</v>
      </c>
      <c r="P8168" t="s">
        <v>10668</v>
      </c>
      <c r="Q8168" t="s">
        <v>10678</v>
      </c>
      <c r="R8168" t="s">
        <v>11070</v>
      </c>
      <c r="S8168" t="s">
        <v>10685</v>
      </c>
      <c r="T8168">
        <v>0.38</v>
      </c>
      <c r="U8168" s="1">
        <v>39823</v>
      </c>
      <c r="V8168">
        <f t="shared" si="127"/>
        <v>2009</v>
      </c>
    </row>
    <row r="8169" spans="1:22" x14ac:dyDescent="0.3">
      <c r="A8169">
        <v>1035</v>
      </c>
      <c r="B8169">
        <v>7553</v>
      </c>
      <c r="C8169" s="1">
        <v>40305</v>
      </c>
      <c r="D8169" t="s">
        <v>10704</v>
      </c>
      <c r="E8169">
        <v>12</v>
      </c>
      <c r="F8169">
        <v>1079.19</v>
      </c>
      <c r="G8169">
        <v>7.0000000000000007E-2</v>
      </c>
      <c r="H8169" t="s">
        <v>10664</v>
      </c>
      <c r="I8169">
        <v>46.8</v>
      </c>
      <c r="J8169">
        <v>92.23</v>
      </c>
      <c r="K8169">
        <v>39.61</v>
      </c>
      <c r="L8169" t="s">
        <v>12272</v>
      </c>
      <c r="M8169" t="s">
        <v>12637</v>
      </c>
      <c r="N8169" t="s">
        <v>11320</v>
      </c>
      <c r="O8169" t="s">
        <v>10701</v>
      </c>
      <c r="P8169" t="s">
        <v>10690</v>
      </c>
      <c r="Q8169" t="s">
        <v>10691</v>
      </c>
      <c r="R8169" t="s">
        <v>10786</v>
      </c>
      <c r="V8169">
        <f t="shared" si="127"/>
        <v>2010</v>
      </c>
    </row>
    <row r="8170" spans="1:22" x14ac:dyDescent="0.3">
      <c r="A8170">
        <v>1036</v>
      </c>
      <c r="B8170">
        <v>7553</v>
      </c>
      <c r="C8170" s="1">
        <v>40305</v>
      </c>
      <c r="D8170" t="s">
        <v>10704</v>
      </c>
      <c r="E8170">
        <v>3</v>
      </c>
      <c r="F8170">
        <v>19.05</v>
      </c>
      <c r="G8170">
        <v>0.04</v>
      </c>
      <c r="H8170" t="s">
        <v>10664</v>
      </c>
      <c r="I8170">
        <v>-14.81</v>
      </c>
      <c r="J8170">
        <v>4.28</v>
      </c>
      <c r="K8170">
        <v>6.72</v>
      </c>
      <c r="L8170" t="s">
        <v>12272</v>
      </c>
      <c r="M8170" t="s">
        <v>12637</v>
      </c>
      <c r="N8170" t="s">
        <v>11320</v>
      </c>
      <c r="O8170" t="s">
        <v>10701</v>
      </c>
      <c r="P8170" t="s">
        <v>10668</v>
      </c>
      <c r="Q8170" t="s">
        <v>10702</v>
      </c>
      <c r="R8170" t="s">
        <v>11607</v>
      </c>
      <c r="S8170" t="s">
        <v>10685</v>
      </c>
      <c r="T8170">
        <v>0.4</v>
      </c>
      <c r="U8170" s="1">
        <v>40308</v>
      </c>
      <c r="V8170">
        <f t="shared" si="127"/>
        <v>2010</v>
      </c>
    </row>
    <row r="8171" spans="1:22" x14ac:dyDescent="0.3">
      <c r="A8171">
        <v>1046</v>
      </c>
      <c r="B8171">
        <v>7680</v>
      </c>
      <c r="C8171" s="1">
        <v>40641</v>
      </c>
      <c r="D8171" t="s">
        <v>10686</v>
      </c>
      <c r="E8171">
        <v>32</v>
      </c>
      <c r="F8171">
        <v>1141.3699999999999</v>
      </c>
      <c r="G8171">
        <v>0.04</v>
      </c>
      <c r="H8171" t="s">
        <v>10664</v>
      </c>
      <c r="I8171">
        <v>-0.14000000000000001</v>
      </c>
      <c r="J8171">
        <v>35.44</v>
      </c>
      <c r="K8171">
        <v>19.989999999999998</v>
      </c>
      <c r="L8171" t="s">
        <v>11437</v>
      </c>
      <c r="M8171" t="s">
        <v>12637</v>
      </c>
      <c r="N8171" t="s">
        <v>11320</v>
      </c>
      <c r="O8171" t="s">
        <v>10667</v>
      </c>
      <c r="P8171" t="s">
        <v>10668</v>
      </c>
      <c r="Q8171" t="s">
        <v>10702</v>
      </c>
      <c r="R8171" t="s">
        <v>12081</v>
      </c>
      <c r="S8171" t="s">
        <v>10685</v>
      </c>
      <c r="T8171">
        <v>0.38</v>
      </c>
      <c r="U8171" s="1">
        <v>40641</v>
      </c>
      <c r="V8171">
        <f t="shared" si="127"/>
        <v>2011</v>
      </c>
    </row>
    <row r="8172" spans="1:22" x14ac:dyDescent="0.3">
      <c r="A8172">
        <v>1047</v>
      </c>
      <c r="B8172">
        <v>7719</v>
      </c>
      <c r="C8172" s="1">
        <v>39893</v>
      </c>
      <c r="D8172" t="s">
        <v>10663</v>
      </c>
      <c r="E8172">
        <v>37</v>
      </c>
      <c r="F8172">
        <v>522.62</v>
      </c>
      <c r="G8172">
        <v>0.02</v>
      </c>
      <c r="H8172" t="s">
        <v>10664</v>
      </c>
      <c r="I8172">
        <v>34.520000000000003</v>
      </c>
      <c r="J8172">
        <v>13.48</v>
      </c>
      <c r="K8172">
        <v>4.51</v>
      </c>
      <c r="L8172" t="s">
        <v>12272</v>
      </c>
      <c r="M8172" t="s">
        <v>12637</v>
      </c>
      <c r="N8172" t="s">
        <v>11320</v>
      </c>
      <c r="O8172" t="s">
        <v>10701</v>
      </c>
      <c r="P8172" t="s">
        <v>10668</v>
      </c>
      <c r="Q8172" t="s">
        <v>10669</v>
      </c>
      <c r="R8172" t="s">
        <v>10742</v>
      </c>
      <c r="V8172">
        <f t="shared" si="127"/>
        <v>2009</v>
      </c>
    </row>
    <row r="8173" spans="1:22" x14ac:dyDescent="0.3">
      <c r="A8173">
        <v>1116</v>
      </c>
      <c r="B8173">
        <v>8167</v>
      </c>
      <c r="C8173" s="1">
        <v>41125</v>
      </c>
      <c r="D8173" t="s">
        <v>10719</v>
      </c>
      <c r="E8173">
        <v>4</v>
      </c>
      <c r="F8173">
        <v>30.95</v>
      </c>
      <c r="G8173">
        <v>0.1</v>
      </c>
      <c r="H8173" t="s">
        <v>10664</v>
      </c>
      <c r="I8173">
        <v>-16.48</v>
      </c>
      <c r="J8173">
        <v>6.48</v>
      </c>
      <c r="K8173">
        <v>6.22</v>
      </c>
      <c r="L8173" t="s">
        <v>11437</v>
      </c>
      <c r="M8173" t="s">
        <v>12637</v>
      </c>
      <c r="N8173" t="s">
        <v>11320</v>
      </c>
      <c r="O8173" t="s">
        <v>10667</v>
      </c>
      <c r="P8173" t="s">
        <v>10668</v>
      </c>
      <c r="Q8173" t="s">
        <v>10702</v>
      </c>
      <c r="R8173" t="s">
        <v>11545</v>
      </c>
      <c r="S8173" t="s">
        <v>10685</v>
      </c>
      <c r="T8173">
        <v>0.37</v>
      </c>
      <c r="U8173" s="1">
        <v>41127</v>
      </c>
      <c r="V8173">
        <f t="shared" si="127"/>
        <v>2012</v>
      </c>
    </row>
    <row r="8174" spans="1:22" x14ac:dyDescent="0.3">
      <c r="A8174">
        <v>1117</v>
      </c>
      <c r="B8174">
        <v>8167</v>
      </c>
      <c r="C8174" s="1">
        <v>41125</v>
      </c>
      <c r="D8174" t="s">
        <v>10719</v>
      </c>
      <c r="E8174">
        <v>48</v>
      </c>
      <c r="F8174">
        <v>1449.3009999999999</v>
      </c>
      <c r="G8174">
        <v>0.06</v>
      </c>
      <c r="H8174" t="s">
        <v>10664</v>
      </c>
      <c r="I8174">
        <v>432.38</v>
      </c>
      <c r="J8174">
        <v>35.99</v>
      </c>
      <c r="K8174">
        <v>1.25</v>
      </c>
      <c r="L8174" t="s">
        <v>11437</v>
      </c>
      <c r="M8174" t="s">
        <v>12637</v>
      </c>
      <c r="N8174" t="s">
        <v>11320</v>
      </c>
      <c r="O8174" t="s">
        <v>10667</v>
      </c>
      <c r="P8174" t="s">
        <v>10682</v>
      </c>
      <c r="Q8174" t="s">
        <v>10683</v>
      </c>
      <c r="R8174" t="s">
        <v>11312</v>
      </c>
      <c r="S8174" t="s">
        <v>10693</v>
      </c>
      <c r="T8174">
        <v>0.56999999999999995</v>
      </c>
      <c r="U8174" s="1">
        <v>41127</v>
      </c>
      <c r="V8174">
        <f t="shared" si="127"/>
        <v>2012</v>
      </c>
    </row>
    <row r="8175" spans="1:22" x14ac:dyDescent="0.3">
      <c r="A8175">
        <v>1146</v>
      </c>
      <c r="B8175">
        <v>8353</v>
      </c>
      <c r="C8175" s="1">
        <v>39948</v>
      </c>
      <c r="D8175" t="s">
        <v>10704</v>
      </c>
      <c r="E8175">
        <v>34</v>
      </c>
      <c r="F8175">
        <v>286.89999999999998</v>
      </c>
      <c r="G8175">
        <v>0.06</v>
      </c>
      <c r="H8175" t="s">
        <v>10664</v>
      </c>
      <c r="I8175">
        <v>-36.630000000000003</v>
      </c>
      <c r="J8175">
        <v>8.32</v>
      </c>
      <c r="K8175">
        <v>2.38</v>
      </c>
      <c r="L8175" t="s">
        <v>12574</v>
      </c>
      <c r="M8175" t="s">
        <v>12637</v>
      </c>
      <c r="N8175" t="s">
        <v>11320</v>
      </c>
      <c r="O8175" t="s">
        <v>10674</v>
      </c>
      <c r="P8175" t="s">
        <v>10682</v>
      </c>
      <c r="Q8175" t="s">
        <v>10711</v>
      </c>
      <c r="R8175" t="s">
        <v>12156</v>
      </c>
      <c r="V8175">
        <f t="shared" si="127"/>
        <v>2009</v>
      </c>
    </row>
    <row r="8176" spans="1:22" x14ac:dyDescent="0.3">
      <c r="A8176">
        <v>1147</v>
      </c>
      <c r="B8176">
        <v>8353</v>
      </c>
      <c r="C8176" s="1">
        <v>39948</v>
      </c>
      <c r="D8176" t="s">
        <v>10704</v>
      </c>
      <c r="E8176">
        <v>16</v>
      </c>
      <c r="F8176">
        <v>46.4</v>
      </c>
      <c r="G8176">
        <v>0.08</v>
      </c>
      <c r="H8176" t="s">
        <v>10664</v>
      </c>
      <c r="I8176">
        <v>-2.12</v>
      </c>
      <c r="J8176">
        <v>2.94</v>
      </c>
      <c r="K8176">
        <v>0.96</v>
      </c>
      <c r="L8176" t="s">
        <v>12574</v>
      </c>
      <c r="M8176" t="s">
        <v>12637</v>
      </c>
      <c r="N8176" t="s">
        <v>11320</v>
      </c>
      <c r="O8176" t="s">
        <v>10674</v>
      </c>
      <c r="P8176" t="s">
        <v>10668</v>
      </c>
      <c r="Q8176" t="s">
        <v>10736</v>
      </c>
      <c r="R8176" t="s">
        <v>11111</v>
      </c>
      <c r="S8176" t="s">
        <v>10709</v>
      </c>
      <c r="T8176">
        <v>0.57999999999999996</v>
      </c>
      <c r="U8176" s="1">
        <v>39950</v>
      </c>
      <c r="V8176">
        <f t="shared" si="127"/>
        <v>2009</v>
      </c>
    </row>
    <row r="8177" spans="1:22" x14ac:dyDescent="0.3">
      <c r="A8177">
        <v>1178</v>
      </c>
      <c r="B8177">
        <v>8609</v>
      </c>
      <c r="C8177" s="1">
        <v>41013</v>
      </c>
      <c r="D8177" t="s">
        <v>10719</v>
      </c>
      <c r="E8177">
        <v>4</v>
      </c>
      <c r="F8177">
        <v>72.003500000000003</v>
      </c>
      <c r="G8177">
        <v>0.04</v>
      </c>
      <c r="H8177" t="s">
        <v>10664</v>
      </c>
      <c r="I8177">
        <v>-108.08</v>
      </c>
      <c r="J8177">
        <v>20.99</v>
      </c>
      <c r="K8177">
        <v>2.5</v>
      </c>
      <c r="L8177" t="s">
        <v>12682</v>
      </c>
      <c r="M8177" t="s">
        <v>12637</v>
      </c>
      <c r="N8177" t="s">
        <v>11320</v>
      </c>
      <c r="O8177" t="s">
        <v>10681</v>
      </c>
      <c r="P8177" t="s">
        <v>10682</v>
      </c>
      <c r="Q8177" t="s">
        <v>10683</v>
      </c>
      <c r="R8177" t="s">
        <v>10749</v>
      </c>
      <c r="S8177" t="s">
        <v>10709</v>
      </c>
      <c r="T8177">
        <v>0.81</v>
      </c>
      <c r="U8177" s="1">
        <v>41014</v>
      </c>
      <c r="V8177">
        <f t="shared" si="127"/>
        <v>2012</v>
      </c>
    </row>
    <row r="8178" spans="1:22" x14ac:dyDescent="0.3">
      <c r="A8178">
        <v>1232</v>
      </c>
      <c r="B8178">
        <v>8997</v>
      </c>
      <c r="C8178" s="1">
        <v>39995</v>
      </c>
      <c r="D8178" t="s">
        <v>10663</v>
      </c>
      <c r="E8178">
        <v>40</v>
      </c>
      <c r="F8178">
        <v>17279.62</v>
      </c>
      <c r="G8178">
        <v>0.04</v>
      </c>
      <c r="H8178" t="s">
        <v>10664</v>
      </c>
      <c r="I8178">
        <v>4176.25</v>
      </c>
      <c r="J8178">
        <v>449.99</v>
      </c>
      <c r="K8178">
        <v>24.49</v>
      </c>
      <c r="L8178" t="s">
        <v>12272</v>
      </c>
      <c r="M8178" t="s">
        <v>12637</v>
      </c>
      <c r="N8178" t="s">
        <v>11320</v>
      </c>
      <c r="O8178" t="s">
        <v>10667</v>
      </c>
      <c r="P8178" t="s">
        <v>10682</v>
      </c>
      <c r="Q8178" t="s">
        <v>10740</v>
      </c>
      <c r="R8178" t="s">
        <v>10741</v>
      </c>
      <c r="S8178" t="s">
        <v>10769</v>
      </c>
      <c r="T8178">
        <v>0.52</v>
      </c>
      <c r="U8178" s="1">
        <v>39999</v>
      </c>
      <c r="V8178">
        <f t="shared" si="127"/>
        <v>2009</v>
      </c>
    </row>
    <row r="8179" spans="1:22" x14ac:dyDescent="0.3">
      <c r="A8179">
        <v>1233</v>
      </c>
      <c r="B8179">
        <v>8997</v>
      </c>
      <c r="C8179" s="1">
        <v>39995</v>
      </c>
      <c r="D8179" t="s">
        <v>10663</v>
      </c>
      <c r="E8179">
        <v>20</v>
      </c>
      <c r="F8179">
        <v>120.3</v>
      </c>
      <c r="G8179">
        <v>0.01</v>
      </c>
      <c r="H8179" t="s">
        <v>10664</v>
      </c>
      <c r="I8179">
        <v>20.38</v>
      </c>
      <c r="J8179">
        <v>5.84</v>
      </c>
      <c r="K8179">
        <v>1.2</v>
      </c>
      <c r="L8179" t="s">
        <v>12272</v>
      </c>
      <c r="M8179" t="s">
        <v>12637</v>
      </c>
      <c r="N8179" t="s">
        <v>11320</v>
      </c>
      <c r="O8179" t="s">
        <v>10667</v>
      </c>
      <c r="P8179" t="s">
        <v>10668</v>
      </c>
      <c r="Q8179" t="s">
        <v>10736</v>
      </c>
      <c r="R8179" t="s">
        <v>11045</v>
      </c>
      <c r="S8179" t="s">
        <v>10709</v>
      </c>
      <c r="T8179">
        <v>0.55000000000000004</v>
      </c>
      <c r="U8179" s="1">
        <v>40004</v>
      </c>
      <c r="V8179">
        <f t="shared" si="127"/>
        <v>2009</v>
      </c>
    </row>
    <row r="8180" spans="1:22" x14ac:dyDescent="0.3">
      <c r="A8180">
        <v>1248</v>
      </c>
      <c r="B8180">
        <v>9089</v>
      </c>
      <c r="C8180" s="1">
        <v>40321</v>
      </c>
      <c r="D8180" t="s">
        <v>10719</v>
      </c>
      <c r="E8180">
        <v>8</v>
      </c>
      <c r="F8180">
        <v>822.34950000000003</v>
      </c>
      <c r="G8180">
        <v>0.1</v>
      </c>
      <c r="H8180" t="s">
        <v>10697</v>
      </c>
      <c r="I8180">
        <v>-360.31</v>
      </c>
      <c r="J8180">
        <v>125.99</v>
      </c>
      <c r="K8180">
        <v>8.8000000000000007</v>
      </c>
      <c r="L8180" t="s">
        <v>12360</v>
      </c>
      <c r="M8180" t="s">
        <v>12637</v>
      </c>
      <c r="N8180" t="s">
        <v>11320</v>
      </c>
      <c r="O8180" t="s">
        <v>10667</v>
      </c>
      <c r="P8180" t="s">
        <v>10682</v>
      </c>
      <c r="Q8180" t="s">
        <v>10683</v>
      </c>
      <c r="R8180" t="s">
        <v>11407</v>
      </c>
      <c r="S8180" t="s">
        <v>10685</v>
      </c>
      <c r="T8180">
        <v>0.59</v>
      </c>
      <c r="U8180" s="1">
        <v>40322</v>
      </c>
      <c r="V8180">
        <f t="shared" si="127"/>
        <v>2010</v>
      </c>
    </row>
    <row r="8181" spans="1:22" x14ac:dyDescent="0.3">
      <c r="A8181">
        <v>1267</v>
      </c>
      <c r="B8181">
        <v>9221</v>
      </c>
      <c r="C8181" s="1">
        <v>40546</v>
      </c>
      <c r="D8181" t="s">
        <v>10663</v>
      </c>
      <c r="E8181">
        <v>9</v>
      </c>
      <c r="F8181">
        <v>79.64</v>
      </c>
      <c r="G8181">
        <v>0.03</v>
      </c>
      <c r="H8181" t="s">
        <v>10664</v>
      </c>
      <c r="I8181">
        <v>-377.74</v>
      </c>
      <c r="J8181">
        <v>3.25</v>
      </c>
      <c r="K8181">
        <v>49</v>
      </c>
      <c r="L8181" t="s">
        <v>12689</v>
      </c>
      <c r="M8181" t="s">
        <v>12637</v>
      </c>
      <c r="N8181" t="s">
        <v>11320</v>
      </c>
      <c r="O8181" t="s">
        <v>10674</v>
      </c>
      <c r="P8181" t="s">
        <v>10668</v>
      </c>
      <c r="Q8181" t="s">
        <v>10675</v>
      </c>
      <c r="R8181" t="s">
        <v>11828</v>
      </c>
      <c r="V8181">
        <f t="shared" si="127"/>
        <v>2011</v>
      </c>
    </row>
    <row r="8182" spans="1:22" x14ac:dyDescent="0.3">
      <c r="A8182">
        <v>1268</v>
      </c>
      <c r="B8182">
        <v>9221</v>
      </c>
      <c r="C8182" s="1">
        <v>40546</v>
      </c>
      <c r="D8182" t="s">
        <v>10663</v>
      </c>
      <c r="E8182">
        <v>25</v>
      </c>
      <c r="F8182">
        <v>1527.42</v>
      </c>
      <c r="G8182">
        <v>0.04</v>
      </c>
      <c r="H8182" t="s">
        <v>10664</v>
      </c>
      <c r="I8182">
        <v>326.39999999999998</v>
      </c>
      <c r="J8182">
        <v>60.98</v>
      </c>
      <c r="K8182">
        <v>19.989999999999998</v>
      </c>
      <c r="L8182" t="s">
        <v>12689</v>
      </c>
      <c r="M8182" t="s">
        <v>12637</v>
      </c>
      <c r="N8182" t="s">
        <v>11320</v>
      </c>
      <c r="O8182" t="s">
        <v>10674</v>
      </c>
      <c r="P8182" t="s">
        <v>10668</v>
      </c>
      <c r="Q8182" t="s">
        <v>10717</v>
      </c>
      <c r="R8182" t="s">
        <v>11379</v>
      </c>
      <c r="V8182">
        <f t="shared" si="127"/>
        <v>2011</v>
      </c>
    </row>
    <row r="8183" spans="1:22" x14ac:dyDescent="0.3">
      <c r="A8183">
        <v>1280</v>
      </c>
      <c r="B8183">
        <v>9286</v>
      </c>
      <c r="C8183" s="1">
        <v>40636</v>
      </c>
      <c r="D8183" t="s">
        <v>10719</v>
      </c>
      <c r="E8183">
        <v>26</v>
      </c>
      <c r="F8183">
        <v>123.16</v>
      </c>
      <c r="G8183">
        <v>0.1</v>
      </c>
      <c r="H8183" t="s">
        <v>10664</v>
      </c>
      <c r="I8183">
        <v>45.79</v>
      </c>
      <c r="J8183">
        <v>4.9800000000000004</v>
      </c>
      <c r="K8183">
        <v>0.8</v>
      </c>
      <c r="L8183" t="s">
        <v>12688</v>
      </c>
      <c r="M8183" t="s">
        <v>12637</v>
      </c>
      <c r="N8183" t="s">
        <v>11320</v>
      </c>
      <c r="O8183" t="s">
        <v>10674</v>
      </c>
      <c r="P8183" t="s">
        <v>10668</v>
      </c>
      <c r="Q8183" t="s">
        <v>10702</v>
      </c>
      <c r="R8183" t="s">
        <v>11448</v>
      </c>
      <c r="S8183" t="s">
        <v>10709</v>
      </c>
      <c r="T8183">
        <v>0.36</v>
      </c>
      <c r="U8183" s="1">
        <v>40638</v>
      </c>
      <c r="V8183">
        <f t="shared" si="127"/>
        <v>2011</v>
      </c>
    </row>
    <row r="8184" spans="1:22" x14ac:dyDescent="0.3">
      <c r="A8184">
        <v>1293</v>
      </c>
      <c r="B8184">
        <v>9476</v>
      </c>
      <c r="C8184" s="1">
        <v>39958</v>
      </c>
      <c r="D8184" t="s">
        <v>10686</v>
      </c>
      <c r="E8184">
        <v>10</v>
      </c>
      <c r="F8184">
        <v>165.04</v>
      </c>
      <c r="G8184">
        <v>0.08</v>
      </c>
      <c r="H8184" t="s">
        <v>10697</v>
      </c>
      <c r="I8184">
        <v>-66.59</v>
      </c>
      <c r="J8184">
        <v>15.99</v>
      </c>
      <c r="K8184">
        <v>13.18</v>
      </c>
      <c r="L8184" t="s">
        <v>12681</v>
      </c>
      <c r="M8184" t="s">
        <v>12637</v>
      </c>
      <c r="N8184" t="s">
        <v>11320</v>
      </c>
      <c r="O8184" t="s">
        <v>10681</v>
      </c>
      <c r="P8184" t="s">
        <v>10668</v>
      </c>
      <c r="Q8184" t="s">
        <v>10678</v>
      </c>
      <c r="R8184" t="s">
        <v>10733</v>
      </c>
      <c r="V8184">
        <f t="shared" si="127"/>
        <v>2009</v>
      </c>
    </row>
    <row r="8185" spans="1:22" x14ac:dyDescent="0.3">
      <c r="A8185">
        <v>1313</v>
      </c>
      <c r="B8185">
        <v>9632</v>
      </c>
      <c r="C8185" s="1">
        <v>40924</v>
      </c>
      <c r="D8185" t="s">
        <v>10663</v>
      </c>
      <c r="E8185">
        <v>33</v>
      </c>
      <c r="F8185">
        <v>3633.03</v>
      </c>
      <c r="G8185">
        <v>0.09</v>
      </c>
      <c r="H8185" t="s">
        <v>10664</v>
      </c>
      <c r="I8185">
        <v>1440.27</v>
      </c>
      <c r="J8185">
        <v>120.98</v>
      </c>
      <c r="K8185">
        <v>9.07</v>
      </c>
      <c r="L8185" t="s">
        <v>11983</v>
      </c>
      <c r="M8185" t="s">
        <v>12637</v>
      </c>
      <c r="N8185" t="s">
        <v>11320</v>
      </c>
      <c r="O8185" t="s">
        <v>10701</v>
      </c>
      <c r="P8185" t="s">
        <v>10668</v>
      </c>
      <c r="Q8185" t="s">
        <v>10678</v>
      </c>
      <c r="R8185" t="s">
        <v>11103</v>
      </c>
      <c r="S8185" t="s">
        <v>10685</v>
      </c>
      <c r="T8185">
        <v>0.35</v>
      </c>
      <c r="U8185" s="1">
        <v>40928</v>
      </c>
      <c r="V8185">
        <f t="shared" si="127"/>
        <v>2012</v>
      </c>
    </row>
    <row r="8186" spans="1:22" x14ac:dyDescent="0.3">
      <c r="A8186">
        <v>1341</v>
      </c>
      <c r="B8186">
        <v>9796</v>
      </c>
      <c r="C8186" s="1">
        <v>40431</v>
      </c>
      <c r="D8186" t="s">
        <v>10719</v>
      </c>
      <c r="E8186">
        <v>29</v>
      </c>
      <c r="F8186">
        <v>1222.5899999999999</v>
      </c>
      <c r="G8186">
        <v>0.02</v>
      </c>
      <c r="H8186" t="s">
        <v>10664</v>
      </c>
      <c r="I8186">
        <v>501.99</v>
      </c>
      <c r="J8186">
        <v>40.97</v>
      </c>
      <c r="K8186">
        <v>1.99</v>
      </c>
      <c r="L8186" t="s">
        <v>12686</v>
      </c>
      <c r="M8186" t="s">
        <v>12637</v>
      </c>
      <c r="N8186" t="s">
        <v>11320</v>
      </c>
      <c r="O8186" t="s">
        <v>10681</v>
      </c>
      <c r="P8186" t="s">
        <v>10682</v>
      </c>
      <c r="Q8186" t="s">
        <v>10711</v>
      </c>
      <c r="R8186" t="s">
        <v>12093</v>
      </c>
      <c r="V8186">
        <f t="shared" si="127"/>
        <v>2010</v>
      </c>
    </row>
    <row r="8187" spans="1:22" x14ac:dyDescent="0.3">
      <c r="A8187">
        <v>1377</v>
      </c>
      <c r="B8187">
        <v>9955</v>
      </c>
      <c r="C8187" s="1">
        <v>40790</v>
      </c>
      <c r="D8187" t="s">
        <v>10719</v>
      </c>
      <c r="E8187">
        <v>37</v>
      </c>
      <c r="F8187">
        <v>2912.0149999999999</v>
      </c>
      <c r="G8187">
        <v>0.09</v>
      </c>
      <c r="H8187" t="s">
        <v>10664</v>
      </c>
      <c r="I8187">
        <v>698.17</v>
      </c>
      <c r="J8187">
        <v>95.99</v>
      </c>
      <c r="K8187">
        <v>4.9000000000000004</v>
      </c>
      <c r="L8187" t="s">
        <v>12522</v>
      </c>
      <c r="M8187" t="s">
        <v>12637</v>
      </c>
      <c r="N8187" t="s">
        <v>11320</v>
      </c>
      <c r="O8187" t="s">
        <v>10681</v>
      </c>
      <c r="P8187" t="s">
        <v>10682</v>
      </c>
      <c r="Q8187" t="s">
        <v>10683</v>
      </c>
      <c r="R8187" t="s">
        <v>11840</v>
      </c>
      <c r="S8187" t="s">
        <v>10685</v>
      </c>
      <c r="T8187">
        <v>0.56000000000000005</v>
      </c>
      <c r="U8187" s="1">
        <v>40792</v>
      </c>
      <c r="V8187">
        <f t="shared" si="127"/>
        <v>2011</v>
      </c>
    </row>
    <row r="8188" spans="1:22" x14ac:dyDescent="0.3">
      <c r="A8188">
        <v>1379</v>
      </c>
      <c r="B8188">
        <v>9985</v>
      </c>
      <c r="C8188" s="1">
        <v>40397</v>
      </c>
      <c r="D8188" t="s">
        <v>10663</v>
      </c>
      <c r="E8188">
        <v>12</v>
      </c>
      <c r="F8188">
        <v>81.900000000000006</v>
      </c>
      <c r="G8188">
        <v>0.08</v>
      </c>
      <c r="H8188" t="s">
        <v>10664</v>
      </c>
      <c r="I8188">
        <v>-23.52</v>
      </c>
      <c r="J8188">
        <v>6.68</v>
      </c>
      <c r="K8188">
        <v>5.2</v>
      </c>
      <c r="L8188" t="s">
        <v>12685</v>
      </c>
      <c r="M8188" t="s">
        <v>12637</v>
      </c>
      <c r="N8188" t="s">
        <v>11320</v>
      </c>
      <c r="O8188" t="s">
        <v>10674</v>
      </c>
      <c r="P8188" t="s">
        <v>10668</v>
      </c>
      <c r="Q8188" t="s">
        <v>10702</v>
      </c>
      <c r="R8188" t="s">
        <v>11073</v>
      </c>
      <c r="S8188" t="s">
        <v>10685</v>
      </c>
      <c r="T8188">
        <v>0.37</v>
      </c>
      <c r="U8188" s="1">
        <v>40397</v>
      </c>
      <c r="V8188">
        <f t="shared" si="127"/>
        <v>2010</v>
      </c>
    </row>
    <row r="8189" spans="1:22" x14ac:dyDescent="0.3">
      <c r="A8189">
        <v>1405</v>
      </c>
      <c r="B8189">
        <v>10212</v>
      </c>
      <c r="C8189" s="1">
        <v>40321</v>
      </c>
      <c r="D8189" t="s">
        <v>10663</v>
      </c>
      <c r="E8189">
        <v>14</v>
      </c>
      <c r="F8189">
        <v>74.02</v>
      </c>
      <c r="G8189">
        <v>0.02</v>
      </c>
      <c r="H8189" t="s">
        <v>10664</v>
      </c>
      <c r="I8189">
        <v>-2.91</v>
      </c>
      <c r="J8189">
        <v>5.08</v>
      </c>
      <c r="K8189">
        <v>3.63</v>
      </c>
      <c r="L8189" t="s">
        <v>12688</v>
      </c>
      <c r="M8189" t="s">
        <v>12637</v>
      </c>
      <c r="N8189" t="s">
        <v>11320</v>
      </c>
      <c r="O8189" t="s">
        <v>10674</v>
      </c>
      <c r="P8189" t="s">
        <v>10690</v>
      </c>
      <c r="Q8189" t="s">
        <v>10691</v>
      </c>
      <c r="R8189" t="s">
        <v>11522</v>
      </c>
      <c r="V8189">
        <f t="shared" si="127"/>
        <v>2010</v>
      </c>
    </row>
    <row r="8190" spans="1:22" x14ac:dyDescent="0.3">
      <c r="A8190">
        <v>1406</v>
      </c>
      <c r="B8190">
        <v>10212</v>
      </c>
      <c r="C8190" s="1">
        <v>40321</v>
      </c>
      <c r="D8190" t="s">
        <v>10663</v>
      </c>
      <c r="E8190">
        <v>22</v>
      </c>
      <c r="F8190">
        <v>1276.17</v>
      </c>
      <c r="G8190">
        <v>0</v>
      </c>
      <c r="H8190" t="s">
        <v>10664</v>
      </c>
      <c r="I8190">
        <v>564.22</v>
      </c>
      <c r="J8190">
        <v>55.48</v>
      </c>
      <c r="K8190">
        <v>6.79</v>
      </c>
      <c r="L8190" t="s">
        <v>12688</v>
      </c>
      <c r="M8190" t="s">
        <v>12637</v>
      </c>
      <c r="N8190" t="s">
        <v>11320</v>
      </c>
      <c r="O8190" t="s">
        <v>10674</v>
      </c>
      <c r="P8190" t="s">
        <v>10668</v>
      </c>
      <c r="Q8190" t="s">
        <v>10702</v>
      </c>
      <c r="R8190" t="s">
        <v>11662</v>
      </c>
      <c r="V8190">
        <f t="shared" si="127"/>
        <v>2010</v>
      </c>
    </row>
    <row r="8191" spans="1:22" x14ac:dyDescent="0.3">
      <c r="A8191">
        <v>1446</v>
      </c>
      <c r="B8191">
        <v>10439</v>
      </c>
      <c r="C8191" s="1">
        <v>40996</v>
      </c>
      <c r="D8191" t="s">
        <v>10686</v>
      </c>
      <c r="E8191">
        <v>41</v>
      </c>
      <c r="F8191">
        <v>823.13</v>
      </c>
      <c r="G8191">
        <v>0</v>
      </c>
      <c r="H8191" t="s">
        <v>10664</v>
      </c>
      <c r="I8191">
        <v>384.51</v>
      </c>
      <c r="J8191">
        <v>18.940000000000001</v>
      </c>
      <c r="K8191">
        <v>1.49</v>
      </c>
      <c r="L8191" t="s">
        <v>12685</v>
      </c>
      <c r="M8191" t="s">
        <v>12637</v>
      </c>
      <c r="N8191" t="s">
        <v>11320</v>
      </c>
      <c r="O8191" t="s">
        <v>10674</v>
      </c>
      <c r="P8191" t="s">
        <v>10668</v>
      </c>
      <c r="Q8191" t="s">
        <v>10678</v>
      </c>
      <c r="R8191" t="s">
        <v>11501</v>
      </c>
      <c r="S8191" t="s">
        <v>10685</v>
      </c>
      <c r="T8191">
        <v>0.35</v>
      </c>
      <c r="U8191" s="1">
        <v>40998</v>
      </c>
      <c r="V8191">
        <f t="shared" si="127"/>
        <v>2012</v>
      </c>
    </row>
    <row r="8192" spans="1:22" x14ac:dyDescent="0.3">
      <c r="A8192">
        <v>1447</v>
      </c>
      <c r="B8192">
        <v>10439</v>
      </c>
      <c r="C8192" s="1">
        <v>40996</v>
      </c>
      <c r="D8192" t="s">
        <v>10686</v>
      </c>
      <c r="E8192">
        <v>30</v>
      </c>
      <c r="F8192">
        <v>569.61</v>
      </c>
      <c r="G8192">
        <v>0.02</v>
      </c>
      <c r="H8192" t="s">
        <v>10664</v>
      </c>
      <c r="I8192">
        <v>-48.44</v>
      </c>
      <c r="J8192">
        <v>17.98</v>
      </c>
      <c r="K8192">
        <v>4</v>
      </c>
      <c r="L8192" t="s">
        <v>12685</v>
      </c>
      <c r="M8192" t="s">
        <v>12637</v>
      </c>
      <c r="N8192" t="s">
        <v>11320</v>
      </c>
      <c r="O8192" t="s">
        <v>10674</v>
      </c>
      <c r="P8192" t="s">
        <v>10682</v>
      </c>
      <c r="Q8192" t="s">
        <v>10711</v>
      </c>
      <c r="R8192" t="s">
        <v>11452</v>
      </c>
      <c r="V8192">
        <f t="shared" si="127"/>
        <v>2012</v>
      </c>
    </row>
    <row r="8193" spans="1:22" x14ac:dyDescent="0.3">
      <c r="A8193">
        <v>1448</v>
      </c>
      <c r="B8193">
        <v>10439</v>
      </c>
      <c r="C8193" s="1">
        <v>40996</v>
      </c>
      <c r="D8193" t="s">
        <v>10686</v>
      </c>
      <c r="E8193">
        <v>27</v>
      </c>
      <c r="F8193">
        <v>75.06</v>
      </c>
      <c r="G8193">
        <v>0.09</v>
      </c>
      <c r="H8193" t="s">
        <v>10664</v>
      </c>
      <c r="I8193">
        <v>26.13</v>
      </c>
      <c r="J8193">
        <v>2.89</v>
      </c>
      <c r="K8193">
        <v>0.5</v>
      </c>
      <c r="L8193" t="s">
        <v>12685</v>
      </c>
      <c r="M8193" t="s">
        <v>12637</v>
      </c>
      <c r="N8193" t="s">
        <v>11320</v>
      </c>
      <c r="O8193" t="s">
        <v>10674</v>
      </c>
      <c r="P8193" t="s">
        <v>10668</v>
      </c>
      <c r="Q8193" t="s">
        <v>10729</v>
      </c>
      <c r="R8193" t="s">
        <v>11100</v>
      </c>
      <c r="S8193" t="s">
        <v>10685</v>
      </c>
      <c r="T8193">
        <v>0.38</v>
      </c>
      <c r="U8193" s="1">
        <v>40997</v>
      </c>
      <c r="V8193">
        <f t="shared" si="127"/>
        <v>2012</v>
      </c>
    </row>
    <row r="8194" spans="1:22" x14ac:dyDescent="0.3">
      <c r="A8194">
        <v>1449</v>
      </c>
      <c r="B8194">
        <v>10439</v>
      </c>
      <c r="C8194" s="1">
        <v>40996</v>
      </c>
      <c r="D8194" t="s">
        <v>10686</v>
      </c>
      <c r="E8194">
        <v>46</v>
      </c>
      <c r="F8194">
        <v>225.13</v>
      </c>
      <c r="G8194">
        <v>0.01</v>
      </c>
      <c r="H8194" t="s">
        <v>10697</v>
      </c>
      <c r="I8194">
        <v>-205.75</v>
      </c>
      <c r="J8194">
        <v>4.4800000000000004</v>
      </c>
      <c r="K8194">
        <v>7.24</v>
      </c>
      <c r="L8194" t="s">
        <v>12685</v>
      </c>
      <c r="M8194" t="s">
        <v>12637</v>
      </c>
      <c r="N8194" t="s">
        <v>11320</v>
      </c>
      <c r="O8194" t="s">
        <v>10674</v>
      </c>
      <c r="P8194" t="s">
        <v>10690</v>
      </c>
      <c r="Q8194" t="s">
        <v>10691</v>
      </c>
      <c r="R8194" t="s">
        <v>12223</v>
      </c>
      <c r="V8194">
        <f t="shared" ref="V8194:V8257" si="128">YEAR(C8194)</f>
        <v>2012</v>
      </c>
    </row>
    <row r="8195" spans="1:22" x14ac:dyDescent="0.3">
      <c r="A8195">
        <v>1450</v>
      </c>
      <c r="B8195">
        <v>10464</v>
      </c>
      <c r="C8195" s="1">
        <v>40035</v>
      </c>
      <c r="D8195" t="s">
        <v>10719</v>
      </c>
      <c r="E8195">
        <v>23</v>
      </c>
      <c r="F8195">
        <v>121.73</v>
      </c>
      <c r="G8195">
        <v>0.01</v>
      </c>
      <c r="H8195" t="s">
        <v>10664</v>
      </c>
      <c r="I8195">
        <v>-69.069999999999993</v>
      </c>
      <c r="J8195">
        <v>4.9800000000000004</v>
      </c>
      <c r="K8195">
        <v>6.07</v>
      </c>
      <c r="L8195" t="s">
        <v>12574</v>
      </c>
      <c r="M8195" t="s">
        <v>12637</v>
      </c>
      <c r="N8195" t="s">
        <v>11320</v>
      </c>
      <c r="O8195" t="s">
        <v>10674</v>
      </c>
      <c r="P8195" t="s">
        <v>10668</v>
      </c>
      <c r="Q8195" t="s">
        <v>10702</v>
      </c>
      <c r="R8195" t="s">
        <v>10990</v>
      </c>
      <c r="S8195" t="s">
        <v>10685</v>
      </c>
      <c r="T8195">
        <v>0.36</v>
      </c>
      <c r="U8195" s="1">
        <v>40036</v>
      </c>
      <c r="V8195">
        <f t="shared" si="128"/>
        <v>2009</v>
      </c>
    </row>
    <row r="8196" spans="1:22" x14ac:dyDescent="0.3">
      <c r="A8196">
        <v>1498</v>
      </c>
      <c r="B8196">
        <v>10820</v>
      </c>
      <c r="C8196" s="1">
        <v>40904</v>
      </c>
      <c r="D8196" t="s">
        <v>10686</v>
      </c>
      <c r="E8196">
        <v>49</v>
      </c>
      <c r="F8196">
        <v>2072.12</v>
      </c>
      <c r="G8196">
        <v>0.04</v>
      </c>
      <c r="H8196" t="s">
        <v>10697</v>
      </c>
      <c r="I8196">
        <v>365.23</v>
      </c>
      <c r="J8196">
        <v>40.97</v>
      </c>
      <c r="K8196">
        <v>8.99</v>
      </c>
      <c r="L8196" t="s">
        <v>12690</v>
      </c>
      <c r="M8196" t="s">
        <v>12637</v>
      </c>
      <c r="N8196" t="s">
        <v>11320</v>
      </c>
      <c r="O8196" t="s">
        <v>10667</v>
      </c>
      <c r="P8196" t="s">
        <v>10668</v>
      </c>
      <c r="Q8196" t="s">
        <v>10736</v>
      </c>
      <c r="R8196" t="s">
        <v>11386</v>
      </c>
      <c r="S8196" t="s">
        <v>10693</v>
      </c>
      <c r="T8196">
        <v>0.59</v>
      </c>
      <c r="U8196" s="1">
        <v>40905</v>
      </c>
      <c r="V8196">
        <f t="shared" si="128"/>
        <v>2011</v>
      </c>
    </row>
    <row r="8197" spans="1:22" x14ac:dyDescent="0.3">
      <c r="A8197">
        <v>1499</v>
      </c>
      <c r="B8197">
        <v>10820</v>
      </c>
      <c r="C8197" s="1">
        <v>40904</v>
      </c>
      <c r="D8197" t="s">
        <v>10686</v>
      </c>
      <c r="E8197">
        <v>33</v>
      </c>
      <c r="F8197">
        <v>151.19</v>
      </c>
      <c r="G8197">
        <v>0.06</v>
      </c>
      <c r="H8197" t="s">
        <v>10664</v>
      </c>
      <c r="I8197">
        <v>-13.45</v>
      </c>
      <c r="J8197">
        <v>4.71</v>
      </c>
      <c r="K8197">
        <v>0.7</v>
      </c>
      <c r="L8197" t="s">
        <v>12690</v>
      </c>
      <c r="M8197" t="s">
        <v>12637</v>
      </c>
      <c r="N8197" t="s">
        <v>11320</v>
      </c>
      <c r="O8197" t="s">
        <v>10667</v>
      </c>
      <c r="P8197" t="s">
        <v>10668</v>
      </c>
      <c r="Q8197" t="s">
        <v>10707</v>
      </c>
      <c r="R8197" t="s">
        <v>11044</v>
      </c>
      <c r="S8197" t="s">
        <v>10709</v>
      </c>
      <c r="T8197">
        <v>0.85</v>
      </c>
      <c r="U8197" s="1">
        <v>40904</v>
      </c>
      <c r="V8197">
        <f t="shared" si="128"/>
        <v>2011</v>
      </c>
    </row>
    <row r="8198" spans="1:22" x14ac:dyDescent="0.3">
      <c r="A8198">
        <v>1529</v>
      </c>
      <c r="B8198">
        <v>11013</v>
      </c>
      <c r="C8198" s="1">
        <v>39920</v>
      </c>
      <c r="D8198" t="s">
        <v>10671</v>
      </c>
      <c r="E8198">
        <v>2</v>
      </c>
      <c r="F8198">
        <v>226.88200000000001</v>
      </c>
      <c r="G8198">
        <v>0.01</v>
      </c>
      <c r="H8198" t="s">
        <v>10664</v>
      </c>
      <c r="I8198">
        <v>-582.65</v>
      </c>
      <c r="J8198">
        <v>125.99</v>
      </c>
      <c r="K8198">
        <v>8.99</v>
      </c>
      <c r="L8198" t="s">
        <v>12681</v>
      </c>
      <c r="M8198" t="s">
        <v>12637</v>
      </c>
      <c r="N8198" t="s">
        <v>11320</v>
      </c>
      <c r="O8198" t="s">
        <v>10681</v>
      </c>
      <c r="P8198" t="s">
        <v>10682</v>
      </c>
      <c r="Q8198" t="s">
        <v>10683</v>
      </c>
      <c r="R8198" t="s">
        <v>11527</v>
      </c>
      <c r="S8198" t="s">
        <v>10685</v>
      </c>
      <c r="T8198">
        <v>0.59</v>
      </c>
      <c r="U8198" s="1">
        <v>39921</v>
      </c>
      <c r="V8198">
        <f t="shared" si="128"/>
        <v>2009</v>
      </c>
    </row>
    <row r="8199" spans="1:22" x14ac:dyDescent="0.3">
      <c r="A8199">
        <v>1546</v>
      </c>
      <c r="B8199">
        <v>11169</v>
      </c>
      <c r="C8199" s="1">
        <v>40319</v>
      </c>
      <c r="D8199" t="s">
        <v>10704</v>
      </c>
      <c r="E8199">
        <v>46</v>
      </c>
      <c r="F8199">
        <v>398.86</v>
      </c>
      <c r="G8199">
        <v>0.08</v>
      </c>
      <c r="H8199" t="s">
        <v>10664</v>
      </c>
      <c r="I8199">
        <v>-26.45</v>
      </c>
      <c r="J8199">
        <v>8.85</v>
      </c>
      <c r="K8199">
        <v>5.6</v>
      </c>
      <c r="L8199" t="s">
        <v>12568</v>
      </c>
      <c r="M8199" t="s">
        <v>12637</v>
      </c>
      <c r="N8199" t="s">
        <v>11320</v>
      </c>
      <c r="O8199" t="s">
        <v>10681</v>
      </c>
      <c r="P8199" t="s">
        <v>10668</v>
      </c>
      <c r="Q8199" t="s">
        <v>10678</v>
      </c>
      <c r="R8199" t="s">
        <v>10936</v>
      </c>
      <c r="S8199" t="s">
        <v>10685</v>
      </c>
      <c r="T8199">
        <v>0.36</v>
      </c>
      <c r="U8199" s="1">
        <v>40320</v>
      </c>
      <c r="V8199">
        <f t="shared" si="128"/>
        <v>2010</v>
      </c>
    </row>
    <row r="8200" spans="1:22" x14ac:dyDescent="0.3">
      <c r="A8200">
        <v>1547</v>
      </c>
      <c r="B8200">
        <v>11169</v>
      </c>
      <c r="C8200" s="1">
        <v>40319</v>
      </c>
      <c r="D8200" t="s">
        <v>10704</v>
      </c>
      <c r="E8200">
        <v>44</v>
      </c>
      <c r="F8200">
        <v>109.18</v>
      </c>
      <c r="G8200">
        <v>0.09</v>
      </c>
      <c r="H8200" t="s">
        <v>10664</v>
      </c>
      <c r="I8200">
        <v>37.17</v>
      </c>
      <c r="J8200">
        <v>2.61</v>
      </c>
      <c r="K8200">
        <v>0.5</v>
      </c>
      <c r="L8200" t="s">
        <v>12568</v>
      </c>
      <c r="M8200" t="s">
        <v>12637</v>
      </c>
      <c r="N8200" t="s">
        <v>11320</v>
      </c>
      <c r="O8200" t="s">
        <v>10681</v>
      </c>
      <c r="P8200" t="s">
        <v>10668</v>
      </c>
      <c r="Q8200" t="s">
        <v>10729</v>
      </c>
      <c r="R8200" t="s">
        <v>11153</v>
      </c>
      <c r="S8200" t="s">
        <v>10685</v>
      </c>
      <c r="T8200">
        <v>0.39</v>
      </c>
      <c r="U8200" s="1">
        <v>40319</v>
      </c>
      <c r="V8200">
        <f t="shared" si="128"/>
        <v>2010</v>
      </c>
    </row>
    <row r="8201" spans="1:22" x14ac:dyDescent="0.3">
      <c r="A8201">
        <v>1548</v>
      </c>
      <c r="B8201">
        <v>11169</v>
      </c>
      <c r="C8201" s="1">
        <v>40319</v>
      </c>
      <c r="D8201" t="s">
        <v>10704</v>
      </c>
      <c r="E8201">
        <v>5</v>
      </c>
      <c r="F8201">
        <v>28.59</v>
      </c>
      <c r="G8201">
        <v>0.05</v>
      </c>
      <c r="H8201" t="s">
        <v>10664</v>
      </c>
      <c r="I8201">
        <v>-14.33</v>
      </c>
      <c r="J8201">
        <v>4.9800000000000004</v>
      </c>
      <c r="K8201">
        <v>4.7</v>
      </c>
      <c r="L8201" t="s">
        <v>12568</v>
      </c>
      <c r="M8201" t="s">
        <v>12637</v>
      </c>
      <c r="N8201" t="s">
        <v>11320</v>
      </c>
      <c r="O8201" t="s">
        <v>10681</v>
      </c>
      <c r="P8201" t="s">
        <v>10668</v>
      </c>
      <c r="Q8201" t="s">
        <v>10702</v>
      </c>
      <c r="R8201" t="s">
        <v>11540</v>
      </c>
      <c r="S8201" t="s">
        <v>10685</v>
      </c>
      <c r="T8201">
        <v>0.38</v>
      </c>
      <c r="U8201" s="1">
        <v>40320</v>
      </c>
      <c r="V8201">
        <f t="shared" si="128"/>
        <v>2010</v>
      </c>
    </row>
    <row r="8202" spans="1:22" x14ac:dyDescent="0.3">
      <c r="A8202">
        <v>1606</v>
      </c>
      <c r="B8202">
        <v>11651</v>
      </c>
      <c r="C8202" s="1">
        <v>40596</v>
      </c>
      <c r="D8202" t="s">
        <v>10704</v>
      </c>
      <c r="E8202">
        <v>19</v>
      </c>
      <c r="F8202">
        <v>65.849999999999994</v>
      </c>
      <c r="G8202">
        <v>7.0000000000000007E-2</v>
      </c>
      <c r="H8202" t="s">
        <v>10697</v>
      </c>
      <c r="I8202">
        <v>3.9</v>
      </c>
      <c r="J8202">
        <v>3.28</v>
      </c>
      <c r="K8202">
        <v>0.98</v>
      </c>
      <c r="L8202" t="s">
        <v>11978</v>
      </c>
      <c r="M8202" t="s">
        <v>12637</v>
      </c>
      <c r="N8202" t="s">
        <v>11320</v>
      </c>
      <c r="O8202" t="s">
        <v>10667</v>
      </c>
      <c r="P8202" t="s">
        <v>10668</v>
      </c>
      <c r="Q8202" t="s">
        <v>10736</v>
      </c>
      <c r="R8202" t="s">
        <v>12375</v>
      </c>
      <c r="S8202" t="s">
        <v>10709</v>
      </c>
      <c r="T8202">
        <v>0.59</v>
      </c>
      <c r="U8202" s="1">
        <v>40598</v>
      </c>
      <c r="V8202">
        <f t="shared" si="128"/>
        <v>2011</v>
      </c>
    </row>
    <row r="8203" spans="1:22" x14ac:dyDescent="0.3">
      <c r="A8203">
        <v>1635</v>
      </c>
      <c r="B8203">
        <v>11840</v>
      </c>
      <c r="C8203" s="1">
        <v>40039</v>
      </c>
      <c r="D8203" t="s">
        <v>10719</v>
      </c>
      <c r="E8203">
        <v>43</v>
      </c>
      <c r="F8203">
        <v>181.5</v>
      </c>
      <c r="G8203">
        <v>0.08</v>
      </c>
      <c r="H8203" t="s">
        <v>10664</v>
      </c>
      <c r="I8203">
        <v>-6.24</v>
      </c>
      <c r="J8203">
        <v>4.4800000000000004</v>
      </c>
      <c r="K8203">
        <v>2.5</v>
      </c>
      <c r="L8203" t="s">
        <v>12684</v>
      </c>
      <c r="M8203" t="s">
        <v>12637</v>
      </c>
      <c r="N8203" t="s">
        <v>11320</v>
      </c>
      <c r="O8203" t="s">
        <v>10674</v>
      </c>
      <c r="P8203" t="s">
        <v>10668</v>
      </c>
      <c r="Q8203" t="s">
        <v>10717</v>
      </c>
      <c r="R8203" t="s">
        <v>11451</v>
      </c>
      <c r="S8203" t="s">
        <v>10685</v>
      </c>
      <c r="T8203">
        <v>0.37</v>
      </c>
      <c r="U8203" s="1">
        <v>40040</v>
      </c>
      <c r="V8203">
        <f t="shared" si="128"/>
        <v>2009</v>
      </c>
    </row>
    <row r="8204" spans="1:22" x14ac:dyDescent="0.3">
      <c r="A8204">
        <v>1652</v>
      </c>
      <c r="B8204">
        <v>11909</v>
      </c>
      <c r="C8204" s="1">
        <v>40141</v>
      </c>
      <c r="D8204" t="s">
        <v>10686</v>
      </c>
      <c r="E8204">
        <v>11</v>
      </c>
      <c r="F8204">
        <v>194.17400000000001</v>
      </c>
      <c r="G8204">
        <v>0.03</v>
      </c>
      <c r="H8204" t="s">
        <v>10664</v>
      </c>
      <c r="I8204">
        <v>-20.91</v>
      </c>
      <c r="J8204">
        <v>20.99</v>
      </c>
      <c r="K8204">
        <v>0.99</v>
      </c>
      <c r="L8204" t="s">
        <v>12687</v>
      </c>
      <c r="M8204" t="s">
        <v>12637</v>
      </c>
      <c r="N8204" t="s">
        <v>11320</v>
      </c>
      <c r="O8204" t="s">
        <v>10674</v>
      </c>
      <c r="P8204" t="s">
        <v>10682</v>
      </c>
      <c r="Q8204" t="s">
        <v>10683</v>
      </c>
      <c r="R8204" t="s">
        <v>11443</v>
      </c>
      <c r="S8204" t="s">
        <v>10709</v>
      </c>
      <c r="T8204">
        <v>0.56999999999999995</v>
      </c>
      <c r="U8204" s="1">
        <v>40143</v>
      </c>
      <c r="V8204">
        <f t="shared" si="128"/>
        <v>2009</v>
      </c>
    </row>
    <row r="8205" spans="1:22" x14ac:dyDescent="0.3">
      <c r="A8205">
        <v>1653</v>
      </c>
      <c r="B8205">
        <v>11910</v>
      </c>
      <c r="C8205" s="1">
        <v>40709</v>
      </c>
      <c r="D8205" t="s">
        <v>10671</v>
      </c>
      <c r="E8205">
        <v>21</v>
      </c>
      <c r="F8205">
        <v>49.23</v>
      </c>
      <c r="G8205">
        <v>0.01</v>
      </c>
      <c r="H8205" t="s">
        <v>10664</v>
      </c>
      <c r="I8205">
        <v>-77.709999999999994</v>
      </c>
      <c r="J8205">
        <v>1.98</v>
      </c>
      <c r="K8205">
        <v>4.7699999999999996</v>
      </c>
      <c r="L8205" t="s">
        <v>12689</v>
      </c>
      <c r="M8205" t="s">
        <v>12637</v>
      </c>
      <c r="N8205" t="s">
        <v>11320</v>
      </c>
      <c r="O8205" t="s">
        <v>10701</v>
      </c>
      <c r="P8205" t="s">
        <v>10668</v>
      </c>
      <c r="Q8205" t="s">
        <v>10678</v>
      </c>
      <c r="R8205" t="s">
        <v>12238</v>
      </c>
      <c r="S8205" t="s">
        <v>10685</v>
      </c>
      <c r="T8205">
        <v>0.4</v>
      </c>
      <c r="U8205" s="1">
        <v>40711</v>
      </c>
      <c r="V8205">
        <f t="shared" si="128"/>
        <v>2011</v>
      </c>
    </row>
    <row r="8206" spans="1:22" x14ac:dyDescent="0.3">
      <c r="A8206">
        <v>1657</v>
      </c>
      <c r="B8206">
        <v>11943</v>
      </c>
      <c r="C8206" s="1">
        <v>40275</v>
      </c>
      <c r="D8206" t="s">
        <v>10663</v>
      </c>
      <c r="E8206">
        <v>49</v>
      </c>
      <c r="F8206">
        <v>657.94</v>
      </c>
      <c r="G8206">
        <v>0.09</v>
      </c>
      <c r="H8206" t="s">
        <v>10664</v>
      </c>
      <c r="I8206">
        <v>7.35</v>
      </c>
      <c r="J8206">
        <v>14.45</v>
      </c>
      <c r="K8206">
        <v>7.17</v>
      </c>
      <c r="L8206" t="s">
        <v>12687</v>
      </c>
      <c r="M8206" t="s">
        <v>12637</v>
      </c>
      <c r="N8206" t="s">
        <v>11320</v>
      </c>
      <c r="O8206" t="s">
        <v>10674</v>
      </c>
      <c r="P8206" t="s">
        <v>10668</v>
      </c>
      <c r="Q8206" t="s">
        <v>10678</v>
      </c>
      <c r="R8206" t="s">
        <v>11720</v>
      </c>
      <c r="S8206" t="s">
        <v>10685</v>
      </c>
      <c r="T8206">
        <v>0.38</v>
      </c>
      <c r="U8206" s="1">
        <v>40282</v>
      </c>
      <c r="V8206">
        <f t="shared" si="128"/>
        <v>2010</v>
      </c>
    </row>
    <row r="8207" spans="1:22" x14ac:dyDescent="0.3">
      <c r="A8207">
        <v>1658</v>
      </c>
      <c r="B8207">
        <v>11943</v>
      </c>
      <c r="C8207" s="1">
        <v>40275</v>
      </c>
      <c r="D8207" t="s">
        <v>10663</v>
      </c>
      <c r="E8207">
        <v>19</v>
      </c>
      <c r="F8207">
        <v>1270.73</v>
      </c>
      <c r="G8207">
        <v>0.08</v>
      </c>
      <c r="H8207" t="s">
        <v>10672</v>
      </c>
      <c r="I8207">
        <v>-425.72</v>
      </c>
      <c r="J8207">
        <v>70.98</v>
      </c>
      <c r="K8207">
        <v>30</v>
      </c>
      <c r="L8207" t="s">
        <v>12687</v>
      </c>
      <c r="M8207" t="s">
        <v>12637</v>
      </c>
      <c r="N8207" t="s">
        <v>11320</v>
      </c>
      <c r="O8207" t="s">
        <v>10674</v>
      </c>
      <c r="P8207" t="s">
        <v>10690</v>
      </c>
      <c r="Q8207" t="s">
        <v>10753</v>
      </c>
      <c r="R8207" t="s">
        <v>11455</v>
      </c>
      <c r="S8207" t="s">
        <v>10677</v>
      </c>
      <c r="T8207">
        <v>0.73</v>
      </c>
      <c r="U8207" s="1">
        <v>40277</v>
      </c>
      <c r="V8207">
        <f t="shared" si="128"/>
        <v>2010</v>
      </c>
    </row>
    <row r="8208" spans="1:22" x14ac:dyDescent="0.3">
      <c r="A8208">
        <v>1722</v>
      </c>
      <c r="B8208">
        <v>12356</v>
      </c>
      <c r="C8208" s="1">
        <v>41200</v>
      </c>
      <c r="D8208" t="s">
        <v>10719</v>
      </c>
      <c r="E8208">
        <v>39</v>
      </c>
      <c r="F8208">
        <v>243.05</v>
      </c>
      <c r="G8208">
        <v>0.02</v>
      </c>
      <c r="H8208" t="s">
        <v>10664</v>
      </c>
      <c r="I8208">
        <v>-70.849999999999994</v>
      </c>
      <c r="J8208">
        <v>5.98</v>
      </c>
      <c r="K8208">
        <v>5.35</v>
      </c>
      <c r="L8208" t="s">
        <v>12684</v>
      </c>
      <c r="M8208" t="s">
        <v>12637</v>
      </c>
      <c r="N8208" t="s">
        <v>11320</v>
      </c>
      <c r="O8208" t="s">
        <v>10674</v>
      </c>
      <c r="P8208" t="s">
        <v>10668</v>
      </c>
      <c r="Q8208" t="s">
        <v>10702</v>
      </c>
      <c r="R8208" t="s">
        <v>11487</v>
      </c>
      <c r="S8208" t="s">
        <v>10685</v>
      </c>
      <c r="T8208">
        <v>0.4</v>
      </c>
      <c r="U8208" s="1">
        <v>41203</v>
      </c>
      <c r="V8208">
        <f t="shared" si="128"/>
        <v>2012</v>
      </c>
    </row>
    <row r="8209" spans="1:22" x14ac:dyDescent="0.3">
      <c r="A8209">
        <v>1756</v>
      </c>
      <c r="B8209">
        <v>12581</v>
      </c>
      <c r="C8209" s="1">
        <v>40106</v>
      </c>
      <c r="D8209" t="s">
        <v>10671</v>
      </c>
      <c r="E8209">
        <v>31</v>
      </c>
      <c r="F8209">
        <v>1768.9690000000001</v>
      </c>
      <c r="G8209">
        <v>0</v>
      </c>
      <c r="H8209" t="s">
        <v>10697</v>
      </c>
      <c r="I8209">
        <v>341.1</v>
      </c>
      <c r="J8209">
        <v>65.989999999999995</v>
      </c>
      <c r="K8209">
        <v>5.99</v>
      </c>
      <c r="L8209" t="s">
        <v>12360</v>
      </c>
      <c r="M8209" t="s">
        <v>12637</v>
      </c>
      <c r="N8209" t="s">
        <v>11320</v>
      </c>
      <c r="O8209" t="s">
        <v>10667</v>
      </c>
      <c r="P8209" t="s">
        <v>10682</v>
      </c>
      <c r="Q8209" t="s">
        <v>10683</v>
      </c>
      <c r="R8209" t="s">
        <v>11183</v>
      </c>
      <c r="S8209" t="s">
        <v>10685</v>
      </c>
      <c r="T8209">
        <v>0.57999999999999996</v>
      </c>
      <c r="U8209" s="1">
        <v>40108</v>
      </c>
      <c r="V8209">
        <f t="shared" si="128"/>
        <v>2009</v>
      </c>
    </row>
    <row r="8210" spans="1:22" x14ac:dyDescent="0.3">
      <c r="A8210">
        <v>1818</v>
      </c>
      <c r="B8210">
        <v>13031</v>
      </c>
      <c r="C8210" s="1">
        <v>41247</v>
      </c>
      <c r="D8210" t="s">
        <v>10663</v>
      </c>
      <c r="E8210">
        <v>34</v>
      </c>
      <c r="F8210">
        <v>210.06</v>
      </c>
      <c r="G8210">
        <v>0.08</v>
      </c>
      <c r="H8210" t="s">
        <v>10664</v>
      </c>
      <c r="I8210">
        <v>-135</v>
      </c>
      <c r="J8210">
        <v>6.48</v>
      </c>
      <c r="K8210">
        <v>7.37</v>
      </c>
      <c r="L8210" t="s">
        <v>12270</v>
      </c>
      <c r="M8210" t="s">
        <v>12637</v>
      </c>
      <c r="N8210" t="s">
        <v>11320</v>
      </c>
      <c r="O8210" t="s">
        <v>10674</v>
      </c>
      <c r="P8210" t="s">
        <v>10668</v>
      </c>
      <c r="Q8210" t="s">
        <v>10702</v>
      </c>
      <c r="R8210" t="s">
        <v>11464</v>
      </c>
      <c r="S8210" t="s">
        <v>10685</v>
      </c>
      <c r="T8210">
        <v>0.37</v>
      </c>
      <c r="U8210" s="1">
        <v>41252</v>
      </c>
      <c r="V8210">
        <f t="shared" si="128"/>
        <v>2012</v>
      </c>
    </row>
    <row r="8211" spans="1:22" x14ac:dyDescent="0.3">
      <c r="A8211">
        <v>1831</v>
      </c>
      <c r="B8211">
        <v>13126</v>
      </c>
      <c r="C8211" s="1">
        <v>40835</v>
      </c>
      <c r="D8211" t="s">
        <v>10686</v>
      </c>
      <c r="E8211">
        <v>43</v>
      </c>
      <c r="F8211">
        <v>24233.54</v>
      </c>
      <c r="G8211">
        <v>7.0000000000000007E-2</v>
      </c>
      <c r="H8211" t="s">
        <v>10664</v>
      </c>
      <c r="I8211">
        <v>6492.67</v>
      </c>
      <c r="J8211">
        <v>599.99</v>
      </c>
      <c r="K8211">
        <v>24.49</v>
      </c>
      <c r="L8211" t="s">
        <v>12685</v>
      </c>
      <c r="M8211" t="s">
        <v>12637</v>
      </c>
      <c r="N8211" t="s">
        <v>11320</v>
      </c>
      <c r="O8211" t="s">
        <v>10674</v>
      </c>
      <c r="P8211" t="s">
        <v>10682</v>
      </c>
      <c r="Q8211" t="s">
        <v>10740</v>
      </c>
      <c r="R8211" t="s">
        <v>11931</v>
      </c>
      <c r="S8211" t="s">
        <v>10769</v>
      </c>
      <c r="T8211">
        <v>0.5</v>
      </c>
      <c r="U8211" s="1">
        <v>40836</v>
      </c>
      <c r="V8211">
        <f t="shared" si="128"/>
        <v>2011</v>
      </c>
    </row>
    <row r="8212" spans="1:22" x14ac:dyDescent="0.3">
      <c r="A8212">
        <v>1832</v>
      </c>
      <c r="B8212">
        <v>13126</v>
      </c>
      <c r="C8212" s="1">
        <v>40835</v>
      </c>
      <c r="D8212" t="s">
        <v>10686</v>
      </c>
      <c r="E8212">
        <v>45</v>
      </c>
      <c r="F8212">
        <v>6325.65</v>
      </c>
      <c r="G8212">
        <v>0.02</v>
      </c>
      <c r="H8212" t="s">
        <v>10672</v>
      </c>
      <c r="I8212">
        <v>114.46</v>
      </c>
      <c r="J8212">
        <v>135.99</v>
      </c>
      <c r="K8212">
        <v>28.63</v>
      </c>
      <c r="L8212" t="s">
        <v>12685</v>
      </c>
      <c r="M8212" t="s">
        <v>12637</v>
      </c>
      <c r="N8212" t="s">
        <v>11320</v>
      </c>
      <c r="O8212" t="s">
        <v>10674</v>
      </c>
      <c r="P8212" t="s">
        <v>10690</v>
      </c>
      <c r="Q8212" t="s">
        <v>10753</v>
      </c>
      <c r="R8212" t="s">
        <v>11086</v>
      </c>
      <c r="S8212" t="s">
        <v>10677</v>
      </c>
      <c r="T8212">
        <v>0.76</v>
      </c>
      <c r="U8212" s="1">
        <v>40837</v>
      </c>
      <c r="V8212">
        <f t="shared" si="128"/>
        <v>2011</v>
      </c>
    </row>
    <row r="8213" spans="1:22" x14ac:dyDescent="0.3">
      <c r="A8213">
        <v>1833</v>
      </c>
      <c r="B8213">
        <v>13126</v>
      </c>
      <c r="C8213" s="1">
        <v>40835</v>
      </c>
      <c r="D8213" t="s">
        <v>10686</v>
      </c>
      <c r="E8213">
        <v>2</v>
      </c>
      <c r="F8213">
        <v>380.62</v>
      </c>
      <c r="G8213">
        <v>0.02</v>
      </c>
      <c r="H8213" t="s">
        <v>10672</v>
      </c>
      <c r="I8213">
        <v>-301.73</v>
      </c>
      <c r="J8213">
        <v>179.29</v>
      </c>
      <c r="K8213">
        <v>29.21</v>
      </c>
      <c r="L8213" t="s">
        <v>12685</v>
      </c>
      <c r="M8213" t="s">
        <v>12637</v>
      </c>
      <c r="N8213" t="s">
        <v>11320</v>
      </c>
      <c r="O8213" t="s">
        <v>10674</v>
      </c>
      <c r="P8213" t="s">
        <v>10690</v>
      </c>
      <c r="Q8213" t="s">
        <v>10724</v>
      </c>
      <c r="R8213" t="s">
        <v>10847</v>
      </c>
      <c r="V8213">
        <f t="shared" si="128"/>
        <v>2011</v>
      </c>
    </row>
    <row r="8214" spans="1:22" x14ac:dyDescent="0.3">
      <c r="A8214">
        <v>1844</v>
      </c>
      <c r="B8214">
        <v>13282</v>
      </c>
      <c r="C8214" s="1">
        <v>41038</v>
      </c>
      <c r="D8214" t="s">
        <v>10663</v>
      </c>
      <c r="E8214">
        <v>22</v>
      </c>
      <c r="F8214">
        <v>763.85</v>
      </c>
      <c r="G8214">
        <v>0.09</v>
      </c>
      <c r="H8214" t="s">
        <v>10664</v>
      </c>
      <c r="I8214">
        <v>-126.6</v>
      </c>
      <c r="J8214">
        <v>34.979999999999997</v>
      </c>
      <c r="K8214">
        <v>7.53</v>
      </c>
      <c r="L8214" t="s">
        <v>12682</v>
      </c>
      <c r="M8214" t="s">
        <v>12637</v>
      </c>
      <c r="N8214" t="s">
        <v>11320</v>
      </c>
      <c r="O8214" t="s">
        <v>10681</v>
      </c>
      <c r="P8214" t="s">
        <v>10682</v>
      </c>
      <c r="Q8214" t="s">
        <v>10711</v>
      </c>
      <c r="R8214" t="s">
        <v>11747</v>
      </c>
      <c r="S8214" t="s">
        <v>10685</v>
      </c>
      <c r="T8214">
        <v>0.76</v>
      </c>
      <c r="U8214" s="1">
        <v>41043</v>
      </c>
      <c r="V8214">
        <f t="shared" si="128"/>
        <v>2012</v>
      </c>
    </row>
    <row r="8215" spans="1:22" x14ac:dyDescent="0.3">
      <c r="A8215">
        <v>1845</v>
      </c>
      <c r="B8215">
        <v>13282</v>
      </c>
      <c r="C8215" s="1">
        <v>41038</v>
      </c>
      <c r="D8215" t="s">
        <v>10663</v>
      </c>
      <c r="E8215">
        <v>2</v>
      </c>
      <c r="F8215">
        <v>12.59</v>
      </c>
      <c r="G8215">
        <v>0.02</v>
      </c>
      <c r="H8215" t="s">
        <v>10664</v>
      </c>
      <c r="I8215">
        <v>-5.92</v>
      </c>
      <c r="J8215">
        <v>6.3</v>
      </c>
      <c r="K8215">
        <v>0.5</v>
      </c>
      <c r="L8215" t="s">
        <v>12682</v>
      </c>
      <c r="M8215" t="s">
        <v>12637</v>
      </c>
      <c r="N8215" t="s">
        <v>11320</v>
      </c>
      <c r="O8215" t="s">
        <v>10681</v>
      </c>
      <c r="P8215" t="s">
        <v>10668</v>
      </c>
      <c r="Q8215" t="s">
        <v>10729</v>
      </c>
      <c r="R8215" t="s">
        <v>11089</v>
      </c>
      <c r="S8215" t="s">
        <v>10685</v>
      </c>
      <c r="T8215">
        <v>0.39</v>
      </c>
      <c r="U8215" s="1">
        <v>41042</v>
      </c>
      <c r="V8215">
        <f t="shared" si="128"/>
        <v>2012</v>
      </c>
    </row>
    <row r="8216" spans="1:22" x14ac:dyDescent="0.3">
      <c r="A8216">
        <v>1933</v>
      </c>
      <c r="B8216">
        <v>13825</v>
      </c>
      <c r="C8216" s="1">
        <v>39893</v>
      </c>
      <c r="D8216" t="s">
        <v>10671</v>
      </c>
      <c r="E8216">
        <v>30</v>
      </c>
      <c r="F8216">
        <v>186.79</v>
      </c>
      <c r="G8216">
        <v>0.09</v>
      </c>
      <c r="H8216" t="s">
        <v>10664</v>
      </c>
      <c r="I8216">
        <v>-88.6</v>
      </c>
      <c r="J8216">
        <v>6.48</v>
      </c>
      <c r="K8216">
        <v>6.35</v>
      </c>
      <c r="L8216" t="s">
        <v>12689</v>
      </c>
      <c r="M8216" t="s">
        <v>12637</v>
      </c>
      <c r="N8216" t="s">
        <v>11320</v>
      </c>
      <c r="O8216" t="s">
        <v>10701</v>
      </c>
      <c r="P8216" t="s">
        <v>10668</v>
      </c>
      <c r="Q8216" t="s">
        <v>10702</v>
      </c>
      <c r="R8216" t="s">
        <v>12201</v>
      </c>
      <c r="S8216" t="s">
        <v>10685</v>
      </c>
      <c r="T8216">
        <v>0.37</v>
      </c>
      <c r="U8216" s="1">
        <v>39894</v>
      </c>
      <c r="V8216">
        <f t="shared" si="128"/>
        <v>2009</v>
      </c>
    </row>
    <row r="8217" spans="1:22" x14ac:dyDescent="0.3">
      <c r="A8217">
        <v>1992</v>
      </c>
      <c r="B8217">
        <v>14212</v>
      </c>
      <c r="C8217" s="1">
        <v>40955</v>
      </c>
      <c r="D8217" t="s">
        <v>10719</v>
      </c>
      <c r="E8217">
        <v>4</v>
      </c>
      <c r="F8217">
        <v>31.18</v>
      </c>
      <c r="G8217">
        <v>0</v>
      </c>
      <c r="H8217" t="s">
        <v>10664</v>
      </c>
      <c r="I8217">
        <v>-17.16</v>
      </c>
      <c r="J8217">
        <v>6.24</v>
      </c>
      <c r="K8217">
        <v>5.22</v>
      </c>
      <c r="L8217" t="s">
        <v>12690</v>
      </c>
      <c r="M8217" t="s">
        <v>12637</v>
      </c>
      <c r="N8217" t="s">
        <v>11320</v>
      </c>
      <c r="O8217" t="s">
        <v>10667</v>
      </c>
      <c r="P8217" t="s">
        <v>10690</v>
      </c>
      <c r="Q8217" t="s">
        <v>10691</v>
      </c>
      <c r="R8217" t="s">
        <v>11734</v>
      </c>
      <c r="S8217" t="s">
        <v>10685</v>
      </c>
      <c r="T8217">
        <v>0.6</v>
      </c>
      <c r="U8217" s="1">
        <v>40956</v>
      </c>
      <c r="V8217">
        <f t="shared" si="128"/>
        <v>2012</v>
      </c>
    </row>
    <row r="8218" spans="1:22" x14ac:dyDescent="0.3">
      <c r="A8218">
        <v>1993</v>
      </c>
      <c r="B8218">
        <v>14212</v>
      </c>
      <c r="C8218" s="1">
        <v>40955</v>
      </c>
      <c r="D8218" t="s">
        <v>10719</v>
      </c>
      <c r="E8218">
        <v>8</v>
      </c>
      <c r="F8218">
        <v>21.99</v>
      </c>
      <c r="G8218">
        <v>0.02</v>
      </c>
      <c r="H8218" t="s">
        <v>10664</v>
      </c>
      <c r="I8218">
        <v>4.63</v>
      </c>
      <c r="J8218">
        <v>2.61</v>
      </c>
      <c r="K8218">
        <v>0.5</v>
      </c>
      <c r="L8218" t="s">
        <v>12690</v>
      </c>
      <c r="M8218" t="s">
        <v>12637</v>
      </c>
      <c r="N8218" t="s">
        <v>11320</v>
      </c>
      <c r="O8218" t="s">
        <v>10667</v>
      </c>
      <c r="P8218" t="s">
        <v>10668</v>
      </c>
      <c r="Q8218" t="s">
        <v>10729</v>
      </c>
      <c r="R8218" t="s">
        <v>11153</v>
      </c>
      <c r="S8218" t="s">
        <v>10685</v>
      </c>
      <c r="T8218">
        <v>0.39</v>
      </c>
      <c r="U8218" s="1">
        <v>40957</v>
      </c>
      <c r="V8218">
        <f t="shared" si="128"/>
        <v>2012</v>
      </c>
    </row>
    <row r="8219" spans="1:22" x14ac:dyDescent="0.3">
      <c r="A8219">
        <v>2067</v>
      </c>
      <c r="B8219">
        <v>14789</v>
      </c>
      <c r="C8219" s="1">
        <v>40511</v>
      </c>
      <c r="D8219" t="s">
        <v>10686</v>
      </c>
      <c r="E8219">
        <v>37</v>
      </c>
      <c r="F8219">
        <v>438.07</v>
      </c>
      <c r="G8219">
        <v>0</v>
      </c>
      <c r="H8219" t="s">
        <v>10697</v>
      </c>
      <c r="I8219">
        <v>12.06</v>
      </c>
      <c r="J8219">
        <v>10.89</v>
      </c>
      <c r="K8219">
        <v>4.5</v>
      </c>
      <c r="L8219" t="s">
        <v>12270</v>
      </c>
      <c r="M8219" t="s">
        <v>12637</v>
      </c>
      <c r="N8219" t="s">
        <v>11320</v>
      </c>
      <c r="O8219" t="s">
        <v>10674</v>
      </c>
      <c r="P8219" t="s">
        <v>10668</v>
      </c>
      <c r="Q8219" t="s">
        <v>10675</v>
      </c>
      <c r="R8219" t="s">
        <v>10983</v>
      </c>
      <c r="S8219" t="s">
        <v>10685</v>
      </c>
      <c r="T8219">
        <v>0.59</v>
      </c>
      <c r="U8219" s="1">
        <v>40513</v>
      </c>
      <c r="V8219">
        <f t="shared" si="128"/>
        <v>2010</v>
      </c>
    </row>
    <row r="8220" spans="1:22" x14ac:dyDescent="0.3">
      <c r="A8220">
        <v>2068</v>
      </c>
      <c r="B8220">
        <v>14789</v>
      </c>
      <c r="C8220" s="1">
        <v>40511</v>
      </c>
      <c r="D8220" t="s">
        <v>10686</v>
      </c>
      <c r="E8220">
        <v>19</v>
      </c>
      <c r="F8220">
        <v>116.37</v>
      </c>
      <c r="G8220">
        <v>0.03</v>
      </c>
      <c r="H8220" t="s">
        <v>10664</v>
      </c>
      <c r="I8220">
        <v>-32.6</v>
      </c>
      <c r="J8220">
        <v>5.58</v>
      </c>
      <c r="K8220">
        <v>5.3</v>
      </c>
      <c r="L8220" t="s">
        <v>12270</v>
      </c>
      <c r="M8220" t="s">
        <v>12637</v>
      </c>
      <c r="N8220" t="s">
        <v>11320</v>
      </c>
      <c r="O8220" t="s">
        <v>10674</v>
      </c>
      <c r="P8220" t="s">
        <v>10668</v>
      </c>
      <c r="Q8220" t="s">
        <v>10717</v>
      </c>
      <c r="R8220" t="s">
        <v>11486</v>
      </c>
      <c r="S8220" t="s">
        <v>10685</v>
      </c>
      <c r="T8220">
        <v>0.35</v>
      </c>
      <c r="U8220" s="1">
        <v>40512</v>
      </c>
      <c r="V8220">
        <f t="shared" si="128"/>
        <v>2010</v>
      </c>
    </row>
    <row r="8221" spans="1:22" x14ac:dyDescent="0.3">
      <c r="A8221">
        <v>2192</v>
      </c>
      <c r="B8221">
        <v>15782</v>
      </c>
      <c r="C8221" s="1">
        <v>40998</v>
      </c>
      <c r="D8221" t="s">
        <v>10671</v>
      </c>
      <c r="E8221">
        <v>35</v>
      </c>
      <c r="F8221">
        <v>2339.64</v>
      </c>
      <c r="G8221">
        <v>0.1</v>
      </c>
      <c r="H8221" t="s">
        <v>10664</v>
      </c>
      <c r="I8221">
        <v>-1916.71</v>
      </c>
      <c r="J8221">
        <v>71.37</v>
      </c>
      <c r="K8221">
        <v>69</v>
      </c>
      <c r="L8221" t="s">
        <v>11437</v>
      </c>
      <c r="M8221" t="s">
        <v>12637</v>
      </c>
      <c r="N8221" t="s">
        <v>11320</v>
      </c>
      <c r="O8221" t="s">
        <v>10667</v>
      </c>
      <c r="P8221" t="s">
        <v>10690</v>
      </c>
      <c r="Q8221" t="s">
        <v>10724</v>
      </c>
      <c r="R8221" t="s">
        <v>10725</v>
      </c>
      <c r="V8221">
        <f t="shared" si="128"/>
        <v>2012</v>
      </c>
    </row>
    <row r="8222" spans="1:22" x14ac:dyDescent="0.3">
      <c r="A8222">
        <v>2232</v>
      </c>
      <c r="B8222">
        <v>16132</v>
      </c>
      <c r="C8222" s="1">
        <v>41209</v>
      </c>
      <c r="D8222" t="s">
        <v>10704</v>
      </c>
      <c r="E8222">
        <v>26</v>
      </c>
      <c r="F8222">
        <v>519.96</v>
      </c>
      <c r="G8222">
        <v>7.0000000000000007E-2</v>
      </c>
      <c r="H8222" t="s">
        <v>10664</v>
      </c>
      <c r="I8222">
        <v>169.44</v>
      </c>
      <c r="J8222">
        <v>21.38</v>
      </c>
      <c r="K8222">
        <v>2.99</v>
      </c>
      <c r="L8222" t="s">
        <v>12683</v>
      </c>
      <c r="M8222" t="s">
        <v>12637</v>
      </c>
      <c r="N8222" t="s">
        <v>11320</v>
      </c>
      <c r="O8222" t="s">
        <v>10667</v>
      </c>
      <c r="P8222" t="s">
        <v>10668</v>
      </c>
      <c r="Q8222" t="s">
        <v>10678</v>
      </c>
      <c r="R8222" t="s">
        <v>11887</v>
      </c>
      <c r="S8222" t="s">
        <v>10685</v>
      </c>
      <c r="T8222">
        <v>0.36</v>
      </c>
      <c r="U8222" s="1">
        <v>41210</v>
      </c>
      <c r="V8222">
        <f t="shared" si="128"/>
        <v>2012</v>
      </c>
    </row>
    <row r="8223" spans="1:22" x14ac:dyDescent="0.3">
      <c r="A8223">
        <v>2377</v>
      </c>
      <c r="B8223">
        <v>17251</v>
      </c>
      <c r="C8223" s="1">
        <v>40113</v>
      </c>
      <c r="D8223" t="s">
        <v>10686</v>
      </c>
      <c r="E8223">
        <v>26</v>
      </c>
      <c r="F8223">
        <v>2951.4380000000001</v>
      </c>
      <c r="G8223">
        <v>0</v>
      </c>
      <c r="H8223" t="s">
        <v>10664</v>
      </c>
      <c r="I8223">
        <v>667.28</v>
      </c>
      <c r="J8223">
        <v>125.99</v>
      </c>
      <c r="K8223">
        <v>8.99</v>
      </c>
      <c r="L8223" t="s">
        <v>12683</v>
      </c>
      <c r="M8223" t="s">
        <v>12637</v>
      </c>
      <c r="N8223" t="s">
        <v>11320</v>
      </c>
      <c r="O8223" t="s">
        <v>10667</v>
      </c>
      <c r="P8223" t="s">
        <v>10682</v>
      </c>
      <c r="Q8223" t="s">
        <v>10683</v>
      </c>
      <c r="R8223" t="s">
        <v>12543</v>
      </c>
      <c r="S8223" t="s">
        <v>10685</v>
      </c>
      <c r="T8223">
        <v>0.56999999999999995</v>
      </c>
      <c r="U8223" s="1">
        <v>40115</v>
      </c>
      <c r="V8223">
        <f t="shared" si="128"/>
        <v>2009</v>
      </c>
    </row>
    <row r="8224" spans="1:22" x14ac:dyDescent="0.3">
      <c r="A8224">
        <v>2380</v>
      </c>
      <c r="B8224">
        <v>17253</v>
      </c>
      <c r="C8224" s="1">
        <v>40772</v>
      </c>
      <c r="D8224" t="s">
        <v>10719</v>
      </c>
      <c r="E8224">
        <v>13</v>
      </c>
      <c r="F8224">
        <v>50.19</v>
      </c>
      <c r="G8224">
        <v>0.08</v>
      </c>
      <c r="H8224" t="s">
        <v>10664</v>
      </c>
      <c r="I8224">
        <v>-64.39</v>
      </c>
      <c r="J8224">
        <v>3.52</v>
      </c>
      <c r="K8224">
        <v>6.83</v>
      </c>
      <c r="L8224" t="s">
        <v>12682</v>
      </c>
      <c r="M8224" t="s">
        <v>12637</v>
      </c>
      <c r="N8224" t="s">
        <v>11320</v>
      </c>
      <c r="O8224" t="s">
        <v>10681</v>
      </c>
      <c r="P8224" t="s">
        <v>10668</v>
      </c>
      <c r="Q8224" t="s">
        <v>10678</v>
      </c>
      <c r="R8224" t="s">
        <v>11254</v>
      </c>
      <c r="S8224" t="s">
        <v>10685</v>
      </c>
      <c r="T8224">
        <v>0.38</v>
      </c>
      <c r="U8224" s="1">
        <v>40774</v>
      </c>
      <c r="V8224">
        <f t="shared" si="128"/>
        <v>2011</v>
      </c>
    </row>
    <row r="8225" spans="1:22" x14ac:dyDescent="0.3">
      <c r="A8225">
        <v>2385</v>
      </c>
      <c r="B8225">
        <v>17287</v>
      </c>
      <c r="C8225" s="1">
        <v>40638</v>
      </c>
      <c r="D8225" t="s">
        <v>10671</v>
      </c>
      <c r="E8225">
        <v>38</v>
      </c>
      <c r="F8225">
        <v>5793.46</v>
      </c>
      <c r="G8225">
        <v>0.01</v>
      </c>
      <c r="H8225" t="s">
        <v>10664</v>
      </c>
      <c r="I8225">
        <v>2477.77</v>
      </c>
      <c r="J8225">
        <v>150.97999999999999</v>
      </c>
      <c r="K8225">
        <v>13.99</v>
      </c>
      <c r="L8225" t="s">
        <v>12691</v>
      </c>
      <c r="M8225" t="s">
        <v>12637</v>
      </c>
      <c r="N8225" t="s">
        <v>11320</v>
      </c>
      <c r="O8225" t="s">
        <v>10701</v>
      </c>
      <c r="P8225" t="s">
        <v>10682</v>
      </c>
      <c r="Q8225" t="s">
        <v>10849</v>
      </c>
      <c r="R8225" t="s">
        <v>10979</v>
      </c>
      <c r="S8225" t="s">
        <v>10689</v>
      </c>
      <c r="T8225">
        <v>0.38</v>
      </c>
      <c r="U8225" s="1">
        <v>40639</v>
      </c>
      <c r="V8225">
        <f t="shared" si="128"/>
        <v>2011</v>
      </c>
    </row>
    <row r="8226" spans="1:22" x14ac:dyDescent="0.3">
      <c r="A8226">
        <v>2386</v>
      </c>
      <c r="B8226">
        <v>17287</v>
      </c>
      <c r="C8226" s="1">
        <v>40638</v>
      </c>
      <c r="D8226" t="s">
        <v>10671</v>
      </c>
      <c r="E8226">
        <v>11</v>
      </c>
      <c r="F8226">
        <v>4558.21</v>
      </c>
      <c r="G8226">
        <v>0.06</v>
      </c>
      <c r="H8226" t="s">
        <v>10664</v>
      </c>
      <c r="I8226">
        <v>993.81</v>
      </c>
      <c r="J8226">
        <v>415.88</v>
      </c>
      <c r="K8226">
        <v>11.37</v>
      </c>
      <c r="L8226" t="s">
        <v>12691</v>
      </c>
      <c r="M8226" t="s">
        <v>12637</v>
      </c>
      <c r="N8226" t="s">
        <v>11320</v>
      </c>
      <c r="O8226" t="s">
        <v>10701</v>
      </c>
      <c r="P8226" t="s">
        <v>10668</v>
      </c>
      <c r="Q8226" t="s">
        <v>10669</v>
      </c>
      <c r="R8226" t="s">
        <v>10995</v>
      </c>
      <c r="S8226" t="s">
        <v>10685</v>
      </c>
      <c r="T8226">
        <v>0.56999999999999995</v>
      </c>
      <c r="U8226" s="1">
        <v>40640</v>
      </c>
      <c r="V8226">
        <f t="shared" si="128"/>
        <v>2011</v>
      </c>
    </row>
    <row r="8227" spans="1:22" x14ac:dyDescent="0.3">
      <c r="A8227">
        <v>2387</v>
      </c>
      <c r="B8227">
        <v>17287</v>
      </c>
      <c r="C8227" s="1">
        <v>40638</v>
      </c>
      <c r="D8227" t="s">
        <v>10671</v>
      </c>
      <c r="E8227">
        <v>26</v>
      </c>
      <c r="F8227">
        <v>4361.6985000000004</v>
      </c>
      <c r="G8227">
        <v>0.05</v>
      </c>
      <c r="H8227" t="s">
        <v>10664</v>
      </c>
      <c r="I8227">
        <v>1069.79</v>
      </c>
      <c r="J8227">
        <v>195.99</v>
      </c>
      <c r="K8227">
        <v>4.2</v>
      </c>
      <c r="L8227" t="s">
        <v>12691</v>
      </c>
      <c r="M8227" t="s">
        <v>12637</v>
      </c>
      <c r="N8227" t="s">
        <v>11320</v>
      </c>
      <c r="O8227" t="s">
        <v>10701</v>
      </c>
      <c r="P8227" t="s">
        <v>10682</v>
      </c>
      <c r="Q8227" t="s">
        <v>10683</v>
      </c>
      <c r="R8227" t="s">
        <v>11617</v>
      </c>
      <c r="S8227" t="s">
        <v>10685</v>
      </c>
      <c r="T8227">
        <v>0.56000000000000005</v>
      </c>
      <c r="U8227" s="1">
        <v>40640</v>
      </c>
      <c r="V8227">
        <f t="shared" si="128"/>
        <v>2011</v>
      </c>
    </row>
    <row r="8228" spans="1:22" x14ac:dyDescent="0.3">
      <c r="A8228">
        <v>2516</v>
      </c>
      <c r="B8228">
        <v>18279</v>
      </c>
      <c r="C8228" s="1">
        <v>39870</v>
      </c>
      <c r="D8228" t="s">
        <v>10704</v>
      </c>
      <c r="E8228">
        <v>22</v>
      </c>
      <c r="F8228">
        <v>184.35</v>
      </c>
      <c r="G8228">
        <v>7.0000000000000007E-2</v>
      </c>
      <c r="H8228" t="s">
        <v>10664</v>
      </c>
      <c r="I8228">
        <v>11.95</v>
      </c>
      <c r="J8228">
        <v>8.33</v>
      </c>
      <c r="K8228">
        <v>1.99</v>
      </c>
      <c r="L8228" t="s">
        <v>12687</v>
      </c>
      <c r="M8228" t="s">
        <v>12637</v>
      </c>
      <c r="N8228" t="s">
        <v>11320</v>
      </c>
      <c r="O8228" t="s">
        <v>10674</v>
      </c>
      <c r="P8228" t="s">
        <v>10682</v>
      </c>
      <c r="Q8228" t="s">
        <v>10711</v>
      </c>
      <c r="R8228" t="s">
        <v>10962</v>
      </c>
      <c r="V8228">
        <f t="shared" si="128"/>
        <v>2009</v>
      </c>
    </row>
    <row r="8229" spans="1:22" x14ac:dyDescent="0.3">
      <c r="A8229">
        <v>2517</v>
      </c>
      <c r="B8229">
        <v>18279</v>
      </c>
      <c r="C8229" s="1">
        <v>39870</v>
      </c>
      <c r="D8229" t="s">
        <v>10704</v>
      </c>
      <c r="E8229">
        <v>20</v>
      </c>
      <c r="F8229">
        <v>10281.790000000001</v>
      </c>
      <c r="G8229">
        <v>0.03</v>
      </c>
      <c r="H8229" t="s">
        <v>10664</v>
      </c>
      <c r="I8229">
        <v>3272.9</v>
      </c>
      <c r="J8229">
        <v>499.99</v>
      </c>
      <c r="K8229">
        <v>24.49</v>
      </c>
      <c r="L8229" t="s">
        <v>12687</v>
      </c>
      <c r="M8229" t="s">
        <v>12637</v>
      </c>
      <c r="N8229" t="s">
        <v>11320</v>
      </c>
      <c r="O8229" t="s">
        <v>10674</v>
      </c>
      <c r="P8229" t="s">
        <v>10682</v>
      </c>
      <c r="Q8229" t="s">
        <v>10740</v>
      </c>
      <c r="R8229" t="s">
        <v>10856</v>
      </c>
      <c r="S8229" t="s">
        <v>10769</v>
      </c>
      <c r="T8229">
        <v>0.36</v>
      </c>
      <c r="U8229" s="1">
        <v>39871</v>
      </c>
      <c r="V8229">
        <f t="shared" si="128"/>
        <v>2009</v>
      </c>
    </row>
    <row r="8230" spans="1:22" x14ac:dyDescent="0.3">
      <c r="A8230">
        <v>2559</v>
      </c>
      <c r="B8230">
        <v>18503</v>
      </c>
      <c r="C8230" s="1">
        <v>40668</v>
      </c>
      <c r="D8230" t="s">
        <v>10686</v>
      </c>
      <c r="E8230">
        <v>46</v>
      </c>
      <c r="F8230">
        <v>6637.63</v>
      </c>
      <c r="G8230">
        <v>0.03</v>
      </c>
      <c r="H8230" t="s">
        <v>10672</v>
      </c>
      <c r="I8230">
        <v>1487.94</v>
      </c>
      <c r="J8230">
        <v>145.44999999999999</v>
      </c>
      <c r="K8230">
        <v>17.850000000000001</v>
      </c>
      <c r="L8230" t="s">
        <v>12270</v>
      </c>
      <c r="M8230" t="s">
        <v>12637</v>
      </c>
      <c r="N8230" t="s">
        <v>11320</v>
      </c>
      <c r="O8230" t="s">
        <v>10674</v>
      </c>
      <c r="P8230" t="s">
        <v>10682</v>
      </c>
      <c r="Q8230" t="s">
        <v>10849</v>
      </c>
      <c r="R8230" t="s">
        <v>10873</v>
      </c>
      <c r="S8230" t="s">
        <v>10677</v>
      </c>
      <c r="T8230">
        <v>0.56000000000000005</v>
      </c>
      <c r="U8230" s="1">
        <v>40670</v>
      </c>
      <c r="V8230">
        <f t="shared" si="128"/>
        <v>2011</v>
      </c>
    </row>
    <row r="8231" spans="1:22" x14ac:dyDescent="0.3">
      <c r="A8231">
        <v>2560</v>
      </c>
      <c r="B8231">
        <v>18503</v>
      </c>
      <c r="C8231" s="1">
        <v>40668</v>
      </c>
      <c r="D8231" t="s">
        <v>10686</v>
      </c>
      <c r="E8231">
        <v>13</v>
      </c>
      <c r="F8231">
        <v>928.90549999999996</v>
      </c>
      <c r="G8231">
        <v>0.06</v>
      </c>
      <c r="H8231" t="s">
        <v>10664</v>
      </c>
      <c r="I8231">
        <v>-23.93</v>
      </c>
      <c r="J8231">
        <v>85.99</v>
      </c>
      <c r="K8231">
        <v>2.79</v>
      </c>
      <c r="L8231" t="s">
        <v>12270</v>
      </c>
      <c r="M8231" t="s">
        <v>12637</v>
      </c>
      <c r="N8231" t="s">
        <v>11320</v>
      </c>
      <c r="O8231" t="s">
        <v>10674</v>
      </c>
      <c r="P8231" t="s">
        <v>10682</v>
      </c>
      <c r="Q8231" t="s">
        <v>10683</v>
      </c>
      <c r="R8231">
        <v>6340</v>
      </c>
      <c r="S8231" t="s">
        <v>10685</v>
      </c>
      <c r="T8231">
        <v>0.57999999999999996</v>
      </c>
      <c r="U8231" s="1">
        <v>40670</v>
      </c>
      <c r="V8231">
        <f t="shared" si="128"/>
        <v>2011</v>
      </c>
    </row>
    <row r="8232" spans="1:22" x14ac:dyDescent="0.3">
      <c r="A8232">
        <v>2589</v>
      </c>
      <c r="B8232">
        <v>18689</v>
      </c>
      <c r="C8232" s="1">
        <v>40171</v>
      </c>
      <c r="D8232" t="s">
        <v>10686</v>
      </c>
      <c r="E8232">
        <v>38</v>
      </c>
      <c r="F8232">
        <v>281.17</v>
      </c>
      <c r="G8232">
        <v>0.01</v>
      </c>
      <c r="H8232" t="s">
        <v>10664</v>
      </c>
      <c r="I8232">
        <v>-78.37</v>
      </c>
      <c r="J8232">
        <v>7.1</v>
      </c>
      <c r="K8232">
        <v>6.05</v>
      </c>
      <c r="L8232" t="s">
        <v>12360</v>
      </c>
      <c r="M8232" t="s">
        <v>12637</v>
      </c>
      <c r="N8232" t="s">
        <v>11320</v>
      </c>
      <c r="O8232" t="s">
        <v>10667</v>
      </c>
      <c r="P8232" t="s">
        <v>10668</v>
      </c>
      <c r="Q8232" t="s">
        <v>10678</v>
      </c>
      <c r="R8232" t="s">
        <v>11063</v>
      </c>
      <c r="V8232">
        <f t="shared" si="128"/>
        <v>2009</v>
      </c>
    </row>
    <row r="8233" spans="1:22" x14ac:dyDescent="0.3">
      <c r="A8233">
        <v>2590</v>
      </c>
      <c r="B8233">
        <v>18689</v>
      </c>
      <c r="C8233" s="1">
        <v>40171</v>
      </c>
      <c r="D8233" t="s">
        <v>10686</v>
      </c>
      <c r="E8233">
        <v>10</v>
      </c>
      <c r="F8233">
        <v>194.65</v>
      </c>
      <c r="G8233">
        <v>0.05</v>
      </c>
      <c r="H8233" t="s">
        <v>10664</v>
      </c>
      <c r="I8233">
        <v>-3.78</v>
      </c>
      <c r="J8233">
        <v>18.97</v>
      </c>
      <c r="K8233">
        <v>9.0299999999999994</v>
      </c>
      <c r="L8233" t="s">
        <v>12360</v>
      </c>
      <c r="M8233" t="s">
        <v>12637</v>
      </c>
      <c r="N8233" t="s">
        <v>11320</v>
      </c>
      <c r="O8233" t="s">
        <v>10667</v>
      </c>
      <c r="P8233" t="s">
        <v>10668</v>
      </c>
      <c r="Q8233" t="s">
        <v>10702</v>
      </c>
      <c r="R8233" t="s">
        <v>10764</v>
      </c>
      <c r="S8233" t="s">
        <v>10685</v>
      </c>
      <c r="T8233">
        <v>0.37</v>
      </c>
      <c r="U8233" s="1">
        <v>40172</v>
      </c>
      <c r="V8233">
        <f t="shared" si="128"/>
        <v>2009</v>
      </c>
    </row>
    <row r="8234" spans="1:22" x14ac:dyDescent="0.3">
      <c r="A8234">
        <v>2599</v>
      </c>
      <c r="B8234">
        <v>18758</v>
      </c>
      <c r="C8234" s="1">
        <v>40288</v>
      </c>
      <c r="D8234" t="s">
        <v>10686</v>
      </c>
      <c r="E8234">
        <v>20</v>
      </c>
      <c r="F8234">
        <v>2022.18</v>
      </c>
      <c r="G8234">
        <v>0.09</v>
      </c>
      <c r="H8234" t="s">
        <v>10697</v>
      </c>
      <c r="I8234">
        <v>594.44000000000005</v>
      </c>
      <c r="J8234">
        <v>102.3</v>
      </c>
      <c r="K8234">
        <v>21.26</v>
      </c>
      <c r="L8234" t="s">
        <v>12522</v>
      </c>
      <c r="M8234" t="s">
        <v>12637</v>
      </c>
      <c r="N8234" t="s">
        <v>11320</v>
      </c>
      <c r="O8234" t="s">
        <v>10681</v>
      </c>
      <c r="P8234" t="s">
        <v>10690</v>
      </c>
      <c r="Q8234" t="s">
        <v>10691</v>
      </c>
      <c r="R8234" t="s">
        <v>10815</v>
      </c>
      <c r="S8234" t="s">
        <v>10769</v>
      </c>
      <c r="T8234">
        <v>0.59</v>
      </c>
      <c r="U8234" s="1">
        <v>40290</v>
      </c>
      <c r="V8234">
        <f t="shared" si="128"/>
        <v>2010</v>
      </c>
    </row>
    <row r="8235" spans="1:22" x14ac:dyDescent="0.3">
      <c r="A8235">
        <v>2696</v>
      </c>
      <c r="B8235">
        <v>19521</v>
      </c>
      <c r="C8235" s="1">
        <v>40140</v>
      </c>
      <c r="D8235" t="s">
        <v>10686</v>
      </c>
      <c r="E8235">
        <v>9</v>
      </c>
      <c r="F8235">
        <v>351.06</v>
      </c>
      <c r="G8235">
        <v>0.02</v>
      </c>
      <c r="H8235" t="s">
        <v>10664</v>
      </c>
      <c r="I8235">
        <v>-306.32</v>
      </c>
      <c r="J8235">
        <v>35.479999999999997</v>
      </c>
      <c r="K8235">
        <v>35</v>
      </c>
      <c r="L8235" t="s">
        <v>11886</v>
      </c>
      <c r="M8235" t="s">
        <v>12637</v>
      </c>
      <c r="N8235" t="s">
        <v>11320</v>
      </c>
      <c r="O8235" t="s">
        <v>10701</v>
      </c>
      <c r="P8235" t="s">
        <v>10668</v>
      </c>
      <c r="Q8235" t="s">
        <v>10669</v>
      </c>
      <c r="R8235" t="s">
        <v>12590</v>
      </c>
      <c r="S8235" t="s">
        <v>10769</v>
      </c>
      <c r="T8235">
        <v>0.85</v>
      </c>
      <c r="U8235" s="1">
        <v>40141</v>
      </c>
      <c r="V8235">
        <f t="shared" si="128"/>
        <v>2009</v>
      </c>
    </row>
    <row r="8236" spans="1:22" x14ac:dyDescent="0.3">
      <c r="A8236">
        <v>2847</v>
      </c>
      <c r="B8236">
        <v>20513</v>
      </c>
      <c r="C8236" s="1">
        <v>40001</v>
      </c>
      <c r="D8236" t="s">
        <v>10671</v>
      </c>
      <c r="E8236">
        <v>13</v>
      </c>
      <c r="F8236">
        <v>42.27</v>
      </c>
      <c r="G8236">
        <v>0.01</v>
      </c>
      <c r="H8236" t="s">
        <v>10697</v>
      </c>
      <c r="I8236">
        <v>4.5599999999999996</v>
      </c>
      <c r="J8236">
        <v>2.84</v>
      </c>
      <c r="K8236">
        <v>0.93</v>
      </c>
      <c r="L8236" t="s">
        <v>10766</v>
      </c>
      <c r="M8236" t="s">
        <v>12637</v>
      </c>
      <c r="N8236" t="s">
        <v>11320</v>
      </c>
      <c r="O8236" t="s">
        <v>10681</v>
      </c>
      <c r="P8236" t="s">
        <v>10668</v>
      </c>
      <c r="Q8236" t="s">
        <v>10736</v>
      </c>
      <c r="R8236" t="s">
        <v>10739</v>
      </c>
      <c r="S8236" t="s">
        <v>10709</v>
      </c>
      <c r="T8236">
        <v>0.54</v>
      </c>
      <c r="U8236" s="1">
        <v>40002</v>
      </c>
      <c r="V8236">
        <f t="shared" si="128"/>
        <v>2009</v>
      </c>
    </row>
    <row r="8237" spans="1:22" x14ac:dyDescent="0.3">
      <c r="A8237">
        <v>2934</v>
      </c>
      <c r="B8237">
        <v>21253</v>
      </c>
      <c r="C8237" s="1">
        <v>41016</v>
      </c>
      <c r="D8237" t="s">
        <v>10704</v>
      </c>
      <c r="E8237">
        <v>5</v>
      </c>
      <c r="F8237">
        <v>455.08</v>
      </c>
      <c r="G8237">
        <v>0.04</v>
      </c>
      <c r="H8237" t="s">
        <v>10664</v>
      </c>
      <c r="I8237">
        <v>27.8</v>
      </c>
      <c r="J8237">
        <v>83.93</v>
      </c>
      <c r="K8237">
        <v>19.989999999999998</v>
      </c>
      <c r="L8237" t="s">
        <v>11437</v>
      </c>
      <c r="M8237" t="s">
        <v>12637</v>
      </c>
      <c r="N8237" t="s">
        <v>11320</v>
      </c>
      <c r="O8237" t="s">
        <v>10667</v>
      </c>
      <c r="P8237" t="s">
        <v>10668</v>
      </c>
      <c r="Q8237" t="s">
        <v>10717</v>
      </c>
      <c r="R8237" t="s">
        <v>11428</v>
      </c>
      <c r="S8237" t="s">
        <v>10685</v>
      </c>
      <c r="T8237">
        <v>0.38</v>
      </c>
      <c r="U8237" s="1">
        <v>41017</v>
      </c>
      <c r="V8237">
        <f t="shared" si="128"/>
        <v>2012</v>
      </c>
    </row>
    <row r="8238" spans="1:22" x14ac:dyDescent="0.3">
      <c r="A8238">
        <v>3023</v>
      </c>
      <c r="B8238">
        <v>21735</v>
      </c>
      <c r="C8238" s="1">
        <v>40246</v>
      </c>
      <c r="D8238" t="s">
        <v>10686</v>
      </c>
      <c r="E8238">
        <v>23</v>
      </c>
      <c r="F8238">
        <v>239.49</v>
      </c>
      <c r="G8238">
        <v>0.04</v>
      </c>
      <c r="H8238" t="s">
        <v>10664</v>
      </c>
      <c r="I8238">
        <v>-159.35</v>
      </c>
      <c r="J8238">
        <v>9.98</v>
      </c>
      <c r="K8238">
        <v>12.52</v>
      </c>
      <c r="L8238" t="s">
        <v>12522</v>
      </c>
      <c r="M8238" t="s">
        <v>12637</v>
      </c>
      <c r="N8238" t="s">
        <v>11320</v>
      </c>
      <c r="O8238" t="s">
        <v>10681</v>
      </c>
      <c r="P8238" t="s">
        <v>10690</v>
      </c>
      <c r="Q8238" t="s">
        <v>10691</v>
      </c>
      <c r="R8238" t="s">
        <v>11928</v>
      </c>
      <c r="V8238">
        <f t="shared" si="128"/>
        <v>2010</v>
      </c>
    </row>
    <row r="8239" spans="1:22" x14ac:dyDescent="0.3">
      <c r="A8239">
        <v>3024</v>
      </c>
      <c r="B8239">
        <v>21735</v>
      </c>
      <c r="C8239" s="1">
        <v>40246</v>
      </c>
      <c r="D8239" t="s">
        <v>10686</v>
      </c>
      <c r="E8239">
        <v>14</v>
      </c>
      <c r="F8239">
        <v>1819.153</v>
      </c>
      <c r="G8239">
        <v>0.02</v>
      </c>
      <c r="H8239" t="s">
        <v>10664</v>
      </c>
      <c r="I8239">
        <v>-35.5</v>
      </c>
      <c r="J8239">
        <v>155.99</v>
      </c>
      <c r="K8239">
        <v>8.99</v>
      </c>
      <c r="L8239" t="s">
        <v>12522</v>
      </c>
      <c r="M8239" t="s">
        <v>12637</v>
      </c>
      <c r="N8239" t="s">
        <v>11320</v>
      </c>
      <c r="O8239" t="s">
        <v>10681</v>
      </c>
      <c r="P8239" t="s">
        <v>10682</v>
      </c>
      <c r="Q8239" t="s">
        <v>10683</v>
      </c>
      <c r="R8239" t="s">
        <v>10728</v>
      </c>
      <c r="S8239" t="s">
        <v>10685</v>
      </c>
      <c r="T8239">
        <v>0.57999999999999996</v>
      </c>
      <c r="U8239" s="1">
        <v>40249</v>
      </c>
      <c r="V8239">
        <f t="shared" si="128"/>
        <v>2010</v>
      </c>
    </row>
    <row r="8240" spans="1:22" x14ac:dyDescent="0.3">
      <c r="A8240">
        <v>3116</v>
      </c>
      <c r="B8240">
        <v>22375</v>
      </c>
      <c r="C8240" s="1">
        <v>40640</v>
      </c>
      <c r="D8240" t="s">
        <v>10686</v>
      </c>
      <c r="E8240">
        <v>43</v>
      </c>
      <c r="F8240">
        <v>816.11</v>
      </c>
      <c r="G8240">
        <v>0.04</v>
      </c>
      <c r="H8240" t="s">
        <v>10664</v>
      </c>
      <c r="I8240">
        <v>66.14</v>
      </c>
      <c r="J8240">
        <v>18.97</v>
      </c>
      <c r="K8240">
        <v>9.5399999999999991</v>
      </c>
      <c r="L8240" t="s">
        <v>12568</v>
      </c>
      <c r="M8240" t="s">
        <v>12637</v>
      </c>
      <c r="N8240" t="s">
        <v>11320</v>
      </c>
      <c r="O8240" t="s">
        <v>10681</v>
      </c>
      <c r="P8240" t="s">
        <v>10668</v>
      </c>
      <c r="Q8240" t="s">
        <v>10702</v>
      </c>
      <c r="R8240" t="s">
        <v>11202</v>
      </c>
      <c r="S8240" t="s">
        <v>10685</v>
      </c>
      <c r="T8240">
        <v>0.37</v>
      </c>
      <c r="U8240" s="1">
        <v>40641</v>
      </c>
      <c r="V8240">
        <f t="shared" si="128"/>
        <v>2011</v>
      </c>
    </row>
    <row r="8241" spans="1:22" x14ac:dyDescent="0.3">
      <c r="A8241">
        <v>3170</v>
      </c>
      <c r="B8241">
        <v>22817</v>
      </c>
      <c r="C8241" s="1">
        <v>41234</v>
      </c>
      <c r="D8241" t="s">
        <v>10719</v>
      </c>
      <c r="E8241">
        <v>27</v>
      </c>
      <c r="F8241">
        <v>6785.86</v>
      </c>
      <c r="G8241">
        <v>0.05</v>
      </c>
      <c r="H8241" t="s">
        <v>10672</v>
      </c>
      <c r="I8241">
        <v>-740.07</v>
      </c>
      <c r="J8241">
        <v>262.11</v>
      </c>
      <c r="K8241">
        <v>62.74</v>
      </c>
      <c r="L8241" t="s">
        <v>11983</v>
      </c>
      <c r="M8241" t="s">
        <v>12637</v>
      </c>
      <c r="N8241" t="s">
        <v>11320</v>
      </c>
      <c r="O8241" t="s">
        <v>10701</v>
      </c>
      <c r="P8241" t="s">
        <v>10690</v>
      </c>
      <c r="Q8241" t="s">
        <v>10724</v>
      </c>
      <c r="R8241" t="s">
        <v>10831</v>
      </c>
      <c r="S8241" t="s">
        <v>10723</v>
      </c>
      <c r="T8241">
        <v>0.75</v>
      </c>
      <c r="U8241" s="1">
        <v>41236</v>
      </c>
      <c r="V8241">
        <f t="shared" si="128"/>
        <v>2012</v>
      </c>
    </row>
    <row r="8242" spans="1:22" x14ac:dyDescent="0.3">
      <c r="A8242">
        <v>3333</v>
      </c>
      <c r="B8242">
        <v>23842</v>
      </c>
      <c r="C8242" s="1">
        <v>40438</v>
      </c>
      <c r="D8242" t="s">
        <v>10663</v>
      </c>
      <c r="E8242">
        <v>20</v>
      </c>
      <c r="F8242">
        <v>127.16</v>
      </c>
      <c r="G8242">
        <v>0.1</v>
      </c>
      <c r="H8242" t="s">
        <v>10664</v>
      </c>
      <c r="I8242">
        <v>-74.03</v>
      </c>
      <c r="J8242">
        <v>6.68</v>
      </c>
      <c r="K8242">
        <v>6.92</v>
      </c>
      <c r="L8242" t="s">
        <v>12684</v>
      </c>
      <c r="M8242" t="s">
        <v>12637</v>
      </c>
      <c r="N8242" t="s">
        <v>11320</v>
      </c>
      <c r="O8242" t="s">
        <v>10674</v>
      </c>
      <c r="P8242" t="s">
        <v>10668</v>
      </c>
      <c r="Q8242" t="s">
        <v>10702</v>
      </c>
      <c r="R8242" t="s">
        <v>11296</v>
      </c>
      <c r="S8242" t="s">
        <v>10685</v>
      </c>
      <c r="T8242">
        <v>0.37</v>
      </c>
      <c r="U8242" s="1">
        <v>40445</v>
      </c>
      <c r="V8242">
        <f t="shared" si="128"/>
        <v>2010</v>
      </c>
    </row>
    <row r="8243" spans="1:22" x14ac:dyDescent="0.3">
      <c r="A8243">
        <v>3342</v>
      </c>
      <c r="B8243">
        <v>23911</v>
      </c>
      <c r="C8243" s="1">
        <v>41061</v>
      </c>
      <c r="D8243" t="s">
        <v>10719</v>
      </c>
      <c r="E8243">
        <v>21</v>
      </c>
      <c r="F8243">
        <v>2580.67</v>
      </c>
      <c r="G8243">
        <v>0.1</v>
      </c>
      <c r="H8243" t="s">
        <v>10672</v>
      </c>
      <c r="I8243">
        <v>-1050.77</v>
      </c>
      <c r="J8243">
        <v>122.99</v>
      </c>
      <c r="K8243">
        <v>70.2</v>
      </c>
      <c r="L8243" t="s">
        <v>12689</v>
      </c>
      <c r="M8243" t="s">
        <v>12637</v>
      </c>
      <c r="N8243" t="s">
        <v>11320</v>
      </c>
      <c r="O8243" t="s">
        <v>10701</v>
      </c>
      <c r="P8243" t="s">
        <v>10690</v>
      </c>
      <c r="Q8243" t="s">
        <v>10753</v>
      </c>
      <c r="R8243" t="s">
        <v>11056</v>
      </c>
      <c r="V8243">
        <f t="shared" si="128"/>
        <v>2012</v>
      </c>
    </row>
    <row r="8244" spans="1:22" x14ac:dyDescent="0.3">
      <c r="A8244">
        <v>3343</v>
      </c>
      <c r="B8244">
        <v>23911</v>
      </c>
      <c r="C8244" s="1">
        <v>41061</v>
      </c>
      <c r="D8244" t="s">
        <v>10719</v>
      </c>
      <c r="E8244">
        <v>19</v>
      </c>
      <c r="F8244">
        <v>955.46</v>
      </c>
      <c r="G8244">
        <v>0.03</v>
      </c>
      <c r="H8244" t="s">
        <v>10664</v>
      </c>
      <c r="I8244">
        <v>-79.05</v>
      </c>
      <c r="J8244">
        <v>50.98</v>
      </c>
      <c r="K8244">
        <v>6.5</v>
      </c>
      <c r="L8244" t="s">
        <v>12689</v>
      </c>
      <c r="M8244" t="s">
        <v>12637</v>
      </c>
      <c r="N8244" t="s">
        <v>11320</v>
      </c>
      <c r="O8244" t="s">
        <v>10701</v>
      </c>
      <c r="P8244" t="s">
        <v>10682</v>
      </c>
      <c r="Q8244" t="s">
        <v>10711</v>
      </c>
      <c r="R8244" t="s">
        <v>10827</v>
      </c>
      <c r="S8244" t="s">
        <v>10685</v>
      </c>
      <c r="T8244">
        <v>0.73</v>
      </c>
      <c r="U8244" s="1">
        <v>41062</v>
      </c>
      <c r="V8244">
        <f t="shared" si="128"/>
        <v>2012</v>
      </c>
    </row>
    <row r="8245" spans="1:22" x14ac:dyDescent="0.3">
      <c r="A8245">
        <v>3344</v>
      </c>
      <c r="B8245">
        <v>23911</v>
      </c>
      <c r="C8245" s="1">
        <v>41061</v>
      </c>
      <c r="D8245" t="s">
        <v>10719</v>
      </c>
      <c r="E8245">
        <v>3</v>
      </c>
      <c r="F8245">
        <v>121.26</v>
      </c>
      <c r="G8245">
        <v>0</v>
      </c>
      <c r="H8245" t="s">
        <v>10664</v>
      </c>
      <c r="I8245">
        <v>-12.52</v>
      </c>
      <c r="J8245">
        <v>35.44</v>
      </c>
      <c r="K8245">
        <v>7.5</v>
      </c>
      <c r="L8245" t="s">
        <v>12689</v>
      </c>
      <c r="M8245" t="s">
        <v>12637</v>
      </c>
      <c r="N8245" t="s">
        <v>11320</v>
      </c>
      <c r="O8245" t="s">
        <v>10701</v>
      </c>
      <c r="P8245" t="s">
        <v>10668</v>
      </c>
      <c r="Q8245" t="s">
        <v>10702</v>
      </c>
      <c r="R8245" t="s">
        <v>10864</v>
      </c>
      <c r="S8245" t="s">
        <v>10685</v>
      </c>
      <c r="T8245">
        <v>0.38</v>
      </c>
      <c r="U8245" s="1">
        <v>41062</v>
      </c>
      <c r="V8245">
        <f t="shared" si="128"/>
        <v>2012</v>
      </c>
    </row>
    <row r="8246" spans="1:22" x14ac:dyDescent="0.3">
      <c r="A8246">
        <v>3422</v>
      </c>
      <c r="B8246">
        <v>24391</v>
      </c>
      <c r="C8246" s="1">
        <v>39878</v>
      </c>
      <c r="D8246" t="s">
        <v>10663</v>
      </c>
      <c r="E8246">
        <v>14</v>
      </c>
      <c r="F8246">
        <v>3236.8</v>
      </c>
      <c r="G8246">
        <v>0.08</v>
      </c>
      <c r="H8246" t="s">
        <v>10672</v>
      </c>
      <c r="I8246">
        <v>501.69</v>
      </c>
      <c r="J8246">
        <v>230.98</v>
      </c>
      <c r="K8246">
        <v>23.78</v>
      </c>
      <c r="L8246" t="s">
        <v>12685</v>
      </c>
      <c r="M8246" t="s">
        <v>12637</v>
      </c>
      <c r="N8246" t="s">
        <v>11320</v>
      </c>
      <c r="O8246" t="s">
        <v>10674</v>
      </c>
      <c r="P8246" t="s">
        <v>10690</v>
      </c>
      <c r="Q8246" t="s">
        <v>10724</v>
      </c>
      <c r="R8246" t="s">
        <v>12631</v>
      </c>
      <c r="V8246">
        <f t="shared" si="128"/>
        <v>2009</v>
      </c>
    </row>
    <row r="8247" spans="1:22" x14ac:dyDescent="0.3">
      <c r="A8247">
        <v>3485</v>
      </c>
      <c r="B8247">
        <v>24802</v>
      </c>
      <c r="C8247" s="1">
        <v>39836</v>
      </c>
      <c r="D8247" t="s">
        <v>10704</v>
      </c>
      <c r="E8247">
        <v>18</v>
      </c>
      <c r="F8247">
        <v>1383.2</v>
      </c>
      <c r="G8247">
        <v>0.01</v>
      </c>
      <c r="H8247" t="s">
        <v>10664</v>
      </c>
      <c r="I8247">
        <v>-23.44</v>
      </c>
      <c r="J8247">
        <v>73.98</v>
      </c>
      <c r="K8247">
        <v>12.14</v>
      </c>
      <c r="L8247" t="s">
        <v>12692</v>
      </c>
      <c r="M8247" t="s">
        <v>12637</v>
      </c>
      <c r="N8247" t="s">
        <v>11320</v>
      </c>
      <c r="O8247" t="s">
        <v>10667</v>
      </c>
      <c r="P8247" t="s">
        <v>10682</v>
      </c>
      <c r="Q8247" t="s">
        <v>10711</v>
      </c>
      <c r="R8247" t="s">
        <v>11417</v>
      </c>
      <c r="S8247" t="s">
        <v>10685</v>
      </c>
      <c r="T8247">
        <v>0.67</v>
      </c>
      <c r="U8247" s="1">
        <v>39838</v>
      </c>
      <c r="V8247">
        <f t="shared" si="128"/>
        <v>2009</v>
      </c>
    </row>
    <row r="8248" spans="1:22" x14ac:dyDescent="0.3">
      <c r="A8248">
        <v>3509</v>
      </c>
      <c r="B8248">
        <v>24996</v>
      </c>
      <c r="C8248" s="1">
        <v>40811</v>
      </c>
      <c r="D8248" t="s">
        <v>10719</v>
      </c>
      <c r="E8248">
        <v>36</v>
      </c>
      <c r="F8248">
        <v>1793.24</v>
      </c>
      <c r="G8248">
        <v>0.01</v>
      </c>
      <c r="H8248" t="s">
        <v>10664</v>
      </c>
      <c r="I8248">
        <v>739.36</v>
      </c>
      <c r="J8248">
        <v>46.89</v>
      </c>
      <c r="K8248">
        <v>5.0999999999999996</v>
      </c>
      <c r="L8248" t="s">
        <v>12682</v>
      </c>
      <c r="M8248" t="s">
        <v>12637</v>
      </c>
      <c r="N8248" t="s">
        <v>11320</v>
      </c>
      <c r="O8248" t="s">
        <v>10674</v>
      </c>
      <c r="P8248" t="s">
        <v>10668</v>
      </c>
      <c r="Q8248" t="s">
        <v>10675</v>
      </c>
      <c r="R8248" t="s">
        <v>10993</v>
      </c>
      <c r="S8248" t="s">
        <v>10689</v>
      </c>
      <c r="T8248">
        <v>0.46</v>
      </c>
      <c r="U8248" s="1">
        <v>40812</v>
      </c>
      <c r="V8248">
        <f t="shared" si="128"/>
        <v>2011</v>
      </c>
    </row>
    <row r="8249" spans="1:22" x14ac:dyDescent="0.3">
      <c r="A8249">
        <v>3510</v>
      </c>
      <c r="B8249">
        <v>24996</v>
      </c>
      <c r="C8249" s="1">
        <v>40811</v>
      </c>
      <c r="D8249" t="s">
        <v>10719</v>
      </c>
      <c r="E8249">
        <v>2</v>
      </c>
      <c r="F8249">
        <v>143.667</v>
      </c>
      <c r="G8249">
        <v>0.09</v>
      </c>
      <c r="H8249" t="s">
        <v>10664</v>
      </c>
      <c r="I8249">
        <v>-363.55</v>
      </c>
      <c r="J8249">
        <v>85.99</v>
      </c>
      <c r="K8249">
        <v>1.25</v>
      </c>
      <c r="L8249" t="s">
        <v>12682</v>
      </c>
      <c r="M8249" t="s">
        <v>12637</v>
      </c>
      <c r="N8249" t="s">
        <v>11320</v>
      </c>
      <c r="O8249" t="s">
        <v>10674</v>
      </c>
      <c r="P8249" t="s">
        <v>10682</v>
      </c>
      <c r="Q8249" t="s">
        <v>10683</v>
      </c>
      <c r="R8249" t="s">
        <v>11066</v>
      </c>
      <c r="S8249" t="s">
        <v>10693</v>
      </c>
      <c r="T8249">
        <v>0.39</v>
      </c>
      <c r="U8249" s="1">
        <v>40813</v>
      </c>
      <c r="V8249">
        <f t="shared" si="128"/>
        <v>2011</v>
      </c>
    </row>
    <row r="8250" spans="1:22" x14ac:dyDescent="0.3">
      <c r="A8250">
        <v>3609</v>
      </c>
      <c r="B8250">
        <v>25824</v>
      </c>
      <c r="C8250" s="1">
        <v>40060</v>
      </c>
      <c r="D8250" t="s">
        <v>10704</v>
      </c>
      <c r="E8250">
        <v>5</v>
      </c>
      <c r="F8250">
        <v>25.27</v>
      </c>
      <c r="G8250">
        <v>0.01</v>
      </c>
      <c r="H8250" t="s">
        <v>10664</v>
      </c>
      <c r="I8250">
        <v>-19.93</v>
      </c>
      <c r="J8250">
        <v>3.95</v>
      </c>
      <c r="K8250">
        <v>5.13</v>
      </c>
      <c r="L8250" t="s">
        <v>12568</v>
      </c>
      <c r="M8250" t="s">
        <v>12637</v>
      </c>
      <c r="N8250" t="s">
        <v>11320</v>
      </c>
      <c r="O8250" t="s">
        <v>10681</v>
      </c>
      <c r="P8250" t="s">
        <v>10668</v>
      </c>
      <c r="Q8250" t="s">
        <v>10675</v>
      </c>
      <c r="R8250" t="s">
        <v>11629</v>
      </c>
      <c r="V8250">
        <f t="shared" si="128"/>
        <v>2009</v>
      </c>
    </row>
    <row r="8251" spans="1:22" x14ac:dyDescent="0.3">
      <c r="A8251">
        <v>3610</v>
      </c>
      <c r="B8251">
        <v>25824</v>
      </c>
      <c r="C8251" s="1">
        <v>40060</v>
      </c>
      <c r="D8251" t="s">
        <v>10704</v>
      </c>
      <c r="E8251">
        <v>37</v>
      </c>
      <c r="F8251">
        <v>14410.78</v>
      </c>
      <c r="G8251">
        <v>0.02</v>
      </c>
      <c r="H8251" t="s">
        <v>10664</v>
      </c>
      <c r="I8251">
        <v>6365.58</v>
      </c>
      <c r="J8251">
        <v>367.99</v>
      </c>
      <c r="K8251">
        <v>19.989999999999998</v>
      </c>
      <c r="L8251" t="s">
        <v>12568</v>
      </c>
      <c r="M8251" t="s">
        <v>12637</v>
      </c>
      <c r="N8251" t="s">
        <v>11320</v>
      </c>
      <c r="O8251" t="s">
        <v>10681</v>
      </c>
      <c r="P8251" t="s">
        <v>10668</v>
      </c>
      <c r="Q8251" t="s">
        <v>10678</v>
      </c>
      <c r="R8251" t="s">
        <v>12277</v>
      </c>
      <c r="S8251" t="s">
        <v>10685</v>
      </c>
      <c r="T8251">
        <v>0.4</v>
      </c>
      <c r="U8251" s="1">
        <v>40061</v>
      </c>
      <c r="V8251">
        <f t="shared" si="128"/>
        <v>2009</v>
      </c>
    </row>
    <row r="8252" spans="1:22" x14ac:dyDescent="0.3">
      <c r="A8252">
        <v>3611</v>
      </c>
      <c r="B8252">
        <v>25824</v>
      </c>
      <c r="C8252" s="1">
        <v>40060</v>
      </c>
      <c r="D8252" t="s">
        <v>10704</v>
      </c>
      <c r="E8252">
        <v>39</v>
      </c>
      <c r="F8252">
        <v>15341.46</v>
      </c>
      <c r="G8252">
        <v>0</v>
      </c>
      <c r="H8252" t="s">
        <v>10672</v>
      </c>
      <c r="I8252">
        <v>394.52</v>
      </c>
      <c r="J8252">
        <v>376.13</v>
      </c>
      <c r="K8252">
        <v>85.63</v>
      </c>
      <c r="L8252" t="s">
        <v>12568</v>
      </c>
      <c r="M8252" t="s">
        <v>12637</v>
      </c>
      <c r="N8252" t="s">
        <v>11320</v>
      </c>
      <c r="O8252" t="s">
        <v>10681</v>
      </c>
      <c r="P8252" t="s">
        <v>10690</v>
      </c>
      <c r="Q8252" t="s">
        <v>10724</v>
      </c>
      <c r="R8252" t="s">
        <v>11338</v>
      </c>
      <c r="S8252" t="s">
        <v>10723</v>
      </c>
      <c r="T8252">
        <v>0.74</v>
      </c>
      <c r="U8252" s="1">
        <v>40061</v>
      </c>
      <c r="V8252">
        <f t="shared" si="128"/>
        <v>2009</v>
      </c>
    </row>
    <row r="8253" spans="1:22" x14ac:dyDescent="0.3">
      <c r="A8253">
        <v>3612</v>
      </c>
      <c r="B8253">
        <v>25824</v>
      </c>
      <c r="C8253" s="1">
        <v>40060</v>
      </c>
      <c r="D8253" t="s">
        <v>10704</v>
      </c>
      <c r="E8253">
        <v>6</v>
      </c>
      <c r="F8253">
        <v>507.56049999999999</v>
      </c>
      <c r="G8253">
        <v>0.04</v>
      </c>
      <c r="H8253" t="s">
        <v>10664</v>
      </c>
      <c r="I8253">
        <v>-258.23</v>
      </c>
      <c r="J8253">
        <v>95.99</v>
      </c>
      <c r="K8253">
        <v>4.9000000000000004</v>
      </c>
      <c r="L8253" t="s">
        <v>12568</v>
      </c>
      <c r="M8253" t="s">
        <v>12637</v>
      </c>
      <c r="N8253" t="s">
        <v>11320</v>
      </c>
      <c r="O8253" t="s">
        <v>10681</v>
      </c>
      <c r="P8253" t="s">
        <v>10682</v>
      </c>
      <c r="Q8253" t="s">
        <v>10683</v>
      </c>
      <c r="R8253" t="s">
        <v>11840</v>
      </c>
      <c r="S8253" t="s">
        <v>10685</v>
      </c>
      <c r="T8253">
        <v>0.56000000000000005</v>
      </c>
      <c r="U8253" s="1">
        <v>40062</v>
      </c>
      <c r="V8253">
        <f t="shared" si="128"/>
        <v>2009</v>
      </c>
    </row>
    <row r="8254" spans="1:22" x14ac:dyDescent="0.3">
      <c r="A8254">
        <v>3677</v>
      </c>
      <c r="B8254">
        <v>26309</v>
      </c>
      <c r="C8254" s="1">
        <v>40958</v>
      </c>
      <c r="D8254" t="s">
        <v>10663</v>
      </c>
      <c r="E8254">
        <v>42</v>
      </c>
      <c r="F8254">
        <v>128.13</v>
      </c>
      <c r="G8254">
        <v>0.09</v>
      </c>
      <c r="H8254" t="s">
        <v>10664</v>
      </c>
      <c r="I8254">
        <v>32.53</v>
      </c>
      <c r="J8254">
        <v>3.08</v>
      </c>
      <c r="K8254">
        <v>0.99</v>
      </c>
      <c r="L8254" t="s">
        <v>12686</v>
      </c>
      <c r="M8254" t="s">
        <v>12637</v>
      </c>
      <c r="N8254" t="s">
        <v>11320</v>
      </c>
      <c r="O8254" t="s">
        <v>10681</v>
      </c>
      <c r="P8254" t="s">
        <v>10668</v>
      </c>
      <c r="Q8254" t="s">
        <v>10729</v>
      </c>
      <c r="R8254" t="s">
        <v>11004</v>
      </c>
      <c r="S8254" t="s">
        <v>10685</v>
      </c>
      <c r="T8254">
        <v>0.37</v>
      </c>
      <c r="U8254" s="1">
        <v>40960</v>
      </c>
      <c r="V8254">
        <f t="shared" si="128"/>
        <v>2012</v>
      </c>
    </row>
    <row r="8255" spans="1:22" x14ac:dyDescent="0.3">
      <c r="A8255">
        <v>3738</v>
      </c>
      <c r="B8255">
        <v>26723</v>
      </c>
      <c r="C8255" s="1">
        <v>40605</v>
      </c>
      <c r="D8255" t="s">
        <v>10663</v>
      </c>
      <c r="E8255">
        <v>8</v>
      </c>
      <c r="F8255">
        <v>441.80450000000002</v>
      </c>
      <c r="G8255">
        <v>0.03</v>
      </c>
      <c r="H8255" t="s">
        <v>10664</v>
      </c>
      <c r="I8255">
        <v>-201.49</v>
      </c>
      <c r="J8255">
        <v>65.989999999999995</v>
      </c>
      <c r="K8255">
        <v>7.69</v>
      </c>
      <c r="L8255" t="s">
        <v>12682</v>
      </c>
      <c r="M8255" t="s">
        <v>12637</v>
      </c>
      <c r="N8255" t="s">
        <v>11320</v>
      </c>
      <c r="O8255" t="s">
        <v>10674</v>
      </c>
      <c r="P8255" t="s">
        <v>10682</v>
      </c>
      <c r="Q8255" t="s">
        <v>10683</v>
      </c>
      <c r="R8255">
        <v>5190</v>
      </c>
      <c r="S8255" t="s">
        <v>10685</v>
      </c>
      <c r="T8255">
        <v>0.59</v>
      </c>
      <c r="U8255" s="1">
        <v>40610</v>
      </c>
      <c r="V8255">
        <f t="shared" si="128"/>
        <v>2011</v>
      </c>
    </row>
    <row r="8256" spans="1:22" x14ac:dyDescent="0.3">
      <c r="A8256">
        <v>3852</v>
      </c>
      <c r="B8256">
        <v>27463</v>
      </c>
      <c r="C8256" s="1">
        <v>40130</v>
      </c>
      <c r="D8256" t="s">
        <v>10704</v>
      </c>
      <c r="E8256">
        <v>31</v>
      </c>
      <c r="F8256">
        <v>835.11</v>
      </c>
      <c r="G8256">
        <v>0</v>
      </c>
      <c r="H8256" t="s">
        <v>10664</v>
      </c>
      <c r="I8256">
        <v>213.79</v>
      </c>
      <c r="J8256">
        <v>25.38</v>
      </c>
      <c r="K8256">
        <v>8.99</v>
      </c>
      <c r="L8256" t="s">
        <v>12688</v>
      </c>
      <c r="M8256" t="s">
        <v>12637</v>
      </c>
      <c r="N8256" t="s">
        <v>11320</v>
      </c>
      <c r="O8256" t="s">
        <v>10674</v>
      </c>
      <c r="P8256" t="s">
        <v>10690</v>
      </c>
      <c r="Q8256" t="s">
        <v>10691</v>
      </c>
      <c r="R8256" t="s">
        <v>10973</v>
      </c>
      <c r="S8256" t="s">
        <v>10693</v>
      </c>
      <c r="T8256">
        <v>0.5</v>
      </c>
      <c r="U8256" s="1">
        <v>40132</v>
      </c>
      <c r="V8256">
        <f t="shared" si="128"/>
        <v>2009</v>
      </c>
    </row>
    <row r="8257" spans="1:22" x14ac:dyDescent="0.3">
      <c r="A8257">
        <v>3853</v>
      </c>
      <c r="B8257">
        <v>27463</v>
      </c>
      <c r="C8257" s="1">
        <v>40130</v>
      </c>
      <c r="D8257" t="s">
        <v>10704</v>
      </c>
      <c r="E8257">
        <v>10</v>
      </c>
      <c r="F8257">
        <v>54.52</v>
      </c>
      <c r="G8257">
        <v>0.01</v>
      </c>
      <c r="H8257" t="s">
        <v>10664</v>
      </c>
      <c r="I8257">
        <v>-20.57</v>
      </c>
      <c r="J8257">
        <v>4.9800000000000004</v>
      </c>
      <c r="K8257">
        <v>4.72</v>
      </c>
      <c r="L8257" t="s">
        <v>12688</v>
      </c>
      <c r="M8257" t="s">
        <v>12637</v>
      </c>
      <c r="N8257" t="s">
        <v>11320</v>
      </c>
      <c r="O8257" t="s">
        <v>10674</v>
      </c>
      <c r="P8257" t="s">
        <v>10668</v>
      </c>
      <c r="Q8257" t="s">
        <v>10702</v>
      </c>
      <c r="R8257" t="s">
        <v>11570</v>
      </c>
      <c r="S8257" t="s">
        <v>10685</v>
      </c>
      <c r="T8257">
        <v>0.36</v>
      </c>
      <c r="U8257" s="1">
        <v>40131</v>
      </c>
      <c r="V8257">
        <f t="shared" si="128"/>
        <v>2009</v>
      </c>
    </row>
    <row r="8258" spans="1:22" x14ac:dyDescent="0.3">
      <c r="A8258">
        <v>3941</v>
      </c>
      <c r="B8258">
        <v>28069</v>
      </c>
      <c r="C8258" s="1">
        <v>39954</v>
      </c>
      <c r="D8258" t="s">
        <v>10663</v>
      </c>
      <c r="E8258">
        <v>1</v>
      </c>
      <c r="F8258">
        <v>10.17</v>
      </c>
      <c r="G8258">
        <v>0.02</v>
      </c>
      <c r="H8258" t="s">
        <v>10697</v>
      </c>
      <c r="I8258">
        <v>-4.09</v>
      </c>
      <c r="J8258">
        <v>5.18</v>
      </c>
      <c r="K8258">
        <v>2.04</v>
      </c>
      <c r="L8258" t="s">
        <v>12690</v>
      </c>
      <c r="M8258" t="s">
        <v>12637</v>
      </c>
      <c r="N8258" t="s">
        <v>11320</v>
      </c>
      <c r="O8258" t="s">
        <v>10667</v>
      </c>
      <c r="P8258" t="s">
        <v>10668</v>
      </c>
      <c r="Q8258" t="s">
        <v>10702</v>
      </c>
      <c r="R8258" t="s">
        <v>11026</v>
      </c>
      <c r="S8258" t="s">
        <v>10709</v>
      </c>
      <c r="T8258">
        <v>0.36</v>
      </c>
      <c r="U8258" s="1">
        <v>39959</v>
      </c>
      <c r="V8258">
        <f t="shared" ref="V8258:V8321" si="129">YEAR(C8258)</f>
        <v>2009</v>
      </c>
    </row>
    <row r="8259" spans="1:22" x14ac:dyDescent="0.3">
      <c r="A8259">
        <v>3942</v>
      </c>
      <c r="B8259">
        <v>28069</v>
      </c>
      <c r="C8259" s="1">
        <v>39954</v>
      </c>
      <c r="D8259" t="s">
        <v>10663</v>
      </c>
      <c r="E8259">
        <v>4</v>
      </c>
      <c r="F8259">
        <v>23.58</v>
      </c>
      <c r="G8259">
        <v>0.09</v>
      </c>
      <c r="H8259" t="s">
        <v>10664</v>
      </c>
      <c r="I8259">
        <v>-2.87</v>
      </c>
      <c r="J8259">
        <v>5.84</v>
      </c>
      <c r="K8259">
        <v>0.83</v>
      </c>
      <c r="L8259" t="s">
        <v>12690</v>
      </c>
      <c r="M8259" t="s">
        <v>12637</v>
      </c>
      <c r="N8259" t="s">
        <v>11320</v>
      </c>
      <c r="O8259" t="s">
        <v>10667</v>
      </c>
      <c r="P8259" t="s">
        <v>10668</v>
      </c>
      <c r="Q8259" t="s">
        <v>10736</v>
      </c>
      <c r="R8259" t="s">
        <v>11637</v>
      </c>
      <c r="S8259" t="s">
        <v>10709</v>
      </c>
      <c r="T8259">
        <v>0.49</v>
      </c>
      <c r="U8259" s="1">
        <v>39958</v>
      </c>
      <c r="V8259">
        <f t="shared" si="129"/>
        <v>2009</v>
      </c>
    </row>
    <row r="8260" spans="1:22" x14ac:dyDescent="0.3">
      <c r="A8260">
        <v>4066</v>
      </c>
      <c r="B8260">
        <v>28934</v>
      </c>
      <c r="C8260" s="1">
        <v>41241</v>
      </c>
      <c r="D8260" t="s">
        <v>10704</v>
      </c>
      <c r="E8260">
        <v>12</v>
      </c>
      <c r="F8260">
        <v>1272.3499999999999</v>
      </c>
      <c r="G8260">
        <v>0</v>
      </c>
      <c r="H8260" t="s">
        <v>10664</v>
      </c>
      <c r="I8260">
        <v>297.57</v>
      </c>
      <c r="J8260">
        <v>100.98</v>
      </c>
      <c r="K8260">
        <v>7.18</v>
      </c>
      <c r="L8260" t="s">
        <v>12687</v>
      </c>
      <c r="M8260" t="s">
        <v>12637</v>
      </c>
      <c r="N8260" t="s">
        <v>11320</v>
      </c>
      <c r="O8260" t="s">
        <v>10674</v>
      </c>
      <c r="P8260" t="s">
        <v>10682</v>
      </c>
      <c r="Q8260" t="s">
        <v>10711</v>
      </c>
      <c r="R8260" t="s">
        <v>11260</v>
      </c>
      <c r="S8260" t="s">
        <v>10685</v>
      </c>
      <c r="T8260">
        <v>0.4</v>
      </c>
      <c r="U8260" s="1">
        <v>41242</v>
      </c>
      <c r="V8260">
        <f t="shared" si="129"/>
        <v>2012</v>
      </c>
    </row>
    <row r="8261" spans="1:22" x14ac:dyDescent="0.3">
      <c r="A8261">
        <v>4067</v>
      </c>
      <c r="B8261">
        <v>28934</v>
      </c>
      <c r="C8261" s="1">
        <v>41241</v>
      </c>
      <c r="D8261" t="s">
        <v>10704</v>
      </c>
      <c r="E8261">
        <v>26</v>
      </c>
      <c r="F8261">
        <v>4000.35</v>
      </c>
      <c r="G8261">
        <v>7.0000000000000007E-2</v>
      </c>
      <c r="H8261" t="s">
        <v>10672</v>
      </c>
      <c r="I8261">
        <v>303.39</v>
      </c>
      <c r="J8261">
        <v>160.97999999999999</v>
      </c>
      <c r="K8261">
        <v>30</v>
      </c>
      <c r="L8261" t="s">
        <v>12687</v>
      </c>
      <c r="M8261" t="s">
        <v>12637</v>
      </c>
      <c r="N8261" t="s">
        <v>11320</v>
      </c>
      <c r="O8261" t="s">
        <v>10674</v>
      </c>
      <c r="P8261" t="s">
        <v>10690</v>
      </c>
      <c r="Q8261" t="s">
        <v>10753</v>
      </c>
      <c r="R8261" t="s">
        <v>11359</v>
      </c>
      <c r="S8261" t="s">
        <v>10677</v>
      </c>
      <c r="T8261">
        <v>0.62</v>
      </c>
      <c r="U8261" s="1">
        <v>41243</v>
      </c>
      <c r="V8261">
        <f t="shared" si="129"/>
        <v>2012</v>
      </c>
    </row>
    <row r="8262" spans="1:22" x14ac:dyDescent="0.3">
      <c r="A8262">
        <v>4068</v>
      </c>
      <c r="B8262">
        <v>28934</v>
      </c>
      <c r="C8262" s="1">
        <v>41241</v>
      </c>
      <c r="D8262" t="s">
        <v>10704</v>
      </c>
      <c r="E8262">
        <v>26</v>
      </c>
      <c r="F8262">
        <v>3356.92</v>
      </c>
      <c r="G8262">
        <v>0</v>
      </c>
      <c r="H8262" t="s">
        <v>10697</v>
      </c>
      <c r="I8262">
        <v>1555.9</v>
      </c>
      <c r="J8262">
        <v>120.97</v>
      </c>
      <c r="K8262">
        <v>7.11</v>
      </c>
      <c r="L8262" t="s">
        <v>12687</v>
      </c>
      <c r="M8262" t="s">
        <v>12637</v>
      </c>
      <c r="N8262" t="s">
        <v>11320</v>
      </c>
      <c r="O8262" t="s">
        <v>10674</v>
      </c>
      <c r="P8262" t="s">
        <v>10682</v>
      </c>
      <c r="Q8262" t="s">
        <v>10849</v>
      </c>
      <c r="R8262" t="s">
        <v>10850</v>
      </c>
      <c r="S8262" t="s">
        <v>10689</v>
      </c>
      <c r="T8262">
        <v>0.36</v>
      </c>
      <c r="U8262" s="1">
        <v>41243</v>
      </c>
      <c r="V8262">
        <f t="shared" si="129"/>
        <v>2012</v>
      </c>
    </row>
    <row r="8263" spans="1:22" x14ac:dyDescent="0.3">
      <c r="A8263">
        <v>4102</v>
      </c>
      <c r="B8263">
        <v>29218</v>
      </c>
      <c r="C8263" s="1">
        <v>41058</v>
      </c>
      <c r="D8263" t="s">
        <v>10663</v>
      </c>
      <c r="E8263">
        <v>19</v>
      </c>
      <c r="F8263">
        <v>1823.02</v>
      </c>
      <c r="G8263">
        <v>0.04</v>
      </c>
      <c r="H8263" t="s">
        <v>10697</v>
      </c>
      <c r="I8263">
        <v>80.8</v>
      </c>
      <c r="J8263">
        <v>92.23</v>
      </c>
      <c r="K8263">
        <v>39.61</v>
      </c>
      <c r="L8263" t="s">
        <v>11983</v>
      </c>
      <c r="M8263" t="s">
        <v>12637</v>
      </c>
      <c r="N8263" t="s">
        <v>11320</v>
      </c>
      <c r="O8263" t="s">
        <v>10701</v>
      </c>
      <c r="P8263" t="s">
        <v>10690</v>
      </c>
      <c r="Q8263" t="s">
        <v>10691</v>
      </c>
      <c r="R8263" t="s">
        <v>10786</v>
      </c>
      <c r="V8263">
        <f t="shared" si="129"/>
        <v>2012</v>
      </c>
    </row>
    <row r="8264" spans="1:22" x14ac:dyDescent="0.3">
      <c r="A8264">
        <v>4103</v>
      </c>
      <c r="B8264">
        <v>29218</v>
      </c>
      <c r="C8264" s="1">
        <v>41058</v>
      </c>
      <c r="D8264" t="s">
        <v>10663</v>
      </c>
      <c r="E8264">
        <v>26</v>
      </c>
      <c r="F8264">
        <v>74.02</v>
      </c>
      <c r="G8264">
        <v>0.04</v>
      </c>
      <c r="H8264" t="s">
        <v>10664</v>
      </c>
      <c r="I8264">
        <v>8.1300000000000008</v>
      </c>
      <c r="J8264">
        <v>2.88</v>
      </c>
      <c r="K8264">
        <v>0.7</v>
      </c>
      <c r="L8264" t="s">
        <v>11983</v>
      </c>
      <c r="M8264" t="s">
        <v>12637</v>
      </c>
      <c r="N8264" t="s">
        <v>11320</v>
      </c>
      <c r="O8264" t="s">
        <v>10701</v>
      </c>
      <c r="P8264" t="s">
        <v>10668</v>
      </c>
      <c r="Q8264" t="s">
        <v>10736</v>
      </c>
      <c r="R8264" t="s">
        <v>11658</v>
      </c>
      <c r="S8264" t="s">
        <v>10709</v>
      </c>
      <c r="T8264">
        <v>0.56000000000000005</v>
      </c>
      <c r="U8264" s="1">
        <v>41058</v>
      </c>
      <c r="V8264">
        <f t="shared" si="129"/>
        <v>2012</v>
      </c>
    </row>
    <row r="8265" spans="1:22" x14ac:dyDescent="0.3">
      <c r="A8265">
        <v>4104</v>
      </c>
      <c r="B8265">
        <v>29218</v>
      </c>
      <c r="C8265" s="1">
        <v>41058</v>
      </c>
      <c r="D8265" t="s">
        <v>10663</v>
      </c>
      <c r="E8265">
        <v>13</v>
      </c>
      <c r="F8265">
        <v>2252.9760000000001</v>
      </c>
      <c r="G8265">
        <v>0.02</v>
      </c>
      <c r="H8265" t="s">
        <v>10664</v>
      </c>
      <c r="I8265">
        <v>-54.36</v>
      </c>
      <c r="J8265">
        <v>205.99</v>
      </c>
      <c r="K8265">
        <v>8.99</v>
      </c>
      <c r="L8265" t="s">
        <v>11983</v>
      </c>
      <c r="M8265" t="s">
        <v>12637</v>
      </c>
      <c r="N8265" t="s">
        <v>11320</v>
      </c>
      <c r="O8265" t="s">
        <v>10701</v>
      </c>
      <c r="P8265" t="s">
        <v>10682</v>
      </c>
      <c r="Q8265" t="s">
        <v>10683</v>
      </c>
      <c r="R8265" t="s">
        <v>11755</v>
      </c>
      <c r="S8265" t="s">
        <v>10685</v>
      </c>
      <c r="T8265">
        <v>0.57999999999999996</v>
      </c>
      <c r="U8265" s="1">
        <v>41060</v>
      </c>
      <c r="V8265">
        <f t="shared" si="129"/>
        <v>2012</v>
      </c>
    </row>
    <row r="8266" spans="1:22" x14ac:dyDescent="0.3">
      <c r="A8266">
        <v>4117</v>
      </c>
      <c r="B8266">
        <v>29286</v>
      </c>
      <c r="C8266" s="1">
        <v>40022</v>
      </c>
      <c r="D8266" t="s">
        <v>10719</v>
      </c>
      <c r="E8266">
        <v>4</v>
      </c>
      <c r="F8266">
        <v>13070.2</v>
      </c>
      <c r="G8266">
        <v>7.0000000000000007E-2</v>
      </c>
      <c r="H8266" t="s">
        <v>10672</v>
      </c>
      <c r="I8266">
        <v>-6923.6</v>
      </c>
      <c r="J8266">
        <v>3502.14</v>
      </c>
      <c r="K8266">
        <v>8.73</v>
      </c>
      <c r="L8266" t="s">
        <v>12686</v>
      </c>
      <c r="M8266" t="s">
        <v>12637</v>
      </c>
      <c r="N8266" t="s">
        <v>11320</v>
      </c>
      <c r="O8266" t="s">
        <v>10681</v>
      </c>
      <c r="P8266" t="s">
        <v>10682</v>
      </c>
      <c r="Q8266" t="s">
        <v>10849</v>
      </c>
      <c r="R8266" t="s">
        <v>12608</v>
      </c>
      <c r="S8266" t="s">
        <v>10723</v>
      </c>
      <c r="T8266">
        <v>0.56999999999999995</v>
      </c>
      <c r="U8266" s="1">
        <v>40024</v>
      </c>
      <c r="V8266">
        <f t="shared" si="129"/>
        <v>2009</v>
      </c>
    </row>
    <row r="8267" spans="1:22" x14ac:dyDescent="0.3">
      <c r="A8267">
        <v>4165</v>
      </c>
      <c r="B8267">
        <v>29536</v>
      </c>
      <c r="C8267" s="1">
        <v>41159</v>
      </c>
      <c r="D8267" t="s">
        <v>10704</v>
      </c>
      <c r="E8267">
        <v>5</v>
      </c>
      <c r="F8267">
        <v>495.32</v>
      </c>
      <c r="G8267">
        <v>0.05</v>
      </c>
      <c r="H8267" t="s">
        <v>10672</v>
      </c>
      <c r="I8267">
        <v>-72.73</v>
      </c>
      <c r="J8267">
        <v>100.98</v>
      </c>
      <c r="K8267">
        <v>15.66</v>
      </c>
      <c r="L8267" t="s">
        <v>12685</v>
      </c>
      <c r="M8267" t="s">
        <v>12637</v>
      </c>
      <c r="N8267" t="s">
        <v>11320</v>
      </c>
      <c r="O8267" t="s">
        <v>10674</v>
      </c>
      <c r="P8267" t="s">
        <v>10668</v>
      </c>
      <c r="Q8267" t="s">
        <v>10675</v>
      </c>
      <c r="R8267" t="s">
        <v>11672</v>
      </c>
      <c r="S8267" t="s">
        <v>10677</v>
      </c>
      <c r="T8267">
        <v>0.56999999999999995</v>
      </c>
      <c r="U8267" s="1">
        <v>41161</v>
      </c>
      <c r="V8267">
        <f t="shared" si="129"/>
        <v>2012</v>
      </c>
    </row>
    <row r="8268" spans="1:22" x14ac:dyDescent="0.3">
      <c r="A8268">
        <v>4166</v>
      </c>
      <c r="B8268">
        <v>29536</v>
      </c>
      <c r="C8268" s="1">
        <v>41159</v>
      </c>
      <c r="D8268" t="s">
        <v>10704</v>
      </c>
      <c r="E8268">
        <v>11</v>
      </c>
      <c r="F8268">
        <v>2483.5300000000002</v>
      </c>
      <c r="G8268">
        <v>7.0000000000000007E-2</v>
      </c>
      <c r="H8268" t="s">
        <v>10672</v>
      </c>
      <c r="I8268">
        <v>-176.77</v>
      </c>
      <c r="J8268">
        <v>220.98</v>
      </c>
      <c r="K8268">
        <v>64.66</v>
      </c>
      <c r="L8268" t="s">
        <v>12685</v>
      </c>
      <c r="M8268" t="s">
        <v>12637</v>
      </c>
      <c r="N8268" t="s">
        <v>11320</v>
      </c>
      <c r="O8268" t="s">
        <v>10674</v>
      </c>
      <c r="P8268" t="s">
        <v>10690</v>
      </c>
      <c r="Q8268" t="s">
        <v>10721</v>
      </c>
      <c r="R8268" t="s">
        <v>11612</v>
      </c>
      <c r="V8268">
        <f t="shared" si="129"/>
        <v>2012</v>
      </c>
    </row>
    <row r="8269" spans="1:22" x14ac:dyDescent="0.3">
      <c r="A8269">
        <v>4167</v>
      </c>
      <c r="B8269">
        <v>29536</v>
      </c>
      <c r="C8269" s="1">
        <v>41159</v>
      </c>
      <c r="D8269" t="s">
        <v>10704</v>
      </c>
      <c r="E8269">
        <v>26</v>
      </c>
      <c r="F8269">
        <v>967.41</v>
      </c>
      <c r="G8269">
        <v>0.03</v>
      </c>
      <c r="H8269" t="s">
        <v>10664</v>
      </c>
      <c r="I8269">
        <v>26.64</v>
      </c>
      <c r="J8269">
        <v>35.44</v>
      </c>
      <c r="K8269">
        <v>19.989999999999998</v>
      </c>
      <c r="L8269" t="s">
        <v>12685</v>
      </c>
      <c r="M8269" t="s">
        <v>12637</v>
      </c>
      <c r="N8269" t="s">
        <v>11320</v>
      </c>
      <c r="O8269" t="s">
        <v>10674</v>
      </c>
      <c r="P8269" t="s">
        <v>10668</v>
      </c>
      <c r="Q8269" t="s">
        <v>10702</v>
      </c>
      <c r="R8269" t="s">
        <v>12081</v>
      </c>
      <c r="S8269" t="s">
        <v>10685</v>
      </c>
      <c r="T8269">
        <v>0.38</v>
      </c>
      <c r="U8269" s="1">
        <v>41161</v>
      </c>
      <c r="V8269">
        <f t="shared" si="129"/>
        <v>2012</v>
      </c>
    </row>
    <row r="8270" spans="1:22" x14ac:dyDescent="0.3">
      <c r="A8270">
        <v>4170</v>
      </c>
      <c r="B8270">
        <v>29569</v>
      </c>
      <c r="C8270" s="1">
        <v>40727</v>
      </c>
      <c r="D8270" t="s">
        <v>10671</v>
      </c>
      <c r="E8270">
        <v>46</v>
      </c>
      <c r="F8270">
        <v>27720.98</v>
      </c>
      <c r="G8270">
        <v>7.0000000000000007E-2</v>
      </c>
      <c r="H8270" t="s">
        <v>10664</v>
      </c>
      <c r="I8270">
        <v>11984.4</v>
      </c>
      <c r="J8270">
        <v>599.99</v>
      </c>
      <c r="K8270">
        <v>24.49</v>
      </c>
      <c r="L8270" t="s">
        <v>12685</v>
      </c>
      <c r="M8270" t="s">
        <v>12637</v>
      </c>
      <c r="N8270" t="s">
        <v>11320</v>
      </c>
      <c r="O8270" t="s">
        <v>10674</v>
      </c>
      <c r="P8270" t="s">
        <v>10682</v>
      </c>
      <c r="Q8270" t="s">
        <v>10740</v>
      </c>
      <c r="R8270" t="s">
        <v>11604</v>
      </c>
      <c r="S8270" t="s">
        <v>10769</v>
      </c>
      <c r="T8270">
        <v>0.37</v>
      </c>
      <c r="U8270" s="1">
        <v>40728</v>
      </c>
      <c r="V8270">
        <f t="shared" si="129"/>
        <v>2011</v>
      </c>
    </row>
    <row r="8271" spans="1:22" x14ac:dyDescent="0.3">
      <c r="A8271">
        <v>4171</v>
      </c>
      <c r="B8271">
        <v>29569</v>
      </c>
      <c r="C8271" s="1">
        <v>40727</v>
      </c>
      <c r="D8271" t="s">
        <v>10671</v>
      </c>
      <c r="E8271">
        <v>29</v>
      </c>
      <c r="F8271">
        <v>520.13</v>
      </c>
      <c r="G8271">
        <v>0.1</v>
      </c>
      <c r="H8271" t="s">
        <v>10664</v>
      </c>
      <c r="I8271">
        <v>127.55</v>
      </c>
      <c r="J8271">
        <v>18.97</v>
      </c>
      <c r="K8271">
        <v>5.21</v>
      </c>
      <c r="L8271" t="s">
        <v>12685</v>
      </c>
      <c r="M8271" t="s">
        <v>12637</v>
      </c>
      <c r="N8271" t="s">
        <v>11320</v>
      </c>
      <c r="O8271" t="s">
        <v>10674</v>
      </c>
      <c r="P8271" t="s">
        <v>10668</v>
      </c>
      <c r="Q8271" t="s">
        <v>10702</v>
      </c>
      <c r="R8271" t="s">
        <v>10822</v>
      </c>
      <c r="S8271" t="s">
        <v>10685</v>
      </c>
      <c r="T8271">
        <v>0.37</v>
      </c>
      <c r="U8271" s="1">
        <v>40729</v>
      </c>
      <c r="V8271">
        <f t="shared" si="129"/>
        <v>2011</v>
      </c>
    </row>
    <row r="8272" spans="1:22" x14ac:dyDescent="0.3">
      <c r="A8272">
        <v>4197</v>
      </c>
      <c r="B8272">
        <v>29827</v>
      </c>
      <c r="C8272" s="1">
        <v>40738</v>
      </c>
      <c r="D8272" t="s">
        <v>10719</v>
      </c>
      <c r="E8272">
        <v>35</v>
      </c>
      <c r="F8272">
        <v>926.65</v>
      </c>
      <c r="G8272">
        <v>0.01</v>
      </c>
      <c r="H8272" t="s">
        <v>10664</v>
      </c>
      <c r="I8272">
        <v>-75.38</v>
      </c>
      <c r="J8272">
        <v>26.31</v>
      </c>
      <c r="K8272">
        <v>5.89</v>
      </c>
      <c r="L8272" t="s">
        <v>12685</v>
      </c>
      <c r="M8272" t="s">
        <v>12637</v>
      </c>
      <c r="N8272" t="s">
        <v>11320</v>
      </c>
      <c r="O8272" t="s">
        <v>10674</v>
      </c>
      <c r="P8272" t="s">
        <v>10682</v>
      </c>
      <c r="Q8272" t="s">
        <v>10711</v>
      </c>
      <c r="R8272" t="s">
        <v>11051</v>
      </c>
      <c r="V8272">
        <f t="shared" si="129"/>
        <v>2011</v>
      </c>
    </row>
    <row r="8273" spans="1:22" x14ac:dyDescent="0.3">
      <c r="A8273">
        <v>4210</v>
      </c>
      <c r="B8273">
        <v>29926</v>
      </c>
      <c r="C8273" s="1">
        <v>40990</v>
      </c>
      <c r="D8273" t="s">
        <v>10704</v>
      </c>
      <c r="E8273">
        <v>9</v>
      </c>
      <c r="F8273">
        <v>20.21</v>
      </c>
      <c r="G8273">
        <v>0</v>
      </c>
      <c r="H8273" t="s">
        <v>10664</v>
      </c>
      <c r="I8273">
        <v>-5.14</v>
      </c>
      <c r="J8273">
        <v>2.08</v>
      </c>
      <c r="K8273">
        <v>1.49</v>
      </c>
      <c r="L8273" t="s">
        <v>12682</v>
      </c>
      <c r="M8273" t="s">
        <v>12637</v>
      </c>
      <c r="N8273" t="s">
        <v>11320</v>
      </c>
      <c r="O8273" t="s">
        <v>10681</v>
      </c>
      <c r="P8273" t="s">
        <v>10668</v>
      </c>
      <c r="Q8273" t="s">
        <v>10678</v>
      </c>
      <c r="R8273" t="s">
        <v>11388</v>
      </c>
      <c r="S8273" t="s">
        <v>10685</v>
      </c>
      <c r="T8273">
        <v>0.38</v>
      </c>
      <c r="U8273" s="1">
        <v>40992</v>
      </c>
      <c r="V8273">
        <f t="shared" si="129"/>
        <v>2012</v>
      </c>
    </row>
    <row r="8274" spans="1:22" x14ac:dyDescent="0.3">
      <c r="A8274">
        <v>4337</v>
      </c>
      <c r="B8274">
        <v>30913</v>
      </c>
      <c r="C8274" s="1">
        <v>41174</v>
      </c>
      <c r="D8274" t="s">
        <v>10704</v>
      </c>
      <c r="E8274">
        <v>23</v>
      </c>
      <c r="F8274">
        <v>143.1</v>
      </c>
      <c r="G8274">
        <v>0.01</v>
      </c>
      <c r="H8274" t="s">
        <v>10664</v>
      </c>
      <c r="I8274">
        <v>36.75</v>
      </c>
      <c r="J8274">
        <v>5.98</v>
      </c>
      <c r="K8274">
        <v>1.49</v>
      </c>
      <c r="L8274" t="s">
        <v>12682</v>
      </c>
      <c r="M8274" t="s">
        <v>12637</v>
      </c>
      <c r="N8274" t="s">
        <v>11320</v>
      </c>
      <c r="O8274" t="s">
        <v>10681</v>
      </c>
      <c r="P8274" t="s">
        <v>10668</v>
      </c>
      <c r="Q8274" t="s">
        <v>10678</v>
      </c>
      <c r="R8274" t="s">
        <v>11933</v>
      </c>
      <c r="S8274" t="s">
        <v>10685</v>
      </c>
      <c r="T8274">
        <v>0.39</v>
      </c>
      <c r="U8274" s="1">
        <v>41175</v>
      </c>
      <c r="V8274">
        <f t="shared" si="129"/>
        <v>2012</v>
      </c>
    </row>
    <row r="8275" spans="1:22" x14ac:dyDescent="0.3">
      <c r="A8275">
        <v>4338</v>
      </c>
      <c r="B8275">
        <v>30913</v>
      </c>
      <c r="C8275" s="1">
        <v>41174</v>
      </c>
      <c r="D8275" t="s">
        <v>10704</v>
      </c>
      <c r="E8275">
        <v>36</v>
      </c>
      <c r="F8275">
        <v>795.52</v>
      </c>
      <c r="G8275">
        <v>0.08</v>
      </c>
      <c r="H8275" t="s">
        <v>10664</v>
      </c>
      <c r="I8275">
        <v>290.64</v>
      </c>
      <c r="J8275">
        <v>22.24</v>
      </c>
      <c r="K8275">
        <v>1.99</v>
      </c>
      <c r="L8275" t="s">
        <v>12682</v>
      </c>
      <c r="M8275" t="s">
        <v>12637</v>
      </c>
      <c r="N8275" t="s">
        <v>11320</v>
      </c>
      <c r="O8275" t="s">
        <v>10681</v>
      </c>
      <c r="P8275" t="s">
        <v>10682</v>
      </c>
      <c r="Q8275" t="s">
        <v>10711</v>
      </c>
      <c r="R8275" t="s">
        <v>11647</v>
      </c>
      <c r="V8275">
        <f t="shared" si="129"/>
        <v>2012</v>
      </c>
    </row>
    <row r="8276" spans="1:22" x14ac:dyDescent="0.3">
      <c r="A8276">
        <v>4339</v>
      </c>
      <c r="B8276">
        <v>30913</v>
      </c>
      <c r="C8276" s="1">
        <v>41174</v>
      </c>
      <c r="D8276" t="s">
        <v>10704</v>
      </c>
      <c r="E8276">
        <v>44</v>
      </c>
      <c r="F8276">
        <v>126.36</v>
      </c>
      <c r="G8276">
        <v>0.02</v>
      </c>
      <c r="H8276" t="s">
        <v>10664</v>
      </c>
      <c r="I8276">
        <v>50.26</v>
      </c>
      <c r="J8276">
        <v>2.89</v>
      </c>
      <c r="K8276">
        <v>0.5</v>
      </c>
      <c r="L8276" t="s">
        <v>12682</v>
      </c>
      <c r="M8276" t="s">
        <v>12637</v>
      </c>
      <c r="N8276" t="s">
        <v>11320</v>
      </c>
      <c r="O8276" t="s">
        <v>10681</v>
      </c>
      <c r="P8276" t="s">
        <v>10668</v>
      </c>
      <c r="Q8276" t="s">
        <v>10729</v>
      </c>
      <c r="R8276" t="s">
        <v>11100</v>
      </c>
      <c r="S8276" t="s">
        <v>10685</v>
      </c>
      <c r="T8276">
        <v>0.38</v>
      </c>
      <c r="U8276" s="1">
        <v>41176</v>
      </c>
      <c r="V8276">
        <f t="shared" si="129"/>
        <v>2012</v>
      </c>
    </row>
    <row r="8277" spans="1:22" x14ac:dyDescent="0.3">
      <c r="A8277">
        <v>4340</v>
      </c>
      <c r="B8277">
        <v>30913</v>
      </c>
      <c r="C8277" s="1">
        <v>41174</v>
      </c>
      <c r="D8277" t="s">
        <v>10704</v>
      </c>
      <c r="E8277">
        <v>24</v>
      </c>
      <c r="F8277">
        <v>496.62</v>
      </c>
      <c r="G8277">
        <v>7.0000000000000007E-2</v>
      </c>
      <c r="H8277" t="s">
        <v>10697</v>
      </c>
      <c r="I8277">
        <v>49.86</v>
      </c>
      <c r="J8277">
        <v>19.98</v>
      </c>
      <c r="K8277">
        <v>10.49</v>
      </c>
      <c r="L8277" t="s">
        <v>12682</v>
      </c>
      <c r="M8277" t="s">
        <v>12637</v>
      </c>
      <c r="N8277" t="s">
        <v>11320</v>
      </c>
      <c r="O8277" t="s">
        <v>10681</v>
      </c>
      <c r="P8277" t="s">
        <v>10690</v>
      </c>
      <c r="Q8277" t="s">
        <v>10691</v>
      </c>
      <c r="R8277" t="s">
        <v>10803</v>
      </c>
      <c r="S8277" t="s">
        <v>10685</v>
      </c>
      <c r="T8277">
        <v>0.49</v>
      </c>
      <c r="U8277" s="1">
        <v>41176</v>
      </c>
      <c r="V8277">
        <f t="shared" si="129"/>
        <v>2012</v>
      </c>
    </row>
    <row r="8278" spans="1:22" x14ac:dyDescent="0.3">
      <c r="A8278">
        <v>4393</v>
      </c>
      <c r="B8278">
        <v>31271</v>
      </c>
      <c r="C8278" s="1">
        <v>40653</v>
      </c>
      <c r="D8278" t="s">
        <v>10663</v>
      </c>
      <c r="E8278">
        <v>4</v>
      </c>
      <c r="F8278">
        <v>43.29</v>
      </c>
      <c r="G8278">
        <v>0.03</v>
      </c>
      <c r="H8278" t="s">
        <v>10664</v>
      </c>
      <c r="I8278">
        <v>-0.36</v>
      </c>
      <c r="J8278">
        <v>8.3699999999999992</v>
      </c>
      <c r="K8278">
        <v>10.16</v>
      </c>
      <c r="L8278" t="s">
        <v>12683</v>
      </c>
      <c r="M8278" t="s">
        <v>12637</v>
      </c>
      <c r="N8278" t="s">
        <v>11320</v>
      </c>
      <c r="O8278" t="s">
        <v>10667</v>
      </c>
      <c r="P8278" t="s">
        <v>10690</v>
      </c>
      <c r="Q8278" t="s">
        <v>10691</v>
      </c>
      <c r="R8278" t="s">
        <v>11550</v>
      </c>
      <c r="S8278" t="s">
        <v>10769</v>
      </c>
      <c r="T8278">
        <v>0.59</v>
      </c>
      <c r="U8278" s="1">
        <v>40660</v>
      </c>
      <c r="V8278">
        <f t="shared" si="129"/>
        <v>2011</v>
      </c>
    </row>
    <row r="8279" spans="1:22" x14ac:dyDescent="0.3">
      <c r="A8279">
        <v>4406</v>
      </c>
      <c r="B8279">
        <v>31399</v>
      </c>
      <c r="C8279" s="1">
        <v>40852</v>
      </c>
      <c r="D8279" t="s">
        <v>10686</v>
      </c>
      <c r="E8279">
        <v>9</v>
      </c>
      <c r="F8279">
        <v>337.20350000000002</v>
      </c>
      <c r="G8279">
        <v>0.09</v>
      </c>
      <c r="H8279" t="s">
        <v>10664</v>
      </c>
      <c r="I8279">
        <v>-120.93</v>
      </c>
      <c r="J8279">
        <v>45.99</v>
      </c>
      <c r="K8279">
        <v>4.99</v>
      </c>
      <c r="L8279" t="s">
        <v>12693</v>
      </c>
      <c r="M8279" t="s">
        <v>12637</v>
      </c>
      <c r="N8279" t="s">
        <v>11320</v>
      </c>
      <c r="O8279" t="s">
        <v>10674</v>
      </c>
      <c r="P8279" t="s">
        <v>10682</v>
      </c>
      <c r="Q8279" t="s">
        <v>10683</v>
      </c>
      <c r="R8279" t="s">
        <v>11248</v>
      </c>
      <c r="S8279" t="s">
        <v>10685</v>
      </c>
      <c r="T8279">
        <v>0.56000000000000005</v>
      </c>
      <c r="U8279" s="1">
        <v>40853</v>
      </c>
      <c r="V8279">
        <f t="shared" si="129"/>
        <v>2011</v>
      </c>
    </row>
    <row r="8280" spans="1:22" x14ac:dyDescent="0.3">
      <c r="A8280">
        <v>4498</v>
      </c>
      <c r="B8280">
        <v>32007</v>
      </c>
      <c r="C8280" s="1">
        <v>40579</v>
      </c>
      <c r="D8280" t="s">
        <v>10663</v>
      </c>
      <c r="E8280">
        <v>41</v>
      </c>
      <c r="F8280">
        <v>17448.75</v>
      </c>
      <c r="G8280">
        <v>0.06</v>
      </c>
      <c r="H8280" t="s">
        <v>10672</v>
      </c>
      <c r="I8280">
        <v>9.93</v>
      </c>
      <c r="J8280">
        <v>417.4</v>
      </c>
      <c r="K8280">
        <v>75.23</v>
      </c>
      <c r="L8280" t="s">
        <v>12688</v>
      </c>
      <c r="M8280" t="s">
        <v>12637</v>
      </c>
      <c r="N8280" t="s">
        <v>11320</v>
      </c>
      <c r="O8280" t="s">
        <v>10674</v>
      </c>
      <c r="P8280" t="s">
        <v>10690</v>
      </c>
      <c r="Q8280" t="s">
        <v>10724</v>
      </c>
      <c r="R8280" t="s">
        <v>11283</v>
      </c>
      <c r="S8280" t="s">
        <v>10723</v>
      </c>
      <c r="T8280">
        <v>0.79</v>
      </c>
      <c r="U8280" s="1">
        <v>40583</v>
      </c>
      <c r="V8280">
        <f t="shared" si="129"/>
        <v>2011</v>
      </c>
    </row>
    <row r="8281" spans="1:22" x14ac:dyDescent="0.3">
      <c r="A8281">
        <v>4518</v>
      </c>
      <c r="B8281">
        <v>32164</v>
      </c>
      <c r="C8281" s="1">
        <v>40211</v>
      </c>
      <c r="D8281" t="s">
        <v>10686</v>
      </c>
      <c r="E8281">
        <v>12</v>
      </c>
      <c r="F8281">
        <v>77.010000000000005</v>
      </c>
      <c r="G8281">
        <v>0.02</v>
      </c>
      <c r="H8281" t="s">
        <v>10664</v>
      </c>
      <c r="I8281">
        <v>-19.04</v>
      </c>
      <c r="J8281">
        <v>5.78</v>
      </c>
      <c r="K8281">
        <v>4.96</v>
      </c>
      <c r="L8281" t="s">
        <v>11978</v>
      </c>
      <c r="M8281" t="s">
        <v>12637</v>
      </c>
      <c r="N8281" t="s">
        <v>11320</v>
      </c>
      <c r="O8281" t="s">
        <v>10667</v>
      </c>
      <c r="P8281" t="s">
        <v>10668</v>
      </c>
      <c r="Q8281" t="s">
        <v>10702</v>
      </c>
      <c r="R8281" t="s">
        <v>11350</v>
      </c>
      <c r="S8281" t="s">
        <v>10685</v>
      </c>
      <c r="T8281">
        <v>0.36</v>
      </c>
      <c r="U8281" s="1">
        <v>40212</v>
      </c>
      <c r="V8281">
        <f t="shared" si="129"/>
        <v>2010</v>
      </c>
    </row>
    <row r="8282" spans="1:22" x14ac:dyDescent="0.3">
      <c r="A8282">
        <v>4519</v>
      </c>
      <c r="B8282">
        <v>32164</v>
      </c>
      <c r="C8282" s="1">
        <v>40211</v>
      </c>
      <c r="D8282" t="s">
        <v>10686</v>
      </c>
      <c r="E8282">
        <v>34</v>
      </c>
      <c r="F8282">
        <v>111.83</v>
      </c>
      <c r="G8282">
        <v>7.0000000000000007E-2</v>
      </c>
      <c r="H8282" t="s">
        <v>10664</v>
      </c>
      <c r="I8282">
        <v>-92.16</v>
      </c>
      <c r="J8282">
        <v>3.28</v>
      </c>
      <c r="K8282">
        <v>3.97</v>
      </c>
      <c r="L8282" t="s">
        <v>11978</v>
      </c>
      <c r="M8282" t="s">
        <v>12637</v>
      </c>
      <c r="N8282" t="s">
        <v>11320</v>
      </c>
      <c r="O8282" t="s">
        <v>10667</v>
      </c>
      <c r="P8282" t="s">
        <v>10668</v>
      </c>
      <c r="Q8282" t="s">
        <v>10736</v>
      </c>
      <c r="R8282" t="s">
        <v>11194</v>
      </c>
      <c r="S8282" t="s">
        <v>10709</v>
      </c>
      <c r="T8282">
        <v>0.56000000000000005</v>
      </c>
      <c r="U8282" s="1">
        <v>40212</v>
      </c>
      <c r="V8282">
        <f t="shared" si="129"/>
        <v>2010</v>
      </c>
    </row>
    <row r="8283" spans="1:22" x14ac:dyDescent="0.3">
      <c r="A8283">
        <v>4520</v>
      </c>
      <c r="B8283">
        <v>32164</v>
      </c>
      <c r="C8283" s="1">
        <v>40211</v>
      </c>
      <c r="D8283" t="s">
        <v>10686</v>
      </c>
      <c r="E8283">
        <v>23</v>
      </c>
      <c r="F8283">
        <v>6552.9</v>
      </c>
      <c r="G8283">
        <v>0.1</v>
      </c>
      <c r="H8283" t="s">
        <v>10672</v>
      </c>
      <c r="I8283">
        <v>-461.45</v>
      </c>
      <c r="J8283">
        <v>296.18</v>
      </c>
      <c r="K8283">
        <v>54.12</v>
      </c>
      <c r="L8283" t="s">
        <v>11978</v>
      </c>
      <c r="M8283" t="s">
        <v>12637</v>
      </c>
      <c r="N8283" t="s">
        <v>11320</v>
      </c>
      <c r="O8283" t="s">
        <v>10667</v>
      </c>
      <c r="P8283" t="s">
        <v>10690</v>
      </c>
      <c r="Q8283" t="s">
        <v>10724</v>
      </c>
      <c r="R8283" t="s">
        <v>11055</v>
      </c>
      <c r="S8283" t="s">
        <v>10723</v>
      </c>
      <c r="T8283">
        <v>0.76</v>
      </c>
      <c r="U8283" s="1">
        <v>40212</v>
      </c>
      <c r="V8283">
        <f t="shared" si="129"/>
        <v>2010</v>
      </c>
    </row>
    <row r="8284" spans="1:22" x14ac:dyDescent="0.3">
      <c r="A8284">
        <v>4531</v>
      </c>
      <c r="B8284">
        <v>32228</v>
      </c>
      <c r="C8284" s="1">
        <v>40486</v>
      </c>
      <c r="D8284" t="s">
        <v>10719</v>
      </c>
      <c r="E8284">
        <v>35</v>
      </c>
      <c r="F8284">
        <v>209.63</v>
      </c>
      <c r="G8284">
        <v>0.01</v>
      </c>
      <c r="H8284" t="s">
        <v>10664</v>
      </c>
      <c r="I8284">
        <v>43.53</v>
      </c>
      <c r="J8284">
        <v>5.84</v>
      </c>
      <c r="K8284">
        <v>1.2</v>
      </c>
      <c r="L8284" t="s">
        <v>11983</v>
      </c>
      <c r="M8284" t="s">
        <v>12637</v>
      </c>
      <c r="N8284" t="s">
        <v>11320</v>
      </c>
      <c r="O8284" t="s">
        <v>10701</v>
      </c>
      <c r="P8284" t="s">
        <v>10668</v>
      </c>
      <c r="Q8284" t="s">
        <v>10736</v>
      </c>
      <c r="R8284" t="s">
        <v>11045</v>
      </c>
      <c r="S8284" t="s">
        <v>10709</v>
      </c>
      <c r="T8284">
        <v>0.55000000000000004</v>
      </c>
      <c r="U8284" s="1">
        <v>40488</v>
      </c>
      <c r="V8284">
        <f t="shared" si="129"/>
        <v>2010</v>
      </c>
    </row>
    <row r="8285" spans="1:22" x14ac:dyDescent="0.3">
      <c r="A8285">
        <v>4551</v>
      </c>
      <c r="B8285">
        <v>32386</v>
      </c>
      <c r="C8285" s="1">
        <v>41017</v>
      </c>
      <c r="D8285" t="s">
        <v>10719</v>
      </c>
      <c r="E8285">
        <v>1</v>
      </c>
      <c r="F8285">
        <v>1996.16</v>
      </c>
      <c r="G8285">
        <v>0</v>
      </c>
      <c r="H8285" t="s">
        <v>10664</v>
      </c>
      <c r="I8285">
        <v>-3974.46</v>
      </c>
      <c r="J8285">
        <v>1938.02</v>
      </c>
      <c r="K8285">
        <v>13.99</v>
      </c>
      <c r="L8285" t="s">
        <v>12689</v>
      </c>
      <c r="M8285" t="s">
        <v>12637</v>
      </c>
      <c r="N8285" t="s">
        <v>11320</v>
      </c>
      <c r="O8285" t="s">
        <v>10701</v>
      </c>
      <c r="P8285" t="s">
        <v>10682</v>
      </c>
      <c r="Q8285" t="s">
        <v>10849</v>
      </c>
      <c r="R8285" t="s">
        <v>10853</v>
      </c>
      <c r="S8285" t="s">
        <v>10689</v>
      </c>
      <c r="T8285">
        <v>0.38</v>
      </c>
      <c r="U8285" s="1">
        <v>41019</v>
      </c>
      <c r="V8285">
        <f t="shared" si="129"/>
        <v>2012</v>
      </c>
    </row>
    <row r="8286" spans="1:22" x14ac:dyDescent="0.3">
      <c r="A8286">
        <v>4578</v>
      </c>
      <c r="B8286">
        <v>32610</v>
      </c>
      <c r="C8286" s="1">
        <v>41140</v>
      </c>
      <c r="D8286" t="s">
        <v>10686</v>
      </c>
      <c r="E8286">
        <v>47</v>
      </c>
      <c r="F8286">
        <v>316.99</v>
      </c>
      <c r="G8286">
        <v>0.04</v>
      </c>
      <c r="H8286" t="s">
        <v>10664</v>
      </c>
      <c r="I8286">
        <v>-276.54000000000002</v>
      </c>
      <c r="J8286">
        <v>6.84</v>
      </c>
      <c r="K8286">
        <v>8.3699999999999992</v>
      </c>
      <c r="L8286" t="s">
        <v>12684</v>
      </c>
      <c r="M8286" t="s">
        <v>12637</v>
      </c>
      <c r="N8286" t="s">
        <v>11320</v>
      </c>
      <c r="O8286" t="s">
        <v>10674</v>
      </c>
      <c r="P8286" t="s">
        <v>10668</v>
      </c>
      <c r="Q8286" t="s">
        <v>10791</v>
      </c>
      <c r="V8286">
        <f t="shared" si="129"/>
        <v>2012</v>
      </c>
    </row>
    <row r="8287" spans="1:22" x14ac:dyDescent="0.3">
      <c r="A8287">
        <v>4579</v>
      </c>
      <c r="B8287">
        <v>32610</v>
      </c>
      <c r="C8287" s="1">
        <v>41140</v>
      </c>
      <c r="D8287" t="s">
        <v>10686</v>
      </c>
      <c r="E8287">
        <v>20</v>
      </c>
      <c r="F8287">
        <v>1991.8985</v>
      </c>
      <c r="G8287">
        <v>7.0000000000000007E-2</v>
      </c>
      <c r="H8287" t="s">
        <v>10664</v>
      </c>
      <c r="I8287">
        <v>88.36</v>
      </c>
      <c r="J8287">
        <v>125.99</v>
      </c>
      <c r="K8287">
        <v>7.69</v>
      </c>
      <c r="L8287" t="s">
        <v>12684</v>
      </c>
      <c r="M8287" t="s">
        <v>12637</v>
      </c>
      <c r="N8287" t="s">
        <v>11320</v>
      </c>
      <c r="O8287" t="s">
        <v>10674</v>
      </c>
      <c r="P8287" t="s">
        <v>10682</v>
      </c>
      <c r="Q8287" t="s">
        <v>10683</v>
      </c>
      <c r="R8287" t="s">
        <v>10770</v>
      </c>
      <c r="S8287" t="s">
        <v>10685</v>
      </c>
      <c r="T8287">
        <v>0.57999999999999996</v>
      </c>
      <c r="U8287" s="1">
        <v>41141</v>
      </c>
      <c r="V8287">
        <f t="shared" si="129"/>
        <v>2012</v>
      </c>
    </row>
    <row r="8288" spans="1:22" x14ac:dyDescent="0.3">
      <c r="A8288">
        <v>4634</v>
      </c>
      <c r="B8288">
        <v>32994</v>
      </c>
      <c r="C8288" s="1">
        <v>41168</v>
      </c>
      <c r="D8288" t="s">
        <v>10719</v>
      </c>
      <c r="E8288">
        <v>34</v>
      </c>
      <c r="F8288">
        <v>226.41</v>
      </c>
      <c r="G8288">
        <v>0.05</v>
      </c>
      <c r="H8288" t="s">
        <v>10664</v>
      </c>
      <c r="I8288">
        <v>-164.89</v>
      </c>
      <c r="J8288">
        <v>6.48</v>
      </c>
      <c r="K8288">
        <v>8.73</v>
      </c>
      <c r="L8288" t="s">
        <v>12688</v>
      </c>
      <c r="M8288" t="s">
        <v>12637</v>
      </c>
      <c r="N8288" t="s">
        <v>11320</v>
      </c>
      <c r="O8288" t="s">
        <v>10674</v>
      </c>
      <c r="P8288" t="s">
        <v>10668</v>
      </c>
      <c r="Q8288" t="s">
        <v>10702</v>
      </c>
      <c r="R8288" t="s">
        <v>11435</v>
      </c>
      <c r="S8288" t="s">
        <v>10685</v>
      </c>
      <c r="T8288">
        <v>0.37</v>
      </c>
      <c r="U8288" s="1">
        <v>41168</v>
      </c>
      <c r="V8288">
        <f t="shared" si="129"/>
        <v>2012</v>
      </c>
    </row>
    <row r="8289" spans="1:22" x14ac:dyDescent="0.3">
      <c r="A8289">
        <v>4677</v>
      </c>
      <c r="B8289">
        <v>33283</v>
      </c>
      <c r="C8289" s="1">
        <v>40257</v>
      </c>
      <c r="D8289" t="s">
        <v>10704</v>
      </c>
      <c r="E8289">
        <v>48</v>
      </c>
      <c r="F8289">
        <v>10462.540000000001</v>
      </c>
      <c r="G8289">
        <v>0.02</v>
      </c>
      <c r="H8289" t="s">
        <v>10672</v>
      </c>
      <c r="I8289">
        <v>-1402.68</v>
      </c>
      <c r="J8289">
        <v>218.75</v>
      </c>
      <c r="K8289">
        <v>69.64</v>
      </c>
      <c r="L8289" t="s">
        <v>11886</v>
      </c>
      <c r="M8289" t="s">
        <v>12637</v>
      </c>
      <c r="N8289" t="s">
        <v>11320</v>
      </c>
      <c r="O8289" t="s">
        <v>10701</v>
      </c>
      <c r="P8289" t="s">
        <v>10690</v>
      </c>
      <c r="Q8289" t="s">
        <v>10724</v>
      </c>
      <c r="R8289" t="s">
        <v>10892</v>
      </c>
      <c r="S8289" t="s">
        <v>10723</v>
      </c>
      <c r="T8289">
        <v>0.77</v>
      </c>
      <c r="U8289" s="1">
        <v>40257</v>
      </c>
      <c r="V8289">
        <f t="shared" si="129"/>
        <v>2010</v>
      </c>
    </row>
    <row r="8290" spans="1:22" x14ac:dyDescent="0.3">
      <c r="A8290">
        <v>4750</v>
      </c>
      <c r="B8290">
        <v>33764</v>
      </c>
      <c r="C8290" s="1">
        <v>40584</v>
      </c>
      <c r="D8290" t="s">
        <v>10719</v>
      </c>
      <c r="E8290">
        <v>4</v>
      </c>
      <c r="F8290">
        <v>539.82000000000005</v>
      </c>
      <c r="G8290">
        <v>0</v>
      </c>
      <c r="H8290" t="s">
        <v>10664</v>
      </c>
      <c r="I8290">
        <v>-64.78</v>
      </c>
      <c r="J8290">
        <v>120.33</v>
      </c>
      <c r="K8290">
        <v>19.989999999999998</v>
      </c>
      <c r="L8290" t="s">
        <v>12272</v>
      </c>
      <c r="M8290" t="s">
        <v>12637</v>
      </c>
      <c r="N8290" t="s">
        <v>11320</v>
      </c>
      <c r="O8290" t="s">
        <v>10667</v>
      </c>
      <c r="P8290" t="s">
        <v>10668</v>
      </c>
      <c r="Q8290" t="s">
        <v>10669</v>
      </c>
      <c r="R8290" t="s">
        <v>11742</v>
      </c>
      <c r="S8290" t="s">
        <v>10685</v>
      </c>
      <c r="T8290">
        <v>0.59</v>
      </c>
      <c r="U8290" s="1">
        <v>40586</v>
      </c>
      <c r="V8290">
        <f t="shared" si="129"/>
        <v>2011</v>
      </c>
    </row>
    <row r="8291" spans="1:22" x14ac:dyDescent="0.3">
      <c r="A8291">
        <v>4751</v>
      </c>
      <c r="B8291">
        <v>33764</v>
      </c>
      <c r="C8291" s="1">
        <v>40584</v>
      </c>
      <c r="D8291" t="s">
        <v>10719</v>
      </c>
      <c r="E8291">
        <v>6</v>
      </c>
      <c r="F8291">
        <v>1029.8855000000001</v>
      </c>
      <c r="G8291">
        <v>0.06</v>
      </c>
      <c r="H8291" t="s">
        <v>10697</v>
      </c>
      <c r="I8291">
        <v>-620.83000000000004</v>
      </c>
      <c r="J8291">
        <v>205.99</v>
      </c>
      <c r="K8291">
        <v>8.99</v>
      </c>
      <c r="L8291" t="s">
        <v>12272</v>
      </c>
      <c r="M8291" t="s">
        <v>12637</v>
      </c>
      <c r="N8291" t="s">
        <v>11320</v>
      </c>
      <c r="O8291" t="s">
        <v>10667</v>
      </c>
      <c r="P8291" t="s">
        <v>10682</v>
      </c>
      <c r="Q8291" t="s">
        <v>10683</v>
      </c>
      <c r="R8291" t="s">
        <v>12018</v>
      </c>
      <c r="S8291" t="s">
        <v>10685</v>
      </c>
      <c r="T8291">
        <v>0.56000000000000005</v>
      </c>
      <c r="U8291" s="1">
        <v>40585</v>
      </c>
      <c r="V8291">
        <f t="shared" si="129"/>
        <v>2011</v>
      </c>
    </row>
    <row r="8292" spans="1:22" x14ac:dyDescent="0.3">
      <c r="A8292">
        <v>4800</v>
      </c>
      <c r="B8292">
        <v>34117</v>
      </c>
      <c r="C8292" s="1">
        <v>40946</v>
      </c>
      <c r="D8292" t="s">
        <v>10671</v>
      </c>
      <c r="E8292">
        <v>45</v>
      </c>
      <c r="F8292">
        <v>299.94</v>
      </c>
      <c r="G8292">
        <v>0.06</v>
      </c>
      <c r="H8292" t="s">
        <v>10664</v>
      </c>
      <c r="I8292">
        <v>38.74</v>
      </c>
      <c r="J8292">
        <v>6.75</v>
      </c>
      <c r="K8292">
        <v>2.99</v>
      </c>
      <c r="L8292" t="s">
        <v>12272</v>
      </c>
      <c r="M8292" t="s">
        <v>12637</v>
      </c>
      <c r="N8292" t="s">
        <v>11320</v>
      </c>
      <c r="O8292" t="s">
        <v>10667</v>
      </c>
      <c r="P8292" t="s">
        <v>10668</v>
      </c>
      <c r="Q8292" t="s">
        <v>10678</v>
      </c>
      <c r="R8292" t="s">
        <v>10998</v>
      </c>
      <c r="S8292" t="s">
        <v>10685</v>
      </c>
      <c r="T8292">
        <v>0.35</v>
      </c>
      <c r="U8292" s="1">
        <v>40948</v>
      </c>
      <c r="V8292">
        <f t="shared" si="129"/>
        <v>2012</v>
      </c>
    </row>
    <row r="8293" spans="1:22" x14ac:dyDescent="0.3">
      <c r="A8293">
        <v>4974</v>
      </c>
      <c r="B8293">
        <v>35366</v>
      </c>
      <c r="C8293" s="1">
        <v>40736</v>
      </c>
      <c r="D8293" t="s">
        <v>10663</v>
      </c>
      <c r="E8293">
        <v>23</v>
      </c>
      <c r="F8293">
        <v>149.31</v>
      </c>
      <c r="G8293">
        <v>0.06</v>
      </c>
      <c r="H8293" t="s">
        <v>10664</v>
      </c>
      <c r="I8293">
        <v>-98.42</v>
      </c>
      <c r="J8293">
        <v>6.48</v>
      </c>
      <c r="K8293">
        <v>7.81</v>
      </c>
      <c r="L8293" t="s">
        <v>12685</v>
      </c>
      <c r="M8293" t="s">
        <v>12637</v>
      </c>
      <c r="N8293" t="s">
        <v>11320</v>
      </c>
      <c r="O8293" t="s">
        <v>10674</v>
      </c>
      <c r="P8293" t="s">
        <v>10668</v>
      </c>
      <c r="Q8293" t="s">
        <v>10702</v>
      </c>
      <c r="R8293" t="s">
        <v>12694</v>
      </c>
      <c r="S8293" t="s">
        <v>10685</v>
      </c>
      <c r="T8293">
        <v>0.37</v>
      </c>
      <c r="U8293" s="1">
        <v>40743</v>
      </c>
      <c r="V8293">
        <f t="shared" si="129"/>
        <v>2011</v>
      </c>
    </row>
    <row r="8294" spans="1:22" x14ac:dyDescent="0.3">
      <c r="A8294">
        <v>4979</v>
      </c>
      <c r="B8294">
        <v>35426</v>
      </c>
      <c r="C8294" s="1">
        <v>40454</v>
      </c>
      <c r="D8294" t="s">
        <v>10671</v>
      </c>
      <c r="E8294">
        <v>5</v>
      </c>
      <c r="F8294">
        <v>53.01</v>
      </c>
      <c r="G8294">
        <v>0.08</v>
      </c>
      <c r="H8294" t="s">
        <v>10664</v>
      </c>
      <c r="I8294">
        <v>3.85</v>
      </c>
      <c r="J8294">
        <v>10.31</v>
      </c>
      <c r="K8294">
        <v>1.79</v>
      </c>
      <c r="L8294" t="s">
        <v>12563</v>
      </c>
      <c r="M8294" t="s">
        <v>12637</v>
      </c>
      <c r="N8294" t="s">
        <v>11320</v>
      </c>
      <c r="O8294" t="s">
        <v>10667</v>
      </c>
      <c r="P8294" t="s">
        <v>10668</v>
      </c>
      <c r="Q8294" t="s">
        <v>10702</v>
      </c>
      <c r="R8294" t="s">
        <v>10920</v>
      </c>
      <c r="S8294" t="s">
        <v>10709</v>
      </c>
      <c r="T8294">
        <v>0.38</v>
      </c>
      <c r="U8294" s="1">
        <v>40455</v>
      </c>
      <c r="V8294">
        <f t="shared" si="129"/>
        <v>2010</v>
      </c>
    </row>
    <row r="8295" spans="1:22" x14ac:dyDescent="0.3">
      <c r="A8295">
        <v>4987</v>
      </c>
      <c r="B8295">
        <v>35490</v>
      </c>
      <c r="C8295" s="1">
        <v>40519</v>
      </c>
      <c r="D8295" t="s">
        <v>10671</v>
      </c>
      <c r="E8295">
        <v>7</v>
      </c>
      <c r="F8295">
        <v>44.64</v>
      </c>
      <c r="G8295">
        <v>0.03</v>
      </c>
      <c r="H8295" t="s">
        <v>10697</v>
      </c>
      <c r="I8295">
        <v>2.08</v>
      </c>
      <c r="J8295">
        <v>5.84</v>
      </c>
      <c r="K8295">
        <v>1.2</v>
      </c>
      <c r="L8295" t="s">
        <v>12692</v>
      </c>
      <c r="M8295" t="s">
        <v>12637</v>
      </c>
      <c r="N8295" t="s">
        <v>11320</v>
      </c>
      <c r="O8295" t="s">
        <v>10667</v>
      </c>
      <c r="P8295" t="s">
        <v>10668</v>
      </c>
      <c r="Q8295" t="s">
        <v>10736</v>
      </c>
      <c r="R8295" t="s">
        <v>11045</v>
      </c>
      <c r="S8295" t="s">
        <v>10709</v>
      </c>
      <c r="T8295">
        <v>0.55000000000000004</v>
      </c>
      <c r="U8295" s="1">
        <v>40521</v>
      </c>
      <c r="V8295">
        <f t="shared" si="129"/>
        <v>2010</v>
      </c>
    </row>
    <row r="8296" spans="1:22" x14ac:dyDescent="0.3">
      <c r="A8296">
        <v>4988</v>
      </c>
      <c r="B8296">
        <v>35490</v>
      </c>
      <c r="C8296" s="1">
        <v>40519</v>
      </c>
      <c r="D8296" t="s">
        <v>10671</v>
      </c>
      <c r="E8296">
        <v>41</v>
      </c>
      <c r="F8296">
        <v>1289.6199999999999</v>
      </c>
      <c r="G8296">
        <v>0.03</v>
      </c>
      <c r="H8296" t="s">
        <v>10664</v>
      </c>
      <c r="I8296">
        <v>432.52</v>
      </c>
      <c r="J8296">
        <v>35.99</v>
      </c>
      <c r="K8296">
        <v>1.1000000000000001</v>
      </c>
      <c r="L8296" t="s">
        <v>12692</v>
      </c>
      <c r="M8296" t="s">
        <v>12637</v>
      </c>
      <c r="N8296" t="s">
        <v>11320</v>
      </c>
      <c r="O8296" t="s">
        <v>10667</v>
      </c>
      <c r="P8296" t="s">
        <v>10682</v>
      </c>
      <c r="Q8296" t="s">
        <v>10683</v>
      </c>
      <c r="R8296" t="s">
        <v>11678</v>
      </c>
      <c r="S8296" t="s">
        <v>10685</v>
      </c>
      <c r="T8296">
        <v>0.55000000000000004</v>
      </c>
      <c r="U8296" s="1">
        <v>40521</v>
      </c>
      <c r="V8296">
        <f t="shared" si="129"/>
        <v>2010</v>
      </c>
    </row>
    <row r="8297" spans="1:22" x14ac:dyDescent="0.3">
      <c r="A8297">
        <v>5005</v>
      </c>
      <c r="B8297">
        <v>35686</v>
      </c>
      <c r="C8297" s="1">
        <v>40453</v>
      </c>
      <c r="D8297" t="s">
        <v>10671</v>
      </c>
      <c r="E8297">
        <v>48</v>
      </c>
      <c r="F8297">
        <v>313.52</v>
      </c>
      <c r="G8297">
        <v>0.05</v>
      </c>
      <c r="H8297" t="s">
        <v>10664</v>
      </c>
      <c r="I8297">
        <v>-254.68</v>
      </c>
      <c r="J8297">
        <v>6.48</v>
      </c>
      <c r="K8297">
        <v>9.17</v>
      </c>
      <c r="L8297" t="s">
        <v>11983</v>
      </c>
      <c r="M8297" t="s">
        <v>12637</v>
      </c>
      <c r="N8297" t="s">
        <v>11320</v>
      </c>
      <c r="O8297" t="s">
        <v>10701</v>
      </c>
      <c r="P8297" t="s">
        <v>10668</v>
      </c>
      <c r="Q8297" t="s">
        <v>10702</v>
      </c>
      <c r="R8297" t="s">
        <v>12184</v>
      </c>
      <c r="S8297" t="s">
        <v>10685</v>
      </c>
      <c r="T8297">
        <v>0.37</v>
      </c>
      <c r="U8297" s="1">
        <v>40455</v>
      </c>
      <c r="V8297">
        <f t="shared" si="129"/>
        <v>2010</v>
      </c>
    </row>
    <row r="8298" spans="1:22" x14ac:dyDescent="0.3">
      <c r="A8298">
        <v>5010</v>
      </c>
      <c r="B8298">
        <v>35744</v>
      </c>
      <c r="C8298" s="1">
        <v>39893</v>
      </c>
      <c r="D8298" t="s">
        <v>10686</v>
      </c>
      <c r="E8298">
        <v>44</v>
      </c>
      <c r="F8298">
        <v>2587.5300000000002</v>
      </c>
      <c r="G8298">
        <v>0.02</v>
      </c>
      <c r="H8298" t="s">
        <v>10664</v>
      </c>
      <c r="I8298">
        <v>401.85</v>
      </c>
      <c r="J8298">
        <v>55.94</v>
      </c>
      <c r="K8298">
        <v>6.55</v>
      </c>
      <c r="L8298" t="s">
        <v>12688</v>
      </c>
      <c r="M8298" t="s">
        <v>12637</v>
      </c>
      <c r="N8298" t="s">
        <v>11320</v>
      </c>
      <c r="O8298" t="s">
        <v>10674</v>
      </c>
      <c r="P8298" t="s">
        <v>10682</v>
      </c>
      <c r="Q8298" t="s">
        <v>10711</v>
      </c>
      <c r="R8298" t="s">
        <v>11128</v>
      </c>
      <c r="V8298">
        <f t="shared" si="129"/>
        <v>2009</v>
      </c>
    </row>
    <row r="8299" spans="1:22" x14ac:dyDescent="0.3">
      <c r="A8299">
        <v>5042</v>
      </c>
      <c r="B8299">
        <v>35936</v>
      </c>
      <c r="C8299" s="1">
        <v>39834</v>
      </c>
      <c r="D8299" t="s">
        <v>10704</v>
      </c>
      <c r="E8299">
        <v>41</v>
      </c>
      <c r="F8299">
        <v>312.26</v>
      </c>
      <c r="G8299">
        <v>0.08</v>
      </c>
      <c r="H8299" t="s">
        <v>10664</v>
      </c>
      <c r="I8299">
        <v>-10.38</v>
      </c>
      <c r="J8299">
        <v>7.84</v>
      </c>
      <c r="K8299">
        <v>4.71</v>
      </c>
      <c r="L8299" t="s">
        <v>12682</v>
      </c>
      <c r="M8299" t="s">
        <v>12637</v>
      </c>
      <c r="N8299" t="s">
        <v>11320</v>
      </c>
      <c r="O8299" t="s">
        <v>10681</v>
      </c>
      <c r="P8299" t="s">
        <v>10668</v>
      </c>
      <c r="Q8299" t="s">
        <v>10678</v>
      </c>
      <c r="R8299" t="s">
        <v>10762</v>
      </c>
      <c r="S8299" t="s">
        <v>10685</v>
      </c>
      <c r="T8299">
        <v>0.35</v>
      </c>
      <c r="U8299" s="1">
        <v>39835</v>
      </c>
      <c r="V8299">
        <f t="shared" si="129"/>
        <v>2009</v>
      </c>
    </row>
    <row r="8300" spans="1:22" x14ac:dyDescent="0.3">
      <c r="A8300">
        <v>5043</v>
      </c>
      <c r="B8300">
        <v>35936</v>
      </c>
      <c r="C8300" s="1">
        <v>39834</v>
      </c>
      <c r="D8300" t="s">
        <v>10704</v>
      </c>
      <c r="E8300">
        <v>40</v>
      </c>
      <c r="F8300">
        <v>4152.55</v>
      </c>
      <c r="G8300">
        <v>0.03</v>
      </c>
      <c r="H8300" t="s">
        <v>10664</v>
      </c>
      <c r="I8300">
        <v>813.33</v>
      </c>
      <c r="J8300">
        <v>105.34</v>
      </c>
      <c r="K8300">
        <v>24.49</v>
      </c>
      <c r="L8300" t="s">
        <v>12682</v>
      </c>
      <c r="M8300" t="s">
        <v>12637</v>
      </c>
      <c r="N8300" t="s">
        <v>11320</v>
      </c>
      <c r="O8300" t="s">
        <v>10681</v>
      </c>
      <c r="P8300" t="s">
        <v>10690</v>
      </c>
      <c r="Q8300" t="s">
        <v>10691</v>
      </c>
      <c r="R8300" t="s">
        <v>10841</v>
      </c>
      <c r="S8300" t="s">
        <v>10769</v>
      </c>
      <c r="T8300">
        <v>0.61</v>
      </c>
      <c r="U8300" s="1">
        <v>39835</v>
      </c>
      <c r="V8300">
        <f t="shared" si="129"/>
        <v>2009</v>
      </c>
    </row>
    <row r="8301" spans="1:22" x14ac:dyDescent="0.3">
      <c r="A8301">
        <v>5085</v>
      </c>
      <c r="B8301">
        <v>36257</v>
      </c>
      <c r="C8301" s="1">
        <v>40966</v>
      </c>
      <c r="D8301" t="s">
        <v>10671</v>
      </c>
      <c r="E8301">
        <v>43</v>
      </c>
      <c r="F8301">
        <v>894.51</v>
      </c>
      <c r="G8301">
        <v>0.08</v>
      </c>
      <c r="H8301" t="s">
        <v>10664</v>
      </c>
      <c r="I8301">
        <v>294.20999999999998</v>
      </c>
      <c r="J8301">
        <v>20.89</v>
      </c>
      <c r="K8301">
        <v>1.99</v>
      </c>
      <c r="L8301" t="s">
        <v>12563</v>
      </c>
      <c r="M8301" t="s">
        <v>12637</v>
      </c>
      <c r="N8301" t="s">
        <v>11320</v>
      </c>
      <c r="O8301" t="s">
        <v>10667</v>
      </c>
      <c r="P8301" t="s">
        <v>10682</v>
      </c>
      <c r="Q8301" t="s">
        <v>10711</v>
      </c>
      <c r="R8301" t="s">
        <v>10941</v>
      </c>
      <c r="V8301">
        <f t="shared" si="129"/>
        <v>2012</v>
      </c>
    </row>
    <row r="8302" spans="1:22" x14ac:dyDescent="0.3">
      <c r="A8302">
        <v>5086</v>
      </c>
      <c r="B8302">
        <v>36262</v>
      </c>
      <c r="C8302" s="1">
        <v>40386</v>
      </c>
      <c r="D8302" t="s">
        <v>10686</v>
      </c>
      <c r="E8302">
        <v>23</v>
      </c>
      <c r="F8302">
        <v>164.02</v>
      </c>
      <c r="G8302">
        <v>0.03</v>
      </c>
      <c r="H8302" t="s">
        <v>10697</v>
      </c>
      <c r="I8302">
        <v>-47.64</v>
      </c>
      <c r="J8302">
        <v>6.68</v>
      </c>
      <c r="K8302">
        <v>6.15</v>
      </c>
      <c r="L8302" t="s">
        <v>10766</v>
      </c>
      <c r="M8302" t="s">
        <v>12637</v>
      </c>
      <c r="N8302" t="s">
        <v>11320</v>
      </c>
      <c r="O8302" t="s">
        <v>10681</v>
      </c>
      <c r="P8302" t="s">
        <v>10668</v>
      </c>
      <c r="Q8302" t="s">
        <v>10702</v>
      </c>
      <c r="R8302" t="s">
        <v>12285</v>
      </c>
      <c r="S8302" t="s">
        <v>10685</v>
      </c>
      <c r="T8302">
        <v>0.37</v>
      </c>
      <c r="U8302" s="1">
        <v>40387</v>
      </c>
      <c r="V8302">
        <f t="shared" si="129"/>
        <v>2010</v>
      </c>
    </row>
    <row r="8303" spans="1:22" x14ac:dyDescent="0.3">
      <c r="A8303">
        <v>5087</v>
      </c>
      <c r="B8303">
        <v>36262</v>
      </c>
      <c r="C8303" s="1">
        <v>40386</v>
      </c>
      <c r="D8303" t="s">
        <v>10686</v>
      </c>
      <c r="E8303">
        <v>23</v>
      </c>
      <c r="F8303">
        <v>136.81</v>
      </c>
      <c r="G8303">
        <v>0.01</v>
      </c>
      <c r="H8303" t="s">
        <v>10664</v>
      </c>
      <c r="I8303">
        <v>-30.51</v>
      </c>
      <c r="J8303">
        <v>5.68</v>
      </c>
      <c r="K8303">
        <v>3.6</v>
      </c>
      <c r="L8303" t="s">
        <v>10766</v>
      </c>
      <c r="M8303" t="s">
        <v>12637</v>
      </c>
      <c r="N8303" t="s">
        <v>11320</v>
      </c>
      <c r="O8303" t="s">
        <v>10681</v>
      </c>
      <c r="P8303" t="s">
        <v>10668</v>
      </c>
      <c r="Q8303" t="s">
        <v>10791</v>
      </c>
      <c r="V8303">
        <f t="shared" si="129"/>
        <v>2010</v>
      </c>
    </row>
    <row r="8304" spans="1:22" x14ac:dyDescent="0.3">
      <c r="A8304">
        <v>5088</v>
      </c>
      <c r="B8304">
        <v>36262</v>
      </c>
      <c r="C8304" s="1">
        <v>40386</v>
      </c>
      <c r="D8304" t="s">
        <v>10686</v>
      </c>
      <c r="E8304">
        <v>26</v>
      </c>
      <c r="F8304">
        <v>4701.6899999999996</v>
      </c>
      <c r="G8304">
        <v>0</v>
      </c>
      <c r="H8304" t="s">
        <v>10697</v>
      </c>
      <c r="I8304">
        <v>1148.9000000000001</v>
      </c>
      <c r="J8304">
        <v>205.99</v>
      </c>
      <c r="K8304">
        <v>2.5</v>
      </c>
      <c r="L8304" t="s">
        <v>10766</v>
      </c>
      <c r="M8304" t="s">
        <v>12637</v>
      </c>
      <c r="N8304" t="s">
        <v>11320</v>
      </c>
      <c r="O8304" t="s">
        <v>10681</v>
      </c>
      <c r="P8304" t="s">
        <v>10682</v>
      </c>
      <c r="Q8304" t="s">
        <v>10683</v>
      </c>
      <c r="R8304" t="s">
        <v>12005</v>
      </c>
      <c r="S8304" t="s">
        <v>10685</v>
      </c>
      <c r="T8304">
        <v>0.59</v>
      </c>
      <c r="U8304" s="1">
        <v>40386</v>
      </c>
      <c r="V8304">
        <f t="shared" si="129"/>
        <v>2010</v>
      </c>
    </row>
    <row r="8305" spans="1:22" x14ac:dyDescent="0.3">
      <c r="A8305">
        <v>5089</v>
      </c>
      <c r="B8305">
        <v>36292</v>
      </c>
      <c r="C8305" s="1">
        <v>40216</v>
      </c>
      <c r="D8305" t="s">
        <v>10719</v>
      </c>
      <c r="E8305">
        <v>21</v>
      </c>
      <c r="F8305">
        <v>109.87</v>
      </c>
      <c r="G8305">
        <v>0.05</v>
      </c>
      <c r="H8305" t="s">
        <v>10664</v>
      </c>
      <c r="I8305">
        <v>-98.17</v>
      </c>
      <c r="J8305">
        <v>4.9800000000000004</v>
      </c>
      <c r="K8305">
        <v>7.54</v>
      </c>
      <c r="L8305" t="s">
        <v>12568</v>
      </c>
      <c r="M8305" t="s">
        <v>12637</v>
      </c>
      <c r="N8305" t="s">
        <v>11320</v>
      </c>
      <c r="O8305" t="s">
        <v>10681</v>
      </c>
      <c r="P8305" t="s">
        <v>10668</v>
      </c>
      <c r="Q8305" t="s">
        <v>10702</v>
      </c>
      <c r="R8305" t="s">
        <v>12128</v>
      </c>
      <c r="S8305" t="s">
        <v>10685</v>
      </c>
      <c r="T8305">
        <v>0.38</v>
      </c>
      <c r="U8305" s="1">
        <v>40217</v>
      </c>
      <c r="V8305">
        <f t="shared" si="129"/>
        <v>2010</v>
      </c>
    </row>
    <row r="8306" spans="1:22" x14ac:dyDescent="0.3">
      <c r="A8306">
        <v>5090</v>
      </c>
      <c r="B8306">
        <v>36292</v>
      </c>
      <c r="C8306" s="1">
        <v>40216</v>
      </c>
      <c r="D8306" t="s">
        <v>10719</v>
      </c>
      <c r="E8306">
        <v>37</v>
      </c>
      <c r="F8306">
        <v>816.65</v>
      </c>
      <c r="G8306">
        <v>0.09</v>
      </c>
      <c r="H8306" t="s">
        <v>10664</v>
      </c>
      <c r="I8306">
        <v>-182.8</v>
      </c>
      <c r="J8306">
        <v>22.84</v>
      </c>
      <c r="K8306">
        <v>16.87</v>
      </c>
      <c r="L8306" t="s">
        <v>12568</v>
      </c>
      <c r="M8306" t="s">
        <v>12637</v>
      </c>
      <c r="N8306" t="s">
        <v>11320</v>
      </c>
      <c r="O8306" t="s">
        <v>10681</v>
      </c>
      <c r="P8306" t="s">
        <v>10668</v>
      </c>
      <c r="Q8306" t="s">
        <v>10702</v>
      </c>
      <c r="R8306" t="s">
        <v>10896</v>
      </c>
      <c r="S8306" t="s">
        <v>10685</v>
      </c>
      <c r="T8306">
        <v>0.39</v>
      </c>
      <c r="U8306" s="1">
        <v>40216</v>
      </c>
      <c r="V8306">
        <f t="shared" si="129"/>
        <v>2010</v>
      </c>
    </row>
    <row r="8307" spans="1:22" x14ac:dyDescent="0.3">
      <c r="A8307">
        <v>5103</v>
      </c>
      <c r="B8307">
        <v>36357</v>
      </c>
      <c r="C8307" s="1">
        <v>40922</v>
      </c>
      <c r="D8307" t="s">
        <v>10686</v>
      </c>
      <c r="E8307">
        <v>38</v>
      </c>
      <c r="F8307">
        <v>17605.77</v>
      </c>
      <c r="G8307">
        <v>0.01</v>
      </c>
      <c r="H8307" t="s">
        <v>10672</v>
      </c>
      <c r="I8307">
        <v>-370.04</v>
      </c>
      <c r="J8307">
        <v>449.99</v>
      </c>
      <c r="K8307">
        <v>49</v>
      </c>
      <c r="L8307" t="s">
        <v>12683</v>
      </c>
      <c r="M8307" t="s">
        <v>12637</v>
      </c>
      <c r="N8307" t="s">
        <v>11320</v>
      </c>
      <c r="O8307" t="s">
        <v>10667</v>
      </c>
      <c r="P8307" t="s">
        <v>10682</v>
      </c>
      <c r="Q8307" t="s">
        <v>10740</v>
      </c>
      <c r="R8307" t="s">
        <v>10741</v>
      </c>
      <c r="S8307" t="s">
        <v>10677</v>
      </c>
      <c r="T8307">
        <v>0.38</v>
      </c>
      <c r="U8307" s="1">
        <v>40923</v>
      </c>
      <c r="V8307">
        <f t="shared" si="129"/>
        <v>2012</v>
      </c>
    </row>
    <row r="8308" spans="1:22" x14ac:dyDescent="0.3">
      <c r="A8308">
        <v>5122</v>
      </c>
      <c r="B8308">
        <v>36482</v>
      </c>
      <c r="C8308" s="1">
        <v>40729</v>
      </c>
      <c r="D8308" t="s">
        <v>10704</v>
      </c>
      <c r="E8308">
        <v>7</v>
      </c>
      <c r="F8308">
        <v>55.68</v>
      </c>
      <c r="G8308">
        <v>0.1</v>
      </c>
      <c r="H8308" t="s">
        <v>10697</v>
      </c>
      <c r="I8308">
        <v>-7.4</v>
      </c>
      <c r="J8308">
        <v>5.98</v>
      </c>
      <c r="K8308">
        <v>5.15</v>
      </c>
      <c r="L8308" t="s">
        <v>11978</v>
      </c>
      <c r="M8308" t="s">
        <v>12637</v>
      </c>
      <c r="N8308" t="s">
        <v>11320</v>
      </c>
      <c r="O8308" t="s">
        <v>10667</v>
      </c>
      <c r="P8308" t="s">
        <v>10668</v>
      </c>
      <c r="Q8308" t="s">
        <v>10702</v>
      </c>
      <c r="R8308" t="s">
        <v>11595</v>
      </c>
      <c r="S8308" t="s">
        <v>10685</v>
      </c>
      <c r="T8308">
        <v>0.36</v>
      </c>
      <c r="U8308" s="1">
        <v>40730</v>
      </c>
      <c r="V8308">
        <f t="shared" si="129"/>
        <v>2011</v>
      </c>
    </row>
    <row r="8309" spans="1:22" x14ac:dyDescent="0.3">
      <c r="A8309">
        <v>5123</v>
      </c>
      <c r="B8309">
        <v>36482</v>
      </c>
      <c r="C8309" s="1">
        <v>40729</v>
      </c>
      <c r="D8309" t="s">
        <v>10704</v>
      </c>
      <c r="E8309">
        <v>47</v>
      </c>
      <c r="F8309">
        <v>14588.28</v>
      </c>
      <c r="G8309">
        <v>0.06</v>
      </c>
      <c r="H8309" t="s">
        <v>10672</v>
      </c>
      <c r="I8309">
        <v>861.78</v>
      </c>
      <c r="J8309">
        <v>328.14</v>
      </c>
      <c r="K8309">
        <v>91.05</v>
      </c>
      <c r="L8309" t="s">
        <v>11978</v>
      </c>
      <c r="M8309" t="s">
        <v>12637</v>
      </c>
      <c r="N8309" t="s">
        <v>11320</v>
      </c>
      <c r="O8309" t="s">
        <v>10667</v>
      </c>
      <c r="P8309" t="s">
        <v>10668</v>
      </c>
      <c r="Q8309" t="s">
        <v>10675</v>
      </c>
      <c r="R8309" t="s">
        <v>11768</v>
      </c>
      <c r="V8309">
        <f t="shared" si="129"/>
        <v>2011</v>
      </c>
    </row>
    <row r="8310" spans="1:22" x14ac:dyDescent="0.3">
      <c r="A8310">
        <v>5124</v>
      </c>
      <c r="B8310">
        <v>36482</v>
      </c>
      <c r="C8310" s="1">
        <v>40729</v>
      </c>
      <c r="D8310" t="s">
        <v>10704</v>
      </c>
      <c r="E8310">
        <v>27</v>
      </c>
      <c r="F8310">
        <v>2675.08</v>
      </c>
      <c r="G8310">
        <v>7.0000000000000007E-2</v>
      </c>
      <c r="H8310" t="s">
        <v>10697</v>
      </c>
      <c r="I8310">
        <v>489.58</v>
      </c>
      <c r="J8310">
        <v>105.34</v>
      </c>
      <c r="K8310">
        <v>24.49</v>
      </c>
      <c r="L8310" t="s">
        <v>11978</v>
      </c>
      <c r="M8310" t="s">
        <v>12637</v>
      </c>
      <c r="N8310" t="s">
        <v>11320</v>
      </c>
      <c r="O8310" t="s">
        <v>10667</v>
      </c>
      <c r="P8310" t="s">
        <v>10690</v>
      </c>
      <c r="Q8310" t="s">
        <v>10691</v>
      </c>
      <c r="R8310" t="s">
        <v>10841</v>
      </c>
      <c r="S8310" t="s">
        <v>10769</v>
      </c>
      <c r="T8310">
        <v>0.61</v>
      </c>
      <c r="U8310" s="1">
        <v>40731</v>
      </c>
      <c r="V8310">
        <f t="shared" si="129"/>
        <v>2011</v>
      </c>
    </row>
    <row r="8311" spans="1:22" x14ac:dyDescent="0.3">
      <c r="A8311">
        <v>5168</v>
      </c>
      <c r="B8311">
        <v>36772</v>
      </c>
      <c r="C8311" s="1">
        <v>40313</v>
      </c>
      <c r="D8311" t="s">
        <v>10704</v>
      </c>
      <c r="E8311">
        <v>47</v>
      </c>
      <c r="F8311">
        <v>280.45</v>
      </c>
      <c r="G8311">
        <v>0.1</v>
      </c>
      <c r="H8311" t="s">
        <v>10664</v>
      </c>
      <c r="I8311">
        <v>-143.65</v>
      </c>
      <c r="J8311">
        <v>6.48</v>
      </c>
      <c r="K8311">
        <v>6.35</v>
      </c>
      <c r="L8311" t="s">
        <v>11886</v>
      </c>
      <c r="M8311" t="s">
        <v>12637</v>
      </c>
      <c r="N8311" t="s">
        <v>11320</v>
      </c>
      <c r="O8311" t="s">
        <v>10701</v>
      </c>
      <c r="P8311" t="s">
        <v>10668</v>
      </c>
      <c r="Q8311" t="s">
        <v>10702</v>
      </c>
      <c r="R8311" t="s">
        <v>12201</v>
      </c>
      <c r="S8311" t="s">
        <v>10685</v>
      </c>
      <c r="T8311">
        <v>0.37</v>
      </c>
      <c r="U8311" s="1">
        <v>40313</v>
      </c>
      <c r="V8311">
        <f t="shared" si="129"/>
        <v>2010</v>
      </c>
    </row>
    <row r="8312" spans="1:22" x14ac:dyDescent="0.3">
      <c r="A8312">
        <v>5206</v>
      </c>
      <c r="B8312">
        <v>36998</v>
      </c>
      <c r="C8312" s="1">
        <v>41181</v>
      </c>
      <c r="D8312" t="s">
        <v>10663</v>
      </c>
      <c r="E8312">
        <v>50</v>
      </c>
      <c r="F8312">
        <v>481.23</v>
      </c>
      <c r="G8312">
        <v>7.0000000000000007E-2</v>
      </c>
      <c r="H8312" t="s">
        <v>10664</v>
      </c>
      <c r="I8312">
        <v>-409.24</v>
      </c>
      <c r="J8312">
        <v>9.98</v>
      </c>
      <c r="K8312">
        <v>12.52</v>
      </c>
      <c r="L8312" t="s">
        <v>12568</v>
      </c>
      <c r="M8312" t="s">
        <v>12637</v>
      </c>
      <c r="N8312" t="s">
        <v>11320</v>
      </c>
      <c r="O8312" t="s">
        <v>10681</v>
      </c>
      <c r="P8312" t="s">
        <v>10690</v>
      </c>
      <c r="Q8312" t="s">
        <v>10691</v>
      </c>
      <c r="R8312" t="s">
        <v>11928</v>
      </c>
      <c r="V8312">
        <f t="shared" si="129"/>
        <v>2012</v>
      </c>
    </row>
    <row r="8313" spans="1:22" x14ac:dyDescent="0.3">
      <c r="A8313">
        <v>5207</v>
      </c>
      <c r="B8313">
        <v>36998</v>
      </c>
      <c r="C8313" s="1">
        <v>41181</v>
      </c>
      <c r="D8313" t="s">
        <v>10663</v>
      </c>
      <c r="E8313">
        <v>41</v>
      </c>
      <c r="F8313">
        <v>265.39</v>
      </c>
      <c r="G8313">
        <v>0.1</v>
      </c>
      <c r="H8313" t="s">
        <v>10664</v>
      </c>
      <c r="I8313">
        <v>-237.01</v>
      </c>
      <c r="J8313">
        <v>6.48</v>
      </c>
      <c r="K8313">
        <v>9.5399999999999991</v>
      </c>
      <c r="L8313" t="s">
        <v>12568</v>
      </c>
      <c r="M8313" t="s">
        <v>12637</v>
      </c>
      <c r="N8313" t="s">
        <v>11320</v>
      </c>
      <c r="O8313" t="s">
        <v>10681</v>
      </c>
      <c r="P8313" t="s">
        <v>10668</v>
      </c>
      <c r="Q8313" t="s">
        <v>10702</v>
      </c>
      <c r="R8313" t="s">
        <v>11143</v>
      </c>
      <c r="S8313" t="s">
        <v>10685</v>
      </c>
      <c r="T8313">
        <v>0.37</v>
      </c>
      <c r="U8313" s="1">
        <v>41188</v>
      </c>
      <c r="V8313">
        <f t="shared" si="129"/>
        <v>2012</v>
      </c>
    </row>
    <row r="8314" spans="1:22" x14ac:dyDescent="0.3">
      <c r="A8314">
        <v>5208</v>
      </c>
      <c r="B8314">
        <v>36998</v>
      </c>
      <c r="C8314" s="1">
        <v>41181</v>
      </c>
      <c r="D8314" t="s">
        <v>10663</v>
      </c>
      <c r="E8314">
        <v>8</v>
      </c>
      <c r="F8314">
        <v>56.5</v>
      </c>
      <c r="G8314">
        <v>0.02</v>
      </c>
      <c r="H8314" t="s">
        <v>10664</v>
      </c>
      <c r="I8314">
        <v>-17.16</v>
      </c>
      <c r="J8314">
        <v>6.48</v>
      </c>
      <c r="K8314">
        <v>5.19</v>
      </c>
      <c r="L8314" t="s">
        <v>12568</v>
      </c>
      <c r="M8314" t="s">
        <v>12637</v>
      </c>
      <c r="N8314" t="s">
        <v>11320</v>
      </c>
      <c r="O8314" t="s">
        <v>10681</v>
      </c>
      <c r="P8314" t="s">
        <v>10668</v>
      </c>
      <c r="Q8314" t="s">
        <v>10702</v>
      </c>
      <c r="R8314" t="s">
        <v>11253</v>
      </c>
      <c r="S8314" t="s">
        <v>10685</v>
      </c>
      <c r="T8314">
        <v>0.37</v>
      </c>
      <c r="U8314" s="1">
        <v>41183</v>
      </c>
      <c r="V8314">
        <f t="shared" si="129"/>
        <v>2012</v>
      </c>
    </row>
    <row r="8315" spans="1:22" x14ac:dyDescent="0.3">
      <c r="A8315">
        <v>5213</v>
      </c>
      <c r="B8315">
        <v>37095</v>
      </c>
      <c r="C8315" s="1">
        <v>39882</v>
      </c>
      <c r="D8315" t="s">
        <v>10663</v>
      </c>
      <c r="E8315">
        <v>3</v>
      </c>
      <c r="F8315">
        <v>18888</v>
      </c>
      <c r="G8315">
        <v>0.09</v>
      </c>
      <c r="H8315" t="s">
        <v>10664</v>
      </c>
      <c r="I8315">
        <v>-14140.7</v>
      </c>
      <c r="J8315">
        <v>6783.02</v>
      </c>
      <c r="K8315">
        <v>24.49</v>
      </c>
      <c r="L8315" t="s">
        <v>12682</v>
      </c>
      <c r="M8315" t="s">
        <v>12637</v>
      </c>
      <c r="N8315" t="s">
        <v>11320</v>
      </c>
      <c r="O8315" t="s">
        <v>10674</v>
      </c>
      <c r="P8315" t="s">
        <v>10682</v>
      </c>
      <c r="Q8315" t="s">
        <v>10849</v>
      </c>
      <c r="R8315" t="s">
        <v>12239</v>
      </c>
      <c r="S8315" t="s">
        <v>10769</v>
      </c>
      <c r="T8315">
        <v>0.39</v>
      </c>
      <c r="U8315" s="1">
        <v>39886</v>
      </c>
      <c r="V8315">
        <f t="shared" si="129"/>
        <v>2009</v>
      </c>
    </row>
    <row r="8316" spans="1:22" x14ac:dyDescent="0.3">
      <c r="A8316">
        <v>5248</v>
      </c>
      <c r="B8316">
        <v>37319</v>
      </c>
      <c r="C8316" s="1">
        <v>40029</v>
      </c>
      <c r="D8316" t="s">
        <v>10719</v>
      </c>
      <c r="E8316">
        <v>37</v>
      </c>
      <c r="F8316">
        <v>388.9</v>
      </c>
      <c r="G8316">
        <v>0.1</v>
      </c>
      <c r="H8316" t="s">
        <v>10664</v>
      </c>
      <c r="I8316">
        <v>-37.11</v>
      </c>
      <c r="J8316">
        <v>10.89</v>
      </c>
      <c r="K8316">
        <v>4.5</v>
      </c>
      <c r="L8316" t="s">
        <v>12692</v>
      </c>
      <c r="M8316" t="s">
        <v>12637</v>
      </c>
      <c r="N8316" t="s">
        <v>11320</v>
      </c>
      <c r="O8316" t="s">
        <v>10667</v>
      </c>
      <c r="P8316" t="s">
        <v>10668</v>
      </c>
      <c r="Q8316" t="s">
        <v>10675</v>
      </c>
      <c r="R8316" t="s">
        <v>10983</v>
      </c>
      <c r="S8316" t="s">
        <v>10685</v>
      </c>
      <c r="T8316">
        <v>0.59</v>
      </c>
      <c r="U8316" s="1">
        <v>40031</v>
      </c>
      <c r="V8316">
        <f t="shared" si="129"/>
        <v>2009</v>
      </c>
    </row>
    <row r="8317" spans="1:22" x14ac:dyDescent="0.3">
      <c r="A8317">
        <v>5474</v>
      </c>
      <c r="B8317">
        <v>38886</v>
      </c>
      <c r="C8317" s="1">
        <v>40032</v>
      </c>
      <c r="D8317" t="s">
        <v>10671</v>
      </c>
      <c r="E8317">
        <v>26</v>
      </c>
      <c r="F8317">
        <v>172.01</v>
      </c>
      <c r="G8317">
        <v>0.06</v>
      </c>
      <c r="H8317" t="s">
        <v>10697</v>
      </c>
      <c r="I8317">
        <v>27.47</v>
      </c>
      <c r="J8317">
        <v>6.7</v>
      </c>
      <c r="K8317">
        <v>1.56</v>
      </c>
      <c r="L8317" t="s">
        <v>12692</v>
      </c>
      <c r="M8317" t="s">
        <v>12637</v>
      </c>
      <c r="N8317" t="s">
        <v>11320</v>
      </c>
      <c r="O8317" t="s">
        <v>10667</v>
      </c>
      <c r="P8317" t="s">
        <v>10668</v>
      </c>
      <c r="Q8317" t="s">
        <v>10736</v>
      </c>
      <c r="R8317" t="s">
        <v>10898</v>
      </c>
      <c r="S8317" t="s">
        <v>10709</v>
      </c>
      <c r="T8317">
        <v>0.52</v>
      </c>
      <c r="U8317" s="1">
        <v>40034</v>
      </c>
      <c r="V8317">
        <f t="shared" si="129"/>
        <v>2009</v>
      </c>
    </row>
    <row r="8318" spans="1:22" x14ac:dyDescent="0.3">
      <c r="A8318">
        <v>5523</v>
      </c>
      <c r="B8318">
        <v>39140</v>
      </c>
      <c r="C8318" s="1">
        <v>40448</v>
      </c>
      <c r="D8318" t="s">
        <v>10663</v>
      </c>
      <c r="E8318">
        <v>26</v>
      </c>
      <c r="F8318">
        <v>2268.91</v>
      </c>
      <c r="G8318">
        <v>0.02</v>
      </c>
      <c r="H8318" t="s">
        <v>10672</v>
      </c>
      <c r="I8318">
        <v>-624.29</v>
      </c>
      <c r="J8318">
        <v>81.94</v>
      </c>
      <c r="K8318">
        <v>55.81</v>
      </c>
      <c r="L8318" t="s">
        <v>12688</v>
      </c>
      <c r="M8318" t="s">
        <v>12637</v>
      </c>
      <c r="N8318" t="s">
        <v>11320</v>
      </c>
      <c r="O8318" t="s">
        <v>10674</v>
      </c>
      <c r="P8318" t="s">
        <v>10690</v>
      </c>
      <c r="Q8318" t="s">
        <v>10721</v>
      </c>
      <c r="R8318" t="s">
        <v>11700</v>
      </c>
      <c r="S8318" t="s">
        <v>10723</v>
      </c>
      <c r="T8318">
        <v>0.6</v>
      </c>
      <c r="U8318" s="1">
        <v>40453</v>
      </c>
      <c r="V8318">
        <f t="shared" si="129"/>
        <v>2010</v>
      </c>
    </row>
    <row r="8319" spans="1:22" x14ac:dyDescent="0.3">
      <c r="A8319">
        <v>5597</v>
      </c>
      <c r="B8319">
        <v>39682</v>
      </c>
      <c r="C8319" s="1">
        <v>40491</v>
      </c>
      <c r="D8319" t="s">
        <v>10704</v>
      </c>
      <c r="E8319">
        <v>43</v>
      </c>
      <c r="F8319">
        <v>2337.89</v>
      </c>
      <c r="G8319">
        <v>0.09</v>
      </c>
      <c r="H8319" t="s">
        <v>10697</v>
      </c>
      <c r="I8319">
        <v>729.34</v>
      </c>
      <c r="J8319">
        <v>55.48</v>
      </c>
      <c r="K8319">
        <v>14.3</v>
      </c>
      <c r="L8319" t="s">
        <v>10766</v>
      </c>
      <c r="M8319" t="s">
        <v>12637</v>
      </c>
      <c r="N8319" t="s">
        <v>11320</v>
      </c>
      <c r="O8319" t="s">
        <v>10681</v>
      </c>
      <c r="P8319" t="s">
        <v>10668</v>
      </c>
      <c r="Q8319" t="s">
        <v>10702</v>
      </c>
      <c r="R8319" t="s">
        <v>11132</v>
      </c>
      <c r="S8319" t="s">
        <v>10685</v>
      </c>
      <c r="T8319">
        <v>0.37</v>
      </c>
      <c r="U8319" s="1">
        <v>40493</v>
      </c>
      <c r="V8319">
        <f t="shared" si="129"/>
        <v>2010</v>
      </c>
    </row>
    <row r="8320" spans="1:22" x14ac:dyDescent="0.3">
      <c r="A8320">
        <v>5621</v>
      </c>
      <c r="B8320">
        <v>39813</v>
      </c>
      <c r="C8320" s="1">
        <v>40941</v>
      </c>
      <c r="D8320" t="s">
        <v>10719</v>
      </c>
      <c r="E8320">
        <v>48</v>
      </c>
      <c r="F8320">
        <v>314.33999999999997</v>
      </c>
      <c r="G8320">
        <v>0.03</v>
      </c>
      <c r="H8320" t="s">
        <v>10664</v>
      </c>
      <c r="I8320">
        <v>-130.5</v>
      </c>
      <c r="J8320">
        <v>6.48</v>
      </c>
      <c r="K8320">
        <v>6.6</v>
      </c>
      <c r="L8320" t="s">
        <v>12688</v>
      </c>
      <c r="M8320" t="s">
        <v>12637</v>
      </c>
      <c r="N8320" t="s">
        <v>11320</v>
      </c>
      <c r="O8320" t="s">
        <v>10674</v>
      </c>
      <c r="P8320" t="s">
        <v>10668</v>
      </c>
      <c r="Q8320" t="s">
        <v>10702</v>
      </c>
      <c r="R8320" t="s">
        <v>10984</v>
      </c>
      <c r="S8320" t="s">
        <v>10685</v>
      </c>
      <c r="T8320">
        <v>0.37</v>
      </c>
      <c r="U8320" s="1">
        <v>40942</v>
      </c>
      <c r="V8320">
        <f t="shared" si="129"/>
        <v>2012</v>
      </c>
    </row>
    <row r="8321" spans="1:22" x14ac:dyDescent="0.3">
      <c r="A8321">
        <v>5644</v>
      </c>
      <c r="B8321">
        <v>39937</v>
      </c>
      <c r="C8321" s="1">
        <v>40686</v>
      </c>
      <c r="D8321" t="s">
        <v>10704</v>
      </c>
      <c r="E8321">
        <v>42</v>
      </c>
      <c r="F8321">
        <v>113.33</v>
      </c>
      <c r="G8321">
        <v>7.0000000000000007E-2</v>
      </c>
      <c r="H8321" t="s">
        <v>10664</v>
      </c>
      <c r="I8321">
        <v>-0.4</v>
      </c>
      <c r="J8321">
        <v>2.78</v>
      </c>
      <c r="K8321">
        <v>1.49</v>
      </c>
      <c r="L8321" t="s">
        <v>12685</v>
      </c>
      <c r="M8321" t="s">
        <v>12637</v>
      </c>
      <c r="N8321" t="s">
        <v>11320</v>
      </c>
      <c r="O8321" t="s">
        <v>10674</v>
      </c>
      <c r="P8321" t="s">
        <v>10668</v>
      </c>
      <c r="Q8321" t="s">
        <v>10678</v>
      </c>
      <c r="R8321" t="s">
        <v>11191</v>
      </c>
      <c r="S8321" t="s">
        <v>10685</v>
      </c>
      <c r="T8321">
        <v>0.39</v>
      </c>
      <c r="U8321" s="1">
        <v>40686</v>
      </c>
      <c r="V8321">
        <f t="shared" si="129"/>
        <v>2011</v>
      </c>
    </row>
    <row r="8322" spans="1:22" x14ac:dyDescent="0.3">
      <c r="A8322">
        <v>5658</v>
      </c>
      <c r="B8322">
        <v>40034</v>
      </c>
      <c r="C8322" s="1">
        <v>40612</v>
      </c>
      <c r="D8322" t="s">
        <v>10704</v>
      </c>
      <c r="E8322">
        <v>47</v>
      </c>
      <c r="F8322">
        <v>603.69000000000005</v>
      </c>
      <c r="G8322">
        <v>0</v>
      </c>
      <c r="H8322" t="s">
        <v>10697</v>
      </c>
      <c r="I8322">
        <v>131.38999999999999</v>
      </c>
      <c r="J8322">
        <v>12.28</v>
      </c>
      <c r="K8322">
        <v>4.8600000000000003</v>
      </c>
      <c r="L8322" t="s">
        <v>12684</v>
      </c>
      <c r="M8322" t="s">
        <v>12637</v>
      </c>
      <c r="N8322" t="s">
        <v>11320</v>
      </c>
      <c r="O8322" t="s">
        <v>10674</v>
      </c>
      <c r="P8322" t="s">
        <v>10668</v>
      </c>
      <c r="Q8322" t="s">
        <v>10702</v>
      </c>
      <c r="R8322" t="s">
        <v>11813</v>
      </c>
      <c r="S8322" t="s">
        <v>10685</v>
      </c>
      <c r="T8322">
        <v>0.38</v>
      </c>
      <c r="U8322" s="1">
        <v>40613</v>
      </c>
      <c r="V8322">
        <f t="shared" ref="V8322:V8385" si="130">YEAR(C8322)</f>
        <v>2011</v>
      </c>
    </row>
    <row r="8323" spans="1:22" x14ac:dyDescent="0.3">
      <c r="A8323">
        <v>5673</v>
      </c>
      <c r="B8323">
        <v>40128</v>
      </c>
      <c r="C8323" s="1">
        <v>39853</v>
      </c>
      <c r="D8323" t="s">
        <v>10663</v>
      </c>
      <c r="E8323">
        <v>43</v>
      </c>
      <c r="F8323">
        <v>10318.719999999999</v>
      </c>
      <c r="G8323">
        <v>0.01</v>
      </c>
      <c r="H8323" t="s">
        <v>10672</v>
      </c>
      <c r="I8323">
        <v>1445.36</v>
      </c>
      <c r="J8323">
        <v>240.98</v>
      </c>
      <c r="K8323">
        <v>60.2</v>
      </c>
      <c r="L8323" t="s">
        <v>12568</v>
      </c>
      <c r="M8323" t="s">
        <v>12637</v>
      </c>
      <c r="N8323" t="s">
        <v>11320</v>
      </c>
      <c r="O8323" t="s">
        <v>10681</v>
      </c>
      <c r="P8323" t="s">
        <v>10690</v>
      </c>
      <c r="Q8323" t="s">
        <v>10721</v>
      </c>
      <c r="R8323" t="s">
        <v>11765</v>
      </c>
      <c r="V8323">
        <f t="shared" si="130"/>
        <v>2009</v>
      </c>
    </row>
    <row r="8324" spans="1:22" x14ac:dyDescent="0.3">
      <c r="A8324">
        <v>5720</v>
      </c>
      <c r="B8324">
        <v>40519</v>
      </c>
      <c r="C8324" s="1">
        <v>40533</v>
      </c>
      <c r="D8324" t="s">
        <v>10719</v>
      </c>
      <c r="E8324">
        <v>38</v>
      </c>
      <c r="F8324">
        <v>82.93</v>
      </c>
      <c r="G8324">
        <v>0.08</v>
      </c>
      <c r="H8324" t="s">
        <v>10664</v>
      </c>
      <c r="I8324">
        <v>-10.32</v>
      </c>
      <c r="J8324">
        <v>2.1800000000000002</v>
      </c>
      <c r="K8324">
        <v>1.38</v>
      </c>
      <c r="L8324" t="s">
        <v>12563</v>
      </c>
      <c r="M8324" t="s">
        <v>12637</v>
      </c>
      <c r="N8324" t="s">
        <v>11320</v>
      </c>
      <c r="O8324" t="s">
        <v>10667</v>
      </c>
      <c r="P8324" t="s">
        <v>10668</v>
      </c>
      <c r="Q8324" t="s">
        <v>10707</v>
      </c>
      <c r="R8324" t="s">
        <v>11401</v>
      </c>
      <c r="S8324" t="s">
        <v>10709</v>
      </c>
      <c r="T8324">
        <v>0.44</v>
      </c>
      <c r="U8324" s="1">
        <v>40535</v>
      </c>
      <c r="V8324">
        <f t="shared" si="130"/>
        <v>2010</v>
      </c>
    </row>
    <row r="8325" spans="1:22" x14ac:dyDescent="0.3">
      <c r="A8325">
        <v>5753</v>
      </c>
      <c r="B8325">
        <v>40838</v>
      </c>
      <c r="C8325" s="1">
        <v>41239</v>
      </c>
      <c r="D8325" t="s">
        <v>10686</v>
      </c>
      <c r="E8325">
        <v>40</v>
      </c>
      <c r="F8325">
        <v>323.95999999999998</v>
      </c>
      <c r="G8325">
        <v>7.0000000000000007E-2</v>
      </c>
      <c r="H8325" t="s">
        <v>10664</v>
      </c>
      <c r="I8325">
        <v>-136.82</v>
      </c>
      <c r="J8325">
        <v>8.09</v>
      </c>
      <c r="K8325">
        <v>7.96</v>
      </c>
      <c r="L8325" t="s">
        <v>12693</v>
      </c>
      <c r="M8325" t="s">
        <v>12637</v>
      </c>
      <c r="N8325" t="s">
        <v>11320</v>
      </c>
      <c r="O8325" t="s">
        <v>10674</v>
      </c>
      <c r="P8325" t="s">
        <v>10690</v>
      </c>
      <c r="Q8325" t="s">
        <v>10691</v>
      </c>
      <c r="R8325" t="s">
        <v>12338</v>
      </c>
      <c r="V8325">
        <f t="shared" si="130"/>
        <v>2012</v>
      </c>
    </row>
    <row r="8326" spans="1:22" x14ac:dyDescent="0.3">
      <c r="A8326">
        <v>5754</v>
      </c>
      <c r="B8326">
        <v>40838</v>
      </c>
      <c r="C8326" s="1">
        <v>41239</v>
      </c>
      <c r="D8326" t="s">
        <v>10686</v>
      </c>
      <c r="E8326">
        <v>10</v>
      </c>
      <c r="F8326">
        <v>175.85650000000001</v>
      </c>
      <c r="G8326">
        <v>0.03</v>
      </c>
      <c r="H8326" t="s">
        <v>10664</v>
      </c>
      <c r="I8326">
        <v>-93.26</v>
      </c>
      <c r="J8326">
        <v>20.99</v>
      </c>
      <c r="K8326">
        <v>1.25</v>
      </c>
      <c r="L8326" t="s">
        <v>12693</v>
      </c>
      <c r="M8326" t="s">
        <v>12637</v>
      </c>
      <c r="N8326" t="s">
        <v>11320</v>
      </c>
      <c r="O8326" t="s">
        <v>10674</v>
      </c>
      <c r="P8326" t="s">
        <v>10682</v>
      </c>
      <c r="Q8326" t="s">
        <v>10683</v>
      </c>
      <c r="R8326" t="s">
        <v>10923</v>
      </c>
      <c r="S8326" t="s">
        <v>10693</v>
      </c>
      <c r="T8326">
        <v>0.83</v>
      </c>
      <c r="U8326" s="1">
        <v>41240</v>
      </c>
      <c r="V8326">
        <f t="shared" si="130"/>
        <v>2012</v>
      </c>
    </row>
    <row r="8327" spans="1:22" x14ac:dyDescent="0.3">
      <c r="A8327">
        <v>5811</v>
      </c>
      <c r="B8327">
        <v>41189</v>
      </c>
      <c r="C8327" s="1">
        <v>40008</v>
      </c>
      <c r="D8327" t="s">
        <v>10663</v>
      </c>
      <c r="E8327">
        <v>30</v>
      </c>
      <c r="F8327">
        <v>189.04</v>
      </c>
      <c r="G8327">
        <v>0.03</v>
      </c>
      <c r="H8327" t="s">
        <v>10664</v>
      </c>
      <c r="I8327">
        <v>66.28</v>
      </c>
      <c r="J8327">
        <v>6.45</v>
      </c>
      <c r="K8327">
        <v>1.34</v>
      </c>
      <c r="L8327" t="s">
        <v>12687</v>
      </c>
      <c r="M8327" t="s">
        <v>12637</v>
      </c>
      <c r="N8327" t="s">
        <v>11320</v>
      </c>
      <c r="O8327" t="s">
        <v>10674</v>
      </c>
      <c r="P8327" t="s">
        <v>10668</v>
      </c>
      <c r="Q8327" t="s">
        <v>10702</v>
      </c>
      <c r="R8327" t="s">
        <v>11639</v>
      </c>
      <c r="V8327">
        <f t="shared" si="130"/>
        <v>2009</v>
      </c>
    </row>
    <row r="8328" spans="1:22" x14ac:dyDescent="0.3">
      <c r="A8328">
        <v>5818</v>
      </c>
      <c r="B8328">
        <v>41255</v>
      </c>
      <c r="C8328" s="1">
        <v>40104</v>
      </c>
      <c r="D8328" t="s">
        <v>10663</v>
      </c>
      <c r="E8328">
        <v>22</v>
      </c>
      <c r="F8328">
        <v>1333.19</v>
      </c>
      <c r="G8328">
        <v>0.01</v>
      </c>
      <c r="H8328" t="s">
        <v>10664</v>
      </c>
      <c r="I8328">
        <v>331.48</v>
      </c>
      <c r="J8328">
        <v>60.65</v>
      </c>
      <c r="K8328">
        <v>12.23</v>
      </c>
      <c r="L8328" t="s">
        <v>12568</v>
      </c>
      <c r="M8328" t="s">
        <v>12637</v>
      </c>
      <c r="N8328" t="s">
        <v>11320</v>
      </c>
      <c r="O8328" t="s">
        <v>10681</v>
      </c>
      <c r="P8328" t="s">
        <v>10690</v>
      </c>
      <c r="Q8328" t="s">
        <v>10691</v>
      </c>
      <c r="R8328" t="s">
        <v>11805</v>
      </c>
      <c r="V8328">
        <f t="shared" si="130"/>
        <v>2009</v>
      </c>
    </row>
    <row r="8329" spans="1:22" x14ac:dyDescent="0.3">
      <c r="A8329">
        <v>5882</v>
      </c>
      <c r="B8329">
        <v>41760</v>
      </c>
      <c r="C8329" s="1">
        <v>40935</v>
      </c>
      <c r="D8329" t="s">
        <v>10663</v>
      </c>
      <c r="E8329">
        <v>21</v>
      </c>
      <c r="F8329">
        <v>6688.66</v>
      </c>
      <c r="G8329">
        <v>0.04</v>
      </c>
      <c r="H8329" t="s">
        <v>10664</v>
      </c>
      <c r="I8329">
        <v>2648.08</v>
      </c>
      <c r="J8329">
        <v>315.98</v>
      </c>
      <c r="K8329">
        <v>19.989999999999998</v>
      </c>
      <c r="L8329" t="s">
        <v>11978</v>
      </c>
      <c r="M8329" t="s">
        <v>12637</v>
      </c>
      <c r="N8329" t="s">
        <v>11320</v>
      </c>
      <c r="O8329" t="s">
        <v>10667</v>
      </c>
      <c r="P8329" t="s">
        <v>10668</v>
      </c>
      <c r="Q8329" t="s">
        <v>10678</v>
      </c>
      <c r="R8329" t="s">
        <v>11490</v>
      </c>
      <c r="S8329" t="s">
        <v>10685</v>
      </c>
      <c r="T8329">
        <v>0.38</v>
      </c>
      <c r="U8329" s="1">
        <v>40940</v>
      </c>
      <c r="V8329">
        <f t="shared" si="130"/>
        <v>2012</v>
      </c>
    </row>
    <row r="8330" spans="1:22" x14ac:dyDescent="0.3">
      <c r="A8330">
        <v>5883</v>
      </c>
      <c r="B8330">
        <v>41760</v>
      </c>
      <c r="C8330" s="1">
        <v>40935</v>
      </c>
      <c r="D8330" t="s">
        <v>10663</v>
      </c>
      <c r="E8330">
        <v>22</v>
      </c>
      <c r="F8330">
        <v>247.45</v>
      </c>
      <c r="G8330">
        <v>0</v>
      </c>
      <c r="H8330" t="s">
        <v>10664</v>
      </c>
      <c r="I8330">
        <v>-133.18</v>
      </c>
      <c r="J8330">
        <v>9.98</v>
      </c>
      <c r="K8330">
        <v>12.52</v>
      </c>
      <c r="L8330" t="s">
        <v>11978</v>
      </c>
      <c r="M8330" t="s">
        <v>12637</v>
      </c>
      <c r="N8330" t="s">
        <v>11320</v>
      </c>
      <c r="O8330" t="s">
        <v>10667</v>
      </c>
      <c r="P8330" t="s">
        <v>10690</v>
      </c>
      <c r="Q8330" t="s">
        <v>10691</v>
      </c>
      <c r="R8330" t="s">
        <v>11928</v>
      </c>
      <c r="V8330">
        <f t="shared" si="130"/>
        <v>2012</v>
      </c>
    </row>
    <row r="8331" spans="1:22" x14ac:dyDescent="0.3">
      <c r="A8331">
        <v>5884</v>
      </c>
      <c r="B8331">
        <v>41760</v>
      </c>
      <c r="C8331" s="1">
        <v>40935</v>
      </c>
      <c r="D8331" t="s">
        <v>10663</v>
      </c>
      <c r="E8331">
        <v>7</v>
      </c>
      <c r="F8331">
        <v>685.72050000000002</v>
      </c>
      <c r="G8331">
        <v>0.08</v>
      </c>
      <c r="H8331" t="s">
        <v>10664</v>
      </c>
      <c r="I8331">
        <v>-278.87</v>
      </c>
      <c r="J8331">
        <v>115.99</v>
      </c>
      <c r="K8331">
        <v>2.5</v>
      </c>
      <c r="L8331" t="s">
        <v>11978</v>
      </c>
      <c r="M8331" t="s">
        <v>12637</v>
      </c>
      <c r="N8331" t="s">
        <v>11320</v>
      </c>
      <c r="O8331" t="s">
        <v>10667</v>
      </c>
      <c r="P8331" t="s">
        <v>10682</v>
      </c>
      <c r="Q8331" t="s">
        <v>10683</v>
      </c>
      <c r="R8331">
        <v>6160</v>
      </c>
      <c r="S8331" t="s">
        <v>10685</v>
      </c>
      <c r="T8331">
        <v>0.56999999999999995</v>
      </c>
      <c r="U8331" s="1">
        <v>40940</v>
      </c>
      <c r="V8331">
        <f t="shared" si="130"/>
        <v>2012</v>
      </c>
    </row>
    <row r="8332" spans="1:22" x14ac:dyDescent="0.3">
      <c r="A8332">
        <v>5885</v>
      </c>
      <c r="B8332">
        <v>41760</v>
      </c>
      <c r="C8332" s="1">
        <v>40935</v>
      </c>
      <c r="D8332" t="s">
        <v>10663</v>
      </c>
      <c r="E8332">
        <v>40</v>
      </c>
      <c r="F8332">
        <v>3232.1334999999999</v>
      </c>
      <c r="G8332">
        <v>0.05</v>
      </c>
      <c r="H8332" t="s">
        <v>10664</v>
      </c>
      <c r="I8332">
        <v>696.95</v>
      </c>
      <c r="J8332">
        <v>95.99</v>
      </c>
      <c r="K8332">
        <v>8.99</v>
      </c>
      <c r="L8332" t="s">
        <v>11978</v>
      </c>
      <c r="M8332" t="s">
        <v>12637</v>
      </c>
      <c r="N8332" t="s">
        <v>11320</v>
      </c>
      <c r="O8332" t="s">
        <v>10667</v>
      </c>
      <c r="P8332" t="s">
        <v>10682</v>
      </c>
      <c r="Q8332" t="s">
        <v>10683</v>
      </c>
      <c r="R8332" t="s">
        <v>10838</v>
      </c>
      <c r="S8332" t="s">
        <v>10685</v>
      </c>
      <c r="T8332">
        <v>0.56999999999999995</v>
      </c>
      <c r="U8332" s="1">
        <v>40940</v>
      </c>
      <c r="V8332">
        <f t="shared" si="130"/>
        <v>2012</v>
      </c>
    </row>
    <row r="8333" spans="1:22" x14ac:dyDescent="0.3">
      <c r="A8333">
        <v>6046</v>
      </c>
      <c r="B8333">
        <v>42852</v>
      </c>
      <c r="C8333" s="1">
        <v>40167</v>
      </c>
      <c r="D8333" t="s">
        <v>10686</v>
      </c>
      <c r="E8333">
        <v>13</v>
      </c>
      <c r="F8333">
        <v>129.9</v>
      </c>
      <c r="G8333">
        <v>0.02</v>
      </c>
      <c r="H8333" t="s">
        <v>10664</v>
      </c>
      <c r="I8333">
        <v>-63.51</v>
      </c>
      <c r="J8333">
        <v>9.06</v>
      </c>
      <c r="K8333">
        <v>9.86</v>
      </c>
      <c r="L8333" t="s">
        <v>12574</v>
      </c>
      <c r="M8333" t="s">
        <v>12637</v>
      </c>
      <c r="N8333" t="s">
        <v>11320</v>
      </c>
      <c r="O8333" t="s">
        <v>10674</v>
      </c>
      <c r="P8333" t="s">
        <v>10668</v>
      </c>
      <c r="Q8333" t="s">
        <v>10702</v>
      </c>
      <c r="R8333" t="s">
        <v>11533</v>
      </c>
      <c r="S8333" t="s">
        <v>10685</v>
      </c>
      <c r="T8333">
        <v>0.4</v>
      </c>
      <c r="U8333" s="1">
        <v>40169</v>
      </c>
      <c r="V8333">
        <f t="shared" si="130"/>
        <v>2009</v>
      </c>
    </row>
    <row r="8334" spans="1:22" x14ac:dyDescent="0.3">
      <c r="A8334">
        <v>6069</v>
      </c>
      <c r="B8334">
        <v>42982</v>
      </c>
      <c r="C8334" s="1">
        <v>41117</v>
      </c>
      <c r="D8334" t="s">
        <v>10663</v>
      </c>
      <c r="E8334">
        <v>42</v>
      </c>
      <c r="F8334">
        <v>1587.59</v>
      </c>
      <c r="G8334">
        <v>0.08</v>
      </c>
      <c r="H8334" t="s">
        <v>10664</v>
      </c>
      <c r="I8334">
        <v>651.74</v>
      </c>
      <c r="J8334">
        <v>39.89</v>
      </c>
      <c r="K8334">
        <v>3.04</v>
      </c>
      <c r="L8334" t="s">
        <v>12574</v>
      </c>
      <c r="M8334" t="s">
        <v>12637</v>
      </c>
      <c r="N8334" t="s">
        <v>11320</v>
      </c>
      <c r="O8334" t="s">
        <v>10674</v>
      </c>
      <c r="P8334" t="s">
        <v>10690</v>
      </c>
      <c r="Q8334" t="s">
        <v>10691</v>
      </c>
      <c r="R8334" t="s">
        <v>10715</v>
      </c>
      <c r="S8334" t="s">
        <v>10709</v>
      </c>
      <c r="T8334">
        <v>0.53</v>
      </c>
      <c r="U8334" s="1">
        <v>41122</v>
      </c>
      <c r="V8334">
        <f t="shared" si="130"/>
        <v>2012</v>
      </c>
    </row>
    <row r="8335" spans="1:22" x14ac:dyDescent="0.3">
      <c r="A8335">
        <v>6111</v>
      </c>
      <c r="B8335">
        <v>43298</v>
      </c>
      <c r="C8335" s="1">
        <v>40734</v>
      </c>
      <c r="D8335" t="s">
        <v>10686</v>
      </c>
      <c r="E8335">
        <v>33</v>
      </c>
      <c r="F8335">
        <v>5964.19</v>
      </c>
      <c r="G8335">
        <v>0.1</v>
      </c>
      <c r="H8335" t="s">
        <v>10664</v>
      </c>
      <c r="I8335">
        <v>988.2</v>
      </c>
      <c r="J8335">
        <v>199.99</v>
      </c>
      <c r="K8335">
        <v>24.49</v>
      </c>
      <c r="L8335" t="s">
        <v>12688</v>
      </c>
      <c r="M8335" t="s">
        <v>12637</v>
      </c>
      <c r="N8335" t="s">
        <v>11320</v>
      </c>
      <c r="O8335" t="s">
        <v>10674</v>
      </c>
      <c r="P8335" t="s">
        <v>10682</v>
      </c>
      <c r="Q8335" t="s">
        <v>10740</v>
      </c>
      <c r="R8335" t="s">
        <v>11238</v>
      </c>
      <c r="S8335" t="s">
        <v>10769</v>
      </c>
      <c r="T8335">
        <v>0.46</v>
      </c>
      <c r="U8335" s="1">
        <v>40736</v>
      </c>
      <c r="V8335">
        <f t="shared" si="130"/>
        <v>2011</v>
      </c>
    </row>
    <row r="8336" spans="1:22" x14ac:dyDescent="0.3">
      <c r="A8336">
        <v>6112</v>
      </c>
      <c r="B8336">
        <v>43298</v>
      </c>
      <c r="C8336" s="1">
        <v>40734</v>
      </c>
      <c r="D8336" t="s">
        <v>10686</v>
      </c>
      <c r="E8336">
        <v>15</v>
      </c>
      <c r="F8336">
        <v>109.2</v>
      </c>
      <c r="G8336">
        <v>0.03</v>
      </c>
      <c r="H8336" t="s">
        <v>10664</v>
      </c>
      <c r="I8336">
        <v>-50.27</v>
      </c>
      <c r="J8336">
        <v>6.48</v>
      </c>
      <c r="K8336">
        <v>7.37</v>
      </c>
      <c r="L8336" t="s">
        <v>12688</v>
      </c>
      <c r="M8336" t="s">
        <v>12637</v>
      </c>
      <c r="N8336" t="s">
        <v>11320</v>
      </c>
      <c r="O8336" t="s">
        <v>10674</v>
      </c>
      <c r="P8336" t="s">
        <v>10668</v>
      </c>
      <c r="Q8336" t="s">
        <v>10702</v>
      </c>
      <c r="R8336" t="s">
        <v>11464</v>
      </c>
      <c r="S8336" t="s">
        <v>10685</v>
      </c>
      <c r="T8336">
        <v>0.37</v>
      </c>
      <c r="U8336" s="1">
        <v>40736</v>
      </c>
      <c r="V8336">
        <f t="shared" si="130"/>
        <v>2011</v>
      </c>
    </row>
    <row r="8337" spans="1:22" x14ac:dyDescent="0.3">
      <c r="A8337">
        <v>6288</v>
      </c>
      <c r="B8337">
        <v>44516</v>
      </c>
      <c r="C8337" s="1">
        <v>40723</v>
      </c>
      <c r="D8337" t="s">
        <v>10719</v>
      </c>
      <c r="E8337">
        <v>17</v>
      </c>
      <c r="F8337">
        <v>57.96</v>
      </c>
      <c r="G8337">
        <v>0.06</v>
      </c>
      <c r="H8337" t="s">
        <v>10664</v>
      </c>
      <c r="I8337">
        <v>-47.32</v>
      </c>
      <c r="J8337">
        <v>3.28</v>
      </c>
      <c r="K8337">
        <v>3.97</v>
      </c>
      <c r="L8337" t="s">
        <v>11983</v>
      </c>
      <c r="M8337" t="s">
        <v>12637</v>
      </c>
      <c r="N8337" t="s">
        <v>11320</v>
      </c>
      <c r="O8337" t="s">
        <v>10667</v>
      </c>
      <c r="P8337" t="s">
        <v>10668</v>
      </c>
      <c r="Q8337" t="s">
        <v>10736</v>
      </c>
      <c r="R8337" t="s">
        <v>11192</v>
      </c>
      <c r="S8337" t="s">
        <v>10709</v>
      </c>
      <c r="T8337">
        <v>0.56000000000000005</v>
      </c>
      <c r="U8337" s="1">
        <v>40723</v>
      </c>
      <c r="V8337">
        <f t="shared" si="130"/>
        <v>2011</v>
      </c>
    </row>
    <row r="8338" spans="1:22" x14ac:dyDescent="0.3">
      <c r="A8338">
        <v>6357</v>
      </c>
      <c r="B8338">
        <v>45088</v>
      </c>
      <c r="C8338" s="1">
        <v>40504</v>
      </c>
      <c r="D8338" t="s">
        <v>10663</v>
      </c>
      <c r="E8338">
        <v>9</v>
      </c>
      <c r="F8338">
        <v>1418.9559999999999</v>
      </c>
      <c r="G8338">
        <v>0.09</v>
      </c>
      <c r="H8338" t="s">
        <v>10664</v>
      </c>
      <c r="I8338">
        <v>-447.41</v>
      </c>
      <c r="J8338">
        <v>195.99</v>
      </c>
      <c r="K8338">
        <v>4.2</v>
      </c>
      <c r="L8338" t="s">
        <v>12689</v>
      </c>
      <c r="M8338" t="s">
        <v>12637</v>
      </c>
      <c r="N8338" t="s">
        <v>11320</v>
      </c>
      <c r="O8338" t="s">
        <v>10701</v>
      </c>
      <c r="P8338" t="s">
        <v>10682</v>
      </c>
      <c r="Q8338" t="s">
        <v>10683</v>
      </c>
      <c r="R8338">
        <v>688</v>
      </c>
      <c r="S8338" t="s">
        <v>10685</v>
      </c>
      <c r="T8338">
        <v>0.6</v>
      </c>
      <c r="U8338" s="1">
        <v>40511</v>
      </c>
      <c r="V8338">
        <f t="shared" si="130"/>
        <v>2010</v>
      </c>
    </row>
    <row r="8339" spans="1:22" x14ac:dyDescent="0.3">
      <c r="A8339">
        <v>6555</v>
      </c>
      <c r="B8339">
        <v>46599</v>
      </c>
      <c r="C8339" s="1">
        <v>40434</v>
      </c>
      <c r="D8339" t="s">
        <v>10686</v>
      </c>
      <c r="E8339">
        <v>4</v>
      </c>
      <c r="F8339">
        <v>284</v>
      </c>
      <c r="G8339">
        <v>0.01</v>
      </c>
      <c r="H8339" t="s">
        <v>10697</v>
      </c>
      <c r="I8339">
        <v>208.31</v>
      </c>
      <c r="J8339">
        <v>62.18</v>
      </c>
      <c r="K8339">
        <v>10.84</v>
      </c>
      <c r="L8339" t="s">
        <v>12692</v>
      </c>
      <c r="M8339" t="s">
        <v>12637</v>
      </c>
      <c r="N8339" t="s">
        <v>11320</v>
      </c>
      <c r="O8339" t="s">
        <v>10667</v>
      </c>
      <c r="P8339" t="s">
        <v>10690</v>
      </c>
      <c r="Q8339" t="s">
        <v>10691</v>
      </c>
      <c r="R8339" t="s">
        <v>11709</v>
      </c>
      <c r="S8339" t="s">
        <v>10689</v>
      </c>
      <c r="T8339">
        <v>0.63</v>
      </c>
      <c r="U8339" s="1">
        <v>40435</v>
      </c>
      <c r="V8339">
        <f t="shared" si="130"/>
        <v>2010</v>
      </c>
    </row>
    <row r="8340" spans="1:22" x14ac:dyDescent="0.3">
      <c r="A8340">
        <v>6681</v>
      </c>
      <c r="B8340">
        <v>47524</v>
      </c>
      <c r="C8340" s="1">
        <v>40283</v>
      </c>
      <c r="D8340" t="s">
        <v>10704</v>
      </c>
      <c r="E8340">
        <v>8</v>
      </c>
      <c r="F8340">
        <v>269.14</v>
      </c>
      <c r="G8340">
        <v>0.1</v>
      </c>
      <c r="H8340" t="s">
        <v>10664</v>
      </c>
      <c r="I8340">
        <v>-160.72</v>
      </c>
      <c r="J8340">
        <v>35.770000000000003</v>
      </c>
      <c r="K8340">
        <v>9.02</v>
      </c>
      <c r="L8340" t="s">
        <v>10992</v>
      </c>
      <c r="M8340" t="s">
        <v>12637</v>
      </c>
      <c r="N8340" t="s">
        <v>11320</v>
      </c>
      <c r="O8340" t="s">
        <v>10681</v>
      </c>
      <c r="P8340" t="s">
        <v>10682</v>
      </c>
      <c r="Q8340" t="s">
        <v>10711</v>
      </c>
      <c r="R8340" t="s">
        <v>12220</v>
      </c>
      <c r="V8340">
        <f t="shared" si="130"/>
        <v>2010</v>
      </c>
    </row>
    <row r="8341" spans="1:22" x14ac:dyDescent="0.3">
      <c r="A8341">
        <v>6741</v>
      </c>
      <c r="B8341">
        <v>48000</v>
      </c>
      <c r="C8341" s="1">
        <v>41134</v>
      </c>
      <c r="D8341" t="s">
        <v>10671</v>
      </c>
      <c r="E8341">
        <v>12</v>
      </c>
      <c r="F8341">
        <v>214.94</v>
      </c>
      <c r="G8341">
        <v>0.06</v>
      </c>
      <c r="H8341" t="s">
        <v>10664</v>
      </c>
      <c r="I8341">
        <v>26.75</v>
      </c>
      <c r="J8341">
        <v>17.48</v>
      </c>
      <c r="K8341">
        <v>1.99</v>
      </c>
      <c r="L8341" t="s">
        <v>12692</v>
      </c>
      <c r="M8341" t="s">
        <v>12637</v>
      </c>
      <c r="N8341" t="s">
        <v>11320</v>
      </c>
      <c r="O8341" t="s">
        <v>10667</v>
      </c>
      <c r="P8341" t="s">
        <v>10682</v>
      </c>
      <c r="Q8341" t="s">
        <v>10711</v>
      </c>
      <c r="R8341" t="s">
        <v>11664</v>
      </c>
      <c r="V8341">
        <f t="shared" si="130"/>
        <v>2012</v>
      </c>
    </row>
    <row r="8342" spans="1:22" x14ac:dyDescent="0.3">
      <c r="A8342">
        <v>6790</v>
      </c>
      <c r="B8342">
        <v>48385</v>
      </c>
      <c r="C8342" s="1">
        <v>40074</v>
      </c>
      <c r="D8342" t="s">
        <v>10704</v>
      </c>
      <c r="E8342">
        <v>16</v>
      </c>
      <c r="F8342">
        <v>88.24</v>
      </c>
      <c r="G8342">
        <v>0.01</v>
      </c>
      <c r="H8342" t="s">
        <v>10664</v>
      </c>
      <c r="I8342">
        <v>-56.6</v>
      </c>
      <c r="J8342">
        <v>4.9800000000000004</v>
      </c>
      <c r="K8342">
        <v>4.62</v>
      </c>
      <c r="L8342" t="s">
        <v>12563</v>
      </c>
      <c r="M8342" t="s">
        <v>12637</v>
      </c>
      <c r="N8342" t="s">
        <v>11320</v>
      </c>
      <c r="O8342" t="s">
        <v>10667</v>
      </c>
      <c r="P8342" t="s">
        <v>10682</v>
      </c>
      <c r="Q8342" t="s">
        <v>10711</v>
      </c>
      <c r="R8342" t="s">
        <v>11034</v>
      </c>
      <c r="V8342">
        <f t="shared" si="130"/>
        <v>2009</v>
      </c>
    </row>
    <row r="8343" spans="1:22" x14ac:dyDescent="0.3">
      <c r="A8343">
        <v>6945</v>
      </c>
      <c r="B8343">
        <v>49602</v>
      </c>
      <c r="C8343" s="1">
        <v>40976</v>
      </c>
      <c r="D8343" t="s">
        <v>10686</v>
      </c>
      <c r="E8343">
        <v>31</v>
      </c>
      <c r="F8343">
        <v>4878.6400000000003</v>
      </c>
      <c r="G8343">
        <v>0.03</v>
      </c>
      <c r="H8343" t="s">
        <v>10672</v>
      </c>
      <c r="I8343">
        <v>-519.94000000000005</v>
      </c>
      <c r="J8343">
        <v>150.97999999999999</v>
      </c>
      <c r="K8343">
        <v>66.27</v>
      </c>
      <c r="L8343" t="s">
        <v>11983</v>
      </c>
      <c r="M8343" t="s">
        <v>12637</v>
      </c>
      <c r="N8343" t="s">
        <v>11320</v>
      </c>
      <c r="O8343" t="s">
        <v>10701</v>
      </c>
      <c r="P8343" t="s">
        <v>10690</v>
      </c>
      <c r="Q8343" t="s">
        <v>10721</v>
      </c>
      <c r="R8343" t="s">
        <v>10963</v>
      </c>
      <c r="S8343" t="s">
        <v>10723</v>
      </c>
      <c r="T8343">
        <v>0.65</v>
      </c>
      <c r="U8343" s="1">
        <v>40977</v>
      </c>
      <c r="V8343">
        <f t="shared" si="130"/>
        <v>2012</v>
      </c>
    </row>
    <row r="8344" spans="1:22" x14ac:dyDescent="0.3">
      <c r="A8344">
        <v>7026</v>
      </c>
      <c r="B8344">
        <v>50146</v>
      </c>
      <c r="C8344" s="1">
        <v>40399</v>
      </c>
      <c r="D8344" t="s">
        <v>10686</v>
      </c>
      <c r="E8344">
        <v>32</v>
      </c>
      <c r="F8344">
        <v>2288.6419999999998</v>
      </c>
      <c r="G8344">
        <v>0.05</v>
      </c>
      <c r="H8344" t="s">
        <v>10664</v>
      </c>
      <c r="I8344">
        <v>519.59</v>
      </c>
      <c r="J8344">
        <v>85.99</v>
      </c>
      <c r="K8344">
        <v>2.79</v>
      </c>
      <c r="L8344" t="s">
        <v>12691</v>
      </c>
      <c r="M8344" t="s">
        <v>12637</v>
      </c>
      <c r="N8344" t="s">
        <v>11320</v>
      </c>
      <c r="O8344" t="s">
        <v>10674</v>
      </c>
      <c r="P8344" t="s">
        <v>10682</v>
      </c>
      <c r="Q8344" t="s">
        <v>10683</v>
      </c>
      <c r="R8344">
        <v>6340</v>
      </c>
      <c r="S8344" t="s">
        <v>10685</v>
      </c>
      <c r="T8344">
        <v>0.57999999999999996</v>
      </c>
      <c r="U8344" s="1">
        <v>40399</v>
      </c>
      <c r="V8344">
        <f t="shared" si="130"/>
        <v>2010</v>
      </c>
    </row>
    <row r="8345" spans="1:22" x14ac:dyDescent="0.3">
      <c r="A8345">
        <v>7029</v>
      </c>
      <c r="B8345">
        <v>50148</v>
      </c>
      <c r="C8345" s="1">
        <v>40940</v>
      </c>
      <c r="D8345" t="s">
        <v>10704</v>
      </c>
      <c r="E8345">
        <v>9</v>
      </c>
      <c r="F8345">
        <v>17965.45</v>
      </c>
      <c r="G8345">
        <v>0</v>
      </c>
      <c r="H8345" t="s">
        <v>10664</v>
      </c>
      <c r="I8345">
        <v>3459.43</v>
      </c>
      <c r="J8345">
        <v>1938.02</v>
      </c>
      <c r="K8345">
        <v>13.99</v>
      </c>
      <c r="L8345" t="s">
        <v>12682</v>
      </c>
      <c r="M8345" t="s">
        <v>12637</v>
      </c>
      <c r="N8345" t="s">
        <v>11320</v>
      </c>
      <c r="O8345" t="s">
        <v>10674</v>
      </c>
      <c r="P8345" t="s">
        <v>10682</v>
      </c>
      <c r="Q8345" t="s">
        <v>10849</v>
      </c>
      <c r="R8345" t="s">
        <v>10853</v>
      </c>
      <c r="S8345" t="s">
        <v>10689</v>
      </c>
      <c r="T8345">
        <v>0.38</v>
      </c>
      <c r="U8345" s="1">
        <v>40942</v>
      </c>
      <c r="V8345">
        <f t="shared" si="130"/>
        <v>2012</v>
      </c>
    </row>
    <row r="8346" spans="1:22" x14ac:dyDescent="0.3">
      <c r="A8346">
        <v>7090</v>
      </c>
      <c r="B8346">
        <v>50594</v>
      </c>
      <c r="C8346" s="1">
        <v>40315</v>
      </c>
      <c r="D8346" t="s">
        <v>10663</v>
      </c>
      <c r="E8346">
        <v>39</v>
      </c>
      <c r="F8346">
        <v>173.47</v>
      </c>
      <c r="G8346">
        <v>0.05</v>
      </c>
      <c r="H8346" t="s">
        <v>10664</v>
      </c>
      <c r="I8346">
        <v>-4.96</v>
      </c>
      <c r="J8346">
        <v>4.63</v>
      </c>
      <c r="K8346">
        <v>1.93</v>
      </c>
      <c r="L8346" t="s">
        <v>12691</v>
      </c>
      <c r="M8346" t="s">
        <v>12637</v>
      </c>
      <c r="N8346" t="s">
        <v>11320</v>
      </c>
      <c r="O8346" t="s">
        <v>10674</v>
      </c>
      <c r="P8346" t="s">
        <v>10668</v>
      </c>
      <c r="Q8346" t="s">
        <v>10736</v>
      </c>
      <c r="R8346" t="s">
        <v>11968</v>
      </c>
      <c r="V8346">
        <f t="shared" si="130"/>
        <v>2010</v>
      </c>
    </row>
    <row r="8347" spans="1:22" x14ac:dyDescent="0.3">
      <c r="A8347">
        <v>7091</v>
      </c>
      <c r="B8347">
        <v>50594</v>
      </c>
      <c r="C8347" s="1">
        <v>40315</v>
      </c>
      <c r="D8347" t="s">
        <v>10663</v>
      </c>
      <c r="E8347">
        <v>48</v>
      </c>
      <c r="F8347">
        <v>2832.88</v>
      </c>
      <c r="G8347">
        <v>0.01</v>
      </c>
      <c r="H8347" t="s">
        <v>10664</v>
      </c>
      <c r="I8347">
        <v>668.96</v>
      </c>
      <c r="J8347">
        <v>65.989999999999995</v>
      </c>
      <c r="K8347">
        <v>8.8000000000000007</v>
      </c>
      <c r="L8347" t="s">
        <v>12691</v>
      </c>
      <c r="M8347" t="s">
        <v>12637</v>
      </c>
      <c r="N8347" t="s">
        <v>11320</v>
      </c>
      <c r="O8347" t="s">
        <v>10674</v>
      </c>
      <c r="P8347" t="s">
        <v>10682</v>
      </c>
      <c r="Q8347" t="s">
        <v>10683</v>
      </c>
      <c r="R8347">
        <v>6120</v>
      </c>
      <c r="S8347" t="s">
        <v>10685</v>
      </c>
      <c r="T8347">
        <v>0.57999999999999996</v>
      </c>
      <c r="U8347" s="1">
        <v>40324</v>
      </c>
      <c r="V8347">
        <f t="shared" si="130"/>
        <v>2010</v>
      </c>
    </row>
    <row r="8348" spans="1:22" x14ac:dyDescent="0.3">
      <c r="A8348">
        <v>7109</v>
      </c>
      <c r="B8348">
        <v>50726</v>
      </c>
      <c r="C8348" s="1">
        <v>40847</v>
      </c>
      <c r="D8348" t="s">
        <v>10663</v>
      </c>
      <c r="E8348">
        <v>45</v>
      </c>
      <c r="F8348">
        <v>9248.74</v>
      </c>
      <c r="G8348">
        <v>0</v>
      </c>
      <c r="H8348" t="s">
        <v>10672</v>
      </c>
      <c r="I8348">
        <v>2532</v>
      </c>
      <c r="J8348">
        <v>200.98</v>
      </c>
      <c r="K8348">
        <v>23.76</v>
      </c>
      <c r="L8348" t="s">
        <v>12681</v>
      </c>
      <c r="M8348" t="s">
        <v>12637</v>
      </c>
      <c r="N8348" t="s">
        <v>11320</v>
      </c>
      <c r="O8348" t="s">
        <v>10681</v>
      </c>
      <c r="P8348" t="s">
        <v>10690</v>
      </c>
      <c r="Q8348" t="s">
        <v>10753</v>
      </c>
      <c r="R8348" t="s">
        <v>11069</v>
      </c>
      <c r="V8348">
        <f t="shared" si="130"/>
        <v>2011</v>
      </c>
    </row>
    <row r="8349" spans="1:22" x14ac:dyDescent="0.3">
      <c r="A8349">
        <v>7110</v>
      </c>
      <c r="B8349">
        <v>50726</v>
      </c>
      <c r="C8349" s="1">
        <v>40847</v>
      </c>
      <c r="D8349" t="s">
        <v>10663</v>
      </c>
      <c r="E8349">
        <v>21</v>
      </c>
      <c r="F8349">
        <v>98.88</v>
      </c>
      <c r="G8349">
        <v>7.0000000000000007E-2</v>
      </c>
      <c r="H8349" t="s">
        <v>10697</v>
      </c>
      <c r="I8349">
        <v>36.01</v>
      </c>
      <c r="J8349">
        <v>4.13</v>
      </c>
      <c r="K8349">
        <v>0.99</v>
      </c>
      <c r="L8349" t="s">
        <v>12681</v>
      </c>
      <c r="M8349" t="s">
        <v>12637</v>
      </c>
      <c r="N8349" t="s">
        <v>11320</v>
      </c>
      <c r="O8349" t="s">
        <v>10681</v>
      </c>
      <c r="P8349" t="s">
        <v>10668</v>
      </c>
      <c r="Q8349" t="s">
        <v>10729</v>
      </c>
      <c r="R8349" t="s">
        <v>11117</v>
      </c>
      <c r="S8349" t="s">
        <v>10685</v>
      </c>
      <c r="T8349">
        <v>0.39</v>
      </c>
      <c r="U8349" s="1">
        <v>40847</v>
      </c>
      <c r="V8349">
        <f t="shared" si="130"/>
        <v>2011</v>
      </c>
    </row>
    <row r="8350" spans="1:22" x14ac:dyDescent="0.3">
      <c r="A8350">
        <v>7119</v>
      </c>
      <c r="B8350">
        <v>50790</v>
      </c>
      <c r="C8350" s="1">
        <v>40740</v>
      </c>
      <c r="D8350" t="s">
        <v>10719</v>
      </c>
      <c r="E8350">
        <v>47</v>
      </c>
      <c r="F8350">
        <v>255.65</v>
      </c>
      <c r="G8350">
        <v>0</v>
      </c>
      <c r="H8350" t="s">
        <v>10664</v>
      </c>
      <c r="I8350">
        <v>-148.80000000000001</v>
      </c>
      <c r="J8350">
        <v>4.97</v>
      </c>
      <c r="K8350">
        <v>5.71</v>
      </c>
      <c r="L8350" t="s">
        <v>12689</v>
      </c>
      <c r="M8350" t="s">
        <v>12637</v>
      </c>
      <c r="N8350" t="s">
        <v>11320</v>
      </c>
      <c r="O8350" t="s">
        <v>10701</v>
      </c>
      <c r="P8350" t="s">
        <v>10690</v>
      </c>
      <c r="Q8350" t="s">
        <v>10691</v>
      </c>
      <c r="R8350" t="s">
        <v>12206</v>
      </c>
      <c r="V8350">
        <f t="shared" si="130"/>
        <v>2011</v>
      </c>
    </row>
    <row r="8351" spans="1:22" x14ac:dyDescent="0.3">
      <c r="A8351">
        <v>7206</v>
      </c>
      <c r="B8351">
        <v>51424</v>
      </c>
      <c r="C8351" s="1">
        <v>40917</v>
      </c>
      <c r="D8351" t="s">
        <v>10686</v>
      </c>
      <c r="E8351">
        <v>48</v>
      </c>
      <c r="F8351">
        <v>113.98</v>
      </c>
      <c r="G8351">
        <v>0.1</v>
      </c>
      <c r="H8351" t="s">
        <v>10664</v>
      </c>
      <c r="I8351">
        <v>21.29</v>
      </c>
      <c r="J8351">
        <v>2.62</v>
      </c>
      <c r="K8351">
        <v>0.8</v>
      </c>
      <c r="L8351" t="s">
        <v>12272</v>
      </c>
      <c r="M8351" t="s">
        <v>12637</v>
      </c>
      <c r="N8351" t="s">
        <v>11320</v>
      </c>
      <c r="O8351" t="s">
        <v>10701</v>
      </c>
      <c r="P8351" t="s">
        <v>10668</v>
      </c>
      <c r="Q8351" t="s">
        <v>10707</v>
      </c>
      <c r="R8351" t="s">
        <v>11466</v>
      </c>
      <c r="S8351" t="s">
        <v>10709</v>
      </c>
      <c r="T8351">
        <v>0.39</v>
      </c>
      <c r="U8351" s="1">
        <v>40918</v>
      </c>
      <c r="V8351">
        <f t="shared" si="130"/>
        <v>2012</v>
      </c>
    </row>
    <row r="8352" spans="1:22" x14ac:dyDescent="0.3">
      <c r="A8352">
        <v>7207</v>
      </c>
      <c r="B8352">
        <v>51424</v>
      </c>
      <c r="C8352" s="1">
        <v>40917</v>
      </c>
      <c r="D8352" t="s">
        <v>10686</v>
      </c>
      <c r="E8352">
        <v>5</v>
      </c>
      <c r="F8352">
        <v>88.94</v>
      </c>
      <c r="G8352">
        <v>0.05</v>
      </c>
      <c r="H8352" t="s">
        <v>10664</v>
      </c>
      <c r="I8352">
        <v>-47.54</v>
      </c>
      <c r="J8352">
        <v>16.739999999999998</v>
      </c>
      <c r="K8352">
        <v>7.04</v>
      </c>
      <c r="L8352" t="s">
        <v>12272</v>
      </c>
      <c r="M8352" t="s">
        <v>12637</v>
      </c>
      <c r="N8352" t="s">
        <v>11320</v>
      </c>
      <c r="O8352" t="s">
        <v>10701</v>
      </c>
      <c r="P8352" t="s">
        <v>10668</v>
      </c>
      <c r="Q8352" t="s">
        <v>10669</v>
      </c>
      <c r="R8352" t="s">
        <v>12015</v>
      </c>
      <c r="S8352" t="s">
        <v>10685</v>
      </c>
      <c r="T8352">
        <v>0.81</v>
      </c>
      <c r="U8352" s="1">
        <v>40919</v>
      </c>
      <c r="V8352">
        <f t="shared" si="130"/>
        <v>2012</v>
      </c>
    </row>
    <row r="8353" spans="1:22" x14ac:dyDescent="0.3">
      <c r="A8353">
        <v>7268</v>
      </c>
      <c r="B8353">
        <v>51872</v>
      </c>
      <c r="C8353" s="1">
        <v>41022</v>
      </c>
      <c r="D8353" t="s">
        <v>10704</v>
      </c>
      <c r="E8353">
        <v>10</v>
      </c>
      <c r="F8353">
        <v>2193.9299999999998</v>
      </c>
      <c r="G8353">
        <v>0.09</v>
      </c>
      <c r="H8353" t="s">
        <v>10664</v>
      </c>
      <c r="I8353">
        <v>41.83</v>
      </c>
      <c r="J8353">
        <v>238.4</v>
      </c>
      <c r="K8353">
        <v>24.49</v>
      </c>
      <c r="L8353" t="s">
        <v>12691</v>
      </c>
      <c r="M8353" t="s">
        <v>12637</v>
      </c>
      <c r="N8353" t="s">
        <v>11320</v>
      </c>
      <c r="O8353" t="s">
        <v>10674</v>
      </c>
      <c r="P8353" t="s">
        <v>10690</v>
      </c>
      <c r="Q8353" t="s">
        <v>10753</v>
      </c>
      <c r="R8353" t="s">
        <v>11237</v>
      </c>
      <c r="S8353" t="s">
        <v>10769</v>
      </c>
      <c r="U8353" s="1">
        <v>41023</v>
      </c>
      <c r="V8353">
        <f t="shared" si="130"/>
        <v>2012</v>
      </c>
    </row>
    <row r="8354" spans="1:22" x14ac:dyDescent="0.3">
      <c r="A8354">
        <v>7269</v>
      </c>
      <c r="B8354">
        <v>51872</v>
      </c>
      <c r="C8354" s="1">
        <v>41022</v>
      </c>
      <c r="D8354" t="s">
        <v>10704</v>
      </c>
      <c r="E8354">
        <v>11</v>
      </c>
      <c r="F8354">
        <v>812.49800000000005</v>
      </c>
      <c r="G8354">
        <v>0</v>
      </c>
      <c r="H8354" t="s">
        <v>10697</v>
      </c>
      <c r="I8354">
        <v>128.94999999999999</v>
      </c>
      <c r="J8354">
        <v>85.99</v>
      </c>
      <c r="K8354">
        <v>1.25</v>
      </c>
      <c r="L8354" t="s">
        <v>12691</v>
      </c>
      <c r="M8354" t="s">
        <v>12637</v>
      </c>
      <c r="N8354" t="s">
        <v>11320</v>
      </c>
      <c r="O8354" t="s">
        <v>10674</v>
      </c>
      <c r="P8354" t="s">
        <v>10682</v>
      </c>
      <c r="Q8354" t="s">
        <v>10683</v>
      </c>
      <c r="R8354" t="s">
        <v>11066</v>
      </c>
      <c r="S8354" t="s">
        <v>10693</v>
      </c>
      <c r="T8354">
        <v>0.39</v>
      </c>
      <c r="U8354" s="1">
        <v>41024</v>
      </c>
      <c r="V8354">
        <f t="shared" si="130"/>
        <v>2012</v>
      </c>
    </row>
    <row r="8355" spans="1:22" x14ac:dyDescent="0.3">
      <c r="A8355">
        <v>7270</v>
      </c>
      <c r="B8355">
        <v>51872</v>
      </c>
      <c r="C8355" s="1">
        <v>41022</v>
      </c>
      <c r="D8355" t="s">
        <v>10704</v>
      </c>
      <c r="E8355">
        <v>37</v>
      </c>
      <c r="F8355">
        <v>4657.6514999999999</v>
      </c>
      <c r="G8355">
        <v>0.06</v>
      </c>
      <c r="H8355" t="s">
        <v>10664</v>
      </c>
      <c r="I8355">
        <v>1242.8499999999999</v>
      </c>
      <c r="J8355">
        <v>155.99</v>
      </c>
      <c r="K8355">
        <v>3.9</v>
      </c>
      <c r="L8355" t="s">
        <v>12691</v>
      </c>
      <c r="M8355" t="s">
        <v>12637</v>
      </c>
      <c r="N8355" t="s">
        <v>11320</v>
      </c>
      <c r="O8355" t="s">
        <v>10674</v>
      </c>
      <c r="P8355" t="s">
        <v>10682</v>
      </c>
      <c r="Q8355" t="s">
        <v>10683</v>
      </c>
      <c r="R8355" t="s">
        <v>10895</v>
      </c>
      <c r="S8355" t="s">
        <v>10685</v>
      </c>
      <c r="T8355">
        <v>0.55000000000000004</v>
      </c>
      <c r="U8355" s="1">
        <v>41025</v>
      </c>
      <c r="V8355">
        <f t="shared" si="130"/>
        <v>2012</v>
      </c>
    </row>
    <row r="8356" spans="1:22" x14ac:dyDescent="0.3">
      <c r="A8356">
        <v>7331</v>
      </c>
      <c r="B8356">
        <v>52230</v>
      </c>
      <c r="C8356" s="1">
        <v>41151</v>
      </c>
      <c r="D8356" t="s">
        <v>10719</v>
      </c>
      <c r="E8356">
        <v>29</v>
      </c>
      <c r="F8356">
        <v>2700.78</v>
      </c>
      <c r="G8356">
        <v>0.06</v>
      </c>
      <c r="H8356" t="s">
        <v>10672</v>
      </c>
      <c r="I8356">
        <v>-793.36</v>
      </c>
      <c r="J8356">
        <v>95.98</v>
      </c>
      <c r="K8356">
        <v>58.2</v>
      </c>
      <c r="L8356" t="s">
        <v>12693</v>
      </c>
      <c r="M8356" t="s">
        <v>12637</v>
      </c>
      <c r="N8356" t="s">
        <v>11320</v>
      </c>
      <c r="O8356" t="s">
        <v>10674</v>
      </c>
      <c r="P8356" t="s">
        <v>10690</v>
      </c>
      <c r="Q8356" t="s">
        <v>10753</v>
      </c>
      <c r="R8356" t="s">
        <v>11905</v>
      </c>
      <c r="S8356" t="s">
        <v>10677</v>
      </c>
      <c r="T8356">
        <v>0.57999999999999996</v>
      </c>
      <c r="U8356" s="1">
        <v>41153</v>
      </c>
      <c r="V8356">
        <f t="shared" si="130"/>
        <v>2012</v>
      </c>
    </row>
    <row r="8357" spans="1:22" x14ac:dyDescent="0.3">
      <c r="A8357">
        <v>7371</v>
      </c>
      <c r="B8357">
        <v>52518</v>
      </c>
      <c r="C8357" s="1">
        <v>41002</v>
      </c>
      <c r="D8357" t="s">
        <v>10719</v>
      </c>
      <c r="E8357">
        <v>8</v>
      </c>
      <c r="F8357">
        <v>168.99</v>
      </c>
      <c r="G8357">
        <v>0.08</v>
      </c>
      <c r="H8357" t="s">
        <v>10664</v>
      </c>
      <c r="I8357">
        <v>-47.37</v>
      </c>
      <c r="J8357">
        <v>20.95</v>
      </c>
      <c r="K8357">
        <v>4</v>
      </c>
      <c r="L8357" t="s">
        <v>12682</v>
      </c>
      <c r="M8357" t="s">
        <v>12637</v>
      </c>
      <c r="N8357" t="s">
        <v>11320</v>
      </c>
      <c r="O8357" t="s">
        <v>10674</v>
      </c>
      <c r="P8357" t="s">
        <v>10682</v>
      </c>
      <c r="Q8357" t="s">
        <v>10711</v>
      </c>
      <c r="R8357" t="s">
        <v>10870</v>
      </c>
      <c r="V8357">
        <f t="shared" si="130"/>
        <v>2012</v>
      </c>
    </row>
    <row r="8358" spans="1:22" x14ac:dyDescent="0.3">
      <c r="A8358">
        <v>7390</v>
      </c>
      <c r="B8358">
        <v>52673</v>
      </c>
      <c r="C8358" s="1">
        <v>41037</v>
      </c>
      <c r="D8358" t="s">
        <v>10704</v>
      </c>
      <c r="E8358">
        <v>14</v>
      </c>
      <c r="F8358">
        <v>2045.066</v>
      </c>
      <c r="G8358">
        <v>7.0000000000000007E-2</v>
      </c>
      <c r="H8358" t="s">
        <v>10664</v>
      </c>
      <c r="I8358">
        <v>-4.68</v>
      </c>
      <c r="J8358">
        <v>175.99</v>
      </c>
      <c r="K8358">
        <v>8.99</v>
      </c>
      <c r="L8358" t="s">
        <v>12681</v>
      </c>
      <c r="M8358" t="s">
        <v>12637</v>
      </c>
      <c r="N8358" t="s">
        <v>11320</v>
      </c>
      <c r="O8358" t="s">
        <v>10681</v>
      </c>
      <c r="P8358" t="s">
        <v>10682</v>
      </c>
      <c r="Q8358" t="s">
        <v>10683</v>
      </c>
      <c r="R8358">
        <v>2180</v>
      </c>
      <c r="S8358" t="s">
        <v>10685</v>
      </c>
      <c r="T8358">
        <v>0.56999999999999995</v>
      </c>
      <c r="U8358" s="1">
        <v>41038</v>
      </c>
      <c r="V8358">
        <f t="shared" si="130"/>
        <v>2012</v>
      </c>
    </row>
    <row r="8359" spans="1:22" x14ac:dyDescent="0.3">
      <c r="A8359">
        <v>7391</v>
      </c>
      <c r="B8359">
        <v>52673</v>
      </c>
      <c r="C8359" s="1">
        <v>41037</v>
      </c>
      <c r="D8359" t="s">
        <v>10704</v>
      </c>
      <c r="E8359">
        <v>4</v>
      </c>
      <c r="F8359">
        <v>26.41</v>
      </c>
      <c r="G8359">
        <v>0.05</v>
      </c>
      <c r="H8359" t="s">
        <v>10664</v>
      </c>
      <c r="I8359">
        <v>-16.53</v>
      </c>
      <c r="J8359">
        <v>5.18</v>
      </c>
      <c r="K8359">
        <v>5.74</v>
      </c>
      <c r="L8359" t="s">
        <v>12681</v>
      </c>
      <c r="M8359" t="s">
        <v>12637</v>
      </c>
      <c r="N8359" t="s">
        <v>11320</v>
      </c>
      <c r="O8359" t="s">
        <v>10681</v>
      </c>
      <c r="P8359" t="s">
        <v>10668</v>
      </c>
      <c r="Q8359" t="s">
        <v>10678</v>
      </c>
      <c r="R8359" t="s">
        <v>11227</v>
      </c>
      <c r="S8359" t="s">
        <v>10685</v>
      </c>
      <c r="T8359">
        <v>0.36</v>
      </c>
      <c r="U8359" s="1">
        <v>41039</v>
      </c>
      <c r="V8359">
        <f t="shared" si="130"/>
        <v>2012</v>
      </c>
    </row>
    <row r="8360" spans="1:22" x14ac:dyDescent="0.3">
      <c r="A8360">
        <v>7438</v>
      </c>
      <c r="B8360">
        <v>53026</v>
      </c>
      <c r="C8360" s="1">
        <v>40965</v>
      </c>
      <c r="D8360" t="s">
        <v>10663</v>
      </c>
      <c r="E8360">
        <v>35</v>
      </c>
      <c r="F8360">
        <v>322.82</v>
      </c>
      <c r="G8360">
        <v>0.05</v>
      </c>
      <c r="H8360" t="s">
        <v>10664</v>
      </c>
      <c r="I8360">
        <v>-17.579999999999998</v>
      </c>
      <c r="J8360">
        <v>9.31</v>
      </c>
      <c r="K8360">
        <v>3.98</v>
      </c>
      <c r="L8360" t="s">
        <v>12693</v>
      </c>
      <c r="M8360" t="s">
        <v>12637</v>
      </c>
      <c r="N8360" t="s">
        <v>11320</v>
      </c>
      <c r="O8360" t="s">
        <v>10674</v>
      </c>
      <c r="P8360" t="s">
        <v>10668</v>
      </c>
      <c r="Q8360" t="s">
        <v>10791</v>
      </c>
      <c r="V8360">
        <f t="shared" si="130"/>
        <v>2012</v>
      </c>
    </row>
    <row r="8361" spans="1:22" x14ac:dyDescent="0.3">
      <c r="A8361">
        <v>7549</v>
      </c>
      <c r="B8361">
        <v>54019</v>
      </c>
      <c r="C8361" s="1">
        <v>39995</v>
      </c>
      <c r="D8361" t="s">
        <v>10663</v>
      </c>
      <c r="E8361">
        <v>35</v>
      </c>
      <c r="F8361">
        <v>4233.1499999999996</v>
      </c>
      <c r="G8361">
        <v>0.08</v>
      </c>
      <c r="H8361" t="s">
        <v>10672</v>
      </c>
      <c r="I8361">
        <v>1219.8699999999999</v>
      </c>
      <c r="J8361">
        <v>120.97</v>
      </c>
      <c r="K8361">
        <v>26.3</v>
      </c>
      <c r="L8361" t="s">
        <v>10766</v>
      </c>
      <c r="M8361" t="s">
        <v>12637</v>
      </c>
      <c r="N8361" t="s">
        <v>11320</v>
      </c>
      <c r="O8361" t="s">
        <v>10681</v>
      </c>
      <c r="P8361" t="s">
        <v>10682</v>
      </c>
      <c r="Q8361" t="s">
        <v>10849</v>
      </c>
      <c r="R8361" t="s">
        <v>11112</v>
      </c>
      <c r="S8361" t="s">
        <v>10677</v>
      </c>
      <c r="T8361">
        <v>0.38</v>
      </c>
      <c r="U8361" s="1">
        <v>40002</v>
      </c>
      <c r="V8361">
        <f t="shared" si="130"/>
        <v>2009</v>
      </c>
    </row>
    <row r="8362" spans="1:22" x14ac:dyDescent="0.3">
      <c r="A8362">
        <v>7658</v>
      </c>
      <c r="B8362">
        <v>54913</v>
      </c>
      <c r="C8362" s="1">
        <v>40362</v>
      </c>
      <c r="D8362" t="s">
        <v>10671</v>
      </c>
      <c r="E8362">
        <v>11</v>
      </c>
      <c r="F8362">
        <v>54.61</v>
      </c>
      <c r="G8362">
        <v>0.08</v>
      </c>
      <c r="H8362" t="s">
        <v>10697</v>
      </c>
      <c r="I8362">
        <v>14.99</v>
      </c>
      <c r="J8362">
        <v>4.76</v>
      </c>
      <c r="K8362">
        <v>0.88</v>
      </c>
      <c r="L8362" t="s">
        <v>12688</v>
      </c>
      <c r="M8362" t="s">
        <v>12637</v>
      </c>
      <c r="N8362" t="s">
        <v>11320</v>
      </c>
      <c r="O8362" t="s">
        <v>10674</v>
      </c>
      <c r="P8362" t="s">
        <v>10668</v>
      </c>
      <c r="Q8362" t="s">
        <v>10702</v>
      </c>
      <c r="R8362" t="s">
        <v>11339</v>
      </c>
      <c r="S8362" t="s">
        <v>10709</v>
      </c>
      <c r="T8362">
        <v>0.39</v>
      </c>
      <c r="U8362" s="1">
        <v>40364</v>
      </c>
      <c r="V8362">
        <f t="shared" si="130"/>
        <v>2010</v>
      </c>
    </row>
    <row r="8363" spans="1:22" x14ac:dyDescent="0.3">
      <c r="A8363">
        <v>7738</v>
      </c>
      <c r="B8363">
        <v>55424</v>
      </c>
      <c r="C8363" s="1">
        <v>40239</v>
      </c>
      <c r="D8363" t="s">
        <v>10704</v>
      </c>
      <c r="E8363">
        <v>6</v>
      </c>
      <c r="F8363">
        <v>25.84</v>
      </c>
      <c r="G8363">
        <v>0.04</v>
      </c>
      <c r="H8363" t="s">
        <v>10697</v>
      </c>
      <c r="I8363">
        <v>-4.13</v>
      </c>
      <c r="J8363">
        <v>1.76</v>
      </c>
      <c r="K8363">
        <v>4.8600000000000003</v>
      </c>
      <c r="L8363" t="s">
        <v>12692</v>
      </c>
      <c r="M8363" t="s">
        <v>12637</v>
      </c>
      <c r="N8363" t="s">
        <v>11320</v>
      </c>
      <c r="O8363" t="s">
        <v>10667</v>
      </c>
      <c r="P8363" t="s">
        <v>10690</v>
      </c>
      <c r="Q8363" t="s">
        <v>10691</v>
      </c>
      <c r="R8363" t="s">
        <v>12179</v>
      </c>
      <c r="S8363" t="s">
        <v>10685</v>
      </c>
      <c r="T8363">
        <v>0.41</v>
      </c>
      <c r="U8363" s="1">
        <v>40241</v>
      </c>
      <c r="V8363">
        <f t="shared" si="130"/>
        <v>2010</v>
      </c>
    </row>
    <row r="8364" spans="1:22" x14ac:dyDescent="0.3">
      <c r="A8364">
        <v>7812</v>
      </c>
      <c r="B8364">
        <v>55874</v>
      </c>
      <c r="C8364" s="1">
        <v>39860</v>
      </c>
      <c r="D8364" t="s">
        <v>10704</v>
      </c>
      <c r="E8364">
        <v>24</v>
      </c>
      <c r="F8364">
        <v>129.53</v>
      </c>
      <c r="G8364">
        <v>0.06</v>
      </c>
      <c r="H8364" t="s">
        <v>10664</v>
      </c>
      <c r="I8364">
        <v>33.01</v>
      </c>
      <c r="J8364">
        <v>5.68</v>
      </c>
      <c r="K8364">
        <v>1.39</v>
      </c>
      <c r="L8364" t="s">
        <v>11978</v>
      </c>
      <c r="M8364" t="s">
        <v>12637</v>
      </c>
      <c r="N8364" t="s">
        <v>11320</v>
      </c>
      <c r="O8364" t="s">
        <v>10667</v>
      </c>
      <c r="P8364" t="s">
        <v>10668</v>
      </c>
      <c r="Q8364" t="s">
        <v>10717</v>
      </c>
      <c r="R8364" t="s">
        <v>11239</v>
      </c>
      <c r="S8364" t="s">
        <v>10685</v>
      </c>
      <c r="T8364">
        <v>0.38</v>
      </c>
      <c r="U8364" s="1">
        <v>39860</v>
      </c>
      <c r="V8364">
        <f t="shared" si="130"/>
        <v>2009</v>
      </c>
    </row>
    <row r="8365" spans="1:22" x14ac:dyDescent="0.3">
      <c r="A8365">
        <v>7878</v>
      </c>
      <c r="B8365">
        <v>56327</v>
      </c>
      <c r="C8365" s="1">
        <v>40189</v>
      </c>
      <c r="D8365" t="s">
        <v>10704</v>
      </c>
      <c r="E8365">
        <v>42</v>
      </c>
      <c r="F8365">
        <v>1767.47</v>
      </c>
      <c r="G8365">
        <v>0.05</v>
      </c>
      <c r="H8365" t="s">
        <v>10664</v>
      </c>
      <c r="I8365">
        <v>331.56</v>
      </c>
      <c r="J8365">
        <v>40.99</v>
      </c>
      <c r="K8365">
        <v>17.48</v>
      </c>
      <c r="L8365" t="s">
        <v>12692</v>
      </c>
      <c r="M8365" t="s">
        <v>12637</v>
      </c>
      <c r="N8365" t="s">
        <v>11320</v>
      </c>
      <c r="O8365" t="s">
        <v>10667</v>
      </c>
      <c r="P8365" t="s">
        <v>10668</v>
      </c>
      <c r="Q8365" t="s">
        <v>10702</v>
      </c>
      <c r="R8365" t="s">
        <v>10875</v>
      </c>
      <c r="S8365" t="s">
        <v>10685</v>
      </c>
      <c r="T8365">
        <v>0.36</v>
      </c>
      <c r="U8365" s="1">
        <v>40190</v>
      </c>
      <c r="V8365">
        <f t="shared" si="130"/>
        <v>2010</v>
      </c>
    </row>
    <row r="8366" spans="1:22" x14ac:dyDescent="0.3">
      <c r="A8366">
        <v>7879</v>
      </c>
      <c r="B8366">
        <v>56327</v>
      </c>
      <c r="C8366" s="1">
        <v>40189</v>
      </c>
      <c r="D8366" t="s">
        <v>10704</v>
      </c>
      <c r="E8366">
        <v>11</v>
      </c>
      <c r="F8366">
        <v>2164.0700000000002</v>
      </c>
      <c r="G8366">
        <v>0.01</v>
      </c>
      <c r="H8366" t="s">
        <v>10672</v>
      </c>
      <c r="I8366">
        <v>59.73</v>
      </c>
      <c r="J8366">
        <v>180.98</v>
      </c>
      <c r="K8366">
        <v>55.24</v>
      </c>
      <c r="L8366" t="s">
        <v>12692</v>
      </c>
      <c r="M8366" t="s">
        <v>12637</v>
      </c>
      <c r="N8366" t="s">
        <v>11320</v>
      </c>
      <c r="O8366" t="s">
        <v>10667</v>
      </c>
      <c r="P8366" t="s">
        <v>10668</v>
      </c>
      <c r="Q8366" t="s">
        <v>10675</v>
      </c>
      <c r="R8366" t="s">
        <v>11174</v>
      </c>
      <c r="S8366" t="s">
        <v>10677</v>
      </c>
      <c r="T8366">
        <v>0.56999999999999995</v>
      </c>
      <c r="U8366" s="1">
        <v>40191</v>
      </c>
      <c r="V8366">
        <f t="shared" si="130"/>
        <v>2010</v>
      </c>
    </row>
    <row r="8367" spans="1:22" x14ac:dyDescent="0.3">
      <c r="A8367">
        <v>7880</v>
      </c>
      <c r="B8367">
        <v>56327</v>
      </c>
      <c r="C8367" s="1">
        <v>40189</v>
      </c>
      <c r="D8367" t="s">
        <v>10704</v>
      </c>
      <c r="E8367">
        <v>47</v>
      </c>
      <c r="F8367">
        <v>1276.73</v>
      </c>
      <c r="G8367">
        <v>0.08</v>
      </c>
      <c r="H8367" t="s">
        <v>10697</v>
      </c>
      <c r="I8367">
        <v>357.23</v>
      </c>
      <c r="J8367">
        <v>29.18</v>
      </c>
      <c r="K8367">
        <v>8.5500000000000007</v>
      </c>
      <c r="L8367" t="s">
        <v>12692</v>
      </c>
      <c r="M8367" t="s">
        <v>12637</v>
      </c>
      <c r="N8367" t="s">
        <v>11320</v>
      </c>
      <c r="O8367" t="s">
        <v>10667</v>
      </c>
      <c r="P8367" t="s">
        <v>10690</v>
      </c>
      <c r="Q8367" t="s">
        <v>10691</v>
      </c>
      <c r="R8367" t="s">
        <v>11229</v>
      </c>
      <c r="V8367">
        <f t="shared" si="130"/>
        <v>2010</v>
      </c>
    </row>
    <row r="8368" spans="1:22" x14ac:dyDescent="0.3">
      <c r="A8368">
        <v>7933</v>
      </c>
      <c r="B8368">
        <v>56706</v>
      </c>
      <c r="C8368" s="1">
        <v>40127</v>
      </c>
      <c r="D8368" t="s">
        <v>10671</v>
      </c>
      <c r="E8368">
        <v>7</v>
      </c>
      <c r="F8368">
        <v>754.92</v>
      </c>
      <c r="G8368">
        <v>0</v>
      </c>
      <c r="H8368" t="s">
        <v>10664</v>
      </c>
      <c r="I8368">
        <v>-129.57</v>
      </c>
      <c r="J8368">
        <v>99.99</v>
      </c>
      <c r="K8368">
        <v>19.989999999999998</v>
      </c>
      <c r="L8368" t="s">
        <v>12693</v>
      </c>
      <c r="M8368" t="s">
        <v>12637</v>
      </c>
      <c r="N8368" t="s">
        <v>11320</v>
      </c>
      <c r="O8368" t="s">
        <v>10674</v>
      </c>
      <c r="P8368" t="s">
        <v>10682</v>
      </c>
      <c r="Q8368" t="s">
        <v>10849</v>
      </c>
      <c r="R8368" t="s">
        <v>11041</v>
      </c>
      <c r="S8368" t="s">
        <v>10685</v>
      </c>
      <c r="T8368">
        <v>0.52</v>
      </c>
      <c r="U8368" s="1">
        <v>40128</v>
      </c>
      <c r="V8368">
        <f t="shared" si="130"/>
        <v>2009</v>
      </c>
    </row>
    <row r="8369" spans="1:22" x14ac:dyDescent="0.3">
      <c r="A8369">
        <v>7991</v>
      </c>
      <c r="B8369">
        <v>57125</v>
      </c>
      <c r="C8369" s="1">
        <v>40332</v>
      </c>
      <c r="D8369" t="s">
        <v>10704</v>
      </c>
      <c r="E8369">
        <v>19</v>
      </c>
      <c r="F8369">
        <v>61.02</v>
      </c>
      <c r="G8369">
        <v>0</v>
      </c>
      <c r="H8369" t="s">
        <v>10664</v>
      </c>
      <c r="I8369">
        <v>-71.040000000000006</v>
      </c>
      <c r="J8369">
        <v>2.84</v>
      </c>
      <c r="K8369">
        <v>5.44</v>
      </c>
      <c r="L8369" t="s">
        <v>12685</v>
      </c>
      <c r="M8369" t="s">
        <v>12637</v>
      </c>
      <c r="N8369" t="s">
        <v>11320</v>
      </c>
      <c r="O8369" t="s">
        <v>10674</v>
      </c>
      <c r="P8369" t="s">
        <v>10668</v>
      </c>
      <c r="Q8369" t="s">
        <v>10678</v>
      </c>
      <c r="R8369" t="s">
        <v>11712</v>
      </c>
      <c r="S8369" t="s">
        <v>10685</v>
      </c>
      <c r="T8369">
        <v>0.36</v>
      </c>
      <c r="U8369" s="1">
        <v>40334</v>
      </c>
      <c r="V8369">
        <f t="shared" si="130"/>
        <v>2010</v>
      </c>
    </row>
    <row r="8370" spans="1:22" x14ac:dyDescent="0.3">
      <c r="A8370">
        <v>7992</v>
      </c>
      <c r="B8370">
        <v>57125</v>
      </c>
      <c r="C8370" s="1">
        <v>40332</v>
      </c>
      <c r="D8370" t="s">
        <v>10704</v>
      </c>
      <c r="E8370">
        <v>31</v>
      </c>
      <c r="F8370">
        <v>878.77</v>
      </c>
      <c r="G8370">
        <v>0.08</v>
      </c>
      <c r="H8370" t="s">
        <v>10664</v>
      </c>
      <c r="I8370">
        <v>373.52</v>
      </c>
      <c r="J8370">
        <v>28.53</v>
      </c>
      <c r="K8370">
        <v>1.49</v>
      </c>
      <c r="L8370" t="s">
        <v>12685</v>
      </c>
      <c r="M8370" t="s">
        <v>12637</v>
      </c>
      <c r="N8370" t="s">
        <v>11320</v>
      </c>
      <c r="O8370" t="s">
        <v>10674</v>
      </c>
      <c r="P8370" t="s">
        <v>10668</v>
      </c>
      <c r="Q8370" t="s">
        <v>10678</v>
      </c>
      <c r="R8370" t="s">
        <v>11016</v>
      </c>
      <c r="S8370" t="s">
        <v>10685</v>
      </c>
      <c r="T8370">
        <v>0.38</v>
      </c>
      <c r="U8370" s="1">
        <v>40334</v>
      </c>
      <c r="V8370">
        <f t="shared" si="130"/>
        <v>2010</v>
      </c>
    </row>
    <row r="8371" spans="1:22" x14ac:dyDescent="0.3">
      <c r="A8371">
        <v>7994</v>
      </c>
      <c r="B8371">
        <v>57152</v>
      </c>
      <c r="C8371" s="1">
        <v>41155</v>
      </c>
      <c r="D8371" t="s">
        <v>10663</v>
      </c>
      <c r="E8371">
        <v>6</v>
      </c>
      <c r="F8371">
        <v>22.89</v>
      </c>
      <c r="G8371">
        <v>0.08</v>
      </c>
      <c r="H8371" t="s">
        <v>10664</v>
      </c>
      <c r="I8371">
        <v>-2.66</v>
      </c>
      <c r="J8371">
        <v>3.8</v>
      </c>
      <c r="K8371">
        <v>1.49</v>
      </c>
      <c r="L8371" t="s">
        <v>12689</v>
      </c>
      <c r="M8371" t="s">
        <v>12637</v>
      </c>
      <c r="N8371" t="s">
        <v>11320</v>
      </c>
      <c r="O8371" t="s">
        <v>10701</v>
      </c>
      <c r="P8371" t="s">
        <v>10668</v>
      </c>
      <c r="Q8371" t="s">
        <v>10678</v>
      </c>
      <c r="R8371" t="s">
        <v>10907</v>
      </c>
      <c r="S8371" t="s">
        <v>10685</v>
      </c>
      <c r="T8371">
        <v>0.38</v>
      </c>
      <c r="U8371" s="1">
        <v>41155</v>
      </c>
      <c r="V8371">
        <f t="shared" si="130"/>
        <v>2012</v>
      </c>
    </row>
    <row r="8372" spans="1:22" x14ac:dyDescent="0.3">
      <c r="A8372">
        <v>7995</v>
      </c>
      <c r="B8372">
        <v>57152</v>
      </c>
      <c r="C8372" s="1">
        <v>41155</v>
      </c>
      <c r="D8372" t="s">
        <v>10663</v>
      </c>
      <c r="E8372">
        <v>18</v>
      </c>
      <c r="F8372">
        <v>271.85000000000002</v>
      </c>
      <c r="G8372">
        <v>0.03</v>
      </c>
      <c r="H8372" t="s">
        <v>10664</v>
      </c>
      <c r="I8372">
        <v>109.19</v>
      </c>
      <c r="J8372">
        <v>15.57</v>
      </c>
      <c r="K8372">
        <v>1.39</v>
      </c>
      <c r="L8372" t="s">
        <v>12689</v>
      </c>
      <c r="M8372" t="s">
        <v>12637</v>
      </c>
      <c r="N8372" t="s">
        <v>11320</v>
      </c>
      <c r="O8372" t="s">
        <v>10701</v>
      </c>
      <c r="P8372" t="s">
        <v>10668</v>
      </c>
      <c r="Q8372" t="s">
        <v>10717</v>
      </c>
      <c r="R8372" t="s">
        <v>11769</v>
      </c>
      <c r="S8372" t="s">
        <v>10685</v>
      </c>
      <c r="T8372">
        <v>0.38</v>
      </c>
      <c r="U8372" s="1">
        <v>41162</v>
      </c>
      <c r="V8372">
        <f t="shared" si="130"/>
        <v>2012</v>
      </c>
    </row>
    <row r="8373" spans="1:22" x14ac:dyDescent="0.3">
      <c r="A8373">
        <v>8006</v>
      </c>
      <c r="B8373">
        <v>57216</v>
      </c>
      <c r="C8373" s="1">
        <v>40388</v>
      </c>
      <c r="D8373" t="s">
        <v>10671</v>
      </c>
      <c r="E8373">
        <v>46</v>
      </c>
      <c r="F8373">
        <v>12719.7</v>
      </c>
      <c r="G8373">
        <v>0.03</v>
      </c>
      <c r="H8373" t="s">
        <v>10672</v>
      </c>
      <c r="I8373">
        <v>-545.82000000000005</v>
      </c>
      <c r="J8373">
        <v>280.98</v>
      </c>
      <c r="K8373">
        <v>57</v>
      </c>
      <c r="L8373" t="s">
        <v>12681</v>
      </c>
      <c r="M8373" t="s">
        <v>12637</v>
      </c>
      <c r="N8373" t="s">
        <v>11320</v>
      </c>
      <c r="O8373" t="s">
        <v>10681</v>
      </c>
      <c r="P8373" t="s">
        <v>10690</v>
      </c>
      <c r="Q8373" t="s">
        <v>10753</v>
      </c>
      <c r="R8373" t="s">
        <v>11314</v>
      </c>
      <c r="S8373" t="s">
        <v>10677</v>
      </c>
      <c r="T8373">
        <v>0.78</v>
      </c>
      <c r="U8373" s="1">
        <v>40388</v>
      </c>
      <c r="V8373">
        <f t="shared" si="130"/>
        <v>2010</v>
      </c>
    </row>
    <row r="8374" spans="1:22" x14ac:dyDescent="0.3">
      <c r="A8374">
        <v>8007</v>
      </c>
      <c r="B8374">
        <v>57216</v>
      </c>
      <c r="C8374" s="1">
        <v>40388</v>
      </c>
      <c r="D8374" t="s">
        <v>10671</v>
      </c>
      <c r="E8374">
        <v>48</v>
      </c>
      <c r="F8374">
        <v>109.78</v>
      </c>
      <c r="G8374">
        <v>0.03</v>
      </c>
      <c r="H8374" t="s">
        <v>10664</v>
      </c>
      <c r="I8374">
        <v>4.4800000000000004</v>
      </c>
      <c r="J8374">
        <v>2.2000000000000002</v>
      </c>
      <c r="K8374">
        <v>1.2</v>
      </c>
      <c r="L8374" t="s">
        <v>12681</v>
      </c>
      <c r="M8374" t="s">
        <v>12637</v>
      </c>
      <c r="N8374" t="s">
        <v>11320</v>
      </c>
      <c r="O8374" t="s">
        <v>10681</v>
      </c>
      <c r="P8374" t="s">
        <v>10668</v>
      </c>
      <c r="Q8374" t="s">
        <v>10736</v>
      </c>
      <c r="R8374" t="s">
        <v>12695</v>
      </c>
      <c r="V8374">
        <f t="shared" si="130"/>
        <v>2010</v>
      </c>
    </row>
    <row r="8375" spans="1:22" x14ac:dyDescent="0.3">
      <c r="A8375">
        <v>8017</v>
      </c>
      <c r="B8375">
        <v>57281</v>
      </c>
      <c r="C8375" s="1">
        <v>40288</v>
      </c>
      <c r="D8375" t="s">
        <v>10671</v>
      </c>
      <c r="E8375">
        <v>26</v>
      </c>
      <c r="F8375">
        <v>561.66</v>
      </c>
      <c r="G8375">
        <v>7.0000000000000007E-2</v>
      </c>
      <c r="H8375" t="s">
        <v>10664</v>
      </c>
      <c r="I8375">
        <v>-111.33</v>
      </c>
      <c r="J8375">
        <v>22.38</v>
      </c>
      <c r="K8375">
        <v>15.1</v>
      </c>
      <c r="L8375" t="s">
        <v>11885</v>
      </c>
      <c r="M8375" t="s">
        <v>12637</v>
      </c>
      <c r="N8375" t="s">
        <v>11320</v>
      </c>
      <c r="O8375" t="s">
        <v>10681</v>
      </c>
      <c r="P8375" t="s">
        <v>10668</v>
      </c>
      <c r="Q8375" t="s">
        <v>10678</v>
      </c>
      <c r="R8375" t="s">
        <v>11046</v>
      </c>
      <c r="V8375">
        <f t="shared" si="130"/>
        <v>2010</v>
      </c>
    </row>
    <row r="8376" spans="1:22" x14ac:dyDescent="0.3">
      <c r="A8376">
        <v>8018</v>
      </c>
      <c r="B8376">
        <v>57281</v>
      </c>
      <c r="C8376" s="1">
        <v>40288</v>
      </c>
      <c r="D8376" t="s">
        <v>10671</v>
      </c>
      <c r="E8376">
        <v>19</v>
      </c>
      <c r="F8376">
        <v>1851.62</v>
      </c>
      <c r="G8376">
        <v>0.09</v>
      </c>
      <c r="H8376" t="s">
        <v>10672</v>
      </c>
      <c r="I8376">
        <v>-220.84</v>
      </c>
      <c r="J8376">
        <v>100.98</v>
      </c>
      <c r="K8376">
        <v>35.840000000000003</v>
      </c>
      <c r="L8376" t="s">
        <v>11885</v>
      </c>
      <c r="M8376" t="s">
        <v>12637</v>
      </c>
      <c r="N8376" t="s">
        <v>11320</v>
      </c>
      <c r="O8376" t="s">
        <v>10681</v>
      </c>
      <c r="P8376" t="s">
        <v>10690</v>
      </c>
      <c r="Q8376" t="s">
        <v>10721</v>
      </c>
      <c r="R8376" t="s">
        <v>10802</v>
      </c>
      <c r="V8376">
        <f t="shared" si="130"/>
        <v>2010</v>
      </c>
    </row>
    <row r="8377" spans="1:22" x14ac:dyDescent="0.3">
      <c r="A8377">
        <v>8102</v>
      </c>
      <c r="B8377">
        <v>57827</v>
      </c>
      <c r="C8377" s="1">
        <v>39996</v>
      </c>
      <c r="D8377" t="s">
        <v>10704</v>
      </c>
      <c r="E8377">
        <v>24</v>
      </c>
      <c r="F8377">
        <v>2453.3000000000002</v>
      </c>
      <c r="G8377">
        <v>0.05</v>
      </c>
      <c r="H8377" t="s">
        <v>10672</v>
      </c>
      <c r="I8377">
        <v>-111.4</v>
      </c>
      <c r="J8377">
        <v>100.98</v>
      </c>
      <c r="K8377">
        <v>35.840000000000003</v>
      </c>
      <c r="L8377" t="s">
        <v>11983</v>
      </c>
      <c r="M8377" t="s">
        <v>12637</v>
      </c>
      <c r="N8377" t="s">
        <v>11320</v>
      </c>
      <c r="O8377" t="s">
        <v>10701</v>
      </c>
      <c r="P8377" t="s">
        <v>10690</v>
      </c>
      <c r="Q8377" t="s">
        <v>10721</v>
      </c>
      <c r="R8377" t="s">
        <v>10802</v>
      </c>
      <c r="V8377">
        <f t="shared" si="130"/>
        <v>2009</v>
      </c>
    </row>
    <row r="8378" spans="1:22" x14ac:dyDescent="0.3">
      <c r="A8378">
        <v>8103</v>
      </c>
      <c r="B8378">
        <v>57827</v>
      </c>
      <c r="C8378" s="1">
        <v>39996</v>
      </c>
      <c r="D8378" t="s">
        <v>10704</v>
      </c>
      <c r="E8378">
        <v>29</v>
      </c>
      <c r="F8378">
        <v>147.02000000000001</v>
      </c>
      <c r="G8378">
        <v>0.02</v>
      </c>
      <c r="H8378" t="s">
        <v>10664</v>
      </c>
      <c r="I8378">
        <v>-77.03</v>
      </c>
      <c r="J8378">
        <v>4.9800000000000004</v>
      </c>
      <c r="K8378">
        <v>5.49</v>
      </c>
      <c r="L8378" t="s">
        <v>11983</v>
      </c>
      <c r="M8378" t="s">
        <v>12637</v>
      </c>
      <c r="N8378" t="s">
        <v>11320</v>
      </c>
      <c r="O8378" t="s">
        <v>10701</v>
      </c>
      <c r="P8378" t="s">
        <v>10668</v>
      </c>
      <c r="Q8378" t="s">
        <v>10702</v>
      </c>
      <c r="R8378" t="s">
        <v>11811</v>
      </c>
      <c r="S8378" t="s">
        <v>10685</v>
      </c>
      <c r="T8378">
        <v>0.38</v>
      </c>
      <c r="U8378" s="1">
        <v>39997</v>
      </c>
      <c r="V8378">
        <f t="shared" si="130"/>
        <v>2009</v>
      </c>
    </row>
    <row r="8379" spans="1:22" x14ac:dyDescent="0.3">
      <c r="A8379">
        <v>8247</v>
      </c>
      <c r="B8379">
        <v>58949</v>
      </c>
      <c r="C8379" s="1">
        <v>41259</v>
      </c>
      <c r="D8379" t="s">
        <v>10719</v>
      </c>
      <c r="E8379">
        <v>50</v>
      </c>
      <c r="F8379">
        <v>1558.9425000000001</v>
      </c>
      <c r="G8379">
        <v>0.02</v>
      </c>
      <c r="H8379" t="s">
        <v>10664</v>
      </c>
      <c r="I8379">
        <v>548.44000000000005</v>
      </c>
      <c r="J8379">
        <v>35.99</v>
      </c>
      <c r="K8379">
        <v>1.1000000000000001</v>
      </c>
      <c r="L8379" t="s">
        <v>12272</v>
      </c>
      <c r="M8379" t="s">
        <v>12637</v>
      </c>
      <c r="N8379" t="s">
        <v>11320</v>
      </c>
      <c r="O8379" t="s">
        <v>10667</v>
      </c>
      <c r="P8379" t="s">
        <v>10682</v>
      </c>
      <c r="Q8379" t="s">
        <v>10683</v>
      </c>
      <c r="R8379" t="s">
        <v>11678</v>
      </c>
      <c r="S8379" t="s">
        <v>10685</v>
      </c>
      <c r="T8379">
        <v>0.55000000000000004</v>
      </c>
      <c r="U8379" s="1">
        <v>41260</v>
      </c>
      <c r="V8379">
        <f t="shared" si="130"/>
        <v>2012</v>
      </c>
    </row>
    <row r="8380" spans="1:22" x14ac:dyDescent="0.3">
      <c r="A8380">
        <v>188</v>
      </c>
      <c r="B8380">
        <v>1222</v>
      </c>
      <c r="C8380" s="1">
        <v>40213</v>
      </c>
      <c r="D8380" t="s">
        <v>10704</v>
      </c>
      <c r="E8380">
        <v>48</v>
      </c>
      <c r="F8380">
        <v>257.39</v>
      </c>
      <c r="G8380">
        <v>0.08</v>
      </c>
      <c r="H8380" t="s">
        <v>10664</v>
      </c>
      <c r="I8380">
        <v>-121.91</v>
      </c>
      <c r="J8380">
        <v>5.28</v>
      </c>
      <c r="K8380">
        <v>5.57</v>
      </c>
      <c r="L8380" t="s">
        <v>12085</v>
      </c>
      <c r="M8380" t="s">
        <v>12637</v>
      </c>
      <c r="N8380" t="s">
        <v>11320</v>
      </c>
      <c r="O8380" t="s">
        <v>10701</v>
      </c>
      <c r="P8380" t="s">
        <v>10668</v>
      </c>
      <c r="Q8380" t="s">
        <v>10702</v>
      </c>
      <c r="R8380" t="s">
        <v>12221</v>
      </c>
      <c r="S8380" t="s">
        <v>10685</v>
      </c>
      <c r="T8380">
        <v>0.4</v>
      </c>
      <c r="U8380" s="1">
        <v>40213</v>
      </c>
      <c r="V8380">
        <f t="shared" si="130"/>
        <v>2010</v>
      </c>
    </row>
    <row r="8381" spans="1:22" x14ac:dyDescent="0.3">
      <c r="A8381">
        <v>805</v>
      </c>
      <c r="B8381">
        <v>5767</v>
      </c>
      <c r="C8381" s="1">
        <v>41027</v>
      </c>
      <c r="D8381" t="s">
        <v>10671</v>
      </c>
      <c r="E8381">
        <v>36</v>
      </c>
      <c r="F8381">
        <v>163.54</v>
      </c>
      <c r="G8381">
        <v>0.03</v>
      </c>
      <c r="H8381" t="s">
        <v>10697</v>
      </c>
      <c r="I8381">
        <v>-95.06</v>
      </c>
      <c r="J8381">
        <v>4.13</v>
      </c>
      <c r="K8381">
        <v>5.04</v>
      </c>
      <c r="L8381" t="s">
        <v>12353</v>
      </c>
      <c r="M8381" t="s">
        <v>12637</v>
      </c>
      <c r="N8381" t="s">
        <v>11320</v>
      </c>
      <c r="O8381" t="s">
        <v>10667</v>
      </c>
      <c r="P8381" t="s">
        <v>10668</v>
      </c>
      <c r="Q8381" t="s">
        <v>10678</v>
      </c>
      <c r="R8381" t="s">
        <v>11062</v>
      </c>
      <c r="V8381">
        <f t="shared" si="130"/>
        <v>2012</v>
      </c>
    </row>
    <row r="8382" spans="1:22" x14ac:dyDescent="0.3">
      <c r="A8382">
        <v>806</v>
      </c>
      <c r="B8382">
        <v>5767</v>
      </c>
      <c r="C8382" s="1">
        <v>41027</v>
      </c>
      <c r="D8382" t="s">
        <v>10671</v>
      </c>
      <c r="E8382">
        <v>31</v>
      </c>
      <c r="F8382">
        <v>2390.54</v>
      </c>
      <c r="G8382">
        <v>0.08</v>
      </c>
      <c r="H8382" t="s">
        <v>10664</v>
      </c>
      <c r="I8382">
        <v>756.1</v>
      </c>
      <c r="J8382">
        <v>82.99</v>
      </c>
      <c r="K8382">
        <v>5.5</v>
      </c>
      <c r="L8382" t="s">
        <v>12353</v>
      </c>
      <c r="M8382" t="s">
        <v>12637</v>
      </c>
      <c r="N8382" t="s">
        <v>11320</v>
      </c>
      <c r="O8382" t="s">
        <v>10667</v>
      </c>
      <c r="P8382" t="s">
        <v>10682</v>
      </c>
      <c r="Q8382" t="s">
        <v>10711</v>
      </c>
      <c r="R8382" t="s">
        <v>11195</v>
      </c>
      <c r="V8382">
        <f t="shared" si="130"/>
        <v>2012</v>
      </c>
    </row>
    <row r="8383" spans="1:22" x14ac:dyDescent="0.3">
      <c r="A8383">
        <v>1219</v>
      </c>
      <c r="B8383">
        <v>8961</v>
      </c>
      <c r="C8383" s="1">
        <v>40722</v>
      </c>
      <c r="D8383" t="s">
        <v>10663</v>
      </c>
      <c r="E8383">
        <v>48</v>
      </c>
      <c r="F8383">
        <v>4644.87</v>
      </c>
      <c r="G8383">
        <v>0.08</v>
      </c>
      <c r="H8383" t="s">
        <v>10672</v>
      </c>
      <c r="I8383">
        <v>-1291.3900000000001</v>
      </c>
      <c r="J8383">
        <v>100.8</v>
      </c>
      <c r="K8383">
        <v>60</v>
      </c>
      <c r="L8383" t="s">
        <v>12353</v>
      </c>
      <c r="M8383" t="s">
        <v>12637</v>
      </c>
      <c r="N8383" t="s">
        <v>11320</v>
      </c>
      <c r="O8383" t="s">
        <v>10667</v>
      </c>
      <c r="P8383" t="s">
        <v>10690</v>
      </c>
      <c r="Q8383" t="s">
        <v>10724</v>
      </c>
      <c r="R8383" t="s">
        <v>11102</v>
      </c>
      <c r="S8383" t="s">
        <v>10677</v>
      </c>
      <c r="T8383">
        <v>0.59</v>
      </c>
      <c r="U8383" s="1">
        <v>40727</v>
      </c>
      <c r="V8383">
        <f t="shared" si="130"/>
        <v>2011</v>
      </c>
    </row>
    <row r="8384" spans="1:22" x14ac:dyDescent="0.3">
      <c r="A8384">
        <v>1617</v>
      </c>
      <c r="B8384">
        <v>11712</v>
      </c>
      <c r="C8384" s="1">
        <v>39929</v>
      </c>
      <c r="D8384" t="s">
        <v>10663</v>
      </c>
      <c r="E8384">
        <v>9</v>
      </c>
      <c r="F8384">
        <v>38.96</v>
      </c>
      <c r="G8384">
        <v>0.06</v>
      </c>
      <c r="H8384" t="s">
        <v>10664</v>
      </c>
      <c r="I8384">
        <v>0.37</v>
      </c>
      <c r="J8384">
        <v>4.28</v>
      </c>
      <c r="K8384">
        <v>0.94</v>
      </c>
      <c r="L8384" t="s">
        <v>12085</v>
      </c>
      <c r="M8384" t="s">
        <v>12637</v>
      </c>
      <c r="N8384" t="s">
        <v>11320</v>
      </c>
      <c r="O8384" t="s">
        <v>10674</v>
      </c>
      <c r="P8384" t="s">
        <v>10668</v>
      </c>
      <c r="Q8384" t="s">
        <v>10736</v>
      </c>
      <c r="R8384" t="s">
        <v>11165</v>
      </c>
      <c r="S8384" t="s">
        <v>10709</v>
      </c>
      <c r="T8384">
        <v>0.56000000000000005</v>
      </c>
      <c r="U8384" s="1">
        <v>39931</v>
      </c>
      <c r="V8384">
        <f t="shared" si="130"/>
        <v>2009</v>
      </c>
    </row>
    <row r="8385" spans="1:22" x14ac:dyDescent="0.3">
      <c r="A8385">
        <v>2082</v>
      </c>
      <c r="B8385">
        <v>14883</v>
      </c>
      <c r="C8385" s="1">
        <v>40669</v>
      </c>
      <c r="D8385" t="s">
        <v>10663</v>
      </c>
      <c r="E8385">
        <v>38</v>
      </c>
      <c r="F8385">
        <v>978.4</v>
      </c>
      <c r="G8385">
        <v>7.0000000000000007E-2</v>
      </c>
      <c r="H8385" t="s">
        <v>10672</v>
      </c>
      <c r="I8385">
        <v>-211.58</v>
      </c>
      <c r="J8385">
        <v>25.98</v>
      </c>
      <c r="K8385">
        <v>14.36</v>
      </c>
      <c r="L8385" t="s">
        <v>12374</v>
      </c>
      <c r="M8385" t="s">
        <v>12637</v>
      </c>
      <c r="N8385" t="s">
        <v>11320</v>
      </c>
      <c r="O8385" t="s">
        <v>10681</v>
      </c>
      <c r="P8385" t="s">
        <v>10690</v>
      </c>
      <c r="Q8385" t="s">
        <v>10753</v>
      </c>
      <c r="R8385" t="s">
        <v>10918</v>
      </c>
      <c r="V8385">
        <f t="shared" si="130"/>
        <v>2011</v>
      </c>
    </row>
    <row r="8386" spans="1:22" x14ac:dyDescent="0.3">
      <c r="A8386">
        <v>2083</v>
      </c>
      <c r="B8386">
        <v>14883</v>
      </c>
      <c r="C8386" s="1">
        <v>40669</v>
      </c>
      <c r="D8386" t="s">
        <v>10663</v>
      </c>
      <c r="E8386">
        <v>47</v>
      </c>
      <c r="F8386">
        <v>5126.4179999999997</v>
      </c>
      <c r="G8386">
        <v>0.03</v>
      </c>
      <c r="H8386" t="s">
        <v>10664</v>
      </c>
      <c r="I8386">
        <v>1557.64</v>
      </c>
      <c r="J8386">
        <v>125.99</v>
      </c>
      <c r="K8386">
        <v>2.5</v>
      </c>
      <c r="L8386" t="s">
        <v>12374</v>
      </c>
      <c r="M8386" t="s">
        <v>12637</v>
      </c>
      <c r="N8386" t="s">
        <v>11320</v>
      </c>
      <c r="O8386" t="s">
        <v>10681</v>
      </c>
      <c r="P8386" t="s">
        <v>10682</v>
      </c>
      <c r="Q8386" t="s">
        <v>10683</v>
      </c>
      <c r="R8386" t="s">
        <v>11556</v>
      </c>
      <c r="S8386" t="s">
        <v>10685</v>
      </c>
      <c r="T8386">
        <v>0.6</v>
      </c>
      <c r="U8386" s="1">
        <v>40678</v>
      </c>
      <c r="V8386">
        <f t="shared" ref="V8386:V8400" si="131">YEAR(C8386)</f>
        <v>2011</v>
      </c>
    </row>
    <row r="8387" spans="1:22" x14ac:dyDescent="0.3">
      <c r="A8387">
        <v>2800</v>
      </c>
      <c r="B8387">
        <v>20193</v>
      </c>
      <c r="C8387" s="1">
        <v>40489</v>
      </c>
      <c r="D8387" t="s">
        <v>10704</v>
      </c>
      <c r="E8387">
        <v>23</v>
      </c>
      <c r="F8387">
        <v>82.12</v>
      </c>
      <c r="G8387">
        <v>7.0000000000000007E-2</v>
      </c>
      <c r="H8387" t="s">
        <v>10664</v>
      </c>
      <c r="I8387">
        <v>-121.59</v>
      </c>
      <c r="J8387">
        <v>3.52</v>
      </c>
      <c r="K8387">
        <v>6.83</v>
      </c>
      <c r="L8387" t="s">
        <v>12696</v>
      </c>
      <c r="M8387" t="s">
        <v>12637</v>
      </c>
      <c r="N8387" t="s">
        <v>11320</v>
      </c>
      <c r="O8387" t="s">
        <v>10681</v>
      </c>
      <c r="P8387" t="s">
        <v>10668</v>
      </c>
      <c r="Q8387" t="s">
        <v>10678</v>
      </c>
      <c r="R8387" t="s">
        <v>11254</v>
      </c>
      <c r="S8387" t="s">
        <v>10685</v>
      </c>
      <c r="T8387">
        <v>0.38</v>
      </c>
      <c r="U8387" s="1">
        <v>40491</v>
      </c>
      <c r="V8387">
        <f t="shared" si="131"/>
        <v>2010</v>
      </c>
    </row>
    <row r="8388" spans="1:22" x14ac:dyDescent="0.3">
      <c r="A8388">
        <v>5166</v>
      </c>
      <c r="B8388">
        <v>36772</v>
      </c>
      <c r="C8388" s="1">
        <v>40313</v>
      </c>
      <c r="D8388" t="s">
        <v>10704</v>
      </c>
      <c r="E8388">
        <v>8</v>
      </c>
      <c r="F8388">
        <v>22.85</v>
      </c>
      <c r="G8388">
        <v>7.0000000000000007E-2</v>
      </c>
      <c r="H8388" t="s">
        <v>10664</v>
      </c>
      <c r="I8388">
        <v>0.88</v>
      </c>
      <c r="J8388">
        <v>2.88</v>
      </c>
      <c r="K8388">
        <v>0.99</v>
      </c>
      <c r="L8388" t="s">
        <v>11886</v>
      </c>
      <c r="M8388" t="s">
        <v>12637</v>
      </c>
      <c r="N8388" t="s">
        <v>11320</v>
      </c>
      <c r="O8388" t="s">
        <v>10701</v>
      </c>
      <c r="P8388" t="s">
        <v>10668</v>
      </c>
      <c r="Q8388" t="s">
        <v>10729</v>
      </c>
      <c r="R8388" t="s">
        <v>10938</v>
      </c>
      <c r="S8388" t="s">
        <v>10685</v>
      </c>
      <c r="T8388">
        <v>0.36</v>
      </c>
      <c r="U8388" s="1">
        <v>40313</v>
      </c>
      <c r="V8388">
        <f t="shared" si="131"/>
        <v>2010</v>
      </c>
    </row>
    <row r="8389" spans="1:22" x14ac:dyDescent="0.3">
      <c r="A8389">
        <v>5167</v>
      </c>
      <c r="B8389">
        <v>36772</v>
      </c>
      <c r="C8389" s="1">
        <v>40313</v>
      </c>
      <c r="D8389" t="s">
        <v>10704</v>
      </c>
      <c r="E8389">
        <v>16</v>
      </c>
      <c r="F8389">
        <v>12007.05</v>
      </c>
      <c r="G8389">
        <v>0.09</v>
      </c>
      <c r="H8389" t="s">
        <v>10672</v>
      </c>
      <c r="I8389">
        <v>2713.95</v>
      </c>
      <c r="J8389">
        <v>808.49</v>
      </c>
      <c r="K8389">
        <v>55.3</v>
      </c>
      <c r="L8389" t="s">
        <v>11886</v>
      </c>
      <c r="M8389" t="s">
        <v>12637</v>
      </c>
      <c r="N8389" t="s">
        <v>11320</v>
      </c>
      <c r="O8389" t="s">
        <v>10701</v>
      </c>
      <c r="P8389" t="s">
        <v>10682</v>
      </c>
      <c r="Q8389" t="s">
        <v>10849</v>
      </c>
      <c r="R8389" t="s">
        <v>12111</v>
      </c>
      <c r="V8389">
        <f t="shared" si="131"/>
        <v>2010</v>
      </c>
    </row>
    <row r="8390" spans="1:22" x14ac:dyDescent="0.3">
      <c r="A8390">
        <v>5577</v>
      </c>
      <c r="B8390">
        <v>39492</v>
      </c>
      <c r="C8390" s="1">
        <v>40650</v>
      </c>
      <c r="D8390" t="s">
        <v>10686</v>
      </c>
      <c r="E8390">
        <v>31</v>
      </c>
      <c r="F8390">
        <v>5347.9875000000002</v>
      </c>
      <c r="G8390">
        <v>0.01</v>
      </c>
      <c r="H8390" t="s">
        <v>10664</v>
      </c>
      <c r="I8390">
        <v>1332.44</v>
      </c>
      <c r="J8390">
        <v>200.99</v>
      </c>
      <c r="K8390">
        <v>4.2</v>
      </c>
      <c r="L8390" t="s">
        <v>12374</v>
      </c>
      <c r="M8390" t="s">
        <v>12637</v>
      </c>
      <c r="N8390" t="s">
        <v>11320</v>
      </c>
      <c r="O8390" t="s">
        <v>10681</v>
      </c>
      <c r="P8390" t="s">
        <v>10682</v>
      </c>
      <c r="Q8390" t="s">
        <v>10683</v>
      </c>
      <c r="R8390" t="s">
        <v>11085</v>
      </c>
      <c r="S8390" t="s">
        <v>10685</v>
      </c>
      <c r="T8390">
        <v>0.59</v>
      </c>
      <c r="U8390" s="1">
        <v>40653</v>
      </c>
      <c r="V8390">
        <f t="shared" si="131"/>
        <v>2011</v>
      </c>
    </row>
    <row r="8391" spans="1:22" x14ac:dyDescent="0.3">
      <c r="A8391">
        <v>6492</v>
      </c>
      <c r="B8391">
        <v>46212</v>
      </c>
      <c r="C8391" s="1">
        <v>41164</v>
      </c>
      <c r="D8391" t="s">
        <v>10686</v>
      </c>
      <c r="E8391">
        <v>43</v>
      </c>
      <c r="F8391">
        <v>322.47000000000003</v>
      </c>
      <c r="G8391">
        <v>0.09</v>
      </c>
      <c r="H8391" t="s">
        <v>10697</v>
      </c>
      <c r="I8391">
        <v>72.28</v>
      </c>
      <c r="J8391">
        <v>7.78</v>
      </c>
      <c r="K8391">
        <v>2.5</v>
      </c>
      <c r="L8391" t="s">
        <v>12373</v>
      </c>
      <c r="M8391" t="s">
        <v>12637</v>
      </c>
      <c r="N8391" t="s">
        <v>11320</v>
      </c>
      <c r="O8391" t="s">
        <v>10674</v>
      </c>
      <c r="P8391" t="s">
        <v>10668</v>
      </c>
      <c r="Q8391" t="s">
        <v>10717</v>
      </c>
      <c r="R8391" t="s">
        <v>11676</v>
      </c>
      <c r="S8391" t="s">
        <v>10685</v>
      </c>
      <c r="T8391">
        <v>0.38</v>
      </c>
      <c r="U8391" s="1">
        <v>41166</v>
      </c>
      <c r="V8391">
        <f t="shared" si="131"/>
        <v>2012</v>
      </c>
    </row>
    <row r="8392" spans="1:22" x14ac:dyDescent="0.3">
      <c r="A8392">
        <v>6526</v>
      </c>
      <c r="B8392">
        <v>46437</v>
      </c>
      <c r="C8392" s="1">
        <v>40071</v>
      </c>
      <c r="D8392" t="s">
        <v>10704</v>
      </c>
      <c r="E8392">
        <v>49</v>
      </c>
      <c r="F8392">
        <v>1488.66</v>
      </c>
      <c r="G8392">
        <v>0</v>
      </c>
      <c r="H8392" t="s">
        <v>10664</v>
      </c>
      <c r="I8392">
        <v>385.37</v>
      </c>
      <c r="J8392">
        <v>29.34</v>
      </c>
      <c r="K8392">
        <v>7.87</v>
      </c>
      <c r="L8392" t="s">
        <v>12618</v>
      </c>
      <c r="M8392" t="s">
        <v>12637</v>
      </c>
      <c r="N8392" t="s">
        <v>11320</v>
      </c>
      <c r="O8392" t="s">
        <v>10674</v>
      </c>
      <c r="P8392" t="s">
        <v>10690</v>
      </c>
      <c r="Q8392" t="s">
        <v>10691</v>
      </c>
      <c r="R8392" t="s">
        <v>11929</v>
      </c>
      <c r="S8392" t="s">
        <v>10685</v>
      </c>
      <c r="T8392">
        <v>0.54</v>
      </c>
      <c r="U8392" s="1">
        <v>40073</v>
      </c>
      <c r="V8392">
        <f t="shared" si="131"/>
        <v>2009</v>
      </c>
    </row>
    <row r="8393" spans="1:22" x14ac:dyDescent="0.3">
      <c r="A8393">
        <v>6657</v>
      </c>
      <c r="B8393">
        <v>47360</v>
      </c>
      <c r="C8393" s="1">
        <v>40459</v>
      </c>
      <c r="D8393" t="s">
        <v>10686</v>
      </c>
      <c r="E8393">
        <v>25</v>
      </c>
      <c r="F8393">
        <v>2200.64</v>
      </c>
      <c r="G8393">
        <v>0.05</v>
      </c>
      <c r="H8393" t="s">
        <v>10672</v>
      </c>
      <c r="I8393">
        <v>-514.17999999999995</v>
      </c>
      <c r="J8393">
        <v>89.99</v>
      </c>
      <c r="K8393">
        <v>42</v>
      </c>
      <c r="L8393" t="s">
        <v>11886</v>
      </c>
      <c r="M8393" t="s">
        <v>12637</v>
      </c>
      <c r="N8393" t="s">
        <v>11320</v>
      </c>
      <c r="O8393" t="s">
        <v>10701</v>
      </c>
      <c r="P8393" t="s">
        <v>10690</v>
      </c>
      <c r="Q8393" t="s">
        <v>10753</v>
      </c>
      <c r="R8393" t="s">
        <v>11458</v>
      </c>
      <c r="V8393">
        <f t="shared" si="131"/>
        <v>2010</v>
      </c>
    </row>
    <row r="8394" spans="1:22" x14ac:dyDescent="0.3">
      <c r="A8394">
        <v>7396</v>
      </c>
      <c r="B8394">
        <v>52706</v>
      </c>
      <c r="C8394" s="1">
        <v>41099</v>
      </c>
      <c r="D8394" t="s">
        <v>10663</v>
      </c>
      <c r="E8394">
        <v>34</v>
      </c>
      <c r="F8394">
        <v>1041.6600000000001</v>
      </c>
      <c r="G8394">
        <v>0.02</v>
      </c>
      <c r="H8394" t="s">
        <v>10697</v>
      </c>
      <c r="I8394">
        <v>480.53</v>
      </c>
      <c r="J8394">
        <v>28.53</v>
      </c>
      <c r="K8394">
        <v>1.49</v>
      </c>
      <c r="L8394" t="s">
        <v>12696</v>
      </c>
      <c r="M8394" t="s">
        <v>12637</v>
      </c>
      <c r="N8394" t="s">
        <v>11320</v>
      </c>
      <c r="O8394" t="s">
        <v>10681</v>
      </c>
      <c r="P8394" t="s">
        <v>10668</v>
      </c>
      <c r="Q8394" t="s">
        <v>10678</v>
      </c>
      <c r="R8394" t="s">
        <v>11016</v>
      </c>
      <c r="S8394" t="s">
        <v>10685</v>
      </c>
      <c r="T8394">
        <v>0.38</v>
      </c>
      <c r="U8394" s="1">
        <v>41106</v>
      </c>
      <c r="V8394">
        <f t="shared" si="131"/>
        <v>2012</v>
      </c>
    </row>
    <row r="8395" spans="1:22" x14ac:dyDescent="0.3">
      <c r="A8395">
        <v>7586</v>
      </c>
      <c r="B8395">
        <v>54279</v>
      </c>
      <c r="C8395" s="1">
        <v>40754</v>
      </c>
      <c r="D8395" t="s">
        <v>10671</v>
      </c>
      <c r="E8395">
        <v>41</v>
      </c>
      <c r="F8395">
        <v>10071.09</v>
      </c>
      <c r="G8395">
        <v>0.1</v>
      </c>
      <c r="H8395" t="s">
        <v>10672</v>
      </c>
      <c r="I8395">
        <v>1977.69</v>
      </c>
      <c r="J8395">
        <v>264.98</v>
      </c>
      <c r="K8395">
        <v>17.86</v>
      </c>
      <c r="L8395" t="s">
        <v>12696</v>
      </c>
      <c r="M8395" t="s">
        <v>12637</v>
      </c>
      <c r="N8395" t="s">
        <v>11320</v>
      </c>
      <c r="O8395" t="s">
        <v>10681</v>
      </c>
      <c r="P8395" t="s">
        <v>10682</v>
      </c>
      <c r="Q8395" t="s">
        <v>10849</v>
      </c>
      <c r="R8395" t="s">
        <v>11796</v>
      </c>
      <c r="S8395" t="s">
        <v>10677</v>
      </c>
      <c r="T8395">
        <v>0.57999999999999996</v>
      </c>
      <c r="U8395" s="1">
        <v>40755</v>
      </c>
      <c r="V8395">
        <f t="shared" si="131"/>
        <v>2011</v>
      </c>
    </row>
    <row r="8396" spans="1:22" x14ac:dyDescent="0.3">
      <c r="A8396">
        <v>7765</v>
      </c>
      <c r="B8396">
        <v>55558</v>
      </c>
      <c r="C8396" s="1">
        <v>40399</v>
      </c>
      <c r="D8396" t="s">
        <v>10704</v>
      </c>
      <c r="E8396">
        <v>8</v>
      </c>
      <c r="F8396">
        <v>1294.04</v>
      </c>
      <c r="G8396">
        <v>0.05</v>
      </c>
      <c r="H8396" t="s">
        <v>10672</v>
      </c>
      <c r="I8396">
        <v>-323.18</v>
      </c>
      <c r="J8396">
        <v>150.97999999999999</v>
      </c>
      <c r="K8396">
        <v>66.27</v>
      </c>
      <c r="L8396" t="s">
        <v>12618</v>
      </c>
      <c r="M8396" t="s">
        <v>12637</v>
      </c>
      <c r="N8396" t="s">
        <v>11320</v>
      </c>
      <c r="O8396" t="s">
        <v>10674</v>
      </c>
      <c r="P8396" t="s">
        <v>10690</v>
      </c>
      <c r="Q8396" t="s">
        <v>10721</v>
      </c>
      <c r="R8396" t="s">
        <v>10963</v>
      </c>
      <c r="S8396" t="s">
        <v>10723</v>
      </c>
      <c r="T8396">
        <v>0.65</v>
      </c>
      <c r="U8396" s="1">
        <v>40399</v>
      </c>
      <c r="V8396">
        <f t="shared" si="131"/>
        <v>2010</v>
      </c>
    </row>
    <row r="8397" spans="1:22" x14ac:dyDescent="0.3">
      <c r="A8397">
        <v>7766</v>
      </c>
      <c r="B8397">
        <v>55558</v>
      </c>
      <c r="C8397" s="1">
        <v>40399</v>
      </c>
      <c r="D8397" t="s">
        <v>10704</v>
      </c>
      <c r="E8397">
        <v>23</v>
      </c>
      <c r="F8397">
        <v>392.57</v>
      </c>
      <c r="G8397">
        <v>0.04</v>
      </c>
      <c r="H8397" t="s">
        <v>10664</v>
      </c>
      <c r="I8397">
        <v>22.25</v>
      </c>
      <c r="J8397">
        <v>17.07</v>
      </c>
      <c r="K8397">
        <v>8.1300000000000008</v>
      </c>
      <c r="L8397" t="s">
        <v>12618</v>
      </c>
      <c r="M8397" t="s">
        <v>12637</v>
      </c>
      <c r="N8397" t="s">
        <v>11320</v>
      </c>
      <c r="O8397" t="s">
        <v>10674</v>
      </c>
      <c r="P8397" t="s">
        <v>10668</v>
      </c>
      <c r="Q8397" t="s">
        <v>10717</v>
      </c>
      <c r="R8397" t="s">
        <v>11914</v>
      </c>
      <c r="V8397">
        <f t="shared" si="131"/>
        <v>2010</v>
      </c>
    </row>
    <row r="8398" spans="1:22" x14ac:dyDescent="0.3">
      <c r="A8398">
        <v>7906</v>
      </c>
      <c r="B8398">
        <v>56550</v>
      </c>
      <c r="C8398" s="1">
        <v>40641</v>
      </c>
      <c r="D8398" t="s">
        <v>10686</v>
      </c>
      <c r="E8398">
        <v>37</v>
      </c>
      <c r="F8398">
        <v>823.78</v>
      </c>
      <c r="G8398">
        <v>0.03</v>
      </c>
      <c r="H8398" t="s">
        <v>10697</v>
      </c>
      <c r="I8398">
        <v>343.05</v>
      </c>
      <c r="J8398">
        <v>22.23</v>
      </c>
      <c r="K8398">
        <v>5.08</v>
      </c>
      <c r="L8398" t="s">
        <v>11886</v>
      </c>
      <c r="M8398" t="s">
        <v>12637</v>
      </c>
      <c r="N8398" t="s">
        <v>11320</v>
      </c>
      <c r="O8398" t="s">
        <v>10701</v>
      </c>
      <c r="P8398" t="s">
        <v>10690</v>
      </c>
      <c r="Q8398" t="s">
        <v>10691</v>
      </c>
      <c r="R8398" t="s">
        <v>11278</v>
      </c>
      <c r="S8398" t="s">
        <v>10693</v>
      </c>
      <c r="T8398">
        <v>0.41</v>
      </c>
      <c r="U8398" s="1">
        <v>40643</v>
      </c>
      <c r="V8398">
        <f t="shared" si="131"/>
        <v>2011</v>
      </c>
    </row>
    <row r="8399" spans="1:22" x14ac:dyDescent="0.3">
      <c r="A8399">
        <v>7907</v>
      </c>
      <c r="B8399">
        <v>56550</v>
      </c>
      <c r="C8399" s="1">
        <v>40641</v>
      </c>
      <c r="D8399" t="s">
        <v>10686</v>
      </c>
      <c r="E8399">
        <v>8</v>
      </c>
      <c r="F8399">
        <v>469.83749999999998</v>
      </c>
      <c r="G8399">
        <v>0</v>
      </c>
      <c r="H8399" t="s">
        <v>10664</v>
      </c>
      <c r="I8399">
        <v>-159.24</v>
      </c>
      <c r="J8399">
        <v>65.989999999999995</v>
      </c>
      <c r="K8399">
        <v>8.99</v>
      </c>
      <c r="L8399" t="s">
        <v>11886</v>
      </c>
      <c r="M8399" t="s">
        <v>12637</v>
      </c>
      <c r="N8399" t="s">
        <v>11320</v>
      </c>
      <c r="O8399" t="s">
        <v>10701</v>
      </c>
      <c r="P8399" t="s">
        <v>10682</v>
      </c>
      <c r="Q8399" t="s">
        <v>10683</v>
      </c>
      <c r="R8399" t="s">
        <v>11159</v>
      </c>
      <c r="S8399" t="s">
        <v>10685</v>
      </c>
      <c r="T8399">
        <v>0.56000000000000005</v>
      </c>
      <c r="U8399" s="1">
        <v>40642</v>
      </c>
      <c r="V8399">
        <f t="shared" si="131"/>
        <v>2011</v>
      </c>
    </row>
    <row r="8400" spans="1:22" x14ac:dyDescent="0.3">
      <c r="A8400">
        <v>7914</v>
      </c>
      <c r="B8400">
        <v>56581</v>
      </c>
      <c r="C8400" s="1">
        <v>39852</v>
      </c>
      <c r="D8400" t="s">
        <v>10671</v>
      </c>
      <c r="E8400">
        <v>20</v>
      </c>
      <c r="F8400">
        <v>2026.01</v>
      </c>
      <c r="G8400">
        <v>0.1</v>
      </c>
      <c r="H8400" t="s">
        <v>10697</v>
      </c>
      <c r="I8400">
        <v>580.42999999999995</v>
      </c>
      <c r="J8400">
        <v>105.98</v>
      </c>
      <c r="K8400">
        <v>13.99</v>
      </c>
      <c r="L8400" t="s">
        <v>12373</v>
      </c>
      <c r="M8400" t="s">
        <v>12637</v>
      </c>
      <c r="N8400" t="s">
        <v>11320</v>
      </c>
      <c r="O8400" t="s">
        <v>10674</v>
      </c>
      <c r="P8400" t="s">
        <v>10690</v>
      </c>
      <c r="Q8400" t="s">
        <v>10691</v>
      </c>
      <c r="R8400" t="s">
        <v>10881</v>
      </c>
      <c r="V8400">
        <f t="shared" si="131"/>
        <v>2009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BCA0E-69ED-4195-897F-3F8E21D40B1C}">
  <dimension ref="A1:M93"/>
  <sheetViews>
    <sheetView showGridLines="0" tabSelected="1" topLeftCell="E11" zoomScale="63" zoomScaleNormal="80" workbookViewId="0">
      <selection sqref="A1:H1"/>
    </sheetView>
  </sheetViews>
  <sheetFormatPr defaultRowHeight="14.4" x14ac:dyDescent="0.3"/>
  <cols>
    <col min="1" max="1" width="27.88671875" style="4" bestFit="1" customWidth="1"/>
    <col min="2" max="6" width="14.77734375" style="4" customWidth="1"/>
    <col min="7" max="7" width="17.33203125" style="4" bestFit="1" customWidth="1"/>
    <col min="8" max="8" width="14.77734375" style="4" customWidth="1"/>
    <col min="9" max="9" width="30.88671875" style="4" bestFit="1" customWidth="1"/>
    <col min="10" max="10" width="13.6640625" style="4" bestFit="1" customWidth="1"/>
    <col min="11" max="11" width="8.88671875" style="4"/>
    <col min="12" max="12" width="29.44140625" style="4" bestFit="1" customWidth="1"/>
    <col min="13" max="13" width="10.6640625" style="4" bestFit="1" customWidth="1"/>
    <col min="14" max="16384" width="8.88671875" style="4"/>
  </cols>
  <sheetData>
    <row r="1" spans="1:10" ht="23.4" x14ac:dyDescent="0.45">
      <c r="A1" s="9" t="s">
        <v>12697</v>
      </c>
      <c r="B1" s="10"/>
      <c r="C1" s="10"/>
      <c r="D1" s="10"/>
      <c r="E1" s="10"/>
      <c r="F1" s="10"/>
      <c r="G1" s="10"/>
      <c r="H1" s="10"/>
    </row>
    <row r="2" spans="1:10" x14ac:dyDescent="0.3">
      <c r="A2" s="11" t="s">
        <v>12705</v>
      </c>
      <c r="B2" s="11"/>
      <c r="C2" s="11"/>
      <c r="D2" s="11"/>
      <c r="E2" s="11"/>
      <c r="F2" s="11"/>
      <c r="G2" s="11"/>
      <c r="H2" s="11"/>
    </row>
    <row r="3" spans="1:10" x14ac:dyDescent="0.3">
      <c r="A3" s="5" t="s">
        <v>12698</v>
      </c>
      <c r="C3" s="5" t="s">
        <v>12699</v>
      </c>
      <c r="E3" s="5" t="s">
        <v>12700</v>
      </c>
      <c r="G3" s="5" t="s">
        <v>12701</v>
      </c>
    </row>
    <row r="4" spans="1:10" ht="21" x14ac:dyDescent="0.4">
      <c r="A4" s="6">
        <f>SUM(SalesData[Sales])</f>
        <v>14915600.824000038</v>
      </c>
      <c r="C4" s="7">
        <f>COUNTA(_xlfn.UNIQUE(SalesData[Order ID]))</f>
        <v>5496</v>
      </c>
      <c r="E4" s="7">
        <f>SUM(SalesData[Order Quantity])</f>
        <v>214777</v>
      </c>
      <c r="G4" s="6">
        <f>A4/C4</f>
        <v>2713.9011688500796</v>
      </c>
    </row>
    <row r="5" spans="1:10" x14ac:dyDescent="0.3">
      <c r="G5" s="8"/>
    </row>
    <row r="9" spans="1:10" x14ac:dyDescent="0.3">
      <c r="I9" s="2" t="s">
        <v>12702</v>
      </c>
      <c r="J9" s="2" t="s">
        <v>12703</v>
      </c>
    </row>
    <row r="10" spans="1:10" x14ac:dyDescent="0.3">
      <c r="I10" s="4" cm="1">
        <f t="array" ref="I10:I13">_xlfn._xlws.SORT(_xlfn.UNIQUE(SalesData[Order Year]))</f>
        <v>2009</v>
      </c>
      <c r="J10" s="8">
        <f>SUMIFS(SalesData[Sales],SalesData[Order Year],I10)</f>
        <v>4209139.4554999992</v>
      </c>
    </row>
    <row r="11" spans="1:10" x14ac:dyDescent="0.3">
      <c r="I11" s="4">
        <v>2010</v>
      </c>
      <c r="J11" s="8">
        <f>SUMIFS(SalesData[Sales],SalesData[Order Year],I11)</f>
        <v>3549680.8044999978</v>
      </c>
    </row>
    <row r="12" spans="1:10" x14ac:dyDescent="0.3">
      <c r="I12" s="4">
        <v>2011</v>
      </c>
      <c r="J12" s="8">
        <f>SUMIFS(SalesData[Sales],SalesData[Order Year],I12)</f>
        <v>3436816.7020000024</v>
      </c>
    </row>
    <row r="13" spans="1:10" x14ac:dyDescent="0.3">
      <c r="I13" s="4">
        <v>2012</v>
      </c>
      <c r="J13" s="8">
        <f>SUMIFS(SalesData[Sales],SalesData[Order Year],I13)</f>
        <v>3719963.862000003</v>
      </c>
    </row>
    <row r="28" spans="9:10" x14ac:dyDescent="0.3">
      <c r="I28" s="3" t="s">
        <v>10657</v>
      </c>
      <c r="J28" s="2" t="s">
        <v>12703</v>
      </c>
    </row>
    <row r="29" spans="9:10" x14ac:dyDescent="0.3">
      <c r="I29" s="4" t="str" cm="1">
        <f t="array" ref="I29:I31">_xlfn._xlws.SORT(_xlfn.UNIQUE(SalesData[Product Category]))</f>
        <v>Furniture</v>
      </c>
      <c r="J29" s="8">
        <f>SUMIFS(SalesData[Sales],SalesData[Product Category],I29)</f>
        <v>5178590.5419999901</v>
      </c>
    </row>
    <row r="30" spans="9:10" x14ac:dyDescent="0.3">
      <c r="I30" s="4" t="str">
        <v>Office Supplies</v>
      </c>
      <c r="J30" s="8">
        <f>SUMIFS(SalesData[Sales],SalesData[Product Category],I30)</f>
        <v>3752762.099999994</v>
      </c>
    </row>
    <row r="31" spans="9:10" x14ac:dyDescent="0.3">
      <c r="I31" s="4" t="str">
        <v>Technology</v>
      </c>
      <c r="J31" s="8">
        <f>SUMIFS(SalesData[Sales],SalesData[Product Category],I31)</f>
        <v>5984248.1819999907</v>
      </c>
    </row>
    <row r="44" spans="9:10" x14ac:dyDescent="0.3">
      <c r="I44" s="2" t="s">
        <v>10655</v>
      </c>
      <c r="J44" s="2" t="s">
        <v>12703</v>
      </c>
    </row>
    <row r="45" spans="9:10" x14ac:dyDescent="0.3">
      <c r="I45" s="8" t="str" cm="1">
        <f t="array" ref="I45:I52">_xlfn._xlws.SORT(_xlfn.UNIQUE(SalesData[Region]))</f>
        <v>Atlantic</v>
      </c>
      <c r="J45" s="8">
        <f>SUMIFS(SalesData[Sales],SalesData[Region],I45)</f>
        <v>2014248.2034999996</v>
      </c>
    </row>
    <row r="46" spans="9:10" x14ac:dyDescent="0.3">
      <c r="I46" s="8" t="str">
        <v>Northwest Territories</v>
      </c>
      <c r="J46" s="8">
        <f>SUMIFS(SalesData[Sales],SalesData[Region],I46)</f>
        <v>800847.32950000011</v>
      </c>
    </row>
    <row r="47" spans="9:10" x14ac:dyDescent="0.3">
      <c r="I47" s="8" t="str">
        <v>Nunavut</v>
      </c>
      <c r="J47" s="8">
        <f>SUMIFS(SalesData[Sales],SalesData[Region],I47)</f>
        <v>116376.4835</v>
      </c>
    </row>
    <row r="48" spans="9:10" x14ac:dyDescent="0.3">
      <c r="I48" s="8" t="str">
        <v>Ontario</v>
      </c>
      <c r="J48" s="8">
        <f>SUMIFS(SalesData[Sales],SalesData[Region],I48)</f>
        <v>3063212.4794999994</v>
      </c>
    </row>
    <row r="49" spans="9:10" x14ac:dyDescent="0.3">
      <c r="I49" s="8" t="str">
        <v>Prarie</v>
      </c>
      <c r="J49" s="8">
        <f>SUMIFS(SalesData[Sales],SalesData[Region],I49)</f>
        <v>2837304.6014999985</v>
      </c>
    </row>
    <row r="50" spans="9:10" x14ac:dyDescent="0.3">
      <c r="I50" s="8" t="str">
        <v>Quebec</v>
      </c>
      <c r="J50" s="8">
        <f>SUMIFS(SalesData[Sales],SalesData[Region],I50)</f>
        <v>1510195.0799999996</v>
      </c>
    </row>
    <row r="51" spans="9:10" x14ac:dyDescent="0.3">
      <c r="I51" s="8" t="str">
        <v>West</v>
      </c>
      <c r="J51" s="8">
        <f>SUMIFS(SalesData[Sales],SalesData[Region],I51)</f>
        <v>3597549.2754999986</v>
      </c>
    </row>
    <row r="52" spans="9:10" x14ac:dyDescent="0.3">
      <c r="I52" s="8" t="str">
        <v>Yukon</v>
      </c>
      <c r="J52" s="8">
        <f>SUMIFS(SalesData[Sales],SalesData[Region],I52)</f>
        <v>975867.370999999</v>
      </c>
    </row>
    <row r="61" spans="9:10" x14ac:dyDescent="0.3">
      <c r="I61" s="2" t="s">
        <v>10656</v>
      </c>
      <c r="J61" s="2" t="s">
        <v>12703</v>
      </c>
    </row>
    <row r="62" spans="9:10" x14ac:dyDescent="0.3">
      <c r="I62" s="8" t="str" cm="1">
        <f t="array" ref="I62:I65">_xlfn._xlws.SORT(_xlfn.UNIQUE(SalesData[Customer Segment]))</f>
        <v>Consumer</v>
      </c>
      <c r="J62" s="8">
        <f>SUMIFS(SalesData[Sales],SalesData[Customer Segment],I62)</f>
        <v>3063611.0820000013</v>
      </c>
    </row>
    <row r="63" spans="9:10" x14ac:dyDescent="0.3">
      <c r="I63" s="8" t="str">
        <v>Corporate</v>
      </c>
      <c r="J63" s="8">
        <f>SUMIFS(SalesData[Sales],SalesData[Customer Segment],I63)</f>
        <v>5498904.8774999939</v>
      </c>
    </row>
    <row r="64" spans="9:10" x14ac:dyDescent="0.3">
      <c r="I64" s="8" t="str">
        <v>Home Office</v>
      </c>
      <c r="J64" s="8">
        <f>SUMIFS(SalesData[Sales],SalesData[Customer Segment],I64)</f>
        <v>3564763.8749999949</v>
      </c>
    </row>
    <row r="65" spans="9:13" x14ac:dyDescent="0.3">
      <c r="I65" s="8" t="str">
        <v>Small Business</v>
      </c>
      <c r="J65" s="8">
        <f>SUMIFS(SalesData[Sales],SalesData[Customer Segment],I65)</f>
        <v>2788320.9894999992</v>
      </c>
    </row>
    <row r="76" spans="9:13" x14ac:dyDescent="0.3">
      <c r="I76" s="2" t="s">
        <v>10658</v>
      </c>
      <c r="J76" s="2" t="s">
        <v>12703</v>
      </c>
    </row>
    <row r="77" spans="9:13" x14ac:dyDescent="0.3">
      <c r="I77" s="8" t="str" cm="1">
        <f t="array" ref="I77:I93">_xlfn._xlws.SORT(_xlfn.UNIQUE(SalesData[Product Sub-Category]))</f>
        <v>Appliances</v>
      </c>
      <c r="J77" s="8">
        <f>SUMIFS(SalesData[Sales],SalesData[Product Sub-Category],I77)</f>
        <v>736991.53999999899</v>
      </c>
      <c r="L77" s="4" t="s">
        <v>10849</v>
      </c>
      <c r="M77" s="4">
        <v>2168697.14</v>
      </c>
    </row>
    <row r="78" spans="9:13" x14ac:dyDescent="0.3">
      <c r="I78" s="8" t="str">
        <v>Binders and Binder Accessories</v>
      </c>
      <c r="J78" s="8">
        <f>SUMIFS(SalesData[Sales],SalesData[Product Sub-Category],I78)</f>
        <v>1022957.5900000001</v>
      </c>
      <c r="L78" s="4" t="s">
        <v>10724</v>
      </c>
      <c r="M78" s="4">
        <v>1896008.1420000007</v>
      </c>
    </row>
    <row r="79" spans="9:13" x14ac:dyDescent="0.3">
      <c r="I79" s="4" t="str">
        <v>Bookcases</v>
      </c>
      <c r="J79" s="8">
        <f>SUMIFS(SalesData[Sales],SalesData[Product Sub-Category],I79)</f>
        <v>822652.04000000027</v>
      </c>
      <c r="L79" s="4" t="s">
        <v>10683</v>
      </c>
      <c r="M79" s="4">
        <v>1889313.8019999997</v>
      </c>
    </row>
    <row r="80" spans="9:13" x14ac:dyDescent="0.3">
      <c r="I80" s="8" t="str">
        <v>Chairs &amp; Chairmats</v>
      </c>
      <c r="J80" s="8">
        <f>SUMIFS(SalesData[Sales],SalesData[Product Sub-Category],I80)</f>
        <v>1761836.5499999996</v>
      </c>
      <c r="L80" s="4" t="s">
        <v>10753</v>
      </c>
      <c r="M80" s="4">
        <v>1761836.5499999996</v>
      </c>
    </row>
    <row r="81" spans="9:13" x14ac:dyDescent="0.3">
      <c r="I81" s="8" t="str">
        <v>Computer Peripherals</v>
      </c>
      <c r="J81" s="8">
        <f>SUMIFS(SalesData[Sales],SalesData[Product Sub-Category],I81)</f>
        <v>795875.94000000018</v>
      </c>
      <c r="L81" s="4" t="s">
        <v>10740</v>
      </c>
      <c r="M81" s="4">
        <v>1130361.3000000003</v>
      </c>
    </row>
    <row r="82" spans="9:13" x14ac:dyDescent="0.3">
      <c r="I82" s="8" t="str">
        <v>Copiers and Fax</v>
      </c>
      <c r="J82" s="8">
        <f>SUMIFS(SalesData[Sales],SalesData[Product Sub-Category],I82)</f>
        <v>1130361.3000000003</v>
      </c>
      <c r="L82" s="4" t="s">
        <v>10669</v>
      </c>
      <c r="M82" s="4">
        <v>1070182.6000000017</v>
      </c>
    </row>
    <row r="83" spans="9:13" x14ac:dyDescent="0.3">
      <c r="I83" s="8" t="str">
        <v>Envelopes</v>
      </c>
      <c r="J83" s="8">
        <f>SUMIFS(SalesData[Sales],SalesData[Product Sub-Category],I83)</f>
        <v>174085.8</v>
      </c>
      <c r="L83" s="4" t="s">
        <v>10678</v>
      </c>
      <c r="M83" s="4">
        <v>1022957.5900000001</v>
      </c>
    </row>
    <row r="84" spans="9:13" x14ac:dyDescent="0.3">
      <c r="I84" s="8" t="str">
        <v>Labels</v>
      </c>
      <c r="J84" s="8">
        <f>SUMIFS(SalesData[Sales],SalesData[Product Sub-Category],I84)</f>
        <v>38981.550000000017</v>
      </c>
      <c r="L84" s="4" t="s">
        <v>10721</v>
      </c>
      <c r="M84" s="4">
        <v>822652.04000000027</v>
      </c>
    </row>
    <row r="85" spans="9:13" x14ac:dyDescent="0.3">
      <c r="I85" s="8" t="str">
        <v>Office Furnishings</v>
      </c>
      <c r="J85" s="8">
        <f>SUMIFS(SalesData[Sales],SalesData[Product Sub-Category],I85)</f>
        <v>698093.81000000029</v>
      </c>
      <c r="L85" s="4" t="s">
        <v>10711</v>
      </c>
      <c r="M85" s="4">
        <v>795875.94000000018</v>
      </c>
    </row>
    <row r="86" spans="9:13" x14ac:dyDescent="0.3">
      <c r="I86" s="8" t="str">
        <v>Office Machines</v>
      </c>
      <c r="J86" s="8">
        <f>SUMIFS(SalesData[Sales],SalesData[Product Sub-Category],I86)</f>
        <v>2168697.14</v>
      </c>
      <c r="L86" s="4" t="s">
        <v>10675</v>
      </c>
      <c r="M86" s="4">
        <v>736991.53999999899</v>
      </c>
    </row>
    <row r="87" spans="9:13" x14ac:dyDescent="0.3">
      <c r="I87" s="8" t="str">
        <v>Paper</v>
      </c>
      <c r="J87" s="8">
        <f>SUMIFS(SalesData[Sales],SalesData[Product Sub-Category],I87)</f>
        <v>446452.86000000068</v>
      </c>
      <c r="L87" s="4" t="s">
        <v>10691</v>
      </c>
      <c r="M87" s="4">
        <v>698093.81000000029</v>
      </c>
    </row>
    <row r="88" spans="9:13" x14ac:dyDescent="0.3">
      <c r="I88" s="8" t="str">
        <v>Pens &amp; Art Supplies</v>
      </c>
      <c r="J88" s="8">
        <f>SUMIFS(SalesData[Sales],SalesData[Product Sub-Category],I88)</f>
        <v>167107.21999999988</v>
      </c>
      <c r="L88" s="4" t="s">
        <v>10702</v>
      </c>
      <c r="M88" s="4">
        <v>446452.86000000068</v>
      </c>
    </row>
    <row r="89" spans="9:13" x14ac:dyDescent="0.3">
      <c r="I89" s="8" t="str">
        <v>Rubber Bands</v>
      </c>
      <c r="J89" s="8">
        <f>SUMIFS(SalesData[Sales],SalesData[Product Sub-Category],I89)</f>
        <v>15006.630000000005</v>
      </c>
      <c r="L89" s="4" t="s">
        <v>10717</v>
      </c>
      <c r="M89" s="4">
        <v>174085.8</v>
      </c>
    </row>
    <row r="90" spans="9:13" x14ac:dyDescent="0.3">
      <c r="I90" s="8" t="str">
        <v>Scissors</v>
      </c>
      <c r="J90" s="8">
        <f>SUMIFS(SalesData[Sales],SalesData[Product Sub-Category],I90)</f>
        <v>80996.31</v>
      </c>
      <c r="L90" s="4" t="s">
        <v>10736</v>
      </c>
      <c r="M90" s="4">
        <v>167107.21999999988</v>
      </c>
    </row>
    <row r="91" spans="9:13" x14ac:dyDescent="0.3">
      <c r="I91" s="8" t="str">
        <v>Storage &amp; Organization</v>
      </c>
      <c r="J91" s="8">
        <f>SUMIFS(SalesData[Sales],SalesData[Product Sub-Category],I91)</f>
        <v>1070182.6000000017</v>
      </c>
      <c r="L91" s="4" t="s">
        <v>10791</v>
      </c>
      <c r="M91" s="4">
        <v>80996.31</v>
      </c>
    </row>
    <row r="92" spans="9:13" x14ac:dyDescent="0.3">
      <c r="I92" s="8" t="str">
        <v>Tables</v>
      </c>
      <c r="J92" s="8">
        <f>SUMIFS(SalesData[Sales],SalesData[Product Sub-Category],I92)</f>
        <v>1896008.1420000007</v>
      </c>
      <c r="L92" s="4" t="s">
        <v>10729</v>
      </c>
      <c r="M92" s="4">
        <v>38981.550000000017</v>
      </c>
    </row>
    <row r="93" spans="9:13" x14ac:dyDescent="0.3">
      <c r="I93" s="8" t="str">
        <v>Telephones and Communication</v>
      </c>
      <c r="J93" s="8">
        <f>SUMIFS(SalesData[Sales],SalesData[Product Sub-Category],I93)</f>
        <v>1889313.8019999997</v>
      </c>
      <c r="L93" s="4" t="s">
        <v>10707</v>
      </c>
      <c r="M93" s="4">
        <v>15006.630000000005</v>
      </c>
    </row>
  </sheetData>
  <sortState xmlns:xlrd2="http://schemas.microsoft.com/office/spreadsheetml/2017/richdata2" ref="L77:M93">
    <sortCondition descending="1" ref="M77:M93"/>
  </sortState>
  <mergeCells count="2">
    <mergeCell ref="A1:H1"/>
    <mergeCell ref="A2:H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8EB8-355A-4A16-8F83-8DF48B01D86E}">
  <dimension ref="A1:G8400"/>
  <sheetViews>
    <sheetView workbookViewId="0"/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</row>
    <row r="6" spans="1:2" x14ac:dyDescent="0.3">
      <c r="A6" t="s">
        <v>7</v>
      </c>
    </row>
    <row r="7" spans="1:2" x14ac:dyDescent="0.3">
      <c r="A7" t="s">
        <v>8</v>
      </c>
    </row>
    <row r="8" spans="1:2" x14ac:dyDescent="0.3">
      <c r="A8" t="s">
        <v>9</v>
      </c>
      <c r="B8" t="s">
        <v>10</v>
      </c>
    </row>
    <row r="9" spans="1:2" x14ac:dyDescent="0.3">
      <c r="A9" t="s">
        <v>11</v>
      </c>
      <c r="B9" t="s">
        <v>12</v>
      </c>
    </row>
    <row r="10" spans="1:2" x14ac:dyDescent="0.3">
      <c r="A10" t="s">
        <v>13</v>
      </c>
      <c r="B10" t="s">
        <v>14</v>
      </c>
    </row>
    <row r="11" spans="1:2" x14ac:dyDescent="0.3">
      <c r="A11" t="s">
        <v>15</v>
      </c>
    </row>
    <row r="12" spans="1:2" x14ac:dyDescent="0.3">
      <c r="A12" t="s">
        <v>16</v>
      </c>
    </row>
    <row r="13" spans="1:2" x14ac:dyDescent="0.3">
      <c r="A13" t="s">
        <v>17</v>
      </c>
    </row>
    <row r="14" spans="1:2" x14ac:dyDescent="0.3">
      <c r="A14" t="s">
        <v>18</v>
      </c>
    </row>
    <row r="15" spans="1:2" x14ac:dyDescent="0.3">
      <c r="A15" t="s">
        <v>19</v>
      </c>
      <c r="B15" t="s">
        <v>20</v>
      </c>
    </row>
    <row r="16" spans="1:2" x14ac:dyDescent="0.3">
      <c r="A16" t="s">
        <v>21</v>
      </c>
    </row>
    <row r="17" spans="1:4" x14ac:dyDescent="0.3">
      <c r="A17" t="s">
        <v>22</v>
      </c>
    </row>
    <row r="18" spans="1:4" x14ac:dyDescent="0.3">
      <c r="A18" t="s">
        <v>23</v>
      </c>
    </row>
    <row r="19" spans="1:4" x14ac:dyDescent="0.3">
      <c r="A19" t="s">
        <v>24</v>
      </c>
    </row>
    <row r="20" spans="1:4" x14ac:dyDescent="0.3">
      <c r="A20" t="s">
        <v>25</v>
      </c>
      <c r="B20" t="s">
        <v>26</v>
      </c>
      <c r="C20" t="s">
        <v>27</v>
      </c>
      <c r="D20" t="s">
        <v>28</v>
      </c>
    </row>
    <row r="21" spans="1:4" x14ac:dyDescent="0.3">
      <c r="A21" t="s">
        <v>29</v>
      </c>
    </row>
    <row r="22" spans="1:4" x14ac:dyDescent="0.3">
      <c r="A22" t="s">
        <v>30</v>
      </c>
    </row>
    <row r="23" spans="1:4" x14ac:dyDescent="0.3">
      <c r="A23" t="s">
        <v>31</v>
      </c>
    </row>
    <row r="24" spans="1:4" x14ac:dyDescent="0.3">
      <c r="A24" t="s">
        <v>32</v>
      </c>
    </row>
    <row r="25" spans="1:4" x14ac:dyDescent="0.3">
      <c r="A25" t="s">
        <v>33</v>
      </c>
      <c r="B25" t="s">
        <v>34</v>
      </c>
      <c r="C25" t="s">
        <v>35</v>
      </c>
      <c r="D25" t="s">
        <v>36</v>
      </c>
    </row>
    <row r="26" spans="1:4" x14ac:dyDescent="0.3">
      <c r="A26" t="s">
        <v>37</v>
      </c>
      <c r="B26" t="s">
        <v>38</v>
      </c>
    </row>
    <row r="27" spans="1:4" x14ac:dyDescent="0.3">
      <c r="A27" t="s">
        <v>39</v>
      </c>
    </row>
    <row r="28" spans="1:4" x14ac:dyDescent="0.3">
      <c r="A28" t="s">
        <v>40</v>
      </c>
    </row>
    <row r="29" spans="1:4" x14ac:dyDescent="0.3">
      <c r="A29" t="s">
        <v>41</v>
      </c>
    </row>
    <row r="30" spans="1:4" x14ac:dyDescent="0.3">
      <c r="A30" t="s">
        <v>42</v>
      </c>
      <c r="B30" t="s">
        <v>43</v>
      </c>
    </row>
    <row r="31" spans="1:4" x14ac:dyDescent="0.3">
      <c r="A31" t="s">
        <v>44</v>
      </c>
    </row>
    <row r="32" spans="1:4" x14ac:dyDescent="0.3">
      <c r="A32" t="s">
        <v>45</v>
      </c>
      <c r="B32" t="s">
        <v>46</v>
      </c>
    </row>
    <row r="33" spans="1:6" x14ac:dyDescent="0.3">
      <c r="A33" t="s">
        <v>47</v>
      </c>
      <c r="B33" t="s">
        <v>48</v>
      </c>
      <c r="C33" t="s">
        <v>49</v>
      </c>
      <c r="D33" t="s">
        <v>50</v>
      </c>
      <c r="E33" t="s">
        <v>51</v>
      </c>
      <c r="F33" t="s">
        <v>52</v>
      </c>
    </row>
    <row r="34" spans="1:6" x14ac:dyDescent="0.3">
      <c r="A34" t="s">
        <v>53</v>
      </c>
    </row>
    <row r="35" spans="1:6" x14ac:dyDescent="0.3">
      <c r="A35" t="s">
        <v>54</v>
      </c>
    </row>
    <row r="36" spans="1:6" x14ac:dyDescent="0.3">
      <c r="A36" t="s">
        <v>55</v>
      </c>
    </row>
    <row r="37" spans="1:6" x14ac:dyDescent="0.3">
      <c r="A37" t="s">
        <v>56</v>
      </c>
    </row>
    <row r="38" spans="1:6" x14ac:dyDescent="0.3">
      <c r="A38" t="s">
        <v>57</v>
      </c>
    </row>
    <row r="39" spans="1:6" x14ac:dyDescent="0.3">
      <c r="A39" t="s">
        <v>58</v>
      </c>
    </row>
    <row r="40" spans="1:6" x14ac:dyDescent="0.3">
      <c r="A40" t="s">
        <v>59</v>
      </c>
      <c r="B40" t="s">
        <v>60</v>
      </c>
      <c r="C40" t="s">
        <v>61</v>
      </c>
    </row>
    <row r="41" spans="1:6" x14ac:dyDescent="0.3">
      <c r="A41" t="s">
        <v>62</v>
      </c>
    </row>
    <row r="42" spans="1:6" x14ac:dyDescent="0.3">
      <c r="A42" t="s">
        <v>63</v>
      </c>
    </row>
    <row r="43" spans="1:6" x14ac:dyDescent="0.3">
      <c r="A43" t="s">
        <v>64</v>
      </c>
    </row>
    <row r="44" spans="1:6" x14ac:dyDescent="0.3">
      <c r="A44" t="s">
        <v>65</v>
      </c>
    </row>
    <row r="45" spans="1:6" x14ac:dyDescent="0.3">
      <c r="A45" t="s">
        <v>66</v>
      </c>
    </row>
    <row r="46" spans="1:6" x14ac:dyDescent="0.3">
      <c r="A46" t="s">
        <v>67</v>
      </c>
    </row>
    <row r="47" spans="1:6" x14ac:dyDescent="0.3">
      <c r="A47" t="s">
        <v>68</v>
      </c>
    </row>
    <row r="48" spans="1:6" x14ac:dyDescent="0.3">
      <c r="A48" t="s">
        <v>69</v>
      </c>
    </row>
    <row r="49" spans="1:3" x14ac:dyDescent="0.3">
      <c r="A49" t="s">
        <v>70</v>
      </c>
    </row>
    <row r="50" spans="1:3" x14ac:dyDescent="0.3">
      <c r="A50" t="s">
        <v>71</v>
      </c>
    </row>
    <row r="51" spans="1:3" x14ac:dyDescent="0.3">
      <c r="A51" t="s">
        <v>72</v>
      </c>
      <c r="B51" t="s">
        <v>73</v>
      </c>
    </row>
    <row r="52" spans="1:3" x14ac:dyDescent="0.3">
      <c r="A52" t="s">
        <v>74</v>
      </c>
      <c r="B52" t="s">
        <v>75</v>
      </c>
    </row>
    <row r="53" spans="1:3" x14ac:dyDescent="0.3">
      <c r="A53" t="s">
        <v>76</v>
      </c>
    </row>
    <row r="54" spans="1:3" x14ac:dyDescent="0.3">
      <c r="A54" t="s">
        <v>77</v>
      </c>
      <c r="B54" t="s">
        <v>78</v>
      </c>
      <c r="C54" t="s">
        <v>79</v>
      </c>
    </row>
    <row r="55" spans="1:3" x14ac:dyDescent="0.3">
      <c r="A55" t="s">
        <v>80</v>
      </c>
      <c r="B55" t="s">
        <v>81</v>
      </c>
      <c r="C55" t="s">
        <v>82</v>
      </c>
    </row>
    <row r="56" spans="1:3" x14ac:dyDescent="0.3">
      <c r="A56" t="s">
        <v>83</v>
      </c>
    </row>
    <row r="57" spans="1:3" x14ac:dyDescent="0.3">
      <c r="A57" t="s">
        <v>84</v>
      </c>
    </row>
    <row r="58" spans="1:3" x14ac:dyDescent="0.3">
      <c r="A58" t="s">
        <v>85</v>
      </c>
    </row>
    <row r="59" spans="1:3" x14ac:dyDescent="0.3">
      <c r="A59" t="s">
        <v>86</v>
      </c>
      <c r="B59" t="s">
        <v>87</v>
      </c>
    </row>
    <row r="60" spans="1:3" x14ac:dyDescent="0.3">
      <c r="A60" t="s">
        <v>88</v>
      </c>
    </row>
    <row r="61" spans="1:3" x14ac:dyDescent="0.3">
      <c r="A61" t="s">
        <v>89</v>
      </c>
    </row>
    <row r="62" spans="1:3" x14ac:dyDescent="0.3">
      <c r="A62" t="s">
        <v>90</v>
      </c>
      <c r="B62" t="s">
        <v>91</v>
      </c>
    </row>
    <row r="63" spans="1:3" x14ac:dyDescent="0.3">
      <c r="A63" t="s">
        <v>92</v>
      </c>
    </row>
    <row r="64" spans="1:3" x14ac:dyDescent="0.3">
      <c r="A64" t="s">
        <v>93</v>
      </c>
    </row>
    <row r="65" spans="1:3" x14ac:dyDescent="0.3">
      <c r="A65" t="s">
        <v>94</v>
      </c>
      <c r="B65" t="s">
        <v>95</v>
      </c>
      <c r="C65" t="s">
        <v>96</v>
      </c>
    </row>
    <row r="66" spans="1:3" x14ac:dyDescent="0.3">
      <c r="A66" t="s">
        <v>97</v>
      </c>
    </row>
    <row r="67" spans="1:3" x14ac:dyDescent="0.3">
      <c r="A67" t="s">
        <v>98</v>
      </c>
      <c r="B67" t="s">
        <v>99</v>
      </c>
    </row>
    <row r="68" spans="1:3" x14ac:dyDescent="0.3">
      <c r="A68" t="s">
        <v>100</v>
      </c>
    </row>
    <row r="69" spans="1:3" x14ac:dyDescent="0.3">
      <c r="A69" t="s">
        <v>101</v>
      </c>
      <c r="B69" t="s">
        <v>102</v>
      </c>
    </row>
    <row r="70" spans="1:3" x14ac:dyDescent="0.3">
      <c r="A70" t="s">
        <v>103</v>
      </c>
      <c r="B70" t="s">
        <v>104</v>
      </c>
    </row>
    <row r="71" spans="1:3" x14ac:dyDescent="0.3">
      <c r="A71" t="s">
        <v>105</v>
      </c>
      <c r="B71" t="s">
        <v>106</v>
      </c>
      <c r="C71" t="s">
        <v>107</v>
      </c>
    </row>
    <row r="72" spans="1:3" x14ac:dyDescent="0.3">
      <c r="A72" t="s">
        <v>108</v>
      </c>
    </row>
    <row r="73" spans="1:3" x14ac:dyDescent="0.3">
      <c r="A73" t="s">
        <v>109</v>
      </c>
    </row>
    <row r="74" spans="1:3" x14ac:dyDescent="0.3">
      <c r="A74" t="s">
        <v>110</v>
      </c>
      <c r="B74" t="s">
        <v>111</v>
      </c>
    </row>
    <row r="75" spans="1:3" x14ac:dyDescent="0.3">
      <c r="A75" t="s">
        <v>112</v>
      </c>
    </row>
    <row r="76" spans="1:3" x14ac:dyDescent="0.3">
      <c r="A76" t="s">
        <v>113</v>
      </c>
      <c r="B76" t="s">
        <v>114</v>
      </c>
    </row>
    <row r="77" spans="1:3" x14ac:dyDescent="0.3">
      <c r="A77" t="s">
        <v>115</v>
      </c>
    </row>
    <row r="78" spans="1:3" x14ac:dyDescent="0.3">
      <c r="A78" t="s">
        <v>116</v>
      </c>
    </row>
    <row r="79" spans="1:3" x14ac:dyDescent="0.3">
      <c r="A79" t="s">
        <v>117</v>
      </c>
    </row>
    <row r="80" spans="1:3" x14ac:dyDescent="0.3">
      <c r="A80" t="s">
        <v>118</v>
      </c>
    </row>
    <row r="81" spans="1:4" x14ac:dyDescent="0.3">
      <c r="A81" t="s">
        <v>119</v>
      </c>
    </row>
    <row r="82" spans="1:4" x14ac:dyDescent="0.3">
      <c r="A82" t="s">
        <v>120</v>
      </c>
    </row>
    <row r="83" spans="1:4" x14ac:dyDescent="0.3">
      <c r="A83" t="s">
        <v>121</v>
      </c>
    </row>
    <row r="84" spans="1:4" x14ac:dyDescent="0.3">
      <c r="A84" t="s">
        <v>122</v>
      </c>
    </row>
    <row r="85" spans="1:4" x14ac:dyDescent="0.3">
      <c r="A85" t="s">
        <v>123</v>
      </c>
      <c r="B85" t="s">
        <v>124</v>
      </c>
    </row>
    <row r="86" spans="1:4" x14ac:dyDescent="0.3">
      <c r="A86" t="s">
        <v>125</v>
      </c>
      <c r="B86" t="s">
        <v>126</v>
      </c>
    </row>
    <row r="87" spans="1:4" x14ac:dyDescent="0.3">
      <c r="A87" t="s">
        <v>127</v>
      </c>
    </row>
    <row r="88" spans="1:4" x14ac:dyDescent="0.3">
      <c r="A88" t="s">
        <v>128</v>
      </c>
    </row>
    <row r="89" spans="1:4" x14ac:dyDescent="0.3">
      <c r="A89" t="s">
        <v>129</v>
      </c>
    </row>
    <row r="90" spans="1:4" x14ac:dyDescent="0.3">
      <c r="A90" t="s">
        <v>130</v>
      </c>
    </row>
    <row r="91" spans="1:4" x14ac:dyDescent="0.3">
      <c r="A91" t="s">
        <v>131</v>
      </c>
      <c r="B91" t="s">
        <v>132</v>
      </c>
      <c r="C91" t="s">
        <v>133</v>
      </c>
    </row>
    <row r="92" spans="1:4" x14ac:dyDescent="0.3">
      <c r="A92" t="s">
        <v>134</v>
      </c>
      <c r="B92" t="s">
        <v>135</v>
      </c>
    </row>
    <row r="93" spans="1:4" x14ac:dyDescent="0.3">
      <c r="A93" t="s">
        <v>136</v>
      </c>
    </row>
    <row r="94" spans="1:4" x14ac:dyDescent="0.3">
      <c r="A94" t="s">
        <v>137</v>
      </c>
      <c r="B94" t="s">
        <v>138</v>
      </c>
      <c r="C94" t="s">
        <v>139</v>
      </c>
    </row>
    <row r="95" spans="1:4" x14ac:dyDescent="0.3">
      <c r="A95" t="s">
        <v>140</v>
      </c>
      <c r="B95" t="s">
        <v>34</v>
      </c>
      <c r="C95" t="s">
        <v>35</v>
      </c>
      <c r="D95" t="s">
        <v>141</v>
      </c>
    </row>
    <row r="96" spans="1:4" x14ac:dyDescent="0.3">
      <c r="A96" t="s">
        <v>142</v>
      </c>
    </row>
    <row r="97" spans="1:3" x14ac:dyDescent="0.3">
      <c r="A97" t="s">
        <v>143</v>
      </c>
    </row>
    <row r="98" spans="1:3" x14ac:dyDescent="0.3">
      <c r="A98" t="s">
        <v>144</v>
      </c>
    </row>
    <row r="99" spans="1:3" x14ac:dyDescent="0.3">
      <c r="A99" t="s">
        <v>145</v>
      </c>
    </row>
    <row r="100" spans="1:3" x14ac:dyDescent="0.3">
      <c r="A100" t="s">
        <v>146</v>
      </c>
    </row>
    <row r="101" spans="1:3" x14ac:dyDescent="0.3">
      <c r="A101" t="s">
        <v>147</v>
      </c>
    </row>
    <row r="102" spans="1:3" x14ac:dyDescent="0.3">
      <c r="A102" t="s">
        <v>148</v>
      </c>
    </row>
    <row r="103" spans="1:3" x14ac:dyDescent="0.3">
      <c r="A103" t="s">
        <v>149</v>
      </c>
    </row>
    <row r="104" spans="1:3" x14ac:dyDescent="0.3">
      <c r="A104" t="s">
        <v>150</v>
      </c>
    </row>
    <row r="105" spans="1:3" x14ac:dyDescent="0.3">
      <c r="A105" t="s">
        <v>151</v>
      </c>
    </row>
    <row r="106" spans="1:3" x14ac:dyDescent="0.3">
      <c r="A106" t="s">
        <v>152</v>
      </c>
    </row>
    <row r="107" spans="1:3" x14ac:dyDescent="0.3">
      <c r="A107" t="s">
        <v>153</v>
      </c>
      <c r="B107" t="s">
        <v>154</v>
      </c>
      <c r="C107" t="s">
        <v>155</v>
      </c>
    </row>
    <row r="108" spans="1:3" x14ac:dyDescent="0.3">
      <c r="A108" t="s">
        <v>156</v>
      </c>
    </row>
    <row r="109" spans="1:3" x14ac:dyDescent="0.3">
      <c r="A109" t="s">
        <v>157</v>
      </c>
      <c r="B109" t="s">
        <v>158</v>
      </c>
    </row>
    <row r="110" spans="1:3" x14ac:dyDescent="0.3">
      <c r="A110" t="s">
        <v>159</v>
      </c>
    </row>
    <row r="111" spans="1:3" x14ac:dyDescent="0.3">
      <c r="A111" t="s">
        <v>160</v>
      </c>
    </row>
    <row r="112" spans="1:3" x14ac:dyDescent="0.3">
      <c r="A112" t="s">
        <v>161</v>
      </c>
    </row>
    <row r="113" spans="1:4" x14ac:dyDescent="0.3">
      <c r="A113" t="s">
        <v>162</v>
      </c>
    </row>
    <row r="114" spans="1:4" x14ac:dyDescent="0.3">
      <c r="A114" t="s">
        <v>163</v>
      </c>
    </row>
    <row r="115" spans="1:4" x14ac:dyDescent="0.3">
      <c r="A115" t="s">
        <v>164</v>
      </c>
    </row>
    <row r="116" spans="1:4" x14ac:dyDescent="0.3">
      <c r="A116" t="s">
        <v>165</v>
      </c>
    </row>
    <row r="117" spans="1:4" x14ac:dyDescent="0.3">
      <c r="A117" t="s">
        <v>166</v>
      </c>
    </row>
    <row r="118" spans="1:4" x14ac:dyDescent="0.3">
      <c r="A118" t="s">
        <v>167</v>
      </c>
      <c r="B118" t="s">
        <v>168</v>
      </c>
    </row>
    <row r="119" spans="1:4" x14ac:dyDescent="0.3">
      <c r="A119" t="s">
        <v>169</v>
      </c>
      <c r="B119" t="s">
        <v>170</v>
      </c>
      <c r="C119" t="s">
        <v>171</v>
      </c>
    </row>
    <row r="120" spans="1:4" x14ac:dyDescent="0.3">
      <c r="A120" t="s">
        <v>172</v>
      </c>
    </row>
    <row r="121" spans="1:4" x14ac:dyDescent="0.3">
      <c r="A121" t="s">
        <v>173</v>
      </c>
    </row>
    <row r="122" spans="1:4" x14ac:dyDescent="0.3">
      <c r="A122" t="s">
        <v>174</v>
      </c>
    </row>
    <row r="123" spans="1:4" x14ac:dyDescent="0.3">
      <c r="A123" t="s">
        <v>175</v>
      </c>
    </row>
    <row r="124" spans="1:4" x14ac:dyDescent="0.3">
      <c r="A124" t="s">
        <v>176</v>
      </c>
    </row>
    <row r="125" spans="1:4" x14ac:dyDescent="0.3">
      <c r="A125" t="s">
        <v>177</v>
      </c>
    </row>
    <row r="126" spans="1:4" x14ac:dyDescent="0.3">
      <c r="A126" t="s">
        <v>178</v>
      </c>
    </row>
    <row r="127" spans="1:4" x14ac:dyDescent="0.3">
      <c r="A127" t="s">
        <v>179</v>
      </c>
    </row>
    <row r="128" spans="1:4" x14ac:dyDescent="0.3">
      <c r="A128" t="s">
        <v>180</v>
      </c>
      <c r="B128" t="s">
        <v>34</v>
      </c>
      <c r="C128" t="s">
        <v>35</v>
      </c>
      <c r="D128" t="s">
        <v>181</v>
      </c>
    </row>
    <row r="129" spans="1:2" x14ac:dyDescent="0.3">
      <c r="A129" t="s">
        <v>182</v>
      </c>
    </row>
    <row r="130" spans="1:2" x14ac:dyDescent="0.3">
      <c r="A130" t="s">
        <v>183</v>
      </c>
    </row>
    <row r="131" spans="1:2" x14ac:dyDescent="0.3">
      <c r="A131" t="s">
        <v>184</v>
      </c>
    </row>
    <row r="132" spans="1:2" x14ac:dyDescent="0.3">
      <c r="A132" t="s">
        <v>185</v>
      </c>
    </row>
    <row r="133" spans="1:2" x14ac:dyDescent="0.3">
      <c r="A133" t="s">
        <v>186</v>
      </c>
      <c r="B133" t="s">
        <v>187</v>
      </c>
    </row>
    <row r="134" spans="1:2" x14ac:dyDescent="0.3">
      <c r="A134" t="s">
        <v>188</v>
      </c>
      <c r="B134" t="s">
        <v>189</v>
      </c>
    </row>
    <row r="135" spans="1:2" x14ac:dyDescent="0.3">
      <c r="A135" t="s">
        <v>190</v>
      </c>
    </row>
    <row r="136" spans="1:2" x14ac:dyDescent="0.3">
      <c r="A136" t="s">
        <v>191</v>
      </c>
    </row>
    <row r="137" spans="1:2" x14ac:dyDescent="0.3">
      <c r="A137" t="s">
        <v>192</v>
      </c>
    </row>
    <row r="138" spans="1:2" x14ac:dyDescent="0.3">
      <c r="A138" t="s">
        <v>193</v>
      </c>
    </row>
    <row r="139" spans="1:2" x14ac:dyDescent="0.3">
      <c r="A139" t="s">
        <v>194</v>
      </c>
    </row>
    <row r="140" spans="1:2" x14ac:dyDescent="0.3">
      <c r="A140" t="s">
        <v>195</v>
      </c>
    </row>
    <row r="141" spans="1:2" x14ac:dyDescent="0.3">
      <c r="A141" t="s">
        <v>196</v>
      </c>
      <c r="B141" t="s">
        <v>197</v>
      </c>
    </row>
    <row r="142" spans="1:2" x14ac:dyDescent="0.3">
      <c r="A142" t="s">
        <v>198</v>
      </c>
    </row>
    <row r="143" spans="1:2" x14ac:dyDescent="0.3">
      <c r="A143" t="s">
        <v>199</v>
      </c>
      <c r="B143" t="s">
        <v>200</v>
      </c>
    </row>
    <row r="144" spans="1:2" x14ac:dyDescent="0.3">
      <c r="A144" t="s">
        <v>201</v>
      </c>
    </row>
    <row r="145" spans="1:3" x14ac:dyDescent="0.3">
      <c r="A145" t="s">
        <v>202</v>
      </c>
      <c r="B145" t="s">
        <v>203</v>
      </c>
    </row>
    <row r="146" spans="1:3" x14ac:dyDescent="0.3">
      <c r="A146" t="s">
        <v>204</v>
      </c>
      <c r="B146" t="s">
        <v>205</v>
      </c>
      <c r="C146" t="s">
        <v>206</v>
      </c>
    </row>
    <row r="147" spans="1:3" x14ac:dyDescent="0.3">
      <c r="A147" t="s">
        <v>207</v>
      </c>
      <c r="B147" t="s">
        <v>208</v>
      </c>
    </row>
    <row r="148" spans="1:3" x14ac:dyDescent="0.3">
      <c r="A148" t="s">
        <v>209</v>
      </c>
    </row>
    <row r="149" spans="1:3" x14ac:dyDescent="0.3">
      <c r="A149" t="s">
        <v>210</v>
      </c>
      <c r="B149" t="s">
        <v>211</v>
      </c>
    </row>
    <row r="150" spans="1:3" x14ac:dyDescent="0.3">
      <c r="A150" t="s">
        <v>212</v>
      </c>
      <c r="B150" t="s">
        <v>213</v>
      </c>
    </row>
    <row r="151" spans="1:3" x14ac:dyDescent="0.3">
      <c r="A151" t="s">
        <v>214</v>
      </c>
    </row>
    <row r="152" spans="1:3" x14ac:dyDescent="0.3">
      <c r="A152" t="s">
        <v>215</v>
      </c>
    </row>
    <row r="153" spans="1:3" x14ac:dyDescent="0.3">
      <c r="A153" t="s">
        <v>216</v>
      </c>
    </row>
    <row r="154" spans="1:3" x14ac:dyDescent="0.3">
      <c r="A154" t="s">
        <v>217</v>
      </c>
    </row>
    <row r="155" spans="1:3" x14ac:dyDescent="0.3">
      <c r="A155" t="s">
        <v>218</v>
      </c>
      <c r="B155" t="s">
        <v>219</v>
      </c>
      <c r="C155" t="s">
        <v>220</v>
      </c>
    </row>
    <row r="156" spans="1:3" x14ac:dyDescent="0.3">
      <c r="A156" t="s">
        <v>221</v>
      </c>
    </row>
    <row r="157" spans="1:3" x14ac:dyDescent="0.3">
      <c r="A157" t="s">
        <v>222</v>
      </c>
    </row>
    <row r="158" spans="1:3" x14ac:dyDescent="0.3">
      <c r="A158" t="s">
        <v>223</v>
      </c>
    </row>
    <row r="159" spans="1:3" x14ac:dyDescent="0.3">
      <c r="A159" t="s">
        <v>224</v>
      </c>
    </row>
    <row r="160" spans="1:3" x14ac:dyDescent="0.3">
      <c r="A160" t="s">
        <v>225</v>
      </c>
    </row>
    <row r="161" spans="1:2" x14ac:dyDescent="0.3">
      <c r="A161" t="s">
        <v>226</v>
      </c>
    </row>
    <row r="162" spans="1:2" x14ac:dyDescent="0.3">
      <c r="A162" t="s">
        <v>227</v>
      </c>
    </row>
    <row r="163" spans="1:2" x14ac:dyDescent="0.3">
      <c r="A163" t="s">
        <v>228</v>
      </c>
    </row>
    <row r="164" spans="1:2" x14ac:dyDescent="0.3">
      <c r="A164" t="s">
        <v>229</v>
      </c>
    </row>
    <row r="165" spans="1:2" x14ac:dyDescent="0.3">
      <c r="A165" t="s">
        <v>230</v>
      </c>
    </row>
    <row r="166" spans="1:2" x14ac:dyDescent="0.3">
      <c r="A166" t="s">
        <v>231</v>
      </c>
    </row>
    <row r="167" spans="1:2" x14ac:dyDescent="0.3">
      <c r="A167" t="s">
        <v>232</v>
      </c>
    </row>
    <row r="168" spans="1:2" x14ac:dyDescent="0.3">
      <c r="A168" t="s">
        <v>233</v>
      </c>
    </row>
    <row r="169" spans="1:2" x14ac:dyDescent="0.3">
      <c r="A169" t="s">
        <v>234</v>
      </c>
      <c r="B169" t="s">
        <v>235</v>
      </c>
    </row>
    <row r="170" spans="1:2" x14ac:dyDescent="0.3">
      <c r="A170" t="s">
        <v>236</v>
      </c>
    </row>
    <row r="171" spans="1:2" x14ac:dyDescent="0.3">
      <c r="A171" t="s">
        <v>237</v>
      </c>
    </row>
    <row r="172" spans="1:2" x14ac:dyDescent="0.3">
      <c r="A172" t="s">
        <v>238</v>
      </c>
    </row>
    <row r="173" spans="1:2" x14ac:dyDescent="0.3">
      <c r="A173" t="s">
        <v>239</v>
      </c>
    </row>
    <row r="174" spans="1:2" x14ac:dyDescent="0.3">
      <c r="A174" t="s">
        <v>240</v>
      </c>
    </row>
    <row r="175" spans="1:2" x14ac:dyDescent="0.3">
      <c r="A175" t="s">
        <v>241</v>
      </c>
    </row>
    <row r="176" spans="1:2" x14ac:dyDescent="0.3">
      <c r="A176" t="s">
        <v>242</v>
      </c>
    </row>
    <row r="177" spans="1:2" x14ac:dyDescent="0.3">
      <c r="A177" t="s">
        <v>243</v>
      </c>
    </row>
    <row r="178" spans="1:2" x14ac:dyDescent="0.3">
      <c r="A178" t="s">
        <v>244</v>
      </c>
    </row>
    <row r="179" spans="1:2" x14ac:dyDescent="0.3">
      <c r="A179" t="s">
        <v>245</v>
      </c>
    </row>
    <row r="180" spans="1:2" x14ac:dyDescent="0.3">
      <c r="A180" t="s">
        <v>246</v>
      </c>
    </row>
    <row r="181" spans="1:2" x14ac:dyDescent="0.3">
      <c r="A181" t="s">
        <v>247</v>
      </c>
    </row>
    <row r="182" spans="1:2" x14ac:dyDescent="0.3">
      <c r="A182" t="s">
        <v>248</v>
      </c>
    </row>
    <row r="183" spans="1:2" x14ac:dyDescent="0.3">
      <c r="A183" t="s">
        <v>249</v>
      </c>
    </row>
    <row r="184" spans="1:2" x14ac:dyDescent="0.3">
      <c r="A184" t="s">
        <v>250</v>
      </c>
      <c r="B184" t="s">
        <v>251</v>
      </c>
    </row>
    <row r="185" spans="1:2" x14ac:dyDescent="0.3">
      <c r="A185" t="s">
        <v>252</v>
      </c>
    </row>
    <row r="186" spans="1:2" x14ac:dyDescent="0.3">
      <c r="A186" t="s">
        <v>253</v>
      </c>
    </row>
    <row r="187" spans="1:2" x14ac:dyDescent="0.3">
      <c r="A187" t="s">
        <v>254</v>
      </c>
    </row>
    <row r="188" spans="1:2" x14ac:dyDescent="0.3">
      <c r="A188" t="s">
        <v>255</v>
      </c>
    </row>
    <row r="189" spans="1:2" x14ac:dyDescent="0.3">
      <c r="A189" t="s">
        <v>256</v>
      </c>
    </row>
    <row r="190" spans="1:2" x14ac:dyDescent="0.3">
      <c r="A190" t="s">
        <v>257</v>
      </c>
    </row>
    <row r="191" spans="1:2" x14ac:dyDescent="0.3">
      <c r="A191" t="s">
        <v>258</v>
      </c>
      <c r="B191" t="s">
        <v>259</v>
      </c>
    </row>
    <row r="192" spans="1:2" x14ac:dyDescent="0.3">
      <c r="A192" t="s">
        <v>260</v>
      </c>
    </row>
    <row r="193" spans="1:3" x14ac:dyDescent="0.3">
      <c r="A193" t="s">
        <v>261</v>
      </c>
    </row>
    <row r="194" spans="1:3" x14ac:dyDescent="0.3">
      <c r="A194" t="s">
        <v>262</v>
      </c>
    </row>
    <row r="195" spans="1:3" x14ac:dyDescent="0.3">
      <c r="A195" t="s">
        <v>263</v>
      </c>
      <c r="B195" t="s">
        <v>81</v>
      </c>
      <c r="C195" t="s">
        <v>264</v>
      </c>
    </row>
    <row r="196" spans="1:3" x14ac:dyDescent="0.3">
      <c r="A196" t="s">
        <v>265</v>
      </c>
    </row>
    <row r="197" spans="1:3" x14ac:dyDescent="0.3">
      <c r="A197" t="s">
        <v>266</v>
      </c>
    </row>
    <row r="198" spans="1:3" x14ac:dyDescent="0.3">
      <c r="A198" t="s">
        <v>267</v>
      </c>
    </row>
    <row r="199" spans="1:3" x14ac:dyDescent="0.3">
      <c r="A199" t="s">
        <v>268</v>
      </c>
    </row>
    <row r="200" spans="1:3" x14ac:dyDescent="0.3">
      <c r="A200" t="s">
        <v>269</v>
      </c>
    </row>
    <row r="201" spans="1:3" x14ac:dyDescent="0.3">
      <c r="A201" t="s">
        <v>270</v>
      </c>
    </row>
    <row r="202" spans="1:3" x14ac:dyDescent="0.3">
      <c r="A202" t="s">
        <v>271</v>
      </c>
      <c r="B202" t="s">
        <v>272</v>
      </c>
    </row>
    <row r="203" spans="1:3" x14ac:dyDescent="0.3">
      <c r="A203" t="s">
        <v>273</v>
      </c>
    </row>
    <row r="204" spans="1:3" x14ac:dyDescent="0.3">
      <c r="A204" t="s">
        <v>274</v>
      </c>
      <c r="B204" t="s">
        <v>275</v>
      </c>
    </row>
    <row r="205" spans="1:3" x14ac:dyDescent="0.3">
      <c r="A205" t="s">
        <v>276</v>
      </c>
      <c r="B205" t="s">
        <v>277</v>
      </c>
    </row>
    <row r="206" spans="1:3" x14ac:dyDescent="0.3">
      <c r="A206" t="s">
        <v>278</v>
      </c>
    </row>
    <row r="207" spans="1:3" x14ac:dyDescent="0.3">
      <c r="A207" t="s">
        <v>279</v>
      </c>
    </row>
    <row r="208" spans="1:3" x14ac:dyDescent="0.3">
      <c r="A208" t="s">
        <v>280</v>
      </c>
    </row>
    <row r="209" spans="1:3" x14ac:dyDescent="0.3">
      <c r="A209" t="s">
        <v>281</v>
      </c>
    </row>
    <row r="210" spans="1:3" x14ac:dyDescent="0.3">
      <c r="A210" t="s">
        <v>282</v>
      </c>
    </row>
    <row r="211" spans="1:3" x14ac:dyDescent="0.3">
      <c r="A211" t="s">
        <v>283</v>
      </c>
    </row>
    <row r="212" spans="1:3" x14ac:dyDescent="0.3">
      <c r="A212" t="s">
        <v>284</v>
      </c>
    </row>
    <row r="213" spans="1:3" x14ac:dyDescent="0.3">
      <c r="A213" t="s">
        <v>285</v>
      </c>
    </row>
    <row r="214" spans="1:3" x14ac:dyDescent="0.3">
      <c r="A214" t="s">
        <v>286</v>
      </c>
    </row>
    <row r="215" spans="1:3" x14ac:dyDescent="0.3">
      <c r="A215" t="s">
        <v>287</v>
      </c>
      <c r="B215" t="s">
        <v>288</v>
      </c>
      <c r="C215" t="s">
        <v>289</v>
      </c>
    </row>
    <row r="216" spans="1:3" x14ac:dyDescent="0.3">
      <c r="A216" t="s">
        <v>290</v>
      </c>
    </row>
    <row r="217" spans="1:3" x14ac:dyDescent="0.3">
      <c r="A217" t="s">
        <v>291</v>
      </c>
    </row>
    <row r="218" spans="1:3" x14ac:dyDescent="0.3">
      <c r="A218" t="s">
        <v>292</v>
      </c>
    </row>
    <row r="219" spans="1:3" x14ac:dyDescent="0.3">
      <c r="A219" t="s">
        <v>293</v>
      </c>
    </row>
    <row r="220" spans="1:3" x14ac:dyDescent="0.3">
      <c r="A220" t="s">
        <v>294</v>
      </c>
    </row>
    <row r="221" spans="1:3" x14ac:dyDescent="0.3">
      <c r="A221" t="s">
        <v>295</v>
      </c>
    </row>
    <row r="222" spans="1:3" x14ac:dyDescent="0.3">
      <c r="A222" t="s">
        <v>296</v>
      </c>
      <c r="B222" t="s">
        <v>297</v>
      </c>
    </row>
    <row r="223" spans="1:3" x14ac:dyDescent="0.3">
      <c r="A223" t="s">
        <v>298</v>
      </c>
      <c r="B223" t="s">
        <v>299</v>
      </c>
    </row>
    <row r="224" spans="1:3" x14ac:dyDescent="0.3">
      <c r="A224" t="s">
        <v>300</v>
      </c>
    </row>
    <row r="225" spans="1:3" x14ac:dyDescent="0.3">
      <c r="A225" t="s">
        <v>301</v>
      </c>
      <c r="B225" t="s">
        <v>302</v>
      </c>
    </row>
    <row r="226" spans="1:3" x14ac:dyDescent="0.3">
      <c r="A226" t="s">
        <v>303</v>
      </c>
    </row>
    <row r="227" spans="1:3" x14ac:dyDescent="0.3">
      <c r="A227" t="s">
        <v>304</v>
      </c>
    </row>
    <row r="228" spans="1:3" x14ac:dyDescent="0.3">
      <c r="A228" t="s">
        <v>305</v>
      </c>
      <c r="B228" t="s">
        <v>306</v>
      </c>
      <c r="C228" t="s">
        <v>307</v>
      </c>
    </row>
    <row r="229" spans="1:3" x14ac:dyDescent="0.3">
      <c r="A229" t="s">
        <v>308</v>
      </c>
      <c r="B229" t="s">
        <v>309</v>
      </c>
    </row>
    <row r="230" spans="1:3" x14ac:dyDescent="0.3">
      <c r="A230" t="s">
        <v>310</v>
      </c>
    </row>
    <row r="231" spans="1:3" x14ac:dyDescent="0.3">
      <c r="A231" t="s">
        <v>311</v>
      </c>
    </row>
    <row r="232" spans="1:3" x14ac:dyDescent="0.3">
      <c r="A232" t="s">
        <v>312</v>
      </c>
    </row>
    <row r="233" spans="1:3" x14ac:dyDescent="0.3">
      <c r="A233" t="s">
        <v>313</v>
      </c>
    </row>
    <row r="234" spans="1:3" x14ac:dyDescent="0.3">
      <c r="A234" t="s">
        <v>314</v>
      </c>
    </row>
    <row r="235" spans="1:3" x14ac:dyDescent="0.3">
      <c r="A235" t="s">
        <v>315</v>
      </c>
    </row>
    <row r="236" spans="1:3" x14ac:dyDescent="0.3">
      <c r="A236" t="s">
        <v>316</v>
      </c>
    </row>
    <row r="237" spans="1:3" x14ac:dyDescent="0.3">
      <c r="A237" t="s">
        <v>317</v>
      </c>
    </row>
    <row r="238" spans="1:3" x14ac:dyDescent="0.3">
      <c r="A238" t="s">
        <v>318</v>
      </c>
      <c r="B238" t="s">
        <v>319</v>
      </c>
    </row>
    <row r="239" spans="1:3" x14ac:dyDescent="0.3">
      <c r="A239" t="s">
        <v>320</v>
      </c>
      <c r="B239" t="s">
        <v>321</v>
      </c>
    </row>
    <row r="240" spans="1:3" x14ac:dyDescent="0.3">
      <c r="A240" t="s">
        <v>322</v>
      </c>
    </row>
    <row r="241" spans="1:3" x14ac:dyDescent="0.3">
      <c r="A241" t="s">
        <v>323</v>
      </c>
    </row>
    <row r="242" spans="1:3" x14ac:dyDescent="0.3">
      <c r="A242" t="s">
        <v>324</v>
      </c>
    </row>
    <row r="243" spans="1:3" x14ac:dyDescent="0.3">
      <c r="A243" t="s">
        <v>325</v>
      </c>
    </row>
    <row r="244" spans="1:3" x14ac:dyDescent="0.3">
      <c r="A244" t="s">
        <v>326</v>
      </c>
    </row>
    <row r="245" spans="1:3" x14ac:dyDescent="0.3">
      <c r="A245" t="s">
        <v>327</v>
      </c>
    </row>
    <row r="246" spans="1:3" x14ac:dyDescent="0.3">
      <c r="A246" t="s">
        <v>328</v>
      </c>
    </row>
    <row r="247" spans="1:3" x14ac:dyDescent="0.3">
      <c r="A247" t="s">
        <v>329</v>
      </c>
    </row>
    <row r="248" spans="1:3" x14ac:dyDescent="0.3">
      <c r="A248" t="s">
        <v>330</v>
      </c>
      <c r="B248" t="s">
        <v>331</v>
      </c>
    </row>
    <row r="249" spans="1:3" x14ac:dyDescent="0.3">
      <c r="A249" t="s">
        <v>332</v>
      </c>
    </row>
    <row r="250" spans="1:3" x14ac:dyDescent="0.3">
      <c r="A250" t="s">
        <v>333</v>
      </c>
      <c r="B250" t="s">
        <v>334</v>
      </c>
      <c r="C250" t="s">
        <v>335</v>
      </c>
    </row>
    <row r="251" spans="1:3" x14ac:dyDescent="0.3">
      <c r="A251" t="s">
        <v>336</v>
      </c>
    </row>
    <row r="252" spans="1:3" x14ac:dyDescent="0.3">
      <c r="A252" t="s">
        <v>337</v>
      </c>
    </row>
    <row r="253" spans="1:3" x14ac:dyDescent="0.3">
      <c r="A253" t="s">
        <v>338</v>
      </c>
    </row>
    <row r="254" spans="1:3" x14ac:dyDescent="0.3">
      <c r="A254" t="s">
        <v>339</v>
      </c>
      <c r="B254" t="s">
        <v>340</v>
      </c>
    </row>
    <row r="255" spans="1:3" x14ac:dyDescent="0.3">
      <c r="A255" t="s">
        <v>341</v>
      </c>
    </row>
    <row r="256" spans="1:3" x14ac:dyDescent="0.3">
      <c r="A256" t="s">
        <v>342</v>
      </c>
    </row>
    <row r="257" spans="1:3" x14ac:dyDescent="0.3">
      <c r="A257" t="s">
        <v>343</v>
      </c>
    </row>
    <row r="258" spans="1:3" x14ac:dyDescent="0.3">
      <c r="A258" t="s">
        <v>344</v>
      </c>
    </row>
    <row r="259" spans="1:3" x14ac:dyDescent="0.3">
      <c r="A259" t="s">
        <v>345</v>
      </c>
    </row>
    <row r="260" spans="1:3" x14ac:dyDescent="0.3">
      <c r="A260" t="s">
        <v>346</v>
      </c>
      <c r="B260" t="s">
        <v>347</v>
      </c>
    </row>
    <row r="261" spans="1:3" x14ac:dyDescent="0.3">
      <c r="A261" t="s">
        <v>348</v>
      </c>
    </row>
    <row r="262" spans="1:3" x14ac:dyDescent="0.3">
      <c r="A262" t="s">
        <v>349</v>
      </c>
    </row>
    <row r="263" spans="1:3" x14ac:dyDescent="0.3">
      <c r="A263" t="s">
        <v>350</v>
      </c>
    </row>
    <row r="264" spans="1:3" x14ac:dyDescent="0.3">
      <c r="A264" t="s">
        <v>351</v>
      </c>
    </row>
    <row r="265" spans="1:3" x14ac:dyDescent="0.3">
      <c r="A265" t="s">
        <v>352</v>
      </c>
    </row>
    <row r="266" spans="1:3" x14ac:dyDescent="0.3">
      <c r="A266" t="s">
        <v>353</v>
      </c>
      <c r="B266" t="s">
        <v>354</v>
      </c>
      <c r="C266" t="s">
        <v>355</v>
      </c>
    </row>
    <row r="267" spans="1:3" x14ac:dyDescent="0.3">
      <c r="A267" t="s">
        <v>356</v>
      </c>
    </row>
    <row r="268" spans="1:3" x14ac:dyDescent="0.3">
      <c r="A268" t="s">
        <v>357</v>
      </c>
    </row>
    <row r="269" spans="1:3" x14ac:dyDescent="0.3">
      <c r="A269" t="s">
        <v>358</v>
      </c>
    </row>
    <row r="270" spans="1:3" x14ac:dyDescent="0.3">
      <c r="A270" t="s">
        <v>359</v>
      </c>
    </row>
    <row r="271" spans="1:3" x14ac:dyDescent="0.3">
      <c r="A271" t="s">
        <v>360</v>
      </c>
      <c r="B271" t="s">
        <v>361</v>
      </c>
    </row>
    <row r="272" spans="1:3" x14ac:dyDescent="0.3">
      <c r="A272" t="s">
        <v>362</v>
      </c>
    </row>
    <row r="273" spans="1:3" x14ac:dyDescent="0.3">
      <c r="A273" t="s">
        <v>363</v>
      </c>
    </row>
    <row r="274" spans="1:3" x14ac:dyDescent="0.3">
      <c r="A274" t="s">
        <v>364</v>
      </c>
    </row>
    <row r="275" spans="1:3" x14ac:dyDescent="0.3">
      <c r="A275" t="s">
        <v>365</v>
      </c>
    </row>
    <row r="276" spans="1:3" x14ac:dyDescent="0.3">
      <c r="A276" t="s">
        <v>366</v>
      </c>
      <c r="B276" t="s">
        <v>367</v>
      </c>
    </row>
    <row r="277" spans="1:3" x14ac:dyDescent="0.3">
      <c r="A277" t="s">
        <v>368</v>
      </c>
    </row>
    <row r="278" spans="1:3" x14ac:dyDescent="0.3">
      <c r="A278" t="s">
        <v>369</v>
      </c>
    </row>
    <row r="279" spans="1:3" x14ac:dyDescent="0.3">
      <c r="A279" t="s">
        <v>370</v>
      </c>
    </row>
    <row r="280" spans="1:3" x14ac:dyDescent="0.3">
      <c r="A280" t="s">
        <v>371</v>
      </c>
      <c r="B280" t="s">
        <v>372</v>
      </c>
    </row>
    <row r="281" spans="1:3" x14ac:dyDescent="0.3">
      <c r="A281" t="s">
        <v>373</v>
      </c>
    </row>
    <row r="282" spans="1:3" x14ac:dyDescent="0.3">
      <c r="A282" t="s">
        <v>374</v>
      </c>
    </row>
    <row r="283" spans="1:3" x14ac:dyDescent="0.3">
      <c r="A283" t="s">
        <v>375</v>
      </c>
    </row>
    <row r="284" spans="1:3" x14ac:dyDescent="0.3">
      <c r="A284" t="s">
        <v>376</v>
      </c>
      <c r="B284" t="s">
        <v>377</v>
      </c>
    </row>
    <row r="285" spans="1:3" x14ac:dyDescent="0.3">
      <c r="A285" t="s">
        <v>378</v>
      </c>
    </row>
    <row r="286" spans="1:3" x14ac:dyDescent="0.3">
      <c r="A286" t="s">
        <v>379</v>
      </c>
    </row>
    <row r="287" spans="1:3" x14ac:dyDescent="0.3">
      <c r="A287" t="s">
        <v>380</v>
      </c>
      <c r="B287" t="s">
        <v>219</v>
      </c>
      <c r="C287" t="s">
        <v>381</v>
      </c>
    </row>
    <row r="288" spans="1:3" x14ac:dyDescent="0.3">
      <c r="A288" t="s">
        <v>382</v>
      </c>
    </row>
    <row r="289" spans="1:6" x14ac:dyDescent="0.3">
      <c r="A289" t="s">
        <v>383</v>
      </c>
    </row>
    <row r="290" spans="1:6" x14ac:dyDescent="0.3">
      <c r="A290" t="s">
        <v>384</v>
      </c>
    </row>
    <row r="291" spans="1:6" x14ac:dyDescent="0.3">
      <c r="A291" t="s">
        <v>385</v>
      </c>
    </row>
    <row r="292" spans="1:6" x14ac:dyDescent="0.3">
      <c r="A292" t="s">
        <v>386</v>
      </c>
      <c r="B292" t="s">
        <v>387</v>
      </c>
      <c r="C292" t="s">
        <v>388</v>
      </c>
      <c r="D292" t="s">
        <v>389</v>
      </c>
      <c r="E292" t="s">
        <v>390</v>
      </c>
      <c r="F292" t="s">
        <v>391</v>
      </c>
    </row>
    <row r="293" spans="1:6" x14ac:dyDescent="0.3">
      <c r="A293" t="s">
        <v>392</v>
      </c>
    </row>
    <row r="294" spans="1:6" x14ac:dyDescent="0.3">
      <c r="A294" t="s">
        <v>393</v>
      </c>
      <c r="B294" t="s">
        <v>394</v>
      </c>
      <c r="C294" t="s">
        <v>395</v>
      </c>
    </row>
    <row r="295" spans="1:6" x14ac:dyDescent="0.3">
      <c r="A295" t="s">
        <v>396</v>
      </c>
      <c r="B295" t="s">
        <v>397</v>
      </c>
      <c r="C295" t="s">
        <v>398</v>
      </c>
    </row>
    <row r="296" spans="1:6" x14ac:dyDescent="0.3">
      <c r="A296" t="s">
        <v>399</v>
      </c>
    </row>
    <row r="297" spans="1:6" x14ac:dyDescent="0.3">
      <c r="A297" t="s">
        <v>400</v>
      </c>
    </row>
    <row r="298" spans="1:6" x14ac:dyDescent="0.3">
      <c r="A298" t="s">
        <v>401</v>
      </c>
    </row>
    <row r="299" spans="1:6" x14ac:dyDescent="0.3">
      <c r="A299" t="s">
        <v>402</v>
      </c>
    </row>
    <row r="300" spans="1:6" x14ac:dyDescent="0.3">
      <c r="A300" t="s">
        <v>403</v>
      </c>
    </row>
    <row r="301" spans="1:6" x14ac:dyDescent="0.3">
      <c r="A301" t="s">
        <v>404</v>
      </c>
    </row>
    <row r="302" spans="1:6" x14ac:dyDescent="0.3">
      <c r="A302" t="s">
        <v>405</v>
      </c>
    </row>
    <row r="303" spans="1:6" x14ac:dyDescent="0.3">
      <c r="A303" t="s">
        <v>406</v>
      </c>
      <c r="B303" t="s">
        <v>407</v>
      </c>
      <c r="C303" t="s">
        <v>408</v>
      </c>
    </row>
    <row r="304" spans="1:6" x14ac:dyDescent="0.3">
      <c r="A304" t="s">
        <v>409</v>
      </c>
    </row>
    <row r="305" spans="1:3" x14ac:dyDescent="0.3">
      <c r="A305" t="s">
        <v>410</v>
      </c>
    </row>
    <row r="306" spans="1:3" x14ac:dyDescent="0.3">
      <c r="A306" t="s">
        <v>411</v>
      </c>
    </row>
    <row r="307" spans="1:3" x14ac:dyDescent="0.3">
      <c r="A307" t="s">
        <v>412</v>
      </c>
    </row>
    <row r="308" spans="1:3" x14ac:dyDescent="0.3">
      <c r="A308" t="s">
        <v>413</v>
      </c>
      <c r="B308" t="s">
        <v>414</v>
      </c>
      <c r="C308" t="s">
        <v>415</v>
      </c>
    </row>
    <row r="309" spans="1:3" x14ac:dyDescent="0.3">
      <c r="A309" t="s">
        <v>416</v>
      </c>
    </row>
    <row r="310" spans="1:3" x14ac:dyDescent="0.3">
      <c r="A310" t="s">
        <v>417</v>
      </c>
    </row>
    <row r="311" spans="1:3" x14ac:dyDescent="0.3">
      <c r="A311" t="s">
        <v>418</v>
      </c>
    </row>
    <row r="312" spans="1:3" x14ac:dyDescent="0.3">
      <c r="A312" t="s">
        <v>419</v>
      </c>
    </row>
    <row r="313" spans="1:3" x14ac:dyDescent="0.3">
      <c r="A313" t="s">
        <v>420</v>
      </c>
    </row>
    <row r="314" spans="1:3" x14ac:dyDescent="0.3">
      <c r="A314" t="s">
        <v>421</v>
      </c>
      <c r="B314" t="s">
        <v>422</v>
      </c>
      <c r="C314" t="s">
        <v>423</v>
      </c>
    </row>
    <row r="315" spans="1:3" x14ac:dyDescent="0.3">
      <c r="A315" t="s">
        <v>424</v>
      </c>
    </row>
    <row r="316" spans="1:3" x14ac:dyDescent="0.3">
      <c r="A316" t="s">
        <v>425</v>
      </c>
    </row>
    <row r="317" spans="1:3" x14ac:dyDescent="0.3">
      <c r="A317" t="s">
        <v>426</v>
      </c>
    </row>
    <row r="318" spans="1:3" x14ac:dyDescent="0.3">
      <c r="A318" t="s">
        <v>427</v>
      </c>
      <c r="B318" t="s">
        <v>428</v>
      </c>
      <c r="C318" t="s">
        <v>429</v>
      </c>
    </row>
    <row r="319" spans="1:3" x14ac:dyDescent="0.3">
      <c r="A319" t="s">
        <v>430</v>
      </c>
      <c r="B319" t="s">
        <v>431</v>
      </c>
      <c r="C319" t="s">
        <v>432</v>
      </c>
    </row>
    <row r="320" spans="1:3" x14ac:dyDescent="0.3">
      <c r="A320" t="s">
        <v>433</v>
      </c>
      <c r="B320" t="s">
        <v>354</v>
      </c>
      <c r="C320" t="s">
        <v>434</v>
      </c>
    </row>
    <row r="321" spans="1:2" x14ac:dyDescent="0.3">
      <c r="A321" t="s">
        <v>435</v>
      </c>
    </row>
    <row r="322" spans="1:2" x14ac:dyDescent="0.3">
      <c r="A322" t="s">
        <v>436</v>
      </c>
    </row>
    <row r="323" spans="1:2" x14ac:dyDescent="0.3">
      <c r="A323" t="s">
        <v>437</v>
      </c>
    </row>
    <row r="324" spans="1:2" x14ac:dyDescent="0.3">
      <c r="A324" t="s">
        <v>438</v>
      </c>
    </row>
    <row r="325" spans="1:2" x14ac:dyDescent="0.3">
      <c r="A325" t="s">
        <v>439</v>
      </c>
    </row>
    <row r="326" spans="1:2" x14ac:dyDescent="0.3">
      <c r="A326" t="s">
        <v>440</v>
      </c>
    </row>
    <row r="327" spans="1:2" x14ac:dyDescent="0.3">
      <c r="A327" t="s">
        <v>441</v>
      </c>
    </row>
    <row r="328" spans="1:2" x14ac:dyDescent="0.3">
      <c r="A328" t="s">
        <v>442</v>
      </c>
    </row>
    <row r="329" spans="1:2" x14ac:dyDescent="0.3">
      <c r="A329" t="s">
        <v>443</v>
      </c>
      <c r="B329" t="s">
        <v>444</v>
      </c>
    </row>
    <row r="330" spans="1:2" x14ac:dyDescent="0.3">
      <c r="A330" t="s">
        <v>445</v>
      </c>
    </row>
    <row r="331" spans="1:2" x14ac:dyDescent="0.3">
      <c r="A331" t="s">
        <v>446</v>
      </c>
    </row>
    <row r="332" spans="1:2" x14ac:dyDescent="0.3">
      <c r="A332" t="s">
        <v>447</v>
      </c>
    </row>
    <row r="333" spans="1:2" x14ac:dyDescent="0.3">
      <c r="A333" t="s">
        <v>448</v>
      </c>
    </row>
    <row r="334" spans="1:2" x14ac:dyDescent="0.3">
      <c r="A334" t="s">
        <v>449</v>
      </c>
    </row>
    <row r="335" spans="1:2" x14ac:dyDescent="0.3">
      <c r="A335" t="s">
        <v>450</v>
      </c>
      <c r="B335" t="s">
        <v>451</v>
      </c>
    </row>
    <row r="336" spans="1:2" x14ac:dyDescent="0.3">
      <c r="A336" t="s">
        <v>452</v>
      </c>
      <c r="B336" t="s">
        <v>453</v>
      </c>
    </row>
    <row r="337" spans="1:4" x14ac:dyDescent="0.3">
      <c r="A337" t="s">
        <v>454</v>
      </c>
    </row>
    <row r="338" spans="1:4" x14ac:dyDescent="0.3">
      <c r="A338" t="s">
        <v>455</v>
      </c>
    </row>
    <row r="339" spans="1:4" x14ac:dyDescent="0.3">
      <c r="A339" t="s">
        <v>456</v>
      </c>
    </row>
    <row r="340" spans="1:4" x14ac:dyDescent="0.3">
      <c r="A340" t="s">
        <v>457</v>
      </c>
    </row>
    <row r="341" spans="1:4" x14ac:dyDescent="0.3">
      <c r="A341" t="s">
        <v>458</v>
      </c>
    </row>
    <row r="342" spans="1:4" x14ac:dyDescent="0.3">
      <c r="A342" t="s">
        <v>459</v>
      </c>
    </row>
    <row r="343" spans="1:4" x14ac:dyDescent="0.3">
      <c r="A343" t="s">
        <v>460</v>
      </c>
      <c r="B343" t="s">
        <v>461</v>
      </c>
    </row>
    <row r="344" spans="1:4" x14ac:dyDescent="0.3">
      <c r="A344" t="s">
        <v>462</v>
      </c>
      <c r="B344" t="s">
        <v>463</v>
      </c>
    </row>
    <row r="345" spans="1:4" x14ac:dyDescent="0.3">
      <c r="A345" t="s">
        <v>464</v>
      </c>
    </row>
    <row r="346" spans="1:4" x14ac:dyDescent="0.3">
      <c r="A346" t="s">
        <v>465</v>
      </c>
    </row>
    <row r="347" spans="1:4" x14ac:dyDescent="0.3">
      <c r="A347" t="s">
        <v>466</v>
      </c>
    </row>
    <row r="348" spans="1:4" x14ac:dyDescent="0.3">
      <c r="A348" t="s">
        <v>467</v>
      </c>
      <c r="B348" t="s">
        <v>468</v>
      </c>
      <c r="C348" t="s">
        <v>469</v>
      </c>
      <c r="D348" t="s">
        <v>470</v>
      </c>
    </row>
    <row r="349" spans="1:4" x14ac:dyDescent="0.3">
      <c r="A349" t="s">
        <v>471</v>
      </c>
    </row>
    <row r="350" spans="1:4" x14ac:dyDescent="0.3">
      <c r="A350" t="s">
        <v>472</v>
      </c>
    </row>
    <row r="351" spans="1:4" x14ac:dyDescent="0.3">
      <c r="A351" t="s">
        <v>473</v>
      </c>
    </row>
    <row r="352" spans="1:4" x14ac:dyDescent="0.3">
      <c r="A352" t="s">
        <v>474</v>
      </c>
      <c r="B352" t="s">
        <v>475</v>
      </c>
    </row>
    <row r="353" spans="1:3" x14ac:dyDescent="0.3">
      <c r="A353" t="s">
        <v>476</v>
      </c>
    </row>
    <row r="354" spans="1:3" x14ac:dyDescent="0.3">
      <c r="A354" t="s">
        <v>477</v>
      </c>
      <c r="B354" t="s">
        <v>478</v>
      </c>
    </row>
    <row r="355" spans="1:3" x14ac:dyDescent="0.3">
      <c r="A355" t="s">
        <v>479</v>
      </c>
    </row>
    <row r="356" spans="1:3" x14ac:dyDescent="0.3">
      <c r="A356" t="s">
        <v>480</v>
      </c>
      <c r="B356" t="s">
        <v>481</v>
      </c>
    </row>
    <row r="357" spans="1:3" x14ac:dyDescent="0.3">
      <c r="A357" t="s">
        <v>482</v>
      </c>
      <c r="B357" t="s">
        <v>407</v>
      </c>
      <c r="C357" t="s">
        <v>483</v>
      </c>
    </row>
    <row r="358" spans="1:3" x14ac:dyDescent="0.3">
      <c r="A358" t="s">
        <v>484</v>
      </c>
    </row>
    <row r="359" spans="1:3" x14ac:dyDescent="0.3">
      <c r="A359" t="s">
        <v>485</v>
      </c>
      <c r="B359" t="s">
        <v>354</v>
      </c>
      <c r="C359" t="s">
        <v>486</v>
      </c>
    </row>
    <row r="360" spans="1:3" x14ac:dyDescent="0.3">
      <c r="A360" t="s">
        <v>487</v>
      </c>
    </row>
    <row r="361" spans="1:3" x14ac:dyDescent="0.3">
      <c r="A361" t="s">
        <v>488</v>
      </c>
    </row>
    <row r="362" spans="1:3" x14ac:dyDescent="0.3">
      <c r="A362" t="s">
        <v>489</v>
      </c>
      <c r="B362" t="s">
        <v>490</v>
      </c>
    </row>
    <row r="363" spans="1:3" x14ac:dyDescent="0.3">
      <c r="A363" t="s">
        <v>491</v>
      </c>
    </row>
    <row r="364" spans="1:3" x14ac:dyDescent="0.3">
      <c r="A364" t="s">
        <v>492</v>
      </c>
      <c r="B364" t="s">
        <v>493</v>
      </c>
    </row>
    <row r="365" spans="1:3" x14ac:dyDescent="0.3">
      <c r="A365" t="s">
        <v>494</v>
      </c>
    </row>
    <row r="366" spans="1:3" x14ac:dyDescent="0.3">
      <c r="A366" t="s">
        <v>495</v>
      </c>
      <c r="B366" t="s">
        <v>496</v>
      </c>
      <c r="C366" t="s">
        <v>497</v>
      </c>
    </row>
    <row r="367" spans="1:3" x14ac:dyDescent="0.3">
      <c r="A367" t="s">
        <v>498</v>
      </c>
      <c r="B367" t="s">
        <v>499</v>
      </c>
    </row>
    <row r="368" spans="1:3" x14ac:dyDescent="0.3">
      <c r="A368" t="s">
        <v>500</v>
      </c>
      <c r="B368" t="s">
        <v>35</v>
      </c>
      <c r="C368" t="s">
        <v>501</v>
      </c>
    </row>
    <row r="369" spans="1:4" x14ac:dyDescent="0.3">
      <c r="A369" t="s">
        <v>502</v>
      </c>
    </row>
    <row r="370" spans="1:4" x14ac:dyDescent="0.3">
      <c r="A370" t="s">
        <v>503</v>
      </c>
    </row>
    <row r="371" spans="1:4" x14ac:dyDescent="0.3">
      <c r="A371" t="s">
        <v>504</v>
      </c>
    </row>
    <row r="372" spans="1:4" x14ac:dyDescent="0.3">
      <c r="A372" t="s">
        <v>505</v>
      </c>
    </row>
    <row r="373" spans="1:4" x14ac:dyDescent="0.3">
      <c r="A373" t="s">
        <v>506</v>
      </c>
    </row>
    <row r="374" spans="1:4" x14ac:dyDescent="0.3">
      <c r="A374" t="s">
        <v>507</v>
      </c>
    </row>
    <row r="375" spans="1:4" x14ac:dyDescent="0.3">
      <c r="A375" t="s">
        <v>508</v>
      </c>
    </row>
    <row r="376" spans="1:4" x14ac:dyDescent="0.3">
      <c r="A376" t="s">
        <v>509</v>
      </c>
    </row>
    <row r="377" spans="1:4" x14ac:dyDescent="0.3">
      <c r="A377" t="s">
        <v>510</v>
      </c>
    </row>
    <row r="378" spans="1:4" x14ac:dyDescent="0.3">
      <c r="A378" t="s">
        <v>511</v>
      </c>
    </row>
    <row r="379" spans="1:4" x14ac:dyDescent="0.3">
      <c r="A379" t="s">
        <v>512</v>
      </c>
      <c r="B379" t="s">
        <v>513</v>
      </c>
    </row>
    <row r="380" spans="1:4" x14ac:dyDescent="0.3">
      <c r="A380" t="s">
        <v>514</v>
      </c>
    </row>
    <row r="381" spans="1:4" x14ac:dyDescent="0.3">
      <c r="A381" t="s">
        <v>515</v>
      </c>
    </row>
    <row r="382" spans="1:4" x14ac:dyDescent="0.3">
      <c r="A382" t="s">
        <v>516</v>
      </c>
      <c r="B382" t="s">
        <v>517</v>
      </c>
      <c r="C382" t="s">
        <v>518</v>
      </c>
      <c r="D382" t="s">
        <v>519</v>
      </c>
    </row>
    <row r="383" spans="1:4" x14ac:dyDescent="0.3">
      <c r="A383" t="s">
        <v>520</v>
      </c>
    </row>
    <row r="384" spans="1:4" x14ac:dyDescent="0.3">
      <c r="A384" t="s">
        <v>521</v>
      </c>
    </row>
    <row r="385" spans="1:4" x14ac:dyDescent="0.3">
      <c r="A385" t="s">
        <v>522</v>
      </c>
    </row>
    <row r="386" spans="1:4" x14ac:dyDescent="0.3">
      <c r="A386" t="s">
        <v>523</v>
      </c>
    </row>
    <row r="387" spans="1:4" x14ac:dyDescent="0.3">
      <c r="A387" t="s">
        <v>524</v>
      </c>
    </row>
    <row r="388" spans="1:4" x14ac:dyDescent="0.3">
      <c r="A388" t="s">
        <v>525</v>
      </c>
    </row>
    <row r="389" spans="1:4" x14ac:dyDescent="0.3">
      <c r="A389" t="s">
        <v>526</v>
      </c>
    </row>
    <row r="390" spans="1:4" x14ac:dyDescent="0.3">
      <c r="A390" t="s">
        <v>527</v>
      </c>
      <c r="B390" t="s">
        <v>528</v>
      </c>
    </row>
    <row r="391" spans="1:4" x14ac:dyDescent="0.3">
      <c r="A391" t="s">
        <v>529</v>
      </c>
    </row>
    <row r="392" spans="1:4" x14ac:dyDescent="0.3">
      <c r="A392" t="s">
        <v>530</v>
      </c>
      <c r="B392" t="s">
        <v>531</v>
      </c>
    </row>
    <row r="393" spans="1:4" x14ac:dyDescent="0.3">
      <c r="A393" t="s">
        <v>532</v>
      </c>
      <c r="B393" t="s">
        <v>533</v>
      </c>
      <c r="C393" t="s">
        <v>534</v>
      </c>
      <c r="D393" t="s">
        <v>535</v>
      </c>
    </row>
    <row r="394" spans="1:4" x14ac:dyDescent="0.3">
      <c r="A394" t="s">
        <v>536</v>
      </c>
      <c r="B394" t="s">
        <v>537</v>
      </c>
    </row>
    <row r="395" spans="1:4" x14ac:dyDescent="0.3">
      <c r="A395" t="s">
        <v>538</v>
      </c>
    </row>
    <row r="396" spans="1:4" x14ac:dyDescent="0.3">
      <c r="A396" t="s">
        <v>539</v>
      </c>
    </row>
    <row r="397" spans="1:4" x14ac:dyDescent="0.3">
      <c r="A397" t="s">
        <v>540</v>
      </c>
    </row>
    <row r="398" spans="1:4" x14ac:dyDescent="0.3">
      <c r="A398" t="s">
        <v>541</v>
      </c>
    </row>
    <row r="399" spans="1:4" x14ac:dyDescent="0.3">
      <c r="A399" t="s">
        <v>542</v>
      </c>
      <c r="B399" t="s">
        <v>543</v>
      </c>
    </row>
    <row r="400" spans="1:4" x14ac:dyDescent="0.3">
      <c r="A400" t="s">
        <v>544</v>
      </c>
    </row>
    <row r="401" spans="1:3" x14ac:dyDescent="0.3">
      <c r="A401" t="s">
        <v>545</v>
      </c>
    </row>
    <row r="402" spans="1:3" x14ac:dyDescent="0.3">
      <c r="A402" t="s">
        <v>546</v>
      </c>
    </row>
    <row r="403" spans="1:3" x14ac:dyDescent="0.3">
      <c r="A403" t="s">
        <v>547</v>
      </c>
    </row>
    <row r="404" spans="1:3" x14ac:dyDescent="0.3">
      <c r="A404" t="s">
        <v>548</v>
      </c>
    </row>
    <row r="405" spans="1:3" x14ac:dyDescent="0.3">
      <c r="A405" t="s">
        <v>549</v>
      </c>
    </row>
    <row r="406" spans="1:3" x14ac:dyDescent="0.3">
      <c r="A406" t="s">
        <v>550</v>
      </c>
    </row>
    <row r="407" spans="1:3" x14ac:dyDescent="0.3">
      <c r="A407" t="s">
        <v>551</v>
      </c>
    </row>
    <row r="408" spans="1:3" x14ac:dyDescent="0.3">
      <c r="A408" t="s">
        <v>552</v>
      </c>
      <c r="B408" t="s">
        <v>553</v>
      </c>
    </row>
    <row r="409" spans="1:3" x14ac:dyDescent="0.3">
      <c r="A409" t="s">
        <v>554</v>
      </c>
      <c r="B409" t="s">
        <v>555</v>
      </c>
      <c r="C409" t="s">
        <v>556</v>
      </c>
    </row>
    <row r="410" spans="1:3" x14ac:dyDescent="0.3">
      <c r="A410" t="s">
        <v>557</v>
      </c>
    </row>
    <row r="411" spans="1:3" x14ac:dyDescent="0.3">
      <c r="A411" t="s">
        <v>558</v>
      </c>
    </row>
    <row r="412" spans="1:3" x14ac:dyDescent="0.3">
      <c r="A412" t="s">
        <v>559</v>
      </c>
    </row>
    <row r="413" spans="1:3" x14ac:dyDescent="0.3">
      <c r="A413" t="s">
        <v>560</v>
      </c>
      <c r="B413" t="s">
        <v>561</v>
      </c>
    </row>
    <row r="414" spans="1:3" x14ac:dyDescent="0.3">
      <c r="A414" t="s">
        <v>562</v>
      </c>
    </row>
    <row r="415" spans="1:3" x14ac:dyDescent="0.3">
      <c r="A415" t="s">
        <v>563</v>
      </c>
      <c r="B415" t="s">
        <v>564</v>
      </c>
    </row>
    <row r="416" spans="1:3" x14ac:dyDescent="0.3">
      <c r="A416" t="s">
        <v>565</v>
      </c>
      <c r="B416" t="s">
        <v>566</v>
      </c>
    </row>
    <row r="417" spans="1:3" x14ac:dyDescent="0.3">
      <c r="A417" t="s">
        <v>567</v>
      </c>
    </row>
    <row r="418" spans="1:3" x14ac:dyDescent="0.3">
      <c r="A418" t="s">
        <v>568</v>
      </c>
    </row>
    <row r="419" spans="1:3" x14ac:dyDescent="0.3">
      <c r="A419" t="s">
        <v>569</v>
      </c>
    </row>
    <row r="420" spans="1:3" x14ac:dyDescent="0.3">
      <c r="A420" t="s">
        <v>570</v>
      </c>
    </row>
    <row r="421" spans="1:3" x14ac:dyDescent="0.3">
      <c r="A421" t="s">
        <v>571</v>
      </c>
      <c r="B421" t="s">
        <v>572</v>
      </c>
    </row>
    <row r="422" spans="1:3" x14ac:dyDescent="0.3">
      <c r="A422" t="s">
        <v>573</v>
      </c>
      <c r="B422" t="s">
        <v>35</v>
      </c>
      <c r="C422" t="s">
        <v>574</v>
      </c>
    </row>
    <row r="423" spans="1:3" x14ac:dyDescent="0.3">
      <c r="A423" t="s">
        <v>575</v>
      </c>
    </row>
    <row r="424" spans="1:3" x14ac:dyDescent="0.3">
      <c r="A424" t="s">
        <v>576</v>
      </c>
    </row>
    <row r="425" spans="1:3" x14ac:dyDescent="0.3">
      <c r="A425" t="s">
        <v>577</v>
      </c>
    </row>
    <row r="426" spans="1:3" x14ac:dyDescent="0.3">
      <c r="A426" t="s">
        <v>578</v>
      </c>
      <c r="B426" t="s">
        <v>579</v>
      </c>
      <c r="C426" t="s">
        <v>580</v>
      </c>
    </row>
    <row r="427" spans="1:3" x14ac:dyDescent="0.3">
      <c r="A427" t="s">
        <v>581</v>
      </c>
    </row>
    <row r="428" spans="1:3" x14ac:dyDescent="0.3">
      <c r="A428" t="s">
        <v>582</v>
      </c>
    </row>
    <row r="429" spans="1:3" x14ac:dyDescent="0.3">
      <c r="A429" t="s">
        <v>583</v>
      </c>
    </row>
    <row r="430" spans="1:3" x14ac:dyDescent="0.3">
      <c r="A430" t="s">
        <v>584</v>
      </c>
    </row>
    <row r="431" spans="1:3" x14ac:dyDescent="0.3">
      <c r="A431" t="s">
        <v>585</v>
      </c>
    </row>
    <row r="432" spans="1:3" x14ac:dyDescent="0.3">
      <c r="A432" t="s">
        <v>586</v>
      </c>
      <c r="B432" t="s">
        <v>587</v>
      </c>
    </row>
    <row r="433" spans="1:6" x14ac:dyDescent="0.3">
      <c r="A433" t="s">
        <v>588</v>
      </c>
    </row>
    <row r="434" spans="1:6" x14ac:dyDescent="0.3">
      <c r="A434" t="s">
        <v>589</v>
      </c>
    </row>
    <row r="435" spans="1:6" x14ac:dyDescent="0.3">
      <c r="A435" t="s">
        <v>590</v>
      </c>
      <c r="B435" t="s">
        <v>591</v>
      </c>
    </row>
    <row r="436" spans="1:6" x14ac:dyDescent="0.3">
      <c r="A436" t="s">
        <v>592</v>
      </c>
    </row>
    <row r="437" spans="1:6" x14ac:dyDescent="0.3">
      <c r="A437" t="s">
        <v>593</v>
      </c>
    </row>
    <row r="438" spans="1:6" x14ac:dyDescent="0.3">
      <c r="A438" t="s">
        <v>594</v>
      </c>
    </row>
    <row r="439" spans="1:6" x14ac:dyDescent="0.3">
      <c r="A439" t="s">
        <v>595</v>
      </c>
      <c r="B439" t="s">
        <v>596</v>
      </c>
    </row>
    <row r="440" spans="1:6" x14ac:dyDescent="0.3">
      <c r="A440" t="s">
        <v>597</v>
      </c>
    </row>
    <row r="441" spans="1:6" x14ac:dyDescent="0.3">
      <c r="A441" t="s">
        <v>598</v>
      </c>
    </row>
    <row r="442" spans="1:6" x14ac:dyDescent="0.3">
      <c r="A442" t="s">
        <v>599</v>
      </c>
    </row>
    <row r="443" spans="1:6" x14ac:dyDescent="0.3">
      <c r="A443" t="s">
        <v>600</v>
      </c>
      <c r="B443" t="s">
        <v>288</v>
      </c>
      <c r="C443" t="s">
        <v>601</v>
      </c>
    </row>
    <row r="444" spans="1:6" x14ac:dyDescent="0.3">
      <c r="A444" t="s">
        <v>602</v>
      </c>
    </row>
    <row r="445" spans="1:6" x14ac:dyDescent="0.3">
      <c r="A445" t="s">
        <v>603</v>
      </c>
    </row>
    <row r="446" spans="1:6" x14ac:dyDescent="0.3">
      <c r="A446" t="s">
        <v>604</v>
      </c>
      <c r="B446" t="s">
        <v>605</v>
      </c>
    </row>
    <row r="447" spans="1:6" x14ac:dyDescent="0.3">
      <c r="A447" t="s">
        <v>606</v>
      </c>
    </row>
    <row r="448" spans="1:6" x14ac:dyDescent="0.3">
      <c r="A448" t="s">
        <v>607</v>
      </c>
      <c r="B448" t="s">
        <v>608</v>
      </c>
      <c r="C448" t="s">
        <v>609</v>
      </c>
      <c r="D448" t="s">
        <v>610</v>
      </c>
      <c r="E448" t="s">
        <v>611</v>
      </c>
      <c r="F448" t="s">
        <v>612</v>
      </c>
    </row>
    <row r="449" spans="1:3" x14ac:dyDescent="0.3">
      <c r="A449" t="s">
        <v>613</v>
      </c>
    </row>
    <row r="450" spans="1:3" x14ac:dyDescent="0.3">
      <c r="A450" t="s">
        <v>614</v>
      </c>
      <c r="B450" t="s">
        <v>615</v>
      </c>
    </row>
    <row r="451" spans="1:3" x14ac:dyDescent="0.3">
      <c r="A451" t="s">
        <v>616</v>
      </c>
    </row>
    <row r="452" spans="1:3" x14ac:dyDescent="0.3">
      <c r="A452" t="s">
        <v>617</v>
      </c>
    </row>
    <row r="453" spans="1:3" x14ac:dyDescent="0.3">
      <c r="A453" t="s">
        <v>618</v>
      </c>
      <c r="B453" t="s">
        <v>81</v>
      </c>
      <c r="C453" t="s">
        <v>619</v>
      </c>
    </row>
    <row r="454" spans="1:3" x14ac:dyDescent="0.3">
      <c r="A454" t="s">
        <v>620</v>
      </c>
    </row>
    <row r="455" spans="1:3" x14ac:dyDescent="0.3">
      <c r="A455" t="s">
        <v>621</v>
      </c>
    </row>
    <row r="456" spans="1:3" x14ac:dyDescent="0.3">
      <c r="A456" t="s">
        <v>622</v>
      </c>
    </row>
    <row r="457" spans="1:3" x14ac:dyDescent="0.3">
      <c r="A457" t="s">
        <v>623</v>
      </c>
    </row>
    <row r="458" spans="1:3" x14ac:dyDescent="0.3">
      <c r="A458" t="s">
        <v>624</v>
      </c>
    </row>
    <row r="459" spans="1:3" x14ac:dyDescent="0.3">
      <c r="A459" t="s">
        <v>625</v>
      </c>
    </row>
    <row r="460" spans="1:3" x14ac:dyDescent="0.3">
      <c r="A460" t="s">
        <v>626</v>
      </c>
    </row>
    <row r="461" spans="1:3" x14ac:dyDescent="0.3">
      <c r="A461" t="s">
        <v>627</v>
      </c>
    </row>
    <row r="462" spans="1:3" x14ac:dyDescent="0.3">
      <c r="A462" t="s">
        <v>628</v>
      </c>
      <c r="B462" t="s">
        <v>629</v>
      </c>
    </row>
    <row r="463" spans="1:3" x14ac:dyDescent="0.3">
      <c r="A463" t="s">
        <v>630</v>
      </c>
      <c r="B463" t="s">
        <v>631</v>
      </c>
    </row>
    <row r="464" spans="1:3" x14ac:dyDescent="0.3">
      <c r="A464" t="s">
        <v>632</v>
      </c>
      <c r="B464" t="s">
        <v>633</v>
      </c>
    </row>
    <row r="465" spans="1:3" x14ac:dyDescent="0.3">
      <c r="A465" t="s">
        <v>634</v>
      </c>
      <c r="B465" t="s">
        <v>635</v>
      </c>
      <c r="C465" t="s">
        <v>636</v>
      </c>
    </row>
    <row r="466" spans="1:3" x14ac:dyDescent="0.3">
      <c r="A466" t="s">
        <v>637</v>
      </c>
    </row>
    <row r="467" spans="1:3" x14ac:dyDescent="0.3">
      <c r="A467" t="s">
        <v>638</v>
      </c>
      <c r="B467" t="s">
        <v>639</v>
      </c>
    </row>
    <row r="468" spans="1:3" x14ac:dyDescent="0.3">
      <c r="A468" t="s">
        <v>640</v>
      </c>
      <c r="B468" t="s">
        <v>641</v>
      </c>
    </row>
    <row r="469" spans="1:3" x14ac:dyDescent="0.3">
      <c r="A469" t="s">
        <v>642</v>
      </c>
    </row>
    <row r="470" spans="1:3" x14ac:dyDescent="0.3">
      <c r="A470" t="s">
        <v>643</v>
      </c>
    </row>
    <row r="471" spans="1:3" x14ac:dyDescent="0.3">
      <c r="A471" t="s">
        <v>644</v>
      </c>
    </row>
    <row r="472" spans="1:3" x14ac:dyDescent="0.3">
      <c r="A472" t="s">
        <v>645</v>
      </c>
    </row>
    <row r="473" spans="1:3" x14ac:dyDescent="0.3">
      <c r="A473" t="s">
        <v>646</v>
      </c>
    </row>
    <row r="474" spans="1:3" x14ac:dyDescent="0.3">
      <c r="A474" t="s">
        <v>647</v>
      </c>
    </row>
    <row r="475" spans="1:3" x14ac:dyDescent="0.3">
      <c r="A475" t="s">
        <v>648</v>
      </c>
    </row>
    <row r="476" spans="1:3" x14ac:dyDescent="0.3">
      <c r="A476" t="s">
        <v>649</v>
      </c>
    </row>
    <row r="477" spans="1:3" x14ac:dyDescent="0.3">
      <c r="A477" t="s">
        <v>650</v>
      </c>
      <c r="B477" t="s">
        <v>651</v>
      </c>
    </row>
    <row r="478" spans="1:3" x14ac:dyDescent="0.3">
      <c r="A478" t="s">
        <v>652</v>
      </c>
    </row>
    <row r="479" spans="1:3" x14ac:dyDescent="0.3">
      <c r="A479" t="s">
        <v>653</v>
      </c>
    </row>
    <row r="480" spans="1:3" x14ac:dyDescent="0.3">
      <c r="A480" t="s">
        <v>654</v>
      </c>
    </row>
    <row r="481" spans="1:6" x14ac:dyDescent="0.3">
      <c r="A481" t="s">
        <v>655</v>
      </c>
    </row>
    <row r="482" spans="1:6" x14ac:dyDescent="0.3">
      <c r="A482" t="s">
        <v>656</v>
      </c>
    </row>
    <row r="483" spans="1:6" x14ac:dyDescent="0.3">
      <c r="A483" t="s">
        <v>657</v>
      </c>
    </row>
    <row r="484" spans="1:6" x14ac:dyDescent="0.3">
      <c r="A484" t="s">
        <v>658</v>
      </c>
    </row>
    <row r="485" spans="1:6" x14ac:dyDescent="0.3">
      <c r="A485" t="s">
        <v>659</v>
      </c>
      <c r="B485" t="s">
        <v>660</v>
      </c>
    </row>
    <row r="486" spans="1:6" x14ac:dyDescent="0.3">
      <c r="A486" t="s">
        <v>661</v>
      </c>
    </row>
    <row r="487" spans="1:6" x14ac:dyDescent="0.3">
      <c r="A487" t="s">
        <v>662</v>
      </c>
      <c r="B487" t="s">
        <v>387</v>
      </c>
      <c r="C487" t="s">
        <v>388</v>
      </c>
      <c r="D487" t="s">
        <v>389</v>
      </c>
      <c r="E487" t="s">
        <v>390</v>
      </c>
      <c r="F487" t="s">
        <v>663</v>
      </c>
    </row>
    <row r="488" spans="1:6" x14ac:dyDescent="0.3">
      <c r="A488" t="s">
        <v>664</v>
      </c>
    </row>
    <row r="489" spans="1:6" x14ac:dyDescent="0.3">
      <c r="A489" t="s">
        <v>665</v>
      </c>
    </row>
    <row r="490" spans="1:6" x14ac:dyDescent="0.3">
      <c r="A490" t="s">
        <v>666</v>
      </c>
      <c r="B490" t="s">
        <v>667</v>
      </c>
    </row>
    <row r="491" spans="1:6" x14ac:dyDescent="0.3">
      <c r="A491" t="s">
        <v>668</v>
      </c>
    </row>
    <row r="492" spans="1:6" x14ac:dyDescent="0.3">
      <c r="A492" t="s">
        <v>669</v>
      </c>
    </row>
    <row r="493" spans="1:6" x14ac:dyDescent="0.3">
      <c r="A493" t="s">
        <v>670</v>
      </c>
      <c r="B493" t="s">
        <v>671</v>
      </c>
    </row>
    <row r="494" spans="1:6" x14ac:dyDescent="0.3">
      <c r="A494" t="s">
        <v>672</v>
      </c>
    </row>
    <row r="495" spans="1:6" x14ac:dyDescent="0.3">
      <c r="A495" t="s">
        <v>673</v>
      </c>
    </row>
    <row r="496" spans="1:6" x14ac:dyDescent="0.3">
      <c r="A496" t="s">
        <v>674</v>
      </c>
      <c r="B496" t="s">
        <v>675</v>
      </c>
    </row>
    <row r="497" spans="1:3" x14ac:dyDescent="0.3">
      <c r="A497" t="s">
        <v>676</v>
      </c>
    </row>
    <row r="498" spans="1:3" x14ac:dyDescent="0.3">
      <c r="A498" t="s">
        <v>677</v>
      </c>
    </row>
    <row r="499" spans="1:3" x14ac:dyDescent="0.3">
      <c r="A499" t="s">
        <v>678</v>
      </c>
      <c r="B499" t="s">
        <v>679</v>
      </c>
    </row>
    <row r="500" spans="1:3" x14ac:dyDescent="0.3">
      <c r="A500" t="s">
        <v>680</v>
      </c>
      <c r="B500" t="s">
        <v>681</v>
      </c>
      <c r="C500" t="s">
        <v>682</v>
      </c>
    </row>
    <row r="501" spans="1:3" x14ac:dyDescent="0.3">
      <c r="A501" t="s">
        <v>683</v>
      </c>
    </row>
    <row r="502" spans="1:3" x14ac:dyDescent="0.3">
      <c r="A502" t="s">
        <v>684</v>
      </c>
    </row>
    <row r="503" spans="1:3" x14ac:dyDescent="0.3">
      <c r="A503" t="s">
        <v>685</v>
      </c>
    </row>
    <row r="504" spans="1:3" x14ac:dyDescent="0.3">
      <c r="A504" t="s">
        <v>686</v>
      </c>
    </row>
    <row r="505" spans="1:3" x14ac:dyDescent="0.3">
      <c r="A505" t="s">
        <v>687</v>
      </c>
    </row>
    <row r="506" spans="1:3" x14ac:dyDescent="0.3">
      <c r="A506" t="s">
        <v>688</v>
      </c>
      <c r="B506" t="s">
        <v>689</v>
      </c>
    </row>
    <row r="507" spans="1:3" x14ac:dyDescent="0.3">
      <c r="A507" t="s">
        <v>690</v>
      </c>
    </row>
    <row r="508" spans="1:3" x14ac:dyDescent="0.3">
      <c r="A508" t="s">
        <v>691</v>
      </c>
      <c r="B508" t="s">
        <v>692</v>
      </c>
      <c r="C508" t="s">
        <v>693</v>
      </c>
    </row>
    <row r="509" spans="1:3" x14ac:dyDescent="0.3">
      <c r="A509" t="s">
        <v>694</v>
      </c>
      <c r="B509" t="s">
        <v>695</v>
      </c>
    </row>
    <row r="510" spans="1:3" x14ac:dyDescent="0.3">
      <c r="A510" t="s">
        <v>696</v>
      </c>
    </row>
    <row r="511" spans="1:3" x14ac:dyDescent="0.3">
      <c r="A511" t="s">
        <v>697</v>
      </c>
    </row>
    <row r="512" spans="1:3" x14ac:dyDescent="0.3">
      <c r="A512" t="s">
        <v>698</v>
      </c>
    </row>
    <row r="513" spans="1:5" x14ac:dyDescent="0.3">
      <c r="A513" t="s">
        <v>699</v>
      </c>
      <c r="B513" t="s">
        <v>700</v>
      </c>
    </row>
    <row r="514" spans="1:5" x14ac:dyDescent="0.3">
      <c r="A514" t="s">
        <v>701</v>
      </c>
      <c r="B514" t="s">
        <v>702</v>
      </c>
      <c r="C514" t="s">
        <v>388</v>
      </c>
      <c r="D514" t="s">
        <v>389</v>
      </c>
      <c r="E514" t="s">
        <v>703</v>
      </c>
    </row>
    <row r="515" spans="1:5" x14ac:dyDescent="0.3">
      <c r="A515" t="s">
        <v>704</v>
      </c>
    </row>
    <row r="516" spans="1:5" x14ac:dyDescent="0.3">
      <c r="A516" t="s">
        <v>705</v>
      </c>
    </row>
    <row r="517" spans="1:5" x14ac:dyDescent="0.3">
      <c r="A517" t="s">
        <v>706</v>
      </c>
    </row>
    <row r="518" spans="1:5" x14ac:dyDescent="0.3">
      <c r="A518" t="s">
        <v>707</v>
      </c>
    </row>
    <row r="519" spans="1:5" x14ac:dyDescent="0.3">
      <c r="A519" t="s">
        <v>708</v>
      </c>
      <c r="B519" t="s">
        <v>709</v>
      </c>
      <c r="C519" t="s">
        <v>710</v>
      </c>
    </row>
    <row r="520" spans="1:5" x14ac:dyDescent="0.3">
      <c r="A520" t="s">
        <v>711</v>
      </c>
    </row>
    <row r="521" spans="1:5" x14ac:dyDescent="0.3">
      <c r="A521" t="s">
        <v>712</v>
      </c>
    </row>
    <row r="522" spans="1:5" x14ac:dyDescent="0.3">
      <c r="A522" t="s">
        <v>713</v>
      </c>
      <c r="B522" t="s">
        <v>714</v>
      </c>
    </row>
    <row r="523" spans="1:5" x14ac:dyDescent="0.3">
      <c r="A523" t="s">
        <v>715</v>
      </c>
      <c r="B523" t="s">
        <v>716</v>
      </c>
    </row>
    <row r="524" spans="1:5" x14ac:dyDescent="0.3">
      <c r="A524" t="s">
        <v>717</v>
      </c>
    </row>
    <row r="525" spans="1:5" x14ac:dyDescent="0.3">
      <c r="A525" t="s">
        <v>718</v>
      </c>
      <c r="B525" t="s">
        <v>719</v>
      </c>
    </row>
    <row r="526" spans="1:5" x14ac:dyDescent="0.3">
      <c r="A526" t="s">
        <v>720</v>
      </c>
    </row>
    <row r="527" spans="1:5" x14ac:dyDescent="0.3">
      <c r="A527" t="s">
        <v>721</v>
      </c>
    </row>
    <row r="528" spans="1:5" x14ac:dyDescent="0.3">
      <c r="A528" t="s">
        <v>722</v>
      </c>
    </row>
    <row r="529" spans="1:3" x14ac:dyDescent="0.3">
      <c r="A529" t="s">
        <v>723</v>
      </c>
      <c r="B529" t="s">
        <v>724</v>
      </c>
      <c r="C529" t="s">
        <v>725</v>
      </c>
    </row>
    <row r="530" spans="1:3" x14ac:dyDescent="0.3">
      <c r="A530" t="s">
        <v>726</v>
      </c>
      <c r="B530" t="s">
        <v>727</v>
      </c>
    </row>
    <row r="531" spans="1:3" x14ac:dyDescent="0.3">
      <c r="A531" t="s">
        <v>728</v>
      </c>
    </row>
    <row r="532" spans="1:3" x14ac:dyDescent="0.3">
      <c r="A532" t="s">
        <v>729</v>
      </c>
    </row>
    <row r="533" spans="1:3" x14ac:dyDescent="0.3">
      <c r="A533" t="s">
        <v>730</v>
      </c>
    </row>
    <row r="534" spans="1:3" x14ac:dyDescent="0.3">
      <c r="A534" t="s">
        <v>731</v>
      </c>
    </row>
    <row r="535" spans="1:3" x14ac:dyDescent="0.3">
      <c r="A535" t="s">
        <v>732</v>
      </c>
    </row>
    <row r="536" spans="1:3" x14ac:dyDescent="0.3">
      <c r="A536" t="s">
        <v>733</v>
      </c>
    </row>
    <row r="537" spans="1:3" x14ac:dyDescent="0.3">
      <c r="A537" t="s">
        <v>734</v>
      </c>
    </row>
    <row r="538" spans="1:3" x14ac:dyDescent="0.3">
      <c r="A538" t="s">
        <v>735</v>
      </c>
    </row>
    <row r="539" spans="1:3" x14ac:dyDescent="0.3">
      <c r="A539" t="s">
        <v>736</v>
      </c>
      <c r="B539" t="s">
        <v>737</v>
      </c>
      <c r="C539" t="s">
        <v>738</v>
      </c>
    </row>
    <row r="540" spans="1:3" x14ac:dyDescent="0.3">
      <c r="A540" t="s">
        <v>739</v>
      </c>
    </row>
    <row r="541" spans="1:3" x14ac:dyDescent="0.3">
      <c r="A541" t="s">
        <v>740</v>
      </c>
    </row>
    <row r="542" spans="1:3" x14ac:dyDescent="0.3">
      <c r="A542" t="s">
        <v>741</v>
      </c>
    </row>
    <row r="543" spans="1:3" x14ac:dyDescent="0.3">
      <c r="A543" t="s">
        <v>742</v>
      </c>
      <c r="B543" t="s">
        <v>743</v>
      </c>
    </row>
    <row r="544" spans="1:3" x14ac:dyDescent="0.3">
      <c r="A544" t="s">
        <v>744</v>
      </c>
    </row>
    <row r="545" spans="1:2" x14ac:dyDescent="0.3">
      <c r="A545" t="s">
        <v>745</v>
      </c>
    </row>
    <row r="546" spans="1:2" x14ac:dyDescent="0.3">
      <c r="A546" t="s">
        <v>746</v>
      </c>
    </row>
    <row r="547" spans="1:2" x14ac:dyDescent="0.3">
      <c r="A547" t="s">
        <v>747</v>
      </c>
      <c r="B547" t="s">
        <v>748</v>
      </c>
    </row>
    <row r="548" spans="1:2" x14ac:dyDescent="0.3">
      <c r="A548" t="s">
        <v>749</v>
      </c>
      <c r="B548" t="s">
        <v>750</v>
      </c>
    </row>
    <row r="549" spans="1:2" x14ac:dyDescent="0.3">
      <c r="A549" t="s">
        <v>751</v>
      </c>
    </row>
    <row r="550" spans="1:2" x14ac:dyDescent="0.3">
      <c r="A550" t="s">
        <v>752</v>
      </c>
    </row>
    <row r="551" spans="1:2" x14ac:dyDescent="0.3">
      <c r="A551" t="s">
        <v>753</v>
      </c>
    </row>
    <row r="552" spans="1:2" x14ac:dyDescent="0.3">
      <c r="A552" t="s">
        <v>754</v>
      </c>
    </row>
    <row r="553" spans="1:2" x14ac:dyDescent="0.3">
      <c r="A553" t="s">
        <v>755</v>
      </c>
    </row>
    <row r="554" spans="1:2" x14ac:dyDescent="0.3">
      <c r="A554" t="s">
        <v>756</v>
      </c>
    </row>
    <row r="555" spans="1:2" x14ac:dyDescent="0.3">
      <c r="A555" t="s">
        <v>757</v>
      </c>
    </row>
    <row r="556" spans="1:2" x14ac:dyDescent="0.3">
      <c r="A556" t="s">
        <v>758</v>
      </c>
      <c r="B556" t="s">
        <v>759</v>
      </c>
    </row>
    <row r="557" spans="1:2" x14ac:dyDescent="0.3">
      <c r="A557" t="s">
        <v>760</v>
      </c>
      <c r="B557" t="s">
        <v>761</v>
      </c>
    </row>
    <row r="558" spans="1:2" x14ac:dyDescent="0.3">
      <c r="A558" t="s">
        <v>762</v>
      </c>
      <c r="B558" t="s">
        <v>763</v>
      </c>
    </row>
    <row r="559" spans="1:2" x14ac:dyDescent="0.3">
      <c r="A559" t="s">
        <v>764</v>
      </c>
      <c r="B559" t="s">
        <v>765</v>
      </c>
    </row>
    <row r="560" spans="1:2" x14ac:dyDescent="0.3">
      <c r="A560" t="s">
        <v>766</v>
      </c>
    </row>
    <row r="561" spans="1:4" x14ac:dyDescent="0.3">
      <c r="A561" t="s">
        <v>767</v>
      </c>
    </row>
    <row r="562" spans="1:4" x14ac:dyDescent="0.3">
      <c r="A562" t="s">
        <v>768</v>
      </c>
    </row>
    <row r="563" spans="1:4" x14ac:dyDescent="0.3">
      <c r="A563" t="s">
        <v>769</v>
      </c>
    </row>
    <row r="564" spans="1:4" x14ac:dyDescent="0.3">
      <c r="A564" t="s">
        <v>770</v>
      </c>
      <c r="B564" t="s">
        <v>771</v>
      </c>
      <c r="C564" t="s">
        <v>772</v>
      </c>
      <c r="D564" t="s">
        <v>773</v>
      </c>
    </row>
    <row r="565" spans="1:4" x14ac:dyDescent="0.3">
      <c r="A565" t="s">
        <v>774</v>
      </c>
      <c r="B565" t="s">
        <v>775</v>
      </c>
    </row>
    <row r="566" spans="1:4" x14ac:dyDescent="0.3">
      <c r="A566" t="s">
        <v>776</v>
      </c>
    </row>
    <row r="567" spans="1:4" x14ac:dyDescent="0.3">
      <c r="A567" t="s">
        <v>777</v>
      </c>
    </row>
    <row r="568" spans="1:4" x14ac:dyDescent="0.3">
      <c r="A568" t="s">
        <v>778</v>
      </c>
    </row>
    <row r="569" spans="1:4" x14ac:dyDescent="0.3">
      <c r="A569" t="s">
        <v>779</v>
      </c>
    </row>
    <row r="570" spans="1:4" x14ac:dyDescent="0.3">
      <c r="A570" t="s">
        <v>780</v>
      </c>
    </row>
    <row r="571" spans="1:4" x14ac:dyDescent="0.3">
      <c r="A571" t="s">
        <v>781</v>
      </c>
    </row>
    <row r="572" spans="1:4" x14ac:dyDescent="0.3">
      <c r="A572" t="s">
        <v>782</v>
      </c>
      <c r="B572" t="s">
        <v>783</v>
      </c>
    </row>
    <row r="573" spans="1:4" x14ac:dyDescent="0.3">
      <c r="A573" t="s">
        <v>784</v>
      </c>
    </row>
    <row r="574" spans="1:4" x14ac:dyDescent="0.3">
      <c r="A574" t="s">
        <v>785</v>
      </c>
    </row>
    <row r="575" spans="1:4" x14ac:dyDescent="0.3">
      <c r="A575" t="s">
        <v>786</v>
      </c>
    </row>
    <row r="576" spans="1:4" x14ac:dyDescent="0.3">
      <c r="A576" t="s">
        <v>787</v>
      </c>
    </row>
    <row r="577" spans="1:3" x14ac:dyDescent="0.3">
      <c r="A577" t="s">
        <v>788</v>
      </c>
    </row>
    <row r="578" spans="1:3" x14ac:dyDescent="0.3">
      <c r="A578" t="s">
        <v>789</v>
      </c>
    </row>
    <row r="579" spans="1:3" x14ac:dyDescent="0.3">
      <c r="A579" t="s">
        <v>790</v>
      </c>
    </row>
    <row r="580" spans="1:3" x14ac:dyDescent="0.3">
      <c r="A580" t="s">
        <v>791</v>
      </c>
    </row>
    <row r="581" spans="1:3" x14ac:dyDescent="0.3">
      <c r="A581" t="s">
        <v>792</v>
      </c>
    </row>
    <row r="582" spans="1:3" x14ac:dyDescent="0.3">
      <c r="A582" t="s">
        <v>793</v>
      </c>
    </row>
    <row r="583" spans="1:3" x14ac:dyDescent="0.3">
      <c r="A583" t="s">
        <v>794</v>
      </c>
    </row>
    <row r="584" spans="1:3" x14ac:dyDescent="0.3">
      <c r="A584" t="s">
        <v>795</v>
      </c>
    </row>
    <row r="585" spans="1:3" x14ac:dyDescent="0.3">
      <c r="A585" t="s">
        <v>796</v>
      </c>
    </row>
    <row r="586" spans="1:3" x14ac:dyDescent="0.3">
      <c r="A586" t="s">
        <v>797</v>
      </c>
      <c r="B586" t="s">
        <v>798</v>
      </c>
      <c r="C586" t="s">
        <v>799</v>
      </c>
    </row>
    <row r="587" spans="1:3" x14ac:dyDescent="0.3">
      <c r="A587" t="s">
        <v>800</v>
      </c>
    </row>
    <row r="588" spans="1:3" x14ac:dyDescent="0.3">
      <c r="A588" t="s">
        <v>801</v>
      </c>
    </row>
    <row r="589" spans="1:3" x14ac:dyDescent="0.3">
      <c r="A589" t="s">
        <v>802</v>
      </c>
      <c r="B589" t="s">
        <v>803</v>
      </c>
      <c r="C589" t="s">
        <v>804</v>
      </c>
    </row>
    <row r="590" spans="1:3" x14ac:dyDescent="0.3">
      <c r="A590" t="s">
        <v>805</v>
      </c>
    </row>
    <row r="591" spans="1:3" x14ac:dyDescent="0.3">
      <c r="A591" t="s">
        <v>806</v>
      </c>
    </row>
    <row r="592" spans="1:3" x14ac:dyDescent="0.3">
      <c r="A592" t="s">
        <v>807</v>
      </c>
    </row>
    <row r="593" spans="1:3" x14ac:dyDescent="0.3">
      <c r="A593" t="s">
        <v>808</v>
      </c>
    </row>
    <row r="594" spans="1:3" x14ac:dyDescent="0.3">
      <c r="A594" t="s">
        <v>809</v>
      </c>
      <c r="B594" t="s">
        <v>810</v>
      </c>
    </row>
    <row r="595" spans="1:3" x14ac:dyDescent="0.3">
      <c r="A595" t="s">
        <v>811</v>
      </c>
      <c r="B595" t="s">
        <v>812</v>
      </c>
    </row>
    <row r="596" spans="1:3" x14ac:dyDescent="0.3">
      <c r="A596" t="s">
        <v>813</v>
      </c>
    </row>
    <row r="597" spans="1:3" x14ac:dyDescent="0.3">
      <c r="A597" t="s">
        <v>814</v>
      </c>
    </row>
    <row r="598" spans="1:3" x14ac:dyDescent="0.3">
      <c r="A598" t="s">
        <v>815</v>
      </c>
    </row>
    <row r="599" spans="1:3" x14ac:dyDescent="0.3">
      <c r="A599" t="s">
        <v>816</v>
      </c>
    </row>
    <row r="600" spans="1:3" x14ac:dyDescent="0.3">
      <c r="A600" t="s">
        <v>817</v>
      </c>
      <c r="B600" t="s">
        <v>60</v>
      </c>
      <c r="C600" t="s">
        <v>818</v>
      </c>
    </row>
    <row r="601" spans="1:3" x14ac:dyDescent="0.3">
      <c r="A601" t="s">
        <v>819</v>
      </c>
    </row>
    <row r="602" spans="1:3" x14ac:dyDescent="0.3">
      <c r="A602" t="s">
        <v>820</v>
      </c>
    </row>
    <row r="603" spans="1:3" x14ac:dyDescent="0.3">
      <c r="A603" t="s">
        <v>821</v>
      </c>
    </row>
    <row r="604" spans="1:3" x14ac:dyDescent="0.3">
      <c r="A604" t="s">
        <v>822</v>
      </c>
    </row>
    <row r="605" spans="1:3" x14ac:dyDescent="0.3">
      <c r="A605" t="s">
        <v>823</v>
      </c>
    </row>
    <row r="606" spans="1:3" x14ac:dyDescent="0.3">
      <c r="A606" t="s">
        <v>824</v>
      </c>
    </row>
    <row r="607" spans="1:3" x14ac:dyDescent="0.3">
      <c r="A607" t="s">
        <v>825</v>
      </c>
    </row>
    <row r="608" spans="1:3" x14ac:dyDescent="0.3">
      <c r="A608" t="s">
        <v>826</v>
      </c>
    </row>
    <row r="609" spans="1:6" x14ac:dyDescent="0.3">
      <c r="A609" t="s">
        <v>827</v>
      </c>
    </row>
    <row r="610" spans="1:6" x14ac:dyDescent="0.3">
      <c r="A610" t="s">
        <v>828</v>
      </c>
      <c r="B610" t="s">
        <v>829</v>
      </c>
    </row>
    <row r="611" spans="1:6" x14ac:dyDescent="0.3">
      <c r="A611" t="s">
        <v>830</v>
      </c>
    </row>
    <row r="612" spans="1:6" x14ac:dyDescent="0.3">
      <c r="A612" t="s">
        <v>831</v>
      </c>
    </row>
    <row r="613" spans="1:6" x14ac:dyDescent="0.3">
      <c r="A613" t="s">
        <v>832</v>
      </c>
    </row>
    <row r="614" spans="1:6" x14ac:dyDescent="0.3">
      <c r="A614" t="s">
        <v>833</v>
      </c>
    </row>
    <row r="615" spans="1:6" x14ac:dyDescent="0.3">
      <c r="A615" t="s">
        <v>834</v>
      </c>
      <c r="B615" t="s">
        <v>835</v>
      </c>
      <c r="C615" t="s">
        <v>836</v>
      </c>
    </row>
    <row r="616" spans="1:6" x14ac:dyDescent="0.3">
      <c r="A616" t="s">
        <v>837</v>
      </c>
    </row>
    <row r="617" spans="1:6" x14ac:dyDescent="0.3">
      <c r="A617" t="s">
        <v>838</v>
      </c>
    </row>
    <row r="618" spans="1:6" x14ac:dyDescent="0.3">
      <c r="A618" t="s">
        <v>839</v>
      </c>
    </row>
    <row r="619" spans="1:6" x14ac:dyDescent="0.3">
      <c r="A619" t="s">
        <v>840</v>
      </c>
      <c r="B619" t="s">
        <v>387</v>
      </c>
      <c r="C619" t="s">
        <v>388</v>
      </c>
      <c r="D619" t="s">
        <v>389</v>
      </c>
      <c r="E619" t="s">
        <v>390</v>
      </c>
      <c r="F619" t="s">
        <v>841</v>
      </c>
    </row>
    <row r="620" spans="1:6" x14ac:dyDescent="0.3">
      <c r="A620" t="s">
        <v>842</v>
      </c>
    </row>
    <row r="621" spans="1:6" x14ac:dyDescent="0.3">
      <c r="A621" t="s">
        <v>843</v>
      </c>
      <c r="B621" t="s">
        <v>844</v>
      </c>
    </row>
    <row r="622" spans="1:6" x14ac:dyDescent="0.3">
      <c r="A622" t="s">
        <v>845</v>
      </c>
      <c r="B622" t="s">
        <v>846</v>
      </c>
    </row>
    <row r="623" spans="1:6" x14ac:dyDescent="0.3">
      <c r="A623" t="s">
        <v>847</v>
      </c>
    </row>
    <row r="624" spans="1:6" x14ac:dyDescent="0.3">
      <c r="A624" t="s">
        <v>848</v>
      </c>
    </row>
    <row r="625" spans="1:2" x14ac:dyDescent="0.3">
      <c r="A625" t="s">
        <v>849</v>
      </c>
    </row>
    <row r="626" spans="1:2" x14ac:dyDescent="0.3">
      <c r="A626" t="s">
        <v>850</v>
      </c>
    </row>
    <row r="627" spans="1:2" x14ac:dyDescent="0.3">
      <c r="A627" t="s">
        <v>851</v>
      </c>
    </row>
    <row r="628" spans="1:2" x14ac:dyDescent="0.3">
      <c r="A628" t="s">
        <v>852</v>
      </c>
    </row>
    <row r="629" spans="1:2" x14ac:dyDescent="0.3">
      <c r="A629" t="s">
        <v>853</v>
      </c>
    </row>
    <row r="630" spans="1:2" x14ac:dyDescent="0.3">
      <c r="A630" t="s">
        <v>854</v>
      </c>
    </row>
    <row r="631" spans="1:2" x14ac:dyDescent="0.3">
      <c r="A631" t="s">
        <v>855</v>
      </c>
    </row>
    <row r="632" spans="1:2" x14ac:dyDescent="0.3">
      <c r="A632" t="s">
        <v>856</v>
      </c>
    </row>
    <row r="633" spans="1:2" x14ac:dyDescent="0.3">
      <c r="A633" t="s">
        <v>857</v>
      </c>
      <c r="B633" t="s">
        <v>858</v>
      </c>
    </row>
    <row r="634" spans="1:2" x14ac:dyDescent="0.3">
      <c r="A634" t="s">
        <v>859</v>
      </c>
      <c r="B634" t="s">
        <v>860</v>
      </c>
    </row>
    <row r="635" spans="1:2" x14ac:dyDescent="0.3">
      <c r="A635" t="s">
        <v>861</v>
      </c>
    </row>
    <row r="636" spans="1:2" x14ac:dyDescent="0.3">
      <c r="A636" t="s">
        <v>862</v>
      </c>
    </row>
    <row r="637" spans="1:2" x14ac:dyDescent="0.3">
      <c r="A637" t="s">
        <v>863</v>
      </c>
    </row>
    <row r="638" spans="1:2" x14ac:dyDescent="0.3">
      <c r="A638" t="s">
        <v>864</v>
      </c>
    </row>
    <row r="639" spans="1:2" x14ac:dyDescent="0.3">
      <c r="A639" t="s">
        <v>865</v>
      </c>
    </row>
    <row r="640" spans="1:2" x14ac:dyDescent="0.3">
      <c r="A640" t="s">
        <v>866</v>
      </c>
    </row>
    <row r="641" spans="1:4" x14ac:dyDescent="0.3">
      <c r="A641" t="s">
        <v>867</v>
      </c>
    </row>
    <row r="642" spans="1:4" x14ac:dyDescent="0.3">
      <c r="A642" t="s">
        <v>868</v>
      </c>
    </row>
    <row r="643" spans="1:4" x14ac:dyDescent="0.3">
      <c r="A643" t="s">
        <v>869</v>
      </c>
    </row>
    <row r="644" spans="1:4" x14ac:dyDescent="0.3">
      <c r="A644" t="s">
        <v>870</v>
      </c>
    </row>
    <row r="645" spans="1:4" x14ac:dyDescent="0.3">
      <c r="A645" t="s">
        <v>871</v>
      </c>
    </row>
    <row r="646" spans="1:4" x14ac:dyDescent="0.3">
      <c r="A646" t="s">
        <v>872</v>
      </c>
    </row>
    <row r="647" spans="1:4" x14ac:dyDescent="0.3">
      <c r="A647" t="s">
        <v>873</v>
      </c>
    </row>
    <row r="648" spans="1:4" x14ac:dyDescent="0.3">
      <c r="A648" t="s">
        <v>874</v>
      </c>
      <c r="B648" t="s">
        <v>517</v>
      </c>
      <c r="C648" t="s">
        <v>518</v>
      </c>
      <c r="D648" t="s">
        <v>875</v>
      </c>
    </row>
    <row r="649" spans="1:4" x14ac:dyDescent="0.3">
      <c r="A649" t="s">
        <v>876</v>
      </c>
    </row>
    <row r="650" spans="1:4" x14ac:dyDescent="0.3">
      <c r="A650" t="s">
        <v>877</v>
      </c>
    </row>
    <row r="651" spans="1:4" x14ac:dyDescent="0.3">
      <c r="A651" t="s">
        <v>878</v>
      </c>
    </row>
    <row r="652" spans="1:4" x14ac:dyDescent="0.3">
      <c r="A652" t="s">
        <v>879</v>
      </c>
    </row>
    <row r="653" spans="1:4" x14ac:dyDescent="0.3">
      <c r="A653" t="s">
        <v>880</v>
      </c>
    </row>
    <row r="654" spans="1:4" x14ac:dyDescent="0.3">
      <c r="A654" t="s">
        <v>881</v>
      </c>
      <c r="B654" t="s">
        <v>882</v>
      </c>
    </row>
    <row r="655" spans="1:4" x14ac:dyDescent="0.3">
      <c r="A655" t="s">
        <v>883</v>
      </c>
    </row>
    <row r="656" spans="1:4" x14ac:dyDescent="0.3">
      <c r="A656" t="s">
        <v>884</v>
      </c>
    </row>
    <row r="657" spans="1:5" x14ac:dyDescent="0.3">
      <c r="A657" t="s">
        <v>885</v>
      </c>
    </row>
    <row r="658" spans="1:5" x14ac:dyDescent="0.3">
      <c r="A658" t="s">
        <v>886</v>
      </c>
    </row>
    <row r="659" spans="1:5" x14ac:dyDescent="0.3">
      <c r="A659" t="s">
        <v>887</v>
      </c>
    </row>
    <row r="660" spans="1:5" x14ac:dyDescent="0.3">
      <c r="A660" t="s">
        <v>888</v>
      </c>
      <c r="B660" t="s">
        <v>889</v>
      </c>
    </row>
    <row r="661" spans="1:5" x14ac:dyDescent="0.3">
      <c r="A661" t="s">
        <v>890</v>
      </c>
      <c r="B661" t="s">
        <v>891</v>
      </c>
      <c r="C661" t="s">
        <v>892</v>
      </c>
      <c r="D661" t="s">
        <v>893</v>
      </c>
    </row>
    <row r="662" spans="1:5" x14ac:dyDescent="0.3">
      <c r="A662" t="s">
        <v>894</v>
      </c>
    </row>
    <row r="663" spans="1:5" x14ac:dyDescent="0.3">
      <c r="A663" t="s">
        <v>895</v>
      </c>
    </row>
    <row r="664" spans="1:5" x14ac:dyDescent="0.3">
      <c r="A664" t="s">
        <v>896</v>
      </c>
    </row>
    <row r="665" spans="1:5" x14ac:dyDescent="0.3">
      <c r="A665" t="s">
        <v>897</v>
      </c>
      <c r="B665" t="s">
        <v>702</v>
      </c>
      <c r="C665" t="s">
        <v>388</v>
      </c>
      <c r="D665" t="s">
        <v>389</v>
      </c>
      <c r="E665" t="s">
        <v>898</v>
      </c>
    </row>
    <row r="666" spans="1:5" x14ac:dyDescent="0.3">
      <c r="A666" t="s">
        <v>899</v>
      </c>
    </row>
    <row r="667" spans="1:5" x14ac:dyDescent="0.3">
      <c r="A667" t="s">
        <v>900</v>
      </c>
    </row>
    <row r="668" spans="1:5" x14ac:dyDescent="0.3">
      <c r="A668" t="s">
        <v>901</v>
      </c>
    </row>
    <row r="669" spans="1:5" x14ac:dyDescent="0.3">
      <c r="A669" t="s">
        <v>902</v>
      </c>
      <c r="B669" t="s">
        <v>903</v>
      </c>
    </row>
    <row r="670" spans="1:5" x14ac:dyDescent="0.3">
      <c r="A670" t="s">
        <v>904</v>
      </c>
      <c r="B670" t="s">
        <v>905</v>
      </c>
    </row>
    <row r="671" spans="1:5" x14ac:dyDescent="0.3">
      <c r="A671" t="s">
        <v>906</v>
      </c>
    </row>
    <row r="672" spans="1:5" x14ac:dyDescent="0.3">
      <c r="A672" t="s">
        <v>907</v>
      </c>
      <c r="B672" t="s">
        <v>908</v>
      </c>
    </row>
    <row r="673" spans="1:3" x14ac:dyDescent="0.3">
      <c r="A673" t="s">
        <v>909</v>
      </c>
    </row>
    <row r="674" spans="1:3" x14ac:dyDescent="0.3">
      <c r="A674" t="s">
        <v>910</v>
      </c>
      <c r="B674" t="s">
        <v>911</v>
      </c>
    </row>
    <row r="675" spans="1:3" x14ac:dyDescent="0.3">
      <c r="A675" t="s">
        <v>912</v>
      </c>
    </row>
    <row r="676" spans="1:3" x14ac:dyDescent="0.3">
      <c r="A676" t="s">
        <v>913</v>
      </c>
    </row>
    <row r="677" spans="1:3" x14ac:dyDescent="0.3">
      <c r="A677" t="s">
        <v>914</v>
      </c>
      <c r="B677" t="s">
        <v>724</v>
      </c>
      <c r="C677" t="s">
        <v>915</v>
      </c>
    </row>
    <row r="678" spans="1:3" x14ac:dyDescent="0.3">
      <c r="A678" t="s">
        <v>916</v>
      </c>
      <c r="B678" t="s">
        <v>917</v>
      </c>
    </row>
    <row r="679" spans="1:3" x14ac:dyDescent="0.3">
      <c r="A679" t="s">
        <v>918</v>
      </c>
    </row>
    <row r="680" spans="1:3" x14ac:dyDescent="0.3">
      <c r="A680" t="s">
        <v>919</v>
      </c>
    </row>
    <row r="681" spans="1:3" x14ac:dyDescent="0.3">
      <c r="A681" t="s">
        <v>920</v>
      </c>
    </row>
    <row r="682" spans="1:3" x14ac:dyDescent="0.3">
      <c r="A682" t="s">
        <v>921</v>
      </c>
    </row>
    <row r="683" spans="1:3" x14ac:dyDescent="0.3">
      <c r="A683" t="s">
        <v>922</v>
      </c>
    </row>
    <row r="684" spans="1:3" x14ac:dyDescent="0.3">
      <c r="A684" t="s">
        <v>923</v>
      </c>
    </row>
    <row r="685" spans="1:3" x14ac:dyDescent="0.3">
      <c r="A685" t="s">
        <v>924</v>
      </c>
    </row>
    <row r="686" spans="1:3" x14ac:dyDescent="0.3">
      <c r="A686" t="s">
        <v>925</v>
      </c>
    </row>
    <row r="687" spans="1:3" x14ac:dyDescent="0.3">
      <c r="A687" t="s">
        <v>926</v>
      </c>
    </row>
    <row r="688" spans="1:3" x14ac:dyDescent="0.3">
      <c r="A688" t="s">
        <v>927</v>
      </c>
    </row>
    <row r="689" spans="1:4" x14ac:dyDescent="0.3">
      <c r="A689" t="s">
        <v>928</v>
      </c>
      <c r="B689" t="s">
        <v>929</v>
      </c>
    </row>
    <row r="690" spans="1:4" x14ac:dyDescent="0.3">
      <c r="A690" t="s">
        <v>930</v>
      </c>
      <c r="B690" t="s">
        <v>931</v>
      </c>
    </row>
    <row r="691" spans="1:4" x14ac:dyDescent="0.3">
      <c r="A691" t="s">
        <v>932</v>
      </c>
      <c r="B691" t="s">
        <v>933</v>
      </c>
    </row>
    <row r="692" spans="1:4" x14ac:dyDescent="0.3">
      <c r="A692" t="s">
        <v>934</v>
      </c>
    </row>
    <row r="693" spans="1:4" x14ac:dyDescent="0.3">
      <c r="A693" t="s">
        <v>935</v>
      </c>
      <c r="B693" t="s">
        <v>771</v>
      </c>
      <c r="C693" t="s">
        <v>772</v>
      </c>
      <c r="D693" t="s">
        <v>936</v>
      </c>
    </row>
    <row r="694" spans="1:4" x14ac:dyDescent="0.3">
      <c r="A694" t="s">
        <v>937</v>
      </c>
    </row>
    <row r="695" spans="1:4" x14ac:dyDescent="0.3">
      <c r="A695" t="s">
        <v>938</v>
      </c>
    </row>
    <row r="696" spans="1:4" x14ac:dyDescent="0.3">
      <c r="A696" t="s">
        <v>939</v>
      </c>
    </row>
    <row r="697" spans="1:4" x14ac:dyDescent="0.3">
      <c r="A697" t="s">
        <v>940</v>
      </c>
    </row>
    <row r="698" spans="1:4" x14ac:dyDescent="0.3">
      <c r="A698" t="s">
        <v>941</v>
      </c>
      <c r="B698" t="s">
        <v>942</v>
      </c>
    </row>
    <row r="699" spans="1:4" x14ac:dyDescent="0.3">
      <c r="A699" t="s">
        <v>943</v>
      </c>
    </row>
    <row r="700" spans="1:4" x14ac:dyDescent="0.3">
      <c r="A700" t="s">
        <v>944</v>
      </c>
    </row>
    <row r="701" spans="1:4" x14ac:dyDescent="0.3">
      <c r="A701" t="s">
        <v>945</v>
      </c>
    </row>
    <row r="702" spans="1:4" x14ac:dyDescent="0.3">
      <c r="A702" t="s">
        <v>946</v>
      </c>
    </row>
    <row r="703" spans="1:4" x14ac:dyDescent="0.3">
      <c r="A703" t="s">
        <v>947</v>
      </c>
      <c r="B703" t="s">
        <v>948</v>
      </c>
    </row>
    <row r="704" spans="1:4" x14ac:dyDescent="0.3">
      <c r="A704" t="s">
        <v>949</v>
      </c>
    </row>
    <row r="705" spans="1:2" x14ac:dyDescent="0.3">
      <c r="A705" t="s">
        <v>950</v>
      </c>
      <c r="B705" t="s">
        <v>951</v>
      </c>
    </row>
    <row r="706" spans="1:2" x14ac:dyDescent="0.3">
      <c r="A706" t="s">
        <v>952</v>
      </c>
      <c r="B706" t="s">
        <v>953</v>
      </c>
    </row>
    <row r="707" spans="1:2" x14ac:dyDescent="0.3">
      <c r="A707" t="s">
        <v>954</v>
      </c>
    </row>
    <row r="708" spans="1:2" x14ac:dyDescent="0.3">
      <c r="A708" t="s">
        <v>955</v>
      </c>
    </row>
    <row r="709" spans="1:2" x14ac:dyDescent="0.3">
      <c r="A709" t="s">
        <v>956</v>
      </c>
    </row>
    <row r="710" spans="1:2" x14ac:dyDescent="0.3">
      <c r="A710" t="s">
        <v>957</v>
      </c>
    </row>
    <row r="711" spans="1:2" x14ac:dyDescent="0.3">
      <c r="A711" t="s">
        <v>958</v>
      </c>
      <c r="B711" t="s">
        <v>959</v>
      </c>
    </row>
    <row r="712" spans="1:2" x14ac:dyDescent="0.3">
      <c r="A712" t="s">
        <v>960</v>
      </c>
      <c r="B712" t="s">
        <v>961</v>
      </c>
    </row>
    <row r="713" spans="1:2" x14ac:dyDescent="0.3">
      <c r="A713" t="s">
        <v>962</v>
      </c>
    </row>
    <row r="714" spans="1:2" x14ac:dyDescent="0.3">
      <c r="A714" t="s">
        <v>963</v>
      </c>
    </row>
    <row r="715" spans="1:2" x14ac:dyDescent="0.3">
      <c r="A715" t="s">
        <v>964</v>
      </c>
    </row>
    <row r="716" spans="1:2" x14ac:dyDescent="0.3">
      <c r="A716" t="s">
        <v>965</v>
      </c>
    </row>
    <row r="717" spans="1:2" x14ac:dyDescent="0.3">
      <c r="A717" t="s">
        <v>966</v>
      </c>
    </row>
    <row r="718" spans="1:2" x14ac:dyDescent="0.3">
      <c r="A718" t="s">
        <v>967</v>
      </c>
    </row>
    <row r="719" spans="1:2" x14ac:dyDescent="0.3">
      <c r="A719" t="s">
        <v>968</v>
      </c>
    </row>
    <row r="720" spans="1:2" x14ac:dyDescent="0.3">
      <c r="A720" t="s">
        <v>969</v>
      </c>
    </row>
    <row r="721" spans="1:4" x14ac:dyDescent="0.3">
      <c r="A721" t="s">
        <v>970</v>
      </c>
    </row>
    <row r="722" spans="1:4" x14ac:dyDescent="0.3">
      <c r="A722" t="s">
        <v>971</v>
      </c>
    </row>
    <row r="723" spans="1:4" x14ac:dyDescent="0.3">
      <c r="A723" t="s">
        <v>972</v>
      </c>
    </row>
    <row r="724" spans="1:4" x14ac:dyDescent="0.3">
      <c r="A724" t="s">
        <v>973</v>
      </c>
    </row>
    <row r="725" spans="1:4" x14ac:dyDescent="0.3">
      <c r="A725" t="s">
        <v>974</v>
      </c>
    </row>
    <row r="726" spans="1:4" x14ac:dyDescent="0.3">
      <c r="A726" t="s">
        <v>975</v>
      </c>
    </row>
    <row r="727" spans="1:4" x14ac:dyDescent="0.3">
      <c r="A727" t="s">
        <v>976</v>
      </c>
    </row>
    <row r="728" spans="1:4" x14ac:dyDescent="0.3">
      <c r="A728" t="s">
        <v>977</v>
      </c>
      <c r="B728" t="s">
        <v>517</v>
      </c>
      <c r="C728" t="s">
        <v>518</v>
      </c>
      <c r="D728" t="s">
        <v>978</v>
      </c>
    </row>
    <row r="729" spans="1:4" x14ac:dyDescent="0.3">
      <c r="A729" t="s">
        <v>979</v>
      </c>
      <c r="B729" t="s">
        <v>431</v>
      </c>
      <c r="C729" t="s">
        <v>980</v>
      </c>
    </row>
    <row r="730" spans="1:4" x14ac:dyDescent="0.3">
      <c r="A730" t="s">
        <v>981</v>
      </c>
      <c r="B730" t="s">
        <v>982</v>
      </c>
    </row>
    <row r="731" spans="1:4" x14ac:dyDescent="0.3">
      <c r="A731" t="s">
        <v>983</v>
      </c>
      <c r="B731" t="s">
        <v>984</v>
      </c>
      <c r="C731" t="s">
        <v>985</v>
      </c>
      <c r="D731" t="s">
        <v>986</v>
      </c>
    </row>
    <row r="732" spans="1:4" x14ac:dyDescent="0.3">
      <c r="A732" t="s">
        <v>987</v>
      </c>
    </row>
    <row r="733" spans="1:4" x14ac:dyDescent="0.3">
      <c r="A733" t="s">
        <v>988</v>
      </c>
    </row>
    <row r="734" spans="1:4" x14ac:dyDescent="0.3">
      <c r="A734" t="s">
        <v>989</v>
      </c>
    </row>
    <row r="735" spans="1:4" x14ac:dyDescent="0.3">
      <c r="A735" t="s">
        <v>990</v>
      </c>
      <c r="B735" t="s">
        <v>991</v>
      </c>
      <c r="C735" t="s">
        <v>992</v>
      </c>
    </row>
    <row r="736" spans="1:4" x14ac:dyDescent="0.3">
      <c r="A736" t="s">
        <v>993</v>
      </c>
    </row>
    <row r="737" spans="1:3" x14ac:dyDescent="0.3">
      <c r="A737" t="s">
        <v>994</v>
      </c>
      <c r="B737" t="s">
        <v>995</v>
      </c>
    </row>
    <row r="738" spans="1:3" x14ac:dyDescent="0.3">
      <c r="A738" t="s">
        <v>996</v>
      </c>
      <c r="B738" t="s">
        <v>997</v>
      </c>
    </row>
    <row r="739" spans="1:3" x14ac:dyDescent="0.3">
      <c r="A739" t="s">
        <v>998</v>
      </c>
    </row>
    <row r="740" spans="1:3" x14ac:dyDescent="0.3">
      <c r="A740" t="s">
        <v>999</v>
      </c>
      <c r="B740" t="s">
        <v>1000</v>
      </c>
    </row>
    <row r="741" spans="1:3" x14ac:dyDescent="0.3">
      <c r="A741" t="s">
        <v>1001</v>
      </c>
      <c r="B741" t="s">
        <v>1002</v>
      </c>
    </row>
    <row r="742" spans="1:3" x14ac:dyDescent="0.3">
      <c r="A742" t="s">
        <v>1003</v>
      </c>
    </row>
    <row r="743" spans="1:3" x14ac:dyDescent="0.3">
      <c r="A743" t="s">
        <v>1004</v>
      </c>
    </row>
    <row r="744" spans="1:3" x14ac:dyDescent="0.3">
      <c r="A744" t="s">
        <v>1005</v>
      </c>
    </row>
    <row r="745" spans="1:3" x14ac:dyDescent="0.3">
      <c r="A745" t="s">
        <v>1006</v>
      </c>
    </row>
    <row r="746" spans="1:3" x14ac:dyDescent="0.3">
      <c r="A746" t="s">
        <v>1007</v>
      </c>
    </row>
    <row r="747" spans="1:3" x14ac:dyDescent="0.3">
      <c r="A747" t="s">
        <v>1008</v>
      </c>
    </row>
    <row r="748" spans="1:3" x14ac:dyDescent="0.3">
      <c r="A748" t="s">
        <v>1009</v>
      </c>
      <c r="B748" t="s">
        <v>1010</v>
      </c>
    </row>
    <row r="749" spans="1:3" x14ac:dyDescent="0.3">
      <c r="A749" t="s">
        <v>1011</v>
      </c>
    </row>
    <row r="750" spans="1:3" x14ac:dyDescent="0.3">
      <c r="A750" t="s">
        <v>1012</v>
      </c>
      <c r="B750" t="s">
        <v>428</v>
      </c>
      <c r="C750" t="s">
        <v>1013</v>
      </c>
    </row>
    <row r="751" spans="1:3" x14ac:dyDescent="0.3">
      <c r="A751" t="s">
        <v>1014</v>
      </c>
    </row>
    <row r="752" spans="1:3" x14ac:dyDescent="0.3">
      <c r="A752" t="s">
        <v>1015</v>
      </c>
    </row>
    <row r="753" spans="1:2" x14ac:dyDescent="0.3">
      <c r="A753" t="s">
        <v>1016</v>
      </c>
      <c r="B753" t="s">
        <v>1017</v>
      </c>
    </row>
    <row r="754" spans="1:2" x14ac:dyDescent="0.3">
      <c r="A754" t="s">
        <v>1018</v>
      </c>
    </row>
    <row r="755" spans="1:2" x14ac:dyDescent="0.3">
      <c r="A755" t="s">
        <v>1019</v>
      </c>
    </row>
    <row r="756" spans="1:2" x14ac:dyDescent="0.3">
      <c r="A756" t="s">
        <v>1020</v>
      </c>
      <c r="B756" t="s">
        <v>1021</v>
      </c>
    </row>
    <row r="757" spans="1:2" x14ac:dyDescent="0.3">
      <c r="A757" t="s">
        <v>1022</v>
      </c>
    </row>
    <row r="758" spans="1:2" x14ac:dyDescent="0.3">
      <c r="A758" t="s">
        <v>1023</v>
      </c>
    </row>
    <row r="759" spans="1:2" x14ac:dyDescent="0.3">
      <c r="A759" t="s">
        <v>1024</v>
      </c>
    </row>
    <row r="760" spans="1:2" x14ac:dyDescent="0.3">
      <c r="A760" t="s">
        <v>1025</v>
      </c>
    </row>
    <row r="761" spans="1:2" x14ac:dyDescent="0.3">
      <c r="A761" t="s">
        <v>1026</v>
      </c>
    </row>
    <row r="762" spans="1:2" x14ac:dyDescent="0.3">
      <c r="A762" t="s">
        <v>1027</v>
      </c>
      <c r="B762" t="s">
        <v>1028</v>
      </c>
    </row>
    <row r="763" spans="1:2" x14ac:dyDescent="0.3">
      <c r="A763" t="s">
        <v>1029</v>
      </c>
    </row>
    <row r="764" spans="1:2" x14ac:dyDescent="0.3">
      <c r="A764" t="s">
        <v>1030</v>
      </c>
    </row>
    <row r="765" spans="1:2" x14ac:dyDescent="0.3">
      <c r="A765" t="s">
        <v>1031</v>
      </c>
      <c r="B765" t="s">
        <v>1032</v>
      </c>
    </row>
    <row r="766" spans="1:2" x14ac:dyDescent="0.3">
      <c r="A766" t="s">
        <v>1033</v>
      </c>
    </row>
    <row r="767" spans="1:2" x14ac:dyDescent="0.3">
      <c r="A767" t="s">
        <v>1034</v>
      </c>
    </row>
    <row r="768" spans="1:2" x14ac:dyDescent="0.3">
      <c r="A768" t="s">
        <v>1035</v>
      </c>
    </row>
    <row r="769" spans="1:3" x14ac:dyDescent="0.3">
      <c r="A769" t="s">
        <v>1036</v>
      </c>
      <c r="B769" t="s">
        <v>1037</v>
      </c>
    </row>
    <row r="770" spans="1:3" x14ac:dyDescent="0.3">
      <c r="A770" t="s">
        <v>1038</v>
      </c>
    </row>
    <row r="771" spans="1:3" x14ac:dyDescent="0.3">
      <c r="A771" t="s">
        <v>1039</v>
      </c>
    </row>
    <row r="772" spans="1:3" x14ac:dyDescent="0.3">
      <c r="A772" t="s">
        <v>1040</v>
      </c>
      <c r="B772" t="s">
        <v>1041</v>
      </c>
    </row>
    <row r="773" spans="1:3" x14ac:dyDescent="0.3">
      <c r="A773" t="s">
        <v>1042</v>
      </c>
      <c r="B773" t="s">
        <v>1043</v>
      </c>
    </row>
    <row r="774" spans="1:3" x14ac:dyDescent="0.3">
      <c r="A774" t="s">
        <v>1044</v>
      </c>
    </row>
    <row r="775" spans="1:3" x14ac:dyDescent="0.3">
      <c r="A775" t="s">
        <v>1045</v>
      </c>
    </row>
    <row r="776" spans="1:3" x14ac:dyDescent="0.3">
      <c r="A776" t="s">
        <v>1046</v>
      </c>
      <c r="B776" t="s">
        <v>1047</v>
      </c>
    </row>
    <row r="777" spans="1:3" x14ac:dyDescent="0.3">
      <c r="A777" t="s">
        <v>1048</v>
      </c>
    </row>
    <row r="778" spans="1:3" x14ac:dyDescent="0.3">
      <c r="A778" t="s">
        <v>1049</v>
      </c>
    </row>
    <row r="779" spans="1:3" x14ac:dyDescent="0.3">
      <c r="A779" t="s">
        <v>1050</v>
      </c>
    </row>
    <row r="780" spans="1:3" x14ac:dyDescent="0.3">
      <c r="A780" t="s">
        <v>1051</v>
      </c>
      <c r="B780" t="s">
        <v>1052</v>
      </c>
      <c r="C780" t="s">
        <v>1053</v>
      </c>
    </row>
    <row r="781" spans="1:3" x14ac:dyDescent="0.3">
      <c r="A781" t="s">
        <v>1054</v>
      </c>
      <c r="B781" t="s">
        <v>106</v>
      </c>
      <c r="C781" t="s">
        <v>1055</v>
      </c>
    </row>
    <row r="782" spans="1:3" x14ac:dyDescent="0.3">
      <c r="A782" t="s">
        <v>1056</v>
      </c>
    </row>
    <row r="783" spans="1:3" x14ac:dyDescent="0.3">
      <c r="A783" t="s">
        <v>1057</v>
      </c>
    </row>
    <row r="784" spans="1:3" x14ac:dyDescent="0.3">
      <c r="A784" t="s">
        <v>1058</v>
      </c>
    </row>
    <row r="785" spans="1:5" x14ac:dyDescent="0.3">
      <c r="A785" t="s">
        <v>1059</v>
      </c>
      <c r="B785" t="s">
        <v>1060</v>
      </c>
    </row>
    <row r="786" spans="1:5" x14ac:dyDescent="0.3">
      <c r="A786" t="s">
        <v>1061</v>
      </c>
    </row>
    <row r="787" spans="1:5" x14ac:dyDescent="0.3">
      <c r="A787" t="s">
        <v>1062</v>
      </c>
      <c r="B787" t="s">
        <v>1063</v>
      </c>
    </row>
    <row r="788" spans="1:5" x14ac:dyDescent="0.3">
      <c r="A788" t="s">
        <v>1064</v>
      </c>
    </row>
    <row r="789" spans="1:5" x14ac:dyDescent="0.3">
      <c r="A789" t="s">
        <v>1065</v>
      </c>
    </row>
    <row r="790" spans="1:5" x14ac:dyDescent="0.3">
      <c r="A790" t="s">
        <v>1066</v>
      </c>
    </row>
    <row r="791" spans="1:5" x14ac:dyDescent="0.3">
      <c r="A791" t="s">
        <v>1067</v>
      </c>
      <c r="B791" t="s">
        <v>702</v>
      </c>
      <c r="C791" t="s">
        <v>388</v>
      </c>
      <c r="D791" t="s">
        <v>389</v>
      </c>
      <c r="E791" t="s">
        <v>1068</v>
      </c>
    </row>
    <row r="792" spans="1:5" x14ac:dyDescent="0.3">
      <c r="A792" t="s">
        <v>1069</v>
      </c>
    </row>
    <row r="793" spans="1:5" x14ac:dyDescent="0.3">
      <c r="A793" t="s">
        <v>1070</v>
      </c>
    </row>
    <row r="794" spans="1:5" x14ac:dyDescent="0.3">
      <c r="A794" t="s">
        <v>1071</v>
      </c>
    </row>
    <row r="795" spans="1:5" x14ac:dyDescent="0.3">
      <c r="A795" t="s">
        <v>1072</v>
      </c>
    </row>
    <row r="796" spans="1:5" x14ac:dyDescent="0.3">
      <c r="A796" t="s">
        <v>1073</v>
      </c>
      <c r="B796" t="s">
        <v>1074</v>
      </c>
    </row>
    <row r="797" spans="1:5" x14ac:dyDescent="0.3">
      <c r="A797" t="s">
        <v>1075</v>
      </c>
    </row>
    <row r="798" spans="1:5" x14ac:dyDescent="0.3">
      <c r="A798" t="s">
        <v>1076</v>
      </c>
      <c r="B798" t="s">
        <v>1077</v>
      </c>
    </row>
    <row r="799" spans="1:5" x14ac:dyDescent="0.3">
      <c r="A799" t="s">
        <v>1078</v>
      </c>
    </row>
    <row r="800" spans="1:5" x14ac:dyDescent="0.3">
      <c r="A800" t="s">
        <v>1079</v>
      </c>
    </row>
    <row r="801" spans="1:3" x14ac:dyDescent="0.3">
      <c r="A801" t="s">
        <v>1080</v>
      </c>
    </row>
    <row r="802" spans="1:3" x14ac:dyDescent="0.3">
      <c r="A802" t="s">
        <v>1081</v>
      </c>
      <c r="B802" t="s">
        <v>1082</v>
      </c>
    </row>
    <row r="803" spans="1:3" x14ac:dyDescent="0.3">
      <c r="A803" t="s">
        <v>1083</v>
      </c>
    </row>
    <row r="804" spans="1:3" x14ac:dyDescent="0.3">
      <c r="A804" t="s">
        <v>1084</v>
      </c>
    </row>
    <row r="805" spans="1:3" x14ac:dyDescent="0.3">
      <c r="A805" t="s">
        <v>1085</v>
      </c>
    </row>
    <row r="806" spans="1:3" x14ac:dyDescent="0.3">
      <c r="A806" t="s">
        <v>1086</v>
      </c>
      <c r="B806" t="s">
        <v>835</v>
      </c>
      <c r="C806" t="s">
        <v>1087</v>
      </c>
    </row>
    <row r="807" spans="1:3" x14ac:dyDescent="0.3">
      <c r="A807" t="s">
        <v>1088</v>
      </c>
    </row>
    <row r="808" spans="1:3" x14ac:dyDescent="0.3">
      <c r="A808" t="s">
        <v>1089</v>
      </c>
    </row>
    <row r="809" spans="1:3" x14ac:dyDescent="0.3">
      <c r="A809" t="s">
        <v>1090</v>
      </c>
    </row>
    <row r="810" spans="1:3" x14ac:dyDescent="0.3">
      <c r="A810" t="s">
        <v>1091</v>
      </c>
    </row>
    <row r="811" spans="1:3" x14ac:dyDescent="0.3">
      <c r="A811" t="s">
        <v>1092</v>
      </c>
      <c r="B811" t="s">
        <v>35</v>
      </c>
      <c r="C811" t="s">
        <v>1093</v>
      </c>
    </row>
    <row r="812" spans="1:3" x14ac:dyDescent="0.3">
      <c r="A812" t="s">
        <v>1094</v>
      </c>
      <c r="B812" t="s">
        <v>1095</v>
      </c>
    </row>
    <row r="813" spans="1:3" x14ac:dyDescent="0.3">
      <c r="A813" t="s">
        <v>1096</v>
      </c>
    </row>
    <row r="814" spans="1:3" x14ac:dyDescent="0.3">
      <c r="A814" t="s">
        <v>1097</v>
      </c>
    </row>
    <row r="815" spans="1:3" x14ac:dyDescent="0.3">
      <c r="A815" t="s">
        <v>1098</v>
      </c>
      <c r="B815" t="s">
        <v>397</v>
      </c>
      <c r="C815" t="s">
        <v>1099</v>
      </c>
    </row>
    <row r="816" spans="1:3" x14ac:dyDescent="0.3">
      <c r="A816" t="s">
        <v>1100</v>
      </c>
    </row>
    <row r="817" spans="1:3" x14ac:dyDescent="0.3">
      <c r="A817" t="s">
        <v>1101</v>
      </c>
    </row>
    <row r="818" spans="1:3" x14ac:dyDescent="0.3">
      <c r="A818" t="s">
        <v>1102</v>
      </c>
      <c r="B818" t="s">
        <v>1103</v>
      </c>
    </row>
    <row r="819" spans="1:3" x14ac:dyDescent="0.3">
      <c r="A819" t="s">
        <v>1104</v>
      </c>
    </row>
    <row r="820" spans="1:3" x14ac:dyDescent="0.3">
      <c r="A820" t="s">
        <v>1105</v>
      </c>
    </row>
    <row r="821" spans="1:3" x14ac:dyDescent="0.3">
      <c r="A821" t="s">
        <v>1106</v>
      </c>
    </row>
    <row r="822" spans="1:3" x14ac:dyDescent="0.3">
      <c r="A822" t="s">
        <v>1107</v>
      </c>
    </row>
    <row r="823" spans="1:3" x14ac:dyDescent="0.3">
      <c r="A823" t="s">
        <v>1108</v>
      </c>
    </row>
    <row r="824" spans="1:3" x14ac:dyDescent="0.3">
      <c r="A824" t="s">
        <v>1109</v>
      </c>
    </row>
    <row r="825" spans="1:3" x14ac:dyDescent="0.3">
      <c r="A825" t="s">
        <v>1110</v>
      </c>
    </row>
    <row r="826" spans="1:3" x14ac:dyDescent="0.3">
      <c r="A826" t="s">
        <v>1111</v>
      </c>
    </row>
    <row r="827" spans="1:3" x14ac:dyDescent="0.3">
      <c r="A827" t="s">
        <v>1112</v>
      </c>
    </row>
    <row r="828" spans="1:3" x14ac:dyDescent="0.3">
      <c r="A828" t="s">
        <v>1113</v>
      </c>
      <c r="B828" t="s">
        <v>1114</v>
      </c>
      <c r="C828" t="s">
        <v>1115</v>
      </c>
    </row>
    <row r="829" spans="1:3" x14ac:dyDescent="0.3">
      <c r="A829" t="s">
        <v>1116</v>
      </c>
    </row>
    <row r="830" spans="1:3" x14ac:dyDescent="0.3">
      <c r="A830" t="s">
        <v>1117</v>
      </c>
    </row>
    <row r="831" spans="1:3" x14ac:dyDescent="0.3">
      <c r="A831" t="s">
        <v>1118</v>
      </c>
    </row>
    <row r="832" spans="1:3" x14ac:dyDescent="0.3">
      <c r="A832" t="s">
        <v>1119</v>
      </c>
      <c r="B832" t="s">
        <v>1120</v>
      </c>
    </row>
    <row r="833" spans="1:3" x14ac:dyDescent="0.3">
      <c r="A833" t="s">
        <v>1121</v>
      </c>
      <c r="B833" t="s">
        <v>1122</v>
      </c>
    </row>
    <row r="834" spans="1:3" x14ac:dyDescent="0.3">
      <c r="A834" t="s">
        <v>1123</v>
      </c>
    </row>
    <row r="835" spans="1:3" x14ac:dyDescent="0.3">
      <c r="A835" t="s">
        <v>1124</v>
      </c>
      <c r="B835" t="s">
        <v>1125</v>
      </c>
      <c r="C835" t="s">
        <v>1126</v>
      </c>
    </row>
    <row r="836" spans="1:3" x14ac:dyDescent="0.3">
      <c r="A836" t="s">
        <v>1127</v>
      </c>
      <c r="B836" t="s">
        <v>1128</v>
      </c>
    </row>
    <row r="837" spans="1:3" x14ac:dyDescent="0.3">
      <c r="A837" t="s">
        <v>1129</v>
      </c>
    </row>
    <row r="838" spans="1:3" x14ac:dyDescent="0.3">
      <c r="A838" t="s">
        <v>1130</v>
      </c>
    </row>
    <row r="839" spans="1:3" x14ac:dyDescent="0.3">
      <c r="A839" t="s">
        <v>1131</v>
      </c>
    </row>
    <row r="840" spans="1:3" x14ac:dyDescent="0.3">
      <c r="A840" t="s">
        <v>1132</v>
      </c>
    </row>
    <row r="841" spans="1:3" x14ac:dyDescent="0.3">
      <c r="A841" t="s">
        <v>1133</v>
      </c>
    </row>
    <row r="842" spans="1:3" x14ac:dyDescent="0.3">
      <c r="A842" t="s">
        <v>1134</v>
      </c>
    </row>
    <row r="843" spans="1:3" x14ac:dyDescent="0.3">
      <c r="A843" t="s">
        <v>1135</v>
      </c>
      <c r="B843" t="s">
        <v>1136</v>
      </c>
    </row>
    <row r="844" spans="1:3" x14ac:dyDescent="0.3">
      <c r="A844" t="s">
        <v>1137</v>
      </c>
    </row>
    <row r="845" spans="1:3" x14ac:dyDescent="0.3">
      <c r="A845" t="s">
        <v>1138</v>
      </c>
    </row>
    <row r="846" spans="1:3" x14ac:dyDescent="0.3">
      <c r="A846" t="s">
        <v>1139</v>
      </c>
      <c r="B846" t="s">
        <v>1140</v>
      </c>
    </row>
    <row r="847" spans="1:3" x14ac:dyDescent="0.3">
      <c r="A847" t="s">
        <v>1141</v>
      </c>
    </row>
    <row r="848" spans="1:3" x14ac:dyDescent="0.3">
      <c r="A848" t="s">
        <v>1142</v>
      </c>
    </row>
    <row r="849" spans="1:3" x14ac:dyDescent="0.3">
      <c r="A849" t="s">
        <v>1143</v>
      </c>
    </row>
    <row r="850" spans="1:3" x14ac:dyDescent="0.3">
      <c r="A850" t="s">
        <v>1144</v>
      </c>
      <c r="B850" t="s">
        <v>1145</v>
      </c>
      <c r="C850" t="s">
        <v>1146</v>
      </c>
    </row>
    <row r="851" spans="1:3" x14ac:dyDescent="0.3">
      <c r="A851" t="s">
        <v>1147</v>
      </c>
      <c r="B851" t="s">
        <v>1148</v>
      </c>
    </row>
    <row r="852" spans="1:3" x14ac:dyDescent="0.3">
      <c r="A852" t="s">
        <v>1149</v>
      </c>
      <c r="B852" t="s">
        <v>1150</v>
      </c>
    </row>
    <row r="853" spans="1:3" x14ac:dyDescent="0.3">
      <c r="A853" t="s">
        <v>1151</v>
      </c>
      <c r="B853" t="s">
        <v>991</v>
      </c>
      <c r="C853" t="s">
        <v>1152</v>
      </c>
    </row>
    <row r="854" spans="1:3" x14ac:dyDescent="0.3">
      <c r="A854" t="s">
        <v>1153</v>
      </c>
    </row>
    <row r="855" spans="1:3" x14ac:dyDescent="0.3">
      <c r="A855" t="s">
        <v>1154</v>
      </c>
    </row>
    <row r="856" spans="1:3" x14ac:dyDescent="0.3">
      <c r="A856" t="s">
        <v>1155</v>
      </c>
    </row>
    <row r="857" spans="1:3" x14ac:dyDescent="0.3">
      <c r="A857" t="s">
        <v>1156</v>
      </c>
    </row>
    <row r="858" spans="1:3" x14ac:dyDescent="0.3">
      <c r="A858" t="s">
        <v>1157</v>
      </c>
    </row>
    <row r="859" spans="1:3" x14ac:dyDescent="0.3">
      <c r="A859" t="s">
        <v>1158</v>
      </c>
    </row>
    <row r="860" spans="1:3" x14ac:dyDescent="0.3">
      <c r="A860" t="s">
        <v>1159</v>
      </c>
    </row>
    <row r="861" spans="1:3" x14ac:dyDescent="0.3">
      <c r="A861" t="s">
        <v>1160</v>
      </c>
    </row>
    <row r="862" spans="1:3" x14ac:dyDescent="0.3">
      <c r="A862" t="s">
        <v>1161</v>
      </c>
    </row>
    <row r="863" spans="1:3" x14ac:dyDescent="0.3">
      <c r="A863" t="s">
        <v>1162</v>
      </c>
    </row>
    <row r="864" spans="1:3" x14ac:dyDescent="0.3">
      <c r="A864" t="s">
        <v>1163</v>
      </c>
    </row>
    <row r="865" spans="1:2" x14ac:dyDescent="0.3">
      <c r="A865" t="s">
        <v>1164</v>
      </c>
    </row>
    <row r="866" spans="1:2" x14ac:dyDescent="0.3">
      <c r="A866" t="s">
        <v>1165</v>
      </c>
    </row>
    <row r="867" spans="1:2" x14ac:dyDescent="0.3">
      <c r="A867" t="s">
        <v>1166</v>
      </c>
    </row>
    <row r="868" spans="1:2" x14ac:dyDescent="0.3">
      <c r="A868" t="s">
        <v>1167</v>
      </c>
      <c r="B868" t="s">
        <v>1168</v>
      </c>
    </row>
    <row r="869" spans="1:2" x14ac:dyDescent="0.3">
      <c r="A869" t="s">
        <v>1169</v>
      </c>
    </row>
    <row r="870" spans="1:2" x14ac:dyDescent="0.3">
      <c r="A870" t="s">
        <v>1170</v>
      </c>
    </row>
    <row r="871" spans="1:2" x14ac:dyDescent="0.3">
      <c r="A871" t="s">
        <v>1171</v>
      </c>
    </row>
    <row r="872" spans="1:2" x14ac:dyDescent="0.3">
      <c r="A872" t="s">
        <v>1172</v>
      </c>
      <c r="B872" t="s">
        <v>1173</v>
      </c>
    </row>
    <row r="873" spans="1:2" x14ac:dyDescent="0.3">
      <c r="A873" t="s">
        <v>1174</v>
      </c>
      <c r="B873" t="s">
        <v>1175</v>
      </c>
    </row>
    <row r="874" spans="1:2" x14ac:dyDescent="0.3">
      <c r="A874" t="s">
        <v>1176</v>
      </c>
      <c r="B874" t="s">
        <v>1177</v>
      </c>
    </row>
    <row r="875" spans="1:2" x14ac:dyDescent="0.3">
      <c r="A875" t="s">
        <v>1178</v>
      </c>
    </row>
    <row r="876" spans="1:2" x14ac:dyDescent="0.3">
      <c r="A876" t="s">
        <v>1179</v>
      </c>
    </row>
    <row r="877" spans="1:2" x14ac:dyDescent="0.3">
      <c r="A877" t="s">
        <v>1180</v>
      </c>
    </row>
    <row r="878" spans="1:2" x14ac:dyDescent="0.3">
      <c r="A878" t="s">
        <v>1181</v>
      </c>
    </row>
    <row r="879" spans="1:2" x14ac:dyDescent="0.3">
      <c r="A879" t="s">
        <v>1182</v>
      </c>
    </row>
    <row r="880" spans="1:2" x14ac:dyDescent="0.3">
      <c r="A880" t="s">
        <v>1183</v>
      </c>
    </row>
    <row r="881" spans="1:3" x14ac:dyDescent="0.3">
      <c r="A881" t="s">
        <v>1184</v>
      </c>
    </row>
    <row r="882" spans="1:3" x14ac:dyDescent="0.3">
      <c r="A882" t="s">
        <v>1185</v>
      </c>
    </row>
    <row r="883" spans="1:3" x14ac:dyDescent="0.3">
      <c r="A883" t="s">
        <v>1186</v>
      </c>
    </row>
    <row r="884" spans="1:3" x14ac:dyDescent="0.3">
      <c r="A884" t="s">
        <v>1187</v>
      </c>
    </row>
    <row r="885" spans="1:3" x14ac:dyDescent="0.3">
      <c r="A885" t="s">
        <v>1188</v>
      </c>
    </row>
    <row r="886" spans="1:3" x14ac:dyDescent="0.3">
      <c r="A886" t="s">
        <v>1189</v>
      </c>
      <c r="B886" t="s">
        <v>1190</v>
      </c>
    </row>
    <row r="887" spans="1:3" x14ac:dyDescent="0.3">
      <c r="A887" t="s">
        <v>1191</v>
      </c>
    </row>
    <row r="888" spans="1:3" x14ac:dyDescent="0.3">
      <c r="A888" t="s">
        <v>1192</v>
      </c>
      <c r="B888" t="s">
        <v>709</v>
      </c>
      <c r="C888" t="s">
        <v>1193</v>
      </c>
    </row>
    <row r="889" spans="1:3" x14ac:dyDescent="0.3">
      <c r="A889" t="s">
        <v>1194</v>
      </c>
    </row>
    <row r="890" spans="1:3" x14ac:dyDescent="0.3">
      <c r="A890" t="s">
        <v>1195</v>
      </c>
      <c r="B890" t="s">
        <v>1196</v>
      </c>
    </row>
    <row r="891" spans="1:3" x14ac:dyDescent="0.3">
      <c r="A891" t="s">
        <v>1197</v>
      </c>
    </row>
    <row r="892" spans="1:3" x14ac:dyDescent="0.3">
      <c r="A892" t="s">
        <v>1198</v>
      </c>
    </row>
    <row r="893" spans="1:3" x14ac:dyDescent="0.3">
      <c r="A893" t="s">
        <v>1199</v>
      </c>
      <c r="B893" t="s">
        <v>1200</v>
      </c>
    </row>
    <row r="894" spans="1:3" x14ac:dyDescent="0.3">
      <c r="A894" t="s">
        <v>1201</v>
      </c>
      <c r="B894" t="s">
        <v>1202</v>
      </c>
    </row>
    <row r="895" spans="1:3" x14ac:dyDescent="0.3">
      <c r="A895" t="s">
        <v>1203</v>
      </c>
      <c r="B895" t="s">
        <v>1204</v>
      </c>
    </row>
    <row r="896" spans="1:3" x14ac:dyDescent="0.3">
      <c r="A896" t="s">
        <v>1205</v>
      </c>
    </row>
    <row r="897" spans="1:2" x14ac:dyDescent="0.3">
      <c r="A897" t="s">
        <v>1206</v>
      </c>
      <c r="B897" t="s">
        <v>1207</v>
      </c>
    </row>
    <row r="898" spans="1:2" x14ac:dyDescent="0.3">
      <c r="A898" t="s">
        <v>1208</v>
      </c>
    </row>
    <row r="899" spans="1:2" x14ac:dyDescent="0.3">
      <c r="A899" t="s">
        <v>1209</v>
      </c>
    </row>
    <row r="900" spans="1:2" x14ac:dyDescent="0.3">
      <c r="A900" t="s">
        <v>1210</v>
      </c>
    </row>
    <row r="901" spans="1:2" x14ac:dyDescent="0.3">
      <c r="A901" t="s">
        <v>1211</v>
      </c>
    </row>
    <row r="902" spans="1:2" x14ac:dyDescent="0.3">
      <c r="A902" t="s">
        <v>1212</v>
      </c>
      <c r="B902" t="s">
        <v>1213</v>
      </c>
    </row>
    <row r="903" spans="1:2" x14ac:dyDescent="0.3">
      <c r="A903" t="s">
        <v>1214</v>
      </c>
    </row>
    <row r="904" spans="1:2" x14ac:dyDescent="0.3">
      <c r="A904" t="s">
        <v>1215</v>
      </c>
    </row>
    <row r="905" spans="1:2" x14ac:dyDescent="0.3">
      <c r="A905" t="s">
        <v>1216</v>
      </c>
    </row>
    <row r="906" spans="1:2" x14ac:dyDescent="0.3">
      <c r="A906" t="s">
        <v>1217</v>
      </c>
    </row>
    <row r="907" spans="1:2" x14ac:dyDescent="0.3">
      <c r="A907" t="s">
        <v>1218</v>
      </c>
    </row>
    <row r="908" spans="1:2" x14ac:dyDescent="0.3">
      <c r="A908" t="s">
        <v>1219</v>
      </c>
    </row>
    <row r="909" spans="1:2" x14ac:dyDescent="0.3">
      <c r="A909" t="s">
        <v>1220</v>
      </c>
    </row>
    <row r="910" spans="1:2" x14ac:dyDescent="0.3">
      <c r="A910" t="s">
        <v>1221</v>
      </c>
    </row>
    <row r="911" spans="1:2" x14ac:dyDescent="0.3">
      <c r="A911" t="s">
        <v>1222</v>
      </c>
    </row>
    <row r="912" spans="1:2" x14ac:dyDescent="0.3">
      <c r="A912" t="s">
        <v>1223</v>
      </c>
    </row>
    <row r="913" spans="1:3" x14ac:dyDescent="0.3">
      <c r="A913" t="s">
        <v>1224</v>
      </c>
    </row>
    <row r="914" spans="1:3" x14ac:dyDescent="0.3">
      <c r="A914" t="s">
        <v>1225</v>
      </c>
      <c r="B914" t="s">
        <v>1226</v>
      </c>
    </row>
    <row r="915" spans="1:3" x14ac:dyDescent="0.3">
      <c r="A915" t="s">
        <v>1227</v>
      </c>
      <c r="B915" t="s">
        <v>1228</v>
      </c>
    </row>
    <row r="916" spans="1:3" x14ac:dyDescent="0.3">
      <c r="A916" t="s">
        <v>1229</v>
      </c>
      <c r="B916" t="s">
        <v>1230</v>
      </c>
    </row>
    <row r="917" spans="1:3" x14ac:dyDescent="0.3">
      <c r="A917" t="s">
        <v>1231</v>
      </c>
    </row>
    <row r="918" spans="1:3" x14ac:dyDescent="0.3">
      <c r="A918" t="s">
        <v>1232</v>
      </c>
      <c r="B918" t="s">
        <v>219</v>
      </c>
      <c r="C918" t="s">
        <v>1233</v>
      </c>
    </row>
    <row r="919" spans="1:3" x14ac:dyDescent="0.3">
      <c r="A919" t="s">
        <v>1234</v>
      </c>
    </row>
    <row r="920" spans="1:3" x14ac:dyDescent="0.3">
      <c r="A920" t="s">
        <v>1235</v>
      </c>
    </row>
    <row r="921" spans="1:3" x14ac:dyDescent="0.3">
      <c r="A921" t="s">
        <v>1236</v>
      </c>
    </row>
    <row r="922" spans="1:3" x14ac:dyDescent="0.3">
      <c r="A922" t="s">
        <v>1237</v>
      </c>
    </row>
    <row r="923" spans="1:3" x14ac:dyDescent="0.3">
      <c r="A923" t="s">
        <v>1238</v>
      </c>
      <c r="B923" t="s">
        <v>431</v>
      </c>
      <c r="C923" t="s">
        <v>1239</v>
      </c>
    </row>
    <row r="924" spans="1:3" x14ac:dyDescent="0.3">
      <c r="A924" t="s">
        <v>1240</v>
      </c>
    </row>
    <row r="925" spans="1:3" x14ac:dyDescent="0.3">
      <c r="A925" t="s">
        <v>1241</v>
      </c>
    </row>
    <row r="926" spans="1:3" x14ac:dyDescent="0.3">
      <c r="A926" t="s">
        <v>1242</v>
      </c>
    </row>
    <row r="927" spans="1:3" x14ac:dyDescent="0.3">
      <c r="A927" t="s">
        <v>1243</v>
      </c>
    </row>
    <row r="928" spans="1:3" x14ac:dyDescent="0.3">
      <c r="A928" t="s">
        <v>1244</v>
      </c>
      <c r="B928" t="s">
        <v>1245</v>
      </c>
    </row>
    <row r="929" spans="1:3" x14ac:dyDescent="0.3">
      <c r="A929" t="s">
        <v>1246</v>
      </c>
    </row>
    <row r="930" spans="1:3" x14ac:dyDescent="0.3">
      <c r="A930" t="s">
        <v>1247</v>
      </c>
    </row>
    <row r="931" spans="1:3" x14ac:dyDescent="0.3">
      <c r="A931" t="s">
        <v>1248</v>
      </c>
      <c r="B931" t="s">
        <v>1249</v>
      </c>
    </row>
    <row r="932" spans="1:3" x14ac:dyDescent="0.3">
      <c r="A932" t="s">
        <v>1250</v>
      </c>
    </row>
    <row r="933" spans="1:3" x14ac:dyDescent="0.3">
      <c r="A933" t="s">
        <v>1251</v>
      </c>
    </row>
    <row r="934" spans="1:3" x14ac:dyDescent="0.3">
      <c r="A934" t="s">
        <v>1252</v>
      </c>
    </row>
    <row r="935" spans="1:3" x14ac:dyDescent="0.3">
      <c r="A935" t="s">
        <v>1253</v>
      </c>
      <c r="B935" t="s">
        <v>407</v>
      </c>
      <c r="C935" t="s">
        <v>1254</v>
      </c>
    </row>
    <row r="936" spans="1:3" x14ac:dyDescent="0.3">
      <c r="A936" t="s">
        <v>1255</v>
      </c>
    </row>
    <row r="937" spans="1:3" x14ac:dyDescent="0.3">
      <c r="A937" t="s">
        <v>1256</v>
      </c>
    </row>
    <row r="938" spans="1:3" x14ac:dyDescent="0.3">
      <c r="A938" t="s">
        <v>1257</v>
      </c>
    </row>
    <row r="939" spans="1:3" x14ac:dyDescent="0.3">
      <c r="A939" t="s">
        <v>1258</v>
      </c>
      <c r="B939" t="s">
        <v>1259</v>
      </c>
    </row>
    <row r="940" spans="1:3" x14ac:dyDescent="0.3">
      <c r="A940" t="s">
        <v>1260</v>
      </c>
      <c r="B940" t="s">
        <v>1261</v>
      </c>
    </row>
    <row r="941" spans="1:3" x14ac:dyDescent="0.3">
      <c r="A941" t="s">
        <v>1262</v>
      </c>
    </row>
    <row r="942" spans="1:3" x14ac:dyDescent="0.3">
      <c r="A942" t="s">
        <v>1263</v>
      </c>
    </row>
    <row r="943" spans="1:3" x14ac:dyDescent="0.3">
      <c r="A943" t="s">
        <v>1264</v>
      </c>
    </row>
    <row r="944" spans="1:3" x14ac:dyDescent="0.3">
      <c r="A944" t="s">
        <v>1265</v>
      </c>
      <c r="B944" t="s">
        <v>835</v>
      </c>
      <c r="C944" t="s">
        <v>1266</v>
      </c>
    </row>
    <row r="945" spans="1:3" x14ac:dyDescent="0.3">
      <c r="A945" t="s">
        <v>1267</v>
      </c>
    </row>
    <row r="946" spans="1:3" x14ac:dyDescent="0.3">
      <c r="A946" t="s">
        <v>1268</v>
      </c>
    </row>
    <row r="947" spans="1:3" x14ac:dyDescent="0.3">
      <c r="A947" t="s">
        <v>1269</v>
      </c>
    </row>
    <row r="948" spans="1:3" x14ac:dyDescent="0.3">
      <c r="A948" t="s">
        <v>1270</v>
      </c>
    </row>
    <row r="949" spans="1:3" x14ac:dyDescent="0.3">
      <c r="A949" t="s">
        <v>1271</v>
      </c>
    </row>
    <row r="950" spans="1:3" x14ac:dyDescent="0.3">
      <c r="A950" t="s">
        <v>1272</v>
      </c>
    </row>
    <row r="951" spans="1:3" x14ac:dyDescent="0.3">
      <c r="A951" t="s">
        <v>1273</v>
      </c>
    </row>
    <row r="952" spans="1:3" x14ac:dyDescent="0.3">
      <c r="A952" t="s">
        <v>1274</v>
      </c>
    </row>
    <row r="953" spans="1:3" x14ac:dyDescent="0.3">
      <c r="A953" t="s">
        <v>1275</v>
      </c>
    </row>
    <row r="954" spans="1:3" x14ac:dyDescent="0.3">
      <c r="A954" t="s">
        <v>1276</v>
      </c>
    </row>
    <row r="955" spans="1:3" x14ac:dyDescent="0.3">
      <c r="A955" t="s">
        <v>1277</v>
      </c>
    </row>
    <row r="956" spans="1:3" x14ac:dyDescent="0.3">
      <c r="A956" t="s">
        <v>1278</v>
      </c>
      <c r="B956" t="s">
        <v>991</v>
      </c>
      <c r="C956" t="s">
        <v>1279</v>
      </c>
    </row>
    <row r="957" spans="1:3" x14ac:dyDescent="0.3">
      <c r="A957" t="s">
        <v>1280</v>
      </c>
    </row>
    <row r="958" spans="1:3" x14ac:dyDescent="0.3">
      <c r="A958" t="s">
        <v>1281</v>
      </c>
      <c r="B958" t="s">
        <v>1282</v>
      </c>
    </row>
    <row r="959" spans="1:3" x14ac:dyDescent="0.3">
      <c r="A959" t="s">
        <v>1283</v>
      </c>
    </row>
    <row r="960" spans="1:3" x14ac:dyDescent="0.3">
      <c r="A960" t="s">
        <v>1284</v>
      </c>
    </row>
    <row r="961" spans="1:4" x14ac:dyDescent="0.3">
      <c r="A961" t="s">
        <v>1285</v>
      </c>
      <c r="B961" t="s">
        <v>26</v>
      </c>
      <c r="C961" t="s">
        <v>27</v>
      </c>
      <c r="D961" t="s">
        <v>1286</v>
      </c>
    </row>
    <row r="962" spans="1:4" x14ac:dyDescent="0.3">
      <c r="A962" t="s">
        <v>1287</v>
      </c>
      <c r="B962" t="s">
        <v>1288</v>
      </c>
      <c r="C962" t="s">
        <v>1289</v>
      </c>
      <c r="D962" t="s">
        <v>1290</v>
      </c>
    </row>
    <row r="963" spans="1:4" x14ac:dyDescent="0.3">
      <c r="A963" t="s">
        <v>1291</v>
      </c>
    </row>
    <row r="964" spans="1:4" x14ac:dyDescent="0.3">
      <c r="A964" t="s">
        <v>1292</v>
      </c>
    </row>
    <row r="965" spans="1:4" x14ac:dyDescent="0.3">
      <c r="A965" t="s">
        <v>1293</v>
      </c>
    </row>
    <row r="966" spans="1:4" x14ac:dyDescent="0.3">
      <c r="A966" t="s">
        <v>1294</v>
      </c>
    </row>
    <row r="967" spans="1:4" x14ac:dyDescent="0.3">
      <c r="A967" t="s">
        <v>1295</v>
      </c>
    </row>
    <row r="968" spans="1:4" x14ac:dyDescent="0.3">
      <c r="A968" t="s">
        <v>1296</v>
      </c>
    </row>
    <row r="969" spans="1:4" x14ac:dyDescent="0.3">
      <c r="A969" t="s">
        <v>1297</v>
      </c>
    </row>
    <row r="970" spans="1:4" x14ac:dyDescent="0.3">
      <c r="A970" t="s">
        <v>1298</v>
      </c>
    </row>
    <row r="971" spans="1:4" x14ac:dyDescent="0.3">
      <c r="A971" t="s">
        <v>1299</v>
      </c>
    </row>
    <row r="972" spans="1:4" x14ac:dyDescent="0.3">
      <c r="A972" t="s">
        <v>1300</v>
      </c>
    </row>
    <row r="973" spans="1:4" x14ac:dyDescent="0.3">
      <c r="A973" t="s">
        <v>1301</v>
      </c>
    </row>
    <row r="974" spans="1:4" x14ac:dyDescent="0.3">
      <c r="A974" t="s">
        <v>1302</v>
      </c>
    </row>
    <row r="975" spans="1:4" x14ac:dyDescent="0.3">
      <c r="A975" t="s">
        <v>1303</v>
      </c>
    </row>
    <row r="976" spans="1:4" x14ac:dyDescent="0.3">
      <c r="A976" t="s">
        <v>1304</v>
      </c>
    </row>
    <row r="977" spans="1:3" x14ac:dyDescent="0.3">
      <c r="A977" t="s">
        <v>1305</v>
      </c>
    </row>
    <row r="978" spans="1:3" x14ac:dyDescent="0.3">
      <c r="A978" t="s">
        <v>1306</v>
      </c>
    </row>
    <row r="979" spans="1:3" x14ac:dyDescent="0.3">
      <c r="A979" t="s">
        <v>1307</v>
      </c>
    </row>
    <row r="980" spans="1:3" x14ac:dyDescent="0.3">
      <c r="A980" t="s">
        <v>1308</v>
      </c>
    </row>
    <row r="981" spans="1:3" x14ac:dyDescent="0.3">
      <c r="A981" t="s">
        <v>1309</v>
      </c>
    </row>
    <row r="982" spans="1:3" x14ac:dyDescent="0.3">
      <c r="A982" t="s">
        <v>1310</v>
      </c>
    </row>
    <row r="983" spans="1:3" x14ac:dyDescent="0.3">
      <c r="A983" t="s">
        <v>1311</v>
      </c>
    </row>
    <row r="984" spans="1:3" x14ac:dyDescent="0.3">
      <c r="A984" t="s">
        <v>1312</v>
      </c>
      <c r="B984" t="s">
        <v>496</v>
      </c>
      <c r="C984" t="s">
        <v>1313</v>
      </c>
    </row>
    <row r="985" spans="1:3" x14ac:dyDescent="0.3">
      <c r="A985" t="s">
        <v>1314</v>
      </c>
    </row>
    <row r="986" spans="1:3" x14ac:dyDescent="0.3">
      <c r="A986" t="s">
        <v>1315</v>
      </c>
      <c r="B986" t="s">
        <v>1316</v>
      </c>
    </row>
    <row r="987" spans="1:3" x14ac:dyDescent="0.3">
      <c r="A987" t="s">
        <v>1317</v>
      </c>
    </row>
    <row r="988" spans="1:3" x14ac:dyDescent="0.3">
      <c r="A988" t="s">
        <v>1318</v>
      </c>
      <c r="B988" t="s">
        <v>1319</v>
      </c>
    </row>
    <row r="989" spans="1:3" x14ac:dyDescent="0.3">
      <c r="A989" t="s">
        <v>1320</v>
      </c>
    </row>
    <row r="990" spans="1:3" x14ac:dyDescent="0.3">
      <c r="A990" t="s">
        <v>1321</v>
      </c>
    </row>
    <row r="991" spans="1:3" x14ac:dyDescent="0.3">
      <c r="A991" t="s">
        <v>1322</v>
      </c>
    </row>
    <row r="992" spans="1:3" x14ac:dyDescent="0.3">
      <c r="A992" t="s">
        <v>1323</v>
      </c>
    </row>
    <row r="993" spans="1:3" x14ac:dyDescent="0.3">
      <c r="A993" t="s">
        <v>1324</v>
      </c>
      <c r="B993" t="s">
        <v>1325</v>
      </c>
    </row>
    <row r="994" spans="1:3" x14ac:dyDescent="0.3">
      <c r="A994" t="s">
        <v>1326</v>
      </c>
    </row>
    <row r="995" spans="1:3" x14ac:dyDescent="0.3">
      <c r="A995" t="s">
        <v>1327</v>
      </c>
    </row>
    <row r="996" spans="1:3" x14ac:dyDescent="0.3">
      <c r="A996" t="s">
        <v>1328</v>
      </c>
    </row>
    <row r="997" spans="1:3" x14ac:dyDescent="0.3">
      <c r="A997" t="s">
        <v>1329</v>
      </c>
    </row>
    <row r="998" spans="1:3" x14ac:dyDescent="0.3">
      <c r="A998" t="s">
        <v>1330</v>
      </c>
    </row>
    <row r="999" spans="1:3" x14ac:dyDescent="0.3">
      <c r="A999" t="s">
        <v>1331</v>
      </c>
    </row>
    <row r="1000" spans="1:3" x14ac:dyDescent="0.3">
      <c r="A1000" t="s">
        <v>1332</v>
      </c>
      <c r="B1000" t="s">
        <v>407</v>
      </c>
      <c r="C1000" t="s">
        <v>1333</v>
      </c>
    </row>
    <row r="1001" spans="1:3" x14ac:dyDescent="0.3">
      <c r="A1001" t="s">
        <v>1334</v>
      </c>
    </row>
    <row r="1002" spans="1:3" x14ac:dyDescent="0.3">
      <c r="A1002" t="s">
        <v>1335</v>
      </c>
    </row>
    <row r="1003" spans="1:3" x14ac:dyDescent="0.3">
      <c r="A1003" t="s">
        <v>1336</v>
      </c>
    </row>
    <row r="1004" spans="1:3" x14ac:dyDescent="0.3">
      <c r="A1004" t="s">
        <v>1337</v>
      </c>
    </row>
    <row r="1005" spans="1:3" x14ac:dyDescent="0.3">
      <c r="A1005" t="s">
        <v>1338</v>
      </c>
    </row>
    <row r="1006" spans="1:3" x14ac:dyDescent="0.3">
      <c r="A1006" t="s">
        <v>1339</v>
      </c>
    </row>
    <row r="1007" spans="1:3" x14ac:dyDescent="0.3">
      <c r="A1007" t="s">
        <v>1340</v>
      </c>
      <c r="B1007" t="s">
        <v>1341</v>
      </c>
    </row>
    <row r="1008" spans="1:3" x14ac:dyDescent="0.3">
      <c r="A1008" t="s">
        <v>1342</v>
      </c>
      <c r="B1008" t="s">
        <v>1343</v>
      </c>
    </row>
    <row r="1009" spans="1:3" x14ac:dyDescent="0.3">
      <c r="A1009" t="s">
        <v>1344</v>
      </c>
    </row>
    <row r="1010" spans="1:3" x14ac:dyDescent="0.3">
      <c r="A1010" t="s">
        <v>1345</v>
      </c>
    </row>
    <row r="1011" spans="1:3" x14ac:dyDescent="0.3">
      <c r="A1011" t="s">
        <v>1346</v>
      </c>
    </row>
    <row r="1012" spans="1:3" x14ac:dyDescent="0.3">
      <c r="A1012" t="s">
        <v>1347</v>
      </c>
    </row>
    <row r="1013" spans="1:3" x14ac:dyDescent="0.3">
      <c r="A1013" t="s">
        <v>1348</v>
      </c>
      <c r="B1013" t="s">
        <v>709</v>
      </c>
      <c r="C1013" t="s">
        <v>1349</v>
      </c>
    </row>
    <row r="1014" spans="1:3" x14ac:dyDescent="0.3">
      <c r="A1014" t="s">
        <v>1350</v>
      </c>
    </row>
    <row r="1015" spans="1:3" x14ac:dyDescent="0.3">
      <c r="A1015" t="s">
        <v>1351</v>
      </c>
    </row>
    <row r="1016" spans="1:3" x14ac:dyDescent="0.3">
      <c r="A1016" t="s">
        <v>1352</v>
      </c>
      <c r="B1016" t="s">
        <v>1353</v>
      </c>
    </row>
    <row r="1017" spans="1:3" x14ac:dyDescent="0.3">
      <c r="A1017" t="s">
        <v>1354</v>
      </c>
      <c r="B1017" t="s">
        <v>1355</v>
      </c>
    </row>
    <row r="1018" spans="1:3" x14ac:dyDescent="0.3">
      <c r="A1018" t="s">
        <v>1356</v>
      </c>
    </row>
    <row r="1019" spans="1:3" x14ac:dyDescent="0.3">
      <c r="A1019" t="s">
        <v>1357</v>
      </c>
      <c r="B1019" t="s">
        <v>354</v>
      </c>
      <c r="C1019" t="s">
        <v>1358</v>
      </c>
    </row>
    <row r="1020" spans="1:3" x14ac:dyDescent="0.3">
      <c r="A1020" t="s">
        <v>1359</v>
      </c>
    </row>
    <row r="1021" spans="1:3" x14ac:dyDescent="0.3">
      <c r="A1021" t="s">
        <v>1360</v>
      </c>
    </row>
    <row r="1022" spans="1:3" x14ac:dyDescent="0.3">
      <c r="A1022" t="s">
        <v>1361</v>
      </c>
    </row>
    <row r="1023" spans="1:3" x14ac:dyDescent="0.3">
      <c r="A1023" t="s">
        <v>1362</v>
      </c>
    </row>
    <row r="1024" spans="1:3" x14ac:dyDescent="0.3">
      <c r="A1024" t="s">
        <v>1363</v>
      </c>
    </row>
    <row r="1025" spans="1:3" x14ac:dyDescent="0.3">
      <c r="A1025" t="s">
        <v>1364</v>
      </c>
    </row>
    <row r="1026" spans="1:3" x14ac:dyDescent="0.3">
      <c r="A1026" t="s">
        <v>1365</v>
      </c>
    </row>
    <row r="1027" spans="1:3" x14ac:dyDescent="0.3">
      <c r="A1027" t="s">
        <v>1366</v>
      </c>
      <c r="B1027" t="s">
        <v>1367</v>
      </c>
    </row>
    <row r="1028" spans="1:3" x14ac:dyDescent="0.3">
      <c r="A1028" t="s">
        <v>1368</v>
      </c>
    </row>
    <row r="1029" spans="1:3" x14ac:dyDescent="0.3">
      <c r="A1029" t="s">
        <v>1369</v>
      </c>
    </row>
    <row r="1030" spans="1:3" x14ac:dyDescent="0.3">
      <c r="A1030" t="s">
        <v>1370</v>
      </c>
      <c r="B1030" t="s">
        <v>1371</v>
      </c>
    </row>
    <row r="1031" spans="1:3" x14ac:dyDescent="0.3">
      <c r="A1031" t="s">
        <v>1372</v>
      </c>
      <c r="B1031" t="s">
        <v>1373</v>
      </c>
    </row>
    <row r="1032" spans="1:3" x14ac:dyDescent="0.3">
      <c r="A1032" t="s">
        <v>1374</v>
      </c>
    </row>
    <row r="1033" spans="1:3" x14ac:dyDescent="0.3">
      <c r="A1033" t="s">
        <v>1375</v>
      </c>
    </row>
    <row r="1034" spans="1:3" x14ac:dyDescent="0.3">
      <c r="A1034" t="s">
        <v>1376</v>
      </c>
    </row>
    <row r="1035" spans="1:3" x14ac:dyDescent="0.3">
      <c r="A1035" t="s">
        <v>1377</v>
      </c>
      <c r="B1035" t="s">
        <v>798</v>
      </c>
      <c r="C1035" t="s">
        <v>1378</v>
      </c>
    </row>
    <row r="1036" spans="1:3" x14ac:dyDescent="0.3">
      <c r="A1036" t="s">
        <v>1379</v>
      </c>
    </row>
    <row r="1037" spans="1:3" x14ac:dyDescent="0.3">
      <c r="A1037" t="s">
        <v>1380</v>
      </c>
    </row>
    <row r="1038" spans="1:3" x14ac:dyDescent="0.3">
      <c r="A1038" t="s">
        <v>1381</v>
      </c>
    </row>
    <row r="1039" spans="1:3" x14ac:dyDescent="0.3">
      <c r="A1039" t="s">
        <v>1382</v>
      </c>
    </row>
    <row r="1040" spans="1:3" x14ac:dyDescent="0.3">
      <c r="A1040" t="s">
        <v>1383</v>
      </c>
    </row>
    <row r="1041" spans="1:3" x14ac:dyDescent="0.3">
      <c r="A1041" t="s">
        <v>1384</v>
      </c>
    </row>
    <row r="1042" spans="1:3" x14ac:dyDescent="0.3">
      <c r="A1042" t="s">
        <v>1385</v>
      </c>
    </row>
    <row r="1043" spans="1:3" x14ac:dyDescent="0.3">
      <c r="A1043" t="s">
        <v>1386</v>
      </c>
    </row>
    <row r="1044" spans="1:3" x14ac:dyDescent="0.3">
      <c r="A1044" t="s">
        <v>1387</v>
      </c>
    </row>
    <row r="1045" spans="1:3" x14ac:dyDescent="0.3">
      <c r="A1045" t="s">
        <v>1388</v>
      </c>
    </row>
    <row r="1046" spans="1:3" x14ac:dyDescent="0.3">
      <c r="A1046" t="s">
        <v>1389</v>
      </c>
    </row>
    <row r="1047" spans="1:3" x14ac:dyDescent="0.3">
      <c r="A1047" t="s">
        <v>1390</v>
      </c>
      <c r="B1047" t="s">
        <v>35</v>
      </c>
      <c r="C1047" t="s">
        <v>1391</v>
      </c>
    </row>
    <row r="1048" spans="1:3" x14ac:dyDescent="0.3">
      <c r="A1048" t="s">
        <v>1392</v>
      </c>
    </row>
    <row r="1049" spans="1:3" x14ac:dyDescent="0.3">
      <c r="A1049" t="s">
        <v>1393</v>
      </c>
      <c r="B1049" t="s">
        <v>798</v>
      </c>
      <c r="C1049" t="s">
        <v>1394</v>
      </c>
    </row>
    <row r="1050" spans="1:3" x14ac:dyDescent="0.3">
      <c r="A1050" t="s">
        <v>1395</v>
      </c>
    </row>
    <row r="1051" spans="1:3" x14ac:dyDescent="0.3">
      <c r="A1051" t="s">
        <v>1396</v>
      </c>
    </row>
    <row r="1052" spans="1:3" x14ac:dyDescent="0.3">
      <c r="A1052" t="s">
        <v>1397</v>
      </c>
    </row>
    <row r="1053" spans="1:3" x14ac:dyDescent="0.3">
      <c r="A1053" t="s">
        <v>1398</v>
      </c>
      <c r="B1053" t="s">
        <v>1399</v>
      </c>
    </row>
    <row r="1054" spans="1:3" x14ac:dyDescent="0.3">
      <c r="A1054" t="s">
        <v>1400</v>
      </c>
      <c r="B1054" t="s">
        <v>1401</v>
      </c>
    </row>
    <row r="1055" spans="1:3" x14ac:dyDescent="0.3">
      <c r="A1055" t="s">
        <v>1402</v>
      </c>
    </row>
    <row r="1056" spans="1:3" x14ac:dyDescent="0.3">
      <c r="A1056" t="s">
        <v>1403</v>
      </c>
    </row>
    <row r="1057" spans="1:5" x14ac:dyDescent="0.3">
      <c r="A1057" t="s">
        <v>1404</v>
      </c>
    </row>
    <row r="1058" spans="1:5" x14ac:dyDescent="0.3">
      <c r="A1058" t="s">
        <v>1405</v>
      </c>
    </row>
    <row r="1059" spans="1:5" x14ac:dyDescent="0.3">
      <c r="A1059" t="s">
        <v>1406</v>
      </c>
    </row>
    <row r="1060" spans="1:5" x14ac:dyDescent="0.3">
      <c r="A1060" t="s">
        <v>1407</v>
      </c>
    </row>
    <row r="1061" spans="1:5" x14ac:dyDescent="0.3">
      <c r="A1061" t="s">
        <v>1408</v>
      </c>
      <c r="B1061" t="s">
        <v>1409</v>
      </c>
    </row>
    <row r="1062" spans="1:5" x14ac:dyDescent="0.3">
      <c r="A1062" t="s">
        <v>1410</v>
      </c>
    </row>
    <row r="1063" spans="1:5" x14ac:dyDescent="0.3">
      <c r="A1063" t="s">
        <v>1411</v>
      </c>
    </row>
    <row r="1064" spans="1:5" x14ac:dyDescent="0.3">
      <c r="A1064" t="s">
        <v>1412</v>
      </c>
      <c r="B1064" t="s">
        <v>1413</v>
      </c>
    </row>
    <row r="1065" spans="1:5" x14ac:dyDescent="0.3">
      <c r="A1065" t="s">
        <v>1414</v>
      </c>
    </row>
    <row r="1066" spans="1:5" x14ac:dyDescent="0.3">
      <c r="A1066" t="s">
        <v>1415</v>
      </c>
    </row>
    <row r="1067" spans="1:5" x14ac:dyDescent="0.3">
      <c r="A1067" t="s">
        <v>1416</v>
      </c>
      <c r="B1067" t="s">
        <v>1417</v>
      </c>
      <c r="C1067" t="s">
        <v>1418</v>
      </c>
      <c r="D1067" t="s">
        <v>1419</v>
      </c>
      <c r="E1067" t="s">
        <v>1420</v>
      </c>
    </row>
    <row r="1068" spans="1:5" x14ac:dyDescent="0.3">
      <c r="A1068" t="s">
        <v>1421</v>
      </c>
    </row>
    <row r="1069" spans="1:5" x14ac:dyDescent="0.3">
      <c r="A1069" t="s">
        <v>1422</v>
      </c>
      <c r="B1069" t="s">
        <v>1423</v>
      </c>
      <c r="C1069" t="s">
        <v>1424</v>
      </c>
    </row>
    <row r="1070" spans="1:5" x14ac:dyDescent="0.3">
      <c r="A1070" t="s">
        <v>1425</v>
      </c>
    </row>
    <row r="1071" spans="1:5" x14ac:dyDescent="0.3">
      <c r="A1071" t="s">
        <v>1426</v>
      </c>
    </row>
    <row r="1072" spans="1:5" x14ac:dyDescent="0.3">
      <c r="A1072" t="s">
        <v>1427</v>
      </c>
    </row>
    <row r="1073" spans="1:2" x14ac:dyDescent="0.3">
      <c r="A1073" t="s">
        <v>1428</v>
      </c>
    </row>
    <row r="1074" spans="1:2" x14ac:dyDescent="0.3">
      <c r="A1074" t="s">
        <v>1429</v>
      </c>
      <c r="B1074" t="s">
        <v>1430</v>
      </c>
    </row>
    <row r="1075" spans="1:2" x14ac:dyDescent="0.3">
      <c r="A1075" t="s">
        <v>1431</v>
      </c>
    </row>
    <row r="1076" spans="1:2" x14ac:dyDescent="0.3">
      <c r="A1076" t="s">
        <v>1432</v>
      </c>
      <c r="B1076" t="s">
        <v>1433</v>
      </c>
    </row>
    <row r="1077" spans="1:2" x14ac:dyDescent="0.3">
      <c r="A1077" t="s">
        <v>1434</v>
      </c>
    </row>
    <row r="1078" spans="1:2" x14ac:dyDescent="0.3">
      <c r="A1078" t="s">
        <v>1435</v>
      </c>
    </row>
    <row r="1079" spans="1:2" x14ac:dyDescent="0.3">
      <c r="A1079" t="s">
        <v>1436</v>
      </c>
    </row>
    <row r="1080" spans="1:2" x14ac:dyDescent="0.3">
      <c r="A1080" t="s">
        <v>1437</v>
      </c>
    </row>
    <row r="1081" spans="1:2" x14ac:dyDescent="0.3">
      <c r="A1081" t="s">
        <v>1438</v>
      </c>
    </row>
    <row r="1082" spans="1:2" x14ac:dyDescent="0.3">
      <c r="A1082" t="s">
        <v>1439</v>
      </c>
    </row>
    <row r="1083" spans="1:2" x14ac:dyDescent="0.3">
      <c r="A1083" t="s">
        <v>1440</v>
      </c>
    </row>
    <row r="1084" spans="1:2" x14ac:dyDescent="0.3">
      <c r="A1084" t="s">
        <v>1441</v>
      </c>
      <c r="B1084" t="s">
        <v>1442</v>
      </c>
    </row>
    <row r="1085" spans="1:2" x14ac:dyDescent="0.3">
      <c r="A1085" t="s">
        <v>1443</v>
      </c>
    </row>
    <row r="1086" spans="1:2" x14ac:dyDescent="0.3">
      <c r="A1086" t="s">
        <v>1444</v>
      </c>
    </row>
    <row r="1087" spans="1:2" x14ac:dyDescent="0.3">
      <c r="A1087" t="s">
        <v>1445</v>
      </c>
    </row>
    <row r="1088" spans="1:2" x14ac:dyDescent="0.3">
      <c r="A1088" t="s">
        <v>1446</v>
      </c>
    </row>
    <row r="1089" spans="1:2" x14ac:dyDescent="0.3">
      <c r="A1089" t="s">
        <v>1447</v>
      </c>
    </row>
    <row r="1090" spans="1:2" x14ac:dyDescent="0.3">
      <c r="A1090" t="s">
        <v>1448</v>
      </c>
    </row>
    <row r="1091" spans="1:2" x14ac:dyDescent="0.3">
      <c r="A1091" t="s">
        <v>1449</v>
      </c>
    </row>
    <row r="1092" spans="1:2" x14ac:dyDescent="0.3">
      <c r="A1092" t="s">
        <v>1450</v>
      </c>
    </row>
    <row r="1093" spans="1:2" x14ac:dyDescent="0.3">
      <c r="A1093" t="s">
        <v>1451</v>
      </c>
    </row>
    <row r="1094" spans="1:2" x14ac:dyDescent="0.3">
      <c r="A1094" t="s">
        <v>1452</v>
      </c>
    </row>
    <row r="1095" spans="1:2" x14ac:dyDescent="0.3">
      <c r="A1095" t="s">
        <v>1453</v>
      </c>
      <c r="B1095" t="s">
        <v>1454</v>
      </c>
    </row>
    <row r="1096" spans="1:2" x14ac:dyDescent="0.3">
      <c r="A1096" t="s">
        <v>1455</v>
      </c>
    </row>
    <row r="1097" spans="1:2" x14ac:dyDescent="0.3">
      <c r="A1097" t="s">
        <v>1456</v>
      </c>
    </row>
    <row r="1098" spans="1:2" x14ac:dyDescent="0.3">
      <c r="A1098" t="s">
        <v>1457</v>
      </c>
    </row>
    <row r="1099" spans="1:2" x14ac:dyDescent="0.3">
      <c r="A1099" t="s">
        <v>1458</v>
      </c>
    </row>
    <row r="1100" spans="1:2" x14ac:dyDescent="0.3">
      <c r="A1100" t="s">
        <v>1459</v>
      </c>
    </row>
    <row r="1101" spans="1:2" x14ac:dyDescent="0.3">
      <c r="A1101" t="s">
        <v>1460</v>
      </c>
    </row>
    <row r="1102" spans="1:2" x14ac:dyDescent="0.3">
      <c r="A1102" t="s">
        <v>1461</v>
      </c>
      <c r="B1102" t="s">
        <v>1462</v>
      </c>
    </row>
    <row r="1103" spans="1:2" x14ac:dyDescent="0.3">
      <c r="A1103" t="s">
        <v>1463</v>
      </c>
      <c r="B1103" t="s">
        <v>1464</v>
      </c>
    </row>
    <row r="1104" spans="1:2" x14ac:dyDescent="0.3">
      <c r="A1104" t="s">
        <v>1465</v>
      </c>
    </row>
    <row r="1105" spans="1:2" x14ac:dyDescent="0.3">
      <c r="A1105" t="s">
        <v>1466</v>
      </c>
    </row>
    <row r="1106" spans="1:2" x14ac:dyDescent="0.3">
      <c r="A1106" t="s">
        <v>1467</v>
      </c>
    </row>
    <row r="1107" spans="1:2" x14ac:dyDescent="0.3">
      <c r="A1107" t="s">
        <v>1468</v>
      </c>
    </row>
    <row r="1108" spans="1:2" x14ac:dyDescent="0.3">
      <c r="A1108" t="s">
        <v>1469</v>
      </c>
      <c r="B1108" t="s">
        <v>1470</v>
      </c>
    </row>
    <row r="1109" spans="1:2" x14ac:dyDescent="0.3">
      <c r="A1109" t="s">
        <v>1471</v>
      </c>
      <c r="B1109" t="s">
        <v>1472</v>
      </c>
    </row>
    <row r="1110" spans="1:2" x14ac:dyDescent="0.3">
      <c r="A1110" t="s">
        <v>1473</v>
      </c>
      <c r="B1110" t="s">
        <v>1474</v>
      </c>
    </row>
    <row r="1111" spans="1:2" x14ac:dyDescent="0.3">
      <c r="A1111" t="s">
        <v>1475</v>
      </c>
    </row>
    <row r="1112" spans="1:2" x14ac:dyDescent="0.3">
      <c r="A1112" t="s">
        <v>1476</v>
      </c>
    </row>
    <row r="1113" spans="1:2" x14ac:dyDescent="0.3">
      <c r="A1113" t="s">
        <v>1477</v>
      </c>
    </row>
    <row r="1114" spans="1:2" x14ac:dyDescent="0.3">
      <c r="A1114" t="s">
        <v>1478</v>
      </c>
      <c r="B1114" t="s">
        <v>1479</v>
      </c>
    </row>
    <row r="1115" spans="1:2" x14ac:dyDescent="0.3">
      <c r="A1115" t="s">
        <v>1480</v>
      </c>
    </row>
    <row r="1116" spans="1:2" x14ac:dyDescent="0.3">
      <c r="A1116" t="s">
        <v>1481</v>
      </c>
    </row>
    <row r="1117" spans="1:2" x14ac:dyDescent="0.3">
      <c r="A1117" t="s">
        <v>1482</v>
      </c>
    </row>
    <row r="1118" spans="1:2" x14ac:dyDescent="0.3">
      <c r="A1118" t="s">
        <v>1483</v>
      </c>
    </row>
    <row r="1119" spans="1:2" x14ac:dyDescent="0.3">
      <c r="A1119" t="s">
        <v>1484</v>
      </c>
    </row>
    <row r="1120" spans="1:2" x14ac:dyDescent="0.3">
      <c r="A1120" t="s">
        <v>1485</v>
      </c>
    </row>
    <row r="1121" spans="1:5" x14ac:dyDescent="0.3">
      <c r="A1121" t="s">
        <v>1486</v>
      </c>
    </row>
    <row r="1122" spans="1:5" x14ac:dyDescent="0.3">
      <c r="A1122" t="s">
        <v>1487</v>
      </c>
    </row>
    <row r="1123" spans="1:5" x14ac:dyDescent="0.3">
      <c r="A1123" t="s">
        <v>1488</v>
      </c>
    </row>
    <row r="1124" spans="1:5" x14ac:dyDescent="0.3">
      <c r="A1124" t="s">
        <v>1489</v>
      </c>
    </row>
    <row r="1125" spans="1:5" x14ac:dyDescent="0.3">
      <c r="A1125" t="s">
        <v>1490</v>
      </c>
    </row>
    <row r="1126" spans="1:5" x14ac:dyDescent="0.3">
      <c r="A1126" t="s">
        <v>1491</v>
      </c>
    </row>
    <row r="1127" spans="1:5" x14ac:dyDescent="0.3">
      <c r="A1127" t="s">
        <v>1492</v>
      </c>
    </row>
    <row r="1128" spans="1:5" x14ac:dyDescent="0.3">
      <c r="A1128" t="s">
        <v>1493</v>
      </c>
    </row>
    <row r="1129" spans="1:5" x14ac:dyDescent="0.3">
      <c r="A1129" t="s">
        <v>1494</v>
      </c>
    </row>
    <row r="1130" spans="1:5" x14ac:dyDescent="0.3">
      <c r="A1130" t="s">
        <v>1495</v>
      </c>
      <c r="B1130" t="s">
        <v>702</v>
      </c>
      <c r="C1130" t="s">
        <v>388</v>
      </c>
      <c r="D1130" t="s">
        <v>389</v>
      </c>
      <c r="E1130" t="s">
        <v>1496</v>
      </c>
    </row>
    <row r="1131" spans="1:5" x14ac:dyDescent="0.3">
      <c r="A1131" t="s">
        <v>1497</v>
      </c>
      <c r="B1131" t="s">
        <v>1498</v>
      </c>
    </row>
    <row r="1132" spans="1:5" x14ac:dyDescent="0.3">
      <c r="A1132" t="s">
        <v>1499</v>
      </c>
    </row>
    <row r="1133" spans="1:5" x14ac:dyDescent="0.3">
      <c r="A1133" t="s">
        <v>1500</v>
      </c>
      <c r="B1133" t="s">
        <v>1501</v>
      </c>
    </row>
    <row r="1134" spans="1:5" x14ac:dyDescent="0.3">
      <c r="A1134" t="s">
        <v>1502</v>
      </c>
    </row>
    <row r="1135" spans="1:5" x14ac:dyDescent="0.3">
      <c r="A1135" t="s">
        <v>1503</v>
      </c>
    </row>
    <row r="1136" spans="1:5" x14ac:dyDescent="0.3">
      <c r="A1136" t="s">
        <v>1504</v>
      </c>
    </row>
    <row r="1137" spans="1:6" x14ac:dyDescent="0.3">
      <c r="A1137" t="s">
        <v>1505</v>
      </c>
    </row>
    <row r="1138" spans="1:6" x14ac:dyDescent="0.3">
      <c r="A1138" t="s">
        <v>1506</v>
      </c>
    </row>
    <row r="1139" spans="1:6" x14ac:dyDescent="0.3">
      <c r="A1139" t="s">
        <v>1507</v>
      </c>
    </row>
    <row r="1140" spans="1:6" x14ac:dyDescent="0.3">
      <c r="A1140" t="s">
        <v>1508</v>
      </c>
      <c r="B1140" t="s">
        <v>1509</v>
      </c>
    </row>
    <row r="1141" spans="1:6" x14ac:dyDescent="0.3">
      <c r="A1141" t="s">
        <v>1510</v>
      </c>
    </row>
    <row r="1142" spans="1:6" x14ac:dyDescent="0.3">
      <c r="A1142" t="s">
        <v>1511</v>
      </c>
    </row>
    <row r="1143" spans="1:6" x14ac:dyDescent="0.3">
      <c r="A1143" t="s">
        <v>1512</v>
      </c>
    </row>
    <row r="1144" spans="1:6" x14ac:dyDescent="0.3">
      <c r="A1144" t="s">
        <v>1513</v>
      </c>
    </row>
    <row r="1145" spans="1:6" x14ac:dyDescent="0.3">
      <c r="A1145" t="s">
        <v>1514</v>
      </c>
      <c r="B1145" t="s">
        <v>387</v>
      </c>
      <c r="C1145" t="s">
        <v>388</v>
      </c>
      <c r="D1145" t="s">
        <v>389</v>
      </c>
      <c r="E1145" t="s">
        <v>390</v>
      </c>
      <c r="F1145" t="s">
        <v>1515</v>
      </c>
    </row>
    <row r="1146" spans="1:6" x14ac:dyDescent="0.3">
      <c r="A1146" t="s">
        <v>1516</v>
      </c>
    </row>
    <row r="1147" spans="1:6" x14ac:dyDescent="0.3">
      <c r="A1147" t="s">
        <v>1517</v>
      </c>
    </row>
    <row r="1148" spans="1:6" x14ac:dyDescent="0.3">
      <c r="A1148" t="s">
        <v>1518</v>
      </c>
    </row>
    <row r="1149" spans="1:6" x14ac:dyDescent="0.3">
      <c r="A1149" t="s">
        <v>1519</v>
      </c>
    </row>
    <row r="1150" spans="1:6" x14ac:dyDescent="0.3">
      <c r="A1150" t="s">
        <v>1520</v>
      </c>
      <c r="B1150" t="s">
        <v>1521</v>
      </c>
    </row>
    <row r="1151" spans="1:6" x14ac:dyDescent="0.3">
      <c r="A1151" t="s">
        <v>1522</v>
      </c>
    </row>
    <row r="1152" spans="1:6" x14ac:dyDescent="0.3">
      <c r="A1152" t="s">
        <v>1523</v>
      </c>
      <c r="B1152" t="s">
        <v>407</v>
      </c>
      <c r="C1152" t="s">
        <v>1524</v>
      </c>
    </row>
    <row r="1153" spans="1:3" x14ac:dyDescent="0.3">
      <c r="A1153" t="s">
        <v>1525</v>
      </c>
    </row>
    <row r="1154" spans="1:3" x14ac:dyDescent="0.3">
      <c r="A1154" t="s">
        <v>1526</v>
      </c>
    </row>
    <row r="1155" spans="1:3" x14ac:dyDescent="0.3">
      <c r="A1155" t="s">
        <v>1527</v>
      </c>
    </row>
    <row r="1156" spans="1:3" x14ac:dyDescent="0.3">
      <c r="A1156" t="s">
        <v>1528</v>
      </c>
    </row>
    <row r="1157" spans="1:3" x14ac:dyDescent="0.3">
      <c r="A1157" t="s">
        <v>1529</v>
      </c>
      <c r="B1157" t="s">
        <v>106</v>
      </c>
      <c r="C1157" t="s">
        <v>1530</v>
      </c>
    </row>
    <row r="1158" spans="1:3" x14ac:dyDescent="0.3">
      <c r="A1158" t="s">
        <v>1531</v>
      </c>
      <c r="B1158" t="s">
        <v>138</v>
      </c>
      <c r="C1158" t="s">
        <v>1532</v>
      </c>
    </row>
    <row r="1159" spans="1:3" x14ac:dyDescent="0.3">
      <c r="A1159" t="s">
        <v>1533</v>
      </c>
    </row>
    <row r="1160" spans="1:3" x14ac:dyDescent="0.3">
      <c r="A1160" t="s">
        <v>1534</v>
      </c>
    </row>
    <row r="1161" spans="1:3" x14ac:dyDescent="0.3">
      <c r="A1161" t="s">
        <v>1535</v>
      </c>
    </row>
    <row r="1162" spans="1:3" x14ac:dyDescent="0.3">
      <c r="A1162" t="s">
        <v>1536</v>
      </c>
    </row>
    <row r="1163" spans="1:3" x14ac:dyDescent="0.3">
      <c r="A1163" t="s">
        <v>1537</v>
      </c>
      <c r="B1163" t="s">
        <v>1538</v>
      </c>
    </row>
    <row r="1164" spans="1:3" x14ac:dyDescent="0.3">
      <c r="A1164" t="s">
        <v>1539</v>
      </c>
    </row>
    <row r="1165" spans="1:3" x14ac:dyDescent="0.3">
      <c r="A1165" t="s">
        <v>1540</v>
      </c>
    </row>
    <row r="1166" spans="1:3" x14ac:dyDescent="0.3">
      <c r="A1166" t="s">
        <v>1541</v>
      </c>
    </row>
    <row r="1167" spans="1:3" x14ac:dyDescent="0.3">
      <c r="A1167" t="s">
        <v>1542</v>
      </c>
    </row>
    <row r="1168" spans="1:3" x14ac:dyDescent="0.3">
      <c r="A1168" t="s">
        <v>1543</v>
      </c>
    </row>
    <row r="1169" spans="1:5" x14ac:dyDescent="0.3">
      <c r="A1169" t="s">
        <v>1544</v>
      </c>
    </row>
    <row r="1170" spans="1:5" x14ac:dyDescent="0.3">
      <c r="A1170" t="s">
        <v>1545</v>
      </c>
      <c r="B1170" t="s">
        <v>702</v>
      </c>
      <c r="C1170" t="s">
        <v>388</v>
      </c>
      <c r="D1170" t="s">
        <v>389</v>
      </c>
      <c r="E1170" t="s">
        <v>1546</v>
      </c>
    </row>
    <row r="1171" spans="1:5" x14ac:dyDescent="0.3">
      <c r="A1171" t="s">
        <v>1547</v>
      </c>
    </row>
    <row r="1172" spans="1:5" x14ac:dyDescent="0.3">
      <c r="A1172" t="s">
        <v>1548</v>
      </c>
    </row>
    <row r="1173" spans="1:5" x14ac:dyDescent="0.3">
      <c r="A1173" t="s">
        <v>1549</v>
      </c>
    </row>
    <row r="1174" spans="1:5" x14ac:dyDescent="0.3">
      <c r="A1174" t="s">
        <v>1550</v>
      </c>
    </row>
    <row r="1175" spans="1:5" x14ac:dyDescent="0.3">
      <c r="A1175" t="s">
        <v>1551</v>
      </c>
    </row>
    <row r="1176" spans="1:5" x14ac:dyDescent="0.3">
      <c r="A1176" t="s">
        <v>1552</v>
      </c>
      <c r="B1176" t="s">
        <v>1553</v>
      </c>
    </row>
    <row r="1177" spans="1:5" x14ac:dyDescent="0.3">
      <c r="A1177" t="s">
        <v>1554</v>
      </c>
    </row>
    <row r="1178" spans="1:5" x14ac:dyDescent="0.3">
      <c r="A1178" t="s">
        <v>1555</v>
      </c>
    </row>
    <row r="1179" spans="1:5" x14ac:dyDescent="0.3">
      <c r="A1179" t="s">
        <v>1556</v>
      </c>
    </row>
    <row r="1180" spans="1:5" x14ac:dyDescent="0.3">
      <c r="A1180" t="s">
        <v>1557</v>
      </c>
    </row>
    <row r="1181" spans="1:5" x14ac:dyDescent="0.3">
      <c r="A1181" t="s">
        <v>1558</v>
      </c>
    </row>
    <row r="1182" spans="1:5" x14ac:dyDescent="0.3">
      <c r="A1182" t="s">
        <v>1559</v>
      </c>
      <c r="B1182" t="s">
        <v>1423</v>
      </c>
      <c r="C1182" t="s">
        <v>1560</v>
      </c>
    </row>
    <row r="1183" spans="1:5" x14ac:dyDescent="0.3">
      <c r="A1183" t="s">
        <v>1561</v>
      </c>
      <c r="B1183" t="s">
        <v>1562</v>
      </c>
    </row>
    <row r="1184" spans="1:5" x14ac:dyDescent="0.3">
      <c r="A1184" t="s">
        <v>1563</v>
      </c>
    </row>
    <row r="1185" spans="1:3" x14ac:dyDescent="0.3">
      <c r="A1185" t="s">
        <v>1564</v>
      </c>
    </row>
    <row r="1186" spans="1:3" x14ac:dyDescent="0.3">
      <c r="A1186" t="s">
        <v>1565</v>
      </c>
    </row>
    <row r="1187" spans="1:3" x14ac:dyDescent="0.3">
      <c r="A1187" t="s">
        <v>1566</v>
      </c>
    </row>
    <row r="1188" spans="1:3" x14ac:dyDescent="0.3">
      <c r="A1188" t="s">
        <v>1567</v>
      </c>
      <c r="B1188" t="s">
        <v>692</v>
      </c>
      <c r="C1188" t="s">
        <v>1568</v>
      </c>
    </row>
    <row r="1189" spans="1:3" x14ac:dyDescent="0.3">
      <c r="A1189" t="s">
        <v>1569</v>
      </c>
    </row>
    <row r="1190" spans="1:3" x14ac:dyDescent="0.3">
      <c r="A1190" t="s">
        <v>1570</v>
      </c>
    </row>
    <row r="1191" spans="1:3" x14ac:dyDescent="0.3">
      <c r="A1191" t="s">
        <v>1571</v>
      </c>
    </row>
    <row r="1192" spans="1:3" x14ac:dyDescent="0.3">
      <c r="A1192" t="s">
        <v>1572</v>
      </c>
    </row>
    <row r="1193" spans="1:3" x14ac:dyDescent="0.3">
      <c r="A1193" t="s">
        <v>1573</v>
      </c>
    </row>
    <row r="1194" spans="1:3" x14ac:dyDescent="0.3">
      <c r="A1194" t="s">
        <v>1574</v>
      </c>
    </row>
    <row r="1195" spans="1:3" x14ac:dyDescent="0.3">
      <c r="A1195" t="s">
        <v>1575</v>
      </c>
    </row>
    <row r="1196" spans="1:3" x14ac:dyDescent="0.3">
      <c r="A1196" t="s">
        <v>1576</v>
      </c>
      <c r="B1196" t="s">
        <v>306</v>
      </c>
      <c r="C1196" t="s">
        <v>1577</v>
      </c>
    </row>
    <row r="1197" spans="1:3" x14ac:dyDescent="0.3">
      <c r="A1197" t="s">
        <v>1578</v>
      </c>
    </row>
    <row r="1198" spans="1:3" x14ac:dyDescent="0.3">
      <c r="A1198" t="s">
        <v>1579</v>
      </c>
    </row>
    <row r="1199" spans="1:3" x14ac:dyDescent="0.3">
      <c r="A1199" t="s">
        <v>1580</v>
      </c>
    </row>
    <row r="1200" spans="1:3" x14ac:dyDescent="0.3">
      <c r="A1200" t="s">
        <v>1581</v>
      </c>
    </row>
    <row r="1201" spans="1:3" x14ac:dyDescent="0.3">
      <c r="A1201" t="s">
        <v>1582</v>
      </c>
    </row>
    <row r="1202" spans="1:3" x14ac:dyDescent="0.3">
      <c r="A1202" t="s">
        <v>1583</v>
      </c>
      <c r="B1202" t="s">
        <v>1584</v>
      </c>
    </row>
    <row r="1203" spans="1:3" x14ac:dyDescent="0.3">
      <c r="A1203" t="s">
        <v>1585</v>
      </c>
    </row>
    <row r="1204" spans="1:3" x14ac:dyDescent="0.3">
      <c r="A1204" t="s">
        <v>1586</v>
      </c>
      <c r="B1204" t="s">
        <v>1587</v>
      </c>
    </row>
    <row r="1205" spans="1:3" x14ac:dyDescent="0.3">
      <c r="A1205" t="s">
        <v>1588</v>
      </c>
      <c r="B1205" t="s">
        <v>1589</v>
      </c>
    </row>
    <row r="1206" spans="1:3" x14ac:dyDescent="0.3">
      <c r="A1206" t="s">
        <v>1590</v>
      </c>
    </row>
    <row r="1207" spans="1:3" x14ac:dyDescent="0.3">
      <c r="A1207" t="s">
        <v>1591</v>
      </c>
    </row>
    <row r="1208" spans="1:3" x14ac:dyDescent="0.3">
      <c r="A1208" t="s">
        <v>1592</v>
      </c>
    </row>
    <row r="1209" spans="1:3" x14ac:dyDescent="0.3">
      <c r="A1209" t="s">
        <v>1593</v>
      </c>
    </row>
    <row r="1210" spans="1:3" x14ac:dyDescent="0.3">
      <c r="A1210" t="s">
        <v>1594</v>
      </c>
    </row>
    <row r="1211" spans="1:3" x14ac:dyDescent="0.3">
      <c r="A1211" t="s">
        <v>1595</v>
      </c>
    </row>
    <row r="1212" spans="1:3" x14ac:dyDescent="0.3">
      <c r="A1212" t="s">
        <v>1596</v>
      </c>
    </row>
    <row r="1213" spans="1:3" x14ac:dyDescent="0.3">
      <c r="A1213" t="s">
        <v>1597</v>
      </c>
    </row>
    <row r="1214" spans="1:3" x14ac:dyDescent="0.3">
      <c r="A1214" t="s">
        <v>1598</v>
      </c>
      <c r="B1214" t="s">
        <v>81</v>
      </c>
      <c r="C1214" t="s">
        <v>1599</v>
      </c>
    </row>
    <row r="1215" spans="1:3" x14ac:dyDescent="0.3">
      <c r="A1215" t="s">
        <v>1600</v>
      </c>
    </row>
    <row r="1216" spans="1:3" x14ac:dyDescent="0.3">
      <c r="A1216" t="s">
        <v>1601</v>
      </c>
    </row>
    <row r="1217" spans="1:2" x14ac:dyDescent="0.3">
      <c r="A1217" t="s">
        <v>1602</v>
      </c>
    </row>
    <row r="1218" spans="1:2" x14ac:dyDescent="0.3">
      <c r="A1218" t="s">
        <v>1603</v>
      </c>
    </row>
    <row r="1219" spans="1:2" x14ac:dyDescent="0.3">
      <c r="A1219" t="s">
        <v>1604</v>
      </c>
    </row>
    <row r="1220" spans="1:2" x14ac:dyDescent="0.3">
      <c r="A1220" t="s">
        <v>1605</v>
      </c>
    </row>
    <row r="1221" spans="1:2" x14ac:dyDescent="0.3">
      <c r="A1221" t="s">
        <v>1606</v>
      </c>
    </row>
    <row r="1222" spans="1:2" x14ac:dyDescent="0.3">
      <c r="A1222" t="s">
        <v>1607</v>
      </c>
    </row>
    <row r="1223" spans="1:2" x14ac:dyDescent="0.3">
      <c r="A1223" t="s">
        <v>1608</v>
      </c>
    </row>
    <row r="1224" spans="1:2" x14ac:dyDescent="0.3">
      <c r="A1224" t="s">
        <v>1609</v>
      </c>
    </row>
    <row r="1225" spans="1:2" x14ac:dyDescent="0.3">
      <c r="A1225" t="s">
        <v>1610</v>
      </c>
    </row>
    <row r="1226" spans="1:2" x14ac:dyDescent="0.3">
      <c r="A1226" t="s">
        <v>1611</v>
      </c>
    </row>
    <row r="1227" spans="1:2" x14ac:dyDescent="0.3">
      <c r="A1227" t="s">
        <v>1612</v>
      </c>
    </row>
    <row r="1228" spans="1:2" x14ac:dyDescent="0.3">
      <c r="A1228" t="s">
        <v>1613</v>
      </c>
      <c r="B1228" t="s">
        <v>1614</v>
      </c>
    </row>
    <row r="1229" spans="1:2" x14ac:dyDescent="0.3">
      <c r="A1229" t="s">
        <v>1615</v>
      </c>
    </row>
    <row r="1230" spans="1:2" x14ac:dyDescent="0.3">
      <c r="A1230" t="s">
        <v>1616</v>
      </c>
    </row>
    <row r="1231" spans="1:2" x14ac:dyDescent="0.3">
      <c r="A1231" t="s">
        <v>1617</v>
      </c>
    </row>
    <row r="1232" spans="1:2" x14ac:dyDescent="0.3">
      <c r="A1232" t="s">
        <v>1618</v>
      </c>
    </row>
    <row r="1233" spans="1:2" x14ac:dyDescent="0.3">
      <c r="A1233" t="s">
        <v>1619</v>
      </c>
    </row>
    <row r="1234" spans="1:2" x14ac:dyDescent="0.3">
      <c r="A1234" t="s">
        <v>1620</v>
      </c>
      <c r="B1234" t="s">
        <v>1621</v>
      </c>
    </row>
    <row r="1235" spans="1:2" x14ac:dyDescent="0.3">
      <c r="A1235" t="s">
        <v>1622</v>
      </c>
    </row>
    <row r="1236" spans="1:2" x14ac:dyDescent="0.3">
      <c r="A1236" t="s">
        <v>1623</v>
      </c>
    </row>
    <row r="1237" spans="1:2" x14ac:dyDescent="0.3">
      <c r="A1237" t="s">
        <v>1624</v>
      </c>
    </row>
    <row r="1238" spans="1:2" x14ac:dyDescent="0.3">
      <c r="A1238" t="s">
        <v>1625</v>
      </c>
    </row>
    <row r="1239" spans="1:2" x14ac:dyDescent="0.3">
      <c r="A1239" t="s">
        <v>1626</v>
      </c>
    </row>
    <row r="1240" spans="1:2" x14ac:dyDescent="0.3">
      <c r="A1240" t="s">
        <v>1627</v>
      </c>
    </row>
    <row r="1241" spans="1:2" x14ac:dyDescent="0.3">
      <c r="A1241" t="s">
        <v>1628</v>
      </c>
    </row>
    <row r="1242" spans="1:2" x14ac:dyDescent="0.3">
      <c r="A1242" t="s">
        <v>1629</v>
      </c>
    </row>
    <row r="1243" spans="1:2" x14ac:dyDescent="0.3">
      <c r="A1243" t="s">
        <v>1630</v>
      </c>
    </row>
    <row r="1244" spans="1:2" x14ac:dyDescent="0.3">
      <c r="A1244" t="s">
        <v>1631</v>
      </c>
      <c r="B1244" t="s">
        <v>1632</v>
      </c>
    </row>
    <row r="1245" spans="1:2" x14ac:dyDescent="0.3">
      <c r="A1245" t="s">
        <v>1633</v>
      </c>
    </row>
    <row r="1246" spans="1:2" x14ac:dyDescent="0.3">
      <c r="A1246" t="s">
        <v>1634</v>
      </c>
    </row>
    <row r="1247" spans="1:2" x14ac:dyDescent="0.3">
      <c r="A1247" t="s">
        <v>1635</v>
      </c>
    </row>
    <row r="1248" spans="1:2" x14ac:dyDescent="0.3">
      <c r="A1248" t="s">
        <v>1636</v>
      </c>
    </row>
    <row r="1249" spans="1:2" x14ac:dyDescent="0.3">
      <c r="A1249" t="s">
        <v>1637</v>
      </c>
    </row>
    <row r="1250" spans="1:2" x14ac:dyDescent="0.3">
      <c r="A1250" t="s">
        <v>1638</v>
      </c>
    </row>
    <row r="1251" spans="1:2" x14ac:dyDescent="0.3">
      <c r="A1251" t="s">
        <v>1639</v>
      </c>
    </row>
    <row r="1252" spans="1:2" x14ac:dyDescent="0.3">
      <c r="A1252" t="s">
        <v>1640</v>
      </c>
    </row>
    <row r="1253" spans="1:2" x14ac:dyDescent="0.3">
      <c r="A1253" t="s">
        <v>1641</v>
      </c>
    </row>
    <row r="1254" spans="1:2" x14ac:dyDescent="0.3">
      <c r="A1254" t="s">
        <v>1642</v>
      </c>
    </row>
    <row r="1255" spans="1:2" x14ac:dyDescent="0.3">
      <c r="A1255" t="s">
        <v>1643</v>
      </c>
      <c r="B1255" t="s">
        <v>1644</v>
      </c>
    </row>
    <row r="1256" spans="1:2" x14ac:dyDescent="0.3">
      <c r="A1256" t="s">
        <v>1645</v>
      </c>
    </row>
    <row r="1257" spans="1:2" x14ac:dyDescent="0.3">
      <c r="A1257" t="s">
        <v>1646</v>
      </c>
    </row>
    <row r="1258" spans="1:2" x14ac:dyDescent="0.3">
      <c r="A1258" t="s">
        <v>1647</v>
      </c>
    </row>
    <row r="1259" spans="1:2" x14ac:dyDescent="0.3">
      <c r="A1259" t="s">
        <v>1648</v>
      </c>
    </row>
    <row r="1260" spans="1:2" x14ac:dyDescent="0.3">
      <c r="A1260" t="s">
        <v>1649</v>
      </c>
      <c r="B1260" t="s">
        <v>1650</v>
      </c>
    </row>
    <row r="1261" spans="1:2" x14ac:dyDescent="0.3">
      <c r="A1261" t="s">
        <v>1651</v>
      </c>
    </row>
    <row r="1262" spans="1:2" x14ac:dyDescent="0.3">
      <c r="A1262" t="s">
        <v>1652</v>
      </c>
    </row>
    <row r="1263" spans="1:2" x14ac:dyDescent="0.3">
      <c r="A1263" t="s">
        <v>1653</v>
      </c>
    </row>
    <row r="1264" spans="1:2" x14ac:dyDescent="0.3">
      <c r="A1264" t="s">
        <v>1654</v>
      </c>
    </row>
    <row r="1265" spans="1:3" x14ac:dyDescent="0.3">
      <c r="A1265" t="s">
        <v>1655</v>
      </c>
      <c r="B1265" t="s">
        <v>1656</v>
      </c>
    </row>
    <row r="1266" spans="1:3" x14ac:dyDescent="0.3">
      <c r="A1266" t="s">
        <v>1657</v>
      </c>
    </row>
    <row r="1267" spans="1:3" x14ac:dyDescent="0.3">
      <c r="A1267" t="s">
        <v>1658</v>
      </c>
    </row>
    <row r="1268" spans="1:3" x14ac:dyDescent="0.3">
      <c r="A1268" t="s">
        <v>1659</v>
      </c>
    </row>
    <row r="1269" spans="1:3" x14ac:dyDescent="0.3">
      <c r="A1269" t="s">
        <v>1660</v>
      </c>
    </row>
    <row r="1270" spans="1:3" x14ac:dyDescent="0.3">
      <c r="A1270" t="s">
        <v>1661</v>
      </c>
    </row>
    <row r="1271" spans="1:3" x14ac:dyDescent="0.3">
      <c r="A1271" t="s">
        <v>1662</v>
      </c>
    </row>
    <row r="1272" spans="1:3" x14ac:dyDescent="0.3">
      <c r="A1272" t="s">
        <v>1663</v>
      </c>
    </row>
    <row r="1273" spans="1:3" x14ac:dyDescent="0.3">
      <c r="A1273" t="s">
        <v>1664</v>
      </c>
      <c r="B1273" t="s">
        <v>1665</v>
      </c>
    </row>
    <row r="1274" spans="1:3" x14ac:dyDescent="0.3">
      <c r="A1274" t="s">
        <v>1666</v>
      </c>
    </row>
    <row r="1275" spans="1:3" x14ac:dyDescent="0.3">
      <c r="A1275" t="s">
        <v>1667</v>
      </c>
    </row>
    <row r="1276" spans="1:3" x14ac:dyDescent="0.3">
      <c r="A1276" t="s">
        <v>1668</v>
      </c>
    </row>
    <row r="1277" spans="1:3" x14ac:dyDescent="0.3">
      <c r="A1277" t="s">
        <v>1669</v>
      </c>
    </row>
    <row r="1278" spans="1:3" x14ac:dyDescent="0.3">
      <c r="A1278" t="s">
        <v>1670</v>
      </c>
      <c r="B1278" t="s">
        <v>1671</v>
      </c>
    </row>
    <row r="1279" spans="1:3" x14ac:dyDescent="0.3">
      <c r="A1279" t="s">
        <v>1672</v>
      </c>
      <c r="B1279" t="s">
        <v>835</v>
      </c>
      <c r="C1279" t="s">
        <v>1673</v>
      </c>
    </row>
    <row r="1280" spans="1:3" x14ac:dyDescent="0.3">
      <c r="A1280" t="s">
        <v>1674</v>
      </c>
    </row>
    <row r="1281" spans="1:3" x14ac:dyDescent="0.3">
      <c r="A1281" t="s">
        <v>1675</v>
      </c>
      <c r="B1281" t="s">
        <v>1676</v>
      </c>
    </row>
    <row r="1282" spans="1:3" x14ac:dyDescent="0.3">
      <c r="A1282" t="s">
        <v>1677</v>
      </c>
      <c r="B1282" t="s">
        <v>1678</v>
      </c>
    </row>
    <row r="1283" spans="1:3" x14ac:dyDescent="0.3">
      <c r="A1283" t="s">
        <v>1679</v>
      </c>
    </row>
    <row r="1284" spans="1:3" x14ac:dyDescent="0.3">
      <c r="A1284" t="s">
        <v>1680</v>
      </c>
    </row>
    <row r="1285" spans="1:3" x14ac:dyDescent="0.3">
      <c r="A1285" t="s">
        <v>1681</v>
      </c>
    </row>
    <row r="1286" spans="1:3" x14ac:dyDescent="0.3">
      <c r="A1286" t="s">
        <v>1682</v>
      </c>
      <c r="B1286" t="s">
        <v>1683</v>
      </c>
    </row>
    <row r="1287" spans="1:3" x14ac:dyDescent="0.3">
      <c r="A1287" t="s">
        <v>1684</v>
      </c>
      <c r="B1287" t="s">
        <v>1685</v>
      </c>
    </row>
    <row r="1288" spans="1:3" x14ac:dyDescent="0.3">
      <c r="A1288" t="s">
        <v>1686</v>
      </c>
    </row>
    <row r="1289" spans="1:3" x14ac:dyDescent="0.3">
      <c r="A1289" t="s">
        <v>1687</v>
      </c>
    </row>
    <row r="1290" spans="1:3" x14ac:dyDescent="0.3">
      <c r="A1290" t="s">
        <v>1688</v>
      </c>
    </row>
    <row r="1291" spans="1:3" x14ac:dyDescent="0.3">
      <c r="A1291" t="s">
        <v>1689</v>
      </c>
    </row>
    <row r="1292" spans="1:3" x14ac:dyDescent="0.3">
      <c r="A1292" t="s">
        <v>1690</v>
      </c>
      <c r="B1292" t="s">
        <v>95</v>
      </c>
      <c r="C1292" t="s">
        <v>1691</v>
      </c>
    </row>
    <row r="1293" spans="1:3" x14ac:dyDescent="0.3">
      <c r="A1293" t="s">
        <v>1692</v>
      </c>
    </row>
    <row r="1294" spans="1:3" x14ac:dyDescent="0.3">
      <c r="A1294" t="s">
        <v>1693</v>
      </c>
    </row>
    <row r="1295" spans="1:3" x14ac:dyDescent="0.3">
      <c r="A1295" t="s">
        <v>1694</v>
      </c>
      <c r="B1295" t="s">
        <v>1695</v>
      </c>
    </row>
    <row r="1296" spans="1:3" x14ac:dyDescent="0.3">
      <c r="A1296" t="s">
        <v>1696</v>
      </c>
    </row>
    <row r="1297" spans="1:4" x14ac:dyDescent="0.3">
      <c r="A1297" t="s">
        <v>1697</v>
      </c>
    </row>
    <row r="1298" spans="1:4" x14ac:dyDescent="0.3">
      <c r="A1298" t="s">
        <v>1698</v>
      </c>
    </row>
    <row r="1299" spans="1:4" x14ac:dyDescent="0.3">
      <c r="A1299" t="s">
        <v>1699</v>
      </c>
      <c r="B1299" t="s">
        <v>26</v>
      </c>
      <c r="C1299" t="s">
        <v>27</v>
      </c>
      <c r="D1299" t="s">
        <v>1700</v>
      </c>
    </row>
    <row r="1300" spans="1:4" x14ac:dyDescent="0.3">
      <c r="A1300" t="s">
        <v>1701</v>
      </c>
    </row>
    <row r="1301" spans="1:4" x14ac:dyDescent="0.3">
      <c r="A1301" t="s">
        <v>1702</v>
      </c>
      <c r="B1301" t="s">
        <v>1703</v>
      </c>
    </row>
    <row r="1302" spans="1:4" x14ac:dyDescent="0.3">
      <c r="A1302" t="s">
        <v>1704</v>
      </c>
    </row>
    <row r="1303" spans="1:4" x14ac:dyDescent="0.3">
      <c r="A1303" t="s">
        <v>1705</v>
      </c>
      <c r="B1303" t="s">
        <v>1706</v>
      </c>
    </row>
    <row r="1304" spans="1:4" x14ac:dyDescent="0.3">
      <c r="A1304" t="s">
        <v>1707</v>
      </c>
      <c r="B1304" t="s">
        <v>1708</v>
      </c>
    </row>
    <row r="1305" spans="1:4" x14ac:dyDescent="0.3">
      <c r="A1305" t="s">
        <v>1709</v>
      </c>
      <c r="B1305" t="s">
        <v>1710</v>
      </c>
    </row>
    <row r="1306" spans="1:4" x14ac:dyDescent="0.3">
      <c r="A1306" t="s">
        <v>1711</v>
      </c>
    </row>
    <row r="1307" spans="1:4" x14ac:dyDescent="0.3">
      <c r="A1307" t="s">
        <v>1712</v>
      </c>
    </row>
    <row r="1308" spans="1:4" x14ac:dyDescent="0.3">
      <c r="A1308" t="s">
        <v>1713</v>
      </c>
      <c r="B1308" t="s">
        <v>1714</v>
      </c>
    </row>
    <row r="1309" spans="1:4" x14ac:dyDescent="0.3">
      <c r="A1309" t="s">
        <v>1715</v>
      </c>
    </row>
    <row r="1310" spans="1:4" x14ac:dyDescent="0.3">
      <c r="A1310" t="s">
        <v>1716</v>
      </c>
    </row>
    <row r="1311" spans="1:4" x14ac:dyDescent="0.3">
      <c r="A1311" t="s">
        <v>1717</v>
      </c>
      <c r="B1311" t="s">
        <v>1718</v>
      </c>
    </row>
    <row r="1312" spans="1:4" x14ac:dyDescent="0.3">
      <c r="A1312" t="s">
        <v>1719</v>
      </c>
    </row>
    <row r="1313" spans="1:2" x14ac:dyDescent="0.3">
      <c r="A1313" t="s">
        <v>1720</v>
      </c>
    </row>
    <row r="1314" spans="1:2" x14ac:dyDescent="0.3">
      <c r="A1314" t="s">
        <v>1721</v>
      </c>
    </row>
    <row r="1315" spans="1:2" x14ac:dyDescent="0.3">
      <c r="A1315" t="s">
        <v>1722</v>
      </c>
    </row>
    <row r="1316" spans="1:2" x14ac:dyDescent="0.3">
      <c r="A1316" t="s">
        <v>1723</v>
      </c>
      <c r="B1316" t="s">
        <v>1724</v>
      </c>
    </row>
    <row r="1317" spans="1:2" x14ac:dyDescent="0.3">
      <c r="A1317" t="s">
        <v>1725</v>
      </c>
    </row>
    <row r="1318" spans="1:2" x14ac:dyDescent="0.3">
      <c r="A1318" t="s">
        <v>1726</v>
      </c>
      <c r="B1318" t="s">
        <v>1727</v>
      </c>
    </row>
    <row r="1319" spans="1:2" x14ac:dyDescent="0.3">
      <c r="A1319" t="s">
        <v>1728</v>
      </c>
    </row>
    <row r="1320" spans="1:2" x14ac:dyDescent="0.3">
      <c r="A1320" t="s">
        <v>1729</v>
      </c>
      <c r="B1320" t="s">
        <v>1730</v>
      </c>
    </row>
    <row r="1321" spans="1:2" x14ac:dyDescent="0.3">
      <c r="A1321" t="s">
        <v>1731</v>
      </c>
      <c r="B1321" t="s">
        <v>1732</v>
      </c>
    </row>
    <row r="1322" spans="1:2" x14ac:dyDescent="0.3">
      <c r="A1322" t="s">
        <v>1733</v>
      </c>
    </row>
    <row r="1323" spans="1:2" x14ac:dyDescent="0.3">
      <c r="A1323" t="s">
        <v>1734</v>
      </c>
    </row>
    <row r="1324" spans="1:2" x14ac:dyDescent="0.3">
      <c r="A1324" t="s">
        <v>1735</v>
      </c>
    </row>
    <row r="1325" spans="1:2" x14ac:dyDescent="0.3">
      <c r="A1325" t="s">
        <v>1736</v>
      </c>
      <c r="B1325" t="s">
        <v>1737</v>
      </c>
    </row>
    <row r="1326" spans="1:2" x14ac:dyDescent="0.3">
      <c r="A1326" t="s">
        <v>1738</v>
      </c>
    </row>
    <row r="1327" spans="1:2" x14ac:dyDescent="0.3">
      <c r="A1327" t="s">
        <v>1739</v>
      </c>
    </row>
    <row r="1328" spans="1:2" x14ac:dyDescent="0.3">
      <c r="A1328" t="s">
        <v>1740</v>
      </c>
    </row>
    <row r="1329" spans="1:3" x14ac:dyDescent="0.3">
      <c r="A1329" t="s">
        <v>1741</v>
      </c>
    </row>
    <row r="1330" spans="1:3" x14ac:dyDescent="0.3">
      <c r="A1330" t="s">
        <v>1742</v>
      </c>
    </row>
    <row r="1331" spans="1:3" x14ac:dyDescent="0.3">
      <c r="A1331" t="s">
        <v>1743</v>
      </c>
    </row>
    <row r="1332" spans="1:3" x14ac:dyDescent="0.3">
      <c r="A1332" t="s">
        <v>1744</v>
      </c>
    </row>
    <row r="1333" spans="1:3" x14ac:dyDescent="0.3">
      <c r="A1333" t="s">
        <v>1745</v>
      </c>
    </row>
    <row r="1334" spans="1:3" x14ac:dyDescent="0.3">
      <c r="A1334" t="s">
        <v>1746</v>
      </c>
    </row>
    <row r="1335" spans="1:3" x14ac:dyDescent="0.3">
      <c r="A1335" t="s">
        <v>1747</v>
      </c>
      <c r="B1335" t="s">
        <v>1748</v>
      </c>
    </row>
    <row r="1336" spans="1:3" x14ac:dyDescent="0.3">
      <c r="A1336" t="s">
        <v>1749</v>
      </c>
    </row>
    <row r="1337" spans="1:3" x14ac:dyDescent="0.3">
      <c r="A1337" t="s">
        <v>1750</v>
      </c>
      <c r="B1337" t="s">
        <v>407</v>
      </c>
      <c r="C1337" t="s">
        <v>1751</v>
      </c>
    </row>
    <row r="1338" spans="1:3" x14ac:dyDescent="0.3">
      <c r="A1338" t="s">
        <v>1752</v>
      </c>
    </row>
    <row r="1339" spans="1:3" x14ac:dyDescent="0.3">
      <c r="A1339" t="s">
        <v>1753</v>
      </c>
    </row>
    <row r="1340" spans="1:3" x14ac:dyDescent="0.3">
      <c r="A1340" t="s">
        <v>1754</v>
      </c>
    </row>
    <row r="1341" spans="1:3" x14ac:dyDescent="0.3">
      <c r="A1341" t="s">
        <v>1755</v>
      </c>
      <c r="B1341" t="s">
        <v>1756</v>
      </c>
    </row>
    <row r="1342" spans="1:3" x14ac:dyDescent="0.3">
      <c r="A1342" t="s">
        <v>1757</v>
      </c>
    </row>
    <row r="1343" spans="1:3" x14ac:dyDescent="0.3">
      <c r="A1343" t="s">
        <v>1758</v>
      </c>
    </row>
    <row r="1344" spans="1:3" x14ac:dyDescent="0.3">
      <c r="A1344" t="s">
        <v>1759</v>
      </c>
    </row>
    <row r="1345" spans="1:4" x14ac:dyDescent="0.3">
      <c r="A1345" t="s">
        <v>1760</v>
      </c>
    </row>
    <row r="1346" spans="1:4" x14ac:dyDescent="0.3">
      <c r="A1346" t="s">
        <v>1761</v>
      </c>
    </row>
    <row r="1347" spans="1:4" x14ac:dyDescent="0.3">
      <c r="A1347" t="s">
        <v>1762</v>
      </c>
      <c r="B1347" t="s">
        <v>1763</v>
      </c>
    </row>
    <row r="1348" spans="1:4" x14ac:dyDescent="0.3">
      <c r="A1348" t="s">
        <v>1764</v>
      </c>
      <c r="B1348" t="s">
        <v>1765</v>
      </c>
    </row>
    <row r="1349" spans="1:4" x14ac:dyDescent="0.3">
      <c r="A1349" t="s">
        <v>1766</v>
      </c>
    </row>
    <row r="1350" spans="1:4" x14ac:dyDescent="0.3">
      <c r="A1350" t="s">
        <v>1767</v>
      </c>
      <c r="B1350" t="s">
        <v>1768</v>
      </c>
    </row>
    <row r="1351" spans="1:4" x14ac:dyDescent="0.3">
      <c r="A1351" t="s">
        <v>1769</v>
      </c>
    </row>
    <row r="1352" spans="1:4" x14ac:dyDescent="0.3">
      <c r="A1352" t="s">
        <v>1770</v>
      </c>
    </row>
    <row r="1353" spans="1:4" x14ac:dyDescent="0.3">
      <c r="A1353" t="s">
        <v>1771</v>
      </c>
    </row>
    <row r="1354" spans="1:4" x14ac:dyDescent="0.3">
      <c r="A1354" t="s">
        <v>1772</v>
      </c>
    </row>
    <row r="1355" spans="1:4" x14ac:dyDescent="0.3">
      <c r="A1355" t="s">
        <v>1773</v>
      </c>
    </row>
    <row r="1356" spans="1:4" x14ac:dyDescent="0.3">
      <c r="A1356" t="s">
        <v>1774</v>
      </c>
    </row>
    <row r="1357" spans="1:4" x14ac:dyDescent="0.3">
      <c r="A1357" t="s">
        <v>1775</v>
      </c>
    </row>
    <row r="1358" spans="1:4" x14ac:dyDescent="0.3">
      <c r="A1358" t="s">
        <v>1776</v>
      </c>
      <c r="B1358" t="s">
        <v>1777</v>
      </c>
    </row>
    <row r="1359" spans="1:4" x14ac:dyDescent="0.3">
      <c r="A1359" t="s">
        <v>1778</v>
      </c>
      <c r="B1359" t="s">
        <v>533</v>
      </c>
      <c r="C1359" t="s">
        <v>534</v>
      </c>
      <c r="D1359" t="s">
        <v>1779</v>
      </c>
    </row>
    <row r="1360" spans="1:4" x14ac:dyDescent="0.3">
      <c r="A1360" t="s">
        <v>1780</v>
      </c>
    </row>
    <row r="1361" spans="1:3" x14ac:dyDescent="0.3">
      <c r="A1361" t="s">
        <v>1781</v>
      </c>
    </row>
    <row r="1362" spans="1:3" x14ac:dyDescent="0.3">
      <c r="A1362" t="s">
        <v>1782</v>
      </c>
    </row>
    <row r="1363" spans="1:3" x14ac:dyDescent="0.3">
      <c r="A1363" t="s">
        <v>1783</v>
      </c>
      <c r="B1363" t="s">
        <v>1784</v>
      </c>
    </row>
    <row r="1364" spans="1:3" x14ac:dyDescent="0.3">
      <c r="A1364" t="s">
        <v>1785</v>
      </c>
    </row>
    <row r="1365" spans="1:3" x14ac:dyDescent="0.3">
      <c r="A1365" t="s">
        <v>1786</v>
      </c>
    </row>
    <row r="1366" spans="1:3" x14ac:dyDescent="0.3">
      <c r="A1366" t="s">
        <v>1787</v>
      </c>
    </row>
    <row r="1367" spans="1:3" x14ac:dyDescent="0.3">
      <c r="A1367" t="s">
        <v>1788</v>
      </c>
      <c r="B1367" t="s">
        <v>1789</v>
      </c>
    </row>
    <row r="1368" spans="1:3" x14ac:dyDescent="0.3">
      <c r="A1368" t="s">
        <v>1790</v>
      </c>
    </row>
    <row r="1369" spans="1:3" x14ac:dyDescent="0.3">
      <c r="A1369" t="s">
        <v>1791</v>
      </c>
      <c r="B1369" t="s">
        <v>1792</v>
      </c>
    </row>
    <row r="1370" spans="1:3" x14ac:dyDescent="0.3">
      <c r="A1370" t="s">
        <v>1793</v>
      </c>
    </row>
    <row r="1371" spans="1:3" x14ac:dyDescent="0.3">
      <c r="A1371" t="s">
        <v>1794</v>
      </c>
      <c r="B1371" t="s">
        <v>288</v>
      </c>
      <c r="C1371" t="s">
        <v>1795</v>
      </c>
    </row>
    <row r="1372" spans="1:3" x14ac:dyDescent="0.3">
      <c r="A1372" t="s">
        <v>1796</v>
      </c>
      <c r="B1372" t="s">
        <v>1797</v>
      </c>
    </row>
    <row r="1373" spans="1:3" x14ac:dyDescent="0.3">
      <c r="A1373" t="s">
        <v>1798</v>
      </c>
    </row>
    <row r="1374" spans="1:3" x14ac:dyDescent="0.3">
      <c r="A1374" t="s">
        <v>1799</v>
      </c>
      <c r="B1374" t="s">
        <v>1800</v>
      </c>
    </row>
    <row r="1375" spans="1:3" x14ac:dyDescent="0.3">
      <c r="A1375" t="s">
        <v>1801</v>
      </c>
    </row>
    <row r="1376" spans="1:3" x14ac:dyDescent="0.3">
      <c r="A1376" t="s">
        <v>1802</v>
      </c>
      <c r="B1376" t="s">
        <v>1803</v>
      </c>
      <c r="C1376" t="s">
        <v>1804</v>
      </c>
    </row>
    <row r="1377" spans="1:2" x14ac:dyDescent="0.3">
      <c r="A1377" t="s">
        <v>1805</v>
      </c>
    </row>
    <row r="1378" spans="1:2" x14ac:dyDescent="0.3">
      <c r="A1378" t="s">
        <v>1806</v>
      </c>
      <c r="B1378" t="s">
        <v>1807</v>
      </c>
    </row>
    <row r="1379" spans="1:2" x14ac:dyDescent="0.3">
      <c r="A1379" t="s">
        <v>1808</v>
      </c>
    </row>
    <row r="1380" spans="1:2" x14ac:dyDescent="0.3">
      <c r="A1380" t="s">
        <v>1809</v>
      </c>
    </row>
    <row r="1381" spans="1:2" x14ac:dyDescent="0.3">
      <c r="A1381" t="s">
        <v>1810</v>
      </c>
    </row>
    <row r="1382" spans="1:2" x14ac:dyDescent="0.3">
      <c r="A1382" t="s">
        <v>1811</v>
      </c>
      <c r="B1382" t="s">
        <v>1812</v>
      </c>
    </row>
    <row r="1383" spans="1:2" x14ac:dyDescent="0.3">
      <c r="A1383" t="s">
        <v>1813</v>
      </c>
    </row>
    <row r="1384" spans="1:2" x14ac:dyDescent="0.3">
      <c r="A1384" t="s">
        <v>1814</v>
      </c>
      <c r="B1384" t="s">
        <v>1815</v>
      </c>
    </row>
    <row r="1385" spans="1:2" x14ac:dyDescent="0.3">
      <c r="A1385" t="s">
        <v>1816</v>
      </c>
    </row>
    <row r="1386" spans="1:2" x14ac:dyDescent="0.3">
      <c r="A1386" t="s">
        <v>1817</v>
      </c>
    </row>
    <row r="1387" spans="1:2" x14ac:dyDescent="0.3">
      <c r="A1387" t="s">
        <v>1818</v>
      </c>
    </row>
    <row r="1388" spans="1:2" x14ac:dyDescent="0.3">
      <c r="A1388" t="s">
        <v>1819</v>
      </c>
      <c r="B1388" t="s">
        <v>1820</v>
      </c>
    </row>
    <row r="1389" spans="1:2" x14ac:dyDescent="0.3">
      <c r="A1389" t="s">
        <v>1821</v>
      </c>
    </row>
    <row r="1390" spans="1:2" x14ac:dyDescent="0.3">
      <c r="A1390" t="s">
        <v>1822</v>
      </c>
      <c r="B1390" t="s">
        <v>1823</v>
      </c>
    </row>
    <row r="1391" spans="1:2" x14ac:dyDescent="0.3">
      <c r="A1391" t="s">
        <v>1824</v>
      </c>
    </row>
    <row r="1392" spans="1:2" x14ac:dyDescent="0.3">
      <c r="A1392" t="s">
        <v>1825</v>
      </c>
    </row>
    <row r="1393" spans="1:2" x14ac:dyDescent="0.3">
      <c r="A1393" t="s">
        <v>1826</v>
      </c>
    </row>
    <row r="1394" spans="1:2" x14ac:dyDescent="0.3">
      <c r="A1394" t="s">
        <v>1827</v>
      </c>
    </row>
    <row r="1395" spans="1:2" x14ac:dyDescent="0.3">
      <c r="A1395" t="s">
        <v>1828</v>
      </c>
    </row>
    <row r="1396" spans="1:2" x14ac:dyDescent="0.3">
      <c r="A1396" t="s">
        <v>1829</v>
      </c>
      <c r="B1396" t="s">
        <v>1830</v>
      </c>
    </row>
    <row r="1397" spans="1:2" x14ac:dyDescent="0.3">
      <c r="A1397" t="s">
        <v>1831</v>
      </c>
    </row>
    <row r="1398" spans="1:2" x14ac:dyDescent="0.3">
      <c r="A1398" t="s">
        <v>1832</v>
      </c>
      <c r="B1398" t="s">
        <v>1833</v>
      </c>
    </row>
    <row r="1399" spans="1:2" x14ac:dyDescent="0.3">
      <c r="A1399" t="s">
        <v>1834</v>
      </c>
    </row>
    <row r="1400" spans="1:2" x14ac:dyDescent="0.3">
      <c r="A1400" t="s">
        <v>1835</v>
      </c>
    </row>
    <row r="1401" spans="1:2" x14ac:dyDescent="0.3">
      <c r="A1401" t="s">
        <v>1836</v>
      </c>
    </row>
    <row r="1402" spans="1:2" x14ac:dyDescent="0.3">
      <c r="A1402" t="s">
        <v>1837</v>
      </c>
      <c r="B1402" t="s">
        <v>1838</v>
      </c>
    </row>
    <row r="1403" spans="1:2" x14ac:dyDescent="0.3">
      <c r="A1403" t="s">
        <v>1839</v>
      </c>
    </row>
    <row r="1404" spans="1:2" x14ac:dyDescent="0.3">
      <c r="A1404" t="s">
        <v>1840</v>
      </c>
    </row>
    <row r="1405" spans="1:2" x14ac:dyDescent="0.3">
      <c r="A1405" t="s">
        <v>1841</v>
      </c>
    </row>
    <row r="1406" spans="1:2" x14ac:dyDescent="0.3">
      <c r="A1406" t="s">
        <v>1842</v>
      </c>
      <c r="B1406" t="s">
        <v>1843</v>
      </c>
    </row>
    <row r="1407" spans="1:2" x14ac:dyDescent="0.3">
      <c r="A1407" t="s">
        <v>1844</v>
      </c>
    </row>
    <row r="1408" spans="1:2" x14ac:dyDescent="0.3">
      <c r="A1408" t="s">
        <v>1845</v>
      </c>
    </row>
    <row r="1409" spans="1:2" x14ac:dyDescent="0.3">
      <c r="A1409" t="s">
        <v>1846</v>
      </c>
    </row>
    <row r="1410" spans="1:2" x14ac:dyDescent="0.3">
      <c r="A1410" t="s">
        <v>1847</v>
      </c>
    </row>
    <row r="1411" spans="1:2" x14ac:dyDescent="0.3">
      <c r="A1411" t="s">
        <v>1848</v>
      </c>
    </row>
    <row r="1412" spans="1:2" x14ac:dyDescent="0.3">
      <c r="A1412" t="s">
        <v>1849</v>
      </c>
    </row>
    <row r="1413" spans="1:2" x14ac:dyDescent="0.3">
      <c r="A1413" t="s">
        <v>1850</v>
      </c>
      <c r="B1413" t="s">
        <v>1851</v>
      </c>
    </row>
    <row r="1414" spans="1:2" x14ac:dyDescent="0.3">
      <c r="A1414" t="s">
        <v>1852</v>
      </c>
    </row>
    <row r="1415" spans="1:2" x14ac:dyDescent="0.3">
      <c r="A1415" t="s">
        <v>1853</v>
      </c>
    </row>
    <row r="1416" spans="1:2" x14ac:dyDescent="0.3">
      <c r="A1416" t="s">
        <v>1854</v>
      </c>
    </row>
    <row r="1417" spans="1:2" x14ac:dyDescent="0.3">
      <c r="A1417" t="s">
        <v>1855</v>
      </c>
    </row>
    <row r="1418" spans="1:2" x14ac:dyDescent="0.3">
      <c r="A1418" t="s">
        <v>1856</v>
      </c>
      <c r="B1418" t="s">
        <v>1857</v>
      </c>
    </row>
    <row r="1419" spans="1:2" x14ac:dyDescent="0.3">
      <c r="A1419" t="s">
        <v>1858</v>
      </c>
    </row>
    <row r="1420" spans="1:2" x14ac:dyDescent="0.3">
      <c r="A1420" t="s">
        <v>1859</v>
      </c>
    </row>
    <row r="1421" spans="1:2" x14ac:dyDescent="0.3">
      <c r="A1421" t="s">
        <v>1860</v>
      </c>
      <c r="B1421" t="s">
        <v>1861</v>
      </c>
    </row>
    <row r="1422" spans="1:2" x14ac:dyDescent="0.3">
      <c r="A1422" t="s">
        <v>1862</v>
      </c>
    </row>
    <row r="1423" spans="1:2" x14ac:dyDescent="0.3">
      <c r="A1423" t="s">
        <v>1863</v>
      </c>
      <c r="B1423" t="s">
        <v>1864</v>
      </c>
    </row>
    <row r="1424" spans="1:2" x14ac:dyDescent="0.3">
      <c r="A1424" t="s">
        <v>1865</v>
      </c>
    </row>
    <row r="1425" spans="1:7" x14ac:dyDescent="0.3">
      <c r="A1425" t="s">
        <v>1866</v>
      </c>
    </row>
    <row r="1426" spans="1:7" x14ac:dyDescent="0.3">
      <c r="A1426" t="s">
        <v>1867</v>
      </c>
      <c r="B1426" t="s">
        <v>1868</v>
      </c>
      <c r="C1426" t="s">
        <v>1869</v>
      </c>
      <c r="D1426" t="s">
        <v>1870</v>
      </c>
      <c r="E1426" t="s">
        <v>1871</v>
      </c>
      <c r="F1426" t="s">
        <v>1872</v>
      </c>
      <c r="G1426" t="s">
        <v>1873</v>
      </c>
    </row>
    <row r="1427" spans="1:7" x14ac:dyDescent="0.3">
      <c r="A1427" t="s">
        <v>1874</v>
      </c>
    </row>
    <row r="1428" spans="1:7" x14ac:dyDescent="0.3">
      <c r="A1428" t="s">
        <v>1875</v>
      </c>
    </row>
    <row r="1429" spans="1:7" x14ac:dyDescent="0.3">
      <c r="A1429" t="s">
        <v>1876</v>
      </c>
      <c r="B1429" t="s">
        <v>1877</v>
      </c>
    </row>
    <row r="1430" spans="1:7" x14ac:dyDescent="0.3">
      <c r="A1430" t="s">
        <v>1878</v>
      </c>
    </row>
    <row r="1431" spans="1:7" x14ac:dyDescent="0.3">
      <c r="A1431" t="s">
        <v>1879</v>
      </c>
    </row>
    <row r="1432" spans="1:7" x14ac:dyDescent="0.3">
      <c r="A1432" t="s">
        <v>1880</v>
      </c>
    </row>
    <row r="1433" spans="1:7" x14ac:dyDescent="0.3">
      <c r="A1433" t="s">
        <v>1881</v>
      </c>
    </row>
    <row r="1434" spans="1:7" x14ac:dyDescent="0.3">
      <c r="A1434" t="s">
        <v>1882</v>
      </c>
    </row>
    <row r="1435" spans="1:7" x14ac:dyDescent="0.3">
      <c r="A1435" t="s">
        <v>1883</v>
      </c>
    </row>
    <row r="1436" spans="1:7" x14ac:dyDescent="0.3">
      <c r="A1436" t="s">
        <v>1884</v>
      </c>
    </row>
    <row r="1437" spans="1:7" x14ac:dyDescent="0.3">
      <c r="A1437" t="s">
        <v>1885</v>
      </c>
    </row>
    <row r="1438" spans="1:7" x14ac:dyDescent="0.3">
      <c r="A1438" t="s">
        <v>1886</v>
      </c>
    </row>
    <row r="1439" spans="1:7" x14ac:dyDescent="0.3">
      <c r="A1439" t="s">
        <v>1887</v>
      </c>
    </row>
    <row r="1440" spans="1:7" x14ac:dyDescent="0.3">
      <c r="A1440" t="s">
        <v>1888</v>
      </c>
    </row>
    <row r="1441" spans="1:2" x14ac:dyDescent="0.3">
      <c r="A1441" t="s">
        <v>1889</v>
      </c>
    </row>
    <row r="1442" spans="1:2" x14ac:dyDescent="0.3">
      <c r="A1442" t="s">
        <v>1890</v>
      </c>
    </row>
    <row r="1443" spans="1:2" x14ac:dyDescent="0.3">
      <c r="A1443" t="s">
        <v>1891</v>
      </c>
    </row>
    <row r="1444" spans="1:2" x14ac:dyDescent="0.3">
      <c r="A1444" t="s">
        <v>1892</v>
      </c>
    </row>
    <row r="1445" spans="1:2" x14ac:dyDescent="0.3">
      <c r="A1445" t="s">
        <v>1893</v>
      </c>
    </row>
    <row r="1446" spans="1:2" x14ac:dyDescent="0.3">
      <c r="A1446" t="s">
        <v>1894</v>
      </c>
    </row>
    <row r="1447" spans="1:2" x14ac:dyDescent="0.3">
      <c r="A1447" t="s">
        <v>1895</v>
      </c>
    </row>
    <row r="1448" spans="1:2" x14ac:dyDescent="0.3">
      <c r="A1448" t="s">
        <v>1896</v>
      </c>
      <c r="B1448" t="s">
        <v>1897</v>
      </c>
    </row>
    <row r="1449" spans="1:2" x14ac:dyDescent="0.3">
      <c r="A1449" t="s">
        <v>1898</v>
      </c>
    </row>
    <row r="1450" spans="1:2" x14ac:dyDescent="0.3">
      <c r="A1450" t="s">
        <v>1899</v>
      </c>
    </row>
    <row r="1451" spans="1:2" x14ac:dyDescent="0.3">
      <c r="A1451" t="s">
        <v>1900</v>
      </c>
      <c r="B1451" t="s">
        <v>1901</v>
      </c>
    </row>
    <row r="1452" spans="1:2" x14ac:dyDescent="0.3">
      <c r="A1452" t="s">
        <v>1902</v>
      </c>
      <c r="B1452" t="s">
        <v>1903</v>
      </c>
    </row>
    <row r="1453" spans="1:2" x14ac:dyDescent="0.3">
      <c r="A1453" t="s">
        <v>1904</v>
      </c>
      <c r="B1453" t="s">
        <v>1905</v>
      </c>
    </row>
    <row r="1454" spans="1:2" x14ac:dyDescent="0.3">
      <c r="A1454" t="s">
        <v>1906</v>
      </c>
    </row>
    <row r="1455" spans="1:2" x14ac:dyDescent="0.3">
      <c r="A1455" t="s">
        <v>1907</v>
      </c>
      <c r="B1455" t="s">
        <v>1908</v>
      </c>
    </row>
    <row r="1456" spans="1:2" x14ac:dyDescent="0.3">
      <c r="A1456" t="s">
        <v>1909</v>
      </c>
    </row>
    <row r="1457" spans="1:5" x14ac:dyDescent="0.3">
      <c r="A1457" t="s">
        <v>1910</v>
      </c>
    </row>
    <row r="1458" spans="1:5" x14ac:dyDescent="0.3">
      <c r="A1458" t="s">
        <v>1911</v>
      </c>
    </row>
    <row r="1459" spans="1:5" x14ac:dyDescent="0.3">
      <c r="A1459" t="s">
        <v>1912</v>
      </c>
    </row>
    <row r="1460" spans="1:5" x14ac:dyDescent="0.3">
      <c r="A1460" t="s">
        <v>1913</v>
      </c>
      <c r="B1460" t="s">
        <v>60</v>
      </c>
      <c r="C1460" t="s">
        <v>1914</v>
      </c>
    </row>
    <row r="1461" spans="1:5" x14ac:dyDescent="0.3">
      <c r="A1461" t="s">
        <v>1915</v>
      </c>
    </row>
    <row r="1462" spans="1:5" x14ac:dyDescent="0.3">
      <c r="A1462" t="s">
        <v>1916</v>
      </c>
      <c r="B1462" t="s">
        <v>1917</v>
      </c>
    </row>
    <row r="1463" spans="1:5" x14ac:dyDescent="0.3">
      <c r="A1463" t="s">
        <v>1918</v>
      </c>
    </row>
    <row r="1464" spans="1:5" x14ac:dyDescent="0.3">
      <c r="A1464" t="s">
        <v>1919</v>
      </c>
    </row>
    <row r="1465" spans="1:5" x14ac:dyDescent="0.3">
      <c r="A1465" t="s">
        <v>1920</v>
      </c>
    </row>
    <row r="1466" spans="1:5" x14ac:dyDescent="0.3">
      <c r="A1466" t="s">
        <v>1921</v>
      </c>
    </row>
    <row r="1467" spans="1:5" x14ac:dyDescent="0.3">
      <c r="A1467" t="s">
        <v>1922</v>
      </c>
      <c r="B1467" t="s">
        <v>1923</v>
      </c>
    </row>
    <row r="1468" spans="1:5" x14ac:dyDescent="0.3">
      <c r="A1468" t="s">
        <v>1924</v>
      </c>
      <c r="B1468" t="s">
        <v>1925</v>
      </c>
      <c r="C1468" t="s">
        <v>1926</v>
      </c>
    </row>
    <row r="1469" spans="1:5" x14ac:dyDescent="0.3">
      <c r="A1469" t="s">
        <v>1927</v>
      </c>
    </row>
    <row r="1470" spans="1:5" x14ac:dyDescent="0.3">
      <c r="A1470" t="s">
        <v>1928</v>
      </c>
    </row>
    <row r="1471" spans="1:5" x14ac:dyDescent="0.3">
      <c r="A1471" t="s">
        <v>1929</v>
      </c>
      <c r="B1471" t="s">
        <v>1930</v>
      </c>
    </row>
    <row r="1472" spans="1:5" x14ac:dyDescent="0.3">
      <c r="A1472" t="s">
        <v>1931</v>
      </c>
      <c r="B1472" t="s">
        <v>1932</v>
      </c>
      <c r="C1472" t="s">
        <v>1933</v>
      </c>
      <c r="D1472" t="s">
        <v>35</v>
      </c>
      <c r="E1472" t="s">
        <v>1934</v>
      </c>
    </row>
    <row r="1473" spans="1:3" x14ac:dyDescent="0.3">
      <c r="A1473" t="s">
        <v>1935</v>
      </c>
      <c r="B1473" t="s">
        <v>1936</v>
      </c>
    </row>
    <row r="1474" spans="1:3" x14ac:dyDescent="0.3">
      <c r="A1474" t="s">
        <v>1937</v>
      </c>
    </row>
    <row r="1475" spans="1:3" x14ac:dyDescent="0.3">
      <c r="A1475" t="s">
        <v>1938</v>
      </c>
    </row>
    <row r="1476" spans="1:3" x14ac:dyDescent="0.3">
      <c r="A1476" t="s">
        <v>1939</v>
      </c>
      <c r="B1476" t="s">
        <v>306</v>
      </c>
      <c r="C1476" t="s">
        <v>1940</v>
      </c>
    </row>
    <row r="1477" spans="1:3" x14ac:dyDescent="0.3">
      <c r="A1477" t="s">
        <v>1941</v>
      </c>
      <c r="B1477" t="s">
        <v>1942</v>
      </c>
    </row>
    <row r="1478" spans="1:3" x14ac:dyDescent="0.3">
      <c r="A1478" t="s">
        <v>1943</v>
      </c>
    </row>
    <row r="1479" spans="1:3" x14ac:dyDescent="0.3">
      <c r="A1479" t="s">
        <v>1944</v>
      </c>
    </row>
    <row r="1480" spans="1:3" x14ac:dyDescent="0.3">
      <c r="A1480" t="s">
        <v>1945</v>
      </c>
    </row>
    <row r="1481" spans="1:3" x14ac:dyDescent="0.3">
      <c r="A1481" t="s">
        <v>1946</v>
      </c>
      <c r="B1481" t="s">
        <v>1947</v>
      </c>
    </row>
    <row r="1482" spans="1:3" x14ac:dyDescent="0.3">
      <c r="A1482" t="s">
        <v>1948</v>
      </c>
    </row>
    <row r="1483" spans="1:3" x14ac:dyDescent="0.3">
      <c r="A1483" t="s">
        <v>1949</v>
      </c>
    </row>
    <row r="1484" spans="1:3" x14ac:dyDescent="0.3">
      <c r="A1484" t="s">
        <v>1950</v>
      </c>
    </row>
    <row r="1485" spans="1:3" x14ac:dyDescent="0.3">
      <c r="A1485" t="s">
        <v>1951</v>
      </c>
    </row>
    <row r="1486" spans="1:3" x14ac:dyDescent="0.3">
      <c r="A1486" t="s">
        <v>1952</v>
      </c>
      <c r="B1486" t="s">
        <v>1953</v>
      </c>
    </row>
    <row r="1487" spans="1:3" x14ac:dyDescent="0.3">
      <c r="A1487" t="s">
        <v>1954</v>
      </c>
    </row>
    <row r="1488" spans="1:3" x14ac:dyDescent="0.3">
      <c r="A1488" t="s">
        <v>1955</v>
      </c>
    </row>
    <row r="1489" spans="1:3" x14ac:dyDescent="0.3">
      <c r="A1489" t="s">
        <v>1956</v>
      </c>
    </row>
    <row r="1490" spans="1:3" x14ac:dyDescent="0.3">
      <c r="A1490" t="s">
        <v>1957</v>
      </c>
    </row>
    <row r="1491" spans="1:3" x14ac:dyDescent="0.3">
      <c r="A1491" t="s">
        <v>1958</v>
      </c>
    </row>
    <row r="1492" spans="1:3" x14ac:dyDescent="0.3">
      <c r="A1492" t="s">
        <v>1959</v>
      </c>
    </row>
    <row r="1493" spans="1:3" x14ac:dyDescent="0.3">
      <c r="A1493" t="s">
        <v>1960</v>
      </c>
    </row>
    <row r="1494" spans="1:3" x14ac:dyDescent="0.3">
      <c r="A1494" t="s">
        <v>1961</v>
      </c>
    </row>
    <row r="1495" spans="1:3" x14ac:dyDescent="0.3">
      <c r="A1495" t="s">
        <v>1962</v>
      </c>
    </row>
    <row r="1496" spans="1:3" x14ac:dyDescent="0.3">
      <c r="A1496" t="s">
        <v>1963</v>
      </c>
    </row>
    <row r="1497" spans="1:3" x14ac:dyDescent="0.3">
      <c r="A1497" t="s">
        <v>1964</v>
      </c>
    </row>
    <row r="1498" spans="1:3" x14ac:dyDescent="0.3">
      <c r="A1498" t="s">
        <v>1965</v>
      </c>
    </row>
    <row r="1499" spans="1:3" x14ac:dyDescent="0.3">
      <c r="A1499" t="s">
        <v>1966</v>
      </c>
    </row>
    <row r="1500" spans="1:3" x14ac:dyDescent="0.3">
      <c r="A1500" t="s">
        <v>1967</v>
      </c>
      <c r="B1500" t="s">
        <v>1968</v>
      </c>
    </row>
    <row r="1501" spans="1:3" x14ac:dyDescent="0.3">
      <c r="A1501" t="s">
        <v>1969</v>
      </c>
    </row>
    <row r="1502" spans="1:3" x14ac:dyDescent="0.3">
      <c r="A1502" t="s">
        <v>1970</v>
      </c>
      <c r="B1502" t="s">
        <v>288</v>
      </c>
      <c r="C1502" t="s">
        <v>1971</v>
      </c>
    </row>
    <row r="1503" spans="1:3" x14ac:dyDescent="0.3">
      <c r="A1503" t="s">
        <v>1972</v>
      </c>
      <c r="B1503" t="s">
        <v>803</v>
      </c>
      <c r="C1503" t="s">
        <v>1973</v>
      </c>
    </row>
    <row r="1504" spans="1:3" x14ac:dyDescent="0.3">
      <c r="A1504" t="s">
        <v>1974</v>
      </c>
    </row>
    <row r="1505" spans="1:2" x14ac:dyDescent="0.3">
      <c r="A1505" t="s">
        <v>1975</v>
      </c>
      <c r="B1505" t="s">
        <v>1976</v>
      </c>
    </row>
    <row r="1506" spans="1:2" x14ac:dyDescent="0.3">
      <c r="A1506" t="s">
        <v>1977</v>
      </c>
    </row>
    <row r="1507" spans="1:2" x14ac:dyDescent="0.3">
      <c r="A1507" t="s">
        <v>1978</v>
      </c>
    </row>
    <row r="1508" spans="1:2" x14ac:dyDescent="0.3">
      <c r="A1508" t="s">
        <v>1979</v>
      </c>
    </row>
    <row r="1509" spans="1:2" x14ac:dyDescent="0.3">
      <c r="A1509" t="s">
        <v>1980</v>
      </c>
    </row>
    <row r="1510" spans="1:2" x14ac:dyDescent="0.3">
      <c r="A1510" t="s">
        <v>1981</v>
      </c>
    </row>
    <row r="1511" spans="1:2" x14ac:dyDescent="0.3">
      <c r="A1511" t="s">
        <v>1982</v>
      </c>
      <c r="B1511" t="s">
        <v>1983</v>
      </c>
    </row>
    <row r="1512" spans="1:2" x14ac:dyDescent="0.3">
      <c r="A1512" t="s">
        <v>1984</v>
      </c>
    </row>
    <row r="1513" spans="1:2" x14ac:dyDescent="0.3">
      <c r="A1513" t="s">
        <v>1985</v>
      </c>
      <c r="B1513" t="s">
        <v>1986</v>
      </c>
    </row>
    <row r="1514" spans="1:2" x14ac:dyDescent="0.3">
      <c r="A1514" t="s">
        <v>1987</v>
      </c>
    </row>
    <row r="1515" spans="1:2" x14ac:dyDescent="0.3">
      <c r="A1515" t="s">
        <v>1988</v>
      </c>
    </row>
    <row r="1516" spans="1:2" x14ac:dyDescent="0.3">
      <c r="A1516" t="s">
        <v>1989</v>
      </c>
    </row>
    <row r="1517" spans="1:2" x14ac:dyDescent="0.3">
      <c r="A1517" t="s">
        <v>1990</v>
      </c>
    </row>
    <row r="1518" spans="1:2" x14ac:dyDescent="0.3">
      <c r="A1518" t="s">
        <v>1991</v>
      </c>
      <c r="B1518" t="s">
        <v>1992</v>
      </c>
    </row>
    <row r="1519" spans="1:2" x14ac:dyDescent="0.3">
      <c r="A1519" t="s">
        <v>1993</v>
      </c>
    </row>
    <row r="1520" spans="1:2" x14ac:dyDescent="0.3">
      <c r="A1520" t="s">
        <v>1994</v>
      </c>
    </row>
    <row r="1521" spans="1:3" x14ac:dyDescent="0.3">
      <c r="A1521" t="s">
        <v>1995</v>
      </c>
    </row>
    <row r="1522" spans="1:3" x14ac:dyDescent="0.3">
      <c r="A1522" t="s">
        <v>1996</v>
      </c>
    </row>
    <row r="1523" spans="1:3" x14ac:dyDescent="0.3">
      <c r="A1523" t="s">
        <v>1997</v>
      </c>
      <c r="B1523" t="s">
        <v>1998</v>
      </c>
    </row>
    <row r="1524" spans="1:3" x14ac:dyDescent="0.3">
      <c r="A1524" t="s">
        <v>1999</v>
      </c>
    </row>
    <row r="1525" spans="1:3" x14ac:dyDescent="0.3">
      <c r="A1525" t="s">
        <v>2000</v>
      </c>
    </row>
    <row r="1526" spans="1:3" x14ac:dyDescent="0.3">
      <c r="A1526" t="s">
        <v>2001</v>
      </c>
      <c r="B1526" t="s">
        <v>431</v>
      </c>
      <c r="C1526" t="s">
        <v>2002</v>
      </c>
    </row>
    <row r="1527" spans="1:3" x14ac:dyDescent="0.3">
      <c r="A1527" t="s">
        <v>2003</v>
      </c>
    </row>
    <row r="1528" spans="1:3" x14ac:dyDescent="0.3">
      <c r="A1528" t="s">
        <v>2004</v>
      </c>
    </row>
    <row r="1529" spans="1:3" x14ac:dyDescent="0.3">
      <c r="A1529" t="s">
        <v>2005</v>
      </c>
    </row>
    <row r="1530" spans="1:3" x14ac:dyDescent="0.3">
      <c r="A1530" t="s">
        <v>2006</v>
      </c>
    </row>
    <row r="1531" spans="1:3" x14ac:dyDescent="0.3">
      <c r="A1531" t="s">
        <v>2007</v>
      </c>
    </row>
    <row r="1532" spans="1:3" x14ac:dyDescent="0.3">
      <c r="A1532" t="s">
        <v>2008</v>
      </c>
    </row>
    <row r="1533" spans="1:3" x14ac:dyDescent="0.3">
      <c r="A1533" t="s">
        <v>2009</v>
      </c>
    </row>
    <row r="1534" spans="1:3" x14ac:dyDescent="0.3">
      <c r="A1534" t="s">
        <v>2010</v>
      </c>
    </row>
    <row r="1535" spans="1:3" x14ac:dyDescent="0.3">
      <c r="A1535" t="s">
        <v>2011</v>
      </c>
    </row>
    <row r="1536" spans="1:3" x14ac:dyDescent="0.3">
      <c r="A1536" t="s">
        <v>2012</v>
      </c>
    </row>
    <row r="1537" spans="1:3" x14ac:dyDescent="0.3">
      <c r="A1537" t="s">
        <v>2013</v>
      </c>
    </row>
    <row r="1538" spans="1:3" x14ac:dyDescent="0.3">
      <c r="A1538" t="s">
        <v>2014</v>
      </c>
    </row>
    <row r="1539" spans="1:3" x14ac:dyDescent="0.3">
      <c r="A1539" t="s">
        <v>2015</v>
      </c>
    </row>
    <row r="1540" spans="1:3" x14ac:dyDescent="0.3">
      <c r="A1540" t="s">
        <v>2016</v>
      </c>
    </row>
    <row r="1541" spans="1:3" x14ac:dyDescent="0.3">
      <c r="A1541" t="s">
        <v>2017</v>
      </c>
      <c r="B1541" t="s">
        <v>2018</v>
      </c>
    </row>
    <row r="1542" spans="1:3" x14ac:dyDescent="0.3">
      <c r="A1542" t="s">
        <v>2019</v>
      </c>
    </row>
    <row r="1543" spans="1:3" x14ac:dyDescent="0.3">
      <c r="A1543" t="s">
        <v>2020</v>
      </c>
    </row>
    <row r="1544" spans="1:3" x14ac:dyDescent="0.3">
      <c r="A1544" t="s">
        <v>2021</v>
      </c>
    </row>
    <row r="1545" spans="1:3" x14ac:dyDescent="0.3">
      <c r="A1545" t="s">
        <v>2022</v>
      </c>
    </row>
    <row r="1546" spans="1:3" x14ac:dyDescent="0.3">
      <c r="A1546" t="s">
        <v>2023</v>
      </c>
      <c r="B1546" t="s">
        <v>154</v>
      </c>
      <c r="C1546" t="s">
        <v>2024</v>
      </c>
    </row>
    <row r="1547" spans="1:3" x14ac:dyDescent="0.3">
      <c r="A1547" t="s">
        <v>2025</v>
      </c>
      <c r="B1547" t="s">
        <v>2026</v>
      </c>
    </row>
    <row r="1548" spans="1:3" x14ac:dyDescent="0.3">
      <c r="A1548" t="s">
        <v>2027</v>
      </c>
    </row>
    <row r="1549" spans="1:3" x14ac:dyDescent="0.3">
      <c r="A1549" t="s">
        <v>2028</v>
      </c>
    </row>
    <row r="1550" spans="1:3" x14ac:dyDescent="0.3">
      <c r="A1550" t="s">
        <v>2029</v>
      </c>
    </row>
    <row r="1551" spans="1:3" x14ac:dyDescent="0.3">
      <c r="A1551" t="s">
        <v>2030</v>
      </c>
      <c r="B1551" t="s">
        <v>2031</v>
      </c>
    </row>
    <row r="1552" spans="1:3" x14ac:dyDescent="0.3">
      <c r="A1552" t="s">
        <v>2032</v>
      </c>
    </row>
    <row r="1553" spans="1:3" x14ac:dyDescent="0.3">
      <c r="A1553" t="s">
        <v>2033</v>
      </c>
    </row>
    <row r="1554" spans="1:3" x14ac:dyDescent="0.3">
      <c r="A1554" t="s">
        <v>2034</v>
      </c>
    </row>
    <row r="1555" spans="1:3" x14ac:dyDescent="0.3">
      <c r="A1555" t="s">
        <v>2035</v>
      </c>
      <c r="B1555" t="s">
        <v>2036</v>
      </c>
    </row>
    <row r="1556" spans="1:3" x14ac:dyDescent="0.3">
      <c r="A1556" t="s">
        <v>2037</v>
      </c>
    </row>
    <row r="1557" spans="1:3" x14ac:dyDescent="0.3">
      <c r="A1557" t="s">
        <v>2038</v>
      </c>
    </row>
    <row r="1558" spans="1:3" x14ac:dyDescent="0.3">
      <c r="A1558" t="s">
        <v>2039</v>
      </c>
      <c r="B1558" t="s">
        <v>2040</v>
      </c>
    </row>
    <row r="1559" spans="1:3" x14ac:dyDescent="0.3">
      <c r="A1559" t="s">
        <v>2041</v>
      </c>
      <c r="B1559" t="s">
        <v>2042</v>
      </c>
    </row>
    <row r="1560" spans="1:3" x14ac:dyDescent="0.3">
      <c r="A1560" t="s">
        <v>2043</v>
      </c>
      <c r="B1560" t="s">
        <v>2044</v>
      </c>
    </row>
    <row r="1561" spans="1:3" x14ac:dyDescent="0.3">
      <c r="A1561" t="s">
        <v>2045</v>
      </c>
    </row>
    <row r="1562" spans="1:3" x14ac:dyDescent="0.3">
      <c r="A1562" t="s">
        <v>2046</v>
      </c>
    </row>
    <row r="1563" spans="1:3" x14ac:dyDescent="0.3">
      <c r="A1563" t="s">
        <v>2047</v>
      </c>
    </row>
    <row r="1564" spans="1:3" x14ac:dyDescent="0.3">
      <c r="A1564" t="s">
        <v>2048</v>
      </c>
      <c r="B1564" t="s">
        <v>2049</v>
      </c>
      <c r="C1564" t="s">
        <v>2050</v>
      </c>
    </row>
    <row r="1565" spans="1:3" x14ac:dyDescent="0.3">
      <c r="A1565" t="s">
        <v>2051</v>
      </c>
    </row>
    <row r="1566" spans="1:3" x14ac:dyDescent="0.3">
      <c r="A1566" t="s">
        <v>2052</v>
      </c>
    </row>
    <row r="1567" spans="1:3" x14ac:dyDescent="0.3">
      <c r="A1567" t="s">
        <v>2053</v>
      </c>
    </row>
    <row r="1568" spans="1:3" x14ac:dyDescent="0.3">
      <c r="A1568" t="s">
        <v>2054</v>
      </c>
    </row>
    <row r="1569" spans="1:3" x14ac:dyDescent="0.3">
      <c r="A1569" t="s">
        <v>2055</v>
      </c>
    </row>
    <row r="1570" spans="1:3" x14ac:dyDescent="0.3">
      <c r="A1570" t="s">
        <v>2056</v>
      </c>
    </row>
    <row r="1571" spans="1:3" x14ac:dyDescent="0.3">
      <c r="A1571" t="s">
        <v>2057</v>
      </c>
    </row>
    <row r="1572" spans="1:3" x14ac:dyDescent="0.3">
      <c r="A1572" t="s">
        <v>2058</v>
      </c>
    </row>
    <row r="1573" spans="1:3" x14ac:dyDescent="0.3">
      <c r="A1573" t="s">
        <v>2059</v>
      </c>
    </row>
    <row r="1574" spans="1:3" x14ac:dyDescent="0.3">
      <c r="A1574" t="s">
        <v>2060</v>
      </c>
    </row>
    <row r="1575" spans="1:3" x14ac:dyDescent="0.3">
      <c r="A1575" t="s">
        <v>2061</v>
      </c>
    </row>
    <row r="1576" spans="1:3" x14ac:dyDescent="0.3">
      <c r="A1576" t="s">
        <v>2062</v>
      </c>
      <c r="B1576" t="s">
        <v>2063</v>
      </c>
    </row>
    <row r="1577" spans="1:3" x14ac:dyDescent="0.3">
      <c r="A1577" t="s">
        <v>2064</v>
      </c>
    </row>
    <row r="1578" spans="1:3" x14ac:dyDescent="0.3">
      <c r="A1578" t="s">
        <v>2065</v>
      </c>
    </row>
    <row r="1579" spans="1:3" x14ac:dyDescent="0.3">
      <c r="A1579" t="s">
        <v>2066</v>
      </c>
      <c r="B1579" t="s">
        <v>2067</v>
      </c>
    </row>
    <row r="1580" spans="1:3" x14ac:dyDescent="0.3">
      <c r="A1580" t="s">
        <v>2068</v>
      </c>
      <c r="B1580" t="s">
        <v>2069</v>
      </c>
    </row>
    <row r="1581" spans="1:3" x14ac:dyDescent="0.3">
      <c r="A1581" t="s">
        <v>2070</v>
      </c>
      <c r="B1581" t="s">
        <v>2049</v>
      </c>
      <c r="C1581" t="s">
        <v>2071</v>
      </c>
    </row>
    <row r="1582" spans="1:3" x14ac:dyDescent="0.3">
      <c r="A1582" t="s">
        <v>2072</v>
      </c>
    </row>
    <row r="1583" spans="1:3" x14ac:dyDescent="0.3">
      <c r="A1583" t="s">
        <v>2073</v>
      </c>
    </row>
    <row r="1584" spans="1:3" x14ac:dyDescent="0.3">
      <c r="A1584" t="s">
        <v>2074</v>
      </c>
    </row>
    <row r="1585" spans="1:4" x14ac:dyDescent="0.3">
      <c r="A1585" t="s">
        <v>2075</v>
      </c>
    </row>
    <row r="1586" spans="1:4" x14ac:dyDescent="0.3">
      <c r="A1586" t="s">
        <v>2076</v>
      </c>
    </row>
    <row r="1587" spans="1:4" x14ac:dyDescent="0.3">
      <c r="A1587" t="s">
        <v>2077</v>
      </c>
      <c r="B1587" t="s">
        <v>2078</v>
      </c>
    </row>
    <row r="1588" spans="1:4" x14ac:dyDescent="0.3">
      <c r="A1588" t="s">
        <v>2079</v>
      </c>
    </row>
    <row r="1589" spans="1:4" x14ac:dyDescent="0.3">
      <c r="A1589" t="s">
        <v>2080</v>
      </c>
      <c r="B1589" t="s">
        <v>2081</v>
      </c>
    </row>
    <row r="1590" spans="1:4" x14ac:dyDescent="0.3">
      <c r="A1590" t="s">
        <v>2082</v>
      </c>
    </row>
    <row r="1591" spans="1:4" x14ac:dyDescent="0.3">
      <c r="A1591" t="s">
        <v>2083</v>
      </c>
      <c r="B1591" t="s">
        <v>2084</v>
      </c>
      <c r="C1591" t="s">
        <v>2085</v>
      </c>
      <c r="D1591" t="s">
        <v>2086</v>
      </c>
    </row>
    <row r="1592" spans="1:4" x14ac:dyDescent="0.3">
      <c r="A1592" t="s">
        <v>2087</v>
      </c>
      <c r="B1592" t="s">
        <v>2088</v>
      </c>
    </row>
    <row r="1593" spans="1:4" x14ac:dyDescent="0.3">
      <c r="A1593" t="s">
        <v>2089</v>
      </c>
    </row>
    <row r="1594" spans="1:4" x14ac:dyDescent="0.3">
      <c r="A1594" t="s">
        <v>2090</v>
      </c>
    </row>
    <row r="1595" spans="1:4" x14ac:dyDescent="0.3">
      <c r="A1595" t="s">
        <v>2091</v>
      </c>
    </row>
    <row r="1596" spans="1:4" x14ac:dyDescent="0.3">
      <c r="A1596" t="s">
        <v>2092</v>
      </c>
    </row>
    <row r="1597" spans="1:4" x14ac:dyDescent="0.3">
      <c r="A1597" t="s">
        <v>2093</v>
      </c>
      <c r="B1597" t="s">
        <v>2094</v>
      </c>
      <c r="C1597" t="s">
        <v>2095</v>
      </c>
    </row>
    <row r="1598" spans="1:4" x14ac:dyDescent="0.3">
      <c r="A1598" t="s">
        <v>2096</v>
      </c>
    </row>
    <row r="1599" spans="1:4" x14ac:dyDescent="0.3">
      <c r="A1599" t="s">
        <v>2097</v>
      </c>
    </row>
    <row r="1600" spans="1:4" x14ac:dyDescent="0.3">
      <c r="A1600" t="s">
        <v>2098</v>
      </c>
    </row>
    <row r="1601" spans="1:5" x14ac:dyDescent="0.3">
      <c r="A1601" t="s">
        <v>2099</v>
      </c>
    </row>
    <row r="1602" spans="1:5" x14ac:dyDescent="0.3">
      <c r="A1602" t="s">
        <v>2100</v>
      </c>
    </row>
    <row r="1603" spans="1:5" x14ac:dyDescent="0.3">
      <c r="A1603" t="s">
        <v>2101</v>
      </c>
      <c r="B1603" t="s">
        <v>2102</v>
      </c>
    </row>
    <row r="1604" spans="1:5" x14ac:dyDescent="0.3">
      <c r="A1604" t="s">
        <v>2103</v>
      </c>
    </row>
    <row r="1605" spans="1:5" x14ac:dyDescent="0.3">
      <c r="A1605" t="s">
        <v>2104</v>
      </c>
    </row>
    <row r="1606" spans="1:5" x14ac:dyDescent="0.3">
      <c r="A1606" t="s">
        <v>2105</v>
      </c>
      <c r="B1606" t="s">
        <v>2106</v>
      </c>
      <c r="C1606" t="s">
        <v>2107</v>
      </c>
      <c r="D1606" t="s">
        <v>2108</v>
      </c>
      <c r="E1606" t="s">
        <v>2109</v>
      </c>
    </row>
    <row r="1607" spans="1:5" x14ac:dyDescent="0.3">
      <c r="A1607" t="s">
        <v>2110</v>
      </c>
    </row>
    <row r="1608" spans="1:5" x14ac:dyDescent="0.3">
      <c r="A1608" t="s">
        <v>2111</v>
      </c>
    </row>
    <row r="1609" spans="1:5" x14ac:dyDescent="0.3">
      <c r="A1609" t="s">
        <v>2112</v>
      </c>
      <c r="B1609" t="s">
        <v>2113</v>
      </c>
    </row>
    <row r="1610" spans="1:5" x14ac:dyDescent="0.3">
      <c r="A1610" t="s">
        <v>2114</v>
      </c>
    </row>
    <row r="1611" spans="1:5" x14ac:dyDescent="0.3">
      <c r="A1611" t="s">
        <v>2115</v>
      </c>
    </row>
    <row r="1612" spans="1:5" x14ac:dyDescent="0.3">
      <c r="A1612" t="s">
        <v>2116</v>
      </c>
      <c r="B1612" t="s">
        <v>2117</v>
      </c>
    </row>
    <row r="1613" spans="1:5" x14ac:dyDescent="0.3">
      <c r="A1613" t="s">
        <v>2118</v>
      </c>
    </row>
    <row r="1614" spans="1:5" x14ac:dyDescent="0.3">
      <c r="A1614" t="s">
        <v>2119</v>
      </c>
      <c r="B1614" t="s">
        <v>2120</v>
      </c>
    </row>
    <row r="1615" spans="1:5" x14ac:dyDescent="0.3">
      <c r="A1615" t="s">
        <v>2121</v>
      </c>
    </row>
    <row r="1616" spans="1:5" x14ac:dyDescent="0.3">
      <c r="A1616" t="s">
        <v>2122</v>
      </c>
    </row>
    <row r="1617" spans="1:4" x14ac:dyDescent="0.3">
      <c r="A1617" t="s">
        <v>2123</v>
      </c>
    </row>
    <row r="1618" spans="1:4" x14ac:dyDescent="0.3">
      <c r="A1618" t="s">
        <v>2124</v>
      </c>
    </row>
    <row r="1619" spans="1:4" x14ac:dyDescent="0.3">
      <c r="A1619" t="s">
        <v>2125</v>
      </c>
      <c r="B1619" t="s">
        <v>2126</v>
      </c>
    </row>
    <row r="1620" spans="1:4" x14ac:dyDescent="0.3">
      <c r="A1620" t="s">
        <v>2127</v>
      </c>
    </row>
    <row r="1621" spans="1:4" x14ac:dyDescent="0.3">
      <c r="A1621" t="s">
        <v>2128</v>
      </c>
      <c r="B1621" t="s">
        <v>2129</v>
      </c>
    </row>
    <row r="1622" spans="1:4" x14ac:dyDescent="0.3">
      <c r="A1622" t="s">
        <v>2130</v>
      </c>
    </row>
    <row r="1623" spans="1:4" x14ac:dyDescent="0.3">
      <c r="A1623" t="s">
        <v>2131</v>
      </c>
    </row>
    <row r="1624" spans="1:4" x14ac:dyDescent="0.3">
      <c r="A1624" t="s">
        <v>2132</v>
      </c>
    </row>
    <row r="1625" spans="1:4" x14ac:dyDescent="0.3">
      <c r="A1625" t="s">
        <v>2133</v>
      </c>
      <c r="B1625" t="s">
        <v>2134</v>
      </c>
    </row>
    <row r="1626" spans="1:4" x14ac:dyDescent="0.3">
      <c r="A1626" t="s">
        <v>2135</v>
      </c>
    </row>
    <row r="1627" spans="1:4" x14ac:dyDescent="0.3">
      <c r="A1627" t="s">
        <v>2136</v>
      </c>
      <c r="B1627" t="s">
        <v>692</v>
      </c>
      <c r="C1627" t="s">
        <v>2137</v>
      </c>
    </row>
    <row r="1628" spans="1:4" x14ac:dyDescent="0.3">
      <c r="A1628" t="s">
        <v>2138</v>
      </c>
    </row>
    <row r="1629" spans="1:4" x14ac:dyDescent="0.3">
      <c r="A1629" t="s">
        <v>2139</v>
      </c>
      <c r="B1629" t="s">
        <v>34</v>
      </c>
      <c r="C1629" t="s">
        <v>35</v>
      </c>
      <c r="D1629" t="s">
        <v>2140</v>
      </c>
    </row>
    <row r="1630" spans="1:4" x14ac:dyDescent="0.3">
      <c r="A1630" t="s">
        <v>2141</v>
      </c>
    </row>
    <row r="1631" spans="1:4" x14ac:dyDescent="0.3">
      <c r="A1631" t="s">
        <v>2142</v>
      </c>
      <c r="B1631" t="s">
        <v>2143</v>
      </c>
    </row>
    <row r="1632" spans="1:4" x14ac:dyDescent="0.3">
      <c r="A1632" t="s">
        <v>2144</v>
      </c>
    </row>
    <row r="1633" spans="1:2" x14ac:dyDescent="0.3">
      <c r="A1633" t="s">
        <v>2145</v>
      </c>
    </row>
    <row r="1634" spans="1:2" x14ac:dyDescent="0.3">
      <c r="A1634" t="s">
        <v>2146</v>
      </c>
    </row>
    <row r="1635" spans="1:2" x14ac:dyDescent="0.3">
      <c r="A1635" t="s">
        <v>2147</v>
      </c>
    </row>
    <row r="1636" spans="1:2" x14ac:dyDescent="0.3">
      <c r="A1636" t="s">
        <v>2148</v>
      </c>
    </row>
    <row r="1637" spans="1:2" x14ac:dyDescent="0.3">
      <c r="A1637" t="s">
        <v>2149</v>
      </c>
      <c r="B1637" t="s">
        <v>2150</v>
      </c>
    </row>
    <row r="1638" spans="1:2" x14ac:dyDescent="0.3">
      <c r="A1638" t="s">
        <v>2151</v>
      </c>
      <c r="B1638" t="s">
        <v>2152</v>
      </c>
    </row>
    <row r="1639" spans="1:2" x14ac:dyDescent="0.3">
      <c r="A1639" t="s">
        <v>2153</v>
      </c>
    </row>
    <row r="1640" spans="1:2" x14ac:dyDescent="0.3">
      <c r="A1640" t="s">
        <v>2154</v>
      </c>
      <c r="B1640" t="s">
        <v>2155</v>
      </c>
    </row>
    <row r="1641" spans="1:2" x14ac:dyDescent="0.3">
      <c r="A1641" t="s">
        <v>2156</v>
      </c>
    </row>
    <row r="1642" spans="1:2" x14ac:dyDescent="0.3">
      <c r="A1642" t="s">
        <v>2157</v>
      </c>
    </row>
    <row r="1643" spans="1:2" x14ac:dyDescent="0.3">
      <c r="A1643" t="s">
        <v>2158</v>
      </c>
      <c r="B1643" t="s">
        <v>2159</v>
      </c>
    </row>
    <row r="1644" spans="1:2" x14ac:dyDescent="0.3">
      <c r="A1644" t="s">
        <v>2160</v>
      </c>
    </row>
    <row r="1645" spans="1:2" x14ac:dyDescent="0.3">
      <c r="A1645" t="s">
        <v>2161</v>
      </c>
    </row>
    <row r="1646" spans="1:2" x14ac:dyDescent="0.3">
      <c r="A1646" t="s">
        <v>2162</v>
      </c>
    </row>
    <row r="1647" spans="1:2" x14ac:dyDescent="0.3">
      <c r="A1647" t="s">
        <v>2163</v>
      </c>
    </row>
    <row r="1648" spans="1:2" x14ac:dyDescent="0.3">
      <c r="A1648" t="s">
        <v>2164</v>
      </c>
    </row>
    <row r="1649" spans="1:2" x14ac:dyDescent="0.3">
      <c r="A1649" t="s">
        <v>2165</v>
      </c>
    </row>
    <row r="1650" spans="1:2" x14ac:dyDescent="0.3">
      <c r="A1650" t="s">
        <v>2166</v>
      </c>
    </row>
    <row r="1651" spans="1:2" x14ac:dyDescent="0.3">
      <c r="A1651" t="s">
        <v>2167</v>
      </c>
    </row>
    <row r="1652" spans="1:2" x14ac:dyDescent="0.3">
      <c r="A1652" t="s">
        <v>2168</v>
      </c>
    </row>
    <row r="1653" spans="1:2" x14ac:dyDescent="0.3">
      <c r="A1653" t="s">
        <v>2169</v>
      </c>
    </row>
    <row r="1654" spans="1:2" x14ac:dyDescent="0.3">
      <c r="A1654" t="s">
        <v>2170</v>
      </c>
    </row>
    <row r="1655" spans="1:2" x14ac:dyDescent="0.3">
      <c r="A1655" t="s">
        <v>2171</v>
      </c>
    </row>
    <row r="1656" spans="1:2" x14ac:dyDescent="0.3">
      <c r="A1656" t="s">
        <v>2172</v>
      </c>
    </row>
    <row r="1657" spans="1:2" x14ac:dyDescent="0.3">
      <c r="A1657" t="s">
        <v>2173</v>
      </c>
    </row>
    <row r="1658" spans="1:2" x14ac:dyDescent="0.3">
      <c r="A1658" t="s">
        <v>2174</v>
      </c>
    </row>
    <row r="1659" spans="1:2" x14ac:dyDescent="0.3">
      <c r="A1659" t="s">
        <v>2175</v>
      </c>
    </row>
    <row r="1660" spans="1:2" x14ac:dyDescent="0.3">
      <c r="A1660" t="s">
        <v>2176</v>
      </c>
    </row>
    <row r="1661" spans="1:2" x14ac:dyDescent="0.3">
      <c r="A1661" t="s">
        <v>2177</v>
      </c>
      <c r="B1661" t="s">
        <v>2178</v>
      </c>
    </row>
    <row r="1662" spans="1:2" x14ac:dyDescent="0.3">
      <c r="A1662" t="s">
        <v>2179</v>
      </c>
    </row>
    <row r="1663" spans="1:2" x14ac:dyDescent="0.3">
      <c r="A1663" t="s">
        <v>2180</v>
      </c>
    </row>
    <row r="1664" spans="1:2" x14ac:dyDescent="0.3">
      <c r="A1664" t="s">
        <v>2181</v>
      </c>
    </row>
    <row r="1665" spans="1:3" x14ac:dyDescent="0.3">
      <c r="A1665" t="s">
        <v>2182</v>
      </c>
      <c r="B1665" t="s">
        <v>2183</v>
      </c>
    </row>
    <row r="1666" spans="1:3" x14ac:dyDescent="0.3">
      <c r="A1666" t="s">
        <v>2184</v>
      </c>
    </row>
    <row r="1667" spans="1:3" x14ac:dyDescent="0.3">
      <c r="A1667" t="s">
        <v>2185</v>
      </c>
    </row>
    <row r="1668" spans="1:3" x14ac:dyDescent="0.3">
      <c r="A1668" t="s">
        <v>2186</v>
      </c>
    </row>
    <row r="1669" spans="1:3" x14ac:dyDescent="0.3">
      <c r="A1669" t="s">
        <v>2187</v>
      </c>
    </row>
    <row r="1670" spans="1:3" x14ac:dyDescent="0.3">
      <c r="A1670" t="s">
        <v>2188</v>
      </c>
      <c r="B1670" t="s">
        <v>2189</v>
      </c>
    </row>
    <row r="1671" spans="1:3" x14ac:dyDescent="0.3">
      <c r="A1671" t="s">
        <v>2190</v>
      </c>
    </row>
    <row r="1672" spans="1:3" x14ac:dyDescent="0.3">
      <c r="A1672" t="s">
        <v>2191</v>
      </c>
      <c r="B1672" t="s">
        <v>2192</v>
      </c>
    </row>
    <row r="1673" spans="1:3" x14ac:dyDescent="0.3">
      <c r="A1673" t="s">
        <v>2193</v>
      </c>
    </row>
    <row r="1674" spans="1:3" x14ac:dyDescent="0.3">
      <c r="A1674" t="s">
        <v>2194</v>
      </c>
    </row>
    <row r="1675" spans="1:3" x14ac:dyDescent="0.3">
      <c r="A1675" t="s">
        <v>2195</v>
      </c>
      <c r="B1675" t="s">
        <v>2196</v>
      </c>
    </row>
    <row r="1676" spans="1:3" x14ac:dyDescent="0.3">
      <c r="A1676" t="s">
        <v>2197</v>
      </c>
    </row>
    <row r="1677" spans="1:3" x14ac:dyDescent="0.3">
      <c r="A1677" t="s">
        <v>2198</v>
      </c>
    </row>
    <row r="1678" spans="1:3" x14ac:dyDescent="0.3">
      <c r="A1678" t="s">
        <v>2199</v>
      </c>
    </row>
    <row r="1679" spans="1:3" x14ac:dyDescent="0.3">
      <c r="A1679" t="s">
        <v>2200</v>
      </c>
    </row>
    <row r="1680" spans="1:3" x14ac:dyDescent="0.3">
      <c r="A1680" t="s">
        <v>2201</v>
      </c>
      <c r="B1680" t="s">
        <v>431</v>
      </c>
      <c r="C1680" t="s">
        <v>2202</v>
      </c>
    </row>
    <row r="1681" spans="1:3" x14ac:dyDescent="0.3">
      <c r="A1681" t="s">
        <v>2203</v>
      </c>
    </row>
    <row r="1682" spans="1:3" x14ac:dyDescent="0.3">
      <c r="A1682" t="s">
        <v>2204</v>
      </c>
    </row>
    <row r="1683" spans="1:3" x14ac:dyDescent="0.3">
      <c r="A1683" t="s">
        <v>2205</v>
      </c>
    </row>
    <row r="1684" spans="1:3" x14ac:dyDescent="0.3">
      <c r="A1684" t="s">
        <v>2206</v>
      </c>
    </row>
    <row r="1685" spans="1:3" x14ac:dyDescent="0.3">
      <c r="A1685" t="s">
        <v>2207</v>
      </c>
    </row>
    <row r="1686" spans="1:3" x14ac:dyDescent="0.3">
      <c r="A1686" t="s">
        <v>2208</v>
      </c>
    </row>
    <row r="1687" spans="1:3" x14ac:dyDescent="0.3">
      <c r="A1687" t="s">
        <v>2209</v>
      </c>
    </row>
    <row r="1688" spans="1:3" x14ac:dyDescent="0.3">
      <c r="A1688" t="s">
        <v>2210</v>
      </c>
    </row>
    <row r="1689" spans="1:3" x14ac:dyDescent="0.3">
      <c r="A1689" t="s">
        <v>2211</v>
      </c>
    </row>
    <row r="1690" spans="1:3" x14ac:dyDescent="0.3">
      <c r="A1690" t="s">
        <v>2212</v>
      </c>
    </row>
    <row r="1691" spans="1:3" x14ac:dyDescent="0.3">
      <c r="A1691" t="s">
        <v>2213</v>
      </c>
    </row>
    <row r="1692" spans="1:3" x14ac:dyDescent="0.3">
      <c r="A1692" t="s">
        <v>2214</v>
      </c>
    </row>
    <row r="1693" spans="1:3" x14ac:dyDescent="0.3">
      <c r="A1693" t="s">
        <v>2215</v>
      </c>
    </row>
    <row r="1694" spans="1:3" x14ac:dyDescent="0.3">
      <c r="A1694" t="s">
        <v>2216</v>
      </c>
    </row>
    <row r="1695" spans="1:3" x14ac:dyDescent="0.3">
      <c r="A1695" t="s">
        <v>2217</v>
      </c>
      <c r="B1695" t="s">
        <v>288</v>
      </c>
      <c r="C1695" t="s">
        <v>2218</v>
      </c>
    </row>
    <row r="1696" spans="1:3" x14ac:dyDescent="0.3">
      <c r="A1696" t="s">
        <v>2219</v>
      </c>
      <c r="B1696" t="s">
        <v>681</v>
      </c>
      <c r="C1696" t="s">
        <v>2220</v>
      </c>
    </row>
    <row r="1697" spans="1:2" x14ac:dyDescent="0.3">
      <c r="A1697" t="s">
        <v>2221</v>
      </c>
      <c r="B1697" t="s">
        <v>2222</v>
      </c>
    </row>
    <row r="1698" spans="1:2" x14ac:dyDescent="0.3">
      <c r="A1698" t="s">
        <v>2223</v>
      </c>
    </row>
    <row r="1699" spans="1:2" x14ac:dyDescent="0.3">
      <c r="A1699" t="s">
        <v>2224</v>
      </c>
    </row>
    <row r="1700" spans="1:2" x14ac:dyDescent="0.3">
      <c r="A1700" t="s">
        <v>2225</v>
      </c>
    </row>
    <row r="1701" spans="1:2" x14ac:dyDescent="0.3">
      <c r="A1701" t="s">
        <v>2226</v>
      </c>
    </row>
    <row r="1702" spans="1:2" x14ac:dyDescent="0.3">
      <c r="A1702" t="s">
        <v>2227</v>
      </c>
    </row>
    <row r="1703" spans="1:2" x14ac:dyDescent="0.3">
      <c r="A1703" t="s">
        <v>2228</v>
      </c>
      <c r="B1703" t="s">
        <v>2229</v>
      </c>
    </row>
    <row r="1704" spans="1:2" x14ac:dyDescent="0.3">
      <c r="A1704" t="s">
        <v>2230</v>
      </c>
    </row>
    <row r="1705" spans="1:2" x14ac:dyDescent="0.3">
      <c r="A1705" t="s">
        <v>2231</v>
      </c>
    </row>
    <row r="1706" spans="1:2" x14ac:dyDescent="0.3">
      <c r="A1706" t="s">
        <v>2232</v>
      </c>
    </row>
    <row r="1707" spans="1:2" x14ac:dyDescent="0.3">
      <c r="A1707" t="s">
        <v>2233</v>
      </c>
    </row>
    <row r="1708" spans="1:2" x14ac:dyDescent="0.3">
      <c r="A1708" t="s">
        <v>2234</v>
      </c>
    </row>
    <row r="1709" spans="1:2" x14ac:dyDescent="0.3">
      <c r="A1709" t="s">
        <v>2235</v>
      </c>
      <c r="B1709" t="s">
        <v>2236</v>
      </c>
    </row>
    <row r="1710" spans="1:2" x14ac:dyDescent="0.3">
      <c r="A1710" t="s">
        <v>2237</v>
      </c>
      <c r="B1710" t="s">
        <v>2238</v>
      </c>
    </row>
    <row r="1711" spans="1:2" x14ac:dyDescent="0.3">
      <c r="A1711" t="s">
        <v>2239</v>
      </c>
    </row>
    <row r="1712" spans="1:2" x14ac:dyDescent="0.3">
      <c r="A1712" t="s">
        <v>2240</v>
      </c>
    </row>
    <row r="1713" spans="1:3" x14ac:dyDescent="0.3">
      <c r="A1713" t="s">
        <v>2241</v>
      </c>
    </row>
    <row r="1714" spans="1:3" x14ac:dyDescent="0.3">
      <c r="A1714" t="s">
        <v>2242</v>
      </c>
      <c r="B1714" t="s">
        <v>2243</v>
      </c>
    </row>
    <row r="1715" spans="1:3" x14ac:dyDescent="0.3">
      <c r="A1715" t="s">
        <v>2244</v>
      </c>
    </row>
    <row r="1716" spans="1:3" x14ac:dyDescent="0.3">
      <c r="A1716" t="s">
        <v>2245</v>
      </c>
    </row>
    <row r="1717" spans="1:3" x14ac:dyDescent="0.3">
      <c r="A1717" t="s">
        <v>2246</v>
      </c>
    </row>
    <row r="1718" spans="1:3" x14ac:dyDescent="0.3">
      <c r="A1718" t="s">
        <v>2247</v>
      </c>
    </row>
    <row r="1719" spans="1:3" x14ac:dyDescent="0.3">
      <c r="A1719" t="s">
        <v>2248</v>
      </c>
    </row>
    <row r="1720" spans="1:3" x14ac:dyDescent="0.3">
      <c r="A1720" t="s">
        <v>2249</v>
      </c>
    </row>
    <row r="1721" spans="1:3" x14ac:dyDescent="0.3">
      <c r="A1721" t="s">
        <v>2250</v>
      </c>
    </row>
    <row r="1722" spans="1:3" x14ac:dyDescent="0.3">
      <c r="A1722" t="s">
        <v>2251</v>
      </c>
    </row>
    <row r="1723" spans="1:3" x14ac:dyDescent="0.3">
      <c r="A1723" t="s">
        <v>2252</v>
      </c>
    </row>
    <row r="1724" spans="1:3" x14ac:dyDescent="0.3">
      <c r="A1724" t="s">
        <v>2253</v>
      </c>
      <c r="B1724" t="s">
        <v>81</v>
      </c>
      <c r="C1724" t="s">
        <v>2254</v>
      </c>
    </row>
    <row r="1725" spans="1:3" x14ac:dyDescent="0.3">
      <c r="A1725" t="s">
        <v>2255</v>
      </c>
    </row>
    <row r="1726" spans="1:3" x14ac:dyDescent="0.3">
      <c r="A1726" t="s">
        <v>2256</v>
      </c>
    </row>
    <row r="1727" spans="1:3" x14ac:dyDescent="0.3">
      <c r="A1727" t="s">
        <v>2257</v>
      </c>
    </row>
    <row r="1728" spans="1:3" x14ac:dyDescent="0.3">
      <c r="A1728" t="s">
        <v>2258</v>
      </c>
    </row>
    <row r="1729" spans="1:2" x14ac:dyDescent="0.3">
      <c r="A1729" t="s">
        <v>2259</v>
      </c>
    </row>
    <row r="1730" spans="1:2" x14ac:dyDescent="0.3">
      <c r="A1730" t="s">
        <v>2260</v>
      </c>
    </row>
    <row r="1731" spans="1:2" x14ac:dyDescent="0.3">
      <c r="A1731" t="s">
        <v>2261</v>
      </c>
    </row>
    <row r="1732" spans="1:2" x14ac:dyDescent="0.3">
      <c r="A1732" t="s">
        <v>2262</v>
      </c>
    </row>
    <row r="1733" spans="1:2" x14ac:dyDescent="0.3">
      <c r="A1733" t="s">
        <v>2263</v>
      </c>
    </row>
    <row r="1734" spans="1:2" x14ac:dyDescent="0.3">
      <c r="A1734" t="s">
        <v>2264</v>
      </c>
    </row>
    <row r="1735" spans="1:2" x14ac:dyDescent="0.3">
      <c r="A1735" t="s">
        <v>2265</v>
      </c>
    </row>
    <row r="1736" spans="1:2" x14ac:dyDescent="0.3">
      <c r="A1736" t="s">
        <v>2266</v>
      </c>
    </row>
    <row r="1737" spans="1:2" x14ac:dyDescent="0.3">
      <c r="A1737" t="s">
        <v>2267</v>
      </c>
    </row>
    <row r="1738" spans="1:2" x14ac:dyDescent="0.3">
      <c r="A1738" t="s">
        <v>2268</v>
      </c>
      <c r="B1738" t="s">
        <v>2269</v>
      </c>
    </row>
    <row r="1739" spans="1:2" x14ac:dyDescent="0.3">
      <c r="A1739" t="s">
        <v>2270</v>
      </c>
    </row>
    <row r="1740" spans="1:2" x14ac:dyDescent="0.3">
      <c r="A1740" t="s">
        <v>2271</v>
      </c>
      <c r="B1740" t="s">
        <v>2272</v>
      </c>
    </row>
    <row r="1741" spans="1:2" x14ac:dyDescent="0.3">
      <c r="A1741" t="s">
        <v>2273</v>
      </c>
      <c r="B1741" t="s">
        <v>2274</v>
      </c>
    </row>
    <row r="1742" spans="1:2" x14ac:dyDescent="0.3">
      <c r="A1742" t="s">
        <v>2275</v>
      </c>
      <c r="B1742" t="s">
        <v>2276</v>
      </c>
    </row>
    <row r="1743" spans="1:2" x14ac:dyDescent="0.3">
      <c r="A1743" t="s">
        <v>2277</v>
      </c>
    </row>
    <row r="1744" spans="1:2" x14ac:dyDescent="0.3">
      <c r="A1744" t="s">
        <v>2278</v>
      </c>
    </row>
    <row r="1745" spans="1:3" x14ac:dyDescent="0.3">
      <c r="A1745" t="s">
        <v>2279</v>
      </c>
      <c r="B1745" t="s">
        <v>2280</v>
      </c>
    </row>
    <row r="1746" spans="1:3" x14ac:dyDescent="0.3">
      <c r="A1746" t="s">
        <v>2281</v>
      </c>
    </row>
    <row r="1747" spans="1:3" x14ac:dyDescent="0.3">
      <c r="A1747" t="s">
        <v>2282</v>
      </c>
    </row>
    <row r="1748" spans="1:3" x14ac:dyDescent="0.3">
      <c r="A1748" t="s">
        <v>2283</v>
      </c>
      <c r="B1748" t="s">
        <v>2284</v>
      </c>
    </row>
    <row r="1749" spans="1:3" x14ac:dyDescent="0.3">
      <c r="A1749" t="s">
        <v>2285</v>
      </c>
      <c r="B1749" t="s">
        <v>2286</v>
      </c>
    </row>
    <row r="1750" spans="1:3" x14ac:dyDescent="0.3">
      <c r="A1750" t="s">
        <v>2287</v>
      </c>
    </row>
    <row r="1751" spans="1:3" x14ac:dyDescent="0.3">
      <c r="A1751" t="s">
        <v>2288</v>
      </c>
    </row>
    <row r="1752" spans="1:3" x14ac:dyDescent="0.3">
      <c r="A1752" t="s">
        <v>2289</v>
      </c>
      <c r="B1752" t="s">
        <v>2290</v>
      </c>
    </row>
    <row r="1753" spans="1:3" x14ac:dyDescent="0.3">
      <c r="A1753" t="s">
        <v>2291</v>
      </c>
    </row>
    <row r="1754" spans="1:3" x14ac:dyDescent="0.3">
      <c r="A1754" t="s">
        <v>2292</v>
      </c>
    </row>
    <row r="1755" spans="1:3" x14ac:dyDescent="0.3">
      <c r="A1755" t="s">
        <v>2293</v>
      </c>
    </row>
    <row r="1756" spans="1:3" x14ac:dyDescent="0.3">
      <c r="A1756" t="s">
        <v>2294</v>
      </c>
    </row>
    <row r="1757" spans="1:3" x14ac:dyDescent="0.3">
      <c r="A1757" t="s">
        <v>2295</v>
      </c>
      <c r="B1757" t="s">
        <v>2296</v>
      </c>
      <c r="C1757" t="s">
        <v>2297</v>
      </c>
    </row>
    <row r="1758" spans="1:3" x14ac:dyDescent="0.3">
      <c r="A1758" t="s">
        <v>2298</v>
      </c>
    </row>
    <row r="1759" spans="1:3" x14ac:dyDescent="0.3">
      <c r="A1759" t="s">
        <v>2299</v>
      </c>
      <c r="B1759" t="s">
        <v>2300</v>
      </c>
    </row>
    <row r="1760" spans="1:3" x14ac:dyDescent="0.3">
      <c r="A1760" t="s">
        <v>2301</v>
      </c>
    </row>
    <row r="1761" spans="1:3" x14ac:dyDescent="0.3">
      <c r="A1761" t="s">
        <v>2302</v>
      </c>
    </row>
    <row r="1762" spans="1:3" x14ac:dyDescent="0.3">
      <c r="A1762" t="s">
        <v>2303</v>
      </c>
    </row>
    <row r="1763" spans="1:3" x14ac:dyDescent="0.3">
      <c r="A1763" t="s">
        <v>2304</v>
      </c>
    </row>
    <row r="1764" spans="1:3" x14ac:dyDescent="0.3">
      <c r="A1764" t="s">
        <v>2305</v>
      </c>
    </row>
    <row r="1765" spans="1:3" x14ac:dyDescent="0.3">
      <c r="A1765" t="s">
        <v>2306</v>
      </c>
    </row>
    <row r="1766" spans="1:3" x14ac:dyDescent="0.3">
      <c r="A1766" t="s">
        <v>2307</v>
      </c>
      <c r="B1766" t="s">
        <v>407</v>
      </c>
      <c r="C1766" t="s">
        <v>2308</v>
      </c>
    </row>
    <row r="1767" spans="1:3" x14ac:dyDescent="0.3">
      <c r="A1767" t="s">
        <v>2309</v>
      </c>
    </row>
    <row r="1768" spans="1:3" x14ac:dyDescent="0.3">
      <c r="A1768" t="s">
        <v>2310</v>
      </c>
    </row>
    <row r="1769" spans="1:3" x14ac:dyDescent="0.3">
      <c r="A1769" t="s">
        <v>2311</v>
      </c>
    </row>
    <row r="1770" spans="1:3" x14ac:dyDescent="0.3">
      <c r="A1770" t="s">
        <v>2312</v>
      </c>
    </row>
    <row r="1771" spans="1:3" x14ac:dyDescent="0.3">
      <c r="A1771" t="s">
        <v>2313</v>
      </c>
    </row>
    <row r="1772" spans="1:3" x14ac:dyDescent="0.3">
      <c r="A1772" t="s">
        <v>2314</v>
      </c>
    </row>
    <row r="1773" spans="1:3" x14ac:dyDescent="0.3">
      <c r="A1773" t="s">
        <v>2315</v>
      </c>
    </row>
    <row r="1774" spans="1:3" x14ac:dyDescent="0.3">
      <c r="A1774" t="s">
        <v>2316</v>
      </c>
    </row>
    <row r="1775" spans="1:3" x14ac:dyDescent="0.3">
      <c r="A1775" t="s">
        <v>2317</v>
      </c>
      <c r="B1775" t="s">
        <v>2318</v>
      </c>
    </row>
    <row r="1776" spans="1:3" x14ac:dyDescent="0.3">
      <c r="A1776" t="s">
        <v>2319</v>
      </c>
    </row>
    <row r="1777" spans="1:3" x14ac:dyDescent="0.3">
      <c r="A1777" t="s">
        <v>2320</v>
      </c>
    </row>
    <row r="1778" spans="1:3" x14ac:dyDescent="0.3">
      <c r="A1778" t="s">
        <v>2321</v>
      </c>
      <c r="B1778" t="s">
        <v>2322</v>
      </c>
    </row>
    <row r="1779" spans="1:3" x14ac:dyDescent="0.3">
      <c r="A1779" t="s">
        <v>2323</v>
      </c>
      <c r="B1779" t="s">
        <v>2324</v>
      </c>
    </row>
    <row r="1780" spans="1:3" x14ac:dyDescent="0.3">
      <c r="A1780" t="s">
        <v>2325</v>
      </c>
    </row>
    <row r="1781" spans="1:3" x14ac:dyDescent="0.3">
      <c r="A1781" t="s">
        <v>2326</v>
      </c>
    </row>
    <row r="1782" spans="1:3" x14ac:dyDescent="0.3">
      <c r="A1782" t="s">
        <v>2327</v>
      </c>
    </row>
    <row r="1783" spans="1:3" x14ac:dyDescent="0.3">
      <c r="A1783" t="s">
        <v>2328</v>
      </c>
    </row>
    <row r="1784" spans="1:3" x14ac:dyDescent="0.3">
      <c r="A1784" t="s">
        <v>2329</v>
      </c>
    </row>
    <row r="1785" spans="1:3" x14ac:dyDescent="0.3">
      <c r="A1785" t="s">
        <v>2330</v>
      </c>
      <c r="B1785" t="s">
        <v>2331</v>
      </c>
    </row>
    <row r="1786" spans="1:3" x14ac:dyDescent="0.3">
      <c r="A1786" t="s">
        <v>2332</v>
      </c>
    </row>
    <row r="1787" spans="1:3" x14ac:dyDescent="0.3">
      <c r="A1787" t="s">
        <v>2333</v>
      </c>
    </row>
    <row r="1788" spans="1:3" x14ac:dyDescent="0.3">
      <c r="A1788" t="s">
        <v>2334</v>
      </c>
    </row>
    <row r="1789" spans="1:3" x14ac:dyDescent="0.3">
      <c r="A1789" t="s">
        <v>2335</v>
      </c>
    </row>
    <row r="1790" spans="1:3" x14ac:dyDescent="0.3">
      <c r="A1790" t="s">
        <v>2336</v>
      </c>
    </row>
    <row r="1791" spans="1:3" x14ac:dyDescent="0.3">
      <c r="A1791" t="s">
        <v>2337</v>
      </c>
    </row>
    <row r="1792" spans="1:3" x14ac:dyDescent="0.3">
      <c r="A1792" t="s">
        <v>2338</v>
      </c>
      <c r="B1792" t="s">
        <v>2339</v>
      </c>
      <c r="C1792" t="s">
        <v>2340</v>
      </c>
    </row>
    <row r="1793" spans="1:4" x14ac:dyDescent="0.3">
      <c r="A1793" t="s">
        <v>2341</v>
      </c>
    </row>
    <row r="1794" spans="1:4" x14ac:dyDescent="0.3">
      <c r="A1794" t="s">
        <v>2342</v>
      </c>
    </row>
    <row r="1795" spans="1:4" x14ac:dyDescent="0.3">
      <c r="A1795" t="s">
        <v>2343</v>
      </c>
    </row>
    <row r="1796" spans="1:4" x14ac:dyDescent="0.3">
      <c r="A1796" t="s">
        <v>2344</v>
      </c>
      <c r="B1796" t="s">
        <v>2345</v>
      </c>
    </row>
    <row r="1797" spans="1:4" x14ac:dyDescent="0.3">
      <c r="A1797" t="s">
        <v>2346</v>
      </c>
    </row>
    <row r="1798" spans="1:4" x14ac:dyDescent="0.3">
      <c r="A1798" t="s">
        <v>2347</v>
      </c>
      <c r="B1798" t="s">
        <v>205</v>
      </c>
      <c r="C1798" t="s">
        <v>2348</v>
      </c>
    </row>
    <row r="1799" spans="1:4" x14ac:dyDescent="0.3">
      <c r="A1799" t="s">
        <v>2349</v>
      </c>
      <c r="B1799" t="s">
        <v>835</v>
      </c>
      <c r="C1799" t="s">
        <v>2350</v>
      </c>
    </row>
    <row r="1800" spans="1:4" x14ac:dyDescent="0.3">
      <c r="A1800" t="s">
        <v>2351</v>
      </c>
    </row>
    <row r="1801" spans="1:4" x14ac:dyDescent="0.3">
      <c r="A1801" t="s">
        <v>2352</v>
      </c>
    </row>
    <row r="1802" spans="1:4" x14ac:dyDescent="0.3">
      <c r="A1802" t="s">
        <v>2353</v>
      </c>
      <c r="B1802" t="s">
        <v>771</v>
      </c>
      <c r="C1802" t="s">
        <v>772</v>
      </c>
      <c r="D1802" t="s">
        <v>2354</v>
      </c>
    </row>
    <row r="1803" spans="1:4" x14ac:dyDescent="0.3">
      <c r="A1803" t="s">
        <v>2355</v>
      </c>
    </row>
    <row r="1804" spans="1:4" x14ac:dyDescent="0.3">
      <c r="A1804" t="s">
        <v>2356</v>
      </c>
      <c r="B1804" t="s">
        <v>354</v>
      </c>
      <c r="C1804" t="s">
        <v>2357</v>
      </c>
    </row>
    <row r="1805" spans="1:4" x14ac:dyDescent="0.3">
      <c r="A1805" t="s">
        <v>2358</v>
      </c>
    </row>
    <row r="1806" spans="1:4" x14ac:dyDescent="0.3">
      <c r="A1806" t="s">
        <v>2359</v>
      </c>
      <c r="B1806" t="s">
        <v>724</v>
      </c>
      <c r="C1806" t="s">
        <v>2360</v>
      </c>
    </row>
    <row r="1807" spans="1:4" x14ac:dyDescent="0.3">
      <c r="A1807" t="s">
        <v>2361</v>
      </c>
    </row>
    <row r="1808" spans="1:4" x14ac:dyDescent="0.3">
      <c r="A1808" t="s">
        <v>2362</v>
      </c>
    </row>
    <row r="1809" spans="1:2" x14ac:dyDescent="0.3">
      <c r="A1809" t="s">
        <v>2363</v>
      </c>
    </row>
    <row r="1810" spans="1:2" x14ac:dyDescent="0.3">
      <c r="A1810" t="s">
        <v>2364</v>
      </c>
    </row>
    <row r="1811" spans="1:2" x14ac:dyDescent="0.3">
      <c r="A1811" t="s">
        <v>2365</v>
      </c>
      <c r="B1811" t="s">
        <v>2366</v>
      </c>
    </row>
    <row r="1812" spans="1:2" x14ac:dyDescent="0.3">
      <c r="A1812" t="s">
        <v>2367</v>
      </c>
    </row>
    <row r="1813" spans="1:2" x14ac:dyDescent="0.3">
      <c r="A1813" t="s">
        <v>2368</v>
      </c>
    </row>
    <row r="1814" spans="1:2" x14ac:dyDescent="0.3">
      <c r="A1814" t="s">
        <v>2369</v>
      </c>
    </row>
    <row r="1815" spans="1:2" x14ac:dyDescent="0.3">
      <c r="A1815" t="s">
        <v>2370</v>
      </c>
    </row>
    <row r="1816" spans="1:2" x14ac:dyDescent="0.3">
      <c r="A1816" t="s">
        <v>2371</v>
      </c>
      <c r="B1816" t="s">
        <v>2372</v>
      </c>
    </row>
    <row r="1817" spans="1:2" x14ac:dyDescent="0.3">
      <c r="A1817" t="s">
        <v>2373</v>
      </c>
    </row>
    <row r="1818" spans="1:2" x14ac:dyDescent="0.3">
      <c r="A1818" t="s">
        <v>2374</v>
      </c>
    </row>
    <row r="1819" spans="1:2" x14ac:dyDescent="0.3">
      <c r="A1819" t="s">
        <v>2375</v>
      </c>
    </row>
    <row r="1820" spans="1:2" x14ac:dyDescent="0.3">
      <c r="A1820" t="s">
        <v>2376</v>
      </c>
    </row>
    <row r="1821" spans="1:2" x14ac:dyDescent="0.3">
      <c r="A1821" t="s">
        <v>2377</v>
      </c>
      <c r="B1821" t="s">
        <v>2378</v>
      </c>
    </row>
    <row r="1822" spans="1:2" x14ac:dyDescent="0.3">
      <c r="A1822" t="s">
        <v>2379</v>
      </c>
    </row>
    <row r="1823" spans="1:2" x14ac:dyDescent="0.3">
      <c r="A1823" t="s">
        <v>2380</v>
      </c>
      <c r="B1823" t="s">
        <v>2381</v>
      </c>
    </row>
    <row r="1824" spans="1:2" x14ac:dyDescent="0.3">
      <c r="A1824" t="s">
        <v>2382</v>
      </c>
    </row>
    <row r="1825" spans="1:3" x14ac:dyDescent="0.3">
      <c r="A1825" t="s">
        <v>2383</v>
      </c>
    </row>
    <row r="1826" spans="1:3" x14ac:dyDescent="0.3">
      <c r="A1826" t="s">
        <v>2384</v>
      </c>
    </row>
    <row r="1827" spans="1:3" x14ac:dyDescent="0.3">
      <c r="A1827" t="s">
        <v>2385</v>
      </c>
    </row>
    <row r="1828" spans="1:3" x14ac:dyDescent="0.3">
      <c r="A1828" t="s">
        <v>2386</v>
      </c>
    </row>
    <row r="1829" spans="1:3" x14ac:dyDescent="0.3">
      <c r="A1829" t="s">
        <v>2387</v>
      </c>
    </row>
    <row r="1830" spans="1:3" x14ac:dyDescent="0.3">
      <c r="A1830" t="s">
        <v>2388</v>
      </c>
      <c r="B1830" t="s">
        <v>2389</v>
      </c>
    </row>
    <row r="1831" spans="1:3" x14ac:dyDescent="0.3">
      <c r="A1831" t="s">
        <v>2390</v>
      </c>
    </row>
    <row r="1832" spans="1:3" x14ac:dyDescent="0.3">
      <c r="A1832" t="s">
        <v>2391</v>
      </c>
    </row>
    <row r="1833" spans="1:3" x14ac:dyDescent="0.3">
      <c r="A1833" t="s">
        <v>2392</v>
      </c>
      <c r="B1833" t="s">
        <v>1925</v>
      </c>
      <c r="C1833" t="s">
        <v>2393</v>
      </c>
    </row>
    <row r="1834" spans="1:3" x14ac:dyDescent="0.3">
      <c r="A1834" t="s">
        <v>2394</v>
      </c>
    </row>
    <row r="1835" spans="1:3" x14ac:dyDescent="0.3">
      <c r="A1835" t="s">
        <v>2395</v>
      </c>
    </row>
    <row r="1836" spans="1:3" x14ac:dyDescent="0.3">
      <c r="A1836" t="s">
        <v>2396</v>
      </c>
      <c r="B1836" t="s">
        <v>2397</v>
      </c>
    </row>
    <row r="1837" spans="1:3" x14ac:dyDescent="0.3">
      <c r="A1837" t="s">
        <v>2398</v>
      </c>
    </row>
    <row r="1838" spans="1:3" x14ac:dyDescent="0.3">
      <c r="A1838" t="s">
        <v>2399</v>
      </c>
    </row>
    <row r="1839" spans="1:3" x14ac:dyDescent="0.3">
      <c r="A1839" t="s">
        <v>2400</v>
      </c>
    </row>
    <row r="1840" spans="1:3" x14ac:dyDescent="0.3">
      <c r="A1840" t="s">
        <v>2401</v>
      </c>
    </row>
    <row r="1841" spans="1:3" x14ac:dyDescent="0.3">
      <c r="A1841" t="s">
        <v>2402</v>
      </c>
    </row>
    <row r="1842" spans="1:3" x14ac:dyDescent="0.3">
      <c r="A1842" t="s">
        <v>2403</v>
      </c>
    </row>
    <row r="1843" spans="1:3" x14ac:dyDescent="0.3">
      <c r="A1843" t="s">
        <v>2404</v>
      </c>
    </row>
    <row r="1844" spans="1:3" x14ac:dyDescent="0.3">
      <c r="A1844" t="s">
        <v>2405</v>
      </c>
      <c r="B1844" t="s">
        <v>2406</v>
      </c>
      <c r="C1844" t="s">
        <v>2407</v>
      </c>
    </row>
    <row r="1845" spans="1:3" x14ac:dyDescent="0.3">
      <c r="A1845" t="s">
        <v>2408</v>
      </c>
      <c r="B1845" t="s">
        <v>170</v>
      </c>
      <c r="C1845" t="s">
        <v>2409</v>
      </c>
    </row>
    <row r="1846" spans="1:3" x14ac:dyDescent="0.3">
      <c r="A1846" t="s">
        <v>2410</v>
      </c>
    </row>
    <row r="1847" spans="1:3" x14ac:dyDescent="0.3">
      <c r="A1847" t="s">
        <v>2411</v>
      </c>
    </row>
    <row r="1848" spans="1:3" x14ac:dyDescent="0.3">
      <c r="A1848" t="s">
        <v>2412</v>
      </c>
      <c r="B1848" t="s">
        <v>2413</v>
      </c>
    </row>
    <row r="1849" spans="1:3" x14ac:dyDescent="0.3">
      <c r="A1849" t="s">
        <v>2414</v>
      </c>
    </row>
    <row r="1850" spans="1:3" x14ac:dyDescent="0.3">
      <c r="A1850" t="s">
        <v>2415</v>
      </c>
      <c r="B1850" t="s">
        <v>2416</v>
      </c>
    </row>
    <row r="1851" spans="1:3" x14ac:dyDescent="0.3">
      <c r="A1851" t="s">
        <v>2417</v>
      </c>
    </row>
    <row r="1852" spans="1:3" x14ac:dyDescent="0.3">
      <c r="A1852" t="s">
        <v>2418</v>
      </c>
    </row>
    <row r="1853" spans="1:3" x14ac:dyDescent="0.3">
      <c r="A1853" t="s">
        <v>2419</v>
      </c>
    </row>
    <row r="1854" spans="1:3" x14ac:dyDescent="0.3">
      <c r="A1854" t="s">
        <v>2420</v>
      </c>
    </row>
    <row r="1855" spans="1:3" x14ac:dyDescent="0.3">
      <c r="A1855" t="s">
        <v>2421</v>
      </c>
    </row>
    <row r="1856" spans="1:3" x14ac:dyDescent="0.3">
      <c r="A1856" t="s">
        <v>2422</v>
      </c>
    </row>
    <row r="1857" spans="1:3" x14ac:dyDescent="0.3">
      <c r="A1857" t="s">
        <v>2423</v>
      </c>
    </row>
    <row r="1858" spans="1:3" x14ac:dyDescent="0.3">
      <c r="A1858" t="s">
        <v>2424</v>
      </c>
      <c r="B1858" t="s">
        <v>579</v>
      </c>
      <c r="C1858" t="s">
        <v>2425</v>
      </c>
    </row>
    <row r="1859" spans="1:3" x14ac:dyDescent="0.3">
      <c r="A1859" t="s">
        <v>2426</v>
      </c>
    </row>
    <row r="1860" spans="1:3" x14ac:dyDescent="0.3">
      <c r="A1860" t="s">
        <v>2427</v>
      </c>
    </row>
    <row r="1861" spans="1:3" x14ac:dyDescent="0.3">
      <c r="A1861" t="s">
        <v>2428</v>
      </c>
    </row>
    <row r="1862" spans="1:3" x14ac:dyDescent="0.3">
      <c r="A1862" t="s">
        <v>2429</v>
      </c>
      <c r="B1862" t="s">
        <v>2430</v>
      </c>
    </row>
    <row r="1863" spans="1:3" x14ac:dyDescent="0.3">
      <c r="A1863" t="s">
        <v>2431</v>
      </c>
    </row>
    <row r="1864" spans="1:3" x14ac:dyDescent="0.3">
      <c r="A1864" t="s">
        <v>2432</v>
      </c>
    </row>
    <row r="1865" spans="1:3" x14ac:dyDescent="0.3">
      <c r="A1865" t="s">
        <v>2433</v>
      </c>
    </row>
    <row r="1866" spans="1:3" x14ac:dyDescent="0.3">
      <c r="A1866" t="s">
        <v>2434</v>
      </c>
      <c r="B1866" t="s">
        <v>2435</v>
      </c>
    </row>
    <row r="1867" spans="1:3" x14ac:dyDescent="0.3">
      <c r="A1867" t="s">
        <v>2436</v>
      </c>
      <c r="B1867" t="s">
        <v>2437</v>
      </c>
      <c r="C1867" t="s">
        <v>2438</v>
      </c>
    </row>
    <row r="1868" spans="1:3" x14ac:dyDescent="0.3">
      <c r="A1868" t="s">
        <v>2439</v>
      </c>
    </row>
    <row r="1869" spans="1:3" x14ac:dyDescent="0.3">
      <c r="A1869" t="s">
        <v>2440</v>
      </c>
      <c r="B1869" t="s">
        <v>2441</v>
      </c>
    </row>
    <row r="1870" spans="1:3" x14ac:dyDescent="0.3">
      <c r="A1870" t="s">
        <v>2442</v>
      </c>
    </row>
    <row r="1871" spans="1:3" x14ac:dyDescent="0.3">
      <c r="A1871" t="s">
        <v>2443</v>
      </c>
    </row>
    <row r="1872" spans="1:3" x14ac:dyDescent="0.3">
      <c r="A1872" t="s">
        <v>2444</v>
      </c>
    </row>
    <row r="1873" spans="1:4" x14ac:dyDescent="0.3">
      <c r="A1873" t="s">
        <v>2445</v>
      </c>
      <c r="B1873" t="s">
        <v>2446</v>
      </c>
    </row>
    <row r="1874" spans="1:4" x14ac:dyDescent="0.3">
      <c r="A1874" t="s">
        <v>2447</v>
      </c>
    </row>
    <row r="1875" spans="1:4" x14ac:dyDescent="0.3">
      <c r="A1875" t="s">
        <v>2448</v>
      </c>
    </row>
    <row r="1876" spans="1:4" x14ac:dyDescent="0.3">
      <c r="A1876" t="s">
        <v>2449</v>
      </c>
      <c r="B1876" t="s">
        <v>2450</v>
      </c>
      <c r="C1876" t="s">
        <v>35</v>
      </c>
      <c r="D1876" t="s">
        <v>2451</v>
      </c>
    </row>
    <row r="1877" spans="1:4" x14ac:dyDescent="0.3">
      <c r="A1877" t="s">
        <v>2452</v>
      </c>
      <c r="B1877" t="s">
        <v>517</v>
      </c>
      <c r="C1877" t="s">
        <v>518</v>
      </c>
      <c r="D1877" t="s">
        <v>2453</v>
      </c>
    </row>
    <row r="1878" spans="1:4" x14ac:dyDescent="0.3">
      <c r="A1878" t="s">
        <v>2454</v>
      </c>
    </row>
    <row r="1879" spans="1:4" x14ac:dyDescent="0.3">
      <c r="A1879" t="s">
        <v>2455</v>
      </c>
    </row>
    <row r="1880" spans="1:4" x14ac:dyDescent="0.3">
      <c r="A1880" t="s">
        <v>2456</v>
      </c>
    </row>
    <row r="1881" spans="1:4" x14ac:dyDescent="0.3">
      <c r="A1881" t="s">
        <v>2457</v>
      </c>
    </row>
    <row r="1882" spans="1:4" x14ac:dyDescent="0.3">
      <c r="A1882" t="s">
        <v>2458</v>
      </c>
      <c r="B1882" t="s">
        <v>2459</v>
      </c>
    </row>
    <row r="1883" spans="1:4" x14ac:dyDescent="0.3">
      <c r="A1883" t="s">
        <v>2460</v>
      </c>
      <c r="B1883" t="s">
        <v>2461</v>
      </c>
    </row>
    <row r="1884" spans="1:4" x14ac:dyDescent="0.3">
      <c r="A1884" t="s">
        <v>2462</v>
      </c>
    </row>
    <row r="1885" spans="1:4" x14ac:dyDescent="0.3">
      <c r="A1885" t="s">
        <v>2463</v>
      </c>
    </row>
    <row r="1886" spans="1:4" x14ac:dyDescent="0.3">
      <c r="A1886" t="s">
        <v>2464</v>
      </c>
      <c r="B1886" t="s">
        <v>2465</v>
      </c>
      <c r="C1886" t="s">
        <v>2466</v>
      </c>
    </row>
    <row r="1887" spans="1:4" x14ac:dyDescent="0.3">
      <c r="A1887" t="s">
        <v>2467</v>
      </c>
    </row>
    <row r="1888" spans="1:4" x14ac:dyDescent="0.3">
      <c r="A1888" t="s">
        <v>2468</v>
      </c>
    </row>
    <row r="1889" spans="1:2" x14ac:dyDescent="0.3">
      <c r="A1889" t="s">
        <v>2469</v>
      </c>
    </row>
    <row r="1890" spans="1:2" x14ac:dyDescent="0.3">
      <c r="A1890" t="s">
        <v>2470</v>
      </c>
    </row>
    <row r="1891" spans="1:2" x14ac:dyDescent="0.3">
      <c r="A1891" t="s">
        <v>2471</v>
      </c>
    </row>
    <row r="1892" spans="1:2" x14ac:dyDescent="0.3">
      <c r="A1892" t="s">
        <v>2472</v>
      </c>
      <c r="B1892" t="s">
        <v>2473</v>
      </c>
    </row>
    <row r="1893" spans="1:2" x14ac:dyDescent="0.3">
      <c r="A1893" t="s">
        <v>2474</v>
      </c>
    </row>
    <row r="1894" spans="1:2" x14ac:dyDescent="0.3">
      <c r="A1894" t="s">
        <v>2475</v>
      </c>
    </row>
    <row r="1895" spans="1:2" x14ac:dyDescent="0.3">
      <c r="A1895" t="s">
        <v>2476</v>
      </c>
    </row>
    <row r="1896" spans="1:2" x14ac:dyDescent="0.3">
      <c r="A1896" t="s">
        <v>2477</v>
      </c>
    </row>
    <row r="1897" spans="1:2" x14ac:dyDescent="0.3">
      <c r="A1897" t="s">
        <v>2478</v>
      </c>
    </row>
    <row r="1898" spans="1:2" x14ac:dyDescent="0.3">
      <c r="A1898" t="s">
        <v>2479</v>
      </c>
    </row>
    <row r="1899" spans="1:2" x14ac:dyDescent="0.3">
      <c r="A1899" t="s">
        <v>2480</v>
      </c>
    </row>
    <row r="1900" spans="1:2" x14ac:dyDescent="0.3">
      <c r="A1900" t="s">
        <v>2481</v>
      </c>
    </row>
    <row r="1901" spans="1:2" x14ac:dyDescent="0.3">
      <c r="A1901" t="s">
        <v>2482</v>
      </c>
    </row>
    <row r="1902" spans="1:2" x14ac:dyDescent="0.3">
      <c r="A1902" t="s">
        <v>2483</v>
      </c>
    </row>
    <row r="1903" spans="1:2" x14ac:dyDescent="0.3">
      <c r="A1903" t="s">
        <v>2484</v>
      </c>
    </row>
    <row r="1904" spans="1:2" x14ac:dyDescent="0.3">
      <c r="A1904" t="s">
        <v>2485</v>
      </c>
    </row>
    <row r="1905" spans="1:2" x14ac:dyDescent="0.3">
      <c r="A1905" t="s">
        <v>2486</v>
      </c>
    </row>
    <row r="1906" spans="1:2" x14ac:dyDescent="0.3">
      <c r="A1906" t="s">
        <v>2487</v>
      </c>
    </row>
    <row r="1907" spans="1:2" x14ac:dyDescent="0.3">
      <c r="A1907" t="s">
        <v>2488</v>
      </c>
    </row>
    <row r="1908" spans="1:2" x14ac:dyDescent="0.3">
      <c r="A1908" t="s">
        <v>2489</v>
      </c>
    </row>
    <row r="1909" spans="1:2" x14ac:dyDescent="0.3">
      <c r="A1909" t="s">
        <v>2490</v>
      </c>
    </row>
    <row r="1910" spans="1:2" x14ac:dyDescent="0.3">
      <c r="A1910" t="s">
        <v>2491</v>
      </c>
    </row>
    <row r="1911" spans="1:2" x14ac:dyDescent="0.3">
      <c r="A1911" t="s">
        <v>2492</v>
      </c>
    </row>
    <row r="1912" spans="1:2" x14ac:dyDescent="0.3">
      <c r="A1912" t="s">
        <v>2493</v>
      </c>
      <c r="B1912" t="s">
        <v>2494</v>
      </c>
    </row>
    <row r="1913" spans="1:2" x14ac:dyDescent="0.3">
      <c r="A1913" t="s">
        <v>2495</v>
      </c>
    </row>
    <row r="1914" spans="1:2" x14ac:dyDescent="0.3">
      <c r="A1914" t="s">
        <v>2496</v>
      </c>
    </row>
    <row r="1915" spans="1:2" x14ac:dyDescent="0.3">
      <c r="A1915" t="s">
        <v>2497</v>
      </c>
    </row>
    <row r="1916" spans="1:2" x14ac:dyDescent="0.3">
      <c r="A1916" t="s">
        <v>2498</v>
      </c>
    </row>
    <row r="1917" spans="1:2" x14ac:dyDescent="0.3">
      <c r="A1917" t="s">
        <v>2499</v>
      </c>
    </row>
    <row r="1918" spans="1:2" x14ac:dyDescent="0.3">
      <c r="A1918" t="s">
        <v>2500</v>
      </c>
    </row>
    <row r="1919" spans="1:2" x14ac:dyDescent="0.3">
      <c r="A1919" t="s">
        <v>2501</v>
      </c>
    </row>
    <row r="1920" spans="1:2" x14ac:dyDescent="0.3">
      <c r="A1920" t="s">
        <v>2502</v>
      </c>
    </row>
    <row r="1921" spans="1:3" x14ac:dyDescent="0.3">
      <c r="A1921" t="s">
        <v>2503</v>
      </c>
    </row>
    <row r="1922" spans="1:3" x14ac:dyDescent="0.3">
      <c r="A1922" t="s">
        <v>2504</v>
      </c>
    </row>
    <row r="1923" spans="1:3" x14ac:dyDescent="0.3">
      <c r="A1923" t="s">
        <v>2505</v>
      </c>
    </row>
    <row r="1924" spans="1:3" x14ac:dyDescent="0.3">
      <c r="A1924" t="s">
        <v>2506</v>
      </c>
    </row>
    <row r="1925" spans="1:3" x14ac:dyDescent="0.3">
      <c r="A1925" t="s">
        <v>2507</v>
      </c>
    </row>
    <row r="1926" spans="1:3" x14ac:dyDescent="0.3">
      <c r="A1926" t="s">
        <v>2508</v>
      </c>
    </row>
    <row r="1927" spans="1:3" x14ac:dyDescent="0.3">
      <c r="A1927" t="s">
        <v>2509</v>
      </c>
    </row>
    <row r="1928" spans="1:3" x14ac:dyDescent="0.3">
      <c r="A1928" t="s">
        <v>2510</v>
      </c>
    </row>
    <row r="1929" spans="1:3" x14ac:dyDescent="0.3">
      <c r="A1929" t="s">
        <v>2511</v>
      </c>
      <c r="B1929" t="s">
        <v>1423</v>
      </c>
      <c r="C1929" t="s">
        <v>2512</v>
      </c>
    </row>
    <row r="1930" spans="1:3" x14ac:dyDescent="0.3">
      <c r="A1930" t="s">
        <v>2513</v>
      </c>
    </row>
    <row r="1931" spans="1:3" x14ac:dyDescent="0.3">
      <c r="A1931" t="s">
        <v>2514</v>
      </c>
    </row>
    <row r="1932" spans="1:3" x14ac:dyDescent="0.3">
      <c r="A1932" t="s">
        <v>2515</v>
      </c>
    </row>
    <row r="1933" spans="1:3" x14ac:dyDescent="0.3">
      <c r="A1933" t="s">
        <v>2516</v>
      </c>
    </row>
    <row r="1934" spans="1:3" x14ac:dyDescent="0.3">
      <c r="A1934" t="s">
        <v>2517</v>
      </c>
      <c r="B1934" t="s">
        <v>2518</v>
      </c>
    </row>
    <row r="1935" spans="1:3" x14ac:dyDescent="0.3">
      <c r="A1935" t="s">
        <v>2519</v>
      </c>
      <c r="B1935" t="s">
        <v>2520</v>
      </c>
    </row>
    <row r="1936" spans="1:3" x14ac:dyDescent="0.3">
      <c r="A1936" t="s">
        <v>2521</v>
      </c>
    </row>
    <row r="1937" spans="1:2" x14ac:dyDescent="0.3">
      <c r="A1937" t="s">
        <v>2522</v>
      </c>
      <c r="B1937" t="s">
        <v>2523</v>
      </c>
    </row>
    <row r="1938" spans="1:2" x14ac:dyDescent="0.3">
      <c r="A1938" t="s">
        <v>2524</v>
      </c>
      <c r="B1938" t="s">
        <v>2525</v>
      </c>
    </row>
    <row r="1939" spans="1:2" x14ac:dyDescent="0.3">
      <c r="A1939" t="s">
        <v>2526</v>
      </c>
    </row>
    <row r="1940" spans="1:2" x14ac:dyDescent="0.3">
      <c r="A1940" t="s">
        <v>2527</v>
      </c>
    </row>
    <row r="1941" spans="1:2" x14ac:dyDescent="0.3">
      <c r="A1941" t="s">
        <v>2528</v>
      </c>
    </row>
    <row r="1942" spans="1:2" x14ac:dyDescent="0.3">
      <c r="A1942" t="s">
        <v>2529</v>
      </c>
    </row>
    <row r="1943" spans="1:2" x14ac:dyDescent="0.3">
      <c r="A1943" t="s">
        <v>2530</v>
      </c>
    </row>
    <row r="1944" spans="1:2" x14ac:dyDescent="0.3">
      <c r="A1944" t="s">
        <v>2531</v>
      </c>
    </row>
    <row r="1945" spans="1:2" x14ac:dyDescent="0.3">
      <c r="A1945" t="s">
        <v>2532</v>
      </c>
    </row>
    <row r="1946" spans="1:2" x14ac:dyDescent="0.3">
      <c r="A1946" t="s">
        <v>2533</v>
      </c>
      <c r="B1946" t="s">
        <v>2534</v>
      </c>
    </row>
    <row r="1947" spans="1:2" x14ac:dyDescent="0.3">
      <c r="A1947" t="s">
        <v>2535</v>
      </c>
    </row>
    <row r="1948" spans="1:2" x14ac:dyDescent="0.3">
      <c r="A1948" t="s">
        <v>2536</v>
      </c>
    </row>
    <row r="1949" spans="1:2" x14ac:dyDescent="0.3">
      <c r="A1949" t="s">
        <v>2537</v>
      </c>
    </row>
    <row r="1950" spans="1:2" x14ac:dyDescent="0.3">
      <c r="A1950" t="s">
        <v>2538</v>
      </c>
    </row>
    <row r="1951" spans="1:2" x14ac:dyDescent="0.3">
      <c r="A1951" t="s">
        <v>2539</v>
      </c>
    </row>
    <row r="1952" spans="1:2" x14ac:dyDescent="0.3">
      <c r="A1952" t="s">
        <v>2540</v>
      </c>
    </row>
    <row r="1953" spans="1:7" x14ac:dyDescent="0.3">
      <c r="A1953" t="s">
        <v>2541</v>
      </c>
    </row>
    <row r="1954" spans="1:7" x14ac:dyDescent="0.3">
      <c r="A1954" t="s">
        <v>2542</v>
      </c>
    </row>
    <row r="1955" spans="1:7" x14ac:dyDescent="0.3">
      <c r="A1955" t="s">
        <v>2543</v>
      </c>
    </row>
    <row r="1956" spans="1:7" x14ac:dyDescent="0.3">
      <c r="A1956" t="s">
        <v>2544</v>
      </c>
      <c r="B1956" t="s">
        <v>2545</v>
      </c>
    </row>
    <row r="1957" spans="1:7" x14ac:dyDescent="0.3">
      <c r="A1957" t="s">
        <v>2546</v>
      </c>
    </row>
    <row r="1958" spans="1:7" x14ac:dyDescent="0.3">
      <c r="A1958" t="s">
        <v>2547</v>
      </c>
    </row>
    <row r="1959" spans="1:7" x14ac:dyDescent="0.3">
      <c r="A1959" t="s">
        <v>2548</v>
      </c>
    </row>
    <row r="1960" spans="1:7" x14ac:dyDescent="0.3">
      <c r="A1960" t="s">
        <v>2549</v>
      </c>
      <c r="B1960" t="s">
        <v>2550</v>
      </c>
    </row>
    <row r="1961" spans="1:7" x14ac:dyDescent="0.3">
      <c r="A1961" t="s">
        <v>2551</v>
      </c>
    </row>
    <row r="1962" spans="1:7" x14ac:dyDescent="0.3">
      <c r="A1962" t="s">
        <v>2552</v>
      </c>
    </row>
    <row r="1963" spans="1:7" x14ac:dyDescent="0.3">
      <c r="A1963" t="s">
        <v>2553</v>
      </c>
      <c r="B1963" t="s">
        <v>2554</v>
      </c>
      <c r="C1963" t="s">
        <v>2555</v>
      </c>
    </row>
    <row r="1964" spans="1:7" x14ac:dyDescent="0.3">
      <c r="A1964" t="s">
        <v>2556</v>
      </c>
      <c r="B1964" t="s">
        <v>2557</v>
      </c>
    </row>
    <row r="1965" spans="1:7" x14ac:dyDescent="0.3">
      <c r="A1965" t="s">
        <v>2558</v>
      </c>
    </row>
    <row r="1966" spans="1:7" x14ac:dyDescent="0.3">
      <c r="A1966" t="s">
        <v>2559</v>
      </c>
      <c r="B1966" t="s">
        <v>1868</v>
      </c>
      <c r="C1966" t="s">
        <v>1869</v>
      </c>
      <c r="D1966" t="s">
        <v>1870</v>
      </c>
      <c r="E1966" t="s">
        <v>1871</v>
      </c>
      <c r="F1966" t="s">
        <v>1872</v>
      </c>
      <c r="G1966" t="s">
        <v>2560</v>
      </c>
    </row>
    <row r="1967" spans="1:7" x14ac:dyDescent="0.3">
      <c r="A1967" t="s">
        <v>2561</v>
      </c>
    </row>
    <row r="1968" spans="1:7" x14ac:dyDescent="0.3">
      <c r="A1968" t="s">
        <v>2562</v>
      </c>
    </row>
    <row r="1969" spans="1:3" x14ac:dyDescent="0.3">
      <c r="A1969" t="s">
        <v>2563</v>
      </c>
    </row>
    <row r="1970" spans="1:3" x14ac:dyDescent="0.3">
      <c r="A1970" t="s">
        <v>2564</v>
      </c>
      <c r="B1970" t="s">
        <v>2565</v>
      </c>
    </row>
    <row r="1971" spans="1:3" x14ac:dyDescent="0.3">
      <c r="A1971" t="s">
        <v>2566</v>
      </c>
    </row>
    <row r="1972" spans="1:3" x14ac:dyDescent="0.3">
      <c r="A1972" t="s">
        <v>2567</v>
      </c>
    </row>
    <row r="1973" spans="1:3" x14ac:dyDescent="0.3">
      <c r="A1973" t="s">
        <v>2568</v>
      </c>
      <c r="B1973" t="s">
        <v>2569</v>
      </c>
    </row>
    <row r="1974" spans="1:3" x14ac:dyDescent="0.3">
      <c r="A1974" t="s">
        <v>2570</v>
      </c>
    </row>
    <row r="1975" spans="1:3" x14ac:dyDescent="0.3">
      <c r="A1975" t="s">
        <v>2571</v>
      </c>
    </row>
    <row r="1976" spans="1:3" x14ac:dyDescent="0.3">
      <c r="A1976" t="s">
        <v>2572</v>
      </c>
      <c r="B1976" t="s">
        <v>2573</v>
      </c>
    </row>
    <row r="1977" spans="1:3" x14ac:dyDescent="0.3">
      <c r="A1977" t="s">
        <v>2574</v>
      </c>
      <c r="B1977" t="s">
        <v>2465</v>
      </c>
      <c r="C1977" t="s">
        <v>2575</v>
      </c>
    </row>
    <row r="1978" spans="1:3" x14ac:dyDescent="0.3">
      <c r="A1978" t="s">
        <v>2576</v>
      </c>
    </row>
    <row r="1979" spans="1:3" x14ac:dyDescent="0.3">
      <c r="A1979" t="s">
        <v>2577</v>
      </c>
      <c r="B1979" t="s">
        <v>2578</v>
      </c>
    </row>
    <row r="1980" spans="1:3" x14ac:dyDescent="0.3">
      <c r="A1980" t="s">
        <v>2579</v>
      </c>
    </row>
    <row r="1981" spans="1:3" x14ac:dyDescent="0.3">
      <c r="A1981" t="s">
        <v>2580</v>
      </c>
      <c r="B1981" t="s">
        <v>579</v>
      </c>
      <c r="C1981" t="s">
        <v>2581</v>
      </c>
    </row>
    <row r="1982" spans="1:3" x14ac:dyDescent="0.3">
      <c r="A1982" t="s">
        <v>2582</v>
      </c>
      <c r="B1982" t="s">
        <v>2583</v>
      </c>
    </row>
    <row r="1983" spans="1:3" x14ac:dyDescent="0.3">
      <c r="A1983" t="s">
        <v>2584</v>
      </c>
    </row>
    <row r="1984" spans="1:3" x14ac:dyDescent="0.3">
      <c r="A1984" t="s">
        <v>2585</v>
      </c>
    </row>
    <row r="1985" spans="1:3" x14ac:dyDescent="0.3">
      <c r="A1985" t="s">
        <v>2586</v>
      </c>
      <c r="B1985" t="s">
        <v>2587</v>
      </c>
    </row>
    <row r="1986" spans="1:3" x14ac:dyDescent="0.3">
      <c r="A1986" t="s">
        <v>2588</v>
      </c>
    </row>
    <row r="1987" spans="1:3" x14ac:dyDescent="0.3">
      <c r="A1987" t="s">
        <v>2589</v>
      </c>
      <c r="B1987" t="s">
        <v>2590</v>
      </c>
    </row>
    <row r="1988" spans="1:3" x14ac:dyDescent="0.3">
      <c r="A1988" t="s">
        <v>2591</v>
      </c>
    </row>
    <row r="1989" spans="1:3" x14ac:dyDescent="0.3">
      <c r="A1989" t="s">
        <v>2592</v>
      </c>
    </row>
    <row r="1990" spans="1:3" x14ac:dyDescent="0.3">
      <c r="A1990" t="s">
        <v>2593</v>
      </c>
    </row>
    <row r="1991" spans="1:3" x14ac:dyDescent="0.3">
      <c r="A1991" t="s">
        <v>2594</v>
      </c>
    </row>
    <row r="1992" spans="1:3" x14ac:dyDescent="0.3">
      <c r="A1992" t="s">
        <v>2595</v>
      </c>
    </row>
    <row r="1993" spans="1:3" x14ac:dyDescent="0.3">
      <c r="A1993" t="s">
        <v>2596</v>
      </c>
    </row>
    <row r="1994" spans="1:3" x14ac:dyDescent="0.3">
      <c r="A1994" t="s">
        <v>2597</v>
      </c>
    </row>
    <row r="1995" spans="1:3" x14ac:dyDescent="0.3">
      <c r="A1995" t="s">
        <v>2598</v>
      </c>
      <c r="B1995" t="s">
        <v>803</v>
      </c>
      <c r="C1995" t="s">
        <v>2599</v>
      </c>
    </row>
    <row r="1996" spans="1:3" x14ac:dyDescent="0.3">
      <c r="A1996" t="s">
        <v>2600</v>
      </c>
    </row>
    <row r="1997" spans="1:3" x14ac:dyDescent="0.3">
      <c r="A1997" t="s">
        <v>2601</v>
      </c>
      <c r="B1997" t="s">
        <v>2602</v>
      </c>
    </row>
    <row r="1998" spans="1:3" x14ac:dyDescent="0.3">
      <c r="A1998" t="s">
        <v>2603</v>
      </c>
    </row>
    <row r="1999" spans="1:3" x14ac:dyDescent="0.3">
      <c r="A1999" t="s">
        <v>2604</v>
      </c>
      <c r="B1999" t="s">
        <v>2605</v>
      </c>
    </row>
    <row r="2000" spans="1:3" x14ac:dyDescent="0.3">
      <c r="A2000" t="s">
        <v>2606</v>
      </c>
      <c r="B2000" t="s">
        <v>2607</v>
      </c>
    </row>
    <row r="2001" spans="1:3" x14ac:dyDescent="0.3">
      <c r="A2001" t="s">
        <v>2608</v>
      </c>
    </row>
    <row r="2002" spans="1:3" x14ac:dyDescent="0.3">
      <c r="A2002" t="s">
        <v>2609</v>
      </c>
    </row>
    <row r="2003" spans="1:3" x14ac:dyDescent="0.3">
      <c r="A2003" t="s">
        <v>2610</v>
      </c>
      <c r="B2003" t="s">
        <v>579</v>
      </c>
      <c r="C2003" t="s">
        <v>2611</v>
      </c>
    </row>
    <row r="2004" spans="1:3" x14ac:dyDescent="0.3">
      <c r="A2004" t="s">
        <v>2612</v>
      </c>
      <c r="B2004" t="s">
        <v>2613</v>
      </c>
    </row>
    <row r="2005" spans="1:3" x14ac:dyDescent="0.3">
      <c r="A2005" t="s">
        <v>2614</v>
      </c>
    </row>
    <row r="2006" spans="1:3" x14ac:dyDescent="0.3">
      <c r="A2006" t="s">
        <v>2615</v>
      </c>
    </row>
    <row r="2007" spans="1:3" x14ac:dyDescent="0.3">
      <c r="A2007" t="s">
        <v>2616</v>
      </c>
      <c r="B2007" t="s">
        <v>2617</v>
      </c>
    </row>
    <row r="2008" spans="1:3" x14ac:dyDescent="0.3">
      <c r="A2008" t="s">
        <v>2618</v>
      </c>
    </row>
    <row r="2009" spans="1:3" x14ac:dyDescent="0.3">
      <c r="A2009" t="s">
        <v>2619</v>
      </c>
    </row>
    <row r="2010" spans="1:3" x14ac:dyDescent="0.3">
      <c r="A2010" t="s">
        <v>2620</v>
      </c>
      <c r="B2010" t="s">
        <v>431</v>
      </c>
      <c r="C2010" t="s">
        <v>2621</v>
      </c>
    </row>
    <row r="2011" spans="1:3" x14ac:dyDescent="0.3">
      <c r="A2011" t="s">
        <v>2622</v>
      </c>
    </row>
    <row r="2012" spans="1:3" x14ac:dyDescent="0.3">
      <c r="A2012" t="s">
        <v>2623</v>
      </c>
      <c r="B2012" t="s">
        <v>35</v>
      </c>
      <c r="C2012" t="s">
        <v>2624</v>
      </c>
    </row>
    <row r="2013" spans="1:3" x14ac:dyDescent="0.3">
      <c r="A2013" t="s">
        <v>2625</v>
      </c>
      <c r="B2013" t="s">
        <v>2626</v>
      </c>
    </row>
    <row r="2014" spans="1:3" x14ac:dyDescent="0.3">
      <c r="A2014" t="s">
        <v>2627</v>
      </c>
    </row>
    <row r="2015" spans="1:3" x14ac:dyDescent="0.3">
      <c r="A2015" t="s">
        <v>2628</v>
      </c>
    </row>
    <row r="2016" spans="1:3" x14ac:dyDescent="0.3">
      <c r="A2016" t="s">
        <v>2629</v>
      </c>
    </row>
    <row r="2017" spans="1:3" x14ac:dyDescent="0.3">
      <c r="A2017" t="s">
        <v>2630</v>
      </c>
    </row>
    <row r="2018" spans="1:3" x14ac:dyDescent="0.3">
      <c r="A2018" t="s">
        <v>2631</v>
      </c>
    </row>
    <row r="2019" spans="1:3" x14ac:dyDescent="0.3">
      <c r="A2019" t="s">
        <v>2632</v>
      </c>
    </row>
    <row r="2020" spans="1:3" x14ac:dyDescent="0.3">
      <c r="A2020" t="s">
        <v>2633</v>
      </c>
      <c r="B2020" t="s">
        <v>2634</v>
      </c>
    </row>
    <row r="2021" spans="1:3" x14ac:dyDescent="0.3">
      <c r="A2021" t="s">
        <v>2635</v>
      </c>
    </row>
    <row r="2022" spans="1:3" x14ac:dyDescent="0.3">
      <c r="A2022" t="s">
        <v>2636</v>
      </c>
    </row>
    <row r="2023" spans="1:3" x14ac:dyDescent="0.3">
      <c r="A2023" t="s">
        <v>2637</v>
      </c>
    </row>
    <row r="2024" spans="1:3" x14ac:dyDescent="0.3">
      <c r="A2024" t="s">
        <v>2638</v>
      </c>
    </row>
    <row r="2025" spans="1:3" x14ac:dyDescent="0.3">
      <c r="A2025" t="s">
        <v>2639</v>
      </c>
    </row>
    <row r="2026" spans="1:3" x14ac:dyDescent="0.3">
      <c r="A2026" t="s">
        <v>2640</v>
      </c>
      <c r="B2026" t="s">
        <v>132</v>
      </c>
      <c r="C2026" t="s">
        <v>2641</v>
      </c>
    </row>
    <row r="2027" spans="1:3" x14ac:dyDescent="0.3">
      <c r="A2027" t="s">
        <v>2642</v>
      </c>
      <c r="B2027" t="s">
        <v>2437</v>
      </c>
      <c r="C2027" t="s">
        <v>2643</v>
      </c>
    </row>
    <row r="2028" spans="1:3" x14ac:dyDescent="0.3">
      <c r="A2028" t="s">
        <v>2644</v>
      </c>
    </row>
    <row r="2029" spans="1:3" x14ac:dyDescent="0.3">
      <c r="A2029" t="s">
        <v>2645</v>
      </c>
      <c r="B2029" t="s">
        <v>2646</v>
      </c>
    </row>
    <row r="2030" spans="1:3" x14ac:dyDescent="0.3">
      <c r="A2030" t="s">
        <v>2647</v>
      </c>
    </row>
    <row r="2031" spans="1:3" x14ac:dyDescent="0.3">
      <c r="A2031" t="s">
        <v>2648</v>
      </c>
    </row>
    <row r="2032" spans="1:3" x14ac:dyDescent="0.3">
      <c r="A2032" t="s">
        <v>2649</v>
      </c>
      <c r="B2032" t="s">
        <v>2650</v>
      </c>
    </row>
    <row r="2033" spans="1:2" x14ac:dyDescent="0.3">
      <c r="A2033" t="s">
        <v>2651</v>
      </c>
    </row>
    <row r="2034" spans="1:2" x14ac:dyDescent="0.3">
      <c r="A2034" t="s">
        <v>2652</v>
      </c>
      <c r="B2034" t="s">
        <v>2653</v>
      </c>
    </row>
    <row r="2035" spans="1:2" x14ac:dyDescent="0.3">
      <c r="A2035" t="s">
        <v>2654</v>
      </c>
      <c r="B2035" t="s">
        <v>2655</v>
      </c>
    </row>
    <row r="2036" spans="1:2" x14ac:dyDescent="0.3">
      <c r="A2036" t="s">
        <v>2656</v>
      </c>
    </row>
    <row r="2037" spans="1:2" x14ac:dyDescent="0.3">
      <c r="A2037" t="s">
        <v>2657</v>
      </c>
      <c r="B2037" t="s">
        <v>2658</v>
      </c>
    </row>
    <row r="2038" spans="1:2" x14ac:dyDescent="0.3">
      <c r="A2038" t="s">
        <v>2659</v>
      </c>
      <c r="B2038" t="s">
        <v>2660</v>
      </c>
    </row>
    <row r="2039" spans="1:2" x14ac:dyDescent="0.3">
      <c r="A2039" t="s">
        <v>2661</v>
      </c>
    </row>
    <row r="2040" spans="1:2" x14ac:dyDescent="0.3">
      <c r="A2040" t="s">
        <v>2662</v>
      </c>
      <c r="B2040" t="s">
        <v>2663</v>
      </c>
    </row>
    <row r="2041" spans="1:2" x14ac:dyDescent="0.3">
      <c r="A2041" t="s">
        <v>2664</v>
      </c>
    </row>
    <row r="2042" spans="1:2" x14ac:dyDescent="0.3">
      <c r="A2042" t="s">
        <v>2665</v>
      </c>
    </row>
    <row r="2043" spans="1:2" x14ac:dyDescent="0.3">
      <c r="A2043" t="s">
        <v>2666</v>
      </c>
    </row>
    <row r="2044" spans="1:2" x14ac:dyDescent="0.3">
      <c r="A2044" t="s">
        <v>2667</v>
      </c>
    </row>
    <row r="2045" spans="1:2" x14ac:dyDescent="0.3">
      <c r="A2045" t="s">
        <v>2668</v>
      </c>
    </row>
    <row r="2046" spans="1:2" x14ac:dyDescent="0.3">
      <c r="A2046" t="s">
        <v>2669</v>
      </c>
    </row>
    <row r="2047" spans="1:2" x14ac:dyDescent="0.3">
      <c r="A2047" t="s">
        <v>2670</v>
      </c>
    </row>
    <row r="2048" spans="1:2" x14ac:dyDescent="0.3">
      <c r="A2048" t="s">
        <v>2671</v>
      </c>
    </row>
    <row r="2049" spans="1:3" x14ac:dyDescent="0.3">
      <c r="A2049" t="s">
        <v>2672</v>
      </c>
      <c r="B2049" t="s">
        <v>2673</v>
      </c>
    </row>
    <row r="2050" spans="1:3" x14ac:dyDescent="0.3">
      <c r="A2050" t="s">
        <v>2674</v>
      </c>
      <c r="B2050" t="s">
        <v>35</v>
      </c>
      <c r="C2050" t="s">
        <v>2675</v>
      </c>
    </row>
    <row r="2051" spans="1:3" x14ac:dyDescent="0.3">
      <c r="A2051" t="s">
        <v>2676</v>
      </c>
    </row>
    <row r="2052" spans="1:3" x14ac:dyDescent="0.3">
      <c r="A2052" t="s">
        <v>2677</v>
      </c>
      <c r="B2052" t="s">
        <v>2554</v>
      </c>
      <c r="C2052" t="s">
        <v>2678</v>
      </c>
    </row>
    <row r="2053" spans="1:3" x14ac:dyDescent="0.3">
      <c r="A2053" t="s">
        <v>2679</v>
      </c>
      <c r="B2053" t="s">
        <v>724</v>
      </c>
      <c r="C2053" t="s">
        <v>2680</v>
      </c>
    </row>
    <row r="2054" spans="1:3" x14ac:dyDescent="0.3">
      <c r="A2054" t="s">
        <v>2681</v>
      </c>
    </row>
    <row r="2055" spans="1:3" x14ac:dyDescent="0.3">
      <c r="A2055" t="s">
        <v>2682</v>
      </c>
    </row>
    <row r="2056" spans="1:3" x14ac:dyDescent="0.3">
      <c r="A2056" t="s">
        <v>2683</v>
      </c>
    </row>
    <row r="2057" spans="1:3" x14ac:dyDescent="0.3">
      <c r="A2057" t="s">
        <v>2684</v>
      </c>
      <c r="B2057" t="s">
        <v>81</v>
      </c>
      <c r="C2057" t="s">
        <v>2685</v>
      </c>
    </row>
    <row r="2058" spans="1:3" x14ac:dyDescent="0.3">
      <c r="A2058" t="s">
        <v>2686</v>
      </c>
    </row>
    <row r="2059" spans="1:3" x14ac:dyDescent="0.3">
      <c r="A2059" t="s">
        <v>2687</v>
      </c>
    </row>
    <row r="2060" spans="1:3" x14ac:dyDescent="0.3">
      <c r="A2060" t="s">
        <v>2688</v>
      </c>
    </row>
    <row r="2061" spans="1:3" x14ac:dyDescent="0.3">
      <c r="A2061" t="s">
        <v>2689</v>
      </c>
    </row>
    <row r="2062" spans="1:3" x14ac:dyDescent="0.3">
      <c r="A2062" t="s">
        <v>2690</v>
      </c>
    </row>
    <row r="2063" spans="1:3" x14ac:dyDescent="0.3">
      <c r="A2063" t="s">
        <v>2691</v>
      </c>
    </row>
    <row r="2064" spans="1:3" x14ac:dyDescent="0.3">
      <c r="A2064" t="s">
        <v>2692</v>
      </c>
    </row>
    <row r="2065" spans="1:5" x14ac:dyDescent="0.3">
      <c r="A2065" t="s">
        <v>2693</v>
      </c>
    </row>
    <row r="2066" spans="1:5" x14ac:dyDescent="0.3">
      <c r="A2066" t="s">
        <v>2694</v>
      </c>
      <c r="B2066" t="s">
        <v>2695</v>
      </c>
    </row>
    <row r="2067" spans="1:5" x14ac:dyDescent="0.3">
      <c r="A2067" t="s">
        <v>2696</v>
      </c>
    </row>
    <row r="2068" spans="1:5" x14ac:dyDescent="0.3">
      <c r="A2068" t="s">
        <v>2697</v>
      </c>
    </row>
    <row r="2069" spans="1:5" x14ac:dyDescent="0.3">
      <c r="A2069" t="s">
        <v>2698</v>
      </c>
    </row>
    <row r="2070" spans="1:5" x14ac:dyDescent="0.3">
      <c r="A2070" t="s">
        <v>2699</v>
      </c>
      <c r="B2070" t="s">
        <v>2700</v>
      </c>
    </row>
    <row r="2071" spans="1:5" x14ac:dyDescent="0.3">
      <c r="A2071" t="s">
        <v>2701</v>
      </c>
    </row>
    <row r="2072" spans="1:5" x14ac:dyDescent="0.3">
      <c r="A2072" t="s">
        <v>2702</v>
      </c>
    </row>
    <row r="2073" spans="1:5" x14ac:dyDescent="0.3">
      <c r="A2073" t="s">
        <v>2703</v>
      </c>
      <c r="B2073" t="s">
        <v>702</v>
      </c>
      <c r="C2073" t="s">
        <v>388</v>
      </c>
      <c r="D2073" t="s">
        <v>389</v>
      </c>
      <c r="E2073" t="s">
        <v>2704</v>
      </c>
    </row>
    <row r="2074" spans="1:5" x14ac:dyDescent="0.3">
      <c r="A2074" t="s">
        <v>2705</v>
      </c>
    </row>
    <row r="2075" spans="1:5" x14ac:dyDescent="0.3">
      <c r="A2075" t="s">
        <v>2706</v>
      </c>
    </row>
    <row r="2076" spans="1:5" x14ac:dyDescent="0.3">
      <c r="A2076" t="s">
        <v>2707</v>
      </c>
    </row>
    <row r="2077" spans="1:5" x14ac:dyDescent="0.3">
      <c r="A2077" t="s">
        <v>2708</v>
      </c>
    </row>
    <row r="2078" spans="1:5" x14ac:dyDescent="0.3">
      <c r="A2078" t="s">
        <v>2709</v>
      </c>
    </row>
    <row r="2079" spans="1:5" x14ac:dyDescent="0.3">
      <c r="A2079" t="s">
        <v>2710</v>
      </c>
    </row>
    <row r="2080" spans="1:5" x14ac:dyDescent="0.3">
      <c r="A2080" t="s">
        <v>2711</v>
      </c>
    </row>
    <row r="2081" spans="1:2" x14ac:dyDescent="0.3">
      <c r="A2081" t="s">
        <v>2712</v>
      </c>
    </row>
    <row r="2082" spans="1:2" x14ac:dyDescent="0.3">
      <c r="A2082" t="s">
        <v>2713</v>
      </c>
    </row>
    <row r="2083" spans="1:2" x14ac:dyDescent="0.3">
      <c r="A2083" t="s">
        <v>2714</v>
      </c>
      <c r="B2083" t="s">
        <v>2715</v>
      </c>
    </row>
    <row r="2084" spans="1:2" x14ac:dyDescent="0.3">
      <c r="A2084" t="s">
        <v>2716</v>
      </c>
    </row>
    <row r="2085" spans="1:2" x14ac:dyDescent="0.3">
      <c r="A2085" t="s">
        <v>2717</v>
      </c>
    </row>
    <row r="2086" spans="1:2" x14ac:dyDescent="0.3">
      <c r="A2086" t="s">
        <v>2718</v>
      </c>
    </row>
    <row r="2087" spans="1:2" x14ac:dyDescent="0.3">
      <c r="A2087" t="s">
        <v>2719</v>
      </c>
    </row>
    <row r="2088" spans="1:2" x14ac:dyDescent="0.3">
      <c r="A2088" t="s">
        <v>2720</v>
      </c>
      <c r="B2088" t="s">
        <v>2721</v>
      </c>
    </row>
    <row r="2089" spans="1:2" x14ac:dyDescent="0.3">
      <c r="A2089" t="s">
        <v>2722</v>
      </c>
    </row>
    <row r="2090" spans="1:2" x14ac:dyDescent="0.3">
      <c r="A2090" t="s">
        <v>2723</v>
      </c>
    </row>
    <row r="2091" spans="1:2" x14ac:dyDescent="0.3">
      <c r="A2091" t="s">
        <v>2724</v>
      </c>
    </row>
    <row r="2092" spans="1:2" x14ac:dyDescent="0.3">
      <c r="A2092" t="s">
        <v>2725</v>
      </c>
    </row>
    <row r="2093" spans="1:2" x14ac:dyDescent="0.3">
      <c r="A2093" t="s">
        <v>2726</v>
      </c>
    </row>
    <row r="2094" spans="1:2" x14ac:dyDescent="0.3">
      <c r="A2094" t="s">
        <v>2727</v>
      </c>
      <c r="B2094" t="s">
        <v>2728</v>
      </c>
    </row>
    <row r="2095" spans="1:2" x14ac:dyDescent="0.3">
      <c r="A2095" t="s">
        <v>2729</v>
      </c>
    </row>
    <row r="2096" spans="1:2" x14ac:dyDescent="0.3">
      <c r="A2096" t="s">
        <v>2730</v>
      </c>
    </row>
    <row r="2097" spans="1:2" x14ac:dyDescent="0.3">
      <c r="A2097" t="s">
        <v>2731</v>
      </c>
    </row>
    <row r="2098" spans="1:2" x14ac:dyDescent="0.3">
      <c r="A2098" t="s">
        <v>2732</v>
      </c>
    </row>
    <row r="2099" spans="1:2" x14ac:dyDescent="0.3">
      <c r="A2099" t="s">
        <v>2733</v>
      </c>
    </row>
    <row r="2100" spans="1:2" x14ac:dyDescent="0.3">
      <c r="A2100" t="s">
        <v>2734</v>
      </c>
    </row>
    <row r="2101" spans="1:2" x14ac:dyDescent="0.3">
      <c r="A2101" t="s">
        <v>2735</v>
      </c>
    </row>
    <row r="2102" spans="1:2" x14ac:dyDescent="0.3">
      <c r="A2102" t="s">
        <v>2736</v>
      </c>
    </row>
    <row r="2103" spans="1:2" x14ac:dyDescent="0.3">
      <c r="A2103" t="s">
        <v>2737</v>
      </c>
    </row>
    <row r="2104" spans="1:2" x14ac:dyDescent="0.3">
      <c r="A2104" t="s">
        <v>2738</v>
      </c>
    </row>
    <row r="2105" spans="1:2" x14ac:dyDescent="0.3">
      <c r="A2105" t="s">
        <v>2739</v>
      </c>
      <c r="B2105" t="s">
        <v>2740</v>
      </c>
    </row>
    <row r="2106" spans="1:2" x14ac:dyDescent="0.3">
      <c r="A2106" t="s">
        <v>2741</v>
      </c>
    </row>
    <row r="2107" spans="1:2" x14ac:dyDescent="0.3">
      <c r="A2107" t="s">
        <v>2742</v>
      </c>
    </row>
    <row r="2108" spans="1:2" x14ac:dyDescent="0.3">
      <c r="A2108" t="s">
        <v>2743</v>
      </c>
    </row>
    <row r="2109" spans="1:2" x14ac:dyDescent="0.3">
      <c r="A2109" t="s">
        <v>2744</v>
      </c>
    </row>
    <row r="2110" spans="1:2" x14ac:dyDescent="0.3">
      <c r="A2110" t="s">
        <v>2745</v>
      </c>
    </row>
    <row r="2111" spans="1:2" x14ac:dyDescent="0.3">
      <c r="A2111" t="s">
        <v>2746</v>
      </c>
    </row>
    <row r="2112" spans="1:2" x14ac:dyDescent="0.3">
      <c r="A2112" t="s">
        <v>2747</v>
      </c>
    </row>
    <row r="2113" spans="1:2" x14ac:dyDescent="0.3">
      <c r="A2113" t="s">
        <v>2748</v>
      </c>
    </row>
    <row r="2114" spans="1:2" x14ac:dyDescent="0.3">
      <c r="A2114" t="s">
        <v>2749</v>
      </c>
    </row>
    <row r="2115" spans="1:2" x14ac:dyDescent="0.3">
      <c r="A2115" t="s">
        <v>2750</v>
      </c>
    </row>
    <row r="2116" spans="1:2" x14ac:dyDescent="0.3">
      <c r="A2116" t="s">
        <v>2751</v>
      </c>
    </row>
    <row r="2117" spans="1:2" x14ac:dyDescent="0.3">
      <c r="A2117" t="s">
        <v>2752</v>
      </c>
    </row>
    <row r="2118" spans="1:2" x14ac:dyDescent="0.3">
      <c r="A2118" t="s">
        <v>2753</v>
      </c>
      <c r="B2118" t="s">
        <v>2754</v>
      </c>
    </row>
    <row r="2119" spans="1:2" x14ac:dyDescent="0.3">
      <c r="A2119" t="s">
        <v>2755</v>
      </c>
      <c r="B2119" t="s">
        <v>2756</v>
      </c>
    </row>
    <row r="2120" spans="1:2" x14ac:dyDescent="0.3">
      <c r="A2120" t="s">
        <v>2757</v>
      </c>
    </row>
    <row r="2121" spans="1:2" x14ac:dyDescent="0.3">
      <c r="A2121" t="s">
        <v>2758</v>
      </c>
    </row>
    <row r="2122" spans="1:2" x14ac:dyDescent="0.3">
      <c r="A2122" t="s">
        <v>2759</v>
      </c>
    </row>
    <row r="2123" spans="1:2" x14ac:dyDescent="0.3">
      <c r="A2123" t="s">
        <v>2760</v>
      </c>
    </row>
    <row r="2124" spans="1:2" x14ac:dyDescent="0.3">
      <c r="A2124" t="s">
        <v>2761</v>
      </c>
      <c r="B2124" t="s">
        <v>2762</v>
      </c>
    </row>
    <row r="2125" spans="1:2" x14ac:dyDescent="0.3">
      <c r="A2125" t="s">
        <v>2763</v>
      </c>
      <c r="B2125" t="s">
        <v>2764</v>
      </c>
    </row>
    <row r="2126" spans="1:2" x14ac:dyDescent="0.3">
      <c r="A2126" t="s">
        <v>2765</v>
      </c>
    </row>
    <row r="2127" spans="1:2" x14ac:dyDescent="0.3">
      <c r="A2127" t="s">
        <v>2766</v>
      </c>
    </row>
    <row r="2128" spans="1:2" x14ac:dyDescent="0.3">
      <c r="A2128" t="s">
        <v>2767</v>
      </c>
      <c r="B2128" t="s">
        <v>2768</v>
      </c>
    </row>
    <row r="2129" spans="1:2" x14ac:dyDescent="0.3">
      <c r="A2129" t="s">
        <v>2769</v>
      </c>
    </row>
    <row r="2130" spans="1:2" x14ac:dyDescent="0.3">
      <c r="A2130" t="s">
        <v>2770</v>
      </c>
    </row>
    <row r="2131" spans="1:2" x14ac:dyDescent="0.3">
      <c r="A2131" t="s">
        <v>2771</v>
      </c>
    </row>
    <row r="2132" spans="1:2" x14ac:dyDescent="0.3">
      <c r="A2132" t="s">
        <v>2772</v>
      </c>
    </row>
    <row r="2133" spans="1:2" x14ac:dyDescent="0.3">
      <c r="A2133" t="s">
        <v>2773</v>
      </c>
    </row>
    <row r="2134" spans="1:2" x14ac:dyDescent="0.3">
      <c r="A2134" t="s">
        <v>2774</v>
      </c>
    </row>
    <row r="2135" spans="1:2" x14ac:dyDescent="0.3">
      <c r="A2135" t="s">
        <v>2775</v>
      </c>
    </row>
    <row r="2136" spans="1:2" x14ac:dyDescent="0.3">
      <c r="A2136" t="s">
        <v>2776</v>
      </c>
      <c r="B2136" t="s">
        <v>2777</v>
      </c>
    </row>
    <row r="2137" spans="1:2" x14ac:dyDescent="0.3">
      <c r="A2137" t="s">
        <v>2778</v>
      </c>
    </row>
    <row r="2138" spans="1:2" x14ac:dyDescent="0.3">
      <c r="A2138" t="s">
        <v>2779</v>
      </c>
    </row>
    <row r="2139" spans="1:2" x14ac:dyDescent="0.3">
      <c r="A2139" t="s">
        <v>2780</v>
      </c>
    </row>
    <row r="2140" spans="1:2" x14ac:dyDescent="0.3">
      <c r="A2140" t="s">
        <v>2781</v>
      </c>
    </row>
    <row r="2141" spans="1:2" x14ac:dyDescent="0.3">
      <c r="A2141" t="s">
        <v>2782</v>
      </c>
    </row>
    <row r="2142" spans="1:2" x14ac:dyDescent="0.3">
      <c r="A2142" t="s">
        <v>2783</v>
      </c>
    </row>
    <row r="2143" spans="1:2" x14ac:dyDescent="0.3">
      <c r="A2143" t="s">
        <v>2784</v>
      </c>
    </row>
    <row r="2144" spans="1:2" x14ac:dyDescent="0.3">
      <c r="A2144" t="s">
        <v>2785</v>
      </c>
      <c r="B2144" t="s">
        <v>2786</v>
      </c>
    </row>
    <row r="2145" spans="1:2" x14ac:dyDescent="0.3">
      <c r="A2145" t="s">
        <v>2787</v>
      </c>
    </row>
    <row r="2146" spans="1:2" x14ac:dyDescent="0.3">
      <c r="A2146" t="s">
        <v>2788</v>
      </c>
    </row>
    <row r="2147" spans="1:2" x14ac:dyDescent="0.3">
      <c r="A2147" t="s">
        <v>2789</v>
      </c>
    </row>
    <row r="2148" spans="1:2" x14ac:dyDescent="0.3">
      <c r="A2148" t="s">
        <v>2790</v>
      </c>
    </row>
    <row r="2149" spans="1:2" x14ac:dyDescent="0.3">
      <c r="A2149" t="s">
        <v>2791</v>
      </c>
    </row>
    <row r="2150" spans="1:2" x14ac:dyDescent="0.3">
      <c r="A2150" t="s">
        <v>2792</v>
      </c>
    </row>
    <row r="2151" spans="1:2" x14ac:dyDescent="0.3">
      <c r="A2151" t="s">
        <v>2793</v>
      </c>
    </row>
    <row r="2152" spans="1:2" x14ac:dyDescent="0.3">
      <c r="A2152" t="s">
        <v>2794</v>
      </c>
    </row>
    <row r="2153" spans="1:2" x14ac:dyDescent="0.3">
      <c r="A2153" t="s">
        <v>2795</v>
      </c>
    </row>
    <row r="2154" spans="1:2" x14ac:dyDescent="0.3">
      <c r="A2154" t="s">
        <v>2796</v>
      </c>
    </row>
    <row r="2155" spans="1:2" x14ac:dyDescent="0.3">
      <c r="A2155" t="s">
        <v>2797</v>
      </c>
      <c r="B2155" t="s">
        <v>2798</v>
      </c>
    </row>
    <row r="2156" spans="1:2" x14ac:dyDescent="0.3">
      <c r="A2156" t="s">
        <v>2799</v>
      </c>
    </row>
    <row r="2157" spans="1:2" x14ac:dyDescent="0.3">
      <c r="A2157" t="s">
        <v>2800</v>
      </c>
      <c r="B2157" t="s">
        <v>2801</v>
      </c>
    </row>
    <row r="2158" spans="1:2" x14ac:dyDescent="0.3">
      <c r="A2158" t="s">
        <v>2802</v>
      </c>
    </row>
    <row r="2159" spans="1:2" x14ac:dyDescent="0.3">
      <c r="A2159" t="s">
        <v>2803</v>
      </c>
    </row>
    <row r="2160" spans="1:2" x14ac:dyDescent="0.3">
      <c r="A2160" t="s">
        <v>2804</v>
      </c>
    </row>
    <row r="2161" spans="1:3" x14ac:dyDescent="0.3">
      <c r="A2161" t="s">
        <v>2805</v>
      </c>
    </row>
    <row r="2162" spans="1:3" x14ac:dyDescent="0.3">
      <c r="A2162" t="s">
        <v>2806</v>
      </c>
    </row>
    <row r="2163" spans="1:3" x14ac:dyDescent="0.3">
      <c r="A2163" t="s">
        <v>2807</v>
      </c>
    </row>
    <row r="2164" spans="1:3" x14ac:dyDescent="0.3">
      <c r="A2164" t="s">
        <v>2808</v>
      </c>
    </row>
    <row r="2165" spans="1:3" x14ac:dyDescent="0.3">
      <c r="A2165" t="s">
        <v>2809</v>
      </c>
      <c r="B2165" t="s">
        <v>2810</v>
      </c>
    </row>
    <row r="2166" spans="1:3" x14ac:dyDescent="0.3">
      <c r="A2166" t="s">
        <v>2811</v>
      </c>
      <c r="B2166" t="s">
        <v>428</v>
      </c>
      <c r="C2166" t="s">
        <v>2812</v>
      </c>
    </row>
    <row r="2167" spans="1:3" x14ac:dyDescent="0.3">
      <c r="A2167" t="s">
        <v>2813</v>
      </c>
    </row>
    <row r="2168" spans="1:3" x14ac:dyDescent="0.3">
      <c r="A2168" t="s">
        <v>2814</v>
      </c>
    </row>
    <row r="2169" spans="1:3" x14ac:dyDescent="0.3">
      <c r="A2169" t="s">
        <v>2815</v>
      </c>
    </row>
    <row r="2170" spans="1:3" x14ac:dyDescent="0.3">
      <c r="A2170" t="s">
        <v>2816</v>
      </c>
      <c r="B2170" t="s">
        <v>2817</v>
      </c>
    </row>
    <row r="2171" spans="1:3" x14ac:dyDescent="0.3">
      <c r="A2171" t="s">
        <v>2818</v>
      </c>
    </row>
    <row r="2172" spans="1:3" x14ac:dyDescent="0.3">
      <c r="A2172" t="s">
        <v>2819</v>
      </c>
    </row>
    <row r="2173" spans="1:3" x14ac:dyDescent="0.3">
      <c r="A2173" t="s">
        <v>2820</v>
      </c>
    </row>
    <row r="2174" spans="1:3" x14ac:dyDescent="0.3">
      <c r="A2174" t="s">
        <v>2821</v>
      </c>
    </row>
    <row r="2175" spans="1:3" x14ac:dyDescent="0.3">
      <c r="A2175" t="s">
        <v>2822</v>
      </c>
    </row>
    <row r="2176" spans="1:3" x14ac:dyDescent="0.3">
      <c r="A2176" t="s">
        <v>2823</v>
      </c>
    </row>
    <row r="2177" spans="1:3" x14ac:dyDescent="0.3">
      <c r="A2177" t="s">
        <v>2824</v>
      </c>
    </row>
    <row r="2178" spans="1:3" x14ac:dyDescent="0.3">
      <c r="A2178" t="s">
        <v>2825</v>
      </c>
    </row>
    <row r="2179" spans="1:3" x14ac:dyDescent="0.3">
      <c r="A2179" t="s">
        <v>2826</v>
      </c>
    </row>
    <row r="2180" spans="1:3" x14ac:dyDescent="0.3">
      <c r="A2180" t="s">
        <v>2827</v>
      </c>
    </row>
    <row r="2181" spans="1:3" x14ac:dyDescent="0.3">
      <c r="A2181" t="s">
        <v>2828</v>
      </c>
    </row>
    <row r="2182" spans="1:3" x14ac:dyDescent="0.3">
      <c r="A2182" t="s">
        <v>2829</v>
      </c>
    </row>
    <row r="2183" spans="1:3" x14ac:dyDescent="0.3">
      <c r="A2183" t="s">
        <v>2830</v>
      </c>
    </row>
    <row r="2184" spans="1:3" x14ac:dyDescent="0.3">
      <c r="A2184" t="s">
        <v>2831</v>
      </c>
    </row>
    <row r="2185" spans="1:3" x14ac:dyDescent="0.3">
      <c r="A2185" t="s">
        <v>2832</v>
      </c>
    </row>
    <row r="2186" spans="1:3" x14ac:dyDescent="0.3">
      <c r="A2186" t="s">
        <v>2833</v>
      </c>
      <c r="B2186" t="s">
        <v>2834</v>
      </c>
      <c r="C2186" t="s">
        <v>2835</v>
      </c>
    </row>
    <row r="2187" spans="1:3" x14ac:dyDescent="0.3">
      <c r="A2187" t="s">
        <v>2836</v>
      </c>
    </row>
    <row r="2188" spans="1:3" x14ac:dyDescent="0.3">
      <c r="A2188" t="s">
        <v>2837</v>
      </c>
      <c r="B2188" t="s">
        <v>2838</v>
      </c>
    </row>
    <row r="2189" spans="1:3" x14ac:dyDescent="0.3">
      <c r="A2189" t="s">
        <v>2839</v>
      </c>
      <c r="B2189" t="s">
        <v>2840</v>
      </c>
    </row>
    <row r="2190" spans="1:3" x14ac:dyDescent="0.3">
      <c r="A2190" t="s">
        <v>2841</v>
      </c>
    </row>
    <row r="2191" spans="1:3" x14ac:dyDescent="0.3">
      <c r="A2191" t="s">
        <v>2842</v>
      </c>
    </row>
    <row r="2192" spans="1:3" x14ac:dyDescent="0.3">
      <c r="A2192" t="s">
        <v>2843</v>
      </c>
    </row>
    <row r="2193" spans="1:3" x14ac:dyDescent="0.3">
      <c r="A2193" t="s">
        <v>2844</v>
      </c>
    </row>
    <row r="2194" spans="1:3" x14ac:dyDescent="0.3">
      <c r="A2194" t="s">
        <v>2845</v>
      </c>
    </row>
    <row r="2195" spans="1:3" x14ac:dyDescent="0.3">
      <c r="A2195" t="s">
        <v>2846</v>
      </c>
      <c r="B2195" t="s">
        <v>2847</v>
      </c>
    </row>
    <row r="2196" spans="1:3" x14ac:dyDescent="0.3">
      <c r="A2196" t="s">
        <v>2848</v>
      </c>
    </row>
    <row r="2197" spans="1:3" x14ac:dyDescent="0.3">
      <c r="A2197" t="s">
        <v>2849</v>
      </c>
      <c r="B2197" t="s">
        <v>2850</v>
      </c>
    </row>
    <row r="2198" spans="1:3" x14ac:dyDescent="0.3">
      <c r="A2198" t="s">
        <v>2851</v>
      </c>
      <c r="B2198" t="s">
        <v>635</v>
      </c>
      <c r="C2198" t="s">
        <v>2852</v>
      </c>
    </row>
    <row r="2199" spans="1:3" x14ac:dyDescent="0.3">
      <c r="A2199" t="s">
        <v>2853</v>
      </c>
    </row>
    <row r="2200" spans="1:3" x14ac:dyDescent="0.3">
      <c r="A2200" t="s">
        <v>2854</v>
      </c>
      <c r="B2200" t="s">
        <v>2855</v>
      </c>
      <c r="C2200" t="s">
        <v>2856</v>
      </c>
    </row>
    <row r="2201" spans="1:3" x14ac:dyDescent="0.3">
      <c r="A2201" t="s">
        <v>2857</v>
      </c>
      <c r="B2201" t="s">
        <v>2858</v>
      </c>
    </row>
    <row r="2202" spans="1:3" x14ac:dyDescent="0.3">
      <c r="A2202" t="s">
        <v>2859</v>
      </c>
    </row>
    <row r="2203" spans="1:3" x14ac:dyDescent="0.3">
      <c r="A2203" t="s">
        <v>2860</v>
      </c>
    </row>
    <row r="2204" spans="1:3" x14ac:dyDescent="0.3">
      <c r="A2204" t="s">
        <v>2861</v>
      </c>
    </row>
    <row r="2205" spans="1:3" x14ac:dyDescent="0.3">
      <c r="A2205" t="s">
        <v>2862</v>
      </c>
    </row>
    <row r="2206" spans="1:3" x14ac:dyDescent="0.3">
      <c r="A2206" t="s">
        <v>2863</v>
      </c>
    </row>
    <row r="2207" spans="1:3" x14ac:dyDescent="0.3">
      <c r="A2207" t="s">
        <v>2864</v>
      </c>
      <c r="B2207" t="s">
        <v>2865</v>
      </c>
    </row>
    <row r="2208" spans="1:3" x14ac:dyDescent="0.3">
      <c r="A2208" t="s">
        <v>2866</v>
      </c>
    </row>
    <row r="2209" spans="1:3" x14ac:dyDescent="0.3">
      <c r="A2209" t="s">
        <v>2867</v>
      </c>
    </row>
    <row r="2210" spans="1:3" x14ac:dyDescent="0.3">
      <c r="A2210" t="s">
        <v>2868</v>
      </c>
    </row>
    <row r="2211" spans="1:3" x14ac:dyDescent="0.3">
      <c r="A2211" t="s">
        <v>2869</v>
      </c>
      <c r="B2211" t="s">
        <v>2870</v>
      </c>
    </row>
    <row r="2212" spans="1:3" x14ac:dyDescent="0.3">
      <c r="A2212" t="s">
        <v>2871</v>
      </c>
    </row>
    <row r="2213" spans="1:3" x14ac:dyDescent="0.3">
      <c r="A2213" t="s">
        <v>2872</v>
      </c>
    </row>
    <row r="2214" spans="1:3" x14ac:dyDescent="0.3">
      <c r="A2214" t="s">
        <v>2873</v>
      </c>
    </row>
    <row r="2215" spans="1:3" x14ac:dyDescent="0.3">
      <c r="A2215" t="s">
        <v>2874</v>
      </c>
    </row>
    <row r="2216" spans="1:3" x14ac:dyDescent="0.3">
      <c r="A2216" t="s">
        <v>2875</v>
      </c>
    </row>
    <row r="2217" spans="1:3" x14ac:dyDescent="0.3">
      <c r="A2217" t="s">
        <v>2876</v>
      </c>
    </row>
    <row r="2218" spans="1:3" x14ac:dyDescent="0.3">
      <c r="A2218" t="s">
        <v>2877</v>
      </c>
    </row>
    <row r="2219" spans="1:3" x14ac:dyDescent="0.3">
      <c r="A2219" t="s">
        <v>2878</v>
      </c>
      <c r="B2219" t="s">
        <v>709</v>
      </c>
      <c r="C2219" t="s">
        <v>2879</v>
      </c>
    </row>
    <row r="2220" spans="1:3" x14ac:dyDescent="0.3">
      <c r="A2220" t="s">
        <v>2880</v>
      </c>
      <c r="B2220" t="s">
        <v>2881</v>
      </c>
    </row>
    <row r="2221" spans="1:3" x14ac:dyDescent="0.3">
      <c r="A2221" t="s">
        <v>2882</v>
      </c>
    </row>
    <row r="2222" spans="1:3" x14ac:dyDescent="0.3">
      <c r="A2222" t="s">
        <v>2883</v>
      </c>
    </row>
    <row r="2223" spans="1:3" x14ac:dyDescent="0.3">
      <c r="A2223" t="s">
        <v>2884</v>
      </c>
    </row>
    <row r="2224" spans="1:3" x14ac:dyDescent="0.3">
      <c r="A2224" t="s">
        <v>2885</v>
      </c>
    </row>
    <row r="2225" spans="1:2" x14ac:dyDescent="0.3">
      <c r="A2225" t="s">
        <v>2886</v>
      </c>
    </row>
    <row r="2226" spans="1:2" x14ac:dyDescent="0.3">
      <c r="A2226" t="s">
        <v>2887</v>
      </c>
      <c r="B2226" t="s">
        <v>2888</v>
      </c>
    </row>
    <row r="2227" spans="1:2" x14ac:dyDescent="0.3">
      <c r="A2227" t="s">
        <v>2889</v>
      </c>
    </row>
    <row r="2228" spans="1:2" x14ac:dyDescent="0.3">
      <c r="A2228" t="s">
        <v>2890</v>
      </c>
    </row>
    <row r="2229" spans="1:2" x14ac:dyDescent="0.3">
      <c r="A2229" t="s">
        <v>2891</v>
      </c>
    </row>
    <row r="2230" spans="1:2" x14ac:dyDescent="0.3">
      <c r="A2230" t="s">
        <v>2892</v>
      </c>
    </row>
    <row r="2231" spans="1:2" x14ac:dyDescent="0.3">
      <c r="A2231" t="s">
        <v>2893</v>
      </c>
      <c r="B2231" t="s">
        <v>2894</v>
      </c>
    </row>
    <row r="2232" spans="1:2" x14ac:dyDescent="0.3">
      <c r="A2232" t="s">
        <v>2895</v>
      </c>
    </row>
    <row r="2233" spans="1:2" x14ac:dyDescent="0.3">
      <c r="A2233" t="s">
        <v>2896</v>
      </c>
    </row>
    <row r="2234" spans="1:2" x14ac:dyDescent="0.3">
      <c r="A2234" t="s">
        <v>2897</v>
      </c>
    </row>
    <row r="2235" spans="1:2" x14ac:dyDescent="0.3">
      <c r="A2235" t="s">
        <v>2898</v>
      </c>
    </row>
    <row r="2236" spans="1:2" x14ac:dyDescent="0.3">
      <c r="A2236" t="s">
        <v>2899</v>
      </c>
    </row>
    <row r="2237" spans="1:2" x14ac:dyDescent="0.3">
      <c r="A2237" t="s">
        <v>2900</v>
      </c>
    </row>
    <row r="2238" spans="1:2" x14ac:dyDescent="0.3">
      <c r="A2238" t="s">
        <v>2901</v>
      </c>
      <c r="B2238" t="s">
        <v>2902</v>
      </c>
    </row>
    <row r="2239" spans="1:2" x14ac:dyDescent="0.3">
      <c r="A2239" t="s">
        <v>2903</v>
      </c>
    </row>
    <row r="2240" spans="1:2" x14ac:dyDescent="0.3">
      <c r="A2240" t="s">
        <v>2904</v>
      </c>
    </row>
    <row r="2241" spans="1:3" x14ac:dyDescent="0.3">
      <c r="A2241" t="s">
        <v>2905</v>
      </c>
    </row>
    <row r="2242" spans="1:3" x14ac:dyDescent="0.3">
      <c r="A2242" t="s">
        <v>2906</v>
      </c>
      <c r="B2242" t="s">
        <v>2907</v>
      </c>
    </row>
    <row r="2243" spans="1:3" x14ac:dyDescent="0.3">
      <c r="A2243" t="s">
        <v>2908</v>
      </c>
    </row>
    <row r="2244" spans="1:3" x14ac:dyDescent="0.3">
      <c r="A2244" t="s">
        <v>2909</v>
      </c>
      <c r="B2244" t="s">
        <v>1125</v>
      </c>
      <c r="C2244" t="s">
        <v>2910</v>
      </c>
    </row>
    <row r="2245" spans="1:3" x14ac:dyDescent="0.3">
      <c r="A2245" t="s">
        <v>2911</v>
      </c>
    </row>
    <row r="2246" spans="1:3" x14ac:dyDescent="0.3">
      <c r="A2246" t="s">
        <v>2912</v>
      </c>
      <c r="B2246" t="s">
        <v>2913</v>
      </c>
    </row>
    <row r="2247" spans="1:3" x14ac:dyDescent="0.3">
      <c r="A2247" t="s">
        <v>2914</v>
      </c>
    </row>
    <row r="2248" spans="1:3" x14ac:dyDescent="0.3">
      <c r="A2248" t="s">
        <v>2915</v>
      </c>
    </row>
    <row r="2249" spans="1:3" x14ac:dyDescent="0.3">
      <c r="A2249" t="s">
        <v>2916</v>
      </c>
    </row>
    <row r="2250" spans="1:3" x14ac:dyDescent="0.3">
      <c r="A2250" t="s">
        <v>2917</v>
      </c>
    </row>
    <row r="2251" spans="1:3" x14ac:dyDescent="0.3">
      <c r="A2251" t="s">
        <v>2918</v>
      </c>
      <c r="B2251" t="s">
        <v>2919</v>
      </c>
    </row>
    <row r="2252" spans="1:3" x14ac:dyDescent="0.3">
      <c r="A2252" t="s">
        <v>2920</v>
      </c>
    </row>
    <row r="2253" spans="1:3" x14ac:dyDescent="0.3">
      <c r="A2253" t="s">
        <v>2921</v>
      </c>
    </row>
    <row r="2254" spans="1:3" x14ac:dyDescent="0.3">
      <c r="A2254" t="s">
        <v>2922</v>
      </c>
    </row>
    <row r="2255" spans="1:3" x14ac:dyDescent="0.3">
      <c r="A2255" t="s">
        <v>2923</v>
      </c>
      <c r="B2255" t="s">
        <v>2924</v>
      </c>
    </row>
    <row r="2256" spans="1:3" x14ac:dyDescent="0.3">
      <c r="A2256" t="s">
        <v>2925</v>
      </c>
    </row>
    <row r="2257" spans="1:5" x14ac:dyDescent="0.3">
      <c r="A2257" t="s">
        <v>2926</v>
      </c>
    </row>
    <row r="2258" spans="1:5" x14ac:dyDescent="0.3">
      <c r="A2258" t="s">
        <v>2927</v>
      </c>
    </row>
    <row r="2259" spans="1:5" x14ac:dyDescent="0.3">
      <c r="A2259" t="s">
        <v>2928</v>
      </c>
    </row>
    <row r="2260" spans="1:5" x14ac:dyDescent="0.3">
      <c r="A2260" t="s">
        <v>2929</v>
      </c>
    </row>
    <row r="2261" spans="1:5" x14ac:dyDescent="0.3">
      <c r="A2261" t="s">
        <v>2930</v>
      </c>
    </row>
    <row r="2262" spans="1:5" x14ac:dyDescent="0.3">
      <c r="A2262" t="s">
        <v>2931</v>
      </c>
    </row>
    <row r="2263" spans="1:5" x14ac:dyDescent="0.3">
      <c r="A2263" t="s">
        <v>2932</v>
      </c>
      <c r="B2263" t="s">
        <v>2933</v>
      </c>
    </row>
    <row r="2264" spans="1:5" x14ac:dyDescent="0.3">
      <c r="A2264" t="s">
        <v>2934</v>
      </c>
    </row>
    <row r="2265" spans="1:5" x14ac:dyDescent="0.3">
      <c r="A2265" t="s">
        <v>2935</v>
      </c>
      <c r="B2265" t="s">
        <v>2936</v>
      </c>
    </row>
    <row r="2266" spans="1:5" x14ac:dyDescent="0.3">
      <c r="A2266" t="s">
        <v>2937</v>
      </c>
      <c r="B2266" t="s">
        <v>2938</v>
      </c>
    </row>
    <row r="2267" spans="1:5" x14ac:dyDescent="0.3">
      <c r="A2267" t="s">
        <v>2939</v>
      </c>
      <c r="B2267" t="s">
        <v>2940</v>
      </c>
    </row>
    <row r="2268" spans="1:5" x14ac:dyDescent="0.3">
      <c r="A2268" t="s">
        <v>2941</v>
      </c>
    </row>
    <row r="2269" spans="1:5" x14ac:dyDescent="0.3">
      <c r="A2269" t="s">
        <v>2942</v>
      </c>
      <c r="B2269" t="s">
        <v>2106</v>
      </c>
      <c r="C2269" t="s">
        <v>2107</v>
      </c>
      <c r="D2269" t="s">
        <v>2108</v>
      </c>
      <c r="E2269" t="s">
        <v>2943</v>
      </c>
    </row>
    <row r="2270" spans="1:5" x14ac:dyDescent="0.3">
      <c r="A2270" t="s">
        <v>2944</v>
      </c>
      <c r="B2270" t="s">
        <v>702</v>
      </c>
      <c r="C2270" t="s">
        <v>388</v>
      </c>
      <c r="D2270" t="s">
        <v>389</v>
      </c>
      <c r="E2270" t="s">
        <v>2945</v>
      </c>
    </row>
    <row r="2271" spans="1:5" x14ac:dyDescent="0.3">
      <c r="A2271" t="s">
        <v>2946</v>
      </c>
    </row>
    <row r="2272" spans="1:5" x14ac:dyDescent="0.3">
      <c r="A2272" t="s">
        <v>2947</v>
      </c>
    </row>
    <row r="2273" spans="1:2" x14ac:dyDescent="0.3">
      <c r="A2273" t="s">
        <v>2948</v>
      </c>
    </row>
    <row r="2274" spans="1:2" x14ac:dyDescent="0.3">
      <c r="A2274" t="s">
        <v>2949</v>
      </c>
    </row>
    <row r="2275" spans="1:2" x14ac:dyDescent="0.3">
      <c r="A2275" t="s">
        <v>2950</v>
      </c>
      <c r="B2275" t="s">
        <v>2951</v>
      </c>
    </row>
    <row r="2276" spans="1:2" x14ac:dyDescent="0.3">
      <c r="A2276" t="s">
        <v>2952</v>
      </c>
    </row>
    <row r="2277" spans="1:2" x14ac:dyDescent="0.3">
      <c r="A2277" t="s">
        <v>2953</v>
      </c>
      <c r="B2277" t="s">
        <v>2954</v>
      </c>
    </row>
    <row r="2278" spans="1:2" x14ac:dyDescent="0.3">
      <c r="A2278" t="s">
        <v>2955</v>
      </c>
    </row>
    <row r="2279" spans="1:2" x14ac:dyDescent="0.3">
      <c r="A2279" t="s">
        <v>2956</v>
      </c>
    </row>
    <row r="2280" spans="1:2" x14ac:dyDescent="0.3">
      <c r="A2280" t="s">
        <v>2957</v>
      </c>
      <c r="B2280" t="s">
        <v>2958</v>
      </c>
    </row>
    <row r="2281" spans="1:2" x14ac:dyDescent="0.3">
      <c r="A2281" t="s">
        <v>2959</v>
      </c>
    </row>
    <row r="2282" spans="1:2" x14ac:dyDescent="0.3">
      <c r="A2282" t="s">
        <v>2960</v>
      </c>
    </row>
    <row r="2283" spans="1:2" x14ac:dyDescent="0.3">
      <c r="A2283" t="s">
        <v>2961</v>
      </c>
    </row>
    <row r="2284" spans="1:2" x14ac:dyDescent="0.3">
      <c r="A2284" t="s">
        <v>2962</v>
      </c>
    </row>
    <row r="2285" spans="1:2" x14ac:dyDescent="0.3">
      <c r="A2285" t="s">
        <v>2963</v>
      </c>
    </row>
    <row r="2286" spans="1:2" x14ac:dyDescent="0.3">
      <c r="A2286" t="s">
        <v>2964</v>
      </c>
    </row>
    <row r="2287" spans="1:2" x14ac:dyDescent="0.3">
      <c r="A2287" t="s">
        <v>2965</v>
      </c>
    </row>
    <row r="2288" spans="1:2" x14ac:dyDescent="0.3">
      <c r="A2288" t="s">
        <v>2966</v>
      </c>
    </row>
    <row r="2289" spans="1:5" x14ac:dyDescent="0.3">
      <c r="A2289" t="s">
        <v>2967</v>
      </c>
    </row>
    <row r="2290" spans="1:5" x14ac:dyDescent="0.3">
      <c r="A2290" t="s">
        <v>2968</v>
      </c>
      <c r="B2290" t="s">
        <v>2969</v>
      </c>
    </row>
    <row r="2291" spans="1:5" x14ac:dyDescent="0.3">
      <c r="A2291" t="s">
        <v>2970</v>
      </c>
      <c r="B2291" t="s">
        <v>2971</v>
      </c>
    </row>
    <row r="2292" spans="1:5" x14ac:dyDescent="0.3">
      <c r="A2292" t="s">
        <v>2972</v>
      </c>
    </row>
    <row r="2293" spans="1:5" x14ac:dyDescent="0.3">
      <c r="A2293" t="s">
        <v>2973</v>
      </c>
    </row>
    <row r="2294" spans="1:5" x14ac:dyDescent="0.3">
      <c r="A2294" t="s">
        <v>2974</v>
      </c>
    </row>
    <row r="2295" spans="1:5" x14ac:dyDescent="0.3">
      <c r="A2295" t="s">
        <v>2975</v>
      </c>
      <c r="B2295" t="s">
        <v>2976</v>
      </c>
    </row>
    <row r="2296" spans="1:5" x14ac:dyDescent="0.3">
      <c r="A2296" t="s">
        <v>2977</v>
      </c>
    </row>
    <row r="2297" spans="1:5" x14ac:dyDescent="0.3">
      <c r="A2297" t="s">
        <v>2978</v>
      </c>
    </row>
    <row r="2298" spans="1:5" x14ac:dyDescent="0.3">
      <c r="A2298" t="s">
        <v>2979</v>
      </c>
    </row>
    <row r="2299" spans="1:5" x14ac:dyDescent="0.3">
      <c r="A2299" t="s">
        <v>2980</v>
      </c>
      <c r="B2299" t="s">
        <v>702</v>
      </c>
      <c r="C2299" t="s">
        <v>388</v>
      </c>
      <c r="D2299" t="s">
        <v>389</v>
      </c>
      <c r="E2299" t="s">
        <v>2981</v>
      </c>
    </row>
    <row r="2300" spans="1:5" x14ac:dyDescent="0.3">
      <c r="A2300" t="s">
        <v>2982</v>
      </c>
      <c r="B2300" t="s">
        <v>2983</v>
      </c>
    </row>
    <row r="2301" spans="1:5" x14ac:dyDescent="0.3">
      <c r="A2301" t="s">
        <v>2984</v>
      </c>
      <c r="B2301" t="s">
        <v>2985</v>
      </c>
    </row>
    <row r="2302" spans="1:5" x14ac:dyDescent="0.3">
      <c r="A2302" t="s">
        <v>2986</v>
      </c>
      <c r="B2302" t="s">
        <v>2987</v>
      </c>
    </row>
    <row r="2303" spans="1:5" x14ac:dyDescent="0.3">
      <c r="A2303" t="s">
        <v>2988</v>
      </c>
    </row>
    <row r="2304" spans="1:5" x14ac:dyDescent="0.3">
      <c r="A2304" t="s">
        <v>2989</v>
      </c>
    </row>
    <row r="2305" spans="1:3" x14ac:dyDescent="0.3">
      <c r="A2305" t="s">
        <v>2990</v>
      </c>
      <c r="B2305" t="s">
        <v>2991</v>
      </c>
    </row>
    <row r="2306" spans="1:3" x14ac:dyDescent="0.3">
      <c r="A2306" t="s">
        <v>2992</v>
      </c>
    </row>
    <row r="2307" spans="1:3" x14ac:dyDescent="0.3">
      <c r="A2307" t="s">
        <v>2993</v>
      </c>
    </row>
    <row r="2308" spans="1:3" x14ac:dyDescent="0.3">
      <c r="A2308" t="s">
        <v>2994</v>
      </c>
      <c r="B2308" t="s">
        <v>2995</v>
      </c>
    </row>
    <row r="2309" spans="1:3" x14ac:dyDescent="0.3">
      <c r="A2309" t="s">
        <v>2996</v>
      </c>
    </row>
    <row r="2310" spans="1:3" x14ac:dyDescent="0.3">
      <c r="A2310" t="s">
        <v>2997</v>
      </c>
    </row>
    <row r="2311" spans="1:3" x14ac:dyDescent="0.3">
      <c r="A2311" t="s">
        <v>2998</v>
      </c>
    </row>
    <row r="2312" spans="1:3" x14ac:dyDescent="0.3">
      <c r="A2312" t="s">
        <v>2999</v>
      </c>
    </row>
    <row r="2313" spans="1:3" x14ac:dyDescent="0.3">
      <c r="A2313" t="s">
        <v>3000</v>
      </c>
    </row>
    <row r="2314" spans="1:3" x14ac:dyDescent="0.3">
      <c r="A2314" t="s">
        <v>3001</v>
      </c>
      <c r="B2314" t="s">
        <v>394</v>
      </c>
      <c r="C2314" t="s">
        <v>3002</v>
      </c>
    </row>
    <row r="2315" spans="1:3" x14ac:dyDescent="0.3">
      <c r="A2315" t="s">
        <v>3003</v>
      </c>
    </row>
    <row r="2316" spans="1:3" x14ac:dyDescent="0.3">
      <c r="A2316" t="s">
        <v>3004</v>
      </c>
      <c r="B2316" t="s">
        <v>3005</v>
      </c>
    </row>
    <row r="2317" spans="1:3" x14ac:dyDescent="0.3">
      <c r="A2317" t="s">
        <v>3006</v>
      </c>
    </row>
    <row r="2318" spans="1:3" x14ac:dyDescent="0.3">
      <c r="A2318" t="s">
        <v>3007</v>
      </c>
    </row>
    <row r="2319" spans="1:3" x14ac:dyDescent="0.3">
      <c r="A2319" t="s">
        <v>3008</v>
      </c>
    </row>
    <row r="2320" spans="1:3" x14ac:dyDescent="0.3">
      <c r="A2320" t="s">
        <v>3009</v>
      </c>
    </row>
    <row r="2321" spans="1:4" x14ac:dyDescent="0.3">
      <c r="A2321" t="s">
        <v>3010</v>
      </c>
    </row>
    <row r="2322" spans="1:4" x14ac:dyDescent="0.3">
      <c r="A2322" t="s">
        <v>3011</v>
      </c>
    </row>
    <row r="2323" spans="1:4" x14ac:dyDescent="0.3">
      <c r="A2323" t="s">
        <v>3012</v>
      </c>
    </row>
    <row r="2324" spans="1:4" x14ac:dyDescent="0.3">
      <c r="A2324" t="s">
        <v>3013</v>
      </c>
    </row>
    <row r="2325" spans="1:4" x14ac:dyDescent="0.3">
      <c r="A2325" t="s">
        <v>3014</v>
      </c>
    </row>
    <row r="2326" spans="1:4" x14ac:dyDescent="0.3">
      <c r="A2326" t="s">
        <v>3015</v>
      </c>
      <c r="B2326" t="s">
        <v>3016</v>
      </c>
    </row>
    <row r="2327" spans="1:4" x14ac:dyDescent="0.3">
      <c r="A2327" t="s">
        <v>3017</v>
      </c>
      <c r="B2327" t="s">
        <v>3018</v>
      </c>
    </row>
    <row r="2328" spans="1:4" x14ac:dyDescent="0.3">
      <c r="A2328" t="s">
        <v>3019</v>
      </c>
    </row>
    <row r="2329" spans="1:4" x14ac:dyDescent="0.3">
      <c r="A2329" t="s">
        <v>3020</v>
      </c>
    </row>
    <row r="2330" spans="1:4" x14ac:dyDescent="0.3">
      <c r="A2330" t="s">
        <v>3021</v>
      </c>
    </row>
    <row r="2331" spans="1:4" x14ac:dyDescent="0.3">
      <c r="A2331" t="s">
        <v>3022</v>
      </c>
    </row>
    <row r="2332" spans="1:4" x14ac:dyDescent="0.3">
      <c r="A2332" t="s">
        <v>3023</v>
      </c>
    </row>
    <row r="2333" spans="1:4" x14ac:dyDescent="0.3">
      <c r="A2333" t="s">
        <v>3024</v>
      </c>
      <c r="B2333" t="s">
        <v>3025</v>
      </c>
    </row>
    <row r="2334" spans="1:4" x14ac:dyDescent="0.3">
      <c r="A2334" t="s">
        <v>3026</v>
      </c>
    </row>
    <row r="2335" spans="1:4" x14ac:dyDescent="0.3">
      <c r="A2335" t="s">
        <v>3027</v>
      </c>
      <c r="B2335" t="s">
        <v>3028</v>
      </c>
    </row>
    <row r="2336" spans="1:4" x14ac:dyDescent="0.3">
      <c r="A2336" t="s">
        <v>3029</v>
      </c>
      <c r="B2336" t="s">
        <v>533</v>
      </c>
      <c r="C2336" t="s">
        <v>534</v>
      </c>
      <c r="D2336" t="s">
        <v>3030</v>
      </c>
    </row>
    <row r="2337" spans="1:6" x14ac:dyDescent="0.3">
      <c r="A2337" t="s">
        <v>3031</v>
      </c>
      <c r="B2337" t="s">
        <v>3032</v>
      </c>
    </row>
    <row r="2338" spans="1:6" x14ac:dyDescent="0.3">
      <c r="A2338" t="s">
        <v>3033</v>
      </c>
    </row>
    <row r="2339" spans="1:6" x14ac:dyDescent="0.3">
      <c r="A2339" t="s">
        <v>3034</v>
      </c>
    </row>
    <row r="2340" spans="1:6" x14ac:dyDescent="0.3">
      <c r="A2340" t="s">
        <v>3035</v>
      </c>
    </row>
    <row r="2341" spans="1:6" x14ac:dyDescent="0.3">
      <c r="A2341" t="s">
        <v>3036</v>
      </c>
    </row>
    <row r="2342" spans="1:6" x14ac:dyDescent="0.3">
      <c r="A2342" t="s">
        <v>3037</v>
      </c>
      <c r="B2342" t="s">
        <v>3038</v>
      </c>
    </row>
    <row r="2343" spans="1:6" x14ac:dyDescent="0.3">
      <c r="A2343" t="s">
        <v>3039</v>
      </c>
      <c r="B2343" t="s">
        <v>702</v>
      </c>
      <c r="C2343" t="s">
        <v>388</v>
      </c>
      <c r="D2343" t="s">
        <v>389</v>
      </c>
      <c r="E2343" t="s">
        <v>3040</v>
      </c>
    </row>
    <row r="2344" spans="1:6" x14ac:dyDescent="0.3">
      <c r="A2344" t="s">
        <v>3041</v>
      </c>
    </row>
    <row r="2345" spans="1:6" x14ac:dyDescent="0.3">
      <c r="A2345" t="s">
        <v>3042</v>
      </c>
      <c r="B2345" t="s">
        <v>3043</v>
      </c>
    </row>
    <row r="2346" spans="1:6" x14ac:dyDescent="0.3">
      <c r="A2346" t="s">
        <v>3044</v>
      </c>
    </row>
    <row r="2347" spans="1:6" x14ac:dyDescent="0.3">
      <c r="A2347" t="s">
        <v>3045</v>
      </c>
    </row>
    <row r="2348" spans="1:6" x14ac:dyDescent="0.3">
      <c r="A2348" t="s">
        <v>3046</v>
      </c>
    </row>
    <row r="2349" spans="1:6" x14ac:dyDescent="0.3">
      <c r="A2349" t="s">
        <v>3047</v>
      </c>
    </row>
    <row r="2350" spans="1:6" x14ac:dyDescent="0.3">
      <c r="A2350" t="s">
        <v>3048</v>
      </c>
    </row>
    <row r="2351" spans="1:6" x14ac:dyDescent="0.3">
      <c r="A2351" t="s">
        <v>3049</v>
      </c>
      <c r="B2351" t="s">
        <v>35</v>
      </c>
      <c r="C2351" t="s">
        <v>3050</v>
      </c>
    </row>
    <row r="2352" spans="1:6" x14ac:dyDescent="0.3">
      <c r="A2352" t="s">
        <v>3051</v>
      </c>
      <c r="B2352" t="s">
        <v>48</v>
      </c>
      <c r="C2352" t="s">
        <v>49</v>
      </c>
      <c r="D2352" t="s">
        <v>50</v>
      </c>
      <c r="E2352" t="s">
        <v>51</v>
      </c>
      <c r="F2352" t="s">
        <v>3052</v>
      </c>
    </row>
    <row r="2353" spans="1:3" x14ac:dyDescent="0.3">
      <c r="A2353" t="s">
        <v>3053</v>
      </c>
    </row>
    <row r="2354" spans="1:3" x14ac:dyDescent="0.3">
      <c r="A2354" t="s">
        <v>3054</v>
      </c>
    </row>
    <row r="2355" spans="1:3" x14ac:dyDescent="0.3">
      <c r="A2355" t="s">
        <v>3055</v>
      </c>
      <c r="B2355" t="s">
        <v>3056</v>
      </c>
    </row>
    <row r="2356" spans="1:3" x14ac:dyDescent="0.3">
      <c r="A2356" t="s">
        <v>3057</v>
      </c>
    </row>
    <row r="2357" spans="1:3" x14ac:dyDescent="0.3">
      <c r="A2357" t="s">
        <v>3058</v>
      </c>
    </row>
    <row r="2358" spans="1:3" x14ac:dyDescent="0.3">
      <c r="A2358" t="s">
        <v>3059</v>
      </c>
    </row>
    <row r="2359" spans="1:3" x14ac:dyDescent="0.3">
      <c r="A2359" t="s">
        <v>3060</v>
      </c>
    </row>
    <row r="2360" spans="1:3" x14ac:dyDescent="0.3">
      <c r="A2360" t="s">
        <v>3061</v>
      </c>
      <c r="B2360" t="s">
        <v>3062</v>
      </c>
    </row>
    <row r="2361" spans="1:3" x14ac:dyDescent="0.3">
      <c r="A2361" t="s">
        <v>3063</v>
      </c>
      <c r="B2361" t="s">
        <v>692</v>
      </c>
      <c r="C2361" t="s">
        <v>3064</v>
      </c>
    </row>
    <row r="2362" spans="1:3" x14ac:dyDescent="0.3">
      <c r="A2362" t="s">
        <v>3065</v>
      </c>
    </row>
    <row r="2363" spans="1:3" x14ac:dyDescent="0.3">
      <c r="A2363" t="s">
        <v>3066</v>
      </c>
      <c r="B2363" t="s">
        <v>3067</v>
      </c>
      <c r="C2363" t="s">
        <v>3068</v>
      </c>
    </row>
    <row r="2364" spans="1:3" x14ac:dyDescent="0.3">
      <c r="A2364" t="s">
        <v>3069</v>
      </c>
    </row>
    <row r="2365" spans="1:3" x14ac:dyDescent="0.3">
      <c r="A2365" t="s">
        <v>3070</v>
      </c>
      <c r="B2365" t="s">
        <v>3071</v>
      </c>
    </row>
    <row r="2366" spans="1:3" x14ac:dyDescent="0.3">
      <c r="A2366" t="s">
        <v>3072</v>
      </c>
    </row>
    <row r="2367" spans="1:3" x14ac:dyDescent="0.3">
      <c r="A2367" t="s">
        <v>3073</v>
      </c>
    </row>
    <row r="2368" spans="1:3" x14ac:dyDescent="0.3">
      <c r="A2368" t="s">
        <v>3074</v>
      </c>
      <c r="B2368" t="s">
        <v>3075</v>
      </c>
    </row>
    <row r="2369" spans="1:2" x14ac:dyDescent="0.3">
      <c r="A2369" t="s">
        <v>3076</v>
      </c>
    </row>
    <row r="2370" spans="1:2" x14ac:dyDescent="0.3">
      <c r="A2370" t="s">
        <v>3077</v>
      </c>
    </row>
    <row r="2371" spans="1:2" x14ac:dyDescent="0.3">
      <c r="A2371" t="s">
        <v>3078</v>
      </c>
    </row>
    <row r="2372" spans="1:2" x14ac:dyDescent="0.3">
      <c r="A2372" t="s">
        <v>3079</v>
      </c>
    </row>
    <row r="2373" spans="1:2" x14ac:dyDescent="0.3">
      <c r="A2373" t="s">
        <v>3080</v>
      </c>
    </row>
    <row r="2374" spans="1:2" x14ac:dyDescent="0.3">
      <c r="A2374" t="s">
        <v>3081</v>
      </c>
    </row>
    <row r="2375" spans="1:2" x14ac:dyDescent="0.3">
      <c r="A2375" t="s">
        <v>3082</v>
      </c>
    </row>
    <row r="2376" spans="1:2" x14ac:dyDescent="0.3">
      <c r="A2376" t="s">
        <v>3083</v>
      </c>
      <c r="B2376" t="s">
        <v>3084</v>
      </c>
    </row>
    <row r="2377" spans="1:2" x14ac:dyDescent="0.3">
      <c r="A2377" t="s">
        <v>3085</v>
      </c>
    </row>
    <row r="2378" spans="1:2" x14ac:dyDescent="0.3">
      <c r="A2378" t="s">
        <v>3086</v>
      </c>
    </row>
    <row r="2379" spans="1:2" x14ac:dyDescent="0.3">
      <c r="A2379" t="s">
        <v>3087</v>
      </c>
    </row>
    <row r="2380" spans="1:2" x14ac:dyDescent="0.3">
      <c r="A2380" t="s">
        <v>3088</v>
      </c>
      <c r="B2380" t="s">
        <v>3089</v>
      </c>
    </row>
    <row r="2381" spans="1:2" x14ac:dyDescent="0.3">
      <c r="A2381" t="s">
        <v>3090</v>
      </c>
    </row>
    <row r="2382" spans="1:2" x14ac:dyDescent="0.3">
      <c r="A2382" t="s">
        <v>3091</v>
      </c>
    </row>
    <row r="2383" spans="1:2" x14ac:dyDescent="0.3">
      <c r="A2383" t="s">
        <v>3092</v>
      </c>
    </row>
    <row r="2384" spans="1:2" x14ac:dyDescent="0.3">
      <c r="A2384" t="s">
        <v>3093</v>
      </c>
    </row>
    <row r="2385" spans="1:4" x14ac:dyDescent="0.3">
      <c r="A2385" t="s">
        <v>3094</v>
      </c>
    </row>
    <row r="2386" spans="1:4" x14ac:dyDescent="0.3">
      <c r="A2386" t="s">
        <v>3095</v>
      </c>
      <c r="B2386" t="s">
        <v>3096</v>
      </c>
    </row>
    <row r="2387" spans="1:4" x14ac:dyDescent="0.3">
      <c r="A2387" t="s">
        <v>3097</v>
      </c>
    </row>
    <row r="2388" spans="1:4" x14ac:dyDescent="0.3">
      <c r="A2388" t="s">
        <v>3098</v>
      </c>
    </row>
    <row r="2389" spans="1:4" x14ac:dyDescent="0.3">
      <c r="A2389" t="s">
        <v>3099</v>
      </c>
    </row>
    <row r="2390" spans="1:4" x14ac:dyDescent="0.3">
      <c r="A2390" t="s">
        <v>3100</v>
      </c>
      <c r="B2390" t="s">
        <v>132</v>
      </c>
      <c r="C2390" t="s">
        <v>3101</v>
      </c>
    </row>
    <row r="2391" spans="1:4" x14ac:dyDescent="0.3">
      <c r="A2391" t="s">
        <v>3102</v>
      </c>
    </row>
    <row r="2392" spans="1:4" x14ac:dyDescent="0.3">
      <c r="A2392" t="s">
        <v>3103</v>
      </c>
      <c r="B2392" t="s">
        <v>835</v>
      </c>
      <c r="C2392" t="s">
        <v>3104</v>
      </c>
    </row>
    <row r="2393" spans="1:4" x14ac:dyDescent="0.3">
      <c r="A2393" t="s">
        <v>3105</v>
      </c>
      <c r="B2393" t="s">
        <v>3106</v>
      </c>
    </row>
    <row r="2394" spans="1:4" x14ac:dyDescent="0.3">
      <c r="A2394" t="s">
        <v>3107</v>
      </c>
      <c r="B2394" t="s">
        <v>984</v>
      </c>
      <c r="C2394" t="s">
        <v>985</v>
      </c>
      <c r="D2394" t="s">
        <v>3108</v>
      </c>
    </row>
    <row r="2395" spans="1:4" x14ac:dyDescent="0.3">
      <c r="A2395" t="s">
        <v>3109</v>
      </c>
    </row>
    <row r="2396" spans="1:4" x14ac:dyDescent="0.3">
      <c r="A2396" t="s">
        <v>3110</v>
      </c>
    </row>
    <row r="2397" spans="1:4" x14ac:dyDescent="0.3">
      <c r="A2397" t="s">
        <v>3111</v>
      </c>
      <c r="B2397" t="s">
        <v>3112</v>
      </c>
    </row>
    <row r="2398" spans="1:4" x14ac:dyDescent="0.3">
      <c r="A2398" t="s">
        <v>3113</v>
      </c>
    </row>
    <row r="2399" spans="1:4" x14ac:dyDescent="0.3">
      <c r="A2399" t="s">
        <v>3114</v>
      </c>
    </row>
    <row r="2400" spans="1:4" x14ac:dyDescent="0.3">
      <c r="A2400" t="s">
        <v>3115</v>
      </c>
      <c r="B2400" t="s">
        <v>1871</v>
      </c>
      <c r="C2400" t="s">
        <v>35</v>
      </c>
      <c r="D2400" t="s">
        <v>3116</v>
      </c>
    </row>
    <row r="2401" spans="1:2" x14ac:dyDescent="0.3">
      <c r="A2401" t="s">
        <v>3117</v>
      </c>
    </row>
    <row r="2402" spans="1:2" x14ac:dyDescent="0.3">
      <c r="A2402" t="s">
        <v>3118</v>
      </c>
      <c r="B2402" t="s">
        <v>3119</v>
      </c>
    </row>
    <row r="2403" spans="1:2" x14ac:dyDescent="0.3">
      <c r="A2403" t="s">
        <v>3120</v>
      </c>
    </row>
    <row r="2404" spans="1:2" x14ac:dyDescent="0.3">
      <c r="A2404" t="s">
        <v>3121</v>
      </c>
    </row>
    <row r="2405" spans="1:2" x14ac:dyDescent="0.3">
      <c r="A2405" t="s">
        <v>3122</v>
      </c>
    </row>
    <row r="2406" spans="1:2" x14ac:dyDescent="0.3">
      <c r="A2406" t="s">
        <v>3123</v>
      </c>
    </row>
    <row r="2407" spans="1:2" x14ac:dyDescent="0.3">
      <c r="A2407" t="s">
        <v>3124</v>
      </c>
    </row>
    <row r="2408" spans="1:2" x14ac:dyDescent="0.3">
      <c r="A2408" t="s">
        <v>3125</v>
      </c>
      <c r="B2408" t="s">
        <v>3126</v>
      </c>
    </row>
    <row r="2409" spans="1:2" x14ac:dyDescent="0.3">
      <c r="A2409" t="s">
        <v>3127</v>
      </c>
    </row>
    <row r="2410" spans="1:2" x14ac:dyDescent="0.3">
      <c r="A2410" t="s">
        <v>3128</v>
      </c>
    </row>
    <row r="2411" spans="1:2" x14ac:dyDescent="0.3">
      <c r="A2411" t="s">
        <v>3129</v>
      </c>
    </row>
    <row r="2412" spans="1:2" x14ac:dyDescent="0.3">
      <c r="A2412" t="s">
        <v>3130</v>
      </c>
      <c r="B2412" t="s">
        <v>3131</v>
      </c>
    </row>
    <row r="2413" spans="1:2" x14ac:dyDescent="0.3">
      <c r="A2413" t="s">
        <v>3132</v>
      </c>
    </row>
    <row r="2414" spans="1:2" x14ac:dyDescent="0.3">
      <c r="A2414" t="s">
        <v>3133</v>
      </c>
    </row>
    <row r="2415" spans="1:2" x14ac:dyDescent="0.3">
      <c r="A2415" t="s">
        <v>3134</v>
      </c>
      <c r="B2415" t="s">
        <v>3135</v>
      </c>
    </row>
    <row r="2416" spans="1:2" x14ac:dyDescent="0.3">
      <c r="A2416" t="s">
        <v>3136</v>
      </c>
    </row>
    <row r="2417" spans="1:3" x14ac:dyDescent="0.3">
      <c r="A2417" t="s">
        <v>3137</v>
      </c>
      <c r="B2417" t="s">
        <v>3138</v>
      </c>
      <c r="C2417" t="s">
        <v>3139</v>
      </c>
    </row>
    <row r="2418" spans="1:3" x14ac:dyDescent="0.3">
      <c r="A2418" t="s">
        <v>3140</v>
      </c>
      <c r="B2418" t="s">
        <v>3141</v>
      </c>
    </row>
    <row r="2419" spans="1:3" x14ac:dyDescent="0.3">
      <c r="A2419" t="s">
        <v>3142</v>
      </c>
    </row>
    <row r="2420" spans="1:3" x14ac:dyDescent="0.3">
      <c r="A2420" t="s">
        <v>3143</v>
      </c>
    </row>
    <row r="2421" spans="1:3" x14ac:dyDescent="0.3">
      <c r="A2421" t="s">
        <v>3144</v>
      </c>
    </row>
    <row r="2422" spans="1:3" x14ac:dyDescent="0.3">
      <c r="A2422" t="s">
        <v>3145</v>
      </c>
    </row>
    <row r="2423" spans="1:3" x14ac:dyDescent="0.3">
      <c r="A2423" t="s">
        <v>3146</v>
      </c>
    </row>
    <row r="2424" spans="1:3" x14ac:dyDescent="0.3">
      <c r="A2424" t="s">
        <v>3147</v>
      </c>
    </row>
    <row r="2425" spans="1:3" x14ac:dyDescent="0.3">
      <c r="A2425" t="s">
        <v>3148</v>
      </c>
    </row>
    <row r="2426" spans="1:3" x14ac:dyDescent="0.3">
      <c r="A2426" t="s">
        <v>3149</v>
      </c>
      <c r="B2426" t="s">
        <v>3150</v>
      </c>
    </row>
    <row r="2427" spans="1:3" x14ac:dyDescent="0.3">
      <c r="A2427" t="s">
        <v>3151</v>
      </c>
    </row>
    <row r="2428" spans="1:3" x14ac:dyDescent="0.3">
      <c r="A2428" t="s">
        <v>3152</v>
      </c>
    </row>
    <row r="2429" spans="1:3" x14ac:dyDescent="0.3">
      <c r="A2429" t="s">
        <v>3153</v>
      </c>
      <c r="B2429" t="s">
        <v>3154</v>
      </c>
    </row>
    <row r="2430" spans="1:3" x14ac:dyDescent="0.3">
      <c r="A2430" t="s">
        <v>3155</v>
      </c>
    </row>
    <row r="2431" spans="1:3" x14ac:dyDescent="0.3">
      <c r="A2431" t="s">
        <v>3156</v>
      </c>
    </row>
    <row r="2432" spans="1:3" x14ac:dyDescent="0.3">
      <c r="A2432" t="s">
        <v>3157</v>
      </c>
    </row>
    <row r="2433" spans="1:4" x14ac:dyDescent="0.3">
      <c r="A2433" t="s">
        <v>3158</v>
      </c>
    </row>
    <row r="2434" spans="1:4" x14ac:dyDescent="0.3">
      <c r="A2434" t="s">
        <v>3159</v>
      </c>
    </row>
    <row r="2435" spans="1:4" x14ac:dyDescent="0.3">
      <c r="A2435" t="s">
        <v>3160</v>
      </c>
    </row>
    <row r="2436" spans="1:4" x14ac:dyDescent="0.3">
      <c r="A2436" t="s">
        <v>3161</v>
      </c>
      <c r="B2436" t="s">
        <v>555</v>
      </c>
      <c r="C2436" t="s">
        <v>3162</v>
      </c>
    </row>
    <row r="2437" spans="1:4" x14ac:dyDescent="0.3">
      <c r="A2437" t="s">
        <v>3163</v>
      </c>
    </row>
    <row r="2438" spans="1:4" x14ac:dyDescent="0.3">
      <c r="A2438" t="s">
        <v>3164</v>
      </c>
    </row>
    <row r="2439" spans="1:4" x14ac:dyDescent="0.3">
      <c r="A2439" t="s">
        <v>3165</v>
      </c>
      <c r="B2439" t="s">
        <v>1288</v>
      </c>
      <c r="C2439" t="s">
        <v>1289</v>
      </c>
      <c r="D2439" t="s">
        <v>3166</v>
      </c>
    </row>
    <row r="2440" spans="1:4" x14ac:dyDescent="0.3">
      <c r="A2440" t="s">
        <v>3167</v>
      </c>
    </row>
    <row r="2441" spans="1:4" x14ac:dyDescent="0.3">
      <c r="A2441" t="s">
        <v>3168</v>
      </c>
    </row>
    <row r="2442" spans="1:4" x14ac:dyDescent="0.3">
      <c r="A2442" t="s">
        <v>3169</v>
      </c>
    </row>
    <row r="2443" spans="1:4" x14ac:dyDescent="0.3">
      <c r="A2443" t="s">
        <v>3170</v>
      </c>
      <c r="B2443" t="s">
        <v>3171</v>
      </c>
    </row>
    <row r="2444" spans="1:4" x14ac:dyDescent="0.3">
      <c r="A2444" t="s">
        <v>3172</v>
      </c>
    </row>
    <row r="2445" spans="1:4" x14ac:dyDescent="0.3">
      <c r="A2445" t="s">
        <v>3173</v>
      </c>
    </row>
    <row r="2446" spans="1:4" x14ac:dyDescent="0.3">
      <c r="A2446" t="s">
        <v>3174</v>
      </c>
    </row>
    <row r="2447" spans="1:4" x14ac:dyDescent="0.3">
      <c r="A2447" t="s">
        <v>3175</v>
      </c>
    </row>
    <row r="2448" spans="1:4" x14ac:dyDescent="0.3">
      <c r="A2448" t="s">
        <v>3176</v>
      </c>
    </row>
    <row r="2449" spans="1:2" x14ac:dyDescent="0.3">
      <c r="A2449" t="s">
        <v>3177</v>
      </c>
    </row>
    <row r="2450" spans="1:2" x14ac:dyDescent="0.3">
      <c r="A2450" t="s">
        <v>3178</v>
      </c>
    </row>
    <row r="2451" spans="1:2" x14ac:dyDescent="0.3">
      <c r="A2451" t="s">
        <v>3179</v>
      </c>
      <c r="B2451" t="s">
        <v>3180</v>
      </c>
    </row>
    <row r="2452" spans="1:2" x14ac:dyDescent="0.3">
      <c r="A2452" t="s">
        <v>3181</v>
      </c>
      <c r="B2452" t="s">
        <v>3182</v>
      </c>
    </row>
    <row r="2453" spans="1:2" x14ac:dyDescent="0.3">
      <c r="A2453" t="s">
        <v>3183</v>
      </c>
    </row>
    <row r="2454" spans="1:2" x14ac:dyDescent="0.3">
      <c r="A2454" t="s">
        <v>3184</v>
      </c>
    </row>
    <row r="2455" spans="1:2" x14ac:dyDescent="0.3">
      <c r="A2455" t="s">
        <v>3185</v>
      </c>
    </row>
    <row r="2456" spans="1:2" x14ac:dyDescent="0.3">
      <c r="A2456" t="s">
        <v>3186</v>
      </c>
    </row>
    <row r="2457" spans="1:2" x14ac:dyDescent="0.3">
      <c r="A2457" t="s">
        <v>3187</v>
      </c>
      <c r="B2457" t="s">
        <v>3188</v>
      </c>
    </row>
    <row r="2458" spans="1:2" x14ac:dyDescent="0.3">
      <c r="A2458" t="s">
        <v>3189</v>
      </c>
    </row>
    <row r="2459" spans="1:2" x14ac:dyDescent="0.3">
      <c r="A2459" t="s">
        <v>3190</v>
      </c>
    </row>
    <row r="2460" spans="1:2" x14ac:dyDescent="0.3">
      <c r="A2460" t="s">
        <v>3191</v>
      </c>
    </row>
    <row r="2461" spans="1:2" x14ac:dyDescent="0.3">
      <c r="A2461" t="s">
        <v>3192</v>
      </c>
    </row>
    <row r="2462" spans="1:2" x14ac:dyDescent="0.3">
      <c r="A2462" t="s">
        <v>3193</v>
      </c>
      <c r="B2462" t="s">
        <v>3194</v>
      </c>
    </row>
    <row r="2463" spans="1:2" x14ac:dyDescent="0.3">
      <c r="A2463" t="s">
        <v>3195</v>
      </c>
    </row>
    <row r="2464" spans="1:2" x14ac:dyDescent="0.3">
      <c r="A2464" t="s">
        <v>3196</v>
      </c>
    </row>
    <row r="2465" spans="1:3" x14ac:dyDescent="0.3">
      <c r="A2465" t="s">
        <v>3197</v>
      </c>
      <c r="B2465" t="s">
        <v>422</v>
      </c>
      <c r="C2465" t="s">
        <v>3198</v>
      </c>
    </row>
    <row r="2466" spans="1:3" x14ac:dyDescent="0.3">
      <c r="A2466" t="s">
        <v>3199</v>
      </c>
      <c r="B2466" t="s">
        <v>3200</v>
      </c>
    </row>
    <row r="2467" spans="1:3" x14ac:dyDescent="0.3">
      <c r="A2467" t="s">
        <v>3201</v>
      </c>
      <c r="B2467" t="s">
        <v>3202</v>
      </c>
    </row>
    <row r="2468" spans="1:3" x14ac:dyDescent="0.3">
      <c r="A2468" t="s">
        <v>3203</v>
      </c>
    </row>
    <row r="2469" spans="1:3" x14ac:dyDescent="0.3">
      <c r="A2469" t="s">
        <v>3204</v>
      </c>
    </row>
    <row r="2470" spans="1:3" x14ac:dyDescent="0.3">
      <c r="A2470" t="s">
        <v>3205</v>
      </c>
      <c r="B2470" t="s">
        <v>3206</v>
      </c>
    </row>
    <row r="2471" spans="1:3" x14ac:dyDescent="0.3">
      <c r="A2471" t="s">
        <v>3207</v>
      </c>
    </row>
    <row r="2472" spans="1:3" x14ac:dyDescent="0.3">
      <c r="A2472" t="s">
        <v>3208</v>
      </c>
      <c r="B2472" t="s">
        <v>3209</v>
      </c>
    </row>
    <row r="2473" spans="1:3" x14ac:dyDescent="0.3">
      <c r="A2473" t="s">
        <v>3210</v>
      </c>
    </row>
    <row r="2474" spans="1:3" x14ac:dyDescent="0.3">
      <c r="A2474" t="s">
        <v>3211</v>
      </c>
    </row>
    <row r="2475" spans="1:3" x14ac:dyDescent="0.3">
      <c r="A2475" t="s">
        <v>3212</v>
      </c>
      <c r="B2475" t="s">
        <v>3213</v>
      </c>
    </row>
    <row r="2476" spans="1:3" x14ac:dyDescent="0.3">
      <c r="A2476" t="s">
        <v>3214</v>
      </c>
      <c r="B2476" t="s">
        <v>3215</v>
      </c>
    </row>
    <row r="2477" spans="1:3" x14ac:dyDescent="0.3">
      <c r="A2477" t="s">
        <v>3216</v>
      </c>
    </row>
    <row r="2478" spans="1:3" x14ac:dyDescent="0.3">
      <c r="A2478" t="s">
        <v>3217</v>
      </c>
    </row>
    <row r="2479" spans="1:3" x14ac:dyDescent="0.3">
      <c r="A2479" t="s">
        <v>3218</v>
      </c>
    </row>
    <row r="2480" spans="1:3" x14ac:dyDescent="0.3">
      <c r="A2480" t="s">
        <v>3219</v>
      </c>
    </row>
    <row r="2481" spans="1:3" x14ac:dyDescent="0.3">
      <c r="A2481" t="s">
        <v>3220</v>
      </c>
    </row>
    <row r="2482" spans="1:3" x14ac:dyDescent="0.3">
      <c r="A2482" t="s">
        <v>3221</v>
      </c>
      <c r="B2482" t="s">
        <v>1114</v>
      </c>
      <c r="C2482" t="s">
        <v>3222</v>
      </c>
    </row>
    <row r="2483" spans="1:3" x14ac:dyDescent="0.3">
      <c r="A2483" t="s">
        <v>3223</v>
      </c>
      <c r="B2483" t="s">
        <v>3224</v>
      </c>
    </row>
    <row r="2484" spans="1:3" x14ac:dyDescent="0.3">
      <c r="A2484" t="s">
        <v>3225</v>
      </c>
    </row>
    <row r="2485" spans="1:3" x14ac:dyDescent="0.3">
      <c r="A2485" t="s">
        <v>3226</v>
      </c>
      <c r="B2485" t="s">
        <v>3227</v>
      </c>
    </row>
    <row r="2486" spans="1:3" x14ac:dyDescent="0.3">
      <c r="A2486" t="s">
        <v>3228</v>
      </c>
    </row>
    <row r="2487" spans="1:3" x14ac:dyDescent="0.3">
      <c r="A2487" t="s">
        <v>3229</v>
      </c>
    </row>
    <row r="2488" spans="1:3" x14ac:dyDescent="0.3">
      <c r="A2488" t="s">
        <v>3230</v>
      </c>
    </row>
    <row r="2489" spans="1:3" x14ac:dyDescent="0.3">
      <c r="A2489" t="s">
        <v>3231</v>
      </c>
    </row>
    <row r="2490" spans="1:3" x14ac:dyDescent="0.3">
      <c r="A2490" t="s">
        <v>3232</v>
      </c>
    </row>
    <row r="2491" spans="1:3" x14ac:dyDescent="0.3">
      <c r="A2491" t="s">
        <v>3233</v>
      </c>
      <c r="B2491" t="s">
        <v>407</v>
      </c>
      <c r="C2491" t="s">
        <v>3234</v>
      </c>
    </row>
    <row r="2492" spans="1:3" x14ac:dyDescent="0.3">
      <c r="A2492" t="s">
        <v>3235</v>
      </c>
    </row>
    <row r="2493" spans="1:3" x14ac:dyDescent="0.3">
      <c r="A2493" t="s">
        <v>3236</v>
      </c>
    </row>
    <row r="2494" spans="1:3" x14ac:dyDescent="0.3">
      <c r="A2494" t="s">
        <v>3237</v>
      </c>
    </row>
    <row r="2495" spans="1:3" x14ac:dyDescent="0.3">
      <c r="A2495" t="s">
        <v>3238</v>
      </c>
    </row>
    <row r="2496" spans="1:3" x14ac:dyDescent="0.3">
      <c r="A2496" t="s">
        <v>3239</v>
      </c>
    </row>
    <row r="2497" spans="1:3" x14ac:dyDescent="0.3">
      <c r="A2497" t="s">
        <v>3240</v>
      </c>
    </row>
    <row r="2498" spans="1:3" x14ac:dyDescent="0.3">
      <c r="A2498" t="s">
        <v>3241</v>
      </c>
      <c r="B2498" t="s">
        <v>3242</v>
      </c>
    </row>
    <row r="2499" spans="1:3" x14ac:dyDescent="0.3">
      <c r="A2499" t="s">
        <v>3243</v>
      </c>
    </row>
    <row r="2500" spans="1:3" x14ac:dyDescent="0.3">
      <c r="A2500" t="s">
        <v>3244</v>
      </c>
      <c r="B2500" t="s">
        <v>35</v>
      </c>
      <c r="C2500" t="s">
        <v>3245</v>
      </c>
    </row>
    <row r="2501" spans="1:3" x14ac:dyDescent="0.3">
      <c r="A2501" t="s">
        <v>3246</v>
      </c>
      <c r="B2501" t="s">
        <v>354</v>
      </c>
      <c r="C2501" t="s">
        <v>3247</v>
      </c>
    </row>
    <row r="2502" spans="1:3" x14ac:dyDescent="0.3">
      <c r="A2502" t="s">
        <v>3248</v>
      </c>
      <c r="B2502" t="s">
        <v>3249</v>
      </c>
    </row>
    <row r="2503" spans="1:3" x14ac:dyDescent="0.3">
      <c r="A2503" t="s">
        <v>3250</v>
      </c>
    </row>
    <row r="2504" spans="1:3" x14ac:dyDescent="0.3">
      <c r="A2504" t="s">
        <v>3251</v>
      </c>
    </row>
    <row r="2505" spans="1:3" x14ac:dyDescent="0.3">
      <c r="A2505" t="s">
        <v>3252</v>
      </c>
    </row>
    <row r="2506" spans="1:3" x14ac:dyDescent="0.3">
      <c r="A2506" t="s">
        <v>3253</v>
      </c>
    </row>
    <row r="2507" spans="1:3" x14ac:dyDescent="0.3">
      <c r="A2507" t="s">
        <v>3254</v>
      </c>
      <c r="B2507" t="s">
        <v>3255</v>
      </c>
    </row>
    <row r="2508" spans="1:3" x14ac:dyDescent="0.3">
      <c r="A2508" t="s">
        <v>3256</v>
      </c>
    </row>
    <row r="2509" spans="1:3" x14ac:dyDescent="0.3">
      <c r="A2509" t="s">
        <v>3257</v>
      </c>
    </row>
    <row r="2510" spans="1:3" x14ac:dyDescent="0.3">
      <c r="A2510" t="s">
        <v>3258</v>
      </c>
    </row>
    <row r="2511" spans="1:3" x14ac:dyDescent="0.3">
      <c r="A2511" t="s">
        <v>3259</v>
      </c>
    </row>
    <row r="2512" spans="1:3" x14ac:dyDescent="0.3">
      <c r="A2512" t="s">
        <v>3260</v>
      </c>
      <c r="B2512" t="s">
        <v>306</v>
      </c>
      <c r="C2512" t="s">
        <v>3261</v>
      </c>
    </row>
    <row r="2513" spans="1:3" x14ac:dyDescent="0.3">
      <c r="A2513" t="s">
        <v>3262</v>
      </c>
    </row>
    <row r="2514" spans="1:3" x14ac:dyDescent="0.3">
      <c r="A2514" t="s">
        <v>3263</v>
      </c>
    </row>
    <row r="2515" spans="1:3" x14ac:dyDescent="0.3">
      <c r="A2515" t="s">
        <v>3264</v>
      </c>
    </row>
    <row r="2516" spans="1:3" x14ac:dyDescent="0.3">
      <c r="A2516" t="s">
        <v>3265</v>
      </c>
    </row>
    <row r="2517" spans="1:3" x14ac:dyDescent="0.3">
      <c r="A2517" t="s">
        <v>3266</v>
      </c>
    </row>
    <row r="2518" spans="1:3" x14ac:dyDescent="0.3">
      <c r="A2518" t="s">
        <v>3267</v>
      </c>
      <c r="B2518" t="s">
        <v>737</v>
      </c>
      <c r="C2518" t="s">
        <v>3268</v>
      </c>
    </row>
    <row r="2519" spans="1:3" x14ac:dyDescent="0.3">
      <c r="A2519" t="s">
        <v>3269</v>
      </c>
    </row>
    <row r="2520" spans="1:3" x14ac:dyDescent="0.3">
      <c r="A2520" t="s">
        <v>3270</v>
      </c>
      <c r="B2520" t="s">
        <v>2465</v>
      </c>
      <c r="C2520" t="s">
        <v>3271</v>
      </c>
    </row>
    <row r="2521" spans="1:3" x14ac:dyDescent="0.3">
      <c r="A2521" t="s">
        <v>3272</v>
      </c>
    </row>
    <row r="2522" spans="1:3" x14ac:dyDescent="0.3">
      <c r="A2522" t="s">
        <v>3273</v>
      </c>
    </row>
    <row r="2523" spans="1:3" x14ac:dyDescent="0.3">
      <c r="A2523" t="s">
        <v>3274</v>
      </c>
    </row>
    <row r="2524" spans="1:3" x14ac:dyDescent="0.3">
      <c r="A2524" t="s">
        <v>3275</v>
      </c>
    </row>
    <row r="2525" spans="1:3" x14ac:dyDescent="0.3">
      <c r="A2525" t="s">
        <v>3276</v>
      </c>
    </row>
    <row r="2526" spans="1:3" x14ac:dyDescent="0.3">
      <c r="A2526" t="s">
        <v>3277</v>
      </c>
    </row>
    <row r="2527" spans="1:3" x14ac:dyDescent="0.3">
      <c r="A2527" t="s">
        <v>3278</v>
      </c>
      <c r="B2527" t="s">
        <v>3279</v>
      </c>
    </row>
    <row r="2528" spans="1:3" x14ac:dyDescent="0.3">
      <c r="A2528" t="s">
        <v>3280</v>
      </c>
    </row>
    <row r="2529" spans="1:4" x14ac:dyDescent="0.3">
      <c r="A2529" t="s">
        <v>3281</v>
      </c>
    </row>
    <row r="2530" spans="1:4" x14ac:dyDescent="0.3">
      <c r="A2530" t="s">
        <v>3282</v>
      </c>
    </row>
    <row r="2531" spans="1:4" x14ac:dyDescent="0.3">
      <c r="A2531" t="s">
        <v>3283</v>
      </c>
      <c r="B2531" t="s">
        <v>3284</v>
      </c>
    </row>
    <row r="2532" spans="1:4" x14ac:dyDescent="0.3">
      <c r="A2532" t="s">
        <v>3285</v>
      </c>
    </row>
    <row r="2533" spans="1:4" x14ac:dyDescent="0.3">
      <c r="A2533" t="s">
        <v>3286</v>
      </c>
    </row>
    <row r="2534" spans="1:4" x14ac:dyDescent="0.3">
      <c r="A2534" t="s">
        <v>3287</v>
      </c>
    </row>
    <row r="2535" spans="1:4" x14ac:dyDescent="0.3">
      <c r="A2535" t="s">
        <v>3288</v>
      </c>
      <c r="B2535" t="s">
        <v>1871</v>
      </c>
      <c r="C2535" t="s">
        <v>35</v>
      </c>
      <c r="D2535" t="s">
        <v>3289</v>
      </c>
    </row>
    <row r="2536" spans="1:4" x14ac:dyDescent="0.3">
      <c r="A2536" t="s">
        <v>3290</v>
      </c>
    </row>
    <row r="2537" spans="1:4" x14ac:dyDescent="0.3">
      <c r="A2537" t="s">
        <v>3291</v>
      </c>
    </row>
    <row r="2538" spans="1:4" x14ac:dyDescent="0.3">
      <c r="A2538" t="s">
        <v>3292</v>
      </c>
    </row>
    <row r="2539" spans="1:4" x14ac:dyDescent="0.3">
      <c r="A2539" t="s">
        <v>3293</v>
      </c>
    </row>
    <row r="2540" spans="1:4" x14ac:dyDescent="0.3">
      <c r="A2540" t="s">
        <v>3294</v>
      </c>
    </row>
    <row r="2541" spans="1:4" x14ac:dyDescent="0.3">
      <c r="A2541" t="s">
        <v>3295</v>
      </c>
    </row>
    <row r="2542" spans="1:4" x14ac:dyDescent="0.3">
      <c r="A2542" t="s">
        <v>3296</v>
      </c>
      <c r="B2542" t="s">
        <v>3297</v>
      </c>
    </row>
    <row r="2543" spans="1:4" x14ac:dyDescent="0.3">
      <c r="A2543" t="s">
        <v>3298</v>
      </c>
    </row>
    <row r="2544" spans="1:4" x14ac:dyDescent="0.3">
      <c r="A2544" t="s">
        <v>3299</v>
      </c>
    </row>
    <row r="2545" spans="1:2" x14ac:dyDescent="0.3">
      <c r="A2545" t="s">
        <v>3300</v>
      </c>
    </row>
    <row r="2546" spans="1:2" x14ac:dyDescent="0.3">
      <c r="A2546" t="s">
        <v>3301</v>
      </c>
      <c r="B2546" t="s">
        <v>3302</v>
      </c>
    </row>
    <row r="2547" spans="1:2" x14ac:dyDescent="0.3">
      <c r="A2547" t="s">
        <v>3303</v>
      </c>
    </row>
    <row r="2548" spans="1:2" x14ac:dyDescent="0.3">
      <c r="A2548" t="s">
        <v>3304</v>
      </c>
    </row>
    <row r="2549" spans="1:2" x14ac:dyDescent="0.3">
      <c r="A2549" t="s">
        <v>3305</v>
      </c>
    </row>
    <row r="2550" spans="1:2" x14ac:dyDescent="0.3">
      <c r="A2550" t="s">
        <v>3306</v>
      </c>
    </row>
    <row r="2551" spans="1:2" x14ac:dyDescent="0.3">
      <c r="A2551" t="s">
        <v>3307</v>
      </c>
    </row>
    <row r="2552" spans="1:2" x14ac:dyDescent="0.3">
      <c r="A2552" t="s">
        <v>3308</v>
      </c>
      <c r="B2552" t="s">
        <v>3309</v>
      </c>
    </row>
    <row r="2553" spans="1:2" x14ac:dyDescent="0.3">
      <c r="A2553" t="s">
        <v>3310</v>
      </c>
    </row>
    <row r="2554" spans="1:2" x14ac:dyDescent="0.3">
      <c r="A2554" t="s">
        <v>3311</v>
      </c>
      <c r="B2554" t="s">
        <v>3312</v>
      </c>
    </row>
    <row r="2555" spans="1:2" x14ac:dyDescent="0.3">
      <c r="A2555" t="s">
        <v>3313</v>
      </c>
    </row>
    <row r="2556" spans="1:2" x14ac:dyDescent="0.3">
      <c r="A2556" t="s">
        <v>3314</v>
      </c>
    </row>
    <row r="2557" spans="1:2" x14ac:dyDescent="0.3">
      <c r="A2557" t="s">
        <v>3315</v>
      </c>
      <c r="B2557" t="s">
        <v>3316</v>
      </c>
    </row>
    <row r="2558" spans="1:2" x14ac:dyDescent="0.3">
      <c r="A2558" t="s">
        <v>3317</v>
      </c>
    </row>
    <row r="2559" spans="1:2" x14ac:dyDescent="0.3">
      <c r="A2559" t="s">
        <v>3318</v>
      </c>
    </row>
    <row r="2560" spans="1:2" x14ac:dyDescent="0.3">
      <c r="A2560" t="s">
        <v>3319</v>
      </c>
    </row>
    <row r="2561" spans="1:4" x14ac:dyDescent="0.3">
      <c r="A2561" t="s">
        <v>3320</v>
      </c>
      <c r="B2561" t="s">
        <v>3321</v>
      </c>
    </row>
    <row r="2562" spans="1:4" x14ac:dyDescent="0.3">
      <c r="A2562" t="s">
        <v>3322</v>
      </c>
    </row>
    <row r="2563" spans="1:4" x14ac:dyDescent="0.3">
      <c r="A2563" t="s">
        <v>3323</v>
      </c>
    </row>
    <row r="2564" spans="1:4" x14ac:dyDescent="0.3">
      <c r="A2564" t="s">
        <v>3324</v>
      </c>
      <c r="B2564" t="s">
        <v>709</v>
      </c>
      <c r="C2564" t="s">
        <v>3325</v>
      </c>
    </row>
    <row r="2565" spans="1:4" x14ac:dyDescent="0.3">
      <c r="A2565" t="s">
        <v>3326</v>
      </c>
    </row>
    <row r="2566" spans="1:4" x14ac:dyDescent="0.3">
      <c r="A2566" t="s">
        <v>3327</v>
      </c>
    </row>
    <row r="2567" spans="1:4" x14ac:dyDescent="0.3">
      <c r="A2567" t="s">
        <v>3328</v>
      </c>
      <c r="B2567" t="s">
        <v>3329</v>
      </c>
    </row>
    <row r="2568" spans="1:4" x14ac:dyDescent="0.3">
      <c r="A2568" t="s">
        <v>3330</v>
      </c>
    </row>
    <row r="2569" spans="1:4" x14ac:dyDescent="0.3">
      <c r="A2569" t="s">
        <v>3331</v>
      </c>
      <c r="B2569" t="s">
        <v>1288</v>
      </c>
      <c r="C2569" t="s">
        <v>1289</v>
      </c>
      <c r="D2569" t="s">
        <v>3332</v>
      </c>
    </row>
    <row r="2570" spans="1:4" x14ac:dyDescent="0.3">
      <c r="A2570" t="s">
        <v>3333</v>
      </c>
    </row>
    <row r="2571" spans="1:4" x14ac:dyDescent="0.3">
      <c r="A2571" t="s">
        <v>3334</v>
      </c>
    </row>
    <row r="2572" spans="1:4" x14ac:dyDescent="0.3">
      <c r="A2572" t="s">
        <v>3335</v>
      </c>
    </row>
    <row r="2573" spans="1:4" x14ac:dyDescent="0.3">
      <c r="A2573" t="s">
        <v>3336</v>
      </c>
      <c r="B2573" t="s">
        <v>3337</v>
      </c>
    </row>
    <row r="2574" spans="1:4" x14ac:dyDescent="0.3">
      <c r="A2574" t="s">
        <v>3338</v>
      </c>
    </row>
    <row r="2575" spans="1:4" x14ac:dyDescent="0.3">
      <c r="A2575" t="s">
        <v>3339</v>
      </c>
    </row>
    <row r="2576" spans="1:4" x14ac:dyDescent="0.3">
      <c r="A2576" t="s">
        <v>3340</v>
      </c>
      <c r="B2576" t="s">
        <v>3341</v>
      </c>
    </row>
    <row r="2577" spans="1:2" x14ac:dyDescent="0.3">
      <c r="A2577" t="s">
        <v>3342</v>
      </c>
    </row>
    <row r="2578" spans="1:2" x14ac:dyDescent="0.3">
      <c r="A2578" t="s">
        <v>3343</v>
      </c>
      <c r="B2578" t="s">
        <v>3344</v>
      </c>
    </row>
    <row r="2579" spans="1:2" x14ac:dyDescent="0.3">
      <c r="A2579" t="s">
        <v>3345</v>
      </c>
    </row>
    <row r="2580" spans="1:2" x14ac:dyDescent="0.3">
      <c r="A2580" t="s">
        <v>3346</v>
      </c>
    </row>
    <row r="2581" spans="1:2" x14ac:dyDescent="0.3">
      <c r="A2581" t="s">
        <v>3347</v>
      </c>
    </row>
    <row r="2582" spans="1:2" x14ac:dyDescent="0.3">
      <c r="A2582" t="s">
        <v>3348</v>
      </c>
    </row>
    <row r="2583" spans="1:2" x14ac:dyDescent="0.3">
      <c r="A2583" t="s">
        <v>3349</v>
      </c>
    </row>
    <row r="2584" spans="1:2" x14ac:dyDescent="0.3">
      <c r="A2584" t="s">
        <v>3350</v>
      </c>
    </row>
    <row r="2585" spans="1:2" x14ac:dyDescent="0.3">
      <c r="A2585" t="s">
        <v>3351</v>
      </c>
    </row>
    <row r="2586" spans="1:2" x14ac:dyDescent="0.3">
      <c r="A2586" t="s">
        <v>3352</v>
      </c>
    </row>
    <row r="2587" spans="1:2" x14ac:dyDescent="0.3">
      <c r="A2587" t="s">
        <v>3353</v>
      </c>
    </row>
    <row r="2588" spans="1:2" x14ac:dyDescent="0.3">
      <c r="A2588" t="s">
        <v>3354</v>
      </c>
    </row>
    <row r="2589" spans="1:2" x14ac:dyDescent="0.3">
      <c r="A2589" t="s">
        <v>3355</v>
      </c>
    </row>
    <row r="2590" spans="1:2" x14ac:dyDescent="0.3">
      <c r="A2590" t="s">
        <v>3356</v>
      </c>
    </row>
    <row r="2591" spans="1:2" x14ac:dyDescent="0.3">
      <c r="A2591" t="s">
        <v>3357</v>
      </c>
    </row>
    <row r="2592" spans="1:2" x14ac:dyDescent="0.3">
      <c r="A2592" t="s">
        <v>3358</v>
      </c>
      <c r="B2592" t="s">
        <v>3359</v>
      </c>
    </row>
    <row r="2593" spans="1:4" x14ac:dyDescent="0.3">
      <c r="A2593" t="s">
        <v>3360</v>
      </c>
    </row>
    <row r="2594" spans="1:4" x14ac:dyDescent="0.3">
      <c r="A2594" t="s">
        <v>3361</v>
      </c>
      <c r="B2594" t="s">
        <v>3362</v>
      </c>
    </row>
    <row r="2595" spans="1:4" x14ac:dyDescent="0.3">
      <c r="A2595" t="s">
        <v>3363</v>
      </c>
      <c r="B2595" t="s">
        <v>3364</v>
      </c>
    </row>
    <row r="2596" spans="1:4" x14ac:dyDescent="0.3">
      <c r="A2596" t="s">
        <v>3365</v>
      </c>
    </row>
    <row r="2597" spans="1:4" x14ac:dyDescent="0.3">
      <c r="A2597" t="s">
        <v>3366</v>
      </c>
    </row>
    <row r="2598" spans="1:4" x14ac:dyDescent="0.3">
      <c r="A2598" t="s">
        <v>3367</v>
      </c>
    </row>
    <row r="2599" spans="1:4" x14ac:dyDescent="0.3">
      <c r="A2599" t="s">
        <v>3368</v>
      </c>
    </row>
    <row r="2600" spans="1:4" x14ac:dyDescent="0.3">
      <c r="A2600" t="s">
        <v>3369</v>
      </c>
    </row>
    <row r="2601" spans="1:4" x14ac:dyDescent="0.3">
      <c r="A2601" t="s">
        <v>3370</v>
      </c>
    </row>
    <row r="2602" spans="1:4" x14ac:dyDescent="0.3">
      <c r="A2602" t="s">
        <v>3371</v>
      </c>
      <c r="B2602" t="s">
        <v>26</v>
      </c>
      <c r="C2602" t="s">
        <v>27</v>
      </c>
      <c r="D2602" t="s">
        <v>3372</v>
      </c>
    </row>
    <row r="2603" spans="1:4" x14ac:dyDescent="0.3">
      <c r="A2603" t="s">
        <v>3373</v>
      </c>
    </row>
    <row r="2604" spans="1:4" x14ac:dyDescent="0.3">
      <c r="A2604" t="s">
        <v>3374</v>
      </c>
    </row>
    <row r="2605" spans="1:4" x14ac:dyDescent="0.3">
      <c r="A2605" t="s">
        <v>3375</v>
      </c>
    </row>
    <row r="2606" spans="1:4" x14ac:dyDescent="0.3">
      <c r="A2606" t="s">
        <v>3376</v>
      </c>
    </row>
    <row r="2607" spans="1:4" x14ac:dyDescent="0.3">
      <c r="A2607" t="s">
        <v>3377</v>
      </c>
    </row>
    <row r="2608" spans="1:4" x14ac:dyDescent="0.3">
      <c r="A2608" t="s">
        <v>3378</v>
      </c>
      <c r="B2608" t="s">
        <v>3379</v>
      </c>
    </row>
    <row r="2609" spans="1:3" x14ac:dyDescent="0.3">
      <c r="A2609" t="s">
        <v>3380</v>
      </c>
    </row>
    <row r="2610" spans="1:3" x14ac:dyDescent="0.3">
      <c r="A2610" t="s">
        <v>3381</v>
      </c>
    </row>
    <row r="2611" spans="1:3" x14ac:dyDescent="0.3">
      <c r="A2611" t="s">
        <v>3382</v>
      </c>
    </row>
    <row r="2612" spans="1:3" x14ac:dyDescent="0.3">
      <c r="A2612" t="s">
        <v>3383</v>
      </c>
    </row>
    <row r="2613" spans="1:3" x14ac:dyDescent="0.3">
      <c r="A2613" t="s">
        <v>3384</v>
      </c>
    </row>
    <row r="2614" spans="1:3" x14ac:dyDescent="0.3">
      <c r="A2614" t="s">
        <v>3385</v>
      </c>
    </row>
    <row r="2615" spans="1:3" x14ac:dyDescent="0.3">
      <c r="A2615" t="s">
        <v>3386</v>
      </c>
    </row>
    <row r="2616" spans="1:3" x14ac:dyDescent="0.3">
      <c r="A2616" t="s">
        <v>3387</v>
      </c>
    </row>
    <row r="2617" spans="1:3" x14ac:dyDescent="0.3">
      <c r="A2617" t="s">
        <v>3388</v>
      </c>
    </row>
    <row r="2618" spans="1:3" x14ac:dyDescent="0.3">
      <c r="A2618" t="s">
        <v>3389</v>
      </c>
    </row>
    <row r="2619" spans="1:3" x14ac:dyDescent="0.3">
      <c r="A2619" t="s">
        <v>3390</v>
      </c>
    </row>
    <row r="2620" spans="1:3" x14ac:dyDescent="0.3">
      <c r="A2620" t="s">
        <v>3391</v>
      </c>
      <c r="B2620" t="s">
        <v>2465</v>
      </c>
      <c r="C2620" t="s">
        <v>3392</v>
      </c>
    </row>
    <row r="2621" spans="1:3" x14ac:dyDescent="0.3">
      <c r="A2621" t="s">
        <v>3393</v>
      </c>
    </row>
    <row r="2622" spans="1:3" x14ac:dyDescent="0.3">
      <c r="A2622" t="s">
        <v>3394</v>
      </c>
    </row>
    <row r="2623" spans="1:3" x14ac:dyDescent="0.3">
      <c r="A2623" t="s">
        <v>3395</v>
      </c>
      <c r="B2623" t="s">
        <v>3396</v>
      </c>
    </row>
    <row r="2624" spans="1:3" x14ac:dyDescent="0.3">
      <c r="A2624" t="s">
        <v>3397</v>
      </c>
    </row>
    <row r="2625" spans="1:4" x14ac:dyDescent="0.3">
      <c r="A2625" t="s">
        <v>3398</v>
      </c>
    </row>
    <row r="2626" spans="1:4" x14ac:dyDescent="0.3">
      <c r="A2626" t="s">
        <v>3399</v>
      </c>
      <c r="B2626" t="s">
        <v>468</v>
      </c>
      <c r="C2626" t="s">
        <v>469</v>
      </c>
      <c r="D2626" t="s">
        <v>3400</v>
      </c>
    </row>
    <row r="2627" spans="1:4" x14ac:dyDescent="0.3">
      <c r="A2627" t="s">
        <v>3401</v>
      </c>
      <c r="B2627" t="s">
        <v>154</v>
      </c>
      <c r="C2627" t="s">
        <v>3402</v>
      </c>
    </row>
    <row r="2628" spans="1:4" x14ac:dyDescent="0.3">
      <c r="A2628" t="s">
        <v>3403</v>
      </c>
    </row>
    <row r="2629" spans="1:4" x14ac:dyDescent="0.3">
      <c r="A2629" t="s">
        <v>3404</v>
      </c>
    </row>
    <row r="2630" spans="1:4" x14ac:dyDescent="0.3">
      <c r="A2630" t="s">
        <v>3405</v>
      </c>
    </row>
    <row r="2631" spans="1:4" x14ac:dyDescent="0.3">
      <c r="A2631" t="s">
        <v>3406</v>
      </c>
      <c r="B2631" t="s">
        <v>3407</v>
      </c>
    </row>
    <row r="2632" spans="1:4" x14ac:dyDescent="0.3">
      <c r="A2632" t="s">
        <v>3408</v>
      </c>
    </row>
    <row r="2633" spans="1:4" x14ac:dyDescent="0.3">
      <c r="A2633" t="s">
        <v>3409</v>
      </c>
    </row>
    <row r="2634" spans="1:4" x14ac:dyDescent="0.3">
      <c r="A2634" t="s">
        <v>3410</v>
      </c>
    </row>
    <row r="2635" spans="1:4" x14ac:dyDescent="0.3">
      <c r="A2635" t="s">
        <v>3411</v>
      </c>
      <c r="B2635" t="s">
        <v>3412</v>
      </c>
    </row>
    <row r="2636" spans="1:4" x14ac:dyDescent="0.3">
      <c r="A2636" t="s">
        <v>3413</v>
      </c>
    </row>
    <row r="2637" spans="1:4" x14ac:dyDescent="0.3">
      <c r="A2637" t="s">
        <v>3414</v>
      </c>
    </row>
    <row r="2638" spans="1:4" x14ac:dyDescent="0.3">
      <c r="A2638" t="s">
        <v>3415</v>
      </c>
    </row>
    <row r="2639" spans="1:4" x14ac:dyDescent="0.3">
      <c r="A2639" t="s">
        <v>3416</v>
      </c>
    </row>
    <row r="2640" spans="1:4" x14ac:dyDescent="0.3">
      <c r="A2640" t="s">
        <v>3417</v>
      </c>
    </row>
    <row r="2641" spans="1:4" x14ac:dyDescent="0.3">
      <c r="A2641" t="s">
        <v>3418</v>
      </c>
    </row>
    <row r="2642" spans="1:4" x14ac:dyDescent="0.3">
      <c r="A2642" t="s">
        <v>3419</v>
      </c>
    </row>
    <row r="2643" spans="1:4" x14ac:dyDescent="0.3">
      <c r="A2643" t="s">
        <v>3420</v>
      </c>
    </row>
    <row r="2644" spans="1:4" x14ac:dyDescent="0.3">
      <c r="A2644" t="s">
        <v>3421</v>
      </c>
    </row>
    <row r="2645" spans="1:4" x14ac:dyDescent="0.3">
      <c r="A2645" t="s">
        <v>3422</v>
      </c>
    </row>
    <row r="2646" spans="1:4" x14ac:dyDescent="0.3">
      <c r="A2646" t="s">
        <v>3423</v>
      </c>
    </row>
    <row r="2647" spans="1:4" x14ac:dyDescent="0.3">
      <c r="A2647" t="s">
        <v>3424</v>
      </c>
    </row>
    <row r="2648" spans="1:4" x14ac:dyDescent="0.3">
      <c r="A2648" t="s">
        <v>3425</v>
      </c>
    </row>
    <row r="2649" spans="1:4" x14ac:dyDescent="0.3">
      <c r="A2649" t="s">
        <v>3426</v>
      </c>
    </row>
    <row r="2650" spans="1:4" x14ac:dyDescent="0.3">
      <c r="A2650" t="s">
        <v>3427</v>
      </c>
    </row>
    <row r="2651" spans="1:4" x14ac:dyDescent="0.3">
      <c r="A2651" t="s">
        <v>3428</v>
      </c>
    </row>
    <row r="2652" spans="1:4" x14ac:dyDescent="0.3">
      <c r="A2652" t="s">
        <v>3429</v>
      </c>
    </row>
    <row r="2653" spans="1:4" x14ac:dyDescent="0.3">
      <c r="A2653" t="s">
        <v>3430</v>
      </c>
    </row>
    <row r="2654" spans="1:4" x14ac:dyDescent="0.3">
      <c r="A2654" t="s">
        <v>3431</v>
      </c>
      <c r="B2654" t="s">
        <v>3432</v>
      </c>
      <c r="C2654" t="s">
        <v>3433</v>
      </c>
      <c r="D2654" t="s">
        <v>3434</v>
      </c>
    </row>
    <row r="2655" spans="1:4" x14ac:dyDescent="0.3">
      <c r="A2655" t="s">
        <v>3435</v>
      </c>
    </row>
    <row r="2656" spans="1:4" x14ac:dyDescent="0.3">
      <c r="A2656" t="s">
        <v>3436</v>
      </c>
      <c r="B2656" t="s">
        <v>3437</v>
      </c>
    </row>
    <row r="2657" spans="1:3" x14ac:dyDescent="0.3">
      <c r="A2657" t="s">
        <v>3438</v>
      </c>
    </row>
    <row r="2658" spans="1:3" x14ac:dyDescent="0.3">
      <c r="A2658" t="s">
        <v>3439</v>
      </c>
      <c r="B2658" t="s">
        <v>3440</v>
      </c>
    </row>
    <row r="2659" spans="1:3" x14ac:dyDescent="0.3">
      <c r="A2659" t="s">
        <v>3441</v>
      </c>
    </row>
    <row r="2660" spans="1:3" x14ac:dyDescent="0.3">
      <c r="A2660" t="s">
        <v>3442</v>
      </c>
    </row>
    <row r="2661" spans="1:3" x14ac:dyDescent="0.3">
      <c r="A2661" t="s">
        <v>3443</v>
      </c>
    </row>
    <row r="2662" spans="1:3" x14ac:dyDescent="0.3">
      <c r="A2662" t="s">
        <v>3444</v>
      </c>
    </row>
    <row r="2663" spans="1:3" x14ac:dyDescent="0.3">
      <c r="A2663" t="s">
        <v>3445</v>
      </c>
    </row>
    <row r="2664" spans="1:3" x14ac:dyDescent="0.3">
      <c r="A2664" t="s">
        <v>3446</v>
      </c>
    </row>
    <row r="2665" spans="1:3" x14ac:dyDescent="0.3">
      <c r="A2665" t="s">
        <v>3447</v>
      </c>
      <c r="B2665" t="s">
        <v>3448</v>
      </c>
    </row>
    <row r="2666" spans="1:3" x14ac:dyDescent="0.3">
      <c r="A2666" t="s">
        <v>3449</v>
      </c>
    </row>
    <row r="2667" spans="1:3" x14ac:dyDescent="0.3">
      <c r="A2667" t="s">
        <v>3450</v>
      </c>
    </row>
    <row r="2668" spans="1:3" x14ac:dyDescent="0.3">
      <c r="A2668" t="s">
        <v>3451</v>
      </c>
    </row>
    <row r="2669" spans="1:3" x14ac:dyDescent="0.3">
      <c r="A2669" t="s">
        <v>3452</v>
      </c>
    </row>
    <row r="2670" spans="1:3" x14ac:dyDescent="0.3">
      <c r="A2670" t="s">
        <v>3453</v>
      </c>
      <c r="B2670" t="s">
        <v>3454</v>
      </c>
    </row>
    <row r="2671" spans="1:3" x14ac:dyDescent="0.3">
      <c r="A2671" t="s">
        <v>3455</v>
      </c>
    </row>
    <row r="2672" spans="1:3" x14ac:dyDescent="0.3">
      <c r="A2672" t="s">
        <v>3456</v>
      </c>
      <c r="B2672" t="s">
        <v>2437</v>
      </c>
      <c r="C2672" t="s">
        <v>3457</v>
      </c>
    </row>
    <row r="2673" spans="1:5" x14ac:dyDescent="0.3">
      <c r="A2673" t="s">
        <v>3458</v>
      </c>
    </row>
    <row r="2674" spans="1:5" x14ac:dyDescent="0.3">
      <c r="A2674" t="s">
        <v>3459</v>
      </c>
    </row>
    <row r="2675" spans="1:5" x14ac:dyDescent="0.3">
      <c r="A2675" t="s">
        <v>3460</v>
      </c>
    </row>
    <row r="2676" spans="1:5" x14ac:dyDescent="0.3">
      <c r="A2676" t="s">
        <v>3461</v>
      </c>
    </row>
    <row r="2677" spans="1:5" x14ac:dyDescent="0.3">
      <c r="A2677" t="s">
        <v>3462</v>
      </c>
      <c r="B2677" t="s">
        <v>3463</v>
      </c>
    </row>
    <row r="2678" spans="1:5" x14ac:dyDescent="0.3">
      <c r="A2678" t="s">
        <v>3464</v>
      </c>
    </row>
    <row r="2679" spans="1:5" x14ac:dyDescent="0.3">
      <c r="A2679" t="s">
        <v>3465</v>
      </c>
    </row>
    <row r="2680" spans="1:5" x14ac:dyDescent="0.3">
      <c r="A2680" t="s">
        <v>3466</v>
      </c>
    </row>
    <row r="2681" spans="1:5" x14ac:dyDescent="0.3">
      <c r="A2681" t="s">
        <v>3467</v>
      </c>
    </row>
    <row r="2682" spans="1:5" x14ac:dyDescent="0.3">
      <c r="A2682" t="s">
        <v>3468</v>
      </c>
    </row>
    <row r="2683" spans="1:5" x14ac:dyDescent="0.3">
      <c r="A2683" t="s">
        <v>3469</v>
      </c>
      <c r="B2683" t="s">
        <v>3470</v>
      </c>
    </row>
    <row r="2684" spans="1:5" x14ac:dyDescent="0.3">
      <c r="A2684" t="s">
        <v>3471</v>
      </c>
    </row>
    <row r="2685" spans="1:5" x14ac:dyDescent="0.3">
      <c r="A2685" t="s">
        <v>3472</v>
      </c>
      <c r="B2685" t="s">
        <v>1417</v>
      </c>
      <c r="C2685" t="s">
        <v>1418</v>
      </c>
      <c r="D2685" t="s">
        <v>1419</v>
      </c>
      <c r="E2685" t="s">
        <v>3473</v>
      </c>
    </row>
    <row r="2686" spans="1:5" x14ac:dyDescent="0.3">
      <c r="A2686" t="s">
        <v>3474</v>
      </c>
    </row>
    <row r="2687" spans="1:5" x14ac:dyDescent="0.3">
      <c r="A2687" t="s">
        <v>3475</v>
      </c>
      <c r="B2687" t="s">
        <v>3476</v>
      </c>
    </row>
    <row r="2688" spans="1:5" x14ac:dyDescent="0.3">
      <c r="A2688" t="s">
        <v>3477</v>
      </c>
    </row>
    <row r="2689" spans="1:3" x14ac:dyDescent="0.3">
      <c r="A2689" t="s">
        <v>3478</v>
      </c>
      <c r="B2689" t="s">
        <v>3479</v>
      </c>
    </row>
    <row r="2690" spans="1:3" x14ac:dyDescent="0.3">
      <c r="A2690" t="s">
        <v>3480</v>
      </c>
    </row>
    <row r="2691" spans="1:3" x14ac:dyDescent="0.3">
      <c r="A2691" t="s">
        <v>3481</v>
      </c>
      <c r="B2691" t="s">
        <v>798</v>
      </c>
      <c r="C2691" t="s">
        <v>3482</v>
      </c>
    </row>
    <row r="2692" spans="1:3" x14ac:dyDescent="0.3">
      <c r="A2692" t="s">
        <v>3483</v>
      </c>
    </row>
    <row r="2693" spans="1:3" x14ac:dyDescent="0.3">
      <c r="A2693" t="s">
        <v>3484</v>
      </c>
    </row>
    <row r="2694" spans="1:3" x14ac:dyDescent="0.3">
      <c r="A2694" t="s">
        <v>3485</v>
      </c>
    </row>
    <row r="2695" spans="1:3" x14ac:dyDescent="0.3">
      <c r="A2695" t="s">
        <v>3486</v>
      </c>
    </row>
    <row r="2696" spans="1:3" x14ac:dyDescent="0.3">
      <c r="A2696" t="s">
        <v>3487</v>
      </c>
    </row>
    <row r="2697" spans="1:3" x14ac:dyDescent="0.3">
      <c r="A2697" t="s">
        <v>3488</v>
      </c>
      <c r="B2697" t="s">
        <v>3489</v>
      </c>
    </row>
    <row r="2698" spans="1:3" x14ac:dyDescent="0.3">
      <c r="A2698" t="s">
        <v>3490</v>
      </c>
      <c r="B2698" t="s">
        <v>3491</v>
      </c>
    </row>
    <row r="2699" spans="1:3" x14ac:dyDescent="0.3">
      <c r="A2699" t="s">
        <v>3492</v>
      </c>
    </row>
    <row r="2700" spans="1:3" x14ac:dyDescent="0.3">
      <c r="A2700" t="s">
        <v>3493</v>
      </c>
    </row>
    <row r="2701" spans="1:3" x14ac:dyDescent="0.3">
      <c r="A2701" t="s">
        <v>3494</v>
      </c>
    </row>
    <row r="2702" spans="1:3" x14ac:dyDescent="0.3">
      <c r="A2702" t="s">
        <v>3495</v>
      </c>
    </row>
    <row r="2703" spans="1:3" x14ac:dyDescent="0.3">
      <c r="A2703" t="s">
        <v>3496</v>
      </c>
    </row>
    <row r="2704" spans="1:3" x14ac:dyDescent="0.3">
      <c r="A2704" t="s">
        <v>3497</v>
      </c>
    </row>
    <row r="2705" spans="1:2" x14ac:dyDescent="0.3">
      <c r="A2705" t="s">
        <v>3498</v>
      </c>
    </row>
    <row r="2706" spans="1:2" x14ac:dyDescent="0.3">
      <c r="A2706" t="s">
        <v>3499</v>
      </c>
    </row>
    <row r="2707" spans="1:2" x14ac:dyDescent="0.3">
      <c r="A2707" t="s">
        <v>3500</v>
      </c>
    </row>
    <row r="2708" spans="1:2" x14ac:dyDescent="0.3">
      <c r="A2708" t="s">
        <v>3501</v>
      </c>
    </row>
    <row r="2709" spans="1:2" x14ac:dyDescent="0.3">
      <c r="A2709" t="s">
        <v>3502</v>
      </c>
    </row>
    <row r="2710" spans="1:2" x14ac:dyDescent="0.3">
      <c r="A2710" t="s">
        <v>3503</v>
      </c>
    </row>
    <row r="2711" spans="1:2" x14ac:dyDescent="0.3">
      <c r="A2711" t="s">
        <v>3504</v>
      </c>
    </row>
    <row r="2712" spans="1:2" x14ac:dyDescent="0.3">
      <c r="A2712" t="s">
        <v>3505</v>
      </c>
    </row>
    <row r="2713" spans="1:2" x14ac:dyDescent="0.3">
      <c r="A2713" t="s">
        <v>3506</v>
      </c>
    </row>
    <row r="2714" spans="1:2" x14ac:dyDescent="0.3">
      <c r="A2714" t="s">
        <v>3507</v>
      </c>
    </row>
    <row r="2715" spans="1:2" x14ac:dyDescent="0.3">
      <c r="A2715" t="s">
        <v>3508</v>
      </c>
      <c r="B2715" t="s">
        <v>3509</v>
      </c>
    </row>
    <row r="2716" spans="1:2" x14ac:dyDescent="0.3">
      <c r="A2716" t="s">
        <v>3510</v>
      </c>
    </row>
    <row r="2717" spans="1:2" x14ac:dyDescent="0.3">
      <c r="A2717" t="s">
        <v>3511</v>
      </c>
    </row>
    <row r="2718" spans="1:2" x14ac:dyDescent="0.3">
      <c r="A2718" t="s">
        <v>3512</v>
      </c>
    </row>
    <row r="2719" spans="1:2" x14ac:dyDescent="0.3">
      <c r="A2719" t="s">
        <v>3513</v>
      </c>
    </row>
    <row r="2720" spans="1:2" x14ac:dyDescent="0.3">
      <c r="A2720" t="s">
        <v>3514</v>
      </c>
      <c r="B2720" t="s">
        <v>3515</v>
      </c>
    </row>
    <row r="2721" spans="1:5" x14ac:dyDescent="0.3">
      <c r="A2721" t="s">
        <v>3516</v>
      </c>
      <c r="B2721" t="s">
        <v>3517</v>
      </c>
    </row>
    <row r="2722" spans="1:5" x14ac:dyDescent="0.3">
      <c r="A2722" t="s">
        <v>3518</v>
      </c>
      <c r="B2722" t="s">
        <v>3519</v>
      </c>
    </row>
    <row r="2723" spans="1:5" x14ac:dyDescent="0.3">
      <c r="A2723" t="s">
        <v>3520</v>
      </c>
    </row>
    <row r="2724" spans="1:5" x14ac:dyDescent="0.3">
      <c r="A2724" t="s">
        <v>3521</v>
      </c>
    </row>
    <row r="2725" spans="1:5" x14ac:dyDescent="0.3">
      <c r="A2725" t="s">
        <v>3522</v>
      </c>
    </row>
    <row r="2726" spans="1:5" x14ac:dyDescent="0.3">
      <c r="A2726" t="s">
        <v>3523</v>
      </c>
      <c r="B2726" t="s">
        <v>984</v>
      </c>
      <c r="C2726" t="s">
        <v>985</v>
      </c>
      <c r="D2726" t="s">
        <v>3524</v>
      </c>
    </row>
    <row r="2727" spans="1:5" x14ac:dyDescent="0.3">
      <c r="A2727" t="s">
        <v>3525</v>
      </c>
    </row>
    <row r="2728" spans="1:5" x14ac:dyDescent="0.3">
      <c r="A2728" t="s">
        <v>3526</v>
      </c>
    </row>
    <row r="2729" spans="1:5" x14ac:dyDescent="0.3">
      <c r="A2729" t="s">
        <v>3527</v>
      </c>
    </row>
    <row r="2730" spans="1:5" x14ac:dyDescent="0.3">
      <c r="A2730" t="s">
        <v>3528</v>
      </c>
    </row>
    <row r="2731" spans="1:5" x14ac:dyDescent="0.3">
      <c r="A2731" t="s">
        <v>3529</v>
      </c>
    </row>
    <row r="2732" spans="1:5" x14ac:dyDescent="0.3">
      <c r="A2732" t="s">
        <v>3530</v>
      </c>
    </row>
    <row r="2733" spans="1:5" x14ac:dyDescent="0.3">
      <c r="A2733" t="s">
        <v>3531</v>
      </c>
    </row>
    <row r="2734" spans="1:5" x14ac:dyDescent="0.3">
      <c r="A2734" t="s">
        <v>3532</v>
      </c>
    </row>
    <row r="2735" spans="1:5" x14ac:dyDescent="0.3">
      <c r="A2735" t="s">
        <v>3533</v>
      </c>
      <c r="B2735" t="s">
        <v>1932</v>
      </c>
      <c r="C2735" t="s">
        <v>1933</v>
      </c>
      <c r="D2735" t="s">
        <v>35</v>
      </c>
      <c r="E2735" t="s">
        <v>3534</v>
      </c>
    </row>
    <row r="2736" spans="1:5" x14ac:dyDescent="0.3">
      <c r="A2736" t="s">
        <v>3535</v>
      </c>
    </row>
    <row r="2737" spans="1:3" x14ac:dyDescent="0.3">
      <c r="A2737" t="s">
        <v>3536</v>
      </c>
    </row>
    <row r="2738" spans="1:3" x14ac:dyDescent="0.3">
      <c r="A2738" t="s">
        <v>3537</v>
      </c>
    </row>
    <row r="2739" spans="1:3" x14ac:dyDescent="0.3">
      <c r="A2739" t="s">
        <v>3538</v>
      </c>
    </row>
    <row r="2740" spans="1:3" x14ac:dyDescent="0.3">
      <c r="A2740" t="s">
        <v>3539</v>
      </c>
      <c r="B2740" t="s">
        <v>3540</v>
      </c>
    </row>
    <row r="2741" spans="1:3" x14ac:dyDescent="0.3">
      <c r="A2741" t="s">
        <v>3541</v>
      </c>
    </row>
    <row r="2742" spans="1:3" x14ac:dyDescent="0.3">
      <c r="A2742" t="s">
        <v>3542</v>
      </c>
    </row>
    <row r="2743" spans="1:3" x14ac:dyDescent="0.3">
      <c r="A2743" t="s">
        <v>3543</v>
      </c>
      <c r="B2743" t="s">
        <v>3544</v>
      </c>
    </row>
    <row r="2744" spans="1:3" x14ac:dyDescent="0.3">
      <c r="A2744" t="s">
        <v>3545</v>
      </c>
      <c r="B2744" t="s">
        <v>3546</v>
      </c>
    </row>
    <row r="2745" spans="1:3" x14ac:dyDescent="0.3">
      <c r="A2745" t="s">
        <v>3547</v>
      </c>
      <c r="B2745" t="s">
        <v>737</v>
      </c>
      <c r="C2745" t="s">
        <v>3548</v>
      </c>
    </row>
    <row r="2746" spans="1:3" x14ac:dyDescent="0.3">
      <c r="A2746" t="s">
        <v>3549</v>
      </c>
    </row>
    <row r="2747" spans="1:3" x14ac:dyDescent="0.3">
      <c r="A2747" t="s">
        <v>3550</v>
      </c>
    </row>
    <row r="2748" spans="1:3" x14ac:dyDescent="0.3">
      <c r="A2748" t="s">
        <v>3551</v>
      </c>
    </row>
    <row r="2749" spans="1:3" x14ac:dyDescent="0.3">
      <c r="A2749" t="s">
        <v>3552</v>
      </c>
    </row>
    <row r="2750" spans="1:3" x14ac:dyDescent="0.3">
      <c r="A2750" t="s">
        <v>3553</v>
      </c>
    </row>
    <row r="2751" spans="1:3" x14ac:dyDescent="0.3">
      <c r="A2751" t="s">
        <v>3554</v>
      </c>
      <c r="B2751" t="s">
        <v>3555</v>
      </c>
    </row>
    <row r="2752" spans="1:3" x14ac:dyDescent="0.3">
      <c r="A2752" t="s">
        <v>3556</v>
      </c>
    </row>
    <row r="2753" spans="1:3" x14ac:dyDescent="0.3">
      <c r="A2753" t="s">
        <v>3557</v>
      </c>
    </row>
    <row r="2754" spans="1:3" x14ac:dyDescent="0.3">
      <c r="A2754" t="s">
        <v>3558</v>
      </c>
      <c r="B2754" t="s">
        <v>1803</v>
      </c>
      <c r="C2754" t="s">
        <v>3559</v>
      </c>
    </row>
    <row r="2755" spans="1:3" x14ac:dyDescent="0.3">
      <c r="A2755" t="s">
        <v>3560</v>
      </c>
      <c r="B2755" t="s">
        <v>1925</v>
      </c>
      <c r="C2755" t="s">
        <v>3561</v>
      </c>
    </row>
    <row r="2756" spans="1:3" x14ac:dyDescent="0.3">
      <c r="A2756" t="s">
        <v>3562</v>
      </c>
    </row>
    <row r="2757" spans="1:3" x14ac:dyDescent="0.3">
      <c r="A2757" t="s">
        <v>3563</v>
      </c>
      <c r="B2757" t="s">
        <v>3564</v>
      </c>
    </row>
    <row r="2758" spans="1:3" x14ac:dyDescent="0.3">
      <c r="A2758" t="s">
        <v>3565</v>
      </c>
    </row>
    <row r="2759" spans="1:3" x14ac:dyDescent="0.3">
      <c r="A2759" t="s">
        <v>3566</v>
      </c>
    </row>
    <row r="2760" spans="1:3" x14ac:dyDescent="0.3">
      <c r="A2760" t="s">
        <v>3567</v>
      </c>
    </row>
    <row r="2761" spans="1:3" x14ac:dyDescent="0.3">
      <c r="A2761" t="s">
        <v>3568</v>
      </c>
      <c r="B2761" t="s">
        <v>3569</v>
      </c>
    </row>
    <row r="2762" spans="1:3" x14ac:dyDescent="0.3">
      <c r="A2762" t="s">
        <v>3570</v>
      </c>
    </row>
    <row r="2763" spans="1:3" x14ac:dyDescent="0.3">
      <c r="A2763" t="s">
        <v>3571</v>
      </c>
    </row>
    <row r="2764" spans="1:3" x14ac:dyDescent="0.3">
      <c r="A2764" t="s">
        <v>3572</v>
      </c>
    </row>
    <row r="2765" spans="1:3" x14ac:dyDescent="0.3">
      <c r="A2765" t="s">
        <v>3573</v>
      </c>
    </row>
    <row r="2766" spans="1:3" x14ac:dyDescent="0.3">
      <c r="A2766" t="s">
        <v>3574</v>
      </c>
      <c r="B2766" t="s">
        <v>3575</v>
      </c>
    </row>
    <row r="2767" spans="1:3" x14ac:dyDescent="0.3">
      <c r="A2767" t="s">
        <v>3576</v>
      </c>
    </row>
    <row r="2768" spans="1:3" x14ac:dyDescent="0.3">
      <c r="A2768" t="s">
        <v>3577</v>
      </c>
      <c r="B2768" t="s">
        <v>3578</v>
      </c>
    </row>
    <row r="2769" spans="1:3" x14ac:dyDescent="0.3">
      <c r="A2769" t="s">
        <v>3579</v>
      </c>
      <c r="B2769" t="s">
        <v>3580</v>
      </c>
    </row>
    <row r="2770" spans="1:3" x14ac:dyDescent="0.3">
      <c r="A2770" t="s">
        <v>3581</v>
      </c>
    </row>
    <row r="2771" spans="1:3" x14ac:dyDescent="0.3">
      <c r="A2771" t="s">
        <v>3582</v>
      </c>
    </row>
    <row r="2772" spans="1:3" x14ac:dyDescent="0.3">
      <c r="A2772" t="s">
        <v>3583</v>
      </c>
    </row>
    <row r="2773" spans="1:3" x14ac:dyDescent="0.3">
      <c r="A2773" t="s">
        <v>3584</v>
      </c>
      <c r="B2773" t="s">
        <v>2084</v>
      </c>
      <c r="C2773" t="s">
        <v>3585</v>
      </c>
    </row>
    <row r="2774" spans="1:3" x14ac:dyDescent="0.3">
      <c r="A2774" t="s">
        <v>3586</v>
      </c>
    </row>
    <row r="2775" spans="1:3" x14ac:dyDescent="0.3">
      <c r="A2775" t="s">
        <v>3587</v>
      </c>
    </row>
    <row r="2776" spans="1:3" x14ac:dyDescent="0.3">
      <c r="A2776" t="s">
        <v>3588</v>
      </c>
    </row>
    <row r="2777" spans="1:3" x14ac:dyDescent="0.3">
      <c r="A2777" t="s">
        <v>3589</v>
      </c>
      <c r="B2777" t="s">
        <v>3590</v>
      </c>
    </row>
    <row r="2778" spans="1:3" x14ac:dyDescent="0.3">
      <c r="A2778" t="s">
        <v>3591</v>
      </c>
      <c r="B2778" t="s">
        <v>681</v>
      </c>
      <c r="C2778" t="s">
        <v>3592</v>
      </c>
    </row>
    <row r="2779" spans="1:3" x14ac:dyDescent="0.3">
      <c r="A2779" t="s">
        <v>3593</v>
      </c>
    </row>
    <row r="2780" spans="1:3" x14ac:dyDescent="0.3">
      <c r="A2780" t="s">
        <v>3594</v>
      </c>
    </row>
    <row r="2781" spans="1:3" x14ac:dyDescent="0.3">
      <c r="A2781" t="s">
        <v>3595</v>
      </c>
    </row>
    <row r="2782" spans="1:3" x14ac:dyDescent="0.3">
      <c r="A2782" t="s">
        <v>3596</v>
      </c>
      <c r="B2782" t="s">
        <v>3597</v>
      </c>
    </row>
    <row r="2783" spans="1:3" x14ac:dyDescent="0.3">
      <c r="A2783" t="s">
        <v>3598</v>
      </c>
    </row>
    <row r="2784" spans="1:3" x14ac:dyDescent="0.3">
      <c r="A2784" t="s">
        <v>3599</v>
      </c>
    </row>
    <row r="2785" spans="1:5" x14ac:dyDescent="0.3">
      <c r="A2785" t="s">
        <v>3600</v>
      </c>
    </row>
    <row r="2786" spans="1:5" x14ac:dyDescent="0.3">
      <c r="A2786" t="s">
        <v>3601</v>
      </c>
    </row>
    <row r="2787" spans="1:5" x14ac:dyDescent="0.3">
      <c r="A2787" t="s">
        <v>3602</v>
      </c>
    </row>
    <row r="2788" spans="1:5" x14ac:dyDescent="0.3">
      <c r="A2788" t="s">
        <v>3603</v>
      </c>
    </row>
    <row r="2789" spans="1:5" x14ac:dyDescent="0.3">
      <c r="A2789" t="s">
        <v>3604</v>
      </c>
    </row>
    <row r="2790" spans="1:5" x14ac:dyDescent="0.3">
      <c r="A2790" t="s">
        <v>3605</v>
      </c>
    </row>
    <row r="2791" spans="1:5" x14ac:dyDescent="0.3">
      <c r="A2791" t="s">
        <v>3606</v>
      </c>
    </row>
    <row r="2792" spans="1:5" x14ac:dyDescent="0.3">
      <c r="A2792" t="s">
        <v>3607</v>
      </c>
      <c r="B2792" t="s">
        <v>3608</v>
      </c>
    </row>
    <row r="2793" spans="1:5" x14ac:dyDescent="0.3">
      <c r="A2793" t="s">
        <v>3609</v>
      </c>
      <c r="B2793" t="s">
        <v>1932</v>
      </c>
      <c r="C2793" t="s">
        <v>1933</v>
      </c>
      <c r="D2793" t="s">
        <v>35</v>
      </c>
      <c r="E2793" t="s">
        <v>3610</v>
      </c>
    </row>
    <row r="2794" spans="1:5" x14ac:dyDescent="0.3">
      <c r="A2794" t="s">
        <v>3611</v>
      </c>
    </row>
    <row r="2795" spans="1:5" x14ac:dyDescent="0.3">
      <c r="A2795" t="s">
        <v>3612</v>
      </c>
    </row>
    <row r="2796" spans="1:5" x14ac:dyDescent="0.3">
      <c r="A2796" t="s">
        <v>3613</v>
      </c>
    </row>
    <row r="2797" spans="1:5" x14ac:dyDescent="0.3">
      <c r="A2797" t="s">
        <v>3614</v>
      </c>
      <c r="B2797" t="s">
        <v>737</v>
      </c>
      <c r="C2797" t="s">
        <v>3615</v>
      </c>
    </row>
    <row r="2798" spans="1:5" x14ac:dyDescent="0.3">
      <c r="A2798" t="s">
        <v>3616</v>
      </c>
    </row>
    <row r="2799" spans="1:5" x14ac:dyDescent="0.3">
      <c r="A2799" t="s">
        <v>3617</v>
      </c>
    </row>
    <row r="2800" spans="1:5" x14ac:dyDescent="0.3">
      <c r="A2800" t="s">
        <v>3618</v>
      </c>
    </row>
    <row r="2801" spans="1:4" x14ac:dyDescent="0.3">
      <c r="A2801" t="s">
        <v>3619</v>
      </c>
      <c r="B2801" t="s">
        <v>3620</v>
      </c>
      <c r="C2801" t="s">
        <v>3621</v>
      </c>
      <c r="D2801" t="s">
        <v>3622</v>
      </c>
    </row>
    <row r="2802" spans="1:4" x14ac:dyDescent="0.3">
      <c r="A2802" t="s">
        <v>3623</v>
      </c>
    </row>
    <row r="2803" spans="1:4" x14ac:dyDescent="0.3">
      <c r="A2803" t="s">
        <v>3624</v>
      </c>
    </row>
    <row r="2804" spans="1:4" x14ac:dyDescent="0.3">
      <c r="A2804" t="s">
        <v>3625</v>
      </c>
    </row>
    <row r="2805" spans="1:4" x14ac:dyDescent="0.3">
      <c r="A2805" t="s">
        <v>3626</v>
      </c>
    </row>
    <row r="2806" spans="1:4" x14ac:dyDescent="0.3">
      <c r="A2806" t="s">
        <v>3627</v>
      </c>
    </row>
    <row r="2807" spans="1:4" x14ac:dyDescent="0.3">
      <c r="A2807" t="s">
        <v>3628</v>
      </c>
    </row>
    <row r="2808" spans="1:4" x14ac:dyDescent="0.3">
      <c r="A2808" t="s">
        <v>3629</v>
      </c>
    </row>
    <row r="2809" spans="1:4" x14ac:dyDescent="0.3">
      <c r="A2809" t="s">
        <v>3630</v>
      </c>
    </row>
    <row r="2810" spans="1:4" x14ac:dyDescent="0.3">
      <c r="A2810" t="s">
        <v>3631</v>
      </c>
      <c r="B2810" t="s">
        <v>3632</v>
      </c>
    </row>
    <row r="2811" spans="1:4" x14ac:dyDescent="0.3">
      <c r="A2811" t="s">
        <v>3633</v>
      </c>
      <c r="B2811" t="s">
        <v>533</v>
      </c>
      <c r="C2811" t="s">
        <v>534</v>
      </c>
      <c r="D2811" t="s">
        <v>3634</v>
      </c>
    </row>
    <row r="2812" spans="1:4" x14ac:dyDescent="0.3">
      <c r="A2812" t="s">
        <v>3635</v>
      </c>
    </row>
    <row r="2813" spans="1:4" x14ac:dyDescent="0.3">
      <c r="A2813" t="s">
        <v>3636</v>
      </c>
      <c r="B2813" t="s">
        <v>3637</v>
      </c>
    </row>
    <row r="2814" spans="1:4" x14ac:dyDescent="0.3">
      <c r="A2814" t="s">
        <v>3638</v>
      </c>
    </row>
    <row r="2815" spans="1:4" x14ac:dyDescent="0.3">
      <c r="A2815" t="s">
        <v>3639</v>
      </c>
    </row>
    <row r="2816" spans="1:4" x14ac:dyDescent="0.3">
      <c r="A2816" t="s">
        <v>3640</v>
      </c>
    </row>
    <row r="2817" spans="1:2" x14ac:dyDescent="0.3">
      <c r="A2817" t="s">
        <v>3641</v>
      </c>
      <c r="B2817" t="s">
        <v>3642</v>
      </c>
    </row>
    <row r="2818" spans="1:2" x14ac:dyDescent="0.3">
      <c r="A2818" t="s">
        <v>3643</v>
      </c>
    </row>
    <row r="2819" spans="1:2" x14ac:dyDescent="0.3">
      <c r="A2819" t="s">
        <v>3644</v>
      </c>
    </row>
    <row r="2820" spans="1:2" x14ac:dyDescent="0.3">
      <c r="A2820" t="s">
        <v>3645</v>
      </c>
    </row>
    <row r="2821" spans="1:2" x14ac:dyDescent="0.3">
      <c r="A2821" t="s">
        <v>3646</v>
      </c>
    </row>
    <row r="2822" spans="1:2" x14ac:dyDescent="0.3">
      <c r="A2822" t="s">
        <v>3647</v>
      </c>
    </row>
    <row r="2823" spans="1:2" x14ac:dyDescent="0.3">
      <c r="A2823" t="s">
        <v>3648</v>
      </c>
    </row>
    <row r="2824" spans="1:2" x14ac:dyDescent="0.3">
      <c r="A2824" t="s">
        <v>3649</v>
      </c>
    </row>
    <row r="2825" spans="1:2" x14ac:dyDescent="0.3">
      <c r="A2825" t="s">
        <v>3650</v>
      </c>
    </row>
    <row r="2826" spans="1:2" x14ac:dyDescent="0.3">
      <c r="A2826" t="s">
        <v>3651</v>
      </c>
    </row>
    <row r="2827" spans="1:2" x14ac:dyDescent="0.3">
      <c r="A2827" t="s">
        <v>3652</v>
      </c>
    </row>
    <row r="2828" spans="1:2" x14ac:dyDescent="0.3">
      <c r="A2828" t="s">
        <v>3653</v>
      </c>
    </row>
    <row r="2829" spans="1:2" x14ac:dyDescent="0.3">
      <c r="A2829" t="s">
        <v>3654</v>
      </c>
    </row>
    <row r="2830" spans="1:2" x14ac:dyDescent="0.3">
      <c r="A2830" t="s">
        <v>3655</v>
      </c>
    </row>
    <row r="2831" spans="1:2" x14ac:dyDescent="0.3">
      <c r="A2831" t="s">
        <v>3656</v>
      </c>
    </row>
    <row r="2832" spans="1:2" x14ac:dyDescent="0.3">
      <c r="A2832" t="s">
        <v>3657</v>
      </c>
    </row>
    <row r="2833" spans="1:3" x14ac:dyDescent="0.3">
      <c r="A2833" t="s">
        <v>3658</v>
      </c>
    </row>
    <row r="2834" spans="1:3" x14ac:dyDescent="0.3">
      <c r="A2834" t="s">
        <v>3659</v>
      </c>
    </row>
    <row r="2835" spans="1:3" x14ac:dyDescent="0.3">
      <c r="A2835" t="s">
        <v>3660</v>
      </c>
    </row>
    <row r="2836" spans="1:3" x14ac:dyDescent="0.3">
      <c r="A2836" t="s">
        <v>3661</v>
      </c>
    </row>
    <row r="2837" spans="1:3" x14ac:dyDescent="0.3">
      <c r="A2837" t="s">
        <v>3662</v>
      </c>
    </row>
    <row r="2838" spans="1:3" x14ac:dyDescent="0.3">
      <c r="A2838" t="s">
        <v>3663</v>
      </c>
    </row>
    <row r="2839" spans="1:3" x14ac:dyDescent="0.3">
      <c r="A2839" t="s">
        <v>3664</v>
      </c>
    </row>
    <row r="2840" spans="1:3" x14ac:dyDescent="0.3">
      <c r="A2840" t="s">
        <v>3665</v>
      </c>
    </row>
    <row r="2841" spans="1:3" x14ac:dyDescent="0.3">
      <c r="A2841" t="s">
        <v>3666</v>
      </c>
      <c r="B2841" t="s">
        <v>1052</v>
      </c>
      <c r="C2841" t="s">
        <v>3667</v>
      </c>
    </row>
    <row r="2842" spans="1:3" x14ac:dyDescent="0.3">
      <c r="A2842" t="s">
        <v>3668</v>
      </c>
    </row>
    <row r="2843" spans="1:3" x14ac:dyDescent="0.3">
      <c r="A2843" t="s">
        <v>3669</v>
      </c>
    </row>
    <row r="2844" spans="1:3" x14ac:dyDescent="0.3">
      <c r="A2844" t="s">
        <v>3670</v>
      </c>
    </row>
    <row r="2845" spans="1:3" x14ac:dyDescent="0.3">
      <c r="A2845" t="s">
        <v>3671</v>
      </c>
    </row>
    <row r="2846" spans="1:3" x14ac:dyDescent="0.3">
      <c r="A2846" t="s">
        <v>3672</v>
      </c>
    </row>
    <row r="2847" spans="1:3" x14ac:dyDescent="0.3">
      <c r="A2847" t="s">
        <v>3673</v>
      </c>
    </row>
    <row r="2848" spans="1:3" x14ac:dyDescent="0.3">
      <c r="A2848" t="s">
        <v>3674</v>
      </c>
    </row>
    <row r="2849" spans="1:4" x14ac:dyDescent="0.3">
      <c r="A2849" t="s">
        <v>3675</v>
      </c>
    </row>
    <row r="2850" spans="1:4" x14ac:dyDescent="0.3">
      <c r="A2850" t="s">
        <v>3676</v>
      </c>
    </row>
    <row r="2851" spans="1:4" x14ac:dyDescent="0.3">
      <c r="A2851" t="s">
        <v>3677</v>
      </c>
      <c r="B2851" t="s">
        <v>3678</v>
      </c>
    </row>
    <row r="2852" spans="1:4" x14ac:dyDescent="0.3">
      <c r="A2852" t="s">
        <v>3679</v>
      </c>
      <c r="B2852" t="s">
        <v>26</v>
      </c>
      <c r="C2852" t="s">
        <v>27</v>
      </c>
      <c r="D2852" t="s">
        <v>3680</v>
      </c>
    </row>
    <row r="2853" spans="1:4" x14ac:dyDescent="0.3">
      <c r="A2853" t="s">
        <v>3681</v>
      </c>
    </row>
    <row r="2854" spans="1:4" x14ac:dyDescent="0.3">
      <c r="A2854" t="s">
        <v>3682</v>
      </c>
    </row>
    <row r="2855" spans="1:4" x14ac:dyDescent="0.3">
      <c r="A2855" t="s">
        <v>3683</v>
      </c>
    </row>
    <row r="2856" spans="1:4" x14ac:dyDescent="0.3">
      <c r="A2856" t="s">
        <v>3684</v>
      </c>
    </row>
    <row r="2857" spans="1:4" x14ac:dyDescent="0.3">
      <c r="A2857" t="s">
        <v>3685</v>
      </c>
    </row>
    <row r="2858" spans="1:4" x14ac:dyDescent="0.3">
      <c r="A2858" t="s">
        <v>3686</v>
      </c>
      <c r="B2858" t="s">
        <v>3687</v>
      </c>
    </row>
    <row r="2859" spans="1:4" x14ac:dyDescent="0.3">
      <c r="A2859" t="s">
        <v>3688</v>
      </c>
      <c r="B2859" t="s">
        <v>3689</v>
      </c>
    </row>
    <row r="2860" spans="1:4" x14ac:dyDescent="0.3">
      <c r="A2860" t="s">
        <v>3690</v>
      </c>
    </row>
    <row r="2861" spans="1:4" x14ac:dyDescent="0.3">
      <c r="A2861" t="s">
        <v>3691</v>
      </c>
      <c r="B2861" t="s">
        <v>3692</v>
      </c>
    </row>
    <row r="2862" spans="1:4" x14ac:dyDescent="0.3">
      <c r="A2862" t="s">
        <v>3693</v>
      </c>
    </row>
    <row r="2863" spans="1:4" x14ac:dyDescent="0.3">
      <c r="A2863" t="s">
        <v>3694</v>
      </c>
      <c r="B2863" t="s">
        <v>3695</v>
      </c>
    </row>
    <row r="2864" spans="1:4" x14ac:dyDescent="0.3">
      <c r="A2864" t="s">
        <v>3696</v>
      </c>
    </row>
    <row r="2865" spans="1:6" x14ac:dyDescent="0.3">
      <c r="A2865" t="s">
        <v>3697</v>
      </c>
    </row>
    <row r="2866" spans="1:6" x14ac:dyDescent="0.3">
      <c r="A2866" t="s">
        <v>3698</v>
      </c>
    </row>
    <row r="2867" spans="1:6" x14ac:dyDescent="0.3">
      <c r="A2867" t="s">
        <v>3699</v>
      </c>
      <c r="B2867" t="s">
        <v>48</v>
      </c>
      <c r="C2867" t="s">
        <v>49</v>
      </c>
      <c r="D2867" t="s">
        <v>50</v>
      </c>
      <c r="E2867" t="s">
        <v>51</v>
      </c>
      <c r="F2867" t="s">
        <v>3700</v>
      </c>
    </row>
    <row r="2868" spans="1:6" x14ac:dyDescent="0.3">
      <c r="A2868" t="s">
        <v>3701</v>
      </c>
      <c r="B2868" t="s">
        <v>3702</v>
      </c>
    </row>
    <row r="2869" spans="1:6" x14ac:dyDescent="0.3">
      <c r="A2869" t="s">
        <v>3703</v>
      </c>
    </row>
    <row r="2870" spans="1:6" x14ac:dyDescent="0.3">
      <c r="A2870" t="s">
        <v>3704</v>
      </c>
    </row>
    <row r="2871" spans="1:6" x14ac:dyDescent="0.3">
      <c r="A2871" t="s">
        <v>3705</v>
      </c>
    </row>
    <row r="2872" spans="1:6" x14ac:dyDescent="0.3">
      <c r="A2872" t="s">
        <v>3706</v>
      </c>
    </row>
    <row r="2873" spans="1:6" x14ac:dyDescent="0.3">
      <c r="A2873" t="s">
        <v>3707</v>
      </c>
    </row>
    <row r="2874" spans="1:6" x14ac:dyDescent="0.3">
      <c r="A2874" t="s">
        <v>3708</v>
      </c>
    </row>
    <row r="2875" spans="1:6" x14ac:dyDescent="0.3">
      <c r="A2875" t="s">
        <v>3709</v>
      </c>
    </row>
    <row r="2876" spans="1:6" x14ac:dyDescent="0.3">
      <c r="A2876" t="s">
        <v>3710</v>
      </c>
    </row>
    <row r="2877" spans="1:6" x14ac:dyDescent="0.3">
      <c r="A2877" t="s">
        <v>3711</v>
      </c>
      <c r="B2877" t="s">
        <v>3712</v>
      </c>
    </row>
    <row r="2878" spans="1:6" x14ac:dyDescent="0.3">
      <c r="A2878" t="s">
        <v>3713</v>
      </c>
    </row>
    <row r="2879" spans="1:6" x14ac:dyDescent="0.3">
      <c r="A2879" t="s">
        <v>3714</v>
      </c>
    </row>
    <row r="2880" spans="1:6" x14ac:dyDescent="0.3">
      <c r="A2880" t="s">
        <v>3715</v>
      </c>
    </row>
    <row r="2881" spans="1:3" x14ac:dyDescent="0.3">
      <c r="A2881" t="s">
        <v>3716</v>
      </c>
    </row>
    <row r="2882" spans="1:3" x14ac:dyDescent="0.3">
      <c r="A2882" t="s">
        <v>3717</v>
      </c>
    </row>
    <row r="2883" spans="1:3" x14ac:dyDescent="0.3">
      <c r="A2883" t="s">
        <v>3718</v>
      </c>
      <c r="B2883" t="s">
        <v>3719</v>
      </c>
    </row>
    <row r="2884" spans="1:3" x14ac:dyDescent="0.3">
      <c r="A2884" t="s">
        <v>3720</v>
      </c>
    </row>
    <row r="2885" spans="1:3" x14ac:dyDescent="0.3">
      <c r="A2885" t="s">
        <v>3721</v>
      </c>
    </row>
    <row r="2886" spans="1:3" x14ac:dyDescent="0.3">
      <c r="A2886" t="s">
        <v>3722</v>
      </c>
    </row>
    <row r="2887" spans="1:3" x14ac:dyDescent="0.3">
      <c r="A2887" t="s">
        <v>3723</v>
      </c>
    </row>
    <row r="2888" spans="1:3" x14ac:dyDescent="0.3">
      <c r="A2888" t="s">
        <v>3724</v>
      </c>
    </row>
    <row r="2889" spans="1:3" x14ac:dyDescent="0.3">
      <c r="A2889" t="s">
        <v>3725</v>
      </c>
    </row>
    <row r="2890" spans="1:3" x14ac:dyDescent="0.3">
      <c r="A2890" t="s">
        <v>3726</v>
      </c>
      <c r="B2890" t="s">
        <v>354</v>
      </c>
      <c r="C2890" t="s">
        <v>3727</v>
      </c>
    </row>
    <row r="2891" spans="1:3" x14ac:dyDescent="0.3">
      <c r="A2891" t="s">
        <v>3728</v>
      </c>
    </row>
    <row r="2892" spans="1:3" x14ac:dyDescent="0.3">
      <c r="A2892" t="s">
        <v>3729</v>
      </c>
      <c r="B2892" t="s">
        <v>3730</v>
      </c>
    </row>
    <row r="2893" spans="1:3" x14ac:dyDescent="0.3">
      <c r="A2893" t="s">
        <v>3731</v>
      </c>
    </row>
    <row r="2894" spans="1:3" x14ac:dyDescent="0.3">
      <c r="A2894" t="s">
        <v>3732</v>
      </c>
    </row>
    <row r="2895" spans="1:3" x14ac:dyDescent="0.3">
      <c r="A2895" t="s">
        <v>3733</v>
      </c>
    </row>
    <row r="2896" spans="1:3" x14ac:dyDescent="0.3">
      <c r="A2896" t="s">
        <v>3734</v>
      </c>
    </row>
    <row r="2897" spans="1:4" x14ac:dyDescent="0.3">
      <c r="A2897" t="s">
        <v>3735</v>
      </c>
      <c r="B2897" t="s">
        <v>3736</v>
      </c>
    </row>
    <row r="2898" spans="1:4" x14ac:dyDescent="0.3">
      <c r="A2898" t="s">
        <v>3737</v>
      </c>
    </row>
    <row r="2899" spans="1:4" x14ac:dyDescent="0.3">
      <c r="A2899" t="s">
        <v>3738</v>
      </c>
    </row>
    <row r="2900" spans="1:4" x14ac:dyDescent="0.3">
      <c r="A2900" t="s">
        <v>3739</v>
      </c>
    </row>
    <row r="2901" spans="1:4" x14ac:dyDescent="0.3">
      <c r="A2901" t="s">
        <v>3740</v>
      </c>
    </row>
    <row r="2902" spans="1:4" x14ac:dyDescent="0.3">
      <c r="A2902" t="s">
        <v>3741</v>
      </c>
    </row>
    <row r="2903" spans="1:4" x14ac:dyDescent="0.3">
      <c r="A2903" t="s">
        <v>3742</v>
      </c>
    </row>
    <row r="2904" spans="1:4" x14ac:dyDescent="0.3">
      <c r="A2904" t="s">
        <v>3743</v>
      </c>
    </row>
    <row r="2905" spans="1:4" x14ac:dyDescent="0.3">
      <c r="A2905" t="s">
        <v>3744</v>
      </c>
    </row>
    <row r="2906" spans="1:4" x14ac:dyDescent="0.3">
      <c r="A2906" t="s">
        <v>3745</v>
      </c>
    </row>
    <row r="2907" spans="1:4" x14ac:dyDescent="0.3">
      <c r="A2907" t="s">
        <v>3746</v>
      </c>
    </row>
    <row r="2908" spans="1:4" x14ac:dyDescent="0.3">
      <c r="A2908" t="s">
        <v>3747</v>
      </c>
    </row>
    <row r="2909" spans="1:4" x14ac:dyDescent="0.3">
      <c r="A2909" t="s">
        <v>3748</v>
      </c>
    </row>
    <row r="2910" spans="1:4" x14ac:dyDescent="0.3">
      <c r="A2910" t="s">
        <v>3749</v>
      </c>
    </row>
    <row r="2911" spans="1:4" x14ac:dyDescent="0.3">
      <c r="A2911" t="s">
        <v>3750</v>
      </c>
    </row>
    <row r="2912" spans="1:4" x14ac:dyDescent="0.3">
      <c r="A2912" t="s">
        <v>3751</v>
      </c>
      <c r="B2912" t="s">
        <v>891</v>
      </c>
      <c r="C2912" t="s">
        <v>892</v>
      </c>
      <c r="D2912" t="s">
        <v>3752</v>
      </c>
    </row>
    <row r="2913" spans="1:3" x14ac:dyDescent="0.3">
      <c r="A2913" t="s">
        <v>3753</v>
      </c>
      <c r="B2913" t="s">
        <v>3754</v>
      </c>
    </row>
    <row r="2914" spans="1:3" x14ac:dyDescent="0.3">
      <c r="A2914" t="s">
        <v>3755</v>
      </c>
    </row>
    <row r="2915" spans="1:3" x14ac:dyDescent="0.3">
      <c r="A2915" t="s">
        <v>3756</v>
      </c>
    </row>
    <row r="2916" spans="1:3" x14ac:dyDescent="0.3">
      <c r="A2916" t="s">
        <v>3757</v>
      </c>
    </row>
    <row r="2917" spans="1:3" x14ac:dyDescent="0.3">
      <c r="A2917" t="s">
        <v>3758</v>
      </c>
    </row>
    <row r="2918" spans="1:3" x14ac:dyDescent="0.3">
      <c r="A2918" t="s">
        <v>3759</v>
      </c>
      <c r="B2918" t="s">
        <v>3760</v>
      </c>
    </row>
    <row r="2919" spans="1:3" x14ac:dyDescent="0.3">
      <c r="A2919" t="s">
        <v>3761</v>
      </c>
    </row>
    <row r="2920" spans="1:3" x14ac:dyDescent="0.3">
      <c r="A2920" t="s">
        <v>3762</v>
      </c>
      <c r="B2920" t="s">
        <v>397</v>
      </c>
      <c r="C2920" t="s">
        <v>3763</v>
      </c>
    </row>
    <row r="2921" spans="1:3" x14ac:dyDescent="0.3">
      <c r="A2921" t="s">
        <v>3764</v>
      </c>
    </row>
    <row r="2922" spans="1:3" x14ac:dyDescent="0.3">
      <c r="A2922" t="s">
        <v>3765</v>
      </c>
    </row>
    <row r="2923" spans="1:3" x14ac:dyDescent="0.3">
      <c r="A2923" t="s">
        <v>3766</v>
      </c>
    </row>
    <row r="2924" spans="1:3" x14ac:dyDescent="0.3">
      <c r="A2924" t="s">
        <v>3767</v>
      </c>
    </row>
    <row r="2925" spans="1:3" x14ac:dyDescent="0.3">
      <c r="A2925" t="s">
        <v>3768</v>
      </c>
    </row>
    <row r="2926" spans="1:3" x14ac:dyDescent="0.3">
      <c r="A2926" t="s">
        <v>3769</v>
      </c>
    </row>
    <row r="2927" spans="1:3" x14ac:dyDescent="0.3">
      <c r="A2927" t="s">
        <v>3770</v>
      </c>
    </row>
    <row r="2928" spans="1:3" x14ac:dyDescent="0.3">
      <c r="A2928" t="s">
        <v>3771</v>
      </c>
      <c r="B2928" t="s">
        <v>3772</v>
      </c>
    </row>
    <row r="2929" spans="1:3" x14ac:dyDescent="0.3">
      <c r="A2929" t="s">
        <v>3773</v>
      </c>
      <c r="B2929" t="s">
        <v>3774</v>
      </c>
    </row>
    <row r="2930" spans="1:3" x14ac:dyDescent="0.3">
      <c r="A2930" t="s">
        <v>3775</v>
      </c>
    </row>
    <row r="2931" spans="1:3" x14ac:dyDescent="0.3">
      <c r="A2931" t="s">
        <v>3776</v>
      </c>
      <c r="B2931" t="s">
        <v>3777</v>
      </c>
    </row>
    <row r="2932" spans="1:3" x14ac:dyDescent="0.3">
      <c r="A2932" t="s">
        <v>3778</v>
      </c>
    </row>
    <row r="2933" spans="1:3" x14ac:dyDescent="0.3">
      <c r="A2933" t="s">
        <v>3779</v>
      </c>
      <c r="B2933" t="s">
        <v>3780</v>
      </c>
    </row>
    <row r="2934" spans="1:3" x14ac:dyDescent="0.3">
      <c r="A2934" t="s">
        <v>3781</v>
      </c>
    </row>
    <row r="2935" spans="1:3" x14ac:dyDescent="0.3">
      <c r="A2935" t="s">
        <v>3782</v>
      </c>
    </row>
    <row r="2936" spans="1:3" x14ac:dyDescent="0.3">
      <c r="A2936" t="s">
        <v>3783</v>
      </c>
    </row>
    <row r="2937" spans="1:3" x14ac:dyDescent="0.3">
      <c r="A2937" t="s">
        <v>3784</v>
      </c>
    </row>
    <row r="2938" spans="1:3" x14ac:dyDescent="0.3">
      <c r="A2938" t="s">
        <v>3785</v>
      </c>
    </row>
    <row r="2939" spans="1:3" x14ac:dyDescent="0.3">
      <c r="A2939" t="s">
        <v>3786</v>
      </c>
    </row>
    <row r="2940" spans="1:3" x14ac:dyDescent="0.3">
      <c r="A2940" t="s">
        <v>3787</v>
      </c>
      <c r="B2940" t="s">
        <v>3788</v>
      </c>
    </row>
    <row r="2941" spans="1:3" x14ac:dyDescent="0.3">
      <c r="A2941" t="s">
        <v>3789</v>
      </c>
    </row>
    <row r="2942" spans="1:3" x14ac:dyDescent="0.3">
      <c r="A2942" t="s">
        <v>3790</v>
      </c>
    </row>
    <row r="2943" spans="1:3" x14ac:dyDescent="0.3">
      <c r="A2943" t="s">
        <v>3791</v>
      </c>
      <c r="B2943" t="s">
        <v>35</v>
      </c>
      <c r="C2943" t="s">
        <v>3792</v>
      </c>
    </row>
    <row r="2944" spans="1:3" x14ac:dyDescent="0.3">
      <c r="A2944" t="s">
        <v>3793</v>
      </c>
    </row>
    <row r="2945" spans="1:2" x14ac:dyDescent="0.3">
      <c r="A2945" t="s">
        <v>3794</v>
      </c>
    </row>
    <row r="2946" spans="1:2" x14ac:dyDescent="0.3">
      <c r="A2946" t="s">
        <v>3795</v>
      </c>
      <c r="B2946" t="s">
        <v>3796</v>
      </c>
    </row>
    <row r="2947" spans="1:2" x14ac:dyDescent="0.3">
      <c r="A2947" t="s">
        <v>3797</v>
      </c>
    </row>
    <row r="2948" spans="1:2" x14ac:dyDescent="0.3">
      <c r="A2948" t="s">
        <v>3798</v>
      </c>
    </row>
    <row r="2949" spans="1:2" x14ac:dyDescent="0.3">
      <c r="A2949" t="s">
        <v>3799</v>
      </c>
    </row>
    <row r="2950" spans="1:2" x14ac:dyDescent="0.3">
      <c r="A2950" t="s">
        <v>3800</v>
      </c>
    </row>
    <row r="2951" spans="1:2" x14ac:dyDescent="0.3">
      <c r="A2951" t="s">
        <v>3801</v>
      </c>
    </row>
    <row r="2952" spans="1:2" x14ac:dyDescent="0.3">
      <c r="A2952" t="s">
        <v>3802</v>
      </c>
    </row>
    <row r="2953" spans="1:2" x14ac:dyDescent="0.3">
      <c r="A2953" t="s">
        <v>3803</v>
      </c>
    </row>
    <row r="2954" spans="1:2" x14ac:dyDescent="0.3">
      <c r="A2954" t="s">
        <v>3804</v>
      </c>
    </row>
    <row r="2955" spans="1:2" x14ac:dyDescent="0.3">
      <c r="A2955" t="s">
        <v>3805</v>
      </c>
    </row>
    <row r="2956" spans="1:2" x14ac:dyDescent="0.3">
      <c r="A2956" t="s">
        <v>3806</v>
      </c>
    </row>
    <row r="2957" spans="1:2" x14ac:dyDescent="0.3">
      <c r="A2957" t="s">
        <v>3807</v>
      </c>
    </row>
    <row r="2958" spans="1:2" x14ac:dyDescent="0.3">
      <c r="A2958" t="s">
        <v>3808</v>
      </c>
    </row>
    <row r="2959" spans="1:2" x14ac:dyDescent="0.3">
      <c r="A2959" t="s">
        <v>3809</v>
      </c>
      <c r="B2959" t="s">
        <v>3810</v>
      </c>
    </row>
    <row r="2960" spans="1:2" x14ac:dyDescent="0.3">
      <c r="A2960" t="s">
        <v>3811</v>
      </c>
    </row>
    <row r="2961" spans="1:2" x14ac:dyDescent="0.3">
      <c r="A2961" t="s">
        <v>3812</v>
      </c>
      <c r="B2961" t="s">
        <v>3813</v>
      </c>
    </row>
    <row r="2962" spans="1:2" x14ac:dyDescent="0.3">
      <c r="A2962" t="s">
        <v>3814</v>
      </c>
    </row>
    <row r="2963" spans="1:2" x14ac:dyDescent="0.3">
      <c r="A2963" t="s">
        <v>3815</v>
      </c>
    </row>
    <row r="2964" spans="1:2" x14ac:dyDescent="0.3">
      <c r="A2964" t="s">
        <v>3816</v>
      </c>
    </row>
    <row r="2965" spans="1:2" x14ac:dyDescent="0.3">
      <c r="A2965" t="s">
        <v>3817</v>
      </c>
      <c r="B2965" t="s">
        <v>3818</v>
      </c>
    </row>
    <row r="2966" spans="1:2" x14ac:dyDescent="0.3">
      <c r="A2966" t="s">
        <v>3819</v>
      </c>
    </row>
    <row r="2967" spans="1:2" x14ac:dyDescent="0.3">
      <c r="A2967" t="s">
        <v>3820</v>
      </c>
    </row>
    <row r="2968" spans="1:2" x14ac:dyDescent="0.3">
      <c r="A2968" t="s">
        <v>3821</v>
      </c>
    </row>
    <row r="2969" spans="1:2" x14ac:dyDescent="0.3">
      <c r="A2969" t="s">
        <v>3822</v>
      </c>
      <c r="B2969" t="s">
        <v>3823</v>
      </c>
    </row>
    <row r="2970" spans="1:2" x14ac:dyDescent="0.3">
      <c r="A2970" t="s">
        <v>3824</v>
      </c>
    </row>
    <row r="2971" spans="1:2" x14ac:dyDescent="0.3">
      <c r="A2971" t="s">
        <v>3825</v>
      </c>
    </row>
    <row r="2972" spans="1:2" x14ac:dyDescent="0.3">
      <c r="A2972" t="s">
        <v>3826</v>
      </c>
      <c r="B2972" t="s">
        <v>3827</v>
      </c>
    </row>
    <row r="2973" spans="1:2" x14ac:dyDescent="0.3">
      <c r="A2973" t="s">
        <v>3828</v>
      </c>
    </row>
    <row r="2974" spans="1:2" x14ac:dyDescent="0.3">
      <c r="A2974" t="s">
        <v>3829</v>
      </c>
      <c r="B2974" t="s">
        <v>3830</v>
      </c>
    </row>
    <row r="2975" spans="1:2" x14ac:dyDescent="0.3">
      <c r="A2975" t="s">
        <v>3831</v>
      </c>
    </row>
    <row r="2976" spans="1:2" x14ac:dyDescent="0.3">
      <c r="A2976" t="s">
        <v>3832</v>
      </c>
    </row>
    <row r="2977" spans="1:3" x14ac:dyDescent="0.3">
      <c r="A2977" t="s">
        <v>3833</v>
      </c>
      <c r="B2977" t="s">
        <v>1925</v>
      </c>
      <c r="C2977" t="s">
        <v>3834</v>
      </c>
    </row>
    <row r="2978" spans="1:3" x14ac:dyDescent="0.3">
      <c r="A2978" t="s">
        <v>3835</v>
      </c>
    </row>
    <row r="2979" spans="1:3" x14ac:dyDescent="0.3">
      <c r="A2979" t="s">
        <v>3836</v>
      </c>
    </row>
    <row r="2980" spans="1:3" x14ac:dyDescent="0.3">
      <c r="A2980" t="s">
        <v>3837</v>
      </c>
      <c r="B2980" t="s">
        <v>3838</v>
      </c>
    </row>
    <row r="2981" spans="1:3" x14ac:dyDescent="0.3">
      <c r="A2981" t="s">
        <v>3839</v>
      </c>
    </row>
    <row r="2982" spans="1:3" x14ac:dyDescent="0.3">
      <c r="A2982" t="s">
        <v>3840</v>
      </c>
    </row>
    <row r="2983" spans="1:3" x14ac:dyDescent="0.3">
      <c r="A2983" t="s">
        <v>3841</v>
      </c>
    </row>
    <row r="2984" spans="1:3" x14ac:dyDescent="0.3">
      <c r="A2984" t="s">
        <v>3842</v>
      </c>
    </row>
    <row r="2985" spans="1:3" x14ac:dyDescent="0.3">
      <c r="A2985" t="s">
        <v>3843</v>
      </c>
    </row>
    <row r="2986" spans="1:3" x14ac:dyDescent="0.3">
      <c r="A2986" t="s">
        <v>3844</v>
      </c>
      <c r="B2986" t="s">
        <v>3845</v>
      </c>
    </row>
    <row r="2987" spans="1:3" x14ac:dyDescent="0.3">
      <c r="A2987" t="s">
        <v>3846</v>
      </c>
      <c r="B2987" t="s">
        <v>3847</v>
      </c>
    </row>
    <row r="2988" spans="1:3" x14ac:dyDescent="0.3">
      <c r="A2988" t="s">
        <v>3848</v>
      </c>
    </row>
    <row r="2989" spans="1:3" x14ac:dyDescent="0.3">
      <c r="A2989" t="s">
        <v>3849</v>
      </c>
    </row>
    <row r="2990" spans="1:3" x14ac:dyDescent="0.3">
      <c r="A2990" t="s">
        <v>3850</v>
      </c>
    </row>
    <row r="2991" spans="1:3" x14ac:dyDescent="0.3">
      <c r="A2991" t="s">
        <v>3851</v>
      </c>
    </row>
    <row r="2992" spans="1:3" x14ac:dyDescent="0.3">
      <c r="A2992" t="s">
        <v>3852</v>
      </c>
    </row>
    <row r="2993" spans="1:2" x14ac:dyDescent="0.3">
      <c r="A2993" t="s">
        <v>3853</v>
      </c>
    </row>
    <row r="2994" spans="1:2" x14ac:dyDescent="0.3">
      <c r="A2994" t="s">
        <v>3854</v>
      </c>
    </row>
    <row r="2995" spans="1:2" x14ac:dyDescent="0.3">
      <c r="A2995" t="s">
        <v>3855</v>
      </c>
    </row>
    <row r="2996" spans="1:2" x14ac:dyDescent="0.3">
      <c r="A2996" t="s">
        <v>3856</v>
      </c>
    </row>
    <row r="2997" spans="1:2" x14ac:dyDescent="0.3">
      <c r="A2997" t="s">
        <v>3857</v>
      </c>
    </row>
    <row r="2998" spans="1:2" x14ac:dyDescent="0.3">
      <c r="A2998" t="s">
        <v>3858</v>
      </c>
    </row>
    <row r="2999" spans="1:2" x14ac:dyDescent="0.3">
      <c r="A2999" t="s">
        <v>3859</v>
      </c>
    </row>
    <row r="3000" spans="1:2" x14ac:dyDescent="0.3">
      <c r="A3000" t="s">
        <v>3860</v>
      </c>
    </row>
    <row r="3001" spans="1:2" x14ac:dyDescent="0.3">
      <c r="A3001" t="s">
        <v>3861</v>
      </c>
    </row>
    <row r="3002" spans="1:2" x14ac:dyDescent="0.3">
      <c r="A3002" t="s">
        <v>3862</v>
      </c>
      <c r="B3002" t="s">
        <v>3863</v>
      </c>
    </row>
    <row r="3003" spans="1:2" x14ac:dyDescent="0.3">
      <c r="A3003" t="s">
        <v>3864</v>
      </c>
    </row>
    <row r="3004" spans="1:2" x14ac:dyDescent="0.3">
      <c r="A3004" t="s">
        <v>3865</v>
      </c>
    </row>
    <row r="3005" spans="1:2" x14ac:dyDescent="0.3">
      <c r="A3005" t="s">
        <v>3866</v>
      </c>
    </row>
    <row r="3006" spans="1:2" x14ac:dyDescent="0.3">
      <c r="A3006" t="s">
        <v>3867</v>
      </c>
    </row>
    <row r="3007" spans="1:2" x14ac:dyDescent="0.3">
      <c r="A3007" t="s">
        <v>3868</v>
      </c>
    </row>
    <row r="3008" spans="1:2" x14ac:dyDescent="0.3">
      <c r="A3008" t="s">
        <v>3869</v>
      </c>
      <c r="B3008" t="s">
        <v>3870</v>
      </c>
    </row>
    <row r="3009" spans="1:2" x14ac:dyDescent="0.3">
      <c r="A3009" t="s">
        <v>3871</v>
      </c>
    </row>
    <row r="3010" spans="1:2" x14ac:dyDescent="0.3">
      <c r="A3010" t="s">
        <v>3872</v>
      </c>
      <c r="B3010" t="s">
        <v>3873</v>
      </c>
    </row>
    <row r="3011" spans="1:2" x14ac:dyDescent="0.3">
      <c r="A3011" t="s">
        <v>3874</v>
      </c>
    </row>
    <row r="3012" spans="1:2" x14ac:dyDescent="0.3">
      <c r="A3012" t="s">
        <v>3875</v>
      </c>
    </row>
    <row r="3013" spans="1:2" x14ac:dyDescent="0.3">
      <c r="A3013" t="s">
        <v>3876</v>
      </c>
      <c r="B3013" t="s">
        <v>3877</v>
      </c>
    </row>
    <row r="3014" spans="1:2" x14ac:dyDescent="0.3">
      <c r="A3014" t="s">
        <v>3878</v>
      </c>
    </row>
    <row r="3015" spans="1:2" x14ac:dyDescent="0.3">
      <c r="A3015" t="s">
        <v>3879</v>
      </c>
      <c r="B3015" t="s">
        <v>3880</v>
      </c>
    </row>
    <row r="3016" spans="1:2" x14ac:dyDescent="0.3">
      <c r="A3016" t="s">
        <v>3881</v>
      </c>
    </row>
    <row r="3017" spans="1:2" x14ac:dyDescent="0.3">
      <c r="A3017" t="s">
        <v>3882</v>
      </c>
    </row>
    <row r="3018" spans="1:2" x14ac:dyDescent="0.3">
      <c r="A3018" t="s">
        <v>3883</v>
      </c>
      <c r="B3018" t="s">
        <v>3884</v>
      </c>
    </row>
    <row r="3019" spans="1:2" x14ac:dyDescent="0.3">
      <c r="A3019" t="s">
        <v>3885</v>
      </c>
      <c r="B3019" t="s">
        <v>3886</v>
      </c>
    </row>
    <row r="3020" spans="1:2" x14ac:dyDescent="0.3">
      <c r="A3020" t="s">
        <v>3887</v>
      </c>
      <c r="B3020" t="s">
        <v>3888</v>
      </c>
    </row>
    <row r="3021" spans="1:2" x14ac:dyDescent="0.3">
      <c r="A3021" t="s">
        <v>3889</v>
      </c>
    </row>
    <row r="3022" spans="1:2" x14ac:dyDescent="0.3">
      <c r="A3022" t="s">
        <v>3890</v>
      </c>
    </row>
    <row r="3023" spans="1:2" x14ac:dyDescent="0.3">
      <c r="A3023" t="s">
        <v>3891</v>
      </c>
      <c r="B3023" t="s">
        <v>3892</v>
      </c>
    </row>
    <row r="3024" spans="1:2" x14ac:dyDescent="0.3">
      <c r="A3024" t="s">
        <v>3893</v>
      </c>
    </row>
    <row r="3025" spans="1:2" x14ac:dyDescent="0.3">
      <c r="A3025" t="s">
        <v>3894</v>
      </c>
      <c r="B3025" t="s">
        <v>3895</v>
      </c>
    </row>
    <row r="3026" spans="1:2" x14ac:dyDescent="0.3">
      <c r="A3026" t="s">
        <v>3896</v>
      </c>
    </row>
    <row r="3027" spans="1:2" x14ac:dyDescent="0.3">
      <c r="A3027" t="s">
        <v>3897</v>
      </c>
    </row>
    <row r="3028" spans="1:2" x14ac:dyDescent="0.3">
      <c r="A3028" t="s">
        <v>3898</v>
      </c>
    </row>
    <row r="3029" spans="1:2" x14ac:dyDescent="0.3">
      <c r="A3029" t="s">
        <v>3899</v>
      </c>
    </row>
    <row r="3030" spans="1:2" x14ac:dyDescent="0.3">
      <c r="A3030" t="s">
        <v>3900</v>
      </c>
    </row>
    <row r="3031" spans="1:2" x14ac:dyDescent="0.3">
      <c r="A3031" t="s">
        <v>3901</v>
      </c>
      <c r="B3031" t="s">
        <v>3902</v>
      </c>
    </row>
    <row r="3032" spans="1:2" x14ac:dyDescent="0.3">
      <c r="A3032" t="s">
        <v>3903</v>
      </c>
    </row>
    <row r="3033" spans="1:2" x14ac:dyDescent="0.3">
      <c r="A3033" t="s">
        <v>3904</v>
      </c>
    </row>
    <row r="3034" spans="1:2" x14ac:dyDescent="0.3">
      <c r="A3034" t="s">
        <v>3905</v>
      </c>
    </row>
    <row r="3035" spans="1:2" x14ac:dyDescent="0.3">
      <c r="A3035" t="s">
        <v>3906</v>
      </c>
    </row>
    <row r="3036" spans="1:2" x14ac:dyDescent="0.3">
      <c r="A3036" t="s">
        <v>3907</v>
      </c>
    </row>
    <row r="3037" spans="1:2" x14ac:dyDescent="0.3">
      <c r="A3037" t="s">
        <v>3908</v>
      </c>
    </row>
    <row r="3038" spans="1:2" x14ac:dyDescent="0.3">
      <c r="A3038" t="s">
        <v>3909</v>
      </c>
    </row>
    <row r="3039" spans="1:2" x14ac:dyDescent="0.3">
      <c r="A3039" t="s">
        <v>3910</v>
      </c>
    </row>
    <row r="3040" spans="1:2" x14ac:dyDescent="0.3">
      <c r="A3040" t="s">
        <v>3911</v>
      </c>
    </row>
    <row r="3041" spans="1:2" x14ac:dyDescent="0.3">
      <c r="A3041" t="s">
        <v>3912</v>
      </c>
    </row>
    <row r="3042" spans="1:2" x14ac:dyDescent="0.3">
      <c r="A3042" t="s">
        <v>3913</v>
      </c>
    </row>
    <row r="3043" spans="1:2" x14ac:dyDescent="0.3">
      <c r="A3043" t="s">
        <v>3914</v>
      </c>
    </row>
    <row r="3044" spans="1:2" x14ac:dyDescent="0.3">
      <c r="A3044" t="s">
        <v>3915</v>
      </c>
    </row>
    <row r="3045" spans="1:2" x14ac:dyDescent="0.3">
      <c r="A3045" t="s">
        <v>3916</v>
      </c>
    </row>
    <row r="3046" spans="1:2" x14ac:dyDescent="0.3">
      <c r="A3046" t="s">
        <v>3917</v>
      </c>
    </row>
    <row r="3047" spans="1:2" x14ac:dyDescent="0.3">
      <c r="A3047" t="s">
        <v>3918</v>
      </c>
    </row>
    <row r="3048" spans="1:2" x14ac:dyDescent="0.3">
      <c r="A3048" t="s">
        <v>3919</v>
      </c>
    </row>
    <row r="3049" spans="1:2" x14ac:dyDescent="0.3">
      <c r="A3049" t="s">
        <v>3920</v>
      </c>
    </row>
    <row r="3050" spans="1:2" x14ac:dyDescent="0.3">
      <c r="A3050" t="s">
        <v>3921</v>
      </c>
    </row>
    <row r="3051" spans="1:2" x14ac:dyDescent="0.3">
      <c r="A3051" t="s">
        <v>3922</v>
      </c>
    </row>
    <row r="3052" spans="1:2" x14ac:dyDescent="0.3">
      <c r="A3052" t="s">
        <v>3923</v>
      </c>
    </row>
    <row r="3053" spans="1:2" x14ac:dyDescent="0.3">
      <c r="A3053" t="s">
        <v>3924</v>
      </c>
    </row>
    <row r="3054" spans="1:2" x14ac:dyDescent="0.3">
      <c r="A3054" t="s">
        <v>3925</v>
      </c>
      <c r="B3054" t="s">
        <v>3926</v>
      </c>
    </row>
    <row r="3055" spans="1:2" x14ac:dyDescent="0.3">
      <c r="A3055" t="s">
        <v>3927</v>
      </c>
      <c r="B3055" t="s">
        <v>3928</v>
      </c>
    </row>
    <row r="3056" spans="1:2" x14ac:dyDescent="0.3">
      <c r="A3056" t="s">
        <v>3929</v>
      </c>
    </row>
    <row r="3057" spans="1:3" x14ac:dyDescent="0.3">
      <c r="A3057" t="s">
        <v>3930</v>
      </c>
    </row>
    <row r="3058" spans="1:3" x14ac:dyDescent="0.3">
      <c r="A3058" t="s">
        <v>3931</v>
      </c>
    </row>
    <row r="3059" spans="1:3" x14ac:dyDescent="0.3">
      <c r="A3059" t="s">
        <v>3932</v>
      </c>
    </row>
    <row r="3060" spans="1:3" x14ac:dyDescent="0.3">
      <c r="A3060" t="s">
        <v>3933</v>
      </c>
    </row>
    <row r="3061" spans="1:3" x14ac:dyDescent="0.3">
      <c r="A3061" t="s">
        <v>3934</v>
      </c>
    </row>
    <row r="3062" spans="1:3" x14ac:dyDescent="0.3">
      <c r="A3062" t="s">
        <v>3935</v>
      </c>
    </row>
    <row r="3063" spans="1:3" x14ac:dyDescent="0.3">
      <c r="A3063" t="s">
        <v>3936</v>
      </c>
    </row>
    <row r="3064" spans="1:3" x14ac:dyDescent="0.3">
      <c r="A3064" t="s">
        <v>3937</v>
      </c>
    </row>
    <row r="3065" spans="1:3" x14ac:dyDescent="0.3">
      <c r="A3065" t="s">
        <v>3938</v>
      </c>
    </row>
    <row r="3066" spans="1:3" x14ac:dyDescent="0.3">
      <c r="A3066" t="s">
        <v>3939</v>
      </c>
    </row>
    <row r="3067" spans="1:3" x14ac:dyDescent="0.3">
      <c r="A3067" t="s">
        <v>3940</v>
      </c>
    </row>
    <row r="3068" spans="1:3" x14ac:dyDescent="0.3">
      <c r="A3068" t="s">
        <v>3941</v>
      </c>
    </row>
    <row r="3069" spans="1:3" x14ac:dyDescent="0.3">
      <c r="A3069" t="s">
        <v>3942</v>
      </c>
    </row>
    <row r="3070" spans="1:3" x14ac:dyDescent="0.3">
      <c r="A3070" t="s">
        <v>3943</v>
      </c>
    </row>
    <row r="3071" spans="1:3" x14ac:dyDescent="0.3">
      <c r="A3071" t="s">
        <v>3944</v>
      </c>
      <c r="B3071" t="s">
        <v>579</v>
      </c>
      <c r="C3071" t="s">
        <v>3945</v>
      </c>
    </row>
    <row r="3072" spans="1:3" x14ac:dyDescent="0.3">
      <c r="A3072" t="s">
        <v>3946</v>
      </c>
    </row>
    <row r="3073" spans="1:2" x14ac:dyDescent="0.3">
      <c r="A3073" t="s">
        <v>3947</v>
      </c>
    </row>
    <row r="3074" spans="1:2" x14ac:dyDescent="0.3">
      <c r="A3074" t="s">
        <v>3948</v>
      </c>
    </row>
    <row r="3075" spans="1:2" x14ac:dyDescent="0.3">
      <c r="A3075" t="s">
        <v>3949</v>
      </c>
    </row>
    <row r="3076" spans="1:2" x14ac:dyDescent="0.3">
      <c r="A3076" t="s">
        <v>3950</v>
      </c>
      <c r="B3076" t="s">
        <v>3951</v>
      </c>
    </row>
    <row r="3077" spans="1:2" x14ac:dyDescent="0.3">
      <c r="A3077" t="s">
        <v>3952</v>
      </c>
    </row>
    <row r="3078" spans="1:2" x14ac:dyDescent="0.3">
      <c r="A3078" t="s">
        <v>3953</v>
      </c>
    </row>
    <row r="3079" spans="1:2" x14ac:dyDescent="0.3">
      <c r="A3079" t="s">
        <v>3954</v>
      </c>
    </row>
    <row r="3080" spans="1:2" x14ac:dyDescent="0.3">
      <c r="A3080" t="s">
        <v>3955</v>
      </c>
    </row>
    <row r="3081" spans="1:2" x14ac:dyDescent="0.3">
      <c r="A3081" t="s">
        <v>3956</v>
      </c>
    </row>
    <row r="3082" spans="1:2" x14ac:dyDescent="0.3">
      <c r="A3082" t="s">
        <v>3957</v>
      </c>
    </row>
    <row r="3083" spans="1:2" x14ac:dyDescent="0.3">
      <c r="A3083" t="s">
        <v>3958</v>
      </c>
      <c r="B3083" t="s">
        <v>3959</v>
      </c>
    </row>
    <row r="3084" spans="1:2" x14ac:dyDescent="0.3">
      <c r="A3084" t="s">
        <v>3960</v>
      </c>
    </row>
    <row r="3085" spans="1:2" x14ac:dyDescent="0.3">
      <c r="A3085" t="s">
        <v>3961</v>
      </c>
      <c r="B3085" t="s">
        <v>3962</v>
      </c>
    </row>
    <row r="3086" spans="1:2" x14ac:dyDescent="0.3">
      <c r="A3086" t="s">
        <v>3963</v>
      </c>
      <c r="B3086" t="s">
        <v>3964</v>
      </c>
    </row>
    <row r="3087" spans="1:2" x14ac:dyDescent="0.3">
      <c r="A3087" t="s">
        <v>3965</v>
      </c>
      <c r="B3087" t="s">
        <v>3966</v>
      </c>
    </row>
    <row r="3088" spans="1:2" x14ac:dyDescent="0.3">
      <c r="A3088" t="s">
        <v>3967</v>
      </c>
      <c r="B3088" t="s">
        <v>3968</v>
      </c>
    </row>
    <row r="3089" spans="1:3" x14ac:dyDescent="0.3">
      <c r="A3089" t="s">
        <v>3969</v>
      </c>
    </row>
    <row r="3090" spans="1:3" x14ac:dyDescent="0.3">
      <c r="A3090" t="s">
        <v>3970</v>
      </c>
    </row>
    <row r="3091" spans="1:3" x14ac:dyDescent="0.3">
      <c r="A3091" t="s">
        <v>3971</v>
      </c>
    </row>
    <row r="3092" spans="1:3" x14ac:dyDescent="0.3">
      <c r="A3092" t="s">
        <v>3972</v>
      </c>
    </row>
    <row r="3093" spans="1:3" x14ac:dyDescent="0.3">
      <c r="A3093" t="s">
        <v>3973</v>
      </c>
      <c r="B3093" t="s">
        <v>3067</v>
      </c>
      <c r="C3093" t="s">
        <v>3974</v>
      </c>
    </row>
    <row r="3094" spans="1:3" x14ac:dyDescent="0.3">
      <c r="A3094" t="s">
        <v>3975</v>
      </c>
    </row>
    <row r="3095" spans="1:3" x14ac:dyDescent="0.3">
      <c r="A3095" t="s">
        <v>3976</v>
      </c>
      <c r="B3095" t="s">
        <v>3977</v>
      </c>
    </row>
    <row r="3096" spans="1:3" x14ac:dyDescent="0.3">
      <c r="A3096" t="s">
        <v>3978</v>
      </c>
    </row>
    <row r="3097" spans="1:3" x14ac:dyDescent="0.3">
      <c r="A3097" t="s">
        <v>3979</v>
      </c>
    </row>
    <row r="3098" spans="1:3" x14ac:dyDescent="0.3">
      <c r="A3098" t="s">
        <v>3980</v>
      </c>
    </row>
    <row r="3099" spans="1:3" x14ac:dyDescent="0.3">
      <c r="A3099" t="s">
        <v>3981</v>
      </c>
    </row>
    <row r="3100" spans="1:3" x14ac:dyDescent="0.3">
      <c r="A3100" t="s">
        <v>3982</v>
      </c>
      <c r="B3100" t="s">
        <v>724</v>
      </c>
      <c r="C3100" t="s">
        <v>3983</v>
      </c>
    </row>
    <row r="3101" spans="1:3" x14ac:dyDescent="0.3">
      <c r="A3101" t="s">
        <v>3984</v>
      </c>
      <c r="B3101" t="s">
        <v>991</v>
      </c>
      <c r="C3101" t="s">
        <v>3985</v>
      </c>
    </row>
    <row r="3102" spans="1:3" x14ac:dyDescent="0.3">
      <c r="A3102" t="s">
        <v>3986</v>
      </c>
    </row>
    <row r="3103" spans="1:3" x14ac:dyDescent="0.3">
      <c r="A3103" t="s">
        <v>3987</v>
      </c>
    </row>
    <row r="3104" spans="1:3" x14ac:dyDescent="0.3">
      <c r="A3104" t="s">
        <v>3988</v>
      </c>
      <c r="B3104" t="s">
        <v>3989</v>
      </c>
    </row>
    <row r="3105" spans="1:2" x14ac:dyDescent="0.3">
      <c r="A3105" t="s">
        <v>3990</v>
      </c>
    </row>
    <row r="3106" spans="1:2" x14ac:dyDescent="0.3">
      <c r="A3106" t="s">
        <v>3991</v>
      </c>
    </row>
    <row r="3107" spans="1:2" x14ac:dyDescent="0.3">
      <c r="A3107" t="s">
        <v>3992</v>
      </c>
    </row>
    <row r="3108" spans="1:2" x14ac:dyDescent="0.3">
      <c r="A3108" t="s">
        <v>3993</v>
      </c>
    </row>
    <row r="3109" spans="1:2" x14ac:dyDescent="0.3">
      <c r="A3109" t="s">
        <v>3994</v>
      </c>
    </row>
    <row r="3110" spans="1:2" x14ac:dyDescent="0.3">
      <c r="A3110" t="s">
        <v>3995</v>
      </c>
    </row>
    <row r="3111" spans="1:2" x14ac:dyDescent="0.3">
      <c r="A3111" t="s">
        <v>3996</v>
      </c>
    </row>
    <row r="3112" spans="1:2" x14ac:dyDescent="0.3">
      <c r="A3112" t="s">
        <v>3997</v>
      </c>
    </row>
    <row r="3113" spans="1:2" x14ac:dyDescent="0.3">
      <c r="A3113" t="s">
        <v>3998</v>
      </c>
    </row>
    <row r="3114" spans="1:2" x14ac:dyDescent="0.3">
      <c r="A3114" t="s">
        <v>3999</v>
      </c>
    </row>
    <row r="3115" spans="1:2" x14ac:dyDescent="0.3">
      <c r="A3115" t="s">
        <v>4000</v>
      </c>
      <c r="B3115" t="s">
        <v>4001</v>
      </c>
    </row>
    <row r="3116" spans="1:2" x14ac:dyDescent="0.3">
      <c r="A3116" t="s">
        <v>4002</v>
      </c>
    </row>
    <row r="3117" spans="1:2" x14ac:dyDescent="0.3">
      <c r="A3117" t="s">
        <v>4003</v>
      </c>
    </row>
    <row r="3118" spans="1:2" x14ac:dyDescent="0.3">
      <c r="A3118" t="s">
        <v>4004</v>
      </c>
    </row>
    <row r="3119" spans="1:2" x14ac:dyDescent="0.3">
      <c r="A3119" t="s">
        <v>4005</v>
      </c>
      <c r="B3119" t="s">
        <v>4006</v>
      </c>
    </row>
    <row r="3120" spans="1:2" x14ac:dyDescent="0.3">
      <c r="A3120" t="s">
        <v>4007</v>
      </c>
      <c r="B3120" t="s">
        <v>4008</v>
      </c>
    </row>
    <row r="3121" spans="1:4" x14ac:dyDescent="0.3">
      <c r="A3121" t="s">
        <v>4009</v>
      </c>
    </row>
    <row r="3122" spans="1:4" x14ac:dyDescent="0.3">
      <c r="A3122" t="s">
        <v>4010</v>
      </c>
    </row>
    <row r="3123" spans="1:4" x14ac:dyDescent="0.3">
      <c r="A3123" t="s">
        <v>4011</v>
      </c>
      <c r="B3123" t="s">
        <v>26</v>
      </c>
      <c r="C3123" t="s">
        <v>27</v>
      </c>
      <c r="D3123" t="s">
        <v>4012</v>
      </c>
    </row>
    <row r="3124" spans="1:4" x14ac:dyDescent="0.3">
      <c r="A3124" t="s">
        <v>4013</v>
      </c>
      <c r="B3124" t="s">
        <v>4014</v>
      </c>
    </row>
    <row r="3125" spans="1:4" x14ac:dyDescent="0.3">
      <c r="A3125" t="s">
        <v>4015</v>
      </c>
    </row>
    <row r="3126" spans="1:4" x14ac:dyDescent="0.3">
      <c r="A3126" t="s">
        <v>4016</v>
      </c>
    </row>
    <row r="3127" spans="1:4" x14ac:dyDescent="0.3">
      <c r="A3127" t="s">
        <v>4017</v>
      </c>
    </row>
    <row r="3128" spans="1:4" x14ac:dyDescent="0.3">
      <c r="A3128" t="s">
        <v>4018</v>
      </c>
    </row>
    <row r="3129" spans="1:4" x14ac:dyDescent="0.3">
      <c r="A3129" t="s">
        <v>4019</v>
      </c>
    </row>
    <row r="3130" spans="1:4" x14ac:dyDescent="0.3">
      <c r="A3130" t="s">
        <v>4020</v>
      </c>
    </row>
    <row r="3131" spans="1:4" x14ac:dyDescent="0.3">
      <c r="A3131" t="s">
        <v>4021</v>
      </c>
    </row>
    <row r="3132" spans="1:4" x14ac:dyDescent="0.3">
      <c r="A3132" t="s">
        <v>4022</v>
      </c>
    </row>
    <row r="3133" spans="1:4" x14ac:dyDescent="0.3">
      <c r="A3133" t="s">
        <v>4023</v>
      </c>
    </row>
    <row r="3134" spans="1:4" x14ac:dyDescent="0.3">
      <c r="A3134" t="s">
        <v>4024</v>
      </c>
    </row>
    <row r="3135" spans="1:4" x14ac:dyDescent="0.3">
      <c r="A3135" t="s">
        <v>4025</v>
      </c>
    </row>
    <row r="3136" spans="1:4" x14ac:dyDescent="0.3">
      <c r="A3136" t="s">
        <v>4026</v>
      </c>
    </row>
    <row r="3137" spans="1:5" x14ac:dyDescent="0.3">
      <c r="A3137" t="s">
        <v>4027</v>
      </c>
    </row>
    <row r="3138" spans="1:5" x14ac:dyDescent="0.3">
      <c r="A3138" t="s">
        <v>4028</v>
      </c>
    </row>
    <row r="3139" spans="1:5" x14ac:dyDescent="0.3">
      <c r="A3139" t="s">
        <v>4029</v>
      </c>
      <c r="B3139" t="s">
        <v>2106</v>
      </c>
      <c r="C3139" t="s">
        <v>2107</v>
      </c>
      <c r="D3139" t="s">
        <v>2108</v>
      </c>
      <c r="E3139" t="s">
        <v>4030</v>
      </c>
    </row>
    <row r="3140" spans="1:5" x14ac:dyDescent="0.3">
      <c r="A3140" t="s">
        <v>4031</v>
      </c>
    </row>
    <row r="3141" spans="1:5" x14ac:dyDescent="0.3">
      <c r="A3141" t="s">
        <v>4032</v>
      </c>
    </row>
    <row r="3142" spans="1:5" x14ac:dyDescent="0.3">
      <c r="A3142" t="s">
        <v>4033</v>
      </c>
      <c r="B3142" t="s">
        <v>4034</v>
      </c>
    </row>
    <row r="3143" spans="1:5" x14ac:dyDescent="0.3">
      <c r="A3143" t="s">
        <v>4035</v>
      </c>
    </row>
    <row r="3144" spans="1:5" x14ac:dyDescent="0.3">
      <c r="A3144" t="s">
        <v>4036</v>
      </c>
    </row>
    <row r="3145" spans="1:5" x14ac:dyDescent="0.3">
      <c r="A3145" t="s">
        <v>4037</v>
      </c>
    </row>
    <row r="3146" spans="1:5" x14ac:dyDescent="0.3">
      <c r="A3146" t="s">
        <v>4038</v>
      </c>
    </row>
    <row r="3147" spans="1:5" x14ac:dyDescent="0.3">
      <c r="A3147" t="s">
        <v>4039</v>
      </c>
    </row>
    <row r="3148" spans="1:5" x14ac:dyDescent="0.3">
      <c r="A3148" t="s">
        <v>4040</v>
      </c>
    </row>
    <row r="3149" spans="1:5" x14ac:dyDescent="0.3">
      <c r="A3149" t="s">
        <v>4041</v>
      </c>
    </row>
    <row r="3150" spans="1:5" x14ac:dyDescent="0.3">
      <c r="A3150" t="s">
        <v>4042</v>
      </c>
    </row>
    <row r="3151" spans="1:5" x14ac:dyDescent="0.3">
      <c r="A3151" t="s">
        <v>4043</v>
      </c>
    </row>
    <row r="3152" spans="1:5" x14ac:dyDescent="0.3">
      <c r="A3152" t="s">
        <v>4044</v>
      </c>
    </row>
    <row r="3153" spans="1:3" x14ac:dyDescent="0.3">
      <c r="A3153" t="s">
        <v>4045</v>
      </c>
    </row>
    <row r="3154" spans="1:3" x14ac:dyDescent="0.3">
      <c r="A3154" t="s">
        <v>4046</v>
      </c>
      <c r="B3154" t="s">
        <v>4047</v>
      </c>
    </row>
    <row r="3155" spans="1:3" x14ac:dyDescent="0.3">
      <c r="A3155" t="s">
        <v>4048</v>
      </c>
    </row>
    <row r="3156" spans="1:3" x14ac:dyDescent="0.3">
      <c r="A3156" t="s">
        <v>4049</v>
      </c>
      <c r="B3156" t="s">
        <v>4050</v>
      </c>
    </row>
    <row r="3157" spans="1:3" x14ac:dyDescent="0.3">
      <c r="A3157" t="s">
        <v>4051</v>
      </c>
    </row>
    <row r="3158" spans="1:3" x14ac:dyDescent="0.3">
      <c r="A3158" t="s">
        <v>4052</v>
      </c>
      <c r="B3158" t="s">
        <v>4053</v>
      </c>
    </row>
    <row r="3159" spans="1:3" x14ac:dyDescent="0.3">
      <c r="A3159" t="s">
        <v>4054</v>
      </c>
      <c r="B3159" t="s">
        <v>4055</v>
      </c>
      <c r="C3159" t="s">
        <v>4056</v>
      </c>
    </row>
    <row r="3160" spans="1:3" x14ac:dyDescent="0.3">
      <c r="A3160" t="s">
        <v>4057</v>
      </c>
    </row>
    <row r="3161" spans="1:3" x14ac:dyDescent="0.3">
      <c r="A3161" t="s">
        <v>4058</v>
      </c>
    </row>
    <row r="3162" spans="1:3" x14ac:dyDescent="0.3">
      <c r="A3162" t="s">
        <v>4059</v>
      </c>
    </row>
    <row r="3163" spans="1:3" x14ac:dyDescent="0.3">
      <c r="A3163" t="s">
        <v>4060</v>
      </c>
      <c r="B3163" t="s">
        <v>692</v>
      </c>
      <c r="C3163" t="s">
        <v>4061</v>
      </c>
    </row>
    <row r="3164" spans="1:3" x14ac:dyDescent="0.3">
      <c r="A3164" t="s">
        <v>4062</v>
      </c>
    </row>
    <row r="3165" spans="1:3" x14ac:dyDescent="0.3">
      <c r="A3165" t="s">
        <v>4063</v>
      </c>
    </row>
    <row r="3166" spans="1:3" x14ac:dyDescent="0.3">
      <c r="A3166" t="s">
        <v>4064</v>
      </c>
    </row>
    <row r="3167" spans="1:3" x14ac:dyDescent="0.3">
      <c r="A3167" t="s">
        <v>4065</v>
      </c>
    </row>
    <row r="3168" spans="1:3" x14ac:dyDescent="0.3">
      <c r="A3168" t="s">
        <v>4066</v>
      </c>
    </row>
    <row r="3169" spans="1:4" x14ac:dyDescent="0.3">
      <c r="A3169" t="s">
        <v>4067</v>
      </c>
    </row>
    <row r="3170" spans="1:4" x14ac:dyDescent="0.3">
      <c r="A3170" t="s">
        <v>4068</v>
      </c>
    </row>
    <row r="3171" spans="1:4" x14ac:dyDescent="0.3">
      <c r="A3171" t="s">
        <v>4069</v>
      </c>
    </row>
    <row r="3172" spans="1:4" x14ac:dyDescent="0.3">
      <c r="A3172" t="s">
        <v>4070</v>
      </c>
      <c r="B3172" t="s">
        <v>4071</v>
      </c>
    </row>
    <row r="3173" spans="1:4" x14ac:dyDescent="0.3">
      <c r="A3173" t="s">
        <v>4072</v>
      </c>
    </row>
    <row r="3174" spans="1:4" x14ac:dyDescent="0.3">
      <c r="A3174" t="s">
        <v>4073</v>
      </c>
    </row>
    <row r="3175" spans="1:4" x14ac:dyDescent="0.3">
      <c r="A3175" t="s">
        <v>4074</v>
      </c>
    </row>
    <row r="3176" spans="1:4" x14ac:dyDescent="0.3">
      <c r="A3176" t="s">
        <v>4075</v>
      </c>
    </row>
    <row r="3177" spans="1:4" x14ac:dyDescent="0.3">
      <c r="A3177" t="s">
        <v>4076</v>
      </c>
    </row>
    <row r="3178" spans="1:4" x14ac:dyDescent="0.3">
      <c r="A3178" t="s">
        <v>4077</v>
      </c>
    </row>
    <row r="3179" spans="1:4" x14ac:dyDescent="0.3">
      <c r="A3179" t="s">
        <v>4078</v>
      </c>
      <c r="B3179" t="s">
        <v>517</v>
      </c>
      <c r="C3179" t="s">
        <v>518</v>
      </c>
      <c r="D3179" t="s">
        <v>4079</v>
      </c>
    </row>
    <row r="3180" spans="1:4" x14ac:dyDescent="0.3">
      <c r="A3180" t="s">
        <v>4080</v>
      </c>
      <c r="B3180" t="s">
        <v>3067</v>
      </c>
      <c r="C3180" t="s">
        <v>4081</v>
      </c>
    </row>
    <row r="3181" spans="1:4" x14ac:dyDescent="0.3">
      <c r="A3181" t="s">
        <v>4082</v>
      </c>
    </row>
    <row r="3182" spans="1:4" x14ac:dyDescent="0.3">
      <c r="A3182" t="s">
        <v>4083</v>
      </c>
    </row>
    <row r="3183" spans="1:4" x14ac:dyDescent="0.3">
      <c r="A3183" t="s">
        <v>4084</v>
      </c>
    </row>
    <row r="3184" spans="1:4" x14ac:dyDescent="0.3">
      <c r="A3184" t="s">
        <v>4085</v>
      </c>
      <c r="B3184" t="s">
        <v>2465</v>
      </c>
      <c r="C3184" t="s">
        <v>4086</v>
      </c>
    </row>
    <row r="3185" spans="1:3" x14ac:dyDescent="0.3">
      <c r="A3185" t="s">
        <v>4087</v>
      </c>
    </row>
    <row r="3186" spans="1:3" x14ac:dyDescent="0.3">
      <c r="A3186" t="s">
        <v>4088</v>
      </c>
    </row>
    <row r="3187" spans="1:3" x14ac:dyDescent="0.3">
      <c r="A3187" t="s">
        <v>4089</v>
      </c>
    </row>
    <row r="3188" spans="1:3" x14ac:dyDescent="0.3">
      <c r="A3188" t="s">
        <v>4090</v>
      </c>
    </row>
    <row r="3189" spans="1:3" x14ac:dyDescent="0.3">
      <c r="A3189" t="s">
        <v>4091</v>
      </c>
    </row>
    <row r="3190" spans="1:3" x14ac:dyDescent="0.3">
      <c r="A3190" t="s">
        <v>4092</v>
      </c>
      <c r="B3190" t="s">
        <v>4093</v>
      </c>
    </row>
    <row r="3191" spans="1:3" x14ac:dyDescent="0.3">
      <c r="A3191" t="s">
        <v>4094</v>
      </c>
    </row>
    <row r="3192" spans="1:3" x14ac:dyDescent="0.3">
      <c r="A3192" t="s">
        <v>4095</v>
      </c>
    </row>
    <row r="3193" spans="1:3" x14ac:dyDescent="0.3">
      <c r="A3193" t="s">
        <v>4096</v>
      </c>
    </row>
    <row r="3194" spans="1:3" x14ac:dyDescent="0.3">
      <c r="A3194" t="s">
        <v>4097</v>
      </c>
    </row>
    <row r="3195" spans="1:3" x14ac:dyDescent="0.3">
      <c r="A3195" t="s">
        <v>4098</v>
      </c>
      <c r="B3195" t="s">
        <v>78</v>
      </c>
      <c r="C3195" t="s">
        <v>4099</v>
      </c>
    </row>
    <row r="3196" spans="1:3" x14ac:dyDescent="0.3">
      <c r="A3196" t="s">
        <v>4100</v>
      </c>
    </row>
    <row r="3197" spans="1:3" x14ac:dyDescent="0.3">
      <c r="A3197" t="s">
        <v>4101</v>
      </c>
    </row>
    <row r="3198" spans="1:3" x14ac:dyDescent="0.3">
      <c r="A3198" t="s">
        <v>4102</v>
      </c>
      <c r="B3198" t="s">
        <v>106</v>
      </c>
      <c r="C3198" t="s">
        <v>4103</v>
      </c>
    </row>
    <row r="3199" spans="1:3" x14ac:dyDescent="0.3">
      <c r="A3199" t="s">
        <v>4104</v>
      </c>
    </row>
    <row r="3200" spans="1:3" x14ac:dyDescent="0.3">
      <c r="A3200" t="s">
        <v>4105</v>
      </c>
      <c r="B3200" t="s">
        <v>4106</v>
      </c>
    </row>
    <row r="3201" spans="1:3" x14ac:dyDescent="0.3">
      <c r="A3201" t="s">
        <v>4107</v>
      </c>
    </row>
    <row r="3202" spans="1:3" x14ac:dyDescent="0.3">
      <c r="A3202" t="s">
        <v>4108</v>
      </c>
    </row>
    <row r="3203" spans="1:3" x14ac:dyDescent="0.3">
      <c r="A3203" t="s">
        <v>4109</v>
      </c>
    </row>
    <row r="3204" spans="1:3" x14ac:dyDescent="0.3">
      <c r="A3204" t="s">
        <v>4110</v>
      </c>
    </row>
    <row r="3205" spans="1:3" x14ac:dyDescent="0.3">
      <c r="A3205" t="s">
        <v>4111</v>
      </c>
      <c r="B3205" t="s">
        <v>4112</v>
      </c>
    </row>
    <row r="3206" spans="1:3" x14ac:dyDescent="0.3">
      <c r="A3206" t="s">
        <v>4113</v>
      </c>
    </row>
    <row r="3207" spans="1:3" x14ac:dyDescent="0.3">
      <c r="A3207" t="s">
        <v>4114</v>
      </c>
    </row>
    <row r="3208" spans="1:3" x14ac:dyDescent="0.3">
      <c r="A3208" t="s">
        <v>4115</v>
      </c>
    </row>
    <row r="3209" spans="1:3" x14ac:dyDescent="0.3">
      <c r="A3209" t="s">
        <v>4116</v>
      </c>
      <c r="B3209" t="s">
        <v>4117</v>
      </c>
    </row>
    <row r="3210" spans="1:3" x14ac:dyDescent="0.3">
      <c r="A3210" t="s">
        <v>4118</v>
      </c>
      <c r="B3210" t="s">
        <v>2397</v>
      </c>
    </row>
    <row r="3211" spans="1:3" x14ac:dyDescent="0.3">
      <c r="A3211" t="s">
        <v>4119</v>
      </c>
    </row>
    <row r="3212" spans="1:3" x14ac:dyDescent="0.3">
      <c r="A3212" t="s">
        <v>4120</v>
      </c>
      <c r="B3212" t="s">
        <v>709</v>
      </c>
      <c r="C3212" t="s">
        <v>4121</v>
      </c>
    </row>
    <row r="3213" spans="1:3" x14ac:dyDescent="0.3">
      <c r="A3213" t="s">
        <v>4122</v>
      </c>
    </row>
    <row r="3214" spans="1:3" x14ac:dyDescent="0.3">
      <c r="A3214" t="s">
        <v>4123</v>
      </c>
    </row>
    <row r="3215" spans="1:3" x14ac:dyDescent="0.3">
      <c r="A3215" t="s">
        <v>4124</v>
      </c>
    </row>
    <row r="3216" spans="1:3" x14ac:dyDescent="0.3">
      <c r="A3216" t="s">
        <v>4125</v>
      </c>
    </row>
    <row r="3217" spans="1:3" x14ac:dyDescent="0.3">
      <c r="A3217" t="s">
        <v>4126</v>
      </c>
    </row>
    <row r="3218" spans="1:3" x14ac:dyDescent="0.3">
      <c r="A3218" t="s">
        <v>4127</v>
      </c>
      <c r="B3218" t="s">
        <v>1145</v>
      </c>
      <c r="C3218" t="s">
        <v>4128</v>
      </c>
    </row>
    <row r="3219" spans="1:3" x14ac:dyDescent="0.3">
      <c r="A3219" t="s">
        <v>4129</v>
      </c>
    </row>
    <row r="3220" spans="1:3" x14ac:dyDescent="0.3">
      <c r="A3220" t="s">
        <v>4130</v>
      </c>
      <c r="B3220" t="s">
        <v>407</v>
      </c>
      <c r="C3220" t="s">
        <v>4131</v>
      </c>
    </row>
    <row r="3221" spans="1:3" x14ac:dyDescent="0.3">
      <c r="A3221" t="s">
        <v>4132</v>
      </c>
      <c r="B3221" t="s">
        <v>4133</v>
      </c>
    </row>
    <row r="3222" spans="1:3" x14ac:dyDescent="0.3">
      <c r="A3222" t="s">
        <v>4134</v>
      </c>
    </row>
    <row r="3223" spans="1:3" x14ac:dyDescent="0.3">
      <c r="A3223" t="s">
        <v>4135</v>
      </c>
      <c r="B3223" t="s">
        <v>4136</v>
      </c>
    </row>
    <row r="3224" spans="1:3" x14ac:dyDescent="0.3">
      <c r="A3224" t="s">
        <v>4137</v>
      </c>
    </row>
    <row r="3225" spans="1:3" x14ac:dyDescent="0.3">
      <c r="A3225" t="s">
        <v>4138</v>
      </c>
    </row>
    <row r="3226" spans="1:3" x14ac:dyDescent="0.3">
      <c r="A3226" t="s">
        <v>4139</v>
      </c>
    </row>
    <row r="3227" spans="1:3" x14ac:dyDescent="0.3">
      <c r="A3227" t="s">
        <v>4140</v>
      </c>
    </row>
    <row r="3228" spans="1:3" x14ac:dyDescent="0.3">
      <c r="A3228" t="s">
        <v>4141</v>
      </c>
    </row>
    <row r="3229" spans="1:3" x14ac:dyDescent="0.3">
      <c r="A3229" t="s">
        <v>4142</v>
      </c>
      <c r="B3229" t="s">
        <v>4143</v>
      </c>
    </row>
    <row r="3230" spans="1:3" x14ac:dyDescent="0.3">
      <c r="A3230" t="s">
        <v>4144</v>
      </c>
    </row>
    <row r="3231" spans="1:3" x14ac:dyDescent="0.3">
      <c r="A3231" t="s">
        <v>4145</v>
      </c>
    </row>
    <row r="3232" spans="1:3" x14ac:dyDescent="0.3">
      <c r="A3232" t="s">
        <v>4146</v>
      </c>
      <c r="B3232" t="s">
        <v>4147</v>
      </c>
    </row>
    <row r="3233" spans="1:3" x14ac:dyDescent="0.3">
      <c r="A3233" t="s">
        <v>4148</v>
      </c>
    </row>
    <row r="3234" spans="1:3" x14ac:dyDescent="0.3">
      <c r="A3234" t="s">
        <v>4149</v>
      </c>
    </row>
    <row r="3235" spans="1:3" x14ac:dyDescent="0.3">
      <c r="A3235" t="s">
        <v>4150</v>
      </c>
    </row>
    <row r="3236" spans="1:3" x14ac:dyDescent="0.3">
      <c r="A3236" t="s">
        <v>4151</v>
      </c>
    </row>
    <row r="3237" spans="1:3" x14ac:dyDescent="0.3">
      <c r="A3237" t="s">
        <v>4152</v>
      </c>
      <c r="B3237" t="s">
        <v>4153</v>
      </c>
      <c r="C3237" t="s">
        <v>4154</v>
      </c>
    </row>
    <row r="3238" spans="1:3" x14ac:dyDescent="0.3">
      <c r="A3238" t="s">
        <v>4155</v>
      </c>
    </row>
    <row r="3239" spans="1:3" x14ac:dyDescent="0.3">
      <c r="A3239" t="s">
        <v>4156</v>
      </c>
    </row>
    <row r="3240" spans="1:3" x14ac:dyDescent="0.3">
      <c r="A3240" t="s">
        <v>4157</v>
      </c>
    </row>
    <row r="3241" spans="1:3" x14ac:dyDescent="0.3">
      <c r="A3241" t="s">
        <v>4158</v>
      </c>
    </row>
    <row r="3242" spans="1:3" x14ac:dyDescent="0.3">
      <c r="A3242" t="s">
        <v>4159</v>
      </c>
    </row>
    <row r="3243" spans="1:3" x14ac:dyDescent="0.3">
      <c r="A3243" t="s">
        <v>4160</v>
      </c>
    </row>
    <row r="3244" spans="1:3" x14ac:dyDescent="0.3">
      <c r="A3244" t="s">
        <v>4161</v>
      </c>
    </row>
    <row r="3245" spans="1:3" x14ac:dyDescent="0.3">
      <c r="A3245" t="s">
        <v>4162</v>
      </c>
    </row>
    <row r="3246" spans="1:3" x14ac:dyDescent="0.3">
      <c r="A3246" t="s">
        <v>4163</v>
      </c>
    </row>
    <row r="3247" spans="1:3" x14ac:dyDescent="0.3">
      <c r="A3247" t="s">
        <v>4164</v>
      </c>
    </row>
    <row r="3248" spans="1:3" x14ac:dyDescent="0.3">
      <c r="A3248" t="s">
        <v>4165</v>
      </c>
    </row>
    <row r="3249" spans="1:2" x14ac:dyDescent="0.3">
      <c r="A3249" t="s">
        <v>4166</v>
      </c>
    </row>
    <row r="3250" spans="1:2" x14ac:dyDescent="0.3">
      <c r="A3250" t="s">
        <v>4167</v>
      </c>
    </row>
    <row r="3251" spans="1:2" x14ac:dyDescent="0.3">
      <c r="A3251" t="s">
        <v>4168</v>
      </c>
    </row>
    <row r="3252" spans="1:2" x14ac:dyDescent="0.3">
      <c r="A3252" t="s">
        <v>4169</v>
      </c>
    </row>
    <row r="3253" spans="1:2" x14ac:dyDescent="0.3">
      <c r="A3253" t="s">
        <v>4170</v>
      </c>
    </row>
    <row r="3254" spans="1:2" x14ac:dyDescent="0.3">
      <c r="A3254" t="s">
        <v>4171</v>
      </c>
    </row>
    <row r="3255" spans="1:2" x14ac:dyDescent="0.3">
      <c r="A3255" t="s">
        <v>4172</v>
      </c>
    </row>
    <row r="3256" spans="1:2" x14ac:dyDescent="0.3">
      <c r="A3256" t="s">
        <v>4173</v>
      </c>
      <c r="B3256" t="s">
        <v>4174</v>
      </c>
    </row>
    <row r="3257" spans="1:2" x14ac:dyDescent="0.3">
      <c r="A3257" t="s">
        <v>4175</v>
      </c>
      <c r="B3257" t="s">
        <v>4176</v>
      </c>
    </row>
    <row r="3258" spans="1:2" x14ac:dyDescent="0.3">
      <c r="A3258" t="s">
        <v>4177</v>
      </c>
    </row>
    <row r="3259" spans="1:2" x14ac:dyDescent="0.3">
      <c r="A3259" t="s">
        <v>4178</v>
      </c>
    </row>
    <row r="3260" spans="1:2" x14ac:dyDescent="0.3">
      <c r="A3260" t="s">
        <v>4179</v>
      </c>
    </row>
    <row r="3261" spans="1:2" x14ac:dyDescent="0.3">
      <c r="A3261" t="s">
        <v>4180</v>
      </c>
    </row>
    <row r="3262" spans="1:2" x14ac:dyDescent="0.3">
      <c r="A3262" t="s">
        <v>4181</v>
      </c>
    </row>
    <row r="3263" spans="1:2" x14ac:dyDescent="0.3">
      <c r="A3263" t="s">
        <v>4182</v>
      </c>
    </row>
    <row r="3264" spans="1:2" x14ac:dyDescent="0.3">
      <c r="A3264" t="s">
        <v>4183</v>
      </c>
    </row>
    <row r="3265" spans="1:4" x14ac:dyDescent="0.3">
      <c r="A3265" t="s">
        <v>4184</v>
      </c>
    </row>
    <row r="3266" spans="1:4" x14ac:dyDescent="0.3">
      <c r="A3266" t="s">
        <v>4185</v>
      </c>
    </row>
    <row r="3267" spans="1:4" x14ac:dyDescent="0.3">
      <c r="A3267" t="s">
        <v>4186</v>
      </c>
    </row>
    <row r="3268" spans="1:4" x14ac:dyDescent="0.3">
      <c r="A3268" t="s">
        <v>4187</v>
      </c>
    </row>
    <row r="3269" spans="1:4" x14ac:dyDescent="0.3">
      <c r="A3269" t="s">
        <v>4188</v>
      </c>
    </row>
    <row r="3270" spans="1:4" x14ac:dyDescent="0.3">
      <c r="A3270" t="s">
        <v>4189</v>
      </c>
      <c r="B3270" t="s">
        <v>468</v>
      </c>
      <c r="C3270" t="s">
        <v>469</v>
      </c>
      <c r="D3270" t="s">
        <v>4190</v>
      </c>
    </row>
    <row r="3271" spans="1:4" x14ac:dyDescent="0.3">
      <c r="A3271" t="s">
        <v>4191</v>
      </c>
    </row>
    <row r="3272" spans="1:4" x14ac:dyDescent="0.3">
      <c r="A3272" t="s">
        <v>4192</v>
      </c>
    </row>
    <row r="3273" spans="1:4" x14ac:dyDescent="0.3">
      <c r="A3273" t="s">
        <v>4193</v>
      </c>
      <c r="B3273" t="s">
        <v>4194</v>
      </c>
    </row>
    <row r="3274" spans="1:4" x14ac:dyDescent="0.3">
      <c r="A3274" t="s">
        <v>4195</v>
      </c>
      <c r="B3274" t="s">
        <v>4196</v>
      </c>
    </row>
    <row r="3275" spans="1:4" x14ac:dyDescent="0.3">
      <c r="A3275" t="s">
        <v>4197</v>
      </c>
    </row>
    <row r="3276" spans="1:4" x14ac:dyDescent="0.3">
      <c r="A3276" t="s">
        <v>4198</v>
      </c>
    </row>
    <row r="3277" spans="1:4" x14ac:dyDescent="0.3">
      <c r="A3277" t="s">
        <v>4199</v>
      </c>
      <c r="B3277" t="s">
        <v>4200</v>
      </c>
      <c r="C3277" t="s">
        <v>4201</v>
      </c>
    </row>
    <row r="3278" spans="1:4" x14ac:dyDescent="0.3">
      <c r="A3278" t="s">
        <v>4202</v>
      </c>
    </row>
    <row r="3279" spans="1:4" x14ac:dyDescent="0.3">
      <c r="A3279" t="s">
        <v>4203</v>
      </c>
      <c r="B3279" t="s">
        <v>4204</v>
      </c>
    </row>
    <row r="3280" spans="1:4" x14ac:dyDescent="0.3">
      <c r="A3280" t="s">
        <v>4205</v>
      </c>
      <c r="B3280" t="s">
        <v>4206</v>
      </c>
    </row>
    <row r="3281" spans="1:3" x14ac:dyDescent="0.3">
      <c r="A3281" t="s">
        <v>4207</v>
      </c>
    </row>
    <row r="3282" spans="1:3" x14ac:dyDescent="0.3">
      <c r="A3282" t="s">
        <v>4208</v>
      </c>
    </row>
    <row r="3283" spans="1:3" x14ac:dyDescent="0.3">
      <c r="A3283" t="s">
        <v>4209</v>
      </c>
      <c r="B3283" t="s">
        <v>4210</v>
      </c>
    </row>
    <row r="3284" spans="1:3" x14ac:dyDescent="0.3">
      <c r="A3284" t="s">
        <v>4211</v>
      </c>
    </row>
    <row r="3285" spans="1:3" x14ac:dyDescent="0.3">
      <c r="A3285" t="s">
        <v>4212</v>
      </c>
    </row>
    <row r="3286" spans="1:3" x14ac:dyDescent="0.3">
      <c r="A3286" t="s">
        <v>4213</v>
      </c>
      <c r="B3286" t="s">
        <v>306</v>
      </c>
      <c r="C3286" t="s">
        <v>4214</v>
      </c>
    </row>
    <row r="3287" spans="1:3" x14ac:dyDescent="0.3">
      <c r="A3287" t="s">
        <v>4215</v>
      </c>
    </row>
    <row r="3288" spans="1:3" x14ac:dyDescent="0.3">
      <c r="A3288" t="s">
        <v>4216</v>
      </c>
    </row>
    <row r="3289" spans="1:3" x14ac:dyDescent="0.3">
      <c r="A3289" t="s">
        <v>4217</v>
      </c>
      <c r="B3289" t="s">
        <v>4218</v>
      </c>
    </row>
    <row r="3290" spans="1:3" x14ac:dyDescent="0.3">
      <c r="A3290" t="s">
        <v>4219</v>
      </c>
    </row>
    <row r="3291" spans="1:3" x14ac:dyDescent="0.3">
      <c r="A3291" t="s">
        <v>4220</v>
      </c>
    </row>
    <row r="3292" spans="1:3" x14ac:dyDescent="0.3">
      <c r="A3292" t="s">
        <v>4221</v>
      </c>
    </row>
    <row r="3293" spans="1:3" x14ac:dyDescent="0.3">
      <c r="A3293" t="s">
        <v>4222</v>
      </c>
    </row>
    <row r="3294" spans="1:3" x14ac:dyDescent="0.3">
      <c r="A3294" t="s">
        <v>4223</v>
      </c>
    </row>
    <row r="3295" spans="1:3" x14ac:dyDescent="0.3">
      <c r="A3295" t="s">
        <v>4224</v>
      </c>
    </row>
    <row r="3296" spans="1:3" x14ac:dyDescent="0.3">
      <c r="A3296" t="s">
        <v>4225</v>
      </c>
    </row>
    <row r="3297" spans="1:2" x14ac:dyDescent="0.3">
      <c r="A3297" t="s">
        <v>4226</v>
      </c>
    </row>
    <row r="3298" spans="1:2" x14ac:dyDescent="0.3">
      <c r="A3298" t="s">
        <v>4227</v>
      </c>
    </row>
    <row r="3299" spans="1:2" x14ac:dyDescent="0.3">
      <c r="A3299" t="s">
        <v>4228</v>
      </c>
    </row>
    <row r="3300" spans="1:2" x14ac:dyDescent="0.3">
      <c r="A3300" t="s">
        <v>4229</v>
      </c>
    </row>
    <row r="3301" spans="1:2" x14ac:dyDescent="0.3">
      <c r="A3301" t="s">
        <v>4230</v>
      </c>
    </row>
    <row r="3302" spans="1:2" x14ac:dyDescent="0.3">
      <c r="A3302" t="s">
        <v>4231</v>
      </c>
    </row>
    <row r="3303" spans="1:2" x14ac:dyDescent="0.3">
      <c r="A3303" t="s">
        <v>4232</v>
      </c>
      <c r="B3303" t="s">
        <v>4233</v>
      </c>
    </row>
    <row r="3304" spans="1:2" x14ac:dyDescent="0.3">
      <c r="A3304" t="s">
        <v>4234</v>
      </c>
    </row>
    <row r="3305" spans="1:2" x14ac:dyDescent="0.3">
      <c r="A3305" t="s">
        <v>4235</v>
      </c>
    </row>
    <row r="3306" spans="1:2" x14ac:dyDescent="0.3">
      <c r="A3306" t="s">
        <v>4236</v>
      </c>
    </row>
    <row r="3307" spans="1:2" x14ac:dyDescent="0.3">
      <c r="A3307" t="s">
        <v>4237</v>
      </c>
    </row>
    <row r="3308" spans="1:2" x14ac:dyDescent="0.3">
      <c r="A3308" t="s">
        <v>4238</v>
      </c>
    </row>
    <row r="3309" spans="1:2" x14ac:dyDescent="0.3">
      <c r="A3309" t="s">
        <v>4239</v>
      </c>
    </row>
    <row r="3310" spans="1:2" x14ac:dyDescent="0.3">
      <c r="A3310" t="s">
        <v>4240</v>
      </c>
    </row>
    <row r="3311" spans="1:2" x14ac:dyDescent="0.3">
      <c r="A3311" t="s">
        <v>4241</v>
      </c>
    </row>
    <row r="3312" spans="1:2" x14ac:dyDescent="0.3">
      <c r="A3312" t="s">
        <v>4242</v>
      </c>
      <c r="B3312" t="s">
        <v>4243</v>
      </c>
    </row>
    <row r="3313" spans="1:3" x14ac:dyDescent="0.3">
      <c r="A3313" t="s">
        <v>4244</v>
      </c>
    </row>
    <row r="3314" spans="1:3" x14ac:dyDescent="0.3">
      <c r="A3314" t="s">
        <v>4245</v>
      </c>
      <c r="B3314" t="s">
        <v>4246</v>
      </c>
      <c r="C3314" t="s">
        <v>4247</v>
      </c>
    </row>
    <row r="3315" spans="1:3" x14ac:dyDescent="0.3">
      <c r="A3315" t="s">
        <v>4248</v>
      </c>
    </row>
    <row r="3316" spans="1:3" x14ac:dyDescent="0.3">
      <c r="A3316" t="s">
        <v>4249</v>
      </c>
    </row>
    <row r="3317" spans="1:3" x14ac:dyDescent="0.3">
      <c r="A3317" t="s">
        <v>4250</v>
      </c>
    </row>
    <row r="3318" spans="1:3" x14ac:dyDescent="0.3">
      <c r="A3318" t="s">
        <v>4251</v>
      </c>
    </row>
    <row r="3319" spans="1:3" x14ac:dyDescent="0.3">
      <c r="A3319" t="s">
        <v>4252</v>
      </c>
    </row>
    <row r="3320" spans="1:3" x14ac:dyDescent="0.3">
      <c r="A3320" t="s">
        <v>4253</v>
      </c>
    </row>
    <row r="3321" spans="1:3" x14ac:dyDescent="0.3">
      <c r="A3321" t="s">
        <v>4254</v>
      </c>
    </row>
    <row r="3322" spans="1:3" x14ac:dyDescent="0.3">
      <c r="A3322" t="s">
        <v>4255</v>
      </c>
    </row>
    <row r="3323" spans="1:3" x14ac:dyDescent="0.3">
      <c r="A3323" t="s">
        <v>4256</v>
      </c>
      <c r="B3323" t="s">
        <v>4257</v>
      </c>
    </row>
    <row r="3324" spans="1:3" x14ac:dyDescent="0.3">
      <c r="A3324" t="s">
        <v>4258</v>
      </c>
    </row>
    <row r="3325" spans="1:3" x14ac:dyDescent="0.3">
      <c r="A3325" t="s">
        <v>4259</v>
      </c>
    </row>
    <row r="3326" spans="1:3" x14ac:dyDescent="0.3">
      <c r="A3326" t="s">
        <v>4260</v>
      </c>
    </row>
    <row r="3327" spans="1:3" x14ac:dyDescent="0.3">
      <c r="A3327" t="s">
        <v>4261</v>
      </c>
    </row>
    <row r="3328" spans="1:3" x14ac:dyDescent="0.3">
      <c r="A3328" t="s">
        <v>4262</v>
      </c>
    </row>
    <row r="3329" spans="1:6" x14ac:dyDescent="0.3">
      <c r="A3329" t="s">
        <v>4263</v>
      </c>
    </row>
    <row r="3330" spans="1:6" x14ac:dyDescent="0.3">
      <c r="A3330" t="s">
        <v>4264</v>
      </c>
      <c r="B3330" t="s">
        <v>4265</v>
      </c>
    </row>
    <row r="3331" spans="1:6" x14ac:dyDescent="0.3">
      <c r="A3331" t="s">
        <v>4266</v>
      </c>
    </row>
    <row r="3332" spans="1:6" x14ac:dyDescent="0.3">
      <c r="A3332" t="s">
        <v>4267</v>
      </c>
    </row>
    <row r="3333" spans="1:6" x14ac:dyDescent="0.3">
      <c r="A3333" t="s">
        <v>4268</v>
      </c>
      <c r="B3333" t="s">
        <v>4269</v>
      </c>
    </row>
    <row r="3334" spans="1:6" x14ac:dyDescent="0.3">
      <c r="A3334" t="s">
        <v>4270</v>
      </c>
    </row>
    <row r="3335" spans="1:6" x14ac:dyDescent="0.3">
      <c r="A3335" t="s">
        <v>4271</v>
      </c>
    </row>
    <row r="3336" spans="1:6" x14ac:dyDescent="0.3">
      <c r="A3336" t="s">
        <v>4272</v>
      </c>
    </row>
    <row r="3337" spans="1:6" x14ac:dyDescent="0.3">
      <c r="A3337" t="s">
        <v>4273</v>
      </c>
      <c r="B3337" t="s">
        <v>4274</v>
      </c>
    </row>
    <row r="3338" spans="1:6" x14ac:dyDescent="0.3">
      <c r="A3338" t="s">
        <v>4275</v>
      </c>
      <c r="B3338" t="s">
        <v>4276</v>
      </c>
    </row>
    <row r="3339" spans="1:6" x14ac:dyDescent="0.3">
      <c r="A3339" t="s">
        <v>4277</v>
      </c>
      <c r="B3339" t="s">
        <v>387</v>
      </c>
      <c r="C3339" t="s">
        <v>388</v>
      </c>
      <c r="D3339" t="s">
        <v>389</v>
      </c>
      <c r="E3339" t="s">
        <v>390</v>
      </c>
      <c r="F3339" t="s">
        <v>4278</v>
      </c>
    </row>
    <row r="3340" spans="1:6" x14ac:dyDescent="0.3">
      <c r="A3340" t="s">
        <v>4279</v>
      </c>
    </row>
    <row r="3341" spans="1:6" x14ac:dyDescent="0.3">
      <c r="A3341" t="s">
        <v>4280</v>
      </c>
      <c r="B3341" t="s">
        <v>2437</v>
      </c>
      <c r="C3341" t="s">
        <v>4281</v>
      </c>
    </row>
    <row r="3342" spans="1:6" x14ac:dyDescent="0.3">
      <c r="A3342" t="s">
        <v>4282</v>
      </c>
    </row>
    <row r="3343" spans="1:6" x14ac:dyDescent="0.3">
      <c r="A3343" t="s">
        <v>4283</v>
      </c>
      <c r="B3343" t="s">
        <v>4284</v>
      </c>
    </row>
    <row r="3344" spans="1:6" x14ac:dyDescent="0.3">
      <c r="A3344" t="s">
        <v>4285</v>
      </c>
    </row>
    <row r="3345" spans="1:4" x14ac:dyDescent="0.3">
      <c r="A3345" t="s">
        <v>4286</v>
      </c>
    </row>
    <row r="3346" spans="1:4" x14ac:dyDescent="0.3">
      <c r="A3346" t="s">
        <v>4287</v>
      </c>
      <c r="B3346" t="s">
        <v>4288</v>
      </c>
    </row>
    <row r="3347" spans="1:4" x14ac:dyDescent="0.3">
      <c r="A3347" t="s">
        <v>4289</v>
      </c>
      <c r="B3347" t="s">
        <v>34</v>
      </c>
      <c r="C3347" t="s">
        <v>35</v>
      </c>
      <c r="D3347" t="s">
        <v>4290</v>
      </c>
    </row>
    <row r="3348" spans="1:4" x14ac:dyDescent="0.3">
      <c r="A3348" t="s">
        <v>4291</v>
      </c>
    </row>
    <row r="3349" spans="1:4" x14ac:dyDescent="0.3">
      <c r="A3349" t="s">
        <v>4292</v>
      </c>
    </row>
    <row r="3350" spans="1:4" x14ac:dyDescent="0.3">
      <c r="A3350" t="s">
        <v>4293</v>
      </c>
      <c r="B3350" t="s">
        <v>4294</v>
      </c>
    </row>
    <row r="3351" spans="1:4" x14ac:dyDescent="0.3">
      <c r="A3351" t="s">
        <v>4295</v>
      </c>
      <c r="B3351" t="s">
        <v>1925</v>
      </c>
      <c r="C3351" t="s">
        <v>4296</v>
      </c>
    </row>
    <row r="3352" spans="1:4" x14ac:dyDescent="0.3">
      <c r="A3352" t="s">
        <v>4297</v>
      </c>
    </row>
    <row r="3353" spans="1:4" x14ac:dyDescent="0.3">
      <c r="A3353" t="s">
        <v>4298</v>
      </c>
    </row>
    <row r="3354" spans="1:4" x14ac:dyDescent="0.3">
      <c r="A3354" t="s">
        <v>4299</v>
      </c>
    </row>
    <row r="3355" spans="1:4" x14ac:dyDescent="0.3">
      <c r="A3355" t="s">
        <v>4300</v>
      </c>
    </row>
    <row r="3356" spans="1:4" x14ac:dyDescent="0.3">
      <c r="A3356" t="s">
        <v>4301</v>
      </c>
      <c r="B3356" t="s">
        <v>4055</v>
      </c>
      <c r="C3356" t="s">
        <v>4302</v>
      </c>
    </row>
    <row r="3357" spans="1:4" x14ac:dyDescent="0.3">
      <c r="A3357" t="s">
        <v>4303</v>
      </c>
    </row>
    <row r="3358" spans="1:4" x14ac:dyDescent="0.3">
      <c r="A3358" t="s">
        <v>4304</v>
      </c>
      <c r="B3358" t="s">
        <v>709</v>
      </c>
      <c r="C3358" t="s">
        <v>4305</v>
      </c>
    </row>
    <row r="3359" spans="1:4" x14ac:dyDescent="0.3">
      <c r="A3359" t="s">
        <v>4306</v>
      </c>
      <c r="B3359" t="s">
        <v>354</v>
      </c>
      <c r="C3359" t="s">
        <v>4307</v>
      </c>
    </row>
    <row r="3360" spans="1:4" x14ac:dyDescent="0.3">
      <c r="A3360" t="s">
        <v>4308</v>
      </c>
    </row>
    <row r="3361" spans="1:6" x14ac:dyDescent="0.3">
      <c r="A3361" t="s">
        <v>4309</v>
      </c>
    </row>
    <row r="3362" spans="1:6" x14ac:dyDescent="0.3">
      <c r="A3362" t="s">
        <v>4310</v>
      </c>
    </row>
    <row r="3363" spans="1:6" x14ac:dyDescent="0.3">
      <c r="A3363" t="s">
        <v>4311</v>
      </c>
    </row>
    <row r="3364" spans="1:6" x14ac:dyDescent="0.3">
      <c r="A3364" t="s">
        <v>4312</v>
      </c>
      <c r="B3364" t="s">
        <v>95</v>
      </c>
      <c r="C3364" t="s">
        <v>4313</v>
      </c>
    </row>
    <row r="3365" spans="1:6" x14ac:dyDescent="0.3">
      <c r="A3365" t="s">
        <v>4314</v>
      </c>
    </row>
    <row r="3366" spans="1:6" x14ac:dyDescent="0.3">
      <c r="A3366" t="s">
        <v>4315</v>
      </c>
    </row>
    <row r="3367" spans="1:6" x14ac:dyDescent="0.3">
      <c r="A3367" t="s">
        <v>4316</v>
      </c>
    </row>
    <row r="3368" spans="1:6" x14ac:dyDescent="0.3">
      <c r="A3368" t="s">
        <v>4317</v>
      </c>
    </row>
    <row r="3369" spans="1:6" x14ac:dyDescent="0.3">
      <c r="A3369" t="s">
        <v>4318</v>
      </c>
    </row>
    <row r="3370" spans="1:6" x14ac:dyDescent="0.3">
      <c r="A3370" t="s">
        <v>4319</v>
      </c>
    </row>
    <row r="3371" spans="1:6" x14ac:dyDescent="0.3">
      <c r="A3371" t="s">
        <v>4320</v>
      </c>
      <c r="B3371" t="s">
        <v>798</v>
      </c>
      <c r="C3371" t="s">
        <v>4321</v>
      </c>
    </row>
    <row r="3372" spans="1:6" x14ac:dyDescent="0.3">
      <c r="A3372" t="s">
        <v>4322</v>
      </c>
    </row>
    <row r="3373" spans="1:6" x14ac:dyDescent="0.3">
      <c r="A3373" t="s">
        <v>4323</v>
      </c>
      <c r="B3373" t="s">
        <v>48</v>
      </c>
      <c r="C3373" t="s">
        <v>49</v>
      </c>
      <c r="D3373" t="s">
        <v>50</v>
      </c>
      <c r="E3373" t="s">
        <v>51</v>
      </c>
      <c r="F3373" t="s">
        <v>4324</v>
      </c>
    </row>
    <row r="3374" spans="1:6" x14ac:dyDescent="0.3">
      <c r="A3374" t="s">
        <v>4325</v>
      </c>
      <c r="B3374" t="s">
        <v>4326</v>
      </c>
    </row>
    <row r="3375" spans="1:6" x14ac:dyDescent="0.3">
      <c r="A3375" t="s">
        <v>4327</v>
      </c>
    </row>
    <row r="3376" spans="1:6" x14ac:dyDescent="0.3">
      <c r="A3376" t="s">
        <v>4328</v>
      </c>
    </row>
    <row r="3377" spans="1:3" x14ac:dyDescent="0.3">
      <c r="A3377" t="s">
        <v>4329</v>
      </c>
    </row>
    <row r="3378" spans="1:3" x14ac:dyDescent="0.3">
      <c r="A3378" t="s">
        <v>4330</v>
      </c>
    </row>
    <row r="3379" spans="1:3" x14ac:dyDescent="0.3">
      <c r="A3379" t="s">
        <v>4331</v>
      </c>
    </row>
    <row r="3380" spans="1:3" x14ac:dyDescent="0.3">
      <c r="A3380" t="s">
        <v>4332</v>
      </c>
    </row>
    <row r="3381" spans="1:3" x14ac:dyDescent="0.3">
      <c r="A3381" t="s">
        <v>4333</v>
      </c>
      <c r="B3381" t="s">
        <v>4334</v>
      </c>
    </row>
    <row r="3382" spans="1:3" x14ac:dyDescent="0.3">
      <c r="A3382" t="s">
        <v>4335</v>
      </c>
      <c r="B3382" t="s">
        <v>4336</v>
      </c>
    </row>
    <row r="3383" spans="1:3" x14ac:dyDescent="0.3">
      <c r="A3383" t="s">
        <v>4337</v>
      </c>
    </row>
    <row r="3384" spans="1:3" x14ac:dyDescent="0.3">
      <c r="A3384" t="s">
        <v>4338</v>
      </c>
      <c r="B3384" t="s">
        <v>4339</v>
      </c>
    </row>
    <row r="3385" spans="1:3" x14ac:dyDescent="0.3">
      <c r="A3385" t="s">
        <v>4340</v>
      </c>
      <c r="B3385" t="s">
        <v>4341</v>
      </c>
    </row>
    <row r="3386" spans="1:3" x14ac:dyDescent="0.3">
      <c r="A3386" t="s">
        <v>4342</v>
      </c>
      <c r="B3386" t="s">
        <v>4343</v>
      </c>
      <c r="C3386" t="s">
        <v>4344</v>
      </c>
    </row>
    <row r="3387" spans="1:3" x14ac:dyDescent="0.3">
      <c r="A3387" t="s">
        <v>4345</v>
      </c>
      <c r="B3387" t="s">
        <v>4346</v>
      </c>
    </row>
    <row r="3388" spans="1:3" x14ac:dyDescent="0.3">
      <c r="A3388" t="s">
        <v>4347</v>
      </c>
    </row>
    <row r="3389" spans="1:3" x14ac:dyDescent="0.3">
      <c r="A3389" t="s">
        <v>4348</v>
      </c>
    </row>
    <row r="3390" spans="1:3" x14ac:dyDescent="0.3">
      <c r="A3390" t="s">
        <v>4349</v>
      </c>
    </row>
    <row r="3391" spans="1:3" x14ac:dyDescent="0.3">
      <c r="A3391" t="s">
        <v>4350</v>
      </c>
    </row>
    <row r="3392" spans="1:3" x14ac:dyDescent="0.3">
      <c r="A3392" t="s">
        <v>4351</v>
      </c>
    </row>
    <row r="3393" spans="1:3" x14ac:dyDescent="0.3">
      <c r="A3393" t="s">
        <v>4352</v>
      </c>
    </row>
    <row r="3394" spans="1:3" x14ac:dyDescent="0.3">
      <c r="A3394" t="s">
        <v>4353</v>
      </c>
    </row>
    <row r="3395" spans="1:3" x14ac:dyDescent="0.3">
      <c r="A3395" t="s">
        <v>4354</v>
      </c>
      <c r="B3395" t="s">
        <v>4355</v>
      </c>
    </row>
    <row r="3396" spans="1:3" x14ac:dyDescent="0.3">
      <c r="A3396" t="s">
        <v>4356</v>
      </c>
      <c r="B3396" t="s">
        <v>4357</v>
      </c>
    </row>
    <row r="3397" spans="1:3" x14ac:dyDescent="0.3">
      <c r="A3397" t="s">
        <v>4358</v>
      </c>
    </row>
    <row r="3398" spans="1:3" x14ac:dyDescent="0.3">
      <c r="A3398" t="s">
        <v>4359</v>
      </c>
      <c r="B3398" t="s">
        <v>4360</v>
      </c>
    </row>
    <row r="3399" spans="1:3" x14ac:dyDescent="0.3">
      <c r="A3399" t="s">
        <v>4361</v>
      </c>
    </row>
    <row r="3400" spans="1:3" x14ac:dyDescent="0.3">
      <c r="A3400" t="s">
        <v>4362</v>
      </c>
    </row>
    <row r="3401" spans="1:3" x14ac:dyDescent="0.3">
      <c r="A3401" t="s">
        <v>4363</v>
      </c>
    </row>
    <row r="3402" spans="1:3" x14ac:dyDescent="0.3">
      <c r="A3402" t="s">
        <v>4364</v>
      </c>
      <c r="B3402" t="s">
        <v>407</v>
      </c>
      <c r="C3402" t="s">
        <v>4365</v>
      </c>
    </row>
    <row r="3403" spans="1:3" x14ac:dyDescent="0.3">
      <c r="A3403" t="s">
        <v>4366</v>
      </c>
    </row>
    <row r="3404" spans="1:3" x14ac:dyDescent="0.3">
      <c r="A3404" t="s">
        <v>4367</v>
      </c>
      <c r="B3404" t="s">
        <v>4368</v>
      </c>
    </row>
    <row r="3405" spans="1:3" x14ac:dyDescent="0.3">
      <c r="A3405" t="s">
        <v>4369</v>
      </c>
    </row>
    <row r="3406" spans="1:3" x14ac:dyDescent="0.3">
      <c r="A3406" t="s">
        <v>4370</v>
      </c>
      <c r="B3406" t="s">
        <v>4371</v>
      </c>
    </row>
    <row r="3407" spans="1:3" x14ac:dyDescent="0.3">
      <c r="A3407" t="s">
        <v>4372</v>
      </c>
    </row>
    <row r="3408" spans="1:3" x14ac:dyDescent="0.3">
      <c r="A3408" t="s">
        <v>4373</v>
      </c>
    </row>
    <row r="3409" spans="1:2" x14ac:dyDescent="0.3">
      <c r="A3409" t="s">
        <v>4374</v>
      </c>
      <c r="B3409" t="s">
        <v>4375</v>
      </c>
    </row>
    <row r="3410" spans="1:2" x14ac:dyDescent="0.3">
      <c r="A3410" t="s">
        <v>4376</v>
      </c>
    </row>
    <row r="3411" spans="1:2" x14ac:dyDescent="0.3">
      <c r="A3411" t="s">
        <v>4377</v>
      </c>
    </row>
    <row r="3412" spans="1:2" x14ac:dyDescent="0.3">
      <c r="A3412" t="s">
        <v>4378</v>
      </c>
    </row>
    <row r="3413" spans="1:2" x14ac:dyDescent="0.3">
      <c r="A3413" t="s">
        <v>4379</v>
      </c>
    </row>
    <row r="3414" spans="1:2" x14ac:dyDescent="0.3">
      <c r="A3414" t="s">
        <v>4380</v>
      </c>
    </row>
    <row r="3415" spans="1:2" x14ac:dyDescent="0.3">
      <c r="A3415" t="s">
        <v>4381</v>
      </c>
    </row>
    <row r="3416" spans="1:2" x14ac:dyDescent="0.3">
      <c r="A3416" t="s">
        <v>4382</v>
      </c>
    </row>
    <row r="3417" spans="1:2" x14ac:dyDescent="0.3">
      <c r="A3417" t="s">
        <v>4383</v>
      </c>
    </row>
    <row r="3418" spans="1:2" x14ac:dyDescent="0.3">
      <c r="A3418" t="s">
        <v>4384</v>
      </c>
    </row>
    <row r="3419" spans="1:2" x14ac:dyDescent="0.3">
      <c r="A3419" t="s">
        <v>4385</v>
      </c>
    </row>
    <row r="3420" spans="1:2" x14ac:dyDescent="0.3">
      <c r="A3420" t="s">
        <v>4386</v>
      </c>
      <c r="B3420" t="s">
        <v>4387</v>
      </c>
    </row>
    <row r="3421" spans="1:2" x14ac:dyDescent="0.3">
      <c r="A3421" t="s">
        <v>4388</v>
      </c>
    </row>
    <row r="3422" spans="1:2" x14ac:dyDescent="0.3">
      <c r="A3422" t="s">
        <v>4389</v>
      </c>
    </row>
    <row r="3423" spans="1:2" x14ac:dyDescent="0.3">
      <c r="A3423" t="s">
        <v>4390</v>
      </c>
    </row>
    <row r="3424" spans="1:2" x14ac:dyDescent="0.3">
      <c r="A3424" t="s">
        <v>4391</v>
      </c>
    </row>
    <row r="3425" spans="1:4" x14ac:dyDescent="0.3">
      <c r="A3425" t="s">
        <v>4392</v>
      </c>
      <c r="B3425" t="s">
        <v>4393</v>
      </c>
    </row>
    <row r="3426" spans="1:4" x14ac:dyDescent="0.3">
      <c r="A3426" t="s">
        <v>4394</v>
      </c>
    </row>
    <row r="3427" spans="1:4" x14ac:dyDescent="0.3">
      <c r="A3427" t="s">
        <v>4395</v>
      </c>
    </row>
    <row r="3428" spans="1:4" x14ac:dyDescent="0.3">
      <c r="A3428" t="s">
        <v>4396</v>
      </c>
    </row>
    <row r="3429" spans="1:4" x14ac:dyDescent="0.3">
      <c r="A3429" t="s">
        <v>4397</v>
      </c>
      <c r="B3429" t="s">
        <v>4398</v>
      </c>
    </row>
    <row r="3430" spans="1:4" x14ac:dyDescent="0.3">
      <c r="A3430" t="s">
        <v>4399</v>
      </c>
    </row>
    <row r="3431" spans="1:4" x14ac:dyDescent="0.3">
      <c r="A3431" t="s">
        <v>4400</v>
      </c>
      <c r="B3431" t="s">
        <v>4401</v>
      </c>
    </row>
    <row r="3432" spans="1:4" x14ac:dyDescent="0.3">
      <c r="A3432" t="s">
        <v>4402</v>
      </c>
      <c r="B3432" t="s">
        <v>4403</v>
      </c>
    </row>
    <row r="3433" spans="1:4" x14ac:dyDescent="0.3">
      <c r="A3433" t="s">
        <v>4404</v>
      </c>
      <c r="B3433" t="s">
        <v>4405</v>
      </c>
      <c r="C3433" t="s">
        <v>4406</v>
      </c>
      <c r="D3433" t="s">
        <v>4407</v>
      </c>
    </row>
    <row r="3434" spans="1:4" x14ac:dyDescent="0.3">
      <c r="A3434" t="s">
        <v>4408</v>
      </c>
      <c r="B3434" t="s">
        <v>4409</v>
      </c>
    </row>
    <row r="3435" spans="1:4" x14ac:dyDescent="0.3">
      <c r="A3435" t="s">
        <v>4410</v>
      </c>
    </row>
    <row r="3436" spans="1:4" x14ac:dyDescent="0.3">
      <c r="A3436" t="s">
        <v>4411</v>
      </c>
    </row>
    <row r="3437" spans="1:4" x14ac:dyDescent="0.3">
      <c r="A3437" t="s">
        <v>4412</v>
      </c>
    </row>
    <row r="3438" spans="1:4" x14ac:dyDescent="0.3">
      <c r="A3438" t="s">
        <v>4413</v>
      </c>
    </row>
    <row r="3439" spans="1:4" x14ac:dyDescent="0.3">
      <c r="A3439" t="s">
        <v>4414</v>
      </c>
    </row>
    <row r="3440" spans="1:4" x14ac:dyDescent="0.3">
      <c r="A3440" t="s">
        <v>4415</v>
      </c>
    </row>
    <row r="3441" spans="1:4" x14ac:dyDescent="0.3">
      <c r="A3441" t="s">
        <v>4416</v>
      </c>
    </row>
    <row r="3442" spans="1:4" x14ac:dyDescent="0.3">
      <c r="A3442" t="s">
        <v>4417</v>
      </c>
    </row>
    <row r="3443" spans="1:4" x14ac:dyDescent="0.3">
      <c r="A3443" t="s">
        <v>4418</v>
      </c>
    </row>
    <row r="3444" spans="1:4" x14ac:dyDescent="0.3">
      <c r="A3444" t="s">
        <v>4419</v>
      </c>
    </row>
    <row r="3445" spans="1:4" x14ac:dyDescent="0.3">
      <c r="A3445" t="s">
        <v>4420</v>
      </c>
    </row>
    <row r="3446" spans="1:4" x14ac:dyDescent="0.3">
      <c r="A3446" t="s">
        <v>4421</v>
      </c>
    </row>
    <row r="3447" spans="1:4" x14ac:dyDescent="0.3">
      <c r="A3447" t="s">
        <v>4422</v>
      </c>
    </row>
    <row r="3448" spans="1:4" x14ac:dyDescent="0.3">
      <c r="A3448" t="s">
        <v>4423</v>
      </c>
    </row>
    <row r="3449" spans="1:4" x14ac:dyDescent="0.3">
      <c r="A3449" t="s">
        <v>4424</v>
      </c>
    </row>
    <row r="3450" spans="1:4" x14ac:dyDescent="0.3">
      <c r="A3450" t="s">
        <v>4425</v>
      </c>
      <c r="B3450" t="s">
        <v>533</v>
      </c>
      <c r="C3450" t="s">
        <v>534</v>
      </c>
      <c r="D3450" t="s">
        <v>4426</v>
      </c>
    </row>
    <row r="3451" spans="1:4" x14ac:dyDescent="0.3">
      <c r="A3451" t="s">
        <v>4427</v>
      </c>
    </row>
    <row r="3452" spans="1:4" x14ac:dyDescent="0.3">
      <c r="A3452" t="s">
        <v>4428</v>
      </c>
    </row>
    <row r="3453" spans="1:4" x14ac:dyDescent="0.3">
      <c r="A3453" t="s">
        <v>4429</v>
      </c>
      <c r="B3453" t="s">
        <v>4430</v>
      </c>
    </row>
    <row r="3454" spans="1:4" x14ac:dyDescent="0.3">
      <c r="A3454" t="s">
        <v>4431</v>
      </c>
    </row>
    <row r="3455" spans="1:4" x14ac:dyDescent="0.3">
      <c r="A3455" t="s">
        <v>4432</v>
      </c>
      <c r="B3455" t="s">
        <v>4433</v>
      </c>
    </row>
    <row r="3456" spans="1:4" x14ac:dyDescent="0.3">
      <c r="A3456" t="s">
        <v>4434</v>
      </c>
    </row>
    <row r="3457" spans="1:2" x14ac:dyDescent="0.3">
      <c r="A3457" t="s">
        <v>4435</v>
      </c>
      <c r="B3457" t="s">
        <v>4436</v>
      </c>
    </row>
    <row r="3458" spans="1:2" x14ac:dyDescent="0.3">
      <c r="A3458" t="s">
        <v>4437</v>
      </c>
    </row>
    <row r="3459" spans="1:2" x14ac:dyDescent="0.3">
      <c r="A3459" t="s">
        <v>4438</v>
      </c>
    </row>
    <row r="3460" spans="1:2" x14ac:dyDescent="0.3">
      <c r="A3460" t="s">
        <v>4439</v>
      </c>
      <c r="B3460" t="s">
        <v>4440</v>
      </c>
    </row>
    <row r="3461" spans="1:2" x14ac:dyDescent="0.3">
      <c r="A3461" t="s">
        <v>4441</v>
      </c>
    </row>
    <row r="3462" spans="1:2" x14ac:dyDescent="0.3">
      <c r="A3462" t="s">
        <v>4442</v>
      </c>
    </row>
    <row r="3463" spans="1:2" x14ac:dyDescent="0.3">
      <c r="A3463" t="s">
        <v>4443</v>
      </c>
    </row>
    <row r="3464" spans="1:2" x14ac:dyDescent="0.3">
      <c r="A3464" t="s">
        <v>4444</v>
      </c>
    </row>
    <row r="3465" spans="1:2" x14ac:dyDescent="0.3">
      <c r="A3465" t="s">
        <v>4445</v>
      </c>
    </row>
    <row r="3466" spans="1:2" x14ac:dyDescent="0.3">
      <c r="A3466" t="s">
        <v>4446</v>
      </c>
    </row>
    <row r="3467" spans="1:2" x14ac:dyDescent="0.3">
      <c r="A3467" t="s">
        <v>4447</v>
      </c>
    </row>
    <row r="3468" spans="1:2" x14ac:dyDescent="0.3">
      <c r="A3468" t="s">
        <v>4448</v>
      </c>
    </row>
    <row r="3469" spans="1:2" x14ac:dyDescent="0.3">
      <c r="A3469" t="s">
        <v>4449</v>
      </c>
    </row>
    <row r="3470" spans="1:2" x14ac:dyDescent="0.3">
      <c r="A3470" t="s">
        <v>4450</v>
      </c>
    </row>
    <row r="3471" spans="1:2" x14ac:dyDescent="0.3">
      <c r="A3471" t="s">
        <v>4451</v>
      </c>
    </row>
    <row r="3472" spans="1:2" x14ac:dyDescent="0.3">
      <c r="A3472" t="s">
        <v>4452</v>
      </c>
    </row>
    <row r="3473" spans="1:2" x14ac:dyDescent="0.3">
      <c r="A3473" t="s">
        <v>4453</v>
      </c>
    </row>
    <row r="3474" spans="1:2" x14ac:dyDescent="0.3">
      <c r="A3474" t="s">
        <v>4454</v>
      </c>
    </row>
    <row r="3475" spans="1:2" x14ac:dyDescent="0.3">
      <c r="A3475" t="s">
        <v>4455</v>
      </c>
    </row>
    <row r="3476" spans="1:2" x14ac:dyDescent="0.3">
      <c r="A3476" t="s">
        <v>4456</v>
      </c>
    </row>
    <row r="3477" spans="1:2" x14ac:dyDescent="0.3">
      <c r="A3477" t="s">
        <v>4457</v>
      </c>
    </row>
    <row r="3478" spans="1:2" x14ac:dyDescent="0.3">
      <c r="A3478" t="s">
        <v>4458</v>
      </c>
    </row>
    <row r="3479" spans="1:2" x14ac:dyDescent="0.3">
      <c r="A3479" t="s">
        <v>4459</v>
      </c>
    </row>
    <row r="3480" spans="1:2" x14ac:dyDescent="0.3">
      <c r="A3480" t="s">
        <v>4460</v>
      </c>
    </row>
    <row r="3481" spans="1:2" x14ac:dyDescent="0.3">
      <c r="A3481" t="s">
        <v>4461</v>
      </c>
    </row>
    <row r="3482" spans="1:2" x14ac:dyDescent="0.3">
      <c r="A3482" t="s">
        <v>4462</v>
      </c>
      <c r="B3482" t="s">
        <v>4463</v>
      </c>
    </row>
    <row r="3483" spans="1:2" x14ac:dyDescent="0.3">
      <c r="A3483" t="s">
        <v>4464</v>
      </c>
    </row>
    <row r="3484" spans="1:2" x14ac:dyDescent="0.3">
      <c r="A3484" t="s">
        <v>4465</v>
      </c>
    </row>
    <row r="3485" spans="1:2" x14ac:dyDescent="0.3">
      <c r="A3485" t="s">
        <v>4466</v>
      </c>
      <c r="B3485" t="s">
        <v>4467</v>
      </c>
    </row>
    <row r="3486" spans="1:2" x14ac:dyDescent="0.3">
      <c r="A3486" t="s">
        <v>4468</v>
      </c>
    </row>
    <row r="3487" spans="1:2" x14ac:dyDescent="0.3">
      <c r="A3487" t="s">
        <v>4469</v>
      </c>
    </row>
    <row r="3488" spans="1:2" x14ac:dyDescent="0.3">
      <c r="A3488" t="s">
        <v>4470</v>
      </c>
    </row>
    <row r="3489" spans="1:4" x14ac:dyDescent="0.3">
      <c r="A3489" t="s">
        <v>4471</v>
      </c>
      <c r="B3489" t="s">
        <v>4472</v>
      </c>
    </row>
    <row r="3490" spans="1:4" x14ac:dyDescent="0.3">
      <c r="A3490" t="s">
        <v>4473</v>
      </c>
    </row>
    <row r="3491" spans="1:4" x14ac:dyDescent="0.3">
      <c r="A3491" t="s">
        <v>4474</v>
      </c>
      <c r="B3491" t="s">
        <v>4475</v>
      </c>
    </row>
    <row r="3492" spans="1:4" x14ac:dyDescent="0.3">
      <c r="A3492" t="s">
        <v>4476</v>
      </c>
    </row>
    <row r="3493" spans="1:4" x14ac:dyDescent="0.3">
      <c r="A3493" t="s">
        <v>4477</v>
      </c>
      <c r="B3493" t="s">
        <v>288</v>
      </c>
      <c r="C3493" t="s">
        <v>4478</v>
      </c>
    </row>
    <row r="3494" spans="1:4" x14ac:dyDescent="0.3">
      <c r="A3494" t="s">
        <v>4479</v>
      </c>
      <c r="B3494" t="s">
        <v>984</v>
      </c>
      <c r="C3494" t="s">
        <v>985</v>
      </c>
      <c r="D3494" t="s">
        <v>4480</v>
      </c>
    </row>
    <row r="3495" spans="1:4" x14ac:dyDescent="0.3">
      <c r="A3495" t="s">
        <v>4481</v>
      </c>
      <c r="B3495" t="s">
        <v>4482</v>
      </c>
    </row>
    <row r="3496" spans="1:4" x14ac:dyDescent="0.3">
      <c r="A3496" t="s">
        <v>4483</v>
      </c>
      <c r="B3496" t="s">
        <v>4484</v>
      </c>
    </row>
    <row r="3497" spans="1:4" x14ac:dyDescent="0.3">
      <c r="A3497" t="s">
        <v>4485</v>
      </c>
    </row>
    <row r="3498" spans="1:4" x14ac:dyDescent="0.3">
      <c r="A3498" t="s">
        <v>4486</v>
      </c>
      <c r="B3498" t="s">
        <v>354</v>
      </c>
      <c r="C3498" t="s">
        <v>4487</v>
      </c>
    </row>
    <row r="3499" spans="1:4" x14ac:dyDescent="0.3">
      <c r="A3499" t="s">
        <v>4488</v>
      </c>
    </row>
    <row r="3500" spans="1:4" x14ac:dyDescent="0.3">
      <c r="A3500" t="s">
        <v>4489</v>
      </c>
    </row>
    <row r="3501" spans="1:4" x14ac:dyDescent="0.3">
      <c r="A3501" t="s">
        <v>4490</v>
      </c>
    </row>
    <row r="3502" spans="1:4" x14ac:dyDescent="0.3">
      <c r="A3502" t="s">
        <v>4491</v>
      </c>
      <c r="B3502" t="s">
        <v>4492</v>
      </c>
    </row>
    <row r="3503" spans="1:4" x14ac:dyDescent="0.3">
      <c r="A3503" t="s">
        <v>4493</v>
      </c>
    </row>
    <row r="3504" spans="1:4" x14ac:dyDescent="0.3">
      <c r="A3504" t="s">
        <v>4494</v>
      </c>
    </row>
    <row r="3505" spans="1:4" x14ac:dyDescent="0.3">
      <c r="A3505" t="s">
        <v>4495</v>
      </c>
    </row>
    <row r="3506" spans="1:4" x14ac:dyDescent="0.3">
      <c r="A3506" t="s">
        <v>4496</v>
      </c>
    </row>
    <row r="3507" spans="1:4" x14ac:dyDescent="0.3">
      <c r="A3507" t="s">
        <v>4497</v>
      </c>
    </row>
    <row r="3508" spans="1:4" x14ac:dyDescent="0.3">
      <c r="A3508" t="s">
        <v>4498</v>
      </c>
    </row>
    <row r="3509" spans="1:4" x14ac:dyDescent="0.3">
      <c r="A3509" t="s">
        <v>4499</v>
      </c>
    </row>
    <row r="3510" spans="1:4" x14ac:dyDescent="0.3">
      <c r="A3510" t="s">
        <v>4500</v>
      </c>
    </row>
    <row r="3511" spans="1:4" x14ac:dyDescent="0.3">
      <c r="A3511" t="s">
        <v>4501</v>
      </c>
    </row>
    <row r="3512" spans="1:4" x14ac:dyDescent="0.3">
      <c r="A3512" t="s">
        <v>4502</v>
      </c>
    </row>
    <row r="3513" spans="1:4" x14ac:dyDescent="0.3">
      <c r="A3513" t="s">
        <v>4503</v>
      </c>
    </row>
    <row r="3514" spans="1:4" x14ac:dyDescent="0.3">
      <c r="A3514" t="s">
        <v>4504</v>
      </c>
    </row>
    <row r="3515" spans="1:4" x14ac:dyDescent="0.3">
      <c r="A3515" t="s">
        <v>4505</v>
      </c>
      <c r="B3515" t="s">
        <v>4506</v>
      </c>
    </row>
    <row r="3516" spans="1:4" x14ac:dyDescent="0.3">
      <c r="A3516" t="s">
        <v>4507</v>
      </c>
    </row>
    <row r="3517" spans="1:4" x14ac:dyDescent="0.3">
      <c r="A3517" t="s">
        <v>4508</v>
      </c>
      <c r="B3517" t="s">
        <v>26</v>
      </c>
      <c r="C3517" t="s">
        <v>27</v>
      </c>
      <c r="D3517" t="s">
        <v>4509</v>
      </c>
    </row>
    <row r="3518" spans="1:4" x14ac:dyDescent="0.3">
      <c r="A3518" t="s">
        <v>4510</v>
      </c>
      <c r="B3518" t="s">
        <v>709</v>
      </c>
      <c r="C3518" t="s">
        <v>4511</v>
      </c>
    </row>
    <row r="3519" spans="1:4" x14ac:dyDescent="0.3">
      <c r="A3519" t="s">
        <v>4512</v>
      </c>
      <c r="B3519" t="s">
        <v>4513</v>
      </c>
    </row>
    <row r="3520" spans="1:4" x14ac:dyDescent="0.3">
      <c r="A3520" t="s">
        <v>4514</v>
      </c>
    </row>
    <row r="3521" spans="1:6" x14ac:dyDescent="0.3">
      <c r="A3521" t="s">
        <v>4515</v>
      </c>
    </row>
    <row r="3522" spans="1:6" x14ac:dyDescent="0.3">
      <c r="A3522" t="s">
        <v>4516</v>
      </c>
      <c r="B3522" t="s">
        <v>4517</v>
      </c>
    </row>
    <row r="3523" spans="1:6" x14ac:dyDescent="0.3">
      <c r="A3523" t="s">
        <v>4518</v>
      </c>
      <c r="B3523" t="s">
        <v>387</v>
      </c>
      <c r="C3523" t="s">
        <v>388</v>
      </c>
      <c r="D3523" t="s">
        <v>389</v>
      </c>
      <c r="E3523" t="s">
        <v>390</v>
      </c>
      <c r="F3523" t="s">
        <v>4519</v>
      </c>
    </row>
    <row r="3524" spans="1:6" x14ac:dyDescent="0.3">
      <c r="A3524" t="s">
        <v>4520</v>
      </c>
    </row>
    <row r="3525" spans="1:6" x14ac:dyDescent="0.3">
      <c r="A3525" t="s">
        <v>4521</v>
      </c>
    </row>
    <row r="3526" spans="1:6" x14ac:dyDescent="0.3">
      <c r="A3526" t="s">
        <v>4522</v>
      </c>
    </row>
    <row r="3527" spans="1:6" x14ac:dyDescent="0.3">
      <c r="A3527" t="s">
        <v>4523</v>
      </c>
    </row>
    <row r="3528" spans="1:6" x14ac:dyDescent="0.3">
      <c r="A3528" t="s">
        <v>4524</v>
      </c>
    </row>
    <row r="3529" spans="1:6" x14ac:dyDescent="0.3">
      <c r="A3529" t="s">
        <v>4525</v>
      </c>
    </row>
    <row r="3530" spans="1:6" x14ac:dyDescent="0.3">
      <c r="A3530" t="s">
        <v>4526</v>
      </c>
    </row>
    <row r="3531" spans="1:6" x14ac:dyDescent="0.3">
      <c r="A3531" t="s">
        <v>4527</v>
      </c>
    </row>
    <row r="3532" spans="1:6" x14ac:dyDescent="0.3">
      <c r="A3532" t="s">
        <v>4528</v>
      </c>
    </row>
    <row r="3533" spans="1:6" x14ac:dyDescent="0.3">
      <c r="A3533" t="s">
        <v>4529</v>
      </c>
      <c r="B3533" t="s">
        <v>681</v>
      </c>
      <c r="C3533" t="s">
        <v>4530</v>
      </c>
    </row>
    <row r="3534" spans="1:6" x14ac:dyDescent="0.3">
      <c r="A3534" t="s">
        <v>4531</v>
      </c>
    </row>
    <row r="3535" spans="1:6" x14ac:dyDescent="0.3">
      <c r="A3535" t="s">
        <v>4532</v>
      </c>
    </row>
    <row r="3536" spans="1:6" x14ac:dyDescent="0.3">
      <c r="A3536" t="s">
        <v>4533</v>
      </c>
    </row>
    <row r="3537" spans="1:4" x14ac:dyDescent="0.3">
      <c r="A3537" t="s">
        <v>4534</v>
      </c>
    </row>
    <row r="3538" spans="1:4" x14ac:dyDescent="0.3">
      <c r="A3538" t="s">
        <v>4535</v>
      </c>
      <c r="B3538" t="s">
        <v>4536</v>
      </c>
    </row>
    <row r="3539" spans="1:4" x14ac:dyDescent="0.3">
      <c r="A3539" t="s">
        <v>4537</v>
      </c>
      <c r="B3539" t="s">
        <v>4538</v>
      </c>
    </row>
    <row r="3540" spans="1:4" x14ac:dyDescent="0.3">
      <c r="A3540" t="s">
        <v>4539</v>
      </c>
    </row>
    <row r="3541" spans="1:4" x14ac:dyDescent="0.3">
      <c r="A3541" t="s">
        <v>4540</v>
      </c>
    </row>
    <row r="3542" spans="1:4" x14ac:dyDescent="0.3">
      <c r="A3542" t="s">
        <v>4541</v>
      </c>
      <c r="B3542" t="s">
        <v>4542</v>
      </c>
    </row>
    <row r="3543" spans="1:4" x14ac:dyDescent="0.3">
      <c r="A3543" t="s">
        <v>4543</v>
      </c>
    </row>
    <row r="3544" spans="1:4" x14ac:dyDescent="0.3">
      <c r="A3544" t="s">
        <v>4544</v>
      </c>
    </row>
    <row r="3545" spans="1:4" x14ac:dyDescent="0.3">
      <c r="A3545" t="s">
        <v>4545</v>
      </c>
    </row>
    <row r="3546" spans="1:4" x14ac:dyDescent="0.3">
      <c r="A3546" t="s">
        <v>4546</v>
      </c>
      <c r="B3546" t="s">
        <v>4547</v>
      </c>
    </row>
    <row r="3547" spans="1:4" x14ac:dyDescent="0.3">
      <c r="A3547" t="s">
        <v>4548</v>
      </c>
    </row>
    <row r="3548" spans="1:4" x14ac:dyDescent="0.3">
      <c r="A3548" t="s">
        <v>4549</v>
      </c>
    </row>
    <row r="3549" spans="1:4" x14ac:dyDescent="0.3">
      <c r="A3549" t="s">
        <v>4550</v>
      </c>
    </row>
    <row r="3550" spans="1:4" x14ac:dyDescent="0.3">
      <c r="A3550" t="s">
        <v>4551</v>
      </c>
    </row>
    <row r="3551" spans="1:4" x14ac:dyDescent="0.3">
      <c r="A3551" t="s">
        <v>4552</v>
      </c>
      <c r="B3551" t="s">
        <v>517</v>
      </c>
      <c r="C3551" t="s">
        <v>518</v>
      </c>
      <c r="D3551" t="s">
        <v>4553</v>
      </c>
    </row>
    <row r="3552" spans="1:4" x14ac:dyDescent="0.3">
      <c r="A3552" t="s">
        <v>4554</v>
      </c>
    </row>
    <row r="3553" spans="1:4" x14ac:dyDescent="0.3">
      <c r="A3553" t="s">
        <v>4555</v>
      </c>
    </row>
    <row r="3554" spans="1:4" x14ac:dyDescent="0.3">
      <c r="A3554" t="s">
        <v>4556</v>
      </c>
    </row>
    <row r="3555" spans="1:4" x14ac:dyDescent="0.3">
      <c r="A3555" t="s">
        <v>4557</v>
      </c>
    </row>
    <row r="3556" spans="1:4" x14ac:dyDescent="0.3">
      <c r="A3556" t="s">
        <v>4558</v>
      </c>
      <c r="B3556" t="s">
        <v>4559</v>
      </c>
    </row>
    <row r="3557" spans="1:4" x14ac:dyDescent="0.3">
      <c r="A3557" t="s">
        <v>4560</v>
      </c>
    </row>
    <row r="3558" spans="1:4" x14ac:dyDescent="0.3">
      <c r="A3558" t="s">
        <v>4561</v>
      </c>
    </row>
    <row r="3559" spans="1:4" x14ac:dyDescent="0.3">
      <c r="A3559" t="s">
        <v>4562</v>
      </c>
    </row>
    <row r="3560" spans="1:4" x14ac:dyDescent="0.3">
      <c r="A3560" t="s">
        <v>4563</v>
      </c>
      <c r="B3560" t="s">
        <v>984</v>
      </c>
      <c r="C3560" t="s">
        <v>985</v>
      </c>
      <c r="D3560" t="s">
        <v>4564</v>
      </c>
    </row>
    <row r="3561" spans="1:4" x14ac:dyDescent="0.3">
      <c r="A3561" t="s">
        <v>4565</v>
      </c>
    </row>
    <row r="3562" spans="1:4" x14ac:dyDescent="0.3">
      <c r="A3562" t="s">
        <v>4566</v>
      </c>
    </row>
    <row r="3563" spans="1:4" x14ac:dyDescent="0.3">
      <c r="A3563" t="s">
        <v>4567</v>
      </c>
    </row>
    <row r="3564" spans="1:4" x14ac:dyDescent="0.3">
      <c r="A3564" t="s">
        <v>4568</v>
      </c>
    </row>
    <row r="3565" spans="1:4" x14ac:dyDescent="0.3">
      <c r="A3565" t="s">
        <v>4569</v>
      </c>
    </row>
    <row r="3566" spans="1:4" x14ac:dyDescent="0.3">
      <c r="A3566" t="s">
        <v>4570</v>
      </c>
    </row>
    <row r="3567" spans="1:4" x14ac:dyDescent="0.3">
      <c r="A3567" t="s">
        <v>4571</v>
      </c>
    </row>
    <row r="3568" spans="1:4" x14ac:dyDescent="0.3">
      <c r="A3568" t="s">
        <v>4572</v>
      </c>
    </row>
    <row r="3569" spans="1:3" x14ac:dyDescent="0.3">
      <c r="A3569" t="s">
        <v>4573</v>
      </c>
    </row>
    <row r="3570" spans="1:3" x14ac:dyDescent="0.3">
      <c r="A3570" t="s">
        <v>4574</v>
      </c>
    </row>
    <row r="3571" spans="1:3" x14ac:dyDescent="0.3">
      <c r="A3571" t="s">
        <v>4575</v>
      </c>
      <c r="B3571" t="s">
        <v>4576</v>
      </c>
    </row>
    <row r="3572" spans="1:3" x14ac:dyDescent="0.3">
      <c r="A3572" t="s">
        <v>4577</v>
      </c>
      <c r="B3572" t="s">
        <v>4578</v>
      </c>
    </row>
    <row r="3573" spans="1:3" x14ac:dyDescent="0.3">
      <c r="A3573" t="s">
        <v>4579</v>
      </c>
      <c r="B3573" t="s">
        <v>4580</v>
      </c>
    </row>
    <row r="3574" spans="1:3" x14ac:dyDescent="0.3">
      <c r="A3574" t="s">
        <v>4581</v>
      </c>
    </row>
    <row r="3575" spans="1:3" x14ac:dyDescent="0.3">
      <c r="A3575" t="s">
        <v>4582</v>
      </c>
      <c r="B3575" t="s">
        <v>60</v>
      </c>
      <c r="C3575" t="s">
        <v>4583</v>
      </c>
    </row>
    <row r="3576" spans="1:3" x14ac:dyDescent="0.3">
      <c r="A3576" t="s">
        <v>4584</v>
      </c>
    </row>
    <row r="3577" spans="1:3" x14ac:dyDescent="0.3">
      <c r="A3577" t="s">
        <v>4585</v>
      </c>
    </row>
    <row r="3578" spans="1:3" x14ac:dyDescent="0.3">
      <c r="A3578" t="s">
        <v>4586</v>
      </c>
    </row>
    <row r="3579" spans="1:3" x14ac:dyDescent="0.3">
      <c r="A3579" t="s">
        <v>4587</v>
      </c>
    </row>
    <row r="3580" spans="1:3" x14ac:dyDescent="0.3">
      <c r="A3580" t="s">
        <v>4588</v>
      </c>
      <c r="B3580" t="s">
        <v>4589</v>
      </c>
    </row>
    <row r="3581" spans="1:3" x14ac:dyDescent="0.3">
      <c r="A3581" t="s">
        <v>4590</v>
      </c>
    </row>
    <row r="3582" spans="1:3" x14ac:dyDescent="0.3">
      <c r="A3582" t="s">
        <v>4591</v>
      </c>
    </row>
    <row r="3583" spans="1:3" x14ac:dyDescent="0.3">
      <c r="A3583" t="s">
        <v>4592</v>
      </c>
    </row>
    <row r="3584" spans="1:3" x14ac:dyDescent="0.3">
      <c r="A3584" t="s">
        <v>4593</v>
      </c>
    </row>
    <row r="3585" spans="1:2" x14ac:dyDescent="0.3">
      <c r="A3585" t="s">
        <v>4594</v>
      </c>
    </row>
    <row r="3586" spans="1:2" x14ac:dyDescent="0.3">
      <c r="A3586" t="s">
        <v>4595</v>
      </c>
    </row>
    <row r="3587" spans="1:2" x14ac:dyDescent="0.3">
      <c r="A3587" t="s">
        <v>4596</v>
      </c>
    </row>
    <row r="3588" spans="1:2" x14ac:dyDescent="0.3">
      <c r="A3588" t="s">
        <v>4597</v>
      </c>
    </row>
    <row r="3589" spans="1:2" x14ac:dyDescent="0.3">
      <c r="A3589" t="s">
        <v>4598</v>
      </c>
      <c r="B3589" t="s">
        <v>4599</v>
      </c>
    </row>
    <row r="3590" spans="1:2" x14ac:dyDescent="0.3">
      <c r="A3590" t="s">
        <v>4600</v>
      </c>
    </row>
    <row r="3591" spans="1:2" x14ac:dyDescent="0.3">
      <c r="A3591" t="s">
        <v>4601</v>
      </c>
      <c r="B3591" t="s">
        <v>4602</v>
      </c>
    </row>
    <row r="3592" spans="1:2" x14ac:dyDescent="0.3">
      <c r="A3592" t="s">
        <v>4603</v>
      </c>
    </row>
    <row r="3593" spans="1:2" x14ac:dyDescent="0.3">
      <c r="A3593" t="s">
        <v>4604</v>
      </c>
      <c r="B3593" t="s">
        <v>4605</v>
      </c>
    </row>
    <row r="3594" spans="1:2" x14ac:dyDescent="0.3">
      <c r="A3594" t="s">
        <v>4606</v>
      </c>
      <c r="B3594" t="s">
        <v>4607</v>
      </c>
    </row>
    <row r="3595" spans="1:2" x14ac:dyDescent="0.3">
      <c r="A3595" t="s">
        <v>4608</v>
      </c>
    </row>
    <row r="3596" spans="1:2" x14ac:dyDescent="0.3">
      <c r="A3596" t="s">
        <v>4609</v>
      </c>
    </row>
    <row r="3597" spans="1:2" x14ac:dyDescent="0.3">
      <c r="A3597" t="s">
        <v>4610</v>
      </c>
    </row>
    <row r="3598" spans="1:2" x14ac:dyDescent="0.3">
      <c r="A3598" t="s">
        <v>4611</v>
      </c>
    </row>
    <row r="3599" spans="1:2" x14ac:dyDescent="0.3">
      <c r="A3599" t="s">
        <v>4612</v>
      </c>
    </row>
    <row r="3600" spans="1:2" x14ac:dyDescent="0.3">
      <c r="A3600" t="s">
        <v>4613</v>
      </c>
    </row>
    <row r="3601" spans="1:4" x14ac:dyDescent="0.3">
      <c r="A3601" t="s">
        <v>4614</v>
      </c>
    </row>
    <row r="3602" spans="1:4" x14ac:dyDescent="0.3">
      <c r="A3602" t="s">
        <v>4615</v>
      </c>
      <c r="B3602" t="s">
        <v>4616</v>
      </c>
    </row>
    <row r="3603" spans="1:4" x14ac:dyDescent="0.3">
      <c r="A3603" t="s">
        <v>4617</v>
      </c>
    </row>
    <row r="3604" spans="1:4" x14ac:dyDescent="0.3">
      <c r="A3604" t="s">
        <v>4618</v>
      </c>
    </row>
    <row r="3605" spans="1:4" x14ac:dyDescent="0.3">
      <c r="A3605" t="s">
        <v>4619</v>
      </c>
    </row>
    <row r="3606" spans="1:4" x14ac:dyDescent="0.3">
      <c r="A3606" t="s">
        <v>4620</v>
      </c>
    </row>
    <row r="3607" spans="1:4" x14ac:dyDescent="0.3">
      <c r="A3607" t="s">
        <v>4621</v>
      </c>
    </row>
    <row r="3608" spans="1:4" x14ac:dyDescent="0.3">
      <c r="A3608" t="s">
        <v>4622</v>
      </c>
      <c r="B3608" t="s">
        <v>4623</v>
      </c>
      <c r="C3608" t="s">
        <v>4624</v>
      </c>
      <c r="D3608" t="s">
        <v>4625</v>
      </c>
    </row>
    <row r="3609" spans="1:4" x14ac:dyDescent="0.3">
      <c r="A3609" t="s">
        <v>4626</v>
      </c>
    </row>
    <row r="3610" spans="1:4" x14ac:dyDescent="0.3">
      <c r="A3610" t="s">
        <v>4627</v>
      </c>
    </row>
    <row r="3611" spans="1:4" x14ac:dyDescent="0.3">
      <c r="A3611" t="s">
        <v>4628</v>
      </c>
    </row>
    <row r="3612" spans="1:4" x14ac:dyDescent="0.3">
      <c r="A3612" t="s">
        <v>4629</v>
      </c>
      <c r="B3612" t="s">
        <v>4630</v>
      </c>
    </row>
    <row r="3613" spans="1:4" x14ac:dyDescent="0.3">
      <c r="A3613" t="s">
        <v>4631</v>
      </c>
    </row>
    <row r="3614" spans="1:4" x14ac:dyDescent="0.3">
      <c r="A3614" t="s">
        <v>4632</v>
      </c>
    </row>
    <row r="3615" spans="1:4" x14ac:dyDescent="0.3">
      <c r="A3615" t="s">
        <v>4633</v>
      </c>
    </row>
    <row r="3616" spans="1:4" x14ac:dyDescent="0.3">
      <c r="A3616" t="s">
        <v>4634</v>
      </c>
      <c r="B3616" t="s">
        <v>4635</v>
      </c>
    </row>
    <row r="3617" spans="1:2" x14ac:dyDescent="0.3">
      <c r="A3617" t="s">
        <v>4636</v>
      </c>
      <c r="B3617" t="s">
        <v>4637</v>
      </c>
    </row>
    <row r="3618" spans="1:2" x14ac:dyDescent="0.3">
      <c r="A3618" t="s">
        <v>4638</v>
      </c>
    </row>
    <row r="3619" spans="1:2" x14ac:dyDescent="0.3">
      <c r="A3619" t="s">
        <v>4639</v>
      </c>
    </row>
    <row r="3620" spans="1:2" x14ac:dyDescent="0.3">
      <c r="A3620" t="s">
        <v>4640</v>
      </c>
    </row>
    <row r="3621" spans="1:2" x14ac:dyDescent="0.3">
      <c r="A3621" t="s">
        <v>4641</v>
      </c>
    </row>
    <row r="3622" spans="1:2" x14ac:dyDescent="0.3">
      <c r="A3622" t="s">
        <v>4642</v>
      </c>
    </row>
    <row r="3623" spans="1:2" x14ac:dyDescent="0.3">
      <c r="A3623" t="s">
        <v>4643</v>
      </c>
    </row>
    <row r="3624" spans="1:2" x14ac:dyDescent="0.3">
      <c r="A3624" t="s">
        <v>4644</v>
      </c>
      <c r="B3624" t="s">
        <v>4645</v>
      </c>
    </row>
    <row r="3625" spans="1:2" x14ac:dyDescent="0.3">
      <c r="A3625" t="s">
        <v>4646</v>
      </c>
    </row>
    <row r="3626" spans="1:2" x14ac:dyDescent="0.3">
      <c r="A3626" t="s">
        <v>4647</v>
      </c>
    </row>
    <row r="3627" spans="1:2" x14ac:dyDescent="0.3">
      <c r="A3627" t="s">
        <v>4648</v>
      </c>
    </row>
    <row r="3628" spans="1:2" x14ac:dyDescent="0.3">
      <c r="A3628" t="s">
        <v>4649</v>
      </c>
    </row>
    <row r="3629" spans="1:2" x14ac:dyDescent="0.3">
      <c r="A3629" t="s">
        <v>4650</v>
      </c>
    </row>
    <row r="3630" spans="1:2" x14ac:dyDescent="0.3">
      <c r="A3630" t="s">
        <v>4651</v>
      </c>
    </row>
    <row r="3631" spans="1:2" x14ac:dyDescent="0.3">
      <c r="A3631" t="s">
        <v>4652</v>
      </c>
      <c r="B3631" t="s">
        <v>4653</v>
      </c>
    </row>
    <row r="3632" spans="1:2" x14ac:dyDescent="0.3">
      <c r="A3632" t="s">
        <v>4654</v>
      </c>
    </row>
    <row r="3633" spans="1:2" x14ac:dyDescent="0.3">
      <c r="A3633" t="s">
        <v>4655</v>
      </c>
    </row>
    <row r="3634" spans="1:2" x14ac:dyDescent="0.3">
      <c r="A3634" t="s">
        <v>4656</v>
      </c>
    </row>
    <row r="3635" spans="1:2" x14ac:dyDescent="0.3">
      <c r="A3635" t="s">
        <v>4657</v>
      </c>
    </row>
    <row r="3636" spans="1:2" x14ac:dyDescent="0.3">
      <c r="A3636" t="s">
        <v>4658</v>
      </c>
      <c r="B3636" t="s">
        <v>4659</v>
      </c>
    </row>
    <row r="3637" spans="1:2" x14ac:dyDescent="0.3">
      <c r="A3637" t="s">
        <v>4660</v>
      </c>
    </row>
    <row r="3638" spans="1:2" x14ac:dyDescent="0.3">
      <c r="A3638" t="s">
        <v>4661</v>
      </c>
      <c r="B3638" t="s">
        <v>4662</v>
      </c>
    </row>
    <row r="3639" spans="1:2" x14ac:dyDescent="0.3">
      <c r="A3639" t="s">
        <v>4663</v>
      </c>
      <c r="B3639" t="s">
        <v>4664</v>
      </c>
    </row>
    <row r="3640" spans="1:2" x14ac:dyDescent="0.3">
      <c r="A3640" t="s">
        <v>4665</v>
      </c>
      <c r="B3640" t="s">
        <v>4666</v>
      </c>
    </row>
    <row r="3641" spans="1:2" x14ac:dyDescent="0.3">
      <c r="A3641" t="s">
        <v>4667</v>
      </c>
      <c r="B3641" t="s">
        <v>4668</v>
      </c>
    </row>
    <row r="3642" spans="1:2" x14ac:dyDescent="0.3">
      <c r="A3642" t="s">
        <v>4669</v>
      </c>
    </row>
    <row r="3643" spans="1:2" x14ac:dyDescent="0.3">
      <c r="A3643" t="s">
        <v>4670</v>
      </c>
    </row>
    <row r="3644" spans="1:2" x14ac:dyDescent="0.3">
      <c r="A3644" t="s">
        <v>4671</v>
      </c>
    </row>
    <row r="3645" spans="1:2" x14ac:dyDescent="0.3">
      <c r="A3645" t="s">
        <v>4672</v>
      </c>
    </row>
    <row r="3646" spans="1:2" x14ac:dyDescent="0.3">
      <c r="A3646" t="s">
        <v>4673</v>
      </c>
    </row>
    <row r="3647" spans="1:2" x14ac:dyDescent="0.3">
      <c r="A3647" t="s">
        <v>4674</v>
      </c>
      <c r="B3647" t="s">
        <v>4675</v>
      </c>
    </row>
    <row r="3648" spans="1:2" x14ac:dyDescent="0.3">
      <c r="A3648" t="s">
        <v>4676</v>
      </c>
    </row>
    <row r="3649" spans="1:3" x14ac:dyDescent="0.3">
      <c r="A3649" t="s">
        <v>4677</v>
      </c>
    </row>
    <row r="3650" spans="1:3" x14ac:dyDescent="0.3">
      <c r="A3650" t="s">
        <v>4678</v>
      </c>
    </row>
    <row r="3651" spans="1:3" x14ac:dyDescent="0.3">
      <c r="A3651" t="s">
        <v>4679</v>
      </c>
    </row>
    <row r="3652" spans="1:3" x14ac:dyDescent="0.3">
      <c r="A3652" t="s">
        <v>4680</v>
      </c>
    </row>
    <row r="3653" spans="1:3" x14ac:dyDescent="0.3">
      <c r="A3653" t="s">
        <v>4681</v>
      </c>
      <c r="B3653" t="s">
        <v>4682</v>
      </c>
    </row>
    <row r="3654" spans="1:3" x14ac:dyDescent="0.3">
      <c r="A3654" t="s">
        <v>4683</v>
      </c>
    </row>
    <row r="3655" spans="1:3" x14ac:dyDescent="0.3">
      <c r="A3655" t="s">
        <v>4684</v>
      </c>
    </row>
    <row r="3656" spans="1:3" x14ac:dyDescent="0.3">
      <c r="A3656" t="s">
        <v>4685</v>
      </c>
      <c r="B3656" t="s">
        <v>4686</v>
      </c>
    </row>
    <row r="3657" spans="1:3" x14ac:dyDescent="0.3">
      <c r="A3657" t="s">
        <v>4687</v>
      </c>
      <c r="B3657" t="s">
        <v>4688</v>
      </c>
    </row>
    <row r="3658" spans="1:3" x14ac:dyDescent="0.3">
      <c r="A3658" t="s">
        <v>4689</v>
      </c>
      <c r="B3658" t="s">
        <v>4690</v>
      </c>
      <c r="C3658" t="s">
        <v>4691</v>
      </c>
    </row>
    <row r="3659" spans="1:3" x14ac:dyDescent="0.3">
      <c r="A3659" t="s">
        <v>4692</v>
      </c>
    </row>
    <row r="3660" spans="1:3" x14ac:dyDescent="0.3">
      <c r="A3660" t="s">
        <v>4693</v>
      </c>
    </row>
    <row r="3661" spans="1:3" x14ac:dyDescent="0.3">
      <c r="A3661" t="s">
        <v>4694</v>
      </c>
    </row>
    <row r="3662" spans="1:3" x14ac:dyDescent="0.3">
      <c r="A3662" t="s">
        <v>4695</v>
      </c>
    </row>
    <row r="3663" spans="1:3" x14ac:dyDescent="0.3">
      <c r="A3663" t="s">
        <v>4696</v>
      </c>
    </row>
    <row r="3664" spans="1:3" x14ac:dyDescent="0.3">
      <c r="A3664" t="s">
        <v>4697</v>
      </c>
    </row>
    <row r="3665" spans="1:4" x14ac:dyDescent="0.3">
      <c r="A3665" t="s">
        <v>4698</v>
      </c>
      <c r="B3665" t="s">
        <v>4699</v>
      </c>
    </row>
    <row r="3666" spans="1:4" x14ac:dyDescent="0.3">
      <c r="A3666" t="s">
        <v>4700</v>
      </c>
    </row>
    <row r="3667" spans="1:4" x14ac:dyDescent="0.3">
      <c r="A3667" t="s">
        <v>4701</v>
      </c>
    </row>
    <row r="3668" spans="1:4" x14ac:dyDescent="0.3">
      <c r="A3668" t="s">
        <v>4702</v>
      </c>
    </row>
    <row r="3669" spans="1:4" x14ac:dyDescent="0.3">
      <c r="A3669" t="s">
        <v>4703</v>
      </c>
    </row>
    <row r="3670" spans="1:4" x14ac:dyDescent="0.3">
      <c r="A3670" t="s">
        <v>4704</v>
      </c>
      <c r="B3670" t="s">
        <v>4705</v>
      </c>
    </row>
    <row r="3671" spans="1:4" x14ac:dyDescent="0.3">
      <c r="A3671" t="s">
        <v>4706</v>
      </c>
    </row>
    <row r="3672" spans="1:4" x14ac:dyDescent="0.3">
      <c r="A3672" t="s">
        <v>4707</v>
      </c>
    </row>
    <row r="3673" spans="1:4" x14ac:dyDescent="0.3">
      <c r="A3673" t="s">
        <v>4708</v>
      </c>
    </row>
    <row r="3674" spans="1:4" x14ac:dyDescent="0.3">
      <c r="A3674" t="s">
        <v>4709</v>
      </c>
      <c r="B3674" t="s">
        <v>306</v>
      </c>
      <c r="C3674" t="s">
        <v>4710</v>
      </c>
    </row>
    <row r="3675" spans="1:4" x14ac:dyDescent="0.3">
      <c r="A3675" t="s">
        <v>4711</v>
      </c>
    </row>
    <row r="3676" spans="1:4" x14ac:dyDescent="0.3">
      <c r="A3676" t="s">
        <v>4712</v>
      </c>
    </row>
    <row r="3677" spans="1:4" x14ac:dyDescent="0.3">
      <c r="A3677" t="s">
        <v>4713</v>
      </c>
    </row>
    <row r="3678" spans="1:4" x14ac:dyDescent="0.3">
      <c r="A3678" t="s">
        <v>4714</v>
      </c>
    </row>
    <row r="3679" spans="1:4" x14ac:dyDescent="0.3">
      <c r="A3679" t="s">
        <v>4715</v>
      </c>
      <c r="B3679" t="s">
        <v>3432</v>
      </c>
      <c r="C3679" t="s">
        <v>3433</v>
      </c>
      <c r="D3679" t="s">
        <v>4716</v>
      </c>
    </row>
    <row r="3680" spans="1:4" x14ac:dyDescent="0.3">
      <c r="A3680" t="s">
        <v>4717</v>
      </c>
    </row>
    <row r="3681" spans="1:2" x14ac:dyDescent="0.3">
      <c r="A3681" t="s">
        <v>4718</v>
      </c>
    </row>
    <row r="3682" spans="1:2" x14ac:dyDescent="0.3">
      <c r="A3682" t="s">
        <v>4719</v>
      </c>
    </row>
    <row r="3683" spans="1:2" x14ac:dyDescent="0.3">
      <c r="A3683" t="s">
        <v>4720</v>
      </c>
      <c r="B3683" t="s">
        <v>4721</v>
      </c>
    </row>
    <row r="3684" spans="1:2" x14ac:dyDescent="0.3">
      <c r="A3684" t="s">
        <v>4722</v>
      </c>
    </row>
    <row r="3685" spans="1:2" x14ac:dyDescent="0.3">
      <c r="A3685" t="s">
        <v>4723</v>
      </c>
    </row>
    <row r="3686" spans="1:2" x14ac:dyDescent="0.3">
      <c r="A3686" t="s">
        <v>4724</v>
      </c>
    </row>
    <row r="3687" spans="1:2" x14ac:dyDescent="0.3">
      <c r="A3687" t="s">
        <v>4725</v>
      </c>
    </row>
    <row r="3688" spans="1:2" x14ac:dyDescent="0.3">
      <c r="A3688" t="s">
        <v>4726</v>
      </c>
      <c r="B3688" t="s">
        <v>4727</v>
      </c>
    </row>
    <row r="3689" spans="1:2" x14ac:dyDescent="0.3">
      <c r="A3689" t="s">
        <v>4728</v>
      </c>
    </row>
    <row r="3690" spans="1:2" x14ac:dyDescent="0.3">
      <c r="A3690" t="s">
        <v>4729</v>
      </c>
    </row>
    <row r="3691" spans="1:2" x14ac:dyDescent="0.3">
      <c r="A3691" t="s">
        <v>4730</v>
      </c>
      <c r="B3691" t="s">
        <v>4731</v>
      </c>
    </row>
    <row r="3692" spans="1:2" x14ac:dyDescent="0.3">
      <c r="A3692" t="s">
        <v>4732</v>
      </c>
      <c r="B3692" t="s">
        <v>4733</v>
      </c>
    </row>
    <row r="3693" spans="1:2" x14ac:dyDescent="0.3">
      <c r="A3693" t="s">
        <v>4734</v>
      </c>
    </row>
    <row r="3694" spans="1:2" x14ac:dyDescent="0.3">
      <c r="A3694" t="s">
        <v>4735</v>
      </c>
    </row>
    <row r="3695" spans="1:2" x14ac:dyDescent="0.3">
      <c r="A3695" t="s">
        <v>4736</v>
      </c>
    </row>
    <row r="3696" spans="1:2" x14ac:dyDescent="0.3">
      <c r="A3696" t="s">
        <v>4737</v>
      </c>
    </row>
    <row r="3697" spans="1:4" x14ac:dyDescent="0.3">
      <c r="A3697" t="s">
        <v>4738</v>
      </c>
      <c r="B3697" t="s">
        <v>984</v>
      </c>
      <c r="C3697" t="s">
        <v>985</v>
      </c>
      <c r="D3697" t="s">
        <v>4739</v>
      </c>
    </row>
    <row r="3698" spans="1:4" x14ac:dyDescent="0.3">
      <c r="A3698" t="s">
        <v>4740</v>
      </c>
    </row>
    <row r="3699" spans="1:4" x14ac:dyDescent="0.3">
      <c r="A3699" t="s">
        <v>4741</v>
      </c>
      <c r="B3699" t="s">
        <v>681</v>
      </c>
      <c r="C3699" t="s">
        <v>4742</v>
      </c>
    </row>
    <row r="3700" spans="1:4" x14ac:dyDescent="0.3">
      <c r="A3700" t="s">
        <v>4743</v>
      </c>
    </row>
    <row r="3701" spans="1:4" x14ac:dyDescent="0.3">
      <c r="A3701" t="s">
        <v>4744</v>
      </c>
    </row>
    <row r="3702" spans="1:4" x14ac:dyDescent="0.3">
      <c r="A3702" t="s">
        <v>4745</v>
      </c>
    </row>
    <row r="3703" spans="1:4" x14ac:dyDescent="0.3">
      <c r="A3703" t="s">
        <v>4746</v>
      </c>
      <c r="B3703" t="s">
        <v>4623</v>
      </c>
      <c r="C3703" t="s">
        <v>4624</v>
      </c>
      <c r="D3703" t="s">
        <v>4747</v>
      </c>
    </row>
    <row r="3704" spans="1:4" x14ac:dyDescent="0.3">
      <c r="A3704" t="s">
        <v>4748</v>
      </c>
      <c r="B3704" t="s">
        <v>60</v>
      </c>
      <c r="C3704" t="s">
        <v>4749</v>
      </c>
    </row>
    <row r="3705" spans="1:4" x14ac:dyDescent="0.3">
      <c r="A3705" t="s">
        <v>4750</v>
      </c>
    </row>
    <row r="3706" spans="1:4" x14ac:dyDescent="0.3">
      <c r="A3706" t="s">
        <v>4751</v>
      </c>
    </row>
    <row r="3707" spans="1:4" x14ac:dyDescent="0.3">
      <c r="A3707" t="s">
        <v>4752</v>
      </c>
    </row>
    <row r="3708" spans="1:4" x14ac:dyDescent="0.3">
      <c r="A3708" t="s">
        <v>4753</v>
      </c>
    </row>
    <row r="3709" spans="1:4" x14ac:dyDescent="0.3">
      <c r="A3709" t="s">
        <v>4754</v>
      </c>
    </row>
    <row r="3710" spans="1:4" x14ac:dyDescent="0.3">
      <c r="A3710" t="s">
        <v>4755</v>
      </c>
    </row>
    <row r="3711" spans="1:4" x14ac:dyDescent="0.3">
      <c r="A3711" t="s">
        <v>4756</v>
      </c>
    </row>
    <row r="3712" spans="1:4" x14ac:dyDescent="0.3">
      <c r="A3712" t="s">
        <v>4757</v>
      </c>
    </row>
    <row r="3713" spans="1:4" x14ac:dyDescent="0.3">
      <c r="A3713" t="s">
        <v>4758</v>
      </c>
      <c r="B3713" t="s">
        <v>4759</v>
      </c>
    </row>
    <row r="3714" spans="1:4" x14ac:dyDescent="0.3">
      <c r="A3714" t="s">
        <v>4760</v>
      </c>
      <c r="B3714" t="s">
        <v>4761</v>
      </c>
    </row>
    <row r="3715" spans="1:4" x14ac:dyDescent="0.3">
      <c r="A3715" t="s">
        <v>4762</v>
      </c>
      <c r="B3715" t="s">
        <v>4763</v>
      </c>
    </row>
    <row r="3716" spans="1:4" x14ac:dyDescent="0.3">
      <c r="A3716" t="s">
        <v>4764</v>
      </c>
    </row>
    <row r="3717" spans="1:4" x14ac:dyDescent="0.3">
      <c r="A3717" t="s">
        <v>4765</v>
      </c>
    </row>
    <row r="3718" spans="1:4" x14ac:dyDescent="0.3">
      <c r="A3718" t="s">
        <v>4766</v>
      </c>
      <c r="B3718" t="s">
        <v>4767</v>
      </c>
    </row>
    <row r="3719" spans="1:4" x14ac:dyDescent="0.3">
      <c r="A3719" t="s">
        <v>4768</v>
      </c>
    </row>
    <row r="3720" spans="1:4" x14ac:dyDescent="0.3">
      <c r="A3720" t="s">
        <v>4769</v>
      </c>
    </row>
    <row r="3721" spans="1:4" x14ac:dyDescent="0.3">
      <c r="A3721" t="s">
        <v>4770</v>
      </c>
    </row>
    <row r="3722" spans="1:4" x14ac:dyDescent="0.3">
      <c r="A3722" t="s">
        <v>4771</v>
      </c>
      <c r="B3722" t="s">
        <v>2450</v>
      </c>
      <c r="C3722" t="s">
        <v>35</v>
      </c>
      <c r="D3722" t="s">
        <v>4772</v>
      </c>
    </row>
    <row r="3723" spans="1:4" x14ac:dyDescent="0.3">
      <c r="A3723" t="s">
        <v>4773</v>
      </c>
    </row>
    <row r="3724" spans="1:4" x14ac:dyDescent="0.3">
      <c r="A3724" t="s">
        <v>4774</v>
      </c>
    </row>
    <row r="3725" spans="1:4" x14ac:dyDescent="0.3">
      <c r="A3725" t="s">
        <v>4775</v>
      </c>
    </row>
    <row r="3726" spans="1:4" x14ac:dyDescent="0.3">
      <c r="A3726" t="s">
        <v>4776</v>
      </c>
    </row>
    <row r="3727" spans="1:4" x14ac:dyDescent="0.3">
      <c r="A3727" t="s">
        <v>4777</v>
      </c>
    </row>
    <row r="3728" spans="1:4" x14ac:dyDescent="0.3">
      <c r="A3728" t="s">
        <v>4778</v>
      </c>
    </row>
    <row r="3729" spans="1:2" x14ac:dyDescent="0.3">
      <c r="A3729" t="s">
        <v>4779</v>
      </c>
    </row>
    <row r="3730" spans="1:2" x14ac:dyDescent="0.3">
      <c r="A3730" t="s">
        <v>4780</v>
      </c>
    </row>
    <row r="3731" spans="1:2" x14ac:dyDescent="0.3">
      <c r="A3731" t="s">
        <v>4781</v>
      </c>
      <c r="B3731" t="s">
        <v>4782</v>
      </c>
    </row>
    <row r="3732" spans="1:2" x14ac:dyDescent="0.3">
      <c r="A3732" t="s">
        <v>4783</v>
      </c>
      <c r="B3732" t="s">
        <v>4784</v>
      </c>
    </row>
    <row r="3733" spans="1:2" x14ac:dyDescent="0.3">
      <c r="A3733" t="s">
        <v>4785</v>
      </c>
      <c r="B3733" t="s">
        <v>4786</v>
      </c>
    </row>
    <row r="3734" spans="1:2" x14ac:dyDescent="0.3">
      <c r="A3734" t="s">
        <v>4787</v>
      </c>
    </row>
    <row r="3735" spans="1:2" x14ac:dyDescent="0.3">
      <c r="A3735" t="s">
        <v>4788</v>
      </c>
    </row>
    <row r="3736" spans="1:2" x14ac:dyDescent="0.3">
      <c r="A3736" t="s">
        <v>4789</v>
      </c>
      <c r="B3736" t="s">
        <v>4790</v>
      </c>
    </row>
    <row r="3737" spans="1:2" x14ac:dyDescent="0.3">
      <c r="A3737" t="s">
        <v>4791</v>
      </c>
      <c r="B3737" t="s">
        <v>4792</v>
      </c>
    </row>
    <row r="3738" spans="1:2" x14ac:dyDescent="0.3">
      <c r="A3738" t="s">
        <v>4793</v>
      </c>
      <c r="B3738" t="s">
        <v>4794</v>
      </c>
    </row>
    <row r="3739" spans="1:2" x14ac:dyDescent="0.3">
      <c r="A3739" t="s">
        <v>4795</v>
      </c>
    </row>
    <row r="3740" spans="1:2" x14ac:dyDescent="0.3">
      <c r="A3740" t="s">
        <v>4796</v>
      </c>
    </row>
    <row r="3741" spans="1:2" x14ac:dyDescent="0.3">
      <c r="A3741" t="s">
        <v>4797</v>
      </c>
    </row>
    <row r="3742" spans="1:2" x14ac:dyDescent="0.3">
      <c r="A3742" t="s">
        <v>4798</v>
      </c>
    </row>
    <row r="3743" spans="1:2" x14ac:dyDescent="0.3">
      <c r="A3743" t="s">
        <v>4799</v>
      </c>
    </row>
    <row r="3744" spans="1:2" x14ac:dyDescent="0.3">
      <c r="A3744" t="s">
        <v>4800</v>
      </c>
    </row>
    <row r="3745" spans="1:3" x14ac:dyDescent="0.3">
      <c r="A3745" t="s">
        <v>4801</v>
      </c>
    </row>
    <row r="3746" spans="1:3" x14ac:dyDescent="0.3">
      <c r="A3746" t="s">
        <v>4802</v>
      </c>
      <c r="B3746" t="s">
        <v>4803</v>
      </c>
    </row>
    <row r="3747" spans="1:3" x14ac:dyDescent="0.3">
      <c r="A3747" t="s">
        <v>4804</v>
      </c>
    </row>
    <row r="3748" spans="1:3" x14ac:dyDescent="0.3">
      <c r="A3748" t="s">
        <v>4805</v>
      </c>
      <c r="B3748" t="s">
        <v>4806</v>
      </c>
    </row>
    <row r="3749" spans="1:3" x14ac:dyDescent="0.3">
      <c r="A3749" t="s">
        <v>4807</v>
      </c>
    </row>
    <row r="3750" spans="1:3" x14ac:dyDescent="0.3">
      <c r="A3750" t="s">
        <v>4808</v>
      </c>
    </row>
    <row r="3751" spans="1:3" x14ac:dyDescent="0.3">
      <c r="A3751" t="s">
        <v>4809</v>
      </c>
      <c r="B3751" t="s">
        <v>579</v>
      </c>
      <c r="C3751" t="s">
        <v>4810</v>
      </c>
    </row>
    <row r="3752" spans="1:3" x14ac:dyDescent="0.3">
      <c r="A3752" t="s">
        <v>4811</v>
      </c>
      <c r="B3752" t="s">
        <v>4153</v>
      </c>
      <c r="C3752" t="s">
        <v>4812</v>
      </c>
    </row>
    <row r="3753" spans="1:3" x14ac:dyDescent="0.3">
      <c r="A3753" t="s">
        <v>4813</v>
      </c>
    </row>
    <row r="3754" spans="1:3" x14ac:dyDescent="0.3">
      <c r="A3754" t="s">
        <v>4814</v>
      </c>
    </row>
    <row r="3755" spans="1:3" x14ac:dyDescent="0.3">
      <c r="A3755" t="s">
        <v>4815</v>
      </c>
      <c r="B3755" t="s">
        <v>4816</v>
      </c>
    </row>
    <row r="3756" spans="1:3" x14ac:dyDescent="0.3">
      <c r="A3756" t="s">
        <v>4817</v>
      </c>
    </row>
    <row r="3757" spans="1:3" x14ac:dyDescent="0.3">
      <c r="A3757" t="s">
        <v>4818</v>
      </c>
    </row>
    <row r="3758" spans="1:3" x14ac:dyDescent="0.3">
      <c r="A3758" t="s">
        <v>4819</v>
      </c>
    </row>
    <row r="3759" spans="1:3" x14ac:dyDescent="0.3">
      <c r="A3759" t="s">
        <v>4820</v>
      </c>
    </row>
    <row r="3760" spans="1:3" x14ac:dyDescent="0.3">
      <c r="A3760" t="s">
        <v>4821</v>
      </c>
    </row>
    <row r="3761" spans="1:2" x14ac:dyDescent="0.3">
      <c r="A3761" t="s">
        <v>4822</v>
      </c>
    </row>
    <row r="3762" spans="1:2" x14ac:dyDescent="0.3">
      <c r="A3762" t="s">
        <v>4823</v>
      </c>
    </row>
    <row r="3763" spans="1:2" x14ac:dyDescent="0.3">
      <c r="A3763" t="s">
        <v>4824</v>
      </c>
    </row>
    <row r="3764" spans="1:2" x14ac:dyDescent="0.3">
      <c r="A3764" t="s">
        <v>4825</v>
      </c>
    </row>
    <row r="3765" spans="1:2" x14ac:dyDescent="0.3">
      <c r="A3765" t="s">
        <v>4826</v>
      </c>
    </row>
    <row r="3766" spans="1:2" x14ac:dyDescent="0.3">
      <c r="A3766" t="s">
        <v>4827</v>
      </c>
    </row>
    <row r="3767" spans="1:2" x14ac:dyDescent="0.3">
      <c r="A3767" t="s">
        <v>4828</v>
      </c>
    </row>
    <row r="3768" spans="1:2" x14ac:dyDescent="0.3">
      <c r="A3768" t="s">
        <v>4829</v>
      </c>
    </row>
    <row r="3769" spans="1:2" x14ac:dyDescent="0.3">
      <c r="A3769" t="s">
        <v>4830</v>
      </c>
      <c r="B3769" t="s">
        <v>4831</v>
      </c>
    </row>
    <row r="3770" spans="1:2" x14ac:dyDescent="0.3">
      <c r="A3770" t="s">
        <v>4832</v>
      </c>
    </row>
    <row r="3771" spans="1:2" x14ac:dyDescent="0.3">
      <c r="A3771" t="s">
        <v>4833</v>
      </c>
    </row>
    <row r="3772" spans="1:2" x14ac:dyDescent="0.3">
      <c r="A3772" t="s">
        <v>4834</v>
      </c>
    </row>
    <row r="3773" spans="1:2" x14ac:dyDescent="0.3">
      <c r="A3773" t="s">
        <v>4835</v>
      </c>
    </row>
    <row r="3774" spans="1:2" x14ac:dyDescent="0.3">
      <c r="A3774" t="s">
        <v>4836</v>
      </c>
    </row>
    <row r="3775" spans="1:2" x14ac:dyDescent="0.3">
      <c r="A3775" t="s">
        <v>4837</v>
      </c>
    </row>
    <row r="3776" spans="1:2" x14ac:dyDescent="0.3">
      <c r="A3776" t="s">
        <v>4838</v>
      </c>
      <c r="B3776" t="s">
        <v>4839</v>
      </c>
    </row>
    <row r="3777" spans="1:2" x14ac:dyDescent="0.3">
      <c r="A3777" t="s">
        <v>4840</v>
      </c>
    </row>
    <row r="3778" spans="1:2" x14ac:dyDescent="0.3">
      <c r="A3778" t="s">
        <v>4841</v>
      </c>
    </row>
    <row r="3779" spans="1:2" x14ac:dyDescent="0.3">
      <c r="A3779" t="s">
        <v>4842</v>
      </c>
    </row>
    <row r="3780" spans="1:2" x14ac:dyDescent="0.3">
      <c r="A3780" t="s">
        <v>4843</v>
      </c>
    </row>
    <row r="3781" spans="1:2" x14ac:dyDescent="0.3">
      <c r="A3781" t="s">
        <v>4844</v>
      </c>
    </row>
    <row r="3782" spans="1:2" x14ac:dyDescent="0.3">
      <c r="A3782" t="s">
        <v>4845</v>
      </c>
    </row>
    <row r="3783" spans="1:2" x14ac:dyDescent="0.3">
      <c r="A3783" t="s">
        <v>4846</v>
      </c>
      <c r="B3783" t="s">
        <v>4847</v>
      </c>
    </row>
    <row r="3784" spans="1:2" x14ac:dyDescent="0.3">
      <c r="A3784" t="s">
        <v>4848</v>
      </c>
    </row>
    <row r="3785" spans="1:2" x14ac:dyDescent="0.3">
      <c r="A3785" t="s">
        <v>4849</v>
      </c>
      <c r="B3785" t="s">
        <v>4850</v>
      </c>
    </row>
    <row r="3786" spans="1:2" x14ac:dyDescent="0.3">
      <c r="A3786" t="s">
        <v>4851</v>
      </c>
    </row>
    <row r="3787" spans="1:2" x14ac:dyDescent="0.3">
      <c r="A3787" t="s">
        <v>4852</v>
      </c>
    </row>
    <row r="3788" spans="1:2" x14ac:dyDescent="0.3">
      <c r="A3788" t="s">
        <v>4853</v>
      </c>
    </row>
    <row r="3789" spans="1:2" x14ac:dyDescent="0.3">
      <c r="A3789" t="s">
        <v>4854</v>
      </c>
    </row>
    <row r="3790" spans="1:2" x14ac:dyDescent="0.3">
      <c r="A3790" t="s">
        <v>4855</v>
      </c>
      <c r="B3790" t="s">
        <v>4856</v>
      </c>
    </row>
    <row r="3791" spans="1:2" x14ac:dyDescent="0.3">
      <c r="A3791" t="s">
        <v>4857</v>
      </c>
    </row>
    <row r="3792" spans="1:2" x14ac:dyDescent="0.3">
      <c r="A3792" t="s">
        <v>4858</v>
      </c>
    </row>
    <row r="3793" spans="1:2" x14ac:dyDescent="0.3">
      <c r="A3793" t="s">
        <v>4859</v>
      </c>
      <c r="B3793" t="s">
        <v>4860</v>
      </c>
    </row>
    <row r="3794" spans="1:2" x14ac:dyDescent="0.3">
      <c r="A3794" t="s">
        <v>4861</v>
      </c>
    </row>
    <row r="3795" spans="1:2" x14ac:dyDescent="0.3">
      <c r="A3795" t="s">
        <v>4862</v>
      </c>
    </row>
    <row r="3796" spans="1:2" x14ac:dyDescent="0.3">
      <c r="A3796" t="s">
        <v>4863</v>
      </c>
    </row>
    <row r="3797" spans="1:2" x14ac:dyDescent="0.3">
      <c r="A3797" t="s">
        <v>4864</v>
      </c>
    </row>
    <row r="3798" spans="1:2" x14ac:dyDescent="0.3">
      <c r="A3798" t="s">
        <v>4865</v>
      </c>
    </row>
    <row r="3799" spans="1:2" x14ac:dyDescent="0.3">
      <c r="A3799" t="s">
        <v>4866</v>
      </c>
    </row>
    <row r="3800" spans="1:2" x14ac:dyDescent="0.3">
      <c r="A3800" t="s">
        <v>4867</v>
      </c>
    </row>
    <row r="3801" spans="1:2" x14ac:dyDescent="0.3">
      <c r="A3801" t="s">
        <v>4868</v>
      </c>
    </row>
    <row r="3802" spans="1:2" x14ac:dyDescent="0.3">
      <c r="A3802" t="s">
        <v>4869</v>
      </c>
    </row>
    <row r="3803" spans="1:2" x14ac:dyDescent="0.3">
      <c r="A3803" t="s">
        <v>4870</v>
      </c>
    </row>
    <row r="3804" spans="1:2" x14ac:dyDescent="0.3">
      <c r="A3804" t="s">
        <v>4871</v>
      </c>
    </row>
    <row r="3805" spans="1:2" x14ac:dyDescent="0.3">
      <c r="A3805" t="s">
        <v>4872</v>
      </c>
      <c r="B3805" t="s">
        <v>4873</v>
      </c>
    </row>
    <row r="3806" spans="1:2" x14ac:dyDescent="0.3">
      <c r="A3806" t="s">
        <v>4874</v>
      </c>
    </row>
    <row r="3807" spans="1:2" x14ac:dyDescent="0.3">
      <c r="A3807" t="s">
        <v>4875</v>
      </c>
    </row>
    <row r="3808" spans="1:2" x14ac:dyDescent="0.3">
      <c r="A3808" t="s">
        <v>4876</v>
      </c>
    </row>
    <row r="3809" spans="1:2" x14ac:dyDescent="0.3">
      <c r="A3809" t="s">
        <v>4877</v>
      </c>
      <c r="B3809" t="s">
        <v>4878</v>
      </c>
    </row>
    <row r="3810" spans="1:2" x14ac:dyDescent="0.3">
      <c r="A3810" t="s">
        <v>4879</v>
      </c>
    </row>
    <row r="3811" spans="1:2" x14ac:dyDescent="0.3">
      <c r="A3811" t="s">
        <v>4880</v>
      </c>
      <c r="B3811" t="s">
        <v>4881</v>
      </c>
    </row>
    <row r="3812" spans="1:2" x14ac:dyDescent="0.3">
      <c r="A3812" t="s">
        <v>4882</v>
      </c>
    </row>
    <row r="3813" spans="1:2" x14ac:dyDescent="0.3">
      <c r="A3813" t="s">
        <v>4883</v>
      </c>
    </row>
    <row r="3814" spans="1:2" x14ac:dyDescent="0.3">
      <c r="A3814" t="s">
        <v>4884</v>
      </c>
    </row>
    <row r="3815" spans="1:2" x14ac:dyDescent="0.3">
      <c r="A3815" t="s">
        <v>4885</v>
      </c>
    </row>
    <row r="3816" spans="1:2" x14ac:dyDescent="0.3">
      <c r="A3816" t="s">
        <v>4886</v>
      </c>
    </row>
    <row r="3817" spans="1:2" x14ac:dyDescent="0.3">
      <c r="A3817" t="s">
        <v>4887</v>
      </c>
    </row>
    <row r="3818" spans="1:2" x14ac:dyDescent="0.3">
      <c r="A3818" t="s">
        <v>4888</v>
      </c>
    </row>
    <row r="3819" spans="1:2" x14ac:dyDescent="0.3">
      <c r="A3819" t="s">
        <v>4889</v>
      </c>
    </row>
    <row r="3820" spans="1:2" x14ac:dyDescent="0.3">
      <c r="A3820" t="s">
        <v>4890</v>
      </c>
    </row>
    <row r="3821" spans="1:2" x14ac:dyDescent="0.3">
      <c r="A3821" t="s">
        <v>4891</v>
      </c>
    </row>
    <row r="3822" spans="1:2" x14ac:dyDescent="0.3">
      <c r="A3822" t="s">
        <v>4892</v>
      </c>
      <c r="B3822" t="s">
        <v>4893</v>
      </c>
    </row>
    <row r="3823" spans="1:2" x14ac:dyDescent="0.3">
      <c r="A3823" t="s">
        <v>4894</v>
      </c>
    </row>
    <row r="3824" spans="1:2" x14ac:dyDescent="0.3">
      <c r="A3824" t="s">
        <v>4895</v>
      </c>
    </row>
    <row r="3825" spans="1:2" x14ac:dyDescent="0.3">
      <c r="A3825" t="s">
        <v>4896</v>
      </c>
    </row>
    <row r="3826" spans="1:2" x14ac:dyDescent="0.3">
      <c r="A3826" t="s">
        <v>4897</v>
      </c>
      <c r="B3826" t="s">
        <v>4898</v>
      </c>
    </row>
    <row r="3827" spans="1:2" x14ac:dyDescent="0.3">
      <c r="A3827" t="s">
        <v>4899</v>
      </c>
    </row>
    <row r="3828" spans="1:2" x14ac:dyDescent="0.3">
      <c r="A3828" t="s">
        <v>4900</v>
      </c>
    </row>
    <row r="3829" spans="1:2" x14ac:dyDescent="0.3">
      <c r="A3829" t="s">
        <v>4901</v>
      </c>
    </row>
    <row r="3830" spans="1:2" x14ac:dyDescent="0.3">
      <c r="A3830" t="s">
        <v>4902</v>
      </c>
    </row>
    <row r="3831" spans="1:2" x14ac:dyDescent="0.3">
      <c r="A3831" t="s">
        <v>4903</v>
      </c>
    </row>
    <row r="3832" spans="1:2" x14ac:dyDescent="0.3">
      <c r="A3832" t="s">
        <v>4904</v>
      </c>
    </row>
    <row r="3833" spans="1:2" x14ac:dyDescent="0.3">
      <c r="A3833" t="s">
        <v>4905</v>
      </c>
    </row>
    <row r="3834" spans="1:2" x14ac:dyDescent="0.3">
      <c r="A3834" t="s">
        <v>4906</v>
      </c>
    </row>
    <row r="3835" spans="1:2" x14ac:dyDescent="0.3">
      <c r="A3835" t="s">
        <v>4907</v>
      </c>
    </row>
    <row r="3836" spans="1:2" x14ac:dyDescent="0.3">
      <c r="A3836" t="s">
        <v>4908</v>
      </c>
    </row>
    <row r="3837" spans="1:2" x14ac:dyDescent="0.3">
      <c r="A3837" t="s">
        <v>4909</v>
      </c>
      <c r="B3837" t="s">
        <v>4910</v>
      </c>
    </row>
    <row r="3838" spans="1:2" x14ac:dyDescent="0.3">
      <c r="A3838" t="s">
        <v>4911</v>
      </c>
    </row>
    <row r="3839" spans="1:2" x14ac:dyDescent="0.3">
      <c r="A3839" t="s">
        <v>4912</v>
      </c>
    </row>
    <row r="3840" spans="1:2" x14ac:dyDescent="0.3">
      <c r="A3840" t="s">
        <v>4913</v>
      </c>
    </row>
    <row r="3841" spans="1:2" x14ac:dyDescent="0.3">
      <c r="A3841" t="s">
        <v>4914</v>
      </c>
    </row>
    <row r="3842" spans="1:2" x14ac:dyDescent="0.3">
      <c r="A3842" t="s">
        <v>4915</v>
      </c>
    </row>
    <row r="3843" spans="1:2" x14ac:dyDescent="0.3">
      <c r="A3843" t="s">
        <v>4916</v>
      </c>
    </row>
    <row r="3844" spans="1:2" x14ac:dyDescent="0.3">
      <c r="A3844" t="s">
        <v>4917</v>
      </c>
    </row>
    <row r="3845" spans="1:2" x14ac:dyDescent="0.3">
      <c r="A3845" t="s">
        <v>4918</v>
      </c>
    </row>
    <row r="3846" spans="1:2" x14ac:dyDescent="0.3">
      <c r="A3846" t="s">
        <v>4919</v>
      </c>
      <c r="B3846" t="s">
        <v>4920</v>
      </c>
    </row>
    <row r="3847" spans="1:2" x14ac:dyDescent="0.3">
      <c r="A3847" t="s">
        <v>4921</v>
      </c>
      <c r="B3847" t="s">
        <v>4922</v>
      </c>
    </row>
    <row r="3848" spans="1:2" x14ac:dyDescent="0.3">
      <c r="A3848" t="s">
        <v>4923</v>
      </c>
    </row>
    <row r="3849" spans="1:2" x14ac:dyDescent="0.3">
      <c r="A3849" t="s">
        <v>4924</v>
      </c>
    </row>
    <row r="3850" spans="1:2" x14ac:dyDescent="0.3">
      <c r="A3850" t="s">
        <v>4925</v>
      </c>
      <c r="B3850" t="s">
        <v>4926</v>
      </c>
    </row>
    <row r="3851" spans="1:2" x14ac:dyDescent="0.3">
      <c r="A3851" t="s">
        <v>4927</v>
      </c>
      <c r="B3851" t="s">
        <v>4928</v>
      </c>
    </row>
    <row r="3852" spans="1:2" x14ac:dyDescent="0.3">
      <c r="A3852" t="s">
        <v>4929</v>
      </c>
    </row>
    <row r="3853" spans="1:2" x14ac:dyDescent="0.3">
      <c r="A3853" t="s">
        <v>4930</v>
      </c>
    </row>
    <row r="3854" spans="1:2" x14ac:dyDescent="0.3">
      <c r="A3854" t="s">
        <v>4931</v>
      </c>
      <c r="B3854" t="s">
        <v>4932</v>
      </c>
    </row>
    <row r="3855" spans="1:2" x14ac:dyDescent="0.3">
      <c r="A3855" t="s">
        <v>4933</v>
      </c>
    </row>
    <row r="3856" spans="1:2" x14ac:dyDescent="0.3">
      <c r="A3856" t="s">
        <v>4934</v>
      </c>
    </row>
    <row r="3857" spans="1:2" x14ac:dyDescent="0.3">
      <c r="A3857" t="s">
        <v>4935</v>
      </c>
      <c r="B3857" t="s">
        <v>4936</v>
      </c>
    </row>
    <row r="3858" spans="1:2" x14ac:dyDescent="0.3">
      <c r="A3858" t="s">
        <v>4937</v>
      </c>
    </row>
    <row r="3859" spans="1:2" x14ac:dyDescent="0.3">
      <c r="A3859" t="s">
        <v>4938</v>
      </c>
    </row>
    <row r="3860" spans="1:2" x14ac:dyDescent="0.3">
      <c r="A3860" t="s">
        <v>4939</v>
      </c>
    </row>
    <row r="3861" spans="1:2" x14ac:dyDescent="0.3">
      <c r="A3861" t="s">
        <v>4940</v>
      </c>
    </row>
    <row r="3862" spans="1:2" x14ac:dyDescent="0.3">
      <c r="A3862" t="s">
        <v>4941</v>
      </c>
    </row>
    <row r="3863" spans="1:2" x14ac:dyDescent="0.3">
      <c r="A3863" t="s">
        <v>4942</v>
      </c>
    </row>
    <row r="3864" spans="1:2" x14ac:dyDescent="0.3">
      <c r="A3864" t="s">
        <v>4943</v>
      </c>
      <c r="B3864" t="s">
        <v>4944</v>
      </c>
    </row>
    <row r="3865" spans="1:2" x14ac:dyDescent="0.3">
      <c r="A3865" t="s">
        <v>4945</v>
      </c>
    </row>
    <row r="3866" spans="1:2" x14ac:dyDescent="0.3">
      <c r="A3866" t="s">
        <v>4946</v>
      </c>
    </row>
    <row r="3867" spans="1:2" x14ac:dyDescent="0.3">
      <c r="A3867" t="s">
        <v>4947</v>
      </c>
    </row>
    <row r="3868" spans="1:2" x14ac:dyDescent="0.3">
      <c r="A3868" t="s">
        <v>4948</v>
      </c>
    </row>
    <row r="3869" spans="1:2" x14ac:dyDescent="0.3">
      <c r="A3869" t="s">
        <v>4949</v>
      </c>
    </row>
    <row r="3870" spans="1:2" x14ac:dyDescent="0.3">
      <c r="A3870" t="s">
        <v>4950</v>
      </c>
    </row>
    <row r="3871" spans="1:2" x14ac:dyDescent="0.3">
      <c r="A3871" t="s">
        <v>4951</v>
      </c>
      <c r="B3871" t="s">
        <v>4952</v>
      </c>
    </row>
    <row r="3872" spans="1:2" x14ac:dyDescent="0.3">
      <c r="A3872" t="s">
        <v>4953</v>
      </c>
    </row>
    <row r="3873" spans="1:3" x14ac:dyDescent="0.3">
      <c r="A3873" t="s">
        <v>4954</v>
      </c>
    </row>
    <row r="3874" spans="1:3" x14ac:dyDescent="0.3">
      <c r="A3874" t="s">
        <v>4955</v>
      </c>
      <c r="B3874" t="s">
        <v>4956</v>
      </c>
    </row>
    <row r="3875" spans="1:3" x14ac:dyDescent="0.3">
      <c r="A3875" t="s">
        <v>4957</v>
      </c>
    </row>
    <row r="3876" spans="1:3" x14ac:dyDescent="0.3">
      <c r="A3876" t="s">
        <v>4958</v>
      </c>
    </row>
    <row r="3877" spans="1:3" x14ac:dyDescent="0.3">
      <c r="A3877" t="s">
        <v>4959</v>
      </c>
      <c r="B3877" t="s">
        <v>724</v>
      </c>
      <c r="C3877" t="s">
        <v>4960</v>
      </c>
    </row>
    <row r="3878" spans="1:3" x14ac:dyDescent="0.3">
      <c r="A3878" t="s">
        <v>4961</v>
      </c>
    </row>
    <row r="3879" spans="1:3" x14ac:dyDescent="0.3">
      <c r="A3879" t="s">
        <v>4962</v>
      </c>
    </row>
    <row r="3880" spans="1:3" x14ac:dyDescent="0.3">
      <c r="A3880" t="s">
        <v>4963</v>
      </c>
    </row>
    <row r="3881" spans="1:3" x14ac:dyDescent="0.3">
      <c r="A3881" t="s">
        <v>4964</v>
      </c>
    </row>
    <row r="3882" spans="1:3" x14ac:dyDescent="0.3">
      <c r="A3882" t="s">
        <v>4965</v>
      </c>
    </row>
    <row r="3883" spans="1:3" x14ac:dyDescent="0.3">
      <c r="A3883" t="s">
        <v>4966</v>
      </c>
      <c r="B3883" t="s">
        <v>4967</v>
      </c>
    </row>
    <row r="3884" spans="1:3" x14ac:dyDescent="0.3">
      <c r="A3884" t="s">
        <v>4968</v>
      </c>
    </row>
    <row r="3885" spans="1:3" x14ac:dyDescent="0.3">
      <c r="A3885" t="s">
        <v>4969</v>
      </c>
    </row>
    <row r="3886" spans="1:3" x14ac:dyDescent="0.3">
      <c r="A3886" t="s">
        <v>4970</v>
      </c>
    </row>
    <row r="3887" spans="1:3" x14ac:dyDescent="0.3">
      <c r="A3887" t="s">
        <v>4971</v>
      </c>
    </row>
    <row r="3888" spans="1:3" x14ac:dyDescent="0.3">
      <c r="A3888" t="s">
        <v>4972</v>
      </c>
    </row>
    <row r="3889" spans="1:3" x14ac:dyDescent="0.3">
      <c r="A3889" t="s">
        <v>4973</v>
      </c>
    </row>
    <row r="3890" spans="1:3" x14ac:dyDescent="0.3">
      <c r="A3890" t="s">
        <v>4974</v>
      </c>
    </row>
    <row r="3891" spans="1:3" x14ac:dyDescent="0.3">
      <c r="A3891" t="s">
        <v>4975</v>
      </c>
    </row>
    <row r="3892" spans="1:3" x14ac:dyDescent="0.3">
      <c r="A3892" t="s">
        <v>4976</v>
      </c>
      <c r="B3892" t="s">
        <v>4977</v>
      </c>
    </row>
    <row r="3893" spans="1:3" x14ac:dyDescent="0.3">
      <c r="A3893" t="s">
        <v>4978</v>
      </c>
    </row>
    <row r="3894" spans="1:3" x14ac:dyDescent="0.3">
      <c r="A3894" t="s">
        <v>4979</v>
      </c>
      <c r="B3894" t="s">
        <v>4980</v>
      </c>
    </row>
    <row r="3895" spans="1:3" x14ac:dyDescent="0.3">
      <c r="A3895" t="s">
        <v>4981</v>
      </c>
      <c r="B3895" t="s">
        <v>4982</v>
      </c>
    </row>
    <row r="3896" spans="1:3" x14ac:dyDescent="0.3">
      <c r="A3896" t="s">
        <v>4983</v>
      </c>
    </row>
    <row r="3897" spans="1:3" x14ac:dyDescent="0.3">
      <c r="A3897" t="s">
        <v>4984</v>
      </c>
    </row>
    <row r="3898" spans="1:3" x14ac:dyDescent="0.3">
      <c r="A3898" t="s">
        <v>4985</v>
      </c>
    </row>
    <row r="3899" spans="1:3" x14ac:dyDescent="0.3">
      <c r="A3899" t="s">
        <v>4986</v>
      </c>
    </row>
    <row r="3900" spans="1:3" x14ac:dyDescent="0.3">
      <c r="A3900" t="s">
        <v>4987</v>
      </c>
      <c r="B3900" t="s">
        <v>4988</v>
      </c>
    </row>
    <row r="3901" spans="1:3" x14ac:dyDescent="0.3">
      <c r="A3901" t="s">
        <v>4989</v>
      </c>
    </row>
    <row r="3902" spans="1:3" x14ac:dyDescent="0.3">
      <c r="A3902" t="s">
        <v>4990</v>
      </c>
      <c r="B3902" t="s">
        <v>219</v>
      </c>
      <c r="C3902" t="s">
        <v>4991</v>
      </c>
    </row>
    <row r="3903" spans="1:3" x14ac:dyDescent="0.3">
      <c r="A3903" t="s">
        <v>4992</v>
      </c>
    </row>
    <row r="3904" spans="1:3" x14ac:dyDescent="0.3">
      <c r="A3904" t="s">
        <v>4993</v>
      </c>
    </row>
    <row r="3905" spans="1:4" x14ac:dyDescent="0.3">
      <c r="A3905" t="s">
        <v>4994</v>
      </c>
      <c r="B3905" t="s">
        <v>4995</v>
      </c>
    </row>
    <row r="3906" spans="1:4" x14ac:dyDescent="0.3">
      <c r="A3906" t="s">
        <v>4996</v>
      </c>
    </row>
    <row r="3907" spans="1:4" x14ac:dyDescent="0.3">
      <c r="A3907" t="s">
        <v>4997</v>
      </c>
    </row>
    <row r="3908" spans="1:4" x14ac:dyDescent="0.3">
      <c r="A3908" t="s">
        <v>4998</v>
      </c>
    </row>
    <row r="3909" spans="1:4" x14ac:dyDescent="0.3">
      <c r="A3909" t="s">
        <v>4999</v>
      </c>
      <c r="B3909" t="s">
        <v>5000</v>
      </c>
    </row>
    <row r="3910" spans="1:4" x14ac:dyDescent="0.3">
      <c r="A3910" t="s">
        <v>5001</v>
      </c>
    </row>
    <row r="3911" spans="1:4" x14ac:dyDescent="0.3">
      <c r="A3911" t="s">
        <v>5002</v>
      </c>
    </row>
    <row r="3912" spans="1:4" x14ac:dyDescent="0.3">
      <c r="A3912" t="s">
        <v>5003</v>
      </c>
    </row>
    <row r="3913" spans="1:4" x14ac:dyDescent="0.3">
      <c r="A3913" t="s">
        <v>5004</v>
      </c>
    </row>
    <row r="3914" spans="1:4" x14ac:dyDescent="0.3">
      <c r="A3914" t="s">
        <v>5005</v>
      </c>
      <c r="B3914" t="s">
        <v>5006</v>
      </c>
    </row>
    <row r="3915" spans="1:4" x14ac:dyDescent="0.3">
      <c r="A3915" t="s">
        <v>5007</v>
      </c>
    </row>
    <row r="3916" spans="1:4" x14ac:dyDescent="0.3">
      <c r="A3916" t="s">
        <v>5008</v>
      </c>
    </row>
    <row r="3917" spans="1:4" x14ac:dyDescent="0.3">
      <c r="A3917" t="s">
        <v>5009</v>
      </c>
    </row>
    <row r="3918" spans="1:4" x14ac:dyDescent="0.3">
      <c r="A3918" t="s">
        <v>5010</v>
      </c>
    </row>
    <row r="3919" spans="1:4" x14ac:dyDescent="0.3">
      <c r="A3919" t="s">
        <v>5011</v>
      </c>
      <c r="B3919" t="s">
        <v>34</v>
      </c>
      <c r="C3919" t="s">
        <v>35</v>
      </c>
      <c r="D3919" t="s">
        <v>5012</v>
      </c>
    </row>
    <row r="3920" spans="1:4" x14ac:dyDescent="0.3">
      <c r="A3920" t="s">
        <v>5013</v>
      </c>
    </row>
    <row r="3921" spans="1:3" x14ac:dyDescent="0.3">
      <c r="A3921" t="s">
        <v>5014</v>
      </c>
    </row>
    <row r="3922" spans="1:3" x14ac:dyDescent="0.3">
      <c r="A3922" t="s">
        <v>5015</v>
      </c>
    </row>
    <row r="3923" spans="1:3" x14ac:dyDescent="0.3">
      <c r="A3923" t="s">
        <v>5016</v>
      </c>
      <c r="B3923" t="s">
        <v>5017</v>
      </c>
    </row>
    <row r="3924" spans="1:3" x14ac:dyDescent="0.3">
      <c r="A3924" t="s">
        <v>5018</v>
      </c>
      <c r="B3924" t="s">
        <v>5019</v>
      </c>
    </row>
    <row r="3925" spans="1:3" x14ac:dyDescent="0.3">
      <c r="A3925" t="s">
        <v>5020</v>
      </c>
    </row>
    <row r="3926" spans="1:3" x14ac:dyDescent="0.3">
      <c r="A3926" t="s">
        <v>5021</v>
      </c>
    </row>
    <row r="3927" spans="1:3" x14ac:dyDescent="0.3">
      <c r="A3927" t="s">
        <v>5022</v>
      </c>
      <c r="B3927" t="s">
        <v>5023</v>
      </c>
    </row>
    <row r="3928" spans="1:3" x14ac:dyDescent="0.3">
      <c r="A3928" t="s">
        <v>5024</v>
      </c>
      <c r="B3928" t="s">
        <v>5025</v>
      </c>
    </row>
    <row r="3929" spans="1:3" x14ac:dyDescent="0.3">
      <c r="A3929" t="s">
        <v>5026</v>
      </c>
      <c r="B3929" t="s">
        <v>5027</v>
      </c>
    </row>
    <row r="3930" spans="1:3" x14ac:dyDescent="0.3">
      <c r="A3930" t="s">
        <v>5028</v>
      </c>
    </row>
    <row r="3931" spans="1:3" x14ac:dyDescent="0.3">
      <c r="A3931" t="s">
        <v>5029</v>
      </c>
    </row>
    <row r="3932" spans="1:3" x14ac:dyDescent="0.3">
      <c r="A3932" t="s">
        <v>5030</v>
      </c>
    </row>
    <row r="3933" spans="1:3" x14ac:dyDescent="0.3">
      <c r="A3933" t="s">
        <v>5031</v>
      </c>
      <c r="B3933" t="s">
        <v>2554</v>
      </c>
      <c r="C3933" t="s">
        <v>5032</v>
      </c>
    </row>
    <row r="3934" spans="1:3" x14ac:dyDescent="0.3">
      <c r="A3934" t="s">
        <v>5033</v>
      </c>
    </row>
    <row r="3935" spans="1:3" x14ac:dyDescent="0.3">
      <c r="A3935" t="s">
        <v>5034</v>
      </c>
    </row>
    <row r="3936" spans="1:3" x14ac:dyDescent="0.3">
      <c r="A3936" t="s">
        <v>5035</v>
      </c>
      <c r="B3936" t="s">
        <v>5036</v>
      </c>
    </row>
    <row r="3937" spans="1:5" x14ac:dyDescent="0.3">
      <c r="A3937" t="s">
        <v>5037</v>
      </c>
    </row>
    <row r="3938" spans="1:5" x14ac:dyDescent="0.3">
      <c r="A3938" t="s">
        <v>5038</v>
      </c>
    </row>
    <row r="3939" spans="1:5" x14ac:dyDescent="0.3">
      <c r="A3939" t="s">
        <v>5039</v>
      </c>
    </row>
    <row r="3940" spans="1:5" x14ac:dyDescent="0.3">
      <c r="A3940" t="s">
        <v>5040</v>
      </c>
    </row>
    <row r="3941" spans="1:5" x14ac:dyDescent="0.3">
      <c r="A3941" t="s">
        <v>5041</v>
      </c>
    </row>
    <row r="3942" spans="1:5" x14ac:dyDescent="0.3">
      <c r="A3942" t="s">
        <v>5042</v>
      </c>
    </row>
    <row r="3943" spans="1:5" x14ac:dyDescent="0.3">
      <c r="A3943" t="s">
        <v>5043</v>
      </c>
    </row>
    <row r="3944" spans="1:5" x14ac:dyDescent="0.3">
      <c r="A3944" t="s">
        <v>5044</v>
      </c>
      <c r="B3944" t="s">
        <v>5045</v>
      </c>
    </row>
    <row r="3945" spans="1:5" x14ac:dyDescent="0.3">
      <c r="A3945" t="s">
        <v>5046</v>
      </c>
    </row>
    <row r="3946" spans="1:5" x14ac:dyDescent="0.3">
      <c r="A3946" t="s">
        <v>5047</v>
      </c>
    </row>
    <row r="3947" spans="1:5" x14ac:dyDescent="0.3">
      <c r="A3947" t="s">
        <v>5048</v>
      </c>
    </row>
    <row r="3948" spans="1:5" x14ac:dyDescent="0.3">
      <c r="A3948" t="s">
        <v>5049</v>
      </c>
      <c r="B3948" t="s">
        <v>1932</v>
      </c>
      <c r="C3948" t="s">
        <v>1933</v>
      </c>
      <c r="D3948" t="s">
        <v>35</v>
      </c>
      <c r="E3948" t="s">
        <v>5050</v>
      </c>
    </row>
    <row r="3949" spans="1:5" x14ac:dyDescent="0.3">
      <c r="A3949" t="s">
        <v>5051</v>
      </c>
      <c r="B3949" t="s">
        <v>35</v>
      </c>
      <c r="C3949" t="s">
        <v>5052</v>
      </c>
    </row>
    <row r="3950" spans="1:5" x14ac:dyDescent="0.3">
      <c r="A3950" t="s">
        <v>5053</v>
      </c>
    </row>
    <row r="3951" spans="1:5" x14ac:dyDescent="0.3">
      <c r="A3951" t="s">
        <v>5054</v>
      </c>
    </row>
    <row r="3952" spans="1:5" x14ac:dyDescent="0.3">
      <c r="A3952" t="s">
        <v>5055</v>
      </c>
      <c r="B3952" t="s">
        <v>5056</v>
      </c>
    </row>
    <row r="3953" spans="1:6" x14ac:dyDescent="0.3">
      <c r="A3953" t="s">
        <v>5057</v>
      </c>
    </row>
    <row r="3954" spans="1:6" x14ac:dyDescent="0.3">
      <c r="A3954" t="s">
        <v>5058</v>
      </c>
    </row>
    <row r="3955" spans="1:6" x14ac:dyDescent="0.3">
      <c r="A3955" t="s">
        <v>5059</v>
      </c>
    </row>
    <row r="3956" spans="1:6" x14ac:dyDescent="0.3">
      <c r="A3956" t="s">
        <v>5060</v>
      </c>
    </row>
    <row r="3957" spans="1:6" x14ac:dyDescent="0.3">
      <c r="A3957" t="s">
        <v>5061</v>
      </c>
      <c r="B3957" t="s">
        <v>106</v>
      </c>
      <c r="C3957" t="s">
        <v>5062</v>
      </c>
    </row>
    <row r="3958" spans="1:6" x14ac:dyDescent="0.3">
      <c r="A3958" t="s">
        <v>5063</v>
      </c>
    </row>
    <row r="3959" spans="1:6" x14ac:dyDescent="0.3">
      <c r="A3959" t="s">
        <v>5064</v>
      </c>
      <c r="B3959" t="s">
        <v>48</v>
      </c>
      <c r="C3959" t="s">
        <v>49</v>
      </c>
      <c r="D3959" t="s">
        <v>50</v>
      </c>
      <c r="E3959" t="s">
        <v>51</v>
      </c>
      <c r="F3959" t="s">
        <v>5065</v>
      </c>
    </row>
    <row r="3960" spans="1:6" x14ac:dyDescent="0.3">
      <c r="A3960" t="s">
        <v>5066</v>
      </c>
      <c r="B3960" t="s">
        <v>5067</v>
      </c>
    </row>
    <row r="3961" spans="1:6" x14ac:dyDescent="0.3">
      <c r="A3961" t="s">
        <v>5068</v>
      </c>
    </row>
    <row r="3962" spans="1:6" x14ac:dyDescent="0.3">
      <c r="A3962" t="s">
        <v>5069</v>
      </c>
    </row>
    <row r="3963" spans="1:6" x14ac:dyDescent="0.3">
      <c r="A3963" t="s">
        <v>5070</v>
      </c>
    </row>
    <row r="3964" spans="1:6" x14ac:dyDescent="0.3">
      <c r="A3964" t="s">
        <v>5071</v>
      </c>
    </row>
    <row r="3965" spans="1:6" x14ac:dyDescent="0.3">
      <c r="A3965" t="s">
        <v>5072</v>
      </c>
    </row>
    <row r="3966" spans="1:6" x14ac:dyDescent="0.3">
      <c r="A3966" t="s">
        <v>5073</v>
      </c>
    </row>
    <row r="3967" spans="1:6" x14ac:dyDescent="0.3">
      <c r="A3967" t="s">
        <v>5074</v>
      </c>
    </row>
    <row r="3968" spans="1:6" x14ac:dyDescent="0.3">
      <c r="A3968" t="s">
        <v>5075</v>
      </c>
      <c r="B3968" t="s">
        <v>5076</v>
      </c>
    </row>
    <row r="3969" spans="1:3" x14ac:dyDescent="0.3">
      <c r="A3969" t="s">
        <v>5077</v>
      </c>
    </row>
    <row r="3970" spans="1:3" x14ac:dyDescent="0.3">
      <c r="A3970" t="s">
        <v>5078</v>
      </c>
    </row>
    <row r="3971" spans="1:3" x14ac:dyDescent="0.3">
      <c r="A3971" t="s">
        <v>5079</v>
      </c>
      <c r="B3971" t="s">
        <v>5080</v>
      </c>
    </row>
    <row r="3972" spans="1:3" x14ac:dyDescent="0.3">
      <c r="A3972" t="s">
        <v>5081</v>
      </c>
      <c r="B3972" t="s">
        <v>5082</v>
      </c>
    </row>
    <row r="3973" spans="1:3" x14ac:dyDescent="0.3">
      <c r="A3973" t="s">
        <v>5083</v>
      </c>
    </row>
    <row r="3974" spans="1:3" x14ac:dyDescent="0.3">
      <c r="A3974" t="s">
        <v>5084</v>
      </c>
    </row>
    <row r="3975" spans="1:3" x14ac:dyDescent="0.3">
      <c r="A3975" t="s">
        <v>5085</v>
      </c>
      <c r="B3975" t="s">
        <v>428</v>
      </c>
      <c r="C3975" t="s">
        <v>5086</v>
      </c>
    </row>
    <row r="3976" spans="1:3" x14ac:dyDescent="0.3">
      <c r="A3976" t="s">
        <v>5087</v>
      </c>
    </row>
    <row r="3977" spans="1:3" x14ac:dyDescent="0.3">
      <c r="A3977" t="s">
        <v>5088</v>
      </c>
    </row>
    <row r="3978" spans="1:3" x14ac:dyDescent="0.3">
      <c r="A3978" t="s">
        <v>5089</v>
      </c>
      <c r="B3978" t="s">
        <v>5090</v>
      </c>
    </row>
    <row r="3979" spans="1:3" x14ac:dyDescent="0.3">
      <c r="A3979" t="s">
        <v>5091</v>
      </c>
    </row>
    <row r="3980" spans="1:3" x14ac:dyDescent="0.3">
      <c r="A3980" t="s">
        <v>5092</v>
      </c>
    </row>
    <row r="3981" spans="1:3" x14ac:dyDescent="0.3">
      <c r="A3981" t="s">
        <v>5093</v>
      </c>
    </row>
    <row r="3982" spans="1:3" x14ac:dyDescent="0.3">
      <c r="A3982" t="s">
        <v>5094</v>
      </c>
    </row>
    <row r="3983" spans="1:3" x14ac:dyDescent="0.3">
      <c r="A3983" t="s">
        <v>5095</v>
      </c>
    </row>
    <row r="3984" spans="1:3" x14ac:dyDescent="0.3">
      <c r="A3984" t="s">
        <v>5096</v>
      </c>
    </row>
    <row r="3985" spans="1:3" x14ac:dyDescent="0.3">
      <c r="A3985" t="s">
        <v>5097</v>
      </c>
    </row>
    <row r="3986" spans="1:3" x14ac:dyDescent="0.3">
      <c r="A3986" t="s">
        <v>5098</v>
      </c>
      <c r="B3986" t="s">
        <v>5099</v>
      </c>
    </row>
    <row r="3987" spans="1:3" x14ac:dyDescent="0.3">
      <c r="A3987" t="s">
        <v>5100</v>
      </c>
    </row>
    <row r="3988" spans="1:3" x14ac:dyDescent="0.3">
      <c r="A3988" t="s">
        <v>5101</v>
      </c>
    </row>
    <row r="3989" spans="1:3" x14ac:dyDescent="0.3">
      <c r="A3989" t="s">
        <v>5102</v>
      </c>
    </row>
    <row r="3990" spans="1:3" x14ac:dyDescent="0.3">
      <c r="A3990" t="s">
        <v>5103</v>
      </c>
      <c r="B3990" t="s">
        <v>394</v>
      </c>
      <c r="C3990" t="s">
        <v>5104</v>
      </c>
    </row>
    <row r="3991" spans="1:3" x14ac:dyDescent="0.3">
      <c r="A3991" t="s">
        <v>5105</v>
      </c>
    </row>
    <row r="3992" spans="1:3" x14ac:dyDescent="0.3">
      <c r="A3992" t="s">
        <v>5106</v>
      </c>
    </row>
    <row r="3993" spans="1:3" x14ac:dyDescent="0.3">
      <c r="A3993" t="s">
        <v>5107</v>
      </c>
    </row>
    <row r="3994" spans="1:3" x14ac:dyDescent="0.3">
      <c r="A3994" t="s">
        <v>5108</v>
      </c>
    </row>
    <row r="3995" spans="1:3" x14ac:dyDescent="0.3">
      <c r="A3995" t="s">
        <v>5109</v>
      </c>
      <c r="B3995" t="s">
        <v>5110</v>
      </c>
    </row>
    <row r="3996" spans="1:3" x14ac:dyDescent="0.3">
      <c r="A3996" t="s">
        <v>5111</v>
      </c>
    </row>
    <row r="3997" spans="1:3" x14ac:dyDescent="0.3">
      <c r="A3997" t="s">
        <v>5112</v>
      </c>
    </row>
    <row r="3998" spans="1:3" x14ac:dyDescent="0.3">
      <c r="A3998" t="s">
        <v>5113</v>
      </c>
    </row>
    <row r="3999" spans="1:3" x14ac:dyDescent="0.3">
      <c r="A3999" t="s">
        <v>5114</v>
      </c>
    </row>
    <row r="4000" spans="1:3" x14ac:dyDescent="0.3">
      <c r="A4000" t="s">
        <v>5115</v>
      </c>
      <c r="B4000" t="s">
        <v>5116</v>
      </c>
    </row>
    <row r="4001" spans="1:3" x14ac:dyDescent="0.3">
      <c r="A4001" t="s">
        <v>5117</v>
      </c>
    </row>
    <row r="4002" spans="1:3" x14ac:dyDescent="0.3">
      <c r="A4002" t="s">
        <v>5118</v>
      </c>
    </row>
    <row r="4003" spans="1:3" x14ac:dyDescent="0.3">
      <c r="A4003" t="s">
        <v>5119</v>
      </c>
    </row>
    <row r="4004" spans="1:3" x14ac:dyDescent="0.3">
      <c r="A4004" t="s">
        <v>5120</v>
      </c>
    </row>
    <row r="4005" spans="1:3" x14ac:dyDescent="0.3">
      <c r="A4005" t="s">
        <v>5121</v>
      </c>
    </row>
    <row r="4006" spans="1:3" x14ac:dyDescent="0.3">
      <c r="A4006" t="s">
        <v>5122</v>
      </c>
    </row>
    <row r="4007" spans="1:3" x14ac:dyDescent="0.3">
      <c r="A4007" t="s">
        <v>5123</v>
      </c>
    </row>
    <row r="4008" spans="1:3" x14ac:dyDescent="0.3">
      <c r="A4008" t="s">
        <v>5124</v>
      </c>
    </row>
    <row r="4009" spans="1:3" x14ac:dyDescent="0.3">
      <c r="A4009" t="s">
        <v>5125</v>
      </c>
    </row>
    <row r="4010" spans="1:3" x14ac:dyDescent="0.3">
      <c r="A4010" t="s">
        <v>5126</v>
      </c>
    </row>
    <row r="4011" spans="1:3" x14ac:dyDescent="0.3">
      <c r="A4011" t="s">
        <v>5127</v>
      </c>
    </row>
    <row r="4012" spans="1:3" x14ac:dyDescent="0.3">
      <c r="A4012" t="s">
        <v>5128</v>
      </c>
    </row>
    <row r="4013" spans="1:3" x14ac:dyDescent="0.3">
      <c r="A4013" t="s">
        <v>5129</v>
      </c>
      <c r="B4013" t="s">
        <v>4690</v>
      </c>
      <c r="C4013" t="s">
        <v>5130</v>
      </c>
    </row>
    <row r="4014" spans="1:3" x14ac:dyDescent="0.3">
      <c r="A4014" t="s">
        <v>5131</v>
      </c>
    </row>
    <row r="4015" spans="1:3" x14ac:dyDescent="0.3">
      <c r="A4015" t="s">
        <v>5132</v>
      </c>
    </row>
    <row r="4016" spans="1:3" x14ac:dyDescent="0.3">
      <c r="A4016" t="s">
        <v>5133</v>
      </c>
    </row>
    <row r="4017" spans="1:2" x14ac:dyDescent="0.3">
      <c r="A4017" t="s">
        <v>5134</v>
      </c>
    </row>
    <row r="4018" spans="1:2" x14ac:dyDescent="0.3">
      <c r="A4018" t="s">
        <v>5135</v>
      </c>
    </row>
    <row r="4019" spans="1:2" x14ac:dyDescent="0.3">
      <c r="A4019" t="s">
        <v>5136</v>
      </c>
      <c r="B4019" t="s">
        <v>5137</v>
      </c>
    </row>
    <row r="4020" spans="1:2" x14ac:dyDescent="0.3">
      <c r="A4020" t="s">
        <v>5138</v>
      </c>
    </row>
    <row r="4021" spans="1:2" x14ac:dyDescent="0.3">
      <c r="A4021" t="s">
        <v>5139</v>
      </c>
    </row>
    <row r="4022" spans="1:2" x14ac:dyDescent="0.3">
      <c r="A4022" t="s">
        <v>5140</v>
      </c>
    </row>
    <row r="4023" spans="1:2" x14ac:dyDescent="0.3">
      <c r="A4023" t="s">
        <v>5141</v>
      </c>
    </row>
    <row r="4024" spans="1:2" x14ac:dyDescent="0.3">
      <c r="A4024" t="s">
        <v>5142</v>
      </c>
    </row>
    <row r="4025" spans="1:2" x14ac:dyDescent="0.3">
      <c r="A4025" t="s">
        <v>5143</v>
      </c>
    </row>
    <row r="4026" spans="1:2" x14ac:dyDescent="0.3">
      <c r="A4026" t="s">
        <v>5144</v>
      </c>
      <c r="B4026" t="s">
        <v>5145</v>
      </c>
    </row>
    <row r="4027" spans="1:2" x14ac:dyDescent="0.3">
      <c r="A4027" t="s">
        <v>5146</v>
      </c>
    </row>
    <row r="4028" spans="1:2" x14ac:dyDescent="0.3">
      <c r="A4028" t="s">
        <v>5147</v>
      </c>
    </row>
    <row r="4029" spans="1:2" x14ac:dyDescent="0.3">
      <c r="A4029" t="s">
        <v>5148</v>
      </c>
      <c r="B4029" t="s">
        <v>5149</v>
      </c>
    </row>
    <row r="4030" spans="1:2" x14ac:dyDescent="0.3">
      <c r="A4030" t="s">
        <v>5150</v>
      </c>
    </row>
    <row r="4031" spans="1:2" x14ac:dyDescent="0.3">
      <c r="A4031" t="s">
        <v>5151</v>
      </c>
    </row>
    <row r="4032" spans="1:2" x14ac:dyDescent="0.3">
      <c r="A4032" t="s">
        <v>5152</v>
      </c>
    </row>
    <row r="4033" spans="1:3" x14ac:dyDescent="0.3">
      <c r="A4033" t="s">
        <v>5153</v>
      </c>
      <c r="B4033" t="s">
        <v>5154</v>
      </c>
    </row>
    <row r="4034" spans="1:3" x14ac:dyDescent="0.3">
      <c r="A4034" t="s">
        <v>5155</v>
      </c>
    </row>
    <row r="4035" spans="1:3" x14ac:dyDescent="0.3">
      <c r="A4035" t="s">
        <v>5156</v>
      </c>
    </row>
    <row r="4036" spans="1:3" x14ac:dyDescent="0.3">
      <c r="A4036" t="s">
        <v>5157</v>
      </c>
      <c r="B4036" t="s">
        <v>681</v>
      </c>
      <c r="C4036" t="s">
        <v>5158</v>
      </c>
    </row>
    <row r="4037" spans="1:3" x14ac:dyDescent="0.3">
      <c r="A4037" t="s">
        <v>5159</v>
      </c>
      <c r="B4037" t="s">
        <v>5160</v>
      </c>
    </row>
    <row r="4038" spans="1:3" x14ac:dyDescent="0.3">
      <c r="A4038" t="s">
        <v>5161</v>
      </c>
    </row>
    <row r="4039" spans="1:3" x14ac:dyDescent="0.3">
      <c r="A4039" t="s">
        <v>5162</v>
      </c>
    </row>
    <row r="4040" spans="1:3" x14ac:dyDescent="0.3">
      <c r="A4040" t="s">
        <v>5163</v>
      </c>
      <c r="B4040" t="s">
        <v>5164</v>
      </c>
    </row>
    <row r="4041" spans="1:3" x14ac:dyDescent="0.3">
      <c r="A4041" t="s">
        <v>5165</v>
      </c>
    </row>
    <row r="4042" spans="1:3" x14ac:dyDescent="0.3">
      <c r="A4042" t="s">
        <v>5166</v>
      </c>
    </row>
    <row r="4043" spans="1:3" x14ac:dyDescent="0.3">
      <c r="A4043" t="s">
        <v>5167</v>
      </c>
      <c r="B4043" t="s">
        <v>5168</v>
      </c>
      <c r="C4043" t="s">
        <v>5169</v>
      </c>
    </row>
    <row r="4044" spans="1:3" x14ac:dyDescent="0.3">
      <c r="A4044" t="s">
        <v>5170</v>
      </c>
    </row>
    <row r="4045" spans="1:3" x14ac:dyDescent="0.3">
      <c r="A4045" t="s">
        <v>5171</v>
      </c>
    </row>
    <row r="4046" spans="1:3" x14ac:dyDescent="0.3">
      <c r="A4046" t="s">
        <v>5172</v>
      </c>
    </row>
    <row r="4047" spans="1:3" x14ac:dyDescent="0.3">
      <c r="A4047" t="s">
        <v>5173</v>
      </c>
    </row>
    <row r="4048" spans="1:3" x14ac:dyDescent="0.3">
      <c r="A4048" t="s">
        <v>5174</v>
      </c>
    </row>
    <row r="4049" spans="1:6" x14ac:dyDescent="0.3">
      <c r="A4049" t="s">
        <v>5175</v>
      </c>
    </row>
    <row r="4050" spans="1:6" x14ac:dyDescent="0.3">
      <c r="A4050" t="s">
        <v>5176</v>
      </c>
      <c r="B4050" t="s">
        <v>48</v>
      </c>
      <c r="C4050" t="s">
        <v>49</v>
      </c>
      <c r="D4050" t="s">
        <v>50</v>
      </c>
      <c r="E4050" t="s">
        <v>51</v>
      </c>
      <c r="F4050" t="s">
        <v>5177</v>
      </c>
    </row>
    <row r="4051" spans="1:6" x14ac:dyDescent="0.3">
      <c r="A4051" t="s">
        <v>5178</v>
      </c>
    </row>
    <row r="4052" spans="1:6" x14ac:dyDescent="0.3">
      <c r="A4052" t="s">
        <v>5179</v>
      </c>
    </row>
    <row r="4053" spans="1:6" x14ac:dyDescent="0.3">
      <c r="A4053" t="s">
        <v>5180</v>
      </c>
    </row>
    <row r="4054" spans="1:6" x14ac:dyDescent="0.3">
      <c r="A4054" t="s">
        <v>5181</v>
      </c>
      <c r="B4054" t="s">
        <v>2465</v>
      </c>
      <c r="C4054" t="s">
        <v>5182</v>
      </c>
    </row>
    <row r="4055" spans="1:6" x14ac:dyDescent="0.3">
      <c r="A4055" t="s">
        <v>5183</v>
      </c>
    </row>
    <row r="4056" spans="1:6" x14ac:dyDescent="0.3">
      <c r="A4056" t="s">
        <v>5184</v>
      </c>
    </row>
    <row r="4057" spans="1:6" x14ac:dyDescent="0.3">
      <c r="A4057" t="s">
        <v>5185</v>
      </c>
    </row>
    <row r="4058" spans="1:6" x14ac:dyDescent="0.3">
      <c r="A4058" t="s">
        <v>5186</v>
      </c>
    </row>
    <row r="4059" spans="1:6" x14ac:dyDescent="0.3">
      <c r="A4059" t="s">
        <v>5187</v>
      </c>
    </row>
    <row r="4060" spans="1:6" x14ac:dyDescent="0.3">
      <c r="A4060" t="s">
        <v>5188</v>
      </c>
    </row>
    <row r="4061" spans="1:6" x14ac:dyDescent="0.3">
      <c r="A4061" t="s">
        <v>5189</v>
      </c>
    </row>
    <row r="4062" spans="1:6" x14ac:dyDescent="0.3">
      <c r="A4062" t="s">
        <v>5190</v>
      </c>
    </row>
    <row r="4063" spans="1:6" x14ac:dyDescent="0.3">
      <c r="A4063" t="s">
        <v>5191</v>
      </c>
    </row>
    <row r="4064" spans="1:6" x14ac:dyDescent="0.3">
      <c r="A4064" t="s">
        <v>5192</v>
      </c>
    </row>
    <row r="4065" spans="1:3" x14ac:dyDescent="0.3">
      <c r="A4065" t="s">
        <v>5193</v>
      </c>
    </row>
    <row r="4066" spans="1:3" x14ac:dyDescent="0.3">
      <c r="A4066" t="s">
        <v>5194</v>
      </c>
    </row>
    <row r="4067" spans="1:3" x14ac:dyDescent="0.3">
      <c r="A4067" t="s">
        <v>5195</v>
      </c>
      <c r="B4067" t="s">
        <v>5196</v>
      </c>
    </row>
    <row r="4068" spans="1:3" x14ac:dyDescent="0.3">
      <c r="A4068" t="s">
        <v>5197</v>
      </c>
    </row>
    <row r="4069" spans="1:3" x14ac:dyDescent="0.3">
      <c r="A4069" t="s">
        <v>5198</v>
      </c>
    </row>
    <row r="4070" spans="1:3" x14ac:dyDescent="0.3">
      <c r="A4070" t="s">
        <v>5199</v>
      </c>
    </row>
    <row r="4071" spans="1:3" x14ac:dyDescent="0.3">
      <c r="A4071" t="s">
        <v>5200</v>
      </c>
      <c r="B4071" t="s">
        <v>724</v>
      </c>
      <c r="C4071" t="s">
        <v>5201</v>
      </c>
    </row>
    <row r="4072" spans="1:3" x14ac:dyDescent="0.3">
      <c r="A4072" t="s">
        <v>5202</v>
      </c>
    </row>
    <row r="4073" spans="1:3" x14ac:dyDescent="0.3">
      <c r="A4073" t="s">
        <v>5203</v>
      </c>
    </row>
    <row r="4074" spans="1:3" x14ac:dyDescent="0.3">
      <c r="A4074" t="s">
        <v>5204</v>
      </c>
    </row>
    <row r="4075" spans="1:3" x14ac:dyDescent="0.3">
      <c r="A4075" t="s">
        <v>5205</v>
      </c>
    </row>
    <row r="4076" spans="1:3" x14ac:dyDescent="0.3">
      <c r="A4076" t="s">
        <v>5206</v>
      </c>
    </row>
    <row r="4077" spans="1:3" x14ac:dyDescent="0.3">
      <c r="A4077" t="s">
        <v>5207</v>
      </c>
      <c r="B4077" t="s">
        <v>5208</v>
      </c>
    </row>
    <row r="4078" spans="1:3" x14ac:dyDescent="0.3">
      <c r="A4078" t="s">
        <v>5209</v>
      </c>
    </row>
    <row r="4079" spans="1:3" x14ac:dyDescent="0.3">
      <c r="A4079" t="s">
        <v>5210</v>
      </c>
      <c r="B4079" t="s">
        <v>5211</v>
      </c>
    </row>
    <row r="4080" spans="1:3" x14ac:dyDescent="0.3">
      <c r="A4080" t="s">
        <v>5212</v>
      </c>
    </row>
    <row r="4081" spans="1:2" x14ac:dyDescent="0.3">
      <c r="A4081" t="s">
        <v>5213</v>
      </c>
    </row>
    <row r="4082" spans="1:2" x14ac:dyDescent="0.3">
      <c r="A4082" t="s">
        <v>5214</v>
      </c>
      <c r="B4082" t="s">
        <v>5215</v>
      </c>
    </row>
    <row r="4083" spans="1:2" x14ac:dyDescent="0.3">
      <c r="A4083" t="s">
        <v>5216</v>
      </c>
    </row>
    <row r="4084" spans="1:2" x14ac:dyDescent="0.3">
      <c r="A4084" t="s">
        <v>5217</v>
      </c>
    </row>
    <row r="4085" spans="1:2" x14ac:dyDescent="0.3">
      <c r="A4085" t="s">
        <v>5218</v>
      </c>
    </row>
    <row r="4086" spans="1:2" x14ac:dyDescent="0.3">
      <c r="A4086" t="s">
        <v>5219</v>
      </c>
    </row>
    <row r="4087" spans="1:2" x14ac:dyDescent="0.3">
      <c r="A4087" t="s">
        <v>5220</v>
      </c>
    </row>
    <row r="4088" spans="1:2" x14ac:dyDescent="0.3">
      <c r="A4088" t="s">
        <v>5221</v>
      </c>
    </row>
    <row r="4089" spans="1:2" x14ac:dyDescent="0.3">
      <c r="A4089" t="s">
        <v>5222</v>
      </c>
    </row>
    <row r="4090" spans="1:2" x14ac:dyDescent="0.3">
      <c r="A4090" t="s">
        <v>5223</v>
      </c>
    </row>
    <row r="4091" spans="1:2" x14ac:dyDescent="0.3">
      <c r="A4091" t="s">
        <v>5224</v>
      </c>
    </row>
    <row r="4092" spans="1:2" x14ac:dyDescent="0.3">
      <c r="A4092" t="s">
        <v>5225</v>
      </c>
    </row>
    <row r="4093" spans="1:2" x14ac:dyDescent="0.3">
      <c r="A4093" t="s">
        <v>5226</v>
      </c>
    </row>
    <row r="4094" spans="1:2" x14ac:dyDescent="0.3">
      <c r="A4094" t="s">
        <v>5227</v>
      </c>
    </row>
    <row r="4095" spans="1:2" x14ac:dyDescent="0.3">
      <c r="A4095" t="s">
        <v>5228</v>
      </c>
    </row>
    <row r="4096" spans="1:2" x14ac:dyDescent="0.3">
      <c r="A4096" t="s">
        <v>5229</v>
      </c>
      <c r="B4096" t="s">
        <v>5230</v>
      </c>
    </row>
    <row r="4097" spans="1:2" x14ac:dyDescent="0.3">
      <c r="A4097" t="s">
        <v>5231</v>
      </c>
    </row>
    <row r="4098" spans="1:2" x14ac:dyDescent="0.3">
      <c r="A4098" t="s">
        <v>5232</v>
      </c>
    </row>
    <row r="4099" spans="1:2" x14ac:dyDescent="0.3">
      <c r="A4099" t="s">
        <v>5233</v>
      </c>
      <c r="B4099" t="s">
        <v>5234</v>
      </c>
    </row>
    <row r="4100" spans="1:2" x14ac:dyDescent="0.3">
      <c r="A4100" t="s">
        <v>5235</v>
      </c>
    </row>
    <row r="4101" spans="1:2" x14ac:dyDescent="0.3">
      <c r="A4101" t="s">
        <v>5236</v>
      </c>
    </row>
    <row r="4102" spans="1:2" x14ac:dyDescent="0.3">
      <c r="A4102" t="s">
        <v>5237</v>
      </c>
    </row>
    <row r="4103" spans="1:2" x14ac:dyDescent="0.3">
      <c r="A4103" t="s">
        <v>5238</v>
      </c>
    </row>
    <row r="4104" spans="1:2" x14ac:dyDescent="0.3">
      <c r="A4104" t="s">
        <v>5239</v>
      </c>
    </row>
    <row r="4105" spans="1:2" x14ac:dyDescent="0.3">
      <c r="A4105" t="s">
        <v>5240</v>
      </c>
    </row>
    <row r="4106" spans="1:2" x14ac:dyDescent="0.3">
      <c r="A4106" t="s">
        <v>5241</v>
      </c>
    </row>
    <row r="4107" spans="1:2" x14ac:dyDescent="0.3">
      <c r="A4107" t="s">
        <v>5242</v>
      </c>
    </row>
    <row r="4108" spans="1:2" x14ac:dyDescent="0.3">
      <c r="A4108" t="s">
        <v>5243</v>
      </c>
      <c r="B4108" t="s">
        <v>5244</v>
      </c>
    </row>
    <row r="4109" spans="1:2" x14ac:dyDescent="0.3">
      <c r="A4109" t="s">
        <v>5245</v>
      </c>
    </row>
    <row r="4110" spans="1:2" x14ac:dyDescent="0.3">
      <c r="A4110" t="s">
        <v>5246</v>
      </c>
    </row>
    <row r="4111" spans="1:2" x14ac:dyDescent="0.3">
      <c r="A4111" t="s">
        <v>5247</v>
      </c>
    </row>
    <row r="4112" spans="1:2" x14ac:dyDescent="0.3">
      <c r="A4112" t="s">
        <v>5248</v>
      </c>
    </row>
    <row r="4113" spans="1:3" x14ac:dyDescent="0.3">
      <c r="A4113" t="s">
        <v>5249</v>
      </c>
    </row>
    <row r="4114" spans="1:3" x14ac:dyDescent="0.3">
      <c r="A4114" t="s">
        <v>5250</v>
      </c>
    </row>
    <row r="4115" spans="1:3" x14ac:dyDescent="0.3">
      <c r="A4115" t="s">
        <v>5251</v>
      </c>
      <c r="B4115" t="s">
        <v>35</v>
      </c>
      <c r="C4115" t="s">
        <v>5252</v>
      </c>
    </row>
    <row r="4116" spans="1:3" x14ac:dyDescent="0.3">
      <c r="A4116" t="s">
        <v>5253</v>
      </c>
    </row>
    <row r="4117" spans="1:3" x14ac:dyDescent="0.3">
      <c r="A4117" t="s">
        <v>5254</v>
      </c>
      <c r="B4117" t="s">
        <v>5255</v>
      </c>
    </row>
    <row r="4118" spans="1:3" x14ac:dyDescent="0.3">
      <c r="A4118" t="s">
        <v>5256</v>
      </c>
    </row>
    <row r="4119" spans="1:3" x14ac:dyDescent="0.3">
      <c r="A4119" t="s">
        <v>5257</v>
      </c>
    </row>
    <row r="4120" spans="1:3" x14ac:dyDescent="0.3">
      <c r="A4120" t="s">
        <v>5258</v>
      </c>
    </row>
    <row r="4121" spans="1:3" x14ac:dyDescent="0.3">
      <c r="A4121" t="s">
        <v>5259</v>
      </c>
    </row>
    <row r="4122" spans="1:3" x14ac:dyDescent="0.3">
      <c r="A4122" t="s">
        <v>5260</v>
      </c>
    </row>
    <row r="4123" spans="1:3" x14ac:dyDescent="0.3">
      <c r="A4123" t="s">
        <v>5261</v>
      </c>
    </row>
    <row r="4124" spans="1:3" x14ac:dyDescent="0.3">
      <c r="A4124" t="s">
        <v>5262</v>
      </c>
    </row>
    <row r="4125" spans="1:3" x14ac:dyDescent="0.3">
      <c r="A4125" t="s">
        <v>5263</v>
      </c>
    </row>
    <row r="4126" spans="1:3" x14ac:dyDescent="0.3">
      <c r="A4126" t="s">
        <v>5264</v>
      </c>
    </row>
    <row r="4127" spans="1:3" x14ac:dyDescent="0.3">
      <c r="A4127" t="s">
        <v>5265</v>
      </c>
    </row>
    <row r="4128" spans="1:3" x14ac:dyDescent="0.3">
      <c r="A4128" t="s">
        <v>5266</v>
      </c>
    </row>
    <row r="4129" spans="1:5" x14ac:dyDescent="0.3">
      <c r="A4129" t="s">
        <v>5267</v>
      </c>
    </row>
    <row r="4130" spans="1:5" x14ac:dyDescent="0.3">
      <c r="A4130" t="s">
        <v>5268</v>
      </c>
    </row>
    <row r="4131" spans="1:5" x14ac:dyDescent="0.3">
      <c r="A4131" t="s">
        <v>5269</v>
      </c>
      <c r="B4131" t="s">
        <v>702</v>
      </c>
      <c r="C4131" t="s">
        <v>388</v>
      </c>
      <c r="D4131" t="s">
        <v>389</v>
      </c>
      <c r="E4131" t="s">
        <v>5270</v>
      </c>
    </row>
    <row r="4132" spans="1:5" x14ac:dyDescent="0.3">
      <c r="A4132" t="s">
        <v>5271</v>
      </c>
      <c r="B4132" t="s">
        <v>5272</v>
      </c>
    </row>
    <row r="4133" spans="1:5" x14ac:dyDescent="0.3">
      <c r="A4133" t="s">
        <v>5273</v>
      </c>
      <c r="B4133" t="s">
        <v>5274</v>
      </c>
    </row>
    <row r="4134" spans="1:5" x14ac:dyDescent="0.3">
      <c r="A4134" t="s">
        <v>5275</v>
      </c>
    </row>
    <row r="4135" spans="1:5" x14ac:dyDescent="0.3">
      <c r="A4135" t="s">
        <v>5276</v>
      </c>
    </row>
    <row r="4136" spans="1:5" x14ac:dyDescent="0.3">
      <c r="A4136" t="s">
        <v>5277</v>
      </c>
    </row>
    <row r="4137" spans="1:5" x14ac:dyDescent="0.3">
      <c r="A4137" t="s">
        <v>5278</v>
      </c>
    </row>
    <row r="4138" spans="1:5" x14ac:dyDescent="0.3">
      <c r="A4138" t="s">
        <v>5279</v>
      </c>
    </row>
    <row r="4139" spans="1:5" x14ac:dyDescent="0.3">
      <c r="A4139" t="s">
        <v>5280</v>
      </c>
    </row>
    <row r="4140" spans="1:5" x14ac:dyDescent="0.3">
      <c r="A4140" t="s">
        <v>5281</v>
      </c>
      <c r="B4140" t="s">
        <v>5282</v>
      </c>
    </row>
    <row r="4141" spans="1:5" x14ac:dyDescent="0.3">
      <c r="A4141" t="s">
        <v>5283</v>
      </c>
    </row>
    <row r="4142" spans="1:5" x14ac:dyDescent="0.3">
      <c r="A4142" t="s">
        <v>5284</v>
      </c>
      <c r="B4142" t="s">
        <v>5285</v>
      </c>
    </row>
    <row r="4143" spans="1:5" x14ac:dyDescent="0.3">
      <c r="A4143" t="s">
        <v>5286</v>
      </c>
    </row>
    <row r="4144" spans="1:5" x14ac:dyDescent="0.3">
      <c r="A4144" t="s">
        <v>5287</v>
      </c>
    </row>
    <row r="4145" spans="1:5" x14ac:dyDescent="0.3">
      <c r="A4145" t="s">
        <v>5288</v>
      </c>
    </row>
    <row r="4146" spans="1:5" x14ac:dyDescent="0.3">
      <c r="A4146" t="s">
        <v>5289</v>
      </c>
      <c r="B4146" t="s">
        <v>1932</v>
      </c>
      <c r="C4146" t="s">
        <v>1933</v>
      </c>
      <c r="D4146" t="s">
        <v>35</v>
      </c>
      <c r="E4146" t="s">
        <v>5290</v>
      </c>
    </row>
    <row r="4147" spans="1:5" x14ac:dyDescent="0.3">
      <c r="A4147" t="s">
        <v>5291</v>
      </c>
    </row>
    <row r="4148" spans="1:5" x14ac:dyDescent="0.3">
      <c r="A4148" t="s">
        <v>5292</v>
      </c>
    </row>
    <row r="4149" spans="1:5" x14ac:dyDescent="0.3">
      <c r="A4149" t="s">
        <v>5293</v>
      </c>
      <c r="B4149" t="s">
        <v>5294</v>
      </c>
    </row>
    <row r="4150" spans="1:5" x14ac:dyDescent="0.3">
      <c r="A4150" t="s">
        <v>5295</v>
      </c>
      <c r="B4150" t="s">
        <v>5296</v>
      </c>
    </row>
    <row r="4151" spans="1:5" x14ac:dyDescent="0.3">
      <c r="A4151" t="s">
        <v>5297</v>
      </c>
    </row>
    <row r="4152" spans="1:5" x14ac:dyDescent="0.3">
      <c r="A4152" t="s">
        <v>5298</v>
      </c>
    </row>
    <row r="4153" spans="1:5" x14ac:dyDescent="0.3">
      <c r="A4153" t="s">
        <v>5299</v>
      </c>
    </row>
    <row r="4154" spans="1:5" x14ac:dyDescent="0.3">
      <c r="A4154" t="s">
        <v>5300</v>
      </c>
    </row>
    <row r="4155" spans="1:5" x14ac:dyDescent="0.3">
      <c r="A4155" t="s">
        <v>5301</v>
      </c>
    </row>
    <row r="4156" spans="1:5" x14ac:dyDescent="0.3">
      <c r="A4156" t="s">
        <v>5302</v>
      </c>
    </row>
    <row r="4157" spans="1:5" x14ac:dyDescent="0.3">
      <c r="A4157" t="s">
        <v>5303</v>
      </c>
    </row>
    <row r="4158" spans="1:5" x14ac:dyDescent="0.3">
      <c r="A4158" t="s">
        <v>5304</v>
      </c>
      <c r="B4158" t="s">
        <v>803</v>
      </c>
      <c r="C4158" t="s">
        <v>5305</v>
      </c>
    </row>
    <row r="4159" spans="1:5" x14ac:dyDescent="0.3">
      <c r="A4159" t="s">
        <v>5306</v>
      </c>
      <c r="B4159" t="s">
        <v>5307</v>
      </c>
    </row>
    <row r="4160" spans="1:5" x14ac:dyDescent="0.3">
      <c r="A4160" t="s">
        <v>5308</v>
      </c>
    </row>
    <row r="4161" spans="1:2" x14ac:dyDescent="0.3">
      <c r="A4161" t="s">
        <v>5309</v>
      </c>
    </row>
    <row r="4162" spans="1:2" x14ac:dyDescent="0.3">
      <c r="A4162" t="s">
        <v>5310</v>
      </c>
    </row>
    <row r="4163" spans="1:2" x14ac:dyDescent="0.3">
      <c r="A4163" t="s">
        <v>5311</v>
      </c>
      <c r="B4163" t="s">
        <v>5312</v>
      </c>
    </row>
    <row r="4164" spans="1:2" x14ac:dyDescent="0.3">
      <c r="A4164" t="s">
        <v>5313</v>
      </c>
    </row>
    <row r="4165" spans="1:2" x14ac:dyDescent="0.3">
      <c r="A4165" t="s">
        <v>5314</v>
      </c>
    </row>
    <row r="4166" spans="1:2" x14ac:dyDescent="0.3">
      <c r="A4166" t="s">
        <v>5315</v>
      </c>
    </row>
    <row r="4167" spans="1:2" x14ac:dyDescent="0.3">
      <c r="A4167" t="s">
        <v>5316</v>
      </c>
    </row>
    <row r="4168" spans="1:2" x14ac:dyDescent="0.3">
      <c r="A4168" t="s">
        <v>5317</v>
      </c>
    </row>
    <row r="4169" spans="1:2" x14ac:dyDescent="0.3">
      <c r="A4169" t="s">
        <v>5318</v>
      </c>
      <c r="B4169" t="s">
        <v>5319</v>
      </c>
    </row>
    <row r="4170" spans="1:2" x14ac:dyDescent="0.3">
      <c r="A4170" t="s">
        <v>5320</v>
      </c>
    </row>
    <row r="4171" spans="1:2" x14ac:dyDescent="0.3">
      <c r="A4171" t="s">
        <v>5321</v>
      </c>
      <c r="B4171" t="s">
        <v>5322</v>
      </c>
    </row>
    <row r="4172" spans="1:2" x14ac:dyDescent="0.3">
      <c r="A4172" t="s">
        <v>5323</v>
      </c>
    </row>
    <row r="4173" spans="1:2" x14ac:dyDescent="0.3">
      <c r="A4173" t="s">
        <v>5324</v>
      </c>
    </row>
    <row r="4174" spans="1:2" x14ac:dyDescent="0.3">
      <c r="A4174" t="s">
        <v>5325</v>
      </c>
      <c r="B4174" t="s">
        <v>5326</v>
      </c>
    </row>
    <row r="4175" spans="1:2" x14ac:dyDescent="0.3">
      <c r="A4175" t="s">
        <v>5327</v>
      </c>
    </row>
    <row r="4176" spans="1:2" x14ac:dyDescent="0.3">
      <c r="A4176" t="s">
        <v>5328</v>
      </c>
      <c r="B4176" t="s">
        <v>5329</v>
      </c>
    </row>
    <row r="4177" spans="1:6" x14ac:dyDescent="0.3">
      <c r="A4177" t="s">
        <v>5330</v>
      </c>
    </row>
    <row r="4178" spans="1:6" x14ac:dyDescent="0.3">
      <c r="A4178" t="s">
        <v>5331</v>
      </c>
    </row>
    <row r="4179" spans="1:6" x14ac:dyDescent="0.3">
      <c r="A4179" t="s">
        <v>5332</v>
      </c>
    </row>
    <row r="4180" spans="1:6" x14ac:dyDescent="0.3">
      <c r="A4180" t="s">
        <v>5333</v>
      </c>
    </row>
    <row r="4181" spans="1:6" x14ac:dyDescent="0.3">
      <c r="A4181" t="s">
        <v>5334</v>
      </c>
      <c r="B4181" t="s">
        <v>5335</v>
      </c>
      <c r="C4181" t="s">
        <v>5336</v>
      </c>
    </row>
    <row r="4182" spans="1:6" x14ac:dyDescent="0.3">
      <c r="A4182" t="s">
        <v>5337</v>
      </c>
    </row>
    <row r="4183" spans="1:6" x14ac:dyDescent="0.3">
      <c r="A4183" t="s">
        <v>5338</v>
      </c>
      <c r="B4183" t="s">
        <v>5339</v>
      </c>
    </row>
    <row r="4184" spans="1:6" x14ac:dyDescent="0.3">
      <c r="A4184" t="s">
        <v>5340</v>
      </c>
    </row>
    <row r="4185" spans="1:6" x14ac:dyDescent="0.3">
      <c r="A4185" t="s">
        <v>5341</v>
      </c>
    </row>
    <row r="4186" spans="1:6" x14ac:dyDescent="0.3">
      <c r="A4186" t="s">
        <v>5342</v>
      </c>
      <c r="B4186" t="s">
        <v>5343</v>
      </c>
    </row>
    <row r="4187" spans="1:6" x14ac:dyDescent="0.3">
      <c r="A4187" t="s">
        <v>5344</v>
      </c>
    </row>
    <row r="4188" spans="1:6" x14ac:dyDescent="0.3">
      <c r="A4188" t="s">
        <v>5345</v>
      </c>
      <c r="B4188" t="s">
        <v>5346</v>
      </c>
    </row>
    <row r="4189" spans="1:6" x14ac:dyDescent="0.3">
      <c r="A4189" t="s">
        <v>5347</v>
      </c>
      <c r="B4189" t="s">
        <v>387</v>
      </c>
      <c r="C4189" t="s">
        <v>388</v>
      </c>
      <c r="D4189" t="s">
        <v>389</v>
      </c>
      <c r="E4189" t="s">
        <v>390</v>
      </c>
      <c r="F4189" t="s">
        <v>5348</v>
      </c>
    </row>
    <row r="4190" spans="1:6" x14ac:dyDescent="0.3">
      <c r="A4190" t="s">
        <v>5349</v>
      </c>
      <c r="B4190" t="s">
        <v>5350</v>
      </c>
    </row>
    <row r="4191" spans="1:6" x14ac:dyDescent="0.3">
      <c r="A4191" t="s">
        <v>5351</v>
      </c>
      <c r="B4191" t="s">
        <v>5352</v>
      </c>
    </row>
    <row r="4192" spans="1:6" x14ac:dyDescent="0.3">
      <c r="A4192" t="s">
        <v>5353</v>
      </c>
      <c r="B4192" t="s">
        <v>5354</v>
      </c>
    </row>
    <row r="4193" spans="1:2" x14ac:dyDescent="0.3">
      <c r="A4193" t="s">
        <v>5355</v>
      </c>
    </row>
    <row r="4194" spans="1:2" x14ac:dyDescent="0.3">
      <c r="A4194" t="s">
        <v>5356</v>
      </c>
      <c r="B4194" t="s">
        <v>5357</v>
      </c>
    </row>
    <row r="4195" spans="1:2" x14ac:dyDescent="0.3">
      <c r="A4195" t="s">
        <v>5358</v>
      </c>
    </row>
    <row r="4196" spans="1:2" x14ac:dyDescent="0.3">
      <c r="A4196" t="s">
        <v>5359</v>
      </c>
    </row>
    <row r="4197" spans="1:2" x14ac:dyDescent="0.3">
      <c r="A4197" t="s">
        <v>5360</v>
      </c>
    </row>
    <row r="4198" spans="1:2" x14ac:dyDescent="0.3">
      <c r="A4198" t="s">
        <v>5361</v>
      </c>
    </row>
    <row r="4199" spans="1:2" x14ac:dyDescent="0.3">
      <c r="A4199" t="s">
        <v>5362</v>
      </c>
    </row>
    <row r="4200" spans="1:2" x14ac:dyDescent="0.3">
      <c r="A4200" t="s">
        <v>5363</v>
      </c>
    </row>
    <row r="4201" spans="1:2" x14ac:dyDescent="0.3">
      <c r="A4201" t="s">
        <v>5364</v>
      </c>
    </row>
    <row r="4202" spans="1:2" x14ac:dyDescent="0.3">
      <c r="A4202" t="s">
        <v>5365</v>
      </c>
    </row>
    <row r="4203" spans="1:2" x14ac:dyDescent="0.3">
      <c r="A4203" t="s">
        <v>5366</v>
      </c>
    </row>
    <row r="4204" spans="1:2" x14ac:dyDescent="0.3">
      <c r="A4204" t="s">
        <v>5367</v>
      </c>
    </row>
    <row r="4205" spans="1:2" x14ac:dyDescent="0.3">
      <c r="A4205" t="s">
        <v>5368</v>
      </c>
    </row>
    <row r="4206" spans="1:2" x14ac:dyDescent="0.3">
      <c r="A4206" t="s">
        <v>5369</v>
      </c>
      <c r="B4206" t="s">
        <v>5370</v>
      </c>
    </row>
    <row r="4207" spans="1:2" x14ac:dyDescent="0.3">
      <c r="A4207" t="s">
        <v>5371</v>
      </c>
    </row>
    <row r="4208" spans="1:2" x14ac:dyDescent="0.3">
      <c r="A4208" t="s">
        <v>5372</v>
      </c>
    </row>
    <row r="4209" spans="1:4" x14ac:dyDescent="0.3">
      <c r="A4209" t="s">
        <v>5373</v>
      </c>
    </row>
    <row r="4210" spans="1:4" x14ac:dyDescent="0.3">
      <c r="A4210" t="s">
        <v>5374</v>
      </c>
    </row>
    <row r="4211" spans="1:4" x14ac:dyDescent="0.3">
      <c r="A4211" t="s">
        <v>5375</v>
      </c>
    </row>
    <row r="4212" spans="1:4" x14ac:dyDescent="0.3">
      <c r="A4212" t="s">
        <v>5376</v>
      </c>
    </row>
    <row r="4213" spans="1:4" x14ac:dyDescent="0.3">
      <c r="A4213" t="s">
        <v>5377</v>
      </c>
      <c r="B4213" t="s">
        <v>5378</v>
      </c>
    </row>
    <row r="4214" spans="1:4" x14ac:dyDescent="0.3">
      <c r="A4214" t="s">
        <v>5379</v>
      </c>
    </row>
    <row r="4215" spans="1:4" x14ac:dyDescent="0.3">
      <c r="A4215" t="s">
        <v>5380</v>
      </c>
    </row>
    <row r="4216" spans="1:4" x14ac:dyDescent="0.3">
      <c r="A4216" t="s">
        <v>5381</v>
      </c>
    </row>
    <row r="4217" spans="1:4" x14ac:dyDescent="0.3">
      <c r="A4217" t="s">
        <v>5382</v>
      </c>
    </row>
    <row r="4218" spans="1:4" x14ac:dyDescent="0.3">
      <c r="A4218" t="s">
        <v>5383</v>
      </c>
    </row>
    <row r="4219" spans="1:4" x14ac:dyDescent="0.3">
      <c r="A4219" t="s">
        <v>5384</v>
      </c>
      <c r="B4219" t="s">
        <v>5385</v>
      </c>
    </row>
    <row r="4220" spans="1:4" x14ac:dyDescent="0.3">
      <c r="A4220" t="s">
        <v>5386</v>
      </c>
      <c r="B4220" t="s">
        <v>517</v>
      </c>
      <c r="C4220" t="s">
        <v>518</v>
      </c>
      <c r="D4220" t="s">
        <v>5387</v>
      </c>
    </row>
    <row r="4221" spans="1:4" x14ac:dyDescent="0.3">
      <c r="A4221" t="s">
        <v>5388</v>
      </c>
    </row>
    <row r="4222" spans="1:4" x14ac:dyDescent="0.3">
      <c r="A4222" t="s">
        <v>5389</v>
      </c>
    </row>
    <row r="4223" spans="1:4" x14ac:dyDescent="0.3">
      <c r="A4223" t="s">
        <v>5390</v>
      </c>
    </row>
    <row r="4224" spans="1:4" x14ac:dyDescent="0.3">
      <c r="A4224" t="s">
        <v>5391</v>
      </c>
    </row>
    <row r="4225" spans="1:3" x14ac:dyDescent="0.3">
      <c r="A4225" t="s">
        <v>5392</v>
      </c>
      <c r="B4225" t="s">
        <v>5393</v>
      </c>
    </row>
    <row r="4226" spans="1:3" x14ac:dyDescent="0.3">
      <c r="A4226" t="s">
        <v>5394</v>
      </c>
      <c r="B4226" t="s">
        <v>5395</v>
      </c>
    </row>
    <row r="4227" spans="1:3" x14ac:dyDescent="0.3">
      <c r="A4227" t="s">
        <v>5396</v>
      </c>
    </row>
    <row r="4228" spans="1:3" x14ac:dyDescent="0.3">
      <c r="A4228" t="s">
        <v>5397</v>
      </c>
      <c r="B4228" t="s">
        <v>5398</v>
      </c>
    </row>
    <row r="4229" spans="1:3" x14ac:dyDescent="0.3">
      <c r="A4229" t="s">
        <v>5399</v>
      </c>
    </row>
    <row r="4230" spans="1:3" x14ac:dyDescent="0.3">
      <c r="A4230" t="s">
        <v>5400</v>
      </c>
    </row>
    <row r="4231" spans="1:3" x14ac:dyDescent="0.3">
      <c r="A4231" t="s">
        <v>5401</v>
      </c>
    </row>
    <row r="4232" spans="1:3" x14ac:dyDescent="0.3">
      <c r="A4232" t="s">
        <v>5402</v>
      </c>
    </row>
    <row r="4233" spans="1:3" x14ac:dyDescent="0.3">
      <c r="A4233" t="s">
        <v>5403</v>
      </c>
    </row>
    <row r="4234" spans="1:3" x14ac:dyDescent="0.3">
      <c r="A4234" t="s">
        <v>5404</v>
      </c>
    </row>
    <row r="4235" spans="1:3" x14ac:dyDescent="0.3">
      <c r="A4235" t="s">
        <v>5405</v>
      </c>
      <c r="B4235" t="s">
        <v>4690</v>
      </c>
      <c r="C4235" t="s">
        <v>5406</v>
      </c>
    </row>
    <row r="4236" spans="1:3" x14ac:dyDescent="0.3">
      <c r="A4236" t="s">
        <v>5407</v>
      </c>
    </row>
    <row r="4237" spans="1:3" x14ac:dyDescent="0.3">
      <c r="A4237" t="s">
        <v>5408</v>
      </c>
    </row>
    <row r="4238" spans="1:3" x14ac:dyDescent="0.3">
      <c r="A4238" t="s">
        <v>5409</v>
      </c>
    </row>
    <row r="4239" spans="1:3" x14ac:dyDescent="0.3">
      <c r="A4239" t="s">
        <v>5410</v>
      </c>
    </row>
    <row r="4240" spans="1:3" x14ac:dyDescent="0.3">
      <c r="A4240" t="s">
        <v>5411</v>
      </c>
      <c r="B4240" t="s">
        <v>5412</v>
      </c>
    </row>
    <row r="4241" spans="1:5" x14ac:dyDescent="0.3">
      <c r="A4241" t="s">
        <v>5413</v>
      </c>
    </row>
    <row r="4242" spans="1:5" x14ac:dyDescent="0.3">
      <c r="A4242" t="s">
        <v>5414</v>
      </c>
      <c r="B4242" t="s">
        <v>5415</v>
      </c>
    </row>
    <row r="4243" spans="1:5" x14ac:dyDescent="0.3">
      <c r="A4243" t="s">
        <v>5416</v>
      </c>
    </row>
    <row r="4244" spans="1:5" x14ac:dyDescent="0.3">
      <c r="A4244" t="s">
        <v>5417</v>
      </c>
    </row>
    <row r="4245" spans="1:5" x14ac:dyDescent="0.3">
      <c r="A4245" t="s">
        <v>5418</v>
      </c>
    </row>
    <row r="4246" spans="1:5" x14ac:dyDescent="0.3">
      <c r="A4246" t="s">
        <v>5419</v>
      </c>
    </row>
    <row r="4247" spans="1:5" x14ac:dyDescent="0.3">
      <c r="A4247" t="s">
        <v>5420</v>
      </c>
    </row>
    <row r="4248" spans="1:5" x14ac:dyDescent="0.3">
      <c r="A4248" t="s">
        <v>5421</v>
      </c>
    </row>
    <row r="4249" spans="1:5" x14ac:dyDescent="0.3">
      <c r="A4249" t="s">
        <v>5422</v>
      </c>
      <c r="B4249" t="s">
        <v>5423</v>
      </c>
    </row>
    <row r="4250" spans="1:5" x14ac:dyDescent="0.3">
      <c r="A4250" t="s">
        <v>5424</v>
      </c>
    </row>
    <row r="4251" spans="1:5" x14ac:dyDescent="0.3">
      <c r="A4251" t="s">
        <v>5425</v>
      </c>
    </row>
    <row r="4252" spans="1:5" x14ac:dyDescent="0.3">
      <c r="A4252" t="s">
        <v>5426</v>
      </c>
    </row>
    <row r="4253" spans="1:5" x14ac:dyDescent="0.3">
      <c r="A4253" t="s">
        <v>5427</v>
      </c>
      <c r="B4253" t="s">
        <v>1932</v>
      </c>
      <c r="C4253" t="s">
        <v>1933</v>
      </c>
      <c r="D4253" t="s">
        <v>35</v>
      </c>
      <c r="E4253" t="s">
        <v>5428</v>
      </c>
    </row>
    <row r="4254" spans="1:5" x14ac:dyDescent="0.3">
      <c r="A4254" t="s">
        <v>5429</v>
      </c>
      <c r="B4254" t="s">
        <v>5430</v>
      </c>
    </row>
    <row r="4255" spans="1:5" x14ac:dyDescent="0.3">
      <c r="A4255" t="s">
        <v>5431</v>
      </c>
      <c r="B4255" t="s">
        <v>35</v>
      </c>
      <c r="C4255" t="s">
        <v>5432</v>
      </c>
    </row>
    <row r="4256" spans="1:5" x14ac:dyDescent="0.3">
      <c r="A4256" t="s">
        <v>5433</v>
      </c>
    </row>
    <row r="4257" spans="1:2" x14ac:dyDescent="0.3">
      <c r="A4257" t="s">
        <v>5434</v>
      </c>
      <c r="B4257" t="s">
        <v>5435</v>
      </c>
    </row>
    <row r="4258" spans="1:2" x14ac:dyDescent="0.3">
      <c r="A4258" t="s">
        <v>5436</v>
      </c>
    </row>
    <row r="4259" spans="1:2" x14ac:dyDescent="0.3">
      <c r="A4259" t="s">
        <v>5437</v>
      </c>
    </row>
    <row r="4260" spans="1:2" x14ac:dyDescent="0.3">
      <c r="A4260" t="s">
        <v>5438</v>
      </c>
      <c r="B4260" t="s">
        <v>5439</v>
      </c>
    </row>
    <row r="4261" spans="1:2" x14ac:dyDescent="0.3">
      <c r="A4261" t="s">
        <v>5440</v>
      </c>
    </row>
    <row r="4262" spans="1:2" x14ac:dyDescent="0.3">
      <c r="A4262" t="s">
        <v>5441</v>
      </c>
    </row>
    <row r="4263" spans="1:2" x14ac:dyDescent="0.3">
      <c r="A4263" t="s">
        <v>5442</v>
      </c>
      <c r="B4263" t="s">
        <v>5443</v>
      </c>
    </row>
    <row r="4264" spans="1:2" x14ac:dyDescent="0.3">
      <c r="A4264" t="s">
        <v>5444</v>
      </c>
    </row>
    <row r="4265" spans="1:2" x14ac:dyDescent="0.3">
      <c r="A4265" t="s">
        <v>5445</v>
      </c>
    </row>
    <row r="4266" spans="1:2" x14ac:dyDescent="0.3">
      <c r="A4266" t="s">
        <v>5446</v>
      </c>
    </row>
    <row r="4267" spans="1:2" x14ac:dyDescent="0.3">
      <c r="A4267" t="s">
        <v>5447</v>
      </c>
      <c r="B4267" t="s">
        <v>5448</v>
      </c>
    </row>
    <row r="4268" spans="1:2" x14ac:dyDescent="0.3">
      <c r="A4268" t="s">
        <v>5449</v>
      </c>
    </row>
    <row r="4269" spans="1:2" x14ac:dyDescent="0.3">
      <c r="A4269" t="s">
        <v>5450</v>
      </c>
    </row>
    <row r="4270" spans="1:2" x14ac:dyDescent="0.3">
      <c r="A4270" t="s">
        <v>5451</v>
      </c>
    </row>
    <row r="4271" spans="1:2" x14ac:dyDescent="0.3">
      <c r="A4271" t="s">
        <v>5452</v>
      </c>
      <c r="B4271" t="s">
        <v>5453</v>
      </c>
    </row>
    <row r="4272" spans="1:2" x14ac:dyDescent="0.3">
      <c r="A4272" t="s">
        <v>5454</v>
      </c>
    </row>
    <row r="4273" spans="1:2" x14ac:dyDescent="0.3">
      <c r="A4273" t="s">
        <v>5455</v>
      </c>
    </row>
    <row r="4274" spans="1:2" x14ac:dyDescent="0.3">
      <c r="A4274" t="s">
        <v>5456</v>
      </c>
      <c r="B4274" t="s">
        <v>5457</v>
      </c>
    </row>
    <row r="4275" spans="1:2" x14ac:dyDescent="0.3">
      <c r="A4275" t="s">
        <v>5458</v>
      </c>
    </row>
    <row r="4276" spans="1:2" x14ac:dyDescent="0.3">
      <c r="A4276" t="s">
        <v>5459</v>
      </c>
      <c r="B4276" t="s">
        <v>5460</v>
      </c>
    </row>
    <row r="4277" spans="1:2" x14ac:dyDescent="0.3">
      <c r="A4277" t="s">
        <v>5461</v>
      </c>
      <c r="B4277" t="s">
        <v>5462</v>
      </c>
    </row>
    <row r="4278" spans="1:2" x14ac:dyDescent="0.3">
      <c r="A4278" t="s">
        <v>5463</v>
      </c>
    </row>
    <row r="4279" spans="1:2" x14ac:dyDescent="0.3">
      <c r="A4279" t="s">
        <v>5464</v>
      </c>
      <c r="B4279" t="s">
        <v>5465</v>
      </c>
    </row>
    <row r="4280" spans="1:2" x14ac:dyDescent="0.3">
      <c r="A4280" t="s">
        <v>5466</v>
      </c>
      <c r="B4280" t="s">
        <v>5467</v>
      </c>
    </row>
    <row r="4281" spans="1:2" x14ac:dyDescent="0.3">
      <c r="A4281" t="s">
        <v>5468</v>
      </c>
      <c r="B4281" t="s">
        <v>5469</v>
      </c>
    </row>
    <row r="4282" spans="1:2" x14ac:dyDescent="0.3">
      <c r="A4282" t="s">
        <v>5470</v>
      </c>
    </row>
    <row r="4283" spans="1:2" x14ac:dyDescent="0.3">
      <c r="A4283" t="s">
        <v>5471</v>
      </c>
    </row>
    <row r="4284" spans="1:2" x14ac:dyDescent="0.3">
      <c r="A4284" t="s">
        <v>5472</v>
      </c>
      <c r="B4284" t="s">
        <v>5473</v>
      </c>
    </row>
    <row r="4285" spans="1:2" x14ac:dyDescent="0.3">
      <c r="A4285" t="s">
        <v>5474</v>
      </c>
    </row>
    <row r="4286" spans="1:2" x14ac:dyDescent="0.3">
      <c r="A4286" t="s">
        <v>5475</v>
      </c>
    </row>
    <row r="4287" spans="1:2" x14ac:dyDescent="0.3">
      <c r="A4287" t="s">
        <v>5476</v>
      </c>
    </row>
    <row r="4288" spans="1:2" x14ac:dyDescent="0.3">
      <c r="A4288" t="s">
        <v>5477</v>
      </c>
    </row>
    <row r="4289" spans="1:6" x14ac:dyDescent="0.3">
      <c r="A4289" t="s">
        <v>5478</v>
      </c>
    </row>
    <row r="4290" spans="1:6" x14ac:dyDescent="0.3">
      <c r="A4290" t="s">
        <v>5479</v>
      </c>
    </row>
    <row r="4291" spans="1:6" x14ac:dyDescent="0.3">
      <c r="A4291" t="s">
        <v>5480</v>
      </c>
    </row>
    <row r="4292" spans="1:6" x14ac:dyDescent="0.3">
      <c r="A4292" t="s">
        <v>5481</v>
      </c>
    </row>
    <row r="4293" spans="1:6" x14ac:dyDescent="0.3">
      <c r="A4293" t="s">
        <v>5482</v>
      </c>
    </row>
    <row r="4294" spans="1:6" x14ac:dyDescent="0.3">
      <c r="A4294" t="s">
        <v>5483</v>
      </c>
    </row>
    <row r="4295" spans="1:6" x14ac:dyDescent="0.3">
      <c r="A4295" t="s">
        <v>5484</v>
      </c>
    </row>
    <row r="4296" spans="1:6" x14ac:dyDescent="0.3">
      <c r="A4296" t="s">
        <v>5485</v>
      </c>
    </row>
    <row r="4297" spans="1:6" x14ac:dyDescent="0.3">
      <c r="A4297" t="s">
        <v>5486</v>
      </c>
    </row>
    <row r="4298" spans="1:6" x14ac:dyDescent="0.3">
      <c r="A4298" t="s">
        <v>5487</v>
      </c>
    </row>
    <row r="4299" spans="1:6" x14ac:dyDescent="0.3">
      <c r="A4299" t="s">
        <v>5488</v>
      </c>
    </row>
    <row r="4300" spans="1:6" x14ac:dyDescent="0.3">
      <c r="A4300" t="s">
        <v>5489</v>
      </c>
    </row>
    <row r="4301" spans="1:6" x14ac:dyDescent="0.3">
      <c r="A4301" t="s">
        <v>5490</v>
      </c>
      <c r="B4301" t="s">
        <v>5491</v>
      </c>
    </row>
    <row r="4302" spans="1:6" x14ac:dyDescent="0.3">
      <c r="A4302" t="s">
        <v>5492</v>
      </c>
      <c r="B4302" t="s">
        <v>608</v>
      </c>
      <c r="C4302" t="s">
        <v>609</v>
      </c>
      <c r="D4302" t="s">
        <v>610</v>
      </c>
      <c r="E4302" t="s">
        <v>611</v>
      </c>
      <c r="F4302" t="s">
        <v>5493</v>
      </c>
    </row>
    <row r="4303" spans="1:6" x14ac:dyDescent="0.3">
      <c r="A4303" t="s">
        <v>5494</v>
      </c>
    </row>
    <row r="4304" spans="1:6" x14ac:dyDescent="0.3">
      <c r="A4304" t="s">
        <v>5495</v>
      </c>
    </row>
    <row r="4305" spans="1:2" x14ac:dyDescent="0.3">
      <c r="A4305" t="s">
        <v>5496</v>
      </c>
      <c r="B4305" t="s">
        <v>5497</v>
      </c>
    </row>
    <row r="4306" spans="1:2" x14ac:dyDescent="0.3">
      <c r="A4306" t="s">
        <v>5498</v>
      </c>
    </row>
    <row r="4307" spans="1:2" x14ac:dyDescent="0.3">
      <c r="A4307" t="s">
        <v>5499</v>
      </c>
    </row>
    <row r="4308" spans="1:2" x14ac:dyDescent="0.3">
      <c r="A4308" t="s">
        <v>5500</v>
      </c>
    </row>
    <row r="4309" spans="1:2" x14ac:dyDescent="0.3">
      <c r="A4309" t="s">
        <v>5501</v>
      </c>
      <c r="B4309" t="s">
        <v>5502</v>
      </c>
    </row>
    <row r="4310" spans="1:2" x14ac:dyDescent="0.3">
      <c r="A4310" t="s">
        <v>5503</v>
      </c>
    </row>
    <row r="4311" spans="1:2" x14ac:dyDescent="0.3">
      <c r="A4311" t="s">
        <v>5504</v>
      </c>
    </row>
    <row r="4312" spans="1:2" x14ac:dyDescent="0.3">
      <c r="A4312" t="s">
        <v>5505</v>
      </c>
    </row>
    <row r="4313" spans="1:2" x14ac:dyDescent="0.3">
      <c r="A4313" t="s">
        <v>5506</v>
      </c>
    </row>
    <row r="4314" spans="1:2" x14ac:dyDescent="0.3">
      <c r="A4314" t="s">
        <v>5507</v>
      </c>
    </row>
    <row r="4315" spans="1:2" x14ac:dyDescent="0.3">
      <c r="A4315" t="s">
        <v>5508</v>
      </c>
    </row>
    <row r="4316" spans="1:2" x14ac:dyDescent="0.3">
      <c r="A4316" t="s">
        <v>5509</v>
      </c>
    </row>
    <row r="4317" spans="1:2" x14ac:dyDescent="0.3">
      <c r="A4317" t="s">
        <v>5510</v>
      </c>
    </row>
    <row r="4318" spans="1:2" x14ac:dyDescent="0.3">
      <c r="A4318" t="s">
        <v>5511</v>
      </c>
      <c r="B4318" t="s">
        <v>5512</v>
      </c>
    </row>
    <row r="4319" spans="1:2" x14ac:dyDescent="0.3">
      <c r="A4319" t="s">
        <v>5513</v>
      </c>
    </row>
    <row r="4320" spans="1:2" x14ac:dyDescent="0.3">
      <c r="A4320" t="s">
        <v>5514</v>
      </c>
    </row>
    <row r="4321" spans="1:3" x14ac:dyDescent="0.3">
      <c r="A4321" t="s">
        <v>5515</v>
      </c>
      <c r="B4321" t="s">
        <v>5516</v>
      </c>
    </row>
    <row r="4322" spans="1:3" x14ac:dyDescent="0.3">
      <c r="A4322" t="s">
        <v>5517</v>
      </c>
    </row>
    <row r="4323" spans="1:3" x14ac:dyDescent="0.3">
      <c r="A4323" t="s">
        <v>5518</v>
      </c>
    </row>
    <row r="4324" spans="1:3" x14ac:dyDescent="0.3">
      <c r="A4324" t="s">
        <v>5519</v>
      </c>
    </row>
    <row r="4325" spans="1:3" x14ac:dyDescent="0.3">
      <c r="A4325" t="s">
        <v>5520</v>
      </c>
    </row>
    <row r="4326" spans="1:3" x14ac:dyDescent="0.3">
      <c r="A4326" t="s">
        <v>5521</v>
      </c>
      <c r="B4326" t="s">
        <v>5522</v>
      </c>
    </row>
    <row r="4327" spans="1:3" x14ac:dyDescent="0.3">
      <c r="A4327" t="s">
        <v>5523</v>
      </c>
      <c r="B4327" t="s">
        <v>407</v>
      </c>
      <c r="C4327" t="s">
        <v>5524</v>
      </c>
    </row>
    <row r="4328" spans="1:3" x14ac:dyDescent="0.3">
      <c r="A4328" t="s">
        <v>5525</v>
      </c>
    </row>
    <row r="4329" spans="1:3" x14ac:dyDescent="0.3">
      <c r="A4329" t="s">
        <v>5526</v>
      </c>
    </row>
    <row r="4330" spans="1:3" x14ac:dyDescent="0.3">
      <c r="A4330" t="s">
        <v>5527</v>
      </c>
      <c r="B4330" t="s">
        <v>5528</v>
      </c>
    </row>
    <row r="4331" spans="1:3" x14ac:dyDescent="0.3">
      <c r="A4331" t="s">
        <v>5529</v>
      </c>
    </row>
    <row r="4332" spans="1:3" x14ac:dyDescent="0.3">
      <c r="A4332" t="s">
        <v>5530</v>
      </c>
      <c r="B4332" t="s">
        <v>5531</v>
      </c>
    </row>
    <row r="4333" spans="1:3" x14ac:dyDescent="0.3">
      <c r="A4333" t="s">
        <v>5532</v>
      </c>
    </row>
    <row r="4334" spans="1:3" x14ac:dyDescent="0.3">
      <c r="A4334" t="s">
        <v>5533</v>
      </c>
    </row>
    <row r="4335" spans="1:3" x14ac:dyDescent="0.3">
      <c r="A4335" t="s">
        <v>5534</v>
      </c>
      <c r="B4335" t="s">
        <v>5535</v>
      </c>
    </row>
    <row r="4336" spans="1:3" x14ac:dyDescent="0.3">
      <c r="A4336" t="s">
        <v>5536</v>
      </c>
      <c r="B4336" t="s">
        <v>5537</v>
      </c>
    </row>
    <row r="4337" spans="1:4" x14ac:dyDescent="0.3">
      <c r="A4337" t="s">
        <v>5538</v>
      </c>
    </row>
    <row r="4338" spans="1:4" x14ac:dyDescent="0.3">
      <c r="A4338" t="s">
        <v>5539</v>
      </c>
      <c r="B4338" t="s">
        <v>5540</v>
      </c>
    </row>
    <row r="4339" spans="1:4" x14ac:dyDescent="0.3">
      <c r="A4339" t="s">
        <v>5541</v>
      </c>
    </row>
    <row r="4340" spans="1:4" x14ac:dyDescent="0.3">
      <c r="A4340" t="s">
        <v>5542</v>
      </c>
      <c r="B4340" t="s">
        <v>891</v>
      </c>
      <c r="C4340" t="s">
        <v>892</v>
      </c>
      <c r="D4340" t="s">
        <v>5543</v>
      </c>
    </row>
    <row r="4341" spans="1:4" x14ac:dyDescent="0.3">
      <c r="A4341" t="s">
        <v>5544</v>
      </c>
    </row>
    <row r="4342" spans="1:4" x14ac:dyDescent="0.3">
      <c r="A4342" t="s">
        <v>5545</v>
      </c>
      <c r="B4342" t="s">
        <v>5546</v>
      </c>
    </row>
    <row r="4343" spans="1:4" x14ac:dyDescent="0.3">
      <c r="A4343" t="s">
        <v>5547</v>
      </c>
    </row>
    <row r="4344" spans="1:4" x14ac:dyDescent="0.3">
      <c r="A4344" t="s">
        <v>5548</v>
      </c>
      <c r="B4344" t="s">
        <v>5549</v>
      </c>
    </row>
    <row r="4345" spans="1:4" x14ac:dyDescent="0.3">
      <c r="A4345" t="s">
        <v>5550</v>
      </c>
      <c r="B4345" t="s">
        <v>5551</v>
      </c>
    </row>
    <row r="4346" spans="1:4" x14ac:dyDescent="0.3">
      <c r="A4346" t="s">
        <v>5552</v>
      </c>
    </row>
    <row r="4347" spans="1:4" x14ac:dyDescent="0.3">
      <c r="A4347" t="s">
        <v>5553</v>
      </c>
    </row>
    <row r="4348" spans="1:4" x14ac:dyDescent="0.3">
      <c r="A4348" t="s">
        <v>5554</v>
      </c>
    </row>
    <row r="4349" spans="1:4" x14ac:dyDescent="0.3">
      <c r="A4349" t="s">
        <v>5555</v>
      </c>
    </row>
    <row r="4350" spans="1:4" x14ac:dyDescent="0.3">
      <c r="A4350" t="s">
        <v>5556</v>
      </c>
    </row>
    <row r="4351" spans="1:4" x14ac:dyDescent="0.3">
      <c r="A4351" t="s">
        <v>5557</v>
      </c>
    </row>
    <row r="4352" spans="1:4" x14ac:dyDescent="0.3">
      <c r="A4352" t="s">
        <v>5558</v>
      </c>
    </row>
    <row r="4353" spans="1:3" x14ac:dyDescent="0.3">
      <c r="A4353" t="s">
        <v>5559</v>
      </c>
    </row>
    <row r="4354" spans="1:3" x14ac:dyDescent="0.3">
      <c r="A4354" t="s">
        <v>5560</v>
      </c>
    </row>
    <row r="4355" spans="1:3" x14ac:dyDescent="0.3">
      <c r="A4355" t="s">
        <v>5561</v>
      </c>
    </row>
    <row r="4356" spans="1:3" x14ac:dyDescent="0.3">
      <c r="A4356" t="s">
        <v>5562</v>
      </c>
      <c r="B4356" t="s">
        <v>2855</v>
      </c>
      <c r="C4356" t="s">
        <v>5563</v>
      </c>
    </row>
    <row r="4357" spans="1:3" x14ac:dyDescent="0.3">
      <c r="A4357" t="s">
        <v>5564</v>
      </c>
    </row>
    <row r="4358" spans="1:3" x14ac:dyDescent="0.3">
      <c r="A4358" t="s">
        <v>5565</v>
      </c>
    </row>
    <row r="4359" spans="1:3" x14ac:dyDescent="0.3">
      <c r="A4359" t="s">
        <v>5566</v>
      </c>
      <c r="B4359" t="s">
        <v>306</v>
      </c>
      <c r="C4359" t="s">
        <v>5567</v>
      </c>
    </row>
    <row r="4360" spans="1:3" x14ac:dyDescent="0.3">
      <c r="A4360" t="s">
        <v>5568</v>
      </c>
      <c r="B4360" t="s">
        <v>5569</v>
      </c>
    </row>
    <row r="4361" spans="1:3" x14ac:dyDescent="0.3">
      <c r="A4361" t="s">
        <v>5570</v>
      </c>
    </row>
    <row r="4362" spans="1:3" x14ac:dyDescent="0.3">
      <c r="A4362" t="s">
        <v>5571</v>
      </c>
      <c r="B4362" t="s">
        <v>5572</v>
      </c>
    </row>
    <row r="4363" spans="1:3" x14ac:dyDescent="0.3">
      <c r="A4363" t="s">
        <v>5573</v>
      </c>
    </row>
    <row r="4364" spans="1:3" x14ac:dyDescent="0.3">
      <c r="A4364" t="s">
        <v>5574</v>
      </c>
    </row>
    <row r="4365" spans="1:3" x14ac:dyDescent="0.3">
      <c r="A4365" t="s">
        <v>5575</v>
      </c>
      <c r="B4365" t="s">
        <v>5576</v>
      </c>
    </row>
    <row r="4366" spans="1:3" x14ac:dyDescent="0.3">
      <c r="A4366" t="s">
        <v>5577</v>
      </c>
    </row>
    <row r="4367" spans="1:3" x14ac:dyDescent="0.3">
      <c r="A4367" t="s">
        <v>5578</v>
      </c>
    </row>
    <row r="4368" spans="1:3" x14ac:dyDescent="0.3">
      <c r="A4368" t="s">
        <v>5579</v>
      </c>
    </row>
    <row r="4369" spans="1:4" x14ac:dyDescent="0.3">
      <c r="A4369" t="s">
        <v>5580</v>
      </c>
    </row>
    <row r="4370" spans="1:4" x14ac:dyDescent="0.3">
      <c r="A4370" t="s">
        <v>5581</v>
      </c>
      <c r="B4370" t="s">
        <v>5582</v>
      </c>
    </row>
    <row r="4371" spans="1:4" x14ac:dyDescent="0.3">
      <c r="A4371" t="s">
        <v>5583</v>
      </c>
    </row>
    <row r="4372" spans="1:4" x14ac:dyDescent="0.3">
      <c r="A4372" t="s">
        <v>5584</v>
      </c>
    </row>
    <row r="4373" spans="1:4" x14ac:dyDescent="0.3">
      <c r="A4373" t="s">
        <v>5585</v>
      </c>
    </row>
    <row r="4374" spans="1:4" x14ac:dyDescent="0.3">
      <c r="A4374" t="s">
        <v>5586</v>
      </c>
    </row>
    <row r="4375" spans="1:4" x14ac:dyDescent="0.3">
      <c r="A4375" t="s">
        <v>5587</v>
      </c>
      <c r="B4375" t="s">
        <v>34</v>
      </c>
      <c r="C4375" t="s">
        <v>35</v>
      </c>
      <c r="D4375" t="s">
        <v>5588</v>
      </c>
    </row>
    <row r="4376" spans="1:4" x14ac:dyDescent="0.3">
      <c r="A4376" t="s">
        <v>5589</v>
      </c>
    </row>
    <row r="4377" spans="1:4" x14ac:dyDescent="0.3">
      <c r="A4377" t="s">
        <v>5590</v>
      </c>
    </row>
    <row r="4378" spans="1:4" x14ac:dyDescent="0.3">
      <c r="A4378" t="s">
        <v>5591</v>
      </c>
      <c r="B4378" t="s">
        <v>5592</v>
      </c>
    </row>
    <row r="4379" spans="1:4" x14ac:dyDescent="0.3">
      <c r="A4379" t="s">
        <v>5593</v>
      </c>
    </row>
    <row r="4380" spans="1:4" x14ac:dyDescent="0.3">
      <c r="A4380" t="s">
        <v>5594</v>
      </c>
    </row>
    <row r="4381" spans="1:4" x14ac:dyDescent="0.3">
      <c r="A4381" t="s">
        <v>5595</v>
      </c>
    </row>
    <row r="4382" spans="1:4" x14ac:dyDescent="0.3">
      <c r="A4382" t="s">
        <v>5596</v>
      </c>
    </row>
    <row r="4383" spans="1:4" x14ac:dyDescent="0.3">
      <c r="A4383" t="s">
        <v>5597</v>
      </c>
    </row>
    <row r="4384" spans="1:4" x14ac:dyDescent="0.3">
      <c r="A4384" t="s">
        <v>5598</v>
      </c>
    </row>
    <row r="4385" spans="1:3" x14ac:dyDescent="0.3">
      <c r="A4385" t="s">
        <v>5599</v>
      </c>
      <c r="B4385" t="s">
        <v>5600</v>
      </c>
    </row>
    <row r="4386" spans="1:3" x14ac:dyDescent="0.3">
      <c r="A4386" t="s">
        <v>5601</v>
      </c>
      <c r="B4386" t="s">
        <v>5602</v>
      </c>
    </row>
    <row r="4387" spans="1:3" x14ac:dyDescent="0.3">
      <c r="A4387" t="s">
        <v>5603</v>
      </c>
    </row>
    <row r="4388" spans="1:3" x14ac:dyDescent="0.3">
      <c r="A4388" t="s">
        <v>5604</v>
      </c>
    </row>
    <row r="4389" spans="1:3" x14ac:dyDescent="0.3">
      <c r="A4389" t="s">
        <v>5605</v>
      </c>
      <c r="B4389" t="s">
        <v>354</v>
      </c>
      <c r="C4389" t="s">
        <v>5606</v>
      </c>
    </row>
    <row r="4390" spans="1:3" x14ac:dyDescent="0.3">
      <c r="A4390" t="s">
        <v>5607</v>
      </c>
    </row>
    <row r="4391" spans="1:3" x14ac:dyDescent="0.3">
      <c r="A4391" t="s">
        <v>5608</v>
      </c>
    </row>
    <row r="4392" spans="1:3" x14ac:dyDescent="0.3">
      <c r="A4392" t="s">
        <v>5609</v>
      </c>
    </row>
    <row r="4393" spans="1:3" x14ac:dyDescent="0.3">
      <c r="A4393" t="s">
        <v>5610</v>
      </c>
    </row>
    <row r="4394" spans="1:3" x14ac:dyDescent="0.3">
      <c r="A4394" t="s">
        <v>5611</v>
      </c>
    </row>
    <row r="4395" spans="1:3" x14ac:dyDescent="0.3">
      <c r="A4395" t="s">
        <v>5612</v>
      </c>
    </row>
    <row r="4396" spans="1:3" x14ac:dyDescent="0.3">
      <c r="A4396" t="s">
        <v>5613</v>
      </c>
    </row>
    <row r="4397" spans="1:3" x14ac:dyDescent="0.3">
      <c r="A4397" t="s">
        <v>5614</v>
      </c>
    </row>
    <row r="4398" spans="1:3" x14ac:dyDescent="0.3">
      <c r="A4398" t="s">
        <v>5615</v>
      </c>
    </row>
    <row r="4399" spans="1:3" x14ac:dyDescent="0.3">
      <c r="A4399" t="s">
        <v>5616</v>
      </c>
    </row>
    <row r="4400" spans="1:3" x14ac:dyDescent="0.3">
      <c r="A4400" t="s">
        <v>5617</v>
      </c>
      <c r="B4400" t="s">
        <v>5618</v>
      </c>
    </row>
    <row r="4401" spans="1:3" x14ac:dyDescent="0.3">
      <c r="A4401" t="s">
        <v>5619</v>
      </c>
    </row>
    <row r="4402" spans="1:3" x14ac:dyDescent="0.3">
      <c r="A4402" t="s">
        <v>5620</v>
      </c>
    </row>
    <row r="4403" spans="1:3" x14ac:dyDescent="0.3">
      <c r="A4403" t="s">
        <v>5621</v>
      </c>
    </row>
    <row r="4404" spans="1:3" x14ac:dyDescent="0.3">
      <c r="A4404" t="s">
        <v>5622</v>
      </c>
    </row>
    <row r="4405" spans="1:3" x14ac:dyDescent="0.3">
      <c r="A4405" t="s">
        <v>5623</v>
      </c>
    </row>
    <row r="4406" spans="1:3" x14ac:dyDescent="0.3">
      <c r="A4406" t="s">
        <v>5624</v>
      </c>
    </row>
    <row r="4407" spans="1:3" x14ac:dyDescent="0.3">
      <c r="A4407" t="s">
        <v>5625</v>
      </c>
    </row>
    <row r="4408" spans="1:3" x14ac:dyDescent="0.3">
      <c r="A4408" t="s">
        <v>5626</v>
      </c>
    </row>
    <row r="4409" spans="1:3" x14ac:dyDescent="0.3">
      <c r="A4409" t="s">
        <v>5627</v>
      </c>
      <c r="B4409" t="s">
        <v>35</v>
      </c>
      <c r="C4409" t="s">
        <v>5628</v>
      </c>
    </row>
    <row r="4410" spans="1:3" x14ac:dyDescent="0.3">
      <c r="A4410" t="s">
        <v>5629</v>
      </c>
    </row>
    <row r="4411" spans="1:3" x14ac:dyDescent="0.3">
      <c r="A4411" t="s">
        <v>5630</v>
      </c>
    </row>
    <row r="4412" spans="1:3" x14ac:dyDescent="0.3">
      <c r="A4412" t="s">
        <v>5631</v>
      </c>
      <c r="B4412" t="s">
        <v>5632</v>
      </c>
    </row>
    <row r="4413" spans="1:3" x14ac:dyDescent="0.3">
      <c r="A4413" t="s">
        <v>5633</v>
      </c>
      <c r="B4413" t="s">
        <v>5634</v>
      </c>
    </row>
    <row r="4414" spans="1:3" x14ac:dyDescent="0.3">
      <c r="A4414" t="s">
        <v>5635</v>
      </c>
    </row>
    <row r="4415" spans="1:3" x14ac:dyDescent="0.3">
      <c r="A4415" t="s">
        <v>5636</v>
      </c>
    </row>
    <row r="4416" spans="1:3" x14ac:dyDescent="0.3">
      <c r="A4416" t="s">
        <v>5637</v>
      </c>
    </row>
    <row r="4417" spans="1:3" x14ac:dyDescent="0.3">
      <c r="A4417" t="s">
        <v>5638</v>
      </c>
    </row>
    <row r="4418" spans="1:3" x14ac:dyDescent="0.3">
      <c r="A4418" t="s">
        <v>5639</v>
      </c>
    </row>
    <row r="4419" spans="1:3" x14ac:dyDescent="0.3">
      <c r="A4419" t="s">
        <v>5640</v>
      </c>
    </row>
    <row r="4420" spans="1:3" x14ac:dyDescent="0.3">
      <c r="A4420" t="s">
        <v>5641</v>
      </c>
      <c r="B4420" t="s">
        <v>5642</v>
      </c>
    </row>
    <row r="4421" spans="1:3" x14ac:dyDescent="0.3">
      <c r="A4421" t="s">
        <v>5643</v>
      </c>
    </row>
    <row r="4422" spans="1:3" x14ac:dyDescent="0.3">
      <c r="A4422" t="s">
        <v>5644</v>
      </c>
    </row>
    <row r="4423" spans="1:3" x14ac:dyDescent="0.3">
      <c r="A4423" t="s">
        <v>5645</v>
      </c>
    </row>
    <row r="4424" spans="1:3" x14ac:dyDescent="0.3">
      <c r="A4424" t="s">
        <v>5646</v>
      </c>
    </row>
    <row r="4425" spans="1:3" x14ac:dyDescent="0.3">
      <c r="A4425" t="s">
        <v>5647</v>
      </c>
    </row>
    <row r="4426" spans="1:3" x14ac:dyDescent="0.3">
      <c r="A4426" t="s">
        <v>5648</v>
      </c>
    </row>
    <row r="4427" spans="1:3" x14ac:dyDescent="0.3">
      <c r="A4427" t="s">
        <v>5649</v>
      </c>
      <c r="B4427" t="s">
        <v>5650</v>
      </c>
    </row>
    <row r="4428" spans="1:3" x14ac:dyDescent="0.3">
      <c r="A4428" t="s">
        <v>5651</v>
      </c>
      <c r="B4428" t="s">
        <v>5652</v>
      </c>
    </row>
    <row r="4429" spans="1:3" x14ac:dyDescent="0.3">
      <c r="A4429" t="s">
        <v>5653</v>
      </c>
    </row>
    <row r="4430" spans="1:3" x14ac:dyDescent="0.3">
      <c r="A4430" t="s">
        <v>5654</v>
      </c>
    </row>
    <row r="4431" spans="1:3" x14ac:dyDescent="0.3">
      <c r="A4431" t="s">
        <v>5655</v>
      </c>
      <c r="B4431" t="s">
        <v>4690</v>
      </c>
      <c r="C4431" t="s">
        <v>5656</v>
      </c>
    </row>
    <row r="4432" spans="1:3" x14ac:dyDescent="0.3">
      <c r="A4432" t="s">
        <v>5657</v>
      </c>
    </row>
    <row r="4433" spans="1:3" x14ac:dyDescent="0.3">
      <c r="A4433" t="s">
        <v>5658</v>
      </c>
    </row>
    <row r="4434" spans="1:3" x14ac:dyDescent="0.3">
      <c r="A4434" t="s">
        <v>5659</v>
      </c>
    </row>
    <row r="4435" spans="1:3" x14ac:dyDescent="0.3">
      <c r="A4435" t="s">
        <v>5660</v>
      </c>
    </row>
    <row r="4436" spans="1:3" x14ac:dyDescent="0.3">
      <c r="A4436" t="s">
        <v>5661</v>
      </c>
      <c r="B4436" t="s">
        <v>5662</v>
      </c>
    </row>
    <row r="4437" spans="1:3" x14ac:dyDescent="0.3">
      <c r="A4437" t="s">
        <v>5663</v>
      </c>
    </row>
    <row r="4438" spans="1:3" x14ac:dyDescent="0.3">
      <c r="A4438" t="s">
        <v>5664</v>
      </c>
    </row>
    <row r="4439" spans="1:3" x14ac:dyDescent="0.3">
      <c r="A4439" t="s">
        <v>5665</v>
      </c>
    </row>
    <row r="4440" spans="1:3" x14ac:dyDescent="0.3">
      <c r="A4440" t="s">
        <v>5666</v>
      </c>
    </row>
    <row r="4441" spans="1:3" x14ac:dyDescent="0.3">
      <c r="A4441" t="s">
        <v>5667</v>
      </c>
    </row>
    <row r="4442" spans="1:3" x14ac:dyDescent="0.3">
      <c r="A4442" t="s">
        <v>5668</v>
      </c>
    </row>
    <row r="4443" spans="1:3" x14ac:dyDescent="0.3">
      <c r="A4443" t="s">
        <v>5669</v>
      </c>
      <c r="B4443" t="s">
        <v>5670</v>
      </c>
    </row>
    <row r="4444" spans="1:3" x14ac:dyDescent="0.3">
      <c r="A4444" t="s">
        <v>5671</v>
      </c>
      <c r="B4444" t="s">
        <v>5672</v>
      </c>
    </row>
    <row r="4445" spans="1:3" x14ac:dyDescent="0.3">
      <c r="A4445" t="s">
        <v>5673</v>
      </c>
      <c r="B4445" t="s">
        <v>205</v>
      </c>
      <c r="C4445" t="s">
        <v>5674</v>
      </c>
    </row>
    <row r="4446" spans="1:3" x14ac:dyDescent="0.3">
      <c r="A4446" t="s">
        <v>5675</v>
      </c>
    </row>
    <row r="4447" spans="1:3" x14ac:dyDescent="0.3">
      <c r="A4447" t="s">
        <v>5676</v>
      </c>
    </row>
    <row r="4448" spans="1:3" x14ac:dyDescent="0.3">
      <c r="A4448" t="s">
        <v>5677</v>
      </c>
    </row>
    <row r="4449" spans="1:3" x14ac:dyDescent="0.3">
      <c r="A4449" t="s">
        <v>5678</v>
      </c>
      <c r="B4449" t="s">
        <v>4246</v>
      </c>
      <c r="C4449" t="s">
        <v>5679</v>
      </c>
    </row>
    <row r="4450" spans="1:3" x14ac:dyDescent="0.3">
      <c r="A4450" t="s">
        <v>5680</v>
      </c>
      <c r="B4450" t="s">
        <v>5681</v>
      </c>
    </row>
    <row r="4451" spans="1:3" x14ac:dyDescent="0.3">
      <c r="A4451" t="s">
        <v>5682</v>
      </c>
    </row>
    <row r="4452" spans="1:3" x14ac:dyDescent="0.3">
      <c r="A4452" t="s">
        <v>5683</v>
      </c>
    </row>
    <row r="4453" spans="1:3" x14ac:dyDescent="0.3">
      <c r="A4453" t="s">
        <v>5684</v>
      </c>
    </row>
    <row r="4454" spans="1:3" x14ac:dyDescent="0.3">
      <c r="A4454" t="s">
        <v>5685</v>
      </c>
    </row>
    <row r="4455" spans="1:3" x14ac:dyDescent="0.3">
      <c r="A4455" t="s">
        <v>5686</v>
      </c>
    </row>
    <row r="4456" spans="1:3" x14ac:dyDescent="0.3">
      <c r="A4456" t="s">
        <v>5687</v>
      </c>
    </row>
    <row r="4457" spans="1:3" x14ac:dyDescent="0.3">
      <c r="A4457" t="s">
        <v>5688</v>
      </c>
    </row>
    <row r="4458" spans="1:3" x14ac:dyDescent="0.3">
      <c r="A4458" t="s">
        <v>5689</v>
      </c>
    </row>
    <row r="4459" spans="1:3" x14ac:dyDescent="0.3">
      <c r="A4459" t="s">
        <v>5690</v>
      </c>
    </row>
    <row r="4460" spans="1:3" x14ac:dyDescent="0.3">
      <c r="A4460" t="s">
        <v>5691</v>
      </c>
    </row>
    <row r="4461" spans="1:3" x14ac:dyDescent="0.3">
      <c r="A4461" t="s">
        <v>5692</v>
      </c>
      <c r="B4461" t="s">
        <v>394</v>
      </c>
      <c r="C4461" t="s">
        <v>5693</v>
      </c>
    </row>
    <row r="4462" spans="1:3" x14ac:dyDescent="0.3">
      <c r="A4462" t="s">
        <v>5694</v>
      </c>
    </row>
    <row r="4463" spans="1:3" x14ac:dyDescent="0.3">
      <c r="A4463" t="s">
        <v>5695</v>
      </c>
    </row>
    <row r="4464" spans="1:3" x14ac:dyDescent="0.3">
      <c r="A4464" t="s">
        <v>5696</v>
      </c>
    </row>
    <row r="4465" spans="1:3" x14ac:dyDescent="0.3">
      <c r="A4465" t="s">
        <v>5697</v>
      </c>
    </row>
    <row r="4466" spans="1:3" x14ac:dyDescent="0.3">
      <c r="A4466" t="s">
        <v>5698</v>
      </c>
    </row>
    <row r="4467" spans="1:3" x14ac:dyDescent="0.3">
      <c r="A4467" t="s">
        <v>5699</v>
      </c>
    </row>
    <row r="4468" spans="1:3" x14ac:dyDescent="0.3">
      <c r="A4468" t="s">
        <v>5700</v>
      </c>
    </row>
    <row r="4469" spans="1:3" x14ac:dyDescent="0.3">
      <c r="A4469" t="s">
        <v>5701</v>
      </c>
    </row>
    <row r="4470" spans="1:3" x14ac:dyDescent="0.3">
      <c r="A4470" t="s">
        <v>5702</v>
      </c>
    </row>
    <row r="4471" spans="1:3" x14ac:dyDescent="0.3">
      <c r="A4471" t="s">
        <v>5703</v>
      </c>
    </row>
    <row r="4472" spans="1:3" x14ac:dyDescent="0.3">
      <c r="A4472" t="s">
        <v>5704</v>
      </c>
    </row>
    <row r="4473" spans="1:3" x14ac:dyDescent="0.3">
      <c r="A4473" t="s">
        <v>5705</v>
      </c>
      <c r="B4473" t="s">
        <v>5706</v>
      </c>
    </row>
    <row r="4474" spans="1:3" x14ac:dyDescent="0.3">
      <c r="A4474" t="s">
        <v>5707</v>
      </c>
    </row>
    <row r="4475" spans="1:3" x14ac:dyDescent="0.3">
      <c r="A4475" t="s">
        <v>5708</v>
      </c>
      <c r="B4475" t="s">
        <v>5709</v>
      </c>
    </row>
    <row r="4476" spans="1:3" x14ac:dyDescent="0.3">
      <c r="A4476" t="s">
        <v>5710</v>
      </c>
      <c r="B4476" t="s">
        <v>1125</v>
      </c>
      <c r="C4476" t="s">
        <v>5711</v>
      </c>
    </row>
    <row r="4477" spans="1:3" x14ac:dyDescent="0.3">
      <c r="A4477" t="s">
        <v>5712</v>
      </c>
    </row>
    <row r="4478" spans="1:3" x14ac:dyDescent="0.3">
      <c r="A4478" t="s">
        <v>5713</v>
      </c>
    </row>
    <row r="4479" spans="1:3" x14ac:dyDescent="0.3">
      <c r="A4479" t="s">
        <v>5714</v>
      </c>
    </row>
    <row r="4480" spans="1:3" x14ac:dyDescent="0.3">
      <c r="A4480" t="s">
        <v>5715</v>
      </c>
      <c r="B4480" t="s">
        <v>5716</v>
      </c>
    </row>
    <row r="4481" spans="1:3" x14ac:dyDescent="0.3">
      <c r="A4481" t="s">
        <v>5717</v>
      </c>
    </row>
    <row r="4482" spans="1:3" x14ac:dyDescent="0.3">
      <c r="A4482" t="s">
        <v>5718</v>
      </c>
    </row>
    <row r="4483" spans="1:3" x14ac:dyDescent="0.3">
      <c r="A4483" t="s">
        <v>5719</v>
      </c>
    </row>
    <row r="4484" spans="1:3" x14ac:dyDescent="0.3">
      <c r="A4484" t="s">
        <v>5720</v>
      </c>
      <c r="B4484" t="s">
        <v>2296</v>
      </c>
      <c r="C4484" t="s">
        <v>5721</v>
      </c>
    </row>
    <row r="4485" spans="1:3" x14ac:dyDescent="0.3">
      <c r="A4485" t="s">
        <v>5722</v>
      </c>
    </row>
    <row r="4486" spans="1:3" x14ac:dyDescent="0.3">
      <c r="A4486" t="s">
        <v>5723</v>
      </c>
    </row>
    <row r="4487" spans="1:3" x14ac:dyDescent="0.3">
      <c r="A4487" t="s">
        <v>5724</v>
      </c>
    </row>
    <row r="4488" spans="1:3" x14ac:dyDescent="0.3">
      <c r="A4488" t="s">
        <v>5725</v>
      </c>
    </row>
    <row r="4489" spans="1:3" x14ac:dyDescent="0.3">
      <c r="A4489" t="s">
        <v>5726</v>
      </c>
    </row>
    <row r="4490" spans="1:3" x14ac:dyDescent="0.3">
      <c r="A4490" t="s">
        <v>5727</v>
      </c>
    </row>
    <row r="4491" spans="1:3" x14ac:dyDescent="0.3">
      <c r="A4491" t="s">
        <v>5728</v>
      </c>
    </row>
    <row r="4492" spans="1:3" x14ac:dyDescent="0.3">
      <c r="A4492" t="s">
        <v>5729</v>
      </c>
      <c r="B4492" t="s">
        <v>5730</v>
      </c>
    </row>
    <row r="4493" spans="1:3" x14ac:dyDescent="0.3">
      <c r="A4493" t="s">
        <v>5731</v>
      </c>
    </row>
    <row r="4494" spans="1:3" x14ac:dyDescent="0.3">
      <c r="A4494" t="s">
        <v>5732</v>
      </c>
    </row>
    <row r="4495" spans="1:3" x14ac:dyDescent="0.3">
      <c r="A4495" t="s">
        <v>5733</v>
      </c>
    </row>
    <row r="4496" spans="1:3" x14ac:dyDescent="0.3">
      <c r="A4496" t="s">
        <v>5734</v>
      </c>
      <c r="B4496" t="s">
        <v>5735</v>
      </c>
    </row>
    <row r="4497" spans="1:6" x14ac:dyDescent="0.3">
      <c r="A4497" t="s">
        <v>5736</v>
      </c>
    </row>
    <row r="4498" spans="1:6" x14ac:dyDescent="0.3">
      <c r="A4498" t="s">
        <v>5737</v>
      </c>
      <c r="B4498" t="s">
        <v>78</v>
      </c>
      <c r="C4498" t="s">
        <v>5738</v>
      </c>
    </row>
    <row r="4499" spans="1:6" x14ac:dyDescent="0.3">
      <c r="A4499" t="s">
        <v>5739</v>
      </c>
    </row>
    <row r="4500" spans="1:6" x14ac:dyDescent="0.3">
      <c r="A4500" t="s">
        <v>5740</v>
      </c>
      <c r="B4500" t="s">
        <v>5741</v>
      </c>
    </row>
    <row r="4501" spans="1:6" x14ac:dyDescent="0.3">
      <c r="A4501" t="s">
        <v>5742</v>
      </c>
      <c r="B4501" t="s">
        <v>608</v>
      </c>
      <c r="C4501" t="s">
        <v>609</v>
      </c>
      <c r="D4501" t="s">
        <v>610</v>
      </c>
      <c r="E4501" t="s">
        <v>611</v>
      </c>
      <c r="F4501" t="s">
        <v>5743</v>
      </c>
    </row>
    <row r="4502" spans="1:6" x14ac:dyDescent="0.3">
      <c r="A4502" t="s">
        <v>5744</v>
      </c>
      <c r="B4502" t="s">
        <v>2437</v>
      </c>
      <c r="C4502" t="s">
        <v>5745</v>
      </c>
    </row>
    <row r="4503" spans="1:6" x14ac:dyDescent="0.3">
      <c r="A4503" t="s">
        <v>5746</v>
      </c>
    </row>
    <row r="4504" spans="1:6" x14ac:dyDescent="0.3">
      <c r="A4504" t="s">
        <v>5747</v>
      </c>
    </row>
    <row r="4505" spans="1:6" x14ac:dyDescent="0.3">
      <c r="A4505" t="s">
        <v>5748</v>
      </c>
    </row>
    <row r="4506" spans="1:6" x14ac:dyDescent="0.3">
      <c r="A4506" t="s">
        <v>5749</v>
      </c>
    </row>
    <row r="4507" spans="1:6" x14ac:dyDescent="0.3">
      <c r="A4507" t="s">
        <v>5750</v>
      </c>
    </row>
    <row r="4508" spans="1:6" x14ac:dyDescent="0.3">
      <c r="A4508" t="s">
        <v>5751</v>
      </c>
      <c r="B4508" t="s">
        <v>5752</v>
      </c>
    </row>
    <row r="4509" spans="1:6" x14ac:dyDescent="0.3">
      <c r="A4509" t="s">
        <v>5753</v>
      </c>
      <c r="B4509" t="s">
        <v>5754</v>
      </c>
    </row>
    <row r="4510" spans="1:6" x14ac:dyDescent="0.3">
      <c r="A4510" t="s">
        <v>5755</v>
      </c>
    </row>
    <row r="4511" spans="1:6" x14ac:dyDescent="0.3">
      <c r="A4511" t="s">
        <v>5756</v>
      </c>
    </row>
    <row r="4512" spans="1:6" x14ac:dyDescent="0.3">
      <c r="A4512" t="s">
        <v>5757</v>
      </c>
    </row>
    <row r="4513" spans="1:2" x14ac:dyDescent="0.3">
      <c r="A4513" t="s">
        <v>5758</v>
      </c>
    </row>
    <row r="4514" spans="1:2" x14ac:dyDescent="0.3">
      <c r="A4514" t="s">
        <v>5759</v>
      </c>
      <c r="B4514" t="s">
        <v>5760</v>
      </c>
    </row>
    <row r="4515" spans="1:2" x14ac:dyDescent="0.3">
      <c r="A4515" t="s">
        <v>5761</v>
      </c>
    </row>
    <row r="4516" spans="1:2" x14ac:dyDescent="0.3">
      <c r="A4516" t="s">
        <v>5762</v>
      </c>
    </row>
    <row r="4517" spans="1:2" x14ac:dyDescent="0.3">
      <c r="A4517" t="s">
        <v>5763</v>
      </c>
    </row>
    <row r="4518" spans="1:2" x14ac:dyDescent="0.3">
      <c r="A4518" t="s">
        <v>5764</v>
      </c>
      <c r="B4518" t="s">
        <v>5765</v>
      </c>
    </row>
    <row r="4519" spans="1:2" x14ac:dyDescent="0.3">
      <c r="A4519" t="s">
        <v>5766</v>
      </c>
    </row>
    <row r="4520" spans="1:2" x14ac:dyDescent="0.3">
      <c r="A4520" t="s">
        <v>5767</v>
      </c>
    </row>
    <row r="4521" spans="1:2" x14ac:dyDescent="0.3">
      <c r="A4521" t="s">
        <v>5768</v>
      </c>
    </row>
    <row r="4522" spans="1:2" x14ac:dyDescent="0.3">
      <c r="A4522" t="s">
        <v>5769</v>
      </c>
      <c r="B4522" t="s">
        <v>5770</v>
      </c>
    </row>
    <row r="4523" spans="1:2" x14ac:dyDescent="0.3">
      <c r="A4523" t="s">
        <v>5771</v>
      </c>
    </row>
    <row r="4524" spans="1:2" x14ac:dyDescent="0.3">
      <c r="A4524" t="s">
        <v>5772</v>
      </c>
    </row>
    <row r="4525" spans="1:2" x14ac:dyDescent="0.3">
      <c r="A4525" t="s">
        <v>5773</v>
      </c>
    </row>
    <row r="4526" spans="1:2" x14ac:dyDescent="0.3">
      <c r="A4526" t="s">
        <v>5774</v>
      </c>
    </row>
    <row r="4527" spans="1:2" x14ac:dyDescent="0.3">
      <c r="A4527" t="s">
        <v>5775</v>
      </c>
    </row>
    <row r="4528" spans="1:2" x14ac:dyDescent="0.3">
      <c r="A4528" t="s">
        <v>5776</v>
      </c>
    </row>
    <row r="4529" spans="1:4" x14ac:dyDescent="0.3">
      <c r="A4529" t="s">
        <v>5777</v>
      </c>
      <c r="B4529" t="s">
        <v>5778</v>
      </c>
    </row>
    <row r="4530" spans="1:4" x14ac:dyDescent="0.3">
      <c r="A4530" t="s">
        <v>5779</v>
      </c>
      <c r="B4530" t="s">
        <v>5780</v>
      </c>
    </row>
    <row r="4531" spans="1:4" x14ac:dyDescent="0.3">
      <c r="A4531" t="s">
        <v>5781</v>
      </c>
    </row>
    <row r="4532" spans="1:4" x14ac:dyDescent="0.3">
      <c r="A4532" t="s">
        <v>5782</v>
      </c>
    </row>
    <row r="4533" spans="1:4" x14ac:dyDescent="0.3">
      <c r="A4533" t="s">
        <v>5783</v>
      </c>
      <c r="B4533" t="s">
        <v>5784</v>
      </c>
    </row>
    <row r="4534" spans="1:4" x14ac:dyDescent="0.3">
      <c r="A4534" t="s">
        <v>5785</v>
      </c>
    </row>
    <row r="4535" spans="1:4" x14ac:dyDescent="0.3">
      <c r="A4535" t="s">
        <v>5786</v>
      </c>
    </row>
    <row r="4536" spans="1:4" x14ac:dyDescent="0.3">
      <c r="A4536" t="s">
        <v>5787</v>
      </c>
      <c r="B4536" t="s">
        <v>5788</v>
      </c>
    </row>
    <row r="4537" spans="1:4" x14ac:dyDescent="0.3">
      <c r="A4537" t="s">
        <v>5789</v>
      </c>
    </row>
    <row r="4538" spans="1:4" x14ac:dyDescent="0.3">
      <c r="A4538" t="s">
        <v>5790</v>
      </c>
    </row>
    <row r="4539" spans="1:4" x14ac:dyDescent="0.3">
      <c r="A4539" t="s">
        <v>5791</v>
      </c>
    </row>
    <row r="4540" spans="1:4" x14ac:dyDescent="0.3">
      <c r="A4540" t="s">
        <v>5792</v>
      </c>
      <c r="B4540" t="s">
        <v>26</v>
      </c>
      <c r="C4540" t="s">
        <v>27</v>
      </c>
      <c r="D4540" t="s">
        <v>5793</v>
      </c>
    </row>
    <row r="4541" spans="1:4" x14ac:dyDescent="0.3">
      <c r="A4541" t="s">
        <v>5794</v>
      </c>
    </row>
    <row r="4542" spans="1:4" x14ac:dyDescent="0.3">
      <c r="A4542" t="s">
        <v>5795</v>
      </c>
    </row>
    <row r="4543" spans="1:4" x14ac:dyDescent="0.3">
      <c r="A4543" t="s">
        <v>5796</v>
      </c>
    </row>
    <row r="4544" spans="1:4" x14ac:dyDescent="0.3">
      <c r="A4544" t="s">
        <v>5797</v>
      </c>
    </row>
    <row r="4545" spans="1:3" x14ac:dyDescent="0.3">
      <c r="A4545" t="s">
        <v>5798</v>
      </c>
      <c r="B4545" t="s">
        <v>5799</v>
      </c>
    </row>
    <row r="4546" spans="1:3" x14ac:dyDescent="0.3">
      <c r="A4546" t="s">
        <v>5800</v>
      </c>
    </row>
    <row r="4547" spans="1:3" x14ac:dyDescent="0.3">
      <c r="A4547" t="s">
        <v>5801</v>
      </c>
    </row>
    <row r="4548" spans="1:3" x14ac:dyDescent="0.3">
      <c r="A4548" t="s">
        <v>5802</v>
      </c>
      <c r="B4548" t="s">
        <v>5803</v>
      </c>
    </row>
    <row r="4549" spans="1:3" x14ac:dyDescent="0.3">
      <c r="A4549" t="s">
        <v>5804</v>
      </c>
      <c r="B4549" t="s">
        <v>35</v>
      </c>
      <c r="C4549" t="s">
        <v>5805</v>
      </c>
    </row>
    <row r="4550" spans="1:3" x14ac:dyDescent="0.3">
      <c r="A4550" t="s">
        <v>5806</v>
      </c>
    </row>
    <row r="4551" spans="1:3" x14ac:dyDescent="0.3">
      <c r="A4551" t="s">
        <v>5807</v>
      </c>
    </row>
    <row r="4552" spans="1:3" x14ac:dyDescent="0.3">
      <c r="A4552" t="s">
        <v>5808</v>
      </c>
    </row>
    <row r="4553" spans="1:3" x14ac:dyDescent="0.3">
      <c r="A4553" t="s">
        <v>5809</v>
      </c>
    </row>
    <row r="4554" spans="1:3" x14ac:dyDescent="0.3">
      <c r="A4554" t="s">
        <v>5810</v>
      </c>
      <c r="B4554" t="s">
        <v>1925</v>
      </c>
      <c r="C4554" t="s">
        <v>5811</v>
      </c>
    </row>
    <row r="4555" spans="1:3" x14ac:dyDescent="0.3">
      <c r="A4555" t="s">
        <v>5812</v>
      </c>
    </row>
    <row r="4556" spans="1:3" x14ac:dyDescent="0.3">
      <c r="A4556" t="s">
        <v>5813</v>
      </c>
    </row>
    <row r="4557" spans="1:3" x14ac:dyDescent="0.3">
      <c r="A4557" t="s">
        <v>5814</v>
      </c>
      <c r="B4557" t="s">
        <v>5815</v>
      </c>
    </row>
    <row r="4558" spans="1:3" x14ac:dyDescent="0.3">
      <c r="A4558" t="s">
        <v>5816</v>
      </c>
    </row>
    <row r="4559" spans="1:3" x14ac:dyDescent="0.3">
      <c r="A4559" t="s">
        <v>5817</v>
      </c>
    </row>
    <row r="4560" spans="1:3" x14ac:dyDescent="0.3">
      <c r="A4560" t="s">
        <v>5818</v>
      </c>
      <c r="B4560" t="s">
        <v>5819</v>
      </c>
    </row>
    <row r="4561" spans="1:6" x14ac:dyDescent="0.3">
      <c r="A4561" t="s">
        <v>5820</v>
      </c>
    </row>
    <row r="4562" spans="1:6" x14ac:dyDescent="0.3">
      <c r="A4562" t="s">
        <v>5821</v>
      </c>
      <c r="B4562" t="s">
        <v>5822</v>
      </c>
    </row>
    <row r="4563" spans="1:6" x14ac:dyDescent="0.3">
      <c r="A4563" t="s">
        <v>5823</v>
      </c>
      <c r="B4563" t="s">
        <v>2049</v>
      </c>
      <c r="C4563" t="s">
        <v>5824</v>
      </c>
    </row>
    <row r="4564" spans="1:6" x14ac:dyDescent="0.3">
      <c r="A4564" t="s">
        <v>5825</v>
      </c>
    </row>
    <row r="4565" spans="1:6" x14ac:dyDescent="0.3">
      <c r="A4565" t="s">
        <v>5826</v>
      </c>
      <c r="B4565" t="s">
        <v>5827</v>
      </c>
    </row>
    <row r="4566" spans="1:6" x14ac:dyDescent="0.3">
      <c r="A4566" t="s">
        <v>5828</v>
      </c>
    </row>
    <row r="4567" spans="1:6" x14ac:dyDescent="0.3">
      <c r="A4567" t="s">
        <v>5829</v>
      </c>
    </row>
    <row r="4568" spans="1:6" x14ac:dyDescent="0.3">
      <c r="A4568" t="s">
        <v>5830</v>
      </c>
      <c r="B4568" t="s">
        <v>1114</v>
      </c>
      <c r="C4568" t="s">
        <v>5831</v>
      </c>
    </row>
    <row r="4569" spans="1:6" x14ac:dyDescent="0.3">
      <c r="A4569" t="s">
        <v>5832</v>
      </c>
    </row>
    <row r="4570" spans="1:6" x14ac:dyDescent="0.3">
      <c r="A4570" t="s">
        <v>5833</v>
      </c>
    </row>
    <row r="4571" spans="1:6" x14ac:dyDescent="0.3">
      <c r="A4571" t="s">
        <v>5834</v>
      </c>
    </row>
    <row r="4572" spans="1:6" x14ac:dyDescent="0.3">
      <c r="A4572" t="s">
        <v>5835</v>
      </c>
    </row>
    <row r="4573" spans="1:6" x14ac:dyDescent="0.3">
      <c r="A4573" t="s">
        <v>5836</v>
      </c>
    </row>
    <row r="4574" spans="1:6" x14ac:dyDescent="0.3">
      <c r="A4574" t="s">
        <v>5837</v>
      </c>
      <c r="B4574" t="s">
        <v>5838</v>
      </c>
    </row>
    <row r="4575" spans="1:6" x14ac:dyDescent="0.3">
      <c r="A4575" t="s">
        <v>5839</v>
      </c>
    </row>
    <row r="4576" spans="1:6" x14ac:dyDescent="0.3">
      <c r="A4576" t="s">
        <v>5840</v>
      </c>
      <c r="B4576" t="s">
        <v>48</v>
      </c>
      <c r="C4576" t="s">
        <v>49</v>
      </c>
      <c r="D4576" t="s">
        <v>50</v>
      </c>
      <c r="E4576" t="s">
        <v>51</v>
      </c>
      <c r="F4576" t="s">
        <v>5841</v>
      </c>
    </row>
    <row r="4577" spans="1:7" x14ac:dyDescent="0.3">
      <c r="A4577" t="s">
        <v>5842</v>
      </c>
    </row>
    <row r="4578" spans="1:7" x14ac:dyDescent="0.3">
      <c r="A4578" t="s">
        <v>5843</v>
      </c>
      <c r="B4578" t="s">
        <v>5844</v>
      </c>
    </row>
    <row r="4579" spans="1:7" x14ac:dyDescent="0.3">
      <c r="A4579" t="s">
        <v>5845</v>
      </c>
    </row>
    <row r="4580" spans="1:7" x14ac:dyDescent="0.3">
      <c r="A4580" t="s">
        <v>5846</v>
      </c>
    </row>
    <row r="4581" spans="1:7" x14ac:dyDescent="0.3">
      <c r="A4581" t="s">
        <v>5847</v>
      </c>
    </row>
    <row r="4582" spans="1:7" x14ac:dyDescent="0.3">
      <c r="A4582" t="s">
        <v>5848</v>
      </c>
    </row>
    <row r="4583" spans="1:7" x14ac:dyDescent="0.3">
      <c r="A4583" t="s">
        <v>5849</v>
      </c>
    </row>
    <row r="4584" spans="1:7" x14ac:dyDescent="0.3">
      <c r="A4584" t="s">
        <v>5850</v>
      </c>
    </row>
    <row r="4585" spans="1:7" x14ac:dyDescent="0.3">
      <c r="A4585" t="s">
        <v>5851</v>
      </c>
      <c r="B4585" t="s">
        <v>1868</v>
      </c>
      <c r="C4585" t="s">
        <v>1869</v>
      </c>
      <c r="D4585" t="s">
        <v>1870</v>
      </c>
      <c r="E4585" t="s">
        <v>1871</v>
      </c>
      <c r="F4585" t="s">
        <v>1872</v>
      </c>
      <c r="G4585" t="s">
        <v>5852</v>
      </c>
    </row>
    <row r="4586" spans="1:7" x14ac:dyDescent="0.3">
      <c r="A4586" t="s">
        <v>5853</v>
      </c>
      <c r="B4586" t="s">
        <v>5854</v>
      </c>
    </row>
    <row r="4587" spans="1:7" x14ac:dyDescent="0.3">
      <c r="A4587" t="s">
        <v>5855</v>
      </c>
    </row>
    <row r="4588" spans="1:7" x14ac:dyDescent="0.3">
      <c r="A4588" t="s">
        <v>5856</v>
      </c>
    </row>
    <row r="4589" spans="1:7" x14ac:dyDescent="0.3">
      <c r="A4589" t="s">
        <v>5857</v>
      </c>
      <c r="B4589" t="s">
        <v>2296</v>
      </c>
      <c r="C4589" t="s">
        <v>5858</v>
      </c>
    </row>
    <row r="4590" spans="1:7" x14ac:dyDescent="0.3">
      <c r="A4590" t="s">
        <v>5859</v>
      </c>
    </row>
    <row r="4591" spans="1:7" x14ac:dyDescent="0.3">
      <c r="A4591" t="s">
        <v>5860</v>
      </c>
      <c r="B4591" t="s">
        <v>4055</v>
      </c>
      <c r="C4591" t="s">
        <v>5861</v>
      </c>
    </row>
    <row r="4592" spans="1:7" x14ac:dyDescent="0.3">
      <c r="A4592" t="s">
        <v>5862</v>
      </c>
    </row>
    <row r="4593" spans="1:3" x14ac:dyDescent="0.3">
      <c r="A4593" t="s">
        <v>5863</v>
      </c>
    </row>
    <row r="4594" spans="1:3" x14ac:dyDescent="0.3">
      <c r="A4594" t="s">
        <v>5864</v>
      </c>
    </row>
    <row r="4595" spans="1:3" x14ac:dyDescent="0.3">
      <c r="A4595" t="s">
        <v>5865</v>
      </c>
    </row>
    <row r="4596" spans="1:3" x14ac:dyDescent="0.3">
      <c r="A4596" t="s">
        <v>5866</v>
      </c>
      <c r="B4596" t="s">
        <v>5867</v>
      </c>
    </row>
    <row r="4597" spans="1:3" x14ac:dyDescent="0.3">
      <c r="A4597" t="s">
        <v>5868</v>
      </c>
    </row>
    <row r="4598" spans="1:3" x14ac:dyDescent="0.3">
      <c r="A4598" t="s">
        <v>5869</v>
      </c>
      <c r="B4598" t="s">
        <v>5870</v>
      </c>
    </row>
    <row r="4599" spans="1:3" x14ac:dyDescent="0.3">
      <c r="A4599" t="s">
        <v>5871</v>
      </c>
    </row>
    <row r="4600" spans="1:3" x14ac:dyDescent="0.3">
      <c r="A4600" t="s">
        <v>5872</v>
      </c>
      <c r="B4600" t="s">
        <v>5168</v>
      </c>
      <c r="C4600" t="s">
        <v>5873</v>
      </c>
    </row>
    <row r="4601" spans="1:3" x14ac:dyDescent="0.3">
      <c r="A4601" t="s">
        <v>5874</v>
      </c>
      <c r="B4601" t="s">
        <v>5875</v>
      </c>
    </row>
    <row r="4602" spans="1:3" x14ac:dyDescent="0.3">
      <c r="A4602" t="s">
        <v>5876</v>
      </c>
    </row>
    <row r="4603" spans="1:3" x14ac:dyDescent="0.3">
      <c r="A4603" t="s">
        <v>5877</v>
      </c>
    </row>
    <row r="4604" spans="1:3" x14ac:dyDescent="0.3">
      <c r="A4604" t="s">
        <v>5878</v>
      </c>
    </row>
    <row r="4605" spans="1:3" x14ac:dyDescent="0.3">
      <c r="A4605" t="s">
        <v>5879</v>
      </c>
      <c r="B4605" t="s">
        <v>2465</v>
      </c>
      <c r="C4605" t="s">
        <v>5880</v>
      </c>
    </row>
    <row r="4606" spans="1:3" x14ac:dyDescent="0.3">
      <c r="A4606" t="s">
        <v>5881</v>
      </c>
    </row>
    <row r="4607" spans="1:3" x14ac:dyDescent="0.3">
      <c r="A4607" t="s">
        <v>5882</v>
      </c>
    </row>
    <row r="4608" spans="1:3" x14ac:dyDescent="0.3">
      <c r="A4608" t="s">
        <v>5883</v>
      </c>
      <c r="B4608" t="s">
        <v>5884</v>
      </c>
    </row>
    <row r="4609" spans="1:3" x14ac:dyDescent="0.3">
      <c r="A4609" t="s">
        <v>5885</v>
      </c>
      <c r="B4609" t="s">
        <v>579</v>
      </c>
      <c r="C4609" t="s">
        <v>5886</v>
      </c>
    </row>
    <row r="4610" spans="1:3" x14ac:dyDescent="0.3">
      <c r="A4610" t="s">
        <v>5887</v>
      </c>
    </row>
    <row r="4611" spans="1:3" x14ac:dyDescent="0.3">
      <c r="A4611" t="s">
        <v>5888</v>
      </c>
    </row>
    <row r="4612" spans="1:3" x14ac:dyDescent="0.3">
      <c r="A4612" t="s">
        <v>5889</v>
      </c>
    </row>
    <row r="4613" spans="1:3" x14ac:dyDescent="0.3">
      <c r="A4613" t="s">
        <v>5890</v>
      </c>
      <c r="B4613" t="s">
        <v>5891</v>
      </c>
    </row>
    <row r="4614" spans="1:3" x14ac:dyDescent="0.3">
      <c r="A4614" t="s">
        <v>5892</v>
      </c>
    </row>
    <row r="4615" spans="1:3" x14ac:dyDescent="0.3">
      <c r="A4615" t="s">
        <v>5893</v>
      </c>
    </row>
    <row r="4616" spans="1:3" x14ac:dyDescent="0.3">
      <c r="A4616" t="s">
        <v>5894</v>
      </c>
    </row>
    <row r="4617" spans="1:3" x14ac:dyDescent="0.3">
      <c r="A4617" t="s">
        <v>5895</v>
      </c>
    </row>
    <row r="4618" spans="1:3" x14ac:dyDescent="0.3">
      <c r="A4618" t="s">
        <v>5896</v>
      </c>
    </row>
    <row r="4619" spans="1:3" x14ac:dyDescent="0.3">
      <c r="A4619" t="s">
        <v>5897</v>
      </c>
      <c r="B4619" t="s">
        <v>5898</v>
      </c>
    </row>
    <row r="4620" spans="1:3" x14ac:dyDescent="0.3">
      <c r="A4620" t="s">
        <v>5899</v>
      </c>
    </row>
    <row r="4621" spans="1:3" x14ac:dyDescent="0.3">
      <c r="A4621" t="s">
        <v>5900</v>
      </c>
    </row>
    <row r="4622" spans="1:3" x14ac:dyDescent="0.3">
      <c r="A4622" t="s">
        <v>5901</v>
      </c>
    </row>
    <row r="4623" spans="1:3" x14ac:dyDescent="0.3">
      <c r="A4623" t="s">
        <v>5902</v>
      </c>
    </row>
    <row r="4624" spans="1:3" x14ac:dyDescent="0.3">
      <c r="A4624" t="s">
        <v>5903</v>
      </c>
    </row>
    <row r="4625" spans="1:3" x14ac:dyDescent="0.3">
      <c r="A4625" t="s">
        <v>5904</v>
      </c>
    </row>
    <row r="4626" spans="1:3" x14ac:dyDescent="0.3">
      <c r="A4626" t="s">
        <v>5905</v>
      </c>
    </row>
    <row r="4627" spans="1:3" x14ac:dyDescent="0.3">
      <c r="A4627" t="s">
        <v>5906</v>
      </c>
      <c r="B4627" t="s">
        <v>5907</v>
      </c>
    </row>
    <row r="4628" spans="1:3" x14ac:dyDescent="0.3">
      <c r="A4628" t="s">
        <v>5908</v>
      </c>
    </row>
    <row r="4629" spans="1:3" x14ac:dyDescent="0.3">
      <c r="A4629" t="s">
        <v>5909</v>
      </c>
      <c r="B4629" t="s">
        <v>5910</v>
      </c>
    </row>
    <row r="4630" spans="1:3" x14ac:dyDescent="0.3">
      <c r="A4630" t="s">
        <v>5911</v>
      </c>
    </row>
    <row r="4631" spans="1:3" x14ac:dyDescent="0.3">
      <c r="A4631" t="s">
        <v>5912</v>
      </c>
    </row>
    <row r="4632" spans="1:3" x14ac:dyDescent="0.3">
      <c r="A4632" t="s">
        <v>5913</v>
      </c>
    </row>
    <row r="4633" spans="1:3" x14ac:dyDescent="0.3">
      <c r="A4633" t="s">
        <v>5914</v>
      </c>
      <c r="B4633" t="s">
        <v>5915</v>
      </c>
    </row>
    <row r="4634" spans="1:3" x14ac:dyDescent="0.3">
      <c r="A4634" t="s">
        <v>5916</v>
      </c>
    </row>
    <row r="4635" spans="1:3" x14ac:dyDescent="0.3">
      <c r="A4635" t="s">
        <v>5917</v>
      </c>
      <c r="B4635" t="s">
        <v>5918</v>
      </c>
    </row>
    <row r="4636" spans="1:3" x14ac:dyDescent="0.3">
      <c r="A4636" t="s">
        <v>5919</v>
      </c>
    </row>
    <row r="4637" spans="1:3" x14ac:dyDescent="0.3">
      <c r="A4637" t="s">
        <v>5920</v>
      </c>
      <c r="B4637" t="s">
        <v>798</v>
      </c>
      <c r="C4637" t="s">
        <v>5921</v>
      </c>
    </row>
    <row r="4638" spans="1:3" x14ac:dyDescent="0.3">
      <c r="A4638" t="s">
        <v>5922</v>
      </c>
    </row>
    <row r="4639" spans="1:3" x14ac:dyDescent="0.3">
      <c r="A4639" t="s">
        <v>5923</v>
      </c>
    </row>
    <row r="4640" spans="1:3" x14ac:dyDescent="0.3">
      <c r="A4640" t="s">
        <v>5924</v>
      </c>
    </row>
    <row r="4641" spans="1:2" x14ac:dyDescent="0.3">
      <c r="A4641" t="s">
        <v>5925</v>
      </c>
    </row>
    <row r="4642" spans="1:2" x14ac:dyDescent="0.3">
      <c r="A4642" t="s">
        <v>5926</v>
      </c>
    </row>
    <row r="4643" spans="1:2" x14ac:dyDescent="0.3">
      <c r="A4643" t="s">
        <v>5927</v>
      </c>
      <c r="B4643" t="s">
        <v>5928</v>
      </c>
    </row>
    <row r="4644" spans="1:2" x14ac:dyDescent="0.3">
      <c r="A4644" t="s">
        <v>5929</v>
      </c>
    </row>
    <row r="4645" spans="1:2" x14ac:dyDescent="0.3">
      <c r="A4645" t="s">
        <v>5930</v>
      </c>
      <c r="B4645" t="s">
        <v>5931</v>
      </c>
    </row>
    <row r="4646" spans="1:2" x14ac:dyDescent="0.3">
      <c r="A4646" t="s">
        <v>5932</v>
      </c>
    </row>
    <row r="4647" spans="1:2" x14ac:dyDescent="0.3">
      <c r="A4647" t="s">
        <v>5933</v>
      </c>
    </row>
    <row r="4648" spans="1:2" x14ac:dyDescent="0.3">
      <c r="A4648" t="s">
        <v>5934</v>
      </c>
    </row>
    <row r="4649" spans="1:2" x14ac:dyDescent="0.3">
      <c r="A4649" t="s">
        <v>5935</v>
      </c>
    </row>
    <row r="4650" spans="1:2" x14ac:dyDescent="0.3">
      <c r="A4650" t="s">
        <v>5936</v>
      </c>
    </row>
    <row r="4651" spans="1:2" x14ac:dyDescent="0.3">
      <c r="A4651" t="s">
        <v>5937</v>
      </c>
    </row>
    <row r="4652" spans="1:2" x14ac:dyDescent="0.3">
      <c r="A4652" t="s">
        <v>5938</v>
      </c>
    </row>
    <row r="4653" spans="1:2" x14ac:dyDescent="0.3">
      <c r="A4653" t="s">
        <v>5939</v>
      </c>
      <c r="B4653" t="s">
        <v>5940</v>
      </c>
    </row>
    <row r="4654" spans="1:2" x14ac:dyDescent="0.3">
      <c r="A4654" t="s">
        <v>5941</v>
      </c>
    </row>
    <row r="4655" spans="1:2" x14ac:dyDescent="0.3">
      <c r="A4655" t="s">
        <v>5942</v>
      </c>
    </row>
    <row r="4656" spans="1:2" x14ac:dyDescent="0.3">
      <c r="A4656" t="s">
        <v>5943</v>
      </c>
    </row>
    <row r="4657" spans="1:4" x14ac:dyDescent="0.3">
      <c r="A4657" t="s">
        <v>5944</v>
      </c>
      <c r="B4657" t="s">
        <v>5945</v>
      </c>
    </row>
    <row r="4658" spans="1:4" x14ac:dyDescent="0.3">
      <c r="A4658" t="s">
        <v>5946</v>
      </c>
    </row>
    <row r="4659" spans="1:4" x14ac:dyDescent="0.3">
      <c r="A4659" t="s">
        <v>5947</v>
      </c>
      <c r="B4659" t="s">
        <v>5948</v>
      </c>
    </row>
    <row r="4660" spans="1:4" x14ac:dyDescent="0.3">
      <c r="A4660" t="s">
        <v>5949</v>
      </c>
    </row>
    <row r="4661" spans="1:4" x14ac:dyDescent="0.3">
      <c r="A4661" t="s">
        <v>5950</v>
      </c>
      <c r="B4661" t="s">
        <v>1125</v>
      </c>
      <c r="C4661" t="s">
        <v>5951</v>
      </c>
    </row>
    <row r="4662" spans="1:4" x14ac:dyDescent="0.3">
      <c r="A4662" t="s">
        <v>5952</v>
      </c>
      <c r="B4662" t="s">
        <v>2084</v>
      </c>
      <c r="C4662" t="s">
        <v>2085</v>
      </c>
      <c r="D4662" t="s">
        <v>5953</v>
      </c>
    </row>
    <row r="4663" spans="1:4" x14ac:dyDescent="0.3">
      <c r="A4663" t="s">
        <v>5954</v>
      </c>
    </row>
    <row r="4664" spans="1:4" x14ac:dyDescent="0.3">
      <c r="A4664" t="s">
        <v>5955</v>
      </c>
      <c r="B4664" t="s">
        <v>4153</v>
      </c>
      <c r="C4664" t="s">
        <v>5956</v>
      </c>
    </row>
    <row r="4665" spans="1:4" x14ac:dyDescent="0.3">
      <c r="A4665" t="s">
        <v>5957</v>
      </c>
    </row>
    <row r="4666" spans="1:4" x14ac:dyDescent="0.3">
      <c r="A4666" t="s">
        <v>5958</v>
      </c>
    </row>
    <row r="4667" spans="1:4" x14ac:dyDescent="0.3">
      <c r="A4667" t="s">
        <v>5959</v>
      </c>
    </row>
    <row r="4668" spans="1:4" x14ac:dyDescent="0.3">
      <c r="A4668" t="s">
        <v>5960</v>
      </c>
      <c r="B4668" t="s">
        <v>5961</v>
      </c>
    </row>
    <row r="4669" spans="1:4" x14ac:dyDescent="0.3">
      <c r="A4669" t="s">
        <v>5962</v>
      </c>
    </row>
    <row r="4670" spans="1:4" x14ac:dyDescent="0.3">
      <c r="A4670" t="s">
        <v>5963</v>
      </c>
    </row>
    <row r="4671" spans="1:4" x14ac:dyDescent="0.3">
      <c r="A4671" t="s">
        <v>5964</v>
      </c>
    </row>
    <row r="4672" spans="1:4" x14ac:dyDescent="0.3">
      <c r="A4672" t="s">
        <v>5965</v>
      </c>
    </row>
    <row r="4673" spans="1:3" x14ac:dyDescent="0.3">
      <c r="A4673" t="s">
        <v>5966</v>
      </c>
      <c r="B4673" t="s">
        <v>2406</v>
      </c>
      <c r="C4673" t="s">
        <v>5967</v>
      </c>
    </row>
    <row r="4674" spans="1:3" x14ac:dyDescent="0.3">
      <c r="A4674" t="s">
        <v>5968</v>
      </c>
    </row>
    <row r="4675" spans="1:3" x14ac:dyDescent="0.3">
      <c r="A4675" t="s">
        <v>5969</v>
      </c>
      <c r="B4675" t="s">
        <v>5970</v>
      </c>
    </row>
    <row r="4676" spans="1:3" x14ac:dyDescent="0.3">
      <c r="A4676" t="s">
        <v>5971</v>
      </c>
    </row>
    <row r="4677" spans="1:3" x14ac:dyDescent="0.3">
      <c r="A4677" t="s">
        <v>5972</v>
      </c>
    </row>
    <row r="4678" spans="1:3" x14ac:dyDescent="0.3">
      <c r="A4678" t="s">
        <v>5973</v>
      </c>
    </row>
    <row r="4679" spans="1:3" x14ac:dyDescent="0.3">
      <c r="A4679" t="s">
        <v>5974</v>
      </c>
    </row>
    <row r="4680" spans="1:3" x14ac:dyDescent="0.3">
      <c r="A4680" t="s">
        <v>5975</v>
      </c>
    </row>
    <row r="4681" spans="1:3" x14ac:dyDescent="0.3">
      <c r="A4681" t="s">
        <v>5976</v>
      </c>
    </row>
    <row r="4682" spans="1:3" x14ac:dyDescent="0.3">
      <c r="A4682" t="s">
        <v>5977</v>
      </c>
    </row>
    <row r="4683" spans="1:3" x14ac:dyDescent="0.3">
      <c r="A4683" t="s">
        <v>5978</v>
      </c>
    </row>
    <row r="4684" spans="1:3" x14ac:dyDescent="0.3">
      <c r="A4684" t="s">
        <v>5979</v>
      </c>
    </row>
    <row r="4685" spans="1:3" x14ac:dyDescent="0.3">
      <c r="A4685" t="s">
        <v>5980</v>
      </c>
      <c r="B4685" t="s">
        <v>5981</v>
      </c>
    </row>
    <row r="4686" spans="1:3" x14ac:dyDescent="0.3">
      <c r="A4686" t="s">
        <v>5982</v>
      </c>
    </row>
    <row r="4687" spans="1:3" x14ac:dyDescent="0.3">
      <c r="A4687" t="s">
        <v>5983</v>
      </c>
    </row>
    <row r="4688" spans="1:3" x14ac:dyDescent="0.3">
      <c r="A4688" t="s">
        <v>5984</v>
      </c>
    </row>
    <row r="4689" spans="1:3" x14ac:dyDescent="0.3">
      <c r="A4689" t="s">
        <v>5985</v>
      </c>
    </row>
    <row r="4690" spans="1:3" x14ac:dyDescent="0.3">
      <c r="A4690" t="s">
        <v>5986</v>
      </c>
    </row>
    <row r="4691" spans="1:3" x14ac:dyDescent="0.3">
      <c r="A4691" t="s">
        <v>5987</v>
      </c>
    </row>
    <row r="4692" spans="1:3" x14ac:dyDescent="0.3">
      <c r="A4692" t="s">
        <v>5988</v>
      </c>
      <c r="B4692" t="s">
        <v>5989</v>
      </c>
    </row>
    <row r="4693" spans="1:3" x14ac:dyDescent="0.3">
      <c r="A4693" t="s">
        <v>5990</v>
      </c>
    </row>
    <row r="4694" spans="1:3" x14ac:dyDescent="0.3">
      <c r="A4694" t="s">
        <v>5991</v>
      </c>
    </row>
    <row r="4695" spans="1:3" x14ac:dyDescent="0.3">
      <c r="A4695" t="s">
        <v>5992</v>
      </c>
      <c r="B4695" t="s">
        <v>407</v>
      </c>
      <c r="C4695" t="s">
        <v>5993</v>
      </c>
    </row>
    <row r="4696" spans="1:3" x14ac:dyDescent="0.3">
      <c r="A4696" t="s">
        <v>5994</v>
      </c>
    </row>
    <row r="4697" spans="1:3" x14ac:dyDescent="0.3">
      <c r="A4697" t="s">
        <v>5995</v>
      </c>
    </row>
    <row r="4698" spans="1:3" x14ac:dyDescent="0.3">
      <c r="A4698" t="s">
        <v>5996</v>
      </c>
    </row>
    <row r="4699" spans="1:3" x14ac:dyDescent="0.3">
      <c r="A4699" t="s">
        <v>5997</v>
      </c>
      <c r="B4699" t="s">
        <v>5998</v>
      </c>
    </row>
    <row r="4700" spans="1:3" x14ac:dyDescent="0.3">
      <c r="A4700" t="s">
        <v>5999</v>
      </c>
    </row>
    <row r="4701" spans="1:3" x14ac:dyDescent="0.3">
      <c r="A4701" t="s">
        <v>6000</v>
      </c>
    </row>
    <row r="4702" spans="1:3" x14ac:dyDescent="0.3">
      <c r="A4702" t="s">
        <v>6001</v>
      </c>
      <c r="B4702" t="s">
        <v>6002</v>
      </c>
    </row>
    <row r="4703" spans="1:3" x14ac:dyDescent="0.3">
      <c r="A4703" t="s">
        <v>6003</v>
      </c>
    </row>
    <row r="4704" spans="1:3" x14ac:dyDescent="0.3">
      <c r="A4704" t="s">
        <v>6004</v>
      </c>
    </row>
    <row r="4705" spans="1:2" x14ac:dyDescent="0.3">
      <c r="A4705" t="s">
        <v>6005</v>
      </c>
    </row>
    <row r="4706" spans="1:2" x14ac:dyDescent="0.3">
      <c r="A4706" t="s">
        <v>6006</v>
      </c>
    </row>
    <row r="4707" spans="1:2" x14ac:dyDescent="0.3">
      <c r="A4707" t="s">
        <v>6007</v>
      </c>
      <c r="B4707" t="s">
        <v>6008</v>
      </c>
    </row>
    <row r="4708" spans="1:2" x14ac:dyDescent="0.3">
      <c r="A4708" t="s">
        <v>6009</v>
      </c>
    </row>
    <row r="4709" spans="1:2" x14ac:dyDescent="0.3">
      <c r="A4709" t="s">
        <v>6010</v>
      </c>
    </row>
    <row r="4710" spans="1:2" x14ac:dyDescent="0.3">
      <c r="A4710" t="s">
        <v>6011</v>
      </c>
    </row>
    <row r="4711" spans="1:2" x14ac:dyDescent="0.3">
      <c r="A4711" t="s">
        <v>6012</v>
      </c>
    </row>
    <row r="4712" spans="1:2" x14ac:dyDescent="0.3">
      <c r="A4712" t="s">
        <v>6013</v>
      </c>
    </row>
    <row r="4713" spans="1:2" x14ac:dyDescent="0.3">
      <c r="A4713" t="s">
        <v>6014</v>
      </c>
    </row>
    <row r="4714" spans="1:2" x14ac:dyDescent="0.3">
      <c r="A4714" t="s">
        <v>6015</v>
      </c>
      <c r="B4714" t="s">
        <v>6016</v>
      </c>
    </row>
    <row r="4715" spans="1:2" x14ac:dyDescent="0.3">
      <c r="A4715" t="s">
        <v>6017</v>
      </c>
    </row>
    <row r="4716" spans="1:2" x14ac:dyDescent="0.3">
      <c r="A4716" t="s">
        <v>6018</v>
      </c>
    </row>
    <row r="4717" spans="1:2" x14ac:dyDescent="0.3">
      <c r="A4717" t="s">
        <v>6019</v>
      </c>
    </row>
    <row r="4718" spans="1:2" x14ac:dyDescent="0.3">
      <c r="A4718" t="s">
        <v>6020</v>
      </c>
    </row>
    <row r="4719" spans="1:2" x14ac:dyDescent="0.3">
      <c r="A4719" t="s">
        <v>6021</v>
      </c>
    </row>
    <row r="4720" spans="1:2" x14ac:dyDescent="0.3">
      <c r="A4720" t="s">
        <v>6022</v>
      </c>
      <c r="B4720" t="s">
        <v>6023</v>
      </c>
    </row>
    <row r="4721" spans="1:4" x14ac:dyDescent="0.3">
      <c r="A4721" t="s">
        <v>6024</v>
      </c>
      <c r="B4721" t="s">
        <v>709</v>
      </c>
      <c r="C4721" t="s">
        <v>6025</v>
      </c>
    </row>
    <row r="4722" spans="1:4" x14ac:dyDescent="0.3">
      <c r="A4722" t="s">
        <v>6026</v>
      </c>
      <c r="B4722" t="s">
        <v>34</v>
      </c>
      <c r="C4722" t="s">
        <v>35</v>
      </c>
      <c r="D4722" t="s">
        <v>6027</v>
      </c>
    </row>
    <row r="4723" spans="1:4" x14ac:dyDescent="0.3">
      <c r="A4723" t="s">
        <v>6028</v>
      </c>
    </row>
    <row r="4724" spans="1:4" x14ac:dyDescent="0.3">
      <c r="A4724" t="s">
        <v>6029</v>
      </c>
    </row>
    <row r="4725" spans="1:4" x14ac:dyDescent="0.3">
      <c r="A4725" t="s">
        <v>6030</v>
      </c>
    </row>
    <row r="4726" spans="1:4" x14ac:dyDescent="0.3">
      <c r="A4726" t="s">
        <v>6031</v>
      </c>
    </row>
    <row r="4727" spans="1:4" x14ac:dyDescent="0.3">
      <c r="A4727" t="s">
        <v>6032</v>
      </c>
    </row>
    <row r="4728" spans="1:4" x14ac:dyDescent="0.3">
      <c r="A4728" t="s">
        <v>6033</v>
      </c>
    </row>
    <row r="4729" spans="1:4" x14ac:dyDescent="0.3">
      <c r="A4729" t="s">
        <v>6034</v>
      </c>
    </row>
    <row r="4730" spans="1:4" x14ac:dyDescent="0.3">
      <c r="A4730" t="s">
        <v>6035</v>
      </c>
    </row>
    <row r="4731" spans="1:4" x14ac:dyDescent="0.3">
      <c r="A4731" t="s">
        <v>6036</v>
      </c>
      <c r="B4731" t="s">
        <v>6037</v>
      </c>
    </row>
    <row r="4732" spans="1:4" x14ac:dyDescent="0.3">
      <c r="A4732" t="s">
        <v>6038</v>
      </c>
    </row>
    <row r="4733" spans="1:4" x14ac:dyDescent="0.3">
      <c r="A4733" t="s">
        <v>6039</v>
      </c>
    </row>
    <row r="4734" spans="1:4" x14ac:dyDescent="0.3">
      <c r="A4734" t="s">
        <v>6040</v>
      </c>
    </row>
    <row r="4735" spans="1:4" x14ac:dyDescent="0.3">
      <c r="A4735" t="s">
        <v>6041</v>
      </c>
    </row>
    <row r="4736" spans="1:4" x14ac:dyDescent="0.3">
      <c r="A4736" t="s">
        <v>6042</v>
      </c>
    </row>
    <row r="4737" spans="1:2" x14ac:dyDescent="0.3">
      <c r="A4737" t="s">
        <v>6043</v>
      </c>
      <c r="B4737" t="s">
        <v>6044</v>
      </c>
    </row>
    <row r="4738" spans="1:2" x14ac:dyDescent="0.3">
      <c r="A4738" t="s">
        <v>6045</v>
      </c>
      <c r="B4738" t="s">
        <v>6046</v>
      </c>
    </row>
    <row r="4739" spans="1:2" x14ac:dyDescent="0.3">
      <c r="A4739" t="s">
        <v>6047</v>
      </c>
    </row>
    <row r="4740" spans="1:2" x14ac:dyDescent="0.3">
      <c r="A4740" t="s">
        <v>6048</v>
      </c>
      <c r="B4740" t="s">
        <v>6049</v>
      </c>
    </row>
    <row r="4741" spans="1:2" x14ac:dyDescent="0.3">
      <c r="A4741" t="s">
        <v>6050</v>
      </c>
    </row>
    <row r="4742" spans="1:2" x14ac:dyDescent="0.3">
      <c r="A4742" t="s">
        <v>6051</v>
      </c>
    </row>
    <row r="4743" spans="1:2" x14ac:dyDescent="0.3">
      <c r="A4743" t="s">
        <v>6052</v>
      </c>
      <c r="B4743" t="s">
        <v>6053</v>
      </c>
    </row>
    <row r="4744" spans="1:2" x14ac:dyDescent="0.3">
      <c r="A4744" t="s">
        <v>6054</v>
      </c>
    </row>
    <row r="4745" spans="1:2" x14ac:dyDescent="0.3">
      <c r="A4745" t="s">
        <v>6055</v>
      </c>
    </row>
    <row r="4746" spans="1:2" x14ac:dyDescent="0.3">
      <c r="A4746" t="s">
        <v>6056</v>
      </c>
    </row>
    <row r="4747" spans="1:2" x14ac:dyDescent="0.3">
      <c r="A4747" t="s">
        <v>6057</v>
      </c>
    </row>
    <row r="4748" spans="1:2" x14ac:dyDescent="0.3">
      <c r="A4748" t="s">
        <v>6058</v>
      </c>
    </row>
    <row r="4749" spans="1:2" x14ac:dyDescent="0.3">
      <c r="A4749" t="s">
        <v>6059</v>
      </c>
    </row>
    <row r="4750" spans="1:2" x14ac:dyDescent="0.3">
      <c r="A4750" t="s">
        <v>6060</v>
      </c>
    </row>
    <row r="4751" spans="1:2" x14ac:dyDescent="0.3">
      <c r="A4751" t="s">
        <v>6061</v>
      </c>
    </row>
    <row r="4752" spans="1:2" x14ac:dyDescent="0.3">
      <c r="A4752" t="s">
        <v>6062</v>
      </c>
    </row>
    <row r="4753" spans="1:2" x14ac:dyDescent="0.3">
      <c r="A4753" t="s">
        <v>6063</v>
      </c>
      <c r="B4753" t="s">
        <v>6064</v>
      </c>
    </row>
    <row r="4754" spans="1:2" x14ac:dyDescent="0.3">
      <c r="A4754" t="s">
        <v>6065</v>
      </c>
    </row>
    <row r="4755" spans="1:2" x14ac:dyDescent="0.3">
      <c r="A4755" t="s">
        <v>6066</v>
      </c>
    </row>
    <row r="4756" spans="1:2" x14ac:dyDescent="0.3">
      <c r="A4756" t="s">
        <v>6067</v>
      </c>
    </row>
    <row r="4757" spans="1:2" x14ac:dyDescent="0.3">
      <c r="A4757" t="s">
        <v>6068</v>
      </c>
    </row>
    <row r="4758" spans="1:2" x14ac:dyDescent="0.3">
      <c r="A4758" t="s">
        <v>6069</v>
      </c>
      <c r="B4758" t="s">
        <v>6070</v>
      </c>
    </row>
    <row r="4759" spans="1:2" x14ac:dyDescent="0.3">
      <c r="A4759" t="s">
        <v>6071</v>
      </c>
    </row>
    <row r="4760" spans="1:2" x14ac:dyDescent="0.3">
      <c r="A4760" t="s">
        <v>6072</v>
      </c>
    </row>
    <row r="4761" spans="1:2" x14ac:dyDescent="0.3">
      <c r="A4761" t="s">
        <v>6073</v>
      </c>
    </row>
    <row r="4762" spans="1:2" x14ac:dyDescent="0.3">
      <c r="A4762" t="s">
        <v>6074</v>
      </c>
      <c r="B4762" t="s">
        <v>6075</v>
      </c>
    </row>
    <row r="4763" spans="1:2" x14ac:dyDescent="0.3">
      <c r="A4763" t="s">
        <v>6076</v>
      </c>
    </row>
    <row r="4764" spans="1:2" x14ac:dyDescent="0.3">
      <c r="A4764" t="s">
        <v>6077</v>
      </c>
      <c r="B4764" t="s">
        <v>6078</v>
      </c>
    </row>
    <row r="4765" spans="1:2" x14ac:dyDescent="0.3">
      <c r="A4765" t="s">
        <v>6079</v>
      </c>
    </row>
    <row r="4766" spans="1:2" x14ac:dyDescent="0.3">
      <c r="A4766" t="s">
        <v>6080</v>
      </c>
    </row>
    <row r="4767" spans="1:2" x14ac:dyDescent="0.3">
      <c r="A4767" t="s">
        <v>6081</v>
      </c>
    </row>
    <row r="4768" spans="1:2" x14ac:dyDescent="0.3">
      <c r="A4768" t="s">
        <v>6082</v>
      </c>
    </row>
    <row r="4769" spans="1:3" x14ac:dyDescent="0.3">
      <c r="A4769" t="s">
        <v>6083</v>
      </c>
    </row>
    <row r="4770" spans="1:3" x14ac:dyDescent="0.3">
      <c r="A4770" t="s">
        <v>6084</v>
      </c>
    </row>
    <row r="4771" spans="1:3" x14ac:dyDescent="0.3">
      <c r="A4771" t="s">
        <v>6085</v>
      </c>
    </row>
    <row r="4772" spans="1:3" x14ac:dyDescent="0.3">
      <c r="A4772" t="s">
        <v>6086</v>
      </c>
    </row>
    <row r="4773" spans="1:3" x14ac:dyDescent="0.3">
      <c r="A4773" t="s">
        <v>6087</v>
      </c>
    </row>
    <row r="4774" spans="1:3" x14ac:dyDescent="0.3">
      <c r="A4774" t="s">
        <v>6088</v>
      </c>
    </row>
    <row r="4775" spans="1:3" x14ac:dyDescent="0.3">
      <c r="A4775" t="s">
        <v>6089</v>
      </c>
      <c r="B4775" t="s">
        <v>6090</v>
      </c>
    </row>
    <row r="4776" spans="1:3" x14ac:dyDescent="0.3">
      <c r="A4776" t="s">
        <v>6091</v>
      </c>
    </row>
    <row r="4777" spans="1:3" x14ac:dyDescent="0.3">
      <c r="A4777" t="s">
        <v>6092</v>
      </c>
    </row>
    <row r="4778" spans="1:3" x14ac:dyDescent="0.3">
      <c r="A4778" t="s">
        <v>6093</v>
      </c>
      <c r="B4778" t="s">
        <v>6094</v>
      </c>
    </row>
    <row r="4779" spans="1:3" x14ac:dyDescent="0.3">
      <c r="A4779" t="s">
        <v>6095</v>
      </c>
    </row>
    <row r="4780" spans="1:3" x14ac:dyDescent="0.3">
      <c r="A4780" t="s">
        <v>6096</v>
      </c>
    </row>
    <row r="4781" spans="1:3" x14ac:dyDescent="0.3">
      <c r="A4781" t="s">
        <v>6097</v>
      </c>
    </row>
    <row r="4782" spans="1:3" x14ac:dyDescent="0.3">
      <c r="A4782" t="s">
        <v>6098</v>
      </c>
      <c r="B4782" t="s">
        <v>407</v>
      </c>
      <c r="C4782" t="s">
        <v>6099</v>
      </c>
    </row>
    <row r="4783" spans="1:3" x14ac:dyDescent="0.3">
      <c r="A4783" t="s">
        <v>6100</v>
      </c>
    </row>
    <row r="4784" spans="1:3" x14ac:dyDescent="0.3">
      <c r="A4784" t="s">
        <v>6101</v>
      </c>
    </row>
    <row r="4785" spans="1:3" x14ac:dyDescent="0.3">
      <c r="A4785" t="s">
        <v>6102</v>
      </c>
    </row>
    <row r="4786" spans="1:3" x14ac:dyDescent="0.3">
      <c r="A4786" t="s">
        <v>6103</v>
      </c>
    </row>
    <row r="4787" spans="1:3" x14ac:dyDescent="0.3">
      <c r="A4787" t="s">
        <v>6104</v>
      </c>
    </row>
    <row r="4788" spans="1:3" x14ac:dyDescent="0.3">
      <c r="A4788" t="s">
        <v>6105</v>
      </c>
      <c r="B4788" t="s">
        <v>681</v>
      </c>
      <c r="C4788" t="s">
        <v>6106</v>
      </c>
    </row>
    <row r="4789" spans="1:3" x14ac:dyDescent="0.3">
      <c r="A4789" t="s">
        <v>6107</v>
      </c>
      <c r="B4789" t="s">
        <v>6108</v>
      </c>
    </row>
    <row r="4790" spans="1:3" x14ac:dyDescent="0.3">
      <c r="A4790" t="s">
        <v>6109</v>
      </c>
    </row>
    <row r="4791" spans="1:3" x14ac:dyDescent="0.3">
      <c r="A4791" t="s">
        <v>6110</v>
      </c>
    </row>
    <row r="4792" spans="1:3" x14ac:dyDescent="0.3">
      <c r="A4792" t="s">
        <v>6111</v>
      </c>
      <c r="B4792" t="s">
        <v>6112</v>
      </c>
    </row>
    <row r="4793" spans="1:3" x14ac:dyDescent="0.3">
      <c r="A4793" t="s">
        <v>6113</v>
      </c>
    </row>
    <row r="4794" spans="1:3" x14ac:dyDescent="0.3">
      <c r="A4794" t="s">
        <v>6114</v>
      </c>
    </row>
    <row r="4795" spans="1:3" x14ac:dyDescent="0.3">
      <c r="A4795" t="s">
        <v>6115</v>
      </c>
      <c r="B4795" t="s">
        <v>1877</v>
      </c>
    </row>
    <row r="4796" spans="1:3" x14ac:dyDescent="0.3">
      <c r="A4796" t="s">
        <v>6116</v>
      </c>
    </row>
    <row r="4797" spans="1:3" x14ac:dyDescent="0.3">
      <c r="A4797" t="s">
        <v>6117</v>
      </c>
    </row>
    <row r="4798" spans="1:3" x14ac:dyDescent="0.3">
      <c r="A4798" t="s">
        <v>6118</v>
      </c>
    </row>
    <row r="4799" spans="1:3" x14ac:dyDescent="0.3">
      <c r="A4799" t="s">
        <v>6119</v>
      </c>
    </row>
    <row r="4800" spans="1:3" x14ac:dyDescent="0.3">
      <c r="A4800" t="s">
        <v>6120</v>
      </c>
    </row>
    <row r="4801" spans="1:2" x14ac:dyDescent="0.3">
      <c r="A4801" t="s">
        <v>6121</v>
      </c>
    </row>
    <row r="4802" spans="1:2" x14ac:dyDescent="0.3">
      <c r="A4802" t="s">
        <v>6122</v>
      </c>
    </row>
    <row r="4803" spans="1:2" x14ac:dyDescent="0.3">
      <c r="A4803" t="s">
        <v>6123</v>
      </c>
      <c r="B4803" t="s">
        <v>6124</v>
      </c>
    </row>
    <row r="4804" spans="1:2" x14ac:dyDescent="0.3">
      <c r="A4804" t="s">
        <v>6125</v>
      </c>
    </row>
    <row r="4805" spans="1:2" x14ac:dyDescent="0.3">
      <c r="A4805" t="s">
        <v>6126</v>
      </c>
    </row>
    <row r="4806" spans="1:2" x14ac:dyDescent="0.3">
      <c r="A4806" t="s">
        <v>6127</v>
      </c>
      <c r="B4806" t="s">
        <v>6128</v>
      </c>
    </row>
    <row r="4807" spans="1:2" x14ac:dyDescent="0.3">
      <c r="A4807" t="s">
        <v>6129</v>
      </c>
    </row>
    <row r="4808" spans="1:2" x14ac:dyDescent="0.3">
      <c r="A4808" t="s">
        <v>6130</v>
      </c>
      <c r="B4808" t="s">
        <v>6131</v>
      </c>
    </row>
    <row r="4809" spans="1:2" x14ac:dyDescent="0.3">
      <c r="A4809" t="s">
        <v>6132</v>
      </c>
      <c r="B4809" t="s">
        <v>6133</v>
      </c>
    </row>
    <row r="4810" spans="1:2" x14ac:dyDescent="0.3">
      <c r="A4810" t="s">
        <v>6134</v>
      </c>
      <c r="B4810" t="s">
        <v>6135</v>
      </c>
    </row>
    <row r="4811" spans="1:2" x14ac:dyDescent="0.3">
      <c r="A4811" t="s">
        <v>6136</v>
      </c>
      <c r="B4811" t="s">
        <v>6137</v>
      </c>
    </row>
    <row r="4812" spans="1:2" x14ac:dyDescent="0.3">
      <c r="A4812" t="s">
        <v>6138</v>
      </c>
    </row>
    <row r="4813" spans="1:2" x14ac:dyDescent="0.3">
      <c r="A4813" t="s">
        <v>6139</v>
      </c>
    </row>
    <row r="4814" spans="1:2" x14ac:dyDescent="0.3">
      <c r="A4814" t="s">
        <v>6140</v>
      </c>
    </row>
    <row r="4815" spans="1:2" x14ac:dyDescent="0.3">
      <c r="A4815" t="s">
        <v>6141</v>
      </c>
      <c r="B4815" t="s">
        <v>6142</v>
      </c>
    </row>
    <row r="4816" spans="1:2" x14ac:dyDescent="0.3">
      <c r="A4816" t="s">
        <v>6143</v>
      </c>
    </row>
    <row r="4817" spans="1:6" x14ac:dyDescent="0.3">
      <c r="A4817" t="s">
        <v>6144</v>
      </c>
    </row>
    <row r="4818" spans="1:6" x14ac:dyDescent="0.3">
      <c r="A4818" t="s">
        <v>6145</v>
      </c>
    </row>
    <row r="4819" spans="1:6" x14ac:dyDescent="0.3">
      <c r="A4819" t="s">
        <v>6146</v>
      </c>
    </row>
    <row r="4820" spans="1:6" x14ac:dyDescent="0.3">
      <c r="A4820" t="s">
        <v>6147</v>
      </c>
    </row>
    <row r="4821" spans="1:6" x14ac:dyDescent="0.3">
      <c r="A4821" t="s">
        <v>6148</v>
      </c>
    </row>
    <row r="4822" spans="1:6" x14ac:dyDescent="0.3">
      <c r="A4822" t="s">
        <v>6149</v>
      </c>
    </row>
    <row r="4823" spans="1:6" x14ac:dyDescent="0.3">
      <c r="A4823" t="s">
        <v>6150</v>
      </c>
    </row>
    <row r="4824" spans="1:6" x14ac:dyDescent="0.3">
      <c r="A4824" t="s">
        <v>6151</v>
      </c>
    </row>
    <row r="4825" spans="1:6" x14ac:dyDescent="0.3">
      <c r="A4825" t="s">
        <v>6152</v>
      </c>
    </row>
    <row r="4826" spans="1:6" x14ac:dyDescent="0.3">
      <c r="A4826" t="s">
        <v>6153</v>
      </c>
    </row>
    <row r="4827" spans="1:6" x14ac:dyDescent="0.3">
      <c r="A4827" t="s">
        <v>6154</v>
      </c>
      <c r="B4827" t="s">
        <v>387</v>
      </c>
      <c r="C4827" t="s">
        <v>388</v>
      </c>
      <c r="D4827" t="s">
        <v>389</v>
      </c>
      <c r="E4827" t="s">
        <v>390</v>
      </c>
      <c r="F4827" t="s">
        <v>6155</v>
      </c>
    </row>
    <row r="4828" spans="1:6" x14ac:dyDescent="0.3">
      <c r="A4828" t="s">
        <v>6156</v>
      </c>
    </row>
    <row r="4829" spans="1:6" x14ac:dyDescent="0.3">
      <c r="A4829" t="s">
        <v>6157</v>
      </c>
      <c r="B4829" t="s">
        <v>6158</v>
      </c>
    </row>
    <row r="4830" spans="1:6" x14ac:dyDescent="0.3">
      <c r="A4830" t="s">
        <v>6159</v>
      </c>
    </row>
    <row r="4831" spans="1:6" x14ac:dyDescent="0.3">
      <c r="A4831" t="s">
        <v>6160</v>
      </c>
    </row>
    <row r="4832" spans="1:6" x14ac:dyDescent="0.3">
      <c r="A4832" t="s">
        <v>6161</v>
      </c>
    </row>
    <row r="4833" spans="1:3" x14ac:dyDescent="0.3">
      <c r="A4833" t="s">
        <v>6162</v>
      </c>
      <c r="B4833" t="s">
        <v>5168</v>
      </c>
      <c r="C4833" t="s">
        <v>6163</v>
      </c>
    </row>
    <row r="4834" spans="1:3" x14ac:dyDescent="0.3">
      <c r="A4834" t="s">
        <v>6164</v>
      </c>
      <c r="B4834" t="s">
        <v>6165</v>
      </c>
    </row>
    <row r="4835" spans="1:3" x14ac:dyDescent="0.3">
      <c r="A4835" t="s">
        <v>6166</v>
      </c>
    </row>
    <row r="4836" spans="1:3" x14ac:dyDescent="0.3">
      <c r="A4836" t="s">
        <v>6167</v>
      </c>
    </row>
    <row r="4837" spans="1:3" x14ac:dyDescent="0.3">
      <c r="A4837" t="s">
        <v>6168</v>
      </c>
    </row>
    <row r="4838" spans="1:3" x14ac:dyDescent="0.3">
      <c r="A4838" t="s">
        <v>6169</v>
      </c>
    </row>
    <row r="4839" spans="1:3" x14ac:dyDescent="0.3">
      <c r="A4839" t="s">
        <v>6170</v>
      </c>
    </row>
    <row r="4840" spans="1:3" x14ac:dyDescent="0.3">
      <c r="A4840" t="s">
        <v>6171</v>
      </c>
    </row>
    <row r="4841" spans="1:3" x14ac:dyDescent="0.3">
      <c r="A4841" t="s">
        <v>6172</v>
      </c>
      <c r="B4841" t="s">
        <v>6173</v>
      </c>
    </row>
    <row r="4842" spans="1:3" x14ac:dyDescent="0.3">
      <c r="A4842" t="s">
        <v>6174</v>
      </c>
    </row>
    <row r="4843" spans="1:3" x14ac:dyDescent="0.3">
      <c r="A4843" t="s">
        <v>6175</v>
      </c>
    </row>
    <row r="4844" spans="1:3" x14ac:dyDescent="0.3">
      <c r="A4844" t="s">
        <v>6176</v>
      </c>
      <c r="B4844" t="s">
        <v>6177</v>
      </c>
    </row>
    <row r="4845" spans="1:3" x14ac:dyDescent="0.3">
      <c r="A4845" t="s">
        <v>6178</v>
      </c>
    </row>
    <row r="4846" spans="1:3" x14ac:dyDescent="0.3">
      <c r="A4846" t="s">
        <v>6179</v>
      </c>
      <c r="B4846" t="s">
        <v>6180</v>
      </c>
    </row>
    <row r="4847" spans="1:3" x14ac:dyDescent="0.3">
      <c r="A4847" t="s">
        <v>6181</v>
      </c>
    </row>
    <row r="4848" spans="1:3" x14ac:dyDescent="0.3">
      <c r="A4848" t="s">
        <v>6182</v>
      </c>
    </row>
    <row r="4849" spans="1:2" x14ac:dyDescent="0.3">
      <c r="A4849" t="s">
        <v>6183</v>
      </c>
    </row>
    <row r="4850" spans="1:2" x14ac:dyDescent="0.3">
      <c r="A4850" t="s">
        <v>6184</v>
      </c>
    </row>
    <row r="4851" spans="1:2" x14ac:dyDescent="0.3">
      <c r="A4851" t="s">
        <v>6185</v>
      </c>
    </row>
    <row r="4852" spans="1:2" x14ac:dyDescent="0.3">
      <c r="A4852" t="s">
        <v>6186</v>
      </c>
    </row>
    <row r="4853" spans="1:2" x14ac:dyDescent="0.3">
      <c r="A4853" t="s">
        <v>6187</v>
      </c>
    </row>
    <row r="4854" spans="1:2" x14ac:dyDescent="0.3">
      <c r="A4854" t="s">
        <v>6188</v>
      </c>
    </row>
    <row r="4855" spans="1:2" x14ac:dyDescent="0.3">
      <c r="A4855" t="s">
        <v>6189</v>
      </c>
    </row>
    <row r="4856" spans="1:2" x14ac:dyDescent="0.3">
      <c r="A4856" t="s">
        <v>6190</v>
      </c>
      <c r="B4856" t="s">
        <v>6191</v>
      </c>
    </row>
    <row r="4857" spans="1:2" x14ac:dyDescent="0.3">
      <c r="A4857" t="s">
        <v>6192</v>
      </c>
    </row>
    <row r="4858" spans="1:2" x14ac:dyDescent="0.3">
      <c r="A4858" t="s">
        <v>6193</v>
      </c>
    </row>
    <row r="4859" spans="1:2" x14ac:dyDescent="0.3">
      <c r="A4859" t="s">
        <v>6194</v>
      </c>
    </row>
    <row r="4860" spans="1:2" x14ac:dyDescent="0.3">
      <c r="A4860" t="s">
        <v>6195</v>
      </c>
      <c r="B4860" t="s">
        <v>6196</v>
      </c>
    </row>
    <row r="4861" spans="1:2" x14ac:dyDescent="0.3">
      <c r="A4861" t="s">
        <v>6197</v>
      </c>
    </row>
    <row r="4862" spans="1:2" x14ac:dyDescent="0.3">
      <c r="A4862" t="s">
        <v>6198</v>
      </c>
    </row>
    <row r="4863" spans="1:2" x14ac:dyDescent="0.3">
      <c r="A4863" t="s">
        <v>6199</v>
      </c>
    </row>
    <row r="4864" spans="1:2" x14ac:dyDescent="0.3">
      <c r="A4864" t="s">
        <v>6200</v>
      </c>
    </row>
    <row r="4865" spans="1:4" x14ac:dyDescent="0.3">
      <c r="A4865" t="s">
        <v>6201</v>
      </c>
    </row>
    <row r="4866" spans="1:4" x14ac:dyDescent="0.3">
      <c r="A4866" t="s">
        <v>6202</v>
      </c>
    </row>
    <row r="4867" spans="1:4" x14ac:dyDescent="0.3">
      <c r="A4867" t="s">
        <v>6203</v>
      </c>
    </row>
    <row r="4868" spans="1:4" x14ac:dyDescent="0.3">
      <c r="A4868" t="s">
        <v>6204</v>
      </c>
      <c r="B4868" t="s">
        <v>3620</v>
      </c>
      <c r="C4868" t="s">
        <v>3621</v>
      </c>
      <c r="D4868" t="s">
        <v>6205</v>
      </c>
    </row>
    <row r="4869" spans="1:4" x14ac:dyDescent="0.3">
      <c r="A4869" t="s">
        <v>6206</v>
      </c>
    </row>
    <row r="4870" spans="1:4" x14ac:dyDescent="0.3">
      <c r="A4870" t="s">
        <v>6207</v>
      </c>
    </row>
    <row r="4871" spans="1:4" x14ac:dyDescent="0.3">
      <c r="A4871" t="s">
        <v>6208</v>
      </c>
    </row>
    <row r="4872" spans="1:4" x14ac:dyDescent="0.3">
      <c r="A4872" t="s">
        <v>6209</v>
      </c>
    </row>
    <row r="4873" spans="1:4" x14ac:dyDescent="0.3">
      <c r="A4873" t="s">
        <v>6210</v>
      </c>
    </row>
    <row r="4874" spans="1:4" x14ac:dyDescent="0.3">
      <c r="A4874" t="s">
        <v>6211</v>
      </c>
    </row>
    <row r="4875" spans="1:4" x14ac:dyDescent="0.3">
      <c r="A4875" t="s">
        <v>6212</v>
      </c>
    </row>
    <row r="4876" spans="1:4" x14ac:dyDescent="0.3">
      <c r="A4876" t="s">
        <v>6213</v>
      </c>
      <c r="B4876" t="s">
        <v>6214</v>
      </c>
    </row>
    <row r="4877" spans="1:4" x14ac:dyDescent="0.3">
      <c r="A4877" t="s">
        <v>6215</v>
      </c>
    </row>
    <row r="4878" spans="1:4" x14ac:dyDescent="0.3">
      <c r="A4878" t="s">
        <v>6216</v>
      </c>
    </row>
    <row r="4879" spans="1:4" x14ac:dyDescent="0.3">
      <c r="A4879" t="s">
        <v>6217</v>
      </c>
      <c r="B4879" t="s">
        <v>6218</v>
      </c>
    </row>
    <row r="4880" spans="1:4" x14ac:dyDescent="0.3">
      <c r="A4880" t="s">
        <v>6219</v>
      </c>
    </row>
    <row r="4881" spans="1:3" x14ac:dyDescent="0.3">
      <c r="A4881" t="s">
        <v>6220</v>
      </c>
      <c r="B4881" t="s">
        <v>6221</v>
      </c>
    </row>
    <row r="4882" spans="1:3" x14ac:dyDescent="0.3">
      <c r="A4882" t="s">
        <v>6222</v>
      </c>
    </row>
    <row r="4883" spans="1:3" x14ac:dyDescent="0.3">
      <c r="A4883" t="s">
        <v>6223</v>
      </c>
    </row>
    <row r="4884" spans="1:3" x14ac:dyDescent="0.3">
      <c r="A4884" t="s">
        <v>6224</v>
      </c>
      <c r="B4884" t="s">
        <v>6225</v>
      </c>
    </row>
    <row r="4885" spans="1:3" x14ac:dyDescent="0.3">
      <c r="A4885" t="s">
        <v>6226</v>
      </c>
    </row>
    <row r="4886" spans="1:3" x14ac:dyDescent="0.3">
      <c r="A4886" t="s">
        <v>6227</v>
      </c>
    </row>
    <row r="4887" spans="1:3" x14ac:dyDescent="0.3">
      <c r="A4887" t="s">
        <v>6228</v>
      </c>
    </row>
    <row r="4888" spans="1:3" x14ac:dyDescent="0.3">
      <c r="A4888" t="s">
        <v>6229</v>
      </c>
    </row>
    <row r="4889" spans="1:3" x14ac:dyDescent="0.3">
      <c r="A4889" t="s">
        <v>6230</v>
      </c>
    </row>
    <row r="4890" spans="1:3" x14ac:dyDescent="0.3">
      <c r="A4890" t="s">
        <v>6231</v>
      </c>
    </row>
    <row r="4891" spans="1:3" x14ac:dyDescent="0.3">
      <c r="A4891" t="s">
        <v>6232</v>
      </c>
    </row>
    <row r="4892" spans="1:3" x14ac:dyDescent="0.3">
      <c r="A4892" t="s">
        <v>6233</v>
      </c>
    </row>
    <row r="4893" spans="1:3" x14ac:dyDescent="0.3">
      <c r="A4893" t="s">
        <v>6234</v>
      </c>
      <c r="B4893" t="s">
        <v>6235</v>
      </c>
    </row>
    <row r="4894" spans="1:3" x14ac:dyDescent="0.3">
      <c r="A4894" t="s">
        <v>6236</v>
      </c>
      <c r="B4894" t="s">
        <v>407</v>
      </c>
      <c r="C4894" t="s">
        <v>6237</v>
      </c>
    </row>
    <row r="4895" spans="1:3" x14ac:dyDescent="0.3">
      <c r="A4895" t="s">
        <v>6238</v>
      </c>
      <c r="B4895" t="s">
        <v>6239</v>
      </c>
    </row>
    <row r="4896" spans="1:3" x14ac:dyDescent="0.3">
      <c r="A4896" t="s">
        <v>6240</v>
      </c>
    </row>
    <row r="4897" spans="1:3" x14ac:dyDescent="0.3">
      <c r="A4897" t="s">
        <v>6241</v>
      </c>
    </row>
    <row r="4898" spans="1:3" x14ac:dyDescent="0.3">
      <c r="A4898" t="s">
        <v>6242</v>
      </c>
    </row>
    <row r="4899" spans="1:3" x14ac:dyDescent="0.3">
      <c r="A4899" t="s">
        <v>6243</v>
      </c>
    </row>
    <row r="4900" spans="1:3" x14ac:dyDescent="0.3">
      <c r="A4900" t="s">
        <v>6244</v>
      </c>
    </row>
    <row r="4901" spans="1:3" x14ac:dyDescent="0.3">
      <c r="A4901" t="s">
        <v>6245</v>
      </c>
    </row>
    <row r="4902" spans="1:3" x14ac:dyDescent="0.3">
      <c r="A4902" t="s">
        <v>6246</v>
      </c>
      <c r="B4902" t="s">
        <v>6247</v>
      </c>
    </row>
    <row r="4903" spans="1:3" x14ac:dyDescent="0.3">
      <c r="A4903" t="s">
        <v>6248</v>
      </c>
      <c r="B4903" t="s">
        <v>6249</v>
      </c>
    </row>
    <row r="4904" spans="1:3" x14ac:dyDescent="0.3">
      <c r="A4904" t="s">
        <v>6250</v>
      </c>
      <c r="B4904" t="s">
        <v>6251</v>
      </c>
    </row>
    <row r="4905" spans="1:3" x14ac:dyDescent="0.3">
      <c r="A4905" t="s">
        <v>6252</v>
      </c>
    </row>
    <row r="4906" spans="1:3" x14ac:dyDescent="0.3">
      <c r="A4906" t="s">
        <v>6253</v>
      </c>
      <c r="B4906" t="s">
        <v>6254</v>
      </c>
    </row>
    <row r="4907" spans="1:3" x14ac:dyDescent="0.3">
      <c r="A4907" t="s">
        <v>6255</v>
      </c>
      <c r="B4907" t="s">
        <v>6256</v>
      </c>
    </row>
    <row r="4908" spans="1:3" x14ac:dyDescent="0.3">
      <c r="A4908" t="s">
        <v>6257</v>
      </c>
    </row>
    <row r="4909" spans="1:3" x14ac:dyDescent="0.3">
      <c r="A4909" t="s">
        <v>6258</v>
      </c>
    </row>
    <row r="4910" spans="1:3" x14ac:dyDescent="0.3">
      <c r="A4910" t="s">
        <v>6259</v>
      </c>
    </row>
    <row r="4911" spans="1:3" x14ac:dyDescent="0.3">
      <c r="A4911" t="s">
        <v>6260</v>
      </c>
      <c r="B4911" t="s">
        <v>1125</v>
      </c>
      <c r="C4911" t="s">
        <v>6261</v>
      </c>
    </row>
    <row r="4912" spans="1:3" x14ac:dyDescent="0.3">
      <c r="A4912" t="s">
        <v>6262</v>
      </c>
    </row>
    <row r="4913" spans="1:3" x14ac:dyDescent="0.3">
      <c r="A4913" t="s">
        <v>6263</v>
      </c>
    </row>
    <row r="4914" spans="1:3" x14ac:dyDescent="0.3">
      <c r="A4914" t="s">
        <v>6264</v>
      </c>
    </row>
    <row r="4915" spans="1:3" x14ac:dyDescent="0.3">
      <c r="A4915" t="s">
        <v>6265</v>
      </c>
    </row>
    <row r="4916" spans="1:3" x14ac:dyDescent="0.3">
      <c r="A4916" t="s">
        <v>6266</v>
      </c>
    </row>
    <row r="4917" spans="1:3" x14ac:dyDescent="0.3">
      <c r="A4917" t="s">
        <v>6267</v>
      </c>
      <c r="B4917" t="s">
        <v>496</v>
      </c>
      <c r="C4917" t="s">
        <v>6268</v>
      </c>
    </row>
    <row r="4918" spans="1:3" x14ac:dyDescent="0.3">
      <c r="A4918" t="s">
        <v>6269</v>
      </c>
    </row>
    <row r="4919" spans="1:3" x14ac:dyDescent="0.3">
      <c r="A4919" t="s">
        <v>6270</v>
      </c>
      <c r="B4919" t="s">
        <v>6271</v>
      </c>
    </row>
    <row r="4920" spans="1:3" x14ac:dyDescent="0.3">
      <c r="A4920" t="s">
        <v>6272</v>
      </c>
      <c r="B4920" t="s">
        <v>6273</v>
      </c>
    </row>
    <row r="4921" spans="1:3" x14ac:dyDescent="0.3">
      <c r="A4921" t="s">
        <v>6274</v>
      </c>
    </row>
    <row r="4922" spans="1:3" x14ac:dyDescent="0.3">
      <c r="A4922" t="s">
        <v>6275</v>
      </c>
    </row>
    <row r="4923" spans="1:3" x14ac:dyDescent="0.3">
      <c r="A4923" t="s">
        <v>6276</v>
      </c>
    </row>
    <row r="4924" spans="1:3" x14ac:dyDescent="0.3">
      <c r="A4924" t="s">
        <v>6277</v>
      </c>
    </row>
    <row r="4925" spans="1:3" x14ac:dyDescent="0.3">
      <c r="A4925" t="s">
        <v>6278</v>
      </c>
      <c r="B4925" t="s">
        <v>288</v>
      </c>
      <c r="C4925" t="s">
        <v>6279</v>
      </c>
    </row>
    <row r="4926" spans="1:3" x14ac:dyDescent="0.3">
      <c r="A4926" t="s">
        <v>6280</v>
      </c>
    </row>
    <row r="4927" spans="1:3" x14ac:dyDescent="0.3">
      <c r="A4927" t="s">
        <v>6281</v>
      </c>
    </row>
    <row r="4928" spans="1:3" x14ac:dyDescent="0.3">
      <c r="A4928" t="s">
        <v>6282</v>
      </c>
    </row>
    <row r="4929" spans="1:5" x14ac:dyDescent="0.3">
      <c r="A4929" t="s">
        <v>6283</v>
      </c>
      <c r="B4929" t="s">
        <v>2106</v>
      </c>
      <c r="C4929" t="s">
        <v>2107</v>
      </c>
      <c r="D4929" t="s">
        <v>2108</v>
      </c>
      <c r="E4929" t="s">
        <v>6284</v>
      </c>
    </row>
    <row r="4930" spans="1:5" x14ac:dyDescent="0.3">
      <c r="A4930" t="s">
        <v>6285</v>
      </c>
      <c r="B4930" t="s">
        <v>6286</v>
      </c>
    </row>
    <row r="4931" spans="1:5" x14ac:dyDescent="0.3">
      <c r="A4931" t="s">
        <v>6287</v>
      </c>
    </row>
    <row r="4932" spans="1:5" x14ac:dyDescent="0.3">
      <c r="A4932" t="s">
        <v>6288</v>
      </c>
    </row>
    <row r="4933" spans="1:5" x14ac:dyDescent="0.3">
      <c r="A4933" t="s">
        <v>6289</v>
      </c>
    </row>
    <row r="4934" spans="1:5" x14ac:dyDescent="0.3">
      <c r="A4934" t="s">
        <v>6290</v>
      </c>
      <c r="B4934" t="s">
        <v>6291</v>
      </c>
    </row>
    <row r="4935" spans="1:5" x14ac:dyDescent="0.3">
      <c r="A4935" t="s">
        <v>6292</v>
      </c>
      <c r="B4935" t="s">
        <v>6293</v>
      </c>
    </row>
    <row r="4936" spans="1:5" x14ac:dyDescent="0.3">
      <c r="A4936" t="s">
        <v>6294</v>
      </c>
      <c r="B4936" t="s">
        <v>6295</v>
      </c>
    </row>
    <row r="4937" spans="1:5" x14ac:dyDescent="0.3">
      <c r="A4937" t="s">
        <v>6296</v>
      </c>
    </row>
    <row r="4938" spans="1:5" x14ac:dyDescent="0.3">
      <c r="A4938" t="s">
        <v>6297</v>
      </c>
    </row>
    <row r="4939" spans="1:5" x14ac:dyDescent="0.3">
      <c r="A4939" t="s">
        <v>6298</v>
      </c>
    </row>
    <row r="4940" spans="1:5" x14ac:dyDescent="0.3">
      <c r="A4940" t="s">
        <v>6299</v>
      </c>
    </row>
    <row r="4941" spans="1:5" x14ac:dyDescent="0.3">
      <c r="A4941" t="s">
        <v>6300</v>
      </c>
    </row>
    <row r="4942" spans="1:5" x14ac:dyDescent="0.3">
      <c r="A4942" t="s">
        <v>6301</v>
      </c>
    </row>
    <row r="4943" spans="1:5" x14ac:dyDescent="0.3">
      <c r="A4943" t="s">
        <v>6302</v>
      </c>
    </row>
    <row r="4944" spans="1:5" x14ac:dyDescent="0.3">
      <c r="A4944" t="s">
        <v>6303</v>
      </c>
    </row>
    <row r="4945" spans="1:3" x14ac:dyDescent="0.3">
      <c r="A4945" t="s">
        <v>6304</v>
      </c>
      <c r="B4945" t="s">
        <v>991</v>
      </c>
      <c r="C4945" t="s">
        <v>6305</v>
      </c>
    </row>
    <row r="4946" spans="1:3" x14ac:dyDescent="0.3">
      <c r="A4946" t="s">
        <v>6306</v>
      </c>
    </row>
    <row r="4947" spans="1:3" x14ac:dyDescent="0.3">
      <c r="A4947" t="s">
        <v>6307</v>
      </c>
      <c r="B4947" t="s">
        <v>6308</v>
      </c>
    </row>
    <row r="4948" spans="1:3" x14ac:dyDescent="0.3">
      <c r="A4948" t="s">
        <v>6309</v>
      </c>
    </row>
    <row r="4949" spans="1:3" x14ac:dyDescent="0.3">
      <c r="A4949" t="s">
        <v>6310</v>
      </c>
    </row>
    <row r="4950" spans="1:3" x14ac:dyDescent="0.3">
      <c r="A4950" t="s">
        <v>6311</v>
      </c>
    </row>
    <row r="4951" spans="1:3" x14ac:dyDescent="0.3">
      <c r="A4951" t="s">
        <v>6312</v>
      </c>
    </row>
    <row r="4952" spans="1:3" x14ac:dyDescent="0.3">
      <c r="A4952" t="s">
        <v>6313</v>
      </c>
      <c r="B4952" t="s">
        <v>6314</v>
      </c>
    </row>
    <row r="4953" spans="1:3" x14ac:dyDescent="0.3">
      <c r="A4953" t="s">
        <v>6315</v>
      </c>
    </row>
    <row r="4954" spans="1:3" x14ac:dyDescent="0.3">
      <c r="A4954" t="s">
        <v>6316</v>
      </c>
    </row>
    <row r="4955" spans="1:3" x14ac:dyDescent="0.3">
      <c r="A4955" t="s">
        <v>6317</v>
      </c>
      <c r="B4955" t="s">
        <v>106</v>
      </c>
      <c r="C4955" t="s">
        <v>6318</v>
      </c>
    </row>
    <row r="4956" spans="1:3" x14ac:dyDescent="0.3">
      <c r="A4956" t="s">
        <v>6319</v>
      </c>
      <c r="B4956" t="s">
        <v>4055</v>
      </c>
      <c r="C4956" t="s">
        <v>6320</v>
      </c>
    </row>
    <row r="4957" spans="1:3" x14ac:dyDescent="0.3">
      <c r="A4957" t="s">
        <v>6321</v>
      </c>
    </row>
    <row r="4958" spans="1:3" x14ac:dyDescent="0.3">
      <c r="A4958" t="s">
        <v>6322</v>
      </c>
    </row>
    <row r="4959" spans="1:3" x14ac:dyDescent="0.3">
      <c r="A4959" t="s">
        <v>6323</v>
      </c>
    </row>
    <row r="4960" spans="1:3" x14ac:dyDescent="0.3">
      <c r="A4960" t="s">
        <v>6324</v>
      </c>
    </row>
    <row r="4961" spans="1:3" x14ac:dyDescent="0.3">
      <c r="A4961" t="s">
        <v>6325</v>
      </c>
    </row>
    <row r="4962" spans="1:3" x14ac:dyDescent="0.3">
      <c r="A4962" t="s">
        <v>6326</v>
      </c>
    </row>
    <row r="4963" spans="1:3" x14ac:dyDescent="0.3">
      <c r="A4963" t="s">
        <v>6327</v>
      </c>
    </row>
    <row r="4964" spans="1:3" x14ac:dyDescent="0.3">
      <c r="A4964" t="s">
        <v>6328</v>
      </c>
    </row>
    <row r="4965" spans="1:3" x14ac:dyDescent="0.3">
      <c r="A4965" t="s">
        <v>6329</v>
      </c>
    </row>
    <row r="4966" spans="1:3" x14ac:dyDescent="0.3">
      <c r="A4966" t="s">
        <v>6330</v>
      </c>
    </row>
    <row r="4967" spans="1:3" x14ac:dyDescent="0.3">
      <c r="A4967" t="s">
        <v>6331</v>
      </c>
    </row>
    <row r="4968" spans="1:3" x14ac:dyDescent="0.3">
      <c r="A4968" t="s">
        <v>6332</v>
      </c>
    </row>
    <row r="4969" spans="1:3" x14ac:dyDescent="0.3">
      <c r="A4969" t="s">
        <v>6333</v>
      </c>
    </row>
    <row r="4970" spans="1:3" x14ac:dyDescent="0.3">
      <c r="A4970" t="s">
        <v>6334</v>
      </c>
    </row>
    <row r="4971" spans="1:3" x14ac:dyDescent="0.3">
      <c r="A4971" t="s">
        <v>6335</v>
      </c>
    </row>
    <row r="4972" spans="1:3" x14ac:dyDescent="0.3">
      <c r="A4972" t="s">
        <v>6336</v>
      </c>
    </row>
    <row r="4973" spans="1:3" x14ac:dyDescent="0.3">
      <c r="A4973" t="s">
        <v>6337</v>
      </c>
    </row>
    <row r="4974" spans="1:3" x14ac:dyDescent="0.3">
      <c r="A4974" t="s">
        <v>6338</v>
      </c>
      <c r="B4974" t="s">
        <v>354</v>
      </c>
      <c r="C4974" t="s">
        <v>6339</v>
      </c>
    </row>
    <row r="4975" spans="1:3" x14ac:dyDescent="0.3">
      <c r="A4975" t="s">
        <v>6340</v>
      </c>
    </row>
    <row r="4976" spans="1:3" x14ac:dyDescent="0.3">
      <c r="A4976" t="s">
        <v>6341</v>
      </c>
    </row>
    <row r="4977" spans="1:4" x14ac:dyDescent="0.3">
      <c r="A4977" t="s">
        <v>6342</v>
      </c>
      <c r="B4977" t="s">
        <v>1288</v>
      </c>
      <c r="C4977" t="s">
        <v>1289</v>
      </c>
      <c r="D4977" t="s">
        <v>6343</v>
      </c>
    </row>
    <row r="4978" spans="1:4" x14ac:dyDescent="0.3">
      <c r="A4978" t="s">
        <v>6344</v>
      </c>
    </row>
    <row r="4979" spans="1:4" x14ac:dyDescent="0.3">
      <c r="A4979" t="s">
        <v>6345</v>
      </c>
      <c r="B4979" t="s">
        <v>6346</v>
      </c>
    </row>
    <row r="4980" spans="1:4" x14ac:dyDescent="0.3">
      <c r="A4980" t="s">
        <v>6347</v>
      </c>
    </row>
    <row r="4981" spans="1:4" x14ac:dyDescent="0.3">
      <c r="A4981" t="s">
        <v>6348</v>
      </c>
    </row>
    <row r="4982" spans="1:4" x14ac:dyDescent="0.3">
      <c r="A4982" t="s">
        <v>6349</v>
      </c>
    </row>
    <row r="4983" spans="1:4" x14ac:dyDescent="0.3">
      <c r="A4983" t="s">
        <v>6350</v>
      </c>
    </row>
    <row r="4984" spans="1:4" x14ac:dyDescent="0.3">
      <c r="A4984" t="s">
        <v>6351</v>
      </c>
    </row>
    <row r="4985" spans="1:4" x14ac:dyDescent="0.3">
      <c r="A4985" t="s">
        <v>6352</v>
      </c>
    </row>
    <row r="4986" spans="1:4" x14ac:dyDescent="0.3">
      <c r="A4986" t="s">
        <v>6353</v>
      </c>
    </row>
    <row r="4987" spans="1:4" x14ac:dyDescent="0.3">
      <c r="A4987" t="s">
        <v>6354</v>
      </c>
      <c r="B4987" t="s">
        <v>6355</v>
      </c>
    </row>
    <row r="4988" spans="1:4" x14ac:dyDescent="0.3">
      <c r="A4988" t="s">
        <v>6356</v>
      </c>
    </row>
    <row r="4989" spans="1:4" x14ac:dyDescent="0.3">
      <c r="A4989" t="s">
        <v>6357</v>
      </c>
    </row>
    <row r="4990" spans="1:4" x14ac:dyDescent="0.3">
      <c r="A4990" t="s">
        <v>6358</v>
      </c>
    </row>
    <row r="4991" spans="1:4" x14ac:dyDescent="0.3">
      <c r="A4991" t="s">
        <v>6359</v>
      </c>
    </row>
    <row r="4992" spans="1:4" x14ac:dyDescent="0.3">
      <c r="A4992" t="s">
        <v>6360</v>
      </c>
    </row>
    <row r="4993" spans="1:4" x14ac:dyDescent="0.3">
      <c r="A4993" t="s">
        <v>6361</v>
      </c>
    </row>
    <row r="4994" spans="1:4" x14ac:dyDescent="0.3">
      <c r="A4994" t="s">
        <v>6362</v>
      </c>
      <c r="B4994" t="s">
        <v>6363</v>
      </c>
    </row>
    <row r="4995" spans="1:4" x14ac:dyDescent="0.3">
      <c r="A4995" t="s">
        <v>6364</v>
      </c>
      <c r="B4995" t="s">
        <v>1288</v>
      </c>
      <c r="C4995" t="s">
        <v>1289</v>
      </c>
      <c r="D4995" t="s">
        <v>6365</v>
      </c>
    </row>
    <row r="4996" spans="1:4" x14ac:dyDescent="0.3">
      <c r="A4996" t="s">
        <v>6366</v>
      </c>
    </row>
    <row r="4997" spans="1:4" x14ac:dyDescent="0.3">
      <c r="A4997" t="s">
        <v>6367</v>
      </c>
    </row>
    <row r="4998" spans="1:4" x14ac:dyDescent="0.3">
      <c r="A4998" t="s">
        <v>6368</v>
      </c>
      <c r="B4998" t="s">
        <v>6369</v>
      </c>
    </row>
    <row r="4999" spans="1:4" x14ac:dyDescent="0.3">
      <c r="A4999" t="s">
        <v>6370</v>
      </c>
    </row>
    <row r="5000" spans="1:4" x14ac:dyDescent="0.3">
      <c r="A5000" t="s">
        <v>6371</v>
      </c>
      <c r="B5000" t="s">
        <v>6372</v>
      </c>
    </row>
    <row r="5001" spans="1:4" x14ac:dyDescent="0.3">
      <c r="A5001" t="s">
        <v>6373</v>
      </c>
    </row>
    <row r="5002" spans="1:4" x14ac:dyDescent="0.3">
      <c r="A5002" t="s">
        <v>6374</v>
      </c>
      <c r="B5002" t="s">
        <v>6375</v>
      </c>
      <c r="C5002" t="s">
        <v>6376</v>
      </c>
      <c r="D5002" t="s">
        <v>6377</v>
      </c>
    </row>
    <row r="5003" spans="1:4" x14ac:dyDescent="0.3">
      <c r="A5003" t="s">
        <v>6378</v>
      </c>
    </row>
    <row r="5004" spans="1:4" x14ac:dyDescent="0.3">
      <c r="A5004" t="s">
        <v>6379</v>
      </c>
      <c r="B5004" t="s">
        <v>6380</v>
      </c>
    </row>
    <row r="5005" spans="1:4" x14ac:dyDescent="0.3">
      <c r="A5005" t="s">
        <v>6381</v>
      </c>
      <c r="B5005" t="s">
        <v>6382</v>
      </c>
    </row>
    <row r="5006" spans="1:4" x14ac:dyDescent="0.3">
      <c r="A5006" t="s">
        <v>6383</v>
      </c>
    </row>
    <row r="5007" spans="1:4" x14ac:dyDescent="0.3">
      <c r="A5007" t="s">
        <v>6384</v>
      </c>
    </row>
    <row r="5008" spans="1:4" x14ac:dyDescent="0.3">
      <c r="A5008" t="s">
        <v>6385</v>
      </c>
    </row>
    <row r="5009" spans="1:6" x14ac:dyDescent="0.3">
      <c r="A5009" t="s">
        <v>6386</v>
      </c>
    </row>
    <row r="5010" spans="1:6" x14ac:dyDescent="0.3">
      <c r="A5010" t="s">
        <v>6387</v>
      </c>
      <c r="B5010" t="s">
        <v>6388</v>
      </c>
    </row>
    <row r="5011" spans="1:6" x14ac:dyDescent="0.3">
      <c r="A5011" t="s">
        <v>6389</v>
      </c>
    </row>
    <row r="5012" spans="1:6" x14ac:dyDescent="0.3">
      <c r="A5012" t="s">
        <v>6390</v>
      </c>
      <c r="B5012" t="s">
        <v>288</v>
      </c>
      <c r="C5012" t="s">
        <v>6391</v>
      </c>
    </row>
    <row r="5013" spans="1:6" x14ac:dyDescent="0.3">
      <c r="A5013" t="s">
        <v>6392</v>
      </c>
    </row>
    <row r="5014" spans="1:6" x14ac:dyDescent="0.3">
      <c r="A5014" t="s">
        <v>6393</v>
      </c>
      <c r="B5014" t="s">
        <v>387</v>
      </c>
      <c r="C5014" t="s">
        <v>388</v>
      </c>
      <c r="D5014" t="s">
        <v>389</v>
      </c>
      <c r="E5014" t="s">
        <v>390</v>
      </c>
      <c r="F5014" t="s">
        <v>6394</v>
      </c>
    </row>
    <row r="5015" spans="1:6" x14ac:dyDescent="0.3">
      <c r="A5015" t="s">
        <v>6395</v>
      </c>
    </row>
    <row r="5016" spans="1:6" x14ac:dyDescent="0.3">
      <c r="A5016" t="s">
        <v>6396</v>
      </c>
    </row>
    <row r="5017" spans="1:6" x14ac:dyDescent="0.3">
      <c r="A5017" t="s">
        <v>6397</v>
      </c>
      <c r="B5017" t="s">
        <v>2106</v>
      </c>
      <c r="C5017" t="s">
        <v>2107</v>
      </c>
      <c r="D5017" t="s">
        <v>2108</v>
      </c>
      <c r="E5017" t="s">
        <v>6398</v>
      </c>
    </row>
    <row r="5018" spans="1:6" x14ac:dyDescent="0.3">
      <c r="A5018" t="s">
        <v>6399</v>
      </c>
      <c r="B5018" t="s">
        <v>555</v>
      </c>
      <c r="C5018" t="s">
        <v>6400</v>
      </c>
    </row>
    <row r="5019" spans="1:6" x14ac:dyDescent="0.3">
      <c r="A5019" t="s">
        <v>6401</v>
      </c>
    </row>
    <row r="5020" spans="1:6" x14ac:dyDescent="0.3">
      <c r="A5020" t="s">
        <v>6402</v>
      </c>
    </row>
    <row r="5021" spans="1:6" x14ac:dyDescent="0.3">
      <c r="A5021" t="s">
        <v>6403</v>
      </c>
    </row>
    <row r="5022" spans="1:6" x14ac:dyDescent="0.3">
      <c r="A5022" t="s">
        <v>6404</v>
      </c>
    </row>
    <row r="5023" spans="1:6" x14ac:dyDescent="0.3">
      <c r="A5023" t="s">
        <v>6405</v>
      </c>
    </row>
    <row r="5024" spans="1:6" x14ac:dyDescent="0.3">
      <c r="A5024" t="s">
        <v>6406</v>
      </c>
    </row>
    <row r="5025" spans="1:3" x14ac:dyDescent="0.3">
      <c r="A5025" t="s">
        <v>6407</v>
      </c>
      <c r="B5025" t="s">
        <v>4690</v>
      </c>
      <c r="C5025" t="s">
        <v>6408</v>
      </c>
    </row>
    <row r="5026" spans="1:3" x14ac:dyDescent="0.3">
      <c r="A5026" t="s">
        <v>6409</v>
      </c>
      <c r="B5026" t="s">
        <v>6410</v>
      </c>
    </row>
    <row r="5027" spans="1:3" x14ac:dyDescent="0.3">
      <c r="A5027" t="s">
        <v>6411</v>
      </c>
    </row>
    <row r="5028" spans="1:3" x14ac:dyDescent="0.3">
      <c r="A5028" t="s">
        <v>6412</v>
      </c>
    </row>
    <row r="5029" spans="1:3" x14ac:dyDescent="0.3">
      <c r="A5029" t="s">
        <v>6413</v>
      </c>
    </row>
    <row r="5030" spans="1:3" x14ac:dyDescent="0.3">
      <c r="A5030" t="s">
        <v>6414</v>
      </c>
    </row>
    <row r="5031" spans="1:3" x14ac:dyDescent="0.3">
      <c r="A5031" t="s">
        <v>6415</v>
      </c>
    </row>
    <row r="5032" spans="1:3" x14ac:dyDescent="0.3">
      <c r="A5032" t="s">
        <v>6416</v>
      </c>
    </row>
    <row r="5033" spans="1:3" x14ac:dyDescent="0.3">
      <c r="A5033" t="s">
        <v>6417</v>
      </c>
    </row>
    <row r="5034" spans="1:3" x14ac:dyDescent="0.3">
      <c r="A5034" t="s">
        <v>6418</v>
      </c>
    </row>
    <row r="5035" spans="1:3" x14ac:dyDescent="0.3">
      <c r="A5035" t="s">
        <v>6419</v>
      </c>
    </row>
    <row r="5036" spans="1:3" x14ac:dyDescent="0.3">
      <c r="A5036" t="s">
        <v>6420</v>
      </c>
    </row>
    <row r="5037" spans="1:3" x14ac:dyDescent="0.3">
      <c r="A5037" t="s">
        <v>6421</v>
      </c>
    </row>
    <row r="5038" spans="1:3" x14ac:dyDescent="0.3">
      <c r="A5038" t="s">
        <v>6422</v>
      </c>
      <c r="B5038" t="s">
        <v>6423</v>
      </c>
    </row>
    <row r="5039" spans="1:3" x14ac:dyDescent="0.3">
      <c r="A5039" t="s">
        <v>6424</v>
      </c>
    </row>
    <row r="5040" spans="1:3" x14ac:dyDescent="0.3">
      <c r="A5040" t="s">
        <v>6425</v>
      </c>
    </row>
    <row r="5041" spans="1:3" x14ac:dyDescent="0.3">
      <c r="A5041" t="s">
        <v>6426</v>
      </c>
      <c r="B5041" t="s">
        <v>798</v>
      </c>
      <c r="C5041" t="s">
        <v>6427</v>
      </c>
    </row>
    <row r="5042" spans="1:3" x14ac:dyDescent="0.3">
      <c r="A5042" t="s">
        <v>6428</v>
      </c>
    </row>
    <row r="5043" spans="1:3" x14ac:dyDescent="0.3">
      <c r="A5043" t="s">
        <v>6429</v>
      </c>
    </row>
    <row r="5044" spans="1:3" x14ac:dyDescent="0.3">
      <c r="A5044" t="s">
        <v>6430</v>
      </c>
      <c r="B5044" t="s">
        <v>6431</v>
      </c>
    </row>
    <row r="5045" spans="1:3" x14ac:dyDescent="0.3">
      <c r="A5045" t="s">
        <v>6432</v>
      </c>
    </row>
    <row r="5046" spans="1:3" x14ac:dyDescent="0.3">
      <c r="A5046" t="s">
        <v>6433</v>
      </c>
      <c r="B5046" t="s">
        <v>6434</v>
      </c>
    </row>
    <row r="5047" spans="1:3" x14ac:dyDescent="0.3">
      <c r="A5047" t="s">
        <v>6435</v>
      </c>
    </row>
    <row r="5048" spans="1:3" x14ac:dyDescent="0.3">
      <c r="A5048" t="s">
        <v>6436</v>
      </c>
    </row>
    <row r="5049" spans="1:3" x14ac:dyDescent="0.3">
      <c r="A5049" t="s">
        <v>6437</v>
      </c>
    </row>
    <row r="5050" spans="1:3" x14ac:dyDescent="0.3">
      <c r="A5050" t="s">
        <v>6438</v>
      </c>
    </row>
    <row r="5051" spans="1:3" x14ac:dyDescent="0.3">
      <c r="A5051" t="s">
        <v>6439</v>
      </c>
    </row>
    <row r="5052" spans="1:3" x14ac:dyDescent="0.3">
      <c r="A5052" t="s">
        <v>6440</v>
      </c>
    </row>
    <row r="5053" spans="1:3" x14ac:dyDescent="0.3">
      <c r="A5053" t="s">
        <v>6441</v>
      </c>
    </row>
    <row r="5054" spans="1:3" x14ac:dyDescent="0.3">
      <c r="A5054" t="s">
        <v>6442</v>
      </c>
      <c r="B5054" t="s">
        <v>6443</v>
      </c>
    </row>
    <row r="5055" spans="1:3" x14ac:dyDescent="0.3">
      <c r="A5055" t="s">
        <v>6444</v>
      </c>
    </row>
    <row r="5056" spans="1:3" x14ac:dyDescent="0.3">
      <c r="A5056" t="s">
        <v>6445</v>
      </c>
    </row>
    <row r="5057" spans="1:4" x14ac:dyDescent="0.3">
      <c r="A5057" t="s">
        <v>6446</v>
      </c>
    </row>
    <row r="5058" spans="1:4" x14ac:dyDescent="0.3">
      <c r="A5058" t="s">
        <v>6447</v>
      </c>
      <c r="B5058" t="s">
        <v>692</v>
      </c>
      <c r="C5058" t="s">
        <v>6448</v>
      </c>
    </row>
    <row r="5059" spans="1:4" x14ac:dyDescent="0.3">
      <c r="A5059" t="s">
        <v>6449</v>
      </c>
    </row>
    <row r="5060" spans="1:4" x14ac:dyDescent="0.3">
      <c r="A5060" t="s">
        <v>6450</v>
      </c>
    </row>
    <row r="5061" spans="1:4" x14ac:dyDescent="0.3">
      <c r="A5061" t="s">
        <v>6451</v>
      </c>
      <c r="B5061" t="s">
        <v>4690</v>
      </c>
      <c r="C5061" t="s">
        <v>6452</v>
      </c>
    </row>
    <row r="5062" spans="1:4" x14ac:dyDescent="0.3">
      <c r="A5062" t="s">
        <v>6453</v>
      </c>
    </row>
    <row r="5063" spans="1:4" x14ac:dyDescent="0.3">
      <c r="A5063" t="s">
        <v>6454</v>
      </c>
      <c r="B5063" t="s">
        <v>6455</v>
      </c>
    </row>
    <row r="5064" spans="1:4" x14ac:dyDescent="0.3">
      <c r="A5064" t="s">
        <v>6456</v>
      </c>
      <c r="B5064" t="s">
        <v>6457</v>
      </c>
    </row>
    <row r="5065" spans="1:4" x14ac:dyDescent="0.3">
      <c r="A5065" t="s">
        <v>6458</v>
      </c>
    </row>
    <row r="5066" spans="1:4" x14ac:dyDescent="0.3">
      <c r="A5066" t="s">
        <v>6459</v>
      </c>
    </row>
    <row r="5067" spans="1:4" x14ac:dyDescent="0.3">
      <c r="A5067" t="s">
        <v>6460</v>
      </c>
    </row>
    <row r="5068" spans="1:4" x14ac:dyDescent="0.3">
      <c r="A5068" t="s">
        <v>6461</v>
      </c>
    </row>
    <row r="5069" spans="1:4" x14ac:dyDescent="0.3">
      <c r="A5069" t="s">
        <v>6462</v>
      </c>
    </row>
    <row r="5070" spans="1:4" x14ac:dyDescent="0.3">
      <c r="A5070" t="s">
        <v>6463</v>
      </c>
      <c r="B5070" t="s">
        <v>771</v>
      </c>
      <c r="C5070" t="s">
        <v>772</v>
      </c>
      <c r="D5070" t="s">
        <v>6464</v>
      </c>
    </row>
    <row r="5071" spans="1:4" x14ac:dyDescent="0.3">
      <c r="A5071" t="s">
        <v>6465</v>
      </c>
    </row>
    <row r="5072" spans="1:4" x14ac:dyDescent="0.3">
      <c r="A5072" t="s">
        <v>6466</v>
      </c>
    </row>
    <row r="5073" spans="1:3" x14ac:dyDescent="0.3">
      <c r="A5073" t="s">
        <v>6467</v>
      </c>
    </row>
    <row r="5074" spans="1:3" x14ac:dyDescent="0.3">
      <c r="A5074" t="s">
        <v>6468</v>
      </c>
      <c r="B5074" t="s">
        <v>4200</v>
      </c>
      <c r="C5074" t="s">
        <v>6469</v>
      </c>
    </row>
    <row r="5075" spans="1:3" x14ac:dyDescent="0.3">
      <c r="A5075" t="s">
        <v>6470</v>
      </c>
    </row>
    <row r="5076" spans="1:3" x14ac:dyDescent="0.3">
      <c r="A5076" t="s">
        <v>6471</v>
      </c>
    </row>
    <row r="5077" spans="1:3" x14ac:dyDescent="0.3">
      <c r="A5077" t="s">
        <v>6472</v>
      </c>
    </row>
    <row r="5078" spans="1:3" x14ac:dyDescent="0.3">
      <c r="A5078" t="s">
        <v>6473</v>
      </c>
      <c r="B5078" t="s">
        <v>6474</v>
      </c>
    </row>
    <row r="5079" spans="1:3" x14ac:dyDescent="0.3">
      <c r="A5079" t="s">
        <v>6475</v>
      </c>
    </row>
    <row r="5080" spans="1:3" x14ac:dyDescent="0.3">
      <c r="A5080" t="s">
        <v>6476</v>
      </c>
    </row>
    <row r="5081" spans="1:3" x14ac:dyDescent="0.3">
      <c r="A5081" t="s">
        <v>6477</v>
      </c>
    </row>
    <row r="5082" spans="1:3" x14ac:dyDescent="0.3">
      <c r="A5082" t="s">
        <v>6478</v>
      </c>
      <c r="B5082" t="s">
        <v>1125</v>
      </c>
      <c r="C5082" t="s">
        <v>6479</v>
      </c>
    </row>
    <row r="5083" spans="1:3" x14ac:dyDescent="0.3">
      <c r="A5083" t="s">
        <v>6480</v>
      </c>
    </row>
    <row r="5084" spans="1:3" x14ac:dyDescent="0.3">
      <c r="A5084" t="s">
        <v>6481</v>
      </c>
      <c r="B5084" t="s">
        <v>6482</v>
      </c>
    </row>
    <row r="5085" spans="1:3" x14ac:dyDescent="0.3">
      <c r="A5085" t="s">
        <v>6483</v>
      </c>
    </row>
    <row r="5086" spans="1:3" x14ac:dyDescent="0.3">
      <c r="A5086" t="s">
        <v>6484</v>
      </c>
      <c r="B5086" t="s">
        <v>6485</v>
      </c>
    </row>
    <row r="5087" spans="1:3" x14ac:dyDescent="0.3">
      <c r="A5087" t="s">
        <v>6486</v>
      </c>
      <c r="B5087" t="s">
        <v>6487</v>
      </c>
    </row>
    <row r="5088" spans="1:3" x14ac:dyDescent="0.3">
      <c r="A5088" t="s">
        <v>6488</v>
      </c>
    </row>
    <row r="5089" spans="1:6" x14ac:dyDescent="0.3">
      <c r="A5089" t="s">
        <v>6489</v>
      </c>
    </row>
    <row r="5090" spans="1:6" x14ac:dyDescent="0.3">
      <c r="A5090" t="s">
        <v>6490</v>
      </c>
    </row>
    <row r="5091" spans="1:6" x14ac:dyDescent="0.3">
      <c r="A5091" t="s">
        <v>6491</v>
      </c>
    </row>
    <row r="5092" spans="1:6" x14ac:dyDescent="0.3">
      <c r="A5092" t="s">
        <v>6492</v>
      </c>
    </row>
    <row r="5093" spans="1:6" x14ac:dyDescent="0.3">
      <c r="A5093" t="s">
        <v>6493</v>
      </c>
      <c r="B5093" t="s">
        <v>6494</v>
      </c>
    </row>
    <row r="5094" spans="1:6" x14ac:dyDescent="0.3">
      <c r="A5094" t="s">
        <v>6495</v>
      </c>
    </row>
    <row r="5095" spans="1:6" x14ac:dyDescent="0.3">
      <c r="A5095" t="s">
        <v>6496</v>
      </c>
    </row>
    <row r="5096" spans="1:6" x14ac:dyDescent="0.3">
      <c r="A5096" t="s">
        <v>6497</v>
      </c>
    </row>
    <row r="5097" spans="1:6" x14ac:dyDescent="0.3">
      <c r="A5097" t="s">
        <v>6498</v>
      </c>
    </row>
    <row r="5098" spans="1:6" x14ac:dyDescent="0.3">
      <c r="A5098" t="s">
        <v>6499</v>
      </c>
      <c r="B5098" t="s">
        <v>6500</v>
      </c>
    </row>
    <row r="5099" spans="1:6" x14ac:dyDescent="0.3">
      <c r="A5099" t="s">
        <v>6501</v>
      </c>
      <c r="B5099" t="s">
        <v>48</v>
      </c>
      <c r="C5099" t="s">
        <v>49</v>
      </c>
      <c r="D5099" t="s">
        <v>50</v>
      </c>
      <c r="E5099" t="s">
        <v>51</v>
      </c>
      <c r="F5099" t="s">
        <v>6502</v>
      </c>
    </row>
    <row r="5100" spans="1:6" x14ac:dyDescent="0.3">
      <c r="A5100" t="s">
        <v>6503</v>
      </c>
    </row>
    <row r="5101" spans="1:6" x14ac:dyDescent="0.3">
      <c r="A5101" t="s">
        <v>6504</v>
      </c>
    </row>
    <row r="5102" spans="1:6" x14ac:dyDescent="0.3">
      <c r="A5102" t="s">
        <v>6505</v>
      </c>
      <c r="B5102" t="s">
        <v>6506</v>
      </c>
    </row>
    <row r="5103" spans="1:6" x14ac:dyDescent="0.3">
      <c r="A5103" t="s">
        <v>6507</v>
      </c>
    </row>
    <row r="5104" spans="1:6" x14ac:dyDescent="0.3">
      <c r="A5104" t="s">
        <v>6508</v>
      </c>
    </row>
    <row r="5105" spans="1:2" x14ac:dyDescent="0.3">
      <c r="A5105" t="s">
        <v>6509</v>
      </c>
    </row>
    <row r="5106" spans="1:2" x14ac:dyDescent="0.3">
      <c r="A5106" t="s">
        <v>6510</v>
      </c>
    </row>
    <row r="5107" spans="1:2" x14ac:dyDescent="0.3">
      <c r="A5107" t="s">
        <v>6511</v>
      </c>
    </row>
    <row r="5108" spans="1:2" x14ac:dyDescent="0.3">
      <c r="A5108" t="s">
        <v>6512</v>
      </c>
    </row>
    <row r="5109" spans="1:2" x14ac:dyDescent="0.3">
      <c r="A5109" t="s">
        <v>6513</v>
      </c>
    </row>
    <row r="5110" spans="1:2" x14ac:dyDescent="0.3">
      <c r="A5110" t="s">
        <v>6514</v>
      </c>
    </row>
    <row r="5111" spans="1:2" x14ac:dyDescent="0.3">
      <c r="A5111" t="s">
        <v>6515</v>
      </c>
      <c r="B5111" t="s">
        <v>6516</v>
      </c>
    </row>
    <row r="5112" spans="1:2" x14ac:dyDescent="0.3">
      <c r="A5112" t="s">
        <v>6517</v>
      </c>
    </row>
    <row r="5113" spans="1:2" x14ac:dyDescent="0.3">
      <c r="A5113" t="s">
        <v>6518</v>
      </c>
    </row>
    <row r="5114" spans="1:2" x14ac:dyDescent="0.3">
      <c r="A5114" t="s">
        <v>6519</v>
      </c>
    </row>
    <row r="5115" spans="1:2" x14ac:dyDescent="0.3">
      <c r="A5115" t="s">
        <v>6520</v>
      </c>
    </row>
    <row r="5116" spans="1:2" x14ac:dyDescent="0.3">
      <c r="A5116" t="s">
        <v>6521</v>
      </c>
    </row>
    <row r="5117" spans="1:2" x14ac:dyDescent="0.3">
      <c r="A5117" t="s">
        <v>6522</v>
      </c>
    </row>
    <row r="5118" spans="1:2" x14ac:dyDescent="0.3">
      <c r="A5118" t="s">
        <v>6523</v>
      </c>
    </row>
    <row r="5119" spans="1:2" x14ac:dyDescent="0.3">
      <c r="A5119" t="s">
        <v>6524</v>
      </c>
    </row>
    <row r="5120" spans="1:2" x14ac:dyDescent="0.3">
      <c r="A5120" t="s">
        <v>6525</v>
      </c>
    </row>
    <row r="5121" spans="1:3" x14ac:dyDescent="0.3">
      <c r="A5121" t="s">
        <v>6526</v>
      </c>
    </row>
    <row r="5122" spans="1:3" x14ac:dyDescent="0.3">
      <c r="A5122" t="s">
        <v>6527</v>
      </c>
    </row>
    <row r="5123" spans="1:3" x14ac:dyDescent="0.3">
      <c r="A5123" t="s">
        <v>6528</v>
      </c>
    </row>
    <row r="5124" spans="1:3" x14ac:dyDescent="0.3">
      <c r="A5124" t="s">
        <v>6529</v>
      </c>
    </row>
    <row r="5125" spans="1:3" x14ac:dyDescent="0.3">
      <c r="A5125" t="s">
        <v>6530</v>
      </c>
    </row>
    <row r="5126" spans="1:3" x14ac:dyDescent="0.3">
      <c r="A5126" t="s">
        <v>6531</v>
      </c>
      <c r="B5126" t="s">
        <v>6532</v>
      </c>
    </row>
    <row r="5127" spans="1:3" x14ac:dyDescent="0.3">
      <c r="A5127" t="s">
        <v>6533</v>
      </c>
    </row>
    <row r="5128" spans="1:3" x14ac:dyDescent="0.3">
      <c r="A5128" t="s">
        <v>6534</v>
      </c>
    </row>
    <row r="5129" spans="1:3" x14ac:dyDescent="0.3">
      <c r="A5129" t="s">
        <v>6535</v>
      </c>
    </row>
    <row r="5130" spans="1:3" x14ac:dyDescent="0.3">
      <c r="A5130" t="s">
        <v>6536</v>
      </c>
    </row>
    <row r="5131" spans="1:3" x14ac:dyDescent="0.3">
      <c r="A5131" t="s">
        <v>6537</v>
      </c>
      <c r="B5131" t="s">
        <v>205</v>
      </c>
      <c r="C5131" t="s">
        <v>6538</v>
      </c>
    </row>
    <row r="5132" spans="1:3" x14ac:dyDescent="0.3">
      <c r="A5132" t="s">
        <v>6539</v>
      </c>
    </row>
    <row r="5133" spans="1:3" x14ac:dyDescent="0.3">
      <c r="A5133" t="s">
        <v>6540</v>
      </c>
    </row>
    <row r="5134" spans="1:3" x14ac:dyDescent="0.3">
      <c r="A5134" t="s">
        <v>6541</v>
      </c>
    </row>
    <row r="5135" spans="1:3" x14ac:dyDescent="0.3">
      <c r="A5135" t="s">
        <v>6542</v>
      </c>
    </row>
    <row r="5136" spans="1:3" x14ac:dyDescent="0.3">
      <c r="A5136" t="s">
        <v>6543</v>
      </c>
      <c r="B5136" t="s">
        <v>6544</v>
      </c>
    </row>
    <row r="5137" spans="1:4" x14ac:dyDescent="0.3">
      <c r="A5137" t="s">
        <v>6545</v>
      </c>
    </row>
    <row r="5138" spans="1:4" x14ac:dyDescent="0.3">
      <c r="A5138" t="s">
        <v>6546</v>
      </c>
    </row>
    <row r="5139" spans="1:4" x14ac:dyDescent="0.3">
      <c r="A5139" t="s">
        <v>6547</v>
      </c>
    </row>
    <row r="5140" spans="1:4" x14ac:dyDescent="0.3">
      <c r="A5140" t="s">
        <v>6548</v>
      </c>
    </row>
    <row r="5141" spans="1:4" x14ac:dyDescent="0.3">
      <c r="A5141" t="s">
        <v>6549</v>
      </c>
      <c r="B5141" t="s">
        <v>6550</v>
      </c>
    </row>
    <row r="5142" spans="1:4" x14ac:dyDescent="0.3">
      <c r="A5142" t="s">
        <v>6551</v>
      </c>
    </row>
    <row r="5143" spans="1:4" x14ac:dyDescent="0.3">
      <c r="A5143" t="s">
        <v>6552</v>
      </c>
      <c r="B5143" t="s">
        <v>306</v>
      </c>
      <c r="C5143" t="s">
        <v>6553</v>
      </c>
    </row>
    <row r="5144" spans="1:4" x14ac:dyDescent="0.3">
      <c r="A5144" t="s">
        <v>6554</v>
      </c>
      <c r="B5144" t="s">
        <v>891</v>
      </c>
      <c r="C5144" t="s">
        <v>892</v>
      </c>
      <c r="D5144" t="s">
        <v>6555</v>
      </c>
    </row>
    <row r="5145" spans="1:4" x14ac:dyDescent="0.3">
      <c r="A5145" t="s">
        <v>6556</v>
      </c>
    </row>
    <row r="5146" spans="1:4" x14ac:dyDescent="0.3">
      <c r="A5146" t="s">
        <v>6557</v>
      </c>
      <c r="B5146" t="s">
        <v>219</v>
      </c>
      <c r="C5146" t="s">
        <v>6558</v>
      </c>
    </row>
    <row r="5147" spans="1:4" x14ac:dyDescent="0.3">
      <c r="A5147" t="s">
        <v>6559</v>
      </c>
    </row>
    <row r="5148" spans="1:4" x14ac:dyDescent="0.3">
      <c r="A5148" t="s">
        <v>6560</v>
      </c>
    </row>
    <row r="5149" spans="1:4" x14ac:dyDescent="0.3">
      <c r="A5149" t="s">
        <v>6561</v>
      </c>
      <c r="B5149" t="s">
        <v>6562</v>
      </c>
    </row>
    <row r="5150" spans="1:4" x14ac:dyDescent="0.3">
      <c r="A5150" t="s">
        <v>6563</v>
      </c>
      <c r="B5150" t="s">
        <v>6564</v>
      </c>
    </row>
    <row r="5151" spans="1:4" x14ac:dyDescent="0.3">
      <c r="A5151" t="s">
        <v>6565</v>
      </c>
    </row>
    <row r="5152" spans="1:4" x14ac:dyDescent="0.3">
      <c r="A5152" t="s">
        <v>6566</v>
      </c>
    </row>
    <row r="5153" spans="1:3" x14ac:dyDescent="0.3">
      <c r="A5153" t="s">
        <v>6567</v>
      </c>
    </row>
    <row r="5154" spans="1:3" x14ac:dyDescent="0.3">
      <c r="A5154" t="s">
        <v>6568</v>
      </c>
      <c r="B5154" t="s">
        <v>6569</v>
      </c>
    </row>
    <row r="5155" spans="1:3" x14ac:dyDescent="0.3">
      <c r="A5155" t="s">
        <v>6570</v>
      </c>
      <c r="B5155" t="s">
        <v>709</v>
      </c>
      <c r="C5155" t="s">
        <v>6571</v>
      </c>
    </row>
    <row r="5156" spans="1:3" x14ac:dyDescent="0.3">
      <c r="A5156" t="s">
        <v>6572</v>
      </c>
    </row>
    <row r="5157" spans="1:3" x14ac:dyDescent="0.3">
      <c r="A5157" t="s">
        <v>6573</v>
      </c>
    </row>
    <row r="5158" spans="1:3" x14ac:dyDescent="0.3">
      <c r="A5158" t="s">
        <v>6574</v>
      </c>
    </row>
    <row r="5159" spans="1:3" x14ac:dyDescent="0.3">
      <c r="A5159" t="s">
        <v>6575</v>
      </c>
    </row>
    <row r="5160" spans="1:3" x14ac:dyDescent="0.3">
      <c r="A5160" t="s">
        <v>6576</v>
      </c>
    </row>
    <row r="5161" spans="1:3" x14ac:dyDescent="0.3">
      <c r="A5161" t="s">
        <v>6577</v>
      </c>
    </row>
    <row r="5162" spans="1:3" x14ac:dyDescent="0.3">
      <c r="A5162" t="s">
        <v>6578</v>
      </c>
    </row>
    <row r="5163" spans="1:3" x14ac:dyDescent="0.3">
      <c r="A5163" t="s">
        <v>6579</v>
      </c>
      <c r="B5163" t="s">
        <v>6580</v>
      </c>
    </row>
    <row r="5164" spans="1:3" x14ac:dyDescent="0.3">
      <c r="A5164" t="s">
        <v>6581</v>
      </c>
      <c r="B5164" t="s">
        <v>6582</v>
      </c>
    </row>
    <row r="5165" spans="1:3" x14ac:dyDescent="0.3">
      <c r="A5165" t="s">
        <v>6583</v>
      </c>
    </row>
    <row r="5166" spans="1:3" x14ac:dyDescent="0.3">
      <c r="A5166" t="s">
        <v>6584</v>
      </c>
      <c r="B5166" t="s">
        <v>709</v>
      </c>
      <c r="C5166" t="s">
        <v>6585</v>
      </c>
    </row>
    <row r="5167" spans="1:3" x14ac:dyDescent="0.3">
      <c r="A5167" t="s">
        <v>6586</v>
      </c>
    </row>
    <row r="5168" spans="1:3" x14ac:dyDescent="0.3">
      <c r="A5168" t="s">
        <v>6587</v>
      </c>
      <c r="B5168" t="s">
        <v>6588</v>
      </c>
    </row>
    <row r="5169" spans="1:3" x14ac:dyDescent="0.3">
      <c r="A5169" t="s">
        <v>6589</v>
      </c>
      <c r="B5169" t="s">
        <v>407</v>
      </c>
      <c r="C5169" t="s">
        <v>6590</v>
      </c>
    </row>
    <row r="5170" spans="1:3" x14ac:dyDescent="0.3">
      <c r="A5170" t="s">
        <v>6591</v>
      </c>
    </row>
    <row r="5171" spans="1:3" x14ac:dyDescent="0.3">
      <c r="A5171" t="s">
        <v>6592</v>
      </c>
    </row>
    <row r="5172" spans="1:3" x14ac:dyDescent="0.3">
      <c r="A5172" t="s">
        <v>6593</v>
      </c>
    </row>
    <row r="5173" spans="1:3" x14ac:dyDescent="0.3">
      <c r="A5173" t="s">
        <v>6594</v>
      </c>
      <c r="B5173" t="s">
        <v>6595</v>
      </c>
    </row>
    <row r="5174" spans="1:3" x14ac:dyDescent="0.3">
      <c r="A5174" t="s">
        <v>6596</v>
      </c>
    </row>
    <row r="5175" spans="1:3" x14ac:dyDescent="0.3">
      <c r="A5175" t="s">
        <v>6597</v>
      </c>
      <c r="B5175" t="s">
        <v>6598</v>
      </c>
    </row>
    <row r="5176" spans="1:3" x14ac:dyDescent="0.3">
      <c r="A5176" t="s">
        <v>6599</v>
      </c>
    </row>
    <row r="5177" spans="1:3" x14ac:dyDescent="0.3">
      <c r="A5177" t="s">
        <v>6600</v>
      </c>
      <c r="B5177" t="s">
        <v>6601</v>
      </c>
    </row>
    <row r="5178" spans="1:3" x14ac:dyDescent="0.3">
      <c r="A5178" t="s">
        <v>6602</v>
      </c>
    </row>
    <row r="5179" spans="1:3" x14ac:dyDescent="0.3">
      <c r="A5179" t="s">
        <v>6603</v>
      </c>
    </row>
    <row r="5180" spans="1:3" x14ac:dyDescent="0.3">
      <c r="A5180" t="s">
        <v>6604</v>
      </c>
    </row>
    <row r="5181" spans="1:3" x14ac:dyDescent="0.3">
      <c r="A5181" t="s">
        <v>6605</v>
      </c>
    </row>
    <row r="5182" spans="1:3" x14ac:dyDescent="0.3">
      <c r="A5182" t="s">
        <v>6606</v>
      </c>
    </row>
    <row r="5183" spans="1:3" x14ac:dyDescent="0.3">
      <c r="A5183" t="s">
        <v>6607</v>
      </c>
    </row>
    <row r="5184" spans="1:3" x14ac:dyDescent="0.3">
      <c r="A5184" t="s">
        <v>6608</v>
      </c>
    </row>
    <row r="5185" spans="1:3" x14ac:dyDescent="0.3">
      <c r="A5185" t="s">
        <v>6609</v>
      </c>
    </row>
    <row r="5186" spans="1:3" x14ac:dyDescent="0.3">
      <c r="A5186" t="s">
        <v>6610</v>
      </c>
    </row>
    <row r="5187" spans="1:3" x14ac:dyDescent="0.3">
      <c r="A5187" t="s">
        <v>6611</v>
      </c>
    </row>
    <row r="5188" spans="1:3" x14ac:dyDescent="0.3">
      <c r="A5188" t="s">
        <v>6612</v>
      </c>
      <c r="B5188" t="s">
        <v>431</v>
      </c>
      <c r="C5188" t="s">
        <v>6613</v>
      </c>
    </row>
    <row r="5189" spans="1:3" x14ac:dyDescent="0.3">
      <c r="A5189" t="s">
        <v>6614</v>
      </c>
    </row>
    <row r="5190" spans="1:3" x14ac:dyDescent="0.3">
      <c r="A5190" t="s">
        <v>6615</v>
      </c>
      <c r="B5190" t="s">
        <v>2094</v>
      </c>
      <c r="C5190" t="s">
        <v>6616</v>
      </c>
    </row>
    <row r="5191" spans="1:3" x14ac:dyDescent="0.3">
      <c r="A5191" t="s">
        <v>6617</v>
      </c>
    </row>
    <row r="5192" spans="1:3" x14ac:dyDescent="0.3">
      <c r="A5192" t="s">
        <v>6618</v>
      </c>
    </row>
    <row r="5193" spans="1:3" x14ac:dyDescent="0.3">
      <c r="A5193" t="s">
        <v>6619</v>
      </c>
      <c r="B5193" t="s">
        <v>737</v>
      </c>
      <c r="C5193" t="s">
        <v>6620</v>
      </c>
    </row>
    <row r="5194" spans="1:3" x14ac:dyDescent="0.3">
      <c r="A5194" t="s">
        <v>6621</v>
      </c>
    </row>
    <row r="5195" spans="1:3" x14ac:dyDescent="0.3">
      <c r="A5195" t="s">
        <v>6622</v>
      </c>
    </row>
    <row r="5196" spans="1:3" x14ac:dyDescent="0.3">
      <c r="A5196" t="s">
        <v>6623</v>
      </c>
      <c r="B5196" t="s">
        <v>6624</v>
      </c>
    </row>
    <row r="5197" spans="1:3" x14ac:dyDescent="0.3">
      <c r="A5197" t="s">
        <v>6625</v>
      </c>
      <c r="B5197" t="s">
        <v>6626</v>
      </c>
    </row>
    <row r="5198" spans="1:3" x14ac:dyDescent="0.3">
      <c r="A5198" t="s">
        <v>6627</v>
      </c>
    </row>
    <row r="5199" spans="1:3" x14ac:dyDescent="0.3">
      <c r="A5199" t="s">
        <v>6628</v>
      </c>
    </row>
    <row r="5200" spans="1:3" x14ac:dyDescent="0.3">
      <c r="A5200" t="s">
        <v>6629</v>
      </c>
    </row>
    <row r="5201" spans="1:3" x14ac:dyDescent="0.3">
      <c r="A5201" t="s">
        <v>6630</v>
      </c>
    </row>
    <row r="5202" spans="1:3" x14ac:dyDescent="0.3">
      <c r="A5202" t="s">
        <v>6631</v>
      </c>
    </row>
    <row r="5203" spans="1:3" x14ac:dyDescent="0.3">
      <c r="A5203" t="s">
        <v>6632</v>
      </c>
    </row>
    <row r="5204" spans="1:3" x14ac:dyDescent="0.3">
      <c r="A5204" t="s">
        <v>6633</v>
      </c>
      <c r="B5204" t="s">
        <v>6634</v>
      </c>
    </row>
    <row r="5205" spans="1:3" x14ac:dyDescent="0.3">
      <c r="A5205" t="s">
        <v>6635</v>
      </c>
      <c r="B5205" t="s">
        <v>1423</v>
      </c>
      <c r="C5205" t="s">
        <v>6636</v>
      </c>
    </row>
    <row r="5206" spans="1:3" x14ac:dyDescent="0.3">
      <c r="A5206" t="s">
        <v>6637</v>
      </c>
    </row>
    <row r="5207" spans="1:3" x14ac:dyDescent="0.3">
      <c r="A5207" t="s">
        <v>6638</v>
      </c>
      <c r="B5207" t="s">
        <v>6639</v>
      </c>
    </row>
    <row r="5208" spans="1:3" x14ac:dyDescent="0.3">
      <c r="A5208" t="s">
        <v>6640</v>
      </c>
    </row>
    <row r="5209" spans="1:3" x14ac:dyDescent="0.3">
      <c r="A5209" t="s">
        <v>6641</v>
      </c>
    </row>
    <row r="5210" spans="1:3" x14ac:dyDescent="0.3">
      <c r="A5210" t="s">
        <v>6642</v>
      </c>
    </row>
    <row r="5211" spans="1:3" x14ac:dyDescent="0.3">
      <c r="A5211" t="s">
        <v>6643</v>
      </c>
    </row>
    <row r="5212" spans="1:3" x14ac:dyDescent="0.3">
      <c r="A5212" t="s">
        <v>6644</v>
      </c>
    </row>
    <row r="5213" spans="1:3" x14ac:dyDescent="0.3">
      <c r="A5213" t="s">
        <v>6645</v>
      </c>
    </row>
    <row r="5214" spans="1:3" x14ac:dyDescent="0.3">
      <c r="A5214" t="s">
        <v>6646</v>
      </c>
    </row>
    <row r="5215" spans="1:3" x14ac:dyDescent="0.3">
      <c r="A5215" t="s">
        <v>6647</v>
      </c>
    </row>
    <row r="5216" spans="1:3" x14ac:dyDescent="0.3">
      <c r="A5216" t="s">
        <v>6648</v>
      </c>
    </row>
    <row r="5217" spans="1:3" x14ac:dyDescent="0.3">
      <c r="A5217" t="s">
        <v>6649</v>
      </c>
    </row>
    <row r="5218" spans="1:3" x14ac:dyDescent="0.3">
      <c r="A5218" t="s">
        <v>6650</v>
      </c>
    </row>
    <row r="5219" spans="1:3" x14ac:dyDescent="0.3">
      <c r="A5219" t="s">
        <v>6651</v>
      </c>
    </row>
    <row r="5220" spans="1:3" x14ac:dyDescent="0.3">
      <c r="A5220" t="s">
        <v>6652</v>
      </c>
    </row>
    <row r="5221" spans="1:3" x14ac:dyDescent="0.3">
      <c r="A5221" t="s">
        <v>6653</v>
      </c>
      <c r="B5221" t="s">
        <v>6654</v>
      </c>
    </row>
    <row r="5222" spans="1:3" x14ac:dyDescent="0.3">
      <c r="A5222" t="s">
        <v>6655</v>
      </c>
    </row>
    <row r="5223" spans="1:3" x14ac:dyDescent="0.3">
      <c r="A5223" t="s">
        <v>6656</v>
      </c>
    </row>
    <row r="5224" spans="1:3" x14ac:dyDescent="0.3">
      <c r="A5224" t="s">
        <v>6657</v>
      </c>
      <c r="B5224" t="s">
        <v>35</v>
      </c>
      <c r="C5224" t="s">
        <v>6658</v>
      </c>
    </row>
    <row r="5225" spans="1:3" x14ac:dyDescent="0.3">
      <c r="A5225" t="s">
        <v>6659</v>
      </c>
    </row>
    <row r="5226" spans="1:3" x14ac:dyDescent="0.3">
      <c r="A5226" t="s">
        <v>6660</v>
      </c>
    </row>
    <row r="5227" spans="1:3" x14ac:dyDescent="0.3">
      <c r="A5227" t="s">
        <v>6661</v>
      </c>
    </row>
    <row r="5228" spans="1:3" x14ac:dyDescent="0.3">
      <c r="A5228" t="s">
        <v>6662</v>
      </c>
    </row>
    <row r="5229" spans="1:3" x14ac:dyDescent="0.3">
      <c r="A5229" t="s">
        <v>6663</v>
      </c>
      <c r="B5229" t="s">
        <v>6664</v>
      </c>
    </row>
    <row r="5230" spans="1:3" x14ac:dyDescent="0.3">
      <c r="A5230" t="s">
        <v>6665</v>
      </c>
      <c r="B5230" t="s">
        <v>6666</v>
      </c>
    </row>
    <row r="5231" spans="1:3" x14ac:dyDescent="0.3">
      <c r="A5231" t="s">
        <v>6667</v>
      </c>
    </row>
    <row r="5232" spans="1:3" x14ac:dyDescent="0.3">
      <c r="A5232" t="s">
        <v>6668</v>
      </c>
    </row>
    <row r="5233" spans="1:3" x14ac:dyDescent="0.3">
      <c r="A5233" t="s">
        <v>6669</v>
      </c>
    </row>
    <row r="5234" spans="1:3" x14ac:dyDescent="0.3">
      <c r="A5234" t="s">
        <v>6670</v>
      </c>
    </row>
    <row r="5235" spans="1:3" x14ac:dyDescent="0.3">
      <c r="A5235" t="s">
        <v>6671</v>
      </c>
    </row>
    <row r="5236" spans="1:3" x14ac:dyDescent="0.3">
      <c r="A5236" t="s">
        <v>6672</v>
      </c>
    </row>
    <row r="5237" spans="1:3" x14ac:dyDescent="0.3">
      <c r="A5237" t="s">
        <v>6673</v>
      </c>
    </row>
    <row r="5238" spans="1:3" x14ac:dyDescent="0.3">
      <c r="A5238" t="s">
        <v>6674</v>
      </c>
      <c r="B5238" t="s">
        <v>6675</v>
      </c>
    </row>
    <row r="5239" spans="1:3" x14ac:dyDescent="0.3">
      <c r="A5239" t="s">
        <v>6676</v>
      </c>
      <c r="B5239" t="s">
        <v>2465</v>
      </c>
      <c r="C5239" t="s">
        <v>6677</v>
      </c>
    </row>
    <row r="5240" spans="1:3" x14ac:dyDescent="0.3">
      <c r="A5240" t="s">
        <v>6678</v>
      </c>
    </row>
    <row r="5241" spans="1:3" x14ac:dyDescent="0.3">
      <c r="A5241" t="s">
        <v>6679</v>
      </c>
      <c r="B5241" t="s">
        <v>6680</v>
      </c>
    </row>
    <row r="5242" spans="1:3" x14ac:dyDescent="0.3">
      <c r="A5242" t="s">
        <v>6681</v>
      </c>
    </row>
    <row r="5243" spans="1:3" x14ac:dyDescent="0.3">
      <c r="A5243" t="s">
        <v>6682</v>
      </c>
    </row>
    <row r="5244" spans="1:3" x14ac:dyDescent="0.3">
      <c r="A5244" t="s">
        <v>6683</v>
      </c>
    </row>
    <row r="5245" spans="1:3" x14ac:dyDescent="0.3">
      <c r="A5245" t="s">
        <v>6684</v>
      </c>
    </row>
    <row r="5246" spans="1:3" x14ac:dyDescent="0.3">
      <c r="A5246" t="s">
        <v>6685</v>
      </c>
    </row>
    <row r="5247" spans="1:3" x14ac:dyDescent="0.3">
      <c r="A5247" t="s">
        <v>6686</v>
      </c>
    </row>
    <row r="5248" spans="1:3" x14ac:dyDescent="0.3">
      <c r="A5248" t="s">
        <v>6687</v>
      </c>
    </row>
    <row r="5249" spans="1:4" x14ac:dyDescent="0.3">
      <c r="A5249" t="s">
        <v>6688</v>
      </c>
    </row>
    <row r="5250" spans="1:4" x14ac:dyDescent="0.3">
      <c r="A5250" t="s">
        <v>6689</v>
      </c>
      <c r="B5250" t="s">
        <v>6690</v>
      </c>
    </row>
    <row r="5251" spans="1:4" x14ac:dyDescent="0.3">
      <c r="A5251" t="s">
        <v>6691</v>
      </c>
      <c r="B5251" t="s">
        <v>6692</v>
      </c>
    </row>
    <row r="5252" spans="1:4" x14ac:dyDescent="0.3">
      <c r="A5252" t="s">
        <v>6693</v>
      </c>
    </row>
    <row r="5253" spans="1:4" x14ac:dyDescent="0.3">
      <c r="A5253" t="s">
        <v>6694</v>
      </c>
    </row>
    <row r="5254" spans="1:4" x14ac:dyDescent="0.3">
      <c r="A5254" t="s">
        <v>6695</v>
      </c>
    </row>
    <row r="5255" spans="1:4" x14ac:dyDescent="0.3">
      <c r="A5255" t="s">
        <v>6696</v>
      </c>
    </row>
    <row r="5256" spans="1:4" x14ac:dyDescent="0.3">
      <c r="A5256" t="s">
        <v>6697</v>
      </c>
    </row>
    <row r="5257" spans="1:4" x14ac:dyDescent="0.3">
      <c r="A5257" t="s">
        <v>6698</v>
      </c>
    </row>
    <row r="5258" spans="1:4" x14ac:dyDescent="0.3">
      <c r="A5258" t="s">
        <v>6699</v>
      </c>
    </row>
    <row r="5259" spans="1:4" x14ac:dyDescent="0.3">
      <c r="A5259" t="s">
        <v>6700</v>
      </c>
    </row>
    <row r="5260" spans="1:4" x14ac:dyDescent="0.3">
      <c r="A5260" t="s">
        <v>6701</v>
      </c>
      <c r="B5260" t="s">
        <v>1288</v>
      </c>
      <c r="C5260" t="s">
        <v>1289</v>
      </c>
      <c r="D5260" t="s">
        <v>6702</v>
      </c>
    </row>
    <row r="5261" spans="1:4" x14ac:dyDescent="0.3">
      <c r="A5261" t="s">
        <v>6703</v>
      </c>
    </row>
    <row r="5262" spans="1:4" x14ac:dyDescent="0.3">
      <c r="A5262" t="s">
        <v>6704</v>
      </c>
    </row>
    <row r="5263" spans="1:4" x14ac:dyDescent="0.3">
      <c r="A5263" t="s">
        <v>6705</v>
      </c>
    </row>
    <row r="5264" spans="1:4" x14ac:dyDescent="0.3">
      <c r="A5264" t="s">
        <v>6706</v>
      </c>
    </row>
    <row r="5265" spans="1:3" x14ac:dyDescent="0.3">
      <c r="A5265" t="s">
        <v>6707</v>
      </c>
    </row>
    <row r="5266" spans="1:3" x14ac:dyDescent="0.3">
      <c r="A5266" t="s">
        <v>6708</v>
      </c>
    </row>
    <row r="5267" spans="1:3" x14ac:dyDescent="0.3">
      <c r="A5267" t="s">
        <v>6709</v>
      </c>
      <c r="B5267" t="s">
        <v>6710</v>
      </c>
    </row>
    <row r="5268" spans="1:3" x14ac:dyDescent="0.3">
      <c r="A5268" t="s">
        <v>6711</v>
      </c>
    </row>
    <row r="5269" spans="1:3" x14ac:dyDescent="0.3">
      <c r="A5269" t="s">
        <v>6712</v>
      </c>
    </row>
    <row r="5270" spans="1:3" x14ac:dyDescent="0.3">
      <c r="A5270" t="s">
        <v>6713</v>
      </c>
      <c r="B5270" t="s">
        <v>6714</v>
      </c>
    </row>
    <row r="5271" spans="1:3" x14ac:dyDescent="0.3">
      <c r="A5271" t="s">
        <v>6715</v>
      </c>
    </row>
    <row r="5272" spans="1:3" x14ac:dyDescent="0.3">
      <c r="A5272" t="s">
        <v>6716</v>
      </c>
    </row>
    <row r="5273" spans="1:3" x14ac:dyDescent="0.3">
      <c r="A5273" t="s">
        <v>6717</v>
      </c>
    </row>
    <row r="5274" spans="1:3" x14ac:dyDescent="0.3">
      <c r="A5274" t="s">
        <v>6718</v>
      </c>
    </row>
    <row r="5275" spans="1:3" x14ac:dyDescent="0.3">
      <c r="A5275" t="s">
        <v>6719</v>
      </c>
      <c r="B5275" t="s">
        <v>6720</v>
      </c>
    </row>
    <row r="5276" spans="1:3" x14ac:dyDescent="0.3">
      <c r="A5276" t="s">
        <v>6721</v>
      </c>
    </row>
    <row r="5277" spans="1:3" x14ac:dyDescent="0.3">
      <c r="A5277" t="s">
        <v>6722</v>
      </c>
      <c r="B5277" t="s">
        <v>2084</v>
      </c>
      <c r="C5277" t="s">
        <v>6723</v>
      </c>
    </row>
    <row r="5278" spans="1:3" x14ac:dyDescent="0.3">
      <c r="A5278" t="s">
        <v>6724</v>
      </c>
    </row>
    <row r="5279" spans="1:3" x14ac:dyDescent="0.3">
      <c r="A5279" t="s">
        <v>6725</v>
      </c>
    </row>
    <row r="5280" spans="1:3" x14ac:dyDescent="0.3">
      <c r="A5280" t="s">
        <v>6726</v>
      </c>
    </row>
    <row r="5281" spans="1:2" x14ac:dyDescent="0.3">
      <c r="A5281" t="s">
        <v>6727</v>
      </c>
    </row>
    <row r="5282" spans="1:2" x14ac:dyDescent="0.3">
      <c r="A5282" t="s">
        <v>6728</v>
      </c>
    </row>
    <row r="5283" spans="1:2" x14ac:dyDescent="0.3">
      <c r="A5283" t="s">
        <v>6729</v>
      </c>
    </row>
    <row r="5284" spans="1:2" x14ac:dyDescent="0.3">
      <c r="A5284" t="s">
        <v>6730</v>
      </c>
      <c r="B5284" t="s">
        <v>6731</v>
      </c>
    </row>
    <row r="5285" spans="1:2" x14ac:dyDescent="0.3">
      <c r="A5285" t="s">
        <v>6732</v>
      </c>
    </row>
    <row r="5286" spans="1:2" x14ac:dyDescent="0.3">
      <c r="A5286" t="s">
        <v>6733</v>
      </c>
    </row>
    <row r="5287" spans="1:2" x14ac:dyDescent="0.3">
      <c r="A5287" t="s">
        <v>6734</v>
      </c>
    </row>
    <row r="5288" spans="1:2" x14ac:dyDescent="0.3">
      <c r="A5288" t="s">
        <v>6735</v>
      </c>
      <c r="B5288" t="s">
        <v>6736</v>
      </c>
    </row>
    <row r="5289" spans="1:2" x14ac:dyDescent="0.3">
      <c r="A5289" t="s">
        <v>6737</v>
      </c>
      <c r="B5289" t="s">
        <v>6738</v>
      </c>
    </row>
    <row r="5290" spans="1:2" x14ac:dyDescent="0.3">
      <c r="A5290" t="s">
        <v>6739</v>
      </c>
    </row>
    <row r="5291" spans="1:2" x14ac:dyDescent="0.3">
      <c r="A5291" t="s">
        <v>6740</v>
      </c>
    </row>
    <row r="5292" spans="1:2" x14ac:dyDescent="0.3">
      <c r="A5292" t="s">
        <v>6741</v>
      </c>
    </row>
    <row r="5293" spans="1:2" x14ac:dyDescent="0.3">
      <c r="A5293" t="s">
        <v>6742</v>
      </c>
      <c r="B5293" t="s">
        <v>6743</v>
      </c>
    </row>
    <row r="5294" spans="1:2" x14ac:dyDescent="0.3">
      <c r="A5294" t="s">
        <v>6744</v>
      </c>
      <c r="B5294" t="s">
        <v>6745</v>
      </c>
    </row>
    <row r="5295" spans="1:2" x14ac:dyDescent="0.3">
      <c r="A5295" t="s">
        <v>6746</v>
      </c>
    </row>
    <row r="5296" spans="1:2" x14ac:dyDescent="0.3">
      <c r="A5296" t="s">
        <v>6747</v>
      </c>
    </row>
    <row r="5297" spans="1:5" x14ac:dyDescent="0.3">
      <c r="A5297" t="s">
        <v>6748</v>
      </c>
    </row>
    <row r="5298" spans="1:5" x14ac:dyDescent="0.3">
      <c r="A5298" t="s">
        <v>6749</v>
      </c>
      <c r="B5298" t="s">
        <v>6750</v>
      </c>
    </row>
    <row r="5299" spans="1:5" x14ac:dyDescent="0.3">
      <c r="A5299" t="s">
        <v>6751</v>
      </c>
    </row>
    <row r="5300" spans="1:5" x14ac:dyDescent="0.3">
      <c r="A5300" t="s">
        <v>6752</v>
      </c>
    </row>
    <row r="5301" spans="1:5" x14ac:dyDescent="0.3">
      <c r="A5301" t="s">
        <v>6753</v>
      </c>
      <c r="B5301" t="s">
        <v>6754</v>
      </c>
    </row>
    <row r="5302" spans="1:5" x14ac:dyDescent="0.3">
      <c r="A5302" t="s">
        <v>6755</v>
      </c>
    </row>
    <row r="5303" spans="1:5" x14ac:dyDescent="0.3">
      <c r="A5303" t="s">
        <v>6756</v>
      </c>
    </row>
    <row r="5304" spans="1:5" x14ac:dyDescent="0.3">
      <c r="A5304" t="s">
        <v>6757</v>
      </c>
      <c r="B5304" t="s">
        <v>6758</v>
      </c>
    </row>
    <row r="5305" spans="1:5" x14ac:dyDescent="0.3">
      <c r="A5305" t="s">
        <v>6759</v>
      </c>
    </row>
    <row r="5306" spans="1:5" x14ac:dyDescent="0.3">
      <c r="A5306" t="s">
        <v>6760</v>
      </c>
    </row>
    <row r="5307" spans="1:5" x14ac:dyDescent="0.3">
      <c r="A5307" t="s">
        <v>6761</v>
      </c>
      <c r="B5307" t="s">
        <v>407</v>
      </c>
      <c r="C5307" t="s">
        <v>6762</v>
      </c>
    </row>
    <row r="5308" spans="1:5" x14ac:dyDescent="0.3">
      <c r="A5308" t="s">
        <v>6763</v>
      </c>
    </row>
    <row r="5309" spans="1:5" x14ac:dyDescent="0.3">
      <c r="A5309" t="s">
        <v>6764</v>
      </c>
      <c r="B5309" t="s">
        <v>1417</v>
      </c>
      <c r="C5309" t="s">
        <v>1418</v>
      </c>
      <c r="D5309" t="s">
        <v>1419</v>
      </c>
      <c r="E5309" t="s">
        <v>6765</v>
      </c>
    </row>
    <row r="5310" spans="1:5" x14ac:dyDescent="0.3">
      <c r="A5310" t="s">
        <v>6766</v>
      </c>
    </row>
    <row r="5311" spans="1:5" x14ac:dyDescent="0.3">
      <c r="A5311" t="s">
        <v>6767</v>
      </c>
    </row>
    <row r="5312" spans="1:5" x14ac:dyDescent="0.3">
      <c r="A5312" t="s">
        <v>6768</v>
      </c>
    </row>
    <row r="5313" spans="1:3" x14ac:dyDescent="0.3">
      <c r="A5313" t="s">
        <v>6769</v>
      </c>
    </row>
    <row r="5314" spans="1:3" x14ac:dyDescent="0.3">
      <c r="A5314" t="s">
        <v>6770</v>
      </c>
    </row>
    <row r="5315" spans="1:3" x14ac:dyDescent="0.3">
      <c r="A5315" t="s">
        <v>6771</v>
      </c>
      <c r="B5315" t="s">
        <v>4343</v>
      </c>
      <c r="C5315" t="s">
        <v>6772</v>
      </c>
    </row>
    <row r="5316" spans="1:3" x14ac:dyDescent="0.3">
      <c r="A5316" t="s">
        <v>6773</v>
      </c>
    </row>
    <row r="5317" spans="1:3" x14ac:dyDescent="0.3">
      <c r="A5317" t="s">
        <v>6774</v>
      </c>
      <c r="B5317" t="s">
        <v>6775</v>
      </c>
    </row>
    <row r="5318" spans="1:3" x14ac:dyDescent="0.3">
      <c r="A5318" t="s">
        <v>6776</v>
      </c>
    </row>
    <row r="5319" spans="1:3" x14ac:dyDescent="0.3">
      <c r="A5319" t="s">
        <v>6777</v>
      </c>
      <c r="B5319" t="s">
        <v>354</v>
      </c>
      <c r="C5319" t="s">
        <v>6778</v>
      </c>
    </row>
    <row r="5320" spans="1:3" x14ac:dyDescent="0.3">
      <c r="A5320" t="s">
        <v>6779</v>
      </c>
    </row>
    <row r="5321" spans="1:3" x14ac:dyDescent="0.3">
      <c r="A5321" t="s">
        <v>6780</v>
      </c>
    </row>
    <row r="5322" spans="1:3" x14ac:dyDescent="0.3">
      <c r="A5322" t="s">
        <v>6781</v>
      </c>
    </row>
    <row r="5323" spans="1:3" x14ac:dyDescent="0.3">
      <c r="A5323" t="s">
        <v>6782</v>
      </c>
    </row>
    <row r="5324" spans="1:3" x14ac:dyDescent="0.3">
      <c r="A5324" t="s">
        <v>6783</v>
      </c>
    </row>
    <row r="5325" spans="1:3" x14ac:dyDescent="0.3">
      <c r="A5325" t="s">
        <v>6784</v>
      </c>
      <c r="B5325" t="s">
        <v>6785</v>
      </c>
    </row>
    <row r="5326" spans="1:3" x14ac:dyDescent="0.3">
      <c r="A5326" t="s">
        <v>6786</v>
      </c>
      <c r="B5326" t="s">
        <v>6787</v>
      </c>
    </row>
    <row r="5327" spans="1:3" x14ac:dyDescent="0.3">
      <c r="A5327" t="s">
        <v>6788</v>
      </c>
    </row>
    <row r="5328" spans="1:3" x14ac:dyDescent="0.3">
      <c r="A5328" t="s">
        <v>6789</v>
      </c>
    </row>
    <row r="5329" spans="1:2" x14ac:dyDescent="0.3">
      <c r="A5329" t="s">
        <v>6790</v>
      </c>
    </row>
    <row r="5330" spans="1:2" x14ac:dyDescent="0.3">
      <c r="A5330" t="s">
        <v>6791</v>
      </c>
    </row>
    <row r="5331" spans="1:2" x14ac:dyDescent="0.3">
      <c r="A5331" t="s">
        <v>6792</v>
      </c>
      <c r="B5331" t="s">
        <v>6793</v>
      </c>
    </row>
    <row r="5332" spans="1:2" x14ac:dyDescent="0.3">
      <c r="A5332" t="s">
        <v>6794</v>
      </c>
      <c r="B5332" t="s">
        <v>6795</v>
      </c>
    </row>
    <row r="5333" spans="1:2" x14ac:dyDescent="0.3">
      <c r="A5333" t="s">
        <v>6796</v>
      </c>
    </row>
    <row r="5334" spans="1:2" x14ac:dyDescent="0.3">
      <c r="A5334" t="s">
        <v>6797</v>
      </c>
    </row>
    <row r="5335" spans="1:2" x14ac:dyDescent="0.3">
      <c r="A5335" t="s">
        <v>6798</v>
      </c>
      <c r="B5335" t="s">
        <v>6799</v>
      </c>
    </row>
    <row r="5336" spans="1:2" x14ac:dyDescent="0.3">
      <c r="A5336" t="s">
        <v>6800</v>
      </c>
      <c r="B5336" t="s">
        <v>6801</v>
      </c>
    </row>
    <row r="5337" spans="1:2" x14ac:dyDescent="0.3">
      <c r="A5337" t="s">
        <v>6802</v>
      </c>
    </row>
    <row r="5338" spans="1:2" x14ac:dyDescent="0.3">
      <c r="A5338" t="s">
        <v>6803</v>
      </c>
    </row>
    <row r="5339" spans="1:2" x14ac:dyDescent="0.3">
      <c r="A5339" t="s">
        <v>6804</v>
      </c>
    </row>
    <row r="5340" spans="1:2" x14ac:dyDescent="0.3">
      <c r="A5340" t="s">
        <v>6805</v>
      </c>
    </row>
    <row r="5341" spans="1:2" x14ac:dyDescent="0.3">
      <c r="A5341" t="s">
        <v>6806</v>
      </c>
    </row>
    <row r="5342" spans="1:2" x14ac:dyDescent="0.3">
      <c r="A5342" t="s">
        <v>6807</v>
      </c>
      <c r="B5342" t="s">
        <v>6808</v>
      </c>
    </row>
    <row r="5343" spans="1:2" x14ac:dyDescent="0.3">
      <c r="A5343" t="s">
        <v>6809</v>
      </c>
    </row>
    <row r="5344" spans="1:2" x14ac:dyDescent="0.3">
      <c r="A5344" t="s">
        <v>6810</v>
      </c>
    </row>
    <row r="5345" spans="1:3" x14ac:dyDescent="0.3">
      <c r="A5345" t="s">
        <v>6811</v>
      </c>
    </row>
    <row r="5346" spans="1:3" x14ac:dyDescent="0.3">
      <c r="A5346" t="s">
        <v>6812</v>
      </c>
      <c r="B5346" t="s">
        <v>35</v>
      </c>
      <c r="C5346" t="s">
        <v>6813</v>
      </c>
    </row>
    <row r="5347" spans="1:3" x14ac:dyDescent="0.3">
      <c r="A5347" t="s">
        <v>6814</v>
      </c>
    </row>
    <row r="5348" spans="1:3" x14ac:dyDescent="0.3">
      <c r="A5348" t="s">
        <v>6815</v>
      </c>
    </row>
    <row r="5349" spans="1:3" x14ac:dyDescent="0.3">
      <c r="A5349" t="s">
        <v>6816</v>
      </c>
    </row>
    <row r="5350" spans="1:3" x14ac:dyDescent="0.3">
      <c r="A5350" t="s">
        <v>6817</v>
      </c>
    </row>
    <row r="5351" spans="1:3" x14ac:dyDescent="0.3">
      <c r="A5351" t="s">
        <v>6818</v>
      </c>
      <c r="B5351" t="s">
        <v>6819</v>
      </c>
    </row>
    <row r="5352" spans="1:3" x14ac:dyDescent="0.3">
      <c r="A5352" t="s">
        <v>6820</v>
      </c>
    </row>
    <row r="5353" spans="1:3" x14ac:dyDescent="0.3">
      <c r="A5353" t="s">
        <v>6821</v>
      </c>
      <c r="B5353" t="s">
        <v>35</v>
      </c>
      <c r="C5353" t="s">
        <v>5805</v>
      </c>
    </row>
    <row r="5354" spans="1:3" x14ac:dyDescent="0.3">
      <c r="A5354" t="s">
        <v>6822</v>
      </c>
    </row>
    <row r="5355" spans="1:3" x14ac:dyDescent="0.3">
      <c r="A5355" t="s">
        <v>6823</v>
      </c>
      <c r="B5355" t="s">
        <v>6824</v>
      </c>
    </row>
    <row r="5356" spans="1:3" x14ac:dyDescent="0.3">
      <c r="A5356" t="s">
        <v>6825</v>
      </c>
    </row>
    <row r="5357" spans="1:3" x14ac:dyDescent="0.3">
      <c r="A5357" t="s">
        <v>6826</v>
      </c>
    </row>
    <row r="5358" spans="1:3" x14ac:dyDescent="0.3">
      <c r="A5358" t="s">
        <v>6827</v>
      </c>
      <c r="B5358" t="s">
        <v>6828</v>
      </c>
    </row>
    <row r="5359" spans="1:3" x14ac:dyDescent="0.3">
      <c r="A5359" t="s">
        <v>6829</v>
      </c>
    </row>
    <row r="5360" spans="1:3" x14ac:dyDescent="0.3">
      <c r="A5360" t="s">
        <v>6830</v>
      </c>
    </row>
    <row r="5361" spans="1:3" x14ac:dyDescent="0.3">
      <c r="A5361" t="s">
        <v>6831</v>
      </c>
    </row>
    <row r="5362" spans="1:3" x14ac:dyDescent="0.3">
      <c r="A5362" t="s">
        <v>6832</v>
      </c>
    </row>
    <row r="5363" spans="1:3" x14ac:dyDescent="0.3">
      <c r="A5363" t="s">
        <v>6833</v>
      </c>
      <c r="B5363" t="s">
        <v>6834</v>
      </c>
    </row>
    <row r="5364" spans="1:3" x14ac:dyDescent="0.3">
      <c r="A5364" t="s">
        <v>6835</v>
      </c>
      <c r="B5364" t="s">
        <v>6836</v>
      </c>
    </row>
    <row r="5365" spans="1:3" x14ac:dyDescent="0.3">
      <c r="A5365" t="s">
        <v>6837</v>
      </c>
    </row>
    <row r="5366" spans="1:3" x14ac:dyDescent="0.3">
      <c r="A5366" t="s">
        <v>6838</v>
      </c>
    </row>
    <row r="5367" spans="1:3" x14ac:dyDescent="0.3">
      <c r="A5367" t="s">
        <v>6839</v>
      </c>
    </row>
    <row r="5368" spans="1:3" x14ac:dyDescent="0.3">
      <c r="A5368" t="s">
        <v>6840</v>
      </c>
    </row>
    <row r="5369" spans="1:3" x14ac:dyDescent="0.3">
      <c r="A5369" t="s">
        <v>6841</v>
      </c>
    </row>
    <row r="5370" spans="1:3" x14ac:dyDescent="0.3">
      <c r="A5370" t="s">
        <v>6842</v>
      </c>
      <c r="B5370" t="s">
        <v>798</v>
      </c>
      <c r="C5370" t="s">
        <v>6843</v>
      </c>
    </row>
    <row r="5371" spans="1:3" x14ac:dyDescent="0.3">
      <c r="A5371" t="s">
        <v>6844</v>
      </c>
      <c r="B5371" t="s">
        <v>6845</v>
      </c>
    </row>
    <row r="5372" spans="1:3" x14ac:dyDescent="0.3">
      <c r="A5372" t="s">
        <v>6846</v>
      </c>
      <c r="B5372" t="s">
        <v>6847</v>
      </c>
    </row>
    <row r="5373" spans="1:3" x14ac:dyDescent="0.3">
      <c r="A5373" t="s">
        <v>6848</v>
      </c>
    </row>
    <row r="5374" spans="1:3" x14ac:dyDescent="0.3">
      <c r="A5374" t="s">
        <v>6849</v>
      </c>
    </row>
    <row r="5375" spans="1:3" x14ac:dyDescent="0.3">
      <c r="A5375" t="s">
        <v>6850</v>
      </c>
    </row>
    <row r="5376" spans="1:3" x14ac:dyDescent="0.3">
      <c r="A5376" t="s">
        <v>6851</v>
      </c>
    </row>
    <row r="5377" spans="1:3" x14ac:dyDescent="0.3">
      <c r="A5377" t="s">
        <v>6852</v>
      </c>
    </row>
    <row r="5378" spans="1:3" x14ac:dyDescent="0.3">
      <c r="A5378" t="s">
        <v>6853</v>
      </c>
      <c r="B5378" t="s">
        <v>6854</v>
      </c>
    </row>
    <row r="5379" spans="1:3" x14ac:dyDescent="0.3">
      <c r="A5379" t="s">
        <v>6855</v>
      </c>
    </row>
    <row r="5380" spans="1:3" x14ac:dyDescent="0.3">
      <c r="A5380" t="s">
        <v>6856</v>
      </c>
      <c r="B5380" t="s">
        <v>6857</v>
      </c>
    </row>
    <row r="5381" spans="1:3" x14ac:dyDescent="0.3">
      <c r="A5381" t="s">
        <v>6858</v>
      </c>
    </row>
    <row r="5382" spans="1:3" x14ac:dyDescent="0.3">
      <c r="A5382" t="s">
        <v>6859</v>
      </c>
    </row>
    <row r="5383" spans="1:3" x14ac:dyDescent="0.3">
      <c r="A5383" t="s">
        <v>6860</v>
      </c>
      <c r="B5383" t="s">
        <v>138</v>
      </c>
      <c r="C5383" t="s">
        <v>6861</v>
      </c>
    </row>
    <row r="5384" spans="1:3" x14ac:dyDescent="0.3">
      <c r="A5384" t="s">
        <v>6862</v>
      </c>
    </row>
    <row r="5385" spans="1:3" x14ac:dyDescent="0.3">
      <c r="A5385" t="s">
        <v>6863</v>
      </c>
    </row>
    <row r="5386" spans="1:3" x14ac:dyDescent="0.3">
      <c r="A5386" t="s">
        <v>6864</v>
      </c>
    </row>
    <row r="5387" spans="1:3" x14ac:dyDescent="0.3">
      <c r="A5387" t="s">
        <v>6865</v>
      </c>
    </row>
    <row r="5388" spans="1:3" x14ac:dyDescent="0.3">
      <c r="A5388" t="s">
        <v>6866</v>
      </c>
      <c r="B5388" t="s">
        <v>6867</v>
      </c>
    </row>
    <row r="5389" spans="1:3" x14ac:dyDescent="0.3">
      <c r="A5389" t="s">
        <v>6868</v>
      </c>
    </row>
    <row r="5390" spans="1:3" x14ac:dyDescent="0.3">
      <c r="A5390" t="s">
        <v>6869</v>
      </c>
      <c r="B5390" t="s">
        <v>6870</v>
      </c>
    </row>
    <row r="5391" spans="1:3" x14ac:dyDescent="0.3">
      <c r="A5391" t="s">
        <v>6871</v>
      </c>
    </row>
    <row r="5392" spans="1:3" x14ac:dyDescent="0.3">
      <c r="A5392" t="s">
        <v>6872</v>
      </c>
    </row>
    <row r="5393" spans="1:3" x14ac:dyDescent="0.3">
      <c r="A5393" t="s">
        <v>6873</v>
      </c>
    </row>
    <row r="5394" spans="1:3" x14ac:dyDescent="0.3">
      <c r="A5394" t="s">
        <v>6874</v>
      </c>
    </row>
    <row r="5395" spans="1:3" x14ac:dyDescent="0.3">
      <c r="A5395" t="s">
        <v>6875</v>
      </c>
      <c r="B5395" t="s">
        <v>2339</v>
      </c>
      <c r="C5395" t="s">
        <v>6876</v>
      </c>
    </row>
    <row r="5396" spans="1:3" x14ac:dyDescent="0.3">
      <c r="A5396" t="s">
        <v>6877</v>
      </c>
    </row>
    <row r="5397" spans="1:3" x14ac:dyDescent="0.3">
      <c r="A5397" t="s">
        <v>6878</v>
      </c>
    </row>
    <row r="5398" spans="1:3" x14ac:dyDescent="0.3">
      <c r="A5398" t="s">
        <v>6879</v>
      </c>
      <c r="B5398" t="s">
        <v>6880</v>
      </c>
    </row>
    <row r="5399" spans="1:3" x14ac:dyDescent="0.3">
      <c r="A5399" t="s">
        <v>6881</v>
      </c>
      <c r="B5399" t="s">
        <v>6882</v>
      </c>
    </row>
    <row r="5400" spans="1:3" x14ac:dyDescent="0.3">
      <c r="A5400" t="s">
        <v>6883</v>
      </c>
    </row>
    <row r="5401" spans="1:3" x14ac:dyDescent="0.3">
      <c r="A5401" t="s">
        <v>6884</v>
      </c>
    </row>
    <row r="5402" spans="1:3" x14ac:dyDescent="0.3">
      <c r="A5402" t="s">
        <v>6885</v>
      </c>
      <c r="B5402" t="s">
        <v>6886</v>
      </c>
    </row>
    <row r="5403" spans="1:3" x14ac:dyDescent="0.3">
      <c r="A5403" t="s">
        <v>6887</v>
      </c>
    </row>
    <row r="5404" spans="1:3" x14ac:dyDescent="0.3">
      <c r="A5404" t="s">
        <v>6888</v>
      </c>
      <c r="B5404" t="s">
        <v>5335</v>
      </c>
      <c r="C5404" t="s">
        <v>6889</v>
      </c>
    </row>
    <row r="5405" spans="1:3" x14ac:dyDescent="0.3">
      <c r="A5405" t="s">
        <v>6890</v>
      </c>
      <c r="B5405" t="s">
        <v>4055</v>
      </c>
      <c r="C5405" t="s">
        <v>6891</v>
      </c>
    </row>
    <row r="5406" spans="1:3" x14ac:dyDescent="0.3">
      <c r="A5406" t="s">
        <v>6892</v>
      </c>
    </row>
    <row r="5407" spans="1:3" x14ac:dyDescent="0.3">
      <c r="A5407" t="s">
        <v>6893</v>
      </c>
    </row>
    <row r="5408" spans="1:3" x14ac:dyDescent="0.3">
      <c r="A5408" t="s">
        <v>6894</v>
      </c>
    </row>
    <row r="5409" spans="1:4" x14ac:dyDescent="0.3">
      <c r="A5409" t="s">
        <v>6895</v>
      </c>
      <c r="B5409" t="s">
        <v>6896</v>
      </c>
    </row>
    <row r="5410" spans="1:4" x14ac:dyDescent="0.3">
      <c r="A5410" t="s">
        <v>6897</v>
      </c>
    </row>
    <row r="5411" spans="1:4" x14ac:dyDescent="0.3">
      <c r="A5411" t="s">
        <v>6898</v>
      </c>
    </row>
    <row r="5412" spans="1:4" x14ac:dyDescent="0.3">
      <c r="A5412" t="s">
        <v>6899</v>
      </c>
      <c r="B5412" t="s">
        <v>6900</v>
      </c>
    </row>
    <row r="5413" spans="1:4" x14ac:dyDescent="0.3">
      <c r="A5413" t="s">
        <v>6901</v>
      </c>
    </row>
    <row r="5414" spans="1:4" x14ac:dyDescent="0.3">
      <c r="A5414" t="s">
        <v>6902</v>
      </c>
      <c r="B5414" t="s">
        <v>26</v>
      </c>
      <c r="C5414" t="s">
        <v>27</v>
      </c>
      <c r="D5414" t="s">
        <v>6903</v>
      </c>
    </row>
    <row r="5415" spans="1:4" x14ac:dyDescent="0.3">
      <c r="A5415" t="s">
        <v>6904</v>
      </c>
    </row>
    <row r="5416" spans="1:4" x14ac:dyDescent="0.3">
      <c r="A5416" t="s">
        <v>6905</v>
      </c>
      <c r="B5416" t="s">
        <v>6906</v>
      </c>
    </row>
    <row r="5417" spans="1:4" x14ac:dyDescent="0.3">
      <c r="A5417" t="s">
        <v>6907</v>
      </c>
    </row>
    <row r="5418" spans="1:4" x14ac:dyDescent="0.3">
      <c r="A5418" t="s">
        <v>6908</v>
      </c>
    </row>
    <row r="5419" spans="1:4" x14ac:dyDescent="0.3">
      <c r="A5419" t="s">
        <v>6909</v>
      </c>
    </row>
    <row r="5420" spans="1:4" x14ac:dyDescent="0.3">
      <c r="A5420" t="s">
        <v>6910</v>
      </c>
    </row>
    <row r="5421" spans="1:4" x14ac:dyDescent="0.3">
      <c r="A5421" t="s">
        <v>6911</v>
      </c>
    </row>
    <row r="5422" spans="1:4" x14ac:dyDescent="0.3">
      <c r="A5422" t="s">
        <v>6912</v>
      </c>
      <c r="B5422" t="s">
        <v>6913</v>
      </c>
    </row>
    <row r="5423" spans="1:4" x14ac:dyDescent="0.3">
      <c r="A5423" t="s">
        <v>6914</v>
      </c>
    </row>
    <row r="5424" spans="1:4" x14ac:dyDescent="0.3">
      <c r="A5424" t="s">
        <v>6915</v>
      </c>
    </row>
    <row r="5425" spans="1:2" x14ac:dyDescent="0.3">
      <c r="A5425" t="s">
        <v>6916</v>
      </c>
    </row>
    <row r="5426" spans="1:2" x14ac:dyDescent="0.3">
      <c r="A5426" t="s">
        <v>6917</v>
      </c>
    </row>
    <row r="5427" spans="1:2" x14ac:dyDescent="0.3">
      <c r="A5427" t="s">
        <v>6918</v>
      </c>
    </row>
    <row r="5428" spans="1:2" x14ac:dyDescent="0.3">
      <c r="A5428" t="s">
        <v>6919</v>
      </c>
    </row>
    <row r="5429" spans="1:2" x14ac:dyDescent="0.3">
      <c r="A5429" t="s">
        <v>6920</v>
      </c>
    </row>
    <row r="5430" spans="1:2" x14ac:dyDescent="0.3">
      <c r="A5430" t="s">
        <v>6921</v>
      </c>
    </row>
    <row r="5431" spans="1:2" x14ac:dyDescent="0.3">
      <c r="A5431" t="s">
        <v>6922</v>
      </c>
    </row>
    <row r="5432" spans="1:2" x14ac:dyDescent="0.3">
      <c r="A5432" t="s">
        <v>6923</v>
      </c>
    </row>
    <row r="5433" spans="1:2" x14ac:dyDescent="0.3">
      <c r="A5433" t="s">
        <v>6924</v>
      </c>
    </row>
    <row r="5434" spans="1:2" x14ac:dyDescent="0.3">
      <c r="A5434" t="s">
        <v>6925</v>
      </c>
    </row>
    <row r="5435" spans="1:2" x14ac:dyDescent="0.3">
      <c r="A5435" t="s">
        <v>6926</v>
      </c>
    </row>
    <row r="5436" spans="1:2" x14ac:dyDescent="0.3">
      <c r="A5436" t="s">
        <v>6927</v>
      </c>
    </row>
    <row r="5437" spans="1:2" x14ac:dyDescent="0.3">
      <c r="A5437" t="s">
        <v>6928</v>
      </c>
    </row>
    <row r="5438" spans="1:2" x14ac:dyDescent="0.3">
      <c r="A5438" t="s">
        <v>6929</v>
      </c>
    </row>
    <row r="5439" spans="1:2" x14ac:dyDescent="0.3">
      <c r="A5439" t="s">
        <v>6930</v>
      </c>
      <c r="B5439" t="s">
        <v>6931</v>
      </c>
    </row>
    <row r="5440" spans="1:2" x14ac:dyDescent="0.3">
      <c r="A5440" t="s">
        <v>6932</v>
      </c>
      <c r="B5440" t="s">
        <v>6933</v>
      </c>
    </row>
    <row r="5441" spans="1:4" x14ac:dyDescent="0.3">
      <c r="A5441" t="s">
        <v>6934</v>
      </c>
    </row>
    <row r="5442" spans="1:4" x14ac:dyDescent="0.3">
      <c r="A5442" t="s">
        <v>6935</v>
      </c>
      <c r="B5442" t="s">
        <v>1288</v>
      </c>
      <c r="C5442" t="s">
        <v>1289</v>
      </c>
      <c r="D5442" t="s">
        <v>6936</v>
      </c>
    </row>
    <row r="5443" spans="1:4" x14ac:dyDescent="0.3">
      <c r="A5443" t="s">
        <v>6937</v>
      </c>
      <c r="B5443" t="s">
        <v>60</v>
      </c>
      <c r="C5443" t="s">
        <v>6938</v>
      </c>
    </row>
    <row r="5444" spans="1:4" x14ac:dyDescent="0.3">
      <c r="A5444" t="s">
        <v>6939</v>
      </c>
    </row>
    <row r="5445" spans="1:4" x14ac:dyDescent="0.3">
      <c r="A5445" t="s">
        <v>6940</v>
      </c>
    </row>
    <row r="5446" spans="1:4" x14ac:dyDescent="0.3">
      <c r="A5446" t="s">
        <v>6941</v>
      </c>
    </row>
    <row r="5447" spans="1:4" x14ac:dyDescent="0.3">
      <c r="A5447" t="s">
        <v>6942</v>
      </c>
    </row>
    <row r="5448" spans="1:4" x14ac:dyDescent="0.3">
      <c r="A5448" t="s">
        <v>6943</v>
      </c>
    </row>
    <row r="5449" spans="1:4" x14ac:dyDescent="0.3">
      <c r="A5449" t="s">
        <v>6944</v>
      </c>
      <c r="B5449" t="s">
        <v>6945</v>
      </c>
    </row>
    <row r="5450" spans="1:4" x14ac:dyDescent="0.3">
      <c r="A5450" t="s">
        <v>6946</v>
      </c>
    </row>
    <row r="5451" spans="1:4" x14ac:dyDescent="0.3">
      <c r="A5451" t="s">
        <v>6947</v>
      </c>
    </row>
    <row r="5452" spans="1:4" x14ac:dyDescent="0.3">
      <c r="A5452" t="s">
        <v>6948</v>
      </c>
      <c r="B5452" t="s">
        <v>6949</v>
      </c>
    </row>
    <row r="5453" spans="1:4" x14ac:dyDescent="0.3">
      <c r="A5453" t="s">
        <v>6950</v>
      </c>
    </row>
    <row r="5454" spans="1:4" x14ac:dyDescent="0.3">
      <c r="A5454" t="s">
        <v>6951</v>
      </c>
    </row>
    <row r="5455" spans="1:4" x14ac:dyDescent="0.3">
      <c r="A5455" t="s">
        <v>6952</v>
      </c>
    </row>
    <row r="5456" spans="1:4" x14ac:dyDescent="0.3">
      <c r="A5456" t="s">
        <v>6953</v>
      </c>
    </row>
    <row r="5457" spans="1:2" x14ac:dyDescent="0.3">
      <c r="A5457" t="s">
        <v>6954</v>
      </c>
    </row>
    <row r="5458" spans="1:2" x14ac:dyDescent="0.3">
      <c r="A5458" t="s">
        <v>6955</v>
      </c>
    </row>
    <row r="5459" spans="1:2" x14ac:dyDescent="0.3">
      <c r="A5459" t="s">
        <v>6956</v>
      </c>
    </row>
    <row r="5460" spans="1:2" x14ac:dyDescent="0.3">
      <c r="A5460" t="s">
        <v>6957</v>
      </c>
      <c r="B5460" t="s">
        <v>6958</v>
      </c>
    </row>
    <row r="5461" spans="1:2" x14ac:dyDescent="0.3">
      <c r="A5461" t="s">
        <v>6959</v>
      </c>
    </row>
    <row r="5462" spans="1:2" x14ac:dyDescent="0.3">
      <c r="A5462" t="s">
        <v>6960</v>
      </c>
    </row>
    <row r="5463" spans="1:2" x14ac:dyDescent="0.3">
      <c r="A5463" t="s">
        <v>6961</v>
      </c>
    </row>
    <row r="5464" spans="1:2" x14ac:dyDescent="0.3">
      <c r="A5464" t="s">
        <v>6962</v>
      </c>
    </row>
    <row r="5465" spans="1:2" x14ac:dyDescent="0.3">
      <c r="A5465" t="s">
        <v>6963</v>
      </c>
    </row>
    <row r="5466" spans="1:2" x14ac:dyDescent="0.3">
      <c r="A5466" t="s">
        <v>6964</v>
      </c>
    </row>
    <row r="5467" spans="1:2" x14ac:dyDescent="0.3">
      <c r="A5467" t="s">
        <v>6965</v>
      </c>
    </row>
    <row r="5468" spans="1:2" x14ac:dyDescent="0.3">
      <c r="A5468" t="s">
        <v>6966</v>
      </c>
    </row>
    <row r="5469" spans="1:2" x14ac:dyDescent="0.3">
      <c r="A5469" t="s">
        <v>6967</v>
      </c>
    </row>
    <row r="5470" spans="1:2" x14ac:dyDescent="0.3">
      <c r="A5470" t="s">
        <v>6968</v>
      </c>
    </row>
    <row r="5471" spans="1:2" x14ac:dyDescent="0.3">
      <c r="A5471" t="s">
        <v>6969</v>
      </c>
    </row>
    <row r="5472" spans="1:2" x14ac:dyDescent="0.3">
      <c r="A5472" t="s">
        <v>6970</v>
      </c>
      <c r="B5472" t="s">
        <v>6971</v>
      </c>
    </row>
    <row r="5473" spans="1:2" x14ac:dyDescent="0.3">
      <c r="A5473" t="s">
        <v>6972</v>
      </c>
    </row>
    <row r="5474" spans="1:2" x14ac:dyDescent="0.3">
      <c r="A5474" t="s">
        <v>6973</v>
      </c>
      <c r="B5474" t="s">
        <v>6974</v>
      </c>
    </row>
    <row r="5475" spans="1:2" x14ac:dyDescent="0.3">
      <c r="A5475" t="s">
        <v>6975</v>
      </c>
      <c r="B5475" t="s">
        <v>6976</v>
      </c>
    </row>
    <row r="5476" spans="1:2" x14ac:dyDescent="0.3">
      <c r="A5476" t="s">
        <v>6977</v>
      </c>
    </row>
    <row r="5477" spans="1:2" x14ac:dyDescent="0.3">
      <c r="A5477" t="s">
        <v>6978</v>
      </c>
    </row>
    <row r="5478" spans="1:2" x14ac:dyDescent="0.3">
      <c r="A5478" t="s">
        <v>6979</v>
      </c>
    </row>
    <row r="5479" spans="1:2" x14ac:dyDescent="0.3">
      <c r="A5479" t="s">
        <v>6980</v>
      </c>
      <c r="B5479" t="s">
        <v>6981</v>
      </c>
    </row>
    <row r="5480" spans="1:2" x14ac:dyDescent="0.3">
      <c r="A5480" t="s">
        <v>6982</v>
      </c>
      <c r="B5480" t="s">
        <v>6983</v>
      </c>
    </row>
    <row r="5481" spans="1:2" x14ac:dyDescent="0.3">
      <c r="A5481" t="s">
        <v>6984</v>
      </c>
    </row>
    <row r="5482" spans="1:2" x14ac:dyDescent="0.3">
      <c r="A5482" t="s">
        <v>6985</v>
      </c>
    </row>
    <row r="5483" spans="1:2" x14ac:dyDescent="0.3">
      <c r="A5483" t="s">
        <v>6986</v>
      </c>
    </row>
    <row r="5484" spans="1:2" x14ac:dyDescent="0.3">
      <c r="A5484" t="s">
        <v>6987</v>
      </c>
    </row>
    <row r="5485" spans="1:2" x14ac:dyDescent="0.3">
      <c r="A5485" t="s">
        <v>6988</v>
      </c>
    </row>
    <row r="5486" spans="1:2" x14ac:dyDescent="0.3">
      <c r="A5486" t="s">
        <v>6989</v>
      </c>
    </row>
    <row r="5487" spans="1:2" x14ac:dyDescent="0.3">
      <c r="A5487" t="s">
        <v>6990</v>
      </c>
    </row>
    <row r="5488" spans="1:2" x14ac:dyDescent="0.3">
      <c r="A5488" t="s">
        <v>6991</v>
      </c>
    </row>
    <row r="5489" spans="1:2" x14ac:dyDescent="0.3">
      <c r="A5489" t="s">
        <v>6992</v>
      </c>
    </row>
    <row r="5490" spans="1:2" x14ac:dyDescent="0.3">
      <c r="A5490" t="s">
        <v>6993</v>
      </c>
    </row>
    <row r="5491" spans="1:2" x14ac:dyDescent="0.3">
      <c r="A5491" t="s">
        <v>6994</v>
      </c>
    </row>
    <row r="5492" spans="1:2" x14ac:dyDescent="0.3">
      <c r="A5492" t="s">
        <v>6995</v>
      </c>
    </row>
    <row r="5493" spans="1:2" x14ac:dyDescent="0.3">
      <c r="A5493" t="s">
        <v>6996</v>
      </c>
      <c r="B5493" t="s">
        <v>6997</v>
      </c>
    </row>
    <row r="5494" spans="1:2" x14ac:dyDescent="0.3">
      <c r="A5494" t="s">
        <v>6998</v>
      </c>
    </row>
    <row r="5495" spans="1:2" x14ac:dyDescent="0.3">
      <c r="A5495" t="s">
        <v>6999</v>
      </c>
    </row>
    <row r="5496" spans="1:2" x14ac:dyDescent="0.3">
      <c r="A5496" t="s">
        <v>7000</v>
      </c>
    </row>
    <row r="5497" spans="1:2" x14ac:dyDescent="0.3">
      <c r="A5497" t="s">
        <v>7001</v>
      </c>
    </row>
    <row r="5498" spans="1:2" x14ac:dyDescent="0.3">
      <c r="A5498" t="s">
        <v>7002</v>
      </c>
    </row>
    <row r="5499" spans="1:2" x14ac:dyDescent="0.3">
      <c r="A5499" t="s">
        <v>7003</v>
      </c>
    </row>
    <row r="5500" spans="1:2" x14ac:dyDescent="0.3">
      <c r="A5500" t="s">
        <v>7004</v>
      </c>
    </row>
    <row r="5501" spans="1:2" x14ac:dyDescent="0.3">
      <c r="A5501" t="s">
        <v>7005</v>
      </c>
    </row>
    <row r="5502" spans="1:2" x14ac:dyDescent="0.3">
      <c r="A5502" t="s">
        <v>7006</v>
      </c>
    </row>
    <row r="5503" spans="1:2" x14ac:dyDescent="0.3">
      <c r="A5503" t="s">
        <v>7007</v>
      </c>
    </row>
    <row r="5504" spans="1:2" x14ac:dyDescent="0.3">
      <c r="A5504" t="s">
        <v>7008</v>
      </c>
    </row>
    <row r="5505" spans="1:2" x14ac:dyDescent="0.3">
      <c r="A5505" t="s">
        <v>7009</v>
      </c>
    </row>
    <row r="5506" spans="1:2" x14ac:dyDescent="0.3">
      <c r="A5506" t="s">
        <v>7010</v>
      </c>
      <c r="B5506" t="s">
        <v>7011</v>
      </c>
    </row>
    <row r="5507" spans="1:2" x14ac:dyDescent="0.3">
      <c r="A5507" t="s">
        <v>7012</v>
      </c>
    </row>
    <row r="5508" spans="1:2" x14ac:dyDescent="0.3">
      <c r="A5508" t="s">
        <v>7013</v>
      </c>
    </row>
    <row r="5509" spans="1:2" x14ac:dyDescent="0.3">
      <c r="A5509" t="s">
        <v>7014</v>
      </c>
    </row>
    <row r="5510" spans="1:2" x14ac:dyDescent="0.3">
      <c r="A5510" t="s">
        <v>7015</v>
      </c>
    </row>
    <row r="5511" spans="1:2" x14ac:dyDescent="0.3">
      <c r="A5511" t="s">
        <v>7016</v>
      </c>
    </row>
    <row r="5512" spans="1:2" x14ac:dyDescent="0.3">
      <c r="A5512" t="s">
        <v>7017</v>
      </c>
    </row>
    <row r="5513" spans="1:2" x14ac:dyDescent="0.3">
      <c r="A5513" t="s">
        <v>7018</v>
      </c>
    </row>
    <row r="5514" spans="1:2" x14ac:dyDescent="0.3">
      <c r="A5514" t="s">
        <v>7019</v>
      </c>
    </row>
    <row r="5515" spans="1:2" x14ac:dyDescent="0.3">
      <c r="A5515" t="s">
        <v>7020</v>
      </c>
    </row>
    <row r="5516" spans="1:2" x14ac:dyDescent="0.3">
      <c r="A5516" t="s">
        <v>7021</v>
      </c>
    </row>
    <row r="5517" spans="1:2" x14ac:dyDescent="0.3">
      <c r="A5517" t="s">
        <v>7022</v>
      </c>
    </row>
    <row r="5518" spans="1:2" x14ac:dyDescent="0.3">
      <c r="A5518" t="s">
        <v>7023</v>
      </c>
    </row>
    <row r="5519" spans="1:2" x14ac:dyDescent="0.3">
      <c r="A5519" t="s">
        <v>7024</v>
      </c>
      <c r="B5519" t="s">
        <v>7025</v>
      </c>
    </row>
    <row r="5520" spans="1:2" x14ac:dyDescent="0.3">
      <c r="A5520" t="s">
        <v>7026</v>
      </c>
    </row>
    <row r="5521" spans="1:2" x14ac:dyDescent="0.3">
      <c r="A5521" t="s">
        <v>7027</v>
      </c>
    </row>
    <row r="5522" spans="1:2" x14ac:dyDescent="0.3">
      <c r="A5522" t="s">
        <v>7028</v>
      </c>
    </row>
    <row r="5523" spans="1:2" x14ac:dyDescent="0.3">
      <c r="A5523" t="s">
        <v>7029</v>
      </c>
    </row>
    <row r="5524" spans="1:2" x14ac:dyDescent="0.3">
      <c r="A5524" t="s">
        <v>7030</v>
      </c>
    </row>
    <row r="5525" spans="1:2" x14ac:dyDescent="0.3">
      <c r="A5525" t="s">
        <v>7031</v>
      </c>
    </row>
    <row r="5526" spans="1:2" x14ac:dyDescent="0.3">
      <c r="A5526" t="s">
        <v>7032</v>
      </c>
      <c r="B5526" t="s">
        <v>7033</v>
      </c>
    </row>
    <row r="5527" spans="1:2" x14ac:dyDescent="0.3">
      <c r="A5527" t="s">
        <v>7034</v>
      </c>
      <c r="B5527" t="s">
        <v>7035</v>
      </c>
    </row>
    <row r="5528" spans="1:2" x14ac:dyDescent="0.3">
      <c r="A5528" t="s">
        <v>7036</v>
      </c>
    </row>
    <row r="5529" spans="1:2" x14ac:dyDescent="0.3">
      <c r="A5529" t="s">
        <v>7037</v>
      </c>
    </row>
    <row r="5530" spans="1:2" x14ac:dyDescent="0.3">
      <c r="A5530" t="s">
        <v>7038</v>
      </c>
    </row>
    <row r="5531" spans="1:2" x14ac:dyDescent="0.3">
      <c r="A5531" t="s">
        <v>7039</v>
      </c>
    </row>
    <row r="5532" spans="1:2" x14ac:dyDescent="0.3">
      <c r="A5532" t="s">
        <v>7040</v>
      </c>
    </row>
    <row r="5533" spans="1:2" x14ac:dyDescent="0.3">
      <c r="A5533" t="s">
        <v>7041</v>
      </c>
    </row>
    <row r="5534" spans="1:2" x14ac:dyDescent="0.3">
      <c r="A5534" t="s">
        <v>7042</v>
      </c>
    </row>
    <row r="5535" spans="1:2" x14ac:dyDescent="0.3">
      <c r="A5535" t="s">
        <v>7043</v>
      </c>
    </row>
    <row r="5536" spans="1:2" x14ac:dyDescent="0.3">
      <c r="A5536" t="s">
        <v>7044</v>
      </c>
      <c r="B5536" t="s">
        <v>7045</v>
      </c>
    </row>
    <row r="5537" spans="1:3" x14ac:dyDescent="0.3">
      <c r="A5537" t="s">
        <v>7046</v>
      </c>
    </row>
    <row r="5538" spans="1:3" x14ac:dyDescent="0.3">
      <c r="A5538" t="s">
        <v>7047</v>
      </c>
      <c r="B5538" t="s">
        <v>803</v>
      </c>
      <c r="C5538" t="s">
        <v>7048</v>
      </c>
    </row>
    <row r="5539" spans="1:3" x14ac:dyDescent="0.3">
      <c r="A5539" t="s">
        <v>7049</v>
      </c>
    </row>
    <row r="5540" spans="1:3" x14ac:dyDescent="0.3">
      <c r="A5540" t="s">
        <v>7050</v>
      </c>
    </row>
    <row r="5541" spans="1:3" x14ac:dyDescent="0.3">
      <c r="A5541" t="s">
        <v>7051</v>
      </c>
    </row>
    <row r="5542" spans="1:3" x14ac:dyDescent="0.3">
      <c r="A5542" t="s">
        <v>7052</v>
      </c>
    </row>
    <row r="5543" spans="1:3" x14ac:dyDescent="0.3">
      <c r="A5543" t="s">
        <v>7053</v>
      </c>
    </row>
    <row r="5544" spans="1:3" x14ac:dyDescent="0.3">
      <c r="A5544" t="s">
        <v>7054</v>
      </c>
    </row>
    <row r="5545" spans="1:3" x14ac:dyDescent="0.3">
      <c r="A5545" t="s">
        <v>7055</v>
      </c>
    </row>
    <row r="5546" spans="1:3" x14ac:dyDescent="0.3">
      <c r="A5546" t="s">
        <v>7056</v>
      </c>
    </row>
    <row r="5547" spans="1:3" x14ac:dyDescent="0.3">
      <c r="A5547" t="s">
        <v>7057</v>
      </c>
    </row>
    <row r="5548" spans="1:3" x14ac:dyDescent="0.3">
      <c r="A5548" t="s">
        <v>7058</v>
      </c>
      <c r="B5548" t="s">
        <v>7059</v>
      </c>
    </row>
    <row r="5549" spans="1:3" x14ac:dyDescent="0.3">
      <c r="A5549" t="s">
        <v>7060</v>
      </c>
      <c r="B5549" t="s">
        <v>35</v>
      </c>
      <c r="C5549" t="s">
        <v>7061</v>
      </c>
    </row>
    <row r="5550" spans="1:3" x14ac:dyDescent="0.3">
      <c r="A5550" t="s">
        <v>7062</v>
      </c>
    </row>
    <row r="5551" spans="1:3" x14ac:dyDescent="0.3">
      <c r="A5551" t="s">
        <v>7063</v>
      </c>
    </row>
    <row r="5552" spans="1:3" x14ac:dyDescent="0.3">
      <c r="A5552" t="s">
        <v>7064</v>
      </c>
      <c r="B5552" t="s">
        <v>7065</v>
      </c>
    </row>
    <row r="5553" spans="1:6" x14ac:dyDescent="0.3">
      <c r="A5553" t="s">
        <v>7066</v>
      </c>
    </row>
    <row r="5554" spans="1:6" x14ac:dyDescent="0.3">
      <c r="A5554" t="s">
        <v>7067</v>
      </c>
      <c r="B5554" t="s">
        <v>7068</v>
      </c>
    </row>
    <row r="5555" spans="1:6" x14ac:dyDescent="0.3">
      <c r="A5555" t="s">
        <v>7069</v>
      </c>
    </row>
    <row r="5556" spans="1:6" x14ac:dyDescent="0.3">
      <c r="A5556" t="s">
        <v>7070</v>
      </c>
    </row>
    <row r="5557" spans="1:6" x14ac:dyDescent="0.3">
      <c r="A5557" t="s">
        <v>7071</v>
      </c>
      <c r="B5557" t="s">
        <v>7072</v>
      </c>
    </row>
    <row r="5558" spans="1:6" x14ac:dyDescent="0.3">
      <c r="A5558" t="s">
        <v>7073</v>
      </c>
    </row>
    <row r="5559" spans="1:6" x14ac:dyDescent="0.3">
      <c r="A5559" t="s">
        <v>7074</v>
      </c>
    </row>
    <row r="5560" spans="1:6" x14ac:dyDescent="0.3">
      <c r="A5560" t="s">
        <v>7075</v>
      </c>
    </row>
    <row r="5561" spans="1:6" x14ac:dyDescent="0.3">
      <c r="A5561" t="s">
        <v>7076</v>
      </c>
    </row>
    <row r="5562" spans="1:6" x14ac:dyDescent="0.3">
      <c r="A5562" t="s">
        <v>7077</v>
      </c>
    </row>
    <row r="5563" spans="1:6" x14ac:dyDescent="0.3">
      <c r="A5563" t="s">
        <v>7078</v>
      </c>
    </row>
    <row r="5564" spans="1:6" x14ac:dyDescent="0.3">
      <c r="A5564" t="s">
        <v>7079</v>
      </c>
      <c r="B5564" t="s">
        <v>7080</v>
      </c>
    </row>
    <row r="5565" spans="1:6" x14ac:dyDescent="0.3">
      <c r="A5565" t="s">
        <v>7081</v>
      </c>
    </row>
    <row r="5566" spans="1:6" x14ac:dyDescent="0.3">
      <c r="A5566" t="s">
        <v>7082</v>
      </c>
    </row>
    <row r="5567" spans="1:6" x14ac:dyDescent="0.3">
      <c r="A5567" t="s">
        <v>7083</v>
      </c>
      <c r="B5567" t="s">
        <v>387</v>
      </c>
      <c r="C5567" t="s">
        <v>388</v>
      </c>
      <c r="D5567" t="s">
        <v>389</v>
      </c>
      <c r="E5567" t="s">
        <v>390</v>
      </c>
      <c r="F5567" t="s">
        <v>7084</v>
      </c>
    </row>
    <row r="5568" spans="1:6" x14ac:dyDescent="0.3">
      <c r="A5568" t="s">
        <v>7085</v>
      </c>
      <c r="B5568" t="s">
        <v>387</v>
      </c>
      <c r="C5568" t="s">
        <v>388</v>
      </c>
      <c r="D5568" t="s">
        <v>389</v>
      </c>
      <c r="E5568" t="s">
        <v>390</v>
      </c>
      <c r="F5568" t="s">
        <v>7084</v>
      </c>
    </row>
    <row r="5569" spans="1:3" x14ac:dyDescent="0.3">
      <c r="A5569" t="s">
        <v>7086</v>
      </c>
      <c r="B5569" t="s">
        <v>407</v>
      </c>
      <c r="C5569" t="s">
        <v>7087</v>
      </c>
    </row>
    <row r="5570" spans="1:3" x14ac:dyDescent="0.3">
      <c r="A5570" t="s">
        <v>7088</v>
      </c>
      <c r="B5570" t="s">
        <v>7089</v>
      </c>
    </row>
    <row r="5571" spans="1:3" x14ac:dyDescent="0.3">
      <c r="A5571" t="s">
        <v>7090</v>
      </c>
    </row>
    <row r="5572" spans="1:3" x14ac:dyDescent="0.3">
      <c r="A5572" t="s">
        <v>7091</v>
      </c>
    </row>
    <row r="5573" spans="1:3" x14ac:dyDescent="0.3">
      <c r="A5573" t="s">
        <v>7092</v>
      </c>
    </row>
    <row r="5574" spans="1:3" x14ac:dyDescent="0.3">
      <c r="A5574" t="s">
        <v>7093</v>
      </c>
      <c r="B5574" t="s">
        <v>7094</v>
      </c>
    </row>
    <row r="5575" spans="1:3" x14ac:dyDescent="0.3">
      <c r="A5575" t="s">
        <v>7095</v>
      </c>
    </row>
    <row r="5576" spans="1:3" x14ac:dyDescent="0.3">
      <c r="A5576" t="s">
        <v>7096</v>
      </c>
      <c r="B5576" t="s">
        <v>7097</v>
      </c>
    </row>
    <row r="5577" spans="1:3" x14ac:dyDescent="0.3">
      <c r="A5577" t="s">
        <v>7098</v>
      </c>
    </row>
    <row r="5578" spans="1:3" x14ac:dyDescent="0.3">
      <c r="A5578" t="s">
        <v>7099</v>
      </c>
      <c r="B5578" t="s">
        <v>7100</v>
      </c>
    </row>
    <row r="5579" spans="1:3" x14ac:dyDescent="0.3">
      <c r="A5579" t="s">
        <v>7101</v>
      </c>
      <c r="B5579" t="s">
        <v>7102</v>
      </c>
    </row>
    <row r="5580" spans="1:3" x14ac:dyDescent="0.3">
      <c r="A5580" t="s">
        <v>7103</v>
      </c>
      <c r="B5580" t="s">
        <v>7104</v>
      </c>
    </row>
    <row r="5581" spans="1:3" x14ac:dyDescent="0.3">
      <c r="A5581" t="s">
        <v>7105</v>
      </c>
      <c r="B5581" t="s">
        <v>7106</v>
      </c>
    </row>
    <row r="5582" spans="1:3" x14ac:dyDescent="0.3">
      <c r="A5582" t="s">
        <v>7107</v>
      </c>
    </row>
    <row r="5583" spans="1:3" x14ac:dyDescent="0.3">
      <c r="A5583" t="s">
        <v>7108</v>
      </c>
    </row>
    <row r="5584" spans="1:3" x14ac:dyDescent="0.3">
      <c r="A5584" t="s">
        <v>7109</v>
      </c>
    </row>
    <row r="5585" spans="1:2" x14ac:dyDescent="0.3">
      <c r="A5585" t="s">
        <v>7110</v>
      </c>
      <c r="B5585" t="s">
        <v>7111</v>
      </c>
    </row>
    <row r="5586" spans="1:2" x14ac:dyDescent="0.3">
      <c r="A5586" t="s">
        <v>7112</v>
      </c>
    </row>
    <row r="5587" spans="1:2" x14ac:dyDescent="0.3">
      <c r="A5587" t="s">
        <v>7113</v>
      </c>
    </row>
    <row r="5588" spans="1:2" x14ac:dyDescent="0.3">
      <c r="A5588" t="s">
        <v>7114</v>
      </c>
    </row>
    <row r="5589" spans="1:2" x14ac:dyDescent="0.3">
      <c r="A5589" t="s">
        <v>7115</v>
      </c>
    </row>
    <row r="5590" spans="1:2" x14ac:dyDescent="0.3">
      <c r="A5590" t="s">
        <v>7116</v>
      </c>
      <c r="B5590" t="s">
        <v>7117</v>
      </c>
    </row>
    <row r="5591" spans="1:2" x14ac:dyDescent="0.3">
      <c r="A5591" t="s">
        <v>7118</v>
      </c>
    </row>
    <row r="5592" spans="1:2" x14ac:dyDescent="0.3">
      <c r="A5592" t="s">
        <v>7119</v>
      </c>
    </row>
    <row r="5593" spans="1:2" x14ac:dyDescent="0.3">
      <c r="A5593" t="s">
        <v>7120</v>
      </c>
    </row>
    <row r="5594" spans="1:2" x14ac:dyDescent="0.3">
      <c r="A5594" t="s">
        <v>7121</v>
      </c>
    </row>
    <row r="5595" spans="1:2" x14ac:dyDescent="0.3">
      <c r="A5595" t="s">
        <v>7122</v>
      </c>
    </row>
    <row r="5596" spans="1:2" x14ac:dyDescent="0.3">
      <c r="A5596" t="s">
        <v>7123</v>
      </c>
    </row>
    <row r="5597" spans="1:2" x14ac:dyDescent="0.3">
      <c r="A5597" t="s">
        <v>7124</v>
      </c>
    </row>
    <row r="5598" spans="1:2" x14ac:dyDescent="0.3">
      <c r="A5598" t="s">
        <v>7125</v>
      </c>
      <c r="B5598" t="s">
        <v>7126</v>
      </c>
    </row>
    <row r="5599" spans="1:2" x14ac:dyDescent="0.3">
      <c r="A5599" t="s">
        <v>7127</v>
      </c>
    </row>
    <row r="5600" spans="1:2" x14ac:dyDescent="0.3">
      <c r="A5600" t="s">
        <v>7128</v>
      </c>
    </row>
    <row r="5601" spans="1:3" x14ac:dyDescent="0.3">
      <c r="A5601" t="s">
        <v>7129</v>
      </c>
    </row>
    <row r="5602" spans="1:3" x14ac:dyDescent="0.3">
      <c r="A5602" t="s">
        <v>7130</v>
      </c>
      <c r="B5602" t="s">
        <v>7131</v>
      </c>
    </row>
    <row r="5603" spans="1:3" x14ac:dyDescent="0.3">
      <c r="A5603" t="s">
        <v>7132</v>
      </c>
      <c r="B5603" t="s">
        <v>7133</v>
      </c>
    </row>
    <row r="5604" spans="1:3" x14ac:dyDescent="0.3">
      <c r="A5604" t="s">
        <v>7134</v>
      </c>
    </row>
    <row r="5605" spans="1:3" x14ac:dyDescent="0.3">
      <c r="A5605" t="s">
        <v>7135</v>
      </c>
    </row>
    <row r="5606" spans="1:3" x14ac:dyDescent="0.3">
      <c r="A5606" t="s">
        <v>7136</v>
      </c>
      <c r="B5606" t="s">
        <v>3138</v>
      </c>
      <c r="C5606" t="s">
        <v>7137</v>
      </c>
    </row>
    <row r="5607" spans="1:3" x14ac:dyDescent="0.3">
      <c r="A5607" t="s">
        <v>7138</v>
      </c>
    </row>
    <row r="5608" spans="1:3" x14ac:dyDescent="0.3">
      <c r="A5608" t="s">
        <v>7139</v>
      </c>
    </row>
    <row r="5609" spans="1:3" x14ac:dyDescent="0.3">
      <c r="A5609" t="s">
        <v>7140</v>
      </c>
    </row>
    <row r="5610" spans="1:3" x14ac:dyDescent="0.3">
      <c r="A5610" t="s">
        <v>7141</v>
      </c>
      <c r="B5610" t="s">
        <v>7142</v>
      </c>
    </row>
    <row r="5611" spans="1:3" x14ac:dyDescent="0.3">
      <c r="A5611" t="s">
        <v>7143</v>
      </c>
    </row>
    <row r="5612" spans="1:3" x14ac:dyDescent="0.3">
      <c r="A5612" t="s">
        <v>7144</v>
      </c>
      <c r="B5612" t="s">
        <v>138</v>
      </c>
      <c r="C5612" t="s">
        <v>7145</v>
      </c>
    </row>
    <row r="5613" spans="1:3" x14ac:dyDescent="0.3">
      <c r="A5613" t="s">
        <v>7146</v>
      </c>
    </row>
    <row r="5614" spans="1:3" x14ac:dyDescent="0.3">
      <c r="A5614" t="s">
        <v>7147</v>
      </c>
      <c r="B5614" t="s">
        <v>2084</v>
      </c>
      <c r="C5614" t="s">
        <v>7148</v>
      </c>
    </row>
    <row r="5615" spans="1:3" x14ac:dyDescent="0.3">
      <c r="A5615" t="s">
        <v>7149</v>
      </c>
    </row>
    <row r="5616" spans="1:3" x14ac:dyDescent="0.3">
      <c r="A5616" t="s">
        <v>7150</v>
      </c>
    </row>
    <row r="5617" spans="1:2" x14ac:dyDescent="0.3">
      <c r="A5617" t="s">
        <v>7151</v>
      </c>
    </row>
    <row r="5618" spans="1:2" x14ac:dyDescent="0.3">
      <c r="A5618" t="s">
        <v>7152</v>
      </c>
    </row>
    <row r="5619" spans="1:2" x14ac:dyDescent="0.3">
      <c r="A5619" t="s">
        <v>7153</v>
      </c>
    </row>
    <row r="5620" spans="1:2" x14ac:dyDescent="0.3">
      <c r="A5620" t="s">
        <v>7154</v>
      </c>
      <c r="B5620" t="s">
        <v>7155</v>
      </c>
    </row>
    <row r="5621" spans="1:2" x14ac:dyDescent="0.3">
      <c r="A5621" t="s">
        <v>7156</v>
      </c>
    </row>
    <row r="5622" spans="1:2" x14ac:dyDescent="0.3">
      <c r="A5622" t="s">
        <v>7157</v>
      </c>
    </row>
    <row r="5623" spans="1:2" x14ac:dyDescent="0.3">
      <c r="A5623" t="s">
        <v>7158</v>
      </c>
    </row>
    <row r="5624" spans="1:2" x14ac:dyDescent="0.3">
      <c r="A5624" t="s">
        <v>7159</v>
      </c>
    </row>
    <row r="5625" spans="1:2" x14ac:dyDescent="0.3">
      <c r="A5625" t="s">
        <v>7160</v>
      </c>
    </row>
    <row r="5626" spans="1:2" x14ac:dyDescent="0.3">
      <c r="A5626" t="s">
        <v>7161</v>
      </c>
    </row>
    <row r="5627" spans="1:2" x14ac:dyDescent="0.3">
      <c r="A5627" t="s">
        <v>7162</v>
      </c>
    </row>
    <row r="5628" spans="1:2" x14ac:dyDescent="0.3">
      <c r="A5628" t="s">
        <v>7163</v>
      </c>
      <c r="B5628" t="s">
        <v>7164</v>
      </c>
    </row>
    <row r="5629" spans="1:2" x14ac:dyDescent="0.3">
      <c r="A5629" t="s">
        <v>7165</v>
      </c>
    </row>
    <row r="5630" spans="1:2" x14ac:dyDescent="0.3">
      <c r="A5630" t="s">
        <v>7166</v>
      </c>
    </row>
    <row r="5631" spans="1:2" x14ac:dyDescent="0.3">
      <c r="A5631" t="s">
        <v>7167</v>
      </c>
    </row>
    <row r="5632" spans="1:2" x14ac:dyDescent="0.3">
      <c r="A5632" t="s">
        <v>7168</v>
      </c>
    </row>
    <row r="5633" spans="1:3" x14ac:dyDescent="0.3">
      <c r="A5633" t="s">
        <v>7169</v>
      </c>
    </row>
    <row r="5634" spans="1:3" x14ac:dyDescent="0.3">
      <c r="A5634" t="s">
        <v>7170</v>
      </c>
    </row>
    <row r="5635" spans="1:3" x14ac:dyDescent="0.3">
      <c r="A5635" t="s">
        <v>7171</v>
      </c>
      <c r="B5635" t="s">
        <v>106</v>
      </c>
      <c r="C5635" t="s">
        <v>7172</v>
      </c>
    </row>
    <row r="5636" spans="1:3" x14ac:dyDescent="0.3">
      <c r="A5636" t="s">
        <v>7173</v>
      </c>
      <c r="B5636" t="s">
        <v>7174</v>
      </c>
    </row>
    <row r="5637" spans="1:3" x14ac:dyDescent="0.3">
      <c r="A5637" t="s">
        <v>7175</v>
      </c>
      <c r="B5637" t="s">
        <v>7176</v>
      </c>
    </row>
    <row r="5638" spans="1:3" x14ac:dyDescent="0.3">
      <c r="A5638" t="s">
        <v>7177</v>
      </c>
    </row>
    <row r="5639" spans="1:3" x14ac:dyDescent="0.3">
      <c r="A5639" t="s">
        <v>7178</v>
      </c>
    </row>
    <row r="5640" spans="1:3" x14ac:dyDescent="0.3">
      <c r="A5640" t="s">
        <v>7179</v>
      </c>
      <c r="B5640" t="s">
        <v>737</v>
      </c>
      <c r="C5640" t="s">
        <v>7180</v>
      </c>
    </row>
    <row r="5641" spans="1:3" x14ac:dyDescent="0.3">
      <c r="A5641" t="s">
        <v>7181</v>
      </c>
    </row>
    <row r="5642" spans="1:3" x14ac:dyDescent="0.3">
      <c r="A5642" t="s">
        <v>7182</v>
      </c>
      <c r="B5642" t="s">
        <v>7183</v>
      </c>
    </row>
    <row r="5643" spans="1:3" x14ac:dyDescent="0.3">
      <c r="A5643" t="s">
        <v>7184</v>
      </c>
      <c r="B5643" t="s">
        <v>7185</v>
      </c>
    </row>
    <row r="5644" spans="1:3" x14ac:dyDescent="0.3">
      <c r="A5644" t="s">
        <v>7186</v>
      </c>
    </row>
    <row r="5645" spans="1:3" x14ac:dyDescent="0.3">
      <c r="A5645" t="s">
        <v>7187</v>
      </c>
    </row>
    <row r="5646" spans="1:3" x14ac:dyDescent="0.3">
      <c r="A5646" t="s">
        <v>7188</v>
      </c>
      <c r="B5646" t="s">
        <v>7189</v>
      </c>
      <c r="C5646" t="s">
        <v>7190</v>
      </c>
    </row>
    <row r="5647" spans="1:3" x14ac:dyDescent="0.3">
      <c r="A5647" t="s">
        <v>7191</v>
      </c>
    </row>
    <row r="5648" spans="1:3" x14ac:dyDescent="0.3">
      <c r="A5648" t="s">
        <v>7192</v>
      </c>
      <c r="B5648" t="s">
        <v>7193</v>
      </c>
    </row>
    <row r="5649" spans="1:3" x14ac:dyDescent="0.3">
      <c r="A5649" t="s">
        <v>7194</v>
      </c>
    </row>
    <row r="5650" spans="1:3" x14ac:dyDescent="0.3">
      <c r="A5650" t="s">
        <v>7195</v>
      </c>
      <c r="B5650" t="s">
        <v>2406</v>
      </c>
      <c r="C5650" t="s">
        <v>7196</v>
      </c>
    </row>
    <row r="5651" spans="1:3" x14ac:dyDescent="0.3">
      <c r="A5651" t="s">
        <v>7197</v>
      </c>
    </row>
    <row r="5652" spans="1:3" x14ac:dyDescent="0.3">
      <c r="A5652" t="s">
        <v>7198</v>
      </c>
      <c r="B5652" t="s">
        <v>7199</v>
      </c>
    </row>
    <row r="5653" spans="1:3" x14ac:dyDescent="0.3">
      <c r="A5653" t="s">
        <v>7200</v>
      </c>
    </row>
    <row r="5654" spans="1:3" x14ac:dyDescent="0.3">
      <c r="A5654" t="s">
        <v>7201</v>
      </c>
    </row>
    <row r="5655" spans="1:3" x14ac:dyDescent="0.3">
      <c r="A5655" t="s">
        <v>7202</v>
      </c>
    </row>
    <row r="5656" spans="1:3" x14ac:dyDescent="0.3">
      <c r="A5656" t="s">
        <v>7203</v>
      </c>
      <c r="B5656" t="s">
        <v>7204</v>
      </c>
    </row>
    <row r="5657" spans="1:3" x14ac:dyDescent="0.3">
      <c r="A5657" t="s">
        <v>7205</v>
      </c>
    </row>
    <row r="5658" spans="1:3" x14ac:dyDescent="0.3">
      <c r="A5658" t="s">
        <v>7206</v>
      </c>
    </row>
    <row r="5659" spans="1:3" x14ac:dyDescent="0.3">
      <c r="A5659" t="s">
        <v>7207</v>
      </c>
    </row>
    <row r="5660" spans="1:3" x14ac:dyDescent="0.3">
      <c r="A5660" t="s">
        <v>7208</v>
      </c>
    </row>
    <row r="5661" spans="1:3" x14ac:dyDescent="0.3">
      <c r="A5661" t="s">
        <v>7209</v>
      </c>
    </row>
    <row r="5662" spans="1:3" x14ac:dyDescent="0.3">
      <c r="A5662" t="s">
        <v>7210</v>
      </c>
      <c r="B5662" t="s">
        <v>7211</v>
      </c>
    </row>
    <row r="5663" spans="1:3" x14ac:dyDescent="0.3">
      <c r="A5663" t="s">
        <v>7212</v>
      </c>
    </row>
    <row r="5664" spans="1:3" x14ac:dyDescent="0.3">
      <c r="A5664" t="s">
        <v>7213</v>
      </c>
    </row>
    <row r="5665" spans="1:3" x14ac:dyDescent="0.3">
      <c r="A5665" t="s">
        <v>7214</v>
      </c>
    </row>
    <row r="5666" spans="1:3" x14ac:dyDescent="0.3">
      <c r="A5666" t="s">
        <v>7215</v>
      </c>
    </row>
    <row r="5667" spans="1:3" x14ac:dyDescent="0.3">
      <c r="A5667" t="s">
        <v>7216</v>
      </c>
    </row>
    <row r="5668" spans="1:3" x14ac:dyDescent="0.3">
      <c r="A5668" t="s">
        <v>7217</v>
      </c>
    </row>
    <row r="5669" spans="1:3" x14ac:dyDescent="0.3">
      <c r="A5669" t="s">
        <v>7218</v>
      </c>
      <c r="B5669" t="s">
        <v>798</v>
      </c>
      <c r="C5669" t="s">
        <v>7219</v>
      </c>
    </row>
    <row r="5670" spans="1:3" x14ac:dyDescent="0.3">
      <c r="A5670" t="s">
        <v>7220</v>
      </c>
    </row>
    <row r="5671" spans="1:3" x14ac:dyDescent="0.3">
      <c r="A5671" t="s">
        <v>7221</v>
      </c>
      <c r="B5671" t="s">
        <v>7222</v>
      </c>
    </row>
    <row r="5672" spans="1:3" x14ac:dyDescent="0.3">
      <c r="A5672" t="s">
        <v>7223</v>
      </c>
    </row>
    <row r="5673" spans="1:3" x14ac:dyDescent="0.3">
      <c r="A5673" t="s">
        <v>7224</v>
      </c>
    </row>
    <row r="5674" spans="1:3" x14ac:dyDescent="0.3">
      <c r="A5674" t="s">
        <v>7225</v>
      </c>
    </row>
    <row r="5675" spans="1:3" x14ac:dyDescent="0.3">
      <c r="A5675" t="s">
        <v>7226</v>
      </c>
    </row>
    <row r="5676" spans="1:3" x14ac:dyDescent="0.3">
      <c r="A5676" t="s">
        <v>7227</v>
      </c>
    </row>
    <row r="5677" spans="1:3" x14ac:dyDescent="0.3">
      <c r="A5677" t="s">
        <v>7228</v>
      </c>
    </row>
    <row r="5678" spans="1:3" x14ac:dyDescent="0.3">
      <c r="A5678" t="s">
        <v>7229</v>
      </c>
    </row>
    <row r="5679" spans="1:3" x14ac:dyDescent="0.3">
      <c r="A5679" t="s">
        <v>7230</v>
      </c>
    </row>
    <row r="5680" spans="1:3" x14ac:dyDescent="0.3">
      <c r="A5680" t="s">
        <v>7231</v>
      </c>
      <c r="B5680" t="s">
        <v>7232</v>
      </c>
    </row>
    <row r="5681" spans="1:4" x14ac:dyDescent="0.3">
      <c r="A5681" t="s">
        <v>7233</v>
      </c>
    </row>
    <row r="5682" spans="1:4" x14ac:dyDescent="0.3">
      <c r="A5682" t="s">
        <v>7234</v>
      </c>
    </row>
    <row r="5683" spans="1:4" x14ac:dyDescent="0.3">
      <c r="A5683" t="s">
        <v>7235</v>
      </c>
      <c r="B5683" t="s">
        <v>60</v>
      </c>
      <c r="C5683" t="s">
        <v>7236</v>
      </c>
    </row>
    <row r="5684" spans="1:4" x14ac:dyDescent="0.3">
      <c r="A5684" t="s">
        <v>7237</v>
      </c>
      <c r="B5684" t="s">
        <v>7238</v>
      </c>
    </row>
    <row r="5685" spans="1:4" x14ac:dyDescent="0.3">
      <c r="A5685" t="s">
        <v>7239</v>
      </c>
    </row>
    <row r="5686" spans="1:4" x14ac:dyDescent="0.3">
      <c r="A5686" t="s">
        <v>7240</v>
      </c>
      <c r="B5686" t="s">
        <v>7241</v>
      </c>
    </row>
    <row r="5687" spans="1:4" x14ac:dyDescent="0.3">
      <c r="A5687" t="s">
        <v>7242</v>
      </c>
    </row>
    <row r="5688" spans="1:4" x14ac:dyDescent="0.3">
      <c r="A5688" t="s">
        <v>7243</v>
      </c>
    </row>
    <row r="5689" spans="1:4" x14ac:dyDescent="0.3">
      <c r="A5689" t="s">
        <v>7244</v>
      </c>
    </row>
    <row r="5690" spans="1:4" x14ac:dyDescent="0.3">
      <c r="A5690" t="s">
        <v>7245</v>
      </c>
      <c r="B5690" t="s">
        <v>7246</v>
      </c>
    </row>
    <row r="5691" spans="1:4" x14ac:dyDescent="0.3">
      <c r="A5691" t="s">
        <v>7247</v>
      </c>
      <c r="B5691" t="s">
        <v>7248</v>
      </c>
    </row>
    <row r="5692" spans="1:4" x14ac:dyDescent="0.3">
      <c r="A5692" t="s">
        <v>7249</v>
      </c>
    </row>
    <row r="5693" spans="1:4" x14ac:dyDescent="0.3">
      <c r="A5693" t="s">
        <v>7250</v>
      </c>
    </row>
    <row r="5694" spans="1:4" x14ac:dyDescent="0.3">
      <c r="A5694" t="s">
        <v>7251</v>
      </c>
      <c r="B5694" t="s">
        <v>34</v>
      </c>
      <c r="C5694" t="s">
        <v>35</v>
      </c>
      <c r="D5694" t="s">
        <v>7252</v>
      </c>
    </row>
    <row r="5695" spans="1:4" x14ac:dyDescent="0.3">
      <c r="A5695" t="s">
        <v>7253</v>
      </c>
    </row>
    <row r="5696" spans="1:4" x14ac:dyDescent="0.3">
      <c r="A5696" t="s">
        <v>7254</v>
      </c>
      <c r="B5696" t="s">
        <v>7255</v>
      </c>
    </row>
    <row r="5697" spans="1:3" x14ac:dyDescent="0.3">
      <c r="A5697" t="s">
        <v>7256</v>
      </c>
      <c r="B5697" t="s">
        <v>7257</v>
      </c>
    </row>
    <row r="5698" spans="1:3" x14ac:dyDescent="0.3">
      <c r="A5698" t="s">
        <v>7258</v>
      </c>
      <c r="B5698" t="s">
        <v>7259</v>
      </c>
    </row>
    <row r="5699" spans="1:3" x14ac:dyDescent="0.3">
      <c r="A5699" t="s">
        <v>7260</v>
      </c>
      <c r="B5699" t="s">
        <v>7261</v>
      </c>
    </row>
    <row r="5700" spans="1:3" x14ac:dyDescent="0.3">
      <c r="A5700" t="s">
        <v>7262</v>
      </c>
    </row>
    <row r="5701" spans="1:3" x14ac:dyDescent="0.3">
      <c r="A5701" t="s">
        <v>7263</v>
      </c>
      <c r="B5701" t="s">
        <v>7264</v>
      </c>
    </row>
    <row r="5702" spans="1:3" x14ac:dyDescent="0.3">
      <c r="A5702" t="s">
        <v>7265</v>
      </c>
    </row>
    <row r="5703" spans="1:3" x14ac:dyDescent="0.3">
      <c r="A5703" t="s">
        <v>7266</v>
      </c>
      <c r="B5703" t="s">
        <v>7267</v>
      </c>
    </row>
    <row r="5704" spans="1:3" x14ac:dyDescent="0.3">
      <c r="A5704" t="s">
        <v>7268</v>
      </c>
    </row>
    <row r="5705" spans="1:3" x14ac:dyDescent="0.3">
      <c r="A5705" t="s">
        <v>7269</v>
      </c>
    </row>
    <row r="5706" spans="1:3" x14ac:dyDescent="0.3">
      <c r="A5706" t="s">
        <v>7270</v>
      </c>
    </row>
    <row r="5707" spans="1:3" x14ac:dyDescent="0.3">
      <c r="A5707" t="s">
        <v>7271</v>
      </c>
    </row>
    <row r="5708" spans="1:3" x14ac:dyDescent="0.3">
      <c r="A5708" t="s">
        <v>7272</v>
      </c>
    </row>
    <row r="5709" spans="1:3" x14ac:dyDescent="0.3">
      <c r="A5709" t="s">
        <v>7273</v>
      </c>
      <c r="B5709" t="s">
        <v>1925</v>
      </c>
      <c r="C5709" t="s">
        <v>7274</v>
      </c>
    </row>
    <row r="5710" spans="1:3" x14ac:dyDescent="0.3">
      <c r="A5710" t="s">
        <v>7275</v>
      </c>
    </row>
    <row r="5711" spans="1:3" x14ac:dyDescent="0.3">
      <c r="A5711" t="s">
        <v>7276</v>
      </c>
      <c r="B5711" t="s">
        <v>7277</v>
      </c>
    </row>
    <row r="5712" spans="1:3" x14ac:dyDescent="0.3">
      <c r="A5712" t="s">
        <v>7278</v>
      </c>
    </row>
    <row r="5713" spans="1:4" x14ac:dyDescent="0.3">
      <c r="A5713" t="s">
        <v>7279</v>
      </c>
    </row>
    <row r="5714" spans="1:4" x14ac:dyDescent="0.3">
      <c r="A5714" t="s">
        <v>7280</v>
      </c>
    </row>
    <row r="5715" spans="1:4" x14ac:dyDescent="0.3">
      <c r="A5715" t="s">
        <v>7281</v>
      </c>
    </row>
    <row r="5716" spans="1:4" x14ac:dyDescent="0.3">
      <c r="A5716" t="s">
        <v>7282</v>
      </c>
      <c r="B5716" t="s">
        <v>7283</v>
      </c>
    </row>
    <row r="5717" spans="1:4" x14ac:dyDescent="0.3">
      <c r="A5717" t="s">
        <v>7284</v>
      </c>
      <c r="B5717" t="s">
        <v>7285</v>
      </c>
    </row>
    <row r="5718" spans="1:4" x14ac:dyDescent="0.3">
      <c r="A5718" t="s">
        <v>7286</v>
      </c>
    </row>
    <row r="5719" spans="1:4" x14ac:dyDescent="0.3">
      <c r="A5719" t="s">
        <v>7287</v>
      </c>
      <c r="B5719" t="s">
        <v>7288</v>
      </c>
    </row>
    <row r="5720" spans="1:4" x14ac:dyDescent="0.3">
      <c r="A5720" t="s">
        <v>7289</v>
      </c>
    </row>
    <row r="5721" spans="1:4" x14ac:dyDescent="0.3">
      <c r="A5721" t="s">
        <v>7290</v>
      </c>
    </row>
    <row r="5722" spans="1:4" x14ac:dyDescent="0.3">
      <c r="A5722" t="s">
        <v>7291</v>
      </c>
      <c r="B5722" t="s">
        <v>7292</v>
      </c>
    </row>
    <row r="5723" spans="1:4" x14ac:dyDescent="0.3">
      <c r="A5723" t="s">
        <v>7293</v>
      </c>
    </row>
    <row r="5724" spans="1:4" x14ac:dyDescent="0.3">
      <c r="A5724" t="s">
        <v>7294</v>
      </c>
    </row>
    <row r="5725" spans="1:4" x14ac:dyDescent="0.3">
      <c r="A5725" t="s">
        <v>7295</v>
      </c>
    </row>
    <row r="5726" spans="1:4" x14ac:dyDescent="0.3">
      <c r="A5726" t="s">
        <v>7296</v>
      </c>
      <c r="B5726" t="s">
        <v>4623</v>
      </c>
      <c r="C5726" t="s">
        <v>4624</v>
      </c>
      <c r="D5726" t="s">
        <v>7297</v>
      </c>
    </row>
    <row r="5727" spans="1:4" x14ac:dyDescent="0.3">
      <c r="A5727" t="s">
        <v>7298</v>
      </c>
    </row>
    <row r="5728" spans="1:4" x14ac:dyDescent="0.3">
      <c r="A5728" t="s">
        <v>7299</v>
      </c>
    </row>
    <row r="5729" spans="1:3" x14ac:dyDescent="0.3">
      <c r="A5729" t="s">
        <v>7300</v>
      </c>
    </row>
    <row r="5730" spans="1:3" x14ac:dyDescent="0.3">
      <c r="A5730" t="s">
        <v>7301</v>
      </c>
      <c r="B5730" t="s">
        <v>709</v>
      </c>
      <c r="C5730" t="s">
        <v>7302</v>
      </c>
    </row>
    <row r="5731" spans="1:3" x14ac:dyDescent="0.3">
      <c r="A5731" t="s">
        <v>7303</v>
      </c>
    </row>
    <row r="5732" spans="1:3" x14ac:dyDescent="0.3">
      <c r="A5732" t="s">
        <v>7304</v>
      </c>
    </row>
    <row r="5733" spans="1:3" x14ac:dyDescent="0.3">
      <c r="A5733" t="s">
        <v>7305</v>
      </c>
    </row>
    <row r="5734" spans="1:3" x14ac:dyDescent="0.3">
      <c r="A5734" t="s">
        <v>7306</v>
      </c>
    </row>
    <row r="5735" spans="1:3" x14ac:dyDescent="0.3">
      <c r="A5735" t="s">
        <v>7307</v>
      </c>
    </row>
    <row r="5736" spans="1:3" x14ac:dyDescent="0.3">
      <c r="A5736" t="s">
        <v>7308</v>
      </c>
      <c r="B5736" t="s">
        <v>7309</v>
      </c>
    </row>
    <row r="5737" spans="1:3" x14ac:dyDescent="0.3">
      <c r="A5737" t="s">
        <v>7310</v>
      </c>
      <c r="B5737" t="s">
        <v>7311</v>
      </c>
    </row>
    <row r="5738" spans="1:3" x14ac:dyDescent="0.3">
      <c r="A5738" t="s">
        <v>7312</v>
      </c>
    </row>
    <row r="5739" spans="1:3" x14ac:dyDescent="0.3">
      <c r="A5739" t="s">
        <v>7313</v>
      </c>
    </row>
    <row r="5740" spans="1:3" x14ac:dyDescent="0.3">
      <c r="A5740" t="s">
        <v>7314</v>
      </c>
      <c r="B5740" t="s">
        <v>7315</v>
      </c>
    </row>
    <row r="5741" spans="1:3" x14ac:dyDescent="0.3">
      <c r="A5741" t="s">
        <v>7316</v>
      </c>
    </row>
    <row r="5742" spans="1:3" x14ac:dyDescent="0.3">
      <c r="A5742" t="s">
        <v>7317</v>
      </c>
    </row>
    <row r="5743" spans="1:3" x14ac:dyDescent="0.3">
      <c r="A5743" t="s">
        <v>7318</v>
      </c>
    </row>
    <row r="5744" spans="1:3" x14ac:dyDescent="0.3">
      <c r="A5744" t="s">
        <v>7319</v>
      </c>
    </row>
    <row r="5745" spans="1:3" x14ac:dyDescent="0.3">
      <c r="A5745" t="s">
        <v>7320</v>
      </c>
      <c r="B5745" t="s">
        <v>7321</v>
      </c>
    </row>
    <row r="5746" spans="1:3" x14ac:dyDescent="0.3">
      <c r="A5746" t="s">
        <v>7322</v>
      </c>
    </row>
    <row r="5747" spans="1:3" x14ac:dyDescent="0.3">
      <c r="A5747" t="s">
        <v>7323</v>
      </c>
    </row>
    <row r="5748" spans="1:3" x14ac:dyDescent="0.3">
      <c r="A5748" t="s">
        <v>7324</v>
      </c>
    </row>
    <row r="5749" spans="1:3" x14ac:dyDescent="0.3">
      <c r="A5749" t="s">
        <v>7325</v>
      </c>
    </row>
    <row r="5750" spans="1:3" x14ac:dyDescent="0.3">
      <c r="A5750" t="s">
        <v>7326</v>
      </c>
    </row>
    <row r="5751" spans="1:3" x14ac:dyDescent="0.3">
      <c r="A5751" t="s">
        <v>7327</v>
      </c>
    </row>
    <row r="5752" spans="1:3" x14ac:dyDescent="0.3">
      <c r="A5752" t="s">
        <v>7328</v>
      </c>
    </row>
    <row r="5753" spans="1:3" x14ac:dyDescent="0.3">
      <c r="A5753" t="s">
        <v>7329</v>
      </c>
    </row>
    <row r="5754" spans="1:3" x14ac:dyDescent="0.3">
      <c r="A5754" t="s">
        <v>7330</v>
      </c>
    </row>
    <row r="5755" spans="1:3" x14ac:dyDescent="0.3">
      <c r="A5755" t="s">
        <v>7331</v>
      </c>
    </row>
    <row r="5756" spans="1:3" x14ac:dyDescent="0.3">
      <c r="A5756" t="s">
        <v>7332</v>
      </c>
    </row>
    <row r="5757" spans="1:3" x14ac:dyDescent="0.3">
      <c r="A5757" t="s">
        <v>7333</v>
      </c>
    </row>
    <row r="5758" spans="1:3" x14ac:dyDescent="0.3">
      <c r="A5758" t="s">
        <v>7334</v>
      </c>
      <c r="B5758" t="s">
        <v>7335</v>
      </c>
    </row>
    <row r="5759" spans="1:3" x14ac:dyDescent="0.3">
      <c r="A5759" t="s">
        <v>7336</v>
      </c>
    </row>
    <row r="5760" spans="1:3" x14ac:dyDescent="0.3">
      <c r="A5760" t="s">
        <v>7337</v>
      </c>
      <c r="B5760" t="s">
        <v>397</v>
      </c>
      <c r="C5760" t="s">
        <v>7338</v>
      </c>
    </row>
    <row r="5761" spans="1:2" x14ac:dyDescent="0.3">
      <c r="A5761" t="s">
        <v>7339</v>
      </c>
    </row>
    <row r="5762" spans="1:2" x14ac:dyDescent="0.3">
      <c r="A5762" t="s">
        <v>7340</v>
      </c>
    </row>
    <row r="5763" spans="1:2" x14ac:dyDescent="0.3">
      <c r="A5763" t="s">
        <v>7341</v>
      </c>
    </row>
    <row r="5764" spans="1:2" x14ac:dyDescent="0.3">
      <c r="A5764" t="s">
        <v>7342</v>
      </c>
    </row>
    <row r="5765" spans="1:2" x14ac:dyDescent="0.3">
      <c r="A5765" t="s">
        <v>7343</v>
      </c>
      <c r="B5765" t="s">
        <v>7344</v>
      </c>
    </row>
    <row r="5766" spans="1:2" x14ac:dyDescent="0.3">
      <c r="A5766" t="s">
        <v>7345</v>
      </c>
      <c r="B5766" t="s">
        <v>7346</v>
      </c>
    </row>
    <row r="5767" spans="1:2" x14ac:dyDescent="0.3">
      <c r="A5767" t="s">
        <v>7347</v>
      </c>
    </row>
    <row r="5768" spans="1:2" x14ac:dyDescent="0.3">
      <c r="A5768" t="s">
        <v>7348</v>
      </c>
    </row>
    <row r="5769" spans="1:2" x14ac:dyDescent="0.3">
      <c r="A5769" t="s">
        <v>7349</v>
      </c>
    </row>
    <row r="5770" spans="1:2" x14ac:dyDescent="0.3">
      <c r="A5770" t="s">
        <v>7350</v>
      </c>
    </row>
    <row r="5771" spans="1:2" x14ac:dyDescent="0.3">
      <c r="A5771" t="s">
        <v>7351</v>
      </c>
    </row>
    <row r="5772" spans="1:2" x14ac:dyDescent="0.3">
      <c r="A5772" t="s">
        <v>7352</v>
      </c>
    </row>
    <row r="5773" spans="1:2" x14ac:dyDescent="0.3">
      <c r="A5773" t="s">
        <v>7353</v>
      </c>
    </row>
    <row r="5774" spans="1:2" x14ac:dyDescent="0.3">
      <c r="A5774" t="s">
        <v>7354</v>
      </c>
      <c r="B5774" t="s">
        <v>7355</v>
      </c>
    </row>
    <row r="5775" spans="1:2" x14ac:dyDescent="0.3">
      <c r="A5775" t="s">
        <v>7356</v>
      </c>
    </row>
    <row r="5776" spans="1:2" x14ac:dyDescent="0.3">
      <c r="A5776" t="s">
        <v>7357</v>
      </c>
    </row>
    <row r="5777" spans="1:2" x14ac:dyDescent="0.3">
      <c r="A5777" t="s">
        <v>7358</v>
      </c>
    </row>
    <row r="5778" spans="1:2" x14ac:dyDescent="0.3">
      <c r="A5778" t="s">
        <v>7359</v>
      </c>
    </row>
    <row r="5779" spans="1:2" x14ac:dyDescent="0.3">
      <c r="A5779" t="s">
        <v>7360</v>
      </c>
    </row>
    <row r="5780" spans="1:2" x14ac:dyDescent="0.3">
      <c r="A5780" t="s">
        <v>7361</v>
      </c>
      <c r="B5780" t="s">
        <v>7362</v>
      </c>
    </row>
    <row r="5781" spans="1:2" x14ac:dyDescent="0.3">
      <c r="A5781" t="s">
        <v>7363</v>
      </c>
    </row>
    <row r="5782" spans="1:2" x14ac:dyDescent="0.3">
      <c r="A5782" t="s">
        <v>7364</v>
      </c>
    </row>
    <row r="5783" spans="1:2" x14ac:dyDescent="0.3">
      <c r="A5783" t="s">
        <v>7365</v>
      </c>
    </row>
    <row r="5784" spans="1:2" x14ac:dyDescent="0.3">
      <c r="A5784" t="s">
        <v>7366</v>
      </c>
    </row>
    <row r="5785" spans="1:2" x14ac:dyDescent="0.3">
      <c r="A5785" t="s">
        <v>7367</v>
      </c>
    </row>
    <row r="5786" spans="1:2" x14ac:dyDescent="0.3">
      <c r="A5786" t="s">
        <v>7368</v>
      </c>
    </row>
    <row r="5787" spans="1:2" x14ac:dyDescent="0.3">
      <c r="A5787" t="s">
        <v>7369</v>
      </c>
    </row>
    <row r="5788" spans="1:2" x14ac:dyDescent="0.3">
      <c r="A5788" t="s">
        <v>7370</v>
      </c>
    </row>
    <row r="5789" spans="1:2" x14ac:dyDescent="0.3">
      <c r="A5789" t="s">
        <v>7371</v>
      </c>
    </row>
    <row r="5790" spans="1:2" x14ac:dyDescent="0.3">
      <c r="A5790" t="s">
        <v>7372</v>
      </c>
    </row>
    <row r="5791" spans="1:2" x14ac:dyDescent="0.3">
      <c r="A5791" t="s">
        <v>7373</v>
      </c>
    </row>
    <row r="5792" spans="1:2" x14ac:dyDescent="0.3">
      <c r="A5792" t="s">
        <v>7374</v>
      </c>
    </row>
    <row r="5793" spans="1:3" x14ac:dyDescent="0.3">
      <c r="A5793" t="s">
        <v>7375</v>
      </c>
    </row>
    <row r="5794" spans="1:3" x14ac:dyDescent="0.3">
      <c r="A5794" t="s">
        <v>7376</v>
      </c>
    </row>
    <row r="5795" spans="1:3" x14ac:dyDescent="0.3">
      <c r="A5795" t="s">
        <v>7377</v>
      </c>
    </row>
    <row r="5796" spans="1:3" x14ac:dyDescent="0.3">
      <c r="A5796" t="s">
        <v>7378</v>
      </c>
      <c r="B5796" t="s">
        <v>681</v>
      </c>
      <c r="C5796" t="s">
        <v>7379</v>
      </c>
    </row>
    <row r="5797" spans="1:3" x14ac:dyDescent="0.3">
      <c r="A5797" t="s">
        <v>7380</v>
      </c>
    </row>
    <row r="5798" spans="1:3" x14ac:dyDescent="0.3">
      <c r="A5798" t="s">
        <v>7381</v>
      </c>
      <c r="B5798" t="s">
        <v>397</v>
      </c>
      <c r="C5798" t="s">
        <v>7382</v>
      </c>
    </row>
    <row r="5799" spans="1:3" x14ac:dyDescent="0.3">
      <c r="A5799" t="s">
        <v>7383</v>
      </c>
    </row>
    <row r="5800" spans="1:3" x14ac:dyDescent="0.3">
      <c r="A5800" t="s">
        <v>7384</v>
      </c>
    </row>
    <row r="5801" spans="1:3" x14ac:dyDescent="0.3">
      <c r="A5801" t="s">
        <v>7385</v>
      </c>
      <c r="B5801" t="s">
        <v>35</v>
      </c>
      <c r="C5801" t="s">
        <v>7386</v>
      </c>
    </row>
    <row r="5802" spans="1:3" x14ac:dyDescent="0.3">
      <c r="A5802" t="s">
        <v>7387</v>
      </c>
    </row>
    <row r="5803" spans="1:3" x14ac:dyDescent="0.3">
      <c r="A5803" t="s">
        <v>7388</v>
      </c>
    </row>
    <row r="5804" spans="1:3" x14ac:dyDescent="0.3">
      <c r="A5804" t="s">
        <v>7389</v>
      </c>
      <c r="B5804" t="s">
        <v>7390</v>
      </c>
    </row>
    <row r="5805" spans="1:3" x14ac:dyDescent="0.3">
      <c r="A5805" t="s">
        <v>7391</v>
      </c>
      <c r="B5805" t="s">
        <v>7392</v>
      </c>
    </row>
    <row r="5806" spans="1:3" x14ac:dyDescent="0.3">
      <c r="A5806" t="s">
        <v>7393</v>
      </c>
    </row>
    <row r="5807" spans="1:3" x14ac:dyDescent="0.3">
      <c r="A5807" t="s">
        <v>7394</v>
      </c>
      <c r="B5807" t="s">
        <v>7395</v>
      </c>
    </row>
    <row r="5808" spans="1:3" x14ac:dyDescent="0.3">
      <c r="A5808" t="s">
        <v>7396</v>
      </c>
    </row>
    <row r="5809" spans="1:3" x14ac:dyDescent="0.3">
      <c r="A5809" t="s">
        <v>7397</v>
      </c>
    </row>
    <row r="5810" spans="1:3" x14ac:dyDescent="0.3">
      <c r="A5810" t="s">
        <v>7398</v>
      </c>
    </row>
    <row r="5811" spans="1:3" x14ac:dyDescent="0.3">
      <c r="A5811" t="s">
        <v>7399</v>
      </c>
    </row>
    <row r="5812" spans="1:3" x14ac:dyDescent="0.3">
      <c r="A5812" t="s">
        <v>7400</v>
      </c>
    </row>
    <row r="5813" spans="1:3" x14ac:dyDescent="0.3">
      <c r="A5813" t="s">
        <v>7401</v>
      </c>
    </row>
    <row r="5814" spans="1:3" x14ac:dyDescent="0.3">
      <c r="A5814" t="s">
        <v>7402</v>
      </c>
    </row>
    <row r="5815" spans="1:3" x14ac:dyDescent="0.3">
      <c r="A5815" t="s">
        <v>7403</v>
      </c>
    </row>
    <row r="5816" spans="1:3" x14ac:dyDescent="0.3">
      <c r="A5816" t="s">
        <v>7404</v>
      </c>
    </row>
    <row r="5817" spans="1:3" x14ac:dyDescent="0.3">
      <c r="A5817" t="s">
        <v>7405</v>
      </c>
      <c r="B5817" t="s">
        <v>7406</v>
      </c>
    </row>
    <row r="5818" spans="1:3" x14ac:dyDescent="0.3">
      <c r="A5818" t="s">
        <v>7407</v>
      </c>
      <c r="B5818" t="s">
        <v>7408</v>
      </c>
    </row>
    <row r="5819" spans="1:3" x14ac:dyDescent="0.3">
      <c r="A5819" t="s">
        <v>7409</v>
      </c>
    </row>
    <row r="5820" spans="1:3" x14ac:dyDescent="0.3">
      <c r="A5820" t="s">
        <v>7410</v>
      </c>
    </row>
    <row r="5821" spans="1:3" x14ac:dyDescent="0.3">
      <c r="A5821" t="s">
        <v>7411</v>
      </c>
    </row>
    <row r="5822" spans="1:3" x14ac:dyDescent="0.3">
      <c r="A5822" t="s">
        <v>7412</v>
      </c>
      <c r="B5822" t="s">
        <v>4690</v>
      </c>
      <c r="C5822" t="s">
        <v>7413</v>
      </c>
    </row>
    <row r="5823" spans="1:3" x14ac:dyDescent="0.3">
      <c r="A5823" t="s">
        <v>7414</v>
      </c>
      <c r="B5823" t="s">
        <v>7415</v>
      </c>
    </row>
    <row r="5824" spans="1:3" x14ac:dyDescent="0.3">
      <c r="A5824" t="s">
        <v>7416</v>
      </c>
    </row>
    <row r="5825" spans="1:4" x14ac:dyDescent="0.3">
      <c r="A5825" t="s">
        <v>7417</v>
      </c>
    </row>
    <row r="5826" spans="1:4" x14ac:dyDescent="0.3">
      <c r="A5826" t="s">
        <v>7418</v>
      </c>
    </row>
    <row r="5827" spans="1:4" x14ac:dyDescent="0.3">
      <c r="A5827" t="s">
        <v>7419</v>
      </c>
    </row>
    <row r="5828" spans="1:4" x14ac:dyDescent="0.3">
      <c r="A5828" t="s">
        <v>7420</v>
      </c>
    </row>
    <row r="5829" spans="1:4" x14ac:dyDescent="0.3">
      <c r="A5829" t="s">
        <v>7421</v>
      </c>
    </row>
    <row r="5830" spans="1:4" x14ac:dyDescent="0.3">
      <c r="A5830" t="s">
        <v>7422</v>
      </c>
    </row>
    <row r="5831" spans="1:4" x14ac:dyDescent="0.3">
      <c r="A5831" t="s">
        <v>7423</v>
      </c>
    </row>
    <row r="5832" spans="1:4" x14ac:dyDescent="0.3">
      <c r="A5832" t="s">
        <v>7424</v>
      </c>
    </row>
    <row r="5833" spans="1:4" x14ac:dyDescent="0.3">
      <c r="A5833" t="s">
        <v>7425</v>
      </c>
    </row>
    <row r="5834" spans="1:4" x14ac:dyDescent="0.3">
      <c r="A5834" t="s">
        <v>7426</v>
      </c>
    </row>
    <row r="5835" spans="1:4" x14ac:dyDescent="0.3">
      <c r="A5835" t="s">
        <v>7427</v>
      </c>
      <c r="B5835" t="s">
        <v>7428</v>
      </c>
    </row>
    <row r="5836" spans="1:4" x14ac:dyDescent="0.3">
      <c r="A5836" t="s">
        <v>7429</v>
      </c>
    </row>
    <row r="5837" spans="1:4" x14ac:dyDescent="0.3">
      <c r="A5837" t="s">
        <v>7430</v>
      </c>
      <c r="B5837" t="s">
        <v>7431</v>
      </c>
    </row>
    <row r="5838" spans="1:4" x14ac:dyDescent="0.3">
      <c r="A5838" t="s">
        <v>7432</v>
      </c>
      <c r="B5838" t="s">
        <v>984</v>
      </c>
      <c r="C5838" t="s">
        <v>985</v>
      </c>
      <c r="D5838" t="s">
        <v>7433</v>
      </c>
    </row>
    <row r="5839" spans="1:4" x14ac:dyDescent="0.3">
      <c r="A5839" t="s">
        <v>7434</v>
      </c>
    </row>
    <row r="5840" spans="1:4" x14ac:dyDescent="0.3">
      <c r="A5840" t="s">
        <v>7435</v>
      </c>
    </row>
    <row r="5841" spans="1:2" x14ac:dyDescent="0.3">
      <c r="A5841" t="s">
        <v>7436</v>
      </c>
    </row>
    <row r="5842" spans="1:2" x14ac:dyDescent="0.3">
      <c r="A5842" t="s">
        <v>7437</v>
      </c>
    </row>
    <row r="5843" spans="1:2" x14ac:dyDescent="0.3">
      <c r="A5843" t="s">
        <v>7438</v>
      </c>
    </row>
    <row r="5844" spans="1:2" x14ac:dyDescent="0.3">
      <c r="A5844" t="s">
        <v>7439</v>
      </c>
      <c r="B5844" t="s">
        <v>7440</v>
      </c>
    </row>
    <row r="5845" spans="1:2" x14ac:dyDescent="0.3">
      <c r="A5845" t="s">
        <v>7441</v>
      </c>
    </row>
    <row r="5846" spans="1:2" x14ac:dyDescent="0.3">
      <c r="A5846" t="s">
        <v>7442</v>
      </c>
    </row>
    <row r="5847" spans="1:2" x14ac:dyDescent="0.3">
      <c r="A5847" t="s">
        <v>7443</v>
      </c>
    </row>
    <row r="5848" spans="1:2" x14ac:dyDescent="0.3">
      <c r="A5848" t="s">
        <v>7444</v>
      </c>
    </row>
    <row r="5849" spans="1:2" x14ac:dyDescent="0.3">
      <c r="A5849" t="s">
        <v>7445</v>
      </c>
    </row>
    <row r="5850" spans="1:2" x14ac:dyDescent="0.3">
      <c r="A5850" t="s">
        <v>7446</v>
      </c>
    </row>
    <row r="5851" spans="1:2" x14ac:dyDescent="0.3">
      <c r="A5851" t="s">
        <v>7447</v>
      </c>
    </row>
    <row r="5852" spans="1:2" x14ac:dyDescent="0.3">
      <c r="A5852" t="s">
        <v>7448</v>
      </c>
    </row>
    <row r="5853" spans="1:2" x14ac:dyDescent="0.3">
      <c r="A5853" t="s">
        <v>7449</v>
      </c>
    </row>
    <row r="5854" spans="1:2" x14ac:dyDescent="0.3">
      <c r="A5854" t="s">
        <v>7450</v>
      </c>
    </row>
    <row r="5855" spans="1:2" x14ac:dyDescent="0.3">
      <c r="A5855" t="s">
        <v>7451</v>
      </c>
    </row>
    <row r="5856" spans="1:2" x14ac:dyDescent="0.3">
      <c r="A5856" t="s">
        <v>7452</v>
      </c>
    </row>
    <row r="5857" spans="1:5" x14ac:dyDescent="0.3">
      <c r="A5857" t="s">
        <v>7453</v>
      </c>
    </row>
    <row r="5858" spans="1:5" x14ac:dyDescent="0.3">
      <c r="A5858" t="s">
        <v>7454</v>
      </c>
      <c r="B5858" t="s">
        <v>7455</v>
      </c>
    </row>
    <row r="5859" spans="1:5" x14ac:dyDescent="0.3">
      <c r="A5859" t="s">
        <v>7456</v>
      </c>
    </row>
    <row r="5860" spans="1:5" x14ac:dyDescent="0.3">
      <c r="A5860" t="s">
        <v>7457</v>
      </c>
    </row>
    <row r="5861" spans="1:5" x14ac:dyDescent="0.3">
      <c r="A5861" t="s">
        <v>7458</v>
      </c>
    </row>
    <row r="5862" spans="1:5" x14ac:dyDescent="0.3">
      <c r="A5862" t="s">
        <v>7459</v>
      </c>
    </row>
    <row r="5863" spans="1:5" x14ac:dyDescent="0.3">
      <c r="A5863" t="s">
        <v>7460</v>
      </c>
    </row>
    <row r="5864" spans="1:5" x14ac:dyDescent="0.3">
      <c r="A5864" t="s">
        <v>7461</v>
      </c>
      <c r="B5864" t="s">
        <v>7462</v>
      </c>
    </row>
    <row r="5865" spans="1:5" x14ac:dyDescent="0.3">
      <c r="A5865" t="s">
        <v>7463</v>
      </c>
      <c r="B5865" t="s">
        <v>2106</v>
      </c>
      <c r="C5865" t="s">
        <v>2107</v>
      </c>
      <c r="D5865" t="s">
        <v>2108</v>
      </c>
      <c r="E5865" t="s">
        <v>7464</v>
      </c>
    </row>
    <row r="5866" spans="1:5" x14ac:dyDescent="0.3">
      <c r="A5866" t="s">
        <v>7465</v>
      </c>
      <c r="B5866" t="s">
        <v>7466</v>
      </c>
    </row>
    <row r="5867" spans="1:5" x14ac:dyDescent="0.3">
      <c r="A5867" t="s">
        <v>7467</v>
      </c>
      <c r="B5867" t="s">
        <v>7468</v>
      </c>
    </row>
    <row r="5868" spans="1:5" x14ac:dyDescent="0.3">
      <c r="A5868" t="s">
        <v>7469</v>
      </c>
    </row>
    <row r="5869" spans="1:5" x14ac:dyDescent="0.3">
      <c r="A5869" t="s">
        <v>7470</v>
      </c>
      <c r="B5869" t="s">
        <v>7471</v>
      </c>
    </row>
    <row r="5870" spans="1:5" x14ac:dyDescent="0.3">
      <c r="A5870" t="s">
        <v>7472</v>
      </c>
    </row>
    <row r="5871" spans="1:5" x14ac:dyDescent="0.3">
      <c r="A5871" t="s">
        <v>7473</v>
      </c>
      <c r="B5871" t="s">
        <v>7474</v>
      </c>
    </row>
    <row r="5872" spans="1:5" x14ac:dyDescent="0.3">
      <c r="A5872" t="s">
        <v>7475</v>
      </c>
      <c r="B5872" t="s">
        <v>288</v>
      </c>
      <c r="C5872" t="s">
        <v>7476</v>
      </c>
    </row>
    <row r="5873" spans="1:4" x14ac:dyDescent="0.3">
      <c r="A5873" t="s">
        <v>7477</v>
      </c>
    </row>
    <row r="5874" spans="1:4" x14ac:dyDescent="0.3">
      <c r="A5874" t="s">
        <v>7478</v>
      </c>
    </row>
    <row r="5875" spans="1:4" x14ac:dyDescent="0.3">
      <c r="A5875" t="s">
        <v>7479</v>
      </c>
    </row>
    <row r="5876" spans="1:4" x14ac:dyDescent="0.3">
      <c r="A5876" t="s">
        <v>7480</v>
      </c>
    </row>
    <row r="5877" spans="1:4" x14ac:dyDescent="0.3">
      <c r="A5877" t="s">
        <v>7481</v>
      </c>
    </row>
    <row r="5878" spans="1:4" x14ac:dyDescent="0.3">
      <c r="A5878" t="s">
        <v>7482</v>
      </c>
    </row>
    <row r="5879" spans="1:4" x14ac:dyDescent="0.3">
      <c r="A5879" t="s">
        <v>7483</v>
      </c>
    </row>
    <row r="5880" spans="1:4" x14ac:dyDescent="0.3">
      <c r="A5880" t="s">
        <v>7484</v>
      </c>
    </row>
    <row r="5881" spans="1:4" x14ac:dyDescent="0.3">
      <c r="A5881" t="s">
        <v>7485</v>
      </c>
    </row>
    <row r="5882" spans="1:4" x14ac:dyDescent="0.3">
      <c r="A5882" t="s">
        <v>7486</v>
      </c>
      <c r="B5882" t="s">
        <v>7487</v>
      </c>
    </row>
    <row r="5883" spans="1:4" x14ac:dyDescent="0.3">
      <c r="A5883" t="s">
        <v>7488</v>
      </c>
    </row>
    <row r="5884" spans="1:4" x14ac:dyDescent="0.3">
      <c r="A5884" t="s">
        <v>7489</v>
      </c>
    </row>
    <row r="5885" spans="1:4" x14ac:dyDescent="0.3">
      <c r="A5885" t="s">
        <v>7490</v>
      </c>
    </row>
    <row r="5886" spans="1:4" x14ac:dyDescent="0.3">
      <c r="A5886" t="s">
        <v>7491</v>
      </c>
      <c r="B5886" t="s">
        <v>3620</v>
      </c>
      <c r="C5886" t="s">
        <v>3621</v>
      </c>
      <c r="D5886" t="s">
        <v>7492</v>
      </c>
    </row>
    <row r="5887" spans="1:4" x14ac:dyDescent="0.3">
      <c r="A5887" t="s">
        <v>7493</v>
      </c>
    </row>
    <row r="5888" spans="1:4" x14ac:dyDescent="0.3">
      <c r="A5888" t="s">
        <v>7494</v>
      </c>
    </row>
    <row r="5889" spans="1:3" x14ac:dyDescent="0.3">
      <c r="A5889" t="s">
        <v>7495</v>
      </c>
    </row>
    <row r="5890" spans="1:3" x14ac:dyDescent="0.3">
      <c r="A5890" t="s">
        <v>7496</v>
      </c>
    </row>
    <row r="5891" spans="1:3" x14ac:dyDescent="0.3">
      <c r="A5891" t="s">
        <v>7497</v>
      </c>
      <c r="B5891" t="s">
        <v>7498</v>
      </c>
    </row>
    <row r="5892" spans="1:3" x14ac:dyDescent="0.3">
      <c r="A5892" t="s">
        <v>7499</v>
      </c>
    </row>
    <row r="5893" spans="1:3" x14ac:dyDescent="0.3">
      <c r="A5893" t="s">
        <v>7500</v>
      </c>
      <c r="B5893" t="s">
        <v>7501</v>
      </c>
    </row>
    <row r="5894" spans="1:3" x14ac:dyDescent="0.3">
      <c r="A5894" t="s">
        <v>7502</v>
      </c>
    </row>
    <row r="5895" spans="1:3" x14ac:dyDescent="0.3">
      <c r="A5895" t="s">
        <v>7503</v>
      </c>
    </row>
    <row r="5896" spans="1:3" x14ac:dyDescent="0.3">
      <c r="A5896" t="s">
        <v>7504</v>
      </c>
      <c r="B5896" t="s">
        <v>7505</v>
      </c>
    </row>
    <row r="5897" spans="1:3" x14ac:dyDescent="0.3">
      <c r="A5897" t="s">
        <v>7506</v>
      </c>
    </row>
    <row r="5898" spans="1:3" x14ac:dyDescent="0.3">
      <c r="A5898" t="s">
        <v>7507</v>
      </c>
      <c r="B5898" t="s">
        <v>579</v>
      </c>
      <c r="C5898" t="s">
        <v>7508</v>
      </c>
    </row>
    <row r="5899" spans="1:3" x14ac:dyDescent="0.3">
      <c r="A5899" t="s">
        <v>7509</v>
      </c>
    </row>
    <row r="5900" spans="1:3" x14ac:dyDescent="0.3">
      <c r="A5900" t="s">
        <v>7510</v>
      </c>
    </row>
    <row r="5901" spans="1:3" x14ac:dyDescent="0.3">
      <c r="A5901" t="s">
        <v>7511</v>
      </c>
    </row>
    <row r="5902" spans="1:3" x14ac:dyDescent="0.3">
      <c r="A5902" t="s">
        <v>7512</v>
      </c>
      <c r="B5902" t="s">
        <v>81</v>
      </c>
      <c r="C5902" t="s">
        <v>7513</v>
      </c>
    </row>
    <row r="5903" spans="1:3" x14ac:dyDescent="0.3">
      <c r="A5903" t="s">
        <v>7514</v>
      </c>
    </row>
    <row r="5904" spans="1:3" x14ac:dyDescent="0.3">
      <c r="A5904" t="s">
        <v>7515</v>
      </c>
    </row>
    <row r="5905" spans="1:2" x14ac:dyDescent="0.3">
      <c r="A5905" t="s">
        <v>7516</v>
      </c>
    </row>
    <row r="5906" spans="1:2" x14ac:dyDescent="0.3">
      <c r="A5906" t="s">
        <v>7517</v>
      </c>
    </row>
    <row r="5907" spans="1:2" x14ac:dyDescent="0.3">
      <c r="A5907" t="s">
        <v>7518</v>
      </c>
      <c r="B5907" t="s">
        <v>7519</v>
      </c>
    </row>
    <row r="5908" spans="1:2" x14ac:dyDescent="0.3">
      <c r="A5908" t="s">
        <v>7520</v>
      </c>
    </row>
    <row r="5909" spans="1:2" x14ac:dyDescent="0.3">
      <c r="A5909" t="s">
        <v>7521</v>
      </c>
    </row>
    <row r="5910" spans="1:2" x14ac:dyDescent="0.3">
      <c r="A5910" t="s">
        <v>7522</v>
      </c>
    </row>
    <row r="5911" spans="1:2" x14ac:dyDescent="0.3">
      <c r="A5911" t="s">
        <v>7523</v>
      </c>
    </row>
    <row r="5912" spans="1:2" x14ac:dyDescent="0.3">
      <c r="A5912" t="s">
        <v>7524</v>
      </c>
    </row>
    <row r="5913" spans="1:2" x14ac:dyDescent="0.3">
      <c r="A5913" t="s">
        <v>7525</v>
      </c>
    </row>
    <row r="5914" spans="1:2" x14ac:dyDescent="0.3">
      <c r="A5914" t="s">
        <v>7526</v>
      </c>
    </row>
    <row r="5915" spans="1:2" x14ac:dyDescent="0.3">
      <c r="A5915" t="s">
        <v>7527</v>
      </c>
    </row>
    <row r="5916" spans="1:2" x14ac:dyDescent="0.3">
      <c r="A5916" t="s">
        <v>7528</v>
      </c>
    </row>
    <row r="5917" spans="1:2" x14ac:dyDescent="0.3">
      <c r="A5917" t="s">
        <v>7529</v>
      </c>
      <c r="B5917" t="s">
        <v>7530</v>
      </c>
    </row>
    <row r="5918" spans="1:2" x14ac:dyDescent="0.3">
      <c r="A5918" t="s">
        <v>7531</v>
      </c>
    </row>
    <row r="5919" spans="1:2" x14ac:dyDescent="0.3">
      <c r="A5919" t="s">
        <v>7532</v>
      </c>
    </row>
    <row r="5920" spans="1:2" x14ac:dyDescent="0.3">
      <c r="A5920" t="s">
        <v>7533</v>
      </c>
      <c r="B5920" t="s">
        <v>7534</v>
      </c>
    </row>
    <row r="5921" spans="1:3" x14ac:dyDescent="0.3">
      <c r="A5921" t="s">
        <v>7535</v>
      </c>
    </row>
    <row r="5922" spans="1:3" x14ac:dyDescent="0.3">
      <c r="A5922" t="s">
        <v>7536</v>
      </c>
      <c r="B5922" t="s">
        <v>7537</v>
      </c>
    </row>
    <row r="5923" spans="1:3" x14ac:dyDescent="0.3">
      <c r="A5923" t="s">
        <v>7538</v>
      </c>
    </row>
    <row r="5924" spans="1:3" x14ac:dyDescent="0.3">
      <c r="A5924" t="s">
        <v>7539</v>
      </c>
    </row>
    <row r="5925" spans="1:3" x14ac:dyDescent="0.3">
      <c r="A5925" t="s">
        <v>7540</v>
      </c>
      <c r="B5925" t="s">
        <v>428</v>
      </c>
      <c r="C5925" t="s">
        <v>7541</v>
      </c>
    </row>
    <row r="5926" spans="1:3" x14ac:dyDescent="0.3">
      <c r="A5926" t="s">
        <v>7542</v>
      </c>
    </row>
    <row r="5927" spans="1:3" x14ac:dyDescent="0.3">
      <c r="A5927" t="s">
        <v>7543</v>
      </c>
    </row>
    <row r="5928" spans="1:3" x14ac:dyDescent="0.3">
      <c r="A5928" t="s">
        <v>7544</v>
      </c>
      <c r="B5928" t="s">
        <v>7545</v>
      </c>
    </row>
    <row r="5929" spans="1:3" x14ac:dyDescent="0.3">
      <c r="A5929" t="s">
        <v>7546</v>
      </c>
    </row>
    <row r="5930" spans="1:3" x14ac:dyDescent="0.3">
      <c r="A5930" t="s">
        <v>7547</v>
      </c>
    </row>
    <row r="5931" spans="1:3" x14ac:dyDescent="0.3">
      <c r="A5931" t="s">
        <v>7548</v>
      </c>
      <c r="B5931" t="s">
        <v>7549</v>
      </c>
    </row>
    <row r="5932" spans="1:3" x14ac:dyDescent="0.3">
      <c r="A5932" t="s">
        <v>7550</v>
      </c>
    </row>
    <row r="5933" spans="1:3" x14ac:dyDescent="0.3">
      <c r="A5933" t="s">
        <v>7551</v>
      </c>
    </row>
    <row r="5934" spans="1:3" x14ac:dyDescent="0.3">
      <c r="A5934" t="s">
        <v>7552</v>
      </c>
    </row>
    <row r="5935" spans="1:3" x14ac:dyDescent="0.3">
      <c r="A5935" t="s">
        <v>7553</v>
      </c>
    </row>
    <row r="5936" spans="1:3" x14ac:dyDescent="0.3">
      <c r="A5936" t="s">
        <v>7554</v>
      </c>
    </row>
    <row r="5937" spans="1:3" x14ac:dyDescent="0.3">
      <c r="A5937" t="s">
        <v>7555</v>
      </c>
    </row>
    <row r="5938" spans="1:3" x14ac:dyDescent="0.3">
      <c r="A5938" t="s">
        <v>7556</v>
      </c>
    </row>
    <row r="5939" spans="1:3" x14ac:dyDescent="0.3">
      <c r="A5939" t="s">
        <v>7557</v>
      </c>
    </row>
    <row r="5940" spans="1:3" x14ac:dyDescent="0.3">
      <c r="A5940" t="s">
        <v>7558</v>
      </c>
      <c r="B5940" t="s">
        <v>7559</v>
      </c>
    </row>
    <row r="5941" spans="1:3" x14ac:dyDescent="0.3">
      <c r="A5941" t="s">
        <v>7560</v>
      </c>
    </row>
    <row r="5942" spans="1:3" x14ac:dyDescent="0.3">
      <c r="A5942" t="s">
        <v>7561</v>
      </c>
      <c r="B5942" t="s">
        <v>7562</v>
      </c>
    </row>
    <row r="5943" spans="1:3" x14ac:dyDescent="0.3">
      <c r="A5943" t="s">
        <v>7563</v>
      </c>
    </row>
    <row r="5944" spans="1:3" x14ac:dyDescent="0.3">
      <c r="A5944" t="s">
        <v>7564</v>
      </c>
    </row>
    <row r="5945" spans="1:3" x14ac:dyDescent="0.3">
      <c r="A5945" t="s">
        <v>7565</v>
      </c>
      <c r="B5945" t="s">
        <v>798</v>
      </c>
      <c r="C5945" t="s">
        <v>7566</v>
      </c>
    </row>
    <row r="5946" spans="1:3" x14ac:dyDescent="0.3">
      <c r="A5946" t="s">
        <v>7567</v>
      </c>
      <c r="B5946" t="s">
        <v>7568</v>
      </c>
    </row>
    <row r="5947" spans="1:3" x14ac:dyDescent="0.3">
      <c r="A5947" t="s">
        <v>7569</v>
      </c>
    </row>
    <row r="5948" spans="1:3" x14ac:dyDescent="0.3">
      <c r="A5948" t="s">
        <v>7570</v>
      </c>
    </row>
    <row r="5949" spans="1:3" x14ac:dyDescent="0.3">
      <c r="A5949" t="s">
        <v>7571</v>
      </c>
    </row>
    <row r="5950" spans="1:3" x14ac:dyDescent="0.3">
      <c r="A5950" t="s">
        <v>7572</v>
      </c>
    </row>
    <row r="5951" spans="1:3" x14ac:dyDescent="0.3">
      <c r="A5951" t="s">
        <v>7573</v>
      </c>
      <c r="B5951" t="s">
        <v>7574</v>
      </c>
    </row>
    <row r="5952" spans="1:3" x14ac:dyDescent="0.3">
      <c r="A5952" t="s">
        <v>7575</v>
      </c>
    </row>
    <row r="5953" spans="1:4" x14ac:dyDescent="0.3">
      <c r="A5953" t="s">
        <v>7576</v>
      </c>
    </row>
    <row r="5954" spans="1:4" x14ac:dyDescent="0.3">
      <c r="A5954" t="s">
        <v>7577</v>
      </c>
    </row>
    <row r="5955" spans="1:4" x14ac:dyDescent="0.3">
      <c r="A5955" t="s">
        <v>7578</v>
      </c>
    </row>
    <row r="5956" spans="1:4" x14ac:dyDescent="0.3">
      <c r="A5956" t="s">
        <v>7579</v>
      </c>
      <c r="B5956" t="s">
        <v>7580</v>
      </c>
    </row>
    <row r="5957" spans="1:4" x14ac:dyDescent="0.3">
      <c r="A5957" t="s">
        <v>7581</v>
      </c>
    </row>
    <row r="5958" spans="1:4" x14ac:dyDescent="0.3">
      <c r="A5958" t="s">
        <v>7582</v>
      </c>
    </row>
    <row r="5959" spans="1:4" x14ac:dyDescent="0.3">
      <c r="A5959" t="s">
        <v>7583</v>
      </c>
    </row>
    <row r="5960" spans="1:4" x14ac:dyDescent="0.3">
      <c r="A5960" t="s">
        <v>7584</v>
      </c>
    </row>
    <row r="5961" spans="1:4" x14ac:dyDescent="0.3">
      <c r="A5961" t="s">
        <v>7585</v>
      </c>
    </row>
    <row r="5962" spans="1:4" x14ac:dyDescent="0.3">
      <c r="A5962" t="s">
        <v>7586</v>
      </c>
      <c r="B5962" t="s">
        <v>1423</v>
      </c>
      <c r="C5962" t="s">
        <v>7587</v>
      </c>
    </row>
    <row r="5963" spans="1:4" x14ac:dyDescent="0.3">
      <c r="A5963" t="s">
        <v>7588</v>
      </c>
    </row>
    <row r="5964" spans="1:4" x14ac:dyDescent="0.3">
      <c r="A5964" t="s">
        <v>7589</v>
      </c>
      <c r="B5964" t="s">
        <v>7590</v>
      </c>
    </row>
    <row r="5965" spans="1:4" x14ac:dyDescent="0.3">
      <c r="A5965" t="s">
        <v>7591</v>
      </c>
    </row>
    <row r="5966" spans="1:4" x14ac:dyDescent="0.3">
      <c r="A5966" t="s">
        <v>7592</v>
      </c>
      <c r="B5966" t="s">
        <v>2450</v>
      </c>
      <c r="C5966" t="s">
        <v>35</v>
      </c>
      <c r="D5966" t="s">
        <v>7593</v>
      </c>
    </row>
    <row r="5967" spans="1:4" x14ac:dyDescent="0.3">
      <c r="A5967" t="s">
        <v>7594</v>
      </c>
    </row>
    <row r="5968" spans="1:4" x14ac:dyDescent="0.3">
      <c r="A5968" t="s">
        <v>7595</v>
      </c>
    </row>
    <row r="5969" spans="1:4" x14ac:dyDescent="0.3">
      <c r="A5969" t="s">
        <v>7596</v>
      </c>
    </row>
    <row r="5970" spans="1:4" x14ac:dyDescent="0.3">
      <c r="A5970" t="s">
        <v>7597</v>
      </c>
    </row>
    <row r="5971" spans="1:4" x14ac:dyDescent="0.3">
      <c r="A5971" t="s">
        <v>7598</v>
      </c>
    </row>
    <row r="5972" spans="1:4" x14ac:dyDescent="0.3">
      <c r="A5972" t="s">
        <v>7599</v>
      </c>
    </row>
    <row r="5973" spans="1:4" x14ac:dyDescent="0.3">
      <c r="A5973" t="s">
        <v>7600</v>
      </c>
    </row>
    <row r="5974" spans="1:4" x14ac:dyDescent="0.3">
      <c r="A5974" t="s">
        <v>7601</v>
      </c>
    </row>
    <row r="5975" spans="1:4" x14ac:dyDescent="0.3">
      <c r="A5975" t="s">
        <v>7602</v>
      </c>
      <c r="B5975" t="s">
        <v>517</v>
      </c>
      <c r="C5975" t="s">
        <v>518</v>
      </c>
      <c r="D5975" t="s">
        <v>7603</v>
      </c>
    </row>
    <row r="5976" spans="1:4" x14ac:dyDescent="0.3">
      <c r="A5976" t="s">
        <v>7604</v>
      </c>
    </row>
    <row r="5977" spans="1:4" x14ac:dyDescent="0.3">
      <c r="A5977" t="s">
        <v>7605</v>
      </c>
    </row>
    <row r="5978" spans="1:4" x14ac:dyDescent="0.3">
      <c r="A5978" t="s">
        <v>7606</v>
      </c>
    </row>
    <row r="5979" spans="1:4" x14ac:dyDescent="0.3">
      <c r="A5979" t="s">
        <v>7607</v>
      </c>
    </row>
    <row r="5980" spans="1:4" x14ac:dyDescent="0.3">
      <c r="A5980" t="s">
        <v>7608</v>
      </c>
    </row>
    <row r="5981" spans="1:4" x14ac:dyDescent="0.3">
      <c r="A5981" t="s">
        <v>7609</v>
      </c>
    </row>
    <row r="5982" spans="1:4" x14ac:dyDescent="0.3">
      <c r="A5982" t="s">
        <v>7610</v>
      </c>
      <c r="B5982" t="s">
        <v>7611</v>
      </c>
    </row>
    <row r="5983" spans="1:4" x14ac:dyDescent="0.3">
      <c r="A5983" t="s">
        <v>7612</v>
      </c>
    </row>
    <row r="5984" spans="1:4" x14ac:dyDescent="0.3">
      <c r="A5984" t="s">
        <v>7613</v>
      </c>
    </row>
    <row r="5985" spans="1:2" x14ac:dyDescent="0.3">
      <c r="A5985" t="s">
        <v>7614</v>
      </c>
    </row>
    <row r="5986" spans="1:2" x14ac:dyDescent="0.3">
      <c r="A5986" t="s">
        <v>7615</v>
      </c>
    </row>
    <row r="5987" spans="1:2" x14ac:dyDescent="0.3">
      <c r="A5987" t="s">
        <v>7616</v>
      </c>
    </row>
    <row r="5988" spans="1:2" x14ac:dyDescent="0.3">
      <c r="A5988" t="s">
        <v>7617</v>
      </c>
      <c r="B5988" t="s">
        <v>7618</v>
      </c>
    </row>
    <row r="5989" spans="1:2" x14ac:dyDescent="0.3">
      <c r="A5989" t="s">
        <v>7619</v>
      </c>
      <c r="B5989" t="s">
        <v>7620</v>
      </c>
    </row>
    <row r="5990" spans="1:2" x14ac:dyDescent="0.3">
      <c r="A5990" t="s">
        <v>7621</v>
      </c>
    </row>
    <row r="5991" spans="1:2" x14ac:dyDescent="0.3">
      <c r="A5991" t="s">
        <v>7622</v>
      </c>
    </row>
    <row r="5992" spans="1:2" x14ac:dyDescent="0.3">
      <c r="A5992" t="s">
        <v>7623</v>
      </c>
      <c r="B5992" t="s">
        <v>7624</v>
      </c>
    </row>
    <row r="5993" spans="1:2" x14ac:dyDescent="0.3">
      <c r="A5993" t="s">
        <v>7625</v>
      </c>
    </row>
    <row r="5994" spans="1:2" x14ac:dyDescent="0.3">
      <c r="A5994" t="s">
        <v>7626</v>
      </c>
    </row>
    <row r="5995" spans="1:2" x14ac:dyDescent="0.3">
      <c r="A5995" t="s">
        <v>7627</v>
      </c>
    </row>
    <row r="5996" spans="1:2" x14ac:dyDescent="0.3">
      <c r="A5996" t="s">
        <v>7628</v>
      </c>
    </row>
    <row r="5997" spans="1:2" x14ac:dyDescent="0.3">
      <c r="A5997" t="s">
        <v>7629</v>
      </c>
      <c r="B5997" t="s">
        <v>7630</v>
      </c>
    </row>
    <row r="5998" spans="1:2" x14ac:dyDescent="0.3">
      <c r="A5998" t="s">
        <v>7631</v>
      </c>
    </row>
    <row r="5999" spans="1:2" x14ac:dyDescent="0.3">
      <c r="A5999" t="s">
        <v>7632</v>
      </c>
    </row>
    <row r="6000" spans="1:2" x14ac:dyDescent="0.3">
      <c r="A6000" t="s">
        <v>7633</v>
      </c>
    </row>
    <row r="6001" spans="1:3" x14ac:dyDescent="0.3">
      <c r="A6001" t="s">
        <v>7634</v>
      </c>
    </row>
    <row r="6002" spans="1:3" x14ac:dyDescent="0.3">
      <c r="A6002" t="s">
        <v>7635</v>
      </c>
    </row>
    <row r="6003" spans="1:3" x14ac:dyDescent="0.3">
      <c r="A6003" t="s">
        <v>7636</v>
      </c>
      <c r="B6003" t="s">
        <v>7637</v>
      </c>
    </row>
    <row r="6004" spans="1:3" x14ac:dyDescent="0.3">
      <c r="A6004" t="s">
        <v>7638</v>
      </c>
    </row>
    <row r="6005" spans="1:3" x14ac:dyDescent="0.3">
      <c r="A6005" t="s">
        <v>7639</v>
      </c>
    </row>
    <row r="6006" spans="1:3" x14ac:dyDescent="0.3">
      <c r="A6006" t="s">
        <v>7640</v>
      </c>
    </row>
    <row r="6007" spans="1:3" x14ac:dyDescent="0.3">
      <c r="A6007" t="s">
        <v>7641</v>
      </c>
    </row>
    <row r="6008" spans="1:3" x14ac:dyDescent="0.3">
      <c r="A6008" t="s">
        <v>7642</v>
      </c>
    </row>
    <row r="6009" spans="1:3" x14ac:dyDescent="0.3">
      <c r="A6009" t="s">
        <v>7643</v>
      </c>
      <c r="B6009" t="s">
        <v>7644</v>
      </c>
    </row>
    <row r="6010" spans="1:3" x14ac:dyDescent="0.3">
      <c r="A6010" t="s">
        <v>7645</v>
      </c>
    </row>
    <row r="6011" spans="1:3" x14ac:dyDescent="0.3">
      <c r="A6011" t="s">
        <v>7646</v>
      </c>
      <c r="B6011" t="s">
        <v>7647</v>
      </c>
    </row>
    <row r="6012" spans="1:3" x14ac:dyDescent="0.3">
      <c r="A6012" t="s">
        <v>7648</v>
      </c>
      <c r="B6012" t="s">
        <v>2339</v>
      </c>
      <c r="C6012" t="s">
        <v>7649</v>
      </c>
    </row>
    <row r="6013" spans="1:3" x14ac:dyDescent="0.3">
      <c r="A6013" t="s">
        <v>7650</v>
      </c>
    </row>
    <row r="6014" spans="1:3" x14ac:dyDescent="0.3">
      <c r="A6014" t="s">
        <v>7651</v>
      </c>
    </row>
    <row r="6015" spans="1:3" x14ac:dyDescent="0.3">
      <c r="A6015" t="s">
        <v>7652</v>
      </c>
    </row>
    <row r="6016" spans="1:3" x14ac:dyDescent="0.3">
      <c r="A6016" t="s">
        <v>7653</v>
      </c>
      <c r="B6016" t="s">
        <v>7654</v>
      </c>
    </row>
    <row r="6017" spans="1:3" x14ac:dyDescent="0.3">
      <c r="A6017" t="s">
        <v>7655</v>
      </c>
    </row>
    <row r="6018" spans="1:3" x14ac:dyDescent="0.3">
      <c r="A6018" t="s">
        <v>7656</v>
      </c>
    </row>
    <row r="6019" spans="1:3" x14ac:dyDescent="0.3">
      <c r="A6019" t="s">
        <v>7657</v>
      </c>
      <c r="B6019" t="s">
        <v>1114</v>
      </c>
      <c r="C6019" t="s">
        <v>7658</v>
      </c>
    </row>
    <row r="6020" spans="1:3" x14ac:dyDescent="0.3">
      <c r="A6020" t="s">
        <v>7659</v>
      </c>
    </row>
    <row r="6021" spans="1:3" x14ac:dyDescent="0.3">
      <c r="A6021" t="s">
        <v>7660</v>
      </c>
    </row>
    <row r="6022" spans="1:3" x14ac:dyDescent="0.3">
      <c r="A6022" t="s">
        <v>7661</v>
      </c>
    </row>
    <row r="6023" spans="1:3" x14ac:dyDescent="0.3">
      <c r="A6023" t="s">
        <v>7662</v>
      </c>
    </row>
    <row r="6024" spans="1:3" x14ac:dyDescent="0.3">
      <c r="A6024" t="s">
        <v>7663</v>
      </c>
    </row>
    <row r="6025" spans="1:3" x14ac:dyDescent="0.3">
      <c r="A6025" t="s">
        <v>7664</v>
      </c>
    </row>
    <row r="6026" spans="1:3" x14ac:dyDescent="0.3">
      <c r="A6026" t="s">
        <v>7665</v>
      </c>
    </row>
    <row r="6027" spans="1:3" x14ac:dyDescent="0.3">
      <c r="A6027" t="s">
        <v>7666</v>
      </c>
    </row>
    <row r="6028" spans="1:3" x14ac:dyDescent="0.3">
      <c r="A6028" t="s">
        <v>7667</v>
      </c>
      <c r="B6028" t="s">
        <v>709</v>
      </c>
      <c r="C6028" t="s">
        <v>7668</v>
      </c>
    </row>
    <row r="6029" spans="1:3" x14ac:dyDescent="0.3">
      <c r="A6029" t="s">
        <v>7669</v>
      </c>
      <c r="B6029" t="s">
        <v>579</v>
      </c>
      <c r="C6029" t="s">
        <v>7670</v>
      </c>
    </row>
    <row r="6030" spans="1:3" x14ac:dyDescent="0.3">
      <c r="A6030" t="s">
        <v>7671</v>
      </c>
    </row>
    <row r="6031" spans="1:3" x14ac:dyDescent="0.3">
      <c r="A6031" t="s">
        <v>7672</v>
      </c>
    </row>
    <row r="6032" spans="1:3" x14ac:dyDescent="0.3">
      <c r="A6032" t="s">
        <v>7673</v>
      </c>
    </row>
    <row r="6033" spans="1:2" x14ac:dyDescent="0.3">
      <c r="A6033" t="s">
        <v>7674</v>
      </c>
    </row>
    <row r="6034" spans="1:2" x14ac:dyDescent="0.3">
      <c r="A6034" t="s">
        <v>7675</v>
      </c>
    </row>
    <row r="6035" spans="1:2" x14ac:dyDescent="0.3">
      <c r="A6035" t="s">
        <v>7676</v>
      </c>
    </row>
    <row r="6036" spans="1:2" x14ac:dyDescent="0.3">
      <c r="A6036" t="s">
        <v>7677</v>
      </c>
      <c r="B6036" t="s">
        <v>7678</v>
      </c>
    </row>
    <row r="6037" spans="1:2" x14ac:dyDescent="0.3">
      <c r="A6037" t="s">
        <v>7679</v>
      </c>
    </row>
    <row r="6038" spans="1:2" x14ac:dyDescent="0.3">
      <c r="A6038" t="s">
        <v>7680</v>
      </c>
    </row>
    <row r="6039" spans="1:2" x14ac:dyDescent="0.3">
      <c r="A6039" t="s">
        <v>7681</v>
      </c>
    </row>
    <row r="6040" spans="1:2" x14ac:dyDescent="0.3">
      <c r="A6040" t="s">
        <v>7682</v>
      </c>
    </row>
    <row r="6041" spans="1:2" x14ac:dyDescent="0.3">
      <c r="A6041" t="s">
        <v>7683</v>
      </c>
    </row>
    <row r="6042" spans="1:2" x14ac:dyDescent="0.3">
      <c r="A6042" t="s">
        <v>7684</v>
      </c>
    </row>
    <row r="6043" spans="1:2" x14ac:dyDescent="0.3">
      <c r="A6043" t="s">
        <v>7685</v>
      </c>
      <c r="B6043" t="s">
        <v>7686</v>
      </c>
    </row>
    <row r="6044" spans="1:2" x14ac:dyDescent="0.3">
      <c r="A6044" t="s">
        <v>7687</v>
      </c>
    </row>
    <row r="6045" spans="1:2" x14ac:dyDescent="0.3">
      <c r="A6045" t="s">
        <v>7688</v>
      </c>
    </row>
    <row r="6046" spans="1:2" x14ac:dyDescent="0.3">
      <c r="A6046" t="s">
        <v>7689</v>
      </c>
      <c r="B6046" t="s">
        <v>7690</v>
      </c>
    </row>
    <row r="6047" spans="1:2" x14ac:dyDescent="0.3">
      <c r="A6047" t="s">
        <v>7691</v>
      </c>
    </row>
    <row r="6048" spans="1:2" x14ac:dyDescent="0.3">
      <c r="A6048" t="s">
        <v>7692</v>
      </c>
    </row>
    <row r="6049" spans="1:3" x14ac:dyDescent="0.3">
      <c r="A6049" t="s">
        <v>7693</v>
      </c>
    </row>
    <row r="6050" spans="1:3" x14ac:dyDescent="0.3">
      <c r="A6050" t="s">
        <v>7694</v>
      </c>
    </row>
    <row r="6051" spans="1:3" x14ac:dyDescent="0.3">
      <c r="A6051" t="s">
        <v>7695</v>
      </c>
    </row>
    <row r="6052" spans="1:3" x14ac:dyDescent="0.3">
      <c r="A6052" t="s">
        <v>7696</v>
      </c>
    </row>
    <row r="6053" spans="1:3" x14ac:dyDescent="0.3">
      <c r="A6053" t="s">
        <v>7697</v>
      </c>
      <c r="B6053" t="s">
        <v>7698</v>
      </c>
    </row>
    <row r="6054" spans="1:3" x14ac:dyDescent="0.3">
      <c r="A6054" t="s">
        <v>7699</v>
      </c>
    </row>
    <row r="6055" spans="1:3" x14ac:dyDescent="0.3">
      <c r="A6055" t="s">
        <v>7700</v>
      </c>
      <c r="B6055" t="s">
        <v>78</v>
      </c>
      <c r="C6055" t="s">
        <v>7701</v>
      </c>
    </row>
    <row r="6056" spans="1:3" x14ac:dyDescent="0.3">
      <c r="A6056" t="s">
        <v>7702</v>
      </c>
    </row>
    <row r="6057" spans="1:3" x14ac:dyDescent="0.3">
      <c r="A6057" t="s">
        <v>7703</v>
      </c>
    </row>
    <row r="6058" spans="1:3" x14ac:dyDescent="0.3">
      <c r="A6058" t="s">
        <v>7704</v>
      </c>
    </row>
    <row r="6059" spans="1:3" x14ac:dyDescent="0.3">
      <c r="A6059" t="s">
        <v>7705</v>
      </c>
    </row>
    <row r="6060" spans="1:3" x14ac:dyDescent="0.3">
      <c r="A6060" t="s">
        <v>7706</v>
      </c>
      <c r="B6060" t="s">
        <v>7707</v>
      </c>
    </row>
    <row r="6061" spans="1:3" x14ac:dyDescent="0.3">
      <c r="A6061" t="s">
        <v>7708</v>
      </c>
    </row>
    <row r="6062" spans="1:3" x14ac:dyDescent="0.3">
      <c r="A6062" t="s">
        <v>7709</v>
      </c>
    </row>
    <row r="6063" spans="1:3" x14ac:dyDescent="0.3">
      <c r="A6063" t="s">
        <v>7710</v>
      </c>
    </row>
    <row r="6064" spans="1:3" x14ac:dyDescent="0.3">
      <c r="A6064" t="s">
        <v>7711</v>
      </c>
    </row>
    <row r="6065" spans="1:3" x14ac:dyDescent="0.3">
      <c r="A6065" t="s">
        <v>7712</v>
      </c>
    </row>
    <row r="6066" spans="1:3" x14ac:dyDescent="0.3">
      <c r="A6066" t="s">
        <v>7713</v>
      </c>
    </row>
    <row r="6067" spans="1:3" x14ac:dyDescent="0.3">
      <c r="A6067" t="s">
        <v>7714</v>
      </c>
    </row>
    <row r="6068" spans="1:3" x14ac:dyDescent="0.3">
      <c r="A6068" t="s">
        <v>7715</v>
      </c>
    </row>
    <row r="6069" spans="1:3" x14ac:dyDescent="0.3">
      <c r="A6069" t="s">
        <v>7716</v>
      </c>
    </row>
    <row r="6070" spans="1:3" x14ac:dyDescent="0.3">
      <c r="A6070" t="s">
        <v>7717</v>
      </c>
      <c r="B6070" t="s">
        <v>7718</v>
      </c>
    </row>
    <row r="6071" spans="1:3" x14ac:dyDescent="0.3">
      <c r="A6071" t="s">
        <v>7719</v>
      </c>
    </row>
    <row r="6072" spans="1:3" x14ac:dyDescent="0.3">
      <c r="A6072" t="s">
        <v>7720</v>
      </c>
    </row>
    <row r="6073" spans="1:3" x14ac:dyDescent="0.3">
      <c r="A6073" t="s">
        <v>7721</v>
      </c>
      <c r="B6073" t="s">
        <v>5168</v>
      </c>
      <c r="C6073" t="s">
        <v>7722</v>
      </c>
    </row>
    <row r="6074" spans="1:3" x14ac:dyDescent="0.3">
      <c r="A6074" t="s">
        <v>7723</v>
      </c>
    </row>
    <row r="6075" spans="1:3" x14ac:dyDescent="0.3">
      <c r="A6075" t="s">
        <v>7724</v>
      </c>
    </row>
    <row r="6076" spans="1:3" x14ac:dyDescent="0.3">
      <c r="A6076" t="s">
        <v>7725</v>
      </c>
      <c r="B6076" t="s">
        <v>7726</v>
      </c>
    </row>
    <row r="6077" spans="1:3" x14ac:dyDescent="0.3">
      <c r="A6077" t="s">
        <v>7727</v>
      </c>
    </row>
    <row r="6078" spans="1:3" x14ac:dyDescent="0.3">
      <c r="A6078" t="s">
        <v>7728</v>
      </c>
    </row>
    <row r="6079" spans="1:3" x14ac:dyDescent="0.3">
      <c r="A6079" t="s">
        <v>7729</v>
      </c>
    </row>
    <row r="6080" spans="1:3" x14ac:dyDescent="0.3">
      <c r="A6080" t="s">
        <v>7730</v>
      </c>
    </row>
    <row r="6081" spans="1:3" x14ac:dyDescent="0.3">
      <c r="A6081" t="s">
        <v>7731</v>
      </c>
    </row>
    <row r="6082" spans="1:3" x14ac:dyDescent="0.3">
      <c r="A6082" t="s">
        <v>7732</v>
      </c>
    </row>
    <row r="6083" spans="1:3" x14ac:dyDescent="0.3">
      <c r="A6083" t="s">
        <v>7733</v>
      </c>
    </row>
    <row r="6084" spans="1:3" x14ac:dyDescent="0.3">
      <c r="A6084" t="s">
        <v>7734</v>
      </c>
      <c r="B6084" t="s">
        <v>7735</v>
      </c>
    </row>
    <row r="6085" spans="1:3" x14ac:dyDescent="0.3">
      <c r="A6085" t="s">
        <v>7736</v>
      </c>
      <c r="B6085" t="s">
        <v>7737</v>
      </c>
    </row>
    <row r="6086" spans="1:3" x14ac:dyDescent="0.3">
      <c r="A6086" t="s">
        <v>7738</v>
      </c>
      <c r="B6086" t="s">
        <v>7739</v>
      </c>
    </row>
    <row r="6087" spans="1:3" x14ac:dyDescent="0.3">
      <c r="A6087" t="s">
        <v>7740</v>
      </c>
    </row>
    <row r="6088" spans="1:3" x14ac:dyDescent="0.3">
      <c r="A6088" t="s">
        <v>7741</v>
      </c>
      <c r="B6088" t="s">
        <v>7742</v>
      </c>
    </row>
    <row r="6089" spans="1:3" x14ac:dyDescent="0.3">
      <c r="A6089" t="s">
        <v>7743</v>
      </c>
      <c r="B6089" t="s">
        <v>78</v>
      </c>
      <c r="C6089" t="s">
        <v>7744</v>
      </c>
    </row>
    <row r="6090" spans="1:3" x14ac:dyDescent="0.3">
      <c r="A6090" t="s">
        <v>7745</v>
      </c>
      <c r="B6090" t="s">
        <v>7746</v>
      </c>
    </row>
    <row r="6091" spans="1:3" x14ac:dyDescent="0.3">
      <c r="A6091" t="s">
        <v>7747</v>
      </c>
    </row>
    <row r="6092" spans="1:3" x14ac:dyDescent="0.3">
      <c r="A6092" t="s">
        <v>7748</v>
      </c>
    </row>
    <row r="6093" spans="1:3" x14ac:dyDescent="0.3">
      <c r="A6093" t="s">
        <v>7749</v>
      </c>
    </row>
    <row r="6094" spans="1:3" x14ac:dyDescent="0.3">
      <c r="A6094" t="s">
        <v>7750</v>
      </c>
    </row>
    <row r="6095" spans="1:3" x14ac:dyDescent="0.3">
      <c r="A6095" t="s">
        <v>7751</v>
      </c>
      <c r="B6095" t="s">
        <v>7752</v>
      </c>
    </row>
    <row r="6096" spans="1:3" x14ac:dyDescent="0.3">
      <c r="A6096" t="s">
        <v>7753</v>
      </c>
    </row>
    <row r="6097" spans="1:2" x14ac:dyDescent="0.3">
      <c r="A6097" t="s">
        <v>7754</v>
      </c>
    </row>
    <row r="6098" spans="1:2" x14ac:dyDescent="0.3">
      <c r="A6098" t="s">
        <v>7755</v>
      </c>
      <c r="B6098" t="s">
        <v>7756</v>
      </c>
    </row>
    <row r="6099" spans="1:2" x14ac:dyDescent="0.3">
      <c r="A6099" t="s">
        <v>7757</v>
      </c>
    </row>
    <row r="6100" spans="1:2" x14ac:dyDescent="0.3">
      <c r="A6100" t="s">
        <v>7758</v>
      </c>
    </row>
    <row r="6101" spans="1:2" x14ac:dyDescent="0.3">
      <c r="A6101" t="s">
        <v>7759</v>
      </c>
    </row>
    <row r="6102" spans="1:2" x14ac:dyDescent="0.3">
      <c r="A6102" t="s">
        <v>7760</v>
      </c>
    </row>
    <row r="6103" spans="1:2" x14ac:dyDescent="0.3">
      <c r="A6103" t="s">
        <v>7761</v>
      </c>
    </row>
    <row r="6104" spans="1:2" x14ac:dyDescent="0.3">
      <c r="A6104" t="s">
        <v>7762</v>
      </c>
    </row>
    <row r="6105" spans="1:2" x14ac:dyDescent="0.3">
      <c r="A6105" t="s">
        <v>7763</v>
      </c>
      <c r="B6105" t="s">
        <v>7764</v>
      </c>
    </row>
    <row r="6106" spans="1:2" x14ac:dyDescent="0.3">
      <c r="A6106" t="s">
        <v>7765</v>
      </c>
      <c r="B6106" t="s">
        <v>7766</v>
      </c>
    </row>
    <row r="6107" spans="1:2" x14ac:dyDescent="0.3">
      <c r="A6107" t="s">
        <v>7767</v>
      </c>
    </row>
    <row r="6108" spans="1:2" x14ac:dyDescent="0.3">
      <c r="A6108" t="s">
        <v>7768</v>
      </c>
    </row>
    <row r="6109" spans="1:2" x14ac:dyDescent="0.3">
      <c r="A6109" t="s">
        <v>7769</v>
      </c>
    </row>
    <row r="6110" spans="1:2" x14ac:dyDescent="0.3">
      <c r="A6110" t="s">
        <v>7770</v>
      </c>
      <c r="B6110" t="s">
        <v>7771</v>
      </c>
    </row>
    <row r="6111" spans="1:2" x14ac:dyDescent="0.3">
      <c r="A6111" t="s">
        <v>7772</v>
      </c>
    </row>
    <row r="6112" spans="1:2" x14ac:dyDescent="0.3">
      <c r="A6112" t="s">
        <v>7773</v>
      </c>
    </row>
    <row r="6113" spans="1:4" x14ac:dyDescent="0.3">
      <c r="A6113" t="s">
        <v>7774</v>
      </c>
    </row>
    <row r="6114" spans="1:4" x14ac:dyDescent="0.3">
      <c r="A6114" t="s">
        <v>7775</v>
      </c>
      <c r="B6114" t="s">
        <v>7776</v>
      </c>
    </row>
    <row r="6115" spans="1:4" x14ac:dyDescent="0.3">
      <c r="A6115" t="s">
        <v>7777</v>
      </c>
      <c r="B6115" t="s">
        <v>984</v>
      </c>
      <c r="C6115" t="s">
        <v>985</v>
      </c>
      <c r="D6115" t="s">
        <v>7778</v>
      </c>
    </row>
    <row r="6116" spans="1:4" x14ac:dyDescent="0.3">
      <c r="A6116" t="s">
        <v>7779</v>
      </c>
      <c r="B6116" t="s">
        <v>7780</v>
      </c>
    </row>
    <row r="6117" spans="1:4" x14ac:dyDescent="0.3">
      <c r="A6117" t="s">
        <v>7781</v>
      </c>
    </row>
    <row r="6118" spans="1:4" x14ac:dyDescent="0.3">
      <c r="A6118" t="s">
        <v>7782</v>
      </c>
    </row>
    <row r="6119" spans="1:4" x14ac:dyDescent="0.3">
      <c r="A6119" t="s">
        <v>7783</v>
      </c>
    </row>
    <row r="6120" spans="1:4" x14ac:dyDescent="0.3">
      <c r="A6120" t="s">
        <v>7784</v>
      </c>
      <c r="B6120" t="s">
        <v>7785</v>
      </c>
    </row>
    <row r="6121" spans="1:4" x14ac:dyDescent="0.3">
      <c r="A6121" t="s">
        <v>7786</v>
      </c>
    </row>
    <row r="6122" spans="1:4" x14ac:dyDescent="0.3">
      <c r="A6122" t="s">
        <v>7787</v>
      </c>
    </row>
    <row r="6123" spans="1:4" x14ac:dyDescent="0.3">
      <c r="A6123" t="s">
        <v>7788</v>
      </c>
    </row>
    <row r="6124" spans="1:4" x14ac:dyDescent="0.3">
      <c r="A6124" t="s">
        <v>7789</v>
      </c>
      <c r="B6124" t="s">
        <v>7790</v>
      </c>
    </row>
    <row r="6125" spans="1:4" x14ac:dyDescent="0.3">
      <c r="A6125" t="s">
        <v>7791</v>
      </c>
    </row>
    <row r="6126" spans="1:4" x14ac:dyDescent="0.3">
      <c r="A6126" t="s">
        <v>7792</v>
      </c>
    </row>
    <row r="6127" spans="1:4" x14ac:dyDescent="0.3">
      <c r="A6127" t="s">
        <v>7793</v>
      </c>
    </row>
    <row r="6128" spans="1:4" x14ac:dyDescent="0.3">
      <c r="A6128" t="s">
        <v>7794</v>
      </c>
      <c r="B6128" t="s">
        <v>7795</v>
      </c>
    </row>
    <row r="6129" spans="1:3" x14ac:dyDescent="0.3">
      <c r="A6129" t="s">
        <v>7796</v>
      </c>
      <c r="B6129" t="s">
        <v>7797</v>
      </c>
    </row>
    <row r="6130" spans="1:3" x14ac:dyDescent="0.3">
      <c r="A6130" t="s">
        <v>7798</v>
      </c>
    </row>
    <row r="6131" spans="1:3" x14ac:dyDescent="0.3">
      <c r="A6131" t="s">
        <v>7799</v>
      </c>
      <c r="B6131" t="s">
        <v>2084</v>
      </c>
      <c r="C6131" t="s">
        <v>7800</v>
      </c>
    </row>
    <row r="6132" spans="1:3" x14ac:dyDescent="0.3">
      <c r="A6132" t="s">
        <v>7801</v>
      </c>
    </row>
    <row r="6133" spans="1:3" x14ac:dyDescent="0.3">
      <c r="A6133" t="s">
        <v>7802</v>
      </c>
    </row>
    <row r="6134" spans="1:3" x14ac:dyDescent="0.3">
      <c r="A6134" t="s">
        <v>7803</v>
      </c>
    </row>
    <row r="6135" spans="1:3" x14ac:dyDescent="0.3">
      <c r="A6135" t="s">
        <v>7804</v>
      </c>
    </row>
    <row r="6136" spans="1:3" x14ac:dyDescent="0.3">
      <c r="A6136" t="s">
        <v>7805</v>
      </c>
    </row>
    <row r="6137" spans="1:3" x14ac:dyDescent="0.3">
      <c r="A6137" t="s">
        <v>7806</v>
      </c>
    </row>
    <row r="6138" spans="1:3" x14ac:dyDescent="0.3">
      <c r="A6138" t="s">
        <v>7807</v>
      </c>
    </row>
    <row r="6139" spans="1:3" x14ac:dyDescent="0.3">
      <c r="A6139" t="s">
        <v>7808</v>
      </c>
      <c r="B6139" t="s">
        <v>7809</v>
      </c>
    </row>
    <row r="6140" spans="1:3" x14ac:dyDescent="0.3">
      <c r="A6140" t="s">
        <v>7810</v>
      </c>
    </row>
    <row r="6141" spans="1:3" x14ac:dyDescent="0.3">
      <c r="A6141" t="s">
        <v>7811</v>
      </c>
    </row>
    <row r="6142" spans="1:3" x14ac:dyDescent="0.3">
      <c r="A6142" t="s">
        <v>7812</v>
      </c>
    </row>
    <row r="6143" spans="1:3" x14ac:dyDescent="0.3">
      <c r="A6143" t="s">
        <v>7813</v>
      </c>
    </row>
    <row r="6144" spans="1:3" x14ac:dyDescent="0.3">
      <c r="A6144" t="s">
        <v>7814</v>
      </c>
    </row>
    <row r="6145" spans="1:3" x14ac:dyDescent="0.3">
      <c r="A6145" t="s">
        <v>7815</v>
      </c>
    </row>
    <row r="6146" spans="1:3" x14ac:dyDescent="0.3">
      <c r="A6146" t="s">
        <v>7816</v>
      </c>
    </row>
    <row r="6147" spans="1:3" x14ac:dyDescent="0.3">
      <c r="A6147" t="s">
        <v>7817</v>
      </c>
    </row>
    <row r="6148" spans="1:3" x14ac:dyDescent="0.3">
      <c r="A6148" t="s">
        <v>7818</v>
      </c>
      <c r="B6148" t="s">
        <v>7819</v>
      </c>
    </row>
    <row r="6149" spans="1:3" x14ac:dyDescent="0.3">
      <c r="A6149" t="s">
        <v>7820</v>
      </c>
    </row>
    <row r="6150" spans="1:3" x14ac:dyDescent="0.3">
      <c r="A6150" t="s">
        <v>7821</v>
      </c>
    </row>
    <row r="6151" spans="1:3" x14ac:dyDescent="0.3">
      <c r="A6151" t="s">
        <v>7822</v>
      </c>
    </row>
    <row r="6152" spans="1:3" x14ac:dyDescent="0.3">
      <c r="A6152" t="s">
        <v>7823</v>
      </c>
    </row>
    <row r="6153" spans="1:3" x14ac:dyDescent="0.3">
      <c r="A6153" t="s">
        <v>7824</v>
      </c>
    </row>
    <row r="6154" spans="1:3" x14ac:dyDescent="0.3">
      <c r="A6154" t="s">
        <v>7825</v>
      </c>
    </row>
    <row r="6155" spans="1:3" x14ac:dyDescent="0.3">
      <c r="A6155" t="s">
        <v>7826</v>
      </c>
    </row>
    <row r="6156" spans="1:3" x14ac:dyDescent="0.3">
      <c r="A6156" t="s">
        <v>7827</v>
      </c>
      <c r="B6156" t="s">
        <v>7828</v>
      </c>
    </row>
    <row r="6157" spans="1:3" x14ac:dyDescent="0.3">
      <c r="A6157" t="s">
        <v>7829</v>
      </c>
      <c r="B6157" t="s">
        <v>835</v>
      </c>
      <c r="C6157" t="s">
        <v>7830</v>
      </c>
    </row>
    <row r="6158" spans="1:3" x14ac:dyDescent="0.3">
      <c r="A6158" t="s">
        <v>7831</v>
      </c>
    </row>
    <row r="6159" spans="1:3" x14ac:dyDescent="0.3">
      <c r="A6159" t="s">
        <v>7832</v>
      </c>
    </row>
    <row r="6160" spans="1:3" x14ac:dyDescent="0.3">
      <c r="A6160" t="s">
        <v>7833</v>
      </c>
    </row>
    <row r="6161" spans="1:2" x14ac:dyDescent="0.3">
      <c r="A6161" t="s">
        <v>7834</v>
      </c>
    </row>
    <row r="6162" spans="1:2" x14ac:dyDescent="0.3">
      <c r="A6162" t="s">
        <v>7835</v>
      </c>
    </row>
    <row r="6163" spans="1:2" x14ac:dyDescent="0.3">
      <c r="A6163" t="s">
        <v>7836</v>
      </c>
    </row>
    <row r="6164" spans="1:2" x14ac:dyDescent="0.3">
      <c r="A6164" t="s">
        <v>7837</v>
      </c>
    </row>
    <row r="6165" spans="1:2" x14ac:dyDescent="0.3">
      <c r="A6165" t="s">
        <v>7838</v>
      </c>
      <c r="B6165" t="s">
        <v>7839</v>
      </c>
    </row>
    <row r="6166" spans="1:2" x14ac:dyDescent="0.3">
      <c r="A6166" t="s">
        <v>7840</v>
      </c>
    </row>
    <row r="6167" spans="1:2" x14ac:dyDescent="0.3">
      <c r="A6167" t="s">
        <v>7841</v>
      </c>
    </row>
    <row r="6168" spans="1:2" x14ac:dyDescent="0.3">
      <c r="A6168" t="s">
        <v>7842</v>
      </c>
    </row>
    <row r="6169" spans="1:2" x14ac:dyDescent="0.3">
      <c r="A6169" t="s">
        <v>7843</v>
      </c>
    </row>
    <row r="6170" spans="1:2" x14ac:dyDescent="0.3">
      <c r="A6170" t="s">
        <v>7844</v>
      </c>
    </row>
    <row r="6171" spans="1:2" x14ac:dyDescent="0.3">
      <c r="A6171" t="s">
        <v>7845</v>
      </c>
    </row>
    <row r="6172" spans="1:2" x14ac:dyDescent="0.3">
      <c r="A6172" t="s">
        <v>7846</v>
      </c>
    </row>
    <row r="6173" spans="1:2" x14ac:dyDescent="0.3">
      <c r="A6173" t="s">
        <v>7847</v>
      </c>
    </row>
    <row r="6174" spans="1:2" x14ac:dyDescent="0.3">
      <c r="A6174" t="s">
        <v>7848</v>
      </c>
    </row>
    <row r="6175" spans="1:2" x14ac:dyDescent="0.3">
      <c r="A6175" t="s">
        <v>7849</v>
      </c>
    </row>
    <row r="6176" spans="1:2" x14ac:dyDescent="0.3">
      <c r="A6176" t="s">
        <v>7850</v>
      </c>
    </row>
    <row r="6177" spans="1:3" x14ac:dyDescent="0.3">
      <c r="A6177" t="s">
        <v>7851</v>
      </c>
    </row>
    <row r="6178" spans="1:3" x14ac:dyDescent="0.3">
      <c r="A6178" t="s">
        <v>7852</v>
      </c>
    </row>
    <row r="6179" spans="1:3" x14ac:dyDescent="0.3">
      <c r="A6179" t="s">
        <v>7853</v>
      </c>
    </row>
    <row r="6180" spans="1:3" x14ac:dyDescent="0.3">
      <c r="A6180" t="s">
        <v>7854</v>
      </c>
    </row>
    <row r="6181" spans="1:3" x14ac:dyDescent="0.3">
      <c r="A6181" t="s">
        <v>7855</v>
      </c>
    </row>
    <row r="6182" spans="1:3" x14ac:dyDescent="0.3">
      <c r="A6182" t="s">
        <v>7856</v>
      </c>
    </row>
    <row r="6183" spans="1:3" x14ac:dyDescent="0.3">
      <c r="A6183" t="s">
        <v>7857</v>
      </c>
    </row>
    <row r="6184" spans="1:3" x14ac:dyDescent="0.3">
      <c r="A6184" t="s">
        <v>7858</v>
      </c>
      <c r="B6184" t="s">
        <v>635</v>
      </c>
      <c r="C6184" t="s">
        <v>7859</v>
      </c>
    </row>
    <row r="6185" spans="1:3" x14ac:dyDescent="0.3">
      <c r="A6185" t="s">
        <v>7860</v>
      </c>
    </row>
    <row r="6186" spans="1:3" x14ac:dyDescent="0.3">
      <c r="A6186" t="s">
        <v>7861</v>
      </c>
    </row>
    <row r="6187" spans="1:3" x14ac:dyDescent="0.3">
      <c r="A6187" t="s">
        <v>7862</v>
      </c>
      <c r="B6187" t="s">
        <v>407</v>
      </c>
      <c r="C6187" t="s">
        <v>7863</v>
      </c>
    </row>
    <row r="6188" spans="1:3" x14ac:dyDescent="0.3">
      <c r="A6188" t="s">
        <v>7864</v>
      </c>
    </row>
    <row r="6189" spans="1:3" x14ac:dyDescent="0.3">
      <c r="A6189" t="s">
        <v>7865</v>
      </c>
      <c r="B6189" t="s">
        <v>7866</v>
      </c>
    </row>
    <row r="6190" spans="1:3" x14ac:dyDescent="0.3">
      <c r="A6190" t="s">
        <v>7867</v>
      </c>
    </row>
    <row r="6191" spans="1:3" x14ac:dyDescent="0.3">
      <c r="A6191" t="s">
        <v>7868</v>
      </c>
    </row>
    <row r="6192" spans="1:3" x14ac:dyDescent="0.3">
      <c r="A6192" t="s">
        <v>7869</v>
      </c>
    </row>
    <row r="6193" spans="1:3" x14ac:dyDescent="0.3">
      <c r="A6193" t="s">
        <v>7870</v>
      </c>
      <c r="B6193" t="s">
        <v>7871</v>
      </c>
    </row>
    <row r="6194" spans="1:3" x14ac:dyDescent="0.3">
      <c r="A6194" t="s">
        <v>7872</v>
      </c>
      <c r="B6194" t="s">
        <v>3025</v>
      </c>
    </row>
    <row r="6195" spans="1:3" x14ac:dyDescent="0.3">
      <c r="A6195" t="s">
        <v>7873</v>
      </c>
    </row>
    <row r="6196" spans="1:3" x14ac:dyDescent="0.3">
      <c r="A6196" t="s">
        <v>7874</v>
      </c>
    </row>
    <row r="6197" spans="1:3" x14ac:dyDescent="0.3">
      <c r="A6197" t="s">
        <v>7875</v>
      </c>
    </row>
    <row r="6198" spans="1:3" x14ac:dyDescent="0.3">
      <c r="A6198" t="s">
        <v>7876</v>
      </c>
    </row>
    <row r="6199" spans="1:3" x14ac:dyDescent="0.3">
      <c r="A6199" t="s">
        <v>7877</v>
      </c>
      <c r="B6199" t="s">
        <v>7878</v>
      </c>
    </row>
    <row r="6200" spans="1:3" x14ac:dyDescent="0.3">
      <c r="A6200" t="s">
        <v>7879</v>
      </c>
    </row>
    <row r="6201" spans="1:3" x14ac:dyDescent="0.3">
      <c r="A6201" t="s">
        <v>7880</v>
      </c>
    </row>
    <row r="6202" spans="1:3" x14ac:dyDescent="0.3">
      <c r="A6202" t="s">
        <v>7881</v>
      </c>
      <c r="B6202" t="s">
        <v>7882</v>
      </c>
    </row>
    <row r="6203" spans="1:3" x14ac:dyDescent="0.3">
      <c r="A6203" t="s">
        <v>7883</v>
      </c>
    </row>
    <row r="6204" spans="1:3" x14ac:dyDescent="0.3">
      <c r="A6204" t="s">
        <v>7884</v>
      </c>
    </row>
    <row r="6205" spans="1:3" x14ac:dyDescent="0.3">
      <c r="A6205" t="s">
        <v>7885</v>
      </c>
      <c r="B6205" t="s">
        <v>138</v>
      </c>
      <c r="C6205" t="s">
        <v>7886</v>
      </c>
    </row>
    <row r="6206" spans="1:3" x14ac:dyDescent="0.3">
      <c r="A6206" t="s">
        <v>7887</v>
      </c>
      <c r="B6206" t="s">
        <v>1803</v>
      </c>
      <c r="C6206" t="s">
        <v>7888</v>
      </c>
    </row>
    <row r="6207" spans="1:3" x14ac:dyDescent="0.3">
      <c r="A6207" t="s">
        <v>7889</v>
      </c>
    </row>
    <row r="6208" spans="1:3" x14ac:dyDescent="0.3">
      <c r="A6208" t="s">
        <v>7890</v>
      </c>
      <c r="B6208" t="s">
        <v>7891</v>
      </c>
    </row>
    <row r="6209" spans="1:5" x14ac:dyDescent="0.3">
      <c r="A6209" t="s">
        <v>7892</v>
      </c>
      <c r="B6209" t="s">
        <v>7893</v>
      </c>
    </row>
    <row r="6210" spans="1:5" x14ac:dyDescent="0.3">
      <c r="A6210" t="s">
        <v>7894</v>
      </c>
      <c r="B6210" t="s">
        <v>2106</v>
      </c>
      <c r="C6210" t="s">
        <v>2107</v>
      </c>
      <c r="D6210" t="s">
        <v>2108</v>
      </c>
      <c r="E6210" t="s">
        <v>7895</v>
      </c>
    </row>
    <row r="6211" spans="1:5" x14ac:dyDescent="0.3">
      <c r="A6211" t="s">
        <v>7896</v>
      </c>
    </row>
    <row r="6212" spans="1:5" x14ac:dyDescent="0.3">
      <c r="A6212" t="s">
        <v>7897</v>
      </c>
      <c r="B6212" t="s">
        <v>7898</v>
      </c>
    </row>
    <row r="6213" spans="1:5" x14ac:dyDescent="0.3">
      <c r="A6213" t="s">
        <v>7899</v>
      </c>
    </row>
    <row r="6214" spans="1:5" x14ac:dyDescent="0.3">
      <c r="A6214" t="s">
        <v>7900</v>
      </c>
    </row>
    <row r="6215" spans="1:5" x14ac:dyDescent="0.3">
      <c r="A6215" t="s">
        <v>7901</v>
      </c>
    </row>
    <row r="6216" spans="1:5" x14ac:dyDescent="0.3">
      <c r="A6216" t="s">
        <v>7902</v>
      </c>
    </row>
    <row r="6217" spans="1:5" x14ac:dyDescent="0.3">
      <c r="A6217" t="s">
        <v>7903</v>
      </c>
    </row>
    <row r="6218" spans="1:5" x14ac:dyDescent="0.3">
      <c r="A6218" t="s">
        <v>7904</v>
      </c>
      <c r="B6218" t="s">
        <v>7905</v>
      </c>
    </row>
    <row r="6219" spans="1:5" x14ac:dyDescent="0.3">
      <c r="A6219" t="s">
        <v>7906</v>
      </c>
    </row>
    <row r="6220" spans="1:5" x14ac:dyDescent="0.3">
      <c r="A6220" t="s">
        <v>7907</v>
      </c>
    </row>
    <row r="6221" spans="1:5" x14ac:dyDescent="0.3">
      <c r="A6221" t="s">
        <v>7908</v>
      </c>
    </row>
    <row r="6222" spans="1:5" x14ac:dyDescent="0.3">
      <c r="A6222" t="s">
        <v>7909</v>
      </c>
    </row>
    <row r="6223" spans="1:5" x14ac:dyDescent="0.3">
      <c r="A6223" t="s">
        <v>7910</v>
      </c>
    </row>
    <row r="6224" spans="1:5" x14ac:dyDescent="0.3">
      <c r="A6224" t="s">
        <v>7911</v>
      </c>
      <c r="B6224" t="s">
        <v>7912</v>
      </c>
    </row>
    <row r="6225" spans="1:2" x14ac:dyDescent="0.3">
      <c r="A6225" t="s">
        <v>7913</v>
      </c>
    </row>
    <row r="6226" spans="1:2" x14ac:dyDescent="0.3">
      <c r="A6226" t="s">
        <v>7914</v>
      </c>
    </row>
    <row r="6227" spans="1:2" x14ac:dyDescent="0.3">
      <c r="A6227" t="s">
        <v>7915</v>
      </c>
    </row>
    <row r="6228" spans="1:2" x14ac:dyDescent="0.3">
      <c r="A6228" t="s">
        <v>7916</v>
      </c>
    </row>
    <row r="6229" spans="1:2" x14ac:dyDescent="0.3">
      <c r="A6229" t="s">
        <v>7917</v>
      </c>
    </row>
    <row r="6230" spans="1:2" x14ac:dyDescent="0.3">
      <c r="A6230" t="s">
        <v>7918</v>
      </c>
    </row>
    <row r="6231" spans="1:2" x14ac:dyDescent="0.3">
      <c r="A6231" t="s">
        <v>7919</v>
      </c>
    </row>
    <row r="6232" spans="1:2" x14ac:dyDescent="0.3">
      <c r="A6232" t="s">
        <v>7920</v>
      </c>
    </row>
    <row r="6233" spans="1:2" x14ac:dyDescent="0.3">
      <c r="A6233" t="s">
        <v>7921</v>
      </c>
    </row>
    <row r="6234" spans="1:2" x14ac:dyDescent="0.3">
      <c r="A6234" t="s">
        <v>7922</v>
      </c>
    </row>
    <row r="6235" spans="1:2" x14ac:dyDescent="0.3">
      <c r="A6235" t="s">
        <v>7923</v>
      </c>
    </row>
    <row r="6236" spans="1:2" x14ac:dyDescent="0.3">
      <c r="A6236" t="s">
        <v>7924</v>
      </c>
    </row>
    <row r="6237" spans="1:2" x14ac:dyDescent="0.3">
      <c r="A6237" t="s">
        <v>7925</v>
      </c>
      <c r="B6237" t="s">
        <v>7926</v>
      </c>
    </row>
    <row r="6238" spans="1:2" x14ac:dyDescent="0.3">
      <c r="A6238" t="s">
        <v>7927</v>
      </c>
    </row>
    <row r="6239" spans="1:2" x14ac:dyDescent="0.3">
      <c r="A6239" t="s">
        <v>7928</v>
      </c>
    </row>
    <row r="6240" spans="1:2" x14ac:dyDescent="0.3">
      <c r="A6240" t="s">
        <v>7929</v>
      </c>
      <c r="B6240" t="s">
        <v>7930</v>
      </c>
    </row>
    <row r="6241" spans="1:3" x14ac:dyDescent="0.3">
      <c r="A6241" t="s">
        <v>7931</v>
      </c>
    </row>
    <row r="6242" spans="1:3" x14ac:dyDescent="0.3">
      <c r="A6242" t="s">
        <v>7932</v>
      </c>
    </row>
    <row r="6243" spans="1:3" x14ac:dyDescent="0.3">
      <c r="A6243" t="s">
        <v>7933</v>
      </c>
    </row>
    <row r="6244" spans="1:3" x14ac:dyDescent="0.3">
      <c r="A6244" t="s">
        <v>7934</v>
      </c>
    </row>
    <row r="6245" spans="1:3" x14ac:dyDescent="0.3">
      <c r="A6245" t="s">
        <v>7935</v>
      </c>
    </row>
    <row r="6246" spans="1:3" x14ac:dyDescent="0.3">
      <c r="A6246" t="s">
        <v>7936</v>
      </c>
      <c r="B6246" t="s">
        <v>7937</v>
      </c>
    </row>
    <row r="6247" spans="1:3" x14ac:dyDescent="0.3">
      <c r="A6247" t="s">
        <v>7938</v>
      </c>
      <c r="B6247" t="s">
        <v>7939</v>
      </c>
    </row>
    <row r="6248" spans="1:3" x14ac:dyDescent="0.3">
      <c r="A6248" t="s">
        <v>7940</v>
      </c>
      <c r="B6248" t="s">
        <v>1925</v>
      </c>
      <c r="C6248" t="s">
        <v>7941</v>
      </c>
    </row>
    <row r="6249" spans="1:3" x14ac:dyDescent="0.3">
      <c r="A6249" t="s">
        <v>7942</v>
      </c>
    </row>
    <row r="6250" spans="1:3" x14ac:dyDescent="0.3">
      <c r="A6250" t="s">
        <v>7943</v>
      </c>
    </row>
    <row r="6251" spans="1:3" x14ac:dyDescent="0.3">
      <c r="A6251" t="s">
        <v>7944</v>
      </c>
    </row>
    <row r="6252" spans="1:3" x14ac:dyDescent="0.3">
      <c r="A6252" t="s">
        <v>7945</v>
      </c>
      <c r="B6252" t="s">
        <v>496</v>
      </c>
      <c r="C6252" t="s">
        <v>7946</v>
      </c>
    </row>
    <row r="6253" spans="1:3" x14ac:dyDescent="0.3">
      <c r="A6253" t="s">
        <v>7947</v>
      </c>
    </row>
    <row r="6254" spans="1:3" x14ac:dyDescent="0.3">
      <c r="A6254" t="s">
        <v>7948</v>
      </c>
    </row>
    <row r="6255" spans="1:3" x14ac:dyDescent="0.3">
      <c r="A6255" t="s">
        <v>7949</v>
      </c>
    </row>
    <row r="6256" spans="1:3" x14ac:dyDescent="0.3">
      <c r="A6256" t="s">
        <v>7950</v>
      </c>
    </row>
    <row r="6257" spans="1:5" x14ac:dyDescent="0.3">
      <c r="A6257" t="s">
        <v>7951</v>
      </c>
    </row>
    <row r="6258" spans="1:5" x14ac:dyDescent="0.3">
      <c r="A6258" t="s">
        <v>7952</v>
      </c>
    </row>
    <row r="6259" spans="1:5" x14ac:dyDescent="0.3">
      <c r="A6259" t="s">
        <v>7953</v>
      </c>
    </row>
    <row r="6260" spans="1:5" x14ac:dyDescent="0.3">
      <c r="A6260" t="s">
        <v>7954</v>
      </c>
    </row>
    <row r="6261" spans="1:5" x14ac:dyDescent="0.3">
      <c r="A6261" t="s">
        <v>7955</v>
      </c>
      <c r="B6261" t="s">
        <v>7956</v>
      </c>
    </row>
    <row r="6262" spans="1:5" x14ac:dyDescent="0.3">
      <c r="A6262" t="s">
        <v>7957</v>
      </c>
    </row>
    <row r="6263" spans="1:5" x14ac:dyDescent="0.3">
      <c r="A6263" t="s">
        <v>7958</v>
      </c>
    </row>
    <row r="6264" spans="1:5" x14ac:dyDescent="0.3">
      <c r="A6264" t="s">
        <v>7959</v>
      </c>
      <c r="B6264" t="s">
        <v>702</v>
      </c>
      <c r="C6264" t="s">
        <v>388</v>
      </c>
      <c r="D6264" t="s">
        <v>389</v>
      </c>
      <c r="E6264" t="s">
        <v>7960</v>
      </c>
    </row>
    <row r="6265" spans="1:5" x14ac:dyDescent="0.3">
      <c r="A6265" t="s">
        <v>7961</v>
      </c>
    </row>
    <row r="6266" spans="1:5" x14ac:dyDescent="0.3">
      <c r="A6266" t="s">
        <v>7962</v>
      </c>
    </row>
    <row r="6267" spans="1:5" x14ac:dyDescent="0.3">
      <c r="A6267" t="s">
        <v>7963</v>
      </c>
      <c r="B6267" t="s">
        <v>7964</v>
      </c>
    </row>
    <row r="6268" spans="1:5" x14ac:dyDescent="0.3">
      <c r="A6268" t="s">
        <v>7965</v>
      </c>
      <c r="B6268" t="s">
        <v>7966</v>
      </c>
    </row>
    <row r="6269" spans="1:5" x14ac:dyDescent="0.3">
      <c r="A6269" t="s">
        <v>7967</v>
      </c>
    </row>
    <row r="6270" spans="1:5" x14ac:dyDescent="0.3">
      <c r="A6270" t="s">
        <v>7968</v>
      </c>
    </row>
    <row r="6271" spans="1:5" x14ac:dyDescent="0.3">
      <c r="A6271" t="s">
        <v>7969</v>
      </c>
    </row>
    <row r="6272" spans="1:5" x14ac:dyDescent="0.3">
      <c r="A6272" t="s">
        <v>7970</v>
      </c>
    </row>
    <row r="6273" spans="1:3" x14ac:dyDescent="0.3">
      <c r="A6273" t="s">
        <v>7971</v>
      </c>
      <c r="B6273" t="s">
        <v>7972</v>
      </c>
    </row>
    <row r="6274" spans="1:3" x14ac:dyDescent="0.3">
      <c r="A6274" t="s">
        <v>7973</v>
      </c>
    </row>
    <row r="6275" spans="1:3" x14ac:dyDescent="0.3">
      <c r="A6275" t="s">
        <v>7974</v>
      </c>
    </row>
    <row r="6276" spans="1:3" x14ac:dyDescent="0.3">
      <c r="A6276" t="s">
        <v>7975</v>
      </c>
    </row>
    <row r="6277" spans="1:3" x14ac:dyDescent="0.3">
      <c r="A6277" t="s">
        <v>7976</v>
      </c>
    </row>
    <row r="6278" spans="1:3" x14ac:dyDescent="0.3">
      <c r="A6278" t="s">
        <v>7977</v>
      </c>
    </row>
    <row r="6279" spans="1:3" x14ac:dyDescent="0.3">
      <c r="A6279" t="s">
        <v>7978</v>
      </c>
      <c r="B6279" t="s">
        <v>7979</v>
      </c>
    </row>
    <row r="6280" spans="1:3" x14ac:dyDescent="0.3">
      <c r="A6280" t="s">
        <v>7980</v>
      </c>
    </row>
    <row r="6281" spans="1:3" x14ac:dyDescent="0.3">
      <c r="A6281" t="s">
        <v>7981</v>
      </c>
    </row>
    <row r="6282" spans="1:3" x14ac:dyDescent="0.3">
      <c r="A6282" t="s">
        <v>7982</v>
      </c>
    </row>
    <row r="6283" spans="1:3" x14ac:dyDescent="0.3">
      <c r="A6283" t="s">
        <v>7983</v>
      </c>
    </row>
    <row r="6284" spans="1:3" x14ac:dyDescent="0.3">
      <c r="A6284" t="s">
        <v>7984</v>
      </c>
      <c r="B6284" t="s">
        <v>60</v>
      </c>
      <c r="C6284" t="s">
        <v>7985</v>
      </c>
    </row>
    <row r="6285" spans="1:3" x14ac:dyDescent="0.3">
      <c r="A6285" t="s">
        <v>7986</v>
      </c>
      <c r="B6285" t="s">
        <v>7987</v>
      </c>
    </row>
    <row r="6286" spans="1:3" x14ac:dyDescent="0.3">
      <c r="A6286" t="s">
        <v>7988</v>
      </c>
      <c r="B6286" t="s">
        <v>3067</v>
      </c>
      <c r="C6286" t="s">
        <v>7989</v>
      </c>
    </row>
    <row r="6287" spans="1:3" x14ac:dyDescent="0.3">
      <c r="A6287" t="s">
        <v>7990</v>
      </c>
      <c r="B6287" t="s">
        <v>428</v>
      </c>
      <c r="C6287" t="s">
        <v>7991</v>
      </c>
    </row>
    <row r="6288" spans="1:3" x14ac:dyDescent="0.3">
      <c r="A6288" t="s">
        <v>7992</v>
      </c>
    </row>
    <row r="6289" spans="1:3" x14ac:dyDescent="0.3">
      <c r="A6289" t="s">
        <v>7993</v>
      </c>
    </row>
    <row r="6290" spans="1:3" x14ac:dyDescent="0.3">
      <c r="A6290" t="s">
        <v>7994</v>
      </c>
    </row>
    <row r="6291" spans="1:3" x14ac:dyDescent="0.3">
      <c r="A6291" t="s">
        <v>7995</v>
      </c>
    </row>
    <row r="6292" spans="1:3" x14ac:dyDescent="0.3">
      <c r="A6292" t="s">
        <v>7996</v>
      </c>
    </row>
    <row r="6293" spans="1:3" x14ac:dyDescent="0.3">
      <c r="A6293" t="s">
        <v>7997</v>
      </c>
    </row>
    <row r="6294" spans="1:3" x14ac:dyDescent="0.3">
      <c r="A6294" t="s">
        <v>7998</v>
      </c>
      <c r="B6294" t="s">
        <v>7999</v>
      </c>
    </row>
    <row r="6295" spans="1:3" x14ac:dyDescent="0.3">
      <c r="A6295" t="s">
        <v>8000</v>
      </c>
      <c r="B6295" t="s">
        <v>8001</v>
      </c>
    </row>
    <row r="6296" spans="1:3" x14ac:dyDescent="0.3">
      <c r="A6296" t="s">
        <v>8002</v>
      </c>
      <c r="B6296" t="s">
        <v>8003</v>
      </c>
    </row>
    <row r="6297" spans="1:3" x14ac:dyDescent="0.3">
      <c r="A6297" t="s">
        <v>8004</v>
      </c>
    </row>
    <row r="6298" spans="1:3" x14ac:dyDescent="0.3">
      <c r="A6298" t="s">
        <v>8005</v>
      </c>
    </row>
    <row r="6299" spans="1:3" x14ac:dyDescent="0.3">
      <c r="A6299" t="s">
        <v>8006</v>
      </c>
      <c r="B6299" t="s">
        <v>8007</v>
      </c>
    </row>
    <row r="6300" spans="1:3" x14ac:dyDescent="0.3">
      <c r="A6300" t="s">
        <v>8008</v>
      </c>
    </row>
    <row r="6301" spans="1:3" x14ac:dyDescent="0.3">
      <c r="A6301" t="s">
        <v>8009</v>
      </c>
      <c r="B6301" t="s">
        <v>4690</v>
      </c>
      <c r="C6301" t="s">
        <v>8010</v>
      </c>
    </row>
    <row r="6302" spans="1:3" x14ac:dyDescent="0.3">
      <c r="A6302" t="s">
        <v>8011</v>
      </c>
    </row>
    <row r="6303" spans="1:3" x14ac:dyDescent="0.3">
      <c r="A6303" t="s">
        <v>8012</v>
      </c>
    </row>
    <row r="6304" spans="1:3" x14ac:dyDescent="0.3">
      <c r="A6304" t="s">
        <v>8013</v>
      </c>
    </row>
    <row r="6305" spans="1:2" x14ac:dyDescent="0.3">
      <c r="A6305" t="s">
        <v>8014</v>
      </c>
    </row>
    <row r="6306" spans="1:2" x14ac:dyDescent="0.3">
      <c r="A6306" t="s">
        <v>8015</v>
      </c>
    </row>
    <row r="6307" spans="1:2" x14ac:dyDescent="0.3">
      <c r="A6307" t="s">
        <v>8016</v>
      </c>
    </row>
    <row r="6308" spans="1:2" x14ac:dyDescent="0.3">
      <c r="A6308" t="s">
        <v>8017</v>
      </c>
    </row>
    <row r="6309" spans="1:2" x14ac:dyDescent="0.3">
      <c r="A6309" t="s">
        <v>8018</v>
      </c>
    </row>
    <row r="6310" spans="1:2" x14ac:dyDescent="0.3">
      <c r="A6310" t="s">
        <v>8019</v>
      </c>
    </row>
    <row r="6311" spans="1:2" x14ac:dyDescent="0.3">
      <c r="A6311" t="s">
        <v>8020</v>
      </c>
    </row>
    <row r="6312" spans="1:2" x14ac:dyDescent="0.3">
      <c r="A6312" t="s">
        <v>8021</v>
      </c>
    </row>
    <row r="6313" spans="1:2" x14ac:dyDescent="0.3">
      <c r="A6313" t="s">
        <v>8022</v>
      </c>
    </row>
    <row r="6314" spans="1:2" x14ac:dyDescent="0.3">
      <c r="A6314" t="s">
        <v>8023</v>
      </c>
    </row>
    <row r="6315" spans="1:2" x14ac:dyDescent="0.3">
      <c r="A6315" t="s">
        <v>8024</v>
      </c>
    </row>
    <row r="6316" spans="1:2" x14ac:dyDescent="0.3">
      <c r="A6316" t="s">
        <v>8025</v>
      </c>
      <c r="B6316" t="s">
        <v>8026</v>
      </c>
    </row>
    <row r="6317" spans="1:2" x14ac:dyDescent="0.3">
      <c r="A6317" t="s">
        <v>8027</v>
      </c>
    </row>
    <row r="6318" spans="1:2" x14ac:dyDescent="0.3">
      <c r="A6318" t="s">
        <v>8028</v>
      </c>
    </row>
    <row r="6319" spans="1:2" x14ac:dyDescent="0.3">
      <c r="A6319" t="s">
        <v>8029</v>
      </c>
    </row>
    <row r="6320" spans="1:2" x14ac:dyDescent="0.3">
      <c r="A6320" t="s">
        <v>8030</v>
      </c>
    </row>
    <row r="6321" spans="1:3" x14ac:dyDescent="0.3">
      <c r="A6321" t="s">
        <v>8031</v>
      </c>
      <c r="B6321" t="s">
        <v>8032</v>
      </c>
    </row>
    <row r="6322" spans="1:3" x14ac:dyDescent="0.3">
      <c r="A6322" t="s">
        <v>8033</v>
      </c>
      <c r="B6322" t="s">
        <v>422</v>
      </c>
      <c r="C6322" t="s">
        <v>8034</v>
      </c>
    </row>
    <row r="6323" spans="1:3" x14ac:dyDescent="0.3">
      <c r="A6323" t="s">
        <v>8035</v>
      </c>
    </row>
    <row r="6324" spans="1:3" x14ac:dyDescent="0.3">
      <c r="A6324" t="s">
        <v>8036</v>
      </c>
    </row>
    <row r="6325" spans="1:3" x14ac:dyDescent="0.3">
      <c r="A6325" t="s">
        <v>8037</v>
      </c>
      <c r="B6325" t="s">
        <v>8038</v>
      </c>
    </row>
    <row r="6326" spans="1:3" x14ac:dyDescent="0.3">
      <c r="A6326" t="s">
        <v>8039</v>
      </c>
      <c r="B6326" t="s">
        <v>8040</v>
      </c>
    </row>
    <row r="6327" spans="1:3" x14ac:dyDescent="0.3">
      <c r="A6327" t="s">
        <v>8041</v>
      </c>
    </row>
    <row r="6328" spans="1:3" x14ac:dyDescent="0.3">
      <c r="A6328" t="s">
        <v>8042</v>
      </c>
    </row>
    <row r="6329" spans="1:3" x14ac:dyDescent="0.3">
      <c r="A6329" t="s">
        <v>8043</v>
      </c>
    </row>
    <row r="6330" spans="1:3" x14ac:dyDescent="0.3">
      <c r="A6330" t="s">
        <v>8044</v>
      </c>
    </row>
    <row r="6331" spans="1:3" x14ac:dyDescent="0.3">
      <c r="A6331" t="s">
        <v>8045</v>
      </c>
    </row>
    <row r="6332" spans="1:3" x14ac:dyDescent="0.3">
      <c r="A6332" t="s">
        <v>8046</v>
      </c>
    </row>
    <row r="6333" spans="1:3" x14ac:dyDescent="0.3">
      <c r="A6333" t="s">
        <v>8047</v>
      </c>
    </row>
    <row r="6334" spans="1:3" x14ac:dyDescent="0.3">
      <c r="A6334" t="s">
        <v>8048</v>
      </c>
      <c r="B6334" t="s">
        <v>81</v>
      </c>
      <c r="C6334" t="s">
        <v>8049</v>
      </c>
    </row>
    <row r="6335" spans="1:3" x14ac:dyDescent="0.3">
      <c r="A6335" t="s">
        <v>8050</v>
      </c>
    </row>
    <row r="6336" spans="1:3" x14ac:dyDescent="0.3">
      <c r="A6336" t="s">
        <v>8051</v>
      </c>
    </row>
    <row r="6337" spans="1:7" x14ac:dyDescent="0.3">
      <c r="A6337" t="s">
        <v>8052</v>
      </c>
    </row>
    <row r="6338" spans="1:7" x14ac:dyDescent="0.3">
      <c r="A6338" t="s">
        <v>8053</v>
      </c>
    </row>
    <row r="6339" spans="1:7" x14ac:dyDescent="0.3">
      <c r="A6339" t="s">
        <v>8054</v>
      </c>
      <c r="B6339" t="s">
        <v>771</v>
      </c>
      <c r="C6339" t="s">
        <v>772</v>
      </c>
      <c r="D6339" t="s">
        <v>8055</v>
      </c>
    </row>
    <row r="6340" spans="1:7" x14ac:dyDescent="0.3">
      <c r="A6340" t="s">
        <v>8056</v>
      </c>
      <c r="B6340" t="s">
        <v>8057</v>
      </c>
    </row>
    <row r="6341" spans="1:7" x14ac:dyDescent="0.3">
      <c r="A6341" t="s">
        <v>8058</v>
      </c>
      <c r="B6341" t="s">
        <v>4246</v>
      </c>
      <c r="C6341" t="s">
        <v>8059</v>
      </c>
    </row>
    <row r="6342" spans="1:7" x14ac:dyDescent="0.3">
      <c r="A6342" t="s">
        <v>8060</v>
      </c>
    </row>
    <row r="6343" spans="1:7" x14ac:dyDescent="0.3">
      <c r="A6343" t="s">
        <v>8061</v>
      </c>
    </row>
    <row r="6344" spans="1:7" x14ac:dyDescent="0.3">
      <c r="A6344" t="s">
        <v>8062</v>
      </c>
    </row>
    <row r="6345" spans="1:7" x14ac:dyDescent="0.3">
      <c r="A6345" t="s">
        <v>8063</v>
      </c>
    </row>
    <row r="6346" spans="1:7" x14ac:dyDescent="0.3">
      <c r="A6346" t="s">
        <v>8064</v>
      </c>
    </row>
    <row r="6347" spans="1:7" x14ac:dyDescent="0.3">
      <c r="A6347" t="s">
        <v>8065</v>
      </c>
      <c r="B6347" t="s">
        <v>1868</v>
      </c>
      <c r="C6347" t="s">
        <v>1869</v>
      </c>
      <c r="D6347" t="s">
        <v>1870</v>
      </c>
      <c r="E6347" t="s">
        <v>1871</v>
      </c>
      <c r="F6347" t="s">
        <v>1872</v>
      </c>
      <c r="G6347" t="s">
        <v>8066</v>
      </c>
    </row>
    <row r="6348" spans="1:7" x14ac:dyDescent="0.3">
      <c r="A6348" t="s">
        <v>8067</v>
      </c>
    </row>
    <row r="6349" spans="1:7" x14ac:dyDescent="0.3">
      <c r="A6349" t="s">
        <v>8068</v>
      </c>
      <c r="B6349" t="s">
        <v>8069</v>
      </c>
    </row>
    <row r="6350" spans="1:7" x14ac:dyDescent="0.3">
      <c r="A6350" t="s">
        <v>8070</v>
      </c>
    </row>
    <row r="6351" spans="1:7" x14ac:dyDescent="0.3">
      <c r="A6351" t="s">
        <v>8071</v>
      </c>
    </row>
    <row r="6352" spans="1:7" x14ac:dyDescent="0.3">
      <c r="A6352" t="s">
        <v>8072</v>
      </c>
    </row>
    <row r="6353" spans="1:3" x14ac:dyDescent="0.3">
      <c r="A6353" t="s">
        <v>8073</v>
      </c>
    </row>
    <row r="6354" spans="1:3" x14ac:dyDescent="0.3">
      <c r="A6354" t="s">
        <v>8074</v>
      </c>
    </row>
    <row r="6355" spans="1:3" x14ac:dyDescent="0.3">
      <c r="A6355" t="s">
        <v>8075</v>
      </c>
    </row>
    <row r="6356" spans="1:3" x14ac:dyDescent="0.3">
      <c r="A6356" t="s">
        <v>8076</v>
      </c>
    </row>
    <row r="6357" spans="1:3" x14ac:dyDescent="0.3">
      <c r="A6357" t="s">
        <v>8077</v>
      </c>
      <c r="B6357" t="s">
        <v>407</v>
      </c>
      <c r="C6357" t="s">
        <v>8078</v>
      </c>
    </row>
    <row r="6358" spans="1:3" x14ac:dyDescent="0.3">
      <c r="A6358" t="s">
        <v>8079</v>
      </c>
    </row>
    <row r="6359" spans="1:3" x14ac:dyDescent="0.3">
      <c r="A6359" t="s">
        <v>8080</v>
      </c>
      <c r="B6359" t="s">
        <v>8081</v>
      </c>
    </row>
    <row r="6360" spans="1:3" x14ac:dyDescent="0.3">
      <c r="A6360" t="s">
        <v>8082</v>
      </c>
    </row>
    <row r="6361" spans="1:3" x14ac:dyDescent="0.3">
      <c r="A6361" t="s">
        <v>8083</v>
      </c>
    </row>
    <row r="6362" spans="1:3" x14ac:dyDescent="0.3">
      <c r="A6362" t="s">
        <v>8084</v>
      </c>
    </row>
    <row r="6363" spans="1:3" x14ac:dyDescent="0.3">
      <c r="A6363" t="s">
        <v>8085</v>
      </c>
    </row>
    <row r="6364" spans="1:3" x14ac:dyDescent="0.3">
      <c r="A6364" t="s">
        <v>8086</v>
      </c>
    </row>
    <row r="6365" spans="1:3" x14ac:dyDescent="0.3">
      <c r="A6365" t="s">
        <v>8087</v>
      </c>
    </row>
    <row r="6366" spans="1:3" x14ac:dyDescent="0.3">
      <c r="A6366" t="s">
        <v>8088</v>
      </c>
    </row>
    <row r="6367" spans="1:3" x14ac:dyDescent="0.3">
      <c r="A6367" t="s">
        <v>8089</v>
      </c>
    </row>
    <row r="6368" spans="1:3" x14ac:dyDescent="0.3">
      <c r="A6368" t="s">
        <v>8090</v>
      </c>
      <c r="B6368" t="s">
        <v>8091</v>
      </c>
    </row>
    <row r="6369" spans="1:5" x14ac:dyDescent="0.3">
      <c r="A6369" t="s">
        <v>8092</v>
      </c>
    </row>
    <row r="6370" spans="1:5" x14ac:dyDescent="0.3">
      <c r="A6370" t="s">
        <v>8093</v>
      </c>
    </row>
    <row r="6371" spans="1:5" x14ac:dyDescent="0.3">
      <c r="A6371" t="s">
        <v>8094</v>
      </c>
      <c r="B6371" t="s">
        <v>138</v>
      </c>
      <c r="C6371" t="s">
        <v>8095</v>
      </c>
    </row>
    <row r="6372" spans="1:5" x14ac:dyDescent="0.3">
      <c r="A6372" t="s">
        <v>8096</v>
      </c>
      <c r="B6372" t="s">
        <v>8097</v>
      </c>
    </row>
    <row r="6373" spans="1:5" x14ac:dyDescent="0.3">
      <c r="A6373" t="s">
        <v>8098</v>
      </c>
    </row>
    <row r="6374" spans="1:5" x14ac:dyDescent="0.3">
      <c r="A6374" t="s">
        <v>8099</v>
      </c>
    </row>
    <row r="6375" spans="1:5" x14ac:dyDescent="0.3">
      <c r="A6375" t="s">
        <v>8100</v>
      </c>
      <c r="B6375" t="s">
        <v>737</v>
      </c>
      <c r="C6375" t="s">
        <v>8101</v>
      </c>
    </row>
    <row r="6376" spans="1:5" x14ac:dyDescent="0.3">
      <c r="A6376" t="s">
        <v>8102</v>
      </c>
    </row>
    <row r="6377" spans="1:5" x14ac:dyDescent="0.3">
      <c r="A6377" t="s">
        <v>8103</v>
      </c>
    </row>
    <row r="6378" spans="1:5" x14ac:dyDescent="0.3">
      <c r="A6378" t="s">
        <v>8104</v>
      </c>
    </row>
    <row r="6379" spans="1:5" x14ac:dyDescent="0.3">
      <c r="A6379" t="s">
        <v>8105</v>
      </c>
    </row>
    <row r="6380" spans="1:5" x14ac:dyDescent="0.3">
      <c r="A6380" t="s">
        <v>8106</v>
      </c>
    </row>
    <row r="6381" spans="1:5" x14ac:dyDescent="0.3">
      <c r="A6381" t="s">
        <v>8107</v>
      </c>
      <c r="B6381" t="s">
        <v>8108</v>
      </c>
    </row>
    <row r="6382" spans="1:5" x14ac:dyDescent="0.3">
      <c r="A6382" t="s">
        <v>8109</v>
      </c>
    </row>
    <row r="6383" spans="1:5" x14ac:dyDescent="0.3">
      <c r="A6383" t="s">
        <v>8110</v>
      </c>
    </row>
    <row r="6384" spans="1:5" x14ac:dyDescent="0.3">
      <c r="A6384" t="s">
        <v>8111</v>
      </c>
      <c r="B6384" t="s">
        <v>702</v>
      </c>
      <c r="C6384" t="s">
        <v>388</v>
      </c>
      <c r="D6384" t="s">
        <v>389</v>
      </c>
      <c r="E6384" t="s">
        <v>8112</v>
      </c>
    </row>
    <row r="6385" spans="1:3" x14ac:dyDescent="0.3">
      <c r="A6385" t="s">
        <v>8113</v>
      </c>
    </row>
    <row r="6386" spans="1:3" x14ac:dyDescent="0.3">
      <c r="A6386" t="s">
        <v>8114</v>
      </c>
    </row>
    <row r="6387" spans="1:3" x14ac:dyDescent="0.3">
      <c r="A6387" t="s">
        <v>8115</v>
      </c>
    </row>
    <row r="6388" spans="1:3" x14ac:dyDescent="0.3">
      <c r="A6388" t="s">
        <v>8116</v>
      </c>
    </row>
    <row r="6389" spans="1:3" x14ac:dyDescent="0.3">
      <c r="A6389" t="s">
        <v>8117</v>
      </c>
    </row>
    <row r="6390" spans="1:3" x14ac:dyDescent="0.3">
      <c r="A6390" t="s">
        <v>8118</v>
      </c>
    </row>
    <row r="6391" spans="1:3" x14ac:dyDescent="0.3">
      <c r="A6391" t="s">
        <v>8119</v>
      </c>
    </row>
    <row r="6392" spans="1:3" x14ac:dyDescent="0.3">
      <c r="A6392" t="s">
        <v>8120</v>
      </c>
      <c r="B6392" t="s">
        <v>354</v>
      </c>
      <c r="C6392" t="s">
        <v>8121</v>
      </c>
    </row>
    <row r="6393" spans="1:3" x14ac:dyDescent="0.3">
      <c r="A6393" t="s">
        <v>8122</v>
      </c>
    </row>
    <row r="6394" spans="1:3" x14ac:dyDescent="0.3">
      <c r="A6394" t="s">
        <v>8123</v>
      </c>
    </row>
    <row r="6395" spans="1:3" x14ac:dyDescent="0.3">
      <c r="A6395" t="s">
        <v>8124</v>
      </c>
      <c r="B6395" t="s">
        <v>8125</v>
      </c>
    </row>
    <row r="6396" spans="1:3" x14ac:dyDescent="0.3">
      <c r="A6396" t="s">
        <v>8126</v>
      </c>
    </row>
    <row r="6397" spans="1:3" x14ac:dyDescent="0.3">
      <c r="A6397" t="s">
        <v>8127</v>
      </c>
    </row>
    <row r="6398" spans="1:3" x14ac:dyDescent="0.3">
      <c r="A6398" t="s">
        <v>8128</v>
      </c>
      <c r="B6398" t="s">
        <v>8129</v>
      </c>
    </row>
    <row r="6399" spans="1:3" x14ac:dyDescent="0.3">
      <c r="A6399" t="s">
        <v>8130</v>
      </c>
      <c r="B6399" t="s">
        <v>8131</v>
      </c>
    </row>
    <row r="6400" spans="1:3" x14ac:dyDescent="0.3">
      <c r="A6400" t="s">
        <v>8132</v>
      </c>
    </row>
    <row r="6401" spans="1:5" x14ac:dyDescent="0.3">
      <c r="A6401" t="s">
        <v>8133</v>
      </c>
    </row>
    <row r="6402" spans="1:5" x14ac:dyDescent="0.3">
      <c r="A6402" t="s">
        <v>8134</v>
      </c>
    </row>
    <row r="6403" spans="1:5" x14ac:dyDescent="0.3">
      <c r="A6403" t="s">
        <v>8135</v>
      </c>
    </row>
    <row r="6404" spans="1:5" x14ac:dyDescent="0.3">
      <c r="A6404" t="s">
        <v>8136</v>
      </c>
    </row>
    <row r="6405" spans="1:5" x14ac:dyDescent="0.3">
      <c r="A6405" t="s">
        <v>8137</v>
      </c>
      <c r="B6405" t="s">
        <v>1932</v>
      </c>
      <c r="C6405" t="s">
        <v>1933</v>
      </c>
      <c r="D6405" t="s">
        <v>35</v>
      </c>
      <c r="E6405" t="s">
        <v>8138</v>
      </c>
    </row>
    <row r="6406" spans="1:5" x14ac:dyDescent="0.3">
      <c r="A6406" t="s">
        <v>8139</v>
      </c>
      <c r="B6406" t="s">
        <v>8140</v>
      </c>
    </row>
    <row r="6407" spans="1:5" x14ac:dyDescent="0.3">
      <c r="A6407" t="s">
        <v>8141</v>
      </c>
    </row>
    <row r="6408" spans="1:5" x14ac:dyDescent="0.3">
      <c r="A6408" t="s">
        <v>8142</v>
      </c>
    </row>
    <row r="6409" spans="1:5" x14ac:dyDescent="0.3">
      <c r="A6409" t="s">
        <v>8143</v>
      </c>
      <c r="B6409" t="s">
        <v>8144</v>
      </c>
    </row>
    <row r="6410" spans="1:5" x14ac:dyDescent="0.3">
      <c r="A6410" t="s">
        <v>8145</v>
      </c>
    </row>
    <row r="6411" spans="1:5" x14ac:dyDescent="0.3">
      <c r="A6411" t="s">
        <v>8146</v>
      </c>
    </row>
    <row r="6412" spans="1:5" x14ac:dyDescent="0.3">
      <c r="A6412" t="s">
        <v>8147</v>
      </c>
    </row>
    <row r="6413" spans="1:5" x14ac:dyDescent="0.3">
      <c r="A6413" t="s">
        <v>8148</v>
      </c>
    </row>
    <row r="6414" spans="1:5" x14ac:dyDescent="0.3">
      <c r="A6414" t="s">
        <v>8149</v>
      </c>
      <c r="B6414" t="s">
        <v>8150</v>
      </c>
    </row>
    <row r="6415" spans="1:5" x14ac:dyDescent="0.3">
      <c r="A6415" t="s">
        <v>8151</v>
      </c>
    </row>
    <row r="6416" spans="1:5" x14ac:dyDescent="0.3">
      <c r="A6416" t="s">
        <v>8152</v>
      </c>
    </row>
    <row r="6417" spans="1:2" x14ac:dyDescent="0.3">
      <c r="A6417" t="s">
        <v>8153</v>
      </c>
    </row>
    <row r="6418" spans="1:2" x14ac:dyDescent="0.3">
      <c r="A6418" t="s">
        <v>8154</v>
      </c>
    </row>
    <row r="6419" spans="1:2" x14ac:dyDescent="0.3">
      <c r="A6419" t="s">
        <v>8155</v>
      </c>
    </row>
    <row r="6420" spans="1:2" x14ac:dyDescent="0.3">
      <c r="A6420" t="s">
        <v>8156</v>
      </c>
    </row>
    <row r="6421" spans="1:2" x14ac:dyDescent="0.3">
      <c r="A6421" t="s">
        <v>8157</v>
      </c>
    </row>
    <row r="6422" spans="1:2" x14ac:dyDescent="0.3">
      <c r="A6422" t="s">
        <v>8158</v>
      </c>
      <c r="B6422" t="s">
        <v>8159</v>
      </c>
    </row>
    <row r="6423" spans="1:2" x14ac:dyDescent="0.3">
      <c r="A6423" t="s">
        <v>8160</v>
      </c>
    </row>
    <row r="6424" spans="1:2" x14ac:dyDescent="0.3">
      <c r="A6424" t="s">
        <v>8161</v>
      </c>
    </row>
    <row r="6425" spans="1:2" x14ac:dyDescent="0.3">
      <c r="A6425" t="s">
        <v>8162</v>
      </c>
    </row>
    <row r="6426" spans="1:2" x14ac:dyDescent="0.3">
      <c r="A6426" t="s">
        <v>8163</v>
      </c>
    </row>
    <row r="6427" spans="1:2" x14ac:dyDescent="0.3">
      <c r="A6427" t="s">
        <v>8164</v>
      </c>
    </row>
    <row r="6428" spans="1:2" x14ac:dyDescent="0.3">
      <c r="A6428" t="s">
        <v>8165</v>
      </c>
    </row>
    <row r="6429" spans="1:2" x14ac:dyDescent="0.3">
      <c r="A6429" t="s">
        <v>8166</v>
      </c>
    </row>
    <row r="6430" spans="1:2" x14ac:dyDescent="0.3">
      <c r="A6430" t="s">
        <v>8167</v>
      </c>
    </row>
    <row r="6431" spans="1:2" x14ac:dyDescent="0.3">
      <c r="A6431" t="s">
        <v>8168</v>
      </c>
    </row>
    <row r="6432" spans="1:2" x14ac:dyDescent="0.3">
      <c r="A6432" t="s">
        <v>8169</v>
      </c>
    </row>
    <row r="6433" spans="1:4" x14ac:dyDescent="0.3">
      <c r="A6433" t="s">
        <v>8170</v>
      </c>
    </row>
    <row r="6434" spans="1:4" x14ac:dyDescent="0.3">
      <c r="A6434" t="s">
        <v>8171</v>
      </c>
      <c r="B6434" t="s">
        <v>35</v>
      </c>
      <c r="C6434" t="s">
        <v>8172</v>
      </c>
    </row>
    <row r="6435" spans="1:4" x14ac:dyDescent="0.3">
      <c r="A6435" t="s">
        <v>8173</v>
      </c>
      <c r="B6435" t="s">
        <v>8174</v>
      </c>
    </row>
    <row r="6436" spans="1:4" x14ac:dyDescent="0.3">
      <c r="A6436" t="s">
        <v>8175</v>
      </c>
      <c r="B6436" t="s">
        <v>8176</v>
      </c>
    </row>
    <row r="6437" spans="1:4" x14ac:dyDescent="0.3">
      <c r="A6437" t="s">
        <v>8177</v>
      </c>
      <c r="B6437" t="s">
        <v>2465</v>
      </c>
      <c r="C6437" t="s">
        <v>8178</v>
      </c>
    </row>
    <row r="6438" spans="1:4" x14ac:dyDescent="0.3">
      <c r="A6438" t="s">
        <v>8179</v>
      </c>
      <c r="B6438" t="s">
        <v>34</v>
      </c>
      <c r="C6438" t="s">
        <v>35</v>
      </c>
      <c r="D6438" t="s">
        <v>8180</v>
      </c>
    </row>
    <row r="6439" spans="1:4" x14ac:dyDescent="0.3">
      <c r="A6439" t="s">
        <v>8181</v>
      </c>
      <c r="B6439" t="s">
        <v>8182</v>
      </c>
    </row>
    <row r="6440" spans="1:4" x14ac:dyDescent="0.3">
      <c r="A6440" t="s">
        <v>8183</v>
      </c>
    </row>
    <row r="6441" spans="1:4" x14ac:dyDescent="0.3">
      <c r="A6441" t="s">
        <v>8184</v>
      </c>
    </row>
    <row r="6442" spans="1:4" x14ac:dyDescent="0.3">
      <c r="A6442" t="s">
        <v>8185</v>
      </c>
      <c r="B6442" t="s">
        <v>8186</v>
      </c>
    </row>
    <row r="6443" spans="1:4" x14ac:dyDescent="0.3">
      <c r="A6443" t="s">
        <v>8187</v>
      </c>
    </row>
    <row r="6444" spans="1:4" x14ac:dyDescent="0.3">
      <c r="A6444" t="s">
        <v>8188</v>
      </c>
      <c r="B6444" t="s">
        <v>8189</v>
      </c>
    </row>
    <row r="6445" spans="1:4" x14ac:dyDescent="0.3">
      <c r="A6445" t="s">
        <v>8190</v>
      </c>
    </row>
    <row r="6446" spans="1:4" x14ac:dyDescent="0.3">
      <c r="A6446" t="s">
        <v>8191</v>
      </c>
    </row>
    <row r="6447" spans="1:4" x14ac:dyDescent="0.3">
      <c r="A6447" t="s">
        <v>8192</v>
      </c>
    </row>
    <row r="6448" spans="1:4" x14ac:dyDescent="0.3">
      <c r="A6448" t="s">
        <v>8193</v>
      </c>
    </row>
    <row r="6449" spans="1:3" x14ac:dyDescent="0.3">
      <c r="A6449" t="s">
        <v>8194</v>
      </c>
    </row>
    <row r="6450" spans="1:3" x14ac:dyDescent="0.3">
      <c r="A6450" t="s">
        <v>8195</v>
      </c>
    </row>
    <row r="6451" spans="1:3" x14ac:dyDescent="0.3">
      <c r="A6451" t="s">
        <v>8196</v>
      </c>
    </row>
    <row r="6452" spans="1:3" x14ac:dyDescent="0.3">
      <c r="A6452" t="s">
        <v>8197</v>
      </c>
      <c r="B6452" t="s">
        <v>8198</v>
      </c>
    </row>
    <row r="6453" spans="1:3" x14ac:dyDescent="0.3">
      <c r="A6453" t="s">
        <v>8199</v>
      </c>
      <c r="B6453" t="s">
        <v>737</v>
      </c>
      <c r="C6453" t="s">
        <v>8200</v>
      </c>
    </row>
    <row r="6454" spans="1:3" x14ac:dyDescent="0.3">
      <c r="A6454" t="s">
        <v>8201</v>
      </c>
      <c r="B6454" t="s">
        <v>407</v>
      </c>
      <c r="C6454" t="s">
        <v>8202</v>
      </c>
    </row>
    <row r="6455" spans="1:3" x14ac:dyDescent="0.3">
      <c r="A6455" t="s">
        <v>8203</v>
      </c>
    </row>
    <row r="6456" spans="1:3" x14ac:dyDescent="0.3">
      <c r="A6456" t="s">
        <v>8204</v>
      </c>
    </row>
    <row r="6457" spans="1:3" x14ac:dyDescent="0.3">
      <c r="A6457" t="s">
        <v>8205</v>
      </c>
    </row>
    <row r="6458" spans="1:3" x14ac:dyDescent="0.3">
      <c r="A6458" t="s">
        <v>8206</v>
      </c>
      <c r="B6458" t="s">
        <v>8207</v>
      </c>
    </row>
    <row r="6459" spans="1:3" x14ac:dyDescent="0.3">
      <c r="A6459" t="s">
        <v>8208</v>
      </c>
    </row>
    <row r="6460" spans="1:3" x14ac:dyDescent="0.3">
      <c r="A6460" t="s">
        <v>8209</v>
      </c>
    </row>
    <row r="6461" spans="1:3" x14ac:dyDescent="0.3">
      <c r="A6461" t="s">
        <v>8210</v>
      </c>
    </row>
    <row r="6462" spans="1:3" x14ac:dyDescent="0.3">
      <c r="A6462" t="s">
        <v>8211</v>
      </c>
    </row>
    <row r="6463" spans="1:3" x14ac:dyDescent="0.3">
      <c r="A6463" t="s">
        <v>8212</v>
      </c>
    </row>
    <row r="6464" spans="1:3" x14ac:dyDescent="0.3">
      <c r="A6464" t="s">
        <v>8213</v>
      </c>
    </row>
    <row r="6465" spans="1:7" x14ac:dyDescent="0.3">
      <c r="A6465" t="s">
        <v>8214</v>
      </c>
    </row>
    <row r="6466" spans="1:7" x14ac:dyDescent="0.3">
      <c r="A6466" t="s">
        <v>8215</v>
      </c>
      <c r="B6466" t="s">
        <v>1868</v>
      </c>
      <c r="C6466" t="s">
        <v>1869</v>
      </c>
      <c r="D6466" t="s">
        <v>1870</v>
      </c>
      <c r="E6466" t="s">
        <v>1871</v>
      </c>
      <c r="F6466" t="s">
        <v>1872</v>
      </c>
      <c r="G6466" t="s">
        <v>8216</v>
      </c>
    </row>
    <row r="6467" spans="1:7" x14ac:dyDescent="0.3">
      <c r="A6467" t="s">
        <v>8217</v>
      </c>
    </row>
    <row r="6468" spans="1:7" x14ac:dyDescent="0.3">
      <c r="A6468" t="s">
        <v>8218</v>
      </c>
      <c r="B6468" t="s">
        <v>8219</v>
      </c>
    </row>
    <row r="6469" spans="1:7" x14ac:dyDescent="0.3">
      <c r="A6469" t="s">
        <v>8220</v>
      </c>
    </row>
    <row r="6470" spans="1:7" x14ac:dyDescent="0.3">
      <c r="A6470" t="s">
        <v>8221</v>
      </c>
    </row>
    <row r="6471" spans="1:7" x14ac:dyDescent="0.3">
      <c r="A6471" t="s">
        <v>8222</v>
      </c>
    </row>
    <row r="6472" spans="1:7" x14ac:dyDescent="0.3">
      <c r="A6472" t="s">
        <v>8223</v>
      </c>
    </row>
    <row r="6473" spans="1:7" x14ac:dyDescent="0.3">
      <c r="A6473" t="s">
        <v>8224</v>
      </c>
    </row>
    <row r="6474" spans="1:7" x14ac:dyDescent="0.3">
      <c r="A6474" t="s">
        <v>8225</v>
      </c>
    </row>
    <row r="6475" spans="1:7" x14ac:dyDescent="0.3">
      <c r="A6475" t="s">
        <v>8226</v>
      </c>
    </row>
    <row r="6476" spans="1:7" x14ac:dyDescent="0.3">
      <c r="A6476" t="s">
        <v>8227</v>
      </c>
    </row>
    <row r="6477" spans="1:7" x14ac:dyDescent="0.3">
      <c r="A6477" t="s">
        <v>8228</v>
      </c>
      <c r="B6477" t="s">
        <v>8229</v>
      </c>
    </row>
    <row r="6478" spans="1:7" x14ac:dyDescent="0.3">
      <c r="A6478" t="s">
        <v>8230</v>
      </c>
    </row>
    <row r="6479" spans="1:7" x14ac:dyDescent="0.3">
      <c r="A6479" t="s">
        <v>8231</v>
      </c>
    </row>
    <row r="6480" spans="1:7" x14ac:dyDescent="0.3">
      <c r="A6480" t="s">
        <v>8232</v>
      </c>
    </row>
    <row r="6481" spans="1:2" x14ac:dyDescent="0.3">
      <c r="A6481" t="s">
        <v>8233</v>
      </c>
      <c r="B6481" t="s">
        <v>8234</v>
      </c>
    </row>
    <row r="6482" spans="1:2" x14ac:dyDescent="0.3">
      <c r="A6482" t="s">
        <v>8235</v>
      </c>
    </row>
    <row r="6483" spans="1:2" x14ac:dyDescent="0.3">
      <c r="A6483" t="s">
        <v>8236</v>
      </c>
    </row>
    <row r="6484" spans="1:2" x14ac:dyDescent="0.3">
      <c r="A6484" t="s">
        <v>8237</v>
      </c>
    </row>
    <row r="6485" spans="1:2" x14ac:dyDescent="0.3">
      <c r="A6485" t="s">
        <v>8238</v>
      </c>
    </row>
    <row r="6486" spans="1:2" x14ac:dyDescent="0.3">
      <c r="A6486" t="s">
        <v>8239</v>
      </c>
    </row>
    <row r="6487" spans="1:2" x14ac:dyDescent="0.3">
      <c r="A6487" t="s">
        <v>8240</v>
      </c>
    </row>
    <row r="6488" spans="1:2" x14ac:dyDescent="0.3">
      <c r="A6488" t="s">
        <v>8241</v>
      </c>
      <c r="B6488" t="s">
        <v>8242</v>
      </c>
    </row>
    <row r="6489" spans="1:2" x14ac:dyDescent="0.3">
      <c r="A6489" t="s">
        <v>8243</v>
      </c>
      <c r="B6489" t="s">
        <v>8244</v>
      </c>
    </row>
    <row r="6490" spans="1:2" x14ac:dyDescent="0.3">
      <c r="A6490" t="s">
        <v>8245</v>
      </c>
    </row>
    <row r="6491" spans="1:2" x14ac:dyDescent="0.3">
      <c r="A6491" t="s">
        <v>8246</v>
      </c>
      <c r="B6491" t="s">
        <v>8247</v>
      </c>
    </row>
    <row r="6492" spans="1:2" x14ac:dyDescent="0.3">
      <c r="A6492" t="s">
        <v>8248</v>
      </c>
    </row>
    <row r="6493" spans="1:2" x14ac:dyDescent="0.3">
      <c r="A6493" t="s">
        <v>8249</v>
      </c>
      <c r="B6493" t="s">
        <v>8250</v>
      </c>
    </row>
    <row r="6494" spans="1:2" x14ac:dyDescent="0.3">
      <c r="A6494" t="s">
        <v>8251</v>
      </c>
      <c r="B6494" t="s">
        <v>8252</v>
      </c>
    </row>
    <row r="6495" spans="1:2" x14ac:dyDescent="0.3">
      <c r="A6495" t="s">
        <v>8253</v>
      </c>
    </row>
    <row r="6496" spans="1:2" x14ac:dyDescent="0.3">
      <c r="A6496" t="s">
        <v>8254</v>
      </c>
    </row>
    <row r="6497" spans="1:4" x14ac:dyDescent="0.3">
      <c r="A6497" t="s">
        <v>8255</v>
      </c>
    </row>
    <row r="6498" spans="1:4" x14ac:dyDescent="0.3">
      <c r="A6498" t="s">
        <v>8256</v>
      </c>
    </row>
    <row r="6499" spans="1:4" x14ac:dyDescent="0.3">
      <c r="A6499" t="s">
        <v>8257</v>
      </c>
    </row>
    <row r="6500" spans="1:4" x14ac:dyDescent="0.3">
      <c r="A6500" t="s">
        <v>8258</v>
      </c>
    </row>
    <row r="6501" spans="1:4" x14ac:dyDescent="0.3">
      <c r="A6501" t="s">
        <v>8259</v>
      </c>
      <c r="B6501" t="s">
        <v>517</v>
      </c>
      <c r="C6501" t="s">
        <v>518</v>
      </c>
      <c r="D6501" t="s">
        <v>8260</v>
      </c>
    </row>
    <row r="6502" spans="1:4" x14ac:dyDescent="0.3">
      <c r="A6502" t="s">
        <v>8261</v>
      </c>
    </row>
    <row r="6503" spans="1:4" x14ac:dyDescent="0.3">
      <c r="A6503" t="s">
        <v>8262</v>
      </c>
      <c r="B6503" t="s">
        <v>8263</v>
      </c>
    </row>
    <row r="6504" spans="1:4" x14ac:dyDescent="0.3">
      <c r="A6504" t="s">
        <v>8264</v>
      </c>
    </row>
    <row r="6505" spans="1:4" x14ac:dyDescent="0.3">
      <c r="A6505" t="s">
        <v>8265</v>
      </c>
    </row>
    <row r="6506" spans="1:4" x14ac:dyDescent="0.3">
      <c r="A6506" t="s">
        <v>8266</v>
      </c>
    </row>
    <row r="6507" spans="1:4" x14ac:dyDescent="0.3">
      <c r="A6507" t="s">
        <v>8267</v>
      </c>
    </row>
    <row r="6508" spans="1:4" x14ac:dyDescent="0.3">
      <c r="A6508" t="s">
        <v>8268</v>
      </c>
    </row>
    <row r="6509" spans="1:4" x14ac:dyDescent="0.3">
      <c r="A6509" t="s">
        <v>8269</v>
      </c>
    </row>
    <row r="6510" spans="1:4" x14ac:dyDescent="0.3">
      <c r="A6510" t="s">
        <v>8270</v>
      </c>
      <c r="B6510" t="s">
        <v>8271</v>
      </c>
    </row>
    <row r="6511" spans="1:4" x14ac:dyDescent="0.3">
      <c r="A6511" t="s">
        <v>8272</v>
      </c>
    </row>
    <row r="6512" spans="1:4" x14ac:dyDescent="0.3">
      <c r="A6512" t="s">
        <v>8273</v>
      </c>
      <c r="B6512" t="s">
        <v>8274</v>
      </c>
    </row>
    <row r="6513" spans="1:2" x14ac:dyDescent="0.3">
      <c r="A6513" t="s">
        <v>8275</v>
      </c>
      <c r="B6513" t="s">
        <v>8276</v>
      </c>
    </row>
    <row r="6514" spans="1:2" x14ac:dyDescent="0.3">
      <c r="A6514" t="s">
        <v>8277</v>
      </c>
      <c r="B6514" t="s">
        <v>8278</v>
      </c>
    </row>
    <row r="6515" spans="1:2" x14ac:dyDescent="0.3">
      <c r="A6515" t="s">
        <v>8279</v>
      </c>
    </row>
    <row r="6516" spans="1:2" x14ac:dyDescent="0.3">
      <c r="A6516" t="s">
        <v>8280</v>
      </c>
    </row>
    <row r="6517" spans="1:2" x14ac:dyDescent="0.3">
      <c r="A6517" t="s">
        <v>8281</v>
      </c>
      <c r="B6517" t="s">
        <v>8282</v>
      </c>
    </row>
    <row r="6518" spans="1:2" x14ac:dyDescent="0.3">
      <c r="A6518" t="s">
        <v>8283</v>
      </c>
    </row>
    <row r="6519" spans="1:2" x14ac:dyDescent="0.3">
      <c r="A6519" t="s">
        <v>8284</v>
      </c>
    </row>
    <row r="6520" spans="1:2" x14ac:dyDescent="0.3">
      <c r="A6520" t="s">
        <v>8285</v>
      </c>
    </row>
    <row r="6521" spans="1:2" x14ac:dyDescent="0.3">
      <c r="A6521" t="s">
        <v>8286</v>
      </c>
    </row>
    <row r="6522" spans="1:2" x14ac:dyDescent="0.3">
      <c r="A6522" t="s">
        <v>8287</v>
      </c>
      <c r="B6522" t="s">
        <v>8288</v>
      </c>
    </row>
    <row r="6523" spans="1:2" x14ac:dyDescent="0.3">
      <c r="A6523" t="s">
        <v>8289</v>
      </c>
    </row>
    <row r="6524" spans="1:2" x14ac:dyDescent="0.3">
      <c r="A6524" t="s">
        <v>8290</v>
      </c>
    </row>
    <row r="6525" spans="1:2" x14ac:dyDescent="0.3">
      <c r="A6525" t="s">
        <v>8291</v>
      </c>
    </row>
    <row r="6526" spans="1:2" x14ac:dyDescent="0.3">
      <c r="A6526" t="s">
        <v>8292</v>
      </c>
      <c r="B6526" t="s">
        <v>8293</v>
      </c>
    </row>
    <row r="6527" spans="1:2" x14ac:dyDescent="0.3">
      <c r="A6527" t="s">
        <v>8294</v>
      </c>
    </row>
    <row r="6528" spans="1:2" x14ac:dyDescent="0.3">
      <c r="A6528" t="s">
        <v>8295</v>
      </c>
    </row>
    <row r="6529" spans="1:5" x14ac:dyDescent="0.3">
      <c r="A6529" t="s">
        <v>8296</v>
      </c>
      <c r="B6529" t="s">
        <v>2106</v>
      </c>
      <c r="C6529" t="s">
        <v>2107</v>
      </c>
      <c r="D6529" t="s">
        <v>2108</v>
      </c>
      <c r="E6529" t="s">
        <v>8297</v>
      </c>
    </row>
    <row r="6530" spans="1:5" x14ac:dyDescent="0.3">
      <c r="A6530" t="s">
        <v>8298</v>
      </c>
    </row>
    <row r="6531" spans="1:5" x14ac:dyDescent="0.3">
      <c r="A6531" t="s">
        <v>8299</v>
      </c>
      <c r="B6531" t="s">
        <v>8300</v>
      </c>
    </row>
    <row r="6532" spans="1:5" x14ac:dyDescent="0.3">
      <c r="A6532" t="s">
        <v>8301</v>
      </c>
      <c r="B6532" t="s">
        <v>8302</v>
      </c>
    </row>
    <row r="6533" spans="1:5" x14ac:dyDescent="0.3">
      <c r="A6533" t="s">
        <v>8303</v>
      </c>
    </row>
    <row r="6534" spans="1:5" x14ac:dyDescent="0.3">
      <c r="A6534" t="s">
        <v>8304</v>
      </c>
    </row>
    <row r="6535" spans="1:5" x14ac:dyDescent="0.3">
      <c r="A6535" t="s">
        <v>8305</v>
      </c>
    </row>
    <row r="6536" spans="1:5" x14ac:dyDescent="0.3">
      <c r="A6536" t="s">
        <v>8306</v>
      </c>
    </row>
    <row r="6537" spans="1:5" x14ac:dyDescent="0.3">
      <c r="A6537" t="s">
        <v>8307</v>
      </c>
    </row>
    <row r="6538" spans="1:5" x14ac:dyDescent="0.3">
      <c r="A6538" t="s">
        <v>8308</v>
      </c>
    </row>
    <row r="6539" spans="1:5" x14ac:dyDescent="0.3">
      <c r="A6539" t="s">
        <v>8309</v>
      </c>
    </row>
    <row r="6540" spans="1:5" x14ac:dyDescent="0.3">
      <c r="A6540" t="s">
        <v>8310</v>
      </c>
    </row>
    <row r="6541" spans="1:5" x14ac:dyDescent="0.3">
      <c r="A6541" t="s">
        <v>8311</v>
      </c>
      <c r="B6541" t="s">
        <v>8312</v>
      </c>
    </row>
    <row r="6542" spans="1:5" x14ac:dyDescent="0.3">
      <c r="A6542" t="s">
        <v>8313</v>
      </c>
    </row>
    <row r="6543" spans="1:5" x14ac:dyDescent="0.3">
      <c r="A6543" t="s">
        <v>8314</v>
      </c>
      <c r="B6543" t="s">
        <v>8315</v>
      </c>
    </row>
    <row r="6544" spans="1:5" x14ac:dyDescent="0.3">
      <c r="A6544" t="s">
        <v>8316</v>
      </c>
    </row>
    <row r="6545" spans="1:3" x14ac:dyDescent="0.3">
      <c r="A6545" t="s">
        <v>8317</v>
      </c>
    </row>
    <row r="6546" spans="1:3" x14ac:dyDescent="0.3">
      <c r="A6546" t="s">
        <v>8318</v>
      </c>
    </row>
    <row r="6547" spans="1:3" x14ac:dyDescent="0.3">
      <c r="A6547" t="s">
        <v>8319</v>
      </c>
    </row>
    <row r="6548" spans="1:3" x14ac:dyDescent="0.3">
      <c r="A6548" t="s">
        <v>8320</v>
      </c>
      <c r="B6548" t="s">
        <v>2339</v>
      </c>
      <c r="C6548" t="s">
        <v>8321</v>
      </c>
    </row>
    <row r="6549" spans="1:3" x14ac:dyDescent="0.3">
      <c r="A6549" t="s">
        <v>8322</v>
      </c>
    </row>
    <row r="6550" spans="1:3" x14ac:dyDescent="0.3">
      <c r="A6550" t="s">
        <v>8323</v>
      </c>
      <c r="B6550" t="s">
        <v>8324</v>
      </c>
    </row>
    <row r="6551" spans="1:3" x14ac:dyDescent="0.3">
      <c r="A6551" t="s">
        <v>8325</v>
      </c>
    </row>
    <row r="6552" spans="1:3" x14ac:dyDescent="0.3">
      <c r="A6552" t="s">
        <v>8326</v>
      </c>
    </row>
    <row r="6553" spans="1:3" x14ac:dyDescent="0.3">
      <c r="A6553" t="s">
        <v>8327</v>
      </c>
    </row>
    <row r="6554" spans="1:3" x14ac:dyDescent="0.3">
      <c r="A6554" t="s">
        <v>8328</v>
      </c>
      <c r="B6554" t="s">
        <v>8329</v>
      </c>
    </row>
    <row r="6555" spans="1:3" x14ac:dyDescent="0.3">
      <c r="A6555" t="s">
        <v>8330</v>
      </c>
    </row>
    <row r="6556" spans="1:3" x14ac:dyDescent="0.3">
      <c r="A6556" t="s">
        <v>8331</v>
      </c>
      <c r="B6556" t="s">
        <v>8332</v>
      </c>
    </row>
    <row r="6557" spans="1:3" x14ac:dyDescent="0.3">
      <c r="A6557" t="s">
        <v>8333</v>
      </c>
    </row>
    <row r="6558" spans="1:3" x14ac:dyDescent="0.3">
      <c r="A6558" t="s">
        <v>8334</v>
      </c>
    </row>
    <row r="6559" spans="1:3" x14ac:dyDescent="0.3">
      <c r="A6559" t="s">
        <v>8335</v>
      </c>
    </row>
    <row r="6560" spans="1:3" x14ac:dyDescent="0.3">
      <c r="A6560" t="s">
        <v>8336</v>
      </c>
    </row>
    <row r="6561" spans="1:3" x14ac:dyDescent="0.3">
      <c r="A6561" t="s">
        <v>8337</v>
      </c>
    </row>
    <row r="6562" spans="1:3" x14ac:dyDescent="0.3">
      <c r="A6562" t="s">
        <v>8338</v>
      </c>
      <c r="B6562" t="s">
        <v>8339</v>
      </c>
    </row>
    <row r="6563" spans="1:3" x14ac:dyDescent="0.3">
      <c r="A6563" t="s">
        <v>8340</v>
      </c>
    </row>
    <row r="6564" spans="1:3" x14ac:dyDescent="0.3">
      <c r="A6564" t="s">
        <v>8341</v>
      </c>
    </row>
    <row r="6565" spans="1:3" x14ac:dyDescent="0.3">
      <c r="A6565" t="s">
        <v>8342</v>
      </c>
    </row>
    <row r="6566" spans="1:3" x14ac:dyDescent="0.3">
      <c r="A6566" t="s">
        <v>8343</v>
      </c>
      <c r="B6566" t="s">
        <v>8344</v>
      </c>
    </row>
    <row r="6567" spans="1:3" x14ac:dyDescent="0.3">
      <c r="A6567" t="s">
        <v>8345</v>
      </c>
    </row>
    <row r="6568" spans="1:3" x14ac:dyDescent="0.3">
      <c r="A6568" t="s">
        <v>8346</v>
      </c>
    </row>
    <row r="6569" spans="1:3" x14ac:dyDescent="0.3">
      <c r="A6569" t="s">
        <v>8347</v>
      </c>
      <c r="B6569" t="s">
        <v>3138</v>
      </c>
      <c r="C6569" t="s">
        <v>8348</v>
      </c>
    </row>
    <row r="6570" spans="1:3" x14ac:dyDescent="0.3">
      <c r="A6570" t="s">
        <v>8349</v>
      </c>
    </row>
    <row r="6571" spans="1:3" x14ac:dyDescent="0.3">
      <c r="A6571" t="s">
        <v>8350</v>
      </c>
    </row>
    <row r="6572" spans="1:3" x14ac:dyDescent="0.3">
      <c r="A6572" t="s">
        <v>8351</v>
      </c>
      <c r="B6572" t="s">
        <v>8352</v>
      </c>
    </row>
    <row r="6573" spans="1:3" x14ac:dyDescent="0.3">
      <c r="A6573" t="s">
        <v>8353</v>
      </c>
    </row>
    <row r="6574" spans="1:3" x14ac:dyDescent="0.3">
      <c r="A6574" t="s">
        <v>8354</v>
      </c>
    </row>
    <row r="6575" spans="1:3" x14ac:dyDescent="0.3">
      <c r="A6575" t="s">
        <v>8355</v>
      </c>
    </row>
    <row r="6576" spans="1:3" x14ac:dyDescent="0.3">
      <c r="A6576" t="s">
        <v>8356</v>
      </c>
    </row>
    <row r="6577" spans="1:2" x14ac:dyDescent="0.3">
      <c r="A6577" t="s">
        <v>8357</v>
      </c>
    </row>
    <row r="6578" spans="1:2" x14ac:dyDescent="0.3">
      <c r="A6578" t="s">
        <v>8358</v>
      </c>
      <c r="B6578" t="s">
        <v>8359</v>
      </c>
    </row>
    <row r="6579" spans="1:2" x14ac:dyDescent="0.3">
      <c r="A6579" t="s">
        <v>8360</v>
      </c>
      <c r="B6579" t="s">
        <v>8361</v>
      </c>
    </row>
    <row r="6580" spans="1:2" x14ac:dyDescent="0.3">
      <c r="A6580" t="s">
        <v>8362</v>
      </c>
      <c r="B6580" t="s">
        <v>8363</v>
      </c>
    </row>
    <row r="6581" spans="1:2" x14ac:dyDescent="0.3">
      <c r="A6581" t="s">
        <v>8364</v>
      </c>
    </row>
    <row r="6582" spans="1:2" x14ac:dyDescent="0.3">
      <c r="A6582" t="s">
        <v>8365</v>
      </c>
      <c r="B6582" t="s">
        <v>8366</v>
      </c>
    </row>
    <row r="6583" spans="1:2" x14ac:dyDescent="0.3">
      <c r="A6583" t="s">
        <v>8367</v>
      </c>
    </row>
    <row r="6584" spans="1:2" x14ac:dyDescent="0.3">
      <c r="A6584" t="s">
        <v>8368</v>
      </c>
      <c r="B6584" t="s">
        <v>8369</v>
      </c>
    </row>
    <row r="6585" spans="1:2" x14ac:dyDescent="0.3">
      <c r="A6585" t="s">
        <v>8370</v>
      </c>
      <c r="B6585" t="s">
        <v>8371</v>
      </c>
    </row>
    <row r="6586" spans="1:2" x14ac:dyDescent="0.3">
      <c r="A6586" t="s">
        <v>8372</v>
      </c>
      <c r="B6586" t="s">
        <v>8373</v>
      </c>
    </row>
    <row r="6587" spans="1:2" x14ac:dyDescent="0.3">
      <c r="A6587" t="s">
        <v>8374</v>
      </c>
    </row>
    <row r="6588" spans="1:2" x14ac:dyDescent="0.3">
      <c r="A6588" t="s">
        <v>8375</v>
      </c>
    </row>
    <row r="6589" spans="1:2" x14ac:dyDescent="0.3">
      <c r="A6589" t="s">
        <v>8376</v>
      </c>
    </row>
    <row r="6590" spans="1:2" x14ac:dyDescent="0.3">
      <c r="A6590" t="s">
        <v>8377</v>
      </c>
      <c r="B6590" t="s">
        <v>8378</v>
      </c>
    </row>
    <row r="6591" spans="1:2" x14ac:dyDescent="0.3">
      <c r="A6591" t="s">
        <v>8379</v>
      </c>
    </row>
    <row r="6592" spans="1:2" x14ac:dyDescent="0.3">
      <c r="A6592" t="s">
        <v>8380</v>
      </c>
    </row>
    <row r="6593" spans="1:2" x14ac:dyDescent="0.3">
      <c r="A6593" t="s">
        <v>8381</v>
      </c>
    </row>
    <row r="6594" spans="1:2" x14ac:dyDescent="0.3">
      <c r="A6594" t="s">
        <v>8382</v>
      </c>
    </row>
    <row r="6595" spans="1:2" x14ac:dyDescent="0.3">
      <c r="A6595" t="s">
        <v>8383</v>
      </c>
    </row>
    <row r="6596" spans="1:2" x14ac:dyDescent="0.3">
      <c r="A6596" t="s">
        <v>8384</v>
      </c>
    </row>
    <row r="6597" spans="1:2" x14ac:dyDescent="0.3">
      <c r="A6597" t="s">
        <v>8385</v>
      </c>
    </row>
    <row r="6598" spans="1:2" x14ac:dyDescent="0.3">
      <c r="A6598" t="s">
        <v>8386</v>
      </c>
    </row>
    <row r="6599" spans="1:2" x14ac:dyDescent="0.3">
      <c r="A6599" t="s">
        <v>8387</v>
      </c>
      <c r="B6599" t="s">
        <v>8388</v>
      </c>
    </row>
    <row r="6600" spans="1:2" x14ac:dyDescent="0.3">
      <c r="A6600" t="s">
        <v>8389</v>
      </c>
    </row>
    <row r="6601" spans="1:2" x14ac:dyDescent="0.3">
      <c r="A6601" t="s">
        <v>8390</v>
      </c>
    </row>
    <row r="6602" spans="1:2" x14ac:dyDescent="0.3">
      <c r="A6602" t="s">
        <v>8391</v>
      </c>
    </row>
    <row r="6603" spans="1:2" x14ac:dyDescent="0.3">
      <c r="A6603" t="s">
        <v>8392</v>
      </c>
    </row>
    <row r="6604" spans="1:2" x14ac:dyDescent="0.3">
      <c r="A6604" t="s">
        <v>8393</v>
      </c>
    </row>
    <row r="6605" spans="1:2" x14ac:dyDescent="0.3">
      <c r="A6605" t="s">
        <v>8394</v>
      </c>
    </row>
    <row r="6606" spans="1:2" x14ac:dyDescent="0.3">
      <c r="A6606" t="s">
        <v>8395</v>
      </c>
    </row>
    <row r="6607" spans="1:2" x14ac:dyDescent="0.3">
      <c r="A6607" t="s">
        <v>8396</v>
      </c>
    </row>
    <row r="6608" spans="1:2" x14ac:dyDescent="0.3">
      <c r="A6608" t="s">
        <v>8397</v>
      </c>
    </row>
    <row r="6609" spans="1:3" x14ac:dyDescent="0.3">
      <c r="A6609" t="s">
        <v>8398</v>
      </c>
    </row>
    <row r="6610" spans="1:3" x14ac:dyDescent="0.3">
      <c r="A6610" t="s">
        <v>8399</v>
      </c>
      <c r="B6610" t="s">
        <v>8400</v>
      </c>
    </row>
    <row r="6611" spans="1:3" x14ac:dyDescent="0.3">
      <c r="A6611" t="s">
        <v>8401</v>
      </c>
    </row>
    <row r="6612" spans="1:3" x14ac:dyDescent="0.3">
      <c r="A6612" t="s">
        <v>8402</v>
      </c>
      <c r="B6612" t="s">
        <v>635</v>
      </c>
      <c r="C6612" t="s">
        <v>8403</v>
      </c>
    </row>
    <row r="6613" spans="1:3" x14ac:dyDescent="0.3">
      <c r="A6613" t="s">
        <v>8404</v>
      </c>
    </row>
    <row r="6614" spans="1:3" x14ac:dyDescent="0.3">
      <c r="A6614" t="s">
        <v>8405</v>
      </c>
      <c r="B6614" t="s">
        <v>8406</v>
      </c>
    </row>
    <row r="6615" spans="1:3" x14ac:dyDescent="0.3">
      <c r="A6615" t="s">
        <v>8407</v>
      </c>
    </row>
    <row r="6616" spans="1:3" x14ac:dyDescent="0.3">
      <c r="A6616" t="s">
        <v>8408</v>
      </c>
    </row>
    <row r="6617" spans="1:3" x14ac:dyDescent="0.3">
      <c r="A6617" t="s">
        <v>8409</v>
      </c>
    </row>
    <row r="6618" spans="1:3" x14ac:dyDescent="0.3">
      <c r="A6618" t="s">
        <v>8410</v>
      </c>
    </row>
    <row r="6619" spans="1:3" x14ac:dyDescent="0.3">
      <c r="A6619" t="s">
        <v>8411</v>
      </c>
      <c r="B6619" t="s">
        <v>8412</v>
      </c>
    </row>
    <row r="6620" spans="1:3" x14ac:dyDescent="0.3">
      <c r="A6620" t="s">
        <v>8413</v>
      </c>
    </row>
    <row r="6621" spans="1:3" x14ac:dyDescent="0.3">
      <c r="A6621" t="s">
        <v>8414</v>
      </c>
    </row>
    <row r="6622" spans="1:3" x14ac:dyDescent="0.3">
      <c r="A6622" t="s">
        <v>8415</v>
      </c>
    </row>
    <row r="6623" spans="1:3" x14ac:dyDescent="0.3">
      <c r="A6623" t="s">
        <v>8416</v>
      </c>
    </row>
    <row r="6624" spans="1:3" x14ac:dyDescent="0.3">
      <c r="A6624" t="s">
        <v>8417</v>
      </c>
    </row>
    <row r="6625" spans="1:2" x14ac:dyDescent="0.3">
      <c r="A6625" t="s">
        <v>8418</v>
      </c>
    </row>
    <row r="6626" spans="1:2" x14ac:dyDescent="0.3">
      <c r="A6626" t="s">
        <v>8419</v>
      </c>
    </row>
    <row r="6627" spans="1:2" x14ac:dyDescent="0.3">
      <c r="A6627" t="s">
        <v>8420</v>
      </c>
    </row>
    <row r="6628" spans="1:2" x14ac:dyDescent="0.3">
      <c r="A6628" t="s">
        <v>8421</v>
      </c>
    </row>
    <row r="6629" spans="1:2" x14ac:dyDescent="0.3">
      <c r="A6629" t="s">
        <v>8422</v>
      </c>
    </row>
    <row r="6630" spans="1:2" x14ac:dyDescent="0.3">
      <c r="A6630" t="s">
        <v>8423</v>
      </c>
    </row>
    <row r="6631" spans="1:2" x14ac:dyDescent="0.3">
      <c r="A6631" t="s">
        <v>8424</v>
      </c>
    </row>
    <row r="6632" spans="1:2" x14ac:dyDescent="0.3">
      <c r="A6632" t="s">
        <v>8425</v>
      </c>
      <c r="B6632" t="s">
        <v>8426</v>
      </c>
    </row>
    <row r="6633" spans="1:2" x14ac:dyDescent="0.3">
      <c r="A6633" t="s">
        <v>8427</v>
      </c>
    </row>
    <row r="6634" spans="1:2" x14ac:dyDescent="0.3">
      <c r="A6634" t="s">
        <v>8428</v>
      </c>
    </row>
    <row r="6635" spans="1:2" x14ac:dyDescent="0.3">
      <c r="A6635" t="s">
        <v>8429</v>
      </c>
    </row>
    <row r="6636" spans="1:2" x14ac:dyDescent="0.3">
      <c r="A6636" t="s">
        <v>8430</v>
      </c>
    </row>
    <row r="6637" spans="1:2" x14ac:dyDescent="0.3">
      <c r="A6637" t="s">
        <v>8431</v>
      </c>
    </row>
    <row r="6638" spans="1:2" x14ac:dyDescent="0.3">
      <c r="A6638" t="s">
        <v>8432</v>
      </c>
    </row>
    <row r="6639" spans="1:2" x14ac:dyDescent="0.3">
      <c r="A6639" t="s">
        <v>8433</v>
      </c>
    </row>
    <row r="6640" spans="1:2" x14ac:dyDescent="0.3">
      <c r="A6640" t="s">
        <v>8434</v>
      </c>
    </row>
    <row r="6641" spans="1:3" x14ac:dyDescent="0.3">
      <c r="A6641" t="s">
        <v>8435</v>
      </c>
      <c r="B6641" t="s">
        <v>8436</v>
      </c>
    </row>
    <row r="6642" spans="1:3" x14ac:dyDescent="0.3">
      <c r="A6642" t="s">
        <v>8437</v>
      </c>
    </row>
    <row r="6643" spans="1:3" x14ac:dyDescent="0.3">
      <c r="A6643" t="s">
        <v>8438</v>
      </c>
      <c r="B6643" t="s">
        <v>2834</v>
      </c>
      <c r="C6643" t="s">
        <v>8439</v>
      </c>
    </row>
    <row r="6644" spans="1:3" x14ac:dyDescent="0.3">
      <c r="A6644" t="s">
        <v>8440</v>
      </c>
    </row>
    <row r="6645" spans="1:3" x14ac:dyDescent="0.3">
      <c r="A6645" t="s">
        <v>8441</v>
      </c>
      <c r="B6645" t="s">
        <v>8442</v>
      </c>
    </row>
    <row r="6646" spans="1:3" x14ac:dyDescent="0.3">
      <c r="A6646" t="s">
        <v>8443</v>
      </c>
      <c r="B6646" t="s">
        <v>991</v>
      </c>
      <c r="C6646" t="s">
        <v>8444</v>
      </c>
    </row>
    <row r="6647" spans="1:3" x14ac:dyDescent="0.3">
      <c r="A6647" t="s">
        <v>8445</v>
      </c>
    </row>
    <row r="6648" spans="1:3" x14ac:dyDescent="0.3">
      <c r="A6648" t="s">
        <v>8446</v>
      </c>
    </row>
    <row r="6649" spans="1:3" x14ac:dyDescent="0.3">
      <c r="A6649" t="s">
        <v>8447</v>
      </c>
    </row>
    <row r="6650" spans="1:3" x14ac:dyDescent="0.3">
      <c r="A6650" t="s">
        <v>8448</v>
      </c>
    </row>
    <row r="6651" spans="1:3" x14ac:dyDescent="0.3">
      <c r="A6651" t="s">
        <v>8449</v>
      </c>
      <c r="B6651" t="s">
        <v>8450</v>
      </c>
    </row>
    <row r="6652" spans="1:3" x14ac:dyDescent="0.3">
      <c r="A6652" t="s">
        <v>8451</v>
      </c>
    </row>
    <row r="6653" spans="1:3" x14ac:dyDescent="0.3">
      <c r="A6653" t="s">
        <v>8452</v>
      </c>
    </row>
    <row r="6654" spans="1:3" x14ac:dyDescent="0.3">
      <c r="A6654" t="s">
        <v>8453</v>
      </c>
    </row>
    <row r="6655" spans="1:3" x14ac:dyDescent="0.3">
      <c r="A6655" t="s">
        <v>8454</v>
      </c>
    </row>
    <row r="6656" spans="1:3" x14ac:dyDescent="0.3">
      <c r="A6656" t="s">
        <v>8455</v>
      </c>
    </row>
    <row r="6657" spans="1:2" x14ac:dyDescent="0.3">
      <c r="A6657" t="s">
        <v>8456</v>
      </c>
      <c r="B6657" t="s">
        <v>8457</v>
      </c>
    </row>
    <row r="6658" spans="1:2" x14ac:dyDescent="0.3">
      <c r="A6658" t="s">
        <v>8458</v>
      </c>
    </row>
    <row r="6659" spans="1:2" x14ac:dyDescent="0.3">
      <c r="A6659" t="s">
        <v>8459</v>
      </c>
    </row>
    <row r="6660" spans="1:2" x14ac:dyDescent="0.3">
      <c r="A6660" t="s">
        <v>8460</v>
      </c>
    </row>
    <row r="6661" spans="1:2" x14ac:dyDescent="0.3">
      <c r="A6661" t="s">
        <v>8461</v>
      </c>
    </row>
    <row r="6662" spans="1:2" x14ac:dyDescent="0.3">
      <c r="A6662" t="s">
        <v>8462</v>
      </c>
    </row>
    <row r="6663" spans="1:2" x14ac:dyDescent="0.3">
      <c r="A6663" t="s">
        <v>8463</v>
      </c>
      <c r="B6663" t="s">
        <v>8464</v>
      </c>
    </row>
    <row r="6664" spans="1:2" x14ac:dyDescent="0.3">
      <c r="A6664" t="s">
        <v>8465</v>
      </c>
      <c r="B6664" t="s">
        <v>8466</v>
      </c>
    </row>
    <row r="6665" spans="1:2" x14ac:dyDescent="0.3">
      <c r="A6665" t="s">
        <v>8467</v>
      </c>
    </row>
    <row r="6666" spans="1:2" x14ac:dyDescent="0.3">
      <c r="A6666" t="s">
        <v>8468</v>
      </c>
    </row>
    <row r="6667" spans="1:2" x14ac:dyDescent="0.3">
      <c r="A6667" t="s">
        <v>8469</v>
      </c>
      <c r="B6667" t="s">
        <v>8470</v>
      </c>
    </row>
    <row r="6668" spans="1:2" x14ac:dyDescent="0.3">
      <c r="A6668" t="s">
        <v>8471</v>
      </c>
    </row>
    <row r="6669" spans="1:2" x14ac:dyDescent="0.3">
      <c r="A6669" t="s">
        <v>8472</v>
      </c>
    </row>
    <row r="6670" spans="1:2" x14ac:dyDescent="0.3">
      <c r="A6670" t="s">
        <v>8473</v>
      </c>
    </row>
    <row r="6671" spans="1:2" x14ac:dyDescent="0.3">
      <c r="A6671" t="s">
        <v>8474</v>
      </c>
    </row>
    <row r="6672" spans="1:2" x14ac:dyDescent="0.3">
      <c r="A6672" t="s">
        <v>8475</v>
      </c>
    </row>
    <row r="6673" spans="1:2" x14ac:dyDescent="0.3">
      <c r="A6673" t="s">
        <v>8476</v>
      </c>
      <c r="B6673" t="s">
        <v>8477</v>
      </c>
    </row>
    <row r="6674" spans="1:2" x14ac:dyDescent="0.3">
      <c r="A6674" t="s">
        <v>8478</v>
      </c>
    </row>
    <row r="6675" spans="1:2" x14ac:dyDescent="0.3">
      <c r="A6675" t="s">
        <v>8479</v>
      </c>
      <c r="B6675" t="s">
        <v>8480</v>
      </c>
    </row>
    <row r="6676" spans="1:2" x14ac:dyDescent="0.3">
      <c r="A6676" t="s">
        <v>8481</v>
      </c>
    </row>
    <row r="6677" spans="1:2" x14ac:dyDescent="0.3">
      <c r="A6677" t="s">
        <v>8482</v>
      </c>
      <c r="B6677" t="s">
        <v>8483</v>
      </c>
    </row>
    <row r="6678" spans="1:2" x14ac:dyDescent="0.3">
      <c r="A6678" t="s">
        <v>8484</v>
      </c>
    </row>
    <row r="6679" spans="1:2" x14ac:dyDescent="0.3">
      <c r="A6679" t="s">
        <v>8485</v>
      </c>
    </row>
    <row r="6680" spans="1:2" x14ac:dyDescent="0.3">
      <c r="A6680" t="s">
        <v>8486</v>
      </c>
      <c r="B6680" t="s">
        <v>8487</v>
      </c>
    </row>
    <row r="6681" spans="1:2" x14ac:dyDescent="0.3">
      <c r="A6681" t="s">
        <v>8488</v>
      </c>
    </row>
    <row r="6682" spans="1:2" x14ac:dyDescent="0.3">
      <c r="A6682" t="s">
        <v>8489</v>
      </c>
      <c r="B6682" t="s">
        <v>8490</v>
      </c>
    </row>
    <row r="6683" spans="1:2" x14ac:dyDescent="0.3">
      <c r="A6683" t="s">
        <v>8491</v>
      </c>
    </row>
    <row r="6684" spans="1:2" x14ac:dyDescent="0.3">
      <c r="A6684" t="s">
        <v>8492</v>
      </c>
    </row>
    <row r="6685" spans="1:2" x14ac:dyDescent="0.3">
      <c r="A6685" t="s">
        <v>8493</v>
      </c>
    </row>
    <row r="6686" spans="1:2" x14ac:dyDescent="0.3">
      <c r="A6686" t="s">
        <v>8494</v>
      </c>
    </row>
    <row r="6687" spans="1:2" x14ac:dyDescent="0.3">
      <c r="A6687" t="s">
        <v>8495</v>
      </c>
    </row>
    <row r="6688" spans="1:2" x14ac:dyDescent="0.3">
      <c r="A6688" t="s">
        <v>8496</v>
      </c>
    </row>
    <row r="6689" spans="1:3" x14ac:dyDescent="0.3">
      <c r="A6689" t="s">
        <v>8497</v>
      </c>
    </row>
    <row r="6690" spans="1:3" x14ac:dyDescent="0.3">
      <c r="A6690" t="s">
        <v>8498</v>
      </c>
    </row>
    <row r="6691" spans="1:3" x14ac:dyDescent="0.3">
      <c r="A6691" t="s">
        <v>8499</v>
      </c>
    </row>
    <row r="6692" spans="1:3" x14ac:dyDescent="0.3">
      <c r="A6692" t="s">
        <v>8500</v>
      </c>
    </row>
    <row r="6693" spans="1:3" x14ac:dyDescent="0.3">
      <c r="A6693" t="s">
        <v>8501</v>
      </c>
    </row>
    <row r="6694" spans="1:3" x14ac:dyDescent="0.3">
      <c r="A6694" t="s">
        <v>8502</v>
      </c>
    </row>
    <row r="6695" spans="1:3" x14ac:dyDescent="0.3">
      <c r="A6695" t="s">
        <v>8503</v>
      </c>
    </row>
    <row r="6696" spans="1:3" x14ac:dyDescent="0.3">
      <c r="A6696" t="s">
        <v>8504</v>
      </c>
    </row>
    <row r="6697" spans="1:3" x14ac:dyDescent="0.3">
      <c r="A6697" t="s">
        <v>8505</v>
      </c>
    </row>
    <row r="6698" spans="1:3" x14ac:dyDescent="0.3">
      <c r="A6698" t="s">
        <v>8506</v>
      </c>
    </row>
    <row r="6699" spans="1:3" x14ac:dyDescent="0.3">
      <c r="A6699" t="s">
        <v>8507</v>
      </c>
    </row>
    <row r="6700" spans="1:3" x14ac:dyDescent="0.3">
      <c r="A6700" t="s">
        <v>8508</v>
      </c>
      <c r="B6700" t="s">
        <v>8509</v>
      </c>
    </row>
    <row r="6701" spans="1:3" x14ac:dyDescent="0.3">
      <c r="A6701" t="s">
        <v>8510</v>
      </c>
      <c r="B6701" t="s">
        <v>8511</v>
      </c>
    </row>
    <row r="6702" spans="1:3" x14ac:dyDescent="0.3">
      <c r="A6702" t="s">
        <v>8512</v>
      </c>
    </row>
    <row r="6703" spans="1:3" x14ac:dyDescent="0.3">
      <c r="A6703" t="s">
        <v>8513</v>
      </c>
    </row>
    <row r="6704" spans="1:3" x14ac:dyDescent="0.3">
      <c r="A6704" t="s">
        <v>8514</v>
      </c>
      <c r="B6704" t="s">
        <v>1145</v>
      </c>
      <c r="C6704" t="s">
        <v>8515</v>
      </c>
    </row>
    <row r="6705" spans="1:3" x14ac:dyDescent="0.3">
      <c r="A6705" t="s">
        <v>8516</v>
      </c>
    </row>
    <row r="6706" spans="1:3" x14ac:dyDescent="0.3">
      <c r="A6706" t="s">
        <v>8517</v>
      </c>
      <c r="B6706" t="s">
        <v>8518</v>
      </c>
    </row>
    <row r="6707" spans="1:3" x14ac:dyDescent="0.3">
      <c r="A6707" t="s">
        <v>8519</v>
      </c>
    </row>
    <row r="6708" spans="1:3" x14ac:dyDescent="0.3">
      <c r="A6708" t="s">
        <v>8520</v>
      </c>
      <c r="B6708" t="s">
        <v>8521</v>
      </c>
    </row>
    <row r="6709" spans="1:3" x14ac:dyDescent="0.3">
      <c r="A6709" t="s">
        <v>8522</v>
      </c>
    </row>
    <row r="6710" spans="1:3" x14ac:dyDescent="0.3">
      <c r="A6710" t="s">
        <v>8523</v>
      </c>
    </row>
    <row r="6711" spans="1:3" x14ac:dyDescent="0.3">
      <c r="A6711" t="s">
        <v>8524</v>
      </c>
    </row>
    <row r="6712" spans="1:3" x14ac:dyDescent="0.3">
      <c r="A6712" t="s">
        <v>8525</v>
      </c>
    </row>
    <row r="6713" spans="1:3" x14ac:dyDescent="0.3">
      <c r="A6713" t="s">
        <v>8526</v>
      </c>
    </row>
    <row r="6714" spans="1:3" x14ac:dyDescent="0.3">
      <c r="A6714" t="s">
        <v>8527</v>
      </c>
      <c r="B6714" t="s">
        <v>106</v>
      </c>
      <c r="C6714" t="s">
        <v>8528</v>
      </c>
    </row>
    <row r="6715" spans="1:3" x14ac:dyDescent="0.3">
      <c r="A6715" t="s">
        <v>8529</v>
      </c>
    </row>
    <row r="6716" spans="1:3" x14ac:dyDescent="0.3">
      <c r="A6716" t="s">
        <v>8530</v>
      </c>
      <c r="B6716" t="s">
        <v>8531</v>
      </c>
    </row>
    <row r="6717" spans="1:3" x14ac:dyDescent="0.3">
      <c r="A6717" t="s">
        <v>8532</v>
      </c>
    </row>
    <row r="6718" spans="1:3" x14ac:dyDescent="0.3">
      <c r="A6718" t="s">
        <v>8533</v>
      </c>
    </row>
    <row r="6719" spans="1:3" x14ac:dyDescent="0.3">
      <c r="A6719" t="s">
        <v>8534</v>
      </c>
    </row>
    <row r="6720" spans="1:3" x14ac:dyDescent="0.3">
      <c r="A6720" t="s">
        <v>8535</v>
      </c>
    </row>
    <row r="6721" spans="1:4" x14ac:dyDescent="0.3">
      <c r="A6721" t="s">
        <v>8536</v>
      </c>
    </row>
    <row r="6722" spans="1:4" x14ac:dyDescent="0.3">
      <c r="A6722" t="s">
        <v>8537</v>
      </c>
    </row>
    <row r="6723" spans="1:4" x14ac:dyDescent="0.3">
      <c r="A6723" t="s">
        <v>8538</v>
      </c>
      <c r="B6723" t="s">
        <v>8539</v>
      </c>
    </row>
    <row r="6724" spans="1:4" x14ac:dyDescent="0.3">
      <c r="A6724" t="s">
        <v>8540</v>
      </c>
    </row>
    <row r="6725" spans="1:4" x14ac:dyDescent="0.3">
      <c r="A6725" t="s">
        <v>8541</v>
      </c>
    </row>
    <row r="6726" spans="1:4" x14ac:dyDescent="0.3">
      <c r="A6726" t="s">
        <v>8542</v>
      </c>
    </row>
    <row r="6727" spans="1:4" x14ac:dyDescent="0.3">
      <c r="A6727" t="s">
        <v>8543</v>
      </c>
    </row>
    <row r="6728" spans="1:4" x14ac:dyDescent="0.3">
      <c r="A6728" t="s">
        <v>8544</v>
      </c>
    </row>
    <row r="6729" spans="1:4" x14ac:dyDescent="0.3">
      <c r="A6729" t="s">
        <v>8545</v>
      </c>
    </row>
    <row r="6730" spans="1:4" x14ac:dyDescent="0.3">
      <c r="A6730" t="s">
        <v>8546</v>
      </c>
      <c r="B6730" t="s">
        <v>1925</v>
      </c>
      <c r="C6730" t="s">
        <v>8547</v>
      </c>
    </row>
    <row r="6731" spans="1:4" x14ac:dyDescent="0.3">
      <c r="A6731" t="s">
        <v>8548</v>
      </c>
      <c r="B6731" t="s">
        <v>2084</v>
      </c>
      <c r="C6731" t="s">
        <v>2085</v>
      </c>
      <c r="D6731" t="s">
        <v>8549</v>
      </c>
    </row>
    <row r="6732" spans="1:4" x14ac:dyDescent="0.3">
      <c r="A6732" t="s">
        <v>8550</v>
      </c>
    </row>
    <row r="6733" spans="1:4" x14ac:dyDescent="0.3">
      <c r="A6733" t="s">
        <v>8551</v>
      </c>
    </row>
    <row r="6734" spans="1:4" x14ac:dyDescent="0.3">
      <c r="A6734" t="s">
        <v>8552</v>
      </c>
    </row>
    <row r="6735" spans="1:4" x14ac:dyDescent="0.3">
      <c r="A6735" t="s">
        <v>8553</v>
      </c>
      <c r="B6735" t="s">
        <v>8554</v>
      </c>
    </row>
    <row r="6736" spans="1:4" x14ac:dyDescent="0.3">
      <c r="A6736" t="s">
        <v>8555</v>
      </c>
    </row>
    <row r="6737" spans="1:3" x14ac:dyDescent="0.3">
      <c r="A6737" t="s">
        <v>8556</v>
      </c>
    </row>
    <row r="6738" spans="1:3" x14ac:dyDescent="0.3">
      <c r="A6738" t="s">
        <v>8557</v>
      </c>
    </row>
    <row r="6739" spans="1:3" x14ac:dyDescent="0.3">
      <c r="A6739" t="s">
        <v>8558</v>
      </c>
    </row>
    <row r="6740" spans="1:3" x14ac:dyDescent="0.3">
      <c r="A6740" t="s">
        <v>8559</v>
      </c>
    </row>
    <row r="6741" spans="1:3" x14ac:dyDescent="0.3">
      <c r="A6741" t="s">
        <v>8560</v>
      </c>
    </row>
    <row r="6742" spans="1:3" x14ac:dyDescent="0.3">
      <c r="A6742" t="s">
        <v>8561</v>
      </c>
      <c r="B6742" t="s">
        <v>106</v>
      </c>
      <c r="C6742" t="s">
        <v>8562</v>
      </c>
    </row>
    <row r="6743" spans="1:3" x14ac:dyDescent="0.3">
      <c r="A6743" t="s">
        <v>8563</v>
      </c>
    </row>
    <row r="6744" spans="1:3" x14ac:dyDescent="0.3">
      <c r="A6744" t="s">
        <v>8564</v>
      </c>
    </row>
    <row r="6745" spans="1:3" x14ac:dyDescent="0.3">
      <c r="A6745" t="s">
        <v>8565</v>
      </c>
    </row>
    <row r="6746" spans="1:3" x14ac:dyDescent="0.3">
      <c r="A6746" t="s">
        <v>8566</v>
      </c>
    </row>
    <row r="6747" spans="1:3" x14ac:dyDescent="0.3">
      <c r="A6747" t="s">
        <v>8567</v>
      </c>
    </row>
    <row r="6748" spans="1:3" x14ac:dyDescent="0.3">
      <c r="A6748" t="s">
        <v>8568</v>
      </c>
    </row>
    <row r="6749" spans="1:3" x14ac:dyDescent="0.3">
      <c r="A6749" t="s">
        <v>8569</v>
      </c>
    </row>
    <row r="6750" spans="1:3" x14ac:dyDescent="0.3">
      <c r="A6750" t="s">
        <v>8570</v>
      </c>
    </row>
    <row r="6751" spans="1:3" x14ac:dyDescent="0.3">
      <c r="A6751" t="s">
        <v>8571</v>
      </c>
    </row>
    <row r="6752" spans="1:3" x14ac:dyDescent="0.3">
      <c r="A6752" t="s">
        <v>8572</v>
      </c>
      <c r="B6752" t="s">
        <v>428</v>
      </c>
      <c r="C6752" t="s">
        <v>8573</v>
      </c>
    </row>
    <row r="6753" spans="1:2" x14ac:dyDescent="0.3">
      <c r="A6753" t="s">
        <v>8574</v>
      </c>
    </row>
    <row r="6754" spans="1:2" x14ac:dyDescent="0.3">
      <c r="A6754" t="s">
        <v>8575</v>
      </c>
    </row>
    <row r="6755" spans="1:2" x14ac:dyDescent="0.3">
      <c r="A6755" t="s">
        <v>8576</v>
      </c>
    </row>
    <row r="6756" spans="1:2" x14ac:dyDescent="0.3">
      <c r="A6756" t="s">
        <v>8577</v>
      </c>
    </row>
    <row r="6757" spans="1:2" x14ac:dyDescent="0.3">
      <c r="A6757" t="s">
        <v>8578</v>
      </c>
    </row>
    <row r="6758" spans="1:2" x14ac:dyDescent="0.3">
      <c r="A6758" t="s">
        <v>8579</v>
      </c>
    </row>
    <row r="6759" spans="1:2" x14ac:dyDescent="0.3">
      <c r="A6759" t="s">
        <v>8580</v>
      </c>
    </row>
    <row r="6760" spans="1:2" x14ac:dyDescent="0.3">
      <c r="A6760" t="s">
        <v>8581</v>
      </c>
    </row>
    <row r="6761" spans="1:2" x14ac:dyDescent="0.3">
      <c r="A6761" t="s">
        <v>8582</v>
      </c>
    </row>
    <row r="6762" spans="1:2" x14ac:dyDescent="0.3">
      <c r="A6762" t="s">
        <v>8583</v>
      </c>
    </row>
    <row r="6763" spans="1:2" x14ac:dyDescent="0.3">
      <c r="A6763" t="s">
        <v>8584</v>
      </c>
    </row>
    <row r="6764" spans="1:2" x14ac:dyDescent="0.3">
      <c r="A6764" t="s">
        <v>8585</v>
      </c>
    </row>
    <row r="6765" spans="1:2" x14ac:dyDescent="0.3">
      <c r="A6765" t="s">
        <v>8586</v>
      </c>
    </row>
    <row r="6766" spans="1:2" x14ac:dyDescent="0.3">
      <c r="A6766" t="s">
        <v>8587</v>
      </c>
    </row>
    <row r="6767" spans="1:2" x14ac:dyDescent="0.3">
      <c r="A6767" t="s">
        <v>8588</v>
      </c>
      <c r="B6767" t="s">
        <v>8589</v>
      </c>
    </row>
    <row r="6768" spans="1:2" x14ac:dyDescent="0.3">
      <c r="A6768" t="s">
        <v>8590</v>
      </c>
    </row>
    <row r="6769" spans="1:3" x14ac:dyDescent="0.3">
      <c r="A6769" t="s">
        <v>8591</v>
      </c>
    </row>
    <row r="6770" spans="1:3" x14ac:dyDescent="0.3">
      <c r="A6770" t="s">
        <v>8592</v>
      </c>
    </row>
    <row r="6771" spans="1:3" x14ac:dyDescent="0.3">
      <c r="A6771" t="s">
        <v>8593</v>
      </c>
    </row>
    <row r="6772" spans="1:3" x14ac:dyDescent="0.3">
      <c r="A6772" t="s">
        <v>8594</v>
      </c>
      <c r="B6772" t="s">
        <v>3067</v>
      </c>
      <c r="C6772" t="s">
        <v>8595</v>
      </c>
    </row>
    <row r="6773" spans="1:3" x14ac:dyDescent="0.3">
      <c r="A6773" t="s">
        <v>8596</v>
      </c>
    </row>
    <row r="6774" spans="1:3" x14ac:dyDescent="0.3">
      <c r="A6774" t="s">
        <v>8597</v>
      </c>
    </row>
    <row r="6775" spans="1:3" x14ac:dyDescent="0.3">
      <c r="A6775" t="s">
        <v>8598</v>
      </c>
    </row>
    <row r="6776" spans="1:3" x14ac:dyDescent="0.3">
      <c r="A6776" t="s">
        <v>8599</v>
      </c>
    </row>
    <row r="6777" spans="1:3" x14ac:dyDescent="0.3">
      <c r="A6777" t="s">
        <v>8600</v>
      </c>
    </row>
    <row r="6778" spans="1:3" x14ac:dyDescent="0.3">
      <c r="A6778" t="s">
        <v>8601</v>
      </c>
      <c r="B6778" t="s">
        <v>8602</v>
      </c>
    </row>
    <row r="6779" spans="1:3" x14ac:dyDescent="0.3">
      <c r="A6779" t="s">
        <v>8603</v>
      </c>
    </row>
    <row r="6780" spans="1:3" x14ac:dyDescent="0.3">
      <c r="A6780" t="s">
        <v>8604</v>
      </c>
    </row>
    <row r="6781" spans="1:3" x14ac:dyDescent="0.3">
      <c r="A6781" t="s">
        <v>8605</v>
      </c>
    </row>
    <row r="6782" spans="1:3" x14ac:dyDescent="0.3">
      <c r="A6782" t="s">
        <v>8606</v>
      </c>
    </row>
    <row r="6783" spans="1:3" x14ac:dyDescent="0.3">
      <c r="A6783" t="s">
        <v>8607</v>
      </c>
    </row>
    <row r="6784" spans="1:3" x14ac:dyDescent="0.3">
      <c r="A6784" t="s">
        <v>8608</v>
      </c>
    </row>
    <row r="6785" spans="1:3" x14ac:dyDescent="0.3">
      <c r="A6785" t="s">
        <v>8609</v>
      </c>
    </row>
    <row r="6786" spans="1:3" x14ac:dyDescent="0.3">
      <c r="A6786" t="s">
        <v>8610</v>
      </c>
      <c r="B6786" t="s">
        <v>8611</v>
      </c>
    </row>
    <row r="6787" spans="1:3" x14ac:dyDescent="0.3">
      <c r="A6787" t="s">
        <v>8612</v>
      </c>
    </row>
    <row r="6788" spans="1:3" x14ac:dyDescent="0.3">
      <c r="A6788" t="s">
        <v>8613</v>
      </c>
    </row>
    <row r="6789" spans="1:3" x14ac:dyDescent="0.3">
      <c r="A6789" t="s">
        <v>8614</v>
      </c>
    </row>
    <row r="6790" spans="1:3" x14ac:dyDescent="0.3">
      <c r="A6790" t="s">
        <v>8615</v>
      </c>
    </row>
    <row r="6791" spans="1:3" x14ac:dyDescent="0.3">
      <c r="A6791" t="s">
        <v>8616</v>
      </c>
      <c r="B6791" t="s">
        <v>692</v>
      </c>
      <c r="C6791" t="s">
        <v>8617</v>
      </c>
    </row>
    <row r="6792" spans="1:3" x14ac:dyDescent="0.3">
      <c r="A6792" t="s">
        <v>8618</v>
      </c>
    </row>
    <row r="6793" spans="1:3" x14ac:dyDescent="0.3">
      <c r="A6793" t="s">
        <v>8619</v>
      </c>
    </row>
    <row r="6794" spans="1:3" x14ac:dyDescent="0.3">
      <c r="A6794" t="s">
        <v>8620</v>
      </c>
    </row>
    <row r="6795" spans="1:3" x14ac:dyDescent="0.3">
      <c r="A6795" t="s">
        <v>8621</v>
      </c>
    </row>
    <row r="6796" spans="1:3" x14ac:dyDescent="0.3">
      <c r="A6796" t="s">
        <v>8622</v>
      </c>
    </row>
    <row r="6797" spans="1:3" x14ac:dyDescent="0.3">
      <c r="A6797" t="s">
        <v>8623</v>
      </c>
    </row>
    <row r="6798" spans="1:3" x14ac:dyDescent="0.3">
      <c r="A6798" t="s">
        <v>8624</v>
      </c>
    </row>
    <row r="6799" spans="1:3" x14ac:dyDescent="0.3">
      <c r="A6799" t="s">
        <v>8625</v>
      </c>
    </row>
    <row r="6800" spans="1:3" x14ac:dyDescent="0.3">
      <c r="A6800" t="s">
        <v>8626</v>
      </c>
    </row>
    <row r="6801" spans="1:3" x14ac:dyDescent="0.3">
      <c r="A6801" t="s">
        <v>8627</v>
      </c>
    </row>
    <row r="6802" spans="1:3" x14ac:dyDescent="0.3">
      <c r="A6802" t="s">
        <v>8628</v>
      </c>
    </row>
    <row r="6803" spans="1:3" x14ac:dyDescent="0.3">
      <c r="A6803" t="s">
        <v>8629</v>
      </c>
    </row>
    <row r="6804" spans="1:3" x14ac:dyDescent="0.3">
      <c r="A6804" t="s">
        <v>8630</v>
      </c>
    </row>
    <row r="6805" spans="1:3" x14ac:dyDescent="0.3">
      <c r="A6805" t="s">
        <v>8631</v>
      </c>
    </row>
    <row r="6806" spans="1:3" x14ac:dyDescent="0.3">
      <c r="A6806" t="s">
        <v>8632</v>
      </c>
    </row>
    <row r="6807" spans="1:3" x14ac:dyDescent="0.3">
      <c r="A6807" t="s">
        <v>8633</v>
      </c>
    </row>
    <row r="6808" spans="1:3" x14ac:dyDescent="0.3">
      <c r="A6808" t="s">
        <v>8634</v>
      </c>
    </row>
    <row r="6809" spans="1:3" x14ac:dyDescent="0.3">
      <c r="A6809" t="s">
        <v>8635</v>
      </c>
    </row>
    <row r="6810" spans="1:3" x14ac:dyDescent="0.3">
      <c r="A6810" t="s">
        <v>8636</v>
      </c>
    </row>
    <row r="6811" spans="1:3" x14ac:dyDescent="0.3">
      <c r="A6811" t="s">
        <v>8637</v>
      </c>
    </row>
    <row r="6812" spans="1:3" x14ac:dyDescent="0.3">
      <c r="A6812" t="s">
        <v>8638</v>
      </c>
    </row>
    <row r="6813" spans="1:3" x14ac:dyDescent="0.3">
      <c r="A6813" t="s">
        <v>8639</v>
      </c>
    </row>
    <row r="6814" spans="1:3" x14ac:dyDescent="0.3">
      <c r="A6814" t="s">
        <v>8640</v>
      </c>
    </row>
    <row r="6815" spans="1:3" x14ac:dyDescent="0.3">
      <c r="A6815" t="s">
        <v>8641</v>
      </c>
      <c r="B6815" t="s">
        <v>1423</v>
      </c>
      <c r="C6815" t="s">
        <v>8642</v>
      </c>
    </row>
    <row r="6816" spans="1:3" x14ac:dyDescent="0.3">
      <c r="A6816" t="s">
        <v>8643</v>
      </c>
    </row>
    <row r="6817" spans="1:4" x14ac:dyDescent="0.3">
      <c r="A6817" t="s">
        <v>8644</v>
      </c>
    </row>
    <row r="6818" spans="1:4" x14ac:dyDescent="0.3">
      <c r="A6818" t="s">
        <v>8645</v>
      </c>
      <c r="B6818" t="s">
        <v>35</v>
      </c>
      <c r="C6818" t="s">
        <v>8646</v>
      </c>
    </row>
    <row r="6819" spans="1:4" x14ac:dyDescent="0.3">
      <c r="A6819" t="s">
        <v>8647</v>
      </c>
    </row>
    <row r="6820" spans="1:4" x14ac:dyDescent="0.3">
      <c r="A6820" t="s">
        <v>8648</v>
      </c>
    </row>
    <row r="6821" spans="1:4" x14ac:dyDescent="0.3">
      <c r="A6821" t="s">
        <v>8649</v>
      </c>
      <c r="B6821" t="s">
        <v>8650</v>
      </c>
    </row>
    <row r="6822" spans="1:4" x14ac:dyDescent="0.3">
      <c r="A6822" t="s">
        <v>8651</v>
      </c>
    </row>
    <row r="6823" spans="1:4" x14ac:dyDescent="0.3">
      <c r="A6823" t="s">
        <v>8652</v>
      </c>
    </row>
    <row r="6824" spans="1:4" x14ac:dyDescent="0.3">
      <c r="A6824" t="s">
        <v>8653</v>
      </c>
    </row>
    <row r="6825" spans="1:4" x14ac:dyDescent="0.3">
      <c r="A6825" t="s">
        <v>8654</v>
      </c>
    </row>
    <row r="6826" spans="1:4" x14ac:dyDescent="0.3">
      <c r="A6826" t="s">
        <v>8655</v>
      </c>
    </row>
    <row r="6827" spans="1:4" x14ac:dyDescent="0.3">
      <c r="A6827" t="s">
        <v>8656</v>
      </c>
    </row>
    <row r="6828" spans="1:4" x14ac:dyDescent="0.3">
      <c r="A6828" t="s">
        <v>8657</v>
      </c>
    </row>
    <row r="6829" spans="1:4" x14ac:dyDescent="0.3">
      <c r="A6829" t="s">
        <v>8658</v>
      </c>
      <c r="B6829" t="s">
        <v>3620</v>
      </c>
      <c r="C6829" t="s">
        <v>3621</v>
      </c>
      <c r="D6829" t="s">
        <v>8659</v>
      </c>
    </row>
    <row r="6830" spans="1:4" x14ac:dyDescent="0.3">
      <c r="A6830" t="s">
        <v>8660</v>
      </c>
    </row>
    <row r="6831" spans="1:4" x14ac:dyDescent="0.3">
      <c r="A6831" t="s">
        <v>8661</v>
      </c>
    </row>
    <row r="6832" spans="1:4" x14ac:dyDescent="0.3">
      <c r="A6832" t="s">
        <v>8662</v>
      </c>
    </row>
    <row r="6833" spans="1:2" x14ac:dyDescent="0.3">
      <c r="A6833" t="s">
        <v>8663</v>
      </c>
    </row>
    <row r="6834" spans="1:2" x14ac:dyDescent="0.3">
      <c r="A6834" t="s">
        <v>8664</v>
      </c>
      <c r="B6834" t="s">
        <v>8665</v>
      </c>
    </row>
    <row r="6835" spans="1:2" x14ac:dyDescent="0.3">
      <c r="A6835" t="s">
        <v>8666</v>
      </c>
      <c r="B6835" t="s">
        <v>8667</v>
      </c>
    </row>
    <row r="6836" spans="1:2" x14ac:dyDescent="0.3">
      <c r="A6836" t="s">
        <v>8668</v>
      </c>
    </row>
    <row r="6837" spans="1:2" x14ac:dyDescent="0.3">
      <c r="A6837" t="s">
        <v>8669</v>
      </c>
    </row>
    <row r="6838" spans="1:2" x14ac:dyDescent="0.3">
      <c r="A6838" t="s">
        <v>8670</v>
      </c>
    </row>
    <row r="6839" spans="1:2" x14ac:dyDescent="0.3">
      <c r="A6839" t="s">
        <v>8671</v>
      </c>
      <c r="B6839" t="s">
        <v>8672</v>
      </c>
    </row>
    <row r="6840" spans="1:2" x14ac:dyDescent="0.3">
      <c r="A6840" t="s">
        <v>8673</v>
      </c>
    </row>
    <row r="6841" spans="1:2" x14ac:dyDescent="0.3">
      <c r="A6841" t="s">
        <v>8674</v>
      </c>
    </row>
    <row r="6842" spans="1:2" x14ac:dyDescent="0.3">
      <c r="A6842" t="s">
        <v>8675</v>
      </c>
    </row>
    <row r="6843" spans="1:2" x14ac:dyDescent="0.3">
      <c r="A6843" t="s">
        <v>8676</v>
      </c>
    </row>
    <row r="6844" spans="1:2" x14ac:dyDescent="0.3">
      <c r="A6844" t="s">
        <v>8677</v>
      </c>
      <c r="B6844" t="s">
        <v>8678</v>
      </c>
    </row>
    <row r="6845" spans="1:2" x14ac:dyDescent="0.3">
      <c r="A6845" t="s">
        <v>8679</v>
      </c>
    </row>
    <row r="6846" spans="1:2" x14ac:dyDescent="0.3">
      <c r="A6846" t="s">
        <v>8680</v>
      </c>
      <c r="B6846" t="s">
        <v>8681</v>
      </c>
    </row>
    <row r="6847" spans="1:2" x14ac:dyDescent="0.3">
      <c r="A6847" t="s">
        <v>8682</v>
      </c>
    </row>
    <row r="6848" spans="1:2" x14ac:dyDescent="0.3">
      <c r="A6848" t="s">
        <v>8683</v>
      </c>
      <c r="B6848" t="s">
        <v>8684</v>
      </c>
    </row>
    <row r="6849" spans="1:4" x14ac:dyDescent="0.3">
      <c r="A6849" t="s">
        <v>8685</v>
      </c>
    </row>
    <row r="6850" spans="1:4" x14ac:dyDescent="0.3">
      <c r="A6850" t="s">
        <v>8686</v>
      </c>
    </row>
    <row r="6851" spans="1:4" x14ac:dyDescent="0.3">
      <c r="A6851" t="s">
        <v>8687</v>
      </c>
      <c r="B6851" t="s">
        <v>5168</v>
      </c>
      <c r="C6851" t="s">
        <v>8688</v>
      </c>
    </row>
    <row r="6852" spans="1:4" x14ac:dyDescent="0.3">
      <c r="A6852" t="s">
        <v>8689</v>
      </c>
    </row>
    <row r="6853" spans="1:4" x14ac:dyDescent="0.3">
      <c r="A6853" t="s">
        <v>8690</v>
      </c>
    </row>
    <row r="6854" spans="1:4" x14ac:dyDescent="0.3">
      <c r="A6854" t="s">
        <v>8691</v>
      </c>
    </row>
    <row r="6855" spans="1:4" x14ac:dyDescent="0.3">
      <c r="A6855" t="s">
        <v>8692</v>
      </c>
    </row>
    <row r="6856" spans="1:4" x14ac:dyDescent="0.3">
      <c r="A6856" t="s">
        <v>8693</v>
      </c>
    </row>
    <row r="6857" spans="1:4" x14ac:dyDescent="0.3">
      <c r="A6857" t="s">
        <v>8694</v>
      </c>
    </row>
    <row r="6858" spans="1:4" x14ac:dyDescent="0.3">
      <c r="A6858" t="s">
        <v>8695</v>
      </c>
      <c r="B6858" t="s">
        <v>26</v>
      </c>
      <c r="C6858" t="s">
        <v>27</v>
      </c>
      <c r="D6858" t="s">
        <v>8696</v>
      </c>
    </row>
    <row r="6859" spans="1:4" x14ac:dyDescent="0.3">
      <c r="A6859" t="s">
        <v>8697</v>
      </c>
    </row>
    <row r="6860" spans="1:4" x14ac:dyDescent="0.3">
      <c r="A6860" t="s">
        <v>8698</v>
      </c>
    </row>
    <row r="6861" spans="1:4" x14ac:dyDescent="0.3">
      <c r="A6861" t="s">
        <v>8699</v>
      </c>
    </row>
    <row r="6862" spans="1:4" x14ac:dyDescent="0.3">
      <c r="A6862" t="s">
        <v>8700</v>
      </c>
    </row>
    <row r="6863" spans="1:4" x14ac:dyDescent="0.3">
      <c r="A6863" t="s">
        <v>8701</v>
      </c>
      <c r="B6863" t="s">
        <v>8702</v>
      </c>
    </row>
    <row r="6864" spans="1:4" x14ac:dyDescent="0.3">
      <c r="A6864" t="s">
        <v>8703</v>
      </c>
      <c r="B6864" t="s">
        <v>692</v>
      </c>
      <c r="C6864" t="s">
        <v>8704</v>
      </c>
    </row>
    <row r="6865" spans="1:3" x14ac:dyDescent="0.3">
      <c r="A6865" t="s">
        <v>8705</v>
      </c>
    </row>
    <row r="6866" spans="1:3" x14ac:dyDescent="0.3">
      <c r="A6866" t="s">
        <v>8706</v>
      </c>
      <c r="B6866" t="s">
        <v>8707</v>
      </c>
    </row>
    <row r="6867" spans="1:3" x14ac:dyDescent="0.3">
      <c r="A6867" t="s">
        <v>8708</v>
      </c>
    </row>
    <row r="6868" spans="1:3" x14ac:dyDescent="0.3">
      <c r="A6868" t="s">
        <v>8709</v>
      </c>
      <c r="B6868" t="s">
        <v>2296</v>
      </c>
      <c r="C6868" t="s">
        <v>8710</v>
      </c>
    </row>
    <row r="6869" spans="1:3" x14ac:dyDescent="0.3">
      <c r="A6869" t="s">
        <v>8711</v>
      </c>
      <c r="B6869" t="s">
        <v>8712</v>
      </c>
    </row>
    <row r="6870" spans="1:3" x14ac:dyDescent="0.3">
      <c r="A6870" t="s">
        <v>8713</v>
      </c>
    </row>
    <row r="6871" spans="1:3" x14ac:dyDescent="0.3">
      <c r="A6871" t="s">
        <v>8714</v>
      </c>
    </row>
    <row r="6872" spans="1:3" x14ac:dyDescent="0.3">
      <c r="A6872" t="s">
        <v>8715</v>
      </c>
    </row>
    <row r="6873" spans="1:3" x14ac:dyDescent="0.3">
      <c r="A6873" t="s">
        <v>8716</v>
      </c>
    </row>
    <row r="6874" spans="1:3" x14ac:dyDescent="0.3">
      <c r="A6874" t="s">
        <v>8717</v>
      </c>
    </row>
    <row r="6875" spans="1:3" x14ac:dyDescent="0.3">
      <c r="A6875" t="s">
        <v>8718</v>
      </c>
    </row>
    <row r="6876" spans="1:3" x14ac:dyDescent="0.3">
      <c r="A6876" t="s">
        <v>8719</v>
      </c>
    </row>
    <row r="6877" spans="1:3" x14ac:dyDescent="0.3">
      <c r="A6877" t="s">
        <v>8720</v>
      </c>
    </row>
    <row r="6878" spans="1:3" x14ac:dyDescent="0.3">
      <c r="A6878" t="s">
        <v>8721</v>
      </c>
      <c r="B6878" t="s">
        <v>8722</v>
      </c>
    </row>
    <row r="6879" spans="1:3" x14ac:dyDescent="0.3">
      <c r="A6879" t="s">
        <v>8723</v>
      </c>
    </row>
    <row r="6880" spans="1:3" x14ac:dyDescent="0.3">
      <c r="A6880" t="s">
        <v>8724</v>
      </c>
      <c r="B6880" t="s">
        <v>8725</v>
      </c>
    </row>
    <row r="6881" spans="1:2" x14ac:dyDescent="0.3">
      <c r="A6881" t="s">
        <v>8726</v>
      </c>
    </row>
    <row r="6882" spans="1:2" x14ac:dyDescent="0.3">
      <c r="A6882" t="s">
        <v>8727</v>
      </c>
    </row>
    <row r="6883" spans="1:2" x14ac:dyDescent="0.3">
      <c r="A6883" t="s">
        <v>8728</v>
      </c>
    </row>
    <row r="6884" spans="1:2" x14ac:dyDescent="0.3">
      <c r="A6884" t="s">
        <v>8729</v>
      </c>
    </row>
    <row r="6885" spans="1:2" x14ac:dyDescent="0.3">
      <c r="A6885" t="s">
        <v>8730</v>
      </c>
    </row>
    <row r="6886" spans="1:2" x14ac:dyDescent="0.3">
      <c r="A6886" t="s">
        <v>8731</v>
      </c>
    </row>
    <row r="6887" spans="1:2" x14ac:dyDescent="0.3">
      <c r="A6887" t="s">
        <v>8732</v>
      </c>
    </row>
    <row r="6888" spans="1:2" x14ac:dyDescent="0.3">
      <c r="A6888" t="s">
        <v>8733</v>
      </c>
    </row>
    <row r="6889" spans="1:2" x14ac:dyDescent="0.3">
      <c r="A6889" t="s">
        <v>8734</v>
      </c>
    </row>
    <row r="6890" spans="1:2" x14ac:dyDescent="0.3">
      <c r="A6890" t="s">
        <v>8735</v>
      </c>
    </row>
    <row r="6891" spans="1:2" x14ac:dyDescent="0.3">
      <c r="A6891" t="s">
        <v>8736</v>
      </c>
    </row>
    <row r="6892" spans="1:2" x14ac:dyDescent="0.3">
      <c r="A6892" t="s">
        <v>8737</v>
      </c>
    </row>
    <row r="6893" spans="1:2" x14ac:dyDescent="0.3">
      <c r="A6893" t="s">
        <v>8738</v>
      </c>
      <c r="B6893" t="s">
        <v>8739</v>
      </c>
    </row>
    <row r="6894" spans="1:2" x14ac:dyDescent="0.3">
      <c r="A6894" t="s">
        <v>8740</v>
      </c>
      <c r="B6894" t="s">
        <v>8741</v>
      </c>
    </row>
    <row r="6895" spans="1:2" x14ac:dyDescent="0.3">
      <c r="A6895" t="s">
        <v>8742</v>
      </c>
    </row>
    <row r="6896" spans="1:2" x14ac:dyDescent="0.3">
      <c r="A6896" t="s">
        <v>8743</v>
      </c>
    </row>
    <row r="6897" spans="1:2" x14ac:dyDescent="0.3">
      <c r="A6897" t="s">
        <v>8744</v>
      </c>
    </row>
    <row r="6898" spans="1:2" x14ac:dyDescent="0.3">
      <c r="A6898" t="s">
        <v>8745</v>
      </c>
    </row>
    <row r="6899" spans="1:2" x14ac:dyDescent="0.3">
      <c r="A6899" t="s">
        <v>8746</v>
      </c>
    </row>
    <row r="6900" spans="1:2" x14ac:dyDescent="0.3">
      <c r="A6900" t="s">
        <v>8747</v>
      </c>
      <c r="B6900" t="s">
        <v>8748</v>
      </c>
    </row>
    <row r="6901" spans="1:2" x14ac:dyDescent="0.3">
      <c r="A6901" t="s">
        <v>8749</v>
      </c>
    </row>
    <row r="6902" spans="1:2" x14ac:dyDescent="0.3">
      <c r="A6902" t="s">
        <v>8750</v>
      </c>
    </row>
    <row r="6903" spans="1:2" x14ac:dyDescent="0.3">
      <c r="A6903" t="s">
        <v>8751</v>
      </c>
    </row>
    <row r="6904" spans="1:2" x14ac:dyDescent="0.3">
      <c r="A6904" t="s">
        <v>8752</v>
      </c>
    </row>
    <row r="6905" spans="1:2" x14ac:dyDescent="0.3">
      <c r="A6905" t="s">
        <v>8753</v>
      </c>
    </row>
    <row r="6906" spans="1:2" x14ac:dyDescent="0.3">
      <c r="A6906" t="s">
        <v>8754</v>
      </c>
    </row>
    <row r="6907" spans="1:2" x14ac:dyDescent="0.3">
      <c r="A6907" t="s">
        <v>8755</v>
      </c>
    </row>
    <row r="6908" spans="1:2" x14ac:dyDescent="0.3">
      <c r="A6908" t="s">
        <v>8756</v>
      </c>
    </row>
    <row r="6909" spans="1:2" x14ac:dyDescent="0.3">
      <c r="A6909" t="s">
        <v>8757</v>
      </c>
    </row>
    <row r="6910" spans="1:2" x14ac:dyDescent="0.3">
      <c r="A6910" t="s">
        <v>8758</v>
      </c>
    </row>
    <row r="6911" spans="1:2" x14ac:dyDescent="0.3">
      <c r="A6911" t="s">
        <v>8759</v>
      </c>
    </row>
    <row r="6912" spans="1:2" x14ac:dyDescent="0.3">
      <c r="A6912" t="s">
        <v>8760</v>
      </c>
    </row>
    <row r="6913" spans="1:2" x14ac:dyDescent="0.3">
      <c r="A6913" t="s">
        <v>8761</v>
      </c>
    </row>
    <row r="6914" spans="1:2" x14ac:dyDescent="0.3">
      <c r="A6914" t="s">
        <v>8762</v>
      </c>
    </row>
    <row r="6915" spans="1:2" x14ac:dyDescent="0.3">
      <c r="A6915" t="s">
        <v>8763</v>
      </c>
      <c r="B6915" t="s">
        <v>8764</v>
      </c>
    </row>
    <row r="6916" spans="1:2" x14ac:dyDescent="0.3">
      <c r="A6916" t="s">
        <v>8765</v>
      </c>
    </row>
    <row r="6917" spans="1:2" x14ac:dyDescent="0.3">
      <c r="A6917" t="s">
        <v>8766</v>
      </c>
    </row>
    <row r="6918" spans="1:2" x14ac:dyDescent="0.3">
      <c r="A6918" t="s">
        <v>8767</v>
      </c>
    </row>
    <row r="6919" spans="1:2" x14ac:dyDescent="0.3">
      <c r="A6919" t="s">
        <v>8768</v>
      </c>
    </row>
    <row r="6920" spans="1:2" x14ac:dyDescent="0.3">
      <c r="A6920" t="s">
        <v>8769</v>
      </c>
    </row>
    <row r="6921" spans="1:2" x14ac:dyDescent="0.3">
      <c r="A6921" t="s">
        <v>8770</v>
      </c>
    </row>
    <row r="6922" spans="1:2" x14ac:dyDescent="0.3">
      <c r="A6922" t="s">
        <v>8771</v>
      </c>
    </row>
    <row r="6923" spans="1:2" x14ac:dyDescent="0.3">
      <c r="A6923" t="s">
        <v>8772</v>
      </c>
      <c r="B6923" t="s">
        <v>8773</v>
      </c>
    </row>
    <row r="6924" spans="1:2" x14ac:dyDescent="0.3">
      <c r="A6924" t="s">
        <v>8774</v>
      </c>
    </row>
    <row r="6925" spans="1:2" x14ac:dyDescent="0.3">
      <c r="A6925" t="s">
        <v>8775</v>
      </c>
    </row>
    <row r="6926" spans="1:2" x14ac:dyDescent="0.3">
      <c r="A6926" t="s">
        <v>8776</v>
      </c>
    </row>
    <row r="6927" spans="1:2" x14ac:dyDescent="0.3">
      <c r="A6927" t="s">
        <v>8777</v>
      </c>
    </row>
    <row r="6928" spans="1:2" x14ac:dyDescent="0.3">
      <c r="A6928" t="s">
        <v>8778</v>
      </c>
      <c r="B6928" t="s">
        <v>8779</v>
      </c>
    </row>
    <row r="6929" spans="1:4" x14ac:dyDescent="0.3">
      <c r="A6929" t="s">
        <v>8780</v>
      </c>
    </row>
    <row r="6930" spans="1:4" x14ac:dyDescent="0.3">
      <c r="A6930" t="s">
        <v>8781</v>
      </c>
      <c r="B6930" t="s">
        <v>81</v>
      </c>
      <c r="C6930" t="s">
        <v>8782</v>
      </c>
    </row>
    <row r="6931" spans="1:4" x14ac:dyDescent="0.3">
      <c r="A6931" t="s">
        <v>8783</v>
      </c>
    </row>
    <row r="6932" spans="1:4" x14ac:dyDescent="0.3">
      <c r="A6932" t="s">
        <v>8784</v>
      </c>
    </row>
    <row r="6933" spans="1:4" x14ac:dyDescent="0.3">
      <c r="A6933" t="s">
        <v>8785</v>
      </c>
      <c r="B6933" t="s">
        <v>35</v>
      </c>
      <c r="C6933" t="s">
        <v>8786</v>
      </c>
    </row>
    <row r="6934" spans="1:4" x14ac:dyDescent="0.3">
      <c r="A6934" t="s">
        <v>8787</v>
      </c>
    </row>
    <row r="6935" spans="1:4" x14ac:dyDescent="0.3">
      <c r="A6935" t="s">
        <v>8788</v>
      </c>
      <c r="B6935" t="s">
        <v>984</v>
      </c>
      <c r="C6935" t="s">
        <v>985</v>
      </c>
      <c r="D6935" t="s">
        <v>8789</v>
      </c>
    </row>
    <row r="6936" spans="1:4" x14ac:dyDescent="0.3">
      <c r="A6936" t="s">
        <v>8790</v>
      </c>
    </row>
    <row r="6937" spans="1:4" x14ac:dyDescent="0.3">
      <c r="A6937" t="s">
        <v>8791</v>
      </c>
      <c r="B6937" t="s">
        <v>8792</v>
      </c>
    </row>
    <row r="6938" spans="1:4" x14ac:dyDescent="0.3">
      <c r="A6938" t="s">
        <v>8793</v>
      </c>
      <c r="B6938" t="s">
        <v>8794</v>
      </c>
    </row>
    <row r="6939" spans="1:4" x14ac:dyDescent="0.3">
      <c r="A6939" t="s">
        <v>8795</v>
      </c>
    </row>
    <row r="6940" spans="1:4" x14ac:dyDescent="0.3">
      <c r="A6940" t="s">
        <v>8796</v>
      </c>
    </row>
    <row r="6941" spans="1:4" x14ac:dyDescent="0.3">
      <c r="A6941" t="s">
        <v>8797</v>
      </c>
    </row>
    <row r="6942" spans="1:4" x14ac:dyDescent="0.3">
      <c r="A6942" t="s">
        <v>8798</v>
      </c>
    </row>
    <row r="6943" spans="1:4" x14ac:dyDescent="0.3">
      <c r="A6943" t="s">
        <v>8799</v>
      </c>
    </row>
    <row r="6944" spans="1:4" x14ac:dyDescent="0.3">
      <c r="A6944" t="s">
        <v>8800</v>
      </c>
    </row>
    <row r="6945" spans="1:3" x14ac:dyDescent="0.3">
      <c r="A6945" t="s">
        <v>8801</v>
      </c>
      <c r="B6945" t="s">
        <v>2049</v>
      </c>
      <c r="C6945" t="s">
        <v>8802</v>
      </c>
    </row>
    <row r="6946" spans="1:3" x14ac:dyDescent="0.3">
      <c r="A6946" t="s">
        <v>8803</v>
      </c>
    </row>
    <row r="6947" spans="1:3" x14ac:dyDescent="0.3">
      <c r="A6947" t="s">
        <v>8804</v>
      </c>
    </row>
    <row r="6948" spans="1:3" x14ac:dyDescent="0.3">
      <c r="A6948" t="s">
        <v>8805</v>
      </c>
    </row>
    <row r="6949" spans="1:3" x14ac:dyDescent="0.3">
      <c r="A6949" t="s">
        <v>8806</v>
      </c>
    </row>
    <row r="6950" spans="1:3" x14ac:dyDescent="0.3">
      <c r="A6950" t="s">
        <v>8807</v>
      </c>
      <c r="B6950" t="s">
        <v>8808</v>
      </c>
    </row>
    <row r="6951" spans="1:3" x14ac:dyDescent="0.3">
      <c r="A6951" t="s">
        <v>8809</v>
      </c>
      <c r="B6951" t="s">
        <v>8810</v>
      </c>
    </row>
    <row r="6952" spans="1:3" x14ac:dyDescent="0.3">
      <c r="A6952" t="s">
        <v>8811</v>
      </c>
    </row>
    <row r="6953" spans="1:3" x14ac:dyDescent="0.3">
      <c r="A6953" t="s">
        <v>8812</v>
      </c>
    </row>
    <row r="6954" spans="1:3" x14ac:dyDescent="0.3">
      <c r="A6954" t="s">
        <v>8813</v>
      </c>
    </row>
    <row r="6955" spans="1:3" x14ac:dyDescent="0.3">
      <c r="A6955" t="s">
        <v>8814</v>
      </c>
    </row>
    <row r="6956" spans="1:3" x14ac:dyDescent="0.3">
      <c r="A6956" t="s">
        <v>8815</v>
      </c>
    </row>
    <row r="6957" spans="1:3" x14ac:dyDescent="0.3">
      <c r="A6957" t="s">
        <v>8816</v>
      </c>
    </row>
    <row r="6958" spans="1:3" x14ac:dyDescent="0.3">
      <c r="A6958" t="s">
        <v>8817</v>
      </c>
    </row>
    <row r="6959" spans="1:3" x14ac:dyDescent="0.3">
      <c r="A6959" t="s">
        <v>8818</v>
      </c>
      <c r="B6959" t="s">
        <v>8819</v>
      </c>
    </row>
    <row r="6960" spans="1:3" x14ac:dyDescent="0.3">
      <c r="A6960" t="s">
        <v>8820</v>
      </c>
    </row>
    <row r="6961" spans="1:3" x14ac:dyDescent="0.3">
      <c r="A6961" t="s">
        <v>8821</v>
      </c>
    </row>
    <row r="6962" spans="1:3" x14ac:dyDescent="0.3">
      <c r="A6962" t="s">
        <v>8822</v>
      </c>
    </row>
    <row r="6963" spans="1:3" x14ac:dyDescent="0.3">
      <c r="A6963" t="s">
        <v>8823</v>
      </c>
    </row>
    <row r="6964" spans="1:3" x14ac:dyDescent="0.3">
      <c r="A6964" t="s">
        <v>8824</v>
      </c>
    </row>
    <row r="6965" spans="1:3" x14ac:dyDescent="0.3">
      <c r="A6965" t="s">
        <v>8825</v>
      </c>
    </row>
    <row r="6966" spans="1:3" x14ac:dyDescent="0.3">
      <c r="A6966" t="s">
        <v>8826</v>
      </c>
    </row>
    <row r="6967" spans="1:3" x14ac:dyDescent="0.3">
      <c r="A6967" t="s">
        <v>8827</v>
      </c>
    </row>
    <row r="6968" spans="1:3" x14ac:dyDescent="0.3">
      <c r="A6968" t="s">
        <v>8828</v>
      </c>
      <c r="B6968" t="s">
        <v>8829</v>
      </c>
    </row>
    <row r="6969" spans="1:3" x14ac:dyDescent="0.3">
      <c r="A6969" t="s">
        <v>8830</v>
      </c>
    </row>
    <row r="6970" spans="1:3" x14ac:dyDescent="0.3">
      <c r="A6970" t="s">
        <v>8831</v>
      </c>
    </row>
    <row r="6971" spans="1:3" x14ac:dyDescent="0.3">
      <c r="A6971" t="s">
        <v>8832</v>
      </c>
      <c r="B6971" t="s">
        <v>798</v>
      </c>
      <c r="C6971" t="s">
        <v>8833</v>
      </c>
    </row>
    <row r="6972" spans="1:3" x14ac:dyDescent="0.3">
      <c r="A6972" t="s">
        <v>8834</v>
      </c>
    </row>
    <row r="6973" spans="1:3" x14ac:dyDescent="0.3">
      <c r="A6973" t="s">
        <v>8835</v>
      </c>
      <c r="B6973" t="s">
        <v>8836</v>
      </c>
    </row>
    <row r="6974" spans="1:3" x14ac:dyDescent="0.3">
      <c r="A6974" t="s">
        <v>8837</v>
      </c>
    </row>
    <row r="6975" spans="1:3" x14ac:dyDescent="0.3">
      <c r="A6975" t="s">
        <v>8838</v>
      </c>
    </row>
    <row r="6976" spans="1:3" x14ac:dyDescent="0.3">
      <c r="A6976" t="s">
        <v>8839</v>
      </c>
    </row>
    <row r="6977" spans="1:3" x14ac:dyDescent="0.3">
      <c r="A6977" t="s">
        <v>8840</v>
      </c>
    </row>
    <row r="6978" spans="1:3" x14ac:dyDescent="0.3">
      <c r="A6978" t="s">
        <v>8841</v>
      </c>
      <c r="B6978" t="s">
        <v>8842</v>
      </c>
    </row>
    <row r="6979" spans="1:3" x14ac:dyDescent="0.3">
      <c r="A6979" t="s">
        <v>8843</v>
      </c>
    </row>
    <row r="6980" spans="1:3" x14ac:dyDescent="0.3">
      <c r="A6980" t="s">
        <v>8844</v>
      </c>
    </row>
    <row r="6981" spans="1:3" x14ac:dyDescent="0.3">
      <c r="A6981" t="s">
        <v>8845</v>
      </c>
    </row>
    <row r="6982" spans="1:3" x14ac:dyDescent="0.3">
      <c r="A6982" t="s">
        <v>8846</v>
      </c>
    </row>
    <row r="6983" spans="1:3" x14ac:dyDescent="0.3">
      <c r="A6983" t="s">
        <v>8847</v>
      </c>
    </row>
    <row r="6984" spans="1:3" x14ac:dyDescent="0.3">
      <c r="A6984" t="s">
        <v>8848</v>
      </c>
      <c r="B6984" t="s">
        <v>8849</v>
      </c>
    </row>
    <row r="6985" spans="1:3" x14ac:dyDescent="0.3">
      <c r="A6985" t="s">
        <v>8850</v>
      </c>
    </row>
    <row r="6986" spans="1:3" x14ac:dyDescent="0.3">
      <c r="A6986" t="s">
        <v>8851</v>
      </c>
    </row>
    <row r="6987" spans="1:3" x14ac:dyDescent="0.3">
      <c r="A6987" t="s">
        <v>8852</v>
      </c>
    </row>
    <row r="6988" spans="1:3" x14ac:dyDescent="0.3">
      <c r="A6988" t="s">
        <v>8853</v>
      </c>
      <c r="B6988" t="s">
        <v>4153</v>
      </c>
      <c r="C6988" t="s">
        <v>8854</v>
      </c>
    </row>
    <row r="6989" spans="1:3" x14ac:dyDescent="0.3">
      <c r="A6989" t="s">
        <v>8855</v>
      </c>
    </row>
    <row r="6990" spans="1:3" x14ac:dyDescent="0.3">
      <c r="A6990" t="s">
        <v>8856</v>
      </c>
    </row>
    <row r="6991" spans="1:3" x14ac:dyDescent="0.3">
      <c r="A6991" t="s">
        <v>8857</v>
      </c>
    </row>
    <row r="6992" spans="1:3" x14ac:dyDescent="0.3">
      <c r="A6992" t="s">
        <v>8858</v>
      </c>
    </row>
    <row r="6993" spans="1:3" x14ac:dyDescent="0.3">
      <c r="A6993" t="s">
        <v>8859</v>
      </c>
    </row>
    <row r="6994" spans="1:3" x14ac:dyDescent="0.3">
      <c r="A6994" t="s">
        <v>8860</v>
      </c>
    </row>
    <row r="6995" spans="1:3" x14ac:dyDescent="0.3">
      <c r="A6995" t="s">
        <v>8861</v>
      </c>
      <c r="B6995" t="s">
        <v>798</v>
      </c>
      <c r="C6995" t="s">
        <v>8862</v>
      </c>
    </row>
    <row r="6996" spans="1:3" x14ac:dyDescent="0.3">
      <c r="A6996" t="s">
        <v>8863</v>
      </c>
      <c r="B6996" t="s">
        <v>431</v>
      </c>
      <c r="C6996" t="s">
        <v>8864</v>
      </c>
    </row>
    <row r="6997" spans="1:3" x14ac:dyDescent="0.3">
      <c r="A6997" t="s">
        <v>8865</v>
      </c>
    </row>
    <row r="6998" spans="1:3" x14ac:dyDescent="0.3">
      <c r="A6998" t="s">
        <v>8866</v>
      </c>
    </row>
    <row r="6999" spans="1:3" x14ac:dyDescent="0.3">
      <c r="A6999" t="s">
        <v>8867</v>
      </c>
    </row>
    <row r="7000" spans="1:3" x14ac:dyDescent="0.3">
      <c r="A7000" t="s">
        <v>8868</v>
      </c>
    </row>
    <row r="7001" spans="1:3" x14ac:dyDescent="0.3">
      <c r="A7001" t="s">
        <v>8869</v>
      </c>
    </row>
    <row r="7002" spans="1:3" x14ac:dyDescent="0.3">
      <c r="A7002" t="s">
        <v>8870</v>
      </c>
      <c r="B7002" t="s">
        <v>8871</v>
      </c>
    </row>
    <row r="7003" spans="1:3" x14ac:dyDescent="0.3">
      <c r="A7003" t="s">
        <v>8872</v>
      </c>
    </row>
    <row r="7004" spans="1:3" x14ac:dyDescent="0.3">
      <c r="A7004" t="s">
        <v>8873</v>
      </c>
    </row>
    <row r="7005" spans="1:3" x14ac:dyDescent="0.3">
      <c r="A7005" t="s">
        <v>8874</v>
      </c>
    </row>
    <row r="7006" spans="1:3" x14ac:dyDescent="0.3">
      <c r="A7006" t="s">
        <v>8875</v>
      </c>
    </row>
    <row r="7007" spans="1:3" x14ac:dyDescent="0.3">
      <c r="A7007" t="s">
        <v>8876</v>
      </c>
    </row>
    <row r="7008" spans="1:3" x14ac:dyDescent="0.3">
      <c r="A7008" t="s">
        <v>8877</v>
      </c>
    </row>
    <row r="7009" spans="1:3" x14ac:dyDescent="0.3">
      <c r="A7009" t="s">
        <v>8878</v>
      </c>
      <c r="B7009" t="s">
        <v>8879</v>
      </c>
    </row>
    <row r="7010" spans="1:3" x14ac:dyDescent="0.3">
      <c r="A7010" t="s">
        <v>8880</v>
      </c>
      <c r="B7010" t="s">
        <v>8881</v>
      </c>
    </row>
    <row r="7011" spans="1:3" x14ac:dyDescent="0.3">
      <c r="A7011" t="s">
        <v>8882</v>
      </c>
      <c r="B7011" t="s">
        <v>8883</v>
      </c>
    </row>
    <row r="7012" spans="1:3" x14ac:dyDescent="0.3">
      <c r="A7012" t="s">
        <v>8884</v>
      </c>
    </row>
    <row r="7013" spans="1:3" x14ac:dyDescent="0.3">
      <c r="A7013" t="s">
        <v>8885</v>
      </c>
    </row>
    <row r="7014" spans="1:3" x14ac:dyDescent="0.3">
      <c r="A7014" t="s">
        <v>8886</v>
      </c>
    </row>
    <row r="7015" spans="1:3" x14ac:dyDescent="0.3">
      <c r="A7015" t="s">
        <v>8887</v>
      </c>
    </row>
    <row r="7016" spans="1:3" x14ac:dyDescent="0.3">
      <c r="A7016" t="s">
        <v>8888</v>
      </c>
      <c r="B7016" t="s">
        <v>8889</v>
      </c>
    </row>
    <row r="7017" spans="1:3" x14ac:dyDescent="0.3">
      <c r="A7017" t="s">
        <v>8890</v>
      </c>
    </row>
    <row r="7018" spans="1:3" x14ac:dyDescent="0.3">
      <c r="A7018" t="s">
        <v>8891</v>
      </c>
      <c r="B7018" t="s">
        <v>8892</v>
      </c>
    </row>
    <row r="7019" spans="1:3" x14ac:dyDescent="0.3">
      <c r="A7019" t="s">
        <v>8893</v>
      </c>
      <c r="B7019" t="s">
        <v>8894</v>
      </c>
    </row>
    <row r="7020" spans="1:3" x14ac:dyDescent="0.3">
      <c r="A7020" t="s">
        <v>8895</v>
      </c>
    </row>
    <row r="7021" spans="1:3" x14ac:dyDescent="0.3">
      <c r="A7021" t="s">
        <v>8896</v>
      </c>
      <c r="B7021" t="s">
        <v>288</v>
      </c>
      <c r="C7021" t="s">
        <v>8897</v>
      </c>
    </row>
    <row r="7022" spans="1:3" x14ac:dyDescent="0.3">
      <c r="A7022" t="s">
        <v>8898</v>
      </c>
    </row>
    <row r="7023" spans="1:3" x14ac:dyDescent="0.3">
      <c r="A7023" t="s">
        <v>8899</v>
      </c>
    </row>
    <row r="7024" spans="1:3" x14ac:dyDescent="0.3">
      <c r="A7024" t="s">
        <v>8900</v>
      </c>
    </row>
    <row r="7025" spans="1:3" x14ac:dyDescent="0.3">
      <c r="A7025" t="s">
        <v>8901</v>
      </c>
    </row>
    <row r="7026" spans="1:3" x14ac:dyDescent="0.3">
      <c r="A7026" t="s">
        <v>8902</v>
      </c>
    </row>
    <row r="7027" spans="1:3" x14ac:dyDescent="0.3">
      <c r="A7027" t="s">
        <v>8903</v>
      </c>
    </row>
    <row r="7028" spans="1:3" x14ac:dyDescent="0.3">
      <c r="A7028" t="s">
        <v>8904</v>
      </c>
    </row>
    <row r="7029" spans="1:3" x14ac:dyDescent="0.3">
      <c r="A7029" t="s">
        <v>8905</v>
      </c>
    </row>
    <row r="7030" spans="1:3" x14ac:dyDescent="0.3">
      <c r="A7030" t="s">
        <v>8906</v>
      </c>
    </row>
    <row r="7031" spans="1:3" x14ac:dyDescent="0.3">
      <c r="A7031" t="s">
        <v>8907</v>
      </c>
      <c r="B7031" t="s">
        <v>803</v>
      </c>
      <c r="C7031" t="s">
        <v>8908</v>
      </c>
    </row>
    <row r="7032" spans="1:3" x14ac:dyDescent="0.3">
      <c r="A7032" t="s">
        <v>8909</v>
      </c>
    </row>
    <row r="7033" spans="1:3" x14ac:dyDescent="0.3">
      <c r="A7033" t="s">
        <v>8910</v>
      </c>
    </row>
    <row r="7034" spans="1:3" x14ac:dyDescent="0.3">
      <c r="A7034" t="s">
        <v>8911</v>
      </c>
    </row>
    <row r="7035" spans="1:3" x14ac:dyDescent="0.3">
      <c r="A7035" t="s">
        <v>8912</v>
      </c>
      <c r="B7035" t="s">
        <v>354</v>
      </c>
      <c r="C7035" t="s">
        <v>8913</v>
      </c>
    </row>
    <row r="7036" spans="1:3" x14ac:dyDescent="0.3">
      <c r="A7036" t="s">
        <v>8914</v>
      </c>
    </row>
    <row r="7037" spans="1:3" x14ac:dyDescent="0.3">
      <c r="A7037" t="s">
        <v>8915</v>
      </c>
    </row>
    <row r="7038" spans="1:3" x14ac:dyDescent="0.3">
      <c r="A7038" t="s">
        <v>8916</v>
      </c>
    </row>
    <row r="7039" spans="1:3" x14ac:dyDescent="0.3">
      <c r="A7039" t="s">
        <v>8917</v>
      </c>
      <c r="B7039" t="s">
        <v>8918</v>
      </c>
    </row>
    <row r="7040" spans="1:3" x14ac:dyDescent="0.3">
      <c r="A7040" t="s">
        <v>8919</v>
      </c>
    </row>
    <row r="7041" spans="1:4" x14ac:dyDescent="0.3">
      <c r="A7041" t="s">
        <v>8920</v>
      </c>
    </row>
    <row r="7042" spans="1:4" x14ac:dyDescent="0.3">
      <c r="A7042" t="s">
        <v>8921</v>
      </c>
      <c r="B7042" t="s">
        <v>8922</v>
      </c>
    </row>
    <row r="7043" spans="1:4" x14ac:dyDescent="0.3">
      <c r="A7043" t="s">
        <v>8923</v>
      </c>
      <c r="B7043" t="s">
        <v>219</v>
      </c>
      <c r="C7043" t="s">
        <v>8924</v>
      </c>
    </row>
    <row r="7044" spans="1:4" x14ac:dyDescent="0.3">
      <c r="A7044" t="s">
        <v>8925</v>
      </c>
    </row>
    <row r="7045" spans="1:4" x14ac:dyDescent="0.3">
      <c r="A7045" t="s">
        <v>8926</v>
      </c>
    </row>
    <row r="7046" spans="1:4" x14ac:dyDescent="0.3">
      <c r="A7046" t="s">
        <v>8927</v>
      </c>
    </row>
    <row r="7047" spans="1:4" x14ac:dyDescent="0.3">
      <c r="A7047" t="s">
        <v>8928</v>
      </c>
      <c r="B7047" t="s">
        <v>8929</v>
      </c>
    </row>
    <row r="7048" spans="1:4" x14ac:dyDescent="0.3">
      <c r="A7048" t="s">
        <v>8930</v>
      </c>
    </row>
    <row r="7049" spans="1:4" x14ac:dyDescent="0.3">
      <c r="A7049" t="s">
        <v>8931</v>
      </c>
    </row>
    <row r="7050" spans="1:4" x14ac:dyDescent="0.3">
      <c r="A7050" t="s">
        <v>8932</v>
      </c>
    </row>
    <row r="7051" spans="1:4" x14ac:dyDescent="0.3">
      <c r="A7051" t="s">
        <v>8933</v>
      </c>
    </row>
    <row r="7052" spans="1:4" x14ac:dyDescent="0.3">
      <c r="A7052" t="s">
        <v>8934</v>
      </c>
      <c r="B7052" t="s">
        <v>8935</v>
      </c>
    </row>
    <row r="7053" spans="1:4" x14ac:dyDescent="0.3">
      <c r="A7053" t="s">
        <v>8936</v>
      </c>
      <c r="B7053" t="s">
        <v>8937</v>
      </c>
    </row>
    <row r="7054" spans="1:4" x14ac:dyDescent="0.3">
      <c r="A7054" t="s">
        <v>8938</v>
      </c>
    </row>
    <row r="7055" spans="1:4" x14ac:dyDescent="0.3">
      <c r="A7055" t="s">
        <v>8939</v>
      </c>
    </row>
    <row r="7056" spans="1:4" x14ac:dyDescent="0.3">
      <c r="A7056" t="s">
        <v>8940</v>
      </c>
      <c r="B7056" t="s">
        <v>891</v>
      </c>
      <c r="C7056" t="s">
        <v>892</v>
      </c>
      <c r="D7056" t="s">
        <v>8941</v>
      </c>
    </row>
    <row r="7057" spans="1:2" x14ac:dyDescent="0.3">
      <c r="A7057" t="s">
        <v>8942</v>
      </c>
    </row>
    <row r="7058" spans="1:2" x14ac:dyDescent="0.3">
      <c r="A7058" t="s">
        <v>8943</v>
      </c>
    </row>
    <row r="7059" spans="1:2" x14ac:dyDescent="0.3">
      <c r="A7059" t="s">
        <v>8944</v>
      </c>
      <c r="B7059" t="s">
        <v>8945</v>
      </c>
    </row>
    <row r="7060" spans="1:2" x14ac:dyDescent="0.3">
      <c r="A7060" t="s">
        <v>8946</v>
      </c>
    </row>
    <row r="7061" spans="1:2" x14ac:dyDescent="0.3">
      <c r="A7061" t="s">
        <v>8947</v>
      </c>
    </row>
    <row r="7062" spans="1:2" x14ac:dyDescent="0.3">
      <c r="A7062" t="s">
        <v>8948</v>
      </c>
    </row>
    <row r="7063" spans="1:2" x14ac:dyDescent="0.3">
      <c r="A7063" t="s">
        <v>8949</v>
      </c>
    </row>
    <row r="7064" spans="1:2" x14ac:dyDescent="0.3">
      <c r="A7064" t="s">
        <v>8950</v>
      </c>
      <c r="B7064" t="s">
        <v>8951</v>
      </c>
    </row>
    <row r="7065" spans="1:2" x14ac:dyDescent="0.3">
      <c r="A7065" t="s">
        <v>8952</v>
      </c>
    </row>
    <row r="7066" spans="1:2" x14ac:dyDescent="0.3">
      <c r="A7066" t="s">
        <v>8953</v>
      </c>
    </row>
    <row r="7067" spans="1:2" x14ac:dyDescent="0.3">
      <c r="A7067" t="s">
        <v>8954</v>
      </c>
      <c r="B7067" t="s">
        <v>8955</v>
      </c>
    </row>
    <row r="7068" spans="1:2" x14ac:dyDescent="0.3">
      <c r="A7068" t="s">
        <v>8956</v>
      </c>
      <c r="B7068" t="s">
        <v>8957</v>
      </c>
    </row>
    <row r="7069" spans="1:2" x14ac:dyDescent="0.3">
      <c r="A7069" t="s">
        <v>8958</v>
      </c>
    </row>
    <row r="7070" spans="1:2" x14ac:dyDescent="0.3">
      <c r="A7070" t="s">
        <v>8959</v>
      </c>
    </row>
    <row r="7071" spans="1:2" x14ac:dyDescent="0.3">
      <c r="A7071" t="s">
        <v>8960</v>
      </c>
      <c r="B7071" t="s">
        <v>8961</v>
      </c>
    </row>
    <row r="7072" spans="1:2" x14ac:dyDescent="0.3">
      <c r="A7072" t="s">
        <v>8962</v>
      </c>
    </row>
    <row r="7073" spans="1:2" x14ac:dyDescent="0.3">
      <c r="A7073" t="s">
        <v>8963</v>
      </c>
      <c r="B7073" t="s">
        <v>8964</v>
      </c>
    </row>
    <row r="7074" spans="1:2" x14ac:dyDescent="0.3">
      <c r="A7074" t="s">
        <v>8965</v>
      </c>
    </row>
    <row r="7075" spans="1:2" x14ac:dyDescent="0.3">
      <c r="A7075" t="s">
        <v>8966</v>
      </c>
    </row>
    <row r="7076" spans="1:2" x14ac:dyDescent="0.3">
      <c r="A7076" t="s">
        <v>8967</v>
      </c>
    </row>
    <row r="7077" spans="1:2" x14ac:dyDescent="0.3">
      <c r="A7077" t="s">
        <v>8968</v>
      </c>
    </row>
    <row r="7078" spans="1:2" x14ac:dyDescent="0.3">
      <c r="A7078" t="s">
        <v>8969</v>
      </c>
    </row>
    <row r="7079" spans="1:2" x14ac:dyDescent="0.3">
      <c r="A7079" t="s">
        <v>8970</v>
      </c>
    </row>
    <row r="7080" spans="1:2" x14ac:dyDescent="0.3">
      <c r="A7080" t="s">
        <v>8971</v>
      </c>
    </row>
    <row r="7081" spans="1:2" x14ac:dyDescent="0.3">
      <c r="A7081" t="s">
        <v>8972</v>
      </c>
    </row>
    <row r="7082" spans="1:2" x14ac:dyDescent="0.3">
      <c r="A7082" t="s">
        <v>8973</v>
      </c>
    </row>
    <row r="7083" spans="1:2" x14ac:dyDescent="0.3">
      <c r="A7083" t="s">
        <v>8974</v>
      </c>
      <c r="B7083" t="s">
        <v>5025</v>
      </c>
    </row>
    <row r="7084" spans="1:2" x14ac:dyDescent="0.3">
      <c r="A7084" t="s">
        <v>8975</v>
      </c>
    </row>
    <row r="7085" spans="1:2" x14ac:dyDescent="0.3">
      <c r="A7085" t="s">
        <v>8976</v>
      </c>
    </row>
    <row r="7086" spans="1:2" x14ac:dyDescent="0.3">
      <c r="A7086" t="s">
        <v>8977</v>
      </c>
    </row>
    <row r="7087" spans="1:2" x14ac:dyDescent="0.3">
      <c r="A7087" t="s">
        <v>8978</v>
      </c>
    </row>
    <row r="7088" spans="1:2" x14ac:dyDescent="0.3">
      <c r="A7088" t="s">
        <v>8979</v>
      </c>
    </row>
    <row r="7089" spans="1:5" x14ac:dyDescent="0.3">
      <c r="A7089" t="s">
        <v>8980</v>
      </c>
    </row>
    <row r="7090" spans="1:5" x14ac:dyDescent="0.3">
      <c r="A7090" t="s">
        <v>8981</v>
      </c>
    </row>
    <row r="7091" spans="1:5" x14ac:dyDescent="0.3">
      <c r="A7091" t="s">
        <v>8982</v>
      </c>
    </row>
    <row r="7092" spans="1:5" x14ac:dyDescent="0.3">
      <c r="A7092" t="s">
        <v>8983</v>
      </c>
    </row>
    <row r="7093" spans="1:5" x14ac:dyDescent="0.3">
      <c r="A7093" t="s">
        <v>8984</v>
      </c>
    </row>
    <row r="7094" spans="1:5" x14ac:dyDescent="0.3">
      <c r="A7094" t="s">
        <v>8985</v>
      </c>
    </row>
    <row r="7095" spans="1:5" x14ac:dyDescent="0.3">
      <c r="A7095" t="s">
        <v>8986</v>
      </c>
    </row>
    <row r="7096" spans="1:5" x14ac:dyDescent="0.3">
      <c r="A7096" t="s">
        <v>8987</v>
      </c>
    </row>
    <row r="7097" spans="1:5" x14ac:dyDescent="0.3">
      <c r="A7097" t="s">
        <v>8988</v>
      </c>
      <c r="B7097" t="s">
        <v>702</v>
      </c>
      <c r="C7097" t="s">
        <v>388</v>
      </c>
      <c r="D7097" t="s">
        <v>389</v>
      </c>
      <c r="E7097" t="s">
        <v>8989</v>
      </c>
    </row>
    <row r="7098" spans="1:5" x14ac:dyDescent="0.3">
      <c r="A7098" t="s">
        <v>8990</v>
      </c>
    </row>
    <row r="7099" spans="1:5" x14ac:dyDescent="0.3">
      <c r="A7099" t="s">
        <v>8991</v>
      </c>
      <c r="B7099" t="s">
        <v>8992</v>
      </c>
    </row>
    <row r="7100" spans="1:5" x14ac:dyDescent="0.3">
      <c r="A7100" t="s">
        <v>8993</v>
      </c>
    </row>
    <row r="7101" spans="1:5" x14ac:dyDescent="0.3">
      <c r="A7101" t="s">
        <v>8994</v>
      </c>
    </row>
    <row r="7102" spans="1:5" x14ac:dyDescent="0.3">
      <c r="A7102" t="s">
        <v>8995</v>
      </c>
      <c r="B7102" t="s">
        <v>579</v>
      </c>
      <c r="C7102" t="s">
        <v>8996</v>
      </c>
    </row>
    <row r="7103" spans="1:5" x14ac:dyDescent="0.3">
      <c r="A7103" t="s">
        <v>8997</v>
      </c>
    </row>
    <row r="7104" spans="1:5" x14ac:dyDescent="0.3">
      <c r="A7104" t="s">
        <v>8998</v>
      </c>
      <c r="B7104" t="s">
        <v>407</v>
      </c>
      <c r="C7104" t="s">
        <v>8999</v>
      </c>
    </row>
    <row r="7105" spans="1:2" x14ac:dyDescent="0.3">
      <c r="A7105" t="s">
        <v>9000</v>
      </c>
    </row>
    <row r="7106" spans="1:2" x14ac:dyDescent="0.3">
      <c r="A7106" t="s">
        <v>9001</v>
      </c>
    </row>
    <row r="7107" spans="1:2" x14ac:dyDescent="0.3">
      <c r="A7107" t="s">
        <v>9002</v>
      </c>
    </row>
    <row r="7108" spans="1:2" x14ac:dyDescent="0.3">
      <c r="A7108" t="s">
        <v>9003</v>
      </c>
    </row>
    <row r="7109" spans="1:2" x14ac:dyDescent="0.3">
      <c r="A7109" t="s">
        <v>9004</v>
      </c>
    </row>
    <row r="7110" spans="1:2" x14ac:dyDescent="0.3">
      <c r="A7110" t="s">
        <v>9005</v>
      </c>
    </row>
    <row r="7111" spans="1:2" x14ac:dyDescent="0.3">
      <c r="A7111" t="s">
        <v>9006</v>
      </c>
    </row>
    <row r="7112" spans="1:2" x14ac:dyDescent="0.3">
      <c r="A7112" t="s">
        <v>9007</v>
      </c>
    </row>
    <row r="7113" spans="1:2" x14ac:dyDescent="0.3">
      <c r="A7113" t="s">
        <v>9008</v>
      </c>
    </row>
    <row r="7114" spans="1:2" x14ac:dyDescent="0.3">
      <c r="A7114" t="s">
        <v>9009</v>
      </c>
      <c r="B7114" t="s">
        <v>9010</v>
      </c>
    </row>
    <row r="7115" spans="1:2" x14ac:dyDescent="0.3">
      <c r="A7115" t="s">
        <v>9011</v>
      </c>
    </row>
    <row r="7116" spans="1:2" x14ac:dyDescent="0.3">
      <c r="A7116" t="s">
        <v>9012</v>
      </c>
    </row>
    <row r="7117" spans="1:2" x14ac:dyDescent="0.3">
      <c r="A7117" t="s">
        <v>9013</v>
      </c>
    </row>
    <row r="7118" spans="1:2" x14ac:dyDescent="0.3">
      <c r="A7118" t="s">
        <v>9014</v>
      </c>
      <c r="B7118" t="s">
        <v>9015</v>
      </c>
    </row>
    <row r="7119" spans="1:2" x14ac:dyDescent="0.3">
      <c r="A7119" t="s">
        <v>9016</v>
      </c>
    </row>
    <row r="7120" spans="1:2" x14ac:dyDescent="0.3">
      <c r="A7120" t="s">
        <v>9017</v>
      </c>
    </row>
    <row r="7121" spans="1:3" x14ac:dyDescent="0.3">
      <c r="A7121" t="s">
        <v>9018</v>
      </c>
      <c r="B7121" t="s">
        <v>4246</v>
      </c>
      <c r="C7121" t="s">
        <v>9019</v>
      </c>
    </row>
    <row r="7122" spans="1:3" x14ac:dyDescent="0.3">
      <c r="A7122" t="s">
        <v>9020</v>
      </c>
    </row>
    <row r="7123" spans="1:3" x14ac:dyDescent="0.3">
      <c r="A7123" t="s">
        <v>9021</v>
      </c>
      <c r="B7123" t="s">
        <v>9022</v>
      </c>
    </row>
    <row r="7124" spans="1:3" x14ac:dyDescent="0.3">
      <c r="A7124" t="s">
        <v>9023</v>
      </c>
    </row>
    <row r="7125" spans="1:3" x14ac:dyDescent="0.3">
      <c r="A7125" t="s">
        <v>9024</v>
      </c>
    </row>
    <row r="7126" spans="1:3" x14ac:dyDescent="0.3">
      <c r="A7126" t="s">
        <v>9025</v>
      </c>
    </row>
    <row r="7127" spans="1:3" x14ac:dyDescent="0.3">
      <c r="A7127" t="s">
        <v>9026</v>
      </c>
    </row>
    <row r="7128" spans="1:3" x14ac:dyDescent="0.3">
      <c r="A7128" t="s">
        <v>9027</v>
      </c>
    </row>
    <row r="7129" spans="1:3" x14ac:dyDescent="0.3">
      <c r="A7129" t="s">
        <v>9028</v>
      </c>
    </row>
    <row r="7130" spans="1:3" x14ac:dyDescent="0.3">
      <c r="A7130" t="s">
        <v>9029</v>
      </c>
    </row>
    <row r="7131" spans="1:3" x14ac:dyDescent="0.3">
      <c r="A7131" t="s">
        <v>9030</v>
      </c>
    </row>
    <row r="7132" spans="1:3" x14ac:dyDescent="0.3">
      <c r="A7132" t="s">
        <v>9031</v>
      </c>
      <c r="B7132" t="s">
        <v>394</v>
      </c>
      <c r="C7132" t="s">
        <v>9032</v>
      </c>
    </row>
    <row r="7133" spans="1:3" x14ac:dyDescent="0.3">
      <c r="A7133" t="s">
        <v>9033</v>
      </c>
      <c r="B7133" t="s">
        <v>138</v>
      </c>
      <c r="C7133" t="s">
        <v>9034</v>
      </c>
    </row>
    <row r="7134" spans="1:3" x14ac:dyDescent="0.3">
      <c r="A7134" t="s">
        <v>9035</v>
      </c>
    </row>
    <row r="7135" spans="1:3" x14ac:dyDescent="0.3">
      <c r="A7135" t="s">
        <v>9036</v>
      </c>
    </row>
    <row r="7136" spans="1:3" x14ac:dyDescent="0.3">
      <c r="A7136" t="s">
        <v>9037</v>
      </c>
    </row>
    <row r="7137" spans="1:5" x14ac:dyDescent="0.3">
      <c r="A7137" t="s">
        <v>9038</v>
      </c>
      <c r="B7137" t="s">
        <v>9039</v>
      </c>
    </row>
    <row r="7138" spans="1:5" x14ac:dyDescent="0.3">
      <c r="A7138" t="s">
        <v>9040</v>
      </c>
    </row>
    <row r="7139" spans="1:5" x14ac:dyDescent="0.3">
      <c r="A7139" t="s">
        <v>9041</v>
      </c>
    </row>
    <row r="7140" spans="1:5" x14ac:dyDescent="0.3">
      <c r="A7140" t="s">
        <v>9042</v>
      </c>
    </row>
    <row r="7141" spans="1:5" x14ac:dyDescent="0.3">
      <c r="A7141" t="s">
        <v>9043</v>
      </c>
      <c r="B7141" t="s">
        <v>9044</v>
      </c>
    </row>
    <row r="7142" spans="1:5" x14ac:dyDescent="0.3">
      <c r="A7142" t="s">
        <v>9045</v>
      </c>
    </row>
    <row r="7143" spans="1:5" x14ac:dyDescent="0.3">
      <c r="A7143" t="s">
        <v>9046</v>
      </c>
      <c r="B7143" t="s">
        <v>1932</v>
      </c>
      <c r="C7143" t="s">
        <v>1933</v>
      </c>
      <c r="D7143" t="s">
        <v>35</v>
      </c>
      <c r="E7143" t="s">
        <v>9047</v>
      </c>
    </row>
    <row r="7144" spans="1:5" x14ac:dyDescent="0.3">
      <c r="A7144" t="s">
        <v>9048</v>
      </c>
    </row>
    <row r="7145" spans="1:5" x14ac:dyDescent="0.3">
      <c r="A7145" t="s">
        <v>9049</v>
      </c>
    </row>
    <row r="7146" spans="1:5" x14ac:dyDescent="0.3">
      <c r="A7146" t="s">
        <v>9050</v>
      </c>
      <c r="B7146" t="s">
        <v>9051</v>
      </c>
    </row>
    <row r="7147" spans="1:5" x14ac:dyDescent="0.3">
      <c r="A7147" t="s">
        <v>9052</v>
      </c>
    </row>
    <row r="7148" spans="1:5" x14ac:dyDescent="0.3">
      <c r="A7148" t="s">
        <v>9053</v>
      </c>
      <c r="B7148" t="s">
        <v>35</v>
      </c>
      <c r="C7148" t="s">
        <v>9054</v>
      </c>
    </row>
    <row r="7149" spans="1:5" x14ac:dyDescent="0.3">
      <c r="A7149" t="s">
        <v>9055</v>
      </c>
    </row>
    <row r="7150" spans="1:5" x14ac:dyDescent="0.3">
      <c r="A7150" t="s">
        <v>9056</v>
      </c>
    </row>
    <row r="7151" spans="1:5" x14ac:dyDescent="0.3">
      <c r="A7151" t="s">
        <v>9057</v>
      </c>
      <c r="B7151" t="s">
        <v>9058</v>
      </c>
    </row>
    <row r="7152" spans="1:5" x14ac:dyDescent="0.3">
      <c r="A7152" t="s">
        <v>9059</v>
      </c>
    </row>
    <row r="7153" spans="1:3" x14ac:dyDescent="0.3">
      <c r="A7153" t="s">
        <v>9060</v>
      </c>
    </row>
    <row r="7154" spans="1:3" x14ac:dyDescent="0.3">
      <c r="A7154" t="s">
        <v>9061</v>
      </c>
    </row>
    <row r="7155" spans="1:3" x14ac:dyDescent="0.3">
      <c r="A7155" t="s">
        <v>9062</v>
      </c>
      <c r="B7155" t="s">
        <v>9063</v>
      </c>
    </row>
    <row r="7156" spans="1:3" x14ac:dyDescent="0.3">
      <c r="A7156" t="s">
        <v>9064</v>
      </c>
    </row>
    <row r="7157" spans="1:3" x14ac:dyDescent="0.3">
      <c r="A7157" t="s">
        <v>9065</v>
      </c>
      <c r="B7157" t="s">
        <v>9066</v>
      </c>
    </row>
    <row r="7158" spans="1:3" x14ac:dyDescent="0.3">
      <c r="A7158" t="s">
        <v>9067</v>
      </c>
    </row>
    <row r="7159" spans="1:3" x14ac:dyDescent="0.3">
      <c r="A7159" t="s">
        <v>9068</v>
      </c>
    </row>
    <row r="7160" spans="1:3" x14ac:dyDescent="0.3">
      <c r="A7160" t="s">
        <v>9069</v>
      </c>
    </row>
    <row r="7161" spans="1:3" x14ac:dyDescent="0.3">
      <c r="A7161" t="s">
        <v>9070</v>
      </c>
    </row>
    <row r="7162" spans="1:3" x14ac:dyDescent="0.3">
      <c r="A7162" t="s">
        <v>9071</v>
      </c>
    </row>
    <row r="7163" spans="1:3" x14ac:dyDescent="0.3">
      <c r="A7163" t="s">
        <v>9072</v>
      </c>
    </row>
    <row r="7164" spans="1:3" x14ac:dyDescent="0.3">
      <c r="A7164" t="s">
        <v>9073</v>
      </c>
      <c r="B7164" t="s">
        <v>2437</v>
      </c>
      <c r="C7164" t="s">
        <v>9074</v>
      </c>
    </row>
    <row r="7165" spans="1:3" x14ac:dyDescent="0.3">
      <c r="A7165" t="s">
        <v>9075</v>
      </c>
    </row>
    <row r="7166" spans="1:3" x14ac:dyDescent="0.3">
      <c r="A7166" t="s">
        <v>9076</v>
      </c>
    </row>
    <row r="7167" spans="1:3" x14ac:dyDescent="0.3">
      <c r="A7167" t="s">
        <v>9077</v>
      </c>
      <c r="B7167" t="s">
        <v>9078</v>
      </c>
    </row>
    <row r="7168" spans="1:3" x14ac:dyDescent="0.3">
      <c r="A7168" t="s">
        <v>9079</v>
      </c>
    </row>
    <row r="7169" spans="1:2" x14ac:dyDescent="0.3">
      <c r="A7169" t="s">
        <v>9080</v>
      </c>
    </row>
    <row r="7170" spans="1:2" x14ac:dyDescent="0.3">
      <c r="A7170" t="s">
        <v>9081</v>
      </c>
      <c r="B7170" t="s">
        <v>9082</v>
      </c>
    </row>
    <row r="7171" spans="1:2" x14ac:dyDescent="0.3">
      <c r="A7171" t="s">
        <v>9083</v>
      </c>
    </row>
    <row r="7172" spans="1:2" x14ac:dyDescent="0.3">
      <c r="A7172" t="s">
        <v>9084</v>
      </c>
    </row>
    <row r="7173" spans="1:2" x14ac:dyDescent="0.3">
      <c r="A7173" t="s">
        <v>9085</v>
      </c>
    </row>
    <row r="7174" spans="1:2" x14ac:dyDescent="0.3">
      <c r="A7174" t="s">
        <v>9086</v>
      </c>
    </row>
    <row r="7175" spans="1:2" x14ac:dyDescent="0.3">
      <c r="A7175" t="s">
        <v>9087</v>
      </c>
    </row>
    <row r="7176" spans="1:2" x14ac:dyDescent="0.3">
      <c r="A7176" t="s">
        <v>9088</v>
      </c>
    </row>
    <row r="7177" spans="1:2" x14ac:dyDescent="0.3">
      <c r="A7177" t="s">
        <v>9089</v>
      </c>
    </row>
    <row r="7178" spans="1:2" x14ac:dyDescent="0.3">
      <c r="A7178" t="s">
        <v>9090</v>
      </c>
    </row>
    <row r="7179" spans="1:2" x14ac:dyDescent="0.3">
      <c r="A7179" t="s">
        <v>9091</v>
      </c>
    </row>
    <row r="7180" spans="1:2" x14ac:dyDescent="0.3">
      <c r="A7180" t="s">
        <v>9092</v>
      </c>
    </row>
    <row r="7181" spans="1:2" x14ac:dyDescent="0.3">
      <c r="A7181" t="s">
        <v>9093</v>
      </c>
    </row>
    <row r="7182" spans="1:2" x14ac:dyDescent="0.3">
      <c r="A7182" t="s">
        <v>9094</v>
      </c>
      <c r="B7182" t="s">
        <v>9095</v>
      </c>
    </row>
    <row r="7183" spans="1:2" x14ac:dyDescent="0.3">
      <c r="A7183" t="s">
        <v>9096</v>
      </c>
    </row>
    <row r="7184" spans="1:2" x14ac:dyDescent="0.3">
      <c r="A7184" t="s">
        <v>9097</v>
      </c>
    </row>
    <row r="7185" spans="1:3" x14ac:dyDescent="0.3">
      <c r="A7185" t="s">
        <v>9098</v>
      </c>
    </row>
    <row r="7186" spans="1:3" x14ac:dyDescent="0.3">
      <c r="A7186" t="s">
        <v>9099</v>
      </c>
    </row>
    <row r="7187" spans="1:3" x14ac:dyDescent="0.3">
      <c r="A7187" t="s">
        <v>9100</v>
      </c>
    </row>
    <row r="7188" spans="1:3" x14ac:dyDescent="0.3">
      <c r="A7188" t="s">
        <v>9101</v>
      </c>
    </row>
    <row r="7189" spans="1:3" x14ac:dyDescent="0.3">
      <c r="A7189" t="s">
        <v>9102</v>
      </c>
    </row>
    <row r="7190" spans="1:3" x14ac:dyDescent="0.3">
      <c r="A7190" t="s">
        <v>9103</v>
      </c>
    </row>
    <row r="7191" spans="1:3" x14ac:dyDescent="0.3">
      <c r="A7191" t="s">
        <v>9104</v>
      </c>
    </row>
    <row r="7192" spans="1:3" x14ac:dyDescent="0.3">
      <c r="A7192" t="s">
        <v>9105</v>
      </c>
      <c r="B7192" t="s">
        <v>9106</v>
      </c>
    </row>
    <row r="7193" spans="1:3" x14ac:dyDescent="0.3">
      <c r="A7193" t="s">
        <v>9107</v>
      </c>
    </row>
    <row r="7194" spans="1:3" x14ac:dyDescent="0.3">
      <c r="A7194" t="s">
        <v>9108</v>
      </c>
    </row>
    <row r="7195" spans="1:3" x14ac:dyDescent="0.3">
      <c r="A7195" t="s">
        <v>9109</v>
      </c>
      <c r="B7195" t="s">
        <v>354</v>
      </c>
      <c r="C7195" t="s">
        <v>9110</v>
      </c>
    </row>
    <row r="7196" spans="1:3" x14ac:dyDescent="0.3">
      <c r="A7196" t="s">
        <v>9111</v>
      </c>
    </row>
    <row r="7197" spans="1:3" x14ac:dyDescent="0.3">
      <c r="A7197" t="s">
        <v>9112</v>
      </c>
      <c r="B7197" t="s">
        <v>9113</v>
      </c>
    </row>
    <row r="7198" spans="1:3" x14ac:dyDescent="0.3">
      <c r="A7198" t="s">
        <v>9114</v>
      </c>
    </row>
    <row r="7199" spans="1:3" x14ac:dyDescent="0.3">
      <c r="A7199" t="s">
        <v>9115</v>
      </c>
    </row>
    <row r="7200" spans="1:3" x14ac:dyDescent="0.3">
      <c r="A7200" t="s">
        <v>9116</v>
      </c>
    </row>
    <row r="7201" spans="1:3" x14ac:dyDescent="0.3">
      <c r="A7201" t="s">
        <v>9117</v>
      </c>
    </row>
    <row r="7202" spans="1:3" x14ac:dyDescent="0.3">
      <c r="A7202" t="s">
        <v>9118</v>
      </c>
    </row>
    <row r="7203" spans="1:3" x14ac:dyDescent="0.3">
      <c r="A7203" t="s">
        <v>9119</v>
      </c>
    </row>
    <row r="7204" spans="1:3" x14ac:dyDescent="0.3">
      <c r="A7204" t="s">
        <v>9120</v>
      </c>
      <c r="B7204" t="s">
        <v>414</v>
      </c>
      <c r="C7204" t="s">
        <v>9121</v>
      </c>
    </row>
    <row r="7205" spans="1:3" x14ac:dyDescent="0.3">
      <c r="A7205" t="s">
        <v>9122</v>
      </c>
    </row>
    <row r="7206" spans="1:3" x14ac:dyDescent="0.3">
      <c r="A7206" t="s">
        <v>9123</v>
      </c>
    </row>
    <row r="7207" spans="1:3" x14ac:dyDescent="0.3">
      <c r="A7207" t="s">
        <v>9124</v>
      </c>
      <c r="B7207" t="s">
        <v>9125</v>
      </c>
    </row>
    <row r="7208" spans="1:3" x14ac:dyDescent="0.3">
      <c r="A7208" t="s">
        <v>9126</v>
      </c>
      <c r="B7208" t="s">
        <v>9127</v>
      </c>
    </row>
    <row r="7209" spans="1:3" x14ac:dyDescent="0.3">
      <c r="A7209" t="s">
        <v>9128</v>
      </c>
    </row>
    <row r="7210" spans="1:3" x14ac:dyDescent="0.3">
      <c r="A7210" t="s">
        <v>9129</v>
      </c>
      <c r="B7210" t="s">
        <v>9130</v>
      </c>
    </row>
    <row r="7211" spans="1:3" x14ac:dyDescent="0.3">
      <c r="A7211" t="s">
        <v>9131</v>
      </c>
      <c r="B7211" t="s">
        <v>9132</v>
      </c>
    </row>
    <row r="7212" spans="1:3" x14ac:dyDescent="0.3">
      <c r="A7212" t="s">
        <v>9133</v>
      </c>
    </row>
    <row r="7213" spans="1:3" x14ac:dyDescent="0.3">
      <c r="A7213" t="s">
        <v>9134</v>
      </c>
    </row>
    <row r="7214" spans="1:3" x14ac:dyDescent="0.3">
      <c r="A7214" t="s">
        <v>9135</v>
      </c>
    </row>
    <row r="7215" spans="1:3" x14ac:dyDescent="0.3">
      <c r="A7215" t="s">
        <v>9136</v>
      </c>
    </row>
    <row r="7216" spans="1:3" x14ac:dyDescent="0.3">
      <c r="A7216" t="s">
        <v>9137</v>
      </c>
    </row>
    <row r="7217" spans="1:4" x14ac:dyDescent="0.3">
      <c r="A7217" t="s">
        <v>9138</v>
      </c>
    </row>
    <row r="7218" spans="1:4" x14ac:dyDescent="0.3">
      <c r="A7218" t="s">
        <v>9139</v>
      </c>
    </row>
    <row r="7219" spans="1:4" x14ac:dyDescent="0.3">
      <c r="A7219" t="s">
        <v>9140</v>
      </c>
    </row>
    <row r="7220" spans="1:4" x14ac:dyDescent="0.3">
      <c r="A7220" t="s">
        <v>9141</v>
      </c>
      <c r="B7220" t="s">
        <v>9142</v>
      </c>
    </row>
    <row r="7221" spans="1:4" x14ac:dyDescent="0.3">
      <c r="A7221" t="s">
        <v>9143</v>
      </c>
      <c r="B7221" t="s">
        <v>2084</v>
      </c>
      <c r="C7221" t="s">
        <v>2085</v>
      </c>
      <c r="D7221" t="s">
        <v>9144</v>
      </c>
    </row>
    <row r="7222" spans="1:4" x14ac:dyDescent="0.3">
      <c r="A7222" t="s">
        <v>9145</v>
      </c>
    </row>
    <row r="7223" spans="1:4" x14ac:dyDescent="0.3">
      <c r="A7223" t="s">
        <v>9146</v>
      </c>
    </row>
    <row r="7224" spans="1:4" x14ac:dyDescent="0.3">
      <c r="A7224" t="s">
        <v>9147</v>
      </c>
    </row>
    <row r="7225" spans="1:4" x14ac:dyDescent="0.3">
      <c r="A7225" t="s">
        <v>9148</v>
      </c>
    </row>
    <row r="7226" spans="1:4" x14ac:dyDescent="0.3">
      <c r="A7226" t="s">
        <v>9149</v>
      </c>
    </row>
    <row r="7227" spans="1:4" x14ac:dyDescent="0.3">
      <c r="A7227" t="s">
        <v>9150</v>
      </c>
    </row>
    <row r="7228" spans="1:4" x14ac:dyDescent="0.3">
      <c r="A7228" t="s">
        <v>9151</v>
      </c>
    </row>
    <row r="7229" spans="1:4" x14ac:dyDescent="0.3">
      <c r="A7229" t="s">
        <v>9152</v>
      </c>
      <c r="B7229" t="s">
        <v>35</v>
      </c>
      <c r="C7229" t="s">
        <v>9153</v>
      </c>
    </row>
    <row r="7230" spans="1:4" x14ac:dyDescent="0.3">
      <c r="A7230" t="s">
        <v>9154</v>
      </c>
      <c r="B7230" t="s">
        <v>9155</v>
      </c>
    </row>
    <row r="7231" spans="1:4" x14ac:dyDescent="0.3">
      <c r="A7231" t="s">
        <v>9156</v>
      </c>
    </row>
    <row r="7232" spans="1:4" x14ac:dyDescent="0.3">
      <c r="A7232" t="s">
        <v>9157</v>
      </c>
      <c r="B7232" t="s">
        <v>9158</v>
      </c>
    </row>
    <row r="7233" spans="1:4" x14ac:dyDescent="0.3">
      <c r="A7233" t="s">
        <v>9159</v>
      </c>
    </row>
    <row r="7234" spans="1:4" x14ac:dyDescent="0.3">
      <c r="A7234" t="s">
        <v>9160</v>
      </c>
    </row>
    <row r="7235" spans="1:4" x14ac:dyDescent="0.3">
      <c r="A7235" t="s">
        <v>9161</v>
      </c>
      <c r="B7235" t="s">
        <v>9162</v>
      </c>
    </row>
    <row r="7236" spans="1:4" x14ac:dyDescent="0.3">
      <c r="A7236" t="s">
        <v>9163</v>
      </c>
    </row>
    <row r="7237" spans="1:4" x14ac:dyDescent="0.3">
      <c r="A7237" t="s">
        <v>9164</v>
      </c>
    </row>
    <row r="7238" spans="1:4" x14ac:dyDescent="0.3">
      <c r="A7238" t="s">
        <v>9165</v>
      </c>
      <c r="B7238" t="s">
        <v>9166</v>
      </c>
    </row>
    <row r="7239" spans="1:4" x14ac:dyDescent="0.3">
      <c r="A7239" t="s">
        <v>9167</v>
      </c>
      <c r="B7239" t="s">
        <v>9168</v>
      </c>
    </row>
    <row r="7240" spans="1:4" x14ac:dyDescent="0.3">
      <c r="A7240" t="s">
        <v>9169</v>
      </c>
    </row>
    <row r="7241" spans="1:4" x14ac:dyDescent="0.3">
      <c r="A7241" t="s">
        <v>9170</v>
      </c>
      <c r="B7241" t="s">
        <v>724</v>
      </c>
      <c r="C7241" t="s">
        <v>9171</v>
      </c>
    </row>
    <row r="7242" spans="1:4" x14ac:dyDescent="0.3">
      <c r="A7242" t="s">
        <v>9172</v>
      </c>
    </row>
    <row r="7243" spans="1:4" x14ac:dyDescent="0.3">
      <c r="A7243" t="s">
        <v>9173</v>
      </c>
    </row>
    <row r="7244" spans="1:4" x14ac:dyDescent="0.3">
      <c r="A7244" t="s">
        <v>9174</v>
      </c>
      <c r="B7244" t="s">
        <v>6375</v>
      </c>
      <c r="C7244" t="s">
        <v>6376</v>
      </c>
      <c r="D7244" t="s">
        <v>9175</v>
      </c>
    </row>
    <row r="7245" spans="1:4" x14ac:dyDescent="0.3">
      <c r="A7245" t="s">
        <v>9176</v>
      </c>
    </row>
    <row r="7246" spans="1:4" x14ac:dyDescent="0.3">
      <c r="A7246" t="s">
        <v>9177</v>
      </c>
    </row>
    <row r="7247" spans="1:4" x14ac:dyDescent="0.3">
      <c r="A7247" t="s">
        <v>9178</v>
      </c>
    </row>
    <row r="7248" spans="1:4" x14ac:dyDescent="0.3">
      <c r="A7248" t="s">
        <v>9179</v>
      </c>
    </row>
    <row r="7249" spans="1:4" x14ac:dyDescent="0.3">
      <c r="A7249" t="s">
        <v>9180</v>
      </c>
    </row>
    <row r="7250" spans="1:4" x14ac:dyDescent="0.3">
      <c r="A7250" t="s">
        <v>9181</v>
      </c>
    </row>
    <row r="7251" spans="1:4" x14ac:dyDescent="0.3">
      <c r="A7251" t="s">
        <v>9182</v>
      </c>
      <c r="B7251" t="s">
        <v>9183</v>
      </c>
    </row>
    <row r="7252" spans="1:4" x14ac:dyDescent="0.3">
      <c r="A7252" t="s">
        <v>9184</v>
      </c>
    </row>
    <row r="7253" spans="1:4" x14ac:dyDescent="0.3">
      <c r="A7253" t="s">
        <v>9185</v>
      </c>
      <c r="B7253" t="s">
        <v>9186</v>
      </c>
    </row>
    <row r="7254" spans="1:4" x14ac:dyDescent="0.3">
      <c r="A7254" t="s">
        <v>9187</v>
      </c>
    </row>
    <row r="7255" spans="1:4" x14ac:dyDescent="0.3">
      <c r="A7255" t="s">
        <v>9188</v>
      </c>
      <c r="B7255" t="s">
        <v>9189</v>
      </c>
    </row>
    <row r="7256" spans="1:4" x14ac:dyDescent="0.3">
      <c r="A7256" t="s">
        <v>9190</v>
      </c>
    </row>
    <row r="7257" spans="1:4" x14ac:dyDescent="0.3">
      <c r="A7257" t="s">
        <v>9191</v>
      </c>
    </row>
    <row r="7258" spans="1:4" x14ac:dyDescent="0.3">
      <c r="A7258" t="s">
        <v>9192</v>
      </c>
      <c r="B7258" t="s">
        <v>9193</v>
      </c>
    </row>
    <row r="7259" spans="1:4" x14ac:dyDescent="0.3">
      <c r="A7259" t="s">
        <v>9194</v>
      </c>
      <c r="B7259" t="s">
        <v>9195</v>
      </c>
    </row>
    <row r="7260" spans="1:4" x14ac:dyDescent="0.3">
      <c r="A7260" t="s">
        <v>9196</v>
      </c>
      <c r="B7260" t="s">
        <v>891</v>
      </c>
      <c r="C7260" t="s">
        <v>892</v>
      </c>
      <c r="D7260" t="s">
        <v>9197</v>
      </c>
    </row>
    <row r="7261" spans="1:4" x14ac:dyDescent="0.3">
      <c r="A7261" t="s">
        <v>9198</v>
      </c>
    </row>
    <row r="7262" spans="1:4" x14ac:dyDescent="0.3">
      <c r="A7262" t="s">
        <v>9199</v>
      </c>
      <c r="B7262" t="s">
        <v>9200</v>
      </c>
    </row>
    <row r="7263" spans="1:4" x14ac:dyDescent="0.3">
      <c r="A7263" t="s">
        <v>9201</v>
      </c>
    </row>
    <row r="7264" spans="1:4" x14ac:dyDescent="0.3">
      <c r="A7264" t="s">
        <v>9202</v>
      </c>
      <c r="B7264" t="s">
        <v>9203</v>
      </c>
    </row>
    <row r="7265" spans="1:3" x14ac:dyDescent="0.3">
      <c r="A7265" t="s">
        <v>9204</v>
      </c>
    </row>
    <row r="7266" spans="1:3" x14ac:dyDescent="0.3">
      <c r="A7266" t="s">
        <v>9205</v>
      </c>
    </row>
    <row r="7267" spans="1:3" x14ac:dyDescent="0.3">
      <c r="A7267" t="s">
        <v>9206</v>
      </c>
    </row>
    <row r="7268" spans="1:3" x14ac:dyDescent="0.3">
      <c r="A7268" t="s">
        <v>9207</v>
      </c>
      <c r="B7268" t="s">
        <v>9208</v>
      </c>
    </row>
    <row r="7269" spans="1:3" x14ac:dyDescent="0.3">
      <c r="A7269" t="s">
        <v>9209</v>
      </c>
    </row>
    <row r="7270" spans="1:3" x14ac:dyDescent="0.3">
      <c r="A7270" t="s">
        <v>9210</v>
      </c>
      <c r="B7270" t="s">
        <v>9211</v>
      </c>
    </row>
    <row r="7271" spans="1:3" x14ac:dyDescent="0.3">
      <c r="A7271" t="s">
        <v>9212</v>
      </c>
      <c r="B7271" t="s">
        <v>9213</v>
      </c>
    </row>
    <row r="7272" spans="1:3" x14ac:dyDescent="0.3">
      <c r="A7272" t="s">
        <v>9214</v>
      </c>
    </row>
    <row r="7273" spans="1:3" x14ac:dyDescent="0.3">
      <c r="A7273" t="s">
        <v>9215</v>
      </c>
      <c r="B7273" t="s">
        <v>2094</v>
      </c>
      <c r="C7273" t="s">
        <v>9216</v>
      </c>
    </row>
    <row r="7274" spans="1:3" x14ac:dyDescent="0.3">
      <c r="A7274" t="s">
        <v>9217</v>
      </c>
    </row>
    <row r="7275" spans="1:3" x14ac:dyDescent="0.3">
      <c r="A7275" t="s">
        <v>9218</v>
      </c>
    </row>
    <row r="7276" spans="1:3" x14ac:dyDescent="0.3">
      <c r="A7276" t="s">
        <v>9219</v>
      </c>
    </row>
    <row r="7277" spans="1:3" x14ac:dyDescent="0.3">
      <c r="A7277" t="s">
        <v>9220</v>
      </c>
    </row>
    <row r="7278" spans="1:3" x14ac:dyDescent="0.3">
      <c r="A7278" t="s">
        <v>9221</v>
      </c>
      <c r="B7278" t="s">
        <v>9222</v>
      </c>
    </row>
    <row r="7279" spans="1:3" x14ac:dyDescent="0.3">
      <c r="A7279" t="s">
        <v>9223</v>
      </c>
      <c r="B7279" t="s">
        <v>9224</v>
      </c>
    </row>
    <row r="7280" spans="1:3" x14ac:dyDescent="0.3">
      <c r="A7280" t="s">
        <v>9225</v>
      </c>
      <c r="B7280" t="s">
        <v>9226</v>
      </c>
    </row>
    <row r="7281" spans="1:4" x14ac:dyDescent="0.3">
      <c r="A7281" t="s">
        <v>9227</v>
      </c>
    </row>
    <row r="7282" spans="1:4" x14ac:dyDescent="0.3">
      <c r="A7282" t="s">
        <v>9228</v>
      </c>
      <c r="B7282" t="s">
        <v>9229</v>
      </c>
    </row>
    <row r="7283" spans="1:4" x14ac:dyDescent="0.3">
      <c r="A7283" t="s">
        <v>9230</v>
      </c>
      <c r="B7283" t="s">
        <v>681</v>
      </c>
      <c r="C7283" t="s">
        <v>9231</v>
      </c>
    </row>
    <row r="7284" spans="1:4" x14ac:dyDescent="0.3">
      <c r="A7284" t="s">
        <v>9232</v>
      </c>
    </row>
    <row r="7285" spans="1:4" x14ac:dyDescent="0.3">
      <c r="A7285" t="s">
        <v>9233</v>
      </c>
      <c r="B7285" t="s">
        <v>468</v>
      </c>
      <c r="C7285" t="s">
        <v>469</v>
      </c>
      <c r="D7285" t="s">
        <v>9234</v>
      </c>
    </row>
    <row r="7286" spans="1:4" x14ac:dyDescent="0.3">
      <c r="A7286" t="s">
        <v>9235</v>
      </c>
    </row>
    <row r="7287" spans="1:4" x14ac:dyDescent="0.3">
      <c r="A7287" t="s">
        <v>9236</v>
      </c>
      <c r="B7287" t="s">
        <v>9237</v>
      </c>
    </row>
    <row r="7288" spans="1:4" x14ac:dyDescent="0.3">
      <c r="A7288" t="s">
        <v>9238</v>
      </c>
    </row>
    <row r="7289" spans="1:4" x14ac:dyDescent="0.3">
      <c r="A7289" t="s">
        <v>9239</v>
      </c>
      <c r="B7289" t="s">
        <v>9240</v>
      </c>
    </row>
    <row r="7290" spans="1:4" x14ac:dyDescent="0.3">
      <c r="A7290" t="s">
        <v>9241</v>
      </c>
    </row>
    <row r="7291" spans="1:4" x14ac:dyDescent="0.3">
      <c r="A7291" t="s">
        <v>9242</v>
      </c>
    </row>
    <row r="7292" spans="1:4" x14ac:dyDescent="0.3">
      <c r="A7292" t="s">
        <v>9243</v>
      </c>
    </row>
    <row r="7293" spans="1:4" x14ac:dyDescent="0.3">
      <c r="A7293" t="s">
        <v>9244</v>
      </c>
      <c r="B7293" t="s">
        <v>9245</v>
      </c>
    </row>
    <row r="7294" spans="1:4" x14ac:dyDescent="0.3">
      <c r="A7294" t="s">
        <v>9246</v>
      </c>
    </row>
    <row r="7295" spans="1:4" x14ac:dyDescent="0.3">
      <c r="A7295" t="s">
        <v>9247</v>
      </c>
    </row>
    <row r="7296" spans="1:4" x14ac:dyDescent="0.3">
      <c r="A7296" t="s">
        <v>9248</v>
      </c>
    </row>
    <row r="7297" spans="1:2" x14ac:dyDescent="0.3">
      <c r="A7297" t="s">
        <v>9249</v>
      </c>
    </row>
    <row r="7298" spans="1:2" x14ac:dyDescent="0.3">
      <c r="A7298" t="s">
        <v>9250</v>
      </c>
    </row>
    <row r="7299" spans="1:2" x14ac:dyDescent="0.3">
      <c r="A7299" t="s">
        <v>9251</v>
      </c>
    </row>
    <row r="7300" spans="1:2" x14ac:dyDescent="0.3">
      <c r="A7300" t="s">
        <v>9252</v>
      </c>
    </row>
    <row r="7301" spans="1:2" x14ac:dyDescent="0.3">
      <c r="A7301" t="s">
        <v>9253</v>
      </c>
    </row>
    <row r="7302" spans="1:2" x14ac:dyDescent="0.3">
      <c r="A7302" t="s">
        <v>9254</v>
      </c>
    </row>
    <row r="7303" spans="1:2" x14ac:dyDescent="0.3">
      <c r="A7303" t="s">
        <v>9255</v>
      </c>
    </row>
    <row r="7304" spans="1:2" x14ac:dyDescent="0.3">
      <c r="A7304" t="s">
        <v>9256</v>
      </c>
    </row>
    <row r="7305" spans="1:2" x14ac:dyDescent="0.3">
      <c r="A7305" t="s">
        <v>9257</v>
      </c>
    </row>
    <row r="7306" spans="1:2" x14ac:dyDescent="0.3">
      <c r="A7306" t="s">
        <v>9258</v>
      </c>
    </row>
    <row r="7307" spans="1:2" x14ac:dyDescent="0.3">
      <c r="A7307" t="s">
        <v>9259</v>
      </c>
    </row>
    <row r="7308" spans="1:2" x14ac:dyDescent="0.3">
      <c r="A7308" t="s">
        <v>9260</v>
      </c>
      <c r="B7308" t="s">
        <v>9261</v>
      </c>
    </row>
    <row r="7309" spans="1:2" x14ac:dyDescent="0.3">
      <c r="A7309" t="s">
        <v>9262</v>
      </c>
    </row>
    <row r="7310" spans="1:2" x14ac:dyDescent="0.3">
      <c r="A7310" t="s">
        <v>9263</v>
      </c>
    </row>
    <row r="7311" spans="1:2" x14ac:dyDescent="0.3">
      <c r="A7311" t="s">
        <v>9264</v>
      </c>
    </row>
    <row r="7312" spans="1:2" x14ac:dyDescent="0.3">
      <c r="A7312" t="s">
        <v>9265</v>
      </c>
    </row>
    <row r="7313" spans="1:3" x14ac:dyDescent="0.3">
      <c r="A7313" t="s">
        <v>9266</v>
      </c>
      <c r="B7313" t="s">
        <v>9267</v>
      </c>
    </row>
    <row r="7314" spans="1:3" x14ac:dyDescent="0.3">
      <c r="A7314" t="s">
        <v>9268</v>
      </c>
    </row>
    <row r="7315" spans="1:3" x14ac:dyDescent="0.3">
      <c r="A7315" t="s">
        <v>9269</v>
      </c>
    </row>
    <row r="7316" spans="1:3" x14ac:dyDescent="0.3">
      <c r="A7316" t="s">
        <v>9270</v>
      </c>
    </row>
    <row r="7317" spans="1:3" x14ac:dyDescent="0.3">
      <c r="A7317" t="s">
        <v>9271</v>
      </c>
    </row>
    <row r="7318" spans="1:3" x14ac:dyDescent="0.3">
      <c r="A7318" t="s">
        <v>9272</v>
      </c>
    </row>
    <row r="7319" spans="1:3" x14ac:dyDescent="0.3">
      <c r="A7319" t="s">
        <v>9273</v>
      </c>
    </row>
    <row r="7320" spans="1:3" x14ac:dyDescent="0.3">
      <c r="A7320" t="s">
        <v>9274</v>
      </c>
      <c r="B7320" t="s">
        <v>9275</v>
      </c>
    </row>
    <row r="7321" spans="1:3" x14ac:dyDescent="0.3">
      <c r="A7321" t="s">
        <v>9276</v>
      </c>
    </row>
    <row r="7322" spans="1:3" x14ac:dyDescent="0.3">
      <c r="A7322" t="s">
        <v>9277</v>
      </c>
      <c r="B7322" t="s">
        <v>798</v>
      </c>
      <c r="C7322" t="s">
        <v>9278</v>
      </c>
    </row>
    <row r="7323" spans="1:3" x14ac:dyDescent="0.3">
      <c r="A7323" t="s">
        <v>9279</v>
      </c>
    </row>
    <row r="7324" spans="1:3" x14ac:dyDescent="0.3">
      <c r="A7324" t="s">
        <v>9280</v>
      </c>
      <c r="B7324" t="s">
        <v>9281</v>
      </c>
    </row>
    <row r="7325" spans="1:3" x14ac:dyDescent="0.3">
      <c r="A7325" t="s">
        <v>9282</v>
      </c>
    </row>
    <row r="7326" spans="1:3" x14ac:dyDescent="0.3">
      <c r="A7326" t="s">
        <v>9283</v>
      </c>
    </row>
    <row r="7327" spans="1:3" x14ac:dyDescent="0.3">
      <c r="A7327" t="s">
        <v>9284</v>
      </c>
    </row>
    <row r="7328" spans="1:3" x14ac:dyDescent="0.3">
      <c r="A7328" t="s">
        <v>9285</v>
      </c>
      <c r="B7328" t="s">
        <v>9286</v>
      </c>
    </row>
    <row r="7329" spans="1:3" x14ac:dyDescent="0.3">
      <c r="A7329" t="s">
        <v>9287</v>
      </c>
      <c r="B7329" t="s">
        <v>5168</v>
      </c>
      <c r="C7329" t="s">
        <v>9288</v>
      </c>
    </row>
    <row r="7330" spans="1:3" x14ac:dyDescent="0.3">
      <c r="A7330" t="s">
        <v>9289</v>
      </c>
    </row>
    <row r="7331" spans="1:3" x14ac:dyDescent="0.3">
      <c r="A7331" t="s">
        <v>9290</v>
      </c>
    </row>
    <row r="7332" spans="1:3" x14ac:dyDescent="0.3">
      <c r="A7332" t="s">
        <v>9291</v>
      </c>
      <c r="B7332" t="s">
        <v>4200</v>
      </c>
      <c r="C7332" t="s">
        <v>9292</v>
      </c>
    </row>
    <row r="7333" spans="1:3" x14ac:dyDescent="0.3">
      <c r="A7333" t="s">
        <v>9293</v>
      </c>
      <c r="B7333" t="s">
        <v>9294</v>
      </c>
    </row>
    <row r="7334" spans="1:3" x14ac:dyDescent="0.3">
      <c r="A7334" t="s">
        <v>9295</v>
      </c>
    </row>
    <row r="7335" spans="1:3" x14ac:dyDescent="0.3">
      <c r="A7335" t="s">
        <v>9296</v>
      </c>
      <c r="B7335" t="s">
        <v>35</v>
      </c>
      <c r="C7335" t="s">
        <v>9297</v>
      </c>
    </row>
    <row r="7336" spans="1:3" x14ac:dyDescent="0.3">
      <c r="A7336" t="s">
        <v>9298</v>
      </c>
    </row>
    <row r="7337" spans="1:3" x14ac:dyDescent="0.3">
      <c r="A7337" t="s">
        <v>9299</v>
      </c>
    </row>
    <row r="7338" spans="1:3" x14ac:dyDescent="0.3">
      <c r="A7338" t="s">
        <v>9300</v>
      </c>
    </row>
    <row r="7339" spans="1:3" x14ac:dyDescent="0.3">
      <c r="A7339" t="s">
        <v>9301</v>
      </c>
      <c r="B7339" t="s">
        <v>9302</v>
      </c>
    </row>
    <row r="7340" spans="1:3" x14ac:dyDescent="0.3">
      <c r="A7340" t="s">
        <v>9303</v>
      </c>
    </row>
    <row r="7341" spans="1:3" x14ac:dyDescent="0.3">
      <c r="A7341" t="s">
        <v>9304</v>
      </c>
    </row>
    <row r="7342" spans="1:3" x14ac:dyDescent="0.3">
      <c r="A7342" t="s">
        <v>9305</v>
      </c>
    </row>
    <row r="7343" spans="1:3" x14ac:dyDescent="0.3">
      <c r="A7343" t="s">
        <v>9306</v>
      </c>
      <c r="B7343" t="s">
        <v>9307</v>
      </c>
    </row>
    <row r="7344" spans="1:3" x14ac:dyDescent="0.3">
      <c r="A7344" t="s">
        <v>9308</v>
      </c>
      <c r="B7344" t="s">
        <v>9309</v>
      </c>
    </row>
    <row r="7345" spans="1:2" x14ac:dyDescent="0.3">
      <c r="A7345" t="s">
        <v>9310</v>
      </c>
    </row>
    <row r="7346" spans="1:2" x14ac:dyDescent="0.3">
      <c r="A7346" t="s">
        <v>9311</v>
      </c>
      <c r="B7346" t="s">
        <v>9312</v>
      </c>
    </row>
    <row r="7347" spans="1:2" x14ac:dyDescent="0.3">
      <c r="A7347" t="s">
        <v>9313</v>
      </c>
    </row>
    <row r="7348" spans="1:2" x14ac:dyDescent="0.3">
      <c r="A7348" t="s">
        <v>9314</v>
      </c>
    </row>
    <row r="7349" spans="1:2" x14ac:dyDescent="0.3">
      <c r="A7349" t="s">
        <v>9315</v>
      </c>
    </row>
    <row r="7350" spans="1:2" x14ac:dyDescent="0.3">
      <c r="A7350" t="s">
        <v>9316</v>
      </c>
    </row>
    <row r="7351" spans="1:2" x14ac:dyDescent="0.3">
      <c r="A7351" t="s">
        <v>9317</v>
      </c>
    </row>
    <row r="7352" spans="1:2" x14ac:dyDescent="0.3">
      <c r="A7352" t="s">
        <v>9318</v>
      </c>
      <c r="B7352" t="s">
        <v>9319</v>
      </c>
    </row>
    <row r="7353" spans="1:2" x14ac:dyDescent="0.3">
      <c r="A7353" t="s">
        <v>9320</v>
      </c>
    </row>
    <row r="7354" spans="1:2" x14ac:dyDescent="0.3">
      <c r="A7354" t="s">
        <v>9321</v>
      </c>
    </row>
    <row r="7355" spans="1:2" x14ac:dyDescent="0.3">
      <c r="A7355" t="s">
        <v>9322</v>
      </c>
      <c r="B7355" t="s">
        <v>9323</v>
      </c>
    </row>
    <row r="7356" spans="1:2" x14ac:dyDescent="0.3">
      <c r="A7356" t="s">
        <v>9324</v>
      </c>
      <c r="B7356" t="s">
        <v>9325</v>
      </c>
    </row>
    <row r="7357" spans="1:2" x14ac:dyDescent="0.3">
      <c r="A7357" t="s">
        <v>9326</v>
      </c>
    </row>
    <row r="7358" spans="1:2" x14ac:dyDescent="0.3">
      <c r="A7358" t="s">
        <v>9327</v>
      </c>
    </row>
    <row r="7359" spans="1:2" x14ac:dyDescent="0.3">
      <c r="A7359" t="s">
        <v>9328</v>
      </c>
    </row>
    <row r="7360" spans="1:2" x14ac:dyDescent="0.3">
      <c r="A7360" t="s">
        <v>9329</v>
      </c>
    </row>
    <row r="7361" spans="1:3" x14ac:dyDescent="0.3">
      <c r="A7361" t="s">
        <v>9330</v>
      </c>
    </row>
    <row r="7362" spans="1:3" x14ac:dyDescent="0.3">
      <c r="A7362" t="s">
        <v>9331</v>
      </c>
      <c r="B7362" t="s">
        <v>106</v>
      </c>
      <c r="C7362" t="s">
        <v>9332</v>
      </c>
    </row>
    <row r="7363" spans="1:3" x14ac:dyDescent="0.3">
      <c r="A7363" t="s">
        <v>9333</v>
      </c>
    </row>
    <row r="7364" spans="1:3" x14ac:dyDescent="0.3">
      <c r="A7364" t="s">
        <v>9334</v>
      </c>
    </row>
    <row r="7365" spans="1:3" x14ac:dyDescent="0.3">
      <c r="A7365" t="s">
        <v>9335</v>
      </c>
      <c r="B7365" t="s">
        <v>9336</v>
      </c>
    </row>
    <row r="7366" spans="1:3" x14ac:dyDescent="0.3">
      <c r="A7366" t="s">
        <v>9337</v>
      </c>
    </row>
    <row r="7367" spans="1:3" x14ac:dyDescent="0.3">
      <c r="A7367" t="s">
        <v>9338</v>
      </c>
      <c r="B7367" t="s">
        <v>9339</v>
      </c>
    </row>
    <row r="7368" spans="1:3" x14ac:dyDescent="0.3">
      <c r="A7368" t="s">
        <v>9340</v>
      </c>
    </row>
    <row r="7369" spans="1:3" x14ac:dyDescent="0.3">
      <c r="A7369" t="s">
        <v>9341</v>
      </c>
    </row>
    <row r="7370" spans="1:3" x14ac:dyDescent="0.3">
      <c r="A7370" t="s">
        <v>9342</v>
      </c>
    </row>
    <row r="7371" spans="1:3" x14ac:dyDescent="0.3">
      <c r="A7371" t="s">
        <v>9343</v>
      </c>
    </row>
    <row r="7372" spans="1:3" x14ac:dyDescent="0.3">
      <c r="A7372" t="s">
        <v>9344</v>
      </c>
    </row>
    <row r="7373" spans="1:3" x14ac:dyDescent="0.3">
      <c r="A7373" t="s">
        <v>9345</v>
      </c>
      <c r="B7373" t="s">
        <v>9346</v>
      </c>
    </row>
    <row r="7374" spans="1:3" x14ac:dyDescent="0.3">
      <c r="A7374" t="s">
        <v>9347</v>
      </c>
      <c r="B7374" t="s">
        <v>4153</v>
      </c>
      <c r="C7374" t="s">
        <v>9348</v>
      </c>
    </row>
    <row r="7375" spans="1:3" x14ac:dyDescent="0.3">
      <c r="A7375" t="s">
        <v>9349</v>
      </c>
      <c r="B7375" t="s">
        <v>2094</v>
      </c>
      <c r="C7375" t="s">
        <v>9350</v>
      </c>
    </row>
    <row r="7376" spans="1:3" x14ac:dyDescent="0.3">
      <c r="A7376" t="s">
        <v>9351</v>
      </c>
    </row>
    <row r="7377" spans="1:3" x14ac:dyDescent="0.3">
      <c r="A7377" t="s">
        <v>9352</v>
      </c>
      <c r="B7377" t="s">
        <v>9353</v>
      </c>
    </row>
    <row r="7378" spans="1:3" x14ac:dyDescent="0.3">
      <c r="A7378" t="s">
        <v>9354</v>
      </c>
      <c r="B7378" t="s">
        <v>9355</v>
      </c>
    </row>
    <row r="7379" spans="1:3" x14ac:dyDescent="0.3">
      <c r="A7379" t="s">
        <v>9356</v>
      </c>
    </row>
    <row r="7380" spans="1:3" x14ac:dyDescent="0.3">
      <c r="A7380" t="s">
        <v>9357</v>
      </c>
    </row>
    <row r="7381" spans="1:3" x14ac:dyDescent="0.3">
      <c r="A7381" t="s">
        <v>9358</v>
      </c>
    </row>
    <row r="7382" spans="1:3" x14ac:dyDescent="0.3">
      <c r="A7382" t="s">
        <v>9359</v>
      </c>
    </row>
    <row r="7383" spans="1:3" x14ac:dyDescent="0.3">
      <c r="A7383" t="s">
        <v>9360</v>
      </c>
    </row>
    <row r="7384" spans="1:3" x14ac:dyDescent="0.3">
      <c r="A7384" t="s">
        <v>9361</v>
      </c>
      <c r="B7384" t="s">
        <v>9362</v>
      </c>
    </row>
    <row r="7385" spans="1:3" x14ac:dyDescent="0.3">
      <c r="A7385" t="s">
        <v>9363</v>
      </c>
      <c r="B7385" t="s">
        <v>9364</v>
      </c>
    </row>
    <row r="7386" spans="1:3" x14ac:dyDescent="0.3">
      <c r="A7386" t="s">
        <v>9365</v>
      </c>
    </row>
    <row r="7387" spans="1:3" x14ac:dyDescent="0.3">
      <c r="A7387" t="s">
        <v>9366</v>
      </c>
    </row>
    <row r="7388" spans="1:3" x14ac:dyDescent="0.3">
      <c r="A7388" t="s">
        <v>9367</v>
      </c>
    </row>
    <row r="7389" spans="1:3" x14ac:dyDescent="0.3">
      <c r="A7389" t="s">
        <v>9368</v>
      </c>
      <c r="B7389" t="s">
        <v>132</v>
      </c>
      <c r="C7389" t="s">
        <v>9369</v>
      </c>
    </row>
    <row r="7390" spans="1:3" x14ac:dyDescent="0.3">
      <c r="A7390" t="s">
        <v>9370</v>
      </c>
    </row>
    <row r="7391" spans="1:3" x14ac:dyDescent="0.3">
      <c r="A7391" t="s">
        <v>9371</v>
      </c>
    </row>
    <row r="7392" spans="1:3" x14ac:dyDescent="0.3">
      <c r="A7392" t="s">
        <v>9372</v>
      </c>
      <c r="B7392" t="s">
        <v>9373</v>
      </c>
    </row>
    <row r="7393" spans="1:2" x14ac:dyDescent="0.3">
      <c r="A7393" t="s">
        <v>9374</v>
      </c>
    </row>
    <row r="7394" spans="1:2" x14ac:dyDescent="0.3">
      <c r="A7394" t="s">
        <v>9375</v>
      </c>
      <c r="B7394" t="s">
        <v>9376</v>
      </c>
    </row>
    <row r="7395" spans="1:2" x14ac:dyDescent="0.3">
      <c r="A7395" t="s">
        <v>9377</v>
      </c>
    </row>
    <row r="7396" spans="1:2" x14ac:dyDescent="0.3">
      <c r="A7396" t="s">
        <v>9378</v>
      </c>
    </row>
    <row r="7397" spans="1:2" x14ac:dyDescent="0.3">
      <c r="A7397" t="s">
        <v>9379</v>
      </c>
      <c r="B7397" t="s">
        <v>9380</v>
      </c>
    </row>
    <row r="7398" spans="1:2" x14ac:dyDescent="0.3">
      <c r="A7398" t="s">
        <v>9381</v>
      </c>
    </row>
    <row r="7399" spans="1:2" x14ac:dyDescent="0.3">
      <c r="A7399" t="s">
        <v>9382</v>
      </c>
    </row>
    <row r="7400" spans="1:2" x14ac:dyDescent="0.3">
      <c r="A7400" t="s">
        <v>9383</v>
      </c>
      <c r="B7400" t="s">
        <v>9384</v>
      </c>
    </row>
    <row r="7401" spans="1:2" x14ac:dyDescent="0.3">
      <c r="A7401" t="s">
        <v>9385</v>
      </c>
    </row>
    <row r="7402" spans="1:2" x14ac:dyDescent="0.3">
      <c r="A7402" t="s">
        <v>9386</v>
      </c>
    </row>
    <row r="7403" spans="1:2" x14ac:dyDescent="0.3">
      <c r="A7403" t="s">
        <v>9387</v>
      </c>
      <c r="B7403" t="s">
        <v>9388</v>
      </c>
    </row>
    <row r="7404" spans="1:2" x14ac:dyDescent="0.3">
      <c r="A7404" t="s">
        <v>9389</v>
      </c>
    </row>
    <row r="7405" spans="1:2" x14ac:dyDescent="0.3">
      <c r="A7405" t="s">
        <v>9390</v>
      </c>
    </row>
    <row r="7406" spans="1:2" x14ac:dyDescent="0.3">
      <c r="A7406" t="s">
        <v>9391</v>
      </c>
      <c r="B7406" t="s">
        <v>9392</v>
      </c>
    </row>
    <row r="7407" spans="1:2" x14ac:dyDescent="0.3">
      <c r="A7407" t="s">
        <v>9393</v>
      </c>
    </row>
    <row r="7408" spans="1:2" x14ac:dyDescent="0.3">
      <c r="A7408" t="s">
        <v>9394</v>
      </c>
    </row>
    <row r="7409" spans="1:4" x14ac:dyDescent="0.3">
      <c r="A7409" t="s">
        <v>9395</v>
      </c>
      <c r="B7409" t="s">
        <v>4343</v>
      </c>
      <c r="C7409" t="s">
        <v>9396</v>
      </c>
    </row>
    <row r="7410" spans="1:4" x14ac:dyDescent="0.3">
      <c r="A7410" t="s">
        <v>9397</v>
      </c>
    </row>
    <row r="7411" spans="1:4" x14ac:dyDescent="0.3">
      <c r="A7411" t="s">
        <v>9398</v>
      </c>
      <c r="B7411" t="s">
        <v>9399</v>
      </c>
    </row>
    <row r="7412" spans="1:4" x14ac:dyDescent="0.3">
      <c r="A7412" t="s">
        <v>9400</v>
      </c>
      <c r="B7412" t="s">
        <v>9401</v>
      </c>
    </row>
    <row r="7413" spans="1:4" x14ac:dyDescent="0.3">
      <c r="A7413" t="s">
        <v>9402</v>
      </c>
    </row>
    <row r="7414" spans="1:4" x14ac:dyDescent="0.3">
      <c r="A7414" t="s">
        <v>9403</v>
      </c>
    </row>
    <row r="7415" spans="1:4" x14ac:dyDescent="0.3">
      <c r="A7415" t="s">
        <v>9404</v>
      </c>
    </row>
    <row r="7416" spans="1:4" x14ac:dyDescent="0.3">
      <c r="A7416" t="s">
        <v>9405</v>
      </c>
      <c r="B7416" t="s">
        <v>2084</v>
      </c>
      <c r="C7416" t="s">
        <v>2085</v>
      </c>
      <c r="D7416" t="s">
        <v>9406</v>
      </c>
    </row>
    <row r="7417" spans="1:4" x14ac:dyDescent="0.3">
      <c r="A7417" t="s">
        <v>9407</v>
      </c>
    </row>
    <row r="7418" spans="1:4" x14ac:dyDescent="0.3">
      <c r="A7418" t="s">
        <v>9408</v>
      </c>
    </row>
    <row r="7419" spans="1:4" x14ac:dyDescent="0.3">
      <c r="A7419" t="s">
        <v>9409</v>
      </c>
    </row>
    <row r="7420" spans="1:4" x14ac:dyDescent="0.3">
      <c r="A7420" t="s">
        <v>9410</v>
      </c>
    </row>
    <row r="7421" spans="1:4" x14ac:dyDescent="0.3">
      <c r="A7421" t="s">
        <v>9411</v>
      </c>
      <c r="B7421" t="s">
        <v>9412</v>
      </c>
    </row>
    <row r="7422" spans="1:4" x14ac:dyDescent="0.3">
      <c r="A7422" t="s">
        <v>9413</v>
      </c>
    </row>
    <row r="7423" spans="1:4" x14ac:dyDescent="0.3">
      <c r="A7423" t="s">
        <v>9414</v>
      </c>
      <c r="B7423" t="s">
        <v>9415</v>
      </c>
    </row>
    <row r="7424" spans="1:4" x14ac:dyDescent="0.3">
      <c r="A7424" t="s">
        <v>9416</v>
      </c>
    </row>
    <row r="7425" spans="1:3" x14ac:dyDescent="0.3">
      <c r="A7425" t="s">
        <v>9417</v>
      </c>
    </row>
    <row r="7426" spans="1:3" x14ac:dyDescent="0.3">
      <c r="A7426" t="s">
        <v>9418</v>
      </c>
    </row>
    <row r="7427" spans="1:3" x14ac:dyDescent="0.3">
      <c r="A7427" t="s">
        <v>9419</v>
      </c>
      <c r="B7427" t="s">
        <v>9420</v>
      </c>
    </row>
    <row r="7428" spans="1:3" x14ac:dyDescent="0.3">
      <c r="A7428" t="s">
        <v>9421</v>
      </c>
    </row>
    <row r="7429" spans="1:3" x14ac:dyDescent="0.3">
      <c r="A7429" t="s">
        <v>9422</v>
      </c>
    </row>
    <row r="7430" spans="1:3" x14ac:dyDescent="0.3">
      <c r="A7430" t="s">
        <v>9423</v>
      </c>
      <c r="B7430" t="s">
        <v>9424</v>
      </c>
    </row>
    <row r="7431" spans="1:3" x14ac:dyDescent="0.3">
      <c r="A7431" t="s">
        <v>9425</v>
      </c>
    </row>
    <row r="7432" spans="1:3" x14ac:dyDescent="0.3">
      <c r="A7432" t="s">
        <v>9426</v>
      </c>
      <c r="B7432" t="s">
        <v>709</v>
      </c>
      <c r="C7432" t="s">
        <v>9427</v>
      </c>
    </row>
    <row r="7433" spans="1:3" x14ac:dyDescent="0.3">
      <c r="A7433" t="s">
        <v>9428</v>
      </c>
    </row>
    <row r="7434" spans="1:3" x14ac:dyDescent="0.3">
      <c r="A7434" t="s">
        <v>9429</v>
      </c>
    </row>
    <row r="7435" spans="1:3" x14ac:dyDescent="0.3">
      <c r="A7435" t="s">
        <v>9430</v>
      </c>
      <c r="B7435" t="s">
        <v>9431</v>
      </c>
    </row>
    <row r="7436" spans="1:3" x14ac:dyDescent="0.3">
      <c r="A7436" t="s">
        <v>9432</v>
      </c>
      <c r="B7436" t="s">
        <v>354</v>
      </c>
      <c r="C7436" t="s">
        <v>9433</v>
      </c>
    </row>
    <row r="7437" spans="1:3" x14ac:dyDescent="0.3">
      <c r="A7437" t="s">
        <v>9434</v>
      </c>
    </row>
    <row r="7438" spans="1:3" x14ac:dyDescent="0.3">
      <c r="A7438" t="s">
        <v>9435</v>
      </c>
    </row>
    <row r="7439" spans="1:3" x14ac:dyDescent="0.3">
      <c r="A7439" t="s">
        <v>9436</v>
      </c>
    </row>
    <row r="7440" spans="1:3" x14ac:dyDescent="0.3">
      <c r="A7440" t="s">
        <v>9437</v>
      </c>
    </row>
    <row r="7441" spans="1:2" x14ac:dyDescent="0.3">
      <c r="A7441" t="s">
        <v>9438</v>
      </c>
    </row>
    <row r="7442" spans="1:2" x14ac:dyDescent="0.3">
      <c r="A7442" t="s">
        <v>9439</v>
      </c>
    </row>
    <row r="7443" spans="1:2" x14ac:dyDescent="0.3">
      <c r="A7443" t="s">
        <v>9440</v>
      </c>
    </row>
    <row r="7444" spans="1:2" x14ac:dyDescent="0.3">
      <c r="A7444" t="s">
        <v>9441</v>
      </c>
    </row>
    <row r="7445" spans="1:2" x14ac:dyDescent="0.3">
      <c r="A7445" t="s">
        <v>9442</v>
      </c>
    </row>
    <row r="7446" spans="1:2" x14ac:dyDescent="0.3">
      <c r="A7446" t="s">
        <v>9443</v>
      </c>
      <c r="B7446" t="s">
        <v>9444</v>
      </c>
    </row>
    <row r="7447" spans="1:2" x14ac:dyDescent="0.3">
      <c r="A7447" t="s">
        <v>9445</v>
      </c>
    </row>
    <row r="7448" spans="1:2" x14ac:dyDescent="0.3">
      <c r="A7448" t="s">
        <v>9446</v>
      </c>
      <c r="B7448" t="s">
        <v>9447</v>
      </c>
    </row>
    <row r="7449" spans="1:2" x14ac:dyDescent="0.3">
      <c r="A7449" t="s">
        <v>9448</v>
      </c>
    </row>
    <row r="7450" spans="1:2" x14ac:dyDescent="0.3">
      <c r="A7450" t="s">
        <v>9449</v>
      </c>
      <c r="B7450" t="s">
        <v>9450</v>
      </c>
    </row>
    <row r="7451" spans="1:2" x14ac:dyDescent="0.3">
      <c r="A7451" t="s">
        <v>9451</v>
      </c>
    </row>
    <row r="7452" spans="1:2" x14ac:dyDescent="0.3">
      <c r="A7452" t="s">
        <v>9452</v>
      </c>
    </row>
    <row r="7453" spans="1:2" x14ac:dyDescent="0.3">
      <c r="A7453" t="s">
        <v>9453</v>
      </c>
    </row>
    <row r="7454" spans="1:2" x14ac:dyDescent="0.3">
      <c r="A7454" t="s">
        <v>9454</v>
      </c>
    </row>
    <row r="7455" spans="1:2" x14ac:dyDescent="0.3">
      <c r="A7455" t="s">
        <v>9455</v>
      </c>
    </row>
    <row r="7456" spans="1:2" x14ac:dyDescent="0.3">
      <c r="A7456" t="s">
        <v>9456</v>
      </c>
    </row>
    <row r="7457" spans="1:3" x14ac:dyDescent="0.3">
      <c r="A7457" t="s">
        <v>9457</v>
      </c>
    </row>
    <row r="7458" spans="1:3" x14ac:dyDescent="0.3">
      <c r="A7458" t="s">
        <v>9458</v>
      </c>
      <c r="B7458" t="s">
        <v>9459</v>
      </c>
    </row>
    <row r="7459" spans="1:3" x14ac:dyDescent="0.3">
      <c r="A7459" t="s">
        <v>9460</v>
      </c>
    </row>
    <row r="7460" spans="1:3" x14ac:dyDescent="0.3">
      <c r="A7460" t="s">
        <v>9461</v>
      </c>
    </row>
    <row r="7461" spans="1:3" x14ac:dyDescent="0.3">
      <c r="A7461" t="s">
        <v>9462</v>
      </c>
    </row>
    <row r="7462" spans="1:3" x14ac:dyDescent="0.3">
      <c r="A7462" t="s">
        <v>9463</v>
      </c>
    </row>
    <row r="7463" spans="1:3" x14ac:dyDescent="0.3">
      <c r="A7463" t="s">
        <v>9464</v>
      </c>
    </row>
    <row r="7464" spans="1:3" x14ac:dyDescent="0.3">
      <c r="A7464" t="s">
        <v>9465</v>
      </c>
    </row>
    <row r="7465" spans="1:3" x14ac:dyDescent="0.3">
      <c r="A7465" t="s">
        <v>9466</v>
      </c>
    </row>
    <row r="7466" spans="1:3" x14ac:dyDescent="0.3">
      <c r="A7466" t="s">
        <v>9467</v>
      </c>
      <c r="B7466" t="s">
        <v>4055</v>
      </c>
      <c r="C7466" t="s">
        <v>9468</v>
      </c>
    </row>
    <row r="7467" spans="1:3" x14ac:dyDescent="0.3">
      <c r="A7467" t="s">
        <v>9469</v>
      </c>
      <c r="B7467" t="s">
        <v>9470</v>
      </c>
    </row>
    <row r="7468" spans="1:3" x14ac:dyDescent="0.3">
      <c r="A7468" t="s">
        <v>9471</v>
      </c>
    </row>
    <row r="7469" spans="1:3" x14ac:dyDescent="0.3">
      <c r="A7469" t="s">
        <v>9472</v>
      </c>
    </row>
    <row r="7470" spans="1:3" x14ac:dyDescent="0.3">
      <c r="A7470" t="s">
        <v>9473</v>
      </c>
    </row>
    <row r="7471" spans="1:3" x14ac:dyDescent="0.3">
      <c r="A7471" t="s">
        <v>9474</v>
      </c>
    </row>
    <row r="7472" spans="1:3" x14ac:dyDescent="0.3">
      <c r="A7472" t="s">
        <v>9475</v>
      </c>
      <c r="B7472" t="s">
        <v>9476</v>
      </c>
    </row>
    <row r="7473" spans="1:3" x14ac:dyDescent="0.3">
      <c r="A7473" t="s">
        <v>9477</v>
      </c>
      <c r="B7473" t="s">
        <v>9478</v>
      </c>
    </row>
    <row r="7474" spans="1:3" x14ac:dyDescent="0.3">
      <c r="A7474" t="s">
        <v>9479</v>
      </c>
    </row>
    <row r="7475" spans="1:3" x14ac:dyDescent="0.3">
      <c r="A7475" t="s">
        <v>9480</v>
      </c>
    </row>
    <row r="7476" spans="1:3" x14ac:dyDescent="0.3">
      <c r="A7476" t="s">
        <v>9481</v>
      </c>
    </row>
    <row r="7477" spans="1:3" x14ac:dyDescent="0.3">
      <c r="A7477" t="s">
        <v>9482</v>
      </c>
    </row>
    <row r="7478" spans="1:3" x14ac:dyDescent="0.3">
      <c r="A7478" t="s">
        <v>9483</v>
      </c>
    </row>
    <row r="7479" spans="1:3" x14ac:dyDescent="0.3">
      <c r="A7479" t="s">
        <v>9484</v>
      </c>
    </row>
    <row r="7480" spans="1:3" x14ac:dyDescent="0.3">
      <c r="A7480" t="s">
        <v>9485</v>
      </c>
    </row>
    <row r="7481" spans="1:3" x14ac:dyDescent="0.3">
      <c r="A7481" t="s">
        <v>9486</v>
      </c>
    </row>
    <row r="7482" spans="1:3" x14ac:dyDescent="0.3">
      <c r="A7482" t="s">
        <v>9487</v>
      </c>
      <c r="B7482" t="s">
        <v>9488</v>
      </c>
    </row>
    <row r="7483" spans="1:3" x14ac:dyDescent="0.3">
      <c r="A7483" t="s">
        <v>9489</v>
      </c>
    </row>
    <row r="7484" spans="1:3" x14ac:dyDescent="0.3">
      <c r="A7484" t="s">
        <v>9490</v>
      </c>
      <c r="B7484" t="s">
        <v>681</v>
      </c>
      <c r="C7484" t="s">
        <v>9491</v>
      </c>
    </row>
    <row r="7485" spans="1:3" x14ac:dyDescent="0.3">
      <c r="A7485" t="s">
        <v>9492</v>
      </c>
      <c r="B7485" t="s">
        <v>9493</v>
      </c>
    </row>
    <row r="7486" spans="1:3" x14ac:dyDescent="0.3">
      <c r="A7486" t="s">
        <v>9494</v>
      </c>
    </row>
    <row r="7487" spans="1:3" x14ac:dyDescent="0.3">
      <c r="A7487" t="s">
        <v>9495</v>
      </c>
    </row>
    <row r="7488" spans="1:3" x14ac:dyDescent="0.3">
      <c r="A7488" t="s">
        <v>9496</v>
      </c>
    </row>
    <row r="7489" spans="1:3" x14ac:dyDescent="0.3">
      <c r="A7489" t="s">
        <v>9497</v>
      </c>
    </row>
    <row r="7490" spans="1:3" x14ac:dyDescent="0.3">
      <c r="A7490" t="s">
        <v>9498</v>
      </c>
      <c r="B7490" t="s">
        <v>5168</v>
      </c>
      <c r="C7490" t="s">
        <v>9499</v>
      </c>
    </row>
    <row r="7491" spans="1:3" x14ac:dyDescent="0.3">
      <c r="A7491" t="s">
        <v>9500</v>
      </c>
      <c r="B7491" t="s">
        <v>288</v>
      </c>
      <c r="C7491" t="s">
        <v>9501</v>
      </c>
    </row>
    <row r="7492" spans="1:3" x14ac:dyDescent="0.3">
      <c r="A7492" t="s">
        <v>9502</v>
      </c>
      <c r="B7492" t="s">
        <v>1145</v>
      </c>
      <c r="C7492" t="s">
        <v>9503</v>
      </c>
    </row>
    <row r="7493" spans="1:3" x14ac:dyDescent="0.3">
      <c r="A7493" t="s">
        <v>9504</v>
      </c>
      <c r="B7493" t="s">
        <v>9505</v>
      </c>
    </row>
    <row r="7494" spans="1:3" x14ac:dyDescent="0.3">
      <c r="A7494" t="s">
        <v>9506</v>
      </c>
    </row>
    <row r="7495" spans="1:3" x14ac:dyDescent="0.3">
      <c r="A7495" t="s">
        <v>9507</v>
      </c>
      <c r="B7495" t="s">
        <v>9508</v>
      </c>
    </row>
    <row r="7496" spans="1:3" x14ac:dyDescent="0.3">
      <c r="A7496" t="s">
        <v>9509</v>
      </c>
    </row>
    <row r="7497" spans="1:3" x14ac:dyDescent="0.3">
      <c r="A7497" t="s">
        <v>9510</v>
      </c>
    </row>
    <row r="7498" spans="1:3" x14ac:dyDescent="0.3">
      <c r="A7498" t="s">
        <v>9511</v>
      </c>
    </row>
    <row r="7499" spans="1:3" x14ac:dyDescent="0.3">
      <c r="A7499" t="s">
        <v>9512</v>
      </c>
    </row>
    <row r="7500" spans="1:3" x14ac:dyDescent="0.3">
      <c r="A7500" t="s">
        <v>9513</v>
      </c>
    </row>
    <row r="7501" spans="1:3" x14ac:dyDescent="0.3">
      <c r="A7501" t="s">
        <v>9514</v>
      </c>
    </row>
    <row r="7502" spans="1:3" x14ac:dyDescent="0.3">
      <c r="A7502" t="s">
        <v>9515</v>
      </c>
    </row>
    <row r="7503" spans="1:3" x14ac:dyDescent="0.3">
      <c r="A7503" t="s">
        <v>9516</v>
      </c>
    </row>
    <row r="7504" spans="1:3" x14ac:dyDescent="0.3">
      <c r="A7504" t="s">
        <v>9517</v>
      </c>
      <c r="B7504" t="s">
        <v>2834</v>
      </c>
      <c r="C7504" t="s">
        <v>9518</v>
      </c>
    </row>
    <row r="7505" spans="1:3" x14ac:dyDescent="0.3">
      <c r="A7505" t="s">
        <v>9519</v>
      </c>
      <c r="B7505" t="s">
        <v>9520</v>
      </c>
    </row>
    <row r="7506" spans="1:3" x14ac:dyDescent="0.3">
      <c r="A7506" t="s">
        <v>9521</v>
      </c>
    </row>
    <row r="7507" spans="1:3" x14ac:dyDescent="0.3">
      <c r="A7507" t="s">
        <v>9522</v>
      </c>
    </row>
    <row r="7508" spans="1:3" x14ac:dyDescent="0.3">
      <c r="A7508" t="s">
        <v>9523</v>
      </c>
      <c r="B7508" t="s">
        <v>9524</v>
      </c>
    </row>
    <row r="7509" spans="1:3" x14ac:dyDescent="0.3">
      <c r="A7509" t="s">
        <v>9525</v>
      </c>
    </row>
    <row r="7510" spans="1:3" x14ac:dyDescent="0.3">
      <c r="A7510" t="s">
        <v>9526</v>
      </c>
    </row>
    <row r="7511" spans="1:3" x14ac:dyDescent="0.3">
      <c r="A7511" t="s">
        <v>9527</v>
      </c>
      <c r="B7511" t="s">
        <v>9528</v>
      </c>
    </row>
    <row r="7512" spans="1:3" x14ac:dyDescent="0.3">
      <c r="A7512" t="s">
        <v>9529</v>
      </c>
    </row>
    <row r="7513" spans="1:3" x14ac:dyDescent="0.3">
      <c r="A7513" t="s">
        <v>9530</v>
      </c>
    </row>
    <row r="7514" spans="1:3" x14ac:dyDescent="0.3">
      <c r="A7514" t="s">
        <v>9531</v>
      </c>
    </row>
    <row r="7515" spans="1:3" x14ac:dyDescent="0.3">
      <c r="A7515" t="s">
        <v>9532</v>
      </c>
      <c r="B7515" t="s">
        <v>2465</v>
      </c>
      <c r="C7515" t="s">
        <v>9533</v>
      </c>
    </row>
    <row r="7516" spans="1:3" x14ac:dyDescent="0.3">
      <c r="A7516" t="s">
        <v>9534</v>
      </c>
      <c r="B7516" t="s">
        <v>9535</v>
      </c>
    </row>
    <row r="7517" spans="1:3" x14ac:dyDescent="0.3">
      <c r="A7517" t="s">
        <v>9536</v>
      </c>
      <c r="B7517" t="s">
        <v>9537</v>
      </c>
    </row>
    <row r="7518" spans="1:3" x14ac:dyDescent="0.3">
      <c r="A7518" t="s">
        <v>9538</v>
      </c>
    </row>
    <row r="7519" spans="1:3" x14ac:dyDescent="0.3">
      <c r="A7519" t="s">
        <v>9539</v>
      </c>
      <c r="B7519" t="s">
        <v>9540</v>
      </c>
    </row>
    <row r="7520" spans="1:3" x14ac:dyDescent="0.3">
      <c r="A7520" t="s">
        <v>9541</v>
      </c>
      <c r="B7520" t="s">
        <v>709</v>
      </c>
      <c r="C7520" t="s">
        <v>9542</v>
      </c>
    </row>
    <row r="7521" spans="1:3" x14ac:dyDescent="0.3">
      <c r="A7521" t="s">
        <v>9543</v>
      </c>
    </row>
    <row r="7522" spans="1:3" x14ac:dyDescent="0.3">
      <c r="A7522" t="s">
        <v>9544</v>
      </c>
    </row>
    <row r="7523" spans="1:3" x14ac:dyDescent="0.3">
      <c r="A7523" t="s">
        <v>9545</v>
      </c>
    </row>
    <row r="7524" spans="1:3" x14ac:dyDescent="0.3">
      <c r="A7524" t="s">
        <v>9546</v>
      </c>
    </row>
    <row r="7525" spans="1:3" x14ac:dyDescent="0.3">
      <c r="A7525" t="s">
        <v>9547</v>
      </c>
    </row>
    <row r="7526" spans="1:3" x14ac:dyDescent="0.3">
      <c r="A7526" t="s">
        <v>9548</v>
      </c>
    </row>
    <row r="7527" spans="1:3" x14ac:dyDescent="0.3">
      <c r="A7527" t="s">
        <v>9549</v>
      </c>
    </row>
    <row r="7528" spans="1:3" x14ac:dyDescent="0.3">
      <c r="A7528" t="s">
        <v>9550</v>
      </c>
    </row>
    <row r="7529" spans="1:3" x14ac:dyDescent="0.3">
      <c r="A7529" t="s">
        <v>9551</v>
      </c>
    </row>
    <row r="7530" spans="1:3" x14ac:dyDescent="0.3">
      <c r="A7530" t="s">
        <v>9552</v>
      </c>
      <c r="B7530" t="s">
        <v>9553</v>
      </c>
    </row>
    <row r="7531" spans="1:3" x14ac:dyDescent="0.3">
      <c r="A7531" t="s">
        <v>9554</v>
      </c>
      <c r="B7531" t="s">
        <v>9555</v>
      </c>
    </row>
    <row r="7532" spans="1:3" x14ac:dyDescent="0.3">
      <c r="A7532" t="s">
        <v>9556</v>
      </c>
    </row>
    <row r="7533" spans="1:3" x14ac:dyDescent="0.3">
      <c r="A7533" t="s">
        <v>9557</v>
      </c>
    </row>
    <row r="7534" spans="1:3" x14ac:dyDescent="0.3">
      <c r="A7534" t="s">
        <v>9558</v>
      </c>
      <c r="B7534" t="s">
        <v>991</v>
      </c>
      <c r="C7534" t="s">
        <v>9559</v>
      </c>
    </row>
    <row r="7535" spans="1:3" x14ac:dyDescent="0.3">
      <c r="A7535" t="s">
        <v>9560</v>
      </c>
    </row>
    <row r="7536" spans="1:3" x14ac:dyDescent="0.3">
      <c r="A7536" t="s">
        <v>9561</v>
      </c>
    </row>
    <row r="7537" spans="1:4" x14ac:dyDescent="0.3">
      <c r="A7537" t="s">
        <v>9562</v>
      </c>
      <c r="B7537" t="s">
        <v>9563</v>
      </c>
    </row>
    <row r="7538" spans="1:4" x14ac:dyDescent="0.3">
      <c r="A7538" t="s">
        <v>9564</v>
      </c>
    </row>
    <row r="7539" spans="1:4" x14ac:dyDescent="0.3">
      <c r="A7539" t="s">
        <v>9565</v>
      </c>
    </row>
    <row r="7540" spans="1:4" x14ac:dyDescent="0.3">
      <c r="A7540" t="s">
        <v>9566</v>
      </c>
    </row>
    <row r="7541" spans="1:4" x14ac:dyDescent="0.3">
      <c r="A7541" t="s">
        <v>9567</v>
      </c>
    </row>
    <row r="7542" spans="1:4" x14ac:dyDescent="0.3">
      <c r="A7542" t="s">
        <v>9568</v>
      </c>
    </row>
    <row r="7543" spans="1:4" x14ac:dyDescent="0.3">
      <c r="A7543" t="s">
        <v>9569</v>
      </c>
      <c r="B7543" t="s">
        <v>2855</v>
      </c>
      <c r="C7543" t="s">
        <v>9570</v>
      </c>
    </row>
    <row r="7544" spans="1:4" x14ac:dyDescent="0.3">
      <c r="A7544" t="s">
        <v>9571</v>
      </c>
    </row>
    <row r="7545" spans="1:4" x14ac:dyDescent="0.3">
      <c r="A7545" t="s">
        <v>9572</v>
      </c>
    </row>
    <row r="7546" spans="1:4" x14ac:dyDescent="0.3">
      <c r="A7546" t="s">
        <v>9573</v>
      </c>
    </row>
    <row r="7547" spans="1:4" x14ac:dyDescent="0.3">
      <c r="A7547" t="s">
        <v>9574</v>
      </c>
      <c r="B7547" t="s">
        <v>9575</v>
      </c>
    </row>
    <row r="7548" spans="1:4" x14ac:dyDescent="0.3">
      <c r="A7548" t="s">
        <v>9576</v>
      </c>
    </row>
    <row r="7549" spans="1:4" x14ac:dyDescent="0.3">
      <c r="A7549" t="s">
        <v>9577</v>
      </c>
      <c r="B7549" t="s">
        <v>9578</v>
      </c>
    </row>
    <row r="7550" spans="1:4" x14ac:dyDescent="0.3">
      <c r="A7550" t="s">
        <v>9579</v>
      </c>
      <c r="B7550" t="s">
        <v>9580</v>
      </c>
    </row>
    <row r="7551" spans="1:4" x14ac:dyDescent="0.3">
      <c r="A7551" t="s">
        <v>9581</v>
      </c>
      <c r="B7551" t="s">
        <v>2450</v>
      </c>
      <c r="C7551" t="s">
        <v>35</v>
      </c>
      <c r="D7551" t="s">
        <v>9582</v>
      </c>
    </row>
    <row r="7552" spans="1:4" x14ac:dyDescent="0.3">
      <c r="A7552" t="s">
        <v>9583</v>
      </c>
    </row>
    <row r="7553" spans="1:3" x14ac:dyDescent="0.3">
      <c r="A7553" t="s">
        <v>9584</v>
      </c>
    </row>
    <row r="7554" spans="1:3" x14ac:dyDescent="0.3">
      <c r="A7554" t="s">
        <v>9585</v>
      </c>
    </row>
    <row r="7555" spans="1:3" x14ac:dyDescent="0.3">
      <c r="A7555" t="s">
        <v>9586</v>
      </c>
    </row>
    <row r="7556" spans="1:3" x14ac:dyDescent="0.3">
      <c r="A7556" t="s">
        <v>9587</v>
      </c>
    </row>
    <row r="7557" spans="1:3" x14ac:dyDescent="0.3">
      <c r="A7557" t="s">
        <v>9588</v>
      </c>
    </row>
    <row r="7558" spans="1:3" x14ac:dyDescent="0.3">
      <c r="A7558" t="s">
        <v>9589</v>
      </c>
    </row>
    <row r="7559" spans="1:3" x14ac:dyDescent="0.3">
      <c r="A7559" t="s">
        <v>9590</v>
      </c>
    </row>
    <row r="7560" spans="1:3" x14ac:dyDescent="0.3">
      <c r="A7560" t="s">
        <v>9591</v>
      </c>
    </row>
    <row r="7561" spans="1:3" x14ac:dyDescent="0.3">
      <c r="A7561" t="s">
        <v>9592</v>
      </c>
    </row>
    <row r="7562" spans="1:3" x14ac:dyDescent="0.3">
      <c r="A7562" t="s">
        <v>9593</v>
      </c>
    </row>
    <row r="7563" spans="1:3" x14ac:dyDescent="0.3">
      <c r="A7563" t="s">
        <v>9594</v>
      </c>
    </row>
    <row r="7564" spans="1:3" x14ac:dyDescent="0.3">
      <c r="A7564" t="s">
        <v>9595</v>
      </c>
    </row>
    <row r="7565" spans="1:3" x14ac:dyDescent="0.3">
      <c r="A7565" t="s">
        <v>9596</v>
      </c>
      <c r="B7565" t="s">
        <v>205</v>
      </c>
      <c r="C7565" t="s">
        <v>9597</v>
      </c>
    </row>
    <row r="7566" spans="1:3" x14ac:dyDescent="0.3">
      <c r="A7566" t="s">
        <v>9598</v>
      </c>
      <c r="B7566" t="s">
        <v>9599</v>
      </c>
    </row>
    <row r="7567" spans="1:3" x14ac:dyDescent="0.3">
      <c r="A7567" t="s">
        <v>9600</v>
      </c>
    </row>
    <row r="7568" spans="1:3" x14ac:dyDescent="0.3">
      <c r="A7568" t="s">
        <v>9601</v>
      </c>
    </row>
    <row r="7569" spans="1:2" x14ac:dyDescent="0.3">
      <c r="A7569" t="s">
        <v>9602</v>
      </c>
      <c r="B7569" t="s">
        <v>9603</v>
      </c>
    </row>
    <row r="7570" spans="1:2" x14ac:dyDescent="0.3">
      <c r="A7570" t="s">
        <v>9604</v>
      </c>
    </row>
    <row r="7571" spans="1:2" x14ac:dyDescent="0.3">
      <c r="A7571" t="s">
        <v>9605</v>
      </c>
    </row>
    <row r="7572" spans="1:2" x14ac:dyDescent="0.3">
      <c r="A7572" t="s">
        <v>9606</v>
      </c>
      <c r="B7572" t="s">
        <v>9607</v>
      </c>
    </row>
    <row r="7573" spans="1:2" x14ac:dyDescent="0.3">
      <c r="A7573" t="s">
        <v>9608</v>
      </c>
    </row>
    <row r="7574" spans="1:2" x14ac:dyDescent="0.3">
      <c r="A7574" t="s">
        <v>9609</v>
      </c>
      <c r="B7574" t="s">
        <v>9610</v>
      </c>
    </row>
    <row r="7575" spans="1:2" x14ac:dyDescent="0.3">
      <c r="A7575" t="s">
        <v>9611</v>
      </c>
    </row>
    <row r="7576" spans="1:2" x14ac:dyDescent="0.3">
      <c r="A7576" t="s">
        <v>9612</v>
      </c>
      <c r="B7576" t="s">
        <v>9613</v>
      </c>
    </row>
    <row r="7577" spans="1:2" x14ac:dyDescent="0.3">
      <c r="A7577" t="s">
        <v>9614</v>
      </c>
    </row>
    <row r="7578" spans="1:2" x14ac:dyDescent="0.3">
      <c r="A7578" t="s">
        <v>9615</v>
      </c>
    </row>
    <row r="7579" spans="1:2" x14ac:dyDescent="0.3">
      <c r="A7579" t="s">
        <v>9616</v>
      </c>
    </row>
    <row r="7580" spans="1:2" x14ac:dyDescent="0.3">
      <c r="A7580" t="s">
        <v>9617</v>
      </c>
    </row>
    <row r="7581" spans="1:2" x14ac:dyDescent="0.3">
      <c r="A7581" t="s">
        <v>9618</v>
      </c>
    </row>
    <row r="7582" spans="1:2" x14ac:dyDescent="0.3">
      <c r="A7582" t="s">
        <v>9619</v>
      </c>
    </row>
    <row r="7583" spans="1:2" x14ac:dyDescent="0.3">
      <c r="A7583" t="s">
        <v>9620</v>
      </c>
      <c r="B7583" t="s">
        <v>9621</v>
      </c>
    </row>
    <row r="7584" spans="1:2" x14ac:dyDescent="0.3">
      <c r="A7584" t="s">
        <v>9622</v>
      </c>
    </row>
    <row r="7585" spans="1:4" x14ac:dyDescent="0.3">
      <c r="A7585" t="s">
        <v>9623</v>
      </c>
    </row>
    <row r="7586" spans="1:4" x14ac:dyDescent="0.3">
      <c r="A7586" t="s">
        <v>9624</v>
      </c>
    </row>
    <row r="7587" spans="1:4" x14ac:dyDescent="0.3">
      <c r="A7587" t="s">
        <v>9625</v>
      </c>
    </row>
    <row r="7588" spans="1:4" x14ac:dyDescent="0.3">
      <c r="A7588" t="s">
        <v>9626</v>
      </c>
    </row>
    <row r="7589" spans="1:4" x14ac:dyDescent="0.3">
      <c r="A7589" t="s">
        <v>9627</v>
      </c>
    </row>
    <row r="7590" spans="1:4" x14ac:dyDescent="0.3">
      <c r="A7590" t="s">
        <v>9628</v>
      </c>
    </row>
    <row r="7591" spans="1:4" x14ac:dyDescent="0.3">
      <c r="A7591" t="s">
        <v>9629</v>
      </c>
    </row>
    <row r="7592" spans="1:4" x14ac:dyDescent="0.3">
      <c r="A7592" t="s">
        <v>9630</v>
      </c>
      <c r="B7592" t="s">
        <v>517</v>
      </c>
      <c r="C7592" t="s">
        <v>518</v>
      </c>
      <c r="D7592" t="s">
        <v>9631</v>
      </c>
    </row>
    <row r="7593" spans="1:4" x14ac:dyDescent="0.3">
      <c r="A7593" t="s">
        <v>9632</v>
      </c>
      <c r="B7593" t="s">
        <v>6375</v>
      </c>
      <c r="C7593" t="s">
        <v>6376</v>
      </c>
      <c r="D7593" t="s">
        <v>9633</v>
      </c>
    </row>
    <row r="7594" spans="1:4" x14ac:dyDescent="0.3">
      <c r="A7594" t="s">
        <v>9634</v>
      </c>
    </row>
    <row r="7595" spans="1:4" x14ac:dyDescent="0.3">
      <c r="A7595" t="s">
        <v>9635</v>
      </c>
    </row>
    <row r="7596" spans="1:4" x14ac:dyDescent="0.3">
      <c r="A7596" t="s">
        <v>9636</v>
      </c>
      <c r="B7596" t="s">
        <v>9637</v>
      </c>
    </row>
    <row r="7597" spans="1:4" x14ac:dyDescent="0.3">
      <c r="A7597" t="s">
        <v>9638</v>
      </c>
      <c r="B7597" t="s">
        <v>9639</v>
      </c>
    </row>
    <row r="7598" spans="1:4" x14ac:dyDescent="0.3">
      <c r="A7598" t="s">
        <v>9640</v>
      </c>
    </row>
    <row r="7599" spans="1:4" x14ac:dyDescent="0.3">
      <c r="A7599" t="s">
        <v>9641</v>
      </c>
    </row>
    <row r="7600" spans="1:4" x14ac:dyDescent="0.3">
      <c r="A7600" t="s">
        <v>9642</v>
      </c>
    </row>
    <row r="7601" spans="1:2" x14ac:dyDescent="0.3">
      <c r="A7601" t="s">
        <v>9643</v>
      </c>
    </row>
    <row r="7602" spans="1:2" x14ac:dyDescent="0.3">
      <c r="A7602" t="s">
        <v>9644</v>
      </c>
    </row>
    <row r="7603" spans="1:2" x14ac:dyDescent="0.3">
      <c r="A7603" t="s">
        <v>9645</v>
      </c>
    </row>
    <row r="7604" spans="1:2" x14ac:dyDescent="0.3">
      <c r="A7604" t="s">
        <v>9646</v>
      </c>
    </row>
    <row r="7605" spans="1:2" x14ac:dyDescent="0.3">
      <c r="A7605" t="s">
        <v>9647</v>
      </c>
    </row>
    <row r="7606" spans="1:2" x14ac:dyDescent="0.3">
      <c r="A7606" t="s">
        <v>9648</v>
      </c>
    </row>
    <row r="7607" spans="1:2" x14ac:dyDescent="0.3">
      <c r="A7607" t="s">
        <v>9649</v>
      </c>
    </row>
    <row r="7608" spans="1:2" x14ac:dyDescent="0.3">
      <c r="A7608" t="s">
        <v>9650</v>
      </c>
      <c r="B7608" t="s">
        <v>9651</v>
      </c>
    </row>
    <row r="7609" spans="1:2" x14ac:dyDescent="0.3">
      <c r="A7609" t="s">
        <v>9652</v>
      </c>
    </row>
    <row r="7610" spans="1:2" x14ac:dyDescent="0.3">
      <c r="A7610" t="s">
        <v>9653</v>
      </c>
    </row>
    <row r="7611" spans="1:2" x14ac:dyDescent="0.3">
      <c r="A7611" t="s">
        <v>9654</v>
      </c>
    </row>
    <row r="7612" spans="1:2" x14ac:dyDescent="0.3">
      <c r="A7612" t="s">
        <v>9655</v>
      </c>
    </row>
    <row r="7613" spans="1:2" x14ac:dyDescent="0.3">
      <c r="A7613" t="s">
        <v>9656</v>
      </c>
    </row>
    <row r="7614" spans="1:2" x14ac:dyDescent="0.3">
      <c r="A7614" t="s">
        <v>9657</v>
      </c>
    </row>
    <row r="7615" spans="1:2" x14ac:dyDescent="0.3">
      <c r="A7615" t="s">
        <v>9658</v>
      </c>
    </row>
    <row r="7616" spans="1:2" x14ac:dyDescent="0.3">
      <c r="A7616" t="s">
        <v>9659</v>
      </c>
    </row>
    <row r="7617" spans="1:2" x14ac:dyDescent="0.3">
      <c r="A7617" t="s">
        <v>9660</v>
      </c>
    </row>
    <row r="7618" spans="1:2" x14ac:dyDescent="0.3">
      <c r="A7618" t="s">
        <v>9661</v>
      </c>
    </row>
    <row r="7619" spans="1:2" x14ac:dyDescent="0.3">
      <c r="A7619" t="s">
        <v>9662</v>
      </c>
    </row>
    <row r="7620" spans="1:2" x14ac:dyDescent="0.3">
      <c r="A7620" t="s">
        <v>9663</v>
      </c>
    </row>
    <row r="7621" spans="1:2" x14ac:dyDescent="0.3">
      <c r="A7621" t="s">
        <v>9664</v>
      </c>
      <c r="B7621" t="s">
        <v>9665</v>
      </c>
    </row>
    <row r="7622" spans="1:2" x14ac:dyDescent="0.3">
      <c r="A7622" t="s">
        <v>9666</v>
      </c>
    </row>
    <row r="7623" spans="1:2" x14ac:dyDescent="0.3">
      <c r="A7623" t="s">
        <v>9667</v>
      </c>
    </row>
    <row r="7624" spans="1:2" x14ac:dyDescent="0.3">
      <c r="A7624" t="s">
        <v>9668</v>
      </c>
      <c r="B7624" t="s">
        <v>9669</v>
      </c>
    </row>
    <row r="7625" spans="1:2" x14ac:dyDescent="0.3">
      <c r="A7625" t="s">
        <v>9670</v>
      </c>
    </row>
    <row r="7626" spans="1:2" x14ac:dyDescent="0.3">
      <c r="A7626" t="s">
        <v>9671</v>
      </c>
    </row>
    <row r="7627" spans="1:2" x14ac:dyDescent="0.3">
      <c r="A7627" t="s">
        <v>9672</v>
      </c>
      <c r="B7627" t="s">
        <v>9673</v>
      </c>
    </row>
    <row r="7628" spans="1:2" x14ac:dyDescent="0.3">
      <c r="A7628" t="s">
        <v>9674</v>
      </c>
    </row>
    <row r="7629" spans="1:2" x14ac:dyDescent="0.3">
      <c r="A7629" t="s">
        <v>9675</v>
      </c>
      <c r="B7629" t="s">
        <v>9676</v>
      </c>
    </row>
    <row r="7630" spans="1:2" x14ac:dyDescent="0.3">
      <c r="A7630" t="s">
        <v>9677</v>
      </c>
    </row>
    <row r="7631" spans="1:2" x14ac:dyDescent="0.3">
      <c r="A7631" t="s">
        <v>9678</v>
      </c>
    </row>
    <row r="7632" spans="1:2" x14ac:dyDescent="0.3">
      <c r="A7632" t="s">
        <v>9679</v>
      </c>
    </row>
    <row r="7633" spans="1:2" x14ac:dyDescent="0.3">
      <c r="A7633" t="s">
        <v>9680</v>
      </c>
      <c r="B7633" t="s">
        <v>9681</v>
      </c>
    </row>
    <row r="7634" spans="1:2" x14ac:dyDescent="0.3">
      <c r="A7634" t="s">
        <v>9682</v>
      </c>
    </row>
    <row r="7635" spans="1:2" x14ac:dyDescent="0.3">
      <c r="A7635" t="s">
        <v>9683</v>
      </c>
    </row>
    <row r="7636" spans="1:2" x14ac:dyDescent="0.3">
      <c r="A7636" t="s">
        <v>9684</v>
      </c>
    </row>
    <row r="7637" spans="1:2" x14ac:dyDescent="0.3">
      <c r="A7637" t="s">
        <v>9685</v>
      </c>
    </row>
    <row r="7638" spans="1:2" x14ac:dyDescent="0.3">
      <c r="A7638" t="s">
        <v>9686</v>
      </c>
    </row>
    <row r="7639" spans="1:2" x14ac:dyDescent="0.3">
      <c r="A7639" t="s">
        <v>9687</v>
      </c>
    </row>
    <row r="7640" spans="1:2" x14ac:dyDescent="0.3">
      <c r="A7640" t="s">
        <v>9688</v>
      </c>
    </row>
    <row r="7641" spans="1:2" x14ac:dyDescent="0.3">
      <c r="A7641" t="s">
        <v>9689</v>
      </c>
      <c r="B7641" t="s">
        <v>9690</v>
      </c>
    </row>
    <row r="7642" spans="1:2" x14ac:dyDescent="0.3">
      <c r="A7642" t="s">
        <v>9691</v>
      </c>
      <c r="B7642" t="s">
        <v>9692</v>
      </c>
    </row>
    <row r="7643" spans="1:2" x14ac:dyDescent="0.3">
      <c r="A7643" t="s">
        <v>9693</v>
      </c>
    </row>
    <row r="7644" spans="1:2" x14ac:dyDescent="0.3">
      <c r="A7644" t="s">
        <v>9694</v>
      </c>
    </row>
    <row r="7645" spans="1:2" x14ac:dyDescent="0.3">
      <c r="A7645" t="s">
        <v>9695</v>
      </c>
    </row>
    <row r="7646" spans="1:2" x14ac:dyDescent="0.3">
      <c r="A7646" t="s">
        <v>9696</v>
      </c>
    </row>
    <row r="7647" spans="1:2" x14ac:dyDescent="0.3">
      <c r="A7647" t="s">
        <v>9697</v>
      </c>
      <c r="B7647" t="s">
        <v>9698</v>
      </c>
    </row>
    <row r="7648" spans="1:2" x14ac:dyDescent="0.3">
      <c r="A7648" t="s">
        <v>9699</v>
      </c>
    </row>
    <row r="7649" spans="1:2" x14ac:dyDescent="0.3">
      <c r="A7649" t="s">
        <v>9700</v>
      </c>
    </row>
    <row r="7650" spans="1:2" x14ac:dyDescent="0.3">
      <c r="A7650" t="s">
        <v>9701</v>
      </c>
    </row>
    <row r="7651" spans="1:2" x14ac:dyDescent="0.3">
      <c r="A7651" t="s">
        <v>9702</v>
      </c>
      <c r="B7651" t="s">
        <v>9703</v>
      </c>
    </row>
    <row r="7652" spans="1:2" x14ac:dyDescent="0.3">
      <c r="A7652" t="s">
        <v>9704</v>
      </c>
    </row>
    <row r="7653" spans="1:2" x14ac:dyDescent="0.3">
      <c r="A7653" t="s">
        <v>9705</v>
      </c>
    </row>
    <row r="7654" spans="1:2" x14ac:dyDescent="0.3">
      <c r="A7654" t="s">
        <v>9706</v>
      </c>
    </row>
    <row r="7655" spans="1:2" x14ac:dyDescent="0.3">
      <c r="A7655" t="s">
        <v>9707</v>
      </c>
    </row>
    <row r="7656" spans="1:2" x14ac:dyDescent="0.3">
      <c r="A7656" t="s">
        <v>9708</v>
      </c>
    </row>
    <row r="7657" spans="1:2" x14ac:dyDescent="0.3">
      <c r="A7657" t="s">
        <v>9709</v>
      </c>
    </row>
    <row r="7658" spans="1:2" x14ac:dyDescent="0.3">
      <c r="A7658" t="s">
        <v>9710</v>
      </c>
    </row>
    <row r="7659" spans="1:2" x14ac:dyDescent="0.3">
      <c r="A7659" t="s">
        <v>9711</v>
      </c>
    </row>
    <row r="7660" spans="1:2" x14ac:dyDescent="0.3">
      <c r="A7660" t="s">
        <v>9712</v>
      </c>
    </row>
    <row r="7661" spans="1:2" x14ac:dyDescent="0.3">
      <c r="A7661" t="s">
        <v>9713</v>
      </c>
    </row>
    <row r="7662" spans="1:2" x14ac:dyDescent="0.3">
      <c r="A7662" t="s">
        <v>9714</v>
      </c>
    </row>
    <row r="7663" spans="1:2" x14ac:dyDescent="0.3">
      <c r="A7663" t="s">
        <v>9715</v>
      </c>
    </row>
    <row r="7664" spans="1:2" x14ac:dyDescent="0.3">
      <c r="A7664" t="s">
        <v>9716</v>
      </c>
    </row>
    <row r="7665" spans="1:3" x14ac:dyDescent="0.3">
      <c r="A7665" t="s">
        <v>9717</v>
      </c>
    </row>
    <row r="7666" spans="1:3" x14ac:dyDescent="0.3">
      <c r="A7666" t="s">
        <v>9718</v>
      </c>
    </row>
    <row r="7667" spans="1:3" x14ac:dyDescent="0.3">
      <c r="A7667" t="s">
        <v>9719</v>
      </c>
    </row>
    <row r="7668" spans="1:3" x14ac:dyDescent="0.3">
      <c r="A7668" t="s">
        <v>9720</v>
      </c>
      <c r="B7668" t="s">
        <v>681</v>
      </c>
      <c r="C7668" t="s">
        <v>9721</v>
      </c>
    </row>
    <row r="7669" spans="1:3" x14ac:dyDescent="0.3">
      <c r="A7669" t="s">
        <v>9722</v>
      </c>
    </row>
    <row r="7670" spans="1:3" x14ac:dyDescent="0.3">
      <c r="A7670" t="s">
        <v>9723</v>
      </c>
    </row>
    <row r="7671" spans="1:3" x14ac:dyDescent="0.3">
      <c r="A7671" t="s">
        <v>9724</v>
      </c>
    </row>
    <row r="7672" spans="1:3" x14ac:dyDescent="0.3">
      <c r="A7672" t="s">
        <v>9725</v>
      </c>
      <c r="B7672" t="s">
        <v>9726</v>
      </c>
    </row>
    <row r="7673" spans="1:3" x14ac:dyDescent="0.3">
      <c r="A7673" t="s">
        <v>9727</v>
      </c>
    </row>
    <row r="7674" spans="1:3" x14ac:dyDescent="0.3">
      <c r="A7674" t="s">
        <v>9728</v>
      </c>
      <c r="B7674" t="s">
        <v>9729</v>
      </c>
    </row>
    <row r="7675" spans="1:3" x14ac:dyDescent="0.3">
      <c r="A7675" t="s">
        <v>9730</v>
      </c>
    </row>
    <row r="7676" spans="1:3" x14ac:dyDescent="0.3">
      <c r="A7676" t="s">
        <v>9731</v>
      </c>
    </row>
    <row r="7677" spans="1:3" x14ac:dyDescent="0.3">
      <c r="A7677" t="s">
        <v>9732</v>
      </c>
    </row>
    <row r="7678" spans="1:3" x14ac:dyDescent="0.3">
      <c r="A7678" t="s">
        <v>9733</v>
      </c>
    </row>
    <row r="7679" spans="1:3" x14ac:dyDescent="0.3">
      <c r="A7679" t="s">
        <v>9734</v>
      </c>
    </row>
    <row r="7680" spans="1:3" x14ac:dyDescent="0.3">
      <c r="A7680" t="s">
        <v>9735</v>
      </c>
      <c r="B7680" t="s">
        <v>9736</v>
      </c>
    </row>
    <row r="7681" spans="1:3" x14ac:dyDescent="0.3">
      <c r="A7681" t="s">
        <v>9737</v>
      </c>
      <c r="B7681" t="s">
        <v>9738</v>
      </c>
    </row>
    <row r="7682" spans="1:3" x14ac:dyDescent="0.3">
      <c r="A7682" t="s">
        <v>9739</v>
      </c>
    </row>
    <row r="7683" spans="1:3" x14ac:dyDescent="0.3">
      <c r="A7683" t="s">
        <v>9740</v>
      </c>
    </row>
    <row r="7684" spans="1:3" x14ac:dyDescent="0.3">
      <c r="A7684" t="s">
        <v>9741</v>
      </c>
    </row>
    <row r="7685" spans="1:3" x14ac:dyDescent="0.3">
      <c r="A7685" t="s">
        <v>9742</v>
      </c>
      <c r="B7685" t="s">
        <v>9743</v>
      </c>
    </row>
    <row r="7686" spans="1:3" x14ac:dyDescent="0.3">
      <c r="A7686" t="s">
        <v>9744</v>
      </c>
    </row>
    <row r="7687" spans="1:3" x14ac:dyDescent="0.3">
      <c r="A7687" t="s">
        <v>9745</v>
      </c>
    </row>
    <row r="7688" spans="1:3" x14ac:dyDescent="0.3">
      <c r="A7688" t="s">
        <v>9746</v>
      </c>
      <c r="B7688" t="s">
        <v>354</v>
      </c>
      <c r="C7688" t="s">
        <v>9747</v>
      </c>
    </row>
    <row r="7689" spans="1:3" x14ac:dyDescent="0.3">
      <c r="A7689" t="s">
        <v>9748</v>
      </c>
      <c r="B7689" t="s">
        <v>9749</v>
      </c>
    </row>
    <row r="7690" spans="1:3" x14ac:dyDescent="0.3">
      <c r="A7690" t="s">
        <v>9750</v>
      </c>
      <c r="B7690" t="s">
        <v>170</v>
      </c>
      <c r="C7690" t="s">
        <v>9751</v>
      </c>
    </row>
    <row r="7691" spans="1:3" x14ac:dyDescent="0.3">
      <c r="A7691" t="s">
        <v>9752</v>
      </c>
    </row>
    <row r="7692" spans="1:3" x14ac:dyDescent="0.3">
      <c r="A7692" t="s">
        <v>9753</v>
      </c>
    </row>
    <row r="7693" spans="1:3" x14ac:dyDescent="0.3">
      <c r="A7693" t="s">
        <v>9754</v>
      </c>
    </row>
    <row r="7694" spans="1:3" x14ac:dyDescent="0.3">
      <c r="A7694" t="s">
        <v>9755</v>
      </c>
    </row>
    <row r="7695" spans="1:3" x14ac:dyDescent="0.3">
      <c r="A7695" t="s">
        <v>9756</v>
      </c>
    </row>
    <row r="7696" spans="1:3" x14ac:dyDescent="0.3">
      <c r="A7696" t="s">
        <v>9757</v>
      </c>
    </row>
    <row r="7697" spans="1:2" x14ac:dyDescent="0.3">
      <c r="A7697" t="s">
        <v>9758</v>
      </c>
    </row>
    <row r="7698" spans="1:2" x14ac:dyDescent="0.3">
      <c r="A7698" t="s">
        <v>9759</v>
      </c>
      <c r="B7698" t="s">
        <v>9760</v>
      </c>
    </row>
    <row r="7699" spans="1:2" x14ac:dyDescent="0.3">
      <c r="A7699" t="s">
        <v>9761</v>
      </c>
      <c r="B7699" t="s">
        <v>9762</v>
      </c>
    </row>
    <row r="7700" spans="1:2" x14ac:dyDescent="0.3">
      <c r="A7700" t="s">
        <v>9763</v>
      </c>
    </row>
    <row r="7701" spans="1:2" x14ac:dyDescent="0.3">
      <c r="A7701" t="s">
        <v>9764</v>
      </c>
    </row>
    <row r="7702" spans="1:2" x14ac:dyDescent="0.3">
      <c r="A7702" t="s">
        <v>9765</v>
      </c>
    </row>
    <row r="7703" spans="1:2" x14ac:dyDescent="0.3">
      <c r="A7703" t="s">
        <v>9766</v>
      </c>
    </row>
    <row r="7704" spans="1:2" x14ac:dyDescent="0.3">
      <c r="A7704" t="s">
        <v>9767</v>
      </c>
    </row>
    <row r="7705" spans="1:2" x14ac:dyDescent="0.3">
      <c r="A7705" t="s">
        <v>9768</v>
      </c>
      <c r="B7705" t="s">
        <v>9769</v>
      </c>
    </row>
    <row r="7706" spans="1:2" x14ac:dyDescent="0.3">
      <c r="A7706" t="s">
        <v>9770</v>
      </c>
      <c r="B7706" t="s">
        <v>9771</v>
      </c>
    </row>
    <row r="7707" spans="1:2" x14ac:dyDescent="0.3">
      <c r="A7707" t="s">
        <v>9772</v>
      </c>
    </row>
    <row r="7708" spans="1:2" x14ac:dyDescent="0.3">
      <c r="A7708" t="s">
        <v>9773</v>
      </c>
    </row>
    <row r="7709" spans="1:2" x14ac:dyDescent="0.3">
      <c r="A7709" t="s">
        <v>9774</v>
      </c>
      <c r="B7709" t="s">
        <v>9775</v>
      </c>
    </row>
    <row r="7710" spans="1:2" x14ac:dyDescent="0.3">
      <c r="A7710" t="s">
        <v>9776</v>
      </c>
      <c r="B7710" t="s">
        <v>9777</v>
      </c>
    </row>
    <row r="7711" spans="1:2" x14ac:dyDescent="0.3">
      <c r="A7711" t="s">
        <v>9778</v>
      </c>
    </row>
    <row r="7712" spans="1:2" x14ac:dyDescent="0.3">
      <c r="A7712" t="s">
        <v>9779</v>
      </c>
    </row>
    <row r="7713" spans="1:2" x14ac:dyDescent="0.3">
      <c r="A7713" t="s">
        <v>9780</v>
      </c>
    </row>
    <row r="7714" spans="1:2" x14ac:dyDescent="0.3">
      <c r="A7714" t="s">
        <v>9781</v>
      </c>
    </row>
    <row r="7715" spans="1:2" x14ac:dyDescent="0.3">
      <c r="A7715" t="s">
        <v>9782</v>
      </c>
      <c r="B7715" t="s">
        <v>9783</v>
      </c>
    </row>
    <row r="7716" spans="1:2" x14ac:dyDescent="0.3">
      <c r="A7716" t="s">
        <v>9784</v>
      </c>
    </row>
    <row r="7717" spans="1:2" x14ac:dyDescent="0.3">
      <c r="A7717" t="s">
        <v>9785</v>
      </c>
      <c r="B7717" t="s">
        <v>9786</v>
      </c>
    </row>
    <row r="7718" spans="1:2" x14ac:dyDescent="0.3">
      <c r="A7718" t="s">
        <v>9787</v>
      </c>
    </row>
    <row r="7719" spans="1:2" x14ac:dyDescent="0.3">
      <c r="A7719" t="s">
        <v>9788</v>
      </c>
      <c r="B7719" t="s">
        <v>9789</v>
      </c>
    </row>
    <row r="7720" spans="1:2" x14ac:dyDescent="0.3">
      <c r="A7720" t="s">
        <v>9790</v>
      </c>
    </row>
    <row r="7721" spans="1:2" x14ac:dyDescent="0.3">
      <c r="A7721" t="s">
        <v>9791</v>
      </c>
    </row>
    <row r="7722" spans="1:2" x14ac:dyDescent="0.3">
      <c r="A7722" t="s">
        <v>9792</v>
      </c>
    </row>
    <row r="7723" spans="1:2" x14ac:dyDescent="0.3">
      <c r="A7723" t="s">
        <v>9793</v>
      </c>
    </row>
    <row r="7724" spans="1:2" x14ac:dyDescent="0.3">
      <c r="A7724" t="s">
        <v>9794</v>
      </c>
    </row>
    <row r="7725" spans="1:2" x14ac:dyDescent="0.3">
      <c r="A7725" t="s">
        <v>9795</v>
      </c>
    </row>
    <row r="7726" spans="1:2" x14ac:dyDescent="0.3">
      <c r="A7726" t="s">
        <v>9796</v>
      </c>
      <c r="B7726" t="s">
        <v>9797</v>
      </c>
    </row>
    <row r="7727" spans="1:2" x14ac:dyDescent="0.3">
      <c r="A7727" t="s">
        <v>9798</v>
      </c>
    </row>
    <row r="7728" spans="1:2" x14ac:dyDescent="0.3">
      <c r="A7728" t="s">
        <v>9799</v>
      </c>
      <c r="B7728" t="s">
        <v>9800</v>
      </c>
    </row>
    <row r="7729" spans="1:4" x14ac:dyDescent="0.3">
      <c r="A7729" t="s">
        <v>9801</v>
      </c>
    </row>
    <row r="7730" spans="1:4" x14ac:dyDescent="0.3">
      <c r="A7730" t="s">
        <v>9802</v>
      </c>
    </row>
    <row r="7731" spans="1:4" x14ac:dyDescent="0.3">
      <c r="A7731" t="s">
        <v>9803</v>
      </c>
      <c r="B7731" t="s">
        <v>34</v>
      </c>
      <c r="C7731" t="s">
        <v>35</v>
      </c>
      <c r="D7731" t="s">
        <v>9804</v>
      </c>
    </row>
    <row r="7732" spans="1:4" x14ac:dyDescent="0.3">
      <c r="A7732" t="s">
        <v>9805</v>
      </c>
    </row>
    <row r="7733" spans="1:4" x14ac:dyDescent="0.3">
      <c r="A7733" t="s">
        <v>9806</v>
      </c>
    </row>
    <row r="7734" spans="1:4" x14ac:dyDescent="0.3">
      <c r="A7734" t="s">
        <v>9807</v>
      </c>
      <c r="B7734" t="s">
        <v>9808</v>
      </c>
    </row>
    <row r="7735" spans="1:4" x14ac:dyDescent="0.3">
      <c r="A7735" t="s">
        <v>9809</v>
      </c>
      <c r="B7735" t="s">
        <v>9810</v>
      </c>
    </row>
    <row r="7736" spans="1:4" x14ac:dyDescent="0.3">
      <c r="A7736" t="s">
        <v>9811</v>
      </c>
    </row>
    <row r="7737" spans="1:4" x14ac:dyDescent="0.3">
      <c r="A7737" t="s">
        <v>9812</v>
      </c>
    </row>
    <row r="7738" spans="1:4" x14ac:dyDescent="0.3">
      <c r="A7738" t="s">
        <v>9813</v>
      </c>
      <c r="B7738" t="s">
        <v>9814</v>
      </c>
    </row>
    <row r="7739" spans="1:4" x14ac:dyDescent="0.3">
      <c r="A7739" t="s">
        <v>9815</v>
      </c>
    </row>
    <row r="7740" spans="1:4" x14ac:dyDescent="0.3">
      <c r="A7740" t="s">
        <v>9816</v>
      </c>
    </row>
    <row r="7741" spans="1:4" x14ac:dyDescent="0.3">
      <c r="A7741" t="s">
        <v>9817</v>
      </c>
    </row>
    <row r="7742" spans="1:4" x14ac:dyDescent="0.3">
      <c r="A7742" t="s">
        <v>9818</v>
      </c>
    </row>
    <row r="7743" spans="1:4" x14ac:dyDescent="0.3">
      <c r="A7743" t="s">
        <v>9819</v>
      </c>
      <c r="B7743" t="s">
        <v>9820</v>
      </c>
    </row>
    <row r="7744" spans="1:4" x14ac:dyDescent="0.3">
      <c r="A7744" t="s">
        <v>9821</v>
      </c>
    </row>
    <row r="7745" spans="1:2" x14ac:dyDescent="0.3">
      <c r="A7745" t="s">
        <v>9822</v>
      </c>
    </row>
    <row r="7746" spans="1:2" x14ac:dyDescent="0.3">
      <c r="A7746" t="s">
        <v>9823</v>
      </c>
    </row>
    <row r="7747" spans="1:2" x14ac:dyDescent="0.3">
      <c r="A7747" t="s">
        <v>9824</v>
      </c>
      <c r="B7747" t="s">
        <v>9825</v>
      </c>
    </row>
    <row r="7748" spans="1:2" x14ac:dyDescent="0.3">
      <c r="A7748" t="s">
        <v>9826</v>
      </c>
    </row>
    <row r="7749" spans="1:2" x14ac:dyDescent="0.3">
      <c r="A7749" t="s">
        <v>9827</v>
      </c>
    </row>
    <row r="7750" spans="1:2" x14ac:dyDescent="0.3">
      <c r="A7750" t="s">
        <v>9828</v>
      </c>
      <c r="B7750" t="s">
        <v>9829</v>
      </c>
    </row>
    <row r="7751" spans="1:2" x14ac:dyDescent="0.3">
      <c r="A7751" t="s">
        <v>9830</v>
      </c>
      <c r="B7751" t="s">
        <v>9831</v>
      </c>
    </row>
    <row r="7752" spans="1:2" x14ac:dyDescent="0.3">
      <c r="A7752" t="s">
        <v>9832</v>
      </c>
    </row>
    <row r="7753" spans="1:2" x14ac:dyDescent="0.3">
      <c r="A7753" t="s">
        <v>9833</v>
      </c>
    </row>
    <row r="7754" spans="1:2" x14ac:dyDescent="0.3">
      <c r="A7754" t="s">
        <v>9834</v>
      </c>
    </row>
    <row r="7755" spans="1:2" x14ac:dyDescent="0.3">
      <c r="A7755" t="s">
        <v>9835</v>
      </c>
    </row>
    <row r="7756" spans="1:2" x14ac:dyDescent="0.3">
      <c r="A7756" t="s">
        <v>9836</v>
      </c>
    </row>
    <row r="7757" spans="1:2" x14ac:dyDescent="0.3">
      <c r="A7757" t="s">
        <v>9837</v>
      </c>
    </row>
    <row r="7758" spans="1:2" x14ac:dyDescent="0.3">
      <c r="A7758" t="s">
        <v>9838</v>
      </c>
    </row>
    <row r="7759" spans="1:2" x14ac:dyDescent="0.3">
      <c r="A7759" t="s">
        <v>9839</v>
      </c>
      <c r="B7759" t="s">
        <v>9840</v>
      </c>
    </row>
    <row r="7760" spans="1:2" x14ac:dyDescent="0.3">
      <c r="A7760" t="s">
        <v>9841</v>
      </c>
    </row>
    <row r="7761" spans="1:3" x14ac:dyDescent="0.3">
      <c r="A7761" t="s">
        <v>9842</v>
      </c>
    </row>
    <row r="7762" spans="1:3" x14ac:dyDescent="0.3">
      <c r="A7762" t="s">
        <v>9843</v>
      </c>
    </row>
    <row r="7763" spans="1:3" x14ac:dyDescent="0.3">
      <c r="A7763" t="s">
        <v>9844</v>
      </c>
    </row>
    <row r="7764" spans="1:3" x14ac:dyDescent="0.3">
      <c r="A7764" t="s">
        <v>9845</v>
      </c>
    </row>
    <row r="7765" spans="1:3" x14ac:dyDescent="0.3">
      <c r="A7765" t="s">
        <v>9846</v>
      </c>
      <c r="B7765" t="s">
        <v>9847</v>
      </c>
    </row>
    <row r="7766" spans="1:3" x14ac:dyDescent="0.3">
      <c r="A7766" t="s">
        <v>9848</v>
      </c>
    </row>
    <row r="7767" spans="1:3" x14ac:dyDescent="0.3">
      <c r="A7767" t="s">
        <v>9849</v>
      </c>
      <c r="B7767" t="s">
        <v>9850</v>
      </c>
    </row>
    <row r="7768" spans="1:3" x14ac:dyDescent="0.3">
      <c r="A7768" t="s">
        <v>9851</v>
      </c>
    </row>
    <row r="7769" spans="1:3" x14ac:dyDescent="0.3">
      <c r="A7769" t="s">
        <v>9852</v>
      </c>
    </row>
    <row r="7770" spans="1:3" x14ac:dyDescent="0.3">
      <c r="A7770" t="s">
        <v>9853</v>
      </c>
    </row>
    <row r="7771" spans="1:3" x14ac:dyDescent="0.3">
      <c r="A7771" t="s">
        <v>9854</v>
      </c>
    </row>
    <row r="7772" spans="1:3" x14ac:dyDescent="0.3">
      <c r="A7772" t="s">
        <v>9855</v>
      </c>
    </row>
    <row r="7773" spans="1:3" x14ac:dyDescent="0.3">
      <c r="A7773" t="s">
        <v>9856</v>
      </c>
    </row>
    <row r="7774" spans="1:3" x14ac:dyDescent="0.3">
      <c r="A7774" t="s">
        <v>9857</v>
      </c>
      <c r="B7774" t="s">
        <v>219</v>
      </c>
      <c r="C7774" t="s">
        <v>9858</v>
      </c>
    </row>
    <row r="7775" spans="1:3" x14ac:dyDescent="0.3">
      <c r="A7775" t="s">
        <v>9859</v>
      </c>
      <c r="B7775" t="s">
        <v>9860</v>
      </c>
    </row>
    <row r="7776" spans="1:3" x14ac:dyDescent="0.3">
      <c r="A7776" t="s">
        <v>9861</v>
      </c>
      <c r="B7776" t="s">
        <v>9862</v>
      </c>
    </row>
    <row r="7777" spans="1:3" x14ac:dyDescent="0.3">
      <c r="A7777" t="s">
        <v>9863</v>
      </c>
    </row>
    <row r="7778" spans="1:3" x14ac:dyDescent="0.3">
      <c r="A7778" t="s">
        <v>9864</v>
      </c>
    </row>
    <row r="7779" spans="1:3" x14ac:dyDescent="0.3">
      <c r="A7779" t="s">
        <v>9865</v>
      </c>
      <c r="B7779" t="s">
        <v>9866</v>
      </c>
    </row>
    <row r="7780" spans="1:3" x14ac:dyDescent="0.3">
      <c r="A7780" t="s">
        <v>9867</v>
      </c>
      <c r="B7780" t="s">
        <v>737</v>
      </c>
      <c r="C7780" t="s">
        <v>9868</v>
      </c>
    </row>
    <row r="7781" spans="1:3" x14ac:dyDescent="0.3">
      <c r="A7781" t="s">
        <v>9869</v>
      </c>
      <c r="B7781" t="s">
        <v>428</v>
      </c>
      <c r="C7781" t="s">
        <v>9870</v>
      </c>
    </row>
    <row r="7782" spans="1:3" x14ac:dyDescent="0.3">
      <c r="A7782" t="s">
        <v>9871</v>
      </c>
    </row>
    <row r="7783" spans="1:3" x14ac:dyDescent="0.3">
      <c r="A7783" t="s">
        <v>9872</v>
      </c>
    </row>
    <row r="7784" spans="1:3" x14ac:dyDescent="0.3">
      <c r="A7784" t="s">
        <v>9873</v>
      </c>
    </row>
    <row r="7785" spans="1:3" x14ac:dyDescent="0.3">
      <c r="A7785" t="s">
        <v>9874</v>
      </c>
      <c r="B7785" t="s">
        <v>9875</v>
      </c>
    </row>
    <row r="7786" spans="1:3" x14ac:dyDescent="0.3">
      <c r="A7786" t="s">
        <v>9876</v>
      </c>
      <c r="B7786" t="s">
        <v>9877</v>
      </c>
    </row>
    <row r="7787" spans="1:3" x14ac:dyDescent="0.3">
      <c r="A7787" t="s">
        <v>9878</v>
      </c>
    </row>
    <row r="7788" spans="1:3" x14ac:dyDescent="0.3">
      <c r="A7788" t="s">
        <v>9879</v>
      </c>
    </row>
    <row r="7789" spans="1:3" x14ac:dyDescent="0.3">
      <c r="A7789" t="s">
        <v>9880</v>
      </c>
      <c r="B7789" t="s">
        <v>9881</v>
      </c>
    </row>
    <row r="7790" spans="1:3" x14ac:dyDescent="0.3">
      <c r="A7790" t="s">
        <v>9882</v>
      </c>
    </row>
    <row r="7791" spans="1:3" x14ac:dyDescent="0.3">
      <c r="A7791" t="s">
        <v>9883</v>
      </c>
    </row>
    <row r="7792" spans="1:3" x14ac:dyDescent="0.3">
      <c r="A7792" t="s">
        <v>9884</v>
      </c>
      <c r="B7792" t="s">
        <v>422</v>
      </c>
      <c r="C7792" t="s">
        <v>9885</v>
      </c>
    </row>
    <row r="7793" spans="1:3" x14ac:dyDescent="0.3">
      <c r="A7793" t="s">
        <v>9886</v>
      </c>
    </row>
    <row r="7794" spans="1:3" x14ac:dyDescent="0.3">
      <c r="A7794" t="s">
        <v>9887</v>
      </c>
    </row>
    <row r="7795" spans="1:3" x14ac:dyDescent="0.3">
      <c r="A7795" t="s">
        <v>9888</v>
      </c>
    </row>
    <row r="7796" spans="1:3" x14ac:dyDescent="0.3">
      <c r="A7796" t="s">
        <v>9889</v>
      </c>
      <c r="B7796" t="s">
        <v>9890</v>
      </c>
    </row>
    <row r="7797" spans="1:3" x14ac:dyDescent="0.3">
      <c r="A7797" t="s">
        <v>9891</v>
      </c>
      <c r="B7797" t="s">
        <v>9892</v>
      </c>
    </row>
    <row r="7798" spans="1:3" x14ac:dyDescent="0.3">
      <c r="A7798" t="s">
        <v>9893</v>
      </c>
      <c r="B7798" t="s">
        <v>35</v>
      </c>
      <c r="C7798" t="s">
        <v>9894</v>
      </c>
    </row>
    <row r="7799" spans="1:3" x14ac:dyDescent="0.3">
      <c r="A7799" t="s">
        <v>9895</v>
      </c>
    </row>
    <row r="7800" spans="1:3" x14ac:dyDescent="0.3">
      <c r="A7800" t="s">
        <v>9896</v>
      </c>
    </row>
    <row r="7801" spans="1:3" x14ac:dyDescent="0.3">
      <c r="A7801" t="s">
        <v>9897</v>
      </c>
    </row>
    <row r="7802" spans="1:3" x14ac:dyDescent="0.3">
      <c r="A7802" t="s">
        <v>9898</v>
      </c>
    </row>
    <row r="7803" spans="1:3" x14ac:dyDescent="0.3">
      <c r="A7803" t="s">
        <v>9899</v>
      </c>
    </row>
    <row r="7804" spans="1:3" x14ac:dyDescent="0.3">
      <c r="A7804" t="s">
        <v>9900</v>
      </c>
    </row>
    <row r="7805" spans="1:3" x14ac:dyDescent="0.3">
      <c r="A7805" t="s">
        <v>9901</v>
      </c>
    </row>
    <row r="7806" spans="1:3" x14ac:dyDescent="0.3">
      <c r="A7806" t="s">
        <v>9902</v>
      </c>
    </row>
    <row r="7807" spans="1:3" x14ac:dyDescent="0.3">
      <c r="A7807" t="s">
        <v>9903</v>
      </c>
    </row>
    <row r="7808" spans="1:3" x14ac:dyDescent="0.3">
      <c r="A7808" t="s">
        <v>9904</v>
      </c>
    </row>
    <row r="7809" spans="1:3" x14ac:dyDescent="0.3">
      <c r="A7809" t="s">
        <v>9905</v>
      </c>
      <c r="B7809" t="s">
        <v>9906</v>
      </c>
    </row>
    <row r="7810" spans="1:3" x14ac:dyDescent="0.3">
      <c r="A7810" t="s">
        <v>9907</v>
      </c>
      <c r="B7810" t="s">
        <v>9908</v>
      </c>
    </row>
    <row r="7811" spans="1:3" x14ac:dyDescent="0.3">
      <c r="A7811" t="s">
        <v>9909</v>
      </c>
    </row>
    <row r="7812" spans="1:3" x14ac:dyDescent="0.3">
      <c r="A7812" t="s">
        <v>9910</v>
      </c>
      <c r="B7812" t="s">
        <v>9911</v>
      </c>
    </row>
    <row r="7813" spans="1:3" x14ac:dyDescent="0.3">
      <c r="A7813" t="s">
        <v>9912</v>
      </c>
    </row>
    <row r="7814" spans="1:3" x14ac:dyDescent="0.3">
      <c r="A7814" t="s">
        <v>9913</v>
      </c>
    </row>
    <row r="7815" spans="1:3" x14ac:dyDescent="0.3">
      <c r="A7815" t="s">
        <v>9914</v>
      </c>
      <c r="B7815" t="s">
        <v>9915</v>
      </c>
    </row>
    <row r="7816" spans="1:3" x14ac:dyDescent="0.3">
      <c r="A7816" t="s">
        <v>9916</v>
      </c>
    </row>
    <row r="7817" spans="1:3" x14ac:dyDescent="0.3">
      <c r="A7817" t="s">
        <v>9917</v>
      </c>
      <c r="B7817" t="s">
        <v>35</v>
      </c>
      <c r="C7817" t="s">
        <v>9918</v>
      </c>
    </row>
    <row r="7818" spans="1:3" x14ac:dyDescent="0.3">
      <c r="A7818" t="s">
        <v>9919</v>
      </c>
    </row>
    <row r="7819" spans="1:3" x14ac:dyDescent="0.3">
      <c r="A7819" t="s">
        <v>9920</v>
      </c>
    </row>
    <row r="7820" spans="1:3" x14ac:dyDescent="0.3">
      <c r="A7820" t="s">
        <v>9921</v>
      </c>
    </row>
    <row r="7821" spans="1:3" x14ac:dyDescent="0.3">
      <c r="A7821" t="s">
        <v>9922</v>
      </c>
    </row>
    <row r="7822" spans="1:3" x14ac:dyDescent="0.3">
      <c r="A7822" t="s">
        <v>9923</v>
      </c>
      <c r="B7822" t="s">
        <v>709</v>
      </c>
      <c r="C7822" t="s">
        <v>9924</v>
      </c>
    </row>
    <row r="7823" spans="1:3" x14ac:dyDescent="0.3">
      <c r="A7823" t="s">
        <v>9925</v>
      </c>
    </row>
    <row r="7824" spans="1:3" x14ac:dyDescent="0.3">
      <c r="A7824" t="s">
        <v>9926</v>
      </c>
      <c r="B7824" t="s">
        <v>9927</v>
      </c>
    </row>
    <row r="7825" spans="1:2" x14ac:dyDescent="0.3">
      <c r="A7825" t="s">
        <v>9928</v>
      </c>
    </row>
    <row r="7826" spans="1:2" x14ac:dyDescent="0.3">
      <c r="A7826" t="s">
        <v>9929</v>
      </c>
    </row>
    <row r="7827" spans="1:2" x14ac:dyDescent="0.3">
      <c r="A7827" t="s">
        <v>9930</v>
      </c>
      <c r="B7827" t="s">
        <v>9931</v>
      </c>
    </row>
    <row r="7828" spans="1:2" x14ac:dyDescent="0.3">
      <c r="A7828" t="s">
        <v>9932</v>
      </c>
      <c r="B7828" t="s">
        <v>9933</v>
      </c>
    </row>
    <row r="7829" spans="1:2" x14ac:dyDescent="0.3">
      <c r="A7829" t="s">
        <v>9934</v>
      </c>
    </row>
    <row r="7830" spans="1:2" x14ac:dyDescent="0.3">
      <c r="A7830" t="s">
        <v>9935</v>
      </c>
    </row>
    <row r="7831" spans="1:2" x14ac:dyDescent="0.3">
      <c r="A7831" t="s">
        <v>9936</v>
      </c>
      <c r="B7831" t="s">
        <v>9937</v>
      </c>
    </row>
    <row r="7832" spans="1:2" x14ac:dyDescent="0.3">
      <c r="A7832" t="s">
        <v>9938</v>
      </c>
    </row>
    <row r="7833" spans="1:2" x14ac:dyDescent="0.3">
      <c r="A7833" t="s">
        <v>9939</v>
      </c>
    </row>
    <row r="7834" spans="1:2" x14ac:dyDescent="0.3">
      <c r="A7834" t="s">
        <v>9940</v>
      </c>
    </row>
    <row r="7835" spans="1:2" x14ac:dyDescent="0.3">
      <c r="A7835" t="s">
        <v>9941</v>
      </c>
    </row>
    <row r="7836" spans="1:2" x14ac:dyDescent="0.3">
      <c r="A7836" t="s">
        <v>9942</v>
      </c>
      <c r="B7836" t="s">
        <v>9943</v>
      </c>
    </row>
    <row r="7837" spans="1:2" x14ac:dyDescent="0.3">
      <c r="A7837" t="s">
        <v>9944</v>
      </c>
    </row>
    <row r="7838" spans="1:2" x14ac:dyDescent="0.3">
      <c r="A7838" t="s">
        <v>9945</v>
      </c>
    </row>
    <row r="7839" spans="1:2" x14ac:dyDescent="0.3">
      <c r="A7839" t="s">
        <v>9946</v>
      </c>
    </row>
    <row r="7840" spans="1:2" x14ac:dyDescent="0.3">
      <c r="A7840" t="s">
        <v>9947</v>
      </c>
    </row>
    <row r="7841" spans="1:2" x14ac:dyDescent="0.3">
      <c r="A7841" t="s">
        <v>9948</v>
      </c>
    </row>
    <row r="7842" spans="1:2" x14ac:dyDescent="0.3">
      <c r="A7842" t="s">
        <v>9949</v>
      </c>
    </row>
    <row r="7843" spans="1:2" x14ac:dyDescent="0.3">
      <c r="A7843" t="s">
        <v>9950</v>
      </c>
    </row>
    <row r="7844" spans="1:2" x14ac:dyDescent="0.3">
      <c r="A7844" t="s">
        <v>9951</v>
      </c>
    </row>
    <row r="7845" spans="1:2" x14ac:dyDescent="0.3">
      <c r="A7845" t="s">
        <v>9952</v>
      </c>
    </row>
    <row r="7846" spans="1:2" x14ac:dyDescent="0.3">
      <c r="A7846" t="s">
        <v>9953</v>
      </c>
    </row>
    <row r="7847" spans="1:2" x14ac:dyDescent="0.3">
      <c r="A7847" t="s">
        <v>9954</v>
      </c>
    </row>
    <row r="7848" spans="1:2" x14ac:dyDescent="0.3">
      <c r="A7848" t="s">
        <v>9955</v>
      </c>
    </row>
    <row r="7849" spans="1:2" x14ac:dyDescent="0.3">
      <c r="A7849" t="s">
        <v>9956</v>
      </c>
    </row>
    <row r="7850" spans="1:2" x14ac:dyDescent="0.3">
      <c r="A7850" t="s">
        <v>9957</v>
      </c>
    </row>
    <row r="7851" spans="1:2" x14ac:dyDescent="0.3">
      <c r="A7851" t="s">
        <v>9958</v>
      </c>
      <c r="B7851" t="s">
        <v>9959</v>
      </c>
    </row>
    <row r="7852" spans="1:2" x14ac:dyDescent="0.3">
      <c r="A7852" t="s">
        <v>9960</v>
      </c>
    </row>
    <row r="7853" spans="1:2" x14ac:dyDescent="0.3">
      <c r="A7853" t="s">
        <v>9961</v>
      </c>
    </row>
    <row r="7854" spans="1:2" x14ac:dyDescent="0.3">
      <c r="A7854" t="s">
        <v>9962</v>
      </c>
      <c r="B7854" t="s">
        <v>9963</v>
      </c>
    </row>
    <row r="7855" spans="1:2" x14ac:dyDescent="0.3">
      <c r="A7855" t="s">
        <v>9964</v>
      </c>
    </row>
    <row r="7856" spans="1:2" x14ac:dyDescent="0.3">
      <c r="A7856" t="s">
        <v>9965</v>
      </c>
    </row>
    <row r="7857" spans="1:2" x14ac:dyDescent="0.3">
      <c r="A7857" t="s">
        <v>9966</v>
      </c>
      <c r="B7857" t="s">
        <v>9967</v>
      </c>
    </row>
    <row r="7858" spans="1:2" x14ac:dyDescent="0.3">
      <c r="A7858" t="s">
        <v>9968</v>
      </c>
    </row>
    <row r="7859" spans="1:2" x14ac:dyDescent="0.3">
      <c r="A7859" t="s">
        <v>9969</v>
      </c>
      <c r="B7859" t="s">
        <v>9970</v>
      </c>
    </row>
    <row r="7860" spans="1:2" x14ac:dyDescent="0.3">
      <c r="A7860" t="s">
        <v>9971</v>
      </c>
    </row>
    <row r="7861" spans="1:2" x14ac:dyDescent="0.3">
      <c r="A7861" t="s">
        <v>9972</v>
      </c>
    </row>
    <row r="7862" spans="1:2" x14ac:dyDescent="0.3">
      <c r="A7862" t="s">
        <v>9973</v>
      </c>
    </row>
    <row r="7863" spans="1:2" x14ac:dyDescent="0.3">
      <c r="A7863" t="s">
        <v>9974</v>
      </c>
      <c r="B7863" t="s">
        <v>9975</v>
      </c>
    </row>
    <row r="7864" spans="1:2" x14ac:dyDescent="0.3">
      <c r="A7864" t="s">
        <v>9976</v>
      </c>
    </row>
    <row r="7865" spans="1:2" x14ac:dyDescent="0.3">
      <c r="A7865" t="s">
        <v>9977</v>
      </c>
    </row>
    <row r="7866" spans="1:2" x14ac:dyDescent="0.3">
      <c r="A7866" t="s">
        <v>9978</v>
      </c>
      <c r="B7866" t="s">
        <v>9979</v>
      </c>
    </row>
    <row r="7867" spans="1:2" x14ac:dyDescent="0.3">
      <c r="A7867" t="s">
        <v>9980</v>
      </c>
    </row>
    <row r="7868" spans="1:2" x14ac:dyDescent="0.3">
      <c r="A7868" t="s">
        <v>9981</v>
      </c>
      <c r="B7868" t="s">
        <v>9982</v>
      </c>
    </row>
    <row r="7869" spans="1:2" x14ac:dyDescent="0.3">
      <c r="A7869" t="s">
        <v>9983</v>
      </c>
    </row>
    <row r="7870" spans="1:2" x14ac:dyDescent="0.3">
      <c r="A7870" t="s">
        <v>9984</v>
      </c>
    </row>
    <row r="7871" spans="1:2" x14ac:dyDescent="0.3">
      <c r="A7871" t="s">
        <v>9985</v>
      </c>
    </row>
    <row r="7872" spans="1:2" x14ac:dyDescent="0.3">
      <c r="A7872" t="s">
        <v>9986</v>
      </c>
    </row>
    <row r="7873" spans="1:5" x14ac:dyDescent="0.3">
      <c r="A7873" t="s">
        <v>9987</v>
      </c>
    </row>
    <row r="7874" spans="1:5" x14ac:dyDescent="0.3">
      <c r="A7874" t="s">
        <v>9988</v>
      </c>
    </row>
    <row r="7875" spans="1:5" x14ac:dyDescent="0.3">
      <c r="A7875" t="s">
        <v>9989</v>
      </c>
    </row>
    <row r="7876" spans="1:5" x14ac:dyDescent="0.3">
      <c r="A7876" t="s">
        <v>9990</v>
      </c>
    </row>
    <row r="7877" spans="1:5" x14ac:dyDescent="0.3">
      <c r="A7877" t="s">
        <v>9991</v>
      </c>
    </row>
    <row r="7878" spans="1:5" x14ac:dyDescent="0.3">
      <c r="A7878" t="s">
        <v>9992</v>
      </c>
    </row>
    <row r="7879" spans="1:5" x14ac:dyDescent="0.3">
      <c r="A7879" t="s">
        <v>9993</v>
      </c>
    </row>
    <row r="7880" spans="1:5" x14ac:dyDescent="0.3">
      <c r="A7880" t="s">
        <v>9994</v>
      </c>
      <c r="B7880" t="s">
        <v>9995</v>
      </c>
    </row>
    <row r="7881" spans="1:5" x14ac:dyDescent="0.3">
      <c r="A7881" t="s">
        <v>9996</v>
      </c>
    </row>
    <row r="7882" spans="1:5" x14ac:dyDescent="0.3">
      <c r="A7882" t="s">
        <v>9997</v>
      </c>
    </row>
    <row r="7883" spans="1:5" x14ac:dyDescent="0.3">
      <c r="A7883" t="s">
        <v>9998</v>
      </c>
    </row>
    <row r="7884" spans="1:5" x14ac:dyDescent="0.3">
      <c r="A7884" t="s">
        <v>9999</v>
      </c>
      <c r="B7884" t="s">
        <v>10000</v>
      </c>
    </row>
    <row r="7885" spans="1:5" x14ac:dyDescent="0.3">
      <c r="A7885" t="s">
        <v>10001</v>
      </c>
    </row>
    <row r="7886" spans="1:5" x14ac:dyDescent="0.3">
      <c r="A7886" t="s">
        <v>10002</v>
      </c>
      <c r="B7886" t="s">
        <v>2106</v>
      </c>
      <c r="C7886" t="s">
        <v>2107</v>
      </c>
      <c r="D7886" t="s">
        <v>2108</v>
      </c>
      <c r="E7886" t="s">
        <v>10003</v>
      </c>
    </row>
    <row r="7887" spans="1:5" x14ac:dyDescent="0.3">
      <c r="A7887" t="s">
        <v>10004</v>
      </c>
    </row>
    <row r="7888" spans="1:5" x14ac:dyDescent="0.3">
      <c r="A7888" t="s">
        <v>10005</v>
      </c>
    </row>
    <row r="7889" spans="1:2" x14ac:dyDescent="0.3">
      <c r="A7889" t="s">
        <v>10006</v>
      </c>
      <c r="B7889" t="s">
        <v>10007</v>
      </c>
    </row>
    <row r="7890" spans="1:2" x14ac:dyDescent="0.3">
      <c r="A7890" t="s">
        <v>10008</v>
      </c>
    </row>
    <row r="7891" spans="1:2" x14ac:dyDescent="0.3">
      <c r="A7891" t="s">
        <v>10009</v>
      </c>
    </row>
    <row r="7892" spans="1:2" x14ac:dyDescent="0.3">
      <c r="A7892" t="s">
        <v>10010</v>
      </c>
    </row>
    <row r="7893" spans="1:2" x14ac:dyDescent="0.3">
      <c r="A7893" t="s">
        <v>10011</v>
      </c>
    </row>
    <row r="7894" spans="1:2" x14ac:dyDescent="0.3">
      <c r="A7894" t="s">
        <v>10012</v>
      </c>
    </row>
    <row r="7895" spans="1:2" x14ac:dyDescent="0.3">
      <c r="A7895" t="s">
        <v>10013</v>
      </c>
    </row>
    <row r="7896" spans="1:2" x14ac:dyDescent="0.3">
      <c r="A7896" t="s">
        <v>10014</v>
      </c>
    </row>
    <row r="7897" spans="1:2" x14ac:dyDescent="0.3">
      <c r="A7897" t="s">
        <v>10015</v>
      </c>
      <c r="B7897" t="s">
        <v>10016</v>
      </c>
    </row>
    <row r="7898" spans="1:2" x14ac:dyDescent="0.3">
      <c r="A7898" t="s">
        <v>10017</v>
      </c>
    </row>
    <row r="7899" spans="1:2" x14ac:dyDescent="0.3">
      <c r="A7899" t="s">
        <v>10018</v>
      </c>
    </row>
    <row r="7900" spans="1:2" x14ac:dyDescent="0.3">
      <c r="A7900" t="s">
        <v>10019</v>
      </c>
    </row>
    <row r="7901" spans="1:2" x14ac:dyDescent="0.3">
      <c r="A7901" t="s">
        <v>10020</v>
      </c>
    </row>
    <row r="7902" spans="1:2" x14ac:dyDescent="0.3">
      <c r="A7902" t="s">
        <v>10021</v>
      </c>
    </row>
    <row r="7903" spans="1:2" x14ac:dyDescent="0.3">
      <c r="A7903" t="s">
        <v>10022</v>
      </c>
    </row>
    <row r="7904" spans="1:2" x14ac:dyDescent="0.3">
      <c r="A7904" t="s">
        <v>10023</v>
      </c>
    </row>
    <row r="7905" spans="1:2" x14ac:dyDescent="0.3">
      <c r="A7905" t="s">
        <v>10024</v>
      </c>
      <c r="B7905" t="s">
        <v>10025</v>
      </c>
    </row>
    <row r="7906" spans="1:2" x14ac:dyDescent="0.3">
      <c r="A7906" t="s">
        <v>10026</v>
      </c>
    </row>
    <row r="7907" spans="1:2" x14ac:dyDescent="0.3">
      <c r="A7907" t="s">
        <v>10027</v>
      </c>
    </row>
    <row r="7908" spans="1:2" x14ac:dyDescent="0.3">
      <c r="A7908" t="s">
        <v>10028</v>
      </c>
      <c r="B7908" t="s">
        <v>10029</v>
      </c>
    </row>
    <row r="7909" spans="1:2" x14ac:dyDescent="0.3">
      <c r="A7909" t="s">
        <v>10030</v>
      </c>
    </row>
    <row r="7910" spans="1:2" x14ac:dyDescent="0.3">
      <c r="A7910" t="s">
        <v>10031</v>
      </c>
      <c r="B7910" t="s">
        <v>10032</v>
      </c>
    </row>
    <row r="7911" spans="1:2" x14ac:dyDescent="0.3">
      <c r="A7911" t="s">
        <v>10033</v>
      </c>
      <c r="B7911" t="s">
        <v>10034</v>
      </c>
    </row>
    <row r="7912" spans="1:2" x14ac:dyDescent="0.3">
      <c r="A7912" t="s">
        <v>10035</v>
      </c>
    </row>
    <row r="7913" spans="1:2" x14ac:dyDescent="0.3">
      <c r="A7913" t="s">
        <v>10036</v>
      </c>
    </row>
    <row r="7914" spans="1:2" x14ac:dyDescent="0.3">
      <c r="A7914" t="s">
        <v>10037</v>
      </c>
    </row>
    <row r="7915" spans="1:2" x14ac:dyDescent="0.3">
      <c r="A7915" t="s">
        <v>10038</v>
      </c>
      <c r="B7915" t="s">
        <v>10039</v>
      </c>
    </row>
    <row r="7916" spans="1:2" x14ac:dyDescent="0.3">
      <c r="A7916" t="s">
        <v>10040</v>
      </c>
      <c r="B7916" t="s">
        <v>10041</v>
      </c>
    </row>
    <row r="7917" spans="1:2" x14ac:dyDescent="0.3">
      <c r="A7917" t="s">
        <v>10042</v>
      </c>
    </row>
    <row r="7918" spans="1:2" x14ac:dyDescent="0.3">
      <c r="A7918" t="s">
        <v>10043</v>
      </c>
    </row>
    <row r="7919" spans="1:2" x14ac:dyDescent="0.3">
      <c r="A7919" t="s">
        <v>10044</v>
      </c>
      <c r="B7919" t="s">
        <v>10045</v>
      </c>
    </row>
    <row r="7920" spans="1:2" x14ac:dyDescent="0.3">
      <c r="A7920" t="s">
        <v>10046</v>
      </c>
      <c r="B7920" t="s">
        <v>10047</v>
      </c>
    </row>
    <row r="7921" spans="1:3" x14ac:dyDescent="0.3">
      <c r="A7921" t="s">
        <v>10048</v>
      </c>
    </row>
    <row r="7922" spans="1:3" x14ac:dyDescent="0.3">
      <c r="A7922" t="s">
        <v>10049</v>
      </c>
    </row>
    <row r="7923" spans="1:3" x14ac:dyDescent="0.3">
      <c r="A7923" t="s">
        <v>10050</v>
      </c>
      <c r="B7923" t="s">
        <v>10051</v>
      </c>
    </row>
    <row r="7924" spans="1:3" x14ac:dyDescent="0.3">
      <c r="A7924" t="s">
        <v>10052</v>
      </c>
    </row>
    <row r="7925" spans="1:3" x14ac:dyDescent="0.3">
      <c r="A7925" t="s">
        <v>10053</v>
      </c>
    </row>
    <row r="7926" spans="1:3" x14ac:dyDescent="0.3">
      <c r="A7926" t="s">
        <v>10054</v>
      </c>
    </row>
    <row r="7927" spans="1:3" x14ac:dyDescent="0.3">
      <c r="A7927" t="s">
        <v>10055</v>
      </c>
      <c r="B7927" t="s">
        <v>10056</v>
      </c>
    </row>
    <row r="7928" spans="1:3" x14ac:dyDescent="0.3">
      <c r="A7928" t="s">
        <v>10057</v>
      </c>
    </row>
    <row r="7929" spans="1:3" x14ac:dyDescent="0.3">
      <c r="A7929" t="s">
        <v>10058</v>
      </c>
      <c r="B7929" t="s">
        <v>798</v>
      </c>
      <c r="C7929" t="s">
        <v>10059</v>
      </c>
    </row>
    <row r="7930" spans="1:3" x14ac:dyDescent="0.3">
      <c r="A7930" t="s">
        <v>10060</v>
      </c>
    </row>
    <row r="7931" spans="1:3" x14ac:dyDescent="0.3">
      <c r="A7931" t="s">
        <v>10061</v>
      </c>
    </row>
    <row r="7932" spans="1:3" x14ac:dyDescent="0.3">
      <c r="A7932" t="s">
        <v>10062</v>
      </c>
    </row>
    <row r="7933" spans="1:3" x14ac:dyDescent="0.3">
      <c r="A7933" t="s">
        <v>10063</v>
      </c>
      <c r="B7933" t="s">
        <v>10064</v>
      </c>
    </row>
    <row r="7934" spans="1:3" x14ac:dyDescent="0.3">
      <c r="A7934" t="s">
        <v>10065</v>
      </c>
      <c r="B7934" t="s">
        <v>10066</v>
      </c>
    </row>
    <row r="7935" spans="1:3" x14ac:dyDescent="0.3">
      <c r="A7935" t="s">
        <v>10067</v>
      </c>
    </row>
    <row r="7936" spans="1:3" x14ac:dyDescent="0.3">
      <c r="A7936" t="s">
        <v>10068</v>
      </c>
    </row>
    <row r="7937" spans="1:3" x14ac:dyDescent="0.3">
      <c r="A7937" t="s">
        <v>10069</v>
      </c>
    </row>
    <row r="7938" spans="1:3" x14ac:dyDescent="0.3">
      <c r="A7938" t="s">
        <v>10070</v>
      </c>
    </row>
    <row r="7939" spans="1:3" x14ac:dyDescent="0.3">
      <c r="A7939" t="s">
        <v>10071</v>
      </c>
      <c r="B7939" t="s">
        <v>10072</v>
      </c>
    </row>
    <row r="7940" spans="1:3" x14ac:dyDescent="0.3">
      <c r="A7940" t="s">
        <v>10073</v>
      </c>
    </row>
    <row r="7941" spans="1:3" x14ac:dyDescent="0.3">
      <c r="A7941" t="s">
        <v>10074</v>
      </c>
    </row>
    <row r="7942" spans="1:3" x14ac:dyDescent="0.3">
      <c r="A7942" t="s">
        <v>10075</v>
      </c>
      <c r="B7942" t="s">
        <v>354</v>
      </c>
      <c r="C7942" t="s">
        <v>10076</v>
      </c>
    </row>
    <row r="7943" spans="1:3" x14ac:dyDescent="0.3">
      <c r="A7943" t="s">
        <v>10077</v>
      </c>
    </row>
    <row r="7944" spans="1:3" x14ac:dyDescent="0.3">
      <c r="A7944" t="s">
        <v>10078</v>
      </c>
    </row>
    <row r="7945" spans="1:3" x14ac:dyDescent="0.3">
      <c r="A7945" t="s">
        <v>10079</v>
      </c>
      <c r="B7945" t="s">
        <v>10080</v>
      </c>
    </row>
    <row r="7946" spans="1:3" x14ac:dyDescent="0.3">
      <c r="A7946" t="s">
        <v>10081</v>
      </c>
    </row>
    <row r="7947" spans="1:3" x14ac:dyDescent="0.3">
      <c r="A7947" t="s">
        <v>10082</v>
      </c>
    </row>
    <row r="7948" spans="1:3" x14ac:dyDescent="0.3">
      <c r="A7948" t="s">
        <v>10083</v>
      </c>
    </row>
    <row r="7949" spans="1:3" x14ac:dyDescent="0.3">
      <c r="A7949" t="s">
        <v>10084</v>
      </c>
    </row>
    <row r="7950" spans="1:3" x14ac:dyDescent="0.3">
      <c r="A7950" t="s">
        <v>10085</v>
      </c>
    </row>
    <row r="7951" spans="1:3" x14ac:dyDescent="0.3">
      <c r="A7951" t="s">
        <v>10086</v>
      </c>
    </row>
    <row r="7952" spans="1:3" x14ac:dyDescent="0.3">
      <c r="A7952" t="s">
        <v>10087</v>
      </c>
      <c r="B7952" t="s">
        <v>10088</v>
      </c>
    </row>
    <row r="7953" spans="1:4" x14ac:dyDescent="0.3">
      <c r="A7953" t="s">
        <v>10089</v>
      </c>
      <c r="B7953" t="s">
        <v>2084</v>
      </c>
      <c r="C7953" t="s">
        <v>2085</v>
      </c>
      <c r="D7953" t="s">
        <v>10090</v>
      </c>
    </row>
    <row r="7954" spans="1:4" x14ac:dyDescent="0.3">
      <c r="A7954" t="s">
        <v>10091</v>
      </c>
      <c r="B7954" t="s">
        <v>709</v>
      </c>
      <c r="C7954" t="s">
        <v>10092</v>
      </c>
    </row>
    <row r="7955" spans="1:4" x14ac:dyDescent="0.3">
      <c r="A7955" t="s">
        <v>10093</v>
      </c>
    </row>
    <row r="7956" spans="1:4" x14ac:dyDescent="0.3">
      <c r="A7956" t="s">
        <v>10094</v>
      </c>
    </row>
    <row r="7957" spans="1:4" x14ac:dyDescent="0.3">
      <c r="A7957" t="s">
        <v>10095</v>
      </c>
      <c r="B7957" t="s">
        <v>10096</v>
      </c>
    </row>
    <row r="7958" spans="1:4" x14ac:dyDescent="0.3">
      <c r="A7958" t="s">
        <v>10097</v>
      </c>
    </row>
    <row r="7959" spans="1:4" x14ac:dyDescent="0.3">
      <c r="A7959" t="s">
        <v>10098</v>
      </c>
    </row>
    <row r="7960" spans="1:4" x14ac:dyDescent="0.3">
      <c r="A7960" t="s">
        <v>10099</v>
      </c>
    </row>
    <row r="7961" spans="1:4" x14ac:dyDescent="0.3">
      <c r="A7961" t="s">
        <v>10100</v>
      </c>
      <c r="B7961" t="s">
        <v>10101</v>
      </c>
    </row>
    <row r="7962" spans="1:4" x14ac:dyDescent="0.3">
      <c r="A7962" t="s">
        <v>10102</v>
      </c>
    </row>
    <row r="7963" spans="1:4" x14ac:dyDescent="0.3">
      <c r="A7963" t="s">
        <v>10103</v>
      </c>
    </row>
    <row r="7964" spans="1:4" x14ac:dyDescent="0.3">
      <c r="A7964" t="s">
        <v>10104</v>
      </c>
    </row>
    <row r="7965" spans="1:4" x14ac:dyDescent="0.3">
      <c r="A7965" t="s">
        <v>10105</v>
      </c>
    </row>
    <row r="7966" spans="1:4" x14ac:dyDescent="0.3">
      <c r="A7966" t="s">
        <v>10106</v>
      </c>
    </row>
    <row r="7967" spans="1:4" x14ac:dyDescent="0.3">
      <c r="A7967" t="s">
        <v>10107</v>
      </c>
      <c r="B7967" t="s">
        <v>10108</v>
      </c>
    </row>
    <row r="7968" spans="1:4" x14ac:dyDescent="0.3">
      <c r="A7968" t="s">
        <v>10109</v>
      </c>
    </row>
    <row r="7969" spans="1:6" x14ac:dyDescent="0.3">
      <c r="A7969" t="s">
        <v>10110</v>
      </c>
      <c r="B7969" t="s">
        <v>10111</v>
      </c>
    </row>
    <row r="7970" spans="1:6" x14ac:dyDescent="0.3">
      <c r="A7970" t="s">
        <v>10112</v>
      </c>
    </row>
    <row r="7971" spans="1:6" x14ac:dyDescent="0.3">
      <c r="A7971" t="s">
        <v>10113</v>
      </c>
      <c r="B7971" t="s">
        <v>428</v>
      </c>
      <c r="C7971" t="s">
        <v>10114</v>
      </c>
    </row>
    <row r="7972" spans="1:6" x14ac:dyDescent="0.3">
      <c r="A7972" t="s">
        <v>10115</v>
      </c>
    </row>
    <row r="7973" spans="1:6" x14ac:dyDescent="0.3">
      <c r="A7973" t="s">
        <v>10116</v>
      </c>
    </row>
    <row r="7974" spans="1:6" x14ac:dyDescent="0.3">
      <c r="A7974" t="s">
        <v>10117</v>
      </c>
    </row>
    <row r="7975" spans="1:6" x14ac:dyDescent="0.3">
      <c r="A7975" t="s">
        <v>10118</v>
      </c>
    </row>
    <row r="7976" spans="1:6" x14ac:dyDescent="0.3">
      <c r="A7976" t="s">
        <v>10119</v>
      </c>
    </row>
    <row r="7977" spans="1:6" x14ac:dyDescent="0.3">
      <c r="A7977" t="s">
        <v>10120</v>
      </c>
    </row>
    <row r="7978" spans="1:6" x14ac:dyDescent="0.3">
      <c r="A7978" t="s">
        <v>10121</v>
      </c>
    </row>
    <row r="7979" spans="1:6" x14ac:dyDescent="0.3">
      <c r="A7979" t="s">
        <v>10122</v>
      </c>
    </row>
    <row r="7980" spans="1:6" x14ac:dyDescent="0.3">
      <c r="A7980" t="s">
        <v>10123</v>
      </c>
      <c r="B7980" t="s">
        <v>608</v>
      </c>
      <c r="C7980" t="s">
        <v>609</v>
      </c>
      <c r="D7980" t="s">
        <v>610</v>
      </c>
      <c r="E7980" t="s">
        <v>611</v>
      </c>
      <c r="F7980" t="s">
        <v>10124</v>
      </c>
    </row>
    <row r="7981" spans="1:6" x14ac:dyDescent="0.3">
      <c r="A7981" t="s">
        <v>10125</v>
      </c>
      <c r="B7981" t="s">
        <v>60</v>
      </c>
      <c r="C7981" t="s">
        <v>10126</v>
      </c>
    </row>
    <row r="7982" spans="1:6" x14ac:dyDescent="0.3">
      <c r="A7982" t="s">
        <v>10127</v>
      </c>
    </row>
    <row r="7983" spans="1:6" x14ac:dyDescent="0.3">
      <c r="A7983" t="s">
        <v>10128</v>
      </c>
    </row>
    <row r="7984" spans="1:6" x14ac:dyDescent="0.3">
      <c r="A7984" t="s">
        <v>10129</v>
      </c>
    </row>
    <row r="7985" spans="1:5" x14ac:dyDescent="0.3">
      <c r="A7985" t="s">
        <v>10130</v>
      </c>
    </row>
    <row r="7986" spans="1:5" x14ac:dyDescent="0.3">
      <c r="A7986" t="s">
        <v>10131</v>
      </c>
    </row>
    <row r="7987" spans="1:5" x14ac:dyDescent="0.3">
      <c r="A7987" t="s">
        <v>10132</v>
      </c>
      <c r="B7987" t="s">
        <v>10133</v>
      </c>
    </row>
    <row r="7988" spans="1:5" x14ac:dyDescent="0.3">
      <c r="A7988" t="s">
        <v>10134</v>
      </c>
      <c r="B7988" t="s">
        <v>10135</v>
      </c>
    </row>
    <row r="7989" spans="1:5" x14ac:dyDescent="0.3">
      <c r="A7989" t="s">
        <v>10136</v>
      </c>
      <c r="B7989" t="s">
        <v>702</v>
      </c>
      <c r="C7989" t="s">
        <v>388</v>
      </c>
      <c r="D7989" t="s">
        <v>389</v>
      </c>
      <c r="E7989" t="s">
        <v>10137</v>
      </c>
    </row>
    <row r="7990" spans="1:5" x14ac:dyDescent="0.3">
      <c r="A7990" t="s">
        <v>10138</v>
      </c>
    </row>
    <row r="7991" spans="1:5" x14ac:dyDescent="0.3">
      <c r="A7991" t="s">
        <v>10139</v>
      </c>
    </row>
    <row r="7992" spans="1:5" x14ac:dyDescent="0.3">
      <c r="A7992" t="s">
        <v>10140</v>
      </c>
    </row>
    <row r="7993" spans="1:5" x14ac:dyDescent="0.3">
      <c r="A7993" t="s">
        <v>10141</v>
      </c>
    </row>
    <row r="7994" spans="1:5" x14ac:dyDescent="0.3">
      <c r="A7994" t="s">
        <v>10142</v>
      </c>
    </row>
    <row r="7995" spans="1:5" x14ac:dyDescent="0.3">
      <c r="A7995" t="s">
        <v>10143</v>
      </c>
    </row>
    <row r="7996" spans="1:5" x14ac:dyDescent="0.3">
      <c r="A7996" t="s">
        <v>10144</v>
      </c>
    </row>
    <row r="7997" spans="1:5" x14ac:dyDescent="0.3">
      <c r="A7997" t="s">
        <v>10145</v>
      </c>
    </row>
    <row r="7998" spans="1:5" x14ac:dyDescent="0.3">
      <c r="A7998" t="s">
        <v>10146</v>
      </c>
    </row>
    <row r="7999" spans="1:5" x14ac:dyDescent="0.3">
      <c r="A7999" t="s">
        <v>10147</v>
      </c>
    </row>
    <row r="8000" spans="1:5" x14ac:dyDescent="0.3">
      <c r="A8000" t="s">
        <v>10148</v>
      </c>
    </row>
    <row r="8001" spans="1:3" x14ac:dyDescent="0.3">
      <c r="A8001" t="s">
        <v>10149</v>
      </c>
    </row>
    <row r="8002" spans="1:3" x14ac:dyDescent="0.3">
      <c r="A8002" t="s">
        <v>10150</v>
      </c>
    </row>
    <row r="8003" spans="1:3" x14ac:dyDescent="0.3">
      <c r="A8003" t="s">
        <v>10151</v>
      </c>
    </row>
    <row r="8004" spans="1:3" x14ac:dyDescent="0.3">
      <c r="A8004" t="s">
        <v>10152</v>
      </c>
      <c r="B8004" t="s">
        <v>681</v>
      </c>
      <c r="C8004" t="s">
        <v>10153</v>
      </c>
    </row>
    <row r="8005" spans="1:3" x14ac:dyDescent="0.3">
      <c r="A8005" t="s">
        <v>10154</v>
      </c>
    </row>
    <row r="8006" spans="1:3" x14ac:dyDescent="0.3">
      <c r="A8006" t="s">
        <v>10155</v>
      </c>
    </row>
    <row r="8007" spans="1:3" x14ac:dyDescent="0.3">
      <c r="A8007" t="s">
        <v>10156</v>
      </c>
    </row>
    <row r="8008" spans="1:3" x14ac:dyDescent="0.3">
      <c r="A8008" t="s">
        <v>10157</v>
      </c>
    </row>
    <row r="8009" spans="1:3" x14ac:dyDescent="0.3">
      <c r="A8009" t="s">
        <v>10158</v>
      </c>
    </row>
    <row r="8010" spans="1:3" x14ac:dyDescent="0.3">
      <c r="A8010" t="s">
        <v>10159</v>
      </c>
    </row>
    <row r="8011" spans="1:3" x14ac:dyDescent="0.3">
      <c r="A8011" t="s">
        <v>10160</v>
      </c>
    </row>
    <row r="8012" spans="1:3" x14ac:dyDescent="0.3">
      <c r="A8012" t="s">
        <v>10161</v>
      </c>
    </row>
    <row r="8013" spans="1:3" x14ac:dyDescent="0.3">
      <c r="A8013" t="s">
        <v>10162</v>
      </c>
    </row>
    <row r="8014" spans="1:3" x14ac:dyDescent="0.3">
      <c r="A8014" t="s">
        <v>10163</v>
      </c>
      <c r="B8014" t="s">
        <v>10164</v>
      </c>
    </row>
    <row r="8015" spans="1:3" x14ac:dyDescent="0.3">
      <c r="A8015" t="s">
        <v>10165</v>
      </c>
      <c r="B8015" t="s">
        <v>10166</v>
      </c>
    </row>
    <row r="8016" spans="1:3" x14ac:dyDescent="0.3">
      <c r="A8016" t="s">
        <v>10167</v>
      </c>
    </row>
    <row r="8017" spans="1:2" x14ac:dyDescent="0.3">
      <c r="A8017" t="s">
        <v>10168</v>
      </c>
    </row>
    <row r="8018" spans="1:2" x14ac:dyDescent="0.3">
      <c r="A8018" t="s">
        <v>10169</v>
      </c>
    </row>
    <row r="8019" spans="1:2" x14ac:dyDescent="0.3">
      <c r="A8019" t="s">
        <v>10170</v>
      </c>
      <c r="B8019" t="s">
        <v>10171</v>
      </c>
    </row>
    <row r="8020" spans="1:2" x14ac:dyDescent="0.3">
      <c r="A8020" t="s">
        <v>10172</v>
      </c>
    </row>
    <row r="8021" spans="1:2" x14ac:dyDescent="0.3">
      <c r="A8021" t="s">
        <v>10173</v>
      </c>
    </row>
    <row r="8022" spans="1:2" x14ac:dyDescent="0.3">
      <c r="A8022" t="s">
        <v>10174</v>
      </c>
    </row>
    <row r="8023" spans="1:2" x14ac:dyDescent="0.3">
      <c r="A8023" t="s">
        <v>10175</v>
      </c>
    </row>
    <row r="8024" spans="1:2" x14ac:dyDescent="0.3">
      <c r="A8024" t="s">
        <v>10176</v>
      </c>
    </row>
    <row r="8025" spans="1:2" x14ac:dyDescent="0.3">
      <c r="A8025" t="s">
        <v>10177</v>
      </c>
    </row>
    <row r="8026" spans="1:2" x14ac:dyDescent="0.3">
      <c r="A8026" t="s">
        <v>10178</v>
      </c>
    </row>
    <row r="8027" spans="1:2" x14ac:dyDescent="0.3">
      <c r="A8027" t="s">
        <v>10179</v>
      </c>
    </row>
    <row r="8028" spans="1:2" x14ac:dyDescent="0.3">
      <c r="A8028" t="s">
        <v>10180</v>
      </c>
      <c r="B8028" t="s">
        <v>10181</v>
      </c>
    </row>
    <row r="8029" spans="1:2" x14ac:dyDescent="0.3">
      <c r="A8029" t="s">
        <v>10182</v>
      </c>
    </row>
    <row r="8030" spans="1:2" x14ac:dyDescent="0.3">
      <c r="A8030" t="s">
        <v>10183</v>
      </c>
    </row>
    <row r="8031" spans="1:2" x14ac:dyDescent="0.3">
      <c r="A8031" t="s">
        <v>10184</v>
      </c>
    </row>
    <row r="8032" spans="1:2" x14ac:dyDescent="0.3">
      <c r="A8032" t="s">
        <v>10185</v>
      </c>
    </row>
    <row r="8033" spans="1:6" x14ac:dyDescent="0.3">
      <c r="A8033" t="s">
        <v>10186</v>
      </c>
      <c r="B8033" t="s">
        <v>10187</v>
      </c>
    </row>
    <row r="8034" spans="1:6" x14ac:dyDescent="0.3">
      <c r="A8034" t="s">
        <v>10188</v>
      </c>
      <c r="B8034" t="s">
        <v>10189</v>
      </c>
    </row>
    <row r="8035" spans="1:6" x14ac:dyDescent="0.3">
      <c r="A8035" t="s">
        <v>10190</v>
      </c>
    </row>
    <row r="8036" spans="1:6" x14ac:dyDescent="0.3">
      <c r="A8036" t="s">
        <v>10191</v>
      </c>
      <c r="B8036" t="s">
        <v>1925</v>
      </c>
      <c r="C8036" t="s">
        <v>10192</v>
      </c>
    </row>
    <row r="8037" spans="1:6" x14ac:dyDescent="0.3">
      <c r="A8037" t="s">
        <v>10193</v>
      </c>
    </row>
    <row r="8038" spans="1:6" x14ac:dyDescent="0.3">
      <c r="A8038" t="s">
        <v>10194</v>
      </c>
    </row>
    <row r="8039" spans="1:6" x14ac:dyDescent="0.3">
      <c r="A8039" t="s">
        <v>10195</v>
      </c>
      <c r="B8039" t="s">
        <v>48</v>
      </c>
      <c r="C8039" t="s">
        <v>49</v>
      </c>
      <c r="D8039" t="s">
        <v>50</v>
      </c>
      <c r="E8039" t="s">
        <v>51</v>
      </c>
      <c r="F8039" t="s">
        <v>10196</v>
      </c>
    </row>
    <row r="8040" spans="1:6" x14ac:dyDescent="0.3">
      <c r="A8040" t="s">
        <v>10197</v>
      </c>
    </row>
    <row r="8041" spans="1:6" x14ac:dyDescent="0.3">
      <c r="A8041" t="s">
        <v>10198</v>
      </c>
    </row>
    <row r="8042" spans="1:6" x14ac:dyDescent="0.3">
      <c r="A8042" t="s">
        <v>10199</v>
      </c>
    </row>
    <row r="8043" spans="1:6" x14ac:dyDescent="0.3">
      <c r="A8043" t="s">
        <v>10200</v>
      </c>
    </row>
    <row r="8044" spans="1:6" x14ac:dyDescent="0.3">
      <c r="A8044" t="s">
        <v>10201</v>
      </c>
    </row>
    <row r="8045" spans="1:6" x14ac:dyDescent="0.3">
      <c r="A8045" t="s">
        <v>10202</v>
      </c>
    </row>
    <row r="8046" spans="1:6" x14ac:dyDescent="0.3">
      <c r="A8046" t="s">
        <v>10203</v>
      </c>
    </row>
    <row r="8047" spans="1:6" x14ac:dyDescent="0.3">
      <c r="A8047" t="s">
        <v>10204</v>
      </c>
    </row>
    <row r="8048" spans="1:6" x14ac:dyDescent="0.3">
      <c r="A8048" t="s">
        <v>10205</v>
      </c>
    </row>
    <row r="8049" spans="1:5" x14ac:dyDescent="0.3">
      <c r="A8049" t="s">
        <v>10206</v>
      </c>
    </row>
    <row r="8050" spans="1:5" x14ac:dyDescent="0.3">
      <c r="A8050" t="s">
        <v>10207</v>
      </c>
      <c r="B8050" t="s">
        <v>702</v>
      </c>
      <c r="C8050" t="s">
        <v>388</v>
      </c>
      <c r="D8050" t="s">
        <v>389</v>
      </c>
      <c r="E8050" t="s">
        <v>10208</v>
      </c>
    </row>
    <row r="8051" spans="1:5" x14ac:dyDescent="0.3">
      <c r="A8051" t="s">
        <v>10209</v>
      </c>
    </row>
    <row r="8052" spans="1:5" x14ac:dyDescent="0.3">
      <c r="A8052" t="s">
        <v>10210</v>
      </c>
    </row>
    <row r="8053" spans="1:5" x14ac:dyDescent="0.3">
      <c r="A8053" t="s">
        <v>10211</v>
      </c>
      <c r="B8053" t="s">
        <v>10212</v>
      </c>
    </row>
    <row r="8054" spans="1:5" x14ac:dyDescent="0.3">
      <c r="A8054" t="s">
        <v>10213</v>
      </c>
      <c r="B8054" t="s">
        <v>10214</v>
      </c>
    </row>
    <row r="8055" spans="1:5" x14ac:dyDescent="0.3">
      <c r="A8055" t="s">
        <v>10215</v>
      </c>
      <c r="B8055" t="s">
        <v>702</v>
      </c>
      <c r="C8055" t="s">
        <v>388</v>
      </c>
      <c r="D8055" t="s">
        <v>389</v>
      </c>
      <c r="E8055" t="s">
        <v>10216</v>
      </c>
    </row>
    <row r="8056" spans="1:5" x14ac:dyDescent="0.3">
      <c r="A8056" t="s">
        <v>10217</v>
      </c>
    </row>
    <row r="8057" spans="1:5" x14ac:dyDescent="0.3">
      <c r="A8057" t="s">
        <v>10218</v>
      </c>
      <c r="B8057" t="s">
        <v>10219</v>
      </c>
    </row>
    <row r="8058" spans="1:5" x14ac:dyDescent="0.3">
      <c r="A8058" t="s">
        <v>10220</v>
      </c>
    </row>
    <row r="8059" spans="1:5" x14ac:dyDescent="0.3">
      <c r="A8059" t="s">
        <v>10221</v>
      </c>
    </row>
    <row r="8060" spans="1:5" x14ac:dyDescent="0.3">
      <c r="A8060" t="s">
        <v>10222</v>
      </c>
    </row>
    <row r="8061" spans="1:5" x14ac:dyDescent="0.3">
      <c r="A8061" t="s">
        <v>10223</v>
      </c>
    </row>
    <row r="8062" spans="1:5" x14ac:dyDescent="0.3">
      <c r="A8062" t="s">
        <v>10224</v>
      </c>
      <c r="B8062" t="s">
        <v>10225</v>
      </c>
    </row>
    <row r="8063" spans="1:5" x14ac:dyDescent="0.3">
      <c r="A8063" t="s">
        <v>10226</v>
      </c>
    </row>
    <row r="8064" spans="1:5" x14ac:dyDescent="0.3">
      <c r="A8064" t="s">
        <v>10227</v>
      </c>
    </row>
    <row r="8065" spans="1:3" x14ac:dyDescent="0.3">
      <c r="A8065" t="s">
        <v>10228</v>
      </c>
    </row>
    <row r="8066" spans="1:3" x14ac:dyDescent="0.3">
      <c r="A8066" t="s">
        <v>10229</v>
      </c>
      <c r="B8066" t="s">
        <v>10230</v>
      </c>
    </row>
    <row r="8067" spans="1:3" x14ac:dyDescent="0.3">
      <c r="A8067" t="s">
        <v>10231</v>
      </c>
    </row>
    <row r="8068" spans="1:3" x14ac:dyDescent="0.3">
      <c r="A8068" t="s">
        <v>10232</v>
      </c>
      <c r="B8068" t="s">
        <v>10233</v>
      </c>
    </row>
    <row r="8069" spans="1:3" x14ac:dyDescent="0.3">
      <c r="A8069" t="s">
        <v>10234</v>
      </c>
    </row>
    <row r="8070" spans="1:3" x14ac:dyDescent="0.3">
      <c r="A8070" t="s">
        <v>10235</v>
      </c>
    </row>
    <row r="8071" spans="1:3" x14ac:dyDescent="0.3">
      <c r="A8071" t="s">
        <v>10236</v>
      </c>
      <c r="B8071" t="s">
        <v>10237</v>
      </c>
    </row>
    <row r="8072" spans="1:3" x14ac:dyDescent="0.3">
      <c r="A8072" t="s">
        <v>10238</v>
      </c>
    </row>
    <row r="8073" spans="1:3" x14ac:dyDescent="0.3">
      <c r="A8073" t="s">
        <v>10239</v>
      </c>
    </row>
    <row r="8074" spans="1:3" x14ac:dyDescent="0.3">
      <c r="A8074" t="s">
        <v>10240</v>
      </c>
    </row>
    <row r="8075" spans="1:3" x14ac:dyDescent="0.3">
      <c r="A8075" t="s">
        <v>10241</v>
      </c>
    </row>
    <row r="8076" spans="1:3" x14ac:dyDescent="0.3">
      <c r="A8076" t="s">
        <v>10242</v>
      </c>
    </row>
    <row r="8077" spans="1:3" x14ac:dyDescent="0.3">
      <c r="A8077" t="s">
        <v>10243</v>
      </c>
    </row>
    <row r="8078" spans="1:3" x14ac:dyDescent="0.3">
      <c r="A8078" t="s">
        <v>10244</v>
      </c>
    </row>
    <row r="8079" spans="1:3" x14ac:dyDescent="0.3">
      <c r="A8079" t="s">
        <v>10245</v>
      </c>
    </row>
    <row r="8080" spans="1:3" x14ac:dyDescent="0.3">
      <c r="A8080" t="s">
        <v>10246</v>
      </c>
      <c r="B8080" t="s">
        <v>35</v>
      </c>
      <c r="C8080" t="s">
        <v>10247</v>
      </c>
    </row>
    <row r="8081" spans="1:3" x14ac:dyDescent="0.3">
      <c r="A8081" t="s">
        <v>10248</v>
      </c>
    </row>
    <row r="8082" spans="1:3" x14ac:dyDescent="0.3">
      <c r="A8082" t="s">
        <v>10249</v>
      </c>
      <c r="B8082" t="s">
        <v>579</v>
      </c>
      <c r="C8082" t="s">
        <v>10250</v>
      </c>
    </row>
    <row r="8083" spans="1:3" x14ac:dyDescent="0.3">
      <c r="A8083" t="s">
        <v>10251</v>
      </c>
    </row>
    <row r="8084" spans="1:3" x14ac:dyDescent="0.3">
      <c r="A8084" t="s">
        <v>10252</v>
      </c>
      <c r="B8084" t="s">
        <v>132</v>
      </c>
      <c r="C8084" t="s">
        <v>10253</v>
      </c>
    </row>
    <row r="8085" spans="1:3" x14ac:dyDescent="0.3">
      <c r="A8085" t="s">
        <v>10254</v>
      </c>
      <c r="B8085" t="s">
        <v>10255</v>
      </c>
    </row>
    <row r="8086" spans="1:3" x14ac:dyDescent="0.3">
      <c r="A8086" t="s">
        <v>10256</v>
      </c>
      <c r="B8086" t="s">
        <v>10257</v>
      </c>
    </row>
    <row r="8087" spans="1:3" x14ac:dyDescent="0.3">
      <c r="A8087" t="s">
        <v>10258</v>
      </c>
    </row>
    <row r="8088" spans="1:3" x14ac:dyDescent="0.3">
      <c r="A8088" t="s">
        <v>10259</v>
      </c>
    </row>
    <row r="8089" spans="1:3" x14ac:dyDescent="0.3">
      <c r="A8089" t="s">
        <v>10260</v>
      </c>
    </row>
    <row r="8090" spans="1:3" x14ac:dyDescent="0.3">
      <c r="A8090" t="s">
        <v>10261</v>
      </c>
    </row>
    <row r="8091" spans="1:3" x14ac:dyDescent="0.3">
      <c r="A8091" t="s">
        <v>10262</v>
      </c>
    </row>
    <row r="8092" spans="1:3" x14ac:dyDescent="0.3">
      <c r="A8092" t="s">
        <v>10263</v>
      </c>
      <c r="B8092" t="s">
        <v>10264</v>
      </c>
    </row>
    <row r="8093" spans="1:3" x14ac:dyDescent="0.3">
      <c r="A8093" t="s">
        <v>10265</v>
      </c>
    </row>
    <row r="8094" spans="1:3" x14ac:dyDescent="0.3">
      <c r="A8094" t="s">
        <v>10266</v>
      </c>
    </row>
    <row r="8095" spans="1:3" x14ac:dyDescent="0.3">
      <c r="A8095" t="s">
        <v>10267</v>
      </c>
      <c r="B8095" t="s">
        <v>431</v>
      </c>
      <c r="C8095" t="s">
        <v>10268</v>
      </c>
    </row>
    <row r="8096" spans="1:3" x14ac:dyDescent="0.3">
      <c r="A8096" t="s">
        <v>10269</v>
      </c>
    </row>
    <row r="8097" spans="1:4" x14ac:dyDescent="0.3">
      <c r="A8097" t="s">
        <v>10270</v>
      </c>
    </row>
    <row r="8098" spans="1:4" x14ac:dyDescent="0.3">
      <c r="A8098" t="s">
        <v>10271</v>
      </c>
    </row>
    <row r="8099" spans="1:4" x14ac:dyDescent="0.3">
      <c r="A8099" t="s">
        <v>10272</v>
      </c>
    </row>
    <row r="8100" spans="1:4" x14ac:dyDescent="0.3">
      <c r="A8100" t="s">
        <v>10273</v>
      </c>
      <c r="B8100" t="s">
        <v>692</v>
      </c>
      <c r="C8100" t="s">
        <v>10274</v>
      </c>
    </row>
    <row r="8101" spans="1:4" x14ac:dyDescent="0.3">
      <c r="A8101" t="s">
        <v>10275</v>
      </c>
    </row>
    <row r="8102" spans="1:4" x14ac:dyDescent="0.3">
      <c r="A8102" t="s">
        <v>10276</v>
      </c>
    </row>
    <row r="8103" spans="1:4" x14ac:dyDescent="0.3">
      <c r="A8103" t="s">
        <v>10277</v>
      </c>
    </row>
    <row r="8104" spans="1:4" x14ac:dyDescent="0.3">
      <c r="A8104" t="s">
        <v>10278</v>
      </c>
    </row>
    <row r="8105" spans="1:4" x14ac:dyDescent="0.3">
      <c r="A8105" t="s">
        <v>10279</v>
      </c>
    </row>
    <row r="8106" spans="1:4" x14ac:dyDescent="0.3">
      <c r="A8106" t="s">
        <v>10280</v>
      </c>
      <c r="B8106" t="s">
        <v>771</v>
      </c>
      <c r="C8106" t="s">
        <v>772</v>
      </c>
      <c r="D8106" t="s">
        <v>10281</v>
      </c>
    </row>
    <row r="8107" spans="1:4" x14ac:dyDescent="0.3">
      <c r="A8107" t="s">
        <v>10282</v>
      </c>
    </row>
    <row r="8108" spans="1:4" x14ac:dyDescent="0.3">
      <c r="A8108" t="s">
        <v>10283</v>
      </c>
      <c r="B8108" t="s">
        <v>10284</v>
      </c>
    </row>
    <row r="8109" spans="1:4" x14ac:dyDescent="0.3">
      <c r="A8109" t="s">
        <v>10285</v>
      </c>
    </row>
    <row r="8110" spans="1:4" x14ac:dyDescent="0.3">
      <c r="A8110" t="s">
        <v>10286</v>
      </c>
    </row>
    <row r="8111" spans="1:4" x14ac:dyDescent="0.3">
      <c r="A8111" t="s">
        <v>10287</v>
      </c>
    </row>
    <row r="8112" spans="1:4" x14ac:dyDescent="0.3">
      <c r="A8112" t="s">
        <v>10288</v>
      </c>
    </row>
    <row r="8113" spans="1:3" x14ac:dyDescent="0.3">
      <c r="A8113" t="s">
        <v>10289</v>
      </c>
    </row>
    <row r="8114" spans="1:3" x14ac:dyDescent="0.3">
      <c r="A8114" t="s">
        <v>10290</v>
      </c>
    </row>
    <row r="8115" spans="1:3" x14ac:dyDescent="0.3">
      <c r="A8115" t="s">
        <v>10291</v>
      </c>
    </row>
    <row r="8116" spans="1:3" x14ac:dyDescent="0.3">
      <c r="A8116" t="s">
        <v>10292</v>
      </c>
    </row>
    <row r="8117" spans="1:3" x14ac:dyDescent="0.3">
      <c r="A8117" t="s">
        <v>10293</v>
      </c>
    </row>
    <row r="8118" spans="1:3" x14ac:dyDescent="0.3">
      <c r="A8118" t="s">
        <v>10294</v>
      </c>
    </row>
    <row r="8119" spans="1:3" x14ac:dyDescent="0.3">
      <c r="A8119" t="s">
        <v>10295</v>
      </c>
    </row>
    <row r="8120" spans="1:3" x14ac:dyDescent="0.3">
      <c r="A8120" t="s">
        <v>10296</v>
      </c>
    </row>
    <row r="8121" spans="1:3" x14ac:dyDescent="0.3">
      <c r="A8121" t="s">
        <v>10297</v>
      </c>
    </row>
    <row r="8122" spans="1:3" x14ac:dyDescent="0.3">
      <c r="A8122" t="s">
        <v>10298</v>
      </c>
      <c r="B8122" t="s">
        <v>2554</v>
      </c>
      <c r="C8122" t="s">
        <v>10299</v>
      </c>
    </row>
    <row r="8123" spans="1:3" x14ac:dyDescent="0.3">
      <c r="A8123" t="s">
        <v>10300</v>
      </c>
    </row>
    <row r="8124" spans="1:3" x14ac:dyDescent="0.3">
      <c r="A8124" t="s">
        <v>10301</v>
      </c>
    </row>
    <row r="8125" spans="1:3" x14ac:dyDescent="0.3">
      <c r="A8125" t="s">
        <v>10302</v>
      </c>
      <c r="B8125" t="s">
        <v>10303</v>
      </c>
    </row>
    <row r="8126" spans="1:3" x14ac:dyDescent="0.3">
      <c r="A8126" t="s">
        <v>10304</v>
      </c>
      <c r="B8126" t="s">
        <v>10305</v>
      </c>
    </row>
    <row r="8127" spans="1:3" x14ac:dyDescent="0.3">
      <c r="A8127" t="s">
        <v>10306</v>
      </c>
    </row>
    <row r="8128" spans="1:3" x14ac:dyDescent="0.3">
      <c r="A8128" t="s">
        <v>10307</v>
      </c>
    </row>
    <row r="8129" spans="1:3" x14ac:dyDescent="0.3">
      <c r="A8129" t="s">
        <v>10308</v>
      </c>
    </row>
    <row r="8130" spans="1:3" x14ac:dyDescent="0.3">
      <c r="A8130" t="s">
        <v>10309</v>
      </c>
    </row>
    <row r="8131" spans="1:3" x14ac:dyDescent="0.3">
      <c r="A8131" t="s">
        <v>10310</v>
      </c>
    </row>
    <row r="8132" spans="1:3" x14ac:dyDescent="0.3">
      <c r="A8132" t="s">
        <v>10311</v>
      </c>
    </row>
    <row r="8133" spans="1:3" x14ac:dyDescent="0.3">
      <c r="A8133" t="s">
        <v>10312</v>
      </c>
    </row>
    <row r="8134" spans="1:3" x14ac:dyDescent="0.3">
      <c r="A8134" t="s">
        <v>10313</v>
      </c>
      <c r="B8134" t="s">
        <v>10314</v>
      </c>
    </row>
    <row r="8135" spans="1:3" x14ac:dyDescent="0.3">
      <c r="A8135" t="s">
        <v>10315</v>
      </c>
    </row>
    <row r="8136" spans="1:3" x14ac:dyDescent="0.3">
      <c r="A8136" t="s">
        <v>10316</v>
      </c>
    </row>
    <row r="8137" spans="1:3" x14ac:dyDescent="0.3">
      <c r="A8137" t="s">
        <v>10317</v>
      </c>
    </row>
    <row r="8138" spans="1:3" x14ac:dyDescent="0.3">
      <c r="A8138" t="s">
        <v>10318</v>
      </c>
    </row>
    <row r="8139" spans="1:3" x14ac:dyDescent="0.3">
      <c r="A8139" t="s">
        <v>10319</v>
      </c>
    </row>
    <row r="8140" spans="1:3" x14ac:dyDescent="0.3">
      <c r="A8140" t="s">
        <v>10320</v>
      </c>
      <c r="B8140" t="s">
        <v>10321</v>
      </c>
    </row>
    <row r="8141" spans="1:3" x14ac:dyDescent="0.3">
      <c r="A8141" t="s">
        <v>10322</v>
      </c>
      <c r="B8141" t="s">
        <v>579</v>
      </c>
      <c r="C8141" t="s">
        <v>10323</v>
      </c>
    </row>
    <row r="8142" spans="1:3" x14ac:dyDescent="0.3">
      <c r="A8142" t="s">
        <v>10324</v>
      </c>
    </row>
    <row r="8143" spans="1:3" x14ac:dyDescent="0.3">
      <c r="A8143" t="s">
        <v>10325</v>
      </c>
    </row>
    <row r="8144" spans="1:3" x14ac:dyDescent="0.3">
      <c r="A8144" t="s">
        <v>10326</v>
      </c>
    </row>
    <row r="8145" spans="1:4" x14ac:dyDescent="0.3">
      <c r="A8145" t="s">
        <v>10327</v>
      </c>
    </row>
    <row r="8146" spans="1:4" x14ac:dyDescent="0.3">
      <c r="A8146" t="s">
        <v>10328</v>
      </c>
    </row>
    <row r="8147" spans="1:4" x14ac:dyDescent="0.3">
      <c r="A8147" t="s">
        <v>10329</v>
      </c>
    </row>
    <row r="8148" spans="1:4" x14ac:dyDescent="0.3">
      <c r="A8148" t="s">
        <v>10330</v>
      </c>
    </row>
    <row r="8149" spans="1:4" x14ac:dyDescent="0.3">
      <c r="A8149" t="s">
        <v>10331</v>
      </c>
      <c r="B8149" t="s">
        <v>10332</v>
      </c>
    </row>
    <row r="8150" spans="1:4" x14ac:dyDescent="0.3">
      <c r="A8150" t="s">
        <v>10333</v>
      </c>
    </row>
    <row r="8151" spans="1:4" x14ac:dyDescent="0.3">
      <c r="A8151" t="s">
        <v>10334</v>
      </c>
      <c r="B8151" t="s">
        <v>34</v>
      </c>
      <c r="C8151" t="s">
        <v>35</v>
      </c>
      <c r="D8151" t="s">
        <v>10335</v>
      </c>
    </row>
    <row r="8152" spans="1:4" x14ac:dyDescent="0.3">
      <c r="A8152" t="s">
        <v>10336</v>
      </c>
    </row>
    <row r="8153" spans="1:4" x14ac:dyDescent="0.3">
      <c r="A8153" t="s">
        <v>10337</v>
      </c>
    </row>
    <row r="8154" spans="1:4" x14ac:dyDescent="0.3">
      <c r="A8154" t="s">
        <v>10338</v>
      </c>
    </row>
    <row r="8155" spans="1:4" x14ac:dyDescent="0.3">
      <c r="A8155" t="s">
        <v>10339</v>
      </c>
    </row>
    <row r="8156" spans="1:4" x14ac:dyDescent="0.3">
      <c r="A8156" t="s">
        <v>10340</v>
      </c>
    </row>
    <row r="8157" spans="1:4" x14ac:dyDescent="0.3">
      <c r="A8157" t="s">
        <v>10341</v>
      </c>
    </row>
    <row r="8158" spans="1:4" x14ac:dyDescent="0.3">
      <c r="A8158" t="s">
        <v>10342</v>
      </c>
    </row>
    <row r="8159" spans="1:4" x14ac:dyDescent="0.3">
      <c r="A8159" t="s">
        <v>10343</v>
      </c>
    </row>
    <row r="8160" spans="1:4" x14ac:dyDescent="0.3">
      <c r="A8160" t="s">
        <v>10344</v>
      </c>
    </row>
    <row r="8161" spans="1:3" x14ac:dyDescent="0.3">
      <c r="A8161" t="s">
        <v>10345</v>
      </c>
    </row>
    <row r="8162" spans="1:3" x14ac:dyDescent="0.3">
      <c r="A8162" t="s">
        <v>10346</v>
      </c>
      <c r="B8162" t="s">
        <v>288</v>
      </c>
      <c r="C8162" t="s">
        <v>10347</v>
      </c>
    </row>
    <row r="8163" spans="1:3" x14ac:dyDescent="0.3">
      <c r="A8163" t="s">
        <v>10348</v>
      </c>
    </row>
    <row r="8164" spans="1:3" x14ac:dyDescent="0.3">
      <c r="A8164" t="s">
        <v>10349</v>
      </c>
    </row>
    <row r="8165" spans="1:3" x14ac:dyDescent="0.3">
      <c r="A8165" t="s">
        <v>10350</v>
      </c>
      <c r="B8165" t="s">
        <v>10351</v>
      </c>
    </row>
    <row r="8166" spans="1:3" x14ac:dyDescent="0.3">
      <c r="A8166" t="s">
        <v>10352</v>
      </c>
      <c r="B8166" t="s">
        <v>10353</v>
      </c>
    </row>
    <row r="8167" spans="1:3" x14ac:dyDescent="0.3">
      <c r="A8167" t="s">
        <v>10354</v>
      </c>
    </row>
    <row r="8168" spans="1:3" x14ac:dyDescent="0.3">
      <c r="A8168" t="s">
        <v>10355</v>
      </c>
    </row>
    <row r="8169" spans="1:3" x14ac:dyDescent="0.3">
      <c r="A8169" t="s">
        <v>10356</v>
      </c>
      <c r="B8169" t="s">
        <v>10357</v>
      </c>
    </row>
    <row r="8170" spans="1:3" x14ac:dyDescent="0.3">
      <c r="A8170" t="s">
        <v>10358</v>
      </c>
    </row>
    <row r="8171" spans="1:3" x14ac:dyDescent="0.3">
      <c r="A8171" t="s">
        <v>10359</v>
      </c>
    </row>
    <row r="8172" spans="1:3" x14ac:dyDescent="0.3">
      <c r="A8172" t="s">
        <v>10360</v>
      </c>
      <c r="B8172" t="s">
        <v>10361</v>
      </c>
    </row>
    <row r="8173" spans="1:3" x14ac:dyDescent="0.3">
      <c r="A8173" t="s">
        <v>10362</v>
      </c>
    </row>
    <row r="8174" spans="1:3" x14ac:dyDescent="0.3">
      <c r="A8174" t="s">
        <v>10363</v>
      </c>
    </row>
    <row r="8175" spans="1:3" x14ac:dyDescent="0.3">
      <c r="A8175" t="s">
        <v>10364</v>
      </c>
      <c r="B8175" t="s">
        <v>10365</v>
      </c>
    </row>
    <row r="8176" spans="1:3" x14ac:dyDescent="0.3">
      <c r="A8176" t="s">
        <v>10366</v>
      </c>
    </row>
    <row r="8177" spans="1:5" x14ac:dyDescent="0.3">
      <c r="A8177" t="s">
        <v>10367</v>
      </c>
    </row>
    <row r="8178" spans="1:5" x14ac:dyDescent="0.3">
      <c r="A8178" t="s">
        <v>10368</v>
      </c>
    </row>
    <row r="8179" spans="1:5" x14ac:dyDescent="0.3">
      <c r="A8179" t="s">
        <v>10369</v>
      </c>
    </row>
    <row r="8180" spans="1:5" x14ac:dyDescent="0.3">
      <c r="A8180" t="s">
        <v>10370</v>
      </c>
    </row>
    <row r="8181" spans="1:5" x14ac:dyDescent="0.3">
      <c r="A8181" t="s">
        <v>10371</v>
      </c>
      <c r="B8181" t="s">
        <v>2554</v>
      </c>
      <c r="C8181" t="s">
        <v>10372</v>
      </c>
    </row>
    <row r="8182" spans="1:5" x14ac:dyDescent="0.3">
      <c r="A8182" t="s">
        <v>10373</v>
      </c>
      <c r="B8182" t="s">
        <v>1125</v>
      </c>
      <c r="C8182" t="s">
        <v>10374</v>
      </c>
    </row>
    <row r="8183" spans="1:5" x14ac:dyDescent="0.3">
      <c r="A8183" t="s">
        <v>10375</v>
      </c>
    </row>
    <row r="8184" spans="1:5" x14ac:dyDescent="0.3">
      <c r="A8184" t="s">
        <v>10376</v>
      </c>
      <c r="B8184" t="s">
        <v>34</v>
      </c>
      <c r="C8184" t="s">
        <v>35</v>
      </c>
      <c r="D8184" t="s">
        <v>10377</v>
      </c>
    </row>
    <row r="8185" spans="1:5" x14ac:dyDescent="0.3">
      <c r="A8185" t="s">
        <v>10378</v>
      </c>
    </row>
    <row r="8186" spans="1:5" x14ac:dyDescent="0.3">
      <c r="A8186" t="s">
        <v>10379</v>
      </c>
      <c r="B8186" t="s">
        <v>10380</v>
      </c>
    </row>
    <row r="8187" spans="1:5" x14ac:dyDescent="0.3">
      <c r="A8187" t="s">
        <v>10381</v>
      </c>
    </row>
    <row r="8188" spans="1:5" x14ac:dyDescent="0.3">
      <c r="A8188" t="s">
        <v>10382</v>
      </c>
    </row>
    <row r="8189" spans="1:5" x14ac:dyDescent="0.3">
      <c r="A8189" t="s">
        <v>10383</v>
      </c>
      <c r="B8189" t="s">
        <v>10384</v>
      </c>
    </row>
    <row r="8190" spans="1:5" x14ac:dyDescent="0.3">
      <c r="A8190" t="s">
        <v>10385</v>
      </c>
      <c r="B8190" t="s">
        <v>1932</v>
      </c>
      <c r="C8190" t="s">
        <v>1933</v>
      </c>
      <c r="D8190" t="s">
        <v>35</v>
      </c>
      <c r="E8190" t="s">
        <v>10386</v>
      </c>
    </row>
    <row r="8191" spans="1:5" x14ac:dyDescent="0.3">
      <c r="A8191" t="s">
        <v>10387</v>
      </c>
    </row>
    <row r="8192" spans="1:5" x14ac:dyDescent="0.3">
      <c r="A8192" t="s">
        <v>10388</v>
      </c>
      <c r="B8192" t="s">
        <v>10389</v>
      </c>
    </row>
    <row r="8193" spans="1:4" x14ac:dyDescent="0.3">
      <c r="A8193" t="s">
        <v>10390</v>
      </c>
    </row>
    <row r="8194" spans="1:4" x14ac:dyDescent="0.3">
      <c r="A8194" t="s">
        <v>10391</v>
      </c>
      <c r="B8194" t="s">
        <v>4405</v>
      </c>
      <c r="C8194" t="s">
        <v>4406</v>
      </c>
      <c r="D8194" t="s">
        <v>10392</v>
      </c>
    </row>
    <row r="8195" spans="1:4" x14ac:dyDescent="0.3">
      <c r="A8195" t="s">
        <v>10393</v>
      </c>
    </row>
    <row r="8196" spans="1:4" x14ac:dyDescent="0.3">
      <c r="A8196" t="s">
        <v>10394</v>
      </c>
    </row>
    <row r="8197" spans="1:4" x14ac:dyDescent="0.3">
      <c r="A8197" t="s">
        <v>10395</v>
      </c>
    </row>
    <row r="8198" spans="1:4" x14ac:dyDescent="0.3">
      <c r="A8198" t="s">
        <v>10396</v>
      </c>
    </row>
    <row r="8199" spans="1:4" x14ac:dyDescent="0.3">
      <c r="A8199" t="s">
        <v>10397</v>
      </c>
    </row>
    <row r="8200" spans="1:4" x14ac:dyDescent="0.3">
      <c r="A8200" t="s">
        <v>10398</v>
      </c>
    </row>
    <row r="8201" spans="1:4" x14ac:dyDescent="0.3">
      <c r="A8201" t="s">
        <v>10399</v>
      </c>
    </row>
    <row r="8202" spans="1:4" x14ac:dyDescent="0.3">
      <c r="A8202" t="s">
        <v>10400</v>
      </c>
    </row>
    <row r="8203" spans="1:4" x14ac:dyDescent="0.3">
      <c r="A8203" t="s">
        <v>10401</v>
      </c>
    </row>
    <row r="8204" spans="1:4" x14ac:dyDescent="0.3">
      <c r="A8204" t="s">
        <v>10402</v>
      </c>
    </row>
    <row r="8205" spans="1:4" x14ac:dyDescent="0.3">
      <c r="A8205" t="s">
        <v>10403</v>
      </c>
    </row>
    <row r="8206" spans="1:4" x14ac:dyDescent="0.3">
      <c r="A8206" t="s">
        <v>10404</v>
      </c>
    </row>
    <row r="8207" spans="1:4" x14ac:dyDescent="0.3">
      <c r="A8207" t="s">
        <v>10405</v>
      </c>
    </row>
    <row r="8208" spans="1:4" x14ac:dyDescent="0.3">
      <c r="A8208" t="s">
        <v>10406</v>
      </c>
    </row>
    <row r="8209" spans="1:4" x14ac:dyDescent="0.3">
      <c r="A8209" t="s">
        <v>10407</v>
      </c>
    </row>
    <row r="8210" spans="1:4" x14ac:dyDescent="0.3">
      <c r="A8210" t="s">
        <v>10408</v>
      </c>
    </row>
    <row r="8211" spans="1:4" x14ac:dyDescent="0.3">
      <c r="A8211" t="s">
        <v>10409</v>
      </c>
    </row>
    <row r="8212" spans="1:4" x14ac:dyDescent="0.3">
      <c r="A8212" t="s">
        <v>10410</v>
      </c>
    </row>
    <row r="8213" spans="1:4" x14ac:dyDescent="0.3">
      <c r="A8213" t="s">
        <v>10411</v>
      </c>
      <c r="B8213" t="s">
        <v>10412</v>
      </c>
    </row>
    <row r="8214" spans="1:4" x14ac:dyDescent="0.3">
      <c r="A8214" t="s">
        <v>10413</v>
      </c>
    </row>
    <row r="8215" spans="1:4" x14ac:dyDescent="0.3">
      <c r="A8215" t="s">
        <v>10414</v>
      </c>
    </row>
    <row r="8216" spans="1:4" x14ac:dyDescent="0.3">
      <c r="A8216" t="s">
        <v>10415</v>
      </c>
    </row>
    <row r="8217" spans="1:4" x14ac:dyDescent="0.3">
      <c r="A8217" t="s">
        <v>10416</v>
      </c>
    </row>
    <row r="8218" spans="1:4" x14ac:dyDescent="0.3">
      <c r="A8218" t="s">
        <v>10417</v>
      </c>
    </row>
    <row r="8219" spans="1:4" x14ac:dyDescent="0.3">
      <c r="A8219" t="s">
        <v>10418</v>
      </c>
    </row>
    <row r="8220" spans="1:4" x14ac:dyDescent="0.3">
      <c r="A8220" t="s">
        <v>10419</v>
      </c>
    </row>
    <row r="8221" spans="1:4" x14ac:dyDescent="0.3">
      <c r="A8221" t="s">
        <v>10420</v>
      </c>
      <c r="B8221" t="s">
        <v>26</v>
      </c>
      <c r="C8221" t="s">
        <v>27</v>
      </c>
      <c r="D8221" t="s">
        <v>10421</v>
      </c>
    </row>
    <row r="8222" spans="1:4" x14ac:dyDescent="0.3">
      <c r="A8222" t="s">
        <v>10422</v>
      </c>
    </row>
    <row r="8223" spans="1:4" x14ac:dyDescent="0.3">
      <c r="A8223" t="s">
        <v>10423</v>
      </c>
    </row>
    <row r="8224" spans="1:4" x14ac:dyDescent="0.3">
      <c r="A8224" t="s">
        <v>10424</v>
      </c>
    </row>
    <row r="8225" spans="1:3" x14ac:dyDescent="0.3">
      <c r="A8225" t="s">
        <v>10425</v>
      </c>
    </row>
    <row r="8226" spans="1:3" x14ac:dyDescent="0.3">
      <c r="A8226" t="s">
        <v>10426</v>
      </c>
    </row>
    <row r="8227" spans="1:3" x14ac:dyDescent="0.3">
      <c r="A8227" t="s">
        <v>10427</v>
      </c>
    </row>
    <row r="8228" spans="1:3" x14ac:dyDescent="0.3">
      <c r="A8228" t="s">
        <v>10428</v>
      </c>
      <c r="B8228" t="s">
        <v>10429</v>
      </c>
    </row>
    <row r="8229" spans="1:3" x14ac:dyDescent="0.3">
      <c r="A8229" t="s">
        <v>10430</v>
      </c>
    </row>
    <row r="8230" spans="1:3" x14ac:dyDescent="0.3">
      <c r="A8230" t="s">
        <v>10431</v>
      </c>
    </row>
    <row r="8231" spans="1:3" x14ac:dyDescent="0.3">
      <c r="A8231" t="s">
        <v>10432</v>
      </c>
    </row>
    <row r="8232" spans="1:3" x14ac:dyDescent="0.3">
      <c r="A8232" t="s">
        <v>10433</v>
      </c>
      <c r="B8232" t="s">
        <v>35</v>
      </c>
      <c r="C8232" t="s">
        <v>10434</v>
      </c>
    </row>
    <row r="8233" spans="1:3" x14ac:dyDescent="0.3">
      <c r="A8233" t="s">
        <v>10435</v>
      </c>
    </row>
    <row r="8234" spans="1:3" x14ac:dyDescent="0.3">
      <c r="A8234" t="s">
        <v>10436</v>
      </c>
    </row>
    <row r="8235" spans="1:3" x14ac:dyDescent="0.3">
      <c r="A8235" t="s">
        <v>10437</v>
      </c>
    </row>
    <row r="8236" spans="1:3" x14ac:dyDescent="0.3">
      <c r="A8236" t="s">
        <v>10438</v>
      </c>
    </row>
    <row r="8237" spans="1:3" x14ac:dyDescent="0.3">
      <c r="A8237" t="s">
        <v>10439</v>
      </c>
    </row>
    <row r="8238" spans="1:3" x14ac:dyDescent="0.3">
      <c r="A8238" t="s">
        <v>10440</v>
      </c>
      <c r="B8238" t="s">
        <v>10441</v>
      </c>
    </row>
    <row r="8239" spans="1:3" x14ac:dyDescent="0.3">
      <c r="A8239" t="s">
        <v>10442</v>
      </c>
    </row>
    <row r="8240" spans="1:3" x14ac:dyDescent="0.3">
      <c r="A8240" t="s">
        <v>10443</v>
      </c>
    </row>
    <row r="8241" spans="1:2" x14ac:dyDescent="0.3">
      <c r="A8241" t="s">
        <v>10444</v>
      </c>
    </row>
    <row r="8242" spans="1:2" x14ac:dyDescent="0.3">
      <c r="A8242" t="s">
        <v>10445</v>
      </c>
    </row>
    <row r="8243" spans="1:2" x14ac:dyDescent="0.3">
      <c r="A8243" t="s">
        <v>10446</v>
      </c>
      <c r="B8243" t="s">
        <v>10447</v>
      </c>
    </row>
    <row r="8244" spans="1:2" x14ac:dyDescent="0.3">
      <c r="A8244" t="s">
        <v>10448</v>
      </c>
    </row>
    <row r="8245" spans="1:2" x14ac:dyDescent="0.3">
      <c r="A8245" t="s">
        <v>10449</v>
      </c>
    </row>
    <row r="8246" spans="1:2" x14ac:dyDescent="0.3">
      <c r="A8246" t="s">
        <v>10450</v>
      </c>
      <c r="B8246" t="s">
        <v>10451</v>
      </c>
    </row>
    <row r="8247" spans="1:2" x14ac:dyDescent="0.3">
      <c r="A8247" t="s">
        <v>10452</v>
      </c>
    </row>
    <row r="8248" spans="1:2" x14ac:dyDescent="0.3">
      <c r="A8248" t="s">
        <v>10453</v>
      </c>
    </row>
    <row r="8249" spans="1:2" x14ac:dyDescent="0.3">
      <c r="A8249" t="s">
        <v>10454</v>
      </c>
    </row>
    <row r="8250" spans="1:2" x14ac:dyDescent="0.3">
      <c r="A8250" t="s">
        <v>10455</v>
      </c>
      <c r="B8250" t="s">
        <v>10456</v>
      </c>
    </row>
    <row r="8251" spans="1:2" x14ac:dyDescent="0.3">
      <c r="A8251" t="s">
        <v>10457</v>
      </c>
    </row>
    <row r="8252" spans="1:2" x14ac:dyDescent="0.3">
      <c r="A8252" t="s">
        <v>10458</v>
      </c>
    </row>
    <row r="8253" spans="1:2" x14ac:dyDescent="0.3">
      <c r="A8253" t="s">
        <v>10459</v>
      </c>
    </row>
    <row r="8254" spans="1:2" x14ac:dyDescent="0.3">
      <c r="A8254" t="s">
        <v>10460</v>
      </c>
    </row>
    <row r="8255" spans="1:2" x14ac:dyDescent="0.3">
      <c r="A8255" t="s">
        <v>10461</v>
      </c>
    </row>
    <row r="8256" spans="1:2" x14ac:dyDescent="0.3">
      <c r="A8256" t="s">
        <v>10462</v>
      </c>
    </row>
    <row r="8257" spans="1:2" x14ac:dyDescent="0.3">
      <c r="A8257" t="s">
        <v>10463</v>
      </c>
    </row>
    <row r="8258" spans="1:2" x14ac:dyDescent="0.3">
      <c r="A8258" t="s">
        <v>10464</v>
      </c>
    </row>
    <row r="8259" spans="1:2" x14ac:dyDescent="0.3">
      <c r="A8259" t="s">
        <v>10465</v>
      </c>
    </row>
    <row r="8260" spans="1:2" x14ac:dyDescent="0.3">
      <c r="A8260" t="s">
        <v>10466</v>
      </c>
    </row>
    <row r="8261" spans="1:2" x14ac:dyDescent="0.3">
      <c r="A8261" t="s">
        <v>10467</v>
      </c>
    </row>
    <row r="8262" spans="1:2" x14ac:dyDescent="0.3">
      <c r="A8262" t="s">
        <v>10468</v>
      </c>
    </row>
    <row r="8263" spans="1:2" x14ac:dyDescent="0.3">
      <c r="A8263" t="s">
        <v>10469</v>
      </c>
      <c r="B8263" t="s">
        <v>10470</v>
      </c>
    </row>
    <row r="8264" spans="1:2" x14ac:dyDescent="0.3">
      <c r="A8264" t="s">
        <v>10471</v>
      </c>
    </row>
    <row r="8265" spans="1:2" x14ac:dyDescent="0.3">
      <c r="A8265" t="s">
        <v>10472</v>
      </c>
    </row>
    <row r="8266" spans="1:2" x14ac:dyDescent="0.3">
      <c r="A8266" t="s">
        <v>10473</v>
      </c>
    </row>
    <row r="8267" spans="1:2" x14ac:dyDescent="0.3">
      <c r="A8267" t="s">
        <v>10474</v>
      </c>
    </row>
    <row r="8268" spans="1:2" x14ac:dyDescent="0.3">
      <c r="A8268" t="s">
        <v>10475</v>
      </c>
      <c r="B8268" t="s">
        <v>10476</v>
      </c>
    </row>
    <row r="8269" spans="1:2" x14ac:dyDescent="0.3">
      <c r="A8269" t="s">
        <v>10477</v>
      </c>
    </row>
    <row r="8270" spans="1:2" x14ac:dyDescent="0.3">
      <c r="A8270" t="s">
        <v>10478</v>
      </c>
    </row>
    <row r="8271" spans="1:2" x14ac:dyDescent="0.3">
      <c r="A8271" t="s">
        <v>10479</v>
      </c>
    </row>
    <row r="8272" spans="1:2" x14ac:dyDescent="0.3">
      <c r="A8272" t="s">
        <v>10480</v>
      </c>
      <c r="B8272" t="s">
        <v>10481</v>
      </c>
    </row>
    <row r="8273" spans="1:5" x14ac:dyDescent="0.3">
      <c r="A8273" t="s">
        <v>10482</v>
      </c>
    </row>
    <row r="8274" spans="1:5" x14ac:dyDescent="0.3">
      <c r="A8274" t="s">
        <v>10483</v>
      </c>
    </row>
    <row r="8275" spans="1:5" x14ac:dyDescent="0.3">
      <c r="A8275" t="s">
        <v>10484</v>
      </c>
      <c r="B8275" t="s">
        <v>2106</v>
      </c>
      <c r="C8275" t="s">
        <v>2107</v>
      </c>
      <c r="D8275" t="s">
        <v>2108</v>
      </c>
      <c r="E8275" t="s">
        <v>10485</v>
      </c>
    </row>
    <row r="8276" spans="1:5" x14ac:dyDescent="0.3">
      <c r="A8276" t="s">
        <v>10486</v>
      </c>
    </row>
    <row r="8277" spans="1:5" x14ac:dyDescent="0.3">
      <c r="A8277" t="s">
        <v>10487</v>
      </c>
    </row>
    <row r="8278" spans="1:5" x14ac:dyDescent="0.3">
      <c r="A8278" t="s">
        <v>10488</v>
      </c>
    </row>
    <row r="8279" spans="1:5" x14ac:dyDescent="0.3">
      <c r="A8279" t="s">
        <v>10489</v>
      </c>
    </row>
    <row r="8280" spans="1:5" x14ac:dyDescent="0.3">
      <c r="A8280" t="s">
        <v>10490</v>
      </c>
    </row>
    <row r="8281" spans="1:5" x14ac:dyDescent="0.3">
      <c r="A8281" t="s">
        <v>10491</v>
      </c>
    </row>
    <row r="8282" spans="1:5" x14ac:dyDescent="0.3">
      <c r="A8282" t="s">
        <v>10492</v>
      </c>
    </row>
    <row r="8283" spans="1:5" x14ac:dyDescent="0.3">
      <c r="A8283" t="s">
        <v>10493</v>
      </c>
    </row>
    <row r="8284" spans="1:5" x14ac:dyDescent="0.3">
      <c r="A8284" t="s">
        <v>10494</v>
      </c>
    </row>
    <row r="8285" spans="1:5" x14ac:dyDescent="0.3">
      <c r="A8285" t="s">
        <v>10495</v>
      </c>
    </row>
    <row r="8286" spans="1:5" x14ac:dyDescent="0.3">
      <c r="A8286" t="s">
        <v>10496</v>
      </c>
      <c r="B8286" t="s">
        <v>431</v>
      </c>
      <c r="C8286" t="s">
        <v>10497</v>
      </c>
    </row>
    <row r="8287" spans="1:5" x14ac:dyDescent="0.3">
      <c r="A8287" t="s">
        <v>10498</v>
      </c>
    </row>
    <row r="8288" spans="1:5" x14ac:dyDescent="0.3">
      <c r="A8288" t="s">
        <v>10499</v>
      </c>
    </row>
    <row r="8289" spans="1:3" x14ac:dyDescent="0.3">
      <c r="A8289" t="s">
        <v>10500</v>
      </c>
    </row>
    <row r="8290" spans="1:3" x14ac:dyDescent="0.3">
      <c r="A8290" t="s">
        <v>10501</v>
      </c>
    </row>
    <row r="8291" spans="1:3" x14ac:dyDescent="0.3">
      <c r="A8291" t="s">
        <v>10502</v>
      </c>
    </row>
    <row r="8292" spans="1:3" x14ac:dyDescent="0.3">
      <c r="A8292" t="s">
        <v>10503</v>
      </c>
    </row>
    <row r="8293" spans="1:3" x14ac:dyDescent="0.3">
      <c r="A8293" t="s">
        <v>10504</v>
      </c>
    </row>
    <row r="8294" spans="1:3" x14ac:dyDescent="0.3">
      <c r="A8294" t="s">
        <v>10505</v>
      </c>
    </row>
    <row r="8295" spans="1:3" x14ac:dyDescent="0.3">
      <c r="A8295" t="s">
        <v>10506</v>
      </c>
    </row>
    <row r="8296" spans="1:3" x14ac:dyDescent="0.3">
      <c r="A8296" t="s">
        <v>10507</v>
      </c>
    </row>
    <row r="8297" spans="1:3" x14ac:dyDescent="0.3">
      <c r="A8297" t="s">
        <v>10508</v>
      </c>
    </row>
    <row r="8298" spans="1:3" x14ac:dyDescent="0.3">
      <c r="A8298" t="s">
        <v>10509</v>
      </c>
      <c r="B8298" t="s">
        <v>635</v>
      </c>
      <c r="C8298" t="s">
        <v>10510</v>
      </c>
    </row>
    <row r="8299" spans="1:3" x14ac:dyDescent="0.3">
      <c r="A8299" t="s">
        <v>10511</v>
      </c>
    </row>
    <row r="8300" spans="1:3" x14ac:dyDescent="0.3">
      <c r="A8300" t="s">
        <v>10512</v>
      </c>
    </row>
    <row r="8301" spans="1:3" x14ac:dyDescent="0.3">
      <c r="A8301" t="s">
        <v>10513</v>
      </c>
      <c r="B8301" t="s">
        <v>10514</v>
      </c>
    </row>
    <row r="8302" spans="1:3" x14ac:dyDescent="0.3">
      <c r="A8302" t="s">
        <v>10515</v>
      </c>
    </row>
    <row r="8303" spans="1:3" x14ac:dyDescent="0.3">
      <c r="A8303" t="s">
        <v>10516</v>
      </c>
      <c r="B8303" t="s">
        <v>10517</v>
      </c>
    </row>
    <row r="8304" spans="1:3" x14ac:dyDescent="0.3">
      <c r="A8304" t="s">
        <v>10518</v>
      </c>
    </row>
    <row r="8305" spans="1:3" x14ac:dyDescent="0.3">
      <c r="A8305" t="s">
        <v>10519</v>
      </c>
    </row>
    <row r="8306" spans="1:3" x14ac:dyDescent="0.3">
      <c r="A8306" t="s">
        <v>10520</v>
      </c>
    </row>
    <row r="8307" spans="1:3" x14ac:dyDescent="0.3">
      <c r="A8307" t="s">
        <v>10521</v>
      </c>
    </row>
    <row r="8308" spans="1:3" x14ac:dyDescent="0.3">
      <c r="A8308" t="s">
        <v>10522</v>
      </c>
    </row>
    <row r="8309" spans="1:3" x14ac:dyDescent="0.3">
      <c r="A8309" t="s">
        <v>10523</v>
      </c>
      <c r="B8309" t="s">
        <v>2296</v>
      </c>
      <c r="C8309" t="s">
        <v>10524</v>
      </c>
    </row>
    <row r="8310" spans="1:3" x14ac:dyDescent="0.3">
      <c r="A8310" t="s">
        <v>10525</v>
      </c>
    </row>
    <row r="8311" spans="1:3" x14ac:dyDescent="0.3">
      <c r="A8311" t="s">
        <v>10526</v>
      </c>
    </row>
    <row r="8312" spans="1:3" x14ac:dyDescent="0.3">
      <c r="A8312" t="s">
        <v>10527</v>
      </c>
      <c r="B8312" t="s">
        <v>10528</v>
      </c>
    </row>
    <row r="8313" spans="1:3" x14ac:dyDescent="0.3">
      <c r="A8313" t="s">
        <v>10529</v>
      </c>
    </row>
    <row r="8314" spans="1:3" x14ac:dyDescent="0.3">
      <c r="A8314" t="s">
        <v>10530</v>
      </c>
    </row>
    <row r="8315" spans="1:3" x14ac:dyDescent="0.3">
      <c r="A8315" t="s">
        <v>10531</v>
      </c>
    </row>
    <row r="8316" spans="1:3" x14ac:dyDescent="0.3">
      <c r="A8316" t="s">
        <v>10532</v>
      </c>
    </row>
    <row r="8317" spans="1:3" x14ac:dyDescent="0.3">
      <c r="A8317" t="s">
        <v>10533</v>
      </c>
    </row>
    <row r="8318" spans="1:3" x14ac:dyDescent="0.3">
      <c r="A8318" t="s">
        <v>10534</v>
      </c>
    </row>
    <row r="8319" spans="1:3" x14ac:dyDescent="0.3">
      <c r="A8319" t="s">
        <v>10535</v>
      </c>
    </row>
    <row r="8320" spans="1:3" x14ac:dyDescent="0.3">
      <c r="A8320" t="s">
        <v>10536</v>
      </c>
    </row>
    <row r="8321" spans="1:3" x14ac:dyDescent="0.3">
      <c r="A8321" t="s">
        <v>10537</v>
      </c>
    </row>
    <row r="8322" spans="1:3" x14ac:dyDescent="0.3">
      <c r="A8322" t="s">
        <v>10538</v>
      </c>
    </row>
    <row r="8323" spans="1:3" x14ac:dyDescent="0.3">
      <c r="A8323" t="s">
        <v>10539</v>
      </c>
      <c r="B8323" t="s">
        <v>10540</v>
      </c>
    </row>
    <row r="8324" spans="1:3" x14ac:dyDescent="0.3">
      <c r="A8324" t="s">
        <v>10541</v>
      </c>
    </row>
    <row r="8325" spans="1:3" x14ac:dyDescent="0.3">
      <c r="A8325" t="s">
        <v>10542</v>
      </c>
      <c r="B8325" t="s">
        <v>10543</v>
      </c>
    </row>
    <row r="8326" spans="1:3" x14ac:dyDescent="0.3">
      <c r="A8326" t="s">
        <v>10544</v>
      </c>
    </row>
    <row r="8327" spans="1:3" x14ac:dyDescent="0.3">
      <c r="A8327" t="s">
        <v>10545</v>
      </c>
      <c r="B8327" t="s">
        <v>10546</v>
      </c>
    </row>
    <row r="8328" spans="1:3" x14ac:dyDescent="0.3">
      <c r="A8328" t="s">
        <v>10547</v>
      </c>
      <c r="B8328" t="s">
        <v>2437</v>
      </c>
      <c r="C8328" t="s">
        <v>10548</v>
      </c>
    </row>
    <row r="8329" spans="1:3" x14ac:dyDescent="0.3">
      <c r="A8329" t="s">
        <v>10549</v>
      </c>
    </row>
    <row r="8330" spans="1:3" x14ac:dyDescent="0.3">
      <c r="A8330" t="s">
        <v>10550</v>
      </c>
      <c r="B8330" t="s">
        <v>10551</v>
      </c>
    </row>
    <row r="8331" spans="1:3" x14ac:dyDescent="0.3">
      <c r="A8331" t="s">
        <v>10552</v>
      </c>
    </row>
    <row r="8332" spans="1:3" x14ac:dyDescent="0.3">
      <c r="A8332" t="s">
        <v>10553</v>
      </c>
    </row>
    <row r="8333" spans="1:3" x14ac:dyDescent="0.3">
      <c r="A8333" t="s">
        <v>10554</v>
      </c>
    </row>
    <row r="8334" spans="1:3" x14ac:dyDescent="0.3">
      <c r="A8334" t="s">
        <v>10555</v>
      </c>
    </row>
    <row r="8335" spans="1:3" x14ac:dyDescent="0.3">
      <c r="A8335" t="s">
        <v>10556</v>
      </c>
    </row>
    <row r="8336" spans="1:3" x14ac:dyDescent="0.3">
      <c r="A8336" t="s">
        <v>10557</v>
      </c>
    </row>
    <row r="8337" spans="1:3" x14ac:dyDescent="0.3">
      <c r="A8337" t="s">
        <v>10558</v>
      </c>
    </row>
    <row r="8338" spans="1:3" x14ac:dyDescent="0.3">
      <c r="A8338" t="s">
        <v>10559</v>
      </c>
    </row>
    <row r="8339" spans="1:3" x14ac:dyDescent="0.3">
      <c r="A8339" t="s">
        <v>10560</v>
      </c>
    </row>
    <row r="8340" spans="1:3" x14ac:dyDescent="0.3">
      <c r="A8340" t="s">
        <v>10561</v>
      </c>
      <c r="B8340" t="s">
        <v>4343</v>
      </c>
      <c r="C8340" t="s">
        <v>10562</v>
      </c>
    </row>
    <row r="8341" spans="1:3" x14ac:dyDescent="0.3">
      <c r="A8341" t="s">
        <v>10563</v>
      </c>
      <c r="B8341" t="s">
        <v>10564</v>
      </c>
    </row>
    <row r="8342" spans="1:3" x14ac:dyDescent="0.3">
      <c r="A8342" t="s">
        <v>10565</v>
      </c>
      <c r="B8342" t="s">
        <v>354</v>
      </c>
      <c r="C8342" t="s">
        <v>10566</v>
      </c>
    </row>
    <row r="8343" spans="1:3" x14ac:dyDescent="0.3">
      <c r="A8343" t="s">
        <v>10567</v>
      </c>
    </row>
    <row r="8344" spans="1:3" x14ac:dyDescent="0.3">
      <c r="A8344" t="s">
        <v>10568</v>
      </c>
    </row>
    <row r="8345" spans="1:3" x14ac:dyDescent="0.3">
      <c r="A8345" t="s">
        <v>10569</v>
      </c>
    </row>
    <row r="8346" spans="1:3" x14ac:dyDescent="0.3">
      <c r="A8346" t="s">
        <v>10570</v>
      </c>
      <c r="B8346" t="s">
        <v>10571</v>
      </c>
    </row>
    <row r="8347" spans="1:3" x14ac:dyDescent="0.3">
      <c r="A8347" t="s">
        <v>10572</v>
      </c>
    </row>
    <row r="8348" spans="1:3" x14ac:dyDescent="0.3">
      <c r="A8348" t="s">
        <v>10573</v>
      </c>
      <c r="B8348" t="s">
        <v>10574</v>
      </c>
    </row>
    <row r="8349" spans="1:3" x14ac:dyDescent="0.3">
      <c r="A8349" t="s">
        <v>10575</v>
      </c>
    </row>
    <row r="8350" spans="1:3" x14ac:dyDescent="0.3">
      <c r="A8350" t="s">
        <v>10576</v>
      </c>
      <c r="B8350" t="s">
        <v>10577</v>
      </c>
    </row>
    <row r="8351" spans="1:3" x14ac:dyDescent="0.3">
      <c r="A8351" t="s">
        <v>10578</v>
      </c>
    </row>
    <row r="8352" spans="1:3" x14ac:dyDescent="0.3">
      <c r="A8352" t="s">
        <v>10579</v>
      </c>
    </row>
    <row r="8353" spans="1:3" x14ac:dyDescent="0.3">
      <c r="A8353" t="s">
        <v>10580</v>
      </c>
    </row>
    <row r="8354" spans="1:3" x14ac:dyDescent="0.3">
      <c r="A8354" t="s">
        <v>10581</v>
      </c>
    </row>
    <row r="8355" spans="1:3" x14ac:dyDescent="0.3">
      <c r="A8355" t="s">
        <v>10582</v>
      </c>
    </row>
    <row r="8356" spans="1:3" x14ac:dyDescent="0.3">
      <c r="A8356" t="s">
        <v>10583</v>
      </c>
    </row>
    <row r="8357" spans="1:3" x14ac:dyDescent="0.3">
      <c r="A8357" t="s">
        <v>10584</v>
      </c>
      <c r="B8357" t="s">
        <v>10585</v>
      </c>
    </row>
    <row r="8358" spans="1:3" x14ac:dyDescent="0.3">
      <c r="A8358" t="s">
        <v>10586</v>
      </c>
    </row>
    <row r="8359" spans="1:3" x14ac:dyDescent="0.3">
      <c r="A8359" t="s">
        <v>10587</v>
      </c>
    </row>
    <row r="8360" spans="1:3" x14ac:dyDescent="0.3">
      <c r="A8360" t="s">
        <v>10588</v>
      </c>
      <c r="B8360" t="s">
        <v>10589</v>
      </c>
    </row>
    <row r="8361" spans="1:3" x14ac:dyDescent="0.3">
      <c r="A8361" t="s">
        <v>10590</v>
      </c>
    </row>
    <row r="8362" spans="1:3" x14ac:dyDescent="0.3">
      <c r="A8362" t="s">
        <v>10591</v>
      </c>
    </row>
    <row r="8363" spans="1:3" x14ac:dyDescent="0.3">
      <c r="A8363" t="s">
        <v>10592</v>
      </c>
    </row>
    <row r="8364" spans="1:3" x14ac:dyDescent="0.3">
      <c r="A8364" t="s">
        <v>10593</v>
      </c>
    </row>
    <row r="8365" spans="1:3" x14ac:dyDescent="0.3">
      <c r="A8365" t="s">
        <v>10594</v>
      </c>
    </row>
    <row r="8366" spans="1:3" x14ac:dyDescent="0.3">
      <c r="A8366" t="s">
        <v>10595</v>
      </c>
    </row>
    <row r="8367" spans="1:3" x14ac:dyDescent="0.3">
      <c r="A8367" t="s">
        <v>10596</v>
      </c>
      <c r="B8367" t="s">
        <v>803</v>
      </c>
      <c r="C8367" t="s">
        <v>10597</v>
      </c>
    </row>
    <row r="8368" spans="1:3" x14ac:dyDescent="0.3">
      <c r="A8368" t="s">
        <v>10598</v>
      </c>
    </row>
    <row r="8369" spans="1:3" x14ac:dyDescent="0.3">
      <c r="A8369" t="s">
        <v>10599</v>
      </c>
    </row>
    <row r="8370" spans="1:3" x14ac:dyDescent="0.3">
      <c r="A8370" t="s">
        <v>10600</v>
      </c>
    </row>
    <row r="8371" spans="1:3" x14ac:dyDescent="0.3">
      <c r="A8371" t="s">
        <v>10601</v>
      </c>
    </row>
    <row r="8372" spans="1:3" x14ac:dyDescent="0.3">
      <c r="A8372" t="s">
        <v>10602</v>
      </c>
    </row>
    <row r="8373" spans="1:3" x14ac:dyDescent="0.3">
      <c r="A8373" t="s">
        <v>10603</v>
      </c>
    </row>
    <row r="8374" spans="1:3" x14ac:dyDescent="0.3">
      <c r="A8374" t="s">
        <v>10604</v>
      </c>
      <c r="B8374" t="s">
        <v>2084</v>
      </c>
      <c r="C8374" t="s">
        <v>10605</v>
      </c>
    </row>
    <row r="8375" spans="1:3" x14ac:dyDescent="0.3">
      <c r="A8375" t="s">
        <v>10606</v>
      </c>
      <c r="B8375" t="s">
        <v>10607</v>
      </c>
    </row>
    <row r="8376" spans="1:3" x14ac:dyDescent="0.3">
      <c r="A8376" t="s">
        <v>10608</v>
      </c>
      <c r="B8376" t="s">
        <v>10609</v>
      </c>
    </row>
    <row r="8377" spans="1:3" x14ac:dyDescent="0.3">
      <c r="A8377" t="s">
        <v>10610</v>
      </c>
      <c r="B8377" t="s">
        <v>10611</v>
      </c>
    </row>
    <row r="8378" spans="1:3" x14ac:dyDescent="0.3">
      <c r="A8378" t="s">
        <v>10612</v>
      </c>
    </row>
    <row r="8379" spans="1:3" x14ac:dyDescent="0.3">
      <c r="A8379" t="s">
        <v>10613</v>
      </c>
    </row>
    <row r="8380" spans="1:3" x14ac:dyDescent="0.3">
      <c r="A8380" t="s">
        <v>10614</v>
      </c>
    </row>
    <row r="8381" spans="1:3" x14ac:dyDescent="0.3">
      <c r="A8381" t="s">
        <v>10615</v>
      </c>
      <c r="B8381" t="s">
        <v>496</v>
      </c>
      <c r="C8381" t="s">
        <v>10616</v>
      </c>
    </row>
    <row r="8382" spans="1:3" x14ac:dyDescent="0.3">
      <c r="A8382" t="s">
        <v>10617</v>
      </c>
      <c r="B8382" t="s">
        <v>10618</v>
      </c>
    </row>
    <row r="8383" spans="1:3" x14ac:dyDescent="0.3">
      <c r="A8383" t="s">
        <v>10619</v>
      </c>
    </row>
    <row r="8384" spans="1:3" x14ac:dyDescent="0.3">
      <c r="A8384" t="s">
        <v>10620</v>
      </c>
    </row>
    <row r="8385" spans="1:2" x14ac:dyDescent="0.3">
      <c r="A8385" t="s">
        <v>10621</v>
      </c>
      <c r="B8385" t="s">
        <v>10622</v>
      </c>
    </row>
    <row r="8386" spans="1:2" x14ac:dyDescent="0.3">
      <c r="A8386" t="s">
        <v>10623</v>
      </c>
    </row>
    <row r="8387" spans="1:2" x14ac:dyDescent="0.3">
      <c r="A8387" t="s">
        <v>10624</v>
      </c>
    </row>
    <row r="8388" spans="1:2" x14ac:dyDescent="0.3">
      <c r="A8388" t="s">
        <v>10625</v>
      </c>
    </row>
    <row r="8389" spans="1:2" x14ac:dyDescent="0.3">
      <c r="A8389" t="s">
        <v>10626</v>
      </c>
      <c r="B8389" t="s">
        <v>10627</v>
      </c>
    </row>
    <row r="8390" spans="1:2" x14ac:dyDescent="0.3">
      <c r="A8390" t="s">
        <v>10628</v>
      </c>
    </row>
    <row r="8391" spans="1:2" x14ac:dyDescent="0.3">
      <c r="A8391" t="s">
        <v>10629</v>
      </c>
    </row>
    <row r="8392" spans="1:2" x14ac:dyDescent="0.3">
      <c r="A8392" t="s">
        <v>10630</v>
      </c>
    </row>
    <row r="8393" spans="1:2" x14ac:dyDescent="0.3">
      <c r="A8393" t="s">
        <v>10631</v>
      </c>
      <c r="B8393" t="s">
        <v>10632</v>
      </c>
    </row>
    <row r="8394" spans="1:2" x14ac:dyDescent="0.3">
      <c r="A8394" t="s">
        <v>10633</v>
      </c>
    </row>
    <row r="8395" spans="1:2" x14ac:dyDescent="0.3">
      <c r="A8395" t="s">
        <v>10634</v>
      </c>
    </row>
    <row r="8396" spans="1:2" x14ac:dyDescent="0.3">
      <c r="A8396" t="s">
        <v>10635</v>
      </c>
    </row>
    <row r="8397" spans="1:2" x14ac:dyDescent="0.3">
      <c r="A8397" t="s">
        <v>10636</v>
      </c>
      <c r="B8397" t="s">
        <v>10637</v>
      </c>
    </row>
    <row r="8398" spans="1:2" x14ac:dyDescent="0.3">
      <c r="A8398" t="s">
        <v>10638</v>
      </c>
    </row>
    <row r="8399" spans="1:2" x14ac:dyDescent="0.3">
      <c r="A8399" t="s">
        <v>10639</v>
      </c>
    </row>
    <row r="8400" spans="1:2" x14ac:dyDescent="0.3">
      <c r="A8400" t="s">
        <v>10640</v>
      </c>
      <c r="B8400" t="s">
        <v>10641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04DC5-F939-4C86-B600-4D3E81B23B15}">
  <dimension ref="A1:V8400"/>
  <sheetViews>
    <sheetView topLeftCell="N47" workbookViewId="0">
      <selection activeCell="S62" sqref="S62"/>
    </sheetView>
  </sheetViews>
  <sheetFormatPr defaultRowHeight="14.4" x14ac:dyDescent="0.3"/>
  <cols>
    <col min="1" max="1" width="6.44140625" bestFit="1" customWidth="1"/>
    <col min="2" max="2" width="7.6640625" bestFit="1" customWidth="1"/>
    <col min="3" max="3" width="10.33203125" bestFit="1" customWidth="1"/>
    <col min="4" max="4" width="11.6640625" bestFit="1" customWidth="1"/>
    <col min="5" max="5" width="12.6640625" bestFit="1" customWidth="1"/>
    <col min="6" max="6" width="10" bestFit="1" customWidth="1"/>
    <col min="7" max="7" width="8.109375" bestFit="1" customWidth="1"/>
    <col min="8" max="8" width="12.109375" bestFit="1" customWidth="1"/>
    <col min="9" max="9" width="9.6640625" bestFit="1" customWidth="1"/>
    <col min="10" max="10" width="8.77734375" bestFit="1" customWidth="1"/>
    <col min="11" max="11" width="11.77734375" bestFit="1" customWidth="1"/>
    <col min="12" max="12" width="20.33203125" bestFit="1" customWidth="1"/>
    <col min="13" max="14" width="18.109375" bestFit="1" customWidth="1"/>
    <col min="15" max="15" width="16.33203125" bestFit="1" customWidth="1"/>
    <col min="16" max="16" width="14.88671875" bestFit="1" customWidth="1"/>
    <col min="17" max="17" width="27.109375" bestFit="1" customWidth="1"/>
    <col min="18" max="18" width="75" bestFit="1" customWidth="1"/>
    <col min="19" max="19" width="15.6640625" bestFit="1" customWidth="1"/>
    <col min="20" max="20" width="17.6640625" bestFit="1" customWidth="1"/>
    <col min="21" max="21" width="10.33203125" bestFit="1" customWidth="1"/>
  </cols>
  <sheetData>
    <row r="1" spans="1:22" x14ac:dyDescent="0.3">
      <c r="A1" t="s">
        <v>10642</v>
      </c>
      <c r="B1" t="s">
        <v>10643</v>
      </c>
      <c r="C1" t="s">
        <v>10644</v>
      </c>
      <c r="D1" t="s">
        <v>10645</v>
      </c>
      <c r="E1" t="s">
        <v>10646</v>
      </c>
      <c r="F1" t="s">
        <v>10647</v>
      </c>
      <c r="G1" t="s">
        <v>10648</v>
      </c>
      <c r="H1" t="s">
        <v>10649</v>
      </c>
      <c r="I1" t="s">
        <v>10650</v>
      </c>
      <c r="J1" t="s">
        <v>10651</v>
      </c>
      <c r="K1" t="s">
        <v>10652</v>
      </c>
      <c r="L1" t="s">
        <v>10653</v>
      </c>
      <c r="M1" t="s">
        <v>10654</v>
      </c>
      <c r="N1" t="s">
        <v>10655</v>
      </c>
      <c r="O1" t="s">
        <v>10656</v>
      </c>
      <c r="P1" t="s">
        <v>10657</v>
      </c>
      <c r="Q1" t="s">
        <v>10658</v>
      </c>
      <c r="R1" t="s">
        <v>10659</v>
      </c>
      <c r="S1" t="s">
        <v>10660</v>
      </c>
      <c r="T1" t="s">
        <v>10661</v>
      </c>
      <c r="U1" t="s">
        <v>10662</v>
      </c>
    </row>
    <row r="2" spans="1:22" x14ac:dyDescent="0.3">
      <c r="A2">
        <v>1</v>
      </c>
      <c r="B2">
        <v>3</v>
      </c>
      <c r="C2" s="1">
        <v>40464</v>
      </c>
      <c r="D2" t="s">
        <v>10663</v>
      </c>
      <c r="E2">
        <v>6</v>
      </c>
      <c r="F2">
        <v>261.54000000000002</v>
      </c>
      <c r="G2">
        <v>0.04</v>
      </c>
      <c r="H2" t="s">
        <v>10664</v>
      </c>
      <c r="I2">
        <v>-213.25</v>
      </c>
      <c r="J2">
        <v>38.94</v>
      </c>
      <c r="K2">
        <v>35</v>
      </c>
      <c r="L2" t="s">
        <v>10665</v>
      </c>
      <c r="M2" t="s">
        <v>10666</v>
      </c>
      <c r="N2" t="s">
        <v>10666</v>
      </c>
      <c r="O2" t="s">
        <v>10667</v>
      </c>
      <c r="P2" t="s">
        <v>10668</v>
      </c>
      <c r="Q2" t="s">
        <v>10669</v>
      </c>
      <c r="R2" t="s">
        <v>10670</v>
      </c>
    </row>
    <row r="3" spans="1:22" x14ac:dyDescent="0.3">
      <c r="A3">
        <v>49</v>
      </c>
      <c r="B3">
        <v>293</v>
      </c>
      <c r="C3" s="1">
        <v>41183</v>
      </c>
      <c r="D3" t="s">
        <v>10671</v>
      </c>
      <c r="E3">
        <v>49</v>
      </c>
      <c r="F3">
        <v>10123.02</v>
      </c>
      <c r="G3">
        <v>7.0000000000000007E-2</v>
      </c>
      <c r="H3" t="s">
        <v>10672</v>
      </c>
      <c r="I3">
        <v>457.81</v>
      </c>
      <c r="J3">
        <v>208.16</v>
      </c>
      <c r="K3">
        <v>68.02</v>
      </c>
      <c r="L3" t="s">
        <v>10673</v>
      </c>
      <c r="M3" t="s">
        <v>10666</v>
      </c>
      <c r="N3" t="s">
        <v>10666</v>
      </c>
      <c r="O3" t="s">
        <v>10674</v>
      </c>
      <c r="P3" t="s">
        <v>10668</v>
      </c>
      <c r="Q3" t="s">
        <v>10675</v>
      </c>
      <c r="R3" t="s">
        <v>10676</v>
      </c>
      <c r="S3" t="s">
        <v>10677</v>
      </c>
      <c r="T3">
        <v>0.57999999999999996</v>
      </c>
      <c r="U3" s="1">
        <v>41184</v>
      </c>
    </row>
    <row r="4" spans="1:22" x14ac:dyDescent="0.3">
      <c r="A4">
        <v>50</v>
      </c>
      <c r="B4">
        <v>293</v>
      </c>
      <c r="C4" s="1">
        <v>41183</v>
      </c>
      <c r="D4" t="s">
        <v>10671</v>
      </c>
      <c r="E4">
        <v>27</v>
      </c>
      <c r="F4">
        <v>244.57</v>
      </c>
      <c r="G4">
        <v>0.01</v>
      </c>
      <c r="H4" t="s">
        <v>10664</v>
      </c>
      <c r="I4">
        <v>46.71</v>
      </c>
      <c r="J4">
        <v>8.69</v>
      </c>
      <c r="K4">
        <v>2.99</v>
      </c>
      <c r="L4" t="s">
        <v>10673</v>
      </c>
      <c r="M4" t="s">
        <v>10666</v>
      </c>
      <c r="N4" t="s">
        <v>10666</v>
      </c>
      <c r="O4" t="s">
        <v>10674</v>
      </c>
      <c r="P4" t="s">
        <v>10668</v>
      </c>
      <c r="Q4" t="s">
        <v>10678</v>
      </c>
      <c r="R4" t="s">
        <v>10679</v>
      </c>
    </row>
    <row r="5" spans="1:22" x14ac:dyDescent="0.3">
      <c r="A5">
        <v>80</v>
      </c>
      <c r="B5">
        <v>483</v>
      </c>
      <c r="C5" s="1">
        <v>40734</v>
      </c>
      <c r="D5" t="s">
        <v>10671</v>
      </c>
      <c r="E5">
        <v>30</v>
      </c>
      <c r="F5">
        <v>4965.7595000000001</v>
      </c>
      <c r="G5">
        <v>0.08</v>
      </c>
      <c r="H5" t="s">
        <v>10664</v>
      </c>
      <c r="I5">
        <v>1198.97</v>
      </c>
      <c r="J5">
        <v>195.99</v>
      </c>
      <c r="K5">
        <v>3.99</v>
      </c>
      <c r="L5" t="s">
        <v>10680</v>
      </c>
      <c r="M5" t="s">
        <v>10666</v>
      </c>
      <c r="N5" t="s">
        <v>10666</v>
      </c>
      <c r="O5" t="s">
        <v>10681</v>
      </c>
      <c r="P5" t="s">
        <v>10682</v>
      </c>
      <c r="Q5" t="s">
        <v>10683</v>
      </c>
      <c r="R5" t="s">
        <v>10684</v>
      </c>
      <c r="S5" t="s">
        <v>10685</v>
      </c>
      <c r="T5">
        <v>0.57999999999999996</v>
      </c>
      <c r="U5" s="1">
        <v>40736</v>
      </c>
    </row>
    <row r="6" spans="1:22" x14ac:dyDescent="0.3">
      <c r="A6">
        <v>85</v>
      </c>
      <c r="B6">
        <v>515</v>
      </c>
      <c r="C6" s="1">
        <v>40418</v>
      </c>
      <c r="D6" t="s">
        <v>10686</v>
      </c>
      <c r="E6">
        <v>19</v>
      </c>
      <c r="F6">
        <v>394.27</v>
      </c>
      <c r="G6">
        <v>0.08</v>
      </c>
      <c r="H6" t="s">
        <v>10664</v>
      </c>
      <c r="I6">
        <v>30.94</v>
      </c>
      <c r="J6">
        <v>21.78</v>
      </c>
      <c r="K6">
        <v>5.94</v>
      </c>
      <c r="L6" t="s">
        <v>10687</v>
      </c>
      <c r="M6" t="s">
        <v>10666</v>
      </c>
      <c r="N6" t="s">
        <v>10666</v>
      </c>
      <c r="O6" t="s">
        <v>10674</v>
      </c>
      <c r="P6" t="s">
        <v>10668</v>
      </c>
      <c r="Q6" t="s">
        <v>10675</v>
      </c>
      <c r="R6" t="s">
        <v>10688</v>
      </c>
      <c r="S6" t="s">
        <v>10689</v>
      </c>
      <c r="T6">
        <v>0.5</v>
      </c>
      <c r="U6" s="1">
        <v>40420</v>
      </c>
    </row>
    <row r="7" spans="1:22" x14ac:dyDescent="0.3">
      <c r="A7">
        <v>86</v>
      </c>
      <c r="B7">
        <v>515</v>
      </c>
      <c r="C7" s="1">
        <v>40418</v>
      </c>
      <c r="D7" t="s">
        <v>10686</v>
      </c>
      <c r="E7">
        <v>21</v>
      </c>
      <c r="F7">
        <v>146.69</v>
      </c>
      <c r="G7">
        <v>0.05</v>
      </c>
      <c r="H7" t="s">
        <v>10664</v>
      </c>
      <c r="I7">
        <v>4.43</v>
      </c>
      <c r="J7">
        <v>6.64</v>
      </c>
      <c r="K7">
        <v>4.95</v>
      </c>
      <c r="L7" t="s">
        <v>10687</v>
      </c>
      <c r="M7" t="s">
        <v>10666</v>
      </c>
      <c r="N7" t="s">
        <v>10666</v>
      </c>
      <c r="O7" t="s">
        <v>10674</v>
      </c>
      <c r="P7" t="s">
        <v>10690</v>
      </c>
      <c r="Q7" t="s">
        <v>10691</v>
      </c>
      <c r="R7" t="s">
        <v>10692</v>
      </c>
      <c r="S7" t="s">
        <v>10693</v>
      </c>
      <c r="T7">
        <v>0.37</v>
      </c>
      <c r="U7" s="1">
        <v>40420</v>
      </c>
    </row>
    <row r="8" spans="1:22" x14ac:dyDescent="0.3">
      <c r="A8">
        <v>97</v>
      </c>
      <c r="B8">
        <v>613</v>
      </c>
      <c r="C8" s="1">
        <v>40711</v>
      </c>
      <c r="D8" t="s">
        <v>10671</v>
      </c>
      <c r="E8">
        <v>12</v>
      </c>
      <c r="F8">
        <v>93.54</v>
      </c>
      <c r="G8">
        <v>0.03</v>
      </c>
      <c r="H8" t="s">
        <v>10664</v>
      </c>
      <c r="I8">
        <v>-54.04</v>
      </c>
      <c r="J8">
        <v>7.3</v>
      </c>
      <c r="K8">
        <v>7.72</v>
      </c>
      <c r="L8" t="s">
        <v>10694</v>
      </c>
      <c r="M8" t="s">
        <v>10666</v>
      </c>
      <c r="N8" t="s">
        <v>10666</v>
      </c>
      <c r="O8" t="s">
        <v>10681</v>
      </c>
      <c r="P8" t="s">
        <v>10668</v>
      </c>
      <c r="Q8" t="s">
        <v>10678</v>
      </c>
      <c r="R8" t="s">
        <v>10695</v>
      </c>
    </row>
    <row r="9" spans="1:22" x14ac:dyDescent="0.3">
      <c r="A9">
        <v>98</v>
      </c>
      <c r="B9">
        <v>613</v>
      </c>
      <c r="C9" s="1">
        <v>40711</v>
      </c>
      <c r="D9" t="s">
        <v>10671</v>
      </c>
      <c r="E9">
        <v>22</v>
      </c>
      <c r="F9">
        <v>905.08</v>
      </c>
      <c r="G9">
        <v>0.09</v>
      </c>
      <c r="H9" t="s">
        <v>10664</v>
      </c>
      <c r="I9">
        <v>127.7</v>
      </c>
      <c r="J9">
        <v>42.76</v>
      </c>
      <c r="K9">
        <v>6.22</v>
      </c>
      <c r="L9" t="s">
        <v>10694</v>
      </c>
      <c r="M9" t="s">
        <v>10666</v>
      </c>
      <c r="N9" t="s">
        <v>10666</v>
      </c>
      <c r="O9" t="s">
        <v>10681</v>
      </c>
      <c r="P9" t="s">
        <v>10668</v>
      </c>
      <c r="Q9" t="s">
        <v>10669</v>
      </c>
      <c r="R9" t="s">
        <v>10696</v>
      </c>
      <c r="V9">
        <f>COUNTBLANK(U2:U8400)</f>
        <v>2128</v>
      </c>
    </row>
    <row r="10" spans="1:22" x14ac:dyDescent="0.3">
      <c r="A10">
        <v>103</v>
      </c>
      <c r="B10">
        <v>643</v>
      </c>
      <c r="C10" s="1">
        <v>40626</v>
      </c>
      <c r="D10" t="s">
        <v>10671</v>
      </c>
      <c r="E10">
        <v>21</v>
      </c>
      <c r="F10">
        <v>2781.82</v>
      </c>
      <c r="G10">
        <v>7.0000000000000007E-2</v>
      </c>
      <c r="H10" t="s">
        <v>10697</v>
      </c>
      <c r="I10">
        <v>-695.26</v>
      </c>
      <c r="J10">
        <v>138.13999999999999</v>
      </c>
      <c r="K10">
        <v>35</v>
      </c>
      <c r="L10" t="s">
        <v>10698</v>
      </c>
      <c r="M10" t="s">
        <v>10666</v>
      </c>
      <c r="N10" t="s">
        <v>10666</v>
      </c>
      <c r="O10" t="s">
        <v>10681</v>
      </c>
      <c r="P10" t="s">
        <v>10668</v>
      </c>
      <c r="Q10" t="s">
        <v>10669</v>
      </c>
      <c r="R10" t="s">
        <v>10699</v>
      </c>
    </row>
    <row r="11" spans="1:22" x14ac:dyDescent="0.3">
      <c r="A11">
        <v>107</v>
      </c>
      <c r="B11">
        <v>678</v>
      </c>
      <c r="C11" s="1">
        <v>40235</v>
      </c>
      <c r="D11" t="s">
        <v>10663</v>
      </c>
      <c r="E11">
        <v>44</v>
      </c>
      <c r="F11">
        <v>228.41</v>
      </c>
      <c r="G11">
        <v>7.0000000000000007E-2</v>
      </c>
      <c r="H11" t="s">
        <v>10664</v>
      </c>
      <c r="I11">
        <v>-226.36</v>
      </c>
      <c r="J11">
        <v>4.9800000000000004</v>
      </c>
      <c r="K11">
        <v>8.33</v>
      </c>
      <c r="L11" t="s">
        <v>10700</v>
      </c>
      <c r="M11" t="s">
        <v>10666</v>
      </c>
      <c r="N11" t="s">
        <v>10666</v>
      </c>
      <c r="O11" t="s">
        <v>10701</v>
      </c>
      <c r="P11" t="s">
        <v>10668</v>
      </c>
      <c r="Q11" t="s">
        <v>10702</v>
      </c>
      <c r="R11" t="s">
        <v>10703</v>
      </c>
      <c r="S11" t="s">
        <v>10685</v>
      </c>
      <c r="T11">
        <v>0.38</v>
      </c>
      <c r="U11" s="1">
        <v>40235</v>
      </c>
    </row>
    <row r="12" spans="1:22" x14ac:dyDescent="0.3">
      <c r="A12">
        <v>127</v>
      </c>
      <c r="B12">
        <v>807</v>
      </c>
      <c r="C12" s="1">
        <v>40505</v>
      </c>
      <c r="D12" t="s">
        <v>10704</v>
      </c>
      <c r="E12">
        <v>45</v>
      </c>
      <c r="F12">
        <v>196.85</v>
      </c>
      <c r="G12">
        <v>0.01</v>
      </c>
      <c r="H12" t="s">
        <v>10664</v>
      </c>
      <c r="I12">
        <v>-166.85</v>
      </c>
      <c r="J12">
        <v>4.28</v>
      </c>
      <c r="K12">
        <v>6.18</v>
      </c>
      <c r="L12" t="s">
        <v>10705</v>
      </c>
      <c r="M12" t="s">
        <v>10666</v>
      </c>
      <c r="N12" t="s">
        <v>10666</v>
      </c>
      <c r="O12" t="s">
        <v>10701</v>
      </c>
      <c r="P12" t="s">
        <v>10668</v>
      </c>
      <c r="Q12" t="s">
        <v>10702</v>
      </c>
      <c r="R12" t="s">
        <v>10706</v>
      </c>
      <c r="S12" t="s">
        <v>10685</v>
      </c>
      <c r="T12">
        <v>0.4</v>
      </c>
      <c r="U12" s="1">
        <v>40506</v>
      </c>
    </row>
    <row r="13" spans="1:22" x14ac:dyDescent="0.3">
      <c r="A13">
        <v>128</v>
      </c>
      <c r="B13">
        <v>807</v>
      </c>
      <c r="C13" s="1">
        <v>40505</v>
      </c>
      <c r="D13" t="s">
        <v>10704</v>
      </c>
      <c r="E13">
        <v>32</v>
      </c>
      <c r="F13">
        <v>124.56</v>
      </c>
      <c r="G13">
        <v>0.04</v>
      </c>
      <c r="H13" t="s">
        <v>10664</v>
      </c>
      <c r="I13">
        <v>-14.33</v>
      </c>
      <c r="J13">
        <v>3.95</v>
      </c>
      <c r="K13">
        <v>2</v>
      </c>
      <c r="L13" t="s">
        <v>10705</v>
      </c>
      <c r="M13" t="s">
        <v>10666</v>
      </c>
      <c r="N13" t="s">
        <v>10666</v>
      </c>
      <c r="O13" t="s">
        <v>10701</v>
      </c>
      <c r="P13" t="s">
        <v>10668</v>
      </c>
      <c r="Q13" t="s">
        <v>10707</v>
      </c>
      <c r="R13" t="s">
        <v>10708</v>
      </c>
      <c r="S13" t="s">
        <v>10709</v>
      </c>
      <c r="T13">
        <v>0.53</v>
      </c>
      <c r="U13" s="1">
        <v>40506</v>
      </c>
    </row>
    <row r="14" spans="1:22" x14ac:dyDescent="0.3">
      <c r="A14">
        <v>134</v>
      </c>
      <c r="B14">
        <v>868</v>
      </c>
      <c r="C14" s="1">
        <v>41068</v>
      </c>
      <c r="D14" t="s">
        <v>10686</v>
      </c>
      <c r="E14">
        <v>32</v>
      </c>
      <c r="F14">
        <v>716.84</v>
      </c>
      <c r="G14">
        <v>0</v>
      </c>
      <c r="H14" t="s">
        <v>10664</v>
      </c>
      <c r="I14">
        <v>134.72</v>
      </c>
      <c r="J14">
        <v>21.78</v>
      </c>
      <c r="K14">
        <v>5.94</v>
      </c>
      <c r="L14" t="s">
        <v>10710</v>
      </c>
      <c r="M14" t="s">
        <v>10666</v>
      </c>
      <c r="N14" t="s">
        <v>10666</v>
      </c>
      <c r="O14" t="s">
        <v>10701</v>
      </c>
      <c r="P14" t="s">
        <v>10668</v>
      </c>
      <c r="Q14" t="s">
        <v>10675</v>
      </c>
      <c r="R14" t="s">
        <v>10688</v>
      </c>
      <c r="S14" t="s">
        <v>10689</v>
      </c>
      <c r="T14">
        <v>0.5</v>
      </c>
      <c r="U14" s="1">
        <v>41069</v>
      </c>
    </row>
    <row r="15" spans="1:22" x14ac:dyDescent="0.3">
      <c r="A15">
        <v>135</v>
      </c>
      <c r="B15">
        <v>868</v>
      </c>
      <c r="C15" s="1">
        <v>41068</v>
      </c>
      <c r="D15" t="s">
        <v>10686</v>
      </c>
      <c r="E15">
        <v>31</v>
      </c>
      <c r="F15">
        <v>1474.33</v>
      </c>
      <c r="G15">
        <v>0.04</v>
      </c>
      <c r="H15" t="s">
        <v>10664</v>
      </c>
      <c r="I15">
        <v>114.46</v>
      </c>
      <c r="J15">
        <v>47.98</v>
      </c>
      <c r="K15">
        <v>3.61</v>
      </c>
      <c r="L15" t="s">
        <v>10710</v>
      </c>
      <c r="M15" t="s">
        <v>10666</v>
      </c>
      <c r="N15" t="s">
        <v>10666</v>
      </c>
      <c r="O15" t="s">
        <v>10701</v>
      </c>
      <c r="P15" t="s">
        <v>10682</v>
      </c>
      <c r="Q15" t="s">
        <v>10711</v>
      </c>
      <c r="R15" t="s">
        <v>10712</v>
      </c>
    </row>
    <row r="16" spans="1:22" x14ac:dyDescent="0.3">
      <c r="A16">
        <v>149</v>
      </c>
      <c r="B16">
        <v>933</v>
      </c>
      <c r="C16" s="1">
        <v>41125</v>
      </c>
      <c r="D16" t="s">
        <v>10686</v>
      </c>
      <c r="E16">
        <v>15</v>
      </c>
      <c r="F16">
        <v>80.61</v>
      </c>
      <c r="G16">
        <v>0.02</v>
      </c>
      <c r="H16" t="s">
        <v>10664</v>
      </c>
      <c r="I16">
        <v>-4.72</v>
      </c>
      <c r="J16">
        <v>5.28</v>
      </c>
      <c r="K16">
        <v>2.99</v>
      </c>
      <c r="L16" t="s">
        <v>10713</v>
      </c>
      <c r="M16" t="s">
        <v>10666</v>
      </c>
      <c r="N16" t="s">
        <v>10666</v>
      </c>
      <c r="O16" t="s">
        <v>10667</v>
      </c>
      <c r="P16" t="s">
        <v>10668</v>
      </c>
      <c r="Q16" t="s">
        <v>10678</v>
      </c>
      <c r="R16" t="s">
        <v>10714</v>
      </c>
      <c r="S16" t="s">
        <v>10685</v>
      </c>
      <c r="T16">
        <v>0.37</v>
      </c>
      <c r="U16" s="1">
        <v>41125</v>
      </c>
    </row>
    <row r="17" spans="1:21" x14ac:dyDescent="0.3">
      <c r="A17">
        <v>160</v>
      </c>
      <c r="B17">
        <v>995</v>
      </c>
      <c r="C17" s="1">
        <v>40693</v>
      </c>
      <c r="D17" t="s">
        <v>10704</v>
      </c>
      <c r="E17">
        <v>46</v>
      </c>
      <c r="F17">
        <v>1815.49</v>
      </c>
      <c r="G17">
        <v>0.03</v>
      </c>
      <c r="H17" t="s">
        <v>10664</v>
      </c>
      <c r="I17">
        <v>782.91</v>
      </c>
      <c r="J17">
        <v>39.89</v>
      </c>
      <c r="K17">
        <v>3.04</v>
      </c>
      <c r="L17" t="s">
        <v>10705</v>
      </c>
      <c r="M17" t="s">
        <v>10666</v>
      </c>
      <c r="N17" t="s">
        <v>10666</v>
      </c>
      <c r="O17" t="s">
        <v>10701</v>
      </c>
      <c r="P17" t="s">
        <v>10690</v>
      </c>
      <c r="Q17" t="s">
        <v>10691</v>
      </c>
      <c r="R17" t="s">
        <v>10715</v>
      </c>
      <c r="S17" t="s">
        <v>10709</v>
      </c>
      <c r="T17">
        <v>0.53</v>
      </c>
      <c r="U17" s="1">
        <v>40694</v>
      </c>
    </row>
    <row r="18" spans="1:21" x14ac:dyDescent="0.3">
      <c r="A18">
        <v>161</v>
      </c>
      <c r="B18">
        <v>998</v>
      </c>
      <c r="C18" s="1">
        <v>40142</v>
      </c>
      <c r="D18" t="s">
        <v>10686</v>
      </c>
      <c r="E18">
        <v>16</v>
      </c>
      <c r="F18">
        <v>248.26</v>
      </c>
      <c r="G18">
        <v>7.0000000000000007E-2</v>
      </c>
      <c r="H18" t="s">
        <v>10664</v>
      </c>
      <c r="I18">
        <v>93.8</v>
      </c>
      <c r="J18">
        <v>15.74</v>
      </c>
      <c r="K18">
        <v>1.39</v>
      </c>
      <c r="L18" t="s">
        <v>10716</v>
      </c>
      <c r="M18" t="s">
        <v>10666</v>
      </c>
      <c r="N18" t="s">
        <v>10666</v>
      </c>
      <c r="O18" t="s">
        <v>10667</v>
      </c>
      <c r="P18" t="s">
        <v>10668</v>
      </c>
      <c r="Q18" t="s">
        <v>10717</v>
      </c>
      <c r="R18" t="s">
        <v>10718</v>
      </c>
      <c r="S18" t="s">
        <v>10685</v>
      </c>
      <c r="T18">
        <v>0.4</v>
      </c>
      <c r="U18" s="1">
        <v>40143</v>
      </c>
    </row>
    <row r="19" spans="1:21" x14ac:dyDescent="0.3">
      <c r="A19">
        <v>175</v>
      </c>
      <c r="B19">
        <v>1154</v>
      </c>
      <c r="C19" s="1">
        <v>40953</v>
      </c>
      <c r="D19" t="s">
        <v>10719</v>
      </c>
      <c r="E19">
        <v>44</v>
      </c>
      <c r="F19">
        <v>4462.2299999999996</v>
      </c>
      <c r="G19">
        <v>0.04</v>
      </c>
      <c r="H19" t="s">
        <v>10672</v>
      </c>
      <c r="I19">
        <v>440.72</v>
      </c>
      <c r="J19">
        <v>100.98</v>
      </c>
      <c r="K19">
        <v>26.22</v>
      </c>
      <c r="L19" t="s">
        <v>10720</v>
      </c>
      <c r="M19" t="s">
        <v>10666</v>
      </c>
      <c r="N19" t="s">
        <v>10666</v>
      </c>
      <c r="O19" t="s">
        <v>10701</v>
      </c>
      <c r="P19" t="s">
        <v>10690</v>
      </c>
      <c r="Q19" t="s">
        <v>10721</v>
      </c>
      <c r="R19" t="s">
        <v>10722</v>
      </c>
      <c r="S19" t="s">
        <v>10723</v>
      </c>
      <c r="T19">
        <v>0.6</v>
      </c>
      <c r="U19" s="1">
        <v>40955</v>
      </c>
    </row>
    <row r="20" spans="1:21" x14ac:dyDescent="0.3">
      <c r="A20">
        <v>176</v>
      </c>
      <c r="B20">
        <v>1154</v>
      </c>
      <c r="C20" s="1">
        <v>40953</v>
      </c>
      <c r="D20" t="s">
        <v>10719</v>
      </c>
      <c r="E20">
        <v>11</v>
      </c>
      <c r="F20">
        <v>663.78399999999999</v>
      </c>
      <c r="G20">
        <v>0.25</v>
      </c>
      <c r="H20" t="s">
        <v>10664</v>
      </c>
      <c r="I20">
        <v>-481.04</v>
      </c>
      <c r="J20">
        <v>71.37</v>
      </c>
      <c r="K20">
        <v>69</v>
      </c>
      <c r="L20" t="s">
        <v>10720</v>
      </c>
      <c r="M20" t="s">
        <v>10666</v>
      </c>
      <c r="N20" t="s">
        <v>10666</v>
      </c>
      <c r="O20" t="s">
        <v>10701</v>
      </c>
      <c r="P20" t="s">
        <v>10690</v>
      </c>
      <c r="Q20" t="s">
        <v>10724</v>
      </c>
      <c r="R20" t="s">
        <v>10725</v>
      </c>
    </row>
    <row r="21" spans="1:21" x14ac:dyDescent="0.3">
      <c r="A21">
        <v>203</v>
      </c>
      <c r="B21">
        <v>1344</v>
      </c>
      <c r="C21" s="1">
        <v>41014</v>
      </c>
      <c r="D21" t="s">
        <v>10663</v>
      </c>
      <c r="E21">
        <v>15</v>
      </c>
      <c r="F21">
        <v>834.904</v>
      </c>
      <c r="G21">
        <v>0.06</v>
      </c>
      <c r="H21" t="s">
        <v>10664</v>
      </c>
      <c r="I21">
        <v>-11.68</v>
      </c>
      <c r="J21">
        <v>65.989999999999995</v>
      </c>
      <c r="K21">
        <v>5.26</v>
      </c>
      <c r="L21" t="s">
        <v>10726</v>
      </c>
      <c r="M21" t="s">
        <v>10666</v>
      </c>
      <c r="N21" t="s">
        <v>10666</v>
      </c>
      <c r="O21" t="s">
        <v>10681</v>
      </c>
      <c r="P21" t="s">
        <v>10682</v>
      </c>
      <c r="Q21" t="s">
        <v>10683</v>
      </c>
      <c r="R21" t="s">
        <v>10727</v>
      </c>
      <c r="S21" t="s">
        <v>10685</v>
      </c>
      <c r="T21">
        <v>0.59</v>
      </c>
      <c r="U21" s="1">
        <v>41021</v>
      </c>
    </row>
    <row r="22" spans="1:21" x14ac:dyDescent="0.3">
      <c r="A22">
        <v>204</v>
      </c>
      <c r="B22">
        <v>1344</v>
      </c>
      <c r="C22" s="1">
        <v>41014</v>
      </c>
      <c r="D22" t="s">
        <v>10663</v>
      </c>
      <c r="E22">
        <v>18</v>
      </c>
      <c r="F22">
        <v>2480.9205000000002</v>
      </c>
      <c r="G22">
        <v>0.01</v>
      </c>
      <c r="H22" t="s">
        <v>10664</v>
      </c>
      <c r="I22">
        <v>313.58</v>
      </c>
      <c r="J22">
        <v>155.99</v>
      </c>
      <c r="K22">
        <v>8.99</v>
      </c>
      <c r="L22" t="s">
        <v>10726</v>
      </c>
      <c r="M22" t="s">
        <v>10666</v>
      </c>
      <c r="N22" t="s">
        <v>10666</v>
      </c>
      <c r="O22" t="s">
        <v>10681</v>
      </c>
      <c r="P22" t="s">
        <v>10682</v>
      </c>
      <c r="Q22" t="s">
        <v>10683</v>
      </c>
      <c r="R22" t="s">
        <v>10728</v>
      </c>
      <c r="S22" t="s">
        <v>10685</v>
      </c>
      <c r="T22">
        <v>0.57999999999999996</v>
      </c>
      <c r="U22" s="1">
        <v>41018</v>
      </c>
    </row>
    <row r="23" spans="1:21" x14ac:dyDescent="0.3">
      <c r="A23">
        <v>213</v>
      </c>
      <c r="B23">
        <v>1412</v>
      </c>
      <c r="C23" s="1">
        <v>40249</v>
      </c>
      <c r="D23" t="s">
        <v>10686</v>
      </c>
      <c r="E23">
        <v>13</v>
      </c>
      <c r="F23">
        <v>59.03</v>
      </c>
      <c r="G23">
        <v>0.1</v>
      </c>
      <c r="H23" t="s">
        <v>10697</v>
      </c>
      <c r="I23">
        <v>26.92</v>
      </c>
      <c r="J23">
        <v>3.69</v>
      </c>
      <c r="K23">
        <v>0.5</v>
      </c>
      <c r="L23" t="s">
        <v>10687</v>
      </c>
      <c r="M23" t="s">
        <v>10666</v>
      </c>
      <c r="N23" t="s">
        <v>10666</v>
      </c>
      <c r="O23" t="s">
        <v>10674</v>
      </c>
      <c r="P23" t="s">
        <v>10668</v>
      </c>
      <c r="Q23" t="s">
        <v>10729</v>
      </c>
      <c r="R23" t="s">
        <v>10730</v>
      </c>
      <c r="S23" t="s">
        <v>10685</v>
      </c>
      <c r="T23">
        <v>0.38</v>
      </c>
      <c r="U23" s="1">
        <v>40251</v>
      </c>
    </row>
    <row r="24" spans="1:21" x14ac:dyDescent="0.3">
      <c r="A24">
        <v>214</v>
      </c>
      <c r="B24">
        <v>1412</v>
      </c>
      <c r="C24" s="1">
        <v>40249</v>
      </c>
      <c r="D24" t="s">
        <v>10686</v>
      </c>
      <c r="E24">
        <v>21</v>
      </c>
      <c r="F24">
        <v>97.48</v>
      </c>
      <c r="G24">
        <v>0.05</v>
      </c>
      <c r="H24" t="s">
        <v>10664</v>
      </c>
      <c r="I24">
        <v>-5.77</v>
      </c>
      <c r="J24">
        <v>4.71</v>
      </c>
      <c r="K24">
        <v>0.7</v>
      </c>
      <c r="L24" t="s">
        <v>10687</v>
      </c>
      <c r="M24" t="s">
        <v>10666</v>
      </c>
      <c r="N24" t="s">
        <v>10666</v>
      </c>
      <c r="O24" t="s">
        <v>10674</v>
      </c>
      <c r="P24" t="s">
        <v>10668</v>
      </c>
      <c r="Q24" t="s">
        <v>10707</v>
      </c>
      <c r="R24" t="s">
        <v>10731</v>
      </c>
      <c r="S24" t="s">
        <v>10709</v>
      </c>
      <c r="T24">
        <v>0.8</v>
      </c>
      <c r="U24" s="1">
        <v>40251</v>
      </c>
    </row>
    <row r="25" spans="1:21" x14ac:dyDescent="0.3">
      <c r="A25">
        <v>229</v>
      </c>
      <c r="B25">
        <v>1539</v>
      </c>
      <c r="C25" s="1">
        <v>40611</v>
      </c>
      <c r="D25" t="s">
        <v>10663</v>
      </c>
      <c r="E25">
        <v>33</v>
      </c>
      <c r="F25">
        <v>511.83</v>
      </c>
      <c r="G25">
        <v>0.1</v>
      </c>
      <c r="H25" t="s">
        <v>10664</v>
      </c>
      <c r="I25">
        <v>-172.88</v>
      </c>
      <c r="J25">
        <v>15.99</v>
      </c>
      <c r="K25">
        <v>13.18</v>
      </c>
      <c r="L25" t="s">
        <v>10732</v>
      </c>
      <c r="M25" t="s">
        <v>10666</v>
      </c>
      <c r="N25" t="s">
        <v>10666</v>
      </c>
      <c r="O25" t="s">
        <v>10681</v>
      </c>
      <c r="P25" t="s">
        <v>10668</v>
      </c>
      <c r="Q25" t="s">
        <v>10678</v>
      </c>
      <c r="R25" t="s">
        <v>10733</v>
      </c>
    </row>
    <row r="26" spans="1:21" x14ac:dyDescent="0.3">
      <c r="A26">
        <v>230</v>
      </c>
      <c r="B26">
        <v>1539</v>
      </c>
      <c r="C26" s="1">
        <v>40611</v>
      </c>
      <c r="D26" t="s">
        <v>10663</v>
      </c>
      <c r="E26">
        <v>38</v>
      </c>
      <c r="F26">
        <v>184.99</v>
      </c>
      <c r="G26">
        <v>0.05</v>
      </c>
      <c r="H26" t="s">
        <v>10664</v>
      </c>
      <c r="I26">
        <v>-144.55000000000001</v>
      </c>
      <c r="J26">
        <v>4.8899999999999997</v>
      </c>
      <c r="K26">
        <v>4.93</v>
      </c>
      <c r="L26" t="s">
        <v>10732</v>
      </c>
      <c r="M26" t="s">
        <v>10666</v>
      </c>
      <c r="N26" t="s">
        <v>10666</v>
      </c>
      <c r="O26" t="s">
        <v>10681</v>
      </c>
      <c r="P26" t="s">
        <v>10682</v>
      </c>
      <c r="Q26" t="s">
        <v>10711</v>
      </c>
      <c r="R26" t="s">
        <v>10734</v>
      </c>
    </row>
    <row r="27" spans="1:21" x14ac:dyDescent="0.3">
      <c r="A27">
        <v>231</v>
      </c>
      <c r="B27">
        <v>1540</v>
      </c>
      <c r="C27" s="1">
        <v>41125</v>
      </c>
      <c r="D27" t="s">
        <v>10671</v>
      </c>
      <c r="E27">
        <v>30</v>
      </c>
      <c r="F27">
        <v>80.900000000000006</v>
      </c>
      <c r="G27">
        <v>0.09</v>
      </c>
      <c r="H27" t="s">
        <v>10664</v>
      </c>
      <c r="I27">
        <v>5.76</v>
      </c>
      <c r="J27">
        <v>2.88</v>
      </c>
      <c r="K27">
        <v>0.7</v>
      </c>
      <c r="L27" t="s">
        <v>10735</v>
      </c>
      <c r="M27" t="s">
        <v>10666</v>
      </c>
      <c r="N27" t="s">
        <v>10666</v>
      </c>
      <c r="O27" t="s">
        <v>10701</v>
      </c>
      <c r="P27" t="s">
        <v>10668</v>
      </c>
      <c r="Q27" t="s">
        <v>10736</v>
      </c>
      <c r="R27" t="s">
        <v>10737</v>
      </c>
      <c r="S27" t="s">
        <v>10709</v>
      </c>
      <c r="T27">
        <v>0.56000000000000005</v>
      </c>
      <c r="U27" s="1">
        <v>41127</v>
      </c>
    </row>
    <row r="28" spans="1:21" x14ac:dyDescent="0.3">
      <c r="A28">
        <v>249</v>
      </c>
      <c r="B28">
        <v>1702</v>
      </c>
      <c r="C28" s="1">
        <v>40669</v>
      </c>
      <c r="D28" t="s">
        <v>10671</v>
      </c>
      <c r="E28">
        <v>23</v>
      </c>
      <c r="F28">
        <v>67.239999999999995</v>
      </c>
      <c r="G28">
        <v>0.06</v>
      </c>
      <c r="H28" t="s">
        <v>10664</v>
      </c>
      <c r="I28">
        <v>4.9000000000000004</v>
      </c>
      <c r="J28">
        <v>2.84</v>
      </c>
      <c r="K28">
        <v>0.93</v>
      </c>
      <c r="L28" t="s">
        <v>10738</v>
      </c>
      <c r="M28" t="s">
        <v>10666</v>
      </c>
      <c r="N28" t="s">
        <v>10666</v>
      </c>
      <c r="O28" t="s">
        <v>10701</v>
      </c>
      <c r="P28" t="s">
        <v>10668</v>
      </c>
      <c r="Q28" t="s">
        <v>10736</v>
      </c>
      <c r="R28" t="s">
        <v>10739</v>
      </c>
      <c r="S28" t="s">
        <v>10709</v>
      </c>
      <c r="T28">
        <v>0.54</v>
      </c>
      <c r="U28" s="1">
        <v>40670</v>
      </c>
    </row>
    <row r="29" spans="1:21" x14ac:dyDescent="0.3">
      <c r="A29">
        <v>250</v>
      </c>
      <c r="B29">
        <v>1761</v>
      </c>
      <c r="C29" s="1">
        <v>40535</v>
      </c>
      <c r="D29" t="s">
        <v>10671</v>
      </c>
      <c r="E29">
        <v>25</v>
      </c>
      <c r="F29">
        <v>12028.23</v>
      </c>
      <c r="G29">
        <v>0.01</v>
      </c>
      <c r="H29" t="s">
        <v>10672</v>
      </c>
      <c r="I29">
        <v>-547.61</v>
      </c>
      <c r="J29">
        <v>449.99</v>
      </c>
      <c r="K29">
        <v>49</v>
      </c>
      <c r="L29" t="s">
        <v>10732</v>
      </c>
      <c r="M29" t="s">
        <v>10666</v>
      </c>
      <c r="N29" t="s">
        <v>10666</v>
      </c>
      <c r="O29" t="s">
        <v>10681</v>
      </c>
      <c r="P29" t="s">
        <v>10682</v>
      </c>
      <c r="Q29" t="s">
        <v>10740</v>
      </c>
      <c r="R29" t="s">
        <v>10741</v>
      </c>
      <c r="S29" t="s">
        <v>10677</v>
      </c>
      <c r="T29">
        <v>0.38</v>
      </c>
      <c r="U29" s="1">
        <v>40537</v>
      </c>
    </row>
    <row r="30" spans="1:21" x14ac:dyDescent="0.3">
      <c r="A30">
        <v>256</v>
      </c>
      <c r="B30">
        <v>1792</v>
      </c>
      <c r="C30" s="1">
        <v>40490</v>
      </c>
      <c r="D30" t="s">
        <v>10663</v>
      </c>
      <c r="E30">
        <v>28</v>
      </c>
      <c r="F30">
        <v>370.48</v>
      </c>
      <c r="G30">
        <v>0.04</v>
      </c>
      <c r="H30" t="s">
        <v>10664</v>
      </c>
      <c r="I30">
        <v>-5.45</v>
      </c>
      <c r="J30">
        <v>13.48</v>
      </c>
      <c r="K30">
        <v>4.51</v>
      </c>
      <c r="L30" t="s">
        <v>10687</v>
      </c>
      <c r="M30" t="s">
        <v>10666</v>
      </c>
      <c r="N30" t="s">
        <v>10666</v>
      </c>
      <c r="O30" t="s">
        <v>10674</v>
      </c>
      <c r="P30" t="s">
        <v>10668</v>
      </c>
      <c r="Q30" t="s">
        <v>10669</v>
      </c>
      <c r="R30" t="s">
        <v>10742</v>
      </c>
    </row>
    <row r="31" spans="1:21" x14ac:dyDescent="0.3">
      <c r="A31">
        <v>330</v>
      </c>
      <c r="B31">
        <v>2275</v>
      </c>
      <c r="C31" s="1">
        <v>41203</v>
      </c>
      <c r="D31" t="s">
        <v>10686</v>
      </c>
      <c r="E31">
        <v>49</v>
      </c>
      <c r="F31">
        <v>278</v>
      </c>
      <c r="G31">
        <v>0.08</v>
      </c>
      <c r="H31" t="s">
        <v>10664</v>
      </c>
      <c r="I31">
        <v>41.67</v>
      </c>
      <c r="J31">
        <v>6.08</v>
      </c>
      <c r="K31">
        <v>1.17</v>
      </c>
      <c r="L31" t="s">
        <v>10743</v>
      </c>
      <c r="M31" t="s">
        <v>10666</v>
      </c>
      <c r="N31" t="s">
        <v>10666</v>
      </c>
      <c r="O31" t="s">
        <v>10667</v>
      </c>
      <c r="P31" t="s">
        <v>10668</v>
      </c>
      <c r="Q31" t="s">
        <v>10736</v>
      </c>
      <c r="R31" t="s">
        <v>10744</v>
      </c>
      <c r="S31" t="s">
        <v>10709</v>
      </c>
      <c r="T31">
        <v>0.56000000000000005</v>
      </c>
      <c r="U31" s="1">
        <v>41204</v>
      </c>
    </row>
    <row r="32" spans="1:21" x14ac:dyDescent="0.3">
      <c r="A32">
        <v>331</v>
      </c>
      <c r="B32">
        <v>2277</v>
      </c>
      <c r="C32" s="1">
        <v>40544</v>
      </c>
      <c r="D32" t="s">
        <v>10686</v>
      </c>
      <c r="E32">
        <v>10</v>
      </c>
      <c r="F32">
        <v>66.540000000000006</v>
      </c>
      <c r="G32">
        <v>0.01</v>
      </c>
      <c r="H32" t="s">
        <v>10664</v>
      </c>
      <c r="I32">
        <v>-46.03</v>
      </c>
      <c r="J32">
        <v>5.98</v>
      </c>
      <c r="K32">
        <v>4.38</v>
      </c>
      <c r="L32" t="s">
        <v>10735</v>
      </c>
      <c r="M32" t="s">
        <v>10666</v>
      </c>
      <c r="N32" t="s">
        <v>10666</v>
      </c>
      <c r="O32" t="s">
        <v>10701</v>
      </c>
      <c r="P32" t="s">
        <v>10682</v>
      </c>
      <c r="Q32" t="s">
        <v>10711</v>
      </c>
      <c r="R32" t="s">
        <v>10745</v>
      </c>
    </row>
    <row r="33" spans="1:21" x14ac:dyDescent="0.3">
      <c r="A33">
        <v>332</v>
      </c>
      <c r="B33">
        <v>2277</v>
      </c>
      <c r="C33" s="1">
        <v>40544</v>
      </c>
      <c r="D33" t="s">
        <v>10686</v>
      </c>
      <c r="E33">
        <v>21</v>
      </c>
      <c r="F33">
        <v>845.32</v>
      </c>
      <c r="G33">
        <v>0.06</v>
      </c>
      <c r="H33" t="s">
        <v>10664</v>
      </c>
      <c r="I33">
        <v>33.67</v>
      </c>
      <c r="J33">
        <v>40.99</v>
      </c>
      <c r="K33">
        <v>19.989999999999998</v>
      </c>
      <c r="L33" t="s">
        <v>10735</v>
      </c>
      <c r="M33" t="s">
        <v>10666</v>
      </c>
      <c r="N33" t="s">
        <v>10666</v>
      </c>
      <c r="O33" t="s">
        <v>10701</v>
      </c>
      <c r="P33" t="s">
        <v>10668</v>
      </c>
      <c r="Q33" t="s">
        <v>10702</v>
      </c>
      <c r="R33" t="s">
        <v>10746</v>
      </c>
    </row>
    <row r="34" spans="1:21" x14ac:dyDescent="0.3">
      <c r="A34">
        <v>362</v>
      </c>
      <c r="B34">
        <v>2532</v>
      </c>
      <c r="C34" s="1">
        <v>40826</v>
      </c>
      <c r="D34" t="s">
        <v>10671</v>
      </c>
      <c r="E34">
        <v>39</v>
      </c>
      <c r="F34">
        <v>282.07</v>
      </c>
      <c r="G34">
        <v>0.03</v>
      </c>
      <c r="H34" t="s">
        <v>10664</v>
      </c>
      <c r="I34">
        <v>140.01</v>
      </c>
      <c r="J34">
        <v>7.31</v>
      </c>
      <c r="K34">
        <v>0.49</v>
      </c>
      <c r="L34" t="s">
        <v>10747</v>
      </c>
      <c r="M34" t="s">
        <v>10666</v>
      </c>
      <c r="N34" t="s">
        <v>10666</v>
      </c>
      <c r="O34" t="s">
        <v>10681</v>
      </c>
      <c r="P34" t="s">
        <v>10668</v>
      </c>
      <c r="Q34" t="s">
        <v>10729</v>
      </c>
      <c r="R34" t="s">
        <v>10748</v>
      </c>
      <c r="S34" t="s">
        <v>10685</v>
      </c>
      <c r="T34">
        <v>0.38</v>
      </c>
      <c r="U34" s="1">
        <v>40827</v>
      </c>
    </row>
    <row r="35" spans="1:21" x14ac:dyDescent="0.3">
      <c r="A35">
        <v>363</v>
      </c>
      <c r="B35">
        <v>2532</v>
      </c>
      <c r="C35" s="1">
        <v>40826</v>
      </c>
      <c r="D35" t="s">
        <v>10671</v>
      </c>
      <c r="E35">
        <v>24</v>
      </c>
      <c r="F35">
        <v>426.03699999999998</v>
      </c>
      <c r="G35">
        <v>0.01</v>
      </c>
      <c r="H35" t="s">
        <v>10664</v>
      </c>
      <c r="I35">
        <v>-78.959999999999994</v>
      </c>
      <c r="J35">
        <v>20.99</v>
      </c>
      <c r="K35">
        <v>2.5</v>
      </c>
      <c r="L35" t="s">
        <v>10747</v>
      </c>
      <c r="M35" t="s">
        <v>10666</v>
      </c>
      <c r="N35" t="s">
        <v>10666</v>
      </c>
      <c r="O35" t="s">
        <v>10681</v>
      </c>
      <c r="P35" t="s">
        <v>10682</v>
      </c>
      <c r="Q35" t="s">
        <v>10683</v>
      </c>
      <c r="R35" t="s">
        <v>10749</v>
      </c>
      <c r="S35" t="s">
        <v>10709</v>
      </c>
      <c r="T35">
        <v>0.81</v>
      </c>
      <c r="U35" s="1">
        <v>40827</v>
      </c>
    </row>
    <row r="36" spans="1:21" x14ac:dyDescent="0.3">
      <c r="A36">
        <v>381</v>
      </c>
      <c r="B36">
        <v>2631</v>
      </c>
      <c r="C36" s="1">
        <v>40444</v>
      </c>
      <c r="D36" t="s">
        <v>10663</v>
      </c>
      <c r="E36">
        <v>27</v>
      </c>
      <c r="F36">
        <v>1078.49</v>
      </c>
      <c r="G36">
        <v>0.08</v>
      </c>
      <c r="H36" t="s">
        <v>10664</v>
      </c>
      <c r="I36">
        <v>252.66</v>
      </c>
      <c r="J36">
        <v>40.96</v>
      </c>
      <c r="K36">
        <v>1.99</v>
      </c>
      <c r="L36" t="s">
        <v>10750</v>
      </c>
      <c r="M36" t="s">
        <v>10666</v>
      </c>
      <c r="N36" t="s">
        <v>10666</v>
      </c>
      <c r="O36" t="s">
        <v>10681</v>
      </c>
      <c r="P36" t="s">
        <v>10682</v>
      </c>
      <c r="Q36" t="s">
        <v>10711</v>
      </c>
      <c r="R36" t="s">
        <v>10751</v>
      </c>
      <c r="S36" t="s">
        <v>10693</v>
      </c>
      <c r="T36">
        <v>0.55000000000000004</v>
      </c>
      <c r="U36" s="1">
        <v>40446</v>
      </c>
    </row>
    <row r="37" spans="1:21" x14ac:dyDescent="0.3">
      <c r="A37">
        <v>406</v>
      </c>
      <c r="B37">
        <v>2757</v>
      </c>
      <c r="C37" s="1">
        <v>40743</v>
      </c>
      <c r="D37" t="s">
        <v>10719</v>
      </c>
      <c r="E37">
        <v>39</v>
      </c>
      <c r="F37">
        <v>3554.46</v>
      </c>
      <c r="G37">
        <v>7.0000000000000007E-2</v>
      </c>
      <c r="H37" t="s">
        <v>10672</v>
      </c>
      <c r="I37">
        <v>-1766.01</v>
      </c>
      <c r="J37">
        <v>95.95</v>
      </c>
      <c r="K37">
        <v>74.349999999999994</v>
      </c>
      <c r="L37" t="s">
        <v>10752</v>
      </c>
      <c r="M37" t="s">
        <v>10666</v>
      </c>
      <c r="N37" t="s">
        <v>10666</v>
      </c>
      <c r="O37" t="s">
        <v>10681</v>
      </c>
      <c r="P37" t="s">
        <v>10690</v>
      </c>
      <c r="Q37" t="s">
        <v>10753</v>
      </c>
      <c r="R37" t="s">
        <v>10754</v>
      </c>
      <c r="S37" t="s">
        <v>10677</v>
      </c>
      <c r="T37">
        <v>0.56999999999999995</v>
      </c>
      <c r="U37" s="1">
        <v>40743</v>
      </c>
    </row>
    <row r="38" spans="1:21" x14ac:dyDescent="0.3">
      <c r="A38">
        <v>413</v>
      </c>
      <c r="B38">
        <v>2791</v>
      </c>
      <c r="C38" s="1">
        <v>40095</v>
      </c>
      <c r="D38" t="s">
        <v>10671</v>
      </c>
      <c r="E38">
        <v>47</v>
      </c>
      <c r="F38">
        <v>191.67</v>
      </c>
      <c r="G38">
        <v>0</v>
      </c>
      <c r="H38" t="s">
        <v>10664</v>
      </c>
      <c r="I38">
        <v>-236.27</v>
      </c>
      <c r="J38">
        <v>3.89</v>
      </c>
      <c r="K38">
        <v>7.01</v>
      </c>
      <c r="L38" t="s">
        <v>10755</v>
      </c>
      <c r="M38" t="s">
        <v>10666</v>
      </c>
      <c r="N38" t="s">
        <v>10666</v>
      </c>
      <c r="O38" t="s">
        <v>10681</v>
      </c>
      <c r="P38" t="s">
        <v>10668</v>
      </c>
      <c r="Q38" t="s">
        <v>10678</v>
      </c>
      <c r="R38" t="s">
        <v>10756</v>
      </c>
      <c r="S38" t="s">
        <v>10685</v>
      </c>
      <c r="T38">
        <v>0.37</v>
      </c>
      <c r="U38" s="1">
        <v>40095</v>
      </c>
    </row>
    <row r="39" spans="1:21" x14ac:dyDescent="0.3">
      <c r="A39">
        <v>414</v>
      </c>
      <c r="B39">
        <v>2791</v>
      </c>
      <c r="C39" s="1">
        <v>40095</v>
      </c>
      <c r="D39" t="s">
        <v>10671</v>
      </c>
      <c r="E39">
        <v>49</v>
      </c>
      <c r="F39">
        <v>5586.33</v>
      </c>
      <c r="G39">
        <v>0.09</v>
      </c>
      <c r="H39" t="s">
        <v>10672</v>
      </c>
      <c r="I39">
        <v>80.44</v>
      </c>
      <c r="J39">
        <v>120.98</v>
      </c>
      <c r="K39">
        <v>30</v>
      </c>
      <c r="L39" t="s">
        <v>10755</v>
      </c>
      <c r="M39" t="s">
        <v>10666</v>
      </c>
      <c r="N39" t="s">
        <v>10666</v>
      </c>
      <c r="O39" t="s">
        <v>10681</v>
      </c>
      <c r="P39" t="s">
        <v>10690</v>
      </c>
      <c r="Q39" t="s">
        <v>10753</v>
      </c>
      <c r="R39" t="s">
        <v>10757</v>
      </c>
      <c r="S39" t="s">
        <v>10677</v>
      </c>
      <c r="T39">
        <v>0.64</v>
      </c>
      <c r="U39" s="1">
        <v>40097</v>
      </c>
    </row>
    <row r="40" spans="1:21" x14ac:dyDescent="0.3">
      <c r="A40">
        <v>415</v>
      </c>
      <c r="B40">
        <v>2791</v>
      </c>
      <c r="C40" s="1">
        <v>40095</v>
      </c>
      <c r="D40" t="s">
        <v>10671</v>
      </c>
      <c r="E40">
        <v>18</v>
      </c>
      <c r="F40">
        <v>507.64</v>
      </c>
      <c r="G40">
        <v>0.1</v>
      </c>
      <c r="H40" t="s">
        <v>10664</v>
      </c>
      <c r="I40">
        <v>118.94</v>
      </c>
      <c r="J40">
        <v>30.98</v>
      </c>
      <c r="K40">
        <v>5.76</v>
      </c>
      <c r="L40" t="s">
        <v>10755</v>
      </c>
      <c r="M40" t="s">
        <v>10666</v>
      </c>
      <c r="N40" t="s">
        <v>10666</v>
      </c>
      <c r="O40" t="s">
        <v>10681</v>
      </c>
      <c r="P40" t="s">
        <v>10668</v>
      </c>
      <c r="Q40" t="s">
        <v>10702</v>
      </c>
      <c r="R40" t="s">
        <v>10758</v>
      </c>
    </row>
    <row r="41" spans="1:21" x14ac:dyDescent="0.3">
      <c r="A41">
        <v>440</v>
      </c>
      <c r="B41">
        <v>2976</v>
      </c>
      <c r="C41" s="1">
        <v>40521</v>
      </c>
      <c r="D41" t="s">
        <v>10686</v>
      </c>
      <c r="E41">
        <v>30</v>
      </c>
      <c r="F41">
        <v>14223.82</v>
      </c>
      <c r="G41">
        <v>0.09</v>
      </c>
      <c r="H41" t="s">
        <v>10672</v>
      </c>
      <c r="I41">
        <v>3424.22</v>
      </c>
      <c r="J41">
        <v>500.98</v>
      </c>
      <c r="K41">
        <v>26</v>
      </c>
      <c r="L41" t="s">
        <v>10759</v>
      </c>
      <c r="M41" t="s">
        <v>10666</v>
      </c>
      <c r="N41" t="s">
        <v>10666</v>
      </c>
      <c r="O41" t="s">
        <v>10674</v>
      </c>
      <c r="P41" t="s">
        <v>10690</v>
      </c>
      <c r="Q41" t="s">
        <v>10753</v>
      </c>
      <c r="R41" t="s">
        <v>10760</v>
      </c>
      <c r="S41" t="s">
        <v>10677</v>
      </c>
      <c r="T41">
        <v>0.6</v>
      </c>
      <c r="U41" s="1">
        <v>40523</v>
      </c>
    </row>
    <row r="42" spans="1:21" x14ac:dyDescent="0.3">
      <c r="A42">
        <v>471</v>
      </c>
      <c r="B42">
        <v>3232</v>
      </c>
      <c r="C42" s="1">
        <v>41190</v>
      </c>
      <c r="D42" t="s">
        <v>10719</v>
      </c>
      <c r="E42">
        <v>5</v>
      </c>
      <c r="F42">
        <v>42.66</v>
      </c>
      <c r="G42">
        <v>0.06</v>
      </c>
      <c r="H42" t="s">
        <v>10664</v>
      </c>
      <c r="I42">
        <v>-11.83</v>
      </c>
      <c r="J42">
        <v>7.84</v>
      </c>
      <c r="K42">
        <v>4.71</v>
      </c>
      <c r="L42" t="s">
        <v>10761</v>
      </c>
      <c r="M42" t="s">
        <v>10666</v>
      </c>
      <c r="N42" t="s">
        <v>10666</v>
      </c>
      <c r="O42" t="s">
        <v>10667</v>
      </c>
      <c r="P42" t="s">
        <v>10668</v>
      </c>
      <c r="Q42" t="s">
        <v>10678</v>
      </c>
      <c r="R42" t="s">
        <v>10762</v>
      </c>
      <c r="S42" t="s">
        <v>10685</v>
      </c>
      <c r="T42">
        <v>0.35</v>
      </c>
      <c r="U42" s="1">
        <v>41192</v>
      </c>
    </row>
    <row r="43" spans="1:21" x14ac:dyDescent="0.3">
      <c r="A43">
        <v>513</v>
      </c>
      <c r="B43">
        <v>3524</v>
      </c>
      <c r="C43" s="1">
        <v>41031</v>
      </c>
      <c r="D43" t="s">
        <v>10671</v>
      </c>
      <c r="E43">
        <v>21</v>
      </c>
      <c r="F43">
        <v>427.32</v>
      </c>
      <c r="G43">
        <v>0</v>
      </c>
      <c r="H43" t="s">
        <v>10664</v>
      </c>
      <c r="I43">
        <v>52.35</v>
      </c>
      <c r="J43">
        <v>18.97</v>
      </c>
      <c r="K43">
        <v>9.0299999999999994</v>
      </c>
      <c r="L43" t="s">
        <v>10763</v>
      </c>
      <c r="M43" t="s">
        <v>10666</v>
      </c>
      <c r="N43" t="s">
        <v>10666</v>
      </c>
      <c r="O43" t="s">
        <v>10667</v>
      </c>
      <c r="P43" t="s">
        <v>10668</v>
      </c>
      <c r="Q43" t="s">
        <v>10702</v>
      </c>
      <c r="R43" t="s">
        <v>10764</v>
      </c>
      <c r="S43" t="s">
        <v>10685</v>
      </c>
      <c r="T43">
        <v>0.37</v>
      </c>
      <c r="U43" s="1">
        <v>41032</v>
      </c>
    </row>
    <row r="44" spans="1:21" x14ac:dyDescent="0.3">
      <c r="A44">
        <v>577</v>
      </c>
      <c r="B44">
        <v>3908</v>
      </c>
      <c r="C44" s="1">
        <v>40245</v>
      </c>
      <c r="D44" t="s">
        <v>10704</v>
      </c>
      <c r="E44">
        <v>8</v>
      </c>
      <c r="F44">
        <v>820.28399999999999</v>
      </c>
      <c r="G44">
        <v>0</v>
      </c>
      <c r="H44" t="s">
        <v>10664</v>
      </c>
      <c r="I44">
        <v>-180.2</v>
      </c>
      <c r="J44">
        <v>115.99</v>
      </c>
      <c r="K44">
        <v>2.5</v>
      </c>
      <c r="L44" t="s">
        <v>10765</v>
      </c>
      <c r="M44" t="s">
        <v>10666</v>
      </c>
      <c r="N44" t="s">
        <v>10666</v>
      </c>
      <c r="O44" t="s">
        <v>10681</v>
      </c>
      <c r="P44" t="s">
        <v>10682</v>
      </c>
      <c r="Q44" t="s">
        <v>10683</v>
      </c>
      <c r="R44">
        <v>6160</v>
      </c>
      <c r="S44" t="s">
        <v>10685</v>
      </c>
      <c r="T44">
        <v>0.56999999999999995</v>
      </c>
      <c r="U44" s="1">
        <v>40245</v>
      </c>
    </row>
    <row r="45" spans="1:21" x14ac:dyDescent="0.3">
      <c r="A45">
        <v>606</v>
      </c>
      <c r="B45">
        <v>4132</v>
      </c>
      <c r="C45" s="1">
        <v>40691</v>
      </c>
      <c r="D45" t="s">
        <v>10686</v>
      </c>
      <c r="E45">
        <v>5</v>
      </c>
      <c r="F45">
        <v>14.76</v>
      </c>
      <c r="G45">
        <v>0.01</v>
      </c>
      <c r="H45" t="s">
        <v>10664</v>
      </c>
      <c r="I45">
        <v>1.32</v>
      </c>
      <c r="J45">
        <v>2.88</v>
      </c>
      <c r="K45">
        <v>0.5</v>
      </c>
      <c r="L45" t="s">
        <v>10766</v>
      </c>
      <c r="M45" t="s">
        <v>10666</v>
      </c>
      <c r="N45" t="s">
        <v>10666</v>
      </c>
      <c r="O45" t="s">
        <v>10681</v>
      </c>
      <c r="P45" t="s">
        <v>10668</v>
      </c>
      <c r="Q45" t="s">
        <v>10729</v>
      </c>
      <c r="R45" t="s">
        <v>10767</v>
      </c>
      <c r="S45" t="s">
        <v>10685</v>
      </c>
      <c r="T45">
        <v>0.36</v>
      </c>
      <c r="U45" s="1">
        <v>40693</v>
      </c>
    </row>
    <row r="46" spans="1:21" x14ac:dyDescent="0.3">
      <c r="A46">
        <v>656</v>
      </c>
      <c r="B46">
        <v>4612</v>
      </c>
      <c r="C46" s="1">
        <v>40440</v>
      </c>
      <c r="D46" t="s">
        <v>10704</v>
      </c>
      <c r="E46">
        <v>9</v>
      </c>
      <c r="F46">
        <v>89.55</v>
      </c>
      <c r="G46">
        <v>0.06</v>
      </c>
      <c r="H46" t="s">
        <v>10664</v>
      </c>
      <c r="I46">
        <v>-375.64</v>
      </c>
      <c r="J46">
        <v>4.4800000000000004</v>
      </c>
      <c r="K46">
        <v>49</v>
      </c>
      <c r="L46" t="s">
        <v>10726</v>
      </c>
      <c r="M46" t="s">
        <v>10666</v>
      </c>
      <c r="N46" t="s">
        <v>10666</v>
      </c>
      <c r="O46" t="s">
        <v>10681</v>
      </c>
      <c r="P46" t="s">
        <v>10668</v>
      </c>
      <c r="Q46" t="s">
        <v>10675</v>
      </c>
      <c r="R46" t="s">
        <v>10768</v>
      </c>
      <c r="S46" t="s">
        <v>10769</v>
      </c>
      <c r="T46">
        <v>0.6</v>
      </c>
      <c r="U46" s="1">
        <v>40442</v>
      </c>
    </row>
    <row r="47" spans="1:21" x14ac:dyDescent="0.3">
      <c r="A47">
        <v>669</v>
      </c>
      <c r="B47">
        <v>4676</v>
      </c>
      <c r="C47" s="1">
        <v>40786</v>
      </c>
      <c r="D47" t="s">
        <v>10671</v>
      </c>
      <c r="E47">
        <v>11</v>
      </c>
      <c r="F47">
        <v>1210.0515</v>
      </c>
      <c r="G47">
        <v>0.04</v>
      </c>
      <c r="H47" t="s">
        <v>10664</v>
      </c>
      <c r="I47">
        <v>-104.25</v>
      </c>
      <c r="J47">
        <v>125.99</v>
      </c>
      <c r="K47">
        <v>7.69</v>
      </c>
      <c r="L47" t="s">
        <v>10738</v>
      </c>
      <c r="M47" t="s">
        <v>10666</v>
      </c>
      <c r="N47" t="s">
        <v>10666</v>
      </c>
      <c r="O47" t="s">
        <v>10701</v>
      </c>
      <c r="P47" t="s">
        <v>10682</v>
      </c>
      <c r="Q47" t="s">
        <v>10683</v>
      </c>
      <c r="R47" t="s">
        <v>10770</v>
      </c>
      <c r="S47" t="s">
        <v>10685</v>
      </c>
      <c r="T47">
        <v>0.57999999999999996</v>
      </c>
      <c r="U47" s="1">
        <v>40787</v>
      </c>
    </row>
    <row r="48" spans="1:21" x14ac:dyDescent="0.3">
      <c r="A48">
        <v>670</v>
      </c>
      <c r="B48">
        <v>4676</v>
      </c>
      <c r="C48" s="1">
        <v>40786</v>
      </c>
      <c r="D48" t="s">
        <v>10671</v>
      </c>
      <c r="E48">
        <v>50</v>
      </c>
      <c r="F48">
        <v>187.83</v>
      </c>
      <c r="G48">
        <v>0.03</v>
      </c>
      <c r="H48" t="s">
        <v>10664</v>
      </c>
      <c r="I48">
        <v>85.96</v>
      </c>
      <c r="J48">
        <v>3.75</v>
      </c>
      <c r="K48">
        <v>0.5</v>
      </c>
      <c r="L48" t="s">
        <v>10738</v>
      </c>
      <c r="M48" t="s">
        <v>10666</v>
      </c>
      <c r="N48" t="s">
        <v>10666</v>
      </c>
      <c r="O48" t="s">
        <v>10701</v>
      </c>
      <c r="P48" t="s">
        <v>10668</v>
      </c>
      <c r="Q48" t="s">
        <v>10729</v>
      </c>
      <c r="R48" t="s">
        <v>10771</v>
      </c>
      <c r="S48" t="s">
        <v>10685</v>
      </c>
      <c r="T48">
        <v>0.37</v>
      </c>
      <c r="U48" s="1">
        <v>40788</v>
      </c>
    </row>
    <row r="49" spans="1:21" x14ac:dyDescent="0.3">
      <c r="A49">
        <v>671</v>
      </c>
      <c r="B49">
        <v>4676</v>
      </c>
      <c r="C49" s="1">
        <v>40786</v>
      </c>
      <c r="D49" t="s">
        <v>10671</v>
      </c>
      <c r="E49">
        <v>3</v>
      </c>
      <c r="F49">
        <v>49.59</v>
      </c>
      <c r="G49">
        <v>7.0000000000000007E-2</v>
      </c>
      <c r="H49" t="s">
        <v>10697</v>
      </c>
      <c r="I49">
        <v>-8.3800000000000008</v>
      </c>
      <c r="J49">
        <v>12.28</v>
      </c>
      <c r="K49">
        <v>6.47</v>
      </c>
      <c r="L49" t="s">
        <v>10738</v>
      </c>
      <c r="M49" t="s">
        <v>10666</v>
      </c>
      <c r="N49" t="s">
        <v>10666</v>
      </c>
      <c r="O49" t="s">
        <v>10701</v>
      </c>
      <c r="P49" t="s">
        <v>10668</v>
      </c>
      <c r="Q49" t="s">
        <v>10702</v>
      </c>
      <c r="R49" t="s">
        <v>10772</v>
      </c>
      <c r="S49" t="s">
        <v>10685</v>
      </c>
      <c r="T49">
        <v>0.38</v>
      </c>
      <c r="U49" s="1">
        <v>40788</v>
      </c>
    </row>
    <row r="50" spans="1:21" x14ac:dyDescent="0.3">
      <c r="A50">
        <v>672</v>
      </c>
      <c r="B50">
        <v>4676</v>
      </c>
      <c r="C50" s="1">
        <v>40786</v>
      </c>
      <c r="D50" t="s">
        <v>10671</v>
      </c>
      <c r="E50">
        <v>30</v>
      </c>
      <c r="F50">
        <v>4253.009</v>
      </c>
      <c r="G50">
        <v>0.01</v>
      </c>
      <c r="H50" t="s">
        <v>10664</v>
      </c>
      <c r="I50">
        <v>1115.69</v>
      </c>
      <c r="J50">
        <v>155.99</v>
      </c>
      <c r="K50">
        <v>8.99</v>
      </c>
      <c r="L50" t="s">
        <v>10738</v>
      </c>
      <c r="M50" t="s">
        <v>10666</v>
      </c>
      <c r="N50" t="s">
        <v>10666</v>
      </c>
      <c r="O50" t="s">
        <v>10701</v>
      </c>
      <c r="P50" t="s">
        <v>10682</v>
      </c>
      <c r="Q50" t="s">
        <v>10683</v>
      </c>
      <c r="R50" t="s">
        <v>10728</v>
      </c>
      <c r="S50" t="s">
        <v>10685</v>
      </c>
      <c r="T50">
        <v>0.57999999999999996</v>
      </c>
      <c r="U50" s="1">
        <v>40787</v>
      </c>
    </row>
    <row r="51" spans="1:21" x14ac:dyDescent="0.3">
      <c r="A51">
        <v>734</v>
      </c>
      <c r="B51">
        <v>5284</v>
      </c>
      <c r="C51" s="1">
        <v>40732</v>
      </c>
      <c r="D51" t="s">
        <v>10686</v>
      </c>
      <c r="E51">
        <v>7</v>
      </c>
      <c r="F51">
        <v>59.38</v>
      </c>
      <c r="G51">
        <v>0.1</v>
      </c>
      <c r="H51" t="s">
        <v>10664</v>
      </c>
      <c r="I51">
        <v>-3.05</v>
      </c>
      <c r="J51">
        <v>8.69</v>
      </c>
      <c r="K51">
        <v>2.99</v>
      </c>
      <c r="L51" t="s">
        <v>10738</v>
      </c>
      <c r="M51" t="s">
        <v>10666</v>
      </c>
      <c r="N51" t="s">
        <v>10666</v>
      </c>
      <c r="O51" t="s">
        <v>10701</v>
      </c>
      <c r="P51" t="s">
        <v>10668</v>
      </c>
      <c r="Q51" t="s">
        <v>10678</v>
      </c>
      <c r="R51" t="s">
        <v>10679</v>
      </c>
    </row>
    <row r="52" spans="1:21" x14ac:dyDescent="0.3">
      <c r="A52">
        <v>735</v>
      </c>
      <c r="B52">
        <v>5316</v>
      </c>
      <c r="C52" s="1">
        <v>39843</v>
      </c>
      <c r="D52" t="s">
        <v>10719</v>
      </c>
      <c r="E52">
        <v>42</v>
      </c>
      <c r="F52">
        <v>1285.3699999999999</v>
      </c>
      <c r="G52">
        <v>0.1</v>
      </c>
      <c r="H52" t="s">
        <v>10664</v>
      </c>
      <c r="I52">
        <v>514.07000000000005</v>
      </c>
      <c r="J52">
        <v>31.78</v>
      </c>
      <c r="K52">
        <v>1.99</v>
      </c>
      <c r="L52" t="s">
        <v>10680</v>
      </c>
      <c r="M52" t="s">
        <v>10666</v>
      </c>
      <c r="N52" t="s">
        <v>10666</v>
      </c>
      <c r="O52" t="s">
        <v>10681</v>
      </c>
      <c r="P52" t="s">
        <v>10682</v>
      </c>
      <c r="Q52" t="s">
        <v>10711</v>
      </c>
      <c r="R52" t="s">
        <v>10773</v>
      </c>
    </row>
    <row r="53" spans="1:21" x14ac:dyDescent="0.3">
      <c r="A53">
        <v>755</v>
      </c>
      <c r="B53">
        <v>5409</v>
      </c>
      <c r="C53" s="1">
        <v>40916</v>
      </c>
      <c r="D53" t="s">
        <v>10663</v>
      </c>
      <c r="E53">
        <v>11</v>
      </c>
      <c r="F53">
        <v>48.91</v>
      </c>
      <c r="G53">
        <v>0.01</v>
      </c>
      <c r="H53" t="s">
        <v>10664</v>
      </c>
      <c r="I53">
        <v>-7.04</v>
      </c>
      <c r="J53">
        <v>3.98</v>
      </c>
      <c r="K53">
        <v>2.97</v>
      </c>
      <c r="L53" t="s">
        <v>10774</v>
      </c>
      <c r="M53" t="s">
        <v>10666</v>
      </c>
      <c r="N53" t="s">
        <v>10666</v>
      </c>
      <c r="O53" t="s">
        <v>10681</v>
      </c>
      <c r="P53" t="s">
        <v>10668</v>
      </c>
      <c r="Q53" t="s">
        <v>10702</v>
      </c>
      <c r="R53" t="s">
        <v>10775</v>
      </c>
      <c r="S53" t="s">
        <v>10709</v>
      </c>
      <c r="T53">
        <v>0.35</v>
      </c>
      <c r="U53" s="1">
        <v>40921</v>
      </c>
    </row>
    <row r="54" spans="1:21" x14ac:dyDescent="0.3">
      <c r="A54">
        <v>769</v>
      </c>
      <c r="B54">
        <v>5506</v>
      </c>
      <c r="C54" s="1">
        <v>40489</v>
      </c>
      <c r="D54" t="s">
        <v>10719</v>
      </c>
      <c r="E54">
        <v>22</v>
      </c>
      <c r="F54">
        <v>129.62</v>
      </c>
      <c r="G54">
        <v>0.05</v>
      </c>
      <c r="H54" t="s">
        <v>10664</v>
      </c>
      <c r="I54">
        <v>4.41</v>
      </c>
      <c r="J54">
        <v>5.88</v>
      </c>
      <c r="K54">
        <v>3.04</v>
      </c>
      <c r="L54" t="s">
        <v>10776</v>
      </c>
      <c r="M54" t="s">
        <v>10666</v>
      </c>
      <c r="N54" t="s">
        <v>10666</v>
      </c>
      <c r="O54" t="s">
        <v>10681</v>
      </c>
      <c r="P54" t="s">
        <v>10668</v>
      </c>
      <c r="Q54" t="s">
        <v>10702</v>
      </c>
      <c r="R54" t="s">
        <v>10777</v>
      </c>
    </row>
    <row r="55" spans="1:21" x14ac:dyDescent="0.3">
      <c r="A55">
        <v>782</v>
      </c>
      <c r="B55">
        <v>5569</v>
      </c>
      <c r="C55" s="1">
        <v>40297</v>
      </c>
      <c r="D55" t="s">
        <v>10686</v>
      </c>
      <c r="E55">
        <v>12</v>
      </c>
      <c r="F55">
        <v>118.97</v>
      </c>
      <c r="G55">
        <v>0.09</v>
      </c>
      <c r="H55" t="s">
        <v>10664</v>
      </c>
      <c r="I55">
        <v>-0.06</v>
      </c>
      <c r="J55">
        <v>9.65</v>
      </c>
      <c r="K55">
        <v>6.22</v>
      </c>
      <c r="L55" t="s">
        <v>10778</v>
      </c>
      <c r="M55" t="s">
        <v>10666</v>
      </c>
      <c r="N55" t="s">
        <v>10666</v>
      </c>
      <c r="O55" t="s">
        <v>10681</v>
      </c>
      <c r="P55" t="s">
        <v>10690</v>
      </c>
      <c r="Q55" t="s">
        <v>10691</v>
      </c>
      <c r="R55" t="s">
        <v>10779</v>
      </c>
    </row>
    <row r="56" spans="1:21" x14ac:dyDescent="0.3">
      <c r="A56">
        <v>786</v>
      </c>
      <c r="B56">
        <v>5607</v>
      </c>
      <c r="C56" s="1">
        <v>40908</v>
      </c>
      <c r="D56" t="s">
        <v>10686</v>
      </c>
      <c r="E56">
        <v>8</v>
      </c>
      <c r="F56">
        <v>61.871499999999997</v>
      </c>
      <c r="G56">
        <v>0</v>
      </c>
      <c r="H56" t="s">
        <v>10664</v>
      </c>
      <c r="I56">
        <v>-50.33</v>
      </c>
      <c r="J56">
        <v>7.99</v>
      </c>
      <c r="K56">
        <v>5.03</v>
      </c>
      <c r="L56" t="s">
        <v>10780</v>
      </c>
      <c r="M56" t="s">
        <v>10666</v>
      </c>
      <c r="N56" t="s">
        <v>10666</v>
      </c>
      <c r="O56" t="s">
        <v>10701</v>
      </c>
      <c r="P56" t="s">
        <v>10682</v>
      </c>
      <c r="Q56" t="s">
        <v>10683</v>
      </c>
      <c r="R56" t="s">
        <v>10781</v>
      </c>
      <c r="S56" t="s">
        <v>10689</v>
      </c>
      <c r="T56">
        <v>0.6</v>
      </c>
      <c r="U56" s="1">
        <v>40911</v>
      </c>
    </row>
    <row r="57" spans="1:21" x14ac:dyDescent="0.3">
      <c r="A57">
        <v>817</v>
      </c>
      <c r="B57">
        <v>5894</v>
      </c>
      <c r="C57" s="1">
        <v>40037</v>
      </c>
      <c r="D57" t="s">
        <v>10671</v>
      </c>
      <c r="E57">
        <v>7</v>
      </c>
      <c r="F57">
        <v>384.33</v>
      </c>
      <c r="G57">
        <v>0.1</v>
      </c>
      <c r="H57" t="s">
        <v>10664</v>
      </c>
      <c r="I57">
        <v>87.68</v>
      </c>
      <c r="J57">
        <v>58.1</v>
      </c>
      <c r="K57">
        <v>1.49</v>
      </c>
      <c r="L57" t="s">
        <v>10782</v>
      </c>
      <c r="M57" t="s">
        <v>10666</v>
      </c>
      <c r="N57" t="s">
        <v>10666</v>
      </c>
      <c r="O57" t="s">
        <v>10681</v>
      </c>
      <c r="P57" t="s">
        <v>10668</v>
      </c>
      <c r="Q57" t="s">
        <v>10678</v>
      </c>
      <c r="R57" t="s">
        <v>10783</v>
      </c>
      <c r="S57" t="s">
        <v>10685</v>
      </c>
      <c r="T57">
        <v>0.38</v>
      </c>
      <c r="U57" s="1">
        <v>40038</v>
      </c>
    </row>
    <row r="58" spans="1:21" x14ac:dyDescent="0.3">
      <c r="A58">
        <v>818</v>
      </c>
      <c r="B58">
        <v>5894</v>
      </c>
      <c r="C58" s="1">
        <v>40037</v>
      </c>
      <c r="D58" t="s">
        <v>10671</v>
      </c>
      <c r="E58">
        <v>3</v>
      </c>
      <c r="F58">
        <v>239.03</v>
      </c>
      <c r="G58">
        <v>0.01</v>
      </c>
      <c r="H58" t="s">
        <v>10664</v>
      </c>
      <c r="I58">
        <v>-68.22</v>
      </c>
      <c r="J58">
        <v>80.48</v>
      </c>
      <c r="K58">
        <v>4.5</v>
      </c>
      <c r="L58" t="s">
        <v>10782</v>
      </c>
      <c r="M58" t="s">
        <v>10666</v>
      </c>
      <c r="N58" t="s">
        <v>10666</v>
      </c>
      <c r="O58" t="s">
        <v>10681</v>
      </c>
      <c r="P58" t="s">
        <v>10668</v>
      </c>
      <c r="Q58" t="s">
        <v>10675</v>
      </c>
      <c r="R58" t="s">
        <v>10784</v>
      </c>
      <c r="S58" t="s">
        <v>10685</v>
      </c>
      <c r="T58">
        <v>0.55000000000000004</v>
      </c>
      <c r="U58" s="1">
        <v>40040</v>
      </c>
    </row>
    <row r="59" spans="1:21" x14ac:dyDescent="0.3">
      <c r="A59">
        <v>821</v>
      </c>
      <c r="B59">
        <v>5925</v>
      </c>
      <c r="C59" s="1">
        <v>40859</v>
      </c>
      <c r="D59" t="s">
        <v>10663</v>
      </c>
      <c r="E59">
        <v>44</v>
      </c>
      <c r="F59">
        <v>3922.42</v>
      </c>
      <c r="G59">
        <v>0.08</v>
      </c>
      <c r="H59" t="s">
        <v>10664</v>
      </c>
      <c r="I59">
        <v>-354.9</v>
      </c>
      <c r="J59">
        <v>92.23</v>
      </c>
      <c r="K59">
        <v>39.61</v>
      </c>
      <c r="L59" t="s">
        <v>10785</v>
      </c>
      <c r="M59" t="s">
        <v>10666</v>
      </c>
      <c r="N59" t="s">
        <v>10666</v>
      </c>
      <c r="O59" t="s">
        <v>10701</v>
      </c>
      <c r="P59" t="s">
        <v>10690</v>
      </c>
      <c r="Q59" t="s">
        <v>10691</v>
      </c>
      <c r="R59" t="s">
        <v>10786</v>
      </c>
    </row>
    <row r="60" spans="1:21" x14ac:dyDescent="0.3">
      <c r="A60">
        <v>822</v>
      </c>
      <c r="B60">
        <v>5925</v>
      </c>
      <c r="C60" s="1">
        <v>40859</v>
      </c>
      <c r="D60" t="s">
        <v>10663</v>
      </c>
      <c r="E60">
        <v>25</v>
      </c>
      <c r="F60">
        <v>1733.3625</v>
      </c>
      <c r="G60">
        <v>7.0000000000000007E-2</v>
      </c>
      <c r="H60" t="s">
        <v>10664</v>
      </c>
      <c r="I60">
        <v>-267.01</v>
      </c>
      <c r="J60">
        <v>85.99</v>
      </c>
      <c r="K60">
        <v>0.99</v>
      </c>
      <c r="L60" t="s">
        <v>10785</v>
      </c>
      <c r="M60" t="s">
        <v>10666</v>
      </c>
      <c r="N60" t="s">
        <v>10666</v>
      </c>
      <c r="O60" t="s">
        <v>10701</v>
      </c>
      <c r="P60" t="s">
        <v>10682</v>
      </c>
      <c r="Q60" t="s">
        <v>10683</v>
      </c>
      <c r="R60" t="s">
        <v>10787</v>
      </c>
      <c r="S60" t="s">
        <v>10709</v>
      </c>
      <c r="T60">
        <v>0.85</v>
      </c>
      <c r="U60" s="1">
        <v>40866</v>
      </c>
    </row>
    <row r="61" spans="1:21" x14ac:dyDescent="0.3">
      <c r="A61">
        <v>839</v>
      </c>
      <c r="B61">
        <v>6016</v>
      </c>
      <c r="C61" s="1">
        <v>40928</v>
      </c>
      <c r="D61" t="s">
        <v>10671</v>
      </c>
      <c r="E61">
        <v>19</v>
      </c>
      <c r="F61">
        <v>208.28</v>
      </c>
      <c r="G61">
        <v>7.0000000000000007E-2</v>
      </c>
      <c r="H61" t="s">
        <v>10664</v>
      </c>
      <c r="I61">
        <v>3.63</v>
      </c>
      <c r="J61">
        <v>11.48</v>
      </c>
      <c r="K61">
        <v>5.43</v>
      </c>
      <c r="L61" t="s">
        <v>10788</v>
      </c>
      <c r="M61" t="s">
        <v>10666</v>
      </c>
      <c r="N61" t="s">
        <v>10666</v>
      </c>
      <c r="O61" t="s">
        <v>10701</v>
      </c>
      <c r="P61" t="s">
        <v>10668</v>
      </c>
      <c r="Q61" t="s">
        <v>10702</v>
      </c>
      <c r="R61" t="s">
        <v>10789</v>
      </c>
      <c r="S61" t="s">
        <v>10685</v>
      </c>
      <c r="T61">
        <v>0.36</v>
      </c>
      <c r="U61" s="1">
        <v>40928</v>
      </c>
    </row>
    <row r="62" spans="1:21" x14ac:dyDescent="0.3">
      <c r="A62">
        <v>853</v>
      </c>
      <c r="B62">
        <v>6116</v>
      </c>
      <c r="C62" s="1">
        <v>39892</v>
      </c>
      <c r="D62" t="s">
        <v>10704</v>
      </c>
      <c r="E62">
        <v>6</v>
      </c>
      <c r="F62">
        <v>9620.82</v>
      </c>
      <c r="G62">
        <v>0.04</v>
      </c>
      <c r="H62" t="s">
        <v>10664</v>
      </c>
      <c r="I62">
        <v>-1759.58</v>
      </c>
      <c r="J62">
        <v>1637.53</v>
      </c>
      <c r="K62">
        <v>24.49</v>
      </c>
      <c r="L62" t="s">
        <v>10790</v>
      </c>
      <c r="M62" t="s">
        <v>10666</v>
      </c>
      <c r="N62" t="s">
        <v>10666</v>
      </c>
      <c r="O62" t="s">
        <v>10681</v>
      </c>
      <c r="P62" t="s">
        <v>10668</v>
      </c>
      <c r="Q62" t="s">
        <v>10791</v>
      </c>
    </row>
    <row r="63" spans="1:21" x14ac:dyDescent="0.3">
      <c r="A63">
        <v>863</v>
      </c>
      <c r="B63">
        <v>6182</v>
      </c>
      <c r="C63" s="1">
        <v>41111</v>
      </c>
      <c r="D63" t="s">
        <v>10663</v>
      </c>
      <c r="E63">
        <v>40</v>
      </c>
      <c r="F63">
        <v>255.48</v>
      </c>
      <c r="G63">
        <v>0.04</v>
      </c>
      <c r="H63" t="s">
        <v>10664</v>
      </c>
      <c r="I63">
        <v>-116.79</v>
      </c>
      <c r="J63">
        <v>6.48</v>
      </c>
      <c r="K63">
        <v>6.65</v>
      </c>
      <c r="L63" t="s">
        <v>10743</v>
      </c>
      <c r="M63" t="s">
        <v>10666</v>
      </c>
      <c r="N63" t="s">
        <v>10666</v>
      </c>
      <c r="O63" t="s">
        <v>10681</v>
      </c>
      <c r="P63" t="s">
        <v>10668</v>
      </c>
      <c r="Q63" t="s">
        <v>10702</v>
      </c>
      <c r="R63" t="s">
        <v>10792</v>
      </c>
      <c r="S63" t="s">
        <v>10685</v>
      </c>
      <c r="T63">
        <v>0.36</v>
      </c>
      <c r="U63" s="1">
        <v>41118</v>
      </c>
    </row>
    <row r="64" spans="1:21" x14ac:dyDescent="0.3">
      <c r="A64">
        <v>864</v>
      </c>
      <c r="B64">
        <v>6182</v>
      </c>
      <c r="C64" s="1">
        <v>41111</v>
      </c>
      <c r="D64" t="s">
        <v>10663</v>
      </c>
      <c r="E64">
        <v>18</v>
      </c>
      <c r="F64">
        <v>130.32</v>
      </c>
      <c r="G64">
        <v>0.04</v>
      </c>
      <c r="H64" t="s">
        <v>10697</v>
      </c>
      <c r="I64">
        <v>-67.28</v>
      </c>
      <c r="J64">
        <v>6.48</v>
      </c>
      <c r="K64">
        <v>7.86</v>
      </c>
      <c r="L64" t="s">
        <v>10743</v>
      </c>
      <c r="M64" t="s">
        <v>10666</v>
      </c>
      <c r="N64" t="s">
        <v>10666</v>
      </c>
      <c r="O64" t="s">
        <v>10681</v>
      </c>
      <c r="P64" t="s">
        <v>10668</v>
      </c>
      <c r="Q64" t="s">
        <v>10702</v>
      </c>
      <c r="R64" t="s">
        <v>10793</v>
      </c>
      <c r="S64" t="s">
        <v>10685</v>
      </c>
      <c r="T64">
        <v>0.37</v>
      </c>
      <c r="U64" s="1">
        <v>41115</v>
      </c>
    </row>
    <row r="65" spans="1:21" x14ac:dyDescent="0.3">
      <c r="A65">
        <v>911</v>
      </c>
      <c r="B65">
        <v>6535</v>
      </c>
      <c r="C65" s="1">
        <v>41072</v>
      </c>
      <c r="D65" t="s">
        <v>10719</v>
      </c>
      <c r="E65">
        <v>11</v>
      </c>
      <c r="F65">
        <v>312.36</v>
      </c>
      <c r="G65">
        <v>7.0000000000000007E-2</v>
      </c>
      <c r="H65" t="s">
        <v>10697</v>
      </c>
      <c r="I65">
        <v>-19.329999999999998</v>
      </c>
      <c r="J65">
        <v>28.15</v>
      </c>
      <c r="K65">
        <v>8.99</v>
      </c>
      <c r="L65" t="s">
        <v>10794</v>
      </c>
      <c r="M65" t="s">
        <v>10666</v>
      </c>
      <c r="N65" t="s">
        <v>10666</v>
      </c>
      <c r="O65" t="s">
        <v>10681</v>
      </c>
      <c r="P65" t="s">
        <v>10668</v>
      </c>
      <c r="Q65" t="s">
        <v>10736</v>
      </c>
      <c r="R65" t="s">
        <v>10795</v>
      </c>
    </row>
    <row r="66" spans="1:21" x14ac:dyDescent="0.3">
      <c r="A66">
        <v>950</v>
      </c>
      <c r="B66">
        <v>6884</v>
      </c>
      <c r="C66" s="1">
        <v>39828</v>
      </c>
      <c r="D66" t="s">
        <v>10663</v>
      </c>
      <c r="E66">
        <v>41</v>
      </c>
      <c r="F66">
        <v>217</v>
      </c>
      <c r="G66">
        <v>0.01</v>
      </c>
      <c r="H66" t="s">
        <v>10664</v>
      </c>
      <c r="I66">
        <v>-61.21</v>
      </c>
      <c r="J66">
        <v>4.9800000000000004</v>
      </c>
      <c r="K66">
        <v>4.75</v>
      </c>
      <c r="L66" t="s">
        <v>10788</v>
      </c>
      <c r="M66" t="s">
        <v>10666</v>
      </c>
      <c r="N66" t="s">
        <v>10666</v>
      </c>
      <c r="O66" t="s">
        <v>10701</v>
      </c>
      <c r="P66" t="s">
        <v>10668</v>
      </c>
      <c r="Q66" t="s">
        <v>10702</v>
      </c>
      <c r="R66" t="s">
        <v>10796</v>
      </c>
      <c r="S66" t="s">
        <v>10685</v>
      </c>
      <c r="T66">
        <v>0.36</v>
      </c>
      <c r="U66" s="1">
        <v>39833</v>
      </c>
    </row>
    <row r="67" spans="1:21" x14ac:dyDescent="0.3">
      <c r="A67">
        <v>951</v>
      </c>
      <c r="B67">
        <v>6884</v>
      </c>
      <c r="C67" s="1">
        <v>39828</v>
      </c>
      <c r="D67" t="s">
        <v>10663</v>
      </c>
      <c r="E67">
        <v>47</v>
      </c>
      <c r="F67">
        <v>296.13</v>
      </c>
      <c r="G67">
        <v>0.04</v>
      </c>
      <c r="H67" t="s">
        <v>10664</v>
      </c>
      <c r="I67">
        <v>119.09</v>
      </c>
      <c r="J67">
        <v>6.35</v>
      </c>
      <c r="K67">
        <v>1.02</v>
      </c>
      <c r="L67" t="s">
        <v>10788</v>
      </c>
      <c r="M67" t="s">
        <v>10666</v>
      </c>
      <c r="N67" t="s">
        <v>10666</v>
      </c>
      <c r="O67" t="s">
        <v>10701</v>
      </c>
      <c r="P67" t="s">
        <v>10668</v>
      </c>
      <c r="Q67" t="s">
        <v>10702</v>
      </c>
      <c r="R67" t="s">
        <v>10797</v>
      </c>
    </row>
    <row r="68" spans="1:21" x14ac:dyDescent="0.3">
      <c r="A68">
        <v>956</v>
      </c>
      <c r="B68">
        <v>6916</v>
      </c>
      <c r="C68" s="1">
        <v>40333</v>
      </c>
      <c r="D68" t="s">
        <v>10663</v>
      </c>
      <c r="E68">
        <v>40</v>
      </c>
      <c r="F68">
        <v>436.17</v>
      </c>
      <c r="G68">
        <v>0.08</v>
      </c>
      <c r="H68" t="s">
        <v>10697</v>
      </c>
      <c r="I68">
        <v>-141.27000000000001</v>
      </c>
      <c r="J68">
        <v>10.9</v>
      </c>
      <c r="K68">
        <v>7.46</v>
      </c>
      <c r="L68" t="s">
        <v>10798</v>
      </c>
      <c r="M68" t="s">
        <v>10666</v>
      </c>
      <c r="N68" t="s">
        <v>10666</v>
      </c>
      <c r="O68" t="s">
        <v>10674</v>
      </c>
      <c r="P68" t="s">
        <v>10668</v>
      </c>
      <c r="Q68" t="s">
        <v>10669</v>
      </c>
      <c r="R68" t="s">
        <v>10799</v>
      </c>
      <c r="S68" t="s">
        <v>10685</v>
      </c>
      <c r="T68">
        <v>0.59</v>
      </c>
      <c r="U68" s="1">
        <v>40337</v>
      </c>
    </row>
    <row r="69" spans="1:21" x14ac:dyDescent="0.3">
      <c r="A69">
        <v>963</v>
      </c>
      <c r="B69">
        <v>6980</v>
      </c>
      <c r="C69" s="1">
        <v>40227</v>
      </c>
      <c r="D69" t="s">
        <v>10686</v>
      </c>
      <c r="E69">
        <v>18</v>
      </c>
      <c r="F69">
        <v>136.29</v>
      </c>
      <c r="G69">
        <v>0.05</v>
      </c>
      <c r="H69" t="s">
        <v>10664</v>
      </c>
      <c r="I69">
        <v>-77.28</v>
      </c>
      <c r="J69">
        <v>7.3</v>
      </c>
      <c r="K69">
        <v>7.72</v>
      </c>
      <c r="L69" t="s">
        <v>10800</v>
      </c>
      <c r="M69" t="s">
        <v>10666</v>
      </c>
      <c r="N69" t="s">
        <v>10666</v>
      </c>
      <c r="O69" t="s">
        <v>10674</v>
      </c>
      <c r="P69" t="s">
        <v>10668</v>
      </c>
      <c r="Q69" t="s">
        <v>10678</v>
      </c>
      <c r="R69" t="s">
        <v>10695</v>
      </c>
    </row>
    <row r="70" spans="1:21" x14ac:dyDescent="0.3">
      <c r="A70">
        <v>964</v>
      </c>
      <c r="B70">
        <v>6982</v>
      </c>
      <c r="C70" s="1">
        <v>40863</v>
      </c>
      <c r="D70" t="s">
        <v>10686</v>
      </c>
      <c r="E70">
        <v>32</v>
      </c>
      <c r="F70">
        <v>1311.25</v>
      </c>
      <c r="G70">
        <v>0</v>
      </c>
      <c r="H70" t="s">
        <v>10697</v>
      </c>
      <c r="I70">
        <v>407.44</v>
      </c>
      <c r="J70">
        <v>39.479999999999997</v>
      </c>
      <c r="K70">
        <v>1.99</v>
      </c>
      <c r="L70" t="s">
        <v>10765</v>
      </c>
      <c r="M70" t="s">
        <v>10666</v>
      </c>
      <c r="N70" t="s">
        <v>10666</v>
      </c>
      <c r="O70" t="s">
        <v>10681</v>
      </c>
      <c r="P70" t="s">
        <v>10682</v>
      </c>
      <c r="Q70" t="s">
        <v>10711</v>
      </c>
      <c r="R70" t="s">
        <v>10801</v>
      </c>
    </row>
    <row r="71" spans="1:21" x14ac:dyDescent="0.3">
      <c r="A71">
        <v>965</v>
      </c>
      <c r="B71">
        <v>6982</v>
      </c>
      <c r="C71" s="1">
        <v>40863</v>
      </c>
      <c r="D71" t="s">
        <v>10686</v>
      </c>
      <c r="E71">
        <v>5</v>
      </c>
      <c r="F71">
        <v>544.41</v>
      </c>
      <c r="G71">
        <v>0.09</v>
      </c>
      <c r="H71" t="s">
        <v>10672</v>
      </c>
      <c r="I71">
        <v>-338.27</v>
      </c>
      <c r="J71">
        <v>100.98</v>
      </c>
      <c r="K71">
        <v>57.38</v>
      </c>
      <c r="L71" t="s">
        <v>10765</v>
      </c>
      <c r="M71" t="s">
        <v>10666</v>
      </c>
      <c r="N71" t="s">
        <v>10666</v>
      </c>
      <c r="O71" t="s">
        <v>10681</v>
      </c>
      <c r="P71" t="s">
        <v>10690</v>
      </c>
      <c r="Q71" t="s">
        <v>10721</v>
      </c>
      <c r="R71" t="s">
        <v>10802</v>
      </c>
    </row>
    <row r="72" spans="1:21" x14ac:dyDescent="0.3">
      <c r="A72">
        <v>966</v>
      </c>
      <c r="B72">
        <v>6982</v>
      </c>
      <c r="C72" s="1">
        <v>40863</v>
      </c>
      <c r="D72" t="s">
        <v>10686</v>
      </c>
      <c r="E72">
        <v>41</v>
      </c>
      <c r="F72">
        <v>844.09</v>
      </c>
      <c r="G72">
        <v>0.04</v>
      </c>
      <c r="H72" t="s">
        <v>10664</v>
      </c>
      <c r="I72">
        <v>52.56</v>
      </c>
      <c r="J72">
        <v>19.98</v>
      </c>
      <c r="K72">
        <v>10.49</v>
      </c>
      <c r="L72" t="s">
        <v>10765</v>
      </c>
      <c r="M72" t="s">
        <v>10666</v>
      </c>
      <c r="N72" t="s">
        <v>10666</v>
      </c>
      <c r="O72" t="s">
        <v>10681</v>
      </c>
      <c r="P72" t="s">
        <v>10690</v>
      </c>
      <c r="Q72" t="s">
        <v>10691</v>
      </c>
      <c r="R72" t="s">
        <v>10803</v>
      </c>
      <c r="S72" t="s">
        <v>10685</v>
      </c>
      <c r="T72">
        <v>0.49</v>
      </c>
      <c r="U72" s="1">
        <v>40865</v>
      </c>
    </row>
    <row r="73" spans="1:21" x14ac:dyDescent="0.3">
      <c r="A73">
        <v>988</v>
      </c>
      <c r="B73">
        <v>7110</v>
      </c>
      <c r="C73" s="1">
        <v>40762</v>
      </c>
      <c r="D73" t="s">
        <v>10663</v>
      </c>
      <c r="E73">
        <v>22</v>
      </c>
      <c r="F73">
        <v>6396.2</v>
      </c>
      <c r="G73">
        <v>0.02</v>
      </c>
      <c r="H73" t="s">
        <v>10664</v>
      </c>
      <c r="I73">
        <v>1902.24</v>
      </c>
      <c r="J73">
        <v>276.2</v>
      </c>
      <c r="K73">
        <v>24.49</v>
      </c>
      <c r="L73" t="s">
        <v>10743</v>
      </c>
      <c r="M73" t="s">
        <v>10666</v>
      </c>
      <c r="N73" t="s">
        <v>10666</v>
      </c>
      <c r="O73" t="s">
        <v>10681</v>
      </c>
      <c r="P73" t="s">
        <v>10690</v>
      </c>
      <c r="Q73" t="s">
        <v>10753</v>
      </c>
      <c r="R73" t="s">
        <v>10804</v>
      </c>
      <c r="S73" t="s">
        <v>10769</v>
      </c>
      <c r="U73" s="1">
        <v>40766</v>
      </c>
    </row>
    <row r="74" spans="1:21" x14ac:dyDescent="0.3">
      <c r="A74">
        <v>1017</v>
      </c>
      <c r="B74">
        <v>7430</v>
      </c>
      <c r="C74" s="1">
        <v>40337</v>
      </c>
      <c r="D74" t="s">
        <v>10704</v>
      </c>
      <c r="E74">
        <v>50</v>
      </c>
      <c r="F74">
        <v>751.77</v>
      </c>
      <c r="G74">
        <v>0.05</v>
      </c>
      <c r="H74" t="s">
        <v>10664</v>
      </c>
      <c r="I74">
        <v>353.2</v>
      </c>
      <c r="J74">
        <v>15.67</v>
      </c>
      <c r="K74">
        <v>1.39</v>
      </c>
      <c r="L74" t="s">
        <v>10790</v>
      </c>
      <c r="M74" t="s">
        <v>10666</v>
      </c>
      <c r="N74" t="s">
        <v>10666</v>
      </c>
      <c r="O74" t="s">
        <v>10681</v>
      </c>
      <c r="P74" t="s">
        <v>10668</v>
      </c>
      <c r="Q74" t="s">
        <v>10717</v>
      </c>
      <c r="R74" t="s">
        <v>10805</v>
      </c>
    </row>
    <row r="75" spans="1:21" x14ac:dyDescent="0.3">
      <c r="A75">
        <v>1073</v>
      </c>
      <c r="B75">
        <v>7906</v>
      </c>
      <c r="C75" s="1">
        <v>40103</v>
      </c>
      <c r="D75" t="s">
        <v>10704</v>
      </c>
      <c r="E75">
        <v>37</v>
      </c>
      <c r="F75">
        <v>1003.06</v>
      </c>
      <c r="G75">
        <v>0.03</v>
      </c>
      <c r="H75" t="s">
        <v>10664</v>
      </c>
      <c r="I75">
        <v>271.77999999999997</v>
      </c>
      <c r="J75">
        <v>25.98</v>
      </c>
      <c r="K75">
        <v>5.37</v>
      </c>
      <c r="L75" t="s">
        <v>10806</v>
      </c>
      <c r="M75" t="s">
        <v>10666</v>
      </c>
      <c r="N75" t="s">
        <v>10666</v>
      </c>
      <c r="O75" t="s">
        <v>10674</v>
      </c>
      <c r="P75" t="s">
        <v>10668</v>
      </c>
      <c r="Q75" t="s">
        <v>10675</v>
      </c>
      <c r="R75" t="s">
        <v>10807</v>
      </c>
      <c r="S75" t="s">
        <v>10689</v>
      </c>
      <c r="T75">
        <v>0.5</v>
      </c>
      <c r="U75" s="1">
        <v>40103</v>
      </c>
    </row>
    <row r="76" spans="1:21" x14ac:dyDescent="0.3">
      <c r="A76">
        <v>1154</v>
      </c>
      <c r="B76">
        <v>8391</v>
      </c>
      <c r="C76" s="1">
        <v>40783</v>
      </c>
      <c r="D76" t="s">
        <v>10671</v>
      </c>
      <c r="E76">
        <v>4</v>
      </c>
      <c r="F76">
        <v>1266.72</v>
      </c>
      <c r="G76">
        <v>0.04</v>
      </c>
      <c r="H76" t="s">
        <v>10672</v>
      </c>
      <c r="I76">
        <v>-268.36</v>
      </c>
      <c r="J76">
        <v>300.98</v>
      </c>
      <c r="K76">
        <v>64.73</v>
      </c>
      <c r="L76" t="s">
        <v>10720</v>
      </c>
      <c r="M76" t="s">
        <v>10666</v>
      </c>
      <c r="N76" t="s">
        <v>10666</v>
      </c>
      <c r="O76" t="s">
        <v>10681</v>
      </c>
      <c r="P76" t="s">
        <v>10690</v>
      </c>
      <c r="Q76" t="s">
        <v>10753</v>
      </c>
      <c r="R76" t="s">
        <v>10808</v>
      </c>
    </row>
    <row r="77" spans="1:21" x14ac:dyDescent="0.3">
      <c r="A77">
        <v>1156</v>
      </c>
      <c r="B77">
        <v>8419</v>
      </c>
      <c r="C77" s="1">
        <v>40815</v>
      </c>
      <c r="D77" t="s">
        <v>10719</v>
      </c>
      <c r="E77">
        <v>19</v>
      </c>
      <c r="F77">
        <v>368.04</v>
      </c>
      <c r="G77">
        <v>7.0000000000000007E-2</v>
      </c>
      <c r="H77" t="s">
        <v>10697</v>
      </c>
      <c r="I77">
        <v>70.39</v>
      </c>
      <c r="J77">
        <v>19.98</v>
      </c>
      <c r="K77">
        <v>5.97</v>
      </c>
      <c r="L77" t="s">
        <v>10763</v>
      </c>
      <c r="M77" t="s">
        <v>10666</v>
      </c>
      <c r="N77" t="s">
        <v>10666</v>
      </c>
      <c r="O77" t="s">
        <v>10667</v>
      </c>
      <c r="P77" t="s">
        <v>10668</v>
      </c>
      <c r="Q77" t="s">
        <v>10702</v>
      </c>
      <c r="R77" t="s">
        <v>10809</v>
      </c>
      <c r="S77" t="s">
        <v>10685</v>
      </c>
      <c r="T77">
        <v>0.38</v>
      </c>
      <c r="U77" s="1">
        <v>40817</v>
      </c>
    </row>
    <row r="78" spans="1:21" x14ac:dyDescent="0.3">
      <c r="A78">
        <v>1157</v>
      </c>
      <c r="B78">
        <v>8419</v>
      </c>
      <c r="C78" s="1">
        <v>40815</v>
      </c>
      <c r="D78" t="s">
        <v>10719</v>
      </c>
      <c r="E78">
        <v>24</v>
      </c>
      <c r="F78">
        <v>152.6</v>
      </c>
      <c r="G78">
        <v>0.1</v>
      </c>
      <c r="H78" t="s">
        <v>10664</v>
      </c>
      <c r="I78">
        <v>-86.62</v>
      </c>
      <c r="J78">
        <v>6.48</v>
      </c>
      <c r="K78">
        <v>7.03</v>
      </c>
      <c r="L78" t="s">
        <v>10763</v>
      </c>
      <c r="M78" t="s">
        <v>10666</v>
      </c>
      <c r="N78" t="s">
        <v>10666</v>
      </c>
      <c r="O78" t="s">
        <v>10667</v>
      </c>
      <c r="P78" t="s">
        <v>10668</v>
      </c>
      <c r="Q78" t="s">
        <v>10702</v>
      </c>
      <c r="R78" t="s">
        <v>10810</v>
      </c>
      <c r="S78" t="s">
        <v>10685</v>
      </c>
      <c r="T78">
        <v>0.37</v>
      </c>
      <c r="U78" s="1">
        <v>40816</v>
      </c>
    </row>
    <row r="79" spans="1:21" x14ac:dyDescent="0.3">
      <c r="A79">
        <v>1205</v>
      </c>
      <c r="B79">
        <v>8833</v>
      </c>
      <c r="C79" s="1">
        <v>41033</v>
      </c>
      <c r="D79" t="s">
        <v>10663</v>
      </c>
      <c r="E79">
        <v>40</v>
      </c>
      <c r="F79">
        <v>3338.98</v>
      </c>
      <c r="G79">
        <v>0</v>
      </c>
      <c r="H79" t="s">
        <v>10664</v>
      </c>
      <c r="I79">
        <v>-846.73</v>
      </c>
      <c r="J79">
        <v>80.98</v>
      </c>
      <c r="K79">
        <v>35</v>
      </c>
      <c r="L79" t="s">
        <v>10763</v>
      </c>
      <c r="M79" t="s">
        <v>10666</v>
      </c>
      <c r="N79" t="s">
        <v>10666</v>
      </c>
      <c r="O79" t="s">
        <v>10667</v>
      </c>
      <c r="P79" t="s">
        <v>10668</v>
      </c>
      <c r="Q79" t="s">
        <v>10669</v>
      </c>
      <c r="R79" t="s">
        <v>10811</v>
      </c>
      <c r="S79" t="s">
        <v>10769</v>
      </c>
      <c r="T79">
        <v>0.81</v>
      </c>
      <c r="U79" s="1">
        <v>41037</v>
      </c>
    </row>
    <row r="80" spans="1:21" x14ac:dyDescent="0.3">
      <c r="A80">
        <v>1226</v>
      </c>
      <c r="B80">
        <v>8995</v>
      </c>
      <c r="C80" s="1">
        <v>40680</v>
      </c>
      <c r="D80" t="s">
        <v>10671</v>
      </c>
      <c r="E80">
        <v>5</v>
      </c>
      <c r="F80">
        <v>24.16</v>
      </c>
      <c r="G80">
        <v>0.08</v>
      </c>
      <c r="H80" t="s">
        <v>10697</v>
      </c>
      <c r="I80">
        <v>8.0500000000000007</v>
      </c>
      <c r="J80">
        <v>1.88</v>
      </c>
      <c r="K80">
        <v>1.49</v>
      </c>
      <c r="L80" t="s">
        <v>10806</v>
      </c>
      <c r="M80" t="s">
        <v>10666</v>
      </c>
      <c r="N80" t="s">
        <v>10666</v>
      </c>
      <c r="O80" t="s">
        <v>10674</v>
      </c>
      <c r="P80" t="s">
        <v>10668</v>
      </c>
      <c r="Q80" t="s">
        <v>10678</v>
      </c>
      <c r="R80" t="s">
        <v>10812</v>
      </c>
      <c r="S80" t="s">
        <v>10685</v>
      </c>
      <c r="T80">
        <v>0.37</v>
      </c>
      <c r="U80" s="1">
        <v>40681</v>
      </c>
    </row>
    <row r="81" spans="1:21" x14ac:dyDescent="0.3">
      <c r="A81">
        <v>1227</v>
      </c>
      <c r="B81">
        <v>8995</v>
      </c>
      <c r="C81" s="1">
        <v>40680</v>
      </c>
      <c r="D81" t="s">
        <v>10671</v>
      </c>
      <c r="E81">
        <v>41</v>
      </c>
      <c r="F81">
        <v>270.83999999999997</v>
      </c>
      <c r="G81">
        <v>0.1</v>
      </c>
      <c r="H81" t="s">
        <v>10697</v>
      </c>
      <c r="I81">
        <v>-78.02</v>
      </c>
      <c r="J81">
        <v>6.48</v>
      </c>
      <c r="K81">
        <v>5.86</v>
      </c>
      <c r="L81" t="s">
        <v>10806</v>
      </c>
      <c r="M81" t="s">
        <v>10813</v>
      </c>
      <c r="N81" t="s">
        <v>10813</v>
      </c>
      <c r="O81" t="s">
        <v>10674</v>
      </c>
      <c r="P81" t="s">
        <v>10668</v>
      </c>
      <c r="Q81" t="s">
        <v>10702</v>
      </c>
      <c r="R81" t="s">
        <v>10814</v>
      </c>
      <c r="S81" t="s">
        <v>10685</v>
      </c>
      <c r="T81">
        <v>0.36</v>
      </c>
      <c r="U81" s="1">
        <v>40681</v>
      </c>
    </row>
    <row r="82" spans="1:21" x14ac:dyDescent="0.3">
      <c r="A82">
        <v>1228</v>
      </c>
      <c r="B82">
        <v>8995</v>
      </c>
      <c r="C82" s="1">
        <v>40680</v>
      </c>
      <c r="D82" t="s">
        <v>10671</v>
      </c>
      <c r="E82">
        <v>35</v>
      </c>
      <c r="F82">
        <v>3389.93</v>
      </c>
      <c r="G82">
        <v>0.08</v>
      </c>
      <c r="H82" t="s">
        <v>10697</v>
      </c>
      <c r="I82">
        <v>737.94</v>
      </c>
      <c r="J82">
        <v>102.3</v>
      </c>
      <c r="K82">
        <v>21.26</v>
      </c>
      <c r="L82" t="s">
        <v>10806</v>
      </c>
      <c r="M82" t="s">
        <v>10813</v>
      </c>
      <c r="N82" t="s">
        <v>10813</v>
      </c>
      <c r="O82" t="s">
        <v>10674</v>
      </c>
      <c r="P82" t="s">
        <v>10690</v>
      </c>
      <c r="Q82" t="s">
        <v>10691</v>
      </c>
      <c r="R82" t="s">
        <v>10815</v>
      </c>
      <c r="S82" t="s">
        <v>10769</v>
      </c>
      <c r="T82">
        <v>0.59</v>
      </c>
      <c r="U82" s="1">
        <v>40681</v>
      </c>
    </row>
    <row r="83" spans="1:21" x14ac:dyDescent="0.3">
      <c r="A83">
        <v>1229</v>
      </c>
      <c r="B83">
        <v>8995</v>
      </c>
      <c r="C83" s="1">
        <v>40680</v>
      </c>
      <c r="D83" t="s">
        <v>10671</v>
      </c>
      <c r="E83">
        <v>42</v>
      </c>
      <c r="F83">
        <v>266.36</v>
      </c>
      <c r="G83">
        <v>7.0000000000000007E-2</v>
      </c>
      <c r="H83" t="s">
        <v>10664</v>
      </c>
      <c r="I83">
        <v>-191.28</v>
      </c>
      <c r="J83">
        <v>6.48</v>
      </c>
      <c r="K83">
        <v>8.19</v>
      </c>
      <c r="L83" t="s">
        <v>10806</v>
      </c>
      <c r="M83" t="s">
        <v>10813</v>
      </c>
      <c r="N83" t="s">
        <v>10813</v>
      </c>
      <c r="O83" t="s">
        <v>10674</v>
      </c>
      <c r="P83" t="s">
        <v>10668</v>
      </c>
      <c r="Q83" t="s">
        <v>10702</v>
      </c>
      <c r="R83" t="s">
        <v>10816</v>
      </c>
      <c r="S83" t="s">
        <v>10685</v>
      </c>
      <c r="T83">
        <v>0.37</v>
      </c>
      <c r="U83" s="1">
        <v>40681</v>
      </c>
    </row>
    <row r="84" spans="1:21" x14ac:dyDescent="0.3">
      <c r="A84">
        <v>1230</v>
      </c>
      <c r="B84">
        <v>8995</v>
      </c>
      <c r="C84" s="1">
        <v>40680</v>
      </c>
      <c r="D84" t="s">
        <v>10671</v>
      </c>
      <c r="E84">
        <v>46</v>
      </c>
      <c r="F84">
        <v>89.41</v>
      </c>
      <c r="G84">
        <v>0.01</v>
      </c>
      <c r="H84" t="s">
        <v>10664</v>
      </c>
      <c r="I84">
        <v>-21.49</v>
      </c>
      <c r="J84">
        <v>1.89</v>
      </c>
      <c r="K84">
        <v>0.76</v>
      </c>
      <c r="L84" t="s">
        <v>10806</v>
      </c>
      <c r="M84" t="s">
        <v>10813</v>
      </c>
      <c r="N84" t="s">
        <v>10813</v>
      </c>
      <c r="O84" t="s">
        <v>10674</v>
      </c>
      <c r="P84" t="s">
        <v>10668</v>
      </c>
      <c r="Q84" t="s">
        <v>10707</v>
      </c>
      <c r="R84" t="s">
        <v>10817</v>
      </c>
      <c r="S84" t="s">
        <v>10709</v>
      </c>
      <c r="T84">
        <v>0.83</v>
      </c>
      <c r="U84" s="1">
        <v>40682</v>
      </c>
    </row>
    <row r="85" spans="1:21" x14ac:dyDescent="0.3">
      <c r="A85">
        <v>1258</v>
      </c>
      <c r="B85">
        <v>9126</v>
      </c>
      <c r="C85" s="1">
        <v>40134</v>
      </c>
      <c r="D85" t="s">
        <v>10704</v>
      </c>
      <c r="E85">
        <v>47</v>
      </c>
      <c r="F85">
        <v>2799.7</v>
      </c>
      <c r="G85">
        <v>0.04</v>
      </c>
      <c r="H85" t="s">
        <v>10664</v>
      </c>
      <c r="I85">
        <v>884.08</v>
      </c>
      <c r="J85">
        <v>62.05</v>
      </c>
      <c r="K85">
        <v>3.99</v>
      </c>
      <c r="L85" t="s">
        <v>10720</v>
      </c>
      <c r="M85" t="s">
        <v>10813</v>
      </c>
      <c r="N85" t="s">
        <v>10813</v>
      </c>
      <c r="O85" t="s">
        <v>10681</v>
      </c>
      <c r="P85" t="s">
        <v>10668</v>
      </c>
      <c r="Q85" t="s">
        <v>10675</v>
      </c>
      <c r="R85" t="s">
        <v>10818</v>
      </c>
    </row>
    <row r="86" spans="1:21" x14ac:dyDescent="0.3">
      <c r="A86">
        <v>1259</v>
      </c>
      <c r="B86">
        <v>9127</v>
      </c>
      <c r="C86" s="1">
        <v>40826</v>
      </c>
      <c r="D86" t="s">
        <v>10686</v>
      </c>
      <c r="E86">
        <v>7</v>
      </c>
      <c r="F86">
        <v>2039.56</v>
      </c>
      <c r="G86">
        <v>0.04</v>
      </c>
      <c r="H86" t="s">
        <v>10697</v>
      </c>
      <c r="I86">
        <v>-329.49</v>
      </c>
      <c r="J86">
        <v>279.48</v>
      </c>
      <c r="K86">
        <v>35</v>
      </c>
      <c r="L86" t="s">
        <v>10819</v>
      </c>
      <c r="M86" t="s">
        <v>10813</v>
      </c>
      <c r="N86" t="s">
        <v>10813</v>
      </c>
      <c r="O86" t="s">
        <v>10681</v>
      </c>
      <c r="P86" t="s">
        <v>10668</v>
      </c>
      <c r="Q86" t="s">
        <v>10669</v>
      </c>
      <c r="R86" t="s">
        <v>10820</v>
      </c>
    </row>
    <row r="87" spans="1:21" x14ac:dyDescent="0.3">
      <c r="A87">
        <v>1299</v>
      </c>
      <c r="B87">
        <v>9509</v>
      </c>
      <c r="C87" s="1">
        <v>41189</v>
      </c>
      <c r="D87" t="s">
        <v>10686</v>
      </c>
      <c r="E87">
        <v>36</v>
      </c>
      <c r="F87">
        <v>12175.82</v>
      </c>
      <c r="G87">
        <v>0.02</v>
      </c>
      <c r="H87" t="s">
        <v>10672</v>
      </c>
      <c r="I87">
        <v>2825.15</v>
      </c>
      <c r="J87">
        <v>320.98</v>
      </c>
      <c r="K87">
        <v>58.95</v>
      </c>
      <c r="L87" t="s">
        <v>10785</v>
      </c>
      <c r="M87" t="s">
        <v>10813</v>
      </c>
      <c r="N87" t="s">
        <v>10813</v>
      </c>
      <c r="O87" t="s">
        <v>10701</v>
      </c>
      <c r="P87" t="s">
        <v>10690</v>
      </c>
      <c r="Q87" t="s">
        <v>10753</v>
      </c>
      <c r="R87" t="s">
        <v>10821</v>
      </c>
      <c r="S87" t="s">
        <v>10677</v>
      </c>
      <c r="T87">
        <v>0.56999999999999995</v>
      </c>
      <c r="U87" s="1">
        <v>41190</v>
      </c>
    </row>
    <row r="88" spans="1:21" x14ac:dyDescent="0.3">
      <c r="A88">
        <v>1300</v>
      </c>
      <c r="B88">
        <v>9509</v>
      </c>
      <c r="C88" s="1">
        <v>41189</v>
      </c>
      <c r="D88" t="s">
        <v>10686</v>
      </c>
      <c r="E88">
        <v>5</v>
      </c>
      <c r="F88">
        <v>101.21</v>
      </c>
      <c r="G88">
        <v>0.1</v>
      </c>
      <c r="H88" t="s">
        <v>10697</v>
      </c>
      <c r="I88">
        <v>2.13</v>
      </c>
      <c r="J88">
        <v>18.97</v>
      </c>
      <c r="K88">
        <v>5.21</v>
      </c>
      <c r="L88" t="s">
        <v>10785</v>
      </c>
      <c r="M88" t="s">
        <v>10813</v>
      </c>
      <c r="N88" t="s">
        <v>10813</v>
      </c>
      <c r="O88" t="s">
        <v>10701</v>
      </c>
      <c r="P88" t="s">
        <v>10668</v>
      </c>
      <c r="Q88" t="s">
        <v>10702</v>
      </c>
      <c r="R88" t="s">
        <v>10822</v>
      </c>
      <c r="S88" t="s">
        <v>10685</v>
      </c>
      <c r="T88">
        <v>0.37</v>
      </c>
      <c r="U88" s="1">
        <v>41190</v>
      </c>
    </row>
    <row r="89" spans="1:21" x14ac:dyDescent="0.3">
      <c r="A89">
        <v>1301</v>
      </c>
      <c r="B89">
        <v>9509</v>
      </c>
      <c r="C89" s="1">
        <v>41189</v>
      </c>
      <c r="D89" t="s">
        <v>10686</v>
      </c>
      <c r="E89">
        <v>32</v>
      </c>
      <c r="F89">
        <v>1585.64</v>
      </c>
      <c r="G89">
        <v>0.02</v>
      </c>
      <c r="H89" t="s">
        <v>10664</v>
      </c>
      <c r="I89">
        <v>707.15</v>
      </c>
      <c r="J89">
        <v>48.91</v>
      </c>
      <c r="K89">
        <v>5.81</v>
      </c>
      <c r="L89" t="s">
        <v>10785</v>
      </c>
      <c r="M89" t="s">
        <v>10813</v>
      </c>
      <c r="N89" t="s">
        <v>10813</v>
      </c>
      <c r="O89" t="s">
        <v>10701</v>
      </c>
      <c r="P89" t="s">
        <v>10668</v>
      </c>
      <c r="Q89" t="s">
        <v>10702</v>
      </c>
      <c r="R89" t="s">
        <v>10823</v>
      </c>
      <c r="S89" t="s">
        <v>10685</v>
      </c>
      <c r="T89">
        <v>0.38</v>
      </c>
      <c r="U89" s="1">
        <v>41189</v>
      </c>
    </row>
    <row r="90" spans="1:21" x14ac:dyDescent="0.3">
      <c r="A90">
        <v>1337</v>
      </c>
      <c r="B90">
        <v>9763</v>
      </c>
      <c r="C90" s="1">
        <v>40768</v>
      </c>
      <c r="D90" t="s">
        <v>10704</v>
      </c>
      <c r="E90">
        <v>44</v>
      </c>
      <c r="F90">
        <v>176.26</v>
      </c>
      <c r="G90">
        <v>7.0000000000000007E-2</v>
      </c>
      <c r="H90" t="s">
        <v>10664</v>
      </c>
      <c r="I90">
        <v>75.13</v>
      </c>
      <c r="J90">
        <v>4.13</v>
      </c>
      <c r="K90">
        <v>0.5</v>
      </c>
      <c r="L90" t="s">
        <v>10747</v>
      </c>
      <c r="M90" t="s">
        <v>10813</v>
      </c>
      <c r="N90" t="s">
        <v>10813</v>
      </c>
      <c r="O90" t="s">
        <v>10681</v>
      </c>
      <c r="P90" t="s">
        <v>10668</v>
      </c>
      <c r="Q90" t="s">
        <v>10729</v>
      </c>
      <c r="R90" t="s">
        <v>10824</v>
      </c>
      <c r="S90" t="s">
        <v>10685</v>
      </c>
      <c r="T90">
        <v>0.39</v>
      </c>
      <c r="U90" s="1">
        <v>40771</v>
      </c>
    </row>
    <row r="91" spans="1:21" x14ac:dyDescent="0.3">
      <c r="A91">
        <v>1370</v>
      </c>
      <c r="B91">
        <v>9927</v>
      </c>
      <c r="C91" s="1">
        <v>40771</v>
      </c>
      <c r="D91" t="s">
        <v>10671</v>
      </c>
      <c r="E91">
        <v>32</v>
      </c>
      <c r="F91">
        <v>4655.07</v>
      </c>
      <c r="G91">
        <v>0</v>
      </c>
      <c r="H91" t="s">
        <v>10672</v>
      </c>
      <c r="I91">
        <v>-270.63</v>
      </c>
      <c r="J91">
        <v>140.97999999999999</v>
      </c>
      <c r="K91">
        <v>53.48</v>
      </c>
      <c r="L91" t="s">
        <v>10743</v>
      </c>
      <c r="M91" t="s">
        <v>10813</v>
      </c>
      <c r="N91" t="s">
        <v>10813</v>
      </c>
      <c r="O91" t="s">
        <v>10681</v>
      </c>
      <c r="P91" t="s">
        <v>10690</v>
      </c>
      <c r="Q91" t="s">
        <v>10721</v>
      </c>
      <c r="R91" t="s">
        <v>10825</v>
      </c>
    </row>
    <row r="92" spans="1:21" x14ac:dyDescent="0.3">
      <c r="A92">
        <v>1371</v>
      </c>
      <c r="B92">
        <v>9927</v>
      </c>
      <c r="C92" s="1">
        <v>40771</v>
      </c>
      <c r="D92" t="s">
        <v>10671</v>
      </c>
      <c r="E92">
        <v>44</v>
      </c>
      <c r="F92">
        <v>10087.6</v>
      </c>
      <c r="G92">
        <v>0.01</v>
      </c>
      <c r="H92" t="s">
        <v>10664</v>
      </c>
      <c r="I92">
        <v>3387.35</v>
      </c>
      <c r="J92">
        <v>218.08</v>
      </c>
      <c r="K92">
        <v>18.059999999999999</v>
      </c>
      <c r="L92" t="s">
        <v>10743</v>
      </c>
      <c r="M92" t="s">
        <v>10813</v>
      </c>
      <c r="N92" t="s">
        <v>10813</v>
      </c>
      <c r="O92" t="s">
        <v>10681</v>
      </c>
      <c r="P92" t="s">
        <v>10690</v>
      </c>
      <c r="Q92" t="s">
        <v>10753</v>
      </c>
      <c r="R92" t="s">
        <v>10826</v>
      </c>
    </row>
    <row r="93" spans="1:21" x14ac:dyDescent="0.3">
      <c r="A93">
        <v>1372</v>
      </c>
      <c r="B93">
        <v>9927</v>
      </c>
      <c r="C93" s="1">
        <v>40771</v>
      </c>
      <c r="D93" t="s">
        <v>10671</v>
      </c>
      <c r="E93">
        <v>34</v>
      </c>
      <c r="F93">
        <v>1608.08</v>
      </c>
      <c r="G93">
        <v>0.09</v>
      </c>
      <c r="H93" t="s">
        <v>10697</v>
      </c>
      <c r="I93">
        <v>-82.16</v>
      </c>
      <c r="J93">
        <v>50.98</v>
      </c>
      <c r="K93">
        <v>6.5</v>
      </c>
      <c r="L93" t="s">
        <v>10743</v>
      </c>
      <c r="M93" t="s">
        <v>10813</v>
      </c>
      <c r="N93" t="s">
        <v>10813</v>
      </c>
      <c r="O93" t="s">
        <v>10681</v>
      </c>
      <c r="P93" t="s">
        <v>10682</v>
      </c>
      <c r="Q93" t="s">
        <v>10711</v>
      </c>
      <c r="R93" t="s">
        <v>10827</v>
      </c>
      <c r="S93" t="s">
        <v>10685</v>
      </c>
      <c r="T93">
        <v>0.73</v>
      </c>
      <c r="U93" s="1">
        <v>40772</v>
      </c>
    </row>
    <row r="94" spans="1:21" x14ac:dyDescent="0.3">
      <c r="A94">
        <v>1380</v>
      </c>
      <c r="B94">
        <v>10022</v>
      </c>
      <c r="C94" s="1">
        <v>39876</v>
      </c>
      <c r="D94" t="s">
        <v>10663</v>
      </c>
      <c r="E94">
        <v>1</v>
      </c>
      <c r="F94">
        <v>12.18</v>
      </c>
      <c r="G94">
        <v>0.06</v>
      </c>
      <c r="H94" t="s">
        <v>10664</v>
      </c>
      <c r="I94">
        <v>-3.88</v>
      </c>
      <c r="J94">
        <v>10.14</v>
      </c>
      <c r="K94">
        <v>2.27</v>
      </c>
      <c r="L94" t="s">
        <v>10828</v>
      </c>
      <c r="M94" t="s">
        <v>10813</v>
      </c>
      <c r="N94" t="s">
        <v>10813</v>
      </c>
      <c r="O94" t="s">
        <v>10667</v>
      </c>
      <c r="P94" t="s">
        <v>10668</v>
      </c>
      <c r="Q94" t="s">
        <v>10702</v>
      </c>
      <c r="R94" t="s">
        <v>10829</v>
      </c>
    </row>
    <row r="95" spans="1:21" x14ac:dyDescent="0.3">
      <c r="A95">
        <v>1445</v>
      </c>
      <c r="B95">
        <v>10437</v>
      </c>
      <c r="C95" s="1">
        <v>40043</v>
      </c>
      <c r="D95" t="s">
        <v>10719</v>
      </c>
      <c r="E95">
        <v>50</v>
      </c>
      <c r="F95">
        <v>820.52</v>
      </c>
      <c r="G95">
        <v>0.01</v>
      </c>
      <c r="H95" t="s">
        <v>10664</v>
      </c>
      <c r="I95">
        <v>-191.22</v>
      </c>
      <c r="J95">
        <v>15.99</v>
      </c>
      <c r="K95">
        <v>13.18</v>
      </c>
      <c r="L95" t="s">
        <v>10774</v>
      </c>
      <c r="M95" t="s">
        <v>10813</v>
      </c>
      <c r="N95" t="s">
        <v>10813</v>
      </c>
      <c r="O95" t="s">
        <v>10681</v>
      </c>
      <c r="P95" t="s">
        <v>10668</v>
      </c>
      <c r="Q95" t="s">
        <v>10678</v>
      </c>
      <c r="R95" t="s">
        <v>10733</v>
      </c>
    </row>
    <row r="96" spans="1:21" x14ac:dyDescent="0.3">
      <c r="A96">
        <v>1457</v>
      </c>
      <c r="B96">
        <v>10499</v>
      </c>
      <c r="C96" s="1">
        <v>40498</v>
      </c>
      <c r="D96" t="s">
        <v>10686</v>
      </c>
      <c r="E96">
        <v>29</v>
      </c>
      <c r="F96">
        <v>6250.9359999999997</v>
      </c>
      <c r="G96">
        <v>0.01</v>
      </c>
      <c r="H96" t="s">
        <v>10672</v>
      </c>
      <c r="I96">
        <v>31.21</v>
      </c>
      <c r="J96">
        <v>262.11</v>
      </c>
      <c r="K96">
        <v>62.74</v>
      </c>
      <c r="L96" t="s">
        <v>10830</v>
      </c>
      <c r="M96" t="s">
        <v>10813</v>
      </c>
      <c r="N96" t="s">
        <v>10813</v>
      </c>
      <c r="O96" t="s">
        <v>10681</v>
      </c>
      <c r="P96" t="s">
        <v>10690</v>
      </c>
      <c r="Q96" t="s">
        <v>10724</v>
      </c>
      <c r="R96" t="s">
        <v>10831</v>
      </c>
      <c r="S96" t="s">
        <v>10723</v>
      </c>
      <c r="T96">
        <v>0.75</v>
      </c>
      <c r="U96" s="1">
        <v>40499</v>
      </c>
    </row>
    <row r="97" spans="1:21" x14ac:dyDescent="0.3">
      <c r="A97">
        <v>1462</v>
      </c>
      <c r="B97">
        <v>10535</v>
      </c>
      <c r="C97" s="1">
        <v>40690</v>
      </c>
      <c r="D97" t="s">
        <v>10663</v>
      </c>
      <c r="E97">
        <v>25</v>
      </c>
      <c r="F97">
        <v>854.88</v>
      </c>
      <c r="G97">
        <v>0.09</v>
      </c>
      <c r="H97" t="s">
        <v>10664</v>
      </c>
      <c r="I97">
        <v>-44.14</v>
      </c>
      <c r="J97">
        <v>33.979999999999997</v>
      </c>
      <c r="K97">
        <v>19.989999999999998</v>
      </c>
      <c r="L97" t="s">
        <v>10830</v>
      </c>
      <c r="M97" t="s">
        <v>10813</v>
      </c>
      <c r="N97" t="s">
        <v>10813</v>
      </c>
      <c r="O97" t="s">
        <v>10681</v>
      </c>
      <c r="P97" t="s">
        <v>10690</v>
      </c>
      <c r="Q97" t="s">
        <v>10691</v>
      </c>
      <c r="R97" t="s">
        <v>10832</v>
      </c>
      <c r="S97" t="s">
        <v>10685</v>
      </c>
      <c r="T97">
        <v>0.55000000000000004</v>
      </c>
      <c r="U97" s="1">
        <v>40692</v>
      </c>
    </row>
    <row r="98" spans="1:21" x14ac:dyDescent="0.3">
      <c r="A98">
        <v>1463</v>
      </c>
      <c r="B98">
        <v>10535</v>
      </c>
      <c r="C98" s="1">
        <v>40690</v>
      </c>
      <c r="D98" t="s">
        <v>10663</v>
      </c>
      <c r="E98">
        <v>46</v>
      </c>
      <c r="F98">
        <v>80.27</v>
      </c>
      <c r="G98">
        <v>0.09</v>
      </c>
      <c r="H98" t="s">
        <v>10664</v>
      </c>
      <c r="I98">
        <v>-0.79</v>
      </c>
      <c r="J98">
        <v>1.76</v>
      </c>
      <c r="K98">
        <v>0.7</v>
      </c>
      <c r="L98" t="s">
        <v>10830</v>
      </c>
      <c r="M98" t="s">
        <v>10813</v>
      </c>
      <c r="N98" t="s">
        <v>10813</v>
      </c>
      <c r="O98" t="s">
        <v>10681</v>
      </c>
      <c r="P98" t="s">
        <v>10668</v>
      </c>
      <c r="Q98" t="s">
        <v>10736</v>
      </c>
      <c r="R98" t="s">
        <v>10833</v>
      </c>
      <c r="S98" t="s">
        <v>10709</v>
      </c>
      <c r="T98">
        <v>0.56000000000000005</v>
      </c>
      <c r="U98" s="1">
        <v>40697</v>
      </c>
    </row>
    <row r="99" spans="1:21" x14ac:dyDescent="0.3">
      <c r="A99">
        <v>1495</v>
      </c>
      <c r="B99">
        <v>10789</v>
      </c>
      <c r="C99" s="1">
        <v>40413</v>
      </c>
      <c r="D99" t="s">
        <v>10686</v>
      </c>
      <c r="E99">
        <v>15</v>
      </c>
      <c r="F99">
        <v>308.54000000000002</v>
      </c>
      <c r="G99">
        <v>0</v>
      </c>
      <c r="H99" t="s">
        <v>10697</v>
      </c>
      <c r="I99">
        <v>76.42</v>
      </c>
      <c r="J99">
        <v>19.84</v>
      </c>
      <c r="K99">
        <v>4.0999999999999996</v>
      </c>
      <c r="L99" t="s">
        <v>10834</v>
      </c>
      <c r="M99" t="s">
        <v>10813</v>
      </c>
      <c r="N99" t="s">
        <v>10813</v>
      </c>
      <c r="O99" t="s">
        <v>10681</v>
      </c>
      <c r="P99" t="s">
        <v>10668</v>
      </c>
      <c r="Q99" t="s">
        <v>10736</v>
      </c>
      <c r="R99" t="s">
        <v>10835</v>
      </c>
      <c r="S99" t="s">
        <v>10709</v>
      </c>
      <c r="T99">
        <v>0.44</v>
      </c>
      <c r="U99" s="1">
        <v>40414</v>
      </c>
    </row>
    <row r="100" spans="1:21" x14ac:dyDescent="0.3">
      <c r="A100">
        <v>1496</v>
      </c>
      <c r="B100">
        <v>10791</v>
      </c>
      <c r="C100" s="1">
        <v>40774</v>
      </c>
      <c r="D100" t="s">
        <v>10686</v>
      </c>
      <c r="E100">
        <v>20</v>
      </c>
      <c r="F100">
        <v>400.57</v>
      </c>
      <c r="G100">
        <v>0.05</v>
      </c>
      <c r="H100" t="s">
        <v>10664</v>
      </c>
      <c r="I100">
        <v>93.36</v>
      </c>
      <c r="J100">
        <v>19.98</v>
      </c>
      <c r="K100">
        <v>5.77</v>
      </c>
      <c r="L100" t="s">
        <v>10836</v>
      </c>
      <c r="M100" t="s">
        <v>10813</v>
      </c>
      <c r="N100" t="s">
        <v>10813</v>
      </c>
      <c r="O100" t="s">
        <v>10667</v>
      </c>
      <c r="P100" t="s">
        <v>10668</v>
      </c>
      <c r="Q100" t="s">
        <v>10702</v>
      </c>
      <c r="R100" t="s">
        <v>10837</v>
      </c>
      <c r="S100" t="s">
        <v>10685</v>
      </c>
      <c r="T100">
        <v>0.38</v>
      </c>
      <c r="U100" s="1">
        <v>40776</v>
      </c>
    </row>
    <row r="101" spans="1:21" x14ac:dyDescent="0.3">
      <c r="A101">
        <v>1513</v>
      </c>
      <c r="B101">
        <v>10945</v>
      </c>
      <c r="C101" s="1">
        <v>40911</v>
      </c>
      <c r="D101" t="s">
        <v>10704</v>
      </c>
      <c r="E101">
        <v>14</v>
      </c>
      <c r="F101">
        <v>1170.0250000000001</v>
      </c>
      <c r="G101">
        <v>0.04</v>
      </c>
      <c r="H101" t="s">
        <v>10664</v>
      </c>
      <c r="I101">
        <v>4.22</v>
      </c>
      <c r="J101">
        <v>95.99</v>
      </c>
      <c r="K101">
        <v>8.99</v>
      </c>
      <c r="L101" t="s">
        <v>10800</v>
      </c>
      <c r="M101" t="s">
        <v>10813</v>
      </c>
      <c r="N101" t="s">
        <v>10813</v>
      </c>
      <c r="O101" t="s">
        <v>10674</v>
      </c>
      <c r="P101" t="s">
        <v>10682</v>
      </c>
      <c r="Q101" t="s">
        <v>10683</v>
      </c>
      <c r="R101" t="s">
        <v>10838</v>
      </c>
      <c r="S101" t="s">
        <v>10685</v>
      </c>
      <c r="T101">
        <v>0.56999999999999995</v>
      </c>
      <c r="U101" s="1">
        <v>40913</v>
      </c>
    </row>
    <row r="102" spans="1:21" x14ac:dyDescent="0.3">
      <c r="A102">
        <v>1544</v>
      </c>
      <c r="B102">
        <v>11137</v>
      </c>
      <c r="C102" s="1">
        <v>41242</v>
      </c>
      <c r="D102" t="s">
        <v>10671</v>
      </c>
      <c r="E102">
        <v>48</v>
      </c>
      <c r="F102">
        <v>5188.8599999999997</v>
      </c>
      <c r="G102">
        <v>0.1</v>
      </c>
      <c r="H102" t="s">
        <v>10664</v>
      </c>
      <c r="I102">
        <v>395.12</v>
      </c>
      <c r="J102">
        <v>111.03</v>
      </c>
      <c r="K102">
        <v>8.64</v>
      </c>
      <c r="L102" t="s">
        <v>10716</v>
      </c>
      <c r="M102" t="s">
        <v>10813</v>
      </c>
      <c r="N102" t="s">
        <v>10813</v>
      </c>
      <c r="O102" t="s">
        <v>10667</v>
      </c>
      <c r="P102" t="s">
        <v>10668</v>
      </c>
      <c r="Q102" t="s">
        <v>10669</v>
      </c>
      <c r="R102" t="s">
        <v>10839</v>
      </c>
      <c r="S102" t="s">
        <v>10685</v>
      </c>
      <c r="T102">
        <v>0.78</v>
      </c>
      <c r="U102" s="1">
        <v>41243</v>
      </c>
    </row>
    <row r="103" spans="1:21" x14ac:dyDescent="0.3">
      <c r="A103">
        <v>1551</v>
      </c>
      <c r="B103">
        <v>11202</v>
      </c>
      <c r="C103" s="1">
        <v>40985</v>
      </c>
      <c r="D103" t="s">
        <v>10704</v>
      </c>
      <c r="E103">
        <v>8</v>
      </c>
      <c r="F103">
        <v>339.81</v>
      </c>
      <c r="G103">
        <v>0.05</v>
      </c>
      <c r="H103" t="s">
        <v>10664</v>
      </c>
      <c r="I103">
        <v>79.59</v>
      </c>
      <c r="J103">
        <v>43.41</v>
      </c>
      <c r="K103">
        <v>2.99</v>
      </c>
      <c r="L103" t="s">
        <v>10790</v>
      </c>
      <c r="M103" t="s">
        <v>10813</v>
      </c>
      <c r="N103" t="s">
        <v>10813</v>
      </c>
      <c r="O103" t="s">
        <v>10681</v>
      </c>
      <c r="P103" t="s">
        <v>10668</v>
      </c>
      <c r="Q103" t="s">
        <v>10678</v>
      </c>
      <c r="R103" t="s">
        <v>10840</v>
      </c>
      <c r="S103" t="s">
        <v>10685</v>
      </c>
      <c r="T103">
        <v>0.39</v>
      </c>
      <c r="U103" s="1">
        <v>40986</v>
      </c>
    </row>
    <row r="104" spans="1:21" x14ac:dyDescent="0.3">
      <c r="A104">
        <v>1589</v>
      </c>
      <c r="B104">
        <v>11456</v>
      </c>
      <c r="C104" s="1">
        <v>40280</v>
      </c>
      <c r="D104" t="s">
        <v>10663</v>
      </c>
      <c r="E104">
        <v>15</v>
      </c>
      <c r="F104">
        <v>1519.9</v>
      </c>
      <c r="G104">
        <v>0.09</v>
      </c>
      <c r="H104" t="s">
        <v>10664</v>
      </c>
      <c r="I104">
        <v>399.37</v>
      </c>
      <c r="J104">
        <v>105.34</v>
      </c>
      <c r="K104">
        <v>24.49</v>
      </c>
      <c r="L104" t="s">
        <v>10830</v>
      </c>
      <c r="M104" t="s">
        <v>10813</v>
      </c>
      <c r="N104" t="s">
        <v>10813</v>
      </c>
      <c r="O104" t="s">
        <v>10681</v>
      </c>
      <c r="P104" t="s">
        <v>10690</v>
      </c>
      <c r="Q104" t="s">
        <v>10691</v>
      </c>
      <c r="R104" t="s">
        <v>10841</v>
      </c>
      <c r="S104" t="s">
        <v>10769</v>
      </c>
      <c r="T104">
        <v>0.61</v>
      </c>
      <c r="U104" s="1">
        <v>40287</v>
      </c>
    </row>
    <row r="105" spans="1:21" x14ac:dyDescent="0.3">
      <c r="A105">
        <v>1590</v>
      </c>
      <c r="B105">
        <v>11460</v>
      </c>
      <c r="C105" s="1">
        <v>40414</v>
      </c>
      <c r="D105" t="s">
        <v>10671</v>
      </c>
      <c r="E105">
        <v>30</v>
      </c>
      <c r="F105">
        <v>102.24</v>
      </c>
      <c r="G105">
        <v>0.09</v>
      </c>
      <c r="H105" t="s">
        <v>10664</v>
      </c>
      <c r="I105">
        <v>37.79</v>
      </c>
      <c r="J105">
        <v>3.69</v>
      </c>
      <c r="K105">
        <v>0.5</v>
      </c>
      <c r="L105" t="s">
        <v>10694</v>
      </c>
      <c r="M105" t="s">
        <v>10813</v>
      </c>
      <c r="N105" t="s">
        <v>10813</v>
      </c>
      <c r="O105" t="s">
        <v>10701</v>
      </c>
      <c r="P105" t="s">
        <v>10668</v>
      </c>
      <c r="Q105" t="s">
        <v>10729</v>
      </c>
      <c r="R105" t="s">
        <v>10842</v>
      </c>
      <c r="S105" t="s">
        <v>10685</v>
      </c>
      <c r="T105">
        <v>0.38</v>
      </c>
      <c r="U105" s="1">
        <v>40416</v>
      </c>
    </row>
    <row r="106" spans="1:21" x14ac:dyDescent="0.3">
      <c r="A106">
        <v>1594</v>
      </c>
      <c r="B106">
        <v>11495</v>
      </c>
      <c r="C106" s="1">
        <v>40728</v>
      </c>
      <c r="D106" t="s">
        <v>10671</v>
      </c>
      <c r="E106">
        <v>6</v>
      </c>
      <c r="F106">
        <v>965.69</v>
      </c>
      <c r="G106">
        <v>0</v>
      </c>
      <c r="H106" t="s">
        <v>10672</v>
      </c>
      <c r="I106">
        <v>-144.19999999999999</v>
      </c>
      <c r="J106">
        <v>146.34</v>
      </c>
      <c r="K106">
        <v>43.75</v>
      </c>
      <c r="L106" t="s">
        <v>10843</v>
      </c>
      <c r="M106" t="s">
        <v>10813</v>
      </c>
      <c r="N106" t="s">
        <v>10813</v>
      </c>
      <c r="O106" t="s">
        <v>10681</v>
      </c>
      <c r="P106" t="s">
        <v>10690</v>
      </c>
      <c r="Q106" t="s">
        <v>10724</v>
      </c>
      <c r="R106" t="s">
        <v>10844</v>
      </c>
      <c r="S106" t="s">
        <v>10723</v>
      </c>
      <c r="T106">
        <v>0.65</v>
      </c>
      <c r="U106" s="1">
        <v>40729</v>
      </c>
    </row>
    <row r="107" spans="1:21" x14ac:dyDescent="0.3">
      <c r="A107">
        <v>1654</v>
      </c>
      <c r="B107">
        <v>11911</v>
      </c>
      <c r="C107" s="1">
        <v>40492</v>
      </c>
      <c r="D107" t="s">
        <v>10719</v>
      </c>
      <c r="E107">
        <v>25</v>
      </c>
      <c r="F107">
        <v>397.84</v>
      </c>
      <c r="G107">
        <v>0</v>
      </c>
      <c r="H107" t="s">
        <v>10664</v>
      </c>
      <c r="I107">
        <v>-14.75</v>
      </c>
      <c r="J107">
        <v>15.22</v>
      </c>
      <c r="K107">
        <v>9.73</v>
      </c>
      <c r="L107" t="s">
        <v>10759</v>
      </c>
      <c r="M107" t="s">
        <v>10813</v>
      </c>
      <c r="N107" t="s">
        <v>10813</v>
      </c>
      <c r="O107" t="s">
        <v>10674</v>
      </c>
      <c r="P107" t="s">
        <v>10668</v>
      </c>
      <c r="Q107" t="s">
        <v>10678</v>
      </c>
      <c r="R107" t="s">
        <v>10845</v>
      </c>
    </row>
    <row r="108" spans="1:21" x14ac:dyDescent="0.3">
      <c r="A108">
        <v>1655</v>
      </c>
      <c r="B108">
        <v>11941</v>
      </c>
      <c r="C108" s="1">
        <v>40353</v>
      </c>
      <c r="D108" t="s">
        <v>10719</v>
      </c>
      <c r="E108">
        <v>4</v>
      </c>
      <c r="F108">
        <v>73.069999999999993</v>
      </c>
      <c r="G108">
        <v>0.08</v>
      </c>
      <c r="H108" t="s">
        <v>10664</v>
      </c>
      <c r="I108">
        <v>-41.01</v>
      </c>
      <c r="J108">
        <v>15.7</v>
      </c>
      <c r="K108">
        <v>11.25</v>
      </c>
      <c r="L108" t="s">
        <v>10834</v>
      </c>
      <c r="M108" t="s">
        <v>10813</v>
      </c>
      <c r="N108" t="s">
        <v>10813</v>
      </c>
      <c r="O108" t="s">
        <v>10681</v>
      </c>
      <c r="P108" t="s">
        <v>10668</v>
      </c>
      <c r="Q108" t="s">
        <v>10669</v>
      </c>
      <c r="R108" t="s">
        <v>10846</v>
      </c>
      <c r="S108" t="s">
        <v>10685</v>
      </c>
      <c r="T108">
        <v>0.6</v>
      </c>
      <c r="U108" s="1">
        <v>40354</v>
      </c>
    </row>
    <row r="109" spans="1:21" x14ac:dyDescent="0.3">
      <c r="A109">
        <v>1656</v>
      </c>
      <c r="B109">
        <v>11941</v>
      </c>
      <c r="C109" s="1">
        <v>40353</v>
      </c>
      <c r="D109" t="s">
        <v>10719</v>
      </c>
      <c r="E109">
        <v>26</v>
      </c>
      <c r="F109">
        <v>4679.1000000000004</v>
      </c>
      <c r="G109">
        <v>0.05</v>
      </c>
      <c r="H109" t="s">
        <v>10672</v>
      </c>
      <c r="I109">
        <v>111.52</v>
      </c>
      <c r="J109">
        <v>179.29</v>
      </c>
      <c r="K109">
        <v>29.21</v>
      </c>
      <c r="L109" t="s">
        <v>10834</v>
      </c>
      <c r="M109" t="s">
        <v>10813</v>
      </c>
      <c r="N109" t="s">
        <v>10813</v>
      </c>
      <c r="O109" t="s">
        <v>10681</v>
      </c>
      <c r="P109" t="s">
        <v>10690</v>
      </c>
      <c r="Q109" t="s">
        <v>10724</v>
      </c>
      <c r="R109" t="s">
        <v>10847</v>
      </c>
    </row>
    <row r="110" spans="1:21" x14ac:dyDescent="0.3">
      <c r="A110">
        <v>1675</v>
      </c>
      <c r="B110">
        <v>12096</v>
      </c>
      <c r="C110" s="1">
        <v>41171</v>
      </c>
      <c r="D110" t="s">
        <v>10704</v>
      </c>
      <c r="E110">
        <v>46</v>
      </c>
      <c r="F110">
        <v>8009.5924999999997</v>
      </c>
      <c r="G110">
        <v>0.02</v>
      </c>
      <c r="H110" t="s">
        <v>10664</v>
      </c>
      <c r="I110">
        <v>2332.4</v>
      </c>
      <c r="J110">
        <v>200.99</v>
      </c>
      <c r="K110">
        <v>8.08</v>
      </c>
      <c r="L110" t="s">
        <v>10780</v>
      </c>
      <c r="M110" t="s">
        <v>10813</v>
      </c>
      <c r="N110" t="s">
        <v>10813</v>
      </c>
      <c r="O110" t="s">
        <v>10701</v>
      </c>
      <c r="P110" t="s">
        <v>10682</v>
      </c>
      <c r="Q110" t="s">
        <v>10683</v>
      </c>
      <c r="R110">
        <v>5125</v>
      </c>
      <c r="S110" t="s">
        <v>10685</v>
      </c>
      <c r="T110">
        <v>0.59</v>
      </c>
      <c r="U110" s="1">
        <v>41171</v>
      </c>
    </row>
    <row r="111" spans="1:21" x14ac:dyDescent="0.3">
      <c r="A111">
        <v>1676</v>
      </c>
      <c r="B111">
        <v>12096</v>
      </c>
      <c r="C111" s="1">
        <v>41171</v>
      </c>
      <c r="D111" t="s">
        <v>10704</v>
      </c>
      <c r="E111">
        <v>23</v>
      </c>
      <c r="F111">
        <v>4689.66</v>
      </c>
      <c r="G111">
        <v>0.01</v>
      </c>
      <c r="H111" t="s">
        <v>10664</v>
      </c>
      <c r="I111">
        <v>2176.19</v>
      </c>
      <c r="J111">
        <v>194.3</v>
      </c>
      <c r="K111">
        <v>11.54</v>
      </c>
      <c r="L111" t="s">
        <v>10780</v>
      </c>
      <c r="M111" t="s">
        <v>10813</v>
      </c>
      <c r="N111" t="s">
        <v>10813</v>
      </c>
      <c r="O111" t="s">
        <v>10701</v>
      </c>
      <c r="P111" t="s">
        <v>10690</v>
      </c>
      <c r="Q111" t="s">
        <v>10691</v>
      </c>
      <c r="R111" t="s">
        <v>10848</v>
      </c>
      <c r="S111" t="s">
        <v>10769</v>
      </c>
      <c r="T111">
        <v>0.59</v>
      </c>
      <c r="U111" s="1">
        <v>41173</v>
      </c>
    </row>
    <row r="112" spans="1:21" x14ac:dyDescent="0.3">
      <c r="A112">
        <v>1710</v>
      </c>
      <c r="B112">
        <v>12289</v>
      </c>
      <c r="C112" s="1">
        <v>40901</v>
      </c>
      <c r="D112" t="s">
        <v>10663</v>
      </c>
      <c r="E112">
        <v>25</v>
      </c>
      <c r="F112">
        <v>3019.41</v>
      </c>
      <c r="G112">
        <v>0.04</v>
      </c>
      <c r="H112" t="s">
        <v>10664</v>
      </c>
      <c r="I112">
        <v>1269.05</v>
      </c>
      <c r="J112">
        <v>120.97</v>
      </c>
      <c r="K112">
        <v>7.11</v>
      </c>
      <c r="L112" t="s">
        <v>10843</v>
      </c>
      <c r="M112" t="s">
        <v>10813</v>
      </c>
      <c r="N112" t="s">
        <v>10813</v>
      </c>
      <c r="O112" t="s">
        <v>10681</v>
      </c>
      <c r="P112" t="s">
        <v>10682</v>
      </c>
      <c r="Q112" t="s">
        <v>10849</v>
      </c>
      <c r="R112" t="s">
        <v>10850</v>
      </c>
      <c r="S112" t="s">
        <v>10689</v>
      </c>
      <c r="T112">
        <v>0.36</v>
      </c>
      <c r="U112" s="1">
        <v>40905</v>
      </c>
    </row>
    <row r="113" spans="1:21" x14ac:dyDescent="0.3">
      <c r="A113">
        <v>1718</v>
      </c>
      <c r="B113">
        <v>12352</v>
      </c>
      <c r="C113" s="1">
        <v>40991</v>
      </c>
      <c r="D113" t="s">
        <v>10704</v>
      </c>
      <c r="E113">
        <v>5</v>
      </c>
      <c r="F113">
        <v>36.86</v>
      </c>
      <c r="G113">
        <v>7.0000000000000007E-2</v>
      </c>
      <c r="H113" t="s">
        <v>10664</v>
      </c>
      <c r="I113">
        <v>-32.82</v>
      </c>
      <c r="J113">
        <v>5.81</v>
      </c>
      <c r="K113">
        <v>8.49</v>
      </c>
      <c r="L113" t="s">
        <v>10851</v>
      </c>
      <c r="M113" t="s">
        <v>10813</v>
      </c>
      <c r="N113" t="s">
        <v>10813</v>
      </c>
      <c r="O113" t="s">
        <v>10681</v>
      </c>
      <c r="P113" t="s">
        <v>10668</v>
      </c>
      <c r="Q113" t="s">
        <v>10678</v>
      </c>
      <c r="R113" t="s">
        <v>10852</v>
      </c>
      <c r="S113" t="s">
        <v>10685</v>
      </c>
      <c r="T113">
        <v>0.39</v>
      </c>
      <c r="U113" s="1">
        <v>40992</v>
      </c>
    </row>
    <row r="114" spans="1:21" x14ac:dyDescent="0.3">
      <c r="A114">
        <v>1727</v>
      </c>
      <c r="B114">
        <v>12419</v>
      </c>
      <c r="C114" s="1">
        <v>40831</v>
      </c>
      <c r="D114" t="s">
        <v>10719</v>
      </c>
      <c r="E114">
        <v>12</v>
      </c>
      <c r="F114">
        <v>22079.47</v>
      </c>
      <c r="G114">
        <v>0.06</v>
      </c>
      <c r="H114" t="s">
        <v>10664</v>
      </c>
      <c r="I114">
        <v>5322.14</v>
      </c>
      <c r="J114">
        <v>1938.02</v>
      </c>
      <c r="K114">
        <v>13.99</v>
      </c>
      <c r="L114" t="s">
        <v>10720</v>
      </c>
      <c r="M114" t="s">
        <v>10813</v>
      </c>
      <c r="N114" t="s">
        <v>10813</v>
      </c>
      <c r="O114" t="s">
        <v>10681</v>
      </c>
      <c r="P114" t="s">
        <v>10682</v>
      </c>
      <c r="Q114" t="s">
        <v>10849</v>
      </c>
      <c r="R114" t="s">
        <v>10853</v>
      </c>
      <c r="S114" t="s">
        <v>10689</v>
      </c>
      <c r="T114">
        <v>0.38</v>
      </c>
      <c r="U114" s="1">
        <v>40833</v>
      </c>
    </row>
    <row r="115" spans="1:21" x14ac:dyDescent="0.3">
      <c r="A115">
        <v>1745</v>
      </c>
      <c r="B115">
        <v>12485</v>
      </c>
      <c r="C115" s="1">
        <v>40397</v>
      </c>
      <c r="D115" t="s">
        <v>10719</v>
      </c>
      <c r="E115">
        <v>24</v>
      </c>
      <c r="F115">
        <v>5407.31</v>
      </c>
      <c r="G115">
        <v>0.04</v>
      </c>
      <c r="H115" t="s">
        <v>10672</v>
      </c>
      <c r="I115">
        <v>1068.48</v>
      </c>
      <c r="J115">
        <v>226.67</v>
      </c>
      <c r="K115">
        <v>28.16</v>
      </c>
      <c r="L115" t="s">
        <v>10755</v>
      </c>
      <c r="M115" t="s">
        <v>10813</v>
      </c>
      <c r="N115" t="s">
        <v>10813</v>
      </c>
      <c r="O115" t="s">
        <v>10701</v>
      </c>
      <c r="P115" t="s">
        <v>10690</v>
      </c>
      <c r="Q115" t="s">
        <v>10753</v>
      </c>
      <c r="R115" t="s">
        <v>10854</v>
      </c>
      <c r="S115" t="s">
        <v>10677</v>
      </c>
      <c r="T115">
        <v>0.59</v>
      </c>
      <c r="U115" s="1">
        <v>40398</v>
      </c>
    </row>
    <row r="116" spans="1:21" x14ac:dyDescent="0.3">
      <c r="A116">
        <v>1751</v>
      </c>
      <c r="B116">
        <v>12544</v>
      </c>
      <c r="C116" s="1">
        <v>39875</v>
      </c>
      <c r="D116" t="s">
        <v>10663</v>
      </c>
      <c r="E116">
        <v>34</v>
      </c>
      <c r="F116">
        <v>74.3</v>
      </c>
      <c r="G116">
        <v>0.08</v>
      </c>
      <c r="H116" t="s">
        <v>10664</v>
      </c>
      <c r="I116">
        <v>-129.01</v>
      </c>
      <c r="J116">
        <v>2.08</v>
      </c>
      <c r="K116">
        <v>5.33</v>
      </c>
      <c r="L116" t="s">
        <v>10726</v>
      </c>
      <c r="M116" t="s">
        <v>10813</v>
      </c>
      <c r="N116" t="s">
        <v>10813</v>
      </c>
      <c r="O116" t="s">
        <v>10681</v>
      </c>
      <c r="P116" t="s">
        <v>10690</v>
      </c>
      <c r="Q116" t="s">
        <v>10691</v>
      </c>
      <c r="R116" t="s">
        <v>10855</v>
      </c>
      <c r="S116" t="s">
        <v>10685</v>
      </c>
      <c r="T116">
        <v>0.43</v>
      </c>
      <c r="U116" s="1">
        <v>39882</v>
      </c>
    </row>
    <row r="117" spans="1:21" x14ac:dyDescent="0.3">
      <c r="A117">
        <v>1770</v>
      </c>
      <c r="B117">
        <v>12704</v>
      </c>
      <c r="C117" s="1">
        <v>40218</v>
      </c>
      <c r="D117" t="s">
        <v>10663</v>
      </c>
      <c r="E117">
        <v>44</v>
      </c>
      <c r="F117">
        <v>21506.77</v>
      </c>
      <c r="G117">
        <v>0.06</v>
      </c>
      <c r="H117" t="s">
        <v>10664</v>
      </c>
      <c r="I117">
        <v>1260.51</v>
      </c>
      <c r="J117">
        <v>499.99</v>
      </c>
      <c r="K117">
        <v>24.49</v>
      </c>
      <c r="L117" t="s">
        <v>10687</v>
      </c>
      <c r="M117" t="s">
        <v>10813</v>
      </c>
      <c r="N117" t="s">
        <v>10813</v>
      </c>
      <c r="O117" t="s">
        <v>10667</v>
      </c>
      <c r="P117" t="s">
        <v>10682</v>
      </c>
      <c r="Q117" t="s">
        <v>10740</v>
      </c>
      <c r="R117" t="s">
        <v>10856</v>
      </c>
      <c r="S117" t="s">
        <v>10769</v>
      </c>
      <c r="T117">
        <v>0.36</v>
      </c>
      <c r="U117" s="1">
        <v>40218</v>
      </c>
    </row>
    <row r="118" spans="1:21" x14ac:dyDescent="0.3">
      <c r="A118">
        <v>1771</v>
      </c>
      <c r="B118">
        <v>12704</v>
      </c>
      <c r="C118" s="1">
        <v>40218</v>
      </c>
      <c r="D118" t="s">
        <v>10663</v>
      </c>
      <c r="E118">
        <v>28</v>
      </c>
      <c r="F118">
        <v>669.02</v>
      </c>
      <c r="G118">
        <v>0.02</v>
      </c>
      <c r="H118" t="s">
        <v>10672</v>
      </c>
      <c r="I118">
        <v>-1274.02</v>
      </c>
      <c r="J118">
        <v>20.98</v>
      </c>
      <c r="K118">
        <v>53.03</v>
      </c>
      <c r="L118" t="s">
        <v>10687</v>
      </c>
      <c r="M118" t="s">
        <v>10813</v>
      </c>
      <c r="N118" t="s">
        <v>10813</v>
      </c>
      <c r="O118" t="s">
        <v>10667</v>
      </c>
      <c r="P118" t="s">
        <v>10668</v>
      </c>
      <c r="Q118" t="s">
        <v>10669</v>
      </c>
      <c r="R118" t="s">
        <v>10857</v>
      </c>
    </row>
    <row r="119" spans="1:21" x14ac:dyDescent="0.3">
      <c r="A119">
        <v>1781</v>
      </c>
      <c r="B119">
        <v>12771</v>
      </c>
      <c r="C119" s="1">
        <v>39830</v>
      </c>
      <c r="D119" t="s">
        <v>10719</v>
      </c>
      <c r="E119">
        <v>40</v>
      </c>
      <c r="F119">
        <v>1143.49</v>
      </c>
      <c r="G119">
        <v>0.08</v>
      </c>
      <c r="H119" t="s">
        <v>10664</v>
      </c>
      <c r="I119">
        <v>-193.44</v>
      </c>
      <c r="J119">
        <v>30.53</v>
      </c>
      <c r="K119">
        <v>19.989999999999998</v>
      </c>
      <c r="L119" t="s">
        <v>10687</v>
      </c>
      <c r="M119" t="s">
        <v>10813</v>
      </c>
      <c r="N119" t="s">
        <v>10813</v>
      </c>
      <c r="O119" t="s">
        <v>10667</v>
      </c>
      <c r="P119" t="s">
        <v>10668</v>
      </c>
      <c r="Q119" t="s">
        <v>10729</v>
      </c>
      <c r="R119" t="s">
        <v>10858</v>
      </c>
    </row>
    <row r="120" spans="1:21" x14ac:dyDescent="0.3">
      <c r="A120">
        <v>1782</v>
      </c>
      <c r="B120">
        <v>12771</v>
      </c>
      <c r="C120" s="1">
        <v>39830</v>
      </c>
      <c r="D120" t="s">
        <v>10719</v>
      </c>
      <c r="E120">
        <v>46</v>
      </c>
      <c r="F120">
        <v>78.08</v>
      </c>
      <c r="G120">
        <v>0.01</v>
      </c>
      <c r="H120" t="s">
        <v>10664</v>
      </c>
      <c r="I120">
        <v>-43.1</v>
      </c>
      <c r="J120">
        <v>1.68</v>
      </c>
      <c r="K120">
        <v>1.57</v>
      </c>
      <c r="L120" t="s">
        <v>10687</v>
      </c>
      <c r="M120" t="s">
        <v>10813</v>
      </c>
      <c r="N120" t="s">
        <v>10813</v>
      </c>
      <c r="O120" t="s">
        <v>10667</v>
      </c>
      <c r="P120" t="s">
        <v>10668</v>
      </c>
      <c r="Q120" t="s">
        <v>10736</v>
      </c>
      <c r="R120" t="s">
        <v>10859</v>
      </c>
      <c r="S120" t="s">
        <v>10709</v>
      </c>
      <c r="T120">
        <v>0.59</v>
      </c>
      <c r="U120" s="1">
        <v>39832</v>
      </c>
    </row>
    <row r="121" spans="1:21" x14ac:dyDescent="0.3">
      <c r="A121">
        <v>1806</v>
      </c>
      <c r="B121">
        <v>12929</v>
      </c>
      <c r="C121" s="1">
        <v>40420</v>
      </c>
      <c r="D121" t="s">
        <v>10719</v>
      </c>
      <c r="E121">
        <v>19</v>
      </c>
      <c r="F121">
        <v>5297.47</v>
      </c>
      <c r="G121">
        <v>0.02</v>
      </c>
      <c r="H121" t="s">
        <v>10672</v>
      </c>
      <c r="I121">
        <v>-158.93</v>
      </c>
      <c r="J121">
        <v>270.98</v>
      </c>
      <c r="K121">
        <v>50</v>
      </c>
      <c r="L121" t="s">
        <v>10726</v>
      </c>
      <c r="M121" t="s">
        <v>10813</v>
      </c>
      <c r="N121" t="s">
        <v>10813</v>
      </c>
      <c r="O121" t="s">
        <v>10681</v>
      </c>
      <c r="P121" t="s">
        <v>10690</v>
      </c>
      <c r="Q121" t="s">
        <v>10753</v>
      </c>
      <c r="R121" t="s">
        <v>10860</v>
      </c>
      <c r="S121" t="s">
        <v>10677</v>
      </c>
      <c r="T121">
        <v>0.77</v>
      </c>
      <c r="U121" s="1">
        <v>40421</v>
      </c>
    </row>
    <row r="122" spans="1:21" x14ac:dyDescent="0.3">
      <c r="A122">
        <v>1807</v>
      </c>
      <c r="B122">
        <v>12929</v>
      </c>
      <c r="C122" s="1">
        <v>40420</v>
      </c>
      <c r="D122" t="s">
        <v>10719</v>
      </c>
      <c r="E122">
        <v>20</v>
      </c>
      <c r="F122">
        <v>95.3</v>
      </c>
      <c r="G122">
        <v>0</v>
      </c>
      <c r="H122" t="s">
        <v>10664</v>
      </c>
      <c r="I122">
        <v>29.68</v>
      </c>
      <c r="J122">
        <v>4.4800000000000004</v>
      </c>
      <c r="K122">
        <v>1.22</v>
      </c>
      <c r="L122" t="s">
        <v>10726</v>
      </c>
      <c r="M122" t="s">
        <v>10813</v>
      </c>
      <c r="N122" t="s">
        <v>10813</v>
      </c>
      <c r="O122" t="s">
        <v>10681</v>
      </c>
      <c r="P122" t="s">
        <v>10668</v>
      </c>
      <c r="Q122" t="s">
        <v>10702</v>
      </c>
      <c r="R122" t="s">
        <v>10861</v>
      </c>
      <c r="S122" t="s">
        <v>10709</v>
      </c>
      <c r="T122">
        <v>0.36</v>
      </c>
      <c r="U122" s="1">
        <v>40421</v>
      </c>
    </row>
    <row r="123" spans="1:21" x14ac:dyDescent="0.3">
      <c r="A123">
        <v>1842</v>
      </c>
      <c r="B123">
        <v>13280</v>
      </c>
      <c r="C123" s="1">
        <v>40067</v>
      </c>
      <c r="D123" t="s">
        <v>10671</v>
      </c>
      <c r="E123">
        <v>40</v>
      </c>
      <c r="F123">
        <v>460.68</v>
      </c>
      <c r="G123">
        <v>0.01</v>
      </c>
      <c r="H123" t="s">
        <v>10664</v>
      </c>
      <c r="I123">
        <v>-116.76</v>
      </c>
      <c r="J123">
        <v>10.9</v>
      </c>
      <c r="K123">
        <v>7.46</v>
      </c>
      <c r="L123" t="s">
        <v>10743</v>
      </c>
      <c r="M123" t="s">
        <v>10813</v>
      </c>
      <c r="N123" t="s">
        <v>10813</v>
      </c>
      <c r="O123" t="s">
        <v>10667</v>
      </c>
      <c r="P123" t="s">
        <v>10668</v>
      </c>
      <c r="Q123" t="s">
        <v>10669</v>
      </c>
      <c r="R123" t="s">
        <v>10799</v>
      </c>
      <c r="S123" t="s">
        <v>10685</v>
      </c>
      <c r="T123">
        <v>0.59</v>
      </c>
      <c r="U123" s="1">
        <v>40068</v>
      </c>
    </row>
    <row r="124" spans="1:21" x14ac:dyDescent="0.3">
      <c r="A124">
        <v>1843</v>
      </c>
      <c r="B124">
        <v>13280</v>
      </c>
      <c r="C124" s="1">
        <v>40067</v>
      </c>
      <c r="D124" t="s">
        <v>10671</v>
      </c>
      <c r="E124">
        <v>49</v>
      </c>
      <c r="F124">
        <v>318.75850000000003</v>
      </c>
      <c r="G124">
        <v>0.1</v>
      </c>
      <c r="H124" t="s">
        <v>10664</v>
      </c>
      <c r="I124">
        <v>-160.94999999999999</v>
      </c>
      <c r="J124">
        <v>7.99</v>
      </c>
      <c r="K124">
        <v>5.03</v>
      </c>
      <c r="L124" t="s">
        <v>10743</v>
      </c>
      <c r="M124" t="s">
        <v>10813</v>
      </c>
      <c r="N124" t="s">
        <v>10813</v>
      </c>
      <c r="O124" t="s">
        <v>10667</v>
      </c>
      <c r="P124" t="s">
        <v>10682</v>
      </c>
      <c r="Q124" t="s">
        <v>10683</v>
      </c>
      <c r="R124" t="s">
        <v>10781</v>
      </c>
      <c r="S124" t="s">
        <v>10689</v>
      </c>
      <c r="T124">
        <v>0.6</v>
      </c>
      <c r="U124" s="1">
        <v>40068</v>
      </c>
    </row>
    <row r="125" spans="1:21" x14ac:dyDescent="0.3">
      <c r="A125">
        <v>1848</v>
      </c>
      <c r="B125">
        <v>13313</v>
      </c>
      <c r="C125" s="1">
        <v>40010</v>
      </c>
      <c r="D125" t="s">
        <v>10686</v>
      </c>
      <c r="E125">
        <v>47</v>
      </c>
      <c r="F125">
        <v>1020.61</v>
      </c>
      <c r="G125">
        <v>0.04</v>
      </c>
      <c r="H125" t="s">
        <v>10664</v>
      </c>
      <c r="I125">
        <v>-209.61</v>
      </c>
      <c r="J125">
        <v>21.66</v>
      </c>
      <c r="K125">
        <v>13.99</v>
      </c>
      <c r="L125" t="s">
        <v>10788</v>
      </c>
      <c r="M125" t="s">
        <v>10813</v>
      </c>
      <c r="N125" t="s">
        <v>10813</v>
      </c>
      <c r="O125" t="s">
        <v>10701</v>
      </c>
      <c r="P125" t="s">
        <v>10668</v>
      </c>
      <c r="Q125" t="s">
        <v>10675</v>
      </c>
      <c r="R125" t="s">
        <v>10862</v>
      </c>
      <c r="S125" t="s">
        <v>10689</v>
      </c>
      <c r="T125">
        <v>0.52</v>
      </c>
      <c r="U125" s="1">
        <v>40011</v>
      </c>
    </row>
    <row r="126" spans="1:21" x14ac:dyDescent="0.3">
      <c r="A126">
        <v>1855</v>
      </c>
      <c r="B126">
        <v>13346</v>
      </c>
      <c r="C126" s="1">
        <v>41228</v>
      </c>
      <c r="D126" t="s">
        <v>10663</v>
      </c>
      <c r="E126">
        <v>44</v>
      </c>
      <c r="F126">
        <v>268.33999999999997</v>
      </c>
      <c r="G126">
        <v>0.09</v>
      </c>
      <c r="H126" t="s">
        <v>10664</v>
      </c>
      <c r="I126">
        <v>-240.83</v>
      </c>
      <c r="J126">
        <v>6.48</v>
      </c>
      <c r="K126">
        <v>8.8800000000000008</v>
      </c>
      <c r="L126" t="s">
        <v>10830</v>
      </c>
      <c r="M126" t="s">
        <v>10813</v>
      </c>
      <c r="N126" t="s">
        <v>10813</v>
      </c>
      <c r="O126" t="s">
        <v>10681</v>
      </c>
      <c r="P126" t="s">
        <v>10668</v>
      </c>
      <c r="Q126" t="s">
        <v>10702</v>
      </c>
      <c r="R126" t="s">
        <v>10863</v>
      </c>
      <c r="S126" t="s">
        <v>10685</v>
      </c>
      <c r="T126">
        <v>0.37</v>
      </c>
      <c r="U126" s="1">
        <v>41233</v>
      </c>
    </row>
    <row r="127" spans="1:21" x14ac:dyDescent="0.3">
      <c r="A127">
        <v>1913</v>
      </c>
      <c r="B127">
        <v>13702</v>
      </c>
      <c r="C127" s="1">
        <v>40796</v>
      </c>
      <c r="D127" t="s">
        <v>10663</v>
      </c>
      <c r="E127">
        <v>6</v>
      </c>
      <c r="F127">
        <v>209</v>
      </c>
      <c r="G127">
        <v>0.08</v>
      </c>
      <c r="H127" t="s">
        <v>10664</v>
      </c>
      <c r="I127">
        <v>12.32</v>
      </c>
      <c r="J127">
        <v>35.44</v>
      </c>
      <c r="K127">
        <v>7.5</v>
      </c>
      <c r="L127" t="s">
        <v>10743</v>
      </c>
      <c r="M127" t="s">
        <v>10813</v>
      </c>
      <c r="N127" t="s">
        <v>10813</v>
      </c>
      <c r="O127" t="s">
        <v>10667</v>
      </c>
      <c r="P127" t="s">
        <v>10668</v>
      </c>
      <c r="Q127" t="s">
        <v>10702</v>
      </c>
      <c r="R127" t="s">
        <v>10864</v>
      </c>
      <c r="S127" t="s">
        <v>10685</v>
      </c>
      <c r="T127">
        <v>0.38</v>
      </c>
      <c r="U127" s="1">
        <v>40800</v>
      </c>
    </row>
    <row r="128" spans="1:21" x14ac:dyDescent="0.3">
      <c r="A128">
        <v>1928</v>
      </c>
      <c r="B128">
        <v>13795</v>
      </c>
      <c r="C128" s="1">
        <v>40643</v>
      </c>
      <c r="D128" t="s">
        <v>10686</v>
      </c>
      <c r="E128">
        <v>30</v>
      </c>
      <c r="F128">
        <v>501.32</v>
      </c>
      <c r="G128">
        <v>0.04</v>
      </c>
      <c r="H128" t="s">
        <v>10664</v>
      </c>
      <c r="I128">
        <v>-119.08</v>
      </c>
      <c r="J128">
        <v>15.99</v>
      </c>
      <c r="K128">
        <v>13.18</v>
      </c>
      <c r="L128" t="s">
        <v>10665</v>
      </c>
      <c r="M128" t="s">
        <v>10813</v>
      </c>
      <c r="N128" t="s">
        <v>10813</v>
      </c>
      <c r="O128" t="s">
        <v>10667</v>
      </c>
      <c r="P128" t="s">
        <v>10668</v>
      </c>
      <c r="Q128" t="s">
        <v>10678</v>
      </c>
      <c r="R128" t="s">
        <v>10733</v>
      </c>
    </row>
    <row r="129" spans="1:21" x14ac:dyDescent="0.3">
      <c r="A129">
        <v>1929</v>
      </c>
      <c r="B129">
        <v>13795</v>
      </c>
      <c r="C129" s="1">
        <v>40643</v>
      </c>
      <c r="D129" t="s">
        <v>10686</v>
      </c>
      <c r="E129">
        <v>23</v>
      </c>
      <c r="F129">
        <v>275.16000000000003</v>
      </c>
      <c r="G129">
        <v>0.05</v>
      </c>
      <c r="H129" t="s">
        <v>10697</v>
      </c>
      <c r="I129">
        <v>43.35</v>
      </c>
      <c r="J129">
        <v>11.34</v>
      </c>
      <c r="K129">
        <v>5.01</v>
      </c>
      <c r="L129" t="s">
        <v>10665</v>
      </c>
      <c r="M129" t="s">
        <v>10813</v>
      </c>
      <c r="N129" t="s">
        <v>10813</v>
      </c>
      <c r="O129" t="s">
        <v>10667</v>
      </c>
      <c r="P129" t="s">
        <v>10668</v>
      </c>
      <c r="Q129" t="s">
        <v>10702</v>
      </c>
      <c r="R129" t="s">
        <v>10865</v>
      </c>
      <c r="S129" t="s">
        <v>10685</v>
      </c>
      <c r="T129">
        <v>0.36</v>
      </c>
      <c r="U129" s="1">
        <v>40646</v>
      </c>
    </row>
    <row r="130" spans="1:21" x14ac:dyDescent="0.3">
      <c r="A130">
        <v>1930</v>
      </c>
      <c r="B130">
        <v>13795</v>
      </c>
      <c r="C130" s="1">
        <v>40643</v>
      </c>
      <c r="D130" t="s">
        <v>10686</v>
      </c>
      <c r="E130">
        <v>37</v>
      </c>
      <c r="F130">
        <v>1302.99</v>
      </c>
      <c r="G130">
        <v>0.02</v>
      </c>
      <c r="H130" t="s">
        <v>10664</v>
      </c>
      <c r="I130">
        <v>545.49</v>
      </c>
      <c r="J130">
        <v>35.44</v>
      </c>
      <c r="K130">
        <v>5.09</v>
      </c>
      <c r="L130" t="s">
        <v>10665</v>
      </c>
      <c r="M130" t="s">
        <v>10813</v>
      </c>
      <c r="N130" t="s">
        <v>10813</v>
      </c>
      <c r="O130" t="s">
        <v>10667</v>
      </c>
      <c r="P130" t="s">
        <v>10668</v>
      </c>
      <c r="Q130" t="s">
        <v>10702</v>
      </c>
      <c r="R130" t="s">
        <v>10866</v>
      </c>
      <c r="S130" t="s">
        <v>10685</v>
      </c>
      <c r="T130">
        <v>0.38</v>
      </c>
      <c r="U130" s="1">
        <v>40644</v>
      </c>
    </row>
    <row r="131" spans="1:21" x14ac:dyDescent="0.3">
      <c r="A131">
        <v>1978</v>
      </c>
      <c r="B131">
        <v>14116</v>
      </c>
      <c r="C131" s="1">
        <v>40825</v>
      </c>
      <c r="D131" t="s">
        <v>10671</v>
      </c>
      <c r="E131">
        <v>1</v>
      </c>
      <c r="F131">
        <v>40.1</v>
      </c>
      <c r="G131">
        <v>0.09</v>
      </c>
      <c r="H131" t="s">
        <v>10664</v>
      </c>
      <c r="I131">
        <v>-16.07</v>
      </c>
      <c r="J131">
        <v>30.98</v>
      </c>
      <c r="K131">
        <v>11.63</v>
      </c>
      <c r="L131" t="s">
        <v>10830</v>
      </c>
      <c r="M131" t="s">
        <v>10813</v>
      </c>
      <c r="N131" t="s">
        <v>10813</v>
      </c>
      <c r="O131" t="s">
        <v>10667</v>
      </c>
      <c r="P131" t="s">
        <v>10668</v>
      </c>
      <c r="Q131" t="s">
        <v>10678</v>
      </c>
      <c r="R131" t="s">
        <v>10867</v>
      </c>
      <c r="S131" t="s">
        <v>10685</v>
      </c>
      <c r="T131">
        <v>0.37</v>
      </c>
      <c r="U131" s="1">
        <v>40827</v>
      </c>
    </row>
    <row r="132" spans="1:21" x14ac:dyDescent="0.3">
      <c r="A132">
        <v>1979</v>
      </c>
      <c r="B132">
        <v>14116</v>
      </c>
      <c r="C132" s="1">
        <v>40825</v>
      </c>
      <c r="D132" t="s">
        <v>10671</v>
      </c>
      <c r="E132">
        <v>42</v>
      </c>
      <c r="F132">
        <v>1414.05</v>
      </c>
      <c r="G132">
        <v>0.09</v>
      </c>
      <c r="H132" t="s">
        <v>10664</v>
      </c>
      <c r="I132">
        <v>161.47999999999999</v>
      </c>
      <c r="J132">
        <v>34.54</v>
      </c>
      <c r="K132">
        <v>14.72</v>
      </c>
      <c r="L132" t="s">
        <v>10830</v>
      </c>
      <c r="M132" t="s">
        <v>10813</v>
      </c>
      <c r="N132" t="s">
        <v>10813</v>
      </c>
      <c r="O132" t="s">
        <v>10667</v>
      </c>
      <c r="P132" t="s">
        <v>10668</v>
      </c>
      <c r="Q132" t="s">
        <v>10678</v>
      </c>
      <c r="R132" t="s">
        <v>10868</v>
      </c>
      <c r="S132" t="s">
        <v>10685</v>
      </c>
      <c r="T132">
        <v>0.37</v>
      </c>
      <c r="U132" s="1">
        <v>40826</v>
      </c>
    </row>
    <row r="133" spans="1:21" x14ac:dyDescent="0.3">
      <c r="A133">
        <v>2013</v>
      </c>
      <c r="B133">
        <v>14372</v>
      </c>
      <c r="C133" s="1">
        <v>41205</v>
      </c>
      <c r="D133" t="s">
        <v>10719</v>
      </c>
      <c r="E133">
        <v>34</v>
      </c>
      <c r="F133">
        <v>5350.61</v>
      </c>
      <c r="G133">
        <v>0.09</v>
      </c>
      <c r="H133" t="s">
        <v>10672</v>
      </c>
      <c r="I133">
        <v>-1059.2</v>
      </c>
      <c r="J133">
        <v>170.98</v>
      </c>
      <c r="K133">
        <v>60.49</v>
      </c>
      <c r="L133" t="s">
        <v>10776</v>
      </c>
      <c r="M133" t="s">
        <v>10813</v>
      </c>
      <c r="N133" t="s">
        <v>10813</v>
      </c>
      <c r="O133" t="s">
        <v>10681</v>
      </c>
      <c r="P133" t="s">
        <v>10690</v>
      </c>
      <c r="Q133" t="s">
        <v>10721</v>
      </c>
      <c r="R133" t="s">
        <v>10869</v>
      </c>
    </row>
    <row r="134" spans="1:21" x14ac:dyDescent="0.3">
      <c r="A134">
        <v>2058</v>
      </c>
      <c r="B134">
        <v>14726</v>
      </c>
      <c r="C134" s="1">
        <v>40916</v>
      </c>
      <c r="D134" t="s">
        <v>10663</v>
      </c>
      <c r="E134">
        <v>15</v>
      </c>
      <c r="F134">
        <v>310.87</v>
      </c>
      <c r="G134">
        <v>7.0000000000000007E-2</v>
      </c>
      <c r="H134" t="s">
        <v>10664</v>
      </c>
      <c r="I134">
        <v>-21.48</v>
      </c>
      <c r="J134">
        <v>20.95</v>
      </c>
      <c r="K134">
        <v>4</v>
      </c>
      <c r="L134" t="s">
        <v>10800</v>
      </c>
      <c r="M134" t="s">
        <v>10813</v>
      </c>
      <c r="N134" t="s">
        <v>10813</v>
      </c>
      <c r="O134" t="s">
        <v>10674</v>
      </c>
      <c r="P134" t="s">
        <v>10682</v>
      </c>
      <c r="Q134" t="s">
        <v>10711</v>
      </c>
      <c r="R134" t="s">
        <v>10870</v>
      </c>
    </row>
    <row r="135" spans="1:21" x14ac:dyDescent="0.3">
      <c r="A135">
        <v>2070</v>
      </c>
      <c r="B135">
        <v>14819</v>
      </c>
      <c r="C135" s="1">
        <v>40203</v>
      </c>
      <c r="D135" t="s">
        <v>10686</v>
      </c>
      <c r="E135">
        <v>48</v>
      </c>
      <c r="F135">
        <v>9062.73</v>
      </c>
      <c r="G135">
        <v>0.09</v>
      </c>
      <c r="H135" t="s">
        <v>10664</v>
      </c>
      <c r="I135">
        <v>3122.78</v>
      </c>
      <c r="J135">
        <v>207.48</v>
      </c>
      <c r="K135">
        <v>0.99</v>
      </c>
      <c r="L135" t="s">
        <v>10694</v>
      </c>
      <c r="M135" t="s">
        <v>10813</v>
      </c>
      <c r="N135" t="s">
        <v>10813</v>
      </c>
      <c r="O135" t="s">
        <v>10701</v>
      </c>
      <c r="P135" t="s">
        <v>10668</v>
      </c>
      <c r="Q135" t="s">
        <v>10675</v>
      </c>
      <c r="R135" t="s">
        <v>10871</v>
      </c>
      <c r="S135" t="s">
        <v>10685</v>
      </c>
      <c r="T135">
        <v>0.55000000000000004</v>
      </c>
      <c r="U135" s="1">
        <v>40205</v>
      </c>
    </row>
    <row r="136" spans="1:21" x14ac:dyDescent="0.3">
      <c r="A136">
        <v>2071</v>
      </c>
      <c r="B136">
        <v>14819</v>
      </c>
      <c r="C136" s="1">
        <v>40203</v>
      </c>
      <c r="D136" t="s">
        <v>10686</v>
      </c>
      <c r="E136">
        <v>27</v>
      </c>
      <c r="F136">
        <v>1584.1</v>
      </c>
      <c r="G136">
        <v>7.0000000000000007E-2</v>
      </c>
      <c r="H136" t="s">
        <v>10672</v>
      </c>
      <c r="I136">
        <v>-478.22</v>
      </c>
      <c r="J136">
        <v>58.14</v>
      </c>
      <c r="K136">
        <v>36.61</v>
      </c>
      <c r="L136" t="s">
        <v>10694</v>
      </c>
      <c r="M136" t="s">
        <v>10813</v>
      </c>
      <c r="N136" t="s">
        <v>10813</v>
      </c>
      <c r="O136" t="s">
        <v>10701</v>
      </c>
      <c r="P136" t="s">
        <v>10690</v>
      </c>
      <c r="Q136" t="s">
        <v>10721</v>
      </c>
      <c r="R136" t="s">
        <v>10872</v>
      </c>
      <c r="S136" t="s">
        <v>10723</v>
      </c>
      <c r="T136">
        <v>0.61</v>
      </c>
      <c r="U136" s="1">
        <v>40204</v>
      </c>
    </row>
    <row r="137" spans="1:21" x14ac:dyDescent="0.3">
      <c r="A137">
        <v>2114</v>
      </c>
      <c r="B137">
        <v>15106</v>
      </c>
      <c r="C137" s="1">
        <v>40570</v>
      </c>
      <c r="D137" t="s">
        <v>10686</v>
      </c>
      <c r="E137">
        <v>42</v>
      </c>
      <c r="F137">
        <v>283.58</v>
      </c>
      <c r="G137">
        <v>0.03</v>
      </c>
      <c r="H137" t="s">
        <v>10664</v>
      </c>
      <c r="I137">
        <v>-14.23</v>
      </c>
      <c r="J137">
        <v>6.64</v>
      </c>
      <c r="K137">
        <v>4.95</v>
      </c>
      <c r="L137" t="s">
        <v>10700</v>
      </c>
      <c r="M137" t="s">
        <v>10813</v>
      </c>
      <c r="N137" t="s">
        <v>10813</v>
      </c>
      <c r="O137" t="s">
        <v>10701</v>
      </c>
      <c r="P137" t="s">
        <v>10690</v>
      </c>
      <c r="Q137" t="s">
        <v>10691</v>
      </c>
      <c r="R137" t="s">
        <v>10692</v>
      </c>
      <c r="S137" t="s">
        <v>10693</v>
      </c>
      <c r="T137">
        <v>0.37</v>
      </c>
      <c r="U137" s="1">
        <v>40572</v>
      </c>
    </row>
    <row r="138" spans="1:21" x14ac:dyDescent="0.3">
      <c r="A138">
        <v>2115</v>
      </c>
      <c r="B138">
        <v>15106</v>
      </c>
      <c r="C138" s="1">
        <v>40570</v>
      </c>
      <c r="D138" t="s">
        <v>10686</v>
      </c>
      <c r="E138">
        <v>39</v>
      </c>
      <c r="F138">
        <v>5403.37</v>
      </c>
      <c r="G138">
        <v>0.06</v>
      </c>
      <c r="H138" t="s">
        <v>10672</v>
      </c>
      <c r="I138">
        <v>948.79</v>
      </c>
      <c r="J138">
        <v>145.44999999999999</v>
      </c>
      <c r="K138">
        <v>17.850000000000001</v>
      </c>
      <c r="L138" t="s">
        <v>10700</v>
      </c>
      <c r="M138" t="s">
        <v>10813</v>
      </c>
      <c r="N138" t="s">
        <v>10813</v>
      </c>
      <c r="O138" t="s">
        <v>10701</v>
      </c>
      <c r="P138" t="s">
        <v>10682</v>
      </c>
      <c r="Q138" t="s">
        <v>10849</v>
      </c>
      <c r="R138" t="s">
        <v>10873</v>
      </c>
      <c r="S138" t="s">
        <v>10677</v>
      </c>
      <c r="T138">
        <v>0.56000000000000005</v>
      </c>
      <c r="U138" s="1">
        <v>40570</v>
      </c>
    </row>
    <row r="139" spans="1:21" x14ac:dyDescent="0.3">
      <c r="A139">
        <v>2116</v>
      </c>
      <c r="B139">
        <v>15106</v>
      </c>
      <c r="C139" s="1">
        <v>40570</v>
      </c>
      <c r="D139" t="s">
        <v>10686</v>
      </c>
      <c r="E139">
        <v>35</v>
      </c>
      <c r="F139">
        <v>82.15</v>
      </c>
      <c r="G139">
        <v>0.03</v>
      </c>
      <c r="H139" t="s">
        <v>10664</v>
      </c>
      <c r="I139">
        <v>-6.33</v>
      </c>
      <c r="J139">
        <v>2.21</v>
      </c>
      <c r="K139">
        <v>1.1200000000000001</v>
      </c>
      <c r="L139" t="s">
        <v>10700</v>
      </c>
      <c r="M139" t="s">
        <v>10813</v>
      </c>
      <c r="N139" t="s">
        <v>10813</v>
      </c>
      <c r="O139" t="s">
        <v>10701</v>
      </c>
      <c r="P139" t="s">
        <v>10668</v>
      </c>
      <c r="Q139" t="s">
        <v>10736</v>
      </c>
      <c r="R139" t="s">
        <v>10874</v>
      </c>
      <c r="S139" t="s">
        <v>10709</v>
      </c>
      <c r="T139">
        <v>0.57999999999999996</v>
      </c>
      <c r="U139" s="1">
        <v>40572</v>
      </c>
    </row>
    <row r="140" spans="1:21" x14ac:dyDescent="0.3">
      <c r="A140">
        <v>2117</v>
      </c>
      <c r="B140">
        <v>15108</v>
      </c>
      <c r="C140" s="1">
        <v>40052</v>
      </c>
      <c r="D140" t="s">
        <v>10671</v>
      </c>
      <c r="E140">
        <v>50</v>
      </c>
      <c r="F140">
        <v>2066.16</v>
      </c>
      <c r="G140">
        <v>0.02</v>
      </c>
      <c r="H140" t="s">
        <v>10664</v>
      </c>
      <c r="I140">
        <v>372.36</v>
      </c>
      <c r="J140">
        <v>40.99</v>
      </c>
      <c r="K140">
        <v>17.48</v>
      </c>
      <c r="L140" t="s">
        <v>10828</v>
      </c>
      <c r="M140" t="s">
        <v>10813</v>
      </c>
      <c r="N140" t="s">
        <v>10813</v>
      </c>
      <c r="O140" t="s">
        <v>10667</v>
      </c>
      <c r="P140" t="s">
        <v>10668</v>
      </c>
      <c r="Q140" t="s">
        <v>10702</v>
      </c>
      <c r="R140" t="s">
        <v>10875</v>
      </c>
      <c r="S140" t="s">
        <v>10685</v>
      </c>
      <c r="T140">
        <v>0.36</v>
      </c>
      <c r="U140" s="1">
        <v>40054</v>
      </c>
    </row>
    <row r="141" spans="1:21" x14ac:dyDescent="0.3">
      <c r="A141">
        <v>2129</v>
      </c>
      <c r="B141">
        <v>15205</v>
      </c>
      <c r="C141" s="1">
        <v>40619</v>
      </c>
      <c r="D141" t="s">
        <v>10719</v>
      </c>
      <c r="E141">
        <v>18</v>
      </c>
      <c r="F141">
        <v>4605.3599999999997</v>
      </c>
      <c r="G141">
        <v>0.02</v>
      </c>
      <c r="H141" t="s">
        <v>10672</v>
      </c>
      <c r="I141">
        <v>678.26</v>
      </c>
      <c r="J141">
        <v>243.98</v>
      </c>
      <c r="K141">
        <v>43.32</v>
      </c>
      <c r="L141" t="s">
        <v>10752</v>
      </c>
      <c r="M141" t="s">
        <v>10813</v>
      </c>
      <c r="N141" t="s">
        <v>10813</v>
      </c>
      <c r="O141" t="s">
        <v>10681</v>
      </c>
      <c r="P141" t="s">
        <v>10690</v>
      </c>
      <c r="Q141" t="s">
        <v>10753</v>
      </c>
      <c r="R141" t="s">
        <v>10876</v>
      </c>
    </row>
    <row r="142" spans="1:21" x14ac:dyDescent="0.3">
      <c r="A142">
        <v>2130</v>
      </c>
      <c r="B142">
        <v>15205</v>
      </c>
      <c r="C142" s="1">
        <v>40619</v>
      </c>
      <c r="D142" t="s">
        <v>10719</v>
      </c>
      <c r="E142">
        <v>42</v>
      </c>
      <c r="F142">
        <v>1753.51</v>
      </c>
      <c r="G142">
        <v>0.02</v>
      </c>
      <c r="H142" t="s">
        <v>10664</v>
      </c>
      <c r="I142">
        <v>155.72</v>
      </c>
      <c r="J142">
        <v>39.979999999999997</v>
      </c>
      <c r="K142">
        <v>9.1999999999999993</v>
      </c>
      <c r="L142" t="s">
        <v>10752</v>
      </c>
      <c r="M142" t="s">
        <v>10813</v>
      </c>
      <c r="N142" t="s">
        <v>10813</v>
      </c>
      <c r="O142" t="s">
        <v>10681</v>
      </c>
      <c r="P142" t="s">
        <v>10690</v>
      </c>
      <c r="Q142" t="s">
        <v>10691</v>
      </c>
      <c r="R142" t="s">
        <v>10877</v>
      </c>
      <c r="S142" t="s">
        <v>10709</v>
      </c>
      <c r="T142">
        <v>0.65</v>
      </c>
      <c r="U142" s="1">
        <v>40620</v>
      </c>
    </row>
    <row r="143" spans="1:21" x14ac:dyDescent="0.3">
      <c r="A143">
        <v>2161</v>
      </c>
      <c r="B143">
        <v>15591</v>
      </c>
      <c r="C143" s="1">
        <v>41066</v>
      </c>
      <c r="D143" t="s">
        <v>10719</v>
      </c>
      <c r="E143">
        <v>31</v>
      </c>
      <c r="F143">
        <v>426.34</v>
      </c>
      <c r="G143">
        <v>0</v>
      </c>
      <c r="H143" t="s">
        <v>10664</v>
      </c>
      <c r="I143">
        <v>73.53</v>
      </c>
      <c r="J143">
        <v>12.58</v>
      </c>
      <c r="K143">
        <v>5.16</v>
      </c>
      <c r="L143" t="s">
        <v>10761</v>
      </c>
      <c r="M143" t="s">
        <v>10813</v>
      </c>
      <c r="N143" t="s">
        <v>10813</v>
      </c>
      <c r="O143" t="s">
        <v>10667</v>
      </c>
      <c r="P143" t="s">
        <v>10690</v>
      </c>
      <c r="Q143" t="s">
        <v>10691</v>
      </c>
      <c r="R143" t="s">
        <v>10878</v>
      </c>
    </row>
    <row r="144" spans="1:21" x14ac:dyDescent="0.3">
      <c r="A144">
        <v>2206</v>
      </c>
      <c r="B144">
        <v>15907</v>
      </c>
      <c r="C144" s="1">
        <v>40644</v>
      </c>
      <c r="D144" t="s">
        <v>10671</v>
      </c>
      <c r="E144">
        <v>36</v>
      </c>
      <c r="F144">
        <v>1837.44</v>
      </c>
      <c r="G144">
        <v>0.01</v>
      </c>
      <c r="H144" t="s">
        <v>10672</v>
      </c>
      <c r="I144">
        <v>-1414.41</v>
      </c>
      <c r="J144">
        <v>48.58</v>
      </c>
      <c r="K144">
        <v>54.11</v>
      </c>
      <c r="L144" t="s">
        <v>10879</v>
      </c>
      <c r="M144" t="s">
        <v>10813</v>
      </c>
      <c r="N144" t="s">
        <v>10813</v>
      </c>
      <c r="O144" t="s">
        <v>10701</v>
      </c>
      <c r="P144" t="s">
        <v>10690</v>
      </c>
      <c r="Q144" t="s">
        <v>10721</v>
      </c>
      <c r="R144" t="s">
        <v>10880</v>
      </c>
      <c r="S144" t="s">
        <v>10723</v>
      </c>
      <c r="T144">
        <v>0.69</v>
      </c>
      <c r="U144" s="1">
        <v>40646</v>
      </c>
    </row>
    <row r="145" spans="1:21" x14ac:dyDescent="0.3">
      <c r="A145">
        <v>2207</v>
      </c>
      <c r="B145">
        <v>15907</v>
      </c>
      <c r="C145" s="1">
        <v>40644</v>
      </c>
      <c r="D145" t="s">
        <v>10671</v>
      </c>
      <c r="E145">
        <v>36</v>
      </c>
      <c r="F145">
        <v>3722.29</v>
      </c>
      <c r="G145">
        <v>0.04</v>
      </c>
      <c r="H145" t="s">
        <v>10697</v>
      </c>
      <c r="I145">
        <v>950.68</v>
      </c>
      <c r="J145">
        <v>105.98</v>
      </c>
      <c r="K145">
        <v>13.99</v>
      </c>
      <c r="L145" t="s">
        <v>10879</v>
      </c>
      <c r="M145" t="s">
        <v>10813</v>
      </c>
      <c r="N145" t="s">
        <v>10813</v>
      </c>
      <c r="O145" t="s">
        <v>10701</v>
      </c>
      <c r="P145" t="s">
        <v>10690</v>
      </c>
      <c r="Q145" t="s">
        <v>10691</v>
      </c>
      <c r="R145" t="s">
        <v>10881</v>
      </c>
    </row>
    <row r="146" spans="1:21" x14ac:dyDescent="0.3">
      <c r="A146">
        <v>2208</v>
      </c>
      <c r="B146">
        <v>15907</v>
      </c>
      <c r="C146" s="1">
        <v>40644</v>
      </c>
      <c r="D146" t="s">
        <v>10671</v>
      </c>
      <c r="E146">
        <v>4</v>
      </c>
      <c r="F146">
        <v>28.05</v>
      </c>
      <c r="G146">
        <v>0.09</v>
      </c>
      <c r="H146" t="s">
        <v>10664</v>
      </c>
      <c r="I146">
        <v>-5.41</v>
      </c>
      <c r="J146">
        <v>7.04</v>
      </c>
      <c r="K146">
        <v>2.17</v>
      </c>
      <c r="L146" t="s">
        <v>10879</v>
      </c>
      <c r="M146" t="s">
        <v>10813</v>
      </c>
      <c r="N146" t="s">
        <v>10813</v>
      </c>
      <c r="O146" t="s">
        <v>10701</v>
      </c>
      <c r="P146" t="s">
        <v>10668</v>
      </c>
      <c r="Q146" t="s">
        <v>10702</v>
      </c>
      <c r="R146" t="s">
        <v>10882</v>
      </c>
    </row>
    <row r="147" spans="1:21" x14ac:dyDescent="0.3">
      <c r="A147">
        <v>2209</v>
      </c>
      <c r="B147">
        <v>15937</v>
      </c>
      <c r="C147" s="1">
        <v>41219</v>
      </c>
      <c r="D147" t="s">
        <v>10663</v>
      </c>
      <c r="E147">
        <v>32</v>
      </c>
      <c r="F147">
        <v>311.44</v>
      </c>
      <c r="G147">
        <v>0.04</v>
      </c>
      <c r="H147" t="s">
        <v>10664</v>
      </c>
      <c r="I147">
        <v>74.069999999999993</v>
      </c>
      <c r="J147">
        <v>9.7799999999999994</v>
      </c>
      <c r="K147">
        <v>1.99</v>
      </c>
      <c r="L147" t="s">
        <v>10698</v>
      </c>
      <c r="M147" t="s">
        <v>10813</v>
      </c>
      <c r="N147" t="s">
        <v>10813</v>
      </c>
      <c r="O147" t="s">
        <v>10681</v>
      </c>
      <c r="P147" t="s">
        <v>10682</v>
      </c>
      <c r="Q147" t="s">
        <v>10711</v>
      </c>
      <c r="R147" t="s">
        <v>10883</v>
      </c>
    </row>
    <row r="148" spans="1:21" x14ac:dyDescent="0.3">
      <c r="A148">
        <v>2210</v>
      </c>
      <c r="B148">
        <v>15937</v>
      </c>
      <c r="C148" s="1">
        <v>41219</v>
      </c>
      <c r="D148" t="s">
        <v>10663</v>
      </c>
      <c r="E148">
        <v>17</v>
      </c>
      <c r="F148">
        <v>215.65</v>
      </c>
      <c r="G148">
        <v>0.01</v>
      </c>
      <c r="H148" t="s">
        <v>10697</v>
      </c>
      <c r="I148">
        <v>77.38</v>
      </c>
      <c r="J148">
        <v>12.22</v>
      </c>
      <c r="K148">
        <v>2.85</v>
      </c>
      <c r="L148" t="s">
        <v>10698</v>
      </c>
      <c r="M148" t="s">
        <v>10813</v>
      </c>
      <c r="N148" t="s">
        <v>10813</v>
      </c>
      <c r="O148" t="s">
        <v>10681</v>
      </c>
      <c r="P148" t="s">
        <v>10690</v>
      </c>
      <c r="Q148" t="s">
        <v>10691</v>
      </c>
      <c r="R148" t="s">
        <v>10884</v>
      </c>
      <c r="S148" t="s">
        <v>10693</v>
      </c>
      <c r="T148">
        <v>0.55000000000000004</v>
      </c>
      <c r="U148" s="1">
        <v>41228</v>
      </c>
    </row>
    <row r="149" spans="1:21" x14ac:dyDescent="0.3">
      <c r="A149">
        <v>2221</v>
      </c>
      <c r="B149">
        <v>16039</v>
      </c>
      <c r="C149" s="1">
        <v>41045</v>
      </c>
      <c r="D149" t="s">
        <v>10671</v>
      </c>
      <c r="E149">
        <v>3</v>
      </c>
      <c r="F149">
        <v>121.12</v>
      </c>
      <c r="G149">
        <v>0.1</v>
      </c>
      <c r="H149" t="s">
        <v>10664</v>
      </c>
      <c r="I149">
        <v>-118.82</v>
      </c>
      <c r="J149">
        <v>43.98</v>
      </c>
      <c r="K149">
        <v>1.99</v>
      </c>
      <c r="L149" t="s">
        <v>10780</v>
      </c>
      <c r="M149" t="s">
        <v>10813</v>
      </c>
      <c r="N149" t="s">
        <v>10813</v>
      </c>
      <c r="O149" t="s">
        <v>10701</v>
      </c>
      <c r="P149" t="s">
        <v>10682</v>
      </c>
      <c r="Q149" t="s">
        <v>10711</v>
      </c>
      <c r="R149" t="s">
        <v>10885</v>
      </c>
    </row>
    <row r="150" spans="1:21" x14ac:dyDescent="0.3">
      <c r="A150">
        <v>2246</v>
      </c>
      <c r="B150">
        <v>16193</v>
      </c>
      <c r="C150" s="1">
        <v>41008</v>
      </c>
      <c r="D150" t="s">
        <v>10686</v>
      </c>
      <c r="E150">
        <v>8</v>
      </c>
      <c r="F150">
        <v>300.2</v>
      </c>
      <c r="G150">
        <v>0</v>
      </c>
      <c r="H150" t="s">
        <v>10664</v>
      </c>
      <c r="I150">
        <v>6.41</v>
      </c>
      <c r="J150">
        <v>34.76</v>
      </c>
      <c r="K150">
        <v>8.2200000000000006</v>
      </c>
      <c r="L150" t="s">
        <v>10778</v>
      </c>
      <c r="M150" t="s">
        <v>10813</v>
      </c>
      <c r="N150" t="s">
        <v>10813</v>
      </c>
      <c r="O150" t="s">
        <v>10681</v>
      </c>
      <c r="P150" t="s">
        <v>10668</v>
      </c>
      <c r="Q150" t="s">
        <v>10669</v>
      </c>
      <c r="R150" t="s">
        <v>10886</v>
      </c>
    </row>
    <row r="151" spans="1:21" x14ac:dyDescent="0.3">
      <c r="A151">
        <v>2247</v>
      </c>
      <c r="B151">
        <v>16193</v>
      </c>
      <c r="C151" s="1">
        <v>41008</v>
      </c>
      <c r="D151" t="s">
        <v>10686</v>
      </c>
      <c r="E151">
        <v>29</v>
      </c>
      <c r="F151">
        <v>1364.8025</v>
      </c>
      <c r="G151">
        <v>7.0000000000000007E-2</v>
      </c>
      <c r="H151" t="s">
        <v>10664</v>
      </c>
      <c r="I151">
        <v>-183.68</v>
      </c>
      <c r="J151">
        <v>55.99</v>
      </c>
      <c r="K151">
        <v>5</v>
      </c>
      <c r="L151" t="s">
        <v>10778</v>
      </c>
      <c r="M151" t="s">
        <v>10813</v>
      </c>
      <c r="N151" t="s">
        <v>10813</v>
      </c>
      <c r="O151" t="s">
        <v>10681</v>
      </c>
      <c r="P151" t="s">
        <v>10682</v>
      </c>
      <c r="Q151" t="s">
        <v>10683</v>
      </c>
      <c r="R151" t="s">
        <v>10887</v>
      </c>
      <c r="S151" t="s">
        <v>10693</v>
      </c>
      <c r="T151">
        <v>0.83</v>
      </c>
      <c r="U151" s="1">
        <v>41010</v>
      </c>
    </row>
    <row r="152" spans="1:21" x14ac:dyDescent="0.3">
      <c r="A152">
        <v>2281</v>
      </c>
      <c r="B152">
        <v>16423</v>
      </c>
      <c r="C152" s="1">
        <v>41126</v>
      </c>
      <c r="D152" t="s">
        <v>10704</v>
      </c>
      <c r="E152">
        <v>19</v>
      </c>
      <c r="F152">
        <v>128.21</v>
      </c>
      <c r="G152">
        <v>0.05</v>
      </c>
      <c r="H152" t="s">
        <v>10664</v>
      </c>
      <c r="I152">
        <v>-55.13</v>
      </c>
      <c r="J152">
        <v>6.48</v>
      </c>
      <c r="K152">
        <v>6.57</v>
      </c>
      <c r="L152" t="s">
        <v>10819</v>
      </c>
      <c r="M152" t="s">
        <v>10813</v>
      </c>
      <c r="N152" t="s">
        <v>10813</v>
      </c>
      <c r="O152" t="s">
        <v>10681</v>
      </c>
      <c r="P152" t="s">
        <v>10668</v>
      </c>
      <c r="Q152" t="s">
        <v>10702</v>
      </c>
      <c r="R152" t="s">
        <v>10888</v>
      </c>
      <c r="S152" t="s">
        <v>10685</v>
      </c>
      <c r="T152">
        <v>0.37</v>
      </c>
      <c r="U152" s="1">
        <v>41128</v>
      </c>
    </row>
    <row r="153" spans="1:21" x14ac:dyDescent="0.3">
      <c r="A153">
        <v>2283</v>
      </c>
      <c r="B153">
        <v>16451</v>
      </c>
      <c r="C153" s="1">
        <v>40016</v>
      </c>
      <c r="D153" t="s">
        <v>10686</v>
      </c>
      <c r="E153">
        <v>9</v>
      </c>
      <c r="F153">
        <v>252.79</v>
      </c>
      <c r="G153">
        <v>0.09</v>
      </c>
      <c r="H153" t="s">
        <v>10664</v>
      </c>
      <c r="I153">
        <v>58.23</v>
      </c>
      <c r="J153">
        <v>30.56</v>
      </c>
      <c r="K153">
        <v>2.99</v>
      </c>
      <c r="L153" t="s">
        <v>10774</v>
      </c>
      <c r="M153" t="s">
        <v>10813</v>
      </c>
      <c r="N153" t="s">
        <v>10813</v>
      </c>
      <c r="O153" t="s">
        <v>10681</v>
      </c>
      <c r="P153" t="s">
        <v>10668</v>
      </c>
      <c r="Q153" t="s">
        <v>10678</v>
      </c>
      <c r="R153" t="s">
        <v>10889</v>
      </c>
      <c r="S153" t="s">
        <v>10685</v>
      </c>
      <c r="T153">
        <v>0.35</v>
      </c>
      <c r="U153" s="1">
        <v>40017</v>
      </c>
    </row>
    <row r="154" spans="1:21" x14ac:dyDescent="0.3">
      <c r="A154">
        <v>2294</v>
      </c>
      <c r="B154">
        <v>16545</v>
      </c>
      <c r="C154" s="1">
        <v>40307</v>
      </c>
      <c r="D154" t="s">
        <v>10686</v>
      </c>
      <c r="E154">
        <v>10</v>
      </c>
      <c r="F154">
        <v>50.97</v>
      </c>
      <c r="G154">
        <v>0.09</v>
      </c>
      <c r="H154" t="s">
        <v>10664</v>
      </c>
      <c r="I154">
        <v>4.45</v>
      </c>
      <c r="J154">
        <v>5.16</v>
      </c>
      <c r="K154">
        <v>0.73</v>
      </c>
      <c r="L154" t="s">
        <v>10687</v>
      </c>
      <c r="M154" t="s">
        <v>10813</v>
      </c>
      <c r="N154" t="s">
        <v>10813</v>
      </c>
      <c r="O154" t="s">
        <v>10667</v>
      </c>
      <c r="P154" t="s">
        <v>10668</v>
      </c>
      <c r="Q154" t="s">
        <v>10736</v>
      </c>
      <c r="R154" t="s">
        <v>10890</v>
      </c>
      <c r="S154" t="s">
        <v>10709</v>
      </c>
      <c r="T154">
        <v>0.56000000000000005</v>
      </c>
      <c r="U154" s="1">
        <v>40309</v>
      </c>
    </row>
    <row r="155" spans="1:21" x14ac:dyDescent="0.3">
      <c r="A155">
        <v>2295</v>
      </c>
      <c r="B155">
        <v>16545</v>
      </c>
      <c r="C155" s="1">
        <v>40307</v>
      </c>
      <c r="D155" t="s">
        <v>10686</v>
      </c>
      <c r="E155">
        <v>1</v>
      </c>
      <c r="F155">
        <v>4.99</v>
      </c>
      <c r="G155">
        <v>0.04</v>
      </c>
      <c r="H155" t="s">
        <v>10664</v>
      </c>
      <c r="I155">
        <v>-3.06</v>
      </c>
      <c r="J155">
        <v>3.68</v>
      </c>
      <c r="K155">
        <v>1.32</v>
      </c>
      <c r="L155" t="s">
        <v>10687</v>
      </c>
      <c r="M155" t="s">
        <v>10813</v>
      </c>
      <c r="N155" t="s">
        <v>10813</v>
      </c>
      <c r="O155" t="s">
        <v>10667</v>
      </c>
      <c r="P155" t="s">
        <v>10668</v>
      </c>
      <c r="Q155" t="s">
        <v>10791</v>
      </c>
    </row>
    <row r="156" spans="1:21" x14ac:dyDescent="0.3">
      <c r="A156">
        <v>2296</v>
      </c>
      <c r="B156">
        <v>16547</v>
      </c>
      <c r="C156" s="1">
        <v>39862</v>
      </c>
      <c r="D156" t="s">
        <v>10686</v>
      </c>
      <c r="E156">
        <v>30</v>
      </c>
      <c r="F156">
        <v>10554.63</v>
      </c>
      <c r="G156">
        <v>0.09</v>
      </c>
      <c r="H156" t="s">
        <v>10672</v>
      </c>
      <c r="I156">
        <v>1240.25</v>
      </c>
      <c r="J156">
        <v>355.98</v>
      </c>
      <c r="K156">
        <v>58.92</v>
      </c>
      <c r="L156" t="s">
        <v>10763</v>
      </c>
      <c r="M156" t="s">
        <v>10813</v>
      </c>
      <c r="N156" t="s">
        <v>10813</v>
      </c>
      <c r="O156" t="s">
        <v>10681</v>
      </c>
      <c r="P156" t="s">
        <v>10690</v>
      </c>
      <c r="Q156" t="s">
        <v>10753</v>
      </c>
      <c r="R156" t="s">
        <v>10891</v>
      </c>
      <c r="S156" t="s">
        <v>10677</v>
      </c>
      <c r="T156">
        <v>0.64</v>
      </c>
      <c r="U156" s="1">
        <v>39864</v>
      </c>
    </row>
    <row r="157" spans="1:21" x14ac:dyDescent="0.3">
      <c r="A157">
        <v>2297</v>
      </c>
      <c r="B157">
        <v>16547</v>
      </c>
      <c r="C157" s="1">
        <v>39862</v>
      </c>
      <c r="D157" t="s">
        <v>10686</v>
      </c>
      <c r="E157">
        <v>8</v>
      </c>
      <c r="F157">
        <v>1749.64</v>
      </c>
      <c r="G157">
        <v>0.04</v>
      </c>
      <c r="H157" t="s">
        <v>10672</v>
      </c>
      <c r="I157">
        <v>-533.23</v>
      </c>
      <c r="J157">
        <v>218.75</v>
      </c>
      <c r="K157">
        <v>69.64</v>
      </c>
      <c r="L157" t="s">
        <v>10763</v>
      </c>
      <c r="M157" t="s">
        <v>10813</v>
      </c>
      <c r="N157" t="s">
        <v>10813</v>
      </c>
      <c r="O157" t="s">
        <v>10681</v>
      </c>
      <c r="P157" t="s">
        <v>10690</v>
      </c>
      <c r="Q157" t="s">
        <v>10724</v>
      </c>
      <c r="R157" t="s">
        <v>10892</v>
      </c>
      <c r="S157" t="s">
        <v>10723</v>
      </c>
      <c r="T157">
        <v>0.77</v>
      </c>
      <c r="U157" s="1">
        <v>39862</v>
      </c>
    </row>
    <row r="158" spans="1:21" x14ac:dyDescent="0.3">
      <c r="A158">
        <v>2316</v>
      </c>
      <c r="B158">
        <v>16706</v>
      </c>
      <c r="C158" s="1">
        <v>41087</v>
      </c>
      <c r="D158" t="s">
        <v>10671</v>
      </c>
      <c r="E158">
        <v>47</v>
      </c>
      <c r="F158">
        <v>1943.72</v>
      </c>
      <c r="G158">
        <v>0.03</v>
      </c>
      <c r="H158" t="s">
        <v>10664</v>
      </c>
      <c r="I158">
        <v>-1003.58</v>
      </c>
      <c r="J158">
        <v>41.47</v>
      </c>
      <c r="K158">
        <v>34.200000000000003</v>
      </c>
      <c r="L158" t="s">
        <v>10776</v>
      </c>
      <c r="M158" t="s">
        <v>10813</v>
      </c>
      <c r="N158" t="s">
        <v>10813</v>
      </c>
      <c r="O158" t="s">
        <v>10681</v>
      </c>
      <c r="P158" t="s">
        <v>10690</v>
      </c>
      <c r="Q158" t="s">
        <v>10691</v>
      </c>
      <c r="R158" t="s">
        <v>10893</v>
      </c>
      <c r="S158" t="s">
        <v>10709</v>
      </c>
      <c r="T158">
        <v>0.73</v>
      </c>
      <c r="U158" s="1">
        <v>41088</v>
      </c>
    </row>
    <row r="159" spans="1:21" x14ac:dyDescent="0.3">
      <c r="A159">
        <v>2317</v>
      </c>
      <c r="B159">
        <v>16706</v>
      </c>
      <c r="C159" s="1">
        <v>41087</v>
      </c>
      <c r="D159" t="s">
        <v>10671</v>
      </c>
      <c r="E159">
        <v>6</v>
      </c>
      <c r="F159">
        <v>18.37</v>
      </c>
      <c r="G159">
        <v>0.01</v>
      </c>
      <c r="H159" t="s">
        <v>10664</v>
      </c>
      <c r="I159">
        <v>-4.0599999999999996</v>
      </c>
      <c r="J159">
        <v>2.78</v>
      </c>
      <c r="K159">
        <v>1.2</v>
      </c>
      <c r="L159" t="s">
        <v>10776</v>
      </c>
      <c r="M159" t="s">
        <v>10813</v>
      </c>
      <c r="N159" t="s">
        <v>10813</v>
      </c>
      <c r="O159" t="s">
        <v>10681</v>
      </c>
      <c r="P159" t="s">
        <v>10668</v>
      </c>
      <c r="Q159" t="s">
        <v>10736</v>
      </c>
      <c r="R159" t="s">
        <v>10894</v>
      </c>
      <c r="S159" t="s">
        <v>10709</v>
      </c>
      <c r="T159">
        <v>0.57999999999999996</v>
      </c>
      <c r="U159" s="1">
        <v>41088</v>
      </c>
    </row>
    <row r="160" spans="1:21" x14ac:dyDescent="0.3">
      <c r="A160">
        <v>2318</v>
      </c>
      <c r="B160">
        <v>16706</v>
      </c>
      <c r="C160" s="1">
        <v>41087</v>
      </c>
      <c r="D160" t="s">
        <v>10671</v>
      </c>
      <c r="E160">
        <v>49</v>
      </c>
      <c r="F160">
        <v>6175.777</v>
      </c>
      <c r="G160">
        <v>7.0000000000000007E-2</v>
      </c>
      <c r="H160" t="s">
        <v>10697</v>
      </c>
      <c r="I160">
        <v>1881.58</v>
      </c>
      <c r="J160">
        <v>155.99</v>
      </c>
      <c r="K160">
        <v>3.9</v>
      </c>
      <c r="L160" t="s">
        <v>10776</v>
      </c>
      <c r="M160" t="s">
        <v>10813</v>
      </c>
      <c r="N160" t="s">
        <v>10813</v>
      </c>
      <c r="O160" t="s">
        <v>10681</v>
      </c>
      <c r="P160" t="s">
        <v>10682</v>
      </c>
      <c r="Q160" t="s">
        <v>10683</v>
      </c>
      <c r="R160" t="s">
        <v>10895</v>
      </c>
      <c r="S160" t="s">
        <v>10685</v>
      </c>
      <c r="T160">
        <v>0.55000000000000004</v>
      </c>
      <c r="U160" s="1">
        <v>41089</v>
      </c>
    </row>
    <row r="161" spans="1:21" x14ac:dyDescent="0.3">
      <c r="A161">
        <v>2323</v>
      </c>
      <c r="B161">
        <v>16741</v>
      </c>
      <c r="C161" s="1">
        <v>40451</v>
      </c>
      <c r="D161" t="s">
        <v>10704</v>
      </c>
      <c r="E161">
        <v>6</v>
      </c>
      <c r="F161">
        <v>157.97</v>
      </c>
      <c r="G161">
        <v>0.01</v>
      </c>
      <c r="H161" t="s">
        <v>10664</v>
      </c>
      <c r="I161">
        <v>-42.38</v>
      </c>
      <c r="J161">
        <v>22.84</v>
      </c>
      <c r="K161">
        <v>16.87</v>
      </c>
      <c r="L161" t="s">
        <v>10763</v>
      </c>
      <c r="M161" t="s">
        <v>10813</v>
      </c>
      <c r="N161" t="s">
        <v>10813</v>
      </c>
      <c r="O161" t="s">
        <v>10667</v>
      </c>
      <c r="P161" t="s">
        <v>10668</v>
      </c>
      <c r="Q161" t="s">
        <v>10702</v>
      </c>
      <c r="R161" t="s">
        <v>10896</v>
      </c>
      <c r="S161" t="s">
        <v>10685</v>
      </c>
      <c r="T161">
        <v>0.39</v>
      </c>
      <c r="U161" s="1">
        <v>40452</v>
      </c>
    </row>
    <row r="162" spans="1:21" x14ac:dyDescent="0.3">
      <c r="A162">
        <v>2346</v>
      </c>
      <c r="B162">
        <v>16932</v>
      </c>
      <c r="C162" s="1">
        <v>40283</v>
      </c>
      <c r="D162" t="s">
        <v>10719</v>
      </c>
      <c r="E162">
        <v>25</v>
      </c>
      <c r="F162">
        <v>144.84</v>
      </c>
      <c r="G162">
        <v>0.09</v>
      </c>
      <c r="H162" t="s">
        <v>10664</v>
      </c>
      <c r="I162">
        <v>-120.99</v>
      </c>
      <c r="J162">
        <v>5.78</v>
      </c>
      <c r="K162">
        <v>8.09</v>
      </c>
      <c r="L162" t="s">
        <v>10687</v>
      </c>
      <c r="M162" t="s">
        <v>10813</v>
      </c>
      <c r="N162" t="s">
        <v>10813</v>
      </c>
      <c r="O162" t="s">
        <v>10674</v>
      </c>
      <c r="P162" t="s">
        <v>10668</v>
      </c>
      <c r="Q162" t="s">
        <v>10702</v>
      </c>
      <c r="R162" t="s">
        <v>10897</v>
      </c>
      <c r="S162" t="s">
        <v>10685</v>
      </c>
      <c r="T162">
        <v>0.36</v>
      </c>
      <c r="U162" s="1">
        <v>40284</v>
      </c>
    </row>
    <row r="163" spans="1:21" x14ac:dyDescent="0.3">
      <c r="A163">
        <v>2347</v>
      </c>
      <c r="B163">
        <v>16932</v>
      </c>
      <c r="C163" s="1">
        <v>40283</v>
      </c>
      <c r="D163" t="s">
        <v>10719</v>
      </c>
      <c r="E163">
        <v>20</v>
      </c>
      <c r="F163">
        <v>127.16</v>
      </c>
      <c r="G163">
        <v>0.09</v>
      </c>
      <c r="H163" t="s">
        <v>10664</v>
      </c>
      <c r="I163">
        <v>12.88</v>
      </c>
      <c r="J163">
        <v>6.7</v>
      </c>
      <c r="K163">
        <v>1.56</v>
      </c>
      <c r="L163" t="s">
        <v>10687</v>
      </c>
      <c r="M163" t="s">
        <v>10813</v>
      </c>
      <c r="N163" t="s">
        <v>10813</v>
      </c>
      <c r="O163" t="s">
        <v>10674</v>
      </c>
      <c r="P163" t="s">
        <v>10668</v>
      </c>
      <c r="Q163" t="s">
        <v>10736</v>
      </c>
      <c r="R163" t="s">
        <v>10898</v>
      </c>
      <c r="S163" t="s">
        <v>10709</v>
      </c>
      <c r="T163">
        <v>0.52</v>
      </c>
      <c r="U163" s="1">
        <v>40283</v>
      </c>
    </row>
    <row r="164" spans="1:21" x14ac:dyDescent="0.3">
      <c r="A164">
        <v>2383</v>
      </c>
      <c r="B164">
        <v>17283</v>
      </c>
      <c r="C164" s="1">
        <v>40800</v>
      </c>
      <c r="D164" t="s">
        <v>10686</v>
      </c>
      <c r="E164">
        <v>4</v>
      </c>
      <c r="F164">
        <v>5472.12</v>
      </c>
      <c r="G164">
        <v>0.06</v>
      </c>
      <c r="H164" t="s">
        <v>10672</v>
      </c>
      <c r="I164">
        <v>-2816.34</v>
      </c>
      <c r="J164">
        <v>1360.14</v>
      </c>
      <c r="K164">
        <v>14.7</v>
      </c>
      <c r="L164" t="s">
        <v>10700</v>
      </c>
      <c r="M164" t="s">
        <v>10813</v>
      </c>
      <c r="N164" t="s">
        <v>10813</v>
      </c>
      <c r="O164" t="s">
        <v>10701</v>
      </c>
      <c r="P164" t="s">
        <v>10682</v>
      </c>
      <c r="Q164" t="s">
        <v>10849</v>
      </c>
      <c r="R164" t="s">
        <v>10899</v>
      </c>
      <c r="S164" t="s">
        <v>10677</v>
      </c>
      <c r="T164">
        <v>0.59</v>
      </c>
      <c r="U164" s="1">
        <v>40801</v>
      </c>
    </row>
    <row r="165" spans="1:21" x14ac:dyDescent="0.3">
      <c r="A165">
        <v>2384</v>
      </c>
      <c r="B165">
        <v>17286</v>
      </c>
      <c r="C165" s="1">
        <v>40442</v>
      </c>
      <c r="D165" t="s">
        <v>10671</v>
      </c>
      <c r="E165">
        <v>7</v>
      </c>
      <c r="F165">
        <v>1810.67</v>
      </c>
      <c r="G165">
        <v>0.09</v>
      </c>
      <c r="H165" t="s">
        <v>10672</v>
      </c>
      <c r="I165">
        <v>-541.87</v>
      </c>
      <c r="J165">
        <v>270.98</v>
      </c>
      <c r="K165">
        <v>50</v>
      </c>
      <c r="L165" t="s">
        <v>10665</v>
      </c>
      <c r="M165" t="s">
        <v>10813</v>
      </c>
      <c r="N165" t="s">
        <v>10813</v>
      </c>
      <c r="O165" t="s">
        <v>10667</v>
      </c>
      <c r="P165" t="s">
        <v>10690</v>
      </c>
      <c r="Q165" t="s">
        <v>10753</v>
      </c>
      <c r="R165" t="s">
        <v>10860</v>
      </c>
      <c r="S165" t="s">
        <v>10677</v>
      </c>
      <c r="T165">
        <v>0.77</v>
      </c>
      <c r="U165" s="1">
        <v>40443</v>
      </c>
    </row>
    <row r="166" spans="1:21" x14ac:dyDescent="0.3">
      <c r="A166">
        <v>2402</v>
      </c>
      <c r="B166">
        <v>17409</v>
      </c>
      <c r="C166" s="1">
        <v>40407</v>
      </c>
      <c r="D166" t="s">
        <v>10686</v>
      </c>
      <c r="E166">
        <v>31</v>
      </c>
      <c r="F166">
        <v>633.55999999999995</v>
      </c>
      <c r="G166">
        <v>0.09</v>
      </c>
      <c r="H166" t="s">
        <v>10664</v>
      </c>
      <c r="I166">
        <v>-158.87</v>
      </c>
      <c r="J166">
        <v>20.97</v>
      </c>
      <c r="K166">
        <v>6.5</v>
      </c>
      <c r="L166" t="s">
        <v>10665</v>
      </c>
      <c r="M166" t="s">
        <v>10813</v>
      </c>
      <c r="N166" t="s">
        <v>10813</v>
      </c>
      <c r="O166" t="s">
        <v>10667</v>
      </c>
      <c r="P166" t="s">
        <v>10682</v>
      </c>
      <c r="Q166" t="s">
        <v>10711</v>
      </c>
      <c r="R166" t="s">
        <v>10900</v>
      </c>
      <c r="S166" t="s">
        <v>10685</v>
      </c>
      <c r="T166">
        <v>0.78</v>
      </c>
      <c r="U166" s="1">
        <v>40409</v>
      </c>
    </row>
    <row r="167" spans="1:21" x14ac:dyDescent="0.3">
      <c r="A167">
        <v>2445</v>
      </c>
      <c r="B167">
        <v>17764</v>
      </c>
      <c r="C167" s="1">
        <v>40072</v>
      </c>
      <c r="D167" t="s">
        <v>10663</v>
      </c>
      <c r="E167">
        <v>27</v>
      </c>
      <c r="F167">
        <v>644.4</v>
      </c>
      <c r="G167">
        <v>0.04</v>
      </c>
      <c r="H167" t="s">
        <v>10664</v>
      </c>
      <c r="I167">
        <v>-97.28</v>
      </c>
      <c r="J167">
        <v>22.84</v>
      </c>
      <c r="K167">
        <v>16.87</v>
      </c>
      <c r="L167" t="s">
        <v>10735</v>
      </c>
      <c r="M167" t="s">
        <v>10813</v>
      </c>
      <c r="N167" t="s">
        <v>10813</v>
      </c>
      <c r="O167" t="s">
        <v>10701</v>
      </c>
      <c r="P167" t="s">
        <v>10668</v>
      </c>
      <c r="Q167" t="s">
        <v>10702</v>
      </c>
      <c r="R167" t="s">
        <v>10896</v>
      </c>
      <c r="S167" t="s">
        <v>10685</v>
      </c>
      <c r="T167">
        <v>0.39</v>
      </c>
      <c r="U167" s="1">
        <v>40072</v>
      </c>
    </row>
    <row r="168" spans="1:21" x14ac:dyDescent="0.3">
      <c r="A168">
        <v>2483</v>
      </c>
      <c r="B168">
        <v>18080</v>
      </c>
      <c r="C168" s="1">
        <v>39986</v>
      </c>
      <c r="D168" t="s">
        <v>10671</v>
      </c>
      <c r="E168">
        <v>7</v>
      </c>
      <c r="F168">
        <v>1211.98</v>
      </c>
      <c r="G168">
        <v>0.1</v>
      </c>
      <c r="H168" t="s">
        <v>10672</v>
      </c>
      <c r="I168">
        <v>-80.83</v>
      </c>
      <c r="J168">
        <v>180.98</v>
      </c>
      <c r="K168">
        <v>26.2</v>
      </c>
      <c r="L168" t="s">
        <v>10720</v>
      </c>
      <c r="M168" t="s">
        <v>10813</v>
      </c>
      <c r="N168" t="s">
        <v>10813</v>
      </c>
      <c r="O168" t="s">
        <v>10681</v>
      </c>
      <c r="P168" t="s">
        <v>10690</v>
      </c>
      <c r="Q168" t="s">
        <v>10753</v>
      </c>
      <c r="R168" t="s">
        <v>10901</v>
      </c>
      <c r="S168" t="s">
        <v>10677</v>
      </c>
      <c r="T168">
        <v>0.59</v>
      </c>
      <c r="U168" s="1">
        <v>39987</v>
      </c>
    </row>
    <row r="169" spans="1:21" x14ac:dyDescent="0.3">
      <c r="A169">
        <v>2487</v>
      </c>
      <c r="B169">
        <v>18113</v>
      </c>
      <c r="C169" s="1">
        <v>41149</v>
      </c>
      <c r="D169" t="s">
        <v>10686</v>
      </c>
      <c r="E169">
        <v>27</v>
      </c>
      <c r="F169">
        <v>3316.08</v>
      </c>
      <c r="G169">
        <v>0.08</v>
      </c>
      <c r="H169" t="s">
        <v>10672</v>
      </c>
      <c r="I169">
        <v>-514.32000000000005</v>
      </c>
      <c r="J169">
        <v>130.97999999999999</v>
      </c>
      <c r="K169">
        <v>30</v>
      </c>
      <c r="L169" t="s">
        <v>10902</v>
      </c>
      <c r="M169" t="s">
        <v>10813</v>
      </c>
      <c r="N169" t="s">
        <v>10813</v>
      </c>
      <c r="O169" t="s">
        <v>10674</v>
      </c>
      <c r="P169" t="s">
        <v>10690</v>
      </c>
      <c r="Q169" t="s">
        <v>10753</v>
      </c>
      <c r="R169" t="s">
        <v>10903</v>
      </c>
    </row>
    <row r="170" spans="1:21" x14ac:dyDescent="0.3">
      <c r="A170">
        <v>2489</v>
      </c>
      <c r="B170">
        <v>18144</v>
      </c>
      <c r="C170" s="1">
        <v>40701</v>
      </c>
      <c r="D170" t="s">
        <v>10719</v>
      </c>
      <c r="E170">
        <v>48</v>
      </c>
      <c r="F170">
        <v>207.08</v>
      </c>
      <c r="G170">
        <v>0.09</v>
      </c>
      <c r="H170" t="s">
        <v>10664</v>
      </c>
      <c r="I170">
        <v>-131.82</v>
      </c>
      <c r="J170">
        <v>4.28</v>
      </c>
      <c r="K170">
        <v>5.17</v>
      </c>
      <c r="L170" t="s">
        <v>10765</v>
      </c>
      <c r="M170" t="s">
        <v>10813</v>
      </c>
      <c r="N170" t="s">
        <v>10813</v>
      </c>
      <c r="O170" t="s">
        <v>10681</v>
      </c>
      <c r="P170" t="s">
        <v>10668</v>
      </c>
      <c r="Q170" t="s">
        <v>10702</v>
      </c>
      <c r="R170" t="s">
        <v>10904</v>
      </c>
      <c r="S170" t="s">
        <v>10685</v>
      </c>
      <c r="T170">
        <v>0.4</v>
      </c>
      <c r="U170" s="1">
        <v>40703</v>
      </c>
    </row>
    <row r="171" spans="1:21" x14ac:dyDescent="0.3">
      <c r="A171">
        <v>2490</v>
      </c>
      <c r="B171">
        <v>18144</v>
      </c>
      <c r="C171" s="1">
        <v>40701</v>
      </c>
      <c r="D171" t="s">
        <v>10719</v>
      </c>
      <c r="E171">
        <v>8</v>
      </c>
      <c r="F171">
        <v>234.28</v>
      </c>
      <c r="G171">
        <v>0.09</v>
      </c>
      <c r="H171" t="s">
        <v>10664</v>
      </c>
      <c r="I171">
        <v>-65.42</v>
      </c>
      <c r="J171">
        <v>28.28</v>
      </c>
      <c r="K171">
        <v>13.99</v>
      </c>
      <c r="L171" t="s">
        <v>10765</v>
      </c>
      <c r="M171" t="s">
        <v>10813</v>
      </c>
      <c r="N171" t="s">
        <v>10813</v>
      </c>
      <c r="O171" t="s">
        <v>10681</v>
      </c>
      <c r="P171" t="s">
        <v>10668</v>
      </c>
      <c r="Q171" t="s">
        <v>10669</v>
      </c>
      <c r="R171" t="s">
        <v>10905</v>
      </c>
      <c r="S171" t="s">
        <v>10689</v>
      </c>
      <c r="T171">
        <v>0.57999999999999996</v>
      </c>
      <c r="U171" s="1">
        <v>40703</v>
      </c>
    </row>
    <row r="172" spans="1:21" x14ac:dyDescent="0.3">
      <c r="A172">
        <v>2491</v>
      </c>
      <c r="B172">
        <v>18144</v>
      </c>
      <c r="C172" s="1">
        <v>40701</v>
      </c>
      <c r="D172" t="s">
        <v>10719</v>
      </c>
      <c r="E172">
        <v>41</v>
      </c>
      <c r="F172">
        <v>1779.8915</v>
      </c>
      <c r="G172">
        <v>0.09</v>
      </c>
      <c r="H172" t="s">
        <v>10664</v>
      </c>
      <c r="I172">
        <v>-250.17</v>
      </c>
      <c r="J172">
        <v>55.99</v>
      </c>
      <c r="K172">
        <v>5</v>
      </c>
      <c r="L172" t="s">
        <v>10765</v>
      </c>
      <c r="M172" t="s">
        <v>10813</v>
      </c>
      <c r="N172" t="s">
        <v>10813</v>
      </c>
      <c r="O172" t="s">
        <v>10681</v>
      </c>
      <c r="P172" t="s">
        <v>10682</v>
      </c>
      <c r="Q172" t="s">
        <v>10683</v>
      </c>
      <c r="R172" t="s">
        <v>10906</v>
      </c>
      <c r="S172" t="s">
        <v>10693</v>
      </c>
      <c r="T172">
        <v>0.8</v>
      </c>
      <c r="U172" s="1">
        <v>40703</v>
      </c>
    </row>
    <row r="173" spans="1:21" x14ac:dyDescent="0.3">
      <c r="A173">
        <v>2520</v>
      </c>
      <c r="B173">
        <v>18308</v>
      </c>
      <c r="C173" s="1">
        <v>40095</v>
      </c>
      <c r="D173" t="s">
        <v>10686</v>
      </c>
      <c r="E173">
        <v>30</v>
      </c>
      <c r="F173">
        <v>114.12</v>
      </c>
      <c r="G173">
        <v>0.05</v>
      </c>
      <c r="H173" t="s">
        <v>10664</v>
      </c>
      <c r="I173">
        <v>15.73</v>
      </c>
      <c r="J173">
        <v>3.8</v>
      </c>
      <c r="K173">
        <v>1.49</v>
      </c>
      <c r="L173" t="s">
        <v>10782</v>
      </c>
      <c r="M173" t="s">
        <v>10813</v>
      </c>
      <c r="N173" t="s">
        <v>10813</v>
      </c>
      <c r="O173" t="s">
        <v>10681</v>
      </c>
      <c r="P173" t="s">
        <v>10668</v>
      </c>
      <c r="Q173" t="s">
        <v>10678</v>
      </c>
      <c r="R173" t="s">
        <v>10907</v>
      </c>
      <c r="S173" t="s">
        <v>10685</v>
      </c>
      <c r="T173">
        <v>0.38</v>
      </c>
      <c r="U173" s="1">
        <v>40097</v>
      </c>
    </row>
    <row r="174" spans="1:21" x14ac:dyDescent="0.3">
      <c r="A174">
        <v>2521</v>
      </c>
      <c r="B174">
        <v>18308</v>
      </c>
      <c r="C174" s="1">
        <v>40095</v>
      </c>
      <c r="D174" t="s">
        <v>10686</v>
      </c>
      <c r="E174">
        <v>15</v>
      </c>
      <c r="F174">
        <v>436.05</v>
      </c>
      <c r="G174">
        <v>0.09</v>
      </c>
      <c r="H174" t="s">
        <v>10664</v>
      </c>
      <c r="I174">
        <v>-92.58</v>
      </c>
      <c r="J174">
        <v>30.73</v>
      </c>
      <c r="K174">
        <v>4</v>
      </c>
      <c r="L174" t="s">
        <v>10782</v>
      </c>
      <c r="M174" t="s">
        <v>10813</v>
      </c>
      <c r="N174" t="s">
        <v>10813</v>
      </c>
      <c r="O174" t="s">
        <v>10681</v>
      </c>
      <c r="P174" t="s">
        <v>10682</v>
      </c>
      <c r="Q174" t="s">
        <v>10711</v>
      </c>
      <c r="R174" t="s">
        <v>10908</v>
      </c>
      <c r="S174" t="s">
        <v>10685</v>
      </c>
      <c r="T174">
        <v>0.75</v>
      </c>
      <c r="U174" s="1">
        <v>40095</v>
      </c>
    </row>
    <row r="175" spans="1:21" x14ac:dyDescent="0.3">
      <c r="A175">
        <v>2522</v>
      </c>
      <c r="B175">
        <v>18308</v>
      </c>
      <c r="C175" s="1">
        <v>40095</v>
      </c>
      <c r="D175" t="s">
        <v>10686</v>
      </c>
      <c r="E175">
        <v>49</v>
      </c>
      <c r="F175">
        <v>5247.4835000000003</v>
      </c>
      <c r="G175">
        <v>0</v>
      </c>
      <c r="H175" t="s">
        <v>10664</v>
      </c>
      <c r="I175">
        <v>1465.87</v>
      </c>
      <c r="J175">
        <v>125.99</v>
      </c>
      <c r="K175">
        <v>8.08</v>
      </c>
      <c r="L175" t="s">
        <v>10782</v>
      </c>
      <c r="M175" t="s">
        <v>10813</v>
      </c>
      <c r="N175" t="s">
        <v>10813</v>
      </c>
      <c r="O175" t="s">
        <v>10681</v>
      </c>
      <c r="P175" t="s">
        <v>10682</v>
      </c>
      <c r="Q175" t="s">
        <v>10683</v>
      </c>
      <c r="R175" t="s">
        <v>10909</v>
      </c>
      <c r="S175" t="s">
        <v>10685</v>
      </c>
      <c r="T175">
        <v>0.56999999999999995</v>
      </c>
      <c r="U175" s="1">
        <v>40096</v>
      </c>
    </row>
    <row r="176" spans="1:21" x14ac:dyDescent="0.3">
      <c r="A176">
        <v>2615</v>
      </c>
      <c r="B176">
        <v>18887</v>
      </c>
      <c r="C176" s="1">
        <v>40517</v>
      </c>
      <c r="D176" t="s">
        <v>10686</v>
      </c>
      <c r="E176">
        <v>9</v>
      </c>
      <c r="F176">
        <v>173.417</v>
      </c>
      <c r="G176">
        <v>0</v>
      </c>
      <c r="H176" t="s">
        <v>10664</v>
      </c>
      <c r="I176">
        <v>18.23</v>
      </c>
      <c r="J176">
        <v>20.99</v>
      </c>
      <c r="K176">
        <v>0.99</v>
      </c>
      <c r="L176" t="s">
        <v>10680</v>
      </c>
      <c r="M176" t="s">
        <v>10813</v>
      </c>
      <c r="N176" t="s">
        <v>10813</v>
      </c>
      <c r="O176" t="s">
        <v>10681</v>
      </c>
      <c r="P176" t="s">
        <v>10682</v>
      </c>
      <c r="Q176" t="s">
        <v>10683</v>
      </c>
      <c r="R176" t="s">
        <v>10910</v>
      </c>
      <c r="S176" t="s">
        <v>10709</v>
      </c>
      <c r="T176">
        <v>0.37</v>
      </c>
      <c r="U176" s="1">
        <v>40519</v>
      </c>
    </row>
    <row r="177" spans="1:21" x14ac:dyDescent="0.3">
      <c r="A177">
        <v>2624</v>
      </c>
      <c r="B177">
        <v>19010</v>
      </c>
      <c r="C177" s="1">
        <v>39971</v>
      </c>
      <c r="D177" t="s">
        <v>10663</v>
      </c>
      <c r="E177">
        <v>18</v>
      </c>
      <c r="F177">
        <v>23792.93</v>
      </c>
      <c r="G177">
        <v>0</v>
      </c>
      <c r="H177" t="s">
        <v>10664</v>
      </c>
      <c r="I177">
        <v>10951.31</v>
      </c>
      <c r="J177">
        <v>1270.99</v>
      </c>
      <c r="K177">
        <v>19.989999999999998</v>
      </c>
      <c r="L177" t="s">
        <v>10743</v>
      </c>
      <c r="M177" t="s">
        <v>10813</v>
      </c>
      <c r="N177" t="s">
        <v>10813</v>
      </c>
      <c r="O177" t="s">
        <v>10667</v>
      </c>
      <c r="P177" t="s">
        <v>10668</v>
      </c>
      <c r="Q177" t="s">
        <v>10678</v>
      </c>
      <c r="R177" t="s">
        <v>10911</v>
      </c>
      <c r="S177" t="s">
        <v>10685</v>
      </c>
      <c r="T177">
        <v>0.35</v>
      </c>
      <c r="U177" s="1">
        <v>39973</v>
      </c>
    </row>
    <row r="178" spans="1:21" x14ac:dyDescent="0.3">
      <c r="A178">
        <v>2637</v>
      </c>
      <c r="B178">
        <v>19078</v>
      </c>
      <c r="C178" s="1">
        <v>40021</v>
      </c>
      <c r="D178" t="s">
        <v>10719</v>
      </c>
      <c r="E178">
        <v>21</v>
      </c>
      <c r="F178">
        <v>256.12</v>
      </c>
      <c r="G178">
        <v>0.03</v>
      </c>
      <c r="H178" t="s">
        <v>10664</v>
      </c>
      <c r="I178">
        <v>-18.190000000000001</v>
      </c>
      <c r="J178">
        <v>11.97</v>
      </c>
      <c r="K178">
        <v>4.9800000000000004</v>
      </c>
      <c r="L178" t="s">
        <v>10843</v>
      </c>
      <c r="M178" t="s">
        <v>10813</v>
      </c>
      <c r="N178" t="s">
        <v>10813</v>
      </c>
      <c r="O178" t="s">
        <v>10681</v>
      </c>
      <c r="P178" t="s">
        <v>10668</v>
      </c>
      <c r="Q178" t="s">
        <v>10675</v>
      </c>
      <c r="R178" t="s">
        <v>10912</v>
      </c>
      <c r="S178" t="s">
        <v>10685</v>
      </c>
      <c r="T178">
        <v>0.57999999999999996</v>
      </c>
      <c r="U178" s="1">
        <v>40022</v>
      </c>
    </row>
    <row r="179" spans="1:21" x14ac:dyDescent="0.3">
      <c r="A179">
        <v>2643</v>
      </c>
      <c r="B179">
        <v>19138</v>
      </c>
      <c r="C179" s="1">
        <v>40791</v>
      </c>
      <c r="D179" t="s">
        <v>10663</v>
      </c>
      <c r="E179">
        <v>30</v>
      </c>
      <c r="F179">
        <v>387</v>
      </c>
      <c r="G179">
        <v>0.01</v>
      </c>
      <c r="H179" t="s">
        <v>10697</v>
      </c>
      <c r="I179">
        <v>-31.45</v>
      </c>
      <c r="J179">
        <v>12.28</v>
      </c>
      <c r="K179">
        <v>6.13</v>
      </c>
      <c r="L179" t="s">
        <v>10710</v>
      </c>
      <c r="M179" t="s">
        <v>10813</v>
      </c>
      <c r="N179" t="s">
        <v>10813</v>
      </c>
      <c r="O179" t="s">
        <v>10701</v>
      </c>
      <c r="P179" t="s">
        <v>10668</v>
      </c>
      <c r="Q179" t="s">
        <v>10669</v>
      </c>
      <c r="R179" t="s">
        <v>10913</v>
      </c>
      <c r="S179" t="s">
        <v>10685</v>
      </c>
      <c r="T179">
        <v>0.56999999999999995</v>
      </c>
      <c r="U179" s="1">
        <v>40796</v>
      </c>
    </row>
    <row r="180" spans="1:21" x14ac:dyDescent="0.3">
      <c r="A180">
        <v>2726</v>
      </c>
      <c r="B180">
        <v>19655</v>
      </c>
      <c r="C180" s="1">
        <v>39824</v>
      </c>
      <c r="D180" t="s">
        <v>10671</v>
      </c>
      <c r="E180">
        <v>31</v>
      </c>
      <c r="F180">
        <v>1143.45</v>
      </c>
      <c r="G180">
        <v>0.06</v>
      </c>
      <c r="H180" t="s">
        <v>10664</v>
      </c>
      <c r="I180">
        <v>304.42</v>
      </c>
      <c r="J180">
        <v>39.24</v>
      </c>
      <c r="K180">
        <v>1.99</v>
      </c>
      <c r="L180" t="s">
        <v>10747</v>
      </c>
      <c r="M180" t="s">
        <v>10813</v>
      </c>
      <c r="N180" t="s">
        <v>10813</v>
      </c>
      <c r="O180" t="s">
        <v>10681</v>
      </c>
      <c r="P180" t="s">
        <v>10682</v>
      </c>
      <c r="Q180" t="s">
        <v>10711</v>
      </c>
      <c r="R180" t="s">
        <v>10914</v>
      </c>
      <c r="S180" t="s">
        <v>10693</v>
      </c>
      <c r="T180">
        <v>0.51</v>
      </c>
      <c r="U180" s="1">
        <v>39825</v>
      </c>
    </row>
    <row r="181" spans="1:21" x14ac:dyDescent="0.3">
      <c r="A181">
        <v>2727</v>
      </c>
      <c r="B181">
        <v>19686</v>
      </c>
      <c r="C181" s="1">
        <v>40405</v>
      </c>
      <c r="D181" t="s">
        <v>10704</v>
      </c>
      <c r="E181">
        <v>2</v>
      </c>
      <c r="F181">
        <v>42.31</v>
      </c>
      <c r="G181">
        <v>0.06</v>
      </c>
      <c r="H181" t="s">
        <v>10664</v>
      </c>
      <c r="I181">
        <v>-53.08</v>
      </c>
      <c r="J181">
        <v>17.98</v>
      </c>
      <c r="K181">
        <v>8.51</v>
      </c>
      <c r="L181" t="s">
        <v>10747</v>
      </c>
      <c r="M181" t="s">
        <v>10813</v>
      </c>
      <c r="N181" t="s">
        <v>10813</v>
      </c>
      <c r="O181" t="s">
        <v>10681</v>
      </c>
      <c r="P181" t="s">
        <v>10682</v>
      </c>
      <c r="Q181" t="s">
        <v>10849</v>
      </c>
      <c r="R181" t="s">
        <v>10915</v>
      </c>
      <c r="S181" t="s">
        <v>10689</v>
      </c>
      <c r="T181">
        <v>0.4</v>
      </c>
      <c r="U181" s="1">
        <v>40405</v>
      </c>
    </row>
    <row r="182" spans="1:21" x14ac:dyDescent="0.3">
      <c r="A182">
        <v>2728</v>
      </c>
      <c r="B182">
        <v>19686</v>
      </c>
      <c r="C182" s="1">
        <v>40405</v>
      </c>
      <c r="D182" t="s">
        <v>10704</v>
      </c>
      <c r="E182">
        <v>11</v>
      </c>
      <c r="F182">
        <v>152.66999999999999</v>
      </c>
      <c r="G182">
        <v>0.04</v>
      </c>
      <c r="H182" t="s">
        <v>10664</v>
      </c>
      <c r="I182">
        <v>12.76</v>
      </c>
      <c r="J182">
        <v>12.95</v>
      </c>
      <c r="K182">
        <v>4.9800000000000004</v>
      </c>
      <c r="L182" t="s">
        <v>10747</v>
      </c>
      <c r="M182" t="s">
        <v>10813</v>
      </c>
      <c r="N182" t="s">
        <v>10813</v>
      </c>
      <c r="O182" t="s">
        <v>10681</v>
      </c>
      <c r="P182" t="s">
        <v>10668</v>
      </c>
      <c r="Q182" t="s">
        <v>10678</v>
      </c>
      <c r="R182" t="s">
        <v>10916</v>
      </c>
      <c r="S182" t="s">
        <v>10685</v>
      </c>
      <c r="T182">
        <v>0.4</v>
      </c>
      <c r="U182" s="1">
        <v>40407</v>
      </c>
    </row>
    <row r="183" spans="1:21" x14ac:dyDescent="0.3">
      <c r="A183">
        <v>2768</v>
      </c>
      <c r="B183">
        <v>20007</v>
      </c>
      <c r="C183" s="1">
        <v>40030</v>
      </c>
      <c r="D183" t="s">
        <v>10686</v>
      </c>
      <c r="E183">
        <v>49</v>
      </c>
      <c r="F183">
        <v>82.61</v>
      </c>
      <c r="G183">
        <v>0.08</v>
      </c>
      <c r="H183" t="s">
        <v>10664</v>
      </c>
      <c r="I183">
        <v>-46.25</v>
      </c>
      <c r="J183">
        <v>1.68</v>
      </c>
      <c r="K183">
        <v>1.57</v>
      </c>
      <c r="L183" t="s">
        <v>10763</v>
      </c>
      <c r="M183" t="s">
        <v>10813</v>
      </c>
      <c r="N183" t="s">
        <v>10813</v>
      </c>
      <c r="O183" t="s">
        <v>10667</v>
      </c>
      <c r="P183" t="s">
        <v>10668</v>
      </c>
      <c r="Q183" t="s">
        <v>10736</v>
      </c>
      <c r="R183" t="s">
        <v>10859</v>
      </c>
      <c r="S183" t="s">
        <v>10709</v>
      </c>
      <c r="T183">
        <v>0.59</v>
      </c>
      <c r="U183" s="1">
        <v>40031</v>
      </c>
    </row>
    <row r="184" spans="1:21" x14ac:dyDescent="0.3">
      <c r="A184">
        <v>2782</v>
      </c>
      <c r="B184">
        <v>20071</v>
      </c>
      <c r="C184" s="1">
        <v>40803</v>
      </c>
      <c r="D184" t="s">
        <v>10704</v>
      </c>
      <c r="E184">
        <v>31</v>
      </c>
      <c r="F184">
        <v>789.94</v>
      </c>
      <c r="G184">
        <v>0.1</v>
      </c>
      <c r="H184" t="s">
        <v>10672</v>
      </c>
      <c r="I184">
        <v>-190.41</v>
      </c>
      <c r="J184">
        <v>25.98</v>
      </c>
      <c r="K184">
        <v>14.36</v>
      </c>
      <c r="L184" t="s">
        <v>10917</v>
      </c>
      <c r="M184" t="s">
        <v>10813</v>
      </c>
      <c r="N184" t="s">
        <v>10813</v>
      </c>
      <c r="O184" t="s">
        <v>10701</v>
      </c>
      <c r="P184" t="s">
        <v>10690</v>
      </c>
      <c r="Q184" t="s">
        <v>10753</v>
      </c>
      <c r="R184" t="s">
        <v>10918</v>
      </c>
    </row>
    <row r="185" spans="1:21" x14ac:dyDescent="0.3">
      <c r="A185">
        <v>2796</v>
      </c>
      <c r="B185">
        <v>20160</v>
      </c>
      <c r="C185" s="1">
        <v>40838</v>
      </c>
      <c r="D185" t="s">
        <v>10663</v>
      </c>
      <c r="E185">
        <v>42</v>
      </c>
      <c r="F185">
        <v>435.24</v>
      </c>
      <c r="G185">
        <v>0.08</v>
      </c>
      <c r="H185" t="s">
        <v>10697</v>
      </c>
      <c r="I185">
        <v>174.89</v>
      </c>
      <c r="J185">
        <v>10.31</v>
      </c>
      <c r="K185">
        <v>1.79</v>
      </c>
      <c r="L185" t="s">
        <v>10919</v>
      </c>
      <c r="M185" t="s">
        <v>10813</v>
      </c>
      <c r="N185" t="s">
        <v>10813</v>
      </c>
      <c r="O185" t="s">
        <v>10667</v>
      </c>
      <c r="P185" t="s">
        <v>10668</v>
      </c>
      <c r="Q185" t="s">
        <v>10702</v>
      </c>
      <c r="R185" t="s">
        <v>10920</v>
      </c>
      <c r="S185" t="s">
        <v>10709</v>
      </c>
      <c r="T185">
        <v>0.38</v>
      </c>
      <c r="U185" s="1">
        <v>40840</v>
      </c>
    </row>
    <row r="186" spans="1:21" x14ac:dyDescent="0.3">
      <c r="A186">
        <v>2811</v>
      </c>
      <c r="B186">
        <v>20263</v>
      </c>
      <c r="C186" s="1">
        <v>40131</v>
      </c>
      <c r="D186" t="s">
        <v>10704</v>
      </c>
      <c r="E186">
        <v>8</v>
      </c>
      <c r="F186">
        <v>473.7</v>
      </c>
      <c r="G186">
        <v>0.05</v>
      </c>
      <c r="H186" t="s">
        <v>10664</v>
      </c>
      <c r="I186">
        <v>72.510000000000005</v>
      </c>
      <c r="J186">
        <v>59.78</v>
      </c>
      <c r="K186">
        <v>10.29</v>
      </c>
      <c r="L186" t="s">
        <v>10921</v>
      </c>
      <c r="M186" t="s">
        <v>10813</v>
      </c>
      <c r="N186" t="s">
        <v>10813</v>
      </c>
      <c r="O186" t="s">
        <v>10667</v>
      </c>
      <c r="P186" t="s">
        <v>10668</v>
      </c>
      <c r="Q186" t="s">
        <v>10678</v>
      </c>
      <c r="R186" t="s">
        <v>10922</v>
      </c>
      <c r="S186" t="s">
        <v>10685</v>
      </c>
      <c r="T186">
        <v>0.39</v>
      </c>
      <c r="U186" s="1">
        <v>40132</v>
      </c>
    </row>
    <row r="187" spans="1:21" x14ac:dyDescent="0.3">
      <c r="A187">
        <v>2812</v>
      </c>
      <c r="B187">
        <v>20263</v>
      </c>
      <c r="C187" s="1">
        <v>40131</v>
      </c>
      <c r="D187" t="s">
        <v>10704</v>
      </c>
      <c r="E187">
        <v>33</v>
      </c>
      <c r="F187">
        <v>553.5625</v>
      </c>
      <c r="G187">
        <v>0.08</v>
      </c>
      <c r="H187" t="s">
        <v>10664</v>
      </c>
      <c r="I187">
        <v>-76.86</v>
      </c>
      <c r="J187">
        <v>20.99</v>
      </c>
      <c r="K187">
        <v>1.25</v>
      </c>
      <c r="L187" t="s">
        <v>10921</v>
      </c>
      <c r="M187" t="s">
        <v>10813</v>
      </c>
      <c r="N187" t="s">
        <v>10813</v>
      </c>
      <c r="O187" t="s">
        <v>10667</v>
      </c>
      <c r="P187" t="s">
        <v>10682</v>
      </c>
      <c r="Q187" t="s">
        <v>10683</v>
      </c>
      <c r="R187" t="s">
        <v>10923</v>
      </c>
      <c r="S187" t="s">
        <v>10693</v>
      </c>
      <c r="T187">
        <v>0.83</v>
      </c>
      <c r="U187" s="1">
        <v>40133</v>
      </c>
    </row>
    <row r="188" spans="1:21" x14ac:dyDescent="0.3">
      <c r="A188">
        <v>2935</v>
      </c>
      <c r="B188">
        <v>21285</v>
      </c>
      <c r="C188" s="1">
        <v>40362</v>
      </c>
      <c r="D188" t="s">
        <v>10704</v>
      </c>
      <c r="E188">
        <v>32</v>
      </c>
      <c r="F188">
        <v>54.78</v>
      </c>
      <c r="G188">
        <v>0.02</v>
      </c>
      <c r="H188" t="s">
        <v>10664</v>
      </c>
      <c r="I188">
        <v>-30.54</v>
      </c>
      <c r="J188">
        <v>1.68</v>
      </c>
      <c r="K188">
        <v>1.57</v>
      </c>
      <c r="L188" t="s">
        <v>10794</v>
      </c>
      <c r="M188" t="s">
        <v>10813</v>
      </c>
      <c r="N188" t="s">
        <v>10813</v>
      </c>
      <c r="O188" t="s">
        <v>10681</v>
      </c>
      <c r="P188" t="s">
        <v>10668</v>
      </c>
      <c r="Q188" t="s">
        <v>10736</v>
      </c>
      <c r="R188" t="s">
        <v>10859</v>
      </c>
      <c r="S188" t="s">
        <v>10709</v>
      </c>
      <c r="T188">
        <v>0.59</v>
      </c>
      <c r="U188" s="1">
        <v>40363</v>
      </c>
    </row>
    <row r="189" spans="1:21" x14ac:dyDescent="0.3">
      <c r="A189">
        <v>2936</v>
      </c>
      <c r="B189">
        <v>21285</v>
      </c>
      <c r="C189" s="1">
        <v>40362</v>
      </c>
      <c r="D189" t="s">
        <v>10704</v>
      </c>
      <c r="E189">
        <v>47</v>
      </c>
      <c r="F189">
        <v>304.83</v>
      </c>
      <c r="G189">
        <v>0.1</v>
      </c>
      <c r="H189" t="s">
        <v>10664</v>
      </c>
      <c r="I189">
        <v>23.82</v>
      </c>
      <c r="J189">
        <v>7.08</v>
      </c>
      <c r="K189">
        <v>2.35</v>
      </c>
      <c r="L189" t="s">
        <v>10794</v>
      </c>
      <c r="M189" t="s">
        <v>10813</v>
      </c>
      <c r="N189" t="s">
        <v>10813</v>
      </c>
      <c r="O189" t="s">
        <v>10681</v>
      </c>
      <c r="P189" t="s">
        <v>10668</v>
      </c>
      <c r="Q189" t="s">
        <v>10736</v>
      </c>
      <c r="R189" t="s">
        <v>10924</v>
      </c>
      <c r="S189" t="s">
        <v>10709</v>
      </c>
      <c r="T189">
        <v>0.47</v>
      </c>
      <c r="U189" s="1">
        <v>40364</v>
      </c>
    </row>
    <row r="190" spans="1:21" x14ac:dyDescent="0.3">
      <c r="A190">
        <v>2956</v>
      </c>
      <c r="B190">
        <v>21383</v>
      </c>
      <c r="C190" s="1">
        <v>39843</v>
      </c>
      <c r="D190" t="s">
        <v>10663</v>
      </c>
      <c r="E190">
        <v>31</v>
      </c>
      <c r="F190">
        <v>16066.85</v>
      </c>
      <c r="G190">
        <v>7.0000000000000007E-2</v>
      </c>
      <c r="H190" t="s">
        <v>10664</v>
      </c>
      <c r="I190">
        <v>7416.43</v>
      </c>
      <c r="J190">
        <v>574.74</v>
      </c>
      <c r="K190">
        <v>24.49</v>
      </c>
      <c r="L190" t="s">
        <v>10925</v>
      </c>
      <c r="M190" t="s">
        <v>10813</v>
      </c>
      <c r="N190" t="s">
        <v>10813</v>
      </c>
      <c r="O190" t="s">
        <v>10674</v>
      </c>
      <c r="P190" t="s">
        <v>10682</v>
      </c>
      <c r="Q190" t="s">
        <v>10849</v>
      </c>
      <c r="R190" t="s">
        <v>10926</v>
      </c>
      <c r="S190" t="s">
        <v>10769</v>
      </c>
      <c r="T190">
        <v>0.37</v>
      </c>
      <c r="U190" s="1">
        <v>39848</v>
      </c>
    </row>
    <row r="191" spans="1:21" x14ac:dyDescent="0.3">
      <c r="A191">
        <v>2999</v>
      </c>
      <c r="B191">
        <v>21607</v>
      </c>
      <c r="C191" s="1">
        <v>40983</v>
      </c>
      <c r="D191" t="s">
        <v>10686</v>
      </c>
      <c r="E191">
        <v>17</v>
      </c>
      <c r="F191">
        <v>618.9</v>
      </c>
      <c r="G191">
        <v>0.09</v>
      </c>
      <c r="H191" t="s">
        <v>10664</v>
      </c>
      <c r="I191">
        <v>54.92</v>
      </c>
      <c r="J191">
        <v>36.549999999999997</v>
      </c>
      <c r="K191">
        <v>13.89</v>
      </c>
      <c r="L191" t="s">
        <v>10927</v>
      </c>
      <c r="M191" t="s">
        <v>10813</v>
      </c>
      <c r="N191" t="s">
        <v>10813</v>
      </c>
      <c r="O191" t="s">
        <v>10701</v>
      </c>
      <c r="P191" t="s">
        <v>10668</v>
      </c>
      <c r="Q191" t="s">
        <v>10736</v>
      </c>
      <c r="R191" t="s">
        <v>10928</v>
      </c>
    </row>
    <row r="192" spans="1:21" x14ac:dyDescent="0.3">
      <c r="A192">
        <v>3006</v>
      </c>
      <c r="B192">
        <v>21636</v>
      </c>
      <c r="C192" s="1">
        <v>40035</v>
      </c>
      <c r="D192" t="s">
        <v>10663</v>
      </c>
      <c r="E192">
        <v>35</v>
      </c>
      <c r="F192">
        <v>1665.0395000000001</v>
      </c>
      <c r="G192">
        <v>0.02</v>
      </c>
      <c r="H192" t="s">
        <v>10664</v>
      </c>
      <c r="I192">
        <v>366.51</v>
      </c>
      <c r="J192">
        <v>55.99</v>
      </c>
      <c r="K192">
        <v>3.3</v>
      </c>
      <c r="L192" t="s">
        <v>10929</v>
      </c>
      <c r="M192" t="s">
        <v>10813</v>
      </c>
      <c r="N192" t="s">
        <v>10813</v>
      </c>
      <c r="O192" t="s">
        <v>10701</v>
      </c>
      <c r="P192" t="s">
        <v>10682</v>
      </c>
      <c r="Q192" t="s">
        <v>10683</v>
      </c>
      <c r="R192" t="s">
        <v>10930</v>
      </c>
      <c r="S192" t="s">
        <v>10693</v>
      </c>
      <c r="T192">
        <v>0.59</v>
      </c>
      <c r="U192" s="1">
        <v>40035</v>
      </c>
    </row>
    <row r="193" spans="1:21" x14ac:dyDescent="0.3">
      <c r="A193">
        <v>3052</v>
      </c>
      <c r="B193">
        <v>21889</v>
      </c>
      <c r="C193" s="1">
        <v>40269</v>
      </c>
      <c r="D193" t="s">
        <v>10663</v>
      </c>
      <c r="E193">
        <v>21</v>
      </c>
      <c r="F193">
        <v>1049.79</v>
      </c>
      <c r="G193">
        <v>0.08</v>
      </c>
      <c r="H193" t="s">
        <v>10664</v>
      </c>
      <c r="I193">
        <v>135.79</v>
      </c>
      <c r="J193">
        <v>51.75</v>
      </c>
      <c r="K193">
        <v>19.989999999999998</v>
      </c>
      <c r="L193" t="s">
        <v>10902</v>
      </c>
      <c r="M193" t="s">
        <v>10813</v>
      </c>
      <c r="N193" t="s">
        <v>10813</v>
      </c>
      <c r="O193" t="s">
        <v>10674</v>
      </c>
      <c r="P193" t="s">
        <v>10690</v>
      </c>
      <c r="Q193" t="s">
        <v>10691</v>
      </c>
      <c r="R193" t="s">
        <v>10931</v>
      </c>
      <c r="S193" t="s">
        <v>10685</v>
      </c>
      <c r="T193">
        <v>0.55000000000000004</v>
      </c>
      <c r="U193" s="1">
        <v>40276</v>
      </c>
    </row>
    <row r="194" spans="1:21" x14ac:dyDescent="0.3">
      <c r="A194">
        <v>3053</v>
      </c>
      <c r="B194">
        <v>21889</v>
      </c>
      <c r="C194" s="1">
        <v>40269</v>
      </c>
      <c r="D194" t="s">
        <v>10663</v>
      </c>
      <c r="E194">
        <v>16</v>
      </c>
      <c r="F194">
        <v>817.18</v>
      </c>
      <c r="G194">
        <v>0.1</v>
      </c>
      <c r="H194" t="s">
        <v>10664</v>
      </c>
      <c r="I194">
        <v>103.38</v>
      </c>
      <c r="J194">
        <v>55.29</v>
      </c>
      <c r="K194">
        <v>5.08</v>
      </c>
      <c r="L194" t="s">
        <v>10902</v>
      </c>
      <c r="M194" t="s">
        <v>10813</v>
      </c>
      <c r="N194" t="s">
        <v>10813</v>
      </c>
      <c r="O194" t="s">
        <v>10674</v>
      </c>
      <c r="P194" t="s">
        <v>10668</v>
      </c>
      <c r="Q194" t="s">
        <v>10669</v>
      </c>
      <c r="R194" t="s">
        <v>10932</v>
      </c>
      <c r="S194" t="s">
        <v>10685</v>
      </c>
      <c r="T194">
        <v>0.59</v>
      </c>
      <c r="U194" s="1">
        <v>40271</v>
      </c>
    </row>
    <row r="195" spans="1:21" x14ac:dyDescent="0.3">
      <c r="A195">
        <v>3089</v>
      </c>
      <c r="B195">
        <v>22151</v>
      </c>
      <c r="C195" s="1">
        <v>40390</v>
      </c>
      <c r="D195" t="s">
        <v>10671</v>
      </c>
      <c r="E195">
        <v>49</v>
      </c>
      <c r="F195">
        <v>465.83</v>
      </c>
      <c r="G195">
        <v>0.1</v>
      </c>
      <c r="H195" t="s">
        <v>10664</v>
      </c>
      <c r="I195">
        <v>-79.72</v>
      </c>
      <c r="J195">
        <v>9.65</v>
      </c>
      <c r="K195">
        <v>6.22</v>
      </c>
      <c r="L195" t="s">
        <v>10776</v>
      </c>
      <c r="M195" t="s">
        <v>10813</v>
      </c>
      <c r="N195" t="s">
        <v>10813</v>
      </c>
      <c r="O195" t="s">
        <v>10681</v>
      </c>
      <c r="P195" t="s">
        <v>10690</v>
      </c>
      <c r="Q195" t="s">
        <v>10691</v>
      </c>
      <c r="R195" t="s">
        <v>10779</v>
      </c>
    </row>
    <row r="196" spans="1:21" x14ac:dyDescent="0.3">
      <c r="A196">
        <v>3110</v>
      </c>
      <c r="B196">
        <v>22342</v>
      </c>
      <c r="C196" s="1">
        <v>39962</v>
      </c>
      <c r="D196" t="s">
        <v>10663</v>
      </c>
      <c r="E196">
        <v>13</v>
      </c>
      <c r="F196">
        <v>241.70599999999999</v>
      </c>
      <c r="G196">
        <v>0</v>
      </c>
      <c r="H196" t="s">
        <v>10664</v>
      </c>
      <c r="I196">
        <v>-92.96</v>
      </c>
      <c r="J196">
        <v>20.99</v>
      </c>
      <c r="K196">
        <v>3.3</v>
      </c>
      <c r="L196" t="s">
        <v>10713</v>
      </c>
      <c r="M196" t="s">
        <v>10813</v>
      </c>
      <c r="N196" t="s">
        <v>10813</v>
      </c>
      <c r="O196" t="s">
        <v>10667</v>
      </c>
      <c r="P196" t="s">
        <v>10682</v>
      </c>
      <c r="Q196" t="s">
        <v>10683</v>
      </c>
      <c r="R196" t="s">
        <v>10933</v>
      </c>
      <c r="S196" t="s">
        <v>10693</v>
      </c>
      <c r="T196">
        <v>0.81</v>
      </c>
      <c r="U196" s="1">
        <v>39969</v>
      </c>
    </row>
    <row r="197" spans="1:21" x14ac:dyDescent="0.3">
      <c r="A197">
        <v>3135</v>
      </c>
      <c r="B197">
        <v>22469</v>
      </c>
      <c r="C197" s="1">
        <v>40462</v>
      </c>
      <c r="D197" t="s">
        <v>10671</v>
      </c>
      <c r="E197">
        <v>44</v>
      </c>
      <c r="F197">
        <v>275.91000000000003</v>
      </c>
      <c r="G197">
        <v>0.1</v>
      </c>
      <c r="H197" t="s">
        <v>10664</v>
      </c>
      <c r="I197">
        <v>-162.37</v>
      </c>
      <c r="J197">
        <v>7.99</v>
      </c>
      <c r="K197">
        <v>5.03</v>
      </c>
      <c r="L197" t="s">
        <v>10934</v>
      </c>
      <c r="M197" t="s">
        <v>10813</v>
      </c>
      <c r="N197" t="s">
        <v>10813</v>
      </c>
      <c r="O197" t="s">
        <v>10681</v>
      </c>
      <c r="P197" t="s">
        <v>10682</v>
      </c>
      <c r="Q197" t="s">
        <v>10683</v>
      </c>
      <c r="R197" t="s">
        <v>10781</v>
      </c>
      <c r="S197" t="s">
        <v>10689</v>
      </c>
      <c r="T197">
        <v>0.6</v>
      </c>
      <c r="U197" s="1">
        <v>40464</v>
      </c>
    </row>
    <row r="198" spans="1:21" x14ac:dyDescent="0.3">
      <c r="A198">
        <v>3138</v>
      </c>
      <c r="B198">
        <v>22501</v>
      </c>
      <c r="C198" s="1">
        <v>40316</v>
      </c>
      <c r="D198" t="s">
        <v>10671</v>
      </c>
      <c r="E198">
        <v>2</v>
      </c>
      <c r="F198">
        <v>30.83</v>
      </c>
      <c r="G198">
        <v>0.04</v>
      </c>
      <c r="H198" t="s">
        <v>10697</v>
      </c>
      <c r="I198">
        <v>7.27</v>
      </c>
      <c r="J198">
        <v>7.64</v>
      </c>
      <c r="K198">
        <v>1.39</v>
      </c>
      <c r="L198" t="s">
        <v>10747</v>
      </c>
      <c r="M198" t="s">
        <v>10813</v>
      </c>
      <c r="N198" t="s">
        <v>10813</v>
      </c>
      <c r="O198" t="s">
        <v>10681</v>
      </c>
      <c r="P198" t="s">
        <v>10668</v>
      </c>
      <c r="Q198" t="s">
        <v>10717</v>
      </c>
      <c r="R198" t="s">
        <v>10935</v>
      </c>
      <c r="S198" t="s">
        <v>10685</v>
      </c>
      <c r="T198">
        <v>0.36</v>
      </c>
      <c r="U198" s="1">
        <v>40317</v>
      </c>
    </row>
    <row r="199" spans="1:21" x14ac:dyDescent="0.3">
      <c r="A199">
        <v>3140</v>
      </c>
      <c r="B199">
        <v>22532</v>
      </c>
      <c r="C199" s="1">
        <v>40582</v>
      </c>
      <c r="D199" t="s">
        <v>10719</v>
      </c>
      <c r="E199">
        <v>13</v>
      </c>
      <c r="F199">
        <v>121.66</v>
      </c>
      <c r="G199">
        <v>0.03</v>
      </c>
      <c r="H199" t="s">
        <v>10664</v>
      </c>
      <c r="I199">
        <v>-11.8</v>
      </c>
      <c r="J199">
        <v>8.85</v>
      </c>
      <c r="K199">
        <v>5.6</v>
      </c>
      <c r="L199" t="s">
        <v>10687</v>
      </c>
      <c r="M199" t="s">
        <v>10813</v>
      </c>
      <c r="N199" t="s">
        <v>10813</v>
      </c>
      <c r="O199" t="s">
        <v>10674</v>
      </c>
      <c r="P199" t="s">
        <v>10668</v>
      </c>
      <c r="Q199" t="s">
        <v>10678</v>
      </c>
      <c r="R199" t="s">
        <v>10936</v>
      </c>
      <c r="S199" t="s">
        <v>10685</v>
      </c>
      <c r="T199">
        <v>0.36</v>
      </c>
      <c r="U199" s="1">
        <v>40582</v>
      </c>
    </row>
    <row r="200" spans="1:21" x14ac:dyDescent="0.3">
      <c r="A200">
        <v>3244</v>
      </c>
      <c r="B200">
        <v>23264</v>
      </c>
      <c r="C200" s="1">
        <v>40519</v>
      </c>
      <c r="D200" t="s">
        <v>10719</v>
      </c>
      <c r="E200">
        <v>16</v>
      </c>
      <c r="F200">
        <v>108.42</v>
      </c>
      <c r="G200">
        <v>0.02</v>
      </c>
      <c r="H200" t="s">
        <v>10664</v>
      </c>
      <c r="I200">
        <v>-50.82</v>
      </c>
      <c r="J200">
        <v>6.48</v>
      </c>
      <c r="K200">
        <v>6.81</v>
      </c>
      <c r="L200" t="s">
        <v>10680</v>
      </c>
      <c r="M200" t="s">
        <v>10813</v>
      </c>
      <c r="N200" t="s">
        <v>10813</v>
      </c>
      <c r="O200" t="s">
        <v>10681</v>
      </c>
      <c r="P200" t="s">
        <v>10668</v>
      </c>
      <c r="Q200" t="s">
        <v>10702</v>
      </c>
      <c r="R200" t="s">
        <v>10937</v>
      </c>
      <c r="S200" t="s">
        <v>10685</v>
      </c>
      <c r="T200">
        <v>0.36</v>
      </c>
      <c r="U200" s="1">
        <v>40521</v>
      </c>
    </row>
    <row r="201" spans="1:21" x14ac:dyDescent="0.3">
      <c r="A201">
        <v>3245</v>
      </c>
      <c r="B201">
        <v>23264</v>
      </c>
      <c r="C201" s="1">
        <v>40519</v>
      </c>
      <c r="D201" t="s">
        <v>10719</v>
      </c>
      <c r="E201">
        <v>27</v>
      </c>
      <c r="F201">
        <v>78.47</v>
      </c>
      <c r="G201">
        <v>0.06</v>
      </c>
      <c r="H201" t="s">
        <v>10664</v>
      </c>
      <c r="I201">
        <v>17.989999999999998</v>
      </c>
      <c r="J201">
        <v>2.88</v>
      </c>
      <c r="K201">
        <v>0.99</v>
      </c>
      <c r="L201" t="s">
        <v>10680</v>
      </c>
      <c r="M201" t="s">
        <v>10813</v>
      </c>
      <c r="N201" t="s">
        <v>10813</v>
      </c>
      <c r="O201" t="s">
        <v>10681</v>
      </c>
      <c r="P201" t="s">
        <v>10668</v>
      </c>
      <c r="Q201" t="s">
        <v>10729</v>
      </c>
      <c r="R201" t="s">
        <v>10938</v>
      </c>
      <c r="S201" t="s">
        <v>10685</v>
      </c>
      <c r="T201">
        <v>0.36</v>
      </c>
      <c r="U201" s="1">
        <v>40521</v>
      </c>
    </row>
    <row r="202" spans="1:21" x14ac:dyDescent="0.3">
      <c r="A202">
        <v>3284</v>
      </c>
      <c r="B202">
        <v>23488</v>
      </c>
      <c r="C202" s="1">
        <v>39819</v>
      </c>
      <c r="D202" t="s">
        <v>10719</v>
      </c>
      <c r="E202">
        <v>30</v>
      </c>
      <c r="F202">
        <v>26133.39</v>
      </c>
      <c r="G202">
        <v>0.04</v>
      </c>
      <c r="H202" t="s">
        <v>10672</v>
      </c>
      <c r="I202">
        <v>-11053.6</v>
      </c>
      <c r="J202">
        <v>880.98</v>
      </c>
      <c r="K202">
        <v>44.55</v>
      </c>
      <c r="L202" t="s">
        <v>10752</v>
      </c>
      <c r="M202" t="s">
        <v>10813</v>
      </c>
      <c r="N202" t="s">
        <v>10813</v>
      </c>
      <c r="O202" t="s">
        <v>10701</v>
      </c>
      <c r="P202" t="s">
        <v>10690</v>
      </c>
      <c r="Q202" t="s">
        <v>10721</v>
      </c>
      <c r="R202" t="s">
        <v>10939</v>
      </c>
    </row>
    <row r="203" spans="1:21" x14ac:dyDescent="0.3">
      <c r="A203">
        <v>3300</v>
      </c>
      <c r="B203">
        <v>23584</v>
      </c>
      <c r="C203" s="1">
        <v>40980</v>
      </c>
      <c r="D203" t="s">
        <v>10719</v>
      </c>
      <c r="E203">
        <v>14</v>
      </c>
      <c r="F203">
        <v>2671.21</v>
      </c>
      <c r="G203">
        <v>0.06</v>
      </c>
      <c r="H203" t="s">
        <v>10672</v>
      </c>
      <c r="I203">
        <v>636.17999999999995</v>
      </c>
      <c r="J203">
        <v>200.97</v>
      </c>
      <c r="K203">
        <v>15.59</v>
      </c>
      <c r="L203" t="s">
        <v>10747</v>
      </c>
      <c r="M203" t="s">
        <v>10813</v>
      </c>
      <c r="N203" t="s">
        <v>10813</v>
      </c>
      <c r="O203" t="s">
        <v>10681</v>
      </c>
      <c r="P203" t="s">
        <v>10682</v>
      </c>
      <c r="Q203" t="s">
        <v>10849</v>
      </c>
      <c r="R203" t="s">
        <v>10940</v>
      </c>
      <c r="S203" t="s">
        <v>10677</v>
      </c>
      <c r="T203">
        <v>0.36</v>
      </c>
      <c r="U203" s="1">
        <v>40982</v>
      </c>
    </row>
    <row r="204" spans="1:21" x14ac:dyDescent="0.3">
      <c r="A204">
        <v>3355</v>
      </c>
      <c r="B204">
        <v>24007</v>
      </c>
      <c r="C204" s="1">
        <v>40416</v>
      </c>
      <c r="D204" t="s">
        <v>10663</v>
      </c>
      <c r="E204">
        <v>26</v>
      </c>
      <c r="F204">
        <v>531.66</v>
      </c>
      <c r="G204">
        <v>0.08</v>
      </c>
      <c r="H204" t="s">
        <v>10664</v>
      </c>
      <c r="I204">
        <v>135.65</v>
      </c>
      <c r="J204">
        <v>20.89</v>
      </c>
      <c r="K204">
        <v>1.99</v>
      </c>
      <c r="L204" t="s">
        <v>10785</v>
      </c>
      <c r="M204" t="s">
        <v>10813</v>
      </c>
      <c r="N204" t="s">
        <v>10813</v>
      </c>
      <c r="O204" t="s">
        <v>10701</v>
      </c>
      <c r="P204" t="s">
        <v>10682</v>
      </c>
      <c r="Q204" t="s">
        <v>10711</v>
      </c>
      <c r="R204" t="s">
        <v>10941</v>
      </c>
    </row>
    <row r="205" spans="1:21" x14ac:dyDescent="0.3">
      <c r="A205">
        <v>3356</v>
      </c>
      <c r="B205">
        <v>24007</v>
      </c>
      <c r="C205" s="1">
        <v>40416</v>
      </c>
      <c r="D205" t="s">
        <v>10663</v>
      </c>
      <c r="E205">
        <v>28</v>
      </c>
      <c r="F205">
        <v>317.85000000000002</v>
      </c>
      <c r="G205">
        <v>0.06</v>
      </c>
      <c r="H205" t="s">
        <v>10664</v>
      </c>
      <c r="I205">
        <v>-13.95</v>
      </c>
      <c r="J205">
        <v>11.58</v>
      </c>
      <c r="K205">
        <v>6.97</v>
      </c>
      <c r="L205" t="s">
        <v>10785</v>
      </c>
      <c r="M205" t="s">
        <v>10813</v>
      </c>
      <c r="N205" t="s">
        <v>10813</v>
      </c>
      <c r="O205" t="s">
        <v>10701</v>
      </c>
      <c r="P205" t="s">
        <v>10668</v>
      </c>
      <c r="Q205" t="s">
        <v>10717</v>
      </c>
      <c r="R205" t="s">
        <v>10942</v>
      </c>
    </row>
    <row r="206" spans="1:21" x14ac:dyDescent="0.3">
      <c r="A206">
        <v>3357</v>
      </c>
      <c r="B206">
        <v>24007</v>
      </c>
      <c r="C206" s="1">
        <v>40416</v>
      </c>
      <c r="D206" t="s">
        <v>10663</v>
      </c>
      <c r="E206">
        <v>42</v>
      </c>
      <c r="F206">
        <v>163.08000000000001</v>
      </c>
      <c r="G206">
        <v>0.09</v>
      </c>
      <c r="H206" t="s">
        <v>10664</v>
      </c>
      <c r="I206">
        <v>66.17</v>
      </c>
      <c r="J206">
        <v>4.13</v>
      </c>
      <c r="K206">
        <v>0.5</v>
      </c>
      <c r="L206" t="s">
        <v>10785</v>
      </c>
      <c r="M206" t="s">
        <v>10813</v>
      </c>
      <c r="N206" t="s">
        <v>10813</v>
      </c>
      <c r="O206" t="s">
        <v>10701</v>
      </c>
      <c r="P206" t="s">
        <v>10668</v>
      </c>
      <c r="Q206" t="s">
        <v>10729</v>
      </c>
      <c r="R206" t="s">
        <v>10824</v>
      </c>
      <c r="S206" t="s">
        <v>10685</v>
      </c>
      <c r="T206">
        <v>0.39</v>
      </c>
      <c r="U206" s="1">
        <v>40420</v>
      </c>
    </row>
    <row r="207" spans="1:21" x14ac:dyDescent="0.3">
      <c r="A207">
        <v>3359</v>
      </c>
      <c r="B207">
        <v>24038</v>
      </c>
      <c r="C207" s="1">
        <v>40714</v>
      </c>
      <c r="D207" t="s">
        <v>10671</v>
      </c>
      <c r="E207">
        <v>38</v>
      </c>
      <c r="F207">
        <v>103.07</v>
      </c>
      <c r="G207">
        <v>0.1</v>
      </c>
      <c r="H207" t="s">
        <v>10664</v>
      </c>
      <c r="I207">
        <v>-0.95</v>
      </c>
      <c r="J207">
        <v>2.78</v>
      </c>
      <c r="K207">
        <v>1.34</v>
      </c>
      <c r="L207" t="s">
        <v>10934</v>
      </c>
      <c r="M207" t="s">
        <v>10813</v>
      </c>
      <c r="N207" t="s">
        <v>10813</v>
      </c>
      <c r="O207" t="s">
        <v>10681</v>
      </c>
      <c r="P207" t="s">
        <v>10668</v>
      </c>
      <c r="Q207" t="s">
        <v>10736</v>
      </c>
      <c r="R207" t="s">
        <v>10894</v>
      </c>
      <c r="S207" t="s">
        <v>10709</v>
      </c>
      <c r="T207">
        <v>0.45</v>
      </c>
      <c r="U207" s="1">
        <v>40716</v>
      </c>
    </row>
    <row r="208" spans="1:21" x14ac:dyDescent="0.3">
      <c r="A208">
        <v>3371</v>
      </c>
      <c r="B208">
        <v>24097</v>
      </c>
      <c r="C208" s="1">
        <v>40394</v>
      </c>
      <c r="D208" t="s">
        <v>10671</v>
      </c>
      <c r="E208">
        <v>1</v>
      </c>
      <c r="F208">
        <v>17.190000000000001</v>
      </c>
      <c r="G208">
        <v>0</v>
      </c>
      <c r="H208" t="s">
        <v>10664</v>
      </c>
      <c r="I208">
        <v>-35.340000000000003</v>
      </c>
      <c r="J208">
        <v>14.48</v>
      </c>
      <c r="K208">
        <v>1.99</v>
      </c>
      <c r="L208" t="s">
        <v>10836</v>
      </c>
      <c r="M208" t="s">
        <v>10813</v>
      </c>
      <c r="N208" t="s">
        <v>10813</v>
      </c>
      <c r="O208" t="s">
        <v>10667</v>
      </c>
      <c r="P208" t="s">
        <v>10682</v>
      </c>
      <c r="Q208" t="s">
        <v>10711</v>
      </c>
      <c r="R208" t="s">
        <v>10943</v>
      </c>
      <c r="S208" t="s">
        <v>10693</v>
      </c>
      <c r="T208">
        <v>0.49</v>
      </c>
      <c r="U208" s="1">
        <v>40394</v>
      </c>
    </row>
    <row r="209" spans="1:21" x14ac:dyDescent="0.3">
      <c r="A209">
        <v>3372</v>
      </c>
      <c r="B209">
        <v>24097</v>
      </c>
      <c r="C209" s="1">
        <v>40394</v>
      </c>
      <c r="D209" t="s">
        <v>10671</v>
      </c>
      <c r="E209">
        <v>27</v>
      </c>
      <c r="F209">
        <v>2689.48</v>
      </c>
      <c r="G209">
        <v>0.04</v>
      </c>
      <c r="H209" t="s">
        <v>10664</v>
      </c>
      <c r="I209">
        <v>399.93</v>
      </c>
      <c r="J209">
        <v>99.99</v>
      </c>
      <c r="K209">
        <v>19.989999999999998</v>
      </c>
      <c r="L209" t="s">
        <v>10836</v>
      </c>
      <c r="M209" t="s">
        <v>10813</v>
      </c>
      <c r="N209" t="s">
        <v>10813</v>
      </c>
      <c r="O209" t="s">
        <v>10667</v>
      </c>
      <c r="P209" t="s">
        <v>10682</v>
      </c>
      <c r="Q209" t="s">
        <v>10711</v>
      </c>
      <c r="R209" t="s">
        <v>10944</v>
      </c>
      <c r="S209" t="s">
        <v>10685</v>
      </c>
      <c r="T209">
        <v>0.5</v>
      </c>
      <c r="U209" s="1">
        <v>40396</v>
      </c>
    </row>
    <row r="210" spans="1:21" x14ac:dyDescent="0.3">
      <c r="A210">
        <v>3373</v>
      </c>
      <c r="B210">
        <v>24097</v>
      </c>
      <c r="C210" s="1">
        <v>40394</v>
      </c>
      <c r="D210" t="s">
        <v>10671</v>
      </c>
      <c r="E210">
        <v>2</v>
      </c>
      <c r="F210">
        <v>15.31</v>
      </c>
      <c r="G210">
        <v>0.01</v>
      </c>
      <c r="H210" t="s">
        <v>10664</v>
      </c>
      <c r="I210">
        <v>-8.15</v>
      </c>
      <c r="J210">
        <v>4.9800000000000004</v>
      </c>
      <c r="K210">
        <v>4.8600000000000003</v>
      </c>
      <c r="L210" t="s">
        <v>10836</v>
      </c>
      <c r="M210" t="s">
        <v>10813</v>
      </c>
      <c r="N210" t="s">
        <v>10813</v>
      </c>
      <c r="O210" t="s">
        <v>10667</v>
      </c>
      <c r="P210" t="s">
        <v>10668</v>
      </c>
      <c r="Q210" t="s">
        <v>10702</v>
      </c>
      <c r="R210" t="s">
        <v>10945</v>
      </c>
      <c r="S210" t="s">
        <v>10685</v>
      </c>
      <c r="T210">
        <v>0.38</v>
      </c>
      <c r="U210" s="1">
        <v>40396</v>
      </c>
    </row>
    <row r="211" spans="1:21" x14ac:dyDescent="0.3">
      <c r="A211">
        <v>3380</v>
      </c>
      <c r="B211">
        <v>24128</v>
      </c>
      <c r="C211" s="1">
        <v>40505</v>
      </c>
      <c r="D211" t="s">
        <v>10671</v>
      </c>
      <c r="E211">
        <v>13</v>
      </c>
      <c r="F211">
        <v>270.63</v>
      </c>
      <c r="G211">
        <v>0.1</v>
      </c>
      <c r="H211" t="s">
        <v>10664</v>
      </c>
      <c r="I211">
        <v>7.07</v>
      </c>
      <c r="J211">
        <v>21.98</v>
      </c>
      <c r="K211">
        <v>8.32</v>
      </c>
      <c r="L211" t="s">
        <v>10755</v>
      </c>
      <c r="M211" t="s">
        <v>10813</v>
      </c>
      <c r="N211" t="s">
        <v>10813</v>
      </c>
      <c r="O211" t="s">
        <v>10681</v>
      </c>
      <c r="P211" t="s">
        <v>10668</v>
      </c>
      <c r="Q211" t="s">
        <v>10702</v>
      </c>
      <c r="R211" t="s">
        <v>10946</v>
      </c>
      <c r="S211" t="s">
        <v>10709</v>
      </c>
      <c r="T211">
        <v>0.39</v>
      </c>
      <c r="U211" s="1">
        <v>40507</v>
      </c>
    </row>
    <row r="212" spans="1:21" x14ac:dyDescent="0.3">
      <c r="A212">
        <v>3381</v>
      </c>
      <c r="B212">
        <v>24128</v>
      </c>
      <c r="C212" s="1">
        <v>40505</v>
      </c>
      <c r="D212" t="s">
        <v>10671</v>
      </c>
      <c r="E212">
        <v>43</v>
      </c>
      <c r="F212">
        <v>6583.9129999999996</v>
      </c>
      <c r="G212">
        <v>0.09</v>
      </c>
      <c r="H212" t="s">
        <v>10664</v>
      </c>
      <c r="I212">
        <v>1459.79</v>
      </c>
      <c r="J212">
        <v>195.99</v>
      </c>
      <c r="K212">
        <v>3.99</v>
      </c>
      <c r="L212" t="s">
        <v>10755</v>
      </c>
      <c r="M212" t="s">
        <v>10813</v>
      </c>
      <c r="N212" t="s">
        <v>10813</v>
      </c>
      <c r="O212" t="s">
        <v>10681</v>
      </c>
      <c r="P212" t="s">
        <v>10682</v>
      </c>
      <c r="Q212" t="s">
        <v>10683</v>
      </c>
      <c r="R212" t="s">
        <v>10947</v>
      </c>
      <c r="S212" t="s">
        <v>10685</v>
      </c>
      <c r="T212">
        <v>0.59</v>
      </c>
      <c r="U212" s="1">
        <v>40507</v>
      </c>
    </row>
    <row r="213" spans="1:21" x14ac:dyDescent="0.3">
      <c r="A213">
        <v>3406</v>
      </c>
      <c r="B213">
        <v>24294</v>
      </c>
      <c r="C213" s="1">
        <v>40027</v>
      </c>
      <c r="D213" t="s">
        <v>10686</v>
      </c>
      <c r="E213">
        <v>24</v>
      </c>
      <c r="F213">
        <v>4865.72</v>
      </c>
      <c r="G213">
        <v>0.03</v>
      </c>
      <c r="H213" t="s">
        <v>10672</v>
      </c>
      <c r="I213">
        <v>1951.3</v>
      </c>
      <c r="J213">
        <v>200.97</v>
      </c>
      <c r="K213">
        <v>15.59</v>
      </c>
      <c r="L213" t="s">
        <v>10879</v>
      </c>
      <c r="M213" t="s">
        <v>10813</v>
      </c>
      <c r="N213" t="s">
        <v>10813</v>
      </c>
      <c r="O213" t="s">
        <v>10701</v>
      </c>
      <c r="P213" t="s">
        <v>10682</v>
      </c>
      <c r="Q213" t="s">
        <v>10849</v>
      </c>
      <c r="R213" t="s">
        <v>10940</v>
      </c>
      <c r="S213" t="s">
        <v>10677</v>
      </c>
      <c r="T213">
        <v>0.36</v>
      </c>
      <c r="U213" s="1">
        <v>40028</v>
      </c>
    </row>
    <row r="214" spans="1:21" x14ac:dyDescent="0.3">
      <c r="A214">
        <v>3418</v>
      </c>
      <c r="B214">
        <v>24387</v>
      </c>
      <c r="C214" s="1">
        <v>40765</v>
      </c>
      <c r="D214" t="s">
        <v>10719</v>
      </c>
      <c r="E214">
        <v>23</v>
      </c>
      <c r="F214">
        <v>1003.31</v>
      </c>
      <c r="G214">
        <v>0.01</v>
      </c>
      <c r="H214" t="s">
        <v>10664</v>
      </c>
      <c r="I214">
        <v>51.9</v>
      </c>
      <c r="J214">
        <v>40.97</v>
      </c>
      <c r="K214">
        <v>14.45</v>
      </c>
      <c r="L214" t="s">
        <v>10921</v>
      </c>
      <c r="M214" t="s">
        <v>10813</v>
      </c>
      <c r="N214" t="s">
        <v>10813</v>
      </c>
      <c r="O214" t="s">
        <v>10667</v>
      </c>
      <c r="P214" t="s">
        <v>10690</v>
      </c>
      <c r="Q214" t="s">
        <v>10691</v>
      </c>
      <c r="R214" t="s">
        <v>10948</v>
      </c>
      <c r="S214" t="s">
        <v>10769</v>
      </c>
      <c r="T214">
        <v>0.56999999999999995</v>
      </c>
      <c r="U214" s="1">
        <v>40766</v>
      </c>
    </row>
    <row r="215" spans="1:21" x14ac:dyDescent="0.3">
      <c r="A215">
        <v>3419</v>
      </c>
      <c r="B215">
        <v>24387</v>
      </c>
      <c r="C215" s="1">
        <v>40765</v>
      </c>
      <c r="D215" t="s">
        <v>10719</v>
      </c>
      <c r="E215">
        <v>17</v>
      </c>
      <c r="F215">
        <v>6048.18</v>
      </c>
      <c r="G215">
        <v>0.04</v>
      </c>
      <c r="H215" t="s">
        <v>10672</v>
      </c>
      <c r="I215">
        <v>1418.36</v>
      </c>
      <c r="J215">
        <v>349.45</v>
      </c>
      <c r="K215">
        <v>60</v>
      </c>
      <c r="L215" t="s">
        <v>10921</v>
      </c>
      <c r="M215" t="s">
        <v>10813</v>
      </c>
      <c r="N215" t="s">
        <v>10813</v>
      </c>
      <c r="O215" t="s">
        <v>10667</v>
      </c>
      <c r="P215" t="s">
        <v>10690</v>
      </c>
      <c r="Q215" t="s">
        <v>10724</v>
      </c>
      <c r="R215" t="s">
        <v>10949</v>
      </c>
    </row>
    <row r="216" spans="1:21" x14ac:dyDescent="0.3">
      <c r="A216">
        <v>3434</v>
      </c>
      <c r="B216">
        <v>24515</v>
      </c>
      <c r="C216" s="1">
        <v>40304</v>
      </c>
      <c r="D216" t="s">
        <v>10719</v>
      </c>
      <c r="E216">
        <v>41</v>
      </c>
      <c r="F216">
        <v>3051.27</v>
      </c>
      <c r="G216">
        <v>0.1</v>
      </c>
      <c r="H216" t="s">
        <v>10672</v>
      </c>
      <c r="I216">
        <v>121.48</v>
      </c>
      <c r="J216">
        <v>80.97</v>
      </c>
      <c r="K216">
        <v>33.6</v>
      </c>
      <c r="L216" t="s">
        <v>10755</v>
      </c>
      <c r="M216" t="s">
        <v>10813</v>
      </c>
      <c r="N216" t="s">
        <v>10813</v>
      </c>
      <c r="O216" t="s">
        <v>10701</v>
      </c>
      <c r="P216" t="s">
        <v>10682</v>
      </c>
      <c r="Q216" t="s">
        <v>10849</v>
      </c>
      <c r="R216" t="s">
        <v>10950</v>
      </c>
      <c r="S216" t="s">
        <v>10677</v>
      </c>
      <c r="T216">
        <v>0.37</v>
      </c>
      <c r="U216" s="1">
        <v>40306</v>
      </c>
    </row>
    <row r="217" spans="1:21" x14ac:dyDescent="0.3">
      <c r="A217">
        <v>3478</v>
      </c>
      <c r="B217">
        <v>24743</v>
      </c>
      <c r="C217" s="1">
        <v>41088</v>
      </c>
      <c r="D217" t="s">
        <v>10663</v>
      </c>
      <c r="E217">
        <v>47</v>
      </c>
      <c r="F217">
        <v>9633.59</v>
      </c>
      <c r="G217">
        <v>0.06</v>
      </c>
      <c r="H217" t="s">
        <v>10672</v>
      </c>
      <c r="I217">
        <v>176.67</v>
      </c>
      <c r="J217">
        <v>216.6</v>
      </c>
      <c r="K217">
        <v>64.2</v>
      </c>
      <c r="L217" t="s">
        <v>10720</v>
      </c>
      <c r="M217" t="s">
        <v>10813</v>
      </c>
      <c r="N217" t="s">
        <v>10813</v>
      </c>
      <c r="O217" t="s">
        <v>10681</v>
      </c>
      <c r="P217" t="s">
        <v>10690</v>
      </c>
      <c r="Q217" t="s">
        <v>10753</v>
      </c>
      <c r="R217" t="s">
        <v>10951</v>
      </c>
      <c r="S217" t="s">
        <v>10677</v>
      </c>
      <c r="T217">
        <v>0.59</v>
      </c>
      <c r="U217" s="1">
        <v>41095</v>
      </c>
    </row>
    <row r="218" spans="1:21" x14ac:dyDescent="0.3">
      <c r="A218">
        <v>3479</v>
      </c>
      <c r="B218">
        <v>24743</v>
      </c>
      <c r="C218" s="1">
        <v>41088</v>
      </c>
      <c r="D218" t="s">
        <v>10663</v>
      </c>
      <c r="E218">
        <v>26</v>
      </c>
      <c r="F218">
        <v>3758.77</v>
      </c>
      <c r="G218">
        <v>0</v>
      </c>
      <c r="H218" t="s">
        <v>10664</v>
      </c>
      <c r="I218">
        <v>753.61</v>
      </c>
      <c r="J218">
        <v>140.81</v>
      </c>
      <c r="K218">
        <v>24.49</v>
      </c>
      <c r="L218" t="s">
        <v>10720</v>
      </c>
      <c r="M218" t="s">
        <v>10813</v>
      </c>
      <c r="N218" t="s">
        <v>10813</v>
      </c>
      <c r="O218" t="s">
        <v>10681</v>
      </c>
      <c r="P218" t="s">
        <v>10690</v>
      </c>
      <c r="Q218" t="s">
        <v>10753</v>
      </c>
      <c r="R218" t="s">
        <v>10952</v>
      </c>
      <c r="S218" t="s">
        <v>10769</v>
      </c>
      <c r="T218">
        <v>0.56999999999999995</v>
      </c>
      <c r="U218" s="1">
        <v>41093</v>
      </c>
    </row>
    <row r="219" spans="1:21" x14ac:dyDescent="0.3">
      <c r="A219">
        <v>3493</v>
      </c>
      <c r="B219">
        <v>24871</v>
      </c>
      <c r="C219" s="1">
        <v>40625</v>
      </c>
      <c r="D219" t="s">
        <v>10704</v>
      </c>
      <c r="E219">
        <v>6</v>
      </c>
      <c r="F219">
        <v>143.78</v>
      </c>
      <c r="G219">
        <v>0.04</v>
      </c>
      <c r="H219" t="s">
        <v>10664</v>
      </c>
      <c r="I219">
        <v>75.3</v>
      </c>
      <c r="J219">
        <v>22.72</v>
      </c>
      <c r="K219">
        <v>8.99</v>
      </c>
      <c r="L219" t="s">
        <v>10732</v>
      </c>
      <c r="M219" t="s">
        <v>10813</v>
      </c>
      <c r="N219" t="s">
        <v>10813</v>
      </c>
      <c r="O219" t="s">
        <v>10681</v>
      </c>
      <c r="P219" t="s">
        <v>10690</v>
      </c>
      <c r="Q219" t="s">
        <v>10691</v>
      </c>
      <c r="R219" t="s">
        <v>10953</v>
      </c>
      <c r="S219" t="s">
        <v>10693</v>
      </c>
      <c r="T219">
        <v>0.44</v>
      </c>
      <c r="U219" s="1">
        <v>40626</v>
      </c>
    </row>
    <row r="220" spans="1:21" x14ac:dyDescent="0.3">
      <c r="A220">
        <v>3552</v>
      </c>
      <c r="B220">
        <v>25318</v>
      </c>
      <c r="C220" s="1">
        <v>40866</v>
      </c>
      <c r="D220" t="s">
        <v>10719</v>
      </c>
      <c r="E220">
        <v>22</v>
      </c>
      <c r="F220">
        <v>440.92</v>
      </c>
      <c r="G220">
        <v>0.05</v>
      </c>
      <c r="H220" t="s">
        <v>10697</v>
      </c>
      <c r="I220">
        <v>-65.180000000000007</v>
      </c>
      <c r="J220">
        <v>19.98</v>
      </c>
      <c r="K220">
        <v>10.49</v>
      </c>
      <c r="L220" t="s">
        <v>10752</v>
      </c>
      <c r="M220" t="s">
        <v>10813</v>
      </c>
      <c r="N220" t="s">
        <v>10813</v>
      </c>
      <c r="O220" t="s">
        <v>10667</v>
      </c>
      <c r="P220" t="s">
        <v>10690</v>
      </c>
      <c r="Q220" t="s">
        <v>10691</v>
      </c>
      <c r="R220" t="s">
        <v>10803</v>
      </c>
      <c r="S220" t="s">
        <v>10685</v>
      </c>
      <c r="T220">
        <v>0.49</v>
      </c>
      <c r="U220" s="1">
        <v>40868</v>
      </c>
    </row>
    <row r="221" spans="1:21" x14ac:dyDescent="0.3">
      <c r="A221">
        <v>3560</v>
      </c>
      <c r="B221">
        <v>25377</v>
      </c>
      <c r="C221" s="1">
        <v>41239</v>
      </c>
      <c r="D221" t="s">
        <v>10663</v>
      </c>
      <c r="E221">
        <v>3</v>
      </c>
      <c r="F221">
        <v>4343.51</v>
      </c>
      <c r="G221">
        <v>0.09</v>
      </c>
      <c r="H221" t="s">
        <v>10672</v>
      </c>
      <c r="I221">
        <v>-3755.03</v>
      </c>
      <c r="J221">
        <v>1500.97</v>
      </c>
      <c r="K221">
        <v>29.7</v>
      </c>
      <c r="L221" t="s">
        <v>10774</v>
      </c>
      <c r="M221" t="s">
        <v>10813</v>
      </c>
      <c r="N221" t="s">
        <v>10813</v>
      </c>
      <c r="O221" t="s">
        <v>10681</v>
      </c>
      <c r="P221" t="s">
        <v>10682</v>
      </c>
      <c r="Q221" t="s">
        <v>10849</v>
      </c>
      <c r="R221" t="s">
        <v>10954</v>
      </c>
      <c r="S221" t="s">
        <v>10677</v>
      </c>
      <c r="T221">
        <v>0.56999999999999995</v>
      </c>
      <c r="U221" s="1">
        <v>41246</v>
      </c>
    </row>
    <row r="222" spans="1:21" x14ac:dyDescent="0.3">
      <c r="A222">
        <v>3591</v>
      </c>
      <c r="B222">
        <v>25634</v>
      </c>
      <c r="C222" s="1">
        <v>40388</v>
      </c>
      <c r="D222" t="s">
        <v>10686</v>
      </c>
      <c r="E222">
        <v>29</v>
      </c>
      <c r="F222">
        <v>593.32000000000005</v>
      </c>
      <c r="G222">
        <v>0.03</v>
      </c>
      <c r="H222" t="s">
        <v>10664</v>
      </c>
      <c r="I222">
        <v>28.99</v>
      </c>
      <c r="J222">
        <v>20.95</v>
      </c>
      <c r="K222">
        <v>4</v>
      </c>
      <c r="L222" t="s">
        <v>10955</v>
      </c>
      <c r="M222" t="s">
        <v>10813</v>
      </c>
      <c r="N222" t="s">
        <v>10813</v>
      </c>
      <c r="O222" t="s">
        <v>10681</v>
      </c>
      <c r="P222" t="s">
        <v>10682</v>
      </c>
      <c r="Q222" t="s">
        <v>10711</v>
      </c>
      <c r="R222" t="s">
        <v>10870</v>
      </c>
    </row>
    <row r="223" spans="1:21" x14ac:dyDescent="0.3">
      <c r="A223">
        <v>3592</v>
      </c>
      <c r="B223">
        <v>25634</v>
      </c>
      <c r="C223" s="1">
        <v>40388</v>
      </c>
      <c r="D223" t="s">
        <v>10686</v>
      </c>
      <c r="E223">
        <v>26</v>
      </c>
      <c r="F223">
        <v>626.07000000000005</v>
      </c>
      <c r="G223">
        <v>0.03</v>
      </c>
      <c r="H223" t="s">
        <v>10697</v>
      </c>
      <c r="I223">
        <v>185.32</v>
      </c>
      <c r="J223">
        <v>23.99</v>
      </c>
      <c r="K223">
        <v>6.71</v>
      </c>
      <c r="L223" t="s">
        <v>10955</v>
      </c>
      <c r="M223" t="s">
        <v>10813</v>
      </c>
      <c r="N223" t="s">
        <v>10813</v>
      </c>
      <c r="O223" t="s">
        <v>10681</v>
      </c>
      <c r="P223" t="s">
        <v>10668</v>
      </c>
      <c r="Q223" t="s">
        <v>10717</v>
      </c>
      <c r="R223" t="s">
        <v>10956</v>
      </c>
    </row>
    <row r="224" spans="1:21" x14ac:dyDescent="0.3">
      <c r="A224">
        <v>3602</v>
      </c>
      <c r="B224">
        <v>25733</v>
      </c>
      <c r="C224" s="1">
        <v>41041</v>
      </c>
      <c r="D224" t="s">
        <v>10663</v>
      </c>
      <c r="E224">
        <v>24</v>
      </c>
      <c r="F224">
        <v>557.23</v>
      </c>
      <c r="G224">
        <v>0.09</v>
      </c>
      <c r="H224" t="s">
        <v>10664</v>
      </c>
      <c r="I224">
        <v>-42.99</v>
      </c>
      <c r="J224">
        <v>24.92</v>
      </c>
      <c r="K224">
        <v>12.98</v>
      </c>
      <c r="L224" t="s">
        <v>10755</v>
      </c>
      <c r="M224" t="s">
        <v>10813</v>
      </c>
      <c r="N224" t="s">
        <v>10813</v>
      </c>
      <c r="O224" t="s">
        <v>10701</v>
      </c>
      <c r="P224" t="s">
        <v>10668</v>
      </c>
      <c r="Q224" t="s">
        <v>10678</v>
      </c>
      <c r="R224" t="s">
        <v>10957</v>
      </c>
      <c r="S224" t="s">
        <v>10685</v>
      </c>
      <c r="T224">
        <v>0.39</v>
      </c>
      <c r="U224" s="1">
        <v>41046</v>
      </c>
    </row>
    <row r="225" spans="1:21" x14ac:dyDescent="0.3">
      <c r="A225">
        <v>3604</v>
      </c>
      <c r="B225">
        <v>25767</v>
      </c>
      <c r="C225" s="1">
        <v>40971</v>
      </c>
      <c r="D225" t="s">
        <v>10671</v>
      </c>
      <c r="E225">
        <v>7</v>
      </c>
      <c r="F225">
        <v>261.88</v>
      </c>
      <c r="G225">
        <v>0.08</v>
      </c>
      <c r="H225" t="s">
        <v>10664</v>
      </c>
      <c r="I225">
        <v>-59.2</v>
      </c>
      <c r="J225">
        <v>39.479999999999997</v>
      </c>
      <c r="K225">
        <v>1.99</v>
      </c>
      <c r="L225" t="s">
        <v>10782</v>
      </c>
      <c r="M225" t="s">
        <v>10813</v>
      </c>
      <c r="N225" t="s">
        <v>10813</v>
      </c>
      <c r="O225" t="s">
        <v>10681</v>
      </c>
      <c r="P225" t="s">
        <v>10682</v>
      </c>
      <c r="Q225" t="s">
        <v>10711</v>
      </c>
      <c r="R225" t="s">
        <v>10801</v>
      </c>
    </row>
    <row r="226" spans="1:21" x14ac:dyDescent="0.3">
      <c r="A226">
        <v>3605</v>
      </c>
      <c r="B226">
        <v>25767</v>
      </c>
      <c r="C226" s="1">
        <v>40971</v>
      </c>
      <c r="D226" t="s">
        <v>10671</v>
      </c>
      <c r="E226">
        <v>15</v>
      </c>
      <c r="F226">
        <v>593.73</v>
      </c>
      <c r="G226">
        <v>0.04</v>
      </c>
      <c r="H226" t="s">
        <v>10664</v>
      </c>
      <c r="I226">
        <v>108.01</v>
      </c>
      <c r="J226">
        <v>38.76</v>
      </c>
      <c r="K226">
        <v>13.26</v>
      </c>
      <c r="L226" t="s">
        <v>10782</v>
      </c>
      <c r="M226" t="s">
        <v>10813</v>
      </c>
      <c r="N226" t="s">
        <v>10813</v>
      </c>
      <c r="O226" t="s">
        <v>10681</v>
      </c>
      <c r="P226" t="s">
        <v>10668</v>
      </c>
      <c r="Q226" t="s">
        <v>10702</v>
      </c>
      <c r="R226" t="s">
        <v>10958</v>
      </c>
      <c r="S226" t="s">
        <v>10685</v>
      </c>
      <c r="T226">
        <v>0.36</v>
      </c>
      <c r="U226" s="1">
        <v>40972</v>
      </c>
    </row>
    <row r="227" spans="1:21" x14ac:dyDescent="0.3">
      <c r="A227">
        <v>3641</v>
      </c>
      <c r="B227">
        <v>26023</v>
      </c>
      <c r="C227" s="1">
        <v>40410</v>
      </c>
      <c r="D227" t="s">
        <v>10671</v>
      </c>
      <c r="E227">
        <v>49</v>
      </c>
      <c r="F227">
        <v>120.77</v>
      </c>
      <c r="G227">
        <v>0.03</v>
      </c>
      <c r="H227" t="s">
        <v>10664</v>
      </c>
      <c r="I227">
        <v>19.86</v>
      </c>
      <c r="J227">
        <v>2.4700000000000002</v>
      </c>
      <c r="K227">
        <v>1.02</v>
      </c>
      <c r="L227" t="s">
        <v>10959</v>
      </c>
      <c r="M227" t="s">
        <v>10813</v>
      </c>
      <c r="N227" t="s">
        <v>10813</v>
      </c>
      <c r="O227" t="s">
        <v>10681</v>
      </c>
      <c r="P227" t="s">
        <v>10668</v>
      </c>
      <c r="Q227" t="s">
        <v>10707</v>
      </c>
      <c r="R227" t="s">
        <v>10960</v>
      </c>
      <c r="S227" t="s">
        <v>10709</v>
      </c>
      <c r="T227">
        <v>0.38</v>
      </c>
      <c r="U227" s="1">
        <v>40411</v>
      </c>
    </row>
    <row r="228" spans="1:21" x14ac:dyDescent="0.3">
      <c r="A228">
        <v>3643</v>
      </c>
      <c r="B228">
        <v>26051</v>
      </c>
      <c r="C228" s="1">
        <v>40356</v>
      </c>
      <c r="D228" t="s">
        <v>10686</v>
      </c>
      <c r="E228">
        <v>22</v>
      </c>
      <c r="F228">
        <v>795.74</v>
      </c>
      <c r="G228">
        <v>0</v>
      </c>
      <c r="H228" t="s">
        <v>10672</v>
      </c>
      <c r="I228">
        <v>-127.39</v>
      </c>
      <c r="J228">
        <v>33.94</v>
      </c>
      <c r="K228">
        <v>19.190000000000001</v>
      </c>
      <c r="L228" t="s">
        <v>10738</v>
      </c>
      <c r="M228" t="s">
        <v>10813</v>
      </c>
      <c r="N228" t="s">
        <v>10813</v>
      </c>
      <c r="O228" t="s">
        <v>10701</v>
      </c>
      <c r="P228" t="s">
        <v>10690</v>
      </c>
      <c r="Q228" t="s">
        <v>10753</v>
      </c>
      <c r="R228" t="s">
        <v>10961</v>
      </c>
    </row>
    <row r="229" spans="1:21" x14ac:dyDescent="0.3">
      <c r="A229">
        <v>3644</v>
      </c>
      <c r="B229">
        <v>26051</v>
      </c>
      <c r="C229" s="1">
        <v>40356</v>
      </c>
      <c r="D229" t="s">
        <v>10686</v>
      </c>
      <c r="E229">
        <v>31</v>
      </c>
      <c r="F229">
        <v>251.75</v>
      </c>
      <c r="G229">
        <v>7.0000000000000007E-2</v>
      </c>
      <c r="H229" t="s">
        <v>10664</v>
      </c>
      <c r="I229">
        <v>22.46</v>
      </c>
      <c r="J229">
        <v>8.33</v>
      </c>
      <c r="K229">
        <v>1.99</v>
      </c>
      <c r="L229" t="s">
        <v>10738</v>
      </c>
      <c r="M229" t="s">
        <v>10813</v>
      </c>
      <c r="N229" t="s">
        <v>10813</v>
      </c>
      <c r="O229" t="s">
        <v>10701</v>
      </c>
      <c r="P229" t="s">
        <v>10682</v>
      </c>
      <c r="Q229" t="s">
        <v>10711</v>
      </c>
      <c r="R229" t="s">
        <v>10962</v>
      </c>
    </row>
    <row r="230" spans="1:21" x14ac:dyDescent="0.3">
      <c r="A230">
        <v>3649</v>
      </c>
      <c r="B230">
        <v>26116</v>
      </c>
      <c r="C230" s="1">
        <v>41211</v>
      </c>
      <c r="D230" t="s">
        <v>10719</v>
      </c>
      <c r="E230">
        <v>36</v>
      </c>
      <c r="F230">
        <v>697.41</v>
      </c>
      <c r="G230">
        <v>0.04</v>
      </c>
      <c r="H230" t="s">
        <v>10664</v>
      </c>
      <c r="I230">
        <v>81.709999999999994</v>
      </c>
      <c r="J230">
        <v>18.97</v>
      </c>
      <c r="K230">
        <v>9.0299999999999994</v>
      </c>
      <c r="L230" t="s">
        <v>10687</v>
      </c>
      <c r="M230" t="s">
        <v>10813</v>
      </c>
      <c r="N230" t="s">
        <v>10813</v>
      </c>
      <c r="O230" t="s">
        <v>10667</v>
      </c>
      <c r="P230" t="s">
        <v>10668</v>
      </c>
      <c r="Q230" t="s">
        <v>10702</v>
      </c>
      <c r="R230" t="s">
        <v>10764</v>
      </c>
      <c r="S230" t="s">
        <v>10685</v>
      </c>
      <c r="T230">
        <v>0.37</v>
      </c>
      <c r="U230" s="1">
        <v>41212</v>
      </c>
    </row>
    <row r="231" spans="1:21" x14ac:dyDescent="0.3">
      <c r="A231">
        <v>3658</v>
      </c>
      <c r="B231">
        <v>26182</v>
      </c>
      <c r="C231" s="1">
        <v>40194</v>
      </c>
      <c r="D231" t="s">
        <v>10686</v>
      </c>
      <c r="E231">
        <v>30</v>
      </c>
      <c r="F231">
        <v>4684.8999999999996</v>
      </c>
      <c r="G231">
        <v>0.01</v>
      </c>
      <c r="H231" t="s">
        <v>10672</v>
      </c>
      <c r="I231">
        <v>-549.27</v>
      </c>
      <c r="J231">
        <v>150.97999999999999</v>
      </c>
      <c r="K231">
        <v>66.27</v>
      </c>
      <c r="L231" t="s">
        <v>10830</v>
      </c>
      <c r="M231" t="s">
        <v>10813</v>
      </c>
      <c r="N231" t="s">
        <v>10813</v>
      </c>
      <c r="O231" t="s">
        <v>10681</v>
      </c>
      <c r="P231" t="s">
        <v>10690</v>
      </c>
      <c r="Q231" t="s">
        <v>10721</v>
      </c>
      <c r="R231" t="s">
        <v>10963</v>
      </c>
      <c r="S231" t="s">
        <v>10723</v>
      </c>
      <c r="T231">
        <v>0.65</v>
      </c>
      <c r="U231" s="1">
        <v>40197</v>
      </c>
    </row>
    <row r="232" spans="1:21" x14ac:dyDescent="0.3">
      <c r="A232">
        <v>3666</v>
      </c>
      <c r="B232">
        <v>26272</v>
      </c>
      <c r="C232" s="1">
        <v>41089</v>
      </c>
      <c r="D232" t="s">
        <v>10663</v>
      </c>
      <c r="E232">
        <v>6</v>
      </c>
      <c r="F232">
        <v>905.94</v>
      </c>
      <c r="G232">
        <v>0.04</v>
      </c>
      <c r="H232" t="s">
        <v>10697</v>
      </c>
      <c r="I232">
        <v>-4.1900000000000004</v>
      </c>
      <c r="J232">
        <v>140.81</v>
      </c>
      <c r="K232">
        <v>24.49</v>
      </c>
      <c r="L232" t="s">
        <v>10710</v>
      </c>
      <c r="M232" t="s">
        <v>10813</v>
      </c>
      <c r="N232" t="s">
        <v>10813</v>
      </c>
      <c r="O232" t="s">
        <v>10701</v>
      </c>
      <c r="P232" t="s">
        <v>10690</v>
      </c>
      <c r="Q232" t="s">
        <v>10753</v>
      </c>
      <c r="R232" t="s">
        <v>10952</v>
      </c>
      <c r="S232" t="s">
        <v>10769</v>
      </c>
      <c r="T232">
        <v>0.56999999999999995</v>
      </c>
      <c r="U232" s="1">
        <v>41098</v>
      </c>
    </row>
    <row r="233" spans="1:21" x14ac:dyDescent="0.3">
      <c r="A233">
        <v>3688</v>
      </c>
      <c r="B233">
        <v>26370</v>
      </c>
      <c r="C233" s="1">
        <v>40763</v>
      </c>
      <c r="D233" t="s">
        <v>10686</v>
      </c>
      <c r="E233">
        <v>12</v>
      </c>
      <c r="F233">
        <v>270.23</v>
      </c>
      <c r="G233">
        <v>0.08</v>
      </c>
      <c r="H233" t="s">
        <v>10664</v>
      </c>
      <c r="I233">
        <v>52.02</v>
      </c>
      <c r="J233">
        <v>22.84</v>
      </c>
      <c r="K233">
        <v>5.47</v>
      </c>
      <c r="L233" t="s">
        <v>10929</v>
      </c>
      <c r="M233" t="s">
        <v>10813</v>
      </c>
      <c r="N233" t="s">
        <v>10813</v>
      </c>
      <c r="O233" t="s">
        <v>10701</v>
      </c>
      <c r="P233" t="s">
        <v>10668</v>
      </c>
      <c r="Q233" t="s">
        <v>10702</v>
      </c>
      <c r="R233" t="s">
        <v>10964</v>
      </c>
      <c r="S233" t="s">
        <v>10685</v>
      </c>
      <c r="T233">
        <v>0.39</v>
      </c>
      <c r="U233" s="1">
        <v>40765</v>
      </c>
    </row>
    <row r="234" spans="1:21" x14ac:dyDescent="0.3">
      <c r="A234">
        <v>3689</v>
      </c>
      <c r="B234">
        <v>26370</v>
      </c>
      <c r="C234" s="1">
        <v>40763</v>
      </c>
      <c r="D234" t="s">
        <v>10686</v>
      </c>
      <c r="E234">
        <v>20</v>
      </c>
      <c r="F234">
        <v>660.27</v>
      </c>
      <c r="G234">
        <v>0.09</v>
      </c>
      <c r="H234" t="s">
        <v>10697</v>
      </c>
      <c r="I234">
        <v>63.83</v>
      </c>
      <c r="J234">
        <v>34.76</v>
      </c>
      <c r="K234">
        <v>5.49</v>
      </c>
      <c r="L234" t="s">
        <v>10929</v>
      </c>
      <c r="M234" t="s">
        <v>10813</v>
      </c>
      <c r="N234" t="s">
        <v>10813</v>
      </c>
      <c r="O234" t="s">
        <v>10701</v>
      </c>
      <c r="P234" t="s">
        <v>10668</v>
      </c>
      <c r="Q234" t="s">
        <v>10669</v>
      </c>
      <c r="R234" t="s">
        <v>10965</v>
      </c>
      <c r="S234" t="s">
        <v>10685</v>
      </c>
      <c r="T234">
        <v>0.6</v>
      </c>
      <c r="U234" s="1">
        <v>40765</v>
      </c>
    </row>
    <row r="235" spans="1:21" x14ac:dyDescent="0.3">
      <c r="A235">
        <v>3711</v>
      </c>
      <c r="B235">
        <v>26499</v>
      </c>
      <c r="C235" s="1">
        <v>40230</v>
      </c>
      <c r="D235" t="s">
        <v>10704</v>
      </c>
      <c r="E235">
        <v>11</v>
      </c>
      <c r="F235">
        <v>32.4</v>
      </c>
      <c r="G235">
        <v>0.05</v>
      </c>
      <c r="H235" t="s">
        <v>10664</v>
      </c>
      <c r="I235">
        <v>8.7799999999999994</v>
      </c>
      <c r="J235">
        <v>2.88</v>
      </c>
      <c r="K235">
        <v>0.5</v>
      </c>
      <c r="L235" t="s">
        <v>10720</v>
      </c>
      <c r="M235" t="s">
        <v>10813</v>
      </c>
      <c r="N235" t="s">
        <v>10813</v>
      </c>
      <c r="O235" t="s">
        <v>10681</v>
      </c>
      <c r="P235" t="s">
        <v>10668</v>
      </c>
      <c r="Q235" t="s">
        <v>10729</v>
      </c>
      <c r="R235" t="s">
        <v>10966</v>
      </c>
      <c r="S235" t="s">
        <v>10685</v>
      </c>
      <c r="T235">
        <v>0.39</v>
      </c>
      <c r="U235" s="1">
        <v>40231</v>
      </c>
    </row>
    <row r="236" spans="1:21" x14ac:dyDescent="0.3">
      <c r="A236">
        <v>3716</v>
      </c>
      <c r="B236">
        <v>26531</v>
      </c>
      <c r="C236" s="1">
        <v>40714</v>
      </c>
      <c r="D236" t="s">
        <v>10704</v>
      </c>
      <c r="E236">
        <v>26</v>
      </c>
      <c r="F236">
        <v>4688.9485000000004</v>
      </c>
      <c r="G236">
        <v>0</v>
      </c>
      <c r="H236" t="s">
        <v>10664</v>
      </c>
      <c r="I236">
        <v>1215.44</v>
      </c>
      <c r="J236">
        <v>205.99</v>
      </c>
      <c r="K236">
        <v>5.26</v>
      </c>
      <c r="L236" t="s">
        <v>10780</v>
      </c>
      <c r="M236" t="s">
        <v>10813</v>
      </c>
      <c r="N236" t="s">
        <v>10813</v>
      </c>
      <c r="O236" t="s">
        <v>10681</v>
      </c>
      <c r="P236" t="s">
        <v>10682</v>
      </c>
      <c r="Q236" t="s">
        <v>10683</v>
      </c>
      <c r="R236" t="s">
        <v>10967</v>
      </c>
      <c r="S236" t="s">
        <v>10685</v>
      </c>
      <c r="T236">
        <v>0.56000000000000005</v>
      </c>
      <c r="U236" s="1">
        <v>40716</v>
      </c>
    </row>
    <row r="237" spans="1:21" x14ac:dyDescent="0.3">
      <c r="A237">
        <v>3719</v>
      </c>
      <c r="B237">
        <v>26567</v>
      </c>
      <c r="C237" s="1">
        <v>40060</v>
      </c>
      <c r="D237" t="s">
        <v>10719</v>
      </c>
      <c r="E237">
        <v>8</v>
      </c>
      <c r="F237">
        <v>50.7</v>
      </c>
      <c r="G237">
        <v>0.08</v>
      </c>
      <c r="H237" t="s">
        <v>10664</v>
      </c>
      <c r="I237">
        <v>-44.07</v>
      </c>
      <c r="J237">
        <v>5.4</v>
      </c>
      <c r="K237">
        <v>7.78</v>
      </c>
      <c r="L237" t="s">
        <v>10720</v>
      </c>
      <c r="M237" t="s">
        <v>10813</v>
      </c>
      <c r="N237" t="s">
        <v>10813</v>
      </c>
      <c r="O237" t="s">
        <v>10681</v>
      </c>
      <c r="P237" t="s">
        <v>10668</v>
      </c>
      <c r="Q237" t="s">
        <v>10678</v>
      </c>
      <c r="R237" t="s">
        <v>10968</v>
      </c>
      <c r="S237" t="s">
        <v>10685</v>
      </c>
      <c r="T237">
        <v>0.37</v>
      </c>
      <c r="U237" s="1">
        <v>40060</v>
      </c>
    </row>
    <row r="238" spans="1:21" x14ac:dyDescent="0.3">
      <c r="A238">
        <v>3720</v>
      </c>
      <c r="B238">
        <v>26567</v>
      </c>
      <c r="C238" s="1">
        <v>40060</v>
      </c>
      <c r="D238" t="s">
        <v>10719</v>
      </c>
      <c r="E238">
        <v>10</v>
      </c>
      <c r="F238">
        <v>90.06</v>
      </c>
      <c r="G238">
        <v>0.09</v>
      </c>
      <c r="H238" t="s">
        <v>10697</v>
      </c>
      <c r="I238">
        <v>-100.51</v>
      </c>
      <c r="J238">
        <v>8.4600000000000009</v>
      </c>
      <c r="K238">
        <v>8.99</v>
      </c>
      <c r="L238" t="s">
        <v>10720</v>
      </c>
      <c r="M238" t="s">
        <v>10813</v>
      </c>
      <c r="N238" t="s">
        <v>10813</v>
      </c>
      <c r="O238" t="s">
        <v>10681</v>
      </c>
      <c r="P238" t="s">
        <v>10682</v>
      </c>
      <c r="Q238" t="s">
        <v>10711</v>
      </c>
      <c r="R238" t="s">
        <v>10969</v>
      </c>
    </row>
    <row r="239" spans="1:21" x14ac:dyDescent="0.3">
      <c r="A239">
        <v>3721</v>
      </c>
      <c r="B239">
        <v>26567</v>
      </c>
      <c r="C239" s="1">
        <v>40060</v>
      </c>
      <c r="D239" t="s">
        <v>10719</v>
      </c>
      <c r="E239">
        <v>22</v>
      </c>
      <c r="F239">
        <v>338.52</v>
      </c>
      <c r="G239">
        <v>0.21</v>
      </c>
      <c r="H239" t="s">
        <v>10664</v>
      </c>
      <c r="I239">
        <v>-17.75</v>
      </c>
      <c r="J239">
        <v>14.98</v>
      </c>
      <c r="K239">
        <v>8.99</v>
      </c>
      <c r="L239" t="s">
        <v>10720</v>
      </c>
      <c r="M239" t="s">
        <v>10813</v>
      </c>
      <c r="N239" t="s">
        <v>10813</v>
      </c>
      <c r="O239" t="s">
        <v>10681</v>
      </c>
      <c r="P239" t="s">
        <v>10690</v>
      </c>
      <c r="Q239" t="s">
        <v>10691</v>
      </c>
      <c r="R239" t="s">
        <v>10970</v>
      </c>
    </row>
    <row r="240" spans="1:21" x14ac:dyDescent="0.3">
      <c r="A240">
        <v>3722</v>
      </c>
      <c r="B240">
        <v>26567</v>
      </c>
      <c r="C240" s="1">
        <v>40060</v>
      </c>
      <c r="D240" t="s">
        <v>10719</v>
      </c>
      <c r="E240">
        <v>48</v>
      </c>
      <c r="F240">
        <v>6109.817</v>
      </c>
      <c r="G240">
        <v>0.04</v>
      </c>
      <c r="H240" t="s">
        <v>10664</v>
      </c>
      <c r="I240">
        <v>1374.95</v>
      </c>
      <c r="J240">
        <v>155.99</v>
      </c>
      <c r="K240">
        <v>8.08</v>
      </c>
      <c r="L240" t="s">
        <v>10720</v>
      </c>
      <c r="M240" t="s">
        <v>10813</v>
      </c>
      <c r="N240" t="s">
        <v>10813</v>
      </c>
      <c r="O240" t="s">
        <v>10681</v>
      </c>
      <c r="P240" t="s">
        <v>10682</v>
      </c>
      <c r="Q240" t="s">
        <v>10683</v>
      </c>
      <c r="R240" t="s">
        <v>10971</v>
      </c>
      <c r="S240" t="s">
        <v>10685</v>
      </c>
      <c r="T240">
        <v>0.6</v>
      </c>
      <c r="U240" s="1">
        <v>40061</v>
      </c>
    </row>
    <row r="241" spans="1:21" x14ac:dyDescent="0.3">
      <c r="A241">
        <v>3760</v>
      </c>
      <c r="B241">
        <v>26854</v>
      </c>
      <c r="C241" s="1">
        <v>39985</v>
      </c>
      <c r="D241" t="s">
        <v>10686</v>
      </c>
      <c r="E241">
        <v>1</v>
      </c>
      <c r="F241">
        <v>34.11</v>
      </c>
      <c r="G241">
        <v>0.02</v>
      </c>
      <c r="H241" t="s">
        <v>10664</v>
      </c>
      <c r="I241">
        <v>-12.95</v>
      </c>
      <c r="J241">
        <v>25.38</v>
      </c>
      <c r="K241">
        <v>8.99</v>
      </c>
      <c r="L241" t="s">
        <v>10972</v>
      </c>
      <c r="M241" t="s">
        <v>10813</v>
      </c>
      <c r="N241" t="s">
        <v>10813</v>
      </c>
      <c r="O241" t="s">
        <v>10701</v>
      </c>
      <c r="P241" t="s">
        <v>10690</v>
      </c>
      <c r="Q241" t="s">
        <v>10691</v>
      </c>
      <c r="R241" t="s">
        <v>10973</v>
      </c>
      <c r="S241" t="s">
        <v>10693</v>
      </c>
      <c r="T241">
        <v>0.5</v>
      </c>
      <c r="U241" s="1">
        <v>39986</v>
      </c>
    </row>
    <row r="242" spans="1:21" x14ac:dyDescent="0.3">
      <c r="A242">
        <v>3805</v>
      </c>
      <c r="B242">
        <v>27109</v>
      </c>
      <c r="C242" s="1">
        <v>40947</v>
      </c>
      <c r="D242" t="s">
        <v>10719</v>
      </c>
      <c r="E242">
        <v>48</v>
      </c>
      <c r="F242">
        <v>538.22</v>
      </c>
      <c r="G242">
        <v>0.01</v>
      </c>
      <c r="H242" t="s">
        <v>10664</v>
      </c>
      <c r="I242">
        <v>-154.66</v>
      </c>
      <c r="J242">
        <v>10.97</v>
      </c>
      <c r="K242">
        <v>6.5</v>
      </c>
      <c r="L242" t="s">
        <v>10673</v>
      </c>
      <c r="M242" t="s">
        <v>10813</v>
      </c>
      <c r="N242" t="s">
        <v>10813</v>
      </c>
      <c r="O242" t="s">
        <v>10674</v>
      </c>
      <c r="P242" t="s">
        <v>10682</v>
      </c>
      <c r="Q242" t="s">
        <v>10711</v>
      </c>
      <c r="R242" t="s">
        <v>10974</v>
      </c>
      <c r="S242" t="s">
        <v>10685</v>
      </c>
      <c r="T242">
        <v>0.64</v>
      </c>
      <c r="U242" s="1">
        <v>40949</v>
      </c>
    </row>
    <row r="243" spans="1:21" x14ac:dyDescent="0.3">
      <c r="A243">
        <v>3806</v>
      </c>
      <c r="B243">
        <v>27111</v>
      </c>
      <c r="C243" s="1">
        <v>39883</v>
      </c>
      <c r="D243" t="s">
        <v>10671</v>
      </c>
      <c r="E243">
        <v>11</v>
      </c>
      <c r="F243">
        <v>1064.23</v>
      </c>
      <c r="G243">
        <v>0.06</v>
      </c>
      <c r="H243" t="s">
        <v>10664</v>
      </c>
      <c r="I243">
        <v>-127.56</v>
      </c>
      <c r="J243">
        <v>99.99</v>
      </c>
      <c r="K243">
        <v>19.989999999999998</v>
      </c>
      <c r="L243" t="s">
        <v>10927</v>
      </c>
      <c r="M243" t="s">
        <v>10813</v>
      </c>
      <c r="N243" t="s">
        <v>10813</v>
      </c>
      <c r="O243" t="s">
        <v>10701</v>
      </c>
      <c r="P243" t="s">
        <v>10682</v>
      </c>
      <c r="Q243" t="s">
        <v>10711</v>
      </c>
      <c r="R243" t="s">
        <v>10975</v>
      </c>
      <c r="S243" t="s">
        <v>10685</v>
      </c>
      <c r="T243">
        <v>0.52</v>
      </c>
      <c r="U243" s="1">
        <v>39886</v>
      </c>
    </row>
    <row r="244" spans="1:21" x14ac:dyDescent="0.3">
      <c r="A244">
        <v>3807</v>
      </c>
      <c r="B244">
        <v>27111</v>
      </c>
      <c r="C244" s="1">
        <v>39883</v>
      </c>
      <c r="D244" t="s">
        <v>10671</v>
      </c>
      <c r="E244">
        <v>18</v>
      </c>
      <c r="F244">
        <v>3497.05</v>
      </c>
      <c r="G244">
        <v>0</v>
      </c>
      <c r="H244" t="s">
        <v>10664</v>
      </c>
      <c r="I244">
        <v>282.18</v>
      </c>
      <c r="J244">
        <v>193.17</v>
      </c>
      <c r="K244">
        <v>19.989999999999998</v>
      </c>
      <c r="L244" t="s">
        <v>10927</v>
      </c>
      <c r="M244" t="s">
        <v>10813</v>
      </c>
      <c r="N244" t="s">
        <v>10813</v>
      </c>
      <c r="O244" t="s">
        <v>10701</v>
      </c>
      <c r="P244" t="s">
        <v>10668</v>
      </c>
      <c r="Q244" t="s">
        <v>10669</v>
      </c>
      <c r="R244" t="s">
        <v>10976</v>
      </c>
      <c r="S244" t="s">
        <v>10685</v>
      </c>
      <c r="T244">
        <v>0.71</v>
      </c>
      <c r="U244" s="1">
        <v>39884</v>
      </c>
    </row>
    <row r="245" spans="1:21" x14ac:dyDescent="0.3">
      <c r="A245">
        <v>3808</v>
      </c>
      <c r="B245">
        <v>27111</v>
      </c>
      <c r="C245" s="1">
        <v>39883</v>
      </c>
      <c r="D245" t="s">
        <v>10671</v>
      </c>
      <c r="E245">
        <v>44</v>
      </c>
      <c r="F245">
        <v>774.05250000000001</v>
      </c>
      <c r="G245">
        <v>0.08</v>
      </c>
      <c r="H245" t="s">
        <v>10697</v>
      </c>
      <c r="I245">
        <v>-96.34</v>
      </c>
      <c r="J245">
        <v>20.99</v>
      </c>
      <c r="K245">
        <v>3.3</v>
      </c>
      <c r="L245" t="s">
        <v>10927</v>
      </c>
      <c r="M245" t="s">
        <v>10813</v>
      </c>
      <c r="N245" t="s">
        <v>10813</v>
      </c>
      <c r="O245" t="s">
        <v>10701</v>
      </c>
      <c r="P245" t="s">
        <v>10682</v>
      </c>
      <c r="Q245" t="s">
        <v>10683</v>
      </c>
      <c r="R245" t="s">
        <v>10933</v>
      </c>
      <c r="S245" t="s">
        <v>10693</v>
      </c>
      <c r="T245">
        <v>0.81</v>
      </c>
      <c r="U245" s="1">
        <v>39883</v>
      </c>
    </row>
    <row r="246" spans="1:21" x14ac:dyDescent="0.3">
      <c r="A246">
        <v>3821</v>
      </c>
      <c r="B246">
        <v>27264</v>
      </c>
      <c r="C246" s="1">
        <v>40698</v>
      </c>
      <c r="D246" t="s">
        <v>10663</v>
      </c>
      <c r="E246">
        <v>3</v>
      </c>
      <c r="F246">
        <v>74.05</v>
      </c>
      <c r="G246">
        <v>0.02</v>
      </c>
      <c r="H246" t="s">
        <v>10664</v>
      </c>
      <c r="I246">
        <v>44.54</v>
      </c>
      <c r="J246">
        <v>19.989999999999998</v>
      </c>
      <c r="K246">
        <v>11.17</v>
      </c>
      <c r="L246" t="s">
        <v>10977</v>
      </c>
      <c r="M246" t="s">
        <v>10813</v>
      </c>
      <c r="N246" t="s">
        <v>10813</v>
      </c>
      <c r="O246" t="s">
        <v>10667</v>
      </c>
      <c r="P246" t="s">
        <v>10690</v>
      </c>
      <c r="Q246" t="s">
        <v>10691</v>
      </c>
      <c r="R246" t="s">
        <v>10978</v>
      </c>
      <c r="S246" t="s">
        <v>10769</v>
      </c>
      <c r="T246">
        <v>0.6</v>
      </c>
      <c r="U246" s="1">
        <v>40700</v>
      </c>
    </row>
    <row r="247" spans="1:21" x14ac:dyDescent="0.3">
      <c r="A247">
        <v>3841</v>
      </c>
      <c r="B247">
        <v>27392</v>
      </c>
      <c r="C247" s="1">
        <v>40970</v>
      </c>
      <c r="D247" t="s">
        <v>10663</v>
      </c>
      <c r="E247">
        <v>37</v>
      </c>
      <c r="F247">
        <v>5753.85</v>
      </c>
      <c r="G247">
        <v>0</v>
      </c>
      <c r="H247" t="s">
        <v>10664</v>
      </c>
      <c r="I247">
        <v>2509.52</v>
      </c>
      <c r="J247">
        <v>150.97999999999999</v>
      </c>
      <c r="K247">
        <v>13.99</v>
      </c>
      <c r="L247" t="s">
        <v>10778</v>
      </c>
      <c r="M247" t="s">
        <v>10813</v>
      </c>
      <c r="N247" t="s">
        <v>10813</v>
      </c>
      <c r="O247" t="s">
        <v>10681</v>
      </c>
      <c r="P247" t="s">
        <v>10682</v>
      </c>
      <c r="Q247" t="s">
        <v>10849</v>
      </c>
      <c r="R247" t="s">
        <v>10979</v>
      </c>
      <c r="S247" t="s">
        <v>10689</v>
      </c>
      <c r="T247">
        <v>0.38</v>
      </c>
      <c r="U247" s="1">
        <v>40979</v>
      </c>
    </row>
    <row r="248" spans="1:21" x14ac:dyDescent="0.3">
      <c r="A248">
        <v>3860</v>
      </c>
      <c r="B248">
        <v>27553</v>
      </c>
      <c r="C248" s="1">
        <v>40767</v>
      </c>
      <c r="D248" t="s">
        <v>10704</v>
      </c>
      <c r="E248">
        <v>48</v>
      </c>
      <c r="F248">
        <v>18235.47</v>
      </c>
      <c r="G248">
        <v>0.03</v>
      </c>
      <c r="H248" t="s">
        <v>10672</v>
      </c>
      <c r="I248">
        <v>1166.93</v>
      </c>
      <c r="J248">
        <v>370.98</v>
      </c>
      <c r="K248">
        <v>99</v>
      </c>
      <c r="L248" t="s">
        <v>10726</v>
      </c>
      <c r="M248" t="s">
        <v>10813</v>
      </c>
      <c r="N248" t="s">
        <v>10813</v>
      </c>
      <c r="O248" t="s">
        <v>10681</v>
      </c>
      <c r="P248" t="s">
        <v>10668</v>
      </c>
      <c r="Q248" t="s">
        <v>10669</v>
      </c>
      <c r="R248" t="s">
        <v>10980</v>
      </c>
    </row>
    <row r="249" spans="1:21" x14ac:dyDescent="0.3">
      <c r="A249">
        <v>3861</v>
      </c>
      <c r="B249">
        <v>27553</v>
      </c>
      <c r="C249" s="1">
        <v>40767</v>
      </c>
      <c r="D249" t="s">
        <v>10704</v>
      </c>
      <c r="E249">
        <v>16</v>
      </c>
      <c r="F249">
        <v>2631.107</v>
      </c>
      <c r="G249">
        <v>0</v>
      </c>
      <c r="H249" t="s">
        <v>10664</v>
      </c>
      <c r="I249">
        <v>297.11</v>
      </c>
      <c r="J249">
        <v>179.99</v>
      </c>
      <c r="K249">
        <v>13.99</v>
      </c>
      <c r="L249" t="s">
        <v>10726</v>
      </c>
      <c r="M249" t="s">
        <v>10813</v>
      </c>
      <c r="N249" t="s">
        <v>10813</v>
      </c>
      <c r="O249" t="s">
        <v>10681</v>
      </c>
      <c r="P249" t="s">
        <v>10682</v>
      </c>
      <c r="Q249" t="s">
        <v>10683</v>
      </c>
      <c r="R249" t="s">
        <v>10981</v>
      </c>
      <c r="S249" t="s">
        <v>10689</v>
      </c>
      <c r="T249">
        <v>0.56999999999999995</v>
      </c>
      <c r="U249" s="1">
        <v>40769</v>
      </c>
    </row>
    <row r="250" spans="1:21" x14ac:dyDescent="0.3">
      <c r="A250">
        <v>3863</v>
      </c>
      <c r="B250">
        <v>27555</v>
      </c>
      <c r="C250" s="1">
        <v>40057</v>
      </c>
      <c r="D250" t="s">
        <v>10719</v>
      </c>
      <c r="E250">
        <v>32</v>
      </c>
      <c r="F250">
        <v>209.42</v>
      </c>
      <c r="G250">
        <v>0.1</v>
      </c>
      <c r="H250" t="s">
        <v>10664</v>
      </c>
      <c r="I250">
        <v>65.41</v>
      </c>
      <c r="J250">
        <v>6.74</v>
      </c>
      <c r="K250">
        <v>1.72</v>
      </c>
      <c r="L250" t="s">
        <v>10800</v>
      </c>
      <c r="M250" t="s">
        <v>10813</v>
      </c>
      <c r="N250" t="s">
        <v>10813</v>
      </c>
      <c r="O250" t="s">
        <v>10674</v>
      </c>
      <c r="P250" t="s">
        <v>10668</v>
      </c>
      <c r="Q250" t="s">
        <v>10702</v>
      </c>
      <c r="R250" t="s">
        <v>10982</v>
      </c>
    </row>
    <row r="251" spans="1:21" x14ac:dyDescent="0.3">
      <c r="A251">
        <v>3873</v>
      </c>
      <c r="B251">
        <v>27680</v>
      </c>
      <c r="C251" s="1">
        <v>40204</v>
      </c>
      <c r="D251" t="s">
        <v>10719</v>
      </c>
      <c r="E251">
        <v>32</v>
      </c>
      <c r="F251">
        <v>324.39999999999998</v>
      </c>
      <c r="G251">
        <v>0.1</v>
      </c>
      <c r="H251" t="s">
        <v>10664</v>
      </c>
      <c r="I251">
        <v>-46.98</v>
      </c>
      <c r="J251">
        <v>10.89</v>
      </c>
      <c r="K251">
        <v>4.5</v>
      </c>
      <c r="L251" t="s">
        <v>10828</v>
      </c>
      <c r="M251" t="s">
        <v>10813</v>
      </c>
      <c r="N251" t="s">
        <v>10813</v>
      </c>
      <c r="O251" t="s">
        <v>10667</v>
      </c>
      <c r="P251" t="s">
        <v>10668</v>
      </c>
      <c r="Q251" t="s">
        <v>10675</v>
      </c>
      <c r="R251" t="s">
        <v>10983</v>
      </c>
      <c r="S251" t="s">
        <v>10685</v>
      </c>
      <c r="T251">
        <v>0.59</v>
      </c>
      <c r="U251" s="1">
        <v>40205</v>
      </c>
    </row>
    <row r="252" spans="1:21" x14ac:dyDescent="0.3">
      <c r="A252">
        <v>3874</v>
      </c>
      <c r="B252">
        <v>27680</v>
      </c>
      <c r="C252" s="1">
        <v>40204</v>
      </c>
      <c r="D252" t="s">
        <v>10719</v>
      </c>
      <c r="E252">
        <v>19</v>
      </c>
      <c r="F252">
        <v>137.02000000000001</v>
      </c>
      <c r="G252">
        <v>0.01</v>
      </c>
      <c r="H252" t="s">
        <v>10664</v>
      </c>
      <c r="I252">
        <v>-46.89</v>
      </c>
      <c r="J252">
        <v>6.48</v>
      </c>
      <c r="K252">
        <v>6.6</v>
      </c>
      <c r="L252" t="s">
        <v>10828</v>
      </c>
      <c r="M252" t="s">
        <v>10813</v>
      </c>
      <c r="N252" t="s">
        <v>10813</v>
      </c>
      <c r="O252" t="s">
        <v>10667</v>
      </c>
      <c r="P252" t="s">
        <v>10668</v>
      </c>
      <c r="Q252" t="s">
        <v>10702</v>
      </c>
      <c r="R252" t="s">
        <v>10984</v>
      </c>
      <c r="S252" t="s">
        <v>10685</v>
      </c>
      <c r="T252">
        <v>0.37</v>
      </c>
      <c r="U252" s="1">
        <v>40205</v>
      </c>
    </row>
    <row r="253" spans="1:21" x14ac:dyDescent="0.3">
      <c r="A253">
        <v>3891</v>
      </c>
      <c r="B253">
        <v>27778</v>
      </c>
      <c r="C253" s="1">
        <v>40788</v>
      </c>
      <c r="D253" t="s">
        <v>10719</v>
      </c>
      <c r="E253">
        <v>1</v>
      </c>
      <c r="F253">
        <v>232.67</v>
      </c>
      <c r="G253">
        <v>0.02</v>
      </c>
      <c r="H253" t="s">
        <v>10664</v>
      </c>
      <c r="I253">
        <v>-105.14</v>
      </c>
      <c r="J253">
        <v>223.98</v>
      </c>
      <c r="K253">
        <v>15.01</v>
      </c>
      <c r="L253" t="s">
        <v>10985</v>
      </c>
      <c r="M253" t="s">
        <v>10813</v>
      </c>
      <c r="N253" t="s">
        <v>10813</v>
      </c>
      <c r="O253" t="s">
        <v>10681</v>
      </c>
      <c r="P253" t="s">
        <v>10668</v>
      </c>
      <c r="Q253" t="s">
        <v>10678</v>
      </c>
      <c r="R253" t="s">
        <v>10986</v>
      </c>
      <c r="S253" t="s">
        <v>10685</v>
      </c>
      <c r="T253">
        <v>0.38</v>
      </c>
      <c r="U253" s="1">
        <v>40790</v>
      </c>
    </row>
    <row r="254" spans="1:21" x14ac:dyDescent="0.3">
      <c r="A254">
        <v>3892</v>
      </c>
      <c r="B254">
        <v>27778</v>
      </c>
      <c r="C254" s="1">
        <v>40788</v>
      </c>
      <c r="D254" t="s">
        <v>10719</v>
      </c>
      <c r="E254">
        <v>34</v>
      </c>
      <c r="F254">
        <v>4805.92</v>
      </c>
      <c r="G254">
        <v>7.0000000000000007E-2</v>
      </c>
      <c r="H254" t="s">
        <v>10672</v>
      </c>
      <c r="I254">
        <v>-393.96</v>
      </c>
      <c r="J254">
        <v>140.97999999999999</v>
      </c>
      <c r="K254">
        <v>36.090000000000003</v>
      </c>
      <c r="L254" t="s">
        <v>10985</v>
      </c>
      <c r="M254" t="s">
        <v>10813</v>
      </c>
      <c r="N254" t="s">
        <v>10813</v>
      </c>
      <c r="O254" t="s">
        <v>10681</v>
      </c>
      <c r="P254" t="s">
        <v>10690</v>
      </c>
      <c r="Q254" t="s">
        <v>10721</v>
      </c>
      <c r="R254" t="s">
        <v>10987</v>
      </c>
    </row>
    <row r="255" spans="1:21" x14ac:dyDescent="0.3">
      <c r="A255">
        <v>3914</v>
      </c>
      <c r="B255">
        <v>27909</v>
      </c>
      <c r="C255" s="1">
        <v>40946</v>
      </c>
      <c r="D255" t="s">
        <v>10719</v>
      </c>
      <c r="E255">
        <v>1</v>
      </c>
      <c r="F255">
        <v>62.26</v>
      </c>
      <c r="G255">
        <v>0.09</v>
      </c>
      <c r="H255" t="s">
        <v>10664</v>
      </c>
      <c r="I255">
        <v>-23.24</v>
      </c>
      <c r="J255">
        <v>54.96</v>
      </c>
      <c r="K255">
        <v>10.75</v>
      </c>
      <c r="L255" t="s">
        <v>10698</v>
      </c>
      <c r="M255" t="s">
        <v>10813</v>
      </c>
      <c r="N255" t="s">
        <v>10813</v>
      </c>
      <c r="O255" t="s">
        <v>10681</v>
      </c>
      <c r="P255" t="s">
        <v>10668</v>
      </c>
      <c r="Q255" t="s">
        <v>10702</v>
      </c>
      <c r="R255" t="s">
        <v>10988</v>
      </c>
      <c r="S255" t="s">
        <v>10685</v>
      </c>
      <c r="T255">
        <v>0.36</v>
      </c>
      <c r="U255" s="1">
        <v>40948</v>
      </c>
    </row>
    <row r="256" spans="1:21" x14ac:dyDescent="0.3">
      <c r="A256">
        <v>3915</v>
      </c>
      <c r="B256">
        <v>27909</v>
      </c>
      <c r="C256" s="1">
        <v>40946</v>
      </c>
      <c r="D256" t="s">
        <v>10719</v>
      </c>
      <c r="E256">
        <v>47</v>
      </c>
      <c r="F256">
        <v>58.53</v>
      </c>
      <c r="G256">
        <v>7.0000000000000007E-2</v>
      </c>
      <c r="H256" t="s">
        <v>10664</v>
      </c>
      <c r="I256">
        <v>-24.86</v>
      </c>
      <c r="J256">
        <v>1.26</v>
      </c>
      <c r="K256">
        <v>0.7</v>
      </c>
      <c r="L256" t="s">
        <v>10698</v>
      </c>
      <c r="M256" t="s">
        <v>10813</v>
      </c>
      <c r="N256" t="s">
        <v>10813</v>
      </c>
      <c r="O256" t="s">
        <v>10681</v>
      </c>
      <c r="P256" t="s">
        <v>10668</v>
      </c>
      <c r="Q256" t="s">
        <v>10707</v>
      </c>
      <c r="R256" t="s">
        <v>10989</v>
      </c>
      <c r="S256" t="s">
        <v>10709</v>
      </c>
      <c r="T256">
        <v>0.81</v>
      </c>
      <c r="U256" s="1">
        <v>40949</v>
      </c>
    </row>
    <row r="257" spans="1:21" x14ac:dyDescent="0.3">
      <c r="A257">
        <v>3929</v>
      </c>
      <c r="B257">
        <v>28003</v>
      </c>
      <c r="C257" s="1">
        <v>40621</v>
      </c>
      <c r="D257" t="s">
        <v>10719</v>
      </c>
      <c r="E257">
        <v>31</v>
      </c>
      <c r="F257">
        <v>157.79</v>
      </c>
      <c r="G257">
        <v>0.09</v>
      </c>
      <c r="H257" t="s">
        <v>10664</v>
      </c>
      <c r="I257">
        <v>-95.92</v>
      </c>
      <c r="J257">
        <v>4.9800000000000004</v>
      </c>
      <c r="K257">
        <v>6.07</v>
      </c>
      <c r="L257" t="s">
        <v>10959</v>
      </c>
      <c r="M257" t="s">
        <v>10813</v>
      </c>
      <c r="N257" t="s">
        <v>10813</v>
      </c>
      <c r="O257" t="s">
        <v>10681</v>
      </c>
      <c r="P257" t="s">
        <v>10668</v>
      </c>
      <c r="Q257" t="s">
        <v>10702</v>
      </c>
      <c r="R257" t="s">
        <v>10990</v>
      </c>
      <c r="S257" t="s">
        <v>10685</v>
      </c>
      <c r="T257">
        <v>0.36</v>
      </c>
      <c r="U257" s="1">
        <v>40623</v>
      </c>
    </row>
    <row r="258" spans="1:21" x14ac:dyDescent="0.3">
      <c r="A258">
        <v>3936</v>
      </c>
      <c r="B258">
        <v>28035</v>
      </c>
      <c r="C258" s="1">
        <v>40671</v>
      </c>
      <c r="D258" t="s">
        <v>10686</v>
      </c>
      <c r="E258">
        <v>19</v>
      </c>
      <c r="F258">
        <v>376.21</v>
      </c>
      <c r="G258">
        <v>0.03</v>
      </c>
      <c r="H258" t="s">
        <v>10664</v>
      </c>
      <c r="I258">
        <v>89.56</v>
      </c>
      <c r="J258">
        <v>18.989999999999998</v>
      </c>
      <c r="K258">
        <v>5.23</v>
      </c>
      <c r="L258" t="s">
        <v>10735</v>
      </c>
      <c r="M258" t="s">
        <v>10813</v>
      </c>
      <c r="N258" t="s">
        <v>10813</v>
      </c>
      <c r="O258" t="s">
        <v>10701</v>
      </c>
      <c r="P258" t="s">
        <v>10668</v>
      </c>
      <c r="Q258" t="s">
        <v>10678</v>
      </c>
      <c r="R258" t="s">
        <v>10991</v>
      </c>
      <c r="S258" t="s">
        <v>10685</v>
      </c>
      <c r="T258">
        <v>0.37</v>
      </c>
      <c r="U258" s="1">
        <v>40673</v>
      </c>
    </row>
    <row r="259" spans="1:21" x14ac:dyDescent="0.3">
      <c r="A259">
        <v>3947</v>
      </c>
      <c r="B259">
        <v>28135</v>
      </c>
      <c r="C259" s="1">
        <v>40081</v>
      </c>
      <c r="D259" t="s">
        <v>10719</v>
      </c>
      <c r="E259">
        <v>37</v>
      </c>
      <c r="F259">
        <v>1601.24</v>
      </c>
      <c r="G259">
        <v>0.08</v>
      </c>
      <c r="H259" t="s">
        <v>10664</v>
      </c>
      <c r="I259">
        <v>520.69000000000005</v>
      </c>
      <c r="J259">
        <v>46.89</v>
      </c>
      <c r="K259">
        <v>5.0999999999999996</v>
      </c>
      <c r="L259" t="s">
        <v>10992</v>
      </c>
      <c r="M259" t="s">
        <v>10813</v>
      </c>
      <c r="N259" t="s">
        <v>10813</v>
      </c>
      <c r="O259" t="s">
        <v>10681</v>
      </c>
      <c r="P259" t="s">
        <v>10668</v>
      </c>
      <c r="Q259" t="s">
        <v>10675</v>
      </c>
      <c r="R259" t="s">
        <v>10993</v>
      </c>
      <c r="S259" t="s">
        <v>10689</v>
      </c>
      <c r="T259">
        <v>0.46</v>
      </c>
      <c r="U259" s="1">
        <v>40083</v>
      </c>
    </row>
    <row r="260" spans="1:21" x14ac:dyDescent="0.3">
      <c r="A260">
        <v>3948</v>
      </c>
      <c r="B260">
        <v>28135</v>
      </c>
      <c r="C260" s="1">
        <v>40081</v>
      </c>
      <c r="D260" t="s">
        <v>10719</v>
      </c>
      <c r="E260">
        <v>40</v>
      </c>
      <c r="F260">
        <v>501.31</v>
      </c>
      <c r="G260">
        <v>0.05</v>
      </c>
      <c r="H260" t="s">
        <v>10664</v>
      </c>
      <c r="I260">
        <v>38.229999999999997</v>
      </c>
      <c r="J260">
        <v>12.98</v>
      </c>
      <c r="K260">
        <v>3.14</v>
      </c>
      <c r="L260" t="s">
        <v>10992</v>
      </c>
      <c r="M260" t="s">
        <v>10813</v>
      </c>
      <c r="N260" t="s">
        <v>10813</v>
      </c>
      <c r="O260" t="s">
        <v>10681</v>
      </c>
      <c r="P260" t="s">
        <v>10668</v>
      </c>
      <c r="Q260" t="s">
        <v>10791</v>
      </c>
    </row>
    <row r="261" spans="1:21" x14ac:dyDescent="0.3">
      <c r="A261">
        <v>3952</v>
      </c>
      <c r="B261">
        <v>28165</v>
      </c>
      <c r="C261" s="1">
        <v>41099</v>
      </c>
      <c r="D261" t="s">
        <v>10686</v>
      </c>
      <c r="E261">
        <v>2</v>
      </c>
      <c r="F261">
        <v>24.96</v>
      </c>
      <c r="G261">
        <v>0.05</v>
      </c>
      <c r="H261" t="s">
        <v>10664</v>
      </c>
      <c r="I261">
        <v>-12.8</v>
      </c>
      <c r="J261">
        <v>10.91</v>
      </c>
      <c r="K261">
        <v>2.99</v>
      </c>
      <c r="L261" t="s">
        <v>10743</v>
      </c>
      <c r="M261" t="s">
        <v>10813</v>
      </c>
      <c r="N261" t="s">
        <v>10813</v>
      </c>
      <c r="O261" t="s">
        <v>10681</v>
      </c>
      <c r="P261" t="s">
        <v>10668</v>
      </c>
      <c r="Q261" t="s">
        <v>10678</v>
      </c>
      <c r="R261" t="s">
        <v>10994</v>
      </c>
      <c r="S261" t="s">
        <v>10685</v>
      </c>
      <c r="T261">
        <v>0.38</v>
      </c>
      <c r="U261" s="1">
        <v>41101</v>
      </c>
    </row>
    <row r="262" spans="1:21" x14ac:dyDescent="0.3">
      <c r="A262">
        <v>3963</v>
      </c>
      <c r="B262">
        <v>28289</v>
      </c>
      <c r="C262" s="1">
        <v>40192</v>
      </c>
      <c r="D262" t="s">
        <v>10671</v>
      </c>
      <c r="E262">
        <v>31</v>
      </c>
      <c r="F262">
        <v>166.76</v>
      </c>
      <c r="G262">
        <v>0.01</v>
      </c>
      <c r="H262" t="s">
        <v>10664</v>
      </c>
      <c r="I262">
        <v>-46.03</v>
      </c>
      <c r="J262">
        <v>4.9800000000000004</v>
      </c>
      <c r="K262">
        <v>4.75</v>
      </c>
      <c r="L262" t="s">
        <v>10732</v>
      </c>
      <c r="M262" t="s">
        <v>10813</v>
      </c>
      <c r="N262" t="s">
        <v>10813</v>
      </c>
      <c r="O262" t="s">
        <v>10681</v>
      </c>
      <c r="P262" t="s">
        <v>10668</v>
      </c>
      <c r="Q262" t="s">
        <v>10702</v>
      </c>
      <c r="R262" t="s">
        <v>10796</v>
      </c>
      <c r="S262" t="s">
        <v>10685</v>
      </c>
      <c r="T262">
        <v>0.36</v>
      </c>
      <c r="U262" s="1">
        <v>40193</v>
      </c>
    </row>
    <row r="263" spans="1:21" x14ac:dyDescent="0.3">
      <c r="A263">
        <v>3992</v>
      </c>
      <c r="B263">
        <v>28486</v>
      </c>
      <c r="C263" s="1">
        <v>40051</v>
      </c>
      <c r="D263" t="s">
        <v>10671</v>
      </c>
      <c r="E263">
        <v>2</v>
      </c>
      <c r="F263">
        <v>811.13</v>
      </c>
      <c r="G263">
        <v>0.08</v>
      </c>
      <c r="H263" t="s">
        <v>10664</v>
      </c>
      <c r="I263">
        <v>-517.47</v>
      </c>
      <c r="J263">
        <v>415.88</v>
      </c>
      <c r="K263">
        <v>11.37</v>
      </c>
      <c r="L263" t="s">
        <v>10710</v>
      </c>
      <c r="M263" t="s">
        <v>10813</v>
      </c>
      <c r="N263" t="s">
        <v>10813</v>
      </c>
      <c r="O263" t="s">
        <v>10681</v>
      </c>
      <c r="P263" t="s">
        <v>10668</v>
      </c>
      <c r="Q263" t="s">
        <v>10669</v>
      </c>
      <c r="R263" t="s">
        <v>10995</v>
      </c>
      <c r="S263" t="s">
        <v>10685</v>
      </c>
      <c r="T263">
        <v>0.56999999999999995</v>
      </c>
      <c r="U263" s="1">
        <v>40052</v>
      </c>
    </row>
    <row r="264" spans="1:21" x14ac:dyDescent="0.3">
      <c r="A264">
        <v>4017</v>
      </c>
      <c r="B264">
        <v>28675</v>
      </c>
      <c r="C264" s="1">
        <v>40094</v>
      </c>
      <c r="D264" t="s">
        <v>10719</v>
      </c>
      <c r="E264">
        <v>15</v>
      </c>
      <c r="F264">
        <v>822.84249999999997</v>
      </c>
      <c r="G264">
        <v>0.1</v>
      </c>
      <c r="H264" t="s">
        <v>10664</v>
      </c>
      <c r="I264">
        <v>4.3899999999999997</v>
      </c>
      <c r="J264">
        <v>65.989999999999995</v>
      </c>
      <c r="K264">
        <v>5.92</v>
      </c>
      <c r="L264" t="s">
        <v>10800</v>
      </c>
      <c r="M264" t="s">
        <v>10813</v>
      </c>
      <c r="N264" t="s">
        <v>10813</v>
      </c>
      <c r="O264" t="s">
        <v>10674</v>
      </c>
      <c r="P264" t="s">
        <v>10682</v>
      </c>
      <c r="Q264" t="s">
        <v>10683</v>
      </c>
      <c r="R264">
        <v>252</v>
      </c>
      <c r="S264" t="s">
        <v>10685</v>
      </c>
      <c r="T264">
        <v>0.55000000000000004</v>
      </c>
      <c r="U264" s="1">
        <v>40095</v>
      </c>
    </row>
    <row r="265" spans="1:21" x14ac:dyDescent="0.3">
      <c r="A265">
        <v>4050</v>
      </c>
      <c r="B265">
        <v>28870</v>
      </c>
      <c r="C265" s="1">
        <v>40857</v>
      </c>
      <c r="D265" t="s">
        <v>10671</v>
      </c>
      <c r="E265">
        <v>35</v>
      </c>
      <c r="F265">
        <v>3310.9454999999998</v>
      </c>
      <c r="G265">
        <v>0.05</v>
      </c>
      <c r="H265" t="s">
        <v>10664</v>
      </c>
      <c r="I265">
        <v>822.4</v>
      </c>
      <c r="J265">
        <v>115.99</v>
      </c>
      <c r="K265">
        <v>2.5</v>
      </c>
      <c r="L265" t="s">
        <v>10996</v>
      </c>
      <c r="M265" t="s">
        <v>10813</v>
      </c>
      <c r="N265" t="s">
        <v>10813</v>
      </c>
      <c r="O265" t="s">
        <v>10681</v>
      </c>
      <c r="P265" t="s">
        <v>10682</v>
      </c>
      <c r="Q265" t="s">
        <v>10683</v>
      </c>
      <c r="R265">
        <v>6160</v>
      </c>
      <c r="S265" t="s">
        <v>10685</v>
      </c>
      <c r="T265">
        <v>0.56999999999999995</v>
      </c>
      <c r="U265" s="1">
        <v>40860</v>
      </c>
    </row>
    <row r="266" spans="1:21" x14ac:dyDescent="0.3">
      <c r="A266">
        <v>4051</v>
      </c>
      <c r="B266">
        <v>28871</v>
      </c>
      <c r="C266" s="1">
        <v>41014</v>
      </c>
      <c r="D266" t="s">
        <v>10671</v>
      </c>
      <c r="E266">
        <v>10</v>
      </c>
      <c r="F266">
        <v>55.02</v>
      </c>
      <c r="G266">
        <v>0.08</v>
      </c>
      <c r="H266" t="s">
        <v>10664</v>
      </c>
      <c r="I266">
        <v>-56.12</v>
      </c>
      <c r="J266">
        <v>5.0199999999999996</v>
      </c>
      <c r="K266">
        <v>5.14</v>
      </c>
      <c r="L266" t="s">
        <v>10713</v>
      </c>
      <c r="M266" t="s">
        <v>10813</v>
      </c>
      <c r="N266" t="s">
        <v>10813</v>
      </c>
      <c r="O266" t="s">
        <v>10667</v>
      </c>
      <c r="P266" t="s">
        <v>10682</v>
      </c>
      <c r="Q266" t="s">
        <v>10711</v>
      </c>
      <c r="R266" t="s">
        <v>10997</v>
      </c>
    </row>
    <row r="267" spans="1:21" x14ac:dyDescent="0.3">
      <c r="A267">
        <v>4075</v>
      </c>
      <c r="B267">
        <v>29030</v>
      </c>
      <c r="C267" s="1">
        <v>40910</v>
      </c>
      <c r="D267" t="s">
        <v>10704</v>
      </c>
      <c r="E267">
        <v>10</v>
      </c>
      <c r="F267">
        <v>192.58</v>
      </c>
      <c r="G267">
        <v>0.05</v>
      </c>
      <c r="H267" t="s">
        <v>10664</v>
      </c>
      <c r="I267">
        <v>24.6</v>
      </c>
      <c r="J267">
        <v>19.84</v>
      </c>
      <c r="K267">
        <v>4.0999999999999996</v>
      </c>
      <c r="L267" t="s">
        <v>10985</v>
      </c>
      <c r="M267" t="s">
        <v>10813</v>
      </c>
      <c r="N267" t="s">
        <v>10813</v>
      </c>
      <c r="O267" t="s">
        <v>10681</v>
      </c>
      <c r="P267" t="s">
        <v>10668</v>
      </c>
      <c r="Q267" t="s">
        <v>10736</v>
      </c>
      <c r="R267" t="s">
        <v>10835</v>
      </c>
      <c r="S267" t="s">
        <v>10709</v>
      </c>
      <c r="T267">
        <v>0.44</v>
      </c>
      <c r="U267" s="1">
        <v>40911</v>
      </c>
    </row>
    <row r="268" spans="1:21" x14ac:dyDescent="0.3">
      <c r="A268">
        <v>4082</v>
      </c>
      <c r="B268">
        <v>29095</v>
      </c>
      <c r="C268" s="1">
        <v>40610</v>
      </c>
      <c r="D268" t="s">
        <v>10686</v>
      </c>
      <c r="E268">
        <v>40</v>
      </c>
      <c r="F268">
        <v>291.67</v>
      </c>
      <c r="G268">
        <v>0.01</v>
      </c>
      <c r="H268" t="s">
        <v>10664</v>
      </c>
      <c r="I268">
        <v>54.46</v>
      </c>
      <c r="J268">
        <v>6.75</v>
      </c>
      <c r="K268">
        <v>2.99</v>
      </c>
      <c r="L268" t="s">
        <v>10828</v>
      </c>
      <c r="M268" t="s">
        <v>10813</v>
      </c>
      <c r="N268" t="s">
        <v>10813</v>
      </c>
      <c r="O268" t="s">
        <v>10667</v>
      </c>
      <c r="P268" t="s">
        <v>10668</v>
      </c>
      <c r="Q268" t="s">
        <v>10678</v>
      </c>
      <c r="R268" t="s">
        <v>10998</v>
      </c>
      <c r="S268" t="s">
        <v>10685</v>
      </c>
      <c r="T268">
        <v>0.35</v>
      </c>
      <c r="U268" s="1">
        <v>40611</v>
      </c>
    </row>
    <row r="269" spans="1:21" x14ac:dyDescent="0.3">
      <c r="A269">
        <v>4118</v>
      </c>
      <c r="B269">
        <v>29287</v>
      </c>
      <c r="C269" s="1">
        <v>39996</v>
      </c>
      <c r="D269" t="s">
        <v>10671</v>
      </c>
      <c r="E269">
        <v>50</v>
      </c>
      <c r="F269">
        <v>281.39</v>
      </c>
      <c r="G269">
        <v>0.1</v>
      </c>
      <c r="H269" t="s">
        <v>10664</v>
      </c>
      <c r="I269">
        <v>-106.4</v>
      </c>
      <c r="J269">
        <v>5.74</v>
      </c>
      <c r="K269">
        <v>5.01</v>
      </c>
      <c r="L269" t="s">
        <v>10759</v>
      </c>
      <c r="M269" t="s">
        <v>10813</v>
      </c>
      <c r="N269" t="s">
        <v>10813</v>
      </c>
      <c r="O269" t="s">
        <v>10674</v>
      </c>
      <c r="P269" t="s">
        <v>10668</v>
      </c>
      <c r="Q269" t="s">
        <v>10678</v>
      </c>
      <c r="R269" t="s">
        <v>10999</v>
      </c>
      <c r="S269" t="s">
        <v>10685</v>
      </c>
      <c r="T269">
        <v>0.39</v>
      </c>
      <c r="U269" s="1">
        <v>39998</v>
      </c>
    </row>
    <row r="270" spans="1:21" x14ac:dyDescent="0.3">
      <c r="A270">
        <v>4119</v>
      </c>
      <c r="B270">
        <v>29287</v>
      </c>
      <c r="C270" s="1">
        <v>39996</v>
      </c>
      <c r="D270" t="s">
        <v>10671</v>
      </c>
      <c r="E270">
        <v>49</v>
      </c>
      <c r="F270">
        <v>12593.91</v>
      </c>
      <c r="G270">
        <v>0.09</v>
      </c>
      <c r="H270" t="s">
        <v>10672</v>
      </c>
      <c r="I270">
        <v>2699.67</v>
      </c>
      <c r="J270">
        <v>270.97000000000003</v>
      </c>
      <c r="K270">
        <v>28.06</v>
      </c>
      <c r="L270" t="s">
        <v>10759</v>
      </c>
      <c r="M270" t="s">
        <v>10813</v>
      </c>
      <c r="N270" t="s">
        <v>10813</v>
      </c>
      <c r="O270" t="s">
        <v>10674</v>
      </c>
      <c r="P270" t="s">
        <v>10682</v>
      </c>
      <c r="Q270" t="s">
        <v>10849</v>
      </c>
      <c r="R270" t="s">
        <v>11000</v>
      </c>
      <c r="S270" t="s">
        <v>10677</v>
      </c>
      <c r="T270">
        <v>0.56000000000000005</v>
      </c>
      <c r="U270" s="1">
        <v>39998</v>
      </c>
    </row>
    <row r="271" spans="1:21" x14ac:dyDescent="0.3">
      <c r="A271">
        <v>4164</v>
      </c>
      <c r="B271">
        <v>29510</v>
      </c>
      <c r="C271" s="1">
        <v>40648</v>
      </c>
      <c r="D271" t="s">
        <v>10719</v>
      </c>
      <c r="E271">
        <v>22</v>
      </c>
      <c r="F271">
        <v>6123.94</v>
      </c>
      <c r="G271">
        <v>0.01</v>
      </c>
      <c r="H271" t="s">
        <v>10672</v>
      </c>
      <c r="I271">
        <v>1292.44</v>
      </c>
      <c r="J271">
        <v>260.98</v>
      </c>
      <c r="K271">
        <v>41.91</v>
      </c>
      <c r="L271" t="s">
        <v>10735</v>
      </c>
      <c r="M271" t="s">
        <v>10813</v>
      </c>
      <c r="N271" t="s">
        <v>10813</v>
      </c>
      <c r="O271" t="s">
        <v>10701</v>
      </c>
      <c r="P271" t="s">
        <v>10690</v>
      </c>
      <c r="Q271" t="s">
        <v>10721</v>
      </c>
      <c r="R271" t="s">
        <v>11001</v>
      </c>
    </row>
    <row r="272" spans="1:21" x14ac:dyDescent="0.3">
      <c r="A272">
        <v>4193</v>
      </c>
      <c r="B272">
        <v>29795</v>
      </c>
      <c r="C272" s="1">
        <v>40872</v>
      </c>
      <c r="D272" t="s">
        <v>10671</v>
      </c>
      <c r="E272">
        <v>49</v>
      </c>
      <c r="F272">
        <v>19325.2</v>
      </c>
      <c r="G272">
        <v>0.05</v>
      </c>
      <c r="H272" t="s">
        <v>10664</v>
      </c>
      <c r="I272">
        <v>8793.5400000000009</v>
      </c>
      <c r="J272">
        <v>387.99</v>
      </c>
      <c r="K272">
        <v>19.989999999999998</v>
      </c>
      <c r="L272" t="s">
        <v>10743</v>
      </c>
      <c r="M272" t="s">
        <v>10813</v>
      </c>
      <c r="N272" t="s">
        <v>10813</v>
      </c>
      <c r="O272" t="s">
        <v>10667</v>
      </c>
      <c r="P272" t="s">
        <v>10668</v>
      </c>
      <c r="Q272" t="s">
        <v>10678</v>
      </c>
      <c r="R272" t="s">
        <v>11002</v>
      </c>
      <c r="S272" t="s">
        <v>10685</v>
      </c>
      <c r="T272">
        <v>0.38</v>
      </c>
      <c r="U272" s="1">
        <v>40873</v>
      </c>
    </row>
    <row r="273" spans="1:21" x14ac:dyDescent="0.3">
      <c r="A273">
        <v>4194</v>
      </c>
      <c r="B273">
        <v>29795</v>
      </c>
      <c r="C273" s="1">
        <v>40872</v>
      </c>
      <c r="D273" t="s">
        <v>10671</v>
      </c>
      <c r="E273">
        <v>48</v>
      </c>
      <c r="F273">
        <v>8380.2199999999993</v>
      </c>
      <c r="G273">
        <v>0</v>
      </c>
      <c r="H273" t="s">
        <v>10672</v>
      </c>
      <c r="I273">
        <v>813.83</v>
      </c>
      <c r="J273">
        <v>160.97999999999999</v>
      </c>
      <c r="K273">
        <v>35.020000000000003</v>
      </c>
      <c r="L273" t="s">
        <v>10743</v>
      </c>
      <c r="M273" t="s">
        <v>10813</v>
      </c>
      <c r="N273" t="s">
        <v>10813</v>
      </c>
      <c r="O273" t="s">
        <v>10667</v>
      </c>
      <c r="P273" t="s">
        <v>10690</v>
      </c>
      <c r="Q273" t="s">
        <v>10721</v>
      </c>
      <c r="R273" t="s">
        <v>11003</v>
      </c>
      <c r="S273" t="s">
        <v>10723</v>
      </c>
      <c r="T273">
        <v>0.72</v>
      </c>
      <c r="U273" s="1">
        <v>40873</v>
      </c>
    </row>
    <row r="274" spans="1:21" x14ac:dyDescent="0.3">
      <c r="A274">
        <v>4202</v>
      </c>
      <c r="B274">
        <v>29861</v>
      </c>
      <c r="C274" s="1">
        <v>41024</v>
      </c>
      <c r="D274" t="s">
        <v>10719</v>
      </c>
      <c r="E274">
        <v>11</v>
      </c>
      <c r="F274">
        <v>35.17</v>
      </c>
      <c r="G274">
        <v>0.03</v>
      </c>
      <c r="H274" t="s">
        <v>10664</v>
      </c>
      <c r="I274">
        <v>5.58</v>
      </c>
      <c r="J274">
        <v>3.08</v>
      </c>
      <c r="K274">
        <v>0.99</v>
      </c>
      <c r="L274" t="s">
        <v>10761</v>
      </c>
      <c r="M274" t="s">
        <v>10813</v>
      </c>
      <c r="N274" t="s">
        <v>10813</v>
      </c>
      <c r="O274" t="s">
        <v>10667</v>
      </c>
      <c r="P274" t="s">
        <v>10668</v>
      </c>
      <c r="Q274" t="s">
        <v>10729</v>
      </c>
      <c r="R274" t="s">
        <v>11004</v>
      </c>
      <c r="S274" t="s">
        <v>10685</v>
      </c>
      <c r="T274">
        <v>0.37</v>
      </c>
      <c r="U274" s="1">
        <v>41025</v>
      </c>
    </row>
    <row r="275" spans="1:21" x14ac:dyDescent="0.3">
      <c r="A275">
        <v>4305</v>
      </c>
      <c r="B275">
        <v>30658</v>
      </c>
      <c r="C275" s="1">
        <v>40628</v>
      </c>
      <c r="D275" t="s">
        <v>10704</v>
      </c>
      <c r="E275">
        <v>35</v>
      </c>
      <c r="F275">
        <v>17387.650000000001</v>
      </c>
      <c r="G275">
        <v>0.08</v>
      </c>
      <c r="H275" t="s">
        <v>10664</v>
      </c>
      <c r="I275">
        <v>6907.61</v>
      </c>
      <c r="J275">
        <v>499.99</v>
      </c>
      <c r="K275">
        <v>24.49</v>
      </c>
      <c r="L275" t="s">
        <v>10959</v>
      </c>
      <c r="M275" t="s">
        <v>10813</v>
      </c>
      <c r="N275" t="s">
        <v>10813</v>
      </c>
      <c r="O275" t="s">
        <v>10681</v>
      </c>
      <c r="P275" t="s">
        <v>10682</v>
      </c>
      <c r="Q275" t="s">
        <v>10740</v>
      </c>
      <c r="R275" t="s">
        <v>10856</v>
      </c>
      <c r="S275" t="s">
        <v>10769</v>
      </c>
      <c r="T275">
        <v>0.36</v>
      </c>
      <c r="U275" s="1">
        <v>40629</v>
      </c>
    </row>
    <row r="276" spans="1:21" x14ac:dyDescent="0.3">
      <c r="A276">
        <v>4306</v>
      </c>
      <c r="B276">
        <v>30658</v>
      </c>
      <c r="C276" s="1">
        <v>40628</v>
      </c>
      <c r="D276" t="s">
        <v>10704</v>
      </c>
      <c r="E276">
        <v>44</v>
      </c>
      <c r="F276">
        <v>6040.22</v>
      </c>
      <c r="G276">
        <v>0.05</v>
      </c>
      <c r="H276" t="s">
        <v>10664</v>
      </c>
      <c r="I276">
        <v>-942.5</v>
      </c>
      <c r="J276">
        <v>138.13999999999999</v>
      </c>
      <c r="K276">
        <v>35</v>
      </c>
      <c r="L276" t="s">
        <v>10959</v>
      </c>
      <c r="M276" t="s">
        <v>10813</v>
      </c>
      <c r="N276" t="s">
        <v>10813</v>
      </c>
      <c r="O276" t="s">
        <v>10681</v>
      </c>
      <c r="P276" t="s">
        <v>10668</v>
      </c>
      <c r="Q276" t="s">
        <v>10669</v>
      </c>
      <c r="R276" t="s">
        <v>10699</v>
      </c>
    </row>
    <row r="277" spans="1:21" x14ac:dyDescent="0.3">
      <c r="A277">
        <v>4346</v>
      </c>
      <c r="B277">
        <v>30947</v>
      </c>
      <c r="C277" s="1">
        <v>40373</v>
      </c>
      <c r="D277" t="s">
        <v>10663</v>
      </c>
      <c r="E277">
        <v>17</v>
      </c>
      <c r="F277">
        <v>691.59</v>
      </c>
      <c r="G277">
        <v>0.03</v>
      </c>
      <c r="H277" t="s">
        <v>10664</v>
      </c>
      <c r="I277">
        <v>261.24</v>
      </c>
      <c r="J277">
        <v>41.94</v>
      </c>
      <c r="K277">
        <v>2.99</v>
      </c>
      <c r="L277" t="s">
        <v>10959</v>
      </c>
      <c r="M277" t="s">
        <v>10813</v>
      </c>
      <c r="N277" t="s">
        <v>10813</v>
      </c>
      <c r="O277" t="s">
        <v>10681</v>
      </c>
      <c r="P277" t="s">
        <v>10668</v>
      </c>
      <c r="Q277" t="s">
        <v>10678</v>
      </c>
      <c r="R277" t="s">
        <v>11005</v>
      </c>
      <c r="S277" t="s">
        <v>10685</v>
      </c>
      <c r="T277">
        <v>0.35</v>
      </c>
      <c r="U277" s="1">
        <v>40377</v>
      </c>
    </row>
    <row r="278" spans="1:21" x14ac:dyDescent="0.3">
      <c r="A278">
        <v>4347</v>
      </c>
      <c r="B278">
        <v>30947</v>
      </c>
      <c r="C278" s="1">
        <v>40373</v>
      </c>
      <c r="D278" t="s">
        <v>10663</v>
      </c>
      <c r="E278">
        <v>45</v>
      </c>
      <c r="F278">
        <v>345.2</v>
      </c>
      <c r="G278">
        <v>0.01</v>
      </c>
      <c r="H278" t="s">
        <v>10664</v>
      </c>
      <c r="I278">
        <v>183.53</v>
      </c>
      <c r="J278">
        <v>7.31</v>
      </c>
      <c r="K278">
        <v>0.49</v>
      </c>
      <c r="L278" t="s">
        <v>10959</v>
      </c>
      <c r="M278" t="s">
        <v>10813</v>
      </c>
      <c r="N278" t="s">
        <v>10813</v>
      </c>
      <c r="O278" t="s">
        <v>10681</v>
      </c>
      <c r="P278" t="s">
        <v>10668</v>
      </c>
      <c r="Q278" t="s">
        <v>10729</v>
      </c>
      <c r="R278" t="s">
        <v>10748</v>
      </c>
      <c r="S278" t="s">
        <v>10685</v>
      </c>
      <c r="T278">
        <v>0.38</v>
      </c>
      <c r="U278" s="1">
        <v>40377</v>
      </c>
    </row>
    <row r="279" spans="1:21" x14ac:dyDescent="0.3">
      <c r="A279">
        <v>4362</v>
      </c>
      <c r="B279">
        <v>31077</v>
      </c>
      <c r="C279" s="1">
        <v>40474</v>
      </c>
      <c r="D279" t="s">
        <v>10686</v>
      </c>
      <c r="E279">
        <v>36</v>
      </c>
      <c r="F279">
        <v>1955.0764999999999</v>
      </c>
      <c r="G279">
        <v>0.06</v>
      </c>
      <c r="H279" t="s">
        <v>10664</v>
      </c>
      <c r="I279">
        <v>470.83</v>
      </c>
      <c r="J279">
        <v>65.989999999999995</v>
      </c>
      <c r="K279">
        <v>3.9</v>
      </c>
      <c r="L279" t="s">
        <v>10921</v>
      </c>
      <c r="M279" t="s">
        <v>10813</v>
      </c>
      <c r="N279" t="s">
        <v>10813</v>
      </c>
      <c r="O279" t="s">
        <v>10667</v>
      </c>
      <c r="P279" t="s">
        <v>10682</v>
      </c>
      <c r="Q279" t="s">
        <v>10683</v>
      </c>
      <c r="R279" t="s">
        <v>11006</v>
      </c>
      <c r="S279" t="s">
        <v>10685</v>
      </c>
      <c r="T279">
        <v>0.55000000000000004</v>
      </c>
      <c r="U279" s="1">
        <v>40476</v>
      </c>
    </row>
    <row r="280" spans="1:21" x14ac:dyDescent="0.3">
      <c r="A280">
        <v>4369</v>
      </c>
      <c r="B280">
        <v>31111</v>
      </c>
      <c r="C280" s="1">
        <v>40049</v>
      </c>
      <c r="D280" t="s">
        <v>10686</v>
      </c>
      <c r="E280">
        <v>27</v>
      </c>
      <c r="F280">
        <v>217.93</v>
      </c>
      <c r="G280">
        <v>0.03</v>
      </c>
      <c r="H280" t="s">
        <v>10664</v>
      </c>
      <c r="I280">
        <v>-29.02</v>
      </c>
      <c r="J280">
        <v>7.64</v>
      </c>
      <c r="K280">
        <v>5.83</v>
      </c>
      <c r="L280" t="s">
        <v>10698</v>
      </c>
      <c r="M280" t="s">
        <v>10813</v>
      </c>
      <c r="N280" t="s">
        <v>10813</v>
      </c>
      <c r="O280" t="s">
        <v>10681</v>
      </c>
      <c r="P280" t="s">
        <v>10668</v>
      </c>
      <c r="Q280" t="s">
        <v>10702</v>
      </c>
      <c r="R280" t="s">
        <v>11007</v>
      </c>
    </row>
    <row r="281" spans="1:21" x14ac:dyDescent="0.3">
      <c r="A281">
        <v>4372</v>
      </c>
      <c r="B281">
        <v>31169</v>
      </c>
      <c r="C281" s="1">
        <v>40703</v>
      </c>
      <c r="D281" t="s">
        <v>10663</v>
      </c>
      <c r="E281">
        <v>6</v>
      </c>
      <c r="F281">
        <v>254.76</v>
      </c>
      <c r="G281">
        <v>0.06</v>
      </c>
      <c r="H281" t="s">
        <v>10664</v>
      </c>
      <c r="I281">
        <v>109.88</v>
      </c>
      <c r="J281">
        <v>40.97</v>
      </c>
      <c r="K281">
        <v>14.45</v>
      </c>
      <c r="L281" t="s">
        <v>10780</v>
      </c>
      <c r="M281" t="s">
        <v>10813</v>
      </c>
      <c r="N281" t="s">
        <v>10813</v>
      </c>
      <c r="O281" t="s">
        <v>10701</v>
      </c>
      <c r="P281" t="s">
        <v>10690</v>
      </c>
      <c r="Q281" t="s">
        <v>10691</v>
      </c>
      <c r="R281" t="s">
        <v>10948</v>
      </c>
      <c r="S281" t="s">
        <v>10769</v>
      </c>
      <c r="T281">
        <v>0.56999999999999995</v>
      </c>
      <c r="U281" s="1">
        <v>40707</v>
      </c>
    </row>
    <row r="282" spans="1:21" x14ac:dyDescent="0.3">
      <c r="A282">
        <v>4390</v>
      </c>
      <c r="B282">
        <v>31270</v>
      </c>
      <c r="C282" s="1">
        <v>41236</v>
      </c>
      <c r="D282" t="s">
        <v>10704</v>
      </c>
      <c r="E282">
        <v>21</v>
      </c>
      <c r="F282">
        <v>6806.66</v>
      </c>
      <c r="G282">
        <v>0</v>
      </c>
      <c r="H282" t="s">
        <v>10672</v>
      </c>
      <c r="I282">
        <v>801.72</v>
      </c>
      <c r="J282">
        <v>299.05</v>
      </c>
      <c r="K282">
        <v>87.01</v>
      </c>
      <c r="L282" t="s">
        <v>10780</v>
      </c>
      <c r="M282" t="s">
        <v>10813</v>
      </c>
      <c r="N282" t="s">
        <v>10813</v>
      </c>
      <c r="O282" t="s">
        <v>10681</v>
      </c>
      <c r="P282" t="s">
        <v>10690</v>
      </c>
      <c r="Q282" t="s">
        <v>10753</v>
      </c>
      <c r="R282" t="s">
        <v>11008</v>
      </c>
      <c r="S282" t="s">
        <v>10677</v>
      </c>
      <c r="T282">
        <v>0.56999999999999995</v>
      </c>
      <c r="U282" s="1">
        <v>41237</v>
      </c>
    </row>
    <row r="283" spans="1:21" x14ac:dyDescent="0.3">
      <c r="A283">
        <v>4391</v>
      </c>
      <c r="B283">
        <v>31270</v>
      </c>
      <c r="C283" s="1">
        <v>41236</v>
      </c>
      <c r="D283" t="s">
        <v>10704</v>
      </c>
      <c r="E283">
        <v>3</v>
      </c>
      <c r="F283">
        <v>891.61</v>
      </c>
      <c r="G283">
        <v>0.1</v>
      </c>
      <c r="H283" t="s">
        <v>10672</v>
      </c>
      <c r="I283">
        <v>-328.36</v>
      </c>
      <c r="J283">
        <v>291.73</v>
      </c>
      <c r="K283">
        <v>48.8</v>
      </c>
      <c r="L283" t="s">
        <v>10780</v>
      </c>
      <c r="M283" t="s">
        <v>10813</v>
      </c>
      <c r="N283" t="s">
        <v>10813</v>
      </c>
      <c r="O283" t="s">
        <v>10681</v>
      </c>
      <c r="P283" t="s">
        <v>10690</v>
      </c>
      <c r="Q283" t="s">
        <v>10753</v>
      </c>
      <c r="R283" t="s">
        <v>11009</v>
      </c>
      <c r="S283" t="s">
        <v>10677</v>
      </c>
      <c r="T283">
        <v>0.56000000000000005</v>
      </c>
      <c r="U283" s="1">
        <v>41238</v>
      </c>
    </row>
    <row r="284" spans="1:21" x14ac:dyDescent="0.3">
      <c r="A284">
        <v>4392</v>
      </c>
      <c r="B284">
        <v>31270</v>
      </c>
      <c r="C284" s="1">
        <v>41236</v>
      </c>
      <c r="D284" t="s">
        <v>10704</v>
      </c>
      <c r="E284">
        <v>5</v>
      </c>
      <c r="F284">
        <v>165.04</v>
      </c>
      <c r="G284">
        <v>0.03</v>
      </c>
      <c r="H284" t="s">
        <v>10664</v>
      </c>
      <c r="I284">
        <v>-112.44</v>
      </c>
      <c r="J284">
        <v>30.42</v>
      </c>
      <c r="K284">
        <v>8.65</v>
      </c>
      <c r="L284" t="s">
        <v>10780</v>
      </c>
      <c r="M284" t="s">
        <v>10813</v>
      </c>
      <c r="N284" t="s">
        <v>10813</v>
      </c>
      <c r="O284" t="s">
        <v>10681</v>
      </c>
      <c r="P284" t="s">
        <v>10682</v>
      </c>
      <c r="Q284" t="s">
        <v>10711</v>
      </c>
      <c r="R284" t="s">
        <v>11010</v>
      </c>
    </row>
    <row r="285" spans="1:21" x14ac:dyDescent="0.3">
      <c r="A285">
        <v>4401</v>
      </c>
      <c r="B285">
        <v>31364</v>
      </c>
      <c r="C285" s="1">
        <v>39934</v>
      </c>
      <c r="D285" t="s">
        <v>10686</v>
      </c>
      <c r="E285">
        <v>2</v>
      </c>
      <c r="F285">
        <v>789.01</v>
      </c>
      <c r="G285">
        <v>7.0000000000000007E-2</v>
      </c>
      <c r="H285" t="s">
        <v>10664</v>
      </c>
      <c r="I285">
        <v>-539.59</v>
      </c>
      <c r="J285">
        <v>415.88</v>
      </c>
      <c r="K285">
        <v>11.37</v>
      </c>
      <c r="L285" t="s">
        <v>10776</v>
      </c>
      <c r="M285" t="s">
        <v>10813</v>
      </c>
      <c r="N285" t="s">
        <v>10813</v>
      </c>
      <c r="O285" t="s">
        <v>10681</v>
      </c>
      <c r="P285" t="s">
        <v>10668</v>
      </c>
      <c r="Q285" t="s">
        <v>10669</v>
      </c>
      <c r="R285" t="s">
        <v>10995</v>
      </c>
      <c r="S285" t="s">
        <v>10685</v>
      </c>
      <c r="T285">
        <v>0.56999999999999995</v>
      </c>
      <c r="U285" s="1">
        <v>39934</v>
      </c>
    </row>
    <row r="286" spans="1:21" x14ac:dyDescent="0.3">
      <c r="A286">
        <v>4404</v>
      </c>
      <c r="B286">
        <v>31393</v>
      </c>
      <c r="C286" s="1">
        <v>41040</v>
      </c>
      <c r="D286" t="s">
        <v>10719</v>
      </c>
      <c r="E286">
        <v>4</v>
      </c>
      <c r="F286">
        <v>97.57</v>
      </c>
      <c r="G286">
        <v>0.04</v>
      </c>
      <c r="H286" t="s">
        <v>10664</v>
      </c>
      <c r="I286">
        <v>-27.31</v>
      </c>
      <c r="J286">
        <v>19.940000000000001</v>
      </c>
      <c r="K286">
        <v>14.87</v>
      </c>
      <c r="L286" t="s">
        <v>10996</v>
      </c>
      <c r="M286" t="s">
        <v>10813</v>
      </c>
      <c r="N286" t="s">
        <v>10813</v>
      </c>
      <c r="O286" t="s">
        <v>10681</v>
      </c>
      <c r="P286" t="s">
        <v>10690</v>
      </c>
      <c r="Q286" t="s">
        <v>10691</v>
      </c>
      <c r="R286" t="s">
        <v>11011</v>
      </c>
      <c r="S286" t="s">
        <v>10769</v>
      </c>
      <c r="T286">
        <v>0.56999999999999995</v>
      </c>
      <c r="U286" s="1">
        <v>41041</v>
      </c>
    </row>
    <row r="287" spans="1:21" x14ac:dyDescent="0.3">
      <c r="A287">
        <v>4405</v>
      </c>
      <c r="B287">
        <v>31393</v>
      </c>
      <c r="C287" s="1">
        <v>41040</v>
      </c>
      <c r="D287" t="s">
        <v>10719</v>
      </c>
      <c r="E287">
        <v>31</v>
      </c>
      <c r="F287">
        <v>110.32</v>
      </c>
      <c r="G287">
        <v>0.09</v>
      </c>
      <c r="H287" t="s">
        <v>10664</v>
      </c>
      <c r="I287">
        <v>-32.65</v>
      </c>
      <c r="J287">
        <v>3.68</v>
      </c>
      <c r="K287">
        <v>1.32</v>
      </c>
      <c r="L287" t="s">
        <v>10996</v>
      </c>
      <c r="M287" t="s">
        <v>10813</v>
      </c>
      <c r="N287" t="s">
        <v>10813</v>
      </c>
      <c r="O287" t="s">
        <v>10681</v>
      </c>
      <c r="P287" t="s">
        <v>10668</v>
      </c>
      <c r="Q287" t="s">
        <v>10791</v>
      </c>
    </row>
    <row r="288" spans="1:21" x14ac:dyDescent="0.3">
      <c r="A288">
        <v>4411</v>
      </c>
      <c r="B288">
        <v>31492</v>
      </c>
      <c r="C288" s="1">
        <v>40466</v>
      </c>
      <c r="D288" t="s">
        <v>10719</v>
      </c>
      <c r="E288">
        <v>26</v>
      </c>
      <c r="F288">
        <v>321.68</v>
      </c>
      <c r="G288">
        <v>0.04</v>
      </c>
      <c r="H288" t="s">
        <v>10664</v>
      </c>
      <c r="I288">
        <v>-12.25</v>
      </c>
      <c r="J288">
        <v>11.97</v>
      </c>
      <c r="K288">
        <v>4.9800000000000004</v>
      </c>
      <c r="L288" t="s">
        <v>10763</v>
      </c>
      <c r="M288" t="s">
        <v>10813</v>
      </c>
      <c r="N288" t="s">
        <v>10813</v>
      </c>
      <c r="O288" t="s">
        <v>10667</v>
      </c>
      <c r="P288" t="s">
        <v>10668</v>
      </c>
      <c r="Q288" t="s">
        <v>10675</v>
      </c>
      <c r="R288" t="s">
        <v>10912</v>
      </c>
      <c r="S288" t="s">
        <v>10685</v>
      </c>
      <c r="T288">
        <v>0.57999999999999996</v>
      </c>
      <c r="U288" s="1">
        <v>40468</v>
      </c>
    </row>
    <row r="289" spans="1:21" x14ac:dyDescent="0.3">
      <c r="A289">
        <v>4412</v>
      </c>
      <c r="B289">
        <v>31492</v>
      </c>
      <c r="C289" s="1">
        <v>40466</v>
      </c>
      <c r="D289" t="s">
        <v>10719</v>
      </c>
      <c r="E289">
        <v>34</v>
      </c>
      <c r="F289">
        <v>971.95</v>
      </c>
      <c r="G289">
        <v>0.09</v>
      </c>
      <c r="H289" t="s">
        <v>10697</v>
      </c>
      <c r="I289">
        <v>-21.1</v>
      </c>
      <c r="J289">
        <v>29.74</v>
      </c>
      <c r="K289">
        <v>6.64</v>
      </c>
      <c r="L289" t="s">
        <v>10763</v>
      </c>
      <c r="M289" t="s">
        <v>10813</v>
      </c>
      <c r="N289" t="s">
        <v>10813</v>
      </c>
      <c r="O289" t="s">
        <v>10667</v>
      </c>
      <c r="P289" t="s">
        <v>10668</v>
      </c>
      <c r="Q289" t="s">
        <v>10669</v>
      </c>
      <c r="R289" t="s">
        <v>11012</v>
      </c>
      <c r="S289" t="s">
        <v>10685</v>
      </c>
      <c r="T289">
        <v>0.7</v>
      </c>
      <c r="U289" s="1">
        <v>40469</v>
      </c>
    </row>
    <row r="290" spans="1:21" x14ac:dyDescent="0.3">
      <c r="A290">
        <v>4413</v>
      </c>
      <c r="B290">
        <v>31492</v>
      </c>
      <c r="C290" s="1">
        <v>40466</v>
      </c>
      <c r="D290" t="s">
        <v>10719</v>
      </c>
      <c r="E290">
        <v>23</v>
      </c>
      <c r="F290">
        <v>2149.0300000000002</v>
      </c>
      <c r="G290">
        <v>0.03</v>
      </c>
      <c r="H290" t="s">
        <v>10664</v>
      </c>
      <c r="I290">
        <v>-235.56</v>
      </c>
      <c r="J290">
        <v>95.43</v>
      </c>
      <c r="K290">
        <v>19.989999999999998</v>
      </c>
      <c r="L290" t="s">
        <v>10763</v>
      </c>
      <c r="M290" t="s">
        <v>10813</v>
      </c>
      <c r="N290" t="s">
        <v>10813</v>
      </c>
      <c r="O290" t="s">
        <v>10667</v>
      </c>
      <c r="P290" t="s">
        <v>10668</v>
      </c>
      <c r="Q290" t="s">
        <v>10669</v>
      </c>
      <c r="R290" t="s">
        <v>11013</v>
      </c>
      <c r="S290" t="s">
        <v>10685</v>
      </c>
      <c r="T290">
        <v>0.79</v>
      </c>
      <c r="U290" s="1">
        <v>40467</v>
      </c>
    </row>
    <row r="291" spans="1:21" x14ac:dyDescent="0.3">
      <c r="A291">
        <v>4429</v>
      </c>
      <c r="B291">
        <v>31558</v>
      </c>
      <c r="C291" s="1">
        <v>40747</v>
      </c>
      <c r="D291" t="s">
        <v>10663</v>
      </c>
      <c r="E291">
        <v>12</v>
      </c>
      <c r="F291">
        <v>3671.3</v>
      </c>
      <c r="G291">
        <v>0.04</v>
      </c>
      <c r="H291" t="s">
        <v>10664</v>
      </c>
      <c r="I291">
        <v>900.06</v>
      </c>
      <c r="J291">
        <v>300.64999999999998</v>
      </c>
      <c r="K291">
        <v>24.49</v>
      </c>
      <c r="L291" t="s">
        <v>10917</v>
      </c>
      <c r="M291" t="s">
        <v>10813</v>
      </c>
      <c r="N291" t="s">
        <v>10813</v>
      </c>
      <c r="O291" t="s">
        <v>10701</v>
      </c>
      <c r="P291" t="s">
        <v>10668</v>
      </c>
      <c r="Q291" t="s">
        <v>10675</v>
      </c>
      <c r="R291" t="s">
        <v>11014</v>
      </c>
      <c r="S291" t="s">
        <v>10769</v>
      </c>
      <c r="T291">
        <v>0.52</v>
      </c>
      <c r="U291" s="1">
        <v>40752</v>
      </c>
    </row>
    <row r="292" spans="1:21" x14ac:dyDescent="0.3">
      <c r="A292">
        <v>4430</v>
      </c>
      <c r="B292">
        <v>31558</v>
      </c>
      <c r="C292" s="1">
        <v>40747</v>
      </c>
      <c r="D292" t="s">
        <v>10663</v>
      </c>
      <c r="E292">
        <v>42</v>
      </c>
      <c r="F292">
        <v>1763.6</v>
      </c>
      <c r="G292">
        <v>0.08</v>
      </c>
      <c r="H292" t="s">
        <v>10664</v>
      </c>
      <c r="I292">
        <v>455.37</v>
      </c>
      <c r="J292">
        <v>45.19</v>
      </c>
      <c r="K292">
        <v>1.99</v>
      </c>
      <c r="L292" t="s">
        <v>10917</v>
      </c>
      <c r="M292" t="s">
        <v>10813</v>
      </c>
      <c r="N292" t="s">
        <v>10813</v>
      </c>
      <c r="O292" t="s">
        <v>10701</v>
      </c>
      <c r="P292" t="s">
        <v>10682</v>
      </c>
      <c r="Q292" t="s">
        <v>10711</v>
      </c>
      <c r="R292" t="s">
        <v>11015</v>
      </c>
    </row>
    <row r="293" spans="1:21" x14ac:dyDescent="0.3">
      <c r="A293">
        <v>4437</v>
      </c>
      <c r="B293">
        <v>31618</v>
      </c>
      <c r="C293" s="1">
        <v>40735</v>
      </c>
      <c r="D293" t="s">
        <v>10719</v>
      </c>
      <c r="E293">
        <v>14</v>
      </c>
      <c r="F293">
        <v>403.17</v>
      </c>
      <c r="G293">
        <v>0.02</v>
      </c>
      <c r="H293" t="s">
        <v>10664</v>
      </c>
      <c r="I293">
        <v>147.44999999999999</v>
      </c>
      <c r="J293">
        <v>28.53</v>
      </c>
      <c r="K293">
        <v>1.49</v>
      </c>
      <c r="L293" t="s">
        <v>10985</v>
      </c>
      <c r="M293" t="s">
        <v>10813</v>
      </c>
      <c r="N293" t="s">
        <v>10813</v>
      </c>
      <c r="O293" t="s">
        <v>10681</v>
      </c>
      <c r="P293" t="s">
        <v>10668</v>
      </c>
      <c r="Q293" t="s">
        <v>10678</v>
      </c>
      <c r="R293" t="s">
        <v>11016</v>
      </c>
      <c r="S293" t="s">
        <v>10685</v>
      </c>
      <c r="T293">
        <v>0.38</v>
      </c>
      <c r="U293" s="1">
        <v>40735</v>
      </c>
    </row>
    <row r="294" spans="1:21" x14ac:dyDescent="0.3">
      <c r="A294">
        <v>4446</v>
      </c>
      <c r="B294">
        <v>31684</v>
      </c>
      <c r="C294" s="1">
        <v>41168</v>
      </c>
      <c r="D294" t="s">
        <v>10719</v>
      </c>
      <c r="E294">
        <v>15</v>
      </c>
      <c r="F294">
        <v>89.97</v>
      </c>
      <c r="G294">
        <v>0.02</v>
      </c>
      <c r="H294" t="s">
        <v>10664</v>
      </c>
      <c r="I294">
        <v>23.48</v>
      </c>
      <c r="J294">
        <v>5.68</v>
      </c>
      <c r="K294">
        <v>1.46</v>
      </c>
      <c r="L294" t="s">
        <v>11017</v>
      </c>
      <c r="M294" t="s">
        <v>10813</v>
      </c>
      <c r="N294" t="s">
        <v>10813</v>
      </c>
      <c r="O294" t="s">
        <v>10681</v>
      </c>
      <c r="P294" t="s">
        <v>10668</v>
      </c>
      <c r="Q294" t="s">
        <v>10702</v>
      </c>
      <c r="R294" t="s">
        <v>11018</v>
      </c>
    </row>
    <row r="295" spans="1:21" x14ac:dyDescent="0.3">
      <c r="A295">
        <v>4447</v>
      </c>
      <c r="B295">
        <v>31684</v>
      </c>
      <c r="C295" s="1">
        <v>41168</v>
      </c>
      <c r="D295" t="s">
        <v>10719</v>
      </c>
      <c r="E295">
        <v>28</v>
      </c>
      <c r="F295">
        <v>456.91</v>
      </c>
      <c r="G295">
        <v>0.04</v>
      </c>
      <c r="H295" t="s">
        <v>10697</v>
      </c>
      <c r="I295">
        <v>-328.18</v>
      </c>
      <c r="J295">
        <v>15.51</v>
      </c>
      <c r="K295">
        <v>17.78</v>
      </c>
      <c r="L295" t="s">
        <v>11017</v>
      </c>
      <c r="M295" t="s">
        <v>10813</v>
      </c>
      <c r="N295" t="s">
        <v>10813</v>
      </c>
      <c r="O295" t="s">
        <v>10681</v>
      </c>
      <c r="P295" t="s">
        <v>10668</v>
      </c>
      <c r="Q295" t="s">
        <v>10669</v>
      </c>
      <c r="R295" t="s">
        <v>11019</v>
      </c>
    </row>
    <row r="296" spans="1:21" x14ac:dyDescent="0.3">
      <c r="A296">
        <v>4459</v>
      </c>
      <c r="B296">
        <v>31781</v>
      </c>
      <c r="C296" s="1">
        <v>39829</v>
      </c>
      <c r="D296" t="s">
        <v>10704</v>
      </c>
      <c r="E296">
        <v>46</v>
      </c>
      <c r="F296">
        <v>249.02</v>
      </c>
      <c r="G296">
        <v>0.1</v>
      </c>
      <c r="H296" t="s">
        <v>10664</v>
      </c>
      <c r="I296">
        <v>-282.61</v>
      </c>
      <c r="J296">
        <v>5.81</v>
      </c>
      <c r="K296">
        <v>8.49</v>
      </c>
      <c r="L296" t="s">
        <v>10720</v>
      </c>
      <c r="M296" t="s">
        <v>10813</v>
      </c>
      <c r="N296" t="s">
        <v>10813</v>
      </c>
      <c r="O296" t="s">
        <v>10681</v>
      </c>
      <c r="P296" t="s">
        <v>10668</v>
      </c>
      <c r="Q296" t="s">
        <v>10678</v>
      </c>
      <c r="R296" t="s">
        <v>10852</v>
      </c>
      <c r="S296" t="s">
        <v>10685</v>
      </c>
      <c r="T296">
        <v>0.39</v>
      </c>
      <c r="U296" s="1">
        <v>39830</v>
      </c>
    </row>
    <row r="297" spans="1:21" x14ac:dyDescent="0.3">
      <c r="A297">
        <v>4460</v>
      </c>
      <c r="B297">
        <v>31781</v>
      </c>
      <c r="C297" s="1">
        <v>39829</v>
      </c>
      <c r="D297" t="s">
        <v>10704</v>
      </c>
      <c r="E297">
        <v>41</v>
      </c>
      <c r="F297">
        <v>78.489999999999995</v>
      </c>
      <c r="G297">
        <v>0.03</v>
      </c>
      <c r="H297" t="s">
        <v>10664</v>
      </c>
      <c r="I297">
        <v>5.53</v>
      </c>
      <c r="J297">
        <v>1.81</v>
      </c>
      <c r="K297">
        <v>0.75</v>
      </c>
      <c r="L297" t="s">
        <v>10720</v>
      </c>
      <c r="M297" t="s">
        <v>10813</v>
      </c>
      <c r="N297" t="s">
        <v>10813</v>
      </c>
      <c r="O297" t="s">
        <v>10681</v>
      </c>
      <c r="P297" t="s">
        <v>10668</v>
      </c>
      <c r="Q297" t="s">
        <v>10707</v>
      </c>
      <c r="R297" t="s">
        <v>11020</v>
      </c>
      <c r="S297" t="s">
        <v>10709</v>
      </c>
      <c r="T297">
        <v>0.52</v>
      </c>
      <c r="U297" s="1">
        <v>39830</v>
      </c>
    </row>
    <row r="298" spans="1:21" x14ac:dyDescent="0.3">
      <c r="A298">
        <v>4524</v>
      </c>
      <c r="B298">
        <v>32193</v>
      </c>
      <c r="C298" s="1">
        <v>40471</v>
      </c>
      <c r="D298" t="s">
        <v>10663</v>
      </c>
      <c r="E298">
        <v>4</v>
      </c>
      <c r="F298">
        <v>40.72</v>
      </c>
      <c r="G298">
        <v>0.1</v>
      </c>
      <c r="H298" t="s">
        <v>10697</v>
      </c>
      <c r="I298">
        <v>-10.25</v>
      </c>
      <c r="J298">
        <v>6.68</v>
      </c>
      <c r="K298">
        <v>6.93</v>
      </c>
      <c r="L298" t="s">
        <v>10919</v>
      </c>
      <c r="M298" t="s">
        <v>10813</v>
      </c>
      <c r="N298" t="s">
        <v>10813</v>
      </c>
      <c r="O298" t="s">
        <v>10667</v>
      </c>
      <c r="P298" t="s">
        <v>10668</v>
      </c>
      <c r="Q298" t="s">
        <v>10702</v>
      </c>
      <c r="R298" t="s">
        <v>11021</v>
      </c>
      <c r="S298" t="s">
        <v>10685</v>
      </c>
      <c r="T298">
        <v>0.37</v>
      </c>
      <c r="U298" s="1">
        <v>40473</v>
      </c>
    </row>
    <row r="299" spans="1:21" x14ac:dyDescent="0.3">
      <c r="A299">
        <v>4525</v>
      </c>
      <c r="B299">
        <v>32193</v>
      </c>
      <c r="C299" s="1">
        <v>40471</v>
      </c>
      <c r="D299" t="s">
        <v>10663</v>
      </c>
      <c r="E299">
        <v>27</v>
      </c>
      <c r="F299">
        <v>113.3</v>
      </c>
      <c r="G299">
        <v>0.02</v>
      </c>
      <c r="H299" t="s">
        <v>10664</v>
      </c>
      <c r="I299">
        <v>37.33</v>
      </c>
      <c r="J299">
        <v>3.93</v>
      </c>
      <c r="K299">
        <v>0.99</v>
      </c>
      <c r="L299" t="s">
        <v>10919</v>
      </c>
      <c r="M299" t="s">
        <v>10813</v>
      </c>
      <c r="N299" t="s">
        <v>10813</v>
      </c>
      <c r="O299" t="s">
        <v>10667</v>
      </c>
      <c r="P299" t="s">
        <v>10668</v>
      </c>
      <c r="Q299" t="s">
        <v>10707</v>
      </c>
      <c r="R299" t="s">
        <v>11022</v>
      </c>
      <c r="S299" t="s">
        <v>10709</v>
      </c>
      <c r="T299">
        <v>0.39</v>
      </c>
      <c r="U299" s="1">
        <v>40476</v>
      </c>
    </row>
    <row r="300" spans="1:21" x14ac:dyDescent="0.3">
      <c r="A300">
        <v>4532</v>
      </c>
      <c r="B300">
        <v>32229</v>
      </c>
      <c r="C300" s="1">
        <v>40420</v>
      </c>
      <c r="D300" t="s">
        <v>10671</v>
      </c>
      <c r="E300">
        <v>8</v>
      </c>
      <c r="F300">
        <v>1219.19</v>
      </c>
      <c r="G300">
        <v>0.02</v>
      </c>
      <c r="H300" t="s">
        <v>10664</v>
      </c>
      <c r="I300">
        <v>44.37</v>
      </c>
      <c r="J300">
        <v>150.97999999999999</v>
      </c>
      <c r="K300">
        <v>13.99</v>
      </c>
      <c r="L300" t="s">
        <v>10710</v>
      </c>
      <c r="M300" t="s">
        <v>10813</v>
      </c>
      <c r="N300" t="s">
        <v>10813</v>
      </c>
      <c r="O300" t="s">
        <v>10681</v>
      </c>
      <c r="P300" t="s">
        <v>10682</v>
      </c>
      <c r="Q300" t="s">
        <v>10849</v>
      </c>
      <c r="R300" t="s">
        <v>10979</v>
      </c>
      <c r="S300" t="s">
        <v>10689</v>
      </c>
      <c r="T300">
        <v>0.38</v>
      </c>
      <c r="U300" s="1">
        <v>40420</v>
      </c>
    </row>
    <row r="301" spans="1:21" x14ac:dyDescent="0.3">
      <c r="A301">
        <v>4533</v>
      </c>
      <c r="B301">
        <v>32229</v>
      </c>
      <c r="C301" s="1">
        <v>40420</v>
      </c>
      <c r="D301" t="s">
        <v>10671</v>
      </c>
      <c r="E301">
        <v>15</v>
      </c>
      <c r="F301">
        <v>28.68</v>
      </c>
      <c r="G301">
        <v>0</v>
      </c>
      <c r="H301" t="s">
        <v>10664</v>
      </c>
      <c r="I301">
        <v>-0.12</v>
      </c>
      <c r="J301">
        <v>1.76</v>
      </c>
      <c r="K301">
        <v>0.7</v>
      </c>
      <c r="L301" t="s">
        <v>10710</v>
      </c>
      <c r="M301" t="s">
        <v>10813</v>
      </c>
      <c r="N301" t="s">
        <v>10813</v>
      </c>
      <c r="O301" t="s">
        <v>10681</v>
      </c>
      <c r="P301" t="s">
        <v>10668</v>
      </c>
      <c r="Q301" t="s">
        <v>10736</v>
      </c>
      <c r="R301" t="s">
        <v>11023</v>
      </c>
      <c r="S301" t="s">
        <v>10709</v>
      </c>
      <c r="T301">
        <v>0.56000000000000005</v>
      </c>
      <c r="U301" s="1">
        <v>40421</v>
      </c>
    </row>
    <row r="302" spans="1:21" x14ac:dyDescent="0.3">
      <c r="A302">
        <v>4599</v>
      </c>
      <c r="B302">
        <v>32743</v>
      </c>
      <c r="C302" s="1">
        <v>40305</v>
      </c>
      <c r="D302" t="s">
        <v>10719</v>
      </c>
      <c r="E302">
        <v>19</v>
      </c>
      <c r="F302">
        <v>3548.67</v>
      </c>
      <c r="G302">
        <v>0.01</v>
      </c>
      <c r="H302" t="s">
        <v>10664</v>
      </c>
      <c r="I302">
        <v>1280.19</v>
      </c>
      <c r="J302">
        <v>177.98</v>
      </c>
      <c r="K302">
        <v>0.99</v>
      </c>
      <c r="L302" t="s">
        <v>10743</v>
      </c>
      <c r="M302" t="s">
        <v>10813</v>
      </c>
      <c r="N302" t="s">
        <v>10813</v>
      </c>
      <c r="O302" t="s">
        <v>10681</v>
      </c>
      <c r="P302" t="s">
        <v>10668</v>
      </c>
      <c r="Q302" t="s">
        <v>10675</v>
      </c>
      <c r="R302" t="s">
        <v>11024</v>
      </c>
      <c r="S302" t="s">
        <v>10685</v>
      </c>
      <c r="T302">
        <v>0.56000000000000005</v>
      </c>
      <c r="U302" s="1">
        <v>40307</v>
      </c>
    </row>
    <row r="303" spans="1:21" x14ac:dyDescent="0.3">
      <c r="A303">
        <v>4607</v>
      </c>
      <c r="B303">
        <v>32806</v>
      </c>
      <c r="C303" s="1">
        <v>40715</v>
      </c>
      <c r="D303" t="s">
        <v>10719</v>
      </c>
      <c r="E303">
        <v>8</v>
      </c>
      <c r="F303">
        <v>178.78</v>
      </c>
      <c r="G303">
        <v>0.02</v>
      </c>
      <c r="H303" t="s">
        <v>10664</v>
      </c>
      <c r="I303">
        <v>-28.34</v>
      </c>
      <c r="J303">
        <v>20.239999999999998</v>
      </c>
      <c r="K303">
        <v>8.99</v>
      </c>
      <c r="L303" t="s">
        <v>10752</v>
      </c>
      <c r="M303" t="s">
        <v>10813</v>
      </c>
      <c r="N303" t="s">
        <v>10813</v>
      </c>
      <c r="O303" t="s">
        <v>10701</v>
      </c>
      <c r="P303" t="s">
        <v>10690</v>
      </c>
      <c r="Q303" t="s">
        <v>10691</v>
      </c>
      <c r="R303" t="s">
        <v>11025</v>
      </c>
    </row>
    <row r="304" spans="1:21" x14ac:dyDescent="0.3">
      <c r="A304">
        <v>4651</v>
      </c>
      <c r="B304">
        <v>33123</v>
      </c>
      <c r="C304" s="1">
        <v>40506</v>
      </c>
      <c r="D304" t="s">
        <v>10704</v>
      </c>
      <c r="E304">
        <v>41</v>
      </c>
      <c r="F304">
        <v>6045.98</v>
      </c>
      <c r="G304">
        <v>0.08</v>
      </c>
      <c r="H304" t="s">
        <v>10672</v>
      </c>
      <c r="I304">
        <v>-996.67</v>
      </c>
      <c r="J304">
        <v>150.97999999999999</v>
      </c>
      <c r="K304">
        <v>66.27</v>
      </c>
      <c r="L304" t="s">
        <v>10985</v>
      </c>
      <c r="M304" t="s">
        <v>10813</v>
      </c>
      <c r="N304" t="s">
        <v>10813</v>
      </c>
      <c r="O304" t="s">
        <v>10681</v>
      </c>
      <c r="P304" t="s">
        <v>10690</v>
      </c>
      <c r="Q304" t="s">
        <v>10721</v>
      </c>
      <c r="R304" t="s">
        <v>10963</v>
      </c>
      <c r="S304" t="s">
        <v>10723</v>
      </c>
      <c r="T304">
        <v>0.65</v>
      </c>
      <c r="U304" s="1">
        <v>40508</v>
      </c>
    </row>
    <row r="305" spans="1:21" x14ac:dyDescent="0.3">
      <c r="A305">
        <v>4656</v>
      </c>
      <c r="B305">
        <v>33159</v>
      </c>
      <c r="C305" s="1">
        <v>41026</v>
      </c>
      <c r="D305" t="s">
        <v>10704</v>
      </c>
      <c r="E305">
        <v>3</v>
      </c>
      <c r="F305">
        <v>56.695</v>
      </c>
      <c r="G305">
        <v>0.01</v>
      </c>
      <c r="H305" t="s">
        <v>10664</v>
      </c>
      <c r="I305">
        <v>-70.97</v>
      </c>
      <c r="J305">
        <v>20.99</v>
      </c>
      <c r="K305">
        <v>0.99</v>
      </c>
      <c r="L305" t="s">
        <v>10996</v>
      </c>
      <c r="M305" t="s">
        <v>10813</v>
      </c>
      <c r="N305" t="s">
        <v>10813</v>
      </c>
      <c r="O305" t="s">
        <v>10681</v>
      </c>
      <c r="P305" t="s">
        <v>10682</v>
      </c>
      <c r="Q305" t="s">
        <v>10683</v>
      </c>
      <c r="R305" t="s">
        <v>10910</v>
      </c>
      <c r="S305" t="s">
        <v>10709</v>
      </c>
      <c r="T305">
        <v>0.37</v>
      </c>
      <c r="U305" s="1">
        <v>41028</v>
      </c>
    </row>
    <row r="306" spans="1:21" x14ac:dyDescent="0.3">
      <c r="A306">
        <v>4659</v>
      </c>
      <c r="B306">
        <v>33186</v>
      </c>
      <c r="C306" s="1">
        <v>41149</v>
      </c>
      <c r="D306" t="s">
        <v>10663</v>
      </c>
      <c r="E306">
        <v>24</v>
      </c>
      <c r="F306">
        <v>1350.5309999999999</v>
      </c>
      <c r="G306">
        <v>0.01</v>
      </c>
      <c r="H306" t="s">
        <v>10664</v>
      </c>
      <c r="I306">
        <v>221.18</v>
      </c>
      <c r="J306">
        <v>65.989999999999995</v>
      </c>
      <c r="K306">
        <v>5.26</v>
      </c>
      <c r="L306" t="s">
        <v>10774</v>
      </c>
      <c r="M306" t="s">
        <v>10813</v>
      </c>
      <c r="N306" t="s">
        <v>10813</v>
      </c>
      <c r="O306" t="s">
        <v>10681</v>
      </c>
      <c r="P306" t="s">
        <v>10682</v>
      </c>
      <c r="Q306" t="s">
        <v>10683</v>
      </c>
      <c r="R306">
        <v>8860</v>
      </c>
      <c r="S306" t="s">
        <v>10685</v>
      </c>
      <c r="T306">
        <v>0.56000000000000005</v>
      </c>
      <c r="U306" s="1">
        <v>41151</v>
      </c>
    </row>
    <row r="307" spans="1:21" x14ac:dyDescent="0.3">
      <c r="A307">
        <v>4687</v>
      </c>
      <c r="B307">
        <v>33377</v>
      </c>
      <c r="C307" s="1">
        <v>40755</v>
      </c>
      <c r="D307" t="s">
        <v>10671</v>
      </c>
      <c r="E307">
        <v>20</v>
      </c>
      <c r="F307">
        <v>100.4</v>
      </c>
      <c r="G307">
        <v>0.06</v>
      </c>
      <c r="H307" t="s">
        <v>10664</v>
      </c>
      <c r="I307">
        <v>11.94</v>
      </c>
      <c r="J307">
        <v>5.18</v>
      </c>
      <c r="K307">
        <v>2.04</v>
      </c>
      <c r="L307" t="s">
        <v>10776</v>
      </c>
      <c r="M307" t="s">
        <v>10813</v>
      </c>
      <c r="N307" t="s">
        <v>10813</v>
      </c>
      <c r="O307" t="s">
        <v>10681</v>
      </c>
      <c r="P307" t="s">
        <v>10668</v>
      </c>
      <c r="Q307" t="s">
        <v>10702</v>
      </c>
      <c r="R307" t="s">
        <v>11026</v>
      </c>
      <c r="S307" t="s">
        <v>10709</v>
      </c>
      <c r="T307">
        <v>0.36</v>
      </c>
      <c r="U307" s="1">
        <v>40757</v>
      </c>
    </row>
    <row r="308" spans="1:21" x14ac:dyDescent="0.3">
      <c r="A308">
        <v>4688</v>
      </c>
      <c r="B308">
        <v>33377</v>
      </c>
      <c r="C308" s="1">
        <v>40755</v>
      </c>
      <c r="D308" t="s">
        <v>10671</v>
      </c>
      <c r="E308">
        <v>19</v>
      </c>
      <c r="F308">
        <v>327.14999999999998</v>
      </c>
      <c r="G308">
        <v>0.04</v>
      </c>
      <c r="H308" t="s">
        <v>10664</v>
      </c>
      <c r="I308">
        <v>47.3</v>
      </c>
      <c r="J308">
        <v>17.239999999999998</v>
      </c>
      <c r="K308">
        <v>3.26</v>
      </c>
      <c r="L308" t="s">
        <v>10776</v>
      </c>
      <c r="M308" t="s">
        <v>10813</v>
      </c>
      <c r="N308" t="s">
        <v>10813</v>
      </c>
      <c r="O308" t="s">
        <v>10681</v>
      </c>
      <c r="P308" t="s">
        <v>10668</v>
      </c>
      <c r="Q308" t="s">
        <v>10791</v>
      </c>
    </row>
    <row r="309" spans="1:21" x14ac:dyDescent="0.3">
      <c r="A309">
        <v>4691</v>
      </c>
      <c r="B309">
        <v>33444</v>
      </c>
      <c r="C309" s="1">
        <v>41188</v>
      </c>
      <c r="D309" t="s">
        <v>10704</v>
      </c>
      <c r="E309">
        <v>11</v>
      </c>
      <c r="F309">
        <v>30.51</v>
      </c>
      <c r="G309">
        <v>0.09</v>
      </c>
      <c r="H309" t="s">
        <v>10664</v>
      </c>
      <c r="I309">
        <v>-17.68</v>
      </c>
      <c r="J309">
        <v>2.6</v>
      </c>
      <c r="K309">
        <v>2.4</v>
      </c>
      <c r="L309" t="s">
        <v>10747</v>
      </c>
      <c r="M309" t="s">
        <v>10813</v>
      </c>
      <c r="N309" t="s">
        <v>10813</v>
      </c>
      <c r="O309" t="s">
        <v>10681</v>
      </c>
      <c r="P309" t="s">
        <v>10668</v>
      </c>
      <c r="Q309" t="s">
        <v>10736</v>
      </c>
      <c r="R309" t="s">
        <v>11027</v>
      </c>
      <c r="S309" t="s">
        <v>10709</v>
      </c>
      <c r="T309">
        <v>0.57999999999999996</v>
      </c>
      <c r="U309" s="1">
        <v>41189</v>
      </c>
    </row>
    <row r="310" spans="1:21" x14ac:dyDescent="0.3">
      <c r="A310">
        <v>4692</v>
      </c>
      <c r="B310">
        <v>33444</v>
      </c>
      <c r="C310" s="1">
        <v>41188</v>
      </c>
      <c r="D310" t="s">
        <v>10704</v>
      </c>
      <c r="E310">
        <v>8</v>
      </c>
      <c r="F310">
        <v>127.8</v>
      </c>
      <c r="G310">
        <v>7.0000000000000007E-2</v>
      </c>
      <c r="H310" t="s">
        <v>10664</v>
      </c>
      <c r="I310">
        <v>-30.48</v>
      </c>
      <c r="J310">
        <v>14.97</v>
      </c>
      <c r="K310">
        <v>7.51</v>
      </c>
      <c r="L310" t="s">
        <v>10747</v>
      </c>
      <c r="M310" t="s">
        <v>10813</v>
      </c>
      <c r="N310" t="s">
        <v>10813</v>
      </c>
      <c r="O310" t="s">
        <v>10681</v>
      </c>
      <c r="P310" t="s">
        <v>10668</v>
      </c>
      <c r="Q310" t="s">
        <v>10669</v>
      </c>
      <c r="R310" t="s">
        <v>11028</v>
      </c>
      <c r="S310" t="s">
        <v>10685</v>
      </c>
      <c r="T310">
        <v>0.56999999999999995</v>
      </c>
      <c r="U310" s="1">
        <v>41190</v>
      </c>
    </row>
    <row r="311" spans="1:21" x14ac:dyDescent="0.3">
      <c r="A311">
        <v>4738</v>
      </c>
      <c r="B311">
        <v>33703</v>
      </c>
      <c r="C311" s="1">
        <v>40215</v>
      </c>
      <c r="D311" t="s">
        <v>10686</v>
      </c>
      <c r="E311">
        <v>4</v>
      </c>
      <c r="F311">
        <v>242.36</v>
      </c>
      <c r="G311">
        <v>0.08</v>
      </c>
      <c r="H311" t="s">
        <v>10664</v>
      </c>
      <c r="I311">
        <v>-131.47999999999999</v>
      </c>
      <c r="J311">
        <v>60.98</v>
      </c>
      <c r="K311">
        <v>1.99</v>
      </c>
      <c r="L311" t="s">
        <v>10732</v>
      </c>
      <c r="M311" t="s">
        <v>10813</v>
      </c>
      <c r="N311" t="s">
        <v>10813</v>
      </c>
      <c r="O311" t="s">
        <v>10681</v>
      </c>
      <c r="P311" t="s">
        <v>10682</v>
      </c>
      <c r="Q311" t="s">
        <v>10711</v>
      </c>
      <c r="R311" t="s">
        <v>11029</v>
      </c>
      <c r="S311" t="s">
        <v>10693</v>
      </c>
      <c r="T311">
        <v>0.5</v>
      </c>
      <c r="U311" s="1">
        <v>40216</v>
      </c>
    </row>
    <row r="312" spans="1:21" x14ac:dyDescent="0.3">
      <c r="A312">
        <v>4739</v>
      </c>
      <c r="B312">
        <v>33703</v>
      </c>
      <c r="C312" s="1">
        <v>40215</v>
      </c>
      <c r="D312" t="s">
        <v>10686</v>
      </c>
      <c r="E312">
        <v>25</v>
      </c>
      <c r="F312">
        <v>802.19</v>
      </c>
      <c r="G312">
        <v>0</v>
      </c>
      <c r="H312" t="s">
        <v>10664</v>
      </c>
      <c r="I312">
        <v>56.26</v>
      </c>
      <c r="J312">
        <v>29.74</v>
      </c>
      <c r="K312">
        <v>6.64</v>
      </c>
      <c r="L312" t="s">
        <v>10732</v>
      </c>
      <c r="M312" t="s">
        <v>10813</v>
      </c>
      <c r="N312" t="s">
        <v>10813</v>
      </c>
      <c r="O312" t="s">
        <v>10681</v>
      </c>
      <c r="P312" t="s">
        <v>10668</v>
      </c>
      <c r="Q312" t="s">
        <v>10669</v>
      </c>
      <c r="R312" t="s">
        <v>11012</v>
      </c>
      <c r="S312" t="s">
        <v>10685</v>
      </c>
      <c r="T312">
        <v>0.7</v>
      </c>
      <c r="U312" s="1">
        <v>40216</v>
      </c>
    </row>
    <row r="313" spans="1:21" x14ac:dyDescent="0.3">
      <c r="A313">
        <v>4740</v>
      </c>
      <c r="B313">
        <v>33703</v>
      </c>
      <c r="C313" s="1">
        <v>40215</v>
      </c>
      <c r="D313" t="s">
        <v>10686</v>
      </c>
      <c r="E313">
        <v>4</v>
      </c>
      <c r="F313">
        <v>63.52</v>
      </c>
      <c r="G313">
        <v>0.08</v>
      </c>
      <c r="H313" t="s">
        <v>10697</v>
      </c>
      <c r="I313">
        <v>-8.4700000000000006</v>
      </c>
      <c r="J313">
        <v>12.21</v>
      </c>
      <c r="K313">
        <v>4.8099999999999996</v>
      </c>
      <c r="L313" t="s">
        <v>10732</v>
      </c>
      <c r="M313" t="s">
        <v>10813</v>
      </c>
      <c r="N313" t="s">
        <v>10813</v>
      </c>
      <c r="O313" t="s">
        <v>10681</v>
      </c>
      <c r="P313" t="s">
        <v>10668</v>
      </c>
      <c r="Q313" t="s">
        <v>10669</v>
      </c>
      <c r="R313" t="s">
        <v>11030</v>
      </c>
      <c r="S313" t="s">
        <v>10685</v>
      </c>
      <c r="T313">
        <v>0.57999999999999996</v>
      </c>
      <c r="U313" s="1">
        <v>40217</v>
      </c>
    </row>
    <row r="314" spans="1:21" x14ac:dyDescent="0.3">
      <c r="A314">
        <v>4746</v>
      </c>
      <c r="B314">
        <v>33734</v>
      </c>
      <c r="C314" s="1">
        <v>40833</v>
      </c>
      <c r="D314" t="s">
        <v>10686</v>
      </c>
      <c r="E314">
        <v>13</v>
      </c>
      <c r="F314">
        <v>371.94</v>
      </c>
      <c r="G314">
        <v>0.05</v>
      </c>
      <c r="H314" t="s">
        <v>10664</v>
      </c>
      <c r="I314">
        <v>106.53</v>
      </c>
      <c r="J314">
        <v>29.14</v>
      </c>
      <c r="K314">
        <v>4.8600000000000003</v>
      </c>
      <c r="L314" t="s">
        <v>10834</v>
      </c>
      <c r="M314" t="s">
        <v>10813</v>
      </c>
      <c r="N314" t="s">
        <v>10813</v>
      </c>
      <c r="O314" t="s">
        <v>10681</v>
      </c>
      <c r="P314" t="s">
        <v>10668</v>
      </c>
      <c r="Q314" t="s">
        <v>10702</v>
      </c>
      <c r="R314" t="s">
        <v>11031</v>
      </c>
    </row>
    <row r="315" spans="1:21" x14ac:dyDescent="0.3">
      <c r="A315">
        <v>4763</v>
      </c>
      <c r="B315">
        <v>33888</v>
      </c>
      <c r="C315" s="1">
        <v>40045</v>
      </c>
      <c r="D315" t="s">
        <v>10686</v>
      </c>
      <c r="E315">
        <v>31</v>
      </c>
      <c r="F315">
        <v>349.43</v>
      </c>
      <c r="G315">
        <v>0.04</v>
      </c>
      <c r="H315" t="s">
        <v>10664</v>
      </c>
      <c r="I315">
        <v>-44.92</v>
      </c>
      <c r="J315">
        <v>11.5</v>
      </c>
      <c r="K315">
        <v>7.19</v>
      </c>
      <c r="L315" t="s">
        <v>10927</v>
      </c>
      <c r="M315" t="s">
        <v>10813</v>
      </c>
      <c r="N315" t="s">
        <v>10813</v>
      </c>
      <c r="O315" t="s">
        <v>10701</v>
      </c>
      <c r="P315" t="s">
        <v>10668</v>
      </c>
      <c r="Q315" t="s">
        <v>10678</v>
      </c>
      <c r="R315" t="s">
        <v>11032</v>
      </c>
      <c r="S315" t="s">
        <v>10685</v>
      </c>
      <c r="T315">
        <v>0.4</v>
      </c>
      <c r="U315" s="1">
        <v>40048</v>
      </c>
    </row>
    <row r="316" spans="1:21" x14ac:dyDescent="0.3">
      <c r="A316">
        <v>4764</v>
      </c>
      <c r="B316">
        <v>33888</v>
      </c>
      <c r="C316" s="1">
        <v>40045</v>
      </c>
      <c r="D316" t="s">
        <v>10686</v>
      </c>
      <c r="E316">
        <v>3</v>
      </c>
      <c r="F316">
        <v>58.33</v>
      </c>
      <c r="G316">
        <v>0.02</v>
      </c>
      <c r="H316" t="s">
        <v>10664</v>
      </c>
      <c r="I316">
        <v>-35.08</v>
      </c>
      <c r="J316">
        <v>15.7</v>
      </c>
      <c r="K316">
        <v>11.25</v>
      </c>
      <c r="L316" t="s">
        <v>10927</v>
      </c>
      <c r="M316" t="s">
        <v>10813</v>
      </c>
      <c r="N316" t="s">
        <v>10813</v>
      </c>
      <c r="O316" t="s">
        <v>10701</v>
      </c>
      <c r="P316" t="s">
        <v>10668</v>
      </c>
      <c r="Q316" t="s">
        <v>10669</v>
      </c>
      <c r="R316" t="s">
        <v>10846</v>
      </c>
      <c r="S316" t="s">
        <v>10685</v>
      </c>
      <c r="T316">
        <v>0.6</v>
      </c>
      <c r="U316" s="1">
        <v>40046</v>
      </c>
    </row>
    <row r="317" spans="1:21" x14ac:dyDescent="0.3">
      <c r="A317">
        <v>4765</v>
      </c>
      <c r="B317">
        <v>33888</v>
      </c>
      <c r="C317" s="1">
        <v>40045</v>
      </c>
      <c r="D317" t="s">
        <v>10686</v>
      </c>
      <c r="E317">
        <v>47</v>
      </c>
      <c r="F317">
        <v>10377.219999999999</v>
      </c>
      <c r="G317">
        <v>0.05</v>
      </c>
      <c r="H317" t="s">
        <v>10672</v>
      </c>
      <c r="I317">
        <v>965.48</v>
      </c>
      <c r="J317">
        <v>225.02</v>
      </c>
      <c r="K317">
        <v>28.66</v>
      </c>
      <c r="L317" t="s">
        <v>10927</v>
      </c>
      <c r="M317" t="s">
        <v>10813</v>
      </c>
      <c r="N317" t="s">
        <v>10813</v>
      </c>
      <c r="O317" t="s">
        <v>10701</v>
      </c>
      <c r="P317" t="s">
        <v>10668</v>
      </c>
      <c r="Q317" t="s">
        <v>10669</v>
      </c>
      <c r="R317" t="s">
        <v>11033</v>
      </c>
      <c r="S317" t="s">
        <v>10677</v>
      </c>
      <c r="T317">
        <v>0.72</v>
      </c>
      <c r="U317" s="1">
        <v>40047</v>
      </c>
    </row>
    <row r="318" spans="1:21" x14ac:dyDescent="0.3">
      <c r="A318">
        <v>4772</v>
      </c>
      <c r="B318">
        <v>33894</v>
      </c>
      <c r="C318" s="1">
        <v>40343</v>
      </c>
      <c r="D318" t="s">
        <v>10719</v>
      </c>
      <c r="E318">
        <v>14</v>
      </c>
      <c r="F318">
        <v>140.66</v>
      </c>
      <c r="G318">
        <v>0</v>
      </c>
      <c r="H318" t="s">
        <v>10664</v>
      </c>
      <c r="I318">
        <v>11.34</v>
      </c>
      <c r="J318">
        <v>9.27</v>
      </c>
      <c r="K318">
        <v>4.3899999999999997</v>
      </c>
      <c r="L318" t="s">
        <v>10830</v>
      </c>
      <c r="M318" t="s">
        <v>10813</v>
      </c>
      <c r="N318" t="s">
        <v>10813</v>
      </c>
      <c r="O318" t="s">
        <v>10681</v>
      </c>
      <c r="P318" t="s">
        <v>10668</v>
      </c>
      <c r="Q318" t="s">
        <v>10702</v>
      </c>
      <c r="R318" t="s">
        <v>10882</v>
      </c>
    </row>
    <row r="319" spans="1:21" x14ac:dyDescent="0.3">
      <c r="A319">
        <v>4773</v>
      </c>
      <c r="B319">
        <v>33894</v>
      </c>
      <c r="C319" s="1">
        <v>40343</v>
      </c>
      <c r="D319" t="s">
        <v>10719</v>
      </c>
      <c r="E319">
        <v>5</v>
      </c>
      <c r="F319">
        <v>42.89</v>
      </c>
      <c r="G319">
        <v>0.02</v>
      </c>
      <c r="H319" t="s">
        <v>10664</v>
      </c>
      <c r="I319">
        <v>-32.479999999999997</v>
      </c>
      <c r="J319">
        <v>6.84</v>
      </c>
      <c r="K319">
        <v>8.3699999999999992</v>
      </c>
      <c r="L319" t="s">
        <v>10830</v>
      </c>
      <c r="M319" t="s">
        <v>10813</v>
      </c>
      <c r="N319" t="s">
        <v>10813</v>
      </c>
      <c r="O319" t="s">
        <v>10681</v>
      </c>
      <c r="P319" t="s">
        <v>10668</v>
      </c>
      <c r="Q319" t="s">
        <v>10791</v>
      </c>
    </row>
    <row r="320" spans="1:21" x14ac:dyDescent="0.3">
      <c r="A320">
        <v>4774</v>
      </c>
      <c r="B320">
        <v>33894</v>
      </c>
      <c r="C320" s="1">
        <v>40343</v>
      </c>
      <c r="D320" t="s">
        <v>10719</v>
      </c>
      <c r="E320">
        <v>48</v>
      </c>
      <c r="F320">
        <v>226.5</v>
      </c>
      <c r="G320">
        <v>0.09</v>
      </c>
      <c r="H320" t="s">
        <v>10664</v>
      </c>
      <c r="I320">
        <v>-173.15</v>
      </c>
      <c r="J320">
        <v>4.9800000000000004</v>
      </c>
      <c r="K320">
        <v>4.62</v>
      </c>
      <c r="L320" t="s">
        <v>10830</v>
      </c>
      <c r="M320" t="s">
        <v>10813</v>
      </c>
      <c r="N320" t="s">
        <v>10813</v>
      </c>
      <c r="O320" t="s">
        <v>10681</v>
      </c>
      <c r="P320" t="s">
        <v>10682</v>
      </c>
      <c r="Q320" t="s">
        <v>10711</v>
      </c>
      <c r="R320" t="s">
        <v>11034</v>
      </c>
    </row>
    <row r="321" spans="1:21" x14ac:dyDescent="0.3">
      <c r="A321">
        <v>4775</v>
      </c>
      <c r="B321">
        <v>33894</v>
      </c>
      <c r="C321" s="1">
        <v>40343</v>
      </c>
      <c r="D321" t="s">
        <v>10719</v>
      </c>
      <c r="E321">
        <v>13</v>
      </c>
      <c r="F321">
        <v>438.93</v>
      </c>
      <c r="G321">
        <v>0.04</v>
      </c>
      <c r="H321" t="s">
        <v>10697</v>
      </c>
      <c r="I321">
        <v>-119.02</v>
      </c>
      <c r="J321">
        <v>32.979999999999997</v>
      </c>
      <c r="K321">
        <v>5.5</v>
      </c>
      <c r="L321" t="s">
        <v>10830</v>
      </c>
      <c r="M321" t="s">
        <v>10813</v>
      </c>
      <c r="N321" t="s">
        <v>10813</v>
      </c>
      <c r="O321" t="s">
        <v>10681</v>
      </c>
      <c r="P321" t="s">
        <v>10682</v>
      </c>
      <c r="Q321" t="s">
        <v>10711</v>
      </c>
      <c r="R321" t="s">
        <v>11035</v>
      </c>
      <c r="S321" t="s">
        <v>10685</v>
      </c>
      <c r="T321">
        <v>0.75</v>
      </c>
      <c r="U321" s="1">
        <v>40345</v>
      </c>
    </row>
    <row r="322" spans="1:21" x14ac:dyDescent="0.3">
      <c r="A322">
        <v>4777</v>
      </c>
      <c r="B322">
        <v>33922</v>
      </c>
      <c r="C322" s="1">
        <v>40236</v>
      </c>
      <c r="D322" t="s">
        <v>10686</v>
      </c>
      <c r="E322">
        <v>31</v>
      </c>
      <c r="F322">
        <v>15251.5</v>
      </c>
      <c r="G322">
        <v>0.06</v>
      </c>
      <c r="H322" t="s">
        <v>10672</v>
      </c>
      <c r="I322">
        <v>5353.19</v>
      </c>
      <c r="J322">
        <v>500.97</v>
      </c>
      <c r="K322">
        <v>69.3</v>
      </c>
      <c r="L322" t="s">
        <v>10710</v>
      </c>
      <c r="M322" t="s">
        <v>10813</v>
      </c>
      <c r="N322" t="s">
        <v>10813</v>
      </c>
      <c r="O322" t="s">
        <v>10701</v>
      </c>
      <c r="P322" t="s">
        <v>10682</v>
      </c>
      <c r="Q322" t="s">
        <v>10849</v>
      </c>
      <c r="R322" t="s">
        <v>11036</v>
      </c>
      <c r="S322" t="s">
        <v>10677</v>
      </c>
      <c r="T322">
        <v>0.37</v>
      </c>
      <c r="U322" s="1">
        <v>40236</v>
      </c>
    </row>
    <row r="323" spans="1:21" x14ac:dyDescent="0.3">
      <c r="A323">
        <v>4803</v>
      </c>
      <c r="B323">
        <v>34177</v>
      </c>
      <c r="C323" s="1">
        <v>40040</v>
      </c>
      <c r="D323" t="s">
        <v>10671</v>
      </c>
      <c r="E323">
        <v>13</v>
      </c>
      <c r="F323">
        <v>34.42</v>
      </c>
      <c r="G323">
        <v>0.02</v>
      </c>
      <c r="H323" t="s">
        <v>10664</v>
      </c>
      <c r="I323">
        <v>9.4700000000000006</v>
      </c>
      <c r="J323">
        <v>2.61</v>
      </c>
      <c r="K323">
        <v>0.5</v>
      </c>
      <c r="L323" t="s">
        <v>11037</v>
      </c>
      <c r="M323" t="s">
        <v>10813</v>
      </c>
      <c r="N323" t="s">
        <v>10813</v>
      </c>
      <c r="O323" t="s">
        <v>10681</v>
      </c>
      <c r="P323" t="s">
        <v>10668</v>
      </c>
      <c r="Q323" t="s">
        <v>10729</v>
      </c>
      <c r="R323" t="s">
        <v>11038</v>
      </c>
      <c r="S323" t="s">
        <v>10685</v>
      </c>
      <c r="T323">
        <v>0.39</v>
      </c>
      <c r="U323" s="1">
        <v>40043</v>
      </c>
    </row>
    <row r="324" spans="1:21" x14ac:dyDescent="0.3">
      <c r="A324">
        <v>4804</v>
      </c>
      <c r="B324">
        <v>34177</v>
      </c>
      <c r="C324" s="1">
        <v>40040</v>
      </c>
      <c r="D324" t="s">
        <v>10671</v>
      </c>
      <c r="E324">
        <v>26</v>
      </c>
      <c r="F324">
        <v>172.76</v>
      </c>
      <c r="G324">
        <v>0.1</v>
      </c>
      <c r="H324" t="s">
        <v>10664</v>
      </c>
      <c r="I324">
        <v>73.180000000000007</v>
      </c>
      <c r="J324">
        <v>7.31</v>
      </c>
      <c r="K324">
        <v>0.49</v>
      </c>
      <c r="L324" t="s">
        <v>11037</v>
      </c>
      <c r="M324" t="s">
        <v>10813</v>
      </c>
      <c r="N324" t="s">
        <v>10813</v>
      </c>
      <c r="O324" t="s">
        <v>10681</v>
      </c>
      <c r="P324" t="s">
        <v>10668</v>
      </c>
      <c r="Q324" t="s">
        <v>10729</v>
      </c>
      <c r="R324" t="s">
        <v>10748</v>
      </c>
      <c r="S324" t="s">
        <v>10685</v>
      </c>
      <c r="T324">
        <v>0.38</v>
      </c>
      <c r="U324" s="1">
        <v>40041</v>
      </c>
    </row>
    <row r="325" spans="1:21" x14ac:dyDescent="0.3">
      <c r="A325">
        <v>4805</v>
      </c>
      <c r="B325">
        <v>34177</v>
      </c>
      <c r="C325" s="1">
        <v>40040</v>
      </c>
      <c r="D325" t="s">
        <v>10671</v>
      </c>
      <c r="E325">
        <v>50</v>
      </c>
      <c r="F325">
        <v>853.16200000000003</v>
      </c>
      <c r="G325">
        <v>0.1</v>
      </c>
      <c r="H325" t="s">
        <v>10664</v>
      </c>
      <c r="I325">
        <v>-83.95</v>
      </c>
      <c r="J325">
        <v>20.99</v>
      </c>
      <c r="K325">
        <v>2.5</v>
      </c>
      <c r="L325" t="s">
        <v>11037</v>
      </c>
      <c r="M325" t="s">
        <v>10813</v>
      </c>
      <c r="N325" t="s">
        <v>10813</v>
      </c>
      <c r="O325" t="s">
        <v>10681</v>
      </c>
      <c r="P325" t="s">
        <v>10682</v>
      </c>
      <c r="Q325" t="s">
        <v>10683</v>
      </c>
      <c r="R325" t="s">
        <v>10749</v>
      </c>
      <c r="S325" t="s">
        <v>10709</v>
      </c>
      <c r="T325">
        <v>0.81</v>
      </c>
      <c r="U325" s="1">
        <v>40041</v>
      </c>
    </row>
    <row r="326" spans="1:21" x14ac:dyDescent="0.3">
      <c r="A326">
        <v>4812</v>
      </c>
      <c r="B326">
        <v>34215</v>
      </c>
      <c r="C326" s="1">
        <v>40677</v>
      </c>
      <c r="D326" t="s">
        <v>10671</v>
      </c>
      <c r="E326">
        <v>6</v>
      </c>
      <c r="F326">
        <v>35.65</v>
      </c>
      <c r="G326">
        <v>0.02</v>
      </c>
      <c r="H326" t="s">
        <v>10664</v>
      </c>
      <c r="I326">
        <v>-5.92</v>
      </c>
      <c r="J326">
        <v>5.34</v>
      </c>
      <c r="K326">
        <v>2.99</v>
      </c>
      <c r="L326" t="s">
        <v>10917</v>
      </c>
      <c r="M326" t="s">
        <v>10813</v>
      </c>
      <c r="N326" t="s">
        <v>10813</v>
      </c>
      <c r="O326" t="s">
        <v>10701</v>
      </c>
      <c r="P326" t="s">
        <v>10668</v>
      </c>
      <c r="Q326" t="s">
        <v>10678</v>
      </c>
      <c r="R326" t="s">
        <v>11039</v>
      </c>
      <c r="S326" t="s">
        <v>10685</v>
      </c>
      <c r="T326">
        <v>0.38</v>
      </c>
      <c r="U326" s="1">
        <v>40678</v>
      </c>
    </row>
    <row r="327" spans="1:21" x14ac:dyDescent="0.3">
      <c r="A327">
        <v>4820</v>
      </c>
      <c r="B327">
        <v>34246</v>
      </c>
      <c r="C327" s="1">
        <v>40458</v>
      </c>
      <c r="D327" t="s">
        <v>10719</v>
      </c>
      <c r="E327">
        <v>49</v>
      </c>
      <c r="F327">
        <v>199.86</v>
      </c>
      <c r="G327">
        <v>0.03</v>
      </c>
      <c r="H327" t="s">
        <v>10664</v>
      </c>
      <c r="I327">
        <v>-257.11</v>
      </c>
      <c r="J327">
        <v>4.0599999999999996</v>
      </c>
      <c r="K327">
        <v>6.89</v>
      </c>
      <c r="L327" t="s">
        <v>10879</v>
      </c>
      <c r="M327" t="s">
        <v>10813</v>
      </c>
      <c r="N327" t="s">
        <v>10813</v>
      </c>
      <c r="O327" t="s">
        <v>10701</v>
      </c>
      <c r="P327" t="s">
        <v>10668</v>
      </c>
      <c r="Q327" t="s">
        <v>10675</v>
      </c>
      <c r="R327" t="s">
        <v>11040</v>
      </c>
      <c r="S327" t="s">
        <v>10685</v>
      </c>
      <c r="T327">
        <v>0.6</v>
      </c>
      <c r="U327" s="1">
        <v>40459</v>
      </c>
    </row>
    <row r="328" spans="1:21" x14ac:dyDescent="0.3">
      <c r="A328">
        <v>4821</v>
      </c>
      <c r="B328">
        <v>34246</v>
      </c>
      <c r="C328" s="1">
        <v>40458</v>
      </c>
      <c r="D328" t="s">
        <v>10719</v>
      </c>
      <c r="E328">
        <v>18</v>
      </c>
      <c r="F328">
        <v>1888.02</v>
      </c>
      <c r="G328">
        <v>0.03</v>
      </c>
      <c r="H328" t="s">
        <v>10664</v>
      </c>
      <c r="I328">
        <v>192.33</v>
      </c>
      <c r="J328">
        <v>99.99</v>
      </c>
      <c r="K328">
        <v>19.989999999999998</v>
      </c>
      <c r="L328" t="s">
        <v>10879</v>
      </c>
      <c r="M328" t="s">
        <v>10813</v>
      </c>
      <c r="N328" t="s">
        <v>10813</v>
      </c>
      <c r="O328" t="s">
        <v>10701</v>
      </c>
      <c r="P328" t="s">
        <v>10682</v>
      </c>
      <c r="Q328" t="s">
        <v>10849</v>
      </c>
      <c r="R328" t="s">
        <v>11041</v>
      </c>
      <c r="S328" t="s">
        <v>10685</v>
      </c>
      <c r="T328">
        <v>0.52</v>
      </c>
      <c r="U328" s="1">
        <v>40459</v>
      </c>
    </row>
    <row r="329" spans="1:21" x14ac:dyDescent="0.3">
      <c r="A329">
        <v>4822</v>
      </c>
      <c r="B329">
        <v>34246</v>
      </c>
      <c r="C329" s="1">
        <v>40458</v>
      </c>
      <c r="D329" t="s">
        <v>10719</v>
      </c>
      <c r="E329">
        <v>27</v>
      </c>
      <c r="F329">
        <v>322.69</v>
      </c>
      <c r="G329">
        <v>0.01</v>
      </c>
      <c r="H329" t="s">
        <v>10664</v>
      </c>
      <c r="I329">
        <v>1.91</v>
      </c>
      <c r="J329">
        <v>11.58</v>
      </c>
      <c r="K329">
        <v>6.97</v>
      </c>
      <c r="L329" t="s">
        <v>10879</v>
      </c>
      <c r="M329" t="s">
        <v>10813</v>
      </c>
      <c r="N329" t="s">
        <v>10813</v>
      </c>
      <c r="O329" t="s">
        <v>10701</v>
      </c>
      <c r="P329" t="s">
        <v>10668</v>
      </c>
      <c r="Q329" t="s">
        <v>10717</v>
      </c>
      <c r="R329" t="s">
        <v>10942</v>
      </c>
    </row>
    <row r="330" spans="1:21" x14ac:dyDescent="0.3">
      <c r="A330">
        <v>4864</v>
      </c>
      <c r="B330">
        <v>34631</v>
      </c>
      <c r="C330" s="1">
        <v>40109</v>
      </c>
      <c r="D330" t="s">
        <v>10686</v>
      </c>
      <c r="E330">
        <v>5</v>
      </c>
      <c r="F330">
        <v>22.06</v>
      </c>
      <c r="G330">
        <v>0.06</v>
      </c>
      <c r="H330" t="s">
        <v>10664</v>
      </c>
      <c r="I330">
        <v>-22.28</v>
      </c>
      <c r="J330">
        <v>3.36</v>
      </c>
      <c r="K330">
        <v>6.27</v>
      </c>
      <c r="L330" t="s">
        <v>10843</v>
      </c>
      <c r="M330" t="s">
        <v>10813</v>
      </c>
      <c r="N330" t="s">
        <v>10813</v>
      </c>
      <c r="O330" t="s">
        <v>10681</v>
      </c>
      <c r="P330" t="s">
        <v>10668</v>
      </c>
      <c r="Q330" t="s">
        <v>10678</v>
      </c>
      <c r="R330" t="s">
        <v>11042</v>
      </c>
      <c r="S330" t="s">
        <v>10685</v>
      </c>
      <c r="T330">
        <v>0.4</v>
      </c>
      <c r="U330" s="1">
        <v>40110</v>
      </c>
    </row>
    <row r="331" spans="1:21" x14ac:dyDescent="0.3">
      <c r="A331">
        <v>4865</v>
      </c>
      <c r="B331">
        <v>34631</v>
      </c>
      <c r="C331" s="1">
        <v>40109</v>
      </c>
      <c r="D331" t="s">
        <v>10686</v>
      </c>
      <c r="E331">
        <v>19</v>
      </c>
      <c r="F331">
        <v>12616.2</v>
      </c>
      <c r="G331">
        <v>7.0000000000000007E-2</v>
      </c>
      <c r="H331" t="s">
        <v>10664</v>
      </c>
      <c r="I331">
        <v>2808.22</v>
      </c>
      <c r="J331">
        <v>699.99</v>
      </c>
      <c r="K331">
        <v>24.49</v>
      </c>
      <c r="L331" t="s">
        <v>10843</v>
      </c>
      <c r="M331" t="s">
        <v>10813</v>
      </c>
      <c r="N331" t="s">
        <v>10813</v>
      </c>
      <c r="O331" t="s">
        <v>10681</v>
      </c>
      <c r="P331" t="s">
        <v>10682</v>
      </c>
      <c r="Q331" t="s">
        <v>10740</v>
      </c>
      <c r="R331" t="s">
        <v>11043</v>
      </c>
      <c r="S331" t="s">
        <v>10769</v>
      </c>
      <c r="T331">
        <v>0.41</v>
      </c>
      <c r="U331" s="1">
        <v>40111</v>
      </c>
    </row>
    <row r="332" spans="1:21" x14ac:dyDescent="0.3">
      <c r="A332">
        <v>4929</v>
      </c>
      <c r="B332">
        <v>35047</v>
      </c>
      <c r="C332" s="1">
        <v>40338</v>
      </c>
      <c r="D332" t="s">
        <v>10704</v>
      </c>
      <c r="E332">
        <v>31</v>
      </c>
      <c r="F332">
        <v>148.16999999999999</v>
      </c>
      <c r="G332">
        <v>0</v>
      </c>
      <c r="H332" t="s">
        <v>10664</v>
      </c>
      <c r="I332">
        <v>-7.06</v>
      </c>
      <c r="J332">
        <v>4.71</v>
      </c>
      <c r="K332">
        <v>0.7</v>
      </c>
      <c r="L332" t="s">
        <v>10972</v>
      </c>
      <c r="M332" t="s">
        <v>10813</v>
      </c>
      <c r="N332" t="s">
        <v>10813</v>
      </c>
      <c r="O332" t="s">
        <v>10701</v>
      </c>
      <c r="P332" t="s">
        <v>10668</v>
      </c>
      <c r="Q332" t="s">
        <v>10707</v>
      </c>
      <c r="R332" t="s">
        <v>11044</v>
      </c>
      <c r="S332" t="s">
        <v>10709</v>
      </c>
      <c r="T332">
        <v>0.85</v>
      </c>
      <c r="U332" s="1">
        <v>40340</v>
      </c>
    </row>
    <row r="333" spans="1:21" x14ac:dyDescent="0.3">
      <c r="A333">
        <v>4957</v>
      </c>
      <c r="B333">
        <v>35266</v>
      </c>
      <c r="C333" s="1">
        <v>40553</v>
      </c>
      <c r="D333" t="s">
        <v>10686</v>
      </c>
      <c r="E333">
        <v>39</v>
      </c>
      <c r="F333">
        <v>217.25</v>
      </c>
      <c r="G333">
        <v>7.0000000000000007E-2</v>
      </c>
      <c r="H333" t="s">
        <v>10664</v>
      </c>
      <c r="I333">
        <v>33.5</v>
      </c>
      <c r="J333">
        <v>5.84</v>
      </c>
      <c r="K333">
        <v>1.2</v>
      </c>
      <c r="L333" t="s">
        <v>10776</v>
      </c>
      <c r="M333" t="s">
        <v>10813</v>
      </c>
      <c r="N333" t="s">
        <v>10813</v>
      </c>
      <c r="O333" t="s">
        <v>10681</v>
      </c>
      <c r="P333" t="s">
        <v>10668</v>
      </c>
      <c r="Q333" t="s">
        <v>10736</v>
      </c>
      <c r="R333" t="s">
        <v>11045</v>
      </c>
      <c r="S333" t="s">
        <v>10709</v>
      </c>
      <c r="T333">
        <v>0.55000000000000004</v>
      </c>
      <c r="U333" s="1">
        <v>40553</v>
      </c>
    </row>
    <row r="334" spans="1:21" x14ac:dyDescent="0.3">
      <c r="A334">
        <v>4958</v>
      </c>
      <c r="B334">
        <v>35266</v>
      </c>
      <c r="C334" s="1">
        <v>40553</v>
      </c>
      <c r="D334" t="s">
        <v>10686</v>
      </c>
      <c r="E334">
        <v>28</v>
      </c>
      <c r="F334">
        <v>5993.74</v>
      </c>
      <c r="G334">
        <v>7.0000000000000007E-2</v>
      </c>
      <c r="H334" t="s">
        <v>10672</v>
      </c>
      <c r="I334">
        <v>-998.94</v>
      </c>
      <c r="J334">
        <v>218.75</v>
      </c>
      <c r="K334">
        <v>69.64</v>
      </c>
      <c r="L334" t="s">
        <v>10776</v>
      </c>
      <c r="M334" t="s">
        <v>10813</v>
      </c>
      <c r="N334" t="s">
        <v>10813</v>
      </c>
      <c r="O334" t="s">
        <v>10681</v>
      </c>
      <c r="P334" t="s">
        <v>10690</v>
      </c>
      <c r="Q334" t="s">
        <v>10724</v>
      </c>
      <c r="R334" t="s">
        <v>10892</v>
      </c>
      <c r="S334" t="s">
        <v>10723</v>
      </c>
      <c r="T334">
        <v>0.77</v>
      </c>
      <c r="U334" s="1">
        <v>40555</v>
      </c>
    </row>
    <row r="335" spans="1:21" x14ac:dyDescent="0.3">
      <c r="A335">
        <v>5031</v>
      </c>
      <c r="B335">
        <v>35847</v>
      </c>
      <c r="C335" s="1">
        <v>39843</v>
      </c>
      <c r="D335" t="s">
        <v>10719</v>
      </c>
      <c r="E335">
        <v>23</v>
      </c>
      <c r="F335">
        <v>361.65</v>
      </c>
      <c r="G335">
        <v>0.08</v>
      </c>
      <c r="H335" t="s">
        <v>10697</v>
      </c>
      <c r="I335">
        <v>-144.27000000000001</v>
      </c>
      <c r="J335">
        <v>15.98</v>
      </c>
      <c r="K335">
        <v>8.99</v>
      </c>
      <c r="L335" t="s">
        <v>10755</v>
      </c>
      <c r="M335" t="s">
        <v>10813</v>
      </c>
      <c r="N335" t="s">
        <v>10813</v>
      </c>
      <c r="O335" t="s">
        <v>10681</v>
      </c>
      <c r="P335" t="s">
        <v>10682</v>
      </c>
      <c r="Q335" t="s">
        <v>10711</v>
      </c>
      <c r="R335" t="s">
        <v>10745</v>
      </c>
    </row>
    <row r="336" spans="1:21" x14ac:dyDescent="0.3">
      <c r="A336">
        <v>5048</v>
      </c>
      <c r="B336">
        <v>36001</v>
      </c>
      <c r="C336" s="1">
        <v>40630</v>
      </c>
      <c r="D336" t="s">
        <v>10663</v>
      </c>
      <c r="E336">
        <v>45</v>
      </c>
      <c r="F336">
        <v>1038.82</v>
      </c>
      <c r="G336">
        <v>0.05</v>
      </c>
      <c r="H336" t="s">
        <v>10664</v>
      </c>
      <c r="I336">
        <v>-78.36</v>
      </c>
      <c r="J336">
        <v>22.38</v>
      </c>
      <c r="K336">
        <v>15.1</v>
      </c>
      <c r="L336" t="s">
        <v>10780</v>
      </c>
      <c r="M336" t="s">
        <v>10813</v>
      </c>
      <c r="N336" t="s">
        <v>10813</v>
      </c>
      <c r="O336" t="s">
        <v>10701</v>
      </c>
      <c r="P336" t="s">
        <v>10668</v>
      </c>
      <c r="Q336" t="s">
        <v>10678</v>
      </c>
      <c r="R336" t="s">
        <v>11046</v>
      </c>
    </row>
    <row r="337" spans="1:21" x14ac:dyDescent="0.3">
      <c r="A337">
        <v>5049</v>
      </c>
      <c r="B337">
        <v>36001</v>
      </c>
      <c r="C337" s="1">
        <v>40630</v>
      </c>
      <c r="D337" t="s">
        <v>10663</v>
      </c>
      <c r="E337">
        <v>47</v>
      </c>
      <c r="F337">
        <v>564.39</v>
      </c>
      <c r="G337">
        <v>0.09</v>
      </c>
      <c r="H337" t="s">
        <v>10664</v>
      </c>
      <c r="I337">
        <v>51.82</v>
      </c>
      <c r="J337">
        <v>12.95</v>
      </c>
      <c r="K337">
        <v>4.9800000000000004</v>
      </c>
      <c r="L337" t="s">
        <v>10780</v>
      </c>
      <c r="M337" t="s">
        <v>10813</v>
      </c>
      <c r="N337" t="s">
        <v>10813</v>
      </c>
      <c r="O337" t="s">
        <v>10701</v>
      </c>
      <c r="P337" t="s">
        <v>10668</v>
      </c>
      <c r="Q337" t="s">
        <v>10678</v>
      </c>
      <c r="R337" t="s">
        <v>10916</v>
      </c>
      <c r="S337" t="s">
        <v>10685</v>
      </c>
      <c r="T337">
        <v>0.4</v>
      </c>
      <c r="U337" s="1">
        <v>40634</v>
      </c>
    </row>
    <row r="338" spans="1:21" x14ac:dyDescent="0.3">
      <c r="A338">
        <v>5074</v>
      </c>
      <c r="B338">
        <v>36134</v>
      </c>
      <c r="C338" s="1">
        <v>40504</v>
      </c>
      <c r="D338" t="s">
        <v>10663</v>
      </c>
      <c r="E338">
        <v>6</v>
      </c>
      <c r="F338">
        <v>826.97349999999994</v>
      </c>
      <c r="G338">
        <v>0.01</v>
      </c>
      <c r="H338" t="s">
        <v>10664</v>
      </c>
      <c r="I338">
        <v>-413.33</v>
      </c>
      <c r="J338">
        <v>155.99</v>
      </c>
      <c r="K338">
        <v>8.99</v>
      </c>
      <c r="L338" t="s">
        <v>10743</v>
      </c>
      <c r="M338" t="s">
        <v>10813</v>
      </c>
      <c r="N338" t="s">
        <v>10813</v>
      </c>
      <c r="O338" t="s">
        <v>10681</v>
      </c>
      <c r="P338" t="s">
        <v>10682</v>
      </c>
      <c r="Q338" t="s">
        <v>10683</v>
      </c>
      <c r="R338" t="s">
        <v>11047</v>
      </c>
      <c r="S338" t="s">
        <v>10685</v>
      </c>
      <c r="T338">
        <v>0.55000000000000004</v>
      </c>
      <c r="U338" s="1">
        <v>40504</v>
      </c>
    </row>
    <row r="339" spans="1:21" x14ac:dyDescent="0.3">
      <c r="A339">
        <v>5075</v>
      </c>
      <c r="B339">
        <v>36135</v>
      </c>
      <c r="C339" s="1">
        <v>40693</v>
      </c>
      <c r="D339" t="s">
        <v>10686</v>
      </c>
      <c r="E339">
        <v>33</v>
      </c>
      <c r="F339">
        <v>999.226</v>
      </c>
      <c r="G339">
        <v>0.02</v>
      </c>
      <c r="H339" t="s">
        <v>10664</v>
      </c>
      <c r="I339">
        <v>381.17</v>
      </c>
      <c r="J339">
        <v>35.99</v>
      </c>
      <c r="K339">
        <v>3.3</v>
      </c>
      <c r="L339" t="s">
        <v>10806</v>
      </c>
      <c r="M339" t="s">
        <v>10813</v>
      </c>
      <c r="N339" t="s">
        <v>10813</v>
      </c>
      <c r="O339" t="s">
        <v>10674</v>
      </c>
      <c r="P339" t="s">
        <v>10682</v>
      </c>
      <c r="Q339" t="s">
        <v>10683</v>
      </c>
      <c r="R339" t="s">
        <v>11048</v>
      </c>
      <c r="S339" t="s">
        <v>10693</v>
      </c>
      <c r="T339">
        <v>0.39</v>
      </c>
      <c r="U339" s="1">
        <v>40694</v>
      </c>
    </row>
    <row r="340" spans="1:21" x14ac:dyDescent="0.3">
      <c r="A340">
        <v>5138</v>
      </c>
      <c r="B340">
        <v>36644</v>
      </c>
      <c r="C340" s="1">
        <v>41042</v>
      </c>
      <c r="D340" t="s">
        <v>10671</v>
      </c>
      <c r="E340">
        <v>24</v>
      </c>
      <c r="F340">
        <v>2298.3200000000002</v>
      </c>
      <c r="G340">
        <v>0.06</v>
      </c>
      <c r="H340" t="s">
        <v>10664</v>
      </c>
      <c r="I340">
        <v>218.72</v>
      </c>
      <c r="J340">
        <v>99.99</v>
      </c>
      <c r="K340">
        <v>19.989999999999998</v>
      </c>
      <c r="L340" t="s">
        <v>10765</v>
      </c>
      <c r="M340" t="s">
        <v>10813</v>
      </c>
      <c r="N340" t="s">
        <v>10813</v>
      </c>
      <c r="O340" t="s">
        <v>10681</v>
      </c>
      <c r="P340" t="s">
        <v>10682</v>
      </c>
      <c r="Q340" t="s">
        <v>10711</v>
      </c>
      <c r="R340" t="s">
        <v>10944</v>
      </c>
      <c r="S340" t="s">
        <v>10685</v>
      </c>
      <c r="T340">
        <v>0.5</v>
      </c>
      <c r="U340" s="1">
        <v>41043</v>
      </c>
    </row>
    <row r="341" spans="1:21" x14ac:dyDescent="0.3">
      <c r="A341">
        <v>5139</v>
      </c>
      <c r="B341">
        <v>36646</v>
      </c>
      <c r="C341" s="1">
        <v>40337</v>
      </c>
      <c r="D341" t="s">
        <v>10704</v>
      </c>
      <c r="E341">
        <v>24</v>
      </c>
      <c r="F341">
        <v>1168.1500000000001</v>
      </c>
      <c r="G341">
        <v>0.04</v>
      </c>
      <c r="H341" t="s">
        <v>10697</v>
      </c>
      <c r="I341">
        <v>-743.96</v>
      </c>
      <c r="J341">
        <v>48.91</v>
      </c>
      <c r="K341">
        <v>35</v>
      </c>
      <c r="L341" t="s">
        <v>10665</v>
      </c>
      <c r="M341" t="s">
        <v>10813</v>
      </c>
      <c r="N341" t="s">
        <v>10813</v>
      </c>
      <c r="O341" t="s">
        <v>10667</v>
      </c>
      <c r="P341" t="s">
        <v>10668</v>
      </c>
      <c r="Q341" t="s">
        <v>10669</v>
      </c>
      <c r="R341" t="s">
        <v>11049</v>
      </c>
      <c r="S341" t="s">
        <v>10769</v>
      </c>
      <c r="T341">
        <v>0.83</v>
      </c>
      <c r="U341" s="1">
        <v>40338</v>
      </c>
    </row>
    <row r="342" spans="1:21" x14ac:dyDescent="0.3">
      <c r="A342">
        <v>5154</v>
      </c>
      <c r="B342">
        <v>36707</v>
      </c>
      <c r="C342" s="1">
        <v>40146</v>
      </c>
      <c r="D342" t="s">
        <v>10704</v>
      </c>
      <c r="E342">
        <v>47</v>
      </c>
      <c r="F342">
        <v>181.78</v>
      </c>
      <c r="G342">
        <v>0.02</v>
      </c>
      <c r="H342" t="s">
        <v>10664</v>
      </c>
      <c r="I342">
        <v>71.56</v>
      </c>
      <c r="J342">
        <v>3.78</v>
      </c>
      <c r="K342">
        <v>0.71</v>
      </c>
      <c r="L342" t="s">
        <v>10972</v>
      </c>
      <c r="M342" t="s">
        <v>10813</v>
      </c>
      <c r="N342" t="s">
        <v>10813</v>
      </c>
      <c r="O342" t="s">
        <v>10701</v>
      </c>
      <c r="P342" t="s">
        <v>10668</v>
      </c>
      <c r="Q342" t="s">
        <v>10707</v>
      </c>
      <c r="R342" t="s">
        <v>11050</v>
      </c>
      <c r="S342" t="s">
        <v>10709</v>
      </c>
      <c r="T342">
        <v>0.39</v>
      </c>
      <c r="U342" s="1">
        <v>40147</v>
      </c>
    </row>
    <row r="343" spans="1:21" x14ac:dyDescent="0.3">
      <c r="A343">
        <v>5236</v>
      </c>
      <c r="B343">
        <v>37253</v>
      </c>
      <c r="C343" s="1">
        <v>41153</v>
      </c>
      <c r="D343" t="s">
        <v>10671</v>
      </c>
      <c r="E343">
        <v>46</v>
      </c>
      <c r="F343">
        <v>1184.32</v>
      </c>
      <c r="G343">
        <v>0.09</v>
      </c>
      <c r="H343" t="s">
        <v>10664</v>
      </c>
      <c r="I343">
        <v>-99.55</v>
      </c>
      <c r="J343">
        <v>26.31</v>
      </c>
      <c r="K343">
        <v>5.89</v>
      </c>
      <c r="L343" t="s">
        <v>10665</v>
      </c>
      <c r="M343" t="s">
        <v>10813</v>
      </c>
      <c r="N343" t="s">
        <v>10813</v>
      </c>
      <c r="O343" t="s">
        <v>10667</v>
      </c>
      <c r="P343" t="s">
        <v>10682</v>
      </c>
      <c r="Q343" t="s">
        <v>10711</v>
      </c>
      <c r="R343" t="s">
        <v>11051</v>
      </c>
    </row>
    <row r="344" spans="1:21" x14ac:dyDescent="0.3">
      <c r="A344">
        <v>5275</v>
      </c>
      <c r="B344">
        <v>37541</v>
      </c>
      <c r="C344" s="1">
        <v>40235</v>
      </c>
      <c r="D344" t="s">
        <v>10704</v>
      </c>
      <c r="E344">
        <v>3</v>
      </c>
      <c r="F344">
        <v>71.94</v>
      </c>
      <c r="G344">
        <v>0.01</v>
      </c>
      <c r="H344" t="s">
        <v>10664</v>
      </c>
      <c r="I344">
        <v>-70.680000000000007</v>
      </c>
      <c r="J344">
        <v>20.95</v>
      </c>
      <c r="K344">
        <v>5.99</v>
      </c>
      <c r="L344" t="s">
        <v>10713</v>
      </c>
      <c r="M344" t="s">
        <v>10813</v>
      </c>
      <c r="N344" t="s">
        <v>10813</v>
      </c>
      <c r="O344" t="s">
        <v>10667</v>
      </c>
      <c r="P344" t="s">
        <v>10682</v>
      </c>
      <c r="Q344" t="s">
        <v>10711</v>
      </c>
      <c r="R344" t="s">
        <v>10870</v>
      </c>
    </row>
    <row r="345" spans="1:21" x14ac:dyDescent="0.3">
      <c r="A345">
        <v>5276</v>
      </c>
      <c r="B345">
        <v>37541</v>
      </c>
      <c r="C345" s="1">
        <v>40235</v>
      </c>
      <c r="D345" t="s">
        <v>10704</v>
      </c>
      <c r="E345">
        <v>10</v>
      </c>
      <c r="F345">
        <v>550.61</v>
      </c>
      <c r="G345">
        <v>0.08</v>
      </c>
      <c r="H345" t="s">
        <v>10697</v>
      </c>
      <c r="I345">
        <v>98.32</v>
      </c>
      <c r="J345">
        <v>55.98</v>
      </c>
      <c r="K345">
        <v>13.88</v>
      </c>
      <c r="L345" t="s">
        <v>10713</v>
      </c>
      <c r="M345" t="s">
        <v>10813</v>
      </c>
      <c r="N345" t="s">
        <v>10813</v>
      </c>
      <c r="O345" t="s">
        <v>10667</v>
      </c>
      <c r="P345" t="s">
        <v>10668</v>
      </c>
      <c r="Q345" t="s">
        <v>10702</v>
      </c>
      <c r="R345" t="s">
        <v>11052</v>
      </c>
      <c r="S345" t="s">
        <v>10685</v>
      </c>
      <c r="T345">
        <v>0.36</v>
      </c>
      <c r="U345" s="1">
        <v>40236</v>
      </c>
    </row>
    <row r="346" spans="1:21" x14ac:dyDescent="0.3">
      <c r="A346">
        <v>5277</v>
      </c>
      <c r="B346">
        <v>37541</v>
      </c>
      <c r="C346" s="1">
        <v>40235</v>
      </c>
      <c r="D346" t="s">
        <v>10704</v>
      </c>
      <c r="E346">
        <v>18</v>
      </c>
      <c r="F346">
        <v>1373.11</v>
      </c>
      <c r="G346">
        <v>0.1</v>
      </c>
      <c r="H346" t="s">
        <v>10664</v>
      </c>
      <c r="I346">
        <v>-599.54</v>
      </c>
      <c r="J346">
        <v>80.98</v>
      </c>
      <c r="K346">
        <v>35</v>
      </c>
      <c r="L346" t="s">
        <v>10713</v>
      </c>
      <c r="M346" t="s">
        <v>10813</v>
      </c>
      <c r="N346" t="s">
        <v>10813</v>
      </c>
      <c r="O346" t="s">
        <v>10667</v>
      </c>
      <c r="P346" t="s">
        <v>10668</v>
      </c>
      <c r="Q346" t="s">
        <v>10669</v>
      </c>
      <c r="R346" t="s">
        <v>10811</v>
      </c>
      <c r="S346" t="s">
        <v>10769</v>
      </c>
      <c r="T346">
        <v>0.81</v>
      </c>
      <c r="U346" s="1">
        <v>40237</v>
      </c>
    </row>
    <row r="347" spans="1:21" x14ac:dyDescent="0.3">
      <c r="A347">
        <v>5286</v>
      </c>
      <c r="B347">
        <v>37634</v>
      </c>
      <c r="C347" s="1">
        <v>41050</v>
      </c>
      <c r="D347" t="s">
        <v>10704</v>
      </c>
      <c r="E347">
        <v>32</v>
      </c>
      <c r="F347">
        <v>368.18</v>
      </c>
      <c r="G347">
        <v>7.0000000000000007E-2</v>
      </c>
      <c r="H347" t="s">
        <v>10664</v>
      </c>
      <c r="I347">
        <v>-36.78</v>
      </c>
      <c r="J347">
        <v>12.21</v>
      </c>
      <c r="K347">
        <v>4.8099999999999996</v>
      </c>
      <c r="L347" t="s">
        <v>10843</v>
      </c>
      <c r="M347" t="s">
        <v>10813</v>
      </c>
      <c r="N347" t="s">
        <v>10813</v>
      </c>
      <c r="O347" t="s">
        <v>10681</v>
      </c>
      <c r="P347" t="s">
        <v>10668</v>
      </c>
      <c r="Q347" t="s">
        <v>10669</v>
      </c>
      <c r="R347" t="s">
        <v>11030</v>
      </c>
      <c r="S347" t="s">
        <v>10685</v>
      </c>
      <c r="T347">
        <v>0.57999999999999996</v>
      </c>
      <c r="U347" s="1">
        <v>41051</v>
      </c>
    </row>
    <row r="348" spans="1:21" x14ac:dyDescent="0.3">
      <c r="A348">
        <v>5312</v>
      </c>
      <c r="B348">
        <v>37793</v>
      </c>
      <c r="C348" s="1">
        <v>40125</v>
      </c>
      <c r="D348" t="s">
        <v>10686</v>
      </c>
      <c r="E348">
        <v>16</v>
      </c>
      <c r="F348">
        <v>224.47</v>
      </c>
      <c r="G348">
        <v>0.08</v>
      </c>
      <c r="H348" t="s">
        <v>10664</v>
      </c>
      <c r="I348">
        <v>-49.31</v>
      </c>
      <c r="J348">
        <v>13.9</v>
      </c>
      <c r="K348">
        <v>7.59</v>
      </c>
      <c r="L348" t="s">
        <v>10765</v>
      </c>
      <c r="M348" t="s">
        <v>10813</v>
      </c>
      <c r="N348" t="s">
        <v>10813</v>
      </c>
      <c r="O348" t="s">
        <v>10681</v>
      </c>
      <c r="P348" t="s">
        <v>10668</v>
      </c>
      <c r="Q348" t="s">
        <v>10791</v>
      </c>
    </row>
    <row r="349" spans="1:21" x14ac:dyDescent="0.3">
      <c r="A349">
        <v>5325</v>
      </c>
      <c r="B349">
        <v>37860</v>
      </c>
      <c r="C349" s="1">
        <v>40417</v>
      </c>
      <c r="D349" t="s">
        <v>10704</v>
      </c>
      <c r="E349">
        <v>1</v>
      </c>
      <c r="F349">
        <v>104.85</v>
      </c>
      <c r="G349">
        <v>7.0000000000000007E-2</v>
      </c>
      <c r="H349" t="s">
        <v>10664</v>
      </c>
      <c r="I349">
        <v>-98.31</v>
      </c>
      <c r="J349">
        <v>55.5</v>
      </c>
      <c r="K349">
        <v>52.2</v>
      </c>
      <c r="L349" t="s">
        <v>10955</v>
      </c>
      <c r="M349" t="s">
        <v>10813</v>
      </c>
      <c r="N349" t="s">
        <v>10813</v>
      </c>
      <c r="O349" t="s">
        <v>10681</v>
      </c>
      <c r="P349" t="s">
        <v>10690</v>
      </c>
      <c r="Q349" t="s">
        <v>10691</v>
      </c>
      <c r="R349" t="s">
        <v>11053</v>
      </c>
      <c r="S349" t="s">
        <v>10689</v>
      </c>
      <c r="T349">
        <v>0.72</v>
      </c>
      <c r="U349" s="1">
        <v>40419</v>
      </c>
    </row>
    <row r="350" spans="1:21" x14ac:dyDescent="0.3">
      <c r="A350">
        <v>5472</v>
      </c>
      <c r="B350">
        <v>38884</v>
      </c>
      <c r="C350" s="1">
        <v>41138</v>
      </c>
      <c r="D350" t="s">
        <v>10671</v>
      </c>
      <c r="E350">
        <v>47</v>
      </c>
      <c r="F350">
        <v>256</v>
      </c>
      <c r="G350">
        <v>0.03</v>
      </c>
      <c r="H350" t="s">
        <v>10664</v>
      </c>
      <c r="I350">
        <v>-119.84</v>
      </c>
      <c r="J350">
        <v>5.28</v>
      </c>
      <c r="K350">
        <v>5.66</v>
      </c>
      <c r="L350" t="s">
        <v>10759</v>
      </c>
      <c r="M350" t="s">
        <v>10813</v>
      </c>
      <c r="N350" t="s">
        <v>10813</v>
      </c>
      <c r="O350" t="s">
        <v>10674</v>
      </c>
      <c r="P350" t="s">
        <v>10668</v>
      </c>
      <c r="Q350" t="s">
        <v>10702</v>
      </c>
      <c r="R350" t="s">
        <v>11054</v>
      </c>
      <c r="S350" t="s">
        <v>10685</v>
      </c>
      <c r="T350">
        <v>0.4</v>
      </c>
      <c r="U350" s="1">
        <v>41139</v>
      </c>
    </row>
    <row r="351" spans="1:21" x14ac:dyDescent="0.3">
      <c r="A351">
        <v>5473</v>
      </c>
      <c r="B351">
        <v>38884</v>
      </c>
      <c r="C351" s="1">
        <v>41138</v>
      </c>
      <c r="D351" t="s">
        <v>10671</v>
      </c>
      <c r="E351">
        <v>20</v>
      </c>
      <c r="F351">
        <v>6067.76</v>
      </c>
      <c r="G351">
        <v>0.06</v>
      </c>
      <c r="H351" t="s">
        <v>10672</v>
      </c>
      <c r="I351">
        <v>-98.05</v>
      </c>
      <c r="J351">
        <v>296.18</v>
      </c>
      <c r="K351">
        <v>54.12</v>
      </c>
      <c r="L351" t="s">
        <v>10759</v>
      </c>
      <c r="M351" t="s">
        <v>10813</v>
      </c>
      <c r="N351" t="s">
        <v>10813</v>
      </c>
      <c r="O351" t="s">
        <v>10674</v>
      </c>
      <c r="P351" t="s">
        <v>10690</v>
      </c>
      <c r="Q351" t="s">
        <v>10724</v>
      </c>
      <c r="R351" t="s">
        <v>11055</v>
      </c>
      <c r="S351" t="s">
        <v>10723</v>
      </c>
      <c r="T351">
        <v>0.76</v>
      </c>
      <c r="U351" s="1">
        <v>41139</v>
      </c>
    </row>
    <row r="352" spans="1:21" x14ac:dyDescent="0.3">
      <c r="A352">
        <v>5559</v>
      </c>
      <c r="B352">
        <v>39364</v>
      </c>
      <c r="C352" s="1">
        <v>41222</v>
      </c>
      <c r="D352" t="s">
        <v>10671</v>
      </c>
      <c r="E352">
        <v>29</v>
      </c>
      <c r="F352">
        <v>2754.93</v>
      </c>
      <c r="G352">
        <v>0.06</v>
      </c>
      <c r="H352" t="s">
        <v>10664</v>
      </c>
      <c r="I352">
        <v>-1.33</v>
      </c>
      <c r="J352">
        <v>92.23</v>
      </c>
      <c r="K352">
        <v>39.61</v>
      </c>
      <c r="L352" t="s">
        <v>10834</v>
      </c>
      <c r="M352" t="s">
        <v>10813</v>
      </c>
      <c r="N352" t="s">
        <v>10813</v>
      </c>
      <c r="O352" t="s">
        <v>10681</v>
      </c>
      <c r="P352" t="s">
        <v>10690</v>
      </c>
      <c r="Q352" t="s">
        <v>10691</v>
      </c>
      <c r="R352" t="s">
        <v>10786</v>
      </c>
    </row>
    <row r="353" spans="1:21" x14ac:dyDescent="0.3">
      <c r="A353">
        <v>5560</v>
      </c>
      <c r="B353">
        <v>39364</v>
      </c>
      <c r="C353" s="1">
        <v>41222</v>
      </c>
      <c r="D353" t="s">
        <v>10671</v>
      </c>
      <c r="E353">
        <v>15</v>
      </c>
      <c r="F353">
        <v>19417.55</v>
      </c>
      <c r="G353">
        <v>0.03</v>
      </c>
      <c r="H353" t="s">
        <v>10664</v>
      </c>
      <c r="I353">
        <v>8417.57</v>
      </c>
      <c r="J353">
        <v>1270.99</v>
      </c>
      <c r="K353">
        <v>19.989999999999998</v>
      </c>
      <c r="L353" t="s">
        <v>10834</v>
      </c>
      <c r="M353" t="s">
        <v>10813</v>
      </c>
      <c r="N353" t="s">
        <v>10813</v>
      </c>
      <c r="O353" t="s">
        <v>10681</v>
      </c>
      <c r="P353" t="s">
        <v>10668</v>
      </c>
      <c r="Q353" t="s">
        <v>10678</v>
      </c>
      <c r="R353" t="s">
        <v>10911</v>
      </c>
      <c r="S353" t="s">
        <v>10685</v>
      </c>
      <c r="T353">
        <v>0.35</v>
      </c>
      <c r="U353" s="1">
        <v>41224</v>
      </c>
    </row>
    <row r="354" spans="1:21" x14ac:dyDescent="0.3">
      <c r="A354">
        <v>5569</v>
      </c>
      <c r="B354">
        <v>39457</v>
      </c>
      <c r="C354" s="1">
        <v>40696</v>
      </c>
      <c r="D354" t="s">
        <v>10719</v>
      </c>
      <c r="E354">
        <v>40</v>
      </c>
      <c r="F354">
        <v>4842.21</v>
      </c>
      <c r="G354">
        <v>0.03</v>
      </c>
      <c r="H354" t="s">
        <v>10672</v>
      </c>
      <c r="I354">
        <v>-1975.26</v>
      </c>
      <c r="J354">
        <v>122.99</v>
      </c>
      <c r="K354">
        <v>70.2</v>
      </c>
      <c r="L354" t="s">
        <v>10752</v>
      </c>
      <c r="M354" t="s">
        <v>10813</v>
      </c>
      <c r="N354" t="s">
        <v>10813</v>
      </c>
      <c r="O354" t="s">
        <v>10701</v>
      </c>
      <c r="P354" t="s">
        <v>10690</v>
      </c>
      <c r="Q354" t="s">
        <v>10753</v>
      </c>
      <c r="R354" t="s">
        <v>11056</v>
      </c>
    </row>
    <row r="355" spans="1:21" x14ac:dyDescent="0.3">
      <c r="A355">
        <v>5598</v>
      </c>
      <c r="B355">
        <v>39683</v>
      </c>
      <c r="C355" s="1">
        <v>40765</v>
      </c>
      <c r="D355" t="s">
        <v>10671</v>
      </c>
      <c r="E355">
        <v>31</v>
      </c>
      <c r="F355">
        <v>615.58000000000004</v>
      </c>
      <c r="G355">
        <v>0.04</v>
      </c>
      <c r="H355" t="s">
        <v>10664</v>
      </c>
      <c r="I355">
        <v>168</v>
      </c>
      <c r="J355">
        <v>18.989999999999998</v>
      </c>
      <c r="K355">
        <v>5.23</v>
      </c>
      <c r="L355" t="s">
        <v>10992</v>
      </c>
      <c r="M355" t="s">
        <v>10813</v>
      </c>
      <c r="N355" t="s">
        <v>10813</v>
      </c>
      <c r="O355" t="s">
        <v>10681</v>
      </c>
      <c r="P355" t="s">
        <v>10668</v>
      </c>
      <c r="Q355" t="s">
        <v>10678</v>
      </c>
      <c r="R355" t="s">
        <v>10991</v>
      </c>
      <c r="S355" t="s">
        <v>10685</v>
      </c>
      <c r="T355">
        <v>0.37</v>
      </c>
      <c r="U355" s="1">
        <v>40768</v>
      </c>
    </row>
    <row r="356" spans="1:21" x14ac:dyDescent="0.3">
      <c r="A356">
        <v>5599</v>
      </c>
      <c r="B356">
        <v>39683</v>
      </c>
      <c r="C356" s="1">
        <v>40765</v>
      </c>
      <c r="D356" t="s">
        <v>10671</v>
      </c>
      <c r="E356">
        <v>41</v>
      </c>
      <c r="F356">
        <v>8387.1</v>
      </c>
      <c r="G356">
        <v>0.1</v>
      </c>
      <c r="H356" t="s">
        <v>10664</v>
      </c>
      <c r="I356">
        <v>2113.9499999999998</v>
      </c>
      <c r="J356">
        <v>218.08</v>
      </c>
      <c r="K356">
        <v>18.059999999999999</v>
      </c>
      <c r="L356" t="s">
        <v>10992</v>
      </c>
      <c r="M356" t="s">
        <v>10813</v>
      </c>
      <c r="N356" t="s">
        <v>10813</v>
      </c>
      <c r="O356" t="s">
        <v>10681</v>
      </c>
      <c r="P356" t="s">
        <v>10690</v>
      </c>
      <c r="Q356" t="s">
        <v>10753</v>
      </c>
      <c r="R356" t="s">
        <v>10826</v>
      </c>
    </row>
    <row r="357" spans="1:21" x14ac:dyDescent="0.3">
      <c r="A357">
        <v>5600</v>
      </c>
      <c r="B357">
        <v>39683</v>
      </c>
      <c r="C357" s="1">
        <v>40765</v>
      </c>
      <c r="D357" t="s">
        <v>10671</v>
      </c>
      <c r="E357">
        <v>6</v>
      </c>
      <c r="F357">
        <v>126.02</v>
      </c>
      <c r="G357">
        <v>0.09</v>
      </c>
      <c r="H357" t="s">
        <v>10664</v>
      </c>
      <c r="I357">
        <v>66.97</v>
      </c>
      <c r="J357">
        <v>20.239999999999998</v>
      </c>
      <c r="K357">
        <v>6.67</v>
      </c>
      <c r="L357" t="s">
        <v>10992</v>
      </c>
      <c r="M357" t="s">
        <v>10813</v>
      </c>
      <c r="N357" t="s">
        <v>10813</v>
      </c>
      <c r="O357" t="s">
        <v>10681</v>
      </c>
      <c r="P357" t="s">
        <v>10690</v>
      </c>
      <c r="Q357" t="s">
        <v>10691</v>
      </c>
      <c r="R357" t="s">
        <v>11057</v>
      </c>
    </row>
    <row r="358" spans="1:21" x14ac:dyDescent="0.3">
      <c r="A358">
        <v>5601</v>
      </c>
      <c r="B358">
        <v>39683</v>
      </c>
      <c r="C358" s="1">
        <v>40765</v>
      </c>
      <c r="D358" t="s">
        <v>10671</v>
      </c>
      <c r="E358">
        <v>30</v>
      </c>
      <c r="F358">
        <v>68.14</v>
      </c>
      <c r="G358">
        <v>0</v>
      </c>
      <c r="H358" t="s">
        <v>10664</v>
      </c>
      <c r="I358">
        <v>6.37</v>
      </c>
      <c r="J358">
        <v>2.1800000000000002</v>
      </c>
      <c r="K358">
        <v>0.78</v>
      </c>
      <c r="L358" t="s">
        <v>10992</v>
      </c>
      <c r="M358" t="s">
        <v>10813</v>
      </c>
      <c r="N358" t="s">
        <v>10813</v>
      </c>
      <c r="O358" t="s">
        <v>10681</v>
      </c>
      <c r="P358" t="s">
        <v>10668</v>
      </c>
      <c r="Q358" t="s">
        <v>10707</v>
      </c>
      <c r="R358" t="s">
        <v>11058</v>
      </c>
      <c r="S358" t="s">
        <v>10709</v>
      </c>
      <c r="T358">
        <v>0.52</v>
      </c>
      <c r="U358" s="1">
        <v>40767</v>
      </c>
    </row>
    <row r="359" spans="1:21" x14ac:dyDescent="0.3">
      <c r="A359">
        <v>5628</v>
      </c>
      <c r="B359">
        <v>39846</v>
      </c>
      <c r="C359" s="1">
        <v>39871</v>
      </c>
      <c r="D359" t="s">
        <v>10663</v>
      </c>
      <c r="E359">
        <v>14</v>
      </c>
      <c r="F359">
        <v>71.47</v>
      </c>
      <c r="G359">
        <v>0.06</v>
      </c>
      <c r="H359" t="s">
        <v>10664</v>
      </c>
      <c r="I359">
        <v>-62.73</v>
      </c>
      <c r="J359">
        <v>4.9800000000000004</v>
      </c>
      <c r="K359">
        <v>4.62</v>
      </c>
      <c r="L359" t="s">
        <v>10996</v>
      </c>
      <c r="M359" t="s">
        <v>10813</v>
      </c>
      <c r="N359" t="s">
        <v>10813</v>
      </c>
      <c r="O359" t="s">
        <v>10681</v>
      </c>
      <c r="P359" t="s">
        <v>10682</v>
      </c>
      <c r="Q359" t="s">
        <v>10711</v>
      </c>
      <c r="R359" t="s">
        <v>11034</v>
      </c>
    </row>
    <row r="360" spans="1:21" x14ac:dyDescent="0.3">
      <c r="A360">
        <v>5659</v>
      </c>
      <c r="B360">
        <v>40036</v>
      </c>
      <c r="C360" s="1">
        <v>40336</v>
      </c>
      <c r="D360" t="s">
        <v>10686</v>
      </c>
      <c r="E360">
        <v>10</v>
      </c>
      <c r="F360">
        <v>568.33550000000002</v>
      </c>
      <c r="G360">
        <v>0.02</v>
      </c>
      <c r="H360" t="s">
        <v>10664</v>
      </c>
      <c r="I360">
        <v>-147.36000000000001</v>
      </c>
      <c r="J360">
        <v>65.989999999999995</v>
      </c>
      <c r="K360">
        <v>8.99</v>
      </c>
      <c r="L360" t="s">
        <v>10927</v>
      </c>
      <c r="M360" t="s">
        <v>10813</v>
      </c>
      <c r="N360" t="s">
        <v>10813</v>
      </c>
      <c r="O360" t="s">
        <v>10701</v>
      </c>
      <c r="P360" t="s">
        <v>10682</v>
      </c>
      <c r="Q360" t="s">
        <v>10683</v>
      </c>
      <c r="R360">
        <v>8260</v>
      </c>
      <c r="S360" t="s">
        <v>10685</v>
      </c>
      <c r="T360">
        <v>0.57999999999999996</v>
      </c>
      <c r="U360" s="1">
        <v>40337</v>
      </c>
    </row>
    <row r="361" spans="1:21" x14ac:dyDescent="0.3">
      <c r="A361">
        <v>5662</v>
      </c>
      <c r="B361">
        <v>40067</v>
      </c>
      <c r="C361" s="1">
        <v>40956</v>
      </c>
      <c r="D361" t="s">
        <v>10663</v>
      </c>
      <c r="E361">
        <v>38</v>
      </c>
      <c r="F361">
        <v>2157.3085000000001</v>
      </c>
      <c r="G361">
        <v>0</v>
      </c>
      <c r="H361" t="s">
        <v>10664</v>
      </c>
      <c r="I361">
        <v>519.25</v>
      </c>
      <c r="J361">
        <v>65.989999999999995</v>
      </c>
      <c r="K361">
        <v>5.31</v>
      </c>
      <c r="L361" t="s">
        <v>10747</v>
      </c>
      <c r="M361" t="s">
        <v>10813</v>
      </c>
      <c r="N361" t="s">
        <v>10813</v>
      </c>
      <c r="O361" t="s">
        <v>10681</v>
      </c>
      <c r="P361" t="s">
        <v>10682</v>
      </c>
      <c r="Q361" t="s">
        <v>10683</v>
      </c>
      <c r="R361">
        <v>3390</v>
      </c>
      <c r="S361" t="s">
        <v>10685</v>
      </c>
      <c r="T361">
        <v>0.56999999999999995</v>
      </c>
      <c r="U361" s="1">
        <v>40958</v>
      </c>
    </row>
    <row r="362" spans="1:21" x14ac:dyDescent="0.3">
      <c r="A362">
        <v>5675</v>
      </c>
      <c r="B362">
        <v>40132</v>
      </c>
      <c r="C362" s="1">
        <v>40962</v>
      </c>
      <c r="D362" t="s">
        <v>10663</v>
      </c>
      <c r="E362">
        <v>26</v>
      </c>
      <c r="F362">
        <v>1363</v>
      </c>
      <c r="G362">
        <v>0.04</v>
      </c>
      <c r="H362" t="s">
        <v>10672</v>
      </c>
      <c r="I362">
        <v>149.83000000000001</v>
      </c>
      <c r="J362">
        <v>50.98</v>
      </c>
      <c r="K362">
        <v>14.19</v>
      </c>
      <c r="L362" t="s">
        <v>10851</v>
      </c>
      <c r="M362" t="s">
        <v>10813</v>
      </c>
      <c r="N362" t="s">
        <v>10813</v>
      </c>
      <c r="O362" t="s">
        <v>10681</v>
      </c>
      <c r="P362" t="s">
        <v>10690</v>
      </c>
      <c r="Q362" t="s">
        <v>10753</v>
      </c>
      <c r="R362" t="s">
        <v>11059</v>
      </c>
    </row>
    <row r="363" spans="1:21" x14ac:dyDescent="0.3">
      <c r="A363">
        <v>5676</v>
      </c>
      <c r="B363">
        <v>40132</v>
      </c>
      <c r="C363" s="1">
        <v>40962</v>
      </c>
      <c r="D363" t="s">
        <v>10663</v>
      </c>
      <c r="E363">
        <v>36</v>
      </c>
      <c r="F363">
        <v>4698.5</v>
      </c>
      <c r="G363">
        <v>0.04</v>
      </c>
      <c r="H363" t="s">
        <v>10672</v>
      </c>
      <c r="I363">
        <v>-219.38</v>
      </c>
      <c r="J363">
        <v>124.49</v>
      </c>
      <c r="K363">
        <v>51.94</v>
      </c>
      <c r="L363" t="s">
        <v>10851</v>
      </c>
      <c r="M363" t="s">
        <v>10813</v>
      </c>
      <c r="N363" t="s">
        <v>10813</v>
      </c>
      <c r="O363" t="s">
        <v>10681</v>
      </c>
      <c r="P363" t="s">
        <v>10690</v>
      </c>
      <c r="Q363" t="s">
        <v>10724</v>
      </c>
      <c r="R363" t="s">
        <v>11060</v>
      </c>
      <c r="S363" t="s">
        <v>10723</v>
      </c>
      <c r="T363">
        <v>0.63</v>
      </c>
      <c r="U363" s="1">
        <v>40968</v>
      </c>
    </row>
    <row r="364" spans="1:21" x14ac:dyDescent="0.3">
      <c r="A364">
        <v>5677</v>
      </c>
      <c r="B364">
        <v>40132</v>
      </c>
      <c r="C364" s="1">
        <v>40962</v>
      </c>
      <c r="D364" t="s">
        <v>10663</v>
      </c>
      <c r="E364">
        <v>16</v>
      </c>
      <c r="F364">
        <v>347.47</v>
      </c>
      <c r="G364">
        <v>0.09</v>
      </c>
      <c r="H364" t="s">
        <v>10664</v>
      </c>
      <c r="I364">
        <v>-86.2</v>
      </c>
      <c r="J364">
        <v>22.38</v>
      </c>
      <c r="K364">
        <v>15.1</v>
      </c>
      <c r="L364" t="s">
        <v>10851</v>
      </c>
      <c r="M364" t="s">
        <v>10813</v>
      </c>
      <c r="N364" t="s">
        <v>10813</v>
      </c>
      <c r="O364" t="s">
        <v>10681</v>
      </c>
      <c r="P364" t="s">
        <v>10668</v>
      </c>
      <c r="Q364" t="s">
        <v>10678</v>
      </c>
      <c r="R364" t="s">
        <v>11046</v>
      </c>
    </row>
    <row r="365" spans="1:21" x14ac:dyDescent="0.3">
      <c r="A365">
        <v>5681</v>
      </c>
      <c r="B365">
        <v>40160</v>
      </c>
      <c r="C365" s="1">
        <v>40101</v>
      </c>
      <c r="D365" t="s">
        <v>10719</v>
      </c>
      <c r="E365">
        <v>23</v>
      </c>
      <c r="F365">
        <v>1404.22</v>
      </c>
      <c r="G365">
        <v>0.1</v>
      </c>
      <c r="H365" t="s">
        <v>10664</v>
      </c>
      <c r="I365">
        <v>202.87</v>
      </c>
      <c r="J365">
        <v>63.94</v>
      </c>
      <c r="K365">
        <v>14.48</v>
      </c>
      <c r="L365" t="s">
        <v>10752</v>
      </c>
      <c r="M365" t="s">
        <v>10813</v>
      </c>
      <c r="N365" t="s">
        <v>10813</v>
      </c>
      <c r="O365" t="s">
        <v>10674</v>
      </c>
      <c r="P365" t="s">
        <v>10690</v>
      </c>
      <c r="Q365" t="s">
        <v>10691</v>
      </c>
      <c r="R365" t="s">
        <v>11061</v>
      </c>
      <c r="S365" t="s">
        <v>10685</v>
      </c>
      <c r="T365">
        <v>0.46</v>
      </c>
      <c r="U365" s="1">
        <v>40102</v>
      </c>
    </row>
    <row r="366" spans="1:21" x14ac:dyDescent="0.3">
      <c r="A366">
        <v>5719</v>
      </c>
      <c r="B366">
        <v>40518</v>
      </c>
      <c r="C366" s="1">
        <v>39885</v>
      </c>
      <c r="D366" t="s">
        <v>10719</v>
      </c>
      <c r="E366">
        <v>3</v>
      </c>
      <c r="F366">
        <v>17.52</v>
      </c>
      <c r="G366">
        <v>0.05</v>
      </c>
      <c r="H366" t="s">
        <v>10664</v>
      </c>
      <c r="I366">
        <v>-12.16</v>
      </c>
      <c r="J366">
        <v>4.13</v>
      </c>
      <c r="K366">
        <v>5.04</v>
      </c>
      <c r="L366" t="s">
        <v>10710</v>
      </c>
      <c r="M366" t="s">
        <v>10813</v>
      </c>
      <c r="N366" t="s">
        <v>10813</v>
      </c>
      <c r="O366" t="s">
        <v>10701</v>
      </c>
      <c r="P366" t="s">
        <v>10668</v>
      </c>
      <c r="Q366" t="s">
        <v>10678</v>
      </c>
      <c r="R366" t="s">
        <v>11062</v>
      </c>
    </row>
    <row r="367" spans="1:21" x14ac:dyDescent="0.3">
      <c r="A367">
        <v>5746</v>
      </c>
      <c r="B367">
        <v>40804</v>
      </c>
      <c r="C367" s="1">
        <v>40249</v>
      </c>
      <c r="D367" t="s">
        <v>10704</v>
      </c>
      <c r="E367">
        <v>36</v>
      </c>
      <c r="F367">
        <v>4273.8</v>
      </c>
      <c r="G367">
        <v>0.06</v>
      </c>
      <c r="H367" t="s">
        <v>10672</v>
      </c>
      <c r="I367">
        <v>-1775.83</v>
      </c>
      <c r="J367">
        <v>122.99</v>
      </c>
      <c r="K367">
        <v>70.2</v>
      </c>
      <c r="L367" t="s">
        <v>10673</v>
      </c>
      <c r="M367" t="s">
        <v>10813</v>
      </c>
      <c r="N367" t="s">
        <v>10813</v>
      </c>
      <c r="O367" t="s">
        <v>10674</v>
      </c>
      <c r="P367" t="s">
        <v>10690</v>
      </c>
      <c r="Q367" t="s">
        <v>10753</v>
      </c>
      <c r="R367" t="s">
        <v>11056</v>
      </c>
    </row>
    <row r="368" spans="1:21" x14ac:dyDescent="0.3">
      <c r="A368">
        <v>5764</v>
      </c>
      <c r="B368">
        <v>40902</v>
      </c>
      <c r="C368" s="1">
        <v>40001</v>
      </c>
      <c r="D368" t="s">
        <v>10663</v>
      </c>
      <c r="E368">
        <v>25</v>
      </c>
      <c r="F368">
        <v>192.18</v>
      </c>
      <c r="G368">
        <v>0.02</v>
      </c>
      <c r="H368" t="s">
        <v>10664</v>
      </c>
      <c r="I368">
        <v>-48.88</v>
      </c>
      <c r="J368">
        <v>7.1</v>
      </c>
      <c r="K368">
        <v>6.05</v>
      </c>
      <c r="L368" t="s">
        <v>11017</v>
      </c>
      <c r="M368" t="s">
        <v>10813</v>
      </c>
      <c r="N368" t="s">
        <v>10813</v>
      </c>
      <c r="O368" t="s">
        <v>10701</v>
      </c>
      <c r="P368" t="s">
        <v>10668</v>
      </c>
      <c r="Q368" t="s">
        <v>10678</v>
      </c>
      <c r="R368" t="s">
        <v>11063</v>
      </c>
    </row>
    <row r="369" spans="1:21" x14ac:dyDescent="0.3">
      <c r="A369">
        <v>5790</v>
      </c>
      <c r="B369">
        <v>41063</v>
      </c>
      <c r="C369" s="1">
        <v>41234</v>
      </c>
      <c r="D369" t="s">
        <v>10663</v>
      </c>
      <c r="E369">
        <v>22</v>
      </c>
      <c r="F369">
        <v>483.96</v>
      </c>
      <c r="G369">
        <v>0.01</v>
      </c>
      <c r="H369" t="s">
        <v>10664</v>
      </c>
      <c r="I369">
        <v>-34.090000000000003</v>
      </c>
      <c r="J369">
        <v>21.38</v>
      </c>
      <c r="K369">
        <v>8.99</v>
      </c>
      <c r="L369" t="s">
        <v>10694</v>
      </c>
      <c r="M369" t="s">
        <v>10813</v>
      </c>
      <c r="N369" t="s">
        <v>10813</v>
      </c>
      <c r="O369" t="s">
        <v>10701</v>
      </c>
      <c r="P369" t="s">
        <v>10668</v>
      </c>
      <c r="Q369" t="s">
        <v>10736</v>
      </c>
      <c r="R369" t="s">
        <v>11064</v>
      </c>
      <c r="S369" t="s">
        <v>10693</v>
      </c>
      <c r="T369">
        <v>0.59</v>
      </c>
      <c r="U369" s="1">
        <v>41236</v>
      </c>
    </row>
    <row r="370" spans="1:21" x14ac:dyDescent="0.3">
      <c r="A370">
        <v>5791</v>
      </c>
      <c r="B370">
        <v>41063</v>
      </c>
      <c r="C370" s="1">
        <v>41234</v>
      </c>
      <c r="D370" t="s">
        <v>10663</v>
      </c>
      <c r="E370">
        <v>10</v>
      </c>
      <c r="F370">
        <v>308.363</v>
      </c>
      <c r="G370">
        <v>0.04</v>
      </c>
      <c r="H370" t="s">
        <v>10664</v>
      </c>
      <c r="I370">
        <v>42.27</v>
      </c>
      <c r="J370">
        <v>35.99</v>
      </c>
      <c r="K370">
        <v>0.99</v>
      </c>
      <c r="L370" t="s">
        <v>10694</v>
      </c>
      <c r="M370" t="s">
        <v>10813</v>
      </c>
      <c r="N370" t="s">
        <v>10813</v>
      </c>
      <c r="O370" t="s">
        <v>10701</v>
      </c>
      <c r="P370" t="s">
        <v>10682</v>
      </c>
      <c r="Q370" t="s">
        <v>10683</v>
      </c>
      <c r="R370" t="s">
        <v>11065</v>
      </c>
      <c r="S370" t="s">
        <v>10693</v>
      </c>
      <c r="T370">
        <v>0.35</v>
      </c>
      <c r="U370" s="1">
        <v>41241</v>
      </c>
    </row>
    <row r="371" spans="1:21" x14ac:dyDescent="0.3">
      <c r="A371">
        <v>5792</v>
      </c>
      <c r="B371">
        <v>41063</v>
      </c>
      <c r="C371" s="1">
        <v>41234</v>
      </c>
      <c r="D371" t="s">
        <v>10663</v>
      </c>
      <c r="E371">
        <v>26</v>
      </c>
      <c r="F371">
        <v>1911.4034999999999</v>
      </c>
      <c r="G371">
        <v>0.06</v>
      </c>
      <c r="H371" t="s">
        <v>10664</v>
      </c>
      <c r="I371">
        <v>822.89</v>
      </c>
      <c r="J371">
        <v>85.99</v>
      </c>
      <c r="K371">
        <v>1.25</v>
      </c>
      <c r="L371" t="s">
        <v>10694</v>
      </c>
      <c r="M371" t="s">
        <v>10813</v>
      </c>
      <c r="N371" t="s">
        <v>10813</v>
      </c>
      <c r="O371" t="s">
        <v>10701</v>
      </c>
      <c r="P371" t="s">
        <v>10682</v>
      </c>
      <c r="Q371" t="s">
        <v>10683</v>
      </c>
      <c r="R371" t="s">
        <v>11066</v>
      </c>
      <c r="S371" t="s">
        <v>10693</v>
      </c>
      <c r="T371">
        <v>0.39</v>
      </c>
      <c r="U371" s="1">
        <v>41241</v>
      </c>
    </row>
    <row r="372" spans="1:21" x14ac:dyDescent="0.3">
      <c r="A372">
        <v>5802</v>
      </c>
      <c r="B372">
        <v>41153</v>
      </c>
      <c r="C372" s="1">
        <v>39874</v>
      </c>
      <c r="D372" t="s">
        <v>10704</v>
      </c>
      <c r="E372">
        <v>29</v>
      </c>
      <c r="F372">
        <v>862.2</v>
      </c>
      <c r="G372">
        <v>0.1</v>
      </c>
      <c r="H372" t="s">
        <v>10664</v>
      </c>
      <c r="I372">
        <v>-45.1</v>
      </c>
      <c r="J372">
        <v>30.73</v>
      </c>
      <c r="K372">
        <v>4</v>
      </c>
      <c r="L372" t="s">
        <v>10747</v>
      </c>
      <c r="M372" t="s">
        <v>10813</v>
      </c>
      <c r="N372" t="s">
        <v>10813</v>
      </c>
      <c r="O372" t="s">
        <v>10681</v>
      </c>
      <c r="P372" t="s">
        <v>10682</v>
      </c>
      <c r="Q372" t="s">
        <v>10711</v>
      </c>
      <c r="R372" t="s">
        <v>10908</v>
      </c>
      <c r="S372" t="s">
        <v>10685</v>
      </c>
      <c r="T372">
        <v>0.75</v>
      </c>
      <c r="U372" s="1">
        <v>39875</v>
      </c>
    </row>
    <row r="373" spans="1:21" x14ac:dyDescent="0.3">
      <c r="A373">
        <v>5805</v>
      </c>
      <c r="B373">
        <v>41184</v>
      </c>
      <c r="C373" s="1">
        <v>40808</v>
      </c>
      <c r="D373" t="s">
        <v>10671</v>
      </c>
      <c r="E373">
        <v>7</v>
      </c>
      <c r="F373">
        <v>120.03</v>
      </c>
      <c r="G373">
        <v>0.02</v>
      </c>
      <c r="H373" t="s">
        <v>10664</v>
      </c>
      <c r="I373">
        <v>-56.06</v>
      </c>
      <c r="J373">
        <v>15.7</v>
      </c>
      <c r="K373">
        <v>11.25</v>
      </c>
      <c r="L373" t="s">
        <v>10972</v>
      </c>
      <c r="M373" t="s">
        <v>10813</v>
      </c>
      <c r="N373" t="s">
        <v>10813</v>
      </c>
      <c r="O373" t="s">
        <v>10701</v>
      </c>
      <c r="P373" t="s">
        <v>10668</v>
      </c>
      <c r="Q373" t="s">
        <v>10669</v>
      </c>
      <c r="R373" t="s">
        <v>10846</v>
      </c>
      <c r="S373" t="s">
        <v>10685</v>
      </c>
      <c r="T373">
        <v>0.6</v>
      </c>
      <c r="U373" s="1">
        <v>40810</v>
      </c>
    </row>
    <row r="374" spans="1:21" x14ac:dyDescent="0.3">
      <c r="A374">
        <v>5835</v>
      </c>
      <c r="B374">
        <v>41409</v>
      </c>
      <c r="C374" s="1">
        <v>40745</v>
      </c>
      <c r="D374" t="s">
        <v>10686</v>
      </c>
      <c r="E374">
        <v>1</v>
      </c>
      <c r="F374">
        <v>18.920000000000002</v>
      </c>
      <c r="G374">
        <v>0</v>
      </c>
      <c r="H374" t="s">
        <v>10664</v>
      </c>
      <c r="I374">
        <v>-18.25</v>
      </c>
      <c r="J374">
        <v>11.5</v>
      </c>
      <c r="K374">
        <v>7.19</v>
      </c>
      <c r="L374" t="s">
        <v>10776</v>
      </c>
      <c r="M374" t="s">
        <v>10813</v>
      </c>
      <c r="N374" t="s">
        <v>10813</v>
      </c>
      <c r="O374" t="s">
        <v>10681</v>
      </c>
      <c r="P374" t="s">
        <v>10668</v>
      </c>
      <c r="Q374" t="s">
        <v>10678</v>
      </c>
      <c r="R374" t="s">
        <v>11032</v>
      </c>
      <c r="S374" t="s">
        <v>10685</v>
      </c>
      <c r="T374">
        <v>0.4</v>
      </c>
      <c r="U374" s="1">
        <v>40747</v>
      </c>
    </row>
    <row r="375" spans="1:21" x14ac:dyDescent="0.3">
      <c r="A375">
        <v>5877</v>
      </c>
      <c r="B375">
        <v>41696</v>
      </c>
      <c r="C375" s="1">
        <v>40007</v>
      </c>
      <c r="D375" t="s">
        <v>10686</v>
      </c>
      <c r="E375">
        <v>45</v>
      </c>
      <c r="F375">
        <v>237.28</v>
      </c>
      <c r="G375">
        <v>0.03</v>
      </c>
      <c r="H375" t="s">
        <v>10697</v>
      </c>
      <c r="I375">
        <v>-2088.6799999999998</v>
      </c>
      <c r="J375">
        <v>4.4800000000000004</v>
      </c>
      <c r="K375">
        <v>49</v>
      </c>
      <c r="L375" t="s">
        <v>10921</v>
      </c>
      <c r="M375" t="s">
        <v>10813</v>
      </c>
      <c r="N375" t="s">
        <v>10813</v>
      </c>
      <c r="O375" t="s">
        <v>10667</v>
      </c>
      <c r="P375" t="s">
        <v>10668</v>
      </c>
      <c r="Q375" t="s">
        <v>10675</v>
      </c>
      <c r="R375" t="s">
        <v>10768</v>
      </c>
      <c r="S375" t="s">
        <v>10769</v>
      </c>
      <c r="T375">
        <v>0.6</v>
      </c>
      <c r="U375" s="1">
        <v>40009</v>
      </c>
    </row>
    <row r="376" spans="1:21" x14ac:dyDescent="0.3">
      <c r="A376">
        <v>5944</v>
      </c>
      <c r="B376">
        <v>42209</v>
      </c>
      <c r="C376" s="1">
        <v>40266</v>
      </c>
      <c r="D376" t="s">
        <v>10671</v>
      </c>
      <c r="E376">
        <v>5</v>
      </c>
      <c r="F376">
        <v>324.55</v>
      </c>
      <c r="G376">
        <v>0.08</v>
      </c>
      <c r="H376" t="s">
        <v>10664</v>
      </c>
      <c r="I376">
        <v>-12.82</v>
      </c>
      <c r="J376">
        <v>67.84</v>
      </c>
      <c r="K376">
        <v>0.99</v>
      </c>
      <c r="L376" t="s">
        <v>10747</v>
      </c>
      <c r="M376" t="s">
        <v>10813</v>
      </c>
      <c r="N376" t="s">
        <v>10813</v>
      </c>
      <c r="O376" t="s">
        <v>10681</v>
      </c>
      <c r="P376" t="s">
        <v>10668</v>
      </c>
      <c r="Q376" t="s">
        <v>10675</v>
      </c>
      <c r="R376" t="s">
        <v>11067</v>
      </c>
      <c r="S376" t="s">
        <v>10685</v>
      </c>
      <c r="T376">
        <v>0.57999999999999996</v>
      </c>
      <c r="U376" s="1">
        <v>40266</v>
      </c>
    </row>
    <row r="377" spans="1:21" x14ac:dyDescent="0.3">
      <c r="A377">
        <v>5945</v>
      </c>
      <c r="B377">
        <v>42209</v>
      </c>
      <c r="C377" s="1">
        <v>40266</v>
      </c>
      <c r="D377" t="s">
        <v>10671</v>
      </c>
      <c r="E377">
        <v>31</v>
      </c>
      <c r="F377">
        <v>8901.7800000000007</v>
      </c>
      <c r="G377">
        <v>0.04</v>
      </c>
      <c r="H377" t="s">
        <v>10664</v>
      </c>
      <c r="I377">
        <v>2795.36</v>
      </c>
      <c r="J377">
        <v>276.2</v>
      </c>
      <c r="K377">
        <v>24.49</v>
      </c>
      <c r="L377" t="s">
        <v>10747</v>
      </c>
      <c r="M377" t="s">
        <v>10813</v>
      </c>
      <c r="N377" t="s">
        <v>10813</v>
      </c>
      <c r="O377" t="s">
        <v>10681</v>
      </c>
      <c r="P377" t="s">
        <v>10690</v>
      </c>
      <c r="Q377" t="s">
        <v>10753</v>
      </c>
      <c r="R377" t="s">
        <v>10804</v>
      </c>
      <c r="S377" t="s">
        <v>10769</v>
      </c>
      <c r="U377" s="1">
        <v>40269</v>
      </c>
    </row>
    <row r="378" spans="1:21" x14ac:dyDescent="0.3">
      <c r="A378">
        <v>6007</v>
      </c>
      <c r="B378">
        <v>42561</v>
      </c>
      <c r="C378" s="1">
        <v>40215</v>
      </c>
      <c r="D378" t="s">
        <v>10663</v>
      </c>
      <c r="E378">
        <v>15</v>
      </c>
      <c r="F378">
        <v>1062.9590000000001</v>
      </c>
      <c r="G378">
        <v>7.0000000000000007E-2</v>
      </c>
      <c r="H378" t="s">
        <v>10697</v>
      </c>
      <c r="I378">
        <v>298.48</v>
      </c>
      <c r="J378">
        <v>85.99</v>
      </c>
      <c r="K378">
        <v>2.5</v>
      </c>
      <c r="L378" t="s">
        <v>10806</v>
      </c>
      <c r="M378" t="s">
        <v>10813</v>
      </c>
      <c r="N378" t="s">
        <v>10813</v>
      </c>
      <c r="O378" t="s">
        <v>10674</v>
      </c>
      <c r="P378" t="s">
        <v>10682</v>
      </c>
      <c r="Q378" t="s">
        <v>10683</v>
      </c>
      <c r="R378" t="s">
        <v>11068</v>
      </c>
      <c r="S378" t="s">
        <v>10685</v>
      </c>
      <c r="T378">
        <v>0.35</v>
      </c>
      <c r="U378" s="1">
        <v>40217</v>
      </c>
    </row>
    <row r="379" spans="1:21" x14ac:dyDescent="0.3">
      <c r="A379">
        <v>6009</v>
      </c>
      <c r="B379">
        <v>42564</v>
      </c>
      <c r="C379" s="1">
        <v>41164</v>
      </c>
      <c r="D379" t="s">
        <v>10663</v>
      </c>
      <c r="E379">
        <v>35</v>
      </c>
      <c r="F379">
        <v>7468.86</v>
      </c>
      <c r="G379">
        <v>0.02</v>
      </c>
      <c r="H379" t="s">
        <v>10672</v>
      </c>
      <c r="I379">
        <v>2155.41</v>
      </c>
      <c r="J379">
        <v>200.98</v>
      </c>
      <c r="K379">
        <v>23.76</v>
      </c>
      <c r="L379" t="s">
        <v>10955</v>
      </c>
      <c r="M379" t="s">
        <v>10813</v>
      </c>
      <c r="N379" t="s">
        <v>10813</v>
      </c>
      <c r="O379" t="s">
        <v>10667</v>
      </c>
      <c r="P379" t="s">
        <v>10690</v>
      </c>
      <c r="Q379" t="s">
        <v>10753</v>
      </c>
      <c r="R379" t="s">
        <v>11069</v>
      </c>
    </row>
    <row r="380" spans="1:21" x14ac:dyDescent="0.3">
      <c r="A380">
        <v>6029</v>
      </c>
      <c r="B380">
        <v>42695</v>
      </c>
      <c r="C380" s="1">
        <v>40534</v>
      </c>
      <c r="D380" t="s">
        <v>10686</v>
      </c>
      <c r="E380">
        <v>12</v>
      </c>
      <c r="F380">
        <v>710.32799999999997</v>
      </c>
      <c r="G380">
        <v>0.02</v>
      </c>
      <c r="H380" t="s">
        <v>10664</v>
      </c>
      <c r="I380">
        <v>-10.3</v>
      </c>
      <c r="J380">
        <v>65.989999999999995</v>
      </c>
      <c r="K380">
        <v>5.31</v>
      </c>
      <c r="L380" t="s">
        <v>10828</v>
      </c>
      <c r="M380" t="s">
        <v>10813</v>
      </c>
      <c r="N380" t="s">
        <v>10813</v>
      </c>
      <c r="O380" t="s">
        <v>10667</v>
      </c>
      <c r="P380" t="s">
        <v>10682</v>
      </c>
      <c r="Q380" t="s">
        <v>10683</v>
      </c>
      <c r="R380">
        <v>3390</v>
      </c>
      <c r="S380" t="s">
        <v>10685</v>
      </c>
      <c r="T380">
        <v>0.56999999999999995</v>
      </c>
      <c r="U380" s="1">
        <v>40536</v>
      </c>
    </row>
    <row r="381" spans="1:21" x14ac:dyDescent="0.3">
      <c r="A381">
        <v>6067</v>
      </c>
      <c r="B381">
        <v>42981</v>
      </c>
      <c r="C381" s="1">
        <v>39963</v>
      </c>
      <c r="D381" t="s">
        <v>10719</v>
      </c>
      <c r="E381">
        <v>4</v>
      </c>
      <c r="F381">
        <v>3510.82</v>
      </c>
      <c r="G381">
        <v>0.05</v>
      </c>
      <c r="H381" t="s">
        <v>10664</v>
      </c>
      <c r="I381">
        <v>232.44</v>
      </c>
      <c r="J381">
        <v>896.99</v>
      </c>
      <c r="K381">
        <v>19.989999999999998</v>
      </c>
      <c r="L381" t="s">
        <v>11017</v>
      </c>
      <c r="M381" t="s">
        <v>10813</v>
      </c>
      <c r="N381" t="s">
        <v>10813</v>
      </c>
      <c r="O381" t="s">
        <v>10701</v>
      </c>
      <c r="P381" t="s">
        <v>10668</v>
      </c>
      <c r="Q381" t="s">
        <v>10678</v>
      </c>
      <c r="R381" t="s">
        <v>11070</v>
      </c>
      <c r="S381" t="s">
        <v>10685</v>
      </c>
      <c r="T381">
        <v>0.38</v>
      </c>
      <c r="U381" s="1">
        <v>39965</v>
      </c>
    </row>
    <row r="382" spans="1:21" x14ac:dyDescent="0.3">
      <c r="A382">
        <v>6082</v>
      </c>
      <c r="B382">
        <v>43109</v>
      </c>
      <c r="C382" s="1">
        <v>41264</v>
      </c>
      <c r="D382" t="s">
        <v>10719</v>
      </c>
      <c r="E382">
        <v>19</v>
      </c>
      <c r="F382">
        <v>281.83999999999997</v>
      </c>
      <c r="G382">
        <v>0.06</v>
      </c>
      <c r="H382" t="s">
        <v>10664</v>
      </c>
      <c r="I382">
        <v>-21.85</v>
      </c>
      <c r="J382">
        <v>15.01</v>
      </c>
      <c r="K382">
        <v>8.4</v>
      </c>
      <c r="L382" t="s">
        <v>10765</v>
      </c>
      <c r="M382" t="s">
        <v>10813</v>
      </c>
      <c r="N382" t="s">
        <v>10813</v>
      </c>
      <c r="O382" t="s">
        <v>10681</v>
      </c>
      <c r="P382" t="s">
        <v>10668</v>
      </c>
      <c r="Q382" t="s">
        <v>10678</v>
      </c>
      <c r="R382" t="s">
        <v>11071</v>
      </c>
    </row>
    <row r="383" spans="1:21" x14ac:dyDescent="0.3">
      <c r="A383">
        <v>6083</v>
      </c>
      <c r="B383">
        <v>43109</v>
      </c>
      <c r="C383" s="1">
        <v>41264</v>
      </c>
      <c r="D383" t="s">
        <v>10719</v>
      </c>
      <c r="E383">
        <v>25</v>
      </c>
      <c r="F383">
        <v>509.52</v>
      </c>
      <c r="G383">
        <v>0.05</v>
      </c>
      <c r="H383" t="s">
        <v>10664</v>
      </c>
      <c r="I383">
        <v>-145.78</v>
      </c>
      <c r="J383">
        <v>20.97</v>
      </c>
      <c r="K383">
        <v>6.5</v>
      </c>
      <c r="L383" t="s">
        <v>10765</v>
      </c>
      <c r="M383" t="s">
        <v>10813</v>
      </c>
      <c r="N383" t="s">
        <v>10813</v>
      </c>
      <c r="O383" t="s">
        <v>10681</v>
      </c>
      <c r="P383" t="s">
        <v>10682</v>
      </c>
      <c r="Q383" t="s">
        <v>10711</v>
      </c>
      <c r="R383" t="s">
        <v>10900</v>
      </c>
      <c r="S383" t="s">
        <v>10685</v>
      </c>
      <c r="T383">
        <v>0.78</v>
      </c>
      <c r="U383" s="1">
        <v>41265</v>
      </c>
    </row>
    <row r="384" spans="1:21" x14ac:dyDescent="0.3">
      <c r="A384">
        <v>6084</v>
      </c>
      <c r="B384">
        <v>43109</v>
      </c>
      <c r="C384" s="1">
        <v>41264</v>
      </c>
      <c r="D384" t="s">
        <v>10719</v>
      </c>
      <c r="E384">
        <v>10</v>
      </c>
      <c r="F384">
        <v>97.02</v>
      </c>
      <c r="G384">
        <v>0.06</v>
      </c>
      <c r="H384" t="s">
        <v>10664</v>
      </c>
      <c r="I384">
        <v>-3.96</v>
      </c>
      <c r="J384">
        <v>10.01</v>
      </c>
      <c r="K384">
        <v>1.99</v>
      </c>
      <c r="L384" t="s">
        <v>10765</v>
      </c>
      <c r="M384" t="s">
        <v>10813</v>
      </c>
      <c r="N384" t="s">
        <v>10813</v>
      </c>
      <c r="O384" t="s">
        <v>10681</v>
      </c>
      <c r="P384" t="s">
        <v>10682</v>
      </c>
      <c r="Q384" t="s">
        <v>10711</v>
      </c>
      <c r="R384" t="s">
        <v>11072</v>
      </c>
      <c r="S384" t="s">
        <v>10693</v>
      </c>
      <c r="T384">
        <v>0.41</v>
      </c>
      <c r="U384" s="1">
        <v>41265</v>
      </c>
    </row>
    <row r="385" spans="1:21" x14ac:dyDescent="0.3">
      <c r="A385">
        <v>6097</v>
      </c>
      <c r="B385">
        <v>43203</v>
      </c>
      <c r="C385" s="1">
        <v>40953</v>
      </c>
      <c r="D385" t="s">
        <v>10686</v>
      </c>
      <c r="E385">
        <v>32</v>
      </c>
      <c r="F385">
        <v>225.16</v>
      </c>
      <c r="G385">
        <v>0.02</v>
      </c>
      <c r="H385" t="s">
        <v>10664</v>
      </c>
      <c r="I385">
        <v>-33.69</v>
      </c>
      <c r="J385">
        <v>6.68</v>
      </c>
      <c r="K385">
        <v>5.2</v>
      </c>
      <c r="L385" t="s">
        <v>11017</v>
      </c>
      <c r="M385" t="s">
        <v>10813</v>
      </c>
      <c r="N385" t="s">
        <v>10813</v>
      </c>
      <c r="O385" t="s">
        <v>10701</v>
      </c>
      <c r="P385" t="s">
        <v>10668</v>
      </c>
      <c r="Q385" t="s">
        <v>10702</v>
      </c>
      <c r="R385" t="s">
        <v>11073</v>
      </c>
      <c r="S385" t="s">
        <v>10685</v>
      </c>
      <c r="T385">
        <v>0.37</v>
      </c>
      <c r="U385" s="1">
        <v>40955</v>
      </c>
    </row>
    <row r="386" spans="1:21" x14ac:dyDescent="0.3">
      <c r="A386">
        <v>6103</v>
      </c>
      <c r="B386">
        <v>43236</v>
      </c>
      <c r="C386" s="1">
        <v>40362</v>
      </c>
      <c r="D386" t="s">
        <v>10686</v>
      </c>
      <c r="E386">
        <v>20</v>
      </c>
      <c r="F386">
        <v>205.33</v>
      </c>
      <c r="G386">
        <v>0</v>
      </c>
      <c r="H386" t="s">
        <v>10664</v>
      </c>
      <c r="I386">
        <v>10.68</v>
      </c>
      <c r="J386">
        <v>9.77</v>
      </c>
      <c r="K386">
        <v>6.02</v>
      </c>
      <c r="L386" t="s">
        <v>10834</v>
      </c>
      <c r="M386" t="s">
        <v>10813</v>
      </c>
      <c r="N386" t="s">
        <v>10813</v>
      </c>
      <c r="O386" t="s">
        <v>10681</v>
      </c>
      <c r="P386" t="s">
        <v>10690</v>
      </c>
      <c r="Q386" t="s">
        <v>10691</v>
      </c>
      <c r="R386" t="s">
        <v>11074</v>
      </c>
      <c r="S386" t="s">
        <v>10689</v>
      </c>
      <c r="T386">
        <v>0.48</v>
      </c>
      <c r="U386" s="1">
        <v>40364</v>
      </c>
    </row>
    <row r="387" spans="1:21" x14ac:dyDescent="0.3">
      <c r="A387">
        <v>6105</v>
      </c>
      <c r="B387">
        <v>43267</v>
      </c>
      <c r="C387" s="1">
        <v>40679</v>
      </c>
      <c r="D387" t="s">
        <v>10719</v>
      </c>
      <c r="E387">
        <v>17</v>
      </c>
      <c r="F387">
        <v>1368.14</v>
      </c>
      <c r="G387">
        <v>0.05</v>
      </c>
      <c r="H387" t="s">
        <v>10697</v>
      </c>
      <c r="I387">
        <v>171.26</v>
      </c>
      <c r="J387">
        <v>76.72</v>
      </c>
      <c r="K387">
        <v>19.95</v>
      </c>
      <c r="L387" t="s">
        <v>10929</v>
      </c>
      <c r="M387" t="s">
        <v>10813</v>
      </c>
      <c r="N387" t="s">
        <v>10813</v>
      </c>
      <c r="O387" t="s">
        <v>10701</v>
      </c>
      <c r="P387" t="s">
        <v>10668</v>
      </c>
      <c r="Q387" t="s">
        <v>10675</v>
      </c>
      <c r="R387" t="s">
        <v>11075</v>
      </c>
      <c r="S387" t="s">
        <v>10769</v>
      </c>
      <c r="T387">
        <v>0.54</v>
      </c>
      <c r="U387" s="1">
        <v>40681</v>
      </c>
    </row>
    <row r="388" spans="1:21" x14ac:dyDescent="0.3">
      <c r="A388">
        <v>6118</v>
      </c>
      <c r="B388">
        <v>43329</v>
      </c>
      <c r="C388" s="1">
        <v>40244</v>
      </c>
      <c r="D388" t="s">
        <v>10704</v>
      </c>
      <c r="E388">
        <v>42</v>
      </c>
      <c r="F388">
        <v>2475.83</v>
      </c>
      <c r="G388">
        <v>0.09</v>
      </c>
      <c r="H388" t="s">
        <v>10664</v>
      </c>
      <c r="I388">
        <v>752.37</v>
      </c>
      <c r="J388">
        <v>59.98</v>
      </c>
      <c r="K388">
        <v>3.99</v>
      </c>
      <c r="L388" t="s">
        <v>10830</v>
      </c>
      <c r="M388" t="s">
        <v>10813</v>
      </c>
      <c r="N388" t="s">
        <v>10813</v>
      </c>
      <c r="O388" t="s">
        <v>10681</v>
      </c>
      <c r="P388" t="s">
        <v>10668</v>
      </c>
      <c r="Q388" t="s">
        <v>10675</v>
      </c>
      <c r="R388" t="s">
        <v>11076</v>
      </c>
      <c r="S388" t="s">
        <v>10685</v>
      </c>
      <c r="T388">
        <v>0.56999999999999995</v>
      </c>
      <c r="U388" s="1">
        <v>40247</v>
      </c>
    </row>
    <row r="389" spans="1:21" x14ac:dyDescent="0.3">
      <c r="A389">
        <v>6119</v>
      </c>
      <c r="B389">
        <v>43330</v>
      </c>
      <c r="C389" s="1">
        <v>39930</v>
      </c>
      <c r="D389" t="s">
        <v>10686</v>
      </c>
      <c r="E389">
        <v>40</v>
      </c>
      <c r="F389">
        <v>2205.7584999999999</v>
      </c>
      <c r="G389">
        <v>0.03</v>
      </c>
      <c r="H389" t="s">
        <v>10664</v>
      </c>
      <c r="I389">
        <v>337.04</v>
      </c>
      <c r="J389">
        <v>65.989999999999995</v>
      </c>
      <c r="K389">
        <v>8.99</v>
      </c>
      <c r="L389" t="s">
        <v>10929</v>
      </c>
      <c r="M389" t="s">
        <v>10813</v>
      </c>
      <c r="N389" t="s">
        <v>10813</v>
      </c>
      <c r="O389" t="s">
        <v>10701</v>
      </c>
      <c r="P389" t="s">
        <v>10682</v>
      </c>
      <c r="Q389" t="s">
        <v>10683</v>
      </c>
      <c r="R389">
        <v>8260</v>
      </c>
      <c r="S389" t="s">
        <v>10685</v>
      </c>
      <c r="T389">
        <v>0.57999999999999996</v>
      </c>
      <c r="U389" s="1">
        <v>39931</v>
      </c>
    </row>
    <row r="390" spans="1:21" x14ac:dyDescent="0.3">
      <c r="A390">
        <v>6125</v>
      </c>
      <c r="B390">
        <v>43364</v>
      </c>
      <c r="C390" s="1">
        <v>41006</v>
      </c>
      <c r="D390" t="s">
        <v>10671</v>
      </c>
      <c r="E390">
        <v>21</v>
      </c>
      <c r="F390">
        <v>524.20000000000005</v>
      </c>
      <c r="G390">
        <v>0.04</v>
      </c>
      <c r="H390" t="s">
        <v>10664</v>
      </c>
      <c r="I390">
        <v>158.97999999999999</v>
      </c>
      <c r="J390">
        <v>23.99</v>
      </c>
      <c r="K390">
        <v>6.71</v>
      </c>
      <c r="L390" t="s">
        <v>11017</v>
      </c>
      <c r="M390" t="s">
        <v>10813</v>
      </c>
      <c r="N390" t="s">
        <v>10813</v>
      </c>
      <c r="O390" t="s">
        <v>10681</v>
      </c>
      <c r="P390" t="s">
        <v>10668</v>
      </c>
      <c r="Q390" t="s">
        <v>10717</v>
      </c>
      <c r="R390" t="s">
        <v>10956</v>
      </c>
    </row>
    <row r="391" spans="1:21" x14ac:dyDescent="0.3">
      <c r="A391">
        <v>6129</v>
      </c>
      <c r="B391">
        <v>43392</v>
      </c>
      <c r="C391" s="1">
        <v>40543</v>
      </c>
      <c r="D391" t="s">
        <v>10704</v>
      </c>
      <c r="E391">
        <v>39</v>
      </c>
      <c r="F391">
        <v>6553.45</v>
      </c>
      <c r="G391">
        <v>0.03</v>
      </c>
      <c r="H391" t="s">
        <v>10664</v>
      </c>
      <c r="I391">
        <v>2969.81</v>
      </c>
      <c r="J391">
        <v>162.93</v>
      </c>
      <c r="K391">
        <v>19.989999999999998</v>
      </c>
      <c r="L391" t="s">
        <v>10830</v>
      </c>
      <c r="M391" t="s">
        <v>10813</v>
      </c>
      <c r="N391" t="s">
        <v>10813</v>
      </c>
      <c r="O391" t="s">
        <v>10667</v>
      </c>
      <c r="P391" t="s">
        <v>10668</v>
      </c>
      <c r="Q391" t="s">
        <v>10717</v>
      </c>
      <c r="R391" t="s">
        <v>11077</v>
      </c>
      <c r="S391" t="s">
        <v>10685</v>
      </c>
      <c r="T391">
        <v>0.39</v>
      </c>
      <c r="U391" s="1">
        <v>40545</v>
      </c>
    </row>
    <row r="392" spans="1:21" x14ac:dyDescent="0.3">
      <c r="A392">
        <v>6176</v>
      </c>
      <c r="B392">
        <v>43781</v>
      </c>
      <c r="C392" s="1">
        <v>40211</v>
      </c>
      <c r="D392" t="s">
        <v>10686</v>
      </c>
      <c r="E392">
        <v>45</v>
      </c>
      <c r="F392">
        <v>497.14</v>
      </c>
      <c r="G392">
        <v>0.05</v>
      </c>
      <c r="H392" t="s">
        <v>10664</v>
      </c>
      <c r="I392">
        <v>240.41</v>
      </c>
      <c r="J392">
        <v>10.94</v>
      </c>
      <c r="K392">
        <v>1.39</v>
      </c>
      <c r="L392" t="s">
        <v>10713</v>
      </c>
      <c r="M392" t="s">
        <v>10813</v>
      </c>
      <c r="N392" t="s">
        <v>10813</v>
      </c>
      <c r="O392" t="s">
        <v>10667</v>
      </c>
      <c r="P392" t="s">
        <v>10668</v>
      </c>
      <c r="Q392" t="s">
        <v>10717</v>
      </c>
      <c r="R392" t="s">
        <v>11078</v>
      </c>
    </row>
    <row r="393" spans="1:21" x14ac:dyDescent="0.3">
      <c r="A393">
        <v>6177</v>
      </c>
      <c r="B393">
        <v>43781</v>
      </c>
      <c r="C393" s="1">
        <v>40211</v>
      </c>
      <c r="D393" t="s">
        <v>10686</v>
      </c>
      <c r="E393">
        <v>21</v>
      </c>
      <c r="F393">
        <v>917.39</v>
      </c>
      <c r="G393">
        <v>0.02</v>
      </c>
      <c r="H393" t="s">
        <v>10697</v>
      </c>
      <c r="I393">
        <v>393.41</v>
      </c>
      <c r="J393">
        <v>40.98</v>
      </c>
      <c r="K393">
        <v>2.99</v>
      </c>
      <c r="L393" t="s">
        <v>10713</v>
      </c>
      <c r="M393" t="s">
        <v>10813</v>
      </c>
      <c r="N393" t="s">
        <v>10813</v>
      </c>
      <c r="O393" t="s">
        <v>10667</v>
      </c>
      <c r="P393" t="s">
        <v>10668</v>
      </c>
      <c r="Q393" t="s">
        <v>10678</v>
      </c>
      <c r="R393" t="s">
        <v>11079</v>
      </c>
    </row>
    <row r="394" spans="1:21" x14ac:dyDescent="0.3">
      <c r="A394">
        <v>6226</v>
      </c>
      <c r="B394">
        <v>44071</v>
      </c>
      <c r="C394" s="1">
        <v>41014</v>
      </c>
      <c r="D394" t="s">
        <v>10686</v>
      </c>
      <c r="E394">
        <v>19</v>
      </c>
      <c r="F394">
        <v>110.67</v>
      </c>
      <c r="G394">
        <v>0.08</v>
      </c>
      <c r="H394" t="s">
        <v>10664</v>
      </c>
      <c r="I394">
        <v>-43.75</v>
      </c>
      <c r="J394">
        <v>5.99</v>
      </c>
      <c r="K394">
        <v>4.92</v>
      </c>
      <c r="L394" t="s">
        <v>10778</v>
      </c>
      <c r="M394" t="s">
        <v>10813</v>
      </c>
      <c r="N394" t="s">
        <v>10813</v>
      </c>
      <c r="O394" t="s">
        <v>10681</v>
      </c>
      <c r="P394" t="s">
        <v>10668</v>
      </c>
      <c r="Q394" t="s">
        <v>10678</v>
      </c>
      <c r="R394" t="s">
        <v>11080</v>
      </c>
    </row>
    <row r="395" spans="1:21" x14ac:dyDescent="0.3">
      <c r="A395">
        <v>6227</v>
      </c>
      <c r="B395">
        <v>44071</v>
      </c>
      <c r="C395" s="1">
        <v>41014</v>
      </c>
      <c r="D395" t="s">
        <v>10686</v>
      </c>
      <c r="E395">
        <v>20</v>
      </c>
      <c r="F395">
        <v>1163.123</v>
      </c>
      <c r="G395">
        <v>0</v>
      </c>
      <c r="H395" t="s">
        <v>10664</v>
      </c>
      <c r="I395">
        <v>83.84</v>
      </c>
      <c r="J395">
        <v>65.989999999999995</v>
      </c>
      <c r="K395">
        <v>8.99</v>
      </c>
      <c r="L395" t="s">
        <v>10778</v>
      </c>
      <c r="M395" t="s">
        <v>10813</v>
      </c>
      <c r="N395" t="s">
        <v>10813</v>
      </c>
      <c r="O395" t="s">
        <v>10681</v>
      </c>
      <c r="P395" t="s">
        <v>10682</v>
      </c>
      <c r="Q395" t="s">
        <v>10683</v>
      </c>
      <c r="R395">
        <v>8260</v>
      </c>
      <c r="S395" t="s">
        <v>10685</v>
      </c>
      <c r="T395">
        <v>0.57999999999999996</v>
      </c>
      <c r="U395" s="1">
        <v>41015</v>
      </c>
    </row>
    <row r="396" spans="1:21" x14ac:dyDescent="0.3">
      <c r="A396">
        <v>6290</v>
      </c>
      <c r="B396">
        <v>44519</v>
      </c>
      <c r="C396" s="1">
        <v>40317</v>
      </c>
      <c r="D396" t="s">
        <v>10671</v>
      </c>
      <c r="E396">
        <v>48</v>
      </c>
      <c r="F396">
        <v>224.58</v>
      </c>
      <c r="G396">
        <v>0.03</v>
      </c>
      <c r="H396" t="s">
        <v>10664</v>
      </c>
      <c r="I396">
        <v>-144.76</v>
      </c>
      <c r="J396">
        <v>4.57</v>
      </c>
      <c r="K396">
        <v>5.42</v>
      </c>
      <c r="L396" t="s">
        <v>10765</v>
      </c>
      <c r="M396" t="s">
        <v>10813</v>
      </c>
      <c r="N396" t="s">
        <v>10813</v>
      </c>
      <c r="O396" t="s">
        <v>10681</v>
      </c>
      <c r="P396" t="s">
        <v>10668</v>
      </c>
      <c r="Q396" t="s">
        <v>10678</v>
      </c>
      <c r="R396" t="s">
        <v>11081</v>
      </c>
      <c r="S396" t="s">
        <v>10685</v>
      </c>
      <c r="T396">
        <v>0.37</v>
      </c>
      <c r="U396" s="1">
        <v>40318</v>
      </c>
    </row>
    <row r="397" spans="1:21" x14ac:dyDescent="0.3">
      <c r="A397">
        <v>6291</v>
      </c>
      <c r="B397">
        <v>44519</v>
      </c>
      <c r="C397" s="1">
        <v>40317</v>
      </c>
      <c r="D397" t="s">
        <v>10671</v>
      </c>
      <c r="E397">
        <v>34</v>
      </c>
      <c r="F397">
        <v>365.77</v>
      </c>
      <c r="G397">
        <v>7.0000000000000007E-2</v>
      </c>
      <c r="H397" t="s">
        <v>10664</v>
      </c>
      <c r="I397">
        <v>155.69</v>
      </c>
      <c r="J397">
        <v>10.67</v>
      </c>
      <c r="K397">
        <v>1.39</v>
      </c>
      <c r="L397" t="s">
        <v>10765</v>
      </c>
      <c r="M397" t="s">
        <v>10813</v>
      </c>
      <c r="N397" t="s">
        <v>10813</v>
      </c>
      <c r="O397" t="s">
        <v>10681</v>
      </c>
      <c r="P397" t="s">
        <v>10668</v>
      </c>
      <c r="Q397" t="s">
        <v>10717</v>
      </c>
      <c r="R397" t="s">
        <v>11082</v>
      </c>
      <c r="S397" t="s">
        <v>10685</v>
      </c>
      <c r="T397">
        <v>0.39</v>
      </c>
      <c r="U397" s="1">
        <v>40318</v>
      </c>
    </row>
    <row r="398" spans="1:21" x14ac:dyDescent="0.3">
      <c r="A398">
        <v>6292</v>
      </c>
      <c r="B398">
        <v>44519</v>
      </c>
      <c r="C398" s="1">
        <v>40317</v>
      </c>
      <c r="D398" t="s">
        <v>10671</v>
      </c>
      <c r="E398">
        <v>34</v>
      </c>
      <c r="F398">
        <v>16073.03</v>
      </c>
      <c r="G398">
        <v>0.01</v>
      </c>
      <c r="H398" t="s">
        <v>10672</v>
      </c>
      <c r="I398">
        <v>5386.32</v>
      </c>
      <c r="J398">
        <v>442.14</v>
      </c>
      <c r="K398">
        <v>14.7</v>
      </c>
      <c r="L398" t="s">
        <v>10765</v>
      </c>
      <c r="M398" t="s">
        <v>10813</v>
      </c>
      <c r="N398" t="s">
        <v>10813</v>
      </c>
      <c r="O398" t="s">
        <v>10681</v>
      </c>
      <c r="P398" t="s">
        <v>10682</v>
      </c>
      <c r="Q398" t="s">
        <v>10849</v>
      </c>
      <c r="R398" t="s">
        <v>11083</v>
      </c>
      <c r="S398" t="s">
        <v>10677</v>
      </c>
      <c r="T398">
        <v>0.56000000000000005</v>
      </c>
      <c r="U398" s="1">
        <v>40318</v>
      </c>
    </row>
    <row r="399" spans="1:21" x14ac:dyDescent="0.3">
      <c r="A399">
        <v>6319</v>
      </c>
      <c r="B399">
        <v>44708</v>
      </c>
      <c r="C399" s="1">
        <v>40021</v>
      </c>
      <c r="D399" t="s">
        <v>10686</v>
      </c>
      <c r="E399">
        <v>15</v>
      </c>
      <c r="F399">
        <v>30.68</v>
      </c>
      <c r="G399">
        <v>0.02</v>
      </c>
      <c r="H399" t="s">
        <v>10664</v>
      </c>
      <c r="I399">
        <v>-37.39</v>
      </c>
      <c r="J399">
        <v>1.74</v>
      </c>
      <c r="K399">
        <v>4.08</v>
      </c>
      <c r="L399" t="s">
        <v>10716</v>
      </c>
      <c r="M399" t="s">
        <v>10813</v>
      </c>
      <c r="N399" t="s">
        <v>10813</v>
      </c>
      <c r="O399" t="s">
        <v>10667</v>
      </c>
      <c r="P399" t="s">
        <v>10690</v>
      </c>
      <c r="Q399" t="s">
        <v>10691</v>
      </c>
      <c r="R399" t="s">
        <v>11084</v>
      </c>
    </row>
    <row r="400" spans="1:21" x14ac:dyDescent="0.3">
      <c r="A400">
        <v>6324</v>
      </c>
      <c r="B400">
        <v>44772</v>
      </c>
      <c r="C400" s="1">
        <v>39903</v>
      </c>
      <c r="D400" t="s">
        <v>10686</v>
      </c>
      <c r="E400">
        <v>1</v>
      </c>
      <c r="F400">
        <v>54.076999999999998</v>
      </c>
      <c r="G400">
        <v>7.0000000000000007E-2</v>
      </c>
      <c r="H400" t="s">
        <v>10697</v>
      </c>
      <c r="I400">
        <v>-232.99</v>
      </c>
      <c r="J400">
        <v>55.99</v>
      </c>
      <c r="K400">
        <v>5</v>
      </c>
      <c r="L400" t="s">
        <v>10765</v>
      </c>
      <c r="M400" t="s">
        <v>10813</v>
      </c>
      <c r="N400" t="s">
        <v>10813</v>
      </c>
      <c r="O400" t="s">
        <v>10681</v>
      </c>
      <c r="P400" t="s">
        <v>10682</v>
      </c>
      <c r="Q400" t="s">
        <v>10683</v>
      </c>
      <c r="R400" t="s">
        <v>10887</v>
      </c>
      <c r="S400" t="s">
        <v>10693</v>
      </c>
      <c r="T400">
        <v>0.83</v>
      </c>
      <c r="U400" s="1">
        <v>39905</v>
      </c>
    </row>
    <row r="401" spans="1:21" x14ac:dyDescent="0.3">
      <c r="A401">
        <v>6330</v>
      </c>
      <c r="B401">
        <v>44839</v>
      </c>
      <c r="C401" s="1">
        <v>41071</v>
      </c>
      <c r="D401" t="s">
        <v>10719</v>
      </c>
      <c r="E401">
        <v>27</v>
      </c>
      <c r="F401">
        <v>899.97</v>
      </c>
      <c r="G401">
        <v>0.09</v>
      </c>
      <c r="H401" t="s">
        <v>10697</v>
      </c>
      <c r="I401">
        <v>-246.3</v>
      </c>
      <c r="J401">
        <v>33.979999999999997</v>
      </c>
      <c r="K401">
        <v>19.989999999999998</v>
      </c>
      <c r="L401" t="s">
        <v>10752</v>
      </c>
      <c r="M401" t="s">
        <v>10813</v>
      </c>
      <c r="N401" t="s">
        <v>10813</v>
      </c>
      <c r="O401" t="s">
        <v>10674</v>
      </c>
      <c r="P401" t="s">
        <v>10690</v>
      </c>
      <c r="Q401" t="s">
        <v>10691</v>
      </c>
      <c r="R401" t="s">
        <v>10832</v>
      </c>
      <c r="S401" t="s">
        <v>10685</v>
      </c>
      <c r="T401">
        <v>0.55000000000000004</v>
      </c>
      <c r="U401" s="1">
        <v>41073</v>
      </c>
    </row>
    <row r="402" spans="1:21" x14ac:dyDescent="0.3">
      <c r="A402">
        <v>6372</v>
      </c>
      <c r="B402">
        <v>45217</v>
      </c>
      <c r="C402" s="1">
        <v>40422</v>
      </c>
      <c r="D402" t="s">
        <v>10686</v>
      </c>
      <c r="E402">
        <v>40</v>
      </c>
      <c r="F402">
        <v>6789.9274999999998</v>
      </c>
      <c r="G402">
        <v>0.08</v>
      </c>
      <c r="H402" t="s">
        <v>10664</v>
      </c>
      <c r="I402">
        <v>1864.66</v>
      </c>
      <c r="J402">
        <v>200.99</v>
      </c>
      <c r="K402">
        <v>4.2</v>
      </c>
      <c r="L402" t="s">
        <v>10800</v>
      </c>
      <c r="M402" t="s">
        <v>10813</v>
      </c>
      <c r="N402" t="s">
        <v>10813</v>
      </c>
      <c r="O402" t="s">
        <v>10674</v>
      </c>
      <c r="P402" t="s">
        <v>10682</v>
      </c>
      <c r="Q402" t="s">
        <v>10683</v>
      </c>
      <c r="R402" t="s">
        <v>11085</v>
      </c>
      <c r="S402" t="s">
        <v>10685</v>
      </c>
      <c r="T402">
        <v>0.59</v>
      </c>
      <c r="U402" s="1">
        <v>40423</v>
      </c>
    </row>
    <row r="403" spans="1:21" x14ac:dyDescent="0.3">
      <c r="A403">
        <v>6402</v>
      </c>
      <c r="B403">
        <v>45440</v>
      </c>
      <c r="C403" s="1">
        <v>41130</v>
      </c>
      <c r="D403" t="s">
        <v>10719</v>
      </c>
      <c r="E403">
        <v>5</v>
      </c>
      <c r="F403">
        <v>748.29</v>
      </c>
      <c r="G403">
        <v>0.02</v>
      </c>
      <c r="H403" t="s">
        <v>10672</v>
      </c>
      <c r="I403">
        <v>-183.6</v>
      </c>
      <c r="J403">
        <v>135.99</v>
      </c>
      <c r="K403">
        <v>28.63</v>
      </c>
      <c r="L403" t="s">
        <v>10780</v>
      </c>
      <c r="M403" t="s">
        <v>10813</v>
      </c>
      <c r="N403" t="s">
        <v>10813</v>
      </c>
      <c r="O403" t="s">
        <v>10681</v>
      </c>
      <c r="P403" t="s">
        <v>10690</v>
      </c>
      <c r="Q403" t="s">
        <v>10753</v>
      </c>
      <c r="R403" t="s">
        <v>11086</v>
      </c>
      <c r="S403" t="s">
        <v>10677</v>
      </c>
      <c r="T403">
        <v>0.76</v>
      </c>
      <c r="U403" s="1">
        <v>41132</v>
      </c>
    </row>
    <row r="404" spans="1:21" x14ac:dyDescent="0.3">
      <c r="A404">
        <v>6439</v>
      </c>
      <c r="B404">
        <v>45766</v>
      </c>
      <c r="C404" s="1">
        <v>40305</v>
      </c>
      <c r="D404" t="s">
        <v>10671</v>
      </c>
      <c r="E404">
        <v>37</v>
      </c>
      <c r="F404">
        <v>2522.21</v>
      </c>
      <c r="G404">
        <v>0</v>
      </c>
      <c r="H404" t="s">
        <v>10664</v>
      </c>
      <c r="I404">
        <v>1026.07</v>
      </c>
      <c r="J404">
        <v>63.94</v>
      </c>
      <c r="K404">
        <v>14.48</v>
      </c>
      <c r="L404" t="s">
        <v>10972</v>
      </c>
      <c r="M404" t="s">
        <v>10813</v>
      </c>
      <c r="N404" t="s">
        <v>10813</v>
      </c>
      <c r="O404" t="s">
        <v>10701</v>
      </c>
      <c r="P404" t="s">
        <v>10690</v>
      </c>
      <c r="Q404" t="s">
        <v>10691</v>
      </c>
      <c r="R404" t="s">
        <v>11061</v>
      </c>
      <c r="S404" t="s">
        <v>10685</v>
      </c>
      <c r="T404">
        <v>0.46</v>
      </c>
      <c r="U404" s="1">
        <v>40307</v>
      </c>
    </row>
    <row r="405" spans="1:21" x14ac:dyDescent="0.3">
      <c r="A405">
        <v>6440</v>
      </c>
      <c r="B405">
        <v>45766</v>
      </c>
      <c r="C405" s="1">
        <v>40305</v>
      </c>
      <c r="D405" t="s">
        <v>10671</v>
      </c>
      <c r="E405">
        <v>28</v>
      </c>
      <c r="F405">
        <v>4181.82</v>
      </c>
      <c r="G405">
        <v>0.01</v>
      </c>
      <c r="H405" t="s">
        <v>10664</v>
      </c>
      <c r="I405">
        <v>1765.48</v>
      </c>
      <c r="J405">
        <v>140.99</v>
      </c>
      <c r="K405">
        <v>13.99</v>
      </c>
      <c r="L405" t="s">
        <v>10972</v>
      </c>
      <c r="M405" t="s">
        <v>10813</v>
      </c>
      <c r="N405" t="s">
        <v>10813</v>
      </c>
      <c r="O405" t="s">
        <v>10701</v>
      </c>
      <c r="P405" t="s">
        <v>10682</v>
      </c>
      <c r="Q405" t="s">
        <v>10849</v>
      </c>
      <c r="R405" t="s">
        <v>11087</v>
      </c>
      <c r="S405" t="s">
        <v>10689</v>
      </c>
      <c r="T405">
        <v>0.37</v>
      </c>
      <c r="U405" s="1">
        <v>40306</v>
      </c>
    </row>
    <row r="406" spans="1:21" x14ac:dyDescent="0.3">
      <c r="A406">
        <v>6446</v>
      </c>
      <c r="B406">
        <v>45861</v>
      </c>
      <c r="C406" s="1">
        <v>40780</v>
      </c>
      <c r="D406" t="s">
        <v>10704</v>
      </c>
      <c r="E406">
        <v>39</v>
      </c>
      <c r="F406">
        <v>680.85850000000005</v>
      </c>
      <c r="G406">
        <v>0.05</v>
      </c>
      <c r="H406" t="s">
        <v>10664</v>
      </c>
      <c r="I406">
        <v>319.10000000000002</v>
      </c>
      <c r="J406">
        <v>20.99</v>
      </c>
      <c r="K406">
        <v>0.99</v>
      </c>
      <c r="L406" t="s">
        <v>10716</v>
      </c>
      <c r="M406" t="s">
        <v>10813</v>
      </c>
      <c r="N406" t="s">
        <v>10813</v>
      </c>
      <c r="O406" t="s">
        <v>10667</v>
      </c>
      <c r="P406" t="s">
        <v>10682</v>
      </c>
      <c r="Q406" t="s">
        <v>10683</v>
      </c>
      <c r="R406" t="s">
        <v>10910</v>
      </c>
      <c r="S406" t="s">
        <v>10709</v>
      </c>
      <c r="T406">
        <v>0.37</v>
      </c>
      <c r="U406" s="1">
        <v>40780</v>
      </c>
    </row>
    <row r="407" spans="1:21" x14ac:dyDescent="0.3">
      <c r="A407">
        <v>6450</v>
      </c>
      <c r="B407">
        <v>45957</v>
      </c>
      <c r="C407" s="1">
        <v>40442</v>
      </c>
      <c r="D407" t="s">
        <v>10719</v>
      </c>
      <c r="E407">
        <v>20</v>
      </c>
      <c r="F407">
        <v>759.84</v>
      </c>
      <c r="G407">
        <v>0.06</v>
      </c>
      <c r="H407" t="s">
        <v>10664</v>
      </c>
      <c r="I407">
        <v>162.83000000000001</v>
      </c>
      <c r="J407">
        <v>39.24</v>
      </c>
      <c r="K407">
        <v>1.99</v>
      </c>
      <c r="L407" t="s">
        <v>10705</v>
      </c>
      <c r="M407" t="s">
        <v>10813</v>
      </c>
      <c r="N407" t="s">
        <v>10813</v>
      </c>
      <c r="O407" t="s">
        <v>10701</v>
      </c>
      <c r="P407" t="s">
        <v>10682</v>
      </c>
      <c r="Q407" t="s">
        <v>10711</v>
      </c>
      <c r="R407" t="s">
        <v>10914</v>
      </c>
      <c r="S407" t="s">
        <v>10693</v>
      </c>
      <c r="T407">
        <v>0.51</v>
      </c>
      <c r="U407" s="1">
        <v>40444</v>
      </c>
    </row>
    <row r="408" spans="1:21" x14ac:dyDescent="0.3">
      <c r="A408">
        <v>6451</v>
      </c>
      <c r="B408">
        <v>45957</v>
      </c>
      <c r="C408" s="1">
        <v>40442</v>
      </c>
      <c r="D408" t="s">
        <v>10719</v>
      </c>
      <c r="E408">
        <v>19</v>
      </c>
      <c r="F408">
        <v>147.38999999999999</v>
      </c>
      <c r="G408">
        <v>0.08</v>
      </c>
      <c r="H408" t="s">
        <v>10664</v>
      </c>
      <c r="I408">
        <v>-30.92</v>
      </c>
      <c r="J408">
        <v>7.64</v>
      </c>
      <c r="K408">
        <v>5.83</v>
      </c>
      <c r="L408" t="s">
        <v>10705</v>
      </c>
      <c r="M408" t="s">
        <v>10813</v>
      </c>
      <c r="N408" t="s">
        <v>10813</v>
      </c>
      <c r="O408" t="s">
        <v>10701</v>
      </c>
      <c r="P408" t="s">
        <v>10668</v>
      </c>
      <c r="Q408" t="s">
        <v>10702</v>
      </c>
      <c r="R408" t="s">
        <v>11007</v>
      </c>
    </row>
    <row r="409" spans="1:21" x14ac:dyDescent="0.3">
      <c r="A409">
        <v>6591</v>
      </c>
      <c r="B409">
        <v>46912</v>
      </c>
      <c r="C409" s="1">
        <v>41090</v>
      </c>
      <c r="D409" t="s">
        <v>10663</v>
      </c>
      <c r="E409">
        <v>5</v>
      </c>
      <c r="F409">
        <v>294</v>
      </c>
      <c r="G409">
        <v>0</v>
      </c>
      <c r="H409" t="s">
        <v>10664</v>
      </c>
      <c r="I409">
        <v>181.53</v>
      </c>
      <c r="J409">
        <v>54.74</v>
      </c>
      <c r="K409">
        <v>14.83</v>
      </c>
      <c r="L409" t="s">
        <v>10785</v>
      </c>
      <c r="M409" t="s">
        <v>10813</v>
      </c>
      <c r="N409" t="s">
        <v>10813</v>
      </c>
      <c r="O409" t="s">
        <v>10701</v>
      </c>
      <c r="P409" t="s">
        <v>10690</v>
      </c>
      <c r="Q409" t="s">
        <v>10691</v>
      </c>
      <c r="R409" t="s">
        <v>11088</v>
      </c>
    </row>
    <row r="410" spans="1:21" x14ac:dyDescent="0.3">
      <c r="A410">
        <v>6603</v>
      </c>
      <c r="B410">
        <v>46980</v>
      </c>
      <c r="C410" s="1">
        <v>40560</v>
      </c>
      <c r="D410" t="s">
        <v>10719</v>
      </c>
      <c r="E410">
        <v>34</v>
      </c>
      <c r="F410">
        <v>216.3</v>
      </c>
      <c r="G410">
        <v>0.01</v>
      </c>
      <c r="H410" t="s">
        <v>10664</v>
      </c>
      <c r="I410">
        <v>103.16</v>
      </c>
      <c r="J410">
        <v>6.3</v>
      </c>
      <c r="K410">
        <v>0.5</v>
      </c>
      <c r="L410" t="s">
        <v>10698</v>
      </c>
      <c r="M410" t="s">
        <v>10813</v>
      </c>
      <c r="N410" t="s">
        <v>10813</v>
      </c>
      <c r="O410" t="s">
        <v>10681</v>
      </c>
      <c r="P410" t="s">
        <v>10668</v>
      </c>
      <c r="Q410" t="s">
        <v>10729</v>
      </c>
      <c r="R410" t="s">
        <v>11089</v>
      </c>
      <c r="S410" t="s">
        <v>10685</v>
      </c>
      <c r="T410">
        <v>0.39</v>
      </c>
      <c r="U410" s="1">
        <v>40560</v>
      </c>
    </row>
    <row r="411" spans="1:21" x14ac:dyDescent="0.3">
      <c r="A411">
        <v>6665</v>
      </c>
      <c r="B411">
        <v>47460</v>
      </c>
      <c r="C411" s="1">
        <v>40461</v>
      </c>
      <c r="D411" t="s">
        <v>10719</v>
      </c>
      <c r="E411">
        <v>12</v>
      </c>
      <c r="F411">
        <v>31.6</v>
      </c>
      <c r="G411">
        <v>0.1</v>
      </c>
      <c r="H411" t="s">
        <v>10664</v>
      </c>
      <c r="I411">
        <v>-3.64</v>
      </c>
      <c r="J411">
        <v>2.84</v>
      </c>
      <c r="K411">
        <v>0.93</v>
      </c>
      <c r="L411" t="s">
        <v>10834</v>
      </c>
      <c r="M411" t="s">
        <v>10813</v>
      </c>
      <c r="N411" t="s">
        <v>10813</v>
      </c>
      <c r="O411" t="s">
        <v>10681</v>
      </c>
      <c r="P411" t="s">
        <v>10668</v>
      </c>
      <c r="Q411" t="s">
        <v>10736</v>
      </c>
      <c r="R411" t="s">
        <v>10739</v>
      </c>
      <c r="S411" t="s">
        <v>10709</v>
      </c>
      <c r="T411">
        <v>0.54</v>
      </c>
      <c r="U411" s="1">
        <v>40463</v>
      </c>
    </row>
    <row r="412" spans="1:21" x14ac:dyDescent="0.3">
      <c r="A412">
        <v>6669</v>
      </c>
      <c r="B412">
        <v>47462</v>
      </c>
      <c r="C412" s="1">
        <v>40703</v>
      </c>
      <c r="D412" t="s">
        <v>10671</v>
      </c>
      <c r="E412">
        <v>43</v>
      </c>
      <c r="F412">
        <v>154.18</v>
      </c>
      <c r="G412">
        <v>0.08</v>
      </c>
      <c r="H412" t="s">
        <v>10664</v>
      </c>
      <c r="I412">
        <v>-166.92</v>
      </c>
      <c r="J412">
        <v>3.58</v>
      </c>
      <c r="K412">
        <v>5.47</v>
      </c>
      <c r="L412" t="s">
        <v>11017</v>
      </c>
      <c r="M412" t="s">
        <v>10813</v>
      </c>
      <c r="N412" t="s">
        <v>10813</v>
      </c>
      <c r="O412" t="s">
        <v>10681</v>
      </c>
      <c r="P412" t="s">
        <v>10668</v>
      </c>
      <c r="Q412" t="s">
        <v>10678</v>
      </c>
      <c r="R412" t="s">
        <v>11090</v>
      </c>
      <c r="S412" t="s">
        <v>10685</v>
      </c>
      <c r="T412">
        <v>0.37</v>
      </c>
      <c r="U412" s="1">
        <v>40705</v>
      </c>
    </row>
    <row r="413" spans="1:21" x14ac:dyDescent="0.3">
      <c r="A413">
        <v>6670</v>
      </c>
      <c r="B413">
        <v>47462</v>
      </c>
      <c r="C413" s="1">
        <v>40703</v>
      </c>
      <c r="D413" t="s">
        <v>10671</v>
      </c>
      <c r="E413">
        <v>18</v>
      </c>
      <c r="F413">
        <v>110.31</v>
      </c>
      <c r="G413">
        <v>0.05</v>
      </c>
      <c r="H413" t="s">
        <v>10664</v>
      </c>
      <c r="I413">
        <v>-1.22</v>
      </c>
      <c r="J413">
        <v>5.85</v>
      </c>
      <c r="K413">
        <v>2.27</v>
      </c>
      <c r="L413" t="s">
        <v>11017</v>
      </c>
      <c r="M413" t="s">
        <v>10813</v>
      </c>
      <c r="N413" t="s">
        <v>10813</v>
      </c>
      <c r="O413" t="s">
        <v>10681</v>
      </c>
      <c r="P413" t="s">
        <v>10668</v>
      </c>
      <c r="Q413" t="s">
        <v>10736</v>
      </c>
      <c r="R413" t="s">
        <v>11091</v>
      </c>
    </row>
    <row r="414" spans="1:21" x14ac:dyDescent="0.3">
      <c r="A414">
        <v>6671</v>
      </c>
      <c r="B414">
        <v>47462</v>
      </c>
      <c r="C414" s="1">
        <v>40703</v>
      </c>
      <c r="D414" t="s">
        <v>10671</v>
      </c>
      <c r="E414">
        <v>41</v>
      </c>
      <c r="F414">
        <v>137.51</v>
      </c>
      <c r="G414">
        <v>0.02</v>
      </c>
      <c r="H414" t="s">
        <v>10664</v>
      </c>
      <c r="I414">
        <v>21.62</v>
      </c>
      <c r="J414">
        <v>3.29</v>
      </c>
      <c r="K414">
        <v>1.35</v>
      </c>
      <c r="L414" t="s">
        <v>11017</v>
      </c>
      <c r="M414" t="s">
        <v>10813</v>
      </c>
      <c r="N414" t="s">
        <v>10813</v>
      </c>
      <c r="O414" t="s">
        <v>10681</v>
      </c>
      <c r="P414" t="s">
        <v>10668</v>
      </c>
      <c r="Q414" t="s">
        <v>10707</v>
      </c>
      <c r="R414" t="s">
        <v>11092</v>
      </c>
      <c r="S414" t="s">
        <v>10709</v>
      </c>
      <c r="T414">
        <v>0.4</v>
      </c>
      <c r="U414" s="1">
        <v>40705</v>
      </c>
    </row>
    <row r="415" spans="1:21" x14ac:dyDescent="0.3">
      <c r="A415">
        <v>6692</v>
      </c>
      <c r="B415">
        <v>47620</v>
      </c>
      <c r="C415" s="1">
        <v>41086</v>
      </c>
      <c r="D415" t="s">
        <v>10663</v>
      </c>
      <c r="E415">
        <v>27</v>
      </c>
      <c r="F415">
        <v>302.2</v>
      </c>
      <c r="G415">
        <v>0.04</v>
      </c>
      <c r="H415" t="s">
        <v>10664</v>
      </c>
      <c r="I415">
        <v>20.27</v>
      </c>
      <c r="J415">
        <v>10.98</v>
      </c>
      <c r="K415">
        <v>3.37</v>
      </c>
      <c r="L415" t="s">
        <v>10959</v>
      </c>
      <c r="M415" t="s">
        <v>10813</v>
      </c>
      <c r="N415" t="s">
        <v>10813</v>
      </c>
      <c r="O415" t="s">
        <v>10681</v>
      </c>
      <c r="P415" t="s">
        <v>10668</v>
      </c>
      <c r="Q415" t="s">
        <v>10791</v>
      </c>
    </row>
    <row r="416" spans="1:21" x14ac:dyDescent="0.3">
      <c r="A416">
        <v>6704</v>
      </c>
      <c r="B416">
        <v>47749</v>
      </c>
      <c r="C416" s="1">
        <v>40253</v>
      </c>
      <c r="D416" t="s">
        <v>10704</v>
      </c>
      <c r="E416">
        <v>46</v>
      </c>
      <c r="F416">
        <v>399.58</v>
      </c>
      <c r="G416">
        <v>0.04</v>
      </c>
      <c r="H416" t="s">
        <v>10664</v>
      </c>
      <c r="I416">
        <v>-188.53</v>
      </c>
      <c r="J416">
        <v>8.4499999999999993</v>
      </c>
      <c r="K416">
        <v>7.77</v>
      </c>
      <c r="L416" t="s">
        <v>10917</v>
      </c>
      <c r="M416" t="s">
        <v>10813</v>
      </c>
      <c r="N416" t="s">
        <v>10813</v>
      </c>
      <c r="O416" t="s">
        <v>10667</v>
      </c>
      <c r="P416" t="s">
        <v>10668</v>
      </c>
      <c r="Q416" t="s">
        <v>10791</v>
      </c>
    </row>
    <row r="417" spans="1:21" x14ac:dyDescent="0.3">
      <c r="A417">
        <v>6721</v>
      </c>
      <c r="B417">
        <v>47873</v>
      </c>
      <c r="C417" s="1">
        <v>40495</v>
      </c>
      <c r="D417" t="s">
        <v>10719</v>
      </c>
      <c r="E417">
        <v>8</v>
      </c>
      <c r="F417">
        <v>52.39</v>
      </c>
      <c r="G417">
        <v>0.08</v>
      </c>
      <c r="H417" t="s">
        <v>10664</v>
      </c>
      <c r="I417">
        <v>-17.38</v>
      </c>
      <c r="J417">
        <v>5.89</v>
      </c>
      <c r="K417">
        <v>5.57</v>
      </c>
      <c r="L417" t="s">
        <v>10830</v>
      </c>
      <c r="M417" t="s">
        <v>10813</v>
      </c>
      <c r="N417" t="s">
        <v>10813</v>
      </c>
      <c r="O417" t="s">
        <v>10681</v>
      </c>
      <c r="P417" t="s">
        <v>10690</v>
      </c>
      <c r="Q417" t="s">
        <v>10691</v>
      </c>
      <c r="R417" t="s">
        <v>11093</v>
      </c>
      <c r="S417" t="s">
        <v>10685</v>
      </c>
      <c r="T417">
        <v>0.41</v>
      </c>
      <c r="U417" s="1">
        <v>40497</v>
      </c>
    </row>
    <row r="418" spans="1:21" x14ac:dyDescent="0.3">
      <c r="A418">
        <v>6736</v>
      </c>
      <c r="B418">
        <v>47943</v>
      </c>
      <c r="C418" s="1">
        <v>40131</v>
      </c>
      <c r="D418" t="s">
        <v>10704</v>
      </c>
      <c r="E418">
        <v>12</v>
      </c>
      <c r="F418">
        <v>61.09</v>
      </c>
      <c r="G418">
        <v>0.04</v>
      </c>
      <c r="H418" t="s">
        <v>10664</v>
      </c>
      <c r="I418">
        <v>24.06</v>
      </c>
      <c r="J418">
        <v>4.91</v>
      </c>
      <c r="K418">
        <v>0.5</v>
      </c>
      <c r="L418" t="s">
        <v>10735</v>
      </c>
      <c r="M418" t="s">
        <v>10813</v>
      </c>
      <c r="N418" t="s">
        <v>10813</v>
      </c>
      <c r="O418" t="s">
        <v>10701</v>
      </c>
      <c r="P418" t="s">
        <v>10668</v>
      </c>
      <c r="Q418" t="s">
        <v>10729</v>
      </c>
      <c r="R418" t="s">
        <v>11094</v>
      </c>
      <c r="S418" t="s">
        <v>10685</v>
      </c>
      <c r="T418">
        <v>0.36</v>
      </c>
      <c r="U418" s="1">
        <v>40131</v>
      </c>
    </row>
    <row r="419" spans="1:21" x14ac:dyDescent="0.3">
      <c r="A419">
        <v>6737</v>
      </c>
      <c r="B419">
        <v>47943</v>
      </c>
      <c r="C419" s="1">
        <v>40131</v>
      </c>
      <c r="D419" t="s">
        <v>10704</v>
      </c>
      <c r="E419">
        <v>48</v>
      </c>
      <c r="F419">
        <v>777.76</v>
      </c>
      <c r="G419">
        <v>0.02</v>
      </c>
      <c r="H419" t="s">
        <v>10664</v>
      </c>
      <c r="I419">
        <v>63.46</v>
      </c>
      <c r="J419">
        <v>15.94</v>
      </c>
      <c r="K419">
        <v>5.45</v>
      </c>
      <c r="L419" t="s">
        <v>10735</v>
      </c>
      <c r="M419" t="s">
        <v>10813</v>
      </c>
      <c r="N419" t="s">
        <v>10813</v>
      </c>
      <c r="O419" t="s">
        <v>10701</v>
      </c>
      <c r="P419" t="s">
        <v>10668</v>
      </c>
      <c r="Q419" t="s">
        <v>10736</v>
      </c>
      <c r="R419" t="s">
        <v>11095</v>
      </c>
      <c r="S419" t="s">
        <v>10693</v>
      </c>
      <c r="T419">
        <v>0.55000000000000004</v>
      </c>
      <c r="U419" s="1">
        <v>40132</v>
      </c>
    </row>
    <row r="420" spans="1:21" x14ac:dyDescent="0.3">
      <c r="A420">
        <v>6754</v>
      </c>
      <c r="B420">
        <v>48101</v>
      </c>
      <c r="C420" s="1">
        <v>40798</v>
      </c>
      <c r="D420" t="s">
        <v>10671</v>
      </c>
      <c r="E420">
        <v>4</v>
      </c>
      <c r="F420">
        <v>108.87</v>
      </c>
      <c r="G420">
        <v>0.05</v>
      </c>
      <c r="H420" t="s">
        <v>10664</v>
      </c>
      <c r="I420">
        <v>-39.92</v>
      </c>
      <c r="J420">
        <v>22.84</v>
      </c>
      <c r="K420">
        <v>16.87</v>
      </c>
      <c r="L420" t="s">
        <v>10929</v>
      </c>
      <c r="M420" t="s">
        <v>10813</v>
      </c>
      <c r="N420" t="s">
        <v>10813</v>
      </c>
      <c r="O420" t="s">
        <v>10701</v>
      </c>
      <c r="P420" t="s">
        <v>10668</v>
      </c>
      <c r="Q420" t="s">
        <v>10702</v>
      </c>
      <c r="R420" t="s">
        <v>10896</v>
      </c>
      <c r="S420" t="s">
        <v>10685</v>
      </c>
      <c r="T420">
        <v>0.39</v>
      </c>
      <c r="U420" s="1">
        <v>40800</v>
      </c>
    </row>
    <row r="421" spans="1:21" x14ac:dyDescent="0.3">
      <c r="A421">
        <v>6783</v>
      </c>
      <c r="B421">
        <v>48295</v>
      </c>
      <c r="C421" s="1">
        <v>40140</v>
      </c>
      <c r="D421" t="s">
        <v>10704</v>
      </c>
      <c r="E421">
        <v>48</v>
      </c>
      <c r="F421">
        <v>10051.52</v>
      </c>
      <c r="G421">
        <v>0.05</v>
      </c>
      <c r="H421" t="s">
        <v>10664</v>
      </c>
      <c r="I421">
        <v>4938.78</v>
      </c>
      <c r="J421">
        <v>204.1</v>
      </c>
      <c r="K421">
        <v>13.99</v>
      </c>
      <c r="L421" t="s">
        <v>10921</v>
      </c>
      <c r="M421" t="s">
        <v>10813</v>
      </c>
      <c r="N421" t="s">
        <v>10813</v>
      </c>
      <c r="O421" t="s">
        <v>10667</v>
      </c>
      <c r="P421" t="s">
        <v>10682</v>
      </c>
      <c r="Q421" t="s">
        <v>10849</v>
      </c>
      <c r="R421" t="s">
        <v>11096</v>
      </c>
    </row>
    <row r="422" spans="1:21" x14ac:dyDescent="0.3">
      <c r="A422">
        <v>6858</v>
      </c>
      <c r="B422">
        <v>48839</v>
      </c>
      <c r="C422" s="1">
        <v>40369</v>
      </c>
      <c r="D422" t="s">
        <v>10719</v>
      </c>
      <c r="E422">
        <v>1</v>
      </c>
      <c r="F422">
        <v>97.13</v>
      </c>
      <c r="G422">
        <v>0.05</v>
      </c>
      <c r="H422" t="s">
        <v>10664</v>
      </c>
      <c r="I422">
        <v>-37.06</v>
      </c>
      <c r="J422">
        <v>98.31</v>
      </c>
      <c r="K422">
        <v>0.49</v>
      </c>
      <c r="L422" t="s">
        <v>10710</v>
      </c>
      <c r="M422" t="s">
        <v>10813</v>
      </c>
      <c r="N422" t="s">
        <v>10813</v>
      </c>
      <c r="O422" t="s">
        <v>10681</v>
      </c>
      <c r="P422" t="s">
        <v>10668</v>
      </c>
      <c r="Q422" t="s">
        <v>10729</v>
      </c>
      <c r="R422" t="s">
        <v>11097</v>
      </c>
    </row>
    <row r="423" spans="1:21" x14ac:dyDescent="0.3">
      <c r="A423">
        <v>6894</v>
      </c>
      <c r="B423">
        <v>49154</v>
      </c>
      <c r="C423" s="1">
        <v>39878</v>
      </c>
      <c r="D423" t="s">
        <v>10704</v>
      </c>
      <c r="E423">
        <v>26</v>
      </c>
      <c r="F423">
        <v>1523.5</v>
      </c>
      <c r="G423">
        <v>7.0000000000000007E-2</v>
      </c>
      <c r="H423" t="s">
        <v>10664</v>
      </c>
      <c r="I423">
        <v>-807.89</v>
      </c>
      <c r="J423">
        <v>60.98</v>
      </c>
      <c r="K423">
        <v>49</v>
      </c>
      <c r="L423" t="s">
        <v>10785</v>
      </c>
      <c r="M423" t="s">
        <v>10813</v>
      </c>
      <c r="N423" t="s">
        <v>10813</v>
      </c>
      <c r="O423" t="s">
        <v>10701</v>
      </c>
      <c r="P423" t="s">
        <v>10668</v>
      </c>
      <c r="Q423" t="s">
        <v>10675</v>
      </c>
      <c r="R423" t="s">
        <v>11098</v>
      </c>
      <c r="S423" t="s">
        <v>10769</v>
      </c>
      <c r="T423">
        <v>0.59</v>
      </c>
      <c r="U423" s="1">
        <v>39879</v>
      </c>
    </row>
    <row r="424" spans="1:21" x14ac:dyDescent="0.3">
      <c r="A424">
        <v>6983</v>
      </c>
      <c r="B424">
        <v>49921</v>
      </c>
      <c r="C424" s="1">
        <v>40591</v>
      </c>
      <c r="D424" t="s">
        <v>10663</v>
      </c>
      <c r="E424">
        <v>5</v>
      </c>
      <c r="F424">
        <v>756.15</v>
      </c>
      <c r="G424">
        <v>0.06</v>
      </c>
      <c r="H424" t="s">
        <v>10672</v>
      </c>
      <c r="I424">
        <v>-280.27999999999997</v>
      </c>
      <c r="J424">
        <v>145.44999999999999</v>
      </c>
      <c r="K424">
        <v>17.850000000000001</v>
      </c>
      <c r="L424" t="s">
        <v>10713</v>
      </c>
      <c r="M424" t="s">
        <v>10813</v>
      </c>
      <c r="N424" t="s">
        <v>10813</v>
      </c>
      <c r="O424" t="s">
        <v>10667</v>
      </c>
      <c r="P424" t="s">
        <v>10682</v>
      </c>
      <c r="Q424" t="s">
        <v>10849</v>
      </c>
      <c r="R424" t="s">
        <v>10873</v>
      </c>
      <c r="S424" t="s">
        <v>10677</v>
      </c>
      <c r="T424">
        <v>0.56000000000000005</v>
      </c>
      <c r="U424" s="1">
        <v>40595</v>
      </c>
    </row>
    <row r="425" spans="1:21" x14ac:dyDescent="0.3">
      <c r="A425">
        <v>6984</v>
      </c>
      <c r="B425">
        <v>49921</v>
      </c>
      <c r="C425" s="1">
        <v>40591</v>
      </c>
      <c r="D425" t="s">
        <v>10663</v>
      </c>
      <c r="E425">
        <v>1</v>
      </c>
      <c r="F425">
        <v>18.149999999999999</v>
      </c>
      <c r="G425">
        <v>0.04</v>
      </c>
      <c r="H425" t="s">
        <v>10664</v>
      </c>
      <c r="I425">
        <v>-7.26</v>
      </c>
      <c r="J425">
        <v>12.28</v>
      </c>
      <c r="K425">
        <v>6.13</v>
      </c>
      <c r="L425" t="s">
        <v>10713</v>
      </c>
      <c r="M425" t="s">
        <v>10813</v>
      </c>
      <c r="N425" t="s">
        <v>10813</v>
      </c>
      <c r="O425" t="s">
        <v>10667</v>
      </c>
      <c r="P425" t="s">
        <v>10668</v>
      </c>
      <c r="Q425" t="s">
        <v>10669</v>
      </c>
      <c r="R425" t="s">
        <v>10913</v>
      </c>
      <c r="S425" t="s">
        <v>10685</v>
      </c>
      <c r="T425">
        <v>0.56999999999999995</v>
      </c>
      <c r="U425" s="1">
        <v>40593</v>
      </c>
    </row>
    <row r="426" spans="1:21" x14ac:dyDescent="0.3">
      <c r="A426">
        <v>6991</v>
      </c>
      <c r="B426">
        <v>49952</v>
      </c>
      <c r="C426" s="1">
        <v>40866</v>
      </c>
      <c r="D426" t="s">
        <v>10671</v>
      </c>
      <c r="E426">
        <v>12</v>
      </c>
      <c r="F426">
        <v>1323.67</v>
      </c>
      <c r="G426">
        <v>0.04</v>
      </c>
      <c r="H426" t="s">
        <v>10697</v>
      </c>
      <c r="I426">
        <v>630.28</v>
      </c>
      <c r="J426">
        <v>107.53</v>
      </c>
      <c r="K426">
        <v>5.81</v>
      </c>
      <c r="L426" t="s">
        <v>10776</v>
      </c>
      <c r="M426" t="s">
        <v>10813</v>
      </c>
      <c r="N426" t="s">
        <v>10813</v>
      </c>
      <c r="O426" t="s">
        <v>10681</v>
      </c>
      <c r="P426" t="s">
        <v>10690</v>
      </c>
      <c r="Q426" t="s">
        <v>10691</v>
      </c>
      <c r="R426" t="s">
        <v>11099</v>
      </c>
    </row>
    <row r="427" spans="1:21" x14ac:dyDescent="0.3">
      <c r="A427">
        <v>7021</v>
      </c>
      <c r="B427">
        <v>50117</v>
      </c>
      <c r="C427" s="1">
        <v>40697</v>
      </c>
      <c r="D427" t="s">
        <v>10719</v>
      </c>
      <c r="E427">
        <v>17</v>
      </c>
      <c r="F427">
        <v>47.44</v>
      </c>
      <c r="G427">
        <v>0.09</v>
      </c>
      <c r="H427" t="s">
        <v>10664</v>
      </c>
      <c r="I427">
        <v>14.49</v>
      </c>
      <c r="J427">
        <v>2.89</v>
      </c>
      <c r="K427">
        <v>0.5</v>
      </c>
      <c r="L427" t="s">
        <v>10716</v>
      </c>
      <c r="M427" t="s">
        <v>10813</v>
      </c>
      <c r="N427" t="s">
        <v>10813</v>
      </c>
      <c r="O427" t="s">
        <v>10667</v>
      </c>
      <c r="P427" t="s">
        <v>10668</v>
      </c>
      <c r="Q427" t="s">
        <v>10729</v>
      </c>
      <c r="R427" t="s">
        <v>11100</v>
      </c>
      <c r="S427" t="s">
        <v>10685</v>
      </c>
      <c r="T427">
        <v>0.38</v>
      </c>
      <c r="U427" s="1">
        <v>40699</v>
      </c>
    </row>
    <row r="428" spans="1:21" x14ac:dyDescent="0.3">
      <c r="A428">
        <v>7042</v>
      </c>
      <c r="B428">
        <v>50278</v>
      </c>
      <c r="C428" s="1">
        <v>40323</v>
      </c>
      <c r="D428" t="s">
        <v>10671</v>
      </c>
      <c r="E428">
        <v>2</v>
      </c>
      <c r="F428">
        <v>51.21</v>
      </c>
      <c r="G428">
        <v>0</v>
      </c>
      <c r="H428" t="s">
        <v>10664</v>
      </c>
      <c r="I428">
        <v>-27.53</v>
      </c>
      <c r="J428">
        <v>20.98</v>
      </c>
      <c r="K428">
        <v>8.83</v>
      </c>
      <c r="L428" t="s">
        <v>10776</v>
      </c>
      <c r="M428" t="s">
        <v>10813</v>
      </c>
      <c r="N428" t="s">
        <v>10813</v>
      </c>
      <c r="O428" t="s">
        <v>10681</v>
      </c>
      <c r="P428" t="s">
        <v>10668</v>
      </c>
      <c r="Q428" t="s">
        <v>10678</v>
      </c>
      <c r="R428" t="s">
        <v>11101</v>
      </c>
      <c r="S428" t="s">
        <v>10685</v>
      </c>
      <c r="T428">
        <v>0.37</v>
      </c>
      <c r="U428" s="1">
        <v>40323</v>
      </c>
    </row>
    <row r="429" spans="1:21" x14ac:dyDescent="0.3">
      <c r="A429">
        <v>7043</v>
      </c>
      <c r="B429">
        <v>50278</v>
      </c>
      <c r="C429" s="1">
        <v>40323</v>
      </c>
      <c r="D429" t="s">
        <v>10671</v>
      </c>
      <c r="E429">
        <v>20</v>
      </c>
      <c r="F429">
        <v>2195.5500000000002</v>
      </c>
      <c r="G429">
        <v>0.01</v>
      </c>
      <c r="H429" t="s">
        <v>10672</v>
      </c>
      <c r="I429">
        <v>-355.94</v>
      </c>
      <c r="J429">
        <v>100.8</v>
      </c>
      <c r="K429">
        <v>60</v>
      </c>
      <c r="L429" t="s">
        <v>10776</v>
      </c>
      <c r="M429" t="s">
        <v>10813</v>
      </c>
      <c r="N429" t="s">
        <v>10813</v>
      </c>
      <c r="O429" t="s">
        <v>10681</v>
      </c>
      <c r="P429" t="s">
        <v>10690</v>
      </c>
      <c r="Q429" t="s">
        <v>10724</v>
      </c>
      <c r="R429" t="s">
        <v>11102</v>
      </c>
      <c r="S429" t="s">
        <v>10677</v>
      </c>
      <c r="T429">
        <v>0.59</v>
      </c>
      <c r="U429" s="1">
        <v>40325</v>
      </c>
    </row>
    <row r="430" spans="1:21" x14ac:dyDescent="0.3">
      <c r="A430">
        <v>7060</v>
      </c>
      <c r="B430">
        <v>50374</v>
      </c>
      <c r="C430" s="1">
        <v>39963</v>
      </c>
      <c r="D430" t="s">
        <v>10686</v>
      </c>
      <c r="E430">
        <v>30</v>
      </c>
      <c r="F430">
        <v>3482.41</v>
      </c>
      <c r="G430">
        <v>0.05</v>
      </c>
      <c r="H430" t="s">
        <v>10664</v>
      </c>
      <c r="I430">
        <v>1443.35</v>
      </c>
      <c r="J430">
        <v>120.98</v>
      </c>
      <c r="K430">
        <v>9.07</v>
      </c>
      <c r="L430" t="s">
        <v>11017</v>
      </c>
      <c r="M430" t="s">
        <v>10813</v>
      </c>
      <c r="N430" t="s">
        <v>10813</v>
      </c>
      <c r="O430" t="s">
        <v>10701</v>
      </c>
      <c r="P430" t="s">
        <v>10668</v>
      </c>
      <c r="Q430" t="s">
        <v>10678</v>
      </c>
      <c r="R430" t="s">
        <v>11103</v>
      </c>
      <c r="S430" t="s">
        <v>10685</v>
      </c>
      <c r="T430">
        <v>0.35</v>
      </c>
      <c r="U430" s="1">
        <v>39964</v>
      </c>
    </row>
    <row r="431" spans="1:21" x14ac:dyDescent="0.3">
      <c r="A431">
        <v>7087</v>
      </c>
      <c r="B431">
        <v>50565</v>
      </c>
      <c r="C431" s="1">
        <v>41151</v>
      </c>
      <c r="D431" t="s">
        <v>10671</v>
      </c>
      <c r="E431">
        <v>43</v>
      </c>
      <c r="F431">
        <v>683.46</v>
      </c>
      <c r="G431">
        <v>0.09</v>
      </c>
      <c r="H431" t="s">
        <v>10664</v>
      </c>
      <c r="I431">
        <v>-138.82</v>
      </c>
      <c r="J431">
        <v>16.98</v>
      </c>
      <c r="K431">
        <v>12.39</v>
      </c>
      <c r="L431" t="s">
        <v>10720</v>
      </c>
      <c r="M431" t="s">
        <v>10813</v>
      </c>
      <c r="N431" t="s">
        <v>10813</v>
      </c>
      <c r="O431" t="s">
        <v>10681</v>
      </c>
      <c r="P431" t="s">
        <v>10668</v>
      </c>
      <c r="Q431" t="s">
        <v>10717</v>
      </c>
      <c r="R431" t="s">
        <v>11104</v>
      </c>
      <c r="S431" t="s">
        <v>10685</v>
      </c>
      <c r="T431">
        <v>0.35</v>
      </c>
      <c r="U431" s="1">
        <v>41151</v>
      </c>
    </row>
    <row r="432" spans="1:21" x14ac:dyDescent="0.3">
      <c r="A432">
        <v>7103</v>
      </c>
      <c r="B432">
        <v>50688</v>
      </c>
      <c r="C432" s="1">
        <v>40893</v>
      </c>
      <c r="D432" t="s">
        <v>10719</v>
      </c>
      <c r="E432">
        <v>50</v>
      </c>
      <c r="F432">
        <v>600.22</v>
      </c>
      <c r="G432">
        <v>0.08</v>
      </c>
      <c r="H432" t="s">
        <v>10664</v>
      </c>
      <c r="I432">
        <v>27.86</v>
      </c>
      <c r="J432">
        <v>12.98</v>
      </c>
      <c r="K432">
        <v>3.14</v>
      </c>
      <c r="L432" t="s">
        <v>10785</v>
      </c>
      <c r="M432" t="s">
        <v>10813</v>
      </c>
      <c r="N432" t="s">
        <v>10813</v>
      </c>
      <c r="O432" t="s">
        <v>10701</v>
      </c>
      <c r="P432" t="s">
        <v>10668</v>
      </c>
      <c r="Q432" t="s">
        <v>10791</v>
      </c>
    </row>
    <row r="433" spans="1:21" x14ac:dyDescent="0.3">
      <c r="A433">
        <v>7111</v>
      </c>
      <c r="B433">
        <v>50754</v>
      </c>
      <c r="C433" s="1">
        <v>40156</v>
      </c>
      <c r="D433" t="s">
        <v>10686</v>
      </c>
      <c r="E433">
        <v>9</v>
      </c>
      <c r="F433">
        <v>64.030500000000004</v>
      </c>
      <c r="G433">
        <v>0.06</v>
      </c>
      <c r="H433" t="s">
        <v>10664</v>
      </c>
      <c r="I433">
        <v>-58.34</v>
      </c>
      <c r="J433">
        <v>7.99</v>
      </c>
      <c r="K433">
        <v>5.03</v>
      </c>
      <c r="L433" t="s">
        <v>10902</v>
      </c>
      <c r="M433" t="s">
        <v>10813</v>
      </c>
      <c r="N433" t="s">
        <v>10813</v>
      </c>
      <c r="O433" t="s">
        <v>10674</v>
      </c>
      <c r="P433" t="s">
        <v>10682</v>
      </c>
      <c r="Q433" t="s">
        <v>10683</v>
      </c>
      <c r="R433" t="s">
        <v>10781</v>
      </c>
      <c r="S433" t="s">
        <v>10689</v>
      </c>
      <c r="T433">
        <v>0.6</v>
      </c>
      <c r="U433" s="1">
        <v>40157</v>
      </c>
    </row>
    <row r="434" spans="1:21" x14ac:dyDescent="0.3">
      <c r="A434">
        <v>7136</v>
      </c>
      <c r="B434">
        <v>50914</v>
      </c>
      <c r="C434" s="1">
        <v>41093</v>
      </c>
      <c r="D434" t="s">
        <v>10719</v>
      </c>
      <c r="E434">
        <v>49</v>
      </c>
      <c r="F434">
        <v>8551.5439999999999</v>
      </c>
      <c r="G434">
        <v>0.03</v>
      </c>
      <c r="H434" t="s">
        <v>10664</v>
      </c>
      <c r="I434">
        <v>2763.13</v>
      </c>
      <c r="J434">
        <v>195.99</v>
      </c>
      <c r="K434">
        <v>8.99</v>
      </c>
      <c r="L434" t="s">
        <v>10710</v>
      </c>
      <c r="M434" t="s">
        <v>10813</v>
      </c>
      <c r="N434" t="s">
        <v>10813</v>
      </c>
      <c r="O434" t="s">
        <v>10681</v>
      </c>
      <c r="P434" t="s">
        <v>10682</v>
      </c>
      <c r="Q434" t="s">
        <v>10683</v>
      </c>
      <c r="R434" t="s">
        <v>11105</v>
      </c>
      <c r="S434" t="s">
        <v>10685</v>
      </c>
      <c r="T434">
        <v>0.57999999999999996</v>
      </c>
      <c r="U434" s="1">
        <v>41093</v>
      </c>
    </row>
    <row r="435" spans="1:21" x14ac:dyDescent="0.3">
      <c r="A435">
        <v>7168</v>
      </c>
      <c r="B435">
        <v>51169</v>
      </c>
      <c r="C435" s="1">
        <v>40536</v>
      </c>
      <c r="D435" t="s">
        <v>10671</v>
      </c>
      <c r="E435">
        <v>2</v>
      </c>
      <c r="F435">
        <v>291.66000000000003</v>
      </c>
      <c r="G435">
        <v>0.08</v>
      </c>
      <c r="H435" t="s">
        <v>10664</v>
      </c>
      <c r="I435">
        <v>-192.92</v>
      </c>
      <c r="J435">
        <v>136.97999999999999</v>
      </c>
      <c r="K435">
        <v>24.49</v>
      </c>
      <c r="L435" t="s">
        <v>10917</v>
      </c>
      <c r="M435" t="s">
        <v>10813</v>
      </c>
      <c r="N435" t="s">
        <v>10813</v>
      </c>
      <c r="O435" t="s">
        <v>10701</v>
      </c>
      <c r="P435" t="s">
        <v>10690</v>
      </c>
      <c r="Q435" t="s">
        <v>10691</v>
      </c>
      <c r="R435" t="s">
        <v>11106</v>
      </c>
    </row>
    <row r="436" spans="1:21" x14ac:dyDescent="0.3">
      <c r="A436">
        <v>7277</v>
      </c>
      <c r="B436">
        <v>51938</v>
      </c>
      <c r="C436" s="1">
        <v>40680</v>
      </c>
      <c r="D436" t="s">
        <v>10663</v>
      </c>
      <c r="E436">
        <v>5</v>
      </c>
      <c r="F436">
        <v>503.32749999999999</v>
      </c>
      <c r="G436">
        <v>0.06</v>
      </c>
      <c r="H436" t="s">
        <v>10664</v>
      </c>
      <c r="I436">
        <v>-488.31</v>
      </c>
      <c r="J436">
        <v>125.99</v>
      </c>
      <c r="K436">
        <v>5.63</v>
      </c>
      <c r="L436" t="s">
        <v>10726</v>
      </c>
      <c r="M436" t="s">
        <v>10813</v>
      </c>
      <c r="N436" t="s">
        <v>10813</v>
      </c>
      <c r="O436" t="s">
        <v>10681</v>
      </c>
      <c r="P436" t="s">
        <v>10682</v>
      </c>
      <c r="Q436" t="s">
        <v>10683</v>
      </c>
      <c r="R436">
        <v>8290</v>
      </c>
      <c r="S436" t="s">
        <v>10685</v>
      </c>
      <c r="T436">
        <v>0.6</v>
      </c>
      <c r="U436" s="1">
        <v>40684</v>
      </c>
    </row>
    <row r="437" spans="1:21" x14ac:dyDescent="0.3">
      <c r="A437">
        <v>7285</v>
      </c>
      <c r="B437">
        <v>51970</v>
      </c>
      <c r="C437" s="1">
        <v>40919</v>
      </c>
      <c r="D437" t="s">
        <v>10686</v>
      </c>
      <c r="E437">
        <v>1</v>
      </c>
      <c r="F437">
        <v>171.71</v>
      </c>
      <c r="G437">
        <v>0.06</v>
      </c>
      <c r="H437" t="s">
        <v>10672</v>
      </c>
      <c r="I437">
        <v>-343.47</v>
      </c>
      <c r="J437">
        <v>115.99</v>
      </c>
      <c r="K437">
        <v>56.14</v>
      </c>
      <c r="L437" t="s">
        <v>10716</v>
      </c>
      <c r="M437" t="s">
        <v>10813</v>
      </c>
      <c r="N437" t="s">
        <v>10813</v>
      </c>
      <c r="O437" t="s">
        <v>10667</v>
      </c>
      <c r="P437" t="s">
        <v>10682</v>
      </c>
      <c r="Q437" t="s">
        <v>10849</v>
      </c>
      <c r="R437" t="s">
        <v>11107</v>
      </c>
      <c r="S437" t="s">
        <v>10677</v>
      </c>
      <c r="T437">
        <v>0.4</v>
      </c>
      <c r="U437" s="1">
        <v>40921</v>
      </c>
    </row>
    <row r="438" spans="1:21" x14ac:dyDescent="0.3">
      <c r="A438">
        <v>7286</v>
      </c>
      <c r="B438">
        <v>51971</v>
      </c>
      <c r="C438" s="1">
        <v>40819</v>
      </c>
      <c r="D438" t="s">
        <v>10686</v>
      </c>
      <c r="E438">
        <v>39</v>
      </c>
      <c r="F438">
        <v>1326.04</v>
      </c>
      <c r="G438">
        <v>0.02</v>
      </c>
      <c r="H438" t="s">
        <v>10664</v>
      </c>
      <c r="I438">
        <v>-1129.96</v>
      </c>
      <c r="J438">
        <v>32.479999999999997</v>
      </c>
      <c r="K438">
        <v>35</v>
      </c>
      <c r="L438" t="s">
        <v>10700</v>
      </c>
      <c r="M438" t="s">
        <v>10813</v>
      </c>
      <c r="N438" t="s">
        <v>10813</v>
      </c>
      <c r="O438" t="s">
        <v>10701</v>
      </c>
      <c r="P438" t="s">
        <v>10668</v>
      </c>
      <c r="Q438" t="s">
        <v>10669</v>
      </c>
      <c r="R438" t="s">
        <v>11108</v>
      </c>
      <c r="S438" t="s">
        <v>10769</v>
      </c>
      <c r="T438">
        <v>0.81</v>
      </c>
      <c r="U438" s="1">
        <v>40821</v>
      </c>
    </row>
    <row r="439" spans="1:21" x14ac:dyDescent="0.3">
      <c r="A439">
        <v>7287</v>
      </c>
      <c r="B439">
        <v>51971</v>
      </c>
      <c r="C439" s="1">
        <v>40819</v>
      </c>
      <c r="D439" t="s">
        <v>10686</v>
      </c>
      <c r="E439">
        <v>22</v>
      </c>
      <c r="F439">
        <v>3881.89</v>
      </c>
      <c r="G439">
        <v>0.06</v>
      </c>
      <c r="H439" t="s">
        <v>10664</v>
      </c>
      <c r="I439">
        <v>-803.52</v>
      </c>
      <c r="J439">
        <v>182.55</v>
      </c>
      <c r="K439">
        <v>69</v>
      </c>
      <c r="L439" t="s">
        <v>10700</v>
      </c>
      <c r="M439" t="s">
        <v>10813</v>
      </c>
      <c r="N439" t="s">
        <v>10813</v>
      </c>
      <c r="O439" t="s">
        <v>10701</v>
      </c>
      <c r="P439" t="s">
        <v>10690</v>
      </c>
      <c r="Q439" t="s">
        <v>10724</v>
      </c>
      <c r="R439" t="s">
        <v>11109</v>
      </c>
    </row>
    <row r="440" spans="1:21" x14ac:dyDescent="0.3">
      <c r="A440">
        <v>7318</v>
      </c>
      <c r="B440">
        <v>52193</v>
      </c>
      <c r="C440" s="1">
        <v>40242</v>
      </c>
      <c r="D440" t="s">
        <v>10686</v>
      </c>
      <c r="E440">
        <v>1</v>
      </c>
      <c r="F440">
        <v>17.89</v>
      </c>
      <c r="G440">
        <v>0.04</v>
      </c>
      <c r="H440" t="s">
        <v>10697</v>
      </c>
      <c r="I440">
        <v>10.51</v>
      </c>
      <c r="J440">
        <v>2.88</v>
      </c>
      <c r="K440">
        <v>0.5</v>
      </c>
      <c r="L440" t="s">
        <v>10955</v>
      </c>
      <c r="M440" t="s">
        <v>10813</v>
      </c>
      <c r="N440" t="s">
        <v>10813</v>
      </c>
      <c r="O440" t="s">
        <v>10681</v>
      </c>
      <c r="P440" t="s">
        <v>10668</v>
      </c>
      <c r="Q440" t="s">
        <v>10729</v>
      </c>
      <c r="R440" t="s">
        <v>11110</v>
      </c>
      <c r="S440" t="s">
        <v>10685</v>
      </c>
      <c r="T440">
        <v>0.39</v>
      </c>
      <c r="U440" s="1">
        <v>40244</v>
      </c>
    </row>
    <row r="441" spans="1:21" x14ac:dyDescent="0.3">
      <c r="A441">
        <v>7319</v>
      </c>
      <c r="B441">
        <v>52193</v>
      </c>
      <c r="C441" s="1">
        <v>40242</v>
      </c>
      <c r="D441" t="s">
        <v>10686</v>
      </c>
      <c r="E441">
        <v>47</v>
      </c>
      <c r="F441">
        <v>137.18</v>
      </c>
      <c r="G441">
        <v>7.0000000000000007E-2</v>
      </c>
      <c r="H441" t="s">
        <v>10664</v>
      </c>
      <c r="I441">
        <v>6.04</v>
      </c>
      <c r="J441">
        <v>2.94</v>
      </c>
      <c r="K441">
        <v>0.96</v>
      </c>
      <c r="L441" t="s">
        <v>10955</v>
      </c>
      <c r="M441" t="s">
        <v>10813</v>
      </c>
      <c r="N441" t="s">
        <v>10813</v>
      </c>
      <c r="O441" t="s">
        <v>10681</v>
      </c>
      <c r="P441" t="s">
        <v>10668</v>
      </c>
      <c r="Q441" t="s">
        <v>10736</v>
      </c>
      <c r="R441" t="s">
        <v>11111</v>
      </c>
      <c r="S441" t="s">
        <v>10709</v>
      </c>
      <c r="T441">
        <v>0.57999999999999996</v>
      </c>
      <c r="U441" s="1">
        <v>40244</v>
      </c>
    </row>
    <row r="442" spans="1:21" x14ac:dyDescent="0.3">
      <c r="A442">
        <v>7343</v>
      </c>
      <c r="B442">
        <v>52321</v>
      </c>
      <c r="C442" s="1">
        <v>40852</v>
      </c>
      <c r="D442" t="s">
        <v>10671</v>
      </c>
      <c r="E442">
        <v>48</v>
      </c>
      <c r="F442">
        <v>617.26</v>
      </c>
      <c r="G442">
        <v>0.04</v>
      </c>
      <c r="H442" t="s">
        <v>10664</v>
      </c>
      <c r="I442">
        <v>-37.520000000000003</v>
      </c>
      <c r="J442">
        <v>12.28</v>
      </c>
      <c r="K442">
        <v>6.13</v>
      </c>
      <c r="L442" t="s">
        <v>10830</v>
      </c>
      <c r="M442" t="s">
        <v>10813</v>
      </c>
      <c r="N442" t="s">
        <v>10813</v>
      </c>
      <c r="O442" t="s">
        <v>10667</v>
      </c>
      <c r="P442" t="s">
        <v>10668</v>
      </c>
      <c r="Q442" t="s">
        <v>10669</v>
      </c>
      <c r="R442" t="s">
        <v>10913</v>
      </c>
      <c r="S442" t="s">
        <v>10685</v>
      </c>
      <c r="T442">
        <v>0.56999999999999995</v>
      </c>
      <c r="U442" s="1">
        <v>40854</v>
      </c>
    </row>
    <row r="443" spans="1:21" x14ac:dyDescent="0.3">
      <c r="A443">
        <v>7344</v>
      </c>
      <c r="B443">
        <v>52321</v>
      </c>
      <c r="C443" s="1">
        <v>40852</v>
      </c>
      <c r="D443" t="s">
        <v>10671</v>
      </c>
      <c r="E443">
        <v>45</v>
      </c>
      <c r="F443">
        <v>13104.992</v>
      </c>
      <c r="G443">
        <v>0.03</v>
      </c>
      <c r="H443" t="s">
        <v>10672</v>
      </c>
      <c r="I443">
        <v>5626.42</v>
      </c>
      <c r="J443">
        <v>349.45</v>
      </c>
      <c r="K443">
        <v>60</v>
      </c>
      <c r="L443" t="s">
        <v>10830</v>
      </c>
      <c r="M443" t="s">
        <v>10813</v>
      </c>
      <c r="N443" t="s">
        <v>10813</v>
      </c>
      <c r="O443" t="s">
        <v>10667</v>
      </c>
      <c r="P443" t="s">
        <v>10690</v>
      </c>
      <c r="Q443" t="s">
        <v>10724</v>
      </c>
      <c r="R443" t="s">
        <v>10949</v>
      </c>
    </row>
    <row r="444" spans="1:21" x14ac:dyDescent="0.3">
      <c r="A444">
        <v>7352</v>
      </c>
      <c r="B444">
        <v>52386</v>
      </c>
      <c r="C444" s="1">
        <v>39818</v>
      </c>
      <c r="D444" t="s">
        <v>10671</v>
      </c>
      <c r="E444">
        <v>6</v>
      </c>
      <c r="F444">
        <v>700.73</v>
      </c>
      <c r="G444">
        <v>0.08</v>
      </c>
      <c r="H444" t="s">
        <v>10672</v>
      </c>
      <c r="I444">
        <v>-188.58</v>
      </c>
      <c r="J444">
        <v>120.97</v>
      </c>
      <c r="K444">
        <v>26.3</v>
      </c>
      <c r="L444" t="s">
        <v>11017</v>
      </c>
      <c r="M444" t="s">
        <v>10813</v>
      </c>
      <c r="N444" t="s">
        <v>10813</v>
      </c>
      <c r="O444" t="s">
        <v>10701</v>
      </c>
      <c r="P444" t="s">
        <v>10682</v>
      </c>
      <c r="Q444" t="s">
        <v>10849</v>
      </c>
      <c r="R444" t="s">
        <v>11112</v>
      </c>
      <c r="S444" t="s">
        <v>10677</v>
      </c>
      <c r="T444">
        <v>0.38</v>
      </c>
      <c r="U444" s="1">
        <v>39820</v>
      </c>
    </row>
    <row r="445" spans="1:21" x14ac:dyDescent="0.3">
      <c r="A445">
        <v>7404</v>
      </c>
      <c r="B445">
        <v>52807</v>
      </c>
      <c r="C445" s="1">
        <v>40507</v>
      </c>
      <c r="D445" t="s">
        <v>10704</v>
      </c>
      <c r="E445">
        <v>28</v>
      </c>
      <c r="F445">
        <v>667.55</v>
      </c>
      <c r="G445">
        <v>0</v>
      </c>
      <c r="H445" t="s">
        <v>10664</v>
      </c>
      <c r="I445">
        <v>204.74</v>
      </c>
      <c r="J445">
        <v>21.98</v>
      </c>
      <c r="K445">
        <v>2.87</v>
      </c>
      <c r="L445" t="s">
        <v>10798</v>
      </c>
      <c r="M445" t="s">
        <v>10813</v>
      </c>
      <c r="N445" t="s">
        <v>10813</v>
      </c>
      <c r="O445" t="s">
        <v>10674</v>
      </c>
      <c r="P445" t="s">
        <v>10668</v>
      </c>
      <c r="Q445" t="s">
        <v>10736</v>
      </c>
      <c r="R445" t="s">
        <v>11113</v>
      </c>
      <c r="S445" t="s">
        <v>10693</v>
      </c>
      <c r="T445">
        <v>0.55000000000000004</v>
      </c>
      <c r="U445" s="1">
        <v>40509</v>
      </c>
    </row>
    <row r="446" spans="1:21" x14ac:dyDescent="0.3">
      <c r="A446">
        <v>7419</v>
      </c>
      <c r="B446">
        <v>52929</v>
      </c>
      <c r="C446" s="1">
        <v>40641</v>
      </c>
      <c r="D446" t="s">
        <v>10671</v>
      </c>
      <c r="E446">
        <v>43</v>
      </c>
      <c r="F446">
        <v>701.46</v>
      </c>
      <c r="G446">
        <v>0.04</v>
      </c>
      <c r="H446" t="s">
        <v>10697</v>
      </c>
      <c r="I446">
        <v>-90.14</v>
      </c>
      <c r="J446">
        <v>15.99</v>
      </c>
      <c r="K446">
        <v>9.4</v>
      </c>
      <c r="L446" t="s">
        <v>10665</v>
      </c>
      <c r="M446" t="s">
        <v>10813</v>
      </c>
      <c r="N446" t="s">
        <v>10813</v>
      </c>
      <c r="O446" t="s">
        <v>10667</v>
      </c>
      <c r="P446" t="s">
        <v>10682</v>
      </c>
      <c r="Q446" t="s">
        <v>10849</v>
      </c>
      <c r="R446" t="s">
        <v>11114</v>
      </c>
    </row>
    <row r="447" spans="1:21" x14ac:dyDescent="0.3">
      <c r="A447">
        <v>7420</v>
      </c>
      <c r="B447">
        <v>52929</v>
      </c>
      <c r="C447" s="1">
        <v>40641</v>
      </c>
      <c r="D447" t="s">
        <v>10671</v>
      </c>
      <c r="E447">
        <v>19</v>
      </c>
      <c r="F447">
        <v>53.94</v>
      </c>
      <c r="G447">
        <v>0.05</v>
      </c>
      <c r="H447" t="s">
        <v>10664</v>
      </c>
      <c r="I447">
        <v>-6.53</v>
      </c>
      <c r="J447">
        <v>2.78</v>
      </c>
      <c r="K447">
        <v>1.25</v>
      </c>
      <c r="L447" t="s">
        <v>10665</v>
      </c>
      <c r="M447" t="s">
        <v>10813</v>
      </c>
      <c r="N447" t="s">
        <v>10813</v>
      </c>
      <c r="O447" t="s">
        <v>10667</v>
      </c>
      <c r="P447" t="s">
        <v>10668</v>
      </c>
      <c r="Q447" t="s">
        <v>10736</v>
      </c>
      <c r="R447" t="s">
        <v>11115</v>
      </c>
      <c r="S447" t="s">
        <v>10709</v>
      </c>
      <c r="T447">
        <v>0.59</v>
      </c>
      <c r="U447" s="1">
        <v>40642</v>
      </c>
    </row>
    <row r="448" spans="1:21" x14ac:dyDescent="0.3">
      <c r="A448">
        <v>7421</v>
      </c>
      <c r="B448">
        <v>52929</v>
      </c>
      <c r="C448" s="1">
        <v>40641</v>
      </c>
      <c r="D448" t="s">
        <v>10671</v>
      </c>
      <c r="E448">
        <v>7</v>
      </c>
      <c r="F448">
        <v>46.94</v>
      </c>
      <c r="G448">
        <v>0.02</v>
      </c>
      <c r="H448" t="s">
        <v>10664</v>
      </c>
      <c r="I448">
        <v>7.34</v>
      </c>
      <c r="J448">
        <v>6.47</v>
      </c>
      <c r="K448">
        <v>1.22</v>
      </c>
      <c r="L448" t="s">
        <v>10665</v>
      </c>
      <c r="M448" t="s">
        <v>10813</v>
      </c>
      <c r="N448" t="s">
        <v>10813</v>
      </c>
      <c r="O448" t="s">
        <v>10667</v>
      </c>
      <c r="P448" t="s">
        <v>10668</v>
      </c>
      <c r="Q448" t="s">
        <v>10736</v>
      </c>
      <c r="R448" t="s">
        <v>11116</v>
      </c>
    </row>
    <row r="449" spans="1:21" x14ac:dyDescent="0.3">
      <c r="A449">
        <v>7422</v>
      </c>
      <c r="B449">
        <v>52929</v>
      </c>
      <c r="C449" s="1">
        <v>40641</v>
      </c>
      <c r="D449" t="s">
        <v>10671</v>
      </c>
      <c r="E449">
        <v>20</v>
      </c>
      <c r="F449">
        <v>77.989999999999995</v>
      </c>
      <c r="G449">
        <v>0.03</v>
      </c>
      <c r="H449" t="s">
        <v>10664</v>
      </c>
      <c r="I449">
        <v>19.68</v>
      </c>
      <c r="J449">
        <v>3.93</v>
      </c>
      <c r="K449">
        <v>0.99</v>
      </c>
      <c r="L449" t="s">
        <v>10665</v>
      </c>
      <c r="M449" t="s">
        <v>10813</v>
      </c>
      <c r="N449" t="s">
        <v>10813</v>
      </c>
      <c r="O449" t="s">
        <v>10667</v>
      </c>
      <c r="P449" t="s">
        <v>10668</v>
      </c>
      <c r="Q449" t="s">
        <v>10707</v>
      </c>
      <c r="R449" t="s">
        <v>11022</v>
      </c>
      <c r="S449" t="s">
        <v>10709</v>
      </c>
      <c r="T449">
        <v>0.39</v>
      </c>
      <c r="U449" s="1">
        <v>40642</v>
      </c>
    </row>
    <row r="450" spans="1:21" x14ac:dyDescent="0.3">
      <c r="A450">
        <v>7430</v>
      </c>
      <c r="B450">
        <v>52964</v>
      </c>
      <c r="C450" s="1">
        <v>40268</v>
      </c>
      <c r="D450" t="s">
        <v>10719</v>
      </c>
      <c r="E450">
        <v>44</v>
      </c>
      <c r="F450">
        <v>5735.79</v>
      </c>
      <c r="G450">
        <v>0.08</v>
      </c>
      <c r="H450" t="s">
        <v>10664</v>
      </c>
      <c r="I450">
        <v>828.27</v>
      </c>
      <c r="J450">
        <v>136.97999999999999</v>
      </c>
      <c r="K450">
        <v>24.49</v>
      </c>
      <c r="L450" t="s">
        <v>10726</v>
      </c>
      <c r="M450" t="s">
        <v>10813</v>
      </c>
      <c r="N450" t="s">
        <v>10813</v>
      </c>
      <c r="O450" t="s">
        <v>10681</v>
      </c>
      <c r="P450" t="s">
        <v>10690</v>
      </c>
      <c r="Q450" t="s">
        <v>10691</v>
      </c>
      <c r="R450" t="s">
        <v>11106</v>
      </c>
    </row>
    <row r="451" spans="1:21" x14ac:dyDescent="0.3">
      <c r="A451">
        <v>7453</v>
      </c>
      <c r="B451">
        <v>53156</v>
      </c>
      <c r="C451" s="1">
        <v>40978</v>
      </c>
      <c r="D451" t="s">
        <v>10686</v>
      </c>
      <c r="E451">
        <v>47</v>
      </c>
      <c r="F451">
        <v>186.93</v>
      </c>
      <c r="G451">
        <v>7.0000000000000007E-2</v>
      </c>
      <c r="H451" t="s">
        <v>10664</v>
      </c>
      <c r="I451">
        <v>56.44</v>
      </c>
      <c r="J451">
        <v>4.13</v>
      </c>
      <c r="K451">
        <v>0.99</v>
      </c>
      <c r="L451" t="s">
        <v>10819</v>
      </c>
      <c r="M451" t="s">
        <v>10813</v>
      </c>
      <c r="N451" t="s">
        <v>10813</v>
      </c>
      <c r="O451" t="s">
        <v>10681</v>
      </c>
      <c r="P451" t="s">
        <v>10668</v>
      </c>
      <c r="Q451" t="s">
        <v>10729</v>
      </c>
      <c r="R451" t="s">
        <v>11117</v>
      </c>
      <c r="S451" t="s">
        <v>10685</v>
      </c>
      <c r="T451">
        <v>0.39</v>
      </c>
      <c r="U451" s="1">
        <v>40979</v>
      </c>
    </row>
    <row r="452" spans="1:21" x14ac:dyDescent="0.3">
      <c r="A452">
        <v>7500</v>
      </c>
      <c r="B452">
        <v>53511</v>
      </c>
      <c r="C452" s="1">
        <v>39864</v>
      </c>
      <c r="D452" t="s">
        <v>10704</v>
      </c>
      <c r="E452">
        <v>41</v>
      </c>
      <c r="F452">
        <v>241.1</v>
      </c>
      <c r="G452">
        <v>7.0000000000000007E-2</v>
      </c>
      <c r="H452" t="s">
        <v>10664</v>
      </c>
      <c r="I452">
        <v>-243.24</v>
      </c>
      <c r="J452">
        <v>5.81</v>
      </c>
      <c r="K452">
        <v>8.49</v>
      </c>
      <c r="L452" t="s">
        <v>10836</v>
      </c>
      <c r="M452" t="s">
        <v>10813</v>
      </c>
      <c r="N452" t="s">
        <v>10813</v>
      </c>
      <c r="O452" t="s">
        <v>10667</v>
      </c>
      <c r="P452" t="s">
        <v>10668</v>
      </c>
      <c r="Q452" t="s">
        <v>10678</v>
      </c>
      <c r="R452" t="s">
        <v>10852</v>
      </c>
      <c r="S452" t="s">
        <v>10685</v>
      </c>
      <c r="T452">
        <v>0.39</v>
      </c>
      <c r="U452" s="1">
        <v>39866</v>
      </c>
    </row>
    <row r="453" spans="1:21" x14ac:dyDescent="0.3">
      <c r="A453">
        <v>7501</v>
      </c>
      <c r="B453">
        <v>53511</v>
      </c>
      <c r="C453" s="1">
        <v>39864</v>
      </c>
      <c r="D453" t="s">
        <v>10704</v>
      </c>
      <c r="E453">
        <v>49</v>
      </c>
      <c r="F453">
        <v>491.93</v>
      </c>
      <c r="G453">
        <v>0.04</v>
      </c>
      <c r="H453" t="s">
        <v>10664</v>
      </c>
      <c r="I453">
        <v>-53.62</v>
      </c>
      <c r="J453">
        <v>9.65</v>
      </c>
      <c r="K453">
        <v>6.22</v>
      </c>
      <c r="L453" t="s">
        <v>10836</v>
      </c>
      <c r="M453" t="s">
        <v>10813</v>
      </c>
      <c r="N453" t="s">
        <v>10813</v>
      </c>
      <c r="O453" t="s">
        <v>10667</v>
      </c>
      <c r="P453" t="s">
        <v>10690</v>
      </c>
      <c r="Q453" t="s">
        <v>10691</v>
      </c>
      <c r="R453" t="s">
        <v>10779</v>
      </c>
    </row>
    <row r="454" spans="1:21" x14ac:dyDescent="0.3">
      <c r="A454">
        <v>7530</v>
      </c>
      <c r="B454">
        <v>53797</v>
      </c>
      <c r="C454" s="1">
        <v>40087</v>
      </c>
      <c r="D454" t="s">
        <v>10719</v>
      </c>
      <c r="E454">
        <v>10</v>
      </c>
      <c r="F454">
        <v>623.71</v>
      </c>
      <c r="G454">
        <v>0.01</v>
      </c>
      <c r="H454" t="s">
        <v>10672</v>
      </c>
      <c r="I454">
        <v>-213.32</v>
      </c>
      <c r="J454">
        <v>58.14</v>
      </c>
      <c r="K454">
        <v>36.61</v>
      </c>
      <c r="L454" t="s">
        <v>10830</v>
      </c>
      <c r="M454" t="s">
        <v>10813</v>
      </c>
      <c r="N454" t="s">
        <v>10813</v>
      </c>
      <c r="O454" t="s">
        <v>10667</v>
      </c>
      <c r="P454" t="s">
        <v>10690</v>
      </c>
      <c r="Q454" t="s">
        <v>10721</v>
      </c>
      <c r="R454" t="s">
        <v>10872</v>
      </c>
      <c r="S454" t="s">
        <v>10723</v>
      </c>
      <c r="T454">
        <v>0.61</v>
      </c>
      <c r="U454" s="1">
        <v>40087</v>
      </c>
    </row>
    <row r="455" spans="1:21" x14ac:dyDescent="0.3">
      <c r="A455">
        <v>7548</v>
      </c>
      <c r="B455">
        <v>53990</v>
      </c>
      <c r="C455" s="1">
        <v>41214</v>
      </c>
      <c r="D455" t="s">
        <v>10686</v>
      </c>
      <c r="E455">
        <v>44</v>
      </c>
      <c r="F455">
        <v>4263.9314999999997</v>
      </c>
      <c r="G455">
        <v>0.04</v>
      </c>
      <c r="H455" t="s">
        <v>10664</v>
      </c>
      <c r="I455">
        <v>1411.03</v>
      </c>
      <c r="J455">
        <v>110.99</v>
      </c>
      <c r="K455">
        <v>2.5</v>
      </c>
      <c r="L455" t="s">
        <v>10710</v>
      </c>
      <c r="M455" t="s">
        <v>10813</v>
      </c>
      <c r="N455" t="s">
        <v>10813</v>
      </c>
      <c r="O455" t="s">
        <v>10681</v>
      </c>
      <c r="P455" t="s">
        <v>10682</v>
      </c>
      <c r="Q455" t="s">
        <v>10683</v>
      </c>
      <c r="R455" t="s">
        <v>11118</v>
      </c>
      <c r="S455" t="s">
        <v>10685</v>
      </c>
      <c r="T455">
        <v>0.56999999999999995</v>
      </c>
      <c r="U455" s="1">
        <v>41215</v>
      </c>
    </row>
    <row r="456" spans="1:21" x14ac:dyDescent="0.3">
      <c r="A456">
        <v>7559</v>
      </c>
      <c r="B456">
        <v>54083</v>
      </c>
      <c r="C456" s="1">
        <v>40745</v>
      </c>
      <c r="D456" t="s">
        <v>10671</v>
      </c>
      <c r="E456">
        <v>10</v>
      </c>
      <c r="F456">
        <v>2700.41</v>
      </c>
      <c r="G456">
        <v>0.08</v>
      </c>
      <c r="H456" t="s">
        <v>10672</v>
      </c>
      <c r="I456">
        <v>258.01</v>
      </c>
      <c r="J456">
        <v>279.81</v>
      </c>
      <c r="K456">
        <v>23.19</v>
      </c>
      <c r="L456" t="s">
        <v>10735</v>
      </c>
      <c r="M456" t="s">
        <v>10813</v>
      </c>
      <c r="N456" t="s">
        <v>10813</v>
      </c>
      <c r="O456" t="s">
        <v>10701</v>
      </c>
      <c r="P456" t="s">
        <v>10668</v>
      </c>
      <c r="Q456" t="s">
        <v>10675</v>
      </c>
      <c r="R456" t="s">
        <v>11119</v>
      </c>
      <c r="S456" t="s">
        <v>10677</v>
      </c>
      <c r="T456">
        <v>0.59</v>
      </c>
      <c r="U456" s="1">
        <v>40747</v>
      </c>
    </row>
    <row r="457" spans="1:21" x14ac:dyDescent="0.3">
      <c r="A457">
        <v>7584</v>
      </c>
      <c r="B457">
        <v>54274</v>
      </c>
      <c r="C457" s="1">
        <v>40505</v>
      </c>
      <c r="D457" t="s">
        <v>10686</v>
      </c>
      <c r="E457">
        <v>20</v>
      </c>
      <c r="F457">
        <v>1583.06</v>
      </c>
      <c r="G457">
        <v>0.05</v>
      </c>
      <c r="H457" t="s">
        <v>10664</v>
      </c>
      <c r="I457">
        <v>328</v>
      </c>
      <c r="J457">
        <v>78.650000000000006</v>
      </c>
      <c r="K457">
        <v>13.99</v>
      </c>
      <c r="L457" t="s">
        <v>10774</v>
      </c>
      <c r="M457" t="s">
        <v>10813</v>
      </c>
      <c r="N457" t="s">
        <v>10813</v>
      </c>
      <c r="O457" t="s">
        <v>10681</v>
      </c>
      <c r="P457" t="s">
        <v>10668</v>
      </c>
      <c r="Q457" t="s">
        <v>10675</v>
      </c>
      <c r="R457" t="s">
        <v>11120</v>
      </c>
      <c r="S457" t="s">
        <v>10689</v>
      </c>
      <c r="T457">
        <v>0.52</v>
      </c>
      <c r="U457" s="1">
        <v>40507</v>
      </c>
    </row>
    <row r="458" spans="1:21" x14ac:dyDescent="0.3">
      <c r="A458">
        <v>7585</v>
      </c>
      <c r="B458">
        <v>54276</v>
      </c>
      <c r="C458" s="1">
        <v>40215</v>
      </c>
      <c r="D458" t="s">
        <v>10686</v>
      </c>
      <c r="E458">
        <v>21</v>
      </c>
      <c r="F458">
        <v>756.6</v>
      </c>
      <c r="G458">
        <v>0</v>
      </c>
      <c r="H458" t="s">
        <v>10664</v>
      </c>
      <c r="I458">
        <v>299.58999999999997</v>
      </c>
      <c r="J458">
        <v>35.44</v>
      </c>
      <c r="K458">
        <v>4.92</v>
      </c>
      <c r="L458" t="s">
        <v>10919</v>
      </c>
      <c r="M458" t="s">
        <v>10813</v>
      </c>
      <c r="N458" t="s">
        <v>10813</v>
      </c>
      <c r="O458" t="s">
        <v>10667</v>
      </c>
      <c r="P458" t="s">
        <v>10668</v>
      </c>
      <c r="Q458" t="s">
        <v>10702</v>
      </c>
      <c r="R458" t="s">
        <v>11121</v>
      </c>
      <c r="S458" t="s">
        <v>10685</v>
      </c>
      <c r="T458">
        <v>0.38</v>
      </c>
      <c r="U458" s="1">
        <v>40216</v>
      </c>
    </row>
    <row r="459" spans="1:21" x14ac:dyDescent="0.3">
      <c r="A459">
        <v>7620</v>
      </c>
      <c r="B459">
        <v>54528</v>
      </c>
      <c r="C459" s="1">
        <v>40547</v>
      </c>
      <c r="D459" t="s">
        <v>10704</v>
      </c>
      <c r="E459">
        <v>17</v>
      </c>
      <c r="F459">
        <v>207.19</v>
      </c>
      <c r="G459">
        <v>0.01</v>
      </c>
      <c r="H459" t="s">
        <v>10664</v>
      </c>
      <c r="I459">
        <v>-85.91</v>
      </c>
      <c r="J459">
        <v>11.66</v>
      </c>
      <c r="K459">
        <v>8.99</v>
      </c>
      <c r="L459" t="s">
        <v>11122</v>
      </c>
      <c r="M459" t="s">
        <v>10813</v>
      </c>
      <c r="N459" t="s">
        <v>10813</v>
      </c>
      <c r="O459" t="s">
        <v>10674</v>
      </c>
      <c r="P459" t="s">
        <v>10668</v>
      </c>
      <c r="Q459" t="s">
        <v>10736</v>
      </c>
      <c r="R459" t="s">
        <v>11123</v>
      </c>
      <c r="S459" t="s">
        <v>10693</v>
      </c>
      <c r="T459">
        <v>0.59</v>
      </c>
      <c r="U459" s="1">
        <v>40549</v>
      </c>
    </row>
    <row r="460" spans="1:21" x14ac:dyDescent="0.3">
      <c r="A460">
        <v>7621</v>
      </c>
      <c r="B460">
        <v>54528</v>
      </c>
      <c r="C460" s="1">
        <v>40547</v>
      </c>
      <c r="D460" t="s">
        <v>10704</v>
      </c>
      <c r="E460">
        <v>8</v>
      </c>
      <c r="F460">
        <v>88</v>
      </c>
      <c r="G460">
        <v>0.06</v>
      </c>
      <c r="H460" t="s">
        <v>10664</v>
      </c>
      <c r="I460">
        <v>-6.38</v>
      </c>
      <c r="J460">
        <v>10.48</v>
      </c>
      <c r="K460">
        <v>2.89</v>
      </c>
      <c r="L460" t="s">
        <v>11122</v>
      </c>
      <c r="M460" t="s">
        <v>10813</v>
      </c>
      <c r="N460" t="s">
        <v>10813</v>
      </c>
      <c r="O460" t="s">
        <v>10674</v>
      </c>
      <c r="P460" t="s">
        <v>10668</v>
      </c>
      <c r="Q460" t="s">
        <v>10736</v>
      </c>
      <c r="R460" t="s">
        <v>11124</v>
      </c>
      <c r="S460" t="s">
        <v>10693</v>
      </c>
      <c r="T460">
        <v>0.6</v>
      </c>
      <c r="U460" s="1">
        <v>40549</v>
      </c>
    </row>
    <row r="461" spans="1:21" x14ac:dyDescent="0.3">
      <c r="A461">
        <v>7628</v>
      </c>
      <c r="B461">
        <v>54567</v>
      </c>
      <c r="C461" s="1">
        <v>40027</v>
      </c>
      <c r="D461" t="s">
        <v>10704</v>
      </c>
      <c r="E461">
        <v>31</v>
      </c>
      <c r="F461">
        <v>196.74</v>
      </c>
      <c r="G461">
        <v>0.09</v>
      </c>
      <c r="H461" t="s">
        <v>10664</v>
      </c>
      <c r="I461">
        <v>-61.59</v>
      </c>
      <c r="J461">
        <v>6.28</v>
      </c>
      <c r="K461">
        <v>5.41</v>
      </c>
      <c r="L461" t="s">
        <v>10763</v>
      </c>
      <c r="M461" t="s">
        <v>10813</v>
      </c>
      <c r="N461" t="s">
        <v>10813</v>
      </c>
      <c r="O461" t="s">
        <v>10667</v>
      </c>
      <c r="P461" t="s">
        <v>10690</v>
      </c>
      <c r="Q461" t="s">
        <v>10691</v>
      </c>
      <c r="R461" t="s">
        <v>11125</v>
      </c>
      <c r="S461" t="s">
        <v>10685</v>
      </c>
      <c r="T461">
        <v>0.53</v>
      </c>
      <c r="U461" s="1">
        <v>40029</v>
      </c>
    </row>
    <row r="462" spans="1:21" x14ac:dyDescent="0.3">
      <c r="A462">
        <v>7633</v>
      </c>
      <c r="B462">
        <v>54628</v>
      </c>
      <c r="C462" s="1">
        <v>40334</v>
      </c>
      <c r="D462" t="s">
        <v>10671</v>
      </c>
      <c r="E462">
        <v>21</v>
      </c>
      <c r="F462">
        <v>471.24</v>
      </c>
      <c r="G462">
        <v>7.0000000000000007E-2</v>
      </c>
      <c r="H462" t="s">
        <v>10664</v>
      </c>
      <c r="I462">
        <v>115.54</v>
      </c>
      <c r="J462">
        <v>22.98</v>
      </c>
      <c r="K462">
        <v>1.99</v>
      </c>
      <c r="L462" t="s">
        <v>10929</v>
      </c>
      <c r="M462" t="s">
        <v>10813</v>
      </c>
      <c r="N462" t="s">
        <v>10813</v>
      </c>
      <c r="O462" t="s">
        <v>10701</v>
      </c>
      <c r="P462" t="s">
        <v>10682</v>
      </c>
      <c r="Q462" t="s">
        <v>10711</v>
      </c>
      <c r="R462" t="s">
        <v>11126</v>
      </c>
    </row>
    <row r="463" spans="1:21" x14ac:dyDescent="0.3">
      <c r="A463">
        <v>7716</v>
      </c>
      <c r="B463">
        <v>55298</v>
      </c>
      <c r="C463" s="1">
        <v>40027</v>
      </c>
      <c r="D463" t="s">
        <v>10719</v>
      </c>
      <c r="E463">
        <v>1</v>
      </c>
      <c r="F463">
        <v>368.66</v>
      </c>
      <c r="G463">
        <v>0.01</v>
      </c>
      <c r="H463" t="s">
        <v>10672</v>
      </c>
      <c r="I463">
        <v>-165.6</v>
      </c>
      <c r="J463">
        <v>300.98</v>
      </c>
      <c r="K463">
        <v>64.73</v>
      </c>
      <c r="L463" t="s">
        <v>10921</v>
      </c>
      <c r="M463" t="s">
        <v>10813</v>
      </c>
      <c r="N463" t="s">
        <v>10813</v>
      </c>
      <c r="O463" t="s">
        <v>10681</v>
      </c>
      <c r="P463" t="s">
        <v>10690</v>
      </c>
      <c r="Q463" t="s">
        <v>10753</v>
      </c>
      <c r="R463" t="s">
        <v>10808</v>
      </c>
    </row>
    <row r="464" spans="1:21" x14ac:dyDescent="0.3">
      <c r="A464">
        <v>7729</v>
      </c>
      <c r="B464">
        <v>55363</v>
      </c>
      <c r="C464" s="1">
        <v>40540</v>
      </c>
      <c r="D464" t="s">
        <v>10671</v>
      </c>
      <c r="E464">
        <v>14</v>
      </c>
      <c r="F464">
        <v>2232.06</v>
      </c>
      <c r="G464">
        <v>0.03</v>
      </c>
      <c r="H464" t="s">
        <v>10664</v>
      </c>
      <c r="I464">
        <v>542.16</v>
      </c>
      <c r="J464">
        <v>155.06</v>
      </c>
      <c r="K464">
        <v>7.07</v>
      </c>
      <c r="L464" t="s">
        <v>11122</v>
      </c>
      <c r="M464" t="s">
        <v>10813</v>
      </c>
      <c r="N464" t="s">
        <v>10813</v>
      </c>
      <c r="O464" t="s">
        <v>10674</v>
      </c>
      <c r="P464" t="s">
        <v>10668</v>
      </c>
      <c r="Q464" t="s">
        <v>10669</v>
      </c>
      <c r="R464" t="s">
        <v>11127</v>
      </c>
    </row>
    <row r="465" spans="1:21" x14ac:dyDescent="0.3">
      <c r="A465">
        <v>7730</v>
      </c>
      <c r="B465">
        <v>55366</v>
      </c>
      <c r="C465" s="1">
        <v>41192</v>
      </c>
      <c r="D465" t="s">
        <v>10719</v>
      </c>
      <c r="E465">
        <v>7</v>
      </c>
      <c r="F465">
        <v>387.17</v>
      </c>
      <c r="G465">
        <v>0.1</v>
      </c>
      <c r="H465" t="s">
        <v>10664</v>
      </c>
      <c r="I465">
        <v>-204.65</v>
      </c>
      <c r="J465">
        <v>55.94</v>
      </c>
      <c r="K465">
        <v>6.55</v>
      </c>
      <c r="L465" t="s">
        <v>10830</v>
      </c>
      <c r="M465" t="s">
        <v>10813</v>
      </c>
      <c r="N465" t="s">
        <v>10813</v>
      </c>
      <c r="O465" t="s">
        <v>10681</v>
      </c>
      <c r="P465" t="s">
        <v>10682</v>
      </c>
      <c r="Q465" t="s">
        <v>10711</v>
      </c>
      <c r="R465" t="s">
        <v>11128</v>
      </c>
    </row>
    <row r="466" spans="1:21" x14ac:dyDescent="0.3">
      <c r="A466">
        <v>7787</v>
      </c>
      <c r="B466">
        <v>55715</v>
      </c>
      <c r="C466" s="1">
        <v>40635</v>
      </c>
      <c r="D466" t="s">
        <v>10719</v>
      </c>
      <c r="E466">
        <v>28</v>
      </c>
      <c r="F466">
        <v>168.57</v>
      </c>
      <c r="G466">
        <v>0.02</v>
      </c>
      <c r="H466" t="s">
        <v>10697</v>
      </c>
      <c r="I466">
        <v>16.649999999999999</v>
      </c>
      <c r="J466">
        <v>5.28</v>
      </c>
      <c r="K466">
        <v>2.99</v>
      </c>
      <c r="L466" t="s">
        <v>10755</v>
      </c>
      <c r="M466" t="s">
        <v>10813</v>
      </c>
      <c r="N466" t="s">
        <v>10813</v>
      </c>
      <c r="O466" t="s">
        <v>10681</v>
      </c>
      <c r="P466" t="s">
        <v>10668</v>
      </c>
      <c r="Q466" t="s">
        <v>10678</v>
      </c>
      <c r="R466" t="s">
        <v>10714</v>
      </c>
      <c r="S466" t="s">
        <v>10685</v>
      </c>
      <c r="T466">
        <v>0.37</v>
      </c>
      <c r="U466" s="1">
        <v>40637</v>
      </c>
    </row>
    <row r="467" spans="1:21" x14ac:dyDescent="0.3">
      <c r="A467">
        <v>7813</v>
      </c>
      <c r="B467">
        <v>55875</v>
      </c>
      <c r="C467" s="1">
        <v>40142</v>
      </c>
      <c r="D467" t="s">
        <v>10719</v>
      </c>
      <c r="E467">
        <v>50</v>
      </c>
      <c r="F467">
        <v>413.86</v>
      </c>
      <c r="G467">
        <v>0</v>
      </c>
      <c r="H467" t="s">
        <v>10664</v>
      </c>
      <c r="I467">
        <v>39.29</v>
      </c>
      <c r="J467">
        <v>7.59</v>
      </c>
      <c r="K467">
        <v>4</v>
      </c>
      <c r="L467" t="s">
        <v>10761</v>
      </c>
      <c r="M467" t="s">
        <v>10813</v>
      </c>
      <c r="N467" t="s">
        <v>10813</v>
      </c>
      <c r="O467" t="s">
        <v>10667</v>
      </c>
      <c r="P467" t="s">
        <v>10690</v>
      </c>
      <c r="Q467" t="s">
        <v>10691</v>
      </c>
      <c r="R467" t="s">
        <v>11129</v>
      </c>
    </row>
    <row r="468" spans="1:21" x14ac:dyDescent="0.3">
      <c r="A468">
        <v>7814</v>
      </c>
      <c r="B468">
        <v>55875</v>
      </c>
      <c r="C468" s="1">
        <v>40142</v>
      </c>
      <c r="D468" t="s">
        <v>10719</v>
      </c>
      <c r="E468">
        <v>31</v>
      </c>
      <c r="F468">
        <v>178.45</v>
      </c>
      <c r="G468">
        <v>0.09</v>
      </c>
      <c r="H468" t="s">
        <v>10664</v>
      </c>
      <c r="I468">
        <v>-104.96</v>
      </c>
      <c r="J468">
        <v>5.98</v>
      </c>
      <c r="K468">
        <v>4.6900000000000004</v>
      </c>
      <c r="L468" t="s">
        <v>10761</v>
      </c>
      <c r="M468" t="s">
        <v>10813</v>
      </c>
      <c r="N468" t="s">
        <v>10813</v>
      </c>
      <c r="O468" t="s">
        <v>10667</v>
      </c>
      <c r="P468" t="s">
        <v>10668</v>
      </c>
      <c r="Q468" t="s">
        <v>10669</v>
      </c>
      <c r="R468" t="s">
        <v>11130</v>
      </c>
    </row>
    <row r="469" spans="1:21" x14ac:dyDescent="0.3">
      <c r="A469">
        <v>7894</v>
      </c>
      <c r="B469">
        <v>56453</v>
      </c>
      <c r="C469" s="1">
        <v>41010</v>
      </c>
      <c r="D469" t="s">
        <v>10719</v>
      </c>
      <c r="E469">
        <v>1</v>
      </c>
      <c r="F469">
        <v>2728.65</v>
      </c>
      <c r="G469">
        <v>0</v>
      </c>
      <c r="H469" t="s">
        <v>10672</v>
      </c>
      <c r="I469">
        <v>-5572.39</v>
      </c>
      <c r="J469">
        <v>2550.14</v>
      </c>
      <c r="K469">
        <v>29.7</v>
      </c>
      <c r="L469" t="s">
        <v>10765</v>
      </c>
      <c r="M469" t="s">
        <v>10813</v>
      </c>
      <c r="N469" t="s">
        <v>10813</v>
      </c>
      <c r="O469" t="s">
        <v>10681</v>
      </c>
      <c r="P469" t="s">
        <v>10682</v>
      </c>
      <c r="Q469" t="s">
        <v>10849</v>
      </c>
      <c r="R469" t="s">
        <v>11131</v>
      </c>
      <c r="S469" t="s">
        <v>10677</v>
      </c>
      <c r="T469">
        <v>0.56999999999999995</v>
      </c>
      <c r="U469" s="1">
        <v>41011</v>
      </c>
    </row>
    <row r="470" spans="1:21" x14ac:dyDescent="0.3">
      <c r="A470">
        <v>7993</v>
      </c>
      <c r="B470">
        <v>57127</v>
      </c>
      <c r="C470" s="1">
        <v>40225</v>
      </c>
      <c r="D470" t="s">
        <v>10663</v>
      </c>
      <c r="E470">
        <v>13</v>
      </c>
      <c r="F470">
        <v>735.54</v>
      </c>
      <c r="G470">
        <v>0</v>
      </c>
      <c r="H470" t="s">
        <v>10664</v>
      </c>
      <c r="I470">
        <v>171.82</v>
      </c>
      <c r="J470">
        <v>55.48</v>
      </c>
      <c r="K470">
        <v>14.3</v>
      </c>
      <c r="L470" t="s">
        <v>10800</v>
      </c>
      <c r="M470" t="s">
        <v>10813</v>
      </c>
      <c r="N470" t="s">
        <v>10813</v>
      </c>
      <c r="O470" t="s">
        <v>10674</v>
      </c>
      <c r="P470" t="s">
        <v>10668</v>
      </c>
      <c r="Q470" t="s">
        <v>10702</v>
      </c>
      <c r="R470" t="s">
        <v>11132</v>
      </c>
      <c r="S470" t="s">
        <v>10685</v>
      </c>
      <c r="T470">
        <v>0.37</v>
      </c>
      <c r="U470" s="1">
        <v>40227</v>
      </c>
    </row>
    <row r="471" spans="1:21" x14ac:dyDescent="0.3">
      <c r="A471">
        <v>8024</v>
      </c>
      <c r="B471">
        <v>57344</v>
      </c>
      <c r="C471" s="1">
        <v>40445</v>
      </c>
      <c r="D471" t="s">
        <v>10671</v>
      </c>
      <c r="E471">
        <v>47</v>
      </c>
      <c r="F471">
        <v>1060.0605</v>
      </c>
      <c r="G471">
        <v>0.1</v>
      </c>
      <c r="H471" t="s">
        <v>10664</v>
      </c>
      <c r="I471">
        <v>-71.03</v>
      </c>
      <c r="J471">
        <v>28.99</v>
      </c>
      <c r="K471">
        <v>8.59</v>
      </c>
      <c r="L471" t="s">
        <v>10720</v>
      </c>
      <c r="M471" t="s">
        <v>10813</v>
      </c>
      <c r="N471" t="s">
        <v>10813</v>
      </c>
      <c r="O471" t="s">
        <v>10681</v>
      </c>
      <c r="P471" t="s">
        <v>10682</v>
      </c>
      <c r="Q471" t="s">
        <v>10683</v>
      </c>
      <c r="R471" t="s">
        <v>11133</v>
      </c>
      <c r="S471" t="s">
        <v>10689</v>
      </c>
      <c r="T471">
        <v>0.56000000000000005</v>
      </c>
      <c r="U471" s="1">
        <v>40447</v>
      </c>
    </row>
    <row r="472" spans="1:21" x14ac:dyDescent="0.3">
      <c r="A472">
        <v>8057</v>
      </c>
      <c r="B472">
        <v>57509</v>
      </c>
      <c r="C472" s="1">
        <v>39865</v>
      </c>
      <c r="D472" t="s">
        <v>10663</v>
      </c>
      <c r="E472">
        <v>39</v>
      </c>
      <c r="F472">
        <v>199.39</v>
      </c>
      <c r="G472">
        <v>0.1</v>
      </c>
      <c r="H472" t="s">
        <v>10697</v>
      </c>
      <c r="I472">
        <v>101.13</v>
      </c>
      <c r="J472">
        <v>4.91</v>
      </c>
      <c r="K472">
        <v>0.5</v>
      </c>
      <c r="L472" t="s">
        <v>10705</v>
      </c>
      <c r="M472" t="s">
        <v>10813</v>
      </c>
      <c r="N472" t="s">
        <v>10813</v>
      </c>
      <c r="O472" t="s">
        <v>10701</v>
      </c>
      <c r="P472" t="s">
        <v>10668</v>
      </c>
      <c r="Q472" t="s">
        <v>10729</v>
      </c>
      <c r="R472" t="s">
        <v>11134</v>
      </c>
      <c r="S472" t="s">
        <v>10685</v>
      </c>
      <c r="T472">
        <v>0.36</v>
      </c>
      <c r="U472" s="1">
        <v>39865</v>
      </c>
    </row>
    <row r="473" spans="1:21" x14ac:dyDescent="0.3">
      <c r="A473">
        <v>8058</v>
      </c>
      <c r="B473">
        <v>57509</v>
      </c>
      <c r="C473" s="1">
        <v>39865</v>
      </c>
      <c r="D473" t="s">
        <v>10663</v>
      </c>
      <c r="E473">
        <v>11</v>
      </c>
      <c r="F473">
        <v>2770.35</v>
      </c>
      <c r="G473">
        <v>0.09</v>
      </c>
      <c r="H473" t="s">
        <v>10672</v>
      </c>
      <c r="I473">
        <v>-202.58</v>
      </c>
      <c r="J473">
        <v>259.70999999999998</v>
      </c>
      <c r="K473">
        <v>66.67</v>
      </c>
      <c r="L473" t="s">
        <v>10705</v>
      </c>
      <c r="M473" t="s">
        <v>10813</v>
      </c>
      <c r="N473" t="s">
        <v>10813</v>
      </c>
      <c r="O473" t="s">
        <v>10701</v>
      </c>
      <c r="P473" t="s">
        <v>10690</v>
      </c>
      <c r="Q473" t="s">
        <v>10724</v>
      </c>
      <c r="R473" t="s">
        <v>11135</v>
      </c>
      <c r="S473" t="s">
        <v>10723</v>
      </c>
      <c r="T473">
        <v>0.61</v>
      </c>
      <c r="U473" s="1">
        <v>39870</v>
      </c>
    </row>
    <row r="474" spans="1:21" x14ac:dyDescent="0.3">
      <c r="A474">
        <v>8073</v>
      </c>
      <c r="B474">
        <v>57600</v>
      </c>
      <c r="C474" s="1">
        <v>41224</v>
      </c>
      <c r="D474" t="s">
        <v>10719</v>
      </c>
      <c r="E474">
        <v>32</v>
      </c>
      <c r="F474">
        <v>1882.12</v>
      </c>
      <c r="G474">
        <v>0.05</v>
      </c>
      <c r="H474" t="s">
        <v>10664</v>
      </c>
      <c r="I474">
        <v>584.15</v>
      </c>
      <c r="J474">
        <v>59.78</v>
      </c>
      <c r="K474">
        <v>10.29</v>
      </c>
      <c r="L474" t="s">
        <v>10743</v>
      </c>
      <c r="M474" t="s">
        <v>10813</v>
      </c>
      <c r="N474" t="s">
        <v>10813</v>
      </c>
      <c r="O474" t="s">
        <v>10667</v>
      </c>
      <c r="P474" t="s">
        <v>10668</v>
      </c>
      <c r="Q474" t="s">
        <v>10678</v>
      </c>
      <c r="R474" t="s">
        <v>10922</v>
      </c>
      <c r="S474" t="s">
        <v>10685</v>
      </c>
      <c r="T474">
        <v>0.39</v>
      </c>
      <c r="U474" s="1">
        <v>41226</v>
      </c>
    </row>
    <row r="475" spans="1:21" x14ac:dyDescent="0.3">
      <c r="A475">
        <v>8074</v>
      </c>
      <c r="B475">
        <v>57600</v>
      </c>
      <c r="C475" s="1">
        <v>41224</v>
      </c>
      <c r="D475" t="s">
        <v>10719</v>
      </c>
      <c r="E475">
        <v>44</v>
      </c>
      <c r="F475">
        <v>186.94</v>
      </c>
      <c r="G475">
        <v>0.05</v>
      </c>
      <c r="H475" t="s">
        <v>10664</v>
      </c>
      <c r="I475">
        <v>85.81</v>
      </c>
      <c r="J475">
        <v>4.13</v>
      </c>
      <c r="K475">
        <v>0.5</v>
      </c>
      <c r="L475" t="s">
        <v>10743</v>
      </c>
      <c r="M475" t="s">
        <v>11136</v>
      </c>
      <c r="N475" t="s">
        <v>11137</v>
      </c>
      <c r="O475" t="s">
        <v>10667</v>
      </c>
      <c r="P475" t="s">
        <v>10668</v>
      </c>
      <c r="Q475" t="s">
        <v>10729</v>
      </c>
      <c r="R475" t="s">
        <v>10824</v>
      </c>
      <c r="S475" t="s">
        <v>10685</v>
      </c>
      <c r="T475">
        <v>0.39</v>
      </c>
      <c r="U475" s="1">
        <v>41226</v>
      </c>
    </row>
    <row r="476" spans="1:21" x14ac:dyDescent="0.3">
      <c r="A476">
        <v>8075</v>
      </c>
      <c r="B476">
        <v>57600</v>
      </c>
      <c r="C476" s="1">
        <v>41224</v>
      </c>
      <c r="D476" t="s">
        <v>10719</v>
      </c>
      <c r="E476">
        <v>12</v>
      </c>
      <c r="F476">
        <v>407.2</v>
      </c>
      <c r="G476">
        <v>0.01</v>
      </c>
      <c r="H476" t="s">
        <v>10664</v>
      </c>
      <c r="I476">
        <v>-8.42</v>
      </c>
      <c r="J476">
        <v>30.98</v>
      </c>
      <c r="K476">
        <v>17.079999999999998</v>
      </c>
      <c r="L476" t="s">
        <v>10743</v>
      </c>
      <c r="M476" t="s">
        <v>11136</v>
      </c>
      <c r="N476" t="s">
        <v>11137</v>
      </c>
      <c r="O476" t="s">
        <v>10667</v>
      </c>
      <c r="P476" t="s">
        <v>10668</v>
      </c>
      <c r="Q476" t="s">
        <v>10702</v>
      </c>
      <c r="R476" t="s">
        <v>11138</v>
      </c>
      <c r="S476" t="s">
        <v>10685</v>
      </c>
      <c r="T476">
        <v>0.4</v>
      </c>
      <c r="U476" s="1">
        <v>41226</v>
      </c>
    </row>
    <row r="477" spans="1:21" x14ac:dyDescent="0.3">
      <c r="A477">
        <v>8124</v>
      </c>
      <c r="B477">
        <v>58055</v>
      </c>
      <c r="C477" s="1">
        <v>40843</v>
      </c>
      <c r="D477" t="s">
        <v>10719</v>
      </c>
      <c r="E477">
        <v>26</v>
      </c>
      <c r="F477">
        <v>208.6</v>
      </c>
      <c r="G477">
        <v>0</v>
      </c>
      <c r="H477" t="s">
        <v>10664</v>
      </c>
      <c r="I477">
        <v>-56.45</v>
      </c>
      <c r="J477">
        <v>7.38</v>
      </c>
      <c r="K477">
        <v>5.21</v>
      </c>
      <c r="L477" t="s">
        <v>10752</v>
      </c>
      <c r="M477" t="s">
        <v>11136</v>
      </c>
      <c r="N477" t="s">
        <v>11137</v>
      </c>
      <c r="O477" t="s">
        <v>10674</v>
      </c>
      <c r="P477" t="s">
        <v>10690</v>
      </c>
      <c r="Q477" t="s">
        <v>10691</v>
      </c>
      <c r="R477" t="s">
        <v>11139</v>
      </c>
    </row>
    <row r="478" spans="1:21" x14ac:dyDescent="0.3">
      <c r="A478">
        <v>8133</v>
      </c>
      <c r="B478">
        <v>58144</v>
      </c>
      <c r="C478" s="1">
        <v>40163</v>
      </c>
      <c r="D478" t="s">
        <v>10663</v>
      </c>
      <c r="E478">
        <v>29</v>
      </c>
      <c r="F478">
        <v>778.38</v>
      </c>
      <c r="G478">
        <v>0.01</v>
      </c>
      <c r="H478" t="s">
        <v>10664</v>
      </c>
      <c r="I478">
        <v>257.32</v>
      </c>
      <c r="J478">
        <v>26.38</v>
      </c>
      <c r="K478">
        <v>5.86</v>
      </c>
      <c r="L478" t="s">
        <v>10665</v>
      </c>
      <c r="M478" t="s">
        <v>11136</v>
      </c>
      <c r="N478" t="s">
        <v>11137</v>
      </c>
      <c r="O478" t="s">
        <v>10667</v>
      </c>
      <c r="P478" t="s">
        <v>10668</v>
      </c>
      <c r="Q478" t="s">
        <v>10702</v>
      </c>
      <c r="R478" t="s">
        <v>11140</v>
      </c>
      <c r="S478" t="s">
        <v>10685</v>
      </c>
      <c r="T478">
        <v>0.39</v>
      </c>
      <c r="U478" s="1">
        <v>40170</v>
      </c>
    </row>
    <row r="479" spans="1:21" x14ac:dyDescent="0.3">
      <c r="A479">
        <v>8136</v>
      </c>
      <c r="B479">
        <v>58150</v>
      </c>
      <c r="C479" s="1">
        <v>40305</v>
      </c>
      <c r="D479" t="s">
        <v>10719</v>
      </c>
      <c r="E479">
        <v>24</v>
      </c>
      <c r="F479">
        <v>60.36</v>
      </c>
      <c r="G479">
        <v>0.03</v>
      </c>
      <c r="H479" t="s">
        <v>10664</v>
      </c>
      <c r="I479">
        <v>-119.62</v>
      </c>
      <c r="J479">
        <v>2.16</v>
      </c>
      <c r="K479">
        <v>6.05</v>
      </c>
      <c r="L479" t="s">
        <v>11017</v>
      </c>
      <c r="M479" t="s">
        <v>11136</v>
      </c>
      <c r="N479" t="s">
        <v>11137</v>
      </c>
      <c r="O479" t="s">
        <v>10681</v>
      </c>
      <c r="P479" t="s">
        <v>10668</v>
      </c>
      <c r="Q479" t="s">
        <v>10678</v>
      </c>
      <c r="R479" t="s">
        <v>11141</v>
      </c>
      <c r="S479" t="s">
        <v>10685</v>
      </c>
      <c r="T479">
        <v>0.37</v>
      </c>
      <c r="U479" s="1">
        <v>40305</v>
      </c>
    </row>
    <row r="480" spans="1:21" x14ac:dyDescent="0.3">
      <c r="A480">
        <v>8159</v>
      </c>
      <c r="B480">
        <v>58340</v>
      </c>
      <c r="C480" s="1">
        <v>40551</v>
      </c>
      <c r="D480" t="s">
        <v>10704</v>
      </c>
      <c r="E480">
        <v>36</v>
      </c>
      <c r="F480">
        <v>1936.3</v>
      </c>
      <c r="G480">
        <v>0.03</v>
      </c>
      <c r="H480" t="s">
        <v>10664</v>
      </c>
      <c r="I480">
        <v>278.12</v>
      </c>
      <c r="J480">
        <v>50.98</v>
      </c>
      <c r="K480">
        <v>13.66</v>
      </c>
      <c r="L480" t="s">
        <v>10720</v>
      </c>
      <c r="M480" t="s">
        <v>11136</v>
      </c>
      <c r="N480" t="s">
        <v>11137</v>
      </c>
      <c r="O480" t="s">
        <v>10681</v>
      </c>
      <c r="P480" t="s">
        <v>10668</v>
      </c>
      <c r="Q480" t="s">
        <v>10675</v>
      </c>
      <c r="R480" t="s">
        <v>11142</v>
      </c>
      <c r="S480" t="s">
        <v>10685</v>
      </c>
      <c r="T480">
        <v>0.57999999999999996</v>
      </c>
      <c r="U480" s="1">
        <v>40552</v>
      </c>
    </row>
    <row r="481" spans="1:21" x14ac:dyDescent="0.3">
      <c r="A481">
        <v>8162</v>
      </c>
      <c r="B481">
        <v>58368</v>
      </c>
      <c r="C481" s="1">
        <v>41099</v>
      </c>
      <c r="D481" t="s">
        <v>10671</v>
      </c>
      <c r="E481">
        <v>4</v>
      </c>
      <c r="F481">
        <v>14.23</v>
      </c>
      <c r="G481">
        <v>0</v>
      </c>
      <c r="H481" t="s">
        <v>10664</v>
      </c>
      <c r="I481">
        <v>-4.43</v>
      </c>
      <c r="J481">
        <v>2.08</v>
      </c>
      <c r="K481">
        <v>5.33</v>
      </c>
      <c r="L481" t="s">
        <v>10830</v>
      </c>
      <c r="M481" t="s">
        <v>11136</v>
      </c>
      <c r="N481" t="s">
        <v>11137</v>
      </c>
      <c r="O481" t="s">
        <v>10681</v>
      </c>
      <c r="P481" t="s">
        <v>10690</v>
      </c>
      <c r="Q481" t="s">
        <v>10691</v>
      </c>
      <c r="R481" t="s">
        <v>10855</v>
      </c>
      <c r="S481" t="s">
        <v>10685</v>
      </c>
      <c r="T481">
        <v>0.43</v>
      </c>
      <c r="U481" s="1">
        <v>41101</v>
      </c>
    </row>
    <row r="482" spans="1:21" x14ac:dyDescent="0.3">
      <c r="A482">
        <v>8163</v>
      </c>
      <c r="B482">
        <v>58368</v>
      </c>
      <c r="C482" s="1">
        <v>41099</v>
      </c>
      <c r="D482" t="s">
        <v>10671</v>
      </c>
      <c r="E482">
        <v>39</v>
      </c>
      <c r="F482">
        <v>272.07</v>
      </c>
      <c r="G482">
        <v>0.02</v>
      </c>
      <c r="H482" t="s">
        <v>10664</v>
      </c>
      <c r="I482">
        <v>-206.46</v>
      </c>
      <c r="J482">
        <v>6.48</v>
      </c>
      <c r="K482">
        <v>9.5399999999999991</v>
      </c>
      <c r="L482" t="s">
        <v>10830</v>
      </c>
      <c r="M482" t="s">
        <v>11136</v>
      </c>
      <c r="N482" t="s">
        <v>11137</v>
      </c>
      <c r="O482" t="s">
        <v>10681</v>
      </c>
      <c r="P482" t="s">
        <v>10668</v>
      </c>
      <c r="Q482" t="s">
        <v>10702</v>
      </c>
      <c r="R482" t="s">
        <v>11143</v>
      </c>
      <c r="S482" t="s">
        <v>10685</v>
      </c>
      <c r="T482">
        <v>0.37</v>
      </c>
      <c r="U482" s="1">
        <v>41100</v>
      </c>
    </row>
    <row r="483" spans="1:21" x14ac:dyDescent="0.3">
      <c r="A483">
        <v>8164</v>
      </c>
      <c r="B483">
        <v>58368</v>
      </c>
      <c r="C483" s="1">
        <v>41099</v>
      </c>
      <c r="D483" t="s">
        <v>10671</v>
      </c>
      <c r="E483">
        <v>5</v>
      </c>
      <c r="F483">
        <v>325.43</v>
      </c>
      <c r="G483">
        <v>0.09</v>
      </c>
      <c r="H483" t="s">
        <v>10697</v>
      </c>
      <c r="I483">
        <v>-76.11</v>
      </c>
      <c r="J483">
        <v>64.98</v>
      </c>
      <c r="K483">
        <v>6.88</v>
      </c>
      <c r="L483" t="s">
        <v>10830</v>
      </c>
      <c r="M483" t="s">
        <v>11136</v>
      </c>
      <c r="N483" t="s">
        <v>11137</v>
      </c>
      <c r="O483" t="s">
        <v>10681</v>
      </c>
      <c r="P483" t="s">
        <v>10668</v>
      </c>
      <c r="Q483" t="s">
        <v>10669</v>
      </c>
      <c r="R483" t="s">
        <v>11144</v>
      </c>
      <c r="S483" t="s">
        <v>10685</v>
      </c>
      <c r="T483">
        <v>0.73</v>
      </c>
      <c r="U483" s="1">
        <v>41099</v>
      </c>
    </row>
    <row r="484" spans="1:21" x14ac:dyDescent="0.3">
      <c r="A484">
        <v>8176</v>
      </c>
      <c r="B484">
        <v>58434</v>
      </c>
      <c r="C484" s="1">
        <v>39881</v>
      </c>
      <c r="D484" t="s">
        <v>10671</v>
      </c>
      <c r="E484">
        <v>42</v>
      </c>
      <c r="F484">
        <v>843.53</v>
      </c>
      <c r="G484">
        <v>0.04</v>
      </c>
      <c r="H484" t="s">
        <v>10664</v>
      </c>
      <c r="I484">
        <v>268.32</v>
      </c>
      <c r="J484">
        <v>19.23</v>
      </c>
      <c r="K484">
        <v>6.15</v>
      </c>
      <c r="L484" t="s">
        <v>10700</v>
      </c>
      <c r="M484" t="s">
        <v>11136</v>
      </c>
      <c r="N484" t="s">
        <v>11137</v>
      </c>
      <c r="O484" t="s">
        <v>10701</v>
      </c>
      <c r="P484" t="s">
        <v>10690</v>
      </c>
      <c r="Q484" t="s">
        <v>10691</v>
      </c>
      <c r="R484" t="s">
        <v>11145</v>
      </c>
      <c r="S484" t="s">
        <v>10693</v>
      </c>
      <c r="T484">
        <v>0.44</v>
      </c>
      <c r="U484" s="1">
        <v>39882</v>
      </c>
    </row>
    <row r="485" spans="1:21" x14ac:dyDescent="0.3">
      <c r="A485">
        <v>8197</v>
      </c>
      <c r="B485">
        <v>58626</v>
      </c>
      <c r="C485" s="1">
        <v>40907</v>
      </c>
      <c r="D485" t="s">
        <v>10671</v>
      </c>
      <c r="E485">
        <v>23</v>
      </c>
      <c r="F485">
        <v>6641.14</v>
      </c>
      <c r="G485">
        <v>0.05</v>
      </c>
      <c r="H485" t="s">
        <v>10672</v>
      </c>
      <c r="I485">
        <v>673.77</v>
      </c>
      <c r="J485">
        <v>300.98</v>
      </c>
      <c r="K485">
        <v>64.73</v>
      </c>
      <c r="L485" t="s">
        <v>10977</v>
      </c>
      <c r="M485" t="s">
        <v>11136</v>
      </c>
      <c r="N485" t="s">
        <v>11137</v>
      </c>
      <c r="O485" t="s">
        <v>10667</v>
      </c>
      <c r="P485" t="s">
        <v>10690</v>
      </c>
      <c r="Q485" t="s">
        <v>10753</v>
      </c>
      <c r="R485" t="s">
        <v>10808</v>
      </c>
    </row>
    <row r="486" spans="1:21" x14ac:dyDescent="0.3">
      <c r="A486">
        <v>8198</v>
      </c>
      <c r="B486">
        <v>58626</v>
      </c>
      <c r="C486" s="1">
        <v>40907</v>
      </c>
      <c r="D486" t="s">
        <v>10671</v>
      </c>
      <c r="E486">
        <v>21</v>
      </c>
      <c r="F486">
        <v>10469.030000000001</v>
      </c>
      <c r="G486">
        <v>7.0000000000000007E-2</v>
      </c>
      <c r="H486" t="s">
        <v>10672</v>
      </c>
      <c r="I486">
        <v>2608.7199999999998</v>
      </c>
      <c r="J486">
        <v>500.98</v>
      </c>
      <c r="K486">
        <v>26</v>
      </c>
      <c r="L486" t="s">
        <v>10977</v>
      </c>
      <c r="M486" t="s">
        <v>11136</v>
      </c>
      <c r="N486" t="s">
        <v>11137</v>
      </c>
      <c r="O486" t="s">
        <v>10667</v>
      </c>
      <c r="P486" t="s">
        <v>10690</v>
      </c>
      <c r="Q486" t="s">
        <v>10753</v>
      </c>
      <c r="R486" t="s">
        <v>10760</v>
      </c>
      <c r="S486" t="s">
        <v>10677</v>
      </c>
      <c r="T486">
        <v>0.6</v>
      </c>
      <c r="U486" s="1">
        <v>40910</v>
      </c>
    </row>
    <row r="487" spans="1:21" x14ac:dyDescent="0.3">
      <c r="A487">
        <v>8199</v>
      </c>
      <c r="B487">
        <v>58626</v>
      </c>
      <c r="C487" s="1">
        <v>40907</v>
      </c>
      <c r="D487" t="s">
        <v>10671</v>
      </c>
      <c r="E487">
        <v>18</v>
      </c>
      <c r="F487">
        <v>835.55</v>
      </c>
      <c r="G487">
        <v>0.04</v>
      </c>
      <c r="H487" t="s">
        <v>10664</v>
      </c>
      <c r="I487">
        <v>171.59</v>
      </c>
      <c r="J487">
        <v>45.19</v>
      </c>
      <c r="K487">
        <v>1.99</v>
      </c>
      <c r="L487" t="s">
        <v>10977</v>
      </c>
      <c r="M487" t="s">
        <v>11136</v>
      </c>
      <c r="N487" t="s">
        <v>11137</v>
      </c>
      <c r="O487" t="s">
        <v>10667</v>
      </c>
      <c r="P487" t="s">
        <v>10682</v>
      </c>
      <c r="Q487" t="s">
        <v>10711</v>
      </c>
      <c r="R487" t="s">
        <v>11015</v>
      </c>
    </row>
    <row r="488" spans="1:21" x14ac:dyDescent="0.3">
      <c r="A488">
        <v>8208</v>
      </c>
      <c r="B488">
        <v>58688</v>
      </c>
      <c r="C488" s="1">
        <v>39901</v>
      </c>
      <c r="D488" t="s">
        <v>10686</v>
      </c>
      <c r="E488">
        <v>18</v>
      </c>
      <c r="F488">
        <v>215.93</v>
      </c>
      <c r="G488">
        <v>0.08</v>
      </c>
      <c r="H488" t="s">
        <v>10664</v>
      </c>
      <c r="I488">
        <v>-41.87</v>
      </c>
      <c r="J488">
        <v>11.97</v>
      </c>
      <c r="K488">
        <v>5.81</v>
      </c>
      <c r="L488" t="s">
        <v>10743</v>
      </c>
      <c r="M488" t="s">
        <v>11136</v>
      </c>
      <c r="N488" t="s">
        <v>11137</v>
      </c>
      <c r="O488" t="s">
        <v>10667</v>
      </c>
      <c r="P488" t="s">
        <v>10668</v>
      </c>
      <c r="Q488" t="s">
        <v>10736</v>
      </c>
      <c r="R488" t="s">
        <v>11146</v>
      </c>
      <c r="S488" t="s">
        <v>10693</v>
      </c>
      <c r="T488">
        <v>0.6</v>
      </c>
      <c r="U488" s="1">
        <v>39903</v>
      </c>
    </row>
    <row r="489" spans="1:21" x14ac:dyDescent="0.3">
      <c r="A489">
        <v>8256</v>
      </c>
      <c r="B489">
        <v>59045</v>
      </c>
      <c r="C489" s="1">
        <v>40587</v>
      </c>
      <c r="D489" t="s">
        <v>10719</v>
      </c>
      <c r="E489">
        <v>30</v>
      </c>
      <c r="F489">
        <v>140.24</v>
      </c>
      <c r="G489">
        <v>0.05</v>
      </c>
      <c r="H489" t="s">
        <v>10664</v>
      </c>
      <c r="I489">
        <v>32.869999999999997</v>
      </c>
      <c r="J489">
        <v>4.55</v>
      </c>
      <c r="K489">
        <v>1.49</v>
      </c>
      <c r="L489" t="s">
        <v>10919</v>
      </c>
      <c r="M489" t="s">
        <v>11136</v>
      </c>
      <c r="N489" t="s">
        <v>11137</v>
      </c>
      <c r="O489" t="s">
        <v>10667</v>
      </c>
      <c r="P489" t="s">
        <v>10668</v>
      </c>
      <c r="Q489" t="s">
        <v>10678</v>
      </c>
      <c r="R489" t="s">
        <v>11147</v>
      </c>
      <c r="S489" t="s">
        <v>10685</v>
      </c>
      <c r="T489">
        <v>0.35</v>
      </c>
      <c r="U489" s="1">
        <v>40589</v>
      </c>
    </row>
    <row r="490" spans="1:21" x14ac:dyDescent="0.3">
      <c r="A490">
        <v>8257</v>
      </c>
      <c r="B490">
        <v>59047</v>
      </c>
      <c r="C490" s="1">
        <v>40571</v>
      </c>
      <c r="D490" t="s">
        <v>10686</v>
      </c>
      <c r="E490">
        <v>10</v>
      </c>
      <c r="F490">
        <v>266.94</v>
      </c>
      <c r="G490">
        <v>0.09</v>
      </c>
      <c r="H490" t="s">
        <v>10664</v>
      </c>
      <c r="I490">
        <v>19.2</v>
      </c>
      <c r="J490">
        <v>28.48</v>
      </c>
      <c r="K490">
        <v>1.99</v>
      </c>
      <c r="L490" t="s">
        <v>10776</v>
      </c>
      <c r="M490" t="s">
        <v>11136</v>
      </c>
      <c r="N490" t="s">
        <v>11137</v>
      </c>
      <c r="O490" t="s">
        <v>10681</v>
      </c>
      <c r="P490" t="s">
        <v>10682</v>
      </c>
      <c r="Q490" t="s">
        <v>10711</v>
      </c>
      <c r="R490" t="s">
        <v>11148</v>
      </c>
    </row>
    <row r="491" spans="1:21" x14ac:dyDescent="0.3">
      <c r="A491">
        <v>8258</v>
      </c>
      <c r="B491">
        <v>59047</v>
      </c>
      <c r="C491" s="1">
        <v>40571</v>
      </c>
      <c r="D491" t="s">
        <v>10686</v>
      </c>
      <c r="E491">
        <v>26</v>
      </c>
      <c r="F491">
        <v>113.85</v>
      </c>
      <c r="G491">
        <v>0.06</v>
      </c>
      <c r="H491" t="s">
        <v>10664</v>
      </c>
      <c r="I491">
        <v>-93.93</v>
      </c>
      <c r="J491">
        <v>4.1399999999999997</v>
      </c>
      <c r="K491">
        <v>6.6</v>
      </c>
      <c r="L491" t="s">
        <v>10776</v>
      </c>
      <c r="M491" t="s">
        <v>11136</v>
      </c>
      <c r="N491" t="s">
        <v>11137</v>
      </c>
      <c r="O491" t="s">
        <v>10681</v>
      </c>
      <c r="P491" t="s">
        <v>10690</v>
      </c>
      <c r="Q491" t="s">
        <v>10691</v>
      </c>
      <c r="R491" t="s">
        <v>11149</v>
      </c>
      <c r="S491" t="s">
        <v>10685</v>
      </c>
      <c r="T491">
        <v>0.49</v>
      </c>
      <c r="U491" s="1">
        <v>40573</v>
      </c>
    </row>
    <row r="492" spans="1:21" x14ac:dyDescent="0.3">
      <c r="A492">
        <v>8282</v>
      </c>
      <c r="B492">
        <v>59202</v>
      </c>
      <c r="C492" s="1">
        <v>41160</v>
      </c>
      <c r="D492" t="s">
        <v>10704</v>
      </c>
      <c r="E492">
        <v>7</v>
      </c>
      <c r="F492">
        <v>83.81</v>
      </c>
      <c r="G492">
        <v>0.09</v>
      </c>
      <c r="H492" t="s">
        <v>10664</v>
      </c>
      <c r="I492">
        <v>21.92</v>
      </c>
      <c r="J492">
        <v>12.53</v>
      </c>
      <c r="K492">
        <v>0.5</v>
      </c>
      <c r="L492" t="s">
        <v>10798</v>
      </c>
      <c r="M492" t="s">
        <v>11136</v>
      </c>
      <c r="N492" t="s">
        <v>11137</v>
      </c>
      <c r="O492" t="s">
        <v>10674</v>
      </c>
      <c r="P492" t="s">
        <v>10668</v>
      </c>
      <c r="Q492" t="s">
        <v>10729</v>
      </c>
      <c r="R492" t="s">
        <v>11150</v>
      </c>
      <c r="S492" t="s">
        <v>10685</v>
      </c>
      <c r="T492">
        <v>0.38</v>
      </c>
      <c r="U492" s="1">
        <v>41160</v>
      </c>
    </row>
    <row r="493" spans="1:21" x14ac:dyDescent="0.3">
      <c r="A493">
        <v>8283</v>
      </c>
      <c r="B493">
        <v>59202</v>
      </c>
      <c r="C493" s="1">
        <v>41160</v>
      </c>
      <c r="D493" t="s">
        <v>10704</v>
      </c>
      <c r="E493">
        <v>36</v>
      </c>
      <c r="F493">
        <v>218.81</v>
      </c>
      <c r="G493">
        <v>0.03</v>
      </c>
      <c r="H493" t="s">
        <v>10664</v>
      </c>
      <c r="I493">
        <v>7.45</v>
      </c>
      <c r="J493">
        <v>5.85</v>
      </c>
      <c r="K493">
        <v>2.27</v>
      </c>
      <c r="L493" t="s">
        <v>10798</v>
      </c>
      <c r="M493" t="s">
        <v>11136</v>
      </c>
      <c r="N493" t="s">
        <v>11137</v>
      </c>
      <c r="O493" t="s">
        <v>10674</v>
      </c>
      <c r="P493" t="s">
        <v>10668</v>
      </c>
      <c r="Q493" t="s">
        <v>10736</v>
      </c>
      <c r="R493" t="s">
        <v>11091</v>
      </c>
    </row>
    <row r="494" spans="1:21" x14ac:dyDescent="0.3">
      <c r="A494">
        <v>8290</v>
      </c>
      <c r="B494">
        <v>59207</v>
      </c>
      <c r="C494" s="1">
        <v>39951</v>
      </c>
      <c r="D494" t="s">
        <v>10719</v>
      </c>
      <c r="E494">
        <v>42</v>
      </c>
      <c r="F494">
        <v>9502.7360000000008</v>
      </c>
      <c r="G494">
        <v>0.02</v>
      </c>
      <c r="H494" t="s">
        <v>10672</v>
      </c>
      <c r="I494">
        <v>-945.56</v>
      </c>
      <c r="J494">
        <v>280.98</v>
      </c>
      <c r="K494">
        <v>81.98</v>
      </c>
      <c r="L494" t="s">
        <v>10720</v>
      </c>
      <c r="M494" t="s">
        <v>11136</v>
      </c>
      <c r="N494" t="s">
        <v>11137</v>
      </c>
      <c r="O494" t="s">
        <v>10681</v>
      </c>
      <c r="P494" t="s">
        <v>10690</v>
      </c>
      <c r="Q494" t="s">
        <v>10724</v>
      </c>
      <c r="R494" t="s">
        <v>11151</v>
      </c>
      <c r="S494" t="s">
        <v>10723</v>
      </c>
      <c r="T494">
        <v>0.78</v>
      </c>
      <c r="U494" s="1">
        <v>39951</v>
      </c>
    </row>
    <row r="495" spans="1:21" x14ac:dyDescent="0.3">
      <c r="A495">
        <v>8294</v>
      </c>
      <c r="B495">
        <v>59234</v>
      </c>
      <c r="C495" s="1">
        <v>41119</v>
      </c>
      <c r="D495" t="s">
        <v>10663</v>
      </c>
      <c r="E495">
        <v>32</v>
      </c>
      <c r="F495">
        <v>5686.25</v>
      </c>
      <c r="G495">
        <v>0.04</v>
      </c>
      <c r="H495" t="s">
        <v>10664</v>
      </c>
      <c r="I495">
        <v>2109.21</v>
      </c>
      <c r="J495">
        <v>177.98</v>
      </c>
      <c r="K495">
        <v>0.99</v>
      </c>
      <c r="L495" t="s">
        <v>10780</v>
      </c>
      <c r="M495" t="s">
        <v>11136</v>
      </c>
      <c r="N495" t="s">
        <v>11137</v>
      </c>
      <c r="O495" t="s">
        <v>10681</v>
      </c>
      <c r="P495" t="s">
        <v>10668</v>
      </c>
      <c r="Q495" t="s">
        <v>10675</v>
      </c>
      <c r="R495" t="s">
        <v>11024</v>
      </c>
      <c r="S495" t="s">
        <v>10685</v>
      </c>
      <c r="T495">
        <v>0.56000000000000005</v>
      </c>
      <c r="U495" s="1">
        <v>41123</v>
      </c>
    </row>
    <row r="496" spans="1:21" x14ac:dyDescent="0.3">
      <c r="A496">
        <v>8295</v>
      </c>
      <c r="B496">
        <v>59234</v>
      </c>
      <c r="C496" s="1">
        <v>41119</v>
      </c>
      <c r="D496" t="s">
        <v>10663</v>
      </c>
      <c r="E496">
        <v>16</v>
      </c>
      <c r="F496">
        <v>797.24</v>
      </c>
      <c r="G496">
        <v>0.04</v>
      </c>
      <c r="H496" t="s">
        <v>10672</v>
      </c>
      <c r="I496">
        <v>11.46</v>
      </c>
      <c r="J496">
        <v>50.98</v>
      </c>
      <c r="K496">
        <v>14.19</v>
      </c>
      <c r="L496" t="s">
        <v>10780</v>
      </c>
      <c r="M496" t="s">
        <v>11136</v>
      </c>
      <c r="N496" t="s">
        <v>11137</v>
      </c>
      <c r="O496" t="s">
        <v>10681</v>
      </c>
      <c r="P496" t="s">
        <v>10690</v>
      </c>
      <c r="Q496" t="s">
        <v>10753</v>
      </c>
      <c r="R496" t="s">
        <v>11059</v>
      </c>
    </row>
    <row r="497" spans="1:21" x14ac:dyDescent="0.3">
      <c r="A497">
        <v>8314</v>
      </c>
      <c r="B497">
        <v>59395</v>
      </c>
      <c r="C497" s="1">
        <v>41021</v>
      </c>
      <c r="D497" t="s">
        <v>10719</v>
      </c>
      <c r="E497">
        <v>20</v>
      </c>
      <c r="F497">
        <v>963.3</v>
      </c>
      <c r="G497">
        <v>0.06</v>
      </c>
      <c r="H497" t="s">
        <v>10697</v>
      </c>
      <c r="I497">
        <v>367.12</v>
      </c>
      <c r="J497">
        <v>48.04</v>
      </c>
      <c r="K497">
        <v>7.23</v>
      </c>
      <c r="L497" t="s">
        <v>10917</v>
      </c>
      <c r="M497" t="s">
        <v>11136</v>
      </c>
      <c r="N497" t="s">
        <v>11137</v>
      </c>
      <c r="O497" t="s">
        <v>10667</v>
      </c>
      <c r="P497" t="s">
        <v>10668</v>
      </c>
      <c r="Q497" t="s">
        <v>10702</v>
      </c>
      <c r="R497" t="s">
        <v>11152</v>
      </c>
      <c r="S497" t="s">
        <v>10685</v>
      </c>
      <c r="T497">
        <v>0.37</v>
      </c>
      <c r="U497" s="1">
        <v>41023</v>
      </c>
    </row>
    <row r="498" spans="1:21" x14ac:dyDescent="0.3">
      <c r="A498">
        <v>8333</v>
      </c>
      <c r="B498">
        <v>59558</v>
      </c>
      <c r="C498" s="1">
        <v>41106</v>
      </c>
      <c r="D498" t="s">
        <v>10686</v>
      </c>
      <c r="E498">
        <v>34</v>
      </c>
      <c r="F498">
        <v>94.56</v>
      </c>
      <c r="G498">
        <v>0</v>
      </c>
      <c r="H498" t="s">
        <v>10664</v>
      </c>
      <c r="I498">
        <v>37.729999999999997</v>
      </c>
      <c r="J498">
        <v>2.61</v>
      </c>
      <c r="K498">
        <v>0.5</v>
      </c>
      <c r="L498" t="s">
        <v>10977</v>
      </c>
      <c r="M498" t="s">
        <v>11136</v>
      </c>
      <c r="N498" t="s">
        <v>11137</v>
      </c>
      <c r="O498" t="s">
        <v>10667</v>
      </c>
      <c r="P498" t="s">
        <v>10668</v>
      </c>
      <c r="Q498" t="s">
        <v>10729</v>
      </c>
      <c r="R498" t="s">
        <v>11153</v>
      </c>
      <c r="S498" t="s">
        <v>10685</v>
      </c>
      <c r="T498">
        <v>0.39</v>
      </c>
      <c r="U498" s="1">
        <v>41109</v>
      </c>
    </row>
    <row r="499" spans="1:21" x14ac:dyDescent="0.3">
      <c r="A499">
        <v>8337</v>
      </c>
      <c r="B499">
        <v>59585</v>
      </c>
      <c r="C499" s="1">
        <v>41174</v>
      </c>
      <c r="D499" t="s">
        <v>10671</v>
      </c>
      <c r="E499">
        <v>45</v>
      </c>
      <c r="F499">
        <v>712.04</v>
      </c>
      <c r="G499">
        <v>7.0000000000000007E-2</v>
      </c>
      <c r="H499" t="s">
        <v>10664</v>
      </c>
      <c r="I499">
        <v>-110.93</v>
      </c>
      <c r="J499">
        <v>15.99</v>
      </c>
      <c r="K499">
        <v>9.4</v>
      </c>
      <c r="L499" t="s">
        <v>10759</v>
      </c>
      <c r="M499" t="s">
        <v>11136</v>
      </c>
      <c r="N499" t="s">
        <v>11137</v>
      </c>
      <c r="O499" t="s">
        <v>10674</v>
      </c>
      <c r="P499" t="s">
        <v>10682</v>
      </c>
      <c r="Q499" t="s">
        <v>10849</v>
      </c>
      <c r="R499" t="s">
        <v>11114</v>
      </c>
    </row>
    <row r="500" spans="1:21" x14ac:dyDescent="0.3">
      <c r="A500">
        <v>8344</v>
      </c>
      <c r="B500">
        <v>59651</v>
      </c>
      <c r="C500" s="1">
        <v>40318</v>
      </c>
      <c r="D500" t="s">
        <v>10719</v>
      </c>
      <c r="E500">
        <v>36</v>
      </c>
      <c r="F500">
        <v>283.20999999999998</v>
      </c>
      <c r="G500">
        <v>0.08</v>
      </c>
      <c r="H500" t="s">
        <v>10664</v>
      </c>
      <c r="I500">
        <v>-196.06</v>
      </c>
      <c r="J500">
        <v>8.0399999999999991</v>
      </c>
      <c r="K500">
        <v>8.94</v>
      </c>
      <c r="L500" t="s">
        <v>10843</v>
      </c>
      <c r="M500" t="s">
        <v>11136</v>
      </c>
      <c r="N500" t="s">
        <v>11137</v>
      </c>
      <c r="O500" t="s">
        <v>10681</v>
      </c>
      <c r="P500" t="s">
        <v>10668</v>
      </c>
      <c r="Q500" t="s">
        <v>10678</v>
      </c>
      <c r="R500" t="s">
        <v>11154</v>
      </c>
    </row>
    <row r="501" spans="1:21" x14ac:dyDescent="0.3">
      <c r="A501">
        <v>8345</v>
      </c>
      <c r="B501">
        <v>59651</v>
      </c>
      <c r="C501" s="1">
        <v>40318</v>
      </c>
      <c r="D501" t="s">
        <v>10719</v>
      </c>
      <c r="E501">
        <v>18</v>
      </c>
      <c r="F501">
        <v>45.8</v>
      </c>
      <c r="G501">
        <v>0.04</v>
      </c>
      <c r="H501" t="s">
        <v>10664</v>
      </c>
      <c r="I501">
        <v>-52.92</v>
      </c>
      <c r="J501">
        <v>2.23</v>
      </c>
      <c r="K501">
        <v>4.57</v>
      </c>
      <c r="L501" t="s">
        <v>10843</v>
      </c>
      <c r="M501" t="s">
        <v>11136</v>
      </c>
      <c r="N501" t="s">
        <v>11137</v>
      </c>
      <c r="O501" t="s">
        <v>10681</v>
      </c>
      <c r="P501" t="s">
        <v>10690</v>
      </c>
      <c r="Q501" t="s">
        <v>10691</v>
      </c>
      <c r="R501" t="s">
        <v>11155</v>
      </c>
      <c r="S501" t="s">
        <v>10693</v>
      </c>
      <c r="T501">
        <v>0.41</v>
      </c>
      <c r="U501" s="1">
        <v>40320</v>
      </c>
    </row>
    <row r="502" spans="1:21" x14ac:dyDescent="0.3">
      <c r="A502">
        <v>105</v>
      </c>
      <c r="B502">
        <v>645</v>
      </c>
      <c r="C502" s="1">
        <v>40149</v>
      </c>
      <c r="D502" t="s">
        <v>10671</v>
      </c>
      <c r="E502">
        <v>42</v>
      </c>
      <c r="F502">
        <v>557.85</v>
      </c>
      <c r="G502">
        <v>0.05</v>
      </c>
      <c r="H502" t="s">
        <v>10664</v>
      </c>
      <c r="I502">
        <v>89.45</v>
      </c>
      <c r="J502">
        <v>12.95</v>
      </c>
      <c r="K502">
        <v>4.9800000000000004</v>
      </c>
      <c r="L502" t="s">
        <v>11156</v>
      </c>
      <c r="M502" t="s">
        <v>11136</v>
      </c>
      <c r="N502" t="s">
        <v>11137</v>
      </c>
      <c r="O502" t="s">
        <v>10674</v>
      </c>
      <c r="P502" t="s">
        <v>10668</v>
      </c>
      <c r="Q502" t="s">
        <v>10678</v>
      </c>
      <c r="R502" t="s">
        <v>10916</v>
      </c>
      <c r="S502" t="s">
        <v>10685</v>
      </c>
      <c r="T502">
        <v>0.4</v>
      </c>
      <c r="U502" s="1">
        <v>40151</v>
      </c>
    </row>
    <row r="503" spans="1:21" x14ac:dyDescent="0.3">
      <c r="A503">
        <v>115</v>
      </c>
      <c r="B503">
        <v>769</v>
      </c>
      <c r="C503" s="1">
        <v>40330</v>
      </c>
      <c r="D503" t="s">
        <v>10704</v>
      </c>
      <c r="E503">
        <v>37</v>
      </c>
      <c r="F503">
        <v>4261.9399999999996</v>
      </c>
      <c r="G503">
        <v>0.02</v>
      </c>
      <c r="H503" t="s">
        <v>10672</v>
      </c>
      <c r="I503">
        <v>4.1500000000000004</v>
      </c>
      <c r="J503">
        <v>115.99</v>
      </c>
      <c r="K503">
        <v>56.14</v>
      </c>
      <c r="L503" t="s">
        <v>11157</v>
      </c>
      <c r="M503" t="s">
        <v>11136</v>
      </c>
      <c r="N503" t="s">
        <v>11137</v>
      </c>
      <c r="O503" t="s">
        <v>10674</v>
      </c>
      <c r="P503" t="s">
        <v>10682</v>
      </c>
      <c r="Q503" t="s">
        <v>10849</v>
      </c>
      <c r="R503" t="s">
        <v>11107</v>
      </c>
      <c r="S503" t="s">
        <v>10677</v>
      </c>
      <c r="T503">
        <v>0.4</v>
      </c>
      <c r="U503" s="1">
        <v>40331</v>
      </c>
    </row>
    <row r="504" spans="1:21" x14ac:dyDescent="0.3">
      <c r="A504">
        <v>119</v>
      </c>
      <c r="B504">
        <v>773</v>
      </c>
      <c r="C504" s="1">
        <v>40446</v>
      </c>
      <c r="D504" t="s">
        <v>10704</v>
      </c>
      <c r="E504">
        <v>38</v>
      </c>
      <c r="F504">
        <v>2071.3395</v>
      </c>
      <c r="G504">
        <v>0.06</v>
      </c>
      <c r="H504" t="s">
        <v>10664</v>
      </c>
      <c r="I504">
        <v>324.93</v>
      </c>
      <c r="J504">
        <v>65.989999999999995</v>
      </c>
      <c r="K504">
        <v>8.99</v>
      </c>
      <c r="L504" t="s">
        <v>11158</v>
      </c>
      <c r="M504" t="s">
        <v>11136</v>
      </c>
      <c r="N504" t="s">
        <v>11137</v>
      </c>
      <c r="O504" t="s">
        <v>10701</v>
      </c>
      <c r="P504" t="s">
        <v>10682</v>
      </c>
      <c r="Q504" t="s">
        <v>10683</v>
      </c>
      <c r="R504" t="s">
        <v>11159</v>
      </c>
      <c r="S504" t="s">
        <v>10685</v>
      </c>
      <c r="T504">
        <v>0.56000000000000005</v>
      </c>
      <c r="U504" s="1">
        <v>40447</v>
      </c>
    </row>
    <row r="505" spans="1:21" x14ac:dyDescent="0.3">
      <c r="A505">
        <v>180</v>
      </c>
      <c r="B505">
        <v>1187</v>
      </c>
      <c r="C505" s="1">
        <v>41232</v>
      </c>
      <c r="D505" t="s">
        <v>10704</v>
      </c>
      <c r="E505">
        <v>14</v>
      </c>
      <c r="F505">
        <v>222.91</v>
      </c>
      <c r="G505">
        <v>0.05</v>
      </c>
      <c r="H505" t="s">
        <v>10664</v>
      </c>
      <c r="I505">
        <v>20.21</v>
      </c>
      <c r="J505">
        <v>15.98</v>
      </c>
      <c r="K505">
        <v>4</v>
      </c>
      <c r="L505" t="s">
        <v>11160</v>
      </c>
      <c r="M505" t="s">
        <v>11136</v>
      </c>
      <c r="N505" t="s">
        <v>11137</v>
      </c>
      <c r="O505" t="s">
        <v>10681</v>
      </c>
      <c r="P505" t="s">
        <v>10682</v>
      </c>
      <c r="Q505" t="s">
        <v>10711</v>
      </c>
      <c r="R505" t="s">
        <v>11161</v>
      </c>
      <c r="S505" t="s">
        <v>10685</v>
      </c>
      <c r="T505">
        <v>0.37</v>
      </c>
      <c r="U505" s="1">
        <v>41233</v>
      </c>
    </row>
    <row r="506" spans="1:21" x14ac:dyDescent="0.3">
      <c r="A506">
        <v>342</v>
      </c>
      <c r="B506">
        <v>2339</v>
      </c>
      <c r="C506" s="1">
        <v>40526</v>
      </c>
      <c r="D506" t="s">
        <v>10663</v>
      </c>
      <c r="E506">
        <v>12</v>
      </c>
      <c r="F506">
        <v>1634.98</v>
      </c>
      <c r="G506">
        <v>0.09</v>
      </c>
      <c r="H506" t="s">
        <v>10664</v>
      </c>
      <c r="I506">
        <v>-120.45</v>
      </c>
      <c r="J506">
        <v>140.85</v>
      </c>
      <c r="K506">
        <v>19.989999999999998</v>
      </c>
      <c r="L506" t="s">
        <v>11162</v>
      </c>
      <c r="M506" t="s">
        <v>11136</v>
      </c>
      <c r="N506" t="s">
        <v>11137</v>
      </c>
      <c r="O506" t="s">
        <v>10667</v>
      </c>
      <c r="P506" t="s">
        <v>10668</v>
      </c>
      <c r="Q506" t="s">
        <v>10669</v>
      </c>
      <c r="R506" t="s">
        <v>11163</v>
      </c>
    </row>
    <row r="507" spans="1:21" x14ac:dyDescent="0.3">
      <c r="A507">
        <v>510</v>
      </c>
      <c r="B507">
        <v>3521</v>
      </c>
      <c r="C507" s="1">
        <v>41207</v>
      </c>
      <c r="D507" t="s">
        <v>10663</v>
      </c>
      <c r="E507">
        <v>50</v>
      </c>
      <c r="F507">
        <v>204.11</v>
      </c>
      <c r="G507">
        <v>0.06</v>
      </c>
      <c r="H507" t="s">
        <v>10664</v>
      </c>
      <c r="I507">
        <v>28.71</v>
      </c>
      <c r="J507">
        <v>4.28</v>
      </c>
      <c r="K507">
        <v>0.94</v>
      </c>
      <c r="L507" t="s">
        <v>11164</v>
      </c>
      <c r="M507" t="s">
        <v>11136</v>
      </c>
      <c r="N507" t="s">
        <v>11137</v>
      </c>
      <c r="O507" t="s">
        <v>10701</v>
      </c>
      <c r="P507" t="s">
        <v>10668</v>
      </c>
      <c r="Q507" t="s">
        <v>10736</v>
      </c>
      <c r="R507" t="s">
        <v>11165</v>
      </c>
      <c r="S507" t="s">
        <v>10709</v>
      </c>
      <c r="T507">
        <v>0.56000000000000005</v>
      </c>
      <c r="U507" s="1">
        <v>41209</v>
      </c>
    </row>
    <row r="508" spans="1:21" x14ac:dyDescent="0.3">
      <c r="A508">
        <v>587</v>
      </c>
      <c r="B508">
        <v>4007</v>
      </c>
      <c r="C508" s="1">
        <v>40346</v>
      </c>
      <c r="D508" t="s">
        <v>10671</v>
      </c>
      <c r="E508">
        <v>18</v>
      </c>
      <c r="F508">
        <v>1038.4000000000001</v>
      </c>
      <c r="G508">
        <v>0.01</v>
      </c>
      <c r="H508" t="s">
        <v>10664</v>
      </c>
      <c r="I508">
        <v>112.36</v>
      </c>
      <c r="J508">
        <v>56.96</v>
      </c>
      <c r="K508">
        <v>13.22</v>
      </c>
      <c r="L508" t="s">
        <v>10934</v>
      </c>
      <c r="M508" t="s">
        <v>11136</v>
      </c>
      <c r="N508" t="s">
        <v>11137</v>
      </c>
      <c r="O508" t="s">
        <v>10681</v>
      </c>
      <c r="P508" t="s">
        <v>10668</v>
      </c>
      <c r="Q508" t="s">
        <v>10675</v>
      </c>
      <c r="R508" t="s">
        <v>11166</v>
      </c>
    </row>
    <row r="509" spans="1:21" x14ac:dyDescent="0.3">
      <c r="A509">
        <v>588</v>
      </c>
      <c r="B509">
        <v>4007</v>
      </c>
      <c r="C509" s="1">
        <v>40346</v>
      </c>
      <c r="D509" t="s">
        <v>10671</v>
      </c>
      <c r="E509">
        <v>1</v>
      </c>
      <c r="F509">
        <v>305.82</v>
      </c>
      <c r="G509">
        <v>0.05</v>
      </c>
      <c r="H509" t="s">
        <v>10664</v>
      </c>
      <c r="I509">
        <v>-232.24</v>
      </c>
      <c r="J509">
        <v>279.48</v>
      </c>
      <c r="K509">
        <v>35</v>
      </c>
      <c r="L509" t="s">
        <v>10934</v>
      </c>
      <c r="M509" t="s">
        <v>11136</v>
      </c>
      <c r="N509" t="s">
        <v>11137</v>
      </c>
      <c r="O509" t="s">
        <v>10681</v>
      </c>
      <c r="P509" t="s">
        <v>10668</v>
      </c>
      <c r="Q509" t="s">
        <v>10669</v>
      </c>
      <c r="R509" t="s">
        <v>10820</v>
      </c>
    </row>
    <row r="510" spans="1:21" x14ac:dyDescent="0.3">
      <c r="A510">
        <v>632</v>
      </c>
      <c r="B510">
        <v>4416</v>
      </c>
      <c r="C510" s="1">
        <v>41089</v>
      </c>
      <c r="D510" t="s">
        <v>10663</v>
      </c>
      <c r="E510">
        <v>46</v>
      </c>
      <c r="F510">
        <v>7441.29</v>
      </c>
      <c r="G510">
        <v>0.1</v>
      </c>
      <c r="H510" t="s">
        <v>10664</v>
      </c>
      <c r="I510">
        <v>2665.4</v>
      </c>
      <c r="J510">
        <v>165.98</v>
      </c>
      <c r="K510">
        <v>19.989999999999998</v>
      </c>
      <c r="L510" t="s">
        <v>11167</v>
      </c>
      <c r="M510" t="s">
        <v>11136</v>
      </c>
      <c r="N510" t="s">
        <v>11137</v>
      </c>
      <c r="O510" t="s">
        <v>10681</v>
      </c>
      <c r="P510" t="s">
        <v>10668</v>
      </c>
      <c r="Q510" t="s">
        <v>10678</v>
      </c>
      <c r="R510" t="s">
        <v>11168</v>
      </c>
      <c r="S510" t="s">
        <v>10685</v>
      </c>
      <c r="T510">
        <v>0.4</v>
      </c>
      <c r="U510" s="1">
        <v>41093</v>
      </c>
    </row>
    <row r="511" spans="1:21" x14ac:dyDescent="0.3">
      <c r="A511">
        <v>636</v>
      </c>
      <c r="B511">
        <v>4454</v>
      </c>
      <c r="C511" s="1">
        <v>39845</v>
      </c>
      <c r="D511" t="s">
        <v>10663</v>
      </c>
      <c r="E511">
        <v>17</v>
      </c>
      <c r="F511">
        <v>55.45</v>
      </c>
      <c r="G511">
        <v>0.01</v>
      </c>
      <c r="H511" t="s">
        <v>10664</v>
      </c>
      <c r="I511">
        <v>21.42</v>
      </c>
      <c r="J511">
        <v>3.08</v>
      </c>
      <c r="K511">
        <v>0.5</v>
      </c>
      <c r="L511" t="s">
        <v>11167</v>
      </c>
      <c r="M511" t="s">
        <v>11136</v>
      </c>
      <c r="N511" t="s">
        <v>11137</v>
      </c>
      <c r="O511" t="s">
        <v>10681</v>
      </c>
      <c r="P511" t="s">
        <v>10668</v>
      </c>
      <c r="Q511" t="s">
        <v>10729</v>
      </c>
      <c r="R511" t="s">
        <v>11169</v>
      </c>
      <c r="S511" t="s">
        <v>10685</v>
      </c>
      <c r="T511">
        <v>0.37</v>
      </c>
      <c r="U511" s="1">
        <v>39850</v>
      </c>
    </row>
    <row r="512" spans="1:21" x14ac:dyDescent="0.3">
      <c r="A512">
        <v>719</v>
      </c>
      <c r="B512">
        <v>5153</v>
      </c>
      <c r="C512" s="1">
        <v>40780</v>
      </c>
      <c r="D512" t="s">
        <v>10719</v>
      </c>
      <c r="E512">
        <v>37</v>
      </c>
      <c r="F512">
        <v>4896.93</v>
      </c>
      <c r="G512">
        <v>0.04</v>
      </c>
      <c r="H512" t="s">
        <v>10697</v>
      </c>
      <c r="I512">
        <v>1467.82</v>
      </c>
      <c r="J512">
        <v>128.24</v>
      </c>
      <c r="K512">
        <v>12.65</v>
      </c>
      <c r="L512" t="s">
        <v>11158</v>
      </c>
      <c r="M512" t="s">
        <v>11136</v>
      </c>
      <c r="N512" t="s">
        <v>11137</v>
      </c>
      <c r="O512" t="s">
        <v>10701</v>
      </c>
      <c r="P512" t="s">
        <v>10690</v>
      </c>
      <c r="Q512" t="s">
        <v>10753</v>
      </c>
      <c r="R512" t="s">
        <v>11170</v>
      </c>
      <c r="S512" t="s">
        <v>10689</v>
      </c>
      <c r="U512" s="1">
        <v>40782</v>
      </c>
    </row>
    <row r="513" spans="1:21" x14ac:dyDescent="0.3">
      <c r="A513">
        <v>762</v>
      </c>
      <c r="B513">
        <v>5446</v>
      </c>
      <c r="C513" s="1">
        <v>39984</v>
      </c>
      <c r="D513" t="s">
        <v>10663</v>
      </c>
      <c r="E513">
        <v>42</v>
      </c>
      <c r="F513">
        <v>433.68</v>
      </c>
      <c r="G513">
        <v>7.0000000000000007E-2</v>
      </c>
      <c r="H513" t="s">
        <v>10664</v>
      </c>
      <c r="I513">
        <v>44.1</v>
      </c>
      <c r="J513">
        <v>10.98</v>
      </c>
      <c r="K513">
        <v>4.8</v>
      </c>
      <c r="L513" t="s">
        <v>11160</v>
      </c>
      <c r="M513" t="s">
        <v>11136</v>
      </c>
      <c r="N513" t="s">
        <v>11137</v>
      </c>
      <c r="O513" t="s">
        <v>10681</v>
      </c>
      <c r="P513" t="s">
        <v>10668</v>
      </c>
      <c r="Q513" t="s">
        <v>10717</v>
      </c>
      <c r="R513" t="s">
        <v>11171</v>
      </c>
    </row>
    <row r="514" spans="1:21" x14ac:dyDescent="0.3">
      <c r="A514">
        <v>1106</v>
      </c>
      <c r="B514">
        <v>8131</v>
      </c>
      <c r="C514" s="1">
        <v>40301</v>
      </c>
      <c r="D514" t="s">
        <v>10719</v>
      </c>
      <c r="E514">
        <v>24</v>
      </c>
      <c r="F514">
        <v>717.29</v>
      </c>
      <c r="G514">
        <v>0.01</v>
      </c>
      <c r="H514" t="s">
        <v>10664</v>
      </c>
      <c r="I514">
        <v>191.29</v>
      </c>
      <c r="J514">
        <v>29.89</v>
      </c>
      <c r="K514">
        <v>1.99</v>
      </c>
      <c r="L514" t="s">
        <v>11158</v>
      </c>
      <c r="M514" t="s">
        <v>11136</v>
      </c>
      <c r="N514" t="s">
        <v>11137</v>
      </c>
      <c r="O514" t="s">
        <v>10701</v>
      </c>
      <c r="P514" t="s">
        <v>10682</v>
      </c>
      <c r="Q514" t="s">
        <v>10711</v>
      </c>
      <c r="R514" t="s">
        <v>11015</v>
      </c>
    </row>
    <row r="515" spans="1:21" x14ac:dyDescent="0.3">
      <c r="A515">
        <v>1225</v>
      </c>
      <c r="B515">
        <v>8994</v>
      </c>
      <c r="C515" s="1">
        <v>39910</v>
      </c>
      <c r="D515" t="s">
        <v>10663</v>
      </c>
      <c r="E515">
        <v>36</v>
      </c>
      <c r="F515">
        <v>1423.35</v>
      </c>
      <c r="G515">
        <v>0.1</v>
      </c>
      <c r="H515" t="s">
        <v>10664</v>
      </c>
      <c r="I515">
        <v>-580.32000000000005</v>
      </c>
      <c r="J515">
        <v>40.479999999999997</v>
      </c>
      <c r="K515">
        <v>19.989999999999998</v>
      </c>
      <c r="L515" t="s">
        <v>11172</v>
      </c>
      <c r="M515" t="s">
        <v>11136</v>
      </c>
      <c r="N515" t="s">
        <v>11137</v>
      </c>
      <c r="O515" t="s">
        <v>10681</v>
      </c>
      <c r="P515" t="s">
        <v>10682</v>
      </c>
      <c r="Q515" t="s">
        <v>10711</v>
      </c>
      <c r="R515" t="s">
        <v>11173</v>
      </c>
      <c r="S515" t="s">
        <v>10685</v>
      </c>
      <c r="T515">
        <v>0.77</v>
      </c>
      <c r="U515" s="1">
        <v>39912</v>
      </c>
    </row>
    <row r="516" spans="1:21" x14ac:dyDescent="0.3">
      <c r="A516">
        <v>1241</v>
      </c>
      <c r="B516">
        <v>9027</v>
      </c>
      <c r="C516" s="1">
        <v>40788</v>
      </c>
      <c r="D516" t="s">
        <v>10663</v>
      </c>
      <c r="E516">
        <v>30</v>
      </c>
      <c r="F516">
        <v>932.89200000000005</v>
      </c>
      <c r="G516">
        <v>0.05</v>
      </c>
      <c r="H516" t="s">
        <v>10664</v>
      </c>
      <c r="I516">
        <v>458.98</v>
      </c>
      <c r="J516">
        <v>35.99</v>
      </c>
      <c r="K516">
        <v>0.99</v>
      </c>
      <c r="L516" t="s">
        <v>11157</v>
      </c>
      <c r="M516" t="s">
        <v>11136</v>
      </c>
      <c r="N516" t="s">
        <v>11137</v>
      </c>
      <c r="O516" t="s">
        <v>10674</v>
      </c>
      <c r="P516" t="s">
        <v>10682</v>
      </c>
      <c r="Q516" t="s">
        <v>10683</v>
      </c>
      <c r="R516" t="s">
        <v>11065</v>
      </c>
      <c r="S516" t="s">
        <v>10693</v>
      </c>
      <c r="T516">
        <v>0.35</v>
      </c>
      <c r="U516" s="1">
        <v>40797</v>
      </c>
    </row>
    <row r="517" spans="1:21" x14ac:dyDescent="0.3">
      <c r="A517">
        <v>1264</v>
      </c>
      <c r="B517">
        <v>9216</v>
      </c>
      <c r="C517" s="1">
        <v>40647</v>
      </c>
      <c r="D517" t="s">
        <v>10704</v>
      </c>
      <c r="E517">
        <v>36</v>
      </c>
      <c r="F517">
        <v>5977.63</v>
      </c>
      <c r="G517">
        <v>0.1</v>
      </c>
      <c r="H517" t="s">
        <v>10672</v>
      </c>
      <c r="I517">
        <v>-86.68</v>
      </c>
      <c r="J517">
        <v>180.98</v>
      </c>
      <c r="K517">
        <v>55.24</v>
      </c>
      <c r="L517" t="s">
        <v>11157</v>
      </c>
      <c r="M517" t="s">
        <v>11136</v>
      </c>
      <c r="N517" t="s">
        <v>11137</v>
      </c>
      <c r="O517" t="s">
        <v>10674</v>
      </c>
      <c r="P517" t="s">
        <v>10668</v>
      </c>
      <c r="Q517" t="s">
        <v>10675</v>
      </c>
      <c r="R517" t="s">
        <v>11174</v>
      </c>
      <c r="S517" t="s">
        <v>10677</v>
      </c>
      <c r="T517">
        <v>0.56999999999999995</v>
      </c>
      <c r="U517" s="1">
        <v>40649</v>
      </c>
    </row>
    <row r="518" spans="1:21" x14ac:dyDescent="0.3">
      <c r="A518">
        <v>1302</v>
      </c>
      <c r="B518">
        <v>9537</v>
      </c>
      <c r="C518" s="1">
        <v>40587</v>
      </c>
      <c r="D518" t="s">
        <v>10686</v>
      </c>
      <c r="E518">
        <v>6</v>
      </c>
      <c r="F518">
        <v>906.02</v>
      </c>
      <c r="G518">
        <v>0.1</v>
      </c>
      <c r="H518" t="s">
        <v>10672</v>
      </c>
      <c r="I518">
        <v>-382.38</v>
      </c>
      <c r="J518">
        <v>150.97999999999999</v>
      </c>
      <c r="K518">
        <v>66.27</v>
      </c>
      <c r="L518" t="s">
        <v>11162</v>
      </c>
      <c r="M518" t="s">
        <v>11136</v>
      </c>
      <c r="N518" t="s">
        <v>11137</v>
      </c>
      <c r="O518" t="s">
        <v>10667</v>
      </c>
      <c r="P518" t="s">
        <v>10690</v>
      </c>
      <c r="Q518" t="s">
        <v>10721</v>
      </c>
      <c r="R518" t="s">
        <v>10963</v>
      </c>
      <c r="S518" t="s">
        <v>10723</v>
      </c>
      <c r="T518">
        <v>0.65</v>
      </c>
      <c r="U518" s="1">
        <v>40589</v>
      </c>
    </row>
    <row r="519" spans="1:21" x14ac:dyDescent="0.3">
      <c r="A519">
        <v>1303</v>
      </c>
      <c r="B519">
        <v>9537</v>
      </c>
      <c r="C519" s="1">
        <v>40587</v>
      </c>
      <c r="D519" t="s">
        <v>10686</v>
      </c>
      <c r="E519">
        <v>43</v>
      </c>
      <c r="F519">
        <v>170.88</v>
      </c>
      <c r="G519">
        <v>0.01</v>
      </c>
      <c r="H519" t="s">
        <v>10664</v>
      </c>
      <c r="I519">
        <v>-149.09</v>
      </c>
      <c r="J519">
        <v>3.81</v>
      </c>
      <c r="K519">
        <v>5.44</v>
      </c>
      <c r="L519" t="s">
        <v>11162</v>
      </c>
      <c r="M519" t="s">
        <v>11136</v>
      </c>
      <c r="N519" t="s">
        <v>11137</v>
      </c>
      <c r="O519" t="s">
        <v>10667</v>
      </c>
      <c r="P519" t="s">
        <v>10668</v>
      </c>
      <c r="Q519" t="s">
        <v>10678</v>
      </c>
      <c r="R519" t="s">
        <v>11175</v>
      </c>
    </row>
    <row r="520" spans="1:21" x14ac:dyDescent="0.3">
      <c r="A520">
        <v>1307</v>
      </c>
      <c r="B520">
        <v>9574</v>
      </c>
      <c r="C520" s="1">
        <v>40754</v>
      </c>
      <c r="D520" t="s">
        <v>10704</v>
      </c>
      <c r="E520">
        <v>40</v>
      </c>
      <c r="F520">
        <v>434.62</v>
      </c>
      <c r="G520">
        <v>0.08</v>
      </c>
      <c r="H520" t="s">
        <v>10664</v>
      </c>
      <c r="I520">
        <v>-68.98</v>
      </c>
      <c r="J520">
        <v>11.5</v>
      </c>
      <c r="K520">
        <v>7.19</v>
      </c>
      <c r="L520" t="s">
        <v>11176</v>
      </c>
      <c r="M520" t="s">
        <v>11136</v>
      </c>
      <c r="N520" t="s">
        <v>11137</v>
      </c>
      <c r="O520" t="s">
        <v>10681</v>
      </c>
      <c r="P520" t="s">
        <v>10668</v>
      </c>
      <c r="Q520" t="s">
        <v>10678</v>
      </c>
      <c r="R520" t="s">
        <v>11032</v>
      </c>
      <c r="S520" t="s">
        <v>10685</v>
      </c>
      <c r="T520">
        <v>0.4</v>
      </c>
      <c r="U520" s="1">
        <v>40755</v>
      </c>
    </row>
    <row r="521" spans="1:21" x14ac:dyDescent="0.3">
      <c r="A521">
        <v>1442</v>
      </c>
      <c r="B521">
        <v>10435</v>
      </c>
      <c r="C521" s="1">
        <v>40400</v>
      </c>
      <c r="D521" t="s">
        <v>10704</v>
      </c>
      <c r="E521">
        <v>38</v>
      </c>
      <c r="F521">
        <v>871.25</v>
      </c>
      <c r="G521">
        <v>0.06</v>
      </c>
      <c r="H521" t="s">
        <v>10664</v>
      </c>
      <c r="I521">
        <v>-14.31</v>
      </c>
      <c r="J521">
        <v>22.99</v>
      </c>
      <c r="K521">
        <v>8.99</v>
      </c>
      <c r="L521" t="s">
        <v>11177</v>
      </c>
      <c r="M521" t="s">
        <v>11136</v>
      </c>
      <c r="N521" t="s">
        <v>11137</v>
      </c>
      <c r="O521" t="s">
        <v>10681</v>
      </c>
      <c r="P521" t="s">
        <v>10668</v>
      </c>
      <c r="Q521" t="s">
        <v>10736</v>
      </c>
      <c r="R521" t="s">
        <v>11178</v>
      </c>
      <c r="S521" t="s">
        <v>10693</v>
      </c>
      <c r="T521">
        <v>0.56999999999999995</v>
      </c>
      <c r="U521" s="1">
        <v>40402</v>
      </c>
    </row>
    <row r="522" spans="1:21" x14ac:dyDescent="0.3">
      <c r="A522">
        <v>1443</v>
      </c>
      <c r="B522">
        <v>10435</v>
      </c>
      <c r="C522" s="1">
        <v>40400</v>
      </c>
      <c r="D522" t="s">
        <v>10704</v>
      </c>
      <c r="E522">
        <v>46</v>
      </c>
      <c r="F522">
        <v>537.87</v>
      </c>
      <c r="G522">
        <v>0.05</v>
      </c>
      <c r="H522" t="s">
        <v>10664</v>
      </c>
      <c r="I522">
        <v>-162.24</v>
      </c>
      <c r="J522">
        <v>11.66</v>
      </c>
      <c r="K522">
        <v>7.95</v>
      </c>
      <c r="L522" t="s">
        <v>11177</v>
      </c>
      <c r="M522" t="s">
        <v>11136</v>
      </c>
      <c r="N522" t="s">
        <v>11137</v>
      </c>
      <c r="O522" t="s">
        <v>10681</v>
      </c>
      <c r="P522" t="s">
        <v>10668</v>
      </c>
      <c r="Q522" t="s">
        <v>10736</v>
      </c>
      <c r="R522" t="s">
        <v>11179</v>
      </c>
    </row>
    <row r="523" spans="1:21" x14ac:dyDescent="0.3">
      <c r="A523">
        <v>1501</v>
      </c>
      <c r="B523">
        <v>10851</v>
      </c>
      <c r="C523" s="1">
        <v>39909</v>
      </c>
      <c r="D523" t="s">
        <v>10671</v>
      </c>
      <c r="E523">
        <v>50</v>
      </c>
      <c r="F523">
        <v>608.21</v>
      </c>
      <c r="G523">
        <v>0.09</v>
      </c>
      <c r="H523" t="s">
        <v>10664</v>
      </c>
      <c r="I523">
        <v>-175.13</v>
      </c>
      <c r="J523">
        <v>12.88</v>
      </c>
      <c r="K523">
        <v>4.59</v>
      </c>
      <c r="L523" t="s">
        <v>11180</v>
      </c>
      <c r="M523" t="s">
        <v>11136</v>
      </c>
      <c r="N523" t="s">
        <v>11137</v>
      </c>
      <c r="O523" t="s">
        <v>10674</v>
      </c>
      <c r="P523" t="s">
        <v>10668</v>
      </c>
      <c r="Q523" t="s">
        <v>10791</v>
      </c>
    </row>
    <row r="524" spans="1:21" x14ac:dyDescent="0.3">
      <c r="A524">
        <v>1503</v>
      </c>
      <c r="B524">
        <v>10852</v>
      </c>
      <c r="C524" s="1">
        <v>40477</v>
      </c>
      <c r="D524" t="s">
        <v>10671</v>
      </c>
      <c r="E524">
        <v>17</v>
      </c>
      <c r="F524">
        <v>285.83999999999997</v>
      </c>
      <c r="G524">
        <v>0.02</v>
      </c>
      <c r="H524" t="s">
        <v>10664</v>
      </c>
      <c r="I524">
        <v>-27.26</v>
      </c>
      <c r="J524">
        <v>15.28</v>
      </c>
      <c r="K524">
        <v>10.91</v>
      </c>
      <c r="L524" t="s">
        <v>11156</v>
      </c>
      <c r="M524" t="s">
        <v>11136</v>
      </c>
      <c r="N524" t="s">
        <v>11137</v>
      </c>
      <c r="O524" t="s">
        <v>10701</v>
      </c>
      <c r="P524" t="s">
        <v>10668</v>
      </c>
      <c r="Q524" t="s">
        <v>10678</v>
      </c>
      <c r="R524" t="s">
        <v>11181</v>
      </c>
      <c r="S524" t="s">
        <v>10685</v>
      </c>
      <c r="T524">
        <v>0.36</v>
      </c>
      <c r="U524" s="1">
        <v>40479</v>
      </c>
    </row>
    <row r="525" spans="1:21" x14ac:dyDescent="0.3">
      <c r="A525">
        <v>1504</v>
      </c>
      <c r="B525">
        <v>10852</v>
      </c>
      <c r="C525" s="1">
        <v>40477</v>
      </c>
      <c r="D525" t="s">
        <v>10671</v>
      </c>
      <c r="E525">
        <v>40</v>
      </c>
      <c r="F525">
        <v>12450.48</v>
      </c>
      <c r="G525">
        <v>0.01</v>
      </c>
      <c r="H525" t="s">
        <v>10672</v>
      </c>
      <c r="I525">
        <v>3030.16</v>
      </c>
      <c r="J525">
        <v>300.98</v>
      </c>
      <c r="K525">
        <v>54.92</v>
      </c>
      <c r="L525" t="s">
        <v>11156</v>
      </c>
      <c r="M525" t="s">
        <v>11136</v>
      </c>
      <c r="N525" t="s">
        <v>11137</v>
      </c>
      <c r="O525" t="s">
        <v>10701</v>
      </c>
      <c r="P525" t="s">
        <v>10690</v>
      </c>
      <c r="Q525" t="s">
        <v>10721</v>
      </c>
      <c r="R525" t="s">
        <v>11182</v>
      </c>
    </row>
    <row r="526" spans="1:21" x14ac:dyDescent="0.3">
      <c r="A526">
        <v>1560</v>
      </c>
      <c r="B526">
        <v>11269</v>
      </c>
      <c r="C526" s="1">
        <v>41055</v>
      </c>
      <c r="D526" t="s">
        <v>10663</v>
      </c>
      <c r="E526">
        <v>39</v>
      </c>
      <c r="F526">
        <v>2083.0524999999998</v>
      </c>
      <c r="G526">
        <v>0.09</v>
      </c>
      <c r="H526" t="s">
        <v>10697</v>
      </c>
      <c r="I526">
        <v>354.96</v>
      </c>
      <c r="J526">
        <v>65.989999999999995</v>
      </c>
      <c r="K526">
        <v>5.99</v>
      </c>
      <c r="L526" t="s">
        <v>11156</v>
      </c>
      <c r="M526" t="s">
        <v>11136</v>
      </c>
      <c r="N526" t="s">
        <v>11137</v>
      </c>
      <c r="O526" t="s">
        <v>10701</v>
      </c>
      <c r="P526" t="s">
        <v>10682</v>
      </c>
      <c r="Q526" t="s">
        <v>10683</v>
      </c>
      <c r="R526" t="s">
        <v>11183</v>
      </c>
      <c r="S526" t="s">
        <v>10685</v>
      </c>
      <c r="T526">
        <v>0.57999999999999996</v>
      </c>
      <c r="U526" s="1">
        <v>41059</v>
      </c>
    </row>
    <row r="527" spans="1:21" x14ac:dyDescent="0.3">
      <c r="A527">
        <v>1561</v>
      </c>
      <c r="B527">
        <v>11269</v>
      </c>
      <c r="C527" s="1">
        <v>41055</v>
      </c>
      <c r="D527" t="s">
        <v>10663</v>
      </c>
      <c r="E527">
        <v>49</v>
      </c>
      <c r="F527">
        <v>233.28</v>
      </c>
      <c r="G527">
        <v>0.04</v>
      </c>
      <c r="H527" t="s">
        <v>10664</v>
      </c>
      <c r="I527">
        <v>112.35</v>
      </c>
      <c r="J527">
        <v>4.91</v>
      </c>
      <c r="K527">
        <v>0.5</v>
      </c>
      <c r="L527" t="s">
        <v>11156</v>
      </c>
      <c r="M527" t="s">
        <v>11136</v>
      </c>
      <c r="N527" t="s">
        <v>11137</v>
      </c>
      <c r="O527" t="s">
        <v>10701</v>
      </c>
      <c r="P527" t="s">
        <v>10668</v>
      </c>
      <c r="Q527" t="s">
        <v>10729</v>
      </c>
      <c r="R527" t="s">
        <v>11134</v>
      </c>
      <c r="S527" t="s">
        <v>10685</v>
      </c>
      <c r="T527">
        <v>0.36</v>
      </c>
      <c r="U527" s="1">
        <v>41062</v>
      </c>
    </row>
    <row r="528" spans="1:21" x14ac:dyDescent="0.3">
      <c r="A528">
        <v>1562</v>
      </c>
      <c r="B528">
        <v>11269</v>
      </c>
      <c r="C528" s="1">
        <v>41055</v>
      </c>
      <c r="D528" t="s">
        <v>10663</v>
      </c>
      <c r="E528">
        <v>1</v>
      </c>
      <c r="F528">
        <v>47.01</v>
      </c>
      <c r="G528">
        <v>0.09</v>
      </c>
      <c r="H528" t="s">
        <v>10664</v>
      </c>
      <c r="I528">
        <v>-19.32</v>
      </c>
      <c r="J528">
        <v>27.75</v>
      </c>
      <c r="K528">
        <v>19.989999999999998</v>
      </c>
      <c r="L528" t="s">
        <v>11156</v>
      </c>
      <c r="M528" t="s">
        <v>11136</v>
      </c>
      <c r="N528" t="s">
        <v>11137</v>
      </c>
      <c r="O528" t="s">
        <v>10701</v>
      </c>
      <c r="P528" t="s">
        <v>10668</v>
      </c>
      <c r="Q528" t="s">
        <v>10669</v>
      </c>
      <c r="R528" t="s">
        <v>11184</v>
      </c>
      <c r="S528" t="s">
        <v>10685</v>
      </c>
      <c r="T528">
        <v>0.67</v>
      </c>
      <c r="U528" s="1">
        <v>41062</v>
      </c>
    </row>
    <row r="529" spans="1:21" x14ac:dyDescent="0.3">
      <c r="A529">
        <v>1571</v>
      </c>
      <c r="B529">
        <v>11362</v>
      </c>
      <c r="C529" s="1">
        <v>41162</v>
      </c>
      <c r="D529" t="s">
        <v>10663</v>
      </c>
      <c r="E529">
        <v>32</v>
      </c>
      <c r="F529">
        <v>3245.73</v>
      </c>
      <c r="G529">
        <v>0.09</v>
      </c>
      <c r="H529" t="s">
        <v>10664</v>
      </c>
      <c r="I529">
        <v>569.57000000000005</v>
      </c>
      <c r="J529">
        <v>110.98</v>
      </c>
      <c r="K529">
        <v>13.99</v>
      </c>
      <c r="L529" t="s">
        <v>11185</v>
      </c>
      <c r="M529" t="s">
        <v>11136</v>
      </c>
      <c r="N529" t="s">
        <v>11137</v>
      </c>
      <c r="O529" t="s">
        <v>10681</v>
      </c>
      <c r="P529" t="s">
        <v>10690</v>
      </c>
      <c r="Q529" t="s">
        <v>10691</v>
      </c>
      <c r="R529" t="s">
        <v>11186</v>
      </c>
    </row>
    <row r="530" spans="1:21" x14ac:dyDescent="0.3">
      <c r="A530">
        <v>1572</v>
      </c>
      <c r="B530">
        <v>11362</v>
      </c>
      <c r="C530" s="1">
        <v>41162</v>
      </c>
      <c r="D530" t="s">
        <v>10663</v>
      </c>
      <c r="E530">
        <v>27</v>
      </c>
      <c r="F530">
        <v>63.02</v>
      </c>
      <c r="G530">
        <v>7.0000000000000007E-2</v>
      </c>
      <c r="H530" t="s">
        <v>10664</v>
      </c>
      <c r="I530">
        <v>-119.66</v>
      </c>
      <c r="J530">
        <v>2.1800000000000002</v>
      </c>
      <c r="K530">
        <v>5</v>
      </c>
      <c r="L530" t="s">
        <v>11185</v>
      </c>
      <c r="M530" t="s">
        <v>11136</v>
      </c>
      <c r="N530" t="s">
        <v>11137</v>
      </c>
      <c r="O530" t="s">
        <v>10681</v>
      </c>
      <c r="P530" t="s">
        <v>10668</v>
      </c>
      <c r="Q530" t="s">
        <v>10791</v>
      </c>
    </row>
    <row r="531" spans="1:21" x14ac:dyDescent="0.3">
      <c r="A531">
        <v>1573</v>
      </c>
      <c r="B531">
        <v>11362</v>
      </c>
      <c r="C531" s="1">
        <v>41162</v>
      </c>
      <c r="D531" t="s">
        <v>10663</v>
      </c>
      <c r="E531">
        <v>9</v>
      </c>
      <c r="F531">
        <v>6420.87</v>
      </c>
      <c r="G531">
        <v>0.02</v>
      </c>
      <c r="H531" t="s">
        <v>10664</v>
      </c>
      <c r="I531">
        <v>-690.21</v>
      </c>
      <c r="J531">
        <v>699.99</v>
      </c>
      <c r="K531">
        <v>24.49</v>
      </c>
      <c r="L531" t="s">
        <v>11185</v>
      </c>
      <c r="M531" t="s">
        <v>11136</v>
      </c>
      <c r="N531" t="s">
        <v>11137</v>
      </c>
      <c r="O531" t="s">
        <v>10681</v>
      </c>
      <c r="P531" t="s">
        <v>10682</v>
      </c>
      <c r="Q531" t="s">
        <v>10740</v>
      </c>
      <c r="R531" t="s">
        <v>11043</v>
      </c>
      <c r="S531" t="s">
        <v>10769</v>
      </c>
      <c r="T531">
        <v>0.41</v>
      </c>
      <c r="U531" s="1">
        <v>41167</v>
      </c>
    </row>
    <row r="532" spans="1:21" x14ac:dyDescent="0.3">
      <c r="A532">
        <v>1574</v>
      </c>
      <c r="B532">
        <v>11362</v>
      </c>
      <c r="C532" s="1">
        <v>41162</v>
      </c>
      <c r="D532" t="s">
        <v>10663</v>
      </c>
      <c r="E532">
        <v>25</v>
      </c>
      <c r="F532">
        <v>2407.6930000000002</v>
      </c>
      <c r="G532">
        <v>0.04</v>
      </c>
      <c r="H532" t="s">
        <v>10664</v>
      </c>
      <c r="I532">
        <v>424.14</v>
      </c>
      <c r="J532">
        <v>110.99</v>
      </c>
      <c r="K532">
        <v>8.99</v>
      </c>
      <c r="L532" t="s">
        <v>11185</v>
      </c>
      <c r="M532" t="s">
        <v>11136</v>
      </c>
      <c r="N532" t="s">
        <v>11137</v>
      </c>
      <c r="O532" t="s">
        <v>10681</v>
      </c>
      <c r="P532" t="s">
        <v>10682</v>
      </c>
      <c r="Q532" t="s">
        <v>10683</v>
      </c>
      <c r="R532" t="s">
        <v>11187</v>
      </c>
      <c r="S532" t="s">
        <v>10685</v>
      </c>
      <c r="T532">
        <v>0.56999999999999995</v>
      </c>
      <c r="U532" s="1">
        <v>41166</v>
      </c>
    </row>
    <row r="533" spans="1:21" x14ac:dyDescent="0.3">
      <c r="A533">
        <v>1659</v>
      </c>
      <c r="B533">
        <v>11968</v>
      </c>
      <c r="C533" s="1">
        <v>40618</v>
      </c>
      <c r="D533" t="s">
        <v>10663</v>
      </c>
      <c r="E533">
        <v>31</v>
      </c>
      <c r="F533">
        <v>109.49</v>
      </c>
      <c r="G533">
        <v>0.04</v>
      </c>
      <c r="H533" t="s">
        <v>10664</v>
      </c>
      <c r="I533">
        <v>26.09</v>
      </c>
      <c r="J533">
        <v>3.38</v>
      </c>
      <c r="K533">
        <v>0.85</v>
      </c>
      <c r="L533" t="s">
        <v>11172</v>
      </c>
      <c r="M533" t="s">
        <v>11136</v>
      </c>
      <c r="N533" t="s">
        <v>11137</v>
      </c>
      <c r="O533" t="s">
        <v>10681</v>
      </c>
      <c r="P533" t="s">
        <v>10668</v>
      </c>
      <c r="Q533" t="s">
        <v>10736</v>
      </c>
      <c r="R533" t="s">
        <v>11188</v>
      </c>
      <c r="S533" t="s">
        <v>10709</v>
      </c>
      <c r="T533">
        <v>0.48</v>
      </c>
      <c r="U533" s="1">
        <v>40618</v>
      </c>
    </row>
    <row r="534" spans="1:21" x14ac:dyDescent="0.3">
      <c r="A534">
        <v>1712</v>
      </c>
      <c r="B534">
        <v>12293</v>
      </c>
      <c r="C534" s="1">
        <v>40712</v>
      </c>
      <c r="D534" t="s">
        <v>10671</v>
      </c>
      <c r="E534">
        <v>31</v>
      </c>
      <c r="F534">
        <v>283.17</v>
      </c>
      <c r="G534">
        <v>0</v>
      </c>
      <c r="H534" t="s">
        <v>10664</v>
      </c>
      <c r="I534">
        <v>119.64</v>
      </c>
      <c r="J534">
        <v>8.74</v>
      </c>
      <c r="K534">
        <v>1.39</v>
      </c>
      <c r="L534" t="s">
        <v>11156</v>
      </c>
      <c r="M534" t="s">
        <v>11136</v>
      </c>
      <c r="N534" t="s">
        <v>11137</v>
      </c>
      <c r="O534" t="s">
        <v>10701</v>
      </c>
      <c r="P534" t="s">
        <v>10668</v>
      </c>
      <c r="Q534" t="s">
        <v>10717</v>
      </c>
      <c r="R534" t="s">
        <v>11189</v>
      </c>
      <c r="S534" t="s">
        <v>10685</v>
      </c>
      <c r="T534">
        <v>0.38</v>
      </c>
      <c r="U534" s="1">
        <v>40713</v>
      </c>
    </row>
    <row r="535" spans="1:21" x14ac:dyDescent="0.3">
      <c r="A535">
        <v>1783</v>
      </c>
      <c r="B535">
        <v>12773</v>
      </c>
      <c r="C535" s="1">
        <v>40554</v>
      </c>
      <c r="D535" t="s">
        <v>10663</v>
      </c>
      <c r="E535">
        <v>6</v>
      </c>
      <c r="F535">
        <v>17</v>
      </c>
      <c r="G535">
        <v>7.0000000000000007E-2</v>
      </c>
      <c r="H535" t="s">
        <v>10664</v>
      </c>
      <c r="I535">
        <v>-4.6100000000000003</v>
      </c>
      <c r="J535">
        <v>2.78</v>
      </c>
      <c r="K535">
        <v>1.49</v>
      </c>
      <c r="L535" t="s">
        <v>11190</v>
      </c>
      <c r="M535" t="s">
        <v>11136</v>
      </c>
      <c r="N535" t="s">
        <v>11137</v>
      </c>
      <c r="O535" t="s">
        <v>10681</v>
      </c>
      <c r="P535" t="s">
        <v>10668</v>
      </c>
      <c r="Q535" t="s">
        <v>10678</v>
      </c>
      <c r="R535" t="s">
        <v>11191</v>
      </c>
      <c r="S535" t="s">
        <v>10685</v>
      </c>
      <c r="T535">
        <v>0.39</v>
      </c>
      <c r="U535" s="1">
        <v>40556</v>
      </c>
    </row>
    <row r="536" spans="1:21" x14ac:dyDescent="0.3">
      <c r="A536">
        <v>1784</v>
      </c>
      <c r="B536">
        <v>12773</v>
      </c>
      <c r="C536" s="1">
        <v>40554</v>
      </c>
      <c r="D536" t="s">
        <v>10663</v>
      </c>
      <c r="E536">
        <v>15</v>
      </c>
      <c r="F536">
        <v>67.41</v>
      </c>
      <c r="G536">
        <v>0.04</v>
      </c>
      <c r="H536" t="s">
        <v>10664</v>
      </c>
      <c r="I536">
        <v>-49.6</v>
      </c>
      <c r="J536">
        <v>4.1399999999999997</v>
      </c>
      <c r="K536">
        <v>6.6</v>
      </c>
      <c r="L536" t="s">
        <v>11190</v>
      </c>
      <c r="M536" t="s">
        <v>11136</v>
      </c>
      <c r="N536" t="s">
        <v>11137</v>
      </c>
      <c r="O536" t="s">
        <v>10681</v>
      </c>
      <c r="P536" t="s">
        <v>10690</v>
      </c>
      <c r="Q536" t="s">
        <v>10691</v>
      </c>
      <c r="R536" t="s">
        <v>11149</v>
      </c>
      <c r="S536" t="s">
        <v>10685</v>
      </c>
      <c r="T536">
        <v>0.49</v>
      </c>
      <c r="U536" s="1">
        <v>40563</v>
      </c>
    </row>
    <row r="537" spans="1:21" x14ac:dyDescent="0.3">
      <c r="A537">
        <v>1785</v>
      </c>
      <c r="B537">
        <v>12773</v>
      </c>
      <c r="C537" s="1">
        <v>40554</v>
      </c>
      <c r="D537" t="s">
        <v>10663</v>
      </c>
      <c r="E537">
        <v>19</v>
      </c>
      <c r="F537">
        <v>130.66999999999999</v>
      </c>
      <c r="G537">
        <v>0.05</v>
      </c>
      <c r="H537" t="s">
        <v>10664</v>
      </c>
      <c r="I537">
        <v>-77.180000000000007</v>
      </c>
      <c r="J537">
        <v>6.48</v>
      </c>
      <c r="K537">
        <v>7.86</v>
      </c>
      <c r="L537" t="s">
        <v>11190</v>
      </c>
      <c r="M537" t="s">
        <v>11136</v>
      </c>
      <c r="N537" t="s">
        <v>11137</v>
      </c>
      <c r="O537" t="s">
        <v>10681</v>
      </c>
      <c r="P537" t="s">
        <v>10668</v>
      </c>
      <c r="Q537" t="s">
        <v>10702</v>
      </c>
      <c r="R537" t="s">
        <v>10793</v>
      </c>
      <c r="S537" t="s">
        <v>10685</v>
      </c>
      <c r="T537">
        <v>0.37</v>
      </c>
      <c r="U537" s="1">
        <v>40559</v>
      </c>
    </row>
    <row r="538" spans="1:21" x14ac:dyDescent="0.3">
      <c r="A538">
        <v>1786</v>
      </c>
      <c r="B538">
        <v>12773</v>
      </c>
      <c r="C538" s="1">
        <v>40554</v>
      </c>
      <c r="D538" t="s">
        <v>10663</v>
      </c>
      <c r="E538">
        <v>21</v>
      </c>
      <c r="F538">
        <v>77.62</v>
      </c>
      <c r="G538">
        <v>0.01</v>
      </c>
      <c r="H538" t="s">
        <v>10664</v>
      </c>
      <c r="I538">
        <v>-50.88</v>
      </c>
      <c r="J538">
        <v>3.28</v>
      </c>
      <c r="K538">
        <v>3.97</v>
      </c>
      <c r="L538" t="s">
        <v>11190</v>
      </c>
      <c r="M538" t="s">
        <v>11136</v>
      </c>
      <c r="N538" t="s">
        <v>11137</v>
      </c>
      <c r="O538" t="s">
        <v>10681</v>
      </c>
      <c r="P538" t="s">
        <v>10668</v>
      </c>
      <c r="Q538" t="s">
        <v>10736</v>
      </c>
      <c r="R538" t="s">
        <v>11192</v>
      </c>
      <c r="S538" t="s">
        <v>10709</v>
      </c>
      <c r="T538">
        <v>0.56000000000000005</v>
      </c>
      <c r="U538" s="1">
        <v>40559</v>
      </c>
    </row>
    <row r="539" spans="1:21" x14ac:dyDescent="0.3">
      <c r="A539">
        <v>1810</v>
      </c>
      <c r="B539">
        <v>12934</v>
      </c>
      <c r="C539" s="1">
        <v>39877</v>
      </c>
      <c r="D539" t="s">
        <v>10686</v>
      </c>
      <c r="E539">
        <v>45</v>
      </c>
      <c r="F539">
        <v>440.39</v>
      </c>
      <c r="G539">
        <v>0.05</v>
      </c>
      <c r="H539" t="s">
        <v>10664</v>
      </c>
      <c r="I539">
        <v>186.64</v>
      </c>
      <c r="J539">
        <v>9.7799999999999994</v>
      </c>
      <c r="K539">
        <v>1.39</v>
      </c>
      <c r="L539" t="s">
        <v>11160</v>
      </c>
      <c r="M539" t="s">
        <v>11136</v>
      </c>
      <c r="N539" t="s">
        <v>11137</v>
      </c>
      <c r="O539" t="s">
        <v>10681</v>
      </c>
      <c r="P539" t="s">
        <v>10668</v>
      </c>
      <c r="Q539" t="s">
        <v>10717</v>
      </c>
      <c r="R539" t="s">
        <v>11193</v>
      </c>
    </row>
    <row r="540" spans="1:21" x14ac:dyDescent="0.3">
      <c r="A540">
        <v>1811</v>
      </c>
      <c r="B540">
        <v>12934</v>
      </c>
      <c r="C540" s="1">
        <v>39877</v>
      </c>
      <c r="D540" t="s">
        <v>10686</v>
      </c>
      <c r="E540">
        <v>27</v>
      </c>
      <c r="F540">
        <v>96.99</v>
      </c>
      <c r="G540">
        <v>0.02</v>
      </c>
      <c r="H540" t="s">
        <v>10697</v>
      </c>
      <c r="I540">
        <v>-66.349999999999994</v>
      </c>
      <c r="J540">
        <v>3.28</v>
      </c>
      <c r="K540">
        <v>3.97</v>
      </c>
      <c r="L540" t="s">
        <v>11160</v>
      </c>
      <c r="M540" t="s">
        <v>11136</v>
      </c>
      <c r="N540" t="s">
        <v>11137</v>
      </c>
      <c r="O540" t="s">
        <v>10681</v>
      </c>
      <c r="P540" t="s">
        <v>10668</v>
      </c>
      <c r="Q540" t="s">
        <v>10736</v>
      </c>
      <c r="R540" t="s">
        <v>11194</v>
      </c>
      <c r="S540" t="s">
        <v>10709</v>
      </c>
      <c r="T540">
        <v>0.56000000000000005</v>
      </c>
      <c r="U540" s="1">
        <v>39878</v>
      </c>
    </row>
    <row r="541" spans="1:21" x14ac:dyDescent="0.3">
      <c r="A541">
        <v>1826</v>
      </c>
      <c r="B541">
        <v>13120</v>
      </c>
      <c r="C541" s="1">
        <v>40161</v>
      </c>
      <c r="D541" t="s">
        <v>10663</v>
      </c>
      <c r="E541">
        <v>46</v>
      </c>
      <c r="F541">
        <v>590.42999999999995</v>
      </c>
      <c r="G541">
        <v>0.09</v>
      </c>
      <c r="H541" t="s">
        <v>10664</v>
      </c>
      <c r="I541">
        <v>82.59</v>
      </c>
      <c r="J541">
        <v>12.95</v>
      </c>
      <c r="K541">
        <v>4.9800000000000004</v>
      </c>
      <c r="L541" t="s">
        <v>11176</v>
      </c>
      <c r="M541" t="s">
        <v>11136</v>
      </c>
      <c r="N541" t="s">
        <v>11137</v>
      </c>
      <c r="O541" t="s">
        <v>10674</v>
      </c>
      <c r="P541" t="s">
        <v>10668</v>
      </c>
      <c r="Q541" t="s">
        <v>10678</v>
      </c>
      <c r="R541" t="s">
        <v>10916</v>
      </c>
      <c r="S541" t="s">
        <v>10685</v>
      </c>
      <c r="T541">
        <v>0.4</v>
      </c>
      <c r="U541" s="1">
        <v>40168</v>
      </c>
    </row>
    <row r="542" spans="1:21" x14ac:dyDescent="0.3">
      <c r="A542">
        <v>1827</v>
      </c>
      <c r="B542">
        <v>13120</v>
      </c>
      <c r="C542" s="1">
        <v>40161</v>
      </c>
      <c r="D542" t="s">
        <v>10663</v>
      </c>
      <c r="E542">
        <v>8</v>
      </c>
      <c r="F542">
        <v>216.33</v>
      </c>
      <c r="G542">
        <v>0</v>
      </c>
      <c r="H542" t="s">
        <v>10664</v>
      </c>
      <c r="I542">
        <v>-17.37</v>
      </c>
      <c r="J542">
        <v>24.92</v>
      </c>
      <c r="K542">
        <v>12.98</v>
      </c>
      <c r="L542" t="s">
        <v>11176</v>
      </c>
      <c r="M542" t="s">
        <v>11136</v>
      </c>
      <c r="N542" t="s">
        <v>11137</v>
      </c>
      <c r="O542" t="s">
        <v>10674</v>
      </c>
      <c r="P542" t="s">
        <v>10668</v>
      </c>
      <c r="Q542" t="s">
        <v>10678</v>
      </c>
      <c r="R542" t="s">
        <v>10957</v>
      </c>
      <c r="S542" t="s">
        <v>10685</v>
      </c>
      <c r="T542">
        <v>0.39</v>
      </c>
      <c r="U542" s="1">
        <v>40161</v>
      </c>
    </row>
    <row r="543" spans="1:21" x14ac:dyDescent="0.3">
      <c r="A543">
        <v>1896</v>
      </c>
      <c r="B543">
        <v>13604</v>
      </c>
      <c r="C543" s="1">
        <v>39846</v>
      </c>
      <c r="D543" t="s">
        <v>10686</v>
      </c>
      <c r="E543">
        <v>38</v>
      </c>
      <c r="F543">
        <v>3152.75</v>
      </c>
      <c r="G543">
        <v>0.04</v>
      </c>
      <c r="H543" t="s">
        <v>10664</v>
      </c>
      <c r="I543">
        <v>1166.4000000000001</v>
      </c>
      <c r="J543">
        <v>83.1</v>
      </c>
      <c r="K543">
        <v>6.13</v>
      </c>
      <c r="L543" t="s">
        <v>11167</v>
      </c>
      <c r="M543" t="s">
        <v>11136</v>
      </c>
      <c r="N543" t="s">
        <v>11137</v>
      </c>
      <c r="O543" t="s">
        <v>10681</v>
      </c>
      <c r="P543" t="s">
        <v>10682</v>
      </c>
      <c r="Q543" t="s">
        <v>10711</v>
      </c>
      <c r="R543" t="s">
        <v>11195</v>
      </c>
    </row>
    <row r="544" spans="1:21" x14ac:dyDescent="0.3">
      <c r="A544">
        <v>1897</v>
      </c>
      <c r="B544">
        <v>13604</v>
      </c>
      <c r="C544" s="1">
        <v>39846</v>
      </c>
      <c r="D544" t="s">
        <v>10686</v>
      </c>
      <c r="E544">
        <v>42</v>
      </c>
      <c r="F544">
        <v>3609.88</v>
      </c>
      <c r="G544">
        <v>7.0000000000000007E-2</v>
      </c>
      <c r="H544" t="s">
        <v>10664</v>
      </c>
      <c r="I544">
        <v>-1396.22</v>
      </c>
      <c r="J544">
        <v>90.98</v>
      </c>
      <c r="K544">
        <v>56.2</v>
      </c>
      <c r="L544" t="s">
        <v>11167</v>
      </c>
      <c r="M544" t="s">
        <v>11136</v>
      </c>
      <c r="N544" t="s">
        <v>11137</v>
      </c>
      <c r="O544" t="s">
        <v>10681</v>
      </c>
      <c r="P544" t="s">
        <v>10690</v>
      </c>
      <c r="Q544" t="s">
        <v>10691</v>
      </c>
      <c r="R544" t="s">
        <v>11196</v>
      </c>
      <c r="S544" t="s">
        <v>10689</v>
      </c>
      <c r="T544">
        <v>0.74</v>
      </c>
      <c r="U544" s="1">
        <v>39849</v>
      </c>
    </row>
    <row r="545" spans="1:21" x14ac:dyDescent="0.3">
      <c r="A545">
        <v>1947</v>
      </c>
      <c r="B545">
        <v>13927</v>
      </c>
      <c r="C545" s="1">
        <v>40051</v>
      </c>
      <c r="D545" t="s">
        <v>10663</v>
      </c>
      <c r="E545">
        <v>26</v>
      </c>
      <c r="F545">
        <v>188.05</v>
      </c>
      <c r="G545">
        <v>0.04</v>
      </c>
      <c r="H545" t="s">
        <v>10697</v>
      </c>
      <c r="I545">
        <v>-21.41</v>
      </c>
      <c r="J545">
        <v>6.48</v>
      </c>
      <c r="K545">
        <v>5.16</v>
      </c>
      <c r="L545" t="s">
        <v>11197</v>
      </c>
      <c r="M545" t="s">
        <v>11136</v>
      </c>
      <c r="N545" t="s">
        <v>11137</v>
      </c>
      <c r="O545" t="s">
        <v>10681</v>
      </c>
      <c r="P545" t="s">
        <v>10668</v>
      </c>
      <c r="Q545" t="s">
        <v>10702</v>
      </c>
      <c r="R545" t="s">
        <v>11198</v>
      </c>
      <c r="S545" t="s">
        <v>10685</v>
      </c>
      <c r="T545">
        <v>0.37</v>
      </c>
      <c r="U545" s="1">
        <v>40058</v>
      </c>
    </row>
    <row r="546" spans="1:21" x14ac:dyDescent="0.3">
      <c r="A546">
        <v>2104</v>
      </c>
      <c r="B546">
        <v>15044</v>
      </c>
      <c r="C546" s="1">
        <v>40974</v>
      </c>
      <c r="D546" t="s">
        <v>10663</v>
      </c>
      <c r="E546">
        <v>42</v>
      </c>
      <c r="F546">
        <v>1681.6</v>
      </c>
      <c r="G546">
        <v>7.0000000000000007E-2</v>
      </c>
      <c r="H546" t="s">
        <v>10664</v>
      </c>
      <c r="I546">
        <v>167.37</v>
      </c>
      <c r="J546">
        <v>39.99</v>
      </c>
      <c r="K546">
        <v>10.25</v>
      </c>
      <c r="L546" t="s">
        <v>11167</v>
      </c>
      <c r="M546" t="s">
        <v>11136</v>
      </c>
      <c r="N546" t="s">
        <v>11137</v>
      </c>
      <c r="O546" t="s">
        <v>10681</v>
      </c>
      <c r="P546" t="s">
        <v>10682</v>
      </c>
      <c r="Q546" t="s">
        <v>10711</v>
      </c>
      <c r="R546" t="s">
        <v>11199</v>
      </c>
      <c r="S546" t="s">
        <v>10685</v>
      </c>
      <c r="T546">
        <v>0.55000000000000004</v>
      </c>
      <c r="U546" s="1">
        <v>40978</v>
      </c>
    </row>
    <row r="547" spans="1:21" x14ac:dyDescent="0.3">
      <c r="A547">
        <v>2124</v>
      </c>
      <c r="B547">
        <v>15139</v>
      </c>
      <c r="C547" s="1">
        <v>40136</v>
      </c>
      <c r="D547" t="s">
        <v>10671</v>
      </c>
      <c r="E547">
        <v>17</v>
      </c>
      <c r="F547">
        <v>5203.8999999999996</v>
      </c>
      <c r="G547">
        <v>7.0000000000000007E-2</v>
      </c>
      <c r="H547" t="s">
        <v>10672</v>
      </c>
      <c r="I547">
        <v>636.20000000000005</v>
      </c>
      <c r="J547">
        <v>300.98</v>
      </c>
      <c r="K547">
        <v>64.73</v>
      </c>
      <c r="L547" t="s">
        <v>11160</v>
      </c>
      <c r="M547" t="s">
        <v>11136</v>
      </c>
      <c r="N547" t="s">
        <v>11137</v>
      </c>
      <c r="O547" t="s">
        <v>10681</v>
      </c>
      <c r="P547" t="s">
        <v>10690</v>
      </c>
      <c r="Q547" t="s">
        <v>10753</v>
      </c>
      <c r="R547" t="s">
        <v>10808</v>
      </c>
    </row>
    <row r="548" spans="1:21" x14ac:dyDescent="0.3">
      <c r="A548">
        <v>2125</v>
      </c>
      <c r="B548">
        <v>15139</v>
      </c>
      <c r="C548" s="1">
        <v>40136</v>
      </c>
      <c r="D548" t="s">
        <v>10671</v>
      </c>
      <c r="E548">
        <v>33</v>
      </c>
      <c r="F548">
        <v>744.12</v>
      </c>
      <c r="G548">
        <v>0.01</v>
      </c>
      <c r="H548" t="s">
        <v>10672</v>
      </c>
      <c r="I548">
        <v>-1163.21</v>
      </c>
      <c r="J548">
        <v>20.98</v>
      </c>
      <c r="K548">
        <v>45</v>
      </c>
      <c r="L548" t="s">
        <v>11160</v>
      </c>
      <c r="M548" t="s">
        <v>11136</v>
      </c>
      <c r="N548" t="s">
        <v>11137</v>
      </c>
      <c r="O548" t="s">
        <v>10681</v>
      </c>
      <c r="P548" t="s">
        <v>10668</v>
      </c>
      <c r="Q548" t="s">
        <v>10669</v>
      </c>
      <c r="R548" t="s">
        <v>10857</v>
      </c>
    </row>
    <row r="549" spans="1:21" x14ac:dyDescent="0.3">
      <c r="A549">
        <v>2158</v>
      </c>
      <c r="B549">
        <v>15463</v>
      </c>
      <c r="C549" s="1">
        <v>40383</v>
      </c>
      <c r="D549" t="s">
        <v>10663</v>
      </c>
      <c r="E549">
        <v>48</v>
      </c>
      <c r="F549">
        <v>293.3</v>
      </c>
      <c r="G549">
        <v>0.04</v>
      </c>
      <c r="H549" t="s">
        <v>10697</v>
      </c>
      <c r="I549">
        <v>-193.48</v>
      </c>
      <c r="J549">
        <v>5.98</v>
      </c>
      <c r="K549">
        <v>7.5</v>
      </c>
      <c r="L549" t="s">
        <v>11177</v>
      </c>
      <c r="M549" t="s">
        <v>11136</v>
      </c>
      <c r="N549" t="s">
        <v>11137</v>
      </c>
      <c r="O549" t="s">
        <v>10681</v>
      </c>
      <c r="P549" t="s">
        <v>10668</v>
      </c>
      <c r="Q549" t="s">
        <v>10702</v>
      </c>
      <c r="R549" t="s">
        <v>11200</v>
      </c>
      <c r="S549" t="s">
        <v>10685</v>
      </c>
      <c r="T549">
        <v>0.4</v>
      </c>
      <c r="U549" s="1">
        <v>40385</v>
      </c>
    </row>
    <row r="550" spans="1:21" x14ac:dyDescent="0.3">
      <c r="A550">
        <v>2164</v>
      </c>
      <c r="B550">
        <v>15618</v>
      </c>
      <c r="C550" s="1">
        <v>40394</v>
      </c>
      <c r="D550" t="s">
        <v>10704</v>
      </c>
      <c r="E550">
        <v>9</v>
      </c>
      <c r="F550">
        <v>50.93</v>
      </c>
      <c r="G550">
        <v>0.06</v>
      </c>
      <c r="H550" t="s">
        <v>10664</v>
      </c>
      <c r="I550">
        <v>-34.979999999999997</v>
      </c>
      <c r="J550">
        <v>5.28</v>
      </c>
      <c r="K550">
        <v>6.26</v>
      </c>
      <c r="L550" t="s">
        <v>11176</v>
      </c>
      <c r="M550" t="s">
        <v>11136</v>
      </c>
      <c r="N550" t="s">
        <v>11137</v>
      </c>
      <c r="O550" t="s">
        <v>10674</v>
      </c>
      <c r="P550" t="s">
        <v>10668</v>
      </c>
      <c r="Q550" t="s">
        <v>10702</v>
      </c>
      <c r="R550" t="s">
        <v>11201</v>
      </c>
      <c r="S550" t="s">
        <v>10685</v>
      </c>
      <c r="T550">
        <v>0.4</v>
      </c>
      <c r="U550" s="1">
        <v>40397</v>
      </c>
    </row>
    <row r="551" spans="1:21" x14ac:dyDescent="0.3">
      <c r="A551">
        <v>2165</v>
      </c>
      <c r="B551">
        <v>15618</v>
      </c>
      <c r="C551" s="1">
        <v>40394</v>
      </c>
      <c r="D551" t="s">
        <v>10704</v>
      </c>
      <c r="E551">
        <v>44</v>
      </c>
      <c r="F551">
        <v>792.8</v>
      </c>
      <c r="G551">
        <v>0.08</v>
      </c>
      <c r="H551" t="s">
        <v>10664</v>
      </c>
      <c r="I551">
        <v>26.27</v>
      </c>
      <c r="J551">
        <v>18.97</v>
      </c>
      <c r="K551">
        <v>9.5399999999999991</v>
      </c>
      <c r="L551" t="s">
        <v>11176</v>
      </c>
      <c r="M551" t="s">
        <v>11136</v>
      </c>
      <c r="N551" t="s">
        <v>11137</v>
      </c>
      <c r="O551" t="s">
        <v>10674</v>
      </c>
      <c r="P551" t="s">
        <v>10668</v>
      </c>
      <c r="Q551" t="s">
        <v>10702</v>
      </c>
      <c r="R551" t="s">
        <v>11202</v>
      </c>
      <c r="S551" t="s">
        <v>10685</v>
      </c>
      <c r="T551">
        <v>0.37</v>
      </c>
      <c r="U551" s="1">
        <v>40396</v>
      </c>
    </row>
    <row r="552" spans="1:21" x14ac:dyDescent="0.3">
      <c r="A552">
        <v>2166</v>
      </c>
      <c r="B552">
        <v>15618</v>
      </c>
      <c r="C552" s="1">
        <v>40394</v>
      </c>
      <c r="D552" t="s">
        <v>10704</v>
      </c>
      <c r="E552">
        <v>14</v>
      </c>
      <c r="F552">
        <v>782.45050000000003</v>
      </c>
      <c r="G552">
        <v>0.06</v>
      </c>
      <c r="H552" t="s">
        <v>10664</v>
      </c>
      <c r="I552">
        <v>-11.4</v>
      </c>
      <c r="J552">
        <v>65.989999999999995</v>
      </c>
      <c r="K552">
        <v>3.99</v>
      </c>
      <c r="L552" t="s">
        <v>11176</v>
      </c>
      <c r="M552" t="s">
        <v>11136</v>
      </c>
      <c r="N552" t="s">
        <v>11137</v>
      </c>
      <c r="O552" t="s">
        <v>10674</v>
      </c>
      <c r="P552" t="s">
        <v>10682</v>
      </c>
      <c r="Q552" t="s">
        <v>10683</v>
      </c>
      <c r="R552" t="s">
        <v>11203</v>
      </c>
      <c r="S552" t="s">
        <v>10685</v>
      </c>
      <c r="T552">
        <v>0.59</v>
      </c>
      <c r="U552" s="1">
        <v>40396</v>
      </c>
    </row>
    <row r="553" spans="1:21" x14ac:dyDescent="0.3">
      <c r="A553">
        <v>2227</v>
      </c>
      <c r="B553">
        <v>16100</v>
      </c>
      <c r="C553" s="1">
        <v>40609</v>
      </c>
      <c r="D553" t="s">
        <v>10704</v>
      </c>
      <c r="E553">
        <v>44</v>
      </c>
      <c r="F553">
        <v>226.18</v>
      </c>
      <c r="G553">
        <v>0.01</v>
      </c>
      <c r="H553" t="s">
        <v>10664</v>
      </c>
      <c r="I553">
        <v>-115.54</v>
      </c>
      <c r="J553">
        <v>4.82</v>
      </c>
      <c r="K553">
        <v>5.72</v>
      </c>
      <c r="L553" t="s">
        <v>11204</v>
      </c>
      <c r="M553" t="s">
        <v>11136</v>
      </c>
      <c r="N553" t="s">
        <v>11137</v>
      </c>
      <c r="O553" t="s">
        <v>10681</v>
      </c>
      <c r="P553" t="s">
        <v>10690</v>
      </c>
      <c r="Q553" t="s">
        <v>10691</v>
      </c>
      <c r="R553" t="s">
        <v>11205</v>
      </c>
      <c r="S553" t="s">
        <v>10693</v>
      </c>
      <c r="T553">
        <v>0.47</v>
      </c>
      <c r="U553" s="1">
        <v>40610</v>
      </c>
    </row>
    <row r="554" spans="1:21" x14ac:dyDescent="0.3">
      <c r="A554">
        <v>2269</v>
      </c>
      <c r="B554">
        <v>16320</v>
      </c>
      <c r="C554" s="1">
        <v>40836</v>
      </c>
      <c r="D554" t="s">
        <v>10686</v>
      </c>
      <c r="E554">
        <v>17</v>
      </c>
      <c r="F554">
        <v>1856.9694999999999</v>
      </c>
      <c r="G554">
        <v>0</v>
      </c>
      <c r="H554" t="s">
        <v>10664</v>
      </c>
      <c r="I554">
        <v>176.87</v>
      </c>
      <c r="J554">
        <v>125.99</v>
      </c>
      <c r="K554">
        <v>8.08</v>
      </c>
      <c r="L554" t="s">
        <v>11206</v>
      </c>
      <c r="M554" t="s">
        <v>11136</v>
      </c>
      <c r="N554" t="s">
        <v>11137</v>
      </c>
      <c r="O554" t="s">
        <v>10667</v>
      </c>
      <c r="P554" t="s">
        <v>10682</v>
      </c>
      <c r="Q554" t="s">
        <v>10683</v>
      </c>
      <c r="R554" t="s">
        <v>11207</v>
      </c>
      <c r="S554" t="s">
        <v>10685</v>
      </c>
      <c r="T554">
        <v>0.56999999999999995</v>
      </c>
      <c r="U554" s="1">
        <v>40838</v>
      </c>
    </row>
    <row r="555" spans="1:21" x14ac:dyDescent="0.3">
      <c r="A555">
        <v>2278</v>
      </c>
      <c r="B555">
        <v>16419</v>
      </c>
      <c r="C555" s="1">
        <v>40029</v>
      </c>
      <c r="D555" t="s">
        <v>10686</v>
      </c>
      <c r="E555">
        <v>43</v>
      </c>
      <c r="F555">
        <v>241.19</v>
      </c>
      <c r="G555">
        <v>0.08</v>
      </c>
      <c r="H555" t="s">
        <v>10664</v>
      </c>
      <c r="I555">
        <v>-103.65</v>
      </c>
      <c r="J555">
        <v>5.78</v>
      </c>
      <c r="K555">
        <v>5.67</v>
      </c>
      <c r="L555" t="s">
        <v>11176</v>
      </c>
      <c r="M555" t="s">
        <v>11136</v>
      </c>
      <c r="N555" t="s">
        <v>11137</v>
      </c>
      <c r="O555" t="s">
        <v>10674</v>
      </c>
      <c r="P555" t="s">
        <v>10668</v>
      </c>
      <c r="Q555" t="s">
        <v>10702</v>
      </c>
      <c r="R555" t="s">
        <v>11208</v>
      </c>
      <c r="S555" t="s">
        <v>10685</v>
      </c>
      <c r="T555">
        <v>0.36</v>
      </c>
      <c r="U555" s="1">
        <v>40030</v>
      </c>
    </row>
    <row r="556" spans="1:21" x14ac:dyDescent="0.3">
      <c r="A556">
        <v>2362</v>
      </c>
      <c r="B556">
        <v>17090</v>
      </c>
      <c r="C556" s="1">
        <v>40296</v>
      </c>
      <c r="D556" t="s">
        <v>10663</v>
      </c>
      <c r="E556">
        <v>30</v>
      </c>
      <c r="F556">
        <v>4177.5200000000004</v>
      </c>
      <c r="G556">
        <v>0.04</v>
      </c>
      <c r="H556" t="s">
        <v>10672</v>
      </c>
      <c r="I556">
        <v>-443.78</v>
      </c>
      <c r="J556">
        <v>140.97999999999999</v>
      </c>
      <c r="K556">
        <v>36.090000000000003</v>
      </c>
      <c r="L556" t="s">
        <v>11190</v>
      </c>
      <c r="M556" t="s">
        <v>11136</v>
      </c>
      <c r="N556" t="s">
        <v>11137</v>
      </c>
      <c r="O556" t="s">
        <v>10681</v>
      </c>
      <c r="P556" t="s">
        <v>10690</v>
      </c>
      <c r="Q556" t="s">
        <v>10721</v>
      </c>
      <c r="R556" t="s">
        <v>10987</v>
      </c>
    </row>
    <row r="557" spans="1:21" x14ac:dyDescent="0.3">
      <c r="A557">
        <v>2363</v>
      </c>
      <c r="B557">
        <v>17090</v>
      </c>
      <c r="C557" s="1">
        <v>40296</v>
      </c>
      <c r="D557" t="s">
        <v>10663</v>
      </c>
      <c r="E557">
        <v>26</v>
      </c>
      <c r="F557">
        <v>3351.08</v>
      </c>
      <c r="G557">
        <v>0.05</v>
      </c>
      <c r="H557" t="s">
        <v>10672</v>
      </c>
      <c r="I557">
        <v>-1086.43</v>
      </c>
      <c r="J557">
        <v>122.99</v>
      </c>
      <c r="K557">
        <v>70.2</v>
      </c>
      <c r="L557" t="s">
        <v>11190</v>
      </c>
      <c r="M557" t="s">
        <v>11136</v>
      </c>
      <c r="N557" t="s">
        <v>11137</v>
      </c>
      <c r="O557" t="s">
        <v>10681</v>
      </c>
      <c r="P557" t="s">
        <v>10690</v>
      </c>
      <c r="Q557" t="s">
        <v>10753</v>
      </c>
      <c r="R557" t="s">
        <v>11056</v>
      </c>
    </row>
    <row r="558" spans="1:21" x14ac:dyDescent="0.3">
      <c r="A558">
        <v>2391</v>
      </c>
      <c r="B558">
        <v>17315</v>
      </c>
      <c r="C558" s="1">
        <v>39925</v>
      </c>
      <c r="D558" t="s">
        <v>10663</v>
      </c>
      <c r="E558">
        <v>29</v>
      </c>
      <c r="F558">
        <v>159.11000000000001</v>
      </c>
      <c r="G558">
        <v>7.0000000000000007E-2</v>
      </c>
      <c r="H558" t="s">
        <v>10664</v>
      </c>
      <c r="I558">
        <v>64.010000000000005</v>
      </c>
      <c r="J558">
        <v>5.43</v>
      </c>
      <c r="K558">
        <v>0.95</v>
      </c>
      <c r="L558" t="s">
        <v>11176</v>
      </c>
      <c r="M558" t="s">
        <v>11136</v>
      </c>
      <c r="N558" t="s">
        <v>11137</v>
      </c>
      <c r="O558" t="s">
        <v>10674</v>
      </c>
      <c r="P558" t="s">
        <v>10668</v>
      </c>
      <c r="Q558" t="s">
        <v>10702</v>
      </c>
      <c r="R558" t="s">
        <v>11209</v>
      </c>
    </row>
    <row r="559" spans="1:21" x14ac:dyDescent="0.3">
      <c r="A559">
        <v>2395</v>
      </c>
      <c r="B559">
        <v>17376</v>
      </c>
      <c r="C559" s="1">
        <v>40881</v>
      </c>
      <c r="D559" t="s">
        <v>10671</v>
      </c>
      <c r="E559">
        <v>44</v>
      </c>
      <c r="F559">
        <v>1127.81</v>
      </c>
      <c r="G559">
        <v>0.1</v>
      </c>
      <c r="H559" t="s">
        <v>10664</v>
      </c>
      <c r="I559">
        <v>425.08</v>
      </c>
      <c r="J559">
        <v>28.48</v>
      </c>
      <c r="K559">
        <v>1.99</v>
      </c>
      <c r="L559" t="s">
        <v>11176</v>
      </c>
      <c r="M559" t="s">
        <v>11136</v>
      </c>
      <c r="N559" t="s">
        <v>11137</v>
      </c>
      <c r="O559" t="s">
        <v>10681</v>
      </c>
      <c r="P559" t="s">
        <v>10682</v>
      </c>
      <c r="Q559" t="s">
        <v>10711</v>
      </c>
      <c r="R559" t="s">
        <v>11148</v>
      </c>
    </row>
    <row r="560" spans="1:21" x14ac:dyDescent="0.3">
      <c r="A560">
        <v>2506</v>
      </c>
      <c r="B560">
        <v>18210</v>
      </c>
      <c r="C560" s="1">
        <v>40396</v>
      </c>
      <c r="D560" t="s">
        <v>10686</v>
      </c>
      <c r="E560">
        <v>27</v>
      </c>
      <c r="F560">
        <v>9293.82</v>
      </c>
      <c r="G560">
        <v>0.08</v>
      </c>
      <c r="H560" t="s">
        <v>10664</v>
      </c>
      <c r="I560">
        <v>2437.17</v>
      </c>
      <c r="J560">
        <v>363.25</v>
      </c>
      <c r="K560">
        <v>19.989999999999998</v>
      </c>
      <c r="L560" t="s">
        <v>11190</v>
      </c>
      <c r="M560" t="s">
        <v>11136</v>
      </c>
      <c r="N560" t="s">
        <v>11137</v>
      </c>
      <c r="O560" t="s">
        <v>10667</v>
      </c>
      <c r="P560" t="s">
        <v>10668</v>
      </c>
      <c r="Q560" t="s">
        <v>10675</v>
      </c>
      <c r="R560" t="s">
        <v>11210</v>
      </c>
      <c r="S560" t="s">
        <v>10685</v>
      </c>
      <c r="T560">
        <v>0.56999999999999995</v>
      </c>
      <c r="U560" s="1">
        <v>40397</v>
      </c>
    </row>
    <row r="561" spans="1:21" x14ac:dyDescent="0.3">
      <c r="A561">
        <v>2507</v>
      </c>
      <c r="B561">
        <v>18210</v>
      </c>
      <c r="C561" s="1">
        <v>40396</v>
      </c>
      <c r="D561" t="s">
        <v>10686</v>
      </c>
      <c r="E561">
        <v>27</v>
      </c>
      <c r="F561">
        <v>80.790000000000006</v>
      </c>
      <c r="G561">
        <v>0</v>
      </c>
      <c r="H561" t="s">
        <v>10664</v>
      </c>
      <c r="I561">
        <v>12.58</v>
      </c>
      <c r="J561">
        <v>2.88</v>
      </c>
      <c r="K561">
        <v>0.7</v>
      </c>
      <c r="L561" t="s">
        <v>11190</v>
      </c>
      <c r="M561" t="s">
        <v>11136</v>
      </c>
      <c r="N561" t="s">
        <v>11137</v>
      </c>
      <c r="O561" t="s">
        <v>10667</v>
      </c>
      <c r="P561" t="s">
        <v>10668</v>
      </c>
      <c r="Q561" t="s">
        <v>10736</v>
      </c>
      <c r="R561" t="s">
        <v>10737</v>
      </c>
      <c r="S561" t="s">
        <v>10709</v>
      </c>
      <c r="T561">
        <v>0.56000000000000005</v>
      </c>
      <c r="U561" s="1">
        <v>40397</v>
      </c>
    </row>
    <row r="562" spans="1:21" x14ac:dyDescent="0.3">
      <c r="A562">
        <v>2514</v>
      </c>
      <c r="B562">
        <v>18273</v>
      </c>
      <c r="C562" s="1">
        <v>40801</v>
      </c>
      <c r="D562" t="s">
        <v>10663</v>
      </c>
      <c r="E562">
        <v>18</v>
      </c>
      <c r="F562">
        <v>925.03</v>
      </c>
      <c r="G562">
        <v>0.06</v>
      </c>
      <c r="H562" t="s">
        <v>10664</v>
      </c>
      <c r="I562">
        <v>-3.68</v>
      </c>
      <c r="J562">
        <v>49.99</v>
      </c>
      <c r="K562">
        <v>19.989999999999998</v>
      </c>
      <c r="L562" t="s">
        <v>10934</v>
      </c>
      <c r="M562" t="s">
        <v>11136</v>
      </c>
      <c r="N562" t="s">
        <v>11137</v>
      </c>
      <c r="O562" t="s">
        <v>10681</v>
      </c>
      <c r="P562" t="s">
        <v>10682</v>
      </c>
      <c r="Q562" t="s">
        <v>10711</v>
      </c>
      <c r="R562" t="s">
        <v>11211</v>
      </c>
      <c r="S562" t="s">
        <v>10685</v>
      </c>
      <c r="T562">
        <v>0.41</v>
      </c>
      <c r="U562" s="1">
        <v>40803</v>
      </c>
    </row>
    <row r="563" spans="1:21" x14ac:dyDescent="0.3">
      <c r="A563">
        <v>2600</v>
      </c>
      <c r="B563">
        <v>18788</v>
      </c>
      <c r="C563" s="1">
        <v>40088</v>
      </c>
      <c r="D563" t="s">
        <v>10686</v>
      </c>
      <c r="E563">
        <v>27</v>
      </c>
      <c r="F563">
        <v>566.12</v>
      </c>
      <c r="G563">
        <v>0.03</v>
      </c>
      <c r="H563" t="s">
        <v>10664</v>
      </c>
      <c r="I563">
        <v>-19.329999999999998</v>
      </c>
      <c r="J563">
        <v>19.989999999999998</v>
      </c>
      <c r="K563">
        <v>11.17</v>
      </c>
      <c r="L563" t="s">
        <v>11176</v>
      </c>
      <c r="M563" t="s">
        <v>11136</v>
      </c>
      <c r="N563" t="s">
        <v>11137</v>
      </c>
      <c r="O563" t="s">
        <v>10681</v>
      </c>
      <c r="P563" t="s">
        <v>10690</v>
      </c>
      <c r="Q563" t="s">
        <v>10691</v>
      </c>
      <c r="R563" t="s">
        <v>10978</v>
      </c>
      <c r="S563" t="s">
        <v>10769</v>
      </c>
      <c r="T563">
        <v>0.6</v>
      </c>
      <c r="U563" s="1">
        <v>40089</v>
      </c>
    </row>
    <row r="564" spans="1:21" x14ac:dyDescent="0.3">
      <c r="A564">
        <v>2628</v>
      </c>
      <c r="B564">
        <v>19042</v>
      </c>
      <c r="C564" s="1">
        <v>39873</v>
      </c>
      <c r="D564" t="s">
        <v>10719</v>
      </c>
      <c r="E564">
        <v>8</v>
      </c>
      <c r="F564">
        <v>327.61</v>
      </c>
      <c r="G564">
        <v>7.0000000000000007E-2</v>
      </c>
      <c r="H564" t="s">
        <v>10664</v>
      </c>
      <c r="I564">
        <v>54.9</v>
      </c>
      <c r="J564">
        <v>40.98</v>
      </c>
      <c r="K564">
        <v>7.47</v>
      </c>
      <c r="L564" t="s">
        <v>11177</v>
      </c>
      <c r="M564" t="s">
        <v>11136</v>
      </c>
      <c r="N564" t="s">
        <v>11137</v>
      </c>
      <c r="O564" t="s">
        <v>10681</v>
      </c>
      <c r="P564" t="s">
        <v>10668</v>
      </c>
      <c r="Q564" t="s">
        <v>10678</v>
      </c>
      <c r="R564" t="s">
        <v>11212</v>
      </c>
    </row>
    <row r="565" spans="1:21" x14ac:dyDescent="0.3">
      <c r="A565">
        <v>2633</v>
      </c>
      <c r="B565">
        <v>19073</v>
      </c>
      <c r="C565" s="1">
        <v>39988</v>
      </c>
      <c r="D565" t="s">
        <v>10686</v>
      </c>
      <c r="E565">
        <v>16</v>
      </c>
      <c r="F565">
        <v>178.4</v>
      </c>
      <c r="G565">
        <v>0.04</v>
      </c>
      <c r="H565" t="s">
        <v>10664</v>
      </c>
      <c r="I565">
        <v>20.079999999999998</v>
      </c>
      <c r="J565">
        <v>10.64</v>
      </c>
      <c r="K565">
        <v>5.16</v>
      </c>
      <c r="L565" t="s">
        <v>11213</v>
      </c>
      <c r="M565" t="s">
        <v>11136</v>
      </c>
      <c r="N565" t="s">
        <v>11137</v>
      </c>
      <c r="O565" t="s">
        <v>10681</v>
      </c>
      <c r="P565" t="s">
        <v>10690</v>
      </c>
      <c r="Q565" t="s">
        <v>10691</v>
      </c>
      <c r="R565" t="s">
        <v>11214</v>
      </c>
    </row>
    <row r="566" spans="1:21" x14ac:dyDescent="0.3">
      <c r="A566">
        <v>2634</v>
      </c>
      <c r="B566">
        <v>19073</v>
      </c>
      <c r="C566" s="1">
        <v>39988</v>
      </c>
      <c r="D566" t="s">
        <v>10686</v>
      </c>
      <c r="E566">
        <v>40</v>
      </c>
      <c r="F566">
        <v>115.01</v>
      </c>
      <c r="G566">
        <v>0.03</v>
      </c>
      <c r="H566" t="s">
        <v>10697</v>
      </c>
      <c r="I566">
        <v>5.81</v>
      </c>
      <c r="J566">
        <v>2.78</v>
      </c>
      <c r="K566">
        <v>1.34</v>
      </c>
      <c r="L566" t="s">
        <v>11213</v>
      </c>
      <c r="M566" t="s">
        <v>11136</v>
      </c>
      <c r="N566" t="s">
        <v>11137</v>
      </c>
      <c r="O566" t="s">
        <v>10681</v>
      </c>
      <c r="P566" t="s">
        <v>10668</v>
      </c>
      <c r="Q566" t="s">
        <v>10736</v>
      </c>
      <c r="R566" t="s">
        <v>10894</v>
      </c>
      <c r="S566" t="s">
        <v>10709</v>
      </c>
      <c r="T566">
        <v>0.45</v>
      </c>
      <c r="U566" s="1">
        <v>39990</v>
      </c>
    </row>
    <row r="567" spans="1:21" x14ac:dyDescent="0.3">
      <c r="A567">
        <v>2678</v>
      </c>
      <c r="B567">
        <v>19365</v>
      </c>
      <c r="C567" s="1">
        <v>40559</v>
      </c>
      <c r="D567" t="s">
        <v>10704</v>
      </c>
      <c r="E567">
        <v>29</v>
      </c>
      <c r="F567">
        <v>181.83</v>
      </c>
      <c r="G567">
        <v>0.03</v>
      </c>
      <c r="H567" t="s">
        <v>10664</v>
      </c>
      <c r="I567">
        <v>-43.36</v>
      </c>
      <c r="J567">
        <v>5.98</v>
      </c>
      <c r="K567">
        <v>5.2</v>
      </c>
      <c r="L567" t="s">
        <v>11206</v>
      </c>
      <c r="M567" t="s">
        <v>11136</v>
      </c>
      <c r="N567" t="s">
        <v>11137</v>
      </c>
      <c r="O567" t="s">
        <v>10667</v>
      </c>
      <c r="P567" t="s">
        <v>10668</v>
      </c>
      <c r="Q567" t="s">
        <v>10702</v>
      </c>
      <c r="R567" t="s">
        <v>11215</v>
      </c>
      <c r="S567" t="s">
        <v>10685</v>
      </c>
      <c r="T567">
        <v>0.36</v>
      </c>
      <c r="U567" s="1">
        <v>40560</v>
      </c>
    </row>
    <row r="568" spans="1:21" x14ac:dyDescent="0.3">
      <c r="A568">
        <v>2716</v>
      </c>
      <c r="B568">
        <v>19617</v>
      </c>
      <c r="C568" s="1">
        <v>40928</v>
      </c>
      <c r="D568" t="s">
        <v>10663</v>
      </c>
      <c r="E568">
        <v>38</v>
      </c>
      <c r="F568">
        <v>952.47</v>
      </c>
      <c r="G568">
        <v>0.03</v>
      </c>
      <c r="H568" t="s">
        <v>10664</v>
      </c>
      <c r="I568">
        <v>270.69</v>
      </c>
      <c r="J568">
        <v>23.99</v>
      </c>
      <c r="K568">
        <v>6.3</v>
      </c>
      <c r="L568" t="s">
        <v>10934</v>
      </c>
      <c r="M568" t="s">
        <v>11136</v>
      </c>
      <c r="N568" t="s">
        <v>11137</v>
      </c>
      <c r="O568" t="s">
        <v>10681</v>
      </c>
      <c r="P568" t="s">
        <v>10682</v>
      </c>
      <c r="Q568" t="s">
        <v>10849</v>
      </c>
      <c r="R568" t="s">
        <v>11216</v>
      </c>
      <c r="S568" t="s">
        <v>10689</v>
      </c>
      <c r="T568">
        <v>0.38</v>
      </c>
      <c r="U568" s="1">
        <v>40930</v>
      </c>
    </row>
    <row r="569" spans="1:21" x14ac:dyDescent="0.3">
      <c r="A569">
        <v>2717</v>
      </c>
      <c r="B569">
        <v>19617</v>
      </c>
      <c r="C569" s="1">
        <v>40928</v>
      </c>
      <c r="D569" t="s">
        <v>10663</v>
      </c>
      <c r="E569">
        <v>3</v>
      </c>
      <c r="F569">
        <v>171.96350000000001</v>
      </c>
      <c r="G569">
        <v>7.0000000000000007E-2</v>
      </c>
      <c r="H569" t="s">
        <v>10664</v>
      </c>
      <c r="I569">
        <v>-296.37</v>
      </c>
      <c r="J569">
        <v>65.989999999999995</v>
      </c>
      <c r="K569">
        <v>8.99</v>
      </c>
      <c r="L569" t="s">
        <v>10934</v>
      </c>
      <c r="M569" t="s">
        <v>11136</v>
      </c>
      <c r="N569" t="s">
        <v>11137</v>
      </c>
      <c r="O569" t="s">
        <v>10681</v>
      </c>
      <c r="P569" t="s">
        <v>10682</v>
      </c>
      <c r="Q569" t="s">
        <v>10683</v>
      </c>
      <c r="R569" t="s">
        <v>11217</v>
      </c>
      <c r="S569" t="s">
        <v>10685</v>
      </c>
      <c r="T569">
        <v>0.57999999999999996</v>
      </c>
      <c r="U569" s="1">
        <v>40928</v>
      </c>
    </row>
    <row r="570" spans="1:21" x14ac:dyDescent="0.3">
      <c r="A570">
        <v>2770</v>
      </c>
      <c r="B570">
        <v>20033</v>
      </c>
      <c r="C570" s="1">
        <v>40319</v>
      </c>
      <c r="D570" t="s">
        <v>10719</v>
      </c>
      <c r="E570">
        <v>5</v>
      </c>
      <c r="F570">
        <v>2543.9499999999998</v>
      </c>
      <c r="G570">
        <v>0.04</v>
      </c>
      <c r="H570" t="s">
        <v>10664</v>
      </c>
      <c r="I570">
        <v>-1011.32</v>
      </c>
      <c r="J570">
        <v>499.99</v>
      </c>
      <c r="K570">
        <v>24.49</v>
      </c>
      <c r="L570" t="s">
        <v>10934</v>
      </c>
      <c r="M570" t="s">
        <v>11136</v>
      </c>
      <c r="N570" t="s">
        <v>11137</v>
      </c>
      <c r="O570" t="s">
        <v>10681</v>
      </c>
      <c r="P570" t="s">
        <v>10682</v>
      </c>
      <c r="Q570" t="s">
        <v>10740</v>
      </c>
      <c r="R570" t="s">
        <v>10856</v>
      </c>
      <c r="S570" t="s">
        <v>10769</v>
      </c>
      <c r="T570">
        <v>0.36</v>
      </c>
      <c r="U570" s="1">
        <v>40321</v>
      </c>
    </row>
    <row r="571" spans="1:21" x14ac:dyDescent="0.3">
      <c r="A571">
        <v>2930</v>
      </c>
      <c r="B571">
        <v>21223</v>
      </c>
      <c r="C571" s="1">
        <v>40983</v>
      </c>
      <c r="D571" t="s">
        <v>10686</v>
      </c>
      <c r="E571">
        <v>3</v>
      </c>
      <c r="F571">
        <v>317.95</v>
      </c>
      <c r="G571">
        <v>0.1</v>
      </c>
      <c r="H571" t="s">
        <v>10672</v>
      </c>
      <c r="I571">
        <v>-144.43</v>
      </c>
      <c r="J571">
        <v>100.98</v>
      </c>
      <c r="K571">
        <v>26.22</v>
      </c>
      <c r="L571" t="s">
        <v>11156</v>
      </c>
      <c r="M571" t="s">
        <v>11136</v>
      </c>
      <c r="N571" t="s">
        <v>11137</v>
      </c>
      <c r="O571" t="s">
        <v>10674</v>
      </c>
      <c r="P571" t="s">
        <v>10690</v>
      </c>
      <c r="Q571" t="s">
        <v>10721</v>
      </c>
      <c r="R571" t="s">
        <v>10722</v>
      </c>
      <c r="S571" t="s">
        <v>10723</v>
      </c>
      <c r="T571">
        <v>0.6</v>
      </c>
      <c r="U571" s="1">
        <v>40984</v>
      </c>
    </row>
    <row r="572" spans="1:21" x14ac:dyDescent="0.3">
      <c r="A572">
        <v>2931</v>
      </c>
      <c r="B572">
        <v>21223</v>
      </c>
      <c r="C572" s="1">
        <v>40983</v>
      </c>
      <c r="D572" t="s">
        <v>10686</v>
      </c>
      <c r="E572">
        <v>8</v>
      </c>
      <c r="F572">
        <v>435.29</v>
      </c>
      <c r="G572">
        <v>0.03</v>
      </c>
      <c r="H572" t="s">
        <v>10664</v>
      </c>
      <c r="I572">
        <v>122.41</v>
      </c>
      <c r="J572">
        <v>51.65</v>
      </c>
      <c r="K572">
        <v>18.45</v>
      </c>
      <c r="L572" t="s">
        <v>11156</v>
      </c>
      <c r="M572" t="s">
        <v>11136</v>
      </c>
      <c r="N572" t="s">
        <v>11137</v>
      </c>
      <c r="O572" t="s">
        <v>10674</v>
      </c>
      <c r="P572" t="s">
        <v>10690</v>
      </c>
      <c r="Q572" t="s">
        <v>10691</v>
      </c>
      <c r="R572" t="s">
        <v>11218</v>
      </c>
    </row>
    <row r="573" spans="1:21" x14ac:dyDescent="0.3">
      <c r="A573">
        <v>2950</v>
      </c>
      <c r="B573">
        <v>21378</v>
      </c>
      <c r="C573" s="1">
        <v>40762</v>
      </c>
      <c r="D573" t="s">
        <v>10704</v>
      </c>
      <c r="E573">
        <v>34</v>
      </c>
      <c r="F573">
        <v>937.04</v>
      </c>
      <c r="G573">
        <v>0.08</v>
      </c>
      <c r="H573" t="s">
        <v>10664</v>
      </c>
      <c r="I573">
        <v>391.6</v>
      </c>
      <c r="J573">
        <v>28.53</v>
      </c>
      <c r="K573">
        <v>1.49</v>
      </c>
      <c r="L573" t="s">
        <v>10934</v>
      </c>
      <c r="M573" t="s">
        <v>11136</v>
      </c>
      <c r="N573" t="s">
        <v>11137</v>
      </c>
      <c r="O573" t="s">
        <v>10681</v>
      </c>
      <c r="P573" t="s">
        <v>10668</v>
      </c>
      <c r="Q573" t="s">
        <v>10678</v>
      </c>
      <c r="R573" t="s">
        <v>11016</v>
      </c>
      <c r="S573" t="s">
        <v>10685</v>
      </c>
      <c r="T573">
        <v>0.38</v>
      </c>
      <c r="U573" s="1">
        <v>40763</v>
      </c>
    </row>
    <row r="574" spans="1:21" x14ac:dyDescent="0.3">
      <c r="A574">
        <v>2951</v>
      </c>
      <c r="B574">
        <v>21378</v>
      </c>
      <c r="C574" s="1">
        <v>40762</v>
      </c>
      <c r="D574" t="s">
        <v>10704</v>
      </c>
      <c r="E574">
        <v>17</v>
      </c>
      <c r="F574">
        <v>1616.64</v>
      </c>
      <c r="G574">
        <v>7.0000000000000007E-2</v>
      </c>
      <c r="H574" t="s">
        <v>10664</v>
      </c>
      <c r="I574">
        <v>26.94</v>
      </c>
      <c r="J574">
        <v>99.99</v>
      </c>
      <c r="K574">
        <v>19.989999999999998</v>
      </c>
      <c r="L574" t="s">
        <v>10934</v>
      </c>
      <c r="M574" t="s">
        <v>11136</v>
      </c>
      <c r="N574" t="s">
        <v>11137</v>
      </c>
      <c r="O574" t="s">
        <v>10681</v>
      </c>
      <c r="P574" t="s">
        <v>10682</v>
      </c>
      <c r="Q574" t="s">
        <v>10711</v>
      </c>
      <c r="R574" t="s">
        <v>10944</v>
      </c>
      <c r="S574" t="s">
        <v>10685</v>
      </c>
      <c r="T574">
        <v>0.5</v>
      </c>
      <c r="U574" s="1">
        <v>40765</v>
      </c>
    </row>
    <row r="575" spans="1:21" x14ac:dyDescent="0.3">
      <c r="A575">
        <v>2984</v>
      </c>
      <c r="B575">
        <v>21542</v>
      </c>
      <c r="C575" s="1">
        <v>40684</v>
      </c>
      <c r="D575" t="s">
        <v>10671</v>
      </c>
      <c r="E575">
        <v>18</v>
      </c>
      <c r="F575">
        <v>404.3</v>
      </c>
      <c r="G575">
        <v>0.04</v>
      </c>
      <c r="H575" t="s">
        <v>10664</v>
      </c>
      <c r="I575">
        <v>-27.34</v>
      </c>
      <c r="J575">
        <v>21.38</v>
      </c>
      <c r="K575">
        <v>8.99</v>
      </c>
      <c r="L575" t="s">
        <v>11219</v>
      </c>
      <c r="M575" t="s">
        <v>11136</v>
      </c>
      <c r="N575" t="s">
        <v>11137</v>
      </c>
      <c r="O575" t="s">
        <v>10681</v>
      </c>
      <c r="P575" t="s">
        <v>10668</v>
      </c>
      <c r="Q575" t="s">
        <v>10736</v>
      </c>
      <c r="R575" t="s">
        <v>11064</v>
      </c>
      <c r="S575" t="s">
        <v>10693</v>
      </c>
      <c r="T575">
        <v>0.59</v>
      </c>
      <c r="U575" s="1">
        <v>40685</v>
      </c>
    </row>
    <row r="576" spans="1:21" x14ac:dyDescent="0.3">
      <c r="A576">
        <v>2985</v>
      </c>
      <c r="B576">
        <v>21542</v>
      </c>
      <c r="C576" s="1">
        <v>40684</v>
      </c>
      <c r="D576" t="s">
        <v>10671</v>
      </c>
      <c r="E576">
        <v>43</v>
      </c>
      <c r="F576">
        <v>11674.968000000001</v>
      </c>
      <c r="G576">
        <v>0.05</v>
      </c>
      <c r="H576" t="s">
        <v>10672</v>
      </c>
      <c r="I576">
        <v>715.18</v>
      </c>
      <c r="J576">
        <v>348.21</v>
      </c>
      <c r="K576">
        <v>84.84</v>
      </c>
      <c r="L576" t="s">
        <v>11219</v>
      </c>
      <c r="M576" t="s">
        <v>11136</v>
      </c>
      <c r="N576" t="s">
        <v>11137</v>
      </c>
      <c r="O576" t="s">
        <v>10681</v>
      </c>
      <c r="P576" t="s">
        <v>10690</v>
      </c>
      <c r="Q576" t="s">
        <v>10724</v>
      </c>
      <c r="R576" t="s">
        <v>11220</v>
      </c>
      <c r="S576" t="s">
        <v>10723</v>
      </c>
      <c r="T576">
        <v>0.66</v>
      </c>
      <c r="U576" s="1">
        <v>40685</v>
      </c>
    </row>
    <row r="577" spans="1:21" x14ac:dyDescent="0.3">
      <c r="A577">
        <v>3133</v>
      </c>
      <c r="B577">
        <v>22469</v>
      </c>
      <c r="C577" s="1">
        <v>40462</v>
      </c>
      <c r="D577" t="s">
        <v>10671</v>
      </c>
      <c r="E577">
        <v>24</v>
      </c>
      <c r="F577">
        <v>1482.81</v>
      </c>
      <c r="G577">
        <v>0.03</v>
      </c>
      <c r="H577" t="s">
        <v>10664</v>
      </c>
      <c r="I577">
        <v>-678.63</v>
      </c>
      <c r="J577">
        <v>60.98</v>
      </c>
      <c r="K577">
        <v>49</v>
      </c>
      <c r="L577" t="s">
        <v>10934</v>
      </c>
      <c r="M577" t="s">
        <v>11136</v>
      </c>
      <c r="N577" t="s">
        <v>11137</v>
      </c>
      <c r="O577" t="s">
        <v>10681</v>
      </c>
      <c r="P577" t="s">
        <v>10668</v>
      </c>
      <c r="Q577" t="s">
        <v>10675</v>
      </c>
      <c r="R577" t="s">
        <v>11098</v>
      </c>
      <c r="S577" t="s">
        <v>10769</v>
      </c>
      <c r="T577">
        <v>0.59</v>
      </c>
      <c r="U577" s="1">
        <v>40464</v>
      </c>
    </row>
    <row r="578" spans="1:21" x14ac:dyDescent="0.3">
      <c r="A578">
        <v>3134</v>
      </c>
      <c r="B578">
        <v>22469</v>
      </c>
      <c r="C578" s="1">
        <v>40462</v>
      </c>
      <c r="D578" t="s">
        <v>10671</v>
      </c>
      <c r="E578">
        <v>23</v>
      </c>
      <c r="F578">
        <v>6693.28</v>
      </c>
      <c r="G578">
        <v>0.02</v>
      </c>
      <c r="H578" t="s">
        <v>10664</v>
      </c>
      <c r="I578">
        <v>40.32</v>
      </c>
      <c r="J578">
        <v>290.98</v>
      </c>
      <c r="K578">
        <v>69</v>
      </c>
      <c r="L578" t="s">
        <v>10934</v>
      </c>
      <c r="M578" t="s">
        <v>11136</v>
      </c>
      <c r="N578" t="s">
        <v>11137</v>
      </c>
      <c r="O578" t="s">
        <v>10681</v>
      </c>
      <c r="P578" t="s">
        <v>10690</v>
      </c>
      <c r="Q578" t="s">
        <v>10724</v>
      </c>
      <c r="R578" t="s">
        <v>11221</v>
      </c>
      <c r="S578" t="s">
        <v>10769</v>
      </c>
      <c r="T578">
        <v>0.67</v>
      </c>
      <c r="U578" s="1">
        <v>40464</v>
      </c>
    </row>
    <row r="579" spans="1:21" x14ac:dyDescent="0.3">
      <c r="A579">
        <v>3155</v>
      </c>
      <c r="B579">
        <v>22656</v>
      </c>
      <c r="C579" s="1">
        <v>40534</v>
      </c>
      <c r="D579" t="s">
        <v>10686</v>
      </c>
      <c r="E579">
        <v>10</v>
      </c>
      <c r="F579">
        <v>309.3</v>
      </c>
      <c r="G579">
        <v>0.05</v>
      </c>
      <c r="H579" t="s">
        <v>10697</v>
      </c>
      <c r="I579">
        <v>-77.89</v>
      </c>
      <c r="J579">
        <v>30.98</v>
      </c>
      <c r="K579">
        <v>6.5</v>
      </c>
      <c r="L579" t="s">
        <v>11177</v>
      </c>
      <c r="M579" t="s">
        <v>11136</v>
      </c>
      <c r="N579" t="s">
        <v>11137</v>
      </c>
      <c r="O579" t="s">
        <v>10681</v>
      </c>
      <c r="P579" t="s">
        <v>10682</v>
      </c>
      <c r="Q579" t="s">
        <v>10711</v>
      </c>
      <c r="R579" t="s">
        <v>11222</v>
      </c>
      <c r="S579" t="s">
        <v>10685</v>
      </c>
      <c r="T579">
        <v>0.64</v>
      </c>
      <c r="U579" s="1">
        <v>40536</v>
      </c>
    </row>
    <row r="580" spans="1:21" x14ac:dyDescent="0.3">
      <c r="A580">
        <v>3163</v>
      </c>
      <c r="B580">
        <v>22695</v>
      </c>
      <c r="C580" s="1">
        <v>39997</v>
      </c>
      <c r="D580" t="s">
        <v>10663</v>
      </c>
      <c r="E580">
        <v>44</v>
      </c>
      <c r="F580">
        <v>444.52</v>
      </c>
      <c r="G580">
        <v>0.02</v>
      </c>
      <c r="H580" t="s">
        <v>10664</v>
      </c>
      <c r="I580">
        <v>161.13</v>
      </c>
      <c r="J580">
        <v>10.06</v>
      </c>
      <c r="K580">
        <v>2.06</v>
      </c>
      <c r="L580" t="s">
        <v>11176</v>
      </c>
      <c r="M580" t="s">
        <v>11136</v>
      </c>
      <c r="N580" t="s">
        <v>11137</v>
      </c>
      <c r="O580" t="s">
        <v>10674</v>
      </c>
      <c r="P580" t="s">
        <v>10668</v>
      </c>
      <c r="Q580" t="s">
        <v>10702</v>
      </c>
      <c r="R580" t="s">
        <v>11223</v>
      </c>
      <c r="S580" t="s">
        <v>10709</v>
      </c>
      <c r="T580">
        <v>0.39</v>
      </c>
      <c r="U580" s="1">
        <v>40002</v>
      </c>
    </row>
    <row r="581" spans="1:21" x14ac:dyDescent="0.3">
      <c r="A581">
        <v>3214</v>
      </c>
      <c r="B581">
        <v>23076</v>
      </c>
      <c r="C581" s="1">
        <v>39960</v>
      </c>
      <c r="D581" t="s">
        <v>10719</v>
      </c>
      <c r="E581">
        <v>50</v>
      </c>
      <c r="F581">
        <v>742.21</v>
      </c>
      <c r="G581">
        <v>0.03</v>
      </c>
      <c r="H581" t="s">
        <v>10664</v>
      </c>
      <c r="I581">
        <v>122.21</v>
      </c>
      <c r="J581">
        <v>14.2</v>
      </c>
      <c r="K581">
        <v>5.3</v>
      </c>
      <c r="L581" t="s">
        <v>11197</v>
      </c>
      <c r="M581" t="s">
        <v>11136</v>
      </c>
      <c r="N581" t="s">
        <v>11137</v>
      </c>
      <c r="O581" t="s">
        <v>10681</v>
      </c>
      <c r="P581" t="s">
        <v>10690</v>
      </c>
      <c r="Q581" t="s">
        <v>10691</v>
      </c>
      <c r="R581" t="s">
        <v>11224</v>
      </c>
      <c r="S581" t="s">
        <v>10709</v>
      </c>
      <c r="T581">
        <v>0.46</v>
      </c>
      <c r="U581" s="1">
        <v>39961</v>
      </c>
    </row>
    <row r="582" spans="1:21" x14ac:dyDescent="0.3">
      <c r="A582">
        <v>3360</v>
      </c>
      <c r="B582">
        <v>24038</v>
      </c>
      <c r="C582" s="1">
        <v>40714</v>
      </c>
      <c r="D582" t="s">
        <v>10671</v>
      </c>
      <c r="E582">
        <v>15</v>
      </c>
      <c r="F582">
        <v>896.18050000000005</v>
      </c>
      <c r="G582">
        <v>0</v>
      </c>
      <c r="H582" t="s">
        <v>10697</v>
      </c>
      <c r="I582">
        <v>82.04</v>
      </c>
      <c r="J582">
        <v>65.989999999999995</v>
      </c>
      <c r="K582">
        <v>5.26</v>
      </c>
      <c r="L582" t="s">
        <v>10934</v>
      </c>
      <c r="M582" t="s">
        <v>11136</v>
      </c>
      <c r="N582" t="s">
        <v>11137</v>
      </c>
      <c r="O582" t="s">
        <v>10681</v>
      </c>
      <c r="P582" t="s">
        <v>10682</v>
      </c>
      <c r="Q582" t="s">
        <v>10683</v>
      </c>
      <c r="R582">
        <v>8860</v>
      </c>
      <c r="S582" t="s">
        <v>10685</v>
      </c>
      <c r="T582">
        <v>0.56000000000000005</v>
      </c>
      <c r="U582" s="1">
        <v>40716</v>
      </c>
    </row>
    <row r="583" spans="1:21" x14ac:dyDescent="0.3">
      <c r="A583">
        <v>3365</v>
      </c>
      <c r="B583">
        <v>24067</v>
      </c>
      <c r="C583" s="1">
        <v>41143</v>
      </c>
      <c r="D583" t="s">
        <v>10671</v>
      </c>
      <c r="E583">
        <v>19</v>
      </c>
      <c r="F583">
        <v>120.56</v>
      </c>
      <c r="G583">
        <v>7.0000000000000007E-2</v>
      </c>
      <c r="H583" t="s">
        <v>10664</v>
      </c>
      <c r="I583">
        <v>-79.349999999999994</v>
      </c>
      <c r="J583">
        <v>5.98</v>
      </c>
      <c r="K583">
        <v>7.5</v>
      </c>
      <c r="L583" t="s">
        <v>11219</v>
      </c>
      <c r="M583" t="s">
        <v>11136</v>
      </c>
      <c r="N583" t="s">
        <v>11137</v>
      </c>
      <c r="O583" t="s">
        <v>10681</v>
      </c>
      <c r="P583" t="s">
        <v>10668</v>
      </c>
      <c r="Q583" t="s">
        <v>10702</v>
      </c>
      <c r="R583" t="s">
        <v>11200</v>
      </c>
      <c r="S583" t="s">
        <v>10685</v>
      </c>
      <c r="T583">
        <v>0.4</v>
      </c>
      <c r="U583" s="1">
        <v>41144</v>
      </c>
    </row>
    <row r="584" spans="1:21" x14ac:dyDescent="0.3">
      <c r="A584">
        <v>3366</v>
      </c>
      <c r="B584">
        <v>24067</v>
      </c>
      <c r="C584" s="1">
        <v>41143</v>
      </c>
      <c r="D584" t="s">
        <v>10671</v>
      </c>
      <c r="E584">
        <v>46</v>
      </c>
      <c r="F584">
        <v>2640.6864999999998</v>
      </c>
      <c r="G584">
        <v>0.03</v>
      </c>
      <c r="H584" t="s">
        <v>10697</v>
      </c>
      <c r="I584">
        <v>751.38</v>
      </c>
      <c r="J584">
        <v>65.989999999999995</v>
      </c>
      <c r="K584">
        <v>5.92</v>
      </c>
      <c r="L584" t="s">
        <v>11219</v>
      </c>
      <c r="M584" t="s">
        <v>11136</v>
      </c>
      <c r="N584" t="s">
        <v>11137</v>
      </c>
      <c r="O584" t="s">
        <v>10681</v>
      </c>
      <c r="P584" t="s">
        <v>10682</v>
      </c>
      <c r="Q584" t="s">
        <v>10683</v>
      </c>
      <c r="R584">
        <v>252</v>
      </c>
      <c r="S584" t="s">
        <v>10685</v>
      </c>
      <c r="T584">
        <v>0.55000000000000004</v>
      </c>
      <c r="U584" s="1">
        <v>41144</v>
      </c>
    </row>
    <row r="585" spans="1:21" x14ac:dyDescent="0.3">
      <c r="A585">
        <v>3420</v>
      </c>
      <c r="B585">
        <v>24388</v>
      </c>
      <c r="C585" s="1">
        <v>40569</v>
      </c>
      <c r="D585" t="s">
        <v>10719</v>
      </c>
      <c r="E585">
        <v>15</v>
      </c>
      <c r="F585">
        <v>8662.34</v>
      </c>
      <c r="G585">
        <v>0</v>
      </c>
      <c r="H585" t="s">
        <v>10672</v>
      </c>
      <c r="I585">
        <v>-704.66</v>
      </c>
      <c r="J585">
        <v>549.99</v>
      </c>
      <c r="K585">
        <v>49</v>
      </c>
      <c r="L585" t="s">
        <v>11167</v>
      </c>
      <c r="M585" t="s">
        <v>11136</v>
      </c>
      <c r="N585" t="s">
        <v>11137</v>
      </c>
      <c r="O585" t="s">
        <v>10681</v>
      </c>
      <c r="P585" t="s">
        <v>10682</v>
      </c>
      <c r="Q585" t="s">
        <v>10740</v>
      </c>
      <c r="R585" t="s">
        <v>11225</v>
      </c>
      <c r="S585" t="s">
        <v>10677</v>
      </c>
      <c r="T585">
        <v>0.35</v>
      </c>
      <c r="U585" s="1">
        <v>40570</v>
      </c>
    </row>
    <row r="586" spans="1:21" x14ac:dyDescent="0.3">
      <c r="A586">
        <v>3428</v>
      </c>
      <c r="B586">
        <v>24451</v>
      </c>
      <c r="C586" s="1">
        <v>41246</v>
      </c>
      <c r="D586" t="s">
        <v>10719</v>
      </c>
      <c r="E586">
        <v>24</v>
      </c>
      <c r="F586">
        <v>1689.97</v>
      </c>
      <c r="G586">
        <v>0.06</v>
      </c>
      <c r="H586" t="s">
        <v>10672</v>
      </c>
      <c r="I586">
        <v>-564.74</v>
      </c>
      <c r="J586">
        <v>68.81</v>
      </c>
      <c r="K586">
        <v>60</v>
      </c>
      <c r="L586" t="s">
        <v>10934</v>
      </c>
      <c r="M586" t="s">
        <v>11136</v>
      </c>
      <c r="N586" t="s">
        <v>11137</v>
      </c>
      <c r="O586" t="s">
        <v>10681</v>
      </c>
      <c r="P586" t="s">
        <v>10668</v>
      </c>
      <c r="Q586" t="s">
        <v>10675</v>
      </c>
      <c r="R586" t="s">
        <v>11226</v>
      </c>
    </row>
    <row r="587" spans="1:21" x14ac:dyDescent="0.3">
      <c r="A587">
        <v>3487</v>
      </c>
      <c r="B587">
        <v>24806</v>
      </c>
      <c r="C587" s="1">
        <v>40427</v>
      </c>
      <c r="D587" t="s">
        <v>10686</v>
      </c>
      <c r="E587">
        <v>20</v>
      </c>
      <c r="F587">
        <v>112.03</v>
      </c>
      <c r="G587">
        <v>0.05</v>
      </c>
      <c r="H587" t="s">
        <v>10664</v>
      </c>
      <c r="I587">
        <v>-57.99</v>
      </c>
      <c r="J587">
        <v>5.18</v>
      </c>
      <c r="K587">
        <v>5.74</v>
      </c>
      <c r="L587" t="s">
        <v>11206</v>
      </c>
      <c r="M587" t="s">
        <v>11136</v>
      </c>
      <c r="N587" t="s">
        <v>11137</v>
      </c>
      <c r="O587" t="s">
        <v>10667</v>
      </c>
      <c r="P587" t="s">
        <v>10668</v>
      </c>
      <c r="Q587" t="s">
        <v>10678</v>
      </c>
      <c r="R587" t="s">
        <v>11227</v>
      </c>
      <c r="S587" t="s">
        <v>10685</v>
      </c>
      <c r="T587">
        <v>0.36</v>
      </c>
      <c r="U587" s="1">
        <v>40429</v>
      </c>
    </row>
    <row r="588" spans="1:21" x14ac:dyDescent="0.3">
      <c r="A588">
        <v>3505</v>
      </c>
      <c r="B588">
        <v>24965</v>
      </c>
      <c r="C588" s="1">
        <v>40631</v>
      </c>
      <c r="D588" t="s">
        <v>10663</v>
      </c>
      <c r="E588">
        <v>6</v>
      </c>
      <c r="F588">
        <v>2528.4899999999998</v>
      </c>
      <c r="G588">
        <v>7.0000000000000007E-2</v>
      </c>
      <c r="H588" t="s">
        <v>10697</v>
      </c>
      <c r="I588">
        <v>580.15</v>
      </c>
      <c r="J588">
        <v>420.98</v>
      </c>
      <c r="K588">
        <v>19.989999999999998</v>
      </c>
      <c r="L588" t="s">
        <v>10934</v>
      </c>
      <c r="M588" t="s">
        <v>11136</v>
      </c>
      <c r="N588" t="s">
        <v>11137</v>
      </c>
      <c r="O588" t="s">
        <v>10681</v>
      </c>
      <c r="P588" t="s">
        <v>10668</v>
      </c>
      <c r="Q588" t="s">
        <v>10678</v>
      </c>
      <c r="R588" t="s">
        <v>11228</v>
      </c>
      <c r="S588" t="s">
        <v>10685</v>
      </c>
      <c r="T588">
        <v>0.35</v>
      </c>
      <c r="U588" s="1">
        <v>40636</v>
      </c>
    </row>
    <row r="589" spans="1:21" x14ac:dyDescent="0.3">
      <c r="A589">
        <v>3506</v>
      </c>
      <c r="B589">
        <v>24965</v>
      </c>
      <c r="C589" s="1">
        <v>40631</v>
      </c>
      <c r="D589" t="s">
        <v>10663</v>
      </c>
      <c r="E589">
        <v>42</v>
      </c>
      <c r="F589">
        <v>1146.1099999999999</v>
      </c>
      <c r="G589">
        <v>0.09</v>
      </c>
      <c r="H589" t="s">
        <v>10664</v>
      </c>
      <c r="I589">
        <v>330.63</v>
      </c>
      <c r="J589">
        <v>29.18</v>
      </c>
      <c r="K589">
        <v>8.5500000000000007</v>
      </c>
      <c r="L589" t="s">
        <v>10934</v>
      </c>
      <c r="M589" t="s">
        <v>11136</v>
      </c>
      <c r="N589" t="s">
        <v>11137</v>
      </c>
      <c r="O589" t="s">
        <v>10681</v>
      </c>
      <c r="P589" t="s">
        <v>10690</v>
      </c>
      <c r="Q589" t="s">
        <v>10691</v>
      </c>
      <c r="R589" t="s">
        <v>11229</v>
      </c>
    </row>
    <row r="590" spans="1:21" x14ac:dyDescent="0.3">
      <c r="A590">
        <v>3533</v>
      </c>
      <c r="B590">
        <v>25154</v>
      </c>
      <c r="C590" s="1">
        <v>40410</v>
      </c>
      <c r="D590" t="s">
        <v>10671</v>
      </c>
      <c r="E590">
        <v>16</v>
      </c>
      <c r="F590">
        <v>102.5</v>
      </c>
      <c r="G590">
        <v>0.1</v>
      </c>
      <c r="H590" t="s">
        <v>10664</v>
      </c>
      <c r="I590">
        <v>13.84</v>
      </c>
      <c r="J590">
        <v>6.68</v>
      </c>
      <c r="K590">
        <v>1.5</v>
      </c>
      <c r="L590" t="s">
        <v>11164</v>
      </c>
      <c r="M590" t="s">
        <v>11136</v>
      </c>
      <c r="N590" t="s">
        <v>11137</v>
      </c>
      <c r="O590" t="s">
        <v>10701</v>
      </c>
      <c r="P590" t="s">
        <v>10668</v>
      </c>
      <c r="Q590" t="s">
        <v>10736</v>
      </c>
      <c r="R590" t="s">
        <v>11230</v>
      </c>
      <c r="S590" t="s">
        <v>10709</v>
      </c>
      <c r="T590">
        <v>0.48</v>
      </c>
      <c r="U590" s="1">
        <v>40411</v>
      </c>
    </row>
    <row r="591" spans="1:21" x14ac:dyDescent="0.3">
      <c r="A591">
        <v>3549</v>
      </c>
      <c r="B591">
        <v>25315</v>
      </c>
      <c r="C591" s="1">
        <v>40514</v>
      </c>
      <c r="D591" t="s">
        <v>10663</v>
      </c>
      <c r="E591">
        <v>36</v>
      </c>
      <c r="F591">
        <v>7783.36</v>
      </c>
      <c r="G591">
        <v>7.0000000000000007E-2</v>
      </c>
      <c r="H591" t="s">
        <v>10697</v>
      </c>
      <c r="I591">
        <v>3506.24</v>
      </c>
      <c r="J591">
        <v>225.04</v>
      </c>
      <c r="K591">
        <v>11.79</v>
      </c>
      <c r="L591" t="s">
        <v>11176</v>
      </c>
      <c r="M591" t="s">
        <v>11136</v>
      </c>
      <c r="N591" t="s">
        <v>11137</v>
      </c>
      <c r="O591" t="s">
        <v>10674</v>
      </c>
      <c r="P591" t="s">
        <v>10668</v>
      </c>
      <c r="Q591" t="s">
        <v>10675</v>
      </c>
      <c r="R591" t="s">
        <v>11231</v>
      </c>
      <c r="S591" t="s">
        <v>10689</v>
      </c>
      <c r="T591">
        <v>0.42</v>
      </c>
      <c r="U591" s="1">
        <v>40514</v>
      </c>
    </row>
    <row r="592" spans="1:21" x14ac:dyDescent="0.3">
      <c r="A592">
        <v>3550</v>
      </c>
      <c r="B592">
        <v>25315</v>
      </c>
      <c r="C592" s="1">
        <v>40514</v>
      </c>
      <c r="D592" t="s">
        <v>10663</v>
      </c>
      <c r="E592">
        <v>21</v>
      </c>
      <c r="F592">
        <v>61.76</v>
      </c>
      <c r="G592">
        <v>0</v>
      </c>
      <c r="H592" t="s">
        <v>10664</v>
      </c>
      <c r="I592">
        <v>4.34</v>
      </c>
      <c r="J592">
        <v>2.84</v>
      </c>
      <c r="K592">
        <v>0.93</v>
      </c>
      <c r="L592" t="s">
        <v>11176</v>
      </c>
      <c r="M592" t="s">
        <v>11136</v>
      </c>
      <c r="N592" t="s">
        <v>11137</v>
      </c>
      <c r="O592" t="s">
        <v>10674</v>
      </c>
      <c r="P592" t="s">
        <v>10668</v>
      </c>
      <c r="Q592" t="s">
        <v>10736</v>
      </c>
      <c r="R592" t="s">
        <v>10739</v>
      </c>
      <c r="S592" t="s">
        <v>10709</v>
      </c>
      <c r="T592">
        <v>0.54</v>
      </c>
      <c r="U592" s="1">
        <v>40514</v>
      </c>
    </row>
    <row r="593" spans="1:21" x14ac:dyDescent="0.3">
      <c r="A593">
        <v>3551</v>
      </c>
      <c r="B593">
        <v>25315</v>
      </c>
      <c r="C593" s="1">
        <v>40514</v>
      </c>
      <c r="D593" t="s">
        <v>10663</v>
      </c>
      <c r="E593">
        <v>36</v>
      </c>
      <c r="F593">
        <v>1280.3399999999999</v>
      </c>
      <c r="G593">
        <v>0</v>
      </c>
      <c r="H593" t="s">
        <v>10672</v>
      </c>
      <c r="I593">
        <v>-1048.25</v>
      </c>
      <c r="J593">
        <v>31.76</v>
      </c>
      <c r="K593">
        <v>45.51</v>
      </c>
      <c r="L593" t="s">
        <v>11176</v>
      </c>
      <c r="M593" t="s">
        <v>11136</v>
      </c>
      <c r="N593" t="s">
        <v>11137</v>
      </c>
      <c r="O593" t="s">
        <v>10674</v>
      </c>
      <c r="P593" t="s">
        <v>10690</v>
      </c>
      <c r="Q593" t="s">
        <v>10724</v>
      </c>
      <c r="R593" t="s">
        <v>11232</v>
      </c>
      <c r="S593" t="s">
        <v>10723</v>
      </c>
      <c r="T593">
        <v>0.65</v>
      </c>
      <c r="U593" s="1">
        <v>40516</v>
      </c>
    </row>
    <row r="594" spans="1:21" x14ac:dyDescent="0.3">
      <c r="A594">
        <v>3559</v>
      </c>
      <c r="B594">
        <v>25376</v>
      </c>
      <c r="C594" s="1">
        <v>40628</v>
      </c>
      <c r="D594" t="s">
        <v>10719</v>
      </c>
      <c r="E594">
        <v>12</v>
      </c>
      <c r="F594">
        <v>76.61</v>
      </c>
      <c r="G594">
        <v>0.09</v>
      </c>
      <c r="H594" t="s">
        <v>10664</v>
      </c>
      <c r="I594">
        <v>-31.83</v>
      </c>
      <c r="J594">
        <v>6.28</v>
      </c>
      <c r="K594">
        <v>5.29</v>
      </c>
      <c r="L594" t="s">
        <v>11190</v>
      </c>
      <c r="M594" t="s">
        <v>11136</v>
      </c>
      <c r="N594" t="s">
        <v>11137</v>
      </c>
      <c r="O594" t="s">
        <v>10681</v>
      </c>
      <c r="P594" t="s">
        <v>10690</v>
      </c>
      <c r="Q594" t="s">
        <v>10691</v>
      </c>
      <c r="R594" t="s">
        <v>11125</v>
      </c>
    </row>
    <row r="595" spans="1:21" x14ac:dyDescent="0.3">
      <c r="A595">
        <v>3662</v>
      </c>
      <c r="B595">
        <v>26240</v>
      </c>
      <c r="C595" s="1">
        <v>40166</v>
      </c>
      <c r="D595" t="s">
        <v>10719</v>
      </c>
      <c r="E595">
        <v>38</v>
      </c>
      <c r="F595">
        <v>1483.44</v>
      </c>
      <c r="G595">
        <v>0.04</v>
      </c>
      <c r="H595" t="s">
        <v>10664</v>
      </c>
      <c r="I595">
        <v>439.77</v>
      </c>
      <c r="J595">
        <v>39.479999999999997</v>
      </c>
      <c r="K595">
        <v>1.99</v>
      </c>
      <c r="L595" t="s">
        <v>10687</v>
      </c>
      <c r="M595" t="s">
        <v>11136</v>
      </c>
      <c r="N595" t="s">
        <v>11137</v>
      </c>
      <c r="O595" t="s">
        <v>10674</v>
      </c>
      <c r="P595" t="s">
        <v>10682</v>
      </c>
      <c r="Q595" t="s">
        <v>10711</v>
      </c>
      <c r="R595" t="s">
        <v>10801</v>
      </c>
    </row>
    <row r="596" spans="1:21" x14ac:dyDescent="0.3">
      <c r="A596">
        <v>3663</v>
      </c>
      <c r="B596">
        <v>26240</v>
      </c>
      <c r="C596" s="1">
        <v>40166</v>
      </c>
      <c r="D596" t="s">
        <v>10719</v>
      </c>
      <c r="E596">
        <v>39</v>
      </c>
      <c r="F596">
        <v>145.68</v>
      </c>
      <c r="G596">
        <v>0.04</v>
      </c>
      <c r="H596" t="s">
        <v>10664</v>
      </c>
      <c r="I596">
        <v>12</v>
      </c>
      <c r="J596">
        <v>3.7</v>
      </c>
      <c r="K596">
        <v>1.61</v>
      </c>
      <c r="L596" t="s">
        <v>10687</v>
      </c>
      <c r="M596" t="s">
        <v>11136</v>
      </c>
      <c r="N596" t="s">
        <v>11137</v>
      </c>
      <c r="O596" t="s">
        <v>10674</v>
      </c>
      <c r="P596" t="s">
        <v>10690</v>
      </c>
      <c r="Q596" t="s">
        <v>10691</v>
      </c>
      <c r="R596" t="s">
        <v>11233</v>
      </c>
      <c r="S596" t="s">
        <v>10709</v>
      </c>
      <c r="T596">
        <v>0.44</v>
      </c>
      <c r="U596" s="1">
        <v>40167</v>
      </c>
    </row>
    <row r="597" spans="1:21" x14ac:dyDescent="0.3">
      <c r="A597">
        <v>3753</v>
      </c>
      <c r="B597">
        <v>26791</v>
      </c>
      <c r="C597" s="1">
        <v>40662</v>
      </c>
      <c r="D597" t="s">
        <v>10663</v>
      </c>
      <c r="E597">
        <v>45</v>
      </c>
      <c r="F597">
        <v>500.48</v>
      </c>
      <c r="G597">
        <v>0.08</v>
      </c>
      <c r="H597" t="s">
        <v>10664</v>
      </c>
      <c r="I597">
        <v>-48.2</v>
      </c>
      <c r="J597">
        <v>11.29</v>
      </c>
      <c r="K597">
        <v>5.03</v>
      </c>
      <c r="L597" t="s">
        <v>11156</v>
      </c>
      <c r="M597" t="s">
        <v>11136</v>
      </c>
      <c r="N597" t="s">
        <v>11137</v>
      </c>
      <c r="O597" t="s">
        <v>10701</v>
      </c>
      <c r="P597" t="s">
        <v>10668</v>
      </c>
      <c r="Q597" t="s">
        <v>10669</v>
      </c>
      <c r="R597" t="s">
        <v>11234</v>
      </c>
      <c r="S597" t="s">
        <v>10685</v>
      </c>
      <c r="T597">
        <v>0.59</v>
      </c>
      <c r="U597" s="1">
        <v>40669</v>
      </c>
    </row>
    <row r="598" spans="1:21" x14ac:dyDescent="0.3">
      <c r="A598">
        <v>4042</v>
      </c>
      <c r="B598">
        <v>28836</v>
      </c>
      <c r="C598" s="1">
        <v>40475</v>
      </c>
      <c r="D598" t="s">
        <v>10671</v>
      </c>
      <c r="E598">
        <v>50</v>
      </c>
      <c r="F598">
        <v>8221.2934999999998</v>
      </c>
      <c r="G598">
        <v>0.06</v>
      </c>
      <c r="H598" t="s">
        <v>10664</v>
      </c>
      <c r="I598">
        <v>2342.21</v>
      </c>
      <c r="J598">
        <v>195.99</v>
      </c>
      <c r="K598">
        <v>4.2</v>
      </c>
      <c r="L598" t="s">
        <v>11167</v>
      </c>
      <c r="M598" t="s">
        <v>11136</v>
      </c>
      <c r="N598" t="s">
        <v>11137</v>
      </c>
      <c r="O598" t="s">
        <v>10681</v>
      </c>
      <c r="P598" t="s">
        <v>10682</v>
      </c>
      <c r="Q598" t="s">
        <v>10683</v>
      </c>
      <c r="R598">
        <v>688</v>
      </c>
      <c r="S598" t="s">
        <v>10685</v>
      </c>
      <c r="T598">
        <v>0.6</v>
      </c>
      <c r="U598" s="1">
        <v>40476</v>
      </c>
    </row>
    <row r="599" spans="1:21" x14ac:dyDescent="0.3">
      <c r="A599">
        <v>4043</v>
      </c>
      <c r="B599">
        <v>28836</v>
      </c>
      <c r="C599" s="1">
        <v>40475</v>
      </c>
      <c r="D599" t="s">
        <v>10671</v>
      </c>
      <c r="E599">
        <v>7</v>
      </c>
      <c r="F599">
        <v>1158.26</v>
      </c>
      <c r="G599">
        <v>0.06</v>
      </c>
      <c r="H599" t="s">
        <v>10664</v>
      </c>
      <c r="I599">
        <v>170.08</v>
      </c>
      <c r="J599">
        <v>172.99</v>
      </c>
      <c r="K599">
        <v>19.989999999999998</v>
      </c>
      <c r="L599" t="s">
        <v>11167</v>
      </c>
      <c r="M599" t="s">
        <v>11136</v>
      </c>
      <c r="N599" t="s">
        <v>11137</v>
      </c>
      <c r="O599" t="s">
        <v>10681</v>
      </c>
      <c r="P599" t="s">
        <v>10668</v>
      </c>
      <c r="Q599" t="s">
        <v>10678</v>
      </c>
      <c r="R599" t="s">
        <v>11235</v>
      </c>
      <c r="S599" t="s">
        <v>10685</v>
      </c>
      <c r="T599">
        <v>0.39</v>
      </c>
      <c r="U599" s="1">
        <v>40477</v>
      </c>
    </row>
    <row r="600" spans="1:21" x14ac:dyDescent="0.3">
      <c r="A600">
        <v>4071</v>
      </c>
      <c r="B600">
        <v>28995</v>
      </c>
      <c r="C600" s="1">
        <v>40310</v>
      </c>
      <c r="D600" t="s">
        <v>10671</v>
      </c>
      <c r="E600">
        <v>9</v>
      </c>
      <c r="F600">
        <v>298.52</v>
      </c>
      <c r="G600">
        <v>0</v>
      </c>
      <c r="H600" t="s">
        <v>10664</v>
      </c>
      <c r="I600">
        <v>73.19</v>
      </c>
      <c r="J600">
        <v>30.98</v>
      </c>
      <c r="K600">
        <v>5.76</v>
      </c>
      <c r="L600" t="s">
        <v>11185</v>
      </c>
      <c r="M600" t="s">
        <v>11136</v>
      </c>
      <c r="N600" t="s">
        <v>11137</v>
      </c>
      <c r="O600" t="s">
        <v>10681</v>
      </c>
      <c r="P600" t="s">
        <v>10668</v>
      </c>
      <c r="Q600" t="s">
        <v>10702</v>
      </c>
      <c r="R600" t="s">
        <v>10758</v>
      </c>
    </row>
    <row r="601" spans="1:21" x14ac:dyDescent="0.3">
      <c r="A601">
        <v>4072</v>
      </c>
      <c r="B601">
        <v>28995</v>
      </c>
      <c r="C601" s="1">
        <v>40310</v>
      </c>
      <c r="D601" t="s">
        <v>10671</v>
      </c>
      <c r="E601">
        <v>34</v>
      </c>
      <c r="F601">
        <v>667.35</v>
      </c>
      <c r="G601">
        <v>0.04</v>
      </c>
      <c r="H601" t="s">
        <v>10664</v>
      </c>
      <c r="I601">
        <v>80.92</v>
      </c>
      <c r="J601">
        <v>19.98</v>
      </c>
      <c r="K601">
        <v>8.68</v>
      </c>
      <c r="L601" t="s">
        <v>11185</v>
      </c>
      <c r="M601" t="s">
        <v>11136</v>
      </c>
      <c r="N601" t="s">
        <v>11137</v>
      </c>
      <c r="O601" t="s">
        <v>10681</v>
      </c>
      <c r="P601" t="s">
        <v>10668</v>
      </c>
      <c r="Q601" t="s">
        <v>10702</v>
      </c>
      <c r="R601" t="s">
        <v>11236</v>
      </c>
      <c r="S601" t="s">
        <v>10685</v>
      </c>
      <c r="T601">
        <v>0.37</v>
      </c>
      <c r="U601" s="1">
        <v>40311</v>
      </c>
    </row>
    <row r="602" spans="1:21" x14ac:dyDescent="0.3">
      <c r="A602">
        <v>4085</v>
      </c>
      <c r="B602">
        <v>29121</v>
      </c>
      <c r="C602" s="1">
        <v>40279</v>
      </c>
      <c r="D602" t="s">
        <v>10704</v>
      </c>
      <c r="E602">
        <v>31</v>
      </c>
      <c r="F602">
        <v>3206.9650000000001</v>
      </c>
      <c r="G602">
        <v>0.08</v>
      </c>
      <c r="H602" t="s">
        <v>10664</v>
      </c>
      <c r="I602">
        <v>575.33000000000004</v>
      </c>
      <c r="J602">
        <v>125.99</v>
      </c>
      <c r="K602">
        <v>7.69</v>
      </c>
      <c r="L602" t="s">
        <v>10934</v>
      </c>
      <c r="M602" t="s">
        <v>11136</v>
      </c>
      <c r="N602" t="s">
        <v>11137</v>
      </c>
      <c r="O602" t="s">
        <v>10681</v>
      </c>
      <c r="P602" t="s">
        <v>10682</v>
      </c>
      <c r="Q602" t="s">
        <v>10683</v>
      </c>
      <c r="R602" t="s">
        <v>10770</v>
      </c>
      <c r="S602" t="s">
        <v>10685</v>
      </c>
      <c r="T602">
        <v>0.57999999999999996</v>
      </c>
      <c r="U602" s="1">
        <v>40281</v>
      </c>
    </row>
    <row r="603" spans="1:21" x14ac:dyDescent="0.3">
      <c r="A603">
        <v>4125</v>
      </c>
      <c r="B603">
        <v>29319</v>
      </c>
      <c r="C603" s="1">
        <v>39837</v>
      </c>
      <c r="D603" t="s">
        <v>10663</v>
      </c>
      <c r="E603">
        <v>30</v>
      </c>
      <c r="F603">
        <v>6654.39</v>
      </c>
      <c r="G603">
        <v>0.1</v>
      </c>
      <c r="H603" t="s">
        <v>10664</v>
      </c>
      <c r="I603">
        <v>1151.69</v>
      </c>
      <c r="J603">
        <v>238.4</v>
      </c>
      <c r="K603">
        <v>24.49</v>
      </c>
      <c r="L603" t="s">
        <v>11206</v>
      </c>
      <c r="M603" t="s">
        <v>11136</v>
      </c>
      <c r="N603" t="s">
        <v>11137</v>
      </c>
      <c r="O603" t="s">
        <v>10667</v>
      </c>
      <c r="P603" t="s">
        <v>10690</v>
      </c>
      <c r="Q603" t="s">
        <v>10753</v>
      </c>
      <c r="R603" t="s">
        <v>11237</v>
      </c>
      <c r="S603" t="s">
        <v>10769</v>
      </c>
      <c r="U603" s="1">
        <v>39839</v>
      </c>
    </row>
    <row r="604" spans="1:21" x14ac:dyDescent="0.3">
      <c r="A604">
        <v>4126</v>
      </c>
      <c r="B604">
        <v>29319</v>
      </c>
      <c r="C604" s="1">
        <v>39837</v>
      </c>
      <c r="D604" t="s">
        <v>10663</v>
      </c>
      <c r="E604">
        <v>21</v>
      </c>
      <c r="F604">
        <v>4429.6899999999996</v>
      </c>
      <c r="G604">
        <v>0.03</v>
      </c>
      <c r="H604" t="s">
        <v>10697</v>
      </c>
      <c r="I604">
        <v>983.55</v>
      </c>
      <c r="J604">
        <v>199.99</v>
      </c>
      <c r="K604">
        <v>24.49</v>
      </c>
      <c r="L604" t="s">
        <v>11206</v>
      </c>
      <c r="M604" t="s">
        <v>11136</v>
      </c>
      <c r="N604" t="s">
        <v>11137</v>
      </c>
      <c r="O604" t="s">
        <v>10667</v>
      </c>
      <c r="P604" t="s">
        <v>10682</v>
      </c>
      <c r="Q604" t="s">
        <v>10740</v>
      </c>
      <c r="R604" t="s">
        <v>11238</v>
      </c>
      <c r="S604" t="s">
        <v>10769</v>
      </c>
      <c r="T604">
        <v>0.46</v>
      </c>
      <c r="U604" s="1">
        <v>39839</v>
      </c>
    </row>
    <row r="605" spans="1:21" x14ac:dyDescent="0.3">
      <c r="A605">
        <v>4137</v>
      </c>
      <c r="B605">
        <v>29382</v>
      </c>
      <c r="C605" s="1">
        <v>40499</v>
      </c>
      <c r="D605" t="s">
        <v>10671</v>
      </c>
      <c r="E605">
        <v>42</v>
      </c>
      <c r="F605">
        <v>239.35</v>
      </c>
      <c r="G605">
        <v>0.05</v>
      </c>
      <c r="H605" t="s">
        <v>10664</v>
      </c>
      <c r="I605">
        <v>78.959999999999994</v>
      </c>
      <c r="J605">
        <v>5.68</v>
      </c>
      <c r="K605">
        <v>1.39</v>
      </c>
      <c r="L605" t="s">
        <v>11190</v>
      </c>
      <c r="M605" t="s">
        <v>11136</v>
      </c>
      <c r="N605" t="s">
        <v>11137</v>
      </c>
      <c r="O605" t="s">
        <v>10667</v>
      </c>
      <c r="P605" t="s">
        <v>10668</v>
      </c>
      <c r="Q605" t="s">
        <v>10717</v>
      </c>
      <c r="R605" t="s">
        <v>11239</v>
      </c>
      <c r="S605" t="s">
        <v>10685</v>
      </c>
      <c r="T605">
        <v>0.38</v>
      </c>
      <c r="U605" s="1">
        <v>40502</v>
      </c>
    </row>
    <row r="606" spans="1:21" x14ac:dyDescent="0.3">
      <c r="A606">
        <v>4138</v>
      </c>
      <c r="B606">
        <v>29382</v>
      </c>
      <c r="C606" s="1">
        <v>40499</v>
      </c>
      <c r="D606" t="s">
        <v>10671</v>
      </c>
      <c r="E606">
        <v>34</v>
      </c>
      <c r="F606">
        <v>684.66</v>
      </c>
      <c r="G606">
        <v>7.0000000000000007E-2</v>
      </c>
      <c r="H606" t="s">
        <v>10697</v>
      </c>
      <c r="I606">
        <v>35.090000000000003</v>
      </c>
      <c r="J606">
        <v>19.98</v>
      </c>
      <c r="K606">
        <v>10.49</v>
      </c>
      <c r="L606" t="s">
        <v>11190</v>
      </c>
      <c r="M606" t="s">
        <v>11136</v>
      </c>
      <c r="N606" t="s">
        <v>11137</v>
      </c>
      <c r="O606" t="s">
        <v>10667</v>
      </c>
      <c r="P606" t="s">
        <v>10690</v>
      </c>
      <c r="Q606" t="s">
        <v>10691</v>
      </c>
      <c r="R606" t="s">
        <v>10803</v>
      </c>
      <c r="S606" t="s">
        <v>10685</v>
      </c>
      <c r="T606">
        <v>0.49</v>
      </c>
      <c r="U606" s="1">
        <v>40501</v>
      </c>
    </row>
    <row r="607" spans="1:21" x14ac:dyDescent="0.3">
      <c r="A607">
        <v>4151</v>
      </c>
      <c r="B607">
        <v>29445</v>
      </c>
      <c r="C607" s="1">
        <v>40450</v>
      </c>
      <c r="D607" t="s">
        <v>10671</v>
      </c>
      <c r="E607">
        <v>28</v>
      </c>
      <c r="F607">
        <v>2531.35</v>
      </c>
      <c r="G607">
        <v>0.09</v>
      </c>
      <c r="H607" t="s">
        <v>10672</v>
      </c>
      <c r="I607">
        <v>415.55</v>
      </c>
      <c r="J607">
        <v>90.97</v>
      </c>
      <c r="K607">
        <v>28</v>
      </c>
      <c r="L607" t="s">
        <v>11156</v>
      </c>
      <c r="M607" t="s">
        <v>11136</v>
      </c>
      <c r="N607" t="s">
        <v>11137</v>
      </c>
      <c r="O607" t="s">
        <v>10674</v>
      </c>
      <c r="P607" t="s">
        <v>10682</v>
      </c>
      <c r="Q607" t="s">
        <v>10849</v>
      </c>
      <c r="R607" t="s">
        <v>11240</v>
      </c>
      <c r="S607" t="s">
        <v>10677</v>
      </c>
      <c r="T607">
        <v>0.38</v>
      </c>
      <c r="U607" s="1">
        <v>40452</v>
      </c>
    </row>
    <row r="608" spans="1:21" x14ac:dyDescent="0.3">
      <c r="A608">
        <v>4187</v>
      </c>
      <c r="B608">
        <v>29762</v>
      </c>
      <c r="C608" s="1">
        <v>40393</v>
      </c>
      <c r="D608" t="s">
        <v>10719</v>
      </c>
      <c r="E608">
        <v>15</v>
      </c>
      <c r="F608">
        <v>22.45</v>
      </c>
      <c r="G608">
        <v>0.03</v>
      </c>
      <c r="H608" t="s">
        <v>10664</v>
      </c>
      <c r="I608">
        <v>0.78</v>
      </c>
      <c r="J608">
        <v>1.48</v>
      </c>
      <c r="K608">
        <v>0.7</v>
      </c>
      <c r="L608" t="s">
        <v>11241</v>
      </c>
      <c r="M608" t="s">
        <v>11136</v>
      </c>
      <c r="N608" t="s">
        <v>11137</v>
      </c>
      <c r="O608" t="s">
        <v>10701</v>
      </c>
      <c r="P608" t="s">
        <v>10668</v>
      </c>
      <c r="Q608" t="s">
        <v>10707</v>
      </c>
      <c r="R608" t="s">
        <v>11242</v>
      </c>
      <c r="S608" t="s">
        <v>10709</v>
      </c>
      <c r="T608">
        <v>0.37</v>
      </c>
      <c r="U608" s="1">
        <v>40395</v>
      </c>
    </row>
    <row r="609" spans="1:21" x14ac:dyDescent="0.3">
      <c r="A609">
        <v>4229</v>
      </c>
      <c r="B609">
        <v>30048</v>
      </c>
      <c r="C609" s="1">
        <v>40707</v>
      </c>
      <c r="D609" t="s">
        <v>10704</v>
      </c>
      <c r="E609">
        <v>44</v>
      </c>
      <c r="F609">
        <v>7765.13</v>
      </c>
      <c r="G609">
        <v>0.06</v>
      </c>
      <c r="H609" t="s">
        <v>10672</v>
      </c>
      <c r="I609">
        <v>433.63</v>
      </c>
      <c r="J609">
        <v>180.98</v>
      </c>
      <c r="K609">
        <v>55.24</v>
      </c>
      <c r="L609" t="s">
        <v>11158</v>
      </c>
      <c r="M609" t="s">
        <v>11136</v>
      </c>
      <c r="N609" t="s">
        <v>11137</v>
      </c>
      <c r="O609" t="s">
        <v>10701</v>
      </c>
      <c r="P609" t="s">
        <v>10668</v>
      </c>
      <c r="Q609" t="s">
        <v>10675</v>
      </c>
      <c r="R609" t="s">
        <v>11174</v>
      </c>
      <c r="S609" t="s">
        <v>10677</v>
      </c>
      <c r="T609">
        <v>0.56999999999999995</v>
      </c>
      <c r="U609" s="1">
        <v>40709</v>
      </c>
    </row>
    <row r="610" spans="1:21" x14ac:dyDescent="0.3">
      <c r="A610">
        <v>4249</v>
      </c>
      <c r="B610">
        <v>30243</v>
      </c>
      <c r="C610" s="1">
        <v>40303</v>
      </c>
      <c r="D610" t="s">
        <v>10719</v>
      </c>
      <c r="E610">
        <v>44</v>
      </c>
      <c r="F610">
        <v>2435.3200000000002</v>
      </c>
      <c r="G610">
        <v>0.09</v>
      </c>
      <c r="H610" t="s">
        <v>10664</v>
      </c>
      <c r="I610">
        <v>650.55999999999995</v>
      </c>
      <c r="J610">
        <v>60.22</v>
      </c>
      <c r="K610">
        <v>3.5</v>
      </c>
      <c r="L610" t="s">
        <v>11185</v>
      </c>
      <c r="M610" t="s">
        <v>11136</v>
      </c>
      <c r="N610" t="s">
        <v>11137</v>
      </c>
      <c r="O610" t="s">
        <v>10681</v>
      </c>
      <c r="P610" t="s">
        <v>10668</v>
      </c>
      <c r="Q610" t="s">
        <v>10675</v>
      </c>
      <c r="R610" t="s">
        <v>11243</v>
      </c>
    </row>
    <row r="611" spans="1:21" x14ac:dyDescent="0.3">
      <c r="A611">
        <v>4250</v>
      </c>
      <c r="B611">
        <v>30243</v>
      </c>
      <c r="C611" s="1">
        <v>40303</v>
      </c>
      <c r="D611" t="s">
        <v>10719</v>
      </c>
      <c r="E611">
        <v>21</v>
      </c>
      <c r="F611">
        <v>4242.76</v>
      </c>
      <c r="G611">
        <v>7.0000000000000007E-2</v>
      </c>
      <c r="H611" t="s">
        <v>10664</v>
      </c>
      <c r="I611">
        <v>340.88</v>
      </c>
      <c r="J611">
        <v>199.99</v>
      </c>
      <c r="K611">
        <v>24.49</v>
      </c>
      <c r="L611" t="s">
        <v>11185</v>
      </c>
      <c r="M611" t="s">
        <v>11136</v>
      </c>
      <c r="N611" t="s">
        <v>11137</v>
      </c>
      <c r="O611" t="s">
        <v>10681</v>
      </c>
      <c r="P611" t="s">
        <v>10682</v>
      </c>
      <c r="Q611" t="s">
        <v>10740</v>
      </c>
      <c r="R611" t="s">
        <v>11238</v>
      </c>
      <c r="S611" t="s">
        <v>10769</v>
      </c>
      <c r="T611">
        <v>0.46</v>
      </c>
      <c r="U611" s="1">
        <v>40305</v>
      </c>
    </row>
    <row r="612" spans="1:21" x14ac:dyDescent="0.3">
      <c r="A612">
        <v>4267</v>
      </c>
      <c r="B612">
        <v>30372</v>
      </c>
      <c r="C612" s="1">
        <v>40420</v>
      </c>
      <c r="D612" t="s">
        <v>10671</v>
      </c>
      <c r="E612">
        <v>1</v>
      </c>
      <c r="F612">
        <v>14.4</v>
      </c>
      <c r="G612">
        <v>0.1</v>
      </c>
      <c r="H612" t="s">
        <v>10664</v>
      </c>
      <c r="I612">
        <v>-7.39</v>
      </c>
      <c r="J612">
        <v>12.22</v>
      </c>
      <c r="K612">
        <v>2.85</v>
      </c>
      <c r="L612" t="s">
        <v>11172</v>
      </c>
      <c r="M612" t="s">
        <v>11136</v>
      </c>
      <c r="N612" t="s">
        <v>11137</v>
      </c>
      <c r="O612" t="s">
        <v>10681</v>
      </c>
      <c r="P612" t="s">
        <v>10690</v>
      </c>
      <c r="Q612" t="s">
        <v>10691</v>
      </c>
      <c r="R612" t="s">
        <v>10884</v>
      </c>
      <c r="S612" t="s">
        <v>10693</v>
      </c>
      <c r="T612">
        <v>0.55000000000000004</v>
      </c>
      <c r="U612" s="1">
        <v>40422</v>
      </c>
    </row>
    <row r="613" spans="1:21" x14ac:dyDescent="0.3">
      <c r="A613">
        <v>4282</v>
      </c>
      <c r="B613">
        <v>30499</v>
      </c>
      <c r="C613" s="1">
        <v>41212</v>
      </c>
      <c r="D613" t="s">
        <v>10671</v>
      </c>
      <c r="E613">
        <v>16</v>
      </c>
      <c r="F613">
        <v>92.06</v>
      </c>
      <c r="G613">
        <v>0.1</v>
      </c>
      <c r="H613" t="s">
        <v>10664</v>
      </c>
      <c r="I613">
        <v>5.66</v>
      </c>
      <c r="J613">
        <v>5.98</v>
      </c>
      <c r="K613">
        <v>2.5</v>
      </c>
      <c r="L613" t="s">
        <v>10687</v>
      </c>
      <c r="M613" t="s">
        <v>11136</v>
      </c>
      <c r="N613" t="s">
        <v>11137</v>
      </c>
      <c r="O613" t="s">
        <v>10674</v>
      </c>
      <c r="P613" t="s">
        <v>10668</v>
      </c>
      <c r="Q613" t="s">
        <v>10717</v>
      </c>
      <c r="R613" t="s">
        <v>11244</v>
      </c>
      <c r="S613" t="s">
        <v>10685</v>
      </c>
      <c r="T613">
        <v>0.36</v>
      </c>
      <c r="U613" s="1">
        <v>41214</v>
      </c>
    </row>
    <row r="614" spans="1:21" x14ac:dyDescent="0.3">
      <c r="A614">
        <v>4283</v>
      </c>
      <c r="B614">
        <v>30499</v>
      </c>
      <c r="C614" s="1">
        <v>41212</v>
      </c>
      <c r="D614" t="s">
        <v>10671</v>
      </c>
      <c r="E614">
        <v>33</v>
      </c>
      <c r="F614">
        <v>199.62</v>
      </c>
      <c r="G614">
        <v>0.01</v>
      </c>
      <c r="H614" t="s">
        <v>10664</v>
      </c>
      <c r="I614">
        <v>42.34</v>
      </c>
      <c r="J614">
        <v>5.84</v>
      </c>
      <c r="K614">
        <v>1.2</v>
      </c>
      <c r="L614" t="s">
        <v>10687</v>
      </c>
      <c r="M614" t="s">
        <v>11136</v>
      </c>
      <c r="N614" t="s">
        <v>11137</v>
      </c>
      <c r="O614" t="s">
        <v>10674</v>
      </c>
      <c r="P614" t="s">
        <v>10668</v>
      </c>
      <c r="Q614" t="s">
        <v>10736</v>
      </c>
      <c r="R614" t="s">
        <v>11045</v>
      </c>
      <c r="S614" t="s">
        <v>10709</v>
      </c>
      <c r="T614">
        <v>0.55000000000000004</v>
      </c>
      <c r="U614" s="1">
        <v>41214</v>
      </c>
    </row>
    <row r="615" spans="1:21" x14ac:dyDescent="0.3">
      <c r="A615">
        <v>4528</v>
      </c>
      <c r="B615">
        <v>32199</v>
      </c>
      <c r="C615" s="1">
        <v>40009</v>
      </c>
      <c r="D615" t="s">
        <v>10671</v>
      </c>
      <c r="E615">
        <v>40</v>
      </c>
      <c r="F615">
        <v>196.5</v>
      </c>
      <c r="G615">
        <v>0.08</v>
      </c>
      <c r="H615" t="s">
        <v>10664</v>
      </c>
      <c r="I615">
        <v>-99.76</v>
      </c>
      <c r="J615">
        <v>4.91</v>
      </c>
      <c r="K615">
        <v>4.97</v>
      </c>
      <c r="L615" t="s">
        <v>11167</v>
      </c>
      <c r="M615" t="s">
        <v>11136</v>
      </c>
      <c r="N615" t="s">
        <v>11137</v>
      </c>
      <c r="O615" t="s">
        <v>10681</v>
      </c>
      <c r="P615" t="s">
        <v>10668</v>
      </c>
      <c r="Q615" t="s">
        <v>10678</v>
      </c>
      <c r="R615" t="s">
        <v>11245</v>
      </c>
    </row>
    <row r="616" spans="1:21" x14ac:dyDescent="0.3">
      <c r="A616">
        <v>4529</v>
      </c>
      <c r="B616">
        <v>32199</v>
      </c>
      <c r="C616" s="1">
        <v>40009</v>
      </c>
      <c r="D616" t="s">
        <v>10671</v>
      </c>
      <c r="E616">
        <v>1</v>
      </c>
      <c r="F616">
        <v>3672.89</v>
      </c>
      <c r="G616">
        <v>0.01</v>
      </c>
      <c r="H616" t="s">
        <v>10664</v>
      </c>
      <c r="I616">
        <v>-3061.82</v>
      </c>
      <c r="J616">
        <v>3499.99</v>
      </c>
      <c r="K616">
        <v>24.49</v>
      </c>
      <c r="L616" t="s">
        <v>11167</v>
      </c>
      <c r="M616" t="s">
        <v>11136</v>
      </c>
      <c r="N616" t="s">
        <v>11137</v>
      </c>
      <c r="O616" t="s">
        <v>10681</v>
      </c>
      <c r="P616" t="s">
        <v>10682</v>
      </c>
      <c r="Q616" t="s">
        <v>10740</v>
      </c>
      <c r="R616" t="s">
        <v>11246</v>
      </c>
      <c r="S616" t="s">
        <v>10769</v>
      </c>
      <c r="T616">
        <v>0.37</v>
      </c>
      <c r="U616" s="1">
        <v>40010</v>
      </c>
    </row>
    <row r="617" spans="1:21" x14ac:dyDescent="0.3">
      <c r="A617">
        <v>4530</v>
      </c>
      <c r="B617">
        <v>32199</v>
      </c>
      <c r="C617" s="1">
        <v>40009</v>
      </c>
      <c r="D617" t="s">
        <v>10671</v>
      </c>
      <c r="E617">
        <v>8</v>
      </c>
      <c r="F617">
        <v>46.97</v>
      </c>
      <c r="G617">
        <v>0.03</v>
      </c>
      <c r="H617" t="s">
        <v>10664</v>
      </c>
      <c r="I617">
        <v>-0.01</v>
      </c>
      <c r="J617">
        <v>5.84</v>
      </c>
      <c r="K617">
        <v>1.2</v>
      </c>
      <c r="L617" t="s">
        <v>11167</v>
      </c>
      <c r="M617" t="s">
        <v>11136</v>
      </c>
      <c r="N617" t="s">
        <v>11137</v>
      </c>
      <c r="O617" t="s">
        <v>10681</v>
      </c>
      <c r="P617" t="s">
        <v>10668</v>
      </c>
      <c r="Q617" t="s">
        <v>10736</v>
      </c>
      <c r="R617" t="s">
        <v>11045</v>
      </c>
      <c r="S617" t="s">
        <v>10709</v>
      </c>
      <c r="T617">
        <v>0.55000000000000004</v>
      </c>
      <c r="U617" s="1">
        <v>40011</v>
      </c>
    </row>
    <row r="618" spans="1:21" x14ac:dyDescent="0.3">
      <c r="A618">
        <v>4546</v>
      </c>
      <c r="B618">
        <v>32327</v>
      </c>
      <c r="C618" s="1">
        <v>41128</v>
      </c>
      <c r="D618" t="s">
        <v>10663</v>
      </c>
      <c r="E618">
        <v>45</v>
      </c>
      <c r="F618">
        <v>20333.815999999999</v>
      </c>
      <c r="G618">
        <v>0.02</v>
      </c>
      <c r="H618" t="s">
        <v>10672</v>
      </c>
      <c r="I618">
        <v>-1430.45</v>
      </c>
      <c r="J618">
        <v>550.98</v>
      </c>
      <c r="K618">
        <v>147.12</v>
      </c>
      <c r="L618" t="s">
        <v>11167</v>
      </c>
      <c r="M618" t="s">
        <v>11136</v>
      </c>
      <c r="N618" t="s">
        <v>11137</v>
      </c>
      <c r="O618" t="s">
        <v>10667</v>
      </c>
      <c r="P618" t="s">
        <v>10690</v>
      </c>
      <c r="Q618" t="s">
        <v>10724</v>
      </c>
      <c r="R618" t="s">
        <v>11247</v>
      </c>
      <c r="S618" t="s">
        <v>10723</v>
      </c>
      <c r="T618">
        <v>0.8</v>
      </c>
      <c r="U618" s="1">
        <v>41135</v>
      </c>
    </row>
    <row r="619" spans="1:21" x14ac:dyDescent="0.3">
      <c r="A619">
        <v>4594</v>
      </c>
      <c r="B619">
        <v>32676</v>
      </c>
      <c r="C619" s="1">
        <v>39845</v>
      </c>
      <c r="D619" t="s">
        <v>10719</v>
      </c>
      <c r="E619">
        <v>37</v>
      </c>
      <c r="F619">
        <v>1697.44</v>
      </c>
      <c r="G619">
        <v>0.06</v>
      </c>
      <c r="H619" t="s">
        <v>10664</v>
      </c>
      <c r="I619">
        <v>523.42999999999995</v>
      </c>
      <c r="J619">
        <v>45.19</v>
      </c>
      <c r="K619">
        <v>1.99</v>
      </c>
      <c r="L619" t="s">
        <v>11176</v>
      </c>
      <c r="M619" t="s">
        <v>11136</v>
      </c>
      <c r="N619" t="s">
        <v>11137</v>
      </c>
      <c r="O619" t="s">
        <v>10681</v>
      </c>
      <c r="P619" t="s">
        <v>10682</v>
      </c>
      <c r="Q619" t="s">
        <v>10711</v>
      </c>
      <c r="R619" t="s">
        <v>11015</v>
      </c>
    </row>
    <row r="620" spans="1:21" x14ac:dyDescent="0.3">
      <c r="A620">
        <v>4611</v>
      </c>
      <c r="B620">
        <v>32835</v>
      </c>
      <c r="C620" s="1">
        <v>41097</v>
      </c>
      <c r="D620" t="s">
        <v>10704</v>
      </c>
      <c r="E620">
        <v>15</v>
      </c>
      <c r="F620">
        <v>572.4325</v>
      </c>
      <c r="G620">
        <v>0.05</v>
      </c>
      <c r="H620" t="s">
        <v>10664</v>
      </c>
      <c r="I620">
        <v>-19.440000000000001</v>
      </c>
      <c r="J620">
        <v>45.99</v>
      </c>
      <c r="K620">
        <v>4.99</v>
      </c>
      <c r="L620" t="s">
        <v>11176</v>
      </c>
      <c r="M620" t="s">
        <v>11136</v>
      </c>
      <c r="N620" t="s">
        <v>11137</v>
      </c>
      <c r="O620" t="s">
        <v>10681</v>
      </c>
      <c r="P620" t="s">
        <v>10682</v>
      </c>
      <c r="Q620" t="s">
        <v>10683</v>
      </c>
      <c r="R620" t="s">
        <v>11248</v>
      </c>
      <c r="S620" t="s">
        <v>10685</v>
      </c>
      <c r="T620">
        <v>0.56000000000000005</v>
      </c>
      <c r="U620" s="1">
        <v>41099</v>
      </c>
    </row>
    <row r="621" spans="1:21" x14ac:dyDescent="0.3">
      <c r="A621">
        <v>4613</v>
      </c>
      <c r="B621">
        <v>32869</v>
      </c>
      <c r="C621" s="1">
        <v>39899</v>
      </c>
      <c r="D621" t="s">
        <v>10704</v>
      </c>
      <c r="E621">
        <v>41</v>
      </c>
      <c r="F621">
        <v>322.02999999999997</v>
      </c>
      <c r="G621">
        <v>0.06</v>
      </c>
      <c r="H621" t="s">
        <v>10664</v>
      </c>
      <c r="I621">
        <v>-82.83</v>
      </c>
      <c r="J621">
        <v>8.1199999999999992</v>
      </c>
      <c r="K621">
        <v>2.83</v>
      </c>
      <c r="L621" t="s">
        <v>11172</v>
      </c>
      <c r="M621" t="s">
        <v>11136</v>
      </c>
      <c r="N621" t="s">
        <v>11137</v>
      </c>
      <c r="O621" t="s">
        <v>10681</v>
      </c>
      <c r="P621" t="s">
        <v>10682</v>
      </c>
      <c r="Q621" t="s">
        <v>10711</v>
      </c>
      <c r="R621" t="s">
        <v>11249</v>
      </c>
    </row>
    <row r="622" spans="1:21" x14ac:dyDescent="0.3">
      <c r="A622">
        <v>4614</v>
      </c>
      <c r="B622">
        <v>32869</v>
      </c>
      <c r="C622" s="1">
        <v>39899</v>
      </c>
      <c r="D622" t="s">
        <v>10704</v>
      </c>
      <c r="E622">
        <v>49</v>
      </c>
      <c r="F622">
        <v>2470.84</v>
      </c>
      <c r="G622">
        <v>0.05</v>
      </c>
      <c r="H622" t="s">
        <v>10664</v>
      </c>
      <c r="I622">
        <v>25.04</v>
      </c>
      <c r="J622">
        <v>51.65</v>
      </c>
      <c r="K622">
        <v>18.45</v>
      </c>
      <c r="L622" t="s">
        <v>11172</v>
      </c>
      <c r="M622" t="s">
        <v>11136</v>
      </c>
      <c r="N622" t="s">
        <v>11137</v>
      </c>
      <c r="O622" t="s">
        <v>10681</v>
      </c>
      <c r="P622" t="s">
        <v>10690</v>
      </c>
      <c r="Q622" t="s">
        <v>10691</v>
      </c>
      <c r="R622" t="s">
        <v>11218</v>
      </c>
    </row>
    <row r="623" spans="1:21" x14ac:dyDescent="0.3">
      <c r="A623">
        <v>4615</v>
      </c>
      <c r="B623">
        <v>32869</v>
      </c>
      <c r="C623" s="1">
        <v>39899</v>
      </c>
      <c r="D623" t="s">
        <v>10704</v>
      </c>
      <c r="E623">
        <v>2</v>
      </c>
      <c r="F623">
        <v>15.26</v>
      </c>
      <c r="G623">
        <v>0.01</v>
      </c>
      <c r="H623" t="s">
        <v>10664</v>
      </c>
      <c r="I623">
        <v>-7.51</v>
      </c>
      <c r="J623">
        <v>6.68</v>
      </c>
      <c r="K623">
        <v>1.5</v>
      </c>
      <c r="L623" t="s">
        <v>11172</v>
      </c>
      <c r="M623" t="s">
        <v>11136</v>
      </c>
      <c r="N623" t="s">
        <v>11137</v>
      </c>
      <c r="O623" t="s">
        <v>10681</v>
      </c>
      <c r="P623" t="s">
        <v>10668</v>
      </c>
      <c r="Q623" t="s">
        <v>10736</v>
      </c>
      <c r="R623" t="s">
        <v>11230</v>
      </c>
      <c r="S623" t="s">
        <v>10709</v>
      </c>
      <c r="T623">
        <v>0.48</v>
      </c>
      <c r="U623" s="1">
        <v>39900</v>
      </c>
    </row>
    <row r="624" spans="1:21" x14ac:dyDescent="0.3">
      <c r="A624">
        <v>4616</v>
      </c>
      <c r="B624">
        <v>32869</v>
      </c>
      <c r="C624" s="1">
        <v>39899</v>
      </c>
      <c r="D624" t="s">
        <v>10704</v>
      </c>
      <c r="E624">
        <v>39</v>
      </c>
      <c r="F624">
        <v>5250.6625000000004</v>
      </c>
      <c r="G624">
        <v>0.1</v>
      </c>
      <c r="H624" t="s">
        <v>10664</v>
      </c>
      <c r="I624">
        <v>930.99</v>
      </c>
      <c r="J624">
        <v>175.99</v>
      </c>
      <c r="K624">
        <v>8.99</v>
      </c>
      <c r="L624" t="s">
        <v>11172</v>
      </c>
      <c r="M624" t="s">
        <v>11136</v>
      </c>
      <c r="N624" t="s">
        <v>11137</v>
      </c>
      <c r="O624" t="s">
        <v>10681</v>
      </c>
      <c r="P624" t="s">
        <v>10682</v>
      </c>
      <c r="Q624" t="s">
        <v>10683</v>
      </c>
      <c r="R624">
        <v>2180</v>
      </c>
      <c r="S624" t="s">
        <v>10685</v>
      </c>
      <c r="T624">
        <v>0.56999999999999995</v>
      </c>
      <c r="U624" s="1">
        <v>39900</v>
      </c>
    </row>
    <row r="625" spans="1:21" x14ac:dyDescent="0.3">
      <c r="A625">
        <v>4748</v>
      </c>
      <c r="B625">
        <v>33763</v>
      </c>
      <c r="C625" s="1">
        <v>40444</v>
      </c>
      <c r="D625" t="s">
        <v>10686</v>
      </c>
      <c r="E625">
        <v>23</v>
      </c>
      <c r="F625">
        <v>10791.38</v>
      </c>
      <c r="G625">
        <v>0.08</v>
      </c>
      <c r="H625" t="s">
        <v>10664</v>
      </c>
      <c r="I625">
        <v>-234.79</v>
      </c>
      <c r="J625">
        <v>499.99</v>
      </c>
      <c r="K625">
        <v>24.49</v>
      </c>
      <c r="L625" t="s">
        <v>11177</v>
      </c>
      <c r="M625" t="s">
        <v>11136</v>
      </c>
      <c r="N625" t="s">
        <v>11137</v>
      </c>
      <c r="O625" t="s">
        <v>10681</v>
      </c>
      <c r="P625" t="s">
        <v>10682</v>
      </c>
      <c r="Q625" t="s">
        <v>10740</v>
      </c>
      <c r="R625" t="s">
        <v>10856</v>
      </c>
      <c r="S625" t="s">
        <v>10769</v>
      </c>
      <c r="T625">
        <v>0.36</v>
      </c>
      <c r="U625" s="1">
        <v>40446</v>
      </c>
    </row>
    <row r="626" spans="1:21" x14ac:dyDescent="0.3">
      <c r="A626">
        <v>4792</v>
      </c>
      <c r="B626">
        <v>34048</v>
      </c>
      <c r="C626" s="1">
        <v>40630</v>
      </c>
      <c r="D626" t="s">
        <v>10663</v>
      </c>
      <c r="E626">
        <v>1</v>
      </c>
      <c r="F626">
        <v>26.68</v>
      </c>
      <c r="G626">
        <v>0.04</v>
      </c>
      <c r="H626" t="s">
        <v>10664</v>
      </c>
      <c r="I626">
        <v>-10.74</v>
      </c>
      <c r="J626">
        <v>22.23</v>
      </c>
      <c r="K626">
        <v>3.63</v>
      </c>
      <c r="L626" t="s">
        <v>11172</v>
      </c>
      <c r="M626" t="s">
        <v>11136</v>
      </c>
      <c r="N626" t="s">
        <v>11137</v>
      </c>
      <c r="O626" t="s">
        <v>10681</v>
      </c>
      <c r="P626" t="s">
        <v>10690</v>
      </c>
      <c r="Q626" t="s">
        <v>10691</v>
      </c>
      <c r="R626" t="s">
        <v>11250</v>
      </c>
      <c r="S626" t="s">
        <v>10693</v>
      </c>
      <c r="T626">
        <v>0.52</v>
      </c>
      <c r="U626" s="1">
        <v>40632</v>
      </c>
    </row>
    <row r="627" spans="1:21" x14ac:dyDescent="0.3">
      <c r="A627">
        <v>4823</v>
      </c>
      <c r="B627">
        <v>34275</v>
      </c>
      <c r="C627" s="1">
        <v>39995</v>
      </c>
      <c r="D627" t="s">
        <v>10663</v>
      </c>
      <c r="E627">
        <v>27</v>
      </c>
      <c r="F627">
        <v>123.46</v>
      </c>
      <c r="G627">
        <v>7.0000000000000007E-2</v>
      </c>
      <c r="H627" t="s">
        <v>10664</v>
      </c>
      <c r="I627">
        <v>26.66</v>
      </c>
      <c r="J627">
        <v>4.84</v>
      </c>
      <c r="K627">
        <v>0.71</v>
      </c>
      <c r="L627" t="s">
        <v>11190</v>
      </c>
      <c r="M627" t="s">
        <v>11136</v>
      </c>
      <c r="N627" t="s">
        <v>11137</v>
      </c>
      <c r="O627" t="s">
        <v>10667</v>
      </c>
      <c r="P627" t="s">
        <v>10668</v>
      </c>
      <c r="Q627" t="s">
        <v>10736</v>
      </c>
      <c r="R627" t="s">
        <v>11251</v>
      </c>
      <c r="S627" t="s">
        <v>10709</v>
      </c>
      <c r="T627">
        <v>0.52</v>
      </c>
      <c r="U627" s="1">
        <v>39997</v>
      </c>
    </row>
    <row r="628" spans="1:21" x14ac:dyDescent="0.3">
      <c r="A628">
        <v>4844</v>
      </c>
      <c r="B628">
        <v>34438</v>
      </c>
      <c r="C628" s="1">
        <v>40523</v>
      </c>
      <c r="D628" t="s">
        <v>10671</v>
      </c>
      <c r="E628">
        <v>28</v>
      </c>
      <c r="F628">
        <v>588.54</v>
      </c>
      <c r="G628">
        <v>0.04</v>
      </c>
      <c r="H628" t="s">
        <v>10664</v>
      </c>
      <c r="I628">
        <v>-30.72</v>
      </c>
      <c r="J628">
        <v>20.149999999999999</v>
      </c>
      <c r="K628">
        <v>8.99</v>
      </c>
      <c r="L628" t="s">
        <v>11156</v>
      </c>
      <c r="M628" t="s">
        <v>11136</v>
      </c>
      <c r="N628" t="s">
        <v>11137</v>
      </c>
      <c r="O628" t="s">
        <v>10674</v>
      </c>
      <c r="P628" t="s">
        <v>10668</v>
      </c>
      <c r="Q628" t="s">
        <v>10736</v>
      </c>
      <c r="R628" t="s">
        <v>11252</v>
      </c>
      <c r="S628" t="s">
        <v>10693</v>
      </c>
      <c r="T628">
        <v>0.57999999999999996</v>
      </c>
      <c r="U628" s="1">
        <v>40524</v>
      </c>
    </row>
    <row r="629" spans="1:21" x14ac:dyDescent="0.3">
      <c r="A629">
        <v>4901</v>
      </c>
      <c r="B629">
        <v>34880</v>
      </c>
      <c r="C629" s="1">
        <v>40072</v>
      </c>
      <c r="D629" t="s">
        <v>10671</v>
      </c>
      <c r="E629">
        <v>44</v>
      </c>
      <c r="F629">
        <v>284.38</v>
      </c>
      <c r="G629">
        <v>0.04</v>
      </c>
      <c r="H629" t="s">
        <v>10664</v>
      </c>
      <c r="I629">
        <v>-62.43</v>
      </c>
      <c r="J629">
        <v>6.48</v>
      </c>
      <c r="K629">
        <v>5.19</v>
      </c>
      <c r="L629" t="s">
        <v>11241</v>
      </c>
      <c r="M629" t="s">
        <v>11136</v>
      </c>
      <c r="N629" t="s">
        <v>11137</v>
      </c>
      <c r="O629" t="s">
        <v>10701</v>
      </c>
      <c r="P629" t="s">
        <v>10668</v>
      </c>
      <c r="Q629" t="s">
        <v>10702</v>
      </c>
      <c r="R629" t="s">
        <v>11253</v>
      </c>
      <c r="S629" t="s">
        <v>10685</v>
      </c>
      <c r="T629">
        <v>0.37</v>
      </c>
      <c r="U629" s="1">
        <v>40073</v>
      </c>
    </row>
    <row r="630" spans="1:21" x14ac:dyDescent="0.3">
      <c r="A630">
        <v>4912</v>
      </c>
      <c r="B630">
        <v>34978</v>
      </c>
      <c r="C630" s="1">
        <v>40578</v>
      </c>
      <c r="D630" t="s">
        <v>10671</v>
      </c>
      <c r="E630">
        <v>49</v>
      </c>
      <c r="F630">
        <v>165.51</v>
      </c>
      <c r="G630">
        <v>0.08</v>
      </c>
      <c r="H630" t="s">
        <v>10664</v>
      </c>
      <c r="I630">
        <v>-269.91000000000003</v>
      </c>
      <c r="J630">
        <v>3.52</v>
      </c>
      <c r="K630">
        <v>6.83</v>
      </c>
      <c r="L630" t="s">
        <v>10687</v>
      </c>
      <c r="M630" t="s">
        <v>11136</v>
      </c>
      <c r="N630" t="s">
        <v>11137</v>
      </c>
      <c r="O630" t="s">
        <v>10674</v>
      </c>
      <c r="P630" t="s">
        <v>10668</v>
      </c>
      <c r="Q630" t="s">
        <v>10678</v>
      </c>
      <c r="R630" t="s">
        <v>11254</v>
      </c>
      <c r="S630" t="s">
        <v>10685</v>
      </c>
      <c r="T630">
        <v>0.38</v>
      </c>
      <c r="U630" s="1">
        <v>40580</v>
      </c>
    </row>
    <row r="631" spans="1:21" x14ac:dyDescent="0.3">
      <c r="A631">
        <v>4945</v>
      </c>
      <c r="B631">
        <v>35141</v>
      </c>
      <c r="C631" s="1">
        <v>40432</v>
      </c>
      <c r="D631" t="s">
        <v>10704</v>
      </c>
      <c r="E631">
        <v>29</v>
      </c>
      <c r="F631">
        <v>2046.81</v>
      </c>
      <c r="G631">
        <v>0.02</v>
      </c>
      <c r="H631" t="s">
        <v>10664</v>
      </c>
      <c r="I631">
        <v>469.28</v>
      </c>
      <c r="J631">
        <v>67.28</v>
      </c>
      <c r="K631">
        <v>19.989999999999998</v>
      </c>
      <c r="L631" t="s">
        <v>11162</v>
      </c>
      <c r="M631" t="s">
        <v>11136</v>
      </c>
      <c r="N631" t="s">
        <v>11137</v>
      </c>
      <c r="O631" t="s">
        <v>10667</v>
      </c>
      <c r="P631" t="s">
        <v>10668</v>
      </c>
      <c r="Q631" t="s">
        <v>10678</v>
      </c>
      <c r="R631" t="s">
        <v>11255</v>
      </c>
      <c r="S631" t="s">
        <v>10685</v>
      </c>
      <c r="T631">
        <v>0.4</v>
      </c>
      <c r="U631" s="1">
        <v>40433</v>
      </c>
    </row>
    <row r="632" spans="1:21" x14ac:dyDescent="0.3">
      <c r="A632">
        <v>4962</v>
      </c>
      <c r="B632">
        <v>35300</v>
      </c>
      <c r="C632" s="1">
        <v>40239</v>
      </c>
      <c r="D632" t="s">
        <v>10704</v>
      </c>
      <c r="E632">
        <v>10</v>
      </c>
      <c r="F632">
        <v>28.81</v>
      </c>
      <c r="G632">
        <v>0.02</v>
      </c>
      <c r="H632" t="s">
        <v>10664</v>
      </c>
      <c r="I632">
        <v>7.15</v>
      </c>
      <c r="J632">
        <v>2.89</v>
      </c>
      <c r="K632">
        <v>0.49</v>
      </c>
      <c r="L632" t="s">
        <v>11197</v>
      </c>
      <c r="M632" t="s">
        <v>11136</v>
      </c>
      <c r="N632" t="s">
        <v>11137</v>
      </c>
      <c r="O632" t="s">
        <v>10681</v>
      </c>
      <c r="P632" t="s">
        <v>10668</v>
      </c>
      <c r="Q632" t="s">
        <v>10729</v>
      </c>
      <c r="R632" t="s">
        <v>11256</v>
      </c>
      <c r="S632" t="s">
        <v>10685</v>
      </c>
      <c r="T632">
        <v>0.38</v>
      </c>
      <c r="U632" s="1">
        <v>40240</v>
      </c>
    </row>
    <row r="633" spans="1:21" x14ac:dyDescent="0.3">
      <c r="A633">
        <v>4963</v>
      </c>
      <c r="B633">
        <v>35300</v>
      </c>
      <c r="C633" s="1">
        <v>40239</v>
      </c>
      <c r="D633" t="s">
        <v>10704</v>
      </c>
      <c r="E633">
        <v>35</v>
      </c>
      <c r="F633">
        <v>1445.6</v>
      </c>
      <c r="G633">
        <v>0.08</v>
      </c>
      <c r="H633" t="s">
        <v>10664</v>
      </c>
      <c r="I633">
        <v>126.03</v>
      </c>
      <c r="J633">
        <v>41.32</v>
      </c>
      <c r="K633">
        <v>8.66</v>
      </c>
      <c r="L633" t="s">
        <v>11197</v>
      </c>
      <c r="M633" t="s">
        <v>11136</v>
      </c>
      <c r="N633" t="s">
        <v>11137</v>
      </c>
      <c r="O633" t="s">
        <v>10681</v>
      </c>
      <c r="P633" t="s">
        <v>10690</v>
      </c>
      <c r="Q633" t="s">
        <v>10691</v>
      </c>
      <c r="R633" t="s">
        <v>11257</v>
      </c>
    </row>
    <row r="634" spans="1:21" x14ac:dyDescent="0.3">
      <c r="A634">
        <v>4964</v>
      </c>
      <c r="B634">
        <v>35300</v>
      </c>
      <c r="C634" s="1">
        <v>40239</v>
      </c>
      <c r="D634" t="s">
        <v>10704</v>
      </c>
      <c r="E634">
        <v>13</v>
      </c>
      <c r="F634">
        <v>119.03</v>
      </c>
      <c r="G634">
        <v>0.06</v>
      </c>
      <c r="H634" t="s">
        <v>10664</v>
      </c>
      <c r="I634">
        <v>29.62</v>
      </c>
      <c r="J634">
        <v>8.9499999999999993</v>
      </c>
      <c r="K634">
        <v>2.0099999999999998</v>
      </c>
      <c r="L634" t="s">
        <v>11197</v>
      </c>
      <c r="M634" t="s">
        <v>11136</v>
      </c>
      <c r="N634" t="s">
        <v>11137</v>
      </c>
      <c r="O634" t="s">
        <v>10681</v>
      </c>
      <c r="P634" t="s">
        <v>10668</v>
      </c>
      <c r="Q634" t="s">
        <v>10702</v>
      </c>
      <c r="R634" t="s">
        <v>11258</v>
      </c>
    </row>
    <row r="635" spans="1:21" x14ac:dyDescent="0.3">
      <c r="A635">
        <v>4996</v>
      </c>
      <c r="B635">
        <v>35558</v>
      </c>
      <c r="C635" s="1">
        <v>40071</v>
      </c>
      <c r="D635" t="s">
        <v>10719</v>
      </c>
      <c r="E635">
        <v>2</v>
      </c>
      <c r="F635">
        <v>34.880000000000003</v>
      </c>
      <c r="G635">
        <v>0.09</v>
      </c>
      <c r="H635" t="s">
        <v>10664</v>
      </c>
      <c r="I635">
        <v>-22.12</v>
      </c>
      <c r="J635">
        <v>13.79</v>
      </c>
      <c r="K635">
        <v>8.7799999999999994</v>
      </c>
      <c r="L635" t="s">
        <v>10687</v>
      </c>
      <c r="M635" t="s">
        <v>11136</v>
      </c>
      <c r="N635" t="s">
        <v>11137</v>
      </c>
      <c r="O635" t="s">
        <v>10674</v>
      </c>
      <c r="P635" t="s">
        <v>10690</v>
      </c>
      <c r="Q635" t="s">
        <v>10691</v>
      </c>
      <c r="R635" t="s">
        <v>11259</v>
      </c>
      <c r="S635" t="s">
        <v>10685</v>
      </c>
      <c r="T635">
        <v>0.43</v>
      </c>
      <c r="U635" s="1">
        <v>40073</v>
      </c>
    </row>
    <row r="636" spans="1:21" x14ac:dyDescent="0.3">
      <c r="A636">
        <v>5091</v>
      </c>
      <c r="B636">
        <v>36293</v>
      </c>
      <c r="C636" s="1">
        <v>40542</v>
      </c>
      <c r="D636" t="s">
        <v>10704</v>
      </c>
      <c r="E636">
        <v>13</v>
      </c>
      <c r="F636">
        <v>1272.83</v>
      </c>
      <c r="G636">
        <v>0.04</v>
      </c>
      <c r="H636" t="s">
        <v>10664</v>
      </c>
      <c r="I636">
        <v>250.47</v>
      </c>
      <c r="J636">
        <v>100.98</v>
      </c>
      <c r="K636">
        <v>7.18</v>
      </c>
      <c r="L636" t="s">
        <v>10687</v>
      </c>
      <c r="M636" t="s">
        <v>11136</v>
      </c>
      <c r="N636" t="s">
        <v>11137</v>
      </c>
      <c r="O636" t="s">
        <v>10667</v>
      </c>
      <c r="P636" t="s">
        <v>10682</v>
      </c>
      <c r="Q636" t="s">
        <v>10711</v>
      </c>
      <c r="R636" t="s">
        <v>11260</v>
      </c>
      <c r="S636" t="s">
        <v>10685</v>
      </c>
      <c r="T636">
        <v>0.4</v>
      </c>
      <c r="U636" s="1">
        <v>40553</v>
      </c>
    </row>
    <row r="637" spans="1:21" x14ac:dyDescent="0.3">
      <c r="A637">
        <v>5092</v>
      </c>
      <c r="B637">
        <v>36293</v>
      </c>
      <c r="C637" s="1">
        <v>40542</v>
      </c>
      <c r="D637" t="s">
        <v>10704</v>
      </c>
      <c r="E637">
        <v>25</v>
      </c>
      <c r="F637">
        <v>165.36</v>
      </c>
      <c r="G637">
        <v>0.09</v>
      </c>
      <c r="H637" t="s">
        <v>10697</v>
      </c>
      <c r="I637">
        <v>-94.79</v>
      </c>
      <c r="J637">
        <v>6.48</v>
      </c>
      <c r="K637">
        <v>7.49</v>
      </c>
      <c r="L637" t="s">
        <v>10687</v>
      </c>
      <c r="M637" t="s">
        <v>11136</v>
      </c>
      <c r="N637" t="s">
        <v>11137</v>
      </c>
      <c r="O637" t="s">
        <v>10667</v>
      </c>
      <c r="P637" t="s">
        <v>10668</v>
      </c>
      <c r="Q637" t="s">
        <v>10702</v>
      </c>
      <c r="R637" t="s">
        <v>11261</v>
      </c>
      <c r="S637" t="s">
        <v>10685</v>
      </c>
      <c r="T637">
        <v>0.37</v>
      </c>
      <c r="U637" s="1">
        <v>40557</v>
      </c>
    </row>
    <row r="638" spans="1:21" x14ac:dyDescent="0.3">
      <c r="A638">
        <v>5128</v>
      </c>
      <c r="B638">
        <v>36516</v>
      </c>
      <c r="C638" s="1">
        <v>40749</v>
      </c>
      <c r="D638" t="s">
        <v>10704</v>
      </c>
      <c r="E638">
        <v>9</v>
      </c>
      <c r="F638">
        <v>883.37</v>
      </c>
      <c r="G638">
        <v>0.1</v>
      </c>
      <c r="H638" t="s">
        <v>10664</v>
      </c>
      <c r="I638">
        <v>51.3</v>
      </c>
      <c r="J638">
        <v>100.98</v>
      </c>
      <c r="K638">
        <v>7.18</v>
      </c>
      <c r="L638" t="s">
        <v>11164</v>
      </c>
      <c r="M638" t="s">
        <v>11136</v>
      </c>
      <c r="N638" t="s">
        <v>11137</v>
      </c>
      <c r="O638" t="s">
        <v>10701</v>
      </c>
      <c r="P638" t="s">
        <v>10682</v>
      </c>
      <c r="Q638" t="s">
        <v>10711</v>
      </c>
      <c r="R638" t="s">
        <v>11260</v>
      </c>
      <c r="S638" t="s">
        <v>10685</v>
      </c>
      <c r="T638">
        <v>0.4</v>
      </c>
      <c r="U638" s="1">
        <v>40752</v>
      </c>
    </row>
    <row r="639" spans="1:21" x14ac:dyDescent="0.3">
      <c r="A639">
        <v>5147</v>
      </c>
      <c r="B639">
        <v>36677</v>
      </c>
      <c r="C639" s="1">
        <v>40170</v>
      </c>
      <c r="D639" t="s">
        <v>10663</v>
      </c>
      <c r="E639">
        <v>38</v>
      </c>
      <c r="F639">
        <v>23255.61</v>
      </c>
      <c r="G639">
        <v>0</v>
      </c>
      <c r="H639" t="s">
        <v>10664</v>
      </c>
      <c r="I639">
        <v>-734.33</v>
      </c>
      <c r="J639">
        <v>599.99</v>
      </c>
      <c r="K639">
        <v>24.49</v>
      </c>
      <c r="L639" t="s">
        <v>10934</v>
      </c>
      <c r="M639" t="s">
        <v>11136</v>
      </c>
      <c r="N639" t="s">
        <v>11137</v>
      </c>
      <c r="O639" t="s">
        <v>10681</v>
      </c>
      <c r="P639" t="s">
        <v>10682</v>
      </c>
      <c r="Q639" t="s">
        <v>10740</v>
      </c>
      <c r="R639" t="s">
        <v>11262</v>
      </c>
      <c r="S639" t="s">
        <v>10769</v>
      </c>
      <c r="T639">
        <v>0.44</v>
      </c>
      <c r="U639" s="1">
        <v>40172</v>
      </c>
    </row>
    <row r="640" spans="1:21" x14ac:dyDescent="0.3">
      <c r="A640">
        <v>5223</v>
      </c>
      <c r="B640">
        <v>37185</v>
      </c>
      <c r="C640" s="1">
        <v>41213</v>
      </c>
      <c r="D640" t="s">
        <v>10671</v>
      </c>
      <c r="E640">
        <v>8</v>
      </c>
      <c r="F640">
        <v>23.19</v>
      </c>
      <c r="G640">
        <v>0.02</v>
      </c>
      <c r="H640" t="s">
        <v>10664</v>
      </c>
      <c r="I640">
        <v>-13.27</v>
      </c>
      <c r="J640">
        <v>2.6</v>
      </c>
      <c r="K640">
        <v>2.4</v>
      </c>
      <c r="L640" t="s">
        <v>11160</v>
      </c>
      <c r="M640" t="s">
        <v>11136</v>
      </c>
      <c r="N640" t="s">
        <v>11137</v>
      </c>
      <c r="O640" t="s">
        <v>10681</v>
      </c>
      <c r="P640" t="s">
        <v>10668</v>
      </c>
      <c r="Q640" t="s">
        <v>10736</v>
      </c>
      <c r="R640" t="s">
        <v>11027</v>
      </c>
      <c r="S640" t="s">
        <v>10709</v>
      </c>
      <c r="T640">
        <v>0.57999999999999996</v>
      </c>
      <c r="U640" s="1">
        <v>41214</v>
      </c>
    </row>
    <row r="641" spans="1:21" x14ac:dyDescent="0.3">
      <c r="A641">
        <v>5329</v>
      </c>
      <c r="B641">
        <v>37888</v>
      </c>
      <c r="C641" s="1">
        <v>40169</v>
      </c>
      <c r="D641" t="s">
        <v>10719</v>
      </c>
      <c r="E641">
        <v>31</v>
      </c>
      <c r="F641">
        <v>639.19000000000005</v>
      </c>
      <c r="G641">
        <v>0.09</v>
      </c>
      <c r="H641" t="s">
        <v>10664</v>
      </c>
      <c r="I641">
        <v>274.89999999999998</v>
      </c>
      <c r="J641">
        <v>20.98</v>
      </c>
      <c r="K641">
        <v>1.49</v>
      </c>
      <c r="L641" t="s">
        <v>11185</v>
      </c>
      <c r="M641" t="s">
        <v>11136</v>
      </c>
      <c r="N641" t="s">
        <v>11137</v>
      </c>
      <c r="O641" t="s">
        <v>10681</v>
      </c>
      <c r="P641" t="s">
        <v>10668</v>
      </c>
      <c r="Q641" t="s">
        <v>10678</v>
      </c>
      <c r="R641" t="s">
        <v>11263</v>
      </c>
      <c r="S641" t="s">
        <v>10685</v>
      </c>
      <c r="T641">
        <v>0.35</v>
      </c>
      <c r="U641" s="1">
        <v>40171</v>
      </c>
    </row>
    <row r="642" spans="1:21" x14ac:dyDescent="0.3">
      <c r="A642">
        <v>5387</v>
      </c>
      <c r="B642">
        <v>38310</v>
      </c>
      <c r="C642" s="1">
        <v>41013</v>
      </c>
      <c r="D642" t="s">
        <v>10671</v>
      </c>
      <c r="E642">
        <v>4</v>
      </c>
      <c r="F642">
        <v>62.45</v>
      </c>
      <c r="G642">
        <v>0.08</v>
      </c>
      <c r="H642" t="s">
        <v>10664</v>
      </c>
      <c r="I642">
        <v>-141.76</v>
      </c>
      <c r="J642">
        <v>3.48</v>
      </c>
      <c r="K642">
        <v>49</v>
      </c>
      <c r="L642" t="s">
        <v>10934</v>
      </c>
      <c r="M642" t="s">
        <v>11136</v>
      </c>
      <c r="N642" t="s">
        <v>11137</v>
      </c>
      <c r="O642" t="s">
        <v>10681</v>
      </c>
      <c r="P642" t="s">
        <v>10668</v>
      </c>
      <c r="Q642" t="s">
        <v>10675</v>
      </c>
      <c r="R642" t="s">
        <v>11264</v>
      </c>
      <c r="S642" t="s">
        <v>10769</v>
      </c>
      <c r="T642">
        <v>0.59</v>
      </c>
      <c r="U642" s="1">
        <v>41016</v>
      </c>
    </row>
    <row r="643" spans="1:21" x14ac:dyDescent="0.3">
      <c r="A643">
        <v>5702</v>
      </c>
      <c r="B643">
        <v>40327</v>
      </c>
      <c r="C643" s="1">
        <v>40676</v>
      </c>
      <c r="D643" t="s">
        <v>10704</v>
      </c>
      <c r="E643">
        <v>42</v>
      </c>
      <c r="F643">
        <v>152.55000000000001</v>
      </c>
      <c r="G643">
        <v>0.06</v>
      </c>
      <c r="H643" t="s">
        <v>10664</v>
      </c>
      <c r="I643">
        <v>-20.27</v>
      </c>
      <c r="J643">
        <v>3.69</v>
      </c>
      <c r="K643">
        <v>2.5</v>
      </c>
      <c r="L643" t="s">
        <v>11167</v>
      </c>
      <c r="M643" t="s">
        <v>11136</v>
      </c>
      <c r="N643" t="s">
        <v>11137</v>
      </c>
      <c r="O643" t="s">
        <v>10681</v>
      </c>
      <c r="P643" t="s">
        <v>10668</v>
      </c>
      <c r="Q643" t="s">
        <v>10717</v>
      </c>
      <c r="R643" t="s">
        <v>11265</v>
      </c>
      <c r="S643" t="s">
        <v>10685</v>
      </c>
      <c r="T643">
        <v>0.39</v>
      </c>
      <c r="U643" s="1">
        <v>40678</v>
      </c>
    </row>
    <row r="644" spans="1:21" x14ac:dyDescent="0.3">
      <c r="A644">
        <v>5703</v>
      </c>
      <c r="B644">
        <v>40327</v>
      </c>
      <c r="C644" s="1">
        <v>40676</v>
      </c>
      <c r="D644" t="s">
        <v>10704</v>
      </c>
      <c r="E644">
        <v>36</v>
      </c>
      <c r="F644">
        <v>152.96</v>
      </c>
      <c r="G644">
        <v>0.09</v>
      </c>
      <c r="H644" t="s">
        <v>10664</v>
      </c>
      <c r="I644">
        <v>-123.87</v>
      </c>
      <c r="J644">
        <v>4.28</v>
      </c>
      <c r="K644">
        <v>5.74</v>
      </c>
      <c r="L644" t="s">
        <v>11167</v>
      </c>
      <c r="M644" t="s">
        <v>11136</v>
      </c>
      <c r="N644" t="s">
        <v>11137</v>
      </c>
      <c r="O644" t="s">
        <v>10681</v>
      </c>
      <c r="P644" t="s">
        <v>10668</v>
      </c>
      <c r="Q644" t="s">
        <v>10702</v>
      </c>
      <c r="R644" t="s">
        <v>11266</v>
      </c>
      <c r="S644" t="s">
        <v>10685</v>
      </c>
      <c r="T644">
        <v>0.4</v>
      </c>
      <c r="U644" s="1">
        <v>40678</v>
      </c>
    </row>
    <row r="645" spans="1:21" x14ac:dyDescent="0.3">
      <c r="A645">
        <v>5714</v>
      </c>
      <c r="B645">
        <v>40480</v>
      </c>
      <c r="C645" s="1">
        <v>40884</v>
      </c>
      <c r="D645" t="s">
        <v>10719</v>
      </c>
      <c r="E645">
        <v>19</v>
      </c>
      <c r="F645">
        <v>7608.88</v>
      </c>
      <c r="G645">
        <v>0.06</v>
      </c>
      <c r="H645" t="s">
        <v>10697</v>
      </c>
      <c r="I645">
        <v>3049.45</v>
      </c>
      <c r="J645">
        <v>420.98</v>
      </c>
      <c r="K645">
        <v>19.989999999999998</v>
      </c>
      <c r="L645" t="s">
        <v>11156</v>
      </c>
      <c r="M645" t="s">
        <v>11136</v>
      </c>
      <c r="N645" t="s">
        <v>11137</v>
      </c>
      <c r="O645" t="s">
        <v>10701</v>
      </c>
      <c r="P645" t="s">
        <v>10668</v>
      </c>
      <c r="Q645" t="s">
        <v>10678</v>
      </c>
      <c r="R645" t="s">
        <v>11228</v>
      </c>
      <c r="S645" t="s">
        <v>10685</v>
      </c>
      <c r="T645">
        <v>0.35</v>
      </c>
      <c r="U645" s="1">
        <v>40884</v>
      </c>
    </row>
    <row r="646" spans="1:21" x14ac:dyDescent="0.3">
      <c r="A646">
        <v>5715</v>
      </c>
      <c r="B646">
        <v>40480</v>
      </c>
      <c r="C646" s="1">
        <v>40884</v>
      </c>
      <c r="D646" t="s">
        <v>10719</v>
      </c>
      <c r="E646">
        <v>50</v>
      </c>
      <c r="F646">
        <v>1270.03</v>
      </c>
      <c r="G646">
        <v>0.1</v>
      </c>
      <c r="H646" t="s">
        <v>10664</v>
      </c>
      <c r="I646">
        <v>221.81</v>
      </c>
      <c r="J646">
        <v>26.48</v>
      </c>
      <c r="K646">
        <v>6.93</v>
      </c>
      <c r="L646" t="s">
        <v>11156</v>
      </c>
      <c r="M646" t="s">
        <v>11136</v>
      </c>
      <c r="N646" t="s">
        <v>11137</v>
      </c>
      <c r="O646" t="s">
        <v>10701</v>
      </c>
      <c r="P646" t="s">
        <v>10690</v>
      </c>
      <c r="Q646" t="s">
        <v>10691</v>
      </c>
      <c r="R646" t="s">
        <v>11267</v>
      </c>
      <c r="S646" t="s">
        <v>10685</v>
      </c>
      <c r="T646">
        <v>0.49</v>
      </c>
      <c r="U646" s="1">
        <v>40886</v>
      </c>
    </row>
    <row r="647" spans="1:21" x14ac:dyDescent="0.3">
      <c r="A647">
        <v>5741</v>
      </c>
      <c r="B647">
        <v>40800</v>
      </c>
      <c r="C647" s="1">
        <v>40516</v>
      </c>
      <c r="D647" t="s">
        <v>10686</v>
      </c>
      <c r="E647">
        <v>18</v>
      </c>
      <c r="F647">
        <v>101.34</v>
      </c>
      <c r="G647">
        <v>0.06</v>
      </c>
      <c r="H647" t="s">
        <v>10664</v>
      </c>
      <c r="I647">
        <v>26.11</v>
      </c>
      <c r="J647">
        <v>5.68</v>
      </c>
      <c r="K647">
        <v>1.39</v>
      </c>
      <c r="L647" t="s">
        <v>11268</v>
      </c>
      <c r="M647" t="s">
        <v>11136</v>
      </c>
      <c r="N647" t="s">
        <v>11137</v>
      </c>
      <c r="O647" t="s">
        <v>10681</v>
      </c>
      <c r="P647" t="s">
        <v>10668</v>
      </c>
      <c r="Q647" t="s">
        <v>10717</v>
      </c>
      <c r="R647" t="s">
        <v>11239</v>
      </c>
      <c r="S647" t="s">
        <v>10685</v>
      </c>
      <c r="T647">
        <v>0.38</v>
      </c>
      <c r="U647" s="1">
        <v>40518</v>
      </c>
    </row>
    <row r="648" spans="1:21" x14ac:dyDescent="0.3">
      <c r="A648">
        <v>5750</v>
      </c>
      <c r="B648">
        <v>40835</v>
      </c>
      <c r="C648" s="1">
        <v>40141</v>
      </c>
      <c r="D648" t="s">
        <v>10671</v>
      </c>
      <c r="E648">
        <v>26</v>
      </c>
      <c r="F648">
        <v>393.59</v>
      </c>
      <c r="G648">
        <v>0.06</v>
      </c>
      <c r="H648" t="s">
        <v>10664</v>
      </c>
      <c r="I648">
        <v>-8.08</v>
      </c>
      <c r="J648">
        <v>15.01</v>
      </c>
      <c r="K648">
        <v>8.4</v>
      </c>
      <c r="L648" t="s">
        <v>11162</v>
      </c>
      <c r="M648" t="s">
        <v>11136</v>
      </c>
      <c r="N648" t="s">
        <v>11137</v>
      </c>
      <c r="O648" t="s">
        <v>10667</v>
      </c>
      <c r="P648" t="s">
        <v>10668</v>
      </c>
      <c r="Q648" t="s">
        <v>10678</v>
      </c>
      <c r="R648" t="s">
        <v>11071</v>
      </c>
    </row>
    <row r="649" spans="1:21" x14ac:dyDescent="0.3">
      <c r="A649">
        <v>5751</v>
      </c>
      <c r="B649">
        <v>40835</v>
      </c>
      <c r="C649" s="1">
        <v>40141</v>
      </c>
      <c r="D649" t="s">
        <v>10671</v>
      </c>
      <c r="E649">
        <v>14</v>
      </c>
      <c r="F649">
        <v>551.17999999999995</v>
      </c>
      <c r="G649">
        <v>0.09</v>
      </c>
      <c r="H649" t="s">
        <v>10664</v>
      </c>
      <c r="I649">
        <v>-326.97000000000003</v>
      </c>
      <c r="J649">
        <v>40.479999999999997</v>
      </c>
      <c r="K649">
        <v>19.989999999999998</v>
      </c>
      <c r="L649" t="s">
        <v>11162</v>
      </c>
      <c r="M649" t="s">
        <v>11136</v>
      </c>
      <c r="N649" t="s">
        <v>11137</v>
      </c>
      <c r="O649" t="s">
        <v>10667</v>
      </c>
      <c r="P649" t="s">
        <v>10682</v>
      </c>
      <c r="Q649" t="s">
        <v>10711</v>
      </c>
      <c r="R649" t="s">
        <v>11173</v>
      </c>
      <c r="S649" t="s">
        <v>10685</v>
      </c>
      <c r="T649">
        <v>0.77</v>
      </c>
      <c r="U649" s="1">
        <v>40143</v>
      </c>
    </row>
    <row r="650" spans="1:21" x14ac:dyDescent="0.3">
      <c r="A650">
        <v>5752</v>
      </c>
      <c r="B650">
        <v>40835</v>
      </c>
      <c r="C650" s="1">
        <v>40141</v>
      </c>
      <c r="D650" t="s">
        <v>10671</v>
      </c>
      <c r="E650">
        <v>1</v>
      </c>
      <c r="F650">
        <v>18.73</v>
      </c>
      <c r="G650">
        <v>0.05</v>
      </c>
      <c r="H650" t="s">
        <v>10664</v>
      </c>
      <c r="I650">
        <v>-6.68</v>
      </c>
      <c r="J650">
        <v>12.28</v>
      </c>
      <c r="K650">
        <v>6.13</v>
      </c>
      <c r="L650" t="s">
        <v>11162</v>
      </c>
      <c r="M650" t="s">
        <v>11136</v>
      </c>
      <c r="N650" t="s">
        <v>11137</v>
      </c>
      <c r="O650" t="s">
        <v>10667</v>
      </c>
      <c r="P650" t="s">
        <v>10668</v>
      </c>
      <c r="Q650" t="s">
        <v>10669</v>
      </c>
      <c r="R650" t="s">
        <v>10913</v>
      </c>
      <c r="S650" t="s">
        <v>10685</v>
      </c>
      <c r="T650">
        <v>0.56999999999999995</v>
      </c>
      <c r="U650" s="1">
        <v>40142</v>
      </c>
    </row>
    <row r="651" spans="1:21" x14ac:dyDescent="0.3">
      <c r="A651">
        <v>5759</v>
      </c>
      <c r="B651">
        <v>40871</v>
      </c>
      <c r="C651" s="1">
        <v>40799</v>
      </c>
      <c r="D651" t="s">
        <v>10686</v>
      </c>
      <c r="E651">
        <v>32</v>
      </c>
      <c r="F651">
        <v>294.04000000000002</v>
      </c>
      <c r="G651">
        <v>0.03</v>
      </c>
      <c r="H651" t="s">
        <v>10664</v>
      </c>
      <c r="I651">
        <v>-5.53</v>
      </c>
      <c r="J651">
        <v>8.85</v>
      </c>
      <c r="K651">
        <v>5.6</v>
      </c>
      <c r="L651" t="s">
        <v>11176</v>
      </c>
      <c r="M651" t="s">
        <v>11136</v>
      </c>
      <c r="N651" t="s">
        <v>11137</v>
      </c>
      <c r="O651" t="s">
        <v>10681</v>
      </c>
      <c r="P651" t="s">
        <v>10668</v>
      </c>
      <c r="Q651" t="s">
        <v>10678</v>
      </c>
      <c r="R651" t="s">
        <v>10936</v>
      </c>
      <c r="S651" t="s">
        <v>10685</v>
      </c>
      <c r="T651">
        <v>0.36</v>
      </c>
      <c r="U651" s="1">
        <v>40801</v>
      </c>
    </row>
    <row r="652" spans="1:21" x14ac:dyDescent="0.3">
      <c r="A652">
        <v>5760</v>
      </c>
      <c r="B652">
        <v>40871</v>
      </c>
      <c r="C652" s="1">
        <v>40799</v>
      </c>
      <c r="D652" t="s">
        <v>10686</v>
      </c>
      <c r="E652">
        <v>18</v>
      </c>
      <c r="F652">
        <v>2022.65</v>
      </c>
      <c r="G652">
        <v>0.05</v>
      </c>
      <c r="H652" t="s">
        <v>10672</v>
      </c>
      <c r="I652">
        <v>-157.63</v>
      </c>
      <c r="J652">
        <v>110.98</v>
      </c>
      <c r="K652">
        <v>30</v>
      </c>
      <c r="L652" t="s">
        <v>11176</v>
      </c>
      <c r="M652" t="s">
        <v>11136</v>
      </c>
      <c r="N652" t="s">
        <v>11137</v>
      </c>
      <c r="O652" t="s">
        <v>10681</v>
      </c>
      <c r="P652" t="s">
        <v>10690</v>
      </c>
      <c r="Q652" t="s">
        <v>10753</v>
      </c>
      <c r="R652" t="s">
        <v>11269</v>
      </c>
      <c r="S652" t="s">
        <v>10677</v>
      </c>
      <c r="T652">
        <v>0.71</v>
      </c>
      <c r="U652" s="1">
        <v>40801</v>
      </c>
    </row>
    <row r="653" spans="1:21" x14ac:dyDescent="0.3">
      <c r="A653">
        <v>5857</v>
      </c>
      <c r="B653">
        <v>41570</v>
      </c>
      <c r="C653" s="1">
        <v>40515</v>
      </c>
      <c r="D653" t="s">
        <v>10686</v>
      </c>
      <c r="E653">
        <v>24</v>
      </c>
      <c r="F653">
        <v>2289.92</v>
      </c>
      <c r="G653">
        <v>0.09</v>
      </c>
      <c r="H653" t="s">
        <v>10664</v>
      </c>
      <c r="I653">
        <v>1037.55</v>
      </c>
      <c r="J653">
        <v>104.85</v>
      </c>
      <c r="K653">
        <v>4.6500000000000004</v>
      </c>
      <c r="L653" t="s">
        <v>11156</v>
      </c>
      <c r="M653" t="s">
        <v>11136</v>
      </c>
      <c r="N653" t="s">
        <v>11137</v>
      </c>
      <c r="O653" t="s">
        <v>10674</v>
      </c>
      <c r="P653" t="s">
        <v>10668</v>
      </c>
      <c r="Q653" t="s">
        <v>10702</v>
      </c>
      <c r="R653" t="s">
        <v>11270</v>
      </c>
      <c r="S653" t="s">
        <v>10685</v>
      </c>
      <c r="T653">
        <v>0.37</v>
      </c>
      <c r="U653" s="1">
        <v>40517</v>
      </c>
    </row>
    <row r="654" spans="1:21" x14ac:dyDescent="0.3">
      <c r="A654">
        <v>5922</v>
      </c>
      <c r="B654">
        <v>41991</v>
      </c>
      <c r="C654" s="1">
        <v>40895</v>
      </c>
      <c r="D654" t="s">
        <v>10663</v>
      </c>
      <c r="E654">
        <v>36</v>
      </c>
      <c r="F654">
        <v>1773.86</v>
      </c>
      <c r="G654">
        <v>0.06</v>
      </c>
      <c r="H654" t="s">
        <v>10672</v>
      </c>
      <c r="I654">
        <v>133.30000000000001</v>
      </c>
      <c r="J654">
        <v>50.98</v>
      </c>
      <c r="K654">
        <v>14.19</v>
      </c>
      <c r="L654" t="s">
        <v>11241</v>
      </c>
      <c r="M654" t="s">
        <v>11136</v>
      </c>
      <c r="N654" t="s">
        <v>11137</v>
      </c>
      <c r="O654" t="s">
        <v>10681</v>
      </c>
      <c r="P654" t="s">
        <v>10690</v>
      </c>
      <c r="Q654" t="s">
        <v>10753</v>
      </c>
      <c r="R654" t="s">
        <v>11059</v>
      </c>
    </row>
    <row r="655" spans="1:21" x14ac:dyDescent="0.3">
      <c r="A655">
        <v>5923</v>
      </c>
      <c r="B655">
        <v>41991</v>
      </c>
      <c r="C655" s="1">
        <v>40895</v>
      </c>
      <c r="D655" t="s">
        <v>10663</v>
      </c>
      <c r="E655">
        <v>35</v>
      </c>
      <c r="F655">
        <v>543.22</v>
      </c>
      <c r="G655">
        <v>0</v>
      </c>
      <c r="H655" t="s">
        <v>10664</v>
      </c>
      <c r="I655">
        <v>68.44</v>
      </c>
      <c r="J655">
        <v>14.58</v>
      </c>
      <c r="K655">
        <v>7.4</v>
      </c>
      <c r="L655" t="s">
        <v>11241</v>
      </c>
      <c r="M655" t="s">
        <v>11136</v>
      </c>
      <c r="N655" t="s">
        <v>11137</v>
      </c>
      <c r="O655" t="s">
        <v>10681</v>
      </c>
      <c r="P655" t="s">
        <v>10690</v>
      </c>
      <c r="Q655" t="s">
        <v>10691</v>
      </c>
      <c r="R655" t="s">
        <v>11271</v>
      </c>
      <c r="S655" t="s">
        <v>10685</v>
      </c>
      <c r="T655">
        <v>0.48</v>
      </c>
      <c r="U655" s="1">
        <v>40899</v>
      </c>
    </row>
    <row r="656" spans="1:21" x14ac:dyDescent="0.3">
      <c r="A656">
        <v>5924</v>
      </c>
      <c r="B656">
        <v>41991</v>
      </c>
      <c r="C656" s="1">
        <v>40895</v>
      </c>
      <c r="D656" t="s">
        <v>10663</v>
      </c>
      <c r="E656">
        <v>18</v>
      </c>
      <c r="F656">
        <v>813.9</v>
      </c>
      <c r="G656">
        <v>0.06</v>
      </c>
      <c r="H656" t="s">
        <v>10664</v>
      </c>
      <c r="I656">
        <v>256.66000000000003</v>
      </c>
      <c r="J656">
        <v>45.98</v>
      </c>
      <c r="K656">
        <v>4.8</v>
      </c>
      <c r="L656" t="s">
        <v>11241</v>
      </c>
      <c r="M656" t="s">
        <v>11136</v>
      </c>
      <c r="N656" t="s">
        <v>11137</v>
      </c>
      <c r="O656" t="s">
        <v>10681</v>
      </c>
      <c r="P656" t="s">
        <v>10690</v>
      </c>
      <c r="Q656" t="s">
        <v>10691</v>
      </c>
      <c r="R656" t="s">
        <v>11272</v>
      </c>
      <c r="S656" t="s">
        <v>10709</v>
      </c>
      <c r="T656">
        <v>0.68</v>
      </c>
      <c r="U656" s="1">
        <v>40899</v>
      </c>
    </row>
    <row r="657" spans="1:21" x14ac:dyDescent="0.3">
      <c r="A657">
        <v>5981</v>
      </c>
      <c r="B657">
        <v>42400</v>
      </c>
      <c r="C657" s="1">
        <v>41130</v>
      </c>
      <c r="D657" t="s">
        <v>10663</v>
      </c>
      <c r="E657">
        <v>44</v>
      </c>
      <c r="F657">
        <v>865.27</v>
      </c>
      <c r="G657">
        <v>0.03</v>
      </c>
      <c r="H657" t="s">
        <v>10664</v>
      </c>
      <c r="I657">
        <v>11.55</v>
      </c>
      <c r="J657">
        <v>19.98</v>
      </c>
      <c r="K657">
        <v>4</v>
      </c>
      <c r="L657" t="s">
        <v>11164</v>
      </c>
      <c r="M657" t="s">
        <v>11136</v>
      </c>
      <c r="N657" t="s">
        <v>11137</v>
      </c>
      <c r="O657" t="s">
        <v>10701</v>
      </c>
      <c r="P657" t="s">
        <v>10682</v>
      </c>
      <c r="Q657" t="s">
        <v>10711</v>
      </c>
      <c r="R657" t="s">
        <v>11273</v>
      </c>
      <c r="S657" t="s">
        <v>10685</v>
      </c>
      <c r="T657">
        <v>0.68</v>
      </c>
      <c r="U657" s="1">
        <v>41132</v>
      </c>
    </row>
    <row r="658" spans="1:21" x14ac:dyDescent="0.3">
      <c r="A658">
        <v>5982</v>
      </c>
      <c r="B658">
        <v>42400</v>
      </c>
      <c r="C658" s="1">
        <v>41130</v>
      </c>
      <c r="D658" t="s">
        <v>10663</v>
      </c>
      <c r="E658">
        <v>41</v>
      </c>
      <c r="F658">
        <v>429.28</v>
      </c>
      <c r="G658">
        <v>0.06</v>
      </c>
      <c r="H658" t="s">
        <v>10664</v>
      </c>
      <c r="I658">
        <v>-168.95</v>
      </c>
      <c r="J658">
        <v>10.97</v>
      </c>
      <c r="K658">
        <v>6.5</v>
      </c>
      <c r="L658" t="s">
        <v>11164</v>
      </c>
      <c r="M658" t="s">
        <v>11136</v>
      </c>
      <c r="N658" t="s">
        <v>11137</v>
      </c>
      <c r="O658" t="s">
        <v>10701</v>
      </c>
      <c r="P658" t="s">
        <v>10682</v>
      </c>
      <c r="Q658" t="s">
        <v>10711</v>
      </c>
      <c r="R658" t="s">
        <v>10974</v>
      </c>
      <c r="S658" t="s">
        <v>10685</v>
      </c>
      <c r="T658">
        <v>0.64</v>
      </c>
      <c r="U658" s="1">
        <v>41135</v>
      </c>
    </row>
    <row r="659" spans="1:21" x14ac:dyDescent="0.3">
      <c r="A659">
        <v>6036</v>
      </c>
      <c r="B659">
        <v>42754</v>
      </c>
      <c r="C659" s="1">
        <v>40414</v>
      </c>
      <c r="D659" t="s">
        <v>10719</v>
      </c>
      <c r="E659">
        <v>31</v>
      </c>
      <c r="F659">
        <v>341.71</v>
      </c>
      <c r="G659">
        <v>0.04</v>
      </c>
      <c r="H659" t="s">
        <v>10664</v>
      </c>
      <c r="I659">
        <v>32.19</v>
      </c>
      <c r="J659">
        <v>10.98</v>
      </c>
      <c r="K659">
        <v>5.14</v>
      </c>
      <c r="L659" t="s">
        <v>11204</v>
      </c>
      <c r="M659" t="s">
        <v>11136</v>
      </c>
      <c r="N659" t="s">
        <v>11137</v>
      </c>
      <c r="O659" t="s">
        <v>10681</v>
      </c>
      <c r="P659" t="s">
        <v>10668</v>
      </c>
      <c r="Q659" t="s">
        <v>10678</v>
      </c>
      <c r="R659" t="s">
        <v>11274</v>
      </c>
      <c r="S659" t="s">
        <v>10685</v>
      </c>
      <c r="T659">
        <v>0.36</v>
      </c>
      <c r="U659" s="1">
        <v>40415</v>
      </c>
    </row>
    <row r="660" spans="1:21" x14ac:dyDescent="0.3">
      <c r="A660">
        <v>6055</v>
      </c>
      <c r="B660">
        <v>42918</v>
      </c>
      <c r="C660" s="1">
        <v>40685</v>
      </c>
      <c r="D660" t="s">
        <v>10671</v>
      </c>
      <c r="E660">
        <v>46</v>
      </c>
      <c r="F660">
        <v>648.26</v>
      </c>
      <c r="G660">
        <v>7.0000000000000007E-2</v>
      </c>
      <c r="H660" t="s">
        <v>10664</v>
      </c>
      <c r="I660">
        <v>30.48</v>
      </c>
      <c r="J660">
        <v>14.27</v>
      </c>
      <c r="K660">
        <v>7.27</v>
      </c>
      <c r="L660" t="s">
        <v>11275</v>
      </c>
      <c r="M660" t="s">
        <v>11136</v>
      </c>
      <c r="N660" t="s">
        <v>11137</v>
      </c>
      <c r="O660" t="s">
        <v>10681</v>
      </c>
      <c r="P660" t="s">
        <v>10668</v>
      </c>
      <c r="Q660" t="s">
        <v>10678</v>
      </c>
      <c r="R660" t="s">
        <v>11276</v>
      </c>
    </row>
    <row r="661" spans="1:21" x14ac:dyDescent="0.3">
      <c r="A661">
        <v>6056</v>
      </c>
      <c r="B661">
        <v>42918</v>
      </c>
      <c r="C661" s="1">
        <v>40685</v>
      </c>
      <c r="D661" t="s">
        <v>10671</v>
      </c>
      <c r="E661">
        <v>46</v>
      </c>
      <c r="F661">
        <v>410.43</v>
      </c>
      <c r="G661">
        <v>0.1</v>
      </c>
      <c r="H661" t="s">
        <v>10664</v>
      </c>
      <c r="I661">
        <v>-54.58</v>
      </c>
      <c r="J661">
        <v>9.49</v>
      </c>
      <c r="K661">
        <v>5.76</v>
      </c>
      <c r="L661" t="s">
        <v>11275</v>
      </c>
      <c r="M661" t="s">
        <v>11136</v>
      </c>
      <c r="N661" t="s">
        <v>11137</v>
      </c>
      <c r="O661" t="s">
        <v>10681</v>
      </c>
      <c r="P661" t="s">
        <v>10682</v>
      </c>
      <c r="Q661" t="s">
        <v>10849</v>
      </c>
      <c r="R661" t="s">
        <v>11277</v>
      </c>
    </row>
    <row r="662" spans="1:21" x14ac:dyDescent="0.3">
      <c r="A662">
        <v>6059</v>
      </c>
      <c r="B662">
        <v>42944</v>
      </c>
      <c r="C662" s="1">
        <v>41231</v>
      </c>
      <c r="D662" t="s">
        <v>10719</v>
      </c>
      <c r="E662">
        <v>43</v>
      </c>
      <c r="F662">
        <v>9750.5499999999993</v>
      </c>
      <c r="G662">
        <v>0</v>
      </c>
      <c r="H662" t="s">
        <v>10672</v>
      </c>
      <c r="I662">
        <v>1061.6099999999999</v>
      </c>
      <c r="J662">
        <v>216.6</v>
      </c>
      <c r="K662">
        <v>64.2</v>
      </c>
      <c r="L662" t="s">
        <v>11206</v>
      </c>
      <c r="M662" t="s">
        <v>11136</v>
      </c>
      <c r="N662" t="s">
        <v>11137</v>
      </c>
      <c r="O662" t="s">
        <v>10667</v>
      </c>
      <c r="P662" t="s">
        <v>10690</v>
      </c>
      <c r="Q662" t="s">
        <v>10753</v>
      </c>
      <c r="R662" t="s">
        <v>10951</v>
      </c>
      <c r="S662" t="s">
        <v>10677</v>
      </c>
      <c r="T662">
        <v>0.59</v>
      </c>
      <c r="U662" s="1">
        <v>41232</v>
      </c>
    </row>
    <row r="663" spans="1:21" x14ac:dyDescent="0.3">
      <c r="A663">
        <v>6219</v>
      </c>
      <c r="B663">
        <v>44037</v>
      </c>
      <c r="C663" s="1">
        <v>41088</v>
      </c>
      <c r="D663" t="s">
        <v>10671</v>
      </c>
      <c r="E663">
        <v>39</v>
      </c>
      <c r="F663">
        <v>835.55</v>
      </c>
      <c r="G663">
        <v>7.0000000000000007E-2</v>
      </c>
      <c r="H663" t="s">
        <v>10664</v>
      </c>
      <c r="I663">
        <v>326.43</v>
      </c>
      <c r="J663">
        <v>22.23</v>
      </c>
      <c r="K663">
        <v>5.08</v>
      </c>
      <c r="L663" t="s">
        <v>10687</v>
      </c>
      <c r="M663" t="s">
        <v>11136</v>
      </c>
      <c r="N663" t="s">
        <v>11137</v>
      </c>
      <c r="O663" t="s">
        <v>10674</v>
      </c>
      <c r="P663" t="s">
        <v>10690</v>
      </c>
      <c r="Q663" t="s">
        <v>10691</v>
      </c>
      <c r="R663" t="s">
        <v>11278</v>
      </c>
      <c r="S663" t="s">
        <v>10693</v>
      </c>
      <c r="T663">
        <v>0.41</v>
      </c>
      <c r="U663" s="1">
        <v>41090</v>
      </c>
    </row>
    <row r="664" spans="1:21" x14ac:dyDescent="0.3">
      <c r="A664">
        <v>6220</v>
      </c>
      <c r="B664">
        <v>44037</v>
      </c>
      <c r="C664" s="1">
        <v>41088</v>
      </c>
      <c r="D664" t="s">
        <v>10671</v>
      </c>
      <c r="E664">
        <v>38</v>
      </c>
      <c r="F664">
        <v>1799.6115</v>
      </c>
      <c r="G664">
        <v>7.0000000000000007E-2</v>
      </c>
      <c r="H664" t="s">
        <v>10664</v>
      </c>
      <c r="I664">
        <v>557.6</v>
      </c>
      <c r="J664">
        <v>55.99</v>
      </c>
      <c r="K664">
        <v>1.25</v>
      </c>
      <c r="L664" t="s">
        <v>10687</v>
      </c>
      <c r="M664" t="s">
        <v>11136</v>
      </c>
      <c r="N664" t="s">
        <v>11137</v>
      </c>
      <c r="O664" t="s">
        <v>10674</v>
      </c>
      <c r="P664" t="s">
        <v>10682</v>
      </c>
      <c r="Q664" t="s">
        <v>10683</v>
      </c>
      <c r="R664" t="s">
        <v>11279</v>
      </c>
      <c r="S664" t="s">
        <v>10693</v>
      </c>
      <c r="T664">
        <v>0.55000000000000004</v>
      </c>
      <c r="U664" s="1">
        <v>41090</v>
      </c>
    </row>
    <row r="665" spans="1:21" x14ac:dyDescent="0.3">
      <c r="A665">
        <v>6270</v>
      </c>
      <c r="B665">
        <v>44387</v>
      </c>
      <c r="C665" s="1">
        <v>39848</v>
      </c>
      <c r="D665" t="s">
        <v>10663</v>
      </c>
      <c r="E665">
        <v>50</v>
      </c>
      <c r="F665">
        <v>1441.57</v>
      </c>
      <c r="G665">
        <v>7.0000000000000007E-2</v>
      </c>
      <c r="H665" t="s">
        <v>10697</v>
      </c>
      <c r="I665">
        <v>475.26</v>
      </c>
      <c r="J665">
        <v>29.89</v>
      </c>
      <c r="K665">
        <v>1.99</v>
      </c>
      <c r="L665" t="s">
        <v>11167</v>
      </c>
      <c r="M665" t="s">
        <v>11136</v>
      </c>
      <c r="N665" t="s">
        <v>11137</v>
      </c>
      <c r="O665" t="s">
        <v>10681</v>
      </c>
      <c r="P665" t="s">
        <v>10682</v>
      </c>
      <c r="Q665" t="s">
        <v>10711</v>
      </c>
      <c r="R665" t="s">
        <v>11015</v>
      </c>
    </row>
    <row r="666" spans="1:21" x14ac:dyDescent="0.3">
      <c r="A666">
        <v>6271</v>
      </c>
      <c r="B666">
        <v>44387</v>
      </c>
      <c r="C666" s="1">
        <v>39848</v>
      </c>
      <c r="D666" t="s">
        <v>10663</v>
      </c>
      <c r="E666">
        <v>20</v>
      </c>
      <c r="F666">
        <v>173.09</v>
      </c>
      <c r="G666">
        <v>0.03</v>
      </c>
      <c r="H666" t="s">
        <v>10664</v>
      </c>
      <c r="I666">
        <v>-6.71</v>
      </c>
      <c r="J666">
        <v>8.34</v>
      </c>
      <c r="K666">
        <v>4.82</v>
      </c>
      <c r="L666" t="s">
        <v>11167</v>
      </c>
      <c r="M666" t="s">
        <v>11136</v>
      </c>
      <c r="N666" t="s">
        <v>11137</v>
      </c>
      <c r="O666" t="s">
        <v>10681</v>
      </c>
      <c r="P666" t="s">
        <v>10668</v>
      </c>
      <c r="Q666" t="s">
        <v>10702</v>
      </c>
      <c r="R666" t="s">
        <v>11280</v>
      </c>
      <c r="S666" t="s">
        <v>10685</v>
      </c>
      <c r="T666">
        <v>0.4</v>
      </c>
      <c r="U666" s="1">
        <v>39852</v>
      </c>
    </row>
    <row r="667" spans="1:21" x14ac:dyDescent="0.3">
      <c r="A667">
        <v>6295</v>
      </c>
      <c r="B667">
        <v>44576</v>
      </c>
      <c r="C667" s="1">
        <v>40172</v>
      </c>
      <c r="D667" t="s">
        <v>10686</v>
      </c>
      <c r="E667">
        <v>38</v>
      </c>
      <c r="F667">
        <v>5016.25</v>
      </c>
      <c r="G667">
        <v>0.01</v>
      </c>
      <c r="H667" t="s">
        <v>10672</v>
      </c>
      <c r="I667">
        <v>-189.35</v>
      </c>
      <c r="J667">
        <v>124.49</v>
      </c>
      <c r="K667">
        <v>51.94</v>
      </c>
      <c r="L667" t="s">
        <v>11190</v>
      </c>
      <c r="M667" t="s">
        <v>11136</v>
      </c>
      <c r="N667" t="s">
        <v>11137</v>
      </c>
      <c r="O667" t="s">
        <v>10667</v>
      </c>
      <c r="P667" t="s">
        <v>10690</v>
      </c>
      <c r="Q667" t="s">
        <v>10724</v>
      </c>
      <c r="R667" t="s">
        <v>11060</v>
      </c>
      <c r="S667" t="s">
        <v>10723</v>
      </c>
      <c r="T667">
        <v>0.63</v>
      </c>
      <c r="U667" s="1">
        <v>40173</v>
      </c>
    </row>
    <row r="668" spans="1:21" x14ac:dyDescent="0.3">
      <c r="A668">
        <v>6417</v>
      </c>
      <c r="B668">
        <v>45601</v>
      </c>
      <c r="C668" s="1">
        <v>40812</v>
      </c>
      <c r="D668" t="s">
        <v>10671</v>
      </c>
      <c r="E668">
        <v>47</v>
      </c>
      <c r="F668">
        <v>945.03</v>
      </c>
      <c r="G668">
        <v>0</v>
      </c>
      <c r="H668" t="s">
        <v>10664</v>
      </c>
      <c r="I668">
        <v>267.64</v>
      </c>
      <c r="J668">
        <v>19.98</v>
      </c>
      <c r="K668">
        <v>5.97</v>
      </c>
      <c r="L668" t="s">
        <v>11197</v>
      </c>
      <c r="M668" t="s">
        <v>11136</v>
      </c>
      <c r="N668" t="s">
        <v>11137</v>
      </c>
      <c r="O668" t="s">
        <v>10681</v>
      </c>
      <c r="P668" t="s">
        <v>10668</v>
      </c>
      <c r="Q668" t="s">
        <v>10702</v>
      </c>
      <c r="R668" t="s">
        <v>10809</v>
      </c>
      <c r="S668" t="s">
        <v>10685</v>
      </c>
      <c r="T668">
        <v>0.38</v>
      </c>
      <c r="U668" s="1">
        <v>40814</v>
      </c>
    </row>
    <row r="669" spans="1:21" x14ac:dyDescent="0.3">
      <c r="A669">
        <v>6419</v>
      </c>
      <c r="B669">
        <v>45606</v>
      </c>
      <c r="C669" s="1">
        <v>40808</v>
      </c>
      <c r="D669" t="s">
        <v>10704</v>
      </c>
      <c r="E669">
        <v>38</v>
      </c>
      <c r="F669">
        <v>325.75</v>
      </c>
      <c r="G669">
        <v>0.1</v>
      </c>
      <c r="H669" t="s">
        <v>10664</v>
      </c>
      <c r="I669">
        <v>-124.25</v>
      </c>
      <c r="J669">
        <v>8.75</v>
      </c>
      <c r="K669">
        <v>8.5399999999999991</v>
      </c>
      <c r="L669" t="s">
        <v>11268</v>
      </c>
      <c r="M669" t="s">
        <v>11136</v>
      </c>
      <c r="N669" t="s">
        <v>11137</v>
      </c>
      <c r="O669" t="s">
        <v>10681</v>
      </c>
      <c r="P669" t="s">
        <v>10690</v>
      </c>
      <c r="Q669" t="s">
        <v>10691</v>
      </c>
      <c r="R669" t="s">
        <v>11281</v>
      </c>
    </row>
    <row r="670" spans="1:21" x14ac:dyDescent="0.3">
      <c r="A670">
        <v>6420</v>
      </c>
      <c r="B670">
        <v>45606</v>
      </c>
      <c r="C670" s="1">
        <v>40808</v>
      </c>
      <c r="D670" t="s">
        <v>10704</v>
      </c>
      <c r="E670">
        <v>24</v>
      </c>
      <c r="F670">
        <v>136.41999999999999</v>
      </c>
      <c r="G670">
        <v>0.09</v>
      </c>
      <c r="H670" t="s">
        <v>10664</v>
      </c>
      <c r="I670">
        <v>-8.3800000000000008</v>
      </c>
      <c r="J670">
        <v>5.85</v>
      </c>
      <c r="K670">
        <v>2.27</v>
      </c>
      <c r="L670" t="s">
        <v>11268</v>
      </c>
      <c r="M670" t="s">
        <v>11136</v>
      </c>
      <c r="N670" t="s">
        <v>11137</v>
      </c>
      <c r="O670" t="s">
        <v>10681</v>
      </c>
      <c r="P670" t="s">
        <v>10668</v>
      </c>
      <c r="Q670" t="s">
        <v>10736</v>
      </c>
      <c r="R670" t="s">
        <v>11091</v>
      </c>
    </row>
    <row r="671" spans="1:21" x14ac:dyDescent="0.3">
      <c r="A671">
        <v>6480</v>
      </c>
      <c r="B671">
        <v>46119</v>
      </c>
      <c r="C671" s="1">
        <v>39859</v>
      </c>
      <c r="D671" t="s">
        <v>10719</v>
      </c>
      <c r="E671">
        <v>23</v>
      </c>
      <c r="F671">
        <v>93.05</v>
      </c>
      <c r="G671">
        <v>0.03</v>
      </c>
      <c r="H671" t="s">
        <v>10664</v>
      </c>
      <c r="I671">
        <v>15.27</v>
      </c>
      <c r="J671">
        <v>3.8</v>
      </c>
      <c r="K671">
        <v>1.49</v>
      </c>
      <c r="L671" t="s">
        <v>10687</v>
      </c>
      <c r="M671" t="s">
        <v>11136</v>
      </c>
      <c r="N671" t="s">
        <v>11137</v>
      </c>
      <c r="O671" t="s">
        <v>10674</v>
      </c>
      <c r="P671" t="s">
        <v>10668</v>
      </c>
      <c r="Q671" t="s">
        <v>10678</v>
      </c>
      <c r="R671" t="s">
        <v>10907</v>
      </c>
      <c r="S671" t="s">
        <v>10685</v>
      </c>
      <c r="T671">
        <v>0.38</v>
      </c>
      <c r="U671" s="1">
        <v>39861</v>
      </c>
    </row>
    <row r="672" spans="1:21" x14ac:dyDescent="0.3">
      <c r="A672">
        <v>6481</v>
      </c>
      <c r="B672">
        <v>46119</v>
      </c>
      <c r="C672" s="1">
        <v>39859</v>
      </c>
      <c r="D672" t="s">
        <v>10719</v>
      </c>
      <c r="E672">
        <v>20</v>
      </c>
      <c r="F672">
        <v>154.13</v>
      </c>
      <c r="G672">
        <v>7.0000000000000007E-2</v>
      </c>
      <c r="H672" t="s">
        <v>10664</v>
      </c>
      <c r="I672">
        <v>57.31</v>
      </c>
      <c r="J672">
        <v>7.98</v>
      </c>
      <c r="K672">
        <v>1.25</v>
      </c>
      <c r="L672" t="s">
        <v>10687</v>
      </c>
      <c r="M672" t="s">
        <v>11136</v>
      </c>
      <c r="N672" t="s">
        <v>11137</v>
      </c>
      <c r="O672" t="s">
        <v>10674</v>
      </c>
      <c r="P672" t="s">
        <v>10668</v>
      </c>
      <c r="Q672" t="s">
        <v>10702</v>
      </c>
      <c r="R672" t="s">
        <v>11282</v>
      </c>
    </row>
    <row r="673" spans="1:21" x14ac:dyDescent="0.3">
      <c r="A673">
        <v>6482</v>
      </c>
      <c r="B673">
        <v>46119</v>
      </c>
      <c r="C673" s="1">
        <v>39859</v>
      </c>
      <c r="D673" t="s">
        <v>10719</v>
      </c>
      <c r="E673">
        <v>46</v>
      </c>
      <c r="F673">
        <v>18824.419999999998</v>
      </c>
      <c r="G673">
        <v>7.0000000000000007E-2</v>
      </c>
      <c r="H673" t="s">
        <v>10672</v>
      </c>
      <c r="I673">
        <v>-575.35</v>
      </c>
      <c r="J673">
        <v>417.4</v>
      </c>
      <c r="K673">
        <v>75.23</v>
      </c>
      <c r="L673" t="s">
        <v>10687</v>
      </c>
      <c r="M673" t="s">
        <v>11136</v>
      </c>
      <c r="N673" t="s">
        <v>11137</v>
      </c>
      <c r="O673" t="s">
        <v>10674</v>
      </c>
      <c r="P673" t="s">
        <v>10690</v>
      </c>
      <c r="Q673" t="s">
        <v>10724</v>
      </c>
      <c r="R673" t="s">
        <v>11283</v>
      </c>
      <c r="S673" t="s">
        <v>10723</v>
      </c>
      <c r="T673">
        <v>0.79</v>
      </c>
      <c r="U673" s="1">
        <v>39860</v>
      </c>
    </row>
    <row r="674" spans="1:21" x14ac:dyDescent="0.3">
      <c r="A674">
        <v>6574</v>
      </c>
      <c r="B674">
        <v>46756</v>
      </c>
      <c r="C674" s="1">
        <v>40097</v>
      </c>
      <c r="D674" t="s">
        <v>10704</v>
      </c>
      <c r="E674">
        <v>3</v>
      </c>
      <c r="F674">
        <v>33.64</v>
      </c>
      <c r="G674">
        <v>0.01</v>
      </c>
      <c r="H674" t="s">
        <v>10664</v>
      </c>
      <c r="I674">
        <v>-22.45</v>
      </c>
      <c r="J674">
        <v>7.28</v>
      </c>
      <c r="K674">
        <v>11.15</v>
      </c>
      <c r="L674" t="s">
        <v>11213</v>
      </c>
      <c r="M674" t="s">
        <v>11136</v>
      </c>
      <c r="N674" t="s">
        <v>11137</v>
      </c>
      <c r="O674" t="s">
        <v>10681</v>
      </c>
      <c r="P674" t="s">
        <v>10668</v>
      </c>
      <c r="Q674" t="s">
        <v>10702</v>
      </c>
      <c r="R674" t="s">
        <v>11284</v>
      </c>
    </row>
    <row r="675" spans="1:21" x14ac:dyDescent="0.3">
      <c r="A675">
        <v>6700</v>
      </c>
      <c r="B675">
        <v>47714</v>
      </c>
      <c r="C675" s="1">
        <v>40612</v>
      </c>
      <c r="D675" t="s">
        <v>10704</v>
      </c>
      <c r="E675">
        <v>30</v>
      </c>
      <c r="F675">
        <v>176.15</v>
      </c>
      <c r="G675">
        <v>0.01</v>
      </c>
      <c r="H675" t="s">
        <v>10664</v>
      </c>
      <c r="I675">
        <v>-125.36</v>
      </c>
      <c r="J675">
        <v>5.53</v>
      </c>
      <c r="K675">
        <v>6.98</v>
      </c>
      <c r="L675" t="s">
        <v>11241</v>
      </c>
      <c r="M675" t="s">
        <v>11136</v>
      </c>
      <c r="N675" t="s">
        <v>11137</v>
      </c>
      <c r="O675" t="s">
        <v>10681</v>
      </c>
      <c r="P675" t="s">
        <v>10668</v>
      </c>
      <c r="Q675" t="s">
        <v>10678</v>
      </c>
      <c r="R675" t="s">
        <v>11285</v>
      </c>
      <c r="S675" t="s">
        <v>10685</v>
      </c>
      <c r="T675">
        <v>0.39</v>
      </c>
      <c r="U675" s="1">
        <v>40613</v>
      </c>
    </row>
    <row r="676" spans="1:21" x14ac:dyDescent="0.3">
      <c r="A676">
        <v>6715</v>
      </c>
      <c r="B676">
        <v>47846</v>
      </c>
      <c r="C676" s="1">
        <v>41132</v>
      </c>
      <c r="D676" t="s">
        <v>10671</v>
      </c>
      <c r="E676">
        <v>5</v>
      </c>
      <c r="F676">
        <v>66.430000000000007</v>
      </c>
      <c r="G676">
        <v>0.01</v>
      </c>
      <c r="H676" t="s">
        <v>10664</v>
      </c>
      <c r="I676">
        <v>-9.4499999999999993</v>
      </c>
      <c r="J676">
        <v>10.68</v>
      </c>
      <c r="K676">
        <v>13.04</v>
      </c>
      <c r="L676" t="s">
        <v>11185</v>
      </c>
      <c r="M676" t="s">
        <v>11136</v>
      </c>
      <c r="N676" t="s">
        <v>11137</v>
      </c>
      <c r="O676" t="s">
        <v>10681</v>
      </c>
      <c r="P676" t="s">
        <v>10690</v>
      </c>
      <c r="Q676" t="s">
        <v>10691</v>
      </c>
      <c r="R676" t="s">
        <v>11286</v>
      </c>
      <c r="S676" t="s">
        <v>10769</v>
      </c>
      <c r="T676">
        <v>0.6</v>
      </c>
      <c r="U676" s="1">
        <v>41134</v>
      </c>
    </row>
    <row r="677" spans="1:21" x14ac:dyDescent="0.3">
      <c r="A677">
        <v>6716</v>
      </c>
      <c r="B677">
        <v>47846</v>
      </c>
      <c r="C677" s="1">
        <v>41132</v>
      </c>
      <c r="D677" t="s">
        <v>10671</v>
      </c>
      <c r="E677">
        <v>25</v>
      </c>
      <c r="F677">
        <v>2674.18</v>
      </c>
      <c r="G677">
        <v>0.06</v>
      </c>
      <c r="H677" t="s">
        <v>10664</v>
      </c>
      <c r="I677">
        <v>631.99</v>
      </c>
      <c r="J677">
        <v>110.98</v>
      </c>
      <c r="K677">
        <v>13.99</v>
      </c>
      <c r="L677" t="s">
        <v>11185</v>
      </c>
      <c r="M677" t="s">
        <v>11136</v>
      </c>
      <c r="N677" t="s">
        <v>11137</v>
      </c>
      <c r="O677" t="s">
        <v>10681</v>
      </c>
      <c r="P677" t="s">
        <v>10690</v>
      </c>
      <c r="Q677" t="s">
        <v>10691</v>
      </c>
      <c r="R677" t="s">
        <v>11186</v>
      </c>
    </row>
    <row r="678" spans="1:21" x14ac:dyDescent="0.3">
      <c r="A678">
        <v>6717</v>
      </c>
      <c r="B678">
        <v>47846</v>
      </c>
      <c r="C678" s="1">
        <v>41132</v>
      </c>
      <c r="D678" t="s">
        <v>10671</v>
      </c>
      <c r="E678">
        <v>50</v>
      </c>
      <c r="F678">
        <v>5513.82</v>
      </c>
      <c r="G678">
        <v>0.03</v>
      </c>
      <c r="H678" t="s">
        <v>10664</v>
      </c>
      <c r="I678">
        <v>1581.93</v>
      </c>
      <c r="J678">
        <v>105.98</v>
      </c>
      <c r="K678">
        <v>13.99</v>
      </c>
      <c r="L678" t="s">
        <v>11185</v>
      </c>
      <c r="M678" t="s">
        <v>11136</v>
      </c>
      <c r="N678" t="s">
        <v>11137</v>
      </c>
      <c r="O678" t="s">
        <v>10681</v>
      </c>
      <c r="P678" t="s">
        <v>10690</v>
      </c>
      <c r="Q678" t="s">
        <v>10691</v>
      </c>
      <c r="R678" t="s">
        <v>10881</v>
      </c>
    </row>
    <row r="679" spans="1:21" x14ac:dyDescent="0.3">
      <c r="A679">
        <v>6718</v>
      </c>
      <c r="B679">
        <v>47846</v>
      </c>
      <c r="C679" s="1">
        <v>41132</v>
      </c>
      <c r="D679" t="s">
        <v>10671</v>
      </c>
      <c r="E679">
        <v>37</v>
      </c>
      <c r="F679">
        <v>241.14</v>
      </c>
      <c r="G679">
        <v>0.08</v>
      </c>
      <c r="H679" t="s">
        <v>10664</v>
      </c>
      <c r="I679">
        <v>-120.08</v>
      </c>
      <c r="J679">
        <v>6.68</v>
      </c>
      <c r="K679">
        <v>6.93</v>
      </c>
      <c r="L679" t="s">
        <v>11185</v>
      </c>
      <c r="M679" t="s">
        <v>11136</v>
      </c>
      <c r="N679" t="s">
        <v>11137</v>
      </c>
      <c r="O679" t="s">
        <v>10681</v>
      </c>
      <c r="P679" t="s">
        <v>10668</v>
      </c>
      <c r="Q679" t="s">
        <v>10702</v>
      </c>
      <c r="R679" t="s">
        <v>11021</v>
      </c>
      <c r="S679" t="s">
        <v>10685</v>
      </c>
      <c r="T679">
        <v>0.37</v>
      </c>
      <c r="U679" s="1">
        <v>41133</v>
      </c>
    </row>
    <row r="680" spans="1:21" x14ac:dyDescent="0.3">
      <c r="A680">
        <v>6722</v>
      </c>
      <c r="B680">
        <v>47876</v>
      </c>
      <c r="C680" s="1">
        <v>40172</v>
      </c>
      <c r="D680" t="s">
        <v>10671</v>
      </c>
      <c r="E680">
        <v>8</v>
      </c>
      <c r="F680">
        <v>365.22</v>
      </c>
      <c r="G680">
        <v>0.04</v>
      </c>
      <c r="H680" t="s">
        <v>10664</v>
      </c>
      <c r="I680">
        <v>58.08</v>
      </c>
      <c r="J680">
        <v>46.89</v>
      </c>
      <c r="K680">
        <v>5.0999999999999996</v>
      </c>
      <c r="L680" t="s">
        <v>11190</v>
      </c>
      <c r="M680" t="s">
        <v>11136</v>
      </c>
      <c r="N680" t="s">
        <v>11137</v>
      </c>
      <c r="O680" t="s">
        <v>10667</v>
      </c>
      <c r="P680" t="s">
        <v>10668</v>
      </c>
      <c r="Q680" t="s">
        <v>10675</v>
      </c>
      <c r="R680" t="s">
        <v>10993</v>
      </c>
      <c r="S680" t="s">
        <v>10689</v>
      </c>
      <c r="T680">
        <v>0.46</v>
      </c>
      <c r="U680" s="1">
        <v>40174</v>
      </c>
    </row>
    <row r="681" spans="1:21" x14ac:dyDescent="0.3">
      <c r="A681">
        <v>6749</v>
      </c>
      <c r="B681">
        <v>48067</v>
      </c>
      <c r="C681" s="1">
        <v>41089</v>
      </c>
      <c r="D681" t="s">
        <v>10663</v>
      </c>
      <c r="E681">
        <v>31</v>
      </c>
      <c r="F681">
        <v>3229.66</v>
      </c>
      <c r="G681">
        <v>0.05</v>
      </c>
      <c r="H681" t="s">
        <v>10697</v>
      </c>
      <c r="I681">
        <v>695.06</v>
      </c>
      <c r="J681">
        <v>125.99</v>
      </c>
      <c r="K681">
        <v>3</v>
      </c>
      <c r="L681" t="s">
        <v>11162</v>
      </c>
      <c r="M681" t="s">
        <v>11136</v>
      </c>
      <c r="N681" t="s">
        <v>11137</v>
      </c>
      <c r="O681" t="s">
        <v>10667</v>
      </c>
      <c r="P681" t="s">
        <v>10682</v>
      </c>
      <c r="Q681" t="s">
        <v>10683</v>
      </c>
      <c r="R681" t="s">
        <v>11287</v>
      </c>
      <c r="S681" t="s">
        <v>10685</v>
      </c>
      <c r="T681">
        <v>0.59</v>
      </c>
      <c r="U681" s="1">
        <v>41091</v>
      </c>
    </row>
    <row r="682" spans="1:21" x14ac:dyDescent="0.3">
      <c r="A682">
        <v>6750</v>
      </c>
      <c r="B682">
        <v>48067</v>
      </c>
      <c r="C682" s="1">
        <v>41089</v>
      </c>
      <c r="D682" t="s">
        <v>10663</v>
      </c>
      <c r="E682">
        <v>24</v>
      </c>
      <c r="F682">
        <v>4010.9375</v>
      </c>
      <c r="G682">
        <v>0</v>
      </c>
      <c r="H682" t="s">
        <v>10697</v>
      </c>
      <c r="I682">
        <v>630.70000000000005</v>
      </c>
      <c r="J682">
        <v>195.99</v>
      </c>
      <c r="K682">
        <v>8.99</v>
      </c>
      <c r="L682" t="s">
        <v>11162</v>
      </c>
      <c r="M682" t="s">
        <v>11136</v>
      </c>
      <c r="N682" t="s">
        <v>11137</v>
      </c>
      <c r="O682" t="s">
        <v>10667</v>
      </c>
      <c r="P682" t="s">
        <v>10682</v>
      </c>
      <c r="Q682" t="s">
        <v>10683</v>
      </c>
      <c r="R682" t="s">
        <v>11288</v>
      </c>
      <c r="S682" t="s">
        <v>10685</v>
      </c>
      <c r="T682">
        <v>0.6</v>
      </c>
      <c r="U682" s="1">
        <v>41089</v>
      </c>
    </row>
    <row r="683" spans="1:21" x14ac:dyDescent="0.3">
      <c r="A683">
        <v>6772</v>
      </c>
      <c r="B683">
        <v>48199</v>
      </c>
      <c r="C683" s="1">
        <v>39831</v>
      </c>
      <c r="D683" t="s">
        <v>10686</v>
      </c>
      <c r="E683">
        <v>47</v>
      </c>
      <c r="F683">
        <v>672.46</v>
      </c>
      <c r="G683">
        <v>0.1</v>
      </c>
      <c r="H683" t="s">
        <v>10664</v>
      </c>
      <c r="I683">
        <v>279.74</v>
      </c>
      <c r="J683">
        <v>15.74</v>
      </c>
      <c r="K683">
        <v>1.39</v>
      </c>
      <c r="L683" t="s">
        <v>11167</v>
      </c>
      <c r="M683" t="s">
        <v>11136</v>
      </c>
      <c r="N683" t="s">
        <v>11137</v>
      </c>
      <c r="O683" t="s">
        <v>10681</v>
      </c>
      <c r="P683" t="s">
        <v>10668</v>
      </c>
      <c r="Q683" t="s">
        <v>10717</v>
      </c>
      <c r="R683" t="s">
        <v>10718</v>
      </c>
      <c r="S683" t="s">
        <v>10685</v>
      </c>
      <c r="T683">
        <v>0.4</v>
      </c>
      <c r="U683" s="1">
        <v>39834</v>
      </c>
    </row>
    <row r="684" spans="1:21" x14ac:dyDescent="0.3">
      <c r="A684">
        <v>6879</v>
      </c>
      <c r="B684">
        <v>49029</v>
      </c>
      <c r="C684" s="1">
        <v>41049</v>
      </c>
      <c r="D684" t="s">
        <v>10671</v>
      </c>
      <c r="E684">
        <v>49</v>
      </c>
      <c r="F684">
        <v>8223.07</v>
      </c>
      <c r="G684">
        <v>0.06</v>
      </c>
      <c r="H684" t="s">
        <v>10697</v>
      </c>
      <c r="I684">
        <v>2549.4</v>
      </c>
      <c r="J684">
        <v>195.99</v>
      </c>
      <c r="K684">
        <v>3.99</v>
      </c>
      <c r="L684" t="s">
        <v>11268</v>
      </c>
      <c r="M684" t="s">
        <v>11136</v>
      </c>
      <c r="N684" t="s">
        <v>11137</v>
      </c>
      <c r="O684" t="s">
        <v>10681</v>
      </c>
      <c r="P684" t="s">
        <v>10682</v>
      </c>
      <c r="Q684" t="s">
        <v>10683</v>
      </c>
      <c r="R684" t="s">
        <v>10947</v>
      </c>
      <c r="S684" t="s">
        <v>10685</v>
      </c>
      <c r="T684">
        <v>0.59</v>
      </c>
      <c r="U684" s="1">
        <v>41051</v>
      </c>
    </row>
    <row r="685" spans="1:21" x14ac:dyDescent="0.3">
      <c r="A685">
        <v>6899</v>
      </c>
      <c r="B685">
        <v>49216</v>
      </c>
      <c r="C685" s="1">
        <v>39891</v>
      </c>
      <c r="D685" t="s">
        <v>10671</v>
      </c>
      <c r="E685">
        <v>11</v>
      </c>
      <c r="F685">
        <v>259.69</v>
      </c>
      <c r="G685">
        <v>0.1</v>
      </c>
      <c r="H685" t="s">
        <v>10664</v>
      </c>
      <c r="I685">
        <v>-45.82</v>
      </c>
      <c r="J685">
        <v>24.92</v>
      </c>
      <c r="K685">
        <v>12.98</v>
      </c>
      <c r="L685" t="s">
        <v>11289</v>
      </c>
      <c r="M685" t="s">
        <v>11136</v>
      </c>
      <c r="N685" t="s">
        <v>11137</v>
      </c>
      <c r="O685" t="s">
        <v>10701</v>
      </c>
      <c r="P685" t="s">
        <v>10668</v>
      </c>
      <c r="Q685" t="s">
        <v>10678</v>
      </c>
      <c r="R685" t="s">
        <v>10957</v>
      </c>
      <c r="S685" t="s">
        <v>10685</v>
      </c>
      <c r="T685">
        <v>0.39</v>
      </c>
      <c r="U685" s="1">
        <v>39891</v>
      </c>
    </row>
    <row r="686" spans="1:21" x14ac:dyDescent="0.3">
      <c r="A686">
        <v>6900</v>
      </c>
      <c r="B686">
        <v>49216</v>
      </c>
      <c r="C686" s="1">
        <v>39891</v>
      </c>
      <c r="D686" t="s">
        <v>10671</v>
      </c>
      <c r="E686">
        <v>9</v>
      </c>
      <c r="F686">
        <v>2503.86</v>
      </c>
      <c r="G686">
        <v>0.06</v>
      </c>
      <c r="H686" t="s">
        <v>10672</v>
      </c>
      <c r="I686">
        <v>-172.48</v>
      </c>
      <c r="J686">
        <v>270.97000000000003</v>
      </c>
      <c r="K686">
        <v>28.06</v>
      </c>
      <c r="L686" t="s">
        <v>11289</v>
      </c>
      <c r="M686" t="s">
        <v>11290</v>
      </c>
      <c r="N686" t="s">
        <v>11291</v>
      </c>
      <c r="O686" t="s">
        <v>10701</v>
      </c>
      <c r="P686" t="s">
        <v>10682</v>
      </c>
      <c r="Q686" t="s">
        <v>10849</v>
      </c>
      <c r="R686" t="s">
        <v>11000</v>
      </c>
      <c r="S686" t="s">
        <v>10677</v>
      </c>
      <c r="T686">
        <v>0.56000000000000005</v>
      </c>
      <c r="U686" s="1">
        <v>39891</v>
      </c>
    </row>
    <row r="687" spans="1:21" x14ac:dyDescent="0.3">
      <c r="A687">
        <v>6901</v>
      </c>
      <c r="B687">
        <v>49216</v>
      </c>
      <c r="C687" s="1">
        <v>39891</v>
      </c>
      <c r="D687" t="s">
        <v>10671</v>
      </c>
      <c r="E687">
        <v>29</v>
      </c>
      <c r="F687">
        <v>374.67</v>
      </c>
      <c r="G687">
        <v>0</v>
      </c>
      <c r="H687" t="s">
        <v>10697</v>
      </c>
      <c r="I687">
        <v>30.63</v>
      </c>
      <c r="J687">
        <v>12.28</v>
      </c>
      <c r="K687">
        <v>6.35</v>
      </c>
      <c r="L687" t="s">
        <v>11289</v>
      </c>
      <c r="M687" t="s">
        <v>11290</v>
      </c>
      <c r="N687" t="s">
        <v>11291</v>
      </c>
      <c r="O687" t="s">
        <v>10701</v>
      </c>
      <c r="P687" t="s">
        <v>10668</v>
      </c>
      <c r="Q687" t="s">
        <v>10702</v>
      </c>
      <c r="R687" t="s">
        <v>11292</v>
      </c>
      <c r="S687" t="s">
        <v>10685</v>
      </c>
      <c r="T687">
        <v>0.38</v>
      </c>
      <c r="U687" s="1">
        <v>39892</v>
      </c>
    </row>
    <row r="688" spans="1:21" x14ac:dyDescent="0.3">
      <c r="A688">
        <v>7005</v>
      </c>
      <c r="B688">
        <v>49990</v>
      </c>
      <c r="C688" s="1">
        <v>40061</v>
      </c>
      <c r="D688" t="s">
        <v>10686</v>
      </c>
      <c r="E688">
        <v>11</v>
      </c>
      <c r="F688">
        <v>5155.3500000000004</v>
      </c>
      <c r="G688">
        <v>0</v>
      </c>
      <c r="H688" t="s">
        <v>10672</v>
      </c>
      <c r="I688">
        <v>501.51</v>
      </c>
      <c r="J688">
        <v>442.14</v>
      </c>
      <c r="K688">
        <v>14.7</v>
      </c>
      <c r="L688" t="s">
        <v>11177</v>
      </c>
      <c r="M688" t="s">
        <v>11290</v>
      </c>
      <c r="N688" t="s">
        <v>11291</v>
      </c>
      <c r="O688" t="s">
        <v>10681</v>
      </c>
      <c r="P688" t="s">
        <v>10682</v>
      </c>
      <c r="Q688" t="s">
        <v>10849</v>
      </c>
      <c r="R688" t="s">
        <v>11083</v>
      </c>
      <c r="S688" t="s">
        <v>10677</v>
      </c>
      <c r="T688">
        <v>0.56000000000000005</v>
      </c>
      <c r="U688" s="1">
        <v>40061</v>
      </c>
    </row>
    <row r="689" spans="1:21" x14ac:dyDescent="0.3">
      <c r="A689">
        <v>7018</v>
      </c>
      <c r="B689">
        <v>50081</v>
      </c>
      <c r="C689" s="1">
        <v>40120</v>
      </c>
      <c r="D689" t="s">
        <v>10686</v>
      </c>
      <c r="E689">
        <v>7</v>
      </c>
      <c r="F689">
        <v>538.51</v>
      </c>
      <c r="G689">
        <v>0</v>
      </c>
      <c r="H689" t="s">
        <v>10672</v>
      </c>
      <c r="I689">
        <v>-88.75</v>
      </c>
      <c r="J689">
        <v>70.98</v>
      </c>
      <c r="K689">
        <v>26.74</v>
      </c>
      <c r="L689" t="s">
        <v>11160</v>
      </c>
      <c r="M689" t="s">
        <v>11290</v>
      </c>
      <c r="N689" t="s">
        <v>11291</v>
      </c>
      <c r="O689" t="s">
        <v>10681</v>
      </c>
      <c r="P689" t="s">
        <v>10690</v>
      </c>
      <c r="Q689" t="s">
        <v>10721</v>
      </c>
      <c r="R689" t="s">
        <v>11293</v>
      </c>
    </row>
    <row r="690" spans="1:21" x14ac:dyDescent="0.3">
      <c r="A690">
        <v>7063</v>
      </c>
      <c r="B690">
        <v>50404</v>
      </c>
      <c r="C690" s="1">
        <v>40628</v>
      </c>
      <c r="D690" t="s">
        <v>10671</v>
      </c>
      <c r="E690">
        <v>18</v>
      </c>
      <c r="F690">
        <v>3780.43</v>
      </c>
      <c r="G690">
        <v>0.05</v>
      </c>
      <c r="H690" t="s">
        <v>10664</v>
      </c>
      <c r="I690">
        <v>905.57</v>
      </c>
      <c r="J690">
        <v>210.55</v>
      </c>
      <c r="K690">
        <v>9.99</v>
      </c>
      <c r="L690" t="s">
        <v>11160</v>
      </c>
      <c r="M690" t="s">
        <v>11290</v>
      </c>
      <c r="N690" t="s">
        <v>11291</v>
      </c>
      <c r="O690" t="s">
        <v>10681</v>
      </c>
      <c r="P690" t="s">
        <v>10668</v>
      </c>
      <c r="Q690" t="s">
        <v>10669</v>
      </c>
      <c r="R690" t="s">
        <v>11294</v>
      </c>
    </row>
    <row r="691" spans="1:21" x14ac:dyDescent="0.3">
      <c r="A691">
        <v>7064</v>
      </c>
      <c r="B691">
        <v>50404</v>
      </c>
      <c r="C691" s="1">
        <v>40628</v>
      </c>
      <c r="D691" t="s">
        <v>10671</v>
      </c>
      <c r="E691">
        <v>10</v>
      </c>
      <c r="F691">
        <v>1961.68</v>
      </c>
      <c r="G691">
        <v>0.04</v>
      </c>
      <c r="H691" t="s">
        <v>10664</v>
      </c>
      <c r="I691">
        <v>-367</v>
      </c>
      <c r="J691">
        <v>182.55</v>
      </c>
      <c r="K691">
        <v>69</v>
      </c>
      <c r="L691" t="s">
        <v>11160</v>
      </c>
      <c r="M691" t="s">
        <v>11290</v>
      </c>
      <c r="N691" t="s">
        <v>11291</v>
      </c>
      <c r="O691" t="s">
        <v>10681</v>
      </c>
      <c r="P691" t="s">
        <v>10690</v>
      </c>
      <c r="Q691" t="s">
        <v>10724</v>
      </c>
      <c r="R691" t="s">
        <v>11109</v>
      </c>
    </row>
    <row r="692" spans="1:21" x14ac:dyDescent="0.3">
      <c r="A692">
        <v>7116</v>
      </c>
      <c r="B692">
        <v>50784</v>
      </c>
      <c r="C692" s="1">
        <v>40949</v>
      </c>
      <c r="D692" t="s">
        <v>10671</v>
      </c>
      <c r="E692">
        <v>20</v>
      </c>
      <c r="F692">
        <v>638.72</v>
      </c>
      <c r="G692">
        <v>0.04</v>
      </c>
      <c r="H692" t="s">
        <v>10664</v>
      </c>
      <c r="I692">
        <v>-130.88</v>
      </c>
      <c r="J692">
        <v>32.979999999999997</v>
      </c>
      <c r="K692">
        <v>5.5</v>
      </c>
      <c r="L692" t="s">
        <v>11213</v>
      </c>
      <c r="M692" t="s">
        <v>11290</v>
      </c>
      <c r="N692" t="s">
        <v>11291</v>
      </c>
      <c r="O692" t="s">
        <v>10681</v>
      </c>
      <c r="P692" t="s">
        <v>10682</v>
      </c>
      <c r="Q692" t="s">
        <v>10711</v>
      </c>
      <c r="R692" t="s">
        <v>11035</v>
      </c>
      <c r="S692" t="s">
        <v>10685</v>
      </c>
      <c r="T692">
        <v>0.75</v>
      </c>
      <c r="U692" s="1">
        <v>40950</v>
      </c>
    </row>
    <row r="693" spans="1:21" x14ac:dyDescent="0.3">
      <c r="A693">
        <v>7128</v>
      </c>
      <c r="B693">
        <v>50850</v>
      </c>
      <c r="C693" s="1">
        <v>39939</v>
      </c>
      <c r="D693" t="s">
        <v>10719</v>
      </c>
      <c r="E693">
        <v>37</v>
      </c>
      <c r="F693">
        <v>1599.54</v>
      </c>
      <c r="G693">
        <v>0</v>
      </c>
      <c r="H693" t="s">
        <v>10664</v>
      </c>
      <c r="I693">
        <v>578.14</v>
      </c>
      <c r="J693">
        <v>40.98</v>
      </c>
      <c r="K693">
        <v>7.47</v>
      </c>
      <c r="L693" t="s">
        <v>11190</v>
      </c>
      <c r="M693" t="s">
        <v>11290</v>
      </c>
      <c r="N693" t="s">
        <v>11291</v>
      </c>
      <c r="O693" t="s">
        <v>10667</v>
      </c>
      <c r="P693" t="s">
        <v>10668</v>
      </c>
      <c r="Q693" t="s">
        <v>10678</v>
      </c>
      <c r="R693" t="s">
        <v>11212</v>
      </c>
    </row>
    <row r="694" spans="1:21" x14ac:dyDescent="0.3">
      <c r="A694">
        <v>7129</v>
      </c>
      <c r="B694">
        <v>50850</v>
      </c>
      <c r="C694" s="1">
        <v>39939</v>
      </c>
      <c r="D694" t="s">
        <v>10719</v>
      </c>
      <c r="E694">
        <v>2</v>
      </c>
      <c r="F694">
        <v>942.42</v>
      </c>
      <c r="G694">
        <v>0.02</v>
      </c>
      <c r="H694" t="s">
        <v>10672</v>
      </c>
      <c r="I694">
        <v>-634.87</v>
      </c>
      <c r="J694">
        <v>417.4</v>
      </c>
      <c r="K694">
        <v>75.23</v>
      </c>
      <c r="L694" t="s">
        <v>11190</v>
      </c>
      <c r="M694" t="s">
        <v>11290</v>
      </c>
      <c r="N694" t="s">
        <v>11291</v>
      </c>
      <c r="O694" t="s">
        <v>10667</v>
      </c>
      <c r="P694" t="s">
        <v>10690</v>
      </c>
      <c r="Q694" t="s">
        <v>10724</v>
      </c>
      <c r="R694" t="s">
        <v>11283</v>
      </c>
      <c r="S694" t="s">
        <v>10723</v>
      </c>
      <c r="T694">
        <v>0.79</v>
      </c>
      <c r="U694" s="1">
        <v>39940</v>
      </c>
    </row>
    <row r="695" spans="1:21" x14ac:dyDescent="0.3">
      <c r="A695">
        <v>7161</v>
      </c>
      <c r="B695">
        <v>51075</v>
      </c>
      <c r="C695" s="1">
        <v>40505</v>
      </c>
      <c r="D695" t="s">
        <v>10686</v>
      </c>
      <c r="E695">
        <v>43</v>
      </c>
      <c r="F695">
        <v>1290.2065</v>
      </c>
      <c r="G695">
        <v>0.06</v>
      </c>
      <c r="H695" t="s">
        <v>10697</v>
      </c>
      <c r="I695">
        <v>-160.68</v>
      </c>
      <c r="J695">
        <v>35.99</v>
      </c>
      <c r="K695">
        <v>5</v>
      </c>
      <c r="L695" t="s">
        <v>10687</v>
      </c>
      <c r="M695" t="s">
        <v>11290</v>
      </c>
      <c r="N695" t="s">
        <v>11291</v>
      </c>
      <c r="O695" t="s">
        <v>10667</v>
      </c>
      <c r="P695" t="s">
        <v>10682</v>
      </c>
      <c r="Q695" t="s">
        <v>10683</v>
      </c>
      <c r="R695" t="s">
        <v>11295</v>
      </c>
      <c r="S695" t="s">
        <v>10709</v>
      </c>
      <c r="T695">
        <v>0.82</v>
      </c>
      <c r="U695" s="1">
        <v>40507</v>
      </c>
    </row>
    <row r="696" spans="1:21" x14ac:dyDescent="0.3">
      <c r="A696">
        <v>7209</v>
      </c>
      <c r="B696">
        <v>51461</v>
      </c>
      <c r="C696" s="1">
        <v>40584</v>
      </c>
      <c r="D696" t="s">
        <v>10686</v>
      </c>
      <c r="E696">
        <v>43</v>
      </c>
      <c r="F696">
        <v>858.53</v>
      </c>
      <c r="G696">
        <v>7.0000000000000007E-2</v>
      </c>
      <c r="H696" t="s">
        <v>10664</v>
      </c>
      <c r="I696">
        <v>-97.54</v>
      </c>
      <c r="J696">
        <v>19.989999999999998</v>
      </c>
      <c r="K696">
        <v>11.17</v>
      </c>
      <c r="L696" t="s">
        <v>11190</v>
      </c>
      <c r="M696" t="s">
        <v>11290</v>
      </c>
      <c r="N696" t="s">
        <v>11291</v>
      </c>
      <c r="O696" t="s">
        <v>10681</v>
      </c>
      <c r="P696" t="s">
        <v>10690</v>
      </c>
      <c r="Q696" t="s">
        <v>10691</v>
      </c>
      <c r="R696" t="s">
        <v>10978</v>
      </c>
      <c r="S696" t="s">
        <v>10769</v>
      </c>
      <c r="T696">
        <v>0.6</v>
      </c>
      <c r="U696" s="1">
        <v>40586</v>
      </c>
    </row>
    <row r="697" spans="1:21" x14ac:dyDescent="0.3">
      <c r="A697">
        <v>7232</v>
      </c>
      <c r="B697">
        <v>51558</v>
      </c>
      <c r="C697" s="1">
        <v>40266</v>
      </c>
      <c r="D697" t="s">
        <v>10686</v>
      </c>
      <c r="E697">
        <v>34</v>
      </c>
      <c r="F697">
        <v>245.4</v>
      </c>
      <c r="G697">
        <v>0</v>
      </c>
      <c r="H697" t="s">
        <v>10664</v>
      </c>
      <c r="I697">
        <v>-87.27</v>
      </c>
      <c r="J697">
        <v>6.68</v>
      </c>
      <c r="K697">
        <v>6.92</v>
      </c>
      <c r="L697" t="s">
        <v>11190</v>
      </c>
      <c r="M697" t="s">
        <v>11290</v>
      </c>
      <c r="N697" t="s">
        <v>11291</v>
      </c>
      <c r="O697" t="s">
        <v>10681</v>
      </c>
      <c r="P697" t="s">
        <v>10668</v>
      </c>
      <c r="Q697" t="s">
        <v>10702</v>
      </c>
      <c r="R697" t="s">
        <v>11296</v>
      </c>
      <c r="S697" t="s">
        <v>10685</v>
      </c>
      <c r="T697">
        <v>0.37</v>
      </c>
      <c r="U697" s="1">
        <v>40266</v>
      </c>
    </row>
    <row r="698" spans="1:21" x14ac:dyDescent="0.3">
      <c r="A698">
        <v>7233</v>
      </c>
      <c r="B698">
        <v>51558</v>
      </c>
      <c r="C698" s="1">
        <v>40266</v>
      </c>
      <c r="D698" t="s">
        <v>10686</v>
      </c>
      <c r="E698">
        <v>47</v>
      </c>
      <c r="F698">
        <v>4177.66</v>
      </c>
      <c r="G698">
        <v>0.04</v>
      </c>
      <c r="H698" t="s">
        <v>10672</v>
      </c>
      <c r="I698">
        <v>85.29</v>
      </c>
      <c r="J698">
        <v>85.29</v>
      </c>
      <c r="K698">
        <v>60</v>
      </c>
      <c r="L698" t="s">
        <v>11190</v>
      </c>
      <c r="M698" t="s">
        <v>11290</v>
      </c>
      <c r="N698" t="s">
        <v>11291</v>
      </c>
      <c r="O698" t="s">
        <v>10681</v>
      </c>
      <c r="P698" t="s">
        <v>10690</v>
      </c>
      <c r="Q698" t="s">
        <v>10724</v>
      </c>
      <c r="R698" t="s">
        <v>11297</v>
      </c>
    </row>
    <row r="699" spans="1:21" x14ac:dyDescent="0.3">
      <c r="A699">
        <v>7310</v>
      </c>
      <c r="B699">
        <v>52130</v>
      </c>
      <c r="C699" s="1">
        <v>41157</v>
      </c>
      <c r="D699" t="s">
        <v>10663</v>
      </c>
      <c r="E699">
        <v>13</v>
      </c>
      <c r="F699">
        <v>63.33</v>
      </c>
      <c r="G699">
        <v>0</v>
      </c>
      <c r="H699" t="s">
        <v>10664</v>
      </c>
      <c r="I699">
        <v>-39.96</v>
      </c>
      <c r="J699">
        <v>4.13</v>
      </c>
      <c r="K699">
        <v>5.34</v>
      </c>
      <c r="L699" t="s">
        <v>10687</v>
      </c>
      <c r="M699" t="s">
        <v>11290</v>
      </c>
      <c r="N699" t="s">
        <v>11291</v>
      </c>
      <c r="O699" t="s">
        <v>10674</v>
      </c>
      <c r="P699" t="s">
        <v>10668</v>
      </c>
      <c r="Q699" t="s">
        <v>10678</v>
      </c>
      <c r="R699" t="s">
        <v>11298</v>
      </c>
      <c r="S699" t="s">
        <v>10685</v>
      </c>
      <c r="T699">
        <v>0.38</v>
      </c>
      <c r="U699" s="1">
        <v>41159</v>
      </c>
    </row>
    <row r="700" spans="1:21" x14ac:dyDescent="0.3">
      <c r="A700">
        <v>7311</v>
      </c>
      <c r="B700">
        <v>52130</v>
      </c>
      <c r="C700" s="1">
        <v>41157</v>
      </c>
      <c r="D700" t="s">
        <v>10663</v>
      </c>
      <c r="E700">
        <v>36</v>
      </c>
      <c r="F700">
        <v>1436.55</v>
      </c>
      <c r="G700">
        <v>0.1</v>
      </c>
      <c r="H700" t="s">
        <v>10664</v>
      </c>
      <c r="I700">
        <v>-4.01</v>
      </c>
      <c r="J700">
        <v>40.89</v>
      </c>
      <c r="K700">
        <v>18.98</v>
      </c>
      <c r="L700" t="s">
        <v>10687</v>
      </c>
      <c r="M700" t="s">
        <v>11290</v>
      </c>
      <c r="N700" t="s">
        <v>11291</v>
      </c>
      <c r="O700" t="s">
        <v>10674</v>
      </c>
      <c r="P700" t="s">
        <v>10690</v>
      </c>
      <c r="Q700" t="s">
        <v>10691</v>
      </c>
      <c r="R700" t="s">
        <v>11299</v>
      </c>
      <c r="S700" t="s">
        <v>10685</v>
      </c>
      <c r="T700">
        <v>0.56999999999999995</v>
      </c>
      <c r="U700" s="1">
        <v>41159</v>
      </c>
    </row>
    <row r="701" spans="1:21" x14ac:dyDescent="0.3">
      <c r="A701">
        <v>7363</v>
      </c>
      <c r="B701">
        <v>52482</v>
      </c>
      <c r="C701" s="1">
        <v>40574</v>
      </c>
      <c r="D701" t="s">
        <v>10719</v>
      </c>
      <c r="E701">
        <v>21</v>
      </c>
      <c r="F701">
        <v>848.2</v>
      </c>
      <c r="G701">
        <v>0.06</v>
      </c>
      <c r="H701" t="s">
        <v>10697</v>
      </c>
      <c r="I701">
        <v>163.78</v>
      </c>
      <c r="J701">
        <v>40.98</v>
      </c>
      <c r="K701">
        <v>5.33</v>
      </c>
      <c r="L701" t="s">
        <v>11190</v>
      </c>
      <c r="M701" t="s">
        <v>11290</v>
      </c>
      <c r="N701" t="s">
        <v>11291</v>
      </c>
      <c r="O701" t="s">
        <v>10681</v>
      </c>
      <c r="P701" t="s">
        <v>10668</v>
      </c>
      <c r="Q701" t="s">
        <v>10675</v>
      </c>
      <c r="R701" t="s">
        <v>11300</v>
      </c>
      <c r="S701" t="s">
        <v>10685</v>
      </c>
      <c r="T701">
        <v>0.56999999999999995</v>
      </c>
      <c r="U701" s="1">
        <v>40574</v>
      </c>
    </row>
    <row r="702" spans="1:21" x14ac:dyDescent="0.3">
      <c r="A702">
        <v>7364</v>
      </c>
      <c r="B702">
        <v>52482</v>
      </c>
      <c r="C702" s="1">
        <v>40574</v>
      </c>
      <c r="D702" t="s">
        <v>10719</v>
      </c>
      <c r="E702">
        <v>30</v>
      </c>
      <c r="F702">
        <v>717.21</v>
      </c>
      <c r="G702">
        <v>0</v>
      </c>
      <c r="H702" t="s">
        <v>10664</v>
      </c>
      <c r="I702">
        <v>217.06</v>
      </c>
      <c r="J702">
        <v>22.23</v>
      </c>
      <c r="K702">
        <v>3.63</v>
      </c>
      <c r="L702" t="s">
        <v>11190</v>
      </c>
      <c r="M702" t="s">
        <v>11290</v>
      </c>
      <c r="N702" t="s">
        <v>11291</v>
      </c>
      <c r="O702" t="s">
        <v>10681</v>
      </c>
      <c r="P702" t="s">
        <v>10690</v>
      </c>
      <c r="Q702" t="s">
        <v>10691</v>
      </c>
      <c r="R702" t="s">
        <v>11250</v>
      </c>
      <c r="S702" t="s">
        <v>10693</v>
      </c>
      <c r="T702">
        <v>0.52</v>
      </c>
      <c r="U702" s="1">
        <v>40576</v>
      </c>
    </row>
    <row r="703" spans="1:21" x14ac:dyDescent="0.3">
      <c r="A703">
        <v>7480</v>
      </c>
      <c r="B703">
        <v>53410</v>
      </c>
      <c r="C703" s="1">
        <v>40032</v>
      </c>
      <c r="D703" t="s">
        <v>10719</v>
      </c>
      <c r="E703">
        <v>44</v>
      </c>
      <c r="F703">
        <v>642.79999999999995</v>
      </c>
      <c r="G703">
        <v>0.08</v>
      </c>
      <c r="H703" t="s">
        <v>10664</v>
      </c>
      <c r="I703">
        <v>-253.11</v>
      </c>
      <c r="J703">
        <v>14.81</v>
      </c>
      <c r="K703">
        <v>13.32</v>
      </c>
      <c r="L703" t="s">
        <v>11172</v>
      </c>
      <c r="M703" t="s">
        <v>11290</v>
      </c>
      <c r="N703" t="s">
        <v>11291</v>
      </c>
      <c r="O703" t="s">
        <v>10681</v>
      </c>
      <c r="P703" t="s">
        <v>10668</v>
      </c>
      <c r="Q703" t="s">
        <v>10675</v>
      </c>
      <c r="R703" t="s">
        <v>11226</v>
      </c>
    </row>
    <row r="704" spans="1:21" x14ac:dyDescent="0.3">
      <c r="A704">
        <v>7493</v>
      </c>
      <c r="B704">
        <v>53477</v>
      </c>
      <c r="C704" s="1">
        <v>41034</v>
      </c>
      <c r="D704" t="s">
        <v>10671</v>
      </c>
      <c r="E704">
        <v>32</v>
      </c>
      <c r="F704">
        <v>3114.05</v>
      </c>
      <c r="G704">
        <v>0.01</v>
      </c>
      <c r="H704" t="s">
        <v>10672</v>
      </c>
      <c r="I704">
        <v>-1207.18</v>
      </c>
      <c r="J704">
        <v>95.95</v>
      </c>
      <c r="K704">
        <v>74.349999999999994</v>
      </c>
      <c r="L704" t="s">
        <v>11176</v>
      </c>
      <c r="M704" t="s">
        <v>11290</v>
      </c>
      <c r="N704" t="s">
        <v>11291</v>
      </c>
      <c r="O704" t="s">
        <v>10681</v>
      </c>
      <c r="P704" t="s">
        <v>10690</v>
      </c>
      <c r="Q704" t="s">
        <v>10753</v>
      </c>
      <c r="R704" t="s">
        <v>10754</v>
      </c>
      <c r="S704" t="s">
        <v>10677</v>
      </c>
      <c r="T704">
        <v>0.56999999999999995</v>
      </c>
      <c r="U704" s="1">
        <v>41036</v>
      </c>
    </row>
    <row r="705" spans="1:21" x14ac:dyDescent="0.3">
      <c r="A705">
        <v>7494</v>
      </c>
      <c r="B705">
        <v>53477</v>
      </c>
      <c r="C705" s="1">
        <v>41034</v>
      </c>
      <c r="D705" t="s">
        <v>10671</v>
      </c>
      <c r="E705">
        <v>27</v>
      </c>
      <c r="F705">
        <v>8161.93</v>
      </c>
      <c r="G705">
        <v>0.06</v>
      </c>
      <c r="H705" t="s">
        <v>10672</v>
      </c>
      <c r="I705">
        <v>1261.44</v>
      </c>
      <c r="J705">
        <v>300.98</v>
      </c>
      <c r="K705">
        <v>64.73</v>
      </c>
      <c r="L705" t="s">
        <v>11176</v>
      </c>
      <c r="M705" t="s">
        <v>11290</v>
      </c>
      <c r="N705" t="s">
        <v>11291</v>
      </c>
      <c r="O705" t="s">
        <v>10681</v>
      </c>
      <c r="P705" t="s">
        <v>10690</v>
      </c>
      <c r="Q705" t="s">
        <v>10753</v>
      </c>
      <c r="R705" t="s">
        <v>10808</v>
      </c>
    </row>
    <row r="706" spans="1:21" x14ac:dyDescent="0.3">
      <c r="A706">
        <v>7495</v>
      </c>
      <c r="B706">
        <v>53477</v>
      </c>
      <c r="C706" s="1">
        <v>41034</v>
      </c>
      <c r="D706" t="s">
        <v>10671</v>
      </c>
      <c r="E706">
        <v>36</v>
      </c>
      <c r="F706">
        <v>1314.65</v>
      </c>
      <c r="G706">
        <v>0.06</v>
      </c>
      <c r="H706" t="s">
        <v>10664</v>
      </c>
      <c r="I706">
        <v>536.87</v>
      </c>
      <c r="J706">
        <v>37.94</v>
      </c>
      <c r="K706">
        <v>5.08</v>
      </c>
      <c r="L706" t="s">
        <v>11176</v>
      </c>
      <c r="M706" t="s">
        <v>11290</v>
      </c>
      <c r="N706" t="s">
        <v>11291</v>
      </c>
      <c r="O706" t="s">
        <v>10681</v>
      </c>
      <c r="P706" t="s">
        <v>10668</v>
      </c>
      <c r="Q706" t="s">
        <v>10702</v>
      </c>
      <c r="R706" t="s">
        <v>11301</v>
      </c>
    </row>
    <row r="707" spans="1:21" x14ac:dyDescent="0.3">
      <c r="A707">
        <v>7496</v>
      </c>
      <c r="B707">
        <v>53477</v>
      </c>
      <c r="C707" s="1">
        <v>41034</v>
      </c>
      <c r="D707" t="s">
        <v>10671</v>
      </c>
      <c r="E707">
        <v>28</v>
      </c>
      <c r="F707">
        <v>4479.16</v>
      </c>
      <c r="G707">
        <v>7.0000000000000007E-2</v>
      </c>
      <c r="H707" t="s">
        <v>10664</v>
      </c>
      <c r="I707">
        <v>610.9</v>
      </c>
      <c r="J707">
        <v>161.55000000000001</v>
      </c>
      <c r="K707">
        <v>19.989999999999998</v>
      </c>
      <c r="L707" t="s">
        <v>11176</v>
      </c>
      <c r="M707" t="s">
        <v>11290</v>
      </c>
      <c r="N707" t="s">
        <v>11291</v>
      </c>
      <c r="O707" t="s">
        <v>10681</v>
      </c>
      <c r="P707" t="s">
        <v>10668</v>
      </c>
      <c r="Q707" t="s">
        <v>10669</v>
      </c>
      <c r="R707" t="s">
        <v>11302</v>
      </c>
      <c r="S707" t="s">
        <v>10685</v>
      </c>
      <c r="T707">
        <v>0.66</v>
      </c>
      <c r="U707" s="1">
        <v>41036</v>
      </c>
    </row>
    <row r="708" spans="1:21" x14ac:dyDescent="0.3">
      <c r="A708">
        <v>7497</v>
      </c>
      <c r="B708">
        <v>53508</v>
      </c>
      <c r="C708" s="1">
        <v>40127</v>
      </c>
      <c r="D708" t="s">
        <v>10671</v>
      </c>
      <c r="E708">
        <v>13</v>
      </c>
      <c r="F708">
        <v>1072.22</v>
      </c>
      <c r="G708">
        <v>0.03</v>
      </c>
      <c r="H708" t="s">
        <v>10664</v>
      </c>
      <c r="I708">
        <v>149.63999999999999</v>
      </c>
      <c r="J708">
        <v>80.98</v>
      </c>
      <c r="K708">
        <v>7.18</v>
      </c>
      <c r="L708" t="s">
        <v>11176</v>
      </c>
      <c r="M708" t="s">
        <v>11290</v>
      </c>
      <c r="N708" t="s">
        <v>11291</v>
      </c>
      <c r="O708" t="s">
        <v>10674</v>
      </c>
      <c r="P708" t="s">
        <v>10682</v>
      </c>
      <c r="Q708" t="s">
        <v>10711</v>
      </c>
      <c r="R708" t="s">
        <v>11303</v>
      </c>
      <c r="S708" t="s">
        <v>10685</v>
      </c>
      <c r="T708">
        <v>0.48</v>
      </c>
      <c r="U708" s="1">
        <v>40129</v>
      </c>
    </row>
    <row r="709" spans="1:21" x14ac:dyDescent="0.3">
      <c r="A709">
        <v>7498</v>
      </c>
      <c r="B709">
        <v>53508</v>
      </c>
      <c r="C709" s="1">
        <v>40127</v>
      </c>
      <c r="D709" t="s">
        <v>10671</v>
      </c>
      <c r="E709">
        <v>25</v>
      </c>
      <c r="F709">
        <v>342.85</v>
      </c>
      <c r="G709">
        <v>0.06</v>
      </c>
      <c r="H709" t="s">
        <v>10664</v>
      </c>
      <c r="I709">
        <v>-32.42</v>
      </c>
      <c r="J709">
        <v>13.99</v>
      </c>
      <c r="K709">
        <v>7.51</v>
      </c>
      <c r="L709" t="s">
        <v>11176</v>
      </c>
      <c r="M709" t="s">
        <v>11290</v>
      </c>
      <c r="N709" t="s">
        <v>11291</v>
      </c>
      <c r="O709" t="s">
        <v>10674</v>
      </c>
      <c r="P709" t="s">
        <v>10682</v>
      </c>
      <c r="Q709" t="s">
        <v>10849</v>
      </c>
      <c r="R709" t="s">
        <v>11304</v>
      </c>
      <c r="S709" t="s">
        <v>10689</v>
      </c>
      <c r="T709">
        <v>0.39</v>
      </c>
      <c r="U709" s="1">
        <v>40129</v>
      </c>
    </row>
    <row r="710" spans="1:21" x14ac:dyDescent="0.3">
      <c r="A710">
        <v>7499</v>
      </c>
      <c r="B710">
        <v>53508</v>
      </c>
      <c r="C710" s="1">
        <v>40127</v>
      </c>
      <c r="D710" t="s">
        <v>10671</v>
      </c>
      <c r="E710">
        <v>4</v>
      </c>
      <c r="F710">
        <v>62.48</v>
      </c>
      <c r="G710">
        <v>0.06</v>
      </c>
      <c r="H710" t="s">
        <v>10664</v>
      </c>
      <c r="I710">
        <v>1.06</v>
      </c>
      <c r="J710">
        <v>15.04</v>
      </c>
      <c r="K710">
        <v>1.97</v>
      </c>
      <c r="L710" t="s">
        <v>11176</v>
      </c>
      <c r="M710" t="s">
        <v>11290</v>
      </c>
      <c r="N710" t="s">
        <v>11291</v>
      </c>
      <c r="O710" t="s">
        <v>10674</v>
      </c>
      <c r="P710" t="s">
        <v>10668</v>
      </c>
      <c r="Q710" t="s">
        <v>10702</v>
      </c>
      <c r="R710" t="s">
        <v>11305</v>
      </c>
      <c r="S710" t="s">
        <v>10709</v>
      </c>
      <c r="T710">
        <v>0.39</v>
      </c>
      <c r="U710" s="1">
        <v>40127</v>
      </c>
    </row>
    <row r="711" spans="1:21" x14ac:dyDescent="0.3">
      <c r="A711">
        <v>7522</v>
      </c>
      <c r="B711">
        <v>53703</v>
      </c>
      <c r="C711" s="1">
        <v>40343</v>
      </c>
      <c r="D711" t="s">
        <v>10686</v>
      </c>
      <c r="E711">
        <v>14</v>
      </c>
      <c r="F711">
        <v>1966.26</v>
      </c>
      <c r="G711">
        <v>0.06</v>
      </c>
      <c r="H711" t="s">
        <v>10664</v>
      </c>
      <c r="I711">
        <v>-34.79</v>
      </c>
      <c r="J711">
        <v>140.85</v>
      </c>
      <c r="K711">
        <v>19.989999999999998</v>
      </c>
      <c r="L711" t="s">
        <v>11160</v>
      </c>
      <c r="M711" t="s">
        <v>11290</v>
      </c>
      <c r="N711" t="s">
        <v>11291</v>
      </c>
      <c r="O711" t="s">
        <v>10681</v>
      </c>
      <c r="P711" t="s">
        <v>10668</v>
      </c>
      <c r="Q711" t="s">
        <v>10669</v>
      </c>
      <c r="R711" t="s">
        <v>11163</v>
      </c>
    </row>
    <row r="712" spans="1:21" x14ac:dyDescent="0.3">
      <c r="A712">
        <v>7562</v>
      </c>
      <c r="B712">
        <v>54115</v>
      </c>
      <c r="C712" s="1">
        <v>40915</v>
      </c>
      <c r="D712" t="s">
        <v>10663</v>
      </c>
      <c r="E712">
        <v>24</v>
      </c>
      <c r="F712">
        <v>114.17</v>
      </c>
      <c r="G712">
        <v>0.01</v>
      </c>
      <c r="H712" t="s">
        <v>10664</v>
      </c>
      <c r="I712">
        <v>-80.05</v>
      </c>
      <c r="J712">
        <v>4.37</v>
      </c>
      <c r="K712">
        <v>5.15</v>
      </c>
      <c r="L712" t="s">
        <v>11306</v>
      </c>
      <c r="M712" t="s">
        <v>11290</v>
      </c>
      <c r="N712" t="s">
        <v>11291</v>
      </c>
      <c r="O712" t="s">
        <v>10681</v>
      </c>
      <c r="P712" t="s">
        <v>10668</v>
      </c>
      <c r="Q712" t="s">
        <v>10675</v>
      </c>
      <c r="R712" t="s">
        <v>11307</v>
      </c>
    </row>
    <row r="713" spans="1:21" x14ac:dyDescent="0.3">
      <c r="A713">
        <v>7563</v>
      </c>
      <c r="B713">
        <v>54115</v>
      </c>
      <c r="C713" s="1">
        <v>40915</v>
      </c>
      <c r="D713" t="s">
        <v>10663</v>
      </c>
      <c r="E713">
        <v>39</v>
      </c>
      <c r="F713">
        <v>197.11</v>
      </c>
      <c r="G713">
        <v>0.03</v>
      </c>
      <c r="H713" t="s">
        <v>10664</v>
      </c>
      <c r="I713">
        <v>-89.42</v>
      </c>
      <c r="J713">
        <v>4.9800000000000004</v>
      </c>
      <c r="K713">
        <v>4.95</v>
      </c>
      <c r="L713" t="s">
        <v>11306</v>
      </c>
      <c r="M713" t="s">
        <v>11290</v>
      </c>
      <c r="N713" t="s">
        <v>11291</v>
      </c>
      <c r="O713" t="s">
        <v>10681</v>
      </c>
      <c r="P713" t="s">
        <v>10668</v>
      </c>
      <c r="Q713" t="s">
        <v>10678</v>
      </c>
      <c r="R713" t="s">
        <v>11308</v>
      </c>
      <c r="S713" t="s">
        <v>10685</v>
      </c>
      <c r="T713">
        <v>0.37</v>
      </c>
      <c r="U713" s="1">
        <v>40920</v>
      </c>
    </row>
    <row r="714" spans="1:21" x14ac:dyDescent="0.3">
      <c r="A714">
        <v>7607</v>
      </c>
      <c r="B714">
        <v>54437</v>
      </c>
      <c r="C714" s="1">
        <v>40531</v>
      </c>
      <c r="D714" t="s">
        <v>10671</v>
      </c>
      <c r="E714">
        <v>15</v>
      </c>
      <c r="F714">
        <v>653.87099999999998</v>
      </c>
      <c r="G714">
        <v>0.09</v>
      </c>
      <c r="H714" t="s">
        <v>10664</v>
      </c>
      <c r="I714">
        <v>-311.05</v>
      </c>
      <c r="J714">
        <v>55.99</v>
      </c>
      <c r="K714">
        <v>5</v>
      </c>
      <c r="L714" t="s">
        <v>11275</v>
      </c>
      <c r="M714" t="s">
        <v>11290</v>
      </c>
      <c r="N714" t="s">
        <v>11291</v>
      </c>
      <c r="O714" t="s">
        <v>10681</v>
      </c>
      <c r="P714" t="s">
        <v>10682</v>
      </c>
      <c r="Q714" t="s">
        <v>10683</v>
      </c>
      <c r="R714" t="s">
        <v>10887</v>
      </c>
      <c r="S714" t="s">
        <v>10693</v>
      </c>
      <c r="T714">
        <v>0.83</v>
      </c>
      <c r="U714" s="1">
        <v>40531</v>
      </c>
    </row>
    <row r="715" spans="1:21" x14ac:dyDescent="0.3">
      <c r="A715">
        <v>7616</v>
      </c>
      <c r="B715">
        <v>54501</v>
      </c>
      <c r="C715" s="1">
        <v>41242</v>
      </c>
      <c r="D715" t="s">
        <v>10719</v>
      </c>
      <c r="E715">
        <v>36</v>
      </c>
      <c r="F715">
        <v>2039.0820000000001</v>
      </c>
      <c r="G715">
        <v>0.01</v>
      </c>
      <c r="H715" t="s">
        <v>10664</v>
      </c>
      <c r="I715">
        <v>481.7</v>
      </c>
      <c r="J715">
        <v>65.989999999999995</v>
      </c>
      <c r="K715">
        <v>4.99</v>
      </c>
      <c r="L715" t="s">
        <v>11160</v>
      </c>
      <c r="M715" t="s">
        <v>11290</v>
      </c>
      <c r="N715" t="s">
        <v>11291</v>
      </c>
      <c r="O715" t="s">
        <v>10681</v>
      </c>
      <c r="P715" t="s">
        <v>10682</v>
      </c>
      <c r="Q715" t="s">
        <v>10683</v>
      </c>
      <c r="R715" t="s">
        <v>11309</v>
      </c>
      <c r="S715" t="s">
        <v>10685</v>
      </c>
      <c r="T715">
        <v>0.56999999999999995</v>
      </c>
      <c r="U715" s="1">
        <v>41243</v>
      </c>
    </row>
    <row r="716" spans="1:21" x14ac:dyDescent="0.3">
      <c r="A716">
        <v>7617</v>
      </c>
      <c r="B716">
        <v>54501</v>
      </c>
      <c r="C716" s="1">
        <v>41242</v>
      </c>
      <c r="D716" t="s">
        <v>10719</v>
      </c>
      <c r="E716">
        <v>16</v>
      </c>
      <c r="F716">
        <v>225.46</v>
      </c>
      <c r="G716">
        <v>0.09</v>
      </c>
      <c r="H716" t="s">
        <v>10664</v>
      </c>
      <c r="I716">
        <v>-33.03</v>
      </c>
      <c r="J716">
        <v>13.99</v>
      </c>
      <c r="K716">
        <v>7.51</v>
      </c>
      <c r="L716" t="s">
        <v>11160</v>
      </c>
      <c r="M716" t="s">
        <v>11290</v>
      </c>
      <c r="N716" t="s">
        <v>11291</v>
      </c>
      <c r="O716" t="s">
        <v>10681</v>
      </c>
      <c r="P716" t="s">
        <v>10682</v>
      </c>
      <c r="Q716" t="s">
        <v>10849</v>
      </c>
      <c r="R716" t="s">
        <v>11304</v>
      </c>
      <c r="S716" t="s">
        <v>10689</v>
      </c>
      <c r="T716">
        <v>0.39</v>
      </c>
      <c r="U716" s="1">
        <v>41244</v>
      </c>
    </row>
    <row r="717" spans="1:21" x14ac:dyDescent="0.3">
      <c r="A717">
        <v>7618</v>
      </c>
      <c r="B717">
        <v>54501</v>
      </c>
      <c r="C717" s="1">
        <v>41242</v>
      </c>
      <c r="D717" t="s">
        <v>10719</v>
      </c>
      <c r="E717">
        <v>38</v>
      </c>
      <c r="F717">
        <v>783.96</v>
      </c>
      <c r="G717">
        <v>0.05</v>
      </c>
      <c r="H717" t="s">
        <v>10664</v>
      </c>
      <c r="I717">
        <v>-1195.29</v>
      </c>
      <c r="J717">
        <v>20.34</v>
      </c>
      <c r="K717">
        <v>35</v>
      </c>
      <c r="L717" t="s">
        <v>11160</v>
      </c>
      <c r="M717" t="s">
        <v>11290</v>
      </c>
      <c r="N717" t="s">
        <v>11291</v>
      </c>
      <c r="O717" t="s">
        <v>10681</v>
      </c>
      <c r="P717" t="s">
        <v>10668</v>
      </c>
      <c r="Q717" t="s">
        <v>10669</v>
      </c>
      <c r="R717" t="s">
        <v>11310</v>
      </c>
      <c r="S717" t="s">
        <v>10769</v>
      </c>
      <c r="T717">
        <v>0.84</v>
      </c>
      <c r="U717" s="1">
        <v>41244</v>
      </c>
    </row>
    <row r="718" spans="1:21" x14ac:dyDescent="0.3">
      <c r="A718">
        <v>7642</v>
      </c>
      <c r="B718">
        <v>54753</v>
      </c>
      <c r="C718" s="1">
        <v>39921</v>
      </c>
      <c r="D718" t="s">
        <v>10704</v>
      </c>
      <c r="E718">
        <v>36</v>
      </c>
      <c r="F718">
        <v>4711.2439999999997</v>
      </c>
      <c r="G718">
        <v>0.06</v>
      </c>
      <c r="H718" t="s">
        <v>10664</v>
      </c>
      <c r="I718">
        <v>1380.32</v>
      </c>
      <c r="J718">
        <v>155.99</v>
      </c>
      <c r="K718">
        <v>3.9</v>
      </c>
      <c r="L718" t="s">
        <v>11172</v>
      </c>
      <c r="M718" t="s">
        <v>11290</v>
      </c>
      <c r="N718" t="s">
        <v>11291</v>
      </c>
      <c r="O718" t="s">
        <v>10681</v>
      </c>
      <c r="P718" t="s">
        <v>10682</v>
      </c>
      <c r="Q718" t="s">
        <v>10683</v>
      </c>
      <c r="R718" t="s">
        <v>10895</v>
      </c>
      <c r="S718" t="s">
        <v>10685</v>
      </c>
      <c r="T718">
        <v>0.55000000000000004</v>
      </c>
      <c r="U718" s="1">
        <v>39922</v>
      </c>
    </row>
    <row r="719" spans="1:21" x14ac:dyDescent="0.3">
      <c r="A719">
        <v>7690</v>
      </c>
      <c r="B719">
        <v>55138</v>
      </c>
      <c r="C719" s="1">
        <v>40080</v>
      </c>
      <c r="D719" t="s">
        <v>10671</v>
      </c>
      <c r="E719">
        <v>22</v>
      </c>
      <c r="F719">
        <v>1132.54</v>
      </c>
      <c r="G719">
        <v>0</v>
      </c>
      <c r="H719" t="s">
        <v>10664</v>
      </c>
      <c r="I719">
        <v>-628.38</v>
      </c>
      <c r="J719">
        <v>48.91</v>
      </c>
      <c r="K719">
        <v>35</v>
      </c>
      <c r="L719" t="s">
        <v>11268</v>
      </c>
      <c r="M719" t="s">
        <v>11290</v>
      </c>
      <c r="N719" t="s">
        <v>11291</v>
      </c>
      <c r="O719" t="s">
        <v>10681</v>
      </c>
      <c r="P719" t="s">
        <v>10668</v>
      </c>
      <c r="Q719" t="s">
        <v>10669</v>
      </c>
      <c r="R719" t="s">
        <v>11049</v>
      </c>
      <c r="S719" t="s">
        <v>10769</v>
      </c>
      <c r="T719">
        <v>0.83</v>
      </c>
      <c r="U719" s="1">
        <v>40081</v>
      </c>
    </row>
    <row r="720" spans="1:21" x14ac:dyDescent="0.3">
      <c r="A720">
        <v>7713</v>
      </c>
      <c r="B720">
        <v>55271</v>
      </c>
      <c r="C720" s="1">
        <v>40613</v>
      </c>
      <c r="D720" t="s">
        <v>10704</v>
      </c>
      <c r="E720">
        <v>16</v>
      </c>
      <c r="F720">
        <v>1648.33</v>
      </c>
      <c r="G720">
        <v>7.0000000000000007E-2</v>
      </c>
      <c r="H720" t="s">
        <v>10672</v>
      </c>
      <c r="I720">
        <v>-210.14</v>
      </c>
      <c r="J720">
        <v>100.89</v>
      </c>
      <c r="K720">
        <v>42</v>
      </c>
      <c r="L720" t="s">
        <v>10687</v>
      </c>
      <c r="M720" t="s">
        <v>11290</v>
      </c>
      <c r="N720" t="s">
        <v>11291</v>
      </c>
      <c r="O720" t="s">
        <v>10674</v>
      </c>
      <c r="P720" t="s">
        <v>10690</v>
      </c>
      <c r="Q720" t="s">
        <v>10753</v>
      </c>
      <c r="R720" t="s">
        <v>11311</v>
      </c>
      <c r="S720" t="s">
        <v>10677</v>
      </c>
      <c r="T720">
        <v>0.61</v>
      </c>
      <c r="U720" s="1">
        <v>40615</v>
      </c>
    </row>
    <row r="721" spans="1:21" x14ac:dyDescent="0.3">
      <c r="A721">
        <v>7722</v>
      </c>
      <c r="B721">
        <v>55331</v>
      </c>
      <c r="C721" s="1">
        <v>40525</v>
      </c>
      <c r="D721" t="s">
        <v>10671</v>
      </c>
      <c r="E721">
        <v>13</v>
      </c>
      <c r="F721">
        <v>50.35</v>
      </c>
      <c r="G721">
        <v>0.05</v>
      </c>
      <c r="H721" t="s">
        <v>10664</v>
      </c>
      <c r="I721">
        <v>-8.24</v>
      </c>
      <c r="J721">
        <v>3.69</v>
      </c>
      <c r="K721">
        <v>2.5</v>
      </c>
      <c r="L721" t="s">
        <v>11162</v>
      </c>
      <c r="M721" t="s">
        <v>11290</v>
      </c>
      <c r="N721" t="s">
        <v>11291</v>
      </c>
      <c r="O721" t="s">
        <v>10667</v>
      </c>
      <c r="P721" t="s">
        <v>10668</v>
      </c>
      <c r="Q721" t="s">
        <v>10717</v>
      </c>
      <c r="R721" t="s">
        <v>11265</v>
      </c>
      <c r="S721" t="s">
        <v>10685</v>
      </c>
      <c r="T721">
        <v>0.39</v>
      </c>
      <c r="U721" s="1">
        <v>40527</v>
      </c>
    </row>
    <row r="722" spans="1:21" x14ac:dyDescent="0.3">
      <c r="A722">
        <v>7769</v>
      </c>
      <c r="B722">
        <v>55618</v>
      </c>
      <c r="C722" s="1">
        <v>40929</v>
      </c>
      <c r="D722" t="s">
        <v>10704</v>
      </c>
      <c r="E722">
        <v>48</v>
      </c>
      <c r="F722">
        <v>1494.232</v>
      </c>
      <c r="G722">
        <v>0.04</v>
      </c>
      <c r="H722" t="s">
        <v>10664</v>
      </c>
      <c r="I722">
        <v>479.95</v>
      </c>
      <c r="J722">
        <v>35.99</v>
      </c>
      <c r="K722">
        <v>1.25</v>
      </c>
      <c r="L722" t="s">
        <v>11306</v>
      </c>
      <c r="M722" t="s">
        <v>11290</v>
      </c>
      <c r="N722" t="s">
        <v>11291</v>
      </c>
      <c r="O722" t="s">
        <v>10681</v>
      </c>
      <c r="P722" t="s">
        <v>10682</v>
      </c>
      <c r="Q722" t="s">
        <v>10683</v>
      </c>
      <c r="R722" t="s">
        <v>11312</v>
      </c>
      <c r="S722" t="s">
        <v>10693</v>
      </c>
      <c r="T722">
        <v>0.56999999999999995</v>
      </c>
      <c r="U722" s="1">
        <v>40930</v>
      </c>
    </row>
    <row r="723" spans="1:21" x14ac:dyDescent="0.3">
      <c r="A723">
        <v>7924</v>
      </c>
      <c r="B723">
        <v>56645</v>
      </c>
      <c r="C723" s="1">
        <v>40914</v>
      </c>
      <c r="D723" t="s">
        <v>10663</v>
      </c>
      <c r="E723">
        <v>46</v>
      </c>
      <c r="F723">
        <v>1483.49</v>
      </c>
      <c r="G723">
        <v>0.02</v>
      </c>
      <c r="H723" t="s">
        <v>10664</v>
      </c>
      <c r="I723">
        <v>65.819999999999993</v>
      </c>
      <c r="J723">
        <v>30.98</v>
      </c>
      <c r="K723">
        <v>17.079999999999998</v>
      </c>
      <c r="L723" t="s">
        <v>11156</v>
      </c>
      <c r="M723" t="s">
        <v>11290</v>
      </c>
      <c r="N723" t="s">
        <v>11291</v>
      </c>
      <c r="O723" t="s">
        <v>10701</v>
      </c>
      <c r="P723" t="s">
        <v>10668</v>
      </c>
      <c r="Q723" t="s">
        <v>10702</v>
      </c>
      <c r="R723" t="s">
        <v>11138</v>
      </c>
      <c r="S723" t="s">
        <v>10685</v>
      </c>
      <c r="T723">
        <v>0.4</v>
      </c>
      <c r="U723" s="1">
        <v>40914</v>
      </c>
    </row>
    <row r="724" spans="1:21" x14ac:dyDescent="0.3">
      <c r="A724">
        <v>7925</v>
      </c>
      <c r="B724">
        <v>56645</v>
      </c>
      <c r="C724" s="1">
        <v>40914</v>
      </c>
      <c r="D724" t="s">
        <v>10663</v>
      </c>
      <c r="E724">
        <v>42</v>
      </c>
      <c r="F724">
        <v>14729.36</v>
      </c>
      <c r="G724">
        <v>7.0000000000000007E-2</v>
      </c>
      <c r="H724" t="s">
        <v>10672</v>
      </c>
      <c r="I724">
        <v>3277.57</v>
      </c>
      <c r="J724">
        <v>348.21</v>
      </c>
      <c r="K724">
        <v>40.19</v>
      </c>
      <c r="L724" t="s">
        <v>11156</v>
      </c>
      <c r="M724" t="s">
        <v>11290</v>
      </c>
      <c r="N724" t="s">
        <v>11291</v>
      </c>
      <c r="O724" t="s">
        <v>10701</v>
      </c>
      <c r="P724" t="s">
        <v>10690</v>
      </c>
      <c r="Q724" t="s">
        <v>10724</v>
      </c>
      <c r="R724" t="s">
        <v>11220</v>
      </c>
      <c r="S724" t="s">
        <v>10723</v>
      </c>
      <c r="T724">
        <v>0.62</v>
      </c>
      <c r="U724" s="1">
        <v>40916</v>
      </c>
    </row>
    <row r="725" spans="1:21" x14ac:dyDescent="0.3">
      <c r="A725">
        <v>7949</v>
      </c>
      <c r="B725">
        <v>56803</v>
      </c>
      <c r="C725" s="1">
        <v>40157</v>
      </c>
      <c r="D725" t="s">
        <v>10686</v>
      </c>
      <c r="E725">
        <v>42</v>
      </c>
      <c r="F725">
        <v>258.19</v>
      </c>
      <c r="G725">
        <v>0.1</v>
      </c>
      <c r="H725" t="s">
        <v>10664</v>
      </c>
      <c r="I725">
        <v>-103.27</v>
      </c>
      <c r="J725">
        <v>6.48</v>
      </c>
      <c r="K725">
        <v>5.9</v>
      </c>
      <c r="L725" t="s">
        <v>10687</v>
      </c>
      <c r="M725" t="s">
        <v>11290</v>
      </c>
      <c r="N725" t="s">
        <v>11291</v>
      </c>
      <c r="O725" t="s">
        <v>10667</v>
      </c>
      <c r="P725" t="s">
        <v>10668</v>
      </c>
      <c r="Q725" t="s">
        <v>10702</v>
      </c>
      <c r="R725" t="s">
        <v>11313</v>
      </c>
      <c r="S725" t="s">
        <v>10685</v>
      </c>
      <c r="T725">
        <v>0.37</v>
      </c>
      <c r="U725" s="1">
        <v>40157</v>
      </c>
    </row>
    <row r="726" spans="1:21" x14ac:dyDescent="0.3">
      <c r="A726">
        <v>8001</v>
      </c>
      <c r="B726">
        <v>57159</v>
      </c>
      <c r="C726" s="1">
        <v>40221</v>
      </c>
      <c r="D726" t="s">
        <v>10719</v>
      </c>
      <c r="E726">
        <v>17</v>
      </c>
      <c r="F726">
        <v>4621.1000000000004</v>
      </c>
      <c r="G726">
        <v>0.09</v>
      </c>
      <c r="H726" t="s">
        <v>10672</v>
      </c>
      <c r="I726">
        <v>-635.65</v>
      </c>
      <c r="J726">
        <v>280.98</v>
      </c>
      <c r="K726">
        <v>57</v>
      </c>
      <c r="L726" t="s">
        <v>11185</v>
      </c>
      <c r="M726" t="s">
        <v>11290</v>
      </c>
      <c r="N726" t="s">
        <v>11291</v>
      </c>
      <c r="O726" t="s">
        <v>10681</v>
      </c>
      <c r="P726" t="s">
        <v>10690</v>
      </c>
      <c r="Q726" t="s">
        <v>10753</v>
      </c>
      <c r="R726" t="s">
        <v>11314</v>
      </c>
      <c r="S726" t="s">
        <v>10677</v>
      </c>
      <c r="T726">
        <v>0.78</v>
      </c>
      <c r="U726" s="1">
        <v>40222</v>
      </c>
    </row>
    <row r="727" spans="1:21" x14ac:dyDescent="0.3">
      <c r="A727">
        <v>8002</v>
      </c>
      <c r="B727">
        <v>57159</v>
      </c>
      <c r="C727" s="1">
        <v>40221</v>
      </c>
      <c r="D727" t="s">
        <v>10719</v>
      </c>
      <c r="E727">
        <v>42</v>
      </c>
      <c r="F727">
        <v>460.2</v>
      </c>
      <c r="G727">
        <v>0.01</v>
      </c>
      <c r="H727" t="s">
        <v>10664</v>
      </c>
      <c r="I727">
        <v>-214.39</v>
      </c>
      <c r="J727">
        <v>9.99</v>
      </c>
      <c r="K727">
        <v>11.59</v>
      </c>
      <c r="L727" t="s">
        <v>11185</v>
      </c>
      <c r="M727" t="s">
        <v>11290</v>
      </c>
      <c r="N727" t="s">
        <v>11291</v>
      </c>
      <c r="O727" t="s">
        <v>10681</v>
      </c>
      <c r="P727" t="s">
        <v>10668</v>
      </c>
      <c r="Q727" t="s">
        <v>10702</v>
      </c>
      <c r="R727" t="s">
        <v>11315</v>
      </c>
      <c r="S727" t="s">
        <v>10685</v>
      </c>
      <c r="T727">
        <v>0.4</v>
      </c>
      <c r="U727" s="1">
        <v>40221</v>
      </c>
    </row>
    <row r="728" spans="1:21" x14ac:dyDescent="0.3">
      <c r="A728">
        <v>8056</v>
      </c>
      <c r="B728">
        <v>57507</v>
      </c>
      <c r="C728" s="1">
        <v>39990</v>
      </c>
      <c r="D728" t="s">
        <v>10719</v>
      </c>
      <c r="E728">
        <v>10</v>
      </c>
      <c r="F728">
        <v>155.44999999999999</v>
      </c>
      <c r="G728">
        <v>0.03</v>
      </c>
      <c r="H728" t="s">
        <v>10664</v>
      </c>
      <c r="I728">
        <v>-19.68</v>
      </c>
      <c r="J728">
        <v>15.01</v>
      </c>
      <c r="K728">
        <v>8.4</v>
      </c>
      <c r="L728" t="s">
        <v>11275</v>
      </c>
      <c r="M728" t="s">
        <v>11290</v>
      </c>
      <c r="N728" t="s">
        <v>11291</v>
      </c>
      <c r="O728" t="s">
        <v>10681</v>
      </c>
      <c r="P728" t="s">
        <v>10668</v>
      </c>
      <c r="Q728" t="s">
        <v>10678</v>
      </c>
      <c r="R728" t="s">
        <v>11071</v>
      </c>
    </row>
    <row r="729" spans="1:21" x14ac:dyDescent="0.3">
      <c r="A729">
        <v>8114</v>
      </c>
      <c r="B729">
        <v>57922</v>
      </c>
      <c r="C729" s="1">
        <v>40582</v>
      </c>
      <c r="D729" t="s">
        <v>10719</v>
      </c>
      <c r="E729">
        <v>50</v>
      </c>
      <c r="F729">
        <v>343.26</v>
      </c>
      <c r="G729">
        <v>0.04</v>
      </c>
      <c r="H729" t="s">
        <v>10664</v>
      </c>
      <c r="I729">
        <v>-287.27999999999997</v>
      </c>
      <c r="J729">
        <v>6.84</v>
      </c>
      <c r="K729">
        <v>8.3699999999999992</v>
      </c>
      <c r="L729" t="s">
        <v>11160</v>
      </c>
      <c r="M729" t="s">
        <v>11290</v>
      </c>
      <c r="N729" t="s">
        <v>11291</v>
      </c>
      <c r="O729" t="s">
        <v>10681</v>
      </c>
      <c r="P729" t="s">
        <v>10668</v>
      </c>
      <c r="Q729" t="s">
        <v>10791</v>
      </c>
    </row>
    <row r="730" spans="1:21" x14ac:dyDescent="0.3">
      <c r="A730">
        <v>8132</v>
      </c>
      <c r="B730">
        <v>58117</v>
      </c>
      <c r="C730" s="1">
        <v>40594</v>
      </c>
      <c r="D730" t="s">
        <v>10719</v>
      </c>
      <c r="E730">
        <v>42</v>
      </c>
      <c r="F730">
        <v>134.86000000000001</v>
      </c>
      <c r="G730">
        <v>0.04</v>
      </c>
      <c r="H730" t="s">
        <v>10664</v>
      </c>
      <c r="I730">
        <v>-62.84</v>
      </c>
      <c r="J730">
        <v>3.14</v>
      </c>
      <c r="K730">
        <v>1.92</v>
      </c>
      <c r="L730" t="s">
        <v>11167</v>
      </c>
      <c r="M730" t="s">
        <v>11290</v>
      </c>
      <c r="N730" t="s">
        <v>11291</v>
      </c>
      <c r="O730" t="s">
        <v>10681</v>
      </c>
      <c r="P730" t="s">
        <v>10668</v>
      </c>
      <c r="Q730" t="s">
        <v>10791</v>
      </c>
    </row>
    <row r="731" spans="1:21" x14ac:dyDescent="0.3">
      <c r="A731">
        <v>8149</v>
      </c>
      <c r="B731">
        <v>58278</v>
      </c>
      <c r="C731" s="1">
        <v>41162</v>
      </c>
      <c r="D731" t="s">
        <v>10671</v>
      </c>
      <c r="E731">
        <v>37</v>
      </c>
      <c r="F731">
        <v>3512.9</v>
      </c>
      <c r="G731">
        <v>0.08</v>
      </c>
      <c r="H731" t="s">
        <v>10664</v>
      </c>
      <c r="I731">
        <v>2093.6999999999998</v>
      </c>
      <c r="J731">
        <v>99.23</v>
      </c>
      <c r="K731">
        <v>8.99</v>
      </c>
      <c r="L731" t="s">
        <v>11275</v>
      </c>
      <c r="M731" t="s">
        <v>11290</v>
      </c>
      <c r="N731" t="s">
        <v>11291</v>
      </c>
      <c r="O731" t="s">
        <v>10681</v>
      </c>
      <c r="P731" t="s">
        <v>10690</v>
      </c>
      <c r="Q731" t="s">
        <v>10691</v>
      </c>
      <c r="R731" t="s">
        <v>11316</v>
      </c>
    </row>
    <row r="732" spans="1:21" x14ac:dyDescent="0.3">
      <c r="A732">
        <v>8150</v>
      </c>
      <c r="B732">
        <v>58278</v>
      </c>
      <c r="C732" s="1">
        <v>41162</v>
      </c>
      <c r="D732" t="s">
        <v>10671</v>
      </c>
      <c r="E732">
        <v>4</v>
      </c>
      <c r="F732">
        <v>281.5455</v>
      </c>
      <c r="G732">
        <v>0.1</v>
      </c>
      <c r="H732" t="s">
        <v>10664</v>
      </c>
      <c r="I732">
        <v>-434.56</v>
      </c>
      <c r="J732">
        <v>85.99</v>
      </c>
      <c r="K732">
        <v>0.99</v>
      </c>
      <c r="L732" t="s">
        <v>11275</v>
      </c>
      <c r="M732" t="s">
        <v>11290</v>
      </c>
      <c r="N732" t="s">
        <v>11291</v>
      </c>
      <c r="O732" t="s">
        <v>10681</v>
      </c>
      <c r="P732" t="s">
        <v>10682</v>
      </c>
      <c r="Q732" t="s">
        <v>10683</v>
      </c>
      <c r="R732" t="s">
        <v>10787</v>
      </c>
      <c r="S732" t="s">
        <v>10709</v>
      </c>
      <c r="T732">
        <v>0.85</v>
      </c>
      <c r="U732" s="1">
        <v>41165</v>
      </c>
    </row>
    <row r="733" spans="1:21" x14ac:dyDescent="0.3">
      <c r="A733">
        <v>8185</v>
      </c>
      <c r="B733">
        <v>58502</v>
      </c>
      <c r="C733" s="1">
        <v>40221</v>
      </c>
      <c r="D733" t="s">
        <v>10719</v>
      </c>
      <c r="E733">
        <v>23</v>
      </c>
      <c r="F733">
        <v>5186.3100000000004</v>
      </c>
      <c r="G733">
        <v>0.03</v>
      </c>
      <c r="H733" t="s">
        <v>10672</v>
      </c>
      <c r="I733">
        <v>1009.38</v>
      </c>
      <c r="J733">
        <v>226.67</v>
      </c>
      <c r="K733">
        <v>28.16</v>
      </c>
      <c r="L733" t="s">
        <v>11156</v>
      </c>
      <c r="M733" t="s">
        <v>11290</v>
      </c>
      <c r="N733" t="s">
        <v>11291</v>
      </c>
      <c r="O733" t="s">
        <v>10674</v>
      </c>
      <c r="P733" t="s">
        <v>10690</v>
      </c>
      <c r="Q733" t="s">
        <v>10753</v>
      </c>
      <c r="R733" t="s">
        <v>10854</v>
      </c>
      <c r="S733" t="s">
        <v>10677</v>
      </c>
      <c r="T733">
        <v>0.59</v>
      </c>
      <c r="U733" s="1">
        <v>40223</v>
      </c>
    </row>
    <row r="734" spans="1:21" x14ac:dyDescent="0.3">
      <c r="A734">
        <v>8225</v>
      </c>
      <c r="B734">
        <v>58788</v>
      </c>
      <c r="C734" s="1">
        <v>40210</v>
      </c>
      <c r="D734" t="s">
        <v>10663</v>
      </c>
      <c r="E734">
        <v>31</v>
      </c>
      <c r="F734">
        <v>983.78</v>
      </c>
      <c r="G734">
        <v>0.04</v>
      </c>
      <c r="H734" t="s">
        <v>10664</v>
      </c>
      <c r="I734">
        <v>43.72</v>
      </c>
      <c r="J734">
        <v>30.98</v>
      </c>
      <c r="K734">
        <v>6.5</v>
      </c>
      <c r="L734" t="s">
        <v>11172</v>
      </c>
      <c r="M734" t="s">
        <v>11290</v>
      </c>
      <c r="N734" t="s">
        <v>11291</v>
      </c>
      <c r="O734" t="s">
        <v>10681</v>
      </c>
      <c r="P734" t="s">
        <v>10682</v>
      </c>
      <c r="Q734" t="s">
        <v>10711</v>
      </c>
      <c r="R734" t="s">
        <v>11222</v>
      </c>
      <c r="S734" t="s">
        <v>10685</v>
      </c>
      <c r="T734">
        <v>0.64</v>
      </c>
      <c r="U734" s="1">
        <v>40212</v>
      </c>
    </row>
    <row r="735" spans="1:21" x14ac:dyDescent="0.3">
      <c r="A735">
        <v>8245</v>
      </c>
      <c r="B735">
        <v>58947</v>
      </c>
      <c r="C735" s="1">
        <v>40812</v>
      </c>
      <c r="D735" t="s">
        <v>10686</v>
      </c>
      <c r="E735">
        <v>48</v>
      </c>
      <c r="F735">
        <v>410.15</v>
      </c>
      <c r="G735">
        <v>0.01</v>
      </c>
      <c r="H735" t="s">
        <v>10664</v>
      </c>
      <c r="I735">
        <v>102.58</v>
      </c>
      <c r="J735">
        <v>8.01</v>
      </c>
      <c r="K735">
        <v>2.87</v>
      </c>
      <c r="L735" t="s">
        <v>11158</v>
      </c>
      <c r="M735" t="s">
        <v>11290</v>
      </c>
      <c r="N735" t="s">
        <v>11291</v>
      </c>
      <c r="O735" t="s">
        <v>10701</v>
      </c>
      <c r="P735" t="s">
        <v>10668</v>
      </c>
      <c r="Q735" t="s">
        <v>10702</v>
      </c>
      <c r="R735" t="s">
        <v>11317</v>
      </c>
    </row>
    <row r="736" spans="1:21" x14ac:dyDescent="0.3">
      <c r="A736">
        <v>8246</v>
      </c>
      <c r="B736">
        <v>58947</v>
      </c>
      <c r="C736" s="1">
        <v>40812</v>
      </c>
      <c r="D736" t="s">
        <v>10686</v>
      </c>
      <c r="E736">
        <v>28</v>
      </c>
      <c r="F736">
        <v>135.72</v>
      </c>
      <c r="G736">
        <v>0.09</v>
      </c>
      <c r="H736" t="s">
        <v>10664</v>
      </c>
      <c r="I736">
        <v>-67.790000000000006</v>
      </c>
      <c r="J736">
        <v>4.9800000000000004</v>
      </c>
      <c r="K736">
        <v>5.0199999999999996</v>
      </c>
      <c r="L736" t="s">
        <v>11158</v>
      </c>
      <c r="M736" t="s">
        <v>11290</v>
      </c>
      <c r="N736" t="s">
        <v>11291</v>
      </c>
      <c r="O736" t="s">
        <v>10701</v>
      </c>
      <c r="P736" t="s">
        <v>10668</v>
      </c>
      <c r="Q736" t="s">
        <v>10702</v>
      </c>
      <c r="R736" t="s">
        <v>11318</v>
      </c>
      <c r="S736" t="s">
        <v>10685</v>
      </c>
      <c r="T736">
        <v>0.38</v>
      </c>
      <c r="U736" s="1">
        <v>40813</v>
      </c>
    </row>
    <row r="737" spans="1:21" x14ac:dyDescent="0.3">
      <c r="A737">
        <v>8263</v>
      </c>
      <c r="B737">
        <v>59074</v>
      </c>
      <c r="C737" s="1">
        <v>40402</v>
      </c>
      <c r="D737" t="s">
        <v>10663</v>
      </c>
      <c r="E737">
        <v>37</v>
      </c>
      <c r="F737">
        <v>589.63</v>
      </c>
      <c r="G737">
        <v>0.03</v>
      </c>
      <c r="H737" t="s">
        <v>10664</v>
      </c>
      <c r="I737">
        <v>70.8</v>
      </c>
      <c r="J737">
        <v>14.98</v>
      </c>
      <c r="K737">
        <v>8.99</v>
      </c>
      <c r="L737" t="s">
        <v>10934</v>
      </c>
      <c r="M737" t="s">
        <v>11319</v>
      </c>
      <c r="N737" t="s">
        <v>11320</v>
      </c>
      <c r="O737" t="s">
        <v>10681</v>
      </c>
      <c r="P737" t="s">
        <v>10690</v>
      </c>
      <c r="Q737" t="s">
        <v>10691</v>
      </c>
      <c r="R737" t="s">
        <v>10970</v>
      </c>
    </row>
    <row r="738" spans="1:21" x14ac:dyDescent="0.3">
      <c r="A738">
        <v>8292</v>
      </c>
      <c r="B738">
        <v>59233</v>
      </c>
      <c r="C738" s="1">
        <v>40410</v>
      </c>
      <c r="D738" t="s">
        <v>10671</v>
      </c>
      <c r="E738">
        <v>3</v>
      </c>
      <c r="F738">
        <v>336.84</v>
      </c>
      <c r="G738">
        <v>0.08</v>
      </c>
      <c r="H738" t="s">
        <v>10672</v>
      </c>
      <c r="I738">
        <v>-160.46</v>
      </c>
      <c r="J738">
        <v>100.98</v>
      </c>
      <c r="K738">
        <v>35.840000000000003</v>
      </c>
      <c r="L738" t="s">
        <v>10934</v>
      </c>
      <c r="M738" t="s">
        <v>11319</v>
      </c>
      <c r="N738" t="s">
        <v>11320</v>
      </c>
      <c r="O738" t="s">
        <v>10681</v>
      </c>
      <c r="P738" t="s">
        <v>10690</v>
      </c>
      <c r="Q738" t="s">
        <v>10721</v>
      </c>
      <c r="R738" t="s">
        <v>10802</v>
      </c>
    </row>
    <row r="739" spans="1:21" x14ac:dyDescent="0.3">
      <c r="A739">
        <v>8293</v>
      </c>
      <c r="B739">
        <v>59233</v>
      </c>
      <c r="C739" s="1">
        <v>40410</v>
      </c>
      <c r="D739" t="s">
        <v>10671</v>
      </c>
      <c r="E739">
        <v>30</v>
      </c>
      <c r="F739">
        <v>397.17</v>
      </c>
      <c r="G739">
        <v>0.1</v>
      </c>
      <c r="H739" t="s">
        <v>10697</v>
      </c>
      <c r="I739">
        <v>7.69</v>
      </c>
      <c r="J739">
        <v>14.34</v>
      </c>
      <c r="K739">
        <v>5</v>
      </c>
      <c r="L739" t="s">
        <v>10934</v>
      </c>
      <c r="M739" t="s">
        <v>11319</v>
      </c>
      <c r="N739" t="s">
        <v>11320</v>
      </c>
      <c r="O739" t="s">
        <v>10681</v>
      </c>
      <c r="P739" t="s">
        <v>10690</v>
      </c>
      <c r="Q739" t="s">
        <v>10691</v>
      </c>
      <c r="R739" t="s">
        <v>11321</v>
      </c>
      <c r="S739" t="s">
        <v>10693</v>
      </c>
      <c r="T739">
        <v>0.49</v>
      </c>
      <c r="U739" s="1">
        <v>40410</v>
      </c>
    </row>
    <row r="740" spans="1:21" x14ac:dyDescent="0.3">
      <c r="A740">
        <v>8316</v>
      </c>
      <c r="B740">
        <v>59425</v>
      </c>
      <c r="C740" s="1">
        <v>41046</v>
      </c>
      <c r="D740" t="s">
        <v>10704</v>
      </c>
      <c r="E740">
        <v>24</v>
      </c>
      <c r="F740">
        <v>2094.12</v>
      </c>
      <c r="G740">
        <v>0</v>
      </c>
      <c r="H740" t="s">
        <v>10664</v>
      </c>
      <c r="I740">
        <v>717.12</v>
      </c>
      <c r="J740">
        <v>83.1</v>
      </c>
      <c r="K740">
        <v>6.13</v>
      </c>
      <c r="L740" t="s">
        <v>11164</v>
      </c>
      <c r="M740" t="s">
        <v>11319</v>
      </c>
      <c r="N740" t="s">
        <v>11320</v>
      </c>
      <c r="O740" t="s">
        <v>10701</v>
      </c>
      <c r="P740" t="s">
        <v>10682</v>
      </c>
      <c r="Q740" t="s">
        <v>10711</v>
      </c>
      <c r="R740" t="s">
        <v>11195</v>
      </c>
    </row>
    <row r="741" spans="1:21" x14ac:dyDescent="0.3">
      <c r="A741">
        <v>8317</v>
      </c>
      <c r="B741">
        <v>59425</v>
      </c>
      <c r="C741" s="1">
        <v>41046</v>
      </c>
      <c r="D741" t="s">
        <v>10704</v>
      </c>
      <c r="E741">
        <v>46</v>
      </c>
      <c r="F741">
        <v>1714.02</v>
      </c>
      <c r="G741">
        <v>0.04</v>
      </c>
      <c r="H741" t="s">
        <v>10664</v>
      </c>
      <c r="I741">
        <v>741.27</v>
      </c>
      <c r="J741">
        <v>37.94</v>
      </c>
      <c r="K741">
        <v>5.08</v>
      </c>
      <c r="L741" t="s">
        <v>11164</v>
      </c>
      <c r="M741" t="s">
        <v>11319</v>
      </c>
      <c r="N741" t="s">
        <v>11320</v>
      </c>
      <c r="O741" t="s">
        <v>10701</v>
      </c>
      <c r="P741" t="s">
        <v>10668</v>
      </c>
      <c r="Q741" t="s">
        <v>10702</v>
      </c>
      <c r="R741" t="s">
        <v>11301</v>
      </c>
    </row>
    <row r="742" spans="1:21" x14ac:dyDescent="0.3">
      <c r="A742">
        <v>8360</v>
      </c>
      <c r="B742">
        <v>59750</v>
      </c>
      <c r="C742" s="1">
        <v>40368</v>
      </c>
      <c r="D742" t="s">
        <v>10663</v>
      </c>
      <c r="E742">
        <v>34</v>
      </c>
      <c r="F742">
        <v>223.59</v>
      </c>
      <c r="G742">
        <v>0.04</v>
      </c>
      <c r="H742" t="s">
        <v>10664</v>
      </c>
      <c r="I742">
        <v>-66.05</v>
      </c>
      <c r="J742">
        <v>6.48</v>
      </c>
      <c r="K742">
        <v>5.74</v>
      </c>
      <c r="L742" t="s">
        <v>11268</v>
      </c>
      <c r="M742" t="s">
        <v>11319</v>
      </c>
      <c r="N742" t="s">
        <v>11320</v>
      </c>
      <c r="O742" t="s">
        <v>10681</v>
      </c>
      <c r="P742" t="s">
        <v>10668</v>
      </c>
      <c r="Q742" t="s">
        <v>10702</v>
      </c>
      <c r="R742" t="s">
        <v>11322</v>
      </c>
      <c r="S742" t="s">
        <v>10685</v>
      </c>
      <c r="T742">
        <v>0.37</v>
      </c>
      <c r="U742" s="1">
        <v>40372</v>
      </c>
    </row>
    <row r="743" spans="1:21" x14ac:dyDescent="0.3">
      <c r="A743">
        <v>7</v>
      </c>
      <c r="B743">
        <v>35</v>
      </c>
      <c r="C743" s="1">
        <v>40838</v>
      </c>
      <c r="D743" t="s">
        <v>10686</v>
      </c>
      <c r="E743">
        <v>30</v>
      </c>
      <c r="F743">
        <v>288.56</v>
      </c>
      <c r="G743">
        <v>0.03</v>
      </c>
      <c r="H743" t="s">
        <v>10664</v>
      </c>
      <c r="I743">
        <v>60.72</v>
      </c>
      <c r="J743">
        <v>9.11</v>
      </c>
      <c r="K743">
        <v>2.25</v>
      </c>
      <c r="L743" t="s">
        <v>11323</v>
      </c>
      <c r="M743" t="s">
        <v>11319</v>
      </c>
      <c r="N743" t="s">
        <v>11320</v>
      </c>
      <c r="O743" t="s">
        <v>10681</v>
      </c>
      <c r="P743" t="s">
        <v>10668</v>
      </c>
      <c r="Q743" t="s">
        <v>10736</v>
      </c>
      <c r="R743" t="s">
        <v>10928</v>
      </c>
      <c r="S743" t="s">
        <v>10709</v>
      </c>
      <c r="T743">
        <v>0.52</v>
      </c>
      <c r="U743" s="1">
        <v>40839</v>
      </c>
    </row>
    <row r="744" spans="1:21" x14ac:dyDescent="0.3">
      <c r="A744">
        <v>8</v>
      </c>
      <c r="B744">
        <v>35</v>
      </c>
      <c r="C744" s="1">
        <v>40838</v>
      </c>
      <c r="D744" t="s">
        <v>10686</v>
      </c>
      <c r="E744">
        <v>14</v>
      </c>
      <c r="F744">
        <v>1892.848</v>
      </c>
      <c r="G744">
        <v>0.01</v>
      </c>
      <c r="H744" t="s">
        <v>10664</v>
      </c>
      <c r="I744">
        <v>48.99</v>
      </c>
      <c r="J744">
        <v>155.99</v>
      </c>
      <c r="K744">
        <v>8.99</v>
      </c>
      <c r="L744" t="s">
        <v>11323</v>
      </c>
      <c r="M744" t="s">
        <v>11319</v>
      </c>
      <c r="N744" t="s">
        <v>11320</v>
      </c>
      <c r="O744" t="s">
        <v>10681</v>
      </c>
      <c r="P744" t="s">
        <v>10682</v>
      </c>
      <c r="Q744" t="s">
        <v>10683</v>
      </c>
      <c r="R744" t="s">
        <v>11324</v>
      </c>
      <c r="S744" t="s">
        <v>10685</v>
      </c>
      <c r="T744">
        <v>0.57999999999999996</v>
      </c>
      <c r="U744" s="1">
        <v>40840</v>
      </c>
    </row>
    <row r="745" spans="1:21" x14ac:dyDescent="0.3">
      <c r="A745">
        <v>51</v>
      </c>
      <c r="B745">
        <v>294</v>
      </c>
      <c r="C745" s="1">
        <v>40374</v>
      </c>
      <c r="D745" t="s">
        <v>10704</v>
      </c>
      <c r="E745">
        <v>35</v>
      </c>
      <c r="F745">
        <v>6375.28</v>
      </c>
      <c r="G745">
        <v>0.06</v>
      </c>
      <c r="H745" t="s">
        <v>10664</v>
      </c>
      <c r="I745">
        <v>489.02</v>
      </c>
      <c r="J745">
        <v>193.17</v>
      </c>
      <c r="K745">
        <v>19.989999999999998</v>
      </c>
      <c r="L745" t="s">
        <v>11325</v>
      </c>
      <c r="M745" t="s">
        <v>11319</v>
      </c>
      <c r="N745" t="s">
        <v>11320</v>
      </c>
      <c r="O745" t="s">
        <v>10701</v>
      </c>
      <c r="P745" t="s">
        <v>10668</v>
      </c>
      <c r="Q745" t="s">
        <v>10669</v>
      </c>
      <c r="R745" t="s">
        <v>10976</v>
      </c>
      <c r="S745" t="s">
        <v>10685</v>
      </c>
      <c r="T745">
        <v>0.71</v>
      </c>
      <c r="U745" s="1">
        <v>40375</v>
      </c>
    </row>
    <row r="746" spans="1:21" x14ac:dyDescent="0.3">
      <c r="A746">
        <v>76</v>
      </c>
      <c r="B746">
        <v>450</v>
      </c>
      <c r="C746" s="1">
        <v>40606</v>
      </c>
      <c r="D746" t="s">
        <v>10686</v>
      </c>
      <c r="E746">
        <v>29</v>
      </c>
      <c r="F746">
        <v>1000.78</v>
      </c>
      <c r="G746">
        <v>0.05</v>
      </c>
      <c r="H746" t="s">
        <v>10697</v>
      </c>
      <c r="I746">
        <v>109.33</v>
      </c>
      <c r="J746">
        <v>34.58</v>
      </c>
      <c r="K746">
        <v>8.99</v>
      </c>
      <c r="L746" t="s">
        <v>11326</v>
      </c>
      <c r="M746" t="s">
        <v>11319</v>
      </c>
      <c r="N746" t="s">
        <v>11320</v>
      </c>
      <c r="O746" t="s">
        <v>10674</v>
      </c>
      <c r="P746" t="s">
        <v>10668</v>
      </c>
      <c r="Q746" t="s">
        <v>10736</v>
      </c>
      <c r="R746" t="s">
        <v>11327</v>
      </c>
      <c r="S746" t="s">
        <v>10693</v>
      </c>
      <c r="T746">
        <v>0.56000000000000005</v>
      </c>
      <c r="U746" s="1">
        <v>40607</v>
      </c>
    </row>
    <row r="747" spans="1:21" x14ac:dyDescent="0.3">
      <c r="A747">
        <v>77</v>
      </c>
      <c r="B747">
        <v>450</v>
      </c>
      <c r="C747" s="1">
        <v>40606</v>
      </c>
      <c r="D747" t="s">
        <v>10686</v>
      </c>
      <c r="E747">
        <v>35</v>
      </c>
      <c r="F747">
        <v>543.72</v>
      </c>
      <c r="G747">
        <v>0.05</v>
      </c>
      <c r="H747" t="s">
        <v>10664</v>
      </c>
      <c r="I747">
        <v>-211.13</v>
      </c>
      <c r="J747">
        <v>15.7</v>
      </c>
      <c r="K747">
        <v>11.25</v>
      </c>
      <c r="L747" t="s">
        <v>11326</v>
      </c>
      <c r="M747" t="s">
        <v>11319</v>
      </c>
      <c r="N747" t="s">
        <v>11320</v>
      </c>
      <c r="O747" t="s">
        <v>10674</v>
      </c>
      <c r="P747" t="s">
        <v>10668</v>
      </c>
      <c r="Q747" t="s">
        <v>10669</v>
      </c>
      <c r="R747" t="s">
        <v>10846</v>
      </c>
      <c r="S747" t="s">
        <v>10685</v>
      </c>
      <c r="T747">
        <v>0.6</v>
      </c>
      <c r="U747" s="1">
        <v>40608</v>
      </c>
    </row>
    <row r="748" spans="1:21" x14ac:dyDescent="0.3">
      <c r="A748">
        <v>164</v>
      </c>
      <c r="B748">
        <v>1028</v>
      </c>
      <c r="C748" s="1">
        <v>39818</v>
      </c>
      <c r="D748" t="s">
        <v>10671</v>
      </c>
      <c r="E748">
        <v>6</v>
      </c>
      <c r="F748">
        <v>165.75</v>
      </c>
      <c r="G748">
        <v>0.03</v>
      </c>
      <c r="H748" t="s">
        <v>10664</v>
      </c>
      <c r="I748">
        <v>-28.46</v>
      </c>
      <c r="J748">
        <v>28.48</v>
      </c>
      <c r="K748">
        <v>1.99</v>
      </c>
      <c r="L748" t="s">
        <v>11326</v>
      </c>
      <c r="M748" t="s">
        <v>11319</v>
      </c>
      <c r="N748" t="s">
        <v>11320</v>
      </c>
      <c r="O748" t="s">
        <v>10674</v>
      </c>
      <c r="P748" t="s">
        <v>10682</v>
      </c>
      <c r="Q748" t="s">
        <v>10711</v>
      </c>
      <c r="R748" t="s">
        <v>11148</v>
      </c>
    </row>
    <row r="749" spans="1:21" x14ac:dyDescent="0.3">
      <c r="A749">
        <v>165</v>
      </c>
      <c r="B749">
        <v>1028</v>
      </c>
      <c r="C749" s="1">
        <v>39818</v>
      </c>
      <c r="D749" t="s">
        <v>10671</v>
      </c>
      <c r="E749">
        <v>11</v>
      </c>
      <c r="F749">
        <v>2021.1469999999999</v>
      </c>
      <c r="G749">
        <v>0.01</v>
      </c>
      <c r="H749" t="s">
        <v>10664</v>
      </c>
      <c r="I749">
        <v>-60.39</v>
      </c>
      <c r="J749">
        <v>205.99</v>
      </c>
      <c r="K749">
        <v>5.99</v>
      </c>
      <c r="L749" t="s">
        <v>11326</v>
      </c>
      <c r="M749" t="s">
        <v>11319</v>
      </c>
      <c r="N749" t="s">
        <v>11320</v>
      </c>
      <c r="O749" t="s">
        <v>10674</v>
      </c>
      <c r="P749" t="s">
        <v>10682</v>
      </c>
      <c r="Q749" t="s">
        <v>10683</v>
      </c>
      <c r="R749">
        <v>3285</v>
      </c>
      <c r="S749" t="s">
        <v>10685</v>
      </c>
      <c r="T749">
        <v>0.59</v>
      </c>
      <c r="U749" s="1">
        <v>39820</v>
      </c>
    </row>
    <row r="750" spans="1:21" x14ac:dyDescent="0.3">
      <c r="A750">
        <v>199</v>
      </c>
      <c r="B750">
        <v>1314</v>
      </c>
      <c r="C750" s="1">
        <v>39945</v>
      </c>
      <c r="D750" t="s">
        <v>10704</v>
      </c>
      <c r="E750">
        <v>4</v>
      </c>
      <c r="F750">
        <v>42.58</v>
      </c>
      <c r="G750">
        <v>0</v>
      </c>
      <c r="H750" t="s">
        <v>10664</v>
      </c>
      <c r="I750">
        <v>-7.61</v>
      </c>
      <c r="J750">
        <v>9.27</v>
      </c>
      <c r="K750">
        <v>4.3899999999999997</v>
      </c>
      <c r="L750" t="s">
        <v>11328</v>
      </c>
      <c r="M750" t="s">
        <v>11319</v>
      </c>
      <c r="N750" t="s">
        <v>11320</v>
      </c>
      <c r="O750" t="s">
        <v>10681</v>
      </c>
      <c r="P750" t="s">
        <v>10668</v>
      </c>
      <c r="Q750" t="s">
        <v>10702</v>
      </c>
      <c r="R750" t="s">
        <v>10882</v>
      </c>
    </row>
    <row r="751" spans="1:21" x14ac:dyDescent="0.3">
      <c r="A751">
        <v>333</v>
      </c>
      <c r="B751">
        <v>2279</v>
      </c>
      <c r="C751" s="1">
        <v>40231</v>
      </c>
      <c r="D751" t="s">
        <v>10704</v>
      </c>
      <c r="E751">
        <v>49</v>
      </c>
      <c r="F751">
        <v>4577.18</v>
      </c>
      <c r="G751">
        <v>0</v>
      </c>
      <c r="H751" t="s">
        <v>10672</v>
      </c>
      <c r="I751">
        <v>205.83</v>
      </c>
      <c r="J751">
        <v>90.98</v>
      </c>
      <c r="K751">
        <v>30</v>
      </c>
      <c r="L751" t="s">
        <v>11329</v>
      </c>
      <c r="M751" t="s">
        <v>11319</v>
      </c>
      <c r="N751" t="s">
        <v>11320</v>
      </c>
      <c r="O751" t="s">
        <v>10681</v>
      </c>
      <c r="P751" t="s">
        <v>10690</v>
      </c>
      <c r="Q751" t="s">
        <v>10753</v>
      </c>
      <c r="R751" t="s">
        <v>11330</v>
      </c>
      <c r="S751" t="s">
        <v>10677</v>
      </c>
      <c r="T751">
        <v>0.61</v>
      </c>
      <c r="U751" s="1">
        <v>40232</v>
      </c>
    </row>
    <row r="752" spans="1:21" x14ac:dyDescent="0.3">
      <c r="A752">
        <v>334</v>
      </c>
      <c r="B752">
        <v>2279</v>
      </c>
      <c r="C752" s="1">
        <v>40231</v>
      </c>
      <c r="D752" t="s">
        <v>10704</v>
      </c>
      <c r="E752">
        <v>39</v>
      </c>
      <c r="F752">
        <v>845.9</v>
      </c>
      <c r="G752">
        <v>0.04</v>
      </c>
      <c r="H752" t="s">
        <v>10664</v>
      </c>
      <c r="I752">
        <v>52.53</v>
      </c>
      <c r="J752">
        <v>20.98</v>
      </c>
      <c r="K752">
        <v>5.42</v>
      </c>
      <c r="L752" t="s">
        <v>11329</v>
      </c>
      <c r="M752" t="s">
        <v>11319</v>
      </c>
      <c r="N752" t="s">
        <v>11320</v>
      </c>
      <c r="O752" t="s">
        <v>10681</v>
      </c>
      <c r="P752" t="s">
        <v>10668</v>
      </c>
      <c r="Q752" t="s">
        <v>10669</v>
      </c>
      <c r="R752" t="s">
        <v>11331</v>
      </c>
      <c r="S752" t="s">
        <v>10685</v>
      </c>
      <c r="T752">
        <v>0.66</v>
      </c>
      <c r="U752" s="1">
        <v>40233</v>
      </c>
    </row>
    <row r="753" spans="1:21" x14ac:dyDescent="0.3">
      <c r="A753">
        <v>353</v>
      </c>
      <c r="B753">
        <v>2465</v>
      </c>
      <c r="C753" s="1">
        <v>40717</v>
      </c>
      <c r="D753" t="s">
        <v>10719</v>
      </c>
      <c r="E753">
        <v>28</v>
      </c>
      <c r="F753">
        <v>1082.45</v>
      </c>
      <c r="G753">
        <v>0.04</v>
      </c>
      <c r="H753" t="s">
        <v>10664</v>
      </c>
      <c r="I753">
        <v>271.87</v>
      </c>
      <c r="J753">
        <v>39.479999999999997</v>
      </c>
      <c r="K753">
        <v>1.99</v>
      </c>
      <c r="L753" t="s">
        <v>11329</v>
      </c>
      <c r="M753" t="s">
        <v>11319</v>
      </c>
      <c r="N753" t="s">
        <v>11320</v>
      </c>
      <c r="O753" t="s">
        <v>10674</v>
      </c>
      <c r="P753" t="s">
        <v>10682</v>
      </c>
      <c r="Q753" t="s">
        <v>10711</v>
      </c>
      <c r="R753" t="s">
        <v>10801</v>
      </c>
    </row>
    <row r="754" spans="1:21" x14ac:dyDescent="0.3">
      <c r="A754">
        <v>361</v>
      </c>
      <c r="B754">
        <v>2530</v>
      </c>
      <c r="C754" s="1">
        <v>39892</v>
      </c>
      <c r="D754" t="s">
        <v>10704</v>
      </c>
      <c r="E754">
        <v>9</v>
      </c>
      <c r="F754">
        <v>23.46</v>
      </c>
      <c r="G754">
        <v>0.06</v>
      </c>
      <c r="H754" t="s">
        <v>10664</v>
      </c>
      <c r="I754">
        <v>4.58</v>
      </c>
      <c r="J754">
        <v>2.61</v>
      </c>
      <c r="K754">
        <v>0.5</v>
      </c>
      <c r="L754" t="s">
        <v>11329</v>
      </c>
      <c r="M754" t="s">
        <v>11319</v>
      </c>
      <c r="N754" t="s">
        <v>11320</v>
      </c>
      <c r="O754" t="s">
        <v>10681</v>
      </c>
      <c r="P754" t="s">
        <v>10668</v>
      </c>
      <c r="Q754" t="s">
        <v>10729</v>
      </c>
      <c r="R754" t="s">
        <v>11153</v>
      </c>
      <c r="S754" t="s">
        <v>10685</v>
      </c>
      <c r="T754">
        <v>0.39</v>
      </c>
      <c r="U754" s="1">
        <v>39894</v>
      </c>
    </row>
    <row r="755" spans="1:21" x14ac:dyDescent="0.3">
      <c r="A755">
        <v>431</v>
      </c>
      <c r="B755">
        <v>2883</v>
      </c>
      <c r="C755" s="1">
        <v>40565</v>
      </c>
      <c r="D755" t="s">
        <v>10663</v>
      </c>
      <c r="E755">
        <v>34</v>
      </c>
      <c r="F755">
        <v>2154.34</v>
      </c>
      <c r="G755">
        <v>0.1</v>
      </c>
      <c r="H755" t="s">
        <v>10664</v>
      </c>
      <c r="I755">
        <v>177.66</v>
      </c>
      <c r="J755">
        <v>64.98</v>
      </c>
      <c r="K755">
        <v>6.88</v>
      </c>
      <c r="L755" t="s">
        <v>11329</v>
      </c>
      <c r="M755" t="s">
        <v>11319</v>
      </c>
      <c r="N755" t="s">
        <v>11320</v>
      </c>
      <c r="O755" t="s">
        <v>10674</v>
      </c>
      <c r="P755" t="s">
        <v>10668</v>
      </c>
      <c r="Q755" t="s">
        <v>10669</v>
      </c>
      <c r="R755" t="s">
        <v>11144</v>
      </c>
      <c r="S755" t="s">
        <v>10685</v>
      </c>
      <c r="T755">
        <v>0.73</v>
      </c>
      <c r="U755" s="1">
        <v>40567</v>
      </c>
    </row>
    <row r="756" spans="1:21" x14ac:dyDescent="0.3">
      <c r="A756">
        <v>485</v>
      </c>
      <c r="B756">
        <v>3362</v>
      </c>
      <c r="C756" s="1">
        <v>40752</v>
      </c>
      <c r="D756" t="s">
        <v>10663</v>
      </c>
      <c r="E756">
        <v>40</v>
      </c>
      <c r="F756">
        <v>1699.52</v>
      </c>
      <c r="G756">
        <v>0.04</v>
      </c>
      <c r="H756" t="s">
        <v>10664</v>
      </c>
      <c r="I756">
        <v>734.75</v>
      </c>
      <c r="J756">
        <v>40.98</v>
      </c>
      <c r="K756">
        <v>1.99</v>
      </c>
      <c r="L756" t="s">
        <v>11332</v>
      </c>
      <c r="M756" t="s">
        <v>11319</v>
      </c>
      <c r="N756" t="s">
        <v>11320</v>
      </c>
      <c r="O756" t="s">
        <v>10667</v>
      </c>
      <c r="P756" t="s">
        <v>10682</v>
      </c>
      <c r="Q756" t="s">
        <v>10711</v>
      </c>
      <c r="R756" t="s">
        <v>11333</v>
      </c>
    </row>
    <row r="757" spans="1:21" x14ac:dyDescent="0.3">
      <c r="A757">
        <v>486</v>
      </c>
      <c r="B757">
        <v>3362</v>
      </c>
      <c r="C757" s="1">
        <v>40752</v>
      </c>
      <c r="D757" t="s">
        <v>10663</v>
      </c>
      <c r="E757">
        <v>50</v>
      </c>
      <c r="F757">
        <v>760.85</v>
      </c>
      <c r="G757">
        <v>0.03</v>
      </c>
      <c r="H757" t="s">
        <v>10664</v>
      </c>
      <c r="I757">
        <v>-109.1</v>
      </c>
      <c r="J757">
        <v>15.14</v>
      </c>
      <c r="K757">
        <v>4.53</v>
      </c>
      <c r="L757" t="s">
        <v>11332</v>
      </c>
      <c r="M757" t="s">
        <v>11319</v>
      </c>
      <c r="N757" t="s">
        <v>11320</v>
      </c>
      <c r="O757" t="s">
        <v>10667</v>
      </c>
      <c r="P757" t="s">
        <v>10668</v>
      </c>
      <c r="Q757" t="s">
        <v>10669</v>
      </c>
      <c r="R757" t="s">
        <v>11334</v>
      </c>
      <c r="S757" t="s">
        <v>10685</v>
      </c>
      <c r="T757">
        <v>0.81</v>
      </c>
      <c r="U757" s="1">
        <v>40761</v>
      </c>
    </row>
    <row r="758" spans="1:21" x14ac:dyDescent="0.3">
      <c r="A758">
        <v>739</v>
      </c>
      <c r="B758">
        <v>5318</v>
      </c>
      <c r="C758" s="1">
        <v>40271</v>
      </c>
      <c r="D758" t="s">
        <v>10671</v>
      </c>
      <c r="E758">
        <v>8</v>
      </c>
      <c r="F758">
        <v>1042.25</v>
      </c>
      <c r="G758">
        <v>0.08</v>
      </c>
      <c r="H758" t="s">
        <v>10664</v>
      </c>
      <c r="I758">
        <v>195.16</v>
      </c>
      <c r="J758">
        <v>131.12</v>
      </c>
      <c r="K758">
        <v>0.99</v>
      </c>
      <c r="L758" t="s">
        <v>11326</v>
      </c>
      <c r="M758" t="s">
        <v>11319</v>
      </c>
      <c r="N758" t="s">
        <v>11320</v>
      </c>
      <c r="O758" t="s">
        <v>10674</v>
      </c>
      <c r="P758" t="s">
        <v>10668</v>
      </c>
      <c r="Q758" t="s">
        <v>10675</v>
      </c>
      <c r="R758" t="s">
        <v>11335</v>
      </c>
      <c r="S758" t="s">
        <v>10685</v>
      </c>
      <c r="T758">
        <v>0.55000000000000004</v>
      </c>
      <c r="U758" s="1">
        <v>40273</v>
      </c>
    </row>
    <row r="759" spans="1:21" x14ac:dyDescent="0.3">
      <c r="A759">
        <v>740</v>
      </c>
      <c r="B759">
        <v>5318</v>
      </c>
      <c r="C759" s="1">
        <v>40271</v>
      </c>
      <c r="D759" t="s">
        <v>10671</v>
      </c>
      <c r="E759">
        <v>29</v>
      </c>
      <c r="F759">
        <v>5010.7415000000001</v>
      </c>
      <c r="G759">
        <v>0.03</v>
      </c>
      <c r="H759" t="s">
        <v>10697</v>
      </c>
      <c r="I759">
        <v>1196.3699999999999</v>
      </c>
      <c r="J759">
        <v>200.99</v>
      </c>
      <c r="K759">
        <v>4.2</v>
      </c>
      <c r="L759" t="s">
        <v>11326</v>
      </c>
      <c r="M759" t="s">
        <v>11319</v>
      </c>
      <c r="N759" t="s">
        <v>11320</v>
      </c>
      <c r="O759" t="s">
        <v>10674</v>
      </c>
      <c r="P759" t="s">
        <v>10682</v>
      </c>
      <c r="Q759" t="s">
        <v>10683</v>
      </c>
      <c r="R759" t="s">
        <v>11085</v>
      </c>
      <c r="S759" t="s">
        <v>10685</v>
      </c>
      <c r="T759">
        <v>0.59</v>
      </c>
      <c r="U759" s="1">
        <v>40272</v>
      </c>
    </row>
    <row r="760" spans="1:21" x14ac:dyDescent="0.3">
      <c r="A760">
        <v>835</v>
      </c>
      <c r="B760">
        <v>5988</v>
      </c>
      <c r="C760" s="1">
        <v>40503</v>
      </c>
      <c r="D760" t="s">
        <v>10686</v>
      </c>
      <c r="E760">
        <v>40</v>
      </c>
      <c r="F760">
        <v>19109.61</v>
      </c>
      <c r="G760">
        <v>0.1</v>
      </c>
      <c r="H760" t="s">
        <v>10697</v>
      </c>
      <c r="I760">
        <v>-379.29</v>
      </c>
      <c r="J760">
        <v>499.99</v>
      </c>
      <c r="K760">
        <v>24.49</v>
      </c>
      <c r="L760" t="s">
        <v>11325</v>
      </c>
      <c r="M760" t="s">
        <v>11319</v>
      </c>
      <c r="N760" t="s">
        <v>11320</v>
      </c>
      <c r="O760" t="s">
        <v>10701</v>
      </c>
      <c r="P760" t="s">
        <v>10682</v>
      </c>
      <c r="Q760" t="s">
        <v>10740</v>
      </c>
      <c r="R760" t="s">
        <v>10856</v>
      </c>
      <c r="S760" t="s">
        <v>10769</v>
      </c>
      <c r="T760">
        <v>0.36</v>
      </c>
      <c r="U760" s="1">
        <v>40504</v>
      </c>
    </row>
    <row r="761" spans="1:21" x14ac:dyDescent="0.3">
      <c r="A761">
        <v>851</v>
      </c>
      <c r="B761">
        <v>6115</v>
      </c>
      <c r="C761" s="1">
        <v>40432</v>
      </c>
      <c r="D761" t="s">
        <v>10704</v>
      </c>
      <c r="E761">
        <v>25</v>
      </c>
      <c r="F761">
        <v>409.08</v>
      </c>
      <c r="G761">
        <v>0.1</v>
      </c>
      <c r="H761" t="s">
        <v>10664</v>
      </c>
      <c r="I761">
        <v>78.86</v>
      </c>
      <c r="J761">
        <v>17.78</v>
      </c>
      <c r="K761">
        <v>5.03</v>
      </c>
      <c r="L761" t="s">
        <v>11326</v>
      </c>
      <c r="M761" t="s">
        <v>11319</v>
      </c>
      <c r="N761" t="s">
        <v>11320</v>
      </c>
      <c r="O761" t="s">
        <v>10674</v>
      </c>
      <c r="P761" t="s">
        <v>10690</v>
      </c>
      <c r="Q761" t="s">
        <v>10691</v>
      </c>
      <c r="R761" t="s">
        <v>11336</v>
      </c>
      <c r="S761" t="s">
        <v>10685</v>
      </c>
      <c r="T761">
        <v>0.54</v>
      </c>
      <c r="U761" s="1">
        <v>40433</v>
      </c>
    </row>
    <row r="762" spans="1:21" x14ac:dyDescent="0.3">
      <c r="A762">
        <v>882</v>
      </c>
      <c r="B762">
        <v>6337</v>
      </c>
      <c r="C762" s="1">
        <v>40786</v>
      </c>
      <c r="D762" t="s">
        <v>10686</v>
      </c>
      <c r="E762">
        <v>48</v>
      </c>
      <c r="F762">
        <v>3397.72</v>
      </c>
      <c r="G762">
        <v>0.01</v>
      </c>
      <c r="H762" t="s">
        <v>10664</v>
      </c>
      <c r="I762">
        <v>-912.08</v>
      </c>
      <c r="J762">
        <v>70.709999999999994</v>
      </c>
      <c r="K762">
        <v>37.58</v>
      </c>
      <c r="L762" t="s">
        <v>11328</v>
      </c>
      <c r="M762" t="s">
        <v>11319</v>
      </c>
      <c r="N762" t="s">
        <v>11320</v>
      </c>
      <c r="O762" t="s">
        <v>10681</v>
      </c>
      <c r="P762" t="s">
        <v>10690</v>
      </c>
      <c r="Q762" t="s">
        <v>10691</v>
      </c>
      <c r="R762" t="s">
        <v>11337</v>
      </c>
    </row>
    <row r="763" spans="1:21" x14ac:dyDescent="0.3">
      <c r="A763">
        <v>883</v>
      </c>
      <c r="B763">
        <v>6337</v>
      </c>
      <c r="C763" s="1">
        <v>40786</v>
      </c>
      <c r="D763" t="s">
        <v>10686</v>
      </c>
      <c r="E763">
        <v>1</v>
      </c>
      <c r="F763">
        <v>449.42</v>
      </c>
      <c r="G763">
        <v>7.0000000000000007E-2</v>
      </c>
      <c r="H763" t="s">
        <v>10672</v>
      </c>
      <c r="I763">
        <v>-261.61</v>
      </c>
      <c r="J763">
        <v>376.13</v>
      </c>
      <c r="K763">
        <v>85.63</v>
      </c>
      <c r="L763" t="s">
        <v>11328</v>
      </c>
      <c r="M763" t="s">
        <v>11319</v>
      </c>
      <c r="N763" t="s">
        <v>11320</v>
      </c>
      <c r="O763" t="s">
        <v>10681</v>
      </c>
      <c r="P763" t="s">
        <v>10690</v>
      </c>
      <c r="Q763" t="s">
        <v>10724</v>
      </c>
      <c r="R763" t="s">
        <v>11338</v>
      </c>
      <c r="S763" t="s">
        <v>10723</v>
      </c>
      <c r="T763">
        <v>0.74</v>
      </c>
      <c r="U763" s="1">
        <v>40787</v>
      </c>
    </row>
    <row r="764" spans="1:21" x14ac:dyDescent="0.3">
      <c r="A764">
        <v>895</v>
      </c>
      <c r="B764">
        <v>6434</v>
      </c>
      <c r="C764" s="1">
        <v>39971</v>
      </c>
      <c r="D764" t="s">
        <v>10671</v>
      </c>
      <c r="E764">
        <v>13</v>
      </c>
      <c r="F764">
        <v>59.58</v>
      </c>
      <c r="G764">
        <v>7.0000000000000007E-2</v>
      </c>
      <c r="H764" t="s">
        <v>10664</v>
      </c>
      <c r="I764">
        <v>14.49</v>
      </c>
      <c r="J764">
        <v>4.76</v>
      </c>
      <c r="K764">
        <v>0.88</v>
      </c>
      <c r="L764" t="s">
        <v>11329</v>
      </c>
      <c r="M764" t="s">
        <v>11319</v>
      </c>
      <c r="N764" t="s">
        <v>11320</v>
      </c>
      <c r="O764" t="s">
        <v>10681</v>
      </c>
      <c r="P764" t="s">
        <v>10668</v>
      </c>
      <c r="Q764" t="s">
        <v>10702</v>
      </c>
      <c r="R764" t="s">
        <v>11339</v>
      </c>
      <c r="S764" t="s">
        <v>10709</v>
      </c>
      <c r="T764">
        <v>0.39</v>
      </c>
      <c r="U764" s="1">
        <v>39971</v>
      </c>
    </row>
    <row r="765" spans="1:21" x14ac:dyDescent="0.3">
      <c r="A765">
        <v>989</v>
      </c>
      <c r="B765">
        <v>7136</v>
      </c>
      <c r="C765" s="1">
        <v>39894</v>
      </c>
      <c r="D765" t="s">
        <v>10671</v>
      </c>
      <c r="E765">
        <v>17</v>
      </c>
      <c r="F765">
        <v>642.9</v>
      </c>
      <c r="G765">
        <v>7.0000000000000007E-2</v>
      </c>
      <c r="H765" t="s">
        <v>10664</v>
      </c>
      <c r="I765">
        <v>88.72</v>
      </c>
      <c r="J765">
        <v>39.479999999999997</v>
      </c>
      <c r="K765">
        <v>1.99</v>
      </c>
      <c r="L765" t="s">
        <v>11340</v>
      </c>
      <c r="M765" t="s">
        <v>11319</v>
      </c>
      <c r="N765" t="s">
        <v>11320</v>
      </c>
      <c r="O765" t="s">
        <v>10701</v>
      </c>
      <c r="P765" t="s">
        <v>10682</v>
      </c>
      <c r="Q765" t="s">
        <v>10711</v>
      </c>
      <c r="R765" t="s">
        <v>10801</v>
      </c>
    </row>
    <row r="766" spans="1:21" x14ac:dyDescent="0.3">
      <c r="A766">
        <v>990</v>
      </c>
      <c r="B766">
        <v>7136</v>
      </c>
      <c r="C766" s="1">
        <v>39894</v>
      </c>
      <c r="D766" t="s">
        <v>10671</v>
      </c>
      <c r="E766">
        <v>9</v>
      </c>
      <c r="F766">
        <v>47.28</v>
      </c>
      <c r="G766">
        <v>0</v>
      </c>
      <c r="H766" t="s">
        <v>10664</v>
      </c>
      <c r="I766">
        <v>17.05</v>
      </c>
      <c r="J766">
        <v>4.91</v>
      </c>
      <c r="K766">
        <v>0.5</v>
      </c>
      <c r="L766" t="s">
        <v>11340</v>
      </c>
      <c r="M766" t="s">
        <v>11319</v>
      </c>
      <c r="N766" t="s">
        <v>11320</v>
      </c>
      <c r="O766" t="s">
        <v>10701</v>
      </c>
      <c r="P766" t="s">
        <v>10668</v>
      </c>
      <c r="Q766" t="s">
        <v>10729</v>
      </c>
      <c r="R766" t="s">
        <v>11134</v>
      </c>
      <c r="S766" t="s">
        <v>10685</v>
      </c>
      <c r="T766">
        <v>0.36</v>
      </c>
      <c r="U766" s="1">
        <v>39896</v>
      </c>
    </row>
    <row r="767" spans="1:21" x14ac:dyDescent="0.3">
      <c r="A767">
        <v>1029</v>
      </c>
      <c r="B767">
        <v>7489</v>
      </c>
      <c r="C767" s="1">
        <v>40451</v>
      </c>
      <c r="D767" t="s">
        <v>10719</v>
      </c>
      <c r="E767">
        <v>38</v>
      </c>
      <c r="F767">
        <v>6900.13</v>
      </c>
      <c r="G767">
        <v>0.01</v>
      </c>
      <c r="H767" t="s">
        <v>10672</v>
      </c>
      <c r="I767">
        <v>552.97</v>
      </c>
      <c r="J767">
        <v>180.98</v>
      </c>
      <c r="K767">
        <v>23.58</v>
      </c>
      <c r="L767" t="s">
        <v>11341</v>
      </c>
      <c r="M767" t="s">
        <v>11319</v>
      </c>
      <c r="N767" t="s">
        <v>11320</v>
      </c>
      <c r="O767" t="s">
        <v>10701</v>
      </c>
      <c r="P767" t="s">
        <v>10690</v>
      </c>
      <c r="Q767" t="s">
        <v>10721</v>
      </c>
      <c r="R767" t="s">
        <v>11342</v>
      </c>
      <c r="S767" t="s">
        <v>10723</v>
      </c>
      <c r="T767">
        <v>0.74</v>
      </c>
      <c r="U767" s="1">
        <v>40454</v>
      </c>
    </row>
    <row r="768" spans="1:21" x14ac:dyDescent="0.3">
      <c r="A768">
        <v>1083</v>
      </c>
      <c r="B768">
        <v>7968</v>
      </c>
      <c r="C768" s="1">
        <v>40436</v>
      </c>
      <c r="D768" t="s">
        <v>10663</v>
      </c>
      <c r="E768">
        <v>10</v>
      </c>
      <c r="F768">
        <v>1449.21</v>
      </c>
      <c r="G768">
        <v>0.06</v>
      </c>
      <c r="H768" t="s">
        <v>10672</v>
      </c>
      <c r="I768">
        <v>-270</v>
      </c>
      <c r="J768">
        <v>150.97999999999999</v>
      </c>
      <c r="K768">
        <v>30</v>
      </c>
      <c r="L768" t="s">
        <v>11343</v>
      </c>
      <c r="M768" t="s">
        <v>11319</v>
      </c>
      <c r="N768" t="s">
        <v>11320</v>
      </c>
      <c r="O768" t="s">
        <v>10674</v>
      </c>
      <c r="P768" t="s">
        <v>10690</v>
      </c>
      <c r="Q768" t="s">
        <v>10753</v>
      </c>
      <c r="R768" t="s">
        <v>11344</v>
      </c>
      <c r="S768" t="s">
        <v>10677</v>
      </c>
      <c r="T768">
        <v>0.74</v>
      </c>
      <c r="U768" s="1">
        <v>40436</v>
      </c>
    </row>
    <row r="769" spans="1:21" x14ac:dyDescent="0.3">
      <c r="A769">
        <v>1122</v>
      </c>
      <c r="B769">
        <v>8227</v>
      </c>
      <c r="C769" s="1">
        <v>40188</v>
      </c>
      <c r="D769" t="s">
        <v>10686</v>
      </c>
      <c r="E769">
        <v>32</v>
      </c>
      <c r="F769">
        <v>162.25</v>
      </c>
      <c r="G769">
        <v>0.05</v>
      </c>
      <c r="H769" t="s">
        <v>10697</v>
      </c>
      <c r="I769">
        <v>-43.21</v>
      </c>
      <c r="J769">
        <v>4.7699999999999996</v>
      </c>
      <c r="K769">
        <v>2.39</v>
      </c>
      <c r="L769" t="s">
        <v>11332</v>
      </c>
      <c r="M769" t="s">
        <v>11319</v>
      </c>
      <c r="N769" t="s">
        <v>11320</v>
      </c>
      <c r="O769" t="s">
        <v>10667</v>
      </c>
      <c r="P769" t="s">
        <v>10682</v>
      </c>
      <c r="Q769" t="s">
        <v>10711</v>
      </c>
      <c r="R769" t="s">
        <v>11345</v>
      </c>
    </row>
    <row r="770" spans="1:21" x14ac:dyDescent="0.3">
      <c r="A770">
        <v>1255</v>
      </c>
      <c r="B770">
        <v>9123</v>
      </c>
      <c r="C770" s="1">
        <v>40355</v>
      </c>
      <c r="D770" t="s">
        <v>10719</v>
      </c>
      <c r="E770">
        <v>27</v>
      </c>
      <c r="F770">
        <v>384.9</v>
      </c>
      <c r="G770">
        <v>7.0000000000000007E-2</v>
      </c>
      <c r="H770" t="s">
        <v>10697</v>
      </c>
      <c r="I770">
        <v>-108.28</v>
      </c>
      <c r="J770">
        <v>14.03</v>
      </c>
      <c r="K770">
        <v>9.3699999999999992</v>
      </c>
      <c r="L770" t="s">
        <v>11326</v>
      </c>
      <c r="M770" t="s">
        <v>11319</v>
      </c>
      <c r="N770" t="s">
        <v>11320</v>
      </c>
      <c r="O770" t="s">
        <v>10674</v>
      </c>
      <c r="P770" t="s">
        <v>10668</v>
      </c>
      <c r="Q770" t="s">
        <v>10669</v>
      </c>
      <c r="R770" t="s">
        <v>11346</v>
      </c>
      <c r="S770" t="s">
        <v>10685</v>
      </c>
      <c r="T770">
        <v>0.56000000000000005</v>
      </c>
      <c r="U770" s="1">
        <v>40356</v>
      </c>
    </row>
    <row r="771" spans="1:21" x14ac:dyDescent="0.3">
      <c r="A771">
        <v>1339</v>
      </c>
      <c r="B771">
        <v>9792</v>
      </c>
      <c r="C771" s="1">
        <v>40747</v>
      </c>
      <c r="D771" t="s">
        <v>10663</v>
      </c>
      <c r="E771">
        <v>14</v>
      </c>
      <c r="F771">
        <v>84.09</v>
      </c>
      <c r="G771">
        <v>0.02</v>
      </c>
      <c r="H771" t="s">
        <v>10664</v>
      </c>
      <c r="I771">
        <v>-73.14</v>
      </c>
      <c r="J771">
        <v>5.4</v>
      </c>
      <c r="K771">
        <v>7.78</v>
      </c>
      <c r="L771" t="s">
        <v>11347</v>
      </c>
      <c r="M771" t="s">
        <v>11319</v>
      </c>
      <c r="N771" t="s">
        <v>11320</v>
      </c>
      <c r="O771" t="s">
        <v>10674</v>
      </c>
      <c r="P771" t="s">
        <v>10668</v>
      </c>
      <c r="Q771" t="s">
        <v>10678</v>
      </c>
      <c r="R771" t="s">
        <v>10968</v>
      </c>
      <c r="S771" t="s">
        <v>10685</v>
      </c>
      <c r="T771">
        <v>0.37</v>
      </c>
      <c r="U771" s="1">
        <v>40747</v>
      </c>
    </row>
    <row r="772" spans="1:21" x14ac:dyDescent="0.3">
      <c r="A772">
        <v>1352</v>
      </c>
      <c r="B772">
        <v>9860</v>
      </c>
      <c r="C772" s="1">
        <v>40461</v>
      </c>
      <c r="D772" t="s">
        <v>10719</v>
      </c>
      <c r="E772">
        <v>43</v>
      </c>
      <c r="F772">
        <v>319.69</v>
      </c>
      <c r="G772">
        <v>0</v>
      </c>
      <c r="H772" t="s">
        <v>10664</v>
      </c>
      <c r="I772">
        <v>-73.66</v>
      </c>
      <c r="J772">
        <v>7.28</v>
      </c>
      <c r="K772">
        <v>3.52</v>
      </c>
      <c r="L772" t="s">
        <v>11341</v>
      </c>
      <c r="M772" t="s">
        <v>11319</v>
      </c>
      <c r="N772" t="s">
        <v>11320</v>
      </c>
      <c r="O772" t="s">
        <v>10701</v>
      </c>
      <c r="P772" t="s">
        <v>10682</v>
      </c>
      <c r="Q772" t="s">
        <v>10711</v>
      </c>
      <c r="R772" t="s">
        <v>11348</v>
      </c>
    </row>
    <row r="773" spans="1:21" x14ac:dyDescent="0.3">
      <c r="A773">
        <v>1423</v>
      </c>
      <c r="B773">
        <v>10310</v>
      </c>
      <c r="C773" s="1">
        <v>39849</v>
      </c>
      <c r="D773" t="s">
        <v>10663</v>
      </c>
      <c r="E773">
        <v>48</v>
      </c>
      <c r="F773">
        <v>139.86000000000001</v>
      </c>
      <c r="G773">
        <v>7.0000000000000007E-2</v>
      </c>
      <c r="H773" t="s">
        <v>10664</v>
      </c>
      <c r="I773">
        <v>9.59</v>
      </c>
      <c r="J773">
        <v>2.88</v>
      </c>
      <c r="K773">
        <v>1.01</v>
      </c>
      <c r="L773" t="s">
        <v>11332</v>
      </c>
      <c r="M773" t="s">
        <v>11319</v>
      </c>
      <c r="N773" t="s">
        <v>11320</v>
      </c>
      <c r="O773" t="s">
        <v>10667</v>
      </c>
      <c r="P773" t="s">
        <v>10668</v>
      </c>
      <c r="Q773" t="s">
        <v>10736</v>
      </c>
      <c r="R773" t="s">
        <v>11349</v>
      </c>
    </row>
    <row r="774" spans="1:21" x14ac:dyDescent="0.3">
      <c r="A774">
        <v>1424</v>
      </c>
      <c r="B774">
        <v>10310</v>
      </c>
      <c r="C774" s="1">
        <v>39849</v>
      </c>
      <c r="D774" t="s">
        <v>10663</v>
      </c>
      <c r="E774">
        <v>6</v>
      </c>
      <c r="F774">
        <v>926.58500000000004</v>
      </c>
      <c r="G774">
        <v>0.1</v>
      </c>
      <c r="H774" t="s">
        <v>10664</v>
      </c>
      <c r="I774">
        <v>-655.42</v>
      </c>
      <c r="J774">
        <v>195.99</v>
      </c>
      <c r="K774">
        <v>3.99</v>
      </c>
      <c r="L774" t="s">
        <v>11332</v>
      </c>
      <c r="M774" t="s">
        <v>11319</v>
      </c>
      <c r="N774" t="s">
        <v>11320</v>
      </c>
      <c r="O774" t="s">
        <v>10667</v>
      </c>
      <c r="P774" t="s">
        <v>10682</v>
      </c>
      <c r="Q774" t="s">
        <v>10683</v>
      </c>
      <c r="R774" t="s">
        <v>10684</v>
      </c>
      <c r="S774" t="s">
        <v>10685</v>
      </c>
      <c r="T774">
        <v>0.57999999999999996</v>
      </c>
      <c r="U774" s="1">
        <v>39856</v>
      </c>
    </row>
    <row r="775" spans="1:21" x14ac:dyDescent="0.3">
      <c r="A775">
        <v>1436</v>
      </c>
      <c r="B775">
        <v>10369</v>
      </c>
      <c r="C775" s="1">
        <v>40856</v>
      </c>
      <c r="D775" t="s">
        <v>10663</v>
      </c>
      <c r="E775">
        <v>4</v>
      </c>
      <c r="F775">
        <v>27.34</v>
      </c>
      <c r="G775">
        <v>0.06</v>
      </c>
      <c r="H775" t="s">
        <v>10664</v>
      </c>
      <c r="I775">
        <v>-12.38</v>
      </c>
      <c r="J775">
        <v>5.78</v>
      </c>
      <c r="K775">
        <v>4.96</v>
      </c>
      <c r="L775" t="s">
        <v>11341</v>
      </c>
      <c r="M775" t="s">
        <v>11319</v>
      </c>
      <c r="N775" t="s">
        <v>11320</v>
      </c>
      <c r="O775" t="s">
        <v>10701</v>
      </c>
      <c r="P775" t="s">
        <v>10668</v>
      </c>
      <c r="Q775" t="s">
        <v>10702</v>
      </c>
      <c r="R775" t="s">
        <v>11350</v>
      </c>
      <c r="S775" t="s">
        <v>10685</v>
      </c>
      <c r="T775">
        <v>0.36</v>
      </c>
      <c r="U775" s="1">
        <v>40858</v>
      </c>
    </row>
    <row r="776" spans="1:21" x14ac:dyDescent="0.3">
      <c r="A776">
        <v>1437</v>
      </c>
      <c r="B776">
        <v>10369</v>
      </c>
      <c r="C776" s="1">
        <v>40856</v>
      </c>
      <c r="D776" t="s">
        <v>10663</v>
      </c>
      <c r="E776">
        <v>23</v>
      </c>
      <c r="F776">
        <v>683.68</v>
      </c>
      <c r="G776">
        <v>0</v>
      </c>
      <c r="H776" t="s">
        <v>10664</v>
      </c>
      <c r="I776">
        <v>-95.54</v>
      </c>
      <c r="J776">
        <v>28.48</v>
      </c>
      <c r="K776">
        <v>8.99</v>
      </c>
      <c r="L776" t="s">
        <v>11341</v>
      </c>
      <c r="M776" t="s">
        <v>11319</v>
      </c>
      <c r="N776" t="s">
        <v>11320</v>
      </c>
      <c r="O776" t="s">
        <v>10701</v>
      </c>
      <c r="P776" t="s">
        <v>10682</v>
      </c>
      <c r="Q776" t="s">
        <v>10711</v>
      </c>
      <c r="R776" t="s">
        <v>11351</v>
      </c>
    </row>
    <row r="777" spans="1:21" x14ac:dyDescent="0.3">
      <c r="A777">
        <v>1486</v>
      </c>
      <c r="B777">
        <v>10692</v>
      </c>
      <c r="C777" s="1">
        <v>40020</v>
      </c>
      <c r="D777" t="s">
        <v>10663</v>
      </c>
      <c r="E777">
        <v>26</v>
      </c>
      <c r="F777">
        <v>100.41</v>
      </c>
      <c r="G777">
        <v>0.04</v>
      </c>
      <c r="H777" t="s">
        <v>10664</v>
      </c>
      <c r="I777">
        <v>-69.91</v>
      </c>
      <c r="J777">
        <v>3.57</v>
      </c>
      <c r="K777">
        <v>4.17</v>
      </c>
      <c r="L777" t="s">
        <v>11329</v>
      </c>
      <c r="M777" t="s">
        <v>11319</v>
      </c>
      <c r="N777" t="s">
        <v>11320</v>
      </c>
      <c r="O777" t="s">
        <v>10681</v>
      </c>
      <c r="P777" t="s">
        <v>10668</v>
      </c>
      <c r="Q777" t="s">
        <v>10736</v>
      </c>
      <c r="R777" t="s">
        <v>11352</v>
      </c>
      <c r="S777" t="s">
        <v>10693</v>
      </c>
      <c r="T777">
        <v>0.59</v>
      </c>
      <c r="U777" s="1">
        <v>40022</v>
      </c>
    </row>
    <row r="778" spans="1:21" x14ac:dyDescent="0.3">
      <c r="A778">
        <v>1487</v>
      </c>
      <c r="B778">
        <v>10692</v>
      </c>
      <c r="C778" s="1">
        <v>40020</v>
      </c>
      <c r="D778" t="s">
        <v>10663</v>
      </c>
      <c r="E778">
        <v>48</v>
      </c>
      <c r="F778">
        <v>8101.9875000000002</v>
      </c>
      <c r="G778">
        <v>0.05</v>
      </c>
      <c r="H778" t="s">
        <v>10664</v>
      </c>
      <c r="I778">
        <v>2369.84</v>
      </c>
      <c r="J778">
        <v>200.99</v>
      </c>
      <c r="K778">
        <v>4.2</v>
      </c>
      <c r="L778" t="s">
        <v>11329</v>
      </c>
      <c r="M778" t="s">
        <v>11319</v>
      </c>
      <c r="N778" t="s">
        <v>11320</v>
      </c>
      <c r="O778" t="s">
        <v>10681</v>
      </c>
      <c r="P778" t="s">
        <v>10682</v>
      </c>
      <c r="Q778" t="s">
        <v>10683</v>
      </c>
      <c r="R778" t="s">
        <v>11085</v>
      </c>
      <c r="S778" t="s">
        <v>10685</v>
      </c>
      <c r="T778">
        <v>0.59</v>
      </c>
      <c r="U778" s="1">
        <v>40024</v>
      </c>
    </row>
    <row r="779" spans="1:21" x14ac:dyDescent="0.3">
      <c r="A779">
        <v>1488</v>
      </c>
      <c r="B779">
        <v>10692</v>
      </c>
      <c r="C779" s="1">
        <v>40020</v>
      </c>
      <c r="D779" t="s">
        <v>10663</v>
      </c>
      <c r="E779">
        <v>8</v>
      </c>
      <c r="F779">
        <v>1313.8109999999999</v>
      </c>
      <c r="G779">
        <v>7.0000000000000007E-2</v>
      </c>
      <c r="H779" t="s">
        <v>10664</v>
      </c>
      <c r="I779">
        <v>-457.16</v>
      </c>
      <c r="J779">
        <v>195.99</v>
      </c>
      <c r="K779">
        <v>8.99</v>
      </c>
      <c r="L779" t="s">
        <v>11329</v>
      </c>
      <c r="M779" t="s">
        <v>11319</v>
      </c>
      <c r="N779" t="s">
        <v>11320</v>
      </c>
      <c r="O779" t="s">
        <v>10681</v>
      </c>
      <c r="P779" t="s">
        <v>10682</v>
      </c>
      <c r="Q779" t="s">
        <v>10683</v>
      </c>
      <c r="R779" t="s">
        <v>11105</v>
      </c>
      <c r="S779" t="s">
        <v>10685</v>
      </c>
      <c r="T779">
        <v>0.57999999999999996</v>
      </c>
      <c r="U779" s="1">
        <v>40020</v>
      </c>
    </row>
    <row r="780" spans="1:21" x14ac:dyDescent="0.3">
      <c r="A780">
        <v>1596</v>
      </c>
      <c r="B780">
        <v>11553</v>
      </c>
      <c r="C780" s="1">
        <v>39921</v>
      </c>
      <c r="D780" t="s">
        <v>10704</v>
      </c>
      <c r="E780">
        <v>28</v>
      </c>
      <c r="F780">
        <v>1350.34</v>
      </c>
      <c r="G780">
        <v>0.1</v>
      </c>
      <c r="H780" t="s">
        <v>10697</v>
      </c>
      <c r="I780">
        <v>-517.16999999999996</v>
      </c>
      <c r="J780">
        <v>52.99</v>
      </c>
      <c r="K780">
        <v>19.989999999999998</v>
      </c>
      <c r="L780" t="s">
        <v>11328</v>
      </c>
      <c r="M780" t="s">
        <v>11319</v>
      </c>
      <c r="N780" t="s">
        <v>11320</v>
      </c>
      <c r="O780" t="s">
        <v>10681</v>
      </c>
      <c r="P780" t="s">
        <v>10668</v>
      </c>
      <c r="Q780" t="s">
        <v>10669</v>
      </c>
      <c r="R780" t="s">
        <v>11353</v>
      </c>
    </row>
    <row r="781" spans="1:21" x14ac:dyDescent="0.3">
      <c r="A781">
        <v>1597</v>
      </c>
      <c r="B781">
        <v>11553</v>
      </c>
      <c r="C781" s="1">
        <v>39921</v>
      </c>
      <c r="D781" t="s">
        <v>10704</v>
      </c>
      <c r="E781">
        <v>8</v>
      </c>
      <c r="F781">
        <v>861.26</v>
      </c>
      <c r="G781">
        <v>7.0000000000000007E-2</v>
      </c>
      <c r="H781" t="s">
        <v>10672</v>
      </c>
      <c r="I781">
        <v>-429.86</v>
      </c>
      <c r="J781">
        <v>100.98</v>
      </c>
      <c r="K781">
        <v>57.38</v>
      </c>
      <c r="L781" t="s">
        <v>11328</v>
      </c>
      <c r="M781" t="s">
        <v>11319</v>
      </c>
      <c r="N781" t="s">
        <v>11320</v>
      </c>
      <c r="O781" t="s">
        <v>10681</v>
      </c>
      <c r="P781" t="s">
        <v>10690</v>
      </c>
      <c r="Q781" t="s">
        <v>10721</v>
      </c>
      <c r="R781" t="s">
        <v>10802</v>
      </c>
    </row>
    <row r="782" spans="1:21" x14ac:dyDescent="0.3">
      <c r="A782">
        <v>1598</v>
      </c>
      <c r="B782">
        <v>11553</v>
      </c>
      <c r="C782" s="1">
        <v>39921</v>
      </c>
      <c r="D782" t="s">
        <v>10704</v>
      </c>
      <c r="E782">
        <v>20</v>
      </c>
      <c r="F782">
        <v>1531.4110000000001</v>
      </c>
      <c r="G782">
        <v>0.03</v>
      </c>
      <c r="H782" t="s">
        <v>10664</v>
      </c>
      <c r="I782">
        <v>365.42</v>
      </c>
      <c r="J782">
        <v>85.99</v>
      </c>
      <c r="K782">
        <v>0.99</v>
      </c>
      <c r="L782" t="s">
        <v>11328</v>
      </c>
      <c r="M782" t="s">
        <v>11319</v>
      </c>
      <c r="N782" t="s">
        <v>11320</v>
      </c>
      <c r="O782" t="s">
        <v>10681</v>
      </c>
      <c r="P782" t="s">
        <v>10682</v>
      </c>
      <c r="Q782" t="s">
        <v>10683</v>
      </c>
      <c r="R782" t="s">
        <v>11354</v>
      </c>
      <c r="S782" t="s">
        <v>10709</v>
      </c>
      <c r="T782">
        <v>0.55000000000000004</v>
      </c>
      <c r="U782" s="1">
        <v>39923</v>
      </c>
    </row>
    <row r="783" spans="1:21" x14ac:dyDescent="0.3">
      <c r="A783">
        <v>1626</v>
      </c>
      <c r="B783">
        <v>11776</v>
      </c>
      <c r="C783" s="1">
        <v>40963</v>
      </c>
      <c r="D783" t="s">
        <v>10663</v>
      </c>
      <c r="E783">
        <v>40</v>
      </c>
      <c r="F783">
        <v>57.24</v>
      </c>
      <c r="G783">
        <v>0.04</v>
      </c>
      <c r="H783" t="s">
        <v>10697</v>
      </c>
      <c r="I783">
        <v>-14.1</v>
      </c>
      <c r="J783">
        <v>1.26</v>
      </c>
      <c r="K783">
        <v>0.7</v>
      </c>
      <c r="L783" t="s">
        <v>11332</v>
      </c>
      <c r="M783" t="s">
        <v>11319</v>
      </c>
      <c r="N783" t="s">
        <v>11320</v>
      </c>
      <c r="O783" t="s">
        <v>10667</v>
      </c>
      <c r="P783" t="s">
        <v>10668</v>
      </c>
      <c r="Q783" t="s">
        <v>10707</v>
      </c>
      <c r="R783" t="s">
        <v>10989</v>
      </c>
      <c r="S783" t="s">
        <v>10709</v>
      </c>
      <c r="T783">
        <v>0.81</v>
      </c>
      <c r="U783" s="1">
        <v>40963</v>
      </c>
    </row>
    <row r="784" spans="1:21" x14ac:dyDescent="0.3">
      <c r="A784">
        <v>1631</v>
      </c>
      <c r="B784">
        <v>11782</v>
      </c>
      <c r="C784" s="1">
        <v>41118</v>
      </c>
      <c r="D784" t="s">
        <v>10663</v>
      </c>
      <c r="E784">
        <v>46</v>
      </c>
      <c r="F784">
        <v>247.21</v>
      </c>
      <c r="G784">
        <v>0.02</v>
      </c>
      <c r="H784" t="s">
        <v>10664</v>
      </c>
      <c r="I784">
        <v>-63.72</v>
      </c>
      <c r="J784">
        <v>4.9800000000000004</v>
      </c>
      <c r="K784">
        <v>4.75</v>
      </c>
      <c r="L784" t="s">
        <v>11355</v>
      </c>
      <c r="M784" t="s">
        <v>11319</v>
      </c>
      <c r="N784" t="s">
        <v>11320</v>
      </c>
      <c r="O784" t="s">
        <v>10681</v>
      </c>
      <c r="P784" t="s">
        <v>10668</v>
      </c>
      <c r="Q784" t="s">
        <v>10702</v>
      </c>
      <c r="R784" t="s">
        <v>10796</v>
      </c>
      <c r="S784" t="s">
        <v>10685</v>
      </c>
      <c r="T784">
        <v>0.36</v>
      </c>
      <c r="U784" s="1">
        <v>41123</v>
      </c>
    </row>
    <row r="785" spans="1:21" x14ac:dyDescent="0.3">
      <c r="A785">
        <v>1632</v>
      </c>
      <c r="B785">
        <v>11782</v>
      </c>
      <c r="C785" s="1">
        <v>41118</v>
      </c>
      <c r="D785" t="s">
        <v>10663</v>
      </c>
      <c r="E785">
        <v>27</v>
      </c>
      <c r="F785">
        <v>1541.7809999999999</v>
      </c>
      <c r="G785">
        <v>7.0000000000000007E-2</v>
      </c>
      <c r="H785" t="s">
        <v>10664</v>
      </c>
      <c r="I785">
        <v>14.35</v>
      </c>
      <c r="J785">
        <v>66.989999999999995</v>
      </c>
      <c r="K785">
        <v>13.99</v>
      </c>
      <c r="L785" t="s">
        <v>11355</v>
      </c>
      <c r="M785" t="s">
        <v>11319</v>
      </c>
      <c r="N785" t="s">
        <v>11320</v>
      </c>
      <c r="O785" t="s">
        <v>10681</v>
      </c>
      <c r="P785" t="s">
        <v>10682</v>
      </c>
      <c r="Q785" t="s">
        <v>10683</v>
      </c>
      <c r="R785" t="s">
        <v>11356</v>
      </c>
    </row>
    <row r="786" spans="1:21" x14ac:dyDescent="0.3">
      <c r="A786">
        <v>1690</v>
      </c>
      <c r="B786">
        <v>12199</v>
      </c>
      <c r="C786" s="1">
        <v>40891</v>
      </c>
      <c r="D786" t="s">
        <v>10663</v>
      </c>
      <c r="E786">
        <v>2</v>
      </c>
      <c r="F786">
        <v>19</v>
      </c>
      <c r="G786">
        <v>0.01</v>
      </c>
      <c r="H786" t="s">
        <v>10664</v>
      </c>
      <c r="I786">
        <v>-10.73</v>
      </c>
      <c r="J786">
        <v>6.54</v>
      </c>
      <c r="K786">
        <v>5.27</v>
      </c>
      <c r="L786" t="s">
        <v>11328</v>
      </c>
      <c r="M786" t="s">
        <v>11319</v>
      </c>
      <c r="N786" t="s">
        <v>11320</v>
      </c>
      <c r="O786" t="s">
        <v>10681</v>
      </c>
      <c r="P786" t="s">
        <v>10668</v>
      </c>
      <c r="Q786" t="s">
        <v>10678</v>
      </c>
      <c r="R786" t="s">
        <v>11357</v>
      </c>
      <c r="S786" t="s">
        <v>10685</v>
      </c>
      <c r="T786">
        <v>0.36</v>
      </c>
      <c r="U786" s="1">
        <v>40896</v>
      </c>
    </row>
    <row r="787" spans="1:21" x14ac:dyDescent="0.3">
      <c r="A787">
        <v>1691</v>
      </c>
      <c r="B787">
        <v>12199</v>
      </c>
      <c r="C787" s="1">
        <v>40891</v>
      </c>
      <c r="D787" t="s">
        <v>10663</v>
      </c>
      <c r="E787">
        <v>50</v>
      </c>
      <c r="F787">
        <v>8289.51</v>
      </c>
      <c r="G787">
        <v>0.01</v>
      </c>
      <c r="H787" t="s">
        <v>10664</v>
      </c>
      <c r="I787">
        <v>3051.62</v>
      </c>
      <c r="J787">
        <v>155.06</v>
      </c>
      <c r="K787">
        <v>7.07</v>
      </c>
      <c r="L787" t="s">
        <v>11328</v>
      </c>
      <c r="M787" t="s">
        <v>11319</v>
      </c>
      <c r="N787" t="s">
        <v>11320</v>
      </c>
      <c r="O787" t="s">
        <v>10681</v>
      </c>
      <c r="P787" t="s">
        <v>10668</v>
      </c>
      <c r="Q787" t="s">
        <v>10669</v>
      </c>
      <c r="R787" t="s">
        <v>11127</v>
      </c>
    </row>
    <row r="788" spans="1:21" x14ac:dyDescent="0.3">
      <c r="A788">
        <v>2004</v>
      </c>
      <c r="B788">
        <v>14275</v>
      </c>
      <c r="C788" s="1">
        <v>40342</v>
      </c>
      <c r="D788" t="s">
        <v>10663</v>
      </c>
      <c r="E788">
        <v>20</v>
      </c>
      <c r="F788">
        <v>42.22</v>
      </c>
      <c r="G788">
        <v>0.04</v>
      </c>
      <c r="H788" t="s">
        <v>10664</v>
      </c>
      <c r="I788">
        <v>-7.73</v>
      </c>
      <c r="J788">
        <v>2.08</v>
      </c>
      <c r="K788">
        <v>1.49</v>
      </c>
      <c r="L788" t="s">
        <v>11343</v>
      </c>
      <c r="M788" t="s">
        <v>11319</v>
      </c>
      <c r="N788" t="s">
        <v>11320</v>
      </c>
      <c r="O788" t="s">
        <v>10674</v>
      </c>
      <c r="P788" t="s">
        <v>10668</v>
      </c>
      <c r="Q788" t="s">
        <v>10678</v>
      </c>
      <c r="R788" t="s">
        <v>11358</v>
      </c>
      <c r="S788" t="s">
        <v>10685</v>
      </c>
      <c r="T788">
        <v>0.36</v>
      </c>
      <c r="U788" s="1">
        <v>40344</v>
      </c>
    </row>
    <row r="789" spans="1:21" x14ac:dyDescent="0.3">
      <c r="A789">
        <v>2005</v>
      </c>
      <c r="B789">
        <v>14275</v>
      </c>
      <c r="C789" s="1">
        <v>40342</v>
      </c>
      <c r="D789" t="s">
        <v>10663</v>
      </c>
      <c r="E789">
        <v>4</v>
      </c>
      <c r="F789">
        <v>653.44000000000005</v>
      </c>
      <c r="G789">
        <v>0.06</v>
      </c>
      <c r="H789" t="s">
        <v>10672</v>
      </c>
      <c r="I789">
        <v>-187.75</v>
      </c>
      <c r="J789">
        <v>160.97999999999999</v>
      </c>
      <c r="K789">
        <v>30</v>
      </c>
      <c r="L789" t="s">
        <v>11343</v>
      </c>
      <c r="M789" t="s">
        <v>11319</v>
      </c>
      <c r="N789" t="s">
        <v>11320</v>
      </c>
      <c r="O789" t="s">
        <v>10674</v>
      </c>
      <c r="P789" t="s">
        <v>10690</v>
      </c>
      <c r="Q789" t="s">
        <v>10753</v>
      </c>
      <c r="R789" t="s">
        <v>11359</v>
      </c>
      <c r="S789" t="s">
        <v>10677</v>
      </c>
      <c r="T789">
        <v>0.62</v>
      </c>
      <c r="U789" s="1">
        <v>40344</v>
      </c>
    </row>
    <row r="790" spans="1:21" x14ac:dyDescent="0.3">
      <c r="A790">
        <v>2043</v>
      </c>
      <c r="B790">
        <v>14535</v>
      </c>
      <c r="C790" s="1">
        <v>40452</v>
      </c>
      <c r="D790" t="s">
        <v>10686</v>
      </c>
      <c r="E790">
        <v>22</v>
      </c>
      <c r="F790">
        <v>245.96</v>
      </c>
      <c r="G790">
        <v>0.03</v>
      </c>
      <c r="H790" t="s">
        <v>10664</v>
      </c>
      <c r="I790">
        <v>-33.82</v>
      </c>
      <c r="J790">
        <v>11.29</v>
      </c>
      <c r="K790">
        <v>5.03</v>
      </c>
      <c r="L790" t="s">
        <v>11343</v>
      </c>
      <c r="M790" t="s">
        <v>11319</v>
      </c>
      <c r="N790" t="s">
        <v>11320</v>
      </c>
      <c r="O790" t="s">
        <v>10674</v>
      </c>
      <c r="P790" t="s">
        <v>10668</v>
      </c>
      <c r="Q790" t="s">
        <v>10669</v>
      </c>
      <c r="R790" t="s">
        <v>11234</v>
      </c>
      <c r="S790" t="s">
        <v>10685</v>
      </c>
      <c r="T790">
        <v>0.59</v>
      </c>
      <c r="U790" s="1">
        <v>40453</v>
      </c>
    </row>
    <row r="791" spans="1:21" x14ac:dyDescent="0.3">
      <c r="A791">
        <v>2145</v>
      </c>
      <c r="B791">
        <v>15329</v>
      </c>
      <c r="C791" s="1">
        <v>41026</v>
      </c>
      <c r="D791" t="s">
        <v>10671</v>
      </c>
      <c r="E791">
        <v>34</v>
      </c>
      <c r="F791">
        <v>1014.87</v>
      </c>
      <c r="G791">
        <v>0.04</v>
      </c>
      <c r="H791" t="s">
        <v>10697</v>
      </c>
      <c r="I791">
        <v>319.52</v>
      </c>
      <c r="J791">
        <v>29.89</v>
      </c>
      <c r="K791">
        <v>1.99</v>
      </c>
      <c r="L791" t="s">
        <v>11329</v>
      </c>
      <c r="M791" t="s">
        <v>11319</v>
      </c>
      <c r="N791" t="s">
        <v>11320</v>
      </c>
      <c r="O791" t="s">
        <v>10674</v>
      </c>
      <c r="P791" t="s">
        <v>10682</v>
      </c>
      <c r="Q791" t="s">
        <v>10711</v>
      </c>
      <c r="R791" t="s">
        <v>11015</v>
      </c>
    </row>
    <row r="792" spans="1:21" x14ac:dyDescent="0.3">
      <c r="A792">
        <v>2169</v>
      </c>
      <c r="B792">
        <v>15621</v>
      </c>
      <c r="C792" s="1">
        <v>40810</v>
      </c>
      <c r="D792" t="s">
        <v>10719</v>
      </c>
      <c r="E792">
        <v>18</v>
      </c>
      <c r="F792">
        <v>35.51</v>
      </c>
      <c r="G792">
        <v>0.02</v>
      </c>
      <c r="H792" t="s">
        <v>10697</v>
      </c>
      <c r="I792">
        <v>-13.95</v>
      </c>
      <c r="J792">
        <v>1.68</v>
      </c>
      <c r="K792">
        <v>1.57</v>
      </c>
      <c r="L792" t="s">
        <v>11343</v>
      </c>
      <c r="M792" t="s">
        <v>11319</v>
      </c>
      <c r="N792" t="s">
        <v>11320</v>
      </c>
      <c r="O792" t="s">
        <v>10674</v>
      </c>
      <c r="P792" t="s">
        <v>10668</v>
      </c>
      <c r="Q792" t="s">
        <v>10736</v>
      </c>
      <c r="R792" t="s">
        <v>10859</v>
      </c>
      <c r="S792" t="s">
        <v>10709</v>
      </c>
      <c r="T792">
        <v>0.59</v>
      </c>
      <c r="U792" s="1">
        <v>40811</v>
      </c>
    </row>
    <row r="793" spans="1:21" x14ac:dyDescent="0.3">
      <c r="A793">
        <v>2170</v>
      </c>
      <c r="B793">
        <v>15621</v>
      </c>
      <c r="C793" s="1">
        <v>40810</v>
      </c>
      <c r="D793" t="s">
        <v>10719</v>
      </c>
      <c r="E793">
        <v>39</v>
      </c>
      <c r="F793">
        <v>1105.6600000000001</v>
      </c>
      <c r="G793">
        <v>0.02</v>
      </c>
      <c r="H793" t="s">
        <v>10664</v>
      </c>
      <c r="I793">
        <v>-136.19999999999999</v>
      </c>
      <c r="J793">
        <v>28.28</v>
      </c>
      <c r="K793">
        <v>13.99</v>
      </c>
      <c r="L793" t="s">
        <v>11343</v>
      </c>
      <c r="M793" t="s">
        <v>11319</v>
      </c>
      <c r="N793" t="s">
        <v>11320</v>
      </c>
      <c r="O793" t="s">
        <v>10674</v>
      </c>
      <c r="P793" t="s">
        <v>10668</v>
      </c>
      <c r="Q793" t="s">
        <v>10669</v>
      </c>
      <c r="R793" t="s">
        <v>10905</v>
      </c>
      <c r="S793" t="s">
        <v>10689</v>
      </c>
      <c r="T793">
        <v>0.57999999999999996</v>
      </c>
      <c r="U793" s="1">
        <v>40810</v>
      </c>
    </row>
    <row r="794" spans="1:21" x14ac:dyDescent="0.3">
      <c r="A794">
        <v>2452</v>
      </c>
      <c r="B794">
        <v>17826</v>
      </c>
      <c r="C794" s="1">
        <v>41090</v>
      </c>
      <c r="D794" t="s">
        <v>10671</v>
      </c>
      <c r="E794">
        <v>18</v>
      </c>
      <c r="F794">
        <v>78.930000000000007</v>
      </c>
      <c r="G794">
        <v>0.04</v>
      </c>
      <c r="H794" t="s">
        <v>10664</v>
      </c>
      <c r="I794">
        <v>-88.61</v>
      </c>
      <c r="J794">
        <v>3.89</v>
      </c>
      <c r="K794">
        <v>7.01</v>
      </c>
      <c r="L794" t="s">
        <v>11360</v>
      </c>
      <c r="M794" t="s">
        <v>11319</v>
      </c>
      <c r="N794" t="s">
        <v>11320</v>
      </c>
      <c r="O794" t="s">
        <v>10701</v>
      </c>
      <c r="P794" t="s">
        <v>10668</v>
      </c>
      <c r="Q794" t="s">
        <v>10678</v>
      </c>
      <c r="R794" t="s">
        <v>10756</v>
      </c>
      <c r="S794" t="s">
        <v>10685</v>
      </c>
      <c r="T794">
        <v>0.37</v>
      </c>
      <c r="U794" s="1">
        <v>41091</v>
      </c>
    </row>
    <row r="795" spans="1:21" x14ac:dyDescent="0.3">
      <c r="A795">
        <v>2463</v>
      </c>
      <c r="B795">
        <v>17926</v>
      </c>
      <c r="C795" s="1">
        <v>40857</v>
      </c>
      <c r="D795" t="s">
        <v>10719</v>
      </c>
      <c r="E795">
        <v>37</v>
      </c>
      <c r="F795">
        <v>608.33000000000004</v>
      </c>
      <c r="G795">
        <v>0.02</v>
      </c>
      <c r="H795" t="s">
        <v>10664</v>
      </c>
      <c r="I795">
        <v>-70.040000000000006</v>
      </c>
      <c r="J795">
        <v>15.31</v>
      </c>
      <c r="K795">
        <v>8.7799999999999994</v>
      </c>
      <c r="L795" t="s">
        <v>11347</v>
      </c>
      <c r="M795" t="s">
        <v>11319</v>
      </c>
      <c r="N795" t="s">
        <v>11320</v>
      </c>
      <c r="O795" t="s">
        <v>10674</v>
      </c>
      <c r="P795" t="s">
        <v>10668</v>
      </c>
      <c r="Q795" t="s">
        <v>10669</v>
      </c>
      <c r="R795" t="s">
        <v>11361</v>
      </c>
      <c r="S795" t="s">
        <v>10685</v>
      </c>
      <c r="T795">
        <v>0.56999999999999995</v>
      </c>
      <c r="U795" s="1">
        <v>40859</v>
      </c>
    </row>
    <row r="796" spans="1:21" x14ac:dyDescent="0.3">
      <c r="A796">
        <v>2513</v>
      </c>
      <c r="B796">
        <v>18247</v>
      </c>
      <c r="C796" s="1">
        <v>40122</v>
      </c>
      <c r="D796" t="s">
        <v>10686</v>
      </c>
      <c r="E796">
        <v>20</v>
      </c>
      <c r="F796">
        <v>155.80000000000001</v>
      </c>
      <c r="G796">
        <v>0</v>
      </c>
      <c r="H796" t="s">
        <v>10664</v>
      </c>
      <c r="I796">
        <v>27.22</v>
      </c>
      <c r="J796">
        <v>7.59</v>
      </c>
      <c r="K796">
        <v>4</v>
      </c>
      <c r="L796" t="s">
        <v>11329</v>
      </c>
      <c r="M796" t="s">
        <v>11319</v>
      </c>
      <c r="N796" t="s">
        <v>11320</v>
      </c>
      <c r="O796" t="s">
        <v>10681</v>
      </c>
      <c r="P796" t="s">
        <v>10690</v>
      </c>
      <c r="Q796" t="s">
        <v>10691</v>
      </c>
      <c r="R796" t="s">
        <v>11129</v>
      </c>
    </row>
    <row r="797" spans="1:21" x14ac:dyDescent="0.3">
      <c r="A797">
        <v>2551</v>
      </c>
      <c r="B797">
        <v>18471</v>
      </c>
      <c r="C797" s="1">
        <v>39863</v>
      </c>
      <c r="D797" t="s">
        <v>10686</v>
      </c>
      <c r="E797">
        <v>37</v>
      </c>
      <c r="F797">
        <v>226.65</v>
      </c>
      <c r="G797">
        <v>0</v>
      </c>
      <c r="H797" t="s">
        <v>10664</v>
      </c>
      <c r="I797">
        <v>46.41</v>
      </c>
      <c r="J797">
        <v>5.98</v>
      </c>
      <c r="K797">
        <v>0.96</v>
      </c>
      <c r="L797" t="s">
        <v>11328</v>
      </c>
      <c r="M797" t="s">
        <v>11319</v>
      </c>
      <c r="N797" t="s">
        <v>11320</v>
      </c>
      <c r="O797" t="s">
        <v>10681</v>
      </c>
      <c r="P797" t="s">
        <v>10668</v>
      </c>
      <c r="Q797" t="s">
        <v>10736</v>
      </c>
      <c r="R797" t="s">
        <v>11362</v>
      </c>
      <c r="S797" t="s">
        <v>10709</v>
      </c>
      <c r="T797">
        <v>0.6</v>
      </c>
      <c r="U797" s="1">
        <v>39864</v>
      </c>
    </row>
    <row r="798" spans="1:21" x14ac:dyDescent="0.3">
      <c r="A798">
        <v>2552</v>
      </c>
      <c r="B798">
        <v>18471</v>
      </c>
      <c r="C798" s="1">
        <v>39863</v>
      </c>
      <c r="D798" t="s">
        <v>10686</v>
      </c>
      <c r="E798">
        <v>4</v>
      </c>
      <c r="F798">
        <v>10.96</v>
      </c>
      <c r="G798">
        <v>0.02</v>
      </c>
      <c r="H798" t="s">
        <v>10664</v>
      </c>
      <c r="I798">
        <v>-8.02</v>
      </c>
      <c r="J798">
        <v>2.08</v>
      </c>
      <c r="K798">
        <v>2.56</v>
      </c>
      <c r="L798" t="s">
        <v>11328</v>
      </c>
      <c r="M798" t="s">
        <v>11319</v>
      </c>
      <c r="N798" t="s">
        <v>11320</v>
      </c>
      <c r="O798" t="s">
        <v>10681</v>
      </c>
      <c r="P798" t="s">
        <v>10668</v>
      </c>
      <c r="Q798" t="s">
        <v>10791</v>
      </c>
    </row>
    <row r="799" spans="1:21" x14ac:dyDescent="0.3">
      <c r="A799">
        <v>2553</v>
      </c>
      <c r="B799">
        <v>18471</v>
      </c>
      <c r="C799" s="1">
        <v>39863</v>
      </c>
      <c r="D799" t="s">
        <v>10686</v>
      </c>
      <c r="E799">
        <v>29</v>
      </c>
      <c r="F799">
        <v>185.61</v>
      </c>
      <c r="G799">
        <v>0.02</v>
      </c>
      <c r="H799" t="s">
        <v>10664</v>
      </c>
      <c r="I799">
        <v>-47.12</v>
      </c>
      <c r="J799">
        <v>5.98</v>
      </c>
      <c r="K799">
        <v>5.46</v>
      </c>
      <c r="L799" t="s">
        <v>11328</v>
      </c>
      <c r="M799" t="s">
        <v>11319</v>
      </c>
      <c r="N799" t="s">
        <v>11320</v>
      </c>
      <c r="O799" t="s">
        <v>10681</v>
      </c>
      <c r="P799" t="s">
        <v>10668</v>
      </c>
      <c r="Q799" t="s">
        <v>10702</v>
      </c>
      <c r="R799" t="s">
        <v>11363</v>
      </c>
      <c r="S799" t="s">
        <v>10685</v>
      </c>
      <c r="T799">
        <v>0.36</v>
      </c>
      <c r="U799" s="1">
        <v>39864</v>
      </c>
    </row>
    <row r="800" spans="1:21" x14ac:dyDescent="0.3">
      <c r="A800">
        <v>2745</v>
      </c>
      <c r="B800">
        <v>19813</v>
      </c>
      <c r="C800" s="1">
        <v>40239</v>
      </c>
      <c r="D800" t="s">
        <v>10719</v>
      </c>
      <c r="E800">
        <v>29</v>
      </c>
      <c r="F800">
        <v>1098.5060000000001</v>
      </c>
      <c r="G800">
        <v>0.05</v>
      </c>
      <c r="H800" t="s">
        <v>10664</v>
      </c>
      <c r="I800">
        <v>218.73</v>
      </c>
      <c r="J800">
        <v>45.99</v>
      </c>
      <c r="K800">
        <v>2.5</v>
      </c>
      <c r="L800" t="s">
        <v>11340</v>
      </c>
      <c r="M800" t="s">
        <v>11319</v>
      </c>
      <c r="N800" t="s">
        <v>11320</v>
      </c>
      <c r="O800" t="s">
        <v>10701</v>
      </c>
      <c r="P800" t="s">
        <v>10682</v>
      </c>
      <c r="Q800" t="s">
        <v>10683</v>
      </c>
      <c r="R800" t="s">
        <v>11364</v>
      </c>
      <c r="S800" t="s">
        <v>10685</v>
      </c>
      <c r="T800">
        <v>0.56000000000000005</v>
      </c>
      <c r="U800" s="1">
        <v>40240</v>
      </c>
    </row>
    <row r="801" spans="1:21" x14ac:dyDescent="0.3">
      <c r="A801">
        <v>2815</v>
      </c>
      <c r="B801">
        <v>20322</v>
      </c>
      <c r="C801" s="1">
        <v>39992</v>
      </c>
      <c r="D801" t="s">
        <v>10719</v>
      </c>
      <c r="E801">
        <v>46</v>
      </c>
      <c r="F801">
        <v>160.27000000000001</v>
      </c>
      <c r="G801">
        <v>0.06</v>
      </c>
      <c r="H801" t="s">
        <v>10664</v>
      </c>
      <c r="I801">
        <v>-183.36</v>
      </c>
      <c r="J801">
        <v>3.58</v>
      </c>
      <c r="K801">
        <v>5.47</v>
      </c>
      <c r="L801" t="s">
        <v>11365</v>
      </c>
      <c r="M801" t="s">
        <v>11319</v>
      </c>
      <c r="N801" t="s">
        <v>11320</v>
      </c>
      <c r="O801" t="s">
        <v>10701</v>
      </c>
      <c r="P801" t="s">
        <v>10668</v>
      </c>
      <c r="Q801" t="s">
        <v>10678</v>
      </c>
      <c r="R801" t="s">
        <v>11090</v>
      </c>
      <c r="S801" t="s">
        <v>10685</v>
      </c>
      <c r="T801">
        <v>0.37</v>
      </c>
      <c r="U801" s="1">
        <v>39994</v>
      </c>
    </row>
    <row r="802" spans="1:21" x14ac:dyDescent="0.3">
      <c r="A802">
        <v>2816</v>
      </c>
      <c r="B802">
        <v>20322</v>
      </c>
      <c r="C802" s="1">
        <v>39992</v>
      </c>
      <c r="D802" t="s">
        <v>10719</v>
      </c>
      <c r="E802">
        <v>46</v>
      </c>
      <c r="F802">
        <v>4601.0200000000004</v>
      </c>
      <c r="G802">
        <v>0.09</v>
      </c>
      <c r="H802" t="s">
        <v>10672</v>
      </c>
      <c r="I802">
        <v>-129.53</v>
      </c>
      <c r="J802">
        <v>100.98</v>
      </c>
      <c r="K802">
        <v>35.840000000000003</v>
      </c>
      <c r="L802" t="s">
        <v>11365</v>
      </c>
      <c r="M802" t="s">
        <v>11319</v>
      </c>
      <c r="N802" t="s">
        <v>11320</v>
      </c>
      <c r="O802" t="s">
        <v>10701</v>
      </c>
      <c r="P802" t="s">
        <v>10690</v>
      </c>
      <c r="Q802" t="s">
        <v>10721</v>
      </c>
      <c r="R802" t="s">
        <v>10802</v>
      </c>
    </row>
    <row r="803" spans="1:21" x14ac:dyDescent="0.3">
      <c r="A803">
        <v>2817</v>
      </c>
      <c r="B803">
        <v>20322</v>
      </c>
      <c r="C803" s="1">
        <v>39992</v>
      </c>
      <c r="D803" t="s">
        <v>10719</v>
      </c>
      <c r="E803">
        <v>15</v>
      </c>
      <c r="F803">
        <v>89.89</v>
      </c>
      <c r="G803">
        <v>0.1</v>
      </c>
      <c r="H803" t="s">
        <v>10664</v>
      </c>
      <c r="I803">
        <v>-72.28</v>
      </c>
      <c r="J803">
        <v>5.78</v>
      </c>
      <c r="K803">
        <v>7.96</v>
      </c>
      <c r="L803" t="s">
        <v>11365</v>
      </c>
      <c r="M803" t="s">
        <v>11319</v>
      </c>
      <c r="N803" t="s">
        <v>11320</v>
      </c>
      <c r="O803" t="s">
        <v>10701</v>
      </c>
      <c r="P803" t="s">
        <v>10668</v>
      </c>
      <c r="Q803" t="s">
        <v>10702</v>
      </c>
      <c r="R803" t="s">
        <v>11366</v>
      </c>
      <c r="S803" t="s">
        <v>10685</v>
      </c>
      <c r="T803">
        <v>0.36</v>
      </c>
      <c r="U803" s="1">
        <v>39992</v>
      </c>
    </row>
    <row r="804" spans="1:21" x14ac:dyDescent="0.3">
      <c r="A804">
        <v>2830</v>
      </c>
      <c r="B804">
        <v>20422</v>
      </c>
      <c r="C804" s="1">
        <v>39839</v>
      </c>
      <c r="D804" t="s">
        <v>10671</v>
      </c>
      <c r="E804">
        <v>30</v>
      </c>
      <c r="F804">
        <v>447.33</v>
      </c>
      <c r="G804">
        <v>0.03</v>
      </c>
      <c r="H804" t="s">
        <v>10664</v>
      </c>
      <c r="I804">
        <v>115.21</v>
      </c>
      <c r="J804">
        <v>14.34</v>
      </c>
      <c r="K804">
        <v>5</v>
      </c>
      <c r="L804" t="s">
        <v>11343</v>
      </c>
      <c r="M804" t="s">
        <v>11319</v>
      </c>
      <c r="N804" t="s">
        <v>11320</v>
      </c>
      <c r="O804" t="s">
        <v>10674</v>
      </c>
      <c r="P804" t="s">
        <v>10690</v>
      </c>
      <c r="Q804" t="s">
        <v>10691</v>
      </c>
      <c r="R804" t="s">
        <v>11321</v>
      </c>
      <c r="S804" t="s">
        <v>10693</v>
      </c>
      <c r="T804">
        <v>0.49</v>
      </c>
      <c r="U804" s="1">
        <v>39840</v>
      </c>
    </row>
    <row r="805" spans="1:21" x14ac:dyDescent="0.3">
      <c r="A805">
        <v>2831</v>
      </c>
      <c r="B805">
        <v>20448</v>
      </c>
      <c r="C805" s="1">
        <v>40757</v>
      </c>
      <c r="D805" t="s">
        <v>10719</v>
      </c>
      <c r="E805">
        <v>23</v>
      </c>
      <c r="F805">
        <v>104.82</v>
      </c>
      <c r="G805">
        <v>0.02</v>
      </c>
      <c r="H805" t="s">
        <v>10697</v>
      </c>
      <c r="I805">
        <v>6.84</v>
      </c>
      <c r="J805">
        <v>3.69</v>
      </c>
      <c r="K805">
        <v>2.5</v>
      </c>
      <c r="L805" t="s">
        <v>11367</v>
      </c>
      <c r="M805" t="s">
        <v>11319</v>
      </c>
      <c r="N805" t="s">
        <v>11320</v>
      </c>
      <c r="O805" t="s">
        <v>10681</v>
      </c>
      <c r="P805" t="s">
        <v>10668</v>
      </c>
      <c r="Q805" t="s">
        <v>10717</v>
      </c>
      <c r="R805" t="s">
        <v>11265</v>
      </c>
      <c r="S805" t="s">
        <v>10685</v>
      </c>
      <c r="T805">
        <v>0.39</v>
      </c>
      <c r="U805" s="1">
        <v>40758</v>
      </c>
    </row>
    <row r="806" spans="1:21" x14ac:dyDescent="0.3">
      <c r="A806">
        <v>3056</v>
      </c>
      <c r="B806">
        <v>21892</v>
      </c>
      <c r="C806" s="1">
        <v>40363</v>
      </c>
      <c r="D806" t="s">
        <v>10671</v>
      </c>
      <c r="E806">
        <v>6</v>
      </c>
      <c r="F806">
        <v>34.880000000000003</v>
      </c>
      <c r="G806">
        <v>0.06</v>
      </c>
      <c r="H806" t="s">
        <v>10664</v>
      </c>
      <c r="I806">
        <v>-18.34</v>
      </c>
      <c r="J806">
        <v>4.91</v>
      </c>
      <c r="K806">
        <v>4.97</v>
      </c>
      <c r="L806" t="s">
        <v>11328</v>
      </c>
      <c r="M806" t="s">
        <v>11319</v>
      </c>
      <c r="N806" t="s">
        <v>11320</v>
      </c>
      <c r="O806" t="s">
        <v>10681</v>
      </c>
      <c r="P806" t="s">
        <v>10668</v>
      </c>
      <c r="Q806" t="s">
        <v>10678</v>
      </c>
      <c r="R806" t="s">
        <v>11245</v>
      </c>
    </row>
    <row r="807" spans="1:21" x14ac:dyDescent="0.3">
      <c r="A807">
        <v>3204</v>
      </c>
      <c r="B807">
        <v>22980</v>
      </c>
      <c r="C807" s="1">
        <v>41183</v>
      </c>
      <c r="D807" t="s">
        <v>10686</v>
      </c>
      <c r="E807">
        <v>17</v>
      </c>
      <c r="F807">
        <v>224.09</v>
      </c>
      <c r="G807">
        <v>0</v>
      </c>
      <c r="H807" t="s">
        <v>10664</v>
      </c>
      <c r="I807">
        <v>-27.92</v>
      </c>
      <c r="J807">
        <v>12.44</v>
      </c>
      <c r="K807">
        <v>6.27</v>
      </c>
      <c r="L807" t="s">
        <v>11329</v>
      </c>
      <c r="M807" t="s">
        <v>11319</v>
      </c>
      <c r="N807" t="s">
        <v>11320</v>
      </c>
      <c r="O807" t="s">
        <v>10674</v>
      </c>
      <c r="P807" t="s">
        <v>10668</v>
      </c>
      <c r="Q807" t="s">
        <v>10669</v>
      </c>
      <c r="R807" t="s">
        <v>11368</v>
      </c>
      <c r="S807" t="s">
        <v>10689</v>
      </c>
      <c r="T807">
        <v>0.56999999999999995</v>
      </c>
      <c r="U807" s="1">
        <v>41184</v>
      </c>
    </row>
    <row r="808" spans="1:21" x14ac:dyDescent="0.3">
      <c r="A808">
        <v>3341</v>
      </c>
      <c r="B808">
        <v>23907</v>
      </c>
      <c r="C808" s="1">
        <v>40738</v>
      </c>
      <c r="D808" t="s">
        <v>10686</v>
      </c>
      <c r="E808">
        <v>7</v>
      </c>
      <c r="F808">
        <v>384.2</v>
      </c>
      <c r="G808">
        <v>0.05</v>
      </c>
      <c r="H808" t="s">
        <v>10664</v>
      </c>
      <c r="I808">
        <v>-164.46</v>
      </c>
      <c r="J808">
        <v>65.989999999999995</v>
      </c>
      <c r="K808">
        <v>2.5</v>
      </c>
      <c r="L808" t="s">
        <v>11323</v>
      </c>
      <c r="M808" t="s">
        <v>11319</v>
      </c>
      <c r="N808" t="s">
        <v>11320</v>
      </c>
      <c r="O808" t="s">
        <v>10681</v>
      </c>
      <c r="P808" t="s">
        <v>10682</v>
      </c>
      <c r="Q808" t="s">
        <v>10683</v>
      </c>
      <c r="R808">
        <v>6190</v>
      </c>
      <c r="S808" t="s">
        <v>10685</v>
      </c>
      <c r="T808">
        <v>0.55000000000000004</v>
      </c>
      <c r="U808" s="1">
        <v>40738</v>
      </c>
    </row>
    <row r="809" spans="1:21" x14ac:dyDescent="0.3">
      <c r="A809">
        <v>3362</v>
      </c>
      <c r="B809">
        <v>24064</v>
      </c>
      <c r="C809" s="1">
        <v>40384</v>
      </c>
      <c r="D809" t="s">
        <v>10704</v>
      </c>
      <c r="E809">
        <v>23</v>
      </c>
      <c r="F809">
        <v>6366.52</v>
      </c>
      <c r="G809">
        <v>7.0000000000000007E-2</v>
      </c>
      <c r="H809" t="s">
        <v>10672</v>
      </c>
      <c r="I809">
        <v>935.8</v>
      </c>
      <c r="J809">
        <v>297.64</v>
      </c>
      <c r="K809">
        <v>14.7</v>
      </c>
      <c r="L809" t="s">
        <v>11325</v>
      </c>
      <c r="M809" t="s">
        <v>11319</v>
      </c>
      <c r="N809" t="s">
        <v>11320</v>
      </c>
      <c r="O809" t="s">
        <v>10701</v>
      </c>
      <c r="P809" t="s">
        <v>10682</v>
      </c>
      <c r="Q809" t="s">
        <v>10849</v>
      </c>
      <c r="R809" t="s">
        <v>11369</v>
      </c>
      <c r="S809" t="s">
        <v>10677</v>
      </c>
      <c r="T809">
        <v>0.56999999999999995</v>
      </c>
      <c r="U809" s="1">
        <v>40387</v>
      </c>
    </row>
    <row r="810" spans="1:21" x14ac:dyDescent="0.3">
      <c r="A810">
        <v>3382</v>
      </c>
      <c r="B810">
        <v>24132</v>
      </c>
      <c r="C810" s="1">
        <v>40000</v>
      </c>
      <c r="D810" t="s">
        <v>10663</v>
      </c>
      <c r="E810">
        <v>4</v>
      </c>
      <c r="F810">
        <v>31.01</v>
      </c>
      <c r="G810">
        <v>0.03</v>
      </c>
      <c r="H810" t="s">
        <v>10664</v>
      </c>
      <c r="I810">
        <v>-4.49</v>
      </c>
      <c r="J810">
        <v>6.75</v>
      </c>
      <c r="K810">
        <v>2.99</v>
      </c>
      <c r="L810" t="s">
        <v>11328</v>
      </c>
      <c r="M810" t="s">
        <v>11319</v>
      </c>
      <c r="N810" t="s">
        <v>11320</v>
      </c>
      <c r="O810" t="s">
        <v>10681</v>
      </c>
      <c r="P810" t="s">
        <v>10668</v>
      </c>
      <c r="Q810" t="s">
        <v>10678</v>
      </c>
      <c r="R810" t="s">
        <v>10998</v>
      </c>
      <c r="S810" t="s">
        <v>10685</v>
      </c>
      <c r="T810">
        <v>0.35</v>
      </c>
      <c r="U810" s="1">
        <v>40005</v>
      </c>
    </row>
    <row r="811" spans="1:21" x14ac:dyDescent="0.3">
      <c r="A811">
        <v>3383</v>
      </c>
      <c r="B811">
        <v>24132</v>
      </c>
      <c r="C811" s="1">
        <v>40000</v>
      </c>
      <c r="D811" t="s">
        <v>10663</v>
      </c>
      <c r="E811">
        <v>46</v>
      </c>
      <c r="F811">
        <v>331.83</v>
      </c>
      <c r="G811">
        <v>0.05</v>
      </c>
      <c r="H811" t="s">
        <v>10664</v>
      </c>
      <c r="I811">
        <v>-101.25</v>
      </c>
      <c r="J811">
        <v>7.1</v>
      </c>
      <c r="K811">
        <v>6.05</v>
      </c>
      <c r="L811" t="s">
        <v>11328</v>
      </c>
      <c r="M811" t="s">
        <v>11319</v>
      </c>
      <c r="N811" t="s">
        <v>11320</v>
      </c>
      <c r="O811" t="s">
        <v>10681</v>
      </c>
      <c r="P811" t="s">
        <v>10668</v>
      </c>
      <c r="Q811" t="s">
        <v>10678</v>
      </c>
      <c r="R811" t="s">
        <v>11063</v>
      </c>
    </row>
    <row r="812" spans="1:21" x14ac:dyDescent="0.3">
      <c r="A812">
        <v>3384</v>
      </c>
      <c r="B812">
        <v>24132</v>
      </c>
      <c r="C812" s="1">
        <v>40000</v>
      </c>
      <c r="D812" t="s">
        <v>10663</v>
      </c>
      <c r="E812">
        <v>22</v>
      </c>
      <c r="F812">
        <v>446.46</v>
      </c>
      <c r="G812">
        <v>0.04</v>
      </c>
      <c r="H812" t="s">
        <v>10664</v>
      </c>
      <c r="I812">
        <v>-1.88</v>
      </c>
      <c r="J812">
        <v>20.95</v>
      </c>
      <c r="K812">
        <v>4</v>
      </c>
      <c r="L812" t="s">
        <v>11328</v>
      </c>
      <c r="M812" t="s">
        <v>11319</v>
      </c>
      <c r="N812" t="s">
        <v>11320</v>
      </c>
      <c r="O812" t="s">
        <v>10681</v>
      </c>
      <c r="P812" t="s">
        <v>10682</v>
      </c>
      <c r="Q812" t="s">
        <v>10711</v>
      </c>
      <c r="R812" t="s">
        <v>10870</v>
      </c>
    </row>
    <row r="813" spans="1:21" x14ac:dyDescent="0.3">
      <c r="A813">
        <v>3385</v>
      </c>
      <c r="B813">
        <v>24132</v>
      </c>
      <c r="C813" s="1">
        <v>40000</v>
      </c>
      <c r="D813" t="s">
        <v>10663</v>
      </c>
      <c r="E813">
        <v>31</v>
      </c>
      <c r="F813">
        <v>1252.8900000000001</v>
      </c>
      <c r="G813">
        <v>0.05</v>
      </c>
      <c r="H813" t="s">
        <v>10664</v>
      </c>
      <c r="I813">
        <v>339.75</v>
      </c>
      <c r="J813">
        <v>39.06</v>
      </c>
      <c r="K813">
        <v>10.55</v>
      </c>
      <c r="L813" t="s">
        <v>11328</v>
      </c>
      <c r="M813" t="s">
        <v>11319</v>
      </c>
      <c r="N813" t="s">
        <v>11320</v>
      </c>
      <c r="O813" t="s">
        <v>10681</v>
      </c>
      <c r="P813" t="s">
        <v>10668</v>
      </c>
      <c r="Q813" t="s">
        <v>10678</v>
      </c>
      <c r="R813" t="s">
        <v>11370</v>
      </c>
      <c r="S813" t="s">
        <v>10685</v>
      </c>
      <c r="T813">
        <v>0.37</v>
      </c>
      <c r="U813" s="1">
        <v>40007</v>
      </c>
    </row>
    <row r="814" spans="1:21" x14ac:dyDescent="0.3">
      <c r="A814">
        <v>3386</v>
      </c>
      <c r="B814">
        <v>24132</v>
      </c>
      <c r="C814" s="1">
        <v>40000</v>
      </c>
      <c r="D814" t="s">
        <v>10663</v>
      </c>
      <c r="E814">
        <v>12</v>
      </c>
      <c r="F814">
        <v>47.79</v>
      </c>
      <c r="G814">
        <v>0.04</v>
      </c>
      <c r="H814" t="s">
        <v>10664</v>
      </c>
      <c r="I814">
        <v>-57.75</v>
      </c>
      <c r="J814">
        <v>3.52</v>
      </c>
      <c r="K814">
        <v>6.83</v>
      </c>
      <c r="L814" t="s">
        <v>11328</v>
      </c>
      <c r="M814" t="s">
        <v>11319</v>
      </c>
      <c r="N814" t="s">
        <v>11320</v>
      </c>
      <c r="O814" t="s">
        <v>10681</v>
      </c>
      <c r="P814" t="s">
        <v>10668</v>
      </c>
      <c r="Q814" t="s">
        <v>10678</v>
      </c>
      <c r="R814" t="s">
        <v>11254</v>
      </c>
      <c r="S814" t="s">
        <v>10685</v>
      </c>
      <c r="T814">
        <v>0.38</v>
      </c>
      <c r="U814" s="1">
        <v>40009</v>
      </c>
    </row>
    <row r="815" spans="1:21" x14ac:dyDescent="0.3">
      <c r="A815">
        <v>3387</v>
      </c>
      <c r="B815">
        <v>24132</v>
      </c>
      <c r="C815" s="1">
        <v>40000</v>
      </c>
      <c r="D815" t="s">
        <v>10663</v>
      </c>
      <c r="E815">
        <v>3</v>
      </c>
      <c r="F815">
        <v>63.84</v>
      </c>
      <c r="G815">
        <v>0.02</v>
      </c>
      <c r="H815" t="s">
        <v>10664</v>
      </c>
      <c r="I815">
        <v>-47.97</v>
      </c>
      <c r="J815">
        <v>15.51</v>
      </c>
      <c r="K815">
        <v>17.78</v>
      </c>
      <c r="L815" t="s">
        <v>11328</v>
      </c>
      <c r="M815" t="s">
        <v>11319</v>
      </c>
      <c r="N815" t="s">
        <v>11320</v>
      </c>
      <c r="O815" t="s">
        <v>10681</v>
      </c>
      <c r="P815" t="s">
        <v>10668</v>
      </c>
      <c r="Q815" t="s">
        <v>10669</v>
      </c>
      <c r="R815" t="s">
        <v>11019</v>
      </c>
    </row>
    <row r="816" spans="1:21" x14ac:dyDescent="0.3">
      <c r="A816">
        <v>3441</v>
      </c>
      <c r="B816">
        <v>24576</v>
      </c>
      <c r="C816" s="1">
        <v>41254</v>
      </c>
      <c r="D816" t="s">
        <v>10686</v>
      </c>
      <c r="E816">
        <v>29</v>
      </c>
      <c r="F816">
        <v>531.06299999999999</v>
      </c>
      <c r="G816">
        <v>0.03</v>
      </c>
      <c r="H816" t="s">
        <v>10664</v>
      </c>
      <c r="I816">
        <v>24.56</v>
      </c>
      <c r="J816">
        <v>20.99</v>
      </c>
      <c r="K816">
        <v>4.8099999999999996</v>
      </c>
      <c r="L816" t="s">
        <v>11367</v>
      </c>
      <c r="M816" t="s">
        <v>11319</v>
      </c>
      <c r="N816" t="s">
        <v>11320</v>
      </c>
      <c r="O816" t="s">
        <v>10681</v>
      </c>
      <c r="P816" t="s">
        <v>10682</v>
      </c>
      <c r="Q816" t="s">
        <v>10683</v>
      </c>
      <c r="R816" t="s">
        <v>11371</v>
      </c>
      <c r="S816" t="s">
        <v>10689</v>
      </c>
      <c r="T816">
        <v>0.57999999999999996</v>
      </c>
      <c r="U816" s="1">
        <v>41256</v>
      </c>
    </row>
    <row r="817" spans="1:21" x14ac:dyDescent="0.3">
      <c r="A817">
        <v>3442</v>
      </c>
      <c r="B817">
        <v>24576</v>
      </c>
      <c r="C817" s="1">
        <v>41254</v>
      </c>
      <c r="D817" t="s">
        <v>10686</v>
      </c>
      <c r="E817">
        <v>10</v>
      </c>
      <c r="F817">
        <v>152.84</v>
      </c>
      <c r="G817">
        <v>0.05</v>
      </c>
      <c r="H817" t="s">
        <v>10664</v>
      </c>
      <c r="I817">
        <v>38.020000000000003</v>
      </c>
      <c r="J817">
        <v>14.58</v>
      </c>
      <c r="K817">
        <v>7.4</v>
      </c>
      <c r="L817" t="s">
        <v>11367</v>
      </c>
      <c r="M817" t="s">
        <v>11319</v>
      </c>
      <c r="N817" t="s">
        <v>11320</v>
      </c>
      <c r="O817" t="s">
        <v>10681</v>
      </c>
      <c r="P817" t="s">
        <v>10690</v>
      </c>
      <c r="Q817" t="s">
        <v>10691</v>
      </c>
      <c r="R817" t="s">
        <v>11271</v>
      </c>
      <c r="S817" t="s">
        <v>10685</v>
      </c>
      <c r="T817">
        <v>0.48</v>
      </c>
      <c r="U817" s="1">
        <v>41256</v>
      </c>
    </row>
    <row r="818" spans="1:21" x14ac:dyDescent="0.3">
      <c r="A818">
        <v>3541</v>
      </c>
      <c r="B818">
        <v>25248</v>
      </c>
      <c r="C818" s="1">
        <v>40878</v>
      </c>
      <c r="D818" t="s">
        <v>10704</v>
      </c>
      <c r="E818">
        <v>33</v>
      </c>
      <c r="F818">
        <v>271.14</v>
      </c>
      <c r="G818">
        <v>0.05</v>
      </c>
      <c r="H818" t="s">
        <v>10697</v>
      </c>
      <c r="I818">
        <v>29.21</v>
      </c>
      <c r="J818">
        <v>8.33</v>
      </c>
      <c r="K818">
        <v>1.99</v>
      </c>
      <c r="L818" t="s">
        <v>11332</v>
      </c>
      <c r="M818" t="s">
        <v>11319</v>
      </c>
      <c r="N818" t="s">
        <v>11320</v>
      </c>
      <c r="O818" t="s">
        <v>10667</v>
      </c>
      <c r="P818" t="s">
        <v>10682</v>
      </c>
      <c r="Q818" t="s">
        <v>10711</v>
      </c>
      <c r="R818" t="s">
        <v>10962</v>
      </c>
    </row>
    <row r="819" spans="1:21" x14ac:dyDescent="0.3">
      <c r="A819">
        <v>3542</v>
      </c>
      <c r="B819">
        <v>25248</v>
      </c>
      <c r="C819" s="1">
        <v>40878</v>
      </c>
      <c r="D819" t="s">
        <v>10704</v>
      </c>
      <c r="E819">
        <v>26</v>
      </c>
      <c r="F819">
        <v>1150.3</v>
      </c>
      <c r="G819">
        <v>0.1</v>
      </c>
      <c r="H819" t="s">
        <v>10664</v>
      </c>
      <c r="I819">
        <v>418.19</v>
      </c>
      <c r="J819">
        <v>48.91</v>
      </c>
      <c r="K819">
        <v>5.81</v>
      </c>
      <c r="L819" t="s">
        <v>11332</v>
      </c>
      <c r="M819" t="s">
        <v>11319</v>
      </c>
      <c r="N819" t="s">
        <v>11320</v>
      </c>
      <c r="O819" t="s">
        <v>10667</v>
      </c>
      <c r="P819" t="s">
        <v>10668</v>
      </c>
      <c r="Q819" t="s">
        <v>10702</v>
      </c>
      <c r="R819" t="s">
        <v>10823</v>
      </c>
      <c r="S819" t="s">
        <v>10685</v>
      </c>
      <c r="T819">
        <v>0.38</v>
      </c>
      <c r="U819" s="1">
        <v>40879</v>
      </c>
    </row>
    <row r="820" spans="1:21" x14ac:dyDescent="0.3">
      <c r="A820">
        <v>3573</v>
      </c>
      <c r="B820">
        <v>25475</v>
      </c>
      <c r="C820" s="1">
        <v>39907</v>
      </c>
      <c r="D820" t="s">
        <v>10719</v>
      </c>
      <c r="E820">
        <v>49</v>
      </c>
      <c r="F820">
        <v>305.95999999999998</v>
      </c>
      <c r="G820">
        <v>0.06</v>
      </c>
      <c r="H820" t="s">
        <v>10664</v>
      </c>
      <c r="I820">
        <v>-191.49</v>
      </c>
      <c r="J820">
        <v>6.48</v>
      </c>
      <c r="K820">
        <v>7.49</v>
      </c>
      <c r="L820" t="s">
        <v>11340</v>
      </c>
      <c r="M820" t="s">
        <v>11319</v>
      </c>
      <c r="N820" t="s">
        <v>11320</v>
      </c>
      <c r="O820" t="s">
        <v>10701</v>
      </c>
      <c r="P820" t="s">
        <v>10668</v>
      </c>
      <c r="Q820" t="s">
        <v>10702</v>
      </c>
      <c r="R820" t="s">
        <v>11261</v>
      </c>
      <c r="S820" t="s">
        <v>10685</v>
      </c>
      <c r="T820">
        <v>0.37</v>
      </c>
      <c r="U820" s="1">
        <v>39907</v>
      </c>
    </row>
    <row r="821" spans="1:21" x14ac:dyDescent="0.3">
      <c r="A821">
        <v>3784</v>
      </c>
      <c r="B821">
        <v>26978</v>
      </c>
      <c r="C821" s="1">
        <v>40354</v>
      </c>
      <c r="D821" t="s">
        <v>10704</v>
      </c>
      <c r="E821">
        <v>2</v>
      </c>
      <c r="F821">
        <v>48.84</v>
      </c>
      <c r="G821">
        <v>0.01</v>
      </c>
      <c r="H821" t="s">
        <v>10664</v>
      </c>
      <c r="I821">
        <v>-21.2</v>
      </c>
      <c r="J821">
        <v>18.97</v>
      </c>
      <c r="K821">
        <v>9.0299999999999994</v>
      </c>
      <c r="L821" t="s">
        <v>11365</v>
      </c>
      <c r="M821" t="s">
        <v>11319</v>
      </c>
      <c r="N821" t="s">
        <v>11320</v>
      </c>
      <c r="O821" t="s">
        <v>10701</v>
      </c>
      <c r="P821" t="s">
        <v>10668</v>
      </c>
      <c r="Q821" t="s">
        <v>10702</v>
      </c>
      <c r="R821" t="s">
        <v>10764</v>
      </c>
      <c r="S821" t="s">
        <v>10685</v>
      </c>
      <c r="T821">
        <v>0.37</v>
      </c>
      <c r="U821" s="1">
        <v>40355</v>
      </c>
    </row>
    <row r="822" spans="1:21" x14ac:dyDescent="0.3">
      <c r="A822">
        <v>3798</v>
      </c>
      <c r="B822">
        <v>27105</v>
      </c>
      <c r="C822" s="1">
        <v>40590</v>
      </c>
      <c r="D822" t="s">
        <v>10686</v>
      </c>
      <c r="E822">
        <v>37</v>
      </c>
      <c r="F822">
        <v>223.74</v>
      </c>
      <c r="G822">
        <v>0.01</v>
      </c>
      <c r="H822" t="s">
        <v>10664</v>
      </c>
      <c r="I822">
        <v>39.630000000000003</v>
      </c>
      <c r="J822">
        <v>5.98</v>
      </c>
      <c r="K822">
        <v>2.5</v>
      </c>
      <c r="L822" t="s">
        <v>11325</v>
      </c>
      <c r="M822" t="s">
        <v>11319</v>
      </c>
      <c r="N822" t="s">
        <v>11320</v>
      </c>
      <c r="O822" t="s">
        <v>10701</v>
      </c>
      <c r="P822" t="s">
        <v>10668</v>
      </c>
      <c r="Q822" t="s">
        <v>10717</v>
      </c>
      <c r="R822" t="s">
        <v>11244</v>
      </c>
      <c r="S822" t="s">
        <v>10685</v>
      </c>
      <c r="T822">
        <v>0.36</v>
      </c>
      <c r="U822" s="1">
        <v>40591</v>
      </c>
    </row>
    <row r="823" spans="1:21" x14ac:dyDescent="0.3">
      <c r="A823">
        <v>3799</v>
      </c>
      <c r="B823">
        <v>27105</v>
      </c>
      <c r="C823" s="1">
        <v>40590</v>
      </c>
      <c r="D823" t="s">
        <v>10686</v>
      </c>
      <c r="E823">
        <v>2</v>
      </c>
      <c r="F823">
        <v>26.82</v>
      </c>
      <c r="G823">
        <v>0</v>
      </c>
      <c r="H823" t="s">
        <v>10664</v>
      </c>
      <c r="I823">
        <v>26.21</v>
      </c>
      <c r="J823">
        <v>10.4</v>
      </c>
      <c r="K823">
        <v>5.4</v>
      </c>
      <c r="L823" t="s">
        <v>11325</v>
      </c>
      <c r="M823" t="s">
        <v>11319</v>
      </c>
      <c r="N823" t="s">
        <v>11320</v>
      </c>
      <c r="O823" t="s">
        <v>10701</v>
      </c>
      <c r="P823" t="s">
        <v>10690</v>
      </c>
      <c r="Q823" t="s">
        <v>10691</v>
      </c>
      <c r="R823" t="s">
        <v>11372</v>
      </c>
      <c r="S823" t="s">
        <v>10693</v>
      </c>
      <c r="T823">
        <v>0.51</v>
      </c>
      <c r="U823" s="1">
        <v>40591</v>
      </c>
    </row>
    <row r="824" spans="1:21" x14ac:dyDescent="0.3">
      <c r="A824">
        <v>3940</v>
      </c>
      <c r="B824">
        <v>28068</v>
      </c>
      <c r="C824" s="1">
        <v>40416</v>
      </c>
      <c r="D824" t="s">
        <v>10663</v>
      </c>
      <c r="E824">
        <v>23</v>
      </c>
      <c r="F824">
        <v>631.99</v>
      </c>
      <c r="G824">
        <v>0.08</v>
      </c>
      <c r="H824" t="s">
        <v>10664</v>
      </c>
      <c r="I824">
        <v>-43.96</v>
      </c>
      <c r="J824">
        <v>27.48</v>
      </c>
      <c r="K824">
        <v>4</v>
      </c>
      <c r="L824" t="s">
        <v>11323</v>
      </c>
      <c r="M824" t="s">
        <v>11319</v>
      </c>
      <c r="N824" t="s">
        <v>11320</v>
      </c>
      <c r="O824" t="s">
        <v>10681</v>
      </c>
      <c r="P824" t="s">
        <v>10682</v>
      </c>
      <c r="Q824" t="s">
        <v>10711</v>
      </c>
      <c r="R824" t="s">
        <v>11373</v>
      </c>
      <c r="S824" t="s">
        <v>10685</v>
      </c>
      <c r="T824">
        <v>0.75</v>
      </c>
      <c r="U824" s="1">
        <v>40418</v>
      </c>
    </row>
    <row r="825" spans="1:21" x14ac:dyDescent="0.3">
      <c r="A825">
        <v>4032</v>
      </c>
      <c r="B825">
        <v>28802</v>
      </c>
      <c r="C825" s="1">
        <v>40486</v>
      </c>
      <c r="D825" t="s">
        <v>10671</v>
      </c>
      <c r="E825">
        <v>23</v>
      </c>
      <c r="F825">
        <v>413.8</v>
      </c>
      <c r="G825">
        <v>0.08</v>
      </c>
      <c r="H825" t="s">
        <v>10697</v>
      </c>
      <c r="I825">
        <v>51.36</v>
      </c>
      <c r="J825">
        <v>17.670000000000002</v>
      </c>
      <c r="K825">
        <v>8.99</v>
      </c>
      <c r="L825" t="s">
        <v>11325</v>
      </c>
      <c r="M825" t="s">
        <v>11319</v>
      </c>
      <c r="N825" t="s">
        <v>11320</v>
      </c>
      <c r="O825" t="s">
        <v>10701</v>
      </c>
      <c r="P825" t="s">
        <v>10690</v>
      </c>
      <c r="Q825" t="s">
        <v>10691</v>
      </c>
      <c r="R825" t="s">
        <v>11374</v>
      </c>
      <c r="S825" t="s">
        <v>10693</v>
      </c>
      <c r="T825">
        <v>0.47</v>
      </c>
      <c r="U825" s="1">
        <v>40488</v>
      </c>
    </row>
    <row r="826" spans="1:21" x14ac:dyDescent="0.3">
      <c r="A826">
        <v>4033</v>
      </c>
      <c r="B826">
        <v>28802</v>
      </c>
      <c r="C826" s="1">
        <v>40486</v>
      </c>
      <c r="D826" t="s">
        <v>10671</v>
      </c>
      <c r="E826">
        <v>36</v>
      </c>
      <c r="F826">
        <v>336.25</v>
      </c>
      <c r="G826">
        <v>0</v>
      </c>
      <c r="H826" t="s">
        <v>10697</v>
      </c>
      <c r="I826">
        <v>25.95</v>
      </c>
      <c r="J826">
        <v>8.34</v>
      </c>
      <c r="K826">
        <v>4.82</v>
      </c>
      <c r="L826" t="s">
        <v>11325</v>
      </c>
      <c r="M826" t="s">
        <v>11319</v>
      </c>
      <c r="N826" t="s">
        <v>11320</v>
      </c>
      <c r="O826" t="s">
        <v>10701</v>
      </c>
      <c r="P826" t="s">
        <v>10668</v>
      </c>
      <c r="Q826" t="s">
        <v>10702</v>
      </c>
      <c r="R826" t="s">
        <v>11280</v>
      </c>
      <c r="S826" t="s">
        <v>10685</v>
      </c>
      <c r="T826">
        <v>0.4</v>
      </c>
      <c r="U826" s="1">
        <v>40489</v>
      </c>
    </row>
    <row r="827" spans="1:21" x14ac:dyDescent="0.3">
      <c r="A827">
        <v>4034</v>
      </c>
      <c r="B827">
        <v>28802</v>
      </c>
      <c r="C827" s="1">
        <v>40486</v>
      </c>
      <c r="D827" t="s">
        <v>10671</v>
      </c>
      <c r="E827">
        <v>22</v>
      </c>
      <c r="F827">
        <v>4001.4684999999999</v>
      </c>
      <c r="G827">
        <v>0.02</v>
      </c>
      <c r="H827" t="s">
        <v>10664</v>
      </c>
      <c r="I827">
        <v>884.91</v>
      </c>
      <c r="J827">
        <v>205.99</v>
      </c>
      <c r="K827">
        <v>3</v>
      </c>
      <c r="L827" t="s">
        <v>11325</v>
      </c>
      <c r="M827" t="s">
        <v>11319</v>
      </c>
      <c r="N827" t="s">
        <v>11320</v>
      </c>
      <c r="O827" t="s">
        <v>10701</v>
      </c>
      <c r="P827" t="s">
        <v>10682</v>
      </c>
      <c r="Q827" t="s">
        <v>10683</v>
      </c>
      <c r="R827">
        <v>6185</v>
      </c>
      <c r="S827" t="s">
        <v>10685</v>
      </c>
      <c r="T827">
        <v>0.57999999999999996</v>
      </c>
      <c r="U827" s="1">
        <v>40488</v>
      </c>
    </row>
    <row r="828" spans="1:21" x14ac:dyDescent="0.3">
      <c r="A828">
        <v>4044</v>
      </c>
      <c r="B828">
        <v>28839</v>
      </c>
      <c r="C828" s="1">
        <v>39931</v>
      </c>
      <c r="D828" t="s">
        <v>10663</v>
      </c>
      <c r="E828">
        <v>30</v>
      </c>
      <c r="F828">
        <v>102.95</v>
      </c>
      <c r="G828">
        <v>0.06</v>
      </c>
      <c r="H828" t="s">
        <v>10697</v>
      </c>
      <c r="I828">
        <v>-175.86</v>
      </c>
      <c r="J828">
        <v>3.34</v>
      </c>
      <c r="K828">
        <v>7.49</v>
      </c>
      <c r="L828" t="s">
        <v>10836</v>
      </c>
      <c r="M828" t="s">
        <v>11319</v>
      </c>
      <c r="N828" t="s">
        <v>11320</v>
      </c>
      <c r="O828" t="s">
        <v>10667</v>
      </c>
      <c r="P828" t="s">
        <v>10668</v>
      </c>
      <c r="Q828" t="s">
        <v>10736</v>
      </c>
      <c r="R828" t="s">
        <v>11375</v>
      </c>
    </row>
    <row r="829" spans="1:21" x14ac:dyDescent="0.3">
      <c r="A829">
        <v>4111</v>
      </c>
      <c r="B829">
        <v>29252</v>
      </c>
      <c r="C829" s="1">
        <v>40031</v>
      </c>
      <c r="D829" t="s">
        <v>10663</v>
      </c>
      <c r="E829">
        <v>9</v>
      </c>
      <c r="F829">
        <v>65.81</v>
      </c>
      <c r="G829">
        <v>0.01</v>
      </c>
      <c r="H829" t="s">
        <v>10664</v>
      </c>
      <c r="I829">
        <v>-15.44</v>
      </c>
      <c r="J829">
        <v>6.48</v>
      </c>
      <c r="K829">
        <v>5.19</v>
      </c>
      <c r="L829" t="s">
        <v>10836</v>
      </c>
      <c r="M829" t="s">
        <v>11319</v>
      </c>
      <c r="N829" t="s">
        <v>11320</v>
      </c>
      <c r="O829" t="s">
        <v>10667</v>
      </c>
      <c r="P829" t="s">
        <v>10668</v>
      </c>
      <c r="Q829" t="s">
        <v>10702</v>
      </c>
      <c r="R829" t="s">
        <v>11253</v>
      </c>
      <c r="S829" t="s">
        <v>10685</v>
      </c>
      <c r="T829">
        <v>0.37</v>
      </c>
      <c r="U829" s="1">
        <v>40035</v>
      </c>
    </row>
    <row r="830" spans="1:21" x14ac:dyDescent="0.3">
      <c r="A830">
        <v>4488</v>
      </c>
      <c r="B830">
        <v>31941</v>
      </c>
      <c r="C830" s="1">
        <v>39890</v>
      </c>
      <c r="D830" t="s">
        <v>10704</v>
      </c>
      <c r="E830">
        <v>32</v>
      </c>
      <c r="F830">
        <v>2564.4499999999998</v>
      </c>
      <c r="G830">
        <v>0.01</v>
      </c>
      <c r="H830" t="s">
        <v>10697</v>
      </c>
      <c r="I830">
        <v>650.73</v>
      </c>
      <c r="J830">
        <v>78.650000000000006</v>
      </c>
      <c r="K830">
        <v>13.99</v>
      </c>
      <c r="L830" t="s">
        <v>11341</v>
      </c>
      <c r="M830" t="s">
        <v>11319</v>
      </c>
      <c r="N830" t="s">
        <v>11320</v>
      </c>
      <c r="O830" t="s">
        <v>10667</v>
      </c>
      <c r="P830" t="s">
        <v>10668</v>
      </c>
      <c r="Q830" t="s">
        <v>10675</v>
      </c>
      <c r="R830" t="s">
        <v>11120</v>
      </c>
      <c r="S830" t="s">
        <v>10689</v>
      </c>
      <c r="T830">
        <v>0.52</v>
      </c>
      <c r="U830" s="1">
        <v>39891</v>
      </c>
    </row>
    <row r="831" spans="1:21" x14ac:dyDescent="0.3">
      <c r="A831">
        <v>4489</v>
      </c>
      <c r="B831">
        <v>31941</v>
      </c>
      <c r="C831" s="1">
        <v>39890</v>
      </c>
      <c r="D831" t="s">
        <v>10704</v>
      </c>
      <c r="E831">
        <v>7</v>
      </c>
      <c r="F831">
        <v>53.55</v>
      </c>
      <c r="G831">
        <v>7.0000000000000007E-2</v>
      </c>
      <c r="H831" t="s">
        <v>10664</v>
      </c>
      <c r="I831">
        <v>-43.5</v>
      </c>
      <c r="J831">
        <v>6.48</v>
      </c>
      <c r="K831">
        <v>9.68</v>
      </c>
      <c r="L831" t="s">
        <v>11341</v>
      </c>
      <c r="M831" t="s">
        <v>11319</v>
      </c>
      <c r="N831" t="s">
        <v>11320</v>
      </c>
      <c r="O831" t="s">
        <v>10667</v>
      </c>
      <c r="P831" t="s">
        <v>10668</v>
      </c>
      <c r="Q831" t="s">
        <v>10702</v>
      </c>
      <c r="R831" t="s">
        <v>11376</v>
      </c>
      <c r="S831" t="s">
        <v>10685</v>
      </c>
      <c r="T831">
        <v>0.36</v>
      </c>
      <c r="U831" s="1">
        <v>39892</v>
      </c>
    </row>
    <row r="832" spans="1:21" x14ac:dyDescent="0.3">
      <c r="A832">
        <v>4555</v>
      </c>
      <c r="B832">
        <v>32418</v>
      </c>
      <c r="C832" s="1">
        <v>39818</v>
      </c>
      <c r="D832" t="s">
        <v>10686</v>
      </c>
      <c r="E832">
        <v>5</v>
      </c>
      <c r="F832">
        <v>1244.19</v>
      </c>
      <c r="G832">
        <v>0.08</v>
      </c>
      <c r="H832" t="s">
        <v>10672</v>
      </c>
      <c r="I832">
        <v>-131.31</v>
      </c>
      <c r="J832">
        <v>243.98</v>
      </c>
      <c r="K832">
        <v>43.32</v>
      </c>
      <c r="L832" t="s">
        <v>11355</v>
      </c>
      <c r="M832" t="s">
        <v>11319</v>
      </c>
      <c r="N832" t="s">
        <v>11320</v>
      </c>
      <c r="O832" t="s">
        <v>10681</v>
      </c>
      <c r="P832" t="s">
        <v>10690</v>
      </c>
      <c r="Q832" t="s">
        <v>10753</v>
      </c>
      <c r="R832" t="s">
        <v>10876</v>
      </c>
    </row>
    <row r="833" spans="1:21" x14ac:dyDescent="0.3">
      <c r="A833">
        <v>4813</v>
      </c>
      <c r="B833">
        <v>34241</v>
      </c>
      <c r="C833" s="1">
        <v>41190</v>
      </c>
      <c r="D833" t="s">
        <v>10663</v>
      </c>
      <c r="E833">
        <v>4</v>
      </c>
      <c r="F833">
        <v>207.55</v>
      </c>
      <c r="G833">
        <v>0.08</v>
      </c>
      <c r="H833" t="s">
        <v>10664</v>
      </c>
      <c r="I833">
        <v>16.23</v>
      </c>
      <c r="J833">
        <v>52.71</v>
      </c>
      <c r="K833">
        <v>2.5</v>
      </c>
      <c r="L833" t="s">
        <v>11325</v>
      </c>
      <c r="M833" t="s">
        <v>11319</v>
      </c>
      <c r="N833" t="s">
        <v>11320</v>
      </c>
      <c r="O833" t="s">
        <v>10701</v>
      </c>
      <c r="P833" t="s">
        <v>10668</v>
      </c>
      <c r="Q833" t="s">
        <v>10717</v>
      </c>
      <c r="R833" t="s">
        <v>11377</v>
      </c>
    </row>
    <row r="834" spans="1:21" x14ac:dyDescent="0.3">
      <c r="A834">
        <v>4893</v>
      </c>
      <c r="B834">
        <v>34816</v>
      </c>
      <c r="C834" s="1">
        <v>40487</v>
      </c>
      <c r="D834" t="s">
        <v>10686</v>
      </c>
      <c r="E834">
        <v>29</v>
      </c>
      <c r="F834">
        <v>1158.45</v>
      </c>
      <c r="G834">
        <v>0.1</v>
      </c>
      <c r="H834" t="s">
        <v>10664</v>
      </c>
      <c r="I834">
        <v>267.16000000000003</v>
      </c>
      <c r="J834">
        <v>41.71</v>
      </c>
      <c r="K834">
        <v>4.5</v>
      </c>
      <c r="L834" t="s">
        <v>11347</v>
      </c>
      <c r="M834" t="s">
        <v>11319</v>
      </c>
      <c r="N834" t="s">
        <v>11320</v>
      </c>
      <c r="O834" t="s">
        <v>10681</v>
      </c>
      <c r="P834" t="s">
        <v>10668</v>
      </c>
      <c r="Q834" t="s">
        <v>10675</v>
      </c>
      <c r="R834" t="s">
        <v>11378</v>
      </c>
      <c r="S834" t="s">
        <v>10685</v>
      </c>
      <c r="T834">
        <v>0.56000000000000005</v>
      </c>
      <c r="U834" s="1">
        <v>40487</v>
      </c>
    </row>
    <row r="835" spans="1:21" x14ac:dyDescent="0.3">
      <c r="A835">
        <v>4894</v>
      </c>
      <c r="B835">
        <v>34816</v>
      </c>
      <c r="C835" s="1">
        <v>40487</v>
      </c>
      <c r="D835" t="s">
        <v>10686</v>
      </c>
      <c r="E835">
        <v>43</v>
      </c>
      <c r="F835">
        <v>2568.71</v>
      </c>
      <c r="G835">
        <v>0.1</v>
      </c>
      <c r="H835" t="s">
        <v>10664</v>
      </c>
      <c r="I835">
        <v>590.77</v>
      </c>
      <c r="J835">
        <v>60.98</v>
      </c>
      <c r="K835">
        <v>19.989999999999998</v>
      </c>
      <c r="L835" t="s">
        <v>11347</v>
      </c>
      <c r="M835" t="s">
        <v>11319</v>
      </c>
      <c r="N835" t="s">
        <v>11320</v>
      </c>
      <c r="O835" t="s">
        <v>10681</v>
      </c>
      <c r="P835" t="s">
        <v>10668</v>
      </c>
      <c r="Q835" t="s">
        <v>10717</v>
      </c>
      <c r="R835" t="s">
        <v>11379</v>
      </c>
    </row>
    <row r="836" spans="1:21" x14ac:dyDescent="0.3">
      <c r="A836">
        <v>4917</v>
      </c>
      <c r="B836">
        <v>35011</v>
      </c>
      <c r="C836" s="1">
        <v>41253</v>
      </c>
      <c r="D836" t="s">
        <v>10686</v>
      </c>
      <c r="E836">
        <v>14</v>
      </c>
      <c r="F836">
        <v>154.44999999999999</v>
      </c>
      <c r="G836">
        <v>0.09</v>
      </c>
      <c r="H836" t="s">
        <v>10664</v>
      </c>
      <c r="I836">
        <v>-2.31</v>
      </c>
      <c r="J836">
        <v>10.98</v>
      </c>
      <c r="K836">
        <v>3.37</v>
      </c>
      <c r="L836" t="s">
        <v>11367</v>
      </c>
      <c r="M836" t="s">
        <v>11319</v>
      </c>
      <c r="N836" t="s">
        <v>11320</v>
      </c>
      <c r="O836" t="s">
        <v>10681</v>
      </c>
      <c r="P836" t="s">
        <v>10668</v>
      </c>
      <c r="Q836" t="s">
        <v>10791</v>
      </c>
    </row>
    <row r="837" spans="1:21" x14ac:dyDescent="0.3">
      <c r="A837">
        <v>5058</v>
      </c>
      <c r="B837">
        <v>36068</v>
      </c>
      <c r="C837" s="1">
        <v>39849</v>
      </c>
      <c r="D837" t="s">
        <v>10719</v>
      </c>
      <c r="E837">
        <v>23</v>
      </c>
      <c r="F837">
        <v>6133.18</v>
      </c>
      <c r="G837">
        <v>0.06</v>
      </c>
      <c r="H837" t="s">
        <v>10672</v>
      </c>
      <c r="I837">
        <v>1243.17</v>
      </c>
      <c r="J837">
        <v>279.81</v>
      </c>
      <c r="K837">
        <v>23.19</v>
      </c>
      <c r="L837" t="s">
        <v>10836</v>
      </c>
      <c r="M837" t="s">
        <v>11319</v>
      </c>
      <c r="N837" t="s">
        <v>11320</v>
      </c>
      <c r="O837" t="s">
        <v>10667</v>
      </c>
      <c r="P837" t="s">
        <v>10668</v>
      </c>
      <c r="Q837" t="s">
        <v>10675</v>
      </c>
      <c r="R837" t="s">
        <v>11119</v>
      </c>
      <c r="S837" t="s">
        <v>10677</v>
      </c>
      <c r="T837">
        <v>0.59</v>
      </c>
      <c r="U837" s="1">
        <v>39850</v>
      </c>
    </row>
    <row r="838" spans="1:21" x14ac:dyDescent="0.3">
      <c r="A838">
        <v>5196</v>
      </c>
      <c r="B838">
        <v>36930</v>
      </c>
      <c r="C838" s="1">
        <v>40814</v>
      </c>
      <c r="D838" t="s">
        <v>10704</v>
      </c>
      <c r="E838">
        <v>34</v>
      </c>
      <c r="F838">
        <v>2632.4755</v>
      </c>
      <c r="G838">
        <v>0.01</v>
      </c>
      <c r="H838" t="s">
        <v>10664</v>
      </c>
      <c r="I838">
        <v>1325.82</v>
      </c>
      <c r="J838">
        <v>85.99</v>
      </c>
      <c r="K838">
        <v>3.3</v>
      </c>
      <c r="L838" t="s">
        <v>11360</v>
      </c>
      <c r="M838" t="s">
        <v>11319</v>
      </c>
      <c r="N838" t="s">
        <v>11320</v>
      </c>
      <c r="O838" t="s">
        <v>10701</v>
      </c>
      <c r="P838" t="s">
        <v>10682</v>
      </c>
      <c r="Q838" t="s">
        <v>10683</v>
      </c>
      <c r="R838" t="s">
        <v>11380</v>
      </c>
      <c r="S838" t="s">
        <v>10693</v>
      </c>
      <c r="T838">
        <v>0.37</v>
      </c>
      <c r="U838" s="1">
        <v>40816</v>
      </c>
    </row>
    <row r="839" spans="1:21" x14ac:dyDescent="0.3">
      <c r="A839">
        <v>5245</v>
      </c>
      <c r="B839">
        <v>37315</v>
      </c>
      <c r="C839" s="1">
        <v>41065</v>
      </c>
      <c r="D839" t="s">
        <v>10663</v>
      </c>
      <c r="E839">
        <v>43</v>
      </c>
      <c r="F839">
        <v>170.81</v>
      </c>
      <c r="G839">
        <v>0.1</v>
      </c>
      <c r="H839" t="s">
        <v>10664</v>
      </c>
      <c r="I839">
        <v>-133.68</v>
      </c>
      <c r="J839">
        <v>4.28</v>
      </c>
      <c r="K839">
        <v>5.17</v>
      </c>
      <c r="L839" t="s">
        <v>11367</v>
      </c>
      <c r="M839" t="s">
        <v>11319</v>
      </c>
      <c r="N839" t="s">
        <v>11320</v>
      </c>
      <c r="O839" t="s">
        <v>10681</v>
      </c>
      <c r="P839" t="s">
        <v>10668</v>
      </c>
      <c r="Q839" t="s">
        <v>10702</v>
      </c>
      <c r="R839" t="s">
        <v>10904</v>
      </c>
      <c r="S839" t="s">
        <v>10685</v>
      </c>
      <c r="T839">
        <v>0.4</v>
      </c>
      <c r="U839" s="1">
        <v>41072</v>
      </c>
    </row>
    <row r="840" spans="1:21" x14ac:dyDescent="0.3">
      <c r="A840">
        <v>5246</v>
      </c>
      <c r="B840">
        <v>37315</v>
      </c>
      <c r="C840" s="1">
        <v>41065</v>
      </c>
      <c r="D840" t="s">
        <v>10663</v>
      </c>
      <c r="E840">
        <v>31</v>
      </c>
      <c r="F840">
        <v>4726.5950000000003</v>
      </c>
      <c r="G840">
        <v>0.05</v>
      </c>
      <c r="H840" t="s">
        <v>10697</v>
      </c>
      <c r="I840">
        <v>1176.48</v>
      </c>
      <c r="J840">
        <v>175.99</v>
      </c>
      <c r="K840">
        <v>4.99</v>
      </c>
      <c r="L840" t="s">
        <v>11367</v>
      </c>
      <c r="M840" t="s">
        <v>11319</v>
      </c>
      <c r="N840" t="s">
        <v>11320</v>
      </c>
      <c r="O840" t="s">
        <v>10681</v>
      </c>
      <c r="P840" t="s">
        <v>10682</v>
      </c>
      <c r="Q840" t="s">
        <v>10683</v>
      </c>
      <c r="R840">
        <v>5165</v>
      </c>
      <c r="S840" t="s">
        <v>10685</v>
      </c>
      <c r="T840">
        <v>0.59</v>
      </c>
      <c r="U840" s="1">
        <v>41072</v>
      </c>
    </row>
    <row r="841" spans="1:21" x14ac:dyDescent="0.3">
      <c r="A841">
        <v>5340</v>
      </c>
      <c r="B841">
        <v>37925</v>
      </c>
      <c r="C841" s="1">
        <v>40447</v>
      </c>
      <c r="D841" t="s">
        <v>10704</v>
      </c>
      <c r="E841">
        <v>46</v>
      </c>
      <c r="F841">
        <v>3780.16</v>
      </c>
      <c r="G841">
        <v>0.1</v>
      </c>
      <c r="H841" t="s">
        <v>10672</v>
      </c>
      <c r="I841">
        <v>1265.82</v>
      </c>
      <c r="J841">
        <v>90.97</v>
      </c>
      <c r="K841">
        <v>14</v>
      </c>
      <c r="L841" t="s">
        <v>11367</v>
      </c>
      <c r="M841" t="s">
        <v>11319</v>
      </c>
      <c r="N841" t="s">
        <v>11320</v>
      </c>
      <c r="O841" t="s">
        <v>10681</v>
      </c>
      <c r="P841" t="s">
        <v>10682</v>
      </c>
      <c r="Q841" t="s">
        <v>10849</v>
      </c>
      <c r="R841" t="s">
        <v>11381</v>
      </c>
      <c r="S841" t="s">
        <v>10677</v>
      </c>
      <c r="T841">
        <v>0.36</v>
      </c>
      <c r="U841" s="1">
        <v>40448</v>
      </c>
    </row>
    <row r="842" spans="1:21" x14ac:dyDescent="0.3">
      <c r="A842">
        <v>5341</v>
      </c>
      <c r="B842">
        <v>37925</v>
      </c>
      <c r="C842" s="1">
        <v>40447</v>
      </c>
      <c r="D842" t="s">
        <v>10704</v>
      </c>
      <c r="E842">
        <v>31</v>
      </c>
      <c r="F842">
        <v>1784.048</v>
      </c>
      <c r="G842">
        <v>0.05</v>
      </c>
      <c r="H842" t="s">
        <v>10664</v>
      </c>
      <c r="I842">
        <v>394.45</v>
      </c>
      <c r="J842">
        <v>65.989999999999995</v>
      </c>
      <c r="K842">
        <v>3.99</v>
      </c>
      <c r="L842" t="s">
        <v>11367</v>
      </c>
      <c r="M842" t="s">
        <v>11319</v>
      </c>
      <c r="N842" t="s">
        <v>11320</v>
      </c>
      <c r="O842" t="s">
        <v>10681</v>
      </c>
      <c r="P842" t="s">
        <v>10682</v>
      </c>
      <c r="Q842" t="s">
        <v>10683</v>
      </c>
      <c r="R842" t="s">
        <v>11203</v>
      </c>
      <c r="S842" t="s">
        <v>10685</v>
      </c>
      <c r="T842">
        <v>0.59</v>
      </c>
      <c r="U842" s="1">
        <v>40448</v>
      </c>
    </row>
    <row r="843" spans="1:21" x14ac:dyDescent="0.3">
      <c r="A843">
        <v>5351</v>
      </c>
      <c r="B843">
        <v>38021</v>
      </c>
      <c r="C843" s="1">
        <v>39834</v>
      </c>
      <c r="D843" t="s">
        <v>10704</v>
      </c>
      <c r="E843">
        <v>46</v>
      </c>
      <c r="F843">
        <v>1482.01</v>
      </c>
      <c r="G843">
        <v>0.02</v>
      </c>
      <c r="H843" t="s">
        <v>10664</v>
      </c>
      <c r="I843">
        <v>709.33</v>
      </c>
      <c r="J843">
        <v>30.44</v>
      </c>
      <c r="K843">
        <v>1.49</v>
      </c>
      <c r="L843" t="s">
        <v>11329</v>
      </c>
      <c r="M843" t="s">
        <v>11319</v>
      </c>
      <c r="N843" t="s">
        <v>11320</v>
      </c>
      <c r="O843" t="s">
        <v>10681</v>
      </c>
      <c r="P843" t="s">
        <v>10668</v>
      </c>
      <c r="Q843" t="s">
        <v>10678</v>
      </c>
      <c r="R843" t="s">
        <v>11382</v>
      </c>
    </row>
    <row r="844" spans="1:21" x14ac:dyDescent="0.3">
      <c r="A844">
        <v>5389</v>
      </c>
      <c r="B844">
        <v>38336</v>
      </c>
      <c r="C844" s="1">
        <v>41187</v>
      </c>
      <c r="D844" t="s">
        <v>10719</v>
      </c>
      <c r="E844">
        <v>14</v>
      </c>
      <c r="F844">
        <v>91.75</v>
      </c>
      <c r="G844">
        <v>7.0000000000000007E-2</v>
      </c>
      <c r="H844" t="s">
        <v>10664</v>
      </c>
      <c r="I844">
        <v>2.82</v>
      </c>
      <c r="J844">
        <v>6.75</v>
      </c>
      <c r="K844">
        <v>2.99</v>
      </c>
      <c r="L844" t="s">
        <v>11323</v>
      </c>
      <c r="M844" t="s">
        <v>11319</v>
      </c>
      <c r="N844" t="s">
        <v>11320</v>
      </c>
      <c r="O844" t="s">
        <v>10681</v>
      </c>
      <c r="P844" t="s">
        <v>10668</v>
      </c>
      <c r="Q844" t="s">
        <v>10678</v>
      </c>
      <c r="R844" t="s">
        <v>10998</v>
      </c>
      <c r="S844" t="s">
        <v>10685</v>
      </c>
      <c r="T844">
        <v>0.35</v>
      </c>
      <c r="U844" s="1">
        <v>41188</v>
      </c>
    </row>
    <row r="845" spans="1:21" x14ac:dyDescent="0.3">
      <c r="A845">
        <v>5390</v>
      </c>
      <c r="B845">
        <v>38336</v>
      </c>
      <c r="C845" s="1">
        <v>41187</v>
      </c>
      <c r="D845" t="s">
        <v>10719</v>
      </c>
      <c r="E845">
        <v>31</v>
      </c>
      <c r="F845">
        <v>346.57</v>
      </c>
      <c r="G845">
        <v>0</v>
      </c>
      <c r="H845" t="s">
        <v>10664</v>
      </c>
      <c r="I845">
        <v>-116.45</v>
      </c>
      <c r="J845">
        <v>10.97</v>
      </c>
      <c r="K845">
        <v>6.5</v>
      </c>
      <c r="L845" t="s">
        <v>11323</v>
      </c>
      <c r="M845" t="s">
        <v>11319</v>
      </c>
      <c r="N845" t="s">
        <v>11320</v>
      </c>
      <c r="O845" t="s">
        <v>10681</v>
      </c>
      <c r="P845" t="s">
        <v>10682</v>
      </c>
      <c r="Q845" t="s">
        <v>10711</v>
      </c>
      <c r="R845" t="s">
        <v>10974</v>
      </c>
      <c r="S845" t="s">
        <v>10685</v>
      </c>
      <c r="T845">
        <v>0.64</v>
      </c>
      <c r="U845" s="1">
        <v>41188</v>
      </c>
    </row>
    <row r="846" spans="1:21" x14ac:dyDescent="0.3">
      <c r="A846">
        <v>5430</v>
      </c>
      <c r="B846">
        <v>38565</v>
      </c>
      <c r="C846" s="1">
        <v>39897</v>
      </c>
      <c r="D846" t="s">
        <v>10719</v>
      </c>
      <c r="E846">
        <v>20</v>
      </c>
      <c r="F846">
        <v>234.09</v>
      </c>
      <c r="G846">
        <v>0.01</v>
      </c>
      <c r="H846" t="s">
        <v>10697</v>
      </c>
      <c r="I846">
        <v>-11.69</v>
      </c>
      <c r="J846">
        <v>10.64</v>
      </c>
      <c r="K846">
        <v>5.16</v>
      </c>
      <c r="L846" t="s">
        <v>11328</v>
      </c>
      <c r="M846" t="s">
        <v>11319</v>
      </c>
      <c r="N846" t="s">
        <v>11320</v>
      </c>
      <c r="O846" t="s">
        <v>10681</v>
      </c>
      <c r="P846" t="s">
        <v>10690</v>
      </c>
      <c r="Q846" t="s">
        <v>10691</v>
      </c>
      <c r="R846" t="s">
        <v>11214</v>
      </c>
    </row>
    <row r="847" spans="1:21" x14ac:dyDescent="0.3">
      <c r="A847">
        <v>5615</v>
      </c>
      <c r="B847">
        <v>39783</v>
      </c>
      <c r="C847" s="1">
        <v>41172</v>
      </c>
      <c r="D847" t="s">
        <v>10686</v>
      </c>
      <c r="E847">
        <v>19</v>
      </c>
      <c r="F847">
        <v>82.43</v>
      </c>
      <c r="G847">
        <v>0.04</v>
      </c>
      <c r="H847" t="s">
        <v>10664</v>
      </c>
      <c r="I847">
        <v>-94.76</v>
      </c>
      <c r="J847">
        <v>4.0599999999999996</v>
      </c>
      <c r="K847">
        <v>6.89</v>
      </c>
      <c r="L847" t="s">
        <v>11347</v>
      </c>
      <c r="M847" t="s">
        <v>11319</v>
      </c>
      <c r="N847" t="s">
        <v>11320</v>
      </c>
      <c r="O847" t="s">
        <v>10681</v>
      </c>
      <c r="P847" t="s">
        <v>10668</v>
      </c>
      <c r="Q847" t="s">
        <v>10675</v>
      </c>
      <c r="R847" t="s">
        <v>11040</v>
      </c>
      <c r="S847" t="s">
        <v>10685</v>
      </c>
      <c r="T847">
        <v>0.6</v>
      </c>
      <c r="U847" s="1">
        <v>41174</v>
      </c>
    </row>
    <row r="848" spans="1:21" x14ac:dyDescent="0.3">
      <c r="A848">
        <v>5616</v>
      </c>
      <c r="B848">
        <v>39783</v>
      </c>
      <c r="C848" s="1">
        <v>41172</v>
      </c>
      <c r="D848" t="s">
        <v>10686</v>
      </c>
      <c r="E848">
        <v>31</v>
      </c>
      <c r="F848">
        <v>295.97000000000003</v>
      </c>
      <c r="G848">
        <v>0.02</v>
      </c>
      <c r="H848" t="s">
        <v>10664</v>
      </c>
      <c r="I848">
        <v>5.0199999999999996</v>
      </c>
      <c r="J848">
        <v>8.85</v>
      </c>
      <c r="K848">
        <v>5.6</v>
      </c>
      <c r="L848" t="s">
        <v>11347</v>
      </c>
      <c r="M848" t="s">
        <v>11319</v>
      </c>
      <c r="N848" t="s">
        <v>11320</v>
      </c>
      <c r="O848" t="s">
        <v>10681</v>
      </c>
      <c r="P848" t="s">
        <v>10668</v>
      </c>
      <c r="Q848" t="s">
        <v>10678</v>
      </c>
      <c r="R848" t="s">
        <v>10936</v>
      </c>
      <c r="S848" t="s">
        <v>10685</v>
      </c>
      <c r="T848">
        <v>0.36</v>
      </c>
      <c r="U848" s="1">
        <v>41174</v>
      </c>
    </row>
    <row r="849" spans="1:21" x14ac:dyDescent="0.3">
      <c r="A849">
        <v>5617</v>
      </c>
      <c r="B849">
        <v>39783</v>
      </c>
      <c r="C849" s="1">
        <v>41172</v>
      </c>
      <c r="D849" t="s">
        <v>10686</v>
      </c>
      <c r="E849">
        <v>29</v>
      </c>
      <c r="F849">
        <v>94.5</v>
      </c>
      <c r="G849">
        <v>0.02</v>
      </c>
      <c r="H849" t="s">
        <v>10664</v>
      </c>
      <c r="I849">
        <v>39.9</v>
      </c>
      <c r="J849">
        <v>3.15</v>
      </c>
      <c r="K849">
        <v>0.5</v>
      </c>
      <c r="L849" t="s">
        <v>11347</v>
      </c>
      <c r="M849" t="s">
        <v>11319</v>
      </c>
      <c r="N849" t="s">
        <v>11320</v>
      </c>
      <c r="O849" t="s">
        <v>10681</v>
      </c>
      <c r="P849" t="s">
        <v>10668</v>
      </c>
      <c r="Q849" t="s">
        <v>10729</v>
      </c>
      <c r="R849" t="s">
        <v>11383</v>
      </c>
      <c r="S849" t="s">
        <v>10685</v>
      </c>
      <c r="T849">
        <v>0.37</v>
      </c>
      <c r="U849" s="1">
        <v>41173</v>
      </c>
    </row>
    <row r="850" spans="1:21" x14ac:dyDescent="0.3">
      <c r="A850">
        <v>5997</v>
      </c>
      <c r="B850">
        <v>42500</v>
      </c>
      <c r="C850" s="1">
        <v>40214</v>
      </c>
      <c r="D850" t="s">
        <v>10686</v>
      </c>
      <c r="E850">
        <v>39</v>
      </c>
      <c r="F850">
        <v>1836.06</v>
      </c>
      <c r="G850">
        <v>0.04</v>
      </c>
      <c r="H850" t="s">
        <v>10664</v>
      </c>
      <c r="I850">
        <v>437.07</v>
      </c>
      <c r="J850">
        <v>48.92</v>
      </c>
      <c r="K850">
        <v>4.5</v>
      </c>
      <c r="L850" t="s">
        <v>11360</v>
      </c>
      <c r="M850" t="s">
        <v>11319</v>
      </c>
      <c r="N850" t="s">
        <v>11320</v>
      </c>
      <c r="O850" t="s">
        <v>10701</v>
      </c>
      <c r="P850" t="s">
        <v>10668</v>
      </c>
      <c r="Q850" t="s">
        <v>10675</v>
      </c>
      <c r="R850" t="s">
        <v>11384</v>
      </c>
    </row>
    <row r="851" spans="1:21" x14ac:dyDescent="0.3">
      <c r="A851">
        <v>5998</v>
      </c>
      <c r="B851">
        <v>42500</v>
      </c>
      <c r="C851" s="1">
        <v>40214</v>
      </c>
      <c r="D851" t="s">
        <v>10686</v>
      </c>
      <c r="E851">
        <v>2</v>
      </c>
      <c r="F851">
        <v>21.03</v>
      </c>
      <c r="G851">
        <v>0.03</v>
      </c>
      <c r="H851" t="s">
        <v>10664</v>
      </c>
      <c r="I851">
        <v>-10.48</v>
      </c>
      <c r="J851">
        <v>8.69</v>
      </c>
      <c r="K851">
        <v>2.99</v>
      </c>
      <c r="L851" t="s">
        <v>11360</v>
      </c>
      <c r="M851" t="s">
        <v>11319</v>
      </c>
      <c r="N851" t="s">
        <v>11320</v>
      </c>
      <c r="O851" t="s">
        <v>10701</v>
      </c>
      <c r="P851" t="s">
        <v>10668</v>
      </c>
      <c r="Q851" t="s">
        <v>10678</v>
      </c>
      <c r="R851" t="s">
        <v>10679</v>
      </c>
    </row>
    <row r="852" spans="1:21" x14ac:dyDescent="0.3">
      <c r="A852">
        <v>6233</v>
      </c>
      <c r="B852">
        <v>44162</v>
      </c>
      <c r="C852" s="1">
        <v>40256</v>
      </c>
      <c r="D852" t="s">
        <v>10671</v>
      </c>
      <c r="E852">
        <v>46</v>
      </c>
      <c r="F852">
        <v>507.64</v>
      </c>
      <c r="G852">
        <v>0.04</v>
      </c>
      <c r="H852" t="s">
        <v>10664</v>
      </c>
      <c r="I852">
        <v>42.76</v>
      </c>
      <c r="J852">
        <v>10.98</v>
      </c>
      <c r="K852">
        <v>3.37</v>
      </c>
      <c r="L852" t="s">
        <v>11323</v>
      </c>
      <c r="M852" t="s">
        <v>11319</v>
      </c>
      <c r="N852" t="s">
        <v>11320</v>
      </c>
      <c r="O852" t="s">
        <v>10681</v>
      </c>
      <c r="P852" t="s">
        <v>10668</v>
      </c>
      <c r="Q852" t="s">
        <v>10791</v>
      </c>
    </row>
    <row r="853" spans="1:21" x14ac:dyDescent="0.3">
      <c r="A853">
        <v>6246</v>
      </c>
      <c r="B853">
        <v>44256</v>
      </c>
      <c r="C853" s="1">
        <v>40866</v>
      </c>
      <c r="D853" t="s">
        <v>10663</v>
      </c>
      <c r="E853">
        <v>39</v>
      </c>
      <c r="F853">
        <v>301.36</v>
      </c>
      <c r="G853">
        <v>0.09</v>
      </c>
      <c r="H853" t="s">
        <v>10664</v>
      </c>
      <c r="I853">
        <v>48.45</v>
      </c>
      <c r="J853">
        <v>8.01</v>
      </c>
      <c r="K853">
        <v>2.87</v>
      </c>
      <c r="L853" t="s">
        <v>11347</v>
      </c>
      <c r="M853" t="s">
        <v>11319</v>
      </c>
      <c r="N853" t="s">
        <v>11320</v>
      </c>
      <c r="O853" t="s">
        <v>10681</v>
      </c>
      <c r="P853" t="s">
        <v>10668</v>
      </c>
      <c r="Q853" t="s">
        <v>10702</v>
      </c>
      <c r="R853" t="s">
        <v>11317</v>
      </c>
    </row>
    <row r="854" spans="1:21" x14ac:dyDescent="0.3">
      <c r="A854">
        <v>6247</v>
      </c>
      <c r="B854">
        <v>44256</v>
      </c>
      <c r="C854" s="1">
        <v>40866</v>
      </c>
      <c r="D854" t="s">
        <v>10663</v>
      </c>
      <c r="E854">
        <v>17</v>
      </c>
      <c r="F854">
        <v>114.28</v>
      </c>
      <c r="G854">
        <v>0.08</v>
      </c>
      <c r="H854" t="s">
        <v>10664</v>
      </c>
      <c r="I854">
        <v>-38.72</v>
      </c>
      <c r="J854">
        <v>6.48</v>
      </c>
      <c r="K854">
        <v>5.84</v>
      </c>
      <c r="L854" t="s">
        <v>11347</v>
      </c>
      <c r="M854" t="s">
        <v>11319</v>
      </c>
      <c r="N854" t="s">
        <v>11320</v>
      </c>
      <c r="O854" t="s">
        <v>10681</v>
      </c>
      <c r="P854" t="s">
        <v>10668</v>
      </c>
      <c r="Q854" t="s">
        <v>10702</v>
      </c>
      <c r="R854" t="s">
        <v>11385</v>
      </c>
      <c r="S854" t="s">
        <v>10685</v>
      </c>
      <c r="T854">
        <v>0.37</v>
      </c>
      <c r="U854" s="1">
        <v>40871</v>
      </c>
    </row>
    <row r="855" spans="1:21" x14ac:dyDescent="0.3">
      <c r="A855">
        <v>6248</v>
      </c>
      <c r="B855">
        <v>44256</v>
      </c>
      <c r="C855" s="1">
        <v>40866</v>
      </c>
      <c r="D855" t="s">
        <v>10663</v>
      </c>
      <c r="E855">
        <v>49</v>
      </c>
      <c r="F855">
        <v>1889.04</v>
      </c>
      <c r="G855">
        <v>0.1</v>
      </c>
      <c r="H855" t="s">
        <v>10697</v>
      </c>
      <c r="I855">
        <v>182.15</v>
      </c>
      <c r="J855">
        <v>40.97</v>
      </c>
      <c r="K855">
        <v>8.99</v>
      </c>
      <c r="L855" t="s">
        <v>11347</v>
      </c>
      <c r="M855" t="s">
        <v>11319</v>
      </c>
      <c r="N855" t="s">
        <v>11320</v>
      </c>
      <c r="O855" t="s">
        <v>10681</v>
      </c>
      <c r="P855" t="s">
        <v>10668</v>
      </c>
      <c r="Q855" t="s">
        <v>10736</v>
      </c>
      <c r="R855" t="s">
        <v>11386</v>
      </c>
      <c r="S855" t="s">
        <v>10693</v>
      </c>
      <c r="T855">
        <v>0.59</v>
      </c>
      <c r="U855" s="1">
        <v>40873</v>
      </c>
    </row>
    <row r="856" spans="1:21" x14ac:dyDescent="0.3">
      <c r="A856">
        <v>6261</v>
      </c>
      <c r="B856">
        <v>44320</v>
      </c>
      <c r="C856" s="1">
        <v>39932</v>
      </c>
      <c r="D856" t="s">
        <v>10704</v>
      </c>
      <c r="E856">
        <v>49</v>
      </c>
      <c r="F856">
        <v>7002.08</v>
      </c>
      <c r="G856">
        <v>0.1</v>
      </c>
      <c r="H856" t="s">
        <v>10664</v>
      </c>
      <c r="I856">
        <v>-1640.51</v>
      </c>
      <c r="J856">
        <v>154.13</v>
      </c>
      <c r="K856">
        <v>69</v>
      </c>
      <c r="L856" t="s">
        <v>11347</v>
      </c>
      <c r="M856" t="s">
        <v>11319</v>
      </c>
      <c r="N856" t="s">
        <v>11320</v>
      </c>
      <c r="O856" t="s">
        <v>10681</v>
      </c>
      <c r="P856" t="s">
        <v>10690</v>
      </c>
      <c r="Q856" t="s">
        <v>10724</v>
      </c>
      <c r="R856" t="s">
        <v>11387</v>
      </c>
      <c r="S856" t="s">
        <v>10769</v>
      </c>
      <c r="T856">
        <v>0.68</v>
      </c>
      <c r="U856" s="1">
        <v>39933</v>
      </c>
    </row>
    <row r="857" spans="1:21" x14ac:dyDescent="0.3">
      <c r="A857">
        <v>6386</v>
      </c>
      <c r="B857">
        <v>45377</v>
      </c>
      <c r="C857" s="1">
        <v>40636</v>
      </c>
      <c r="D857" t="s">
        <v>10663</v>
      </c>
      <c r="E857">
        <v>47</v>
      </c>
      <c r="F857">
        <v>91.43</v>
      </c>
      <c r="G857">
        <v>0.08</v>
      </c>
      <c r="H857" t="s">
        <v>10664</v>
      </c>
      <c r="I857">
        <v>-22.9</v>
      </c>
      <c r="J857">
        <v>2.08</v>
      </c>
      <c r="K857">
        <v>1.49</v>
      </c>
      <c r="L857" t="s">
        <v>11341</v>
      </c>
      <c r="M857" t="s">
        <v>11319</v>
      </c>
      <c r="N857" t="s">
        <v>11320</v>
      </c>
      <c r="O857" t="s">
        <v>10701</v>
      </c>
      <c r="P857" t="s">
        <v>10668</v>
      </c>
      <c r="Q857" t="s">
        <v>10678</v>
      </c>
      <c r="R857" t="s">
        <v>11388</v>
      </c>
      <c r="S857" t="s">
        <v>10685</v>
      </c>
      <c r="T857">
        <v>0.38</v>
      </c>
      <c r="U857" s="1">
        <v>40638</v>
      </c>
    </row>
    <row r="858" spans="1:21" x14ac:dyDescent="0.3">
      <c r="A858">
        <v>6658</v>
      </c>
      <c r="B858">
        <v>47367</v>
      </c>
      <c r="C858" s="1">
        <v>40649</v>
      </c>
      <c r="D858" t="s">
        <v>10704</v>
      </c>
      <c r="E858">
        <v>7</v>
      </c>
      <c r="F858">
        <v>27.99</v>
      </c>
      <c r="G858">
        <v>0.06</v>
      </c>
      <c r="H858" t="s">
        <v>10664</v>
      </c>
      <c r="I858">
        <v>-0.17</v>
      </c>
      <c r="J858">
        <v>3.8</v>
      </c>
      <c r="K858">
        <v>1.49</v>
      </c>
      <c r="L858" t="s">
        <v>11329</v>
      </c>
      <c r="M858" t="s">
        <v>11319</v>
      </c>
      <c r="N858" t="s">
        <v>11320</v>
      </c>
      <c r="O858" t="s">
        <v>10681</v>
      </c>
      <c r="P858" t="s">
        <v>10668</v>
      </c>
      <c r="Q858" t="s">
        <v>10678</v>
      </c>
      <c r="R858" t="s">
        <v>10907</v>
      </c>
      <c r="S858" t="s">
        <v>10685</v>
      </c>
      <c r="T858">
        <v>0.38</v>
      </c>
      <c r="U858" s="1">
        <v>40649</v>
      </c>
    </row>
    <row r="859" spans="1:21" x14ac:dyDescent="0.3">
      <c r="A859">
        <v>6659</v>
      </c>
      <c r="B859">
        <v>47367</v>
      </c>
      <c r="C859" s="1">
        <v>40649</v>
      </c>
      <c r="D859" t="s">
        <v>10704</v>
      </c>
      <c r="E859">
        <v>6</v>
      </c>
      <c r="F859">
        <v>21.07</v>
      </c>
      <c r="G859">
        <v>0.08</v>
      </c>
      <c r="H859" t="s">
        <v>10664</v>
      </c>
      <c r="I859">
        <v>2.2799999999999998</v>
      </c>
      <c r="J859">
        <v>3.69</v>
      </c>
      <c r="K859">
        <v>0.5</v>
      </c>
      <c r="L859" t="s">
        <v>11329</v>
      </c>
      <c r="M859" t="s">
        <v>11319</v>
      </c>
      <c r="N859" t="s">
        <v>11320</v>
      </c>
      <c r="O859" t="s">
        <v>10681</v>
      </c>
      <c r="P859" t="s">
        <v>10668</v>
      </c>
      <c r="Q859" t="s">
        <v>10729</v>
      </c>
      <c r="R859" t="s">
        <v>10730</v>
      </c>
      <c r="S859" t="s">
        <v>10685</v>
      </c>
      <c r="T859">
        <v>0.38</v>
      </c>
      <c r="U859" s="1">
        <v>40650</v>
      </c>
    </row>
    <row r="860" spans="1:21" x14ac:dyDescent="0.3">
      <c r="A860">
        <v>6705</v>
      </c>
      <c r="B860">
        <v>47750</v>
      </c>
      <c r="C860" s="1">
        <v>40344</v>
      </c>
      <c r="D860" t="s">
        <v>10663</v>
      </c>
      <c r="E860">
        <v>37</v>
      </c>
      <c r="F860">
        <v>102.46</v>
      </c>
      <c r="G860">
        <v>0.08</v>
      </c>
      <c r="H860" t="s">
        <v>10664</v>
      </c>
      <c r="I860">
        <v>36.64</v>
      </c>
      <c r="J860">
        <v>2.88</v>
      </c>
      <c r="K860">
        <v>0.5</v>
      </c>
      <c r="L860" t="s">
        <v>11347</v>
      </c>
      <c r="M860" t="s">
        <v>11319</v>
      </c>
      <c r="N860" t="s">
        <v>11320</v>
      </c>
      <c r="O860" t="s">
        <v>10681</v>
      </c>
      <c r="P860" t="s">
        <v>10668</v>
      </c>
      <c r="Q860" t="s">
        <v>10729</v>
      </c>
      <c r="R860" t="s">
        <v>11110</v>
      </c>
      <c r="S860" t="s">
        <v>10685</v>
      </c>
      <c r="T860">
        <v>0.39</v>
      </c>
      <c r="U860" s="1">
        <v>40349</v>
      </c>
    </row>
    <row r="861" spans="1:21" x14ac:dyDescent="0.3">
      <c r="A861">
        <v>6706</v>
      </c>
      <c r="B861">
        <v>47750</v>
      </c>
      <c r="C861" s="1">
        <v>40344</v>
      </c>
      <c r="D861" t="s">
        <v>10663</v>
      </c>
      <c r="E861">
        <v>43</v>
      </c>
      <c r="F861">
        <v>1097.5999999999999</v>
      </c>
      <c r="G861">
        <v>0.05</v>
      </c>
      <c r="H861" t="s">
        <v>10664</v>
      </c>
      <c r="I861">
        <v>216.12</v>
      </c>
      <c r="J861">
        <v>25.38</v>
      </c>
      <c r="K861">
        <v>8.99</v>
      </c>
      <c r="L861" t="s">
        <v>11347</v>
      </c>
      <c r="M861" t="s">
        <v>11319</v>
      </c>
      <c r="N861" t="s">
        <v>11320</v>
      </c>
      <c r="O861" t="s">
        <v>10681</v>
      </c>
      <c r="P861" t="s">
        <v>10690</v>
      </c>
      <c r="Q861" t="s">
        <v>10691</v>
      </c>
      <c r="R861" t="s">
        <v>10973</v>
      </c>
      <c r="S861" t="s">
        <v>10693</v>
      </c>
      <c r="T861">
        <v>0.5</v>
      </c>
      <c r="U861" s="1">
        <v>40349</v>
      </c>
    </row>
    <row r="862" spans="1:21" x14ac:dyDescent="0.3">
      <c r="A862">
        <v>6791</v>
      </c>
      <c r="B862">
        <v>48388</v>
      </c>
      <c r="C862" s="1">
        <v>40034</v>
      </c>
      <c r="D862" t="s">
        <v>10671</v>
      </c>
      <c r="E862">
        <v>3</v>
      </c>
      <c r="F862">
        <v>21.64</v>
      </c>
      <c r="G862">
        <v>0.08</v>
      </c>
      <c r="H862" t="s">
        <v>10664</v>
      </c>
      <c r="I862">
        <v>-13.33</v>
      </c>
      <c r="J862">
        <v>5.74</v>
      </c>
      <c r="K862">
        <v>5.01</v>
      </c>
      <c r="L862" t="s">
        <v>11355</v>
      </c>
      <c r="M862" t="s">
        <v>11319</v>
      </c>
      <c r="N862" t="s">
        <v>11320</v>
      </c>
      <c r="O862" t="s">
        <v>10681</v>
      </c>
      <c r="P862" t="s">
        <v>10668</v>
      </c>
      <c r="Q862" t="s">
        <v>10678</v>
      </c>
      <c r="R862" t="s">
        <v>10999</v>
      </c>
      <c r="S862" t="s">
        <v>10685</v>
      </c>
      <c r="T862">
        <v>0.39</v>
      </c>
      <c r="U862" s="1">
        <v>40036</v>
      </c>
    </row>
    <row r="863" spans="1:21" x14ac:dyDescent="0.3">
      <c r="A863">
        <v>6882</v>
      </c>
      <c r="B863">
        <v>49059</v>
      </c>
      <c r="C863" s="1">
        <v>40076</v>
      </c>
      <c r="D863" t="s">
        <v>10704</v>
      </c>
      <c r="E863">
        <v>48</v>
      </c>
      <c r="F863">
        <v>128</v>
      </c>
      <c r="G863">
        <v>0.09</v>
      </c>
      <c r="H863" t="s">
        <v>10664</v>
      </c>
      <c r="I863">
        <v>45.51</v>
      </c>
      <c r="J863">
        <v>2.89</v>
      </c>
      <c r="K863">
        <v>0.5</v>
      </c>
      <c r="L863" t="s">
        <v>11389</v>
      </c>
      <c r="M863" t="s">
        <v>11319</v>
      </c>
      <c r="N863" t="s">
        <v>11320</v>
      </c>
      <c r="O863" t="s">
        <v>10701</v>
      </c>
      <c r="P863" t="s">
        <v>10668</v>
      </c>
      <c r="Q863" t="s">
        <v>10729</v>
      </c>
      <c r="R863" t="s">
        <v>11100</v>
      </c>
      <c r="S863" t="s">
        <v>10685</v>
      </c>
      <c r="T863">
        <v>0.38</v>
      </c>
      <c r="U863" s="1">
        <v>40078</v>
      </c>
    </row>
    <row r="864" spans="1:21" x14ac:dyDescent="0.3">
      <c r="A864">
        <v>6883</v>
      </c>
      <c r="B864">
        <v>49059</v>
      </c>
      <c r="C864" s="1">
        <v>40076</v>
      </c>
      <c r="D864" t="s">
        <v>10704</v>
      </c>
      <c r="E864">
        <v>5</v>
      </c>
      <c r="F864">
        <v>252.66</v>
      </c>
      <c r="G864">
        <v>0.02</v>
      </c>
      <c r="H864" t="s">
        <v>10664</v>
      </c>
      <c r="I864">
        <v>32.86</v>
      </c>
      <c r="J864">
        <v>48.91</v>
      </c>
      <c r="K864">
        <v>5.81</v>
      </c>
      <c r="L864" t="s">
        <v>11389</v>
      </c>
      <c r="M864" t="s">
        <v>11319</v>
      </c>
      <c r="N864" t="s">
        <v>11320</v>
      </c>
      <c r="O864" t="s">
        <v>10701</v>
      </c>
      <c r="P864" t="s">
        <v>10668</v>
      </c>
      <c r="Q864" t="s">
        <v>10702</v>
      </c>
      <c r="R864" t="s">
        <v>10823</v>
      </c>
      <c r="S864" t="s">
        <v>10685</v>
      </c>
      <c r="T864">
        <v>0.38</v>
      </c>
      <c r="U864" s="1">
        <v>40077</v>
      </c>
    </row>
    <row r="865" spans="1:21" x14ac:dyDescent="0.3">
      <c r="A865">
        <v>6938</v>
      </c>
      <c r="B865">
        <v>49510</v>
      </c>
      <c r="C865" s="1">
        <v>40988</v>
      </c>
      <c r="D865" t="s">
        <v>10719</v>
      </c>
      <c r="E865">
        <v>16</v>
      </c>
      <c r="F865">
        <v>44.1</v>
      </c>
      <c r="G865">
        <v>0.04</v>
      </c>
      <c r="H865" t="s">
        <v>10664</v>
      </c>
      <c r="I865">
        <v>-6.22</v>
      </c>
      <c r="J865">
        <v>2.58</v>
      </c>
      <c r="K865">
        <v>1.3</v>
      </c>
      <c r="L865" t="s">
        <v>11367</v>
      </c>
      <c r="M865" t="s">
        <v>11319</v>
      </c>
      <c r="N865" t="s">
        <v>11320</v>
      </c>
      <c r="O865" t="s">
        <v>10681</v>
      </c>
      <c r="P865" t="s">
        <v>10668</v>
      </c>
      <c r="Q865" t="s">
        <v>10736</v>
      </c>
      <c r="R865" t="s">
        <v>11390</v>
      </c>
      <c r="S865" t="s">
        <v>10709</v>
      </c>
      <c r="T865">
        <v>0.59</v>
      </c>
      <c r="U865" s="1">
        <v>40989</v>
      </c>
    </row>
    <row r="866" spans="1:21" x14ac:dyDescent="0.3">
      <c r="A866">
        <v>6949</v>
      </c>
      <c r="B866">
        <v>49634</v>
      </c>
      <c r="C866" s="1">
        <v>40991</v>
      </c>
      <c r="D866" t="s">
        <v>10686</v>
      </c>
      <c r="E866">
        <v>45</v>
      </c>
      <c r="F866">
        <v>132.31</v>
      </c>
      <c r="G866">
        <v>0.02</v>
      </c>
      <c r="H866" t="s">
        <v>10664</v>
      </c>
      <c r="I866">
        <v>10.91</v>
      </c>
      <c r="J866">
        <v>2.88</v>
      </c>
      <c r="K866">
        <v>1.49</v>
      </c>
      <c r="L866" t="s">
        <v>11347</v>
      </c>
      <c r="M866" t="s">
        <v>11319</v>
      </c>
      <c r="N866" t="s">
        <v>11320</v>
      </c>
      <c r="O866" t="s">
        <v>10674</v>
      </c>
      <c r="P866" t="s">
        <v>10668</v>
      </c>
      <c r="Q866" t="s">
        <v>10678</v>
      </c>
      <c r="R866" t="s">
        <v>11391</v>
      </c>
      <c r="S866" t="s">
        <v>10685</v>
      </c>
      <c r="T866">
        <v>0.36</v>
      </c>
      <c r="U866" s="1">
        <v>40993</v>
      </c>
    </row>
    <row r="867" spans="1:21" x14ac:dyDescent="0.3">
      <c r="A867">
        <v>7035</v>
      </c>
      <c r="B867">
        <v>50210</v>
      </c>
      <c r="C867" s="1">
        <v>40378</v>
      </c>
      <c r="D867" t="s">
        <v>10663</v>
      </c>
      <c r="E867">
        <v>47</v>
      </c>
      <c r="F867">
        <v>178.51</v>
      </c>
      <c r="G867">
        <v>0</v>
      </c>
      <c r="H867" t="s">
        <v>10664</v>
      </c>
      <c r="I867">
        <v>82.3</v>
      </c>
      <c r="J867">
        <v>3.75</v>
      </c>
      <c r="K867">
        <v>0.5</v>
      </c>
      <c r="L867" t="s">
        <v>11360</v>
      </c>
      <c r="M867" t="s">
        <v>11319</v>
      </c>
      <c r="N867" t="s">
        <v>11320</v>
      </c>
      <c r="O867" t="s">
        <v>10701</v>
      </c>
      <c r="P867" t="s">
        <v>10668</v>
      </c>
      <c r="Q867" t="s">
        <v>10729</v>
      </c>
      <c r="R867" t="s">
        <v>10771</v>
      </c>
      <c r="S867" t="s">
        <v>10685</v>
      </c>
      <c r="T867">
        <v>0.37</v>
      </c>
      <c r="U867" s="1">
        <v>40383</v>
      </c>
    </row>
    <row r="868" spans="1:21" x14ac:dyDescent="0.3">
      <c r="A868">
        <v>7036</v>
      </c>
      <c r="B868">
        <v>50210</v>
      </c>
      <c r="C868" s="1">
        <v>40378</v>
      </c>
      <c r="D868" t="s">
        <v>10663</v>
      </c>
      <c r="E868">
        <v>15</v>
      </c>
      <c r="F868">
        <v>31.32</v>
      </c>
      <c r="G868">
        <v>0</v>
      </c>
      <c r="H868" t="s">
        <v>10664</v>
      </c>
      <c r="I868">
        <v>-30.26</v>
      </c>
      <c r="J868">
        <v>1.86</v>
      </c>
      <c r="K868">
        <v>2.58</v>
      </c>
      <c r="L868" t="s">
        <v>11360</v>
      </c>
      <c r="M868" t="s">
        <v>11319</v>
      </c>
      <c r="N868" t="s">
        <v>11320</v>
      </c>
      <c r="O868" t="s">
        <v>10701</v>
      </c>
      <c r="P868" t="s">
        <v>10668</v>
      </c>
      <c r="Q868" t="s">
        <v>10707</v>
      </c>
      <c r="R868" t="s">
        <v>11392</v>
      </c>
    </row>
    <row r="869" spans="1:21" x14ac:dyDescent="0.3">
      <c r="A869">
        <v>7079</v>
      </c>
      <c r="B869">
        <v>50503</v>
      </c>
      <c r="C869" s="1">
        <v>41234</v>
      </c>
      <c r="D869" t="s">
        <v>10704</v>
      </c>
      <c r="E869">
        <v>28</v>
      </c>
      <c r="F869">
        <v>1538.8655000000001</v>
      </c>
      <c r="G869">
        <v>0.05</v>
      </c>
      <c r="H869" t="s">
        <v>10664</v>
      </c>
      <c r="I869">
        <v>-186.33</v>
      </c>
      <c r="J869">
        <v>65.989999999999995</v>
      </c>
      <c r="K869">
        <v>19.989999999999998</v>
      </c>
      <c r="L869" t="s">
        <v>11325</v>
      </c>
      <c r="M869" t="s">
        <v>11319</v>
      </c>
      <c r="N869" t="s">
        <v>11320</v>
      </c>
      <c r="O869" t="s">
        <v>10701</v>
      </c>
      <c r="P869" t="s">
        <v>10682</v>
      </c>
      <c r="Q869" t="s">
        <v>10683</v>
      </c>
      <c r="R869" t="s">
        <v>11393</v>
      </c>
      <c r="S869" t="s">
        <v>10685</v>
      </c>
      <c r="T869">
        <v>0.59</v>
      </c>
      <c r="U869" s="1">
        <v>41236</v>
      </c>
    </row>
    <row r="870" spans="1:21" x14ac:dyDescent="0.3">
      <c r="A870">
        <v>7120</v>
      </c>
      <c r="B870">
        <v>50816</v>
      </c>
      <c r="C870" s="1">
        <v>39899</v>
      </c>
      <c r="D870" t="s">
        <v>10671</v>
      </c>
      <c r="E870">
        <v>25</v>
      </c>
      <c r="F870">
        <v>286.07</v>
      </c>
      <c r="G870">
        <v>7.0000000000000007E-2</v>
      </c>
      <c r="H870" t="s">
        <v>10664</v>
      </c>
      <c r="I870">
        <v>-35.94</v>
      </c>
      <c r="J870">
        <v>11.97</v>
      </c>
      <c r="K870">
        <v>4.9800000000000004</v>
      </c>
      <c r="L870" t="s">
        <v>10836</v>
      </c>
      <c r="M870" t="s">
        <v>11319</v>
      </c>
      <c r="N870" t="s">
        <v>11320</v>
      </c>
      <c r="O870" t="s">
        <v>10667</v>
      </c>
      <c r="P870" t="s">
        <v>10668</v>
      </c>
      <c r="Q870" t="s">
        <v>10675</v>
      </c>
      <c r="R870" t="s">
        <v>10912</v>
      </c>
      <c r="S870" t="s">
        <v>10685</v>
      </c>
      <c r="T870">
        <v>0.57999999999999996</v>
      </c>
      <c r="U870" s="1">
        <v>39901</v>
      </c>
    </row>
    <row r="871" spans="1:21" x14ac:dyDescent="0.3">
      <c r="A871">
        <v>7121</v>
      </c>
      <c r="B871">
        <v>50816</v>
      </c>
      <c r="C871" s="1">
        <v>39899</v>
      </c>
      <c r="D871" t="s">
        <v>10671</v>
      </c>
      <c r="E871">
        <v>26</v>
      </c>
      <c r="F871">
        <v>733.92</v>
      </c>
      <c r="G871">
        <v>0.03</v>
      </c>
      <c r="H871" t="s">
        <v>10664</v>
      </c>
      <c r="I871">
        <v>302.8</v>
      </c>
      <c r="J871">
        <v>28.53</v>
      </c>
      <c r="K871">
        <v>1.49</v>
      </c>
      <c r="L871" t="s">
        <v>10836</v>
      </c>
      <c r="M871" t="s">
        <v>11319</v>
      </c>
      <c r="N871" t="s">
        <v>11320</v>
      </c>
      <c r="O871" t="s">
        <v>10667</v>
      </c>
      <c r="P871" t="s">
        <v>10668</v>
      </c>
      <c r="Q871" t="s">
        <v>10678</v>
      </c>
      <c r="R871" t="s">
        <v>11016</v>
      </c>
      <c r="S871" t="s">
        <v>10685</v>
      </c>
      <c r="T871">
        <v>0.38</v>
      </c>
      <c r="U871" s="1">
        <v>39901</v>
      </c>
    </row>
    <row r="872" spans="1:21" x14ac:dyDescent="0.3">
      <c r="A872">
        <v>7122</v>
      </c>
      <c r="B872">
        <v>50816</v>
      </c>
      <c r="C872" s="1">
        <v>39899</v>
      </c>
      <c r="D872" t="s">
        <v>10671</v>
      </c>
      <c r="E872">
        <v>6</v>
      </c>
      <c r="F872">
        <v>99.11</v>
      </c>
      <c r="G872">
        <v>0.01</v>
      </c>
      <c r="H872" t="s">
        <v>10664</v>
      </c>
      <c r="I872">
        <v>-12.46</v>
      </c>
      <c r="J872">
        <v>15.28</v>
      </c>
      <c r="K872">
        <v>1.99</v>
      </c>
      <c r="L872" t="s">
        <v>10836</v>
      </c>
      <c r="M872" t="s">
        <v>11319</v>
      </c>
      <c r="N872" t="s">
        <v>11320</v>
      </c>
      <c r="O872" t="s">
        <v>10667</v>
      </c>
      <c r="P872" t="s">
        <v>10682</v>
      </c>
      <c r="Q872" t="s">
        <v>10711</v>
      </c>
      <c r="R872" t="s">
        <v>11394</v>
      </c>
    </row>
    <row r="873" spans="1:21" x14ac:dyDescent="0.3">
      <c r="A873">
        <v>7159</v>
      </c>
      <c r="B873">
        <v>51073</v>
      </c>
      <c r="C873" s="1">
        <v>40312</v>
      </c>
      <c r="D873" t="s">
        <v>10686</v>
      </c>
      <c r="E873">
        <v>17</v>
      </c>
      <c r="F873">
        <v>2475.08</v>
      </c>
      <c r="G873">
        <v>0</v>
      </c>
      <c r="H873" t="s">
        <v>10697</v>
      </c>
      <c r="I873">
        <v>958.8</v>
      </c>
      <c r="J873">
        <v>136.97999999999999</v>
      </c>
      <c r="K873">
        <v>24.49</v>
      </c>
      <c r="L873" t="s">
        <v>11367</v>
      </c>
      <c r="M873" t="s">
        <v>11319</v>
      </c>
      <c r="N873" t="s">
        <v>11320</v>
      </c>
      <c r="O873" t="s">
        <v>10681</v>
      </c>
      <c r="P873" t="s">
        <v>10690</v>
      </c>
      <c r="Q873" t="s">
        <v>10691</v>
      </c>
      <c r="R873" t="s">
        <v>11106</v>
      </c>
    </row>
    <row r="874" spans="1:21" x14ac:dyDescent="0.3">
      <c r="A874">
        <v>7160</v>
      </c>
      <c r="B874">
        <v>51073</v>
      </c>
      <c r="C874" s="1">
        <v>40312</v>
      </c>
      <c r="D874" t="s">
        <v>10686</v>
      </c>
      <c r="E874">
        <v>49</v>
      </c>
      <c r="F874">
        <v>1610.42</v>
      </c>
      <c r="G874">
        <v>0</v>
      </c>
      <c r="H874" t="s">
        <v>10664</v>
      </c>
      <c r="I874">
        <v>813.35</v>
      </c>
      <c r="J874">
        <v>30.93</v>
      </c>
      <c r="K874">
        <v>3.92</v>
      </c>
      <c r="L874" t="s">
        <v>11367</v>
      </c>
      <c r="M874" t="s">
        <v>11319</v>
      </c>
      <c r="N874" t="s">
        <v>11320</v>
      </c>
      <c r="O874" t="s">
        <v>10681</v>
      </c>
      <c r="P874" t="s">
        <v>10690</v>
      </c>
      <c r="Q874" t="s">
        <v>10691</v>
      </c>
      <c r="R874" t="s">
        <v>11395</v>
      </c>
    </row>
    <row r="875" spans="1:21" x14ac:dyDescent="0.3">
      <c r="A875">
        <v>7235</v>
      </c>
      <c r="B875">
        <v>51584</v>
      </c>
      <c r="C875" s="1">
        <v>40468</v>
      </c>
      <c r="D875" t="s">
        <v>10719</v>
      </c>
      <c r="E875">
        <v>48</v>
      </c>
      <c r="F875">
        <v>5620.2</v>
      </c>
      <c r="G875">
        <v>0.01</v>
      </c>
      <c r="H875" t="s">
        <v>10672</v>
      </c>
      <c r="I875">
        <v>176.04</v>
      </c>
      <c r="J875">
        <v>110.98</v>
      </c>
      <c r="K875">
        <v>30</v>
      </c>
      <c r="L875" t="s">
        <v>11329</v>
      </c>
      <c r="M875" t="s">
        <v>11319</v>
      </c>
      <c r="N875" t="s">
        <v>11320</v>
      </c>
      <c r="O875" t="s">
        <v>10681</v>
      </c>
      <c r="P875" t="s">
        <v>10690</v>
      </c>
      <c r="Q875" t="s">
        <v>10753</v>
      </c>
      <c r="R875" t="s">
        <v>11269</v>
      </c>
      <c r="S875" t="s">
        <v>10677</v>
      </c>
      <c r="T875">
        <v>0.71</v>
      </c>
      <c r="U875" s="1">
        <v>40469</v>
      </c>
    </row>
    <row r="876" spans="1:21" x14ac:dyDescent="0.3">
      <c r="A876">
        <v>7273</v>
      </c>
      <c r="B876">
        <v>51879</v>
      </c>
      <c r="C876" s="1">
        <v>40414</v>
      </c>
      <c r="D876" t="s">
        <v>10686</v>
      </c>
      <c r="E876">
        <v>26</v>
      </c>
      <c r="F876">
        <v>1382.31</v>
      </c>
      <c r="G876">
        <v>0.03</v>
      </c>
      <c r="H876" t="s">
        <v>10664</v>
      </c>
      <c r="I876">
        <v>372.26</v>
      </c>
      <c r="J876">
        <v>51.94</v>
      </c>
      <c r="K876">
        <v>19.989999999999998</v>
      </c>
      <c r="L876" t="s">
        <v>10698</v>
      </c>
      <c r="M876" t="s">
        <v>11319</v>
      </c>
      <c r="N876" t="s">
        <v>11320</v>
      </c>
      <c r="O876" t="s">
        <v>10681</v>
      </c>
      <c r="P876" t="s">
        <v>10690</v>
      </c>
      <c r="Q876" t="s">
        <v>10691</v>
      </c>
      <c r="R876" t="s">
        <v>11396</v>
      </c>
      <c r="S876" t="s">
        <v>10685</v>
      </c>
      <c r="T876">
        <v>0.44</v>
      </c>
      <c r="U876" s="1">
        <v>40416</v>
      </c>
    </row>
    <row r="877" spans="1:21" x14ac:dyDescent="0.3">
      <c r="A877">
        <v>7274</v>
      </c>
      <c r="B877">
        <v>51879</v>
      </c>
      <c r="C877" s="1">
        <v>40414</v>
      </c>
      <c r="D877" t="s">
        <v>10686</v>
      </c>
      <c r="E877">
        <v>46</v>
      </c>
      <c r="F877">
        <v>991.36</v>
      </c>
      <c r="G877">
        <v>0.01</v>
      </c>
      <c r="H877" t="s">
        <v>10664</v>
      </c>
      <c r="I877">
        <v>212.06</v>
      </c>
      <c r="J877">
        <v>19.98</v>
      </c>
      <c r="K877">
        <v>8.68</v>
      </c>
      <c r="L877" t="s">
        <v>10698</v>
      </c>
      <c r="M877" t="s">
        <v>11319</v>
      </c>
      <c r="N877" t="s">
        <v>11320</v>
      </c>
      <c r="O877" t="s">
        <v>10681</v>
      </c>
      <c r="P877" t="s">
        <v>10668</v>
      </c>
      <c r="Q877" t="s">
        <v>10702</v>
      </c>
      <c r="R877" t="s">
        <v>11236</v>
      </c>
      <c r="S877" t="s">
        <v>10685</v>
      </c>
      <c r="T877">
        <v>0.37</v>
      </c>
      <c r="U877" s="1">
        <v>40415</v>
      </c>
    </row>
    <row r="878" spans="1:21" x14ac:dyDescent="0.3">
      <c r="A878">
        <v>7335</v>
      </c>
      <c r="B878">
        <v>52288</v>
      </c>
      <c r="C878" s="1">
        <v>40765</v>
      </c>
      <c r="D878" t="s">
        <v>10671</v>
      </c>
      <c r="E878">
        <v>19</v>
      </c>
      <c r="F878">
        <v>1410.44</v>
      </c>
      <c r="G878">
        <v>7.0000000000000007E-2</v>
      </c>
      <c r="H878" t="s">
        <v>10664</v>
      </c>
      <c r="I878">
        <v>545.11</v>
      </c>
      <c r="J878">
        <v>78.69</v>
      </c>
      <c r="K878">
        <v>19.989999999999998</v>
      </c>
      <c r="L878" t="s">
        <v>11341</v>
      </c>
      <c r="M878" t="s">
        <v>11319</v>
      </c>
      <c r="N878" t="s">
        <v>11320</v>
      </c>
      <c r="O878" t="s">
        <v>10701</v>
      </c>
      <c r="P878" t="s">
        <v>10690</v>
      </c>
      <c r="Q878" t="s">
        <v>10691</v>
      </c>
      <c r="R878" t="s">
        <v>11397</v>
      </c>
      <c r="S878" t="s">
        <v>10685</v>
      </c>
      <c r="T878">
        <v>0.43</v>
      </c>
      <c r="U878" s="1">
        <v>40766</v>
      </c>
    </row>
    <row r="879" spans="1:21" x14ac:dyDescent="0.3">
      <c r="A879">
        <v>7456</v>
      </c>
      <c r="B879">
        <v>53190</v>
      </c>
      <c r="C879" s="1">
        <v>40080</v>
      </c>
      <c r="D879" t="s">
        <v>10704</v>
      </c>
      <c r="E879">
        <v>10</v>
      </c>
      <c r="F879">
        <v>268.18</v>
      </c>
      <c r="G879">
        <v>0.06</v>
      </c>
      <c r="H879" t="s">
        <v>10664</v>
      </c>
      <c r="I879">
        <v>74.64</v>
      </c>
      <c r="J879">
        <v>28.53</v>
      </c>
      <c r="K879">
        <v>1.49</v>
      </c>
      <c r="L879" t="s">
        <v>11360</v>
      </c>
      <c r="M879" t="s">
        <v>11319</v>
      </c>
      <c r="N879" t="s">
        <v>11320</v>
      </c>
      <c r="O879" t="s">
        <v>10701</v>
      </c>
      <c r="P879" t="s">
        <v>10668</v>
      </c>
      <c r="Q879" t="s">
        <v>10678</v>
      </c>
      <c r="R879" t="s">
        <v>11016</v>
      </c>
      <c r="S879" t="s">
        <v>10685</v>
      </c>
      <c r="T879">
        <v>0.38</v>
      </c>
      <c r="U879" s="1">
        <v>40083</v>
      </c>
    </row>
    <row r="880" spans="1:21" x14ac:dyDescent="0.3">
      <c r="A880">
        <v>7457</v>
      </c>
      <c r="B880">
        <v>53190</v>
      </c>
      <c r="C880" s="1">
        <v>40080</v>
      </c>
      <c r="D880" t="s">
        <v>10704</v>
      </c>
      <c r="E880">
        <v>9</v>
      </c>
      <c r="F880">
        <v>477.05399999999997</v>
      </c>
      <c r="G880">
        <v>0.1</v>
      </c>
      <c r="H880" t="s">
        <v>10664</v>
      </c>
      <c r="I880">
        <v>-170.53</v>
      </c>
      <c r="J880">
        <v>65.989999999999995</v>
      </c>
      <c r="K880">
        <v>3.99</v>
      </c>
      <c r="L880" t="s">
        <v>11360</v>
      </c>
      <c r="M880" t="s">
        <v>11319</v>
      </c>
      <c r="N880" t="s">
        <v>11320</v>
      </c>
      <c r="O880" t="s">
        <v>10701</v>
      </c>
      <c r="P880" t="s">
        <v>10682</v>
      </c>
      <c r="Q880" t="s">
        <v>10683</v>
      </c>
      <c r="R880" t="s">
        <v>11203</v>
      </c>
      <c r="S880" t="s">
        <v>10685</v>
      </c>
      <c r="T880">
        <v>0.59</v>
      </c>
      <c r="U880" s="1">
        <v>40081</v>
      </c>
    </row>
    <row r="881" spans="1:21" x14ac:dyDescent="0.3">
      <c r="A881">
        <v>7502</v>
      </c>
      <c r="B881">
        <v>53536</v>
      </c>
      <c r="C881" s="1">
        <v>41212</v>
      </c>
      <c r="D881" t="s">
        <v>10671</v>
      </c>
      <c r="E881">
        <v>35</v>
      </c>
      <c r="F881">
        <v>738.69</v>
      </c>
      <c r="G881">
        <v>0.1</v>
      </c>
      <c r="H881" t="s">
        <v>10664</v>
      </c>
      <c r="I881">
        <v>109.16</v>
      </c>
      <c r="J881">
        <v>22.98</v>
      </c>
      <c r="K881">
        <v>7.58</v>
      </c>
      <c r="L881" t="s">
        <v>11325</v>
      </c>
      <c r="M881" t="s">
        <v>11319</v>
      </c>
      <c r="N881" t="s">
        <v>11320</v>
      </c>
      <c r="O881" t="s">
        <v>10701</v>
      </c>
      <c r="P881" t="s">
        <v>10690</v>
      </c>
      <c r="Q881" t="s">
        <v>10691</v>
      </c>
      <c r="R881" t="s">
        <v>11398</v>
      </c>
      <c r="S881" t="s">
        <v>10685</v>
      </c>
      <c r="T881">
        <v>0.51</v>
      </c>
      <c r="U881" s="1">
        <v>41214</v>
      </c>
    </row>
    <row r="882" spans="1:21" x14ac:dyDescent="0.3">
      <c r="A882">
        <v>7503</v>
      </c>
      <c r="B882">
        <v>53536</v>
      </c>
      <c r="C882" s="1">
        <v>41212</v>
      </c>
      <c r="D882" t="s">
        <v>10671</v>
      </c>
      <c r="E882">
        <v>5</v>
      </c>
      <c r="F882">
        <v>1015.4</v>
      </c>
      <c r="G882">
        <v>0</v>
      </c>
      <c r="H882" t="s">
        <v>10672</v>
      </c>
      <c r="I882">
        <v>-234.59</v>
      </c>
      <c r="J882">
        <v>179.29</v>
      </c>
      <c r="K882">
        <v>56.2</v>
      </c>
      <c r="L882" t="s">
        <v>11325</v>
      </c>
      <c r="M882" t="s">
        <v>11319</v>
      </c>
      <c r="N882" t="s">
        <v>11320</v>
      </c>
      <c r="O882" t="s">
        <v>10701</v>
      </c>
      <c r="P882" t="s">
        <v>10690</v>
      </c>
      <c r="Q882" t="s">
        <v>10724</v>
      </c>
      <c r="R882" t="s">
        <v>11399</v>
      </c>
      <c r="S882" t="s">
        <v>10723</v>
      </c>
      <c r="T882">
        <v>0.71</v>
      </c>
      <c r="U882" s="1">
        <v>41214</v>
      </c>
    </row>
    <row r="883" spans="1:21" x14ac:dyDescent="0.3">
      <c r="A883">
        <v>7506</v>
      </c>
      <c r="B883">
        <v>53572</v>
      </c>
      <c r="C883" s="1">
        <v>40305</v>
      </c>
      <c r="D883" t="s">
        <v>10704</v>
      </c>
      <c r="E883">
        <v>17</v>
      </c>
      <c r="F883">
        <v>184.09</v>
      </c>
      <c r="G883">
        <v>7.0000000000000007E-2</v>
      </c>
      <c r="H883" t="s">
        <v>10664</v>
      </c>
      <c r="I883">
        <v>4.79</v>
      </c>
      <c r="J883">
        <v>11.09</v>
      </c>
      <c r="K883">
        <v>5.25</v>
      </c>
      <c r="L883" t="s">
        <v>11355</v>
      </c>
      <c r="M883" t="s">
        <v>11319</v>
      </c>
      <c r="N883" t="s">
        <v>11320</v>
      </c>
      <c r="O883" t="s">
        <v>10681</v>
      </c>
      <c r="P883" t="s">
        <v>10668</v>
      </c>
      <c r="Q883" t="s">
        <v>10717</v>
      </c>
      <c r="R883" t="s">
        <v>11400</v>
      </c>
      <c r="S883" t="s">
        <v>10685</v>
      </c>
      <c r="T883">
        <v>0.36</v>
      </c>
      <c r="U883" s="1">
        <v>40306</v>
      </c>
    </row>
    <row r="884" spans="1:21" x14ac:dyDescent="0.3">
      <c r="A884">
        <v>7533</v>
      </c>
      <c r="B884">
        <v>53825</v>
      </c>
      <c r="C884" s="1">
        <v>40642</v>
      </c>
      <c r="D884" t="s">
        <v>10663</v>
      </c>
      <c r="E884">
        <v>36</v>
      </c>
      <c r="F884">
        <v>1646.05</v>
      </c>
      <c r="G884">
        <v>0.08</v>
      </c>
      <c r="H884" t="s">
        <v>10664</v>
      </c>
      <c r="I884">
        <v>649.79999999999995</v>
      </c>
      <c r="J884">
        <v>48.04</v>
      </c>
      <c r="K884">
        <v>7.23</v>
      </c>
      <c r="L884" t="s">
        <v>11176</v>
      </c>
      <c r="M884" t="s">
        <v>11319</v>
      </c>
      <c r="N884" t="s">
        <v>11320</v>
      </c>
      <c r="O884" t="s">
        <v>10674</v>
      </c>
      <c r="P884" t="s">
        <v>10668</v>
      </c>
      <c r="Q884" t="s">
        <v>10702</v>
      </c>
      <c r="R884" t="s">
        <v>11152</v>
      </c>
      <c r="S884" t="s">
        <v>10685</v>
      </c>
      <c r="T884">
        <v>0.37</v>
      </c>
      <c r="U884" s="1">
        <v>40644</v>
      </c>
    </row>
    <row r="885" spans="1:21" x14ac:dyDescent="0.3">
      <c r="A885">
        <v>7534</v>
      </c>
      <c r="B885">
        <v>53863</v>
      </c>
      <c r="C885" s="1">
        <v>40332</v>
      </c>
      <c r="D885" t="s">
        <v>10671</v>
      </c>
      <c r="E885">
        <v>46</v>
      </c>
      <c r="F885">
        <v>7807.45</v>
      </c>
      <c r="G885">
        <v>0.02</v>
      </c>
      <c r="H885" t="s">
        <v>10697</v>
      </c>
      <c r="I885">
        <v>1660.15</v>
      </c>
      <c r="J885">
        <v>161.55000000000001</v>
      </c>
      <c r="K885">
        <v>19.989999999999998</v>
      </c>
      <c r="L885" t="s">
        <v>11389</v>
      </c>
      <c r="M885" t="s">
        <v>11319</v>
      </c>
      <c r="N885" t="s">
        <v>11320</v>
      </c>
      <c r="O885" t="s">
        <v>10701</v>
      </c>
      <c r="P885" t="s">
        <v>10668</v>
      </c>
      <c r="Q885" t="s">
        <v>10669</v>
      </c>
      <c r="R885" t="s">
        <v>11302</v>
      </c>
      <c r="S885" t="s">
        <v>10685</v>
      </c>
      <c r="T885">
        <v>0.66</v>
      </c>
      <c r="U885" s="1">
        <v>40335</v>
      </c>
    </row>
    <row r="886" spans="1:21" x14ac:dyDescent="0.3">
      <c r="A886">
        <v>7565</v>
      </c>
      <c r="B886">
        <v>54119</v>
      </c>
      <c r="C886" s="1">
        <v>40320</v>
      </c>
      <c r="D886" t="s">
        <v>10704</v>
      </c>
      <c r="E886">
        <v>45</v>
      </c>
      <c r="F886">
        <v>261</v>
      </c>
      <c r="G886">
        <v>0.04</v>
      </c>
      <c r="H886" t="s">
        <v>10697</v>
      </c>
      <c r="I886">
        <v>-43.45</v>
      </c>
      <c r="J886">
        <v>5.81</v>
      </c>
      <c r="K886">
        <v>3.37</v>
      </c>
      <c r="L886" t="s">
        <v>10698</v>
      </c>
      <c r="M886" t="s">
        <v>11319</v>
      </c>
      <c r="N886" t="s">
        <v>11320</v>
      </c>
      <c r="O886" t="s">
        <v>10681</v>
      </c>
      <c r="P886" t="s">
        <v>10668</v>
      </c>
      <c r="Q886" t="s">
        <v>10707</v>
      </c>
      <c r="R886" t="s">
        <v>11401</v>
      </c>
    </row>
    <row r="887" spans="1:21" x14ac:dyDescent="0.3">
      <c r="A887">
        <v>7566</v>
      </c>
      <c r="B887">
        <v>54119</v>
      </c>
      <c r="C887" s="1">
        <v>40320</v>
      </c>
      <c r="D887" t="s">
        <v>10704</v>
      </c>
      <c r="E887">
        <v>4</v>
      </c>
      <c r="F887">
        <v>127.56</v>
      </c>
      <c r="G887">
        <v>0.05</v>
      </c>
      <c r="H887" t="s">
        <v>10664</v>
      </c>
      <c r="I887">
        <v>-41.75</v>
      </c>
      <c r="J887">
        <v>29.74</v>
      </c>
      <c r="K887">
        <v>6.64</v>
      </c>
      <c r="L887" t="s">
        <v>10698</v>
      </c>
      <c r="M887" t="s">
        <v>11319</v>
      </c>
      <c r="N887" t="s">
        <v>11320</v>
      </c>
      <c r="O887" t="s">
        <v>10681</v>
      </c>
      <c r="P887" t="s">
        <v>10668</v>
      </c>
      <c r="Q887" t="s">
        <v>10669</v>
      </c>
      <c r="R887" t="s">
        <v>11012</v>
      </c>
      <c r="S887" t="s">
        <v>10685</v>
      </c>
      <c r="T887">
        <v>0.7</v>
      </c>
      <c r="U887" s="1">
        <v>40323</v>
      </c>
    </row>
    <row r="888" spans="1:21" x14ac:dyDescent="0.3">
      <c r="A888">
        <v>7861</v>
      </c>
      <c r="B888">
        <v>56224</v>
      </c>
      <c r="C888" s="1">
        <v>41207</v>
      </c>
      <c r="D888" t="s">
        <v>10704</v>
      </c>
      <c r="E888">
        <v>35</v>
      </c>
      <c r="F888">
        <v>144.06</v>
      </c>
      <c r="G888">
        <v>0.01</v>
      </c>
      <c r="H888" t="s">
        <v>10664</v>
      </c>
      <c r="I888">
        <v>-117.27</v>
      </c>
      <c r="J888">
        <v>3.81</v>
      </c>
      <c r="K888">
        <v>5.44</v>
      </c>
      <c r="L888" t="s">
        <v>11360</v>
      </c>
      <c r="M888" t="s">
        <v>11319</v>
      </c>
      <c r="N888" t="s">
        <v>11320</v>
      </c>
      <c r="O888" t="s">
        <v>10701</v>
      </c>
      <c r="P888" t="s">
        <v>10668</v>
      </c>
      <c r="Q888" t="s">
        <v>10678</v>
      </c>
      <c r="R888" t="s">
        <v>11175</v>
      </c>
    </row>
    <row r="889" spans="1:21" x14ac:dyDescent="0.3">
      <c r="A889">
        <v>7862</v>
      </c>
      <c r="B889">
        <v>56224</v>
      </c>
      <c r="C889" s="1">
        <v>41207</v>
      </c>
      <c r="D889" t="s">
        <v>10704</v>
      </c>
      <c r="E889">
        <v>32</v>
      </c>
      <c r="F889">
        <v>3205.24</v>
      </c>
      <c r="G889">
        <v>0.01</v>
      </c>
      <c r="H889" t="s">
        <v>10672</v>
      </c>
      <c r="I889">
        <v>-1115.99</v>
      </c>
      <c r="J889">
        <v>95.95</v>
      </c>
      <c r="K889">
        <v>74.349999999999994</v>
      </c>
      <c r="L889" t="s">
        <v>11360</v>
      </c>
      <c r="M889" t="s">
        <v>11319</v>
      </c>
      <c r="N889" t="s">
        <v>11320</v>
      </c>
      <c r="O889" t="s">
        <v>10701</v>
      </c>
      <c r="P889" t="s">
        <v>10690</v>
      </c>
      <c r="Q889" t="s">
        <v>10753</v>
      </c>
      <c r="R889" t="s">
        <v>10754</v>
      </c>
      <c r="S889" t="s">
        <v>10677</v>
      </c>
      <c r="T889">
        <v>0.56999999999999995</v>
      </c>
      <c r="U889" s="1">
        <v>41208</v>
      </c>
    </row>
    <row r="890" spans="1:21" x14ac:dyDescent="0.3">
      <c r="A890">
        <v>7863</v>
      </c>
      <c r="B890">
        <v>56224</v>
      </c>
      <c r="C890" s="1">
        <v>41207</v>
      </c>
      <c r="D890" t="s">
        <v>10704</v>
      </c>
      <c r="E890">
        <v>46</v>
      </c>
      <c r="F890">
        <v>339.27</v>
      </c>
      <c r="G890">
        <v>0.1</v>
      </c>
      <c r="H890" t="s">
        <v>10664</v>
      </c>
      <c r="I890">
        <v>48.59</v>
      </c>
      <c r="J890">
        <v>7.89</v>
      </c>
      <c r="K890">
        <v>2.82</v>
      </c>
      <c r="L890" t="s">
        <v>11360</v>
      </c>
      <c r="M890" t="s">
        <v>11319</v>
      </c>
      <c r="N890" t="s">
        <v>11320</v>
      </c>
      <c r="O890" t="s">
        <v>10701</v>
      </c>
      <c r="P890" t="s">
        <v>10668</v>
      </c>
      <c r="Q890" t="s">
        <v>10707</v>
      </c>
      <c r="R890" t="s">
        <v>11022</v>
      </c>
    </row>
    <row r="891" spans="1:21" x14ac:dyDescent="0.3">
      <c r="A891">
        <v>7864</v>
      </c>
      <c r="B891">
        <v>56224</v>
      </c>
      <c r="C891" s="1">
        <v>41207</v>
      </c>
      <c r="D891" t="s">
        <v>10704</v>
      </c>
      <c r="E891">
        <v>9</v>
      </c>
      <c r="F891">
        <v>902.024</v>
      </c>
      <c r="G891">
        <v>0.04</v>
      </c>
      <c r="H891" t="s">
        <v>10672</v>
      </c>
      <c r="I891">
        <v>-153.25</v>
      </c>
      <c r="J891">
        <v>124.49</v>
      </c>
      <c r="K891">
        <v>51.94</v>
      </c>
      <c r="L891" t="s">
        <v>11360</v>
      </c>
      <c r="M891" t="s">
        <v>11319</v>
      </c>
      <c r="N891" t="s">
        <v>11320</v>
      </c>
      <c r="O891" t="s">
        <v>10701</v>
      </c>
      <c r="P891" t="s">
        <v>10690</v>
      </c>
      <c r="Q891" t="s">
        <v>10724</v>
      </c>
      <c r="R891" t="s">
        <v>11060</v>
      </c>
      <c r="S891" t="s">
        <v>10723</v>
      </c>
      <c r="T891">
        <v>0.63</v>
      </c>
      <c r="U891" s="1">
        <v>41208</v>
      </c>
    </row>
    <row r="892" spans="1:21" x14ac:dyDescent="0.3">
      <c r="A892">
        <v>7873</v>
      </c>
      <c r="B892">
        <v>56293</v>
      </c>
      <c r="C892" s="1">
        <v>40183</v>
      </c>
      <c r="D892" t="s">
        <v>10686</v>
      </c>
      <c r="E892">
        <v>34</v>
      </c>
      <c r="F892">
        <v>702.79</v>
      </c>
      <c r="G892">
        <v>0.04</v>
      </c>
      <c r="H892" t="s">
        <v>10664</v>
      </c>
      <c r="I892">
        <v>-44.81</v>
      </c>
      <c r="J892">
        <v>19.989999999999998</v>
      </c>
      <c r="K892">
        <v>11.17</v>
      </c>
      <c r="L892" t="s">
        <v>11360</v>
      </c>
      <c r="M892" t="s">
        <v>11319</v>
      </c>
      <c r="N892" t="s">
        <v>11320</v>
      </c>
      <c r="O892" t="s">
        <v>10701</v>
      </c>
      <c r="P892" t="s">
        <v>10690</v>
      </c>
      <c r="Q892" t="s">
        <v>10691</v>
      </c>
      <c r="R892" t="s">
        <v>10978</v>
      </c>
      <c r="S892" t="s">
        <v>10769</v>
      </c>
      <c r="T892">
        <v>0.6</v>
      </c>
      <c r="U892" s="1">
        <v>40183</v>
      </c>
    </row>
    <row r="893" spans="1:21" x14ac:dyDescent="0.3">
      <c r="A893">
        <v>7874</v>
      </c>
      <c r="B893">
        <v>56293</v>
      </c>
      <c r="C893" s="1">
        <v>40183</v>
      </c>
      <c r="D893" t="s">
        <v>10686</v>
      </c>
      <c r="E893">
        <v>44</v>
      </c>
      <c r="F893">
        <v>712.64</v>
      </c>
      <c r="G893">
        <v>0.06</v>
      </c>
      <c r="H893" t="s">
        <v>10664</v>
      </c>
      <c r="I893">
        <v>-27.72</v>
      </c>
      <c r="J893">
        <v>16.91</v>
      </c>
      <c r="K893">
        <v>6.25</v>
      </c>
      <c r="L893" t="s">
        <v>11360</v>
      </c>
      <c r="M893" t="s">
        <v>11319</v>
      </c>
      <c r="N893" t="s">
        <v>11320</v>
      </c>
      <c r="O893" t="s">
        <v>10701</v>
      </c>
      <c r="P893" t="s">
        <v>10668</v>
      </c>
      <c r="Q893" t="s">
        <v>10669</v>
      </c>
      <c r="R893" t="s">
        <v>11402</v>
      </c>
    </row>
    <row r="894" spans="1:21" x14ac:dyDescent="0.3">
      <c r="A894">
        <v>8116</v>
      </c>
      <c r="B894">
        <v>57959</v>
      </c>
      <c r="C894" s="1">
        <v>40907</v>
      </c>
      <c r="D894" t="s">
        <v>10704</v>
      </c>
      <c r="E894">
        <v>40</v>
      </c>
      <c r="F894">
        <v>239.86</v>
      </c>
      <c r="G894">
        <v>0.04</v>
      </c>
      <c r="H894" t="s">
        <v>10664</v>
      </c>
      <c r="I894">
        <v>-32.06</v>
      </c>
      <c r="J894">
        <v>5.81</v>
      </c>
      <c r="K894">
        <v>3.37</v>
      </c>
      <c r="L894" t="s">
        <v>11347</v>
      </c>
      <c r="M894" t="s">
        <v>11319</v>
      </c>
      <c r="N894" t="s">
        <v>11320</v>
      </c>
      <c r="O894" t="s">
        <v>10674</v>
      </c>
      <c r="P894" t="s">
        <v>10668</v>
      </c>
      <c r="Q894" t="s">
        <v>10707</v>
      </c>
      <c r="R894" t="s">
        <v>11401</v>
      </c>
    </row>
    <row r="895" spans="1:21" x14ac:dyDescent="0.3">
      <c r="A895">
        <v>8117</v>
      </c>
      <c r="B895">
        <v>57959</v>
      </c>
      <c r="C895" s="1">
        <v>40907</v>
      </c>
      <c r="D895" t="s">
        <v>10704</v>
      </c>
      <c r="E895">
        <v>48</v>
      </c>
      <c r="F895">
        <v>1269.79</v>
      </c>
      <c r="G895">
        <v>0.08</v>
      </c>
      <c r="H895" t="s">
        <v>10697</v>
      </c>
      <c r="I895">
        <v>-65.33</v>
      </c>
      <c r="J895">
        <v>26.31</v>
      </c>
      <c r="K895">
        <v>5.89</v>
      </c>
      <c r="L895" t="s">
        <v>11347</v>
      </c>
      <c r="M895" t="s">
        <v>11319</v>
      </c>
      <c r="N895" t="s">
        <v>11320</v>
      </c>
      <c r="O895" t="s">
        <v>10674</v>
      </c>
      <c r="P895" t="s">
        <v>10682</v>
      </c>
      <c r="Q895" t="s">
        <v>10711</v>
      </c>
      <c r="R895" t="s">
        <v>11051</v>
      </c>
    </row>
    <row r="896" spans="1:21" x14ac:dyDescent="0.3">
      <c r="A896">
        <v>8184</v>
      </c>
      <c r="B896">
        <v>58500</v>
      </c>
      <c r="C896" s="1">
        <v>40588</v>
      </c>
      <c r="D896" t="s">
        <v>10663</v>
      </c>
      <c r="E896">
        <v>17</v>
      </c>
      <c r="F896">
        <v>1529.0139999999999</v>
      </c>
      <c r="G896">
        <v>7.0000000000000007E-2</v>
      </c>
      <c r="H896" t="s">
        <v>10664</v>
      </c>
      <c r="I896">
        <v>14.01</v>
      </c>
      <c r="J896">
        <v>110.99</v>
      </c>
      <c r="K896">
        <v>8.99</v>
      </c>
      <c r="L896" t="s">
        <v>11389</v>
      </c>
      <c r="M896" t="s">
        <v>11319</v>
      </c>
      <c r="N896" t="s">
        <v>11320</v>
      </c>
      <c r="O896" t="s">
        <v>10701</v>
      </c>
      <c r="P896" t="s">
        <v>10682</v>
      </c>
      <c r="Q896" t="s">
        <v>10683</v>
      </c>
      <c r="R896" t="s">
        <v>11187</v>
      </c>
      <c r="S896" t="s">
        <v>10685</v>
      </c>
      <c r="T896">
        <v>0.56999999999999995</v>
      </c>
      <c r="U896" s="1">
        <v>40588</v>
      </c>
    </row>
    <row r="897" spans="1:21" x14ac:dyDescent="0.3">
      <c r="A897">
        <v>8335</v>
      </c>
      <c r="B897">
        <v>59584</v>
      </c>
      <c r="C897" s="1">
        <v>40326</v>
      </c>
      <c r="D897" t="s">
        <v>10704</v>
      </c>
      <c r="E897">
        <v>3</v>
      </c>
      <c r="F897">
        <v>336.84</v>
      </c>
      <c r="G897">
        <v>0.08</v>
      </c>
      <c r="H897" t="s">
        <v>10672</v>
      </c>
      <c r="I897">
        <v>-160.46</v>
      </c>
      <c r="J897">
        <v>100.98</v>
      </c>
      <c r="K897">
        <v>35.840000000000003</v>
      </c>
      <c r="L897" t="s">
        <v>11176</v>
      </c>
      <c r="M897" t="s">
        <v>11319</v>
      </c>
      <c r="N897" t="s">
        <v>11320</v>
      </c>
      <c r="O897" t="s">
        <v>10674</v>
      </c>
      <c r="P897" t="s">
        <v>10690</v>
      </c>
      <c r="Q897" t="s">
        <v>10721</v>
      </c>
      <c r="R897" t="s">
        <v>10802</v>
      </c>
    </row>
    <row r="898" spans="1:21" x14ac:dyDescent="0.3">
      <c r="A898">
        <v>8336</v>
      </c>
      <c r="B898">
        <v>59584</v>
      </c>
      <c r="C898" s="1">
        <v>40326</v>
      </c>
      <c r="D898" t="s">
        <v>10704</v>
      </c>
      <c r="E898">
        <v>7</v>
      </c>
      <c r="F898">
        <v>1120.27</v>
      </c>
      <c r="G898">
        <v>0</v>
      </c>
      <c r="H898" t="s">
        <v>10664</v>
      </c>
      <c r="I898">
        <v>16.809999999999999</v>
      </c>
      <c r="J898">
        <v>150.97999999999999</v>
      </c>
      <c r="K898">
        <v>13.99</v>
      </c>
      <c r="L898" t="s">
        <v>11176</v>
      </c>
      <c r="M898" t="s">
        <v>11319</v>
      </c>
      <c r="N898" t="s">
        <v>11320</v>
      </c>
      <c r="O898" t="s">
        <v>10674</v>
      </c>
      <c r="P898" t="s">
        <v>10682</v>
      </c>
      <c r="Q898" t="s">
        <v>10849</v>
      </c>
      <c r="R898" t="s">
        <v>10979</v>
      </c>
      <c r="S898" t="s">
        <v>10689</v>
      </c>
      <c r="T898">
        <v>0.38</v>
      </c>
      <c r="U898" s="1">
        <v>40326</v>
      </c>
    </row>
    <row r="899" spans="1:21" x14ac:dyDescent="0.3">
      <c r="A899">
        <v>45</v>
      </c>
      <c r="B899">
        <v>261</v>
      </c>
      <c r="C899" s="1">
        <v>40357</v>
      </c>
      <c r="D899" t="s">
        <v>10704</v>
      </c>
      <c r="E899">
        <v>47</v>
      </c>
      <c r="F899">
        <v>5677.6090000000004</v>
      </c>
      <c r="G899">
        <v>0.04</v>
      </c>
      <c r="H899" t="s">
        <v>10664</v>
      </c>
      <c r="I899">
        <v>1680.79</v>
      </c>
      <c r="J899">
        <v>140.99</v>
      </c>
      <c r="K899">
        <v>4.2</v>
      </c>
      <c r="L899" t="s">
        <v>11403</v>
      </c>
      <c r="M899" t="s">
        <v>11319</v>
      </c>
      <c r="N899" t="s">
        <v>11320</v>
      </c>
      <c r="O899" t="s">
        <v>10667</v>
      </c>
      <c r="P899" t="s">
        <v>10682</v>
      </c>
      <c r="Q899" t="s">
        <v>10683</v>
      </c>
      <c r="R899">
        <v>7160</v>
      </c>
      <c r="S899" t="s">
        <v>10685</v>
      </c>
      <c r="T899">
        <v>0.59</v>
      </c>
      <c r="U899" s="1">
        <v>40358</v>
      </c>
    </row>
    <row r="900" spans="1:21" x14ac:dyDescent="0.3">
      <c r="A900">
        <v>143</v>
      </c>
      <c r="B900">
        <v>928</v>
      </c>
      <c r="C900" s="1">
        <v>40603</v>
      </c>
      <c r="D900" t="s">
        <v>10663</v>
      </c>
      <c r="E900">
        <v>21</v>
      </c>
      <c r="F900">
        <v>1222.68</v>
      </c>
      <c r="G900">
        <v>0.06</v>
      </c>
      <c r="H900" t="s">
        <v>10697</v>
      </c>
      <c r="I900">
        <v>300.97000000000003</v>
      </c>
      <c r="J900">
        <v>59.98</v>
      </c>
      <c r="K900">
        <v>3.99</v>
      </c>
      <c r="L900" t="s">
        <v>11404</v>
      </c>
      <c r="M900" t="s">
        <v>11319</v>
      </c>
      <c r="N900" t="s">
        <v>11320</v>
      </c>
      <c r="O900" t="s">
        <v>10674</v>
      </c>
      <c r="P900" t="s">
        <v>10668</v>
      </c>
      <c r="Q900" t="s">
        <v>10675</v>
      </c>
      <c r="R900" t="s">
        <v>11076</v>
      </c>
      <c r="S900" t="s">
        <v>10685</v>
      </c>
      <c r="T900">
        <v>0.56999999999999995</v>
      </c>
      <c r="U900" s="1">
        <v>40608</v>
      </c>
    </row>
    <row r="901" spans="1:21" x14ac:dyDescent="0.3">
      <c r="A901">
        <v>144</v>
      </c>
      <c r="B901">
        <v>928</v>
      </c>
      <c r="C901" s="1">
        <v>40603</v>
      </c>
      <c r="D901" t="s">
        <v>10663</v>
      </c>
      <c r="E901">
        <v>26</v>
      </c>
      <c r="F901">
        <v>390.2</v>
      </c>
      <c r="G901">
        <v>0.02</v>
      </c>
      <c r="H901" t="s">
        <v>10697</v>
      </c>
      <c r="I901">
        <v>45</v>
      </c>
      <c r="J901">
        <v>14.58</v>
      </c>
      <c r="K901">
        <v>7.4</v>
      </c>
      <c r="L901" t="s">
        <v>11404</v>
      </c>
      <c r="M901" t="s">
        <v>11319</v>
      </c>
      <c r="N901" t="s">
        <v>11320</v>
      </c>
      <c r="O901" t="s">
        <v>10674</v>
      </c>
      <c r="P901" t="s">
        <v>10690</v>
      </c>
      <c r="Q901" t="s">
        <v>10691</v>
      </c>
      <c r="R901" t="s">
        <v>11271</v>
      </c>
      <c r="S901" t="s">
        <v>10685</v>
      </c>
      <c r="T901">
        <v>0.48</v>
      </c>
      <c r="U901" s="1">
        <v>40605</v>
      </c>
    </row>
    <row r="902" spans="1:21" x14ac:dyDescent="0.3">
      <c r="A902">
        <v>191</v>
      </c>
      <c r="B902">
        <v>1282</v>
      </c>
      <c r="C902" s="1">
        <v>40966</v>
      </c>
      <c r="D902" t="s">
        <v>10686</v>
      </c>
      <c r="E902">
        <v>26</v>
      </c>
      <c r="F902">
        <v>892.38</v>
      </c>
      <c r="G902">
        <v>0</v>
      </c>
      <c r="H902" t="s">
        <v>10664</v>
      </c>
      <c r="I902">
        <v>366.48</v>
      </c>
      <c r="J902">
        <v>31.78</v>
      </c>
      <c r="K902">
        <v>1.99</v>
      </c>
      <c r="L902" t="s">
        <v>11405</v>
      </c>
      <c r="M902" t="s">
        <v>11319</v>
      </c>
      <c r="N902" t="s">
        <v>11320</v>
      </c>
      <c r="O902" t="s">
        <v>10701</v>
      </c>
      <c r="P902" t="s">
        <v>10682</v>
      </c>
      <c r="Q902" t="s">
        <v>10711</v>
      </c>
      <c r="R902" t="s">
        <v>10773</v>
      </c>
    </row>
    <row r="903" spans="1:21" x14ac:dyDescent="0.3">
      <c r="A903">
        <v>192</v>
      </c>
      <c r="B903">
        <v>1282</v>
      </c>
      <c r="C903" s="1">
        <v>40966</v>
      </c>
      <c r="D903" t="s">
        <v>10686</v>
      </c>
      <c r="E903">
        <v>10</v>
      </c>
      <c r="F903">
        <v>29.41</v>
      </c>
      <c r="G903">
        <v>0.01</v>
      </c>
      <c r="H903" t="s">
        <v>10664</v>
      </c>
      <c r="I903">
        <v>-2.06</v>
      </c>
      <c r="J903">
        <v>2.78</v>
      </c>
      <c r="K903">
        <v>1.34</v>
      </c>
      <c r="L903" t="s">
        <v>11405</v>
      </c>
      <c r="M903" t="s">
        <v>11319</v>
      </c>
      <c r="N903" t="s">
        <v>11320</v>
      </c>
      <c r="O903" t="s">
        <v>10701</v>
      </c>
      <c r="P903" t="s">
        <v>10668</v>
      </c>
      <c r="Q903" t="s">
        <v>10736</v>
      </c>
      <c r="R903" t="s">
        <v>10894</v>
      </c>
      <c r="S903" t="s">
        <v>10709</v>
      </c>
      <c r="T903">
        <v>0.45</v>
      </c>
      <c r="U903" s="1">
        <v>40968</v>
      </c>
    </row>
    <row r="904" spans="1:21" x14ac:dyDescent="0.3">
      <c r="A904">
        <v>267</v>
      </c>
      <c r="B904">
        <v>1856</v>
      </c>
      <c r="C904" s="1">
        <v>40987</v>
      </c>
      <c r="D904" t="s">
        <v>10686</v>
      </c>
      <c r="E904">
        <v>24</v>
      </c>
      <c r="F904">
        <v>1449.3</v>
      </c>
      <c r="G904">
        <v>0.08</v>
      </c>
      <c r="H904" t="s">
        <v>10664</v>
      </c>
      <c r="I904">
        <v>-712.14</v>
      </c>
      <c r="J904">
        <v>60.98</v>
      </c>
      <c r="K904">
        <v>49</v>
      </c>
      <c r="L904" t="s">
        <v>11406</v>
      </c>
      <c r="M904" t="s">
        <v>11319</v>
      </c>
      <c r="N904" t="s">
        <v>11320</v>
      </c>
      <c r="O904" t="s">
        <v>10701</v>
      </c>
      <c r="P904" t="s">
        <v>10668</v>
      </c>
      <c r="Q904" t="s">
        <v>10675</v>
      </c>
      <c r="R904" t="s">
        <v>11098</v>
      </c>
      <c r="S904" t="s">
        <v>10769</v>
      </c>
      <c r="T904">
        <v>0.59</v>
      </c>
      <c r="U904" s="1">
        <v>40989</v>
      </c>
    </row>
    <row r="905" spans="1:21" x14ac:dyDescent="0.3">
      <c r="A905">
        <v>268</v>
      </c>
      <c r="B905">
        <v>1856</v>
      </c>
      <c r="C905" s="1">
        <v>40987</v>
      </c>
      <c r="D905" t="s">
        <v>10686</v>
      </c>
      <c r="E905">
        <v>43</v>
      </c>
      <c r="F905">
        <v>4374.6864999999998</v>
      </c>
      <c r="G905">
        <v>0.05</v>
      </c>
      <c r="H905" t="s">
        <v>10664</v>
      </c>
      <c r="I905">
        <v>973.16</v>
      </c>
      <c r="J905">
        <v>125.99</v>
      </c>
      <c r="K905">
        <v>8.08</v>
      </c>
      <c r="L905" t="s">
        <v>11406</v>
      </c>
      <c r="M905" t="s">
        <v>11319</v>
      </c>
      <c r="N905" t="s">
        <v>11320</v>
      </c>
      <c r="O905" t="s">
        <v>10701</v>
      </c>
      <c r="P905" t="s">
        <v>10682</v>
      </c>
      <c r="Q905" t="s">
        <v>10683</v>
      </c>
      <c r="R905" t="s">
        <v>11207</v>
      </c>
      <c r="S905" t="s">
        <v>10685</v>
      </c>
      <c r="T905">
        <v>0.56999999999999995</v>
      </c>
      <c r="U905" s="1">
        <v>40988</v>
      </c>
    </row>
    <row r="906" spans="1:21" x14ac:dyDescent="0.3">
      <c r="A906">
        <v>269</v>
      </c>
      <c r="B906">
        <v>1856</v>
      </c>
      <c r="C906" s="1">
        <v>40987</v>
      </c>
      <c r="D906" t="s">
        <v>10686</v>
      </c>
      <c r="E906">
        <v>44</v>
      </c>
      <c r="F906">
        <v>4283.2349999999997</v>
      </c>
      <c r="G906">
        <v>0.1</v>
      </c>
      <c r="H906" t="s">
        <v>10664</v>
      </c>
      <c r="I906">
        <v>676.13</v>
      </c>
      <c r="J906">
        <v>125.99</v>
      </c>
      <c r="K906">
        <v>8.8000000000000007</v>
      </c>
      <c r="L906" t="s">
        <v>11406</v>
      </c>
      <c r="M906" t="s">
        <v>11319</v>
      </c>
      <c r="N906" t="s">
        <v>11320</v>
      </c>
      <c r="O906" t="s">
        <v>10701</v>
      </c>
      <c r="P906" t="s">
        <v>10682</v>
      </c>
      <c r="Q906" t="s">
        <v>10683</v>
      </c>
      <c r="R906" t="s">
        <v>11407</v>
      </c>
      <c r="S906" t="s">
        <v>10685</v>
      </c>
      <c r="T906">
        <v>0.59</v>
      </c>
      <c r="U906" s="1">
        <v>40988</v>
      </c>
    </row>
    <row r="907" spans="1:21" x14ac:dyDescent="0.3">
      <c r="A907">
        <v>280</v>
      </c>
      <c r="B907">
        <v>1925</v>
      </c>
      <c r="C907" s="1">
        <v>40972</v>
      </c>
      <c r="D907" t="s">
        <v>10719</v>
      </c>
      <c r="E907">
        <v>7</v>
      </c>
      <c r="F907">
        <v>1874.37</v>
      </c>
      <c r="G907">
        <v>0.08</v>
      </c>
      <c r="H907" t="s">
        <v>10664</v>
      </c>
      <c r="I907">
        <v>67.84</v>
      </c>
      <c r="J907">
        <v>276.2</v>
      </c>
      <c r="K907">
        <v>24.49</v>
      </c>
      <c r="L907" t="s">
        <v>11306</v>
      </c>
      <c r="M907" t="s">
        <v>11319</v>
      </c>
      <c r="N907" t="s">
        <v>11320</v>
      </c>
      <c r="O907" t="s">
        <v>10681</v>
      </c>
      <c r="P907" t="s">
        <v>10690</v>
      </c>
      <c r="Q907" t="s">
        <v>10753</v>
      </c>
      <c r="R907" t="s">
        <v>10804</v>
      </c>
      <c r="S907" t="s">
        <v>10769</v>
      </c>
      <c r="U907" s="1">
        <v>40973</v>
      </c>
    </row>
    <row r="908" spans="1:21" x14ac:dyDescent="0.3">
      <c r="A908">
        <v>424</v>
      </c>
      <c r="B908">
        <v>2848</v>
      </c>
      <c r="C908" s="1">
        <v>40977</v>
      </c>
      <c r="D908" t="s">
        <v>10719</v>
      </c>
      <c r="E908">
        <v>35</v>
      </c>
      <c r="F908">
        <v>1476.39</v>
      </c>
      <c r="G908">
        <v>0.06</v>
      </c>
      <c r="H908" t="s">
        <v>10697</v>
      </c>
      <c r="I908">
        <v>-303.62</v>
      </c>
      <c r="J908">
        <v>43.31</v>
      </c>
      <c r="K908">
        <v>15.9</v>
      </c>
      <c r="L908" t="s">
        <v>11405</v>
      </c>
      <c r="M908" t="s">
        <v>11319</v>
      </c>
      <c r="N908" t="s">
        <v>11320</v>
      </c>
      <c r="O908" t="s">
        <v>10701</v>
      </c>
      <c r="P908" t="s">
        <v>10690</v>
      </c>
      <c r="Q908" t="s">
        <v>10691</v>
      </c>
      <c r="R908" t="s">
        <v>11408</v>
      </c>
      <c r="S908" t="s">
        <v>10689</v>
      </c>
      <c r="T908">
        <v>0.75</v>
      </c>
      <c r="U908" s="1">
        <v>40979</v>
      </c>
    </row>
    <row r="909" spans="1:21" x14ac:dyDescent="0.3">
      <c r="A909">
        <v>425</v>
      </c>
      <c r="B909">
        <v>2848</v>
      </c>
      <c r="C909" s="1">
        <v>40977</v>
      </c>
      <c r="D909" t="s">
        <v>10719</v>
      </c>
      <c r="E909">
        <v>8</v>
      </c>
      <c r="F909">
        <v>863.58299999999997</v>
      </c>
      <c r="G909">
        <v>0.04</v>
      </c>
      <c r="H909" t="s">
        <v>10664</v>
      </c>
      <c r="I909">
        <v>-264.27999999999997</v>
      </c>
      <c r="J909">
        <v>125.99</v>
      </c>
      <c r="K909">
        <v>8.99</v>
      </c>
      <c r="L909" t="s">
        <v>11405</v>
      </c>
      <c r="M909" t="s">
        <v>11319</v>
      </c>
      <c r="N909" t="s">
        <v>11320</v>
      </c>
      <c r="O909" t="s">
        <v>10701</v>
      </c>
      <c r="P909" t="s">
        <v>10682</v>
      </c>
      <c r="Q909" t="s">
        <v>10683</v>
      </c>
      <c r="R909" t="s">
        <v>11409</v>
      </c>
      <c r="S909" t="s">
        <v>10685</v>
      </c>
      <c r="T909">
        <v>0.55000000000000004</v>
      </c>
      <c r="U909" s="1">
        <v>40979</v>
      </c>
    </row>
    <row r="910" spans="1:21" x14ac:dyDescent="0.3">
      <c r="A910">
        <v>767</v>
      </c>
      <c r="B910">
        <v>5504</v>
      </c>
      <c r="C910" s="1">
        <v>40183</v>
      </c>
      <c r="D910" t="s">
        <v>10671</v>
      </c>
      <c r="E910">
        <v>6</v>
      </c>
      <c r="F910">
        <v>49.55</v>
      </c>
      <c r="G910">
        <v>0.06</v>
      </c>
      <c r="H910" t="s">
        <v>10697</v>
      </c>
      <c r="I910">
        <v>-20.329999999999998</v>
      </c>
      <c r="J910">
        <v>5.78</v>
      </c>
      <c r="K910">
        <v>7.64</v>
      </c>
      <c r="L910" t="s">
        <v>11410</v>
      </c>
      <c r="M910" t="s">
        <v>11319</v>
      </c>
      <c r="N910" t="s">
        <v>11320</v>
      </c>
      <c r="O910" t="s">
        <v>10667</v>
      </c>
      <c r="P910" t="s">
        <v>10668</v>
      </c>
      <c r="Q910" t="s">
        <v>10702</v>
      </c>
      <c r="R910" t="s">
        <v>11411</v>
      </c>
      <c r="S910" t="s">
        <v>10685</v>
      </c>
      <c r="T910">
        <v>0.36</v>
      </c>
      <c r="U910" s="1">
        <v>40185</v>
      </c>
    </row>
    <row r="911" spans="1:21" x14ac:dyDescent="0.3">
      <c r="A911">
        <v>768</v>
      </c>
      <c r="B911">
        <v>5504</v>
      </c>
      <c r="C911" s="1">
        <v>40183</v>
      </c>
      <c r="D911" t="s">
        <v>10671</v>
      </c>
      <c r="E911">
        <v>15</v>
      </c>
      <c r="F911">
        <v>606.55999999999995</v>
      </c>
      <c r="G911">
        <v>0.04</v>
      </c>
      <c r="H911" t="s">
        <v>10664</v>
      </c>
      <c r="I911">
        <v>20.23</v>
      </c>
      <c r="J911">
        <v>45.99</v>
      </c>
      <c r="K911">
        <v>4.99</v>
      </c>
      <c r="L911" t="s">
        <v>11410</v>
      </c>
      <c r="M911" t="s">
        <v>11319</v>
      </c>
      <c r="N911" t="s">
        <v>11320</v>
      </c>
      <c r="O911" t="s">
        <v>10667</v>
      </c>
      <c r="P911" t="s">
        <v>10682</v>
      </c>
      <c r="Q911" t="s">
        <v>10683</v>
      </c>
      <c r="R911" t="s">
        <v>11248</v>
      </c>
      <c r="S911" t="s">
        <v>10685</v>
      </c>
      <c r="T911">
        <v>0.56000000000000005</v>
      </c>
      <c r="U911" s="1">
        <v>40185</v>
      </c>
    </row>
    <row r="912" spans="1:21" x14ac:dyDescent="0.3">
      <c r="A912">
        <v>1153</v>
      </c>
      <c r="B912">
        <v>8390</v>
      </c>
      <c r="C912" s="1">
        <v>41020</v>
      </c>
      <c r="D912" t="s">
        <v>10704</v>
      </c>
      <c r="E912">
        <v>24</v>
      </c>
      <c r="F912">
        <v>715.4</v>
      </c>
      <c r="G912">
        <v>0.08</v>
      </c>
      <c r="H912" t="s">
        <v>10664</v>
      </c>
      <c r="I912">
        <v>-99.34</v>
      </c>
      <c r="J912">
        <v>30.98</v>
      </c>
      <c r="K912">
        <v>4</v>
      </c>
      <c r="L912" t="s">
        <v>11405</v>
      </c>
      <c r="M912" t="s">
        <v>11319</v>
      </c>
      <c r="N912" t="s">
        <v>11320</v>
      </c>
      <c r="O912" t="s">
        <v>10701</v>
      </c>
      <c r="P912" t="s">
        <v>10682</v>
      </c>
      <c r="Q912" t="s">
        <v>10711</v>
      </c>
      <c r="R912" t="s">
        <v>11412</v>
      </c>
      <c r="S912" t="s">
        <v>10685</v>
      </c>
      <c r="T912">
        <v>0.8</v>
      </c>
      <c r="U912" s="1">
        <v>41020</v>
      </c>
    </row>
    <row r="913" spans="1:21" x14ac:dyDescent="0.3">
      <c r="A913">
        <v>1168</v>
      </c>
      <c r="B913">
        <v>8545</v>
      </c>
      <c r="C913" s="1">
        <v>39981</v>
      </c>
      <c r="D913" t="s">
        <v>10663</v>
      </c>
      <c r="E913">
        <v>25</v>
      </c>
      <c r="F913">
        <v>113.75</v>
      </c>
      <c r="G913">
        <v>0</v>
      </c>
      <c r="H913" t="s">
        <v>10664</v>
      </c>
      <c r="I913">
        <v>-77.34</v>
      </c>
      <c r="J913">
        <v>4.13</v>
      </c>
      <c r="K913">
        <v>5.34</v>
      </c>
      <c r="L913" t="s">
        <v>11413</v>
      </c>
      <c r="M913" t="s">
        <v>11319</v>
      </c>
      <c r="N913" t="s">
        <v>11320</v>
      </c>
      <c r="O913" t="s">
        <v>10667</v>
      </c>
      <c r="P913" t="s">
        <v>10668</v>
      </c>
      <c r="Q913" t="s">
        <v>10678</v>
      </c>
      <c r="R913" t="s">
        <v>11298</v>
      </c>
      <c r="S913" t="s">
        <v>10685</v>
      </c>
      <c r="T913">
        <v>0.38</v>
      </c>
      <c r="U913" s="1">
        <v>39985</v>
      </c>
    </row>
    <row r="914" spans="1:21" x14ac:dyDescent="0.3">
      <c r="A914">
        <v>1169</v>
      </c>
      <c r="B914">
        <v>8545</v>
      </c>
      <c r="C914" s="1">
        <v>39981</v>
      </c>
      <c r="D914" t="s">
        <v>10663</v>
      </c>
      <c r="E914">
        <v>24</v>
      </c>
      <c r="F914">
        <v>3081.95</v>
      </c>
      <c r="G914">
        <v>0.1</v>
      </c>
      <c r="H914" t="s">
        <v>10672</v>
      </c>
      <c r="I914">
        <v>-662.8</v>
      </c>
      <c r="J914">
        <v>130.97999999999999</v>
      </c>
      <c r="K914">
        <v>54.74</v>
      </c>
      <c r="L914" t="s">
        <v>11413</v>
      </c>
      <c r="M914" t="s">
        <v>11319</v>
      </c>
      <c r="N914" t="s">
        <v>11320</v>
      </c>
      <c r="O914" t="s">
        <v>10667</v>
      </c>
      <c r="P914" t="s">
        <v>10690</v>
      </c>
      <c r="Q914" t="s">
        <v>10721</v>
      </c>
      <c r="R914" t="s">
        <v>11414</v>
      </c>
    </row>
    <row r="915" spans="1:21" x14ac:dyDescent="0.3">
      <c r="A915">
        <v>1305</v>
      </c>
      <c r="B915">
        <v>9573</v>
      </c>
      <c r="C915" s="1">
        <v>41073</v>
      </c>
      <c r="D915" t="s">
        <v>10704</v>
      </c>
      <c r="E915">
        <v>41</v>
      </c>
      <c r="F915">
        <v>133.22999999999999</v>
      </c>
      <c r="G915">
        <v>0</v>
      </c>
      <c r="H915" t="s">
        <v>10664</v>
      </c>
      <c r="I915">
        <v>-59.91</v>
      </c>
      <c r="J915">
        <v>3.14</v>
      </c>
      <c r="K915">
        <v>1.92</v>
      </c>
      <c r="L915" t="s">
        <v>11405</v>
      </c>
      <c r="M915" t="s">
        <v>11319</v>
      </c>
      <c r="N915" t="s">
        <v>11320</v>
      </c>
      <c r="O915" t="s">
        <v>10701</v>
      </c>
      <c r="P915" t="s">
        <v>10668</v>
      </c>
      <c r="Q915" t="s">
        <v>10791</v>
      </c>
    </row>
    <row r="916" spans="1:21" x14ac:dyDescent="0.3">
      <c r="A916">
        <v>1356</v>
      </c>
      <c r="B916">
        <v>9892</v>
      </c>
      <c r="C916" s="1">
        <v>41106</v>
      </c>
      <c r="D916" t="s">
        <v>10704</v>
      </c>
      <c r="E916">
        <v>50</v>
      </c>
      <c r="F916">
        <v>1406.64</v>
      </c>
      <c r="G916">
        <v>0.02</v>
      </c>
      <c r="H916" t="s">
        <v>10664</v>
      </c>
      <c r="I916">
        <v>424.36</v>
      </c>
      <c r="J916">
        <v>27.18</v>
      </c>
      <c r="K916">
        <v>8.23</v>
      </c>
      <c r="L916" t="s">
        <v>11415</v>
      </c>
      <c r="M916" t="s">
        <v>11319</v>
      </c>
      <c r="N916" t="s">
        <v>11320</v>
      </c>
      <c r="O916" t="s">
        <v>10681</v>
      </c>
      <c r="P916" t="s">
        <v>10668</v>
      </c>
      <c r="Q916" t="s">
        <v>10717</v>
      </c>
      <c r="R916" t="s">
        <v>11416</v>
      </c>
    </row>
    <row r="917" spans="1:21" x14ac:dyDescent="0.3">
      <c r="A917">
        <v>1381</v>
      </c>
      <c r="B917">
        <v>10048</v>
      </c>
      <c r="C917" s="1">
        <v>39948</v>
      </c>
      <c r="D917" t="s">
        <v>10686</v>
      </c>
      <c r="E917">
        <v>46</v>
      </c>
      <c r="F917">
        <v>3197.45</v>
      </c>
      <c r="G917">
        <v>0.08</v>
      </c>
      <c r="H917" t="s">
        <v>10664</v>
      </c>
      <c r="I917">
        <v>97.16</v>
      </c>
      <c r="J917">
        <v>73.98</v>
      </c>
      <c r="K917">
        <v>4</v>
      </c>
      <c r="L917" t="s">
        <v>11403</v>
      </c>
      <c r="M917" t="s">
        <v>11319</v>
      </c>
      <c r="N917" t="s">
        <v>11320</v>
      </c>
      <c r="O917" t="s">
        <v>10681</v>
      </c>
      <c r="P917" t="s">
        <v>10682</v>
      </c>
      <c r="Q917" t="s">
        <v>10711</v>
      </c>
      <c r="R917" t="s">
        <v>11417</v>
      </c>
      <c r="S917" t="s">
        <v>10685</v>
      </c>
      <c r="T917">
        <v>0.77</v>
      </c>
      <c r="U917" s="1">
        <v>39951</v>
      </c>
    </row>
    <row r="918" spans="1:21" x14ac:dyDescent="0.3">
      <c r="A918">
        <v>1382</v>
      </c>
      <c r="B918">
        <v>10048</v>
      </c>
      <c r="C918" s="1">
        <v>39948</v>
      </c>
      <c r="D918" t="s">
        <v>10686</v>
      </c>
      <c r="E918">
        <v>21</v>
      </c>
      <c r="F918">
        <v>78.569999999999993</v>
      </c>
      <c r="G918">
        <v>0.02</v>
      </c>
      <c r="H918" t="s">
        <v>10664</v>
      </c>
      <c r="I918">
        <v>-20.65</v>
      </c>
      <c r="J918">
        <v>3.68</v>
      </c>
      <c r="K918">
        <v>1.32</v>
      </c>
      <c r="L918" t="s">
        <v>11403</v>
      </c>
      <c r="M918" t="s">
        <v>11319</v>
      </c>
      <c r="N918" t="s">
        <v>11320</v>
      </c>
      <c r="O918" t="s">
        <v>10681</v>
      </c>
      <c r="P918" t="s">
        <v>10668</v>
      </c>
      <c r="Q918" t="s">
        <v>10791</v>
      </c>
    </row>
    <row r="919" spans="1:21" x14ac:dyDescent="0.3">
      <c r="A919">
        <v>1395</v>
      </c>
      <c r="B919">
        <v>10144</v>
      </c>
      <c r="C919" s="1">
        <v>40545</v>
      </c>
      <c r="D919" t="s">
        <v>10719</v>
      </c>
      <c r="E919">
        <v>16</v>
      </c>
      <c r="F919">
        <v>5403.75</v>
      </c>
      <c r="G919">
        <v>0.08</v>
      </c>
      <c r="H919" t="s">
        <v>10672</v>
      </c>
      <c r="I919">
        <v>103.83</v>
      </c>
      <c r="J919">
        <v>355.98</v>
      </c>
      <c r="K919">
        <v>58.92</v>
      </c>
      <c r="L919" t="s">
        <v>11403</v>
      </c>
      <c r="M919" t="s">
        <v>11319</v>
      </c>
      <c r="N919" t="s">
        <v>11320</v>
      </c>
      <c r="O919" t="s">
        <v>10681</v>
      </c>
      <c r="P919" t="s">
        <v>10690</v>
      </c>
      <c r="Q919" t="s">
        <v>10753</v>
      </c>
      <c r="R919" t="s">
        <v>10891</v>
      </c>
      <c r="S919" t="s">
        <v>10677</v>
      </c>
      <c r="T919">
        <v>0.64</v>
      </c>
      <c r="U919" s="1">
        <v>40547</v>
      </c>
    </row>
    <row r="920" spans="1:21" x14ac:dyDescent="0.3">
      <c r="A920">
        <v>1396</v>
      </c>
      <c r="B920">
        <v>10144</v>
      </c>
      <c r="C920" s="1">
        <v>40545</v>
      </c>
      <c r="D920" t="s">
        <v>10719</v>
      </c>
      <c r="E920">
        <v>1</v>
      </c>
      <c r="F920">
        <v>192.49</v>
      </c>
      <c r="G920">
        <v>0.02</v>
      </c>
      <c r="H920" t="s">
        <v>10672</v>
      </c>
      <c r="I920">
        <v>-98.3</v>
      </c>
      <c r="J920">
        <v>160.97999999999999</v>
      </c>
      <c r="K920">
        <v>30</v>
      </c>
      <c r="L920" t="s">
        <v>11403</v>
      </c>
      <c r="M920" t="s">
        <v>11319</v>
      </c>
      <c r="N920" t="s">
        <v>11320</v>
      </c>
      <c r="O920" t="s">
        <v>10681</v>
      </c>
      <c r="P920" t="s">
        <v>10690</v>
      </c>
      <c r="Q920" t="s">
        <v>10753</v>
      </c>
      <c r="R920" t="s">
        <v>11359</v>
      </c>
      <c r="S920" t="s">
        <v>10677</v>
      </c>
      <c r="T920">
        <v>0.62</v>
      </c>
      <c r="U920" s="1">
        <v>40547</v>
      </c>
    </row>
    <row r="921" spans="1:21" x14ac:dyDescent="0.3">
      <c r="A921">
        <v>1397</v>
      </c>
      <c r="B921">
        <v>10144</v>
      </c>
      <c r="C921" s="1">
        <v>40545</v>
      </c>
      <c r="D921" t="s">
        <v>10719</v>
      </c>
      <c r="E921">
        <v>24</v>
      </c>
      <c r="F921">
        <v>6408.3</v>
      </c>
      <c r="G921">
        <v>0.1</v>
      </c>
      <c r="H921" t="s">
        <v>10672</v>
      </c>
      <c r="I921">
        <v>539.54</v>
      </c>
      <c r="J921">
        <v>280.98</v>
      </c>
      <c r="K921">
        <v>35.67</v>
      </c>
      <c r="L921" t="s">
        <v>11403</v>
      </c>
      <c r="M921" t="s">
        <v>11319</v>
      </c>
      <c r="N921" t="s">
        <v>11320</v>
      </c>
      <c r="O921" t="s">
        <v>10681</v>
      </c>
      <c r="P921" t="s">
        <v>10690</v>
      </c>
      <c r="Q921" t="s">
        <v>10724</v>
      </c>
      <c r="R921" t="s">
        <v>11151</v>
      </c>
      <c r="S921" t="s">
        <v>10723</v>
      </c>
      <c r="T921">
        <v>0.66</v>
      </c>
      <c r="U921" s="1">
        <v>40545</v>
      </c>
    </row>
    <row r="922" spans="1:21" x14ac:dyDescent="0.3">
      <c r="A922">
        <v>1440</v>
      </c>
      <c r="B922">
        <v>10432</v>
      </c>
      <c r="C922" s="1">
        <v>40913</v>
      </c>
      <c r="D922" t="s">
        <v>10663</v>
      </c>
      <c r="E922">
        <v>13</v>
      </c>
      <c r="F922">
        <v>2323.36</v>
      </c>
      <c r="G922">
        <v>0.08</v>
      </c>
      <c r="H922" t="s">
        <v>10664</v>
      </c>
      <c r="I922">
        <v>220.39</v>
      </c>
      <c r="J922">
        <v>179.99</v>
      </c>
      <c r="K922">
        <v>19.989999999999998</v>
      </c>
      <c r="L922" t="s">
        <v>11403</v>
      </c>
      <c r="M922" t="s">
        <v>11319</v>
      </c>
      <c r="N922" t="s">
        <v>11320</v>
      </c>
      <c r="O922" t="s">
        <v>10681</v>
      </c>
      <c r="P922" t="s">
        <v>10682</v>
      </c>
      <c r="Q922" t="s">
        <v>10711</v>
      </c>
      <c r="R922" t="s">
        <v>11418</v>
      </c>
      <c r="S922" t="s">
        <v>10685</v>
      </c>
      <c r="T922">
        <v>0.48</v>
      </c>
      <c r="U922" s="1">
        <v>40920</v>
      </c>
    </row>
    <row r="923" spans="1:21" x14ac:dyDescent="0.3">
      <c r="A923">
        <v>1481</v>
      </c>
      <c r="B923">
        <v>10661</v>
      </c>
      <c r="C923" s="1">
        <v>39836</v>
      </c>
      <c r="D923" t="s">
        <v>10686</v>
      </c>
      <c r="E923">
        <v>18</v>
      </c>
      <c r="F923">
        <v>136.41</v>
      </c>
      <c r="G923">
        <v>0</v>
      </c>
      <c r="H923" t="s">
        <v>10664</v>
      </c>
      <c r="I923">
        <v>-99.34</v>
      </c>
      <c r="J923">
        <v>6.84</v>
      </c>
      <c r="K923">
        <v>8.3699999999999992</v>
      </c>
      <c r="L923" t="s">
        <v>11419</v>
      </c>
      <c r="M923" t="s">
        <v>11319</v>
      </c>
      <c r="N923" t="s">
        <v>11320</v>
      </c>
      <c r="O923" t="s">
        <v>10674</v>
      </c>
      <c r="P923" t="s">
        <v>10668</v>
      </c>
      <c r="Q923" t="s">
        <v>10791</v>
      </c>
    </row>
    <row r="924" spans="1:21" x14ac:dyDescent="0.3">
      <c r="A924">
        <v>1791</v>
      </c>
      <c r="B924">
        <v>12806</v>
      </c>
      <c r="C924" s="1">
        <v>40901</v>
      </c>
      <c r="D924" t="s">
        <v>10686</v>
      </c>
      <c r="E924">
        <v>20</v>
      </c>
      <c r="F924">
        <v>761.23</v>
      </c>
      <c r="G924">
        <v>0</v>
      </c>
      <c r="H924" t="s">
        <v>10664</v>
      </c>
      <c r="I924">
        <v>107.93</v>
      </c>
      <c r="J924">
        <v>35.89</v>
      </c>
      <c r="K924">
        <v>14.72</v>
      </c>
      <c r="L924" t="s">
        <v>11403</v>
      </c>
      <c r="M924" t="s">
        <v>11319</v>
      </c>
      <c r="N924" t="s">
        <v>11320</v>
      </c>
      <c r="O924" t="s">
        <v>10667</v>
      </c>
      <c r="P924" t="s">
        <v>10668</v>
      </c>
      <c r="Q924" t="s">
        <v>10717</v>
      </c>
      <c r="R924" t="s">
        <v>11420</v>
      </c>
      <c r="S924" t="s">
        <v>10685</v>
      </c>
      <c r="T924">
        <v>0.4</v>
      </c>
      <c r="U924" s="1">
        <v>40902</v>
      </c>
    </row>
    <row r="925" spans="1:21" x14ac:dyDescent="0.3">
      <c r="A925">
        <v>1837</v>
      </c>
      <c r="B925">
        <v>13158</v>
      </c>
      <c r="C925" s="1">
        <v>41233</v>
      </c>
      <c r="D925" t="s">
        <v>10719</v>
      </c>
      <c r="E925">
        <v>26</v>
      </c>
      <c r="F925">
        <v>187.16</v>
      </c>
      <c r="G925">
        <v>0.01</v>
      </c>
      <c r="H925" t="s">
        <v>10664</v>
      </c>
      <c r="I925">
        <v>29.33</v>
      </c>
      <c r="J925">
        <v>6.75</v>
      </c>
      <c r="K925">
        <v>2.99</v>
      </c>
      <c r="L925" t="s">
        <v>11415</v>
      </c>
      <c r="M925" t="s">
        <v>11319</v>
      </c>
      <c r="N925" t="s">
        <v>11320</v>
      </c>
      <c r="O925" t="s">
        <v>10681</v>
      </c>
      <c r="P925" t="s">
        <v>10668</v>
      </c>
      <c r="Q925" t="s">
        <v>10678</v>
      </c>
      <c r="R925" t="s">
        <v>10998</v>
      </c>
      <c r="S925" t="s">
        <v>10685</v>
      </c>
      <c r="T925">
        <v>0.35</v>
      </c>
      <c r="U925" s="1">
        <v>41235</v>
      </c>
    </row>
    <row r="926" spans="1:21" x14ac:dyDescent="0.3">
      <c r="A926">
        <v>1876</v>
      </c>
      <c r="B926">
        <v>13507</v>
      </c>
      <c r="C926" s="1">
        <v>41272</v>
      </c>
      <c r="D926" t="s">
        <v>10704</v>
      </c>
      <c r="E926">
        <v>27</v>
      </c>
      <c r="F926">
        <v>176.1</v>
      </c>
      <c r="G926">
        <v>0.09</v>
      </c>
      <c r="H926" t="s">
        <v>10664</v>
      </c>
      <c r="I926">
        <v>-75.709999999999994</v>
      </c>
      <c r="J926">
        <v>6.78</v>
      </c>
      <c r="K926">
        <v>6.18</v>
      </c>
      <c r="L926" t="s">
        <v>11410</v>
      </c>
      <c r="M926" t="s">
        <v>11319</v>
      </c>
      <c r="N926" t="s">
        <v>11320</v>
      </c>
      <c r="O926" t="s">
        <v>10667</v>
      </c>
      <c r="P926" t="s">
        <v>10668</v>
      </c>
      <c r="Q926" t="s">
        <v>10702</v>
      </c>
      <c r="R926" t="s">
        <v>11421</v>
      </c>
      <c r="S926" t="s">
        <v>10685</v>
      </c>
      <c r="T926">
        <v>0.39</v>
      </c>
      <c r="U926" s="1">
        <v>41273</v>
      </c>
    </row>
    <row r="927" spans="1:21" x14ac:dyDescent="0.3">
      <c r="A927">
        <v>2014</v>
      </c>
      <c r="B927">
        <v>14375</v>
      </c>
      <c r="C927" s="1">
        <v>40209</v>
      </c>
      <c r="D927" t="s">
        <v>10704</v>
      </c>
      <c r="E927">
        <v>7</v>
      </c>
      <c r="F927">
        <v>44.05</v>
      </c>
      <c r="G927">
        <v>7.0000000000000007E-2</v>
      </c>
      <c r="H927" t="s">
        <v>10664</v>
      </c>
      <c r="I927">
        <v>-21.77</v>
      </c>
      <c r="J927">
        <v>5.78</v>
      </c>
      <c r="K927">
        <v>5.67</v>
      </c>
      <c r="L927" t="s">
        <v>11422</v>
      </c>
      <c r="M927" t="s">
        <v>11319</v>
      </c>
      <c r="N927" t="s">
        <v>11320</v>
      </c>
      <c r="O927" t="s">
        <v>10681</v>
      </c>
      <c r="P927" t="s">
        <v>10668</v>
      </c>
      <c r="Q927" t="s">
        <v>10702</v>
      </c>
      <c r="R927" t="s">
        <v>11208</v>
      </c>
      <c r="S927" t="s">
        <v>10685</v>
      </c>
      <c r="T927">
        <v>0.36</v>
      </c>
      <c r="U927" s="1">
        <v>40210</v>
      </c>
    </row>
    <row r="928" spans="1:21" x14ac:dyDescent="0.3">
      <c r="A928">
        <v>2049</v>
      </c>
      <c r="B928">
        <v>14627</v>
      </c>
      <c r="C928" s="1">
        <v>39848</v>
      </c>
      <c r="D928" t="s">
        <v>10704</v>
      </c>
      <c r="E928">
        <v>47</v>
      </c>
      <c r="F928">
        <v>671.03</v>
      </c>
      <c r="G928">
        <v>7.0000000000000007E-2</v>
      </c>
      <c r="H928" t="s">
        <v>10664</v>
      </c>
      <c r="I928">
        <v>67.86</v>
      </c>
      <c r="J928">
        <v>14.48</v>
      </c>
      <c r="K928">
        <v>6.46</v>
      </c>
      <c r="L928" t="s">
        <v>11403</v>
      </c>
      <c r="M928" t="s">
        <v>11319</v>
      </c>
      <c r="N928" t="s">
        <v>11320</v>
      </c>
      <c r="O928" t="s">
        <v>10667</v>
      </c>
      <c r="P928" t="s">
        <v>10668</v>
      </c>
      <c r="Q928" t="s">
        <v>10678</v>
      </c>
      <c r="R928" t="s">
        <v>11423</v>
      </c>
    </row>
    <row r="929" spans="1:21" x14ac:dyDescent="0.3">
      <c r="A929">
        <v>2077</v>
      </c>
      <c r="B929">
        <v>14852</v>
      </c>
      <c r="C929" s="1">
        <v>40901</v>
      </c>
      <c r="D929" t="s">
        <v>10704</v>
      </c>
      <c r="E929">
        <v>9</v>
      </c>
      <c r="F929">
        <v>3800.4</v>
      </c>
      <c r="G929">
        <v>0.03</v>
      </c>
      <c r="H929" t="s">
        <v>10697</v>
      </c>
      <c r="I929">
        <v>1234.57</v>
      </c>
      <c r="J929">
        <v>420.98</v>
      </c>
      <c r="K929">
        <v>19.989999999999998</v>
      </c>
      <c r="L929" t="s">
        <v>11424</v>
      </c>
      <c r="M929" t="s">
        <v>11319</v>
      </c>
      <c r="N929" t="s">
        <v>11320</v>
      </c>
      <c r="O929" t="s">
        <v>10674</v>
      </c>
      <c r="P929" t="s">
        <v>10668</v>
      </c>
      <c r="Q929" t="s">
        <v>10678</v>
      </c>
      <c r="R929" t="s">
        <v>11228</v>
      </c>
      <c r="S929" t="s">
        <v>10685</v>
      </c>
      <c r="T929">
        <v>0.35</v>
      </c>
      <c r="U929" s="1">
        <v>40901</v>
      </c>
    </row>
    <row r="930" spans="1:21" x14ac:dyDescent="0.3">
      <c r="A930">
        <v>2256</v>
      </c>
      <c r="B930">
        <v>16230</v>
      </c>
      <c r="C930" s="1">
        <v>40236</v>
      </c>
      <c r="D930" t="s">
        <v>10663</v>
      </c>
      <c r="E930">
        <v>2</v>
      </c>
      <c r="F930">
        <v>13.3</v>
      </c>
      <c r="G930">
        <v>0.09</v>
      </c>
      <c r="H930" t="s">
        <v>10664</v>
      </c>
      <c r="I930">
        <v>-7.86</v>
      </c>
      <c r="J930">
        <v>7.31</v>
      </c>
      <c r="K930">
        <v>0.49</v>
      </c>
      <c r="L930" t="s">
        <v>11403</v>
      </c>
      <c r="M930" t="s">
        <v>11319</v>
      </c>
      <c r="N930" t="s">
        <v>11320</v>
      </c>
      <c r="O930" t="s">
        <v>10681</v>
      </c>
      <c r="P930" t="s">
        <v>10668</v>
      </c>
      <c r="Q930" t="s">
        <v>10729</v>
      </c>
      <c r="R930" t="s">
        <v>10748</v>
      </c>
      <c r="S930" t="s">
        <v>10685</v>
      </c>
      <c r="T930">
        <v>0.38</v>
      </c>
      <c r="U930" s="1">
        <v>40238</v>
      </c>
    </row>
    <row r="931" spans="1:21" x14ac:dyDescent="0.3">
      <c r="A931">
        <v>2257</v>
      </c>
      <c r="B931">
        <v>16230</v>
      </c>
      <c r="C931" s="1">
        <v>40236</v>
      </c>
      <c r="D931" t="s">
        <v>10663</v>
      </c>
      <c r="E931">
        <v>27</v>
      </c>
      <c r="F931">
        <v>3379.01</v>
      </c>
      <c r="G931">
        <v>0.06</v>
      </c>
      <c r="H931" t="s">
        <v>10672</v>
      </c>
      <c r="I931">
        <v>-801.09</v>
      </c>
      <c r="J931">
        <v>130.97999999999999</v>
      </c>
      <c r="K931">
        <v>54.74</v>
      </c>
      <c r="L931" t="s">
        <v>11403</v>
      </c>
      <c r="M931" t="s">
        <v>11319</v>
      </c>
      <c r="N931" t="s">
        <v>11320</v>
      </c>
      <c r="O931" t="s">
        <v>10681</v>
      </c>
      <c r="P931" t="s">
        <v>10690</v>
      </c>
      <c r="Q931" t="s">
        <v>10721</v>
      </c>
      <c r="R931" t="s">
        <v>11414</v>
      </c>
    </row>
    <row r="932" spans="1:21" x14ac:dyDescent="0.3">
      <c r="A932">
        <v>2258</v>
      </c>
      <c r="B932">
        <v>16230</v>
      </c>
      <c r="C932" s="1">
        <v>40236</v>
      </c>
      <c r="D932" t="s">
        <v>10663</v>
      </c>
      <c r="E932">
        <v>15</v>
      </c>
      <c r="F932">
        <v>687.52</v>
      </c>
      <c r="G932">
        <v>0.08</v>
      </c>
      <c r="H932" t="s">
        <v>10664</v>
      </c>
      <c r="I932">
        <v>223.76</v>
      </c>
      <c r="J932">
        <v>48.91</v>
      </c>
      <c r="K932">
        <v>5.81</v>
      </c>
      <c r="L932" t="s">
        <v>11403</v>
      </c>
      <c r="M932" t="s">
        <v>11319</v>
      </c>
      <c r="N932" t="s">
        <v>11320</v>
      </c>
      <c r="O932" t="s">
        <v>10681</v>
      </c>
      <c r="P932" t="s">
        <v>10668</v>
      </c>
      <c r="Q932" t="s">
        <v>10702</v>
      </c>
      <c r="R932" t="s">
        <v>10823</v>
      </c>
      <c r="S932" t="s">
        <v>10685</v>
      </c>
      <c r="T932">
        <v>0.38</v>
      </c>
      <c r="U932" s="1">
        <v>40243</v>
      </c>
    </row>
    <row r="933" spans="1:21" x14ac:dyDescent="0.3">
      <c r="A933">
        <v>2259</v>
      </c>
      <c r="B933">
        <v>16230</v>
      </c>
      <c r="C933" s="1">
        <v>40236</v>
      </c>
      <c r="D933" t="s">
        <v>10663</v>
      </c>
      <c r="E933">
        <v>40</v>
      </c>
      <c r="F933">
        <v>4538.66</v>
      </c>
      <c r="G933">
        <v>0</v>
      </c>
      <c r="H933" t="s">
        <v>10664</v>
      </c>
      <c r="I933">
        <v>506.86</v>
      </c>
      <c r="J933">
        <v>111.03</v>
      </c>
      <c r="K933">
        <v>8.64</v>
      </c>
      <c r="L933" t="s">
        <v>11403</v>
      </c>
      <c r="M933" t="s">
        <v>11319</v>
      </c>
      <c r="N933" t="s">
        <v>11320</v>
      </c>
      <c r="O933" t="s">
        <v>10681</v>
      </c>
      <c r="P933" t="s">
        <v>10668</v>
      </c>
      <c r="Q933" t="s">
        <v>10669</v>
      </c>
      <c r="R933" t="s">
        <v>10839</v>
      </c>
      <c r="S933" t="s">
        <v>10685</v>
      </c>
      <c r="T933">
        <v>0.78</v>
      </c>
      <c r="U933" s="1">
        <v>40241</v>
      </c>
    </row>
    <row r="934" spans="1:21" x14ac:dyDescent="0.3">
      <c r="A934">
        <v>2635</v>
      </c>
      <c r="B934">
        <v>19074</v>
      </c>
      <c r="C934" s="1">
        <v>41085</v>
      </c>
      <c r="D934" t="s">
        <v>10719</v>
      </c>
      <c r="E934">
        <v>17</v>
      </c>
      <c r="F934">
        <v>3816.59</v>
      </c>
      <c r="G934">
        <v>0.01</v>
      </c>
      <c r="H934" t="s">
        <v>10672</v>
      </c>
      <c r="I934">
        <v>191.47</v>
      </c>
      <c r="J934">
        <v>208.16</v>
      </c>
      <c r="K934">
        <v>68.02</v>
      </c>
      <c r="L934" t="s">
        <v>11403</v>
      </c>
      <c r="M934" t="s">
        <v>11319</v>
      </c>
      <c r="N934" t="s">
        <v>11320</v>
      </c>
      <c r="O934" t="s">
        <v>10681</v>
      </c>
      <c r="P934" t="s">
        <v>10668</v>
      </c>
      <c r="Q934" t="s">
        <v>10675</v>
      </c>
      <c r="R934" t="s">
        <v>10676</v>
      </c>
      <c r="S934" t="s">
        <v>10677</v>
      </c>
      <c r="T934">
        <v>0.57999999999999996</v>
      </c>
      <c r="U934" s="1">
        <v>41087</v>
      </c>
    </row>
    <row r="935" spans="1:21" x14ac:dyDescent="0.3">
      <c r="A935">
        <v>2801</v>
      </c>
      <c r="B935">
        <v>20194</v>
      </c>
      <c r="C935" s="1">
        <v>40981</v>
      </c>
      <c r="D935" t="s">
        <v>10671</v>
      </c>
      <c r="E935">
        <v>10</v>
      </c>
      <c r="F935">
        <v>194.29</v>
      </c>
      <c r="G935">
        <v>0.1</v>
      </c>
      <c r="H935" t="s">
        <v>10664</v>
      </c>
      <c r="I935">
        <v>68.89</v>
      </c>
      <c r="J935">
        <v>20.239999999999998</v>
      </c>
      <c r="K935">
        <v>6.67</v>
      </c>
      <c r="L935" t="s">
        <v>11425</v>
      </c>
      <c r="M935" t="s">
        <v>11319</v>
      </c>
      <c r="N935" t="s">
        <v>11320</v>
      </c>
      <c r="O935" t="s">
        <v>10674</v>
      </c>
      <c r="P935" t="s">
        <v>10690</v>
      </c>
      <c r="Q935" t="s">
        <v>10691</v>
      </c>
      <c r="R935" t="s">
        <v>11057</v>
      </c>
    </row>
    <row r="936" spans="1:21" x14ac:dyDescent="0.3">
      <c r="A936">
        <v>2912</v>
      </c>
      <c r="B936">
        <v>21024</v>
      </c>
      <c r="C936" s="1">
        <v>40540</v>
      </c>
      <c r="D936" t="s">
        <v>10704</v>
      </c>
      <c r="E936">
        <v>34</v>
      </c>
      <c r="F936">
        <v>195.49</v>
      </c>
      <c r="G936">
        <v>0.05</v>
      </c>
      <c r="H936" t="s">
        <v>10664</v>
      </c>
      <c r="I936">
        <v>33.799999999999997</v>
      </c>
      <c r="J936">
        <v>5.84</v>
      </c>
      <c r="K936">
        <v>1.2</v>
      </c>
      <c r="L936" t="s">
        <v>11426</v>
      </c>
      <c r="M936" t="s">
        <v>11319</v>
      </c>
      <c r="N936" t="s">
        <v>11320</v>
      </c>
      <c r="O936" t="s">
        <v>10681</v>
      </c>
      <c r="P936" t="s">
        <v>10668</v>
      </c>
      <c r="Q936" t="s">
        <v>10736</v>
      </c>
      <c r="R936" t="s">
        <v>11045</v>
      </c>
      <c r="S936" t="s">
        <v>10709</v>
      </c>
      <c r="T936">
        <v>0.55000000000000004</v>
      </c>
      <c r="U936" s="1">
        <v>40542</v>
      </c>
    </row>
    <row r="937" spans="1:21" x14ac:dyDescent="0.3">
      <c r="A937">
        <v>2978</v>
      </c>
      <c r="B937">
        <v>21509</v>
      </c>
      <c r="C937" s="1">
        <v>41093</v>
      </c>
      <c r="D937" t="s">
        <v>10671</v>
      </c>
      <c r="E937">
        <v>13</v>
      </c>
      <c r="F937">
        <v>47.93</v>
      </c>
      <c r="G937">
        <v>0.04</v>
      </c>
      <c r="H937" t="s">
        <v>10664</v>
      </c>
      <c r="I937">
        <v>15.82</v>
      </c>
      <c r="J937">
        <v>3.69</v>
      </c>
      <c r="K937">
        <v>0.5</v>
      </c>
      <c r="L937" t="s">
        <v>11425</v>
      </c>
      <c r="M937" t="s">
        <v>11319</v>
      </c>
      <c r="N937" t="s">
        <v>11320</v>
      </c>
      <c r="O937" t="s">
        <v>10674</v>
      </c>
      <c r="P937" t="s">
        <v>10668</v>
      </c>
      <c r="Q937" t="s">
        <v>10729</v>
      </c>
      <c r="R937" t="s">
        <v>10842</v>
      </c>
      <c r="S937" t="s">
        <v>10685</v>
      </c>
      <c r="T937">
        <v>0.38</v>
      </c>
      <c r="U937" s="1">
        <v>41095</v>
      </c>
    </row>
    <row r="938" spans="1:21" x14ac:dyDescent="0.3">
      <c r="A938">
        <v>3042</v>
      </c>
      <c r="B938">
        <v>21856</v>
      </c>
      <c r="C938" s="1">
        <v>41004</v>
      </c>
      <c r="D938" t="s">
        <v>10686</v>
      </c>
      <c r="E938">
        <v>47</v>
      </c>
      <c r="F938">
        <v>168.55</v>
      </c>
      <c r="G938">
        <v>0.05</v>
      </c>
      <c r="H938" t="s">
        <v>10664</v>
      </c>
      <c r="I938">
        <v>71.77</v>
      </c>
      <c r="J938">
        <v>3.69</v>
      </c>
      <c r="K938">
        <v>0.5</v>
      </c>
      <c r="L938" t="s">
        <v>11403</v>
      </c>
      <c r="M938" t="s">
        <v>11319</v>
      </c>
      <c r="N938" t="s">
        <v>11320</v>
      </c>
      <c r="O938" t="s">
        <v>10681</v>
      </c>
      <c r="P938" t="s">
        <v>10668</v>
      </c>
      <c r="Q938" t="s">
        <v>10729</v>
      </c>
      <c r="R938" t="s">
        <v>10842</v>
      </c>
      <c r="S938" t="s">
        <v>10685</v>
      </c>
      <c r="T938">
        <v>0.38</v>
      </c>
      <c r="U938" s="1">
        <v>41006</v>
      </c>
    </row>
    <row r="939" spans="1:21" x14ac:dyDescent="0.3">
      <c r="A939">
        <v>3043</v>
      </c>
      <c r="B939">
        <v>21856</v>
      </c>
      <c r="C939" s="1">
        <v>41004</v>
      </c>
      <c r="D939" t="s">
        <v>10686</v>
      </c>
      <c r="E939">
        <v>26</v>
      </c>
      <c r="F939">
        <v>77.03</v>
      </c>
      <c r="G939">
        <v>0.08</v>
      </c>
      <c r="H939" t="s">
        <v>10664</v>
      </c>
      <c r="I939">
        <v>-47.75</v>
      </c>
      <c r="J939">
        <v>3.14</v>
      </c>
      <c r="K939">
        <v>1.92</v>
      </c>
      <c r="L939" t="s">
        <v>11403</v>
      </c>
      <c r="M939" t="s">
        <v>11319</v>
      </c>
      <c r="N939" t="s">
        <v>11320</v>
      </c>
      <c r="O939" t="s">
        <v>10681</v>
      </c>
      <c r="P939" t="s">
        <v>10668</v>
      </c>
      <c r="Q939" t="s">
        <v>10791</v>
      </c>
    </row>
    <row r="940" spans="1:21" x14ac:dyDescent="0.3">
      <c r="A940">
        <v>3085</v>
      </c>
      <c r="B940">
        <v>22119</v>
      </c>
      <c r="C940" s="1">
        <v>40018</v>
      </c>
      <c r="D940" t="s">
        <v>10663</v>
      </c>
      <c r="E940">
        <v>20</v>
      </c>
      <c r="F940">
        <v>939.39</v>
      </c>
      <c r="G940">
        <v>7.0000000000000007E-2</v>
      </c>
      <c r="H940" t="s">
        <v>10664</v>
      </c>
      <c r="I940">
        <v>-122.77</v>
      </c>
      <c r="J940">
        <v>49.43</v>
      </c>
      <c r="K940">
        <v>19.989999999999998</v>
      </c>
      <c r="L940" t="s">
        <v>11426</v>
      </c>
      <c r="M940" t="s">
        <v>11319</v>
      </c>
      <c r="N940" t="s">
        <v>11320</v>
      </c>
      <c r="O940" t="s">
        <v>10681</v>
      </c>
      <c r="P940" t="s">
        <v>10668</v>
      </c>
      <c r="Q940" t="s">
        <v>10675</v>
      </c>
      <c r="R940" t="s">
        <v>11427</v>
      </c>
    </row>
    <row r="941" spans="1:21" x14ac:dyDescent="0.3">
      <c r="A941">
        <v>3141</v>
      </c>
      <c r="B941">
        <v>22534</v>
      </c>
      <c r="C941" s="1">
        <v>40742</v>
      </c>
      <c r="D941" t="s">
        <v>10704</v>
      </c>
      <c r="E941">
        <v>3</v>
      </c>
      <c r="F941">
        <v>279.33</v>
      </c>
      <c r="G941">
        <v>0</v>
      </c>
      <c r="H941" t="s">
        <v>10664</v>
      </c>
      <c r="I941">
        <v>-44.18</v>
      </c>
      <c r="J941">
        <v>83.93</v>
      </c>
      <c r="K941">
        <v>19.989999999999998</v>
      </c>
      <c r="L941" t="s">
        <v>11415</v>
      </c>
      <c r="M941" t="s">
        <v>11319</v>
      </c>
      <c r="N941" t="s">
        <v>11320</v>
      </c>
      <c r="O941" t="s">
        <v>10681</v>
      </c>
      <c r="P941" t="s">
        <v>10668</v>
      </c>
      <c r="Q941" t="s">
        <v>10717</v>
      </c>
      <c r="R941" t="s">
        <v>11428</v>
      </c>
      <c r="S941" t="s">
        <v>10685</v>
      </c>
      <c r="T941">
        <v>0.38</v>
      </c>
      <c r="U941" s="1">
        <v>40744</v>
      </c>
    </row>
    <row r="942" spans="1:21" x14ac:dyDescent="0.3">
      <c r="A942">
        <v>3154</v>
      </c>
      <c r="B942">
        <v>22629</v>
      </c>
      <c r="C942" s="1">
        <v>40283</v>
      </c>
      <c r="D942" t="s">
        <v>10663</v>
      </c>
      <c r="E942">
        <v>5</v>
      </c>
      <c r="F942">
        <v>365.93</v>
      </c>
      <c r="G942">
        <v>0.05</v>
      </c>
      <c r="H942" t="s">
        <v>10664</v>
      </c>
      <c r="I942">
        <v>-243.02</v>
      </c>
      <c r="J942">
        <v>73.98</v>
      </c>
      <c r="K942">
        <v>14.52</v>
      </c>
      <c r="L942" t="s">
        <v>11403</v>
      </c>
      <c r="M942" t="s">
        <v>11319</v>
      </c>
      <c r="N942" t="s">
        <v>11320</v>
      </c>
      <c r="O942" t="s">
        <v>10667</v>
      </c>
      <c r="P942" t="s">
        <v>10682</v>
      </c>
      <c r="Q942" t="s">
        <v>10711</v>
      </c>
      <c r="R942" t="s">
        <v>11429</v>
      </c>
      <c r="S942" t="s">
        <v>10685</v>
      </c>
      <c r="T942">
        <v>0.65</v>
      </c>
      <c r="U942" s="1">
        <v>40288</v>
      </c>
    </row>
    <row r="943" spans="1:21" x14ac:dyDescent="0.3">
      <c r="A943">
        <v>3208</v>
      </c>
      <c r="B943">
        <v>23011</v>
      </c>
      <c r="C943" s="1">
        <v>40344</v>
      </c>
      <c r="D943" t="s">
        <v>10663</v>
      </c>
      <c r="E943">
        <v>1</v>
      </c>
      <c r="F943">
        <v>12.2</v>
      </c>
      <c r="G943">
        <v>0.01</v>
      </c>
      <c r="H943" t="s">
        <v>10664</v>
      </c>
      <c r="I943">
        <v>-33.93</v>
      </c>
      <c r="J943">
        <v>10.01</v>
      </c>
      <c r="K943">
        <v>1.99</v>
      </c>
      <c r="L943" t="s">
        <v>11415</v>
      </c>
      <c r="M943" t="s">
        <v>11319</v>
      </c>
      <c r="N943" t="s">
        <v>11320</v>
      </c>
      <c r="O943" t="s">
        <v>10681</v>
      </c>
      <c r="P943" t="s">
        <v>10682</v>
      </c>
      <c r="Q943" t="s">
        <v>10711</v>
      </c>
      <c r="R943" t="s">
        <v>11072</v>
      </c>
      <c r="S943" t="s">
        <v>10693</v>
      </c>
      <c r="T943">
        <v>0.41</v>
      </c>
      <c r="U943" s="1">
        <v>40351</v>
      </c>
    </row>
    <row r="944" spans="1:21" x14ac:dyDescent="0.3">
      <c r="A944">
        <v>3368</v>
      </c>
      <c r="B944">
        <v>24070</v>
      </c>
      <c r="C944" s="1">
        <v>40617</v>
      </c>
      <c r="D944" t="s">
        <v>10671</v>
      </c>
      <c r="E944">
        <v>36</v>
      </c>
      <c r="F944">
        <v>170.42</v>
      </c>
      <c r="G944">
        <v>0.1</v>
      </c>
      <c r="H944" t="s">
        <v>10664</v>
      </c>
      <c r="I944">
        <v>-98.31</v>
      </c>
      <c r="J944">
        <v>4.91</v>
      </c>
      <c r="K944">
        <v>4.97</v>
      </c>
      <c r="L944" t="s">
        <v>11403</v>
      </c>
      <c r="M944" t="s">
        <v>11319</v>
      </c>
      <c r="N944" t="s">
        <v>11320</v>
      </c>
      <c r="O944" t="s">
        <v>10681</v>
      </c>
      <c r="P944" t="s">
        <v>10668</v>
      </c>
      <c r="Q944" t="s">
        <v>10678</v>
      </c>
      <c r="R944" t="s">
        <v>11245</v>
      </c>
    </row>
    <row r="945" spans="1:21" x14ac:dyDescent="0.3">
      <c r="A945">
        <v>3369</v>
      </c>
      <c r="B945">
        <v>24070</v>
      </c>
      <c r="C945" s="1">
        <v>40617</v>
      </c>
      <c r="D945" t="s">
        <v>10671</v>
      </c>
      <c r="E945">
        <v>3</v>
      </c>
      <c r="F945">
        <v>431.29</v>
      </c>
      <c r="G945">
        <v>0.1</v>
      </c>
      <c r="H945" t="s">
        <v>10664</v>
      </c>
      <c r="I945">
        <v>-164.59</v>
      </c>
      <c r="J945">
        <v>140.81</v>
      </c>
      <c r="K945">
        <v>24.49</v>
      </c>
      <c r="L945" t="s">
        <v>11403</v>
      </c>
      <c r="M945" t="s">
        <v>11319</v>
      </c>
      <c r="N945" t="s">
        <v>11320</v>
      </c>
      <c r="O945" t="s">
        <v>10681</v>
      </c>
      <c r="P945" t="s">
        <v>10690</v>
      </c>
      <c r="Q945" t="s">
        <v>10753</v>
      </c>
      <c r="R945" t="s">
        <v>10952</v>
      </c>
      <c r="S945" t="s">
        <v>10769</v>
      </c>
      <c r="T945">
        <v>0.56999999999999995</v>
      </c>
      <c r="U945" s="1">
        <v>40618</v>
      </c>
    </row>
    <row r="946" spans="1:21" x14ac:dyDescent="0.3">
      <c r="A946">
        <v>3370</v>
      </c>
      <c r="B946">
        <v>24070</v>
      </c>
      <c r="C946" s="1">
        <v>40617</v>
      </c>
      <c r="D946" t="s">
        <v>10671</v>
      </c>
      <c r="E946">
        <v>48</v>
      </c>
      <c r="F946">
        <v>294.26</v>
      </c>
      <c r="G946">
        <v>0</v>
      </c>
      <c r="H946" t="s">
        <v>10697</v>
      </c>
      <c r="I946">
        <v>88.8</v>
      </c>
      <c r="J946">
        <v>5.58</v>
      </c>
      <c r="K946">
        <v>0.7</v>
      </c>
      <c r="L946" t="s">
        <v>11403</v>
      </c>
      <c r="M946" t="s">
        <v>11319</v>
      </c>
      <c r="N946" t="s">
        <v>11320</v>
      </c>
      <c r="O946" t="s">
        <v>10681</v>
      </c>
      <c r="P946" t="s">
        <v>10668</v>
      </c>
      <c r="Q946" t="s">
        <v>10736</v>
      </c>
      <c r="R946" t="s">
        <v>11430</v>
      </c>
      <c r="S946" t="s">
        <v>10709</v>
      </c>
      <c r="T946">
        <v>0.6</v>
      </c>
      <c r="U946" s="1">
        <v>40618</v>
      </c>
    </row>
    <row r="947" spans="1:21" x14ac:dyDescent="0.3">
      <c r="A947">
        <v>3474</v>
      </c>
      <c r="B947">
        <v>24737</v>
      </c>
      <c r="C947" s="1">
        <v>40153</v>
      </c>
      <c r="D947" t="s">
        <v>10671</v>
      </c>
      <c r="E947">
        <v>3</v>
      </c>
      <c r="F947">
        <v>549.91999999999996</v>
      </c>
      <c r="G947">
        <v>0.09</v>
      </c>
      <c r="H947" t="s">
        <v>10672</v>
      </c>
      <c r="I947">
        <v>-210.97</v>
      </c>
      <c r="J947">
        <v>180.98</v>
      </c>
      <c r="K947">
        <v>26.2</v>
      </c>
      <c r="L947" t="s">
        <v>11403</v>
      </c>
      <c r="M947" t="s">
        <v>11319</v>
      </c>
      <c r="N947" t="s">
        <v>11320</v>
      </c>
      <c r="O947" t="s">
        <v>10667</v>
      </c>
      <c r="P947" t="s">
        <v>10690</v>
      </c>
      <c r="Q947" t="s">
        <v>10753</v>
      </c>
      <c r="R947" t="s">
        <v>10901</v>
      </c>
      <c r="S947" t="s">
        <v>10677</v>
      </c>
      <c r="T947">
        <v>0.59</v>
      </c>
      <c r="U947" s="1">
        <v>40156</v>
      </c>
    </row>
    <row r="948" spans="1:21" x14ac:dyDescent="0.3">
      <c r="A948">
        <v>3475</v>
      </c>
      <c r="B948">
        <v>24737</v>
      </c>
      <c r="C948" s="1">
        <v>40153</v>
      </c>
      <c r="D948" t="s">
        <v>10671</v>
      </c>
      <c r="E948">
        <v>26</v>
      </c>
      <c r="F948">
        <v>182.09</v>
      </c>
      <c r="G948">
        <v>0</v>
      </c>
      <c r="H948" t="s">
        <v>10664</v>
      </c>
      <c r="I948">
        <v>-28.15</v>
      </c>
      <c r="J948">
        <v>6.48</v>
      </c>
      <c r="K948">
        <v>5.19</v>
      </c>
      <c r="L948" t="s">
        <v>11403</v>
      </c>
      <c r="M948" t="s">
        <v>11319</v>
      </c>
      <c r="N948" t="s">
        <v>11320</v>
      </c>
      <c r="O948" t="s">
        <v>10667</v>
      </c>
      <c r="P948" t="s">
        <v>10668</v>
      </c>
      <c r="Q948" t="s">
        <v>10702</v>
      </c>
      <c r="R948" t="s">
        <v>11253</v>
      </c>
      <c r="S948" t="s">
        <v>10685</v>
      </c>
      <c r="T948">
        <v>0.37</v>
      </c>
      <c r="U948" s="1">
        <v>40154</v>
      </c>
    </row>
    <row r="949" spans="1:21" x14ac:dyDescent="0.3">
      <c r="A949">
        <v>3691</v>
      </c>
      <c r="B949">
        <v>26373</v>
      </c>
      <c r="C949" s="1">
        <v>40381</v>
      </c>
      <c r="D949" t="s">
        <v>10704</v>
      </c>
      <c r="E949">
        <v>7</v>
      </c>
      <c r="F949">
        <v>285.08</v>
      </c>
      <c r="G949">
        <v>0.08</v>
      </c>
      <c r="H949" t="s">
        <v>10664</v>
      </c>
      <c r="I949">
        <v>2.2999999999999998</v>
      </c>
      <c r="J949">
        <v>40.98</v>
      </c>
      <c r="K949">
        <v>5.33</v>
      </c>
      <c r="L949" t="s">
        <v>11410</v>
      </c>
      <c r="M949" t="s">
        <v>11319</v>
      </c>
      <c r="N949" t="s">
        <v>11320</v>
      </c>
      <c r="O949" t="s">
        <v>10667</v>
      </c>
      <c r="P949" t="s">
        <v>10668</v>
      </c>
      <c r="Q949" t="s">
        <v>10675</v>
      </c>
      <c r="R949" t="s">
        <v>11300</v>
      </c>
      <c r="S949" t="s">
        <v>10685</v>
      </c>
      <c r="T949">
        <v>0.56999999999999995</v>
      </c>
      <c r="U949" s="1">
        <v>40384</v>
      </c>
    </row>
    <row r="950" spans="1:21" x14ac:dyDescent="0.3">
      <c r="A950">
        <v>3781</v>
      </c>
      <c r="B950">
        <v>26978</v>
      </c>
      <c r="C950" s="1">
        <v>40354</v>
      </c>
      <c r="D950" t="s">
        <v>10704</v>
      </c>
      <c r="E950">
        <v>46</v>
      </c>
      <c r="F950">
        <v>27875.54</v>
      </c>
      <c r="G950">
        <v>0</v>
      </c>
      <c r="H950" t="s">
        <v>10664</v>
      </c>
      <c r="I950">
        <v>-635.69000000000005</v>
      </c>
      <c r="J950">
        <v>599.99</v>
      </c>
      <c r="K950">
        <v>24.49</v>
      </c>
      <c r="L950" t="s">
        <v>11365</v>
      </c>
      <c r="M950" t="s">
        <v>11319</v>
      </c>
      <c r="N950" t="s">
        <v>11320</v>
      </c>
      <c r="O950" t="s">
        <v>10701</v>
      </c>
      <c r="P950" t="s">
        <v>10682</v>
      </c>
      <c r="Q950" t="s">
        <v>10740</v>
      </c>
      <c r="R950" t="s">
        <v>11262</v>
      </c>
      <c r="S950" t="s">
        <v>10769</v>
      </c>
      <c r="T950">
        <v>0.44</v>
      </c>
      <c r="U950" s="1">
        <v>40356</v>
      </c>
    </row>
    <row r="951" spans="1:21" x14ac:dyDescent="0.3">
      <c r="A951">
        <v>3782</v>
      </c>
      <c r="B951">
        <v>26978</v>
      </c>
      <c r="C951" s="1">
        <v>40354</v>
      </c>
      <c r="D951" t="s">
        <v>10704</v>
      </c>
      <c r="E951">
        <v>49</v>
      </c>
      <c r="F951">
        <v>2030.44</v>
      </c>
      <c r="G951">
        <v>0.04</v>
      </c>
      <c r="H951" t="s">
        <v>10664</v>
      </c>
      <c r="I951">
        <v>938.26</v>
      </c>
      <c r="J951">
        <v>40.99</v>
      </c>
      <c r="K951">
        <v>5.86</v>
      </c>
      <c r="L951" t="s">
        <v>11365</v>
      </c>
      <c r="M951" t="s">
        <v>11319</v>
      </c>
      <c r="N951" t="s">
        <v>11320</v>
      </c>
      <c r="O951" t="s">
        <v>10701</v>
      </c>
      <c r="P951" t="s">
        <v>10668</v>
      </c>
      <c r="Q951" t="s">
        <v>10702</v>
      </c>
      <c r="R951" t="s">
        <v>11431</v>
      </c>
      <c r="S951" t="s">
        <v>10685</v>
      </c>
      <c r="T951">
        <v>0.36</v>
      </c>
      <c r="U951" s="1">
        <v>40356</v>
      </c>
    </row>
    <row r="952" spans="1:21" x14ac:dyDescent="0.3">
      <c r="A952">
        <v>3783</v>
      </c>
      <c r="B952">
        <v>26978</v>
      </c>
      <c r="C952" s="1">
        <v>40354</v>
      </c>
      <c r="D952" t="s">
        <v>10704</v>
      </c>
      <c r="E952">
        <v>47</v>
      </c>
      <c r="F952">
        <v>695.99</v>
      </c>
      <c r="G952">
        <v>0.09</v>
      </c>
      <c r="H952" t="s">
        <v>10697</v>
      </c>
      <c r="I952">
        <v>-157.44</v>
      </c>
      <c r="J952">
        <v>15.31</v>
      </c>
      <c r="K952">
        <v>8.7799999999999994</v>
      </c>
      <c r="L952" t="s">
        <v>11365</v>
      </c>
      <c r="M952" t="s">
        <v>11319</v>
      </c>
      <c r="N952" t="s">
        <v>11320</v>
      </c>
      <c r="O952" t="s">
        <v>10701</v>
      </c>
      <c r="P952" t="s">
        <v>10668</v>
      </c>
      <c r="Q952" t="s">
        <v>10669</v>
      </c>
      <c r="R952" t="s">
        <v>11361</v>
      </c>
      <c r="S952" t="s">
        <v>10685</v>
      </c>
      <c r="T952">
        <v>0.56999999999999995</v>
      </c>
      <c r="U952" s="1">
        <v>40356</v>
      </c>
    </row>
    <row r="953" spans="1:21" x14ac:dyDescent="0.3">
      <c r="A953">
        <v>3815</v>
      </c>
      <c r="B953">
        <v>27174</v>
      </c>
      <c r="C953" s="1">
        <v>40824</v>
      </c>
      <c r="D953" t="s">
        <v>10719</v>
      </c>
      <c r="E953">
        <v>17</v>
      </c>
      <c r="F953">
        <v>477.50450000000001</v>
      </c>
      <c r="G953">
        <v>0.09</v>
      </c>
      <c r="H953" t="s">
        <v>10664</v>
      </c>
      <c r="I953">
        <v>-245.56</v>
      </c>
      <c r="J953">
        <v>35.99</v>
      </c>
      <c r="K953">
        <v>5</v>
      </c>
      <c r="L953" t="s">
        <v>11406</v>
      </c>
      <c r="M953" t="s">
        <v>11319</v>
      </c>
      <c r="N953" t="s">
        <v>11320</v>
      </c>
      <c r="O953" t="s">
        <v>10681</v>
      </c>
      <c r="P953" t="s">
        <v>10682</v>
      </c>
      <c r="Q953" t="s">
        <v>10683</v>
      </c>
      <c r="R953" t="s">
        <v>11432</v>
      </c>
      <c r="S953" t="s">
        <v>10685</v>
      </c>
      <c r="T953">
        <v>0.85</v>
      </c>
      <c r="U953" s="1">
        <v>40826</v>
      </c>
    </row>
    <row r="954" spans="1:21" x14ac:dyDescent="0.3">
      <c r="A954">
        <v>3910</v>
      </c>
      <c r="B954">
        <v>27876</v>
      </c>
      <c r="C954" s="1">
        <v>40428</v>
      </c>
      <c r="D954" t="s">
        <v>10663</v>
      </c>
      <c r="E954">
        <v>44</v>
      </c>
      <c r="F954">
        <v>777.63</v>
      </c>
      <c r="G954">
        <v>0.03</v>
      </c>
      <c r="H954" t="s">
        <v>10664</v>
      </c>
      <c r="I954">
        <v>-70.540000000000006</v>
      </c>
      <c r="J954">
        <v>16.989999999999998</v>
      </c>
      <c r="K954">
        <v>8.99</v>
      </c>
      <c r="L954" t="s">
        <v>11433</v>
      </c>
      <c r="M954" t="s">
        <v>11319</v>
      </c>
      <c r="N954" t="s">
        <v>11320</v>
      </c>
      <c r="O954" t="s">
        <v>10681</v>
      </c>
      <c r="P954" t="s">
        <v>10668</v>
      </c>
      <c r="Q954" t="s">
        <v>10736</v>
      </c>
      <c r="R954" t="s">
        <v>11434</v>
      </c>
      <c r="S954" t="s">
        <v>10693</v>
      </c>
      <c r="T954">
        <v>0.56000000000000005</v>
      </c>
      <c r="U954" s="1">
        <v>40435</v>
      </c>
    </row>
    <row r="955" spans="1:21" x14ac:dyDescent="0.3">
      <c r="A955">
        <v>4005</v>
      </c>
      <c r="B955">
        <v>28582</v>
      </c>
      <c r="C955" s="1">
        <v>40930</v>
      </c>
      <c r="D955" t="s">
        <v>10686</v>
      </c>
      <c r="E955">
        <v>40</v>
      </c>
      <c r="F955">
        <v>1500.17</v>
      </c>
      <c r="G955">
        <v>0.06</v>
      </c>
      <c r="H955" t="s">
        <v>10697</v>
      </c>
      <c r="I955">
        <v>423.87</v>
      </c>
      <c r="J955">
        <v>39.24</v>
      </c>
      <c r="K955">
        <v>1.99</v>
      </c>
      <c r="L955" t="s">
        <v>11406</v>
      </c>
      <c r="M955" t="s">
        <v>11319</v>
      </c>
      <c r="N955" t="s">
        <v>11320</v>
      </c>
      <c r="O955" t="s">
        <v>10701</v>
      </c>
      <c r="P955" t="s">
        <v>10682</v>
      </c>
      <c r="Q955" t="s">
        <v>10711</v>
      </c>
      <c r="R955" t="s">
        <v>10914</v>
      </c>
      <c r="S955" t="s">
        <v>10693</v>
      </c>
      <c r="T955">
        <v>0.51</v>
      </c>
      <c r="U955" s="1">
        <v>40931</v>
      </c>
    </row>
    <row r="956" spans="1:21" x14ac:dyDescent="0.3">
      <c r="A956">
        <v>4006</v>
      </c>
      <c r="B956">
        <v>28582</v>
      </c>
      <c r="C956" s="1">
        <v>40930</v>
      </c>
      <c r="D956" t="s">
        <v>10686</v>
      </c>
      <c r="E956">
        <v>45</v>
      </c>
      <c r="F956">
        <v>377.31</v>
      </c>
      <c r="G956">
        <v>0.02</v>
      </c>
      <c r="H956" t="s">
        <v>10664</v>
      </c>
      <c r="I956">
        <v>87.96</v>
      </c>
      <c r="J956">
        <v>8.01</v>
      </c>
      <c r="K956">
        <v>2.87</v>
      </c>
      <c r="L956" t="s">
        <v>11406</v>
      </c>
      <c r="M956" t="s">
        <v>11319</v>
      </c>
      <c r="N956" t="s">
        <v>11320</v>
      </c>
      <c r="O956" t="s">
        <v>10701</v>
      </c>
      <c r="P956" t="s">
        <v>10668</v>
      </c>
      <c r="Q956" t="s">
        <v>10702</v>
      </c>
      <c r="R956" t="s">
        <v>11317</v>
      </c>
    </row>
    <row r="957" spans="1:21" x14ac:dyDescent="0.3">
      <c r="A957">
        <v>4048</v>
      </c>
      <c r="B957">
        <v>28868</v>
      </c>
      <c r="C957" s="1">
        <v>41004</v>
      </c>
      <c r="D957" t="s">
        <v>10671</v>
      </c>
      <c r="E957">
        <v>30</v>
      </c>
      <c r="F957">
        <v>204.49</v>
      </c>
      <c r="G957">
        <v>0.05</v>
      </c>
      <c r="H957" t="s">
        <v>10664</v>
      </c>
      <c r="I957">
        <v>-142.30000000000001</v>
      </c>
      <c r="J957">
        <v>6.48</v>
      </c>
      <c r="K957">
        <v>8.73</v>
      </c>
      <c r="L957" t="s">
        <v>11410</v>
      </c>
      <c r="M957" t="s">
        <v>11319</v>
      </c>
      <c r="N957" t="s">
        <v>11320</v>
      </c>
      <c r="O957" t="s">
        <v>10667</v>
      </c>
      <c r="P957" t="s">
        <v>10668</v>
      </c>
      <c r="Q957" t="s">
        <v>10702</v>
      </c>
      <c r="R957" t="s">
        <v>11435</v>
      </c>
      <c r="S957" t="s">
        <v>10685</v>
      </c>
      <c r="T957">
        <v>0.37</v>
      </c>
      <c r="U957" s="1">
        <v>41005</v>
      </c>
    </row>
    <row r="958" spans="1:21" x14ac:dyDescent="0.3">
      <c r="A958">
        <v>4200</v>
      </c>
      <c r="B958">
        <v>29857</v>
      </c>
      <c r="C958" s="1">
        <v>40159</v>
      </c>
      <c r="D958" t="s">
        <v>10704</v>
      </c>
      <c r="E958">
        <v>41</v>
      </c>
      <c r="F958">
        <v>5572.92</v>
      </c>
      <c r="G958">
        <v>7.0000000000000007E-2</v>
      </c>
      <c r="H958" t="s">
        <v>10672</v>
      </c>
      <c r="I958">
        <v>-639.47</v>
      </c>
      <c r="J958">
        <v>140.97999999999999</v>
      </c>
      <c r="K958">
        <v>36.090000000000003</v>
      </c>
      <c r="L958" t="s">
        <v>11424</v>
      </c>
      <c r="M958" t="s">
        <v>11319</v>
      </c>
      <c r="N958" t="s">
        <v>11320</v>
      </c>
      <c r="O958" t="s">
        <v>10674</v>
      </c>
      <c r="P958" t="s">
        <v>10690</v>
      </c>
      <c r="Q958" t="s">
        <v>10721</v>
      </c>
      <c r="R958" t="s">
        <v>10987</v>
      </c>
    </row>
    <row r="959" spans="1:21" x14ac:dyDescent="0.3">
      <c r="A959">
        <v>4209</v>
      </c>
      <c r="B959">
        <v>29921</v>
      </c>
      <c r="C959" s="1">
        <v>40991</v>
      </c>
      <c r="D959" t="s">
        <v>10704</v>
      </c>
      <c r="E959">
        <v>33</v>
      </c>
      <c r="F959">
        <v>3977.97</v>
      </c>
      <c r="G959">
        <v>0.06</v>
      </c>
      <c r="H959" t="s">
        <v>10664</v>
      </c>
      <c r="I959">
        <v>1733.47</v>
      </c>
      <c r="J959">
        <v>120.98</v>
      </c>
      <c r="K959">
        <v>9.07</v>
      </c>
      <c r="L959" t="s">
        <v>11403</v>
      </c>
      <c r="M959" t="s">
        <v>11319</v>
      </c>
      <c r="N959" t="s">
        <v>11320</v>
      </c>
      <c r="O959" t="s">
        <v>10667</v>
      </c>
      <c r="P959" t="s">
        <v>10668</v>
      </c>
      <c r="Q959" t="s">
        <v>10678</v>
      </c>
      <c r="R959" t="s">
        <v>11103</v>
      </c>
      <c r="S959" t="s">
        <v>10685</v>
      </c>
      <c r="T959">
        <v>0.35</v>
      </c>
      <c r="U959" s="1">
        <v>40993</v>
      </c>
    </row>
    <row r="960" spans="1:21" x14ac:dyDescent="0.3">
      <c r="A960">
        <v>4307</v>
      </c>
      <c r="B960">
        <v>30659</v>
      </c>
      <c r="C960" s="1">
        <v>40799</v>
      </c>
      <c r="D960" t="s">
        <v>10719</v>
      </c>
      <c r="E960">
        <v>45</v>
      </c>
      <c r="F960">
        <v>3116.7714999999998</v>
      </c>
      <c r="G960">
        <v>0.08</v>
      </c>
      <c r="H960" t="s">
        <v>10664</v>
      </c>
      <c r="I960">
        <v>-106.51</v>
      </c>
      <c r="J960">
        <v>85.99</v>
      </c>
      <c r="K960">
        <v>0.99</v>
      </c>
      <c r="L960" t="s">
        <v>11415</v>
      </c>
      <c r="M960" t="s">
        <v>11319</v>
      </c>
      <c r="N960" t="s">
        <v>11320</v>
      </c>
      <c r="O960" t="s">
        <v>10681</v>
      </c>
      <c r="P960" t="s">
        <v>10682</v>
      </c>
      <c r="Q960" t="s">
        <v>10683</v>
      </c>
      <c r="R960" t="s">
        <v>10787</v>
      </c>
      <c r="S960" t="s">
        <v>10709</v>
      </c>
      <c r="T960">
        <v>0.85</v>
      </c>
      <c r="U960" s="1">
        <v>40801</v>
      </c>
    </row>
    <row r="961" spans="1:21" x14ac:dyDescent="0.3">
      <c r="A961">
        <v>4308</v>
      </c>
      <c r="B961">
        <v>30660</v>
      </c>
      <c r="C961" s="1">
        <v>41157</v>
      </c>
      <c r="D961" t="s">
        <v>10719</v>
      </c>
      <c r="E961">
        <v>16</v>
      </c>
      <c r="F961">
        <v>986.27200000000005</v>
      </c>
      <c r="G961">
        <v>0.02</v>
      </c>
      <c r="H961" t="s">
        <v>10664</v>
      </c>
      <c r="I961">
        <v>-647.14</v>
      </c>
      <c r="J961">
        <v>71.37</v>
      </c>
      <c r="K961">
        <v>69</v>
      </c>
      <c r="L961" t="s">
        <v>11410</v>
      </c>
      <c r="M961" t="s">
        <v>11319</v>
      </c>
      <c r="N961" t="s">
        <v>11320</v>
      </c>
      <c r="O961" t="s">
        <v>10667</v>
      </c>
      <c r="P961" t="s">
        <v>10690</v>
      </c>
      <c r="Q961" t="s">
        <v>10724</v>
      </c>
      <c r="R961" t="s">
        <v>10725</v>
      </c>
    </row>
    <row r="962" spans="1:21" x14ac:dyDescent="0.3">
      <c r="A962">
        <v>4332</v>
      </c>
      <c r="B962">
        <v>30883</v>
      </c>
      <c r="C962" s="1">
        <v>40411</v>
      </c>
      <c r="D962" t="s">
        <v>10704</v>
      </c>
      <c r="E962">
        <v>30</v>
      </c>
      <c r="F962">
        <v>201.37</v>
      </c>
      <c r="G962">
        <v>0.1</v>
      </c>
      <c r="H962" t="s">
        <v>10664</v>
      </c>
      <c r="I962">
        <v>59.84</v>
      </c>
      <c r="J962">
        <v>6.98</v>
      </c>
      <c r="K962">
        <v>1.6</v>
      </c>
      <c r="L962" t="s">
        <v>11406</v>
      </c>
      <c r="M962" t="s">
        <v>11319</v>
      </c>
      <c r="N962" t="s">
        <v>11320</v>
      </c>
      <c r="O962" t="s">
        <v>10701</v>
      </c>
      <c r="P962" t="s">
        <v>10668</v>
      </c>
      <c r="Q962" t="s">
        <v>10702</v>
      </c>
      <c r="R962" t="s">
        <v>11436</v>
      </c>
    </row>
    <row r="963" spans="1:21" x14ac:dyDescent="0.3">
      <c r="A963">
        <v>4619</v>
      </c>
      <c r="B963">
        <v>32871</v>
      </c>
      <c r="C963" s="1">
        <v>41208</v>
      </c>
      <c r="D963" t="s">
        <v>10671</v>
      </c>
      <c r="E963">
        <v>42</v>
      </c>
      <c r="F963">
        <v>939.77</v>
      </c>
      <c r="G963">
        <v>0</v>
      </c>
      <c r="H963" t="s">
        <v>10697</v>
      </c>
      <c r="I963">
        <v>9.7200000000000006</v>
      </c>
      <c r="J963">
        <v>20.97</v>
      </c>
      <c r="K963">
        <v>4</v>
      </c>
      <c r="L963" t="s">
        <v>11437</v>
      </c>
      <c r="M963" t="s">
        <v>11319</v>
      </c>
      <c r="N963" t="s">
        <v>11320</v>
      </c>
      <c r="O963" t="s">
        <v>10667</v>
      </c>
      <c r="P963" t="s">
        <v>10682</v>
      </c>
      <c r="Q963" t="s">
        <v>10711</v>
      </c>
      <c r="R963" t="s">
        <v>10900</v>
      </c>
      <c r="S963" t="s">
        <v>10685</v>
      </c>
      <c r="T963">
        <v>0.77</v>
      </c>
      <c r="U963" s="1">
        <v>41211</v>
      </c>
    </row>
    <row r="964" spans="1:21" x14ac:dyDescent="0.3">
      <c r="A964">
        <v>4718</v>
      </c>
      <c r="B964">
        <v>33600</v>
      </c>
      <c r="C964" s="1">
        <v>40457</v>
      </c>
      <c r="D964" t="s">
        <v>10663</v>
      </c>
      <c r="E964">
        <v>42</v>
      </c>
      <c r="F964">
        <v>187.28</v>
      </c>
      <c r="G964">
        <v>0.06</v>
      </c>
      <c r="H964" t="s">
        <v>10664</v>
      </c>
      <c r="I964">
        <v>-94.36</v>
      </c>
      <c r="J964">
        <v>4.28</v>
      </c>
      <c r="K964">
        <v>4.79</v>
      </c>
      <c r="L964" t="s">
        <v>11403</v>
      </c>
      <c r="M964" t="s">
        <v>11319</v>
      </c>
      <c r="N964" t="s">
        <v>11320</v>
      </c>
      <c r="O964" t="s">
        <v>10681</v>
      </c>
      <c r="P964" t="s">
        <v>10668</v>
      </c>
      <c r="Q964" t="s">
        <v>10702</v>
      </c>
      <c r="R964" t="s">
        <v>11438</v>
      </c>
      <c r="S964" t="s">
        <v>10685</v>
      </c>
      <c r="T964">
        <v>0.4</v>
      </c>
      <c r="U964" s="1">
        <v>40459</v>
      </c>
    </row>
    <row r="965" spans="1:21" x14ac:dyDescent="0.3">
      <c r="A965">
        <v>4722</v>
      </c>
      <c r="B965">
        <v>33632</v>
      </c>
      <c r="C965" s="1">
        <v>40250</v>
      </c>
      <c r="D965" t="s">
        <v>10719</v>
      </c>
      <c r="E965">
        <v>8</v>
      </c>
      <c r="F965">
        <v>763.64850000000001</v>
      </c>
      <c r="G965">
        <v>0.06</v>
      </c>
      <c r="H965" t="s">
        <v>10664</v>
      </c>
      <c r="I965">
        <v>-277.77999999999997</v>
      </c>
      <c r="J965">
        <v>115.99</v>
      </c>
      <c r="K965">
        <v>5.26</v>
      </c>
      <c r="L965" t="s">
        <v>11406</v>
      </c>
      <c r="M965" t="s">
        <v>11319</v>
      </c>
      <c r="N965" t="s">
        <v>11320</v>
      </c>
      <c r="O965" t="s">
        <v>10701</v>
      </c>
      <c r="P965" t="s">
        <v>10682</v>
      </c>
      <c r="Q965" t="s">
        <v>10683</v>
      </c>
      <c r="R965">
        <v>636</v>
      </c>
      <c r="S965" t="s">
        <v>10685</v>
      </c>
      <c r="T965">
        <v>0.56999999999999995</v>
      </c>
      <c r="U965" s="1">
        <v>40251</v>
      </c>
    </row>
    <row r="966" spans="1:21" x14ac:dyDescent="0.3">
      <c r="A966">
        <v>4727</v>
      </c>
      <c r="B966">
        <v>33665</v>
      </c>
      <c r="C966" s="1">
        <v>40688</v>
      </c>
      <c r="D966" t="s">
        <v>10663</v>
      </c>
      <c r="E966">
        <v>45</v>
      </c>
      <c r="F966">
        <v>12457.63</v>
      </c>
      <c r="G966">
        <v>0.08</v>
      </c>
      <c r="H966" t="s">
        <v>10672</v>
      </c>
      <c r="I966">
        <v>1063.46</v>
      </c>
      <c r="J966">
        <v>284.98</v>
      </c>
      <c r="K966">
        <v>69.55</v>
      </c>
      <c r="L966" t="s">
        <v>11439</v>
      </c>
      <c r="M966" t="s">
        <v>11319</v>
      </c>
      <c r="N966" t="s">
        <v>11320</v>
      </c>
      <c r="O966" t="s">
        <v>10681</v>
      </c>
      <c r="P966" t="s">
        <v>10690</v>
      </c>
      <c r="Q966" t="s">
        <v>10753</v>
      </c>
      <c r="R966" t="s">
        <v>11440</v>
      </c>
      <c r="S966" t="s">
        <v>10677</v>
      </c>
      <c r="T966">
        <v>0.6</v>
      </c>
      <c r="U966" s="1">
        <v>40693</v>
      </c>
    </row>
    <row r="967" spans="1:21" x14ac:dyDescent="0.3">
      <c r="A967">
        <v>4841</v>
      </c>
      <c r="B967">
        <v>34434</v>
      </c>
      <c r="C967" s="1">
        <v>40672</v>
      </c>
      <c r="D967" t="s">
        <v>10686</v>
      </c>
      <c r="E967">
        <v>16</v>
      </c>
      <c r="F967">
        <v>32.35</v>
      </c>
      <c r="G967">
        <v>0.08</v>
      </c>
      <c r="H967" t="s">
        <v>10664</v>
      </c>
      <c r="I967">
        <v>-63.19</v>
      </c>
      <c r="J967">
        <v>1.8</v>
      </c>
      <c r="K967">
        <v>4.79</v>
      </c>
      <c r="L967" t="s">
        <v>11413</v>
      </c>
      <c r="M967" t="s">
        <v>11319</v>
      </c>
      <c r="N967" t="s">
        <v>11320</v>
      </c>
      <c r="O967" t="s">
        <v>10667</v>
      </c>
      <c r="P967" t="s">
        <v>10668</v>
      </c>
      <c r="Q967" t="s">
        <v>10678</v>
      </c>
      <c r="R967" t="s">
        <v>11441</v>
      </c>
      <c r="S967" t="s">
        <v>10685</v>
      </c>
      <c r="T967">
        <v>0.37</v>
      </c>
      <c r="U967" s="1">
        <v>40673</v>
      </c>
    </row>
    <row r="968" spans="1:21" x14ac:dyDescent="0.3">
      <c r="A968">
        <v>4842</v>
      </c>
      <c r="B968">
        <v>34434</v>
      </c>
      <c r="C968" s="1">
        <v>40672</v>
      </c>
      <c r="D968" t="s">
        <v>10686</v>
      </c>
      <c r="E968">
        <v>23</v>
      </c>
      <c r="F968">
        <v>116.56</v>
      </c>
      <c r="G968">
        <v>0.04</v>
      </c>
      <c r="H968" t="s">
        <v>10664</v>
      </c>
      <c r="I968">
        <v>50.66</v>
      </c>
      <c r="J968">
        <v>4.9800000000000004</v>
      </c>
      <c r="K968">
        <v>0.49</v>
      </c>
      <c r="L968" t="s">
        <v>11413</v>
      </c>
      <c r="M968" t="s">
        <v>11319</v>
      </c>
      <c r="N968" t="s">
        <v>11320</v>
      </c>
      <c r="O968" t="s">
        <v>10667</v>
      </c>
      <c r="P968" t="s">
        <v>10668</v>
      </c>
      <c r="Q968" t="s">
        <v>10729</v>
      </c>
      <c r="R968" t="s">
        <v>11442</v>
      </c>
      <c r="S968" t="s">
        <v>10685</v>
      </c>
      <c r="T968">
        <v>0.39</v>
      </c>
      <c r="U968" s="1">
        <v>40674</v>
      </c>
    </row>
    <row r="969" spans="1:21" x14ac:dyDescent="0.3">
      <c r="A969">
        <v>4885</v>
      </c>
      <c r="B969">
        <v>34753</v>
      </c>
      <c r="C969" s="1">
        <v>40196</v>
      </c>
      <c r="D969" t="s">
        <v>10686</v>
      </c>
      <c r="E969">
        <v>7</v>
      </c>
      <c r="F969">
        <v>117.062</v>
      </c>
      <c r="G969">
        <v>0.09</v>
      </c>
      <c r="H969" t="s">
        <v>10664</v>
      </c>
      <c r="I969">
        <v>-63.7</v>
      </c>
      <c r="J969">
        <v>20.99</v>
      </c>
      <c r="K969">
        <v>0.99</v>
      </c>
      <c r="L969" t="s">
        <v>11413</v>
      </c>
      <c r="M969" t="s">
        <v>11319</v>
      </c>
      <c r="N969" t="s">
        <v>11320</v>
      </c>
      <c r="O969" t="s">
        <v>10667</v>
      </c>
      <c r="P969" t="s">
        <v>10682</v>
      </c>
      <c r="Q969" t="s">
        <v>10683</v>
      </c>
      <c r="R969" t="s">
        <v>11443</v>
      </c>
      <c r="S969" t="s">
        <v>10709</v>
      </c>
      <c r="T969">
        <v>0.56999999999999995</v>
      </c>
      <c r="U969" s="1">
        <v>40198</v>
      </c>
    </row>
    <row r="970" spans="1:21" x14ac:dyDescent="0.3">
      <c r="A970">
        <v>4970</v>
      </c>
      <c r="B970">
        <v>35364</v>
      </c>
      <c r="C970" s="1">
        <v>40159</v>
      </c>
      <c r="D970" t="s">
        <v>10719</v>
      </c>
      <c r="E970">
        <v>16</v>
      </c>
      <c r="F970">
        <v>72.08</v>
      </c>
      <c r="G970">
        <v>0.04</v>
      </c>
      <c r="H970" t="s">
        <v>10664</v>
      </c>
      <c r="I970">
        <v>-54.75</v>
      </c>
      <c r="J970">
        <v>4.28</v>
      </c>
      <c r="K970">
        <v>5.68</v>
      </c>
      <c r="L970" t="s">
        <v>11439</v>
      </c>
      <c r="M970" t="s">
        <v>11319</v>
      </c>
      <c r="N970" t="s">
        <v>11320</v>
      </c>
      <c r="O970" t="s">
        <v>10681</v>
      </c>
      <c r="P970" t="s">
        <v>10668</v>
      </c>
      <c r="Q970" t="s">
        <v>10702</v>
      </c>
      <c r="R970" t="s">
        <v>11444</v>
      </c>
      <c r="S970" t="s">
        <v>10685</v>
      </c>
      <c r="T970">
        <v>0.4</v>
      </c>
      <c r="U970" s="1">
        <v>40161</v>
      </c>
    </row>
    <row r="971" spans="1:21" x14ac:dyDescent="0.3">
      <c r="A971">
        <v>4971</v>
      </c>
      <c r="B971">
        <v>35364</v>
      </c>
      <c r="C971" s="1">
        <v>40159</v>
      </c>
      <c r="D971" t="s">
        <v>10719</v>
      </c>
      <c r="E971">
        <v>29</v>
      </c>
      <c r="F971">
        <v>10338.93</v>
      </c>
      <c r="G971">
        <v>0.06</v>
      </c>
      <c r="H971" t="s">
        <v>10672</v>
      </c>
      <c r="I971">
        <v>-871.52</v>
      </c>
      <c r="J971">
        <v>376.13</v>
      </c>
      <c r="K971">
        <v>85.63</v>
      </c>
      <c r="L971" t="s">
        <v>11439</v>
      </c>
      <c r="M971" t="s">
        <v>11319</v>
      </c>
      <c r="N971" t="s">
        <v>11320</v>
      </c>
      <c r="O971" t="s">
        <v>10681</v>
      </c>
      <c r="P971" t="s">
        <v>10690</v>
      </c>
      <c r="Q971" t="s">
        <v>10724</v>
      </c>
      <c r="R971" t="s">
        <v>11338</v>
      </c>
      <c r="S971" t="s">
        <v>10723</v>
      </c>
      <c r="T971">
        <v>0.74</v>
      </c>
      <c r="U971" s="1">
        <v>40161</v>
      </c>
    </row>
    <row r="972" spans="1:21" x14ac:dyDescent="0.3">
      <c r="A972">
        <v>4972</v>
      </c>
      <c r="B972">
        <v>35364</v>
      </c>
      <c r="C972" s="1">
        <v>40159</v>
      </c>
      <c r="D972" t="s">
        <v>10719</v>
      </c>
      <c r="E972">
        <v>37</v>
      </c>
      <c r="F972">
        <v>15897.01</v>
      </c>
      <c r="G972">
        <v>0.06</v>
      </c>
      <c r="H972" t="s">
        <v>10672</v>
      </c>
      <c r="I972">
        <v>455.02</v>
      </c>
      <c r="J972">
        <v>424.21</v>
      </c>
      <c r="K972">
        <v>110.2</v>
      </c>
      <c r="L972" t="s">
        <v>11439</v>
      </c>
      <c r="M972" t="s">
        <v>11319</v>
      </c>
      <c r="N972" t="s">
        <v>11320</v>
      </c>
      <c r="O972" t="s">
        <v>10681</v>
      </c>
      <c r="P972" t="s">
        <v>10690</v>
      </c>
      <c r="Q972" t="s">
        <v>10724</v>
      </c>
      <c r="R972" t="s">
        <v>11445</v>
      </c>
      <c r="S972" t="s">
        <v>10723</v>
      </c>
      <c r="T972">
        <v>0.67</v>
      </c>
      <c r="U972" s="1">
        <v>40160</v>
      </c>
    </row>
    <row r="973" spans="1:21" x14ac:dyDescent="0.3">
      <c r="A973">
        <v>4973</v>
      </c>
      <c r="B973">
        <v>35364</v>
      </c>
      <c r="C973" s="1">
        <v>40159</v>
      </c>
      <c r="D973" t="s">
        <v>10719</v>
      </c>
      <c r="E973">
        <v>8</v>
      </c>
      <c r="F973">
        <v>1265.2929999999999</v>
      </c>
      <c r="G973">
        <v>0.06</v>
      </c>
      <c r="H973" t="s">
        <v>10664</v>
      </c>
      <c r="I973">
        <v>-554.44000000000005</v>
      </c>
      <c r="J973">
        <v>195.99</v>
      </c>
      <c r="K973">
        <v>8.99</v>
      </c>
      <c r="L973" t="s">
        <v>11439</v>
      </c>
      <c r="M973" t="s">
        <v>11319</v>
      </c>
      <c r="N973" t="s">
        <v>11320</v>
      </c>
      <c r="O973" t="s">
        <v>10681</v>
      </c>
      <c r="P973" t="s">
        <v>10682</v>
      </c>
      <c r="Q973" t="s">
        <v>10683</v>
      </c>
      <c r="R973" t="s">
        <v>11288</v>
      </c>
      <c r="S973" t="s">
        <v>10685</v>
      </c>
      <c r="T973">
        <v>0.6</v>
      </c>
      <c r="U973" s="1">
        <v>40161</v>
      </c>
    </row>
    <row r="974" spans="1:21" x14ac:dyDescent="0.3">
      <c r="A974">
        <v>5019</v>
      </c>
      <c r="B974">
        <v>35812</v>
      </c>
      <c r="C974" s="1">
        <v>40200</v>
      </c>
      <c r="D974" t="s">
        <v>10719</v>
      </c>
      <c r="E974">
        <v>24</v>
      </c>
      <c r="F974">
        <v>2722.85</v>
      </c>
      <c r="G974">
        <v>0.08</v>
      </c>
      <c r="H974" t="s">
        <v>10672</v>
      </c>
      <c r="I974">
        <v>-112.62</v>
      </c>
      <c r="J974">
        <v>113.98</v>
      </c>
      <c r="K974">
        <v>30</v>
      </c>
      <c r="L974" t="s">
        <v>11413</v>
      </c>
      <c r="M974" t="s">
        <v>11319</v>
      </c>
      <c r="N974" t="s">
        <v>11320</v>
      </c>
      <c r="O974" t="s">
        <v>10667</v>
      </c>
      <c r="P974" t="s">
        <v>10690</v>
      </c>
      <c r="Q974" t="s">
        <v>10753</v>
      </c>
      <c r="R974" t="s">
        <v>11446</v>
      </c>
      <c r="S974" t="s">
        <v>10677</v>
      </c>
      <c r="T974">
        <v>0.69</v>
      </c>
      <c r="U974" s="1">
        <v>40202</v>
      </c>
    </row>
    <row r="975" spans="1:21" x14ac:dyDescent="0.3">
      <c r="A975">
        <v>5020</v>
      </c>
      <c r="B975">
        <v>35812</v>
      </c>
      <c r="C975" s="1">
        <v>40200</v>
      </c>
      <c r="D975" t="s">
        <v>10719</v>
      </c>
      <c r="E975">
        <v>2</v>
      </c>
      <c r="F975">
        <v>59.93</v>
      </c>
      <c r="G975">
        <v>0.09</v>
      </c>
      <c r="H975" t="s">
        <v>10664</v>
      </c>
      <c r="I975">
        <v>-147.81</v>
      </c>
      <c r="J975">
        <v>30.73</v>
      </c>
      <c r="K975">
        <v>4</v>
      </c>
      <c r="L975" t="s">
        <v>11413</v>
      </c>
      <c r="M975" t="s">
        <v>11319</v>
      </c>
      <c r="N975" t="s">
        <v>11320</v>
      </c>
      <c r="O975" t="s">
        <v>10667</v>
      </c>
      <c r="P975" t="s">
        <v>10682</v>
      </c>
      <c r="Q975" t="s">
        <v>10711</v>
      </c>
      <c r="R975" t="s">
        <v>10908</v>
      </c>
      <c r="S975" t="s">
        <v>10685</v>
      </c>
      <c r="T975">
        <v>0.75</v>
      </c>
      <c r="U975" s="1">
        <v>40202</v>
      </c>
    </row>
    <row r="976" spans="1:21" x14ac:dyDescent="0.3">
      <c r="A976">
        <v>5021</v>
      </c>
      <c r="B976">
        <v>35812</v>
      </c>
      <c r="C976" s="1">
        <v>40200</v>
      </c>
      <c r="D976" t="s">
        <v>10719</v>
      </c>
      <c r="E976">
        <v>19</v>
      </c>
      <c r="F976">
        <v>851.52</v>
      </c>
      <c r="G976">
        <v>0.08</v>
      </c>
      <c r="H976" t="s">
        <v>10664</v>
      </c>
      <c r="I976">
        <v>307.64</v>
      </c>
      <c r="J976">
        <v>47.9</v>
      </c>
      <c r="K976">
        <v>5.86</v>
      </c>
      <c r="L976" t="s">
        <v>11413</v>
      </c>
      <c r="M976" t="s">
        <v>11319</v>
      </c>
      <c r="N976" t="s">
        <v>11320</v>
      </c>
      <c r="O976" t="s">
        <v>10667</v>
      </c>
      <c r="P976" t="s">
        <v>10668</v>
      </c>
      <c r="Q976" t="s">
        <v>10702</v>
      </c>
      <c r="R976" t="s">
        <v>11447</v>
      </c>
      <c r="S976" t="s">
        <v>10685</v>
      </c>
      <c r="T976">
        <v>0.37</v>
      </c>
      <c r="U976" s="1">
        <v>40202</v>
      </c>
    </row>
    <row r="977" spans="1:21" x14ac:dyDescent="0.3">
      <c r="A977">
        <v>5212</v>
      </c>
      <c r="B977">
        <v>37063</v>
      </c>
      <c r="C977" s="1">
        <v>41252</v>
      </c>
      <c r="D977" t="s">
        <v>10686</v>
      </c>
      <c r="E977">
        <v>50</v>
      </c>
      <c r="F977">
        <v>919</v>
      </c>
      <c r="G977">
        <v>0</v>
      </c>
      <c r="H977" t="s">
        <v>10664</v>
      </c>
      <c r="I977">
        <v>89.6</v>
      </c>
      <c r="J977">
        <v>17.670000000000002</v>
      </c>
      <c r="K977">
        <v>8.99</v>
      </c>
      <c r="L977" t="s">
        <v>11406</v>
      </c>
      <c r="M977" t="s">
        <v>11319</v>
      </c>
      <c r="N977" t="s">
        <v>11320</v>
      </c>
      <c r="O977" t="s">
        <v>10701</v>
      </c>
      <c r="P977" t="s">
        <v>10690</v>
      </c>
      <c r="Q977" t="s">
        <v>10691</v>
      </c>
      <c r="R977" t="s">
        <v>11374</v>
      </c>
      <c r="S977" t="s">
        <v>10693</v>
      </c>
      <c r="T977">
        <v>0.47</v>
      </c>
      <c r="U977" s="1">
        <v>41253</v>
      </c>
    </row>
    <row r="978" spans="1:21" x14ac:dyDescent="0.3">
      <c r="A978">
        <v>5238</v>
      </c>
      <c r="B978">
        <v>37281</v>
      </c>
      <c r="C978" s="1">
        <v>40053</v>
      </c>
      <c r="D978" t="s">
        <v>10704</v>
      </c>
      <c r="E978">
        <v>25</v>
      </c>
      <c r="F978">
        <v>453.24549999999999</v>
      </c>
      <c r="G978">
        <v>0.05</v>
      </c>
      <c r="H978" t="s">
        <v>10664</v>
      </c>
      <c r="I978">
        <v>3.31</v>
      </c>
      <c r="J978">
        <v>20.99</v>
      </c>
      <c r="K978">
        <v>4.8099999999999996</v>
      </c>
      <c r="L978" t="s">
        <v>10985</v>
      </c>
      <c r="M978" t="s">
        <v>11319</v>
      </c>
      <c r="N978" t="s">
        <v>11320</v>
      </c>
      <c r="O978" t="s">
        <v>10681</v>
      </c>
      <c r="P978" t="s">
        <v>10682</v>
      </c>
      <c r="Q978" t="s">
        <v>10683</v>
      </c>
      <c r="R978" t="s">
        <v>11371</v>
      </c>
      <c r="S978" t="s">
        <v>10689</v>
      </c>
      <c r="T978">
        <v>0.57999999999999996</v>
      </c>
      <c r="U978" s="1">
        <v>40054</v>
      </c>
    </row>
    <row r="979" spans="1:21" x14ac:dyDescent="0.3">
      <c r="A979">
        <v>5315</v>
      </c>
      <c r="B979">
        <v>37798</v>
      </c>
      <c r="C979" s="1">
        <v>41217</v>
      </c>
      <c r="D979" t="s">
        <v>10671</v>
      </c>
      <c r="E979">
        <v>23</v>
      </c>
      <c r="F979">
        <v>6276.83</v>
      </c>
      <c r="G979">
        <v>0.09</v>
      </c>
      <c r="H979" t="s">
        <v>10672</v>
      </c>
      <c r="I979">
        <v>813.49</v>
      </c>
      <c r="J979">
        <v>291.73</v>
      </c>
      <c r="K979">
        <v>48.8</v>
      </c>
      <c r="L979" t="s">
        <v>11424</v>
      </c>
      <c r="M979" t="s">
        <v>11319</v>
      </c>
      <c r="N979" t="s">
        <v>11320</v>
      </c>
      <c r="O979" t="s">
        <v>10674</v>
      </c>
      <c r="P979" t="s">
        <v>10690</v>
      </c>
      <c r="Q979" t="s">
        <v>10753</v>
      </c>
      <c r="R979" t="s">
        <v>11009</v>
      </c>
      <c r="S979" t="s">
        <v>10677</v>
      </c>
      <c r="T979">
        <v>0.56000000000000005</v>
      </c>
      <c r="U979" s="1">
        <v>41217</v>
      </c>
    </row>
    <row r="980" spans="1:21" x14ac:dyDescent="0.3">
      <c r="A980">
        <v>5347</v>
      </c>
      <c r="B980">
        <v>38017</v>
      </c>
      <c r="C980" s="1">
        <v>40379</v>
      </c>
      <c r="D980" t="s">
        <v>10663</v>
      </c>
      <c r="E980">
        <v>26</v>
      </c>
      <c r="F980">
        <v>122.51</v>
      </c>
      <c r="G980">
        <v>0.06</v>
      </c>
      <c r="H980" t="s">
        <v>10664</v>
      </c>
      <c r="I980">
        <v>45.14</v>
      </c>
      <c r="J980">
        <v>4.9800000000000004</v>
      </c>
      <c r="K980">
        <v>0.8</v>
      </c>
      <c r="L980" t="s">
        <v>11365</v>
      </c>
      <c r="M980" t="s">
        <v>11319</v>
      </c>
      <c r="N980" t="s">
        <v>11320</v>
      </c>
      <c r="O980" t="s">
        <v>10701</v>
      </c>
      <c r="P980" t="s">
        <v>10668</v>
      </c>
      <c r="Q980" t="s">
        <v>10702</v>
      </c>
      <c r="R980" t="s">
        <v>11448</v>
      </c>
      <c r="S980" t="s">
        <v>10709</v>
      </c>
      <c r="T980">
        <v>0.36</v>
      </c>
      <c r="U980" s="1">
        <v>40383</v>
      </c>
    </row>
    <row r="981" spans="1:21" x14ac:dyDescent="0.3">
      <c r="A981">
        <v>5348</v>
      </c>
      <c r="B981">
        <v>38017</v>
      </c>
      <c r="C981" s="1">
        <v>40379</v>
      </c>
      <c r="D981" t="s">
        <v>10663</v>
      </c>
      <c r="E981">
        <v>27</v>
      </c>
      <c r="F981">
        <v>2846.3609999999999</v>
      </c>
      <c r="G981">
        <v>0.08</v>
      </c>
      <c r="H981" t="s">
        <v>10664</v>
      </c>
      <c r="I981">
        <v>453.65</v>
      </c>
      <c r="J981">
        <v>125.99</v>
      </c>
      <c r="K981">
        <v>7.69</v>
      </c>
      <c r="L981" t="s">
        <v>11365</v>
      </c>
      <c r="M981" t="s">
        <v>11319</v>
      </c>
      <c r="N981" t="s">
        <v>11320</v>
      </c>
      <c r="O981" t="s">
        <v>10701</v>
      </c>
      <c r="P981" t="s">
        <v>10682</v>
      </c>
      <c r="Q981" t="s">
        <v>10683</v>
      </c>
      <c r="R981" t="s">
        <v>11449</v>
      </c>
      <c r="S981" t="s">
        <v>10685</v>
      </c>
      <c r="T981">
        <v>0.59</v>
      </c>
      <c r="U981" s="1">
        <v>40386</v>
      </c>
    </row>
    <row r="982" spans="1:21" x14ac:dyDescent="0.3">
      <c r="A982">
        <v>5380</v>
      </c>
      <c r="B982">
        <v>38272</v>
      </c>
      <c r="C982" s="1">
        <v>40862</v>
      </c>
      <c r="D982" t="s">
        <v>10719</v>
      </c>
      <c r="E982">
        <v>39</v>
      </c>
      <c r="F982">
        <v>71.040000000000006</v>
      </c>
      <c r="G982">
        <v>7.0000000000000007E-2</v>
      </c>
      <c r="H982" t="s">
        <v>10664</v>
      </c>
      <c r="I982">
        <v>-20.65</v>
      </c>
      <c r="J982">
        <v>1.88</v>
      </c>
      <c r="K982">
        <v>1.49</v>
      </c>
      <c r="L982" t="s">
        <v>11433</v>
      </c>
      <c r="M982" t="s">
        <v>11319</v>
      </c>
      <c r="N982" t="s">
        <v>11320</v>
      </c>
      <c r="O982" t="s">
        <v>10681</v>
      </c>
      <c r="P982" t="s">
        <v>10668</v>
      </c>
      <c r="Q982" t="s">
        <v>10678</v>
      </c>
      <c r="R982" t="s">
        <v>10812</v>
      </c>
      <c r="S982" t="s">
        <v>10685</v>
      </c>
      <c r="T982">
        <v>0.37</v>
      </c>
      <c r="U982" s="1">
        <v>40864</v>
      </c>
    </row>
    <row r="983" spans="1:21" x14ac:dyDescent="0.3">
      <c r="A983">
        <v>5551</v>
      </c>
      <c r="B983">
        <v>39301</v>
      </c>
      <c r="C983" s="1">
        <v>39894</v>
      </c>
      <c r="D983" t="s">
        <v>10704</v>
      </c>
      <c r="E983">
        <v>16</v>
      </c>
      <c r="F983">
        <v>2232.66</v>
      </c>
      <c r="G983">
        <v>0.1</v>
      </c>
      <c r="H983" t="s">
        <v>10697</v>
      </c>
      <c r="I983">
        <v>-521.09</v>
      </c>
      <c r="J983">
        <v>152.47999999999999</v>
      </c>
      <c r="K983">
        <v>4</v>
      </c>
      <c r="L983" t="s">
        <v>11415</v>
      </c>
      <c r="M983" t="s">
        <v>11319</v>
      </c>
      <c r="N983" t="s">
        <v>11320</v>
      </c>
      <c r="O983" t="s">
        <v>10681</v>
      </c>
      <c r="P983" t="s">
        <v>10682</v>
      </c>
      <c r="Q983" t="s">
        <v>10711</v>
      </c>
      <c r="R983" t="s">
        <v>11450</v>
      </c>
      <c r="S983" t="s">
        <v>10685</v>
      </c>
      <c r="T983">
        <v>0.79</v>
      </c>
      <c r="U983" s="1">
        <v>39895</v>
      </c>
    </row>
    <row r="984" spans="1:21" x14ac:dyDescent="0.3">
      <c r="A984">
        <v>5562</v>
      </c>
      <c r="B984">
        <v>39367</v>
      </c>
      <c r="C984" s="1">
        <v>40031</v>
      </c>
      <c r="D984" t="s">
        <v>10719</v>
      </c>
      <c r="E984">
        <v>45</v>
      </c>
      <c r="F984">
        <v>177.88</v>
      </c>
      <c r="G984">
        <v>7.0000000000000007E-2</v>
      </c>
      <c r="H984" t="s">
        <v>10664</v>
      </c>
      <c r="I984">
        <v>-146.97</v>
      </c>
      <c r="J984">
        <v>4.13</v>
      </c>
      <c r="K984">
        <v>5.04</v>
      </c>
      <c r="L984" t="s">
        <v>11425</v>
      </c>
      <c r="M984" t="s">
        <v>11319</v>
      </c>
      <c r="N984" t="s">
        <v>11320</v>
      </c>
      <c r="O984" t="s">
        <v>10667</v>
      </c>
      <c r="P984" t="s">
        <v>10668</v>
      </c>
      <c r="Q984" t="s">
        <v>10678</v>
      </c>
      <c r="R984" t="s">
        <v>11062</v>
      </c>
    </row>
    <row r="985" spans="1:21" x14ac:dyDescent="0.3">
      <c r="A985">
        <v>5563</v>
      </c>
      <c r="B985">
        <v>39367</v>
      </c>
      <c r="C985" s="1">
        <v>40031</v>
      </c>
      <c r="D985" t="s">
        <v>10719</v>
      </c>
      <c r="E985">
        <v>30</v>
      </c>
      <c r="F985">
        <v>139.59</v>
      </c>
      <c r="G985">
        <v>0</v>
      </c>
      <c r="H985" t="s">
        <v>10664</v>
      </c>
      <c r="I985">
        <v>5.9</v>
      </c>
      <c r="J985">
        <v>4.4800000000000004</v>
      </c>
      <c r="K985">
        <v>2.5</v>
      </c>
      <c r="L985" t="s">
        <v>11425</v>
      </c>
      <c r="M985" t="s">
        <v>11319</v>
      </c>
      <c r="N985" t="s">
        <v>11320</v>
      </c>
      <c r="O985" t="s">
        <v>10667</v>
      </c>
      <c r="P985" t="s">
        <v>10668</v>
      </c>
      <c r="Q985" t="s">
        <v>10717</v>
      </c>
      <c r="R985" t="s">
        <v>11451</v>
      </c>
      <c r="S985" t="s">
        <v>10685</v>
      </c>
      <c r="T985">
        <v>0.37</v>
      </c>
      <c r="U985" s="1">
        <v>40033</v>
      </c>
    </row>
    <row r="986" spans="1:21" x14ac:dyDescent="0.3">
      <c r="A986">
        <v>5596</v>
      </c>
      <c r="B986">
        <v>39655</v>
      </c>
      <c r="C986" s="1">
        <v>40991</v>
      </c>
      <c r="D986" t="s">
        <v>10671</v>
      </c>
      <c r="E986">
        <v>35</v>
      </c>
      <c r="F986">
        <v>253.15</v>
      </c>
      <c r="G986">
        <v>0.03</v>
      </c>
      <c r="H986" t="s">
        <v>10664</v>
      </c>
      <c r="I986">
        <v>-72.430000000000007</v>
      </c>
      <c r="J986">
        <v>7.28</v>
      </c>
      <c r="K986">
        <v>3.52</v>
      </c>
      <c r="L986" t="s">
        <v>10985</v>
      </c>
      <c r="M986" t="s">
        <v>11319</v>
      </c>
      <c r="N986" t="s">
        <v>11320</v>
      </c>
      <c r="O986" t="s">
        <v>10681</v>
      </c>
      <c r="P986" t="s">
        <v>10682</v>
      </c>
      <c r="Q986" t="s">
        <v>10711</v>
      </c>
      <c r="R986" t="s">
        <v>11348</v>
      </c>
    </row>
    <row r="987" spans="1:21" x14ac:dyDescent="0.3">
      <c r="A987">
        <v>5744</v>
      </c>
      <c r="B987">
        <v>40803</v>
      </c>
      <c r="C987" s="1">
        <v>40646</v>
      </c>
      <c r="D987" t="s">
        <v>10663</v>
      </c>
      <c r="E987">
        <v>22</v>
      </c>
      <c r="F987">
        <v>83.02</v>
      </c>
      <c r="G987">
        <v>0.08</v>
      </c>
      <c r="H987" t="s">
        <v>10664</v>
      </c>
      <c r="I987">
        <v>9.24</v>
      </c>
      <c r="J987">
        <v>3.8</v>
      </c>
      <c r="K987">
        <v>1.49</v>
      </c>
      <c r="L987" t="s">
        <v>11437</v>
      </c>
      <c r="M987" t="s">
        <v>11319</v>
      </c>
      <c r="N987" t="s">
        <v>11320</v>
      </c>
      <c r="O987" t="s">
        <v>10667</v>
      </c>
      <c r="P987" t="s">
        <v>10668</v>
      </c>
      <c r="Q987" t="s">
        <v>10678</v>
      </c>
      <c r="R987" t="s">
        <v>10907</v>
      </c>
      <c r="S987" t="s">
        <v>10685</v>
      </c>
      <c r="T987">
        <v>0.38</v>
      </c>
      <c r="U987" s="1">
        <v>40651</v>
      </c>
    </row>
    <row r="988" spans="1:21" x14ac:dyDescent="0.3">
      <c r="A988">
        <v>5745</v>
      </c>
      <c r="B988">
        <v>40803</v>
      </c>
      <c r="C988" s="1">
        <v>40646</v>
      </c>
      <c r="D988" t="s">
        <v>10663</v>
      </c>
      <c r="E988">
        <v>35</v>
      </c>
      <c r="F988">
        <v>10278.790000000001</v>
      </c>
      <c r="G988">
        <v>0.04</v>
      </c>
      <c r="H988" t="s">
        <v>10672</v>
      </c>
      <c r="I988">
        <v>1512.07</v>
      </c>
      <c r="J988">
        <v>300.98</v>
      </c>
      <c r="K988">
        <v>64.73</v>
      </c>
      <c r="L988" t="s">
        <v>11437</v>
      </c>
      <c r="M988" t="s">
        <v>11319</v>
      </c>
      <c r="N988" t="s">
        <v>11320</v>
      </c>
      <c r="O988" t="s">
        <v>10667</v>
      </c>
      <c r="P988" t="s">
        <v>10690</v>
      </c>
      <c r="Q988" t="s">
        <v>10753</v>
      </c>
      <c r="R988" t="s">
        <v>10808</v>
      </c>
    </row>
    <row r="989" spans="1:21" x14ac:dyDescent="0.3">
      <c r="A989">
        <v>5747</v>
      </c>
      <c r="B989">
        <v>40806</v>
      </c>
      <c r="C989" s="1">
        <v>40792</v>
      </c>
      <c r="D989" t="s">
        <v>10719</v>
      </c>
      <c r="E989">
        <v>8</v>
      </c>
      <c r="F989">
        <v>53.14</v>
      </c>
      <c r="G989">
        <v>0</v>
      </c>
      <c r="H989" t="s">
        <v>10664</v>
      </c>
      <c r="I989">
        <v>-41.26</v>
      </c>
      <c r="J989">
        <v>5.4</v>
      </c>
      <c r="K989">
        <v>7.78</v>
      </c>
      <c r="L989" t="s">
        <v>11413</v>
      </c>
      <c r="M989" t="s">
        <v>11319</v>
      </c>
      <c r="N989" t="s">
        <v>11320</v>
      </c>
      <c r="O989" t="s">
        <v>10667</v>
      </c>
      <c r="P989" t="s">
        <v>10668</v>
      </c>
      <c r="Q989" t="s">
        <v>10678</v>
      </c>
      <c r="R989" t="s">
        <v>10968</v>
      </c>
      <c r="S989" t="s">
        <v>10685</v>
      </c>
      <c r="T989">
        <v>0.37</v>
      </c>
      <c r="U989" s="1">
        <v>40793</v>
      </c>
    </row>
    <row r="990" spans="1:21" x14ac:dyDescent="0.3">
      <c r="A990">
        <v>6147</v>
      </c>
      <c r="B990">
        <v>43523</v>
      </c>
      <c r="C990" s="1">
        <v>41052</v>
      </c>
      <c r="D990" t="s">
        <v>10704</v>
      </c>
      <c r="E990">
        <v>50</v>
      </c>
      <c r="F990">
        <v>295.37</v>
      </c>
      <c r="G990">
        <v>0.04</v>
      </c>
      <c r="H990" t="s">
        <v>10664</v>
      </c>
      <c r="I990">
        <v>-97.23</v>
      </c>
      <c r="J990">
        <v>5.98</v>
      </c>
      <c r="K990">
        <v>5.46</v>
      </c>
      <c r="L990" t="s">
        <v>11410</v>
      </c>
      <c r="M990" t="s">
        <v>11319</v>
      </c>
      <c r="N990" t="s">
        <v>11320</v>
      </c>
      <c r="O990" t="s">
        <v>10667</v>
      </c>
      <c r="P990" t="s">
        <v>10668</v>
      </c>
      <c r="Q990" t="s">
        <v>10702</v>
      </c>
      <c r="R990" t="s">
        <v>11363</v>
      </c>
      <c r="S990" t="s">
        <v>10685</v>
      </c>
      <c r="T990">
        <v>0.36</v>
      </c>
      <c r="U990" s="1">
        <v>41054</v>
      </c>
    </row>
    <row r="991" spans="1:21" x14ac:dyDescent="0.3">
      <c r="A991">
        <v>6239</v>
      </c>
      <c r="B991">
        <v>44199</v>
      </c>
      <c r="C991" s="1">
        <v>40972</v>
      </c>
      <c r="D991" t="s">
        <v>10663</v>
      </c>
      <c r="E991">
        <v>12</v>
      </c>
      <c r="F991">
        <v>50.69</v>
      </c>
      <c r="G991">
        <v>0.04</v>
      </c>
      <c r="H991" t="s">
        <v>10664</v>
      </c>
      <c r="I991">
        <v>-6.33</v>
      </c>
      <c r="J991">
        <v>3.95</v>
      </c>
      <c r="K991">
        <v>2</v>
      </c>
      <c r="L991" t="s">
        <v>11365</v>
      </c>
      <c r="M991" t="s">
        <v>11319</v>
      </c>
      <c r="N991" t="s">
        <v>11320</v>
      </c>
      <c r="O991" t="s">
        <v>10701</v>
      </c>
      <c r="P991" t="s">
        <v>10668</v>
      </c>
      <c r="Q991" t="s">
        <v>10707</v>
      </c>
      <c r="R991" t="s">
        <v>10708</v>
      </c>
      <c r="S991" t="s">
        <v>10709</v>
      </c>
      <c r="T991">
        <v>0.53</v>
      </c>
      <c r="U991" s="1">
        <v>40976</v>
      </c>
    </row>
    <row r="992" spans="1:21" x14ac:dyDescent="0.3">
      <c r="A992">
        <v>6243</v>
      </c>
      <c r="B992">
        <v>44231</v>
      </c>
      <c r="C992" s="1">
        <v>40120</v>
      </c>
      <c r="D992" t="s">
        <v>10686</v>
      </c>
      <c r="E992">
        <v>11</v>
      </c>
      <c r="F992">
        <v>1865.94</v>
      </c>
      <c r="G992">
        <v>0.04</v>
      </c>
      <c r="H992" t="s">
        <v>10672</v>
      </c>
      <c r="I992">
        <v>116.1</v>
      </c>
      <c r="J992">
        <v>160.97999999999999</v>
      </c>
      <c r="K992">
        <v>30</v>
      </c>
      <c r="L992" t="s">
        <v>11406</v>
      </c>
      <c r="M992" t="s">
        <v>11319</v>
      </c>
      <c r="N992" t="s">
        <v>11320</v>
      </c>
      <c r="O992" t="s">
        <v>10701</v>
      </c>
      <c r="P992" t="s">
        <v>10690</v>
      </c>
      <c r="Q992" t="s">
        <v>10753</v>
      </c>
      <c r="R992" t="s">
        <v>11359</v>
      </c>
      <c r="S992" t="s">
        <v>10677</v>
      </c>
      <c r="T992">
        <v>0.62</v>
      </c>
      <c r="U992" s="1">
        <v>40122</v>
      </c>
    </row>
    <row r="993" spans="1:21" x14ac:dyDescent="0.3">
      <c r="A993">
        <v>6244</v>
      </c>
      <c r="B993">
        <v>44231</v>
      </c>
      <c r="C993" s="1">
        <v>40120</v>
      </c>
      <c r="D993" t="s">
        <v>10686</v>
      </c>
      <c r="E993">
        <v>43</v>
      </c>
      <c r="F993">
        <v>784.72</v>
      </c>
      <c r="G993">
        <v>0.01</v>
      </c>
      <c r="H993" t="s">
        <v>10664</v>
      </c>
      <c r="I993">
        <v>-87.96</v>
      </c>
      <c r="J993">
        <v>17.98</v>
      </c>
      <c r="K993">
        <v>4</v>
      </c>
      <c r="L993" t="s">
        <v>11406</v>
      </c>
      <c r="M993" t="s">
        <v>11319</v>
      </c>
      <c r="N993" t="s">
        <v>11320</v>
      </c>
      <c r="O993" t="s">
        <v>10701</v>
      </c>
      <c r="P993" t="s">
        <v>10682</v>
      </c>
      <c r="Q993" t="s">
        <v>10711</v>
      </c>
      <c r="R993" t="s">
        <v>11452</v>
      </c>
    </row>
    <row r="994" spans="1:21" x14ac:dyDescent="0.3">
      <c r="A994">
        <v>6245</v>
      </c>
      <c r="B994">
        <v>44231</v>
      </c>
      <c r="C994" s="1">
        <v>40120</v>
      </c>
      <c r="D994" t="s">
        <v>10686</v>
      </c>
      <c r="E994">
        <v>24</v>
      </c>
      <c r="F994">
        <v>2343.076</v>
      </c>
      <c r="G994">
        <v>0.06</v>
      </c>
      <c r="H994" t="s">
        <v>10664</v>
      </c>
      <c r="I994">
        <v>311.64</v>
      </c>
      <c r="J994">
        <v>115.99</v>
      </c>
      <c r="K994">
        <v>8.99</v>
      </c>
      <c r="L994" t="s">
        <v>11406</v>
      </c>
      <c r="M994" t="s">
        <v>11319</v>
      </c>
      <c r="N994" t="s">
        <v>11320</v>
      </c>
      <c r="O994" t="s">
        <v>10701</v>
      </c>
      <c r="P994" t="s">
        <v>10682</v>
      </c>
      <c r="Q994" t="s">
        <v>10683</v>
      </c>
      <c r="R994">
        <v>5185</v>
      </c>
      <c r="S994" t="s">
        <v>10685</v>
      </c>
      <c r="T994">
        <v>0.57999999999999996</v>
      </c>
      <c r="U994" s="1">
        <v>40121</v>
      </c>
    </row>
    <row r="995" spans="1:21" x14ac:dyDescent="0.3">
      <c r="A995">
        <v>6415</v>
      </c>
      <c r="B995">
        <v>45573</v>
      </c>
      <c r="C995" s="1">
        <v>40037</v>
      </c>
      <c r="D995" t="s">
        <v>10671</v>
      </c>
      <c r="E995">
        <v>5</v>
      </c>
      <c r="F995">
        <v>627.64</v>
      </c>
      <c r="G995">
        <v>0.05</v>
      </c>
      <c r="H995" t="s">
        <v>10672</v>
      </c>
      <c r="I995">
        <v>-151.46</v>
      </c>
      <c r="J995">
        <v>120.98</v>
      </c>
      <c r="K995">
        <v>30</v>
      </c>
      <c r="L995" t="s">
        <v>11403</v>
      </c>
      <c r="M995" t="s">
        <v>11319</v>
      </c>
      <c r="N995" t="s">
        <v>11320</v>
      </c>
      <c r="O995" t="s">
        <v>10667</v>
      </c>
      <c r="P995" t="s">
        <v>10690</v>
      </c>
      <c r="Q995" t="s">
        <v>10753</v>
      </c>
      <c r="R995" t="s">
        <v>10757</v>
      </c>
      <c r="S995" t="s">
        <v>10677</v>
      </c>
      <c r="T995">
        <v>0.64</v>
      </c>
      <c r="U995" s="1">
        <v>40039</v>
      </c>
    </row>
    <row r="996" spans="1:21" x14ac:dyDescent="0.3">
      <c r="A996">
        <v>6438</v>
      </c>
      <c r="B996">
        <v>45763</v>
      </c>
      <c r="C996" s="1">
        <v>40366</v>
      </c>
      <c r="D996" t="s">
        <v>10671</v>
      </c>
      <c r="E996">
        <v>25</v>
      </c>
      <c r="F996">
        <v>67.45</v>
      </c>
      <c r="G996">
        <v>0.05</v>
      </c>
      <c r="H996" t="s">
        <v>10664</v>
      </c>
      <c r="I996">
        <v>24.28</v>
      </c>
      <c r="J996">
        <v>2.61</v>
      </c>
      <c r="K996">
        <v>0.5</v>
      </c>
      <c r="L996" t="s">
        <v>11439</v>
      </c>
      <c r="M996" t="s">
        <v>11319</v>
      </c>
      <c r="N996" t="s">
        <v>11320</v>
      </c>
      <c r="O996" t="s">
        <v>10681</v>
      </c>
      <c r="P996" t="s">
        <v>10668</v>
      </c>
      <c r="Q996" t="s">
        <v>10729</v>
      </c>
      <c r="R996" t="s">
        <v>11038</v>
      </c>
      <c r="S996" t="s">
        <v>10685</v>
      </c>
      <c r="T996">
        <v>0.39</v>
      </c>
      <c r="U996" s="1">
        <v>40367</v>
      </c>
    </row>
    <row r="997" spans="1:21" x14ac:dyDescent="0.3">
      <c r="A997">
        <v>6761</v>
      </c>
      <c r="B997">
        <v>48165</v>
      </c>
      <c r="C997" s="1">
        <v>40487</v>
      </c>
      <c r="D997" t="s">
        <v>10671</v>
      </c>
      <c r="E997">
        <v>28</v>
      </c>
      <c r="F997">
        <v>199.94</v>
      </c>
      <c r="G997">
        <v>0.01</v>
      </c>
      <c r="H997" t="s">
        <v>10664</v>
      </c>
      <c r="I997">
        <v>-147.27000000000001</v>
      </c>
      <c r="J997">
        <v>6.48</v>
      </c>
      <c r="K997">
        <v>9.5399999999999991</v>
      </c>
      <c r="L997" t="s">
        <v>11425</v>
      </c>
      <c r="M997" t="s">
        <v>11319</v>
      </c>
      <c r="N997" t="s">
        <v>11320</v>
      </c>
      <c r="O997" t="s">
        <v>10667</v>
      </c>
      <c r="P997" t="s">
        <v>10668</v>
      </c>
      <c r="Q997" t="s">
        <v>10702</v>
      </c>
      <c r="R997" t="s">
        <v>11143</v>
      </c>
      <c r="S997" t="s">
        <v>10685</v>
      </c>
      <c r="T997">
        <v>0.37</v>
      </c>
      <c r="U997" s="1">
        <v>40489</v>
      </c>
    </row>
    <row r="998" spans="1:21" x14ac:dyDescent="0.3">
      <c r="A998">
        <v>6769</v>
      </c>
      <c r="B998">
        <v>48197</v>
      </c>
      <c r="C998" s="1">
        <v>41034</v>
      </c>
      <c r="D998" t="s">
        <v>10686</v>
      </c>
      <c r="E998">
        <v>32</v>
      </c>
      <c r="F998">
        <v>1282.49</v>
      </c>
      <c r="G998">
        <v>7.0000000000000007E-2</v>
      </c>
      <c r="H998" t="s">
        <v>10664</v>
      </c>
      <c r="I998">
        <v>154.74</v>
      </c>
      <c r="J998">
        <v>40.97</v>
      </c>
      <c r="K998">
        <v>14.45</v>
      </c>
      <c r="L998" t="s">
        <v>11404</v>
      </c>
      <c r="M998" t="s">
        <v>11319</v>
      </c>
      <c r="N998" t="s">
        <v>11320</v>
      </c>
      <c r="O998" t="s">
        <v>10674</v>
      </c>
      <c r="P998" t="s">
        <v>10690</v>
      </c>
      <c r="Q998" t="s">
        <v>10691</v>
      </c>
      <c r="R998" t="s">
        <v>10948</v>
      </c>
      <c r="S998" t="s">
        <v>10769</v>
      </c>
      <c r="T998">
        <v>0.56999999999999995</v>
      </c>
      <c r="U998" s="1">
        <v>41036</v>
      </c>
    </row>
    <row r="999" spans="1:21" x14ac:dyDescent="0.3">
      <c r="A999">
        <v>6808</v>
      </c>
      <c r="B999">
        <v>48484</v>
      </c>
      <c r="C999" s="1">
        <v>40352</v>
      </c>
      <c r="D999" t="s">
        <v>10704</v>
      </c>
      <c r="E999">
        <v>22</v>
      </c>
      <c r="F999">
        <v>346.42</v>
      </c>
      <c r="G999">
        <v>0.05</v>
      </c>
      <c r="H999" t="s">
        <v>10664</v>
      </c>
      <c r="I999">
        <v>67.959999999999994</v>
      </c>
      <c r="J999">
        <v>16.48</v>
      </c>
      <c r="K999">
        <v>1.99</v>
      </c>
      <c r="L999" t="s">
        <v>11413</v>
      </c>
      <c r="M999" t="s">
        <v>11319</v>
      </c>
      <c r="N999" t="s">
        <v>11320</v>
      </c>
      <c r="O999" t="s">
        <v>10667</v>
      </c>
      <c r="P999" t="s">
        <v>10682</v>
      </c>
      <c r="Q999" t="s">
        <v>10711</v>
      </c>
      <c r="R999" t="s">
        <v>11453</v>
      </c>
      <c r="S999" t="s">
        <v>10693</v>
      </c>
      <c r="T999">
        <v>0.42</v>
      </c>
      <c r="U999" s="1">
        <v>40353</v>
      </c>
    </row>
    <row r="1000" spans="1:21" x14ac:dyDescent="0.3">
      <c r="A1000">
        <v>6809</v>
      </c>
      <c r="B1000">
        <v>48484</v>
      </c>
      <c r="C1000" s="1">
        <v>40352</v>
      </c>
      <c r="D1000" t="s">
        <v>10704</v>
      </c>
      <c r="E1000">
        <v>41</v>
      </c>
      <c r="F1000">
        <v>773.44</v>
      </c>
      <c r="G1000">
        <v>0.08</v>
      </c>
      <c r="H1000" t="s">
        <v>10697</v>
      </c>
      <c r="I1000">
        <v>133.83000000000001</v>
      </c>
      <c r="J1000">
        <v>20.239999999999998</v>
      </c>
      <c r="K1000">
        <v>6.67</v>
      </c>
      <c r="L1000" t="s">
        <v>11413</v>
      </c>
      <c r="M1000" t="s">
        <v>11319</v>
      </c>
      <c r="N1000" t="s">
        <v>11320</v>
      </c>
      <c r="O1000" t="s">
        <v>10667</v>
      </c>
      <c r="P1000" t="s">
        <v>10690</v>
      </c>
      <c r="Q1000" t="s">
        <v>10691</v>
      </c>
      <c r="R1000" t="s">
        <v>11057</v>
      </c>
    </row>
    <row r="1001" spans="1:21" x14ac:dyDescent="0.3">
      <c r="A1001">
        <v>6810</v>
      </c>
      <c r="B1001">
        <v>48484</v>
      </c>
      <c r="C1001" s="1">
        <v>40352</v>
      </c>
      <c r="D1001" t="s">
        <v>10704</v>
      </c>
      <c r="E1001">
        <v>43</v>
      </c>
      <c r="F1001">
        <v>881.84</v>
      </c>
      <c r="G1001">
        <v>0</v>
      </c>
      <c r="H1001" t="s">
        <v>10664</v>
      </c>
      <c r="I1001">
        <v>153.80000000000001</v>
      </c>
      <c r="J1001">
        <v>18.97</v>
      </c>
      <c r="K1001">
        <v>9.0299999999999994</v>
      </c>
      <c r="L1001" t="s">
        <v>11413</v>
      </c>
      <c r="M1001" t="s">
        <v>11319</v>
      </c>
      <c r="N1001" t="s">
        <v>11320</v>
      </c>
      <c r="O1001" t="s">
        <v>10667</v>
      </c>
      <c r="P1001" t="s">
        <v>10668</v>
      </c>
      <c r="Q1001" t="s">
        <v>10702</v>
      </c>
      <c r="R1001" t="s">
        <v>10764</v>
      </c>
      <c r="S1001" t="s">
        <v>10685</v>
      </c>
      <c r="T1001">
        <v>0.37</v>
      </c>
      <c r="U1001" s="1">
        <v>40354</v>
      </c>
    </row>
    <row r="1002" spans="1:21" x14ac:dyDescent="0.3">
      <c r="A1002">
        <v>6811</v>
      </c>
      <c r="B1002">
        <v>48484</v>
      </c>
      <c r="C1002" s="1">
        <v>40352</v>
      </c>
      <c r="D1002" t="s">
        <v>10704</v>
      </c>
      <c r="E1002">
        <v>50</v>
      </c>
      <c r="F1002">
        <v>5067.5725000000002</v>
      </c>
      <c r="G1002">
        <v>0.09</v>
      </c>
      <c r="H1002" t="s">
        <v>10664</v>
      </c>
      <c r="I1002">
        <v>1275.9100000000001</v>
      </c>
      <c r="J1002">
        <v>125.99</v>
      </c>
      <c r="K1002">
        <v>8.99</v>
      </c>
      <c r="L1002" t="s">
        <v>11413</v>
      </c>
      <c r="M1002" t="s">
        <v>11319</v>
      </c>
      <c r="N1002" t="s">
        <v>11320</v>
      </c>
      <c r="O1002" t="s">
        <v>10667</v>
      </c>
      <c r="P1002" t="s">
        <v>10682</v>
      </c>
      <c r="Q1002" t="s">
        <v>10683</v>
      </c>
      <c r="R1002" t="s">
        <v>11454</v>
      </c>
      <c r="S1002" t="s">
        <v>10685</v>
      </c>
      <c r="T1002">
        <v>0.55000000000000004</v>
      </c>
      <c r="U1002" s="1">
        <v>40354</v>
      </c>
    </row>
    <row r="1003" spans="1:21" x14ac:dyDescent="0.3">
      <c r="A1003">
        <v>6893</v>
      </c>
      <c r="B1003">
        <v>49153</v>
      </c>
      <c r="C1003" s="1">
        <v>41118</v>
      </c>
      <c r="D1003" t="s">
        <v>10704</v>
      </c>
      <c r="E1003">
        <v>31</v>
      </c>
      <c r="F1003">
        <v>2245.7800000000002</v>
      </c>
      <c r="G1003">
        <v>0.05</v>
      </c>
      <c r="H1003" t="s">
        <v>10672</v>
      </c>
      <c r="I1003">
        <v>-432.46</v>
      </c>
      <c r="J1003">
        <v>70.98</v>
      </c>
      <c r="K1003">
        <v>30</v>
      </c>
      <c r="L1003" t="s">
        <v>11413</v>
      </c>
      <c r="M1003" t="s">
        <v>11319</v>
      </c>
      <c r="N1003" t="s">
        <v>11320</v>
      </c>
      <c r="O1003" t="s">
        <v>10667</v>
      </c>
      <c r="P1003" t="s">
        <v>10690</v>
      </c>
      <c r="Q1003" t="s">
        <v>10753</v>
      </c>
      <c r="R1003" t="s">
        <v>11455</v>
      </c>
      <c r="S1003" t="s">
        <v>10677</v>
      </c>
      <c r="T1003">
        <v>0.73</v>
      </c>
      <c r="U1003" s="1">
        <v>41118</v>
      </c>
    </row>
    <row r="1004" spans="1:21" x14ac:dyDescent="0.3">
      <c r="A1004">
        <v>6926</v>
      </c>
      <c r="B1004">
        <v>49412</v>
      </c>
      <c r="C1004" s="1">
        <v>39879</v>
      </c>
      <c r="D1004" t="s">
        <v>10719</v>
      </c>
      <c r="E1004">
        <v>20</v>
      </c>
      <c r="F1004">
        <v>9418.14</v>
      </c>
      <c r="G1004">
        <v>0.09</v>
      </c>
      <c r="H1004" t="s">
        <v>10672</v>
      </c>
      <c r="I1004">
        <v>909.36</v>
      </c>
      <c r="J1004">
        <v>517.48</v>
      </c>
      <c r="K1004">
        <v>16.63</v>
      </c>
      <c r="L1004" t="s">
        <v>11425</v>
      </c>
      <c r="M1004" t="s">
        <v>11319</v>
      </c>
      <c r="N1004" t="s">
        <v>11320</v>
      </c>
      <c r="O1004" t="s">
        <v>10667</v>
      </c>
      <c r="P1004" t="s">
        <v>10682</v>
      </c>
      <c r="Q1004" t="s">
        <v>10849</v>
      </c>
      <c r="R1004" t="s">
        <v>11456</v>
      </c>
      <c r="S1004" t="s">
        <v>10723</v>
      </c>
      <c r="T1004">
        <v>0.59</v>
      </c>
      <c r="U1004" s="1">
        <v>39879</v>
      </c>
    </row>
    <row r="1005" spans="1:21" x14ac:dyDescent="0.3">
      <c r="A1005">
        <v>6958</v>
      </c>
      <c r="B1005">
        <v>49761</v>
      </c>
      <c r="C1005" s="1">
        <v>40567</v>
      </c>
      <c r="D1005" t="s">
        <v>10686</v>
      </c>
      <c r="E1005">
        <v>45</v>
      </c>
      <c r="F1005">
        <v>1090.5999999999999</v>
      </c>
      <c r="G1005">
        <v>7.0000000000000007E-2</v>
      </c>
      <c r="H1005" t="s">
        <v>10664</v>
      </c>
      <c r="I1005">
        <v>300.91000000000003</v>
      </c>
      <c r="J1005">
        <v>23.99</v>
      </c>
      <c r="K1005">
        <v>6.3</v>
      </c>
      <c r="L1005" t="s">
        <v>11439</v>
      </c>
      <c r="M1005" t="s">
        <v>11319</v>
      </c>
      <c r="N1005" t="s">
        <v>11320</v>
      </c>
      <c r="O1005" t="s">
        <v>10681</v>
      </c>
      <c r="P1005" t="s">
        <v>10682</v>
      </c>
      <c r="Q1005" t="s">
        <v>10849</v>
      </c>
      <c r="R1005" t="s">
        <v>11216</v>
      </c>
      <c r="S1005" t="s">
        <v>10689</v>
      </c>
      <c r="T1005">
        <v>0.38</v>
      </c>
      <c r="U1005" s="1">
        <v>40568</v>
      </c>
    </row>
    <row r="1006" spans="1:21" x14ac:dyDescent="0.3">
      <c r="A1006">
        <v>7051</v>
      </c>
      <c r="B1006">
        <v>50310</v>
      </c>
      <c r="C1006" s="1">
        <v>40040</v>
      </c>
      <c r="D1006" t="s">
        <v>10704</v>
      </c>
      <c r="E1006">
        <v>42</v>
      </c>
      <c r="F1006">
        <v>1811.3</v>
      </c>
      <c r="G1006">
        <v>7.0000000000000007E-2</v>
      </c>
      <c r="H1006" t="s">
        <v>10697</v>
      </c>
      <c r="I1006">
        <v>520.41</v>
      </c>
      <c r="J1006">
        <v>42.98</v>
      </c>
      <c r="K1006">
        <v>4.62</v>
      </c>
      <c r="L1006" t="s">
        <v>11433</v>
      </c>
      <c r="M1006" t="s">
        <v>11319</v>
      </c>
      <c r="N1006" t="s">
        <v>11320</v>
      </c>
      <c r="O1006" t="s">
        <v>10681</v>
      </c>
      <c r="P1006" t="s">
        <v>10668</v>
      </c>
      <c r="Q1006" t="s">
        <v>10675</v>
      </c>
      <c r="R1006" t="s">
        <v>11457</v>
      </c>
      <c r="S1006" t="s">
        <v>10685</v>
      </c>
      <c r="T1006">
        <v>0.56000000000000005</v>
      </c>
      <c r="U1006" s="1">
        <v>40042</v>
      </c>
    </row>
    <row r="1007" spans="1:21" x14ac:dyDescent="0.3">
      <c r="A1007">
        <v>7052</v>
      </c>
      <c r="B1007">
        <v>50310</v>
      </c>
      <c r="C1007" s="1">
        <v>40040</v>
      </c>
      <c r="D1007" t="s">
        <v>10704</v>
      </c>
      <c r="E1007">
        <v>43</v>
      </c>
      <c r="F1007">
        <v>4095.76</v>
      </c>
      <c r="G1007">
        <v>0.03</v>
      </c>
      <c r="H1007" t="s">
        <v>10672</v>
      </c>
      <c r="I1007">
        <v>-444.14</v>
      </c>
      <c r="J1007">
        <v>89.99</v>
      </c>
      <c r="K1007">
        <v>42</v>
      </c>
      <c r="L1007" t="s">
        <v>11433</v>
      </c>
      <c r="M1007" t="s">
        <v>11319</v>
      </c>
      <c r="N1007" t="s">
        <v>11320</v>
      </c>
      <c r="O1007" t="s">
        <v>10681</v>
      </c>
      <c r="P1007" t="s">
        <v>10690</v>
      </c>
      <c r="Q1007" t="s">
        <v>10753</v>
      </c>
      <c r="R1007" t="s">
        <v>11458</v>
      </c>
    </row>
    <row r="1008" spans="1:21" x14ac:dyDescent="0.3">
      <c r="A1008">
        <v>7053</v>
      </c>
      <c r="B1008">
        <v>50310</v>
      </c>
      <c r="C1008" s="1">
        <v>40040</v>
      </c>
      <c r="D1008" t="s">
        <v>10704</v>
      </c>
      <c r="E1008">
        <v>22</v>
      </c>
      <c r="F1008">
        <v>482.37</v>
      </c>
      <c r="G1008">
        <v>0.03</v>
      </c>
      <c r="H1008" t="s">
        <v>10664</v>
      </c>
      <c r="I1008">
        <v>34.03</v>
      </c>
      <c r="J1008">
        <v>20.95</v>
      </c>
      <c r="K1008">
        <v>4</v>
      </c>
      <c r="L1008" t="s">
        <v>11433</v>
      </c>
      <c r="M1008" t="s">
        <v>11319</v>
      </c>
      <c r="N1008" t="s">
        <v>11320</v>
      </c>
      <c r="O1008" t="s">
        <v>10681</v>
      </c>
      <c r="P1008" t="s">
        <v>10682</v>
      </c>
      <c r="Q1008" t="s">
        <v>10711</v>
      </c>
      <c r="R1008" t="s">
        <v>10870</v>
      </c>
    </row>
    <row r="1009" spans="1:21" x14ac:dyDescent="0.3">
      <c r="A1009">
        <v>7158</v>
      </c>
      <c r="B1009">
        <v>51072</v>
      </c>
      <c r="C1009" s="1">
        <v>40088</v>
      </c>
      <c r="D1009" t="s">
        <v>10719</v>
      </c>
      <c r="E1009">
        <v>43</v>
      </c>
      <c r="F1009">
        <v>7036.11</v>
      </c>
      <c r="G1009">
        <v>0</v>
      </c>
      <c r="H1009" t="s">
        <v>10664</v>
      </c>
      <c r="I1009">
        <v>1268.6500000000001</v>
      </c>
      <c r="J1009">
        <v>161.55000000000001</v>
      </c>
      <c r="K1009">
        <v>19.989999999999998</v>
      </c>
      <c r="L1009" t="s">
        <v>11410</v>
      </c>
      <c r="M1009" t="s">
        <v>11319</v>
      </c>
      <c r="N1009" t="s">
        <v>11320</v>
      </c>
      <c r="O1009" t="s">
        <v>10667</v>
      </c>
      <c r="P1009" t="s">
        <v>10668</v>
      </c>
      <c r="Q1009" t="s">
        <v>10669</v>
      </c>
      <c r="R1009" t="s">
        <v>11302</v>
      </c>
      <c r="S1009" t="s">
        <v>10685</v>
      </c>
      <c r="T1009">
        <v>0.66</v>
      </c>
      <c r="U1009" s="1">
        <v>40090</v>
      </c>
    </row>
    <row r="1010" spans="1:21" x14ac:dyDescent="0.3">
      <c r="A1010">
        <v>7242</v>
      </c>
      <c r="B1010">
        <v>51648</v>
      </c>
      <c r="C1010" s="1">
        <v>40909</v>
      </c>
      <c r="D1010" t="s">
        <v>10663</v>
      </c>
      <c r="E1010">
        <v>45</v>
      </c>
      <c r="F1010">
        <v>2354.8000000000002</v>
      </c>
      <c r="G1010">
        <v>0.03</v>
      </c>
      <c r="H1010" t="s">
        <v>10664</v>
      </c>
      <c r="I1010">
        <v>332.97</v>
      </c>
      <c r="J1010">
        <v>49.99</v>
      </c>
      <c r="K1010">
        <v>19.989999999999998</v>
      </c>
      <c r="L1010" t="s">
        <v>10985</v>
      </c>
      <c r="M1010" t="s">
        <v>11319</v>
      </c>
      <c r="N1010" t="s">
        <v>11320</v>
      </c>
      <c r="O1010" t="s">
        <v>10681</v>
      </c>
      <c r="P1010" t="s">
        <v>10682</v>
      </c>
      <c r="Q1010" t="s">
        <v>10711</v>
      </c>
      <c r="R1010" t="s">
        <v>11211</v>
      </c>
      <c r="S1010" t="s">
        <v>10685</v>
      </c>
      <c r="T1010">
        <v>0.41</v>
      </c>
      <c r="U1010" s="1">
        <v>40916</v>
      </c>
    </row>
    <row r="1011" spans="1:21" x14ac:dyDescent="0.3">
      <c r="A1011">
        <v>7243</v>
      </c>
      <c r="B1011">
        <v>51648</v>
      </c>
      <c r="C1011" s="1">
        <v>40909</v>
      </c>
      <c r="D1011" t="s">
        <v>10663</v>
      </c>
      <c r="E1011">
        <v>50</v>
      </c>
      <c r="F1011">
        <v>187.88</v>
      </c>
      <c r="G1011">
        <v>0.08</v>
      </c>
      <c r="H1011" t="s">
        <v>10664</v>
      </c>
      <c r="I1011">
        <v>-38.229999999999997</v>
      </c>
      <c r="J1011">
        <v>3.98</v>
      </c>
      <c r="K1011">
        <v>2.97</v>
      </c>
      <c r="L1011" t="s">
        <v>10985</v>
      </c>
      <c r="M1011" t="s">
        <v>11319</v>
      </c>
      <c r="N1011" t="s">
        <v>11320</v>
      </c>
      <c r="O1011" t="s">
        <v>10681</v>
      </c>
      <c r="P1011" t="s">
        <v>10668</v>
      </c>
      <c r="Q1011" t="s">
        <v>10702</v>
      </c>
      <c r="R1011" t="s">
        <v>10775</v>
      </c>
      <c r="S1011" t="s">
        <v>10709</v>
      </c>
      <c r="T1011">
        <v>0.35</v>
      </c>
      <c r="U1011" s="1">
        <v>40914</v>
      </c>
    </row>
    <row r="1012" spans="1:21" x14ac:dyDescent="0.3">
      <c r="A1012">
        <v>7298</v>
      </c>
      <c r="B1012">
        <v>52035</v>
      </c>
      <c r="C1012" s="1">
        <v>40144</v>
      </c>
      <c r="D1012" t="s">
        <v>10671</v>
      </c>
      <c r="E1012">
        <v>29</v>
      </c>
      <c r="F1012">
        <v>20872.16</v>
      </c>
      <c r="G1012">
        <v>0.03</v>
      </c>
      <c r="H1012" t="s">
        <v>10664</v>
      </c>
      <c r="I1012">
        <v>-4437.91</v>
      </c>
      <c r="J1012">
        <v>699.99</v>
      </c>
      <c r="K1012">
        <v>24.49</v>
      </c>
      <c r="L1012" t="s">
        <v>10985</v>
      </c>
      <c r="M1012" t="s">
        <v>11319</v>
      </c>
      <c r="N1012" t="s">
        <v>11320</v>
      </c>
      <c r="O1012" t="s">
        <v>10681</v>
      </c>
      <c r="P1012" t="s">
        <v>10682</v>
      </c>
      <c r="Q1012" t="s">
        <v>10740</v>
      </c>
      <c r="R1012" t="s">
        <v>11043</v>
      </c>
      <c r="S1012" t="s">
        <v>10769</v>
      </c>
      <c r="T1012">
        <v>0.41</v>
      </c>
      <c r="U1012" s="1">
        <v>40147</v>
      </c>
    </row>
    <row r="1013" spans="1:21" x14ac:dyDescent="0.3">
      <c r="A1013">
        <v>7348</v>
      </c>
      <c r="B1013">
        <v>52326</v>
      </c>
      <c r="C1013" s="1">
        <v>40394</v>
      </c>
      <c r="D1013" t="s">
        <v>10663</v>
      </c>
      <c r="E1013">
        <v>41</v>
      </c>
      <c r="F1013">
        <v>152.28</v>
      </c>
      <c r="G1013">
        <v>0.06</v>
      </c>
      <c r="H1013" t="s">
        <v>10664</v>
      </c>
      <c r="I1013">
        <v>-154.81</v>
      </c>
      <c r="J1013">
        <v>3.81</v>
      </c>
      <c r="K1013">
        <v>5.44</v>
      </c>
      <c r="L1013" t="s">
        <v>11425</v>
      </c>
      <c r="M1013" t="s">
        <v>11319</v>
      </c>
      <c r="N1013" t="s">
        <v>11320</v>
      </c>
      <c r="O1013" t="s">
        <v>10674</v>
      </c>
      <c r="P1013" t="s">
        <v>10668</v>
      </c>
      <c r="Q1013" t="s">
        <v>10678</v>
      </c>
      <c r="R1013" t="s">
        <v>11175</v>
      </c>
    </row>
    <row r="1014" spans="1:21" x14ac:dyDescent="0.3">
      <c r="A1014">
        <v>7400</v>
      </c>
      <c r="B1014">
        <v>52737</v>
      </c>
      <c r="C1014" s="1">
        <v>40490</v>
      </c>
      <c r="D1014" t="s">
        <v>10686</v>
      </c>
      <c r="E1014">
        <v>14</v>
      </c>
      <c r="F1014">
        <v>125.54</v>
      </c>
      <c r="G1014">
        <v>0.03</v>
      </c>
      <c r="H1014" t="s">
        <v>10697</v>
      </c>
      <c r="I1014">
        <v>-15.74</v>
      </c>
      <c r="J1014">
        <v>7.68</v>
      </c>
      <c r="K1014">
        <v>6.16</v>
      </c>
      <c r="L1014" t="s">
        <v>11406</v>
      </c>
      <c r="M1014" t="s">
        <v>11319</v>
      </c>
      <c r="N1014" t="s">
        <v>11320</v>
      </c>
      <c r="O1014" t="s">
        <v>10701</v>
      </c>
      <c r="P1014" t="s">
        <v>10668</v>
      </c>
      <c r="Q1014" t="s">
        <v>10678</v>
      </c>
      <c r="R1014" t="s">
        <v>11459</v>
      </c>
      <c r="S1014" t="s">
        <v>10685</v>
      </c>
      <c r="T1014">
        <v>0.35</v>
      </c>
      <c r="U1014" s="1">
        <v>40491</v>
      </c>
    </row>
    <row r="1015" spans="1:21" x14ac:dyDescent="0.3">
      <c r="A1015">
        <v>7458</v>
      </c>
      <c r="B1015">
        <v>53216</v>
      </c>
      <c r="C1015" s="1">
        <v>41247</v>
      </c>
      <c r="D1015" t="s">
        <v>10671</v>
      </c>
      <c r="E1015">
        <v>36</v>
      </c>
      <c r="F1015">
        <v>228.01</v>
      </c>
      <c r="G1015">
        <v>0.06</v>
      </c>
      <c r="H1015" t="s">
        <v>10664</v>
      </c>
      <c r="I1015">
        <v>-185.54</v>
      </c>
      <c r="J1015">
        <v>6.48</v>
      </c>
      <c r="K1015">
        <v>8.73</v>
      </c>
      <c r="L1015" t="s">
        <v>10985</v>
      </c>
      <c r="M1015" t="s">
        <v>11319</v>
      </c>
      <c r="N1015" t="s">
        <v>11320</v>
      </c>
      <c r="O1015" t="s">
        <v>10681</v>
      </c>
      <c r="P1015" t="s">
        <v>10668</v>
      </c>
      <c r="Q1015" t="s">
        <v>10702</v>
      </c>
      <c r="R1015" t="s">
        <v>11435</v>
      </c>
      <c r="S1015" t="s">
        <v>10685</v>
      </c>
      <c r="T1015">
        <v>0.37</v>
      </c>
      <c r="U1015" s="1">
        <v>41250</v>
      </c>
    </row>
    <row r="1016" spans="1:21" x14ac:dyDescent="0.3">
      <c r="A1016">
        <v>7558</v>
      </c>
      <c r="B1016">
        <v>54081</v>
      </c>
      <c r="C1016" s="1">
        <v>40612</v>
      </c>
      <c r="D1016" t="s">
        <v>10663</v>
      </c>
      <c r="E1016">
        <v>2</v>
      </c>
      <c r="F1016">
        <v>57.5</v>
      </c>
      <c r="G1016">
        <v>0.02</v>
      </c>
      <c r="H1016" t="s">
        <v>10664</v>
      </c>
      <c r="I1016">
        <v>-83.18</v>
      </c>
      <c r="J1016">
        <v>28.48</v>
      </c>
      <c r="K1016">
        <v>1.99</v>
      </c>
      <c r="L1016" t="s">
        <v>11365</v>
      </c>
      <c r="M1016" t="s">
        <v>11319</v>
      </c>
      <c r="N1016" t="s">
        <v>11320</v>
      </c>
      <c r="O1016" t="s">
        <v>10701</v>
      </c>
      <c r="P1016" t="s">
        <v>10682</v>
      </c>
      <c r="Q1016" t="s">
        <v>10711</v>
      </c>
      <c r="R1016" t="s">
        <v>11148</v>
      </c>
    </row>
    <row r="1017" spans="1:21" x14ac:dyDescent="0.3">
      <c r="A1017">
        <v>7624</v>
      </c>
      <c r="B1017">
        <v>54560</v>
      </c>
      <c r="C1017" s="1">
        <v>40010</v>
      </c>
      <c r="D1017" t="s">
        <v>10719</v>
      </c>
      <c r="E1017">
        <v>22</v>
      </c>
      <c r="F1017">
        <v>604.38</v>
      </c>
      <c r="G1017">
        <v>0.09</v>
      </c>
      <c r="H1017" t="s">
        <v>10664</v>
      </c>
      <c r="I1017">
        <v>167.58</v>
      </c>
      <c r="J1017">
        <v>28.48</v>
      </c>
      <c r="K1017">
        <v>1.99</v>
      </c>
      <c r="L1017" t="s">
        <v>11413</v>
      </c>
      <c r="M1017" t="s">
        <v>11319</v>
      </c>
      <c r="N1017" t="s">
        <v>11320</v>
      </c>
      <c r="O1017" t="s">
        <v>10667</v>
      </c>
      <c r="P1017" t="s">
        <v>10682</v>
      </c>
      <c r="Q1017" t="s">
        <v>10711</v>
      </c>
      <c r="R1017" t="s">
        <v>11148</v>
      </c>
    </row>
    <row r="1018" spans="1:21" x14ac:dyDescent="0.3">
      <c r="A1018">
        <v>7625</v>
      </c>
      <c r="B1018">
        <v>54560</v>
      </c>
      <c r="C1018" s="1">
        <v>40010</v>
      </c>
      <c r="D1018" t="s">
        <v>10719</v>
      </c>
      <c r="E1018">
        <v>45</v>
      </c>
      <c r="F1018">
        <v>2404.5990000000002</v>
      </c>
      <c r="G1018">
        <v>0.08</v>
      </c>
      <c r="H1018" t="s">
        <v>10697</v>
      </c>
      <c r="I1018">
        <v>496.89</v>
      </c>
      <c r="J1018">
        <v>65.989999999999995</v>
      </c>
      <c r="K1018">
        <v>4.99</v>
      </c>
      <c r="L1018" t="s">
        <v>11413</v>
      </c>
      <c r="M1018" t="s">
        <v>11319</v>
      </c>
      <c r="N1018" t="s">
        <v>11320</v>
      </c>
      <c r="O1018" t="s">
        <v>10667</v>
      </c>
      <c r="P1018" t="s">
        <v>10682</v>
      </c>
      <c r="Q1018" t="s">
        <v>10683</v>
      </c>
      <c r="R1018" t="s">
        <v>11460</v>
      </c>
      <c r="S1018" t="s">
        <v>10685</v>
      </c>
      <c r="T1018">
        <v>0.57999999999999996</v>
      </c>
      <c r="U1018" s="1">
        <v>40012</v>
      </c>
    </row>
    <row r="1019" spans="1:21" x14ac:dyDescent="0.3">
      <c r="A1019">
        <v>7662</v>
      </c>
      <c r="B1019">
        <v>54947</v>
      </c>
      <c r="C1019" s="1">
        <v>39866</v>
      </c>
      <c r="D1019" t="s">
        <v>10686</v>
      </c>
      <c r="E1019">
        <v>27</v>
      </c>
      <c r="F1019">
        <v>132.36000000000001</v>
      </c>
      <c r="G1019">
        <v>0.05</v>
      </c>
      <c r="H1019" t="s">
        <v>10664</v>
      </c>
      <c r="I1019">
        <v>-98.35</v>
      </c>
      <c r="J1019">
        <v>4.9800000000000004</v>
      </c>
      <c r="K1019">
        <v>4.62</v>
      </c>
      <c r="L1019" t="s">
        <v>11461</v>
      </c>
      <c r="M1019" t="s">
        <v>11319</v>
      </c>
      <c r="N1019" t="s">
        <v>11320</v>
      </c>
      <c r="O1019" t="s">
        <v>10674</v>
      </c>
      <c r="P1019" t="s">
        <v>10682</v>
      </c>
      <c r="Q1019" t="s">
        <v>10711</v>
      </c>
      <c r="R1019" t="s">
        <v>11034</v>
      </c>
    </row>
    <row r="1020" spans="1:21" x14ac:dyDescent="0.3">
      <c r="A1020">
        <v>7663</v>
      </c>
      <c r="B1020">
        <v>54947</v>
      </c>
      <c r="C1020" s="1">
        <v>39866</v>
      </c>
      <c r="D1020" t="s">
        <v>10686</v>
      </c>
      <c r="E1020">
        <v>42</v>
      </c>
      <c r="F1020">
        <v>1498.46</v>
      </c>
      <c r="G1020">
        <v>0.02</v>
      </c>
      <c r="H1020" t="s">
        <v>10664</v>
      </c>
      <c r="I1020">
        <v>565.37</v>
      </c>
      <c r="J1020">
        <v>34.229999999999997</v>
      </c>
      <c r="K1020">
        <v>5.0199999999999996</v>
      </c>
      <c r="L1020" t="s">
        <v>11461</v>
      </c>
      <c r="M1020" t="s">
        <v>11319</v>
      </c>
      <c r="N1020" t="s">
        <v>11320</v>
      </c>
      <c r="O1020" t="s">
        <v>10674</v>
      </c>
      <c r="P1020" t="s">
        <v>10690</v>
      </c>
      <c r="Q1020" t="s">
        <v>10691</v>
      </c>
      <c r="R1020" t="s">
        <v>11462</v>
      </c>
      <c r="S1020" t="s">
        <v>10685</v>
      </c>
      <c r="T1020">
        <v>0.55000000000000004</v>
      </c>
      <c r="U1020" s="1">
        <v>39868</v>
      </c>
    </row>
    <row r="1021" spans="1:21" x14ac:dyDescent="0.3">
      <c r="A1021">
        <v>7694</v>
      </c>
      <c r="B1021">
        <v>55170</v>
      </c>
      <c r="C1021" s="1">
        <v>41173</v>
      </c>
      <c r="D1021" t="s">
        <v>10719</v>
      </c>
      <c r="E1021">
        <v>22</v>
      </c>
      <c r="F1021">
        <v>985.29</v>
      </c>
      <c r="G1021">
        <v>0.04</v>
      </c>
      <c r="H1021" t="s">
        <v>10697</v>
      </c>
      <c r="I1021">
        <v>138.37</v>
      </c>
      <c r="J1021">
        <v>43.98</v>
      </c>
      <c r="K1021">
        <v>8.99</v>
      </c>
      <c r="L1021" t="s">
        <v>11425</v>
      </c>
      <c r="M1021" t="s">
        <v>11319</v>
      </c>
      <c r="N1021" t="s">
        <v>11320</v>
      </c>
      <c r="O1021" t="s">
        <v>10667</v>
      </c>
      <c r="P1021" t="s">
        <v>10668</v>
      </c>
      <c r="Q1021" t="s">
        <v>10736</v>
      </c>
      <c r="R1021" t="s">
        <v>11463</v>
      </c>
      <c r="S1021" t="s">
        <v>10693</v>
      </c>
      <c r="T1021">
        <v>0.57999999999999996</v>
      </c>
      <c r="U1021" s="1">
        <v>41175</v>
      </c>
    </row>
    <row r="1022" spans="1:21" x14ac:dyDescent="0.3">
      <c r="A1022">
        <v>7796</v>
      </c>
      <c r="B1022">
        <v>55777</v>
      </c>
      <c r="C1022" s="1">
        <v>41223</v>
      </c>
      <c r="D1022" t="s">
        <v>10686</v>
      </c>
      <c r="E1022">
        <v>6</v>
      </c>
      <c r="F1022">
        <v>323.52999999999997</v>
      </c>
      <c r="G1022">
        <v>0.06</v>
      </c>
      <c r="H1022" t="s">
        <v>10664</v>
      </c>
      <c r="I1022">
        <v>136.32</v>
      </c>
      <c r="J1022">
        <v>51.75</v>
      </c>
      <c r="K1022">
        <v>19.989999999999998</v>
      </c>
      <c r="L1022" t="s">
        <v>10985</v>
      </c>
      <c r="M1022" t="s">
        <v>11319</v>
      </c>
      <c r="N1022" t="s">
        <v>11320</v>
      </c>
      <c r="O1022" t="s">
        <v>10681</v>
      </c>
      <c r="P1022" t="s">
        <v>10690</v>
      </c>
      <c r="Q1022" t="s">
        <v>10691</v>
      </c>
      <c r="R1022" t="s">
        <v>10931</v>
      </c>
      <c r="S1022" t="s">
        <v>10685</v>
      </c>
      <c r="T1022">
        <v>0.55000000000000004</v>
      </c>
      <c r="U1022" s="1">
        <v>41224</v>
      </c>
    </row>
    <row r="1023" spans="1:21" x14ac:dyDescent="0.3">
      <c r="A1023">
        <v>7797</v>
      </c>
      <c r="B1023">
        <v>55777</v>
      </c>
      <c r="C1023" s="1">
        <v>41223</v>
      </c>
      <c r="D1023" t="s">
        <v>10686</v>
      </c>
      <c r="E1023">
        <v>1</v>
      </c>
      <c r="F1023">
        <v>65.747500000000002</v>
      </c>
      <c r="G1023">
        <v>0.1</v>
      </c>
      <c r="H1023" t="s">
        <v>10697</v>
      </c>
      <c r="I1023">
        <v>-252.48</v>
      </c>
      <c r="J1023">
        <v>65.989999999999995</v>
      </c>
      <c r="K1023">
        <v>3.99</v>
      </c>
      <c r="L1023" t="s">
        <v>10985</v>
      </c>
      <c r="M1023" t="s">
        <v>11319</v>
      </c>
      <c r="N1023" t="s">
        <v>11320</v>
      </c>
      <c r="O1023" t="s">
        <v>10681</v>
      </c>
      <c r="P1023" t="s">
        <v>10682</v>
      </c>
      <c r="Q1023" t="s">
        <v>10683</v>
      </c>
      <c r="R1023" t="s">
        <v>11203</v>
      </c>
      <c r="S1023" t="s">
        <v>10685</v>
      </c>
      <c r="T1023">
        <v>0.59</v>
      </c>
      <c r="U1023" s="1">
        <v>41225</v>
      </c>
    </row>
    <row r="1024" spans="1:21" x14ac:dyDescent="0.3">
      <c r="A1024">
        <v>7830</v>
      </c>
      <c r="B1024">
        <v>56001</v>
      </c>
      <c r="C1024" s="1">
        <v>40280</v>
      </c>
      <c r="D1024" t="s">
        <v>10663</v>
      </c>
      <c r="E1024">
        <v>17</v>
      </c>
      <c r="F1024">
        <v>118.36</v>
      </c>
      <c r="G1024">
        <v>0.08</v>
      </c>
      <c r="H1024" t="s">
        <v>10697</v>
      </c>
      <c r="I1024">
        <v>-60.65</v>
      </c>
      <c r="J1024">
        <v>6.48</v>
      </c>
      <c r="K1024">
        <v>7.37</v>
      </c>
      <c r="L1024" t="s">
        <v>11406</v>
      </c>
      <c r="M1024" t="s">
        <v>11319</v>
      </c>
      <c r="N1024" t="s">
        <v>11320</v>
      </c>
      <c r="O1024" t="s">
        <v>10701</v>
      </c>
      <c r="P1024" t="s">
        <v>10668</v>
      </c>
      <c r="Q1024" t="s">
        <v>10702</v>
      </c>
      <c r="R1024" t="s">
        <v>11464</v>
      </c>
      <c r="S1024" t="s">
        <v>10685</v>
      </c>
      <c r="T1024">
        <v>0.37</v>
      </c>
      <c r="U1024" s="1">
        <v>40284</v>
      </c>
    </row>
    <row r="1025" spans="1:21" x14ac:dyDescent="0.3">
      <c r="A1025">
        <v>7921</v>
      </c>
      <c r="B1025">
        <v>56640</v>
      </c>
      <c r="C1025" s="1">
        <v>40780</v>
      </c>
      <c r="D1025" t="s">
        <v>10671</v>
      </c>
      <c r="E1025">
        <v>2</v>
      </c>
      <c r="F1025">
        <v>29.31</v>
      </c>
      <c r="G1025">
        <v>0</v>
      </c>
      <c r="H1025" t="s">
        <v>10664</v>
      </c>
      <c r="I1025">
        <v>-12.78</v>
      </c>
      <c r="J1025">
        <v>11.48</v>
      </c>
      <c r="K1025">
        <v>5.43</v>
      </c>
      <c r="L1025" t="s">
        <v>11404</v>
      </c>
      <c r="M1025" t="s">
        <v>11319</v>
      </c>
      <c r="N1025" t="s">
        <v>11320</v>
      </c>
      <c r="O1025" t="s">
        <v>10681</v>
      </c>
      <c r="P1025" t="s">
        <v>10668</v>
      </c>
      <c r="Q1025" t="s">
        <v>10702</v>
      </c>
      <c r="R1025" t="s">
        <v>10789</v>
      </c>
      <c r="S1025" t="s">
        <v>10685</v>
      </c>
      <c r="T1025">
        <v>0.36</v>
      </c>
      <c r="U1025" s="1">
        <v>40781</v>
      </c>
    </row>
    <row r="1026" spans="1:21" x14ac:dyDescent="0.3">
      <c r="A1026">
        <v>7922</v>
      </c>
      <c r="B1026">
        <v>56640</v>
      </c>
      <c r="C1026" s="1">
        <v>40780</v>
      </c>
      <c r="D1026" t="s">
        <v>10671</v>
      </c>
      <c r="E1026">
        <v>11</v>
      </c>
      <c r="F1026">
        <v>80.260000000000005</v>
      </c>
      <c r="G1026">
        <v>0.06</v>
      </c>
      <c r="H1026" t="s">
        <v>10664</v>
      </c>
      <c r="I1026">
        <v>-22.55</v>
      </c>
      <c r="J1026">
        <v>6.68</v>
      </c>
      <c r="K1026">
        <v>5.66</v>
      </c>
      <c r="L1026" t="s">
        <v>11404</v>
      </c>
      <c r="M1026" t="s">
        <v>11319</v>
      </c>
      <c r="N1026" t="s">
        <v>11320</v>
      </c>
      <c r="O1026" t="s">
        <v>10681</v>
      </c>
      <c r="P1026" t="s">
        <v>10668</v>
      </c>
      <c r="Q1026" t="s">
        <v>10702</v>
      </c>
      <c r="R1026" t="s">
        <v>11465</v>
      </c>
      <c r="S1026" t="s">
        <v>10685</v>
      </c>
      <c r="T1026">
        <v>0.37</v>
      </c>
      <c r="U1026" s="1">
        <v>40781</v>
      </c>
    </row>
    <row r="1027" spans="1:21" x14ac:dyDescent="0.3">
      <c r="A1027">
        <v>8313</v>
      </c>
      <c r="B1027">
        <v>59393</v>
      </c>
      <c r="C1027" s="1">
        <v>40502</v>
      </c>
      <c r="D1027" t="s">
        <v>10704</v>
      </c>
      <c r="E1027">
        <v>34</v>
      </c>
      <c r="F1027">
        <v>398.76</v>
      </c>
      <c r="G1027">
        <v>7.0000000000000007E-2</v>
      </c>
      <c r="H1027" t="s">
        <v>10664</v>
      </c>
      <c r="I1027">
        <v>0.82</v>
      </c>
      <c r="J1027">
        <v>11.58</v>
      </c>
      <c r="K1027">
        <v>6.97</v>
      </c>
      <c r="L1027" t="s">
        <v>11365</v>
      </c>
      <c r="M1027" t="s">
        <v>11319</v>
      </c>
      <c r="N1027" t="s">
        <v>11320</v>
      </c>
      <c r="O1027" t="s">
        <v>10701</v>
      </c>
      <c r="P1027" t="s">
        <v>10668</v>
      </c>
      <c r="Q1027" t="s">
        <v>10717</v>
      </c>
      <c r="R1027" t="s">
        <v>10942</v>
      </c>
    </row>
    <row r="1028" spans="1:21" x14ac:dyDescent="0.3">
      <c r="A1028">
        <v>8357</v>
      </c>
      <c r="B1028">
        <v>59712</v>
      </c>
      <c r="C1028" s="1">
        <v>40344</v>
      </c>
      <c r="D1028" t="s">
        <v>10719</v>
      </c>
      <c r="E1028">
        <v>25</v>
      </c>
      <c r="F1028">
        <v>67.58</v>
      </c>
      <c r="G1028">
        <v>0.09</v>
      </c>
      <c r="H1028" t="s">
        <v>10697</v>
      </c>
      <c r="I1028">
        <v>16.8</v>
      </c>
      <c r="J1028">
        <v>2.62</v>
      </c>
      <c r="K1028">
        <v>0.8</v>
      </c>
      <c r="L1028" t="s">
        <v>11403</v>
      </c>
      <c r="M1028" t="s">
        <v>11319</v>
      </c>
      <c r="N1028" t="s">
        <v>11320</v>
      </c>
      <c r="O1028" t="s">
        <v>10667</v>
      </c>
      <c r="P1028" t="s">
        <v>10668</v>
      </c>
      <c r="Q1028" t="s">
        <v>10707</v>
      </c>
      <c r="R1028" t="s">
        <v>11466</v>
      </c>
      <c r="S1028" t="s">
        <v>10709</v>
      </c>
      <c r="T1028">
        <v>0.39</v>
      </c>
      <c r="U1028" s="1">
        <v>40346</v>
      </c>
    </row>
    <row r="1029" spans="1:21" x14ac:dyDescent="0.3">
      <c r="A1029">
        <v>8382</v>
      </c>
      <c r="B1029">
        <v>59905</v>
      </c>
      <c r="C1029" s="1">
        <v>41013</v>
      </c>
      <c r="D1029" t="s">
        <v>10671</v>
      </c>
      <c r="E1029">
        <v>19</v>
      </c>
      <c r="F1029">
        <v>159.24</v>
      </c>
      <c r="G1029">
        <v>0.09</v>
      </c>
      <c r="H1029" t="s">
        <v>10664</v>
      </c>
      <c r="I1029">
        <v>8.3000000000000007</v>
      </c>
      <c r="J1029">
        <v>8.5</v>
      </c>
      <c r="K1029">
        <v>1.99</v>
      </c>
      <c r="L1029" t="s">
        <v>11467</v>
      </c>
      <c r="M1029" t="s">
        <v>11319</v>
      </c>
      <c r="N1029" t="s">
        <v>11320</v>
      </c>
      <c r="O1029" t="s">
        <v>10667</v>
      </c>
      <c r="P1029" t="s">
        <v>10682</v>
      </c>
      <c r="Q1029" t="s">
        <v>10711</v>
      </c>
      <c r="R1029" t="s">
        <v>11468</v>
      </c>
      <c r="S1029" t="s">
        <v>10693</v>
      </c>
      <c r="T1029">
        <v>0.49</v>
      </c>
      <c r="U1029" s="1">
        <v>41015</v>
      </c>
    </row>
    <row r="1030" spans="1:21" x14ac:dyDescent="0.3">
      <c r="A1030">
        <v>8383</v>
      </c>
      <c r="B1030">
        <v>59905</v>
      </c>
      <c r="C1030" s="1">
        <v>41013</v>
      </c>
      <c r="D1030" t="s">
        <v>10671</v>
      </c>
      <c r="E1030">
        <v>6</v>
      </c>
      <c r="F1030">
        <v>48.77</v>
      </c>
      <c r="G1030">
        <v>0</v>
      </c>
      <c r="H1030" t="s">
        <v>10664</v>
      </c>
      <c r="I1030">
        <v>5.95</v>
      </c>
      <c r="J1030">
        <v>7.4</v>
      </c>
      <c r="K1030">
        <v>1.71</v>
      </c>
      <c r="L1030" t="s">
        <v>11467</v>
      </c>
      <c r="M1030" t="s">
        <v>11319</v>
      </c>
      <c r="N1030" t="s">
        <v>11320</v>
      </c>
      <c r="O1030" t="s">
        <v>10667</v>
      </c>
      <c r="P1030" t="s">
        <v>10668</v>
      </c>
      <c r="Q1030" t="s">
        <v>10702</v>
      </c>
      <c r="R1030" t="s">
        <v>11469</v>
      </c>
    </row>
    <row r="1031" spans="1:21" x14ac:dyDescent="0.3">
      <c r="A1031">
        <v>8384</v>
      </c>
      <c r="B1031">
        <v>59905</v>
      </c>
      <c r="C1031" s="1">
        <v>41013</v>
      </c>
      <c r="D1031" t="s">
        <v>10671</v>
      </c>
      <c r="E1031">
        <v>5</v>
      </c>
      <c r="F1031">
        <v>26.5</v>
      </c>
      <c r="G1031">
        <v>0.01</v>
      </c>
      <c r="H1031" t="s">
        <v>10697</v>
      </c>
      <c r="I1031">
        <v>2.61</v>
      </c>
      <c r="J1031">
        <v>4.26</v>
      </c>
      <c r="K1031">
        <v>1.2</v>
      </c>
      <c r="L1031" t="s">
        <v>11467</v>
      </c>
      <c r="M1031" t="s">
        <v>11319</v>
      </c>
      <c r="N1031" t="s">
        <v>11320</v>
      </c>
      <c r="O1031" t="s">
        <v>10667</v>
      </c>
      <c r="P1031" t="s">
        <v>10668</v>
      </c>
      <c r="Q1031" t="s">
        <v>10736</v>
      </c>
      <c r="R1031" t="s">
        <v>11470</v>
      </c>
    </row>
    <row r="1032" spans="1:21" x14ac:dyDescent="0.3">
      <c r="A1032">
        <v>52</v>
      </c>
      <c r="B1032">
        <v>322</v>
      </c>
      <c r="C1032" s="1">
        <v>40986</v>
      </c>
      <c r="D1032" t="s">
        <v>10719</v>
      </c>
      <c r="E1032">
        <v>20</v>
      </c>
      <c r="F1032">
        <v>2634.8555000000001</v>
      </c>
      <c r="G1032">
        <v>0.08</v>
      </c>
      <c r="H1032" t="s">
        <v>10664</v>
      </c>
      <c r="I1032">
        <v>257.76</v>
      </c>
      <c r="J1032">
        <v>155.99</v>
      </c>
      <c r="K1032">
        <v>8.08</v>
      </c>
      <c r="L1032" t="s">
        <v>11471</v>
      </c>
      <c r="M1032" t="s">
        <v>11319</v>
      </c>
      <c r="N1032" t="s">
        <v>11320</v>
      </c>
      <c r="O1032" t="s">
        <v>10681</v>
      </c>
      <c r="P1032" t="s">
        <v>10682</v>
      </c>
      <c r="Q1032" t="s">
        <v>10683</v>
      </c>
      <c r="R1032" t="s">
        <v>11472</v>
      </c>
      <c r="S1032" t="s">
        <v>10685</v>
      </c>
      <c r="T1032">
        <v>0.6</v>
      </c>
      <c r="U1032" s="1">
        <v>40988</v>
      </c>
    </row>
    <row r="1033" spans="1:21" x14ac:dyDescent="0.3">
      <c r="A1033">
        <v>53</v>
      </c>
      <c r="B1033">
        <v>322</v>
      </c>
      <c r="C1033" s="1">
        <v>40986</v>
      </c>
      <c r="D1033" t="s">
        <v>10719</v>
      </c>
      <c r="E1033">
        <v>46</v>
      </c>
      <c r="F1033">
        <v>281</v>
      </c>
      <c r="G1033">
        <v>0.1</v>
      </c>
      <c r="H1033" t="s">
        <v>10664</v>
      </c>
      <c r="I1033">
        <v>-291.58999999999997</v>
      </c>
      <c r="J1033">
        <v>6.48</v>
      </c>
      <c r="K1033">
        <v>10.050000000000001</v>
      </c>
      <c r="L1033" t="s">
        <v>11471</v>
      </c>
      <c r="M1033" t="s">
        <v>11319</v>
      </c>
      <c r="N1033" t="s">
        <v>11320</v>
      </c>
      <c r="O1033" t="s">
        <v>10681</v>
      </c>
      <c r="P1033" t="s">
        <v>10668</v>
      </c>
      <c r="Q1033" t="s">
        <v>10702</v>
      </c>
      <c r="R1033" t="s">
        <v>11473</v>
      </c>
      <c r="S1033" t="s">
        <v>10685</v>
      </c>
      <c r="T1033">
        <v>0.37</v>
      </c>
      <c r="U1033" s="1">
        <v>40988</v>
      </c>
    </row>
    <row r="1034" spans="1:21" x14ac:dyDescent="0.3">
      <c r="A1034">
        <v>151</v>
      </c>
      <c r="B1034">
        <v>962</v>
      </c>
      <c r="C1034" s="1">
        <v>39938</v>
      </c>
      <c r="D1034" t="s">
        <v>10663</v>
      </c>
      <c r="E1034">
        <v>33</v>
      </c>
      <c r="F1034">
        <v>4064.05</v>
      </c>
      <c r="G1034">
        <v>0.06</v>
      </c>
      <c r="H1034" t="s">
        <v>10664</v>
      </c>
      <c r="I1034">
        <v>1408.19</v>
      </c>
      <c r="J1034">
        <v>122.99</v>
      </c>
      <c r="K1034">
        <v>19.989999999999998</v>
      </c>
      <c r="L1034" t="s">
        <v>11474</v>
      </c>
      <c r="M1034" t="s">
        <v>11319</v>
      </c>
      <c r="N1034" t="s">
        <v>11320</v>
      </c>
      <c r="O1034" t="s">
        <v>10667</v>
      </c>
      <c r="P1034" t="s">
        <v>10668</v>
      </c>
      <c r="Q1034" t="s">
        <v>10678</v>
      </c>
      <c r="R1034" t="s">
        <v>11475</v>
      </c>
      <c r="S1034" t="s">
        <v>10685</v>
      </c>
      <c r="T1034">
        <v>0.37</v>
      </c>
      <c r="U1034" s="1">
        <v>39940</v>
      </c>
    </row>
    <row r="1035" spans="1:21" x14ac:dyDescent="0.3">
      <c r="A1035">
        <v>152</v>
      </c>
      <c r="B1035">
        <v>962</v>
      </c>
      <c r="C1035" s="1">
        <v>39938</v>
      </c>
      <c r="D1035" t="s">
        <v>10663</v>
      </c>
      <c r="E1035">
        <v>47</v>
      </c>
      <c r="F1035">
        <v>3213.87</v>
      </c>
      <c r="G1035">
        <v>0.08</v>
      </c>
      <c r="H1035" t="s">
        <v>10672</v>
      </c>
      <c r="I1035">
        <v>-1069.72</v>
      </c>
      <c r="J1035">
        <v>68.81</v>
      </c>
      <c r="K1035">
        <v>60</v>
      </c>
      <c r="L1035" t="s">
        <v>11474</v>
      </c>
      <c r="M1035" t="s">
        <v>11319</v>
      </c>
      <c r="N1035" t="s">
        <v>11320</v>
      </c>
      <c r="O1035" t="s">
        <v>10667</v>
      </c>
      <c r="P1035" t="s">
        <v>10668</v>
      </c>
      <c r="Q1035" t="s">
        <v>10675</v>
      </c>
      <c r="R1035" t="s">
        <v>11226</v>
      </c>
    </row>
    <row r="1036" spans="1:21" x14ac:dyDescent="0.3">
      <c r="A1036">
        <v>185</v>
      </c>
      <c r="B1036">
        <v>1221</v>
      </c>
      <c r="C1036" s="1">
        <v>41017</v>
      </c>
      <c r="D1036" t="s">
        <v>10686</v>
      </c>
      <c r="E1036">
        <v>1</v>
      </c>
      <c r="F1036">
        <v>14.68</v>
      </c>
      <c r="G1036">
        <v>0.06</v>
      </c>
      <c r="H1036" t="s">
        <v>10664</v>
      </c>
      <c r="I1036">
        <v>-13.78</v>
      </c>
      <c r="J1036">
        <v>8.6</v>
      </c>
      <c r="K1036">
        <v>6.19</v>
      </c>
      <c r="L1036" t="s">
        <v>11476</v>
      </c>
      <c r="M1036" t="s">
        <v>11319</v>
      </c>
      <c r="N1036" t="s">
        <v>11320</v>
      </c>
      <c r="O1036" t="s">
        <v>10681</v>
      </c>
      <c r="P1036" t="s">
        <v>10668</v>
      </c>
      <c r="Q1036" t="s">
        <v>10678</v>
      </c>
      <c r="R1036" t="s">
        <v>11477</v>
      </c>
      <c r="S1036" t="s">
        <v>10685</v>
      </c>
      <c r="T1036">
        <v>0.38</v>
      </c>
      <c r="U1036" s="1">
        <v>41017</v>
      </c>
    </row>
    <row r="1037" spans="1:21" x14ac:dyDescent="0.3">
      <c r="A1037">
        <v>186</v>
      </c>
      <c r="B1037">
        <v>1221</v>
      </c>
      <c r="C1037" s="1">
        <v>41017</v>
      </c>
      <c r="D1037" t="s">
        <v>10686</v>
      </c>
      <c r="E1037">
        <v>11</v>
      </c>
      <c r="F1037">
        <v>10145.14</v>
      </c>
      <c r="G1037">
        <v>0.03</v>
      </c>
      <c r="H1037" t="s">
        <v>10664</v>
      </c>
      <c r="I1037">
        <v>3724.57</v>
      </c>
      <c r="J1037">
        <v>896.99</v>
      </c>
      <c r="K1037">
        <v>19.989999999999998</v>
      </c>
      <c r="L1037" t="s">
        <v>11476</v>
      </c>
      <c r="M1037" t="s">
        <v>11319</v>
      </c>
      <c r="N1037" t="s">
        <v>11320</v>
      </c>
      <c r="O1037" t="s">
        <v>10681</v>
      </c>
      <c r="P1037" t="s">
        <v>10668</v>
      </c>
      <c r="Q1037" t="s">
        <v>10678</v>
      </c>
      <c r="R1037" t="s">
        <v>11070</v>
      </c>
      <c r="S1037" t="s">
        <v>10685</v>
      </c>
      <c r="T1037">
        <v>0.38</v>
      </c>
      <c r="U1037" s="1">
        <v>41019</v>
      </c>
    </row>
    <row r="1038" spans="1:21" x14ac:dyDescent="0.3">
      <c r="A1038">
        <v>187</v>
      </c>
      <c r="B1038">
        <v>1221</v>
      </c>
      <c r="C1038" s="1">
        <v>41017</v>
      </c>
      <c r="D1038" t="s">
        <v>10686</v>
      </c>
      <c r="E1038">
        <v>16</v>
      </c>
      <c r="F1038">
        <v>68.45</v>
      </c>
      <c r="G1038">
        <v>0.08</v>
      </c>
      <c r="H1038" t="s">
        <v>10664</v>
      </c>
      <c r="I1038">
        <v>-57.88</v>
      </c>
      <c r="J1038">
        <v>4.24</v>
      </c>
      <c r="K1038">
        <v>5.41</v>
      </c>
      <c r="L1038" t="s">
        <v>11476</v>
      </c>
      <c r="M1038" t="s">
        <v>11319</v>
      </c>
      <c r="N1038" t="s">
        <v>11320</v>
      </c>
      <c r="O1038" t="s">
        <v>10681</v>
      </c>
      <c r="P1038" t="s">
        <v>10668</v>
      </c>
      <c r="Q1038" t="s">
        <v>10678</v>
      </c>
      <c r="R1038" t="s">
        <v>11478</v>
      </c>
      <c r="S1038" t="s">
        <v>10685</v>
      </c>
      <c r="T1038">
        <v>0.35</v>
      </c>
      <c r="U1038" s="1">
        <v>41019</v>
      </c>
    </row>
    <row r="1039" spans="1:21" x14ac:dyDescent="0.3">
      <c r="A1039">
        <v>222</v>
      </c>
      <c r="B1039">
        <v>1445</v>
      </c>
      <c r="C1039" s="1">
        <v>40552</v>
      </c>
      <c r="D1039" t="s">
        <v>10704</v>
      </c>
      <c r="E1039">
        <v>3</v>
      </c>
      <c r="F1039">
        <v>1326.09</v>
      </c>
      <c r="G1039">
        <v>0</v>
      </c>
      <c r="H1039" t="s">
        <v>10664</v>
      </c>
      <c r="I1039">
        <v>-20.55</v>
      </c>
      <c r="J1039">
        <v>420.98</v>
      </c>
      <c r="K1039">
        <v>19.989999999999998</v>
      </c>
      <c r="L1039" t="s">
        <v>11479</v>
      </c>
      <c r="M1039" t="s">
        <v>11319</v>
      </c>
      <c r="N1039" t="s">
        <v>11320</v>
      </c>
      <c r="O1039" t="s">
        <v>10681</v>
      </c>
      <c r="P1039" t="s">
        <v>10668</v>
      </c>
      <c r="Q1039" t="s">
        <v>10678</v>
      </c>
      <c r="R1039" t="s">
        <v>11228</v>
      </c>
      <c r="S1039" t="s">
        <v>10685</v>
      </c>
      <c r="T1039">
        <v>0.35</v>
      </c>
      <c r="U1039" s="1">
        <v>40555</v>
      </c>
    </row>
    <row r="1040" spans="1:21" x14ac:dyDescent="0.3">
      <c r="A1040">
        <v>223</v>
      </c>
      <c r="B1040">
        <v>1445</v>
      </c>
      <c r="C1040" s="1">
        <v>40552</v>
      </c>
      <c r="D1040" t="s">
        <v>10704</v>
      </c>
      <c r="E1040">
        <v>30</v>
      </c>
      <c r="F1040">
        <v>339.49</v>
      </c>
      <c r="G1040">
        <v>0.08</v>
      </c>
      <c r="H1040" t="s">
        <v>10664</v>
      </c>
      <c r="I1040">
        <v>-74.209999999999994</v>
      </c>
      <c r="J1040">
        <v>11.97</v>
      </c>
      <c r="K1040">
        <v>5.81</v>
      </c>
      <c r="L1040" t="s">
        <v>11479</v>
      </c>
      <c r="M1040" t="s">
        <v>11319</v>
      </c>
      <c r="N1040" t="s">
        <v>11320</v>
      </c>
      <c r="O1040" t="s">
        <v>10681</v>
      </c>
      <c r="P1040" t="s">
        <v>10668</v>
      </c>
      <c r="Q1040" t="s">
        <v>10736</v>
      </c>
      <c r="R1040" t="s">
        <v>11146</v>
      </c>
      <c r="S1040" t="s">
        <v>10693</v>
      </c>
      <c r="T1040">
        <v>0.6</v>
      </c>
      <c r="U1040" s="1">
        <v>40554</v>
      </c>
    </row>
    <row r="1041" spans="1:21" x14ac:dyDescent="0.3">
      <c r="A1041">
        <v>259</v>
      </c>
      <c r="B1041">
        <v>1799</v>
      </c>
      <c r="C1041" s="1">
        <v>39878</v>
      </c>
      <c r="D1041" t="s">
        <v>10686</v>
      </c>
      <c r="E1041">
        <v>10</v>
      </c>
      <c r="F1041">
        <v>1187.1199999999999</v>
      </c>
      <c r="G1041">
        <v>0.06</v>
      </c>
      <c r="H1041" t="s">
        <v>10672</v>
      </c>
      <c r="I1041">
        <v>-127.3</v>
      </c>
      <c r="J1041">
        <v>113.98</v>
      </c>
      <c r="K1041">
        <v>30</v>
      </c>
      <c r="L1041" t="s">
        <v>11480</v>
      </c>
      <c r="M1041" t="s">
        <v>11319</v>
      </c>
      <c r="N1041" t="s">
        <v>11320</v>
      </c>
      <c r="O1041" t="s">
        <v>10667</v>
      </c>
      <c r="P1041" t="s">
        <v>10690</v>
      </c>
      <c r="Q1041" t="s">
        <v>10753</v>
      </c>
      <c r="R1041" t="s">
        <v>11446</v>
      </c>
      <c r="S1041" t="s">
        <v>10677</v>
      </c>
      <c r="T1041">
        <v>0.69</v>
      </c>
      <c r="U1041" s="1">
        <v>39880</v>
      </c>
    </row>
    <row r="1042" spans="1:21" x14ac:dyDescent="0.3">
      <c r="A1042">
        <v>260</v>
      </c>
      <c r="B1042">
        <v>1799</v>
      </c>
      <c r="C1042" s="1">
        <v>39878</v>
      </c>
      <c r="D1042" t="s">
        <v>10686</v>
      </c>
      <c r="E1042">
        <v>16</v>
      </c>
      <c r="F1042">
        <v>108.31</v>
      </c>
      <c r="G1042">
        <v>0.05</v>
      </c>
      <c r="H1042" t="s">
        <v>10664</v>
      </c>
      <c r="I1042">
        <v>-52.77</v>
      </c>
      <c r="J1042">
        <v>6.48</v>
      </c>
      <c r="K1042">
        <v>6.86</v>
      </c>
      <c r="L1042" t="s">
        <v>11480</v>
      </c>
      <c r="M1042" t="s">
        <v>11319</v>
      </c>
      <c r="N1042" t="s">
        <v>11320</v>
      </c>
      <c r="O1042" t="s">
        <v>10667</v>
      </c>
      <c r="P1042" t="s">
        <v>10668</v>
      </c>
      <c r="Q1042" t="s">
        <v>10702</v>
      </c>
      <c r="R1042" t="s">
        <v>11481</v>
      </c>
      <c r="S1042" t="s">
        <v>10685</v>
      </c>
      <c r="T1042">
        <v>0.37</v>
      </c>
      <c r="U1042" s="1">
        <v>39880</v>
      </c>
    </row>
    <row r="1043" spans="1:21" x14ac:dyDescent="0.3">
      <c r="A1043">
        <v>393</v>
      </c>
      <c r="B1043">
        <v>2720</v>
      </c>
      <c r="C1043" s="1">
        <v>40336</v>
      </c>
      <c r="D1043" t="s">
        <v>10719</v>
      </c>
      <c r="E1043">
        <v>36</v>
      </c>
      <c r="F1043">
        <v>2051.0160000000001</v>
      </c>
      <c r="G1043">
        <v>0.02</v>
      </c>
      <c r="H1043" t="s">
        <v>10697</v>
      </c>
      <c r="I1043">
        <v>483.97</v>
      </c>
      <c r="J1043">
        <v>65.989999999999995</v>
      </c>
      <c r="K1043">
        <v>3.99</v>
      </c>
      <c r="L1043" t="s">
        <v>11482</v>
      </c>
      <c r="M1043" t="s">
        <v>11319</v>
      </c>
      <c r="N1043" t="s">
        <v>11320</v>
      </c>
      <c r="O1043" t="s">
        <v>10667</v>
      </c>
      <c r="P1043" t="s">
        <v>10682</v>
      </c>
      <c r="Q1043" t="s">
        <v>10683</v>
      </c>
      <c r="R1043" t="s">
        <v>11203</v>
      </c>
      <c r="S1043" t="s">
        <v>10685</v>
      </c>
      <c r="T1043">
        <v>0.59</v>
      </c>
      <c r="U1043" s="1">
        <v>40339</v>
      </c>
    </row>
    <row r="1044" spans="1:21" x14ac:dyDescent="0.3">
      <c r="A1044">
        <v>548</v>
      </c>
      <c r="B1044">
        <v>3685</v>
      </c>
      <c r="C1044" s="1">
        <v>40924</v>
      </c>
      <c r="D1044" t="s">
        <v>10704</v>
      </c>
      <c r="E1044">
        <v>29</v>
      </c>
      <c r="F1044">
        <v>106.78</v>
      </c>
      <c r="G1044">
        <v>0</v>
      </c>
      <c r="H1044" t="s">
        <v>10664</v>
      </c>
      <c r="I1044">
        <v>-98.05</v>
      </c>
      <c r="J1044">
        <v>3.28</v>
      </c>
      <c r="K1044">
        <v>5</v>
      </c>
      <c r="L1044" t="s">
        <v>11474</v>
      </c>
      <c r="M1044" t="s">
        <v>11319</v>
      </c>
      <c r="N1044" t="s">
        <v>11320</v>
      </c>
      <c r="O1044" t="s">
        <v>10667</v>
      </c>
      <c r="P1044" t="s">
        <v>10668</v>
      </c>
      <c r="Q1044" t="s">
        <v>10736</v>
      </c>
      <c r="R1044" t="s">
        <v>11483</v>
      </c>
      <c r="S1044" t="s">
        <v>10709</v>
      </c>
      <c r="T1044">
        <v>0.56000000000000005</v>
      </c>
      <c r="U1044" s="1">
        <v>40925</v>
      </c>
    </row>
    <row r="1045" spans="1:21" x14ac:dyDescent="0.3">
      <c r="A1045">
        <v>549</v>
      </c>
      <c r="B1045">
        <v>3687</v>
      </c>
      <c r="C1045" s="1">
        <v>40211</v>
      </c>
      <c r="D1045" t="s">
        <v>10719</v>
      </c>
      <c r="E1045">
        <v>25</v>
      </c>
      <c r="F1045">
        <v>79.37</v>
      </c>
      <c r="G1045">
        <v>7.0000000000000007E-2</v>
      </c>
      <c r="H1045" t="s">
        <v>10664</v>
      </c>
      <c r="I1045">
        <v>6.14</v>
      </c>
      <c r="J1045">
        <v>3.29</v>
      </c>
      <c r="K1045">
        <v>1.35</v>
      </c>
      <c r="L1045" t="s">
        <v>11484</v>
      </c>
      <c r="M1045" t="s">
        <v>11319</v>
      </c>
      <c r="N1045" t="s">
        <v>11320</v>
      </c>
      <c r="O1045" t="s">
        <v>10701</v>
      </c>
      <c r="P1045" t="s">
        <v>10668</v>
      </c>
      <c r="Q1045" t="s">
        <v>10707</v>
      </c>
      <c r="R1045" t="s">
        <v>11092</v>
      </c>
      <c r="S1045" t="s">
        <v>10709</v>
      </c>
      <c r="T1045">
        <v>0.4</v>
      </c>
      <c r="U1045" s="1">
        <v>40211</v>
      </c>
    </row>
    <row r="1046" spans="1:21" x14ac:dyDescent="0.3">
      <c r="A1046">
        <v>574</v>
      </c>
      <c r="B1046">
        <v>3907</v>
      </c>
      <c r="C1046" s="1">
        <v>41139</v>
      </c>
      <c r="D1046" t="s">
        <v>10704</v>
      </c>
      <c r="E1046">
        <v>36</v>
      </c>
      <c r="F1046">
        <v>218.12</v>
      </c>
      <c r="G1046">
        <v>0.02</v>
      </c>
      <c r="H1046" t="s">
        <v>10664</v>
      </c>
      <c r="I1046">
        <v>-1642.65</v>
      </c>
      <c r="J1046">
        <v>4.4800000000000004</v>
      </c>
      <c r="K1046">
        <v>49</v>
      </c>
      <c r="L1046" t="s">
        <v>11482</v>
      </c>
      <c r="M1046" t="s">
        <v>11319</v>
      </c>
      <c r="N1046" t="s">
        <v>11320</v>
      </c>
      <c r="O1046" t="s">
        <v>10667</v>
      </c>
      <c r="P1046" t="s">
        <v>10668</v>
      </c>
      <c r="Q1046" t="s">
        <v>10675</v>
      </c>
      <c r="R1046" t="s">
        <v>10768</v>
      </c>
      <c r="S1046" t="s">
        <v>10769</v>
      </c>
      <c r="T1046">
        <v>0.6</v>
      </c>
      <c r="U1046" s="1">
        <v>41139</v>
      </c>
    </row>
    <row r="1047" spans="1:21" x14ac:dyDescent="0.3">
      <c r="A1047">
        <v>594</v>
      </c>
      <c r="B1047">
        <v>4067</v>
      </c>
      <c r="C1047" s="1">
        <v>41188</v>
      </c>
      <c r="D1047" t="s">
        <v>10671</v>
      </c>
      <c r="E1047">
        <v>16</v>
      </c>
      <c r="F1047">
        <v>118.38</v>
      </c>
      <c r="G1047">
        <v>0.04</v>
      </c>
      <c r="H1047" t="s">
        <v>10664</v>
      </c>
      <c r="I1047">
        <v>-42.46</v>
      </c>
      <c r="J1047">
        <v>7.1</v>
      </c>
      <c r="K1047">
        <v>6.05</v>
      </c>
      <c r="L1047" t="s">
        <v>11479</v>
      </c>
      <c r="M1047" t="s">
        <v>11319</v>
      </c>
      <c r="N1047" t="s">
        <v>11320</v>
      </c>
      <c r="O1047" t="s">
        <v>10681</v>
      </c>
      <c r="P1047" t="s">
        <v>10668</v>
      </c>
      <c r="Q1047" t="s">
        <v>10678</v>
      </c>
      <c r="R1047" t="s">
        <v>11063</v>
      </c>
    </row>
    <row r="1048" spans="1:21" x14ac:dyDescent="0.3">
      <c r="A1048">
        <v>617</v>
      </c>
      <c r="B1048">
        <v>4257</v>
      </c>
      <c r="C1048" s="1">
        <v>40626</v>
      </c>
      <c r="D1048" t="s">
        <v>10704</v>
      </c>
      <c r="E1048">
        <v>45</v>
      </c>
      <c r="F1048">
        <v>253.89</v>
      </c>
      <c r="G1048">
        <v>0.01</v>
      </c>
      <c r="H1048" t="s">
        <v>10664</v>
      </c>
      <c r="I1048">
        <v>-83.66</v>
      </c>
      <c r="J1048">
        <v>5.58</v>
      </c>
      <c r="K1048">
        <v>5.3</v>
      </c>
      <c r="L1048" t="s">
        <v>11485</v>
      </c>
      <c r="M1048" t="s">
        <v>11319</v>
      </c>
      <c r="N1048" t="s">
        <v>11320</v>
      </c>
      <c r="O1048" t="s">
        <v>10674</v>
      </c>
      <c r="P1048" t="s">
        <v>10668</v>
      </c>
      <c r="Q1048" t="s">
        <v>10717</v>
      </c>
      <c r="R1048" t="s">
        <v>11486</v>
      </c>
      <c r="S1048" t="s">
        <v>10685</v>
      </c>
      <c r="T1048">
        <v>0.35</v>
      </c>
      <c r="U1048" s="1">
        <v>40628</v>
      </c>
    </row>
    <row r="1049" spans="1:21" x14ac:dyDescent="0.3">
      <c r="A1049">
        <v>618</v>
      </c>
      <c r="B1049">
        <v>4261</v>
      </c>
      <c r="C1049" s="1">
        <v>41184</v>
      </c>
      <c r="D1049" t="s">
        <v>10719</v>
      </c>
      <c r="E1049">
        <v>22</v>
      </c>
      <c r="F1049">
        <v>1556.87</v>
      </c>
      <c r="G1049">
        <v>0.04</v>
      </c>
      <c r="H1049" t="s">
        <v>10672</v>
      </c>
      <c r="I1049">
        <v>-521.41999999999996</v>
      </c>
      <c r="J1049">
        <v>68.81</v>
      </c>
      <c r="K1049">
        <v>60</v>
      </c>
      <c r="L1049" t="s">
        <v>11476</v>
      </c>
      <c r="M1049" t="s">
        <v>11319</v>
      </c>
      <c r="N1049" t="s">
        <v>11320</v>
      </c>
      <c r="O1049" t="s">
        <v>10681</v>
      </c>
      <c r="P1049" t="s">
        <v>10668</v>
      </c>
      <c r="Q1049" t="s">
        <v>10675</v>
      </c>
      <c r="R1049" t="s">
        <v>11226</v>
      </c>
    </row>
    <row r="1050" spans="1:21" x14ac:dyDescent="0.3">
      <c r="A1050">
        <v>619</v>
      </c>
      <c r="B1050">
        <v>4261</v>
      </c>
      <c r="C1050" s="1">
        <v>41184</v>
      </c>
      <c r="D1050" t="s">
        <v>10719</v>
      </c>
      <c r="E1050">
        <v>33</v>
      </c>
      <c r="F1050">
        <v>195.98</v>
      </c>
      <c r="G1050">
        <v>0.08</v>
      </c>
      <c r="H1050" t="s">
        <v>10664</v>
      </c>
      <c r="I1050">
        <v>-71.47</v>
      </c>
      <c r="J1050">
        <v>5.98</v>
      </c>
      <c r="K1050">
        <v>5.35</v>
      </c>
      <c r="L1050" t="s">
        <v>11476</v>
      </c>
      <c r="M1050" t="s">
        <v>11319</v>
      </c>
      <c r="N1050" t="s">
        <v>11320</v>
      </c>
      <c r="O1050" t="s">
        <v>10681</v>
      </c>
      <c r="P1050" t="s">
        <v>10668</v>
      </c>
      <c r="Q1050" t="s">
        <v>10702</v>
      </c>
      <c r="R1050" t="s">
        <v>11487</v>
      </c>
      <c r="S1050" t="s">
        <v>10685</v>
      </c>
      <c r="T1050">
        <v>0.4</v>
      </c>
      <c r="U1050" s="1">
        <v>41186</v>
      </c>
    </row>
    <row r="1051" spans="1:21" x14ac:dyDescent="0.3">
      <c r="A1051">
        <v>620</v>
      </c>
      <c r="B1051">
        <v>4261</v>
      </c>
      <c r="C1051" s="1">
        <v>41184</v>
      </c>
      <c r="D1051" t="s">
        <v>10719</v>
      </c>
      <c r="E1051">
        <v>32</v>
      </c>
      <c r="F1051">
        <v>9235.9699999999993</v>
      </c>
      <c r="G1051">
        <v>0.04</v>
      </c>
      <c r="H1051" t="s">
        <v>10664</v>
      </c>
      <c r="I1051">
        <v>2848.17</v>
      </c>
      <c r="J1051">
        <v>300.64999999999998</v>
      </c>
      <c r="K1051">
        <v>24.49</v>
      </c>
      <c r="L1051" t="s">
        <v>11476</v>
      </c>
      <c r="M1051" t="s">
        <v>11319</v>
      </c>
      <c r="N1051" t="s">
        <v>11320</v>
      </c>
      <c r="O1051" t="s">
        <v>10681</v>
      </c>
      <c r="P1051" t="s">
        <v>10668</v>
      </c>
      <c r="Q1051" t="s">
        <v>10675</v>
      </c>
      <c r="R1051" t="s">
        <v>11014</v>
      </c>
      <c r="S1051" t="s">
        <v>10769</v>
      </c>
      <c r="T1051">
        <v>0.52</v>
      </c>
      <c r="U1051" s="1">
        <v>41186</v>
      </c>
    </row>
    <row r="1052" spans="1:21" x14ac:dyDescent="0.3">
      <c r="A1052">
        <v>621</v>
      </c>
      <c r="B1052">
        <v>4261</v>
      </c>
      <c r="C1052" s="1">
        <v>41184</v>
      </c>
      <c r="D1052" t="s">
        <v>10719</v>
      </c>
      <c r="E1052">
        <v>48</v>
      </c>
      <c r="F1052">
        <v>274.38</v>
      </c>
      <c r="G1052">
        <v>0.04</v>
      </c>
      <c r="H1052" t="s">
        <v>10664</v>
      </c>
      <c r="I1052">
        <v>-94.82</v>
      </c>
      <c r="J1052">
        <v>5.78</v>
      </c>
      <c r="K1052">
        <v>5.37</v>
      </c>
      <c r="L1052" t="s">
        <v>11476</v>
      </c>
      <c r="M1052" t="s">
        <v>11319</v>
      </c>
      <c r="N1052" t="s">
        <v>11320</v>
      </c>
      <c r="O1052" t="s">
        <v>10681</v>
      </c>
      <c r="P1052" t="s">
        <v>10668</v>
      </c>
      <c r="Q1052" t="s">
        <v>10702</v>
      </c>
      <c r="R1052" t="s">
        <v>11488</v>
      </c>
      <c r="S1052" t="s">
        <v>10685</v>
      </c>
      <c r="T1052">
        <v>0.36</v>
      </c>
      <c r="U1052" s="1">
        <v>41186</v>
      </c>
    </row>
    <row r="1053" spans="1:21" x14ac:dyDescent="0.3">
      <c r="A1053">
        <v>622</v>
      </c>
      <c r="B1053">
        <v>4294</v>
      </c>
      <c r="C1053" s="1">
        <v>41135</v>
      </c>
      <c r="D1053" t="s">
        <v>10704</v>
      </c>
      <c r="E1053">
        <v>8</v>
      </c>
      <c r="F1053">
        <v>17.72</v>
      </c>
      <c r="G1053">
        <v>0.02</v>
      </c>
      <c r="H1053" t="s">
        <v>10664</v>
      </c>
      <c r="I1053">
        <v>-15.34</v>
      </c>
      <c r="J1053">
        <v>1.74</v>
      </c>
      <c r="K1053">
        <v>4.08</v>
      </c>
      <c r="L1053" t="s">
        <v>11474</v>
      </c>
      <c r="M1053" t="s">
        <v>11319</v>
      </c>
      <c r="N1053" t="s">
        <v>11320</v>
      </c>
      <c r="O1053" t="s">
        <v>10667</v>
      </c>
      <c r="P1053" t="s">
        <v>10690</v>
      </c>
      <c r="Q1053" t="s">
        <v>10691</v>
      </c>
      <c r="R1053" t="s">
        <v>11084</v>
      </c>
    </row>
    <row r="1054" spans="1:21" x14ac:dyDescent="0.3">
      <c r="A1054">
        <v>657</v>
      </c>
      <c r="B1054">
        <v>4642</v>
      </c>
      <c r="C1054" s="1">
        <v>40600</v>
      </c>
      <c r="D1054" t="s">
        <v>10719</v>
      </c>
      <c r="E1054">
        <v>9</v>
      </c>
      <c r="F1054">
        <v>65.61</v>
      </c>
      <c r="G1054">
        <v>0.08</v>
      </c>
      <c r="H1054" t="s">
        <v>10664</v>
      </c>
      <c r="I1054">
        <v>-39.74</v>
      </c>
      <c r="J1054">
        <v>7.28</v>
      </c>
      <c r="K1054">
        <v>3.52</v>
      </c>
      <c r="L1054" t="s">
        <v>11479</v>
      </c>
      <c r="M1054" t="s">
        <v>11319</v>
      </c>
      <c r="N1054" t="s">
        <v>11320</v>
      </c>
      <c r="O1054" t="s">
        <v>10681</v>
      </c>
      <c r="P1054" t="s">
        <v>10682</v>
      </c>
      <c r="Q1054" t="s">
        <v>10711</v>
      </c>
      <c r="R1054" t="s">
        <v>11348</v>
      </c>
    </row>
    <row r="1055" spans="1:21" x14ac:dyDescent="0.3">
      <c r="A1055">
        <v>658</v>
      </c>
      <c r="B1055">
        <v>4642</v>
      </c>
      <c r="C1055" s="1">
        <v>40600</v>
      </c>
      <c r="D1055" t="s">
        <v>10719</v>
      </c>
      <c r="E1055">
        <v>21</v>
      </c>
      <c r="F1055">
        <v>309.62</v>
      </c>
      <c r="G1055">
        <v>0</v>
      </c>
      <c r="H1055" t="s">
        <v>10697</v>
      </c>
      <c r="I1055">
        <v>-80.2</v>
      </c>
      <c r="J1055">
        <v>14.03</v>
      </c>
      <c r="K1055">
        <v>9.3699999999999992</v>
      </c>
      <c r="L1055" t="s">
        <v>11479</v>
      </c>
      <c r="M1055" t="s">
        <v>11319</v>
      </c>
      <c r="N1055" t="s">
        <v>11320</v>
      </c>
      <c r="O1055" t="s">
        <v>10681</v>
      </c>
      <c r="P1055" t="s">
        <v>10668</v>
      </c>
      <c r="Q1055" t="s">
        <v>10669</v>
      </c>
      <c r="R1055" t="s">
        <v>11346</v>
      </c>
      <c r="S1055" t="s">
        <v>10685</v>
      </c>
      <c r="T1055">
        <v>0.56000000000000005</v>
      </c>
      <c r="U1055" s="1">
        <v>40600</v>
      </c>
    </row>
    <row r="1056" spans="1:21" x14ac:dyDescent="0.3">
      <c r="A1056">
        <v>695</v>
      </c>
      <c r="B1056">
        <v>4864</v>
      </c>
      <c r="C1056" s="1">
        <v>41223</v>
      </c>
      <c r="D1056" t="s">
        <v>10663</v>
      </c>
      <c r="E1056">
        <v>16</v>
      </c>
      <c r="F1056">
        <v>4901.99</v>
      </c>
      <c r="G1056">
        <v>0.04</v>
      </c>
      <c r="H1056" t="s">
        <v>10664</v>
      </c>
      <c r="I1056">
        <v>1724.68</v>
      </c>
      <c r="J1056">
        <v>315.98</v>
      </c>
      <c r="K1056">
        <v>19.989999999999998</v>
      </c>
      <c r="L1056" t="s">
        <v>11489</v>
      </c>
      <c r="M1056" t="s">
        <v>11319</v>
      </c>
      <c r="N1056" t="s">
        <v>11320</v>
      </c>
      <c r="O1056" t="s">
        <v>10681</v>
      </c>
      <c r="P1056" t="s">
        <v>10668</v>
      </c>
      <c r="Q1056" t="s">
        <v>10678</v>
      </c>
      <c r="R1056" t="s">
        <v>11490</v>
      </c>
      <c r="S1056" t="s">
        <v>10685</v>
      </c>
      <c r="T1056">
        <v>0.38</v>
      </c>
      <c r="U1056" s="1">
        <v>41227</v>
      </c>
    </row>
    <row r="1057" spans="1:21" x14ac:dyDescent="0.3">
      <c r="A1057">
        <v>710</v>
      </c>
      <c r="B1057">
        <v>4996</v>
      </c>
      <c r="C1057" s="1">
        <v>41165</v>
      </c>
      <c r="D1057" t="s">
        <v>10704</v>
      </c>
      <c r="E1057">
        <v>30</v>
      </c>
      <c r="F1057">
        <v>4305.79</v>
      </c>
      <c r="G1057">
        <v>0</v>
      </c>
      <c r="H1057" t="s">
        <v>10664</v>
      </c>
      <c r="I1057">
        <v>1020.32</v>
      </c>
      <c r="J1057">
        <v>142.86000000000001</v>
      </c>
      <c r="K1057">
        <v>19.989999999999998</v>
      </c>
      <c r="L1057" t="s">
        <v>11491</v>
      </c>
      <c r="M1057" t="s">
        <v>11319</v>
      </c>
      <c r="N1057" t="s">
        <v>11320</v>
      </c>
      <c r="O1057" t="s">
        <v>10681</v>
      </c>
      <c r="P1057" t="s">
        <v>10668</v>
      </c>
      <c r="Q1057" t="s">
        <v>10669</v>
      </c>
      <c r="R1057" t="s">
        <v>11492</v>
      </c>
      <c r="S1057" t="s">
        <v>10685</v>
      </c>
      <c r="T1057">
        <v>0.56000000000000005</v>
      </c>
      <c r="U1057" s="1">
        <v>41166</v>
      </c>
    </row>
    <row r="1058" spans="1:21" x14ac:dyDescent="0.3">
      <c r="A1058">
        <v>718</v>
      </c>
      <c r="B1058">
        <v>5121</v>
      </c>
      <c r="C1058" s="1">
        <v>41039</v>
      </c>
      <c r="D1058" t="s">
        <v>10686</v>
      </c>
      <c r="E1058">
        <v>45</v>
      </c>
      <c r="F1058">
        <v>1991.703</v>
      </c>
      <c r="G1058">
        <v>7.0000000000000007E-2</v>
      </c>
      <c r="H1058" t="s">
        <v>10664</v>
      </c>
      <c r="I1058">
        <v>559.11</v>
      </c>
      <c r="J1058">
        <v>55.99</v>
      </c>
      <c r="K1058">
        <v>1.25</v>
      </c>
      <c r="L1058" t="s">
        <v>11489</v>
      </c>
      <c r="M1058" t="s">
        <v>11319</v>
      </c>
      <c r="N1058" t="s">
        <v>11320</v>
      </c>
      <c r="O1058" t="s">
        <v>10681</v>
      </c>
      <c r="P1058" t="s">
        <v>10682</v>
      </c>
      <c r="Q1058" t="s">
        <v>10683</v>
      </c>
      <c r="R1058" t="s">
        <v>11279</v>
      </c>
      <c r="S1058" t="s">
        <v>10693</v>
      </c>
      <c r="T1058">
        <v>0.55000000000000004</v>
      </c>
      <c r="U1058" s="1">
        <v>41040</v>
      </c>
    </row>
    <row r="1059" spans="1:21" x14ac:dyDescent="0.3">
      <c r="A1059">
        <v>741</v>
      </c>
      <c r="B1059">
        <v>5346</v>
      </c>
      <c r="C1059" s="1">
        <v>40537</v>
      </c>
      <c r="D1059" t="s">
        <v>10719</v>
      </c>
      <c r="E1059">
        <v>34</v>
      </c>
      <c r="F1059">
        <v>2932.99</v>
      </c>
      <c r="G1059">
        <v>7.0000000000000007E-2</v>
      </c>
      <c r="H1059" t="s">
        <v>10664</v>
      </c>
      <c r="I1059">
        <v>-1448.83</v>
      </c>
      <c r="J1059">
        <v>90.98</v>
      </c>
      <c r="K1059">
        <v>56.2</v>
      </c>
      <c r="L1059" t="s">
        <v>11493</v>
      </c>
      <c r="M1059" t="s">
        <v>11319</v>
      </c>
      <c r="N1059" t="s">
        <v>11320</v>
      </c>
      <c r="O1059" t="s">
        <v>10701</v>
      </c>
      <c r="P1059" t="s">
        <v>10690</v>
      </c>
      <c r="Q1059" t="s">
        <v>10691</v>
      </c>
      <c r="R1059" t="s">
        <v>11196</v>
      </c>
      <c r="S1059" t="s">
        <v>10689</v>
      </c>
      <c r="T1059">
        <v>0.74</v>
      </c>
      <c r="U1059" s="1">
        <v>40538</v>
      </c>
    </row>
    <row r="1060" spans="1:21" x14ac:dyDescent="0.3">
      <c r="A1060">
        <v>742</v>
      </c>
      <c r="B1060">
        <v>5346</v>
      </c>
      <c r="C1060" s="1">
        <v>40537</v>
      </c>
      <c r="D1060" t="s">
        <v>10719</v>
      </c>
      <c r="E1060">
        <v>45</v>
      </c>
      <c r="F1060">
        <v>9194.7999999999993</v>
      </c>
      <c r="G1060">
        <v>0.1</v>
      </c>
      <c r="H1060" t="s">
        <v>10672</v>
      </c>
      <c r="I1060">
        <v>-1760.57</v>
      </c>
      <c r="J1060">
        <v>218.75</v>
      </c>
      <c r="K1060">
        <v>69.64</v>
      </c>
      <c r="L1060" t="s">
        <v>11493</v>
      </c>
      <c r="M1060" t="s">
        <v>11319</v>
      </c>
      <c r="N1060" t="s">
        <v>11320</v>
      </c>
      <c r="O1060" t="s">
        <v>10701</v>
      </c>
      <c r="P1060" t="s">
        <v>10690</v>
      </c>
      <c r="Q1060" t="s">
        <v>10724</v>
      </c>
      <c r="R1060" t="s">
        <v>10892</v>
      </c>
      <c r="S1060" t="s">
        <v>10723</v>
      </c>
      <c r="T1060">
        <v>0.77</v>
      </c>
      <c r="U1060" s="1">
        <v>40539</v>
      </c>
    </row>
    <row r="1061" spans="1:21" x14ac:dyDescent="0.3">
      <c r="A1061">
        <v>743</v>
      </c>
      <c r="B1061">
        <v>5346</v>
      </c>
      <c r="C1061" s="1">
        <v>40537</v>
      </c>
      <c r="D1061" t="s">
        <v>10719</v>
      </c>
      <c r="E1061">
        <v>17</v>
      </c>
      <c r="F1061">
        <v>2285.12</v>
      </c>
      <c r="G1061">
        <v>0.08</v>
      </c>
      <c r="H1061" t="s">
        <v>10672</v>
      </c>
      <c r="I1061">
        <v>-455.8</v>
      </c>
      <c r="J1061">
        <v>140.97999999999999</v>
      </c>
      <c r="K1061">
        <v>36.090000000000003</v>
      </c>
      <c r="L1061" t="s">
        <v>11493</v>
      </c>
      <c r="M1061" t="s">
        <v>11319</v>
      </c>
      <c r="N1061" t="s">
        <v>11320</v>
      </c>
      <c r="O1061" t="s">
        <v>10701</v>
      </c>
      <c r="P1061" t="s">
        <v>10690</v>
      </c>
      <c r="Q1061" t="s">
        <v>10721</v>
      </c>
      <c r="R1061" t="s">
        <v>10987</v>
      </c>
    </row>
    <row r="1062" spans="1:21" x14ac:dyDescent="0.3">
      <c r="A1062">
        <v>766</v>
      </c>
      <c r="B1062">
        <v>5473</v>
      </c>
      <c r="C1062" s="1">
        <v>40992</v>
      </c>
      <c r="D1062" t="s">
        <v>10686</v>
      </c>
      <c r="E1062">
        <v>42</v>
      </c>
      <c r="F1062">
        <v>355.69</v>
      </c>
      <c r="G1062">
        <v>0.09</v>
      </c>
      <c r="H1062" t="s">
        <v>10664</v>
      </c>
      <c r="I1062">
        <v>-149.46</v>
      </c>
      <c r="J1062">
        <v>8.74</v>
      </c>
      <c r="K1062">
        <v>8.2899999999999991</v>
      </c>
      <c r="L1062" t="s">
        <v>11494</v>
      </c>
      <c r="M1062" t="s">
        <v>11319</v>
      </c>
      <c r="N1062" t="s">
        <v>11320</v>
      </c>
      <c r="O1062" t="s">
        <v>10667</v>
      </c>
      <c r="P1062" t="s">
        <v>10668</v>
      </c>
      <c r="Q1062" t="s">
        <v>10717</v>
      </c>
      <c r="R1062" t="s">
        <v>11189</v>
      </c>
      <c r="S1062" t="s">
        <v>10685</v>
      </c>
      <c r="T1062">
        <v>0.38</v>
      </c>
      <c r="U1062" s="1">
        <v>40994</v>
      </c>
    </row>
    <row r="1063" spans="1:21" x14ac:dyDescent="0.3">
      <c r="A1063">
        <v>795</v>
      </c>
      <c r="B1063">
        <v>5698</v>
      </c>
      <c r="C1063" s="1">
        <v>39953</v>
      </c>
      <c r="D1063" t="s">
        <v>10704</v>
      </c>
      <c r="E1063">
        <v>15</v>
      </c>
      <c r="F1063">
        <v>297.05</v>
      </c>
      <c r="G1063">
        <v>0.09</v>
      </c>
      <c r="H1063" t="s">
        <v>10664</v>
      </c>
      <c r="I1063">
        <v>-16.89</v>
      </c>
      <c r="J1063">
        <v>20.48</v>
      </c>
      <c r="K1063">
        <v>6.32</v>
      </c>
      <c r="L1063" t="s">
        <v>11495</v>
      </c>
      <c r="M1063" t="s">
        <v>11319</v>
      </c>
      <c r="N1063" t="s">
        <v>11320</v>
      </c>
      <c r="O1063" t="s">
        <v>10674</v>
      </c>
      <c r="P1063" t="s">
        <v>10668</v>
      </c>
      <c r="Q1063" t="s">
        <v>10675</v>
      </c>
      <c r="R1063" t="s">
        <v>11496</v>
      </c>
      <c r="S1063" t="s">
        <v>10685</v>
      </c>
      <c r="T1063">
        <v>0.57999999999999996</v>
      </c>
      <c r="U1063" s="1">
        <v>39954</v>
      </c>
    </row>
    <row r="1064" spans="1:21" x14ac:dyDescent="0.3">
      <c r="A1064">
        <v>796</v>
      </c>
      <c r="B1064">
        <v>5698</v>
      </c>
      <c r="C1064" s="1">
        <v>39953</v>
      </c>
      <c r="D1064" t="s">
        <v>10704</v>
      </c>
      <c r="E1064">
        <v>7</v>
      </c>
      <c r="F1064">
        <v>108.26</v>
      </c>
      <c r="G1064">
        <v>0.06</v>
      </c>
      <c r="H1064" t="s">
        <v>10664</v>
      </c>
      <c r="I1064">
        <v>25.51</v>
      </c>
      <c r="J1064">
        <v>15.67</v>
      </c>
      <c r="K1064">
        <v>1.39</v>
      </c>
      <c r="L1064" t="s">
        <v>11495</v>
      </c>
      <c r="M1064" t="s">
        <v>11319</v>
      </c>
      <c r="N1064" t="s">
        <v>11320</v>
      </c>
      <c r="O1064" t="s">
        <v>10674</v>
      </c>
      <c r="P1064" t="s">
        <v>10668</v>
      </c>
      <c r="Q1064" t="s">
        <v>10717</v>
      </c>
      <c r="R1064" t="s">
        <v>10805</v>
      </c>
    </row>
    <row r="1065" spans="1:21" x14ac:dyDescent="0.3">
      <c r="A1065">
        <v>855</v>
      </c>
      <c r="B1065">
        <v>6144</v>
      </c>
      <c r="C1065" s="1">
        <v>39985</v>
      </c>
      <c r="D1065" t="s">
        <v>10719</v>
      </c>
      <c r="E1065">
        <v>24</v>
      </c>
      <c r="F1065">
        <v>67.349999999999994</v>
      </c>
      <c r="G1065">
        <v>7.0000000000000007E-2</v>
      </c>
      <c r="H1065" t="s">
        <v>10664</v>
      </c>
      <c r="I1065">
        <v>22.63</v>
      </c>
      <c r="J1065">
        <v>2.88</v>
      </c>
      <c r="K1065">
        <v>0.5</v>
      </c>
      <c r="L1065" t="s">
        <v>11489</v>
      </c>
      <c r="M1065" t="s">
        <v>11319</v>
      </c>
      <c r="N1065" t="s">
        <v>11320</v>
      </c>
      <c r="O1065" t="s">
        <v>10681</v>
      </c>
      <c r="P1065" t="s">
        <v>10668</v>
      </c>
      <c r="Q1065" t="s">
        <v>10729</v>
      </c>
      <c r="R1065" t="s">
        <v>11110</v>
      </c>
      <c r="S1065" t="s">
        <v>10685</v>
      </c>
      <c r="T1065">
        <v>0.39</v>
      </c>
      <c r="U1065" s="1">
        <v>39988</v>
      </c>
    </row>
    <row r="1066" spans="1:21" x14ac:dyDescent="0.3">
      <c r="A1066">
        <v>856</v>
      </c>
      <c r="B1066">
        <v>6144</v>
      </c>
      <c r="C1066" s="1">
        <v>39985</v>
      </c>
      <c r="D1066" t="s">
        <v>10719</v>
      </c>
      <c r="E1066">
        <v>4</v>
      </c>
      <c r="F1066">
        <v>1472.31</v>
      </c>
      <c r="G1066">
        <v>0.03</v>
      </c>
      <c r="H1066" t="s">
        <v>10672</v>
      </c>
      <c r="I1066">
        <v>-223.59</v>
      </c>
      <c r="J1066">
        <v>348.21</v>
      </c>
      <c r="K1066">
        <v>40.19</v>
      </c>
      <c r="L1066" t="s">
        <v>11489</v>
      </c>
      <c r="M1066" t="s">
        <v>11319</v>
      </c>
      <c r="N1066" t="s">
        <v>11320</v>
      </c>
      <c r="O1066" t="s">
        <v>10681</v>
      </c>
      <c r="P1066" t="s">
        <v>10690</v>
      </c>
      <c r="Q1066" t="s">
        <v>10724</v>
      </c>
      <c r="R1066" t="s">
        <v>11220</v>
      </c>
      <c r="S1066" t="s">
        <v>10723</v>
      </c>
      <c r="T1066">
        <v>0.62</v>
      </c>
      <c r="U1066" s="1">
        <v>39986</v>
      </c>
    </row>
    <row r="1067" spans="1:21" x14ac:dyDescent="0.3">
      <c r="A1067">
        <v>888</v>
      </c>
      <c r="B1067">
        <v>6374</v>
      </c>
      <c r="C1067" s="1">
        <v>40762</v>
      </c>
      <c r="D1067" t="s">
        <v>10719</v>
      </c>
      <c r="E1067">
        <v>29</v>
      </c>
      <c r="F1067">
        <v>857.42</v>
      </c>
      <c r="G1067">
        <v>7.0000000000000007E-2</v>
      </c>
      <c r="H1067" t="s">
        <v>10697</v>
      </c>
      <c r="I1067">
        <v>51.18</v>
      </c>
      <c r="J1067">
        <v>31.11</v>
      </c>
      <c r="K1067">
        <v>3.6</v>
      </c>
      <c r="L1067" t="s">
        <v>11497</v>
      </c>
      <c r="M1067" t="s">
        <v>11319</v>
      </c>
      <c r="N1067" t="s">
        <v>11320</v>
      </c>
      <c r="O1067" t="s">
        <v>10681</v>
      </c>
      <c r="P1067" t="s">
        <v>10682</v>
      </c>
      <c r="Q1067" t="s">
        <v>10711</v>
      </c>
      <c r="R1067" t="s">
        <v>11498</v>
      </c>
    </row>
    <row r="1068" spans="1:21" x14ac:dyDescent="0.3">
      <c r="A1068">
        <v>889</v>
      </c>
      <c r="B1068">
        <v>6374</v>
      </c>
      <c r="C1068" s="1">
        <v>40762</v>
      </c>
      <c r="D1068" t="s">
        <v>10719</v>
      </c>
      <c r="E1068">
        <v>1</v>
      </c>
      <c r="F1068">
        <v>2.2400000000000002</v>
      </c>
      <c r="G1068">
        <v>0.01</v>
      </c>
      <c r="H1068" t="s">
        <v>10664</v>
      </c>
      <c r="I1068">
        <v>-1.97</v>
      </c>
      <c r="J1068">
        <v>1.48</v>
      </c>
      <c r="K1068">
        <v>0.7</v>
      </c>
      <c r="L1068" t="s">
        <v>11497</v>
      </c>
      <c r="M1068" t="s">
        <v>11319</v>
      </c>
      <c r="N1068" t="s">
        <v>11320</v>
      </c>
      <c r="O1068" t="s">
        <v>10681</v>
      </c>
      <c r="P1068" t="s">
        <v>10668</v>
      </c>
      <c r="Q1068" t="s">
        <v>10707</v>
      </c>
      <c r="R1068" t="s">
        <v>11242</v>
      </c>
      <c r="S1068" t="s">
        <v>10709</v>
      </c>
      <c r="T1068">
        <v>0.37</v>
      </c>
      <c r="U1068" s="1">
        <v>40764</v>
      </c>
    </row>
    <row r="1069" spans="1:21" x14ac:dyDescent="0.3">
      <c r="A1069">
        <v>992</v>
      </c>
      <c r="B1069">
        <v>7169</v>
      </c>
      <c r="C1069" s="1">
        <v>40263</v>
      </c>
      <c r="D1069" t="s">
        <v>10704</v>
      </c>
      <c r="E1069">
        <v>22</v>
      </c>
      <c r="F1069">
        <v>446.72</v>
      </c>
      <c r="G1069">
        <v>0.05</v>
      </c>
      <c r="H1069" t="s">
        <v>10664</v>
      </c>
      <c r="I1069">
        <v>-39</v>
      </c>
      <c r="J1069">
        <v>20.28</v>
      </c>
      <c r="K1069">
        <v>14.39</v>
      </c>
      <c r="L1069" t="s">
        <v>11476</v>
      </c>
      <c r="M1069" t="s">
        <v>11319</v>
      </c>
      <c r="N1069" t="s">
        <v>11320</v>
      </c>
      <c r="O1069" t="s">
        <v>10681</v>
      </c>
      <c r="P1069" t="s">
        <v>10690</v>
      </c>
      <c r="Q1069" t="s">
        <v>10691</v>
      </c>
      <c r="R1069" t="s">
        <v>11499</v>
      </c>
    </row>
    <row r="1070" spans="1:21" x14ac:dyDescent="0.3">
      <c r="A1070">
        <v>993</v>
      </c>
      <c r="B1070">
        <v>7169</v>
      </c>
      <c r="C1070" s="1">
        <v>40263</v>
      </c>
      <c r="D1070" t="s">
        <v>10704</v>
      </c>
      <c r="E1070">
        <v>30</v>
      </c>
      <c r="F1070">
        <v>1580.6005</v>
      </c>
      <c r="G1070">
        <v>7.0000000000000007E-2</v>
      </c>
      <c r="H1070" t="s">
        <v>10664</v>
      </c>
      <c r="I1070">
        <v>303.52999999999997</v>
      </c>
      <c r="J1070">
        <v>65.989999999999995</v>
      </c>
      <c r="K1070">
        <v>2.79</v>
      </c>
      <c r="L1070" t="s">
        <v>11476</v>
      </c>
      <c r="M1070" t="s">
        <v>11319</v>
      </c>
      <c r="N1070" t="s">
        <v>11320</v>
      </c>
      <c r="O1070" t="s">
        <v>10681</v>
      </c>
      <c r="P1070" t="s">
        <v>10682</v>
      </c>
      <c r="Q1070" t="s">
        <v>10683</v>
      </c>
      <c r="R1070" t="s">
        <v>11500</v>
      </c>
      <c r="S1070" t="s">
        <v>10685</v>
      </c>
      <c r="T1070">
        <v>0.56000000000000005</v>
      </c>
      <c r="U1070" s="1">
        <v>40265</v>
      </c>
    </row>
    <row r="1071" spans="1:21" x14ac:dyDescent="0.3">
      <c r="A1071">
        <v>1013</v>
      </c>
      <c r="B1071">
        <v>7427</v>
      </c>
      <c r="C1071" s="1">
        <v>41258</v>
      </c>
      <c r="D1071" t="s">
        <v>10686</v>
      </c>
      <c r="E1071">
        <v>47</v>
      </c>
      <c r="F1071">
        <v>16002.29</v>
      </c>
      <c r="G1071">
        <v>0.09</v>
      </c>
      <c r="H1071" t="s">
        <v>10664</v>
      </c>
      <c r="I1071">
        <v>4604.79</v>
      </c>
      <c r="J1071">
        <v>363.25</v>
      </c>
      <c r="K1071">
        <v>19.989999999999998</v>
      </c>
      <c r="L1071" t="s">
        <v>11497</v>
      </c>
      <c r="M1071" t="s">
        <v>11319</v>
      </c>
      <c r="N1071" t="s">
        <v>11320</v>
      </c>
      <c r="O1071" t="s">
        <v>10681</v>
      </c>
      <c r="P1071" t="s">
        <v>10668</v>
      </c>
      <c r="Q1071" t="s">
        <v>10675</v>
      </c>
      <c r="R1071" t="s">
        <v>11210</v>
      </c>
      <c r="S1071" t="s">
        <v>10685</v>
      </c>
      <c r="T1071">
        <v>0.56999999999999995</v>
      </c>
      <c r="U1071" s="1">
        <v>41258</v>
      </c>
    </row>
    <row r="1072" spans="1:21" x14ac:dyDescent="0.3">
      <c r="A1072">
        <v>1014</v>
      </c>
      <c r="B1072">
        <v>7427</v>
      </c>
      <c r="C1072" s="1">
        <v>41258</v>
      </c>
      <c r="D1072" t="s">
        <v>10686</v>
      </c>
      <c r="E1072">
        <v>9</v>
      </c>
      <c r="F1072">
        <v>182.26</v>
      </c>
      <c r="G1072">
        <v>0.01</v>
      </c>
      <c r="H1072" t="s">
        <v>10664</v>
      </c>
      <c r="I1072">
        <v>60.61</v>
      </c>
      <c r="J1072">
        <v>18.940000000000001</v>
      </c>
      <c r="K1072">
        <v>1.49</v>
      </c>
      <c r="L1072" t="s">
        <v>11497</v>
      </c>
      <c r="M1072" t="s">
        <v>11319</v>
      </c>
      <c r="N1072" t="s">
        <v>11320</v>
      </c>
      <c r="O1072" t="s">
        <v>10681</v>
      </c>
      <c r="P1072" t="s">
        <v>10668</v>
      </c>
      <c r="Q1072" t="s">
        <v>10678</v>
      </c>
      <c r="R1072" t="s">
        <v>11501</v>
      </c>
      <c r="S1072" t="s">
        <v>10685</v>
      </c>
      <c r="T1072">
        <v>0.35</v>
      </c>
      <c r="U1072" s="1">
        <v>41259</v>
      </c>
    </row>
    <row r="1073" spans="1:21" x14ac:dyDescent="0.3">
      <c r="A1073">
        <v>1123</v>
      </c>
      <c r="B1073">
        <v>8229</v>
      </c>
      <c r="C1073" s="1">
        <v>40154</v>
      </c>
      <c r="D1073" t="s">
        <v>10704</v>
      </c>
      <c r="E1073">
        <v>7</v>
      </c>
      <c r="F1073">
        <v>3565.27</v>
      </c>
      <c r="G1073">
        <v>0.04</v>
      </c>
      <c r="H1073" t="s">
        <v>10672</v>
      </c>
      <c r="I1073">
        <v>-502.81</v>
      </c>
      <c r="J1073">
        <v>510.14</v>
      </c>
      <c r="K1073">
        <v>14.7</v>
      </c>
      <c r="L1073" t="s">
        <v>11502</v>
      </c>
      <c r="M1073" t="s">
        <v>11319</v>
      </c>
      <c r="N1073" t="s">
        <v>11320</v>
      </c>
      <c r="O1073" t="s">
        <v>10701</v>
      </c>
      <c r="P1073" t="s">
        <v>10682</v>
      </c>
      <c r="Q1073" t="s">
        <v>10849</v>
      </c>
      <c r="R1073" t="s">
        <v>11503</v>
      </c>
      <c r="S1073" t="s">
        <v>10677</v>
      </c>
      <c r="T1073">
        <v>0.56000000000000005</v>
      </c>
      <c r="U1073" s="1">
        <v>40156</v>
      </c>
    </row>
    <row r="1074" spans="1:21" x14ac:dyDescent="0.3">
      <c r="A1074">
        <v>1124</v>
      </c>
      <c r="B1074">
        <v>8229</v>
      </c>
      <c r="C1074" s="1">
        <v>40154</v>
      </c>
      <c r="D1074" t="s">
        <v>10704</v>
      </c>
      <c r="E1074">
        <v>50</v>
      </c>
      <c r="F1074">
        <v>241.01</v>
      </c>
      <c r="G1074">
        <v>0</v>
      </c>
      <c r="H1074" t="s">
        <v>10664</v>
      </c>
      <c r="I1074">
        <v>-4.6900000000000004</v>
      </c>
      <c r="J1074">
        <v>4.76</v>
      </c>
      <c r="K1074">
        <v>3.01</v>
      </c>
      <c r="L1074" t="s">
        <v>11502</v>
      </c>
      <c r="M1074" t="s">
        <v>11319</v>
      </c>
      <c r="N1074" t="s">
        <v>11320</v>
      </c>
      <c r="O1074" t="s">
        <v>10701</v>
      </c>
      <c r="P1074" t="s">
        <v>10668</v>
      </c>
      <c r="Q1074" t="s">
        <v>10702</v>
      </c>
      <c r="R1074" t="s">
        <v>11504</v>
      </c>
    </row>
    <row r="1075" spans="1:21" x14ac:dyDescent="0.3">
      <c r="A1075">
        <v>1134</v>
      </c>
      <c r="B1075">
        <v>8290</v>
      </c>
      <c r="C1075" s="1">
        <v>40156</v>
      </c>
      <c r="D1075" t="s">
        <v>10719</v>
      </c>
      <c r="E1075">
        <v>32</v>
      </c>
      <c r="F1075">
        <v>209.02</v>
      </c>
      <c r="G1075">
        <v>0.04</v>
      </c>
      <c r="H1075" t="s">
        <v>10664</v>
      </c>
      <c r="I1075">
        <v>101.8</v>
      </c>
      <c r="J1075">
        <v>6.3</v>
      </c>
      <c r="K1075">
        <v>0.5</v>
      </c>
      <c r="L1075" t="s">
        <v>11502</v>
      </c>
      <c r="M1075" t="s">
        <v>11319</v>
      </c>
      <c r="N1075" t="s">
        <v>11320</v>
      </c>
      <c r="O1075" t="s">
        <v>10701</v>
      </c>
      <c r="P1075" t="s">
        <v>10668</v>
      </c>
      <c r="Q1075" t="s">
        <v>10729</v>
      </c>
      <c r="R1075" t="s">
        <v>11505</v>
      </c>
      <c r="S1075" t="s">
        <v>10685</v>
      </c>
      <c r="T1075">
        <v>0.39</v>
      </c>
      <c r="U1075" s="1">
        <v>40158</v>
      </c>
    </row>
    <row r="1076" spans="1:21" x14ac:dyDescent="0.3">
      <c r="A1076">
        <v>1167</v>
      </c>
      <c r="B1076">
        <v>8515</v>
      </c>
      <c r="C1076" s="1">
        <v>40533</v>
      </c>
      <c r="D1076" t="s">
        <v>10719</v>
      </c>
      <c r="E1076">
        <v>33</v>
      </c>
      <c r="F1076">
        <v>729.92</v>
      </c>
      <c r="G1076">
        <v>0</v>
      </c>
      <c r="H1076" t="s">
        <v>10664</v>
      </c>
      <c r="I1076">
        <v>99.31</v>
      </c>
      <c r="J1076">
        <v>20.95</v>
      </c>
      <c r="K1076">
        <v>4</v>
      </c>
      <c r="L1076" t="s">
        <v>11480</v>
      </c>
      <c r="M1076" t="s">
        <v>11319</v>
      </c>
      <c r="N1076" t="s">
        <v>11320</v>
      </c>
      <c r="O1076" t="s">
        <v>10667</v>
      </c>
      <c r="P1076" t="s">
        <v>10682</v>
      </c>
      <c r="Q1076" t="s">
        <v>10711</v>
      </c>
      <c r="R1076" t="s">
        <v>10870</v>
      </c>
    </row>
    <row r="1077" spans="1:21" x14ac:dyDescent="0.3">
      <c r="A1077">
        <v>1197</v>
      </c>
      <c r="B1077">
        <v>8801</v>
      </c>
      <c r="C1077" s="1">
        <v>41131</v>
      </c>
      <c r="D1077" t="s">
        <v>10663</v>
      </c>
      <c r="E1077">
        <v>32</v>
      </c>
      <c r="F1077">
        <v>2593.08</v>
      </c>
      <c r="G1077">
        <v>0</v>
      </c>
      <c r="H1077" t="s">
        <v>10697</v>
      </c>
      <c r="I1077">
        <v>-673.31</v>
      </c>
      <c r="J1077">
        <v>79.52</v>
      </c>
      <c r="K1077">
        <v>48.2</v>
      </c>
      <c r="L1077" t="s">
        <v>11506</v>
      </c>
      <c r="M1077" t="s">
        <v>11319</v>
      </c>
      <c r="N1077" t="s">
        <v>11320</v>
      </c>
      <c r="O1077" t="s">
        <v>10674</v>
      </c>
      <c r="P1077" t="s">
        <v>10690</v>
      </c>
      <c r="Q1077" t="s">
        <v>10691</v>
      </c>
      <c r="R1077" t="s">
        <v>11507</v>
      </c>
      <c r="S1077" t="s">
        <v>10689</v>
      </c>
      <c r="T1077">
        <v>0.74</v>
      </c>
      <c r="U1077" s="1">
        <v>41136</v>
      </c>
    </row>
    <row r="1078" spans="1:21" x14ac:dyDescent="0.3">
      <c r="A1078">
        <v>1198</v>
      </c>
      <c r="B1078">
        <v>8801</v>
      </c>
      <c r="C1078" s="1">
        <v>41131</v>
      </c>
      <c r="D1078" t="s">
        <v>10663</v>
      </c>
      <c r="E1078">
        <v>25</v>
      </c>
      <c r="F1078">
        <v>2529.3960000000002</v>
      </c>
      <c r="G1078">
        <v>0.06</v>
      </c>
      <c r="H1078" t="s">
        <v>10697</v>
      </c>
      <c r="I1078">
        <v>371.21</v>
      </c>
      <c r="J1078">
        <v>125.99</v>
      </c>
      <c r="K1078">
        <v>3</v>
      </c>
      <c r="L1078" t="s">
        <v>11506</v>
      </c>
      <c r="M1078" t="s">
        <v>11319</v>
      </c>
      <c r="N1078" t="s">
        <v>11320</v>
      </c>
      <c r="O1078" t="s">
        <v>10674</v>
      </c>
      <c r="P1078" t="s">
        <v>10682</v>
      </c>
      <c r="Q1078" t="s">
        <v>10683</v>
      </c>
      <c r="R1078" t="s">
        <v>11287</v>
      </c>
      <c r="S1078" t="s">
        <v>10685</v>
      </c>
      <c r="T1078">
        <v>0.59</v>
      </c>
      <c r="U1078" s="1">
        <v>41133</v>
      </c>
    </row>
    <row r="1079" spans="1:21" x14ac:dyDescent="0.3">
      <c r="A1079">
        <v>1221</v>
      </c>
      <c r="B1079">
        <v>8992</v>
      </c>
      <c r="C1079" s="1">
        <v>40494</v>
      </c>
      <c r="D1079" t="s">
        <v>10671</v>
      </c>
      <c r="E1079">
        <v>3</v>
      </c>
      <c r="F1079">
        <v>441.43</v>
      </c>
      <c r="G1079">
        <v>0.06</v>
      </c>
      <c r="H1079" t="s">
        <v>10664</v>
      </c>
      <c r="I1079">
        <v>-154.44999999999999</v>
      </c>
      <c r="J1079">
        <v>140.81</v>
      </c>
      <c r="K1079">
        <v>24.49</v>
      </c>
      <c r="L1079" t="s">
        <v>11479</v>
      </c>
      <c r="M1079" t="s">
        <v>11319</v>
      </c>
      <c r="N1079" t="s">
        <v>11320</v>
      </c>
      <c r="O1079" t="s">
        <v>10681</v>
      </c>
      <c r="P1079" t="s">
        <v>10690</v>
      </c>
      <c r="Q1079" t="s">
        <v>10753</v>
      </c>
      <c r="R1079" t="s">
        <v>10952</v>
      </c>
      <c r="S1079" t="s">
        <v>10769</v>
      </c>
      <c r="T1079">
        <v>0.56999999999999995</v>
      </c>
      <c r="U1079" s="1">
        <v>40495</v>
      </c>
    </row>
    <row r="1080" spans="1:21" x14ac:dyDescent="0.3">
      <c r="A1080">
        <v>1222</v>
      </c>
      <c r="B1080">
        <v>8992</v>
      </c>
      <c r="C1080" s="1">
        <v>40494</v>
      </c>
      <c r="D1080" t="s">
        <v>10671</v>
      </c>
      <c r="E1080">
        <v>14</v>
      </c>
      <c r="F1080">
        <v>2145.6975000000002</v>
      </c>
      <c r="G1080">
        <v>0.08</v>
      </c>
      <c r="H1080" t="s">
        <v>10664</v>
      </c>
      <c r="I1080">
        <v>-176.79</v>
      </c>
      <c r="J1080">
        <v>195.99</v>
      </c>
      <c r="K1080">
        <v>4.2</v>
      </c>
      <c r="L1080" t="s">
        <v>11479</v>
      </c>
      <c r="M1080" t="s">
        <v>11319</v>
      </c>
      <c r="N1080" t="s">
        <v>11320</v>
      </c>
      <c r="O1080" t="s">
        <v>10681</v>
      </c>
      <c r="P1080" t="s">
        <v>10682</v>
      </c>
      <c r="Q1080" t="s">
        <v>10683</v>
      </c>
      <c r="R1080">
        <v>688</v>
      </c>
      <c r="S1080" t="s">
        <v>10685</v>
      </c>
      <c r="T1080">
        <v>0.6</v>
      </c>
      <c r="U1080" s="1">
        <v>40496</v>
      </c>
    </row>
    <row r="1081" spans="1:21" x14ac:dyDescent="0.3">
      <c r="A1081">
        <v>1223</v>
      </c>
      <c r="B1081">
        <v>8992</v>
      </c>
      <c r="C1081" s="1">
        <v>40494</v>
      </c>
      <c r="D1081" t="s">
        <v>10671</v>
      </c>
      <c r="E1081">
        <v>18</v>
      </c>
      <c r="F1081">
        <v>1341.963</v>
      </c>
      <c r="G1081">
        <v>0</v>
      </c>
      <c r="H1081" t="s">
        <v>10664</v>
      </c>
      <c r="I1081">
        <v>180.78</v>
      </c>
      <c r="J1081">
        <v>85.99</v>
      </c>
      <c r="K1081">
        <v>2.79</v>
      </c>
      <c r="L1081" t="s">
        <v>11479</v>
      </c>
      <c r="M1081" t="s">
        <v>11319</v>
      </c>
      <c r="N1081" t="s">
        <v>11320</v>
      </c>
      <c r="O1081" t="s">
        <v>10681</v>
      </c>
      <c r="P1081" t="s">
        <v>10682</v>
      </c>
      <c r="Q1081" t="s">
        <v>10683</v>
      </c>
      <c r="R1081">
        <v>6340</v>
      </c>
      <c r="S1081" t="s">
        <v>10685</v>
      </c>
      <c r="T1081">
        <v>0.57999999999999996</v>
      </c>
      <c r="U1081" s="1">
        <v>40495</v>
      </c>
    </row>
    <row r="1082" spans="1:21" x14ac:dyDescent="0.3">
      <c r="A1082">
        <v>1288</v>
      </c>
      <c r="B1082">
        <v>9409</v>
      </c>
      <c r="C1082" s="1">
        <v>41034</v>
      </c>
      <c r="D1082" t="s">
        <v>10719</v>
      </c>
      <c r="E1082">
        <v>12</v>
      </c>
      <c r="F1082">
        <v>1712.66</v>
      </c>
      <c r="G1082">
        <v>0.1</v>
      </c>
      <c r="H1082" t="s">
        <v>10664</v>
      </c>
      <c r="I1082">
        <v>-390.77</v>
      </c>
      <c r="J1082">
        <v>152.47999999999999</v>
      </c>
      <c r="K1082">
        <v>4</v>
      </c>
      <c r="L1082" t="s">
        <v>11508</v>
      </c>
      <c r="M1082" t="s">
        <v>11319</v>
      </c>
      <c r="N1082" t="s">
        <v>11320</v>
      </c>
      <c r="O1082" t="s">
        <v>10701</v>
      </c>
      <c r="P1082" t="s">
        <v>10682</v>
      </c>
      <c r="Q1082" t="s">
        <v>10711</v>
      </c>
      <c r="R1082" t="s">
        <v>11450</v>
      </c>
      <c r="S1082" t="s">
        <v>10685</v>
      </c>
      <c r="T1082">
        <v>0.79</v>
      </c>
      <c r="U1082" s="1">
        <v>41036</v>
      </c>
    </row>
    <row r="1083" spans="1:21" x14ac:dyDescent="0.3">
      <c r="A1083">
        <v>1420</v>
      </c>
      <c r="B1083">
        <v>10306</v>
      </c>
      <c r="C1083" s="1">
        <v>40380</v>
      </c>
      <c r="D1083" t="s">
        <v>10663</v>
      </c>
      <c r="E1083">
        <v>20</v>
      </c>
      <c r="F1083">
        <v>310.31</v>
      </c>
      <c r="G1083">
        <v>0.02</v>
      </c>
      <c r="H1083" t="s">
        <v>10664</v>
      </c>
      <c r="I1083">
        <v>51.5</v>
      </c>
      <c r="J1083">
        <v>14.58</v>
      </c>
      <c r="K1083">
        <v>7.4</v>
      </c>
      <c r="L1083" t="s">
        <v>11476</v>
      </c>
      <c r="M1083" t="s">
        <v>11319</v>
      </c>
      <c r="N1083" t="s">
        <v>11320</v>
      </c>
      <c r="O1083" t="s">
        <v>10681</v>
      </c>
      <c r="P1083" t="s">
        <v>10690</v>
      </c>
      <c r="Q1083" t="s">
        <v>10691</v>
      </c>
      <c r="R1083" t="s">
        <v>11271</v>
      </c>
      <c r="S1083" t="s">
        <v>10685</v>
      </c>
      <c r="T1083">
        <v>0.48</v>
      </c>
      <c r="U1083" s="1">
        <v>40380</v>
      </c>
    </row>
    <row r="1084" spans="1:21" x14ac:dyDescent="0.3">
      <c r="A1084">
        <v>1455</v>
      </c>
      <c r="B1084">
        <v>10470</v>
      </c>
      <c r="C1084" s="1">
        <v>41033</v>
      </c>
      <c r="D1084" t="s">
        <v>10719</v>
      </c>
      <c r="E1084">
        <v>35</v>
      </c>
      <c r="F1084">
        <v>246.98</v>
      </c>
      <c r="G1084">
        <v>0.1</v>
      </c>
      <c r="H1084" t="s">
        <v>10664</v>
      </c>
      <c r="I1084">
        <v>-94.78</v>
      </c>
      <c r="J1084">
        <v>7.38</v>
      </c>
      <c r="K1084">
        <v>5.21</v>
      </c>
      <c r="L1084" t="s">
        <v>11493</v>
      </c>
      <c r="M1084" t="s">
        <v>11319</v>
      </c>
      <c r="N1084" t="s">
        <v>11320</v>
      </c>
      <c r="O1084" t="s">
        <v>10681</v>
      </c>
      <c r="P1084" t="s">
        <v>10690</v>
      </c>
      <c r="Q1084" t="s">
        <v>10691</v>
      </c>
      <c r="R1084" t="s">
        <v>11139</v>
      </c>
    </row>
    <row r="1085" spans="1:21" x14ac:dyDescent="0.3">
      <c r="A1085">
        <v>1497</v>
      </c>
      <c r="B1085">
        <v>10819</v>
      </c>
      <c r="C1085" s="1">
        <v>40414</v>
      </c>
      <c r="D1085" t="s">
        <v>10719</v>
      </c>
      <c r="E1085">
        <v>35</v>
      </c>
      <c r="F1085">
        <v>233.39</v>
      </c>
      <c r="G1085">
        <v>0.06</v>
      </c>
      <c r="H1085" t="s">
        <v>10664</v>
      </c>
      <c r="I1085">
        <v>-197.39</v>
      </c>
      <c r="J1085">
        <v>6.48</v>
      </c>
      <c r="K1085">
        <v>9.5399999999999991</v>
      </c>
      <c r="L1085" t="s">
        <v>11474</v>
      </c>
      <c r="M1085" t="s">
        <v>11319</v>
      </c>
      <c r="N1085" t="s">
        <v>11320</v>
      </c>
      <c r="O1085" t="s">
        <v>10667</v>
      </c>
      <c r="P1085" t="s">
        <v>10668</v>
      </c>
      <c r="Q1085" t="s">
        <v>10702</v>
      </c>
      <c r="R1085" t="s">
        <v>11143</v>
      </c>
      <c r="S1085" t="s">
        <v>10685</v>
      </c>
      <c r="T1085">
        <v>0.37</v>
      </c>
      <c r="U1085" s="1">
        <v>40414</v>
      </c>
    </row>
    <row r="1086" spans="1:21" x14ac:dyDescent="0.3">
      <c r="A1086">
        <v>1509</v>
      </c>
      <c r="B1086">
        <v>10916</v>
      </c>
      <c r="C1086" s="1">
        <v>40612</v>
      </c>
      <c r="D1086" t="s">
        <v>10704</v>
      </c>
      <c r="E1086">
        <v>23</v>
      </c>
      <c r="F1086">
        <v>135.31</v>
      </c>
      <c r="G1086">
        <v>0.06</v>
      </c>
      <c r="H1086" t="s">
        <v>10664</v>
      </c>
      <c r="I1086">
        <v>-49.32</v>
      </c>
      <c r="J1086">
        <v>5.74</v>
      </c>
      <c r="K1086">
        <v>5.01</v>
      </c>
      <c r="L1086" t="s">
        <v>11480</v>
      </c>
      <c r="M1086" t="s">
        <v>11319</v>
      </c>
      <c r="N1086" t="s">
        <v>11320</v>
      </c>
      <c r="O1086" t="s">
        <v>10667</v>
      </c>
      <c r="P1086" t="s">
        <v>10668</v>
      </c>
      <c r="Q1086" t="s">
        <v>10678</v>
      </c>
      <c r="R1086" t="s">
        <v>10999</v>
      </c>
      <c r="S1086" t="s">
        <v>10685</v>
      </c>
      <c r="T1086">
        <v>0.39</v>
      </c>
      <c r="U1086" s="1">
        <v>40612</v>
      </c>
    </row>
    <row r="1087" spans="1:21" x14ac:dyDescent="0.3">
      <c r="A1087">
        <v>1512</v>
      </c>
      <c r="B1087">
        <v>10944</v>
      </c>
      <c r="C1087" s="1">
        <v>40859</v>
      </c>
      <c r="D1087" t="s">
        <v>10671</v>
      </c>
      <c r="E1087">
        <v>9</v>
      </c>
      <c r="F1087">
        <v>181.66</v>
      </c>
      <c r="G1087">
        <v>0</v>
      </c>
      <c r="H1087" t="s">
        <v>10664</v>
      </c>
      <c r="I1087">
        <v>-27.47</v>
      </c>
      <c r="J1087">
        <v>17.98</v>
      </c>
      <c r="K1087">
        <v>8.51</v>
      </c>
      <c r="L1087" t="s">
        <v>11474</v>
      </c>
      <c r="M1087" t="s">
        <v>11319</v>
      </c>
      <c r="N1087" t="s">
        <v>11320</v>
      </c>
      <c r="O1087" t="s">
        <v>10667</v>
      </c>
      <c r="P1087" t="s">
        <v>10682</v>
      </c>
      <c r="Q1087" t="s">
        <v>10849</v>
      </c>
      <c r="R1087" t="s">
        <v>10915</v>
      </c>
      <c r="S1087" t="s">
        <v>10689</v>
      </c>
      <c r="T1087">
        <v>0.4</v>
      </c>
      <c r="U1087" s="1">
        <v>40861</v>
      </c>
    </row>
    <row r="1088" spans="1:21" x14ac:dyDescent="0.3">
      <c r="A1088">
        <v>1565</v>
      </c>
      <c r="B1088">
        <v>11301</v>
      </c>
      <c r="C1088" s="1">
        <v>40990</v>
      </c>
      <c r="D1088" t="s">
        <v>10704</v>
      </c>
      <c r="E1088">
        <v>29</v>
      </c>
      <c r="F1088">
        <v>1194.96</v>
      </c>
      <c r="G1088">
        <v>0.04</v>
      </c>
      <c r="H1088" t="s">
        <v>10664</v>
      </c>
      <c r="I1088">
        <v>107.45</v>
      </c>
      <c r="J1088">
        <v>39.979999999999997</v>
      </c>
      <c r="K1088">
        <v>4</v>
      </c>
      <c r="L1088" t="s">
        <v>11509</v>
      </c>
      <c r="M1088" t="s">
        <v>11319</v>
      </c>
      <c r="N1088" t="s">
        <v>11320</v>
      </c>
      <c r="O1088" t="s">
        <v>10674</v>
      </c>
      <c r="P1088" t="s">
        <v>10682</v>
      </c>
      <c r="Q1088" t="s">
        <v>10711</v>
      </c>
      <c r="R1088" t="s">
        <v>11510</v>
      </c>
      <c r="S1088" t="s">
        <v>10685</v>
      </c>
      <c r="T1088">
        <v>0.7</v>
      </c>
      <c r="U1088" s="1">
        <v>40990</v>
      </c>
    </row>
    <row r="1089" spans="1:21" x14ac:dyDescent="0.3">
      <c r="A1089">
        <v>1567</v>
      </c>
      <c r="B1089">
        <v>11332</v>
      </c>
      <c r="C1089" s="1">
        <v>40133</v>
      </c>
      <c r="D1089" t="s">
        <v>10663</v>
      </c>
      <c r="E1089">
        <v>6</v>
      </c>
      <c r="F1089">
        <v>184.33099999999999</v>
      </c>
      <c r="G1089">
        <v>7.0000000000000007E-2</v>
      </c>
      <c r="H1089" t="s">
        <v>10664</v>
      </c>
      <c r="I1089">
        <v>-89.2</v>
      </c>
      <c r="J1089">
        <v>35.99</v>
      </c>
      <c r="K1089">
        <v>5.99</v>
      </c>
      <c r="L1089" t="s">
        <v>11485</v>
      </c>
      <c r="M1089" t="s">
        <v>11319</v>
      </c>
      <c r="N1089" t="s">
        <v>11320</v>
      </c>
      <c r="O1089" t="s">
        <v>10681</v>
      </c>
      <c r="P1089" t="s">
        <v>10682</v>
      </c>
      <c r="Q1089" t="s">
        <v>10683</v>
      </c>
      <c r="R1089" t="s">
        <v>11511</v>
      </c>
      <c r="S1089" t="s">
        <v>10709</v>
      </c>
      <c r="T1089">
        <v>0.38</v>
      </c>
      <c r="U1089" s="1">
        <v>40137</v>
      </c>
    </row>
    <row r="1090" spans="1:21" x14ac:dyDescent="0.3">
      <c r="A1090">
        <v>1568</v>
      </c>
      <c r="B1090">
        <v>11332</v>
      </c>
      <c r="C1090" s="1">
        <v>40133</v>
      </c>
      <c r="D1090" t="s">
        <v>10663</v>
      </c>
      <c r="E1090">
        <v>23</v>
      </c>
      <c r="F1090">
        <v>1223.3795</v>
      </c>
      <c r="G1090">
        <v>0.08</v>
      </c>
      <c r="H1090" t="s">
        <v>10697</v>
      </c>
      <c r="I1090">
        <v>83.57</v>
      </c>
      <c r="J1090">
        <v>65.989999999999995</v>
      </c>
      <c r="K1090">
        <v>5.92</v>
      </c>
      <c r="L1090" t="s">
        <v>11485</v>
      </c>
      <c r="M1090" t="s">
        <v>11319</v>
      </c>
      <c r="N1090" t="s">
        <v>11320</v>
      </c>
      <c r="O1090" t="s">
        <v>10681</v>
      </c>
      <c r="P1090" t="s">
        <v>10682</v>
      </c>
      <c r="Q1090" t="s">
        <v>10683</v>
      </c>
      <c r="R1090" t="s">
        <v>11512</v>
      </c>
      <c r="S1090" t="s">
        <v>10685</v>
      </c>
      <c r="T1090">
        <v>0.57999999999999996</v>
      </c>
      <c r="U1090" s="1">
        <v>40140</v>
      </c>
    </row>
    <row r="1091" spans="1:21" x14ac:dyDescent="0.3">
      <c r="A1091">
        <v>1575</v>
      </c>
      <c r="B1091">
        <v>11392</v>
      </c>
      <c r="C1091" s="1">
        <v>40061</v>
      </c>
      <c r="D1091" t="s">
        <v>10663</v>
      </c>
      <c r="E1091">
        <v>28</v>
      </c>
      <c r="F1091">
        <v>128.69</v>
      </c>
      <c r="G1091">
        <v>0.04</v>
      </c>
      <c r="H1091" t="s">
        <v>10664</v>
      </c>
      <c r="I1091">
        <v>28.29</v>
      </c>
      <c r="J1091">
        <v>4.55</v>
      </c>
      <c r="K1091">
        <v>1.49</v>
      </c>
      <c r="L1091" t="s">
        <v>11513</v>
      </c>
      <c r="M1091" t="s">
        <v>11319</v>
      </c>
      <c r="N1091" t="s">
        <v>11320</v>
      </c>
      <c r="O1091" t="s">
        <v>10681</v>
      </c>
      <c r="P1091" t="s">
        <v>10668</v>
      </c>
      <c r="Q1091" t="s">
        <v>10678</v>
      </c>
      <c r="R1091" t="s">
        <v>11147</v>
      </c>
      <c r="S1091" t="s">
        <v>10685</v>
      </c>
      <c r="T1091">
        <v>0.35</v>
      </c>
      <c r="U1091" s="1">
        <v>40063</v>
      </c>
    </row>
    <row r="1092" spans="1:21" x14ac:dyDescent="0.3">
      <c r="A1092">
        <v>1623</v>
      </c>
      <c r="B1092">
        <v>11745</v>
      </c>
      <c r="C1092" s="1">
        <v>41109</v>
      </c>
      <c r="D1092" t="s">
        <v>10671</v>
      </c>
      <c r="E1092">
        <v>17</v>
      </c>
      <c r="F1092">
        <v>686.27</v>
      </c>
      <c r="G1092">
        <v>0.06</v>
      </c>
      <c r="H1092" t="s">
        <v>10664</v>
      </c>
      <c r="I1092">
        <v>-345.36</v>
      </c>
      <c r="J1092">
        <v>40.479999999999997</v>
      </c>
      <c r="K1092">
        <v>19.989999999999998</v>
      </c>
      <c r="L1092" t="s">
        <v>11514</v>
      </c>
      <c r="M1092" t="s">
        <v>11319</v>
      </c>
      <c r="N1092" t="s">
        <v>11320</v>
      </c>
      <c r="O1092" t="s">
        <v>10701</v>
      </c>
      <c r="P1092" t="s">
        <v>10682</v>
      </c>
      <c r="Q1092" t="s">
        <v>10711</v>
      </c>
      <c r="R1092" t="s">
        <v>11173</v>
      </c>
      <c r="S1092" t="s">
        <v>10685</v>
      </c>
      <c r="T1092">
        <v>0.77</v>
      </c>
      <c r="U1092" s="1">
        <v>41110</v>
      </c>
    </row>
    <row r="1093" spans="1:21" x14ac:dyDescent="0.3">
      <c r="A1093">
        <v>1644</v>
      </c>
      <c r="B1093">
        <v>11875</v>
      </c>
      <c r="C1093" s="1">
        <v>41141</v>
      </c>
      <c r="D1093" t="s">
        <v>10704</v>
      </c>
      <c r="E1093">
        <v>19</v>
      </c>
      <c r="F1093">
        <v>242.63</v>
      </c>
      <c r="G1093">
        <v>0</v>
      </c>
      <c r="H1093" t="s">
        <v>10664</v>
      </c>
      <c r="I1093">
        <v>-36.11</v>
      </c>
      <c r="J1093">
        <v>12.44</v>
      </c>
      <c r="K1093">
        <v>6.27</v>
      </c>
      <c r="L1093" t="s">
        <v>11494</v>
      </c>
      <c r="M1093" t="s">
        <v>11319</v>
      </c>
      <c r="N1093" t="s">
        <v>11320</v>
      </c>
      <c r="O1093" t="s">
        <v>10667</v>
      </c>
      <c r="P1093" t="s">
        <v>10668</v>
      </c>
      <c r="Q1093" t="s">
        <v>10669</v>
      </c>
      <c r="R1093" t="s">
        <v>11368</v>
      </c>
      <c r="S1093" t="s">
        <v>10689</v>
      </c>
      <c r="T1093">
        <v>0.56999999999999995</v>
      </c>
      <c r="U1093" s="1">
        <v>41142</v>
      </c>
    </row>
    <row r="1094" spans="1:21" x14ac:dyDescent="0.3">
      <c r="A1094">
        <v>1650</v>
      </c>
      <c r="B1094">
        <v>11907</v>
      </c>
      <c r="C1094" s="1">
        <v>40413</v>
      </c>
      <c r="D1094" t="s">
        <v>10663</v>
      </c>
      <c r="E1094">
        <v>45</v>
      </c>
      <c r="F1094">
        <v>4729.8500000000004</v>
      </c>
      <c r="G1094">
        <v>0.03</v>
      </c>
      <c r="H1094" t="s">
        <v>10672</v>
      </c>
      <c r="I1094">
        <v>2014.82</v>
      </c>
      <c r="J1094">
        <v>100.97</v>
      </c>
      <c r="K1094">
        <v>14</v>
      </c>
      <c r="L1094" t="s">
        <v>11514</v>
      </c>
      <c r="M1094" t="s">
        <v>11319</v>
      </c>
      <c r="N1094" t="s">
        <v>11320</v>
      </c>
      <c r="O1094" t="s">
        <v>10701</v>
      </c>
      <c r="P1094" t="s">
        <v>10682</v>
      </c>
      <c r="Q1094" t="s">
        <v>10849</v>
      </c>
      <c r="R1094" t="s">
        <v>11515</v>
      </c>
      <c r="S1094" t="s">
        <v>10677</v>
      </c>
      <c r="T1094">
        <v>0.37</v>
      </c>
      <c r="U1094" s="1">
        <v>40413</v>
      </c>
    </row>
    <row r="1095" spans="1:21" x14ac:dyDescent="0.3">
      <c r="A1095">
        <v>1681</v>
      </c>
      <c r="B1095">
        <v>12129</v>
      </c>
      <c r="C1095" s="1">
        <v>41268</v>
      </c>
      <c r="D1095" t="s">
        <v>10704</v>
      </c>
      <c r="E1095">
        <v>36</v>
      </c>
      <c r="F1095">
        <v>4852.05</v>
      </c>
      <c r="G1095">
        <v>0</v>
      </c>
      <c r="H1095" t="s">
        <v>10672</v>
      </c>
      <c r="I1095">
        <v>-1197.58</v>
      </c>
      <c r="J1095">
        <v>122.99</v>
      </c>
      <c r="K1095">
        <v>70.2</v>
      </c>
      <c r="L1095" t="s">
        <v>11471</v>
      </c>
      <c r="M1095" t="s">
        <v>11319</v>
      </c>
      <c r="N1095" t="s">
        <v>11320</v>
      </c>
      <c r="O1095" t="s">
        <v>10681</v>
      </c>
      <c r="P1095" t="s">
        <v>10690</v>
      </c>
      <c r="Q1095" t="s">
        <v>10753</v>
      </c>
      <c r="R1095" t="s">
        <v>11056</v>
      </c>
    </row>
    <row r="1096" spans="1:21" x14ac:dyDescent="0.3">
      <c r="A1096">
        <v>1753</v>
      </c>
      <c r="B1096">
        <v>12579</v>
      </c>
      <c r="C1096" s="1">
        <v>40710</v>
      </c>
      <c r="D1096" t="s">
        <v>10686</v>
      </c>
      <c r="E1096">
        <v>5</v>
      </c>
      <c r="F1096">
        <v>70.33</v>
      </c>
      <c r="G1096">
        <v>0.1</v>
      </c>
      <c r="H1096" t="s">
        <v>10664</v>
      </c>
      <c r="I1096">
        <v>1.07</v>
      </c>
      <c r="J1096">
        <v>15.04</v>
      </c>
      <c r="K1096">
        <v>1.97</v>
      </c>
      <c r="L1096" t="s">
        <v>11502</v>
      </c>
      <c r="M1096" t="s">
        <v>11319</v>
      </c>
      <c r="N1096" t="s">
        <v>11320</v>
      </c>
      <c r="O1096" t="s">
        <v>10701</v>
      </c>
      <c r="P1096" t="s">
        <v>10668</v>
      </c>
      <c r="Q1096" t="s">
        <v>10702</v>
      </c>
      <c r="R1096" t="s">
        <v>11305</v>
      </c>
      <c r="S1096" t="s">
        <v>10709</v>
      </c>
      <c r="T1096">
        <v>0.39</v>
      </c>
      <c r="U1096" s="1">
        <v>40710</v>
      </c>
    </row>
    <row r="1097" spans="1:21" x14ac:dyDescent="0.3">
      <c r="A1097">
        <v>1779</v>
      </c>
      <c r="B1097">
        <v>12743</v>
      </c>
      <c r="C1097" s="1">
        <v>40352</v>
      </c>
      <c r="D1097" t="s">
        <v>10671</v>
      </c>
      <c r="E1097">
        <v>39</v>
      </c>
      <c r="F1097">
        <v>677.51800000000003</v>
      </c>
      <c r="G1097">
        <v>0.09</v>
      </c>
      <c r="H1097" t="s">
        <v>10664</v>
      </c>
      <c r="I1097">
        <v>168.22</v>
      </c>
      <c r="J1097">
        <v>20.99</v>
      </c>
      <c r="K1097">
        <v>0.99</v>
      </c>
      <c r="L1097" t="s">
        <v>11514</v>
      </c>
      <c r="M1097" t="s">
        <v>11319</v>
      </c>
      <c r="N1097" t="s">
        <v>11320</v>
      </c>
      <c r="O1097" t="s">
        <v>10681</v>
      </c>
      <c r="P1097" t="s">
        <v>10682</v>
      </c>
      <c r="Q1097" t="s">
        <v>10683</v>
      </c>
      <c r="R1097" t="s">
        <v>11443</v>
      </c>
      <c r="S1097" t="s">
        <v>10709</v>
      </c>
      <c r="T1097">
        <v>0.56999999999999995</v>
      </c>
      <c r="U1097" s="1">
        <v>40354</v>
      </c>
    </row>
    <row r="1098" spans="1:21" x14ac:dyDescent="0.3">
      <c r="A1098">
        <v>1803</v>
      </c>
      <c r="B1098">
        <v>12902</v>
      </c>
      <c r="C1098" s="1">
        <v>40480</v>
      </c>
      <c r="D1098" t="s">
        <v>10686</v>
      </c>
      <c r="E1098">
        <v>9</v>
      </c>
      <c r="F1098">
        <v>302.05</v>
      </c>
      <c r="G1098">
        <v>0</v>
      </c>
      <c r="H1098" t="s">
        <v>10664</v>
      </c>
      <c r="I1098">
        <v>-58.81</v>
      </c>
      <c r="J1098">
        <v>30.98</v>
      </c>
      <c r="K1098">
        <v>6.5</v>
      </c>
      <c r="L1098" t="s">
        <v>11516</v>
      </c>
      <c r="M1098" t="s">
        <v>11319</v>
      </c>
      <c r="N1098" t="s">
        <v>11320</v>
      </c>
      <c r="O1098" t="s">
        <v>10701</v>
      </c>
      <c r="P1098" t="s">
        <v>10682</v>
      </c>
      <c r="Q1098" t="s">
        <v>10711</v>
      </c>
      <c r="R1098" t="s">
        <v>11222</v>
      </c>
      <c r="S1098" t="s">
        <v>10685</v>
      </c>
      <c r="T1098">
        <v>0.64</v>
      </c>
      <c r="U1098" s="1">
        <v>40482</v>
      </c>
    </row>
    <row r="1099" spans="1:21" x14ac:dyDescent="0.3">
      <c r="A1099">
        <v>1860</v>
      </c>
      <c r="B1099">
        <v>13380</v>
      </c>
      <c r="C1099" s="1">
        <v>40009</v>
      </c>
      <c r="D1099" t="s">
        <v>10719</v>
      </c>
      <c r="E1099">
        <v>24</v>
      </c>
      <c r="F1099">
        <v>66.12</v>
      </c>
      <c r="G1099">
        <v>0.09</v>
      </c>
      <c r="H1099" t="s">
        <v>10664</v>
      </c>
      <c r="I1099">
        <v>4.8499999999999996</v>
      </c>
      <c r="J1099">
        <v>2.88</v>
      </c>
      <c r="K1099">
        <v>0.7</v>
      </c>
      <c r="L1099" t="s">
        <v>11491</v>
      </c>
      <c r="M1099" t="s">
        <v>11319</v>
      </c>
      <c r="N1099" t="s">
        <v>11320</v>
      </c>
      <c r="O1099" t="s">
        <v>10681</v>
      </c>
      <c r="P1099" t="s">
        <v>10668</v>
      </c>
      <c r="Q1099" t="s">
        <v>10736</v>
      </c>
      <c r="R1099" t="s">
        <v>11517</v>
      </c>
      <c r="S1099" t="s">
        <v>10709</v>
      </c>
      <c r="T1099">
        <v>0.56000000000000005</v>
      </c>
      <c r="U1099" s="1">
        <v>40009</v>
      </c>
    </row>
    <row r="1100" spans="1:21" x14ac:dyDescent="0.3">
      <c r="A1100">
        <v>1898</v>
      </c>
      <c r="B1100">
        <v>13606</v>
      </c>
      <c r="C1100" s="1">
        <v>39929</v>
      </c>
      <c r="D1100" t="s">
        <v>10686</v>
      </c>
      <c r="E1100">
        <v>34</v>
      </c>
      <c r="F1100">
        <v>109.86</v>
      </c>
      <c r="G1100">
        <v>7.0000000000000007E-2</v>
      </c>
      <c r="H1100" t="s">
        <v>10664</v>
      </c>
      <c r="I1100">
        <v>19.04</v>
      </c>
      <c r="J1100">
        <v>3.38</v>
      </c>
      <c r="K1100">
        <v>0.85</v>
      </c>
      <c r="L1100" t="s">
        <v>11474</v>
      </c>
      <c r="M1100" t="s">
        <v>11319</v>
      </c>
      <c r="N1100" t="s">
        <v>11320</v>
      </c>
      <c r="O1100" t="s">
        <v>10667</v>
      </c>
      <c r="P1100" t="s">
        <v>10668</v>
      </c>
      <c r="Q1100" t="s">
        <v>10736</v>
      </c>
      <c r="R1100" t="s">
        <v>11188</v>
      </c>
      <c r="S1100" t="s">
        <v>10709</v>
      </c>
      <c r="T1100">
        <v>0.48</v>
      </c>
      <c r="U1100" s="1">
        <v>39931</v>
      </c>
    </row>
    <row r="1101" spans="1:21" x14ac:dyDescent="0.3">
      <c r="A1101">
        <v>1936</v>
      </c>
      <c r="B1101">
        <v>13889</v>
      </c>
      <c r="C1101" s="1">
        <v>40790</v>
      </c>
      <c r="D1101" t="s">
        <v>10704</v>
      </c>
      <c r="E1101">
        <v>49</v>
      </c>
      <c r="F1101">
        <v>12979.1</v>
      </c>
      <c r="G1101">
        <v>0.03</v>
      </c>
      <c r="H1101" t="s">
        <v>10672</v>
      </c>
      <c r="I1101">
        <v>2820.44</v>
      </c>
      <c r="J1101">
        <v>258.98</v>
      </c>
      <c r="K1101">
        <v>54.31</v>
      </c>
      <c r="L1101" t="s">
        <v>11518</v>
      </c>
      <c r="M1101" t="s">
        <v>11319</v>
      </c>
      <c r="N1101" t="s">
        <v>11320</v>
      </c>
      <c r="O1101" t="s">
        <v>10667</v>
      </c>
      <c r="P1101" t="s">
        <v>10690</v>
      </c>
      <c r="Q1101" t="s">
        <v>10753</v>
      </c>
      <c r="R1101" t="s">
        <v>11519</v>
      </c>
      <c r="S1101" t="s">
        <v>10677</v>
      </c>
      <c r="T1101">
        <v>0.55000000000000004</v>
      </c>
      <c r="U1101" s="1">
        <v>40791</v>
      </c>
    </row>
    <row r="1102" spans="1:21" x14ac:dyDescent="0.3">
      <c r="A1102">
        <v>1952</v>
      </c>
      <c r="B1102">
        <v>13984</v>
      </c>
      <c r="C1102" s="1">
        <v>41176</v>
      </c>
      <c r="D1102" t="s">
        <v>10719</v>
      </c>
      <c r="E1102">
        <v>30</v>
      </c>
      <c r="F1102">
        <v>2052.8200000000002</v>
      </c>
      <c r="G1102">
        <v>0.05</v>
      </c>
      <c r="H1102" t="s">
        <v>10664</v>
      </c>
      <c r="I1102">
        <v>-870.61</v>
      </c>
      <c r="J1102">
        <v>70.709999999999994</v>
      </c>
      <c r="K1102">
        <v>37.58</v>
      </c>
      <c r="L1102" t="s">
        <v>11493</v>
      </c>
      <c r="M1102" t="s">
        <v>11319</v>
      </c>
      <c r="N1102" t="s">
        <v>11320</v>
      </c>
      <c r="O1102" t="s">
        <v>10701</v>
      </c>
      <c r="P1102" t="s">
        <v>10690</v>
      </c>
      <c r="Q1102" t="s">
        <v>10691</v>
      </c>
      <c r="R1102" t="s">
        <v>11337</v>
      </c>
    </row>
    <row r="1103" spans="1:21" x14ac:dyDescent="0.3">
      <c r="A1103">
        <v>1953</v>
      </c>
      <c r="B1103">
        <v>13986</v>
      </c>
      <c r="C1103" s="1">
        <v>40827</v>
      </c>
      <c r="D1103" t="s">
        <v>10671</v>
      </c>
      <c r="E1103">
        <v>46</v>
      </c>
      <c r="F1103">
        <v>1905.79</v>
      </c>
      <c r="G1103">
        <v>0.01</v>
      </c>
      <c r="H1103" t="s">
        <v>10664</v>
      </c>
      <c r="I1103">
        <v>675.65</v>
      </c>
      <c r="J1103">
        <v>39.479999999999997</v>
      </c>
      <c r="K1103">
        <v>1.99</v>
      </c>
      <c r="L1103" t="s">
        <v>11495</v>
      </c>
      <c r="M1103" t="s">
        <v>11319</v>
      </c>
      <c r="N1103" t="s">
        <v>11320</v>
      </c>
      <c r="O1103" t="s">
        <v>10674</v>
      </c>
      <c r="P1103" t="s">
        <v>10682</v>
      </c>
      <c r="Q1103" t="s">
        <v>10711</v>
      </c>
      <c r="R1103" t="s">
        <v>10801</v>
      </c>
    </row>
    <row r="1104" spans="1:21" x14ac:dyDescent="0.3">
      <c r="A1104">
        <v>1995</v>
      </c>
      <c r="B1104">
        <v>14240</v>
      </c>
      <c r="C1104" s="1">
        <v>40956</v>
      </c>
      <c r="D1104" t="s">
        <v>10671</v>
      </c>
      <c r="E1104">
        <v>24</v>
      </c>
      <c r="F1104">
        <v>68.88</v>
      </c>
      <c r="G1104">
        <v>0</v>
      </c>
      <c r="H1104" t="s">
        <v>10664</v>
      </c>
      <c r="I1104">
        <v>1.31</v>
      </c>
      <c r="J1104">
        <v>2.78</v>
      </c>
      <c r="K1104">
        <v>1.49</v>
      </c>
      <c r="L1104" t="s">
        <v>11489</v>
      </c>
      <c r="M1104" t="s">
        <v>11319</v>
      </c>
      <c r="N1104" t="s">
        <v>11320</v>
      </c>
      <c r="O1104" t="s">
        <v>10681</v>
      </c>
      <c r="P1104" t="s">
        <v>10668</v>
      </c>
      <c r="Q1104" t="s">
        <v>10678</v>
      </c>
      <c r="R1104" t="s">
        <v>11191</v>
      </c>
      <c r="S1104" t="s">
        <v>10685</v>
      </c>
      <c r="T1104">
        <v>0.39</v>
      </c>
      <c r="U1104" s="1">
        <v>40957</v>
      </c>
    </row>
    <row r="1105" spans="1:21" x14ac:dyDescent="0.3">
      <c r="A1105">
        <v>2006</v>
      </c>
      <c r="B1105">
        <v>14276</v>
      </c>
      <c r="C1105" s="1">
        <v>39982</v>
      </c>
      <c r="D1105" t="s">
        <v>10704</v>
      </c>
      <c r="E1105">
        <v>11</v>
      </c>
      <c r="F1105">
        <v>110.79</v>
      </c>
      <c r="G1105">
        <v>0.1</v>
      </c>
      <c r="H1105" t="s">
        <v>10664</v>
      </c>
      <c r="I1105">
        <v>-11.13</v>
      </c>
      <c r="J1105">
        <v>10.48</v>
      </c>
      <c r="K1105">
        <v>2.89</v>
      </c>
      <c r="L1105" t="s">
        <v>11476</v>
      </c>
      <c r="M1105" t="s">
        <v>11319</v>
      </c>
      <c r="N1105" t="s">
        <v>11320</v>
      </c>
      <c r="O1105" t="s">
        <v>10681</v>
      </c>
      <c r="P1105" t="s">
        <v>10668</v>
      </c>
      <c r="Q1105" t="s">
        <v>10736</v>
      </c>
      <c r="R1105" t="s">
        <v>11124</v>
      </c>
      <c r="S1105" t="s">
        <v>10693</v>
      </c>
      <c r="T1105">
        <v>0.6</v>
      </c>
      <c r="U1105" s="1">
        <v>39983</v>
      </c>
    </row>
    <row r="1106" spans="1:21" x14ac:dyDescent="0.3">
      <c r="A1106">
        <v>2029</v>
      </c>
      <c r="B1106">
        <v>14471</v>
      </c>
      <c r="C1106" s="1">
        <v>40689</v>
      </c>
      <c r="D1106" t="s">
        <v>10686</v>
      </c>
      <c r="E1106">
        <v>44</v>
      </c>
      <c r="F1106">
        <v>823.63</v>
      </c>
      <c r="G1106">
        <v>0.03</v>
      </c>
      <c r="H1106" t="s">
        <v>10664</v>
      </c>
      <c r="I1106">
        <v>375.02</v>
      </c>
      <c r="J1106">
        <v>18.649999999999999</v>
      </c>
      <c r="K1106">
        <v>3.77</v>
      </c>
      <c r="L1106" t="s">
        <v>11489</v>
      </c>
      <c r="M1106" t="s">
        <v>11319</v>
      </c>
      <c r="N1106" t="s">
        <v>11320</v>
      </c>
      <c r="O1106" t="s">
        <v>10681</v>
      </c>
      <c r="P1106" t="s">
        <v>10690</v>
      </c>
      <c r="Q1106" t="s">
        <v>10691</v>
      </c>
      <c r="R1106" t="s">
        <v>11520</v>
      </c>
      <c r="S1106" t="s">
        <v>10693</v>
      </c>
      <c r="T1106">
        <v>0.39</v>
      </c>
      <c r="U1106" s="1">
        <v>40689</v>
      </c>
    </row>
    <row r="1107" spans="1:21" x14ac:dyDescent="0.3">
      <c r="A1107">
        <v>2030</v>
      </c>
      <c r="B1107">
        <v>14471</v>
      </c>
      <c r="C1107" s="1">
        <v>40689</v>
      </c>
      <c r="D1107" t="s">
        <v>10686</v>
      </c>
      <c r="E1107">
        <v>42</v>
      </c>
      <c r="F1107">
        <v>286.73</v>
      </c>
      <c r="G1107">
        <v>0.05</v>
      </c>
      <c r="H1107" t="s">
        <v>10664</v>
      </c>
      <c r="I1107">
        <v>-141.51</v>
      </c>
      <c r="J1107">
        <v>6.48</v>
      </c>
      <c r="K1107">
        <v>7.49</v>
      </c>
      <c r="L1107" t="s">
        <v>11489</v>
      </c>
      <c r="M1107" t="s">
        <v>11319</v>
      </c>
      <c r="N1107" t="s">
        <v>11320</v>
      </c>
      <c r="O1107" t="s">
        <v>10681</v>
      </c>
      <c r="P1107" t="s">
        <v>10668</v>
      </c>
      <c r="Q1107" t="s">
        <v>10702</v>
      </c>
      <c r="R1107" t="s">
        <v>11261</v>
      </c>
      <c r="S1107" t="s">
        <v>10685</v>
      </c>
      <c r="T1107">
        <v>0.37</v>
      </c>
      <c r="U1107" s="1">
        <v>40691</v>
      </c>
    </row>
    <row r="1108" spans="1:21" x14ac:dyDescent="0.3">
      <c r="A1108">
        <v>2037</v>
      </c>
      <c r="B1108">
        <v>14529</v>
      </c>
      <c r="C1108" s="1">
        <v>40441</v>
      </c>
      <c r="D1108" t="s">
        <v>10663</v>
      </c>
      <c r="E1108">
        <v>44</v>
      </c>
      <c r="F1108">
        <v>3819.42</v>
      </c>
      <c r="G1108">
        <v>0.1</v>
      </c>
      <c r="H1108" t="s">
        <v>10672</v>
      </c>
      <c r="I1108">
        <v>-821.87</v>
      </c>
      <c r="J1108">
        <v>89.99</v>
      </c>
      <c r="K1108">
        <v>42</v>
      </c>
      <c r="L1108" t="s">
        <v>11521</v>
      </c>
      <c r="M1108" t="s">
        <v>11319</v>
      </c>
      <c r="N1108" t="s">
        <v>11320</v>
      </c>
      <c r="O1108" t="s">
        <v>10701</v>
      </c>
      <c r="P1108" t="s">
        <v>10690</v>
      </c>
      <c r="Q1108" t="s">
        <v>10753</v>
      </c>
      <c r="R1108" t="s">
        <v>11458</v>
      </c>
    </row>
    <row r="1109" spans="1:21" x14ac:dyDescent="0.3">
      <c r="A1109">
        <v>2038</v>
      </c>
      <c r="B1109">
        <v>14529</v>
      </c>
      <c r="C1109" s="1">
        <v>40441</v>
      </c>
      <c r="D1109" t="s">
        <v>10663</v>
      </c>
      <c r="E1109">
        <v>42</v>
      </c>
      <c r="F1109">
        <v>208.78</v>
      </c>
      <c r="G1109">
        <v>0.05</v>
      </c>
      <c r="H1109" t="s">
        <v>10664</v>
      </c>
      <c r="I1109">
        <v>24.87</v>
      </c>
      <c r="J1109">
        <v>5.08</v>
      </c>
      <c r="K1109">
        <v>2.0299999999999998</v>
      </c>
      <c r="L1109" t="s">
        <v>11521</v>
      </c>
      <c r="M1109" t="s">
        <v>11319</v>
      </c>
      <c r="N1109" t="s">
        <v>11320</v>
      </c>
      <c r="O1109" t="s">
        <v>10701</v>
      </c>
      <c r="P1109" t="s">
        <v>10690</v>
      </c>
      <c r="Q1109" t="s">
        <v>10691</v>
      </c>
      <c r="R1109" t="s">
        <v>11522</v>
      </c>
    </row>
    <row r="1110" spans="1:21" x14ac:dyDescent="0.3">
      <c r="A1110">
        <v>2087</v>
      </c>
      <c r="B1110">
        <v>14948</v>
      </c>
      <c r="C1110" s="1">
        <v>40691</v>
      </c>
      <c r="D1110" t="s">
        <v>10704</v>
      </c>
      <c r="E1110">
        <v>6</v>
      </c>
      <c r="F1110">
        <v>647.78</v>
      </c>
      <c r="G1110">
        <v>0</v>
      </c>
      <c r="H1110" t="s">
        <v>10672</v>
      </c>
      <c r="I1110">
        <v>-144.87</v>
      </c>
      <c r="J1110">
        <v>100.98</v>
      </c>
      <c r="K1110">
        <v>35.840000000000003</v>
      </c>
      <c r="L1110" t="s">
        <v>11494</v>
      </c>
      <c r="M1110" t="s">
        <v>11319</v>
      </c>
      <c r="N1110" t="s">
        <v>11320</v>
      </c>
      <c r="O1110" t="s">
        <v>10667</v>
      </c>
      <c r="P1110" t="s">
        <v>10690</v>
      </c>
      <c r="Q1110" t="s">
        <v>10721</v>
      </c>
      <c r="R1110" t="s">
        <v>10802</v>
      </c>
    </row>
    <row r="1111" spans="1:21" x14ac:dyDescent="0.3">
      <c r="A1111">
        <v>2237</v>
      </c>
      <c r="B1111">
        <v>16161</v>
      </c>
      <c r="C1111" s="1">
        <v>41118</v>
      </c>
      <c r="D1111" t="s">
        <v>10704</v>
      </c>
      <c r="E1111">
        <v>49</v>
      </c>
      <c r="F1111">
        <v>2692.6895</v>
      </c>
      <c r="G1111">
        <v>0.03</v>
      </c>
      <c r="H1111" t="s">
        <v>10664</v>
      </c>
      <c r="I1111">
        <v>768.32</v>
      </c>
      <c r="J1111">
        <v>65.989999999999995</v>
      </c>
      <c r="K1111">
        <v>4.2</v>
      </c>
      <c r="L1111" t="s">
        <v>11495</v>
      </c>
      <c r="M1111" t="s">
        <v>11319</v>
      </c>
      <c r="N1111" t="s">
        <v>11320</v>
      </c>
      <c r="O1111" t="s">
        <v>10674</v>
      </c>
      <c r="P1111" t="s">
        <v>10682</v>
      </c>
      <c r="Q1111" t="s">
        <v>10683</v>
      </c>
      <c r="R1111" t="s">
        <v>11523</v>
      </c>
      <c r="S1111" t="s">
        <v>10685</v>
      </c>
      <c r="T1111">
        <v>0.55000000000000004</v>
      </c>
      <c r="U1111" s="1">
        <v>41119</v>
      </c>
    </row>
    <row r="1112" spans="1:21" x14ac:dyDescent="0.3">
      <c r="A1112">
        <v>2238</v>
      </c>
      <c r="B1112">
        <v>16161</v>
      </c>
      <c r="C1112" s="1">
        <v>41118</v>
      </c>
      <c r="D1112" t="s">
        <v>10704</v>
      </c>
      <c r="E1112">
        <v>38</v>
      </c>
      <c r="F1112">
        <v>151.19</v>
      </c>
      <c r="G1112">
        <v>0.03</v>
      </c>
      <c r="H1112" t="s">
        <v>10664</v>
      </c>
      <c r="I1112">
        <v>60.63</v>
      </c>
      <c r="J1112">
        <v>3.78</v>
      </c>
      <c r="K1112">
        <v>0.71</v>
      </c>
      <c r="L1112" t="s">
        <v>11495</v>
      </c>
      <c r="M1112" t="s">
        <v>11319</v>
      </c>
      <c r="N1112" t="s">
        <v>11320</v>
      </c>
      <c r="O1112" t="s">
        <v>10674</v>
      </c>
      <c r="P1112" t="s">
        <v>10668</v>
      </c>
      <c r="Q1112" t="s">
        <v>10707</v>
      </c>
      <c r="R1112" t="s">
        <v>11050</v>
      </c>
      <c r="S1112" t="s">
        <v>10709</v>
      </c>
      <c r="T1112">
        <v>0.39</v>
      </c>
      <c r="U1112" s="1">
        <v>41120</v>
      </c>
    </row>
    <row r="1113" spans="1:21" x14ac:dyDescent="0.3">
      <c r="A1113">
        <v>2261</v>
      </c>
      <c r="B1113">
        <v>16257</v>
      </c>
      <c r="C1113" s="1">
        <v>41034</v>
      </c>
      <c r="D1113" t="s">
        <v>10686</v>
      </c>
      <c r="E1113">
        <v>16</v>
      </c>
      <c r="F1113">
        <v>102.73</v>
      </c>
      <c r="G1113">
        <v>0.03</v>
      </c>
      <c r="H1113" t="s">
        <v>10664</v>
      </c>
      <c r="I1113">
        <v>16.329999999999998</v>
      </c>
      <c r="J1113">
        <v>5.98</v>
      </c>
      <c r="K1113">
        <v>2.5</v>
      </c>
      <c r="L1113" t="s">
        <v>11524</v>
      </c>
      <c r="M1113" t="s">
        <v>11319</v>
      </c>
      <c r="N1113" t="s">
        <v>11320</v>
      </c>
      <c r="O1113" t="s">
        <v>10701</v>
      </c>
      <c r="P1113" t="s">
        <v>10668</v>
      </c>
      <c r="Q1113" t="s">
        <v>10717</v>
      </c>
      <c r="R1113" t="s">
        <v>11244</v>
      </c>
      <c r="S1113" t="s">
        <v>10685</v>
      </c>
      <c r="T1113">
        <v>0.36</v>
      </c>
      <c r="U1113" s="1">
        <v>41035</v>
      </c>
    </row>
    <row r="1114" spans="1:21" x14ac:dyDescent="0.3">
      <c r="A1114">
        <v>2335</v>
      </c>
      <c r="B1114">
        <v>16806</v>
      </c>
      <c r="C1114" s="1">
        <v>40346</v>
      </c>
      <c r="D1114" t="s">
        <v>10671</v>
      </c>
      <c r="E1114">
        <v>4</v>
      </c>
      <c r="F1114">
        <v>167.37</v>
      </c>
      <c r="G1114">
        <v>0.1</v>
      </c>
      <c r="H1114" t="s">
        <v>10664</v>
      </c>
      <c r="I1114">
        <v>-132.15</v>
      </c>
      <c r="J1114">
        <v>43.22</v>
      </c>
      <c r="K1114">
        <v>4</v>
      </c>
      <c r="L1114" t="s">
        <v>11508</v>
      </c>
      <c r="M1114" t="s">
        <v>11319</v>
      </c>
      <c r="N1114" t="s">
        <v>11320</v>
      </c>
      <c r="O1114" t="s">
        <v>10701</v>
      </c>
      <c r="P1114" t="s">
        <v>10682</v>
      </c>
      <c r="Q1114" t="s">
        <v>10711</v>
      </c>
      <c r="R1114" t="s">
        <v>11525</v>
      </c>
    </row>
    <row r="1115" spans="1:21" x14ac:dyDescent="0.3">
      <c r="A1115">
        <v>2336</v>
      </c>
      <c r="B1115">
        <v>16806</v>
      </c>
      <c r="C1115" s="1">
        <v>40346</v>
      </c>
      <c r="D1115" t="s">
        <v>10671</v>
      </c>
      <c r="E1115">
        <v>18</v>
      </c>
      <c r="F1115">
        <v>1026.6385</v>
      </c>
      <c r="G1115">
        <v>0</v>
      </c>
      <c r="H1115" t="s">
        <v>10664</v>
      </c>
      <c r="I1115">
        <v>-201.05</v>
      </c>
      <c r="J1115">
        <v>65.989999999999995</v>
      </c>
      <c r="K1115">
        <v>19.989999999999998</v>
      </c>
      <c r="L1115" t="s">
        <v>11508</v>
      </c>
      <c r="M1115" t="s">
        <v>11319</v>
      </c>
      <c r="N1115" t="s">
        <v>11320</v>
      </c>
      <c r="O1115" t="s">
        <v>10701</v>
      </c>
      <c r="P1115" t="s">
        <v>10682</v>
      </c>
      <c r="Q1115" t="s">
        <v>10683</v>
      </c>
      <c r="R1115" t="s">
        <v>11526</v>
      </c>
      <c r="S1115" t="s">
        <v>10685</v>
      </c>
      <c r="T1115">
        <v>0.59</v>
      </c>
      <c r="U1115" s="1">
        <v>40348</v>
      </c>
    </row>
    <row r="1116" spans="1:21" x14ac:dyDescent="0.3">
      <c r="A1116">
        <v>2393</v>
      </c>
      <c r="B1116">
        <v>17344</v>
      </c>
      <c r="C1116" s="1">
        <v>40378</v>
      </c>
      <c r="D1116" t="s">
        <v>10719</v>
      </c>
      <c r="E1116">
        <v>40</v>
      </c>
      <c r="F1116">
        <v>2405.4575</v>
      </c>
      <c r="G1116">
        <v>0.01</v>
      </c>
      <c r="H1116" t="s">
        <v>10664</v>
      </c>
      <c r="I1116">
        <v>571.54</v>
      </c>
      <c r="J1116">
        <v>65.989999999999995</v>
      </c>
      <c r="K1116">
        <v>7.69</v>
      </c>
      <c r="L1116" t="s">
        <v>11491</v>
      </c>
      <c r="M1116" t="s">
        <v>11319</v>
      </c>
      <c r="N1116" t="s">
        <v>11320</v>
      </c>
      <c r="O1116" t="s">
        <v>10681</v>
      </c>
      <c r="P1116" t="s">
        <v>10682</v>
      </c>
      <c r="Q1116" t="s">
        <v>10683</v>
      </c>
      <c r="R1116">
        <v>5190</v>
      </c>
      <c r="S1116" t="s">
        <v>10685</v>
      </c>
      <c r="T1116">
        <v>0.59</v>
      </c>
      <c r="U1116" s="1">
        <v>40380</v>
      </c>
    </row>
    <row r="1117" spans="1:21" x14ac:dyDescent="0.3">
      <c r="A1117">
        <v>2399</v>
      </c>
      <c r="B1117">
        <v>17382</v>
      </c>
      <c r="C1117" s="1">
        <v>40728</v>
      </c>
      <c r="D1117" t="s">
        <v>10686</v>
      </c>
      <c r="E1117">
        <v>20</v>
      </c>
      <c r="F1117">
        <v>2162.8164999999999</v>
      </c>
      <c r="G1117">
        <v>0.01</v>
      </c>
      <c r="H1117" t="s">
        <v>10664</v>
      </c>
      <c r="I1117">
        <v>223.25</v>
      </c>
      <c r="J1117">
        <v>125.99</v>
      </c>
      <c r="K1117">
        <v>8.99</v>
      </c>
      <c r="L1117" t="s">
        <v>11521</v>
      </c>
      <c r="M1117" t="s">
        <v>11319</v>
      </c>
      <c r="N1117" t="s">
        <v>11320</v>
      </c>
      <c r="O1117" t="s">
        <v>10701</v>
      </c>
      <c r="P1117" t="s">
        <v>10682</v>
      </c>
      <c r="Q1117" t="s">
        <v>10683</v>
      </c>
      <c r="R1117" t="s">
        <v>11527</v>
      </c>
      <c r="S1117" t="s">
        <v>10685</v>
      </c>
      <c r="T1117">
        <v>0.59</v>
      </c>
      <c r="U1117" s="1">
        <v>40729</v>
      </c>
    </row>
    <row r="1118" spans="1:21" x14ac:dyDescent="0.3">
      <c r="A1118">
        <v>2411</v>
      </c>
      <c r="B1118">
        <v>17507</v>
      </c>
      <c r="C1118" s="1">
        <v>41072</v>
      </c>
      <c r="D1118" t="s">
        <v>10704</v>
      </c>
      <c r="E1118">
        <v>27</v>
      </c>
      <c r="F1118">
        <v>399.76</v>
      </c>
      <c r="G1118">
        <v>0.04</v>
      </c>
      <c r="H1118" t="s">
        <v>10664</v>
      </c>
      <c r="I1118">
        <v>48.13</v>
      </c>
      <c r="J1118">
        <v>14.56</v>
      </c>
      <c r="K1118">
        <v>3.5</v>
      </c>
      <c r="L1118" t="s">
        <v>11476</v>
      </c>
      <c r="M1118" t="s">
        <v>11319</v>
      </c>
      <c r="N1118" t="s">
        <v>11320</v>
      </c>
      <c r="O1118" t="s">
        <v>10681</v>
      </c>
      <c r="P1118" t="s">
        <v>10668</v>
      </c>
      <c r="Q1118" t="s">
        <v>10675</v>
      </c>
      <c r="R1118" t="s">
        <v>11528</v>
      </c>
      <c r="S1118" t="s">
        <v>10685</v>
      </c>
      <c r="T1118">
        <v>0.57999999999999996</v>
      </c>
      <c r="U1118" s="1">
        <v>41072</v>
      </c>
    </row>
    <row r="1119" spans="1:21" x14ac:dyDescent="0.3">
      <c r="A1119">
        <v>2412</v>
      </c>
      <c r="B1119">
        <v>17507</v>
      </c>
      <c r="C1119" s="1">
        <v>41072</v>
      </c>
      <c r="D1119" t="s">
        <v>10704</v>
      </c>
      <c r="E1119">
        <v>22</v>
      </c>
      <c r="F1119">
        <v>5393.27</v>
      </c>
      <c r="G1119">
        <v>0.1</v>
      </c>
      <c r="H1119" t="s">
        <v>10672</v>
      </c>
      <c r="I1119">
        <v>353.72</v>
      </c>
      <c r="J1119">
        <v>270.97000000000003</v>
      </c>
      <c r="K1119">
        <v>28.06</v>
      </c>
      <c r="L1119" t="s">
        <v>11476</v>
      </c>
      <c r="M1119" t="s">
        <v>11319</v>
      </c>
      <c r="N1119" t="s">
        <v>11320</v>
      </c>
      <c r="O1119" t="s">
        <v>10681</v>
      </c>
      <c r="P1119" t="s">
        <v>10682</v>
      </c>
      <c r="Q1119" t="s">
        <v>10849</v>
      </c>
      <c r="R1119" t="s">
        <v>11000</v>
      </c>
      <c r="S1119" t="s">
        <v>10677</v>
      </c>
      <c r="T1119">
        <v>0.56000000000000005</v>
      </c>
      <c r="U1119" s="1">
        <v>41074</v>
      </c>
    </row>
    <row r="1120" spans="1:21" x14ac:dyDescent="0.3">
      <c r="A1120">
        <v>2442</v>
      </c>
      <c r="B1120">
        <v>17702</v>
      </c>
      <c r="C1120" s="1">
        <v>41012</v>
      </c>
      <c r="D1120" t="s">
        <v>10671</v>
      </c>
      <c r="E1120">
        <v>9</v>
      </c>
      <c r="F1120">
        <v>264.63</v>
      </c>
      <c r="G1120">
        <v>0.02</v>
      </c>
      <c r="H1120" t="s">
        <v>10697</v>
      </c>
      <c r="I1120">
        <v>-66.78</v>
      </c>
      <c r="J1120">
        <v>27.48</v>
      </c>
      <c r="K1120">
        <v>4</v>
      </c>
      <c r="L1120" t="s">
        <v>11514</v>
      </c>
      <c r="M1120" t="s">
        <v>11319</v>
      </c>
      <c r="N1120" t="s">
        <v>11320</v>
      </c>
      <c r="O1120" t="s">
        <v>10701</v>
      </c>
      <c r="P1120" t="s">
        <v>10682</v>
      </c>
      <c r="Q1120" t="s">
        <v>10711</v>
      </c>
      <c r="R1120" t="s">
        <v>11373</v>
      </c>
      <c r="S1120" t="s">
        <v>10685</v>
      </c>
      <c r="T1120">
        <v>0.75</v>
      </c>
      <c r="U1120" s="1">
        <v>41012</v>
      </c>
    </row>
    <row r="1121" spans="1:21" x14ac:dyDescent="0.3">
      <c r="A1121">
        <v>2453</v>
      </c>
      <c r="B1121">
        <v>17831</v>
      </c>
      <c r="C1121" s="1">
        <v>41207</v>
      </c>
      <c r="D1121" t="s">
        <v>10719</v>
      </c>
      <c r="E1121">
        <v>34</v>
      </c>
      <c r="F1121">
        <v>239.3</v>
      </c>
      <c r="G1121">
        <v>0.06</v>
      </c>
      <c r="H1121" t="s">
        <v>10664</v>
      </c>
      <c r="I1121">
        <v>41.31</v>
      </c>
      <c r="J1121">
        <v>6.98</v>
      </c>
      <c r="K1121">
        <v>2.83</v>
      </c>
      <c r="L1121" t="s">
        <v>11497</v>
      </c>
      <c r="M1121" t="s">
        <v>11319</v>
      </c>
      <c r="N1121" t="s">
        <v>11320</v>
      </c>
      <c r="O1121" t="s">
        <v>10681</v>
      </c>
      <c r="P1121" t="s">
        <v>10690</v>
      </c>
      <c r="Q1121" t="s">
        <v>10691</v>
      </c>
      <c r="R1121" t="s">
        <v>11529</v>
      </c>
      <c r="S1121" t="s">
        <v>10693</v>
      </c>
      <c r="T1121">
        <v>0.37</v>
      </c>
      <c r="U1121" s="1">
        <v>41208</v>
      </c>
    </row>
    <row r="1122" spans="1:21" x14ac:dyDescent="0.3">
      <c r="A1122">
        <v>2454</v>
      </c>
      <c r="B1122">
        <v>17831</v>
      </c>
      <c r="C1122" s="1">
        <v>41207</v>
      </c>
      <c r="D1122" t="s">
        <v>10719</v>
      </c>
      <c r="E1122">
        <v>38</v>
      </c>
      <c r="F1122">
        <v>260.41000000000003</v>
      </c>
      <c r="G1122">
        <v>0</v>
      </c>
      <c r="H1122" t="s">
        <v>10697</v>
      </c>
      <c r="I1122">
        <v>-45.75</v>
      </c>
      <c r="J1122">
        <v>5.98</v>
      </c>
      <c r="K1122">
        <v>5.35</v>
      </c>
      <c r="L1122" t="s">
        <v>11497</v>
      </c>
      <c r="M1122" t="s">
        <v>11319</v>
      </c>
      <c r="N1122" t="s">
        <v>11320</v>
      </c>
      <c r="O1122" t="s">
        <v>10681</v>
      </c>
      <c r="P1122" t="s">
        <v>10668</v>
      </c>
      <c r="Q1122" t="s">
        <v>10702</v>
      </c>
      <c r="R1122" t="s">
        <v>11487</v>
      </c>
      <c r="S1122" t="s">
        <v>10685</v>
      </c>
      <c r="T1122">
        <v>0.4</v>
      </c>
      <c r="U1122" s="1">
        <v>41210</v>
      </c>
    </row>
    <row r="1123" spans="1:21" x14ac:dyDescent="0.3">
      <c r="A1123">
        <v>2498</v>
      </c>
      <c r="B1123">
        <v>18179</v>
      </c>
      <c r="C1123" s="1">
        <v>40026</v>
      </c>
      <c r="D1123" t="s">
        <v>10686</v>
      </c>
      <c r="E1123">
        <v>50</v>
      </c>
      <c r="F1123">
        <v>3075.83</v>
      </c>
      <c r="G1123">
        <v>0.03</v>
      </c>
      <c r="H1123" t="s">
        <v>10664</v>
      </c>
      <c r="I1123">
        <v>1207.9100000000001</v>
      </c>
      <c r="J1123">
        <v>60.98</v>
      </c>
      <c r="K1123">
        <v>1.99</v>
      </c>
      <c r="L1123" t="s">
        <v>11485</v>
      </c>
      <c r="M1123" t="s">
        <v>11319</v>
      </c>
      <c r="N1123" t="s">
        <v>11320</v>
      </c>
      <c r="O1123" t="s">
        <v>10681</v>
      </c>
      <c r="P1123" t="s">
        <v>10682</v>
      </c>
      <c r="Q1123" t="s">
        <v>10711</v>
      </c>
      <c r="R1123" t="s">
        <v>11029</v>
      </c>
      <c r="S1123" t="s">
        <v>10693</v>
      </c>
      <c r="T1123">
        <v>0.5</v>
      </c>
      <c r="U1123" s="1">
        <v>40026</v>
      </c>
    </row>
    <row r="1124" spans="1:21" x14ac:dyDescent="0.3">
      <c r="A1124">
        <v>2499</v>
      </c>
      <c r="B1124">
        <v>18179</v>
      </c>
      <c r="C1124" s="1">
        <v>40026</v>
      </c>
      <c r="D1124" t="s">
        <v>10686</v>
      </c>
      <c r="E1124">
        <v>24</v>
      </c>
      <c r="F1124">
        <v>73.37</v>
      </c>
      <c r="G1124">
        <v>0.04</v>
      </c>
      <c r="H1124" t="s">
        <v>10664</v>
      </c>
      <c r="I1124">
        <v>16.100000000000001</v>
      </c>
      <c r="J1124">
        <v>3.08</v>
      </c>
      <c r="K1124">
        <v>0.99</v>
      </c>
      <c r="L1124" t="s">
        <v>11485</v>
      </c>
      <c r="M1124" t="s">
        <v>11319</v>
      </c>
      <c r="N1124" t="s">
        <v>11320</v>
      </c>
      <c r="O1124" t="s">
        <v>10681</v>
      </c>
      <c r="P1124" t="s">
        <v>10668</v>
      </c>
      <c r="Q1124" t="s">
        <v>10729</v>
      </c>
      <c r="R1124" t="s">
        <v>11004</v>
      </c>
      <c r="S1124" t="s">
        <v>10685</v>
      </c>
      <c r="T1124">
        <v>0.37</v>
      </c>
      <c r="U1124" s="1">
        <v>40027</v>
      </c>
    </row>
    <row r="1125" spans="1:21" x14ac:dyDescent="0.3">
      <c r="A1125">
        <v>2500</v>
      </c>
      <c r="B1125">
        <v>18179</v>
      </c>
      <c r="C1125" s="1">
        <v>40026</v>
      </c>
      <c r="D1125" t="s">
        <v>10686</v>
      </c>
      <c r="E1125">
        <v>50</v>
      </c>
      <c r="F1125">
        <v>527.6</v>
      </c>
      <c r="G1125">
        <v>0</v>
      </c>
      <c r="H1125" t="s">
        <v>10664</v>
      </c>
      <c r="I1125">
        <v>221.59</v>
      </c>
      <c r="J1125">
        <v>10.31</v>
      </c>
      <c r="K1125">
        <v>1.79</v>
      </c>
      <c r="L1125" t="s">
        <v>11485</v>
      </c>
      <c r="M1125" t="s">
        <v>11319</v>
      </c>
      <c r="N1125" t="s">
        <v>11320</v>
      </c>
      <c r="O1125" t="s">
        <v>10681</v>
      </c>
      <c r="P1125" t="s">
        <v>10668</v>
      </c>
      <c r="Q1125" t="s">
        <v>10702</v>
      </c>
      <c r="R1125" t="s">
        <v>10920</v>
      </c>
      <c r="S1125" t="s">
        <v>10709</v>
      </c>
      <c r="T1125">
        <v>0.38</v>
      </c>
      <c r="U1125" s="1">
        <v>40028</v>
      </c>
    </row>
    <row r="1126" spans="1:21" x14ac:dyDescent="0.3">
      <c r="A1126">
        <v>2629</v>
      </c>
      <c r="B1126">
        <v>19044</v>
      </c>
      <c r="C1126" s="1">
        <v>41010</v>
      </c>
      <c r="D1126" t="s">
        <v>10663</v>
      </c>
      <c r="E1126">
        <v>32</v>
      </c>
      <c r="F1126">
        <v>4800.4399999999996</v>
      </c>
      <c r="G1126">
        <v>0.08</v>
      </c>
      <c r="H1126" t="s">
        <v>10664</v>
      </c>
      <c r="I1126">
        <v>1912.92</v>
      </c>
      <c r="J1126">
        <v>150.97999999999999</v>
      </c>
      <c r="K1126">
        <v>13.99</v>
      </c>
      <c r="L1126" t="s">
        <v>11491</v>
      </c>
      <c r="M1126" t="s">
        <v>11319</v>
      </c>
      <c r="N1126" t="s">
        <v>11320</v>
      </c>
      <c r="O1126" t="s">
        <v>10681</v>
      </c>
      <c r="P1126" t="s">
        <v>10682</v>
      </c>
      <c r="Q1126" t="s">
        <v>10849</v>
      </c>
      <c r="R1126" t="s">
        <v>10979</v>
      </c>
      <c r="S1126" t="s">
        <v>10689</v>
      </c>
      <c r="T1126">
        <v>0.38</v>
      </c>
      <c r="U1126" s="1">
        <v>41012</v>
      </c>
    </row>
    <row r="1127" spans="1:21" x14ac:dyDescent="0.3">
      <c r="A1127">
        <v>2630</v>
      </c>
      <c r="B1127">
        <v>19044</v>
      </c>
      <c r="C1127" s="1">
        <v>41010</v>
      </c>
      <c r="D1127" t="s">
        <v>10663</v>
      </c>
      <c r="E1127">
        <v>29</v>
      </c>
      <c r="F1127">
        <v>271.33</v>
      </c>
      <c r="G1127">
        <v>7.0000000000000007E-2</v>
      </c>
      <c r="H1127" t="s">
        <v>10664</v>
      </c>
      <c r="I1127">
        <v>-191.09</v>
      </c>
      <c r="J1127">
        <v>9.7100000000000009</v>
      </c>
      <c r="K1127">
        <v>9.4499999999999993</v>
      </c>
      <c r="L1127" t="s">
        <v>11491</v>
      </c>
      <c r="M1127" t="s">
        <v>11319</v>
      </c>
      <c r="N1127" t="s">
        <v>11320</v>
      </c>
      <c r="O1127" t="s">
        <v>10681</v>
      </c>
      <c r="P1127" t="s">
        <v>10668</v>
      </c>
      <c r="Q1127" t="s">
        <v>10669</v>
      </c>
      <c r="R1127" t="s">
        <v>11530</v>
      </c>
      <c r="S1127" t="s">
        <v>10685</v>
      </c>
      <c r="T1127">
        <v>0.6</v>
      </c>
      <c r="U1127" s="1">
        <v>41017</v>
      </c>
    </row>
    <row r="1128" spans="1:21" x14ac:dyDescent="0.3">
      <c r="A1128">
        <v>2690</v>
      </c>
      <c r="B1128">
        <v>19462</v>
      </c>
      <c r="C1128" s="1">
        <v>40806</v>
      </c>
      <c r="D1128" t="s">
        <v>10704</v>
      </c>
      <c r="E1128">
        <v>2</v>
      </c>
      <c r="F1128">
        <v>206.68</v>
      </c>
      <c r="G1128">
        <v>0</v>
      </c>
      <c r="H1128" t="s">
        <v>10664</v>
      </c>
      <c r="I1128">
        <v>-156.47</v>
      </c>
      <c r="J1128">
        <v>80.98</v>
      </c>
      <c r="K1128">
        <v>35</v>
      </c>
      <c r="L1128" t="s">
        <v>11514</v>
      </c>
      <c r="M1128" t="s">
        <v>11319</v>
      </c>
      <c r="N1128" t="s">
        <v>11320</v>
      </c>
      <c r="O1128" t="s">
        <v>10701</v>
      </c>
      <c r="P1128" t="s">
        <v>10668</v>
      </c>
      <c r="Q1128" t="s">
        <v>10669</v>
      </c>
      <c r="R1128" t="s">
        <v>10811</v>
      </c>
      <c r="S1128" t="s">
        <v>10769</v>
      </c>
      <c r="T1128">
        <v>0.81</v>
      </c>
      <c r="U1128" s="1">
        <v>40807</v>
      </c>
    </row>
    <row r="1129" spans="1:21" x14ac:dyDescent="0.3">
      <c r="A1129">
        <v>2758</v>
      </c>
      <c r="B1129">
        <v>19936</v>
      </c>
      <c r="C1129" s="1">
        <v>41226</v>
      </c>
      <c r="D1129" t="s">
        <v>10719</v>
      </c>
      <c r="E1129">
        <v>19</v>
      </c>
      <c r="F1129">
        <v>36.75</v>
      </c>
      <c r="G1129">
        <v>0.06</v>
      </c>
      <c r="H1129" t="s">
        <v>10664</v>
      </c>
      <c r="I1129">
        <v>-9.82</v>
      </c>
      <c r="J1129">
        <v>1.88</v>
      </c>
      <c r="K1129">
        <v>1.49</v>
      </c>
      <c r="L1129" t="s">
        <v>11471</v>
      </c>
      <c r="M1129" t="s">
        <v>11319</v>
      </c>
      <c r="N1129" t="s">
        <v>11320</v>
      </c>
      <c r="O1129" t="s">
        <v>10701</v>
      </c>
      <c r="P1129" t="s">
        <v>10668</v>
      </c>
      <c r="Q1129" t="s">
        <v>10678</v>
      </c>
      <c r="R1129" t="s">
        <v>10812</v>
      </c>
      <c r="S1129" t="s">
        <v>10685</v>
      </c>
      <c r="T1129">
        <v>0.37</v>
      </c>
      <c r="U1129" s="1">
        <v>41227</v>
      </c>
    </row>
    <row r="1130" spans="1:21" x14ac:dyDescent="0.3">
      <c r="A1130">
        <v>2759</v>
      </c>
      <c r="B1130">
        <v>19936</v>
      </c>
      <c r="C1130" s="1">
        <v>41226</v>
      </c>
      <c r="D1130" t="s">
        <v>10719</v>
      </c>
      <c r="E1130">
        <v>41</v>
      </c>
      <c r="F1130">
        <v>1115.2</v>
      </c>
      <c r="G1130">
        <v>0.09</v>
      </c>
      <c r="H1130" t="s">
        <v>10664</v>
      </c>
      <c r="I1130">
        <v>301.31</v>
      </c>
      <c r="J1130">
        <v>29.89</v>
      </c>
      <c r="K1130">
        <v>1.99</v>
      </c>
      <c r="L1130" t="s">
        <v>11471</v>
      </c>
      <c r="M1130" t="s">
        <v>11319</v>
      </c>
      <c r="N1130" t="s">
        <v>11320</v>
      </c>
      <c r="O1130" t="s">
        <v>10701</v>
      </c>
      <c r="P1130" t="s">
        <v>10682</v>
      </c>
      <c r="Q1130" t="s">
        <v>10711</v>
      </c>
      <c r="R1130" t="s">
        <v>11015</v>
      </c>
    </row>
    <row r="1131" spans="1:21" x14ac:dyDescent="0.3">
      <c r="A1131">
        <v>2761</v>
      </c>
      <c r="B1131">
        <v>19972</v>
      </c>
      <c r="C1131" s="1">
        <v>41076</v>
      </c>
      <c r="D1131" t="s">
        <v>10719</v>
      </c>
      <c r="E1131">
        <v>6</v>
      </c>
      <c r="F1131">
        <v>97.86</v>
      </c>
      <c r="G1131">
        <v>0.04</v>
      </c>
      <c r="H1131" t="s">
        <v>10664</v>
      </c>
      <c r="I1131">
        <v>-21.09</v>
      </c>
      <c r="J1131">
        <v>14.98</v>
      </c>
      <c r="K1131">
        <v>8.99</v>
      </c>
      <c r="L1131" t="s">
        <v>11485</v>
      </c>
      <c r="M1131" t="s">
        <v>11319</v>
      </c>
      <c r="N1131" t="s">
        <v>11320</v>
      </c>
      <c r="O1131" t="s">
        <v>10681</v>
      </c>
      <c r="P1131" t="s">
        <v>10690</v>
      </c>
      <c r="Q1131" t="s">
        <v>10691</v>
      </c>
      <c r="R1131" t="s">
        <v>10970</v>
      </c>
    </row>
    <row r="1132" spans="1:21" x14ac:dyDescent="0.3">
      <c r="A1132">
        <v>2777</v>
      </c>
      <c r="B1132">
        <v>20038</v>
      </c>
      <c r="C1132" s="1">
        <v>40235</v>
      </c>
      <c r="D1132" t="s">
        <v>10663</v>
      </c>
      <c r="E1132">
        <v>42</v>
      </c>
      <c r="F1132">
        <v>173.44</v>
      </c>
      <c r="G1132">
        <v>0.05</v>
      </c>
      <c r="H1132" t="s">
        <v>10664</v>
      </c>
      <c r="I1132">
        <v>-172.4</v>
      </c>
      <c r="J1132">
        <v>4.1399999999999997</v>
      </c>
      <c r="K1132">
        <v>6.6</v>
      </c>
      <c r="L1132" t="s">
        <v>11347</v>
      </c>
      <c r="M1132" t="s">
        <v>11319</v>
      </c>
      <c r="N1132" t="s">
        <v>11320</v>
      </c>
      <c r="O1132" t="s">
        <v>10674</v>
      </c>
      <c r="P1132" t="s">
        <v>10690</v>
      </c>
      <c r="Q1132" t="s">
        <v>10691</v>
      </c>
      <c r="R1132" t="s">
        <v>11149</v>
      </c>
      <c r="S1132" t="s">
        <v>10685</v>
      </c>
      <c r="T1132">
        <v>0.49</v>
      </c>
      <c r="U1132" s="1">
        <v>40237</v>
      </c>
    </row>
    <row r="1133" spans="1:21" x14ac:dyDescent="0.3">
      <c r="A1133">
        <v>2824</v>
      </c>
      <c r="B1133">
        <v>20389</v>
      </c>
      <c r="C1133" s="1">
        <v>40036</v>
      </c>
      <c r="D1133" t="s">
        <v>10671</v>
      </c>
      <c r="E1133">
        <v>31</v>
      </c>
      <c r="F1133">
        <v>7477.78</v>
      </c>
      <c r="G1133">
        <v>0.09</v>
      </c>
      <c r="H1133" t="s">
        <v>10672</v>
      </c>
      <c r="I1133">
        <v>883.29</v>
      </c>
      <c r="J1133">
        <v>260.98</v>
      </c>
      <c r="K1133">
        <v>41.91</v>
      </c>
      <c r="L1133" t="s">
        <v>11485</v>
      </c>
      <c r="M1133" t="s">
        <v>11319</v>
      </c>
      <c r="N1133" t="s">
        <v>11320</v>
      </c>
      <c r="O1133" t="s">
        <v>10681</v>
      </c>
      <c r="P1133" t="s">
        <v>10690</v>
      </c>
      <c r="Q1133" t="s">
        <v>10721</v>
      </c>
      <c r="R1133" t="s">
        <v>11001</v>
      </c>
    </row>
    <row r="1134" spans="1:21" x14ac:dyDescent="0.3">
      <c r="A1134">
        <v>2825</v>
      </c>
      <c r="B1134">
        <v>20389</v>
      </c>
      <c r="C1134" s="1">
        <v>40036</v>
      </c>
      <c r="D1134" t="s">
        <v>10671</v>
      </c>
      <c r="E1134">
        <v>24</v>
      </c>
      <c r="F1134">
        <v>270.39</v>
      </c>
      <c r="G1134">
        <v>0.01</v>
      </c>
      <c r="H1134" t="s">
        <v>10664</v>
      </c>
      <c r="I1134">
        <v>-30.42</v>
      </c>
      <c r="J1134">
        <v>10.52</v>
      </c>
      <c r="K1134">
        <v>7.94</v>
      </c>
      <c r="L1134" t="s">
        <v>11485</v>
      </c>
      <c r="M1134" t="s">
        <v>11319</v>
      </c>
      <c r="N1134" t="s">
        <v>11320</v>
      </c>
      <c r="O1134" t="s">
        <v>10681</v>
      </c>
      <c r="P1134" t="s">
        <v>10690</v>
      </c>
      <c r="Q1134" t="s">
        <v>10691</v>
      </c>
      <c r="R1134" t="s">
        <v>11531</v>
      </c>
      <c r="S1134" t="s">
        <v>10693</v>
      </c>
      <c r="T1134">
        <v>0.52</v>
      </c>
      <c r="U1134" s="1">
        <v>40038</v>
      </c>
    </row>
    <row r="1135" spans="1:21" x14ac:dyDescent="0.3">
      <c r="A1135">
        <v>2826</v>
      </c>
      <c r="B1135">
        <v>20389</v>
      </c>
      <c r="C1135" s="1">
        <v>40036</v>
      </c>
      <c r="D1135" t="s">
        <v>10671</v>
      </c>
      <c r="E1135">
        <v>30</v>
      </c>
      <c r="F1135">
        <v>201.35</v>
      </c>
      <c r="G1135">
        <v>0.02</v>
      </c>
      <c r="H1135" t="s">
        <v>10697</v>
      </c>
      <c r="I1135">
        <v>-107.37</v>
      </c>
      <c r="J1135">
        <v>5.98</v>
      </c>
      <c r="K1135">
        <v>7.5</v>
      </c>
      <c r="L1135" t="s">
        <v>11485</v>
      </c>
      <c r="M1135" t="s">
        <v>11319</v>
      </c>
      <c r="N1135" t="s">
        <v>11320</v>
      </c>
      <c r="O1135" t="s">
        <v>10681</v>
      </c>
      <c r="P1135" t="s">
        <v>10668</v>
      </c>
      <c r="Q1135" t="s">
        <v>10702</v>
      </c>
      <c r="R1135" t="s">
        <v>11200</v>
      </c>
      <c r="S1135" t="s">
        <v>10685</v>
      </c>
      <c r="T1135">
        <v>0.4</v>
      </c>
      <c r="U1135" s="1">
        <v>40038</v>
      </c>
    </row>
    <row r="1136" spans="1:21" x14ac:dyDescent="0.3">
      <c r="A1136">
        <v>2829</v>
      </c>
      <c r="B1136">
        <v>20422</v>
      </c>
      <c r="C1136" s="1">
        <v>39839</v>
      </c>
      <c r="D1136" t="s">
        <v>10671</v>
      </c>
      <c r="E1136">
        <v>5</v>
      </c>
      <c r="F1136">
        <v>15.38</v>
      </c>
      <c r="G1136">
        <v>0.01</v>
      </c>
      <c r="H1136" t="s">
        <v>10664</v>
      </c>
      <c r="I1136">
        <v>1.61</v>
      </c>
      <c r="J1136">
        <v>2.89</v>
      </c>
      <c r="K1136">
        <v>0.5</v>
      </c>
      <c r="L1136" t="s">
        <v>11343</v>
      </c>
      <c r="M1136" t="s">
        <v>11319</v>
      </c>
      <c r="N1136" t="s">
        <v>11320</v>
      </c>
      <c r="O1136" t="s">
        <v>10674</v>
      </c>
      <c r="P1136" t="s">
        <v>10668</v>
      </c>
      <c r="Q1136" t="s">
        <v>10729</v>
      </c>
      <c r="R1136" t="s">
        <v>11100</v>
      </c>
      <c r="S1136" t="s">
        <v>10685</v>
      </c>
      <c r="T1136">
        <v>0.38</v>
      </c>
      <c r="U1136" s="1">
        <v>39841</v>
      </c>
    </row>
    <row r="1137" spans="1:21" x14ac:dyDescent="0.3">
      <c r="A1137">
        <v>2864</v>
      </c>
      <c r="B1137">
        <v>20676</v>
      </c>
      <c r="C1137" s="1">
        <v>41235</v>
      </c>
      <c r="D1137" t="s">
        <v>10663</v>
      </c>
      <c r="E1137">
        <v>22</v>
      </c>
      <c r="F1137">
        <v>43.97</v>
      </c>
      <c r="G1137">
        <v>0.04</v>
      </c>
      <c r="H1137" t="s">
        <v>10664</v>
      </c>
      <c r="I1137">
        <v>-9.0500000000000007</v>
      </c>
      <c r="J1137">
        <v>1.88</v>
      </c>
      <c r="K1137">
        <v>1.49</v>
      </c>
      <c r="L1137" t="s">
        <v>11479</v>
      </c>
      <c r="M1137" t="s">
        <v>11319</v>
      </c>
      <c r="N1137" t="s">
        <v>11320</v>
      </c>
      <c r="O1137" t="s">
        <v>10681</v>
      </c>
      <c r="P1137" t="s">
        <v>10668</v>
      </c>
      <c r="Q1137" t="s">
        <v>10678</v>
      </c>
      <c r="R1137" t="s">
        <v>10812</v>
      </c>
      <c r="S1137" t="s">
        <v>10685</v>
      </c>
      <c r="T1137">
        <v>0.37</v>
      </c>
      <c r="U1137" s="1">
        <v>41239</v>
      </c>
    </row>
    <row r="1138" spans="1:21" x14ac:dyDescent="0.3">
      <c r="A1138">
        <v>2887</v>
      </c>
      <c r="B1138">
        <v>20807</v>
      </c>
      <c r="C1138" s="1">
        <v>41111</v>
      </c>
      <c r="D1138" t="s">
        <v>10686</v>
      </c>
      <c r="E1138">
        <v>39</v>
      </c>
      <c r="F1138">
        <v>6152.52</v>
      </c>
      <c r="G1138">
        <v>0.08</v>
      </c>
      <c r="H1138" t="s">
        <v>10672</v>
      </c>
      <c r="I1138">
        <v>768.06</v>
      </c>
      <c r="J1138">
        <v>160.97999999999999</v>
      </c>
      <c r="K1138">
        <v>30</v>
      </c>
      <c r="L1138" t="s">
        <v>11532</v>
      </c>
      <c r="M1138" t="s">
        <v>11319</v>
      </c>
      <c r="N1138" t="s">
        <v>11320</v>
      </c>
      <c r="O1138" t="s">
        <v>10674</v>
      </c>
      <c r="P1138" t="s">
        <v>10690</v>
      </c>
      <c r="Q1138" t="s">
        <v>10753</v>
      </c>
      <c r="R1138" t="s">
        <v>11359</v>
      </c>
      <c r="S1138" t="s">
        <v>10677</v>
      </c>
      <c r="T1138">
        <v>0.62</v>
      </c>
      <c r="U1138" s="1">
        <v>41113</v>
      </c>
    </row>
    <row r="1139" spans="1:21" x14ac:dyDescent="0.3">
      <c r="A1139">
        <v>2890</v>
      </c>
      <c r="B1139">
        <v>20838</v>
      </c>
      <c r="C1139" s="1">
        <v>39913</v>
      </c>
      <c r="D1139" t="s">
        <v>10686</v>
      </c>
      <c r="E1139">
        <v>5</v>
      </c>
      <c r="F1139">
        <v>20.170000000000002</v>
      </c>
      <c r="G1139">
        <v>0.05</v>
      </c>
      <c r="H1139" t="s">
        <v>10664</v>
      </c>
      <c r="I1139">
        <v>-15.42</v>
      </c>
      <c r="J1139">
        <v>3.28</v>
      </c>
      <c r="K1139">
        <v>3.97</v>
      </c>
      <c r="L1139" t="s">
        <v>11479</v>
      </c>
      <c r="M1139" t="s">
        <v>11319</v>
      </c>
      <c r="N1139" t="s">
        <v>11320</v>
      </c>
      <c r="O1139" t="s">
        <v>10674</v>
      </c>
      <c r="P1139" t="s">
        <v>10668</v>
      </c>
      <c r="Q1139" t="s">
        <v>10736</v>
      </c>
      <c r="R1139" t="s">
        <v>11192</v>
      </c>
      <c r="S1139" t="s">
        <v>10709</v>
      </c>
      <c r="T1139">
        <v>0.56000000000000005</v>
      </c>
      <c r="U1139" s="1">
        <v>39914</v>
      </c>
    </row>
    <row r="1140" spans="1:21" x14ac:dyDescent="0.3">
      <c r="A1140">
        <v>2891</v>
      </c>
      <c r="B1140">
        <v>20838</v>
      </c>
      <c r="C1140" s="1">
        <v>39913</v>
      </c>
      <c r="D1140" t="s">
        <v>10686</v>
      </c>
      <c r="E1140">
        <v>21</v>
      </c>
      <c r="F1140">
        <v>235.98</v>
      </c>
      <c r="G1140">
        <v>0.03</v>
      </c>
      <c r="H1140" t="s">
        <v>10664</v>
      </c>
      <c r="I1140">
        <v>11.82</v>
      </c>
      <c r="J1140">
        <v>10.98</v>
      </c>
      <c r="K1140">
        <v>3.37</v>
      </c>
      <c r="L1140" t="s">
        <v>11479</v>
      </c>
      <c r="M1140" t="s">
        <v>11319</v>
      </c>
      <c r="N1140" t="s">
        <v>11320</v>
      </c>
      <c r="O1140" t="s">
        <v>10674</v>
      </c>
      <c r="P1140" t="s">
        <v>10668</v>
      </c>
      <c r="Q1140" t="s">
        <v>10791</v>
      </c>
    </row>
    <row r="1141" spans="1:21" x14ac:dyDescent="0.3">
      <c r="A1141">
        <v>2901</v>
      </c>
      <c r="B1141">
        <v>20960</v>
      </c>
      <c r="C1141" s="1">
        <v>40865</v>
      </c>
      <c r="D1141" t="s">
        <v>10663</v>
      </c>
      <c r="E1141">
        <v>19</v>
      </c>
      <c r="F1141">
        <v>195.96</v>
      </c>
      <c r="G1141">
        <v>0.1</v>
      </c>
      <c r="H1141" t="s">
        <v>10664</v>
      </c>
      <c r="I1141">
        <v>-104.82</v>
      </c>
      <c r="J1141">
        <v>10.97</v>
      </c>
      <c r="K1141">
        <v>6.5</v>
      </c>
      <c r="L1141" t="s">
        <v>11471</v>
      </c>
      <c r="M1141" t="s">
        <v>11319</v>
      </c>
      <c r="N1141" t="s">
        <v>11320</v>
      </c>
      <c r="O1141" t="s">
        <v>10681</v>
      </c>
      <c r="P1141" t="s">
        <v>10682</v>
      </c>
      <c r="Q1141" t="s">
        <v>10711</v>
      </c>
      <c r="R1141" t="s">
        <v>10974</v>
      </c>
      <c r="S1141" t="s">
        <v>10685</v>
      </c>
      <c r="T1141">
        <v>0.64</v>
      </c>
      <c r="U1141" s="1">
        <v>40870</v>
      </c>
    </row>
    <row r="1142" spans="1:21" x14ac:dyDescent="0.3">
      <c r="A1142">
        <v>2902</v>
      </c>
      <c r="B1142">
        <v>20961</v>
      </c>
      <c r="C1142" s="1">
        <v>40192</v>
      </c>
      <c r="D1142" t="s">
        <v>10686</v>
      </c>
      <c r="E1142">
        <v>34</v>
      </c>
      <c r="F1142">
        <v>6607.92</v>
      </c>
      <c r="G1142">
        <v>0.06</v>
      </c>
      <c r="H1142" t="s">
        <v>10664</v>
      </c>
      <c r="I1142">
        <v>1462.72</v>
      </c>
      <c r="J1142">
        <v>199.99</v>
      </c>
      <c r="K1142">
        <v>24.49</v>
      </c>
      <c r="L1142" t="s">
        <v>11476</v>
      </c>
      <c r="M1142" t="s">
        <v>11319</v>
      </c>
      <c r="N1142" t="s">
        <v>11320</v>
      </c>
      <c r="O1142" t="s">
        <v>10681</v>
      </c>
      <c r="P1142" t="s">
        <v>10682</v>
      </c>
      <c r="Q1142" t="s">
        <v>10740</v>
      </c>
      <c r="R1142" t="s">
        <v>11238</v>
      </c>
      <c r="S1142" t="s">
        <v>10769</v>
      </c>
      <c r="T1142">
        <v>0.46</v>
      </c>
      <c r="U1142" s="1">
        <v>40194</v>
      </c>
    </row>
    <row r="1143" spans="1:21" x14ac:dyDescent="0.3">
      <c r="A1143">
        <v>2949</v>
      </c>
      <c r="B1143">
        <v>21350</v>
      </c>
      <c r="C1143" s="1">
        <v>40598</v>
      </c>
      <c r="D1143" t="s">
        <v>10704</v>
      </c>
      <c r="E1143">
        <v>30</v>
      </c>
      <c r="F1143">
        <v>278.94</v>
      </c>
      <c r="G1143">
        <v>0.01</v>
      </c>
      <c r="H1143" t="s">
        <v>10664</v>
      </c>
      <c r="I1143">
        <v>-143.69999999999999</v>
      </c>
      <c r="J1143">
        <v>9.06</v>
      </c>
      <c r="K1143">
        <v>9.86</v>
      </c>
      <c r="L1143" t="s">
        <v>11489</v>
      </c>
      <c r="M1143" t="s">
        <v>11319</v>
      </c>
      <c r="N1143" t="s">
        <v>11320</v>
      </c>
      <c r="O1143" t="s">
        <v>10681</v>
      </c>
      <c r="P1143" t="s">
        <v>10668</v>
      </c>
      <c r="Q1143" t="s">
        <v>10702</v>
      </c>
      <c r="R1143" t="s">
        <v>11533</v>
      </c>
      <c r="S1143" t="s">
        <v>10685</v>
      </c>
      <c r="T1143">
        <v>0.4</v>
      </c>
      <c r="U1143" s="1">
        <v>40599</v>
      </c>
    </row>
    <row r="1144" spans="1:21" x14ac:dyDescent="0.3">
      <c r="A1144">
        <v>2986</v>
      </c>
      <c r="B1144">
        <v>21572</v>
      </c>
      <c r="C1144" s="1">
        <v>39857</v>
      </c>
      <c r="D1144" t="s">
        <v>10719</v>
      </c>
      <c r="E1144">
        <v>42</v>
      </c>
      <c r="F1144">
        <v>8549.0400000000009</v>
      </c>
      <c r="G1144">
        <v>0.03</v>
      </c>
      <c r="H1144" t="s">
        <v>10664</v>
      </c>
      <c r="I1144">
        <v>2861.01</v>
      </c>
      <c r="J1144">
        <v>194.3</v>
      </c>
      <c r="K1144">
        <v>11.54</v>
      </c>
      <c r="L1144" t="s">
        <v>11508</v>
      </c>
      <c r="M1144" t="s">
        <v>11319</v>
      </c>
      <c r="N1144" t="s">
        <v>11320</v>
      </c>
      <c r="O1144" t="s">
        <v>10701</v>
      </c>
      <c r="P1144" t="s">
        <v>10690</v>
      </c>
      <c r="Q1144" t="s">
        <v>10691</v>
      </c>
      <c r="R1144" t="s">
        <v>10848</v>
      </c>
      <c r="S1144" t="s">
        <v>10769</v>
      </c>
      <c r="T1144">
        <v>0.59</v>
      </c>
      <c r="U1144" s="1">
        <v>39859</v>
      </c>
    </row>
    <row r="1145" spans="1:21" x14ac:dyDescent="0.3">
      <c r="A1145">
        <v>3014</v>
      </c>
      <c r="B1145">
        <v>21671</v>
      </c>
      <c r="C1145" s="1">
        <v>40344</v>
      </c>
      <c r="D1145" t="s">
        <v>10671</v>
      </c>
      <c r="E1145">
        <v>15</v>
      </c>
      <c r="F1145">
        <v>670.94</v>
      </c>
      <c r="G1145">
        <v>0.02</v>
      </c>
      <c r="H1145" t="s">
        <v>10664</v>
      </c>
      <c r="I1145">
        <v>87.51</v>
      </c>
      <c r="J1145">
        <v>45.19</v>
      </c>
      <c r="K1145">
        <v>1.99</v>
      </c>
      <c r="L1145" t="s">
        <v>11506</v>
      </c>
      <c r="M1145" t="s">
        <v>11319</v>
      </c>
      <c r="N1145" t="s">
        <v>11320</v>
      </c>
      <c r="O1145" t="s">
        <v>10674</v>
      </c>
      <c r="P1145" t="s">
        <v>10682</v>
      </c>
      <c r="Q1145" t="s">
        <v>10711</v>
      </c>
      <c r="R1145" t="s">
        <v>11015</v>
      </c>
    </row>
    <row r="1146" spans="1:21" x14ac:dyDescent="0.3">
      <c r="A1146">
        <v>3156</v>
      </c>
      <c r="B1146">
        <v>22657</v>
      </c>
      <c r="C1146" s="1">
        <v>40845</v>
      </c>
      <c r="D1146" t="s">
        <v>10671</v>
      </c>
      <c r="E1146">
        <v>36</v>
      </c>
      <c r="F1146">
        <v>9544.18</v>
      </c>
      <c r="G1146">
        <v>0</v>
      </c>
      <c r="H1146" t="s">
        <v>10697</v>
      </c>
      <c r="I1146">
        <v>3392.88</v>
      </c>
      <c r="J1146">
        <v>256.99</v>
      </c>
      <c r="K1146">
        <v>11.25</v>
      </c>
      <c r="L1146" t="s">
        <v>11489</v>
      </c>
      <c r="M1146" t="s">
        <v>11319</v>
      </c>
      <c r="N1146" t="s">
        <v>11320</v>
      </c>
      <c r="O1146" t="s">
        <v>10681</v>
      </c>
      <c r="P1146" t="s">
        <v>10682</v>
      </c>
      <c r="Q1146" t="s">
        <v>10711</v>
      </c>
      <c r="R1146" t="s">
        <v>11534</v>
      </c>
      <c r="S1146" t="s">
        <v>10685</v>
      </c>
      <c r="T1146">
        <v>0.51</v>
      </c>
      <c r="U1146" s="1">
        <v>40846</v>
      </c>
    </row>
    <row r="1147" spans="1:21" x14ac:dyDescent="0.3">
      <c r="A1147">
        <v>3157</v>
      </c>
      <c r="B1147">
        <v>22657</v>
      </c>
      <c r="C1147" s="1">
        <v>40845</v>
      </c>
      <c r="D1147" t="s">
        <v>10671</v>
      </c>
      <c r="E1147">
        <v>8</v>
      </c>
      <c r="F1147">
        <v>32.92</v>
      </c>
      <c r="G1147">
        <v>0.05</v>
      </c>
      <c r="H1147" t="s">
        <v>10664</v>
      </c>
      <c r="I1147">
        <v>-7.73</v>
      </c>
      <c r="J1147">
        <v>3.95</v>
      </c>
      <c r="K1147">
        <v>2</v>
      </c>
      <c r="L1147" t="s">
        <v>11489</v>
      </c>
      <c r="M1147" t="s">
        <v>11319</v>
      </c>
      <c r="N1147" t="s">
        <v>11320</v>
      </c>
      <c r="O1147" t="s">
        <v>10681</v>
      </c>
      <c r="P1147" t="s">
        <v>10668</v>
      </c>
      <c r="Q1147" t="s">
        <v>10707</v>
      </c>
      <c r="R1147" t="s">
        <v>10708</v>
      </c>
      <c r="S1147" t="s">
        <v>10709</v>
      </c>
      <c r="T1147">
        <v>0.53</v>
      </c>
      <c r="U1147" s="1">
        <v>40846</v>
      </c>
    </row>
    <row r="1148" spans="1:21" x14ac:dyDescent="0.3">
      <c r="A1148">
        <v>3238</v>
      </c>
      <c r="B1148">
        <v>23207</v>
      </c>
      <c r="C1148" s="1">
        <v>40473</v>
      </c>
      <c r="D1148" t="s">
        <v>10719</v>
      </c>
      <c r="E1148">
        <v>11</v>
      </c>
      <c r="F1148">
        <v>336.91</v>
      </c>
      <c r="G1148">
        <v>0.1</v>
      </c>
      <c r="H1148" t="s">
        <v>10664</v>
      </c>
      <c r="I1148">
        <v>42.5</v>
      </c>
      <c r="J1148">
        <v>30.98</v>
      </c>
      <c r="K1148">
        <v>8.74</v>
      </c>
      <c r="L1148" t="s">
        <v>11489</v>
      </c>
      <c r="M1148" t="s">
        <v>11319</v>
      </c>
      <c r="N1148" t="s">
        <v>11320</v>
      </c>
      <c r="O1148" t="s">
        <v>10681</v>
      </c>
      <c r="P1148" t="s">
        <v>10668</v>
      </c>
      <c r="Q1148" t="s">
        <v>10702</v>
      </c>
      <c r="R1148" t="s">
        <v>11535</v>
      </c>
      <c r="S1148" t="s">
        <v>10685</v>
      </c>
      <c r="T1148">
        <v>0.4</v>
      </c>
      <c r="U1148" s="1">
        <v>40474</v>
      </c>
    </row>
    <row r="1149" spans="1:21" x14ac:dyDescent="0.3">
      <c r="A1149">
        <v>3346</v>
      </c>
      <c r="B1149">
        <v>23940</v>
      </c>
      <c r="C1149" s="1">
        <v>40641</v>
      </c>
      <c r="D1149" t="s">
        <v>10704</v>
      </c>
      <c r="E1149">
        <v>20</v>
      </c>
      <c r="F1149">
        <v>138.52000000000001</v>
      </c>
      <c r="G1149">
        <v>0.03</v>
      </c>
      <c r="H1149" t="s">
        <v>10664</v>
      </c>
      <c r="I1149">
        <v>-895.24</v>
      </c>
      <c r="J1149">
        <v>4.4800000000000004</v>
      </c>
      <c r="K1149">
        <v>49</v>
      </c>
      <c r="L1149" t="s">
        <v>11493</v>
      </c>
      <c r="M1149" t="s">
        <v>11319</v>
      </c>
      <c r="N1149" t="s">
        <v>11320</v>
      </c>
      <c r="O1149" t="s">
        <v>10701</v>
      </c>
      <c r="P1149" t="s">
        <v>10668</v>
      </c>
      <c r="Q1149" t="s">
        <v>10675</v>
      </c>
      <c r="R1149" t="s">
        <v>10768</v>
      </c>
      <c r="S1149" t="s">
        <v>10769</v>
      </c>
      <c r="T1149">
        <v>0.6</v>
      </c>
      <c r="U1149" s="1">
        <v>40642</v>
      </c>
    </row>
    <row r="1150" spans="1:21" x14ac:dyDescent="0.3">
      <c r="A1150">
        <v>3347</v>
      </c>
      <c r="B1150">
        <v>23940</v>
      </c>
      <c r="C1150" s="1">
        <v>40641</v>
      </c>
      <c r="D1150" t="s">
        <v>10704</v>
      </c>
      <c r="E1150">
        <v>11</v>
      </c>
      <c r="F1150">
        <v>1735.59</v>
      </c>
      <c r="G1150">
        <v>0.02</v>
      </c>
      <c r="H1150" t="s">
        <v>10672</v>
      </c>
      <c r="I1150">
        <v>-506.43</v>
      </c>
      <c r="J1150">
        <v>150.88999999999999</v>
      </c>
      <c r="K1150">
        <v>60.2</v>
      </c>
      <c r="L1150" t="s">
        <v>11493</v>
      </c>
      <c r="M1150" t="s">
        <v>11319</v>
      </c>
      <c r="N1150" t="s">
        <v>11320</v>
      </c>
      <c r="O1150" t="s">
        <v>10701</v>
      </c>
      <c r="P1150" t="s">
        <v>10690</v>
      </c>
      <c r="Q1150" t="s">
        <v>10753</v>
      </c>
      <c r="R1150" t="s">
        <v>11536</v>
      </c>
    </row>
    <row r="1151" spans="1:21" x14ac:dyDescent="0.3">
      <c r="A1151">
        <v>3425</v>
      </c>
      <c r="B1151">
        <v>24450</v>
      </c>
      <c r="C1151" s="1">
        <v>41099</v>
      </c>
      <c r="D1151" t="s">
        <v>10719</v>
      </c>
      <c r="E1151">
        <v>37</v>
      </c>
      <c r="F1151">
        <v>443.35</v>
      </c>
      <c r="G1151">
        <v>0.02</v>
      </c>
      <c r="H1151" t="s">
        <v>10664</v>
      </c>
      <c r="I1151">
        <v>-21.73</v>
      </c>
      <c r="J1151">
        <v>11.97</v>
      </c>
      <c r="K1151">
        <v>4.9800000000000004</v>
      </c>
      <c r="L1151" t="s">
        <v>11495</v>
      </c>
      <c r="M1151" t="s">
        <v>11319</v>
      </c>
      <c r="N1151" t="s">
        <v>11320</v>
      </c>
      <c r="O1151" t="s">
        <v>10674</v>
      </c>
      <c r="P1151" t="s">
        <v>10668</v>
      </c>
      <c r="Q1151" t="s">
        <v>10675</v>
      </c>
      <c r="R1151" t="s">
        <v>10912</v>
      </c>
      <c r="S1151" t="s">
        <v>10685</v>
      </c>
      <c r="T1151">
        <v>0.57999999999999996</v>
      </c>
      <c r="U1151" s="1">
        <v>41101</v>
      </c>
    </row>
    <row r="1152" spans="1:21" x14ac:dyDescent="0.3">
      <c r="A1152">
        <v>3426</v>
      </c>
      <c r="B1152">
        <v>24450</v>
      </c>
      <c r="C1152" s="1">
        <v>41099</v>
      </c>
      <c r="D1152" t="s">
        <v>10719</v>
      </c>
      <c r="E1152">
        <v>41</v>
      </c>
      <c r="F1152">
        <v>392.61</v>
      </c>
      <c r="G1152">
        <v>0.08</v>
      </c>
      <c r="H1152" t="s">
        <v>10697</v>
      </c>
      <c r="I1152">
        <v>-100.15</v>
      </c>
      <c r="J1152">
        <v>9.48</v>
      </c>
      <c r="K1152">
        <v>7.29</v>
      </c>
      <c r="L1152" t="s">
        <v>11495</v>
      </c>
      <c r="M1152" t="s">
        <v>11319</v>
      </c>
      <c r="N1152" t="s">
        <v>11320</v>
      </c>
      <c r="O1152" t="s">
        <v>10674</v>
      </c>
      <c r="P1152" t="s">
        <v>10690</v>
      </c>
      <c r="Q1152" t="s">
        <v>10691</v>
      </c>
      <c r="R1152" t="s">
        <v>11537</v>
      </c>
    </row>
    <row r="1153" spans="1:21" x14ac:dyDescent="0.3">
      <c r="A1153">
        <v>3427</v>
      </c>
      <c r="B1153">
        <v>24450</v>
      </c>
      <c r="C1153" s="1">
        <v>41099</v>
      </c>
      <c r="D1153" t="s">
        <v>10719</v>
      </c>
      <c r="E1153">
        <v>4</v>
      </c>
      <c r="F1153">
        <v>30.85</v>
      </c>
      <c r="G1153">
        <v>0.03</v>
      </c>
      <c r="H1153" t="s">
        <v>10664</v>
      </c>
      <c r="I1153">
        <v>-12.88</v>
      </c>
      <c r="J1153">
        <v>5.98</v>
      </c>
      <c r="K1153">
        <v>5.79</v>
      </c>
      <c r="L1153" t="s">
        <v>11495</v>
      </c>
      <c r="M1153" t="s">
        <v>11319</v>
      </c>
      <c r="N1153" t="s">
        <v>11320</v>
      </c>
      <c r="O1153" t="s">
        <v>10674</v>
      </c>
      <c r="P1153" t="s">
        <v>10668</v>
      </c>
      <c r="Q1153" t="s">
        <v>10702</v>
      </c>
      <c r="R1153" t="s">
        <v>11538</v>
      </c>
      <c r="S1153" t="s">
        <v>10685</v>
      </c>
      <c r="T1153">
        <v>0.36</v>
      </c>
      <c r="U1153" s="1">
        <v>41101</v>
      </c>
    </row>
    <row r="1154" spans="1:21" x14ac:dyDescent="0.3">
      <c r="A1154">
        <v>3446</v>
      </c>
      <c r="B1154">
        <v>24580</v>
      </c>
      <c r="C1154" s="1">
        <v>41083</v>
      </c>
      <c r="D1154" t="s">
        <v>10671</v>
      </c>
      <c r="E1154">
        <v>25</v>
      </c>
      <c r="F1154">
        <v>1081.22</v>
      </c>
      <c r="G1154">
        <v>0.08</v>
      </c>
      <c r="H1154" t="s">
        <v>10664</v>
      </c>
      <c r="I1154">
        <v>130.80000000000001</v>
      </c>
      <c r="J1154">
        <v>43.98</v>
      </c>
      <c r="K1154">
        <v>8.99</v>
      </c>
      <c r="L1154" t="s">
        <v>11514</v>
      </c>
      <c r="M1154" t="s">
        <v>11319</v>
      </c>
      <c r="N1154" t="s">
        <v>11320</v>
      </c>
      <c r="O1154" t="s">
        <v>10681</v>
      </c>
      <c r="P1154" t="s">
        <v>10668</v>
      </c>
      <c r="Q1154" t="s">
        <v>10736</v>
      </c>
      <c r="R1154" t="s">
        <v>11463</v>
      </c>
      <c r="S1154" t="s">
        <v>10693</v>
      </c>
      <c r="T1154">
        <v>0.57999999999999996</v>
      </c>
      <c r="U1154" s="1">
        <v>41084</v>
      </c>
    </row>
    <row r="1155" spans="1:21" x14ac:dyDescent="0.3">
      <c r="A1155">
        <v>3447</v>
      </c>
      <c r="B1155">
        <v>24580</v>
      </c>
      <c r="C1155" s="1">
        <v>41083</v>
      </c>
      <c r="D1155" t="s">
        <v>10671</v>
      </c>
      <c r="E1155">
        <v>14</v>
      </c>
      <c r="F1155">
        <v>36.409999999999997</v>
      </c>
      <c r="G1155">
        <v>0.01</v>
      </c>
      <c r="H1155" t="s">
        <v>10664</v>
      </c>
      <c r="I1155">
        <v>-31.45</v>
      </c>
      <c r="J1155">
        <v>2.23</v>
      </c>
      <c r="K1155">
        <v>4.57</v>
      </c>
      <c r="L1155" t="s">
        <v>11514</v>
      </c>
      <c r="M1155" t="s">
        <v>11319</v>
      </c>
      <c r="N1155" t="s">
        <v>11320</v>
      </c>
      <c r="O1155" t="s">
        <v>10681</v>
      </c>
      <c r="P1155" t="s">
        <v>10690</v>
      </c>
      <c r="Q1155" t="s">
        <v>10691</v>
      </c>
      <c r="R1155" t="s">
        <v>11155</v>
      </c>
      <c r="S1155" t="s">
        <v>10693</v>
      </c>
      <c r="T1155">
        <v>0.41</v>
      </c>
      <c r="U1155" s="1">
        <v>41085</v>
      </c>
    </row>
    <row r="1156" spans="1:21" x14ac:dyDescent="0.3">
      <c r="A1156">
        <v>3488</v>
      </c>
      <c r="B1156">
        <v>24833</v>
      </c>
      <c r="C1156" s="1">
        <v>40375</v>
      </c>
      <c r="D1156" t="s">
        <v>10686</v>
      </c>
      <c r="E1156">
        <v>45</v>
      </c>
      <c r="F1156">
        <v>5205.83</v>
      </c>
      <c r="G1156">
        <v>0.08</v>
      </c>
      <c r="H1156" t="s">
        <v>10672</v>
      </c>
      <c r="I1156">
        <v>-818.77</v>
      </c>
      <c r="J1156">
        <v>124.49</v>
      </c>
      <c r="K1156">
        <v>51.94</v>
      </c>
      <c r="L1156" t="s">
        <v>11347</v>
      </c>
      <c r="M1156" t="s">
        <v>11319</v>
      </c>
      <c r="N1156" t="s">
        <v>11320</v>
      </c>
      <c r="O1156" t="s">
        <v>10667</v>
      </c>
      <c r="P1156" t="s">
        <v>10690</v>
      </c>
      <c r="Q1156" t="s">
        <v>10724</v>
      </c>
      <c r="R1156" t="s">
        <v>11060</v>
      </c>
      <c r="S1156" t="s">
        <v>10723</v>
      </c>
      <c r="T1156">
        <v>0.63</v>
      </c>
      <c r="U1156" s="1">
        <v>40377</v>
      </c>
    </row>
    <row r="1157" spans="1:21" x14ac:dyDescent="0.3">
      <c r="A1157">
        <v>3498</v>
      </c>
      <c r="B1157">
        <v>24933</v>
      </c>
      <c r="C1157" s="1">
        <v>40020</v>
      </c>
      <c r="D1157" t="s">
        <v>10663</v>
      </c>
      <c r="E1157">
        <v>32</v>
      </c>
      <c r="F1157">
        <v>3416.38</v>
      </c>
      <c r="G1157">
        <v>0.01</v>
      </c>
      <c r="H1157" t="s">
        <v>10672</v>
      </c>
      <c r="I1157">
        <v>-1142.2</v>
      </c>
      <c r="J1157">
        <v>100.98</v>
      </c>
      <c r="K1157">
        <v>57.38</v>
      </c>
      <c r="L1157" t="s">
        <v>11479</v>
      </c>
      <c r="M1157" t="s">
        <v>11319</v>
      </c>
      <c r="N1157" t="s">
        <v>11320</v>
      </c>
      <c r="O1157" t="s">
        <v>10674</v>
      </c>
      <c r="P1157" t="s">
        <v>10690</v>
      </c>
      <c r="Q1157" t="s">
        <v>10721</v>
      </c>
      <c r="R1157" t="s">
        <v>10802</v>
      </c>
    </row>
    <row r="1158" spans="1:21" x14ac:dyDescent="0.3">
      <c r="A1158">
        <v>3499</v>
      </c>
      <c r="B1158">
        <v>24933</v>
      </c>
      <c r="C1158" s="1">
        <v>40020</v>
      </c>
      <c r="D1158" t="s">
        <v>10663</v>
      </c>
      <c r="E1158">
        <v>14</v>
      </c>
      <c r="F1158">
        <v>142.81</v>
      </c>
      <c r="G1158">
        <v>0.01</v>
      </c>
      <c r="H1158" t="s">
        <v>10664</v>
      </c>
      <c r="I1158">
        <v>39.64</v>
      </c>
      <c r="J1158">
        <v>10.14</v>
      </c>
      <c r="K1158">
        <v>2.27</v>
      </c>
      <c r="L1158" t="s">
        <v>11479</v>
      </c>
      <c r="M1158" t="s">
        <v>11319</v>
      </c>
      <c r="N1158" t="s">
        <v>11320</v>
      </c>
      <c r="O1158" t="s">
        <v>10674</v>
      </c>
      <c r="P1158" t="s">
        <v>10668</v>
      </c>
      <c r="Q1158" t="s">
        <v>10702</v>
      </c>
      <c r="R1158" t="s">
        <v>10829</v>
      </c>
    </row>
    <row r="1159" spans="1:21" x14ac:dyDescent="0.3">
      <c r="A1159">
        <v>3514</v>
      </c>
      <c r="B1159">
        <v>25031</v>
      </c>
      <c r="C1159" s="1">
        <v>40048</v>
      </c>
      <c r="D1159" t="s">
        <v>10671</v>
      </c>
      <c r="E1159">
        <v>24</v>
      </c>
      <c r="F1159">
        <v>4636.62</v>
      </c>
      <c r="G1159">
        <v>0.1</v>
      </c>
      <c r="H1159" t="s">
        <v>10664</v>
      </c>
      <c r="I1159">
        <v>-318.45</v>
      </c>
      <c r="J1159">
        <v>209.37</v>
      </c>
      <c r="K1159">
        <v>69</v>
      </c>
      <c r="L1159" t="s">
        <v>11347</v>
      </c>
      <c r="M1159" t="s">
        <v>11319</v>
      </c>
      <c r="N1159" t="s">
        <v>11320</v>
      </c>
      <c r="O1159" t="s">
        <v>10674</v>
      </c>
      <c r="P1159" t="s">
        <v>10690</v>
      </c>
      <c r="Q1159" t="s">
        <v>10724</v>
      </c>
      <c r="R1159" t="s">
        <v>11539</v>
      </c>
      <c r="S1159" t="s">
        <v>10769</v>
      </c>
      <c r="T1159">
        <v>0.79</v>
      </c>
      <c r="U1159" s="1">
        <v>40050</v>
      </c>
    </row>
    <row r="1160" spans="1:21" x14ac:dyDescent="0.3">
      <c r="A1160">
        <v>3515</v>
      </c>
      <c r="B1160">
        <v>25031</v>
      </c>
      <c r="C1160" s="1">
        <v>40048</v>
      </c>
      <c r="D1160" t="s">
        <v>10671</v>
      </c>
      <c r="E1160">
        <v>20</v>
      </c>
      <c r="F1160">
        <v>100.11</v>
      </c>
      <c r="G1160">
        <v>7.0000000000000007E-2</v>
      </c>
      <c r="H1160" t="s">
        <v>10664</v>
      </c>
      <c r="I1160">
        <v>-41.7</v>
      </c>
      <c r="J1160">
        <v>4.9800000000000004</v>
      </c>
      <c r="K1160">
        <v>4.7</v>
      </c>
      <c r="L1160" t="s">
        <v>11347</v>
      </c>
      <c r="M1160" t="s">
        <v>11319</v>
      </c>
      <c r="N1160" t="s">
        <v>11320</v>
      </c>
      <c r="O1160" t="s">
        <v>10674</v>
      </c>
      <c r="P1160" t="s">
        <v>10668</v>
      </c>
      <c r="Q1160" t="s">
        <v>10702</v>
      </c>
      <c r="R1160" t="s">
        <v>11540</v>
      </c>
      <c r="S1160" t="s">
        <v>10685</v>
      </c>
      <c r="T1160">
        <v>0.38</v>
      </c>
      <c r="U1160" s="1">
        <v>40049</v>
      </c>
    </row>
    <row r="1161" spans="1:21" x14ac:dyDescent="0.3">
      <c r="A1161">
        <v>3590</v>
      </c>
      <c r="B1161">
        <v>25633</v>
      </c>
      <c r="C1161" s="1">
        <v>40756</v>
      </c>
      <c r="D1161" t="s">
        <v>10663</v>
      </c>
      <c r="E1161">
        <v>36</v>
      </c>
      <c r="F1161">
        <v>5140.08</v>
      </c>
      <c r="G1161">
        <v>0.06</v>
      </c>
      <c r="H1161" t="s">
        <v>10672</v>
      </c>
      <c r="I1161">
        <v>-582.42999999999995</v>
      </c>
      <c r="J1161">
        <v>145.97999999999999</v>
      </c>
      <c r="K1161">
        <v>51.92</v>
      </c>
      <c r="L1161" t="s">
        <v>11347</v>
      </c>
      <c r="M1161" t="s">
        <v>11319</v>
      </c>
      <c r="N1161" t="s">
        <v>11320</v>
      </c>
      <c r="O1161" t="s">
        <v>10701</v>
      </c>
      <c r="P1161" t="s">
        <v>10690</v>
      </c>
      <c r="Q1161" t="s">
        <v>10724</v>
      </c>
      <c r="R1161" t="s">
        <v>11541</v>
      </c>
      <c r="S1161" t="s">
        <v>10723</v>
      </c>
      <c r="T1161">
        <v>0.69</v>
      </c>
      <c r="U1161" s="1">
        <v>40761</v>
      </c>
    </row>
    <row r="1162" spans="1:21" x14ac:dyDescent="0.3">
      <c r="A1162">
        <v>3593</v>
      </c>
      <c r="B1162">
        <v>25635</v>
      </c>
      <c r="C1162" s="1">
        <v>41058</v>
      </c>
      <c r="D1162" t="s">
        <v>10719</v>
      </c>
      <c r="E1162">
        <v>14</v>
      </c>
      <c r="F1162">
        <v>633.08000000000004</v>
      </c>
      <c r="G1162">
        <v>0.04</v>
      </c>
      <c r="H1162" t="s">
        <v>10697</v>
      </c>
      <c r="I1162">
        <v>145.47999999999999</v>
      </c>
      <c r="J1162">
        <v>42.98</v>
      </c>
      <c r="K1162">
        <v>4.62</v>
      </c>
      <c r="L1162" t="s">
        <v>11347</v>
      </c>
      <c r="M1162" t="s">
        <v>11319</v>
      </c>
      <c r="N1162" t="s">
        <v>11320</v>
      </c>
      <c r="O1162" t="s">
        <v>10681</v>
      </c>
      <c r="P1162" t="s">
        <v>10668</v>
      </c>
      <c r="Q1162" t="s">
        <v>10675</v>
      </c>
      <c r="R1162" t="s">
        <v>11457</v>
      </c>
      <c r="S1162" t="s">
        <v>10685</v>
      </c>
      <c r="T1162">
        <v>0.56000000000000005</v>
      </c>
      <c r="U1162" s="1">
        <v>41059</v>
      </c>
    </row>
    <row r="1163" spans="1:21" x14ac:dyDescent="0.3">
      <c r="A1163">
        <v>3594</v>
      </c>
      <c r="B1163">
        <v>25635</v>
      </c>
      <c r="C1163" s="1">
        <v>41058</v>
      </c>
      <c r="D1163" t="s">
        <v>10719</v>
      </c>
      <c r="E1163">
        <v>22</v>
      </c>
      <c r="F1163">
        <v>110.42</v>
      </c>
      <c r="G1163">
        <v>0.09</v>
      </c>
      <c r="H1163" t="s">
        <v>10664</v>
      </c>
      <c r="I1163">
        <v>-36.6</v>
      </c>
      <c r="J1163">
        <v>5.08</v>
      </c>
      <c r="K1163">
        <v>3.63</v>
      </c>
      <c r="L1163" t="s">
        <v>11347</v>
      </c>
      <c r="M1163" t="s">
        <v>11319</v>
      </c>
      <c r="N1163" t="s">
        <v>11320</v>
      </c>
      <c r="O1163" t="s">
        <v>10681</v>
      </c>
      <c r="P1163" t="s">
        <v>10690</v>
      </c>
      <c r="Q1163" t="s">
        <v>10691</v>
      </c>
      <c r="R1163" t="s">
        <v>11522</v>
      </c>
    </row>
    <row r="1164" spans="1:21" x14ac:dyDescent="0.3">
      <c r="A1164">
        <v>3618</v>
      </c>
      <c r="B1164">
        <v>25830</v>
      </c>
      <c r="C1164" s="1">
        <v>40304</v>
      </c>
      <c r="D1164" t="s">
        <v>10663</v>
      </c>
      <c r="E1164">
        <v>5</v>
      </c>
      <c r="F1164">
        <v>25.34</v>
      </c>
      <c r="G1164">
        <v>0.1</v>
      </c>
      <c r="H1164" t="s">
        <v>10664</v>
      </c>
      <c r="I1164">
        <v>-21.29</v>
      </c>
      <c r="J1164">
        <v>4.0599999999999996</v>
      </c>
      <c r="K1164">
        <v>6.89</v>
      </c>
      <c r="L1164" t="s">
        <v>11532</v>
      </c>
      <c r="M1164" t="s">
        <v>11319</v>
      </c>
      <c r="N1164" t="s">
        <v>11320</v>
      </c>
      <c r="O1164" t="s">
        <v>10674</v>
      </c>
      <c r="P1164" t="s">
        <v>10668</v>
      </c>
      <c r="Q1164" t="s">
        <v>10675</v>
      </c>
      <c r="R1164" t="s">
        <v>11040</v>
      </c>
      <c r="S1164" t="s">
        <v>10685</v>
      </c>
      <c r="T1164">
        <v>0.6</v>
      </c>
      <c r="U1164" s="1">
        <v>40304</v>
      </c>
    </row>
    <row r="1165" spans="1:21" x14ac:dyDescent="0.3">
      <c r="A1165">
        <v>3619</v>
      </c>
      <c r="B1165">
        <v>25830</v>
      </c>
      <c r="C1165" s="1">
        <v>40304</v>
      </c>
      <c r="D1165" t="s">
        <v>10663</v>
      </c>
      <c r="E1165">
        <v>11</v>
      </c>
      <c r="F1165">
        <v>178.57</v>
      </c>
      <c r="G1165">
        <v>0.05</v>
      </c>
      <c r="H1165" t="s">
        <v>10664</v>
      </c>
      <c r="I1165">
        <v>-37.39</v>
      </c>
      <c r="J1165">
        <v>15.28</v>
      </c>
      <c r="K1165">
        <v>10.91</v>
      </c>
      <c r="L1165" t="s">
        <v>11532</v>
      </c>
      <c r="M1165" t="s">
        <v>11319</v>
      </c>
      <c r="N1165" t="s">
        <v>11320</v>
      </c>
      <c r="O1165" t="s">
        <v>10674</v>
      </c>
      <c r="P1165" t="s">
        <v>10668</v>
      </c>
      <c r="Q1165" t="s">
        <v>10678</v>
      </c>
      <c r="R1165" t="s">
        <v>11181</v>
      </c>
      <c r="S1165" t="s">
        <v>10685</v>
      </c>
      <c r="T1165">
        <v>0.36</v>
      </c>
      <c r="U1165" s="1">
        <v>40309</v>
      </c>
    </row>
    <row r="1166" spans="1:21" x14ac:dyDescent="0.3">
      <c r="A1166">
        <v>3684</v>
      </c>
      <c r="B1166">
        <v>26342</v>
      </c>
      <c r="C1166" s="1">
        <v>40104</v>
      </c>
      <c r="D1166" t="s">
        <v>10663</v>
      </c>
      <c r="E1166">
        <v>24</v>
      </c>
      <c r="F1166">
        <v>265.35000000000002</v>
      </c>
      <c r="G1166">
        <v>0.02</v>
      </c>
      <c r="H1166" t="s">
        <v>10664</v>
      </c>
      <c r="I1166">
        <v>-128.69</v>
      </c>
      <c r="J1166">
        <v>9.99</v>
      </c>
      <c r="K1166">
        <v>11.59</v>
      </c>
      <c r="L1166" t="s">
        <v>11493</v>
      </c>
      <c r="M1166" t="s">
        <v>11319</v>
      </c>
      <c r="N1166" t="s">
        <v>11320</v>
      </c>
      <c r="O1166" t="s">
        <v>10701</v>
      </c>
      <c r="P1166" t="s">
        <v>10668</v>
      </c>
      <c r="Q1166" t="s">
        <v>10702</v>
      </c>
      <c r="R1166" t="s">
        <v>11315</v>
      </c>
      <c r="S1166" t="s">
        <v>10685</v>
      </c>
      <c r="T1166">
        <v>0.4</v>
      </c>
      <c r="U1166" s="1">
        <v>40113</v>
      </c>
    </row>
    <row r="1167" spans="1:21" x14ac:dyDescent="0.3">
      <c r="A1167">
        <v>3685</v>
      </c>
      <c r="B1167">
        <v>26342</v>
      </c>
      <c r="C1167" s="1">
        <v>40104</v>
      </c>
      <c r="D1167" t="s">
        <v>10663</v>
      </c>
      <c r="E1167">
        <v>41</v>
      </c>
      <c r="F1167">
        <v>1993.94</v>
      </c>
      <c r="G1167">
        <v>0.02</v>
      </c>
      <c r="H1167" t="s">
        <v>10664</v>
      </c>
      <c r="I1167">
        <v>931.7</v>
      </c>
      <c r="J1167">
        <v>48.04</v>
      </c>
      <c r="K1167">
        <v>5.79</v>
      </c>
      <c r="L1167" t="s">
        <v>11493</v>
      </c>
      <c r="M1167" t="s">
        <v>11319</v>
      </c>
      <c r="N1167" t="s">
        <v>11320</v>
      </c>
      <c r="O1167" t="s">
        <v>10701</v>
      </c>
      <c r="P1167" t="s">
        <v>10668</v>
      </c>
      <c r="Q1167" t="s">
        <v>10702</v>
      </c>
      <c r="R1167" t="s">
        <v>11542</v>
      </c>
      <c r="S1167" t="s">
        <v>10685</v>
      </c>
      <c r="T1167">
        <v>0.37</v>
      </c>
      <c r="U1167" s="1">
        <v>40109</v>
      </c>
    </row>
    <row r="1168" spans="1:21" x14ac:dyDescent="0.3">
      <c r="A1168">
        <v>3686</v>
      </c>
      <c r="B1168">
        <v>26342</v>
      </c>
      <c r="C1168" s="1">
        <v>40104</v>
      </c>
      <c r="D1168" t="s">
        <v>10663</v>
      </c>
      <c r="E1168">
        <v>3</v>
      </c>
      <c r="F1168">
        <v>24.73</v>
      </c>
      <c r="G1168">
        <v>0.04</v>
      </c>
      <c r="H1168" t="s">
        <v>10664</v>
      </c>
      <c r="I1168">
        <v>-10.77</v>
      </c>
      <c r="J1168">
        <v>6.68</v>
      </c>
      <c r="K1168">
        <v>4.91</v>
      </c>
      <c r="L1168" t="s">
        <v>11493</v>
      </c>
      <c r="M1168" t="s">
        <v>11319</v>
      </c>
      <c r="N1168" t="s">
        <v>11320</v>
      </c>
      <c r="O1168" t="s">
        <v>10701</v>
      </c>
      <c r="P1168" t="s">
        <v>10668</v>
      </c>
      <c r="Q1168" t="s">
        <v>10702</v>
      </c>
      <c r="R1168" t="s">
        <v>11543</v>
      </c>
      <c r="S1168" t="s">
        <v>10685</v>
      </c>
      <c r="T1168">
        <v>0.37</v>
      </c>
      <c r="U1168" s="1">
        <v>40111</v>
      </c>
    </row>
    <row r="1169" spans="1:21" x14ac:dyDescent="0.3">
      <c r="A1169">
        <v>3687</v>
      </c>
      <c r="B1169">
        <v>26368</v>
      </c>
      <c r="C1169" s="1">
        <v>40374</v>
      </c>
      <c r="D1169" t="s">
        <v>10704</v>
      </c>
      <c r="E1169">
        <v>25</v>
      </c>
      <c r="F1169">
        <v>1809.0125</v>
      </c>
      <c r="G1169">
        <v>0.01</v>
      </c>
      <c r="H1169" t="s">
        <v>10664</v>
      </c>
      <c r="I1169">
        <v>795.05</v>
      </c>
      <c r="J1169">
        <v>85.99</v>
      </c>
      <c r="K1169">
        <v>2.5</v>
      </c>
      <c r="L1169" t="s">
        <v>11479</v>
      </c>
      <c r="M1169" t="s">
        <v>11319</v>
      </c>
      <c r="N1169" t="s">
        <v>11320</v>
      </c>
      <c r="O1169" t="s">
        <v>10681</v>
      </c>
      <c r="P1169" t="s">
        <v>10682</v>
      </c>
      <c r="Q1169" t="s">
        <v>10683</v>
      </c>
      <c r="R1169" t="s">
        <v>11068</v>
      </c>
      <c r="S1169" t="s">
        <v>10685</v>
      </c>
      <c r="T1169">
        <v>0.35</v>
      </c>
      <c r="U1169" s="1">
        <v>40376</v>
      </c>
    </row>
    <row r="1170" spans="1:21" x14ac:dyDescent="0.3">
      <c r="A1170">
        <v>3690</v>
      </c>
      <c r="B1170">
        <v>26372</v>
      </c>
      <c r="C1170" s="1">
        <v>40006</v>
      </c>
      <c r="D1170" t="s">
        <v>10663</v>
      </c>
      <c r="E1170">
        <v>1</v>
      </c>
      <c r="F1170">
        <v>31.96</v>
      </c>
      <c r="G1170">
        <v>0.01</v>
      </c>
      <c r="H1170" t="s">
        <v>10664</v>
      </c>
      <c r="I1170">
        <v>-74.64</v>
      </c>
      <c r="J1170">
        <v>29.89</v>
      </c>
      <c r="K1170">
        <v>1.99</v>
      </c>
      <c r="L1170" t="s">
        <v>11489</v>
      </c>
      <c r="M1170" t="s">
        <v>11319</v>
      </c>
      <c r="N1170" t="s">
        <v>11320</v>
      </c>
      <c r="O1170" t="s">
        <v>10681</v>
      </c>
      <c r="P1170" t="s">
        <v>10682</v>
      </c>
      <c r="Q1170" t="s">
        <v>10711</v>
      </c>
      <c r="R1170" t="s">
        <v>11015</v>
      </c>
    </row>
    <row r="1171" spans="1:21" x14ac:dyDescent="0.3">
      <c r="A1171">
        <v>3743</v>
      </c>
      <c r="B1171">
        <v>26756</v>
      </c>
      <c r="C1171" s="1">
        <v>41039</v>
      </c>
      <c r="D1171" t="s">
        <v>10704</v>
      </c>
      <c r="E1171">
        <v>25</v>
      </c>
      <c r="F1171">
        <v>767.26</v>
      </c>
      <c r="G1171">
        <v>7.0000000000000007E-2</v>
      </c>
      <c r="H1171" t="s">
        <v>10664</v>
      </c>
      <c r="I1171">
        <v>-29.56</v>
      </c>
      <c r="J1171">
        <v>30.97</v>
      </c>
      <c r="K1171">
        <v>4</v>
      </c>
      <c r="L1171" t="s">
        <v>11471</v>
      </c>
      <c r="M1171" t="s">
        <v>11319</v>
      </c>
      <c r="N1171" t="s">
        <v>11320</v>
      </c>
      <c r="O1171" t="s">
        <v>10701</v>
      </c>
      <c r="P1171" t="s">
        <v>10682</v>
      </c>
      <c r="Q1171" t="s">
        <v>10711</v>
      </c>
      <c r="R1171" t="s">
        <v>11544</v>
      </c>
      <c r="S1171" t="s">
        <v>10685</v>
      </c>
      <c r="T1171">
        <v>0.74</v>
      </c>
      <c r="U1171" s="1">
        <v>41039</v>
      </c>
    </row>
    <row r="1172" spans="1:21" x14ac:dyDescent="0.3">
      <c r="A1172">
        <v>3744</v>
      </c>
      <c r="B1172">
        <v>26756</v>
      </c>
      <c r="C1172" s="1">
        <v>41039</v>
      </c>
      <c r="D1172" t="s">
        <v>10704</v>
      </c>
      <c r="E1172">
        <v>40</v>
      </c>
      <c r="F1172">
        <v>253.89</v>
      </c>
      <c r="G1172">
        <v>0.09</v>
      </c>
      <c r="H1172" t="s">
        <v>10664</v>
      </c>
      <c r="I1172">
        <v>-103.77</v>
      </c>
      <c r="J1172">
        <v>6.48</v>
      </c>
      <c r="K1172">
        <v>6.22</v>
      </c>
      <c r="L1172" t="s">
        <v>11471</v>
      </c>
      <c r="M1172" t="s">
        <v>11319</v>
      </c>
      <c r="N1172" t="s">
        <v>11320</v>
      </c>
      <c r="O1172" t="s">
        <v>10701</v>
      </c>
      <c r="P1172" t="s">
        <v>10668</v>
      </c>
      <c r="Q1172" t="s">
        <v>10702</v>
      </c>
      <c r="R1172" t="s">
        <v>11545</v>
      </c>
      <c r="S1172" t="s">
        <v>10685</v>
      </c>
      <c r="T1172">
        <v>0.37</v>
      </c>
      <c r="U1172" s="1">
        <v>41041</v>
      </c>
    </row>
    <row r="1173" spans="1:21" x14ac:dyDescent="0.3">
      <c r="A1173">
        <v>3745</v>
      </c>
      <c r="B1173">
        <v>26756</v>
      </c>
      <c r="C1173" s="1">
        <v>41039</v>
      </c>
      <c r="D1173" t="s">
        <v>10704</v>
      </c>
      <c r="E1173">
        <v>20</v>
      </c>
      <c r="F1173">
        <v>127.9</v>
      </c>
      <c r="G1173">
        <v>7.0000000000000007E-2</v>
      </c>
      <c r="H1173" t="s">
        <v>10664</v>
      </c>
      <c r="I1173">
        <v>-80.41</v>
      </c>
      <c r="J1173">
        <v>6.48</v>
      </c>
      <c r="K1173">
        <v>7.37</v>
      </c>
      <c r="L1173" t="s">
        <v>11471</v>
      </c>
      <c r="M1173" t="s">
        <v>11319</v>
      </c>
      <c r="N1173" t="s">
        <v>11320</v>
      </c>
      <c r="O1173" t="s">
        <v>10701</v>
      </c>
      <c r="P1173" t="s">
        <v>10668</v>
      </c>
      <c r="Q1173" t="s">
        <v>10702</v>
      </c>
      <c r="R1173" t="s">
        <v>11464</v>
      </c>
      <c r="S1173" t="s">
        <v>10685</v>
      </c>
      <c r="T1173">
        <v>0.37</v>
      </c>
      <c r="U1173" s="1">
        <v>41041</v>
      </c>
    </row>
    <row r="1174" spans="1:21" x14ac:dyDescent="0.3">
      <c r="A1174">
        <v>3757</v>
      </c>
      <c r="B1174">
        <v>26851</v>
      </c>
      <c r="C1174" s="1">
        <v>40748</v>
      </c>
      <c r="D1174" t="s">
        <v>10671</v>
      </c>
      <c r="E1174">
        <v>44</v>
      </c>
      <c r="F1174">
        <v>73.64</v>
      </c>
      <c r="G1174">
        <v>7.0000000000000007E-2</v>
      </c>
      <c r="H1174" t="s">
        <v>10664</v>
      </c>
      <c r="I1174">
        <v>-58.87</v>
      </c>
      <c r="J1174">
        <v>1.7</v>
      </c>
      <c r="K1174">
        <v>1.99</v>
      </c>
      <c r="L1174" t="s">
        <v>11546</v>
      </c>
      <c r="M1174" t="s">
        <v>11319</v>
      </c>
      <c r="N1174" t="s">
        <v>11320</v>
      </c>
      <c r="O1174" t="s">
        <v>10681</v>
      </c>
      <c r="P1174" t="s">
        <v>10682</v>
      </c>
      <c r="Q1174" t="s">
        <v>10711</v>
      </c>
      <c r="R1174" t="s">
        <v>11547</v>
      </c>
      <c r="S1174" t="s">
        <v>10693</v>
      </c>
      <c r="T1174">
        <v>0.51</v>
      </c>
      <c r="U1174" s="1">
        <v>40750</v>
      </c>
    </row>
    <row r="1175" spans="1:21" x14ac:dyDescent="0.3">
      <c r="A1175">
        <v>3787</v>
      </c>
      <c r="B1175">
        <v>26981</v>
      </c>
      <c r="C1175" s="1">
        <v>41151</v>
      </c>
      <c r="D1175" t="s">
        <v>10704</v>
      </c>
      <c r="E1175">
        <v>13</v>
      </c>
      <c r="F1175">
        <v>603.34699999999998</v>
      </c>
      <c r="G1175">
        <v>0.08</v>
      </c>
      <c r="H1175" t="s">
        <v>10664</v>
      </c>
      <c r="I1175">
        <v>142.97999999999999</v>
      </c>
      <c r="J1175">
        <v>55.99</v>
      </c>
      <c r="K1175">
        <v>1.25</v>
      </c>
      <c r="L1175" t="s">
        <v>11508</v>
      </c>
      <c r="M1175" t="s">
        <v>11319</v>
      </c>
      <c r="N1175" t="s">
        <v>11320</v>
      </c>
      <c r="O1175" t="s">
        <v>10701</v>
      </c>
      <c r="P1175" t="s">
        <v>10682</v>
      </c>
      <c r="Q1175" t="s">
        <v>10683</v>
      </c>
      <c r="R1175" t="s">
        <v>11548</v>
      </c>
      <c r="S1175" t="s">
        <v>10693</v>
      </c>
      <c r="T1175">
        <v>0.35</v>
      </c>
      <c r="U1175" s="1">
        <v>41151</v>
      </c>
    </row>
    <row r="1176" spans="1:21" x14ac:dyDescent="0.3">
      <c r="A1176">
        <v>3788</v>
      </c>
      <c r="B1176">
        <v>26981</v>
      </c>
      <c r="C1176" s="1">
        <v>41151</v>
      </c>
      <c r="D1176" t="s">
        <v>10704</v>
      </c>
      <c r="E1176">
        <v>44</v>
      </c>
      <c r="F1176">
        <v>770.53</v>
      </c>
      <c r="G1176">
        <v>0.04</v>
      </c>
      <c r="H1176" t="s">
        <v>10664</v>
      </c>
      <c r="I1176">
        <v>30.17</v>
      </c>
      <c r="J1176">
        <v>16.91</v>
      </c>
      <c r="K1176">
        <v>6.25</v>
      </c>
      <c r="L1176" t="s">
        <v>11508</v>
      </c>
      <c r="M1176" t="s">
        <v>11319</v>
      </c>
      <c r="N1176" t="s">
        <v>11320</v>
      </c>
      <c r="O1176" t="s">
        <v>10701</v>
      </c>
      <c r="P1176" t="s">
        <v>10668</v>
      </c>
      <c r="Q1176" t="s">
        <v>10669</v>
      </c>
      <c r="R1176" t="s">
        <v>11402</v>
      </c>
    </row>
    <row r="1177" spans="1:21" x14ac:dyDescent="0.3">
      <c r="A1177">
        <v>3827</v>
      </c>
      <c r="B1177">
        <v>27298</v>
      </c>
      <c r="C1177" s="1">
        <v>40866</v>
      </c>
      <c r="D1177" t="s">
        <v>10663</v>
      </c>
      <c r="E1177">
        <v>40</v>
      </c>
      <c r="F1177">
        <v>7813.7</v>
      </c>
      <c r="G1177">
        <v>0.09</v>
      </c>
      <c r="H1177" t="s">
        <v>10664</v>
      </c>
      <c r="I1177">
        <v>2154.33</v>
      </c>
      <c r="J1177">
        <v>199.99</v>
      </c>
      <c r="K1177">
        <v>24.49</v>
      </c>
      <c r="L1177" t="s">
        <v>11549</v>
      </c>
      <c r="M1177" t="s">
        <v>11319</v>
      </c>
      <c r="N1177" t="s">
        <v>11320</v>
      </c>
      <c r="O1177" t="s">
        <v>10667</v>
      </c>
      <c r="P1177" t="s">
        <v>10682</v>
      </c>
      <c r="Q1177" t="s">
        <v>10740</v>
      </c>
      <c r="R1177" t="s">
        <v>11238</v>
      </c>
      <c r="S1177" t="s">
        <v>10769</v>
      </c>
      <c r="T1177">
        <v>0.46</v>
      </c>
      <c r="U1177" s="1">
        <v>40870</v>
      </c>
    </row>
    <row r="1178" spans="1:21" x14ac:dyDescent="0.3">
      <c r="A1178">
        <v>3828</v>
      </c>
      <c r="B1178">
        <v>27298</v>
      </c>
      <c r="C1178" s="1">
        <v>40866</v>
      </c>
      <c r="D1178" t="s">
        <v>10663</v>
      </c>
      <c r="E1178">
        <v>31</v>
      </c>
      <c r="F1178">
        <v>164.92</v>
      </c>
      <c r="G1178">
        <v>0.04</v>
      </c>
      <c r="H1178" t="s">
        <v>10664</v>
      </c>
      <c r="I1178">
        <v>-54.36</v>
      </c>
      <c r="J1178">
        <v>4.9800000000000004</v>
      </c>
      <c r="K1178">
        <v>4.8600000000000003</v>
      </c>
      <c r="L1178" t="s">
        <v>11549</v>
      </c>
      <c r="M1178" t="s">
        <v>11319</v>
      </c>
      <c r="N1178" t="s">
        <v>11320</v>
      </c>
      <c r="O1178" t="s">
        <v>10667</v>
      </c>
      <c r="P1178" t="s">
        <v>10668</v>
      </c>
      <c r="Q1178" t="s">
        <v>10702</v>
      </c>
      <c r="R1178" t="s">
        <v>10945</v>
      </c>
      <c r="S1178" t="s">
        <v>10685</v>
      </c>
      <c r="T1178">
        <v>0.38</v>
      </c>
      <c r="U1178" s="1">
        <v>40871</v>
      </c>
    </row>
    <row r="1179" spans="1:21" x14ac:dyDescent="0.3">
      <c r="A1179">
        <v>3834</v>
      </c>
      <c r="B1179">
        <v>27330</v>
      </c>
      <c r="C1179" s="1">
        <v>40072</v>
      </c>
      <c r="D1179" t="s">
        <v>10663</v>
      </c>
      <c r="E1179">
        <v>8</v>
      </c>
      <c r="F1179">
        <v>507.74</v>
      </c>
      <c r="G1179">
        <v>0.05</v>
      </c>
      <c r="H1179" t="s">
        <v>10664</v>
      </c>
      <c r="I1179">
        <v>-118.54</v>
      </c>
      <c r="J1179">
        <v>55.5</v>
      </c>
      <c r="K1179">
        <v>52.2</v>
      </c>
      <c r="L1179" t="s">
        <v>11514</v>
      </c>
      <c r="M1179" t="s">
        <v>11319</v>
      </c>
      <c r="N1179" t="s">
        <v>11320</v>
      </c>
      <c r="O1179" t="s">
        <v>10701</v>
      </c>
      <c r="P1179" t="s">
        <v>10690</v>
      </c>
      <c r="Q1179" t="s">
        <v>10691</v>
      </c>
      <c r="R1179" t="s">
        <v>11053</v>
      </c>
      <c r="S1179" t="s">
        <v>10689</v>
      </c>
      <c r="T1179">
        <v>0.72</v>
      </c>
      <c r="U1179" s="1">
        <v>40072</v>
      </c>
    </row>
    <row r="1180" spans="1:21" x14ac:dyDescent="0.3">
      <c r="A1180">
        <v>3835</v>
      </c>
      <c r="B1180">
        <v>27330</v>
      </c>
      <c r="C1180" s="1">
        <v>40072</v>
      </c>
      <c r="D1180" t="s">
        <v>10663</v>
      </c>
      <c r="E1180">
        <v>30</v>
      </c>
      <c r="F1180">
        <v>12600.99</v>
      </c>
      <c r="G1180">
        <v>0.05</v>
      </c>
      <c r="H1180" t="s">
        <v>10672</v>
      </c>
      <c r="I1180">
        <v>2963.48</v>
      </c>
      <c r="J1180">
        <v>442.14</v>
      </c>
      <c r="K1180">
        <v>14.7</v>
      </c>
      <c r="L1180" t="s">
        <v>11514</v>
      </c>
      <c r="M1180" t="s">
        <v>11319</v>
      </c>
      <c r="N1180" t="s">
        <v>11320</v>
      </c>
      <c r="O1180" t="s">
        <v>10701</v>
      </c>
      <c r="P1180" t="s">
        <v>10682</v>
      </c>
      <c r="Q1180" t="s">
        <v>10849</v>
      </c>
      <c r="R1180" t="s">
        <v>11083</v>
      </c>
      <c r="S1180" t="s">
        <v>10677</v>
      </c>
      <c r="T1180">
        <v>0.56000000000000005</v>
      </c>
      <c r="U1180" s="1">
        <v>40081</v>
      </c>
    </row>
    <row r="1181" spans="1:21" x14ac:dyDescent="0.3">
      <c r="A1181">
        <v>3896</v>
      </c>
      <c r="B1181">
        <v>27781</v>
      </c>
      <c r="C1181" s="1">
        <v>40801</v>
      </c>
      <c r="D1181" t="s">
        <v>10671</v>
      </c>
      <c r="E1181">
        <v>47</v>
      </c>
      <c r="F1181">
        <v>181.13</v>
      </c>
      <c r="G1181">
        <v>0</v>
      </c>
      <c r="H1181" t="s">
        <v>10664</v>
      </c>
      <c r="I1181">
        <v>-11.39</v>
      </c>
      <c r="J1181">
        <v>3.69</v>
      </c>
      <c r="K1181">
        <v>2.5</v>
      </c>
      <c r="L1181" t="s">
        <v>11494</v>
      </c>
      <c r="M1181" t="s">
        <v>11319</v>
      </c>
      <c r="N1181" t="s">
        <v>11320</v>
      </c>
      <c r="O1181" t="s">
        <v>10667</v>
      </c>
      <c r="P1181" t="s">
        <v>10668</v>
      </c>
      <c r="Q1181" t="s">
        <v>10717</v>
      </c>
      <c r="R1181" t="s">
        <v>11265</v>
      </c>
      <c r="S1181" t="s">
        <v>10685</v>
      </c>
      <c r="T1181">
        <v>0.39</v>
      </c>
      <c r="U1181" s="1">
        <v>40803</v>
      </c>
    </row>
    <row r="1182" spans="1:21" x14ac:dyDescent="0.3">
      <c r="A1182">
        <v>3956</v>
      </c>
      <c r="B1182">
        <v>28225</v>
      </c>
      <c r="C1182" s="1">
        <v>39835</v>
      </c>
      <c r="D1182" t="s">
        <v>10719</v>
      </c>
      <c r="E1182">
        <v>9</v>
      </c>
      <c r="F1182">
        <v>206.04</v>
      </c>
      <c r="G1182">
        <v>0</v>
      </c>
      <c r="H1182" t="s">
        <v>10664</v>
      </c>
      <c r="I1182">
        <v>-49.81</v>
      </c>
      <c r="J1182">
        <v>20.28</v>
      </c>
      <c r="K1182">
        <v>14.39</v>
      </c>
      <c r="L1182" t="s">
        <v>11493</v>
      </c>
      <c r="M1182" t="s">
        <v>11319</v>
      </c>
      <c r="N1182" t="s">
        <v>11320</v>
      </c>
      <c r="O1182" t="s">
        <v>10681</v>
      </c>
      <c r="P1182" t="s">
        <v>10690</v>
      </c>
      <c r="Q1182" t="s">
        <v>10691</v>
      </c>
      <c r="R1182" t="s">
        <v>11499</v>
      </c>
    </row>
    <row r="1183" spans="1:21" x14ac:dyDescent="0.3">
      <c r="A1183">
        <v>3975</v>
      </c>
      <c r="B1183">
        <v>28389</v>
      </c>
      <c r="C1183" s="1">
        <v>40120</v>
      </c>
      <c r="D1183" t="s">
        <v>10671</v>
      </c>
      <c r="E1183">
        <v>22</v>
      </c>
      <c r="F1183">
        <v>668.39</v>
      </c>
      <c r="G1183">
        <v>7.0000000000000007E-2</v>
      </c>
      <c r="H1183" t="s">
        <v>10664</v>
      </c>
      <c r="I1183">
        <v>344.61</v>
      </c>
      <c r="J1183">
        <v>30.93</v>
      </c>
      <c r="K1183">
        <v>3.92</v>
      </c>
      <c r="L1183" t="s">
        <v>11514</v>
      </c>
      <c r="M1183" t="s">
        <v>11319</v>
      </c>
      <c r="N1183" t="s">
        <v>11320</v>
      </c>
      <c r="O1183" t="s">
        <v>10701</v>
      </c>
      <c r="P1183" t="s">
        <v>10690</v>
      </c>
      <c r="Q1183" t="s">
        <v>10691</v>
      </c>
      <c r="R1183" t="s">
        <v>11395</v>
      </c>
    </row>
    <row r="1184" spans="1:21" x14ac:dyDescent="0.3">
      <c r="A1184">
        <v>3976</v>
      </c>
      <c r="B1184">
        <v>28389</v>
      </c>
      <c r="C1184" s="1">
        <v>40120</v>
      </c>
      <c r="D1184" t="s">
        <v>10671</v>
      </c>
      <c r="E1184">
        <v>16</v>
      </c>
      <c r="F1184">
        <v>4657.3500000000004</v>
      </c>
      <c r="G1184">
        <v>0.05</v>
      </c>
      <c r="H1184" t="s">
        <v>10672</v>
      </c>
      <c r="I1184">
        <v>322.66000000000003</v>
      </c>
      <c r="J1184">
        <v>297.48</v>
      </c>
      <c r="K1184">
        <v>18.059999999999999</v>
      </c>
      <c r="L1184" t="s">
        <v>11514</v>
      </c>
      <c r="M1184" t="s">
        <v>11319</v>
      </c>
      <c r="N1184" t="s">
        <v>11320</v>
      </c>
      <c r="O1184" t="s">
        <v>10701</v>
      </c>
      <c r="P1184" t="s">
        <v>10682</v>
      </c>
      <c r="Q1184" t="s">
        <v>10849</v>
      </c>
      <c r="R1184" t="s">
        <v>11369</v>
      </c>
      <c r="S1184" t="s">
        <v>10677</v>
      </c>
      <c r="T1184">
        <v>0.6</v>
      </c>
      <c r="U1184" s="1">
        <v>40121</v>
      </c>
    </row>
    <row r="1185" spans="1:21" x14ac:dyDescent="0.3">
      <c r="A1185">
        <v>3977</v>
      </c>
      <c r="B1185">
        <v>28389</v>
      </c>
      <c r="C1185" s="1">
        <v>40120</v>
      </c>
      <c r="D1185" t="s">
        <v>10671</v>
      </c>
      <c r="E1185">
        <v>7</v>
      </c>
      <c r="F1185">
        <v>2097.94</v>
      </c>
      <c r="G1185">
        <v>7.0000000000000007E-2</v>
      </c>
      <c r="H1185" t="s">
        <v>10672</v>
      </c>
      <c r="I1185">
        <v>-404.05</v>
      </c>
      <c r="J1185">
        <v>296.18</v>
      </c>
      <c r="K1185">
        <v>54.12</v>
      </c>
      <c r="L1185" t="s">
        <v>11514</v>
      </c>
      <c r="M1185" t="s">
        <v>11319</v>
      </c>
      <c r="N1185" t="s">
        <v>11320</v>
      </c>
      <c r="O1185" t="s">
        <v>10701</v>
      </c>
      <c r="P1185" t="s">
        <v>10690</v>
      </c>
      <c r="Q1185" t="s">
        <v>10724</v>
      </c>
      <c r="R1185" t="s">
        <v>11055</v>
      </c>
      <c r="S1185" t="s">
        <v>10723</v>
      </c>
      <c r="T1185">
        <v>0.76</v>
      </c>
      <c r="U1185" s="1">
        <v>40122</v>
      </c>
    </row>
    <row r="1186" spans="1:21" x14ac:dyDescent="0.3">
      <c r="A1186">
        <v>4054</v>
      </c>
      <c r="B1186">
        <v>28898</v>
      </c>
      <c r="C1186" s="1">
        <v>40691</v>
      </c>
      <c r="D1186" t="s">
        <v>10663</v>
      </c>
      <c r="E1186">
        <v>44</v>
      </c>
      <c r="F1186">
        <v>246</v>
      </c>
      <c r="G1186">
        <v>0.1</v>
      </c>
      <c r="H1186" t="s">
        <v>10664</v>
      </c>
      <c r="I1186">
        <v>-207.36</v>
      </c>
      <c r="J1186">
        <v>5.78</v>
      </c>
      <c r="K1186">
        <v>7.96</v>
      </c>
      <c r="L1186" t="s">
        <v>11514</v>
      </c>
      <c r="M1186" t="s">
        <v>11319</v>
      </c>
      <c r="N1186" t="s">
        <v>11320</v>
      </c>
      <c r="O1186" t="s">
        <v>10681</v>
      </c>
      <c r="P1186" t="s">
        <v>10668</v>
      </c>
      <c r="Q1186" t="s">
        <v>10702</v>
      </c>
      <c r="R1186" t="s">
        <v>11366</v>
      </c>
      <c r="S1186" t="s">
        <v>10685</v>
      </c>
      <c r="T1186">
        <v>0.36</v>
      </c>
      <c r="U1186" s="1">
        <v>40691</v>
      </c>
    </row>
    <row r="1187" spans="1:21" x14ac:dyDescent="0.3">
      <c r="A1187">
        <v>4056</v>
      </c>
      <c r="B1187">
        <v>28901</v>
      </c>
      <c r="C1187" s="1">
        <v>41071</v>
      </c>
      <c r="D1187" t="s">
        <v>10671</v>
      </c>
      <c r="E1187">
        <v>23</v>
      </c>
      <c r="F1187">
        <v>871.32</v>
      </c>
      <c r="G1187">
        <v>0.1</v>
      </c>
      <c r="H1187" t="s">
        <v>10664</v>
      </c>
      <c r="I1187">
        <v>315.16000000000003</v>
      </c>
      <c r="J1187">
        <v>40.99</v>
      </c>
      <c r="K1187">
        <v>5.86</v>
      </c>
      <c r="L1187" t="s">
        <v>11480</v>
      </c>
      <c r="M1187" t="s">
        <v>11319</v>
      </c>
      <c r="N1187" t="s">
        <v>11320</v>
      </c>
      <c r="O1187" t="s">
        <v>10667</v>
      </c>
      <c r="P1187" t="s">
        <v>10668</v>
      </c>
      <c r="Q1187" t="s">
        <v>10702</v>
      </c>
      <c r="R1187" t="s">
        <v>11431</v>
      </c>
      <c r="S1187" t="s">
        <v>10685</v>
      </c>
      <c r="T1187">
        <v>0.36</v>
      </c>
      <c r="U1187" s="1">
        <v>41072</v>
      </c>
    </row>
    <row r="1188" spans="1:21" x14ac:dyDescent="0.3">
      <c r="A1188">
        <v>4091</v>
      </c>
      <c r="B1188">
        <v>29185</v>
      </c>
      <c r="C1188" s="1">
        <v>40198</v>
      </c>
      <c r="D1188" t="s">
        <v>10671</v>
      </c>
      <c r="E1188">
        <v>8</v>
      </c>
      <c r="F1188">
        <v>468.49</v>
      </c>
      <c r="G1188">
        <v>0.03</v>
      </c>
      <c r="H1188" t="s">
        <v>10664</v>
      </c>
      <c r="I1188">
        <v>-6.37</v>
      </c>
      <c r="J1188">
        <v>56.96</v>
      </c>
      <c r="K1188">
        <v>13.22</v>
      </c>
      <c r="L1188" t="s">
        <v>11491</v>
      </c>
      <c r="M1188" t="s">
        <v>11319</v>
      </c>
      <c r="N1188" t="s">
        <v>11320</v>
      </c>
      <c r="O1188" t="s">
        <v>10681</v>
      </c>
      <c r="P1188" t="s">
        <v>10668</v>
      </c>
      <c r="Q1188" t="s">
        <v>10675</v>
      </c>
      <c r="R1188" t="s">
        <v>11166</v>
      </c>
    </row>
    <row r="1189" spans="1:21" x14ac:dyDescent="0.3">
      <c r="A1189">
        <v>4092</v>
      </c>
      <c r="B1189">
        <v>29185</v>
      </c>
      <c r="C1189" s="1">
        <v>40198</v>
      </c>
      <c r="D1189" t="s">
        <v>10671</v>
      </c>
      <c r="E1189">
        <v>48</v>
      </c>
      <c r="F1189">
        <v>446.53</v>
      </c>
      <c r="G1189">
        <v>0.04</v>
      </c>
      <c r="H1189" t="s">
        <v>10697</v>
      </c>
      <c r="I1189">
        <v>-261.45</v>
      </c>
      <c r="J1189">
        <v>8.3699999999999992</v>
      </c>
      <c r="K1189">
        <v>10.16</v>
      </c>
      <c r="L1189" t="s">
        <v>11491</v>
      </c>
      <c r="M1189" t="s">
        <v>11319</v>
      </c>
      <c r="N1189" t="s">
        <v>11320</v>
      </c>
      <c r="O1189" t="s">
        <v>10681</v>
      </c>
      <c r="P1189" t="s">
        <v>10690</v>
      </c>
      <c r="Q1189" t="s">
        <v>10691</v>
      </c>
      <c r="R1189" t="s">
        <v>11550</v>
      </c>
      <c r="S1189" t="s">
        <v>10769</v>
      </c>
      <c r="T1189">
        <v>0.59</v>
      </c>
      <c r="U1189" s="1">
        <v>40200</v>
      </c>
    </row>
    <row r="1190" spans="1:21" x14ac:dyDescent="0.3">
      <c r="A1190">
        <v>4093</v>
      </c>
      <c r="B1190">
        <v>29185</v>
      </c>
      <c r="C1190" s="1">
        <v>40198</v>
      </c>
      <c r="D1190" t="s">
        <v>10671</v>
      </c>
      <c r="E1190">
        <v>5</v>
      </c>
      <c r="F1190">
        <v>217.85</v>
      </c>
      <c r="G1190">
        <v>0.02</v>
      </c>
      <c r="H1190" t="s">
        <v>10697</v>
      </c>
      <c r="I1190">
        <v>-25.31</v>
      </c>
      <c r="J1190">
        <v>40.99</v>
      </c>
      <c r="K1190">
        <v>17.48</v>
      </c>
      <c r="L1190" t="s">
        <v>11491</v>
      </c>
      <c r="M1190" t="s">
        <v>11319</v>
      </c>
      <c r="N1190" t="s">
        <v>11320</v>
      </c>
      <c r="O1190" t="s">
        <v>10681</v>
      </c>
      <c r="P1190" t="s">
        <v>10668</v>
      </c>
      <c r="Q1190" t="s">
        <v>10702</v>
      </c>
      <c r="R1190" t="s">
        <v>10875</v>
      </c>
      <c r="S1190" t="s">
        <v>10685</v>
      </c>
      <c r="T1190">
        <v>0.36</v>
      </c>
      <c r="U1190" s="1">
        <v>40200</v>
      </c>
    </row>
    <row r="1191" spans="1:21" x14ac:dyDescent="0.3">
      <c r="A1191">
        <v>4143</v>
      </c>
      <c r="B1191">
        <v>29408</v>
      </c>
      <c r="C1191" s="1">
        <v>40300</v>
      </c>
      <c r="D1191" t="s">
        <v>10686</v>
      </c>
      <c r="E1191">
        <v>44</v>
      </c>
      <c r="F1191">
        <v>4260.7299999999996</v>
      </c>
      <c r="G1191">
        <v>7.0000000000000007E-2</v>
      </c>
      <c r="H1191" t="s">
        <v>10672</v>
      </c>
      <c r="I1191">
        <v>251.58</v>
      </c>
      <c r="J1191">
        <v>119.99</v>
      </c>
      <c r="K1191">
        <v>56.14</v>
      </c>
      <c r="L1191" t="s">
        <v>11551</v>
      </c>
      <c r="M1191" t="s">
        <v>11319</v>
      </c>
      <c r="N1191" t="s">
        <v>11320</v>
      </c>
      <c r="O1191" t="s">
        <v>10701</v>
      </c>
      <c r="P1191" t="s">
        <v>10682</v>
      </c>
      <c r="Q1191" t="s">
        <v>10849</v>
      </c>
      <c r="R1191" t="s">
        <v>11552</v>
      </c>
      <c r="S1191" t="s">
        <v>10723</v>
      </c>
      <c r="T1191">
        <v>0.39</v>
      </c>
      <c r="U1191" s="1">
        <v>40301</v>
      </c>
    </row>
    <row r="1192" spans="1:21" x14ac:dyDescent="0.3">
      <c r="A1192">
        <v>4219</v>
      </c>
      <c r="B1192">
        <v>29985</v>
      </c>
      <c r="C1192" s="1">
        <v>41101</v>
      </c>
      <c r="D1192" t="s">
        <v>10719</v>
      </c>
      <c r="E1192">
        <v>22</v>
      </c>
      <c r="F1192">
        <v>196.75</v>
      </c>
      <c r="G1192">
        <v>0.03</v>
      </c>
      <c r="H1192" t="s">
        <v>10697</v>
      </c>
      <c r="I1192">
        <v>0.13</v>
      </c>
      <c r="J1192">
        <v>7.96</v>
      </c>
      <c r="K1192">
        <v>4.95</v>
      </c>
      <c r="L1192" t="s">
        <v>11493</v>
      </c>
      <c r="M1192" t="s">
        <v>11319</v>
      </c>
      <c r="N1192" t="s">
        <v>11320</v>
      </c>
      <c r="O1192" t="s">
        <v>10681</v>
      </c>
      <c r="P1192" t="s">
        <v>10690</v>
      </c>
      <c r="Q1192" t="s">
        <v>10691</v>
      </c>
      <c r="R1192" t="s">
        <v>11553</v>
      </c>
      <c r="S1192" t="s">
        <v>10685</v>
      </c>
      <c r="T1192">
        <v>0.41</v>
      </c>
      <c r="U1192" s="1">
        <v>41102</v>
      </c>
    </row>
    <row r="1193" spans="1:21" x14ac:dyDescent="0.3">
      <c r="A1193">
        <v>4220</v>
      </c>
      <c r="B1193">
        <v>29986</v>
      </c>
      <c r="C1193" s="1">
        <v>40727</v>
      </c>
      <c r="D1193" t="s">
        <v>10719</v>
      </c>
      <c r="E1193">
        <v>40</v>
      </c>
      <c r="F1193">
        <v>1477.39</v>
      </c>
      <c r="G1193">
        <v>0.03</v>
      </c>
      <c r="H1193" t="s">
        <v>10664</v>
      </c>
      <c r="I1193">
        <v>641.4</v>
      </c>
      <c r="J1193">
        <v>37.700000000000003</v>
      </c>
      <c r="K1193">
        <v>2.99</v>
      </c>
      <c r="L1193" t="s">
        <v>11491</v>
      </c>
      <c r="M1193" t="s">
        <v>11319</v>
      </c>
      <c r="N1193" t="s">
        <v>11320</v>
      </c>
      <c r="O1193" t="s">
        <v>10681</v>
      </c>
      <c r="P1193" t="s">
        <v>10668</v>
      </c>
      <c r="Q1193" t="s">
        <v>10678</v>
      </c>
      <c r="R1193" t="s">
        <v>11554</v>
      </c>
      <c r="S1193" t="s">
        <v>10685</v>
      </c>
      <c r="T1193">
        <v>0.35</v>
      </c>
      <c r="U1193" s="1">
        <v>40727</v>
      </c>
    </row>
    <row r="1194" spans="1:21" x14ac:dyDescent="0.3">
      <c r="A1194">
        <v>4237</v>
      </c>
      <c r="B1194">
        <v>30147</v>
      </c>
      <c r="C1194" s="1">
        <v>41077</v>
      </c>
      <c r="D1194" t="s">
        <v>10686</v>
      </c>
      <c r="E1194">
        <v>37</v>
      </c>
      <c r="F1194">
        <v>740.14</v>
      </c>
      <c r="G1194">
        <v>0.06</v>
      </c>
      <c r="H1194" t="s">
        <v>10664</v>
      </c>
      <c r="I1194">
        <v>29.73</v>
      </c>
      <c r="J1194">
        <v>19.98</v>
      </c>
      <c r="K1194">
        <v>10.49</v>
      </c>
      <c r="L1194" t="s">
        <v>11555</v>
      </c>
      <c r="M1194" t="s">
        <v>11319</v>
      </c>
      <c r="N1194" t="s">
        <v>11320</v>
      </c>
      <c r="O1194" t="s">
        <v>10674</v>
      </c>
      <c r="P1194" t="s">
        <v>10690</v>
      </c>
      <c r="Q1194" t="s">
        <v>10691</v>
      </c>
      <c r="R1194" t="s">
        <v>10803</v>
      </c>
      <c r="S1194" t="s">
        <v>10685</v>
      </c>
      <c r="T1194">
        <v>0.49</v>
      </c>
      <c r="U1194" s="1">
        <v>41079</v>
      </c>
    </row>
    <row r="1195" spans="1:21" x14ac:dyDescent="0.3">
      <c r="A1195">
        <v>4238</v>
      </c>
      <c r="B1195">
        <v>30149</v>
      </c>
      <c r="C1195" s="1">
        <v>40524</v>
      </c>
      <c r="D1195" t="s">
        <v>10704</v>
      </c>
      <c r="E1195">
        <v>8</v>
      </c>
      <c r="F1195">
        <v>16.47</v>
      </c>
      <c r="G1195">
        <v>0.1</v>
      </c>
      <c r="H1195" t="s">
        <v>10664</v>
      </c>
      <c r="I1195">
        <v>-6.82</v>
      </c>
      <c r="J1195">
        <v>2.08</v>
      </c>
      <c r="K1195">
        <v>1.49</v>
      </c>
      <c r="L1195" t="s">
        <v>11514</v>
      </c>
      <c r="M1195" t="s">
        <v>11319</v>
      </c>
      <c r="N1195" t="s">
        <v>11320</v>
      </c>
      <c r="O1195" t="s">
        <v>10681</v>
      </c>
      <c r="P1195" t="s">
        <v>10668</v>
      </c>
      <c r="Q1195" t="s">
        <v>10678</v>
      </c>
      <c r="R1195" t="s">
        <v>11388</v>
      </c>
      <c r="S1195" t="s">
        <v>10685</v>
      </c>
      <c r="T1195">
        <v>0.38</v>
      </c>
      <c r="U1195" s="1">
        <v>40525</v>
      </c>
    </row>
    <row r="1196" spans="1:21" x14ac:dyDescent="0.3">
      <c r="A1196">
        <v>4239</v>
      </c>
      <c r="B1196">
        <v>30149</v>
      </c>
      <c r="C1196" s="1">
        <v>40524</v>
      </c>
      <c r="D1196" t="s">
        <v>10704</v>
      </c>
      <c r="E1196">
        <v>5</v>
      </c>
      <c r="F1196">
        <v>173.62</v>
      </c>
      <c r="G1196">
        <v>0.09</v>
      </c>
      <c r="H1196" t="s">
        <v>10672</v>
      </c>
      <c r="I1196">
        <v>-88.64</v>
      </c>
      <c r="J1196">
        <v>33.94</v>
      </c>
      <c r="K1196">
        <v>19.190000000000001</v>
      </c>
      <c r="L1196" t="s">
        <v>11514</v>
      </c>
      <c r="M1196" t="s">
        <v>11319</v>
      </c>
      <c r="N1196" t="s">
        <v>11320</v>
      </c>
      <c r="O1196" t="s">
        <v>10681</v>
      </c>
      <c r="P1196" t="s">
        <v>10690</v>
      </c>
      <c r="Q1196" t="s">
        <v>10753</v>
      </c>
      <c r="R1196" t="s">
        <v>10961</v>
      </c>
    </row>
    <row r="1197" spans="1:21" x14ac:dyDescent="0.3">
      <c r="A1197">
        <v>4240</v>
      </c>
      <c r="B1197">
        <v>30149</v>
      </c>
      <c r="C1197" s="1">
        <v>40524</v>
      </c>
      <c r="D1197" t="s">
        <v>10704</v>
      </c>
      <c r="E1197">
        <v>50</v>
      </c>
      <c r="F1197">
        <v>690.97</v>
      </c>
      <c r="G1197">
        <v>0.03</v>
      </c>
      <c r="H1197" t="s">
        <v>10664</v>
      </c>
      <c r="I1197">
        <v>-16.940000000000001</v>
      </c>
      <c r="J1197">
        <v>13.79</v>
      </c>
      <c r="K1197">
        <v>8.7799999999999994</v>
      </c>
      <c r="L1197" t="s">
        <v>11514</v>
      </c>
      <c r="M1197" t="s">
        <v>11319</v>
      </c>
      <c r="N1197" t="s">
        <v>11320</v>
      </c>
      <c r="O1197" t="s">
        <v>10681</v>
      </c>
      <c r="P1197" t="s">
        <v>10690</v>
      </c>
      <c r="Q1197" t="s">
        <v>10691</v>
      </c>
      <c r="R1197" t="s">
        <v>11259</v>
      </c>
      <c r="S1197" t="s">
        <v>10685</v>
      </c>
      <c r="T1197">
        <v>0.43</v>
      </c>
      <c r="U1197" s="1">
        <v>40527</v>
      </c>
    </row>
    <row r="1198" spans="1:21" x14ac:dyDescent="0.3">
      <c r="A1198">
        <v>4257</v>
      </c>
      <c r="B1198">
        <v>30310</v>
      </c>
      <c r="C1198" s="1">
        <v>41025</v>
      </c>
      <c r="D1198" t="s">
        <v>10704</v>
      </c>
      <c r="E1198">
        <v>21</v>
      </c>
      <c r="F1198">
        <v>2024.0284999999999</v>
      </c>
      <c r="G1198">
        <v>0.1</v>
      </c>
      <c r="H1198" t="s">
        <v>10664</v>
      </c>
      <c r="I1198">
        <v>4.9000000000000004</v>
      </c>
      <c r="J1198">
        <v>125.99</v>
      </c>
      <c r="K1198">
        <v>8.8000000000000007</v>
      </c>
      <c r="L1198" t="s">
        <v>11506</v>
      </c>
      <c r="M1198" t="s">
        <v>11319</v>
      </c>
      <c r="N1198" t="s">
        <v>11320</v>
      </c>
      <c r="O1198" t="s">
        <v>10674</v>
      </c>
      <c r="P1198" t="s">
        <v>10682</v>
      </c>
      <c r="Q1198" t="s">
        <v>10683</v>
      </c>
      <c r="R1198" t="s">
        <v>11407</v>
      </c>
      <c r="S1198" t="s">
        <v>10685</v>
      </c>
      <c r="T1198">
        <v>0.59</v>
      </c>
      <c r="U1198" s="1">
        <v>41027</v>
      </c>
    </row>
    <row r="1199" spans="1:21" x14ac:dyDescent="0.3">
      <c r="A1199">
        <v>4407</v>
      </c>
      <c r="B1199">
        <v>31426</v>
      </c>
      <c r="C1199" s="1">
        <v>40030</v>
      </c>
      <c r="D1199" t="s">
        <v>10663</v>
      </c>
      <c r="E1199">
        <v>40</v>
      </c>
      <c r="F1199">
        <v>4054.058</v>
      </c>
      <c r="G1199">
        <v>0.09</v>
      </c>
      <c r="H1199" t="s">
        <v>10664</v>
      </c>
      <c r="I1199">
        <v>914.19</v>
      </c>
      <c r="J1199">
        <v>125.99</v>
      </c>
      <c r="K1199">
        <v>2.5</v>
      </c>
      <c r="L1199" t="s">
        <v>11524</v>
      </c>
      <c r="M1199" t="s">
        <v>11319</v>
      </c>
      <c r="N1199" t="s">
        <v>11320</v>
      </c>
      <c r="O1199" t="s">
        <v>10701</v>
      </c>
      <c r="P1199" t="s">
        <v>10682</v>
      </c>
      <c r="Q1199" t="s">
        <v>10683</v>
      </c>
      <c r="R1199" t="s">
        <v>11556</v>
      </c>
      <c r="S1199" t="s">
        <v>10685</v>
      </c>
      <c r="T1199">
        <v>0.6</v>
      </c>
      <c r="U1199" s="1">
        <v>40034</v>
      </c>
    </row>
    <row r="1200" spans="1:21" x14ac:dyDescent="0.3">
      <c r="A1200">
        <v>4471</v>
      </c>
      <c r="B1200">
        <v>31872</v>
      </c>
      <c r="C1200" s="1">
        <v>40427</v>
      </c>
      <c r="D1200" t="s">
        <v>10663</v>
      </c>
      <c r="E1200">
        <v>34</v>
      </c>
      <c r="F1200">
        <v>2833.19</v>
      </c>
      <c r="G1200">
        <v>0.06</v>
      </c>
      <c r="H1200" t="s">
        <v>10697</v>
      </c>
      <c r="I1200">
        <v>1409.87</v>
      </c>
      <c r="J1200">
        <v>83.98</v>
      </c>
      <c r="K1200">
        <v>5.01</v>
      </c>
      <c r="L1200" t="s">
        <v>11508</v>
      </c>
      <c r="M1200" t="s">
        <v>11319</v>
      </c>
      <c r="N1200" t="s">
        <v>11320</v>
      </c>
      <c r="O1200" t="s">
        <v>10701</v>
      </c>
      <c r="P1200" t="s">
        <v>10668</v>
      </c>
      <c r="Q1200" t="s">
        <v>10717</v>
      </c>
      <c r="R1200" t="s">
        <v>11557</v>
      </c>
      <c r="S1200" t="s">
        <v>10685</v>
      </c>
      <c r="T1200">
        <v>0.38</v>
      </c>
      <c r="U1200" s="1">
        <v>40431</v>
      </c>
    </row>
    <row r="1201" spans="1:21" x14ac:dyDescent="0.3">
      <c r="A1201">
        <v>4472</v>
      </c>
      <c r="B1201">
        <v>31872</v>
      </c>
      <c r="C1201" s="1">
        <v>40427</v>
      </c>
      <c r="D1201" t="s">
        <v>10663</v>
      </c>
      <c r="E1201">
        <v>30</v>
      </c>
      <c r="F1201">
        <v>4452.6499999999996</v>
      </c>
      <c r="G1201">
        <v>0.09</v>
      </c>
      <c r="H1201" t="s">
        <v>10672</v>
      </c>
      <c r="I1201">
        <v>-265.12</v>
      </c>
      <c r="J1201">
        <v>159.31</v>
      </c>
      <c r="K1201">
        <v>60</v>
      </c>
      <c r="L1201" t="s">
        <v>11508</v>
      </c>
      <c r="M1201" t="s">
        <v>11319</v>
      </c>
      <c r="N1201" t="s">
        <v>11320</v>
      </c>
      <c r="O1201" t="s">
        <v>10701</v>
      </c>
      <c r="P1201" t="s">
        <v>10690</v>
      </c>
      <c r="Q1201" t="s">
        <v>10724</v>
      </c>
      <c r="R1201" t="s">
        <v>11558</v>
      </c>
      <c r="S1201" t="s">
        <v>10677</v>
      </c>
      <c r="T1201">
        <v>0.55000000000000004</v>
      </c>
      <c r="U1201" s="1">
        <v>40431</v>
      </c>
    </row>
    <row r="1202" spans="1:21" x14ac:dyDescent="0.3">
      <c r="A1202">
        <v>4477</v>
      </c>
      <c r="B1202">
        <v>31874</v>
      </c>
      <c r="C1202" s="1">
        <v>41167</v>
      </c>
      <c r="D1202" t="s">
        <v>10671</v>
      </c>
      <c r="E1202">
        <v>29</v>
      </c>
      <c r="F1202">
        <v>321.95</v>
      </c>
      <c r="G1202">
        <v>0.03</v>
      </c>
      <c r="H1202" t="s">
        <v>10697</v>
      </c>
      <c r="I1202">
        <v>20.76</v>
      </c>
      <c r="J1202">
        <v>10.98</v>
      </c>
      <c r="K1202">
        <v>3.37</v>
      </c>
      <c r="L1202" t="s">
        <v>11479</v>
      </c>
      <c r="M1202" t="s">
        <v>11319</v>
      </c>
      <c r="N1202" t="s">
        <v>11320</v>
      </c>
      <c r="O1202" t="s">
        <v>10681</v>
      </c>
      <c r="P1202" t="s">
        <v>10668</v>
      </c>
      <c r="Q1202" t="s">
        <v>10791</v>
      </c>
    </row>
    <row r="1203" spans="1:21" x14ac:dyDescent="0.3">
      <c r="A1203">
        <v>4478</v>
      </c>
      <c r="B1203">
        <v>31874</v>
      </c>
      <c r="C1203" s="1">
        <v>41167</v>
      </c>
      <c r="D1203" t="s">
        <v>10671</v>
      </c>
      <c r="E1203">
        <v>39</v>
      </c>
      <c r="F1203">
        <v>13244.04</v>
      </c>
      <c r="G1203">
        <v>0.05</v>
      </c>
      <c r="H1203" t="s">
        <v>10672</v>
      </c>
      <c r="I1203">
        <v>275.93</v>
      </c>
      <c r="J1203">
        <v>348.21</v>
      </c>
      <c r="K1203">
        <v>84.84</v>
      </c>
      <c r="L1203" t="s">
        <v>11479</v>
      </c>
      <c r="M1203" t="s">
        <v>11319</v>
      </c>
      <c r="N1203" t="s">
        <v>11320</v>
      </c>
      <c r="O1203" t="s">
        <v>10681</v>
      </c>
      <c r="P1203" t="s">
        <v>10690</v>
      </c>
      <c r="Q1203" t="s">
        <v>10724</v>
      </c>
      <c r="R1203" t="s">
        <v>11220</v>
      </c>
      <c r="S1203" t="s">
        <v>10723</v>
      </c>
      <c r="T1203">
        <v>0.66</v>
      </c>
      <c r="U1203" s="1">
        <v>41167</v>
      </c>
    </row>
    <row r="1204" spans="1:21" x14ac:dyDescent="0.3">
      <c r="A1204">
        <v>4485</v>
      </c>
      <c r="B1204">
        <v>31938</v>
      </c>
      <c r="C1204" s="1">
        <v>40751</v>
      </c>
      <c r="D1204" t="s">
        <v>10704</v>
      </c>
      <c r="E1204">
        <v>13</v>
      </c>
      <c r="F1204">
        <v>1193.6199999999999</v>
      </c>
      <c r="G1204">
        <v>0.08</v>
      </c>
      <c r="H1204" t="s">
        <v>10672</v>
      </c>
      <c r="I1204">
        <v>-304.47000000000003</v>
      </c>
      <c r="J1204">
        <v>89.99</v>
      </c>
      <c r="K1204">
        <v>42</v>
      </c>
      <c r="L1204" t="s">
        <v>11479</v>
      </c>
      <c r="M1204" t="s">
        <v>11319</v>
      </c>
      <c r="N1204" t="s">
        <v>11320</v>
      </c>
      <c r="O1204" t="s">
        <v>10674</v>
      </c>
      <c r="P1204" t="s">
        <v>10690</v>
      </c>
      <c r="Q1204" t="s">
        <v>10753</v>
      </c>
      <c r="R1204" t="s">
        <v>11458</v>
      </c>
    </row>
    <row r="1205" spans="1:21" x14ac:dyDescent="0.3">
      <c r="A1205">
        <v>4486</v>
      </c>
      <c r="B1205">
        <v>31938</v>
      </c>
      <c r="C1205" s="1">
        <v>40751</v>
      </c>
      <c r="D1205" t="s">
        <v>10704</v>
      </c>
      <c r="E1205">
        <v>47</v>
      </c>
      <c r="F1205">
        <v>363.23</v>
      </c>
      <c r="G1205">
        <v>0.05</v>
      </c>
      <c r="H1205" t="s">
        <v>10664</v>
      </c>
      <c r="I1205">
        <v>40.58</v>
      </c>
      <c r="J1205">
        <v>7.59</v>
      </c>
      <c r="K1205">
        <v>4</v>
      </c>
      <c r="L1205" t="s">
        <v>11479</v>
      </c>
      <c r="M1205" t="s">
        <v>11319</v>
      </c>
      <c r="N1205" t="s">
        <v>11320</v>
      </c>
      <c r="O1205" t="s">
        <v>10674</v>
      </c>
      <c r="P1205" t="s">
        <v>10690</v>
      </c>
      <c r="Q1205" t="s">
        <v>10691</v>
      </c>
      <c r="R1205" t="s">
        <v>11129</v>
      </c>
    </row>
    <row r="1206" spans="1:21" x14ac:dyDescent="0.3">
      <c r="A1206">
        <v>4576</v>
      </c>
      <c r="B1206">
        <v>32582</v>
      </c>
      <c r="C1206" s="1">
        <v>39989</v>
      </c>
      <c r="D1206" t="s">
        <v>10686</v>
      </c>
      <c r="E1206">
        <v>27</v>
      </c>
      <c r="F1206">
        <v>2780.88</v>
      </c>
      <c r="G1206">
        <v>7.0000000000000007E-2</v>
      </c>
      <c r="H1206" t="s">
        <v>10697</v>
      </c>
      <c r="I1206">
        <v>595.38</v>
      </c>
      <c r="J1206">
        <v>105.34</v>
      </c>
      <c r="K1206">
        <v>24.49</v>
      </c>
      <c r="L1206" t="s">
        <v>11509</v>
      </c>
      <c r="M1206" t="s">
        <v>11319</v>
      </c>
      <c r="N1206" t="s">
        <v>11320</v>
      </c>
      <c r="O1206" t="s">
        <v>10674</v>
      </c>
      <c r="P1206" t="s">
        <v>10690</v>
      </c>
      <c r="Q1206" t="s">
        <v>10691</v>
      </c>
      <c r="R1206" t="s">
        <v>10841</v>
      </c>
      <c r="S1206" t="s">
        <v>10769</v>
      </c>
      <c r="T1206">
        <v>0.61</v>
      </c>
      <c r="U1206" s="1">
        <v>39990</v>
      </c>
    </row>
    <row r="1207" spans="1:21" x14ac:dyDescent="0.3">
      <c r="A1207">
        <v>4580</v>
      </c>
      <c r="B1207">
        <v>32611</v>
      </c>
      <c r="C1207" s="1">
        <v>40052</v>
      </c>
      <c r="D1207" t="s">
        <v>10704</v>
      </c>
      <c r="E1207">
        <v>16</v>
      </c>
      <c r="F1207">
        <v>33.76</v>
      </c>
      <c r="G1207">
        <v>0.04</v>
      </c>
      <c r="H1207" t="s">
        <v>10664</v>
      </c>
      <c r="I1207">
        <v>-7.15</v>
      </c>
      <c r="J1207">
        <v>2.08</v>
      </c>
      <c r="K1207">
        <v>1.49</v>
      </c>
      <c r="L1207" t="s">
        <v>11551</v>
      </c>
      <c r="M1207" t="s">
        <v>11319</v>
      </c>
      <c r="N1207" t="s">
        <v>11320</v>
      </c>
      <c r="O1207" t="s">
        <v>10681</v>
      </c>
      <c r="P1207" t="s">
        <v>10668</v>
      </c>
      <c r="Q1207" t="s">
        <v>10678</v>
      </c>
      <c r="R1207" t="s">
        <v>11358</v>
      </c>
      <c r="S1207" t="s">
        <v>10685</v>
      </c>
      <c r="T1207">
        <v>0.36</v>
      </c>
      <c r="U1207" s="1">
        <v>40054</v>
      </c>
    </row>
    <row r="1208" spans="1:21" x14ac:dyDescent="0.3">
      <c r="A1208">
        <v>4581</v>
      </c>
      <c r="B1208">
        <v>32611</v>
      </c>
      <c r="C1208" s="1">
        <v>40052</v>
      </c>
      <c r="D1208" t="s">
        <v>10704</v>
      </c>
      <c r="E1208">
        <v>19</v>
      </c>
      <c r="F1208">
        <v>3537.39</v>
      </c>
      <c r="G1208">
        <v>0</v>
      </c>
      <c r="H1208" t="s">
        <v>10672</v>
      </c>
      <c r="I1208">
        <v>232.78</v>
      </c>
      <c r="J1208">
        <v>180.98</v>
      </c>
      <c r="K1208">
        <v>30</v>
      </c>
      <c r="L1208" t="s">
        <v>11551</v>
      </c>
      <c r="M1208" t="s">
        <v>11319</v>
      </c>
      <c r="N1208" t="s">
        <v>11320</v>
      </c>
      <c r="O1208" t="s">
        <v>10681</v>
      </c>
      <c r="P1208" t="s">
        <v>10690</v>
      </c>
      <c r="Q1208" t="s">
        <v>10753</v>
      </c>
      <c r="R1208" t="s">
        <v>11559</v>
      </c>
      <c r="S1208" t="s">
        <v>10677</v>
      </c>
      <c r="T1208">
        <v>0.69</v>
      </c>
      <c r="U1208" s="1">
        <v>40053</v>
      </c>
    </row>
    <row r="1209" spans="1:21" x14ac:dyDescent="0.3">
      <c r="A1209">
        <v>4582</v>
      </c>
      <c r="B1209">
        <v>32611</v>
      </c>
      <c r="C1209" s="1">
        <v>40052</v>
      </c>
      <c r="D1209" t="s">
        <v>10704</v>
      </c>
      <c r="E1209">
        <v>18</v>
      </c>
      <c r="F1209">
        <v>986.24</v>
      </c>
      <c r="G1209">
        <v>0.02</v>
      </c>
      <c r="H1209" t="s">
        <v>10697</v>
      </c>
      <c r="I1209">
        <v>68.900000000000006</v>
      </c>
      <c r="J1209">
        <v>53.98</v>
      </c>
      <c r="K1209">
        <v>5.5</v>
      </c>
      <c r="L1209" t="s">
        <v>11551</v>
      </c>
      <c r="M1209" t="s">
        <v>11319</v>
      </c>
      <c r="N1209" t="s">
        <v>11320</v>
      </c>
      <c r="O1209" t="s">
        <v>10681</v>
      </c>
      <c r="P1209" t="s">
        <v>10682</v>
      </c>
      <c r="Q1209" t="s">
        <v>10711</v>
      </c>
      <c r="R1209" t="s">
        <v>11560</v>
      </c>
      <c r="S1209" t="s">
        <v>10685</v>
      </c>
      <c r="T1209">
        <v>0.62</v>
      </c>
      <c r="U1209" s="1">
        <v>40053</v>
      </c>
    </row>
    <row r="1210" spans="1:21" x14ac:dyDescent="0.3">
      <c r="A1210">
        <v>4583</v>
      </c>
      <c r="B1210">
        <v>32611</v>
      </c>
      <c r="C1210" s="1">
        <v>40052</v>
      </c>
      <c r="D1210" t="s">
        <v>10704</v>
      </c>
      <c r="E1210">
        <v>15</v>
      </c>
      <c r="F1210">
        <v>81.66</v>
      </c>
      <c r="G1210">
        <v>0.05</v>
      </c>
      <c r="H1210" t="s">
        <v>10664</v>
      </c>
      <c r="I1210">
        <v>-31.99</v>
      </c>
      <c r="J1210">
        <v>4.9800000000000004</v>
      </c>
      <c r="K1210">
        <v>5.0199999999999996</v>
      </c>
      <c r="L1210" t="s">
        <v>11551</v>
      </c>
      <c r="M1210" t="s">
        <v>11319</v>
      </c>
      <c r="N1210" t="s">
        <v>11320</v>
      </c>
      <c r="O1210" t="s">
        <v>10681</v>
      </c>
      <c r="P1210" t="s">
        <v>10668</v>
      </c>
      <c r="Q1210" t="s">
        <v>10702</v>
      </c>
      <c r="R1210" t="s">
        <v>11318</v>
      </c>
      <c r="S1210" t="s">
        <v>10685</v>
      </c>
      <c r="T1210">
        <v>0.38</v>
      </c>
      <c r="U1210" s="1">
        <v>40052</v>
      </c>
    </row>
    <row r="1211" spans="1:21" x14ac:dyDescent="0.3">
      <c r="A1211">
        <v>4620</v>
      </c>
      <c r="B1211">
        <v>32901</v>
      </c>
      <c r="C1211" s="1">
        <v>40553</v>
      </c>
      <c r="D1211" t="s">
        <v>10719</v>
      </c>
      <c r="E1211">
        <v>13</v>
      </c>
      <c r="F1211">
        <v>49.74</v>
      </c>
      <c r="G1211">
        <v>0</v>
      </c>
      <c r="H1211" t="s">
        <v>10664</v>
      </c>
      <c r="I1211">
        <v>17.7</v>
      </c>
      <c r="J1211">
        <v>3.75</v>
      </c>
      <c r="K1211">
        <v>0.5</v>
      </c>
      <c r="L1211" t="s">
        <v>11551</v>
      </c>
      <c r="M1211" t="s">
        <v>11319</v>
      </c>
      <c r="N1211" t="s">
        <v>11320</v>
      </c>
      <c r="O1211" t="s">
        <v>10681</v>
      </c>
      <c r="P1211" t="s">
        <v>10668</v>
      </c>
      <c r="Q1211" t="s">
        <v>10729</v>
      </c>
      <c r="R1211" t="s">
        <v>11561</v>
      </c>
      <c r="S1211" t="s">
        <v>10685</v>
      </c>
      <c r="T1211">
        <v>0.37</v>
      </c>
      <c r="U1211" s="1">
        <v>40554</v>
      </c>
    </row>
    <row r="1212" spans="1:21" x14ac:dyDescent="0.3">
      <c r="A1212">
        <v>4678</v>
      </c>
      <c r="B1212">
        <v>33284</v>
      </c>
      <c r="C1212" s="1">
        <v>40999</v>
      </c>
      <c r="D1212" t="s">
        <v>10663</v>
      </c>
      <c r="E1212">
        <v>21</v>
      </c>
      <c r="F1212">
        <v>480.39</v>
      </c>
      <c r="G1212">
        <v>0.01</v>
      </c>
      <c r="H1212" t="s">
        <v>10664</v>
      </c>
      <c r="I1212">
        <v>144.66</v>
      </c>
      <c r="J1212">
        <v>22.23</v>
      </c>
      <c r="K1212">
        <v>8.99</v>
      </c>
      <c r="L1212" t="s">
        <v>11476</v>
      </c>
      <c r="M1212" t="s">
        <v>11319</v>
      </c>
      <c r="N1212" t="s">
        <v>11320</v>
      </c>
      <c r="O1212" t="s">
        <v>10681</v>
      </c>
      <c r="P1212" t="s">
        <v>10690</v>
      </c>
      <c r="Q1212" t="s">
        <v>10691</v>
      </c>
      <c r="R1212" t="s">
        <v>11562</v>
      </c>
      <c r="S1212" t="s">
        <v>10693</v>
      </c>
      <c r="T1212">
        <v>0.41</v>
      </c>
      <c r="U1212" s="1">
        <v>41001</v>
      </c>
    </row>
    <row r="1213" spans="1:21" x14ac:dyDescent="0.3">
      <c r="A1213">
        <v>4680</v>
      </c>
      <c r="B1213">
        <v>33287</v>
      </c>
      <c r="C1213" s="1">
        <v>40655</v>
      </c>
      <c r="D1213" t="s">
        <v>10719</v>
      </c>
      <c r="E1213">
        <v>44</v>
      </c>
      <c r="F1213">
        <v>11904.55</v>
      </c>
      <c r="G1213">
        <v>0</v>
      </c>
      <c r="H1213" t="s">
        <v>10672</v>
      </c>
      <c r="I1213">
        <v>3909.33</v>
      </c>
      <c r="J1213">
        <v>270.97000000000003</v>
      </c>
      <c r="K1213">
        <v>28.06</v>
      </c>
      <c r="L1213" t="s">
        <v>11474</v>
      </c>
      <c r="M1213" t="s">
        <v>11319</v>
      </c>
      <c r="N1213" t="s">
        <v>11320</v>
      </c>
      <c r="O1213" t="s">
        <v>10667</v>
      </c>
      <c r="P1213" t="s">
        <v>10682</v>
      </c>
      <c r="Q1213" t="s">
        <v>10849</v>
      </c>
      <c r="R1213" t="s">
        <v>11000</v>
      </c>
      <c r="S1213" t="s">
        <v>10677</v>
      </c>
      <c r="T1213">
        <v>0.56000000000000005</v>
      </c>
      <c r="U1213" s="1">
        <v>40658</v>
      </c>
    </row>
    <row r="1214" spans="1:21" x14ac:dyDescent="0.3">
      <c r="A1214">
        <v>4745</v>
      </c>
      <c r="B1214">
        <v>33732</v>
      </c>
      <c r="C1214" s="1">
        <v>40053</v>
      </c>
      <c r="D1214" t="s">
        <v>10686</v>
      </c>
      <c r="E1214">
        <v>33</v>
      </c>
      <c r="F1214">
        <v>332.95</v>
      </c>
      <c r="G1214">
        <v>0.05</v>
      </c>
      <c r="H1214" t="s">
        <v>10664</v>
      </c>
      <c r="I1214">
        <v>-28.16</v>
      </c>
      <c r="J1214">
        <v>9.65</v>
      </c>
      <c r="K1214">
        <v>6.22</v>
      </c>
      <c r="L1214" t="s">
        <v>11546</v>
      </c>
      <c r="M1214" t="s">
        <v>11319</v>
      </c>
      <c r="N1214" t="s">
        <v>11320</v>
      </c>
      <c r="O1214" t="s">
        <v>10681</v>
      </c>
      <c r="P1214" t="s">
        <v>10690</v>
      </c>
      <c r="Q1214" t="s">
        <v>10691</v>
      </c>
      <c r="R1214" t="s">
        <v>10779</v>
      </c>
    </row>
    <row r="1215" spans="1:21" x14ac:dyDescent="0.3">
      <c r="A1215">
        <v>4843</v>
      </c>
      <c r="B1215">
        <v>34435</v>
      </c>
      <c r="C1215" s="1">
        <v>40030</v>
      </c>
      <c r="D1215" t="s">
        <v>10663</v>
      </c>
      <c r="E1215">
        <v>42</v>
      </c>
      <c r="F1215">
        <v>447.36</v>
      </c>
      <c r="G1215">
        <v>0.01</v>
      </c>
      <c r="H1215" t="s">
        <v>10664</v>
      </c>
      <c r="I1215">
        <v>40.92</v>
      </c>
      <c r="J1215">
        <v>10.48</v>
      </c>
      <c r="K1215">
        <v>2.89</v>
      </c>
      <c r="L1215" t="s">
        <v>11532</v>
      </c>
      <c r="M1215" t="s">
        <v>11319</v>
      </c>
      <c r="N1215" t="s">
        <v>11320</v>
      </c>
      <c r="O1215" t="s">
        <v>10674</v>
      </c>
      <c r="P1215" t="s">
        <v>10668</v>
      </c>
      <c r="Q1215" t="s">
        <v>10736</v>
      </c>
      <c r="R1215" t="s">
        <v>11124</v>
      </c>
      <c r="S1215" t="s">
        <v>10693</v>
      </c>
      <c r="T1215">
        <v>0.6</v>
      </c>
      <c r="U1215" s="1">
        <v>40032</v>
      </c>
    </row>
    <row r="1216" spans="1:21" x14ac:dyDescent="0.3">
      <c r="A1216">
        <v>4899</v>
      </c>
      <c r="B1216">
        <v>34852</v>
      </c>
      <c r="C1216" s="1">
        <v>41157</v>
      </c>
      <c r="D1216" t="s">
        <v>10663</v>
      </c>
      <c r="E1216">
        <v>26</v>
      </c>
      <c r="F1216">
        <v>53.93</v>
      </c>
      <c r="G1216">
        <v>0.04</v>
      </c>
      <c r="H1216" t="s">
        <v>10664</v>
      </c>
      <c r="I1216">
        <v>-10.95</v>
      </c>
      <c r="J1216">
        <v>2.08</v>
      </c>
      <c r="K1216">
        <v>1.49</v>
      </c>
      <c r="L1216" t="s">
        <v>11491</v>
      </c>
      <c r="M1216" t="s">
        <v>11319</v>
      </c>
      <c r="N1216" t="s">
        <v>11320</v>
      </c>
      <c r="O1216" t="s">
        <v>10681</v>
      </c>
      <c r="P1216" t="s">
        <v>10668</v>
      </c>
      <c r="Q1216" t="s">
        <v>10678</v>
      </c>
      <c r="R1216" t="s">
        <v>11388</v>
      </c>
      <c r="S1216" t="s">
        <v>10685</v>
      </c>
      <c r="T1216">
        <v>0.38</v>
      </c>
      <c r="U1216" s="1">
        <v>41161</v>
      </c>
    </row>
    <row r="1217" spans="1:21" x14ac:dyDescent="0.3">
      <c r="A1217">
        <v>5001</v>
      </c>
      <c r="B1217">
        <v>35649</v>
      </c>
      <c r="C1217" s="1">
        <v>40825</v>
      </c>
      <c r="D1217" t="s">
        <v>10704</v>
      </c>
      <c r="E1217">
        <v>9</v>
      </c>
      <c r="F1217">
        <v>43.26</v>
      </c>
      <c r="G1217">
        <v>0.1</v>
      </c>
      <c r="H1217" t="s">
        <v>10664</v>
      </c>
      <c r="I1217">
        <v>3.9</v>
      </c>
      <c r="J1217">
        <v>4.82</v>
      </c>
      <c r="K1217">
        <v>1.49</v>
      </c>
      <c r="L1217" t="s">
        <v>11532</v>
      </c>
      <c r="M1217" t="s">
        <v>11319</v>
      </c>
      <c r="N1217" t="s">
        <v>11320</v>
      </c>
      <c r="O1217" t="s">
        <v>10674</v>
      </c>
      <c r="P1217" t="s">
        <v>10668</v>
      </c>
      <c r="Q1217" t="s">
        <v>10678</v>
      </c>
      <c r="R1217" t="s">
        <v>11563</v>
      </c>
      <c r="S1217" t="s">
        <v>10685</v>
      </c>
      <c r="T1217">
        <v>0.36</v>
      </c>
      <c r="U1217" s="1">
        <v>40827</v>
      </c>
    </row>
    <row r="1218" spans="1:21" x14ac:dyDescent="0.3">
      <c r="A1218">
        <v>5002</v>
      </c>
      <c r="B1218">
        <v>35649</v>
      </c>
      <c r="C1218" s="1">
        <v>40825</v>
      </c>
      <c r="D1218" t="s">
        <v>10704</v>
      </c>
      <c r="E1218">
        <v>25</v>
      </c>
      <c r="F1218">
        <v>174.03</v>
      </c>
      <c r="G1218">
        <v>0.02</v>
      </c>
      <c r="H1218" t="s">
        <v>10664</v>
      </c>
      <c r="I1218">
        <v>-42.37</v>
      </c>
      <c r="J1218">
        <v>6.48</v>
      </c>
      <c r="K1218">
        <v>5.74</v>
      </c>
      <c r="L1218" t="s">
        <v>11532</v>
      </c>
      <c r="M1218" t="s">
        <v>11319</v>
      </c>
      <c r="N1218" t="s">
        <v>11320</v>
      </c>
      <c r="O1218" t="s">
        <v>10674</v>
      </c>
      <c r="P1218" t="s">
        <v>10668</v>
      </c>
      <c r="Q1218" t="s">
        <v>10702</v>
      </c>
      <c r="R1218" t="s">
        <v>11322</v>
      </c>
      <c r="S1218" t="s">
        <v>10685</v>
      </c>
      <c r="T1218">
        <v>0.37</v>
      </c>
      <c r="U1218" s="1">
        <v>40827</v>
      </c>
    </row>
    <row r="1219" spans="1:21" x14ac:dyDescent="0.3">
      <c r="A1219">
        <v>5121</v>
      </c>
      <c r="B1219">
        <v>36480</v>
      </c>
      <c r="C1219" s="1">
        <v>40412</v>
      </c>
      <c r="D1219" t="s">
        <v>10704</v>
      </c>
      <c r="E1219">
        <v>44</v>
      </c>
      <c r="F1219">
        <v>1190.8</v>
      </c>
      <c r="G1219">
        <v>7.0000000000000007E-2</v>
      </c>
      <c r="H1219" t="s">
        <v>10664</v>
      </c>
      <c r="I1219">
        <v>502.49</v>
      </c>
      <c r="J1219">
        <v>28.53</v>
      </c>
      <c r="K1219">
        <v>1.49</v>
      </c>
      <c r="L1219" t="s">
        <v>11476</v>
      </c>
      <c r="M1219" t="s">
        <v>11319</v>
      </c>
      <c r="N1219" t="s">
        <v>11320</v>
      </c>
      <c r="O1219" t="s">
        <v>10681</v>
      </c>
      <c r="P1219" t="s">
        <v>10668</v>
      </c>
      <c r="Q1219" t="s">
        <v>10678</v>
      </c>
      <c r="R1219" t="s">
        <v>11016</v>
      </c>
      <c r="S1219" t="s">
        <v>10685</v>
      </c>
      <c r="T1219">
        <v>0.38</v>
      </c>
      <c r="U1219" s="1">
        <v>40413</v>
      </c>
    </row>
    <row r="1220" spans="1:21" x14ac:dyDescent="0.3">
      <c r="A1220">
        <v>5171</v>
      </c>
      <c r="B1220">
        <v>36803</v>
      </c>
      <c r="C1220" s="1">
        <v>41125</v>
      </c>
      <c r="D1220" t="s">
        <v>10686</v>
      </c>
      <c r="E1220">
        <v>42</v>
      </c>
      <c r="F1220">
        <v>121.65</v>
      </c>
      <c r="G1220">
        <v>0.05</v>
      </c>
      <c r="H1220" t="s">
        <v>10664</v>
      </c>
      <c r="I1220">
        <v>30.76</v>
      </c>
      <c r="J1220">
        <v>2.88</v>
      </c>
      <c r="K1220">
        <v>0.99</v>
      </c>
      <c r="L1220" t="s">
        <v>11489</v>
      </c>
      <c r="M1220" t="s">
        <v>11319</v>
      </c>
      <c r="N1220" t="s">
        <v>11320</v>
      </c>
      <c r="O1220" t="s">
        <v>10681</v>
      </c>
      <c r="P1220" t="s">
        <v>10668</v>
      </c>
      <c r="Q1220" t="s">
        <v>10729</v>
      </c>
      <c r="R1220" t="s">
        <v>11564</v>
      </c>
      <c r="S1220" t="s">
        <v>10685</v>
      </c>
      <c r="T1220">
        <v>0.36</v>
      </c>
      <c r="U1220" s="1">
        <v>41127</v>
      </c>
    </row>
    <row r="1221" spans="1:21" x14ac:dyDescent="0.3">
      <c r="A1221">
        <v>5172</v>
      </c>
      <c r="B1221">
        <v>36803</v>
      </c>
      <c r="C1221" s="1">
        <v>41125</v>
      </c>
      <c r="D1221" t="s">
        <v>10686</v>
      </c>
      <c r="E1221">
        <v>2</v>
      </c>
      <c r="F1221">
        <v>19.02</v>
      </c>
      <c r="G1221">
        <v>0.05</v>
      </c>
      <c r="H1221" t="s">
        <v>10697</v>
      </c>
      <c r="I1221">
        <v>10.73</v>
      </c>
      <c r="J1221">
        <v>2.08</v>
      </c>
      <c r="K1221">
        <v>5.33</v>
      </c>
      <c r="L1221" t="s">
        <v>11489</v>
      </c>
      <c r="M1221" t="s">
        <v>11319</v>
      </c>
      <c r="N1221" t="s">
        <v>11320</v>
      </c>
      <c r="O1221" t="s">
        <v>10681</v>
      </c>
      <c r="P1221" t="s">
        <v>10690</v>
      </c>
      <c r="Q1221" t="s">
        <v>10691</v>
      </c>
      <c r="R1221" t="s">
        <v>10855</v>
      </c>
      <c r="S1221" t="s">
        <v>10685</v>
      </c>
      <c r="T1221">
        <v>0.43</v>
      </c>
      <c r="U1221" s="1">
        <v>41127</v>
      </c>
    </row>
    <row r="1222" spans="1:21" x14ac:dyDescent="0.3">
      <c r="A1222">
        <v>5173</v>
      </c>
      <c r="B1222">
        <v>36803</v>
      </c>
      <c r="C1222" s="1">
        <v>41125</v>
      </c>
      <c r="D1222" t="s">
        <v>10686</v>
      </c>
      <c r="E1222">
        <v>2</v>
      </c>
      <c r="F1222">
        <v>103.105</v>
      </c>
      <c r="G1222">
        <v>0.09</v>
      </c>
      <c r="H1222" t="s">
        <v>10664</v>
      </c>
      <c r="I1222">
        <v>-316.32</v>
      </c>
      <c r="J1222">
        <v>65.989999999999995</v>
      </c>
      <c r="K1222">
        <v>2.5</v>
      </c>
      <c r="L1222" t="s">
        <v>11489</v>
      </c>
      <c r="M1222" t="s">
        <v>11319</v>
      </c>
      <c r="N1222" t="s">
        <v>11320</v>
      </c>
      <c r="O1222" t="s">
        <v>10681</v>
      </c>
      <c r="P1222" t="s">
        <v>10682</v>
      </c>
      <c r="Q1222" t="s">
        <v>10683</v>
      </c>
      <c r="R1222" t="s">
        <v>11565</v>
      </c>
      <c r="S1222" t="s">
        <v>10685</v>
      </c>
      <c r="T1222">
        <v>0.56000000000000005</v>
      </c>
      <c r="U1222" s="1">
        <v>41127</v>
      </c>
    </row>
    <row r="1223" spans="1:21" x14ac:dyDescent="0.3">
      <c r="A1223">
        <v>5174</v>
      </c>
      <c r="B1223">
        <v>36805</v>
      </c>
      <c r="C1223" s="1">
        <v>40526</v>
      </c>
      <c r="D1223" t="s">
        <v>10704</v>
      </c>
      <c r="E1223">
        <v>7</v>
      </c>
      <c r="F1223">
        <v>263.8</v>
      </c>
      <c r="G1223">
        <v>0</v>
      </c>
      <c r="H1223" t="s">
        <v>10664</v>
      </c>
      <c r="I1223">
        <v>165.33</v>
      </c>
      <c r="J1223">
        <v>34.229999999999997</v>
      </c>
      <c r="K1223">
        <v>5.0199999999999996</v>
      </c>
      <c r="L1223" t="s">
        <v>11479</v>
      </c>
      <c r="M1223" t="s">
        <v>11319</v>
      </c>
      <c r="N1223" t="s">
        <v>11320</v>
      </c>
      <c r="O1223" t="s">
        <v>10681</v>
      </c>
      <c r="P1223" t="s">
        <v>10690</v>
      </c>
      <c r="Q1223" t="s">
        <v>10691</v>
      </c>
      <c r="R1223" t="s">
        <v>11462</v>
      </c>
      <c r="S1223" t="s">
        <v>10685</v>
      </c>
      <c r="T1223">
        <v>0.55000000000000004</v>
      </c>
      <c r="U1223" s="1">
        <v>40528</v>
      </c>
    </row>
    <row r="1224" spans="1:21" x14ac:dyDescent="0.3">
      <c r="A1224">
        <v>5175</v>
      </c>
      <c r="B1224">
        <v>36805</v>
      </c>
      <c r="C1224" s="1">
        <v>40526</v>
      </c>
      <c r="D1224" t="s">
        <v>10704</v>
      </c>
      <c r="E1224">
        <v>28</v>
      </c>
      <c r="F1224">
        <v>1546.3965000000001</v>
      </c>
      <c r="G1224">
        <v>7.0000000000000007E-2</v>
      </c>
      <c r="H1224" t="s">
        <v>10697</v>
      </c>
      <c r="I1224">
        <v>226.72</v>
      </c>
      <c r="J1224">
        <v>65.989999999999995</v>
      </c>
      <c r="K1224">
        <v>5.26</v>
      </c>
      <c r="L1224" t="s">
        <v>11479</v>
      </c>
      <c r="M1224" t="s">
        <v>11319</v>
      </c>
      <c r="N1224" t="s">
        <v>11320</v>
      </c>
      <c r="O1224" t="s">
        <v>10681</v>
      </c>
      <c r="P1224" t="s">
        <v>10682</v>
      </c>
      <c r="Q1224" t="s">
        <v>10683</v>
      </c>
      <c r="R1224" t="s">
        <v>10727</v>
      </c>
      <c r="S1224" t="s">
        <v>10685</v>
      </c>
      <c r="T1224">
        <v>0.59</v>
      </c>
      <c r="U1224" s="1">
        <v>40528</v>
      </c>
    </row>
    <row r="1225" spans="1:21" x14ac:dyDescent="0.3">
      <c r="A1225">
        <v>5180</v>
      </c>
      <c r="B1225">
        <v>36834</v>
      </c>
      <c r="C1225" s="1">
        <v>40171</v>
      </c>
      <c r="D1225" t="s">
        <v>10663</v>
      </c>
      <c r="E1225">
        <v>11</v>
      </c>
      <c r="F1225">
        <v>1935.1</v>
      </c>
      <c r="G1225">
        <v>0.01</v>
      </c>
      <c r="H1225" t="s">
        <v>10672</v>
      </c>
      <c r="I1225">
        <v>-42.96</v>
      </c>
      <c r="J1225">
        <v>170.98</v>
      </c>
      <c r="K1225">
        <v>35.89</v>
      </c>
      <c r="L1225" t="s">
        <v>11491</v>
      </c>
      <c r="M1225" t="s">
        <v>11319</v>
      </c>
      <c r="N1225" t="s">
        <v>11320</v>
      </c>
      <c r="O1225" t="s">
        <v>10681</v>
      </c>
      <c r="P1225" t="s">
        <v>10690</v>
      </c>
      <c r="Q1225" t="s">
        <v>10721</v>
      </c>
      <c r="R1225" t="s">
        <v>11566</v>
      </c>
      <c r="S1225" t="s">
        <v>10723</v>
      </c>
      <c r="T1225">
        <v>0.66</v>
      </c>
      <c r="U1225" s="1">
        <v>40173</v>
      </c>
    </row>
    <row r="1226" spans="1:21" x14ac:dyDescent="0.3">
      <c r="A1226">
        <v>5255</v>
      </c>
      <c r="B1226">
        <v>37410</v>
      </c>
      <c r="C1226" s="1">
        <v>40463</v>
      </c>
      <c r="D1226" t="s">
        <v>10704</v>
      </c>
      <c r="E1226">
        <v>45</v>
      </c>
      <c r="F1226">
        <v>18775.759999999998</v>
      </c>
      <c r="G1226">
        <v>0.03</v>
      </c>
      <c r="H1226" t="s">
        <v>10672</v>
      </c>
      <c r="I1226">
        <v>8504.4699999999993</v>
      </c>
      <c r="J1226">
        <v>400.97</v>
      </c>
      <c r="K1226">
        <v>48.26</v>
      </c>
      <c r="L1226" t="s">
        <v>11567</v>
      </c>
      <c r="M1226" t="s">
        <v>11319</v>
      </c>
      <c r="N1226" t="s">
        <v>11320</v>
      </c>
      <c r="O1226" t="s">
        <v>10681</v>
      </c>
      <c r="P1226" t="s">
        <v>10682</v>
      </c>
      <c r="Q1226" t="s">
        <v>10849</v>
      </c>
      <c r="R1226" t="s">
        <v>11568</v>
      </c>
      <c r="S1226" t="s">
        <v>10723</v>
      </c>
      <c r="T1226">
        <v>0.36</v>
      </c>
      <c r="U1226" s="1">
        <v>40465</v>
      </c>
    </row>
    <row r="1227" spans="1:21" x14ac:dyDescent="0.3">
      <c r="A1227">
        <v>5297</v>
      </c>
      <c r="B1227">
        <v>37729</v>
      </c>
      <c r="C1227" s="1">
        <v>39828</v>
      </c>
      <c r="D1227" t="s">
        <v>10686</v>
      </c>
      <c r="E1227">
        <v>48</v>
      </c>
      <c r="F1227">
        <v>447.89</v>
      </c>
      <c r="G1227">
        <v>0</v>
      </c>
      <c r="H1227" t="s">
        <v>10664</v>
      </c>
      <c r="I1227">
        <v>-26.78</v>
      </c>
      <c r="J1227">
        <v>8.6</v>
      </c>
      <c r="K1227">
        <v>6.19</v>
      </c>
      <c r="L1227" t="s">
        <v>11471</v>
      </c>
      <c r="M1227" t="s">
        <v>11319</v>
      </c>
      <c r="N1227" t="s">
        <v>11320</v>
      </c>
      <c r="O1227" t="s">
        <v>10681</v>
      </c>
      <c r="P1227" t="s">
        <v>10668</v>
      </c>
      <c r="Q1227" t="s">
        <v>10678</v>
      </c>
      <c r="R1227" t="s">
        <v>11477</v>
      </c>
      <c r="S1227" t="s">
        <v>10685</v>
      </c>
      <c r="T1227">
        <v>0.38</v>
      </c>
      <c r="U1227" s="1">
        <v>39828</v>
      </c>
    </row>
    <row r="1228" spans="1:21" x14ac:dyDescent="0.3">
      <c r="A1228">
        <v>5346</v>
      </c>
      <c r="B1228">
        <v>37988</v>
      </c>
      <c r="C1228" s="1">
        <v>40638</v>
      </c>
      <c r="D1228" t="s">
        <v>10686</v>
      </c>
      <c r="E1228">
        <v>12</v>
      </c>
      <c r="F1228">
        <v>189.19</v>
      </c>
      <c r="G1228">
        <v>0.08</v>
      </c>
      <c r="H1228" t="s">
        <v>10664</v>
      </c>
      <c r="I1228">
        <v>-56.71</v>
      </c>
      <c r="J1228">
        <v>16.059999999999999</v>
      </c>
      <c r="K1228">
        <v>8.34</v>
      </c>
      <c r="L1228" t="s">
        <v>11493</v>
      </c>
      <c r="M1228" t="s">
        <v>11319</v>
      </c>
      <c r="N1228" t="s">
        <v>11320</v>
      </c>
      <c r="O1228" t="s">
        <v>10701</v>
      </c>
      <c r="P1228" t="s">
        <v>10668</v>
      </c>
      <c r="Q1228" t="s">
        <v>10669</v>
      </c>
      <c r="R1228" t="s">
        <v>11569</v>
      </c>
    </row>
    <row r="1229" spans="1:21" x14ac:dyDescent="0.3">
      <c r="A1229">
        <v>5449</v>
      </c>
      <c r="B1229">
        <v>38690</v>
      </c>
      <c r="C1229" s="1">
        <v>40928</v>
      </c>
      <c r="D1229" t="s">
        <v>10663</v>
      </c>
      <c r="E1229">
        <v>28</v>
      </c>
      <c r="F1229">
        <v>697.5</v>
      </c>
      <c r="G1229">
        <v>0.02</v>
      </c>
      <c r="H1229" t="s">
        <v>10664</v>
      </c>
      <c r="I1229">
        <v>169.89</v>
      </c>
      <c r="J1229">
        <v>23.99</v>
      </c>
      <c r="K1229">
        <v>6.3</v>
      </c>
      <c r="L1229" t="s">
        <v>11479</v>
      </c>
      <c r="M1229" t="s">
        <v>11319</v>
      </c>
      <c r="N1229" t="s">
        <v>11320</v>
      </c>
      <c r="O1229" t="s">
        <v>10681</v>
      </c>
      <c r="P1229" t="s">
        <v>10682</v>
      </c>
      <c r="Q1229" t="s">
        <v>10849</v>
      </c>
      <c r="R1229" t="s">
        <v>11216</v>
      </c>
      <c r="S1229" t="s">
        <v>10689</v>
      </c>
      <c r="T1229">
        <v>0.38</v>
      </c>
      <c r="U1229" s="1">
        <v>40932</v>
      </c>
    </row>
    <row r="1230" spans="1:21" x14ac:dyDescent="0.3">
      <c r="A1230">
        <v>5457</v>
      </c>
      <c r="B1230">
        <v>38758</v>
      </c>
      <c r="C1230" s="1">
        <v>40810</v>
      </c>
      <c r="D1230" t="s">
        <v>10686</v>
      </c>
      <c r="E1230">
        <v>7</v>
      </c>
      <c r="F1230">
        <v>497.2</v>
      </c>
      <c r="G1230">
        <v>0</v>
      </c>
      <c r="H1230" t="s">
        <v>10664</v>
      </c>
      <c r="I1230">
        <v>-219.61</v>
      </c>
      <c r="J1230">
        <v>60.98</v>
      </c>
      <c r="K1230">
        <v>49</v>
      </c>
      <c r="L1230" t="s">
        <v>11532</v>
      </c>
      <c r="M1230" t="s">
        <v>11319</v>
      </c>
      <c r="N1230" t="s">
        <v>11320</v>
      </c>
      <c r="O1230" t="s">
        <v>10674</v>
      </c>
      <c r="P1230" t="s">
        <v>10668</v>
      </c>
      <c r="Q1230" t="s">
        <v>10675</v>
      </c>
      <c r="R1230" t="s">
        <v>11098</v>
      </c>
      <c r="S1230" t="s">
        <v>10769</v>
      </c>
      <c r="T1230">
        <v>0.59</v>
      </c>
      <c r="U1230" s="1">
        <v>40812</v>
      </c>
    </row>
    <row r="1231" spans="1:21" x14ac:dyDescent="0.3">
      <c r="A1231">
        <v>5554</v>
      </c>
      <c r="B1231">
        <v>39332</v>
      </c>
      <c r="C1231" s="1">
        <v>40825</v>
      </c>
      <c r="D1231" t="s">
        <v>10719</v>
      </c>
      <c r="E1231">
        <v>4</v>
      </c>
      <c r="F1231">
        <v>198.72</v>
      </c>
      <c r="G1231">
        <v>0.01</v>
      </c>
      <c r="H1231" t="s">
        <v>10697</v>
      </c>
      <c r="I1231">
        <v>-34.43</v>
      </c>
      <c r="J1231">
        <v>40.97</v>
      </c>
      <c r="K1231">
        <v>14.45</v>
      </c>
      <c r="L1231" t="s">
        <v>11493</v>
      </c>
      <c r="M1231" t="s">
        <v>11319</v>
      </c>
      <c r="N1231" t="s">
        <v>11320</v>
      </c>
      <c r="O1231" t="s">
        <v>10674</v>
      </c>
      <c r="P1231" t="s">
        <v>10690</v>
      </c>
      <c r="Q1231" t="s">
        <v>10691</v>
      </c>
      <c r="R1231" t="s">
        <v>10948</v>
      </c>
      <c r="S1231" t="s">
        <v>10769</v>
      </c>
      <c r="T1231">
        <v>0.56999999999999995</v>
      </c>
      <c r="U1231" s="1">
        <v>40826</v>
      </c>
    </row>
    <row r="1232" spans="1:21" x14ac:dyDescent="0.3">
      <c r="A1232">
        <v>5608</v>
      </c>
      <c r="B1232">
        <v>39745</v>
      </c>
      <c r="C1232" s="1">
        <v>40667</v>
      </c>
      <c r="D1232" t="s">
        <v>10686</v>
      </c>
      <c r="E1232">
        <v>8</v>
      </c>
      <c r="F1232">
        <v>955.29</v>
      </c>
      <c r="G1232">
        <v>0.05</v>
      </c>
      <c r="H1232" t="s">
        <v>10672</v>
      </c>
      <c r="I1232">
        <v>-286.2</v>
      </c>
      <c r="J1232">
        <v>115.99</v>
      </c>
      <c r="K1232">
        <v>56.14</v>
      </c>
      <c r="L1232" t="s">
        <v>11489</v>
      </c>
      <c r="M1232" t="s">
        <v>11319</v>
      </c>
      <c r="N1232" t="s">
        <v>11320</v>
      </c>
      <c r="O1232" t="s">
        <v>10681</v>
      </c>
      <c r="P1232" t="s">
        <v>10682</v>
      </c>
      <c r="Q1232" t="s">
        <v>10849</v>
      </c>
      <c r="R1232" t="s">
        <v>11107</v>
      </c>
      <c r="S1232" t="s">
        <v>10677</v>
      </c>
      <c r="T1232">
        <v>0.4</v>
      </c>
      <c r="U1232" s="1">
        <v>40668</v>
      </c>
    </row>
    <row r="1233" spans="1:21" x14ac:dyDescent="0.3">
      <c r="A1233">
        <v>5678</v>
      </c>
      <c r="B1233">
        <v>40134</v>
      </c>
      <c r="C1233" s="1">
        <v>40825</v>
      </c>
      <c r="D1233" t="s">
        <v>10663</v>
      </c>
      <c r="E1233">
        <v>10</v>
      </c>
      <c r="F1233">
        <v>109.37</v>
      </c>
      <c r="G1233">
        <v>0.1</v>
      </c>
      <c r="H1233" t="s">
        <v>10664</v>
      </c>
      <c r="I1233">
        <v>-21.66</v>
      </c>
      <c r="J1233">
        <v>10.89</v>
      </c>
      <c r="K1233">
        <v>4.5</v>
      </c>
      <c r="L1233" t="s">
        <v>11494</v>
      </c>
      <c r="M1233" t="s">
        <v>11319</v>
      </c>
      <c r="N1233" t="s">
        <v>11320</v>
      </c>
      <c r="O1233" t="s">
        <v>10667</v>
      </c>
      <c r="P1233" t="s">
        <v>10668</v>
      </c>
      <c r="Q1233" t="s">
        <v>10675</v>
      </c>
      <c r="R1233" t="s">
        <v>10983</v>
      </c>
      <c r="S1233" t="s">
        <v>10685</v>
      </c>
      <c r="T1233">
        <v>0.59</v>
      </c>
      <c r="U1233" s="1">
        <v>40832</v>
      </c>
    </row>
    <row r="1234" spans="1:21" x14ac:dyDescent="0.3">
      <c r="A1234">
        <v>5679</v>
      </c>
      <c r="B1234">
        <v>40134</v>
      </c>
      <c r="C1234" s="1">
        <v>40825</v>
      </c>
      <c r="D1234" t="s">
        <v>10663</v>
      </c>
      <c r="E1234">
        <v>43</v>
      </c>
      <c r="F1234">
        <v>1461.1</v>
      </c>
      <c r="G1234">
        <v>0.01</v>
      </c>
      <c r="H1234" t="s">
        <v>10664</v>
      </c>
      <c r="I1234">
        <v>674.46</v>
      </c>
      <c r="J1234">
        <v>31.78</v>
      </c>
      <c r="K1234">
        <v>1.99</v>
      </c>
      <c r="L1234" t="s">
        <v>11494</v>
      </c>
      <c r="M1234" t="s">
        <v>11319</v>
      </c>
      <c r="N1234" t="s">
        <v>11320</v>
      </c>
      <c r="O1234" t="s">
        <v>10667</v>
      </c>
      <c r="P1234" t="s">
        <v>10682</v>
      </c>
      <c r="Q1234" t="s">
        <v>10711</v>
      </c>
      <c r="R1234" t="s">
        <v>10773</v>
      </c>
    </row>
    <row r="1235" spans="1:21" x14ac:dyDescent="0.3">
      <c r="A1235">
        <v>5680</v>
      </c>
      <c r="B1235">
        <v>40134</v>
      </c>
      <c r="C1235" s="1">
        <v>40825</v>
      </c>
      <c r="D1235" t="s">
        <v>10663</v>
      </c>
      <c r="E1235">
        <v>1</v>
      </c>
      <c r="F1235">
        <v>9.75</v>
      </c>
      <c r="G1235">
        <v>0</v>
      </c>
      <c r="H1235" t="s">
        <v>10664</v>
      </c>
      <c r="I1235">
        <v>-6.72</v>
      </c>
      <c r="J1235">
        <v>4.9800000000000004</v>
      </c>
      <c r="K1235">
        <v>4.72</v>
      </c>
      <c r="L1235" t="s">
        <v>11494</v>
      </c>
      <c r="M1235" t="s">
        <v>11319</v>
      </c>
      <c r="N1235" t="s">
        <v>11320</v>
      </c>
      <c r="O1235" t="s">
        <v>10667</v>
      </c>
      <c r="P1235" t="s">
        <v>10668</v>
      </c>
      <c r="Q1235" t="s">
        <v>10702</v>
      </c>
      <c r="R1235" t="s">
        <v>11570</v>
      </c>
      <c r="S1235" t="s">
        <v>10685</v>
      </c>
      <c r="T1235">
        <v>0.36</v>
      </c>
      <c r="U1235" s="1">
        <v>40830</v>
      </c>
    </row>
    <row r="1236" spans="1:21" x14ac:dyDescent="0.3">
      <c r="A1236">
        <v>5683</v>
      </c>
      <c r="B1236">
        <v>40164</v>
      </c>
      <c r="C1236" s="1">
        <v>40278</v>
      </c>
      <c r="D1236" t="s">
        <v>10686</v>
      </c>
      <c r="E1236">
        <v>8</v>
      </c>
      <c r="F1236">
        <v>184.07</v>
      </c>
      <c r="G1236">
        <v>0.04</v>
      </c>
      <c r="H1236" t="s">
        <v>10664</v>
      </c>
      <c r="I1236">
        <v>75.63</v>
      </c>
      <c r="J1236">
        <v>22.98</v>
      </c>
      <c r="K1236">
        <v>7.58</v>
      </c>
      <c r="L1236" t="s">
        <v>11567</v>
      </c>
      <c r="M1236" t="s">
        <v>11319</v>
      </c>
      <c r="N1236" t="s">
        <v>11320</v>
      </c>
      <c r="O1236" t="s">
        <v>10681</v>
      </c>
      <c r="P1236" t="s">
        <v>10690</v>
      </c>
      <c r="Q1236" t="s">
        <v>10691</v>
      </c>
      <c r="R1236" t="s">
        <v>11398</v>
      </c>
      <c r="S1236" t="s">
        <v>10685</v>
      </c>
      <c r="T1236">
        <v>0.51</v>
      </c>
      <c r="U1236" s="1">
        <v>40280</v>
      </c>
    </row>
    <row r="1237" spans="1:21" x14ac:dyDescent="0.3">
      <c r="A1237">
        <v>5723</v>
      </c>
      <c r="B1237">
        <v>40608</v>
      </c>
      <c r="C1237" s="1">
        <v>41140</v>
      </c>
      <c r="D1237" t="s">
        <v>10686</v>
      </c>
      <c r="E1237">
        <v>29</v>
      </c>
      <c r="F1237">
        <v>573.97</v>
      </c>
      <c r="G1237">
        <v>0.05</v>
      </c>
      <c r="H1237" t="s">
        <v>10664</v>
      </c>
      <c r="I1237">
        <v>55.82</v>
      </c>
      <c r="J1237">
        <v>18.97</v>
      </c>
      <c r="K1237">
        <v>9.5399999999999991</v>
      </c>
      <c r="L1237" t="s">
        <v>11571</v>
      </c>
      <c r="M1237" t="s">
        <v>11319</v>
      </c>
      <c r="N1237" t="s">
        <v>11320</v>
      </c>
      <c r="O1237" t="s">
        <v>10681</v>
      </c>
      <c r="P1237" t="s">
        <v>10668</v>
      </c>
      <c r="Q1237" t="s">
        <v>10702</v>
      </c>
      <c r="R1237" t="s">
        <v>11202</v>
      </c>
      <c r="S1237" t="s">
        <v>10685</v>
      </c>
      <c r="T1237">
        <v>0.37</v>
      </c>
      <c r="U1237" s="1">
        <v>41142</v>
      </c>
    </row>
    <row r="1238" spans="1:21" x14ac:dyDescent="0.3">
      <c r="A1238">
        <v>5724</v>
      </c>
      <c r="B1238">
        <v>40608</v>
      </c>
      <c r="C1238" s="1">
        <v>41140</v>
      </c>
      <c r="D1238" t="s">
        <v>10686</v>
      </c>
      <c r="E1238">
        <v>39</v>
      </c>
      <c r="F1238">
        <v>223.79</v>
      </c>
      <c r="G1238">
        <v>0.01</v>
      </c>
      <c r="H1238" t="s">
        <v>10664</v>
      </c>
      <c r="I1238">
        <v>-89.88</v>
      </c>
      <c r="J1238">
        <v>5.28</v>
      </c>
      <c r="K1238">
        <v>5.66</v>
      </c>
      <c r="L1238" t="s">
        <v>11571</v>
      </c>
      <c r="M1238" t="s">
        <v>11319</v>
      </c>
      <c r="N1238" t="s">
        <v>11320</v>
      </c>
      <c r="O1238" t="s">
        <v>10681</v>
      </c>
      <c r="P1238" t="s">
        <v>10668</v>
      </c>
      <c r="Q1238" t="s">
        <v>10702</v>
      </c>
      <c r="R1238" t="s">
        <v>11054</v>
      </c>
      <c r="S1238" t="s">
        <v>10685</v>
      </c>
      <c r="T1238">
        <v>0.4</v>
      </c>
      <c r="U1238" s="1">
        <v>41141</v>
      </c>
    </row>
    <row r="1239" spans="1:21" x14ac:dyDescent="0.3">
      <c r="A1239">
        <v>5742</v>
      </c>
      <c r="B1239">
        <v>40801</v>
      </c>
      <c r="C1239" s="1">
        <v>41091</v>
      </c>
      <c r="D1239" t="s">
        <v>10686</v>
      </c>
      <c r="E1239">
        <v>20</v>
      </c>
      <c r="F1239">
        <v>129.16</v>
      </c>
      <c r="G1239">
        <v>7.0000000000000007E-2</v>
      </c>
      <c r="H1239" t="s">
        <v>10664</v>
      </c>
      <c r="I1239">
        <v>-56.15</v>
      </c>
      <c r="J1239">
        <v>6.48</v>
      </c>
      <c r="K1239">
        <v>6.22</v>
      </c>
      <c r="L1239" t="s">
        <v>11513</v>
      </c>
      <c r="M1239" t="s">
        <v>11319</v>
      </c>
      <c r="N1239" t="s">
        <v>11320</v>
      </c>
      <c r="O1239" t="s">
        <v>10681</v>
      </c>
      <c r="P1239" t="s">
        <v>10668</v>
      </c>
      <c r="Q1239" t="s">
        <v>10702</v>
      </c>
      <c r="R1239" t="s">
        <v>11545</v>
      </c>
      <c r="S1239" t="s">
        <v>10685</v>
      </c>
      <c r="T1239">
        <v>0.37</v>
      </c>
      <c r="U1239" s="1">
        <v>41091</v>
      </c>
    </row>
    <row r="1240" spans="1:21" x14ac:dyDescent="0.3">
      <c r="A1240">
        <v>5775</v>
      </c>
      <c r="B1240">
        <v>40965</v>
      </c>
      <c r="C1240" s="1">
        <v>40137</v>
      </c>
      <c r="D1240" t="s">
        <v>10704</v>
      </c>
      <c r="E1240">
        <v>29</v>
      </c>
      <c r="F1240">
        <v>843.55</v>
      </c>
      <c r="G1240">
        <v>0.08</v>
      </c>
      <c r="H1240" t="s">
        <v>10664</v>
      </c>
      <c r="I1240">
        <v>168.76</v>
      </c>
      <c r="J1240">
        <v>30.98</v>
      </c>
      <c r="K1240">
        <v>8.74</v>
      </c>
      <c r="L1240" t="s">
        <v>11514</v>
      </c>
      <c r="M1240" t="s">
        <v>11319</v>
      </c>
      <c r="N1240" t="s">
        <v>11320</v>
      </c>
      <c r="O1240" t="s">
        <v>10681</v>
      </c>
      <c r="P1240" t="s">
        <v>10668</v>
      </c>
      <c r="Q1240" t="s">
        <v>10702</v>
      </c>
      <c r="R1240" t="s">
        <v>11535</v>
      </c>
      <c r="S1240" t="s">
        <v>10685</v>
      </c>
      <c r="T1240">
        <v>0.4</v>
      </c>
      <c r="U1240" s="1">
        <v>40138</v>
      </c>
    </row>
    <row r="1241" spans="1:21" x14ac:dyDescent="0.3">
      <c r="A1241">
        <v>5820</v>
      </c>
      <c r="B1241">
        <v>41286</v>
      </c>
      <c r="C1241" s="1">
        <v>41168</v>
      </c>
      <c r="D1241" t="s">
        <v>10704</v>
      </c>
      <c r="E1241">
        <v>40</v>
      </c>
      <c r="F1241">
        <v>260.95999999999998</v>
      </c>
      <c r="G1241">
        <v>0.09</v>
      </c>
      <c r="H1241" t="s">
        <v>10664</v>
      </c>
      <c r="I1241">
        <v>-96.7</v>
      </c>
      <c r="J1241">
        <v>6.48</v>
      </c>
      <c r="K1241">
        <v>6.22</v>
      </c>
      <c r="L1241" t="s">
        <v>11521</v>
      </c>
      <c r="M1241" t="s">
        <v>11319</v>
      </c>
      <c r="N1241" t="s">
        <v>11320</v>
      </c>
      <c r="O1241" t="s">
        <v>10701</v>
      </c>
      <c r="P1241" t="s">
        <v>10668</v>
      </c>
      <c r="Q1241" t="s">
        <v>10702</v>
      </c>
      <c r="R1241" t="s">
        <v>11545</v>
      </c>
      <c r="S1241" t="s">
        <v>10685</v>
      </c>
      <c r="T1241">
        <v>0.37</v>
      </c>
      <c r="U1241" s="1">
        <v>41169</v>
      </c>
    </row>
    <row r="1242" spans="1:21" x14ac:dyDescent="0.3">
      <c r="A1242">
        <v>5836</v>
      </c>
      <c r="B1242">
        <v>41412</v>
      </c>
      <c r="C1242" s="1">
        <v>40073</v>
      </c>
      <c r="D1242" t="s">
        <v>10686</v>
      </c>
      <c r="E1242">
        <v>47</v>
      </c>
      <c r="F1242">
        <v>263.81</v>
      </c>
      <c r="G1242">
        <v>0.03</v>
      </c>
      <c r="H1242" t="s">
        <v>10664</v>
      </c>
      <c r="I1242">
        <v>-237.54</v>
      </c>
      <c r="J1242">
        <v>5.4</v>
      </c>
      <c r="K1242">
        <v>7.78</v>
      </c>
      <c r="L1242" t="s">
        <v>11479</v>
      </c>
      <c r="M1242" t="s">
        <v>11319</v>
      </c>
      <c r="N1242" t="s">
        <v>11320</v>
      </c>
      <c r="O1242" t="s">
        <v>10674</v>
      </c>
      <c r="P1242" t="s">
        <v>10668</v>
      </c>
      <c r="Q1242" t="s">
        <v>10678</v>
      </c>
      <c r="R1242" t="s">
        <v>10968</v>
      </c>
      <c r="S1242" t="s">
        <v>10685</v>
      </c>
      <c r="T1242">
        <v>0.37</v>
      </c>
      <c r="U1242" s="1">
        <v>40075</v>
      </c>
    </row>
    <row r="1243" spans="1:21" x14ac:dyDescent="0.3">
      <c r="A1243">
        <v>5856</v>
      </c>
      <c r="B1243">
        <v>41569</v>
      </c>
      <c r="C1243" s="1">
        <v>40380</v>
      </c>
      <c r="D1243" t="s">
        <v>10719</v>
      </c>
      <c r="E1243">
        <v>16</v>
      </c>
      <c r="F1243">
        <v>60.76</v>
      </c>
      <c r="G1243">
        <v>0.03</v>
      </c>
      <c r="H1243" t="s">
        <v>10664</v>
      </c>
      <c r="I1243">
        <v>5.25</v>
      </c>
      <c r="J1243">
        <v>3.7</v>
      </c>
      <c r="K1243">
        <v>1.61</v>
      </c>
      <c r="L1243" t="s">
        <v>11493</v>
      </c>
      <c r="M1243" t="s">
        <v>11319</v>
      </c>
      <c r="N1243" t="s">
        <v>11320</v>
      </c>
      <c r="O1243" t="s">
        <v>10681</v>
      </c>
      <c r="P1243" t="s">
        <v>10690</v>
      </c>
      <c r="Q1243" t="s">
        <v>10691</v>
      </c>
      <c r="R1243" t="s">
        <v>11233</v>
      </c>
      <c r="S1243" t="s">
        <v>10709</v>
      </c>
      <c r="T1243">
        <v>0.44</v>
      </c>
      <c r="U1243" s="1">
        <v>40382</v>
      </c>
    </row>
    <row r="1244" spans="1:21" x14ac:dyDescent="0.3">
      <c r="A1244">
        <v>5866</v>
      </c>
      <c r="B1244">
        <v>41633</v>
      </c>
      <c r="C1244" s="1">
        <v>40491</v>
      </c>
      <c r="D1244" t="s">
        <v>10663</v>
      </c>
      <c r="E1244">
        <v>29</v>
      </c>
      <c r="F1244">
        <v>3636.91</v>
      </c>
      <c r="G1244">
        <v>0</v>
      </c>
      <c r="H1244" t="s">
        <v>10672</v>
      </c>
      <c r="I1244">
        <v>-1284.24</v>
      </c>
      <c r="J1244">
        <v>122.99</v>
      </c>
      <c r="K1244">
        <v>70.2</v>
      </c>
      <c r="L1244" t="s">
        <v>11571</v>
      </c>
      <c r="M1244" t="s">
        <v>11319</v>
      </c>
      <c r="N1244" t="s">
        <v>11320</v>
      </c>
      <c r="O1244" t="s">
        <v>10681</v>
      </c>
      <c r="P1244" t="s">
        <v>10690</v>
      </c>
      <c r="Q1244" t="s">
        <v>10753</v>
      </c>
      <c r="R1244" t="s">
        <v>11056</v>
      </c>
    </row>
    <row r="1245" spans="1:21" x14ac:dyDescent="0.3">
      <c r="A1245">
        <v>5910</v>
      </c>
      <c r="B1245">
        <v>41895</v>
      </c>
      <c r="C1245" s="1">
        <v>40553</v>
      </c>
      <c r="D1245" t="s">
        <v>10719</v>
      </c>
      <c r="E1245">
        <v>8</v>
      </c>
      <c r="F1245">
        <v>27663.919999999998</v>
      </c>
      <c r="G1245">
        <v>0.05</v>
      </c>
      <c r="H1245" t="s">
        <v>10664</v>
      </c>
      <c r="I1245">
        <v>-391.92</v>
      </c>
      <c r="J1245">
        <v>3499.99</v>
      </c>
      <c r="K1245">
        <v>24.49</v>
      </c>
      <c r="L1245" t="s">
        <v>11509</v>
      </c>
      <c r="M1245" t="s">
        <v>11319</v>
      </c>
      <c r="N1245" t="s">
        <v>11320</v>
      </c>
      <c r="O1245" t="s">
        <v>10674</v>
      </c>
      <c r="P1245" t="s">
        <v>10682</v>
      </c>
      <c r="Q1245" t="s">
        <v>10740</v>
      </c>
      <c r="R1245" t="s">
        <v>11246</v>
      </c>
      <c r="S1245" t="s">
        <v>10769</v>
      </c>
      <c r="T1245">
        <v>0.37</v>
      </c>
      <c r="U1245" s="1">
        <v>40555</v>
      </c>
    </row>
    <row r="1246" spans="1:21" x14ac:dyDescent="0.3">
      <c r="A1246">
        <v>5936</v>
      </c>
      <c r="B1246">
        <v>42112</v>
      </c>
      <c r="C1246" s="1">
        <v>40536</v>
      </c>
      <c r="D1246" t="s">
        <v>10686</v>
      </c>
      <c r="E1246">
        <v>16</v>
      </c>
      <c r="F1246">
        <v>2744.3609999999999</v>
      </c>
      <c r="G1246">
        <v>0.01</v>
      </c>
      <c r="H1246" t="s">
        <v>10664</v>
      </c>
      <c r="I1246">
        <v>201.03</v>
      </c>
      <c r="J1246">
        <v>195.99</v>
      </c>
      <c r="K1246">
        <v>8.99</v>
      </c>
      <c r="L1246" t="s">
        <v>11571</v>
      </c>
      <c r="M1246" t="s">
        <v>11319</v>
      </c>
      <c r="N1246" t="s">
        <v>11320</v>
      </c>
      <c r="O1246" t="s">
        <v>10681</v>
      </c>
      <c r="P1246" t="s">
        <v>10682</v>
      </c>
      <c r="Q1246" t="s">
        <v>10683</v>
      </c>
      <c r="R1246" t="s">
        <v>11288</v>
      </c>
      <c r="S1246" t="s">
        <v>10685</v>
      </c>
      <c r="T1246">
        <v>0.6</v>
      </c>
      <c r="U1246" s="1">
        <v>40538</v>
      </c>
    </row>
    <row r="1247" spans="1:21" x14ac:dyDescent="0.3">
      <c r="A1247">
        <v>5942</v>
      </c>
      <c r="B1247">
        <v>42177</v>
      </c>
      <c r="C1247" s="1">
        <v>41059</v>
      </c>
      <c r="D1247" t="s">
        <v>10686</v>
      </c>
      <c r="E1247">
        <v>49</v>
      </c>
      <c r="F1247">
        <v>1201.934</v>
      </c>
      <c r="G1247">
        <v>0.03</v>
      </c>
      <c r="H1247" t="s">
        <v>10664</v>
      </c>
      <c r="I1247">
        <v>47.42</v>
      </c>
      <c r="J1247">
        <v>28.99</v>
      </c>
      <c r="K1247">
        <v>8.59</v>
      </c>
      <c r="L1247" t="s">
        <v>11494</v>
      </c>
      <c r="M1247" t="s">
        <v>11319</v>
      </c>
      <c r="N1247" t="s">
        <v>11320</v>
      </c>
      <c r="O1247" t="s">
        <v>10667</v>
      </c>
      <c r="P1247" t="s">
        <v>10682</v>
      </c>
      <c r="Q1247" t="s">
        <v>10683</v>
      </c>
      <c r="R1247" t="s">
        <v>11133</v>
      </c>
      <c r="S1247" t="s">
        <v>10689</v>
      </c>
      <c r="T1247">
        <v>0.56000000000000005</v>
      </c>
      <c r="U1247" s="1">
        <v>41060</v>
      </c>
    </row>
    <row r="1248" spans="1:21" x14ac:dyDescent="0.3">
      <c r="A1248">
        <v>5943</v>
      </c>
      <c r="B1248">
        <v>42177</v>
      </c>
      <c r="C1248" s="1">
        <v>41059</v>
      </c>
      <c r="D1248" t="s">
        <v>10686</v>
      </c>
      <c r="E1248">
        <v>38</v>
      </c>
      <c r="F1248">
        <v>395.84</v>
      </c>
      <c r="G1248">
        <v>0</v>
      </c>
      <c r="H1248" t="s">
        <v>10664</v>
      </c>
      <c r="I1248">
        <v>8.42</v>
      </c>
      <c r="J1248">
        <v>9.77</v>
      </c>
      <c r="K1248">
        <v>6.02</v>
      </c>
      <c r="L1248" t="s">
        <v>11494</v>
      </c>
      <c r="M1248" t="s">
        <v>11319</v>
      </c>
      <c r="N1248" t="s">
        <v>11320</v>
      </c>
      <c r="O1248" t="s">
        <v>10667</v>
      </c>
      <c r="P1248" t="s">
        <v>10690</v>
      </c>
      <c r="Q1248" t="s">
        <v>10691</v>
      </c>
      <c r="R1248" t="s">
        <v>11074</v>
      </c>
      <c r="S1248" t="s">
        <v>10689</v>
      </c>
      <c r="T1248">
        <v>0.48</v>
      </c>
      <c r="U1248" s="1">
        <v>41062</v>
      </c>
    </row>
    <row r="1249" spans="1:21" x14ac:dyDescent="0.3">
      <c r="A1249">
        <v>5969</v>
      </c>
      <c r="B1249">
        <v>42339</v>
      </c>
      <c r="C1249" s="1">
        <v>39856</v>
      </c>
      <c r="D1249" t="s">
        <v>10719</v>
      </c>
      <c r="E1249">
        <v>31</v>
      </c>
      <c r="F1249">
        <v>206.54</v>
      </c>
      <c r="G1249">
        <v>0.02</v>
      </c>
      <c r="H1249" t="s">
        <v>10664</v>
      </c>
      <c r="I1249">
        <v>-178.82</v>
      </c>
      <c r="J1249">
        <v>6.48</v>
      </c>
      <c r="K1249">
        <v>9.68</v>
      </c>
      <c r="L1249" t="s">
        <v>11555</v>
      </c>
      <c r="M1249" t="s">
        <v>11319</v>
      </c>
      <c r="N1249" t="s">
        <v>11320</v>
      </c>
      <c r="O1249" t="s">
        <v>10674</v>
      </c>
      <c r="P1249" t="s">
        <v>10668</v>
      </c>
      <c r="Q1249" t="s">
        <v>10702</v>
      </c>
      <c r="R1249" t="s">
        <v>11376</v>
      </c>
      <c r="S1249" t="s">
        <v>10685</v>
      </c>
      <c r="T1249">
        <v>0.36</v>
      </c>
      <c r="U1249" s="1">
        <v>39856</v>
      </c>
    </row>
    <row r="1250" spans="1:21" x14ac:dyDescent="0.3">
      <c r="A1250">
        <v>5971</v>
      </c>
      <c r="B1250">
        <v>42342</v>
      </c>
      <c r="C1250" s="1">
        <v>40060</v>
      </c>
      <c r="D1250" t="s">
        <v>10686</v>
      </c>
      <c r="E1250">
        <v>25</v>
      </c>
      <c r="F1250">
        <v>318.14</v>
      </c>
      <c r="G1250">
        <v>0.01</v>
      </c>
      <c r="H1250" t="s">
        <v>10664</v>
      </c>
      <c r="I1250">
        <v>49.67</v>
      </c>
      <c r="J1250">
        <v>12.28</v>
      </c>
      <c r="K1250">
        <v>5.09</v>
      </c>
      <c r="L1250" t="s">
        <v>11571</v>
      </c>
      <c r="M1250" t="s">
        <v>11319</v>
      </c>
      <c r="N1250" t="s">
        <v>11320</v>
      </c>
      <c r="O1250" t="s">
        <v>10681</v>
      </c>
      <c r="P1250" t="s">
        <v>10668</v>
      </c>
      <c r="Q1250" t="s">
        <v>10702</v>
      </c>
      <c r="R1250" t="s">
        <v>11572</v>
      </c>
      <c r="S1250" t="s">
        <v>10685</v>
      </c>
      <c r="T1250">
        <v>0.38</v>
      </c>
      <c r="U1250" s="1">
        <v>40061</v>
      </c>
    </row>
    <row r="1251" spans="1:21" x14ac:dyDescent="0.3">
      <c r="A1251">
        <v>6061</v>
      </c>
      <c r="B1251">
        <v>42947</v>
      </c>
      <c r="C1251" s="1">
        <v>40416</v>
      </c>
      <c r="D1251" t="s">
        <v>10663</v>
      </c>
      <c r="E1251">
        <v>5</v>
      </c>
      <c r="F1251">
        <v>177.05</v>
      </c>
      <c r="G1251">
        <v>0</v>
      </c>
      <c r="H1251" t="s">
        <v>10664</v>
      </c>
      <c r="I1251">
        <v>-50.67</v>
      </c>
      <c r="J1251">
        <v>35.409999999999997</v>
      </c>
      <c r="K1251">
        <v>1.99</v>
      </c>
      <c r="L1251" t="s">
        <v>11502</v>
      </c>
      <c r="M1251" t="s">
        <v>11319</v>
      </c>
      <c r="N1251" t="s">
        <v>11320</v>
      </c>
      <c r="O1251" t="s">
        <v>10701</v>
      </c>
      <c r="P1251" t="s">
        <v>10682</v>
      </c>
      <c r="Q1251" t="s">
        <v>10711</v>
      </c>
      <c r="R1251" t="s">
        <v>11573</v>
      </c>
      <c r="S1251" t="s">
        <v>10693</v>
      </c>
      <c r="T1251">
        <v>0.43</v>
      </c>
      <c r="U1251" s="1">
        <v>40418</v>
      </c>
    </row>
    <row r="1252" spans="1:21" x14ac:dyDescent="0.3">
      <c r="A1252">
        <v>6080</v>
      </c>
      <c r="B1252">
        <v>43079</v>
      </c>
      <c r="C1252" s="1">
        <v>40015</v>
      </c>
      <c r="D1252" t="s">
        <v>10704</v>
      </c>
      <c r="E1252">
        <v>40</v>
      </c>
      <c r="F1252">
        <v>1184.03</v>
      </c>
      <c r="G1252">
        <v>0.04</v>
      </c>
      <c r="H1252" t="s">
        <v>10664</v>
      </c>
      <c r="I1252">
        <v>-20.79</v>
      </c>
      <c r="J1252">
        <v>30.73</v>
      </c>
      <c r="K1252">
        <v>4</v>
      </c>
      <c r="L1252" t="s">
        <v>11471</v>
      </c>
      <c r="M1252" t="s">
        <v>11319</v>
      </c>
      <c r="N1252" t="s">
        <v>11320</v>
      </c>
      <c r="O1252" t="s">
        <v>10701</v>
      </c>
      <c r="P1252" t="s">
        <v>10682</v>
      </c>
      <c r="Q1252" t="s">
        <v>10711</v>
      </c>
      <c r="R1252" t="s">
        <v>10908</v>
      </c>
      <c r="S1252" t="s">
        <v>10685</v>
      </c>
      <c r="T1252">
        <v>0.75</v>
      </c>
      <c r="U1252" s="1">
        <v>40016</v>
      </c>
    </row>
    <row r="1253" spans="1:21" x14ac:dyDescent="0.3">
      <c r="A1253">
        <v>6087</v>
      </c>
      <c r="B1253">
        <v>43111</v>
      </c>
      <c r="C1253" s="1">
        <v>40798</v>
      </c>
      <c r="D1253" t="s">
        <v>10671</v>
      </c>
      <c r="E1253">
        <v>27</v>
      </c>
      <c r="F1253">
        <v>4722.83</v>
      </c>
      <c r="G1253">
        <v>0.01</v>
      </c>
      <c r="H1253" t="s">
        <v>10664</v>
      </c>
      <c r="I1253">
        <v>1749.78</v>
      </c>
      <c r="J1253">
        <v>165.98</v>
      </c>
      <c r="K1253">
        <v>19.989999999999998</v>
      </c>
      <c r="L1253" t="s">
        <v>11347</v>
      </c>
      <c r="M1253" t="s">
        <v>11319</v>
      </c>
      <c r="N1253" t="s">
        <v>11320</v>
      </c>
      <c r="O1253" t="s">
        <v>10674</v>
      </c>
      <c r="P1253" t="s">
        <v>10668</v>
      </c>
      <c r="Q1253" t="s">
        <v>10678</v>
      </c>
      <c r="R1253" t="s">
        <v>11168</v>
      </c>
      <c r="S1253" t="s">
        <v>10685</v>
      </c>
      <c r="T1253">
        <v>0.4</v>
      </c>
      <c r="U1253" s="1">
        <v>40799</v>
      </c>
    </row>
    <row r="1254" spans="1:21" x14ac:dyDescent="0.3">
      <c r="A1254">
        <v>6091</v>
      </c>
      <c r="B1254">
        <v>43140</v>
      </c>
      <c r="C1254" s="1">
        <v>39890</v>
      </c>
      <c r="D1254" t="s">
        <v>10719</v>
      </c>
      <c r="E1254">
        <v>23</v>
      </c>
      <c r="F1254">
        <v>130.16</v>
      </c>
      <c r="G1254">
        <v>0.1</v>
      </c>
      <c r="H1254" t="s">
        <v>10664</v>
      </c>
      <c r="I1254">
        <v>-49.53</v>
      </c>
      <c r="J1254">
        <v>5.98</v>
      </c>
      <c r="K1254">
        <v>5.14</v>
      </c>
      <c r="L1254" t="s">
        <v>11484</v>
      </c>
      <c r="M1254" t="s">
        <v>11319</v>
      </c>
      <c r="N1254" t="s">
        <v>11320</v>
      </c>
      <c r="O1254" t="s">
        <v>10701</v>
      </c>
      <c r="P1254" t="s">
        <v>10668</v>
      </c>
      <c r="Q1254" t="s">
        <v>10702</v>
      </c>
      <c r="R1254" t="s">
        <v>11574</v>
      </c>
      <c r="S1254" t="s">
        <v>10685</v>
      </c>
      <c r="T1254">
        <v>0.36</v>
      </c>
      <c r="U1254" s="1">
        <v>39892</v>
      </c>
    </row>
    <row r="1255" spans="1:21" x14ac:dyDescent="0.3">
      <c r="A1255">
        <v>6228</v>
      </c>
      <c r="B1255">
        <v>44098</v>
      </c>
      <c r="C1255" s="1">
        <v>40205</v>
      </c>
      <c r="D1255" t="s">
        <v>10663</v>
      </c>
      <c r="E1255">
        <v>1</v>
      </c>
      <c r="F1255">
        <v>5.0599999999999996</v>
      </c>
      <c r="G1255">
        <v>0.01</v>
      </c>
      <c r="H1255" t="s">
        <v>10664</v>
      </c>
      <c r="I1255">
        <v>-2.64</v>
      </c>
      <c r="J1255">
        <v>3.14</v>
      </c>
      <c r="K1255">
        <v>1.92</v>
      </c>
      <c r="L1255" t="s">
        <v>11575</v>
      </c>
      <c r="M1255" t="s">
        <v>11319</v>
      </c>
      <c r="N1255" t="s">
        <v>11320</v>
      </c>
      <c r="O1255" t="s">
        <v>10681</v>
      </c>
      <c r="P1255" t="s">
        <v>10668</v>
      </c>
      <c r="Q1255" t="s">
        <v>10791</v>
      </c>
    </row>
    <row r="1256" spans="1:21" x14ac:dyDescent="0.3">
      <c r="A1256">
        <v>6282</v>
      </c>
      <c r="B1256">
        <v>44451</v>
      </c>
      <c r="C1256" s="1">
        <v>40797</v>
      </c>
      <c r="D1256" t="s">
        <v>10719</v>
      </c>
      <c r="E1256">
        <v>4</v>
      </c>
      <c r="F1256">
        <v>103.9</v>
      </c>
      <c r="G1256">
        <v>7.0000000000000007E-2</v>
      </c>
      <c r="H1256" t="s">
        <v>10697</v>
      </c>
      <c r="I1256">
        <v>-19.260000000000002</v>
      </c>
      <c r="J1256">
        <v>22.98</v>
      </c>
      <c r="K1256">
        <v>7.58</v>
      </c>
      <c r="L1256" t="s">
        <v>11493</v>
      </c>
      <c r="M1256" t="s">
        <v>11576</v>
      </c>
      <c r="N1256" t="s">
        <v>11137</v>
      </c>
      <c r="O1256" t="s">
        <v>10701</v>
      </c>
      <c r="P1256" t="s">
        <v>10690</v>
      </c>
      <c r="Q1256" t="s">
        <v>10691</v>
      </c>
      <c r="R1256" t="s">
        <v>11398</v>
      </c>
      <c r="S1256" t="s">
        <v>10685</v>
      </c>
      <c r="T1256">
        <v>0.51</v>
      </c>
      <c r="U1256" s="1">
        <v>40799</v>
      </c>
    </row>
    <row r="1257" spans="1:21" x14ac:dyDescent="0.3">
      <c r="A1257">
        <v>6354</v>
      </c>
      <c r="B1257">
        <v>45059</v>
      </c>
      <c r="C1257" s="1">
        <v>40577</v>
      </c>
      <c r="D1257" t="s">
        <v>10686</v>
      </c>
      <c r="E1257">
        <v>35</v>
      </c>
      <c r="F1257">
        <v>1327.59</v>
      </c>
      <c r="G1257">
        <v>0.05</v>
      </c>
      <c r="H1257" t="s">
        <v>10697</v>
      </c>
      <c r="I1257">
        <v>371.28</v>
      </c>
      <c r="J1257">
        <v>37.74</v>
      </c>
      <c r="K1257">
        <v>2.9</v>
      </c>
      <c r="L1257" t="s">
        <v>11509</v>
      </c>
      <c r="M1257" t="s">
        <v>11576</v>
      </c>
      <c r="N1257" t="s">
        <v>11137</v>
      </c>
      <c r="O1257" t="s">
        <v>10674</v>
      </c>
      <c r="P1257" t="s">
        <v>10668</v>
      </c>
      <c r="Q1257" t="s">
        <v>10736</v>
      </c>
      <c r="R1257" t="s">
        <v>11577</v>
      </c>
      <c r="S1257" t="s">
        <v>10693</v>
      </c>
      <c r="T1257">
        <v>0.59</v>
      </c>
      <c r="U1257" s="1">
        <v>40578</v>
      </c>
    </row>
    <row r="1258" spans="1:21" x14ac:dyDescent="0.3">
      <c r="A1258">
        <v>6355</v>
      </c>
      <c r="B1258">
        <v>45059</v>
      </c>
      <c r="C1258" s="1">
        <v>40577</v>
      </c>
      <c r="D1258" t="s">
        <v>10686</v>
      </c>
      <c r="E1258">
        <v>39</v>
      </c>
      <c r="F1258">
        <v>3401.8</v>
      </c>
      <c r="G1258">
        <v>0.09</v>
      </c>
      <c r="H1258" t="s">
        <v>10697</v>
      </c>
      <c r="I1258">
        <v>-508.87</v>
      </c>
      <c r="J1258">
        <v>95.43</v>
      </c>
      <c r="K1258">
        <v>19.989999999999998</v>
      </c>
      <c r="L1258" t="s">
        <v>11509</v>
      </c>
      <c r="M1258" t="s">
        <v>11576</v>
      </c>
      <c r="N1258" t="s">
        <v>11137</v>
      </c>
      <c r="O1258" t="s">
        <v>10674</v>
      </c>
      <c r="P1258" t="s">
        <v>10668</v>
      </c>
      <c r="Q1258" t="s">
        <v>10669</v>
      </c>
      <c r="R1258" t="s">
        <v>11013</v>
      </c>
      <c r="S1258" t="s">
        <v>10685</v>
      </c>
      <c r="T1258">
        <v>0.79</v>
      </c>
      <c r="U1258" s="1">
        <v>40579</v>
      </c>
    </row>
    <row r="1259" spans="1:21" x14ac:dyDescent="0.3">
      <c r="A1259">
        <v>6362</v>
      </c>
      <c r="B1259">
        <v>45155</v>
      </c>
      <c r="C1259" s="1">
        <v>40589</v>
      </c>
      <c r="D1259" t="s">
        <v>10663</v>
      </c>
      <c r="E1259">
        <v>44</v>
      </c>
      <c r="F1259">
        <v>181.61</v>
      </c>
      <c r="G1259">
        <v>0.03</v>
      </c>
      <c r="H1259" t="s">
        <v>10664</v>
      </c>
      <c r="I1259">
        <v>-150.26</v>
      </c>
      <c r="J1259">
        <v>4.13</v>
      </c>
      <c r="K1259">
        <v>5.34</v>
      </c>
      <c r="L1259" t="s">
        <v>11489</v>
      </c>
      <c r="M1259" t="s">
        <v>11576</v>
      </c>
      <c r="N1259" t="s">
        <v>11137</v>
      </c>
      <c r="O1259" t="s">
        <v>10681</v>
      </c>
      <c r="P1259" t="s">
        <v>10668</v>
      </c>
      <c r="Q1259" t="s">
        <v>10678</v>
      </c>
      <c r="R1259" t="s">
        <v>11298</v>
      </c>
      <c r="S1259" t="s">
        <v>10685</v>
      </c>
      <c r="T1259">
        <v>0.38</v>
      </c>
      <c r="U1259" s="1">
        <v>40596</v>
      </c>
    </row>
    <row r="1260" spans="1:21" x14ac:dyDescent="0.3">
      <c r="A1260">
        <v>6363</v>
      </c>
      <c r="B1260">
        <v>45155</v>
      </c>
      <c r="C1260" s="1">
        <v>40589</v>
      </c>
      <c r="D1260" t="s">
        <v>10663</v>
      </c>
      <c r="E1260">
        <v>35</v>
      </c>
      <c r="F1260">
        <v>111.55</v>
      </c>
      <c r="G1260">
        <v>0.05</v>
      </c>
      <c r="H1260" t="s">
        <v>10664</v>
      </c>
      <c r="I1260">
        <v>-54.25</v>
      </c>
      <c r="J1260">
        <v>3.14</v>
      </c>
      <c r="K1260">
        <v>1.92</v>
      </c>
      <c r="L1260" t="s">
        <v>11489</v>
      </c>
      <c r="M1260" t="s">
        <v>11576</v>
      </c>
      <c r="N1260" t="s">
        <v>11137</v>
      </c>
      <c r="O1260" t="s">
        <v>10681</v>
      </c>
      <c r="P1260" t="s">
        <v>10668</v>
      </c>
      <c r="Q1260" t="s">
        <v>10791</v>
      </c>
    </row>
    <row r="1261" spans="1:21" x14ac:dyDescent="0.3">
      <c r="A1261">
        <v>6380</v>
      </c>
      <c r="B1261">
        <v>45317</v>
      </c>
      <c r="C1261" s="1">
        <v>40969</v>
      </c>
      <c r="D1261" t="s">
        <v>10663</v>
      </c>
      <c r="E1261">
        <v>36</v>
      </c>
      <c r="F1261">
        <v>1435.95</v>
      </c>
      <c r="G1261">
        <v>0.05</v>
      </c>
      <c r="H1261" t="s">
        <v>10664</v>
      </c>
      <c r="I1261">
        <v>486.9</v>
      </c>
      <c r="J1261">
        <v>39.24</v>
      </c>
      <c r="K1261">
        <v>1.99</v>
      </c>
      <c r="L1261" t="s">
        <v>11480</v>
      </c>
      <c r="M1261" t="s">
        <v>11576</v>
      </c>
      <c r="N1261" t="s">
        <v>11137</v>
      </c>
      <c r="O1261" t="s">
        <v>10667</v>
      </c>
      <c r="P1261" t="s">
        <v>10682</v>
      </c>
      <c r="Q1261" t="s">
        <v>10711</v>
      </c>
      <c r="R1261" t="s">
        <v>10914</v>
      </c>
      <c r="S1261" t="s">
        <v>10693</v>
      </c>
      <c r="T1261">
        <v>0.51</v>
      </c>
      <c r="U1261" s="1">
        <v>40976</v>
      </c>
    </row>
    <row r="1262" spans="1:21" x14ac:dyDescent="0.3">
      <c r="A1262">
        <v>6381</v>
      </c>
      <c r="B1262">
        <v>45317</v>
      </c>
      <c r="C1262" s="1">
        <v>40969</v>
      </c>
      <c r="D1262" t="s">
        <v>10663</v>
      </c>
      <c r="E1262">
        <v>28</v>
      </c>
      <c r="F1262">
        <v>961.06</v>
      </c>
      <c r="G1262">
        <v>0.05</v>
      </c>
      <c r="H1262" t="s">
        <v>10664</v>
      </c>
      <c r="I1262">
        <v>361.82</v>
      </c>
      <c r="J1262">
        <v>34.229999999999997</v>
      </c>
      <c r="K1262">
        <v>5.0199999999999996</v>
      </c>
      <c r="L1262" t="s">
        <v>11480</v>
      </c>
      <c r="M1262" t="s">
        <v>11576</v>
      </c>
      <c r="N1262" t="s">
        <v>11137</v>
      </c>
      <c r="O1262" t="s">
        <v>10667</v>
      </c>
      <c r="P1262" t="s">
        <v>10690</v>
      </c>
      <c r="Q1262" t="s">
        <v>10691</v>
      </c>
      <c r="R1262" t="s">
        <v>11462</v>
      </c>
      <c r="S1262" t="s">
        <v>10685</v>
      </c>
      <c r="T1262">
        <v>0.55000000000000004</v>
      </c>
      <c r="U1262" s="1">
        <v>40976</v>
      </c>
    </row>
    <row r="1263" spans="1:21" x14ac:dyDescent="0.3">
      <c r="A1263">
        <v>6432</v>
      </c>
      <c r="B1263">
        <v>45731</v>
      </c>
      <c r="C1263" s="1">
        <v>40035</v>
      </c>
      <c r="D1263" t="s">
        <v>10719</v>
      </c>
      <c r="E1263">
        <v>19</v>
      </c>
      <c r="F1263">
        <v>146.63</v>
      </c>
      <c r="G1263">
        <v>0.01</v>
      </c>
      <c r="H1263" t="s">
        <v>10697</v>
      </c>
      <c r="I1263">
        <v>-30.06</v>
      </c>
      <c r="J1263">
        <v>6.48</v>
      </c>
      <c r="K1263">
        <v>6.22</v>
      </c>
      <c r="L1263" t="s">
        <v>11343</v>
      </c>
      <c r="M1263" t="s">
        <v>11576</v>
      </c>
      <c r="N1263" t="s">
        <v>11137</v>
      </c>
      <c r="O1263" t="s">
        <v>10674</v>
      </c>
      <c r="P1263" t="s">
        <v>10668</v>
      </c>
      <c r="Q1263" t="s">
        <v>10702</v>
      </c>
      <c r="R1263" t="s">
        <v>11545</v>
      </c>
      <c r="S1263" t="s">
        <v>10685</v>
      </c>
      <c r="T1263">
        <v>0.37</v>
      </c>
      <c r="U1263" s="1">
        <v>40036</v>
      </c>
    </row>
    <row r="1264" spans="1:21" x14ac:dyDescent="0.3">
      <c r="A1264">
        <v>6433</v>
      </c>
      <c r="B1264">
        <v>45731</v>
      </c>
      <c r="C1264" s="1">
        <v>40035</v>
      </c>
      <c r="D1264" t="s">
        <v>10719</v>
      </c>
      <c r="E1264">
        <v>35</v>
      </c>
      <c r="F1264">
        <v>2506.2674999999999</v>
      </c>
      <c r="G1264">
        <v>0.03</v>
      </c>
      <c r="H1264" t="s">
        <v>10664</v>
      </c>
      <c r="I1264">
        <v>1160.58</v>
      </c>
      <c r="J1264">
        <v>85.99</v>
      </c>
      <c r="K1264">
        <v>3.3</v>
      </c>
      <c r="L1264" t="s">
        <v>11343</v>
      </c>
      <c r="M1264" t="s">
        <v>11576</v>
      </c>
      <c r="N1264" t="s">
        <v>11137</v>
      </c>
      <c r="O1264" t="s">
        <v>10674</v>
      </c>
      <c r="P1264" t="s">
        <v>10682</v>
      </c>
      <c r="Q1264" t="s">
        <v>10683</v>
      </c>
      <c r="R1264" t="s">
        <v>11380</v>
      </c>
      <c r="S1264" t="s">
        <v>10693</v>
      </c>
      <c r="T1264">
        <v>0.37</v>
      </c>
      <c r="U1264" s="1">
        <v>40037</v>
      </c>
    </row>
    <row r="1265" spans="1:21" x14ac:dyDescent="0.3">
      <c r="A1265">
        <v>6578</v>
      </c>
      <c r="B1265">
        <v>46849</v>
      </c>
      <c r="C1265" s="1">
        <v>40525</v>
      </c>
      <c r="D1265" t="s">
        <v>10686</v>
      </c>
      <c r="E1265">
        <v>23</v>
      </c>
      <c r="F1265">
        <v>188.54</v>
      </c>
      <c r="G1265">
        <v>0.09</v>
      </c>
      <c r="H1265" t="s">
        <v>10664</v>
      </c>
      <c r="I1265">
        <v>9.82</v>
      </c>
      <c r="J1265">
        <v>8.33</v>
      </c>
      <c r="K1265">
        <v>1.99</v>
      </c>
      <c r="L1265" t="s">
        <v>11513</v>
      </c>
      <c r="M1265" t="s">
        <v>11576</v>
      </c>
      <c r="N1265" t="s">
        <v>11137</v>
      </c>
      <c r="O1265" t="s">
        <v>10681</v>
      </c>
      <c r="P1265" t="s">
        <v>10682</v>
      </c>
      <c r="Q1265" t="s">
        <v>10711</v>
      </c>
      <c r="R1265" t="s">
        <v>10962</v>
      </c>
    </row>
    <row r="1266" spans="1:21" x14ac:dyDescent="0.3">
      <c r="A1266">
        <v>6621</v>
      </c>
      <c r="B1266">
        <v>47108</v>
      </c>
      <c r="C1266" s="1">
        <v>40101</v>
      </c>
      <c r="D1266" t="s">
        <v>10686</v>
      </c>
      <c r="E1266">
        <v>19</v>
      </c>
      <c r="F1266">
        <v>359.68</v>
      </c>
      <c r="G1266">
        <v>7.0000000000000007E-2</v>
      </c>
      <c r="H1266" t="s">
        <v>10664</v>
      </c>
      <c r="I1266">
        <v>187.15</v>
      </c>
      <c r="J1266">
        <v>18.649999999999999</v>
      </c>
      <c r="K1266">
        <v>3.77</v>
      </c>
      <c r="L1266" t="s">
        <v>11532</v>
      </c>
      <c r="M1266" t="s">
        <v>11576</v>
      </c>
      <c r="N1266" t="s">
        <v>11137</v>
      </c>
      <c r="O1266" t="s">
        <v>10674</v>
      </c>
      <c r="P1266" t="s">
        <v>10690</v>
      </c>
      <c r="Q1266" t="s">
        <v>10691</v>
      </c>
      <c r="R1266" t="s">
        <v>11520</v>
      </c>
      <c r="S1266" t="s">
        <v>10693</v>
      </c>
      <c r="T1266">
        <v>0.39</v>
      </c>
      <c r="U1266" s="1">
        <v>40102</v>
      </c>
    </row>
    <row r="1267" spans="1:21" x14ac:dyDescent="0.3">
      <c r="A1267">
        <v>6622</v>
      </c>
      <c r="B1267">
        <v>47108</v>
      </c>
      <c r="C1267" s="1">
        <v>40101</v>
      </c>
      <c r="D1267" t="s">
        <v>10686</v>
      </c>
      <c r="E1267">
        <v>7</v>
      </c>
      <c r="F1267">
        <v>131.55000000000001</v>
      </c>
      <c r="G1267">
        <v>0.06</v>
      </c>
      <c r="H1267" t="s">
        <v>10664</v>
      </c>
      <c r="I1267">
        <v>-43.74</v>
      </c>
      <c r="J1267">
        <v>17.98</v>
      </c>
      <c r="K1267">
        <v>8.51</v>
      </c>
      <c r="L1267" t="s">
        <v>11532</v>
      </c>
      <c r="M1267" t="s">
        <v>11576</v>
      </c>
      <c r="N1267" t="s">
        <v>11137</v>
      </c>
      <c r="O1267" t="s">
        <v>10674</v>
      </c>
      <c r="P1267" t="s">
        <v>10682</v>
      </c>
      <c r="Q1267" t="s">
        <v>10849</v>
      </c>
      <c r="R1267" t="s">
        <v>10915</v>
      </c>
      <c r="S1267" t="s">
        <v>10689</v>
      </c>
      <c r="T1267">
        <v>0.4</v>
      </c>
      <c r="U1267" s="1">
        <v>40103</v>
      </c>
    </row>
    <row r="1268" spans="1:21" x14ac:dyDescent="0.3">
      <c r="A1268">
        <v>6623</v>
      </c>
      <c r="B1268">
        <v>47108</v>
      </c>
      <c r="C1268" s="1">
        <v>40101</v>
      </c>
      <c r="D1268" t="s">
        <v>10686</v>
      </c>
      <c r="E1268">
        <v>26</v>
      </c>
      <c r="F1268">
        <v>258.11</v>
      </c>
      <c r="G1268">
        <v>0.1</v>
      </c>
      <c r="H1268" t="s">
        <v>10697</v>
      </c>
      <c r="I1268">
        <v>9.9499999999999993</v>
      </c>
      <c r="J1268">
        <v>9.99</v>
      </c>
      <c r="K1268">
        <v>4.78</v>
      </c>
      <c r="L1268" t="s">
        <v>11532</v>
      </c>
      <c r="M1268" t="s">
        <v>11576</v>
      </c>
      <c r="N1268" t="s">
        <v>11137</v>
      </c>
      <c r="O1268" t="s">
        <v>10674</v>
      </c>
      <c r="P1268" t="s">
        <v>10668</v>
      </c>
      <c r="Q1268" t="s">
        <v>10702</v>
      </c>
      <c r="R1268" t="s">
        <v>11578</v>
      </c>
      <c r="S1268" t="s">
        <v>10685</v>
      </c>
      <c r="T1268">
        <v>0.4</v>
      </c>
      <c r="U1268" s="1">
        <v>40104</v>
      </c>
    </row>
    <row r="1269" spans="1:21" x14ac:dyDescent="0.3">
      <c r="A1269">
        <v>6624</v>
      </c>
      <c r="B1269">
        <v>47108</v>
      </c>
      <c r="C1269" s="1">
        <v>40101</v>
      </c>
      <c r="D1269" t="s">
        <v>10686</v>
      </c>
      <c r="E1269">
        <v>9</v>
      </c>
      <c r="F1269">
        <v>1288.5150000000001</v>
      </c>
      <c r="G1269">
        <v>0.08</v>
      </c>
      <c r="H1269" t="s">
        <v>10697</v>
      </c>
      <c r="I1269">
        <v>-382.57</v>
      </c>
      <c r="J1269">
        <v>175.99</v>
      </c>
      <c r="K1269">
        <v>8.99</v>
      </c>
      <c r="L1269" t="s">
        <v>11532</v>
      </c>
      <c r="M1269" t="s">
        <v>11576</v>
      </c>
      <c r="N1269" t="s">
        <v>11137</v>
      </c>
      <c r="O1269" t="s">
        <v>10674</v>
      </c>
      <c r="P1269" t="s">
        <v>10682</v>
      </c>
      <c r="Q1269" t="s">
        <v>10683</v>
      </c>
      <c r="R1269">
        <v>2180</v>
      </c>
      <c r="S1269" t="s">
        <v>10685</v>
      </c>
      <c r="T1269">
        <v>0.56999999999999995</v>
      </c>
      <c r="U1269" s="1">
        <v>40102</v>
      </c>
    </row>
    <row r="1270" spans="1:21" x14ac:dyDescent="0.3">
      <c r="A1270">
        <v>6676</v>
      </c>
      <c r="B1270">
        <v>47520</v>
      </c>
      <c r="C1270" s="1">
        <v>40093</v>
      </c>
      <c r="D1270" t="s">
        <v>10686</v>
      </c>
      <c r="E1270">
        <v>36</v>
      </c>
      <c r="F1270">
        <v>277.88</v>
      </c>
      <c r="G1270">
        <v>0.09</v>
      </c>
      <c r="H1270" t="s">
        <v>10664</v>
      </c>
      <c r="I1270">
        <v>-64.41</v>
      </c>
      <c r="J1270">
        <v>7.68</v>
      </c>
      <c r="K1270">
        <v>6.16</v>
      </c>
      <c r="L1270" t="s">
        <v>11485</v>
      </c>
      <c r="M1270" t="s">
        <v>11576</v>
      </c>
      <c r="N1270" t="s">
        <v>11137</v>
      </c>
      <c r="O1270" t="s">
        <v>10674</v>
      </c>
      <c r="P1270" t="s">
        <v>10668</v>
      </c>
      <c r="Q1270" t="s">
        <v>10678</v>
      </c>
      <c r="R1270" t="s">
        <v>11459</v>
      </c>
      <c r="S1270" t="s">
        <v>10685</v>
      </c>
      <c r="T1270">
        <v>0.35</v>
      </c>
      <c r="U1270" s="1">
        <v>40095</v>
      </c>
    </row>
    <row r="1271" spans="1:21" x14ac:dyDescent="0.3">
      <c r="A1271">
        <v>6677</v>
      </c>
      <c r="B1271">
        <v>47520</v>
      </c>
      <c r="C1271" s="1">
        <v>40093</v>
      </c>
      <c r="D1271" t="s">
        <v>10686</v>
      </c>
      <c r="E1271">
        <v>13</v>
      </c>
      <c r="F1271">
        <v>3939.89</v>
      </c>
      <c r="G1271">
        <v>0.05</v>
      </c>
      <c r="H1271" t="s">
        <v>10672</v>
      </c>
      <c r="I1271">
        <v>598.24</v>
      </c>
      <c r="J1271">
        <v>291.73</v>
      </c>
      <c r="K1271">
        <v>48.8</v>
      </c>
      <c r="L1271" t="s">
        <v>11485</v>
      </c>
      <c r="M1271" t="s">
        <v>11576</v>
      </c>
      <c r="N1271" t="s">
        <v>11137</v>
      </c>
      <c r="O1271" t="s">
        <v>10674</v>
      </c>
      <c r="P1271" t="s">
        <v>10690</v>
      </c>
      <c r="Q1271" t="s">
        <v>10753</v>
      </c>
      <c r="R1271" t="s">
        <v>11009</v>
      </c>
      <c r="S1271" t="s">
        <v>10677</v>
      </c>
      <c r="T1271">
        <v>0.56000000000000005</v>
      </c>
      <c r="U1271" s="1">
        <v>40095</v>
      </c>
    </row>
    <row r="1272" spans="1:21" x14ac:dyDescent="0.3">
      <c r="A1272">
        <v>6678</v>
      </c>
      <c r="B1272">
        <v>47520</v>
      </c>
      <c r="C1272" s="1">
        <v>40093</v>
      </c>
      <c r="D1272" t="s">
        <v>10686</v>
      </c>
      <c r="E1272">
        <v>47</v>
      </c>
      <c r="F1272">
        <v>925.3</v>
      </c>
      <c r="G1272">
        <v>0.04</v>
      </c>
      <c r="H1272" t="s">
        <v>10664</v>
      </c>
      <c r="I1272">
        <v>257.31</v>
      </c>
      <c r="J1272">
        <v>19.98</v>
      </c>
      <c r="K1272">
        <v>5.77</v>
      </c>
      <c r="L1272" t="s">
        <v>11485</v>
      </c>
      <c r="M1272" t="s">
        <v>11576</v>
      </c>
      <c r="N1272" t="s">
        <v>11137</v>
      </c>
      <c r="O1272" t="s">
        <v>10674</v>
      </c>
      <c r="P1272" t="s">
        <v>10668</v>
      </c>
      <c r="Q1272" t="s">
        <v>10702</v>
      </c>
      <c r="R1272" t="s">
        <v>10837</v>
      </c>
      <c r="S1272" t="s">
        <v>10685</v>
      </c>
      <c r="T1272">
        <v>0.38</v>
      </c>
      <c r="U1272" s="1">
        <v>40095</v>
      </c>
    </row>
    <row r="1273" spans="1:21" x14ac:dyDescent="0.3">
      <c r="A1273">
        <v>6683</v>
      </c>
      <c r="B1273">
        <v>47527</v>
      </c>
      <c r="C1273" s="1">
        <v>40438</v>
      </c>
      <c r="D1273" t="s">
        <v>10704</v>
      </c>
      <c r="E1273">
        <v>48</v>
      </c>
      <c r="F1273">
        <v>12072.9</v>
      </c>
      <c r="G1273">
        <v>0.04</v>
      </c>
      <c r="H1273" t="s">
        <v>10672</v>
      </c>
      <c r="I1273">
        <v>3064.51</v>
      </c>
      <c r="J1273">
        <v>243.98</v>
      </c>
      <c r="K1273">
        <v>43.32</v>
      </c>
      <c r="L1273" t="s">
        <v>11524</v>
      </c>
      <c r="M1273" t="s">
        <v>11576</v>
      </c>
      <c r="N1273" t="s">
        <v>11137</v>
      </c>
      <c r="O1273" t="s">
        <v>10701</v>
      </c>
      <c r="P1273" t="s">
        <v>10690</v>
      </c>
      <c r="Q1273" t="s">
        <v>10753</v>
      </c>
      <c r="R1273" t="s">
        <v>10876</v>
      </c>
    </row>
    <row r="1274" spans="1:21" x14ac:dyDescent="0.3">
      <c r="A1274">
        <v>6699</v>
      </c>
      <c r="B1274">
        <v>47713</v>
      </c>
      <c r="C1274" s="1">
        <v>39997</v>
      </c>
      <c r="D1274" t="s">
        <v>10671</v>
      </c>
      <c r="E1274">
        <v>34</v>
      </c>
      <c r="F1274">
        <v>3419.1505000000002</v>
      </c>
      <c r="G1274">
        <v>0</v>
      </c>
      <c r="H1274" t="s">
        <v>10664</v>
      </c>
      <c r="I1274">
        <v>858.58</v>
      </c>
      <c r="J1274">
        <v>115.99</v>
      </c>
      <c r="K1274">
        <v>5.92</v>
      </c>
      <c r="L1274" t="s">
        <v>11484</v>
      </c>
      <c r="M1274" t="s">
        <v>11576</v>
      </c>
      <c r="N1274" t="s">
        <v>11137</v>
      </c>
      <c r="O1274" t="s">
        <v>10701</v>
      </c>
      <c r="P1274" t="s">
        <v>10682</v>
      </c>
      <c r="Q1274" t="s">
        <v>10683</v>
      </c>
      <c r="R1274">
        <v>8890</v>
      </c>
      <c r="S1274" t="s">
        <v>10685</v>
      </c>
      <c r="T1274">
        <v>0.57999999999999996</v>
      </c>
      <c r="U1274" s="1">
        <v>39997</v>
      </c>
    </row>
    <row r="1275" spans="1:21" x14ac:dyDescent="0.3">
      <c r="A1275">
        <v>6707</v>
      </c>
      <c r="B1275">
        <v>47750</v>
      </c>
      <c r="C1275" s="1">
        <v>40344</v>
      </c>
      <c r="D1275" t="s">
        <v>10663</v>
      </c>
      <c r="E1275">
        <v>1</v>
      </c>
      <c r="F1275">
        <v>195.04</v>
      </c>
      <c r="G1275">
        <v>0.08</v>
      </c>
      <c r="H1275" t="s">
        <v>10664</v>
      </c>
      <c r="I1275">
        <v>-149.41</v>
      </c>
      <c r="J1275">
        <v>167.27</v>
      </c>
      <c r="K1275">
        <v>35</v>
      </c>
      <c r="L1275" t="s">
        <v>11347</v>
      </c>
      <c r="M1275" t="s">
        <v>11576</v>
      </c>
      <c r="N1275" t="s">
        <v>11137</v>
      </c>
      <c r="O1275" t="s">
        <v>10681</v>
      </c>
      <c r="P1275" t="s">
        <v>10668</v>
      </c>
      <c r="Q1275" t="s">
        <v>10669</v>
      </c>
      <c r="R1275" t="s">
        <v>11579</v>
      </c>
      <c r="S1275" t="s">
        <v>10769</v>
      </c>
      <c r="T1275">
        <v>0.85</v>
      </c>
      <c r="U1275" s="1">
        <v>40344</v>
      </c>
    </row>
    <row r="1276" spans="1:21" x14ac:dyDescent="0.3">
      <c r="A1276">
        <v>6797</v>
      </c>
      <c r="B1276">
        <v>48452</v>
      </c>
      <c r="C1276" s="1">
        <v>40460</v>
      </c>
      <c r="D1276" t="s">
        <v>10671</v>
      </c>
      <c r="E1276">
        <v>32</v>
      </c>
      <c r="F1276">
        <v>1859.01</v>
      </c>
      <c r="G1276">
        <v>0.09</v>
      </c>
      <c r="H1276" t="s">
        <v>10672</v>
      </c>
      <c r="I1276">
        <v>-588.9</v>
      </c>
      <c r="J1276">
        <v>60.98</v>
      </c>
      <c r="K1276">
        <v>30</v>
      </c>
      <c r="L1276" t="s">
        <v>11471</v>
      </c>
      <c r="M1276" t="s">
        <v>11576</v>
      </c>
      <c r="N1276" t="s">
        <v>11137</v>
      </c>
      <c r="O1276" t="s">
        <v>10681</v>
      </c>
      <c r="P1276" t="s">
        <v>10690</v>
      </c>
      <c r="Q1276" t="s">
        <v>10753</v>
      </c>
      <c r="R1276" t="s">
        <v>11580</v>
      </c>
      <c r="S1276" t="s">
        <v>10677</v>
      </c>
      <c r="T1276">
        <v>0.7</v>
      </c>
      <c r="U1276" s="1">
        <v>40462</v>
      </c>
    </row>
    <row r="1277" spans="1:21" x14ac:dyDescent="0.3">
      <c r="A1277">
        <v>6798</v>
      </c>
      <c r="B1277">
        <v>48452</v>
      </c>
      <c r="C1277" s="1">
        <v>40460</v>
      </c>
      <c r="D1277" t="s">
        <v>10671</v>
      </c>
      <c r="E1277">
        <v>19</v>
      </c>
      <c r="F1277">
        <v>1781.11</v>
      </c>
      <c r="G1277">
        <v>0.1</v>
      </c>
      <c r="H1277" t="s">
        <v>10664</v>
      </c>
      <c r="I1277">
        <v>51.44</v>
      </c>
      <c r="J1277">
        <v>99.99</v>
      </c>
      <c r="K1277">
        <v>19.989999999999998</v>
      </c>
      <c r="L1277" t="s">
        <v>11471</v>
      </c>
      <c r="M1277" t="s">
        <v>11576</v>
      </c>
      <c r="N1277" t="s">
        <v>11137</v>
      </c>
      <c r="O1277" t="s">
        <v>10681</v>
      </c>
      <c r="P1277" t="s">
        <v>10682</v>
      </c>
      <c r="Q1277" t="s">
        <v>10711</v>
      </c>
      <c r="R1277" t="s">
        <v>10944</v>
      </c>
      <c r="S1277" t="s">
        <v>10685</v>
      </c>
      <c r="T1277">
        <v>0.5</v>
      </c>
      <c r="U1277" s="1">
        <v>40460</v>
      </c>
    </row>
    <row r="1278" spans="1:21" x14ac:dyDescent="0.3">
      <c r="A1278">
        <v>6799</v>
      </c>
      <c r="B1278">
        <v>48452</v>
      </c>
      <c r="C1278" s="1">
        <v>40460</v>
      </c>
      <c r="D1278" t="s">
        <v>10671</v>
      </c>
      <c r="E1278">
        <v>44</v>
      </c>
      <c r="F1278">
        <v>185.32</v>
      </c>
      <c r="G1278">
        <v>0.03</v>
      </c>
      <c r="H1278" t="s">
        <v>10664</v>
      </c>
      <c r="I1278">
        <v>-192.56</v>
      </c>
      <c r="J1278">
        <v>4.18</v>
      </c>
      <c r="K1278">
        <v>6.92</v>
      </c>
      <c r="L1278" t="s">
        <v>11471</v>
      </c>
      <c r="M1278" t="s">
        <v>11576</v>
      </c>
      <c r="N1278" t="s">
        <v>11137</v>
      </c>
      <c r="O1278" t="s">
        <v>10681</v>
      </c>
      <c r="P1278" t="s">
        <v>10690</v>
      </c>
      <c r="Q1278" t="s">
        <v>10691</v>
      </c>
      <c r="R1278" t="s">
        <v>11581</v>
      </c>
    </row>
    <row r="1279" spans="1:21" x14ac:dyDescent="0.3">
      <c r="A1279">
        <v>6800</v>
      </c>
      <c r="B1279">
        <v>48452</v>
      </c>
      <c r="C1279" s="1">
        <v>40460</v>
      </c>
      <c r="D1279" t="s">
        <v>10671</v>
      </c>
      <c r="E1279">
        <v>15</v>
      </c>
      <c r="F1279">
        <v>73.41</v>
      </c>
      <c r="G1279">
        <v>0.08</v>
      </c>
      <c r="H1279" t="s">
        <v>10664</v>
      </c>
      <c r="I1279">
        <v>-44.79</v>
      </c>
      <c r="J1279">
        <v>4.91</v>
      </c>
      <c r="K1279">
        <v>4.97</v>
      </c>
      <c r="L1279" t="s">
        <v>11471</v>
      </c>
      <c r="M1279" t="s">
        <v>11576</v>
      </c>
      <c r="N1279" t="s">
        <v>11137</v>
      </c>
      <c r="O1279" t="s">
        <v>10681</v>
      </c>
      <c r="P1279" t="s">
        <v>10668</v>
      </c>
      <c r="Q1279" t="s">
        <v>10678</v>
      </c>
      <c r="R1279" t="s">
        <v>11245</v>
      </c>
    </row>
    <row r="1280" spans="1:21" x14ac:dyDescent="0.3">
      <c r="A1280">
        <v>6801</v>
      </c>
      <c r="B1280">
        <v>48452</v>
      </c>
      <c r="C1280" s="1">
        <v>40460</v>
      </c>
      <c r="D1280" t="s">
        <v>10671</v>
      </c>
      <c r="E1280">
        <v>28</v>
      </c>
      <c r="F1280">
        <v>43.66</v>
      </c>
      <c r="G1280">
        <v>0.04</v>
      </c>
      <c r="H1280" t="s">
        <v>10664</v>
      </c>
      <c r="I1280">
        <v>5.77</v>
      </c>
      <c r="J1280">
        <v>1.48</v>
      </c>
      <c r="K1280">
        <v>0.7</v>
      </c>
      <c r="L1280" t="s">
        <v>11471</v>
      </c>
      <c r="M1280" t="s">
        <v>11576</v>
      </c>
      <c r="N1280" t="s">
        <v>11137</v>
      </c>
      <c r="O1280" t="s">
        <v>10681</v>
      </c>
      <c r="P1280" t="s">
        <v>10668</v>
      </c>
      <c r="Q1280" t="s">
        <v>10707</v>
      </c>
      <c r="R1280" t="s">
        <v>11242</v>
      </c>
      <c r="S1280" t="s">
        <v>10709</v>
      </c>
      <c r="T1280">
        <v>0.37</v>
      </c>
      <c r="U1280" s="1">
        <v>40462</v>
      </c>
    </row>
    <row r="1281" spans="1:21" x14ac:dyDescent="0.3">
      <c r="A1281">
        <v>6885</v>
      </c>
      <c r="B1281">
        <v>49088</v>
      </c>
      <c r="C1281" s="1">
        <v>40079</v>
      </c>
      <c r="D1281" t="s">
        <v>10719</v>
      </c>
      <c r="E1281">
        <v>16</v>
      </c>
      <c r="F1281">
        <v>130.11000000000001</v>
      </c>
      <c r="G1281">
        <v>0.03</v>
      </c>
      <c r="H1281" t="s">
        <v>10664</v>
      </c>
      <c r="I1281">
        <v>-47.69</v>
      </c>
      <c r="J1281">
        <v>8.1199999999999992</v>
      </c>
      <c r="K1281">
        <v>2.83</v>
      </c>
      <c r="L1281" t="s">
        <v>11495</v>
      </c>
      <c r="M1281" t="s">
        <v>11576</v>
      </c>
      <c r="N1281" t="s">
        <v>11137</v>
      </c>
      <c r="O1281" t="s">
        <v>10674</v>
      </c>
      <c r="P1281" t="s">
        <v>10682</v>
      </c>
      <c r="Q1281" t="s">
        <v>10711</v>
      </c>
      <c r="R1281" t="s">
        <v>11249</v>
      </c>
    </row>
    <row r="1282" spans="1:21" x14ac:dyDescent="0.3">
      <c r="A1282">
        <v>6886</v>
      </c>
      <c r="B1282">
        <v>49088</v>
      </c>
      <c r="C1282" s="1">
        <v>40079</v>
      </c>
      <c r="D1282" t="s">
        <v>10719</v>
      </c>
      <c r="E1282">
        <v>15</v>
      </c>
      <c r="F1282">
        <v>4012.58</v>
      </c>
      <c r="G1282">
        <v>0.05</v>
      </c>
      <c r="H1282" t="s">
        <v>10697</v>
      </c>
      <c r="I1282">
        <v>-425.14</v>
      </c>
      <c r="J1282">
        <v>279.48</v>
      </c>
      <c r="K1282">
        <v>35</v>
      </c>
      <c r="L1282" t="s">
        <v>11495</v>
      </c>
      <c r="M1282" t="s">
        <v>11576</v>
      </c>
      <c r="N1282" t="s">
        <v>11137</v>
      </c>
      <c r="O1282" t="s">
        <v>10674</v>
      </c>
      <c r="P1282" t="s">
        <v>10668</v>
      </c>
      <c r="Q1282" t="s">
        <v>10669</v>
      </c>
      <c r="R1282" t="s">
        <v>10820</v>
      </c>
    </row>
    <row r="1283" spans="1:21" x14ac:dyDescent="0.3">
      <c r="A1283">
        <v>6887</v>
      </c>
      <c r="B1283">
        <v>49088</v>
      </c>
      <c r="C1283" s="1">
        <v>40079</v>
      </c>
      <c r="D1283" t="s">
        <v>10719</v>
      </c>
      <c r="E1283">
        <v>31</v>
      </c>
      <c r="F1283">
        <v>1295.54</v>
      </c>
      <c r="G1283">
        <v>0.06</v>
      </c>
      <c r="H1283" t="s">
        <v>10664</v>
      </c>
      <c r="I1283">
        <v>214.23</v>
      </c>
      <c r="J1283">
        <v>40.99</v>
      </c>
      <c r="K1283">
        <v>17.48</v>
      </c>
      <c r="L1283" t="s">
        <v>11495</v>
      </c>
      <c r="M1283" t="s">
        <v>11576</v>
      </c>
      <c r="N1283" t="s">
        <v>11137</v>
      </c>
      <c r="O1283" t="s">
        <v>10674</v>
      </c>
      <c r="P1283" t="s">
        <v>10668</v>
      </c>
      <c r="Q1283" t="s">
        <v>10702</v>
      </c>
      <c r="R1283" t="s">
        <v>10875</v>
      </c>
      <c r="S1283" t="s">
        <v>10685</v>
      </c>
      <c r="T1283">
        <v>0.36</v>
      </c>
      <c r="U1283" s="1">
        <v>40081</v>
      </c>
    </row>
    <row r="1284" spans="1:21" x14ac:dyDescent="0.3">
      <c r="A1284">
        <v>6906</v>
      </c>
      <c r="B1284">
        <v>49223</v>
      </c>
      <c r="C1284" s="1">
        <v>40818</v>
      </c>
      <c r="D1284" t="s">
        <v>10704</v>
      </c>
      <c r="E1284">
        <v>24</v>
      </c>
      <c r="F1284">
        <v>238.25</v>
      </c>
      <c r="G1284">
        <v>0.05</v>
      </c>
      <c r="H1284" t="s">
        <v>10664</v>
      </c>
      <c r="I1284">
        <v>-83.55</v>
      </c>
      <c r="J1284">
        <v>9.3800000000000008</v>
      </c>
      <c r="K1284">
        <v>7.28</v>
      </c>
      <c r="L1284" t="s">
        <v>11567</v>
      </c>
      <c r="M1284" t="s">
        <v>11576</v>
      </c>
      <c r="N1284" t="s">
        <v>11137</v>
      </c>
      <c r="O1284" t="s">
        <v>10681</v>
      </c>
      <c r="P1284" t="s">
        <v>10668</v>
      </c>
      <c r="Q1284" t="s">
        <v>10669</v>
      </c>
      <c r="R1284" t="s">
        <v>11582</v>
      </c>
      <c r="S1284" t="s">
        <v>10685</v>
      </c>
      <c r="T1284">
        <v>0.56999999999999995</v>
      </c>
      <c r="U1284" s="1">
        <v>40818</v>
      </c>
    </row>
    <row r="1285" spans="1:21" x14ac:dyDescent="0.3">
      <c r="A1285">
        <v>6947</v>
      </c>
      <c r="B1285">
        <v>49634</v>
      </c>
      <c r="C1285" s="1">
        <v>40991</v>
      </c>
      <c r="D1285" t="s">
        <v>10686</v>
      </c>
      <c r="E1285">
        <v>39</v>
      </c>
      <c r="F1285">
        <v>403.73</v>
      </c>
      <c r="G1285">
        <v>0.06</v>
      </c>
      <c r="H1285" t="s">
        <v>10664</v>
      </c>
      <c r="I1285">
        <v>-44.13</v>
      </c>
      <c r="J1285">
        <v>10.89</v>
      </c>
      <c r="K1285">
        <v>4.5</v>
      </c>
      <c r="L1285" t="s">
        <v>11347</v>
      </c>
      <c r="M1285" t="s">
        <v>11576</v>
      </c>
      <c r="N1285" t="s">
        <v>11137</v>
      </c>
      <c r="O1285" t="s">
        <v>10674</v>
      </c>
      <c r="P1285" t="s">
        <v>10668</v>
      </c>
      <c r="Q1285" t="s">
        <v>10675</v>
      </c>
      <c r="R1285" t="s">
        <v>10983</v>
      </c>
      <c r="S1285" t="s">
        <v>10685</v>
      </c>
      <c r="T1285">
        <v>0.59</v>
      </c>
      <c r="U1285" s="1">
        <v>40992</v>
      </c>
    </row>
    <row r="1286" spans="1:21" x14ac:dyDescent="0.3">
      <c r="A1286">
        <v>6948</v>
      </c>
      <c r="B1286">
        <v>49634</v>
      </c>
      <c r="C1286" s="1">
        <v>40991</v>
      </c>
      <c r="D1286" t="s">
        <v>10686</v>
      </c>
      <c r="E1286">
        <v>3</v>
      </c>
      <c r="F1286">
        <v>86.85</v>
      </c>
      <c r="G1286">
        <v>0.05</v>
      </c>
      <c r="H1286" t="s">
        <v>10664</v>
      </c>
      <c r="I1286">
        <v>-67.22</v>
      </c>
      <c r="J1286">
        <v>28.48</v>
      </c>
      <c r="K1286">
        <v>1.99</v>
      </c>
      <c r="L1286" t="s">
        <v>11347</v>
      </c>
      <c r="M1286" t="s">
        <v>11576</v>
      </c>
      <c r="N1286" t="s">
        <v>11137</v>
      </c>
      <c r="O1286" t="s">
        <v>10674</v>
      </c>
      <c r="P1286" t="s">
        <v>10682</v>
      </c>
      <c r="Q1286" t="s">
        <v>10711</v>
      </c>
      <c r="R1286" t="s">
        <v>11148</v>
      </c>
    </row>
    <row r="1287" spans="1:21" x14ac:dyDescent="0.3">
      <c r="A1287">
        <v>6999</v>
      </c>
      <c r="B1287">
        <v>49987</v>
      </c>
      <c r="C1287" s="1">
        <v>40562</v>
      </c>
      <c r="D1287" t="s">
        <v>10671</v>
      </c>
      <c r="E1287">
        <v>15</v>
      </c>
      <c r="F1287">
        <v>1795.49</v>
      </c>
      <c r="G1287">
        <v>0.05</v>
      </c>
      <c r="H1287" t="s">
        <v>10672</v>
      </c>
      <c r="I1287">
        <v>-626.04</v>
      </c>
      <c r="J1287">
        <v>114.98</v>
      </c>
      <c r="K1287">
        <v>58.72</v>
      </c>
      <c r="L1287" t="s">
        <v>11583</v>
      </c>
      <c r="M1287" t="s">
        <v>11576</v>
      </c>
      <c r="N1287" t="s">
        <v>11137</v>
      </c>
      <c r="O1287" t="s">
        <v>10674</v>
      </c>
      <c r="P1287" t="s">
        <v>10690</v>
      </c>
      <c r="Q1287" t="s">
        <v>10721</v>
      </c>
      <c r="R1287" t="s">
        <v>11584</v>
      </c>
    </row>
    <row r="1288" spans="1:21" x14ac:dyDescent="0.3">
      <c r="A1288">
        <v>7000</v>
      </c>
      <c r="B1288">
        <v>49987</v>
      </c>
      <c r="C1288" s="1">
        <v>40562</v>
      </c>
      <c r="D1288" t="s">
        <v>10671</v>
      </c>
      <c r="E1288">
        <v>4</v>
      </c>
      <c r="F1288">
        <v>926.58</v>
      </c>
      <c r="G1288">
        <v>0.03</v>
      </c>
      <c r="H1288" t="s">
        <v>10672</v>
      </c>
      <c r="I1288">
        <v>-226.51</v>
      </c>
      <c r="J1288">
        <v>212.6</v>
      </c>
      <c r="K1288">
        <v>52.2</v>
      </c>
      <c r="L1288" t="s">
        <v>11583</v>
      </c>
      <c r="M1288" t="s">
        <v>11576</v>
      </c>
      <c r="N1288" t="s">
        <v>11137</v>
      </c>
      <c r="O1288" t="s">
        <v>10674</v>
      </c>
      <c r="P1288" t="s">
        <v>10690</v>
      </c>
      <c r="Q1288" t="s">
        <v>10724</v>
      </c>
      <c r="R1288" t="s">
        <v>11585</v>
      </c>
      <c r="S1288" t="s">
        <v>10723</v>
      </c>
      <c r="T1288">
        <v>0.64</v>
      </c>
      <c r="U1288" s="1">
        <v>40565</v>
      </c>
    </row>
    <row r="1289" spans="1:21" x14ac:dyDescent="0.3">
      <c r="A1289">
        <v>7032</v>
      </c>
      <c r="B1289">
        <v>50208</v>
      </c>
      <c r="C1289" s="1">
        <v>40565</v>
      </c>
      <c r="D1289" t="s">
        <v>10704</v>
      </c>
      <c r="E1289">
        <v>4</v>
      </c>
      <c r="F1289">
        <v>38.76</v>
      </c>
      <c r="G1289">
        <v>0.1</v>
      </c>
      <c r="H1289" t="s">
        <v>10697</v>
      </c>
      <c r="I1289">
        <v>-12.13</v>
      </c>
      <c r="J1289">
        <v>6.23</v>
      </c>
      <c r="K1289">
        <v>6.97</v>
      </c>
      <c r="L1289" t="s">
        <v>11513</v>
      </c>
      <c r="M1289" t="s">
        <v>11576</v>
      </c>
      <c r="N1289" t="s">
        <v>11137</v>
      </c>
      <c r="O1289" t="s">
        <v>10681</v>
      </c>
      <c r="P1289" t="s">
        <v>10668</v>
      </c>
      <c r="Q1289" t="s">
        <v>10678</v>
      </c>
      <c r="R1289" t="s">
        <v>11586</v>
      </c>
      <c r="S1289" t="s">
        <v>10685</v>
      </c>
      <c r="T1289">
        <v>0.36</v>
      </c>
      <c r="U1289" s="1">
        <v>40566</v>
      </c>
    </row>
    <row r="1290" spans="1:21" x14ac:dyDescent="0.3">
      <c r="A1290">
        <v>7057</v>
      </c>
      <c r="B1290">
        <v>50338</v>
      </c>
      <c r="C1290" s="1">
        <v>39895</v>
      </c>
      <c r="D1290" t="s">
        <v>10686</v>
      </c>
      <c r="E1290">
        <v>36</v>
      </c>
      <c r="F1290">
        <v>551.44000000000005</v>
      </c>
      <c r="G1290">
        <v>0</v>
      </c>
      <c r="H1290" t="s">
        <v>10664</v>
      </c>
      <c r="I1290">
        <v>28.7</v>
      </c>
      <c r="J1290">
        <v>13.99</v>
      </c>
      <c r="K1290">
        <v>7.51</v>
      </c>
      <c r="L1290" t="s">
        <v>11485</v>
      </c>
      <c r="M1290" t="s">
        <v>11576</v>
      </c>
      <c r="N1290" t="s">
        <v>11137</v>
      </c>
      <c r="O1290" t="s">
        <v>10681</v>
      </c>
      <c r="P1290" t="s">
        <v>10682</v>
      </c>
      <c r="Q1290" t="s">
        <v>10849</v>
      </c>
      <c r="R1290" t="s">
        <v>11304</v>
      </c>
      <c r="S1290" t="s">
        <v>10689</v>
      </c>
      <c r="T1290">
        <v>0.39</v>
      </c>
      <c r="U1290" s="1">
        <v>39897</v>
      </c>
    </row>
    <row r="1291" spans="1:21" x14ac:dyDescent="0.3">
      <c r="A1291">
        <v>7138</v>
      </c>
      <c r="B1291">
        <v>50945</v>
      </c>
      <c r="C1291" s="1">
        <v>40550</v>
      </c>
      <c r="D1291" t="s">
        <v>10719</v>
      </c>
      <c r="E1291">
        <v>27</v>
      </c>
      <c r="F1291">
        <v>834.0625</v>
      </c>
      <c r="G1291">
        <v>0.01</v>
      </c>
      <c r="H1291" t="s">
        <v>10664</v>
      </c>
      <c r="I1291">
        <v>192.29</v>
      </c>
      <c r="J1291">
        <v>35.99</v>
      </c>
      <c r="K1291">
        <v>1.25</v>
      </c>
      <c r="L1291" t="s">
        <v>11508</v>
      </c>
      <c r="M1291" t="s">
        <v>11576</v>
      </c>
      <c r="N1291" t="s">
        <v>11137</v>
      </c>
      <c r="O1291" t="s">
        <v>10701</v>
      </c>
      <c r="P1291" t="s">
        <v>10682</v>
      </c>
      <c r="Q1291" t="s">
        <v>10683</v>
      </c>
      <c r="R1291" t="s">
        <v>11312</v>
      </c>
      <c r="S1291" t="s">
        <v>10693</v>
      </c>
      <c r="T1291">
        <v>0.56999999999999995</v>
      </c>
      <c r="U1291" s="1">
        <v>40552</v>
      </c>
    </row>
    <row r="1292" spans="1:21" x14ac:dyDescent="0.3">
      <c r="A1292">
        <v>7210</v>
      </c>
      <c r="B1292">
        <v>51462</v>
      </c>
      <c r="C1292" s="1">
        <v>40716</v>
      </c>
      <c r="D1292" t="s">
        <v>10704</v>
      </c>
      <c r="E1292">
        <v>15</v>
      </c>
      <c r="F1292">
        <v>417.88</v>
      </c>
      <c r="G1292">
        <v>0.08</v>
      </c>
      <c r="H1292" t="s">
        <v>10697</v>
      </c>
      <c r="I1292">
        <v>-13.95</v>
      </c>
      <c r="J1292">
        <v>28.15</v>
      </c>
      <c r="K1292">
        <v>8.99</v>
      </c>
      <c r="L1292" t="s">
        <v>11549</v>
      </c>
      <c r="M1292" t="s">
        <v>11576</v>
      </c>
      <c r="N1292" t="s">
        <v>11137</v>
      </c>
      <c r="O1292" t="s">
        <v>10667</v>
      </c>
      <c r="P1292" t="s">
        <v>10668</v>
      </c>
      <c r="Q1292" t="s">
        <v>10736</v>
      </c>
      <c r="R1292" t="s">
        <v>10795</v>
      </c>
    </row>
    <row r="1293" spans="1:21" x14ac:dyDescent="0.3">
      <c r="A1293">
        <v>7218</v>
      </c>
      <c r="B1293">
        <v>51494</v>
      </c>
      <c r="C1293" s="1">
        <v>40758</v>
      </c>
      <c r="D1293" t="s">
        <v>10719</v>
      </c>
      <c r="E1293">
        <v>42</v>
      </c>
      <c r="F1293">
        <v>493.56</v>
      </c>
      <c r="G1293">
        <v>0.06</v>
      </c>
      <c r="H1293" t="s">
        <v>10664</v>
      </c>
      <c r="I1293">
        <v>12.73</v>
      </c>
      <c r="J1293">
        <v>11.99</v>
      </c>
      <c r="K1293">
        <v>5.99</v>
      </c>
      <c r="L1293" t="s">
        <v>11532</v>
      </c>
      <c r="M1293" t="s">
        <v>11576</v>
      </c>
      <c r="N1293" t="s">
        <v>11137</v>
      </c>
      <c r="O1293" t="s">
        <v>10674</v>
      </c>
      <c r="P1293" t="s">
        <v>10682</v>
      </c>
      <c r="Q1293" t="s">
        <v>10849</v>
      </c>
      <c r="R1293" t="s">
        <v>11587</v>
      </c>
      <c r="S1293" t="s">
        <v>10689</v>
      </c>
      <c r="T1293">
        <v>0.36</v>
      </c>
      <c r="U1293" s="1">
        <v>40760</v>
      </c>
    </row>
    <row r="1294" spans="1:21" x14ac:dyDescent="0.3">
      <c r="A1294">
        <v>7221</v>
      </c>
      <c r="B1294">
        <v>51525</v>
      </c>
      <c r="C1294" s="1">
        <v>40854</v>
      </c>
      <c r="D1294" t="s">
        <v>10719</v>
      </c>
      <c r="E1294">
        <v>18</v>
      </c>
      <c r="F1294">
        <v>360.24</v>
      </c>
      <c r="G1294">
        <v>0.04</v>
      </c>
      <c r="H1294" t="s">
        <v>10697</v>
      </c>
      <c r="I1294">
        <v>-36.24</v>
      </c>
      <c r="J1294">
        <v>19.98</v>
      </c>
      <c r="K1294">
        <v>4</v>
      </c>
      <c r="L1294" t="s">
        <v>11502</v>
      </c>
      <c r="M1294" t="s">
        <v>11576</v>
      </c>
      <c r="N1294" t="s">
        <v>11137</v>
      </c>
      <c r="O1294" t="s">
        <v>10701</v>
      </c>
      <c r="P1294" t="s">
        <v>10682</v>
      </c>
      <c r="Q1294" t="s">
        <v>10711</v>
      </c>
      <c r="R1294" t="s">
        <v>11273</v>
      </c>
      <c r="S1294" t="s">
        <v>10685</v>
      </c>
      <c r="T1294">
        <v>0.68</v>
      </c>
      <c r="U1294" s="1">
        <v>40856</v>
      </c>
    </row>
    <row r="1295" spans="1:21" x14ac:dyDescent="0.3">
      <c r="A1295">
        <v>7222</v>
      </c>
      <c r="B1295">
        <v>51525</v>
      </c>
      <c r="C1295" s="1">
        <v>40854</v>
      </c>
      <c r="D1295" t="s">
        <v>10719</v>
      </c>
      <c r="E1295">
        <v>46</v>
      </c>
      <c r="F1295">
        <v>1463.27</v>
      </c>
      <c r="G1295">
        <v>0.09</v>
      </c>
      <c r="H1295" t="s">
        <v>10664</v>
      </c>
      <c r="I1295">
        <v>104.22</v>
      </c>
      <c r="J1295">
        <v>34.76</v>
      </c>
      <c r="K1295">
        <v>8.2200000000000006</v>
      </c>
      <c r="L1295" t="s">
        <v>11502</v>
      </c>
      <c r="M1295" t="s">
        <v>11576</v>
      </c>
      <c r="N1295" t="s">
        <v>11137</v>
      </c>
      <c r="O1295" t="s">
        <v>10701</v>
      </c>
      <c r="P1295" t="s">
        <v>10668</v>
      </c>
      <c r="Q1295" t="s">
        <v>10669</v>
      </c>
      <c r="R1295" t="s">
        <v>10886</v>
      </c>
    </row>
    <row r="1296" spans="1:21" x14ac:dyDescent="0.3">
      <c r="A1296">
        <v>7428</v>
      </c>
      <c r="B1296">
        <v>52933</v>
      </c>
      <c r="C1296" s="1">
        <v>40416</v>
      </c>
      <c r="D1296" t="s">
        <v>10663</v>
      </c>
      <c r="E1296">
        <v>44</v>
      </c>
      <c r="F1296">
        <v>210.46</v>
      </c>
      <c r="G1296">
        <v>0.03</v>
      </c>
      <c r="H1296" t="s">
        <v>10697</v>
      </c>
      <c r="I1296">
        <v>50.04</v>
      </c>
      <c r="J1296">
        <v>4.49</v>
      </c>
      <c r="K1296">
        <v>1.49</v>
      </c>
      <c r="L1296" t="s">
        <v>11485</v>
      </c>
      <c r="M1296" t="s">
        <v>11576</v>
      </c>
      <c r="N1296" t="s">
        <v>11137</v>
      </c>
      <c r="O1296" t="s">
        <v>10674</v>
      </c>
      <c r="P1296" t="s">
        <v>10668</v>
      </c>
      <c r="Q1296" t="s">
        <v>10678</v>
      </c>
      <c r="R1296" t="s">
        <v>11588</v>
      </c>
      <c r="S1296" t="s">
        <v>10685</v>
      </c>
      <c r="T1296">
        <v>0.39</v>
      </c>
      <c r="U1296" s="1">
        <v>40423</v>
      </c>
    </row>
    <row r="1297" spans="1:21" x14ac:dyDescent="0.3">
      <c r="A1297">
        <v>7437</v>
      </c>
      <c r="B1297">
        <v>53025</v>
      </c>
      <c r="C1297" s="1">
        <v>40254</v>
      </c>
      <c r="D1297" t="s">
        <v>10719</v>
      </c>
      <c r="E1297">
        <v>32</v>
      </c>
      <c r="F1297">
        <v>195.57</v>
      </c>
      <c r="G1297">
        <v>0.09</v>
      </c>
      <c r="H1297" t="s">
        <v>10664</v>
      </c>
      <c r="I1297">
        <v>-132.93</v>
      </c>
      <c r="J1297">
        <v>5.98</v>
      </c>
      <c r="K1297">
        <v>7.5</v>
      </c>
      <c r="L1297" t="s">
        <v>11532</v>
      </c>
      <c r="M1297" t="s">
        <v>11576</v>
      </c>
      <c r="N1297" t="s">
        <v>11137</v>
      </c>
      <c r="O1297" t="s">
        <v>10674</v>
      </c>
      <c r="P1297" t="s">
        <v>10668</v>
      </c>
      <c r="Q1297" t="s">
        <v>10702</v>
      </c>
      <c r="R1297" t="s">
        <v>11200</v>
      </c>
      <c r="S1297" t="s">
        <v>10685</v>
      </c>
      <c r="T1297">
        <v>0.4</v>
      </c>
      <c r="U1297" s="1">
        <v>40255</v>
      </c>
    </row>
    <row r="1298" spans="1:21" x14ac:dyDescent="0.3">
      <c r="A1298">
        <v>7539</v>
      </c>
      <c r="B1298">
        <v>53894</v>
      </c>
      <c r="C1298" s="1">
        <v>40001</v>
      </c>
      <c r="D1298" t="s">
        <v>10719</v>
      </c>
      <c r="E1298">
        <v>47</v>
      </c>
      <c r="F1298">
        <v>691.52</v>
      </c>
      <c r="G1298">
        <v>0.03</v>
      </c>
      <c r="H1298" t="s">
        <v>10664</v>
      </c>
      <c r="I1298">
        <v>107.02</v>
      </c>
      <c r="J1298">
        <v>14.2</v>
      </c>
      <c r="K1298">
        <v>5.3</v>
      </c>
      <c r="L1298" t="s">
        <v>11555</v>
      </c>
      <c r="M1298" t="s">
        <v>11576</v>
      </c>
      <c r="N1298" t="s">
        <v>11137</v>
      </c>
      <c r="O1298" t="s">
        <v>10674</v>
      </c>
      <c r="P1298" t="s">
        <v>10690</v>
      </c>
      <c r="Q1298" t="s">
        <v>10691</v>
      </c>
      <c r="R1298" t="s">
        <v>11224</v>
      </c>
      <c r="S1298" t="s">
        <v>10709</v>
      </c>
      <c r="T1298">
        <v>0.46</v>
      </c>
      <c r="U1298" s="1">
        <v>40002</v>
      </c>
    </row>
    <row r="1299" spans="1:21" x14ac:dyDescent="0.3">
      <c r="A1299">
        <v>7540</v>
      </c>
      <c r="B1299">
        <v>53894</v>
      </c>
      <c r="C1299" s="1">
        <v>40001</v>
      </c>
      <c r="D1299" t="s">
        <v>10719</v>
      </c>
      <c r="E1299">
        <v>37</v>
      </c>
      <c r="F1299">
        <v>2756.17</v>
      </c>
      <c r="G1299">
        <v>0.04</v>
      </c>
      <c r="H1299" t="s">
        <v>10664</v>
      </c>
      <c r="I1299">
        <v>-1561.72</v>
      </c>
      <c r="J1299">
        <v>71.37</v>
      </c>
      <c r="K1299">
        <v>69</v>
      </c>
      <c r="L1299" t="s">
        <v>11555</v>
      </c>
      <c r="M1299" t="s">
        <v>11576</v>
      </c>
      <c r="N1299" t="s">
        <v>11137</v>
      </c>
      <c r="O1299" t="s">
        <v>10674</v>
      </c>
      <c r="P1299" t="s">
        <v>10690</v>
      </c>
      <c r="Q1299" t="s">
        <v>10724</v>
      </c>
      <c r="R1299" t="s">
        <v>10725</v>
      </c>
    </row>
    <row r="1300" spans="1:21" x14ac:dyDescent="0.3">
      <c r="A1300">
        <v>7541</v>
      </c>
      <c r="B1300">
        <v>53894</v>
      </c>
      <c r="C1300" s="1">
        <v>40001</v>
      </c>
      <c r="D1300" t="s">
        <v>10719</v>
      </c>
      <c r="E1300">
        <v>29</v>
      </c>
      <c r="F1300">
        <v>5159.3725000000004</v>
      </c>
      <c r="G1300">
        <v>0.02</v>
      </c>
      <c r="H1300" t="s">
        <v>10697</v>
      </c>
      <c r="I1300">
        <v>1252.48</v>
      </c>
      <c r="J1300">
        <v>200.99</v>
      </c>
      <c r="K1300">
        <v>8.08</v>
      </c>
      <c r="L1300" t="s">
        <v>11555</v>
      </c>
      <c r="M1300" t="s">
        <v>11576</v>
      </c>
      <c r="N1300" t="s">
        <v>11137</v>
      </c>
      <c r="O1300" t="s">
        <v>10674</v>
      </c>
      <c r="P1300" t="s">
        <v>10682</v>
      </c>
      <c r="Q1300" t="s">
        <v>10683</v>
      </c>
      <c r="R1300">
        <v>5125</v>
      </c>
      <c r="S1300" t="s">
        <v>10685</v>
      </c>
      <c r="T1300">
        <v>0.59</v>
      </c>
      <c r="U1300" s="1">
        <v>40001</v>
      </c>
    </row>
    <row r="1301" spans="1:21" x14ac:dyDescent="0.3">
      <c r="A1301">
        <v>7544</v>
      </c>
      <c r="B1301">
        <v>53953</v>
      </c>
      <c r="C1301" s="1">
        <v>39899</v>
      </c>
      <c r="D1301" t="s">
        <v>10686</v>
      </c>
      <c r="E1301">
        <v>36</v>
      </c>
      <c r="F1301">
        <v>307.64999999999998</v>
      </c>
      <c r="G1301">
        <v>7.0000000000000007E-2</v>
      </c>
      <c r="H1301" t="s">
        <v>10664</v>
      </c>
      <c r="I1301">
        <v>91.73</v>
      </c>
      <c r="J1301">
        <v>8.9499999999999993</v>
      </c>
      <c r="K1301">
        <v>2.0099999999999998</v>
      </c>
      <c r="L1301" t="s">
        <v>11546</v>
      </c>
      <c r="M1301" t="s">
        <v>11576</v>
      </c>
      <c r="N1301" t="s">
        <v>11137</v>
      </c>
      <c r="O1301" t="s">
        <v>10681</v>
      </c>
      <c r="P1301" t="s">
        <v>10668</v>
      </c>
      <c r="Q1301" t="s">
        <v>10702</v>
      </c>
      <c r="R1301" t="s">
        <v>11258</v>
      </c>
    </row>
    <row r="1302" spans="1:21" x14ac:dyDescent="0.3">
      <c r="A1302">
        <v>7587</v>
      </c>
      <c r="B1302">
        <v>54304</v>
      </c>
      <c r="C1302" s="1">
        <v>40226</v>
      </c>
      <c r="D1302" t="s">
        <v>10671</v>
      </c>
      <c r="E1302">
        <v>11</v>
      </c>
      <c r="F1302">
        <v>558.62</v>
      </c>
      <c r="G1302">
        <v>0.03</v>
      </c>
      <c r="H1302" t="s">
        <v>10664</v>
      </c>
      <c r="I1302">
        <v>118.32</v>
      </c>
      <c r="J1302">
        <v>48.58</v>
      </c>
      <c r="K1302">
        <v>3.99</v>
      </c>
      <c r="L1302" t="s">
        <v>11532</v>
      </c>
      <c r="M1302" t="s">
        <v>11576</v>
      </c>
      <c r="N1302" t="s">
        <v>11137</v>
      </c>
      <c r="O1302" t="s">
        <v>10674</v>
      </c>
      <c r="P1302" t="s">
        <v>10668</v>
      </c>
      <c r="Q1302" t="s">
        <v>10675</v>
      </c>
      <c r="R1302" t="s">
        <v>11589</v>
      </c>
      <c r="S1302" t="s">
        <v>10685</v>
      </c>
      <c r="T1302">
        <v>0.56000000000000005</v>
      </c>
      <c r="U1302" s="1">
        <v>40228</v>
      </c>
    </row>
    <row r="1303" spans="1:21" x14ac:dyDescent="0.3">
      <c r="A1303">
        <v>7685</v>
      </c>
      <c r="B1303">
        <v>55075</v>
      </c>
      <c r="C1303" s="1">
        <v>40575</v>
      </c>
      <c r="D1303" t="s">
        <v>10719</v>
      </c>
      <c r="E1303">
        <v>21</v>
      </c>
      <c r="F1303">
        <v>556.45000000000005</v>
      </c>
      <c r="G1303">
        <v>0.08</v>
      </c>
      <c r="H1303" t="s">
        <v>10672</v>
      </c>
      <c r="I1303">
        <v>-124.42</v>
      </c>
      <c r="J1303">
        <v>25.98</v>
      </c>
      <c r="K1303">
        <v>14.36</v>
      </c>
      <c r="L1303" t="s">
        <v>11521</v>
      </c>
      <c r="M1303" t="s">
        <v>11576</v>
      </c>
      <c r="N1303" t="s">
        <v>11137</v>
      </c>
      <c r="O1303" t="s">
        <v>10701</v>
      </c>
      <c r="P1303" t="s">
        <v>10690</v>
      </c>
      <c r="Q1303" t="s">
        <v>10753</v>
      </c>
      <c r="R1303" t="s">
        <v>10918</v>
      </c>
    </row>
    <row r="1304" spans="1:21" x14ac:dyDescent="0.3">
      <c r="A1304">
        <v>7710</v>
      </c>
      <c r="B1304">
        <v>55268</v>
      </c>
      <c r="C1304" s="1">
        <v>40985</v>
      </c>
      <c r="D1304" t="s">
        <v>10671</v>
      </c>
      <c r="E1304">
        <v>11</v>
      </c>
      <c r="F1304">
        <v>61.46</v>
      </c>
      <c r="G1304">
        <v>0.08</v>
      </c>
      <c r="H1304" t="s">
        <v>10697</v>
      </c>
      <c r="I1304">
        <v>-47.83</v>
      </c>
      <c r="J1304">
        <v>4.8899999999999997</v>
      </c>
      <c r="K1304">
        <v>4.93</v>
      </c>
      <c r="L1304" t="s">
        <v>11502</v>
      </c>
      <c r="M1304" t="s">
        <v>11576</v>
      </c>
      <c r="N1304" t="s">
        <v>11137</v>
      </c>
      <c r="O1304" t="s">
        <v>10701</v>
      </c>
      <c r="P1304" t="s">
        <v>10682</v>
      </c>
      <c r="Q1304" t="s">
        <v>10711</v>
      </c>
      <c r="R1304" t="s">
        <v>10734</v>
      </c>
    </row>
    <row r="1305" spans="1:21" x14ac:dyDescent="0.3">
      <c r="A1305">
        <v>7731</v>
      </c>
      <c r="B1305">
        <v>55367</v>
      </c>
      <c r="C1305" s="1">
        <v>39823</v>
      </c>
      <c r="D1305" t="s">
        <v>10719</v>
      </c>
      <c r="E1305">
        <v>31</v>
      </c>
      <c r="F1305">
        <v>2137.1</v>
      </c>
      <c r="G1305">
        <v>0.05</v>
      </c>
      <c r="H1305" t="s">
        <v>10672</v>
      </c>
      <c r="I1305">
        <v>-686.01</v>
      </c>
      <c r="J1305">
        <v>70.98</v>
      </c>
      <c r="K1305">
        <v>46.74</v>
      </c>
      <c r="L1305" t="s">
        <v>11495</v>
      </c>
      <c r="M1305" t="s">
        <v>11576</v>
      </c>
      <c r="N1305" t="s">
        <v>11137</v>
      </c>
      <c r="O1305" t="s">
        <v>10674</v>
      </c>
      <c r="P1305" t="s">
        <v>10690</v>
      </c>
      <c r="Q1305" t="s">
        <v>10721</v>
      </c>
      <c r="R1305" t="s">
        <v>11293</v>
      </c>
    </row>
    <row r="1306" spans="1:21" x14ac:dyDescent="0.3">
      <c r="A1306">
        <v>7732</v>
      </c>
      <c r="B1306">
        <v>55367</v>
      </c>
      <c r="C1306" s="1">
        <v>39823</v>
      </c>
      <c r="D1306" t="s">
        <v>10719</v>
      </c>
      <c r="E1306">
        <v>48</v>
      </c>
      <c r="F1306">
        <v>571.16999999999996</v>
      </c>
      <c r="G1306">
        <v>0.05</v>
      </c>
      <c r="H1306" t="s">
        <v>10664</v>
      </c>
      <c r="I1306">
        <v>129.87</v>
      </c>
      <c r="J1306">
        <v>11.55</v>
      </c>
      <c r="K1306">
        <v>2.36</v>
      </c>
      <c r="L1306" t="s">
        <v>11495</v>
      </c>
      <c r="M1306" t="s">
        <v>11576</v>
      </c>
      <c r="N1306" t="s">
        <v>11137</v>
      </c>
      <c r="O1306" t="s">
        <v>10674</v>
      </c>
      <c r="P1306" t="s">
        <v>10668</v>
      </c>
      <c r="Q1306" t="s">
        <v>10736</v>
      </c>
      <c r="R1306" t="s">
        <v>11590</v>
      </c>
      <c r="S1306" t="s">
        <v>10709</v>
      </c>
      <c r="T1306">
        <v>0.55000000000000004</v>
      </c>
      <c r="U1306" s="1">
        <v>39825</v>
      </c>
    </row>
    <row r="1307" spans="1:21" x14ac:dyDescent="0.3">
      <c r="A1307">
        <v>7875</v>
      </c>
      <c r="B1307">
        <v>56321</v>
      </c>
      <c r="C1307" s="1">
        <v>40284</v>
      </c>
      <c r="D1307" t="s">
        <v>10719</v>
      </c>
      <c r="E1307">
        <v>24</v>
      </c>
      <c r="F1307">
        <v>135.88</v>
      </c>
      <c r="G1307">
        <v>0.1</v>
      </c>
      <c r="H1307" t="s">
        <v>10664</v>
      </c>
      <c r="I1307">
        <v>-75.39</v>
      </c>
      <c r="J1307">
        <v>5.8</v>
      </c>
      <c r="K1307">
        <v>5.59</v>
      </c>
      <c r="L1307" t="s">
        <v>11479</v>
      </c>
      <c r="M1307" t="s">
        <v>11576</v>
      </c>
      <c r="N1307" t="s">
        <v>11137</v>
      </c>
      <c r="O1307" t="s">
        <v>10674</v>
      </c>
      <c r="P1307" t="s">
        <v>10668</v>
      </c>
      <c r="Q1307" t="s">
        <v>10678</v>
      </c>
      <c r="R1307" t="s">
        <v>11591</v>
      </c>
      <c r="S1307" t="s">
        <v>10685</v>
      </c>
      <c r="T1307">
        <v>0.4</v>
      </c>
      <c r="U1307" s="1">
        <v>40286</v>
      </c>
    </row>
    <row r="1308" spans="1:21" x14ac:dyDescent="0.3">
      <c r="A1308">
        <v>7919</v>
      </c>
      <c r="B1308">
        <v>56610</v>
      </c>
      <c r="C1308" s="1">
        <v>40244</v>
      </c>
      <c r="D1308" t="s">
        <v>10704</v>
      </c>
      <c r="E1308">
        <v>20</v>
      </c>
      <c r="F1308">
        <v>857.95</v>
      </c>
      <c r="G1308">
        <v>0.08</v>
      </c>
      <c r="H1308" t="s">
        <v>10697</v>
      </c>
      <c r="I1308">
        <v>51.85</v>
      </c>
      <c r="J1308">
        <v>43.22</v>
      </c>
      <c r="K1308">
        <v>4</v>
      </c>
      <c r="L1308" t="s">
        <v>11532</v>
      </c>
      <c r="M1308" t="s">
        <v>11576</v>
      </c>
      <c r="N1308" t="s">
        <v>11137</v>
      </c>
      <c r="O1308" t="s">
        <v>10674</v>
      </c>
      <c r="P1308" t="s">
        <v>10682</v>
      </c>
      <c r="Q1308" t="s">
        <v>10711</v>
      </c>
      <c r="R1308" t="s">
        <v>11525</v>
      </c>
    </row>
    <row r="1309" spans="1:21" x14ac:dyDescent="0.3">
      <c r="A1309">
        <v>7943</v>
      </c>
      <c r="B1309">
        <v>56740</v>
      </c>
      <c r="C1309" s="1">
        <v>41198</v>
      </c>
      <c r="D1309" t="s">
        <v>10719</v>
      </c>
      <c r="E1309">
        <v>33</v>
      </c>
      <c r="F1309">
        <v>662.21</v>
      </c>
      <c r="G1309">
        <v>0.01</v>
      </c>
      <c r="H1309" t="s">
        <v>10664</v>
      </c>
      <c r="I1309">
        <v>256.57</v>
      </c>
      <c r="J1309">
        <v>18.84</v>
      </c>
      <c r="K1309">
        <v>3.62</v>
      </c>
      <c r="L1309" t="s">
        <v>11493</v>
      </c>
      <c r="M1309" t="s">
        <v>11576</v>
      </c>
      <c r="N1309" t="s">
        <v>11137</v>
      </c>
      <c r="O1309" t="s">
        <v>10674</v>
      </c>
      <c r="P1309" t="s">
        <v>10690</v>
      </c>
      <c r="Q1309" t="s">
        <v>10691</v>
      </c>
      <c r="R1309" t="s">
        <v>11592</v>
      </c>
      <c r="S1309" t="s">
        <v>10709</v>
      </c>
      <c r="T1309">
        <v>0.43</v>
      </c>
      <c r="U1309" s="1">
        <v>41205</v>
      </c>
    </row>
    <row r="1310" spans="1:21" x14ac:dyDescent="0.3">
      <c r="A1310">
        <v>7962</v>
      </c>
      <c r="B1310">
        <v>56901</v>
      </c>
      <c r="C1310" s="1">
        <v>40067</v>
      </c>
      <c r="D1310" t="s">
        <v>10719</v>
      </c>
      <c r="E1310">
        <v>36</v>
      </c>
      <c r="F1310">
        <v>100.68</v>
      </c>
      <c r="G1310">
        <v>0</v>
      </c>
      <c r="H1310" t="s">
        <v>10664</v>
      </c>
      <c r="I1310">
        <v>-45.21</v>
      </c>
      <c r="J1310">
        <v>2.6</v>
      </c>
      <c r="K1310">
        <v>2.4</v>
      </c>
      <c r="L1310" t="s">
        <v>11593</v>
      </c>
      <c r="M1310" t="s">
        <v>11576</v>
      </c>
      <c r="N1310" t="s">
        <v>11137</v>
      </c>
      <c r="O1310" t="s">
        <v>10681</v>
      </c>
      <c r="P1310" t="s">
        <v>10668</v>
      </c>
      <c r="Q1310" t="s">
        <v>10736</v>
      </c>
      <c r="R1310" t="s">
        <v>11027</v>
      </c>
      <c r="S1310" t="s">
        <v>10709</v>
      </c>
      <c r="T1310">
        <v>0.57999999999999996</v>
      </c>
      <c r="U1310" s="1">
        <v>40069</v>
      </c>
    </row>
    <row r="1311" spans="1:21" x14ac:dyDescent="0.3">
      <c r="A1311">
        <v>8020</v>
      </c>
      <c r="B1311">
        <v>57314</v>
      </c>
      <c r="C1311" s="1">
        <v>40463</v>
      </c>
      <c r="D1311" t="s">
        <v>10663</v>
      </c>
      <c r="E1311">
        <v>22</v>
      </c>
      <c r="F1311">
        <v>846.35</v>
      </c>
      <c r="G1311">
        <v>0.04</v>
      </c>
      <c r="H1311" t="s">
        <v>10697</v>
      </c>
      <c r="I1311">
        <v>341.53</v>
      </c>
      <c r="J1311">
        <v>37.94</v>
      </c>
      <c r="K1311">
        <v>5.08</v>
      </c>
      <c r="L1311" t="s">
        <v>11502</v>
      </c>
      <c r="M1311" t="s">
        <v>11576</v>
      </c>
      <c r="N1311" t="s">
        <v>11137</v>
      </c>
      <c r="O1311" t="s">
        <v>10701</v>
      </c>
      <c r="P1311" t="s">
        <v>10668</v>
      </c>
      <c r="Q1311" t="s">
        <v>10702</v>
      </c>
      <c r="R1311" t="s">
        <v>11301</v>
      </c>
    </row>
    <row r="1312" spans="1:21" x14ac:dyDescent="0.3">
      <c r="A1312">
        <v>8021</v>
      </c>
      <c r="B1312">
        <v>57314</v>
      </c>
      <c r="C1312" s="1">
        <v>40463</v>
      </c>
      <c r="D1312" t="s">
        <v>10663</v>
      </c>
      <c r="E1312">
        <v>26</v>
      </c>
      <c r="F1312">
        <v>1976.3945000000001</v>
      </c>
      <c r="G1312">
        <v>0</v>
      </c>
      <c r="H1312" t="s">
        <v>10664</v>
      </c>
      <c r="I1312">
        <v>473.36</v>
      </c>
      <c r="J1312">
        <v>85.99</v>
      </c>
      <c r="K1312">
        <v>2.79</v>
      </c>
      <c r="L1312" t="s">
        <v>11502</v>
      </c>
      <c r="M1312" t="s">
        <v>11576</v>
      </c>
      <c r="N1312" t="s">
        <v>11137</v>
      </c>
      <c r="O1312" t="s">
        <v>10701</v>
      </c>
      <c r="P1312" t="s">
        <v>10682</v>
      </c>
      <c r="Q1312" t="s">
        <v>10683</v>
      </c>
      <c r="R1312">
        <v>6340</v>
      </c>
      <c r="S1312" t="s">
        <v>10685</v>
      </c>
      <c r="T1312">
        <v>0.57999999999999996</v>
      </c>
      <c r="U1312" s="1">
        <v>40470</v>
      </c>
    </row>
    <row r="1313" spans="1:21" x14ac:dyDescent="0.3">
      <c r="A1313">
        <v>8027</v>
      </c>
      <c r="B1313">
        <v>57376</v>
      </c>
      <c r="C1313" s="1">
        <v>40713</v>
      </c>
      <c r="D1313" t="s">
        <v>10719</v>
      </c>
      <c r="E1313">
        <v>44</v>
      </c>
      <c r="F1313">
        <v>442.72</v>
      </c>
      <c r="G1313">
        <v>7.0000000000000007E-2</v>
      </c>
      <c r="H1313" t="s">
        <v>10664</v>
      </c>
      <c r="I1313">
        <v>-168.38</v>
      </c>
      <c r="J1313">
        <v>10.52</v>
      </c>
      <c r="K1313">
        <v>7.94</v>
      </c>
      <c r="L1313" t="s">
        <v>11474</v>
      </c>
      <c r="M1313" t="s">
        <v>11576</v>
      </c>
      <c r="N1313" t="s">
        <v>11137</v>
      </c>
      <c r="O1313" t="s">
        <v>10667</v>
      </c>
      <c r="P1313" t="s">
        <v>10690</v>
      </c>
      <c r="Q1313" t="s">
        <v>10691</v>
      </c>
      <c r="R1313" t="s">
        <v>11531</v>
      </c>
      <c r="S1313" t="s">
        <v>10693</v>
      </c>
      <c r="T1313">
        <v>0.52</v>
      </c>
      <c r="U1313" s="1">
        <v>40715</v>
      </c>
    </row>
    <row r="1314" spans="1:21" x14ac:dyDescent="0.3">
      <c r="A1314">
        <v>8028</v>
      </c>
      <c r="B1314">
        <v>57376</v>
      </c>
      <c r="C1314" s="1">
        <v>40713</v>
      </c>
      <c r="D1314" t="s">
        <v>10719</v>
      </c>
      <c r="E1314">
        <v>6</v>
      </c>
      <c r="F1314">
        <v>326.89299999999997</v>
      </c>
      <c r="G1314">
        <v>7.0000000000000007E-2</v>
      </c>
      <c r="H1314" t="s">
        <v>10664</v>
      </c>
      <c r="I1314">
        <v>-223.21</v>
      </c>
      <c r="J1314">
        <v>65.989999999999995</v>
      </c>
      <c r="K1314">
        <v>5.31</v>
      </c>
      <c r="L1314" t="s">
        <v>11474</v>
      </c>
      <c r="M1314" t="s">
        <v>11576</v>
      </c>
      <c r="N1314" t="s">
        <v>11137</v>
      </c>
      <c r="O1314" t="s">
        <v>10667</v>
      </c>
      <c r="P1314" t="s">
        <v>10682</v>
      </c>
      <c r="Q1314" t="s">
        <v>10683</v>
      </c>
      <c r="R1314">
        <v>3390</v>
      </c>
      <c r="S1314" t="s">
        <v>10685</v>
      </c>
      <c r="T1314">
        <v>0.56999999999999995</v>
      </c>
      <c r="U1314" s="1">
        <v>40713</v>
      </c>
    </row>
    <row r="1315" spans="1:21" x14ac:dyDescent="0.3">
      <c r="A1315">
        <v>8086</v>
      </c>
      <c r="B1315">
        <v>57671</v>
      </c>
      <c r="C1315" s="1">
        <v>41220</v>
      </c>
      <c r="D1315" t="s">
        <v>10686</v>
      </c>
      <c r="E1315">
        <v>6</v>
      </c>
      <c r="F1315">
        <v>22.78</v>
      </c>
      <c r="G1315">
        <v>0.01</v>
      </c>
      <c r="H1315" t="s">
        <v>10664</v>
      </c>
      <c r="I1315">
        <v>3.96</v>
      </c>
      <c r="J1315">
        <v>3.75</v>
      </c>
      <c r="K1315">
        <v>0.5</v>
      </c>
      <c r="L1315" t="s">
        <v>11485</v>
      </c>
      <c r="M1315" t="s">
        <v>11576</v>
      </c>
      <c r="N1315" t="s">
        <v>11137</v>
      </c>
      <c r="O1315" t="s">
        <v>10674</v>
      </c>
      <c r="P1315" t="s">
        <v>10668</v>
      </c>
      <c r="Q1315" t="s">
        <v>10729</v>
      </c>
      <c r="R1315" t="s">
        <v>10771</v>
      </c>
      <c r="S1315" t="s">
        <v>10685</v>
      </c>
      <c r="T1315">
        <v>0.37</v>
      </c>
      <c r="U1315" s="1">
        <v>41221</v>
      </c>
    </row>
    <row r="1316" spans="1:21" x14ac:dyDescent="0.3">
      <c r="A1316">
        <v>8092</v>
      </c>
      <c r="B1316">
        <v>57700</v>
      </c>
      <c r="C1316" s="1">
        <v>40859</v>
      </c>
      <c r="D1316" t="s">
        <v>10704</v>
      </c>
      <c r="E1316">
        <v>38</v>
      </c>
      <c r="F1316">
        <v>1806.43</v>
      </c>
      <c r="G1316">
        <v>0.04</v>
      </c>
      <c r="H1316" t="s">
        <v>10664</v>
      </c>
      <c r="I1316">
        <v>134.85</v>
      </c>
      <c r="J1316">
        <v>47.98</v>
      </c>
      <c r="K1316">
        <v>3.61</v>
      </c>
      <c r="L1316" t="s">
        <v>11593</v>
      </c>
      <c r="M1316" t="s">
        <v>11576</v>
      </c>
      <c r="N1316" t="s">
        <v>11137</v>
      </c>
      <c r="O1316" t="s">
        <v>10681</v>
      </c>
      <c r="P1316" t="s">
        <v>10682</v>
      </c>
      <c r="Q1316" t="s">
        <v>10711</v>
      </c>
      <c r="R1316" t="s">
        <v>10712</v>
      </c>
    </row>
    <row r="1317" spans="1:21" x14ac:dyDescent="0.3">
      <c r="A1317">
        <v>8172</v>
      </c>
      <c r="B1317">
        <v>58407</v>
      </c>
      <c r="C1317" s="1">
        <v>40669</v>
      </c>
      <c r="D1317" t="s">
        <v>10671</v>
      </c>
      <c r="E1317">
        <v>29</v>
      </c>
      <c r="F1317">
        <v>1669.88</v>
      </c>
      <c r="G1317">
        <v>0.02</v>
      </c>
      <c r="H1317" t="s">
        <v>10664</v>
      </c>
      <c r="I1317">
        <v>548.91999999999996</v>
      </c>
      <c r="J1317">
        <v>55.48</v>
      </c>
      <c r="K1317">
        <v>14.3</v>
      </c>
      <c r="L1317" t="s">
        <v>11575</v>
      </c>
      <c r="M1317" t="s">
        <v>11576</v>
      </c>
      <c r="N1317" t="s">
        <v>11137</v>
      </c>
      <c r="O1317" t="s">
        <v>10681</v>
      </c>
      <c r="P1317" t="s">
        <v>10668</v>
      </c>
      <c r="Q1317" t="s">
        <v>10702</v>
      </c>
      <c r="R1317" t="s">
        <v>11132</v>
      </c>
      <c r="S1317" t="s">
        <v>10685</v>
      </c>
      <c r="T1317">
        <v>0.37</v>
      </c>
      <c r="U1317" s="1">
        <v>40672</v>
      </c>
    </row>
    <row r="1318" spans="1:21" x14ac:dyDescent="0.3">
      <c r="A1318">
        <v>8191</v>
      </c>
      <c r="B1318">
        <v>58593</v>
      </c>
      <c r="C1318" s="1">
        <v>40794</v>
      </c>
      <c r="D1318" t="s">
        <v>10719</v>
      </c>
      <c r="E1318">
        <v>29</v>
      </c>
      <c r="F1318">
        <v>2018.45</v>
      </c>
      <c r="G1318">
        <v>0.08</v>
      </c>
      <c r="H1318" t="s">
        <v>10664</v>
      </c>
      <c r="I1318">
        <v>-812.25</v>
      </c>
      <c r="J1318">
        <v>70.709999999999994</v>
      </c>
      <c r="K1318">
        <v>37.58</v>
      </c>
      <c r="L1318" t="s">
        <v>11497</v>
      </c>
      <c r="M1318" t="s">
        <v>11576</v>
      </c>
      <c r="N1318" t="s">
        <v>11137</v>
      </c>
      <c r="O1318" t="s">
        <v>10681</v>
      </c>
      <c r="P1318" t="s">
        <v>10690</v>
      </c>
      <c r="Q1318" t="s">
        <v>10691</v>
      </c>
      <c r="R1318" t="s">
        <v>11337</v>
      </c>
    </row>
    <row r="1319" spans="1:21" x14ac:dyDescent="0.3">
      <c r="A1319">
        <v>8238</v>
      </c>
      <c r="B1319">
        <v>58884</v>
      </c>
      <c r="C1319" s="1">
        <v>40623</v>
      </c>
      <c r="D1319" t="s">
        <v>10663</v>
      </c>
      <c r="E1319">
        <v>29</v>
      </c>
      <c r="F1319">
        <v>87.68</v>
      </c>
      <c r="G1319">
        <v>0.03</v>
      </c>
      <c r="H1319" t="s">
        <v>10664</v>
      </c>
      <c r="I1319">
        <v>23.14</v>
      </c>
      <c r="J1319">
        <v>2.88</v>
      </c>
      <c r="K1319">
        <v>0.99</v>
      </c>
      <c r="L1319" t="s">
        <v>11567</v>
      </c>
      <c r="M1319" t="s">
        <v>11576</v>
      </c>
      <c r="N1319" t="s">
        <v>11137</v>
      </c>
      <c r="O1319" t="s">
        <v>10681</v>
      </c>
      <c r="P1319" t="s">
        <v>10668</v>
      </c>
      <c r="Q1319" t="s">
        <v>10729</v>
      </c>
      <c r="R1319" t="s">
        <v>10938</v>
      </c>
      <c r="S1319" t="s">
        <v>10685</v>
      </c>
      <c r="T1319">
        <v>0.36</v>
      </c>
      <c r="U1319" s="1">
        <v>40628</v>
      </c>
    </row>
    <row r="1320" spans="1:21" x14ac:dyDescent="0.3">
      <c r="A1320">
        <v>8239</v>
      </c>
      <c r="B1320">
        <v>58884</v>
      </c>
      <c r="C1320" s="1">
        <v>40623</v>
      </c>
      <c r="D1320" t="s">
        <v>10663</v>
      </c>
      <c r="E1320">
        <v>46</v>
      </c>
      <c r="F1320">
        <v>3732.25</v>
      </c>
      <c r="G1320">
        <v>0.1</v>
      </c>
      <c r="H1320" t="s">
        <v>10672</v>
      </c>
      <c r="I1320">
        <v>-1255.8599999999999</v>
      </c>
      <c r="J1320">
        <v>85.29</v>
      </c>
      <c r="K1320">
        <v>60</v>
      </c>
      <c r="L1320" t="s">
        <v>11567</v>
      </c>
      <c r="M1320" t="s">
        <v>11576</v>
      </c>
      <c r="N1320" t="s">
        <v>11137</v>
      </c>
      <c r="O1320" t="s">
        <v>10681</v>
      </c>
      <c r="P1320" t="s">
        <v>10690</v>
      </c>
      <c r="Q1320" t="s">
        <v>10724</v>
      </c>
      <c r="R1320" t="s">
        <v>11297</v>
      </c>
    </row>
    <row r="1321" spans="1:21" x14ac:dyDescent="0.3">
      <c r="A1321">
        <v>8240</v>
      </c>
      <c r="B1321">
        <v>58913</v>
      </c>
      <c r="C1321" s="1">
        <v>40309</v>
      </c>
      <c r="D1321" t="s">
        <v>10704</v>
      </c>
      <c r="E1321">
        <v>23</v>
      </c>
      <c r="F1321">
        <v>144.55000000000001</v>
      </c>
      <c r="G1321">
        <v>7.0000000000000007E-2</v>
      </c>
      <c r="H1321" t="s">
        <v>10664</v>
      </c>
      <c r="I1321">
        <v>-60.17</v>
      </c>
      <c r="J1321">
        <v>6.48</v>
      </c>
      <c r="K1321">
        <v>5.94</v>
      </c>
      <c r="L1321" t="s">
        <v>11513</v>
      </c>
      <c r="M1321" t="s">
        <v>11576</v>
      </c>
      <c r="N1321" t="s">
        <v>11137</v>
      </c>
      <c r="O1321" t="s">
        <v>10681</v>
      </c>
      <c r="P1321" t="s">
        <v>10668</v>
      </c>
      <c r="Q1321" t="s">
        <v>10702</v>
      </c>
      <c r="R1321" t="s">
        <v>11594</v>
      </c>
    </row>
    <row r="1322" spans="1:21" x14ac:dyDescent="0.3">
      <c r="A1322">
        <v>8248</v>
      </c>
      <c r="B1322">
        <v>58978</v>
      </c>
      <c r="C1322" s="1">
        <v>40945</v>
      </c>
      <c r="D1322" t="s">
        <v>10663</v>
      </c>
      <c r="E1322">
        <v>13</v>
      </c>
      <c r="F1322">
        <v>75.89</v>
      </c>
      <c r="G1322">
        <v>0.09</v>
      </c>
      <c r="H1322" t="s">
        <v>10664</v>
      </c>
      <c r="I1322">
        <v>-31.01</v>
      </c>
      <c r="J1322">
        <v>5.98</v>
      </c>
      <c r="K1322">
        <v>5.15</v>
      </c>
      <c r="L1322" t="s">
        <v>11495</v>
      </c>
      <c r="M1322" t="s">
        <v>11576</v>
      </c>
      <c r="N1322" t="s">
        <v>11137</v>
      </c>
      <c r="O1322" t="s">
        <v>10674</v>
      </c>
      <c r="P1322" t="s">
        <v>10668</v>
      </c>
      <c r="Q1322" t="s">
        <v>10702</v>
      </c>
      <c r="R1322" t="s">
        <v>11595</v>
      </c>
      <c r="S1322" t="s">
        <v>10685</v>
      </c>
      <c r="T1322">
        <v>0.36</v>
      </c>
      <c r="U1322" s="1">
        <v>40952</v>
      </c>
    </row>
    <row r="1323" spans="1:21" x14ac:dyDescent="0.3">
      <c r="A1323">
        <v>37</v>
      </c>
      <c r="B1323">
        <v>229</v>
      </c>
      <c r="C1323" s="1">
        <v>40540</v>
      </c>
      <c r="D1323" t="s">
        <v>10719</v>
      </c>
      <c r="E1323">
        <v>43</v>
      </c>
      <c r="F1323">
        <v>586.11</v>
      </c>
      <c r="G1323">
        <v>0.11</v>
      </c>
      <c r="H1323" t="s">
        <v>10664</v>
      </c>
      <c r="I1323">
        <v>98.44</v>
      </c>
      <c r="J1323">
        <v>12.64</v>
      </c>
      <c r="K1323">
        <v>4.9800000000000004</v>
      </c>
      <c r="L1323" t="s">
        <v>11596</v>
      </c>
      <c r="M1323" t="s">
        <v>11576</v>
      </c>
      <c r="N1323" t="s">
        <v>11137</v>
      </c>
      <c r="O1323" t="s">
        <v>10674</v>
      </c>
      <c r="P1323" t="s">
        <v>10690</v>
      </c>
      <c r="Q1323" t="s">
        <v>10691</v>
      </c>
      <c r="R1323" t="s">
        <v>11597</v>
      </c>
      <c r="S1323" t="s">
        <v>10693</v>
      </c>
      <c r="T1323">
        <v>0.48</v>
      </c>
      <c r="U1323" s="1">
        <v>40542</v>
      </c>
    </row>
    <row r="1324" spans="1:21" x14ac:dyDescent="0.3">
      <c r="A1324">
        <v>108</v>
      </c>
      <c r="B1324">
        <v>706</v>
      </c>
      <c r="C1324" s="1">
        <v>40794</v>
      </c>
      <c r="D1324" t="s">
        <v>10719</v>
      </c>
      <c r="E1324">
        <v>42</v>
      </c>
      <c r="F1324">
        <v>75.14</v>
      </c>
      <c r="G1324">
        <v>0.05</v>
      </c>
      <c r="H1324" t="s">
        <v>10664</v>
      </c>
      <c r="I1324">
        <v>0.82</v>
      </c>
      <c r="J1324">
        <v>1.76</v>
      </c>
      <c r="K1324">
        <v>0.7</v>
      </c>
      <c r="L1324" t="s">
        <v>11598</v>
      </c>
      <c r="M1324" t="s">
        <v>11576</v>
      </c>
      <c r="N1324" t="s">
        <v>11137</v>
      </c>
      <c r="O1324" t="s">
        <v>10674</v>
      </c>
      <c r="P1324" t="s">
        <v>10668</v>
      </c>
      <c r="Q1324" t="s">
        <v>10736</v>
      </c>
      <c r="R1324" t="s">
        <v>10833</v>
      </c>
      <c r="S1324" t="s">
        <v>10709</v>
      </c>
      <c r="T1324">
        <v>0.56000000000000005</v>
      </c>
      <c r="U1324" s="1">
        <v>40796</v>
      </c>
    </row>
    <row r="1325" spans="1:21" x14ac:dyDescent="0.3">
      <c r="A1325">
        <v>193</v>
      </c>
      <c r="B1325">
        <v>1285</v>
      </c>
      <c r="C1325" s="1">
        <v>41060</v>
      </c>
      <c r="D1325" t="s">
        <v>10719</v>
      </c>
      <c r="E1325">
        <v>27</v>
      </c>
      <c r="F1325">
        <v>3874.12</v>
      </c>
      <c r="G1325">
        <v>0</v>
      </c>
      <c r="H1325" t="s">
        <v>10672</v>
      </c>
      <c r="I1325">
        <v>-305.98</v>
      </c>
      <c r="J1325">
        <v>130.97999999999999</v>
      </c>
      <c r="K1325">
        <v>54.74</v>
      </c>
      <c r="L1325" t="s">
        <v>11599</v>
      </c>
      <c r="M1325" t="s">
        <v>11576</v>
      </c>
      <c r="N1325" t="s">
        <v>11137</v>
      </c>
      <c r="O1325" t="s">
        <v>10681</v>
      </c>
      <c r="P1325" t="s">
        <v>10690</v>
      </c>
      <c r="Q1325" t="s">
        <v>10721</v>
      </c>
      <c r="R1325" t="s">
        <v>11414</v>
      </c>
    </row>
    <row r="1326" spans="1:21" x14ac:dyDescent="0.3">
      <c r="A1326">
        <v>194</v>
      </c>
      <c r="B1326">
        <v>1285</v>
      </c>
      <c r="C1326" s="1">
        <v>41060</v>
      </c>
      <c r="D1326" t="s">
        <v>10719</v>
      </c>
      <c r="E1326">
        <v>8</v>
      </c>
      <c r="F1326">
        <v>1452.2159999999999</v>
      </c>
      <c r="G1326">
        <v>0.05</v>
      </c>
      <c r="H1326" t="s">
        <v>10672</v>
      </c>
      <c r="I1326">
        <v>-277.29000000000002</v>
      </c>
      <c r="J1326">
        <v>218.75</v>
      </c>
      <c r="K1326">
        <v>69.64</v>
      </c>
      <c r="L1326" t="s">
        <v>11599</v>
      </c>
      <c r="M1326" t="s">
        <v>11576</v>
      </c>
      <c r="N1326" t="s">
        <v>11137</v>
      </c>
      <c r="O1326" t="s">
        <v>10681</v>
      </c>
      <c r="P1326" t="s">
        <v>10690</v>
      </c>
      <c r="Q1326" t="s">
        <v>10724</v>
      </c>
      <c r="R1326" t="s">
        <v>10892</v>
      </c>
      <c r="S1326" t="s">
        <v>10723</v>
      </c>
      <c r="T1326">
        <v>0.77</v>
      </c>
      <c r="U1326" s="1">
        <v>41061</v>
      </c>
    </row>
    <row r="1327" spans="1:21" x14ac:dyDescent="0.3">
      <c r="A1327">
        <v>198</v>
      </c>
      <c r="B1327">
        <v>1313</v>
      </c>
      <c r="C1327" s="1">
        <v>40068</v>
      </c>
      <c r="D1327" t="s">
        <v>10719</v>
      </c>
      <c r="E1327">
        <v>34</v>
      </c>
      <c r="F1327">
        <v>840.07</v>
      </c>
      <c r="G1327">
        <v>0</v>
      </c>
      <c r="H1327" t="s">
        <v>10664</v>
      </c>
      <c r="I1327">
        <v>-83.75</v>
      </c>
      <c r="J1327">
        <v>22.84</v>
      </c>
      <c r="K1327">
        <v>16.920000000000002</v>
      </c>
      <c r="L1327" t="s">
        <v>11599</v>
      </c>
      <c r="M1327" t="s">
        <v>11576</v>
      </c>
      <c r="N1327" t="s">
        <v>11137</v>
      </c>
      <c r="O1327" t="s">
        <v>10701</v>
      </c>
      <c r="P1327" t="s">
        <v>10668</v>
      </c>
      <c r="Q1327" t="s">
        <v>10702</v>
      </c>
      <c r="R1327" t="s">
        <v>11600</v>
      </c>
      <c r="S1327" t="s">
        <v>10685</v>
      </c>
      <c r="T1327">
        <v>0.39</v>
      </c>
      <c r="U1327" s="1">
        <v>40070</v>
      </c>
    </row>
    <row r="1328" spans="1:21" x14ac:dyDescent="0.3">
      <c r="A1328">
        <v>206</v>
      </c>
      <c r="B1328">
        <v>1346</v>
      </c>
      <c r="C1328" s="1">
        <v>41077</v>
      </c>
      <c r="D1328" t="s">
        <v>10671</v>
      </c>
      <c r="E1328">
        <v>48</v>
      </c>
      <c r="F1328">
        <v>4789.8900000000003</v>
      </c>
      <c r="G1328">
        <v>0.09</v>
      </c>
      <c r="H1328" t="s">
        <v>10672</v>
      </c>
      <c r="I1328">
        <v>421.15</v>
      </c>
      <c r="J1328">
        <v>100.98</v>
      </c>
      <c r="K1328">
        <v>26.22</v>
      </c>
      <c r="L1328" t="s">
        <v>11601</v>
      </c>
      <c r="M1328" t="s">
        <v>11576</v>
      </c>
      <c r="N1328" t="s">
        <v>11137</v>
      </c>
      <c r="O1328" t="s">
        <v>10681</v>
      </c>
      <c r="P1328" t="s">
        <v>10690</v>
      </c>
      <c r="Q1328" t="s">
        <v>10721</v>
      </c>
      <c r="R1328" t="s">
        <v>10722</v>
      </c>
      <c r="S1328" t="s">
        <v>10723</v>
      </c>
      <c r="T1328">
        <v>0.6</v>
      </c>
      <c r="U1328" s="1">
        <v>41079</v>
      </c>
    </row>
    <row r="1329" spans="1:21" x14ac:dyDescent="0.3">
      <c r="A1329">
        <v>246</v>
      </c>
      <c r="B1329">
        <v>1699</v>
      </c>
      <c r="C1329" s="1">
        <v>40541</v>
      </c>
      <c r="D1329" t="s">
        <v>10719</v>
      </c>
      <c r="E1329">
        <v>40</v>
      </c>
      <c r="F1329">
        <v>430.88</v>
      </c>
      <c r="G1329">
        <v>0.05</v>
      </c>
      <c r="H1329" t="s">
        <v>10664</v>
      </c>
      <c r="I1329">
        <v>39</v>
      </c>
      <c r="J1329">
        <v>11.09</v>
      </c>
      <c r="K1329">
        <v>5.25</v>
      </c>
      <c r="L1329" t="s">
        <v>11602</v>
      </c>
      <c r="M1329" t="s">
        <v>11576</v>
      </c>
      <c r="N1329" t="s">
        <v>11137</v>
      </c>
      <c r="O1329" t="s">
        <v>10681</v>
      </c>
      <c r="P1329" t="s">
        <v>10668</v>
      </c>
      <c r="Q1329" t="s">
        <v>10717</v>
      </c>
      <c r="R1329" t="s">
        <v>11400</v>
      </c>
      <c r="S1329" t="s">
        <v>10685</v>
      </c>
      <c r="T1329">
        <v>0.36</v>
      </c>
      <c r="U1329" s="1">
        <v>40625</v>
      </c>
    </row>
    <row r="1330" spans="1:21" x14ac:dyDescent="0.3">
      <c r="A1330">
        <v>314</v>
      </c>
      <c r="B1330">
        <v>2208</v>
      </c>
      <c r="C1330" s="1">
        <v>40663</v>
      </c>
      <c r="D1330" t="s">
        <v>10686</v>
      </c>
      <c r="E1330">
        <v>7</v>
      </c>
      <c r="F1330">
        <v>82.06</v>
      </c>
      <c r="G1330">
        <v>7.0000000000000007E-2</v>
      </c>
      <c r="H1330" t="s">
        <v>10664</v>
      </c>
      <c r="I1330">
        <v>-26.99</v>
      </c>
      <c r="J1330">
        <v>11.5</v>
      </c>
      <c r="K1330">
        <v>7.19</v>
      </c>
      <c r="L1330" t="s">
        <v>11603</v>
      </c>
      <c r="M1330" t="s">
        <v>11576</v>
      </c>
      <c r="N1330" t="s">
        <v>11137</v>
      </c>
      <c r="O1330" t="s">
        <v>10701</v>
      </c>
      <c r="P1330" t="s">
        <v>10668</v>
      </c>
      <c r="Q1330" t="s">
        <v>10678</v>
      </c>
      <c r="R1330" t="s">
        <v>11032</v>
      </c>
      <c r="S1330" t="s">
        <v>10685</v>
      </c>
      <c r="T1330">
        <v>0.4</v>
      </c>
      <c r="U1330" s="1">
        <v>40665</v>
      </c>
    </row>
    <row r="1331" spans="1:21" x14ac:dyDescent="0.3">
      <c r="A1331">
        <v>315</v>
      </c>
      <c r="B1331">
        <v>2208</v>
      </c>
      <c r="C1331" s="1">
        <v>40663</v>
      </c>
      <c r="D1331" t="s">
        <v>10686</v>
      </c>
      <c r="E1331">
        <v>41</v>
      </c>
      <c r="F1331">
        <v>23281.05</v>
      </c>
      <c r="G1331">
        <v>0.09</v>
      </c>
      <c r="H1331" t="s">
        <v>10664</v>
      </c>
      <c r="I1331">
        <v>9097.65</v>
      </c>
      <c r="J1331">
        <v>599.99</v>
      </c>
      <c r="K1331">
        <v>24.49</v>
      </c>
      <c r="L1331" t="s">
        <v>11603</v>
      </c>
      <c r="M1331" t="s">
        <v>11576</v>
      </c>
      <c r="N1331" t="s">
        <v>11137</v>
      </c>
      <c r="O1331" t="s">
        <v>10701</v>
      </c>
      <c r="P1331" t="s">
        <v>10682</v>
      </c>
      <c r="Q1331" t="s">
        <v>10740</v>
      </c>
      <c r="R1331" t="s">
        <v>11604</v>
      </c>
      <c r="S1331" t="s">
        <v>10769</v>
      </c>
      <c r="T1331">
        <v>0.37</v>
      </c>
      <c r="U1331" s="1">
        <v>40664</v>
      </c>
    </row>
    <row r="1332" spans="1:21" x14ac:dyDescent="0.3">
      <c r="A1332">
        <v>382</v>
      </c>
      <c r="B1332">
        <v>2656</v>
      </c>
      <c r="C1332" s="1">
        <v>40301</v>
      </c>
      <c r="D1332" t="s">
        <v>10719</v>
      </c>
      <c r="E1332">
        <v>3</v>
      </c>
      <c r="F1332">
        <v>523.11</v>
      </c>
      <c r="G1332">
        <v>0.05</v>
      </c>
      <c r="H1332" t="s">
        <v>10672</v>
      </c>
      <c r="I1332">
        <v>-214.53</v>
      </c>
      <c r="J1332">
        <v>159.31</v>
      </c>
      <c r="K1332">
        <v>60</v>
      </c>
      <c r="L1332" t="s">
        <v>11605</v>
      </c>
      <c r="M1332" t="s">
        <v>11576</v>
      </c>
      <c r="N1332" t="s">
        <v>11137</v>
      </c>
      <c r="O1332" t="s">
        <v>10674</v>
      </c>
      <c r="P1332" t="s">
        <v>10690</v>
      </c>
      <c r="Q1332" t="s">
        <v>10724</v>
      </c>
      <c r="R1332" t="s">
        <v>11558</v>
      </c>
      <c r="S1332" t="s">
        <v>10677</v>
      </c>
      <c r="T1332">
        <v>0.55000000000000004</v>
      </c>
      <c r="U1332" s="1">
        <v>40302</v>
      </c>
    </row>
    <row r="1333" spans="1:21" x14ac:dyDescent="0.3">
      <c r="A1333">
        <v>383</v>
      </c>
      <c r="B1333">
        <v>2656</v>
      </c>
      <c r="C1333" s="1">
        <v>40301</v>
      </c>
      <c r="D1333" t="s">
        <v>10719</v>
      </c>
      <c r="E1333">
        <v>29</v>
      </c>
      <c r="F1333">
        <v>913.41</v>
      </c>
      <c r="G1333">
        <v>0.01</v>
      </c>
      <c r="H1333" t="s">
        <v>10664</v>
      </c>
      <c r="I1333">
        <v>237.14</v>
      </c>
      <c r="J1333">
        <v>35.99</v>
      </c>
      <c r="K1333">
        <v>1.25</v>
      </c>
      <c r="L1333" t="s">
        <v>11605</v>
      </c>
      <c r="M1333" t="s">
        <v>11576</v>
      </c>
      <c r="N1333" t="s">
        <v>11137</v>
      </c>
      <c r="O1333" t="s">
        <v>10674</v>
      </c>
      <c r="P1333" t="s">
        <v>10682</v>
      </c>
      <c r="Q1333" t="s">
        <v>10683</v>
      </c>
      <c r="R1333" t="s">
        <v>11312</v>
      </c>
      <c r="S1333" t="s">
        <v>10693</v>
      </c>
      <c r="T1333">
        <v>0.56999999999999995</v>
      </c>
      <c r="U1333" s="1">
        <v>40303</v>
      </c>
    </row>
    <row r="1334" spans="1:21" x14ac:dyDescent="0.3">
      <c r="A1334">
        <v>483</v>
      </c>
      <c r="B1334">
        <v>3361</v>
      </c>
      <c r="C1334" s="1">
        <v>41143</v>
      </c>
      <c r="D1334" t="s">
        <v>10686</v>
      </c>
      <c r="E1334">
        <v>49</v>
      </c>
      <c r="F1334">
        <v>213.71</v>
      </c>
      <c r="G1334">
        <v>0.06</v>
      </c>
      <c r="H1334" t="s">
        <v>10664</v>
      </c>
      <c r="I1334">
        <v>-208.02</v>
      </c>
      <c r="J1334">
        <v>4.28</v>
      </c>
      <c r="K1334">
        <v>6.72</v>
      </c>
      <c r="L1334" t="s">
        <v>11606</v>
      </c>
      <c r="M1334" t="s">
        <v>11576</v>
      </c>
      <c r="N1334" t="s">
        <v>11137</v>
      </c>
      <c r="O1334" t="s">
        <v>10681</v>
      </c>
      <c r="P1334" t="s">
        <v>10668</v>
      </c>
      <c r="Q1334" t="s">
        <v>10702</v>
      </c>
      <c r="R1334" t="s">
        <v>11607</v>
      </c>
      <c r="S1334" t="s">
        <v>10685</v>
      </c>
      <c r="T1334">
        <v>0.4</v>
      </c>
      <c r="U1334" s="1">
        <v>41143</v>
      </c>
    </row>
    <row r="1335" spans="1:21" x14ac:dyDescent="0.3">
      <c r="A1335">
        <v>484</v>
      </c>
      <c r="B1335">
        <v>3361</v>
      </c>
      <c r="C1335" s="1">
        <v>41143</v>
      </c>
      <c r="D1335" t="s">
        <v>10686</v>
      </c>
      <c r="E1335">
        <v>23</v>
      </c>
      <c r="F1335">
        <v>133.66</v>
      </c>
      <c r="G1335">
        <v>7.0000000000000007E-2</v>
      </c>
      <c r="H1335" t="s">
        <v>10664</v>
      </c>
      <c r="I1335">
        <v>-5.6</v>
      </c>
      <c r="J1335">
        <v>5.85</v>
      </c>
      <c r="K1335">
        <v>2.27</v>
      </c>
      <c r="L1335" t="s">
        <v>11606</v>
      </c>
      <c r="M1335" t="s">
        <v>11576</v>
      </c>
      <c r="N1335" t="s">
        <v>11137</v>
      </c>
      <c r="O1335" t="s">
        <v>10681</v>
      </c>
      <c r="P1335" t="s">
        <v>10668</v>
      </c>
      <c r="Q1335" t="s">
        <v>10736</v>
      </c>
      <c r="R1335" t="s">
        <v>11091</v>
      </c>
    </row>
    <row r="1336" spans="1:21" x14ac:dyDescent="0.3">
      <c r="A1336">
        <v>488</v>
      </c>
      <c r="B1336">
        <v>3393</v>
      </c>
      <c r="C1336" s="1">
        <v>40727</v>
      </c>
      <c r="D1336" t="s">
        <v>10671</v>
      </c>
      <c r="E1336">
        <v>7</v>
      </c>
      <c r="F1336">
        <v>127.74</v>
      </c>
      <c r="G1336">
        <v>0.04</v>
      </c>
      <c r="H1336" t="s">
        <v>10697</v>
      </c>
      <c r="I1336">
        <v>-5.57</v>
      </c>
      <c r="J1336">
        <v>15.98</v>
      </c>
      <c r="K1336">
        <v>4</v>
      </c>
      <c r="L1336" t="s">
        <v>11608</v>
      </c>
      <c r="M1336" t="s">
        <v>11576</v>
      </c>
      <c r="N1336" t="s">
        <v>11137</v>
      </c>
      <c r="O1336" t="s">
        <v>10674</v>
      </c>
      <c r="P1336" t="s">
        <v>10682</v>
      </c>
      <c r="Q1336" t="s">
        <v>10711</v>
      </c>
      <c r="R1336" t="s">
        <v>11161</v>
      </c>
      <c r="S1336" t="s">
        <v>10685</v>
      </c>
      <c r="T1336">
        <v>0.37</v>
      </c>
      <c r="U1336" s="1">
        <v>40728</v>
      </c>
    </row>
    <row r="1337" spans="1:21" x14ac:dyDescent="0.3">
      <c r="A1337">
        <v>489</v>
      </c>
      <c r="B1337">
        <v>3393</v>
      </c>
      <c r="C1337" s="1">
        <v>40727</v>
      </c>
      <c r="D1337" t="s">
        <v>10671</v>
      </c>
      <c r="E1337">
        <v>33</v>
      </c>
      <c r="F1337">
        <v>325.92</v>
      </c>
      <c r="G1337">
        <v>0.03</v>
      </c>
      <c r="H1337" t="s">
        <v>10664</v>
      </c>
      <c r="I1337">
        <v>-36.47</v>
      </c>
      <c r="J1337">
        <v>9.48</v>
      </c>
      <c r="K1337">
        <v>7.29</v>
      </c>
      <c r="L1337" t="s">
        <v>11608</v>
      </c>
      <c r="M1337" t="s">
        <v>11576</v>
      </c>
      <c r="N1337" t="s">
        <v>11137</v>
      </c>
      <c r="O1337" t="s">
        <v>10674</v>
      </c>
      <c r="P1337" t="s">
        <v>10690</v>
      </c>
      <c r="Q1337" t="s">
        <v>10691</v>
      </c>
      <c r="R1337" t="s">
        <v>11537</v>
      </c>
    </row>
    <row r="1338" spans="1:21" x14ac:dyDescent="0.3">
      <c r="A1338">
        <v>638</v>
      </c>
      <c r="B1338">
        <v>4487</v>
      </c>
      <c r="C1338" s="1">
        <v>40231</v>
      </c>
      <c r="D1338" t="s">
        <v>10704</v>
      </c>
      <c r="E1338">
        <v>50</v>
      </c>
      <c r="F1338">
        <v>325.24</v>
      </c>
      <c r="G1338">
        <v>0.05</v>
      </c>
      <c r="H1338" t="s">
        <v>10664</v>
      </c>
      <c r="I1338">
        <v>-79.42</v>
      </c>
      <c r="J1338">
        <v>6.54</v>
      </c>
      <c r="K1338">
        <v>5.27</v>
      </c>
      <c r="L1338" t="s">
        <v>11609</v>
      </c>
      <c r="M1338" t="s">
        <v>11576</v>
      </c>
      <c r="N1338" t="s">
        <v>11137</v>
      </c>
      <c r="O1338" t="s">
        <v>10667</v>
      </c>
      <c r="P1338" t="s">
        <v>10668</v>
      </c>
      <c r="Q1338" t="s">
        <v>10678</v>
      </c>
      <c r="R1338" t="s">
        <v>11357</v>
      </c>
      <c r="S1338" t="s">
        <v>10685</v>
      </c>
      <c r="T1338">
        <v>0.36</v>
      </c>
      <c r="U1338" s="1">
        <v>40232</v>
      </c>
    </row>
    <row r="1339" spans="1:21" x14ac:dyDescent="0.3">
      <c r="A1339">
        <v>649</v>
      </c>
      <c r="B1339">
        <v>4579</v>
      </c>
      <c r="C1339" s="1">
        <v>40877</v>
      </c>
      <c r="D1339" t="s">
        <v>10671</v>
      </c>
      <c r="E1339">
        <v>40</v>
      </c>
      <c r="F1339">
        <v>1765.05</v>
      </c>
      <c r="G1339">
        <v>0.05</v>
      </c>
      <c r="H1339" t="s">
        <v>10664</v>
      </c>
      <c r="I1339">
        <v>749.22</v>
      </c>
      <c r="J1339">
        <v>43.41</v>
      </c>
      <c r="K1339">
        <v>2.99</v>
      </c>
      <c r="L1339" t="s">
        <v>11425</v>
      </c>
      <c r="M1339" t="s">
        <v>11576</v>
      </c>
      <c r="N1339" t="s">
        <v>11137</v>
      </c>
      <c r="O1339" t="s">
        <v>10667</v>
      </c>
      <c r="P1339" t="s">
        <v>10668</v>
      </c>
      <c r="Q1339" t="s">
        <v>10678</v>
      </c>
      <c r="R1339" t="s">
        <v>10840</v>
      </c>
      <c r="S1339" t="s">
        <v>10685</v>
      </c>
      <c r="T1339">
        <v>0.39</v>
      </c>
      <c r="U1339" s="1">
        <v>40878</v>
      </c>
    </row>
    <row r="1340" spans="1:21" x14ac:dyDescent="0.3">
      <c r="A1340">
        <v>713</v>
      </c>
      <c r="B1340">
        <v>5061</v>
      </c>
      <c r="C1340" s="1">
        <v>40403</v>
      </c>
      <c r="D1340" t="s">
        <v>10719</v>
      </c>
      <c r="E1340">
        <v>4</v>
      </c>
      <c r="F1340">
        <v>12.8</v>
      </c>
      <c r="G1340">
        <v>0</v>
      </c>
      <c r="H1340" t="s">
        <v>10664</v>
      </c>
      <c r="I1340">
        <v>-2.21</v>
      </c>
      <c r="J1340">
        <v>2.88</v>
      </c>
      <c r="K1340">
        <v>0.7</v>
      </c>
      <c r="L1340" t="s">
        <v>11610</v>
      </c>
      <c r="M1340" t="s">
        <v>11576</v>
      </c>
      <c r="N1340" t="s">
        <v>11137</v>
      </c>
      <c r="O1340" t="s">
        <v>10681</v>
      </c>
      <c r="P1340" t="s">
        <v>10668</v>
      </c>
      <c r="Q1340" t="s">
        <v>10736</v>
      </c>
      <c r="R1340" t="s">
        <v>11517</v>
      </c>
      <c r="S1340" t="s">
        <v>10709</v>
      </c>
      <c r="T1340">
        <v>0.56000000000000005</v>
      </c>
      <c r="U1340" s="1">
        <v>40405</v>
      </c>
    </row>
    <row r="1341" spans="1:21" x14ac:dyDescent="0.3">
      <c r="A1341">
        <v>714</v>
      </c>
      <c r="B1341">
        <v>5092</v>
      </c>
      <c r="C1341" s="1">
        <v>40845</v>
      </c>
      <c r="D1341" t="s">
        <v>10663</v>
      </c>
      <c r="E1341">
        <v>3</v>
      </c>
      <c r="F1341">
        <v>709.04</v>
      </c>
      <c r="G1341">
        <v>0.1</v>
      </c>
      <c r="H1341" t="s">
        <v>10672</v>
      </c>
      <c r="I1341">
        <v>-337.92</v>
      </c>
      <c r="J1341">
        <v>220.98</v>
      </c>
      <c r="K1341">
        <v>64.66</v>
      </c>
      <c r="L1341" t="s">
        <v>11611</v>
      </c>
      <c r="M1341" t="s">
        <v>11576</v>
      </c>
      <c r="N1341" t="s">
        <v>11137</v>
      </c>
      <c r="O1341" t="s">
        <v>10674</v>
      </c>
      <c r="P1341" t="s">
        <v>10690</v>
      </c>
      <c r="Q1341" t="s">
        <v>10721</v>
      </c>
      <c r="R1341" t="s">
        <v>11612</v>
      </c>
    </row>
    <row r="1342" spans="1:21" x14ac:dyDescent="0.3">
      <c r="A1342">
        <v>715</v>
      </c>
      <c r="B1342">
        <v>5092</v>
      </c>
      <c r="C1342" s="1">
        <v>40845</v>
      </c>
      <c r="D1342" t="s">
        <v>10663</v>
      </c>
      <c r="E1342">
        <v>25</v>
      </c>
      <c r="F1342">
        <v>978.77</v>
      </c>
      <c r="G1342">
        <v>0.06</v>
      </c>
      <c r="H1342" t="s">
        <v>10664</v>
      </c>
      <c r="I1342">
        <v>220.91</v>
      </c>
      <c r="J1342">
        <v>38.76</v>
      </c>
      <c r="K1342">
        <v>13.26</v>
      </c>
      <c r="L1342" t="s">
        <v>11611</v>
      </c>
      <c r="M1342" t="s">
        <v>11576</v>
      </c>
      <c r="N1342" t="s">
        <v>11137</v>
      </c>
      <c r="O1342" t="s">
        <v>10674</v>
      </c>
      <c r="P1342" t="s">
        <v>10668</v>
      </c>
      <c r="Q1342" t="s">
        <v>10702</v>
      </c>
      <c r="R1342" t="s">
        <v>10958</v>
      </c>
      <c r="S1342" t="s">
        <v>10685</v>
      </c>
      <c r="T1342">
        <v>0.36</v>
      </c>
      <c r="U1342" s="1">
        <v>40850</v>
      </c>
    </row>
    <row r="1343" spans="1:21" x14ac:dyDescent="0.3">
      <c r="A1343">
        <v>773</v>
      </c>
      <c r="B1343">
        <v>5511</v>
      </c>
      <c r="C1343" s="1">
        <v>40145</v>
      </c>
      <c r="D1343" t="s">
        <v>10719</v>
      </c>
      <c r="E1343">
        <v>46</v>
      </c>
      <c r="F1343">
        <v>129.44</v>
      </c>
      <c r="G1343">
        <v>0.02</v>
      </c>
      <c r="H1343" t="s">
        <v>10697</v>
      </c>
      <c r="I1343">
        <v>-5.54</v>
      </c>
      <c r="J1343">
        <v>2.58</v>
      </c>
      <c r="K1343">
        <v>1.3</v>
      </c>
      <c r="L1343" t="s">
        <v>11602</v>
      </c>
      <c r="M1343" t="s">
        <v>11576</v>
      </c>
      <c r="N1343" t="s">
        <v>11137</v>
      </c>
      <c r="O1343" t="s">
        <v>10681</v>
      </c>
      <c r="P1343" t="s">
        <v>10668</v>
      </c>
      <c r="Q1343" t="s">
        <v>10736</v>
      </c>
      <c r="R1343" t="s">
        <v>11390</v>
      </c>
      <c r="S1343" t="s">
        <v>10709</v>
      </c>
      <c r="T1343">
        <v>0.59</v>
      </c>
      <c r="U1343" s="1">
        <v>40146</v>
      </c>
    </row>
    <row r="1344" spans="1:21" x14ac:dyDescent="0.3">
      <c r="A1344">
        <v>774</v>
      </c>
      <c r="B1344">
        <v>5511</v>
      </c>
      <c r="C1344" s="1">
        <v>40145</v>
      </c>
      <c r="D1344" t="s">
        <v>10719</v>
      </c>
      <c r="E1344">
        <v>32</v>
      </c>
      <c r="F1344">
        <v>1829.3869999999999</v>
      </c>
      <c r="G1344">
        <v>0.02</v>
      </c>
      <c r="H1344" t="s">
        <v>10664</v>
      </c>
      <c r="I1344">
        <v>482.45</v>
      </c>
      <c r="J1344">
        <v>65.989999999999995</v>
      </c>
      <c r="K1344">
        <v>3.9</v>
      </c>
      <c r="L1344" t="s">
        <v>11602</v>
      </c>
      <c r="M1344" t="s">
        <v>11576</v>
      </c>
      <c r="N1344" t="s">
        <v>11137</v>
      </c>
      <c r="O1344" t="s">
        <v>10681</v>
      </c>
      <c r="P1344" t="s">
        <v>10682</v>
      </c>
      <c r="Q1344" t="s">
        <v>10683</v>
      </c>
      <c r="R1344" t="s">
        <v>11006</v>
      </c>
      <c r="S1344" t="s">
        <v>10685</v>
      </c>
      <c r="T1344">
        <v>0.55000000000000004</v>
      </c>
      <c r="U1344" s="1">
        <v>40146</v>
      </c>
    </row>
    <row r="1345" spans="1:21" x14ac:dyDescent="0.3">
      <c r="A1345">
        <v>807</v>
      </c>
      <c r="B1345">
        <v>5799</v>
      </c>
      <c r="C1345" s="1">
        <v>40757</v>
      </c>
      <c r="D1345" t="s">
        <v>10719</v>
      </c>
      <c r="E1345">
        <v>34</v>
      </c>
      <c r="F1345">
        <v>9626.86</v>
      </c>
      <c r="G1345">
        <v>0.08</v>
      </c>
      <c r="H1345" t="s">
        <v>10672</v>
      </c>
      <c r="I1345">
        <v>1882.2</v>
      </c>
      <c r="J1345">
        <v>294.62</v>
      </c>
      <c r="K1345">
        <v>42.52</v>
      </c>
      <c r="L1345" t="s">
        <v>11603</v>
      </c>
      <c r="M1345" t="s">
        <v>11576</v>
      </c>
      <c r="N1345" t="s">
        <v>11137</v>
      </c>
      <c r="O1345" t="s">
        <v>10667</v>
      </c>
      <c r="P1345" t="s">
        <v>10668</v>
      </c>
      <c r="Q1345" t="s">
        <v>10675</v>
      </c>
      <c r="R1345" t="s">
        <v>11613</v>
      </c>
      <c r="S1345" t="s">
        <v>10677</v>
      </c>
      <c r="T1345">
        <v>0.56999999999999995</v>
      </c>
      <c r="U1345" s="1">
        <v>40759</v>
      </c>
    </row>
    <row r="1346" spans="1:21" x14ac:dyDescent="0.3">
      <c r="A1346">
        <v>815</v>
      </c>
      <c r="B1346">
        <v>5890</v>
      </c>
      <c r="C1346" s="1">
        <v>41216</v>
      </c>
      <c r="D1346" t="s">
        <v>10671</v>
      </c>
      <c r="E1346">
        <v>42</v>
      </c>
      <c r="F1346">
        <v>813.53499999999997</v>
      </c>
      <c r="G1346">
        <v>0</v>
      </c>
      <c r="H1346" t="s">
        <v>10697</v>
      </c>
      <c r="I1346">
        <v>435.95</v>
      </c>
      <c r="J1346">
        <v>20.99</v>
      </c>
      <c r="K1346">
        <v>0.99</v>
      </c>
      <c r="L1346" t="s">
        <v>11614</v>
      </c>
      <c r="M1346" t="s">
        <v>11576</v>
      </c>
      <c r="N1346" t="s">
        <v>11137</v>
      </c>
      <c r="O1346" t="s">
        <v>10674</v>
      </c>
      <c r="P1346" t="s">
        <v>10682</v>
      </c>
      <c r="Q1346" t="s">
        <v>10683</v>
      </c>
      <c r="R1346" t="s">
        <v>10910</v>
      </c>
      <c r="S1346" t="s">
        <v>10709</v>
      </c>
      <c r="T1346">
        <v>0.37</v>
      </c>
      <c r="U1346" s="1">
        <v>41217</v>
      </c>
    </row>
    <row r="1347" spans="1:21" x14ac:dyDescent="0.3">
      <c r="A1347">
        <v>919</v>
      </c>
      <c r="B1347">
        <v>6596</v>
      </c>
      <c r="C1347" s="1">
        <v>40745</v>
      </c>
      <c r="D1347" t="s">
        <v>10663</v>
      </c>
      <c r="E1347">
        <v>36</v>
      </c>
      <c r="F1347">
        <v>18028.07</v>
      </c>
      <c r="G1347">
        <v>0.02</v>
      </c>
      <c r="H1347" t="s">
        <v>10672</v>
      </c>
      <c r="I1347">
        <v>8157.7</v>
      </c>
      <c r="J1347">
        <v>500.98</v>
      </c>
      <c r="K1347">
        <v>28.14</v>
      </c>
      <c r="L1347" t="s">
        <v>11615</v>
      </c>
      <c r="M1347" t="s">
        <v>11576</v>
      </c>
      <c r="N1347" t="s">
        <v>11137</v>
      </c>
      <c r="O1347" t="s">
        <v>10681</v>
      </c>
      <c r="P1347" t="s">
        <v>10682</v>
      </c>
      <c r="Q1347" t="s">
        <v>10849</v>
      </c>
      <c r="R1347" t="s">
        <v>11616</v>
      </c>
    </row>
    <row r="1348" spans="1:21" x14ac:dyDescent="0.3">
      <c r="A1348">
        <v>967</v>
      </c>
      <c r="B1348">
        <v>7015</v>
      </c>
      <c r="C1348" s="1">
        <v>40463</v>
      </c>
      <c r="D1348" t="s">
        <v>10686</v>
      </c>
      <c r="E1348">
        <v>47</v>
      </c>
      <c r="F1348">
        <v>1880.8</v>
      </c>
      <c r="G1348">
        <v>7.0000000000000007E-2</v>
      </c>
      <c r="H1348" t="s">
        <v>10664</v>
      </c>
      <c r="I1348">
        <v>775.88</v>
      </c>
      <c r="J1348">
        <v>40.98</v>
      </c>
      <c r="K1348">
        <v>1.99</v>
      </c>
      <c r="L1348" t="s">
        <v>11596</v>
      </c>
      <c r="M1348" t="s">
        <v>11576</v>
      </c>
      <c r="N1348" t="s">
        <v>11137</v>
      </c>
      <c r="O1348" t="s">
        <v>10701</v>
      </c>
      <c r="P1348" t="s">
        <v>10682</v>
      </c>
      <c r="Q1348" t="s">
        <v>10711</v>
      </c>
      <c r="R1348" t="s">
        <v>11333</v>
      </c>
    </row>
    <row r="1349" spans="1:21" x14ac:dyDescent="0.3">
      <c r="A1349">
        <v>968</v>
      </c>
      <c r="B1349">
        <v>7015</v>
      </c>
      <c r="C1349" s="1">
        <v>40463</v>
      </c>
      <c r="D1349" t="s">
        <v>10686</v>
      </c>
      <c r="E1349">
        <v>42</v>
      </c>
      <c r="F1349">
        <v>7143.9269999999997</v>
      </c>
      <c r="G1349">
        <v>0.02</v>
      </c>
      <c r="H1349" t="s">
        <v>10697</v>
      </c>
      <c r="I1349">
        <v>2374.73</v>
      </c>
      <c r="J1349">
        <v>195.99</v>
      </c>
      <c r="K1349">
        <v>4.2</v>
      </c>
      <c r="L1349" t="s">
        <v>11596</v>
      </c>
      <c r="M1349" t="s">
        <v>11576</v>
      </c>
      <c r="N1349" t="s">
        <v>11137</v>
      </c>
      <c r="O1349" t="s">
        <v>10701</v>
      </c>
      <c r="P1349" t="s">
        <v>10682</v>
      </c>
      <c r="Q1349" t="s">
        <v>10683</v>
      </c>
      <c r="R1349" t="s">
        <v>11617</v>
      </c>
      <c r="S1349" t="s">
        <v>10685</v>
      </c>
      <c r="T1349">
        <v>0.56000000000000005</v>
      </c>
      <c r="U1349" s="1">
        <v>40464</v>
      </c>
    </row>
    <row r="1350" spans="1:21" x14ac:dyDescent="0.3">
      <c r="A1350">
        <v>982</v>
      </c>
      <c r="B1350">
        <v>7106</v>
      </c>
      <c r="C1350" s="1">
        <v>41039</v>
      </c>
      <c r="D1350" t="s">
        <v>10663</v>
      </c>
      <c r="E1350">
        <v>8</v>
      </c>
      <c r="F1350">
        <v>118.98</v>
      </c>
      <c r="G1350">
        <v>0.05</v>
      </c>
      <c r="H1350" t="s">
        <v>10664</v>
      </c>
      <c r="I1350">
        <v>-12.77</v>
      </c>
      <c r="J1350">
        <v>14.27</v>
      </c>
      <c r="K1350">
        <v>7.27</v>
      </c>
      <c r="L1350" t="s">
        <v>11618</v>
      </c>
      <c r="M1350" t="s">
        <v>11576</v>
      </c>
      <c r="N1350" t="s">
        <v>11137</v>
      </c>
      <c r="O1350" t="s">
        <v>10701</v>
      </c>
      <c r="P1350" t="s">
        <v>10668</v>
      </c>
      <c r="Q1350" t="s">
        <v>10678</v>
      </c>
      <c r="R1350" t="s">
        <v>11276</v>
      </c>
    </row>
    <row r="1351" spans="1:21" x14ac:dyDescent="0.3">
      <c r="A1351">
        <v>983</v>
      </c>
      <c r="B1351">
        <v>7106</v>
      </c>
      <c r="C1351" s="1">
        <v>41039</v>
      </c>
      <c r="D1351" t="s">
        <v>10663</v>
      </c>
      <c r="E1351">
        <v>31</v>
      </c>
      <c r="F1351">
        <v>4910.09</v>
      </c>
      <c r="G1351">
        <v>0.01</v>
      </c>
      <c r="H1351" t="s">
        <v>10664</v>
      </c>
      <c r="I1351">
        <v>1669.38</v>
      </c>
      <c r="J1351">
        <v>159.99</v>
      </c>
      <c r="K1351">
        <v>5.5</v>
      </c>
      <c r="L1351" t="s">
        <v>11618</v>
      </c>
      <c r="M1351" t="s">
        <v>11576</v>
      </c>
      <c r="N1351" t="s">
        <v>11137</v>
      </c>
      <c r="O1351" t="s">
        <v>10701</v>
      </c>
      <c r="P1351" t="s">
        <v>10682</v>
      </c>
      <c r="Q1351" t="s">
        <v>10711</v>
      </c>
      <c r="R1351" t="s">
        <v>11619</v>
      </c>
      <c r="S1351" t="s">
        <v>10685</v>
      </c>
      <c r="T1351">
        <v>0.49</v>
      </c>
      <c r="U1351" s="1">
        <v>41041</v>
      </c>
    </row>
    <row r="1352" spans="1:21" x14ac:dyDescent="0.3">
      <c r="A1352">
        <v>984</v>
      </c>
      <c r="B1352">
        <v>7106</v>
      </c>
      <c r="C1352" s="1">
        <v>41039</v>
      </c>
      <c r="D1352" t="s">
        <v>10663</v>
      </c>
      <c r="E1352">
        <v>36</v>
      </c>
      <c r="F1352">
        <v>1058.45</v>
      </c>
      <c r="G1352">
        <v>0.01</v>
      </c>
      <c r="H1352" t="s">
        <v>10664</v>
      </c>
      <c r="I1352">
        <v>-386.02</v>
      </c>
      <c r="J1352">
        <v>27.75</v>
      </c>
      <c r="K1352">
        <v>19.989999999999998</v>
      </c>
      <c r="L1352" t="s">
        <v>11618</v>
      </c>
      <c r="M1352" t="s">
        <v>11576</v>
      </c>
      <c r="N1352" t="s">
        <v>11137</v>
      </c>
      <c r="O1352" t="s">
        <v>10701</v>
      </c>
      <c r="P1352" t="s">
        <v>10668</v>
      </c>
      <c r="Q1352" t="s">
        <v>10669</v>
      </c>
      <c r="R1352" t="s">
        <v>11184</v>
      </c>
      <c r="S1352" t="s">
        <v>10685</v>
      </c>
      <c r="T1352">
        <v>0.67</v>
      </c>
      <c r="U1352" s="1">
        <v>41041</v>
      </c>
    </row>
    <row r="1353" spans="1:21" x14ac:dyDescent="0.3">
      <c r="A1353">
        <v>1090</v>
      </c>
      <c r="B1353">
        <v>8007</v>
      </c>
      <c r="C1353" s="1">
        <v>40950</v>
      </c>
      <c r="D1353" t="s">
        <v>10663</v>
      </c>
      <c r="E1353">
        <v>5</v>
      </c>
      <c r="F1353">
        <v>820.56449999999995</v>
      </c>
      <c r="G1353">
        <v>0.09</v>
      </c>
      <c r="H1353" t="s">
        <v>10664</v>
      </c>
      <c r="I1353">
        <v>-800.25</v>
      </c>
      <c r="J1353">
        <v>205.99</v>
      </c>
      <c r="K1353">
        <v>8.99</v>
      </c>
      <c r="L1353" t="s">
        <v>11620</v>
      </c>
      <c r="M1353" t="s">
        <v>11576</v>
      </c>
      <c r="N1353" t="s">
        <v>11137</v>
      </c>
      <c r="O1353" t="s">
        <v>10681</v>
      </c>
      <c r="P1353" t="s">
        <v>10682</v>
      </c>
      <c r="Q1353" t="s">
        <v>10683</v>
      </c>
      <c r="R1353" t="s">
        <v>11621</v>
      </c>
      <c r="S1353" t="s">
        <v>10685</v>
      </c>
      <c r="T1353">
        <v>0.6</v>
      </c>
      <c r="U1353" s="1">
        <v>40950</v>
      </c>
    </row>
    <row r="1354" spans="1:21" x14ac:dyDescent="0.3">
      <c r="A1354">
        <v>1127</v>
      </c>
      <c r="B1354">
        <v>8257</v>
      </c>
      <c r="C1354" s="1">
        <v>39894</v>
      </c>
      <c r="D1354" t="s">
        <v>10663</v>
      </c>
      <c r="E1354">
        <v>5</v>
      </c>
      <c r="F1354">
        <v>7486.09</v>
      </c>
      <c r="G1354">
        <v>0.05</v>
      </c>
      <c r="H1354" t="s">
        <v>10672</v>
      </c>
      <c r="I1354">
        <v>-2561.3200000000002</v>
      </c>
      <c r="J1354">
        <v>1500.97</v>
      </c>
      <c r="K1354">
        <v>29.7</v>
      </c>
      <c r="L1354" t="s">
        <v>11614</v>
      </c>
      <c r="M1354" t="s">
        <v>11576</v>
      </c>
      <c r="N1354" t="s">
        <v>11137</v>
      </c>
      <c r="O1354" t="s">
        <v>10674</v>
      </c>
      <c r="P1354" t="s">
        <v>10682</v>
      </c>
      <c r="Q1354" t="s">
        <v>10849</v>
      </c>
      <c r="R1354" t="s">
        <v>10954</v>
      </c>
      <c r="S1354" t="s">
        <v>10677</v>
      </c>
      <c r="T1354">
        <v>0.56999999999999995</v>
      </c>
      <c r="U1354" s="1">
        <v>39894</v>
      </c>
    </row>
    <row r="1355" spans="1:21" x14ac:dyDescent="0.3">
      <c r="A1355">
        <v>1128</v>
      </c>
      <c r="B1355">
        <v>8257</v>
      </c>
      <c r="C1355" s="1">
        <v>39894</v>
      </c>
      <c r="D1355" t="s">
        <v>10663</v>
      </c>
      <c r="E1355">
        <v>18</v>
      </c>
      <c r="F1355">
        <v>881.32</v>
      </c>
      <c r="G1355">
        <v>0.02</v>
      </c>
      <c r="H1355" t="s">
        <v>10664</v>
      </c>
      <c r="I1355">
        <v>373.67</v>
      </c>
      <c r="J1355">
        <v>48.04</v>
      </c>
      <c r="K1355">
        <v>5.09</v>
      </c>
      <c r="L1355" t="s">
        <v>11614</v>
      </c>
      <c r="M1355" t="s">
        <v>11576</v>
      </c>
      <c r="N1355" t="s">
        <v>11137</v>
      </c>
      <c r="O1355" t="s">
        <v>10674</v>
      </c>
      <c r="P1355" t="s">
        <v>10668</v>
      </c>
      <c r="Q1355" t="s">
        <v>10702</v>
      </c>
      <c r="R1355" t="s">
        <v>11622</v>
      </c>
      <c r="S1355" t="s">
        <v>10685</v>
      </c>
      <c r="T1355">
        <v>0.37</v>
      </c>
      <c r="U1355" s="1">
        <v>39898</v>
      </c>
    </row>
    <row r="1356" spans="1:21" x14ac:dyDescent="0.3">
      <c r="A1356">
        <v>1129</v>
      </c>
      <c r="B1356">
        <v>8257</v>
      </c>
      <c r="C1356" s="1">
        <v>39894</v>
      </c>
      <c r="D1356" t="s">
        <v>10663</v>
      </c>
      <c r="E1356">
        <v>5</v>
      </c>
      <c r="F1356">
        <v>22.77</v>
      </c>
      <c r="G1356">
        <v>0.03</v>
      </c>
      <c r="H1356" t="s">
        <v>10664</v>
      </c>
      <c r="I1356">
        <v>-6.2</v>
      </c>
      <c r="J1356">
        <v>4.28</v>
      </c>
      <c r="K1356">
        <v>1.6</v>
      </c>
      <c r="L1356" t="s">
        <v>11614</v>
      </c>
      <c r="M1356" t="s">
        <v>11576</v>
      </c>
      <c r="N1356" t="s">
        <v>11137</v>
      </c>
      <c r="O1356" t="s">
        <v>10674</v>
      </c>
      <c r="P1356" t="s">
        <v>10668</v>
      </c>
      <c r="Q1356" t="s">
        <v>10736</v>
      </c>
      <c r="R1356" t="s">
        <v>11623</v>
      </c>
      <c r="S1356" t="s">
        <v>10709</v>
      </c>
      <c r="T1356">
        <v>0.57999999999999996</v>
      </c>
      <c r="U1356" s="1">
        <v>39901</v>
      </c>
    </row>
    <row r="1357" spans="1:21" x14ac:dyDescent="0.3">
      <c r="A1357">
        <v>1196</v>
      </c>
      <c r="B1357">
        <v>8773</v>
      </c>
      <c r="C1357" s="1">
        <v>40838</v>
      </c>
      <c r="D1357" t="s">
        <v>10719</v>
      </c>
      <c r="E1357">
        <v>5</v>
      </c>
      <c r="F1357">
        <v>220.78749999999999</v>
      </c>
      <c r="G1357">
        <v>0.09</v>
      </c>
      <c r="H1357" t="s">
        <v>10664</v>
      </c>
      <c r="I1357">
        <v>-305.32</v>
      </c>
      <c r="J1357">
        <v>55.99</v>
      </c>
      <c r="K1357">
        <v>5</v>
      </c>
      <c r="L1357" t="s">
        <v>11599</v>
      </c>
      <c r="M1357" t="s">
        <v>11576</v>
      </c>
      <c r="N1357" t="s">
        <v>11137</v>
      </c>
      <c r="O1357" t="s">
        <v>10701</v>
      </c>
      <c r="P1357" t="s">
        <v>10682</v>
      </c>
      <c r="Q1357" t="s">
        <v>10683</v>
      </c>
      <c r="R1357" t="s">
        <v>10887</v>
      </c>
      <c r="S1357" t="s">
        <v>10693</v>
      </c>
      <c r="T1357">
        <v>0.83</v>
      </c>
      <c r="U1357" s="1">
        <v>40838</v>
      </c>
    </row>
    <row r="1358" spans="1:21" x14ac:dyDescent="0.3">
      <c r="A1358">
        <v>1243</v>
      </c>
      <c r="B1358">
        <v>9057</v>
      </c>
      <c r="C1358" s="1">
        <v>40121</v>
      </c>
      <c r="D1358" t="s">
        <v>10719</v>
      </c>
      <c r="E1358">
        <v>20</v>
      </c>
      <c r="F1358">
        <v>160.29</v>
      </c>
      <c r="G1358">
        <v>0.01</v>
      </c>
      <c r="H1358" t="s">
        <v>10664</v>
      </c>
      <c r="I1358">
        <v>1.35</v>
      </c>
      <c r="J1358">
        <v>7.59</v>
      </c>
      <c r="K1358">
        <v>4</v>
      </c>
      <c r="L1358" t="s">
        <v>11606</v>
      </c>
      <c r="M1358" t="s">
        <v>11576</v>
      </c>
      <c r="N1358" t="s">
        <v>11137</v>
      </c>
      <c r="O1358" t="s">
        <v>10701</v>
      </c>
      <c r="P1358" t="s">
        <v>10690</v>
      </c>
      <c r="Q1358" t="s">
        <v>10691</v>
      </c>
      <c r="R1358" t="s">
        <v>11129</v>
      </c>
    </row>
    <row r="1359" spans="1:21" x14ac:dyDescent="0.3">
      <c r="A1359">
        <v>1279</v>
      </c>
      <c r="B1359">
        <v>9285</v>
      </c>
      <c r="C1359" s="1">
        <v>39815</v>
      </c>
      <c r="D1359" t="s">
        <v>10719</v>
      </c>
      <c r="E1359">
        <v>3</v>
      </c>
      <c r="F1359">
        <v>124.81</v>
      </c>
      <c r="G1359">
        <v>0.06</v>
      </c>
      <c r="H1359" t="s">
        <v>10664</v>
      </c>
      <c r="I1359">
        <v>-11.94</v>
      </c>
      <c r="J1359">
        <v>40.98</v>
      </c>
      <c r="K1359">
        <v>2.99</v>
      </c>
      <c r="L1359" t="s">
        <v>11614</v>
      </c>
      <c r="M1359" t="s">
        <v>11576</v>
      </c>
      <c r="N1359" t="s">
        <v>11137</v>
      </c>
      <c r="O1359" t="s">
        <v>10674</v>
      </c>
      <c r="P1359" t="s">
        <v>10668</v>
      </c>
      <c r="Q1359" t="s">
        <v>10678</v>
      </c>
      <c r="R1359" t="s">
        <v>11079</v>
      </c>
    </row>
    <row r="1360" spans="1:21" x14ac:dyDescent="0.3">
      <c r="A1360">
        <v>1353</v>
      </c>
      <c r="B1360">
        <v>9861</v>
      </c>
      <c r="C1360" s="1">
        <v>41210</v>
      </c>
      <c r="D1360" t="s">
        <v>10663</v>
      </c>
      <c r="E1360">
        <v>47</v>
      </c>
      <c r="F1360">
        <v>706.68</v>
      </c>
      <c r="G1360">
        <v>0.1</v>
      </c>
      <c r="H1360" t="s">
        <v>10664</v>
      </c>
      <c r="I1360">
        <v>6.6</v>
      </c>
      <c r="J1360">
        <v>15.94</v>
      </c>
      <c r="K1360">
        <v>5.45</v>
      </c>
      <c r="L1360" t="s">
        <v>11615</v>
      </c>
      <c r="M1360" t="s">
        <v>11576</v>
      </c>
      <c r="N1360" t="s">
        <v>11137</v>
      </c>
      <c r="O1360" t="s">
        <v>10681</v>
      </c>
      <c r="P1360" t="s">
        <v>10668</v>
      </c>
      <c r="Q1360" t="s">
        <v>10736</v>
      </c>
      <c r="R1360" t="s">
        <v>11095</v>
      </c>
      <c r="S1360" t="s">
        <v>10693</v>
      </c>
      <c r="T1360">
        <v>0.55000000000000004</v>
      </c>
      <c r="U1360" s="1">
        <v>41214</v>
      </c>
    </row>
    <row r="1361" spans="1:21" x14ac:dyDescent="0.3">
      <c r="A1361">
        <v>1363</v>
      </c>
      <c r="B1361">
        <v>9922</v>
      </c>
      <c r="C1361" s="1">
        <v>40636</v>
      </c>
      <c r="D1361" t="s">
        <v>10686</v>
      </c>
      <c r="E1361">
        <v>24</v>
      </c>
      <c r="F1361">
        <v>6408.3</v>
      </c>
      <c r="G1361">
        <v>0.1</v>
      </c>
      <c r="H1361" t="s">
        <v>10672</v>
      </c>
      <c r="I1361">
        <v>539.54</v>
      </c>
      <c r="J1361">
        <v>280.98</v>
      </c>
      <c r="K1361">
        <v>35.67</v>
      </c>
      <c r="L1361" t="s">
        <v>11603</v>
      </c>
      <c r="M1361" t="s">
        <v>11576</v>
      </c>
      <c r="N1361" t="s">
        <v>11137</v>
      </c>
      <c r="O1361" t="s">
        <v>10674</v>
      </c>
      <c r="P1361" t="s">
        <v>10690</v>
      </c>
      <c r="Q1361" t="s">
        <v>10724</v>
      </c>
      <c r="R1361" t="s">
        <v>11151</v>
      </c>
      <c r="S1361" t="s">
        <v>10723</v>
      </c>
      <c r="T1361">
        <v>0.66</v>
      </c>
      <c r="U1361" s="1">
        <v>40637</v>
      </c>
    </row>
    <row r="1362" spans="1:21" x14ac:dyDescent="0.3">
      <c r="A1362">
        <v>1364</v>
      </c>
      <c r="B1362">
        <v>9923</v>
      </c>
      <c r="C1362" s="1">
        <v>40091</v>
      </c>
      <c r="D1362" t="s">
        <v>10671</v>
      </c>
      <c r="E1362">
        <v>27</v>
      </c>
      <c r="F1362">
        <v>63.71</v>
      </c>
      <c r="G1362">
        <v>0.01</v>
      </c>
      <c r="H1362" t="s">
        <v>10664</v>
      </c>
      <c r="I1362">
        <v>-96.03</v>
      </c>
      <c r="J1362">
        <v>2.08</v>
      </c>
      <c r="K1362">
        <v>5.33</v>
      </c>
      <c r="L1362" t="s">
        <v>11615</v>
      </c>
      <c r="M1362" t="s">
        <v>11576</v>
      </c>
      <c r="N1362" t="s">
        <v>11137</v>
      </c>
      <c r="O1362" t="s">
        <v>10681</v>
      </c>
      <c r="P1362" t="s">
        <v>10690</v>
      </c>
      <c r="Q1362" t="s">
        <v>10691</v>
      </c>
      <c r="R1362" t="s">
        <v>10855</v>
      </c>
      <c r="S1362" t="s">
        <v>10685</v>
      </c>
      <c r="T1362">
        <v>0.43</v>
      </c>
      <c r="U1362" s="1">
        <v>40091</v>
      </c>
    </row>
    <row r="1363" spans="1:21" x14ac:dyDescent="0.3">
      <c r="A1363">
        <v>1365</v>
      </c>
      <c r="B1363">
        <v>9923</v>
      </c>
      <c r="C1363" s="1">
        <v>40091</v>
      </c>
      <c r="D1363" t="s">
        <v>10671</v>
      </c>
      <c r="E1363">
        <v>14</v>
      </c>
      <c r="F1363">
        <v>5388.8</v>
      </c>
      <c r="G1363">
        <v>0.03</v>
      </c>
      <c r="H1363" t="s">
        <v>10672</v>
      </c>
      <c r="I1363">
        <v>-115.08</v>
      </c>
      <c r="J1363">
        <v>370.98</v>
      </c>
      <c r="K1363">
        <v>99</v>
      </c>
      <c r="L1363" t="s">
        <v>11615</v>
      </c>
      <c r="M1363" t="s">
        <v>11576</v>
      </c>
      <c r="N1363" t="s">
        <v>11137</v>
      </c>
      <c r="O1363" t="s">
        <v>10681</v>
      </c>
      <c r="P1363" t="s">
        <v>10668</v>
      </c>
      <c r="Q1363" t="s">
        <v>10669</v>
      </c>
      <c r="R1363" t="s">
        <v>10980</v>
      </c>
    </row>
    <row r="1364" spans="1:21" x14ac:dyDescent="0.3">
      <c r="A1364">
        <v>1366</v>
      </c>
      <c r="B1364">
        <v>9925</v>
      </c>
      <c r="C1364" s="1">
        <v>40938</v>
      </c>
      <c r="D1364" t="s">
        <v>10719</v>
      </c>
      <c r="E1364">
        <v>43</v>
      </c>
      <c r="F1364">
        <v>1751.68</v>
      </c>
      <c r="G1364">
        <v>0.1</v>
      </c>
      <c r="H1364" t="s">
        <v>10697</v>
      </c>
      <c r="I1364">
        <v>771.83</v>
      </c>
      <c r="J1364">
        <v>41.94</v>
      </c>
      <c r="K1364">
        <v>2.99</v>
      </c>
      <c r="L1364" t="s">
        <v>11615</v>
      </c>
      <c r="M1364" t="s">
        <v>11576</v>
      </c>
      <c r="N1364" t="s">
        <v>11137</v>
      </c>
      <c r="O1364" t="s">
        <v>10681</v>
      </c>
      <c r="P1364" t="s">
        <v>10668</v>
      </c>
      <c r="Q1364" t="s">
        <v>10678</v>
      </c>
      <c r="R1364" t="s">
        <v>11005</v>
      </c>
      <c r="S1364" t="s">
        <v>10685</v>
      </c>
      <c r="T1364">
        <v>0.35</v>
      </c>
      <c r="U1364" s="1">
        <v>40941</v>
      </c>
    </row>
    <row r="1365" spans="1:21" x14ac:dyDescent="0.3">
      <c r="A1365">
        <v>1367</v>
      </c>
      <c r="B1365">
        <v>9925</v>
      </c>
      <c r="C1365" s="1">
        <v>40938</v>
      </c>
      <c r="D1365" t="s">
        <v>10719</v>
      </c>
      <c r="E1365">
        <v>17</v>
      </c>
      <c r="F1365">
        <v>86.47</v>
      </c>
      <c r="G1365">
        <v>7.0000000000000007E-2</v>
      </c>
      <c r="H1365" t="s">
        <v>10664</v>
      </c>
      <c r="I1365">
        <v>-9.35</v>
      </c>
      <c r="J1365">
        <v>5.28</v>
      </c>
      <c r="K1365">
        <v>2.99</v>
      </c>
      <c r="L1365" t="s">
        <v>11615</v>
      </c>
      <c r="M1365" t="s">
        <v>11576</v>
      </c>
      <c r="N1365" t="s">
        <v>11137</v>
      </c>
      <c r="O1365" t="s">
        <v>10681</v>
      </c>
      <c r="P1365" t="s">
        <v>10668</v>
      </c>
      <c r="Q1365" t="s">
        <v>10678</v>
      </c>
      <c r="R1365" t="s">
        <v>10714</v>
      </c>
      <c r="S1365" t="s">
        <v>10685</v>
      </c>
      <c r="T1365">
        <v>0.37</v>
      </c>
      <c r="U1365" s="1">
        <v>40940</v>
      </c>
    </row>
    <row r="1366" spans="1:21" x14ac:dyDescent="0.3">
      <c r="A1366">
        <v>1368</v>
      </c>
      <c r="B1366">
        <v>9925</v>
      </c>
      <c r="C1366" s="1">
        <v>40938</v>
      </c>
      <c r="D1366" t="s">
        <v>10719</v>
      </c>
      <c r="E1366">
        <v>31</v>
      </c>
      <c r="F1366">
        <v>684.5</v>
      </c>
      <c r="G1366">
        <v>0.02</v>
      </c>
      <c r="H1366" t="s">
        <v>10664</v>
      </c>
      <c r="I1366">
        <v>-27.99</v>
      </c>
      <c r="J1366">
        <v>21.38</v>
      </c>
      <c r="K1366">
        <v>8.99</v>
      </c>
      <c r="L1366" t="s">
        <v>11615</v>
      </c>
      <c r="M1366" t="s">
        <v>11576</v>
      </c>
      <c r="N1366" t="s">
        <v>11137</v>
      </c>
      <c r="O1366" t="s">
        <v>10681</v>
      </c>
      <c r="P1366" t="s">
        <v>10668</v>
      </c>
      <c r="Q1366" t="s">
        <v>10736</v>
      </c>
      <c r="R1366" t="s">
        <v>11064</v>
      </c>
      <c r="S1366" t="s">
        <v>10693</v>
      </c>
      <c r="T1366">
        <v>0.59</v>
      </c>
      <c r="U1366" s="1">
        <v>40940</v>
      </c>
    </row>
    <row r="1367" spans="1:21" x14ac:dyDescent="0.3">
      <c r="A1367">
        <v>1468</v>
      </c>
      <c r="B1367">
        <v>10593</v>
      </c>
      <c r="C1367" s="1">
        <v>40951</v>
      </c>
      <c r="D1367" t="s">
        <v>10671</v>
      </c>
      <c r="E1367">
        <v>27</v>
      </c>
      <c r="F1367">
        <v>435.27</v>
      </c>
      <c r="G1367">
        <v>0.05</v>
      </c>
      <c r="H1367" t="s">
        <v>10664</v>
      </c>
      <c r="I1367">
        <v>-147.51</v>
      </c>
      <c r="J1367">
        <v>15.98</v>
      </c>
      <c r="K1367">
        <v>8.99</v>
      </c>
      <c r="L1367" t="s">
        <v>11599</v>
      </c>
      <c r="M1367" t="s">
        <v>11576</v>
      </c>
      <c r="N1367" t="s">
        <v>11137</v>
      </c>
      <c r="O1367" t="s">
        <v>10701</v>
      </c>
      <c r="P1367" t="s">
        <v>10682</v>
      </c>
      <c r="Q1367" t="s">
        <v>10711</v>
      </c>
      <c r="R1367" t="s">
        <v>10745</v>
      </c>
    </row>
    <row r="1368" spans="1:21" x14ac:dyDescent="0.3">
      <c r="A1368">
        <v>1469</v>
      </c>
      <c r="B1368">
        <v>10593</v>
      </c>
      <c r="C1368" s="1">
        <v>40951</v>
      </c>
      <c r="D1368" t="s">
        <v>10671</v>
      </c>
      <c r="E1368">
        <v>26</v>
      </c>
      <c r="F1368">
        <v>723.82</v>
      </c>
      <c r="G1368">
        <v>0.05</v>
      </c>
      <c r="H1368" t="s">
        <v>10664</v>
      </c>
      <c r="I1368">
        <v>-40.98</v>
      </c>
      <c r="J1368">
        <v>27.42</v>
      </c>
      <c r="K1368">
        <v>19.46</v>
      </c>
      <c r="L1368" t="s">
        <v>11599</v>
      </c>
      <c r="M1368" t="s">
        <v>11576</v>
      </c>
      <c r="N1368" t="s">
        <v>11137</v>
      </c>
      <c r="O1368" t="s">
        <v>10701</v>
      </c>
      <c r="P1368" t="s">
        <v>10690</v>
      </c>
      <c r="Q1368" t="s">
        <v>10691</v>
      </c>
      <c r="R1368" t="s">
        <v>11624</v>
      </c>
      <c r="S1368" t="s">
        <v>10685</v>
      </c>
      <c r="T1368">
        <v>0.44</v>
      </c>
      <c r="U1368" s="1">
        <v>40953</v>
      </c>
    </row>
    <row r="1369" spans="1:21" x14ac:dyDescent="0.3">
      <c r="A1369">
        <v>1660</v>
      </c>
      <c r="B1369">
        <v>11969</v>
      </c>
      <c r="C1369" s="1">
        <v>40927</v>
      </c>
      <c r="D1369" t="s">
        <v>10686</v>
      </c>
      <c r="E1369">
        <v>16</v>
      </c>
      <c r="F1369">
        <v>1684.96</v>
      </c>
      <c r="G1369">
        <v>0.08</v>
      </c>
      <c r="H1369" t="s">
        <v>10664</v>
      </c>
      <c r="I1369">
        <v>-553.05999999999995</v>
      </c>
      <c r="J1369">
        <v>110.98</v>
      </c>
      <c r="K1369">
        <v>35</v>
      </c>
      <c r="L1369" t="s">
        <v>11625</v>
      </c>
      <c r="M1369" t="s">
        <v>11576</v>
      </c>
      <c r="N1369" t="s">
        <v>11137</v>
      </c>
      <c r="O1369" t="s">
        <v>10674</v>
      </c>
      <c r="P1369" t="s">
        <v>10668</v>
      </c>
      <c r="Q1369" t="s">
        <v>10669</v>
      </c>
      <c r="R1369" t="s">
        <v>11626</v>
      </c>
    </row>
    <row r="1370" spans="1:21" x14ac:dyDescent="0.3">
      <c r="A1370">
        <v>1661</v>
      </c>
      <c r="B1370">
        <v>11969</v>
      </c>
      <c r="C1370" s="1">
        <v>40927</v>
      </c>
      <c r="D1370" t="s">
        <v>10686</v>
      </c>
      <c r="E1370">
        <v>9</v>
      </c>
      <c r="F1370">
        <v>1662.048</v>
      </c>
      <c r="G1370">
        <v>0.03</v>
      </c>
      <c r="H1370" t="s">
        <v>10672</v>
      </c>
      <c r="I1370">
        <v>-471.26</v>
      </c>
      <c r="J1370">
        <v>212.6</v>
      </c>
      <c r="K1370">
        <v>110.2</v>
      </c>
      <c r="L1370" t="s">
        <v>11625</v>
      </c>
      <c r="M1370" t="s">
        <v>11576</v>
      </c>
      <c r="N1370" t="s">
        <v>11137</v>
      </c>
      <c r="O1370" t="s">
        <v>10674</v>
      </c>
      <c r="P1370" t="s">
        <v>10690</v>
      </c>
      <c r="Q1370" t="s">
        <v>10724</v>
      </c>
      <c r="R1370" t="s">
        <v>11585</v>
      </c>
      <c r="S1370" t="s">
        <v>10723</v>
      </c>
      <c r="T1370">
        <v>0.73</v>
      </c>
      <c r="U1370" s="1">
        <v>40929</v>
      </c>
    </row>
    <row r="1371" spans="1:21" x14ac:dyDescent="0.3">
      <c r="A1371">
        <v>1662</v>
      </c>
      <c r="B1371">
        <v>11969</v>
      </c>
      <c r="C1371" s="1">
        <v>40927</v>
      </c>
      <c r="D1371" t="s">
        <v>10686</v>
      </c>
      <c r="E1371">
        <v>42</v>
      </c>
      <c r="F1371">
        <v>11460.76</v>
      </c>
      <c r="G1371">
        <v>0.1</v>
      </c>
      <c r="H1371" t="s">
        <v>10672</v>
      </c>
      <c r="I1371">
        <v>4264.82</v>
      </c>
      <c r="J1371">
        <v>349.45</v>
      </c>
      <c r="K1371">
        <v>60</v>
      </c>
      <c r="L1371" t="s">
        <v>11625</v>
      </c>
      <c r="M1371" t="s">
        <v>11576</v>
      </c>
      <c r="N1371" t="s">
        <v>11137</v>
      </c>
      <c r="O1371" t="s">
        <v>10674</v>
      </c>
      <c r="P1371" t="s">
        <v>10690</v>
      </c>
      <c r="Q1371" t="s">
        <v>10724</v>
      </c>
      <c r="R1371" t="s">
        <v>10949</v>
      </c>
    </row>
    <row r="1372" spans="1:21" x14ac:dyDescent="0.3">
      <c r="A1372">
        <v>1694</v>
      </c>
      <c r="B1372">
        <v>12228</v>
      </c>
      <c r="C1372" s="1">
        <v>39989</v>
      </c>
      <c r="D1372" t="s">
        <v>10686</v>
      </c>
      <c r="E1372">
        <v>1</v>
      </c>
      <c r="F1372">
        <v>159.51</v>
      </c>
      <c r="G1372">
        <v>0.04</v>
      </c>
      <c r="H1372" t="s">
        <v>10672</v>
      </c>
      <c r="I1372">
        <v>-103.63</v>
      </c>
      <c r="J1372">
        <v>130.97999999999999</v>
      </c>
      <c r="K1372">
        <v>30</v>
      </c>
      <c r="L1372" t="s">
        <v>11627</v>
      </c>
      <c r="M1372" t="s">
        <v>11576</v>
      </c>
      <c r="N1372" t="s">
        <v>11137</v>
      </c>
      <c r="O1372" t="s">
        <v>10681</v>
      </c>
      <c r="P1372" t="s">
        <v>10690</v>
      </c>
      <c r="Q1372" t="s">
        <v>10753</v>
      </c>
      <c r="R1372" t="s">
        <v>10903</v>
      </c>
    </row>
    <row r="1373" spans="1:21" x14ac:dyDescent="0.3">
      <c r="A1373">
        <v>1695</v>
      </c>
      <c r="B1373">
        <v>12228</v>
      </c>
      <c r="C1373" s="1">
        <v>39989</v>
      </c>
      <c r="D1373" t="s">
        <v>10686</v>
      </c>
      <c r="E1373">
        <v>30</v>
      </c>
      <c r="F1373">
        <v>5015.0510000000004</v>
      </c>
      <c r="G1373">
        <v>0.05</v>
      </c>
      <c r="H1373" t="s">
        <v>10664</v>
      </c>
      <c r="I1373">
        <v>1090.43</v>
      </c>
      <c r="J1373">
        <v>200.99</v>
      </c>
      <c r="K1373">
        <v>4.2</v>
      </c>
      <c r="L1373" t="s">
        <v>11627</v>
      </c>
      <c r="M1373" t="s">
        <v>11576</v>
      </c>
      <c r="N1373" t="s">
        <v>11137</v>
      </c>
      <c r="O1373" t="s">
        <v>10681</v>
      </c>
      <c r="P1373" t="s">
        <v>10682</v>
      </c>
      <c r="Q1373" t="s">
        <v>10683</v>
      </c>
      <c r="R1373" t="s">
        <v>11085</v>
      </c>
      <c r="S1373" t="s">
        <v>10685</v>
      </c>
      <c r="T1373">
        <v>0.59</v>
      </c>
      <c r="U1373" s="1">
        <v>39989</v>
      </c>
    </row>
    <row r="1374" spans="1:21" x14ac:dyDescent="0.3">
      <c r="A1374">
        <v>1721</v>
      </c>
      <c r="B1374">
        <v>12355</v>
      </c>
      <c r="C1374" s="1">
        <v>40691</v>
      </c>
      <c r="D1374" t="s">
        <v>10686</v>
      </c>
      <c r="E1374">
        <v>45</v>
      </c>
      <c r="F1374">
        <v>168.66</v>
      </c>
      <c r="G1374">
        <v>0.08</v>
      </c>
      <c r="H1374" t="s">
        <v>10664</v>
      </c>
      <c r="I1374">
        <v>-167.06</v>
      </c>
      <c r="J1374">
        <v>3.95</v>
      </c>
      <c r="K1374">
        <v>5.13</v>
      </c>
      <c r="L1374" t="s">
        <v>11628</v>
      </c>
      <c r="M1374" t="s">
        <v>11576</v>
      </c>
      <c r="N1374" t="s">
        <v>11137</v>
      </c>
      <c r="O1374" t="s">
        <v>10681</v>
      </c>
      <c r="P1374" t="s">
        <v>10668</v>
      </c>
      <c r="Q1374" t="s">
        <v>10675</v>
      </c>
      <c r="R1374" t="s">
        <v>11629</v>
      </c>
    </row>
    <row r="1375" spans="1:21" x14ac:dyDescent="0.3">
      <c r="A1375">
        <v>1723</v>
      </c>
      <c r="B1375">
        <v>12389</v>
      </c>
      <c r="C1375" s="1">
        <v>40029</v>
      </c>
      <c r="D1375" t="s">
        <v>10704</v>
      </c>
      <c r="E1375">
        <v>34</v>
      </c>
      <c r="F1375">
        <v>2560.59</v>
      </c>
      <c r="G1375">
        <v>7.0000000000000007E-2</v>
      </c>
      <c r="H1375" t="s">
        <v>10664</v>
      </c>
      <c r="I1375">
        <v>670.96</v>
      </c>
      <c r="J1375">
        <v>80.98</v>
      </c>
      <c r="K1375">
        <v>7.18</v>
      </c>
      <c r="L1375" t="s">
        <v>11606</v>
      </c>
      <c r="M1375" t="s">
        <v>11576</v>
      </c>
      <c r="N1375" t="s">
        <v>11137</v>
      </c>
      <c r="O1375" t="s">
        <v>10681</v>
      </c>
      <c r="P1375" t="s">
        <v>10682</v>
      </c>
      <c r="Q1375" t="s">
        <v>10711</v>
      </c>
      <c r="R1375" t="s">
        <v>11303</v>
      </c>
      <c r="S1375" t="s">
        <v>10685</v>
      </c>
      <c r="T1375">
        <v>0.48</v>
      </c>
      <c r="U1375" s="1">
        <v>40031</v>
      </c>
    </row>
    <row r="1376" spans="1:21" x14ac:dyDescent="0.3">
      <c r="A1376">
        <v>1724</v>
      </c>
      <c r="B1376">
        <v>12389</v>
      </c>
      <c r="C1376" s="1">
        <v>40029</v>
      </c>
      <c r="D1376" t="s">
        <v>10704</v>
      </c>
      <c r="E1376">
        <v>16</v>
      </c>
      <c r="F1376">
        <v>189.04</v>
      </c>
      <c r="G1376">
        <v>0.08</v>
      </c>
      <c r="H1376" t="s">
        <v>10664</v>
      </c>
      <c r="I1376">
        <v>-74.77</v>
      </c>
      <c r="J1376">
        <v>11.35</v>
      </c>
      <c r="K1376">
        <v>8.6</v>
      </c>
      <c r="L1376" t="s">
        <v>11606</v>
      </c>
      <c r="M1376" t="s">
        <v>11576</v>
      </c>
      <c r="N1376" t="s">
        <v>11137</v>
      </c>
      <c r="O1376" t="s">
        <v>10681</v>
      </c>
      <c r="P1376" t="s">
        <v>10668</v>
      </c>
      <c r="Q1376" t="s">
        <v>10669</v>
      </c>
      <c r="R1376" t="s">
        <v>11630</v>
      </c>
    </row>
    <row r="1377" spans="1:21" x14ac:dyDescent="0.3">
      <c r="A1377">
        <v>1775</v>
      </c>
      <c r="B1377">
        <v>12710</v>
      </c>
      <c r="C1377" s="1">
        <v>40407</v>
      </c>
      <c r="D1377" t="s">
        <v>10719</v>
      </c>
      <c r="E1377">
        <v>37</v>
      </c>
      <c r="F1377">
        <v>2116.62</v>
      </c>
      <c r="G1377">
        <v>0.06</v>
      </c>
      <c r="H1377" t="s">
        <v>10664</v>
      </c>
      <c r="I1377">
        <v>745.45</v>
      </c>
      <c r="J1377">
        <v>55.98</v>
      </c>
      <c r="K1377">
        <v>13.88</v>
      </c>
      <c r="L1377" t="s">
        <v>11611</v>
      </c>
      <c r="M1377" t="s">
        <v>11576</v>
      </c>
      <c r="N1377" t="s">
        <v>11137</v>
      </c>
      <c r="O1377" t="s">
        <v>10667</v>
      </c>
      <c r="P1377" t="s">
        <v>10668</v>
      </c>
      <c r="Q1377" t="s">
        <v>10702</v>
      </c>
      <c r="R1377" t="s">
        <v>11052</v>
      </c>
      <c r="S1377" t="s">
        <v>10685</v>
      </c>
      <c r="T1377">
        <v>0.36</v>
      </c>
      <c r="U1377" s="1">
        <v>40407</v>
      </c>
    </row>
    <row r="1378" spans="1:21" x14ac:dyDescent="0.3">
      <c r="A1378">
        <v>1909</v>
      </c>
      <c r="B1378">
        <v>13636</v>
      </c>
      <c r="C1378" s="1">
        <v>39835</v>
      </c>
      <c r="D1378" t="s">
        <v>10663</v>
      </c>
      <c r="E1378">
        <v>32</v>
      </c>
      <c r="F1378">
        <v>28180.080000000002</v>
      </c>
      <c r="G1378">
        <v>0.02</v>
      </c>
      <c r="H1378" t="s">
        <v>10672</v>
      </c>
      <c r="I1378">
        <v>7513.88</v>
      </c>
      <c r="J1378">
        <v>880.98</v>
      </c>
      <c r="K1378">
        <v>44.55</v>
      </c>
      <c r="L1378" t="s">
        <v>11599</v>
      </c>
      <c r="M1378" t="s">
        <v>11576</v>
      </c>
      <c r="N1378" t="s">
        <v>11137</v>
      </c>
      <c r="O1378" t="s">
        <v>10701</v>
      </c>
      <c r="P1378" t="s">
        <v>10690</v>
      </c>
      <c r="Q1378" t="s">
        <v>10721</v>
      </c>
      <c r="R1378" t="s">
        <v>10939</v>
      </c>
    </row>
    <row r="1379" spans="1:21" x14ac:dyDescent="0.3">
      <c r="A1379">
        <v>1961</v>
      </c>
      <c r="B1379">
        <v>14021</v>
      </c>
      <c r="C1379" s="1">
        <v>40609</v>
      </c>
      <c r="D1379" t="s">
        <v>10671</v>
      </c>
      <c r="E1379">
        <v>12</v>
      </c>
      <c r="F1379">
        <v>27.05</v>
      </c>
      <c r="G1379">
        <v>0</v>
      </c>
      <c r="H1379" t="s">
        <v>10697</v>
      </c>
      <c r="I1379">
        <v>1</v>
      </c>
      <c r="J1379">
        <v>1.82</v>
      </c>
      <c r="K1379">
        <v>0.83</v>
      </c>
      <c r="L1379" t="s">
        <v>11628</v>
      </c>
      <c r="M1379" t="s">
        <v>11576</v>
      </c>
      <c r="N1379" t="s">
        <v>11137</v>
      </c>
      <c r="O1379" t="s">
        <v>10681</v>
      </c>
      <c r="P1379" t="s">
        <v>10668</v>
      </c>
      <c r="Q1379" t="s">
        <v>10736</v>
      </c>
      <c r="R1379" t="s">
        <v>11631</v>
      </c>
      <c r="S1379" t="s">
        <v>10709</v>
      </c>
      <c r="T1379">
        <v>0.56999999999999995</v>
      </c>
      <c r="U1379" s="1">
        <v>40610</v>
      </c>
    </row>
    <row r="1380" spans="1:21" x14ac:dyDescent="0.3">
      <c r="A1380">
        <v>2009</v>
      </c>
      <c r="B1380">
        <v>14338</v>
      </c>
      <c r="C1380" s="1">
        <v>40209</v>
      </c>
      <c r="D1380" t="s">
        <v>10663</v>
      </c>
      <c r="E1380">
        <v>34</v>
      </c>
      <c r="F1380">
        <v>6580.16</v>
      </c>
      <c r="G1380">
        <v>0.1</v>
      </c>
      <c r="H1380" t="s">
        <v>10672</v>
      </c>
      <c r="I1380">
        <v>2786.35</v>
      </c>
      <c r="J1380">
        <v>200.97</v>
      </c>
      <c r="K1380">
        <v>15.59</v>
      </c>
      <c r="L1380" t="s">
        <v>11632</v>
      </c>
      <c r="M1380" t="s">
        <v>11576</v>
      </c>
      <c r="N1380" t="s">
        <v>11137</v>
      </c>
      <c r="O1380" t="s">
        <v>10667</v>
      </c>
      <c r="P1380" t="s">
        <v>10682</v>
      </c>
      <c r="Q1380" t="s">
        <v>10849</v>
      </c>
      <c r="R1380" t="s">
        <v>10940</v>
      </c>
      <c r="S1380" t="s">
        <v>10677</v>
      </c>
      <c r="T1380">
        <v>0.36</v>
      </c>
      <c r="U1380" s="1">
        <v>40216</v>
      </c>
    </row>
    <row r="1381" spans="1:21" x14ac:dyDescent="0.3">
      <c r="A1381">
        <v>2021</v>
      </c>
      <c r="B1381">
        <v>14406</v>
      </c>
      <c r="C1381" s="1">
        <v>40245</v>
      </c>
      <c r="D1381" t="s">
        <v>10704</v>
      </c>
      <c r="E1381">
        <v>37</v>
      </c>
      <c r="F1381">
        <v>5610.84</v>
      </c>
      <c r="G1381">
        <v>7.0000000000000007E-2</v>
      </c>
      <c r="H1381" t="s">
        <v>10664</v>
      </c>
      <c r="I1381">
        <v>2366.5100000000002</v>
      </c>
      <c r="J1381">
        <v>150.97999999999999</v>
      </c>
      <c r="K1381">
        <v>13.99</v>
      </c>
      <c r="L1381" t="s">
        <v>11633</v>
      </c>
      <c r="M1381" t="s">
        <v>11576</v>
      </c>
      <c r="N1381" t="s">
        <v>11137</v>
      </c>
      <c r="O1381" t="s">
        <v>10681</v>
      </c>
      <c r="P1381" t="s">
        <v>10682</v>
      </c>
      <c r="Q1381" t="s">
        <v>10849</v>
      </c>
      <c r="R1381" t="s">
        <v>10979</v>
      </c>
      <c r="S1381" t="s">
        <v>10689</v>
      </c>
      <c r="T1381">
        <v>0.38</v>
      </c>
      <c r="U1381" s="1">
        <v>40247</v>
      </c>
    </row>
    <row r="1382" spans="1:21" x14ac:dyDescent="0.3">
      <c r="A1382">
        <v>2022</v>
      </c>
      <c r="B1382">
        <v>14406</v>
      </c>
      <c r="C1382" s="1">
        <v>40245</v>
      </c>
      <c r="D1382" t="s">
        <v>10704</v>
      </c>
      <c r="E1382">
        <v>20</v>
      </c>
      <c r="F1382">
        <v>455.34</v>
      </c>
      <c r="G1382">
        <v>0.06</v>
      </c>
      <c r="H1382" t="s">
        <v>10672</v>
      </c>
      <c r="I1382">
        <v>-932.55</v>
      </c>
      <c r="J1382">
        <v>20.98</v>
      </c>
      <c r="K1382">
        <v>53.03</v>
      </c>
      <c r="L1382" t="s">
        <v>11633</v>
      </c>
      <c r="M1382" t="s">
        <v>11576</v>
      </c>
      <c r="N1382" t="s">
        <v>11137</v>
      </c>
      <c r="O1382" t="s">
        <v>10681</v>
      </c>
      <c r="P1382" t="s">
        <v>10668</v>
      </c>
      <c r="Q1382" t="s">
        <v>10669</v>
      </c>
      <c r="R1382" t="s">
        <v>10857</v>
      </c>
    </row>
    <row r="1383" spans="1:21" x14ac:dyDescent="0.3">
      <c r="A1383">
        <v>2023</v>
      </c>
      <c r="B1383">
        <v>14406</v>
      </c>
      <c r="C1383" s="1">
        <v>40245</v>
      </c>
      <c r="D1383" t="s">
        <v>10704</v>
      </c>
      <c r="E1383">
        <v>35</v>
      </c>
      <c r="F1383">
        <v>2329.6460000000002</v>
      </c>
      <c r="G1383">
        <v>0.1</v>
      </c>
      <c r="H1383" t="s">
        <v>10697</v>
      </c>
      <c r="I1383">
        <v>-310.24</v>
      </c>
      <c r="J1383">
        <v>85.99</v>
      </c>
      <c r="K1383">
        <v>0.99</v>
      </c>
      <c r="L1383" t="s">
        <v>11633</v>
      </c>
      <c r="M1383" t="s">
        <v>11576</v>
      </c>
      <c r="N1383" t="s">
        <v>11137</v>
      </c>
      <c r="O1383" t="s">
        <v>10681</v>
      </c>
      <c r="P1383" t="s">
        <v>10682</v>
      </c>
      <c r="Q1383" t="s">
        <v>10683</v>
      </c>
      <c r="R1383" t="s">
        <v>10787</v>
      </c>
      <c r="S1383" t="s">
        <v>10709</v>
      </c>
      <c r="T1383">
        <v>0.85</v>
      </c>
      <c r="U1383" s="1">
        <v>40247</v>
      </c>
    </row>
    <row r="1384" spans="1:21" x14ac:dyDescent="0.3">
      <c r="A1384">
        <v>2202</v>
      </c>
      <c r="B1384">
        <v>15878</v>
      </c>
      <c r="C1384" s="1">
        <v>40486</v>
      </c>
      <c r="D1384" t="s">
        <v>10671</v>
      </c>
      <c r="E1384">
        <v>36</v>
      </c>
      <c r="F1384">
        <v>275.06</v>
      </c>
      <c r="G1384">
        <v>0.05</v>
      </c>
      <c r="H1384" t="s">
        <v>10664</v>
      </c>
      <c r="I1384">
        <v>-237.87</v>
      </c>
      <c r="J1384">
        <v>7.28</v>
      </c>
      <c r="K1384">
        <v>11.15</v>
      </c>
      <c r="L1384" t="s">
        <v>11632</v>
      </c>
      <c r="M1384" t="s">
        <v>11576</v>
      </c>
      <c r="N1384" t="s">
        <v>11137</v>
      </c>
      <c r="O1384" t="s">
        <v>10681</v>
      </c>
      <c r="P1384" t="s">
        <v>10668</v>
      </c>
      <c r="Q1384" t="s">
        <v>10702</v>
      </c>
      <c r="R1384" t="s">
        <v>11284</v>
      </c>
    </row>
    <row r="1385" spans="1:21" x14ac:dyDescent="0.3">
      <c r="A1385">
        <v>2234</v>
      </c>
      <c r="B1385">
        <v>16133</v>
      </c>
      <c r="C1385" s="1">
        <v>40081</v>
      </c>
      <c r="D1385" t="s">
        <v>10719</v>
      </c>
      <c r="E1385">
        <v>1</v>
      </c>
      <c r="F1385">
        <v>27.96</v>
      </c>
      <c r="G1385">
        <v>0.17</v>
      </c>
      <c r="H1385" t="s">
        <v>10664</v>
      </c>
      <c r="I1385">
        <v>-9.1300000000000008</v>
      </c>
      <c r="J1385">
        <v>14.89</v>
      </c>
      <c r="K1385">
        <v>13.56</v>
      </c>
      <c r="L1385" t="s">
        <v>11596</v>
      </c>
      <c r="M1385" t="s">
        <v>11576</v>
      </c>
      <c r="N1385" t="s">
        <v>11137</v>
      </c>
      <c r="O1385" t="s">
        <v>10667</v>
      </c>
      <c r="P1385" t="s">
        <v>10690</v>
      </c>
      <c r="Q1385" t="s">
        <v>10691</v>
      </c>
      <c r="R1385" t="s">
        <v>11634</v>
      </c>
      <c r="S1385" t="s">
        <v>10769</v>
      </c>
      <c r="T1385">
        <v>0.57999999999999996</v>
      </c>
      <c r="U1385" s="1">
        <v>40083</v>
      </c>
    </row>
    <row r="1386" spans="1:21" x14ac:dyDescent="0.3">
      <c r="A1386">
        <v>2304</v>
      </c>
      <c r="B1386">
        <v>16612</v>
      </c>
      <c r="C1386" s="1">
        <v>39857</v>
      </c>
      <c r="D1386" t="s">
        <v>10671</v>
      </c>
      <c r="E1386">
        <v>45</v>
      </c>
      <c r="F1386">
        <v>3699.22</v>
      </c>
      <c r="G1386">
        <v>0.05</v>
      </c>
      <c r="H1386" t="s">
        <v>10672</v>
      </c>
      <c r="I1386">
        <v>565.17999999999995</v>
      </c>
      <c r="J1386">
        <v>80.97</v>
      </c>
      <c r="K1386">
        <v>30.06</v>
      </c>
      <c r="L1386" t="s">
        <v>11599</v>
      </c>
      <c r="M1386" t="s">
        <v>11576</v>
      </c>
      <c r="N1386" t="s">
        <v>11137</v>
      </c>
      <c r="O1386" t="s">
        <v>10701</v>
      </c>
      <c r="P1386" t="s">
        <v>10682</v>
      </c>
      <c r="Q1386" t="s">
        <v>10849</v>
      </c>
      <c r="R1386" t="s">
        <v>11635</v>
      </c>
      <c r="S1386" t="s">
        <v>10723</v>
      </c>
      <c r="T1386">
        <v>0.4</v>
      </c>
      <c r="U1386" s="1">
        <v>39858</v>
      </c>
    </row>
    <row r="1387" spans="1:21" x14ac:dyDescent="0.3">
      <c r="A1387">
        <v>2305</v>
      </c>
      <c r="B1387">
        <v>16612</v>
      </c>
      <c r="C1387" s="1">
        <v>39857</v>
      </c>
      <c r="D1387" t="s">
        <v>10671</v>
      </c>
      <c r="E1387">
        <v>6</v>
      </c>
      <c r="F1387">
        <v>48.93</v>
      </c>
      <c r="G1387">
        <v>0</v>
      </c>
      <c r="H1387" t="s">
        <v>10664</v>
      </c>
      <c r="I1387">
        <v>-38.72</v>
      </c>
      <c r="J1387">
        <v>6.48</v>
      </c>
      <c r="K1387">
        <v>10.050000000000001</v>
      </c>
      <c r="L1387" t="s">
        <v>11599</v>
      </c>
      <c r="M1387" t="s">
        <v>11576</v>
      </c>
      <c r="N1387" t="s">
        <v>11137</v>
      </c>
      <c r="O1387" t="s">
        <v>10701</v>
      </c>
      <c r="P1387" t="s">
        <v>10668</v>
      </c>
      <c r="Q1387" t="s">
        <v>10702</v>
      </c>
      <c r="R1387" t="s">
        <v>11473</v>
      </c>
      <c r="S1387" t="s">
        <v>10685</v>
      </c>
      <c r="T1387">
        <v>0.37</v>
      </c>
      <c r="U1387" s="1">
        <v>39859</v>
      </c>
    </row>
    <row r="1388" spans="1:21" x14ac:dyDescent="0.3">
      <c r="A1388">
        <v>2352</v>
      </c>
      <c r="B1388">
        <v>16967</v>
      </c>
      <c r="C1388" s="1">
        <v>40774</v>
      </c>
      <c r="D1388" t="s">
        <v>10663</v>
      </c>
      <c r="E1388">
        <v>5</v>
      </c>
      <c r="F1388">
        <v>397.55</v>
      </c>
      <c r="G1388">
        <v>0.08</v>
      </c>
      <c r="H1388" t="s">
        <v>10664</v>
      </c>
      <c r="I1388">
        <v>-152.47</v>
      </c>
      <c r="J1388">
        <v>83.1</v>
      </c>
      <c r="K1388">
        <v>6.13</v>
      </c>
      <c r="L1388" t="s">
        <v>11627</v>
      </c>
      <c r="M1388" t="s">
        <v>11576</v>
      </c>
      <c r="N1388" t="s">
        <v>11137</v>
      </c>
      <c r="O1388" t="s">
        <v>10681</v>
      </c>
      <c r="P1388" t="s">
        <v>10682</v>
      </c>
      <c r="Q1388" t="s">
        <v>10711</v>
      </c>
      <c r="R1388" t="s">
        <v>11195</v>
      </c>
    </row>
    <row r="1389" spans="1:21" x14ac:dyDescent="0.3">
      <c r="A1389">
        <v>2353</v>
      </c>
      <c r="B1389">
        <v>16967</v>
      </c>
      <c r="C1389" s="1">
        <v>40774</v>
      </c>
      <c r="D1389" t="s">
        <v>10663</v>
      </c>
      <c r="E1389">
        <v>34</v>
      </c>
      <c r="F1389">
        <v>676.26</v>
      </c>
      <c r="G1389">
        <v>0.06</v>
      </c>
      <c r="H1389" t="s">
        <v>10664</v>
      </c>
      <c r="I1389">
        <v>181.98</v>
      </c>
      <c r="J1389">
        <v>19.98</v>
      </c>
      <c r="K1389">
        <v>5.77</v>
      </c>
      <c r="L1389" t="s">
        <v>11627</v>
      </c>
      <c r="M1389" t="s">
        <v>11576</v>
      </c>
      <c r="N1389" t="s">
        <v>11137</v>
      </c>
      <c r="O1389" t="s">
        <v>10681</v>
      </c>
      <c r="P1389" t="s">
        <v>10668</v>
      </c>
      <c r="Q1389" t="s">
        <v>10702</v>
      </c>
      <c r="R1389" t="s">
        <v>10837</v>
      </c>
      <c r="S1389" t="s">
        <v>10685</v>
      </c>
      <c r="T1389">
        <v>0.38</v>
      </c>
      <c r="U1389" s="1">
        <v>40774</v>
      </c>
    </row>
    <row r="1390" spans="1:21" x14ac:dyDescent="0.3">
      <c r="A1390">
        <v>2540</v>
      </c>
      <c r="B1390">
        <v>18432</v>
      </c>
      <c r="C1390" s="1">
        <v>40614</v>
      </c>
      <c r="D1390" t="s">
        <v>10671</v>
      </c>
      <c r="E1390">
        <v>42</v>
      </c>
      <c r="F1390">
        <v>451.32</v>
      </c>
      <c r="G1390">
        <v>0.04</v>
      </c>
      <c r="H1390" t="s">
        <v>10664</v>
      </c>
      <c r="I1390">
        <v>1.1599999999999999</v>
      </c>
      <c r="J1390">
        <v>10.64</v>
      </c>
      <c r="K1390">
        <v>5.16</v>
      </c>
      <c r="L1390" t="s">
        <v>11602</v>
      </c>
      <c r="M1390" t="s">
        <v>11576</v>
      </c>
      <c r="N1390" t="s">
        <v>11137</v>
      </c>
      <c r="O1390" t="s">
        <v>10681</v>
      </c>
      <c r="P1390" t="s">
        <v>10690</v>
      </c>
      <c r="Q1390" t="s">
        <v>10691</v>
      </c>
      <c r="R1390" t="s">
        <v>11214</v>
      </c>
    </row>
    <row r="1391" spans="1:21" x14ac:dyDescent="0.3">
      <c r="A1391">
        <v>2541</v>
      </c>
      <c r="B1391">
        <v>18432</v>
      </c>
      <c r="C1391" s="1">
        <v>40614</v>
      </c>
      <c r="D1391" t="s">
        <v>10671</v>
      </c>
      <c r="E1391">
        <v>15</v>
      </c>
      <c r="F1391">
        <v>217.66</v>
      </c>
      <c r="G1391">
        <v>0.1</v>
      </c>
      <c r="H1391" t="s">
        <v>10697</v>
      </c>
      <c r="I1391">
        <v>-24.91</v>
      </c>
      <c r="J1391">
        <v>14.42</v>
      </c>
      <c r="K1391">
        <v>6.75</v>
      </c>
      <c r="L1391" t="s">
        <v>11602</v>
      </c>
      <c r="M1391" t="s">
        <v>11576</v>
      </c>
      <c r="N1391" t="s">
        <v>11137</v>
      </c>
      <c r="O1391" t="s">
        <v>10681</v>
      </c>
      <c r="P1391" t="s">
        <v>10668</v>
      </c>
      <c r="Q1391" t="s">
        <v>10675</v>
      </c>
      <c r="R1391" t="s">
        <v>11636</v>
      </c>
      <c r="S1391" t="s">
        <v>10689</v>
      </c>
      <c r="T1391">
        <v>0.52</v>
      </c>
      <c r="U1391" s="1">
        <v>40614</v>
      </c>
    </row>
    <row r="1392" spans="1:21" x14ac:dyDescent="0.3">
      <c r="A1392">
        <v>2542</v>
      </c>
      <c r="B1392">
        <v>18432</v>
      </c>
      <c r="C1392" s="1">
        <v>40614</v>
      </c>
      <c r="D1392" t="s">
        <v>10671</v>
      </c>
      <c r="E1392">
        <v>5</v>
      </c>
      <c r="F1392">
        <v>1374.67</v>
      </c>
      <c r="G1392">
        <v>0.08</v>
      </c>
      <c r="H1392" t="s">
        <v>10672</v>
      </c>
      <c r="I1392">
        <v>-126.34</v>
      </c>
      <c r="J1392">
        <v>279.81</v>
      </c>
      <c r="K1392">
        <v>23.19</v>
      </c>
      <c r="L1392" t="s">
        <v>11602</v>
      </c>
      <c r="M1392" t="s">
        <v>11576</v>
      </c>
      <c r="N1392" t="s">
        <v>11137</v>
      </c>
      <c r="O1392" t="s">
        <v>10681</v>
      </c>
      <c r="P1392" t="s">
        <v>10668</v>
      </c>
      <c r="Q1392" t="s">
        <v>10675</v>
      </c>
      <c r="R1392" t="s">
        <v>11119</v>
      </c>
      <c r="S1392" t="s">
        <v>10677</v>
      </c>
      <c r="T1392">
        <v>0.59</v>
      </c>
      <c r="U1392" s="1">
        <v>40616</v>
      </c>
    </row>
    <row r="1393" spans="1:21" x14ac:dyDescent="0.3">
      <c r="A1393">
        <v>2543</v>
      </c>
      <c r="B1393">
        <v>18432</v>
      </c>
      <c r="C1393" s="1">
        <v>40614</v>
      </c>
      <c r="D1393" t="s">
        <v>10671</v>
      </c>
      <c r="E1393">
        <v>12</v>
      </c>
      <c r="F1393">
        <v>76.42</v>
      </c>
      <c r="G1393">
        <v>0.02</v>
      </c>
      <c r="H1393" t="s">
        <v>10697</v>
      </c>
      <c r="I1393">
        <v>20.440000000000001</v>
      </c>
      <c r="J1393">
        <v>5.84</v>
      </c>
      <c r="K1393">
        <v>0.83</v>
      </c>
      <c r="L1393" t="s">
        <v>11602</v>
      </c>
      <c r="M1393" t="s">
        <v>11576</v>
      </c>
      <c r="N1393" t="s">
        <v>11137</v>
      </c>
      <c r="O1393" t="s">
        <v>10681</v>
      </c>
      <c r="P1393" t="s">
        <v>10668</v>
      </c>
      <c r="Q1393" t="s">
        <v>10736</v>
      </c>
      <c r="R1393" t="s">
        <v>11637</v>
      </c>
      <c r="S1393" t="s">
        <v>10709</v>
      </c>
      <c r="T1393">
        <v>0.49</v>
      </c>
      <c r="U1393" s="1">
        <v>40616</v>
      </c>
    </row>
    <row r="1394" spans="1:21" x14ac:dyDescent="0.3">
      <c r="A1394">
        <v>2544</v>
      </c>
      <c r="B1394">
        <v>18464</v>
      </c>
      <c r="C1394" s="1">
        <v>40996</v>
      </c>
      <c r="D1394" t="s">
        <v>10671</v>
      </c>
      <c r="E1394">
        <v>27</v>
      </c>
      <c r="F1394">
        <v>4891.8599999999997</v>
      </c>
      <c r="G1394">
        <v>0.02</v>
      </c>
      <c r="H1394" t="s">
        <v>10672</v>
      </c>
      <c r="I1394">
        <v>253.14</v>
      </c>
      <c r="J1394">
        <v>180.98</v>
      </c>
      <c r="K1394">
        <v>55.24</v>
      </c>
      <c r="L1394" t="s">
        <v>11638</v>
      </c>
      <c r="M1394" t="s">
        <v>11576</v>
      </c>
      <c r="N1394" t="s">
        <v>11137</v>
      </c>
      <c r="O1394" t="s">
        <v>10667</v>
      </c>
      <c r="P1394" t="s">
        <v>10668</v>
      </c>
      <c r="Q1394" t="s">
        <v>10675</v>
      </c>
      <c r="R1394" t="s">
        <v>11174</v>
      </c>
      <c r="S1394" t="s">
        <v>10677</v>
      </c>
      <c r="T1394">
        <v>0.56999999999999995</v>
      </c>
      <c r="U1394" s="1">
        <v>40998</v>
      </c>
    </row>
    <row r="1395" spans="1:21" x14ac:dyDescent="0.3">
      <c r="A1395">
        <v>2545</v>
      </c>
      <c r="B1395">
        <v>18464</v>
      </c>
      <c r="C1395" s="1">
        <v>40996</v>
      </c>
      <c r="D1395" t="s">
        <v>10671</v>
      </c>
      <c r="E1395">
        <v>37</v>
      </c>
      <c r="F1395">
        <v>6039.1</v>
      </c>
      <c r="G1395">
        <v>0.01</v>
      </c>
      <c r="H1395" t="s">
        <v>10672</v>
      </c>
      <c r="I1395">
        <v>-345.92</v>
      </c>
      <c r="J1395">
        <v>150.97999999999999</v>
      </c>
      <c r="K1395">
        <v>66.27</v>
      </c>
      <c r="L1395" t="s">
        <v>11638</v>
      </c>
      <c r="M1395" t="s">
        <v>11576</v>
      </c>
      <c r="N1395" t="s">
        <v>11137</v>
      </c>
      <c r="O1395" t="s">
        <v>10667</v>
      </c>
      <c r="P1395" t="s">
        <v>10690</v>
      </c>
      <c r="Q1395" t="s">
        <v>10721</v>
      </c>
      <c r="R1395" t="s">
        <v>10963</v>
      </c>
      <c r="S1395" t="s">
        <v>10723</v>
      </c>
      <c r="T1395">
        <v>0.65</v>
      </c>
      <c r="U1395" s="1">
        <v>40996</v>
      </c>
    </row>
    <row r="1396" spans="1:21" x14ac:dyDescent="0.3">
      <c r="A1396">
        <v>2546</v>
      </c>
      <c r="B1396">
        <v>18464</v>
      </c>
      <c r="C1396" s="1">
        <v>40996</v>
      </c>
      <c r="D1396" t="s">
        <v>10671</v>
      </c>
      <c r="E1396">
        <v>31</v>
      </c>
      <c r="F1396">
        <v>206.49</v>
      </c>
      <c r="G1396">
        <v>0.05</v>
      </c>
      <c r="H1396" t="s">
        <v>10664</v>
      </c>
      <c r="I1396">
        <v>80.069999999999993</v>
      </c>
      <c r="J1396">
        <v>6.45</v>
      </c>
      <c r="K1396">
        <v>1.34</v>
      </c>
      <c r="L1396" t="s">
        <v>11638</v>
      </c>
      <c r="M1396" t="s">
        <v>11576</v>
      </c>
      <c r="N1396" t="s">
        <v>11137</v>
      </c>
      <c r="O1396" t="s">
        <v>10667</v>
      </c>
      <c r="P1396" t="s">
        <v>10668</v>
      </c>
      <c r="Q1396" t="s">
        <v>10702</v>
      </c>
      <c r="R1396" t="s">
        <v>11639</v>
      </c>
    </row>
    <row r="1397" spans="1:21" x14ac:dyDescent="0.3">
      <c r="A1397">
        <v>2547</v>
      </c>
      <c r="B1397">
        <v>18464</v>
      </c>
      <c r="C1397" s="1">
        <v>40996</v>
      </c>
      <c r="D1397" t="s">
        <v>10671</v>
      </c>
      <c r="E1397">
        <v>41</v>
      </c>
      <c r="F1397">
        <v>80.540000000000006</v>
      </c>
      <c r="G1397">
        <v>0.01</v>
      </c>
      <c r="H1397" t="s">
        <v>10664</v>
      </c>
      <c r="I1397">
        <v>-18.72</v>
      </c>
      <c r="J1397">
        <v>1.89</v>
      </c>
      <c r="K1397">
        <v>0.76</v>
      </c>
      <c r="L1397" t="s">
        <v>11638</v>
      </c>
      <c r="M1397" t="s">
        <v>11576</v>
      </c>
      <c r="N1397" t="s">
        <v>11137</v>
      </c>
      <c r="O1397" t="s">
        <v>10667</v>
      </c>
      <c r="P1397" t="s">
        <v>10668</v>
      </c>
      <c r="Q1397" t="s">
        <v>10707</v>
      </c>
      <c r="R1397" t="s">
        <v>10817</v>
      </c>
      <c r="S1397" t="s">
        <v>10709</v>
      </c>
      <c r="T1397">
        <v>0.83</v>
      </c>
      <c r="U1397" s="1">
        <v>40998</v>
      </c>
    </row>
    <row r="1398" spans="1:21" x14ac:dyDescent="0.3">
      <c r="A1398">
        <v>2594</v>
      </c>
      <c r="B1398">
        <v>18754</v>
      </c>
      <c r="C1398" s="1">
        <v>40081</v>
      </c>
      <c r="D1398" t="s">
        <v>10686</v>
      </c>
      <c r="E1398">
        <v>8</v>
      </c>
      <c r="F1398">
        <v>1217.6199999999999</v>
      </c>
      <c r="G1398">
        <v>0.03</v>
      </c>
      <c r="H1398" t="s">
        <v>10672</v>
      </c>
      <c r="I1398">
        <v>-221.5</v>
      </c>
      <c r="J1398">
        <v>140.97999999999999</v>
      </c>
      <c r="K1398">
        <v>36.090000000000003</v>
      </c>
      <c r="L1398" t="s">
        <v>11640</v>
      </c>
      <c r="M1398" t="s">
        <v>11576</v>
      </c>
      <c r="N1398" t="s">
        <v>11137</v>
      </c>
      <c r="O1398" t="s">
        <v>10667</v>
      </c>
      <c r="P1398" t="s">
        <v>10690</v>
      </c>
      <c r="Q1398" t="s">
        <v>10721</v>
      </c>
      <c r="R1398" t="s">
        <v>10987</v>
      </c>
    </row>
    <row r="1399" spans="1:21" x14ac:dyDescent="0.3">
      <c r="A1399">
        <v>2595</v>
      </c>
      <c r="B1399">
        <v>18754</v>
      </c>
      <c r="C1399" s="1">
        <v>40081</v>
      </c>
      <c r="D1399" t="s">
        <v>10686</v>
      </c>
      <c r="E1399">
        <v>32</v>
      </c>
      <c r="F1399">
        <v>1725.0325</v>
      </c>
      <c r="G1399">
        <v>0.08</v>
      </c>
      <c r="H1399" t="s">
        <v>10664</v>
      </c>
      <c r="I1399">
        <v>206.35</v>
      </c>
      <c r="J1399">
        <v>65.989999999999995</v>
      </c>
      <c r="K1399">
        <v>8.99</v>
      </c>
      <c r="L1399" t="s">
        <v>11640</v>
      </c>
      <c r="M1399" t="s">
        <v>11576</v>
      </c>
      <c r="N1399" t="s">
        <v>11137</v>
      </c>
      <c r="O1399" t="s">
        <v>10667</v>
      </c>
      <c r="P1399" t="s">
        <v>10682</v>
      </c>
      <c r="Q1399" t="s">
        <v>10683</v>
      </c>
      <c r="R1399" t="s">
        <v>11159</v>
      </c>
      <c r="S1399" t="s">
        <v>10685</v>
      </c>
      <c r="T1399">
        <v>0.56000000000000005</v>
      </c>
      <c r="U1399" s="1">
        <v>40082</v>
      </c>
    </row>
    <row r="1400" spans="1:21" x14ac:dyDescent="0.3">
      <c r="A1400">
        <v>2753</v>
      </c>
      <c r="B1400">
        <v>19905</v>
      </c>
      <c r="C1400" s="1">
        <v>41133</v>
      </c>
      <c r="D1400" t="s">
        <v>10719</v>
      </c>
      <c r="E1400">
        <v>20</v>
      </c>
      <c r="F1400">
        <v>82.97</v>
      </c>
      <c r="G1400">
        <v>0.04</v>
      </c>
      <c r="H1400" t="s">
        <v>10664</v>
      </c>
      <c r="I1400">
        <v>32.5</v>
      </c>
      <c r="J1400">
        <v>4.13</v>
      </c>
      <c r="K1400">
        <v>0.5</v>
      </c>
      <c r="L1400" t="s">
        <v>11596</v>
      </c>
      <c r="M1400" t="s">
        <v>11576</v>
      </c>
      <c r="N1400" t="s">
        <v>11137</v>
      </c>
      <c r="O1400" t="s">
        <v>10701</v>
      </c>
      <c r="P1400" t="s">
        <v>10668</v>
      </c>
      <c r="Q1400" t="s">
        <v>10729</v>
      </c>
      <c r="R1400" t="s">
        <v>10824</v>
      </c>
      <c r="S1400" t="s">
        <v>10685</v>
      </c>
      <c r="T1400">
        <v>0.39</v>
      </c>
      <c r="U1400" s="1">
        <v>41135</v>
      </c>
    </row>
    <row r="1401" spans="1:21" x14ac:dyDescent="0.3">
      <c r="A1401">
        <v>2754</v>
      </c>
      <c r="B1401">
        <v>19905</v>
      </c>
      <c r="C1401" s="1">
        <v>41133</v>
      </c>
      <c r="D1401" t="s">
        <v>10719</v>
      </c>
      <c r="E1401">
        <v>25</v>
      </c>
      <c r="F1401">
        <v>13701.35</v>
      </c>
      <c r="G1401">
        <v>0.01</v>
      </c>
      <c r="H1401" t="s">
        <v>10672</v>
      </c>
      <c r="I1401">
        <v>-3687.65</v>
      </c>
      <c r="J1401">
        <v>550.98</v>
      </c>
      <c r="K1401">
        <v>64.59</v>
      </c>
      <c r="L1401" t="s">
        <v>11596</v>
      </c>
      <c r="M1401" t="s">
        <v>11576</v>
      </c>
      <c r="N1401" t="s">
        <v>11137</v>
      </c>
      <c r="O1401" t="s">
        <v>10701</v>
      </c>
      <c r="P1401" t="s">
        <v>10690</v>
      </c>
      <c r="Q1401" t="s">
        <v>10724</v>
      </c>
      <c r="R1401" t="s">
        <v>11247</v>
      </c>
      <c r="S1401" t="s">
        <v>10723</v>
      </c>
      <c r="T1401">
        <v>0.66</v>
      </c>
      <c r="U1401" s="1">
        <v>41135</v>
      </c>
    </row>
    <row r="1402" spans="1:21" x14ac:dyDescent="0.3">
      <c r="A1402">
        <v>2805</v>
      </c>
      <c r="B1402">
        <v>20256</v>
      </c>
      <c r="C1402" s="1">
        <v>40939</v>
      </c>
      <c r="D1402" t="s">
        <v>10663</v>
      </c>
      <c r="E1402">
        <v>24</v>
      </c>
      <c r="F1402">
        <v>512.83000000000004</v>
      </c>
      <c r="G1402">
        <v>0.01</v>
      </c>
      <c r="H1402" t="s">
        <v>10664</v>
      </c>
      <c r="I1402">
        <v>-221.56</v>
      </c>
      <c r="J1402">
        <v>20.89</v>
      </c>
      <c r="K1402">
        <v>11.52</v>
      </c>
      <c r="L1402" t="s">
        <v>11640</v>
      </c>
      <c r="M1402" t="s">
        <v>11576</v>
      </c>
      <c r="N1402" t="s">
        <v>11137</v>
      </c>
      <c r="O1402" t="s">
        <v>10667</v>
      </c>
      <c r="P1402" t="s">
        <v>10668</v>
      </c>
      <c r="Q1402" t="s">
        <v>10669</v>
      </c>
      <c r="R1402" t="s">
        <v>11641</v>
      </c>
    </row>
    <row r="1403" spans="1:21" x14ac:dyDescent="0.3">
      <c r="A1403">
        <v>2823</v>
      </c>
      <c r="B1403">
        <v>20386</v>
      </c>
      <c r="C1403" s="1">
        <v>40236</v>
      </c>
      <c r="D1403" t="s">
        <v>10719</v>
      </c>
      <c r="E1403">
        <v>35</v>
      </c>
      <c r="F1403">
        <v>41.23</v>
      </c>
      <c r="G1403">
        <v>0.09</v>
      </c>
      <c r="H1403" t="s">
        <v>10664</v>
      </c>
      <c r="I1403">
        <v>-21.51</v>
      </c>
      <c r="J1403">
        <v>1.26</v>
      </c>
      <c r="K1403">
        <v>0.7</v>
      </c>
      <c r="L1403" t="s">
        <v>11632</v>
      </c>
      <c r="M1403" t="s">
        <v>11576</v>
      </c>
      <c r="N1403" t="s">
        <v>11137</v>
      </c>
      <c r="O1403" t="s">
        <v>10681</v>
      </c>
      <c r="P1403" t="s">
        <v>10668</v>
      </c>
      <c r="Q1403" t="s">
        <v>10707</v>
      </c>
      <c r="R1403" t="s">
        <v>10989</v>
      </c>
      <c r="S1403" t="s">
        <v>10709</v>
      </c>
      <c r="T1403">
        <v>0.81</v>
      </c>
      <c r="U1403" s="1">
        <v>40236</v>
      </c>
    </row>
    <row r="1404" spans="1:21" x14ac:dyDescent="0.3">
      <c r="A1404">
        <v>2839</v>
      </c>
      <c r="B1404">
        <v>20455</v>
      </c>
      <c r="C1404" s="1">
        <v>40357</v>
      </c>
      <c r="D1404" t="s">
        <v>10719</v>
      </c>
      <c r="E1404">
        <v>7</v>
      </c>
      <c r="F1404">
        <v>381.1995</v>
      </c>
      <c r="G1404">
        <v>0.08</v>
      </c>
      <c r="H1404" t="s">
        <v>10697</v>
      </c>
      <c r="I1404">
        <v>-233.56</v>
      </c>
      <c r="J1404">
        <v>65.989999999999995</v>
      </c>
      <c r="K1404">
        <v>8.99</v>
      </c>
      <c r="L1404" t="s">
        <v>11642</v>
      </c>
      <c r="M1404" t="s">
        <v>11576</v>
      </c>
      <c r="N1404" t="s">
        <v>11137</v>
      </c>
      <c r="O1404" t="s">
        <v>10681</v>
      </c>
      <c r="P1404" t="s">
        <v>10682</v>
      </c>
      <c r="Q1404" t="s">
        <v>10683</v>
      </c>
      <c r="R1404" t="s">
        <v>11217</v>
      </c>
      <c r="S1404" t="s">
        <v>10685</v>
      </c>
      <c r="T1404">
        <v>0.57999999999999996</v>
      </c>
      <c r="U1404" s="1">
        <v>40358</v>
      </c>
    </row>
    <row r="1405" spans="1:21" x14ac:dyDescent="0.3">
      <c r="A1405">
        <v>2860</v>
      </c>
      <c r="B1405">
        <v>20642</v>
      </c>
      <c r="C1405" s="1">
        <v>41048</v>
      </c>
      <c r="D1405" t="s">
        <v>10671</v>
      </c>
      <c r="E1405">
        <v>32</v>
      </c>
      <c r="F1405">
        <v>135.19999999999999</v>
      </c>
      <c r="G1405">
        <v>0.02</v>
      </c>
      <c r="H1405" t="s">
        <v>10664</v>
      </c>
      <c r="I1405">
        <v>59.4</v>
      </c>
      <c r="J1405">
        <v>4.13</v>
      </c>
      <c r="K1405">
        <v>0.5</v>
      </c>
      <c r="L1405" t="s">
        <v>11643</v>
      </c>
      <c r="M1405" t="s">
        <v>11576</v>
      </c>
      <c r="N1405" t="s">
        <v>11137</v>
      </c>
      <c r="O1405" t="s">
        <v>10674</v>
      </c>
      <c r="P1405" t="s">
        <v>10668</v>
      </c>
      <c r="Q1405" t="s">
        <v>10729</v>
      </c>
      <c r="R1405" t="s">
        <v>10824</v>
      </c>
      <c r="S1405" t="s">
        <v>10685</v>
      </c>
      <c r="T1405">
        <v>0.39</v>
      </c>
      <c r="U1405" s="1">
        <v>41049</v>
      </c>
    </row>
    <row r="1406" spans="1:21" x14ac:dyDescent="0.3">
      <c r="A1406">
        <v>2952</v>
      </c>
      <c r="B1406">
        <v>21379</v>
      </c>
      <c r="C1406" s="1">
        <v>40557</v>
      </c>
      <c r="D1406" t="s">
        <v>10671</v>
      </c>
      <c r="E1406">
        <v>35</v>
      </c>
      <c r="F1406">
        <v>5428.49</v>
      </c>
      <c r="G1406">
        <v>0.05</v>
      </c>
      <c r="H1406" t="s">
        <v>10672</v>
      </c>
      <c r="I1406">
        <v>-1046.78</v>
      </c>
      <c r="J1406">
        <v>150.88999999999999</v>
      </c>
      <c r="K1406">
        <v>60.2</v>
      </c>
      <c r="L1406" t="s">
        <v>11633</v>
      </c>
      <c r="M1406" t="s">
        <v>11576</v>
      </c>
      <c r="N1406" t="s">
        <v>11137</v>
      </c>
      <c r="O1406" t="s">
        <v>10681</v>
      </c>
      <c r="P1406" t="s">
        <v>10690</v>
      </c>
      <c r="Q1406" t="s">
        <v>10753</v>
      </c>
      <c r="R1406" t="s">
        <v>11536</v>
      </c>
    </row>
    <row r="1407" spans="1:21" x14ac:dyDescent="0.3">
      <c r="A1407">
        <v>3027</v>
      </c>
      <c r="B1407">
        <v>21766</v>
      </c>
      <c r="C1407" s="1">
        <v>39965</v>
      </c>
      <c r="D1407" t="s">
        <v>10671</v>
      </c>
      <c r="E1407">
        <v>41</v>
      </c>
      <c r="F1407">
        <v>5178.17</v>
      </c>
      <c r="G1407">
        <v>0.03</v>
      </c>
      <c r="H1407" t="s">
        <v>10672</v>
      </c>
      <c r="I1407">
        <v>531.69000000000005</v>
      </c>
      <c r="J1407">
        <v>120.98</v>
      </c>
      <c r="K1407">
        <v>30</v>
      </c>
      <c r="L1407" t="s">
        <v>11608</v>
      </c>
      <c r="M1407" t="s">
        <v>11576</v>
      </c>
      <c r="N1407" t="s">
        <v>11137</v>
      </c>
      <c r="O1407" t="s">
        <v>10674</v>
      </c>
      <c r="P1407" t="s">
        <v>10690</v>
      </c>
      <c r="Q1407" t="s">
        <v>10753</v>
      </c>
      <c r="R1407" t="s">
        <v>10757</v>
      </c>
      <c r="S1407" t="s">
        <v>10677</v>
      </c>
      <c r="T1407">
        <v>0.64</v>
      </c>
      <c r="U1407" s="1">
        <v>39967</v>
      </c>
    </row>
    <row r="1408" spans="1:21" x14ac:dyDescent="0.3">
      <c r="A1408">
        <v>3028</v>
      </c>
      <c r="B1408">
        <v>21766</v>
      </c>
      <c r="C1408" s="1">
        <v>39965</v>
      </c>
      <c r="D1408" t="s">
        <v>10671</v>
      </c>
      <c r="E1408">
        <v>32</v>
      </c>
      <c r="F1408">
        <v>535.24</v>
      </c>
      <c r="G1408">
        <v>0.01</v>
      </c>
      <c r="H1408" t="s">
        <v>10664</v>
      </c>
      <c r="I1408">
        <v>216.43</v>
      </c>
      <c r="J1408">
        <v>15.68</v>
      </c>
      <c r="K1408">
        <v>3.73</v>
      </c>
      <c r="L1408" t="s">
        <v>11608</v>
      </c>
      <c r="M1408" t="s">
        <v>11576</v>
      </c>
      <c r="N1408" t="s">
        <v>11137</v>
      </c>
      <c r="O1408" t="s">
        <v>10674</v>
      </c>
      <c r="P1408" t="s">
        <v>10690</v>
      </c>
      <c r="Q1408" t="s">
        <v>10691</v>
      </c>
      <c r="R1408" t="s">
        <v>11644</v>
      </c>
      <c r="S1408" t="s">
        <v>10693</v>
      </c>
      <c r="T1408">
        <v>0.46</v>
      </c>
      <c r="U1408" s="1">
        <v>39967</v>
      </c>
    </row>
    <row r="1409" spans="1:21" x14ac:dyDescent="0.3">
      <c r="A1409">
        <v>3074</v>
      </c>
      <c r="B1409">
        <v>22053</v>
      </c>
      <c r="C1409" s="1">
        <v>40411</v>
      </c>
      <c r="D1409" t="s">
        <v>10719</v>
      </c>
      <c r="E1409">
        <v>32</v>
      </c>
      <c r="F1409">
        <v>563.08000000000004</v>
      </c>
      <c r="G1409">
        <v>0.1</v>
      </c>
      <c r="H1409" t="s">
        <v>10664</v>
      </c>
      <c r="I1409">
        <v>112.97</v>
      </c>
      <c r="J1409">
        <v>18.989999999999998</v>
      </c>
      <c r="K1409">
        <v>5.23</v>
      </c>
      <c r="L1409" t="s">
        <v>11610</v>
      </c>
      <c r="M1409" t="s">
        <v>11576</v>
      </c>
      <c r="N1409" t="s">
        <v>11137</v>
      </c>
      <c r="O1409" t="s">
        <v>10681</v>
      </c>
      <c r="P1409" t="s">
        <v>10668</v>
      </c>
      <c r="Q1409" t="s">
        <v>10678</v>
      </c>
      <c r="R1409" t="s">
        <v>10991</v>
      </c>
      <c r="S1409" t="s">
        <v>10685</v>
      </c>
      <c r="T1409">
        <v>0.37</v>
      </c>
      <c r="U1409" s="1">
        <v>40413</v>
      </c>
    </row>
    <row r="1410" spans="1:21" x14ac:dyDescent="0.3">
      <c r="A1410">
        <v>3111</v>
      </c>
      <c r="B1410">
        <v>22368</v>
      </c>
      <c r="C1410" s="1">
        <v>40228</v>
      </c>
      <c r="D1410" t="s">
        <v>10704</v>
      </c>
      <c r="E1410">
        <v>5</v>
      </c>
      <c r="F1410">
        <v>192.12</v>
      </c>
      <c r="G1410">
        <v>0.04</v>
      </c>
      <c r="H1410" t="s">
        <v>10664</v>
      </c>
      <c r="I1410">
        <v>-74.849999999999994</v>
      </c>
      <c r="J1410">
        <v>39.24</v>
      </c>
      <c r="K1410">
        <v>1.99</v>
      </c>
      <c r="L1410" t="s">
        <v>11598</v>
      </c>
      <c r="M1410" t="s">
        <v>11576</v>
      </c>
      <c r="N1410" t="s">
        <v>11137</v>
      </c>
      <c r="O1410" t="s">
        <v>10674</v>
      </c>
      <c r="P1410" t="s">
        <v>10682</v>
      </c>
      <c r="Q1410" t="s">
        <v>10711</v>
      </c>
      <c r="R1410" t="s">
        <v>10914</v>
      </c>
      <c r="S1410" t="s">
        <v>10693</v>
      </c>
      <c r="T1410">
        <v>0.51</v>
      </c>
      <c r="U1410" s="1">
        <v>40229</v>
      </c>
    </row>
    <row r="1411" spans="1:21" x14ac:dyDescent="0.3">
      <c r="A1411">
        <v>3112</v>
      </c>
      <c r="B1411">
        <v>22368</v>
      </c>
      <c r="C1411" s="1">
        <v>40228</v>
      </c>
      <c r="D1411" t="s">
        <v>10704</v>
      </c>
      <c r="E1411">
        <v>33</v>
      </c>
      <c r="F1411">
        <v>3917.61</v>
      </c>
      <c r="G1411">
        <v>0.08</v>
      </c>
      <c r="H1411" t="s">
        <v>10672</v>
      </c>
      <c r="I1411">
        <v>40.76</v>
      </c>
      <c r="J1411">
        <v>119.99</v>
      </c>
      <c r="K1411">
        <v>56.14</v>
      </c>
      <c r="L1411" t="s">
        <v>11598</v>
      </c>
      <c r="M1411" t="s">
        <v>11576</v>
      </c>
      <c r="N1411" t="s">
        <v>11137</v>
      </c>
      <c r="O1411" t="s">
        <v>10674</v>
      </c>
      <c r="P1411" t="s">
        <v>10682</v>
      </c>
      <c r="Q1411" t="s">
        <v>10849</v>
      </c>
      <c r="R1411" t="s">
        <v>11552</v>
      </c>
      <c r="S1411" t="s">
        <v>10723</v>
      </c>
      <c r="T1411">
        <v>0.39</v>
      </c>
      <c r="U1411" s="1">
        <v>40230</v>
      </c>
    </row>
    <row r="1412" spans="1:21" x14ac:dyDescent="0.3">
      <c r="A1412">
        <v>3113</v>
      </c>
      <c r="B1412">
        <v>22368</v>
      </c>
      <c r="C1412" s="1">
        <v>40228</v>
      </c>
      <c r="D1412" t="s">
        <v>10704</v>
      </c>
      <c r="E1412">
        <v>34</v>
      </c>
      <c r="F1412">
        <v>2788.04</v>
      </c>
      <c r="G1412">
        <v>0.01</v>
      </c>
      <c r="H1412" t="s">
        <v>10664</v>
      </c>
      <c r="I1412">
        <v>-849.18</v>
      </c>
      <c r="J1412">
        <v>80.98</v>
      </c>
      <c r="K1412">
        <v>35</v>
      </c>
      <c r="L1412" t="s">
        <v>11598</v>
      </c>
      <c r="M1412" t="s">
        <v>11576</v>
      </c>
      <c r="N1412" t="s">
        <v>11137</v>
      </c>
      <c r="O1412" t="s">
        <v>10674</v>
      </c>
      <c r="P1412" t="s">
        <v>10668</v>
      </c>
      <c r="Q1412" t="s">
        <v>10669</v>
      </c>
      <c r="R1412" t="s">
        <v>11645</v>
      </c>
      <c r="S1412" t="s">
        <v>10769</v>
      </c>
      <c r="T1412">
        <v>0.83</v>
      </c>
      <c r="U1412" s="1">
        <v>40229</v>
      </c>
    </row>
    <row r="1413" spans="1:21" x14ac:dyDescent="0.3">
      <c r="A1413">
        <v>3190</v>
      </c>
      <c r="B1413">
        <v>22885</v>
      </c>
      <c r="C1413" s="1">
        <v>40140</v>
      </c>
      <c r="D1413" t="s">
        <v>10704</v>
      </c>
      <c r="E1413">
        <v>4</v>
      </c>
      <c r="F1413">
        <v>56.47</v>
      </c>
      <c r="G1413">
        <v>0.05</v>
      </c>
      <c r="H1413" t="s">
        <v>10664</v>
      </c>
      <c r="I1413">
        <v>-29.9</v>
      </c>
      <c r="J1413">
        <v>12.88</v>
      </c>
      <c r="K1413">
        <v>4.59</v>
      </c>
      <c r="L1413" t="s">
        <v>11646</v>
      </c>
      <c r="M1413" t="s">
        <v>11576</v>
      </c>
      <c r="N1413" t="s">
        <v>11137</v>
      </c>
      <c r="O1413" t="s">
        <v>10701</v>
      </c>
      <c r="P1413" t="s">
        <v>10668</v>
      </c>
      <c r="Q1413" t="s">
        <v>10791</v>
      </c>
    </row>
    <row r="1414" spans="1:21" x14ac:dyDescent="0.3">
      <c r="A1414">
        <v>3200</v>
      </c>
      <c r="B1414">
        <v>22947</v>
      </c>
      <c r="C1414" s="1">
        <v>40165</v>
      </c>
      <c r="D1414" t="s">
        <v>10663</v>
      </c>
      <c r="E1414">
        <v>19</v>
      </c>
      <c r="F1414">
        <v>216.25</v>
      </c>
      <c r="G1414">
        <v>0.09</v>
      </c>
      <c r="H1414" t="s">
        <v>10664</v>
      </c>
      <c r="I1414">
        <v>58.84</v>
      </c>
      <c r="J1414">
        <v>12.22</v>
      </c>
      <c r="K1414">
        <v>2.85</v>
      </c>
      <c r="L1414" t="s">
        <v>11598</v>
      </c>
      <c r="M1414" t="s">
        <v>11576</v>
      </c>
      <c r="N1414" t="s">
        <v>11137</v>
      </c>
      <c r="O1414" t="s">
        <v>10674</v>
      </c>
      <c r="P1414" t="s">
        <v>10690</v>
      </c>
      <c r="Q1414" t="s">
        <v>10691</v>
      </c>
      <c r="R1414" t="s">
        <v>10884</v>
      </c>
      <c r="S1414" t="s">
        <v>10693</v>
      </c>
      <c r="T1414">
        <v>0.55000000000000004</v>
      </c>
      <c r="U1414" s="1">
        <v>40172</v>
      </c>
    </row>
    <row r="1415" spans="1:21" x14ac:dyDescent="0.3">
      <c r="A1415">
        <v>3334</v>
      </c>
      <c r="B1415">
        <v>23844</v>
      </c>
      <c r="C1415" s="1">
        <v>40000</v>
      </c>
      <c r="D1415" t="s">
        <v>10686</v>
      </c>
      <c r="E1415">
        <v>40</v>
      </c>
      <c r="F1415">
        <v>1861.36</v>
      </c>
      <c r="G1415">
        <v>0</v>
      </c>
      <c r="H1415" t="s">
        <v>10664</v>
      </c>
      <c r="I1415">
        <v>627.85</v>
      </c>
      <c r="J1415">
        <v>42.98</v>
      </c>
      <c r="K1415">
        <v>4.62</v>
      </c>
      <c r="L1415" t="s">
        <v>11606</v>
      </c>
      <c r="M1415" t="s">
        <v>11576</v>
      </c>
      <c r="N1415" t="s">
        <v>11137</v>
      </c>
      <c r="O1415" t="s">
        <v>10701</v>
      </c>
      <c r="P1415" t="s">
        <v>10668</v>
      </c>
      <c r="Q1415" t="s">
        <v>10675</v>
      </c>
      <c r="R1415" t="s">
        <v>11457</v>
      </c>
      <c r="S1415" t="s">
        <v>10685</v>
      </c>
      <c r="T1415">
        <v>0.56000000000000005</v>
      </c>
      <c r="U1415" s="1">
        <v>40002</v>
      </c>
    </row>
    <row r="1416" spans="1:21" x14ac:dyDescent="0.3">
      <c r="A1416">
        <v>3335</v>
      </c>
      <c r="B1416">
        <v>23844</v>
      </c>
      <c r="C1416" s="1">
        <v>40000</v>
      </c>
      <c r="D1416" t="s">
        <v>10686</v>
      </c>
      <c r="E1416">
        <v>42</v>
      </c>
      <c r="F1416">
        <v>937.62</v>
      </c>
      <c r="G1416">
        <v>0.03</v>
      </c>
      <c r="H1416" t="s">
        <v>10664</v>
      </c>
      <c r="I1416">
        <v>187.2</v>
      </c>
      <c r="J1416">
        <v>21.78</v>
      </c>
      <c r="K1416">
        <v>5.94</v>
      </c>
      <c r="L1416" t="s">
        <v>11606</v>
      </c>
      <c r="M1416" t="s">
        <v>11576</v>
      </c>
      <c r="N1416" t="s">
        <v>11137</v>
      </c>
      <c r="O1416" t="s">
        <v>10701</v>
      </c>
      <c r="P1416" t="s">
        <v>10668</v>
      </c>
      <c r="Q1416" t="s">
        <v>10675</v>
      </c>
      <c r="R1416" t="s">
        <v>10688</v>
      </c>
      <c r="S1416" t="s">
        <v>10689</v>
      </c>
      <c r="T1416">
        <v>0.5</v>
      </c>
      <c r="U1416" s="1">
        <v>40002</v>
      </c>
    </row>
    <row r="1417" spans="1:21" x14ac:dyDescent="0.3">
      <c r="A1417">
        <v>3336</v>
      </c>
      <c r="B1417">
        <v>23844</v>
      </c>
      <c r="C1417" s="1">
        <v>40000</v>
      </c>
      <c r="D1417" t="s">
        <v>10686</v>
      </c>
      <c r="E1417">
        <v>11</v>
      </c>
      <c r="F1417">
        <v>33.020000000000003</v>
      </c>
      <c r="G1417">
        <v>0.08</v>
      </c>
      <c r="H1417" t="s">
        <v>10664</v>
      </c>
      <c r="I1417">
        <v>8.4</v>
      </c>
      <c r="J1417">
        <v>3.15</v>
      </c>
      <c r="K1417">
        <v>0.5</v>
      </c>
      <c r="L1417" t="s">
        <v>11606</v>
      </c>
      <c r="M1417" t="s">
        <v>11576</v>
      </c>
      <c r="N1417" t="s">
        <v>11137</v>
      </c>
      <c r="O1417" t="s">
        <v>10701</v>
      </c>
      <c r="P1417" t="s">
        <v>10668</v>
      </c>
      <c r="Q1417" t="s">
        <v>10729</v>
      </c>
      <c r="R1417" t="s">
        <v>11383</v>
      </c>
      <c r="S1417" t="s">
        <v>10685</v>
      </c>
      <c r="T1417">
        <v>0.37</v>
      </c>
      <c r="U1417" s="1">
        <v>40001</v>
      </c>
    </row>
    <row r="1418" spans="1:21" x14ac:dyDescent="0.3">
      <c r="A1418">
        <v>3361</v>
      </c>
      <c r="B1418">
        <v>24039</v>
      </c>
      <c r="C1418" s="1">
        <v>41107</v>
      </c>
      <c r="D1418" t="s">
        <v>10686</v>
      </c>
      <c r="E1418">
        <v>5</v>
      </c>
      <c r="F1418">
        <v>199.16</v>
      </c>
      <c r="G1418">
        <v>0.1</v>
      </c>
      <c r="H1418" t="s">
        <v>10664</v>
      </c>
      <c r="I1418">
        <v>-64.87</v>
      </c>
      <c r="J1418">
        <v>40.98</v>
      </c>
      <c r="K1418">
        <v>1.99</v>
      </c>
      <c r="L1418" t="s">
        <v>11610</v>
      </c>
      <c r="M1418" t="s">
        <v>11576</v>
      </c>
      <c r="N1418" t="s">
        <v>11137</v>
      </c>
      <c r="O1418" t="s">
        <v>10681</v>
      </c>
      <c r="P1418" t="s">
        <v>10682</v>
      </c>
      <c r="Q1418" t="s">
        <v>10711</v>
      </c>
      <c r="R1418" t="s">
        <v>11333</v>
      </c>
    </row>
    <row r="1419" spans="1:21" x14ac:dyDescent="0.3">
      <c r="A1419">
        <v>3554</v>
      </c>
      <c r="B1419">
        <v>25347</v>
      </c>
      <c r="C1419" s="1">
        <v>39976</v>
      </c>
      <c r="D1419" t="s">
        <v>10663</v>
      </c>
      <c r="E1419">
        <v>28</v>
      </c>
      <c r="F1419">
        <v>967.27</v>
      </c>
      <c r="G1419">
        <v>7.0000000000000007E-2</v>
      </c>
      <c r="H1419" t="s">
        <v>10664</v>
      </c>
      <c r="I1419">
        <v>309.31</v>
      </c>
      <c r="J1419">
        <v>35.44</v>
      </c>
      <c r="K1419">
        <v>7.5</v>
      </c>
      <c r="L1419" t="s">
        <v>11601</v>
      </c>
      <c r="M1419" t="s">
        <v>11576</v>
      </c>
      <c r="N1419" t="s">
        <v>11137</v>
      </c>
      <c r="O1419" t="s">
        <v>10681</v>
      </c>
      <c r="P1419" t="s">
        <v>10668</v>
      </c>
      <c r="Q1419" t="s">
        <v>10702</v>
      </c>
      <c r="R1419" t="s">
        <v>10864</v>
      </c>
      <c r="S1419" t="s">
        <v>10685</v>
      </c>
      <c r="T1419">
        <v>0.38</v>
      </c>
      <c r="U1419" s="1">
        <v>39983</v>
      </c>
    </row>
    <row r="1420" spans="1:21" x14ac:dyDescent="0.3">
      <c r="A1420">
        <v>3613</v>
      </c>
      <c r="B1420">
        <v>25825</v>
      </c>
      <c r="C1420" s="1">
        <v>41109</v>
      </c>
      <c r="D1420" t="s">
        <v>10686</v>
      </c>
      <c r="E1420">
        <v>45</v>
      </c>
      <c r="F1420">
        <v>483.74</v>
      </c>
      <c r="G1420">
        <v>0.02</v>
      </c>
      <c r="H1420" t="s">
        <v>10664</v>
      </c>
      <c r="I1420">
        <v>206.27</v>
      </c>
      <c r="J1420">
        <v>10.31</v>
      </c>
      <c r="K1420">
        <v>1.79</v>
      </c>
      <c r="L1420" t="s">
        <v>11606</v>
      </c>
      <c r="M1420" t="s">
        <v>11576</v>
      </c>
      <c r="N1420" t="s">
        <v>11137</v>
      </c>
      <c r="O1420" t="s">
        <v>10681</v>
      </c>
      <c r="P1420" t="s">
        <v>10668</v>
      </c>
      <c r="Q1420" t="s">
        <v>10702</v>
      </c>
      <c r="R1420" t="s">
        <v>10920</v>
      </c>
      <c r="S1420" t="s">
        <v>10709</v>
      </c>
      <c r="T1420">
        <v>0.38</v>
      </c>
      <c r="U1420" s="1">
        <v>41112</v>
      </c>
    </row>
    <row r="1421" spans="1:21" x14ac:dyDescent="0.3">
      <c r="A1421">
        <v>3614</v>
      </c>
      <c r="B1421">
        <v>25825</v>
      </c>
      <c r="C1421" s="1">
        <v>41109</v>
      </c>
      <c r="D1421" t="s">
        <v>10686</v>
      </c>
      <c r="E1421">
        <v>27</v>
      </c>
      <c r="F1421">
        <v>159.65</v>
      </c>
      <c r="G1421">
        <v>0.06</v>
      </c>
      <c r="H1421" t="s">
        <v>10664</v>
      </c>
      <c r="I1421">
        <v>-1.79</v>
      </c>
      <c r="J1421">
        <v>5.85</v>
      </c>
      <c r="K1421">
        <v>2.27</v>
      </c>
      <c r="L1421" t="s">
        <v>11606</v>
      </c>
      <c r="M1421" t="s">
        <v>11576</v>
      </c>
      <c r="N1421" t="s">
        <v>11137</v>
      </c>
      <c r="O1421" t="s">
        <v>10681</v>
      </c>
      <c r="P1421" t="s">
        <v>10668</v>
      </c>
      <c r="Q1421" t="s">
        <v>10736</v>
      </c>
      <c r="R1421" t="s">
        <v>11091</v>
      </c>
    </row>
    <row r="1422" spans="1:21" x14ac:dyDescent="0.3">
      <c r="A1422">
        <v>3672</v>
      </c>
      <c r="B1422">
        <v>26304</v>
      </c>
      <c r="C1422" s="1">
        <v>40621</v>
      </c>
      <c r="D1422" t="s">
        <v>10704</v>
      </c>
      <c r="E1422">
        <v>43</v>
      </c>
      <c r="F1422">
        <v>7452.1369999999997</v>
      </c>
      <c r="G1422">
        <v>0.02</v>
      </c>
      <c r="H1422" t="s">
        <v>10664</v>
      </c>
      <c r="I1422">
        <v>2028.36</v>
      </c>
      <c r="J1422">
        <v>205.99</v>
      </c>
      <c r="K1422">
        <v>5.99</v>
      </c>
      <c r="L1422" t="s">
        <v>11602</v>
      </c>
      <c r="M1422" t="s">
        <v>11576</v>
      </c>
      <c r="N1422" t="s">
        <v>11137</v>
      </c>
      <c r="O1422" t="s">
        <v>10681</v>
      </c>
      <c r="P1422" t="s">
        <v>10682</v>
      </c>
      <c r="Q1422" t="s">
        <v>10683</v>
      </c>
      <c r="R1422">
        <v>3285</v>
      </c>
      <c r="S1422" t="s">
        <v>10685</v>
      </c>
      <c r="T1422">
        <v>0.59</v>
      </c>
      <c r="U1422" s="1">
        <v>40622</v>
      </c>
    </row>
    <row r="1423" spans="1:21" x14ac:dyDescent="0.3">
      <c r="A1423">
        <v>3740</v>
      </c>
      <c r="B1423">
        <v>26726</v>
      </c>
      <c r="C1423" s="1">
        <v>41270</v>
      </c>
      <c r="D1423" t="s">
        <v>10671</v>
      </c>
      <c r="E1423">
        <v>37</v>
      </c>
      <c r="F1423">
        <v>173.11</v>
      </c>
      <c r="G1423">
        <v>0.02</v>
      </c>
      <c r="H1423" t="s">
        <v>10664</v>
      </c>
      <c r="I1423">
        <v>-121.58</v>
      </c>
      <c r="J1423">
        <v>4.37</v>
      </c>
      <c r="K1423">
        <v>5.15</v>
      </c>
      <c r="L1423" t="s">
        <v>11640</v>
      </c>
      <c r="M1423" t="s">
        <v>11576</v>
      </c>
      <c r="N1423" t="s">
        <v>11137</v>
      </c>
      <c r="O1423" t="s">
        <v>10667</v>
      </c>
      <c r="P1423" t="s">
        <v>10668</v>
      </c>
      <c r="Q1423" t="s">
        <v>10675</v>
      </c>
      <c r="R1423" t="s">
        <v>11307</v>
      </c>
    </row>
    <row r="1424" spans="1:21" x14ac:dyDescent="0.3">
      <c r="A1424">
        <v>3741</v>
      </c>
      <c r="B1424">
        <v>26726</v>
      </c>
      <c r="C1424" s="1">
        <v>41270</v>
      </c>
      <c r="D1424" t="s">
        <v>10671</v>
      </c>
      <c r="E1424">
        <v>11</v>
      </c>
      <c r="F1424">
        <v>86.68</v>
      </c>
      <c r="G1424">
        <v>0.08</v>
      </c>
      <c r="H1424" t="s">
        <v>10664</v>
      </c>
      <c r="I1424">
        <v>-474.91</v>
      </c>
      <c r="J1424">
        <v>3.48</v>
      </c>
      <c r="K1424">
        <v>49</v>
      </c>
      <c r="L1424" t="s">
        <v>11640</v>
      </c>
      <c r="M1424" t="s">
        <v>11576</v>
      </c>
      <c r="N1424" t="s">
        <v>11137</v>
      </c>
      <c r="O1424" t="s">
        <v>10667</v>
      </c>
      <c r="P1424" t="s">
        <v>10668</v>
      </c>
      <c r="Q1424" t="s">
        <v>10675</v>
      </c>
      <c r="R1424" t="s">
        <v>11264</v>
      </c>
      <c r="S1424" t="s">
        <v>10769</v>
      </c>
      <c r="T1424">
        <v>0.59</v>
      </c>
      <c r="U1424" s="1">
        <v>41272</v>
      </c>
    </row>
    <row r="1425" spans="1:21" x14ac:dyDescent="0.3">
      <c r="A1425">
        <v>3742</v>
      </c>
      <c r="B1425">
        <v>26726</v>
      </c>
      <c r="C1425" s="1">
        <v>41270</v>
      </c>
      <c r="D1425" t="s">
        <v>10671</v>
      </c>
      <c r="E1425">
        <v>41</v>
      </c>
      <c r="F1425">
        <v>833.51</v>
      </c>
      <c r="G1425">
        <v>0.05</v>
      </c>
      <c r="H1425" t="s">
        <v>10664</v>
      </c>
      <c r="I1425">
        <v>364.99</v>
      </c>
      <c r="J1425">
        <v>20.98</v>
      </c>
      <c r="K1425">
        <v>1.49</v>
      </c>
      <c r="L1425" t="s">
        <v>11640</v>
      </c>
      <c r="M1425" t="s">
        <v>11576</v>
      </c>
      <c r="N1425" t="s">
        <v>11137</v>
      </c>
      <c r="O1425" t="s">
        <v>10667</v>
      </c>
      <c r="P1425" t="s">
        <v>10668</v>
      </c>
      <c r="Q1425" t="s">
        <v>10678</v>
      </c>
      <c r="R1425" t="s">
        <v>11263</v>
      </c>
      <c r="S1425" t="s">
        <v>10685</v>
      </c>
      <c r="T1425">
        <v>0.35</v>
      </c>
      <c r="U1425" s="1">
        <v>41271</v>
      </c>
    </row>
    <row r="1426" spans="1:21" x14ac:dyDescent="0.3">
      <c r="A1426">
        <v>3825</v>
      </c>
      <c r="B1426">
        <v>27266</v>
      </c>
      <c r="C1426" s="1">
        <v>40794</v>
      </c>
      <c r="D1426" t="s">
        <v>10719</v>
      </c>
      <c r="E1426">
        <v>9</v>
      </c>
      <c r="F1426">
        <v>1031.06</v>
      </c>
      <c r="G1426">
        <v>0.03</v>
      </c>
      <c r="H1426" t="s">
        <v>10664</v>
      </c>
      <c r="I1426">
        <v>39.36</v>
      </c>
      <c r="J1426">
        <v>115.79</v>
      </c>
      <c r="K1426">
        <v>1.99</v>
      </c>
      <c r="L1426" t="s">
        <v>11602</v>
      </c>
      <c r="M1426" t="s">
        <v>11576</v>
      </c>
      <c r="N1426" t="s">
        <v>11137</v>
      </c>
      <c r="O1426" t="s">
        <v>10681</v>
      </c>
      <c r="P1426" t="s">
        <v>10682</v>
      </c>
      <c r="Q1426" t="s">
        <v>10711</v>
      </c>
      <c r="R1426" t="s">
        <v>11647</v>
      </c>
    </row>
    <row r="1427" spans="1:21" x14ac:dyDescent="0.3">
      <c r="A1427">
        <v>3842</v>
      </c>
      <c r="B1427">
        <v>27396</v>
      </c>
      <c r="C1427" s="1">
        <v>40520</v>
      </c>
      <c r="D1427" t="s">
        <v>10719</v>
      </c>
      <c r="E1427">
        <v>14</v>
      </c>
      <c r="F1427">
        <v>138.31</v>
      </c>
      <c r="G1427">
        <v>7.0000000000000007E-2</v>
      </c>
      <c r="H1427" t="s">
        <v>10664</v>
      </c>
      <c r="I1427">
        <v>-31.16</v>
      </c>
      <c r="J1427">
        <v>9.77</v>
      </c>
      <c r="K1427">
        <v>6.02</v>
      </c>
      <c r="L1427" t="s">
        <v>11610</v>
      </c>
      <c r="M1427" t="s">
        <v>11319</v>
      </c>
      <c r="N1427" t="s">
        <v>11320</v>
      </c>
      <c r="O1427" t="s">
        <v>10681</v>
      </c>
      <c r="P1427" t="s">
        <v>10690</v>
      </c>
      <c r="Q1427" t="s">
        <v>10691</v>
      </c>
      <c r="R1427" t="s">
        <v>11074</v>
      </c>
      <c r="S1427" t="s">
        <v>10689</v>
      </c>
      <c r="T1427">
        <v>0.48</v>
      </c>
      <c r="U1427" s="1">
        <v>40522</v>
      </c>
    </row>
    <row r="1428" spans="1:21" x14ac:dyDescent="0.3">
      <c r="A1428">
        <v>3988</v>
      </c>
      <c r="B1428">
        <v>28480</v>
      </c>
      <c r="C1428" s="1">
        <v>39887</v>
      </c>
      <c r="D1428" t="s">
        <v>10704</v>
      </c>
      <c r="E1428">
        <v>17</v>
      </c>
      <c r="F1428">
        <v>30.62</v>
      </c>
      <c r="G1428">
        <v>0.01</v>
      </c>
      <c r="H1428" t="s">
        <v>10664</v>
      </c>
      <c r="I1428">
        <v>-1.56</v>
      </c>
      <c r="J1428">
        <v>1.76</v>
      </c>
      <c r="K1428">
        <v>0.7</v>
      </c>
      <c r="L1428" t="s">
        <v>11632</v>
      </c>
      <c r="M1428" t="s">
        <v>11319</v>
      </c>
      <c r="N1428" t="s">
        <v>11320</v>
      </c>
      <c r="O1428" t="s">
        <v>10681</v>
      </c>
      <c r="P1428" t="s">
        <v>10668</v>
      </c>
      <c r="Q1428" t="s">
        <v>10736</v>
      </c>
      <c r="R1428" t="s">
        <v>11023</v>
      </c>
      <c r="S1428" t="s">
        <v>10709</v>
      </c>
      <c r="T1428">
        <v>0.56000000000000005</v>
      </c>
      <c r="U1428" s="1">
        <v>39888</v>
      </c>
    </row>
    <row r="1429" spans="1:21" x14ac:dyDescent="0.3">
      <c r="A1429">
        <v>4090</v>
      </c>
      <c r="B1429">
        <v>29158</v>
      </c>
      <c r="C1429" s="1">
        <v>40836</v>
      </c>
      <c r="D1429" t="s">
        <v>10671</v>
      </c>
      <c r="E1429">
        <v>12</v>
      </c>
      <c r="F1429">
        <v>2266.6999999999998</v>
      </c>
      <c r="G1429">
        <v>7.0000000000000007E-2</v>
      </c>
      <c r="H1429" t="s">
        <v>10672</v>
      </c>
      <c r="I1429">
        <v>180.8</v>
      </c>
      <c r="J1429">
        <v>200.98</v>
      </c>
      <c r="K1429">
        <v>23.76</v>
      </c>
      <c r="L1429" t="s">
        <v>11596</v>
      </c>
      <c r="M1429" t="s">
        <v>11319</v>
      </c>
      <c r="N1429" t="s">
        <v>11320</v>
      </c>
      <c r="O1429" t="s">
        <v>10701</v>
      </c>
      <c r="P1429" t="s">
        <v>10690</v>
      </c>
      <c r="Q1429" t="s">
        <v>10753</v>
      </c>
      <c r="R1429" t="s">
        <v>11069</v>
      </c>
    </row>
    <row r="1430" spans="1:21" x14ac:dyDescent="0.3">
      <c r="A1430">
        <v>4144</v>
      </c>
      <c r="B1430">
        <v>29409</v>
      </c>
      <c r="C1430" s="1">
        <v>40556</v>
      </c>
      <c r="D1430" t="s">
        <v>10671</v>
      </c>
      <c r="E1430">
        <v>23</v>
      </c>
      <c r="F1430">
        <v>38.99</v>
      </c>
      <c r="G1430">
        <v>0.09</v>
      </c>
      <c r="H1430" t="s">
        <v>10664</v>
      </c>
      <c r="I1430">
        <v>-33.520000000000003</v>
      </c>
      <c r="J1430">
        <v>1.7</v>
      </c>
      <c r="K1430">
        <v>1.99</v>
      </c>
      <c r="L1430" t="s">
        <v>11599</v>
      </c>
      <c r="M1430" t="s">
        <v>11319</v>
      </c>
      <c r="N1430" t="s">
        <v>11320</v>
      </c>
      <c r="O1430" t="s">
        <v>10701</v>
      </c>
      <c r="P1430" t="s">
        <v>10682</v>
      </c>
      <c r="Q1430" t="s">
        <v>10711</v>
      </c>
      <c r="R1430" t="s">
        <v>11547</v>
      </c>
      <c r="S1430" t="s">
        <v>10693</v>
      </c>
      <c r="T1430">
        <v>0.51</v>
      </c>
      <c r="U1430" s="1">
        <v>40558</v>
      </c>
    </row>
    <row r="1431" spans="1:21" x14ac:dyDescent="0.3">
      <c r="A1431">
        <v>4213</v>
      </c>
      <c r="B1431">
        <v>29956</v>
      </c>
      <c r="C1431" s="1">
        <v>40039</v>
      </c>
      <c r="D1431" t="s">
        <v>10719</v>
      </c>
      <c r="E1431">
        <v>48</v>
      </c>
      <c r="F1431">
        <v>80.33</v>
      </c>
      <c r="G1431">
        <v>0.09</v>
      </c>
      <c r="H1431" t="s">
        <v>10664</v>
      </c>
      <c r="I1431">
        <v>-12.95</v>
      </c>
      <c r="J1431">
        <v>1.82</v>
      </c>
      <c r="K1431">
        <v>0.83</v>
      </c>
      <c r="L1431" t="s">
        <v>11608</v>
      </c>
      <c r="M1431" t="s">
        <v>11319</v>
      </c>
      <c r="N1431" t="s">
        <v>11320</v>
      </c>
      <c r="O1431" t="s">
        <v>10674</v>
      </c>
      <c r="P1431" t="s">
        <v>10668</v>
      </c>
      <c r="Q1431" t="s">
        <v>10736</v>
      </c>
      <c r="R1431" t="s">
        <v>11631</v>
      </c>
      <c r="S1431" t="s">
        <v>10709</v>
      </c>
      <c r="T1431">
        <v>0.56999999999999995</v>
      </c>
      <c r="U1431" s="1">
        <v>40040</v>
      </c>
    </row>
    <row r="1432" spans="1:21" x14ac:dyDescent="0.3">
      <c r="A1432">
        <v>4259</v>
      </c>
      <c r="B1432">
        <v>30341</v>
      </c>
      <c r="C1432" s="1">
        <v>39844</v>
      </c>
      <c r="D1432" t="s">
        <v>10663</v>
      </c>
      <c r="E1432">
        <v>42</v>
      </c>
      <c r="F1432">
        <v>6244.18</v>
      </c>
      <c r="G1432">
        <v>0.09</v>
      </c>
      <c r="H1432" t="s">
        <v>10672</v>
      </c>
      <c r="I1432">
        <v>470.3</v>
      </c>
      <c r="J1432">
        <v>160.97999999999999</v>
      </c>
      <c r="K1432">
        <v>30</v>
      </c>
      <c r="L1432" t="s">
        <v>11596</v>
      </c>
      <c r="M1432" t="s">
        <v>11319</v>
      </c>
      <c r="N1432" t="s">
        <v>11320</v>
      </c>
      <c r="O1432" t="s">
        <v>10701</v>
      </c>
      <c r="P1432" t="s">
        <v>10690</v>
      </c>
      <c r="Q1432" t="s">
        <v>10753</v>
      </c>
      <c r="R1432" t="s">
        <v>11359</v>
      </c>
      <c r="S1432" t="s">
        <v>10677</v>
      </c>
      <c r="T1432">
        <v>0.62</v>
      </c>
      <c r="U1432" s="1">
        <v>39844</v>
      </c>
    </row>
    <row r="1433" spans="1:21" x14ac:dyDescent="0.3">
      <c r="A1433">
        <v>4260</v>
      </c>
      <c r="B1433">
        <v>30341</v>
      </c>
      <c r="C1433" s="1">
        <v>39844</v>
      </c>
      <c r="D1433" t="s">
        <v>10663</v>
      </c>
      <c r="E1433">
        <v>41</v>
      </c>
      <c r="F1433">
        <v>239.75</v>
      </c>
      <c r="G1433">
        <v>0.09</v>
      </c>
      <c r="H1433" t="s">
        <v>10664</v>
      </c>
      <c r="I1433">
        <v>105.91</v>
      </c>
      <c r="J1433">
        <v>6.3</v>
      </c>
      <c r="K1433">
        <v>0.5</v>
      </c>
      <c r="L1433" t="s">
        <v>11596</v>
      </c>
      <c r="M1433" t="s">
        <v>11319</v>
      </c>
      <c r="N1433" t="s">
        <v>11320</v>
      </c>
      <c r="O1433" t="s">
        <v>10701</v>
      </c>
      <c r="P1433" t="s">
        <v>10668</v>
      </c>
      <c r="Q1433" t="s">
        <v>10729</v>
      </c>
      <c r="R1433" t="s">
        <v>11089</v>
      </c>
      <c r="S1433" t="s">
        <v>10685</v>
      </c>
      <c r="T1433">
        <v>0.39</v>
      </c>
      <c r="U1433" s="1">
        <v>39844</v>
      </c>
    </row>
    <row r="1434" spans="1:21" x14ac:dyDescent="0.3">
      <c r="A1434">
        <v>4261</v>
      </c>
      <c r="B1434">
        <v>30341</v>
      </c>
      <c r="C1434" s="1">
        <v>39844</v>
      </c>
      <c r="D1434" t="s">
        <v>10663</v>
      </c>
      <c r="E1434">
        <v>30</v>
      </c>
      <c r="F1434">
        <v>150.19999999999999</v>
      </c>
      <c r="G1434">
        <v>0</v>
      </c>
      <c r="H1434" t="s">
        <v>10664</v>
      </c>
      <c r="I1434">
        <v>62.46</v>
      </c>
      <c r="J1434">
        <v>4.9800000000000004</v>
      </c>
      <c r="K1434">
        <v>0.8</v>
      </c>
      <c r="L1434" t="s">
        <v>11596</v>
      </c>
      <c r="M1434" t="s">
        <v>11319</v>
      </c>
      <c r="N1434" t="s">
        <v>11320</v>
      </c>
      <c r="O1434" t="s">
        <v>10701</v>
      </c>
      <c r="P1434" t="s">
        <v>10668</v>
      </c>
      <c r="Q1434" t="s">
        <v>10702</v>
      </c>
      <c r="R1434" t="s">
        <v>11448</v>
      </c>
      <c r="S1434" t="s">
        <v>10709</v>
      </c>
      <c r="T1434">
        <v>0.36</v>
      </c>
      <c r="U1434" s="1">
        <v>39851</v>
      </c>
    </row>
    <row r="1435" spans="1:21" x14ac:dyDescent="0.3">
      <c r="A1435">
        <v>4278</v>
      </c>
      <c r="B1435">
        <v>30467</v>
      </c>
      <c r="C1435" s="1">
        <v>40040</v>
      </c>
      <c r="D1435" t="s">
        <v>10719</v>
      </c>
      <c r="E1435">
        <v>5</v>
      </c>
      <c r="F1435">
        <v>2019.65</v>
      </c>
      <c r="G1435">
        <v>0.05</v>
      </c>
      <c r="H1435" t="s">
        <v>10664</v>
      </c>
      <c r="I1435">
        <v>289.88</v>
      </c>
      <c r="J1435">
        <v>420.98</v>
      </c>
      <c r="K1435">
        <v>19.989999999999998</v>
      </c>
      <c r="L1435" t="s">
        <v>11611</v>
      </c>
      <c r="M1435" t="s">
        <v>11319</v>
      </c>
      <c r="N1435" t="s">
        <v>11320</v>
      </c>
      <c r="O1435" t="s">
        <v>10674</v>
      </c>
      <c r="P1435" t="s">
        <v>10668</v>
      </c>
      <c r="Q1435" t="s">
        <v>10678</v>
      </c>
      <c r="R1435" t="s">
        <v>11228</v>
      </c>
      <c r="S1435" t="s">
        <v>10685</v>
      </c>
      <c r="T1435">
        <v>0.35</v>
      </c>
      <c r="U1435" s="1">
        <v>40041</v>
      </c>
    </row>
    <row r="1436" spans="1:21" x14ac:dyDescent="0.3">
      <c r="A1436">
        <v>4321</v>
      </c>
      <c r="B1436">
        <v>30785</v>
      </c>
      <c r="C1436" s="1">
        <v>39997</v>
      </c>
      <c r="D1436" t="s">
        <v>10671</v>
      </c>
      <c r="E1436">
        <v>7</v>
      </c>
      <c r="F1436">
        <v>55.81</v>
      </c>
      <c r="G1436">
        <v>0.03</v>
      </c>
      <c r="H1436" t="s">
        <v>10664</v>
      </c>
      <c r="I1436">
        <v>-35.04</v>
      </c>
      <c r="J1436">
        <v>6.48</v>
      </c>
      <c r="K1436">
        <v>8.73</v>
      </c>
      <c r="L1436" t="s">
        <v>11646</v>
      </c>
      <c r="M1436" t="s">
        <v>11319</v>
      </c>
      <c r="N1436" t="s">
        <v>11320</v>
      </c>
      <c r="O1436" t="s">
        <v>10701</v>
      </c>
      <c r="P1436" t="s">
        <v>10668</v>
      </c>
      <c r="Q1436" t="s">
        <v>10702</v>
      </c>
      <c r="R1436" t="s">
        <v>11435</v>
      </c>
      <c r="S1436" t="s">
        <v>10685</v>
      </c>
      <c r="T1436">
        <v>0.37</v>
      </c>
      <c r="U1436" s="1">
        <v>39999</v>
      </c>
    </row>
    <row r="1437" spans="1:21" x14ac:dyDescent="0.3">
      <c r="A1437">
        <v>4322</v>
      </c>
      <c r="B1437">
        <v>30785</v>
      </c>
      <c r="C1437" s="1">
        <v>39997</v>
      </c>
      <c r="D1437" t="s">
        <v>10671</v>
      </c>
      <c r="E1437">
        <v>38</v>
      </c>
      <c r="F1437">
        <v>373.07</v>
      </c>
      <c r="G1437">
        <v>7.0000000000000007E-2</v>
      </c>
      <c r="H1437" t="s">
        <v>10664</v>
      </c>
      <c r="I1437">
        <v>149.53</v>
      </c>
      <c r="J1437">
        <v>9.93</v>
      </c>
      <c r="K1437">
        <v>1.0900000000000001</v>
      </c>
      <c r="L1437" t="s">
        <v>11646</v>
      </c>
      <c r="M1437" t="s">
        <v>11319</v>
      </c>
      <c r="N1437" t="s">
        <v>11320</v>
      </c>
      <c r="O1437" t="s">
        <v>10701</v>
      </c>
      <c r="P1437" t="s">
        <v>10668</v>
      </c>
      <c r="Q1437" t="s">
        <v>10736</v>
      </c>
      <c r="R1437" t="s">
        <v>11648</v>
      </c>
      <c r="S1437" t="s">
        <v>10709</v>
      </c>
      <c r="T1437">
        <v>0.43</v>
      </c>
      <c r="U1437" s="1">
        <v>40000</v>
      </c>
    </row>
    <row r="1438" spans="1:21" x14ac:dyDescent="0.3">
      <c r="A1438">
        <v>4374</v>
      </c>
      <c r="B1438">
        <v>31171</v>
      </c>
      <c r="C1438" s="1">
        <v>39911</v>
      </c>
      <c r="D1438" t="s">
        <v>10686</v>
      </c>
      <c r="E1438">
        <v>37</v>
      </c>
      <c r="F1438">
        <v>161.02000000000001</v>
      </c>
      <c r="G1438">
        <v>0.08</v>
      </c>
      <c r="H1438" t="s">
        <v>10664</v>
      </c>
      <c r="I1438">
        <v>32.19</v>
      </c>
      <c r="J1438">
        <v>4.55</v>
      </c>
      <c r="K1438">
        <v>1.49</v>
      </c>
      <c r="L1438" t="s">
        <v>11649</v>
      </c>
      <c r="M1438" t="s">
        <v>11319</v>
      </c>
      <c r="N1438" t="s">
        <v>11320</v>
      </c>
      <c r="O1438" t="s">
        <v>10701</v>
      </c>
      <c r="P1438" t="s">
        <v>10668</v>
      </c>
      <c r="Q1438" t="s">
        <v>10678</v>
      </c>
      <c r="R1438" t="s">
        <v>11147</v>
      </c>
      <c r="S1438" t="s">
        <v>10685</v>
      </c>
      <c r="T1438">
        <v>0.35</v>
      </c>
      <c r="U1438" s="1">
        <v>39912</v>
      </c>
    </row>
    <row r="1439" spans="1:21" x14ac:dyDescent="0.3">
      <c r="A1439">
        <v>4394</v>
      </c>
      <c r="B1439">
        <v>31297</v>
      </c>
      <c r="C1439" s="1">
        <v>41139</v>
      </c>
      <c r="D1439" t="s">
        <v>10663</v>
      </c>
      <c r="E1439">
        <v>39</v>
      </c>
      <c r="F1439">
        <v>679.95</v>
      </c>
      <c r="G1439">
        <v>0.08</v>
      </c>
      <c r="H1439" t="s">
        <v>10664</v>
      </c>
      <c r="I1439">
        <v>-93.3</v>
      </c>
      <c r="J1439">
        <v>17.989999999999998</v>
      </c>
      <c r="K1439">
        <v>8.65</v>
      </c>
      <c r="L1439" t="s">
        <v>11632</v>
      </c>
      <c r="M1439" t="s">
        <v>11319</v>
      </c>
      <c r="N1439" t="s">
        <v>11320</v>
      </c>
      <c r="O1439" t="s">
        <v>10681</v>
      </c>
      <c r="P1439" t="s">
        <v>10668</v>
      </c>
      <c r="Q1439" t="s">
        <v>10736</v>
      </c>
      <c r="R1439" t="s">
        <v>11650</v>
      </c>
      <c r="S1439" t="s">
        <v>10685</v>
      </c>
      <c r="T1439">
        <v>0.56999999999999995</v>
      </c>
      <c r="U1439" s="1">
        <v>41146</v>
      </c>
    </row>
    <row r="1440" spans="1:21" x14ac:dyDescent="0.3">
      <c r="A1440">
        <v>4395</v>
      </c>
      <c r="B1440">
        <v>31297</v>
      </c>
      <c r="C1440" s="1">
        <v>41139</v>
      </c>
      <c r="D1440" t="s">
        <v>10663</v>
      </c>
      <c r="E1440">
        <v>44</v>
      </c>
      <c r="F1440">
        <v>1579.56</v>
      </c>
      <c r="G1440">
        <v>0.01</v>
      </c>
      <c r="H1440" t="s">
        <v>10664</v>
      </c>
      <c r="I1440">
        <v>699.64</v>
      </c>
      <c r="J1440">
        <v>35.44</v>
      </c>
      <c r="K1440">
        <v>4.92</v>
      </c>
      <c r="L1440" t="s">
        <v>11632</v>
      </c>
      <c r="M1440" t="s">
        <v>11319</v>
      </c>
      <c r="N1440" t="s">
        <v>11320</v>
      </c>
      <c r="O1440" t="s">
        <v>10681</v>
      </c>
      <c r="P1440" t="s">
        <v>10668</v>
      </c>
      <c r="Q1440" t="s">
        <v>10702</v>
      </c>
      <c r="R1440" t="s">
        <v>11121</v>
      </c>
      <c r="S1440" t="s">
        <v>10685</v>
      </c>
      <c r="T1440">
        <v>0.38</v>
      </c>
      <c r="U1440" s="1">
        <v>41148</v>
      </c>
    </row>
    <row r="1441" spans="1:21" x14ac:dyDescent="0.3">
      <c r="A1441">
        <v>4425</v>
      </c>
      <c r="B1441">
        <v>31553</v>
      </c>
      <c r="C1441" s="1">
        <v>39823</v>
      </c>
      <c r="D1441" t="s">
        <v>10719</v>
      </c>
      <c r="E1441">
        <v>32</v>
      </c>
      <c r="F1441">
        <v>4906.8500000000004</v>
      </c>
      <c r="G1441">
        <v>0.09</v>
      </c>
      <c r="H1441" t="s">
        <v>10664</v>
      </c>
      <c r="I1441">
        <v>1907.94</v>
      </c>
      <c r="J1441">
        <v>162.93</v>
      </c>
      <c r="K1441">
        <v>19.989999999999998</v>
      </c>
      <c r="L1441" t="s">
        <v>11610</v>
      </c>
      <c r="M1441" t="s">
        <v>11319</v>
      </c>
      <c r="N1441" t="s">
        <v>11320</v>
      </c>
      <c r="O1441" t="s">
        <v>10681</v>
      </c>
      <c r="P1441" t="s">
        <v>10668</v>
      </c>
      <c r="Q1441" t="s">
        <v>10717</v>
      </c>
      <c r="R1441" t="s">
        <v>11077</v>
      </c>
      <c r="S1441" t="s">
        <v>10685</v>
      </c>
      <c r="T1441">
        <v>0.39</v>
      </c>
      <c r="U1441" s="1">
        <v>39825</v>
      </c>
    </row>
    <row r="1442" spans="1:21" x14ac:dyDescent="0.3">
      <c r="A1442">
        <v>4595</v>
      </c>
      <c r="B1442">
        <v>32706</v>
      </c>
      <c r="C1442" s="1">
        <v>39998</v>
      </c>
      <c r="D1442" t="s">
        <v>10719</v>
      </c>
      <c r="E1442">
        <v>5</v>
      </c>
      <c r="F1442">
        <v>2017.5</v>
      </c>
      <c r="G1442">
        <v>0.03</v>
      </c>
      <c r="H1442" t="s">
        <v>10672</v>
      </c>
      <c r="I1442">
        <v>-663.51</v>
      </c>
      <c r="J1442">
        <v>399.98</v>
      </c>
      <c r="K1442">
        <v>12.06</v>
      </c>
      <c r="L1442" t="s">
        <v>11596</v>
      </c>
      <c r="M1442" t="s">
        <v>11319</v>
      </c>
      <c r="N1442" t="s">
        <v>11320</v>
      </c>
      <c r="O1442" t="s">
        <v>10701</v>
      </c>
      <c r="P1442" t="s">
        <v>10682</v>
      </c>
      <c r="Q1442" t="s">
        <v>10849</v>
      </c>
      <c r="R1442" t="s">
        <v>11651</v>
      </c>
      <c r="S1442" t="s">
        <v>10723</v>
      </c>
      <c r="T1442">
        <v>0.56000000000000005</v>
      </c>
      <c r="U1442" s="1">
        <v>40000</v>
      </c>
    </row>
    <row r="1443" spans="1:21" x14ac:dyDescent="0.3">
      <c r="A1443">
        <v>4650</v>
      </c>
      <c r="B1443">
        <v>33122</v>
      </c>
      <c r="C1443" s="1">
        <v>40348</v>
      </c>
      <c r="D1443" t="s">
        <v>10663</v>
      </c>
      <c r="E1443">
        <v>21</v>
      </c>
      <c r="F1443">
        <v>8468.6299999999992</v>
      </c>
      <c r="G1443">
        <v>0</v>
      </c>
      <c r="H1443" t="s">
        <v>10672</v>
      </c>
      <c r="I1443">
        <v>2819.96</v>
      </c>
      <c r="J1443">
        <v>400.97</v>
      </c>
      <c r="K1443">
        <v>48.26</v>
      </c>
      <c r="L1443" t="s">
        <v>11640</v>
      </c>
      <c r="M1443" t="s">
        <v>11319</v>
      </c>
      <c r="N1443" t="s">
        <v>11320</v>
      </c>
      <c r="O1443" t="s">
        <v>10667</v>
      </c>
      <c r="P1443" t="s">
        <v>10682</v>
      </c>
      <c r="Q1443" t="s">
        <v>10849</v>
      </c>
      <c r="R1443" t="s">
        <v>11568</v>
      </c>
      <c r="S1443" t="s">
        <v>10723</v>
      </c>
      <c r="T1443">
        <v>0.36</v>
      </c>
      <c r="U1443" s="1">
        <v>40355</v>
      </c>
    </row>
    <row r="1444" spans="1:21" x14ac:dyDescent="0.3">
      <c r="A1444">
        <v>4713</v>
      </c>
      <c r="B1444">
        <v>33570</v>
      </c>
      <c r="C1444" s="1">
        <v>41259</v>
      </c>
      <c r="D1444" t="s">
        <v>10686</v>
      </c>
      <c r="E1444">
        <v>46</v>
      </c>
      <c r="F1444">
        <v>265.88</v>
      </c>
      <c r="G1444">
        <v>0.05</v>
      </c>
      <c r="H1444" t="s">
        <v>10664</v>
      </c>
      <c r="I1444">
        <v>-90.9</v>
      </c>
      <c r="J1444">
        <v>5.74</v>
      </c>
      <c r="K1444">
        <v>5.01</v>
      </c>
      <c r="L1444" t="s">
        <v>11628</v>
      </c>
      <c r="M1444" t="s">
        <v>11319</v>
      </c>
      <c r="N1444" t="s">
        <v>11320</v>
      </c>
      <c r="O1444" t="s">
        <v>10681</v>
      </c>
      <c r="P1444" t="s">
        <v>10668</v>
      </c>
      <c r="Q1444" t="s">
        <v>10678</v>
      </c>
      <c r="R1444" t="s">
        <v>10999</v>
      </c>
      <c r="S1444" t="s">
        <v>10685</v>
      </c>
      <c r="T1444">
        <v>0.39</v>
      </c>
      <c r="U1444" s="1">
        <v>41261</v>
      </c>
    </row>
    <row r="1445" spans="1:21" x14ac:dyDescent="0.3">
      <c r="A1445">
        <v>4714</v>
      </c>
      <c r="B1445">
        <v>33570</v>
      </c>
      <c r="C1445" s="1">
        <v>41259</v>
      </c>
      <c r="D1445" t="s">
        <v>10686</v>
      </c>
      <c r="E1445">
        <v>1</v>
      </c>
      <c r="F1445">
        <v>1500.82</v>
      </c>
      <c r="G1445">
        <v>0.01</v>
      </c>
      <c r="H1445" t="s">
        <v>10672</v>
      </c>
      <c r="I1445">
        <v>-3381.99</v>
      </c>
      <c r="J1445">
        <v>1500.97</v>
      </c>
      <c r="K1445">
        <v>29.7</v>
      </c>
      <c r="L1445" t="s">
        <v>11628</v>
      </c>
      <c r="M1445" t="s">
        <v>11319</v>
      </c>
      <c r="N1445" t="s">
        <v>11320</v>
      </c>
      <c r="O1445" t="s">
        <v>10681</v>
      </c>
      <c r="P1445" t="s">
        <v>10682</v>
      </c>
      <c r="Q1445" t="s">
        <v>10849</v>
      </c>
      <c r="R1445" t="s">
        <v>10954</v>
      </c>
      <c r="S1445" t="s">
        <v>10677</v>
      </c>
      <c r="T1445">
        <v>0.56999999999999995</v>
      </c>
      <c r="U1445" s="1">
        <v>41261</v>
      </c>
    </row>
    <row r="1446" spans="1:21" x14ac:dyDescent="0.3">
      <c r="A1446">
        <v>4715</v>
      </c>
      <c r="B1446">
        <v>33570</v>
      </c>
      <c r="C1446" s="1">
        <v>41259</v>
      </c>
      <c r="D1446" t="s">
        <v>10686</v>
      </c>
      <c r="E1446">
        <v>19</v>
      </c>
      <c r="F1446">
        <v>3093.864</v>
      </c>
      <c r="G1446">
        <v>7.0000000000000007E-2</v>
      </c>
      <c r="H1446" t="s">
        <v>10664</v>
      </c>
      <c r="I1446">
        <v>286.39999999999998</v>
      </c>
      <c r="J1446">
        <v>205.99</v>
      </c>
      <c r="K1446">
        <v>5.26</v>
      </c>
      <c r="L1446" t="s">
        <v>11628</v>
      </c>
      <c r="M1446" t="s">
        <v>11319</v>
      </c>
      <c r="N1446" t="s">
        <v>11320</v>
      </c>
      <c r="O1446" t="s">
        <v>10681</v>
      </c>
      <c r="P1446" t="s">
        <v>10682</v>
      </c>
      <c r="Q1446" t="s">
        <v>10683</v>
      </c>
      <c r="R1446" t="s">
        <v>10967</v>
      </c>
      <c r="S1446" t="s">
        <v>10685</v>
      </c>
      <c r="T1446">
        <v>0.56000000000000005</v>
      </c>
      <c r="U1446" s="1">
        <v>41259</v>
      </c>
    </row>
    <row r="1447" spans="1:21" x14ac:dyDescent="0.3">
      <c r="A1447">
        <v>4770</v>
      </c>
      <c r="B1447">
        <v>33893</v>
      </c>
      <c r="C1447" s="1">
        <v>41172</v>
      </c>
      <c r="D1447" t="s">
        <v>10686</v>
      </c>
      <c r="E1447">
        <v>6</v>
      </c>
      <c r="F1447">
        <v>232.21</v>
      </c>
      <c r="G1447">
        <v>0</v>
      </c>
      <c r="H1447" t="s">
        <v>10664</v>
      </c>
      <c r="I1447">
        <v>-14.03</v>
      </c>
      <c r="J1447">
        <v>35.89</v>
      </c>
      <c r="K1447">
        <v>14.72</v>
      </c>
      <c r="L1447" t="s">
        <v>11598</v>
      </c>
      <c r="M1447" t="s">
        <v>11319</v>
      </c>
      <c r="N1447" t="s">
        <v>11320</v>
      </c>
      <c r="O1447" t="s">
        <v>10674</v>
      </c>
      <c r="P1447" t="s">
        <v>10668</v>
      </c>
      <c r="Q1447" t="s">
        <v>10717</v>
      </c>
      <c r="R1447" t="s">
        <v>11420</v>
      </c>
      <c r="S1447" t="s">
        <v>10685</v>
      </c>
      <c r="T1447">
        <v>0.4</v>
      </c>
      <c r="U1447" s="1">
        <v>41174</v>
      </c>
    </row>
    <row r="1448" spans="1:21" x14ac:dyDescent="0.3">
      <c r="A1448">
        <v>4771</v>
      </c>
      <c r="B1448">
        <v>33893</v>
      </c>
      <c r="C1448" s="1">
        <v>41172</v>
      </c>
      <c r="D1448" t="s">
        <v>10686</v>
      </c>
      <c r="E1448">
        <v>16</v>
      </c>
      <c r="F1448">
        <v>88.3</v>
      </c>
      <c r="G1448">
        <v>0.09</v>
      </c>
      <c r="H1448" t="s">
        <v>10664</v>
      </c>
      <c r="I1448">
        <v>-12.14</v>
      </c>
      <c r="J1448">
        <v>5.85</v>
      </c>
      <c r="K1448">
        <v>2.27</v>
      </c>
      <c r="L1448" t="s">
        <v>11598</v>
      </c>
      <c r="M1448" t="s">
        <v>11319</v>
      </c>
      <c r="N1448" t="s">
        <v>11320</v>
      </c>
      <c r="O1448" t="s">
        <v>10674</v>
      </c>
      <c r="P1448" t="s">
        <v>10668</v>
      </c>
      <c r="Q1448" t="s">
        <v>10736</v>
      </c>
      <c r="R1448" t="s">
        <v>11091</v>
      </c>
    </row>
    <row r="1449" spans="1:21" x14ac:dyDescent="0.3">
      <c r="A1449">
        <v>4862</v>
      </c>
      <c r="B1449">
        <v>34599</v>
      </c>
      <c r="C1449" s="1">
        <v>40240</v>
      </c>
      <c r="D1449" t="s">
        <v>10663</v>
      </c>
      <c r="E1449">
        <v>26</v>
      </c>
      <c r="F1449">
        <v>191.55</v>
      </c>
      <c r="G1449">
        <v>0.08</v>
      </c>
      <c r="H1449" t="s">
        <v>10664</v>
      </c>
      <c r="I1449">
        <v>7.17</v>
      </c>
      <c r="J1449">
        <v>7.7</v>
      </c>
      <c r="K1449">
        <v>3.68</v>
      </c>
      <c r="L1449" t="s">
        <v>11611</v>
      </c>
      <c r="M1449" t="s">
        <v>11319</v>
      </c>
      <c r="N1449" t="s">
        <v>11320</v>
      </c>
      <c r="O1449" t="s">
        <v>10667</v>
      </c>
      <c r="P1449" t="s">
        <v>10690</v>
      </c>
      <c r="Q1449" t="s">
        <v>10691</v>
      </c>
      <c r="R1449" t="s">
        <v>11652</v>
      </c>
      <c r="S1449" t="s">
        <v>10709</v>
      </c>
      <c r="T1449">
        <v>0.52</v>
      </c>
      <c r="U1449" s="1">
        <v>40244</v>
      </c>
    </row>
    <row r="1450" spans="1:21" x14ac:dyDescent="0.3">
      <c r="A1450">
        <v>4863</v>
      </c>
      <c r="B1450">
        <v>34599</v>
      </c>
      <c r="C1450" s="1">
        <v>40240</v>
      </c>
      <c r="D1450" t="s">
        <v>10663</v>
      </c>
      <c r="E1450">
        <v>29</v>
      </c>
      <c r="F1450">
        <v>938.86</v>
      </c>
      <c r="G1450">
        <v>0.05</v>
      </c>
      <c r="H1450" t="s">
        <v>10664</v>
      </c>
      <c r="I1450">
        <v>22.21</v>
      </c>
      <c r="J1450">
        <v>30.98</v>
      </c>
      <c r="K1450">
        <v>17.079999999999998</v>
      </c>
      <c r="L1450" t="s">
        <v>11611</v>
      </c>
      <c r="M1450" t="s">
        <v>11319</v>
      </c>
      <c r="N1450" t="s">
        <v>11320</v>
      </c>
      <c r="O1450" t="s">
        <v>10667</v>
      </c>
      <c r="P1450" t="s">
        <v>10668</v>
      </c>
      <c r="Q1450" t="s">
        <v>10702</v>
      </c>
      <c r="R1450" t="s">
        <v>11138</v>
      </c>
      <c r="S1450" t="s">
        <v>10685</v>
      </c>
      <c r="T1450">
        <v>0.4</v>
      </c>
      <c r="U1450" s="1">
        <v>40244</v>
      </c>
    </row>
    <row r="1451" spans="1:21" x14ac:dyDescent="0.3">
      <c r="A1451">
        <v>4879</v>
      </c>
      <c r="B1451">
        <v>34721</v>
      </c>
      <c r="C1451" s="1">
        <v>40483</v>
      </c>
      <c r="D1451" t="s">
        <v>10686</v>
      </c>
      <c r="E1451">
        <v>46</v>
      </c>
      <c r="F1451">
        <v>503.17</v>
      </c>
      <c r="G1451">
        <v>0.01</v>
      </c>
      <c r="H1451" t="s">
        <v>10664</v>
      </c>
      <c r="I1451">
        <v>-10.210000000000001</v>
      </c>
      <c r="J1451">
        <v>10.23</v>
      </c>
      <c r="K1451">
        <v>4.68</v>
      </c>
      <c r="L1451" t="s">
        <v>11653</v>
      </c>
      <c r="M1451" t="s">
        <v>11319</v>
      </c>
      <c r="N1451" t="s">
        <v>11320</v>
      </c>
      <c r="O1451" t="s">
        <v>10681</v>
      </c>
      <c r="P1451" t="s">
        <v>10668</v>
      </c>
      <c r="Q1451" t="s">
        <v>10791</v>
      </c>
    </row>
    <row r="1452" spans="1:21" x14ac:dyDescent="0.3">
      <c r="A1452">
        <v>4889</v>
      </c>
      <c r="B1452">
        <v>34787</v>
      </c>
      <c r="C1452" s="1">
        <v>40237</v>
      </c>
      <c r="D1452" t="s">
        <v>10663</v>
      </c>
      <c r="E1452">
        <v>14</v>
      </c>
      <c r="F1452">
        <v>453.99</v>
      </c>
      <c r="G1452">
        <v>0.05</v>
      </c>
      <c r="H1452" t="s">
        <v>10664</v>
      </c>
      <c r="I1452">
        <v>14.61</v>
      </c>
      <c r="J1452">
        <v>30.98</v>
      </c>
      <c r="K1452">
        <v>8.99</v>
      </c>
      <c r="L1452" t="s">
        <v>11610</v>
      </c>
      <c r="M1452" t="s">
        <v>11319</v>
      </c>
      <c r="N1452" t="s">
        <v>11320</v>
      </c>
      <c r="O1452" t="s">
        <v>10681</v>
      </c>
      <c r="P1452" t="s">
        <v>10668</v>
      </c>
      <c r="Q1452" t="s">
        <v>10736</v>
      </c>
      <c r="R1452" t="s">
        <v>11654</v>
      </c>
    </row>
    <row r="1453" spans="1:21" x14ac:dyDescent="0.3">
      <c r="A1453">
        <v>4891</v>
      </c>
      <c r="B1453">
        <v>34791</v>
      </c>
      <c r="C1453" s="1">
        <v>40670</v>
      </c>
      <c r="D1453" t="s">
        <v>10704</v>
      </c>
      <c r="E1453">
        <v>37</v>
      </c>
      <c r="F1453">
        <v>284.58</v>
      </c>
      <c r="G1453">
        <v>0.03</v>
      </c>
      <c r="H1453" t="s">
        <v>10664</v>
      </c>
      <c r="I1453">
        <v>33.81</v>
      </c>
      <c r="J1453">
        <v>7.59</v>
      </c>
      <c r="K1453">
        <v>4</v>
      </c>
      <c r="L1453" t="s">
        <v>11655</v>
      </c>
      <c r="M1453" t="s">
        <v>11319</v>
      </c>
      <c r="N1453" t="s">
        <v>11320</v>
      </c>
      <c r="O1453" t="s">
        <v>10701</v>
      </c>
      <c r="P1453" t="s">
        <v>10690</v>
      </c>
      <c r="Q1453" t="s">
        <v>10691</v>
      </c>
      <c r="R1453" t="s">
        <v>11129</v>
      </c>
    </row>
    <row r="1454" spans="1:21" x14ac:dyDescent="0.3">
      <c r="A1454">
        <v>4892</v>
      </c>
      <c r="B1454">
        <v>34791</v>
      </c>
      <c r="C1454" s="1">
        <v>40670</v>
      </c>
      <c r="D1454" t="s">
        <v>10704</v>
      </c>
      <c r="E1454">
        <v>9</v>
      </c>
      <c r="F1454">
        <v>1010.26</v>
      </c>
      <c r="G1454">
        <v>0.01</v>
      </c>
      <c r="H1454" t="s">
        <v>10664</v>
      </c>
      <c r="I1454">
        <v>271.5</v>
      </c>
      <c r="J1454">
        <v>104.85</v>
      </c>
      <c r="K1454">
        <v>19.989999999999998</v>
      </c>
      <c r="L1454" t="s">
        <v>11655</v>
      </c>
      <c r="M1454" t="s">
        <v>11319</v>
      </c>
      <c r="N1454" t="s">
        <v>11320</v>
      </c>
      <c r="O1454" t="s">
        <v>10701</v>
      </c>
      <c r="P1454" t="s">
        <v>10668</v>
      </c>
      <c r="Q1454" t="s">
        <v>10702</v>
      </c>
      <c r="R1454" t="s">
        <v>11656</v>
      </c>
      <c r="S1454" t="s">
        <v>10685</v>
      </c>
      <c r="T1454">
        <v>0.37</v>
      </c>
      <c r="U1454" s="1">
        <v>40670</v>
      </c>
    </row>
    <row r="1455" spans="1:21" x14ac:dyDescent="0.3">
      <c r="A1455">
        <v>4895</v>
      </c>
      <c r="B1455">
        <v>34822</v>
      </c>
      <c r="C1455" s="1">
        <v>41100</v>
      </c>
      <c r="D1455" t="s">
        <v>10686</v>
      </c>
      <c r="E1455">
        <v>23</v>
      </c>
      <c r="F1455">
        <v>990.5</v>
      </c>
      <c r="G1455">
        <v>0.04</v>
      </c>
      <c r="H1455" t="s">
        <v>10664</v>
      </c>
      <c r="I1455">
        <v>323.73</v>
      </c>
      <c r="J1455">
        <v>43.98</v>
      </c>
      <c r="K1455">
        <v>1.99</v>
      </c>
      <c r="L1455" t="s">
        <v>11605</v>
      </c>
      <c r="M1455" t="s">
        <v>11319</v>
      </c>
      <c r="N1455" t="s">
        <v>11320</v>
      </c>
      <c r="O1455" t="s">
        <v>10674</v>
      </c>
      <c r="P1455" t="s">
        <v>10682</v>
      </c>
      <c r="Q1455" t="s">
        <v>10711</v>
      </c>
      <c r="R1455" t="s">
        <v>10885</v>
      </c>
    </row>
    <row r="1456" spans="1:21" x14ac:dyDescent="0.3">
      <c r="A1456">
        <v>4900</v>
      </c>
      <c r="B1456">
        <v>34853</v>
      </c>
      <c r="C1456" s="1">
        <v>40815</v>
      </c>
      <c r="D1456" t="s">
        <v>10719</v>
      </c>
      <c r="E1456">
        <v>49</v>
      </c>
      <c r="F1456">
        <v>651.9</v>
      </c>
      <c r="G1456">
        <v>0.16</v>
      </c>
      <c r="H1456" t="s">
        <v>10664</v>
      </c>
      <c r="I1456">
        <v>-74.510000000000005</v>
      </c>
      <c r="J1456">
        <v>13.73</v>
      </c>
      <c r="K1456">
        <v>6.85</v>
      </c>
      <c r="L1456" t="s">
        <v>11596</v>
      </c>
      <c r="M1456" t="s">
        <v>11319</v>
      </c>
      <c r="N1456" t="s">
        <v>11320</v>
      </c>
      <c r="O1456" t="s">
        <v>10667</v>
      </c>
      <c r="P1456" t="s">
        <v>10690</v>
      </c>
      <c r="Q1456" t="s">
        <v>10691</v>
      </c>
      <c r="R1456" t="s">
        <v>11657</v>
      </c>
      <c r="S1456" t="s">
        <v>10709</v>
      </c>
      <c r="T1456">
        <v>0.54</v>
      </c>
      <c r="U1456" s="1">
        <v>40818</v>
      </c>
    </row>
    <row r="1457" spans="1:21" x14ac:dyDescent="0.3">
      <c r="A1457">
        <v>4991</v>
      </c>
      <c r="B1457">
        <v>35522</v>
      </c>
      <c r="C1457" s="1">
        <v>40476</v>
      </c>
      <c r="D1457" t="s">
        <v>10663</v>
      </c>
      <c r="E1457">
        <v>27</v>
      </c>
      <c r="F1457">
        <v>2575.0100000000002</v>
      </c>
      <c r="G1457">
        <v>0.09</v>
      </c>
      <c r="H1457" t="s">
        <v>10664</v>
      </c>
      <c r="I1457">
        <v>231.46</v>
      </c>
      <c r="J1457">
        <v>99.99</v>
      </c>
      <c r="K1457">
        <v>19.989999999999998</v>
      </c>
      <c r="L1457" t="s">
        <v>11606</v>
      </c>
      <c r="M1457" t="s">
        <v>11319</v>
      </c>
      <c r="N1457" t="s">
        <v>11320</v>
      </c>
      <c r="O1457" t="s">
        <v>10701</v>
      </c>
      <c r="P1457" t="s">
        <v>10682</v>
      </c>
      <c r="Q1457" t="s">
        <v>10711</v>
      </c>
      <c r="R1457" t="s">
        <v>10975</v>
      </c>
      <c r="S1457" t="s">
        <v>10685</v>
      </c>
      <c r="T1457">
        <v>0.52</v>
      </c>
      <c r="U1457" s="1">
        <v>40483</v>
      </c>
    </row>
    <row r="1458" spans="1:21" x14ac:dyDescent="0.3">
      <c r="A1458">
        <v>5062</v>
      </c>
      <c r="B1458">
        <v>36099</v>
      </c>
      <c r="C1458" s="1">
        <v>40438</v>
      </c>
      <c r="D1458" t="s">
        <v>10663</v>
      </c>
      <c r="E1458">
        <v>32</v>
      </c>
      <c r="F1458">
        <v>85.49</v>
      </c>
      <c r="G1458">
        <v>0.08</v>
      </c>
      <c r="H1458" t="s">
        <v>10664</v>
      </c>
      <c r="I1458">
        <v>5.72</v>
      </c>
      <c r="J1458">
        <v>2.88</v>
      </c>
      <c r="K1458">
        <v>0.7</v>
      </c>
      <c r="L1458" t="s">
        <v>11646</v>
      </c>
      <c r="M1458" t="s">
        <v>11319</v>
      </c>
      <c r="N1458" t="s">
        <v>11320</v>
      </c>
      <c r="O1458" t="s">
        <v>10701</v>
      </c>
      <c r="P1458" t="s">
        <v>10668</v>
      </c>
      <c r="Q1458" t="s">
        <v>10736</v>
      </c>
      <c r="R1458" t="s">
        <v>11658</v>
      </c>
      <c r="S1458" t="s">
        <v>10709</v>
      </c>
      <c r="T1458">
        <v>0.56000000000000005</v>
      </c>
      <c r="U1458" s="1">
        <v>40443</v>
      </c>
    </row>
    <row r="1459" spans="1:21" x14ac:dyDescent="0.3">
      <c r="A1459">
        <v>5063</v>
      </c>
      <c r="B1459">
        <v>36099</v>
      </c>
      <c r="C1459" s="1">
        <v>40438</v>
      </c>
      <c r="D1459" t="s">
        <v>10663</v>
      </c>
      <c r="E1459">
        <v>15</v>
      </c>
      <c r="F1459">
        <v>926.3</v>
      </c>
      <c r="G1459">
        <v>0.09</v>
      </c>
      <c r="H1459" t="s">
        <v>10664</v>
      </c>
      <c r="I1459">
        <v>-503.8</v>
      </c>
      <c r="J1459">
        <v>64.650000000000006</v>
      </c>
      <c r="K1459">
        <v>35</v>
      </c>
      <c r="L1459" t="s">
        <v>11646</v>
      </c>
      <c r="M1459" t="s">
        <v>11319</v>
      </c>
      <c r="N1459" t="s">
        <v>11320</v>
      </c>
      <c r="O1459" t="s">
        <v>10701</v>
      </c>
      <c r="P1459" t="s">
        <v>10668</v>
      </c>
      <c r="Q1459" t="s">
        <v>10669</v>
      </c>
      <c r="R1459" t="s">
        <v>11659</v>
      </c>
      <c r="S1459" t="s">
        <v>10769</v>
      </c>
      <c r="T1459">
        <v>0.8</v>
      </c>
      <c r="U1459" s="1">
        <v>40443</v>
      </c>
    </row>
    <row r="1460" spans="1:21" x14ac:dyDescent="0.3">
      <c r="A1460">
        <v>5106</v>
      </c>
      <c r="B1460">
        <v>36359</v>
      </c>
      <c r="C1460" s="1">
        <v>40870</v>
      </c>
      <c r="D1460" t="s">
        <v>10671</v>
      </c>
      <c r="E1460">
        <v>2</v>
      </c>
      <c r="F1460">
        <v>68.66</v>
      </c>
      <c r="G1460">
        <v>0.06</v>
      </c>
      <c r="H1460" t="s">
        <v>10664</v>
      </c>
      <c r="I1460">
        <v>-29.6</v>
      </c>
      <c r="J1460">
        <v>30.98</v>
      </c>
      <c r="K1460">
        <v>5.76</v>
      </c>
      <c r="L1460" t="s">
        <v>11628</v>
      </c>
      <c r="M1460" t="s">
        <v>11319</v>
      </c>
      <c r="N1460" t="s">
        <v>11320</v>
      </c>
      <c r="O1460" t="s">
        <v>10681</v>
      </c>
      <c r="P1460" t="s">
        <v>10668</v>
      </c>
      <c r="Q1460" t="s">
        <v>10702</v>
      </c>
      <c r="R1460" t="s">
        <v>10758</v>
      </c>
    </row>
    <row r="1461" spans="1:21" x14ac:dyDescent="0.3">
      <c r="A1461">
        <v>5193</v>
      </c>
      <c r="B1461">
        <v>36901</v>
      </c>
      <c r="C1461" s="1">
        <v>41165</v>
      </c>
      <c r="D1461" t="s">
        <v>10719</v>
      </c>
      <c r="E1461">
        <v>30</v>
      </c>
      <c r="F1461">
        <v>201.09</v>
      </c>
      <c r="G1461">
        <v>0.08</v>
      </c>
      <c r="H1461" t="s">
        <v>10664</v>
      </c>
      <c r="I1461">
        <v>-56.22</v>
      </c>
      <c r="J1461">
        <v>6.68</v>
      </c>
      <c r="K1461">
        <v>5.66</v>
      </c>
      <c r="L1461" t="s">
        <v>11642</v>
      </c>
      <c r="M1461" t="s">
        <v>11319</v>
      </c>
      <c r="N1461" t="s">
        <v>11320</v>
      </c>
      <c r="O1461" t="s">
        <v>10681</v>
      </c>
      <c r="P1461" t="s">
        <v>10668</v>
      </c>
      <c r="Q1461" t="s">
        <v>10702</v>
      </c>
      <c r="R1461" t="s">
        <v>11465</v>
      </c>
      <c r="S1461" t="s">
        <v>10685</v>
      </c>
      <c r="T1461">
        <v>0.37</v>
      </c>
      <c r="U1461" s="1">
        <v>41166</v>
      </c>
    </row>
    <row r="1462" spans="1:21" x14ac:dyDescent="0.3">
      <c r="A1462">
        <v>5256</v>
      </c>
      <c r="B1462">
        <v>37412</v>
      </c>
      <c r="C1462" s="1">
        <v>41124</v>
      </c>
      <c r="D1462" t="s">
        <v>10671</v>
      </c>
      <c r="E1462">
        <v>17</v>
      </c>
      <c r="F1462">
        <v>191.67</v>
      </c>
      <c r="G1462">
        <v>0.03</v>
      </c>
      <c r="H1462" t="s">
        <v>10664</v>
      </c>
      <c r="I1462">
        <v>6.02</v>
      </c>
      <c r="J1462">
        <v>10.98</v>
      </c>
      <c r="K1462">
        <v>3.37</v>
      </c>
      <c r="L1462" t="s">
        <v>11608</v>
      </c>
      <c r="M1462" t="s">
        <v>11319</v>
      </c>
      <c r="N1462" t="s">
        <v>11320</v>
      </c>
      <c r="O1462" t="s">
        <v>10674</v>
      </c>
      <c r="P1462" t="s">
        <v>10668</v>
      </c>
      <c r="Q1462" t="s">
        <v>10791</v>
      </c>
    </row>
    <row r="1463" spans="1:21" x14ac:dyDescent="0.3">
      <c r="A1463">
        <v>5437</v>
      </c>
      <c r="B1463">
        <v>38625</v>
      </c>
      <c r="C1463" s="1">
        <v>40499</v>
      </c>
      <c r="D1463" t="s">
        <v>10686</v>
      </c>
      <c r="E1463">
        <v>28</v>
      </c>
      <c r="F1463">
        <v>2752</v>
      </c>
      <c r="G1463">
        <v>0.06</v>
      </c>
      <c r="H1463" t="s">
        <v>10697</v>
      </c>
      <c r="I1463">
        <v>336.47</v>
      </c>
      <c r="J1463">
        <v>99.99</v>
      </c>
      <c r="K1463">
        <v>19.989999999999998</v>
      </c>
      <c r="L1463" t="s">
        <v>11615</v>
      </c>
      <c r="M1463" t="s">
        <v>11319</v>
      </c>
      <c r="N1463" t="s">
        <v>11320</v>
      </c>
      <c r="O1463" t="s">
        <v>10681</v>
      </c>
      <c r="P1463" t="s">
        <v>10682</v>
      </c>
      <c r="Q1463" t="s">
        <v>10711</v>
      </c>
      <c r="R1463" t="s">
        <v>10975</v>
      </c>
      <c r="S1463" t="s">
        <v>10685</v>
      </c>
      <c r="T1463">
        <v>0.52</v>
      </c>
      <c r="U1463" s="1">
        <v>40501</v>
      </c>
    </row>
    <row r="1464" spans="1:21" x14ac:dyDescent="0.3">
      <c r="A1464">
        <v>5438</v>
      </c>
      <c r="B1464">
        <v>38625</v>
      </c>
      <c r="C1464" s="1">
        <v>40499</v>
      </c>
      <c r="D1464" t="s">
        <v>10686</v>
      </c>
      <c r="E1464">
        <v>12</v>
      </c>
      <c r="F1464">
        <v>72.819999999999993</v>
      </c>
      <c r="G1464">
        <v>0.02</v>
      </c>
      <c r="H1464" t="s">
        <v>10664</v>
      </c>
      <c r="I1464">
        <v>5.03</v>
      </c>
      <c r="J1464">
        <v>5.98</v>
      </c>
      <c r="K1464">
        <v>2.5</v>
      </c>
      <c r="L1464" t="s">
        <v>11615</v>
      </c>
      <c r="M1464" t="s">
        <v>11319</v>
      </c>
      <c r="N1464" t="s">
        <v>11320</v>
      </c>
      <c r="O1464" t="s">
        <v>10681</v>
      </c>
      <c r="P1464" t="s">
        <v>10668</v>
      </c>
      <c r="Q1464" t="s">
        <v>10717</v>
      </c>
      <c r="R1464" t="s">
        <v>11244</v>
      </c>
      <c r="S1464" t="s">
        <v>10685</v>
      </c>
      <c r="T1464">
        <v>0.36</v>
      </c>
      <c r="U1464" s="1">
        <v>40501</v>
      </c>
    </row>
    <row r="1465" spans="1:21" x14ac:dyDescent="0.3">
      <c r="A1465">
        <v>5443</v>
      </c>
      <c r="B1465">
        <v>38656</v>
      </c>
      <c r="C1465" s="1">
        <v>41131</v>
      </c>
      <c r="D1465" t="s">
        <v>10663</v>
      </c>
      <c r="E1465">
        <v>13</v>
      </c>
      <c r="F1465">
        <v>64.459999999999994</v>
      </c>
      <c r="G1465">
        <v>0.01</v>
      </c>
      <c r="H1465" t="s">
        <v>10664</v>
      </c>
      <c r="I1465">
        <v>25.16</v>
      </c>
      <c r="J1465">
        <v>4.91</v>
      </c>
      <c r="K1465">
        <v>0.5</v>
      </c>
      <c r="L1465" t="s">
        <v>11611</v>
      </c>
      <c r="M1465" t="s">
        <v>11319</v>
      </c>
      <c r="N1465" t="s">
        <v>11320</v>
      </c>
      <c r="O1465" t="s">
        <v>10674</v>
      </c>
      <c r="P1465" t="s">
        <v>10668</v>
      </c>
      <c r="Q1465" t="s">
        <v>10729</v>
      </c>
      <c r="R1465" t="s">
        <v>11094</v>
      </c>
      <c r="S1465" t="s">
        <v>10685</v>
      </c>
      <c r="T1465">
        <v>0.36</v>
      </c>
      <c r="U1465" s="1">
        <v>41131</v>
      </c>
    </row>
    <row r="1466" spans="1:21" x14ac:dyDescent="0.3">
      <c r="A1466">
        <v>5458</v>
      </c>
      <c r="B1466">
        <v>38784</v>
      </c>
      <c r="C1466" s="1">
        <v>40577</v>
      </c>
      <c r="D1466" t="s">
        <v>10704</v>
      </c>
      <c r="E1466">
        <v>50</v>
      </c>
      <c r="F1466">
        <v>298.12</v>
      </c>
      <c r="G1466">
        <v>0.09</v>
      </c>
      <c r="H1466" t="s">
        <v>10664</v>
      </c>
      <c r="I1466">
        <v>137.66999999999999</v>
      </c>
      <c r="J1466">
        <v>6.3</v>
      </c>
      <c r="K1466">
        <v>0.5</v>
      </c>
      <c r="L1466" t="s">
        <v>11514</v>
      </c>
      <c r="M1466" t="s">
        <v>11319</v>
      </c>
      <c r="N1466" t="s">
        <v>11320</v>
      </c>
      <c r="O1466" t="s">
        <v>10701</v>
      </c>
      <c r="P1466" t="s">
        <v>10668</v>
      </c>
      <c r="Q1466" t="s">
        <v>10729</v>
      </c>
      <c r="R1466" t="s">
        <v>11089</v>
      </c>
      <c r="S1466" t="s">
        <v>10685</v>
      </c>
      <c r="T1466">
        <v>0.39</v>
      </c>
      <c r="U1466" s="1">
        <v>40579</v>
      </c>
    </row>
    <row r="1467" spans="1:21" x14ac:dyDescent="0.3">
      <c r="A1467">
        <v>5471</v>
      </c>
      <c r="B1467">
        <v>38882</v>
      </c>
      <c r="C1467" s="1">
        <v>40161</v>
      </c>
      <c r="D1467" t="s">
        <v>10719</v>
      </c>
      <c r="E1467">
        <v>37</v>
      </c>
      <c r="F1467">
        <v>4411.5</v>
      </c>
      <c r="G1467">
        <v>0.1</v>
      </c>
      <c r="H1467" t="s">
        <v>10672</v>
      </c>
      <c r="I1467">
        <v>-1799.35</v>
      </c>
      <c r="J1467">
        <v>122.99</v>
      </c>
      <c r="K1467">
        <v>70.2</v>
      </c>
      <c r="L1467" t="s">
        <v>11660</v>
      </c>
      <c r="M1467" t="s">
        <v>11319</v>
      </c>
      <c r="N1467" t="s">
        <v>11320</v>
      </c>
      <c r="O1467" t="s">
        <v>10674</v>
      </c>
      <c r="P1467" t="s">
        <v>10690</v>
      </c>
      <c r="Q1467" t="s">
        <v>10753</v>
      </c>
      <c r="R1467" t="s">
        <v>11056</v>
      </c>
    </row>
    <row r="1468" spans="1:21" x14ac:dyDescent="0.3">
      <c r="A1468">
        <v>5579</v>
      </c>
      <c r="B1468">
        <v>39527</v>
      </c>
      <c r="C1468" s="1">
        <v>40650</v>
      </c>
      <c r="D1468" t="s">
        <v>10663</v>
      </c>
      <c r="E1468">
        <v>29</v>
      </c>
      <c r="F1468">
        <v>213.35</v>
      </c>
      <c r="G1468">
        <v>0.01</v>
      </c>
      <c r="H1468" t="s">
        <v>10664</v>
      </c>
      <c r="I1468">
        <v>63.78</v>
      </c>
      <c r="J1468">
        <v>6.88</v>
      </c>
      <c r="K1468">
        <v>2</v>
      </c>
      <c r="L1468" t="s">
        <v>11661</v>
      </c>
      <c r="M1468" t="s">
        <v>11319</v>
      </c>
      <c r="N1468" t="s">
        <v>11320</v>
      </c>
      <c r="O1468" t="s">
        <v>10681</v>
      </c>
      <c r="P1468" t="s">
        <v>10668</v>
      </c>
      <c r="Q1468" t="s">
        <v>10702</v>
      </c>
      <c r="R1468" t="s">
        <v>11436</v>
      </c>
    </row>
    <row r="1469" spans="1:21" x14ac:dyDescent="0.3">
      <c r="A1469">
        <v>5627</v>
      </c>
      <c r="B1469">
        <v>39845</v>
      </c>
      <c r="C1469" s="1">
        <v>40062</v>
      </c>
      <c r="D1469" t="s">
        <v>10719</v>
      </c>
      <c r="E1469">
        <v>44</v>
      </c>
      <c r="F1469">
        <v>447.42</v>
      </c>
      <c r="G1469">
        <v>0.05</v>
      </c>
      <c r="H1469" t="s">
        <v>10664</v>
      </c>
      <c r="I1469">
        <v>41.3</v>
      </c>
      <c r="J1469">
        <v>9.99</v>
      </c>
      <c r="K1469">
        <v>4.78</v>
      </c>
      <c r="L1469" t="s">
        <v>11618</v>
      </c>
      <c r="M1469" t="s">
        <v>11319</v>
      </c>
      <c r="N1469" t="s">
        <v>11320</v>
      </c>
      <c r="O1469" t="s">
        <v>10701</v>
      </c>
      <c r="P1469" t="s">
        <v>10668</v>
      </c>
      <c r="Q1469" t="s">
        <v>10702</v>
      </c>
      <c r="R1469" t="s">
        <v>11578</v>
      </c>
      <c r="S1469" t="s">
        <v>10685</v>
      </c>
      <c r="T1469">
        <v>0.4</v>
      </c>
      <c r="U1469" s="1">
        <v>40063</v>
      </c>
    </row>
    <row r="1470" spans="1:21" x14ac:dyDescent="0.3">
      <c r="A1470">
        <v>5637</v>
      </c>
      <c r="B1470">
        <v>39877</v>
      </c>
      <c r="C1470" s="1">
        <v>41137</v>
      </c>
      <c r="D1470" t="s">
        <v>10719</v>
      </c>
      <c r="E1470">
        <v>41</v>
      </c>
      <c r="F1470">
        <v>90.88</v>
      </c>
      <c r="G1470">
        <v>0.04</v>
      </c>
      <c r="H1470" t="s">
        <v>10664</v>
      </c>
      <c r="I1470">
        <v>8.06</v>
      </c>
      <c r="J1470">
        <v>2.1800000000000002</v>
      </c>
      <c r="K1470">
        <v>0.78</v>
      </c>
      <c r="L1470" t="s">
        <v>11661</v>
      </c>
      <c r="M1470" t="s">
        <v>11319</v>
      </c>
      <c r="N1470" t="s">
        <v>11320</v>
      </c>
      <c r="O1470" t="s">
        <v>10701</v>
      </c>
      <c r="P1470" t="s">
        <v>10668</v>
      </c>
      <c r="Q1470" t="s">
        <v>10707</v>
      </c>
      <c r="R1470" t="s">
        <v>11058</v>
      </c>
      <c r="S1470" t="s">
        <v>10709</v>
      </c>
      <c r="T1470">
        <v>0.52</v>
      </c>
      <c r="U1470" s="1">
        <v>41139</v>
      </c>
    </row>
    <row r="1471" spans="1:21" x14ac:dyDescent="0.3">
      <c r="A1471">
        <v>5695</v>
      </c>
      <c r="B1471">
        <v>40259</v>
      </c>
      <c r="C1471" s="1">
        <v>40463</v>
      </c>
      <c r="D1471" t="s">
        <v>10704</v>
      </c>
      <c r="E1471">
        <v>4</v>
      </c>
      <c r="F1471">
        <v>29.05</v>
      </c>
      <c r="G1471">
        <v>0.08</v>
      </c>
      <c r="H1471" t="s">
        <v>10697</v>
      </c>
      <c r="I1471">
        <v>-20.9</v>
      </c>
      <c r="J1471">
        <v>4.9800000000000004</v>
      </c>
      <c r="K1471">
        <v>4.32</v>
      </c>
      <c r="L1471" t="s">
        <v>11601</v>
      </c>
      <c r="M1471" t="s">
        <v>11319</v>
      </c>
      <c r="N1471" t="s">
        <v>11320</v>
      </c>
      <c r="O1471" t="s">
        <v>10681</v>
      </c>
      <c r="P1471" t="s">
        <v>10682</v>
      </c>
      <c r="Q1471" t="s">
        <v>10711</v>
      </c>
      <c r="R1471" t="s">
        <v>10712</v>
      </c>
    </row>
    <row r="1472" spans="1:21" x14ac:dyDescent="0.3">
      <c r="A1472">
        <v>5814</v>
      </c>
      <c r="B1472">
        <v>41217</v>
      </c>
      <c r="C1472" s="1">
        <v>40737</v>
      </c>
      <c r="D1472" t="s">
        <v>10671</v>
      </c>
      <c r="E1472">
        <v>23</v>
      </c>
      <c r="F1472">
        <v>1314.64</v>
      </c>
      <c r="G1472">
        <v>0.03</v>
      </c>
      <c r="H1472" t="s">
        <v>10697</v>
      </c>
      <c r="I1472">
        <v>575.38</v>
      </c>
      <c r="J1472">
        <v>55.48</v>
      </c>
      <c r="K1472">
        <v>6.79</v>
      </c>
      <c r="L1472" t="s">
        <v>11605</v>
      </c>
      <c r="M1472" t="s">
        <v>11319</v>
      </c>
      <c r="N1472" t="s">
        <v>11320</v>
      </c>
      <c r="O1472" t="s">
        <v>10674</v>
      </c>
      <c r="P1472" t="s">
        <v>10668</v>
      </c>
      <c r="Q1472" t="s">
        <v>10702</v>
      </c>
      <c r="R1472" t="s">
        <v>11662</v>
      </c>
    </row>
    <row r="1473" spans="1:21" x14ac:dyDescent="0.3">
      <c r="A1473">
        <v>5876</v>
      </c>
      <c r="B1473">
        <v>41671</v>
      </c>
      <c r="C1473" s="1">
        <v>41246</v>
      </c>
      <c r="D1473" t="s">
        <v>10719</v>
      </c>
      <c r="E1473">
        <v>49</v>
      </c>
      <c r="F1473">
        <v>638.91</v>
      </c>
      <c r="G1473">
        <v>0.02</v>
      </c>
      <c r="H1473" t="s">
        <v>10664</v>
      </c>
      <c r="I1473">
        <v>77.48</v>
      </c>
      <c r="J1473">
        <v>12.98</v>
      </c>
      <c r="K1473">
        <v>3.14</v>
      </c>
      <c r="L1473" t="s">
        <v>11653</v>
      </c>
      <c r="M1473" t="s">
        <v>11319</v>
      </c>
      <c r="N1473" t="s">
        <v>11320</v>
      </c>
      <c r="O1473" t="s">
        <v>10681</v>
      </c>
      <c r="P1473" t="s">
        <v>10668</v>
      </c>
      <c r="Q1473" t="s">
        <v>10791</v>
      </c>
    </row>
    <row r="1474" spans="1:21" x14ac:dyDescent="0.3">
      <c r="A1474">
        <v>5915</v>
      </c>
      <c r="B1474">
        <v>41927</v>
      </c>
      <c r="C1474" s="1">
        <v>41103</v>
      </c>
      <c r="D1474" t="s">
        <v>10686</v>
      </c>
      <c r="E1474">
        <v>46</v>
      </c>
      <c r="F1474">
        <v>2332.23</v>
      </c>
      <c r="G1474">
        <v>0.02</v>
      </c>
      <c r="H1474" t="s">
        <v>10697</v>
      </c>
      <c r="I1474">
        <v>1085.93</v>
      </c>
      <c r="J1474">
        <v>48.04</v>
      </c>
      <c r="K1474">
        <v>7.23</v>
      </c>
      <c r="L1474" t="s">
        <v>11596</v>
      </c>
      <c r="M1474" t="s">
        <v>11319</v>
      </c>
      <c r="N1474" t="s">
        <v>11320</v>
      </c>
      <c r="O1474" t="s">
        <v>10701</v>
      </c>
      <c r="P1474" t="s">
        <v>10668</v>
      </c>
      <c r="Q1474" t="s">
        <v>10702</v>
      </c>
      <c r="R1474" t="s">
        <v>11152</v>
      </c>
      <c r="S1474" t="s">
        <v>10685</v>
      </c>
      <c r="T1474">
        <v>0.37</v>
      </c>
      <c r="U1474" s="1">
        <v>41106</v>
      </c>
    </row>
    <row r="1475" spans="1:21" x14ac:dyDescent="0.3">
      <c r="A1475">
        <v>5919</v>
      </c>
      <c r="B1475">
        <v>41988</v>
      </c>
      <c r="C1475" s="1">
        <v>39848</v>
      </c>
      <c r="D1475" t="s">
        <v>10663</v>
      </c>
      <c r="E1475">
        <v>33</v>
      </c>
      <c r="F1475">
        <v>4610.3500000000004</v>
      </c>
      <c r="G1475">
        <v>0.08</v>
      </c>
      <c r="H1475" t="s">
        <v>10672</v>
      </c>
      <c r="I1475">
        <v>751.58</v>
      </c>
      <c r="J1475">
        <v>145.44999999999999</v>
      </c>
      <c r="K1475">
        <v>17.850000000000001</v>
      </c>
      <c r="L1475" t="s">
        <v>11596</v>
      </c>
      <c r="M1475" t="s">
        <v>11319</v>
      </c>
      <c r="N1475" t="s">
        <v>11320</v>
      </c>
      <c r="O1475" t="s">
        <v>10701</v>
      </c>
      <c r="P1475" t="s">
        <v>10682</v>
      </c>
      <c r="Q1475" t="s">
        <v>10849</v>
      </c>
      <c r="R1475" t="s">
        <v>10873</v>
      </c>
      <c r="S1475" t="s">
        <v>10677</v>
      </c>
      <c r="T1475">
        <v>0.56000000000000005</v>
      </c>
      <c r="U1475" s="1">
        <v>39848</v>
      </c>
    </row>
    <row r="1476" spans="1:21" x14ac:dyDescent="0.3">
      <c r="A1476">
        <v>5920</v>
      </c>
      <c r="B1476">
        <v>41988</v>
      </c>
      <c r="C1476" s="1">
        <v>39848</v>
      </c>
      <c r="D1476" t="s">
        <v>10663</v>
      </c>
      <c r="E1476">
        <v>18</v>
      </c>
      <c r="F1476">
        <v>610.07000000000005</v>
      </c>
      <c r="G1476">
        <v>7.0000000000000007E-2</v>
      </c>
      <c r="H1476" t="s">
        <v>10672</v>
      </c>
      <c r="I1476">
        <v>-157.56</v>
      </c>
      <c r="J1476">
        <v>33.94</v>
      </c>
      <c r="K1476">
        <v>19.190000000000001</v>
      </c>
      <c r="L1476" t="s">
        <v>11596</v>
      </c>
      <c r="M1476" t="s">
        <v>11319</v>
      </c>
      <c r="N1476" t="s">
        <v>11320</v>
      </c>
      <c r="O1476" t="s">
        <v>10701</v>
      </c>
      <c r="P1476" t="s">
        <v>10690</v>
      </c>
      <c r="Q1476" t="s">
        <v>10753</v>
      </c>
      <c r="R1476" t="s">
        <v>10961</v>
      </c>
    </row>
    <row r="1477" spans="1:21" x14ac:dyDescent="0.3">
      <c r="A1477">
        <v>5921</v>
      </c>
      <c r="B1477">
        <v>41988</v>
      </c>
      <c r="C1477" s="1">
        <v>39848</v>
      </c>
      <c r="D1477" t="s">
        <v>10663</v>
      </c>
      <c r="E1477">
        <v>14</v>
      </c>
      <c r="F1477">
        <v>181.49</v>
      </c>
      <c r="G1477">
        <v>0.1</v>
      </c>
      <c r="H1477" t="s">
        <v>10664</v>
      </c>
      <c r="I1477">
        <v>-29.54</v>
      </c>
      <c r="J1477">
        <v>13.43</v>
      </c>
      <c r="K1477">
        <v>5.5</v>
      </c>
      <c r="L1477" t="s">
        <v>11596</v>
      </c>
      <c r="M1477" t="s">
        <v>11319</v>
      </c>
      <c r="N1477" t="s">
        <v>11320</v>
      </c>
      <c r="O1477" t="s">
        <v>10701</v>
      </c>
      <c r="P1477" t="s">
        <v>10668</v>
      </c>
      <c r="Q1477" t="s">
        <v>10669</v>
      </c>
      <c r="R1477" t="s">
        <v>11663</v>
      </c>
    </row>
    <row r="1478" spans="1:21" x14ac:dyDescent="0.3">
      <c r="A1478">
        <v>6026</v>
      </c>
      <c r="B1478">
        <v>42692</v>
      </c>
      <c r="C1478" s="1">
        <v>40897</v>
      </c>
      <c r="D1478" t="s">
        <v>10704</v>
      </c>
      <c r="E1478">
        <v>41</v>
      </c>
      <c r="F1478">
        <v>248.86</v>
      </c>
      <c r="G1478">
        <v>0.08</v>
      </c>
      <c r="H1478" t="s">
        <v>10664</v>
      </c>
      <c r="I1478">
        <v>-168.67</v>
      </c>
      <c r="J1478">
        <v>5.98</v>
      </c>
      <c r="K1478">
        <v>7.5</v>
      </c>
      <c r="L1478" t="s">
        <v>11609</v>
      </c>
      <c r="M1478" t="s">
        <v>11319</v>
      </c>
      <c r="N1478" t="s">
        <v>11320</v>
      </c>
      <c r="O1478" t="s">
        <v>10667</v>
      </c>
      <c r="P1478" t="s">
        <v>10668</v>
      </c>
      <c r="Q1478" t="s">
        <v>10702</v>
      </c>
      <c r="R1478" t="s">
        <v>11200</v>
      </c>
      <c r="S1478" t="s">
        <v>10685</v>
      </c>
      <c r="T1478">
        <v>0.4</v>
      </c>
      <c r="U1478" s="1">
        <v>40899</v>
      </c>
    </row>
    <row r="1479" spans="1:21" x14ac:dyDescent="0.3">
      <c r="A1479">
        <v>6027</v>
      </c>
      <c r="B1479">
        <v>42692</v>
      </c>
      <c r="C1479" s="1">
        <v>40897</v>
      </c>
      <c r="D1479" t="s">
        <v>10704</v>
      </c>
      <c r="E1479">
        <v>42</v>
      </c>
      <c r="F1479">
        <v>278.01</v>
      </c>
      <c r="G1479">
        <v>0.03</v>
      </c>
      <c r="H1479" t="s">
        <v>10664</v>
      </c>
      <c r="I1479">
        <v>-202.31</v>
      </c>
      <c r="J1479">
        <v>6.48</v>
      </c>
      <c r="K1479">
        <v>8.73</v>
      </c>
      <c r="L1479" t="s">
        <v>11609</v>
      </c>
      <c r="M1479" t="s">
        <v>11319</v>
      </c>
      <c r="N1479" t="s">
        <v>11320</v>
      </c>
      <c r="O1479" t="s">
        <v>10667</v>
      </c>
      <c r="P1479" t="s">
        <v>10668</v>
      </c>
      <c r="Q1479" t="s">
        <v>10702</v>
      </c>
      <c r="R1479" t="s">
        <v>11435</v>
      </c>
      <c r="S1479" t="s">
        <v>10685</v>
      </c>
      <c r="T1479">
        <v>0.37</v>
      </c>
      <c r="U1479" s="1">
        <v>40898</v>
      </c>
    </row>
    <row r="1480" spans="1:21" x14ac:dyDescent="0.3">
      <c r="A1480">
        <v>6216</v>
      </c>
      <c r="B1480">
        <v>44007</v>
      </c>
      <c r="C1480" s="1">
        <v>40693</v>
      </c>
      <c r="D1480" t="s">
        <v>10704</v>
      </c>
      <c r="E1480">
        <v>50</v>
      </c>
      <c r="F1480">
        <v>281.81</v>
      </c>
      <c r="G1480">
        <v>7.0000000000000007E-2</v>
      </c>
      <c r="H1480" t="s">
        <v>10664</v>
      </c>
      <c r="I1480">
        <v>42.45</v>
      </c>
      <c r="J1480">
        <v>5.98</v>
      </c>
      <c r="K1480">
        <v>0.96</v>
      </c>
      <c r="L1480" t="s">
        <v>11605</v>
      </c>
      <c r="M1480" t="s">
        <v>11319</v>
      </c>
      <c r="N1480" t="s">
        <v>11320</v>
      </c>
      <c r="O1480" t="s">
        <v>10674</v>
      </c>
      <c r="P1480" t="s">
        <v>10668</v>
      </c>
      <c r="Q1480" t="s">
        <v>10736</v>
      </c>
      <c r="R1480" t="s">
        <v>11362</v>
      </c>
      <c r="S1480" t="s">
        <v>10709</v>
      </c>
      <c r="T1480">
        <v>0.6</v>
      </c>
      <c r="U1480" s="1">
        <v>40693</v>
      </c>
    </row>
    <row r="1481" spans="1:21" x14ac:dyDescent="0.3">
      <c r="A1481">
        <v>6279</v>
      </c>
      <c r="B1481">
        <v>44450</v>
      </c>
      <c r="C1481" s="1">
        <v>40460</v>
      </c>
      <c r="D1481" t="s">
        <v>10719</v>
      </c>
      <c r="E1481">
        <v>14</v>
      </c>
      <c r="F1481">
        <v>243.23</v>
      </c>
      <c r="G1481">
        <v>7.0000000000000007E-2</v>
      </c>
      <c r="H1481" t="s">
        <v>10664</v>
      </c>
      <c r="I1481">
        <v>35.33</v>
      </c>
      <c r="J1481">
        <v>17.48</v>
      </c>
      <c r="K1481">
        <v>1.99</v>
      </c>
      <c r="L1481" t="s">
        <v>11610</v>
      </c>
      <c r="M1481" t="s">
        <v>11319</v>
      </c>
      <c r="N1481" t="s">
        <v>11320</v>
      </c>
      <c r="O1481" t="s">
        <v>10681</v>
      </c>
      <c r="P1481" t="s">
        <v>10682</v>
      </c>
      <c r="Q1481" t="s">
        <v>10711</v>
      </c>
      <c r="R1481" t="s">
        <v>11664</v>
      </c>
    </row>
    <row r="1482" spans="1:21" x14ac:dyDescent="0.3">
      <c r="A1482">
        <v>6280</v>
      </c>
      <c r="B1482">
        <v>44450</v>
      </c>
      <c r="C1482" s="1">
        <v>40460</v>
      </c>
      <c r="D1482" t="s">
        <v>10719</v>
      </c>
      <c r="E1482">
        <v>24</v>
      </c>
      <c r="F1482">
        <v>1326.51</v>
      </c>
      <c r="G1482">
        <v>0.03</v>
      </c>
      <c r="H1482" t="s">
        <v>10664</v>
      </c>
      <c r="I1482">
        <v>58.17</v>
      </c>
      <c r="J1482">
        <v>65.989999999999995</v>
      </c>
      <c r="K1482">
        <v>8.99</v>
      </c>
      <c r="L1482" t="s">
        <v>11610</v>
      </c>
      <c r="M1482" t="s">
        <v>11319</v>
      </c>
      <c r="N1482" t="s">
        <v>11320</v>
      </c>
      <c r="O1482" t="s">
        <v>10681</v>
      </c>
      <c r="P1482" t="s">
        <v>10682</v>
      </c>
      <c r="Q1482" t="s">
        <v>10683</v>
      </c>
      <c r="R1482" t="s">
        <v>11665</v>
      </c>
      <c r="S1482" t="s">
        <v>10685</v>
      </c>
      <c r="T1482">
        <v>0.6</v>
      </c>
      <c r="U1482" s="1">
        <v>40460</v>
      </c>
    </row>
    <row r="1483" spans="1:21" x14ac:dyDescent="0.3">
      <c r="A1483">
        <v>6302</v>
      </c>
      <c r="B1483">
        <v>44610</v>
      </c>
      <c r="C1483" s="1">
        <v>40612</v>
      </c>
      <c r="D1483" t="s">
        <v>10671</v>
      </c>
      <c r="E1483">
        <v>31</v>
      </c>
      <c r="F1483">
        <v>127.9</v>
      </c>
      <c r="G1483">
        <v>7.0000000000000007E-2</v>
      </c>
      <c r="H1483" t="s">
        <v>10664</v>
      </c>
      <c r="I1483">
        <v>54.21</v>
      </c>
      <c r="J1483">
        <v>4.13</v>
      </c>
      <c r="K1483">
        <v>0.5</v>
      </c>
      <c r="L1483" t="s">
        <v>11660</v>
      </c>
      <c r="M1483" t="s">
        <v>11319</v>
      </c>
      <c r="N1483" t="s">
        <v>11320</v>
      </c>
      <c r="O1483" t="s">
        <v>10674</v>
      </c>
      <c r="P1483" t="s">
        <v>10668</v>
      </c>
      <c r="Q1483" t="s">
        <v>10729</v>
      </c>
      <c r="R1483" t="s">
        <v>10824</v>
      </c>
      <c r="S1483" t="s">
        <v>10685</v>
      </c>
      <c r="T1483">
        <v>0.39</v>
      </c>
      <c r="U1483" s="1">
        <v>40612</v>
      </c>
    </row>
    <row r="1484" spans="1:21" x14ac:dyDescent="0.3">
      <c r="A1484">
        <v>6350</v>
      </c>
      <c r="B1484">
        <v>44999</v>
      </c>
      <c r="C1484" s="1">
        <v>40200</v>
      </c>
      <c r="D1484" t="s">
        <v>10704</v>
      </c>
      <c r="E1484">
        <v>17</v>
      </c>
      <c r="F1484">
        <v>110.74</v>
      </c>
      <c r="G1484">
        <v>0.09</v>
      </c>
      <c r="H1484" t="s">
        <v>10664</v>
      </c>
      <c r="I1484">
        <v>-70.31</v>
      </c>
      <c r="J1484">
        <v>6.48</v>
      </c>
      <c r="K1484">
        <v>7.49</v>
      </c>
      <c r="L1484" t="s">
        <v>11632</v>
      </c>
      <c r="M1484" t="s">
        <v>11319</v>
      </c>
      <c r="N1484" t="s">
        <v>11320</v>
      </c>
      <c r="O1484" t="s">
        <v>10667</v>
      </c>
      <c r="P1484" t="s">
        <v>10668</v>
      </c>
      <c r="Q1484" t="s">
        <v>10702</v>
      </c>
      <c r="R1484" t="s">
        <v>11261</v>
      </c>
      <c r="S1484" t="s">
        <v>10685</v>
      </c>
      <c r="T1484">
        <v>0.37</v>
      </c>
      <c r="U1484" s="1">
        <v>40201</v>
      </c>
    </row>
    <row r="1485" spans="1:21" x14ac:dyDescent="0.3">
      <c r="A1485">
        <v>6351</v>
      </c>
      <c r="B1485">
        <v>45025</v>
      </c>
      <c r="C1485" s="1">
        <v>40644</v>
      </c>
      <c r="D1485" t="s">
        <v>10671</v>
      </c>
      <c r="E1485">
        <v>26</v>
      </c>
      <c r="F1485">
        <v>73.819999999999993</v>
      </c>
      <c r="G1485">
        <v>0.08</v>
      </c>
      <c r="H1485" t="s">
        <v>10664</v>
      </c>
      <c r="I1485">
        <v>2.0099999999999998</v>
      </c>
      <c r="J1485">
        <v>2.88</v>
      </c>
      <c r="K1485">
        <v>1.49</v>
      </c>
      <c r="L1485" t="s">
        <v>11632</v>
      </c>
      <c r="M1485" t="s">
        <v>11290</v>
      </c>
      <c r="N1485" t="s">
        <v>11291</v>
      </c>
      <c r="O1485" t="s">
        <v>10681</v>
      </c>
      <c r="P1485" t="s">
        <v>10668</v>
      </c>
      <c r="Q1485" t="s">
        <v>10678</v>
      </c>
      <c r="R1485" t="s">
        <v>11391</v>
      </c>
      <c r="S1485" t="s">
        <v>10685</v>
      </c>
      <c r="T1485">
        <v>0.36</v>
      </c>
      <c r="U1485" s="1">
        <v>40647</v>
      </c>
    </row>
    <row r="1486" spans="1:21" x14ac:dyDescent="0.3">
      <c r="A1486">
        <v>6374</v>
      </c>
      <c r="B1486">
        <v>45248</v>
      </c>
      <c r="C1486" s="1">
        <v>40649</v>
      </c>
      <c r="D1486" t="s">
        <v>10704</v>
      </c>
      <c r="E1486">
        <v>38</v>
      </c>
      <c r="F1486">
        <v>154.85</v>
      </c>
      <c r="G1486">
        <v>0.05</v>
      </c>
      <c r="H1486" t="s">
        <v>10664</v>
      </c>
      <c r="I1486">
        <v>-136.55000000000001</v>
      </c>
      <c r="J1486">
        <v>3.95</v>
      </c>
      <c r="K1486">
        <v>5.13</v>
      </c>
      <c r="L1486" t="s">
        <v>11514</v>
      </c>
      <c r="M1486" t="s">
        <v>11290</v>
      </c>
      <c r="N1486" t="s">
        <v>11291</v>
      </c>
      <c r="O1486" t="s">
        <v>10681</v>
      </c>
      <c r="P1486" t="s">
        <v>10668</v>
      </c>
      <c r="Q1486" t="s">
        <v>10675</v>
      </c>
      <c r="R1486" t="s">
        <v>11629</v>
      </c>
    </row>
    <row r="1487" spans="1:21" x14ac:dyDescent="0.3">
      <c r="A1487">
        <v>6375</v>
      </c>
      <c r="B1487">
        <v>45248</v>
      </c>
      <c r="C1487" s="1">
        <v>40649</v>
      </c>
      <c r="D1487" t="s">
        <v>10704</v>
      </c>
      <c r="E1487">
        <v>32</v>
      </c>
      <c r="F1487">
        <v>4941.7725</v>
      </c>
      <c r="G1487">
        <v>0.1</v>
      </c>
      <c r="H1487" t="s">
        <v>10664</v>
      </c>
      <c r="I1487">
        <v>704.89</v>
      </c>
      <c r="J1487">
        <v>195.99</v>
      </c>
      <c r="K1487">
        <v>8.99</v>
      </c>
      <c r="L1487" t="s">
        <v>11514</v>
      </c>
      <c r="M1487" t="s">
        <v>11290</v>
      </c>
      <c r="N1487" t="s">
        <v>11291</v>
      </c>
      <c r="O1487" t="s">
        <v>10681</v>
      </c>
      <c r="P1487" t="s">
        <v>10682</v>
      </c>
      <c r="Q1487" t="s">
        <v>10683</v>
      </c>
      <c r="R1487" t="s">
        <v>11288</v>
      </c>
      <c r="S1487" t="s">
        <v>10685</v>
      </c>
      <c r="T1487">
        <v>0.6</v>
      </c>
      <c r="U1487" s="1">
        <v>40651</v>
      </c>
    </row>
    <row r="1488" spans="1:21" x14ac:dyDescent="0.3">
      <c r="A1488">
        <v>6376</v>
      </c>
      <c r="B1488">
        <v>45249</v>
      </c>
      <c r="C1488" s="1">
        <v>40509</v>
      </c>
      <c r="D1488" t="s">
        <v>10663</v>
      </c>
      <c r="E1488">
        <v>24</v>
      </c>
      <c r="F1488">
        <v>1155.5835</v>
      </c>
      <c r="G1488">
        <v>0.04</v>
      </c>
      <c r="H1488" t="s">
        <v>10664</v>
      </c>
      <c r="I1488">
        <v>-127</v>
      </c>
      <c r="J1488">
        <v>55.99</v>
      </c>
      <c r="K1488">
        <v>5</v>
      </c>
      <c r="L1488" t="s">
        <v>11640</v>
      </c>
      <c r="M1488" t="s">
        <v>11290</v>
      </c>
      <c r="N1488" t="s">
        <v>11291</v>
      </c>
      <c r="O1488" t="s">
        <v>10667</v>
      </c>
      <c r="P1488" t="s">
        <v>10682</v>
      </c>
      <c r="Q1488" t="s">
        <v>10683</v>
      </c>
      <c r="R1488" t="s">
        <v>10906</v>
      </c>
      <c r="S1488" t="s">
        <v>10693</v>
      </c>
      <c r="T1488">
        <v>0.8</v>
      </c>
      <c r="U1488" s="1">
        <v>40514</v>
      </c>
    </row>
    <row r="1489" spans="1:21" x14ac:dyDescent="0.3">
      <c r="A1489">
        <v>6411</v>
      </c>
      <c r="B1489">
        <v>45570</v>
      </c>
      <c r="C1489" s="1">
        <v>40399</v>
      </c>
      <c r="D1489" t="s">
        <v>10719</v>
      </c>
      <c r="E1489">
        <v>19</v>
      </c>
      <c r="F1489">
        <v>77.569999999999993</v>
      </c>
      <c r="G1489">
        <v>0</v>
      </c>
      <c r="H1489" t="s">
        <v>10664</v>
      </c>
      <c r="I1489">
        <v>-67.489999999999995</v>
      </c>
      <c r="J1489">
        <v>3.58</v>
      </c>
      <c r="K1489">
        <v>5.47</v>
      </c>
      <c r="L1489" t="s">
        <v>11653</v>
      </c>
      <c r="M1489" t="s">
        <v>11290</v>
      </c>
      <c r="N1489" t="s">
        <v>11291</v>
      </c>
      <c r="O1489" t="s">
        <v>10681</v>
      </c>
      <c r="P1489" t="s">
        <v>10668</v>
      </c>
      <c r="Q1489" t="s">
        <v>10678</v>
      </c>
      <c r="R1489" t="s">
        <v>11090</v>
      </c>
      <c r="S1489" t="s">
        <v>10685</v>
      </c>
      <c r="T1489">
        <v>0.37</v>
      </c>
      <c r="U1489" s="1">
        <v>40400</v>
      </c>
    </row>
    <row r="1490" spans="1:21" x14ac:dyDescent="0.3">
      <c r="A1490">
        <v>6434</v>
      </c>
      <c r="B1490">
        <v>45731</v>
      </c>
      <c r="C1490" s="1">
        <v>40035</v>
      </c>
      <c r="D1490" t="s">
        <v>10719</v>
      </c>
      <c r="E1490">
        <v>44</v>
      </c>
      <c r="F1490">
        <v>12689.87</v>
      </c>
      <c r="G1490">
        <v>0.04</v>
      </c>
      <c r="H1490" t="s">
        <v>10672</v>
      </c>
      <c r="I1490">
        <v>-169.23</v>
      </c>
      <c r="J1490">
        <v>296.18</v>
      </c>
      <c r="K1490">
        <v>154.12</v>
      </c>
      <c r="L1490" t="s">
        <v>11596</v>
      </c>
      <c r="M1490" t="s">
        <v>11290</v>
      </c>
      <c r="N1490" t="s">
        <v>11291</v>
      </c>
      <c r="O1490" t="s">
        <v>10674</v>
      </c>
      <c r="P1490" t="s">
        <v>10690</v>
      </c>
      <c r="Q1490" t="s">
        <v>10724</v>
      </c>
      <c r="R1490" t="s">
        <v>11055</v>
      </c>
      <c r="S1490" t="s">
        <v>10723</v>
      </c>
      <c r="T1490">
        <v>0.76</v>
      </c>
      <c r="U1490" s="1">
        <v>40036</v>
      </c>
    </row>
    <row r="1491" spans="1:21" x14ac:dyDescent="0.3">
      <c r="A1491">
        <v>6517</v>
      </c>
      <c r="B1491">
        <v>46375</v>
      </c>
      <c r="C1491" s="1">
        <v>40416</v>
      </c>
      <c r="D1491" t="s">
        <v>10704</v>
      </c>
      <c r="E1491">
        <v>24</v>
      </c>
      <c r="F1491">
        <v>905.32</v>
      </c>
      <c r="G1491">
        <v>0.02</v>
      </c>
      <c r="H1491" t="s">
        <v>10664</v>
      </c>
      <c r="I1491">
        <v>389.07</v>
      </c>
      <c r="J1491">
        <v>35.44</v>
      </c>
      <c r="K1491">
        <v>5.09</v>
      </c>
      <c r="L1491" t="s">
        <v>11649</v>
      </c>
      <c r="M1491" t="s">
        <v>11290</v>
      </c>
      <c r="N1491" t="s">
        <v>11291</v>
      </c>
      <c r="O1491" t="s">
        <v>10701</v>
      </c>
      <c r="P1491" t="s">
        <v>10668</v>
      </c>
      <c r="Q1491" t="s">
        <v>10702</v>
      </c>
      <c r="R1491" t="s">
        <v>10866</v>
      </c>
      <c r="S1491" t="s">
        <v>10685</v>
      </c>
      <c r="T1491">
        <v>0.38</v>
      </c>
      <c r="U1491" s="1">
        <v>40418</v>
      </c>
    </row>
    <row r="1492" spans="1:21" x14ac:dyDescent="0.3">
      <c r="A1492">
        <v>6518</v>
      </c>
      <c r="B1492">
        <v>46375</v>
      </c>
      <c r="C1492" s="1">
        <v>40416</v>
      </c>
      <c r="D1492" t="s">
        <v>10704</v>
      </c>
      <c r="E1492">
        <v>16</v>
      </c>
      <c r="F1492">
        <v>1702.499</v>
      </c>
      <c r="G1492">
        <v>0.08</v>
      </c>
      <c r="H1492" t="s">
        <v>10664</v>
      </c>
      <c r="I1492">
        <v>162.11000000000001</v>
      </c>
      <c r="J1492">
        <v>125.99</v>
      </c>
      <c r="K1492">
        <v>5.26</v>
      </c>
      <c r="L1492" t="s">
        <v>11649</v>
      </c>
      <c r="M1492" t="s">
        <v>11290</v>
      </c>
      <c r="N1492" t="s">
        <v>11291</v>
      </c>
      <c r="O1492" t="s">
        <v>10701</v>
      </c>
      <c r="P1492" t="s">
        <v>10682</v>
      </c>
      <c r="Q1492" t="s">
        <v>10683</v>
      </c>
      <c r="R1492">
        <v>232</v>
      </c>
      <c r="S1492" t="s">
        <v>10685</v>
      </c>
      <c r="T1492">
        <v>0.55000000000000004</v>
      </c>
      <c r="U1492" s="1">
        <v>40417</v>
      </c>
    </row>
    <row r="1493" spans="1:21" x14ac:dyDescent="0.3">
      <c r="A1493">
        <v>6588</v>
      </c>
      <c r="B1493">
        <v>46885</v>
      </c>
      <c r="C1493" s="1">
        <v>40701</v>
      </c>
      <c r="D1493" t="s">
        <v>10663</v>
      </c>
      <c r="E1493">
        <v>27</v>
      </c>
      <c r="F1493">
        <v>632.54999999999995</v>
      </c>
      <c r="G1493">
        <v>0.05</v>
      </c>
      <c r="H1493" t="s">
        <v>10664</v>
      </c>
      <c r="I1493">
        <v>165.35</v>
      </c>
      <c r="J1493">
        <v>22.72</v>
      </c>
      <c r="K1493">
        <v>8.99</v>
      </c>
      <c r="L1493" t="s">
        <v>11632</v>
      </c>
      <c r="M1493" t="s">
        <v>11290</v>
      </c>
      <c r="N1493" t="s">
        <v>11291</v>
      </c>
      <c r="O1493" t="s">
        <v>10681</v>
      </c>
      <c r="P1493" t="s">
        <v>10690</v>
      </c>
      <c r="Q1493" t="s">
        <v>10691</v>
      </c>
      <c r="R1493" t="s">
        <v>10953</v>
      </c>
      <c r="S1493" t="s">
        <v>10693</v>
      </c>
      <c r="T1493">
        <v>0.44</v>
      </c>
      <c r="U1493" s="1">
        <v>40705</v>
      </c>
    </row>
    <row r="1494" spans="1:21" x14ac:dyDescent="0.3">
      <c r="A1494">
        <v>6589</v>
      </c>
      <c r="B1494">
        <v>46885</v>
      </c>
      <c r="C1494" s="1">
        <v>40701</v>
      </c>
      <c r="D1494" t="s">
        <v>10663</v>
      </c>
      <c r="E1494">
        <v>48</v>
      </c>
      <c r="F1494">
        <v>90.96</v>
      </c>
      <c r="G1494">
        <v>0.02</v>
      </c>
      <c r="H1494" t="s">
        <v>10664</v>
      </c>
      <c r="I1494">
        <v>-30.11</v>
      </c>
      <c r="J1494">
        <v>1.81</v>
      </c>
      <c r="K1494">
        <v>1.56</v>
      </c>
      <c r="L1494" t="s">
        <v>11632</v>
      </c>
      <c r="M1494" t="s">
        <v>11290</v>
      </c>
      <c r="N1494" t="s">
        <v>11291</v>
      </c>
      <c r="O1494" t="s">
        <v>10681</v>
      </c>
      <c r="P1494" t="s">
        <v>10668</v>
      </c>
      <c r="Q1494" t="s">
        <v>10707</v>
      </c>
      <c r="R1494" t="s">
        <v>11666</v>
      </c>
      <c r="S1494" t="s">
        <v>10709</v>
      </c>
      <c r="T1494">
        <v>0.49</v>
      </c>
      <c r="U1494" s="1">
        <v>40705</v>
      </c>
    </row>
    <row r="1495" spans="1:21" x14ac:dyDescent="0.3">
      <c r="A1495">
        <v>6590</v>
      </c>
      <c r="B1495">
        <v>46885</v>
      </c>
      <c r="C1495" s="1">
        <v>40701</v>
      </c>
      <c r="D1495" t="s">
        <v>10663</v>
      </c>
      <c r="E1495">
        <v>32</v>
      </c>
      <c r="F1495">
        <v>1997.13</v>
      </c>
      <c r="G1495">
        <v>0.05</v>
      </c>
      <c r="H1495" t="s">
        <v>10664</v>
      </c>
      <c r="I1495">
        <v>720.45</v>
      </c>
      <c r="J1495">
        <v>63.94</v>
      </c>
      <c r="K1495">
        <v>14.48</v>
      </c>
      <c r="L1495" t="s">
        <v>11632</v>
      </c>
      <c r="M1495" t="s">
        <v>11290</v>
      </c>
      <c r="N1495" t="s">
        <v>11291</v>
      </c>
      <c r="O1495" t="s">
        <v>10681</v>
      </c>
      <c r="P1495" t="s">
        <v>10690</v>
      </c>
      <c r="Q1495" t="s">
        <v>10691</v>
      </c>
      <c r="R1495" t="s">
        <v>11061</v>
      </c>
      <c r="S1495" t="s">
        <v>10685</v>
      </c>
      <c r="T1495">
        <v>0.46</v>
      </c>
      <c r="U1495" s="1">
        <v>40706</v>
      </c>
    </row>
    <row r="1496" spans="1:21" x14ac:dyDescent="0.3">
      <c r="A1496">
        <v>6596</v>
      </c>
      <c r="B1496">
        <v>46948</v>
      </c>
      <c r="C1496" s="1">
        <v>40318</v>
      </c>
      <c r="D1496" t="s">
        <v>10663</v>
      </c>
      <c r="E1496">
        <v>10</v>
      </c>
      <c r="F1496">
        <v>64.13</v>
      </c>
      <c r="G1496">
        <v>0.1</v>
      </c>
      <c r="H1496" t="s">
        <v>10664</v>
      </c>
      <c r="I1496">
        <v>-28.97</v>
      </c>
      <c r="J1496">
        <v>6.54</v>
      </c>
      <c r="K1496">
        <v>5.27</v>
      </c>
      <c r="L1496" t="s">
        <v>11632</v>
      </c>
      <c r="M1496" t="s">
        <v>11290</v>
      </c>
      <c r="N1496" t="s">
        <v>11291</v>
      </c>
      <c r="O1496" t="s">
        <v>10681</v>
      </c>
      <c r="P1496" t="s">
        <v>10668</v>
      </c>
      <c r="Q1496" t="s">
        <v>10678</v>
      </c>
      <c r="R1496" t="s">
        <v>11357</v>
      </c>
      <c r="S1496" t="s">
        <v>10685</v>
      </c>
      <c r="T1496">
        <v>0.36</v>
      </c>
      <c r="U1496" s="1">
        <v>40322</v>
      </c>
    </row>
    <row r="1497" spans="1:21" x14ac:dyDescent="0.3">
      <c r="A1497">
        <v>6644</v>
      </c>
      <c r="B1497">
        <v>47267</v>
      </c>
      <c r="C1497" s="1">
        <v>40541</v>
      </c>
      <c r="D1497" t="s">
        <v>10704</v>
      </c>
      <c r="E1497">
        <v>24</v>
      </c>
      <c r="F1497">
        <v>492.71</v>
      </c>
      <c r="G1497">
        <v>0.02</v>
      </c>
      <c r="H1497" t="s">
        <v>10664</v>
      </c>
      <c r="I1497">
        <v>67.010000000000005</v>
      </c>
      <c r="J1497">
        <v>19.98</v>
      </c>
      <c r="K1497">
        <v>8.68</v>
      </c>
      <c r="L1497" t="s">
        <v>11601</v>
      </c>
      <c r="M1497" t="s">
        <v>11290</v>
      </c>
      <c r="N1497" t="s">
        <v>11291</v>
      </c>
      <c r="O1497" t="s">
        <v>10681</v>
      </c>
      <c r="P1497" t="s">
        <v>10668</v>
      </c>
      <c r="Q1497" t="s">
        <v>10702</v>
      </c>
      <c r="R1497" t="s">
        <v>11236</v>
      </c>
      <c r="S1497" t="s">
        <v>10685</v>
      </c>
      <c r="T1497">
        <v>0.37</v>
      </c>
      <c r="U1497" s="1">
        <v>40542</v>
      </c>
    </row>
    <row r="1498" spans="1:21" x14ac:dyDescent="0.3">
      <c r="A1498">
        <v>6645</v>
      </c>
      <c r="B1498">
        <v>47267</v>
      </c>
      <c r="C1498" s="1">
        <v>40541</v>
      </c>
      <c r="D1498" t="s">
        <v>10704</v>
      </c>
      <c r="E1498">
        <v>14</v>
      </c>
      <c r="F1498">
        <v>1042.06</v>
      </c>
      <c r="G1498">
        <v>0.04</v>
      </c>
      <c r="H1498" t="s">
        <v>10672</v>
      </c>
      <c r="I1498">
        <v>-931.25</v>
      </c>
      <c r="J1498">
        <v>70.89</v>
      </c>
      <c r="K1498">
        <v>89.3</v>
      </c>
      <c r="L1498" t="s">
        <v>11601</v>
      </c>
      <c r="M1498" t="s">
        <v>11290</v>
      </c>
      <c r="N1498" t="s">
        <v>11291</v>
      </c>
      <c r="O1498" t="s">
        <v>10681</v>
      </c>
      <c r="P1498" t="s">
        <v>10690</v>
      </c>
      <c r="Q1498" t="s">
        <v>10724</v>
      </c>
      <c r="R1498" t="s">
        <v>11667</v>
      </c>
      <c r="S1498" t="s">
        <v>10723</v>
      </c>
      <c r="T1498">
        <v>0.69</v>
      </c>
      <c r="U1498" s="1">
        <v>40542</v>
      </c>
    </row>
    <row r="1499" spans="1:21" x14ac:dyDescent="0.3">
      <c r="A1499">
        <v>6656</v>
      </c>
      <c r="B1499">
        <v>47333</v>
      </c>
      <c r="C1499" s="1">
        <v>40793</v>
      </c>
      <c r="D1499" t="s">
        <v>10719</v>
      </c>
      <c r="E1499">
        <v>16</v>
      </c>
      <c r="F1499">
        <v>760.24850000000004</v>
      </c>
      <c r="G1499">
        <v>0.04</v>
      </c>
      <c r="H1499" t="s">
        <v>10664</v>
      </c>
      <c r="I1499">
        <v>29.8</v>
      </c>
      <c r="J1499">
        <v>55.99</v>
      </c>
      <c r="K1499">
        <v>3.3</v>
      </c>
      <c r="L1499" t="s">
        <v>11599</v>
      </c>
      <c r="M1499" t="s">
        <v>11290</v>
      </c>
      <c r="N1499" t="s">
        <v>11291</v>
      </c>
      <c r="O1499" t="s">
        <v>10701</v>
      </c>
      <c r="P1499" t="s">
        <v>10682</v>
      </c>
      <c r="Q1499" t="s">
        <v>10683</v>
      </c>
      <c r="R1499" t="s">
        <v>10930</v>
      </c>
      <c r="S1499" t="s">
        <v>10693</v>
      </c>
      <c r="T1499">
        <v>0.59</v>
      </c>
      <c r="U1499" s="1">
        <v>40793</v>
      </c>
    </row>
    <row r="1500" spans="1:21" x14ac:dyDescent="0.3">
      <c r="A1500">
        <v>6762</v>
      </c>
      <c r="B1500">
        <v>48167</v>
      </c>
      <c r="C1500" s="1">
        <v>40062</v>
      </c>
      <c r="D1500" t="s">
        <v>10719</v>
      </c>
      <c r="E1500">
        <v>43</v>
      </c>
      <c r="F1500">
        <v>5041.46</v>
      </c>
      <c r="G1500">
        <v>0.06</v>
      </c>
      <c r="H1500" t="s">
        <v>10672</v>
      </c>
      <c r="I1500">
        <v>-2136.66</v>
      </c>
      <c r="J1500">
        <v>122.99</v>
      </c>
      <c r="K1500">
        <v>70.2</v>
      </c>
      <c r="L1500" t="s">
        <v>11642</v>
      </c>
      <c r="M1500" t="s">
        <v>11290</v>
      </c>
      <c r="N1500" t="s">
        <v>11291</v>
      </c>
      <c r="O1500" t="s">
        <v>10681</v>
      </c>
      <c r="P1500" t="s">
        <v>10690</v>
      </c>
      <c r="Q1500" t="s">
        <v>10753</v>
      </c>
      <c r="R1500" t="s">
        <v>11056</v>
      </c>
    </row>
    <row r="1501" spans="1:21" x14ac:dyDescent="0.3">
      <c r="A1501">
        <v>6763</v>
      </c>
      <c r="B1501">
        <v>48167</v>
      </c>
      <c r="C1501" s="1">
        <v>40062</v>
      </c>
      <c r="D1501" t="s">
        <v>10719</v>
      </c>
      <c r="E1501">
        <v>45</v>
      </c>
      <c r="F1501">
        <v>282.98</v>
      </c>
      <c r="G1501">
        <v>0.06</v>
      </c>
      <c r="H1501" t="s">
        <v>10664</v>
      </c>
      <c r="I1501">
        <v>-237.47</v>
      </c>
      <c r="J1501">
        <v>6.48</v>
      </c>
      <c r="K1501">
        <v>8.8800000000000008</v>
      </c>
      <c r="L1501" t="s">
        <v>11642</v>
      </c>
      <c r="M1501" t="s">
        <v>11290</v>
      </c>
      <c r="N1501" t="s">
        <v>11291</v>
      </c>
      <c r="O1501" t="s">
        <v>10681</v>
      </c>
      <c r="P1501" t="s">
        <v>10668</v>
      </c>
      <c r="Q1501" t="s">
        <v>10702</v>
      </c>
      <c r="R1501" t="s">
        <v>10863</v>
      </c>
      <c r="S1501" t="s">
        <v>10685</v>
      </c>
      <c r="T1501">
        <v>0.37</v>
      </c>
      <c r="U1501" s="1">
        <v>40063</v>
      </c>
    </row>
    <row r="1502" spans="1:21" x14ac:dyDescent="0.3">
      <c r="A1502">
        <v>6764</v>
      </c>
      <c r="B1502">
        <v>48167</v>
      </c>
      <c r="C1502" s="1">
        <v>40062</v>
      </c>
      <c r="D1502" t="s">
        <v>10719</v>
      </c>
      <c r="E1502">
        <v>27</v>
      </c>
      <c r="F1502">
        <v>8817.7099999999991</v>
      </c>
      <c r="G1502">
        <v>0.09</v>
      </c>
      <c r="H1502" t="s">
        <v>10672</v>
      </c>
      <c r="I1502">
        <v>-2946.05</v>
      </c>
      <c r="J1502">
        <v>349.45</v>
      </c>
      <c r="K1502">
        <v>60</v>
      </c>
      <c r="L1502" t="s">
        <v>11642</v>
      </c>
      <c r="M1502" t="s">
        <v>11290</v>
      </c>
      <c r="N1502" t="s">
        <v>11291</v>
      </c>
      <c r="O1502" t="s">
        <v>10681</v>
      </c>
      <c r="P1502" t="s">
        <v>10690</v>
      </c>
      <c r="Q1502" t="s">
        <v>10724</v>
      </c>
      <c r="R1502" t="s">
        <v>10949</v>
      </c>
    </row>
    <row r="1503" spans="1:21" x14ac:dyDescent="0.3">
      <c r="A1503">
        <v>6774</v>
      </c>
      <c r="B1503">
        <v>48230</v>
      </c>
      <c r="C1503" s="1">
        <v>39869</v>
      </c>
      <c r="D1503" t="s">
        <v>10686</v>
      </c>
      <c r="E1503">
        <v>39</v>
      </c>
      <c r="F1503">
        <v>1140.26</v>
      </c>
      <c r="G1503">
        <v>0.04</v>
      </c>
      <c r="H1503" t="s">
        <v>10697</v>
      </c>
      <c r="I1503">
        <v>387.2</v>
      </c>
      <c r="J1503">
        <v>29.18</v>
      </c>
      <c r="K1503">
        <v>8.5500000000000007</v>
      </c>
      <c r="L1503" t="s">
        <v>11642</v>
      </c>
      <c r="M1503" t="s">
        <v>11290</v>
      </c>
      <c r="N1503" t="s">
        <v>11291</v>
      </c>
      <c r="O1503" t="s">
        <v>10681</v>
      </c>
      <c r="P1503" t="s">
        <v>10690</v>
      </c>
      <c r="Q1503" t="s">
        <v>10691</v>
      </c>
      <c r="R1503" t="s">
        <v>11229</v>
      </c>
    </row>
    <row r="1504" spans="1:21" x14ac:dyDescent="0.3">
      <c r="A1504">
        <v>6775</v>
      </c>
      <c r="B1504">
        <v>48230</v>
      </c>
      <c r="C1504" s="1">
        <v>39869</v>
      </c>
      <c r="D1504" t="s">
        <v>10686</v>
      </c>
      <c r="E1504">
        <v>31</v>
      </c>
      <c r="F1504">
        <v>2645.8</v>
      </c>
      <c r="G1504">
        <v>0</v>
      </c>
      <c r="H1504" t="s">
        <v>10664</v>
      </c>
      <c r="I1504">
        <v>-684.78</v>
      </c>
      <c r="J1504">
        <v>80.98</v>
      </c>
      <c r="K1504">
        <v>35</v>
      </c>
      <c r="L1504" t="s">
        <v>11642</v>
      </c>
      <c r="M1504" t="s">
        <v>11290</v>
      </c>
      <c r="N1504" t="s">
        <v>11291</v>
      </c>
      <c r="O1504" t="s">
        <v>10681</v>
      </c>
      <c r="P1504" t="s">
        <v>10668</v>
      </c>
      <c r="Q1504" t="s">
        <v>10669</v>
      </c>
      <c r="R1504" t="s">
        <v>11645</v>
      </c>
      <c r="S1504" t="s">
        <v>10769</v>
      </c>
      <c r="T1504">
        <v>0.83</v>
      </c>
      <c r="U1504" s="1">
        <v>39871</v>
      </c>
    </row>
    <row r="1505" spans="1:21" x14ac:dyDescent="0.3">
      <c r="A1505">
        <v>6806</v>
      </c>
      <c r="B1505">
        <v>48480</v>
      </c>
      <c r="C1505" s="1">
        <v>40180</v>
      </c>
      <c r="D1505" t="s">
        <v>10719</v>
      </c>
      <c r="E1505">
        <v>32</v>
      </c>
      <c r="F1505">
        <v>11103.75</v>
      </c>
      <c r="G1505">
        <v>0.1</v>
      </c>
      <c r="H1505" t="s">
        <v>10672</v>
      </c>
      <c r="I1505">
        <v>-522.59</v>
      </c>
      <c r="J1505">
        <v>370.98</v>
      </c>
      <c r="K1505">
        <v>99</v>
      </c>
      <c r="L1505" t="s">
        <v>11610</v>
      </c>
      <c r="M1505" t="s">
        <v>11290</v>
      </c>
      <c r="N1505" t="s">
        <v>11291</v>
      </c>
      <c r="O1505" t="s">
        <v>10681</v>
      </c>
      <c r="P1505" t="s">
        <v>10668</v>
      </c>
      <c r="Q1505" t="s">
        <v>10669</v>
      </c>
      <c r="R1505" t="s">
        <v>10980</v>
      </c>
    </row>
    <row r="1506" spans="1:21" x14ac:dyDescent="0.3">
      <c r="A1506">
        <v>6825</v>
      </c>
      <c r="B1506">
        <v>48614</v>
      </c>
      <c r="C1506" s="1">
        <v>41060</v>
      </c>
      <c r="D1506" t="s">
        <v>10719</v>
      </c>
      <c r="E1506">
        <v>46</v>
      </c>
      <c r="F1506">
        <v>7965.9025000000001</v>
      </c>
      <c r="G1506">
        <v>0.01</v>
      </c>
      <c r="H1506" t="s">
        <v>10664</v>
      </c>
      <c r="I1506">
        <v>2311.96</v>
      </c>
      <c r="J1506">
        <v>195.99</v>
      </c>
      <c r="K1506">
        <v>8.99</v>
      </c>
      <c r="L1506" t="s">
        <v>11661</v>
      </c>
      <c r="M1506" t="s">
        <v>11290</v>
      </c>
      <c r="N1506" t="s">
        <v>11291</v>
      </c>
      <c r="O1506" t="s">
        <v>10681</v>
      </c>
      <c r="P1506" t="s">
        <v>10682</v>
      </c>
      <c r="Q1506" t="s">
        <v>10683</v>
      </c>
      <c r="R1506" t="s">
        <v>11288</v>
      </c>
      <c r="S1506" t="s">
        <v>10685</v>
      </c>
      <c r="T1506">
        <v>0.6</v>
      </c>
      <c r="U1506" s="1">
        <v>41060</v>
      </c>
    </row>
    <row r="1507" spans="1:21" x14ac:dyDescent="0.3">
      <c r="A1507">
        <v>6844</v>
      </c>
      <c r="B1507">
        <v>48772</v>
      </c>
      <c r="C1507" s="1">
        <v>39945</v>
      </c>
      <c r="D1507" t="s">
        <v>10704</v>
      </c>
      <c r="E1507">
        <v>44</v>
      </c>
      <c r="F1507">
        <v>3202.25</v>
      </c>
      <c r="G1507">
        <v>0.09</v>
      </c>
      <c r="H1507" t="s">
        <v>10664</v>
      </c>
      <c r="I1507">
        <v>991.26</v>
      </c>
      <c r="J1507">
        <v>78.69</v>
      </c>
      <c r="K1507">
        <v>19.989999999999998</v>
      </c>
      <c r="L1507" t="s">
        <v>11668</v>
      </c>
      <c r="M1507" t="s">
        <v>11290</v>
      </c>
      <c r="N1507" t="s">
        <v>11291</v>
      </c>
      <c r="O1507" t="s">
        <v>10667</v>
      </c>
      <c r="P1507" t="s">
        <v>10690</v>
      </c>
      <c r="Q1507" t="s">
        <v>10691</v>
      </c>
      <c r="R1507" t="s">
        <v>11397</v>
      </c>
      <c r="S1507" t="s">
        <v>10685</v>
      </c>
      <c r="T1507">
        <v>0.43</v>
      </c>
      <c r="U1507" s="1">
        <v>39947</v>
      </c>
    </row>
    <row r="1508" spans="1:21" x14ac:dyDescent="0.3">
      <c r="A1508">
        <v>6845</v>
      </c>
      <c r="B1508">
        <v>48772</v>
      </c>
      <c r="C1508" s="1">
        <v>39945</v>
      </c>
      <c r="D1508" t="s">
        <v>10704</v>
      </c>
      <c r="E1508">
        <v>11</v>
      </c>
      <c r="F1508">
        <v>81.25</v>
      </c>
      <c r="G1508">
        <v>0.01</v>
      </c>
      <c r="H1508" t="s">
        <v>10664</v>
      </c>
      <c r="I1508">
        <v>-44.54</v>
      </c>
      <c r="J1508">
        <v>6.48</v>
      </c>
      <c r="K1508">
        <v>7.86</v>
      </c>
      <c r="L1508" t="s">
        <v>11668</v>
      </c>
      <c r="M1508" t="s">
        <v>11290</v>
      </c>
      <c r="N1508" t="s">
        <v>11291</v>
      </c>
      <c r="O1508" t="s">
        <v>10667</v>
      </c>
      <c r="P1508" t="s">
        <v>10668</v>
      </c>
      <c r="Q1508" t="s">
        <v>10702</v>
      </c>
      <c r="R1508" t="s">
        <v>10793</v>
      </c>
      <c r="S1508" t="s">
        <v>10685</v>
      </c>
      <c r="T1508">
        <v>0.37</v>
      </c>
      <c r="U1508" s="1">
        <v>39946</v>
      </c>
    </row>
    <row r="1509" spans="1:21" x14ac:dyDescent="0.3">
      <c r="A1509">
        <v>6846</v>
      </c>
      <c r="B1509">
        <v>48772</v>
      </c>
      <c r="C1509" s="1">
        <v>39945</v>
      </c>
      <c r="D1509" t="s">
        <v>10704</v>
      </c>
      <c r="E1509">
        <v>18</v>
      </c>
      <c r="F1509">
        <v>57.17</v>
      </c>
      <c r="G1509">
        <v>0.08</v>
      </c>
      <c r="H1509" t="s">
        <v>10664</v>
      </c>
      <c r="I1509">
        <v>-24.03</v>
      </c>
      <c r="J1509">
        <v>3.28</v>
      </c>
      <c r="K1509">
        <v>2.31</v>
      </c>
      <c r="L1509" t="s">
        <v>11668</v>
      </c>
      <c r="M1509" t="s">
        <v>11290</v>
      </c>
      <c r="N1509" t="s">
        <v>11291</v>
      </c>
      <c r="O1509" t="s">
        <v>10667</v>
      </c>
      <c r="P1509" t="s">
        <v>10668</v>
      </c>
      <c r="Q1509" t="s">
        <v>10736</v>
      </c>
      <c r="R1509" t="s">
        <v>11669</v>
      </c>
      <c r="S1509" t="s">
        <v>10709</v>
      </c>
      <c r="T1509">
        <v>0.56000000000000005</v>
      </c>
      <c r="U1509" s="1">
        <v>39946</v>
      </c>
    </row>
    <row r="1510" spans="1:21" x14ac:dyDescent="0.3">
      <c r="A1510">
        <v>6847</v>
      </c>
      <c r="B1510">
        <v>48772</v>
      </c>
      <c r="C1510" s="1">
        <v>39945</v>
      </c>
      <c r="D1510" t="s">
        <v>10704</v>
      </c>
      <c r="E1510">
        <v>12</v>
      </c>
      <c r="F1510">
        <v>41.97</v>
      </c>
      <c r="G1510">
        <v>0.05</v>
      </c>
      <c r="H1510" t="s">
        <v>10664</v>
      </c>
      <c r="I1510">
        <v>-37.03</v>
      </c>
      <c r="J1510">
        <v>3.28</v>
      </c>
      <c r="K1510">
        <v>4.2</v>
      </c>
      <c r="L1510" t="s">
        <v>11668</v>
      </c>
      <c r="M1510" t="s">
        <v>11290</v>
      </c>
      <c r="N1510" t="s">
        <v>11291</v>
      </c>
      <c r="O1510" t="s">
        <v>10667</v>
      </c>
      <c r="P1510" t="s">
        <v>10668</v>
      </c>
      <c r="Q1510" t="s">
        <v>10736</v>
      </c>
      <c r="R1510" t="s">
        <v>11670</v>
      </c>
      <c r="S1510" t="s">
        <v>10709</v>
      </c>
      <c r="T1510">
        <v>0.56000000000000005</v>
      </c>
      <c r="U1510" s="1">
        <v>39946</v>
      </c>
    </row>
    <row r="1511" spans="1:21" x14ac:dyDescent="0.3">
      <c r="A1511">
        <v>6848</v>
      </c>
      <c r="B1511">
        <v>48772</v>
      </c>
      <c r="C1511" s="1">
        <v>39945</v>
      </c>
      <c r="D1511" t="s">
        <v>10704</v>
      </c>
      <c r="E1511">
        <v>10</v>
      </c>
      <c r="F1511">
        <v>35.64</v>
      </c>
      <c r="G1511">
        <v>0.05</v>
      </c>
      <c r="H1511" t="s">
        <v>10664</v>
      </c>
      <c r="I1511">
        <v>-0.71</v>
      </c>
      <c r="J1511">
        <v>3.58</v>
      </c>
      <c r="K1511">
        <v>1.63</v>
      </c>
      <c r="L1511" t="s">
        <v>11668</v>
      </c>
      <c r="M1511" t="s">
        <v>11290</v>
      </c>
      <c r="N1511" t="s">
        <v>11291</v>
      </c>
      <c r="O1511" t="s">
        <v>10667</v>
      </c>
      <c r="P1511" t="s">
        <v>10668</v>
      </c>
      <c r="Q1511" t="s">
        <v>10707</v>
      </c>
      <c r="R1511" t="s">
        <v>11671</v>
      </c>
    </row>
    <row r="1512" spans="1:21" x14ac:dyDescent="0.3">
      <c r="A1512">
        <v>6852</v>
      </c>
      <c r="B1512">
        <v>48800</v>
      </c>
      <c r="C1512" s="1">
        <v>40473</v>
      </c>
      <c r="D1512" t="s">
        <v>10686</v>
      </c>
      <c r="E1512">
        <v>8</v>
      </c>
      <c r="F1512">
        <v>28761.52</v>
      </c>
      <c r="G1512">
        <v>0.04</v>
      </c>
      <c r="H1512" t="s">
        <v>10664</v>
      </c>
      <c r="I1512">
        <v>285.11</v>
      </c>
      <c r="J1512">
        <v>3499.99</v>
      </c>
      <c r="K1512">
        <v>24.49</v>
      </c>
      <c r="L1512" t="s">
        <v>11649</v>
      </c>
      <c r="M1512" t="s">
        <v>11290</v>
      </c>
      <c r="N1512" t="s">
        <v>11291</v>
      </c>
      <c r="O1512" t="s">
        <v>10701</v>
      </c>
      <c r="P1512" t="s">
        <v>10682</v>
      </c>
      <c r="Q1512" t="s">
        <v>10740</v>
      </c>
      <c r="R1512" t="s">
        <v>11246</v>
      </c>
      <c r="S1512" t="s">
        <v>10769</v>
      </c>
      <c r="T1512">
        <v>0.37</v>
      </c>
      <c r="U1512" s="1">
        <v>40474</v>
      </c>
    </row>
    <row r="1513" spans="1:21" x14ac:dyDescent="0.3">
      <c r="A1513">
        <v>6867</v>
      </c>
      <c r="B1513">
        <v>48931</v>
      </c>
      <c r="C1513" s="1">
        <v>39981</v>
      </c>
      <c r="D1513" t="s">
        <v>10663</v>
      </c>
      <c r="E1513">
        <v>33</v>
      </c>
      <c r="F1513">
        <v>750.66</v>
      </c>
      <c r="G1513">
        <v>0</v>
      </c>
      <c r="H1513" t="s">
        <v>10664</v>
      </c>
      <c r="I1513">
        <v>120.05</v>
      </c>
      <c r="J1513">
        <v>20.95</v>
      </c>
      <c r="K1513">
        <v>4</v>
      </c>
      <c r="L1513" t="s">
        <v>11633</v>
      </c>
      <c r="M1513" t="s">
        <v>11290</v>
      </c>
      <c r="N1513" t="s">
        <v>11291</v>
      </c>
      <c r="O1513" t="s">
        <v>10681</v>
      </c>
      <c r="P1513" t="s">
        <v>10682</v>
      </c>
      <c r="Q1513" t="s">
        <v>10711</v>
      </c>
      <c r="R1513" t="s">
        <v>10870</v>
      </c>
    </row>
    <row r="1514" spans="1:21" x14ac:dyDescent="0.3">
      <c r="A1514">
        <v>6868</v>
      </c>
      <c r="B1514">
        <v>48931</v>
      </c>
      <c r="C1514" s="1">
        <v>39981</v>
      </c>
      <c r="D1514" t="s">
        <v>10663</v>
      </c>
      <c r="E1514">
        <v>8</v>
      </c>
      <c r="F1514">
        <v>254.32</v>
      </c>
      <c r="G1514">
        <v>0.01</v>
      </c>
      <c r="H1514" t="s">
        <v>10664</v>
      </c>
      <c r="I1514">
        <v>-117.39</v>
      </c>
      <c r="J1514">
        <v>30.98</v>
      </c>
      <c r="K1514">
        <v>6.5</v>
      </c>
      <c r="L1514" t="s">
        <v>11633</v>
      </c>
      <c r="M1514" t="s">
        <v>11290</v>
      </c>
      <c r="N1514" t="s">
        <v>11291</v>
      </c>
      <c r="O1514" t="s">
        <v>10681</v>
      </c>
      <c r="P1514" t="s">
        <v>10682</v>
      </c>
      <c r="Q1514" t="s">
        <v>10711</v>
      </c>
      <c r="R1514" t="s">
        <v>11412</v>
      </c>
      <c r="S1514" t="s">
        <v>10685</v>
      </c>
      <c r="T1514">
        <v>0.79</v>
      </c>
      <c r="U1514" s="1">
        <v>39983</v>
      </c>
    </row>
    <row r="1515" spans="1:21" x14ac:dyDescent="0.3">
      <c r="A1515">
        <v>6869</v>
      </c>
      <c r="B1515">
        <v>48931</v>
      </c>
      <c r="C1515" s="1">
        <v>39981</v>
      </c>
      <c r="D1515" t="s">
        <v>10663</v>
      </c>
      <c r="E1515">
        <v>42</v>
      </c>
      <c r="F1515">
        <v>2149.37</v>
      </c>
      <c r="G1515">
        <v>0.03</v>
      </c>
      <c r="H1515" t="s">
        <v>10664</v>
      </c>
      <c r="I1515">
        <v>217.87</v>
      </c>
      <c r="J1515">
        <v>51.75</v>
      </c>
      <c r="K1515">
        <v>19.989999999999998</v>
      </c>
      <c r="L1515" t="s">
        <v>11633</v>
      </c>
      <c r="M1515" t="s">
        <v>11290</v>
      </c>
      <c r="N1515" t="s">
        <v>11291</v>
      </c>
      <c r="O1515" t="s">
        <v>10681</v>
      </c>
      <c r="P1515" t="s">
        <v>10690</v>
      </c>
      <c r="Q1515" t="s">
        <v>10691</v>
      </c>
      <c r="R1515" t="s">
        <v>10931</v>
      </c>
      <c r="S1515" t="s">
        <v>10685</v>
      </c>
      <c r="T1515">
        <v>0.55000000000000004</v>
      </c>
      <c r="U1515" s="1">
        <v>39986</v>
      </c>
    </row>
    <row r="1516" spans="1:21" x14ac:dyDescent="0.3">
      <c r="A1516">
        <v>6892</v>
      </c>
      <c r="B1516">
        <v>49126</v>
      </c>
      <c r="C1516" s="1">
        <v>40734</v>
      </c>
      <c r="D1516" t="s">
        <v>10663</v>
      </c>
      <c r="E1516">
        <v>33</v>
      </c>
      <c r="F1516">
        <v>5661.08</v>
      </c>
      <c r="G1516">
        <v>0</v>
      </c>
      <c r="H1516" t="s">
        <v>10672</v>
      </c>
      <c r="I1516">
        <v>1055.47</v>
      </c>
      <c r="J1516">
        <v>160.97999999999999</v>
      </c>
      <c r="K1516">
        <v>30</v>
      </c>
      <c r="L1516" t="s">
        <v>11514</v>
      </c>
      <c r="M1516" t="s">
        <v>11290</v>
      </c>
      <c r="N1516" t="s">
        <v>11291</v>
      </c>
      <c r="O1516" t="s">
        <v>10681</v>
      </c>
      <c r="P1516" t="s">
        <v>10690</v>
      </c>
      <c r="Q1516" t="s">
        <v>10753</v>
      </c>
      <c r="R1516" t="s">
        <v>11359</v>
      </c>
      <c r="S1516" t="s">
        <v>10677</v>
      </c>
      <c r="T1516">
        <v>0.62</v>
      </c>
      <c r="U1516" s="1">
        <v>40741</v>
      </c>
    </row>
    <row r="1517" spans="1:21" x14ac:dyDescent="0.3">
      <c r="A1517">
        <v>6908</v>
      </c>
      <c r="B1517">
        <v>49283</v>
      </c>
      <c r="C1517" s="1">
        <v>40158</v>
      </c>
      <c r="D1517" t="s">
        <v>10671</v>
      </c>
      <c r="E1517">
        <v>25</v>
      </c>
      <c r="F1517">
        <v>334.71</v>
      </c>
      <c r="G1517">
        <v>0.01</v>
      </c>
      <c r="H1517" t="s">
        <v>10664</v>
      </c>
      <c r="I1517">
        <v>31.74</v>
      </c>
      <c r="J1517">
        <v>12.28</v>
      </c>
      <c r="K1517">
        <v>6.47</v>
      </c>
      <c r="L1517" t="s">
        <v>11618</v>
      </c>
      <c r="M1517" t="s">
        <v>11290</v>
      </c>
      <c r="N1517" t="s">
        <v>11291</v>
      </c>
      <c r="O1517" t="s">
        <v>10701</v>
      </c>
      <c r="P1517" t="s">
        <v>10668</v>
      </c>
      <c r="Q1517" t="s">
        <v>10702</v>
      </c>
      <c r="R1517" t="s">
        <v>10772</v>
      </c>
      <c r="S1517" t="s">
        <v>10685</v>
      </c>
      <c r="T1517">
        <v>0.38</v>
      </c>
      <c r="U1517" s="1">
        <v>40159</v>
      </c>
    </row>
    <row r="1518" spans="1:21" x14ac:dyDescent="0.3">
      <c r="A1518">
        <v>6927</v>
      </c>
      <c r="B1518">
        <v>49441</v>
      </c>
      <c r="C1518" s="1">
        <v>40083</v>
      </c>
      <c r="D1518" t="s">
        <v>10704</v>
      </c>
      <c r="E1518">
        <v>49</v>
      </c>
      <c r="F1518">
        <v>1981.26</v>
      </c>
      <c r="G1518">
        <v>7.0000000000000007E-2</v>
      </c>
      <c r="H1518" t="s">
        <v>10697</v>
      </c>
      <c r="I1518">
        <v>100.8</v>
      </c>
      <c r="J1518">
        <v>41.32</v>
      </c>
      <c r="K1518">
        <v>8.66</v>
      </c>
      <c r="L1518" t="s">
        <v>11655</v>
      </c>
      <c r="M1518" t="s">
        <v>11290</v>
      </c>
      <c r="N1518" t="s">
        <v>11291</v>
      </c>
      <c r="O1518" t="s">
        <v>10701</v>
      </c>
      <c r="P1518" t="s">
        <v>10690</v>
      </c>
      <c r="Q1518" t="s">
        <v>10691</v>
      </c>
      <c r="R1518" t="s">
        <v>11257</v>
      </c>
    </row>
    <row r="1519" spans="1:21" x14ac:dyDescent="0.3">
      <c r="A1519">
        <v>6944</v>
      </c>
      <c r="B1519">
        <v>49601</v>
      </c>
      <c r="C1519" s="1">
        <v>40569</v>
      </c>
      <c r="D1519" t="s">
        <v>10663</v>
      </c>
      <c r="E1519">
        <v>15</v>
      </c>
      <c r="F1519">
        <v>1756.46</v>
      </c>
      <c r="G1519">
        <v>0.01</v>
      </c>
      <c r="H1519" t="s">
        <v>10672</v>
      </c>
      <c r="I1519">
        <v>-101.19</v>
      </c>
      <c r="J1519">
        <v>113.98</v>
      </c>
      <c r="K1519">
        <v>30</v>
      </c>
      <c r="L1519" t="s">
        <v>11514</v>
      </c>
      <c r="M1519" t="s">
        <v>11290</v>
      </c>
      <c r="N1519" t="s">
        <v>11291</v>
      </c>
      <c r="O1519" t="s">
        <v>10701</v>
      </c>
      <c r="P1519" t="s">
        <v>10690</v>
      </c>
      <c r="Q1519" t="s">
        <v>10753</v>
      </c>
      <c r="R1519" t="s">
        <v>11446</v>
      </c>
      <c r="S1519" t="s">
        <v>10677</v>
      </c>
      <c r="T1519">
        <v>0.69</v>
      </c>
      <c r="U1519" s="1">
        <v>40576</v>
      </c>
    </row>
    <row r="1520" spans="1:21" x14ac:dyDescent="0.3">
      <c r="A1520">
        <v>6960</v>
      </c>
      <c r="B1520">
        <v>49763</v>
      </c>
      <c r="C1520" s="1">
        <v>40587</v>
      </c>
      <c r="D1520" t="s">
        <v>10719</v>
      </c>
      <c r="E1520">
        <v>8</v>
      </c>
      <c r="F1520">
        <v>49.04</v>
      </c>
      <c r="G1520">
        <v>0.02</v>
      </c>
      <c r="H1520" t="s">
        <v>10664</v>
      </c>
      <c r="I1520">
        <v>9.2899999999999991</v>
      </c>
      <c r="J1520">
        <v>5.68</v>
      </c>
      <c r="K1520">
        <v>1.39</v>
      </c>
      <c r="L1520" t="s">
        <v>11627</v>
      </c>
      <c r="M1520" t="s">
        <v>11290</v>
      </c>
      <c r="N1520" t="s">
        <v>11291</v>
      </c>
      <c r="O1520" t="s">
        <v>10681</v>
      </c>
      <c r="P1520" t="s">
        <v>10668</v>
      </c>
      <c r="Q1520" t="s">
        <v>10717</v>
      </c>
      <c r="R1520" t="s">
        <v>11239</v>
      </c>
      <c r="S1520" t="s">
        <v>10685</v>
      </c>
      <c r="T1520">
        <v>0.38</v>
      </c>
      <c r="U1520" s="1">
        <v>40588</v>
      </c>
    </row>
    <row r="1521" spans="1:21" x14ac:dyDescent="0.3">
      <c r="A1521">
        <v>6961</v>
      </c>
      <c r="B1521">
        <v>49763</v>
      </c>
      <c r="C1521" s="1">
        <v>40587</v>
      </c>
      <c r="D1521" t="s">
        <v>10719</v>
      </c>
      <c r="E1521">
        <v>6</v>
      </c>
      <c r="F1521">
        <v>2320.35</v>
      </c>
      <c r="G1521">
        <v>0</v>
      </c>
      <c r="H1521" t="s">
        <v>10672</v>
      </c>
      <c r="I1521">
        <v>-237.62</v>
      </c>
      <c r="J1521">
        <v>348.21</v>
      </c>
      <c r="K1521">
        <v>84.84</v>
      </c>
      <c r="L1521" t="s">
        <v>11627</v>
      </c>
      <c r="M1521" t="s">
        <v>11290</v>
      </c>
      <c r="N1521" t="s">
        <v>11291</v>
      </c>
      <c r="O1521" t="s">
        <v>10681</v>
      </c>
      <c r="P1521" t="s">
        <v>10690</v>
      </c>
      <c r="Q1521" t="s">
        <v>10724</v>
      </c>
      <c r="R1521" t="s">
        <v>11220</v>
      </c>
      <c r="S1521" t="s">
        <v>10723</v>
      </c>
      <c r="T1521">
        <v>0.66</v>
      </c>
      <c r="U1521" s="1">
        <v>40587</v>
      </c>
    </row>
    <row r="1522" spans="1:21" x14ac:dyDescent="0.3">
      <c r="A1522">
        <v>6988</v>
      </c>
      <c r="B1522">
        <v>49927</v>
      </c>
      <c r="C1522" s="1">
        <v>41110</v>
      </c>
      <c r="D1522" t="s">
        <v>10686</v>
      </c>
      <c r="E1522">
        <v>26</v>
      </c>
      <c r="F1522">
        <v>139.54</v>
      </c>
      <c r="G1522">
        <v>0.01</v>
      </c>
      <c r="H1522" t="s">
        <v>10664</v>
      </c>
      <c r="I1522">
        <v>-54.08</v>
      </c>
      <c r="J1522">
        <v>4.9800000000000004</v>
      </c>
      <c r="K1522">
        <v>4.95</v>
      </c>
      <c r="L1522" t="s">
        <v>11649</v>
      </c>
      <c r="M1522" t="s">
        <v>11290</v>
      </c>
      <c r="N1522" t="s">
        <v>11291</v>
      </c>
      <c r="O1522" t="s">
        <v>10701</v>
      </c>
      <c r="P1522" t="s">
        <v>10668</v>
      </c>
      <c r="Q1522" t="s">
        <v>10678</v>
      </c>
      <c r="R1522" t="s">
        <v>11308</v>
      </c>
      <c r="S1522" t="s">
        <v>10685</v>
      </c>
      <c r="T1522">
        <v>0.37</v>
      </c>
      <c r="U1522" s="1">
        <v>41110</v>
      </c>
    </row>
    <row r="1523" spans="1:21" x14ac:dyDescent="0.3">
      <c r="A1523">
        <v>6989</v>
      </c>
      <c r="B1523">
        <v>49927</v>
      </c>
      <c r="C1523" s="1">
        <v>41110</v>
      </c>
      <c r="D1523" t="s">
        <v>10686</v>
      </c>
      <c r="E1523">
        <v>28</v>
      </c>
      <c r="F1523">
        <v>199.52</v>
      </c>
      <c r="G1523">
        <v>0.08</v>
      </c>
      <c r="H1523" t="s">
        <v>10664</v>
      </c>
      <c r="I1523">
        <v>13.44</v>
      </c>
      <c r="J1523">
        <v>7.59</v>
      </c>
      <c r="K1523">
        <v>4</v>
      </c>
      <c r="L1523" t="s">
        <v>11649</v>
      </c>
      <c r="M1523" t="s">
        <v>11290</v>
      </c>
      <c r="N1523" t="s">
        <v>11291</v>
      </c>
      <c r="O1523" t="s">
        <v>10701</v>
      </c>
      <c r="P1523" t="s">
        <v>10690</v>
      </c>
      <c r="Q1523" t="s">
        <v>10691</v>
      </c>
      <c r="R1523" t="s">
        <v>11129</v>
      </c>
    </row>
    <row r="1524" spans="1:21" x14ac:dyDescent="0.3">
      <c r="A1524">
        <v>6990</v>
      </c>
      <c r="B1524">
        <v>49927</v>
      </c>
      <c r="C1524" s="1">
        <v>41110</v>
      </c>
      <c r="D1524" t="s">
        <v>10686</v>
      </c>
      <c r="E1524">
        <v>39</v>
      </c>
      <c r="F1524">
        <v>85.66</v>
      </c>
      <c r="G1524">
        <v>0.04</v>
      </c>
      <c r="H1524" t="s">
        <v>10664</v>
      </c>
      <c r="I1524">
        <v>6.67</v>
      </c>
      <c r="J1524">
        <v>2.1800000000000002</v>
      </c>
      <c r="K1524">
        <v>0.78</v>
      </c>
      <c r="L1524" t="s">
        <v>11649</v>
      </c>
      <c r="M1524" t="s">
        <v>11290</v>
      </c>
      <c r="N1524" t="s">
        <v>11291</v>
      </c>
      <c r="O1524" t="s">
        <v>10701</v>
      </c>
      <c r="P1524" t="s">
        <v>10668</v>
      </c>
      <c r="Q1524" t="s">
        <v>10707</v>
      </c>
      <c r="R1524" t="s">
        <v>11058</v>
      </c>
      <c r="S1524" t="s">
        <v>10709</v>
      </c>
      <c r="T1524">
        <v>0.52</v>
      </c>
      <c r="U1524" s="1">
        <v>41111</v>
      </c>
    </row>
    <row r="1525" spans="1:21" x14ac:dyDescent="0.3">
      <c r="A1525">
        <v>7009</v>
      </c>
      <c r="B1525">
        <v>50048</v>
      </c>
      <c r="C1525" s="1">
        <v>40196</v>
      </c>
      <c r="D1525" t="s">
        <v>10671</v>
      </c>
      <c r="E1525">
        <v>14</v>
      </c>
      <c r="F1525">
        <v>35.479999999999997</v>
      </c>
      <c r="G1525">
        <v>0.09</v>
      </c>
      <c r="H1525" t="s">
        <v>10664</v>
      </c>
      <c r="I1525">
        <v>-9.19</v>
      </c>
      <c r="J1525">
        <v>2.58</v>
      </c>
      <c r="K1525">
        <v>1.3</v>
      </c>
      <c r="L1525" t="s">
        <v>11615</v>
      </c>
      <c r="M1525" t="s">
        <v>11290</v>
      </c>
      <c r="N1525" t="s">
        <v>11291</v>
      </c>
      <c r="O1525" t="s">
        <v>10681</v>
      </c>
      <c r="P1525" t="s">
        <v>10668</v>
      </c>
      <c r="Q1525" t="s">
        <v>10736</v>
      </c>
      <c r="R1525" t="s">
        <v>11390</v>
      </c>
      <c r="S1525" t="s">
        <v>10709</v>
      </c>
      <c r="T1525">
        <v>0.59</v>
      </c>
      <c r="U1525" s="1">
        <v>40198</v>
      </c>
    </row>
    <row r="1526" spans="1:21" x14ac:dyDescent="0.3">
      <c r="A1526">
        <v>7010</v>
      </c>
      <c r="B1526">
        <v>50048</v>
      </c>
      <c r="C1526" s="1">
        <v>40196</v>
      </c>
      <c r="D1526" t="s">
        <v>10671</v>
      </c>
      <c r="E1526">
        <v>1</v>
      </c>
      <c r="F1526">
        <v>15</v>
      </c>
      <c r="G1526">
        <v>0.05</v>
      </c>
      <c r="H1526" t="s">
        <v>10664</v>
      </c>
      <c r="I1526">
        <v>-11.02</v>
      </c>
      <c r="J1526">
        <v>6.84</v>
      </c>
      <c r="K1526">
        <v>8.3699999999999992</v>
      </c>
      <c r="L1526" t="s">
        <v>11615</v>
      </c>
      <c r="M1526" t="s">
        <v>11290</v>
      </c>
      <c r="N1526" t="s">
        <v>11291</v>
      </c>
      <c r="O1526" t="s">
        <v>10681</v>
      </c>
      <c r="P1526" t="s">
        <v>10668</v>
      </c>
      <c r="Q1526" t="s">
        <v>10791</v>
      </c>
    </row>
    <row r="1527" spans="1:21" x14ac:dyDescent="0.3">
      <c r="A1527">
        <v>7075</v>
      </c>
      <c r="B1527">
        <v>50499</v>
      </c>
      <c r="C1527" s="1">
        <v>40828</v>
      </c>
      <c r="D1527" t="s">
        <v>10686</v>
      </c>
      <c r="E1527">
        <v>18</v>
      </c>
      <c r="F1527">
        <v>1758.41</v>
      </c>
      <c r="G1527">
        <v>0.06</v>
      </c>
      <c r="H1527" t="s">
        <v>10672</v>
      </c>
      <c r="I1527">
        <v>238.52</v>
      </c>
      <c r="J1527">
        <v>100.98</v>
      </c>
      <c r="K1527">
        <v>15.66</v>
      </c>
      <c r="L1527" t="s">
        <v>11638</v>
      </c>
      <c r="M1527" t="s">
        <v>11290</v>
      </c>
      <c r="N1527" t="s">
        <v>11291</v>
      </c>
      <c r="O1527" t="s">
        <v>10667</v>
      </c>
      <c r="P1527" t="s">
        <v>10668</v>
      </c>
      <c r="Q1527" t="s">
        <v>10675</v>
      </c>
      <c r="R1527" t="s">
        <v>11672</v>
      </c>
      <c r="S1527" t="s">
        <v>10677</v>
      </c>
      <c r="T1527">
        <v>0.56999999999999995</v>
      </c>
      <c r="U1527" s="1">
        <v>40829</v>
      </c>
    </row>
    <row r="1528" spans="1:21" x14ac:dyDescent="0.3">
      <c r="A1528">
        <v>7152</v>
      </c>
      <c r="B1528">
        <v>51041</v>
      </c>
      <c r="C1528" s="1">
        <v>40388</v>
      </c>
      <c r="D1528" t="s">
        <v>10671</v>
      </c>
      <c r="E1528">
        <v>47</v>
      </c>
      <c r="F1528">
        <v>2766.8180000000002</v>
      </c>
      <c r="G1528">
        <v>0.03</v>
      </c>
      <c r="H1528" t="s">
        <v>10664</v>
      </c>
      <c r="I1528">
        <v>846.95</v>
      </c>
      <c r="J1528">
        <v>65.989999999999995</v>
      </c>
      <c r="K1528">
        <v>5.92</v>
      </c>
      <c r="L1528" t="s">
        <v>11646</v>
      </c>
      <c r="M1528" t="s">
        <v>11290</v>
      </c>
      <c r="N1528" t="s">
        <v>11291</v>
      </c>
      <c r="O1528" t="s">
        <v>10701</v>
      </c>
      <c r="P1528" t="s">
        <v>10682</v>
      </c>
      <c r="Q1528" t="s">
        <v>10683</v>
      </c>
      <c r="R1528">
        <v>252</v>
      </c>
      <c r="S1528" t="s">
        <v>10685</v>
      </c>
      <c r="T1528">
        <v>0.55000000000000004</v>
      </c>
      <c r="U1528" s="1">
        <v>40389</v>
      </c>
    </row>
    <row r="1529" spans="1:21" x14ac:dyDescent="0.3">
      <c r="A1529">
        <v>7194</v>
      </c>
      <c r="B1529">
        <v>51328</v>
      </c>
      <c r="C1529" s="1">
        <v>40477</v>
      </c>
      <c r="D1529" t="s">
        <v>10663</v>
      </c>
      <c r="E1529">
        <v>38</v>
      </c>
      <c r="F1529">
        <v>689.67</v>
      </c>
      <c r="G1529">
        <v>7.0000000000000007E-2</v>
      </c>
      <c r="H1529" t="s">
        <v>10664</v>
      </c>
      <c r="I1529">
        <v>51.47</v>
      </c>
      <c r="J1529">
        <v>18.7</v>
      </c>
      <c r="K1529">
        <v>8.99</v>
      </c>
      <c r="L1529" t="s">
        <v>11598</v>
      </c>
      <c r="M1529" t="s">
        <v>11290</v>
      </c>
      <c r="N1529" t="s">
        <v>11291</v>
      </c>
      <c r="O1529" t="s">
        <v>10674</v>
      </c>
      <c r="P1529" t="s">
        <v>10690</v>
      </c>
      <c r="Q1529" t="s">
        <v>10691</v>
      </c>
      <c r="R1529" t="s">
        <v>11673</v>
      </c>
      <c r="S1529" t="s">
        <v>10693</v>
      </c>
      <c r="T1529">
        <v>0.47</v>
      </c>
      <c r="U1529" s="1">
        <v>40482</v>
      </c>
    </row>
    <row r="1530" spans="1:21" x14ac:dyDescent="0.3">
      <c r="A1530">
        <v>7195</v>
      </c>
      <c r="B1530">
        <v>51333</v>
      </c>
      <c r="C1530" s="1">
        <v>41186</v>
      </c>
      <c r="D1530" t="s">
        <v>10686</v>
      </c>
      <c r="E1530">
        <v>30</v>
      </c>
      <c r="F1530">
        <v>2219.79</v>
      </c>
      <c r="G1530">
        <v>0.1</v>
      </c>
      <c r="H1530" t="s">
        <v>10672</v>
      </c>
      <c r="I1530">
        <v>-9.4499999999999993</v>
      </c>
      <c r="J1530">
        <v>80.97</v>
      </c>
      <c r="K1530">
        <v>33.6</v>
      </c>
      <c r="L1530" t="s">
        <v>11601</v>
      </c>
      <c r="M1530" t="s">
        <v>11290</v>
      </c>
      <c r="N1530" t="s">
        <v>11291</v>
      </c>
      <c r="O1530" t="s">
        <v>10681</v>
      </c>
      <c r="P1530" t="s">
        <v>10682</v>
      </c>
      <c r="Q1530" t="s">
        <v>10849</v>
      </c>
      <c r="R1530" t="s">
        <v>10950</v>
      </c>
      <c r="S1530" t="s">
        <v>10677</v>
      </c>
      <c r="T1530">
        <v>0.37</v>
      </c>
      <c r="U1530" s="1">
        <v>41188</v>
      </c>
    </row>
    <row r="1531" spans="1:21" x14ac:dyDescent="0.3">
      <c r="A1531">
        <v>7196</v>
      </c>
      <c r="B1531">
        <v>51333</v>
      </c>
      <c r="C1531" s="1">
        <v>41186</v>
      </c>
      <c r="D1531" t="s">
        <v>10686</v>
      </c>
      <c r="E1531">
        <v>25</v>
      </c>
      <c r="F1531">
        <v>237.36</v>
      </c>
      <c r="G1531">
        <v>7.0000000000000007E-2</v>
      </c>
      <c r="H1531" t="s">
        <v>10664</v>
      </c>
      <c r="I1531">
        <v>-117.86</v>
      </c>
      <c r="J1531">
        <v>9.06</v>
      </c>
      <c r="K1531">
        <v>9.86</v>
      </c>
      <c r="L1531" t="s">
        <v>11601</v>
      </c>
      <c r="M1531" t="s">
        <v>11290</v>
      </c>
      <c r="N1531" t="s">
        <v>11291</v>
      </c>
      <c r="O1531" t="s">
        <v>10681</v>
      </c>
      <c r="P1531" t="s">
        <v>10668</v>
      </c>
      <c r="Q1531" t="s">
        <v>10702</v>
      </c>
      <c r="R1531" t="s">
        <v>11533</v>
      </c>
      <c r="S1531" t="s">
        <v>10685</v>
      </c>
      <c r="T1531">
        <v>0.4</v>
      </c>
      <c r="U1531" s="1">
        <v>41188</v>
      </c>
    </row>
    <row r="1532" spans="1:21" x14ac:dyDescent="0.3">
      <c r="A1532">
        <v>7201</v>
      </c>
      <c r="B1532">
        <v>51365</v>
      </c>
      <c r="C1532" s="1">
        <v>41128</v>
      </c>
      <c r="D1532" t="s">
        <v>10671</v>
      </c>
      <c r="E1532">
        <v>35</v>
      </c>
      <c r="F1532">
        <v>195.23</v>
      </c>
      <c r="G1532">
        <v>0.08</v>
      </c>
      <c r="H1532" t="s">
        <v>10664</v>
      </c>
      <c r="I1532">
        <v>-72.459999999999994</v>
      </c>
      <c r="J1532">
        <v>5.89</v>
      </c>
      <c r="K1532">
        <v>5.57</v>
      </c>
      <c r="L1532" t="s">
        <v>11601</v>
      </c>
      <c r="M1532" t="s">
        <v>11290</v>
      </c>
      <c r="N1532" t="s">
        <v>11291</v>
      </c>
      <c r="O1532" t="s">
        <v>10681</v>
      </c>
      <c r="P1532" t="s">
        <v>10690</v>
      </c>
      <c r="Q1532" t="s">
        <v>10691</v>
      </c>
      <c r="R1532" t="s">
        <v>11093</v>
      </c>
      <c r="S1532" t="s">
        <v>10685</v>
      </c>
      <c r="T1532">
        <v>0.41</v>
      </c>
      <c r="U1532" s="1">
        <v>41130</v>
      </c>
    </row>
    <row r="1533" spans="1:21" x14ac:dyDescent="0.3">
      <c r="A1533">
        <v>7202</v>
      </c>
      <c r="B1533">
        <v>51365</v>
      </c>
      <c r="C1533" s="1">
        <v>41128</v>
      </c>
      <c r="D1533" t="s">
        <v>10671</v>
      </c>
      <c r="E1533">
        <v>35</v>
      </c>
      <c r="F1533">
        <v>4051.8</v>
      </c>
      <c r="G1533">
        <v>0.1</v>
      </c>
      <c r="H1533" t="s">
        <v>10672</v>
      </c>
      <c r="I1533">
        <v>-684.07</v>
      </c>
      <c r="J1533">
        <v>124.49</v>
      </c>
      <c r="K1533">
        <v>51.94</v>
      </c>
      <c r="L1533" t="s">
        <v>11601</v>
      </c>
      <c r="M1533" t="s">
        <v>11290</v>
      </c>
      <c r="N1533" t="s">
        <v>11291</v>
      </c>
      <c r="O1533" t="s">
        <v>10681</v>
      </c>
      <c r="P1533" t="s">
        <v>10690</v>
      </c>
      <c r="Q1533" t="s">
        <v>10724</v>
      </c>
      <c r="R1533" t="s">
        <v>11060</v>
      </c>
      <c r="S1533" t="s">
        <v>10723</v>
      </c>
      <c r="T1533">
        <v>0.63</v>
      </c>
      <c r="U1533" s="1">
        <v>41129</v>
      </c>
    </row>
    <row r="1534" spans="1:21" x14ac:dyDescent="0.3">
      <c r="A1534">
        <v>7253</v>
      </c>
      <c r="B1534">
        <v>51777</v>
      </c>
      <c r="C1534" s="1">
        <v>40593</v>
      </c>
      <c r="D1534" t="s">
        <v>10704</v>
      </c>
      <c r="E1534">
        <v>4</v>
      </c>
      <c r="F1534">
        <v>3465.97</v>
      </c>
      <c r="G1534">
        <v>0.08</v>
      </c>
      <c r="H1534" t="s">
        <v>10664</v>
      </c>
      <c r="I1534">
        <v>194.32</v>
      </c>
      <c r="J1534">
        <v>896.99</v>
      </c>
      <c r="K1534">
        <v>19.989999999999998</v>
      </c>
      <c r="L1534" t="s">
        <v>11632</v>
      </c>
      <c r="M1534" t="s">
        <v>11290</v>
      </c>
      <c r="N1534" t="s">
        <v>11291</v>
      </c>
      <c r="O1534" t="s">
        <v>10667</v>
      </c>
      <c r="P1534" t="s">
        <v>10668</v>
      </c>
      <c r="Q1534" t="s">
        <v>10678</v>
      </c>
      <c r="R1534" t="s">
        <v>11070</v>
      </c>
      <c r="S1534" t="s">
        <v>10685</v>
      </c>
      <c r="T1534">
        <v>0.38</v>
      </c>
      <c r="U1534" s="1">
        <v>40594</v>
      </c>
    </row>
    <row r="1535" spans="1:21" x14ac:dyDescent="0.3">
      <c r="A1535">
        <v>7254</v>
      </c>
      <c r="B1535">
        <v>51777</v>
      </c>
      <c r="C1535" s="1">
        <v>40593</v>
      </c>
      <c r="D1535" t="s">
        <v>10704</v>
      </c>
      <c r="E1535">
        <v>13</v>
      </c>
      <c r="F1535">
        <v>1307.8800000000001</v>
      </c>
      <c r="G1535">
        <v>0.06</v>
      </c>
      <c r="H1535" t="s">
        <v>10664</v>
      </c>
      <c r="I1535">
        <v>206.86</v>
      </c>
      <c r="J1535">
        <v>100.97</v>
      </c>
      <c r="K1535">
        <v>7.18</v>
      </c>
      <c r="L1535" t="s">
        <v>11632</v>
      </c>
      <c r="M1535" t="s">
        <v>11290</v>
      </c>
      <c r="N1535" t="s">
        <v>11291</v>
      </c>
      <c r="O1535" t="s">
        <v>10667</v>
      </c>
      <c r="P1535" t="s">
        <v>10682</v>
      </c>
      <c r="Q1535" t="s">
        <v>10711</v>
      </c>
      <c r="R1535" t="s">
        <v>11674</v>
      </c>
      <c r="S1535" t="s">
        <v>10685</v>
      </c>
      <c r="T1535">
        <v>0.46</v>
      </c>
      <c r="U1535" s="1">
        <v>40595</v>
      </c>
    </row>
    <row r="1536" spans="1:21" x14ac:dyDescent="0.3">
      <c r="A1536">
        <v>7263</v>
      </c>
      <c r="B1536">
        <v>51814</v>
      </c>
      <c r="C1536" s="1">
        <v>40445</v>
      </c>
      <c r="D1536" t="s">
        <v>10719</v>
      </c>
      <c r="E1536">
        <v>13</v>
      </c>
      <c r="F1536">
        <v>104.51</v>
      </c>
      <c r="G1536">
        <v>0.04</v>
      </c>
      <c r="H1536" t="s">
        <v>10664</v>
      </c>
      <c r="I1536">
        <v>-9.2799999999999994</v>
      </c>
      <c r="J1536">
        <v>7.84</v>
      </c>
      <c r="K1536">
        <v>4.71</v>
      </c>
      <c r="L1536" t="s">
        <v>11606</v>
      </c>
      <c r="M1536" t="s">
        <v>11290</v>
      </c>
      <c r="N1536" t="s">
        <v>11291</v>
      </c>
      <c r="O1536" t="s">
        <v>10701</v>
      </c>
      <c r="P1536" t="s">
        <v>10668</v>
      </c>
      <c r="Q1536" t="s">
        <v>10678</v>
      </c>
      <c r="R1536" t="s">
        <v>10762</v>
      </c>
      <c r="S1536" t="s">
        <v>10685</v>
      </c>
      <c r="T1536">
        <v>0.35</v>
      </c>
      <c r="U1536" s="1">
        <v>40447</v>
      </c>
    </row>
    <row r="1537" spans="1:21" x14ac:dyDescent="0.3">
      <c r="A1537">
        <v>7290</v>
      </c>
      <c r="B1537">
        <v>51975</v>
      </c>
      <c r="C1537" s="1">
        <v>40165</v>
      </c>
      <c r="D1537" t="s">
        <v>10663</v>
      </c>
      <c r="E1537">
        <v>12</v>
      </c>
      <c r="F1537">
        <v>1064.7864999999999</v>
      </c>
      <c r="G1537">
        <v>0.1</v>
      </c>
      <c r="H1537" t="s">
        <v>10664</v>
      </c>
      <c r="I1537">
        <v>-181.01</v>
      </c>
      <c r="J1537">
        <v>115.99</v>
      </c>
      <c r="K1537">
        <v>2.5</v>
      </c>
      <c r="L1537" t="s">
        <v>11606</v>
      </c>
      <c r="M1537" t="s">
        <v>11290</v>
      </c>
      <c r="N1537" t="s">
        <v>11291</v>
      </c>
      <c r="O1537" t="s">
        <v>10701</v>
      </c>
      <c r="P1537" t="s">
        <v>10682</v>
      </c>
      <c r="Q1537" t="s">
        <v>10683</v>
      </c>
      <c r="R1537" t="s">
        <v>11675</v>
      </c>
      <c r="S1537" t="s">
        <v>10685</v>
      </c>
      <c r="T1537">
        <v>0.57999999999999996</v>
      </c>
      <c r="U1537" s="1">
        <v>40169</v>
      </c>
    </row>
    <row r="1538" spans="1:21" x14ac:dyDescent="0.3">
      <c r="A1538">
        <v>7328</v>
      </c>
      <c r="B1538">
        <v>52225</v>
      </c>
      <c r="C1538" s="1">
        <v>41011</v>
      </c>
      <c r="D1538" t="s">
        <v>10719</v>
      </c>
      <c r="E1538">
        <v>10</v>
      </c>
      <c r="F1538">
        <v>131.09</v>
      </c>
      <c r="G1538">
        <v>0.01</v>
      </c>
      <c r="H1538" t="s">
        <v>10664</v>
      </c>
      <c r="I1538">
        <v>10.94</v>
      </c>
      <c r="J1538">
        <v>12.22</v>
      </c>
      <c r="K1538">
        <v>2.85</v>
      </c>
      <c r="L1538" t="s">
        <v>11642</v>
      </c>
      <c r="M1538" t="s">
        <v>11290</v>
      </c>
      <c r="N1538" t="s">
        <v>11291</v>
      </c>
      <c r="O1538" t="s">
        <v>10681</v>
      </c>
      <c r="P1538" t="s">
        <v>10690</v>
      </c>
      <c r="Q1538" t="s">
        <v>10691</v>
      </c>
      <c r="R1538" t="s">
        <v>10884</v>
      </c>
      <c r="S1538" t="s">
        <v>10693</v>
      </c>
      <c r="T1538">
        <v>0.55000000000000004</v>
      </c>
      <c r="U1538" s="1">
        <v>41012</v>
      </c>
    </row>
    <row r="1539" spans="1:21" x14ac:dyDescent="0.3">
      <c r="A1539">
        <v>7329</v>
      </c>
      <c r="B1539">
        <v>52225</v>
      </c>
      <c r="C1539" s="1">
        <v>41011</v>
      </c>
      <c r="D1539" t="s">
        <v>10719</v>
      </c>
      <c r="E1539">
        <v>33</v>
      </c>
      <c r="F1539">
        <v>1817.9</v>
      </c>
      <c r="G1539">
        <v>0.06</v>
      </c>
      <c r="H1539" t="s">
        <v>10664</v>
      </c>
      <c r="I1539">
        <v>700.31</v>
      </c>
      <c r="J1539">
        <v>54.96</v>
      </c>
      <c r="K1539">
        <v>10.75</v>
      </c>
      <c r="L1539" t="s">
        <v>11642</v>
      </c>
      <c r="M1539" t="s">
        <v>11290</v>
      </c>
      <c r="N1539" t="s">
        <v>11291</v>
      </c>
      <c r="O1539" t="s">
        <v>10681</v>
      </c>
      <c r="P1539" t="s">
        <v>10668</v>
      </c>
      <c r="Q1539" t="s">
        <v>10702</v>
      </c>
      <c r="R1539" t="s">
        <v>10988</v>
      </c>
      <c r="S1539" t="s">
        <v>10685</v>
      </c>
      <c r="T1539">
        <v>0.36</v>
      </c>
      <c r="U1539" s="1">
        <v>41012</v>
      </c>
    </row>
    <row r="1540" spans="1:21" x14ac:dyDescent="0.3">
      <c r="A1540">
        <v>7366</v>
      </c>
      <c r="B1540">
        <v>52487</v>
      </c>
      <c r="C1540" s="1">
        <v>39965</v>
      </c>
      <c r="D1540" t="s">
        <v>10719</v>
      </c>
      <c r="E1540">
        <v>17</v>
      </c>
      <c r="F1540">
        <v>124.06</v>
      </c>
      <c r="G1540">
        <v>0.09</v>
      </c>
      <c r="H1540" t="s">
        <v>10664</v>
      </c>
      <c r="I1540">
        <v>15.74</v>
      </c>
      <c r="J1540">
        <v>7.78</v>
      </c>
      <c r="K1540">
        <v>2.5</v>
      </c>
      <c r="L1540" t="s">
        <v>11661</v>
      </c>
      <c r="M1540" t="s">
        <v>11290</v>
      </c>
      <c r="N1540" t="s">
        <v>11291</v>
      </c>
      <c r="O1540" t="s">
        <v>10681</v>
      </c>
      <c r="P1540" t="s">
        <v>10668</v>
      </c>
      <c r="Q1540" t="s">
        <v>10717</v>
      </c>
      <c r="R1540" t="s">
        <v>11676</v>
      </c>
      <c r="S1540" t="s">
        <v>10685</v>
      </c>
      <c r="T1540">
        <v>0.38</v>
      </c>
      <c r="U1540" s="1">
        <v>39966</v>
      </c>
    </row>
    <row r="1541" spans="1:21" x14ac:dyDescent="0.3">
      <c r="A1541">
        <v>7410</v>
      </c>
      <c r="B1541">
        <v>52868</v>
      </c>
      <c r="C1541" s="1">
        <v>40590</v>
      </c>
      <c r="D1541" t="s">
        <v>10663</v>
      </c>
      <c r="E1541">
        <v>19</v>
      </c>
      <c r="F1541">
        <v>138.05000000000001</v>
      </c>
      <c r="G1541">
        <v>0.09</v>
      </c>
      <c r="H1541" t="s">
        <v>10664</v>
      </c>
      <c r="I1541">
        <v>-100.49</v>
      </c>
      <c r="J1541">
        <v>7.37</v>
      </c>
      <c r="K1541">
        <v>5.53</v>
      </c>
      <c r="L1541" t="s">
        <v>11628</v>
      </c>
      <c r="M1541" t="s">
        <v>11290</v>
      </c>
      <c r="N1541" t="s">
        <v>11291</v>
      </c>
      <c r="O1541" t="s">
        <v>10681</v>
      </c>
      <c r="P1541" t="s">
        <v>10682</v>
      </c>
      <c r="Q1541" t="s">
        <v>10711</v>
      </c>
      <c r="R1541" t="s">
        <v>11677</v>
      </c>
    </row>
    <row r="1542" spans="1:21" x14ac:dyDescent="0.3">
      <c r="A1542">
        <v>7459</v>
      </c>
      <c r="B1542">
        <v>53221</v>
      </c>
      <c r="C1542" s="1">
        <v>40965</v>
      </c>
      <c r="D1542" t="s">
        <v>10686</v>
      </c>
      <c r="E1542">
        <v>29</v>
      </c>
      <c r="F1542">
        <v>433.44</v>
      </c>
      <c r="G1542">
        <v>0.1</v>
      </c>
      <c r="H1542" t="s">
        <v>10664</v>
      </c>
      <c r="I1542">
        <v>147.46</v>
      </c>
      <c r="J1542">
        <v>15.68</v>
      </c>
      <c r="K1542">
        <v>3.73</v>
      </c>
      <c r="L1542" t="s">
        <v>11602</v>
      </c>
      <c r="M1542" t="s">
        <v>11290</v>
      </c>
      <c r="N1542" t="s">
        <v>11291</v>
      </c>
      <c r="O1542" t="s">
        <v>10681</v>
      </c>
      <c r="P1542" t="s">
        <v>10690</v>
      </c>
      <c r="Q1542" t="s">
        <v>10691</v>
      </c>
      <c r="R1542" t="s">
        <v>11644</v>
      </c>
      <c r="S1542" t="s">
        <v>10693</v>
      </c>
      <c r="T1542">
        <v>0.46</v>
      </c>
      <c r="U1542" s="1">
        <v>40966</v>
      </c>
    </row>
    <row r="1543" spans="1:21" x14ac:dyDescent="0.3">
      <c r="A1543">
        <v>7509</v>
      </c>
      <c r="B1543">
        <v>53600</v>
      </c>
      <c r="C1543" s="1">
        <v>41100</v>
      </c>
      <c r="D1543" t="s">
        <v>10704</v>
      </c>
      <c r="E1543">
        <v>8</v>
      </c>
      <c r="F1543">
        <v>55.59</v>
      </c>
      <c r="G1543">
        <v>0.03</v>
      </c>
      <c r="H1543" t="s">
        <v>10697</v>
      </c>
      <c r="I1543">
        <v>-17.95</v>
      </c>
      <c r="J1543">
        <v>5.18</v>
      </c>
      <c r="K1543">
        <v>5.74</v>
      </c>
      <c r="L1543" t="s">
        <v>11640</v>
      </c>
      <c r="M1543" t="s">
        <v>11290</v>
      </c>
      <c r="N1543" t="s">
        <v>11291</v>
      </c>
      <c r="O1543" t="s">
        <v>10667</v>
      </c>
      <c r="P1543" t="s">
        <v>10668</v>
      </c>
      <c r="Q1543" t="s">
        <v>10678</v>
      </c>
      <c r="R1543" t="s">
        <v>11227</v>
      </c>
      <c r="S1543" t="s">
        <v>10685</v>
      </c>
      <c r="T1543">
        <v>0.36</v>
      </c>
      <c r="U1543" s="1">
        <v>41101</v>
      </c>
    </row>
    <row r="1544" spans="1:21" x14ac:dyDescent="0.3">
      <c r="A1544">
        <v>7515</v>
      </c>
      <c r="B1544">
        <v>53667</v>
      </c>
      <c r="C1544" s="1">
        <v>41046</v>
      </c>
      <c r="D1544" t="s">
        <v>10704</v>
      </c>
      <c r="E1544">
        <v>33</v>
      </c>
      <c r="F1544">
        <v>112.36</v>
      </c>
      <c r="G1544">
        <v>0.08</v>
      </c>
      <c r="H1544" t="s">
        <v>10664</v>
      </c>
      <c r="I1544">
        <v>-159.74</v>
      </c>
      <c r="J1544">
        <v>3.36</v>
      </c>
      <c r="K1544">
        <v>6.27</v>
      </c>
      <c r="L1544" t="s">
        <v>11608</v>
      </c>
      <c r="M1544" t="s">
        <v>11290</v>
      </c>
      <c r="N1544" t="s">
        <v>11291</v>
      </c>
      <c r="O1544" t="s">
        <v>10674</v>
      </c>
      <c r="P1544" t="s">
        <v>10668</v>
      </c>
      <c r="Q1544" t="s">
        <v>10678</v>
      </c>
      <c r="R1544" t="s">
        <v>11042</v>
      </c>
      <c r="S1544" t="s">
        <v>10685</v>
      </c>
      <c r="T1544">
        <v>0.4</v>
      </c>
      <c r="U1544" s="1">
        <v>41048</v>
      </c>
    </row>
    <row r="1545" spans="1:21" x14ac:dyDescent="0.3">
      <c r="A1545">
        <v>7516</v>
      </c>
      <c r="B1545">
        <v>53667</v>
      </c>
      <c r="C1545" s="1">
        <v>41046</v>
      </c>
      <c r="D1545" t="s">
        <v>10704</v>
      </c>
      <c r="E1545">
        <v>16</v>
      </c>
      <c r="F1545">
        <v>481.04899999999998</v>
      </c>
      <c r="G1545">
        <v>0.09</v>
      </c>
      <c r="H1545" t="s">
        <v>10664</v>
      </c>
      <c r="I1545">
        <v>46.51</v>
      </c>
      <c r="J1545">
        <v>35.99</v>
      </c>
      <c r="K1545">
        <v>1.1000000000000001</v>
      </c>
      <c r="L1545" t="s">
        <v>11608</v>
      </c>
      <c r="M1545" t="s">
        <v>11290</v>
      </c>
      <c r="N1545" t="s">
        <v>11291</v>
      </c>
      <c r="O1545" t="s">
        <v>10674</v>
      </c>
      <c r="P1545" t="s">
        <v>10682</v>
      </c>
      <c r="Q1545" t="s">
        <v>10683</v>
      </c>
      <c r="R1545" t="s">
        <v>11678</v>
      </c>
      <c r="S1545" t="s">
        <v>10685</v>
      </c>
      <c r="T1545">
        <v>0.55000000000000004</v>
      </c>
      <c r="U1545" s="1">
        <v>41048</v>
      </c>
    </row>
    <row r="1546" spans="1:21" x14ac:dyDescent="0.3">
      <c r="A1546">
        <v>7535</v>
      </c>
      <c r="B1546">
        <v>53891</v>
      </c>
      <c r="C1546" s="1">
        <v>39835</v>
      </c>
      <c r="D1546" t="s">
        <v>10671</v>
      </c>
      <c r="E1546">
        <v>36</v>
      </c>
      <c r="F1546">
        <v>562.79999999999995</v>
      </c>
      <c r="G1546">
        <v>0.02</v>
      </c>
      <c r="H1546" t="s">
        <v>10664</v>
      </c>
      <c r="I1546">
        <v>-17.45</v>
      </c>
      <c r="J1546">
        <v>15.22</v>
      </c>
      <c r="K1546">
        <v>9.73</v>
      </c>
      <c r="L1546" t="s">
        <v>11661</v>
      </c>
      <c r="M1546" t="s">
        <v>11290</v>
      </c>
      <c r="N1546" t="s">
        <v>11291</v>
      </c>
      <c r="O1546" t="s">
        <v>10701</v>
      </c>
      <c r="P1546" t="s">
        <v>10668</v>
      </c>
      <c r="Q1546" t="s">
        <v>10678</v>
      </c>
      <c r="R1546" t="s">
        <v>10845</v>
      </c>
    </row>
    <row r="1547" spans="1:21" x14ac:dyDescent="0.3">
      <c r="A1547">
        <v>7545</v>
      </c>
      <c r="B1547">
        <v>53955</v>
      </c>
      <c r="C1547" s="1">
        <v>40606</v>
      </c>
      <c r="D1547" t="s">
        <v>10719</v>
      </c>
      <c r="E1547">
        <v>43</v>
      </c>
      <c r="F1547">
        <v>5544.99</v>
      </c>
      <c r="G1547">
        <v>0.04</v>
      </c>
      <c r="H1547" t="s">
        <v>10672</v>
      </c>
      <c r="I1547">
        <v>-3404.24</v>
      </c>
      <c r="J1547">
        <v>130.97999999999999</v>
      </c>
      <c r="K1547">
        <v>130</v>
      </c>
      <c r="L1547" t="s">
        <v>11596</v>
      </c>
      <c r="M1547" t="s">
        <v>11290</v>
      </c>
      <c r="N1547" t="s">
        <v>11291</v>
      </c>
      <c r="O1547" t="s">
        <v>10701</v>
      </c>
      <c r="P1547" t="s">
        <v>10690</v>
      </c>
      <c r="Q1547" t="s">
        <v>10753</v>
      </c>
      <c r="R1547" t="s">
        <v>10903</v>
      </c>
    </row>
    <row r="1548" spans="1:21" x14ac:dyDescent="0.3">
      <c r="A1548">
        <v>7569</v>
      </c>
      <c r="B1548">
        <v>54150</v>
      </c>
      <c r="C1548" s="1">
        <v>40716</v>
      </c>
      <c r="D1548" t="s">
        <v>10719</v>
      </c>
      <c r="E1548">
        <v>12</v>
      </c>
      <c r="F1548">
        <v>2011.6355000000001</v>
      </c>
      <c r="G1548">
        <v>0.01</v>
      </c>
      <c r="H1548" t="s">
        <v>10697</v>
      </c>
      <c r="I1548">
        <v>-53.69</v>
      </c>
      <c r="J1548">
        <v>195.99</v>
      </c>
      <c r="K1548">
        <v>3.99</v>
      </c>
      <c r="L1548" t="s">
        <v>11653</v>
      </c>
      <c r="M1548" t="s">
        <v>11290</v>
      </c>
      <c r="N1548" t="s">
        <v>11291</v>
      </c>
      <c r="O1548" t="s">
        <v>10681</v>
      </c>
      <c r="P1548" t="s">
        <v>10682</v>
      </c>
      <c r="Q1548" t="s">
        <v>10683</v>
      </c>
      <c r="R1548" t="s">
        <v>10947</v>
      </c>
      <c r="S1548" t="s">
        <v>10685</v>
      </c>
      <c r="T1548">
        <v>0.59</v>
      </c>
      <c r="U1548" s="1">
        <v>40716</v>
      </c>
    </row>
    <row r="1549" spans="1:21" x14ac:dyDescent="0.3">
      <c r="A1549">
        <v>7742</v>
      </c>
      <c r="B1549">
        <v>55429</v>
      </c>
      <c r="C1549" s="1">
        <v>39993</v>
      </c>
      <c r="D1549" t="s">
        <v>10671</v>
      </c>
      <c r="E1549">
        <v>43</v>
      </c>
      <c r="F1549">
        <v>260.58999999999997</v>
      </c>
      <c r="G1549">
        <v>0.09</v>
      </c>
      <c r="H1549" t="s">
        <v>10664</v>
      </c>
      <c r="I1549">
        <v>-157.76</v>
      </c>
      <c r="J1549">
        <v>6.48</v>
      </c>
      <c r="K1549">
        <v>7.03</v>
      </c>
      <c r="L1549" t="s">
        <v>11605</v>
      </c>
      <c r="M1549" t="s">
        <v>11290</v>
      </c>
      <c r="N1549" t="s">
        <v>11291</v>
      </c>
      <c r="O1549" t="s">
        <v>10674</v>
      </c>
      <c r="P1549" t="s">
        <v>10668</v>
      </c>
      <c r="Q1549" t="s">
        <v>10702</v>
      </c>
      <c r="R1549" t="s">
        <v>10810</v>
      </c>
      <c r="S1549" t="s">
        <v>10685</v>
      </c>
      <c r="T1549">
        <v>0.37</v>
      </c>
      <c r="U1549" s="1">
        <v>39995</v>
      </c>
    </row>
    <row r="1550" spans="1:21" x14ac:dyDescent="0.3">
      <c r="A1550">
        <v>7751</v>
      </c>
      <c r="B1550">
        <v>55462</v>
      </c>
      <c r="C1550" s="1">
        <v>40995</v>
      </c>
      <c r="D1550" t="s">
        <v>10704</v>
      </c>
      <c r="E1550">
        <v>13</v>
      </c>
      <c r="F1550">
        <v>75.27</v>
      </c>
      <c r="G1550">
        <v>0.06</v>
      </c>
      <c r="H1550" t="s">
        <v>10664</v>
      </c>
      <c r="I1550">
        <v>-1.84</v>
      </c>
      <c r="J1550">
        <v>5.58</v>
      </c>
      <c r="K1550">
        <v>2.99</v>
      </c>
      <c r="L1550" t="s">
        <v>11618</v>
      </c>
      <c r="M1550" t="s">
        <v>11290</v>
      </c>
      <c r="N1550" t="s">
        <v>11291</v>
      </c>
      <c r="O1550" t="s">
        <v>10701</v>
      </c>
      <c r="P1550" t="s">
        <v>10668</v>
      </c>
      <c r="Q1550" t="s">
        <v>10678</v>
      </c>
      <c r="R1550" t="s">
        <v>11679</v>
      </c>
      <c r="S1550" t="s">
        <v>10685</v>
      </c>
      <c r="T1550">
        <v>0.37</v>
      </c>
      <c r="U1550" s="1">
        <v>40997</v>
      </c>
    </row>
    <row r="1551" spans="1:21" x14ac:dyDescent="0.3">
      <c r="A1551">
        <v>7752</v>
      </c>
      <c r="B1551">
        <v>55462</v>
      </c>
      <c r="C1551" s="1">
        <v>40995</v>
      </c>
      <c r="D1551" t="s">
        <v>10704</v>
      </c>
      <c r="E1551">
        <v>31</v>
      </c>
      <c r="F1551">
        <v>1184.53</v>
      </c>
      <c r="G1551">
        <v>0.05</v>
      </c>
      <c r="H1551" t="s">
        <v>10664</v>
      </c>
      <c r="I1551">
        <v>-26.49</v>
      </c>
      <c r="J1551">
        <v>39.979999999999997</v>
      </c>
      <c r="K1551">
        <v>7.12</v>
      </c>
      <c r="L1551" t="s">
        <v>11618</v>
      </c>
      <c r="M1551" t="s">
        <v>11290</v>
      </c>
      <c r="N1551" t="s">
        <v>11291</v>
      </c>
      <c r="O1551" t="s">
        <v>10701</v>
      </c>
      <c r="P1551" t="s">
        <v>10682</v>
      </c>
      <c r="Q1551" t="s">
        <v>10711</v>
      </c>
      <c r="R1551" t="s">
        <v>11680</v>
      </c>
    </row>
    <row r="1552" spans="1:21" x14ac:dyDescent="0.3">
      <c r="A1552">
        <v>7753</v>
      </c>
      <c r="B1552">
        <v>55462</v>
      </c>
      <c r="C1552" s="1">
        <v>40995</v>
      </c>
      <c r="D1552" t="s">
        <v>10704</v>
      </c>
      <c r="E1552">
        <v>35</v>
      </c>
      <c r="F1552">
        <v>3683.73</v>
      </c>
      <c r="G1552">
        <v>0.09</v>
      </c>
      <c r="H1552" t="s">
        <v>10664</v>
      </c>
      <c r="I1552">
        <v>708.76</v>
      </c>
      <c r="J1552">
        <v>125.99</v>
      </c>
      <c r="K1552">
        <v>8.99</v>
      </c>
      <c r="L1552" t="s">
        <v>11618</v>
      </c>
      <c r="M1552" t="s">
        <v>11290</v>
      </c>
      <c r="N1552" t="s">
        <v>11291</v>
      </c>
      <c r="O1552" t="s">
        <v>10701</v>
      </c>
      <c r="P1552" t="s">
        <v>10682</v>
      </c>
      <c r="Q1552" t="s">
        <v>10683</v>
      </c>
      <c r="R1552" t="s">
        <v>11527</v>
      </c>
      <c r="S1552" t="s">
        <v>10685</v>
      </c>
      <c r="T1552">
        <v>0.59</v>
      </c>
      <c r="U1552" s="1">
        <v>40996</v>
      </c>
    </row>
    <row r="1553" spans="1:21" x14ac:dyDescent="0.3">
      <c r="A1553">
        <v>7793</v>
      </c>
      <c r="B1553">
        <v>55749</v>
      </c>
      <c r="C1553" s="1">
        <v>41032</v>
      </c>
      <c r="D1553" t="s">
        <v>10719</v>
      </c>
      <c r="E1553">
        <v>42</v>
      </c>
      <c r="F1553">
        <v>364.8</v>
      </c>
      <c r="G1553">
        <v>0.01</v>
      </c>
      <c r="H1553" t="s">
        <v>10664</v>
      </c>
      <c r="I1553">
        <v>149.44999999999999</v>
      </c>
      <c r="J1553">
        <v>8.74</v>
      </c>
      <c r="K1553">
        <v>1.39</v>
      </c>
      <c r="L1553" t="s">
        <v>11627</v>
      </c>
      <c r="M1553" t="s">
        <v>11290</v>
      </c>
      <c r="N1553" t="s">
        <v>11291</v>
      </c>
      <c r="O1553" t="s">
        <v>10681</v>
      </c>
      <c r="P1553" t="s">
        <v>10668</v>
      </c>
      <c r="Q1553" t="s">
        <v>10717</v>
      </c>
      <c r="R1553" t="s">
        <v>11189</v>
      </c>
      <c r="S1553" t="s">
        <v>10685</v>
      </c>
      <c r="T1553">
        <v>0.38</v>
      </c>
      <c r="U1553" s="1">
        <v>41033</v>
      </c>
    </row>
    <row r="1554" spans="1:21" x14ac:dyDescent="0.3">
      <c r="A1554">
        <v>7809</v>
      </c>
      <c r="B1554">
        <v>55873</v>
      </c>
      <c r="C1554" s="1">
        <v>40866</v>
      </c>
      <c r="D1554" t="s">
        <v>10663</v>
      </c>
      <c r="E1554">
        <v>48</v>
      </c>
      <c r="F1554">
        <v>15602.93</v>
      </c>
      <c r="G1554">
        <v>0</v>
      </c>
      <c r="H1554" t="s">
        <v>10672</v>
      </c>
      <c r="I1554">
        <v>4875.8900000000003</v>
      </c>
      <c r="J1554">
        <v>306.14</v>
      </c>
      <c r="K1554">
        <v>26.53</v>
      </c>
      <c r="L1554" t="s">
        <v>11653</v>
      </c>
      <c r="M1554" t="s">
        <v>11290</v>
      </c>
      <c r="N1554" t="s">
        <v>11291</v>
      </c>
      <c r="O1554" t="s">
        <v>10681</v>
      </c>
      <c r="P1554" t="s">
        <v>10682</v>
      </c>
      <c r="Q1554" t="s">
        <v>10849</v>
      </c>
      <c r="R1554" t="s">
        <v>11681</v>
      </c>
      <c r="S1554" t="s">
        <v>10677</v>
      </c>
      <c r="T1554">
        <v>0.56000000000000005</v>
      </c>
      <c r="U1554" s="1">
        <v>40873</v>
      </c>
    </row>
    <row r="1555" spans="1:21" x14ac:dyDescent="0.3">
      <c r="A1555">
        <v>7852</v>
      </c>
      <c r="B1555">
        <v>56135</v>
      </c>
      <c r="C1555" s="1">
        <v>40495</v>
      </c>
      <c r="D1555" t="s">
        <v>10704</v>
      </c>
      <c r="E1555">
        <v>8</v>
      </c>
      <c r="F1555">
        <v>1118.82</v>
      </c>
      <c r="G1555">
        <v>0.04</v>
      </c>
      <c r="H1555" t="s">
        <v>10672</v>
      </c>
      <c r="I1555">
        <v>-320.3</v>
      </c>
      <c r="J1555">
        <v>140.97999999999999</v>
      </c>
      <c r="K1555">
        <v>36.090000000000003</v>
      </c>
      <c r="L1555" t="s">
        <v>11601</v>
      </c>
      <c r="M1555" t="s">
        <v>11290</v>
      </c>
      <c r="N1555" t="s">
        <v>11291</v>
      </c>
      <c r="O1555" t="s">
        <v>10681</v>
      </c>
      <c r="P1555" t="s">
        <v>10690</v>
      </c>
      <c r="Q1555" t="s">
        <v>10721</v>
      </c>
      <c r="R1555" t="s">
        <v>10987</v>
      </c>
    </row>
    <row r="1556" spans="1:21" x14ac:dyDescent="0.3">
      <c r="A1556">
        <v>7853</v>
      </c>
      <c r="B1556">
        <v>56135</v>
      </c>
      <c r="C1556" s="1">
        <v>40495</v>
      </c>
      <c r="D1556" t="s">
        <v>10704</v>
      </c>
      <c r="E1556">
        <v>48</v>
      </c>
      <c r="F1556">
        <v>79.75</v>
      </c>
      <c r="G1556">
        <v>0.1</v>
      </c>
      <c r="H1556" t="s">
        <v>10664</v>
      </c>
      <c r="I1556">
        <v>-41.32</v>
      </c>
      <c r="J1556">
        <v>1.81</v>
      </c>
      <c r="K1556">
        <v>1.56</v>
      </c>
      <c r="L1556" t="s">
        <v>11601</v>
      </c>
      <c r="M1556" t="s">
        <v>11290</v>
      </c>
      <c r="N1556" t="s">
        <v>11291</v>
      </c>
      <c r="O1556" t="s">
        <v>10681</v>
      </c>
      <c r="P1556" t="s">
        <v>10668</v>
      </c>
      <c r="Q1556" t="s">
        <v>10707</v>
      </c>
      <c r="R1556" t="s">
        <v>11666</v>
      </c>
      <c r="S1556" t="s">
        <v>10709</v>
      </c>
      <c r="T1556">
        <v>0.49</v>
      </c>
      <c r="U1556" s="1">
        <v>40496</v>
      </c>
    </row>
    <row r="1557" spans="1:21" x14ac:dyDescent="0.3">
      <c r="A1557">
        <v>7934</v>
      </c>
      <c r="B1557">
        <v>56708</v>
      </c>
      <c r="C1557" s="1">
        <v>41245</v>
      </c>
      <c r="D1557" t="s">
        <v>10686</v>
      </c>
      <c r="E1557">
        <v>36</v>
      </c>
      <c r="F1557">
        <v>10006.280000000001</v>
      </c>
      <c r="G1557">
        <v>0.1</v>
      </c>
      <c r="H1557" t="s">
        <v>10672</v>
      </c>
      <c r="I1557">
        <v>-760.98</v>
      </c>
      <c r="J1557">
        <v>286.85000000000002</v>
      </c>
      <c r="K1557">
        <v>61.76</v>
      </c>
      <c r="L1557" t="s">
        <v>11602</v>
      </c>
      <c r="M1557" t="s">
        <v>11290</v>
      </c>
      <c r="N1557" t="s">
        <v>11291</v>
      </c>
      <c r="O1557" t="s">
        <v>10681</v>
      </c>
      <c r="P1557" t="s">
        <v>10690</v>
      </c>
      <c r="Q1557" t="s">
        <v>10724</v>
      </c>
      <c r="R1557" t="s">
        <v>11682</v>
      </c>
      <c r="S1557" t="s">
        <v>10723</v>
      </c>
      <c r="T1557">
        <v>0.78</v>
      </c>
      <c r="U1557" s="1">
        <v>41245</v>
      </c>
    </row>
    <row r="1558" spans="1:21" x14ac:dyDescent="0.3">
      <c r="A1558">
        <v>7935</v>
      </c>
      <c r="B1558">
        <v>56708</v>
      </c>
      <c r="C1558" s="1">
        <v>41245</v>
      </c>
      <c r="D1558" t="s">
        <v>10686</v>
      </c>
      <c r="E1558">
        <v>36</v>
      </c>
      <c r="F1558">
        <v>407.17</v>
      </c>
      <c r="G1558">
        <v>0.04</v>
      </c>
      <c r="H1558" t="s">
        <v>10664</v>
      </c>
      <c r="I1558">
        <v>-12.82</v>
      </c>
      <c r="J1558">
        <v>11.58</v>
      </c>
      <c r="K1558">
        <v>6.97</v>
      </c>
      <c r="L1558" t="s">
        <v>11602</v>
      </c>
      <c r="M1558" t="s">
        <v>11290</v>
      </c>
      <c r="N1558" t="s">
        <v>11291</v>
      </c>
      <c r="O1558" t="s">
        <v>10681</v>
      </c>
      <c r="P1558" t="s">
        <v>10668</v>
      </c>
      <c r="Q1558" t="s">
        <v>10717</v>
      </c>
      <c r="R1558" t="s">
        <v>10942</v>
      </c>
    </row>
    <row r="1559" spans="1:21" x14ac:dyDescent="0.3">
      <c r="A1559">
        <v>8120</v>
      </c>
      <c r="B1559">
        <v>57986</v>
      </c>
      <c r="C1559" s="1">
        <v>40480</v>
      </c>
      <c r="D1559" t="s">
        <v>10671</v>
      </c>
      <c r="E1559">
        <v>14</v>
      </c>
      <c r="F1559">
        <v>199.93</v>
      </c>
      <c r="G1559">
        <v>0.1</v>
      </c>
      <c r="H1559" t="s">
        <v>10664</v>
      </c>
      <c r="I1559">
        <v>-105.33</v>
      </c>
      <c r="J1559">
        <v>14.81</v>
      </c>
      <c r="K1559">
        <v>13.32</v>
      </c>
      <c r="L1559" t="s">
        <v>11425</v>
      </c>
      <c r="M1559" t="s">
        <v>11290</v>
      </c>
      <c r="N1559" t="s">
        <v>11291</v>
      </c>
      <c r="O1559" t="s">
        <v>10667</v>
      </c>
      <c r="P1559" t="s">
        <v>10668</v>
      </c>
      <c r="Q1559" t="s">
        <v>10675</v>
      </c>
      <c r="R1559" t="s">
        <v>11226</v>
      </c>
    </row>
    <row r="1560" spans="1:21" x14ac:dyDescent="0.3">
      <c r="A1560">
        <v>8155</v>
      </c>
      <c r="B1560">
        <v>58310</v>
      </c>
      <c r="C1560" s="1">
        <v>39867</v>
      </c>
      <c r="D1560" t="s">
        <v>10719</v>
      </c>
      <c r="E1560">
        <v>22</v>
      </c>
      <c r="F1560">
        <v>834.81</v>
      </c>
      <c r="G1560">
        <v>0.03</v>
      </c>
      <c r="H1560" t="s">
        <v>10664</v>
      </c>
      <c r="I1560">
        <v>1.98</v>
      </c>
      <c r="J1560">
        <v>37.76</v>
      </c>
      <c r="K1560">
        <v>12.9</v>
      </c>
      <c r="L1560" t="s">
        <v>11655</v>
      </c>
      <c r="M1560" t="s">
        <v>11290</v>
      </c>
      <c r="N1560" t="s">
        <v>11291</v>
      </c>
      <c r="O1560" t="s">
        <v>10701</v>
      </c>
      <c r="P1560" t="s">
        <v>10668</v>
      </c>
      <c r="Q1560" t="s">
        <v>10669</v>
      </c>
      <c r="R1560" t="s">
        <v>11683</v>
      </c>
    </row>
    <row r="1561" spans="1:21" x14ac:dyDescent="0.3">
      <c r="A1561">
        <v>8215</v>
      </c>
      <c r="B1561">
        <v>58725</v>
      </c>
      <c r="C1561" s="1">
        <v>40318</v>
      </c>
      <c r="D1561" t="s">
        <v>10686</v>
      </c>
      <c r="E1561">
        <v>39</v>
      </c>
      <c r="F1561">
        <v>335.35</v>
      </c>
      <c r="G1561">
        <v>0.05</v>
      </c>
      <c r="H1561" t="s">
        <v>10664</v>
      </c>
      <c r="I1561">
        <v>-134.97</v>
      </c>
      <c r="J1561">
        <v>8.74</v>
      </c>
      <c r="K1561">
        <v>8.2899999999999991</v>
      </c>
      <c r="L1561" t="s">
        <v>11684</v>
      </c>
      <c r="M1561" t="s">
        <v>11290</v>
      </c>
      <c r="N1561" t="s">
        <v>11291</v>
      </c>
      <c r="O1561" t="s">
        <v>10681</v>
      </c>
      <c r="P1561" t="s">
        <v>10668</v>
      </c>
      <c r="Q1561" t="s">
        <v>10717</v>
      </c>
      <c r="R1561" t="s">
        <v>11189</v>
      </c>
      <c r="S1561" t="s">
        <v>10685</v>
      </c>
      <c r="T1561">
        <v>0.38</v>
      </c>
      <c r="U1561" s="1">
        <v>40319</v>
      </c>
    </row>
    <row r="1562" spans="1:21" x14ac:dyDescent="0.3">
      <c r="A1562">
        <v>142</v>
      </c>
      <c r="B1562">
        <v>902</v>
      </c>
      <c r="C1562" s="1">
        <v>40020</v>
      </c>
      <c r="D1562" t="s">
        <v>10686</v>
      </c>
      <c r="E1562">
        <v>10</v>
      </c>
      <c r="F1562">
        <v>1925.83</v>
      </c>
      <c r="G1562">
        <v>0.09</v>
      </c>
      <c r="H1562" t="s">
        <v>10664</v>
      </c>
      <c r="I1562">
        <v>359.83</v>
      </c>
      <c r="J1562">
        <v>207.48</v>
      </c>
      <c r="K1562">
        <v>0.99</v>
      </c>
      <c r="L1562" t="s">
        <v>11685</v>
      </c>
      <c r="M1562" t="s">
        <v>11290</v>
      </c>
      <c r="N1562" t="s">
        <v>11291</v>
      </c>
      <c r="O1562" t="s">
        <v>10681</v>
      </c>
      <c r="P1562" t="s">
        <v>10668</v>
      </c>
      <c r="Q1562" t="s">
        <v>10675</v>
      </c>
      <c r="R1562" t="s">
        <v>10871</v>
      </c>
      <c r="S1562" t="s">
        <v>10685</v>
      </c>
      <c r="T1562">
        <v>0.55000000000000004</v>
      </c>
      <c r="U1562" s="1">
        <v>40023</v>
      </c>
    </row>
    <row r="1563" spans="1:21" x14ac:dyDescent="0.3">
      <c r="A1563">
        <v>309</v>
      </c>
      <c r="B1563">
        <v>2147</v>
      </c>
      <c r="C1563" s="1">
        <v>41157</v>
      </c>
      <c r="D1563" t="s">
        <v>10686</v>
      </c>
      <c r="E1563">
        <v>15</v>
      </c>
      <c r="F1563">
        <v>605.1</v>
      </c>
      <c r="G1563">
        <v>0.04</v>
      </c>
      <c r="H1563" t="s">
        <v>10697</v>
      </c>
      <c r="I1563">
        <v>92.81</v>
      </c>
      <c r="J1563">
        <v>40.98</v>
      </c>
      <c r="K1563">
        <v>5.33</v>
      </c>
      <c r="L1563" t="s">
        <v>11686</v>
      </c>
      <c r="M1563" t="s">
        <v>11290</v>
      </c>
      <c r="N1563" t="s">
        <v>11291</v>
      </c>
      <c r="O1563" t="s">
        <v>10701</v>
      </c>
      <c r="P1563" t="s">
        <v>10668</v>
      </c>
      <c r="Q1563" t="s">
        <v>10675</v>
      </c>
      <c r="R1563" t="s">
        <v>11300</v>
      </c>
      <c r="S1563" t="s">
        <v>10685</v>
      </c>
      <c r="T1563">
        <v>0.56999999999999995</v>
      </c>
      <c r="U1563" s="1">
        <v>41159</v>
      </c>
    </row>
    <row r="1564" spans="1:21" x14ac:dyDescent="0.3">
      <c r="A1564">
        <v>338</v>
      </c>
      <c r="B1564">
        <v>2306</v>
      </c>
      <c r="C1564" s="1">
        <v>40749</v>
      </c>
      <c r="D1564" t="s">
        <v>10671</v>
      </c>
      <c r="E1564">
        <v>15</v>
      </c>
      <c r="F1564">
        <v>113.5</v>
      </c>
      <c r="G1564">
        <v>0.05</v>
      </c>
      <c r="H1564" t="s">
        <v>10664</v>
      </c>
      <c r="I1564">
        <v>-46.35</v>
      </c>
      <c r="J1564">
        <v>7.45</v>
      </c>
      <c r="K1564">
        <v>6.28</v>
      </c>
      <c r="L1564" t="s">
        <v>11687</v>
      </c>
      <c r="M1564" t="s">
        <v>11290</v>
      </c>
      <c r="N1564" t="s">
        <v>11291</v>
      </c>
      <c r="O1564" t="s">
        <v>10681</v>
      </c>
      <c r="P1564" t="s">
        <v>10668</v>
      </c>
      <c r="Q1564" t="s">
        <v>10678</v>
      </c>
      <c r="R1564" t="s">
        <v>11688</v>
      </c>
    </row>
    <row r="1565" spans="1:21" x14ac:dyDescent="0.3">
      <c r="A1565">
        <v>422</v>
      </c>
      <c r="B1565">
        <v>2823</v>
      </c>
      <c r="C1565" s="1">
        <v>40794</v>
      </c>
      <c r="D1565" t="s">
        <v>10671</v>
      </c>
      <c r="E1565">
        <v>17</v>
      </c>
      <c r="F1565">
        <v>357.43</v>
      </c>
      <c r="G1565">
        <v>0.08</v>
      </c>
      <c r="H1565" t="s">
        <v>10664</v>
      </c>
      <c r="I1565">
        <v>-135.97999999999999</v>
      </c>
      <c r="J1565">
        <v>20.97</v>
      </c>
      <c r="K1565">
        <v>6.5</v>
      </c>
      <c r="L1565" t="s">
        <v>11689</v>
      </c>
      <c r="M1565" t="s">
        <v>11290</v>
      </c>
      <c r="N1565" t="s">
        <v>11291</v>
      </c>
      <c r="O1565" t="s">
        <v>10701</v>
      </c>
      <c r="P1565" t="s">
        <v>10682</v>
      </c>
      <c r="Q1565" t="s">
        <v>10711</v>
      </c>
      <c r="R1565" t="s">
        <v>10900</v>
      </c>
      <c r="S1565" t="s">
        <v>10685</v>
      </c>
      <c r="T1565">
        <v>0.78</v>
      </c>
      <c r="U1565" s="1">
        <v>40795</v>
      </c>
    </row>
    <row r="1566" spans="1:21" x14ac:dyDescent="0.3">
      <c r="A1566">
        <v>423</v>
      </c>
      <c r="B1566">
        <v>2823</v>
      </c>
      <c r="C1566" s="1">
        <v>40794</v>
      </c>
      <c r="D1566" t="s">
        <v>10671</v>
      </c>
      <c r="E1566">
        <v>21</v>
      </c>
      <c r="F1566">
        <v>4754.08</v>
      </c>
      <c r="G1566">
        <v>0</v>
      </c>
      <c r="H1566" t="s">
        <v>10672</v>
      </c>
      <c r="I1566">
        <v>299.88</v>
      </c>
      <c r="J1566">
        <v>225.02</v>
      </c>
      <c r="K1566">
        <v>28.66</v>
      </c>
      <c r="L1566" t="s">
        <v>11689</v>
      </c>
      <c r="M1566" t="s">
        <v>11290</v>
      </c>
      <c r="N1566" t="s">
        <v>11291</v>
      </c>
      <c r="O1566" t="s">
        <v>10701</v>
      </c>
      <c r="P1566" t="s">
        <v>10668</v>
      </c>
      <c r="Q1566" t="s">
        <v>10669</v>
      </c>
      <c r="R1566" t="s">
        <v>11033</v>
      </c>
      <c r="S1566" t="s">
        <v>10677</v>
      </c>
      <c r="T1566">
        <v>0.72</v>
      </c>
      <c r="U1566" s="1">
        <v>40795</v>
      </c>
    </row>
    <row r="1567" spans="1:21" x14ac:dyDescent="0.3">
      <c r="A1567">
        <v>460</v>
      </c>
      <c r="B1567">
        <v>3110</v>
      </c>
      <c r="C1567" s="1">
        <v>40163</v>
      </c>
      <c r="D1567" t="s">
        <v>10671</v>
      </c>
      <c r="E1567">
        <v>13</v>
      </c>
      <c r="F1567">
        <v>1601.32</v>
      </c>
      <c r="G1567">
        <v>0.04</v>
      </c>
      <c r="H1567" t="s">
        <v>10672</v>
      </c>
      <c r="I1567">
        <v>377.81</v>
      </c>
      <c r="J1567">
        <v>119.99</v>
      </c>
      <c r="K1567">
        <v>14</v>
      </c>
      <c r="L1567" t="s">
        <v>11690</v>
      </c>
      <c r="M1567" t="s">
        <v>11290</v>
      </c>
      <c r="N1567" t="s">
        <v>11291</v>
      </c>
      <c r="O1567" t="s">
        <v>10681</v>
      </c>
      <c r="P1567" t="s">
        <v>10682</v>
      </c>
      <c r="Q1567" t="s">
        <v>10849</v>
      </c>
      <c r="R1567" t="s">
        <v>11691</v>
      </c>
      <c r="S1567" t="s">
        <v>10677</v>
      </c>
      <c r="T1567">
        <v>0.36</v>
      </c>
      <c r="U1567" s="1">
        <v>40165</v>
      </c>
    </row>
    <row r="1568" spans="1:21" x14ac:dyDescent="0.3">
      <c r="A1568">
        <v>503</v>
      </c>
      <c r="B1568">
        <v>3463</v>
      </c>
      <c r="C1568" s="1">
        <v>40407</v>
      </c>
      <c r="D1568" t="s">
        <v>10719</v>
      </c>
      <c r="E1568">
        <v>43</v>
      </c>
      <c r="F1568">
        <v>264.75</v>
      </c>
      <c r="G1568">
        <v>0.08</v>
      </c>
      <c r="H1568" t="s">
        <v>10664</v>
      </c>
      <c r="I1568">
        <v>-212.51</v>
      </c>
      <c r="J1568">
        <v>6.48</v>
      </c>
      <c r="K1568">
        <v>8.4</v>
      </c>
      <c r="L1568" t="s">
        <v>11692</v>
      </c>
      <c r="M1568" t="s">
        <v>11290</v>
      </c>
      <c r="N1568" t="s">
        <v>11291</v>
      </c>
      <c r="O1568" t="s">
        <v>10674</v>
      </c>
      <c r="P1568" t="s">
        <v>10668</v>
      </c>
      <c r="Q1568" t="s">
        <v>10702</v>
      </c>
      <c r="R1568" t="s">
        <v>11693</v>
      </c>
      <c r="S1568" t="s">
        <v>10685</v>
      </c>
      <c r="T1568">
        <v>0.37</v>
      </c>
      <c r="U1568" s="1">
        <v>40408</v>
      </c>
    </row>
    <row r="1569" spans="1:21" x14ac:dyDescent="0.3">
      <c r="A1569">
        <v>591</v>
      </c>
      <c r="B1569">
        <v>4034</v>
      </c>
      <c r="C1569" s="1">
        <v>40495</v>
      </c>
      <c r="D1569" t="s">
        <v>10686</v>
      </c>
      <c r="E1569">
        <v>44</v>
      </c>
      <c r="F1569">
        <v>3367.24</v>
      </c>
      <c r="G1569">
        <v>7.0000000000000007E-2</v>
      </c>
      <c r="H1569" t="s">
        <v>10664</v>
      </c>
      <c r="I1569">
        <v>-1183.69</v>
      </c>
      <c r="J1569">
        <v>79.52</v>
      </c>
      <c r="K1569">
        <v>48.2</v>
      </c>
      <c r="L1569" t="s">
        <v>11694</v>
      </c>
      <c r="M1569" t="s">
        <v>11290</v>
      </c>
      <c r="N1569" t="s">
        <v>11291</v>
      </c>
      <c r="O1569" t="s">
        <v>10667</v>
      </c>
      <c r="P1569" t="s">
        <v>10690</v>
      </c>
      <c r="Q1569" t="s">
        <v>10691</v>
      </c>
      <c r="R1569" t="s">
        <v>11507</v>
      </c>
      <c r="S1569" t="s">
        <v>10689</v>
      </c>
      <c r="T1569">
        <v>0.74</v>
      </c>
      <c r="U1569" s="1">
        <v>40496</v>
      </c>
    </row>
    <row r="1570" spans="1:21" x14ac:dyDescent="0.3">
      <c r="A1570">
        <v>592</v>
      </c>
      <c r="B1570">
        <v>4034</v>
      </c>
      <c r="C1570" s="1">
        <v>40495</v>
      </c>
      <c r="D1570" t="s">
        <v>10686</v>
      </c>
      <c r="E1570">
        <v>37</v>
      </c>
      <c r="F1570">
        <v>5723.24</v>
      </c>
      <c r="G1570">
        <v>0</v>
      </c>
      <c r="H1570" t="s">
        <v>10672</v>
      </c>
      <c r="I1570">
        <v>-194.97</v>
      </c>
      <c r="J1570">
        <v>145.97999999999999</v>
      </c>
      <c r="K1570">
        <v>51.92</v>
      </c>
      <c r="L1570" t="s">
        <v>11694</v>
      </c>
      <c r="M1570" t="s">
        <v>11290</v>
      </c>
      <c r="N1570" t="s">
        <v>11291</v>
      </c>
      <c r="O1570" t="s">
        <v>10667</v>
      </c>
      <c r="P1570" t="s">
        <v>10690</v>
      </c>
      <c r="Q1570" t="s">
        <v>10724</v>
      </c>
      <c r="R1570" t="s">
        <v>11541</v>
      </c>
      <c r="S1570" t="s">
        <v>10723</v>
      </c>
      <c r="T1570">
        <v>0.69</v>
      </c>
      <c r="U1570" s="1">
        <v>40496</v>
      </c>
    </row>
    <row r="1571" spans="1:21" x14ac:dyDescent="0.3">
      <c r="A1571">
        <v>593</v>
      </c>
      <c r="B1571">
        <v>4037</v>
      </c>
      <c r="C1571" s="1">
        <v>40260</v>
      </c>
      <c r="D1571" t="s">
        <v>10671</v>
      </c>
      <c r="E1571">
        <v>27</v>
      </c>
      <c r="F1571">
        <v>188.07</v>
      </c>
      <c r="G1571">
        <v>0</v>
      </c>
      <c r="H1571" t="s">
        <v>10664</v>
      </c>
      <c r="I1571">
        <v>-101.85</v>
      </c>
      <c r="J1571">
        <v>6.48</v>
      </c>
      <c r="K1571">
        <v>7.86</v>
      </c>
      <c r="L1571" t="s">
        <v>11695</v>
      </c>
      <c r="M1571" t="s">
        <v>11290</v>
      </c>
      <c r="N1571" t="s">
        <v>11291</v>
      </c>
      <c r="O1571" t="s">
        <v>10681</v>
      </c>
      <c r="P1571" t="s">
        <v>10668</v>
      </c>
      <c r="Q1571" t="s">
        <v>10702</v>
      </c>
      <c r="R1571" t="s">
        <v>10793</v>
      </c>
      <c r="S1571" t="s">
        <v>10685</v>
      </c>
      <c r="T1571">
        <v>0.37</v>
      </c>
      <c r="U1571" s="1">
        <v>40261</v>
      </c>
    </row>
    <row r="1572" spans="1:21" x14ac:dyDescent="0.3">
      <c r="A1572">
        <v>775</v>
      </c>
      <c r="B1572">
        <v>5538</v>
      </c>
      <c r="C1572" s="1">
        <v>40536</v>
      </c>
      <c r="D1572" t="s">
        <v>10719</v>
      </c>
      <c r="E1572">
        <v>43</v>
      </c>
      <c r="F1572">
        <v>1281.28</v>
      </c>
      <c r="G1572">
        <v>0.05</v>
      </c>
      <c r="H1572" t="s">
        <v>10664</v>
      </c>
      <c r="I1572">
        <v>415.85</v>
      </c>
      <c r="J1572">
        <v>29.17</v>
      </c>
      <c r="K1572">
        <v>6.27</v>
      </c>
      <c r="L1572" t="s">
        <v>11692</v>
      </c>
      <c r="M1572" t="s">
        <v>11290</v>
      </c>
      <c r="N1572" t="s">
        <v>11291</v>
      </c>
      <c r="O1572" t="s">
        <v>10674</v>
      </c>
      <c r="P1572" t="s">
        <v>10668</v>
      </c>
      <c r="Q1572" t="s">
        <v>10678</v>
      </c>
      <c r="R1572" t="s">
        <v>11696</v>
      </c>
      <c r="S1572" t="s">
        <v>10685</v>
      </c>
      <c r="T1572">
        <v>0.37</v>
      </c>
      <c r="U1572" s="1">
        <v>40538</v>
      </c>
    </row>
    <row r="1573" spans="1:21" x14ac:dyDescent="0.3">
      <c r="A1573">
        <v>776</v>
      </c>
      <c r="B1573">
        <v>5538</v>
      </c>
      <c r="C1573" s="1">
        <v>40536</v>
      </c>
      <c r="D1573" t="s">
        <v>10719</v>
      </c>
      <c r="E1573">
        <v>13</v>
      </c>
      <c r="F1573">
        <v>1940.31</v>
      </c>
      <c r="G1573">
        <v>0.03</v>
      </c>
      <c r="H1573" t="s">
        <v>10672</v>
      </c>
      <c r="I1573">
        <v>-668.19</v>
      </c>
      <c r="J1573">
        <v>146.05000000000001</v>
      </c>
      <c r="K1573">
        <v>80.2</v>
      </c>
      <c r="L1573" t="s">
        <v>11692</v>
      </c>
      <c r="M1573" t="s">
        <v>11290</v>
      </c>
      <c r="N1573" t="s">
        <v>11291</v>
      </c>
      <c r="O1573" t="s">
        <v>10674</v>
      </c>
      <c r="P1573" t="s">
        <v>10690</v>
      </c>
      <c r="Q1573" t="s">
        <v>10724</v>
      </c>
      <c r="R1573" t="s">
        <v>11697</v>
      </c>
      <c r="S1573" t="s">
        <v>10723</v>
      </c>
      <c r="T1573">
        <v>0.71</v>
      </c>
      <c r="U1573" s="1">
        <v>40537</v>
      </c>
    </row>
    <row r="1574" spans="1:21" x14ac:dyDescent="0.3">
      <c r="A1574">
        <v>777</v>
      </c>
      <c r="B1574">
        <v>5538</v>
      </c>
      <c r="C1574" s="1">
        <v>40536</v>
      </c>
      <c r="D1574" t="s">
        <v>10719</v>
      </c>
      <c r="E1574">
        <v>4</v>
      </c>
      <c r="F1574">
        <v>430.84800000000001</v>
      </c>
      <c r="G1574">
        <v>0.06</v>
      </c>
      <c r="H1574" t="s">
        <v>10664</v>
      </c>
      <c r="I1574">
        <v>-492.77</v>
      </c>
      <c r="J1574">
        <v>125.99</v>
      </c>
      <c r="K1574">
        <v>5.63</v>
      </c>
      <c r="L1574" t="s">
        <v>11692</v>
      </c>
      <c r="M1574" t="s">
        <v>11290</v>
      </c>
      <c r="N1574" t="s">
        <v>11291</v>
      </c>
      <c r="O1574" t="s">
        <v>10674</v>
      </c>
      <c r="P1574" t="s">
        <v>10682</v>
      </c>
      <c r="Q1574" t="s">
        <v>10683</v>
      </c>
      <c r="R1574">
        <v>8290</v>
      </c>
      <c r="S1574" t="s">
        <v>10685</v>
      </c>
      <c r="T1574">
        <v>0.6</v>
      </c>
      <c r="U1574" s="1">
        <v>40539</v>
      </c>
    </row>
    <row r="1575" spans="1:21" x14ac:dyDescent="0.3">
      <c r="A1575">
        <v>814</v>
      </c>
      <c r="B1575">
        <v>5863</v>
      </c>
      <c r="C1575" s="1">
        <v>40503</v>
      </c>
      <c r="D1575" t="s">
        <v>10704</v>
      </c>
      <c r="E1575">
        <v>40</v>
      </c>
      <c r="F1575">
        <v>933.21</v>
      </c>
      <c r="G1575">
        <v>0.05</v>
      </c>
      <c r="H1575" t="s">
        <v>10664</v>
      </c>
      <c r="I1575">
        <v>207.18</v>
      </c>
      <c r="J1575">
        <v>22.98</v>
      </c>
      <c r="K1575">
        <v>7.58</v>
      </c>
      <c r="L1575" t="s">
        <v>11698</v>
      </c>
      <c r="M1575" t="s">
        <v>11290</v>
      </c>
      <c r="N1575" t="s">
        <v>11291</v>
      </c>
      <c r="O1575" t="s">
        <v>10681</v>
      </c>
      <c r="P1575" t="s">
        <v>10690</v>
      </c>
      <c r="Q1575" t="s">
        <v>10691</v>
      </c>
      <c r="R1575" t="s">
        <v>11398</v>
      </c>
      <c r="S1575" t="s">
        <v>10685</v>
      </c>
      <c r="T1575">
        <v>0.51</v>
      </c>
      <c r="U1575" s="1">
        <v>40504</v>
      </c>
    </row>
    <row r="1576" spans="1:21" x14ac:dyDescent="0.3">
      <c r="A1576">
        <v>997</v>
      </c>
      <c r="B1576">
        <v>7175</v>
      </c>
      <c r="C1576" s="1">
        <v>40216</v>
      </c>
      <c r="D1576" t="s">
        <v>10719</v>
      </c>
      <c r="E1576">
        <v>10</v>
      </c>
      <c r="F1576">
        <v>748.25</v>
      </c>
      <c r="G1576">
        <v>0.05</v>
      </c>
      <c r="H1576" t="s">
        <v>10672</v>
      </c>
      <c r="I1576">
        <v>-86.99</v>
      </c>
      <c r="J1576">
        <v>70.98</v>
      </c>
      <c r="K1576">
        <v>26.74</v>
      </c>
      <c r="L1576" t="s">
        <v>11690</v>
      </c>
      <c r="M1576" t="s">
        <v>11290</v>
      </c>
      <c r="N1576" t="s">
        <v>11291</v>
      </c>
      <c r="O1576" t="s">
        <v>10681</v>
      </c>
      <c r="P1576" t="s">
        <v>10690</v>
      </c>
      <c r="Q1576" t="s">
        <v>10721</v>
      </c>
      <c r="R1576" t="s">
        <v>11293</v>
      </c>
    </row>
    <row r="1577" spans="1:21" x14ac:dyDescent="0.3">
      <c r="A1577">
        <v>1008</v>
      </c>
      <c r="B1577">
        <v>7364</v>
      </c>
      <c r="C1577" s="1">
        <v>39941</v>
      </c>
      <c r="D1577" t="s">
        <v>10671</v>
      </c>
      <c r="E1577">
        <v>15</v>
      </c>
      <c r="F1577">
        <v>260.39</v>
      </c>
      <c r="G1577">
        <v>0.09</v>
      </c>
      <c r="H1577" t="s">
        <v>10664</v>
      </c>
      <c r="I1577">
        <v>-48.57</v>
      </c>
      <c r="J1577">
        <v>16.98</v>
      </c>
      <c r="K1577">
        <v>12.39</v>
      </c>
      <c r="L1577" t="s">
        <v>11699</v>
      </c>
      <c r="M1577" t="s">
        <v>11290</v>
      </c>
      <c r="N1577" t="s">
        <v>11291</v>
      </c>
      <c r="O1577" t="s">
        <v>10681</v>
      </c>
      <c r="P1577" t="s">
        <v>10668</v>
      </c>
      <c r="Q1577" t="s">
        <v>10717</v>
      </c>
      <c r="R1577" t="s">
        <v>11104</v>
      </c>
      <c r="S1577" t="s">
        <v>10685</v>
      </c>
      <c r="T1577">
        <v>0.35</v>
      </c>
      <c r="U1577" s="1">
        <v>39943</v>
      </c>
    </row>
    <row r="1578" spans="1:21" x14ac:dyDescent="0.3">
      <c r="A1578">
        <v>1068</v>
      </c>
      <c r="B1578">
        <v>7878</v>
      </c>
      <c r="C1578" s="1">
        <v>40664</v>
      </c>
      <c r="D1578" t="s">
        <v>10719</v>
      </c>
      <c r="E1578">
        <v>50</v>
      </c>
      <c r="F1578">
        <v>3904.12</v>
      </c>
      <c r="G1578">
        <v>7.0000000000000007E-2</v>
      </c>
      <c r="H1578" t="s">
        <v>10672</v>
      </c>
      <c r="I1578">
        <v>-1508.46</v>
      </c>
      <c r="J1578">
        <v>81.94</v>
      </c>
      <c r="K1578">
        <v>55.81</v>
      </c>
      <c r="L1578" t="s">
        <v>11685</v>
      </c>
      <c r="M1578" t="s">
        <v>11290</v>
      </c>
      <c r="N1578" t="s">
        <v>11291</v>
      </c>
      <c r="O1578" t="s">
        <v>10681</v>
      </c>
      <c r="P1578" t="s">
        <v>10690</v>
      </c>
      <c r="Q1578" t="s">
        <v>10721</v>
      </c>
      <c r="R1578" t="s">
        <v>11700</v>
      </c>
      <c r="S1578" t="s">
        <v>10723</v>
      </c>
      <c r="T1578">
        <v>0.6</v>
      </c>
      <c r="U1578" s="1">
        <v>40669</v>
      </c>
    </row>
    <row r="1579" spans="1:21" x14ac:dyDescent="0.3">
      <c r="A1579">
        <v>1069</v>
      </c>
      <c r="B1579">
        <v>7878</v>
      </c>
      <c r="C1579" s="1">
        <v>40664</v>
      </c>
      <c r="D1579" t="s">
        <v>10719</v>
      </c>
      <c r="E1579">
        <v>41</v>
      </c>
      <c r="F1579">
        <v>343.64</v>
      </c>
      <c r="G1579">
        <v>0.06</v>
      </c>
      <c r="H1579" t="s">
        <v>10664</v>
      </c>
      <c r="I1579">
        <v>13.29</v>
      </c>
      <c r="J1579">
        <v>8.57</v>
      </c>
      <c r="K1579">
        <v>3.44</v>
      </c>
      <c r="L1579" t="s">
        <v>11685</v>
      </c>
      <c r="M1579" t="s">
        <v>11290</v>
      </c>
      <c r="N1579" t="s">
        <v>11291</v>
      </c>
      <c r="O1579" t="s">
        <v>10681</v>
      </c>
      <c r="P1579" t="s">
        <v>10690</v>
      </c>
      <c r="Q1579" t="s">
        <v>10691</v>
      </c>
      <c r="R1579" t="s">
        <v>11701</v>
      </c>
    </row>
    <row r="1580" spans="1:21" x14ac:dyDescent="0.3">
      <c r="A1580">
        <v>1070</v>
      </c>
      <c r="B1580">
        <v>7878</v>
      </c>
      <c r="C1580" s="1">
        <v>40664</v>
      </c>
      <c r="D1580" t="s">
        <v>10663</v>
      </c>
      <c r="E1580">
        <v>42</v>
      </c>
      <c r="F1580">
        <v>256.64</v>
      </c>
      <c r="G1580">
        <v>0.03</v>
      </c>
      <c r="H1580" t="s">
        <v>10664</v>
      </c>
      <c r="I1580">
        <v>-28.29</v>
      </c>
      <c r="J1580">
        <v>5.81</v>
      </c>
      <c r="K1580">
        <v>3.37</v>
      </c>
      <c r="L1580" t="s">
        <v>11685</v>
      </c>
      <c r="M1580" t="s">
        <v>11290</v>
      </c>
      <c r="N1580" t="s">
        <v>11291</v>
      </c>
      <c r="O1580" t="s">
        <v>10681</v>
      </c>
      <c r="P1580" t="s">
        <v>10668</v>
      </c>
      <c r="Q1580" t="s">
        <v>10707</v>
      </c>
      <c r="R1580" t="s">
        <v>11401</v>
      </c>
    </row>
    <row r="1581" spans="1:21" x14ac:dyDescent="0.3">
      <c r="A1581">
        <v>1171</v>
      </c>
      <c r="B1581">
        <v>8551</v>
      </c>
      <c r="C1581" s="1">
        <v>40023</v>
      </c>
      <c r="D1581" t="s">
        <v>10719</v>
      </c>
      <c r="E1581">
        <v>25</v>
      </c>
      <c r="F1581">
        <v>185.64</v>
      </c>
      <c r="G1581">
        <v>0.1</v>
      </c>
      <c r="H1581" t="s">
        <v>10664</v>
      </c>
      <c r="I1581">
        <v>-69.87</v>
      </c>
      <c r="J1581">
        <v>7.45</v>
      </c>
      <c r="K1581">
        <v>6.28</v>
      </c>
      <c r="L1581" t="s">
        <v>11685</v>
      </c>
      <c r="M1581" t="s">
        <v>11290</v>
      </c>
      <c r="N1581" t="s">
        <v>11291</v>
      </c>
      <c r="O1581" t="s">
        <v>10681</v>
      </c>
      <c r="P1581" t="s">
        <v>10668</v>
      </c>
      <c r="Q1581" t="s">
        <v>10678</v>
      </c>
      <c r="R1581" t="s">
        <v>11688</v>
      </c>
    </row>
    <row r="1582" spans="1:21" x14ac:dyDescent="0.3">
      <c r="A1582">
        <v>1172</v>
      </c>
      <c r="B1582">
        <v>8551</v>
      </c>
      <c r="C1582" s="1">
        <v>40023</v>
      </c>
      <c r="D1582" t="s">
        <v>10719</v>
      </c>
      <c r="E1582">
        <v>34</v>
      </c>
      <c r="F1582">
        <v>225.98</v>
      </c>
      <c r="G1582">
        <v>0.01</v>
      </c>
      <c r="H1582" t="s">
        <v>10664</v>
      </c>
      <c r="I1582">
        <v>-135.74</v>
      </c>
      <c r="J1582">
        <v>6.48</v>
      </c>
      <c r="K1582">
        <v>7.86</v>
      </c>
      <c r="L1582" t="s">
        <v>11685</v>
      </c>
      <c r="M1582" t="s">
        <v>11290</v>
      </c>
      <c r="N1582" t="s">
        <v>11291</v>
      </c>
      <c r="O1582" t="s">
        <v>10681</v>
      </c>
      <c r="P1582" t="s">
        <v>10668</v>
      </c>
      <c r="Q1582" t="s">
        <v>10702</v>
      </c>
      <c r="R1582" t="s">
        <v>10793</v>
      </c>
      <c r="S1582" t="s">
        <v>10685</v>
      </c>
      <c r="T1582">
        <v>0.37</v>
      </c>
      <c r="U1582" s="1">
        <v>40025</v>
      </c>
    </row>
    <row r="1583" spans="1:21" x14ac:dyDescent="0.3">
      <c r="A1583">
        <v>1207</v>
      </c>
      <c r="B1583">
        <v>8834</v>
      </c>
      <c r="C1583" s="1">
        <v>40490</v>
      </c>
      <c r="D1583" t="s">
        <v>10671</v>
      </c>
      <c r="E1583">
        <v>1</v>
      </c>
      <c r="F1583">
        <v>16.73</v>
      </c>
      <c r="G1583">
        <v>0.08</v>
      </c>
      <c r="H1583" t="s">
        <v>10664</v>
      </c>
      <c r="I1583">
        <v>-6.96</v>
      </c>
      <c r="J1583">
        <v>12.64</v>
      </c>
      <c r="K1583">
        <v>4.9800000000000004</v>
      </c>
      <c r="L1583" t="s">
        <v>11702</v>
      </c>
      <c r="M1583" t="s">
        <v>11290</v>
      </c>
      <c r="N1583" t="s">
        <v>11291</v>
      </c>
      <c r="O1583" t="s">
        <v>10674</v>
      </c>
      <c r="P1583" t="s">
        <v>10690</v>
      </c>
      <c r="Q1583" t="s">
        <v>10691</v>
      </c>
      <c r="R1583" t="s">
        <v>11597</v>
      </c>
      <c r="S1583" t="s">
        <v>10693</v>
      </c>
      <c r="T1583">
        <v>0.48</v>
      </c>
      <c r="U1583" s="1">
        <v>40491</v>
      </c>
    </row>
    <row r="1584" spans="1:21" x14ac:dyDescent="0.3">
      <c r="A1584">
        <v>1261</v>
      </c>
      <c r="B1584">
        <v>9155</v>
      </c>
      <c r="C1584" s="1">
        <v>41151</v>
      </c>
      <c r="D1584" t="s">
        <v>10719</v>
      </c>
      <c r="E1584">
        <v>17</v>
      </c>
      <c r="F1584">
        <v>518.79999999999995</v>
      </c>
      <c r="G1584">
        <v>0.1</v>
      </c>
      <c r="H1584" t="s">
        <v>10664</v>
      </c>
      <c r="I1584">
        <v>54.63</v>
      </c>
      <c r="J1584">
        <v>30.98</v>
      </c>
      <c r="K1584">
        <v>11.63</v>
      </c>
      <c r="L1584" t="s">
        <v>11702</v>
      </c>
      <c r="M1584" t="s">
        <v>11290</v>
      </c>
      <c r="N1584" t="s">
        <v>11291</v>
      </c>
      <c r="O1584" t="s">
        <v>10674</v>
      </c>
      <c r="P1584" t="s">
        <v>10668</v>
      </c>
      <c r="Q1584" t="s">
        <v>10678</v>
      </c>
      <c r="R1584" t="s">
        <v>10867</v>
      </c>
      <c r="S1584" t="s">
        <v>10685</v>
      </c>
      <c r="T1584">
        <v>0.37</v>
      </c>
      <c r="U1584" s="1">
        <v>41152</v>
      </c>
    </row>
    <row r="1585" spans="1:21" x14ac:dyDescent="0.3">
      <c r="A1585">
        <v>1325</v>
      </c>
      <c r="B1585">
        <v>9668</v>
      </c>
      <c r="C1585" s="1">
        <v>40062</v>
      </c>
      <c r="D1585" t="s">
        <v>10663</v>
      </c>
      <c r="E1585">
        <v>10</v>
      </c>
      <c r="F1585">
        <v>42.67</v>
      </c>
      <c r="G1585">
        <v>0.06</v>
      </c>
      <c r="H1585" t="s">
        <v>10664</v>
      </c>
      <c r="I1585">
        <v>-12.72</v>
      </c>
      <c r="J1585">
        <v>4.18</v>
      </c>
      <c r="K1585">
        <v>2.99</v>
      </c>
      <c r="L1585" t="s">
        <v>11694</v>
      </c>
      <c r="M1585" t="s">
        <v>11290</v>
      </c>
      <c r="N1585" t="s">
        <v>11291</v>
      </c>
      <c r="O1585" t="s">
        <v>10667</v>
      </c>
      <c r="P1585" t="s">
        <v>10668</v>
      </c>
      <c r="Q1585" t="s">
        <v>10678</v>
      </c>
      <c r="R1585" t="s">
        <v>11703</v>
      </c>
      <c r="S1585" t="s">
        <v>10685</v>
      </c>
      <c r="T1585">
        <v>0.37</v>
      </c>
      <c r="U1585" s="1">
        <v>40064</v>
      </c>
    </row>
    <row r="1586" spans="1:21" x14ac:dyDescent="0.3">
      <c r="A1586">
        <v>1408</v>
      </c>
      <c r="B1586">
        <v>10242</v>
      </c>
      <c r="C1586" s="1">
        <v>40524</v>
      </c>
      <c r="D1586" t="s">
        <v>10704</v>
      </c>
      <c r="E1586">
        <v>32</v>
      </c>
      <c r="F1586">
        <v>690.88</v>
      </c>
      <c r="G1586">
        <v>0.08</v>
      </c>
      <c r="H1586" t="s">
        <v>10664</v>
      </c>
      <c r="I1586">
        <v>119.25</v>
      </c>
      <c r="J1586">
        <v>22.98</v>
      </c>
      <c r="K1586">
        <v>7.58</v>
      </c>
      <c r="L1586" t="s">
        <v>11704</v>
      </c>
      <c r="M1586" t="s">
        <v>11290</v>
      </c>
      <c r="N1586" t="s">
        <v>11291</v>
      </c>
      <c r="O1586" t="s">
        <v>10701</v>
      </c>
      <c r="P1586" t="s">
        <v>10690</v>
      </c>
      <c r="Q1586" t="s">
        <v>10691</v>
      </c>
      <c r="R1586" t="s">
        <v>11398</v>
      </c>
      <c r="S1586" t="s">
        <v>10685</v>
      </c>
      <c r="T1586">
        <v>0.51</v>
      </c>
      <c r="U1586" s="1">
        <v>40525</v>
      </c>
    </row>
    <row r="1587" spans="1:21" x14ac:dyDescent="0.3">
      <c r="A1587">
        <v>1711</v>
      </c>
      <c r="B1587">
        <v>12292</v>
      </c>
      <c r="C1587" s="1">
        <v>41062</v>
      </c>
      <c r="D1587" t="s">
        <v>10686</v>
      </c>
      <c r="E1587">
        <v>32</v>
      </c>
      <c r="F1587">
        <v>824.24</v>
      </c>
      <c r="G1587">
        <v>0.1</v>
      </c>
      <c r="H1587" t="s">
        <v>10664</v>
      </c>
      <c r="I1587">
        <v>-127.23</v>
      </c>
      <c r="J1587">
        <v>26.31</v>
      </c>
      <c r="K1587">
        <v>5.89</v>
      </c>
      <c r="L1587" t="s">
        <v>11702</v>
      </c>
      <c r="M1587" t="s">
        <v>11290</v>
      </c>
      <c r="N1587" t="s">
        <v>11291</v>
      </c>
      <c r="O1587" t="s">
        <v>10674</v>
      </c>
      <c r="P1587" t="s">
        <v>10682</v>
      </c>
      <c r="Q1587" t="s">
        <v>10711</v>
      </c>
      <c r="R1587" t="s">
        <v>11051</v>
      </c>
    </row>
    <row r="1588" spans="1:21" x14ac:dyDescent="0.3">
      <c r="A1588">
        <v>2035</v>
      </c>
      <c r="B1588">
        <v>14503</v>
      </c>
      <c r="C1588" s="1">
        <v>40579</v>
      </c>
      <c r="D1588" t="s">
        <v>10686</v>
      </c>
      <c r="E1588">
        <v>14</v>
      </c>
      <c r="F1588">
        <v>438.47</v>
      </c>
      <c r="G1588">
        <v>0.02</v>
      </c>
      <c r="H1588" t="s">
        <v>10697</v>
      </c>
      <c r="I1588">
        <v>157.88999999999999</v>
      </c>
      <c r="J1588">
        <v>30.56</v>
      </c>
      <c r="K1588">
        <v>2.99</v>
      </c>
      <c r="L1588" t="s">
        <v>11695</v>
      </c>
      <c r="M1588" t="s">
        <v>11290</v>
      </c>
      <c r="N1588" t="s">
        <v>11291</v>
      </c>
      <c r="O1588" t="s">
        <v>10681</v>
      </c>
      <c r="P1588" t="s">
        <v>10668</v>
      </c>
      <c r="Q1588" t="s">
        <v>10678</v>
      </c>
      <c r="R1588" t="s">
        <v>10889</v>
      </c>
      <c r="S1588" t="s">
        <v>10685</v>
      </c>
      <c r="T1588">
        <v>0.35</v>
      </c>
      <c r="U1588" s="1">
        <v>40580</v>
      </c>
    </row>
    <row r="1589" spans="1:21" x14ac:dyDescent="0.3">
      <c r="A1589">
        <v>2118</v>
      </c>
      <c r="B1589">
        <v>15109</v>
      </c>
      <c r="C1589" s="1">
        <v>40526</v>
      </c>
      <c r="D1589" t="s">
        <v>10686</v>
      </c>
      <c r="E1589">
        <v>11</v>
      </c>
      <c r="F1589">
        <v>230.72</v>
      </c>
      <c r="G1589">
        <v>0.08</v>
      </c>
      <c r="H1589" t="s">
        <v>10664</v>
      </c>
      <c r="I1589">
        <v>-68.760000000000005</v>
      </c>
      <c r="J1589">
        <v>20.95</v>
      </c>
      <c r="K1589">
        <v>5.99</v>
      </c>
      <c r="L1589" t="s">
        <v>11704</v>
      </c>
      <c r="M1589" t="s">
        <v>11290</v>
      </c>
      <c r="N1589" t="s">
        <v>11291</v>
      </c>
      <c r="O1589" t="s">
        <v>10701</v>
      </c>
      <c r="P1589" t="s">
        <v>10682</v>
      </c>
      <c r="Q1589" t="s">
        <v>10711</v>
      </c>
      <c r="R1589" t="s">
        <v>10870</v>
      </c>
    </row>
    <row r="1590" spans="1:21" x14ac:dyDescent="0.3">
      <c r="A1590">
        <v>2119</v>
      </c>
      <c r="B1590">
        <v>15109</v>
      </c>
      <c r="C1590" s="1">
        <v>40526</v>
      </c>
      <c r="D1590" t="s">
        <v>10686</v>
      </c>
      <c r="E1590">
        <v>45</v>
      </c>
      <c r="F1590">
        <v>293.47000000000003</v>
      </c>
      <c r="G1590">
        <v>0.06</v>
      </c>
      <c r="H1590" t="s">
        <v>10664</v>
      </c>
      <c r="I1590">
        <v>-205.38</v>
      </c>
      <c r="J1590">
        <v>6.48</v>
      </c>
      <c r="K1590">
        <v>8.4</v>
      </c>
      <c r="L1590" t="s">
        <v>11704</v>
      </c>
      <c r="M1590" t="s">
        <v>11290</v>
      </c>
      <c r="N1590" t="s">
        <v>11291</v>
      </c>
      <c r="O1590" t="s">
        <v>10701</v>
      </c>
      <c r="P1590" t="s">
        <v>10668</v>
      </c>
      <c r="Q1590" t="s">
        <v>10702</v>
      </c>
      <c r="R1590" t="s">
        <v>11693</v>
      </c>
      <c r="S1590" t="s">
        <v>10685</v>
      </c>
      <c r="T1590">
        <v>0.37</v>
      </c>
      <c r="U1590" s="1">
        <v>40528</v>
      </c>
    </row>
    <row r="1591" spans="1:21" x14ac:dyDescent="0.3">
      <c r="A1591">
        <v>2120</v>
      </c>
      <c r="B1591">
        <v>15109</v>
      </c>
      <c r="C1591" s="1">
        <v>40526</v>
      </c>
      <c r="D1591" t="s">
        <v>10686</v>
      </c>
      <c r="E1591">
        <v>33</v>
      </c>
      <c r="F1591">
        <v>88.7</v>
      </c>
      <c r="G1591">
        <v>0.06</v>
      </c>
      <c r="H1591" t="s">
        <v>10664</v>
      </c>
      <c r="I1591">
        <v>-89.13</v>
      </c>
      <c r="J1591">
        <v>2.52</v>
      </c>
      <c r="K1591">
        <v>4.28</v>
      </c>
      <c r="L1591" t="s">
        <v>11704</v>
      </c>
      <c r="M1591" t="s">
        <v>11290</v>
      </c>
      <c r="N1591" t="s">
        <v>11291</v>
      </c>
      <c r="O1591" t="s">
        <v>10701</v>
      </c>
      <c r="P1591" t="s">
        <v>10668</v>
      </c>
      <c r="Q1591" t="s">
        <v>10736</v>
      </c>
      <c r="R1591" t="s">
        <v>11705</v>
      </c>
    </row>
    <row r="1592" spans="1:21" x14ac:dyDescent="0.3">
      <c r="A1592">
        <v>2121</v>
      </c>
      <c r="B1592">
        <v>15109</v>
      </c>
      <c r="C1592" s="1">
        <v>40526</v>
      </c>
      <c r="D1592" t="s">
        <v>10686</v>
      </c>
      <c r="E1592">
        <v>23</v>
      </c>
      <c r="F1592">
        <v>262.77999999999997</v>
      </c>
      <c r="G1592">
        <v>0.04</v>
      </c>
      <c r="H1592" t="s">
        <v>10664</v>
      </c>
      <c r="I1592">
        <v>19.36</v>
      </c>
      <c r="J1592">
        <v>10.98</v>
      </c>
      <c r="K1592">
        <v>3.37</v>
      </c>
      <c r="L1592" t="s">
        <v>11704</v>
      </c>
      <c r="M1592" t="s">
        <v>11290</v>
      </c>
      <c r="N1592" t="s">
        <v>11291</v>
      </c>
      <c r="O1592" t="s">
        <v>10701</v>
      </c>
      <c r="P1592" t="s">
        <v>10668</v>
      </c>
      <c r="Q1592" t="s">
        <v>10791</v>
      </c>
    </row>
    <row r="1593" spans="1:21" x14ac:dyDescent="0.3">
      <c r="A1593">
        <v>2122</v>
      </c>
      <c r="B1593">
        <v>15109</v>
      </c>
      <c r="C1593" s="1">
        <v>40526</v>
      </c>
      <c r="D1593" t="s">
        <v>10686</v>
      </c>
      <c r="E1593">
        <v>10</v>
      </c>
      <c r="F1593">
        <v>142.15</v>
      </c>
      <c r="G1593">
        <v>0.09</v>
      </c>
      <c r="H1593" t="s">
        <v>10664</v>
      </c>
      <c r="I1593">
        <v>-58.18</v>
      </c>
      <c r="J1593">
        <v>14.03</v>
      </c>
      <c r="K1593">
        <v>9.3699999999999992</v>
      </c>
      <c r="L1593" t="s">
        <v>11704</v>
      </c>
      <c r="M1593" t="s">
        <v>11290</v>
      </c>
      <c r="N1593" t="s">
        <v>11291</v>
      </c>
      <c r="O1593" t="s">
        <v>10701</v>
      </c>
      <c r="P1593" t="s">
        <v>10668</v>
      </c>
      <c r="Q1593" t="s">
        <v>10669</v>
      </c>
      <c r="R1593" t="s">
        <v>11346</v>
      </c>
      <c r="S1593" t="s">
        <v>10685</v>
      </c>
      <c r="T1593">
        <v>0.56000000000000005</v>
      </c>
      <c r="U1593" s="1">
        <v>40528</v>
      </c>
    </row>
    <row r="1594" spans="1:21" x14ac:dyDescent="0.3">
      <c r="A1594">
        <v>2126</v>
      </c>
      <c r="B1594">
        <v>15142</v>
      </c>
      <c r="C1594" s="1">
        <v>41003</v>
      </c>
      <c r="D1594" t="s">
        <v>10686</v>
      </c>
      <c r="E1594">
        <v>21</v>
      </c>
      <c r="F1594">
        <v>330.22</v>
      </c>
      <c r="G1594">
        <v>7.0000000000000007E-2</v>
      </c>
      <c r="H1594" t="s">
        <v>10664</v>
      </c>
      <c r="I1594">
        <v>-51.72</v>
      </c>
      <c r="J1594">
        <v>15.28</v>
      </c>
      <c r="K1594">
        <v>10.91</v>
      </c>
      <c r="L1594" t="s">
        <v>11685</v>
      </c>
      <c r="M1594" t="s">
        <v>11290</v>
      </c>
      <c r="N1594" t="s">
        <v>11291</v>
      </c>
      <c r="O1594" t="s">
        <v>10681</v>
      </c>
      <c r="P1594" t="s">
        <v>10668</v>
      </c>
      <c r="Q1594" t="s">
        <v>10678</v>
      </c>
      <c r="R1594" t="s">
        <v>11181</v>
      </c>
      <c r="S1594" t="s">
        <v>10685</v>
      </c>
      <c r="T1594">
        <v>0.36</v>
      </c>
      <c r="U1594" s="1">
        <v>41005</v>
      </c>
    </row>
    <row r="1595" spans="1:21" x14ac:dyDescent="0.3">
      <c r="A1595">
        <v>2146</v>
      </c>
      <c r="B1595">
        <v>15332</v>
      </c>
      <c r="C1595" s="1">
        <v>40328</v>
      </c>
      <c r="D1595" t="s">
        <v>10686</v>
      </c>
      <c r="E1595">
        <v>6</v>
      </c>
      <c r="F1595">
        <v>321.70999999999998</v>
      </c>
      <c r="G1595">
        <v>0.1</v>
      </c>
      <c r="H1595" t="s">
        <v>10664</v>
      </c>
      <c r="I1595">
        <v>-2.73</v>
      </c>
      <c r="J1595">
        <v>52.4</v>
      </c>
      <c r="K1595">
        <v>16.11</v>
      </c>
      <c r="L1595" t="s">
        <v>11704</v>
      </c>
      <c r="M1595" t="s">
        <v>11290</v>
      </c>
      <c r="N1595" t="s">
        <v>11291</v>
      </c>
      <c r="O1595" t="s">
        <v>10701</v>
      </c>
      <c r="P1595" t="s">
        <v>10668</v>
      </c>
      <c r="Q1595" t="s">
        <v>10678</v>
      </c>
      <c r="R1595" t="s">
        <v>11706</v>
      </c>
      <c r="S1595" t="s">
        <v>10685</v>
      </c>
      <c r="T1595">
        <v>0.39</v>
      </c>
      <c r="U1595" s="1">
        <v>40330</v>
      </c>
    </row>
    <row r="1596" spans="1:21" x14ac:dyDescent="0.3">
      <c r="A1596">
        <v>2199</v>
      </c>
      <c r="B1596">
        <v>15872</v>
      </c>
      <c r="C1596" s="1">
        <v>41212</v>
      </c>
      <c r="D1596" t="s">
        <v>10686</v>
      </c>
      <c r="E1596">
        <v>48</v>
      </c>
      <c r="F1596">
        <v>5198.12</v>
      </c>
      <c r="G1596">
        <v>0.01</v>
      </c>
      <c r="H1596" t="s">
        <v>10672</v>
      </c>
      <c r="I1596">
        <v>1481.67</v>
      </c>
      <c r="J1596">
        <v>100.98</v>
      </c>
      <c r="K1596">
        <v>15.66</v>
      </c>
      <c r="L1596" t="s">
        <v>11690</v>
      </c>
      <c r="M1596" t="s">
        <v>11290</v>
      </c>
      <c r="N1596" t="s">
        <v>11291</v>
      </c>
      <c r="O1596" t="s">
        <v>10681</v>
      </c>
      <c r="P1596" t="s">
        <v>10668</v>
      </c>
      <c r="Q1596" t="s">
        <v>10675</v>
      </c>
      <c r="R1596" t="s">
        <v>11672</v>
      </c>
      <c r="S1596" t="s">
        <v>10677</v>
      </c>
      <c r="T1596">
        <v>0.56999999999999995</v>
      </c>
      <c r="U1596" s="1">
        <v>41212</v>
      </c>
    </row>
    <row r="1597" spans="1:21" x14ac:dyDescent="0.3">
      <c r="A1597">
        <v>2200</v>
      </c>
      <c r="B1597">
        <v>15872</v>
      </c>
      <c r="C1597" s="1">
        <v>41212</v>
      </c>
      <c r="D1597" t="s">
        <v>10686</v>
      </c>
      <c r="E1597">
        <v>23</v>
      </c>
      <c r="F1597">
        <v>188.53</v>
      </c>
      <c r="G1597">
        <v>0</v>
      </c>
      <c r="H1597" t="s">
        <v>10664</v>
      </c>
      <c r="I1597">
        <v>-27.49</v>
      </c>
      <c r="J1597">
        <v>7.35</v>
      </c>
      <c r="K1597">
        <v>5.96</v>
      </c>
      <c r="L1597" t="s">
        <v>11690</v>
      </c>
      <c r="M1597" t="s">
        <v>11290</v>
      </c>
      <c r="N1597" t="s">
        <v>11291</v>
      </c>
      <c r="O1597" t="s">
        <v>10681</v>
      </c>
      <c r="P1597" t="s">
        <v>10668</v>
      </c>
      <c r="Q1597" t="s">
        <v>10702</v>
      </c>
      <c r="R1597" t="s">
        <v>11707</v>
      </c>
    </row>
    <row r="1598" spans="1:21" x14ac:dyDescent="0.3">
      <c r="A1598">
        <v>2201</v>
      </c>
      <c r="B1598">
        <v>15872</v>
      </c>
      <c r="C1598" s="1">
        <v>41212</v>
      </c>
      <c r="D1598" t="s">
        <v>10686</v>
      </c>
      <c r="E1598">
        <v>19</v>
      </c>
      <c r="F1598">
        <v>718.41</v>
      </c>
      <c r="G1598">
        <v>0.1</v>
      </c>
      <c r="H1598" t="s">
        <v>10664</v>
      </c>
      <c r="I1598">
        <v>23.94</v>
      </c>
      <c r="J1598">
        <v>40.99</v>
      </c>
      <c r="K1598">
        <v>17.48</v>
      </c>
      <c r="L1598" t="s">
        <v>11690</v>
      </c>
      <c r="M1598" t="s">
        <v>11290</v>
      </c>
      <c r="N1598" t="s">
        <v>11291</v>
      </c>
      <c r="O1598" t="s">
        <v>10681</v>
      </c>
      <c r="P1598" t="s">
        <v>10668</v>
      </c>
      <c r="Q1598" t="s">
        <v>10702</v>
      </c>
      <c r="R1598" t="s">
        <v>10875</v>
      </c>
      <c r="S1598" t="s">
        <v>10685</v>
      </c>
      <c r="T1598">
        <v>0.36</v>
      </c>
      <c r="U1598" s="1">
        <v>41213</v>
      </c>
    </row>
    <row r="1599" spans="1:21" x14ac:dyDescent="0.3">
      <c r="A1599">
        <v>2216</v>
      </c>
      <c r="B1599">
        <v>16032</v>
      </c>
      <c r="C1599" s="1">
        <v>40152</v>
      </c>
      <c r="D1599" t="s">
        <v>10663</v>
      </c>
      <c r="E1599">
        <v>35</v>
      </c>
      <c r="F1599">
        <v>436.98</v>
      </c>
      <c r="G1599">
        <v>7.0000000000000007E-2</v>
      </c>
      <c r="H1599" t="s">
        <v>10664</v>
      </c>
      <c r="I1599">
        <v>75.61</v>
      </c>
      <c r="J1599">
        <v>12.64</v>
      </c>
      <c r="K1599">
        <v>4.9800000000000004</v>
      </c>
      <c r="L1599" t="s">
        <v>11708</v>
      </c>
      <c r="M1599" t="s">
        <v>11290</v>
      </c>
      <c r="N1599" t="s">
        <v>11291</v>
      </c>
      <c r="O1599" t="s">
        <v>10701</v>
      </c>
      <c r="P1599" t="s">
        <v>10690</v>
      </c>
      <c r="Q1599" t="s">
        <v>10691</v>
      </c>
      <c r="R1599" t="s">
        <v>11597</v>
      </c>
      <c r="S1599" t="s">
        <v>10693</v>
      </c>
      <c r="T1599">
        <v>0.48</v>
      </c>
      <c r="U1599" s="1">
        <v>40159</v>
      </c>
    </row>
    <row r="1600" spans="1:21" x14ac:dyDescent="0.3">
      <c r="A1600">
        <v>2242</v>
      </c>
      <c r="B1600">
        <v>16165</v>
      </c>
      <c r="C1600" s="1">
        <v>40381</v>
      </c>
      <c r="D1600" t="s">
        <v>10686</v>
      </c>
      <c r="E1600">
        <v>4</v>
      </c>
      <c r="F1600">
        <v>136.68</v>
      </c>
      <c r="G1600">
        <v>0.01</v>
      </c>
      <c r="H1600" t="s">
        <v>10697</v>
      </c>
      <c r="I1600">
        <v>-125.16</v>
      </c>
      <c r="J1600">
        <v>30.73</v>
      </c>
      <c r="K1600">
        <v>4</v>
      </c>
      <c r="L1600" t="s">
        <v>11686</v>
      </c>
      <c r="M1600" t="s">
        <v>11290</v>
      </c>
      <c r="N1600" t="s">
        <v>11291</v>
      </c>
      <c r="O1600" t="s">
        <v>10667</v>
      </c>
      <c r="P1600" t="s">
        <v>10682</v>
      </c>
      <c r="Q1600" t="s">
        <v>10711</v>
      </c>
      <c r="R1600" t="s">
        <v>10908</v>
      </c>
      <c r="S1600" t="s">
        <v>10685</v>
      </c>
      <c r="T1600">
        <v>0.75</v>
      </c>
      <c r="U1600" s="1">
        <v>40383</v>
      </c>
    </row>
    <row r="1601" spans="1:21" x14ac:dyDescent="0.3">
      <c r="A1601">
        <v>2243</v>
      </c>
      <c r="B1601">
        <v>16165</v>
      </c>
      <c r="C1601" s="1">
        <v>40381</v>
      </c>
      <c r="D1601" t="s">
        <v>10686</v>
      </c>
      <c r="E1601">
        <v>24</v>
      </c>
      <c r="F1601">
        <v>1452.48</v>
      </c>
      <c r="G1601">
        <v>7.0000000000000007E-2</v>
      </c>
      <c r="H1601" t="s">
        <v>10697</v>
      </c>
      <c r="I1601">
        <v>376.52</v>
      </c>
      <c r="J1601">
        <v>62.18</v>
      </c>
      <c r="K1601">
        <v>10.84</v>
      </c>
      <c r="L1601" t="s">
        <v>11686</v>
      </c>
      <c r="M1601" t="s">
        <v>11290</v>
      </c>
      <c r="N1601" t="s">
        <v>11291</v>
      </c>
      <c r="O1601" t="s">
        <v>10667</v>
      </c>
      <c r="P1601" t="s">
        <v>10690</v>
      </c>
      <c r="Q1601" t="s">
        <v>10691</v>
      </c>
      <c r="R1601" t="s">
        <v>11709</v>
      </c>
      <c r="S1601" t="s">
        <v>10689</v>
      </c>
      <c r="T1601">
        <v>0.63</v>
      </c>
      <c r="U1601" s="1">
        <v>40382</v>
      </c>
    </row>
    <row r="1602" spans="1:21" x14ac:dyDescent="0.3">
      <c r="A1602">
        <v>2244</v>
      </c>
      <c r="B1602">
        <v>16165</v>
      </c>
      <c r="C1602" s="1">
        <v>40381</v>
      </c>
      <c r="D1602" t="s">
        <v>10686</v>
      </c>
      <c r="E1602">
        <v>19</v>
      </c>
      <c r="F1602">
        <v>3555.29</v>
      </c>
      <c r="G1602">
        <v>0.09</v>
      </c>
      <c r="H1602" t="s">
        <v>10697</v>
      </c>
      <c r="I1602">
        <v>183.28</v>
      </c>
      <c r="J1602">
        <v>193.17</v>
      </c>
      <c r="K1602">
        <v>19.989999999999998</v>
      </c>
      <c r="L1602" t="s">
        <v>11686</v>
      </c>
      <c r="M1602" t="s">
        <v>11290</v>
      </c>
      <c r="N1602" t="s">
        <v>11291</v>
      </c>
      <c r="O1602" t="s">
        <v>10667</v>
      </c>
      <c r="P1602" t="s">
        <v>10668</v>
      </c>
      <c r="Q1602" t="s">
        <v>10669</v>
      </c>
      <c r="R1602" t="s">
        <v>10976</v>
      </c>
      <c r="S1602" t="s">
        <v>10685</v>
      </c>
      <c r="T1602">
        <v>0.71</v>
      </c>
      <c r="U1602" s="1">
        <v>40381</v>
      </c>
    </row>
    <row r="1603" spans="1:21" x14ac:dyDescent="0.3">
      <c r="A1603">
        <v>2426</v>
      </c>
      <c r="B1603">
        <v>17632</v>
      </c>
      <c r="C1603" s="1">
        <v>40230</v>
      </c>
      <c r="D1603" t="s">
        <v>10704</v>
      </c>
      <c r="E1603">
        <v>38</v>
      </c>
      <c r="F1603">
        <v>71.12</v>
      </c>
      <c r="G1603">
        <v>0.1</v>
      </c>
      <c r="H1603" t="s">
        <v>10664</v>
      </c>
      <c r="I1603">
        <v>-21.89</v>
      </c>
      <c r="J1603">
        <v>1.98</v>
      </c>
      <c r="K1603">
        <v>0.7</v>
      </c>
      <c r="L1603" t="s">
        <v>11687</v>
      </c>
      <c r="M1603" t="s">
        <v>11290</v>
      </c>
      <c r="N1603" t="s">
        <v>11291</v>
      </c>
      <c r="O1603" t="s">
        <v>10681</v>
      </c>
      <c r="P1603" t="s">
        <v>10668</v>
      </c>
      <c r="Q1603" t="s">
        <v>10707</v>
      </c>
      <c r="R1603" t="s">
        <v>11710</v>
      </c>
    </row>
    <row r="1604" spans="1:21" x14ac:dyDescent="0.3">
      <c r="A1604">
        <v>2691</v>
      </c>
      <c r="B1604">
        <v>19492</v>
      </c>
      <c r="C1604" s="1">
        <v>40524</v>
      </c>
      <c r="D1604" t="s">
        <v>10671</v>
      </c>
      <c r="E1604">
        <v>9</v>
      </c>
      <c r="F1604">
        <v>691.09</v>
      </c>
      <c r="G1604">
        <v>0.08</v>
      </c>
      <c r="H1604" t="s">
        <v>10664</v>
      </c>
      <c r="I1604">
        <v>364.03</v>
      </c>
      <c r="J1604">
        <v>78.69</v>
      </c>
      <c r="K1604">
        <v>19.989999999999998</v>
      </c>
      <c r="L1604" t="s">
        <v>11711</v>
      </c>
      <c r="M1604" t="s">
        <v>11290</v>
      </c>
      <c r="N1604" t="s">
        <v>11291</v>
      </c>
      <c r="O1604" t="s">
        <v>10667</v>
      </c>
      <c r="P1604" t="s">
        <v>10690</v>
      </c>
      <c r="Q1604" t="s">
        <v>10691</v>
      </c>
      <c r="R1604" t="s">
        <v>11397</v>
      </c>
      <c r="S1604" t="s">
        <v>10685</v>
      </c>
      <c r="T1604">
        <v>0.43</v>
      </c>
      <c r="U1604" s="1">
        <v>40526</v>
      </c>
    </row>
    <row r="1605" spans="1:21" x14ac:dyDescent="0.3">
      <c r="A1605">
        <v>2692</v>
      </c>
      <c r="B1605">
        <v>19492</v>
      </c>
      <c r="C1605" s="1">
        <v>40524</v>
      </c>
      <c r="D1605" t="s">
        <v>10671</v>
      </c>
      <c r="E1605">
        <v>33</v>
      </c>
      <c r="F1605">
        <v>713.7</v>
      </c>
      <c r="G1605">
        <v>0.02</v>
      </c>
      <c r="H1605" t="s">
        <v>10664</v>
      </c>
      <c r="I1605">
        <v>176.09</v>
      </c>
      <c r="J1605">
        <v>21.98</v>
      </c>
      <c r="K1605">
        <v>2.87</v>
      </c>
      <c r="L1605" t="s">
        <v>11711</v>
      </c>
      <c r="M1605" t="s">
        <v>11290</v>
      </c>
      <c r="N1605" t="s">
        <v>11291</v>
      </c>
      <c r="O1605" t="s">
        <v>10667</v>
      </c>
      <c r="P1605" t="s">
        <v>10668</v>
      </c>
      <c r="Q1605" t="s">
        <v>10736</v>
      </c>
      <c r="R1605" t="s">
        <v>11113</v>
      </c>
      <c r="S1605" t="s">
        <v>10693</v>
      </c>
      <c r="T1605">
        <v>0.55000000000000004</v>
      </c>
      <c r="U1605" s="1">
        <v>40525</v>
      </c>
    </row>
    <row r="1606" spans="1:21" x14ac:dyDescent="0.3">
      <c r="A1606">
        <v>2786</v>
      </c>
      <c r="B1606">
        <v>20102</v>
      </c>
      <c r="C1606" s="1">
        <v>40699</v>
      </c>
      <c r="D1606" t="s">
        <v>10671</v>
      </c>
      <c r="E1606">
        <v>15</v>
      </c>
      <c r="F1606">
        <v>333.3</v>
      </c>
      <c r="G1606">
        <v>0.03</v>
      </c>
      <c r="H1606" t="s">
        <v>10664</v>
      </c>
      <c r="I1606">
        <v>71.040000000000006</v>
      </c>
      <c r="J1606">
        <v>22.24</v>
      </c>
      <c r="K1606">
        <v>1.99</v>
      </c>
      <c r="L1606" t="s">
        <v>11694</v>
      </c>
      <c r="M1606" t="s">
        <v>11290</v>
      </c>
      <c r="N1606" t="s">
        <v>11291</v>
      </c>
      <c r="O1606" t="s">
        <v>10667</v>
      </c>
      <c r="P1606" t="s">
        <v>10682</v>
      </c>
      <c r="Q1606" t="s">
        <v>10711</v>
      </c>
      <c r="R1606" t="s">
        <v>11647</v>
      </c>
    </row>
    <row r="1607" spans="1:21" x14ac:dyDescent="0.3">
      <c r="A1607">
        <v>3050</v>
      </c>
      <c r="B1607">
        <v>21863</v>
      </c>
      <c r="C1607" s="1">
        <v>40503</v>
      </c>
      <c r="D1607" t="s">
        <v>10686</v>
      </c>
      <c r="E1607">
        <v>27</v>
      </c>
      <c r="F1607">
        <v>85.77</v>
      </c>
      <c r="G1607">
        <v>0.03</v>
      </c>
      <c r="H1607" t="s">
        <v>10664</v>
      </c>
      <c r="I1607">
        <v>-102.02</v>
      </c>
      <c r="J1607">
        <v>2.84</v>
      </c>
      <c r="K1607">
        <v>5.44</v>
      </c>
      <c r="L1607" t="s">
        <v>11694</v>
      </c>
      <c r="M1607" t="s">
        <v>11290</v>
      </c>
      <c r="N1607" t="s">
        <v>11291</v>
      </c>
      <c r="O1607" t="s">
        <v>10667</v>
      </c>
      <c r="P1607" t="s">
        <v>10668</v>
      </c>
      <c r="Q1607" t="s">
        <v>10678</v>
      </c>
      <c r="R1607" t="s">
        <v>11712</v>
      </c>
      <c r="S1607" t="s">
        <v>10685</v>
      </c>
      <c r="T1607">
        <v>0.36</v>
      </c>
      <c r="U1607" s="1">
        <v>40504</v>
      </c>
    </row>
    <row r="1608" spans="1:21" x14ac:dyDescent="0.3">
      <c r="A1608">
        <v>3051</v>
      </c>
      <c r="B1608">
        <v>21863</v>
      </c>
      <c r="C1608" s="1">
        <v>40503</v>
      </c>
      <c r="D1608" t="s">
        <v>10686</v>
      </c>
      <c r="E1608">
        <v>13</v>
      </c>
      <c r="F1608">
        <v>149.31</v>
      </c>
      <c r="G1608">
        <v>0</v>
      </c>
      <c r="H1608" t="s">
        <v>10664</v>
      </c>
      <c r="I1608">
        <v>7.77</v>
      </c>
      <c r="J1608">
        <v>10.98</v>
      </c>
      <c r="K1608">
        <v>5.14</v>
      </c>
      <c r="L1608" t="s">
        <v>11694</v>
      </c>
      <c r="M1608" t="s">
        <v>11290</v>
      </c>
      <c r="N1608" t="s">
        <v>11291</v>
      </c>
      <c r="O1608" t="s">
        <v>10667</v>
      </c>
      <c r="P1608" t="s">
        <v>10668</v>
      </c>
      <c r="Q1608" t="s">
        <v>10678</v>
      </c>
      <c r="R1608" t="s">
        <v>11274</v>
      </c>
      <c r="S1608" t="s">
        <v>10685</v>
      </c>
      <c r="T1608">
        <v>0.36</v>
      </c>
      <c r="U1608" s="1">
        <v>40504</v>
      </c>
    </row>
    <row r="1609" spans="1:21" x14ac:dyDescent="0.3">
      <c r="A1609">
        <v>3058</v>
      </c>
      <c r="B1609">
        <v>21894</v>
      </c>
      <c r="C1609" s="1">
        <v>40895</v>
      </c>
      <c r="D1609" t="s">
        <v>10719</v>
      </c>
      <c r="E1609">
        <v>6</v>
      </c>
      <c r="F1609">
        <v>54.3</v>
      </c>
      <c r="G1609">
        <v>0.1</v>
      </c>
      <c r="H1609" t="s">
        <v>10664</v>
      </c>
      <c r="I1609">
        <v>1.27</v>
      </c>
      <c r="J1609">
        <v>9.68</v>
      </c>
      <c r="K1609">
        <v>2.0299999999999998</v>
      </c>
      <c r="L1609" t="s">
        <v>11713</v>
      </c>
      <c r="M1609" t="s">
        <v>11290</v>
      </c>
      <c r="N1609" t="s">
        <v>11291</v>
      </c>
      <c r="O1609" t="s">
        <v>10674</v>
      </c>
      <c r="P1609" t="s">
        <v>10668</v>
      </c>
      <c r="Q1609" t="s">
        <v>10702</v>
      </c>
      <c r="R1609" t="s">
        <v>11714</v>
      </c>
    </row>
    <row r="1610" spans="1:21" x14ac:dyDescent="0.3">
      <c r="A1610">
        <v>3072</v>
      </c>
      <c r="B1610">
        <v>22022</v>
      </c>
      <c r="C1610" s="1">
        <v>40271</v>
      </c>
      <c r="D1610" t="s">
        <v>10719</v>
      </c>
      <c r="E1610">
        <v>1</v>
      </c>
      <c r="F1610">
        <v>1409.86</v>
      </c>
      <c r="G1610">
        <v>7.0000000000000007E-2</v>
      </c>
      <c r="H1610" t="s">
        <v>10672</v>
      </c>
      <c r="I1610">
        <v>-3461.12</v>
      </c>
      <c r="J1610">
        <v>1500.97</v>
      </c>
      <c r="K1610">
        <v>29.7</v>
      </c>
      <c r="L1610" t="s">
        <v>11686</v>
      </c>
      <c r="M1610" t="s">
        <v>11290</v>
      </c>
      <c r="N1610" t="s">
        <v>11291</v>
      </c>
      <c r="O1610" t="s">
        <v>10667</v>
      </c>
      <c r="P1610" t="s">
        <v>10682</v>
      </c>
      <c r="Q1610" t="s">
        <v>10849</v>
      </c>
      <c r="R1610" t="s">
        <v>10954</v>
      </c>
      <c r="S1610" t="s">
        <v>10677</v>
      </c>
      <c r="T1610">
        <v>0.56999999999999995</v>
      </c>
      <c r="U1610" s="1">
        <v>40272</v>
      </c>
    </row>
    <row r="1611" spans="1:21" x14ac:dyDescent="0.3">
      <c r="A1611">
        <v>3159</v>
      </c>
      <c r="B1611">
        <v>22663</v>
      </c>
      <c r="C1611" s="1">
        <v>40919</v>
      </c>
      <c r="D1611" t="s">
        <v>10663</v>
      </c>
      <c r="E1611">
        <v>35</v>
      </c>
      <c r="F1611">
        <v>9843.11</v>
      </c>
      <c r="G1611">
        <v>7.0000000000000007E-2</v>
      </c>
      <c r="H1611" t="s">
        <v>10672</v>
      </c>
      <c r="I1611">
        <v>-384.6</v>
      </c>
      <c r="J1611">
        <v>280.98</v>
      </c>
      <c r="K1611">
        <v>57</v>
      </c>
      <c r="L1611" t="s">
        <v>11704</v>
      </c>
      <c r="M1611" t="s">
        <v>11290</v>
      </c>
      <c r="N1611" t="s">
        <v>11291</v>
      </c>
      <c r="O1611" t="s">
        <v>10681</v>
      </c>
      <c r="P1611" t="s">
        <v>10690</v>
      </c>
      <c r="Q1611" t="s">
        <v>10753</v>
      </c>
      <c r="R1611" t="s">
        <v>11314</v>
      </c>
      <c r="S1611" t="s">
        <v>10677</v>
      </c>
      <c r="T1611">
        <v>0.78</v>
      </c>
      <c r="U1611" s="1">
        <v>40919</v>
      </c>
    </row>
    <row r="1612" spans="1:21" x14ac:dyDescent="0.3">
      <c r="A1612">
        <v>3160</v>
      </c>
      <c r="B1612">
        <v>22663</v>
      </c>
      <c r="C1612" s="1">
        <v>40919</v>
      </c>
      <c r="D1612" t="s">
        <v>10663</v>
      </c>
      <c r="E1612">
        <v>15</v>
      </c>
      <c r="F1612">
        <v>7190.06</v>
      </c>
      <c r="G1612">
        <v>0.08</v>
      </c>
      <c r="H1612" t="s">
        <v>10672</v>
      </c>
      <c r="I1612">
        <v>1908.45</v>
      </c>
      <c r="J1612">
        <v>500.98</v>
      </c>
      <c r="K1612">
        <v>28.14</v>
      </c>
      <c r="L1612" t="s">
        <v>11704</v>
      </c>
      <c r="M1612" t="s">
        <v>11290</v>
      </c>
      <c r="N1612" t="s">
        <v>11291</v>
      </c>
      <c r="O1612" t="s">
        <v>10681</v>
      </c>
      <c r="P1612" t="s">
        <v>10682</v>
      </c>
      <c r="Q1612" t="s">
        <v>10849</v>
      </c>
      <c r="R1612" t="s">
        <v>11616</v>
      </c>
    </row>
    <row r="1613" spans="1:21" x14ac:dyDescent="0.3">
      <c r="A1613">
        <v>3317</v>
      </c>
      <c r="B1613">
        <v>23713</v>
      </c>
      <c r="C1613" s="1">
        <v>41241</v>
      </c>
      <c r="D1613" t="s">
        <v>10686</v>
      </c>
      <c r="E1613">
        <v>38</v>
      </c>
      <c r="F1613">
        <v>3701.5205000000001</v>
      </c>
      <c r="G1613">
        <v>0.05</v>
      </c>
      <c r="H1613" t="s">
        <v>10664</v>
      </c>
      <c r="I1613">
        <v>894.06</v>
      </c>
      <c r="J1613">
        <v>115.99</v>
      </c>
      <c r="K1613">
        <v>5.92</v>
      </c>
      <c r="L1613" t="s">
        <v>11713</v>
      </c>
      <c r="M1613" t="s">
        <v>11290</v>
      </c>
      <c r="N1613" t="s">
        <v>11291</v>
      </c>
      <c r="O1613" t="s">
        <v>10674</v>
      </c>
      <c r="P1613" t="s">
        <v>10682</v>
      </c>
      <c r="Q1613" t="s">
        <v>10683</v>
      </c>
      <c r="R1613">
        <v>8890</v>
      </c>
      <c r="S1613" t="s">
        <v>10685</v>
      </c>
      <c r="T1613">
        <v>0.57999999999999996</v>
      </c>
      <c r="U1613" s="1">
        <v>41244</v>
      </c>
    </row>
    <row r="1614" spans="1:21" x14ac:dyDescent="0.3">
      <c r="A1614">
        <v>3411</v>
      </c>
      <c r="B1614">
        <v>24358</v>
      </c>
      <c r="C1614" s="1">
        <v>39949</v>
      </c>
      <c r="D1614" t="s">
        <v>10719</v>
      </c>
      <c r="E1614">
        <v>27</v>
      </c>
      <c r="F1614">
        <v>7333.45</v>
      </c>
      <c r="G1614">
        <v>7.0000000000000007E-2</v>
      </c>
      <c r="H1614" t="s">
        <v>10664</v>
      </c>
      <c r="I1614">
        <v>-207.28</v>
      </c>
      <c r="J1614">
        <v>279.48</v>
      </c>
      <c r="K1614">
        <v>35</v>
      </c>
      <c r="L1614" t="s">
        <v>11694</v>
      </c>
      <c r="M1614" t="s">
        <v>11290</v>
      </c>
      <c r="N1614" t="s">
        <v>11291</v>
      </c>
      <c r="O1614" t="s">
        <v>10667</v>
      </c>
      <c r="P1614" t="s">
        <v>10668</v>
      </c>
      <c r="Q1614" t="s">
        <v>10669</v>
      </c>
      <c r="R1614" t="s">
        <v>10820</v>
      </c>
    </row>
    <row r="1615" spans="1:21" x14ac:dyDescent="0.3">
      <c r="A1615">
        <v>3415</v>
      </c>
      <c r="B1615">
        <v>24386</v>
      </c>
      <c r="C1615" s="1">
        <v>41086</v>
      </c>
      <c r="D1615" t="s">
        <v>10671</v>
      </c>
      <c r="E1615">
        <v>41</v>
      </c>
      <c r="F1615">
        <v>4256.51</v>
      </c>
      <c r="G1615">
        <v>0.03</v>
      </c>
      <c r="H1615" t="s">
        <v>10664</v>
      </c>
      <c r="I1615">
        <v>1653.96</v>
      </c>
      <c r="J1615">
        <v>100.97</v>
      </c>
      <c r="K1615">
        <v>7.18</v>
      </c>
      <c r="L1615" t="s">
        <v>11695</v>
      </c>
      <c r="M1615" t="s">
        <v>11290</v>
      </c>
      <c r="N1615" t="s">
        <v>11291</v>
      </c>
      <c r="O1615" t="s">
        <v>10681</v>
      </c>
      <c r="P1615" t="s">
        <v>10682</v>
      </c>
      <c r="Q1615" t="s">
        <v>10711</v>
      </c>
      <c r="R1615" t="s">
        <v>11674</v>
      </c>
      <c r="S1615" t="s">
        <v>10685</v>
      </c>
      <c r="T1615">
        <v>0.46</v>
      </c>
      <c r="U1615" s="1">
        <v>41088</v>
      </c>
    </row>
    <row r="1616" spans="1:21" x14ac:dyDescent="0.3">
      <c r="A1616">
        <v>3416</v>
      </c>
      <c r="B1616">
        <v>24386</v>
      </c>
      <c r="C1616" s="1">
        <v>41086</v>
      </c>
      <c r="D1616" t="s">
        <v>10671</v>
      </c>
      <c r="E1616">
        <v>12</v>
      </c>
      <c r="F1616">
        <v>503.08</v>
      </c>
      <c r="G1616">
        <v>0.01</v>
      </c>
      <c r="H1616" t="s">
        <v>10664</v>
      </c>
      <c r="I1616">
        <v>-102.74</v>
      </c>
      <c r="J1616">
        <v>40.98</v>
      </c>
      <c r="K1616">
        <v>6.5</v>
      </c>
      <c r="L1616" t="s">
        <v>11695</v>
      </c>
      <c r="M1616" t="s">
        <v>11290</v>
      </c>
      <c r="N1616" t="s">
        <v>11291</v>
      </c>
      <c r="O1616" t="s">
        <v>10681</v>
      </c>
      <c r="P1616" t="s">
        <v>10682</v>
      </c>
      <c r="Q1616" t="s">
        <v>10711</v>
      </c>
      <c r="R1616" t="s">
        <v>11715</v>
      </c>
      <c r="S1616" t="s">
        <v>10685</v>
      </c>
      <c r="T1616">
        <v>0.74</v>
      </c>
      <c r="U1616" s="1">
        <v>41088</v>
      </c>
    </row>
    <row r="1617" spans="1:21" x14ac:dyDescent="0.3">
      <c r="A1617">
        <v>3417</v>
      </c>
      <c r="B1617">
        <v>24386</v>
      </c>
      <c r="C1617" s="1">
        <v>41086</v>
      </c>
      <c r="D1617" t="s">
        <v>10671</v>
      </c>
      <c r="E1617">
        <v>15</v>
      </c>
      <c r="F1617">
        <v>76.94</v>
      </c>
      <c r="G1617">
        <v>0</v>
      </c>
      <c r="H1617" t="s">
        <v>10697</v>
      </c>
      <c r="I1617">
        <v>29.67</v>
      </c>
      <c r="J1617">
        <v>4.13</v>
      </c>
      <c r="K1617">
        <v>0.99</v>
      </c>
      <c r="L1617" t="s">
        <v>11695</v>
      </c>
      <c r="M1617" t="s">
        <v>11290</v>
      </c>
      <c r="N1617" t="s">
        <v>11291</v>
      </c>
      <c r="O1617" t="s">
        <v>10681</v>
      </c>
      <c r="P1617" t="s">
        <v>10668</v>
      </c>
      <c r="Q1617" t="s">
        <v>10729</v>
      </c>
      <c r="R1617" t="s">
        <v>11117</v>
      </c>
      <c r="S1617" t="s">
        <v>10685</v>
      </c>
      <c r="T1617">
        <v>0.39</v>
      </c>
      <c r="U1617" s="1">
        <v>41087</v>
      </c>
    </row>
    <row r="1618" spans="1:21" x14ac:dyDescent="0.3">
      <c r="A1618">
        <v>3494</v>
      </c>
      <c r="B1618">
        <v>24899</v>
      </c>
      <c r="C1618" s="1">
        <v>40775</v>
      </c>
      <c r="D1618" t="s">
        <v>10686</v>
      </c>
      <c r="E1618">
        <v>37</v>
      </c>
      <c r="F1618">
        <v>252.99</v>
      </c>
      <c r="G1618">
        <v>0.08</v>
      </c>
      <c r="H1618" t="s">
        <v>10664</v>
      </c>
      <c r="I1618">
        <v>28.76</v>
      </c>
      <c r="J1618">
        <v>7.08</v>
      </c>
      <c r="K1618">
        <v>2.35</v>
      </c>
      <c r="L1618" t="s">
        <v>11704</v>
      </c>
      <c r="M1618" t="s">
        <v>11290</v>
      </c>
      <c r="N1618" t="s">
        <v>11291</v>
      </c>
      <c r="O1618" t="s">
        <v>10701</v>
      </c>
      <c r="P1618" t="s">
        <v>10668</v>
      </c>
      <c r="Q1618" t="s">
        <v>10736</v>
      </c>
      <c r="R1618" t="s">
        <v>10924</v>
      </c>
      <c r="S1618" t="s">
        <v>10709</v>
      </c>
      <c r="T1618">
        <v>0.47</v>
      </c>
      <c r="U1618" s="1">
        <v>40777</v>
      </c>
    </row>
    <row r="1619" spans="1:21" x14ac:dyDescent="0.3">
      <c r="A1619">
        <v>3571</v>
      </c>
      <c r="B1619">
        <v>25473</v>
      </c>
      <c r="C1619" s="1">
        <v>41196</v>
      </c>
      <c r="D1619" t="s">
        <v>10671</v>
      </c>
      <c r="E1619">
        <v>36</v>
      </c>
      <c r="F1619">
        <v>17304.849999999999</v>
      </c>
      <c r="G1619">
        <v>0.05</v>
      </c>
      <c r="H1619" t="s">
        <v>10672</v>
      </c>
      <c r="I1619">
        <v>7434.48</v>
      </c>
      <c r="J1619">
        <v>500.98</v>
      </c>
      <c r="K1619">
        <v>28.14</v>
      </c>
      <c r="L1619" t="s">
        <v>11699</v>
      </c>
      <c r="M1619" t="s">
        <v>11290</v>
      </c>
      <c r="N1619" t="s">
        <v>11291</v>
      </c>
      <c r="O1619" t="s">
        <v>10681</v>
      </c>
      <c r="P1619" t="s">
        <v>10682</v>
      </c>
      <c r="Q1619" t="s">
        <v>10849</v>
      </c>
      <c r="R1619" t="s">
        <v>11616</v>
      </c>
    </row>
    <row r="1620" spans="1:21" x14ac:dyDescent="0.3">
      <c r="A1620">
        <v>3572</v>
      </c>
      <c r="B1620">
        <v>25473</v>
      </c>
      <c r="C1620" s="1">
        <v>41196</v>
      </c>
      <c r="D1620" t="s">
        <v>10671</v>
      </c>
      <c r="E1620">
        <v>20</v>
      </c>
      <c r="F1620">
        <v>794.32</v>
      </c>
      <c r="G1620">
        <v>0.08</v>
      </c>
      <c r="H1620" t="s">
        <v>10664</v>
      </c>
      <c r="I1620">
        <v>67.61</v>
      </c>
      <c r="J1620">
        <v>40.99</v>
      </c>
      <c r="K1620">
        <v>17.48</v>
      </c>
      <c r="L1620" t="s">
        <v>11699</v>
      </c>
      <c r="M1620" t="s">
        <v>11290</v>
      </c>
      <c r="N1620" t="s">
        <v>11291</v>
      </c>
      <c r="O1620" t="s">
        <v>10681</v>
      </c>
      <c r="P1620" t="s">
        <v>10668</v>
      </c>
      <c r="Q1620" t="s">
        <v>10702</v>
      </c>
      <c r="R1620" t="s">
        <v>10875</v>
      </c>
      <c r="S1620" t="s">
        <v>10685</v>
      </c>
      <c r="T1620">
        <v>0.36</v>
      </c>
      <c r="U1620" s="1">
        <v>41199</v>
      </c>
    </row>
    <row r="1621" spans="1:21" x14ac:dyDescent="0.3">
      <c r="A1621">
        <v>3596</v>
      </c>
      <c r="B1621">
        <v>25638</v>
      </c>
      <c r="C1621" s="1">
        <v>40031</v>
      </c>
      <c r="D1621" t="s">
        <v>10671</v>
      </c>
      <c r="E1621">
        <v>31</v>
      </c>
      <c r="F1621">
        <v>163.89</v>
      </c>
      <c r="G1621">
        <v>0.02</v>
      </c>
      <c r="H1621" t="s">
        <v>10664</v>
      </c>
      <c r="I1621">
        <v>-108.55</v>
      </c>
      <c r="J1621">
        <v>4.8899999999999997</v>
      </c>
      <c r="K1621">
        <v>4.93</v>
      </c>
      <c r="L1621" t="s">
        <v>11716</v>
      </c>
      <c r="M1621" t="s">
        <v>11290</v>
      </c>
      <c r="N1621" t="s">
        <v>11291</v>
      </c>
      <c r="O1621" t="s">
        <v>10681</v>
      </c>
      <c r="P1621" t="s">
        <v>10682</v>
      </c>
      <c r="Q1621" t="s">
        <v>10711</v>
      </c>
      <c r="R1621" t="s">
        <v>10734</v>
      </c>
    </row>
    <row r="1622" spans="1:21" x14ac:dyDescent="0.3">
      <c r="A1622">
        <v>3597</v>
      </c>
      <c r="B1622">
        <v>25638</v>
      </c>
      <c r="C1622" s="1">
        <v>40031</v>
      </c>
      <c r="D1622" t="s">
        <v>10671</v>
      </c>
      <c r="E1622">
        <v>12</v>
      </c>
      <c r="F1622">
        <v>115.45</v>
      </c>
      <c r="G1622">
        <v>7.0000000000000007E-2</v>
      </c>
      <c r="H1622" t="s">
        <v>10664</v>
      </c>
      <c r="I1622">
        <v>23.53</v>
      </c>
      <c r="J1622">
        <v>10.06</v>
      </c>
      <c r="K1622">
        <v>2.06</v>
      </c>
      <c r="L1622" t="s">
        <v>11716</v>
      </c>
      <c r="M1622" t="s">
        <v>11290</v>
      </c>
      <c r="N1622" t="s">
        <v>11291</v>
      </c>
      <c r="O1622" t="s">
        <v>10681</v>
      </c>
      <c r="P1622" t="s">
        <v>10668</v>
      </c>
      <c r="Q1622" t="s">
        <v>10702</v>
      </c>
      <c r="R1622" t="s">
        <v>11223</v>
      </c>
      <c r="S1622" t="s">
        <v>10709</v>
      </c>
      <c r="T1622">
        <v>0.39</v>
      </c>
      <c r="U1622" s="1">
        <v>40032</v>
      </c>
    </row>
    <row r="1623" spans="1:21" x14ac:dyDescent="0.3">
      <c r="A1623">
        <v>3638</v>
      </c>
      <c r="B1623">
        <v>26016</v>
      </c>
      <c r="C1623" s="1">
        <v>40093</v>
      </c>
      <c r="D1623" t="s">
        <v>10671</v>
      </c>
      <c r="E1623">
        <v>2</v>
      </c>
      <c r="F1623">
        <v>154.94</v>
      </c>
      <c r="G1623">
        <v>0.09</v>
      </c>
      <c r="H1623" t="s">
        <v>10664</v>
      </c>
      <c r="I1623">
        <v>-358.43</v>
      </c>
      <c r="J1623">
        <v>77.510000000000005</v>
      </c>
      <c r="K1623">
        <v>4</v>
      </c>
      <c r="L1623" t="s">
        <v>11702</v>
      </c>
      <c r="M1623" t="s">
        <v>11290</v>
      </c>
      <c r="N1623" t="s">
        <v>11291</v>
      </c>
      <c r="O1623" t="s">
        <v>10674</v>
      </c>
      <c r="P1623" t="s">
        <v>10682</v>
      </c>
      <c r="Q1623" t="s">
        <v>10711</v>
      </c>
      <c r="R1623" t="s">
        <v>11717</v>
      </c>
      <c r="S1623" t="s">
        <v>10685</v>
      </c>
      <c r="T1623">
        <v>0.76</v>
      </c>
      <c r="U1623" s="1">
        <v>40095</v>
      </c>
    </row>
    <row r="1624" spans="1:21" x14ac:dyDescent="0.3">
      <c r="A1624">
        <v>3639</v>
      </c>
      <c r="B1624">
        <v>26016</v>
      </c>
      <c r="C1624" s="1">
        <v>40093</v>
      </c>
      <c r="D1624" t="s">
        <v>10671</v>
      </c>
      <c r="E1624">
        <v>44</v>
      </c>
      <c r="F1624">
        <v>1642.6420000000001</v>
      </c>
      <c r="G1624">
        <v>0.08</v>
      </c>
      <c r="H1624" t="s">
        <v>10697</v>
      </c>
      <c r="I1624">
        <v>314.83999999999997</v>
      </c>
      <c r="J1624">
        <v>45.99</v>
      </c>
      <c r="K1624">
        <v>4.99</v>
      </c>
      <c r="L1624" t="s">
        <v>11702</v>
      </c>
      <c r="M1624" t="s">
        <v>11290</v>
      </c>
      <c r="N1624" t="s">
        <v>11291</v>
      </c>
      <c r="O1624" t="s">
        <v>10674</v>
      </c>
      <c r="P1624" t="s">
        <v>10682</v>
      </c>
      <c r="Q1624" t="s">
        <v>10683</v>
      </c>
      <c r="R1624" t="s">
        <v>11248</v>
      </c>
      <c r="S1624" t="s">
        <v>10685</v>
      </c>
      <c r="T1624">
        <v>0.56000000000000005</v>
      </c>
      <c r="U1624" s="1">
        <v>40095</v>
      </c>
    </row>
    <row r="1625" spans="1:21" x14ac:dyDescent="0.3">
      <c r="A1625">
        <v>3659</v>
      </c>
      <c r="B1625">
        <v>26182</v>
      </c>
      <c r="C1625" s="1">
        <v>40194</v>
      </c>
      <c r="D1625" t="s">
        <v>10686</v>
      </c>
      <c r="E1625">
        <v>4</v>
      </c>
      <c r="F1625">
        <v>770.76</v>
      </c>
      <c r="G1625">
        <v>0.08</v>
      </c>
      <c r="H1625" t="s">
        <v>10672</v>
      </c>
      <c r="I1625">
        <v>-192.51</v>
      </c>
      <c r="J1625">
        <v>200.98</v>
      </c>
      <c r="K1625">
        <v>23.76</v>
      </c>
      <c r="L1625" t="s">
        <v>10830</v>
      </c>
      <c r="M1625" t="s">
        <v>11718</v>
      </c>
      <c r="N1625" t="s">
        <v>11718</v>
      </c>
      <c r="O1625" t="s">
        <v>10681</v>
      </c>
      <c r="P1625" t="s">
        <v>10690</v>
      </c>
      <c r="Q1625" t="s">
        <v>10753</v>
      </c>
      <c r="R1625" t="s">
        <v>11069</v>
      </c>
    </row>
    <row r="1626" spans="1:21" x14ac:dyDescent="0.3">
      <c r="A1626">
        <v>3735</v>
      </c>
      <c r="B1626">
        <v>26691</v>
      </c>
      <c r="C1626" s="1">
        <v>41124</v>
      </c>
      <c r="D1626" t="s">
        <v>10686</v>
      </c>
      <c r="E1626">
        <v>37</v>
      </c>
      <c r="F1626">
        <v>270.43</v>
      </c>
      <c r="G1626">
        <v>7.0000000000000007E-2</v>
      </c>
      <c r="H1626" t="s">
        <v>10664</v>
      </c>
      <c r="I1626">
        <v>-83.16</v>
      </c>
      <c r="J1626">
        <v>7.68</v>
      </c>
      <c r="K1626">
        <v>6.16</v>
      </c>
      <c r="L1626" t="s">
        <v>11687</v>
      </c>
      <c r="M1626" t="s">
        <v>11718</v>
      </c>
      <c r="N1626" t="s">
        <v>11718</v>
      </c>
      <c r="O1626" t="s">
        <v>10681</v>
      </c>
      <c r="P1626" t="s">
        <v>10668</v>
      </c>
      <c r="Q1626" t="s">
        <v>10678</v>
      </c>
      <c r="R1626" t="s">
        <v>11459</v>
      </c>
      <c r="S1626" t="s">
        <v>10685</v>
      </c>
      <c r="T1626">
        <v>0.35</v>
      </c>
      <c r="U1626" s="1">
        <v>41125</v>
      </c>
    </row>
    <row r="1627" spans="1:21" x14ac:dyDescent="0.3">
      <c r="A1627">
        <v>3793</v>
      </c>
      <c r="B1627">
        <v>27015</v>
      </c>
      <c r="C1627" s="1">
        <v>40908</v>
      </c>
      <c r="D1627" t="s">
        <v>10663</v>
      </c>
      <c r="E1627">
        <v>24</v>
      </c>
      <c r="F1627">
        <v>1339.25</v>
      </c>
      <c r="G1627">
        <v>0.03</v>
      </c>
      <c r="H1627" t="s">
        <v>10664</v>
      </c>
      <c r="I1627">
        <v>142.51</v>
      </c>
      <c r="J1627">
        <v>56.96</v>
      </c>
      <c r="K1627">
        <v>13.22</v>
      </c>
      <c r="L1627" t="s">
        <v>11704</v>
      </c>
      <c r="M1627" t="s">
        <v>11718</v>
      </c>
      <c r="N1627" t="s">
        <v>11718</v>
      </c>
      <c r="O1627" t="s">
        <v>10701</v>
      </c>
      <c r="P1627" t="s">
        <v>10668</v>
      </c>
      <c r="Q1627" t="s">
        <v>10675</v>
      </c>
      <c r="R1627" t="s">
        <v>11166</v>
      </c>
    </row>
    <row r="1628" spans="1:21" x14ac:dyDescent="0.3">
      <c r="A1628">
        <v>3902</v>
      </c>
      <c r="B1628">
        <v>27840</v>
      </c>
      <c r="C1628" s="1">
        <v>39997</v>
      </c>
      <c r="D1628" t="s">
        <v>10671</v>
      </c>
      <c r="E1628">
        <v>8</v>
      </c>
      <c r="F1628">
        <v>1209.3699999999999</v>
      </c>
      <c r="G1628">
        <v>0.09</v>
      </c>
      <c r="H1628" t="s">
        <v>10672</v>
      </c>
      <c r="I1628">
        <v>-407.85</v>
      </c>
      <c r="J1628">
        <v>150.97999999999999</v>
      </c>
      <c r="K1628">
        <v>66.27</v>
      </c>
      <c r="L1628" t="s">
        <v>11704</v>
      </c>
      <c r="M1628" t="s">
        <v>11718</v>
      </c>
      <c r="N1628" t="s">
        <v>11718</v>
      </c>
      <c r="O1628" t="s">
        <v>10701</v>
      </c>
      <c r="P1628" t="s">
        <v>10690</v>
      </c>
      <c r="Q1628" t="s">
        <v>10721</v>
      </c>
      <c r="R1628" t="s">
        <v>10963</v>
      </c>
      <c r="S1628" t="s">
        <v>10723</v>
      </c>
      <c r="T1628">
        <v>0.65</v>
      </c>
      <c r="U1628" s="1">
        <v>39998</v>
      </c>
    </row>
    <row r="1629" spans="1:21" x14ac:dyDescent="0.3">
      <c r="A1629">
        <v>3945</v>
      </c>
      <c r="B1629">
        <v>28130</v>
      </c>
      <c r="C1629" s="1">
        <v>40024</v>
      </c>
      <c r="D1629" t="s">
        <v>10663</v>
      </c>
      <c r="E1629">
        <v>23</v>
      </c>
      <c r="F1629">
        <v>404.24</v>
      </c>
      <c r="G1629">
        <v>0.02</v>
      </c>
      <c r="H1629" t="s">
        <v>10697</v>
      </c>
      <c r="I1629">
        <v>-76.989999999999995</v>
      </c>
      <c r="J1629">
        <v>15.99</v>
      </c>
      <c r="K1629">
        <v>13.18</v>
      </c>
      <c r="L1629" t="s">
        <v>11698</v>
      </c>
      <c r="M1629" t="s">
        <v>11718</v>
      </c>
      <c r="N1629" t="s">
        <v>11718</v>
      </c>
      <c r="O1629" t="s">
        <v>10681</v>
      </c>
      <c r="P1629" t="s">
        <v>10668</v>
      </c>
      <c r="Q1629" t="s">
        <v>10678</v>
      </c>
      <c r="R1629" t="s">
        <v>10733</v>
      </c>
    </row>
    <row r="1630" spans="1:21" x14ac:dyDescent="0.3">
      <c r="A1630">
        <v>3946</v>
      </c>
      <c r="B1630">
        <v>28130</v>
      </c>
      <c r="C1630" s="1">
        <v>40024</v>
      </c>
      <c r="D1630" t="s">
        <v>10663</v>
      </c>
      <c r="E1630">
        <v>32</v>
      </c>
      <c r="F1630">
        <v>1381.88</v>
      </c>
      <c r="G1630">
        <v>0.09</v>
      </c>
      <c r="H1630" t="s">
        <v>10697</v>
      </c>
      <c r="I1630">
        <v>598.20000000000005</v>
      </c>
      <c r="J1630">
        <v>46.94</v>
      </c>
      <c r="K1630">
        <v>6.77</v>
      </c>
      <c r="L1630" t="s">
        <v>11698</v>
      </c>
      <c r="M1630" t="s">
        <v>11718</v>
      </c>
      <c r="N1630" t="s">
        <v>11718</v>
      </c>
      <c r="O1630" t="s">
        <v>10681</v>
      </c>
      <c r="P1630" t="s">
        <v>10690</v>
      </c>
      <c r="Q1630" t="s">
        <v>10691</v>
      </c>
      <c r="R1630" t="s">
        <v>11719</v>
      </c>
      <c r="S1630" t="s">
        <v>10685</v>
      </c>
      <c r="T1630">
        <v>0.44</v>
      </c>
      <c r="U1630" s="1">
        <v>40024</v>
      </c>
    </row>
    <row r="1631" spans="1:21" x14ac:dyDescent="0.3">
      <c r="A1631">
        <v>3964</v>
      </c>
      <c r="B1631">
        <v>28290</v>
      </c>
      <c r="C1631" s="1">
        <v>39823</v>
      </c>
      <c r="D1631" t="s">
        <v>10663</v>
      </c>
      <c r="E1631">
        <v>43</v>
      </c>
      <c r="F1631">
        <v>1307.3499999999999</v>
      </c>
      <c r="G1631">
        <v>0.05</v>
      </c>
      <c r="H1631" t="s">
        <v>10697</v>
      </c>
      <c r="I1631">
        <v>-154.24</v>
      </c>
      <c r="J1631">
        <v>30.42</v>
      </c>
      <c r="K1631">
        <v>8.65</v>
      </c>
      <c r="L1631" t="s">
        <v>11704</v>
      </c>
      <c r="M1631" t="s">
        <v>11718</v>
      </c>
      <c r="N1631" t="s">
        <v>11718</v>
      </c>
      <c r="O1631" t="s">
        <v>10701</v>
      </c>
      <c r="P1631" t="s">
        <v>10682</v>
      </c>
      <c r="Q1631" t="s">
        <v>10711</v>
      </c>
      <c r="R1631" t="s">
        <v>11010</v>
      </c>
    </row>
    <row r="1632" spans="1:21" x14ac:dyDescent="0.3">
      <c r="A1632">
        <v>3965</v>
      </c>
      <c r="B1632">
        <v>28290</v>
      </c>
      <c r="C1632" s="1">
        <v>39823</v>
      </c>
      <c r="D1632" t="s">
        <v>10663</v>
      </c>
      <c r="E1632">
        <v>3</v>
      </c>
      <c r="F1632">
        <v>523.58000000000004</v>
      </c>
      <c r="G1632">
        <v>0.01</v>
      </c>
      <c r="H1632" t="s">
        <v>10697</v>
      </c>
      <c r="I1632">
        <v>-179.36</v>
      </c>
      <c r="J1632">
        <v>161.55000000000001</v>
      </c>
      <c r="K1632">
        <v>19.989999999999998</v>
      </c>
      <c r="L1632" t="s">
        <v>11704</v>
      </c>
      <c r="M1632" t="s">
        <v>11718</v>
      </c>
      <c r="N1632" t="s">
        <v>11718</v>
      </c>
      <c r="O1632" t="s">
        <v>10701</v>
      </c>
      <c r="P1632" t="s">
        <v>10668</v>
      </c>
      <c r="Q1632" t="s">
        <v>10669</v>
      </c>
      <c r="R1632" t="s">
        <v>11302</v>
      </c>
      <c r="S1632" t="s">
        <v>10685</v>
      </c>
      <c r="T1632">
        <v>0.66</v>
      </c>
      <c r="U1632" s="1">
        <v>39825</v>
      </c>
    </row>
    <row r="1633" spans="1:21" x14ac:dyDescent="0.3">
      <c r="A1633">
        <v>4211</v>
      </c>
      <c r="B1633">
        <v>29927</v>
      </c>
      <c r="C1633" s="1">
        <v>41220</v>
      </c>
      <c r="D1633" t="s">
        <v>10671</v>
      </c>
      <c r="E1633">
        <v>19</v>
      </c>
      <c r="F1633">
        <v>257.97000000000003</v>
      </c>
      <c r="G1633">
        <v>0.03</v>
      </c>
      <c r="H1633" t="s">
        <v>10664</v>
      </c>
      <c r="I1633">
        <v>33.18</v>
      </c>
      <c r="J1633">
        <v>12.95</v>
      </c>
      <c r="K1633">
        <v>4.9800000000000004</v>
      </c>
      <c r="L1633" t="s">
        <v>11695</v>
      </c>
      <c r="M1633" t="s">
        <v>11718</v>
      </c>
      <c r="N1633" t="s">
        <v>11718</v>
      </c>
      <c r="O1633" t="s">
        <v>10681</v>
      </c>
      <c r="P1633" t="s">
        <v>10668</v>
      </c>
      <c r="Q1633" t="s">
        <v>10678</v>
      </c>
      <c r="R1633" t="s">
        <v>10916</v>
      </c>
      <c r="S1633" t="s">
        <v>10685</v>
      </c>
      <c r="T1633">
        <v>0.4</v>
      </c>
      <c r="U1633" s="1">
        <v>41221</v>
      </c>
    </row>
    <row r="1634" spans="1:21" x14ac:dyDescent="0.3">
      <c r="A1634">
        <v>4212</v>
      </c>
      <c r="B1634">
        <v>29953</v>
      </c>
      <c r="C1634" s="1">
        <v>40581</v>
      </c>
      <c r="D1634" t="s">
        <v>10719</v>
      </c>
      <c r="E1634">
        <v>42</v>
      </c>
      <c r="F1634">
        <v>619.77</v>
      </c>
      <c r="G1634">
        <v>0.02</v>
      </c>
      <c r="H1634" t="s">
        <v>10664</v>
      </c>
      <c r="I1634">
        <v>50.24</v>
      </c>
      <c r="J1634">
        <v>14.45</v>
      </c>
      <c r="K1634">
        <v>7.17</v>
      </c>
      <c r="L1634" t="s">
        <v>11708</v>
      </c>
      <c r="M1634" t="s">
        <v>11718</v>
      </c>
      <c r="N1634" t="s">
        <v>11718</v>
      </c>
      <c r="O1634" t="s">
        <v>10701</v>
      </c>
      <c r="P1634" t="s">
        <v>10668</v>
      </c>
      <c r="Q1634" t="s">
        <v>10678</v>
      </c>
      <c r="R1634" t="s">
        <v>11720</v>
      </c>
      <c r="S1634" t="s">
        <v>10685</v>
      </c>
      <c r="T1634">
        <v>0.38</v>
      </c>
      <c r="U1634" s="1">
        <v>40584</v>
      </c>
    </row>
    <row r="1635" spans="1:21" x14ac:dyDescent="0.3">
      <c r="A1635">
        <v>4387</v>
      </c>
      <c r="B1635">
        <v>31238</v>
      </c>
      <c r="C1635" s="1">
        <v>40412</v>
      </c>
      <c r="D1635" t="s">
        <v>10704</v>
      </c>
      <c r="E1635">
        <v>21</v>
      </c>
      <c r="F1635">
        <v>7512.03</v>
      </c>
      <c r="G1635">
        <v>0.09</v>
      </c>
      <c r="H1635" t="s">
        <v>10697</v>
      </c>
      <c r="I1635">
        <v>2017.64</v>
      </c>
      <c r="J1635">
        <v>363.25</v>
      </c>
      <c r="K1635">
        <v>19.989999999999998</v>
      </c>
      <c r="L1635" t="s">
        <v>11721</v>
      </c>
      <c r="M1635" t="s">
        <v>11718</v>
      </c>
      <c r="N1635" t="s">
        <v>11718</v>
      </c>
      <c r="O1635" t="s">
        <v>10681</v>
      </c>
      <c r="P1635" t="s">
        <v>10668</v>
      </c>
      <c r="Q1635" t="s">
        <v>10675</v>
      </c>
      <c r="R1635" t="s">
        <v>11210</v>
      </c>
      <c r="S1635" t="s">
        <v>10685</v>
      </c>
      <c r="T1635">
        <v>0.56999999999999995</v>
      </c>
      <c r="U1635" s="1">
        <v>40414</v>
      </c>
    </row>
    <row r="1636" spans="1:21" x14ac:dyDescent="0.3">
      <c r="A1636">
        <v>4505</v>
      </c>
      <c r="B1636">
        <v>32067</v>
      </c>
      <c r="C1636" s="1">
        <v>40980</v>
      </c>
      <c r="D1636" t="s">
        <v>10671</v>
      </c>
      <c r="E1636">
        <v>27</v>
      </c>
      <c r="F1636">
        <v>2853.8834999999999</v>
      </c>
      <c r="G1636">
        <v>0.06</v>
      </c>
      <c r="H1636" t="s">
        <v>10664</v>
      </c>
      <c r="I1636">
        <v>492.24</v>
      </c>
      <c r="J1636">
        <v>125.99</v>
      </c>
      <c r="K1636">
        <v>7.69</v>
      </c>
      <c r="L1636" t="s">
        <v>11332</v>
      </c>
      <c r="M1636" t="s">
        <v>11718</v>
      </c>
      <c r="N1636" t="s">
        <v>11718</v>
      </c>
      <c r="O1636" t="s">
        <v>10667</v>
      </c>
      <c r="P1636" t="s">
        <v>10682</v>
      </c>
      <c r="Q1636" t="s">
        <v>10683</v>
      </c>
      <c r="R1636" t="s">
        <v>10770</v>
      </c>
      <c r="S1636" t="s">
        <v>10685</v>
      </c>
      <c r="T1636">
        <v>0.57999999999999996</v>
      </c>
      <c r="U1636" s="1">
        <v>40981</v>
      </c>
    </row>
    <row r="1637" spans="1:21" x14ac:dyDescent="0.3">
      <c r="A1637">
        <v>4527</v>
      </c>
      <c r="B1637">
        <v>32198</v>
      </c>
      <c r="C1637" s="1">
        <v>40856</v>
      </c>
      <c r="D1637" t="s">
        <v>10704</v>
      </c>
      <c r="E1637">
        <v>31</v>
      </c>
      <c r="F1637">
        <v>240.63</v>
      </c>
      <c r="G1637">
        <v>0.02</v>
      </c>
      <c r="H1637" t="s">
        <v>10664</v>
      </c>
      <c r="I1637">
        <v>-117.92</v>
      </c>
      <c r="J1637">
        <v>7.37</v>
      </c>
      <c r="K1637">
        <v>5.53</v>
      </c>
      <c r="L1637" t="s">
        <v>11721</v>
      </c>
      <c r="M1637" t="s">
        <v>11718</v>
      </c>
      <c r="N1637" t="s">
        <v>11718</v>
      </c>
      <c r="O1637" t="s">
        <v>10674</v>
      </c>
      <c r="P1637" t="s">
        <v>10682</v>
      </c>
      <c r="Q1637" t="s">
        <v>10711</v>
      </c>
      <c r="R1637" t="s">
        <v>11677</v>
      </c>
    </row>
    <row r="1638" spans="1:21" x14ac:dyDescent="0.3">
      <c r="A1638">
        <v>4535</v>
      </c>
      <c r="B1638">
        <v>32231</v>
      </c>
      <c r="C1638" s="1">
        <v>41214</v>
      </c>
      <c r="D1638" t="s">
        <v>10663</v>
      </c>
      <c r="E1638">
        <v>44</v>
      </c>
      <c r="F1638">
        <v>192.33</v>
      </c>
      <c r="G1638">
        <v>0.01</v>
      </c>
      <c r="H1638" t="s">
        <v>10664</v>
      </c>
      <c r="I1638">
        <v>48.54</v>
      </c>
      <c r="J1638">
        <v>4.26</v>
      </c>
      <c r="K1638">
        <v>1.2</v>
      </c>
      <c r="L1638" t="s">
        <v>11702</v>
      </c>
      <c r="M1638" t="s">
        <v>11718</v>
      </c>
      <c r="N1638" t="s">
        <v>11718</v>
      </c>
      <c r="O1638" t="s">
        <v>10674</v>
      </c>
      <c r="P1638" t="s">
        <v>10668</v>
      </c>
      <c r="Q1638" t="s">
        <v>10736</v>
      </c>
      <c r="R1638" t="s">
        <v>11470</v>
      </c>
    </row>
    <row r="1639" spans="1:21" x14ac:dyDescent="0.3">
      <c r="A1639">
        <v>4563</v>
      </c>
      <c r="B1639">
        <v>32452</v>
      </c>
      <c r="C1639" s="1">
        <v>40742</v>
      </c>
      <c r="D1639" t="s">
        <v>10704</v>
      </c>
      <c r="E1639">
        <v>3</v>
      </c>
      <c r="F1639">
        <v>8.6</v>
      </c>
      <c r="G1639">
        <v>0.09</v>
      </c>
      <c r="H1639" t="s">
        <v>10664</v>
      </c>
      <c r="I1639">
        <v>-2.0299999999999998</v>
      </c>
      <c r="J1639">
        <v>2.88</v>
      </c>
      <c r="K1639">
        <v>0.5</v>
      </c>
      <c r="L1639" t="s">
        <v>11721</v>
      </c>
      <c r="M1639" t="s">
        <v>11718</v>
      </c>
      <c r="N1639" t="s">
        <v>11718</v>
      </c>
      <c r="O1639" t="s">
        <v>10674</v>
      </c>
      <c r="P1639" t="s">
        <v>10668</v>
      </c>
      <c r="Q1639" t="s">
        <v>10729</v>
      </c>
      <c r="R1639" t="s">
        <v>10966</v>
      </c>
      <c r="S1639" t="s">
        <v>10685</v>
      </c>
      <c r="T1639">
        <v>0.39</v>
      </c>
      <c r="U1639" s="1">
        <v>40743</v>
      </c>
    </row>
    <row r="1640" spans="1:21" x14ac:dyDescent="0.3">
      <c r="A1640">
        <v>4637</v>
      </c>
      <c r="B1640">
        <v>32998</v>
      </c>
      <c r="C1640" s="1">
        <v>40450</v>
      </c>
      <c r="D1640" t="s">
        <v>10686</v>
      </c>
      <c r="E1640">
        <v>13</v>
      </c>
      <c r="F1640">
        <v>1663.83</v>
      </c>
      <c r="G1640">
        <v>0.1</v>
      </c>
      <c r="H1640" t="s">
        <v>10672</v>
      </c>
      <c r="I1640">
        <v>-484.64</v>
      </c>
      <c r="J1640">
        <v>130.97999999999999</v>
      </c>
      <c r="K1640">
        <v>54.74</v>
      </c>
      <c r="L1640" t="s">
        <v>11698</v>
      </c>
      <c r="M1640" t="s">
        <v>11718</v>
      </c>
      <c r="N1640" t="s">
        <v>11718</v>
      </c>
      <c r="O1640" t="s">
        <v>10681</v>
      </c>
      <c r="P1640" t="s">
        <v>10690</v>
      </c>
      <c r="Q1640" t="s">
        <v>10721</v>
      </c>
      <c r="R1640" t="s">
        <v>11414</v>
      </c>
    </row>
    <row r="1641" spans="1:21" x14ac:dyDescent="0.3">
      <c r="A1641">
        <v>4647</v>
      </c>
      <c r="B1641">
        <v>33091</v>
      </c>
      <c r="C1641" s="1">
        <v>40568</v>
      </c>
      <c r="D1641" t="s">
        <v>10671</v>
      </c>
      <c r="E1641">
        <v>24</v>
      </c>
      <c r="F1641">
        <v>265.35000000000002</v>
      </c>
      <c r="G1641">
        <v>0.02</v>
      </c>
      <c r="H1641" t="s">
        <v>10664</v>
      </c>
      <c r="I1641">
        <v>-128.69</v>
      </c>
      <c r="J1641">
        <v>9.99</v>
      </c>
      <c r="K1641">
        <v>11.59</v>
      </c>
      <c r="L1641" t="s">
        <v>11689</v>
      </c>
      <c r="M1641" t="s">
        <v>11718</v>
      </c>
      <c r="N1641" t="s">
        <v>11718</v>
      </c>
      <c r="O1641" t="s">
        <v>10701</v>
      </c>
      <c r="P1641" t="s">
        <v>10668</v>
      </c>
      <c r="Q1641" t="s">
        <v>10702</v>
      </c>
      <c r="R1641" t="s">
        <v>11315</v>
      </c>
      <c r="S1641" t="s">
        <v>10685</v>
      </c>
      <c r="T1641">
        <v>0.4</v>
      </c>
      <c r="U1641" s="1">
        <v>40570</v>
      </c>
    </row>
    <row r="1642" spans="1:21" x14ac:dyDescent="0.3">
      <c r="A1642">
        <v>4672</v>
      </c>
      <c r="B1642">
        <v>33250</v>
      </c>
      <c r="C1642" s="1">
        <v>39989</v>
      </c>
      <c r="D1642" t="s">
        <v>10686</v>
      </c>
      <c r="E1642">
        <v>40</v>
      </c>
      <c r="F1642">
        <v>7381.19</v>
      </c>
      <c r="G1642">
        <v>0.04</v>
      </c>
      <c r="H1642" t="s">
        <v>10664</v>
      </c>
      <c r="I1642">
        <v>2998.88</v>
      </c>
      <c r="J1642">
        <v>177.98</v>
      </c>
      <c r="K1642">
        <v>0.99</v>
      </c>
      <c r="L1642" t="s">
        <v>11698</v>
      </c>
      <c r="M1642" t="s">
        <v>11718</v>
      </c>
      <c r="N1642" t="s">
        <v>11718</v>
      </c>
      <c r="O1642" t="s">
        <v>10681</v>
      </c>
      <c r="P1642" t="s">
        <v>10668</v>
      </c>
      <c r="Q1642" t="s">
        <v>10675</v>
      </c>
      <c r="R1642" t="s">
        <v>11024</v>
      </c>
      <c r="S1642" t="s">
        <v>10685</v>
      </c>
      <c r="T1642">
        <v>0.56000000000000005</v>
      </c>
      <c r="U1642" s="1">
        <v>39991</v>
      </c>
    </row>
    <row r="1643" spans="1:21" x14ac:dyDescent="0.3">
      <c r="A1643">
        <v>4689</v>
      </c>
      <c r="B1643">
        <v>33378</v>
      </c>
      <c r="C1643" s="1">
        <v>41026</v>
      </c>
      <c r="D1643" t="s">
        <v>10671</v>
      </c>
      <c r="E1643">
        <v>25</v>
      </c>
      <c r="F1643">
        <v>945.36</v>
      </c>
      <c r="G1643">
        <v>0.1</v>
      </c>
      <c r="H1643" t="s">
        <v>10664</v>
      </c>
      <c r="I1643">
        <v>219.85</v>
      </c>
      <c r="J1643">
        <v>39.979999999999997</v>
      </c>
      <c r="K1643">
        <v>9.83</v>
      </c>
      <c r="L1643" t="s">
        <v>11721</v>
      </c>
      <c r="M1643" t="s">
        <v>11718</v>
      </c>
      <c r="N1643" t="s">
        <v>11718</v>
      </c>
      <c r="O1643" t="s">
        <v>10674</v>
      </c>
      <c r="P1643" t="s">
        <v>10668</v>
      </c>
      <c r="Q1643" t="s">
        <v>10717</v>
      </c>
      <c r="R1643" t="s">
        <v>11722</v>
      </c>
    </row>
    <row r="1644" spans="1:21" x14ac:dyDescent="0.3">
      <c r="A1644">
        <v>4766</v>
      </c>
      <c r="B1644">
        <v>33889</v>
      </c>
      <c r="C1644" s="1">
        <v>40488</v>
      </c>
      <c r="D1644" t="s">
        <v>10663</v>
      </c>
      <c r="E1644">
        <v>46</v>
      </c>
      <c r="F1644">
        <v>9046.33</v>
      </c>
      <c r="G1644">
        <v>0</v>
      </c>
      <c r="H1644" t="s">
        <v>10672</v>
      </c>
      <c r="I1644">
        <v>1398.03</v>
      </c>
      <c r="J1644">
        <v>180.98</v>
      </c>
      <c r="K1644">
        <v>55.24</v>
      </c>
      <c r="L1644" t="s">
        <v>11332</v>
      </c>
      <c r="M1644" t="s">
        <v>11718</v>
      </c>
      <c r="N1644" t="s">
        <v>11718</v>
      </c>
      <c r="O1644" t="s">
        <v>10667</v>
      </c>
      <c r="P1644" t="s">
        <v>10668</v>
      </c>
      <c r="Q1644" t="s">
        <v>10675</v>
      </c>
      <c r="R1644" t="s">
        <v>11174</v>
      </c>
      <c r="S1644" t="s">
        <v>10677</v>
      </c>
      <c r="T1644">
        <v>0.56999999999999995</v>
      </c>
      <c r="U1644" s="1">
        <v>40493</v>
      </c>
    </row>
    <row r="1645" spans="1:21" x14ac:dyDescent="0.3">
      <c r="A1645">
        <v>4767</v>
      </c>
      <c r="B1645">
        <v>33889</v>
      </c>
      <c r="C1645" s="1">
        <v>40488</v>
      </c>
      <c r="D1645" t="s">
        <v>10663</v>
      </c>
      <c r="E1645">
        <v>43</v>
      </c>
      <c r="F1645">
        <v>367.96</v>
      </c>
      <c r="G1645">
        <v>0.06</v>
      </c>
      <c r="H1645" t="s">
        <v>10664</v>
      </c>
      <c r="I1645">
        <v>-16.11</v>
      </c>
      <c r="J1645">
        <v>8.67</v>
      </c>
      <c r="K1645">
        <v>3.5</v>
      </c>
      <c r="L1645" t="s">
        <v>11332</v>
      </c>
      <c r="M1645" t="s">
        <v>11718</v>
      </c>
      <c r="N1645" t="s">
        <v>11718</v>
      </c>
      <c r="O1645" t="s">
        <v>10667</v>
      </c>
      <c r="P1645" t="s">
        <v>10668</v>
      </c>
      <c r="Q1645" t="s">
        <v>10675</v>
      </c>
      <c r="R1645" t="s">
        <v>11723</v>
      </c>
      <c r="S1645" t="s">
        <v>10685</v>
      </c>
      <c r="T1645">
        <v>0.57999999999999996</v>
      </c>
      <c r="U1645" s="1">
        <v>40495</v>
      </c>
    </row>
    <row r="1646" spans="1:21" x14ac:dyDescent="0.3">
      <c r="A1646">
        <v>4768</v>
      </c>
      <c r="B1646">
        <v>33889</v>
      </c>
      <c r="C1646" s="1">
        <v>40488</v>
      </c>
      <c r="D1646" t="s">
        <v>10663</v>
      </c>
      <c r="E1646">
        <v>27</v>
      </c>
      <c r="F1646">
        <v>159.05000000000001</v>
      </c>
      <c r="G1646">
        <v>0.04</v>
      </c>
      <c r="H1646" t="s">
        <v>10664</v>
      </c>
      <c r="I1646">
        <v>21.46</v>
      </c>
      <c r="J1646">
        <v>5.98</v>
      </c>
      <c r="K1646">
        <v>2.5</v>
      </c>
      <c r="L1646" t="s">
        <v>11332</v>
      </c>
      <c r="M1646" t="s">
        <v>11718</v>
      </c>
      <c r="N1646" t="s">
        <v>11718</v>
      </c>
      <c r="O1646" t="s">
        <v>10667</v>
      </c>
      <c r="P1646" t="s">
        <v>10668</v>
      </c>
      <c r="Q1646" t="s">
        <v>10717</v>
      </c>
      <c r="R1646" t="s">
        <v>11244</v>
      </c>
      <c r="S1646" t="s">
        <v>10685</v>
      </c>
      <c r="T1646">
        <v>0.36</v>
      </c>
      <c r="U1646" s="1">
        <v>40492</v>
      </c>
    </row>
    <row r="1647" spans="1:21" x14ac:dyDescent="0.3">
      <c r="A1647">
        <v>4769</v>
      </c>
      <c r="B1647">
        <v>33889</v>
      </c>
      <c r="C1647" s="1">
        <v>40488</v>
      </c>
      <c r="D1647" t="s">
        <v>10663</v>
      </c>
      <c r="E1647">
        <v>39</v>
      </c>
      <c r="F1647">
        <v>116.14</v>
      </c>
      <c r="G1647">
        <v>0.01</v>
      </c>
      <c r="H1647" t="s">
        <v>10664</v>
      </c>
      <c r="I1647">
        <v>50.44</v>
      </c>
      <c r="J1647">
        <v>2.88</v>
      </c>
      <c r="K1647">
        <v>0.5</v>
      </c>
      <c r="L1647" t="s">
        <v>11332</v>
      </c>
      <c r="M1647" t="s">
        <v>11718</v>
      </c>
      <c r="N1647" t="s">
        <v>11718</v>
      </c>
      <c r="O1647" t="s">
        <v>10667</v>
      </c>
      <c r="P1647" t="s">
        <v>10668</v>
      </c>
      <c r="Q1647" t="s">
        <v>10729</v>
      </c>
      <c r="R1647" t="s">
        <v>10767</v>
      </c>
      <c r="S1647" t="s">
        <v>10685</v>
      </c>
      <c r="T1647">
        <v>0.36</v>
      </c>
      <c r="U1647" s="1">
        <v>40490</v>
      </c>
    </row>
    <row r="1648" spans="1:21" x14ac:dyDescent="0.3">
      <c r="A1648">
        <v>4858</v>
      </c>
      <c r="B1648">
        <v>34567</v>
      </c>
      <c r="C1648" s="1">
        <v>39929</v>
      </c>
      <c r="D1648" t="s">
        <v>10663</v>
      </c>
      <c r="E1648">
        <v>18</v>
      </c>
      <c r="F1648">
        <v>3344.11</v>
      </c>
      <c r="G1648">
        <v>0.03</v>
      </c>
      <c r="H1648" t="s">
        <v>10672</v>
      </c>
      <c r="I1648">
        <v>588.54</v>
      </c>
      <c r="J1648">
        <v>180.98</v>
      </c>
      <c r="K1648">
        <v>26.2</v>
      </c>
      <c r="L1648" t="s">
        <v>11713</v>
      </c>
      <c r="M1648" t="s">
        <v>11718</v>
      </c>
      <c r="N1648" t="s">
        <v>11718</v>
      </c>
      <c r="O1648" t="s">
        <v>10674</v>
      </c>
      <c r="P1648" t="s">
        <v>10690</v>
      </c>
      <c r="Q1648" t="s">
        <v>10753</v>
      </c>
      <c r="R1648" t="s">
        <v>10901</v>
      </c>
      <c r="S1648" t="s">
        <v>10677</v>
      </c>
      <c r="T1648">
        <v>0.59</v>
      </c>
      <c r="U1648" s="1">
        <v>39933</v>
      </c>
    </row>
    <row r="1649" spans="1:21" x14ac:dyDescent="0.3">
      <c r="A1649">
        <v>5078</v>
      </c>
      <c r="B1649">
        <v>36163</v>
      </c>
      <c r="C1649" s="1">
        <v>41218</v>
      </c>
      <c r="D1649" t="s">
        <v>10663</v>
      </c>
      <c r="E1649">
        <v>32</v>
      </c>
      <c r="F1649">
        <v>463</v>
      </c>
      <c r="G1649">
        <v>7.0000000000000007E-2</v>
      </c>
      <c r="H1649" t="s">
        <v>10664</v>
      </c>
      <c r="I1649">
        <v>24.61</v>
      </c>
      <c r="J1649">
        <v>14.45</v>
      </c>
      <c r="K1649">
        <v>7.17</v>
      </c>
      <c r="L1649" t="s">
        <v>11685</v>
      </c>
      <c r="M1649" t="s">
        <v>11718</v>
      </c>
      <c r="N1649" t="s">
        <v>11718</v>
      </c>
      <c r="O1649" t="s">
        <v>10667</v>
      </c>
      <c r="P1649" t="s">
        <v>10668</v>
      </c>
      <c r="Q1649" t="s">
        <v>10678</v>
      </c>
      <c r="R1649" t="s">
        <v>11720</v>
      </c>
      <c r="S1649" t="s">
        <v>10685</v>
      </c>
      <c r="T1649">
        <v>0.38</v>
      </c>
      <c r="U1649" s="1">
        <v>41218</v>
      </c>
    </row>
    <row r="1650" spans="1:21" x14ac:dyDescent="0.3">
      <c r="A1650">
        <v>5114</v>
      </c>
      <c r="B1650">
        <v>36449</v>
      </c>
      <c r="C1650" s="1">
        <v>40426</v>
      </c>
      <c r="D1650" t="s">
        <v>10686</v>
      </c>
      <c r="E1650">
        <v>6</v>
      </c>
      <c r="F1650">
        <v>90.75</v>
      </c>
      <c r="G1650">
        <v>0.02</v>
      </c>
      <c r="H1650" t="s">
        <v>10664</v>
      </c>
      <c r="I1650">
        <v>-26.39</v>
      </c>
      <c r="J1650">
        <v>12.99</v>
      </c>
      <c r="K1650">
        <v>14.37</v>
      </c>
      <c r="L1650" t="s">
        <v>11695</v>
      </c>
      <c r="M1650" t="s">
        <v>11718</v>
      </c>
      <c r="N1650" t="s">
        <v>11718</v>
      </c>
      <c r="O1650" t="s">
        <v>10681</v>
      </c>
      <c r="P1650" t="s">
        <v>10690</v>
      </c>
      <c r="Q1650" t="s">
        <v>10691</v>
      </c>
      <c r="R1650" t="s">
        <v>11724</v>
      </c>
      <c r="S1650" t="s">
        <v>10769</v>
      </c>
      <c r="T1650">
        <v>0.73</v>
      </c>
      <c r="U1650" s="1">
        <v>40426</v>
      </c>
    </row>
    <row r="1651" spans="1:21" x14ac:dyDescent="0.3">
      <c r="A1651">
        <v>5144</v>
      </c>
      <c r="B1651">
        <v>36675</v>
      </c>
      <c r="C1651" s="1">
        <v>40727</v>
      </c>
      <c r="D1651" t="s">
        <v>10671</v>
      </c>
      <c r="E1651">
        <v>39</v>
      </c>
      <c r="F1651">
        <v>113.09</v>
      </c>
      <c r="G1651">
        <v>0.04</v>
      </c>
      <c r="H1651" t="s">
        <v>10664</v>
      </c>
      <c r="I1651">
        <v>29.76</v>
      </c>
      <c r="J1651">
        <v>2.94</v>
      </c>
      <c r="K1651">
        <v>0.81</v>
      </c>
      <c r="L1651" t="s">
        <v>11694</v>
      </c>
      <c r="M1651" t="s">
        <v>11718</v>
      </c>
      <c r="N1651" t="s">
        <v>11718</v>
      </c>
      <c r="O1651" t="s">
        <v>10667</v>
      </c>
      <c r="P1651" t="s">
        <v>10668</v>
      </c>
      <c r="Q1651" t="s">
        <v>10736</v>
      </c>
      <c r="R1651" t="s">
        <v>11725</v>
      </c>
      <c r="S1651" t="s">
        <v>10709</v>
      </c>
      <c r="T1651">
        <v>0.4</v>
      </c>
      <c r="U1651" s="1">
        <v>40730</v>
      </c>
    </row>
    <row r="1652" spans="1:21" x14ac:dyDescent="0.3">
      <c r="A1652">
        <v>5327</v>
      </c>
      <c r="B1652">
        <v>37862</v>
      </c>
      <c r="C1652" s="1">
        <v>39825</v>
      </c>
      <c r="D1652" t="s">
        <v>10686</v>
      </c>
      <c r="E1652">
        <v>27</v>
      </c>
      <c r="F1652">
        <v>1603.27</v>
      </c>
      <c r="G1652">
        <v>0.01</v>
      </c>
      <c r="H1652" t="s">
        <v>10664</v>
      </c>
      <c r="I1652">
        <v>452.49</v>
      </c>
      <c r="J1652">
        <v>59.98</v>
      </c>
      <c r="K1652">
        <v>3.99</v>
      </c>
      <c r="L1652" t="s">
        <v>11698</v>
      </c>
      <c r="M1652" t="s">
        <v>11718</v>
      </c>
      <c r="N1652" t="s">
        <v>11718</v>
      </c>
      <c r="O1652" t="s">
        <v>10681</v>
      </c>
      <c r="P1652" t="s">
        <v>10668</v>
      </c>
      <c r="Q1652" t="s">
        <v>10675</v>
      </c>
      <c r="R1652" t="s">
        <v>11076</v>
      </c>
      <c r="S1652" t="s">
        <v>10685</v>
      </c>
      <c r="T1652">
        <v>0.56999999999999995</v>
      </c>
      <c r="U1652" s="1">
        <v>39828</v>
      </c>
    </row>
    <row r="1653" spans="1:21" x14ac:dyDescent="0.3">
      <c r="A1653">
        <v>5379</v>
      </c>
      <c r="B1653">
        <v>38240</v>
      </c>
      <c r="C1653" s="1">
        <v>40166</v>
      </c>
      <c r="D1653" t="s">
        <v>10671</v>
      </c>
      <c r="E1653">
        <v>4</v>
      </c>
      <c r="F1653">
        <v>41.53</v>
      </c>
      <c r="G1653">
        <v>0.04</v>
      </c>
      <c r="H1653" t="s">
        <v>10664</v>
      </c>
      <c r="I1653">
        <v>-15.53</v>
      </c>
      <c r="J1653">
        <v>8.6</v>
      </c>
      <c r="K1653">
        <v>6.19</v>
      </c>
      <c r="L1653" t="s">
        <v>11702</v>
      </c>
      <c r="M1653" t="s">
        <v>11718</v>
      </c>
      <c r="N1653" t="s">
        <v>11718</v>
      </c>
      <c r="O1653" t="s">
        <v>10674</v>
      </c>
      <c r="P1653" t="s">
        <v>10668</v>
      </c>
      <c r="Q1653" t="s">
        <v>10678</v>
      </c>
      <c r="R1653" t="s">
        <v>11477</v>
      </c>
      <c r="S1653" t="s">
        <v>10685</v>
      </c>
      <c r="T1653">
        <v>0.38</v>
      </c>
      <c r="U1653" s="1">
        <v>40166</v>
      </c>
    </row>
    <row r="1654" spans="1:21" x14ac:dyDescent="0.3">
      <c r="A1654">
        <v>5450</v>
      </c>
      <c r="B1654">
        <v>38693</v>
      </c>
      <c r="C1654" s="1">
        <v>40708</v>
      </c>
      <c r="D1654" t="s">
        <v>10663</v>
      </c>
      <c r="E1654">
        <v>3</v>
      </c>
      <c r="F1654">
        <v>2222.61</v>
      </c>
      <c r="G1654">
        <v>0.02</v>
      </c>
      <c r="H1654" t="s">
        <v>10664</v>
      </c>
      <c r="I1654">
        <v>196.08</v>
      </c>
      <c r="J1654">
        <v>699.99</v>
      </c>
      <c r="K1654">
        <v>24.49</v>
      </c>
      <c r="L1654" t="s">
        <v>11726</v>
      </c>
      <c r="M1654" t="s">
        <v>11718</v>
      </c>
      <c r="N1654" t="s">
        <v>11718</v>
      </c>
      <c r="O1654" t="s">
        <v>10701</v>
      </c>
      <c r="P1654" t="s">
        <v>10682</v>
      </c>
      <c r="Q1654" t="s">
        <v>10740</v>
      </c>
      <c r="R1654" t="s">
        <v>11043</v>
      </c>
      <c r="S1654" t="s">
        <v>10769</v>
      </c>
      <c r="T1654">
        <v>0.41</v>
      </c>
      <c r="U1654" s="1">
        <v>40715</v>
      </c>
    </row>
    <row r="1655" spans="1:21" x14ac:dyDescent="0.3">
      <c r="A1655">
        <v>5483</v>
      </c>
      <c r="B1655">
        <v>38917</v>
      </c>
      <c r="C1655" s="1">
        <v>40503</v>
      </c>
      <c r="D1655" t="s">
        <v>10663</v>
      </c>
      <c r="E1655">
        <v>11</v>
      </c>
      <c r="F1655">
        <v>618.19650000000001</v>
      </c>
      <c r="G1655">
        <v>0.02</v>
      </c>
      <c r="H1655" t="s">
        <v>10664</v>
      </c>
      <c r="I1655">
        <v>-132.53</v>
      </c>
      <c r="J1655">
        <v>65.989999999999995</v>
      </c>
      <c r="K1655">
        <v>8.8000000000000007</v>
      </c>
      <c r="L1655" t="s">
        <v>11721</v>
      </c>
      <c r="M1655" t="s">
        <v>11718</v>
      </c>
      <c r="N1655" t="s">
        <v>11718</v>
      </c>
      <c r="O1655" t="s">
        <v>10674</v>
      </c>
      <c r="P1655" t="s">
        <v>10682</v>
      </c>
      <c r="Q1655" t="s">
        <v>10683</v>
      </c>
      <c r="R1655">
        <v>6120</v>
      </c>
      <c r="S1655" t="s">
        <v>10685</v>
      </c>
      <c r="T1655">
        <v>0.57999999999999996</v>
      </c>
      <c r="U1655" s="1">
        <v>40510</v>
      </c>
    </row>
    <row r="1656" spans="1:21" x14ac:dyDescent="0.3">
      <c r="A1656">
        <v>5501</v>
      </c>
      <c r="B1656">
        <v>39015</v>
      </c>
      <c r="C1656" s="1">
        <v>40153</v>
      </c>
      <c r="D1656" t="s">
        <v>10704</v>
      </c>
      <c r="E1656">
        <v>13</v>
      </c>
      <c r="F1656">
        <v>5236.1400000000003</v>
      </c>
      <c r="G1656">
        <v>0.05</v>
      </c>
      <c r="H1656" t="s">
        <v>10672</v>
      </c>
      <c r="I1656">
        <v>567.59</v>
      </c>
      <c r="J1656">
        <v>399.98</v>
      </c>
      <c r="K1656">
        <v>12.06</v>
      </c>
      <c r="L1656" t="s">
        <v>11726</v>
      </c>
      <c r="M1656" t="s">
        <v>11718</v>
      </c>
      <c r="N1656" t="s">
        <v>11718</v>
      </c>
      <c r="O1656" t="s">
        <v>10681</v>
      </c>
      <c r="P1656" t="s">
        <v>10682</v>
      </c>
      <c r="Q1656" t="s">
        <v>10849</v>
      </c>
      <c r="R1656" t="s">
        <v>11651</v>
      </c>
      <c r="S1656" t="s">
        <v>10723</v>
      </c>
      <c r="T1656">
        <v>0.56000000000000005</v>
      </c>
      <c r="U1656" s="1">
        <v>40153</v>
      </c>
    </row>
    <row r="1657" spans="1:21" x14ac:dyDescent="0.3">
      <c r="A1657">
        <v>5502</v>
      </c>
      <c r="B1657">
        <v>39015</v>
      </c>
      <c r="C1657" s="1">
        <v>40153</v>
      </c>
      <c r="D1657" t="s">
        <v>10704</v>
      </c>
      <c r="E1657">
        <v>11</v>
      </c>
      <c r="F1657">
        <v>74.02</v>
      </c>
      <c r="G1657">
        <v>7.0000000000000007E-2</v>
      </c>
      <c r="H1657" t="s">
        <v>10664</v>
      </c>
      <c r="I1657">
        <v>-28.45</v>
      </c>
      <c r="J1657">
        <v>6.48</v>
      </c>
      <c r="K1657">
        <v>5.74</v>
      </c>
      <c r="L1657" t="s">
        <v>11726</v>
      </c>
      <c r="M1657" t="s">
        <v>11718</v>
      </c>
      <c r="N1657" t="s">
        <v>11718</v>
      </c>
      <c r="O1657" t="s">
        <v>10681</v>
      </c>
      <c r="P1657" t="s">
        <v>10668</v>
      </c>
      <c r="Q1657" t="s">
        <v>10702</v>
      </c>
      <c r="R1657" t="s">
        <v>11322</v>
      </c>
      <c r="S1657" t="s">
        <v>10685</v>
      </c>
      <c r="T1657">
        <v>0.37</v>
      </c>
      <c r="U1657" s="1">
        <v>40153</v>
      </c>
    </row>
    <row r="1658" spans="1:21" x14ac:dyDescent="0.3">
      <c r="A1658">
        <v>5539</v>
      </c>
      <c r="B1658">
        <v>39265</v>
      </c>
      <c r="C1658" s="1">
        <v>40305</v>
      </c>
      <c r="D1658" t="s">
        <v>10719</v>
      </c>
      <c r="E1658">
        <v>47</v>
      </c>
      <c r="F1658">
        <v>198.08</v>
      </c>
      <c r="G1658">
        <v>0.02</v>
      </c>
      <c r="H1658" t="s">
        <v>10664</v>
      </c>
      <c r="I1658">
        <v>32.69</v>
      </c>
      <c r="J1658">
        <v>4.28</v>
      </c>
      <c r="K1658">
        <v>0.94</v>
      </c>
      <c r="L1658" t="s">
        <v>11727</v>
      </c>
      <c r="M1658" t="s">
        <v>11718</v>
      </c>
      <c r="N1658" t="s">
        <v>11718</v>
      </c>
      <c r="O1658" t="s">
        <v>10681</v>
      </c>
      <c r="P1658" t="s">
        <v>10668</v>
      </c>
      <c r="Q1658" t="s">
        <v>10736</v>
      </c>
      <c r="R1658" t="s">
        <v>11165</v>
      </c>
      <c r="S1658" t="s">
        <v>10709</v>
      </c>
      <c r="T1658">
        <v>0.56000000000000005</v>
      </c>
      <c r="U1658" s="1">
        <v>40306</v>
      </c>
    </row>
    <row r="1659" spans="1:21" x14ac:dyDescent="0.3">
      <c r="A1659">
        <v>5770</v>
      </c>
      <c r="B1659">
        <v>40962</v>
      </c>
      <c r="C1659" s="1">
        <v>40594</v>
      </c>
      <c r="D1659" t="s">
        <v>10719</v>
      </c>
      <c r="E1659">
        <v>28</v>
      </c>
      <c r="F1659">
        <v>1553.66</v>
      </c>
      <c r="G1659">
        <v>0.03</v>
      </c>
      <c r="H1659" t="s">
        <v>10664</v>
      </c>
      <c r="I1659">
        <v>547.48</v>
      </c>
      <c r="J1659">
        <v>54.48</v>
      </c>
      <c r="K1659">
        <v>0.99</v>
      </c>
      <c r="L1659" t="s">
        <v>11699</v>
      </c>
      <c r="M1659" t="s">
        <v>11718</v>
      </c>
      <c r="N1659" t="s">
        <v>11718</v>
      </c>
      <c r="O1659" t="s">
        <v>10681</v>
      </c>
      <c r="P1659" t="s">
        <v>10668</v>
      </c>
      <c r="Q1659" t="s">
        <v>10675</v>
      </c>
      <c r="R1659" t="s">
        <v>11728</v>
      </c>
      <c r="S1659" t="s">
        <v>10685</v>
      </c>
      <c r="T1659">
        <v>0.56999999999999995</v>
      </c>
      <c r="U1659" s="1">
        <v>40595</v>
      </c>
    </row>
    <row r="1660" spans="1:21" x14ac:dyDescent="0.3">
      <c r="A1660">
        <v>5771</v>
      </c>
      <c r="B1660">
        <v>40962</v>
      </c>
      <c r="C1660" s="1">
        <v>40594</v>
      </c>
      <c r="D1660" t="s">
        <v>10719</v>
      </c>
      <c r="E1660">
        <v>30</v>
      </c>
      <c r="F1660">
        <v>3276.9965000000002</v>
      </c>
      <c r="G1660">
        <v>0</v>
      </c>
      <c r="H1660" t="s">
        <v>10664</v>
      </c>
      <c r="I1660">
        <v>653.05999999999995</v>
      </c>
      <c r="J1660">
        <v>125.99</v>
      </c>
      <c r="K1660">
        <v>8.99</v>
      </c>
      <c r="L1660" t="s">
        <v>11699</v>
      </c>
      <c r="M1660" t="s">
        <v>11718</v>
      </c>
      <c r="N1660" t="s">
        <v>11718</v>
      </c>
      <c r="O1660" t="s">
        <v>10681</v>
      </c>
      <c r="P1660" t="s">
        <v>10682</v>
      </c>
      <c r="Q1660" t="s">
        <v>10683</v>
      </c>
      <c r="R1660" t="s">
        <v>11527</v>
      </c>
      <c r="S1660" t="s">
        <v>10685</v>
      </c>
      <c r="T1660">
        <v>0.59</v>
      </c>
      <c r="U1660" s="1">
        <v>40595</v>
      </c>
    </row>
    <row r="1661" spans="1:21" x14ac:dyDescent="0.3">
      <c r="A1661">
        <v>5786</v>
      </c>
      <c r="B1661">
        <v>41059</v>
      </c>
      <c r="C1661" s="1">
        <v>40435</v>
      </c>
      <c r="D1661" t="s">
        <v>10704</v>
      </c>
      <c r="E1661">
        <v>26</v>
      </c>
      <c r="F1661">
        <v>363.16</v>
      </c>
      <c r="G1661">
        <v>0.08</v>
      </c>
      <c r="H1661" t="s">
        <v>10697</v>
      </c>
      <c r="I1661">
        <v>3.92</v>
      </c>
      <c r="J1661">
        <v>14.27</v>
      </c>
      <c r="K1661">
        <v>7.27</v>
      </c>
      <c r="L1661" t="s">
        <v>11726</v>
      </c>
      <c r="M1661" t="s">
        <v>11718</v>
      </c>
      <c r="N1661" t="s">
        <v>11718</v>
      </c>
      <c r="O1661" t="s">
        <v>10681</v>
      </c>
      <c r="P1661" t="s">
        <v>10668</v>
      </c>
      <c r="Q1661" t="s">
        <v>10678</v>
      </c>
      <c r="R1661" t="s">
        <v>11276</v>
      </c>
    </row>
    <row r="1662" spans="1:21" x14ac:dyDescent="0.3">
      <c r="A1662">
        <v>5787</v>
      </c>
      <c r="B1662">
        <v>41059</v>
      </c>
      <c r="C1662" s="1">
        <v>40435</v>
      </c>
      <c r="D1662" t="s">
        <v>10704</v>
      </c>
      <c r="E1662">
        <v>45</v>
      </c>
      <c r="F1662">
        <v>12571.63</v>
      </c>
      <c r="G1662">
        <v>0.09</v>
      </c>
      <c r="H1662" t="s">
        <v>10664</v>
      </c>
      <c r="I1662">
        <v>5455.96</v>
      </c>
      <c r="J1662">
        <v>300.98</v>
      </c>
      <c r="K1662">
        <v>13.99</v>
      </c>
      <c r="L1662" t="s">
        <v>11726</v>
      </c>
      <c r="M1662" t="s">
        <v>11718</v>
      </c>
      <c r="N1662" t="s">
        <v>11718</v>
      </c>
      <c r="O1662" t="s">
        <v>10681</v>
      </c>
      <c r="P1662" t="s">
        <v>10682</v>
      </c>
      <c r="Q1662" t="s">
        <v>10849</v>
      </c>
      <c r="R1662" t="s">
        <v>11729</v>
      </c>
      <c r="S1662" t="s">
        <v>10689</v>
      </c>
      <c r="T1662">
        <v>0.39</v>
      </c>
      <c r="U1662" s="1">
        <v>40436</v>
      </c>
    </row>
    <row r="1663" spans="1:21" x14ac:dyDescent="0.3">
      <c r="A1663">
        <v>5788</v>
      </c>
      <c r="B1663">
        <v>41059</v>
      </c>
      <c r="C1663" s="1">
        <v>40435</v>
      </c>
      <c r="D1663" t="s">
        <v>10704</v>
      </c>
      <c r="E1663">
        <v>21</v>
      </c>
      <c r="F1663">
        <v>128.86000000000001</v>
      </c>
      <c r="G1663">
        <v>0</v>
      </c>
      <c r="H1663" t="s">
        <v>10697</v>
      </c>
      <c r="I1663">
        <v>24.53</v>
      </c>
      <c r="J1663">
        <v>5.84</v>
      </c>
      <c r="K1663">
        <v>1.2</v>
      </c>
      <c r="L1663" t="s">
        <v>11726</v>
      </c>
      <c r="M1663" t="s">
        <v>11718</v>
      </c>
      <c r="N1663" t="s">
        <v>11718</v>
      </c>
      <c r="O1663" t="s">
        <v>10681</v>
      </c>
      <c r="P1663" t="s">
        <v>10668</v>
      </c>
      <c r="Q1663" t="s">
        <v>10736</v>
      </c>
      <c r="R1663" t="s">
        <v>11045</v>
      </c>
      <c r="S1663" t="s">
        <v>10709</v>
      </c>
      <c r="T1663">
        <v>0.55000000000000004</v>
      </c>
      <c r="U1663" s="1">
        <v>40437</v>
      </c>
    </row>
    <row r="1664" spans="1:21" x14ac:dyDescent="0.3">
      <c r="A1664">
        <v>5789</v>
      </c>
      <c r="B1664">
        <v>41059</v>
      </c>
      <c r="C1664" s="1">
        <v>40435</v>
      </c>
      <c r="D1664" t="s">
        <v>10704</v>
      </c>
      <c r="E1664">
        <v>45</v>
      </c>
      <c r="F1664">
        <v>17884.53</v>
      </c>
      <c r="G1664">
        <v>0.04</v>
      </c>
      <c r="H1664" t="s">
        <v>10672</v>
      </c>
      <c r="I1664">
        <v>2357.86</v>
      </c>
      <c r="J1664">
        <v>400.98</v>
      </c>
      <c r="K1664">
        <v>42.52</v>
      </c>
      <c r="L1664" t="s">
        <v>11726</v>
      </c>
      <c r="M1664" t="s">
        <v>11718</v>
      </c>
      <c r="N1664" t="s">
        <v>11718</v>
      </c>
      <c r="O1664" t="s">
        <v>10681</v>
      </c>
      <c r="P1664" t="s">
        <v>10690</v>
      </c>
      <c r="Q1664" t="s">
        <v>10724</v>
      </c>
      <c r="R1664" t="s">
        <v>11730</v>
      </c>
      <c r="S1664" t="s">
        <v>10723</v>
      </c>
      <c r="T1664">
        <v>0.71</v>
      </c>
      <c r="U1664" s="1">
        <v>40436</v>
      </c>
    </row>
    <row r="1665" spans="1:21" x14ac:dyDescent="0.3">
      <c r="A1665">
        <v>5872</v>
      </c>
      <c r="B1665">
        <v>41664</v>
      </c>
      <c r="C1665" s="1">
        <v>40881</v>
      </c>
      <c r="D1665" t="s">
        <v>10719</v>
      </c>
      <c r="E1665">
        <v>5</v>
      </c>
      <c r="F1665">
        <v>54.8</v>
      </c>
      <c r="G1665">
        <v>0</v>
      </c>
      <c r="H1665" t="s">
        <v>10664</v>
      </c>
      <c r="I1665">
        <v>-15.3</v>
      </c>
      <c r="J1665">
        <v>9.7799999999999994</v>
      </c>
      <c r="K1665">
        <v>1.99</v>
      </c>
      <c r="L1665" t="s">
        <v>11731</v>
      </c>
      <c r="M1665" t="s">
        <v>11718</v>
      </c>
      <c r="N1665" t="s">
        <v>11718</v>
      </c>
      <c r="O1665" t="s">
        <v>10681</v>
      </c>
      <c r="P1665" t="s">
        <v>10682</v>
      </c>
      <c r="Q1665" t="s">
        <v>10711</v>
      </c>
      <c r="R1665" t="s">
        <v>10883</v>
      </c>
    </row>
    <row r="1666" spans="1:21" x14ac:dyDescent="0.3">
      <c r="A1666">
        <v>5873</v>
      </c>
      <c r="B1666">
        <v>41664</v>
      </c>
      <c r="C1666" s="1">
        <v>40881</v>
      </c>
      <c r="D1666" t="s">
        <v>10719</v>
      </c>
      <c r="E1666">
        <v>40</v>
      </c>
      <c r="F1666">
        <v>1038.19</v>
      </c>
      <c r="G1666">
        <v>7.0000000000000007E-2</v>
      </c>
      <c r="H1666" t="s">
        <v>10664</v>
      </c>
      <c r="I1666">
        <v>230.69</v>
      </c>
      <c r="J1666">
        <v>25.98</v>
      </c>
      <c r="K1666">
        <v>4.08</v>
      </c>
      <c r="L1666" t="s">
        <v>11731</v>
      </c>
      <c r="M1666" t="s">
        <v>11718</v>
      </c>
      <c r="N1666" t="s">
        <v>11718</v>
      </c>
      <c r="O1666" t="s">
        <v>10681</v>
      </c>
      <c r="P1666" t="s">
        <v>10668</v>
      </c>
      <c r="Q1666" t="s">
        <v>10736</v>
      </c>
      <c r="R1666" t="s">
        <v>11732</v>
      </c>
      <c r="S1666" t="s">
        <v>10693</v>
      </c>
      <c r="T1666">
        <v>0.56999999999999995</v>
      </c>
      <c r="U1666" s="1">
        <v>40883</v>
      </c>
    </row>
    <row r="1667" spans="1:21" x14ac:dyDescent="0.3">
      <c r="A1667">
        <v>6012</v>
      </c>
      <c r="B1667">
        <v>42596</v>
      </c>
      <c r="C1667" s="1">
        <v>41135</v>
      </c>
      <c r="D1667" t="s">
        <v>10704</v>
      </c>
      <c r="E1667">
        <v>9</v>
      </c>
      <c r="F1667">
        <v>51.75</v>
      </c>
      <c r="G1667">
        <v>0.05</v>
      </c>
      <c r="H1667" t="s">
        <v>10664</v>
      </c>
      <c r="I1667">
        <v>4.16</v>
      </c>
      <c r="J1667">
        <v>5.58</v>
      </c>
      <c r="K1667">
        <v>0.7</v>
      </c>
      <c r="L1667" t="s">
        <v>11687</v>
      </c>
      <c r="M1667" t="s">
        <v>11718</v>
      </c>
      <c r="N1667" t="s">
        <v>11718</v>
      </c>
      <c r="O1667" t="s">
        <v>10681</v>
      </c>
      <c r="P1667" t="s">
        <v>10668</v>
      </c>
      <c r="Q1667" t="s">
        <v>10736</v>
      </c>
      <c r="R1667" t="s">
        <v>11430</v>
      </c>
      <c r="S1667" t="s">
        <v>10709</v>
      </c>
      <c r="T1667">
        <v>0.6</v>
      </c>
      <c r="U1667" s="1">
        <v>41137</v>
      </c>
    </row>
    <row r="1668" spans="1:21" x14ac:dyDescent="0.3">
      <c r="A1668">
        <v>6135</v>
      </c>
      <c r="B1668">
        <v>43424</v>
      </c>
      <c r="C1668" s="1">
        <v>40773</v>
      </c>
      <c r="D1668" t="s">
        <v>10686</v>
      </c>
      <c r="E1668">
        <v>34</v>
      </c>
      <c r="F1668">
        <v>772.56</v>
      </c>
      <c r="G1668">
        <v>0.04</v>
      </c>
      <c r="H1668" t="s">
        <v>10697</v>
      </c>
      <c r="I1668">
        <v>143.87</v>
      </c>
      <c r="J1668">
        <v>22.98</v>
      </c>
      <c r="K1668">
        <v>4.5</v>
      </c>
      <c r="L1668" t="s">
        <v>11704</v>
      </c>
      <c r="M1668" t="s">
        <v>11718</v>
      </c>
      <c r="N1668" t="s">
        <v>11718</v>
      </c>
      <c r="O1668" t="s">
        <v>10701</v>
      </c>
      <c r="P1668" t="s">
        <v>10668</v>
      </c>
      <c r="Q1668" t="s">
        <v>10675</v>
      </c>
      <c r="R1668" t="s">
        <v>11733</v>
      </c>
      <c r="S1668" t="s">
        <v>10685</v>
      </c>
      <c r="T1668">
        <v>0.55000000000000004</v>
      </c>
      <c r="U1668" s="1">
        <v>40775</v>
      </c>
    </row>
    <row r="1669" spans="1:21" x14ac:dyDescent="0.3">
      <c r="A1669">
        <v>6179</v>
      </c>
      <c r="B1669">
        <v>43808</v>
      </c>
      <c r="C1669" s="1">
        <v>40549</v>
      </c>
      <c r="D1669" t="s">
        <v>10663</v>
      </c>
      <c r="E1669">
        <v>16</v>
      </c>
      <c r="F1669">
        <v>108.73</v>
      </c>
      <c r="G1669">
        <v>0.04</v>
      </c>
      <c r="H1669" t="s">
        <v>10664</v>
      </c>
      <c r="I1669">
        <v>-22.21</v>
      </c>
      <c r="J1669">
        <v>6.24</v>
      </c>
      <c r="K1669">
        <v>5.22</v>
      </c>
      <c r="L1669" t="s">
        <v>11694</v>
      </c>
      <c r="M1669" t="s">
        <v>11718</v>
      </c>
      <c r="N1669" t="s">
        <v>11718</v>
      </c>
      <c r="O1669" t="s">
        <v>10667</v>
      </c>
      <c r="P1669" t="s">
        <v>10690</v>
      </c>
      <c r="Q1669" t="s">
        <v>10691</v>
      </c>
      <c r="R1669" t="s">
        <v>11734</v>
      </c>
      <c r="S1669" t="s">
        <v>10685</v>
      </c>
      <c r="T1669">
        <v>0.6</v>
      </c>
      <c r="U1669" s="1">
        <v>40556</v>
      </c>
    </row>
    <row r="1670" spans="1:21" x14ac:dyDescent="0.3">
      <c r="A1670">
        <v>6373</v>
      </c>
      <c r="B1670">
        <v>45218</v>
      </c>
      <c r="C1670" s="1">
        <v>39943</v>
      </c>
      <c r="D1670" t="s">
        <v>10663</v>
      </c>
      <c r="E1670">
        <v>49</v>
      </c>
      <c r="F1670">
        <v>309.45999999999998</v>
      </c>
      <c r="G1670">
        <v>0.08</v>
      </c>
      <c r="H1670" t="s">
        <v>10664</v>
      </c>
      <c r="I1670">
        <v>-82.64</v>
      </c>
      <c r="J1670">
        <v>6.48</v>
      </c>
      <c r="K1670">
        <v>2.74</v>
      </c>
      <c r="L1670" t="s">
        <v>11689</v>
      </c>
      <c r="M1670" t="s">
        <v>11718</v>
      </c>
      <c r="N1670" t="s">
        <v>11718</v>
      </c>
      <c r="O1670" t="s">
        <v>10701</v>
      </c>
      <c r="P1670" t="s">
        <v>10682</v>
      </c>
      <c r="Q1670" t="s">
        <v>10711</v>
      </c>
      <c r="R1670" t="s">
        <v>11735</v>
      </c>
    </row>
    <row r="1671" spans="1:21" x14ac:dyDescent="0.3">
      <c r="A1671">
        <v>6470</v>
      </c>
      <c r="B1671">
        <v>46050</v>
      </c>
      <c r="C1671" s="1">
        <v>40182</v>
      </c>
      <c r="D1671" t="s">
        <v>10671</v>
      </c>
      <c r="E1671">
        <v>3</v>
      </c>
      <c r="F1671">
        <v>876.75</v>
      </c>
      <c r="G1671">
        <v>0.02</v>
      </c>
      <c r="H1671" t="s">
        <v>10664</v>
      </c>
      <c r="I1671">
        <v>-248.69</v>
      </c>
      <c r="J1671">
        <v>289.52999999999997</v>
      </c>
      <c r="K1671">
        <v>19.989999999999998</v>
      </c>
      <c r="L1671" t="s">
        <v>11736</v>
      </c>
      <c r="M1671" t="s">
        <v>11718</v>
      </c>
      <c r="N1671" t="s">
        <v>11718</v>
      </c>
      <c r="O1671" t="s">
        <v>10701</v>
      </c>
      <c r="P1671" t="s">
        <v>10668</v>
      </c>
      <c r="Q1671" t="s">
        <v>10675</v>
      </c>
      <c r="R1671" t="s">
        <v>11737</v>
      </c>
      <c r="S1671" t="s">
        <v>10685</v>
      </c>
      <c r="T1671">
        <v>0.56000000000000005</v>
      </c>
      <c r="U1671" s="1">
        <v>40185</v>
      </c>
    </row>
    <row r="1672" spans="1:21" x14ac:dyDescent="0.3">
      <c r="A1672">
        <v>6479</v>
      </c>
      <c r="B1672">
        <v>46117</v>
      </c>
      <c r="C1672" s="1">
        <v>40685</v>
      </c>
      <c r="D1672" t="s">
        <v>10663</v>
      </c>
      <c r="E1672">
        <v>22</v>
      </c>
      <c r="F1672">
        <v>1168.28</v>
      </c>
      <c r="G1672">
        <v>0.02</v>
      </c>
      <c r="H1672" t="s">
        <v>10672</v>
      </c>
      <c r="I1672">
        <v>126.07</v>
      </c>
      <c r="J1672">
        <v>50.98</v>
      </c>
      <c r="K1672">
        <v>14.19</v>
      </c>
      <c r="L1672" t="s">
        <v>11704</v>
      </c>
      <c r="M1672" t="s">
        <v>11718</v>
      </c>
      <c r="N1672" t="s">
        <v>11718</v>
      </c>
      <c r="O1672" t="s">
        <v>10701</v>
      </c>
      <c r="P1672" t="s">
        <v>10690</v>
      </c>
      <c r="Q1672" t="s">
        <v>10753</v>
      </c>
      <c r="R1672" t="s">
        <v>11059</v>
      </c>
    </row>
    <row r="1673" spans="1:21" x14ac:dyDescent="0.3">
      <c r="A1673">
        <v>6494</v>
      </c>
      <c r="B1673">
        <v>46243</v>
      </c>
      <c r="C1673" s="1">
        <v>40932</v>
      </c>
      <c r="D1673" t="s">
        <v>10663</v>
      </c>
      <c r="E1673">
        <v>31</v>
      </c>
      <c r="F1673">
        <v>614.35</v>
      </c>
      <c r="G1673">
        <v>0.02</v>
      </c>
      <c r="H1673" t="s">
        <v>10697</v>
      </c>
      <c r="I1673">
        <v>78.89</v>
      </c>
      <c r="J1673">
        <v>18.97</v>
      </c>
      <c r="K1673">
        <v>9.0299999999999994</v>
      </c>
      <c r="L1673" t="s">
        <v>11704</v>
      </c>
      <c r="M1673" t="s">
        <v>11718</v>
      </c>
      <c r="N1673" t="s">
        <v>11718</v>
      </c>
      <c r="O1673" t="s">
        <v>10681</v>
      </c>
      <c r="P1673" t="s">
        <v>10668</v>
      </c>
      <c r="Q1673" t="s">
        <v>10702</v>
      </c>
      <c r="R1673" t="s">
        <v>10764</v>
      </c>
      <c r="S1673" t="s">
        <v>10685</v>
      </c>
      <c r="T1673">
        <v>0.37</v>
      </c>
      <c r="U1673" s="1">
        <v>40934</v>
      </c>
    </row>
    <row r="1674" spans="1:21" x14ac:dyDescent="0.3">
      <c r="A1674">
        <v>6495</v>
      </c>
      <c r="B1674">
        <v>46243</v>
      </c>
      <c r="C1674" s="1">
        <v>40932</v>
      </c>
      <c r="D1674" t="s">
        <v>10663</v>
      </c>
      <c r="E1674">
        <v>1</v>
      </c>
      <c r="F1674">
        <v>3.63</v>
      </c>
      <c r="G1674">
        <v>0.03</v>
      </c>
      <c r="H1674" t="s">
        <v>10664</v>
      </c>
      <c r="I1674">
        <v>-1.56</v>
      </c>
      <c r="J1674">
        <v>2.88</v>
      </c>
      <c r="K1674">
        <v>0.7</v>
      </c>
      <c r="L1674" t="s">
        <v>11704</v>
      </c>
      <c r="M1674" t="s">
        <v>11718</v>
      </c>
      <c r="N1674" t="s">
        <v>11718</v>
      </c>
      <c r="O1674" t="s">
        <v>10681</v>
      </c>
      <c r="P1674" t="s">
        <v>10668</v>
      </c>
      <c r="Q1674" t="s">
        <v>10736</v>
      </c>
      <c r="R1674" t="s">
        <v>10737</v>
      </c>
      <c r="S1674" t="s">
        <v>10709</v>
      </c>
      <c r="T1674">
        <v>0.56000000000000005</v>
      </c>
      <c r="U1674" s="1">
        <v>40937</v>
      </c>
    </row>
    <row r="1675" spans="1:21" x14ac:dyDescent="0.3">
      <c r="A1675">
        <v>6496</v>
      </c>
      <c r="B1675">
        <v>46243</v>
      </c>
      <c r="C1675" s="1">
        <v>40932</v>
      </c>
      <c r="D1675" t="s">
        <v>10663</v>
      </c>
      <c r="E1675">
        <v>31</v>
      </c>
      <c r="F1675">
        <v>172.99</v>
      </c>
      <c r="G1675">
        <v>0.05</v>
      </c>
      <c r="H1675" t="s">
        <v>10664</v>
      </c>
      <c r="I1675">
        <v>61.51</v>
      </c>
      <c r="J1675">
        <v>5.84</v>
      </c>
      <c r="K1675">
        <v>1</v>
      </c>
      <c r="L1675" t="s">
        <v>11704</v>
      </c>
      <c r="M1675" t="s">
        <v>11718</v>
      </c>
      <c r="N1675" t="s">
        <v>11718</v>
      </c>
      <c r="O1675" t="s">
        <v>10681</v>
      </c>
      <c r="P1675" t="s">
        <v>10668</v>
      </c>
      <c r="Q1675" t="s">
        <v>10736</v>
      </c>
      <c r="R1675" t="s">
        <v>11738</v>
      </c>
    </row>
    <row r="1676" spans="1:21" x14ac:dyDescent="0.3">
      <c r="A1676">
        <v>6504</v>
      </c>
      <c r="B1676">
        <v>46310</v>
      </c>
      <c r="C1676" s="1">
        <v>40380</v>
      </c>
      <c r="D1676" t="s">
        <v>10671</v>
      </c>
      <c r="E1676">
        <v>29</v>
      </c>
      <c r="F1676">
        <v>1935.25</v>
      </c>
      <c r="G1676">
        <v>0.04</v>
      </c>
      <c r="H1676" t="s">
        <v>10664</v>
      </c>
      <c r="I1676">
        <v>652.19000000000005</v>
      </c>
      <c r="J1676">
        <v>63.98</v>
      </c>
      <c r="K1676">
        <v>11.55</v>
      </c>
      <c r="L1676" t="s">
        <v>11739</v>
      </c>
      <c r="M1676" t="s">
        <v>11718</v>
      </c>
      <c r="N1676" t="s">
        <v>11718</v>
      </c>
      <c r="O1676" t="s">
        <v>10701</v>
      </c>
      <c r="P1676" t="s">
        <v>10668</v>
      </c>
      <c r="Q1676" t="s">
        <v>10678</v>
      </c>
      <c r="R1676" t="s">
        <v>11740</v>
      </c>
      <c r="S1676" t="s">
        <v>10685</v>
      </c>
      <c r="T1676">
        <v>0.38</v>
      </c>
      <c r="U1676" s="1">
        <v>40381</v>
      </c>
    </row>
    <row r="1677" spans="1:21" x14ac:dyDescent="0.3">
      <c r="A1677">
        <v>6505</v>
      </c>
      <c r="B1677">
        <v>46310</v>
      </c>
      <c r="C1677" s="1">
        <v>40380</v>
      </c>
      <c r="D1677" t="s">
        <v>10671</v>
      </c>
      <c r="E1677">
        <v>13</v>
      </c>
      <c r="F1677">
        <v>278.5</v>
      </c>
      <c r="G1677">
        <v>0.1</v>
      </c>
      <c r="H1677" t="s">
        <v>10664</v>
      </c>
      <c r="I1677">
        <v>-6.23</v>
      </c>
      <c r="J1677">
        <v>22.01</v>
      </c>
      <c r="K1677">
        <v>5.53</v>
      </c>
      <c r="L1677" t="s">
        <v>11739</v>
      </c>
      <c r="M1677" t="s">
        <v>11718</v>
      </c>
      <c r="N1677" t="s">
        <v>11718</v>
      </c>
      <c r="O1677" t="s">
        <v>10701</v>
      </c>
      <c r="P1677" t="s">
        <v>10668</v>
      </c>
      <c r="Q1677" t="s">
        <v>10736</v>
      </c>
      <c r="R1677" t="s">
        <v>11741</v>
      </c>
      <c r="S1677" t="s">
        <v>10693</v>
      </c>
      <c r="T1677">
        <v>0.59</v>
      </c>
      <c r="U1677" s="1">
        <v>40381</v>
      </c>
    </row>
    <row r="1678" spans="1:21" x14ac:dyDescent="0.3">
      <c r="A1678">
        <v>6506</v>
      </c>
      <c r="B1678">
        <v>46310</v>
      </c>
      <c r="C1678" s="1">
        <v>40380</v>
      </c>
      <c r="D1678" t="s">
        <v>10671</v>
      </c>
      <c r="E1678">
        <v>42</v>
      </c>
      <c r="F1678">
        <v>5423.58</v>
      </c>
      <c r="G1678">
        <v>0.01</v>
      </c>
      <c r="H1678" t="s">
        <v>10664</v>
      </c>
      <c r="I1678">
        <v>1361.56</v>
      </c>
      <c r="J1678">
        <v>120.33</v>
      </c>
      <c r="K1678">
        <v>19.989999999999998</v>
      </c>
      <c r="L1678" t="s">
        <v>11739</v>
      </c>
      <c r="M1678" t="s">
        <v>11718</v>
      </c>
      <c r="N1678" t="s">
        <v>11718</v>
      </c>
      <c r="O1678" t="s">
        <v>10701</v>
      </c>
      <c r="P1678" t="s">
        <v>10668</v>
      </c>
      <c r="Q1678" t="s">
        <v>10669</v>
      </c>
      <c r="R1678" t="s">
        <v>11742</v>
      </c>
      <c r="S1678" t="s">
        <v>10685</v>
      </c>
      <c r="T1678">
        <v>0.59</v>
      </c>
      <c r="U1678" s="1">
        <v>40380</v>
      </c>
    </row>
    <row r="1679" spans="1:21" x14ac:dyDescent="0.3">
      <c r="A1679">
        <v>6537</v>
      </c>
      <c r="B1679">
        <v>46503</v>
      </c>
      <c r="C1679" s="1">
        <v>40853</v>
      </c>
      <c r="D1679" t="s">
        <v>10686</v>
      </c>
      <c r="E1679">
        <v>26</v>
      </c>
      <c r="F1679">
        <v>1196.7915</v>
      </c>
      <c r="G1679">
        <v>7.0000000000000007E-2</v>
      </c>
      <c r="H1679" t="s">
        <v>10664</v>
      </c>
      <c r="I1679">
        <v>265.39</v>
      </c>
      <c r="J1679">
        <v>55.99</v>
      </c>
      <c r="K1679">
        <v>1.25</v>
      </c>
      <c r="L1679" t="s">
        <v>11685</v>
      </c>
      <c r="M1679" t="s">
        <v>11718</v>
      </c>
      <c r="N1679" t="s">
        <v>11718</v>
      </c>
      <c r="O1679" t="s">
        <v>10667</v>
      </c>
      <c r="P1679" t="s">
        <v>10682</v>
      </c>
      <c r="Q1679" t="s">
        <v>10683</v>
      </c>
      <c r="R1679" t="s">
        <v>11279</v>
      </c>
      <c r="S1679" t="s">
        <v>10693</v>
      </c>
      <c r="T1679">
        <v>0.55000000000000004</v>
      </c>
      <c r="U1679" s="1">
        <v>40856</v>
      </c>
    </row>
    <row r="1680" spans="1:21" x14ac:dyDescent="0.3">
      <c r="A1680">
        <v>6572</v>
      </c>
      <c r="B1680">
        <v>46726</v>
      </c>
      <c r="C1680" s="1">
        <v>41095</v>
      </c>
      <c r="D1680" t="s">
        <v>10686</v>
      </c>
      <c r="E1680">
        <v>46</v>
      </c>
      <c r="F1680">
        <v>325.97000000000003</v>
      </c>
      <c r="G1680">
        <v>0.02</v>
      </c>
      <c r="H1680" t="s">
        <v>10664</v>
      </c>
      <c r="I1680">
        <v>-255.22</v>
      </c>
      <c r="J1680">
        <v>6.84</v>
      </c>
      <c r="K1680">
        <v>8.3699999999999992</v>
      </c>
      <c r="L1680" t="s">
        <v>11685</v>
      </c>
      <c r="M1680" t="s">
        <v>11718</v>
      </c>
      <c r="N1680" t="s">
        <v>11718</v>
      </c>
      <c r="O1680" t="s">
        <v>10667</v>
      </c>
      <c r="P1680" t="s">
        <v>10668</v>
      </c>
      <c r="Q1680" t="s">
        <v>10791</v>
      </c>
    </row>
    <row r="1681" spans="1:21" x14ac:dyDescent="0.3">
      <c r="A1681">
        <v>6573</v>
      </c>
      <c r="B1681">
        <v>46726</v>
      </c>
      <c r="C1681" s="1">
        <v>41095</v>
      </c>
      <c r="D1681" t="s">
        <v>10686</v>
      </c>
      <c r="E1681">
        <v>10</v>
      </c>
      <c r="F1681">
        <v>49.65</v>
      </c>
      <c r="G1681">
        <v>0.02</v>
      </c>
      <c r="H1681" t="s">
        <v>10664</v>
      </c>
      <c r="I1681">
        <v>8.27</v>
      </c>
      <c r="J1681">
        <v>4.55</v>
      </c>
      <c r="K1681">
        <v>1.49</v>
      </c>
      <c r="L1681" t="s">
        <v>11685</v>
      </c>
      <c r="M1681" t="s">
        <v>11718</v>
      </c>
      <c r="N1681" t="s">
        <v>11718</v>
      </c>
      <c r="O1681" t="s">
        <v>10667</v>
      </c>
      <c r="P1681" t="s">
        <v>10668</v>
      </c>
      <c r="Q1681" t="s">
        <v>10678</v>
      </c>
      <c r="R1681" t="s">
        <v>11147</v>
      </c>
      <c r="S1681" t="s">
        <v>10685</v>
      </c>
      <c r="T1681">
        <v>0.35</v>
      </c>
      <c r="U1681" s="1">
        <v>41097</v>
      </c>
    </row>
    <row r="1682" spans="1:21" x14ac:dyDescent="0.3">
      <c r="A1682">
        <v>6613</v>
      </c>
      <c r="B1682">
        <v>47042</v>
      </c>
      <c r="C1682" s="1">
        <v>40970</v>
      </c>
      <c r="D1682" t="s">
        <v>10719</v>
      </c>
      <c r="E1682">
        <v>45</v>
      </c>
      <c r="F1682">
        <v>1375.3765000000001</v>
      </c>
      <c r="G1682">
        <v>0.03</v>
      </c>
      <c r="H1682" t="s">
        <v>10664</v>
      </c>
      <c r="I1682">
        <v>592.22</v>
      </c>
      <c r="J1682">
        <v>35.99</v>
      </c>
      <c r="K1682">
        <v>3.3</v>
      </c>
      <c r="L1682" t="s">
        <v>11704</v>
      </c>
      <c r="M1682" t="s">
        <v>11718</v>
      </c>
      <c r="N1682" t="s">
        <v>11718</v>
      </c>
      <c r="O1682" t="s">
        <v>10701</v>
      </c>
      <c r="P1682" t="s">
        <v>10682</v>
      </c>
      <c r="Q1682" t="s">
        <v>10683</v>
      </c>
      <c r="R1682" t="s">
        <v>11048</v>
      </c>
      <c r="S1682" t="s">
        <v>10693</v>
      </c>
      <c r="T1682">
        <v>0.39</v>
      </c>
      <c r="U1682" s="1">
        <v>40971</v>
      </c>
    </row>
    <row r="1683" spans="1:21" x14ac:dyDescent="0.3">
      <c r="A1683">
        <v>6635</v>
      </c>
      <c r="B1683">
        <v>47174</v>
      </c>
      <c r="C1683" s="1">
        <v>40802</v>
      </c>
      <c r="D1683" t="s">
        <v>10719</v>
      </c>
      <c r="E1683">
        <v>42</v>
      </c>
      <c r="F1683">
        <v>642.1</v>
      </c>
      <c r="G1683">
        <v>0</v>
      </c>
      <c r="H1683" t="s">
        <v>10664</v>
      </c>
      <c r="I1683">
        <v>41.56</v>
      </c>
      <c r="J1683">
        <v>13.99</v>
      </c>
      <c r="K1683">
        <v>7.51</v>
      </c>
      <c r="L1683" t="s">
        <v>11704</v>
      </c>
      <c r="M1683" t="s">
        <v>11718</v>
      </c>
      <c r="N1683" t="s">
        <v>11718</v>
      </c>
      <c r="O1683" t="s">
        <v>10681</v>
      </c>
      <c r="P1683" t="s">
        <v>10682</v>
      </c>
      <c r="Q1683" t="s">
        <v>10849</v>
      </c>
      <c r="R1683" t="s">
        <v>11304</v>
      </c>
      <c r="S1683" t="s">
        <v>10689</v>
      </c>
      <c r="T1683">
        <v>0.39</v>
      </c>
      <c r="U1683" s="1">
        <v>40802</v>
      </c>
    </row>
    <row r="1684" spans="1:21" x14ac:dyDescent="0.3">
      <c r="A1684">
        <v>6746</v>
      </c>
      <c r="B1684">
        <v>48034</v>
      </c>
      <c r="C1684" s="1">
        <v>40008</v>
      </c>
      <c r="D1684" t="s">
        <v>10686</v>
      </c>
      <c r="E1684">
        <v>47</v>
      </c>
      <c r="F1684">
        <v>945.86</v>
      </c>
      <c r="G1684">
        <v>0.1</v>
      </c>
      <c r="H1684" t="s">
        <v>10664</v>
      </c>
      <c r="I1684">
        <v>31.59</v>
      </c>
      <c r="J1684">
        <v>22.01</v>
      </c>
      <c r="K1684">
        <v>5.53</v>
      </c>
      <c r="L1684" t="s">
        <v>11689</v>
      </c>
      <c r="M1684" t="s">
        <v>11718</v>
      </c>
      <c r="N1684" t="s">
        <v>11718</v>
      </c>
      <c r="O1684" t="s">
        <v>10701</v>
      </c>
      <c r="P1684" t="s">
        <v>10668</v>
      </c>
      <c r="Q1684" t="s">
        <v>10736</v>
      </c>
      <c r="R1684" t="s">
        <v>11741</v>
      </c>
      <c r="S1684" t="s">
        <v>10693</v>
      </c>
      <c r="T1684">
        <v>0.59</v>
      </c>
      <c r="U1684" s="1">
        <v>40009</v>
      </c>
    </row>
    <row r="1685" spans="1:21" x14ac:dyDescent="0.3">
      <c r="A1685">
        <v>6747</v>
      </c>
      <c r="B1685">
        <v>48034</v>
      </c>
      <c r="C1685" s="1">
        <v>40008</v>
      </c>
      <c r="D1685" t="s">
        <v>10686</v>
      </c>
      <c r="E1685">
        <v>12</v>
      </c>
      <c r="F1685">
        <v>2340.5039999999999</v>
      </c>
      <c r="G1685">
        <v>0.04</v>
      </c>
      <c r="H1685" t="s">
        <v>10672</v>
      </c>
      <c r="I1685">
        <v>243.16</v>
      </c>
      <c r="J1685">
        <v>236.97</v>
      </c>
      <c r="K1685">
        <v>59.24</v>
      </c>
      <c r="L1685" t="s">
        <v>11689</v>
      </c>
      <c r="M1685" t="s">
        <v>11718</v>
      </c>
      <c r="N1685" t="s">
        <v>11718</v>
      </c>
      <c r="O1685" t="s">
        <v>10701</v>
      </c>
      <c r="P1685" t="s">
        <v>10690</v>
      </c>
      <c r="Q1685" t="s">
        <v>10724</v>
      </c>
      <c r="R1685" t="s">
        <v>11743</v>
      </c>
      <c r="S1685" t="s">
        <v>10723</v>
      </c>
      <c r="T1685">
        <v>0.61</v>
      </c>
      <c r="U1685" s="1">
        <v>40008</v>
      </c>
    </row>
    <row r="1686" spans="1:21" x14ac:dyDescent="0.3">
      <c r="A1686">
        <v>6760</v>
      </c>
      <c r="B1686">
        <v>48164</v>
      </c>
      <c r="C1686" s="1">
        <v>40845</v>
      </c>
      <c r="D1686" t="s">
        <v>10671</v>
      </c>
      <c r="E1686">
        <v>33</v>
      </c>
      <c r="F1686">
        <v>94.39</v>
      </c>
      <c r="G1686">
        <v>7.0000000000000007E-2</v>
      </c>
      <c r="H1686" t="s">
        <v>10664</v>
      </c>
      <c r="I1686">
        <v>12.31</v>
      </c>
      <c r="J1686">
        <v>2.88</v>
      </c>
      <c r="K1686">
        <v>0.7</v>
      </c>
      <c r="L1686" t="s">
        <v>11694</v>
      </c>
      <c r="M1686" t="s">
        <v>11718</v>
      </c>
      <c r="N1686" t="s">
        <v>11718</v>
      </c>
      <c r="O1686" t="s">
        <v>10667</v>
      </c>
      <c r="P1686" t="s">
        <v>10668</v>
      </c>
      <c r="Q1686" t="s">
        <v>10736</v>
      </c>
      <c r="R1686" t="s">
        <v>11658</v>
      </c>
      <c r="S1686" t="s">
        <v>10709</v>
      </c>
      <c r="T1686">
        <v>0.56000000000000005</v>
      </c>
      <c r="U1686" s="1">
        <v>40847</v>
      </c>
    </row>
    <row r="1687" spans="1:21" x14ac:dyDescent="0.3">
      <c r="A1687">
        <v>6896</v>
      </c>
      <c r="B1687">
        <v>49189</v>
      </c>
      <c r="C1687" s="1">
        <v>40558</v>
      </c>
      <c r="D1687" t="s">
        <v>10719</v>
      </c>
      <c r="E1687">
        <v>32</v>
      </c>
      <c r="F1687">
        <v>249.59</v>
      </c>
      <c r="G1687">
        <v>0.06</v>
      </c>
      <c r="H1687" t="s">
        <v>10664</v>
      </c>
      <c r="I1687">
        <v>101.82</v>
      </c>
      <c r="J1687">
        <v>7.64</v>
      </c>
      <c r="K1687">
        <v>1.39</v>
      </c>
      <c r="L1687" t="s">
        <v>11708</v>
      </c>
      <c r="M1687" t="s">
        <v>11718</v>
      </c>
      <c r="N1687" t="s">
        <v>11718</v>
      </c>
      <c r="O1687" t="s">
        <v>10701</v>
      </c>
      <c r="P1687" t="s">
        <v>10668</v>
      </c>
      <c r="Q1687" t="s">
        <v>10717</v>
      </c>
      <c r="R1687" t="s">
        <v>11744</v>
      </c>
      <c r="S1687" t="s">
        <v>10685</v>
      </c>
      <c r="T1687">
        <v>0.36</v>
      </c>
      <c r="U1687" s="1">
        <v>40561</v>
      </c>
    </row>
    <row r="1688" spans="1:21" x14ac:dyDescent="0.3">
      <c r="A1688">
        <v>6997</v>
      </c>
      <c r="B1688">
        <v>49986</v>
      </c>
      <c r="C1688" s="1">
        <v>40465</v>
      </c>
      <c r="D1688" t="s">
        <v>10719</v>
      </c>
      <c r="E1688">
        <v>39</v>
      </c>
      <c r="F1688">
        <v>110.36</v>
      </c>
      <c r="G1688">
        <v>0.05</v>
      </c>
      <c r="H1688" t="s">
        <v>10664</v>
      </c>
      <c r="I1688">
        <v>8.6</v>
      </c>
      <c r="J1688">
        <v>2.84</v>
      </c>
      <c r="K1688">
        <v>0.93</v>
      </c>
      <c r="L1688" t="s">
        <v>11721</v>
      </c>
      <c r="M1688" t="s">
        <v>11718</v>
      </c>
      <c r="N1688" t="s">
        <v>11718</v>
      </c>
      <c r="O1688" t="s">
        <v>10674</v>
      </c>
      <c r="P1688" t="s">
        <v>10668</v>
      </c>
      <c r="Q1688" t="s">
        <v>10736</v>
      </c>
      <c r="R1688" t="s">
        <v>10739</v>
      </c>
      <c r="S1688" t="s">
        <v>10709</v>
      </c>
      <c r="T1688">
        <v>0.54</v>
      </c>
      <c r="U1688" s="1">
        <v>40467</v>
      </c>
    </row>
    <row r="1689" spans="1:21" x14ac:dyDescent="0.3">
      <c r="A1689">
        <v>7054</v>
      </c>
      <c r="B1689">
        <v>50336</v>
      </c>
      <c r="C1689" s="1">
        <v>40121</v>
      </c>
      <c r="D1689" t="s">
        <v>10686</v>
      </c>
      <c r="E1689">
        <v>9</v>
      </c>
      <c r="F1689">
        <v>58.98</v>
      </c>
      <c r="G1689">
        <v>0</v>
      </c>
      <c r="H1689" t="s">
        <v>10664</v>
      </c>
      <c r="I1689">
        <v>-17.79</v>
      </c>
      <c r="J1689">
        <v>5.77</v>
      </c>
      <c r="K1689">
        <v>4.97</v>
      </c>
      <c r="L1689" t="s">
        <v>11721</v>
      </c>
      <c r="M1689" t="s">
        <v>11718</v>
      </c>
      <c r="N1689" t="s">
        <v>11718</v>
      </c>
      <c r="O1689" t="s">
        <v>10674</v>
      </c>
      <c r="P1689" t="s">
        <v>10668</v>
      </c>
      <c r="Q1689" t="s">
        <v>10678</v>
      </c>
      <c r="R1689" t="s">
        <v>11745</v>
      </c>
      <c r="S1689" t="s">
        <v>10685</v>
      </c>
      <c r="T1689">
        <v>0.35</v>
      </c>
      <c r="U1689" s="1">
        <v>40122</v>
      </c>
    </row>
    <row r="1690" spans="1:21" x14ac:dyDescent="0.3">
      <c r="A1690">
        <v>7059</v>
      </c>
      <c r="B1690">
        <v>50373</v>
      </c>
      <c r="C1690" s="1">
        <v>39996</v>
      </c>
      <c r="D1690" t="s">
        <v>10719</v>
      </c>
      <c r="E1690">
        <v>9</v>
      </c>
      <c r="F1690">
        <v>1455.04</v>
      </c>
      <c r="G1690">
        <v>0.06</v>
      </c>
      <c r="H1690" t="s">
        <v>10664</v>
      </c>
      <c r="I1690">
        <v>-7.58</v>
      </c>
      <c r="J1690">
        <v>161.55000000000001</v>
      </c>
      <c r="K1690">
        <v>19.989999999999998</v>
      </c>
      <c r="L1690" t="s">
        <v>11332</v>
      </c>
      <c r="M1690" t="s">
        <v>11718</v>
      </c>
      <c r="N1690" t="s">
        <v>11718</v>
      </c>
      <c r="O1690" t="s">
        <v>10667</v>
      </c>
      <c r="P1690" t="s">
        <v>10668</v>
      </c>
      <c r="Q1690" t="s">
        <v>10669</v>
      </c>
      <c r="R1690" t="s">
        <v>11302</v>
      </c>
      <c r="S1690" t="s">
        <v>10685</v>
      </c>
      <c r="T1690">
        <v>0.66</v>
      </c>
      <c r="U1690" s="1">
        <v>39997</v>
      </c>
    </row>
    <row r="1691" spans="1:21" x14ac:dyDescent="0.3">
      <c r="A1691">
        <v>7086</v>
      </c>
      <c r="B1691">
        <v>50564</v>
      </c>
      <c r="C1691" s="1">
        <v>40970</v>
      </c>
      <c r="D1691" t="s">
        <v>10671</v>
      </c>
      <c r="E1691">
        <v>30</v>
      </c>
      <c r="F1691">
        <v>11041.42</v>
      </c>
      <c r="G1691">
        <v>7.0000000000000007E-2</v>
      </c>
      <c r="H1691" t="s">
        <v>10664</v>
      </c>
      <c r="I1691">
        <v>4456.25</v>
      </c>
      <c r="J1691">
        <v>387.99</v>
      </c>
      <c r="K1691">
        <v>19.989999999999998</v>
      </c>
      <c r="L1691" t="s">
        <v>11736</v>
      </c>
      <c r="M1691" t="s">
        <v>11718</v>
      </c>
      <c r="N1691" t="s">
        <v>11718</v>
      </c>
      <c r="O1691" t="s">
        <v>10701</v>
      </c>
      <c r="P1691" t="s">
        <v>10668</v>
      </c>
      <c r="Q1691" t="s">
        <v>10678</v>
      </c>
      <c r="R1691" t="s">
        <v>11002</v>
      </c>
      <c r="S1691" t="s">
        <v>10685</v>
      </c>
      <c r="T1691">
        <v>0.38</v>
      </c>
      <c r="U1691" s="1">
        <v>40972</v>
      </c>
    </row>
    <row r="1692" spans="1:21" x14ac:dyDescent="0.3">
      <c r="A1692">
        <v>7139</v>
      </c>
      <c r="B1692">
        <v>50949</v>
      </c>
      <c r="C1692" s="1">
        <v>40578</v>
      </c>
      <c r="D1692" t="s">
        <v>10704</v>
      </c>
      <c r="E1692">
        <v>32</v>
      </c>
      <c r="F1692">
        <v>73.55</v>
      </c>
      <c r="G1692">
        <v>0.09</v>
      </c>
      <c r="H1692" t="s">
        <v>10697</v>
      </c>
      <c r="I1692">
        <v>7.95</v>
      </c>
      <c r="J1692">
        <v>2.1800000000000002</v>
      </c>
      <c r="K1692">
        <v>0.78</v>
      </c>
      <c r="L1692" t="s">
        <v>11698</v>
      </c>
      <c r="M1692" t="s">
        <v>11718</v>
      </c>
      <c r="N1692" t="s">
        <v>11718</v>
      </c>
      <c r="O1692" t="s">
        <v>10681</v>
      </c>
      <c r="P1692" t="s">
        <v>10668</v>
      </c>
      <c r="Q1692" t="s">
        <v>10707</v>
      </c>
      <c r="R1692" t="s">
        <v>11058</v>
      </c>
      <c r="S1692" t="s">
        <v>10709</v>
      </c>
      <c r="T1692">
        <v>0.52</v>
      </c>
      <c r="U1692" s="1">
        <v>40579</v>
      </c>
    </row>
    <row r="1693" spans="1:21" x14ac:dyDescent="0.3">
      <c r="A1693">
        <v>7140</v>
      </c>
      <c r="B1693">
        <v>50949</v>
      </c>
      <c r="C1693" s="1">
        <v>40578</v>
      </c>
      <c r="D1693" t="s">
        <v>10704</v>
      </c>
      <c r="E1693">
        <v>46</v>
      </c>
      <c r="F1693">
        <v>4804.0384999999997</v>
      </c>
      <c r="G1693">
        <v>0.08</v>
      </c>
      <c r="H1693" t="s">
        <v>10664</v>
      </c>
      <c r="I1693">
        <v>1077.92</v>
      </c>
      <c r="J1693">
        <v>125.99</v>
      </c>
      <c r="K1693">
        <v>8.8000000000000007</v>
      </c>
      <c r="L1693" t="s">
        <v>11698</v>
      </c>
      <c r="M1693" t="s">
        <v>11718</v>
      </c>
      <c r="N1693" t="s">
        <v>11718</v>
      </c>
      <c r="O1693" t="s">
        <v>10681</v>
      </c>
      <c r="P1693" t="s">
        <v>10682</v>
      </c>
      <c r="Q1693" t="s">
        <v>10683</v>
      </c>
      <c r="R1693" t="s">
        <v>11407</v>
      </c>
      <c r="S1693" t="s">
        <v>10685</v>
      </c>
      <c r="T1693">
        <v>0.59</v>
      </c>
      <c r="U1693" s="1">
        <v>40580</v>
      </c>
    </row>
    <row r="1694" spans="1:21" x14ac:dyDescent="0.3">
      <c r="A1694">
        <v>7198</v>
      </c>
      <c r="B1694">
        <v>51361</v>
      </c>
      <c r="C1694" s="1">
        <v>40620</v>
      </c>
      <c r="D1694" t="s">
        <v>10663</v>
      </c>
      <c r="E1694">
        <v>14</v>
      </c>
      <c r="F1694">
        <v>76.06</v>
      </c>
      <c r="G1694">
        <v>0.02</v>
      </c>
      <c r="H1694" t="s">
        <v>10697</v>
      </c>
      <c r="I1694">
        <v>-35.99</v>
      </c>
      <c r="J1694">
        <v>4.28</v>
      </c>
      <c r="K1694">
        <v>5.68</v>
      </c>
      <c r="L1694" t="s">
        <v>11685</v>
      </c>
      <c r="M1694" t="s">
        <v>11718</v>
      </c>
      <c r="N1694" t="s">
        <v>11718</v>
      </c>
      <c r="O1694" t="s">
        <v>10681</v>
      </c>
      <c r="P1694" t="s">
        <v>10668</v>
      </c>
      <c r="Q1694" t="s">
        <v>10702</v>
      </c>
      <c r="R1694" t="s">
        <v>11444</v>
      </c>
      <c r="S1694" t="s">
        <v>10685</v>
      </c>
      <c r="T1694">
        <v>0.4</v>
      </c>
      <c r="U1694" s="1">
        <v>40622</v>
      </c>
    </row>
    <row r="1695" spans="1:21" x14ac:dyDescent="0.3">
      <c r="A1695">
        <v>7199</v>
      </c>
      <c r="B1695">
        <v>51361</v>
      </c>
      <c r="C1695" s="1">
        <v>40620</v>
      </c>
      <c r="D1695" t="s">
        <v>10719</v>
      </c>
      <c r="E1695">
        <v>50</v>
      </c>
      <c r="F1695">
        <v>18056.68</v>
      </c>
      <c r="G1695">
        <v>0</v>
      </c>
      <c r="H1695" t="s">
        <v>10672</v>
      </c>
      <c r="I1695">
        <v>-6474.65</v>
      </c>
      <c r="J1695">
        <v>349.45</v>
      </c>
      <c r="K1695">
        <v>60</v>
      </c>
      <c r="L1695" t="s">
        <v>11685</v>
      </c>
      <c r="M1695" t="s">
        <v>11718</v>
      </c>
      <c r="N1695" t="s">
        <v>11718</v>
      </c>
      <c r="O1695" t="s">
        <v>10681</v>
      </c>
      <c r="P1695" t="s">
        <v>10690</v>
      </c>
      <c r="Q1695" t="s">
        <v>10724</v>
      </c>
      <c r="R1695" t="s">
        <v>10949</v>
      </c>
    </row>
    <row r="1696" spans="1:21" x14ac:dyDescent="0.3">
      <c r="A1696">
        <v>7258</v>
      </c>
      <c r="B1696">
        <v>51780</v>
      </c>
      <c r="C1696" s="1">
        <v>40383</v>
      </c>
      <c r="D1696" t="s">
        <v>10663</v>
      </c>
      <c r="E1696">
        <v>42</v>
      </c>
      <c r="F1696">
        <v>372.69</v>
      </c>
      <c r="G1696">
        <v>0.01</v>
      </c>
      <c r="H1696" t="s">
        <v>10697</v>
      </c>
      <c r="I1696">
        <v>-177.03</v>
      </c>
      <c r="J1696">
        <v>8.0399999999999991</v>
      </c>
      <c r="K1696">
        <v>8.94</v>
      </c>
      <c r="L1696" t="s">
        <v>11746</v>
      </c>
      <c r="M1696" t="s">
        <v>11718</v>
      </c>
      <c r="N1696" t="s">
        <v>11718</v>
      </c>
      <c r="O1696" t="s">
        <v>10674</v>
      </c>
      <c r="P1696" t="s">
        <v>10668</v>
      </c>
      <c r="Q1696" t="s">
        <v>10678</v>
      </c>
      <c r="R1696" t="s">
        <v>11154</v>
      </c>
    </row>
    <row r="1697" spans="1:21" x14ac:dyDescent="0.3">
      <c r="A1697">
        <v>7278</v>
      </c>
      <c r="B1697">
        <v>51940</v>
      </c>
      <c r="C1697" s="1">
        <v>41199</v>
      </c>
      <c r="D1697" t="s">
        <v>10671</v>
      </c>
      <c r="E1697">
        <v>11</v>
      </c>
      <c r="F1697">
        <v>65.5</v>
      </c>
      <c r="G1697">
        <v>0.08</v>
      </c>
      <c r="H1697" t="s">
        <v>10664</v>
      </c>
      <c r="I1697">
        <v>-55.94</v>
      </c>
      <c r="J1697">
        <v>5.98</v>
      </c>
      <c r="K1697">
        <v>4.38</v>
      </c>
      <c r="L1697" t="s">
        <v>11716</v>
      </c>
      <c r="M1697" t="s">
        <v>11718</v>
      </c>
      <c r="N1697" t="s">
        <v>11718</v>
      </c>
      <c r="O1697" t="s">
        <v>10681</v>
      </c>
      <c r="P1697" t="s">
        <v>10682</v>
      </c>
      <c r="Q1697" t="s">
        <v>10711</v>
      </c>
      <c r="R1697" t="s">
        <v>10745</v>
      </c>
    </row>
    <row r="1698" spans="1:21" x14ac:dyDescent="0.3">
      <c r="A1698">
        <v>7305</v>
      </c>
      <c r="B1698">
        <v>52071</v>
      </c>
      <c r="C1698" s="1">
        <v>40874</v>
      </c>
      <c r="D1698" t="s">
        <v>10686</v>
      </c>
      <c r="E1698">
        <v>14</v>
      </c>
      <c r="F1698">
        <v>136.85</v>
      </c>
      <c r="G1698">
        <v>0.01</v>
      </c>
      <c r="H1698" t="s">
        <v>10664</v>
      </c>
      <c r="I1698">
        <v>-4.43</v>
      </c>
      <c r="J1698">
        <v>8.85</v>
      </c>
      <c r="K1698">
        <v>5.6</v>
      </c>
      <c r="L1698" t="s">
        <v>11739</v>
      </c>
      <c r="M1698" t="s">
        <v>11718</v>
      </c>
      <c r="N1698" t="s">
        <v>11718</v>
      </c>
      <c r="O1698" t="s">
        <v>10674</v>
      </c>
      <c r="P1698" t="s">
        <v>10668</v>
      </c>
      <c r="Q1698" t="s">
        <v>10678</v>
      </c>
      <c r="R1698" t="s">
        <v>10936</v>
      </c>
      <c r="S1698" t="s">
        <v>10685</v>
      </c>
      <c r="T1698">
        <v>0.36</v>
      </c>
      <c r="U1698" s="1">
        <v>40876</v>
      </c>
    </row>
    <row r="1699" spans="1:21" x14ac:dyDescent="0.3">
      <c r="A1699">
        <v>7306</v>
      </c>
      <c r="B1699">
        <v>52071</v>
      </c>
      <c r="C1699" s="1">
        <v>40874</v>
      </c>
      <c r="D1699" t="s">
        <v>10686</v>
      </c>
      <c r="E1699">
        <v>1</v>
      </c>
      <c r="F1699">
        <v>12.74</v>
      </c>
      <c r="G1699">
        <v>0.05</v>
      </c>
      <c r="H1699" t="s">
        <v>10664</v>
      </c>
      <c r="I1699">
        <v>-11.39</v>
      </c>
      <c r="J1699">
        <v>7.96</v>
      </c>
      <c r="K1699">
        <v>4.95</v>
      </c>
      <c r="L1699" t="s">
        <v>11739</v>
      </c>
      <c r="M1699" t="s">
        <v>11718</v>
      </c>
      <c r="N1699" t="s">
        <v>11718</v>
      </c>
      <c r="O1699" t="s">
        <v>10674</v>
      </c>
      <c r="P1699" t="s">
        <v>10690</v>
      </c>
      <c r="Q1699" t="s">
        <v>10691</v>
      </c>
      <c r="R1699" t="s">
        <v>11553</v>
      </c>
      <c r="S1699" t="s">
        <v>10685</v>
      </c>
      <c r="T1699">
        <v>0.41</v>
      </c>
      <c r="U1699" s="1">
        <v>40876</v>
      </c>
    </row>
    <row r="1700" spans="1:21" x14ac:dyDescent="0.3">
      <c r="A1700">
        <v>7449</v>
      </c>
      <c r="B1700">
        <v>53152</v>
      </c>
      <c r="C1700" s="1">
        <v>39877</v>
      </c>
      <c r="D1700" t="s">
        <v>10704</v>
      </c>
      <c r="E1700">
        <v>5</v>
      </c>
      <c r="F1700">
        <v>185.79</v>
      </c>
      <c r="G1700">
        <v>0.02</v>
      </c>
      <c r="H1700" t="s">
        <v>10664</v>
      </c>
      <c r="I1700">
        <v>-159.68</v>
      </c>
      <c r="J1700">
        <v>34.979999999999997</v>
      </c>
      <c r="K1700">
        <v>7.53</v>
      </c>
      <c r="L1700" t="s">
        <v>11571</v>
      </c>
      <c r="M1700" t="s">
        <v>11718</v>
      </c>
      <c r="N1700" t="s">
        <v>11718</v>
      </c>
      <c r="O1700" t="s">
        <v>10681</v>
      </c>
      <c r="P1700" t="s">
        <v>10682</v>
      </c>
      <c r="Q1700" t="s">
        <v>10711</v>
      </c>
      <c r="R1700" t="s">
        <v>11747</v>
      </c>
      <c r="S1700" t="s">
        <v>10685</v>
      </c>
      <c r="T1700">
        <v>0.76</v>
      </c>
      <c r="U1700" s="1">
        <v>39879</v>
      </c>
    </row>
    <row r="1701" spans="1:21" x14ac:dyDescent="0.3">
      <c r="A1701">
        <v>7450</v>
      </c>
      <c r="B1701">
        <v>53152</v>
      </c>
      <c r="C1701" s="1">
        <v>39877</v>
      </c>
      <c r="D1701" t="s">
        <v>10704</v>
      </c>
      <c r="E1701">
        <v>9</v>
      </c>
      <c r="F1701">
        <v>196.41</v>
      </c>
      <c r="G1701">
        <v>0.01</v>
      </c>
      <c r="H1701" t="s">
        <v>10664</v>
      </c>
      <c r="I1701">
        <v>27.91</v>
      </c>
      <c r="J1701">
        <v>19.989999999999998</v>
      </c>
      <c r="K1701">
        <v>11.17</v>
      </c>
      <c r="L1701" t="s">
        <v>11571</v>
      </c>
      <c r="M1701" t="s">
        <v>11718</v>
      </c>
      <c r="N1701" t="s">
        <v>11718</v>
      </c>
      <c r="O1701" t="s">
        <v>10681</v>
      </c>
      <c r="P1701" t="s">
        <v>10690</v>
      </c>
      <c r="Q1701" t="s">
        <v>10691</v>
      </c>
      <c r="R1701" t="s">
        <v>10978</v>
      </c>
      <c r="S1701" t="s">
        <v>10769</v>
      </c>
      <c r="T1701">
        <v>0.6</v>
      </c>
      <c r="U1701" s="1">
        <v>39880</v>
      </c>
    </row>
    <row r="1702" spans="1:21" x14ac:dyDescent="0.3">
      <c r="A1702">
        <v>7451</v>
      </c>
      <c r="B1702">
        <v>53152</v>
      </c>
      <c r="C1702" s="1">
        <v>39877</v>
      </c>
      <c r="D1702" t="s">
        <v>10704</v>
      </c>
      <c r="E1702">
        <v>9</v>
      </c>
      <c r="F1702">
        <v>186.67</v>
      </c>
      <c r="G1702">
        <v>0.02</v>
      </c>
      <c r="H1702" t="s">
        <v>10664</v>
      </c>
      <c r="I1702">
        <v>2.06</v>
      </c>
      <c r="J1702">
        <v>19.98</v>
      </c>
      <c r="K1702">
        <v>8.68</v>
      </c>
      <c r="L1702" t="s">
        <v>11571</v>
      </c>
      <c r="M1702" t="s">
        <v>11718</v>
      </c>
      <c r="N1702" t="s">
        <v>11718</v>
      </c>
      <c r="O1702" t="s">
        <v>10681</v>
      </c>
      <c r="P1702" t="s">
        <v>10668</v>
      </c>
      <c r="Q1702" t="s">
        <v>10702</v>
      </c>
      <c r="R1702" t="s">
        <v>11236</v>
      </c>
      <c r="S1702" t="s">
        <v>10685</v>
      </c>
      <c r="T1702">
        <v>0.37</v>
      </c>
      <c r="U1702" s="1">
        <v>39879</v>
      </c>
    </row>
    <row r="1703" spans="1:21" x14ac:dyDescent="0.3">
      <c r="A1703">
        <v>7573</v>
      </c>
      <c r="B1703">
        <v>54177</v>
      </c>
      <c r="C1703" s="1">
        <v>40933</v>
      </c>
      <c r="D1703" t="s">
        <v>10719</v>
      </c>
      <c r="E1703">
        <v>12</v>
      </c>
      <c r="F1703">
        <v>480.73</v>
      </c>
      <c r="G1703">
        <v>0.1</v>
      </c>
      <c r="H1703" t="s">
        <v>10664</v>
      </c>
      <c r="I1703">
        <v>148.19999999999999</v>
      </c>
      <c r="J1703">
        <v>42.8</v>
      </c>
      <c r="K1703">
        <v>2.99</v>
      </c>
      <c r="L1703" t="s">
        <v>11704</v>
      </c>
      <c r="M1703" t="s">
        <v>11718</v>
      </c>
      <c r="N1703" t="s">
        <v>11718</v>
      </c>
      <c r="O1703" t="s">
        <v>10701</v>
      </c>
      <c r="P1703" t="s">
        <v>10668</v>
      </c>
      <c r="Q1703" t="s">
        <v>10678</v>
      </c>
      <c r="R1703" t="s">
        <v>11748</v>
      </c>
    </row>
    <row r="1704" spans="1:21" x14ac:dyDescent="0.3">
      <c r="A1704">
        <v>7574</v>
      </c>
      <c r="B1704">
        <v>54177</v>
      </c>
      <c r="C1704" s="1">
        <v>40933</v>
      </c>
      <c r="D1704" t="s">
        <v>10719</v>
      </c>
      <c r="E1704">
        <v>25</v>
      </c>
      <c r="F1704">
        <v>159</v>
      </c>
      <c r="G1704">
        <v>0.1</v>
      </c>
      <c r="H1704" t="s">
        <v>10664</v>
      </c>
      <c r="I1704">
        <v>-98.15</v>
      </c>
      <c r="J1704">
        <v>6.48</v>
      </c>
      <c r="K1704">
        <v>7.37</v>
      </c>
      <c r="L1704" t="s">
        <v>11704</v>
      </c>
      <c r="M1704" t="s">
        <v>11718</v>
      </c>
      <c r="N1704" t="s">
        <v>11718</v>
      </c>
      <c r="O1704" t="s">
        <v>10701</v>
      </c>
      <c r="P1704" t="s">
        <v>10668</v>
      </c>
      <c r="Q1704" t="s">
        <v>10702</v>
      </c>
      <c r="R1704" t="s">
        <v>11464</v>
      </c>
      <c r="S1704" t="s">
        <v>10685</v>
      </c>
      <c r="T1704">
        <v>0.37</v>
      </c>
      <c r="U1704" s="1">
        <v>40935</v>
      </c>
    </row>
    <row r="1705" spans="1:21" x14ac:dyDescent="0.3">
      <c r="A1705">
        <v>7688</v>
      </c>
      <c r="B1705">
        <v>55107</v>
      </c>
      <c r="C1705" s="1">
        <v>40306</v>
      </c>
      <c r="D1705" t="s">
        <v>10663</v>
      </c>
      <c r="E1705">
        <v>32</v>
      </c>
      <c r="F1705">
        <v>171.52</v>
      </c>
      <c r="G1705">
        <v>0.1</v>
      </c>
      <c r="H1705" t="s">
        <v>10664</v>
      </c>
      <c r="I1705">
        <v>46.61</v>
      </c>
      <c r="J1705">
        <v>5.68</v>
      </c>
      <c r="K1705">
        <v>1.39</v>
      </c>
      <c r="L1705" t="s">
        <v>11736</v>
      </c>
      <c r="M1705" t="s">
        <v>11718</v>
      </c>
      <c r="N1705" t="s">
        <v>11718</v>
      </c>
      <c r="O1705" t="s">
        <v>10701</v>
      </c>
      <c r="P1705" t="s">
        <v>10668</v>
      </c>
      <c r="Q1705" t="s">
        <v>10717</v>
      </c>
      <c r="R1705" t="s">
        <v>11239</v>
      </c>
      <c r="S1705" t="s">
        <v>10685</v>
      </c>
      <c r="T1705">
        <v>0.38</v>
      </c>
      <c r="U1705" s="1">
        <v>40311</v>
      </c>
    </row>
    <row r="1706" spans="1:21" x14ac:dyDescent="0.3">
      <c r="A1706">
        <v>7750</v>
      </c>
      <c r="B1706">
        <v>55461</v>
      </c>
      <c r="C1706" s="1">
        <v>40084</v>
      </c>
      <c r="D1706" t="s">
        <v>10704</v>
      </c>
      <c r="E1706">
        <v>16</v>
      </c>
      <c r="F1706">
        <v>84.01</v>
      </c>
      <c r="G1706">
        <v>0.06</v>
      </c>
      <c r="H1706" t="s">
        <v>10664</v>
      </c>
      <c r="I1706">
        <v>-34.119999999999997</v>
      </c>
      <c r="J1706">
        <v>4.82</v>
      </c>
      <c r="K1706">
        <v>5.72</v>
      </c>
      <c r="L1706" t="s">
        <v>11685</v>
      </c>
      <c r="M1706" t="s">
        <v>11718</v>
      </c>
      <c r="N1706" t="s">
        <v>11718</v>
      </c>
      <c r="O1706" t="s">
        <v>10667</v>
      </c>
      <c r="P1706" t="s">
        <v>10690</v>
      </c>
      <c r="Q1706" t="s">
        <v>10691</v>
      </c>
      <c r="R1706" t="s">
        <v>11205</v>
      </c>
      <c r="S1706" t="s">
        <v>10693</v>
      </c>
      <c r="T1706">
        <v>0.47</v>
      </c>
      <c r="U1706" s="1">
        <v>40085</v>
      </c>
    </row>
    <row r="1707" spans="1:21" x14ac:dyDescent="0.3">
      <c r="A1707">
        <v>7760</v>
      </c>
      <c r="B1707">
        <v>55526</v>
      </c>
      <c r="C1707" s="1">
        <v>41092</v>
      </c>
      <c r="D1707" t="s">
        <v>10671</v>
      </c>
      <c r="E1707">
        <v>23</v>
      </c>
      <c r="F1707">
        <v>445.17</v>
      </c>
      <c r="G1707">
        <v>0.02</v>
      </c>
      <c r="H1707" t="s">
        <v>10664</v>
      </c>
      <c r="I1707">
        <v>38.11</v>
      </c>
      <c r="J1707">
        <v>18.97</v>
      </c>
      <c r="K1707">
        <v>9.0299999999999994</v>
      </c>
      <c r="L1707" t="s">
        <v>11698</v>
      </c>
      <c r="M1707" t="s">
        <v>11718</v>
      </c>
      <c r="N1707" t="s">
        <v>11718</v>
      </c>
      <c r="O1707" t="s">
        <v>10681</v>
      </c>
      <c r="P1707" t="s">
        <v>10668</v>
      </c>
      <c r="Q1707" t="s">
        <v>10702</v>
      </c>
      <c r="R1707" t="s">
        <v>10764</v>
      </c>
      <c r="S1707" t="s">
        <v>10685</v>
      </c>
      <c r="T1707">
        <v>0.37</v>
      </c>
      <c r="U1707" s="1">
        <v>41093</v>
      </c>
    </row>
    <row r="1708" spans="1:21" x14ac:dyDescent="0.3">
      <c r="A1708">
        <v>7829</v>
      </c>
      <c r="B1708">
        <v>55969</v>
      </c>
      <c r="C1708" s="1">
        <v>40455</v>
      </c>
      <c r="D1708" t="s">
        <v>10704</v>
      </c>
      <c r="E1708">
        <v>37</v>
      </c>
      <c r="F1708">
        <v>2329.4</v>
      </c>
      <c r="G1708">
        <v>0.08</v>
      </c>
      <c r="H1708" t="s">
        <v>10664</v>
      </c>
      <c r="I1708">
        <v>189.77</v>
      </c>
      <c r="J1708">
        <v>64.98</v>
      </c>
      <c r="K1708">
        <v>6.88</v>
      </c>
      <c r="L1708" t="s">
        <v>11685</v>
      </c>
      <c r="M1708" t="s">
        <v>11718</v>
      </c>
      <c r="N1708" t="s">
        <v>11718</v>
      </c>
      <c r="O1708" t="s">
        <v>10667</v>
      </c>
      <c r="P1708" t="s">
        <v>10668</v>
      </c>
      <c r="Q1708" t="s">
        <v>10669</v>
      </c>
      <c r="R1708" t="s">
        <v>11144</v>
      </c>
      <c r="S1708" t="s">
        <v>10685</v>
      </c>
      <c r="T1708">
        <v>0.73</v>
      </c>
      <c r="U1708" s="1">
        <v>40458</v>
      </c>
    </row>
    <row r="1709" spans="1:21" x14ac:dyDescent="0.3">
      <c r="A1709">
        <v>7996</v>
      </c>
      <c r="B1709">
        <v>57153</v>
      </c>
      <c r="C1709" s="1">
        <v>39959</v>
      </c>
      <c r="D1709" t="s">
        <v>10719</v>
      </c>
      <c r="E1709">
        <v>9</v>
      </c>
      <c r="F1709">
        <v>106.05</v>
      </c>
      <c r="G1709">
        <v>0.02</v>
      </c>
      <c r="H1709" t="s">
        <v>10664</v>
      </c>
      <c r="I1709">
        <v>-14.52</v>
      </c>
      <c r="J1709">
        <v>11.33</v>
      </c>
      <c r="K1709">
        <v>6.12</v>
      </c>
      <c r="L1709" t="s">
        <v>11685</v>
      </c>
      <c r="M1709" t="s">
        <v>11718</v>
      </c>
      <c r="N1709" t="s">
        <v>11718</v>
      </c>
      <c r="O1709" t="s">
        <v>10681</v>
      </c>
      <c r="P1709" t="s">
        <v>10668</v>
      </c>
      <c r="Q1709" t="s">
        <v>10675</v>
      </c>
      <c r="R1709" t="s">
        <v>11226</v>
      </c>
    </row>
    <row r="1710" spans="1:21" x14ac:dyDescent="0.3">
      <c r="A1710">
        <v>7997</v>
      </c>
      <c r="B1710">
        <v>57153</v>
      </c>
      <c r="C1710" s="1">
        <v>39959</v>
      </c>
      <c r="D1710" t="s">
        <v>10719</v>
      </c>
      <c r="E1710">
        <v>45</v>
      </c>
      <c r="F1710">
        <v>698.1</v>
      </c>
      <c r="G1710">
        <v>0.01</v>
      </c>
      <c r="H1710" t="s">
        <v>10664</v>
      </c>
      <c r="I1710">
        <v>336.25</v>
      </c>
      <c r="J1710">
        <v>15.67</v>
      </c>
      <c r="K1710">
        <v>1.39</v>
      </c>
      <c r="L1710" t="s">
        <v>11685</v>
      </c>
      <c r="M1710" t="s">
        <v>11718</v>
      </c>
      <c r="N1710" t="s">
        <v>11718</v>
      </c>
      <c r="O1710" t="s">
        <v>10681</v>
      </c>
      <c r="P1710" t="s">
        <v>10668</v>
      </c>
      <c r="Q1710" t="s">
        <v>10717</v>
      </c>
      <c r="R1710" t="s">
        <v>10805</v>
      </c>
    </row>
    <row r="1711" spans="1:21" x14ac:dyDescent="0.3">
      <c r="A1711">
        <v>8065</v>
      </c>
      <c r="B1711">
        <v>57538</v>
      </c>
      <c r="C1711" s="1">
        <v>40229</v>
      </c>
      <c r="D1711" t="s">
        <v>10719</v>
      </c>
      <c r="E1711">
        <v>40</v>
      </c>
      <c r="F1711">
        <v>1370.49</v>
      </c>
      <c r="G1711">
        <v>0.08</v>
      </c>
      <c r="H1711" t="s">
        <v>10664</v>
      </c>
      <c r="I1711">
        <v>-244.63</v>
      </c>
      <c r="J1711">
        <v>33.979999999999997</v>
      </c>
      <c r="K1711">
        <v>19.989999999999998</v>
      </c>
      <c r="L1711" t="s">
        <v>11332</v>
      </c>
      <c r="M1711" t="s">
        <v>11718</v>
      </c>
      <c r="N1711" t="s">
        <v>11718</v>
      </c>
      <c r="O1711" t="s">
        <v>10667</v>
      </c>
      <c r="P1711" t="s">
        <v>10690</v>
      </c>
      <c r="Q1711" t="s">
        <v>10691</v>
      </c>
      <c r="R1711" t="s">
        <v>10832</v>
      </c>
      <c r="S1711" t="s">
        <v>10685</v>
      </c>
      <c r="T1711">
        <v>0.55000000000000004</v>
      </c>
      <c r="U1711" s="1">
        <v>40231</v>
      </c>
    </row>
    <row r="1712" spans="1:21" x14ac:dyDescent="0.3">
      <c r="A1712">
        <v>8201</v>
      </c>
      <c r="B1712">
        <v>58656</v>
      </c>
      <c r="C1712" s="1">
        <v>40516</v>
      </c>
      <c r="D1712" t="s">
        <v>10671</v>
      </c>
      <c r="E1712">
        <v>5</v>
      </c>
      <c r="F1712">
        <v>39.44</v>
      </c>
      <c r="G1712">
        <v>0</v>
      </c>
      <c r="H1712" t="s">
        <v>10664</v>
      </c>
      <c r="I1712">
        <v>-0.94</v>
      </c>
      <c r="J1712">
        <v>6.75</v>
      </c>
      <c r="K1712">
        <v>2.99</v>
      </c>
      <c r="L1712" t="s">
        <v>11749</v>
      </c>
      <c r="M1712" t="s">
        <v>11718</v>
      </c>
      <c r="N1712" t="s">
        <v>11718</v>
      </c>
      <c r="O1712" t="s">
        <v>10667</v>
      </c>
      <c r="P1712" t="s">
        <v>10668</v>
      </c>
      <c r="Q1712" t="s">
        <v>10678</v>
      </c>
      <c r="R1712" t="s">
        <v>10998</v>
      </c>
      <c r="S1712" t="s">
        <v>10685</v>
      </c>
      <c r="T1712">
        <v>0.35</v>
      </c>
      <c r="U1712" s="1">
        <v>40518</v>
      </c>
    </row>
    <row r="1713" spans="1:21" x14ac:dyDescent="0.3">
      <c r="A1713">
        <v>8202</v>
      </c>
      <c r="B1713">
        <v>58656</v>
      </c>
      <c r="C1713" s="1">
        <v>40516</v>
      </c>
      <c r="D1713" t="s">
        <v>10671</v>
      </c>
      <c r="E1713">
        <v>3</v>
      </c>
      <c r="F1713">
        <v>11.01</v>
      </c>
      <c r="G1713">
        <v>0.09</v>
      </c>
      <c r="H1713" t="s">
        <v>10664</v>
      </c>
      <c r="I1713">
        <v>-1.42</v>
      </c>
      <c r="J1713">
        <v>2.08</v>
      </c>
      <c r="K1713">
        <v>5.33</v>
      </c>
      <c r="L1713" t="s">
        <v>11749</v>
      </c>
      <c r="M1713" t="s">
        <v>11718</v>
      </c>
      <c r="N1713" t="s">
        <v>11718</v>
      </c>
      <c r="O1713" t="s">
        <v>10667</v>
      </c>
      <c r="P1713" t="s">
        <v>10690</v>
      </c>
      <c r="Q1713" t="s">
        <v>10691</v>
      </c>
      <c r="R1713" t="s">
        <v>10855</v>
      </c>
      <c r="S1713" t="s">
        <v>10685</v>
      </c>
      <c r="T1713">
        <v>0.43</v>
      </c>
      <c r="U1713" s="1">
        <v>40518</v>
      </c>
    </row>
    <row r="1714" spans="1:21" x14ac:dyDescent="0.3">
      <c r="A1714">
        <v>8226</v>
      </c>
      <c r="B1714">
        <v>58789</v>
      </c>
      <c r="C1714" s="1">
        <v>40395</v>
      </c>
      <c r="D1714" t="s">
        <v>10663</v>
      </c>
      <c r="E1714">
        <v>26</v>
      </c>
      <c r="F1714">
        <v>195.51</v>
      </c>
      <c r="G1714">
        <v>0.03</v>
      </c>
      <c r="H1714" t="s">
        <v>10664</v>
      </c>
      <c r="I1714">
        <v>-105.72</v>
      </c>
      <c r="J1714">
        <v>7.3</v>
      </c>
      <c r="K1714">
        <v>7.72</v>
      </c>
      <c r="L1714" t="s">
        <v>11332</v>
      </c>
      <c r="M1714" t="s">
        <v>11718</v>
      </c>
      <c r="N1714" t="s">
        <v>11718</v>
      </c>
      <c r="O1714" t="s">
        <v>10667</v>
      </c>
      <c r="P1714" t="s">
        <v>10668</v>
      </c>
      <c r="Q1714" t="s">
        <v>10678</v>
      </c>
      <c r="R1714" t="s">
        <v>10695</v>
      </c>
    </row>
    <row r="1715" spans="1:21" x14ac:dyDescent="0.3">
      <c r="A1715">
        <v>8227</v>
      </c>
      <c r="B1715">
        <v>58789</v>
      </c>
      <c r="C1715" s="1">
        <v>40395</v>
      </c>
      <c r="D1715" t="s">
        <v>10663</v>
      </c>
      <c r="E1715">
        <v>38</v>
      </c>
      <c r="F1715">
        <v>377.13</v>
      </c>
      <c r="G1715">
        <v>0.02</v>
      </c>
      <c r="H1715" t="s">
        <v>10664</v>
      </c>
      <c r="I1715">
        <v>-10.29</v>
      </c>
      <c r="J1715">
        <v>9.77</v>
      </c>
      <c r="K1715">
        <v>6.02</v>
      </c>
      <c r="L1715" t="s">
        <v>11332</v>
      </c>
      <c r="M1715" t="s">
        <v>11718</v>
      </c>
      <c r="N1715" t="s">
        <v>11718</v>
      </c>
      <c r="O1715" t="s">
        <v>10667</v>
      </c>
      <c r="P1715" t="s">
        <v>10690</v>
      </c>
      <c r="Q1715" t="s">
        <v>10691</v>
      </c>
      <c r="R1715" t="s">
        <v>11074</v>
      </c>
      <c r="S1715" t="s">
        <v>10689</v>
      </c>
      <c r="T1715">
        <v>0.48</v>
      </c>
      <c r="U1715" s="1">
        <v>40400</v>
      </c>
    </row>
    <row r="1716" spans="1:21" x14ac:dyDescent="0.3">
      <c r="A1716">
        <v>8280</v>
      </c>
      <c r="B1716">
        <v>59200</v>
      </c>
      <c r="C1716" s="1">
        <v>40886</v>
      </c>
      <c r="D1716" t="s">
        <v>10704</v>
      </c>
      <c r="E1716">
        <v>4</v>
      </c>
      <c r="F1716">
        <v>170.45</v>
      </c>
      <c r="G1716">
        <v>0.09</v>
      </c>
      <c r="H1716" t="s">
        <v>10664</v>
      </c>
      <c r="I1716">
        <v>-30.27</v>
      </c>
      <c r="J1716">
        <v>42.98</v>
      </c>
      <c r="K1716">
        <v>4.62</v>
      </c>
      <c r="L1716" t="s">
        <v>11704</v>
      </c>
      <c r="M1716" t="s">
        <v>11718</v>
      </c>
      <c r="N1716" t="s">
        <v>11718</v>
      </c>
      <c r="O1716" t="s">
        <v>10701</v>
      </c>
      <c r="P1716" t="s">
        <v>10668</v>
      </c>
      <c r="Q1716" t="s">
        <v>10675</v>
      </c>
      <c r="R1716" t="s">
        <v>11457</v>
      </c>
      <c r="S1716" t="s">
        <v>10685</v>
      </c>
      <c r="T1716">
        <v>0.56000000000000005</v>
      </c>
      <c r="U1716" s="1">
        <v>40886</v>
      </c>
    </row>
    <row r="1717" spans="1:21" x14ac:dyDescent="0.3">
      <c r="A1717">
        <v>8281</v>
      </c>
      <c r="B1717">
        <v>59200</v>
      </c>
      <c r="C1717" s="1">
        <v>40886</v>
      </c>
      <c r="D1717" t="s">
        <v>10704</v>
      </c>
      <c r="E1717">
        <v>28</v>
      </c>
      <c r="F1717">
        <v>350.42</v>
      </c>
      <c r="G1717">
        <v>0.03</v>
      </c>
      <c r="H1717" t="s">
        <v>10664</v>
      </c>
      <c r="I1717">
        <v>-37.299999999999997</v>
      </c>
      <c r="J1717">
        <v>11.97</v>
      </c>
      <c r="K1717">
        <v>5.81</v>
      </c>
      <c r="L1717" t="s">
        <v>11704</v>
      </c>
      <c r="M1717" t="s">
        <v>11718</v>
      </c>
      <c r="N1717" t="s">
        <v>11718</v>
      </c>
      <c r="O1717" t="s">
        <v>10701</v>
      </c>
      <c r="P1717" t="s">
        <v>10668</v>
      </c>
      <c r="Q1717" t="s">
        <v>10736</v>
      </c>
      <c r="R1717" t="s">
        <v>11146</v>
      </c>
      <c r="S1717" t="s">
        <v>10693</v>
      </c>
      <c r="T1717">
        <v>0.6</v>
      </c>
      <c r="U1717" s="1">
        <v>40888</v>
      </c>
    </row>
    <row r="1718" spans="1:21" x14ac:dyDescent="0.3">
      <c r="A1718">
        <v>8321</v>
      </c>
      <c r="B1718">
        <v>59459</v>
      </c>
      <c r="C1718" s="1">
        <v>39848</v>
      </c>
      <c r="D1718" t="s">
        <v>10704</v>
      </c>
      <c r="E1718">
        <v>40</v>
      </c>
      <c r="F1718">
        <v>69.66</v>
      </c>
      <c r="G1718">
        <v>7.0000000000000007E-2</v>
      </c>
      <c r="H1718" t="s">
        <v>10664</v>
      </c>
      <c r="I1718">
        <v>-51.42</v>
      </c>
      <c r="J1718">
        <v>1.7</v>
      </c>
      <c r="K1718">
        <v>1.99</v>
      </c>
      <c r="L1718" t="s">
        <v>11694</v>
      </c>
      <c r="M1718" t="s">
        <v>11718</v>
      </c>
      <c r="N1718" t="s">
        <v>11718</v>
      </c>
      <c r="O1718" t="s">
        <v>10667</v>
      </c>
      <c r="P1718" t="s">
        <v>10682</v>
      </c>
      <c r="Q1718" t="s">
        <v>10711</v>
      </c>
      <c r="R1718" t="s">
        <v>11547</v>
      </c>
      <c r="S1718" t="s">
        <v>10693</v>
      </c>
      <c r="T1718">
        <v>0.51</v>
      </c>
      <c r="U1718" s="1">
        <v>39849</v>
      </c>
    </row>
    <row r="1719" spans="1:21" x14ac:dyDescent="0.3">
      <c r="A1719">
        <v>8379</v>
      </c>
      <c r="B1719">
        <v>59878</v>
      </c>
      <c r="C1719" s="1">
        <v>41057</v>
      </c>
      <c r="D1719" t="s">
        <v>10671</v>
      </c>
      <c r="E1719">
        <v>6</v>
      </c>
      <c r="F1719">
        <v>112.4</v>
      </c>
      <c r="G1719">
        <v>0.1</v>
      </c>
      <c r="H1719" t="s">
        <v>10664</v>
      </c>
      <c r="I1719">
        <v>-46.75</v>
      </c>
      <c r="J1719">
        <v>17.98</v>
      </c>
      <c r="K1719">
        <v>8.51</v>
      </c>
      <c r="L1719" t="s">
        <v>11716</v>
      </c>
      <c r="M1719" t="s">
        <v>11718</v>
      </c>
      <c r="N1719" t="s">
        <v>11718</v>
      </c>
      <c r="O1719" t="s">
        <v>10681</v>
      </c>
      <c r="P1719" t="s">
        <v>10682</v>
      </c>
      <c r="Q1719" t="s">
        <v>10849</v>
      </c>
      <c r="R1719" t="s">
        <v>10915</v>
      </c>
      <c r="S1719" t="s">
        <v>10689</v>
      </c>
      <c r="T1719">
        <v>0.4</v>
      </c>
      <c r="U1719" s="1">
        <v>41058</v>
      </c>
    </row>
    <row r="1720" spans="1:21" x14ac:dyDescent="0.3">
      <c r="A1720">
        <v>8380</v>
      </c>
      <c r="B1720">
        <v>59878</v>
      </c>
      <c r="C1720" s="1">
        <v>41057</v>
      </c>
      <c r="D1720" t="s">
        <v>10671</v>
      </c>
      <c r="E1720">
        <v>23</v>
      </c>
      <c r="F1720">
        <v>249.64</v>
      </c>
      <c r="G1720">
        <v>0.08</v>
      </c>
      <c r="H1720" t="s">
        <v>10664</v>
      </c>
      <c r="I1720">
        <v>-91.65</v>
      </c>
      <c r="J1720">
        <v>10.9</v>
      </c>
      <c r="K1720">
        <v>7.46</v>
      </c>
      <c r="L1720" t="s">
        <v>11716</v>
      </c>
      <c r="M1720" t="s">
        <v>11718</v>
      </c>
      <c r="N1720" t="s">
        <v>11718</v>
      </c>
      <c r="O1720" t="s">
        <v>10681</v>
      </c>
      <c r="P1720" t="s">
        <v>10668</v>
      </c>
      <c r="Q1720" t="s">
        <v>10669</v>
      </c>
      <c r="R1720" t="s">
        <v>10799</v>
      </c>
      <c r="S1720" t="s">
        <v>10685</v>
      </c>
      <c r="T1720">
        <v>0.59</v>
      </c>
      <c r="U1720" s="1">
        <v>41058</v>
      </c>
    </row>
    <row r="1721" spans="1:21" x14ac:dyDescent="0.3">
      <c r="A1721">
        <v>8386</v>
      </c>
      <c r="B1721">
        <v>59909</v>
      </c>
      <c r="C1721" s="1">
        <v>41126</v>
      </c>
      <c r="D1721" t="s">
        <v>10663</v>
      </c>
      <c r="E1721">
        <v>11</v>
      </c>
      <c r="F1721">
        <v>1255.48</v>
      </c>
      <c r="G1721">
        <v>0.06</v>
      </c>
      <c r="H1721" t="s">
        <v>10672</v>
      </c>
      <c r="I1721">
        <v>-292.64999999999998</v>
      </c>
      <c r="J1721">
        <v>115.99</v>
      </c>
      <c r="K1721">
        <v>56.14</v>
      </c>
      <c r="L1721" t="s">
        <v>11332</v>
      </c>
      <c r="M1721" t="s">
        <v>11718</v>
      </c>
      <c r="N1721" t="s">
        <v>11718</v>
      </c>
      <c r="O1721" t="s">
        <v>10667</v>
      </c>
      <c r="P1721" t="s">
        <v>10682</v>
      </c>
      <c r="Q1721" t="s">
        <v>10849</v>
      </c>
      <c r="R1721" t="s">
        <v>11107</v>
      </c>
      <c r="S1721" t="s">
        <v>10677</v>
      </c>
      <c r="T1721">
        <v>0.4</v>
      </c>
      <c r="U1721" s="1">
        <v>41128</v>
      </c>
    </row>
    <row r="1722" spans="1:21" x14ac:dyDescent="0.3">
      <c r="A1722">
        <v>8387</v>
      </c>
      <c r="B1722">
        <v>59909</v>
      </c>
      <c r="C1722" s="1">
        <v>41126</v>
      </c>
      <c r="D1722" t="s">
        <v>10663</v>
      </c>
      <c r="E1722">
        <v>46</v>
      </c>
      <c r="F1722">
        <v>411.56</v>
      </c>
      <c r="G1722">
        <v>0.09</v>
      </c>
      <c r="H1722" t="s">
        <v>10697</v>
      </c>
      <c r="I1722">
        <v>-188.02</v>
      </c>
      <c r="J1722">
        <v>9.3800000000000008</v>
      </c>
      <c r="K1722">
        <v>7.28</v>
      </c>
      <c r="L1722" t="s">
        <v>11332</v>
      </c>
      <c r="M1722" t="s">
        <v>11718</v>
      </c>
      <c r="N1722" t="s">
        <v>11718</v>
      </c>
      <c r="O1722" t="s">
        <v>10667</v>
      </c>
      <c r="P1722" t="s">
        <v>10668</v>
      </c>
      <c r="Q1722" t="s">
        <v>10669</v>
      </c>
      <c r="R1722" t="s">
        <v>11582</v>
      </c>
      <c r="S1722" t="s">
        <v>10685</v>
      </c>
      <c r="T1722">
        <v>0.56999999999999995</v>
      </c>
      <c r="U1722" s="1">
        <v>41133</v>
      </c>
    </row>
    <row r="1723" spans="1:21" x14ac:dyDescent="0.3">
      <c r="A1723">
        <v>184</v>
      </c>
      <c r="B1723">
        <v>1218</v>
      </c>
      <c r="C1723" s="1">
        <v>39983</v>
      </c>
      <c r="D1723" t="s">
        <v>10686</v>
      </c>
      <c r="E1723">
        <v>3</v>
      </c>
      <c r="F1723">
        <v>46.46</v>
      </c>
      <c r="G1723">
        <v>0.1</v>
      </c>
      <c r="H1723" t="s">
        <v>10664</v>
      </c>
      <c r="I1723">
        <v>-25.13</v>
      </c>
      <c r="J1723">
        <v>14.42</v>
      </c>
      <c r="K1723">
        <v>6.75</v>
      </c>
      <c r="L1723" t="s">
        <v>11750</v>
      </c>
      <c r="M1723" t="s">
        <v>11718</v>
      </c>
      <c r="N1723" t="s">
        <v>11718</v>
      </c>
      <c r="O1723" t="s">
        <v>10681</v>
      </c>
      <c r="P1723" t="s">
        <v>10668</v>
      </c>
      <c r="Q1723" t="s">
        <v>10675</v>
      </c>
      <c r="R1723" t="s">
        <v>11636</v>
      </c>
      <c r="S1723" t="s">
        <v>10689</v>
      </c>
      <c r="T1723">
        <v>0.52</v>
      </c>
      <c r="U1723" s="1">
        <v>39986</v>
      </c>
    </row>
    <row r="1724" spans="1:21" x14ac:dyDescent="0.3">
      <c r="A1724">
        <v>237</v>
      </c>
      <c r="B1724">
        <v>1600</v>
      </c>
      <c r="C1724" s="1">
        <v>40239</v>
      </c>
      <c r="D1724" t="s">
        <v>10704</v>
      </c>
      <c r="E1724">
        <v>32</v>
      </c>
      <c r="F1724">
        <v>303.58999999999997</v>
      </c>
      <c r="G1724">
        <v>0.1</v>
      </c>
      <c r="H1724" t="s">
        <v>10664</v>
      </c>
      <c r="I1724">
        <v>-45.99</v>
      </c>
      <c r="J1724">
        <v>9.65</v>
      </c>
      <c r="K1724">
        <v>6.22</v>
      </c>
      <c r="L1724" t="s">
        <v>11751</v>
      </c>
      <c r="M1724" t="s">
        <v>11718</v>
      </c>
      <c r="N1724" t="s">
        <v>11718</v>
      </c>
      <c r="O1724" t="s">
        <v>10681</v>
      </c>
      <c r="P1724" t="s">
        <v>10690</v>
      </c>
      <c r="Q1724" t="s">
        <v>10691</v>
      </c>
      <c r="R1724" t="s">
        <v>10779</v>
      </c>
    </row>
    <row r="1725" spans="1:21" x14ac:dyDescent="0.3">
      <c r="A1725">
        <v>238</v>
      </c>
      <c r="B1725">
        <v>1600</v>
      </c>
      <c r="C1725" s="1">
        <v>40239</v>
      </c>
      <c r="D1725" t="s">
        <v>10704</v>
      </c>
      <c r="E1725">
        <v>36</v>
      </c>
      <c r="F1725">
        <v>191.6</v>
      </c>
      <c r="G1725">
        <v>0.04</v>
      </c>
      <c r="H1725" t="s">
        <v>10664</v>
      </c>
      <c r="I1725">
        <v>-150.74</v>
      </c>
      <c r="J1725">
        <v>4.9800000000000004</v>
      </c>
      <c r="K1725">
        <v>7.44</v>
      </c>
      <c r="L1725" t="s">
        <v>11751</v>
      </c>
      <c r="M1725" t="s">
        <v>11718</v>
      </c>
      <c r="N1725" t="s">
        <v>11718</v>
      </c>
      <c r="O1725" t="s">
        <v>10681</v>
      </c>
      <c r="P1725" t="s">
        <v>10668</v>
      </c>
      <c r="Q1725" t="s">
        <v>10702</v>
      </c>
      <c r="R1725" t="s">
        <v>11752</v>
      </c>
      <c r="S1725" t="s">
        <v>10685</v>
      </c>
      <c r="T1725">
        <v>0.36</v>
      </c>
      <c r="U1725" s="1">
        <v>40240</v>
      </c>
    </row>
    <row r="1726" spans="1:21" x14ac:dyDescent="0.3">
      <c r="A1726">
        <v>347</v>
      </c>
      <c r="B1726">
        <v>2373</v>
      </c>
      <c r="C1726" s="1">
        <v>39883</v>
      </c>
      <c r="D1726" t="s">
        <v>10686</v>
      </c>
      <c r="E1726">
        <v>36</v>
      </c>
      <c r="F1726">
        <v>317.58999999999997</v>
      </c>
      <c r="G1726">
        <v>0.06</v>
      </c>
      <c r="H1726" t="s">
        <v>10664</v>
      </c>
      <c r="I1726">
        <v>-46.12</v>
      </c>
      <c r="J1726">
        <v>8.6</v>
      </c>
      <c r="K1726">
        <v>6.19</v>
      </c>
      <c r="L1726" t="s">
        <v>11750</v>
      </c>
      <c r="M1726" t="s">
        <v>11718</v>
      </c>
      <c r="N1726" t="s">
        <v>11718</v>
      </c>
      <c r="O1726" t="s">
        <v>10681</v>
      </c>
      <c r="P1726" t="s">
        <v>10668</v>
      </c>
      <c r="Q1726" t="s">
        <v>10678</v>
      </c>
      <c r="R1726" t="s">
        <v>11477</v>
      </c>
      <c r="S1726" t="s">
        <v>10685</v>
      </c>
      <c r="T1726">
        <v>0.38</v>
      </c>
      <c r="U1726" s="1">
        <v>39884</v>
      </c>
    </row>
    <row r="1727" spans="1:21" x14ac:dyDescent="0.3">
      <c r="A1727">
        <v>377</v>
      </c>
      <c r="B1727">
        <v>2626</v>
      </c>
      <c r="C1727" s="1">
        <v>40793</v>
      </c>
      <c r="D1727" t="s">
        <v>10686</v>
      </c>
      <c r="E1727">
        <v>16</v>
      </c>
      <c r="F1727">
        <v>48.37</v>
      </c>
      <c r="G1727">
        <v>0.02</v>
      </c>
      <c r="H1727" t="s">
        <v>10664</v>
      </c>
      <c r="I1727">
        <v>18.02</v>
      </c>
      <c r="J1727">
        <v>2.88</v>
      </c>
      <c r="K1727">
        <v>0.5</v>
      </c>
      <c r="L1727" t="s">
        <v>11753</v>
      </c>
      <c r="M1727" t="s">
        <v>11718</v>
      </c>
      <c r="N1727" t="s">
        <v>11718</v>
      </c>
      <c r="O1727" t="s">
        <v>10667</v>
      </c>
      <c r="P1727" t="s">
        <v>10668</v>
      </c>
      <c r="Q1727" t="s">
        <v>10729</v>
      </c>
      <c r="R1727" t="s">
        <v>11754</v>
      </c>
      <c r="S1727" t="s">
        <v>10685</v>
      </c>
      <c r="T1727">
        <v>0.36</v>
      </c>
      <c r="U1727" s="1">
        <v>40795</v>
      </c>
    </row>
    <row r="1728" spans="1:21" x14ac:dyDescent="0.3">
      <c r="A1728">
        <v>458</v>
      </c>
      <c r="B1728">
        <v>3109</v>
      </c>
      <c r="C1728" s="1">
        <v>40382</v>
      </c>
      <c r="D1728" t="s">
        <v>10663</v>
      </c>
      <c r="E1728">
        <v>47</v>
      </c>
      <c r="F1728">
        <v>1005.74</v>
      </c>
      <c r="G1728">
        <v>0.1</v>
      </c>
      <c r="H1728" t="s">
        <v>10664</v>
      </c>
      <c r="I1728">
        <v>199.3</v>
      </c>
      <c r="J1728">
        <v>22.23</v>
      </c>
      <c r="K1728">
        <v>8.99</v>
      </c>
      <c r="L1728" t="s">
        <v>11751</v>
      </c>
      <c r="M1728" t="s">
        <v>11718</v>
      </c>
      <c r="N1728" t="s">
        <v>11718</v>
      </c>
      <c r="O1728" t="s">
        <v>10681</v>
      </c>
      <c r="P1728" t="s">
        <v>10690</v>
      </c>
      <c r="Q1728" t="s">
        <v>10691</v>
      </c>
      <c r="R1728" t="s">
        <v>11562</v>
      </c>
      <c r="S1728" t="s">
        <v>10693</v>
      </c>
      <c r="T1728">
        <v>0.41</v>
      </c>
      <c r="U1728" s="1">
        <v>40389</v>
      </c>
    </row>
    <row r="1729" spans="1:21" x14ac:dyDescent="0.3">
      <c r="A1729">
        <v>459</v>
      </c>
      <c r="B1729">
        <v>3109</v>
      </c>
      <c r="C1729" s="1">
        <v>40382</v>
      </c>
      <c r="D1729" t="s">
        <v>10663</v>
      </c>
      <c r="E1729">
        <v>37</v>
      </c>
      <c r="F1729">
        <v>6477.7394999999997</v>
      </c>
      <c r="G1729">
        <v>0.01</v>
      </c>
      <c r="H1729" t="s">
        <v>10664</v>
      </c>
      <c r="I1729">
        <v>1653.97</v>
      </c>
      <c r="J1729">
        <v>205.99</v>
      </c>
      <c r="K1729">
        <v>8.99</v>
      </c>
      <c r="L1729" t="s">
        <v>11751</v>
      </c>
      <c r="M1729" t="s">
        <v>11718</v>
      </c>
      <c r="N1729" t="s">
        <v>11718</v>
      </c>
      <c r="O1729" t="s">
        <v>10681</v>
      </c>
      <c r="P1729" t="s">
        <v>10682</v>
      </c>
      <c r="Q1729" t="s">
        <v>10683</v>
      </c>
      <c r="R1729" t="s">
        <v>11755</v>
      </c>
      <c r="S1729" t="s">
        <v>10685</v>
      </c>
      <c r="T1729">
        <v>0.57999999999999996</v>
      </c>
      <c r="U1729" s="1">
        <v>40389</v>
      </c>
    </row>
    <row r="1730" spans="1:21" x14ac:dyDescent="0.3">
      <c r="A1730">
        <v>555</v>
      </c>
      <c r="B1730">
        <v>3777</v>
      </c>
      <c r="C1730" s="1">
        <v>39910</v>
      </c>
      <c r="D1730" t="s">
        <v>10704</v>
      </c>
      <c r="E1730">
        <v>14</v>
      </c>
      <c r="F1730">
        <v>244.85</v>
      </c>
      <c r="G1730">
        <v>0.06</v>
      </c>
      <c r="H1730" t="s">
        <v>10697</v>
      </c>
      <c r="I1730">
        <v>38.06</v>
      </c>
      <c r="J1730">
        <v>17.670000000000002</v>
      </c>
      <c r="K1730">
        <v>8.99</v>
      </c>
      <c r="L1730" t="s">
        <v>11753</v>
      </c>
      <c r="M1730" t="s">
        <v>11718</v>
      </c>
      <c r="N1730" t="s">
        <v>11718</v>
      </c>
      <c r="O1730" t="s">
        <v>10667</v>
      </c>
      <c r="P1730" t="s">
        <v>10690</v>
      </c>
      <c r="Q1730" t="s">
        <v>10691</v>
      </c>
      <c r="R1730" t="s">
        <v>11374</v>
      </c>
      <c r="S1730" t="s">
        <v>10693</v>
      </c>
      <c r="T1730">
        <v>0.47</v>
      </c>
      <c r="U1730" s="1">
        <v>39911</v>
      </c>
    </row>
    <row r="1731" spans="1:21" x14ac:dyDescent="0.3">
      <c r="A1731">
        <v>583</v>
      </c>
      <c r="B1731">
        <v>3973</v>
      </c>
      <c r="C1731" s="1">
        <v>40991</v>
      </c>
      <c r="D1731" t="s">
        <v>10686</v>
      </c>
      <c r="E1731">
        <v>21</v>
      </c>
      <c r="F1731">
        <v>316.35000000000002</v>
      </c>
      <c r="G1731">
        <v>0.06</v>
      </c>
      <c r="H1731" t="s">
        <v>10664</v>
      </c>
      <c r="I1731">
        <v>117.91</v>
      </c>
      <c r="J1731">
        <v>15.68</v>
      </c>
      <c r="K1731">
        <v>3.73</v>
      </c>
      <c r="L1731" t="s">
        <v>11756</v>
      </c>
      <c r="M1731" t="s">
        <v>11718</v>
      </c>
      <c r="N1731" t="s">
        <v>11718</v>
      </c>
      <c r="O1731" t="s">
        <v>10681</v>
      </c>
      <c r="P1731" t="s">
        <v>10690</v>
      </c>
      <c r="Q1731" t="s">
        <v>10691</v>
      </c>
      <c r="R1731" t="s">
        <v>11644</v>
      </c>
      <c r="S1731" t="s">
        <v>10693</v>
      </c>
      <c r="T1731">
        <v>0.46</v>
      </c>
      <c r="U1731" s="1">
        <v>40993</v>
      </c>
    </row>
    <row r="1732" spans="1:21" x14ac:dyDescent="0.3">
      <c r="A1732">
        <v>704</v>
      </c>
      <c r="B1732">
        <v>4932</v>
      </c>
      <c r="C1732" s="1">
        <v>40399</v>
      </c>
      <c r="D1732" t="s">
        <v>10719</v>
      </c>
      <c r="E1732">
        <v>11</v>
      </c>
      <c r="F1732">
        <v>109.37</v>
      </c>
      <c r="G1732">
        <v>7.0000000000000007E-2</v>
      </c>
      <c r="H1732" t="s">
        <v>10664</v>
      </c>
      <c r="I1732">
        <v>25.96</v>
      </c>
      <c r="J1732">
        <v>10.31</v>
      </c>
      <c r="K1732">
        <v>1.79</v>
      </c>
      <c r="L1732" t="s">
        <v>11756</v>
      </c>
      <c r="M1732" t="s">
        <v>11718</v>
      </c>
      <c r="N1732" t="s">
        <v>11718</v>
      </c>
      <c r="O1732" t="s">
        <v>10681</v>
      </c>
      <c r="P1732" t="s">
        <v>10668</v>
      </c>
      <c r="Q1732" t="s">
        <v>10702</v>
      </c>
      <c r="R1732" t="s">
        <v>10920</v>
      </c>
      <c r="S1732" t="s">
        <v>10709</v>
      </c>
      <c r="T1732">
        <v>0.38</v>
      </c>
      <c r="U1732" s="1">
        <v>40401</v>
      </c>
    </row>
    <row r="1733" spans="1:21" x14ac:dyDescent="0.3">
      <c r="A1733">
        <v>999</v>
      </c>
      <c r="B1733">
        <v>7239</v>
      </c>
      <c r="C1733" s="1">
        <v>40723</v>
      </c>
      <c r="D1733" t="s">
        <v>10704</v>
      </c>
      <c r="E1733">
        <v>50</v>
      </c>
      <c r="F1733">
        <v>6206.16</v>
      </c>
      <c r="G1733">
        <v>0.03</v>
      </c>
      <c r="H1733" t="s">
        <v>10664</v>
      </c>
      <c r="I1733">
        <v>1416.27</v>
      </c>
      <c r="J1733">
        <v>120.33</v>
      </c>
      <c r="K1733">
        <v>19.989999999999998</v>
      </c>
      <c r="L1733" t="s">
        <v>11750</v>
      </c>
      <c r="M1733" t="s">
        <v>11718</v>
      </c>
      <c r="N1733" t="s">
        <v>11718</v>
      </c>
      <c r="O1733" t="s">
        <v>10667</v>
      </c>
      <c r="P1733" t="s">
        <v>10668</v>
      </c>
      <c r="Q1733" t="s">
        <v>10669</v>
      </c>
      <c r="R1733" t="s">
        <v>11742</v>
      </c>
      <c r="S1733" t="s">
        <v>10685</v>
      </c>
      <c r="T1733">
        <v>0.59</v>
      </c>
      <c r="U1733" s="1">
        <v>40725</v>
      </c>
    </row>
    <row r="1734" spans="1:21" x14ac:dyDescent="0.3">
      <c r="A1734">
        <v>1246</v>
      </c>
      <c r="B1734">
        <v>9088</v>
      </c>
      <c r="C1734" s="1">
        <v>39986</v>
      </c>
      <c r="D1734" t="s">
        <v>10719</v>
      </c>
      <c r="E1734">
        <v>50</v>
      </c>
      <c r="F1734">
        <v>15383.7</v>
      </c>
      <c r="G1734">
        <v>0.03</v>
      </c>
      <c r="H1734" t="s">
        <v>10664</v>
      </c>
      <c r="I1734">
        <v>6523.26</v>
      </c>
      <c r="J1734">
        <v>304.99</v>
      </c>
      <c r="K1734">
        <v>19.989999999999998</v>
      </c>
      <c r="L1734" t="s">
        <v>11757</v>
      </c>
      <c r="M1734" t="s">
        <v>11718</v>
      </c>
      <c r="N1734" t="s">
        <v>11718</v>
      </c>
      <c r="O1734" t="s">
        <v>10701</v>
      </c>
      <c r="P1734" t="s">
        <v>10668</v>
      </c>
      <c r="Q1734" t="s">
        <v>10678</v>
      </c>
      <c r="R1734" t="s">
        <v>11758</v>
      </c>
      <c r="S1734" t="s">
        <v>10685</v>
      </c>
      <c r="T1734">
        <v>0.4</v>
      </c>
      <c r="U1734" s="1">
        <v>39988</v>
      </c>
    </row>
    <row r="1735" spans="1:21" x14ac:dyDescent="0.3">
      <c r="A1735">
        <v>1247</v>
      </c>
      <c r="B1735">
        <v>9088</v>
      </c>
      <c r="C1735" s="1">
        <v>39986</v>
      </c>
      <c r="D1735" t="s">
        <v>10719</v>
      </c>
      <c r="E1735">
        <v>31</v>
      </c>
      <c r="F1735">
        <v>1637.4570000000001</v>
      </c>
      <c r="G1735">
        <v>0.09</v>
      </c>
      <c r="H1735" t="s">
        <v>10664</v>
      </c>
      <c r="I1735">
        <v>118.15</v>
      </c>
      <c r="J1735">
        <v>65.989999999999995</v>
      </c>
      <c r="K1735">
        <v>8.99</v>
      </c>
      <c r="L1735" t="s">
        <v>11757</v>
      </c>
      <c r="M1735" t="s">
        <v>11718</v>
      </c>
      <c r="N1735" t="s">
        <v>11718</v>
      </c>
      <c r="O1735" t="s">
        <v>10701</v>
      </c>
      <c r="P1735" t="s">
        <v>10682</v>
      </c>
      <c r="Q1735" t="s">
        <v>10683</v>
      </c>
      <c r="R1735" t="s">
        <v>11217</v>
      </c>
      <c r="S1735" t="s">
        <v>10685</v>
      </c>
      <c r="T1735">
        <v>0.57999999999999996</v>
      </c>
      <c r="U1735" s="1">
        <v>39988</v>
      </c>
    </row>
    <row r="1736" spans="1:21" x14ac:dyDescent="0.3">
      <c r="A1736">
        <v>1584</v>
      </c>
      <c r="B1736">
        <v>11428</v>
      </c>
      <c r="C1736" s="1">
        <v>40929</v>
      </c>
      <c r="D1736" t="s">
        <v>10704</v>
      </c>
      <c r="E1736">
        <v>16</v>
      </c>
      <c r="F1736">
        <v>1554.53</v>
      </c>
      <c r="G1736">
        <v>0</v>
      </c>
      <c r="H1736" t="s">
        <v>10664</v>
      </c>
      <c r="I1736">
        <v>474.66</v>
      </c>
      <c r="J1736">
        <v>90.48</v>
      </c>
      <c r="K1736">
        <v>19.989999999999998</v>
      </c>
      <c r="L1736" t="s">
        <v>11759</v>
      </c>
      <c r="M1736" t="s">
        <v>11718</v>
      </c>
      <c r="N1736" t="s">
        <v>11718</v>
      </c>
      <c r="O1736" t="s">
        <v>10667</v>
      </c>
      <c r="P1736" t="s">
        <v>10668</v>
      </c>
      <c r="Q1736" t="s">
        <v>10717</v>
      </c>
      <c r="R1736" t="s">
        <v>11760</v>
      </c>
      <c r="S1736" t="s">
        <v>10685</v>
      </c>
      <c r="T1736">
        <v>0.4</v>
      </c>
      <c r="U1736" s="1">
        <v>40929</v>
      </c>
    </row>
    <row r="1737" spans="1:21" x14ac:dyDescent="0.3">
      <c r="A1737">
        <v>1736</v>
      </c>
      <c r="B1737">
        <v>12452</v>
      </c>
      <c r="C1737" s="1">
        <v>40519</v>
      </c>
      <c r="D1737" t="s">
        <v>10704</v>
      </c>
      <c r="E1737">
        <v>1</v>
      </c>
      <c r="F1737">
        <v>356.95</v>
      </c>
      <c r="G1737">
        <v>0.08</v>
      </c>
      <c r="H1737" t="s">
        <v>10664</v>
      </c>
      <c r="I1737">
        <v>-228.24</v>
      </c>
      <c r="J1737">
        <v>387.99</v>
      </c>
      <c r="K1737">
        <v>19.989999999999998</v>
      </c>
      <c r="L1737" t="s">
        <v>11759</v>
      </c>
      <c r="M1737" t="s">
        <v>11718</v>
      </c>
      <c r="N1737" t="s">
        <v>11718</v>
      </c>
      <c r="O1737" t="s">
        <v>10681</v>
      </c>
      <c r="P1737" t="s">
        <v>10668</v>
      </c>
      <c r="Q1737" t="s">
        <v>10678</v>
      </c>
      <c r="R1737" t="s">
        <v>11002</v>
      </c>
      <c r="S1737" t="s">
        <v>10685</v>
      </c>
      <c r="T1737">
        <v>0.38</v>
      </c>
      <c r="U1737" s="1">
        <v>40520</v>
      </c>
    </row>
    <row r="1738" spans="1:21" x14ac:dyDescent="0.3">
      <c r="A1738">
        <v>1737</v>
      </c>
      <c r="B1738">
        <v>12452</v>
      </c>
      <c r="C1738" s="1">
        <v>40519</v>
      </c>
      <c r="D1738" t="s">
        <v>10704</v>
      </c>
      <c r="E1738">
        <v>17</v>
      </c>
      <c r="F1738">
        <v>112.86</v>
      </c>
      <c r="G1738">
        <v>0.04</v>
      </c>
      <c r="H1738" t="s">
        <v>10664</v>
      </c>
      <c r="I1738">
        <v>-56.78</v>
      </c>
      <c r="J1738">
        <v>6.6</v>
      </c>
      <c r="K1738">
        <v>4.07</v>
      </c>
      <c r="L1738" t="s">
        <v>11759</v>
      </c>
      <c r="M1738" t="s">
        <v>11718</v>
      </c>
      <c r="N1738" t="s">
        <v>11718</v>
      </c>
      <c r="O1738" t="s">
        <v>10681</v>
      </c>
      <c r="P1738" t="s">
        <v>10682</v>
      </c>
      <c r="Q1738" t="s">
        <v>10711</v>
      </c>
      <c r="R1738" t="s">
        <v>11761</v>
      </c>
    </row>
    <row r="1739" spans="1:21" x14ac:dyDescent="0.3">
      <c r="A1739">
        <v>1738</v>
      </c>
      <c r="B1739">
        <v>12452</v>
      </c>
      <c r="C1739" s="1">
        <v>40519</v>
      </c>
      <c r="D1739" t="s">
        <v>10704</v>
      </c>
      <c r="E1739">
        <v>38</v>
      </c>
      <c r="F1739">
        <v>2063.42</v>
      </c>
      <c r="G1739">
        <v>0.03</v>
      </c>
      <c r="H1739" t="s">
        <v>10664</v>
      </c>
      <c r="I1739">
        <v>989.95</v>
      </c>
      <c r="J1739">
        <v>55.98</v>
      </c>
      <c r="K1739">
        <v>5.15</v>
      </c>
      <c r="L1739" t="s">
        <v>11759</v>
      </c>
      <c r="M1739" t="s">
        <v>11718</v>
      </c>
      <c r="N1739" t="s">
        <v>11718</v>
      </c>
      <c r="O1739" t="s">
        <v>10681</v>
      </c>
      <c r="P1739" t="s">
        <v>10668</v>
      </c>
      <c r="Q1739" t="s">
        <v>10702</v>
      </c>
      <c r="R1739" t="s">
        <v>11762</v>
      </c>
      <c r="S1739" t="s">
        <v>10685</v>
      </c>
      <c r="T1739">
        <v>0.36</v>
      </c>
      <c r="U1739" s="1">
        <v>40521</v>
      </c>
    </row>
    <row r="1740" spans="1:21" x14ac:dyDescent="0.3">
      <c r="A1740">
        <v>1853</v>
      </c>
      <c r="B1740">
        <v>13345</v>
      </c>
      <c r="C1740" s="1">
        <v>41154</v>
      </c>
      <c r="D1740" t="s">
        <v>10686</v>
      </c>
      <c r="E1740">
        <v>24</v>
      </c>
      <c r="F1740">
        <v>116.82</v>
      </c>
      <c r="G1740">
        <v>0.02</v>
      </c>
      <c r="H1740" t="s">
        <v>10664</v>
      </c>
      <c r="I1740">
        <v>-42.05</v>
      </c>
      <c r="J1740">
        <v>4.7699999999999996</v>
      </c>
      <c r="K1740">
        <v>2.39</v>
      </c>
      <c r="L1740" t="s">
        <v>11759</v>
      </c>
      <c r="M1740" t="s">
        <v>11718</v>
      </c>
      <c r="N1740" t="s">
        <v>11718</v>
      </c>
      <c r="O1740" t="s">
        <v>10681</v>
      </c>
      <c r="P1740" t="s">
        <v>10682</v>
      </c>
      <c r="Q1740" t="s">
        <v>10711</v>
      </c>
      <c r="R1740" t="s">
        <v>11345</v>
      </c>
    </row>
    <row r="1741" spans="1:21" x14ac:dyDescent="0.3">
      <c r="A1741">
        <v>1854</v>
      </c>
      <c r="B1741">
        <v>13345</v>
      </c>
      <c r="C1741" s="1">
        <v>41154</v>
      </c>
      <c r="D1741" t="s">
        <v>10686</v>
      </c>
      <c r="E1741">
        <v>45</v>
      </c>
      <c r="F1741">
        <v>483.64</v>
      </c>
      <c r="G1741">
        <v>0.1</v>
      </c>
      <c r="H1741" t="s">
        <v>10664</v>
      </c>
      <c r="I1741">
        <v>28.39</v>
      </c>
      <c r="J1741">
        <v>10.98</v>
      </c>
      <c r="K1741">
        <v>3.37</v>
      </c>
      <c r="L1741" t="s">
        <v>11759</v>
      </c>
      <c r="M1741" t="s">
        <v>11718</v>
      </c>
      <c r="N1741" t="s">
        <v>11718</v>
      </c>
      <c r="O1741" t="s">
        <v>10681</v>
      </c>
      <c r="P1741" t="s">
        <v>10668</v>
      </c>
      <c r="Q1741" t="s">
        <v>10791</v>
      </c>
    </row>
    <row r="1742" spans="1:21" x14ac:dyDescent="0.3">
      <c r="A1742">
        <v>1864</v>
      </c>
      <c r="B1742">
        <v>13410</v>
      </c>
      <c r="C1742" s="1">
        <v>40335</v>
      </c>
      <c r="D1742" t="s">
        <v>10686</v>
      </c>
      <c r="E1742">
        <v>4</v>
      </c>
      <c r="F1742">
        <v>33.64</v>
      </c>
      <c r="G1742">
        <v>7.0000000000000007E-2</v>
      </c>
      <c r="H1742" t="s">
        <v>10664</v>
      </c>
      <c r="I1742">
        <v>-35.17</v>
      </c>
      <c r="J1742">
        <v>8.1199999999999992</v>
      </c>
      <c r="K1742">
        <v>2.83</v>
      </c>
      <c r="L1742" t="s">
        <v>11756</v>
      </c>
      <c r="M1742" t="s">
        <v>11718</v>
      </c>
      <c r="N1742" t="s">
        <v>11718</v>
      </c>
      <c r="O1742" t="s">
        <v>10681</v>
      </c>
      <c r="P1742" t="s">
        <v>10682</v>
      </c>
      <c r="Q1742" t="s">
        <v>10711</v>
      </c>
      <c r="R1742" t="s">
        <v>11249</v>
      </c>
    </row>
    <row r="1743" spans="1:21" x14ac:dyDescent="0.3">
      <c r="A1743">
        <v>1865</v>
      </c>
      <c r="B1743">
        <v>13410</v>
      </c>
      <c r="C1743" s="1">
        <v>40335</v>
      </c>
      <c r="D1743" t="s">
        <v>10686</v>
      </c>
      <c r="E1743">
        <v>29</v>
      </c>
      <c r="F1743">
        <v>701.94</v>
      </c>
      <c r="G1743">
        <v>0.01</v>
      </c>
      <c r="H1743" t="s">
        <v>10664</v>
      </c>
      <c r="I1743">
        <v>158.91</v>
      </c>
      <c r="J1743">
        <v>23.99</v>
      </c>
      <c r="K1743">
        <v>6.3</v>
      </c>
      <c r="L1743" t="s">
        <v>11756</v>
      </c>
      <c r="M1743" t="s">
        <v>11718</v>
      </c>
      <c r="N1743" t="s">
        <v>11718</v>
      </c>
      <c r="O1743" t="s">
        <v>10681</v>
      </c>
      <c r="P1743" t="s">
        <v>10682</v>
      </c>
      <c r="Q1743" t="s">
        <v>10849</v>
      </c>
      <c r="R1743" t="s">
        <v>11216</v>
      </c>
      <c r="S1743" t="s">
        <v>10689</v>
      </c>
      <c r="T1743">
        <v>0.38</v>
      </c>
      <c r="U1743" s="1">
        <v>40336</v>
      </c>
    </row>
    <row r="1744" spans="1:21" x14ac:dyDescent="0.3">
      <c r="A1744">
        <v>2193</v>
      </c>
      <c r="B1744">
        <v>15808</v>
      </c>
      <c r="C1744" s="1">
        <v>40526</v>
      </c>
      <c r="D1744" t="s">
        <v>10719</v>
      </c>
      <c r="E1744">
        <v>33</v>
      </c>
      <c r="F1744">
        <v>126.88</v>
      </c>
      <c r="G1744">
        <v>0.05</v>
      </c>
      <c r="H1744" t="s">
        <v>10664</v>
      </c>
      <c r="I1744">
        <v>12.63</v>
      </c>
      <c r="J1744">
        <v>3.7</v>
      </c>
      <c r="K1744">
        <v>1.61</v>
      </c>
      <c r="L1744" t="s">
        <v>11759</v>
      </c>
      <c r="M1744" t="s">
        <v>11718</v>
      </c>
      <c r="N1744" t="s">
        <v>11718</v>
      </c>
      <c r="O1744" t="s">
        <v>10681</v>
      </c>
      <c r="P1744" t="s">
        <v>10690</v>
      </c>
      <c r="Q1744" t="s">
        <v>10691</v>
      </c>
      <c r="R1744" t="s">
        <v>11233</v>
      </c>
      <c r="S1744" t="s">
        <v>10709</v>
      </c>
      <c r="T1744">
        <v>0.44</v>
      </c>
      <c r="U1744" s="1">
        <v>40526</v>
      </c>
    </row>
    <row r="1745" spans="1:21" x14ac:dyDescent="0.3">
      <c r="A1745">
        <v>2194</v>
      </c>
      <c r="B1745">
        <v>15808</v>
      </c>
      <c r="C1745" s="1">
        <v>40526</v>
      </c>
      <c r="D1745" t="s">
        <v>10719</v>
      </c>
      <c r="E1745">
        <v>42</v>
      </c>
      <c r="F1745">
        <v>906.64</v>
      </c>
      <c r="G1745">
        <v>7.0000000000000007E-2</v>
      </c>
      <c r="H1745" t="s">
        <v>10697</v>
      </c>
      <c r="I1745">
        <v>-148.93</v>
      </c>
      <c r="J1745">
        <v>22.38</v>
      </c>
      <c r="K1745">
        <v>15.1</v>
      </c>
      <c r="L1745" t="s">
        <v>11759</v>
      </c>
      <c r="M1745" t="s">
        <v>11718</v>
      </c>
      <c r="N1745" t="s">
        <v>11718</v>
      </c>
      <c r="O1745" t="s">
        <v>10681</v>
      </c>
      <c r="P1745" t="s">
        <v>10668</v>
      </c>
      <c r="Q1745" t="s">
        <v>10678</v>
      </c>
      <c r="R1745" t="s">
        <v>11046</v>
      </c>
    </row>
    <row r="1746" spans="1:21" x14ac:dyDescent="0.3">
      <c r="A1746">
        <v>2195</v>
      </c>
      <c r="B1746">
        <v>15808</v>
      </c>
      <c r="C1746" s="1">
        <v>40526</v>
      </c>
      <c r="D1746" t="s">
        <v>10719</v>
      </c>
      <c r="E1746">
        <v>45</v>
      </c>
      <c r="F1746">
        <v>882.96</v>
      </c>
      <c r="G1746">
        <v>0.06</v>
      </c>
      <c r="H1746" t="s">
        <v>10664</v>
      </c>
      <c r="I1746">
        <v>11.65</v>
      </c>
      <c r="J1746">
        <v>19.98</v>
      </c>
      <c r="K1746">
        <v>4</v>
      </c>
      <c r="L1746" t="s">
        <v>11759</v>
      </c>
      <c r="M1746" t="s">
        <v>11718</v>
      </c>
      <c r="N1746" t="s">
        <v>11718</v>
      </c>
      <c r="O1746" t="s">
        <v>10681</v>
      </c>
      <c r="P1746" t="s">
        <v>10682</v>
      </c>
      <c r="Q1746" t="s">
        <v>10711</v>
      </c>
      <c r="R1746" t="s">
        <v>11273</v>
      </c>
      <c r="S1746" t="s">
        <v>10685</v>
      </c>
      <c r="T1746">
        <v>0.68</v>
      </c>
      <c r="U1746" s="1">
        <v>40528</v>
      </c>
    </row>
    <row r="1747" spans="1:21" x14ac:dyDescent="0.3">
      <c r="A1747">
        <v>2196</v>
      </c>
      <c r="B1747">
        <v>15808</v>
      </c>
      <c r="C1747" s="1">
        <v>40526</v>
      </c>
      <c r="D1747" t="s">
        <v>10719</v>
      </c>
      <c r="E1747">
        <v>3</v>
      </c>
      <c r="F1747">
        <v>58.14</v>
      </c>
      <c r="G1747">
        <v>0.01</v>
      </c>
      <c r="H1747" t="s">
        <v>10664</v>
      </c>
      <c r="I1747">
        <v>-96.25</v>
      </c>
      <c r="J1747">
        <v>20.99</v>
      </c>
      <c r="K1747">
        <v>4.8099999999999996</v>
      </c>
      <c r="L1747" t="s">
        <v>11759</v>
      </c>
      <c r="M1747" t="s">
        <v>11718</v>
      </c>
      <c r="N1747" t="s">
        <v>11718</v>
      </c>
      <c r="O1747" t="s">
        <v>10681</v>
      </c>
      <c r="P1747" t="s">
        <v>10682</v>
      </c>
      <c r="Q1747" t="s">
        <v>10683</v>
      </c>
      <c r="R1747" t="s">
        <v>11371</v>
      </c>
      <c r="S1747" t="s">
        <v>10689</v>
      </c>
      <c r="T1747">
        <v>0.57999999999999996</v>
      </c>
      <c r="U1747" s="1">
        <v>40527</v>
      </c>
    </row>
    <row r="1748" spans="1:21" x14ac:dyDescent="0.3">
      <c r="A1748">
        <v>2271</v>
      </c>
      <c r="B1748">
        <v>16326</v>
      </c>
      <c r="C1748" s="1">
        <v>40308</v>
      </c>
      <c r="D1748" t="s">
        <v>10671</v>
      </c>
      <c r="E1748">
        <v>39</v>
      </c>
      <c r="F1748">
        <v>1538.33</v>
      </c>
      <c r="G1748">
        <v>0.03</v>
      </c>
      <c r="H1748" t="s">
        <v>10664</v>
      </c>
      <c r="I1748">
        <v>471.35</v>
      </c>
      <c r="J1748">
        <v>39.479999999999997</v>
      </c>
      <c r="K1748">
        <v>1.99</v>
      </c>
      <c r="L1748" t="s">
        <v>11759</v>
      </c>
      <c r="M1748" t="s">
        <v>11718</v>
      </c>
      <c r="N1748" t="s">
        <v>11718</v>
      </c>
      <c r="O1748" t="s">
        <v>10681</v>
      </c>
      <c r="P1748" t="s">
        <v>10682</v>
      </c>
      <c r="Q1748" t="s">
        <v>10711</v>
      </c>
      <c r="R1748" t="s">
        <v>10801</v>
      </c>
    </row>
    <row r="1749" spans="1:21" x14ac:dyDescent="0.3">
      <c r="A1749">
        <v>2272</v>
      </c>
      <c r="B1749">
        <v>16326</v>
      </c>
      <c r="C1749" s="1">
        <v>40308</v>
      </c>
      <c r="D1749" t="s">
        <v>10671</v>
      </c>
      <c r="E1749">
        <v>39</v>
      </c>
      <c r="F1749">
        <v>147.46</v>
      </c>
      <c r="G1749">
        <v>0.06</v>
      </c>
      <c r="H1749" t="s">
        <v>10664</v>
      </c>
      <c r="I1749">
        <v>14.13</v>
      </c>
      <c r="J1749">
        <v>3.71</v>
      </c>
      <c r="K1749">
        <v>1.93</v>
      </c>
      <c r="L1749" t="s">
        <v>11759</v>
      </c>
      <c r="M1749" t="s">
        <v>11718</v>
      </c>
      <c r="N1749" t="s">
        <v>11718</v>
      </c>
      <c r="O1749" t="s">
        <v>10681</v>
      </c>
      <c r="P1749" t="s">
        <v>10668</v>
      </c>
      <c r="Q1749" t="s">
        <v>10702</v>
      </c>
      <c r="R1749" t="s">
        <v>11763</v>
      </c>
    </row>
    <row r="1750" spans="1:21" x14ac:dyDescent="0.3">
      <c r="A1750">
        <v>2474</v>
      </c>
      <c r="B1750">
        <v>17985</v>
      </c>
      <c r="C1750" s="1">
        <v>40645</v>
      </c>
      <c r="D1750" t="s">
        <v>10704</v>
      </c>
      <c r="E1750">
        <v>4</v>
      </c>
      <c r="F1750">
        <v>473.88</v>
      </c>
      <c r="G1750">
        <v>0.01</v>
      </c>
      <c r="H1750" t="s">
        <v>10672</v>
      </c>
      <c r="I1750">
        <v>-183.26</v>
      </c>
      <c r="J1750">
        <v>110.98</v>
      </c>
      <c r="K1750">
        <v>30</v>
      </c>
      <c r="L1750" t="s">
        <v>11764</v>
      </c>
      <c r="M1750" t="s">
        <v>11718</v>
      </c>
      <c r="N1750" t="s">
        <v>11718</v>
      </c>
      <c r="O1750" t="s">
        <v>10701</v>
      </c>
      <c r="P1750" t="s">
        <v>10690</v>
      </c>
      <c r="Q1750" t="s">
        <v>10753</v>
      </c>
      <c r="R1750" t="s">
        <v>11269</v>
      </c>
      <c r="S1750" t="s">
        <v>10677</v>
      </c>
      <c r="T1750">
        <v>0.71</v>
      </c>
      <c r="U1750" s="1">
        <v>40646</v>
      </c>
    </row>
    <row r="1751" spans="1:21" x14ac:dyDescent="0.3">
      <c r="A1751">
        <v>2475</v>
      </c>
      <c r="B1751">
        <v>17985</v>
      </c>
      <c r="C1751" s="1">
        <v>40645</v>
      </c>
      <c r="D1751" t="s">
        <v>10704</v>
      </c>
      <c r="E1751">
        <v>50</v>
      </c>
      <c r="F1751">
        <v>849.03099999999995</v>
      </c>
      <c r="G1751">
        <v>7.0000000000000007E-2</v>
      </c>
      <c r="H1751" t="s">
        <v>10664</v>
      </c>
      <c r="I1751">
        <v>-133.31</v>
      </c>
      <c r="J1751">
        <v>20.99</v>
      </c>
      <c r="K1751">
        <v>3.3</v>
      </c>
      <c r="L1751" t="s">
        <v>11764</v>
      </c>
      <c r="M1751" t="s">
        <v>11718</v>
      </c>
      <c r="N1751" t="s">
        <v>11718</v>
      </c>
      <c r="O1751" t="s">
        <v>10701</v>
      </c>
      <c r="P1751" t="s">
        <v>10682</v>
      </c>
      <c r="Q1751" t="s">
        <v>10683</v>
      </c>
      <c r="R1751" t="s">
        <v>10933</v>
      </c>
      <c r="S1751" t="s">
        <v>10693</v>
      </c>
      <c r="T1751">
        <v>0.81</v>
      </c>
      <c r="U1751" s="1">
        <v>40647</v>
      </c>
    </row>
    <row r="1752" spans="1:21" x14ac:dyDescent="0.3">
      <c r="A1752">
        <v>2841</v>
      </c>
      <c r="B1752">
        <v>20480</v>
      </c>
      <c r="C1752" s="1">
        <v>39842</v>
      </c>
      <c r="D1752" t="s">
        <v>10704</v>
      </c>
      <c r="E1752">
        <v>4</v>
      </c>
      <c r="F1752">
        <v>1042.6300000000001</v>
      </c>
      <c r="G1752">
        <v>0.02</v>
      </c>
      <c r="H1752" t="s">
        <v>10672</v>
      </c>
      <c r="I1752">
        <v>-219.93</v>
      </c>
      <c r="J1752">
        <v>240.98</v>
      </c>
      <c r="K1752">
        <v>60.2</v>
      </c>
      <c r="L1752" t="s">
        <v>11751</v>
      </c>
      <c r="M1752" t="s">
        <v>11718</v>
      </c>
      <c r="N1752" t="s">
        <v>11718</v>
      </c>
      <c r="O1752" t="s">
        <v>10681</v>
      </c>
      <c r="P1752" t="s">
        <v>10690</v>
      </c>
      <c r="Q1752" t="s">
        <v>10721</v>
      </c>
      <c r="R1752" t="s">
        <v>11765</v>
      </c>
    </row>
    <row r="1753" spans="1:21" x14ac:dyDescent="0.3">
      <c r="A1753">
        <v>2919</v>
      </c>
      <c r="B1753">
        <v>21091</v>
      </c>
      <c r="C1753" s="1">
        <v>40159</v>
      </c>
      <c r="D1753" t="s">
        <v>10671</v>
      </c>
      <c r="E1753">
        <v>32</v>
      </c>
      <c r="F1753">
        <v>270.73</v>
      </c>
      <c r="G1753">
        <v>0.1</v>
      </c>
      <c r="H1753" t="s">
        <v>10697</v>
      </c>
      <c r="I1753">
        <v>-54.57</v>
      </c>
      <c r="J1753">
        <v>8.8800000000000008</v>
      </c>
      <c r="K1753">
        <v>6.28</v>
      </c>
      <c r="L1753" t="s">
        <v>11759</v>
      </c>
      <c r="M1753" t="s">
        <v>11718</v>
      </c>
      <c r="N1753" t="s">
        <v>11718</v>
      </c>
      <c r="O1753" t="s">
        <v>10681</v>
      </c>
      <c r="P1753" t="s">
        <v>10668</v>
      </c>
      <c r="Q1753" t="s">
        <v>10678</v>
      </c>
      <c r="R1753" t="s">
        <v>11766</v>
      </c>
      <c r="S1753" t="s">
        <v>10685</v>
      </c>
      <c r="T1753">
        <v>0.35</v>
      </c>
      <c r="U1753" s="1">
        <v>40161</v>
      </c>
    </row>
    <row r="1754" spans="1:21" x14ac:dyDescent="0.3">
      <c r="A1754">
        <v>3748</v>
      </c>
      <c r="B1754">
        <v>26759</v>
      </c>
      <c r="C1754" s="1">
        <v>40933</v>
      </c>
      <c r="D1754" t="s">
        <v>10686</v>
      </c>
      <c r="E1754">
        <v>30</v>
      </c>
      <c r="F1754">
        <v>251.11</v>
      </c>
      <c r="G1754">
        <v>0.03</v>
      </c>
      <c r="H1754" t="s">
        <v>10664</v>
      </c>
      <c r="I1754">
        <v>10.039999999999999</v>
      </c>
      <c r="J1754">
        <v>7.84</v>
      </c>
      <c r="K1754">
        <v>4.71</v>
      </c>
      <c r="L1754" t="s">
        <v>11756</v>
      </c>
      <c r="M1754" t="s">
        <v>11718</v>
      </c>
      <c r="N1754" t="s">
        <v>11718</v>
      </c>
      <c r="O1754" t="s">
        <v>10674</v>
      </c>
      <c r="P1754" t="s">
        <v>10668</v>
      </c>
      <c r="Q1754" t="s">
        <v>10678</v>
      </c>
      <c r="R1754" t="s">
        <v>10762</v>
      </c>
      <c r="S1754" t="s">
        <v>10685</v>
      </c>
      <c r="T1754">
        <v>0.35</v>
      </c>
      <c r="U1754" s="1">
        <v>40935</v>
      </c>
    </row>
    <row r="1755" spans="1:21" x14ac:dyDescent="0.3">
      <c r="A1755">
        <v>3759</v>
      </c>
      <c r="B1755">
        <v>26853</v>
      </c>
      <c r="C1755" s="1">
        <v>41072</v>
      </c>
      <c r="D1755" t="s">
        <v>10663</v>
      </c>
      <c r="E1755">
        <v>21</v>
      </c>
      <c r="F1755">
        <v>64.44</v>
      </c>
      <c r="G1755">
        <v>0</v>
      </c>
      <c r="H1755" t="s">
        <v>10664</v>
      </c>
      <c r="I1755">
        <v>-89.02</v>
      </c>
      <c r="J1755">
        <v>2.66</v>
      </c>
      <c r="K1755">
        <v>6.35</v>
      </c>
      <c r="L1755" t="s">
        <v>11757</v>
      </c>
      <c r="M1755" t="s">
        <v>11718</v>
      </c>
      <c r="N1755" t="s">
        <v>11718</v>
      </c>
      <c r="O1755" t="s">
        <v>10667</v>
      </c>
      <c r="P1755" t="s">
        <v>10668</v>
      </c>
      <c r="Q1755" t="s">
        <v>10717</v>
      </c>
      <c r="R1755" t="s">
        <v>11767</v>
      </c>
      <c r="S1755" t="s">
        <v>10685</v>
      </c>
      <c r="T1755">
        <v>0.36</v>
      </c>
      <c r="U1755" s="1">
        <v>41076</v>
      </c>
    </row>
    <row r="1756" spans="1:21" x14ac:dyDescent="0.3">
      <c r="A1756">
        <v>3768</v>
      </c>
      <c r="B1756">
        <v>26918</v>
      </c>
      <c r="C1756" s="1">
        <v>39909</v>
      </c>
      <c r="D1756" t="s">
        <v>10663</v>
      </c>
      <c r="E1756">
        <v>16</v>
      </c>
      <c r="F1756">
        <v>77.959999999999994</v>
      </c>
      <c r="G1756">
        <v>0.05</v>
      </c>
      <c r="H1756" t="s">
        <v>10664</v>
      </c>
      <c r="I1756">
        <v>16.649999999999999</v>
      </c>
      <c r="J1756">
        <v>4.84</v>
      </c>
      <c r="K1756">
        <v>0.71</v>
      </c>
      <c r="L1756" t="s">
        <v>11757</v>
      </c>
      <c r="M1756" t="s">
        <v>11718</v>
      </c>
      <c r="N1756" t="s">
        <v>11718</v>
      </c>
      <c r="O1756" t="s">
        <v>10701</v>
      </c>
      <c r="P1756" t="s">
        <v>10668</v>
      </c>
      <c r="Q1756" t="s">
        <v>10736</v>
      </c>
      <c r="R1756" t="s">
        <v>11251</v>
      </c>
      <c r="S1756" t="s">
        <v>10709</v>
      </c>
      <c r="T1756">
        <v>0.52</v>
      </c>
      <c r="U1756" s="1">
        <v>39918</v>
      </c>
    </row>
    <row r="1757" spans="1:21" x14ac:dyDescent="0.3">
      <c r="A1757">
        <v>3847</v>
      </c>
      <c r="B1757">
        <v>27456</v>
      </c>
      <c r="C1757" s="1">
        <v>39913</v>
      </c>
      <c r="D1757" t="s">
        <v>10686</v>
      </c>
      <c r="E1757">
        <v>29</v>
      </c>
      <c r="F1757">
        <v>9492.92</v>
      </c>
      <c r="G1757">
        <v>0.05</v>
      </c>
      <c r="H1757" t="s">
        <v>10672</v>
      </c>
      <c r="I1757">
        <v>772.04</v>
      </c>
      <c r="J1757">
        <v>328.14</v>
      </c>
      <c r="K1757">
        <v>91.05</v>
      </c>
      <c r="L1757" t="s">
        <v>11764</v>
      </c>
      <c r="M1757" t="s">
        <v>11718</v>
      </c>
      <c r="N1757" t="s">
        <v>11718</v>
      </c>
      <c r="O1757" t="s">
        <v>10701</v>
      </c>
      <c r="P1757" t="s">
        <v>10668</v>
      </c>
      <c r="Q1757" t="s">
        <v>10675</v>
      </c>
      <c r="R1757" t="s">
        <v>11768</v>
      </c>
    </row>
    <row r="1758" spans="1:21" x14ac:dyDescent="0.3">
      <c r="A1758">
        <v>3980</v>
      </c>
      <c r="B1758">
        <v>28420</v>
      </c>
      <c r="C1758" s="1">
        <v>40080</v>
      </c>
      <c r="D1758" t="s">
        <v>10663</v>
      </c>
      <c r="E1758">
        <v>2</v>
      </c>
      <c r="F1758">
        <v>45.64</v>
      </c>
      <c r="G1758">
        <v>0.08</v>
      </c>
      <c r="H1758" t="s">
        <v>10697</v>
      </c>
      <c r="I1758">
        <v>-0.11</v>
      </c>
      <c r="J1758">
        <v>15.57</v>
      </c>
      <c r="K1758">
        <v>1.39</v>
      </c>
      <c r="L1758" t="s">
        <v>11759</v>
      </c>
      <c r="M1758" t="s">
        <v>11718</v>
      </c>
      <c r="N1758" t="s">
        <v>11718</v>
      </c>
      <c r="O1758" t="s">
        <v>10681</v>
      </c>
      <c r="P1758" t="s">
        <v>10668</v>
      </c>
      <c r="Q1758" t="s">
        <v>10717</v>
      </c>
      <c r="R1758" t="s">
        <v>11769</v>
      </c>
      <c r="S1758" t="s">
        <v>10685</v>
      </c>
      <c r="T1758">
        <v>0.38</v>
      </c>
      <c r="U1758" s="1">
        <v>40080</v>
      </c>
    </row>
    <row r="1759" spans="1:21" x14ac:dyDescent="0.3">
      <c r="A1759">
        <v>4123</v>
      </c>
      <c r="B1759">
        <v>29318</v>
      </c>
      <c r="C1759" s="1">
        <v>40724</v>
      </c>
      <c r="D1759" t="s">
        <v>10686</v>
      </c>
      <c r="E1759">
        <v>21</v>
      </c>
      <c r="F1759">
        <v>2954.14</v>
      </c>
      <c r="G1759">
        <v>0.04</v>
      </c>
      <c r="H1759" t="s">
        <v>10697</v>
      </c>
      <c r="I1759">
        <v>-522.94000000000005</v>
      </c>
      <c r="J1759">
        <v>138.13999999999999</v>
      </c>
      <c r="K1759">
        <v>35</v>
      </c>
      <c r="L1759" t="s">
        <v>11756</v>
      </c>
      <c r="M1759" t="s">
        <v>11718</v>
      </c>
      <c r="N1759" t="s">
        <v>11718</v>
      </c>
      <c r="O1759" t="s">
        <v>10681</v>
      </c>
      <c r="P1759" t="s">
        <v>10668</v>
      </c>
      <c r="Q1759" t="s">
        <v>10669</v>
      </c>
      <c r="R1759" t="s">
        <v>10699</v>
      </c>
    </row>
    <row r="1760" spans="1:21" x14ac:dyDescent="0.3">
      <c r="A1760">
        <v>4124</v>
      </c>
      <c r="B1760">
        <v>29318</v>
      </c>
      <c r="C1760" s="1">
        <v>40724</v>
      </c>
      <c r="D1760" t="s">
        <v>10686</v>
      </c>
      <c r="E1760">
        <v>34</v>
      </c>
      <c r="F1760">
        <v>3375.3074999999999</v>
      </c>
      <c r="G1760">
        <v>0.1</v>
      </c>
      <c r="H1760" t="s">
        <v>10664</v>
      </c>
      <c r="I1760">
        <v>562.13</v>
      </c>
      <c r="J1760">
        <v>125.99</v>
      </c>
      <c r="K1760">
        <v>8.08</v>
      </c>
      <c r="L1760" t="s">
        <v>11756</v>
      </c>
      <c r="M1760" t="s">
        <v>11718</v>
      </c>
      <c r="N1760" t="s">
        <v>11718</v>
      </c>
      <c r="O1760" t="s">
        <v>10681</v>
      </c>
      <c r="P1760" t="s">
        <v>10682</v>
      </c>
      <c r="Q1760" t="s">
        <v>10683</v>
      </c>
      <c r="R1760" t="s">
        <v>10909</v>
      </c>
      <c r="S1760" t="s">
        <v>10685</v>
      </c>
      <c r="T1760">
        <v>0.56999999999999995</v>
      </c>
      <c r="U1760" s="1">
        <v>40725</v>
      </c>
    </row>
    <row r="1761" spans="1:21" x14ac:dyDescent="0.3">
      <c r="A1761">
        <v>4223</v>
      </c>
      <c r="B1761">
        <v>30016</v>
      </c>
      <c r="C1761" s="1">
        <v>39816</v>
      </c>
      <c r="D1761" t="s">
        <v>10719</v>
      </c>
      <c r="E1761">
        <v>15</v>
      </c>
      <c r="F1761">
        <v>85.56</v>
      </c>
      <c r="G1761">
        <v>0.03</v>
      </c>
      <c r="H1761" t="s">
        <v>10664</v>
      </c>
      <c r="I1761">
        <v>-41.58</v>
      </c>
      <c r="J1761">
        <v>5.28</v>
      </c>
      <c r="K1761">
        <v>5.66</v>
      </c>
      <c r="L1761" t="s">
        <v>11759</v>
      </c>
      <c r="M1761" t="s">
        <v>11718</v>
      </c>
      <c r="N1761" t="s">
        <v>11718</v>
      </c>
      <c r="O1761" t="s">
        <v>10681</v>
      </c>
      <c r="P1761" t="s">
        <v>10668</v>
      </c>
      <c r="Q1761" t="s">
        <v>10702</v>
      </c>
      <c r="R1761" t="s">
        <v>11054</v>
      </c>
      <c r="S1761" t="s">
        <v>10685</v>
      </c>
      <c r="T1761">
        <v>0.4</v>
      </c>
      <c r="U1761" s="1">
        <v>39818</v>
      </c>
    </row>
    <row r="1762" spans="1:21" x14ac:dyDescent="0.3">
      <c r="A1762">
        <v>4224</v>
      </c>
      <c r="B1762">
        <v>30016</v>
      </c>
      <c r="C1762" s="1">
        <v>39816</v>
      </c>
      <c r="D1762" t="s">
        <v>10719</v>
      </c>
      <c r="E1762">
        <v>8</v>
      </c>
      <c r="F1762">
        <v>754.65549999999996</v>
      </c>
      <c r="G1762">
        <v>0.01</v>
      </c>
      <c r="H1762" t="s">
        <v>10664</v>
      </c>
      <c r="I1762">
        <v>-212.55</v>
      </c>
      <c r="J1762">
        <v>110.99</v>
      </c>
      <c r="K1762">
        <v>2.5</v>
      </c>
      <c r="L1762" t="s">
        <v>11759</v>
      </c>
      <c r="M1762" t="s">
        <v>11718</v>
      </c>
      <c r="N1762" t="s">
        <v>11718</v>
      </c>
      <c r="O1762" t="s">
        <v>10681</v>
      </c>
      <c r="P1762" t="s">
        <v>10682</v>
      </c>
      <c r="Q1762" t="s">
        <v>10683</v>
      </c>
      <c r="R1762" t="s">
        <v>11118</v>
      </c>
      <c r="S1762" t="s">
        <v>10685</v>
      </c>
      <c r="T1762">
        <v>0.56999999999999995</v>
      </c>
      <c r="U1762" s="1">
        <v>39819</v>
      </c>
    </row>
    <row r="1763" spans="1:21" x14ac:dyDescent="0.3">
      <c r="A1763">
        <v>4676</v>
      </c>
      <c r="B1763">
        <v>33255</v>
      </c>
      <c r="C1763" s="1">
        <v>40353</v>
      </c>
      <c r="D1763" t="s">
        <v>10719</v>
      </c>
      <c r="E1763">
        <v>19</v>
      </c>
      <c r="F1763">
        <v>108.21</v>
      </c>
      <c r="G1763">
        <v>0.08</v>
      </c>
      <c r="H1763" t="s">
        <v>10697</v>
      </c>
      <c r="I1763">
        <v>-50.02</v>
      </c>
      <c r="J1763">
        <v>5.28</v>
      </c>
      <c r="K1763">
        <v>5.66</v>
      </c>
      <c r="L1763" t="s">
        <v>11757</v>
      </c>
      <c r="M1763" t="s">
        <v>11718</v>
      </c>
      <c r="N1763" t="s">
        <v>11718</v>
      </c>
      <c r="O1763" t="s">
        <v>10701</v>
      </c>
      <c r="P1763" t="s">
        <v>10668</v>
      </c>
      <c r="Q1763" t="s">
        <v>10702</v>
      </c>
      <c r="R1763" t="s">
        <v>11054</v>
      </c>
      <c r="S1763" t="s">
        <v>10685</v>
      </c>
      <c r="T1763">
        <v>0.4</v>
      </c>
      <c r="U1763" s="1">
        <v>40354</v>
      </c>
    </row>
    <row r="1764" spans="1:21" x14ac:dyDescent="0.3">
      <c r="A1764">
        <v>4933</v>
      </c>
      <c r="B1764">
        <v>35104</v>
      </c>
      <c r="C1764" s="1">
        <v>41021</v>
      </c>
      <c r="D1764" t="s">
        <v>10671</v>
      </c>
      <c r="E1764">
        <v>1</v>
      </c>
      <c r="F1764">
        <v>36.31</v>
      </c>
      <c r="G1764">
        <v>0.04</v>
      </c>
      <c r="H1764" t="s">
        <v>10664</v>
      </c>
      <c r="I1764">
        <v>-74.45</v>
      </c>
      <c r="J1764">
        <v>29.99</v>
      </c>
      <c r="K1764">
        <v>5.5</v>
      </c>
      <c r="L1764" t="s">
        <v>11759</v>
      </c>
      <c r="M1764" t="s">
        <v>11718</v>
      </c>
      <c r="N1764" t="s">
        <v>11718</v>
      </c>
      <c r="O1764" t="s">
        <v>10667</v>
      </c>
      <c r="P1764" t="s">
        <v>10682</v>
      </c>
      <c r="Q1764" t="s">
        <v>10711</v>
      </c>
      <c r="R1764" t="s">
        <v>11770</v>
      </c>
      <c r="S1764" t="s">
        <v>10685</v>
      </c>
      <c r="T1764">
        <v>0.51</v>
      </c>
      <c r="U1764" s="1">
        <v>41024</v>
      </c>
    </row>
    <row r="1765" spans="1:21" x14ac:dyDescent="0.3">
      <c r="A1765">
        <v>4934</v>
      </c>
      <c r="B1765">
        <v>35104</v>
      </c>
      <c r="C1765" s="1">
        <v>41021</v>
      </c>
      <c r="D1765" t="s">
        <v>10671</v>
      </c>
      <c r="E1765">
        <v>18</v>
      </c>
      <c r="F1765">
        <v>388.15</v>
      </c>
      <c r="G1765">
        <v>0</v>
      </c>
      <c r="H1765" t="s">
        <v>10664</v>
      </c>
      <c r="I1765">
        <v>-44.21</v>
      </c>
      <c r="J1765">
        <v>19.940000000000001</v>
      </c>
      <c r="K1765">
        <v>14.87</v>
      </c>
      <c r="L1765" t="s">
        <v>11759</v>
      </c>
      <c r="M1765" t="s">
        <v>11718</v>
      </c>
      <c r="N1765" t="s">
        <v>11718</v>
      </c>
      <c r="O1765" t="s">
        <v>10667</v>
      </c>
      <c r="P1765" t="s">
        <v>10690</v>
      </c>
      <c r="Q1765" t="s">
        <v>10691</v>
      </c>
      <c r="R1765" t="s">
        <v>11011</v>
      </c>
      <c r="S1765" t="s">
        <v>10769</v>
      </c>
      <c r="T1765">
        <v>0.56999999999999995</v>
      </c>
      <c r="U1765" s="1">
        <v>41023</v>
      </c>
    </row>
    <row r="1766" spans="1:21" x14ac:dyDescent="0.3">
      <c r="A1766">
        <v>4946</v>
      </c>
      <c r="B1766">
        <v>35142</v>
      </c>
      <c r="C1766" s="1">
        <v>40290</v>
      </c>
      <c r="D1766" t="s">
        <v>10663</v>
      </c>
      <c r="E1766">
        <v>11</v>
      </c>
      <c r="F1766">
        <v>231.27</v>
      </c>
      <c r="G1766">
        <v>0.03</v>
      </c>
      <c r="H1766" t="s">
        <v>10664</v>
      </c>
      <c r="I1766">
        <v>89.29</v>
      </c>
      <c r="J1766">
        <v>20.239999999999998</v>
      </c>
      <c r="K1766">
        <v>6.67</v>
      </c>
      <c r="L1766" t="s">
        <v>11684</v>
      </c>
      <c r="M1766" t="s">
        <v>11718</v>
      </c>
      <c r="N1766" t="s">
        <v>11718</v>
      </c>
      <c r="O1766" t="s">
        <v>10681</v>
      </c>
      <c r="P1766" t="s">
        <v>10690</v>
      </c>
      <c r="Q1766" t="s">
        <v>10691</v>
      </c>
      <c r="R1766" t="s">
        <v>11057</v>
      </c>
    </row>
    <row r="1767" spans="1:21" x14ac:dyDescent="0.3">
      <c r="A1767">
        <v>4997</v>
      </c>
      <c r="B1767">
        <v>35584</v>
      </c>
      <c r="C1767" s="1">
        <v>40666</v>
      </c>
      <c r="D1767" t="s">
        <v>10704</v>
      </c>
      <c r="E1767">
        <v>15</v>
      </c>
      <c r="F1767">
        <v>150.33000000000001</v>
      </c>
      <c r="G1767">
        <v>0.08</v>
      </c>
      <c r="H1767" t="s">
        <v>10697</v>
      </c>
      <c r="I1767">
        <v>-98.23</v>
      </c>
      <c r="J1767">
        <v>9.7100000000000009</v>
      </c>
      <c r="K1767">
        <v>9.4499999999999993</v>
      </c>
      <c r="L1767" t="s">
        <v>11684</v>
      </c>
      <c r="M1767" t="s">
        <v>11718</v>
      </c>
      <c r="N1767" t="s">
        <v>11718</v>
      </c>
      <c r="O1767" t="s">
        <v>10681</v>
      </c>
      <c r="P1767" t="s">
        <v>10668</v>
      </c>
      <c r="Q1767" t="s">
        <v>10669</v>
      </c>
      <c r="R1767" t="s">
        <v>11530</v>
      </c>
      <c r="S1767" t="s">
        <v>10685</v>
      </c>
      <c r="T1767">
        <v>0.6</v>
      </c>
      <c r="U1767" s="1">
        <v>40666</v>
      </c>
    </row>
    <row r="1768" spans="1:21" x14ac:dyDescent="0.3">
      <c r="A1768">
        <v>5037</v>
      </c>
      <c r="B1768">
        <v>35908</v>
      </c>
      <c r="C1768" s="1">
        <v>40524</v>
      </c>
      <c r="D1768" t="s">
        <v>10686</v>
      </c>
      <c r="E1768">
        <v>40</v>
      </c>
      <c r="F1768">
        <v>240.18</v>
      </c>
      <c r="G1768">
        <v>0.06</v>
      </c>
      <c r="H1768" t="s">
        <v>10664</v>
      </c>
      <c r="I1768">
        <v>-160.21</v>
      </c>
      <c r="J1768">
        <v>5.78</v>
      </c>
      <c r="K1768">
        <v>7.64</v>
      </c>
      <c r="L1768" t="s">
        <v>10761</v>
      </c>
      <c r="M1768" t="s">
        <v>11718</v>
      </c>
      <c r="N1768" t="s">
        <v>11718</v>
      </c>
      <c r="O1768" t="s">
        <v>10667</v>
      </c>
      <c r="P1768" t="s">
        <v>10668</v>
      </c>
      <c r="Q1768" t="s">
        <v>10702</v>
      </c>
      <c r="R1768" t="s">
        <v>11411</v>
      </c>
      <c r="S1768" t="s">
        <v>10685</v>
      </c>
      <c r="T1768">
        <v>0.36</v>
      </c>
      <c r="U1768" s="1">
        <v>40526</v>
      </c>
    </row>
    <row r="1769" spans="1:21" x14ac:dyDescent="0.3">
      <c r="A1769">
        <v>5038</v>
      </c>
      <c r="B1769">
        <v>35908</v>
      </c>
      <c r="C1769" s="1">
        <v>40524</v>
      </c>
      <c r="D1769" t="s">
        <v>10686</v>
      </c>
      <c r="E1769">
        <v>45</v>
      </c>
      <c r="F1769">
        <v>529.28</v>
      </c>
      <c r="G1769">
        <v>0.1</v>
      </c>
      <c r="H1769" t="s">
        <v>10697</v>
      </c>
      <c r="I1769">
        <v>-30.27</v>
      </c>
      <c r="J1769">
        <v>12.21</v>
      </c>
      <c r="K1769">
        <v>4.8099999999999996</v>
      </c>
      <c r="L1769" t="s">
        <v>10761</v>
      </c>
      <c r="M1769" t="s">
        <v>11718</v>
      </c>
      <c r="N1769" t="s">
        <v>11718</v>
      </c>
      <c r="O1769" t="s">
        <v>10667</v>
      </c>
      <c r="P1769" t="s">
        <v>10668</v>
      </c>
      <c r="Q1769" t="s">
        <v>10669</v>
      </c>
      <c r="R1769" t="s">
        <v>11030</v>
      </c>
      <c r="S1769" t="s">
        <v>10685</v>
      </c>
      <c r="T1769">
        <v>0.57999999999999996</v>
      </c>
      <c r="U1769" s="1">
        <v>40525</v>
      </c>
    </row>
    <row r="1770" spans="1:21" x14ac:dyDescent="0.3">
      <c r="A1770">
        <v>5152</v>
      </c>
      <c r="B1770">
        <v>36706</v>
      </c>
      <c r="C1770" s="1">
        <v>39914</v>
      </c>
      <c r="D1770" t="s">
        <v>10686</v>
      </c>
      <c r="E1770">
        <v>47</v>
      </c>
      <c r="F1770">
        <v>887.45</v>
      </c>
      <c r="G1770">
        <v>0.1</v>
      </c>
      <c r="H1770" t="s">
        <v>10664</v>
      </c>
      <c r="I1770">
        <v>365.79</v>
      </c>
      <c r="J1770">
        <v>20.98</v>
      </c>
      <c r="K1770">
        <v>1.49</v>
      </c>
      <c r="L1770" t="s">
        <v>10761</v>
      </c>
      <c r="M1770" t="s">
        <v>11718</v>
      </c>
      <c r="N1770" t="s">
        <v>11718</v>
      </c>
      <c r="O1770" t="s">
        <v>10667</v>
      </c>
      <c r="P1770" t="s">
        <v>10668</v>
      </c>
      <c r="Q1770" t="s">
        <v>10678</v>
      </c>
      <c r="R1770" t="s">
        <v>11263</v>
      </c>
      <c r="S1770" t="s">
        <v>10685</v>
      </c>
      <c r="T1770">
        <v>0.35</v>
      </c>
      <c r="U1770" s="1">
        <v>39916</v>
      </c>
    </row>
    <row r="1771" spans="1:21" x14ac:dyDescent="0.3">
      <c r="A1771">
        <v>5153</v>
      </c>
      <c r="B1771">
        <v>36706</v>
      </c>
      <c r="C1771" s="1">
        <v>39914</v>
      </c>
      <c r="D1771" t="s">
        <v>10686</v>
      </c>
      <c r="E1771">
        <v>7</v>
      </c>
      <c r="F1771">
        <v>355.97</v>
      </c>
      <c r="G1771">
        <v>0.03</v>
      </c>
      <c r="H1771" t="s">
        <v>10664</v>
      </c>
      <c r="I1771">
        <v>-4.46</v>
      </c>
      <c r="J1771">
        <v>48.04</v>
      </c>
      <c r="K1771">
        <v>19.989999999999998</v>
      </c>
      <c r="L1771" t="s">
        <v>10761</v>
      </c>
      <c r="M1771" t="s">
        <v>11718</v>
      </c>
      <c r="N1771" t="s">
        <v>11718</v>
      </c>
      <c r="O1771" t="s">
        <v>10667</v>
      </c>
      <c r="P1771" t="s">
        <v>10668</v>
      </c>
      <c r="Q1771" t="s">
        <v>10702</v>
      </c>
      <c r="R1771" t="s">
        <v>11771</v>
      </c>
      <c r="S1771" t="s">
        <v>10685</v>
      </c>
      <c r="T1771">
        <v>0.37</v>
      </c>
      <c r="U1771" s="1">
        <v>39916</v>
      </c>
    </row>
    <row r="1772" spans="1:21" x14ac:dyDescent="0.3">
      <c r="A1772">
        <v>5214</v>
      </c>
      <c r="B1772">
        <v>37121</v>
      </c>
      <c r="C1772" s="1">
        <v>40617</v>
      </c>
      <c r="D1772" t="s">
        <v>10686</v>
      </c>
      <c r="E1772">
        <v>44</v>
      </c>
      <c r="F1772">
        <v>9499.2999999999993</v>
      </c>
      <c r="G1772">
        <v>0.01</v>
      </c>
      <c r="H1772" t="s">
        <v>10672</v>
      </c>
      <c r="I1772">
        <v>618.36</v>
      </c>
      <c r="J1772">
        <v>216.6</v>
      </c>
      <c r="K1772">
        <v>64.2</v>
      </c>
      <c r="L1772" t="s">
        <v>11759</v>
      </c>
      <c r="M1772" t="s">
        <v>11718</v>
      </c>
      <c r="N1772" t="s">
        <v>11718</v>
      </c>
      <c r="O1772" t="s">
        <v>10681</v>
      </c>
      <c r="P1772" t="s">
        <v>10690</v>
      </c>
      <c r="Q1772" t="s">
        <v>10753</v>
      </c>
      <c r="R1772" t="s">
        <v>10951</v>
      </c>
      <c r="S1772" t="s">
        <v>10677</v>
      </c>
      <c r="T1772">
        <v>0.59</v>
      </c>
      <c r="U1772" s="1">
        <v>40618</v>
      </c>
    </row>
    <row r="1773" spans="1:21" x14ac:dyDescent="0.3">
      <c r="A1773">
        <v>5420</v>
      </c>
      <c r="B1773">
        <v>38528</v>
      </c>
      <c r="C1773" s="1">
        <v>40897</v>
      </c>
      <c r="D1773" t="s">
        <v>10719</v>
      </c>
      <c r="E1773">
        <v>36</v>
      </c>
      <c r="F1773">
        <v>2544.9850000000001</v>
      </c>
      <c r="G1773">
        <v>7.0000000000000007E-2</v>
      </c>
      <c r="H1773" t="s">
        <v>10664</v>
      </c>
      <c r="I1773">
        <v>-113.06</v>
      </c>
      <c r="J1773">
        <v>85.99</v>
      </c>
      <c r="K1773">
        <v>0.99</v>
      </c>
      <c r="L1773" t="s">
        <v>11757</v>
      </c>
      <c r="M1773" t="s">
        <v>11718</v>
      </c>
      <c r="N1773" t="s">
        <v>11718</v>
      </c>
      <c r="O1773" t="s">
        <v>10667</v>
      </c>
      <c r="P1773" t="s">
        <v>10682</v>
      </c>
      <c r="Q1773" t="s">
        <v>10683</v>
      </c>
      <c r="R1773" t="s">
        <v>10787</v>
      </c>
      <c r="S1773" t="s">
        <v>10709</v>
      </c>
      <c r="T1773">
        <v>0.85</v>
      </c>
      <c r="U1773" s="1">
        <v>40898</v>
      </c>
    </row>
    <row r="1774" spans="1:21" x14ac:dyDescent="0.3">
      <c r="A1774">
        <v>5469</v>
      </c>
      <c r="B1774">
        <v>38853</v>
      </c>
      <c r="C1774" s="1">
        <v>40991</v>
      </c>
      <c r="D1774" t="s">
        <v>10663</v>
      </c>
      <c r="E1774">
        <v>13</v>
      </c>
      <c r="F1774">
        <v>728.02499999999998</v>
      </c>
      <c r="G1774">
        <v>0.04</v>
      </c>
      <c r="H1774" t="s">
        <v>10664</v>
      </c>
      <c r="I1774">
        <v>20</v>
      </c>
      <c r="J1774">
        <v>65.989999999999995</v>
      </c>
      <c r="K1774">
        <v>2.5</v>
      </c>
      <c r="L1774" t="s">
        <v>11764</v>
      </c>
      <c r="M1774" t="s">
        <v>11718</v>
      </c>
      <c r="N1774" t="s">
        <v>11718</v>
      </c>
      <c r="O1774" t="s">
        <v>10701</v>
      </c>
      <c r="P1774" t="s">
        <v>10682</v>
      </c>
      <c r="Q1774" t="s">
        <v>10683</v>
      </c>
      <c r="R1774">
        <v>6000</v>
      </c>
      <c r="S1774" t="s">
        <v>10685</v>
      </c>
      <c r="T1774">
        <v>0.55000000000000004</v>
      </c>
      <c r="U1774" s="1">
        <v>40995</v>
      </c>
    </row>
    <row r="1775" spans="1:21" x14ac:dyDescent="0.3">
      <c r="A1775">
        <v>5585</v>
      </c>
      <c r="B1775">
        <v>39590</v>
      </c>
      <c r="C1775" s="1">
        <v>40677</v>
      </c>
      <c r="D1775" t="s">
        <v>10663</v>
      </c>
      <c r="E1775">
        <v>9</v>
      </c>
      <c r="F1775">
        <v>79.25</v>
      </c>
      <c r="G1775">
        <v>0</v>
      </c>
      <c r="H1775" t="s">
        <v>10697</v>
      </c>
      <c r="I1775">
        <v>-13.25</v>
      </c>
      <c r="J1775">
        <v>7.64</v>
      </c>
      <c r="K1775">
        <v>5.83</v>
      </c>
      <c r="L1775" t="s">
        <v>11711</v>
      </c>
      <c r="M1775" t="s">
        <v>11718</v>
      </c>
      <c r="N1775" t="s">
        <v>11718</v>
      </c>
      <c r="O1775" t="s">
        <v>10667</v>
      </c>
      <c r="P1775" t="s">
        <v>10668</v>
      </c>
      <c r="Q1775" t="s">
        <v>10702</v>
      </c>
      <c r="R1775" t="s">
        <v>11007</v>
      </c>
    </row>
    <row r="1776" spans="1:21" x14ac:dyDescent="0.3">
      <c r="A1776">
        <v>5735</v>
      </c>
      <c r="B1776">
        <v>40707</v>
      </c>
      <c r="C1776" s="1">
        <v>39975</v>
      </c>
      <c r="D1776" t="s">
        <v>10671</v>
      </c>
      <c r="E1776">
        <v>26</v>
      </c>
      <c r="F1776">
        <v>1495.184</v>
      </c>
      <c r="G1776">
        <v>0</v>
      </c>
      <c r="H1776" t="s">
        <v>10664</v>
      </c>
      <c r="I1776">
        <v>211.09</v>
      </c>
      <c r="J1776">
        <v>65.989999999999995</v>
      </c>
      <c r="K1776">
        <v>8.99</v>
      </c>
      <c r="L1776" t="s">
        <v>11772</v>
      </c>
      <c r="M1776" t="s">
        <v>11718</v>
      </c>
      <c r="N1776" t="s">
        <v>11718</v>
      </c>
      <c r="O1776" t="s">
        <v>10667</v>
      </c>
      <c r="P1776" t="s">
        <v>10682</v>
      </c>
      <c r="Q1776" t="s">
        <v>10683</v>
      </c>
      <c r="R1776">
        <v>5180</v>
      </c>
      <c r="S1776" t="s">
        <v>10685</v>
      </c>
      <c r="T1776">
        <v>0.56000000000000005</v>
      </c>
      <c r="U1776" s="1">
        <v>39977</v>
      </c>
    </row>
    <row r="1777" spans="1:21" x14ac:dyDescent="0.3">
      <c r="A1777">
        <v>5769</v>
      </c>
      <c r="B1777">
        <v>40961</v>
      </c>
      <c r="C1777" s="1">
        <v>40632</v>
      </c>
      <c r="D1777" t="s">
        <v>10704</v>
      </c>
      <c r="E1777">
        <v>7</v>
      </c>
      <c r="F1777">
        <v>23.84</v>
      </c>
      <c r="G1777">
        <v>0.02</v>
      </c>
      <c r="H1777" t="s">
        <v>10664</v>
      </c>
      <c r="I1777">
        <v>5.88</v>
      </c>
      <c r="J1777">
        <v>3.15</v>
      </c>
      <c r="K1777">
        <v>0.5</v>
      </c>
      <c r="L1777" t="s">
        <v>11759</v>
      </c>
      <c r="M1777" t="s">
        <v>11718</v>
      </c>
      <c r="N1777" t="s">
        <v>11718</v>
      </c>
      <c r="O1777" t="s">
        <v>10681</v>
      </c>
      <c r="P1777" t="s">
        <v>10668</v>
      </c>
      <c r="Q1777" t="s">
        <v>10729</v>
      </c>
      <c r="R1777" t="s">
        <v>11383</v>
      </c>
      <c r="S1777" t="s">
        <v>10685</v>
      </c>
      <c r="T1777">
        <v>0.37</v>
      </c>
      <c r="U1777" s="1">
        <v>40633</v>
      </c>
    </row>
    <row r="1778" spans="1:21" x14ac:dyDescent="0.3">
      <c r="A1778">
        <v>5783</v>
      </c>
      <c r="B1778">
        <v>41026</v>
      </c>
      <c r="C1778" s="1">
        <v>40652</v>
      </c>
      <c r="D1778" t="s">
        <v>10704</v>
      </c>
      <c r="E1778">
        <v>8</v>
      </c>
      <c r="F1778">
        <v>709.37</v>
      </c>
      <c r="G1778">
        <v>0.1</v>
      </c>
      <c r="H1778" t="s">
        <v>10672</v>
      </c>
      <c r="I1778">
        <v>-281.76</v>
      </c>
      <c r="J1778">
        <v>89.99</v>
      </c>
      <c r="K1778">
        <v>42</v>
      </c>
      <c r="L1778" t="s">
        <v>11764</v>
      </c>
      <c r="M1778" t="s">
        <v>11718</v>
      </c>
      <c r="N1778" t="s">
        <v>11718</v>
      </c>
      <c r="O1778" t="s">
        <v>10701</v>
      </c>
      <c r="P1778" t="s">
        <v>10690</v>
      </c>
      <c r="Q1778" t="s">
        <v>10753</v>
      </c>
      <c r="R1778" t="s">
        <v>11458</v>
      </c>
    </row>
    <row r="1779" spans="1:21" x14ac:dyDescent="0.3">
      <c r="A1779">
        <v>5784</v>
      </c>
      <c r="B1779">
        <v>41026</v>
      </c>
      <c r="C1779" s="1">
        <v>40652</v>
      </c>
      <c r="D1779" t="s">
        <v>10704</v>
      </c>
      <c r="E1779">
        <v>19</v>
      </c>
      <c r="F1779">
        <v>59.76</v>
      </c>
      <c r="G1779">
        <v>0.1</v>
      </c>
      <c r="H1779" t="s">
        <v>10697</v>
      </c>
      <c r="I1779">
        <v>-33.11</v>
      </c>
      <c r="J1779">
        <v>3.14</v>
      </c>
      <c r="K1779">
        <v>1.92</v>
      </c>
      <c r="L1779" t="s">
        <v>11764</v>
      </c>
      <c r="M1779" t="s">
        <v>11718</v>
      </c>
      <c r="N1779" t="s">
        <v>11718</v>
      </c>
      <c r="O1779" t="s">
        <v>10701</v>
      </c>
      <c r="P1779" t="s">
        <v>10668</v>
      </c>
      <c r="Q1779" t="s">
        <v>10791</v>
      </c>
    </row>
    <row r="1780" spans="1:21" x14ac:dyDescent="0.3">
      <c r="A1780">
        <v>5853</v>
      </c>
      <c r="B1780">
        <v>41543</v>
      </c>
      <c r="C1780" s="1">
        <v>39850</v>
      </c>
      <c r="D1780" t="s">
        <v>10663</v>
      </c>
      <c r="E1780">
        <v>45</v>
      </c>
      <c r="F1780">
        <v>7548.65</v>
      </c>
      <c r="G1780">
        <v>0.03</v>
      </c>
      <c r="H1780" t="s">
        <v>10672</v>
      </c>
      <c r="I1780">
        <v>1385.35</v>
      </c>
      <c r="J1780">
        <v>160.97999999999999</v>
      </c>
      <c r="K1780">
        <v>30</v>
      </c>
      <c r="L1780" t="s">
        <v>11759</v>
      </c>
      <c r="M1780" t="s">
        <v>11718</v>
      </c>
      <c r="N1780" t="s">
        <v>11718</v>
      </c>
      <c r="O1780" t="s">
        <v>10681</v>
      </c>
      <c r="P1780" t="s">
        <v>10690</v>
      </c>
      <c r="Q1780" t="s">
        <v>10753</v>
      </c>
      <c r="R1780" t="s">
        <v>11359</v>
      </c>
      <c r="S1780" t="s">
        <v>10677</v>
      </c>
      <c r="T1780">
        <v>0.62</v>
      </c>
      <c r="U1780" s="1">
        <v>39854</v>
      </c>
    </row>
    <row r="1781" spans="1:21" x14ac:dyDescent="0.3">
      <c r="A1781">
        <v>5854</v>
      </c>
      <c r="B1781">
        <v>41543</v>
      </c>
      <c r="C1781" s="1">
        <v>39850</v>
      </c>
      <c r="D1781" t="s">
        <v>10663</v>
      </c>
      <c r="E1781">
        <v>24</v>
      </c>
      <c r="F1781">
        <v>1318.8685</v>
      </c>
      <c r="G1781">
        <v>0.03</v>
      </c>
      <c r="H1781" t="s">
        <v>10664</v>
      </c>
      <c r="I1781">
        <v>172.33</v>
      </c>
      <c r="J1781">
        <v>65.989999999999995</v>
      </c>
      <c r="K1781">
        <v>3.99</v>
      </c>
      <c r="L1781" t="s">
        <v>11759</v>
      </c>
      <c r="M1781" t="s">
        <v>11718</v>
      </c>
      <c r="N1781" t="s">
        <v>11718</v>
      </c>
      <c r="O1781" t="s">
        <v>10681</v>
      </c>
      <c r="P1781" t="s">
        <v>10682</v>
      </c>
      <c r="Q1781" t="s">
        <v>10683</v>
      </c>
      <c r="R1781" t="s">
        <v>11203</v>
      </c>
      <c r="S1781" t="s">
        <v>10685</v>
      </c>
      <c r="T1781">
        <v>0.59</v>
      </c>
      <c r="U1781" s="1">
        <v>39854</v>
      </c>
    </row>
    <row r="1782" spans="1:21" x14ac:dyDescent="0.3">
      <c r="A1782">
        <v>5862</v>
      </c>
      <c r="B1782">
        <v>41606</v>
      </c>
      <c r="C1782" s="1">
        <v>39987</v>
      </c>
      <c r="D1782" t="s">
        <v>10671</v>
      </c>
      <c r="E1782">
        <v>23</v>
      </c>
      <c r="F1782">
        <v>4514.8599999999997</v>
      </c>
      <c r="G1782">
        <v>0.09</v>
      </c>
      <c r="H1782" t="s">
        <v>10672</v>
      </c>
      <c r="I1782">
        <v>-641.09</v>
      </c>
      <c r="J1782">
        <v>200.98</v>
      </c>
      <c r="K1782">
        <v>55.96</v>
      </c>
      <c r="L1782" t="s">
        <v>10761</v>
      </c>
      <c r="M1782" t="s">
        <v>11718</v>
      </c>
      <c r="N1782" t="s">
        <v>11718</v>
      </c>
      <c r="O1782" t="s">
        <v>10667</v>
      </c>
      <c r="P1782" t="s">
        <v>10690</v>
      </c>
      <c r="Q1782" t="s">
        <v>10721</v>
      </c>
      <c r="R1782" t="s">
        <v>11773</v>
      </c>
      <c r="S1782" t="s">
        <v>10723</v>
      </c>
      <c r="T1782">
        <v>0.75</v>
      </c>
      <c r="U1782" s="1">
        <v>39988</v>
      </c>
    </row>
    <row r="1783" spans="1:21" x14ac:dyDescent="0.3">
      <c r="A1783">
        <v>5863</v>
      </c>
      <c r="B1783">
        <v>41606</v>
      </c>
      <c r="C1783" s="1">
        <v>39987</v>
      </c>
      <c r="D1783" t="s">
        <v>10671</v>
      </c>
      <c r="E1783">
        <v>30</v>
      </c>
      <c r="F1783">
        <v>79.14</v>
      </c>
      <c r="G1783">
        <v>0.09</v>
      </c>
      <c r="H1783" t="s">
        <v>10664</v>
      </c>
      <c r="I1783">
        <v>-4.7300000000000004</v>
      </c>
      <c r="J1783">
        <v>2.78</v>
      </c>
      <c r="K1783">
        <v>0.97</v>
      </c>
      <c r="L1783" t="s">
        <v>10761</v>
      </c>
      <c r="M1783" t="s">
        <v>11718</v>
      </c>
      <c r="N1783" t="s">
        <v>11718</v>
      </c>
      <c r="O1783" t="s">
        <v>10667</v>
      </c>
      <c r="P1783" t="s">
        <v>10668</v>
      </c>
      <c r="Q1783" t="s">
        <v>10736</v>
      </c>
      <c r="R1783" t="s">
        <v>11774</v>
      </c>
      <c r="S1783" t="s">
        <v>10709</v>
      </c>
      <c r="T1783">
        <v>0.59</v>
      </c>
      <c r="U1783" s="1">
        <v>39988</v>
      </c>
    </row>
    <row r="1784" spans="1:21" x14ac:dyDescent="0.3">
      <c r="A1784">
        <v>5913</v>
      </c>
      <c r="B1784">
        <v>41926</v>
      </c>
      <c r="C1784" s="1">
        <v>40579</v>
      </c>
      <c r="D1784" t="s">
        <v>10671</v>
      </c>
      <c r="E1784">
        <v>17</v>
      </c>
      <c r="F1784">
        <v>112.57</v>
      </c>
      <c r="G1784">
        <v>0.08</v>
      </c>
      <c r="H1784" t="s">
        <v>10664</v>
      </c>
      <c r="I1784">
        <v>-28.53</v>
      </c>
      <c r="J1784">
        <v>6.48</v>
      </c>
      <c r="K1784">
        <v>5.14</v>
      </c>
      <c r="L1784" t="s">
        <v>11772</v>
      </c>
      <c r="M1784" t="s">
        <v>11718</v>
      </c>
      <c r="N1784" t="s">
        <v>11718</v>
      </c>
      <c r="O1784" t="s">
        <v>10667</v>
      </c>
      <c r="P1784" t="s">
        <v>10668</v>
      </c>
      <c r="Q1784" t="s">
        <v>10702</v>
      </c>
      <c r="R1784" t="s">
        <v>11775</v>
      </c>
      <c r="S1784" t="s">
        <v>10685</v>
      </c>
      <c r="T1784">
        <v>0.37</v>
      </c>
      <c r="U1784" s="1">
        <v>40580</v>
      </c>
    </row>
    <row r="1785" spans="1:21" x14ac:dyDescent="0.3">
      <c r="A1785">
        <v>5914</v>
      </c>
      <c r="B1785">
        <v>41926</v>
      </c>
      <c r="C1785" s="1">
        <v>40579</v>
      </c>
      <c r="D1785" t="s">
        <v>10671</v>
      </c>
      <c r="E1785">
        <v>43</v>
      </c>
      <c r="F1785">
        <v>1562.69</v>
      </c>
      <c r="G1785">
        <v>0</v>
      </c>
      <c r="H1785" t="s">
        <v>10664</v>
      </c>
      <c r="I1785">
        <v>287.74</v>
      </c>
      <c r="J1785">
        <v>34.76</v>
      </c>
      <c r="K1785">
        <v>8.2200000000000006</v>
      </c>
      <c r="L1785" t="s">
        <v>11772</v>
      </c>
      <c r="M1785" t="s">
        <v>11718</v>
      </c>
      <c r="N1785" t="s">
        <v>11718</v>
      </c>
      <c r="O1785" t="s">
        <v>10667</v>
      </c>
      <c r="P1785" t="s">
        <v>10668</v>
      </c>
      <c r="Q1785" t="s">
        <v>10669</v>
      </c>
      <c r="R1785" t="s">
        <v>10886</v>
      </c>
    </row>
    <row r="1786" spans="1:21" x14ac:dyDescent="0.3">
      <c r="A1786">
        <v>7082</v>
      </c>
      <c r="B1786">
        <v>50533</v>
      </c>
      <c r="C1786" s="1">
        <v>40694</v>
      </c>
      <c r="D1786" t="s">
        <v>10686</v>
      </c>
      <c r="E1786">
        <v>32</v>
      </c>
      <c r="F1786">
        <v>1974.66</v>
      </c>
      <c r="G1786">
        <v>0.06</v>
      </c>
      <c r="H1786" t="s">
        <v>10697</v>
      </c>
      <c r="I1786">
        <v>-929.68</v>
      </c>
      <c r="J1786">
        <v>64.650000000000006</v>
      </c>
      <c r="K1786">
        <v>35</v>
      </c>
      <c r="L1786" t="s">
        <v>11776</v>
      </c>
      <c r="M1786" t="s">
        <v>11718</v>
      </c>
      <c r="N1786" t="s">
        <v>11718</v>
      </c>
      <c r="O1786" t="s">
        <v>10667</v>
      </c>
      <c r="P1786" t="s">
        <v>10668</v>
      </c>
      <c r="Q1786" t="s">
        <v>10669</v>
      </c>
      <c r="R1786" t="s">
        <v>11659</v>
      </c>
      <c r="S1786" t="s">
        <v>10769</v>
      </c>
      <c r="T1786">
        <v>0.8</v>
      </c>
      <c r="U1786" s="1">
        <v>40696</v>
      </c>
    </row>
    <row r="1787" spans="1:21" x14ac:dyDescent="0.3">
      <c r="A1787">
        <v>7083</v>
      </c>
      <c r="B1787">
        <v>50533</v>
      </c>
      <c r="C1787" s="1">
        <v>40694</v>
      </c>
      <c r="D1787" t="s">
        <v>10686</v>
      </c>
      <c r="E1787">
        <v>3</v>
      </c>
      <c r="F1787">
        <v>73.44</v>
      </c>
      <c r="G1787">
        <v>0</v>
      </c>
      <c r="H1787" t="s">
        <v>10672</v>
      </c>
      <c r="I1787">
        <v>-53.78</v>
      </c>
      <c r="J1787">
        <v>15.23</v>
      </c>
      <c r="K1787">
        <v>27.75</v>
      </c>
      <c r="L1787" t="s">
        <v>11776</v>
      </c>
      <c r="M1787" t="s">
        <v>11718</v>
      </c>
      <c r="N1787" t="s">
        <v>11718</v>
      </c>
      <c r="O1787" t="s">
        <v>10667</v>
      </c>
      <c r="P1787" t="s">
        <v>10690</v>
      </c>
      <c r="Q1787" t="s">
        <v>10724</v>
      </c>
      <c r="R1787" t="s">
        <v>11777</v>
      </c>
      <c r="S1787" t="s">
        <v>10723</v>
      </c>
      <c r="T1787">
        <v>0.76</v>
      </c>
      <c r="U1787" s="1">
        <v>40695</v>
      </c>
    </row>
    <row r="1788" spans="1:21" x14ac:dyDescent="0.3">
      <c r="A1788">
        <v>7252</v>
      </c>
      <c r="B1788">
        <v>51747</v>
      </c>
      <c r="C1788" s="1">
        <v>41095</v>
      </c>
      <c r="D1788" t="s">
        <v>10704</v>
      </c>
      <c r="E1788">
        <v>3</v>
      </c>
      <c r="F1788">
        <v>12.11</v>
      </c>
      <c r="G1788">
        <v>0.02</v>
      </c>
      <c r="H1788" t="s">
        <v>10664</v>
      </c>
      <c r="I1788">
        <v>-0.98</v>
      </c>
      <c r="J1788">
        <v>3.69</v>
      </c>
      <c r="K1788">
        <v>0.5</v>
      </c>
      <c r="L1788" t="s">
        <v>11772</v>
      </c>
      <c r="M1788" t="s">
        <v>11718</v>
      </c>
      <c r="N1788" t="s">
        <v>11718</v>
      </c>
      <c r="O1788" t="s">
        <v>10667</v>
      </c>
      <c r="P1788" t="s">
        <v>10668</v>
      </c>
      <c r="Q1788" t="s">
        <v>10729</v>
      </c>
      <c r="R1788" t="s">
        <v>10730</v>
      </c>
      <c r="S1788" t="s">
        <v>10685</v>
      </c>
      <c r="T1788">
        <v>0.38</v>
      </c>
      <c r="U1788" s="1">
        <v>41096</v>
      </c>
    </row>
    <row r="1789" spans="1:21" x14ac:dyDescent="0.3">
      <c r="A1789">
        <v>7469</v>
      </c>
      <c r="B1789">
        <v>53314</v>
      </c>
      <c r="C1789" s="1">
        <v>40440</v>
      </c>
      <c r="D1789" t="s">
        <v>10671</v>
      </c>
      <c r="E1789">
        <v>33</v>
      </c>
      <c r="F1789">
        <v>2667.92</v>
      </c>
      <c r="G1789">
        <v>0.01</v>
      </c>
      <c r="H1789" t="s">
        <v>10664</v>
      </c>
      <c r="I1789">
        <v>1049.02</v>
      </c>
      <c r="J1789">
        <v>78.69</v>
      </c>
      <c r="K1789">
        <v>19.989999999999998</v>
      </c>
      <c r="L1789" t="s">
        <v>11778</v>
      </c>
      <c r="M1789" t="s">
        <v>11718</v>
      </c>
      <c r="N1789" t="s">
        <v>11718</v>
      </c>
      <c r="O1789" t="s">
        <v>10701</v>
      </c>
      <c r="P1789" t="s">
        <v>10690</v>
      </c>
      <c r="Q1789" t="s">
        <v>10691</v>
      </c>
      <c r="R1789" t="s">
        <v>11397</v>
      </c>
      <c r="S1789" t="s">
        <v>10685</v>
      </c>
      <c r="T1789">
        <v>0.43</v>
      </c>
      <c r="U1789" s="1">
        <v>40440</v>
      </c>
    </row>
    <row r="1790" spans="1:21" x14ac:dyDescent="0.3">
      <c r="A1790">
        <v>7470</v>
      </c>
      <c r="B1790">
        <v>53314</v>
      </c>
      <c r="C1790" s="1">
        <v>40440</v>
      </c>
      <c r="D1790" t="s">
        <v>10671</v>
      </c>
      <c r="E1790">
        <v>15</v>
      </c>
      <c r="F1790">
        <v>2236.15</v>
      </c>
      <c r="G1790">
        <v>0.05</v>
      </c>
      <c r="H1790" t="s">
        <v>10672</v>
      </c>
      <c r="I1790">
        <v>-310.95</v>
      </c>
      <c r="J1790">
        <v>145.97999999999999</v>
      </c>
      <c r="K1790">
        <v>51.92</v>
      </c>
      <c r="L1790" t="s">
        <v>11778</v>
      </c>
      <c r="M1790" t="s">
        <v>11718</v>
      </c>
      <c r="N1790" t="s">
        <v>11718</v>
      </c>
      <c r="O1790" t="s">
        <v>10701</v>
      </c>
      <c r="P1790" t="s">
        <v>10690</v>
      </c>
      <c r="Q1790" t="s">
        <v>10724</v>
      </c>
      <c r="R1790" t="s">
        <v>11541</v>
      </c>
      <c r="S1790" t="s">
        <v>10723</v>
      </c>
      <c r="T1790">
        <v>0.69</v>
      </c>
      <c r="U1790" s="1">
        <v>40442</v>
      </c>
    </row>
    <row r="1791" spans="1:21" x14ac:dyDescent="0.3">
      <c r="A1791">
        <v>7648</v>
      </c>
      <c r="B1791">
        <v>54791</v>
      </c>
      <c r="C1791" s="1">
        <v>41263</v>
      </c>
      <c r="D1791" t="s">
        <v>10671</v>
      </c>
      <c r="E1791">
        <v>45</v>
      </c>
      <c r="F1791">
        <v>4165.04</v>
      </c>
      <c r="G1791">
        <v>0</v>
      </c>
      <c r="H1791" t="s">
        <v>10672</v>
      </c>
      <c r="I1791">
        <v>135.68</v>
      </c>
      <c r="J1791">
        <v>90.98</v>
      </c>
      <c r="K1791">
        <v>30</v>
      </c>
      <c r="L1791" t="s">
        <v>11439</v>
      </c>
      <c r="M1791" t="s">
        <v>11718</v>
      </c>
      <c r="N1791" t="s">
        <v>11718</v>
      </c>
      <c r="O1791" t="s">
        <v>10681</v>
      </c>
      <c r="P1791" t="s">
        <v>10690</v>
      </c>
      <c r="Q1791" t="s">
        <v>10753</v>
      </c>
      <c r="R1791" t="s">
        <v>11330</v>
      </c>
      <c r="S1791" t="s">
        <v>10677</v>
      </c>
      <c r="T1791">
        <v>0.61</v>
      </c>
      <c r="U1791" s="1">
        <v>41265</v>
      </c>
    </row>
    <row r="1792" spans="1:21" x14ac:dyDescent="0.3">
      <c r="A1792">
        <v>7657</v>
      </c>
      <c r="B1792">
        <v>54912</v>
      </c>
      <c r="C1792" s="1">
        <v>40745</v>
      </c>
      <c r="D1792" t="s">
        <v>10663</v>
      </c>
      <c r="E1792">
        <v>17</v>
      </c>
      <c r="F1792">
        <v>117.33</v>
      </c>
      <c r="G1792">
        <v>7.0000000000000007E-2</v>
      </c>
      <c r="H1792" t="s">
        <v>10664</v>
      </c>
      <c r="I1792">
        <v>10.31</v>
      </c>
      <c r="J1792">
        <v>6.69</v>
      </c>
      <c r="K1792">
        <v>3.1</v>
      </c>
      <c r="L1792" t="s">
        <v>11772</v>
      </c>
      <c r="M1792" t="s">
        <v>11718</v>
      </c>
      <c r="N1792" t="s">
        <v>11718</v>
      </c>
      <c r="O1792" t="s">
        <v>10667</v>
      </c>
      <c r="P1792" t="s">
        <v>10668</v>
      </c>
      <c r="Q1792" t="s">
        <v>10702</v>
      </c>
      <c r="R1792" t="s">
        <v>10882</v>
      </c>
    </row>
    <row r="1793" spans="1:21" x14ac:dyDescent="0.3">
      <c r="A1793">
        <v>7711</v>
      </c>
      <c r="B1793">
        <v>55269</v>
      </c>
      <c r="C1793" s="1">
        <v>40244</v>
      </c>
      <c r="D1793" t="s">
        <v>10704</v>
      </c>
      <c r="E1793">
        <v>1</v>
      </c>
      <c r="F1793">
        <v>49.61</v>
      </c>
      <c r="G1793">
        <v>0</v>
      </c>
      <c r="H1793" t="s">
        <v>10664</v>
      </c>
      <c r="I1793">
        <v>-41.82</v>
      </c>
      <c r="J1793">
        <v>30.98</v>
      </c>
      <c r="K1793">
        <v>17.079999999999998</v>
      </c>
      <c r="L1793" t="s">
        <v>11776</v>
      </c>
      <c r="M1793" t="s">
        <v>11718</v>
      </c>
      <c r="N1793" t="s">
        <v>11718</v>
      </c>
      <c r="O1793" t="s">
        <v>10667</v>
      </c>
      <c r="P1793" t="s">
        <v>10668</v>
      </c>
      <c r="Q1793" t="s">
        <v>10702</v>
      </c>
      <c r="R1793" t="s">
        <v>11138</v>
      </c>
      <c r="S1793" t="s">
        <v>10685</v>
      </c>
      <c r="T1793">
        <v>0.4</v>
      </c>
      <c r="U1793" s="1">
        <v>40245</v>
      </c>
    </row>
    <row r="1794" spans="1:21" x14ac:dyDescent="0.3">
      <c r="A1794">
        <v>7845</v>
      </c>
      <c r="B1794">
        <v>56101</v>
      </c>
      <c r="C1794" s="1">
        <v>40378</v>
      </c>
      <c r="D1794" t="s">
        <v>10686</v>
      </c>
      <c r="E1794">
        <v>1</v>
      </c>
      <c r="F1794">
        <v>21.45</v>
      </c>
      <c r="G1794">
        <v>0.01</v>
      </c>
      <c r="H1794" t="s">
        <v>10664</v>
      </c>
      <c r="I1794">
        <v>-7.22</v>
      </c>
      <c r="J1794">
        <v>14.42</v>
      </c>
      <c r="K1794">
        <v>6.75</v>
      </c>
      <c r="L1794" t="s">
        <v>11759</v>
      </c>
      <c r="M1794" t="s">
        <v>11718</v>
      </c>
      <c r="N1794" t="s">
        <v>11718</v>
      </c>
      <c r="O1794" t="s">
        <v>10681</v>
      </c>
      <c r="P1794" t="s">
        <v>10668</v>
      </c>
      <c r="Q1794" t="s">
        <v>10675</v>
      </c>
      <c r="R1794" t="s">
        <v>11636</v>
      </c>
      <c r="S1794" t="s">
        <v>10689</v>
      </c>
      <c r="T1794">
        <v>0.52</v>
      </c>
      <c r="U1794" s="1">
        <v>40380</v>
      </c>
    </row>
    <row r="1795" spans="1:21" x14ac:dyDescent="0.3">
      <c r="A1795">
        <v>7846</v>
      </c>
      <c r="B1795">
        <v>56101</v>
      </c>
      <c r="C1795" s="1">
        <v>40378</v>
      </c>
      <c r="D1795" t="s">
        <v>10686</v>
      </c>
      <c r="E1795">
        <v>44</v>
      </c>
      <c r="F1795">
        <v>5347.13</v>
      </c>
      <c r="G1795">
        <v>0.08</v>
      </c>
      <c r="H1795" t="s">
        <v>10664</v>
      </c>
      <c r="I1795">
        <v>1886.41</v>
      </c>
      <c r="J1795">
        <v>122.99</v>
      </c>
      <c r="K1795">
        <v>19.989999999999998</v>
      </c>
      <c r="L1795" t="s">
        <v>11759</v>
      </c>
      <c r="M1795" t="s">
        <v>11718</v>
      </c>
      <c r="N1795" t="s">
        <v>11718</v>
      </c>
      <c r="O1795" t="s">
        <v>10681</v>
      </c>
      <c r="P1795" t="s">
        <v>10668</v>
      </c>
      <c r="Q1795" t="s">
        <v>10678</v>
      </c>
      <c r="R1795" t="s">
        <v>11475</v>
      </c>
      <c r="S1795" t="s">
        <v>10685</v>
      </c>
      <c r="T1795">
        <v>0.37</v>
      </c>
      <c r="U1795" s="1">
        <v>40381</v>
      </c>
    </row>
    <row r="1796" spans="1:21" x14ac:dyDescent="0.3">
      <c r="A1796">
        <v>7917</v>
      </c>
      <c r="B1796">
        <v>56582</v>
      </c>
      <c r="C1796" s="1">
        <v>39976</v>
      </c>
      <c r="D1796" t="s">
        <v>10663</v>
      </c>
      <c r="E1796">
        <v>36</v>
      </c>
      <c r="F1796">
        <v>4581.41</v>
      </c>
      <c r="G1796">
        <v>0.04</v>
      </c>
      <c r="H1796" t="s">
        <v>10672</v>
      </c>
      <c r="I1796">
        <v>-904.73</v>
      </c>
      <c r="J1796">
        <v>130.97999999999999</v>
      </c>
      <c r="K1796">
        <v>54.74</v>
      </c>
      <c r="L1796" t="s">
        <v>11772</v>
      </c>
      <c r="M1796" t="s">
        <v>11718</v>
      </c>
      <c r="N1796" t="s">
        <v>11718</v>
      </c>
      <c r="O1796" t="s">
        <v>10667</v>
      </c>
      <c r="P1796" t="s">
        <v>10690</v>
      </c>
      <c r="Q1796" t="s">
        <v>10721</v>
      </c>
      <c r="R1796" t="s">
        <v>11414</v>
      </c>
    </row>
    <row r="1797" spans="1:21" x14ac:dyDescent="0.3">
      <c r="A1797">
        <v>7932</v>
      </c>
      <c r="B1797">
        <v>56677</v>
      </c>
      <c r="C1797" s="1">
        <v>39914</v>
      </c>
      <c r="D1797" t="s">
        <v>10671</v>
      </c>
      <c r="E1797">
        <v>35</v>
      </c>
      <c r="F1797">
        <v>430.55</v>
      </c>
      <c r="G1797">
        <v>0</v>
      </c>
      <c r="H1797" t="s">
        <v>10664</v>
      </c>
      <c r="I1797">
        <v>120.01</v>
      </c>
      <c r="J1797">
        <v>12.22</v>
      </c>
      <c r="K1797">
        <v>2.85</v>
      </c>
      <c r="L1797" t="s">
        <v>10985</v>
      </c>
      <c r="M1797" t="s">
        <v>11718</v>
      </c>
      <c r="N1797" t="s">
        <v>11718</v>
      </c>
      <c r="O1797" t="s">
        <v>10681</v>
      </c>
      <c r="P1797" t="s">
        <v>10690</v>
      </c>
      <c r="Q1797" t="s">
        <v>10691</v>
      </c>
      <c r="R1797" t="s">
        <v>10884</v>
      </c>
      <c r="S1797" t="s">
        <v>10693</v>
      </c>
      <c r="T1797">
        <v>0.55000000000000004</v>
      </c>
      <c r="U1797" s="1">
        <v>39915</v>
      </c>
    </row>
    <row r="1798" spans="1:21" x14ac:dyDescent="0.3">
      <c r="A1798">
        <v>8214</v>
      </c>
      <c r="B1798">
        <v>58725</v>
      </c>
      <c r="C1798" s="1">
        <v>40318</v>
      </c>
      <c r="D1798" t="s">
        <v>10686</v>
      </c>
      <c r="E1798">
        <v>20</v>
      </c>
      <c r="F1798">
        <v>148.31</v>
      </c>
      <c r="G1798">
        <v>0.03</v>
      </c>
      <c r="H1798" t="s">
        <v>10664</v>
      </c>
      <c r="I1798">
        <v>37.33</v>
      </c>
      <c r="J1798">
        <v>7.04</v>
      </c>
      <c r="K1798">
        <v>2.17</v>
      </c>
      <c r="L1798" t="s">
        <v>11684</v>
      </c>
      <c r="M1798" t="s">
        <v>11718</v>
      </c>
      <c r="N1798" t="s">
        <v>11718</v>
      </c>
      <c r="O1798" t="s">
        <v>10681</v>
      </c>
      <c r="P1798" t="s">
        <v>10668</v>
      </c>
      <c r="Q1798" t="s">
        <v>10702</v>
      </c>
      <c r="R1798" t="s">
        <v>10882</v>
      </c>
    </row>
    <row r="1799" spans="1:21" x14ac:dyDescent="0.3">
      <c r="A1799">
        <v>8349</v>
      </c>
      <c r="B1799">
        <v>59683</v>
      </c>
      <c r="C1799" s="1">
        <v>41195</v>
      </c>
      <c r="D1799" t="s">
        <v>10686</v>
      </c>
      <c r="E1799">
        <v>37</v>
      </c>
      <c r="F1799">
        <v>191.36</v>
      </c>
      <c r="G1799">
        <v>0.05</v>
      </c>
      <c r="H1799" t="s">
        <v>10664</v>
      </c>
      <c r="I1799">
        <v>-82.09</v>
      </c>
      <c r="J1799">
        <v>4.91</v>
      </c>
      <c r="K1799">
        <v>4.97</v>
      </c>
      <c r="L1799" t="s">
        <v>11759</v>
      </c>
      <c r="M1799" t="s">
        <v>11718</v>
      </c>
      <c r="N1799" t="s">
        <v>11718</v>
      </c>
      <c r="O1799" t="s">
        <v>10667</v>
      </c>
      <c r="P1799" t="s">
        <v>10668</v>
      </c>
      <c r="Q1799" t="s">
        <v>10678</v>
      </c>
      <c r="R1799" t="s">
        <v>11245</v>
      </c>
    </row>
    <row r="1800" spans="1:21" x14ac:dyDescent="0.3">
      <c r="A1800">
        <v>133</v>
      </c>
      <c r="B1800">
        <v>837</v>
      </c>
      <c r="C1800" s="1">
        <v>39978</v>
      </c>
      <c r="D1800" t="s">
        <v>10686</v>
      </c>
      <c r="E1800">
        <v>11</v>
      </c>
      <c r="F1800">
        <v>65.7</v>
      </c>
      <c r="G1800">
        <v>0.01</v>
      </c>
      <c r="H1800" t="s">
        <v>10664</v>
      </c>
      <c r="I1800">
        <v>13.41</v>
      </c>
      <c r="J1800">
        <v>5.84</v>
      </c>
      <c r="K1800">
        <v>0.83</v>
      </c>
      <c r="L1800" t="s">
        <v>11779</v>
      </c>
      <c r="M1800" t="s">
        <v>11718</v>
      </c>
      <c r="N1800" t="s">
        <v>11718</v>
      </c>
      <c r="O1800" t="s">
        <v>10681</v>
      </c>
      <c r="P1800" t="s">
        <v>10668</v>
      </c>
      <c r="Q1800" t="s">
        <v>10736</v>
      </c>
      <c r="R1800" t="s">
        <v>11637</v>
      </c>
      <c r="S1800" t="s">
        <v>10709</v>
      </c>
      <c r="T1800">
        <v>0.49</v>
      </c>
      <c r="U1800" s="1">
        <v>39980</v>
      </c>
    </row>
    <row r="1801" spans="1:21" x14ac:dyDescent="0.3">
      <c r="A1801">
        <v>169</v>
      </c>
      <c r="B1801">
        <v>1059</v>
      </c>
      <c r="C1801" s="1">
        <v>39870</v>
      </c>
      <c r="D1801" t="s">
        <v>10719</v>
      </c>
      <c r="E1801">
        <v>22</v>
      </c>
      <c r="F1801">
        <v>127.33</v>
      </c>
      <c r="G1801">
        <v>0.02</v>
      </c>
      <c r="H1801" t="s">
        <v>10664</v>
      </c>
      <c r="I1801">
        <v>5.3</v>
      </c>
      <c r="J1801">
        <v>5.34</v>
      </c>
      <c r="K1801">
        <v>2.99</v>
      </c>
      <c r="L1801" t="s">
        <v>11779</v>
      </c>
      <c r="M1801" t="s">
        <v>11718</v>
      </c>
      <c r="N1801" t="s">
        <v>11718</v>
      </c>
      <c r="O1801" t="s">
        <v>10681</v>
      </c>
      <c r="P1801" t="s">
        <v>10668</v>
      </c>
      <c r="Q1801" t="s">
        <v>10678</v>
      </c>
      <c r="R1801" t="s">
        <v>11039</v>
      </c>
      <c r="S1801" t="s">
        <v>10685</v>
      </c>
      <c r="T1801">
        <v>0.38</v>
      </c>
      <c r="U1801" s="1">
        <v>39872</v>
      </c>
    </row>
    <row r="1802" spans="1:21" x14ac:dyDescent="0.3">
      <c r="A1802">
        <v>170</v>
      </c>
      <c r="B1802">
        <v>1059</v>
      </c>
      <c r="C1802" s="1">
        <v>39870</v>
      </c>
      <c r="D1802" t="s">
        <v>10719</v>
      </c>
      <c r="E1802">
        <v>24</v>
      </c>
      <c r="F1802">
        <v>990.1</v>
      </c>
      <c r="G1802">
        <v>0.03</v>
      </c>
      <c r="H1802" t="s">
        <v>10664</v>
      </c>
      <c r="I1802">
        <v>310.22000000000003</v>
      </c>
      <c r="J1802">
        <v>40.98</v>
      </c>
      <c r="K1802">
        <v>7.47</v>
      </c>
      <c r="L1802" t="s">
        <v>11779</v>
      </c>
      <c r="M1802" t="s">
        <v>11718</v>
      </c>
      <c r="N1802" t="s">
        <v>11718</v>
      </c>
      <c r="O1802" t="s">
        <v>10681</v>
      </c>
      <c r="P1802" t="s">
        <v>10668</v>
      </c>
      <c r="Q1802" t="s">
        <v>10678</v>
      </c>
      <c r="R1802" t="s">
        <v>11212</v>
      </c>
    </row>
    <row r="1803" spans="1:21" x14ac:dyDescent="0.3">
      <c r="A1803">
        <v>264</v>
      </c>
      <c r="B1803">
        <v>1826</v>
      </c>
      <c r="C1803" s="1">
        <v>41014</v>
      </c>
      <c r="D1803" t="s">
        <v>10686</v>
      </c>
      <c r="E1803">
        <v>5</v>
      </c>
      <c r="F1803">
        <v>28.32</v>
      </c>
      <c r="G1803">
        <v>0.09</v>
      </c>
      <c r="H1803" t="s">
        <v>10664</v>
      </c>
      <c r="I1803">
        <v>-14.35</v>
      </c>
      <c r="J1803">
        <v>4.9800000000000004</v>
      </c>
      <c r="K1803">
        <v>4.75</v>
      </c>
      <c r="L1803" t="s">
        <v>11017</v>
      </c>
      <c r="M1803" t="s">
        <v>11718</v>
      </c>
      <c r="N1803" t="s">
        <v>11718</v>
      </c>
      <c r="O1803" t="s">
        <v>10681</v>
      </c>
      <c r="P1803" t="s">
        <v>10668</v>
      </c>
      <c r="Q1803" t="s">
        <v>10702</v>
      </c>
      <c r="R1803" t="s">
        <v>10796</v>
      </c>
      <c r="S1803" t="s">
        <v>10685</v>
      </c>
      <c r="T1803">
        <v>0.36</v>
      </c>
      <c r="U1803" s="1">
        <v>41015</v>
      </c>
    </row>
    <row r="1804" spans="1:21" x14ac:dyDescent="0.3">
      <c r="A1804">
        <v>288</v>
      </c>
      <c r="B1804">
        <v>2020</v>
      </c>
      <c r="C1804" s="1">
        <v>40349</v>
      </c>
      <c r="D1804" t="s">
        <v>10704</v>
      </c>
      <c r="E1804">
        <v>42</v>
      </c>
      <c r="F1804">
        <v>213.75</v>
      </c>
      <c r="G1804">
        <v>0.03</v>
      </c>
      <c r="H1804" t="s">
        <v>10664</v>
      </c>
      <c r="I1804">
        <v>-188.77</v>
      </c>
      <c r="J1804">
        <v>5.0199999999999996</v>
      </c>
      <c r="K1804">
        <v>5.14</v>
      </c>
      <c r="L1804" t="s">
        <v>11780</v>
      </c>
      <c r="M1804" t="s">
        <v>11718</v>
      </c>
      <c r="N1804" t="s">
        <v>11718</v>
      </c>
      <c r="O1804" t="s">
        <v>10701</v>
      </c>
      <c r="P1804" t="s">
        <v>10682</v>
      </c>
      <c r="Q1804" t="s">
        <v>10711</v>
      </c>
      <c r="R1804" t="s">
        <v>10997</v>
      </c>
    </row>
    <row r="1805" spans="1:21" x14ac:dyDescent="0.3">
      <c r="A1805">
        <v>1428</v>
      </c>
      <c r="B1805">
        <v>10340</v>
      </c>
      <c r="C1805" s="1">
        <v>40716</v>
      </c>
      <c r="D1805" t="s">
        <v>10671</v>
      </c>
      <c r="E1805">
        <v>24</v>
      </c>
      <c r="F1805">
        <v>7547.14</v>
      </c>
      <c r="G1805">
        <v>0.03</v>
      </c>
      <c r="H1805" t="s">
        <v>10664</v>
      </c>
      <c r="I1805">
        <v>2080.48</v>
      </c>
      <c r="J1805">
        <v>320.98</v>
      </c>
      <c r="K1805">
        <v>24.49</v>
      </c>
      <c r="L1805" t="s">
        <v>11780</v>
      </c>
      <c r="M1805" t="s">
        <v>11718</v>
      </c>
      <c r="N1805" t="s">
        <v>11718</v>
      </c>
      <c r="O1805" t="s">
        <v>10701</v>
      </c>
      <c r="P1805" t="s">
        <v>10690</v>
      </c>
      <c r="Q1805" t="s">
        <v>10753</v>
      </c>
      <c r="R1805" t="s">
        <v>11781</v>
      </c>
      <c r="S1805" t="s">
        <v>10769</v>
      </c>
      <c r="T1805">
        <v>0.55000000000000004</v>
      </c>
      <c r="U1805" s="1">
        <v>40717</v>
      </c>
    </row>
    <row r="1806" spans="1:21" x14ac:dyDescent="0.3">
      <c r="A1806">
        <v>1429</v>
      </c>
      <c r="B1806">
        <v>10340</v>
      </c>
      <c r="C1806" s="1">
        <v>40716</v>
      </c>
      <c r="D1806" t="s">
        <v>10671</v>
      </c>
      <c r="E1806">
        <v>2</v>
      </c>
      <c r="F1806">
        <v>224.32</v>
      </c>
      <c r="G1806">
        <v>0.08</v>
      </c>
      <c r="H1806" t="s">
        <v>10664</v>
      </c>
      <c r="I1806">
        <v>-178.77</v>
      </c>
      <c r="J1806">
        <v>110.98</v>
      </c>
      <c r="K1806">
        <v>13.99</v>
      </c>
      <c r="L1806" t="s">
        <v>11780</v>
      </c>
      <c r="M1806" t="s">
        <v>11718</v>
      </c>
      <c r="N1806" t="s">
        <v>11718</v>
      </c>
      <c r="O1806" t="s">
        <v>10701</v>
      </c>
      <c r="P1806" t="s">
        <v>10690</v>
      </c>
      <c r="Q1806" t="s">
        <v>10691</v>
      </c>
      <c r="R1806" t="s">
        <v>11186</v>
      </c>
    </row>
    <row r="1807" spans="1:21" x14ac:dyDescent="0.3">
      <c r="A1807">
        <v>1430</v>
      </c>
      <c r="B1807">
        <v>10340</v>
      </c>
      <c r="C1807" s="1">
        <v>40716</v>
      </c>
      <c r="D1807" t="s">
        <v>10671</v>
      </c>
      <c r="E1807">
        <v>15</v>
      </c>
      <c r="F1807">
        <v>311.98</v>
      </c>
      <c r="G1807">
        <v>0.09</v>
      </c>
      <c r="H1807" t="s">
        <v>10664</v>
      </c>
      <c r="I1807">
        <v>-9.7799999999999994</v>
      </c>
      <c r="J1807">
        <v>22.01</v>
      </c>
      <c r="K1807">
        <v>5.53</v>
      </c>
      <c r="L1807" t="s">
        <v>11780</v>
      </c>
      <c r="M1807" t="s">
        <v>11718</v>
      </c>
      <c r="N1807" t="s">
        <v>11718</v>
      </c>
      <c r="O1807" t="s">
        <v>10701</v>
      </c>
      <c r="P1807" t="s">
        <v>10668</v>
      </c>
      <c r="Q1807" t="s">
        <v>10736</v>
      </c>
      <c r="R1807" t="s">
        <v>11741</v>
      </c>
      <c r="S1807" t="s">
        <v>10693</v>
      </c>
      <c r="T1807">
        <v>0.59</v>
      </c>
      <c r="U1807" s="1">
        <v>40719</v>
      </c>
    </row>
    <row r="1808" spans="1:21" x14ac:dyDescent="0.3">
      <c r="A1808">
        <v>1533</v>
      </c>
      <c r="B1808">
        <v>11044</v>
      </c>
      <c r="C1808" s="1">
        <v>41084</v>
      </c>
      <c r="D1808" t="s">
        <v>10704</v>
      </c>
      <c r="E1808">
        <v>3</v>
      </c>
      <c r="F1808">
        <v>14.49</v>
      </c>
      <c r="G1808">
        <v>0.09</v>
      </c>
      <c r="H1808" t="s">
        <v>10664</v>
      </c>
      <c r="I1808">
        <v>-12.58</v>
      </c>
      <c r="J1808">
        <v>3.28</v>
      </c>
      <c r="K1808">
        <v>5</v>
      </c>
      <c r="L1808" t="s">
        <v>11780</v>
      </c>
      <c r="M1808" t="s">
        <v>11718</v>
      </c>
      <c r="N1808" t="s">
        <v>11718</v>
      </c>
      <c r="O1808" t="s">
        <v>10701</v>
      </c>
      <c r="P1808" t="s">
        <v>10668</v>
      </c>
      <c r="Q1808" t="s">
        <v>10736</v>
      </c>
      <c r="R1808" t="s">
        <v>11483</v>
      </c>
      <c r="S1808" t="s">
        <v>10709</v>
      </c>
      <c r="T1808">
        <v>0.56000000000000005</v>
      </c>
      <c r="U1808" s="1">
        <v>41085</v>
      </c>
    </row>
    <row r="1809" spans="1:21" x14ac:dyDescent="0.3">
      <c r="A1809">
        <v>1849</v>
      </c>
      <c r="B1809">
        <v>13313</v>
      </c>
      <c r="C1809" s="1">
        <v>40010</v>
      </c>
      <c r="D1809" t="s">
        <v>10686</v>
      </c>
      <c r="E1809">
        <v>18</v>
      </c>
      <c r="F1809">
        <v>243.51</v>
      </c>
      <c r="G1809">
        <v>0.02</v>
      </c>
      <c r="H1809" t="s">
        <v>10664</v>
      </c>
      <c r="I1809">
        <v>-159.86000000000001</v>
      </c>
      <c r="J1809">
        <v>12.99</v>
      </c>
      <c r="K1809">
        <v>14.37</v>
      </c>
      <c r="L1809" t="s">
        <v>10788</v>
      </c>
      <c r="M1809" t="s">
        <v>11718</v>
      </c>
      <c r="N1809" t="s">
        <v>11718</v>
      </c>
      <c r="O1809" t="s">
        <v>10701</v>
      </c>
      <c r="P1809" t="s">
        <v>10690</v>
      </c>
      <c r="Q1809" t="s">
        <v>10691</v>
      </c>
      <c r="R1809" t="s">
        <v>11724</v>
      </c>
      <c r="S1809" t="s">
        <v>10769</v>
      </c>
      <c r="T1809">
        <v>0.73</v>
      </c>
      <c r="U1809" s="1">
        <v>40012</v>
      </c>
    </row>
    <row r="1810" spans="1:21" x14ac:dyDescent="0.3">
      <c r="A1810">
        <v>1850</v>
      </c>
      <c r="B1810">
        <v>13313</v>
      </c>
      <c r="C1810" s="1">
        <v>40010</v>
      </c>
      <c r="D1810" t="s">
        <v>10686</v>
      </c>
      <c r="E1810">
        <v>22</v>
      </c>
      <c r="F1810">
        <v>755.6</v>
      </c>
      <c r="G1810">
        <v>0.05</v>
      </c>
      <c r="H1810" t="s">
        <v>10664</v>
      </c>
      <c r="I1810">
        <v>223.44</v>
      </c>
      <c r="J1810">
        <v>35.44</v>
      </c>
      <c r="K1810">
        <v>7.5</v>
      </c>
      <c r="L1810" t="s">
        <v>10788</v>
      </c>
      <c r="M1810" t="s">
        <v>11718</v>
      </c>
      <c r="N1810" t="s">
        <v>11718</v>
      </c>
      <c r="O1810" t="s">
        <v>10701</v>
      </c>
      <c r="P1810" t="s">
        <v>10668</v>
      </c>
      <c r="Q1810" t="s">
        <v>10702</v>
      </c>
      <c r="R1810" t="s">
        <v>10864</v>
      </c>
      <c r="S1810" t="s">
        <v>10685</v>
      </c>
      <c r="T1810">
        <v>0.38</v>
      </c>
      <c r="U1810" s="1">
        <v>40012</v>
      </c>
    </row>
    <row r="1811" spans="1:21" x14ac:dyDescent="0.3">
      <c r="A1811">
        <v>1851</v>
      </c>
      <c r="B1811">
        <v>13313</v>
      </c>
      <c r="C1811" s="1">
        <v>40010</v>
      </c>
      <c r="D1811" t="s">
        <v>10686</v>
      </c>
      <c r="E1811">
        <v>45</v>
      </c>
      <c r="F1811">
        <v>592.73</v>
      </c>
      <c r="G1811">
        <v>0.02</v>
      </c>
      <c r="H1811" t="s">
        <v>10664</v>
      </c>
      <c r="I1811">
        <v>75.010000000000005</v>
      </c>
      <c r="J1811">
        <v>12.98</v>
      </c>
      <c r="K1811">
        <v>3.14</v>
      </c>
      <c r="L1811" t="s">
        <v>10788</v>
      </c>
      <c r="M1811" t="s">
        <v>11718</v>
      </c>
      <c r="N1811" t="s">
        <v>11718</v>
      </c>
      <c r="O1811" t="s">
        <v>10701</v>
      </c>
      <c r="P1811" t="s">
        <v>10668</v>
      </c>
      <c r="Q1811" t="s">
        <v>10791</v>
      </c>
    </row>
    <row r="1812" spans="1:21" x14ac:dyDescent="0.3">
      <c r="A1812">
        <v>2182</v>
      </c>
      <c r="B1812">
        <v>15718</v>
      </c>
      <c r="C1812" s="1">
        <v>39840</v>
      </c>
      <c r="D1812" t="s">
        <v>10719</v>
      </c>
      <c r="E1812">
        <v>36</v>
      </c>
      <c r="F1812">
        <v>100.87</v>
      </c>
      <c r="G1812">
        <v>0.09</v>
      </c>
      <c r="H1812" t="s">
        <v>10664</v>
      </c>
      <c r="I1812">
        <v>8.4</v>
      </c>
      <c r="J1812">
        <v>2.94</v>
      </c>
      <c r="K1812">
        <v>0.7</v>
      </c>
      <c r="L1812" t="s">
        <v>11779</v>
      </c>
      <c r="M1812" t="s">
        <v>11718</v>
      </c>
      <c r="N1812" t="s">
        <v>11718</v>
      </c>
      <c r="O1812" t="s">
        <v>10681</v>
      </c>
      <c r="P1812" t="s">
        <v>10668</v>
      </c>
      <c r="Q1812" t="s">
        <v>10736</v>
      </c>
      <c r="R1812" t="s">
        <v>11782</v>
      </c>
      <c r="S1812" t="s">
        <v>10709</v>
      </c>
      <c r="T1812">
        <v>0.57999999999999996</v>
      </c>
      <c r="U1812" s="1">
        <v>39841</v>
      </c>
    </row>
    <row r="1813" spans="1:21" x14ac:dyDescent="0.3">
      <c r="A1813">
        <v>2410</v>
      </c>
      <c r="B1813">
        <v>17506</v>
      </c>
      <c r="C1813" s="1">
        <v>40237</v>
      </c>
      <c r="D1813" t="s">
        <v>10663</v>
      </c>
      <c r="E1813">
        <v>33</v>
      </c>
      <c r="F1813">
        <v>9473.31</v>
      </c>
      <c r="G1813">
        <v>0.03</v>
      </c>
      <c r="H1813" t="s">
        <v>10672</v>
      </c>
      <c r="I1813">
        <v>1939.11</v>
      </c>
      <c r="J1813">
        <v>294.62</v>
      </c>
      <c r="K1813">
        <v>42.52</v>
      </c>
      <c r="L1813" t="s">
        <v>11017</v>
      </c>
      <c r="M1813" t="s">
        <v>11718</v>
      </c>
      <c r="N1813" t="s">
        <v>11718</v>
      </c>
      <c r="O1813" t="s">
        <v>10701</v>
      </c>
      <c r="P1813" t="s">
        <v>10668</v>
      </c>
      <c r="Q1813" t="s">
        <v>10675</v>
      </c>
      <c r="R1813" t="s">
        <v>11613</v>
      </c>
      <c r="S1813" t="s">
        <v>10677</v>
      </c>
      <c r="T1813">
        <v>0.56999999999999995</v>
      </c>
      <c r="U1813" s="1">
        <v>40241</v>
      </c>
    </row>
    <row r="1814" spans="1:21" x14ac:dyDescent="0.3">
      <c r="A1814">
        <v>2766</v>
      </c>
      <c r="B1814">
        <v>20003</v>
      </c>
      <c r="C1814" s="1">
        <v>40938</v>
      </c>
      <c r="D1814" t="s">
        <v>10704</v>
      </c>
      <c r="E1814">
        <v>39</v>
      </c>
      <c r="F1814">
        <v>796.08</v>
      </c>
      <c r="G1814">
        <v>0.05</v>
      </c>
      <c r="H1814" t="s">
        <v>10664</v>
      </c>
      <c r="I1814">
        <v>30.29</v>
      </c>
      <c r="J1814">
        <v>19.98</v>
      </c>
      <c r="K1814">
        <v>4</v>
      </c>
      <c r="L1814" t="s">
        <v>11783</v>
      </c>
      <c r="M1814" t="s">
        <v>11718</v>
      </c>
      <c r="N1814" t="s">
        <v>11718</v>
      </c>
      <c r="O1814" t="s">
        <v>10681</v>
      </c>
      <c r="P1814" t="s">
        <v>10682</v>
      </c>
      <c r="Q1814" t="s">
        <v>10711</v>
      </c>
      <c r="R1814" t="s">
        <v>11273</v>
      </c>
      <c r="S1814" t="s">
        <v>10685</v>
      </c>
      <c r="T1814">
        <v>0.68</v>
      </c>
      <c r="U1814" s="1">
        <v>40939</v>
      </c>
    </row>
    <row r="1815" spans="1:21" x14ac:dyDescent="0.3">
      <c r="A1815">
        <v>2882</v>
      </c>
      <c r="B1815">
        <v>20805</v>
      </c>
      <c r="C1815" s="1">
        <v>40553</v>
      </c>
      <c r="D1815" t="s">
        <v>10671</v>
      </c>
      <c r="E1815">
        <v>12</v>
      </c>
      <c r="F1815">
        <v>69.98</v>
      </c>
      <c r="G1815">
        <v>0.06</v>
      </c>
      <c r="H1815" t="s">
        <v>10664</v>
      </c>
      <c r="I1815">
        <v>-58.33</v>
      </c>
      <c r="J1815">
        <v>5.53</v>
      </c>
      <c r="K1815">
        <v>6.98</v>
      </c>
      <c r="L1815" t="s">
        <v>11780</v>
      </c>
      <c r="M1815" t="s">
        <v>11718</v>
      </c>
      <c r="N1815" t="s">
        <v>11718</v>
      </c>
      <c r="O1815" t="s">
        <v>10701</v>
      </c>
      <c r="P1815" t="s">
        <v>10668</v>
      </c>
      <c r="Q1815" t="s">
        <v>10678</v>
      </c>
      <c r="R1815" t="s">
        <v>11285</v>
      </c>
      <c r="S1815" t="s">
        <v>10685</v>
      </c>
      <c r="T1815">
        <v>0.39</v>
      </c>
      <c r="U1815" s="1">
        <v>40556</v>
      </c>
    </row>
    <row r="1816" spans="1:21" x14ac:dyDescent="0.3">
      <c r="A1816">
        <v>2883</v>
      </c>
      <c r="B1816">
        <v>20805</v>
      </c>
      <c r="C1816" s="1">
        <v>40553</v>
      </c>
      <c r="D1816" t="s">
        <v>10671</v>
      </c>
      <c r="E1816">
        <v>35</v>
      </c>
      <c r="F1816">
        <v>418.34</v>
      </c>
      <c r="G1816">
        <v>0.08</v>
      </c>
      <c r="H1816" t="s">
        <v>10664</v>
      </c>
      <c r="I1816">
        <v>73.569999999999993</v>
      </c>
      <c r="J1816">
        <v>12.58</v>
      </c>
      <c r="K1816">
        <v>5.16</v>
      </c>
      <c r="L1816" t="s">
        <v>11780</v>
      </c>
      <c r="M1816" t="s">
        <v>11718</v>
      </c>
      <c r="N1816" t="s">
        <v>11718</v>
      </c>
      <c r="O1816" t="s">
        <v>10701</v>
      </c>
      <c r="P1816" t="s">
        <v>10690</v>
      </c>
      <c r="Q1816" t="s">
        <v>10691</v>
      </c>
      <c r="R1816" t="s">
        <v>10878</v>
      </c>
    </row>
    <row r="1817" spans="1:21" x14ac:dyDescent="0.3">
      <c r="A1817">
        <v>2884</v>
      </c>
      <c r="B1817">
        <v>20805</v>
      </c>
      <c r="C1817" s="1">
        <v>40553</v>
      </c>
      <c r="D1817" t="s">
        <v>10671</v>
      </c>
      <c r="E1817">
        <v>3</v>
      </c>
      <c r="F1817">
        <v>17.7</v>
      </c>
      <c r="G1817">
        <v>0.06</v>
      </c>
      <c r="H1817" t="s">
        <v>10664</v>
      </c>
      <c r="I1817">
        <v>-10.37</v>
      </c>
      <c r="J1817">
        <v>4.28</v>
      </c>
      <c r="K1817">
        <v>4.79</v>
      </c>
      <c r="L1817" t="s">
        <v>11780</v>
      </c>
      <c r="M1817" t="s">
        <v>11718</v>
      </c>
      <c r="N1817" t="s">
        <v>11718</v>
      </c>
      <c r="O1817" t="s">
        <v>10701</v>
      </c>
      <c r="P1817" t="s">
        <v>10668</v>
      </c>
      <c r="Q1817" t="s">
        <v>10702</v>
      </c>
      <c r="R1817" t="s">
        <v>11438</v>
      </c>
      <c r="S1817" t="s">
        <v>10685</v>
      </c>
      <c r="T1817">
        <v>0.4</v>
      </c>
      <c r="U1817" s="1">
        <v>40554</v>
      </c>
    </row>
    <row r="1818" spans="1:21" x14ac:dyDescent="0.3">
      <c r="A1818">
        <v>2885</v>
      </c>
      <c r="B1818">
        <v>20805</v>
      </c>
      <c r="C1818" s="1">
        <v>40553</v>
      </c>
      <c r="D1818" t="s">
        <v>10671</v>
      </c>
      <c r="E1818">
        <v>12</v>
      </c>
      <c r="F1818">
        <v>45.61</v>
      </c>
      <c r="G1818">
        <v>0.1</v>
      </c>
      <c r="H1818" t="s">
        <v>10664</v>
      </c>
      <c r="I1818">
        <v>9.18</v>
      </c>
      <c r="J1818">
        <v>3.85</v>
      </c>
      <c r="K1818">
        <v>0.7</v>
      </c>
      <c r="L1818" t="s">
        <v>11780</v>
      </c>
      <c r="M1818" t="s">
        <v>11718</v>
      </c>
      <c r="N1818" t="s">
        <v>11718</v>
      </c>
      <c r="O1818" t="s">
        <v>10701</v>
      </c>
      <c r="P1818" t="s">
        <v>10668</v>
      </c>
      <c r="Q1818" t="s">
        <v>10736</v>
      </c>
      <c r="R1818" t="s">
        <v>11784</v>
      </c>
      <c r="S1818" t="s">
        <v>10709</v>
      </c>
      <c r="T1818">
        <v>0.44</v>
      </c>
      <c r="U1818" s="1">
        <v>40554</v>
      </c>
    </row>
    <row r="1819" spans="1:21" x14ac:dyDescent="0.3">
      <c r="A1819">
        <v>3290</v>
      </c>
      <c r="B1819">
        <v>23524</v>
      </c>
      <c r="C1819" s="1">
        <v>39931</v>
      </c>
      <c r="D1819" t="s">
        <v>10671</v>
      </c>
      <c r="E1819">
        <v>28</v>
      </c>
      <c r="F1819">
        <v>129.33000000000001</v>
      </c>
      <c r="G1819">
        <v>0.04</v>
      </c>
      <c r="H1819" t="s">
        <v>10697</v>
      </c>
      <c r="I1819">
        <v>48.25</v>
      </c>
      <c r="J1819">
        <v>4.13</v>
      </c>
      <c r="K1819">
        <v>0.99</v>
      </c>
      <c r="L1819" t="s">
        <v>11780</v>
      </c>
      <c r="M1819" t="s">
        <v>11718</v>
      </c>
      <c r="N1819" t="s">
        <v>11718</v>
      </c>
      <c r="O1819" t="s">
        <v>10701</v>
      </c>
      <c r="P1819" t="s">
        <v>10668</v>
      </c>
      <c r="Q1819" t="s">
        <v>10729</v>
      </c>
      <c r="R1819" t="s">
        <v>11117</v>
      </c>
      <c r="S1819" t="s">
        <v>10685</v>
      </c>
      <c r="T1819">
        <v>0.39</v>
      </c>
      <c r="U1819" s="1">
        <v>39933</v>
      </c>
    </row>
    <row r="1820" spans="1:21" x14ac:dyDescent="0.3">
      <c r="A1820">
        <v>3291</v>
      </c>
      <c r="B1820">
        <v>23524</v>
      </c>
      <c r="C1820" s="1">
        <v>39931</v>
      </c>
      <c r="D1820" t="s">
        <v>10671</v>
      </c>
      <c r="E1820">
        <v>46</v>
      </c>
      <c r="F1820">
        <v>2461.23</v>
      </c>
      <c r="G1820">
        <v>0.06</v>
      </c>
      <c r="H1820" t="s">
        <v>10664</v>
      </c>
      <c r="I1820">
        <v>748.2</v>
      </c>
      <c r="J1820">
        <v>55.48</v>
      </c>
      <c r="K1820">
        <v>14.3</v>
      </c>
      <c r="L1820" t="s">
        <v>11780</v>
      </c>
      <c r="M1820" t="s">
        <v>11718</v>
      </c>
      <c r="N1820" t="s">
        <v>11718</v>
      </c>
      <c r="O1820" t="s">
        <v>10701</v>
      </c>
      <c r="P1820" t="s">
        <v>10668</v>
      </c>
      <c r="Q1820" t="s">
        <v>10702</v>
      </c>
      <c r="R1820" t="s">
        <v>11132</v>
      </c>
      <c r="S1820" t="s">
        <v>10685</v>
      </c>
      <c r="T1820">
        <v>0.37</v>
      </c>
      <c r="U1820" s="1">
        <v>39933</v>
      </c>
    </row>
    <row r="1821" spans="1:21" x14ac:dyDescent="0.3">
      <c r="A1821">
        <v>4201</v>
      </c>
      <c r="B1821">
        <v>29860</v>
      </c>
      <c r="C1821" s="1">
        <v>40069</v>
      </c>
      <c r="D1821" t="s">
        <v>10719</v>
      </c>
      <c r="E1821">
        <v>48</v>
      </c>
      <c r="F1821">
        <v>8295.2900000000009</v>
      </c>
      <c r="G1821">
        <v>0.08</v>
      </c>
      <c r="H1821" t="s">
        <v>10664</v>
      </c>
      <c r="I1821">
        <v>2267.2199999999998</v>
      </c>
      <c r="J1821">
        <v>178.47</v>
      </c>
      <c r="K1821">
        <v>19.989999999999998</v>
      </c>
      <c r="L1821" t="s">
        <v>10788</v>
      </c>
      <c r="M1821" t="s">
        <v>11718</v>
      </c>
      <c r="N1821" t="s">
        <v>11718</v>
      </c>
      <c r="O1821" t="s">
        <v>10701</v>
      </c>
      <c r="P1821" t="s">
        <v>10668</v>
      </c>
      <c r="Q1821" t="s">
        <v>10669</v>
      </c>
      <c r="R1821" t="s">
        <v>11785</v>
      </c>
    </row>
    <row r="1822" spans="1:21" x14ac:dyDescent="0.3">
      <c r="A1822">
        <v>4325</v>
      </c>
      <c r="B1822">
        <v>30787</v>
      </c>
      <c r="C1822" s="1">
        <v>40813</v>
      </c>
      <c r="D1822" t="s">
        <v>10671</v>
      </c>
      <c r="E1822">
        <v>43</v>
      </c>
      <c r="F1822">
        <v>6477.4589999999998</v>
      </c>
      <c r="G1822">
        <v>0.05</v>
      </c>
      <c r="H1822" t="s">
        <v>10664</v>
      </c>
      <c r="I1822">
        <v>1836.46</v>
      </c>
      <c r="J1822">
        <v>175.99</v>
      </c>
      <c r="K1822">
        <v>8.99</v>
      </c>
      <c r="L1822" t="s">
        <v>11780</v>
      </c>
      <c r="M1822" t="s">
        <v>11718</v>
      </c>
      <c r="N1822" t="s">
        <v>11718</v>
      </c>
      <c r="O1822" t="s">
        <v>10701</v>
      </c>
      <c r="P1822" t="s">
        <v>10682</v>
      </c>
      <c r="Q1822" t="s">
        <v>10683</v>
      </c>
      <c r="R1822">
        <v>2180</v>
      </c>
      <c r="S1822" t="s">
        <v>10685</v>
      </c>
      <c r="T1822">
        <v>0.56999999999999995</v>
      </c>
      <c r="U1822" s="1">
        <v>40814</v>
      </c>
    </row>
    <row r="1823" spans="1:21" x14ac:dyDescent="0.3">
      <c r="A1823">
        <v>5258</v>
      </c>
      <c r="B1823">
        <v>37440</v>
      </c>
      <c r="C1823" s="1">
        <v>40352</v>
      </c>
      <c r="D1823" t="s">
        <v>10686</v>
      </c>
      <c r="E1823">
        <v>31</v>
      </c>
      <c r="F1823">
        <v>295.45</v>
      </c>
      <c r="G1823">
        <v>0.03</v>
      </c>
      <c r="H1823" t="s">
        <v>10664</v>
      </c>
      <c r="I1823">
        <v>-4.3600000000000003</v>
      </c>
      <c r="J1823">
        <v>9.3800000000000008</v>
      </c>
      <c r="K1823">
        <v>4.93</v>
      </c>
      <c r="L1823" t="s">
        <v>11786</v>
      </c>
      <c r="M1823" t="s">
        <v>11718</v>
      </c>
      <c r="N1823" t="s">
        <v>11718</v>
      </c>
      <c r="O1823" t="s">
        <v>10681</v>
      </c>
      <c r="P1823" t="s">
        <v>10690</v>
      </c>
      <c r="Q1823" t="s">
        <v>10691</v>
      </c>
      <c r="R1823" t="s">
        <v>11214</v>
      </c>
    </row>
    <row r="1824" spans="1:21" x14ac:dyDescent="0.3">
      <c r="A1824">
        <v>5633</v>
      </c>
      <c r="B1824">
        <v>39872</v>
      </c>
      <c r="C1824" s="1">
        <v>40231</v>
      </c>
      <c r="D1824" t="s">
        <v>10719</v>
      </c>
      <c r="E1824">
        <v>5</v>
      </c>
      <c r="F1824">
        <v>16.239999999999998</v>
      </c>
      <c r="G1824">
        <v>0.01</v>
      </c>
      <c r="H1824" t="s">
        <v>10664</v>
      </c>
      <c r="I1824">
        <v>0.35</v>
      </c>
      <c r="J1824">
        <v>2.88</v>
      </c>
      <c r="K1824">
        <v>0.99</v>
      </c>
      <c r="L1824" t="s">
        <v>11780</v>
      </c>
      <c r="M1824" t="s">
        <v>11718</v>
      </c>
      <c r="N1824" t="s">
        <v>11718</v>
      </c>
      <c r="O1824" t="s">
        <v>10701</v>
      </c>
      <c r="P1824" t="s">
        <v>10668</v>
      </c>
      <c r="Q1824" t="s">
        <v>10729</v>
      </c>
      <c r="R1824" t="s">
        <v>11564</v>
      </c>
      <c r="S1824" t="s">
        <v>10685</v>
      </c>
      <c r="T1824">
        <v>0.36</v>
      </c>
      <c r="U1824" s="1">
        <v>40232</v>
      </c>
    </row>
    <row r="1825" spans="1:21" x14ac:dyDescent="0.3">
      <c r="A1825">
        <v>5646</v>
      </c>
      <c r="B1825">
        <v>39943</v>
      </c>
      <c r="C1825" s="1">
        <v>41067</v>
      </c>
      <c r="D1825" t="s">
        <v>10671</v>
      </c>
      <c r="E1825">
        <v>16</v>
      </c>
      <c r="F1825">
        <v>28.65</v>
      </c>
      <c r="G1825">
        <v>0.02</v>
      </c>
      <c r="H1825" t="s">
        <v>10664</v>
      </c>
      <c r="I1825">
        <v>-23.86</v>
      </c>
      <c r="J1825">
        <v>1.7</v>
      </c>
      <c r="K1825">
        <v>1.99</v>
      </c>
      <c r="L1825" t="s">
        <v>11786</v>
      </c>
      <c r="M1825" t="s">
        <v>11718</v>
      </c>
      <c r="N1825" t="s">
        <v>11718</v>
      </c>
      <c r="O1825" t="s">
        <v>10674</v>
      </c>
      <c r="P1825" t="s">
        <v>10682</v>
      </c>
      <c r="Q1825" t="s">
        <v>10711</v>
      </c>
      <c r="R1825" t="s">
        <v>11547</v>
      </c>
      <c r="S1825" t="s">
        <v>10693</v>
      </c>
      <c r="T1825">
        <v>0.51</v>
      </c>
      <c r="U1825" s="1">
        <v>41068</v>
      </c>
    </row>
    <row r="1826" spans="1:21" x14ac:dyDescent="0.3">
      <c r="A1826">
        <v>5647</v>
      </c>
      <c r="B1826">
        <v>39943</v>
      </c>
      <c r="C1826" s="1">
        <v>41067</v>
      </c>
      <c r="D1826" t="s">
        <v>10671</v>
      </c>
      <c r="E1826">
        <v>12</v>
      </c>
      <c r="F1826">
        <v>201.535</v>
      </c>
      <c r="G1826">
        <v>0.09</v>
      </c>
      <c r="H1826" t="s">
        <v>10664</v>
      </c>
      <c r="I1826">
        <v>-122.62</v>
      </c>
      <c r="J1826">
        <v>20.99</v>
      </c>
      <c r="K1826">
        <v>3.3</v>
      </c>
      <c r="L1826" t="s">
        <v>11786</v>
      </c>
      <c r="M1826" t="s">
        <v>11718</v>
      </c>
      <c r="N1826" t="s">
        <v>11718</v>
      </c>
      <c r="O1826" t="s">
        <v>10674</v>
      </c>
      <c r="P1826" t="s">
        <v>10682</v>
      </c>
      <c r="Q1826" t="s">
        <v>10683</v>
      </c>
      <c r="R1826" t="s">
        <v>10933</v>
      </c>
      <c r="S1826" t="s">
        <v>10693</v>
      </c>
      <c r="T1826">
        <v>0.81</v>
      </c>
      <c r="U1826" s="1">
        <v>41069</v>
      </c>
    </row>
    <row r="1827" spans="1:21" x14ac:dyDescent="0.3">
      <c r="A1827">
        <v>5985</v>
      </c>
      <c r="B1827">
        <v>42405</v>
      </c>
      <c r="C1827" s="1">
        <v>40199</v>
      </c>
      <c r="D1827" t="s">
        <v>10671</v>
      </c>
      <c r="E1827">
        <v>13</v>
      </c>
      <c r="F1827">
        <v>81.680000000000007</v>
      </c>
      <c r="G1827">
        <v>0.08</v>
      </c>
      <c r="H1827" t="s">
        <v>10664</v>
      </c>
      <c r="I1827">
        <v>-25.22</v>
      </c>
      <c r="J1827">
        <v>5.98</v>
      </c>
      <c r="K1827">
        <v>5.15</v>
      </c>
      <c r="L1827" t="s">
        <v>10788</v>
      </c>
      <c r="M1827" t="s">
        <v>11718</v>
      </c>
      <c r="N1827" t="s">
        <v>11718</v>
      </c>
      <c r="O1827" t="s">
        <v>10701</v>
      </c>
      <c r="P1827" t="s">
        <v>10668</v>
      </c>
      <c r="Q1827" t="s">
        <v>10702</v>
      </c>
      <c r="R1827" t="s">
        <v>11595</v>
      </c>
      <c r="S1827" t="s">
        <v>10685</v>
      </c>
      <c r="T1827">
        <v>0.36</v>
      </c>
      <c r="U1827" s="1">
        <v>40201</v>
      </c>
    </row>
    <row r="1828" spans="1:21" x14ac:dyDescent="0.3">
      <c r="A1828">
        <v>6631</v>
      </c>
      <c r="B1828">
        <v>47171</v>
      </c>
      <c r="C1828" s="1">
        <v>40185</v>
      </c>
      <c r="D1828" t="s">
        <v>10704</v>
      </c>
      <c r="E1828">
        <v>21</v>
      </c>
      <c r="F1828">
        <v>147.16</v>
      </c>
      <c r="G1828">
        <v>0.01</v>
      </c>
      <c r="H1828" t="s">
        <v>10664</v>
      </c>
      <c r="I1828">
        <v>-92.55</v>
      </c>
      <c r="J1828">
        <v>6.48</v>
      </c>
      <c r="K1828">
        <v>8.4</v>
      </c>
      <c r="L1828" t="s">
        <v>11780</v>
      </c>
      <c r="M1828" t="s">
        <v>11718</v>
      </c>
      <c r="N1828" t="s">
        <v>11718</v>
      </c>
      <c r="O1828" t="s">
        <v>10701</v>
      </c>
      <c r="P1828" t="s">
        <v>10668</v>
      </c>
      <c r="Q1828" t="s">
        <v>10702</v>
      </c>
      <c r="R1828" t="s">
        <v>11693</v>
      </c>
      <c r="S1828" t="s">
        <v>10685</v>
      </c>
      <c r="T1828">
        <v>0.37</v>
      </c>
      <c r="U1828" s="1">
        <v>40186</v>
      </c>
    </row>
    <row r="1829" spans="1:21" x14ac:dyDescent="0.3">
      <c r="A1829">
        <v>6632</v>
      </c>
      <c r="B1829">
        <v>47171</v>
      </c>
      <c r="C1829" s="1">
        <v>40185</v>
      </c>
      <c r="D1829" t="s">
        <v>10704</v>
      </c>
      <c r="E1829">
        <v>19</v>
      </c>
      <c r="F1829">
        <v>50.07</v>
      </c>
      <c r="G1829">
        <v>0.03</v>
      </c>
      <c r="H1829" t="s">
        <v>10664</v>
      </c>
      <c r="I1829">
        <v>-0.53</v>
      </c>
      <c r="J1829">
        <v>2.67</v>
      </c>
      <c r="K1829">
        <v>0.86</v>
      </c>
      <c r="L1829" t="s">
        <v>11780</v>
      </c>
      <c r="M1829" t="s">
        <v>11718</v>
      </c>
      <c r="N1829" t="s">
        <v>11718</v>
      </c>
      <c r="O1829" t="s">
        <v>10701</v>
      </c>
      <c r="P1829" t="s">
        <v>10668</v>
      </c>
      <c r="Q1829" t="s">
        <v>10736</v>
      </c>
      <c r="R1829" t="s">
        <v>11787</v>
      </c>
      <c r="S1829" t="s">
        <v>10709</v>
      </c>
      <c r="T1829">
        <v>0.56999999999999995</v>
      </c>
      <c r="U1829" s="1">
        <v>40186</v>
      </c>
    </row>
    <row r="1830" spans="1:21" x14ac:dyDescent="0.3">
      <c r="A1830">
        <v>6633</v>
      </c>
      <c r="B1830">
        <v>47171</v>
      </c>
      <c r="C1830" s="1">
        <v>40185</v>
      </c>
      <c r="D1830" t="s">
        <v>10704</v>
      </c>
      <c r="E1830">
        <v>32</v>
      </c>
      <c r="F1830">
        <v>6982.87</v>
      </c>
      <c r="G1830">
        <v>0.05</v>
      </c>
      <c r="H1830" t="s">
        <v>10672</v>
      </c>
      <c r="I1830">
        <v>875.55</v>
      </c>
      <c r="J1830">
        <v>217.85</v>
      </c>
      <c r="K1830">
        <v>29.1</v>
      </c>
      <c r="L1830" t="s">
        <v>11780</v>
      </c>
      <c r="M1830" t="s">
        <v>11718</v>
      </c>
      <c r="N1830" t="s">
        <v>11718</v>
      </c>
      <c r="O1830" t="s">
        <v>10701</v>
      </c>
      <c r="P1830" t="s">
        <v>10690</v>
      </c>
      <c r="Q1830" t="s">
        <v>10724</v>
      </c>
      <c r="R1830" t="s">
        <v>11788</v>
      </c>
    </row>
    <row r="1831" spans="1:21" x14ac:dyDescent="0.3">
      <c r="A1831">
        <v>6820</v>
      </c>
      <c r="B1831">
        <v>48576</v>
      </c>
      <c r="C1831" s="1">
        <v>41244</v>
      </c>
      <c r="D1831" t="s">
        <v>10686</v>
      </c>
      <c r="E1831">
        <v>17</v>
      </c>
      <c r="F1831">
        <v>464.59</v>
      </c>
      <c r="G1831">
        <v>7.0000000000000007E-2</v>
      </c>
      <c r="H1831" t="s">
        <v>10664</v>
      </c>
      <c r="I1831">
        <v>168.22</v>
      </c>
      <c r="J1831">
        <v>28.53</v>
      </c>
      <c r="K1831">
        <v>1.49</v>
      </c>
      <c r="L1831" t="s">
        <v>11780</v>
      </c>
      <c r="M1831" t="s">
        <v>11718</v>
      </c>
      <c r="N1831" t="s">
        <v>11718</v>
      </c>
      <c r="O1831" t="s">
        <v>10701</v>
      </c>
      <c r="P1831" t="s">
        <v>10668</v>
      </c>
      <c r="Q1831" t="s">
        <v>10678</v>
      </c>
      <c r="R1831" t="s">
        <v>11016</v>
      </c>
      <c r="S1831" t="s">
        <v>10685</v>
      </c>
      <c r="T1831">
        <v>0.38</v>
      </c>
      <c r="U1831" s="1">
        <v>41245</v>
      </c>
    </row>
    <row r="1832" spans="1:21" x14ac:dyDescent="0.3">
      <c r="A1832">
        <v>6821</v>
      </c>
      <c r="B1832">
        <v>48576</v>
      </c>
      <c r="C1832" s="1">
        <v>41244</v>
      </c>
      <c r="D1832" t="s">
        <v>10686</v>
      </c>
      <c r="E1832">
        <v>47</v>
      </c>
      <c r="F1832">
        <v>316.68</v>
      </c>
      <c r="G1832">
        <v>0.06</v>
      </c>
      <c r="H1832" t="s">
        <v>10664</v>
      </c>
      <c r="I1832">
        <v>-161</v>
      </c>
      <c r="J1832">
        <v>6.48</v>
      </c>
      <c r="K1832">
        <v>7.49</v>
      </c>
      <c r="L1832" t="s">
        <v>11780</v>
      </c>
      <c r="M1832" t="s">
        <v>11718</v>
      </c>
      <c r="N1832" t="s">
        <v>11718</v>
      </c>
      <c r="O1832" t="s">
        <v>10701</v>
      </c>
      <c r="P1832" t="s">
        <v>10668</v>
      </c>
      <c r="Q1832" t="s">
        <v>10702</v>
      </c>
      <c r="R1832" t="s">
        <v>11261</v>
      </c>
      <c r="S1832" t="s">
        <v>10685</v>
      </c>
      <c r="T1832">
        <v>0.37</v>
      </c>
      <c r="U1832" s="1">
        <v>41246</v>
      </c>
    </row>
    <row r="1833" spans="1:21" x14ac:dyDescent="0.3">
      <c r="A1833">
        <v>7547</v>
      </c>
      <c r="B1833">
        <v>53984</v>
      </c>
      <c r="C1833" s="1">
        <v>41253</v>
      </c>
      <c r="D1833" t="s">
        <v>10704</v>
      </c>
      <c r="E1833">
        <v>23</v>
      </c>
      <c r="F1833">
        <v>172.9</v>
      </c>
      <c r="G1833">
        <v>0</v>
      </c>
      <c r="H1833" t="s">
        <v>10664</v>
      </c>
      <c r="I1833">
        <v>51.43</v>
      </c>
      <c r="J1833">
        <v>6.88</v>
      </c>
      <c r="K1833">
        <v>2</v>
      </c>
      <c r="L1833" t="s">
        <v>11786</v>
      </c>
      <c r="M1833" t="s">
        <v>11718</v>
      </c>
      <c r="N1833" t="s">
        <v>11718</v>
      </c>
      <c r="O1833" t="s">
        <v>10681</v>
      </c>
      <c r="P1833" t="s">
        <v>10668</v>
      </c>
      <c r="Q1833" t="s">
        <v>10702</v>
      </c>
      <c r="R1833" t="s">
        <v>11436</v>
      </c>
    </row>
    <row r="1834" spans="1:21" x14ac:dyDescent="0.3">
      <c r="A1834">
        <v>18</v>
      </c>
      <c r="B1834">
        <v>129</v>
      </c>
      <c r="C1834" s="1">
        <v>41231</v>
      </c>
      <c r="D1834" t="s">
        <v>10663</v>
      </c>
      <c r="E1834">
        <v>4</v>
      </c>
      <c r="F1834">
        <v>32.72</v>
      </c>
      <c r="G1834">
        <v>0.09</v>
      </c>
      <c r="H1834" t="s">
        <v>10664</v>
      </c>
      <c r="I1834">
        <v>-22.59</v>
      </c>
      <c r="J1834">
        <v>6.48</v>
      </c>
      <c r="K1834">
        <v>8.19</v>
      </c>
      <c r="L1834" t="s">
        <v>11789</v>
      </c>
      <c r="M1834" t="s">
        <v>11718</v>
      </c>
      <c r="N1834" t="s">
        <v>11718</v>
      </c>
      <c r="O1834" t="s">
        <v>10681</v>
      </c>
      <c r="P1834" t="s">
        <v>10668</v>
      </c>
      <c r="Q1834" t="s">
        <v>10702</v>
      </c>
      <c r="R1834" t="s">
        <v>10816</v>
      </c>
      <c r="S1834" t="s">
        <v>10685</v>
      </c>
      <c r="T1834">
        <v>0.37</v>
      </c>
      <c r="U1834" s="1">
        <v>41240</v>
      </c>
    </row>
    <row r="1835" spans="1:21" x14ac:dyDescent="0.3">
      <c r="A1835">
        <v>68</v>
      </c>
      <c r="B1835">
        <v>388</v>
      </c>
      <c r="C1835" s="1">
        <v>41258</v>
      </c>
      <c r="D1835" t="s">
        <v>10686</v>
      </c>
      <c r="E1835">
        <v>46</v>
      </c>
      <c r="F1835">
        <v>517.92999999999995</v>
      </c>
      <c r="G1835">
        <v>0.06</v>
      </c>
      <c r="H1835" t="s">
        <v>10664</v>
      </c>
      <c r="I1835">
        <v>-94.73</v>
      </c>
      <c r="J1835">
        <v>11.7</v>
      </c>
      <c r="K1835">
        <v>6.96</v>
      </c>
      <c r="L1835" t="s">
        <v>11790</v>
      </c>
      <c r="M1835" t="s">
        <v>11718</v>
      </c>
      <c r="N1835" t="s">
        <v>11718</v>
      </c>
      <c r="O1835" t="s">
        <v>10701</v>
      </c>
      <c r="P1835" t="s">
        <v>10668</v>
      </c>
      <c r="Q1835" t="s">
        <v>10675</v>
      </c>
      <c r="R1835" t="s">
        <v>11791</v>
      </c>
      <c r="S1835" t="s">
        <v>10689</v>
      </c>
      <c r="T1835">
        <v>0.5</v>
      </c>
      <c r="U1835" s="1">
        <v>41261</v>
      </c>
    </row>
    <row r="1836" spans="1:21" x14ac:dyDescent="0.3">
      <c r="A1836">
        <v>205</v>
      </c>
      <c r="B1836">
        <v>1345</v>
      </c>
      <c r="C1836" s="1">
        <v>41209</v>
      </c>
      <c r="D1836" t="s">
        <v>10663</v>
      </c>
      <c r="E1836">
        <v>24</v>
      </c>
      <c r="F1836">
        <v>2443.85</v>
      </c>
      <c r="G1836">
        <v>0.08</v>
      </c>
      <c r="H1836" t="s">
        <v>10672</v>
      </c>
      <c r="I1836">
        <v>-120.85</v>
      </c>
      <c r="J1836">
        <v>100.98</v>
      </c>
      <c r="K1836">
        <v>35.840000000000003</v>
      </c>
      <c r="L1836" t="s">
        <v>11792</v>
      </c>
      <c r="M1836" t="s">
        <v>11718</v>
      </c>
      <c r="N1836" t="s">
        <v>11718</v>
      </c>
      <c r="O1836" t="s">
        <v>10681</v>
      </c>
      <c r="P1836" t="s">
        <v>10690</v>
      </c>
      <c r="Q1836" t="s">
        <v>10721</v>
      </c>
      <c r="R1836" t="s">
        <v>10802</v>
      </c>
    </row>
    <row r="1837" spans="1:21" x14ac:dyDescent="0.3">
      <c r="A1837">
        <v>257</v>
      </c>
      <c r="B1837">
        <v>1793</v>
      </c>
      <c r="C1837" s="1">
        <v>41101</v>
      </c>
      <c r="D1837" t="s">
        <v>10686</v>
      </c>
      <c r="E1837">
        <v>36</v>
      </c>
      <c r="F1837">
        <v>233.43</v>
      </c>
      <c r="G1837">
        <v>0.03</v>
      </c>
      <c r="H1837" t="s">
        <v>10664</v>
      </c>
      <c r="I1837">
        <v>-71.900000000000006</v>
      </c>
      <c r="J1837">
        <v>6.28</v>
      </c>
      <c r="K1837">
        <v>5.36</v>
      </c>
      <c r="L1837" t="s">
        <v>11793</v>
      </c>
      <c r="M1837" t="s">
        <v>11718</v>
      </c>
      <c r="N1837" t="s">
        <v>11718</v>
      </c>
      <c r="O1837" t="s">
        <v>10701</v>
      </c>
      <c r="P1837" t="s">
        <v>10668</v>
      </c>
      <c r="Q1837" t="s">
        <v>10678</v>
      </c>
      <c r="R1837" t="s">
        <v>11794</v>
      </c>
      <c r="S1837" t="s">
        <v>10685</v>
      </c>
      <c r="T1837">
        <v>0.4</v>
      </c>
      <c r="U1837" s="1">
        <v>41101</v>
      </c>
    </row>
    <row r="1838" spans="1:21" x14ac:dyDescent="0.3">
      <c r="A1838">
        <v>316</v>
      </c>
      <c r="B1838">
        <v>2209</v>
      </c>
      <c r="C1838" s="1">
        <v>41099</v>
      </c>
      <c r="D1838" t="s">
        <v>10671</v>
      </c>
      <c r="E1838">
        <v>27</v>
      </c>
      <c r="F1838">
        <v>9418.73</v>
      </c>
      <c r="G1838">
        <v>0</v>
      </c>
      <c r="H1838" t="s">
        <v>10672</v>
      </c>
      <c r="I1838">
        <v>2245.2399999999998</v>
      </c>
      <c r="J1838">
        <v>320.98</v>
      </c>
      <c r="K1838">
        <v>58.95</v>
      </c>
      <c r="L1838" t="s">
        <v>11795</v>
      </c>
      <c r="M1838" t="s">
        <v>11718</v>
      </c>
      <c r="N1838" t="s">
        <v>11718</v>
      </c>
      <c r="O1838" t="s">
        <v>10674</v>
      </c>
      <c r="P1838" t="s">
        <v>10690</v>
      </c>
      <c r="Q1838" t="s">
        <v>10753</v>
      </c>
      <c r="R1838" t="s">
        <v>10821</v>
      </c>
      <c r="S1838" t="s">
        <v>10677</v>
      </c>
      <c r="T1838">
        <v>0.56999999999999995</v>
      </c>
      <c r="U1838" s="1">
        <v>41101</v>
      </c>
    </row>
    <row r="1839" spans="1:21" x14ac:dyDescent="0.3">
      <c r="A1839">
        <v>317</v>
      </c>
      <c r="B1839">
        <v>2209</v>
      </c>
      <c r="C1839" s="1">
        <v>41099</v>
      </c>
      <c r="D1839" t="s">
        <v>10671</v>
      </c>
      <c r="E1839">
        <v>1</v>
      </c>
      <c r="F1839">
        <v>5.68</v>
      </c>
      <c r="G1839">
        <v>0.02</v>
      </c>
      <c r="H1839" t="s">
        <v>10664</v>
      </c>
      <c r="I1839">
        <v>-1.82</v>
      </c>
      <c r="J1839">
        <v>4.76</v>
      </c>
      <c r="K1839">
        <v>0.88</v>
      </c>
      <c r="L1839" t="s">
        <v>11795</v>
      </c>
      <c r="M1839" t="s">
        <v>11718</v>
      </c>
      <c r="N1839" t="s">
        <v>11718</v>
      </c>
      <c r="O1839" t="s">
        <v>10674</v>
      </c>
      <c r="P1839" t="s">
        <v>10668</v>
      </c>
      <c r="Q1839" t="s">
        <v>10702</v>
      </c>
      <c r="R1839" t="s">
        <v>11339</v>
      </c>
      <c r="S1839" t="s">
        <v>10709</v>
      </c>
      <c r="T1839">
        <v>0.39</v>
      </c>
      <c r="U1839" s="1">
        <v>41100</v>
      </c>
    </row>
    <row r="1840" spans="1:21" x14ac:dyDescent="0.3">
      <c r="A1840">
        <v>318</v>
      </c>
      <c r="B1840">
        <v>2209</v>
      </c>
      <c r="C1840" s="1">
        <v>41099</v>
      </c>
      <c r="D1840" t="s">
        <v>10671</v>
      </c>
      <c r="E1840">
        <v>42</v>
      </c>
      <c r="F1840">
        <v>174.59</v>
      </c>
      <c r="G1840">
        <v>0.08</v>
      </c>
      <c r="H1840" t="s">
        <v>10664</v>
      </c>
      <c r="I1840">
        <v>25.88</v>
      </c>
      <c r="J1840">
        <v>4.28</v>
      </c>
      <c r="K1840">
        <v>0.94</v>
      </c>
      <c r="L1840" t="s">
        <v>11795</v>
      </c>
      <c r="M1840" t="s">
        <v>11718</v>
      </c>
      <c r="N1840" t="s">
        <v>11718</v>
      </c>
      <c r="O1840" t="s">
        <v>10674</v>
      </c>
      <c r="P1840" t="s">
        <v>10668</v>
      </c>
      <c r="Q1840" t="s">
        <v>10736</v>
      </c>
      <c r="R1840" t="s">
        <v>11165</v>
      </c>
      <c r="S1840" t="s">
        <v>10709</v>
      </c>
      <c r="T1840">
        <v>0.56000000000000005</v>
      </c>
      <c r="U1840" s="1">
        <v>41099</v>
      </c>
    </row>
    <row r="1841" spans="1:21" x14ac:dyDescent="0.3">
      <c r="A1841">
        <v>319</v>
      </c>
      <c r="B1841">
        <v>2209</v>
      </c>
      <c r="C1841" s="1">
        <v>41099</v>
      </c>
      <c r="D1841" t="s">
        <v>10671</v>
      </c>
      <c r="E1841">
        <v>13</v>
      </c>
      <c r="F1841">
        <v>1265.4970000000001</v>
      </c>
      <c r="G1841">
        <v>0.1</v>
      </c>
      <c r="H1841" t="s">
        <v>10664</v>
      </c>
      <c r="I1841">
        <v>-161.12</v>
      </c>
      <c r="J1841">
        <v>125.99</v>
      </c>
      <c r="K1841">
        <v>3</v>
      </c>
      <c r="L1841" t="s">
        <v>11795</v>
      </c>
      <c r="M1841" t="s">
        <v>11718</v>
      </c>
      <c r="N1841" t="s">
        <v>11718</v>
      </c>
      <c r="O1841" t="s">
        <v>10674</v>
      </c>
      <c r="P1841" t="s">
        <v>10682</v>
      </c>
      <c r="Q1841" t="s">
        <v>10683</v>
      </c>
      <c r="R1841" t="s">
        <v>11287</v>
      </c>
      <c r="S1841" t="s">
        <v>10685</v>
      </c>
      <c r="T1841">
        <v>0.59</v>
      </c>
      <c r="U1841" s="1">
        <v>41100</v>
      </c>
    </row>
    <row r="1842" spans="1:21" x14ac:dyDescent="0.3">
      <c r="A1842">
        <v>439</v>
      </c>
      <c r="B1842">
        <v>2947</v>
      </c>
      <c r="C1842" s="1">
        <v>40658</v>
      </c>
      <c r="D1842" t="s">
        <v>10719</v>
      </c>
      <c r="E1842">
        <v>8</v>
      </c>
      <c r="F1842">
        <v>57.04</v>
      </c>
      <c r="G1842">
        <v>0.05</v>
      </c>
      <c r="H1842" t="s">
        <v>10664</v>
      </c>
      <c r="I1842">
        <v>-29.06</v>
      </c>
      <c r="J1842">
        <v>6.48</v>
      </c>
      <c r="K1842">
        <v>6.81</v>
      </c>
      <c r="L1842" t="s">
        <v>11795</v>
      </c>
      <c r="M1842" t="s">
        <v>11718</v>
      </c>
      <c r="N1842" t="s">
        <v>11718</v>
      </c>
      <c r="O1842" t="s">
        <v>10674</v>
      </c>
      <c r="P1842" t="s">
        <v>10668</v>
      </c>
      <c r="Q1842" t="s">
        <v>10702</v>
      </c>
      <c r="R1842" t="s">
        <v>10937</v>
      </c>
      <c r="S1842" t="s">
        <v>10685</v>
      </c>
      <c r="T1842">
        <v>0.36</v>
      </c>
      <c r="U1842" s="1">
        <v>40660</v>
      </c>
    </row>
    <row r="1843" spans="1:21" x14ac:dyDescent="0.3">
      <c r="A1843">
        <v>474</v>
      </c>
      <c r="B1843">
        <v>3271</v>
      </c>
      <c r="C1843" s="1">
        <v>40908</v>
      </c>
      <c r="D1843" t="s">
        <v>10719</v>
      </c>
      <c r="E1843">
        <v>45</v>
      </c>
      <c r="F1843">
        <v>11532.99</v>
      </c>
      <c r="G1843">
        <v>7.0000000000000007E-2</v>
      </c>
      <c r="H1843" t="s">
        <v>10672</v>
      </c>
      <c r="I1843">
        <v>2753.39</v>
      </c>
      <c r="J1843">
        <v>264.98</v>
      </c>
      <c r="K1843">
        <v>17.86</v>
      </c>
      <c r="L1843" t="s">
        <v>11793</v>
      </c>
      <c r="M1843" t="s">
        <v>11718</v>
      </c>
      <c r="N1843" t="s">
        <v>11718</v>
      </c>
      <c r="O1843" t="s">
        <v>10701</v>
      </c>
      <c r="P1843" t="s">
        <v>10682</v>
      </c>
      <c r="Q1843" t="s">
        <v>10849</v>
      </c>
      <c r="R1843" t="s">
        <v>11796</v>
      </c>
      <c r="S1843" t="s">
        <v>10677</v>
      </c>
      <c r="T1843">
        <v>0.57999999999999996</v>
      </c>
      <c r="U1843" s="1">
        <v>40908</v>
      </c>
    </row>
    <row r="1844" spans="1:21" x14ac:dyDescent="0.3">
      <c r="A1844">
        <v>475</v>
      </c>
      <c r="B1844">
        <v>3271</v>
      </c>
      <c r="C1844" s="1">
        <v>40908</v>
      </c>
      <c r="D1844" t="s">
        <v>10719</v>
      </c>
      <c r="E1844">
        <v>18</v>
      </c>
      <c r="F1844">
        <v>146.1</v>
      </c>
      <c r="G1844">
        <v>0.06</v>
      </c>
      <c r="H1844" t="s">
        <v>10697</v>
      </c>
      <c r="I1844">
        <v>51.14</v>
      </c>
      <c r="J1844">
        <v>8.34</v>
      </c>
      <c r="K1844">
        <v>1.43</v>
      </c>
      <c r="L1844" t="s">
        <v>11793</v>
      </c>
      <c r="M1844" t="s">
        <v>11718</v>
      </c>
      <c r="N1844" t="s">
        <v>11718</v>
      </c>
      <c r="O1844" t="s">
        <v>10701</v>
      </c>
      <c r="P1844" t="s">
        <v>10668</v>
      </c>
      <c r="Q1844" t="s">
        <v>10702</v>
      </c>
      <c r="R1844" t="s">
        <v>11797</v>
      </c>
    </row>
    <row r="1845" spans="1:21" x14ac:dyDescent="0.3">
      <c r="A1845">
        <v>623</v>
      </c>
      <c r="B1845">
        <v>4321</v>
      </c>
      <c r="C1845" s="1">
        <v>40011</v>
      </c>
      <c r="D1845" t="s">
        <v>10704</v>
      </c>
      <c r="E1845">
        <v>47</v>
      </c>
      <c r="F1845">
        <v>1505.57</v>
      </c>
      <c r="G1845">
        <v>0.02</v>
      </c>
      <c r="H1845" t="s">
        <v>10697</v>
      </c>
      <c r="I1845">
        <v>-54.63</v>
      </c>
      <c r="J1845">
        <v>30.53</v>
      </c>
      <c r="K1845">
        <v>19.989999999999998</v>
      </c>
      <c r="L1845" t="s">
        <v>11789</v>
      </c>
      <c r="M1845" t="s">
        <v>11718</v>
      </c>
      <c r="N1845" t="s">
        <v>11718</v>
      </c>
      <c r="O1845" t="s">
        <v>10681</v>
      </c>
      <c r="P1845" t="s">
        <v>10668</v>
      </c>
      <c r="Q1845" t="s">
        <v>10729</v>
      </c>
      <c r="R1845" t="s">
        <v>10858</v>
      </c>
    </row>
    <row r="1846" spans="1:21" x14ac:dyDescent="0.3">
      <c r="A1846">
        <v>643</v>
      </c>
      <c r="B1846">
        <v>4545</v>
      </c>
      <c r="C1846" s="1">
        <v>40194</v>
      </c>
      <c r="D1846" t="s">
        <v>10686</v>
      </c>
      <c r="E1846">
        <v>33</v>
      </c>
      <c r="F1846">
        <v>126.38</v>
      </c>
      <c r="G1846">
        <v>0.08</v>
      </c>
      <c r="H1846" t="s">
        <v>10664</v>
      </c>
      <c r="I1846">
        <v>26.64</v>
      </c>
      <c r="J1846">
        <v>4</v>
      </c>
      <c r="K1846">
        <v>1.3</v>
      </c>
      <c r="L1846" t="s">
        <v>11789</v>
      </c>
      <c r="M1846" t="s">
        <v>11718</v>
      </c>
      <c r="N1846" t="s">
        <v>11718</v>
      </c>
      <c r="O1846" t="s">
        <v>10667</v>
      </c>
      <c r="P1846" t="s">
        <v>10668</v>
      </c>
      <c r="Q1846" t="s">
        <v>10702</v>
      </c>
      <c r="R1846" t="s">
        <v>11798</v>
      </c>
      <c r="S1846" t="s">
        <v>10709</v>
      </c>
      <c r="T1846">
        <v>0.37</v>
      </c>
      <c r="U1846" s="1">
        <v>40196</v>
      </c>
    </row>
    <row r="1847" spans="1:21" x14ac:dyDescent="0.3">
      <c r="A1847">
        <v>644</v>
      </c>
      <c r="B1847">
        <v>4545</v>
      </c>
      <c r="C1847" s="1">
        <v>40194</v>
      </c>
      <c r="D1847" t="s">
        <v>10686</v>
      </c>
      <c r="E1847">
        <v>4</v>
      </c>
      <c r="F1847">
        <v>33.1</v>
      </c>
      <c r="G1847">
        <v>0.06</v>
      </c>
      <c r="H1847" t="s">
        <v>10664</v>
      </c>
      <c r="I1847">
        <v>-24.15</v>
      </c>
      <c r="J1847">
        <v>6.48</v>
      </c>
      <c r="K1847">
        <v>8.74</v>
      </c>
      <c r="L1847" t="s">
        <v>11789</v>
      </c>
      <c r="M1847" t="s">
        <v>11718</v>
      </c>
      <c r="N1847" t="s">
        <v>11718</v>
      </c>
      <c r="O1847" t="s">
        <v>10667</v>
      </c>
      <c r="P1847" t="s">
        <v>10668</v>
      </c>
      <c r="Q1847" t="s">
        <v>10702</v>
      </c>
      <c r="R1847" t="s">
        <v>11799</v>
      </c>
      <c r="S1847" t="s">
        <v>10685</v>
      </c>
      <c r="T1847">
        <v>0.36</v>
      </c>
      <c r="U1847" s="1">
        <v>40195</v>
      </c>
    </row>
    <row r="1848" spans="1:21" x14ac:dyDescent="0.3">
      <c r="A1848">
        <v>783</v>
      </c>
      <c r="B1848">
        <v>5572</v>
      </c>
      <c r="C1848" s="1">
        <v>40010</v>
      </c>
      <c r="D1848" t="s">
        <v>10671</v>
      </c>
      <c r="E1848">
        <v>37</v>
      </c>
      <c r="F1848">
        <v>288.55</v>
      </c>
      <c r="G1848">
        <v>0.03</v>
      </c>
      <c r="H1848" t="s">
        <v>10664</v>
      </c>
      <c r="I1848">
        <v>-133.69999999999999</v>
      </c>
      <c r="J1848">
        <v>7.37</v>
      </c>
      <c r="K1848">
        <v>5.53</v>
      </c>
      <c r="L1848" t="s">
        <v>11800</v>
      </c>
      <c r="M1848" t="s">
        <v>11718</v>
      </c>
      <c r="N1848" t="s">
        <v>11718</v>
      </c>
      <c r="O1848" t="s">
        <v>10681</v>
      </c>
      <c r="P1848" t="s">
        <v>10682</v>
      </c>
      <c r="Q1848" t="s">
        <v>10711</v>
      </c>
      <c r="R1848" t="s">
        <v>11677</v>
      </c>
    </row>
    <row r="1849" spans="1:21" x14ac:dyDescent="0.3">
      <c r="A1849">
        <v>800</v>
      </c>
      <c r="B1849">
        <v>5703</v>
      </c>
      <c r="C1849" s="1">
        <v>40313</v>
      </c>
      <c r="D1849" t="s">
        <v>10704</v>
      </c>
      <c r="E1849">
        <v>29</v>
      </c>
      <c r="F1849">
        <v>357.96</v>
      </c>
      <c r="G1849">
        <v>0.06</v>
      </c>
      <c r="H1849" t="s">
        <v>10664</v>
      </c>
      <c r="I1849">
        <v>10.44</v>
      </c>
      <c r="J1849">
        <v>12.28</v>
      </c>
      <c r="K1849">
        <v>6.47</v>
      </c>
      <c r="L1849" t="s">
        <v>11793</v>
      </c>
      <c r="M1849" t="s">
        <v>11718</v>
      </c>
      <c r="N1849" t="s">
        <v>11718</v>
      </c>
      <c r="O1849" t="s">
        <v>10674</v>
      </c>
      <c r="P1849" t="s">
        <v>10668</v>
      </c>
      <c r="Q1849" t="s">
        <v>10702</v>
      </c>
      <c r="R1849" t="s">
        <v>10772</v>
      </c>
      <c r="S1849" t="s">
        <v>10685</v>
      </c>
      <c r="T1849">
        <v>0.38</v>
      </c>
      <c r="U1849" s="1">
        <v>40314</v>
      </c>
    </row>
    <row r="1850" spans="1:21" x14ac:dyDescent="0.3">
      <c r="A1850">
        <v>819</v>
      </c>
      <c r="B1850">
        <v>5920</v>
      </c>
      <c r="C1850" s="1">
        <v>40136</v>
      </c>
      <c r="D1850" t="s">
        <v>10671</v>
      </c>
      <c r="E1850">
        <v>4</v>
      </c>
      <c r="F1850">
        <v>582.59</v>
      </c>
      <c r="G1850">
        <v>7.0000000000000007E-2</v>
      </c>
      <c r="H1850" t="s">
        <v>10664</v>
      </c>
      <c r="I1850">
        <v>-121.75</v>
      </c>
      <c r="J1850">
        <v>155.06</v>
      </c>
      <c r="K1850">
        <v>7.07</v>
      </c>
      <c r="L1850" t="s">
        <v>11801</v>
      </c>
      <c r="M1850" t="s">
        <v>11718</v>
      </c>
      <c r="N1850" t="s">
        <v>11718</v>
      </c>
      <c r="O1850" t="s">
        <v>10674</v>
      </c>
      <c r="P1850" t="s">
        <v>10668</v>
      </c>
      <c r="Q1850" t="s">
        <v>10669</v>
      </c>
      <c r="R1850" t="s">
        <v>11127</v>
      </c>
    </row>
    <row r="1851" spans="1:21" x14ac:dyDescent="0.3">
      <c r="A1851">
        <v>880</v>
      </c>
      <c r="B1851">
        <v>6311</v>
      </c>
      <c r="C1851" s="1">
        <v>40219</v>
      </c>
      <c r="D1851" t="s">
        <v>10704</v>
      </c>
      <c r="E1851">
        <v>18</v>
      </c>
      <c r="F1851">
        <v>1297.4485</v>
      </c>
      <c r="G1851">
        <v>0.04</v>
      </c>
      <c r="H1851" t="s">
        <v>10664</v>
      </c>
      <c r="I1851">
        <v>4.21</v>
      </c>
      <c r="J1851">
        <v>85.99</v>
      </c>
      <c r="K1851">
        <v>10.78</v>
      </c>
      <c r="L1851" t="s">
        <v>11800</v>
      </c>
      <c r="M1851" t="s">
        <v>11718</v>
      </c>
      <c r="N1851" t="s">
        <v>11718</v>
      </c>
      <c r="O1851" t="s">
        <v>10681</v>
      </c>
      <c r="P1851" t="s">
        <v>10682</v>
      </c>
      <c r="Q1851" t="s">
        <v>10683</v>
      </c>
      <c r="R1851">
        <v>3395</v>
      </c>
      <c r="S1851" t="s">
        <v>10685</v>
      </c>
      <c r="T1851">
        <v>0.57999999999999996</v>
      </c>
      <c r="U1851" s="1">
        <v>40222</v>
      </c>
    </row>
    <row r="1852" spans="1:21" x14ac:dyDescent="0.3">
      <c r="A1852">
        <v>1125</v>
      </c>
      <c r="B1852">
        <v>8231</v>
      </c>
      <c r="C1852" s="1">
        <v>41200</v>
      </c>
      <c r="D1852" t="s">
        <v>10719</v>
      </c>
      <c r="E1852">
        <v>27</v>
      </c>
      <c r="F1852">
        <v>79.44</v>
      </c>
      <c r="G1852">
        <v>0.06</v>
      </c>
      <c r="H1852" t="s">
        <v>10664</v>
      </c>
      <c r="I1852">
        <v>29.85</v>
      </c>
      <c r="J1852">
        <v>2.88</v>
      </c>
      <c r="K1852">
        <v>0.5</v>
      </c>
      <c r="L1852" t="s">
        <v>11789</v>
      </c>
      <c r="M1852" t="s">
        <v>11718</v>
      </c>
      <c r="N1852" t="s">
        <v>11718</v>
      </c>
      <c r="O1852" t="s">
        <v>10681</v>
      </c>
      <c r="P1852" t="s">
        <v>10668</v>
      </c>
      <c r="Q1852" t="s">
        <v>10729</v>
      </c>
      <c r="R1852" t="s">
        <v>11110</v>
      </c>
      <c r="S1852" t="s">
        <v>10685</v>
      </c>
      <c r="T1852">
        <v>0.39</v>
      </c>
      <c r="U1852" s="1">
        <v>41202</v>
      </c>
    </row>
    <row r="1853" spans="1:21" x14ac:dyDescent="0.3">
      <c r="A1853">
        <v>1126</v>
      </c>
      <c r="B1853">
        <v>8231</v>
      </c>
      <c r="C1853" s="1">
        <v>41200</v>
      </c>
      <c r="D1853" t="s">
        <v>10719</v>
      </c>
      <c r="E1853">
        <v>5</v>
      </c>
      <c r="F1853">
        <v>110.03</v>
      </c>
      <c r="G1853">
        <v>0.06</v>
      </c>
      <c r="H1853" t="s">
        <v>10664</v>
      </c>
      <c r="I1853">
        <v>-31.33</v>
      </c>
      <c r="J1853">
        <v>19.98</v>
      </c>
      <c r="K1853">
        <v>10.49</v>
      </c>
      <c r="L1853" t="s">
        <v>11789</v>
      </c>
      <c r="M1853" t="s">
        <v>11718</v>
      </c>
      <c r="N1853" t="s">
        <v>11718</v>
      </c>
      <c r="O1853" t="s">
        <v>10681</v>
      </c>
      <c r="P1853" t="s">
        <v>10690</v>
      </c>
      <c r="Q1853" t="s">
        <v>10691</v>
      </c>
      <c r="R1853" t="s">
        <v>10803</v>
      </c>
      <c r="S1853" t="s">
        <v>10685</v>
      </c>
      <c r="T1853">
        <v>0.49</v>
      </c>
      <c r="U1853" s="1">
        <v>41201</v>
      </c>
    </row>
    <row r="1854" spans="1:21" x14ac:dyDescent="0.3">
      <c r="A1854">
        <v>1191</v>
      </c>
      <c r="B1854">
        <v>8709</v>
      </c>
      <c r="C1854" s="1">
        <v>39880</v>
      </c>
      <c r="D1854" t="s">
        <v>10671</v>
      </c>
      <c r="E1854">
        <v>50</v>
      </c>
      <c r="F1854">
        <v>2451.41</v>
      </c>
      <c r="G1854">
        <v>7.0000000000000007E-2</v>
      </c>
      <c r="H1854" t="s">
        <v>10664</v>
      </c>
      <c r="I1854">
        <v>773.36</v>
      </c>
      <c r="J1854">
        <v>51.98</v>
      </c>
      <c r="K1854">
        <v>10.17</v>
      </c>
      <c r="L1854" t="s">
        <v>11802</v>
      </c>
      <c r="M1854" t="s">
        <v>11718</v>
      </c>
      <c r="N1854" t="s">
        <v>11718</v>
      </c>
      <c r="O1854" t="s">
        <v>10701</v>
      </c>
      <c r="P1854" t="s">
        <v>10682</v>
      </c>
      <c r="Q1854" t="s">
        <v>10849</v>
      </c>
      <c r="R1854" t="s">
        <v>11803</v>
      </c>
      <c r="S1854" t="s">
        <v>10689</v>
      </c>
      <c r="T1854">
        <v>0.37</v>
      </c>
      <c r="U1854" s="1">
        <v>39882</v>
      </c>
    </row>
    <row r="1855" spans="1:21" x14ac:dyDescent="0.3">
      <c r="A1855">
        <v>1192</v>
      </c>
      <c r="B1855">
        <v>8709</v>
      </c>
      <c r="C1855" s="1">
        <v>39880</v>
      </c>
      <c r="D1855" t="s">
        <v>10671</v>
      </c>
      <c r="E1855">
        <v>11</v>
      </c>
      <c r="F1855">
        <v>851.24</v>
      </c>
      <c r="G1855">
        <v>0.1</v>
      </c>
      <c r="H1855" t="s">
        <v>10672</v>
      </c>
      <c r="I1855">
        <v>-149.46</v>
      </c>
      <c r="J1855">
        <v>80.97</v>
      </c>
      <c r="K1855">
        <v>33.6</v>
      </c>
      <c r="L1855" t="s">
        <v>11802</v>
      </c>
      <c r="M1855" t="s">
        <v>11718</v>
      </c>
      <c r="N1855" t="s">
        <v>11718</v>
      </c>
      <c r="O1855" t="s">
        <v>10701</v>
      </c>
      <c r="P1855" t="s">
        <v>10682</v>
      </c>
      <c r="Q1855" t="s">
        <v>10849</v>
      </c>
      <c r="R1855" t="s">
        <v>10950</v>
      </c>
      <c r="S1855" t="s">
        <v>10677</v>
      </c>
      <c r="T1855">
        <v>0.37</v>
      </c>
      <c r="U1855" s="1">
        <v>39883</v>
      </c>
    </row>
    <row r="1856" spans="1:21" x14ac:dyDescent="0.3">
      <c r="A1856">
        <v>1338</v>
      </c>
      <c r="B1856">
        <v>9765</v>
      </c>
      <c r="C1856" s="1">
        <v>41194</v>
      </c>
      <c r="D1856" t="s">
        <v>10663</v>
      </c>
      <c r="E1856">
        <v>26</v>
      </c>
      <c r="F1856">
        <v>3505.6</v>
      </c>
      <c r="G1856">
        <v>0.03</v>
      </c>
      <c r="H1856" t="s">
        <v>10664</v>
      </c>
      <c r="I1856">
        <v>1019.7</v>
      </c>
      <c r="J1856">
        <v>128.24</v>
      </c>
      <c r="K1856">
        <v>12.65</v>
      </c>
      <c r="L1856" t="s">
        <v>11802</v>
      </c>
      <c r="M1856" t="s">
        <v>11718</v>
      </c>
      <c r="N1856" t="s">
        <v>11718</v>
      </c>
      <c r="O1856" t="s">
        <v>10701</v>
      </c>
      <c r="P1856" t="s">
        <v>10690</v>
      </c>
      <c r="Q1856" t="s">
        <v>10753</v>
      </c>
      <c r="R1856" t="s">
        <v>11170</v>
      </c>
      <c r="S1856" t="s">
        <v>10689</v>
      </c>
      <c r="U1856" s="1">
        <v>41201</v>
      </c>
    </row>
    <row r="1857" spans="1:21" x14ac:dyDescent="0.3">
      <c r="A1857">
        <v>1399</v>
      </c>
      <c r="B1857">
        <v>10147</v>
      </c>
      <c r="C1857" s="1">
        <v>40460</v>
      </c>
      <c r="D1857" t="s">
        <v>10671</v>
      </c>
      <c r="E1857">
        <v>22</v>
      </c>
      <c r="F1857">
        <v>96.75</v>
      </c>
      <c r="G1857">
        <v>0.04</v>
      </c>
      <c r="H1857" t="s">
        <v>10664</v>
      </c>
      <c r="I1857">
        <v>-72.91</v>
      </c>
      <c r="J1857">
        <v>4.24</v>
      </c>
      <c r="K1857">
        <v>5.41</v>
      </c>
      <c r="L1857" t="s">
        <v>11790</v>
      </c>
      <c r="M1857" t="s">
        <v>11718</v>
      </c>
      <c r="N1857" t="s">
        <v>11718</v>
      </c>
      <c r="O1857" t="s">
        <v>10701</v>
      </c>
      <c r="P1857" t="s">
        <v>10668</v>
      </c>
      <c r="Q1857" t="s">
        <v>10678</v>
      </c>
      <c r="R1857" t="s">
        <v>11478</v>
      </c>
      <c r="S1857" t="s">
        <v>10685</v>
      </c>
      <c r="T1857">
        <v>0.35</v>
      </c>
      <c r="U1857" s="1">
        <v>40461</v>
      </c>
    </row>
    <row r="1858" spans="1:21" x14ac:dyDescent="0.3">
      <c r="A1858">
        <v>1645</v>
      </c>
      <c r="B1858">
        <v>11876</v>
      </c>
      <c r="C1858" s="1">
        <v>40727</v>
      </c>
      <c r="D1858" t="s">
        <v>10671</v>
      </c>
      <c r="E1858">
        <v>47</v>
      </c>
      <c r="F1858">
        <v>5051.8900000000003</v>
      </c>
      <c r="G1858">
        <v>0.02</v>
      </c>
      <c r="H1858" t="s">
        <v>10664</v>
      </c>
      <c r="I1858">
        <v>1708.84</v>
      </c>
      <c r="J1858">
        <v>107.53</v>
      </c>
      <c r="K1858">
        <v>5.81</v>
      </c>
      <c r="L1858" t="s">
        <v>11793</v>
      </c>
      <c r="M1858" t="s">
        <v>11718</v>
      </c>
      <c r="N1858" t="s">
        <v>11718</v>
      </c>
      <c r="O1858" t="s">
        <v>10701</v>
      </c>
      <c r="P1858" t="s">
        <v>10690</v>
      </c>
      <c r="Q1858" t="s">
        <v>10691</v>
      </c>
      <c r="R1858" t="s">
        <v>11099</v>
      </c>
    </row>
    <row r="1859" spans="1:21" x14ac:dyDescent="0.3">
      <c r="A1859">
        <v>1692</v>
      </c>
      <c r="B1859">
        <v>12224</v>
      </c>
      <c r="C1859" s="1">
        <v>40159</v>
      </c>
      <c r="D1859" t="s">
        <v>10671</v>
      </c>
      <c r="E1859">
        <v>2</v>
      </c>
      <c r="F1859">
        <v>302.91000000000003</v>
      </c>
      <c r="G1859">
        <v>0.04</v>
      </c>
      <c r="H1859" t="s">
        <v>10672</v>
      </c>
      <c r="I1859">
        <v>-186.13</v>
      </c>
      <c r="J1859">
        <v>124.49</v>
      </c>
      <c r="K1859">
        <v>51.94</v>
      </c>
      <c r="L1859" t="s">
        <v>11793</v>
      </c>
      <c r="M1859" t="s">
        <v>11718</v>
      </c>
      <c r="N1859" t="s">
        <v>11718</v>
      </c>
      <c r="O1859" t="s">
        <v>10674</v>
      </c>
      <c r="P1859" t="s">
        <v>10690</v>
      </c>
      <c r="Q1859" t="s">
        <v>10724</v>
      </c>
      <c r="R1859" t="s">
        <v>11060</v>
      </c>
      <c r="S1859" t="s">
        <v>10723</v>
      </c>
      <c r="T1859">
        <v>0.63</v>
      </c>
      <c r="U1859" s="1">
        <v>40161</v>
      </c>
    </row>
    <row r="1860" spans="1:21" x14ac:dyDescent="0.3">
      <c r="A1860">
        <v>1693</v>
      </c>
      <c r="B1860">
        <v>12224</v>
      </c>
      <c r="C1860" s="1">
        <v>40159</v>
      </c>
      <c r="D1860" t="s">
        <v>10671</v>
      </c>
      <c r="E1860">
        <v>29</v>
      </c>
      <c r="F1860">
        <v>842.61350000000004</v>
      </c>
      <c r="G1860">
        <v>0.1</v>
      </c>
      <c r="H1860" t="s">
        <v>10664</v>
      </c>
      <c r="I1860">
        <v>-208.43</v>
      </c>
      <c r="J1860">
        <v>35.99</v>
      </c>
      <c r="K1860">
        <v>5</v>
      </c>
      <c r="L1860" t="s">
        <v>11793</v>
      </c>
      <c r="M1860" t="s">
        <v>11718</v>
      </c>
      <c r="N1860" t="s">
        <v>11718</v>
      </c>
      <c r="O1860" t="s">
        <v>10674</v>
      </c>
      <c r="P1860" t="s">
        <v>10682</v>
      </c>
      <c r="Q1860" t="s">
        <v>10683</v>
      </c>
      <c r="R1860" t="s">
        <v>11295</v>
      </c>
      <c r="S1860" t="s">
        <v>10709</v>
      </c>
      <c r="T1860">
        <v>0.82</v>
      </c>
      <c r="U1860" s="1">
        <v>40159</v>
      </c>
    </row>
    <row r="1861" spans="1:21" x14ac:dyDescent="0.3">
      <c r="A1861">
        <v>1696</v>
      </c>
      <c r="B1861">
        <v>12256</v>
      </c>
      <c r="C1861" s="1">
        <v>41261</v>
      </c>
      <c r="D1861" t="s">
        <v>10704</v>
      </c>
      <c r="E1861">
        <v>44</v>
      </c>
      <c r="F1861">
        <v>117.97</v>
      </c>
      <c r="G1861">
        <v>0.1</v>
      </c>
      <c r="H1861" t="s">
        <v>10664</v>
      </c>
      <c r="I1861">
        <v>44.59</v>
      </c>
      <c r="J1861">
        <v>2.88</v>
      </c>
      <c r="K1861">
        <v>0.5</v>
      </c>
      <c r="L1861" t="s">
        <v>11793</v>
      </c>
      <c r="M1861" t="s">
        <v>11718</v>
      </c>
      <c r="N1861" t="s">
        <v>11718</v>
      </c>
      <c r="O1861" t="s">
        <v>10701</v>
      </c>
      <c r="P1861" t="s">
        <v>10668</v>
      </c>
      <c r="Q1861" t="s">
        <v>10729</v>
      </c>
      <c r="R1861" t="s">
        <v>10767</v>
      </c>
      <c r="S1861" t="s">
        <v>10685</v>
      </c>
      <c r="T1861">
        <v>0.36</v>
      </c>
      <c r="U1861" s="1">
        <v>41263</v>
      </c>
    </row>
    <row r="1862" spans="1:21" x14ac:dyDescent="0.3">
      <c r="A1862">
        <v>1703</v>
      </c>
      <c r="B1862">
        <v>12261</v>
      </c>
      <c r="C1862" s="1">
        <v>40474</v>
      </c>
      <c r="D1862" t="s">
        <v>10663</v>
      </c>
      <c r="E1862">
        <v>12</v>
      </c>
      <c r="F1862">
        <v>2237.7600000000002</v>
      </c>
      <c r="G1862">
        <v>0.1</v>
      </c>
      <c r="H1862" t="s">
        <v>10672</v>
      </c>
      <c r="I1862">
        <v>151.86000000000001</v>
      </c>
      <c r="J1862">
        <v>200.98</v>
      </c>
      <c r="K1862">
        <v>23.76</v>
      </c>
      <c r="L1862" t="s">
        <v>11792</v>
      </c>
      <c r="M1862" t="s">
        <v>11718</v>
      </c>
      <c r="N1862" t="s">
        <v>11718</v>
      </c>
      <c r="O1862" t="s">
        <v>10681</v>
      </c>
      <c r="P1862" t="s">
        <v>10690</v>
      </c>
      <c r="Q1862" t="s">
        <v>10753</v>
      </c>
      <c r="R1862" t="s">
        <v>11069</v>
      </c>
    </row>
    <row r="1863" spans="1:21" x14ac:dyDescent="0.3">
      <c r="A1863">
        <v>1704</v>
      </c>
      <c r="B1863">
        <v>12261</v>
      </c>
      <c r="C1863" s="1">
        <v>40474</v>
      </c>
      <c r="D1863" t="s">
        <v>10663</v>
      </c>
      <c r="E1863">
        <v>4</v>
      </c>
      <c r="F1863">
        <v>20.59</v>
      </c>
      <c r="G1863">
        <v>0.02</v>
      </c>
      <c r="H1863" t="s">
        <v>10697</v>
      </c>
      <c r="I1863">
        <v>1.19</v>
      </c>
      <c r="J1863">
        <v>3.98</v>
      </c>
      <c r="K1863">
        <v>0.83</v>
      </c>
      <c r="L1863" t="s">
        <v>11792</v>
      </c>
      <c r="M1863" t="s">
        <v>11718</v>
      </c>
      <c r="N1863" t="s">
        <v>11718</v>
      </c>
      <c r="O1863" t="s">
        <v>10681</v>
      </c>
      <c r="P1863" t="s">
        <v>10668</v>
      </c>
      <c r="Q1863" t="s">
        <v>10736</v>
      </c>
      <c r="R1863" t="s">
        <v>11804</v>
      </c>
      <c r="S1863" t="s">
        <v>10709</v>
      </c>
      <c r="T1863">
        <v>0.51</v>
      </c>
      <c r="U1863" s="1">
        <v>40478</v>
      </c>
    </row>
    <row r="1864" spans="1:21" x14ac:dyDescent="0.3">
      <c r="A1864">
        <v>1705</v>
      </c>
      <c r="B1864">
        <v>12261</v>
      </c>
      <c r="C1864" s="1">
        <v>40474</v>
      </c>
      <c r="D1864" t="s">
        <v>10663</v>
      </c>
      <c r="E1864">
        <v>19</v>
      </c>
      <c r="F1864">
        <v>281.74</v>
      </c>
      <c r="G1864">
        <v>0.06</v>
      </c>
      <c r="H1864" t="s">
        <v>10664</v>
      </c>
      <c r="I1864">
        <v>25.67</v>
      </c>
      <c r="J1864">
        <v>14.56</v>
      </c>
      <c r="K1864">
        <v>3.5</v>
      </c>
      <c r="L1864" t="s">
        <v>11792</v>
      </c>
      <c r="M1864" t="s">
        <v>11718</v>
      </c>
      <c r="N1864" t="s">
        <v>11718</v>
      </c>
      <c r="O1864" t="s">
        <v>10681</v>
      </c>
      <c r="P1864" t="s">
        <v>10668</v>
      </c>
      <c r="Q1864" t="s">
        <v>10675</v>
      </c>
      <c r="R1864" t="s">
        <v>11528</v>
      </c>
      <c r="S1864" t="s">
        <v>10685</v>
      </c>
      <c r="T1864">
        <v>0.57999999999999996</v>
      </c>
      <c r="U1864" s="1">
        <v>40479</v>
      </c>
    </row>
    <row r="1865" spans="1:21" x14ac:dyDescent="0.3">
      <c r="A1865">
        <v>1706</v>
      </c>
      <c r="B1865">
        <v>12261</v>
      </c>
      <c r="C1865" s="1">
        <v>40474</v>
      </c>
      <c r="D1865" t="s">
        <v>10663</v>
      </c>
      <c r="E1865">
        <v>23</v>
      </c>
      <c r="F1865">
        <v>217.35</v>
      </c>
      <c r="G1865">
        <v>0</v>
      </c>
      <c r="H1865" t="s">
        <v>10664</v>
      </c>
      <c r="I1865">
        <v>-67.19</v>
      </c>
      <c r="J1865">
        <v>8.74</v>
      </c>
      <c r="K1865">
        <v>8.2899999999999991</v>
      </c>
      <c r="L1865" t="s">
        <v>11792</v>
      </c>
      <c r="M1865" t="s">
        <v>11718</v>
      </c>
      <c r="N1865" t="s">
        <v>11718</v>
      </c>
      <c r="O1865" t="s">
        <v>10681</v>
      </c>
      <c r="P1865" t="s">
        <v>10668</v>
      </c>
      <c r="Q1865" t="s">
        <v>10717</v>
      </c>
      <c r="R1865" t="s">
        <v>11189</v>
      </c>
      <c r="S1865" t="s">
        <v>10685</v>
      </c>
      <c r="T1865">
        <v>0.38</v>
      </c>
      <c r="U1865" s="1">
        <v>40481</v>
      </c>
    </row>
    <row r="1866" spans="1:21" x14ac:dyDescent="0.3">
      <c r="A1866">
        <v>1707</v>
      </c>
      <c r="B1866">
        <v>12261</v>
      </c>
      <c r="C1866" s="1">
        <v>40474</v>
      </c>
      <c r="D1866" t="s">
        <v>10663</v>
      </c>
      <c r="E1866">
        <v>15</v>
      </c>
      <c r="F1866">
        <v>2746.57</v>
      </c>
      <c r="G1866">
        <v>0.03</v>
      </c>
      <c r="H1866" t="s">
        <v>10664</v>
      </c>
      <c r="I1866">
        <v>617.4</v>
      </c>
      <c r="J1866">
        <v>178.47</v>
      </c>
      <c r="K1866">
        <v>19.989999999999998</v>
      </c>
      <c r="L1866" t="s">
        <v>11792</v>
      </c>
      <c r="M1866" t="s">
        <v>11718</v>
      </c>
      <c r="N1866" t="s">
        <v>11718</v>
      </c>
      <c r="O1866" t="s">
        <v>10681</v>
      </c>
      <c r="P1866" t="s">
        <v>10668</v>
      </c>
      <c r="Q1866" t="s">
        <v>10669</v>
      </c>
      <c r="R1866" t="s">
        <v>11785</v>
      </c>
    </row>
    <row r="1867" spans="1:21" x14ac:dyDescent="0.3">
      <c r="A1867">
        <v>1863</v>
      </c>
      <c r="B1867">
        <v>13408</v>
      </c>
      <c r="C1867" s="1">
        <v>39858</v>
      </c>
      <c r="D1867" t="s">
        <v>10663</v>
      </c>
      <c r="E1867">
        <v>4</v>
      </c>
      <c r="F1867">
        <v>256.77</v>
      </c>
      <c r="G1867">
        <v>0.04</v>
      </c>
      <c r="H1867" t="s">
        <v>10664</v>
      </c>
      <c r="I1867">
        <v>173.89</v>
      </c>
      <c r="J1867">
        <v>60.65</v>
      </c>
      <c r="K1867">
        <v>12.23</v>
      </c>
      <c r="L1867" t="s">
        <v>11793</v>
      </c>
      <c r="M1867" t="s">
        <v>11718</v>
      </c>
      <c r="N1867" t="s">
        <v>11718</v>
      </c>
      <c r="O1867" t="s">
        <v>10701</v>
      </c>
      <c r="P1867" t="s">
        <v>10690</v>
      </c>
      <c r="Q1867" t="s">
        <v>10691</v>
      </c>
      <c r="R1867" t="s">
        <v>11805</v>
      </c>
    </row>
    <row r="1868" spans="1:21" x14ac:dyDescent="0.3">
      <c r="A1868">
        <v>1868</v>
      </c>
      <c r="B1868">
        <v>13444</v>
      </c>
      <c r="C1868" s="1">
        <v>40913</v>
      </c>
      <c r="D1868" t="s">
        <v>10671</v>
      </c>
      <c r="E1868">
        <v>33</v>
      </c>
      <c r="F1868">
        <v>154.44</v>
      </c>
      <c r="G1868">
        <v>0.06</v>
      </c>
      <c r="H1868" t="s">
        <v>10664</v>
      </c>
      <c r="I1868">
        <v>54.62</v>
      </c>
      <c r="J1868">
        <v>4.76</v>
      </c>
      <c r="K1868">
        <v>0.88</v>
      </c>
      <c r="L1868" t="s">
        <v>11795</v>
      </c>
      <c r="M1868" t="s">
        <v>11718</v>
      </c>
      <c r="N1868" t="s">
        <v>11718</v>
      </c>
      <c r="O1868" t="s">
        <v>10674</v>
      </c>
      <c r="P1868" t="s">
        <v>10668</v>
      </c>
      <c r="Q1868" t="s">
        <v>10702</v>
      </c>
      <c r="R1868" t="s">
        <v>11339</v>
      </c>
      <c r="S1868" t="s">
        <v>10709</v>
      </c>
      <c r="T1868">
        <v>0.39</v>
      </c>
      <c r="U1868" s="1">
        <v>40916</v>
      </c>
    </row>
    <row r="1869" spans="1:21" x14ac:dyDescent="0.3">
      <c r="A1869">
        <v>1893</v>
      </c>
      <c r="B1869">
        <v>13601</v>
      </c>
      <c r="C1869" s="1">
        <v>41137</v>
      </c>
      <c r="D1869" t="s">
        <v>10663</v>
      </c>
      <c r="E1869">
        <v>17</v>
      </c>
      <c r="F1869">
        <v>822.91</v>
      </c>
      <c r="G1869">
        <v>0.09</v>
      </c>
      <c r="H1869" t="s">
        <v>10664</v>
      </c>
      <c r="I1869">
        <v>-94.76</v>
      </c>
      <c r="J1869">
        <v>49.43</v>
      </c>
      <c r="K1869">
        <v>19.989999999999998</v>
      </c>
      <c r="L1869" t="s">
        <v>11793</v>
      </c>
      <c r="M1869" t="s">
        <v>11718</v>
      </c>
      <c r="N1869" t="s">
        <v>11718</v>
      </c>
      <c r="O1869" t="s">
        <v>10674</v>
      </c>
      <c r="P1869" t="s">
        <v>10668</v>
      </c>
      <c r="Q1869" t="s">
        <v>10675</v>
      </c>
      <c r="R1869" t="s">
        <v>11427</v>
      </c>
    </row>
    <row r="1870" spans="1:21" x14ac:dyDescent="0.3">
      <c r="A1870">
        <v>1938</v>
      </c>
      <c r="B1870">
        <v>13894</v>
      </c>
      <c r="C1870" s="1">
        <v>41009</v>
      </c>
      <c r="D1870" t="s">
        <v>10704</v>
      </c>
      <c r="E1870">
        <v>31</v>
      </c>
      <c r="F1870">
        <v>89.18</v>
      </c>
      <c r="G1870">
        <v>0.04</v>
      </c>
      <c r="H1870" t="s">
        <v>10664</v>
      </c>
      <c r="I1870">
        <v>21.73</v>
      </c>
      <c r="J1870">
        <v>2.94</v>
      </c>
      <c r="K1870">
        <v>0.81</v>
      </c>
      <c r="L1870" t="s">
        <v>11802</v>
      </c>
      <c r="M1870" t="s">
        <v>11718</v>
      </c>
      <c r="N1870" t="s">
        <v>11718</v>
      </c>
      <c r="O1870" t="s">
        <v>10701</v>
      </c>
      <c r="P1870" t="s">
        <v>10668</v>
      </c>
      <c r="Q1870" t="s">
        <v>10736</v>
      </c>
      <c r="R1870" t="s">
        <v>11725</v>
      </c>
      <c r="S1870" t="s">
        <v>10709</v>
      </c>
      <c r="T1870">
        <v>0.4</v>
      </c>
      <c r="U1870" s="1">
        <v>41010</v>
      </c>
    </row>
    <row r="1871" spans="1:21" x14ac:dyDescent="0.3">
      <c r="A1871">
        <v>1939</v>
      </c>
      <c r="B1871">
        <v>13894</v>
      </c>
      <c r="C1871" s="1">
        <v>41009</v>
      </c>
      <c r="D1871" t="s">
        <v>10704</v>
      </c>
      <c r="E1871">
        <v>50</v>
      </c>
      <c r="F1871">
        <v>1540.2850000000001</v>
      </c>
      <c r="G1871">
        <v>0.05</v>
      </c>
      <c r="H1871" t="s">
        <v>10664</v>
      </c>
      <c r="I1871">
        <v>829.65</v>
      </c>
      <c r="J1871">
        <v>35.99</v>
      </c>
      <c r="K1871">
        <v>1.25</v>
      </c>
      <c r="L1871" t="s">
        <v>11802</v>
      </c>
      <c r="M1871" t="s">
        <v>11718</v>
      </c>
      <c r="N1871" t="s">
        <v>11718</v>
      </c>
      <c r="O1871" t="s">
        <v>10701</v>
      </c>
      <c r="P1871" t="s">
        <v>10682</v>
      </c>
      <c r="Q1871" t="s">
        <v>10683</v>
      </c>
      <c r="R1871" t="s">
        <v>11806</v>
      </c>
      <c r="S1871" t="s">
        <v>10693</v>
      </c>
      <c r="T1871">
        <v>0.36</v>
      </c>
      <c r="U1871" s="1">
        <v>41010</v>
      </c>
    </row>
    <row r="1872" spans="1:21" x14ac:dyDescent="0.3">
      <c r="A1872">
        <v>2286</v>
      </c>
      <c r="B1872">
        <v>16480</v>
      </c>
      <c r="C1872" s="1">
        <v>40153</v>
      </c>
      <c r="D1872" t="s">
        <v>10686</v>
      </c>
      <c r="E1872">
        <v>14</v>
      </c>
      <c r="F1872">
        <v>87.23</v>
      </c>
      <c r="G1872">
        <v>0.09</v>
      </c>
      <c r="H1872" t="s">
        <v>10697</v>
      </c>
      <c r="I1872">
        <v>-69.53</v>
      </c>
      <c r="J1872">
        <v>5.4</v>
      </c>
      <c r="K1872">
        <v>7.78</v>
      </c>
      <c r="L1872" t="s">
        <v>11801</v>
      </c>
      <c r="M1872" t="s">
        <v>11718</v>
      </c>
      <c r="N1872" t="s">
        <v>11718</v>
      </c>
      <c r="O1872" t="s">
        <v>10674</v>
      </c>
      <c r="P1872" t="s">
        <v>10668</v>
      </c>
      <c r="Q1872" t="s">
        <v>10678</v>
      </c>
      <c r="R1872" t="s">
        <v>10968</v>
      </c>
      <c r="S1872" t="s">
        <v>10685</v>
      </c>
      <c r="T1872">
        <v>0.37</v>
      </c>
      <c r="U1872" s="1">
        <v>40155</v>
      </c>
    </row>
    <row r="1873" spans="1:21" x14ac:dyDescent="0.3">
      <c r="A1873">
        <v>2455</v>
      </c>
      <c r="B1873">
        <v>17858</v>
      </c>
      <c r="C1873" s="1">
        <v>40446</v>
      </c>
      <c r="D1873" t="s">
        <v>10704</v>
      </c>
      <c r="E1873">
        <v>21</v>
      </c>
      <c r="F1873">
        <v>187.14</v>
      </c>
      <c r="G1873">
        <v>0.02</v>
      </c>
      <c r="H1873" t="s">
        <v>10664</v>
      </c>
      <c r="I1873">
        <v>21.07</v>
      </c>
      <c r="J1873">
        <v>8.33</v>
      </c>
      <c r="K1873">
        <v>1.99</v>
      </c>
      <c r="L1873" t="s">
        <v>10902</v>
      </c>
      <c r="M1873" t="s">
        <v>11718</v>
      </c>
      <c r="N1873" t="s">
        <v>11718</v>
      </c>
      <c r="O1873" t="s">
        <v>10674</v>
      </c>
      <c r="P1873" t="s">
        <v>10682</v>
      </c>
      <c r="Q1873" t="s">
        <v>10711</v>
      </c>
      <c r="R1873" t="s">
        <v>10962</v>
      </c>
    </row>
    <row r="1874" spans="1:21" x14ac:dyDescent="0.3">
      <c r="A1874">
        <v>2456</v>
      </c>
      <c r="B1874">
        <v>17858</v>
      </c>
      <c r="C1874" s="1">
        <v>40446</v>
      </c>
      <c r="D1874" t="s">
        <v>10704</v>
      </c>
      <c r="E1874">
        <v>12</v>
      </c>
      <c r="F1874">
        <v>385.7</v>
      </c>
      <c r="G1874">
        <v>0</v>
      </c>
      <c r="H1874" t="s">
        <v>10664</v>
      </c>
      <c r="I1874">
        <v>-109.91</v>
      </c>
      <c r="J1874">
        <v>30.98</v>
      </c>
      <c r="K1874">
        <v>6.5</v>
      </c>
      <c r="L1874" t="s">
        <v>10902</v>
      </c>
      <c r="M1874" t="s">
        <v>11718</v>
      </c>
      <c r="N1874" t="s">
        <v>11718</v>
      </c>
      <c r="O1874" t="s">
        <v>10674</v>
      </c>
      <c r="P1874" t="s">
        <v>10682</v>
      </c>
      <c r="Q1874" t="s">
        <v>10711</v>
      </c>
      <c r="R1874" t="s">
        <v>11412</v>
      </c>
      <c r="S1874" t="s">
        <v>10685</v>
      </c>
      <c r="T1874">
        <v>0.79</v>
      </c>
      <c r="U1874" s="1">
        <v>40447</v>
      </c>
    </row>
    <row r="1875" spans="1:21" x14ac:dyDescent="0.3">
      <c r="A1875">
        <v>2457</v>
      </c>
      <c r="B1875">
        <v>17858</v>
      </c>
      <c r="C1875" s="1">
        <v>40446</v>
      </c>
      <c r="D1875" t="s">
        <v>10704</v>
      </c>
      <c r="E1875">
        <v>46</v>
      </c>
      <c r="F1875">
        <v>1048.3900000000001</v>
      </c>
      <c r="G1875">
        <v>0.06</v>
      </c>
      <c r="H1875" t="s">
        <v>10697</v>
      </c>
      <c r="I1875">
        <v>206.56</v>
      </c>
      <c r="J1875">
        <v>22.98</v>
      </c>
      <c r="K1875">
        <v>7.58</v>
      </c>
      <c r="L1875" t="s">
        <v>10902</v>
      </c>
      <c r="M1875" t="s">
        <v>11718</v>
      </c>
      <c r="N1875" t="s">
        <v>11718</v>
      </c>
      <c r="O1875" t="s">
        <v>10674</v>
      </c>
      <c r="P1875" t="s">
        <v>10690</v>
      </c>
      <c r="Q1875" t="s">
        <v>10691</v>
      </c>
      <c r="R1875" t="s">
        <v>11398</v>
      </c>
      <c r="S1875" t="s">
        <v>10685</v>
      </c>
      <c r="T1875">
        <v>0.51</v>
      </c>
      <c r="U1875" s="1">
        <v>40447</v>
      </c>
    </row>
    <row r="1876" spans="1:21" x14ac:dyDescent="0.3">
      <c r="A1876">
        <v>2571</v>
      </c>
      <c r="B1876">
        <v>18561</v>
      </c>
      <c r="C1876" s="1">
        <v>39822</v>
      </c>
      <c r="D1876" t="s">
        <v>10686</v>
      </c>
      <c r="E1876">
        <v>9</v>
      </c>
      <c r="F1876">
        <v>45.87</v>
      </c>
      <c r="G1876">
        <v>0.02</v>
      </c>
      <c r="H1876" t="s">
        <v>10664</v>
      </c>
      <c r="I1876">
        <v>-38.9</v>
      </c>
      <c r="J1876">
        <v>4.13</v>
      </c>
      <c r="K1876">
        <v>6.89</v>
      </c>
      <c r="L1876" t="s">
        <v>11793</v>
      </c>
      <c r="M1876" t="s">
        <v>11718</v>
      </c>
      <c r="N1876" t="s">
        <v>11718</v>
      </c>
      <c r="O1876" t="s">
        <v>10701</v>
      </c>
      <c r="P1876" t="s">
        <v>10668</v>
      </c>
      <c r="Q1876" t="s">
        <v>10729</v>
      </c>
      <c r="R1876" t="s">
        <v>11807</v>
      </c>
    </row>
    <row r="1877" spans="1:21" x14ac:dyDescent="0.3">
      <c r="A1877">
        <v>2739</v>
      </c>
      <c r="B1877">
        <v>19777</v>
      </c>
      <c r="C1877" s="1">
        <v>41201</v>
      </c>
      <c r="D1877" t="s">
        <v>10686</v>
      </c>
      <c r="E1877">
        <v>22</v>
      </c>
      <c r="F1877">
        <v>321.91000000000003</v>
      </c>
      <c r="G1877">
        <v>0.06</v>
      </c>
      <c r="H1877" t="s">
        <v>10664</v>
      </c>
      <c r="I1877">
        <v>-24.96</v>
      </c>
      <c r="J1877">
        <v>15.01</v>
      </c>
      <c r="K1877">
        <v>8.4</v>
      </c>
      <c r="L1877" t="s">
        <v>11789</v>
      </c>
      <c r="M1877" t="s">
        <v>11718</v>
      </c>
      <c r="N1877" t="s">
        <v>11718</v>
      </c>
      <c r="O1877" t="s">
        <v>10681</v>
      </c>
      <c r="P1877" t="s">
        <v>10668</v>
      </c>
      <c r="Q1877" t="s">
        <v>10678</v>
      </c>
      <c r="R1877" t="s">
        <v>11071</v>
      </c>
    </row>
    <row r="1878" spans="1:21" x14ac:dyDescent="0.3">
      <c r="A1878">
        <v>2740</v>
      </c>
      <c r="B1878">
        <v>19777</v>
      </c>
      <c r="C1878" s="1">
        <v>41201</v>
      </c>
      <c r="D1878" t="s">
        <v>10686</v>
      </c>
      <c r="E1878">
        <v>2</v>
      </c>
      <c r="F1878">
        <v>132.96</v>
      </c>
      <c r="G1878">
        <v>0.05</v>
      </c>
      <c r="H1878" t="s">
        <v>10664</v>
      </c>
      <c r="I1878">
        <v>-61.88</v>
      </c>
      <c r="J1878">
        <v>59.78</v>
      </c>
      <c r="K1878">
        <v>10.29</v>
      </c>
      <c r="L1878" t="s">
        <v>11789</v>
      </c>
      <c r="M1878" t="s">
        <v>11718</v>
      </c>
      <c r="N1878" t="s">
        <v>11718</v>
      </c>
      <c r="O1878" t="s">
        <v>10681</v>
      </c>
      <c r="P1878" t="s">
        <v>10668</v>
      </c>
      <c r="Q1878" t="s">
        <v>10678</v>
      </c>
      <c r="R1878" t="s">
        <v>10922</v>
      </c>
      <c r="S1878" t="s">
        <v>10685</v>
      </c>
      <c r="T1878">
        <v>0.39</v>
      </c>
      <c r="U1878" s="1">
        <v>41203</v>
      </c>
    </row>
    <row r="1879" spans="1:21" x14ac:dyDescent="0.3">
      <c r="A1879">
        <v>2741</v>
      </c>
      <c r="B1879">
        <v>19777</v>
      </c>
      <c r="C1879" s="1">
        <v>41201</v>
      </c>
      <c r="D1879" t="s">
        <v>10686</v>
      </c>
      <c r="E1879">
        <v>24</v>
      </c>
      <c r="F1879">
        <v>3268.7514999999999</v>
      </c>
      <c r="G1879">
        <v>0.04</v>
      </c>
      <c r="H1879" t="s">
        <v>10664</v>
      </c>
      <c r="I1879">
        <v>562.91</v>
      </c>
      <c r="J1879">
        <v>155.99</v>
      </c>
      <c r="K1879">
        <v>8.08</v>
      </c>
      <c r="L1879" t="s">
        <v>11789</v>
      </c>
      <c r="M1879" t="s">
        <v>11718</v>
      </c>
      <c r="N1879" t="s">
        <v>11718</v>
      </c>
      <c r="O1879" t="s">
        <v>10681</v>
      </c>
      <c r="P1879" t="s">
        <v>10682</v>
      </c>
      <c r="Q1879" t="s">
        <v>10683</v>
      </c>
      <c r="R1879" t="s">
        <v>10971</v>
      </c>
      <c r="S1879" t="s">
        <v>10685</v>
      </c>
      <c r="T1879">
        <v>0.6</v>
      </c>
      <c r="U1879" s="1">
        <v>41203</v>
      </c>
    </row>
    <row r="1880" spans="1:21" x14ac:dyDescent="0.3">
      <c r="A1880">
        <v>2992</v>
      </c>
      <c r="B1880">
        <v>21601</v>
      </c>
      <c r="C1880" s="1">
        <v>40639</v>
      </c>
      <c r="D1880" t="s">
        <v>10663</v>
      </c>
      <c r="E1880">
        <v>20</v>
      </c>
      <c r="F1880">
        <v>2227.34</v>
      </c>
      <c r="G1880">
        <v>0.09</v>
      </c>
      <c r="H1880" t="s">
        <v>10664</v>
      </c>
      <c r="I1880">
        <v>-609.09</v>
      </c>
      <c r="J1880">
        <v>113.64</v>
      </c>
      <c r="K1880">
        <v>35</v>
      </c>
      <c r="L1880" t="s">
        <v>11801</v>
      </c>
      <c r="M1880" t="s">
        <v>11718</v>
      </c>
      <c r="N1880" t="s">
        <v>11718</v>
      </c>
      <c r="O1880" t="s">
        <v>10674</v>
      </c>
      <c r="P1880" t="s">
        <v>10668</v>
      </c>
      <c r="Q1880" t="s">
        <v>10669</v>
      </c>
      <c r="R1880" t="s">
        <v>11808</v>
      </c>
      <c r="S1880" t="s">
        <v>10769</v>
      </c>
      <c r="U1880" s="1">
        <v>40639</v>
      </c>
    </row>
    <row r="1881" spans="1:21" x14ac:dyDescent="0.3">
      <c r="A1881">
        <v>3013</v>
      </c>
      <c r="B1881">
        <v>21670</v>
      </c>
      <c r="C1881" s="1">
        <v>40554</v>
      </c>
      <c r="D1881" t="s">
        <v>10671</v>
      </c>
      <c r="E1881">
        <v>24</v>
      </c>
      <c r="F1881">
        <v>1965.21</v>
      </c>
      <c r="G1881">
        <v>0</v>
      </c>
      <c r="H1881" t="s">
        <v>10664</v>
      </c>
      <c r="I1881">
        <v>830.75</v>
      </c>
      <c r="J1881">
        <v>78.69</v>
      </c>
      <c r="K1881">
        <v>19.989999999999998</v>
      </c>
      <c r="L1881" t="s">
        <v>11793</v>
      </c>
      <c r="M1881" t="s">
        <v>11718</v>
      </c>
      <c r="N1881" t="s">
        <v>11718</v>
      </c>
      <c r="O1881" t="s">
        <v>10701</v>
      </c>
      <c r="P1881" t="s">
        <v>10690</v>
      </c>
      <c r="Q1881" t="s">
        <v>10691</v>
      </c>
      <c r="R1881" t="s">
        <v>11397</v>
      </c>
      <c r="S1881" t="s">
        <v>10685</v>
      </c>
      <c r="T1881">
        <v>0.43</v>
      </c>
      <c r="U1881" s="1">
        <v>40555</v>
      </c>
    </row>
    <row r="1882" spans="1:21" x14ac:dyDescent="0.3">
      <c r="A1882">
        <v>3285</v>
      </c>
      <c r="B1882">
        <v>23489</v>
      </c>
      <c r="C1882" s="1">
        <v>41149</v>
      </c>
      <c r="D1882" t="s">
        <v>10671</v>
      </c>
      <c r="E1882">
        <v>42</v>
      </c>
      <c r="F1882">
        <v>2004.6</v>
      </c>
      <c r="G1882">
        <v>0.02</v>
      </c>
      <c r="H1882" t="s">
        <v>10697</v>
      </c>
      <c r="I1882">
        <v>230.3</v>
      </c>
      <c r="J1882">
        <v>47.98</v>
      </c>
      <c r="K1882">
        <v>3.61</v>
      </c>
      <c r="L1882" t="s">
        <v>11792</v>
      </c>
      <c r="M1882" t="s">
        <v>11718</v>
      </c>
      <c r="N1882" t="s">
        <v>11718</v>
      </c>
      <c r="O1882" t="s">
        <v>10681</v>
      </c>
      <c r="P1882" t="s">
        <v>10682</v>
      </c>
      <c r="Q1882" t="s">
        <v>10711</v>
      </c>
      <c r="R1882" t="s">
        <v>10712</v>
      </c>
    </row>
    <row r="1883" spans="1:21" x14ac:dyDescent="0.3">
      <c r="A1883">
        <v>3432</v>
      </c>
      <c r="B1883">
        <v>24486</v>
      </c>
      <c r="C1883" s="1">
        <v>40655</v>
      </c>
      <c r="D1883" t="s">
        <v>10704</v>
      </c>
      <c r="E1883">
        <v>3</v>
      </c>
      <c r="F1883">
        <v>28.11</v>
      </c>
      <c r="G1883">
        <v>0.03</v>
      </c>
      <c r="H1883" t="s">
        <v>10664</v>
      </c>
      <c r="I1883">
        <v>-31.62</v>
      </c>
      <c r="J1883">
        <v>8.1199999999999992</v>
      </c>
      <c r="K1883">
        <v>2.83</v>
      </c>
      <c r="L1883" t="s">
        <v>11795</v>
      </c>
      <c r="M1883" t="s">
        <v>11718</v>
      </c>
      <c r="N1883" t="s">
        <v>11718</v>
      </c>
      <c r="O1883" t="s">
        <v>10674</v>
      </c>
      <c r="P1883" t="s">
        <v>10682</v>
      </c>
      <c r="Q1883" t="s">
        <v>10711</v>
      </c>
      <c r="R1883" t="s">
        <v>11249</v>
      </c>
    </row>
    <row r="1884" spans="1:21" x14ac:dyDescent="0.3">
      <c r="A1884">
        <v>3433</v>
      </c>
      <c r="B1884">
        <v>24486</v>
      </c>
      <c r="C1884" s="1">
        <v>40655</v>
      </c>
      <c r="D1884" t="s">
        <v>10704</v>
      </c>
      <c r="E1884">
        <v>14</v>
      </c>
      <c r="F1884">
        <v>27.06</v>
      </c>
      <c r="G1884">
        <v>0</v>
      </c>
      <c r="H1884" t="s">
        <v>10664</v>
      </c>
      <c r="I1884">
        <v>-0.06</v>
      </c>
      <c r="J1884">
        <v>1.76</v>
      </c>
      <c r="K1884">
        <v>0.7</v>
      </c>
      <c r="L1884" t="s">
        <v>11795</v>
      </c>
      <c r="M1884" t="s">
        <v>11718</v>
      </c>
      <c r="N1884" t="s">
        <v>11718</v>
      </c>
      <c r="O1884" t="s">
        <v>10674</v>
      </c>
      <c r="P1884" t="s">
        <v>10668</v>
      </c>
      <c r="Q1884" t="s">
        <v>10736</v>
      </c>
      <c r="R1884" t="s">
        <v>11023</v>
      </c>
      <c r="S1884" t="s">
        <v>10709</v>
      </c>
      <c r="T1884">
        <v>0.56000000000000005</v>
      </c>
      <c r="U1884" s="1">
        <v>40656</v>
      </c>
    </row>
    <row r="1885" spans="1:21" x14ac:dyDescent="0.3">
      <c r="A1885">
        <v>3490</v>
      </c>
      <c r="B1885">
        <v>24869</v>
      </c>
      <c r="C1885" s="1">
        <v>39974</v>
      </c>
      <c r="D1885" t="s">
        <v>10686</v>
      </c>
      <c r="E1885">
        <v>14</v>
      </c>
      <c r="F1885">
        <v>132.72</v>
      </c>
      <c r="G1885">
        <v>0.05</v>
      </c>
      <c r="H1885" t="s">
        <v>10664</v>
      </c>
      <c r="I1885">
        <v>-9.18</v>
      </c>
      <c r="J1885">
        <v>8.85</v>
      </c>
      <c r="K1885">
        <v>5.6</v>
      </c>
      <c r="L1885" t="s">
        <v>11801</v>
      </c>
      <c r="M1885" t="s">
        <v>11718</v>
      </c>
      <c r="N1885" t="s">
        <v>11718</v>
      </c>
      <c r="O1885" t="s">
        <v>10674</v>
      </c>
      <c r="P1885" t="s">
        <v>10668</v>
      </c>
      <c r="Q1885" t="s">
        <v>10678</v>
      </c>
      <c r="R1885" t="s">
        <v>10936</v>
      </c>
      <c r="S1885" t="s">
        <v>10685</v>
      </c>
      <c r="T1885">
        <v>0.36</v>
      </c>
      <c r="U1885" s="1">
        <v>39975</v>
      </c>
    </row>
    <row r="1886" spans="1:21" x14ac:dyDescent="0.3">
      <c r="A1886">
        <v>3601</v>
      </c>
      <c r="B1886">
        <v>25697</v>
      </c>
      <c r="C1886" s="1">
        <v>40659</v>
      </c>
      <c r="D1886" t="s">
        <v>10663</v>
      </c>
      <c r="E1886">
        <v>46</v>
      </c>
      <c r="F1886">
        <v>400.25</v>
      </c>
      <c r="G1886">
        <v>0.02</v>
      </c>
      <c r="H1886" t="s">
        <v>10664</v>
      </c>
      <c r="I1886">
        <v>-37.5</v>
      </c>
      <c r="J1886">
        <v>8.4600000000000009</v>
      </c>
      <c r="K1886">
        <v>3.62</v>
      </c>
      <c r="L1886" t="s">
        <v>11793</v>
      </c>
      <c r="M1886" t="s">
        <v>11718</v>
      </c>
      <c r="N1886" t="s">
        <v>11718</v>
      </c>
      <c r="O1886" t="s">
        <v>10674</v>
      </c>
      <c r="P1886" t="s">
        <v>10682</v>
      </c>
      <c r="Q1886" t="s">
        <v>10711</v>
      </c>
      <c r="R1886" t="s">
        <v>11034</v>
      </c>
    </row>
    <row r="1887" spans="1:21" x14ac:dyDescent="0.3">
      <c r="A1887">
        <v>3854</v>
      </c>
      <c r="B1887">
        <v>27490</v>
      </c>
      <c r="C1887" s="1">
        <v>40982</v>
      </c>
      <c r="D1887" t="s">
        <v>10686</v>
      </c>
      <c r="E1887">
        <v>18</v>
      </c>
      <c r="F1887">
        <v>611.71</v>
      </c>
      <c r="G1887">
        <v>0.02</v>
      </c>
      <c r="H1887" t="s">
        <v>10664</v>
      </c>
      <c r="I1887">
        <v>93.23</v>
      </c>
      <c r="J1887">
        <v>31.74</v>
      </c>
      <c r="K1887">
        <v>12.62</v>
      </c>
      <c r="L1887" t="s">
        <v>11809</v>
      </c>
      <c r="M1887" t="s">
        <v>11718</v>
      </c>
      <c r="N1887" t="s">
        <v>11718</v>
      </c>
      <c r="O1887" t="s">
        <v>10681</v>
      </c>
      <c r="P1887" t="s">
        <v>10668</v>
      </c>
      <c r="Q1887" t="s">
        <v>10678</v>
      </c>
      <c r="R1887" t="s">
        <v>11810</v>
      </c>
      <c r="S1887" t="s">
        <v>10685</v>
      </c>
      <c r="T1887">
        <v>0.37</v>
      </c>
      <c r="U1887" s="1">
        <v>40984</v>
      </c>
    </row>
    <row r="1888" spans="1:21" x14ac:dyDescent="0.3">
      <c r="A1888">
        <v>3906</v>
      </c>
      <c r="B1888">
        <v>27844</v>
      </c>
      <c r="C1888" s="1">
        <v>40723</v>
      </c>
      <c r="D1888" t="s">
        <v>10663</v>
      </c>
      <c r="E1888">
        <v>27</v>
      </c>
      <c r="F1888">
        <v>135.86000000000001</v>
      </c>
      <c r="G1888">
        <v>0.04</v>
      </c>
      <c r="H1888" t="s">
        <v>10664</v>
      </c>
      <c r="I1888">
        <v>-73.42</v>
      </c>
      <c r="J1888">
        <v>4.9800000000000004</v>
      </c>
      <c r="K1888">
        <v>5.49</v>
      </c>
      <c r="L1888" t="s">
        <v>11802</v>
      </c>
      <c r="M1888" t="s">
        <v>11718</v>
      </c>
      <c r="N1888" t="s">
        <v>11718</v>
      </c>
      <c r="O1888" t="s">
        <v>10701</v>
      </c>
      <c r="P1888" t="s">
        <v>10668</v>
      </c>
      <c r="Q1888" t="s">
        <v>10702</v>
      </c>
      <c r="R1888" t="s">
        <v>11811</v>
      </c>
      <c r="S1888" t="s">
        <v>10685</v>
      </c>
      <c r="T1888">
        <v>0.38</v>
      </c>
      <c r="U1888" s="1">
        <v>40725</v>
      </c>
    </row>
    <row r="1889" spans="1:21" x14ac:dyDescent="0.3">
      <c r="A1889">
        <v>3981</v>
      </c>
      <c r="B1889">
        <v>28451</v>
      </c>
      <c r="C1889" s="1">
        <v>39818</v>
      </c>
      <c r="D1889" t="s">
        <v>10719</v>
      </c>
      <c r="E1889">
        <v>21</v>
      </c>
      <c r="F1889">
        <v>4201.08</v>
      </c>
      <c r="G1889">
        <v>0.01</v>
      </c>
      <c r="H1889" t="s">
        <v>10664</v>
      </c>
      <c r="I1889">
        <v>1162.76</v>
      </c>
      <c r="J1889">
        <v>194.3</v>
      </c>
      <c r="K1889">
        <v>11.54</v>
      </c>
      <c r="L1889" t="s">
        <v>11789</v>
      </c>
      <c r="M1889" t="s">
        <v>11718</v>
      </c>
      <c r="N1889" t="s">
        <v>11718</v>
      </c>
      <c r="O1889" t="s">
        <v>10667</v>
      </c>
      <c r="P1889" t="s">
        <v>10690</v>
      </c>
      <c r="Q1889" t="s">
        <v>10691</v>
      </c>
      <c r="R1889" t="s">
        <v>10848</v>
      </c>
      <c r="S1889" t="s">
        <v>10769</v>
      </c>
      <c r="T1889">
        <v>0.59</v>
      </c>
      <c r="U1889" s="1">
        <v>39820</v>
      </c>
    </row>
    <row r="1890" spans="1:21" x14ac:dyDescent="0.3">
      <c r="A1890">
        <v>3982</v>
      </c>
      <c r="B1890">
        <v>28451</v>
      </c>
      <c r="C1890" s="1">
        <v>39818</v>
      </c>
      <c r="D1890" t="s">
        <v>10719</v>
      </c>
      <c r="E1890">
        <v>41</v>
      </c>
      <c r="F1890">
        <v>8958.4599999999991</v>
      </c>
      <c r="G1890">
        <v>0.02</v>
      </c>
      <c r="H1890" t="s">
        <v>10664</v>
      </c>
      <c r="I1890">
        <v>2593.14</v>
      </c>
      <c r="J1890">
        <v>209.84</v>
      </c>
      <c r="K1890">
        <v>21.21</v>
      </c>
      <c r="L1890" t="s">
        <v>11789</v>
      </c>
      <c r="M1890" t="s">
        <v>11718</v>
      </c>
      <c r="N1890" t="s">
        <v>11718</v>
      </c>
      <c r="O1890" t="s">
        <v>10667</v>
      </c>
      <c r="P1890" t="s">
        <v>10690</v>
      </c>
      <c r="Q1890" t="s">
        <v>10691</v>
      </c>
      <c r="R1890" t="s">
        <v>11812</v>
      </c>
      <c r="S1890" t="s">
        <v>10769</v>
      </c>
      <c r="T1890">
        <v>0.59</v>
      </c>
      <c r="U1890" s="1">
        <v>39819</v>
      </c>
    </row>
    <row r="1891" spans="1:21" x14ac:dyDescent="0.3">
      <c r="A1891">
        <v>3983</v>
      </c>
      <c r="B1891">
        <v>28451</v>
      </c>
      <c r="C1891" s="1">
        <v>39818</v>
      </c>
      <c r="D1891" t="s">
        <v>10719</v>
      </c>
      <c r="E1891">
        <v>33</v>
      </c>
      <c r="F1891">
        <v>4913.7</v>
      </c>
      <c r="G1891">
        <v>0</v>
      </c>
      <c r="H1891" t="s">
        <v>10672</v>
      </c>
      <c r="I1891">
        <v>1054.93</v>
      </c>
      <c r="J1891">
        <v>145.44999999999999</v>
      </c>
      <c r="K1891">
        <v>17.850000000000001</v>
      </c>
      <c r="L1891" t="s">
        <v>11789</v>
      </c>
      <c r="M1891" t="s">
        <v>11718</v>
      </c>
      <c r="N1891" t="s">
        <v>11718</v>
      </c>
      <c r="O1891" t="s">
        <v>10667</v>
      </c>
      <c r="P1891" t="s">
        <v>10682</v>
      </c>
      <c r="Q1891" t="s">
        <v>10849</v>
      </c>
      <c r="R1891" t="s">
        <v>10873</v>
      </c>
      <c r="S1891" t="s">
        <v>10677</v>
      </c>
      <c r="T1891">
        <v>0.56000000000000005</v>
      </c>
      <c r="U1891" s="1">
        <v>39820</v>
      </c>
    </row>
    <row r="1892" spans="1:21" x14ac:dyDescent="0.3">
      <c r="A1892">
        <v>3989</v>
      </c>
      <c r="B1892">
        <v>28482</v>
      </c>
      <c r="C1892" s="1">
        <v>40245</v>
      </c>
      <c r="D1892" t="s">
        <v>10719</v>
      </c>
      <c r="E1892">
        <v>22</v>
      </c>
      <c r="F1892">
        <v>119.63</v>
      </c>
      <c r="G1892">
        <v>0.03</v>
      </c>
      <c r="H1892" t="s">
        <v>10664</v>
      </c>
      <c r="I1892">
        <v>-27.39</v>
      </c>
      <c r="J1892">
        <v>5.08</v>
      </c>
      <c r="K1892">
        <v>3.63</v>
      </c>
      <c r="L1892" t="s">
        <v>11790</v>
      </c>
      <c r="M1892" t="s">
        <v>11718</v>
      </c>
      <c r="N1892" t="s">
        <v>11718</v>
      </c>
      <c r="O1892" t="s">
        <v>10701</v>
      </c>
      <c r="P1892" t="s">
        <v>10690</v>
      </c>
      <c r="Q1892" t="s">
        <v>10691</v>
      </c>
      <c r="R1892" t="s">
        <v>11522</v>
      </c>
    </row>
    <row r="1893" spans="1:21" x14ac:dyDescent="0.3">
      <c r="A1893">
        <v>3990</v>
      </c>
      <c r="B1893">
        <v>28482</v>
      </c>
      <c r="C1893" s="1">
        <v>40245</v>
      </c>
      <c r="D1893" t="s">
        <v>10719</v>
      </c>
      <c r="E1893">
        <v>40</v>
      </c>
      <c r="F1893">
        <v>177.92</v>
      </c>
      <c r="G1893">
        <v>0</v>
      </c>
      <c r="H1893" t="s">
        <v>10664</v>
      </c>
      <c r="I1893">
        <v>-167.92</v>
      </c>
      <c r="J1893">
        <v>4.28</v>
      </c>
      <c r="K1893">
        <v>6.72</v>
      </c>
      <c r="L1893" t="s">
        <v>11790</v>
      </c>
      <c r="M1893" t="s">
        <v>11718</v>
      </c>
      <c r="N1893" t="s">
        <v>11718</v>
      </c>
      <c r="O1893" t="s">
        <v>10701</v>
      </c>
      <c r="P1893" t="s">
        <v>10668</v>
      </c>
      <c r="Q1893" t="s">
        <v>10702</v>
      </c>
      <c r="R1893" t="s">
        <v>11607</v>
      </c>
      <c r="S1893" t="s">
        <v>10685</v>
      </c>
      <c r="T1893">
        <v>0.4</v>
      </c>
      <c r="U1893" s="1">
        <v>40245</v>
      </c>
    </row>
    <row r="1894" spans="1:21" x14ac:dyDescent="0.3">
      <c r="A1894">
        <v>4012</v>
      </c>
      <c r="B1894">
        <v>28642</v>
      </c>
      <c r="C1894" s="1">
        <v>40561</v>
      </c>
      <c r="D1894" t="s">
        <v>10671</v>
      </c>
      <c r="E1894">
        <v>41</v>
      </c>
      <c r="F1894">
        <v>230.29</v>
      </c>
      <c r="G1894">
        <v>0</v>
      </c>
      <c r="H1894" t="s">
        <v>10664</v>
      </c>
      <c r="I1894">
        <v>14.48</v>
      </c>
      <c r="J1894">
        <v>5.28</v>
      </c>
      <c r="K1894">
        <v>2.99</v>
      </c>
      <c r="L1894" t="s">
        <v>11789</v>
      </c>
      <c r="M1894" t="s">
        <v>11718</v>
      </c>
      <c r="N1894" t="s">
        <v>11718</v>
      </c>
      <c r="O1894" t="s">
        <v>10681</v>
      </c>
      <c r="P1894" t="s">
        <v>10668</v>
      </c>
      <c r="Q1894" t="s">
        <v>10678</v>
      </c>
      <c r="R1894" t="s">
        <v>10714</v>
      </c>
      <c r="S1894" t="s">
        <v>10685</v>
      </c>
      <c r="T1894">
        <v>0.37</v>
      </c>
      <c r="U1894" s="1">
        <v>40563</v>
      </c>
    </row>
    <row r="1895" spans="1:21" x14ac:dyDescent="0.3">
      <c r="A1895">
        <v>4013</v>
      </c>
      <c r="B1895">
        <v>28642</v>
      </c>
      <c r="C1895" s="1">
        <v>40561</v>
      </c>
      <c r="D1895" t="s">
        <v>10671</v>
      </c>
      <c r="E1895">
        <v>27</v>
      </c>
      <c r="F1895">
        <v>1592.0415</v>
      </c>
      <c r="G1895">
        <v>0</v>
      </c>
      <c r="H1895" t="s">
        <v>10664</v>
      </c>
      <c r="I1895">
        <v>-52.7</v>
      </c>
      <c r="J1895">
        <v>65.989999999999995</v>
      </c>
      <c r="K1895">
        <v>19.989999999999998</v>
      </c>
      <c r="L1895" t="s">
        <v>11789</v>
      </c>
      <c r="M1895" t="s">
        <v>11718</v>
      </c>
      <c r="N1895" t="s">
        <v>11718</v>
      </c>
      <c r="O1895" t="s">
        <v>10681</v>
      </c>
      <c r="P1895" t="s">
        <v>10682</v>
      </c>
      <c r="Q1895" t="s">
        <v>10683</v>
      </c>
      <c r="R1895" t="s">
        <v>11526</v>
      </c>
      <c r="S1895" t="s">
        <v>10685</v>
      </c>
      <c r="T1895">
        <v>0.59</v>
      </c>
      <c r="U1895" s="1">
        <v>40563</v>
      </c>
    </row>
    <row r="1896" spans="1:21" x14ac:dyDescent="0.3">
      <c r="A1896">
        <v>4136</v>
      </c>
      <c r="B1896">
        <v>29380</v>
      </c>
      <c r="C1896" s="1">
        <v>39930</v>
      </c>
      <c r="D1896" t="s">
        <v>10686</v>
      </c>
      <c r="E1896">
        <v>13</v>
      </c>
      <c r="F1896">
        <v>150.13</v>
      </c>
      <c r="G1896">
        <v>0.09</v>
      </c>
      <c r="H1896" t="s">
        <v>10664</v>
      </c>
      <c r="I1896">
        <v>1.73</v>
      </c>
      <c r="J1896">
        <v>12.28</v>
      </c>
      <c r="K1896">
        <v>4.8600000000000003</v>
      </c>
      <c r="L1896" t="s">
        <v>11800</v>
      </c>
      <c r="M1896" t="s">
        <v>11718</v>
      </c>
      <c r="N1896" t="s">
        <v>11718</v>
      </c>
      <c r="O1896" t="s">
        <v>10681</v>
      </c>
      <c r="P1896" t="s">
        <v>10668</v>
      </c>
      <c r="Q1896" t="s">
        <v>10702</v>
      </c>
      <c r="R1896" t="s">
        <v>11813</v>
      </c>
      <c r="S1896" t="s">
        <v>10685</v>
      </c>
      <c r="T1896">
        <v>0.38</v>
      </c>
      <c r="U1896" s="1">
        <v>39931</v>
      </c>
    </row>
    <row r="1897" spans="1:21" x14ac:dyDescent="0.3">
      <c r="A1897">
        <v>4499</v>
      </c>
      <c r="B1897">
        <v>32036</v>
      </c>
      <c r="C1897" s="1">
        <v>40821</v>
      </c>
      <c r="D1897" t="s">
        <v>10704</v>
      </c>
      <c r="E1897">
        <v>6</v>
      </c>
      <c r="F1897">
        <v>338.89</v>
      </c>
      <c r="G1897">
        <v>7.0000000000000007E-2</v>
      </c>
      <c r="H1897" t="s">
        <v>10664</v>
      </c>
      <c r="I1897">
        <v>45.76</v>
      </c>
      <c r="J1897">
        <v>54.96</v>
      </c>
      <c r="K1897">
        <v>10.75</v>
      </c>
      <c r="L1897" t="s">
        <v>11789</v>
      </c>
      <c r="M1897" t="s">
        <v>11718</v>
      </c>
      <c r="N1897" t="s">
        <v>11718</v>
      </c>
      <c r="O1897" t="s">
        <v>10681</v>
      </c>
      <c r="P1897" t="s">
        <v>10668</v>
      </c>
      <c r="Q1897" t="s">
        <v>10702</v>
      </c>
      <c r="R1897" t="s">
        <v>10988</v>
      </c>
      <c r="S1897" t="s">
        <v>10685</v>
      </c>
      <c r="T1897">
        <v>0.36</v>
      </c>
      <c r="U1897" s="1">
        <v>40823</v>
      </c>
    </row>
    <row r="1898" spans="1:21" x14ac:dyDescent="0.3">
      <c r="A1898">
        <v>4500</v>
      </c>
      <c r="B1898">
        <v>32036</v>
      </c>
      <c r="C1898" s="1">
        <v>40821</v>
      </c>
      <c r="D1898" t="s">
        <v>10704</v>
      </c>
      <c r="E1898">
        <v>25</v>
      </c>
      <c r="F1898">
        <v>362.52</v>
      </c>
      <c r="G1898">
        <v>7.0000000000000007E-2</v>
      </c>
      <c r="H1898" t="s">
        <v>10664</v>
      </c>
      <c r="I1898">
        <v>-68.489999999999995</v>
      </c>
      <c r="J1898">
        <v>14.97</v>
      </c>
      <c r="K1898">
        <v>7.51</v>
      </c>
      <c r="L1898" t="s">
        <v>11789</v>
      </c>
      <c r="M1898" t="s">
        <v>11718</v>
      </c>
      <c r="N1898" t="s">
        <v>11718</v>
      </c>
      <c r="O1898" t="s">
        <v>10681</v>
      </c>
      <c r="P1898" t="s">
        <v>10668</v>
      </c>
      <c r="Q1898" t="s">
        <v>10669</v>
      </c>
      <c r="R1898" t="s">
        <v>11028</v>
      </c>
      <c r="S1898" t="s">
        <v>10685</v>
      </c>
      <c r="T1898">
        <v>0.56999999999999995</v>
      </c>
      <c r="U1898" s="1">
        <v>40822</v>
      </c>
    </row>
    <row r="1899" spans="1:21" x14ac:dyDescent="0.3">
      <c r="A1899">
        <v>4540</v>
      </c>
      <c r="B1899">
        <v>32295</v>
      </c>
      <c r="C1899" s="1">
        <v>39820</v>
      </c>
      <c r="D1899" t="s">
        <v>10671</v>
      </c>
      <c r="E1899">
        <v>11</v>
      </c>
      <c r="F1899">
        <v>607.59699999999998</v>
      </c>
      <c r="G1899">
        <v>7.0000000000000007E-2</v>
      </c>
      <c r="H1899" t="s">
        <v>10664</v>
      </c>
      <c r="I1899">
        <v>-112.24</v>
      </c>
      <c r="J1899">
        <v>65.989999999999995</v>
      </c>
      <c r="K1899">
        <v>5.99</v>
      </c>
      <c r="L1899" t="s">
        <v>11789</v>
      </c>
      <c r="M1899" t="s">
        <v>11718</v>
      </c>
      <c r="N1899" t="s">
        <v>11718</v>
      </c>
      <c r="O1899" t="s">
        <v>10667</v>
      </c>
      <c r="P1899" t="s">
        <v>10682</v>
      </c>
      <c r="Q1899" t="s">
        <v>10683</v>
      </c>
      <c r="R1899" t="s">
        <v>11183</v>
      </c>
      <c r="S1899" t="s">
        <v>10685</v>
      </c>
      <c r="T1899">
        <v>0.57999999999999996</v>
      </c>
      <c r="U1899" s="1">
        <v>39821</v>
      </c>
    </row>
    <row r="1900" spans="1:21" x14ac:dyDescent="0.3">
      <c r="A1900">
        <v>4702</v>
      </c>
      <c r="B1900">
        <v>33505</v>
      </c>
      <c r="C1900" s="1">
        <v>40446</v>
      </c>
      <c r="D1900" t="s">
        <v>10663</v>
      </c>
      <c r="E1900">
        <v>32</v>
      </c>
      <c r="F1900">
        <v>117.78</v>
      </c>
      <c r="G1900">
        <v>0.09</v>
      </c>
      <c r="H1900" t="s">
        <v>10664</v>
      </c>
      <c r="I1900">
        <v>20.82</v>
      </c>
      <c r="J1900">
        <v>4</v>
      </c>
      <c r="K1900">
        <v>1.3</v>
      </c>
      <c r="L1900" t="s">
        <v>11795</v>
      </c>
      <c r="M1900" t="s">
        <v>11718</v>
      </c>
      <c r="N1900" t="s">
        <v>11718</v>
      </c>
      <c r="O1900" t="s">
        <v>10674</v>
      </c>
      <c r="P1900" t="s">
        <v>10668</v>
      </c>
      <c r="Q1900" t="s">
        <v>10702</v>
      </c>
      <c r="R1900" t="s">
        <v>11798</v>
      </c>
      <c r="S1900" t="s">
        <v>10709</v>
      </c>
      <c r="T1900">
        <v>0.37</v>
      </c>
      <c r="U1900" s="1">
        <v>40450</v>
      </c>
    </row>
    <row r="1901" spans="1:21" x14ac:dyDescent="0.3">
      <c r="A1901">
        <v>4703</v>
      </c>
      <c r="B1901">
        <v>33505</v>
      </c>
      <c r="C1901" s="1">
        <v>40446</v>
      </c>
      <c r="D1901" t="s">
        <v>10663</v>
      </c>
      <c r="E1901">
        <v>35</v>
      </c>
      <c r="F1901">
        <v>2463.2404999999999</v>
      </c>
      <c r="G1901">
        <v>7.0000000000000007E-2</v>
      </c>
      <c r="H1901" t="s">
        <v>10697</v>
      </c>
      <c r="I1901">
        <v>310.57</v>
      </c>
      <c r="J1901">
        <v>85.99</v>
      </c>
      <c r="K1901">
        <v>10.78</v>
      </c>
      <c r="L1901" t="s">
        <v>11795</v>
      </c>
      <c r="M1901" t="s">
        <v>11718</v>
      </c>
      <c r="N1901" t="s">
        <v>11718</v>
      </c>
      <c r="O1901" t="s">
        <v>10674</v>
      </c>
      <c r="P1901" t="s">
        <v>10682</v>
      </c>
      <c r="Q1901" t="s">
        <v>10683</v>
      </c>
      <c r="R1901">
        <v>3395</v>
      </c>
      <c r="S1901" t="s">
        <v>10685</v>
      </c>
      <c r="T1901">
        <v>0.57999999999999996</v>
      </c>
      <c r="U1901" s="1">
        <v>40446</v>
      </c>
    </row>
    <row r="1902" spans="1:21" x14ac:dyDescent="0.3">
      <c r="A1902">
        <v>4797</v>
      </c>
      <c r="B1902">
        <v>34086</v>
      </c>
      <c r="C1902" s="1">
        <v>41028</v>
      </c>
      <c r="D1902" t="s">
        <v>10671</v>
      </c>
      <c r="E1902">
        <v>41</v>
      </c>
      <c r="F1902">
        <v>2251.9135000000001</v>
      </c>
      <c r="G1902">
        <v>0.04</v>
      </c>
      <c r="H1902" t="s">
        <v>10664</v>
      </c>
      <c r="I1902">
        <v>655.91</v>
      </c>
      <c r="J1902">
        <v>65.989999999999995</v>
      </c>
      <c r="K1902">
        <v>2.5</v>
      </c>
      <c r="L1902" t="s">
        <v>11801</v>
      </c>
      <c r="M1902" t="s">
        <v>11718</v>
      </c>
      <c r="N1902" t="s">
        <v>11718</v>
      </c>
      <c r="O1902" t="s">
        <v>10674</v>
      </c>
      <c r="P1902" t="s">
        <v>10682</v>
      </c>
      <c r="Q1902" t="s">
        <v>10683</v>
      </c>
      <c r="R1902">
        <v>6190</v>
      </c>
      <c r="S1902" t="s">
        <v>10685</v>
      </c>
      <c r="T1902">
        <v>0.55000000000000004</v>
      </c>
      <c r="U1902" s="1">
        <v>41030</v>
      </c>
    </row>
    <row r="1903" spans="1:21" x14ac:dyDescent="0.3">
      <c r="A1903">
        <v>4809</v>
      </c>
      <c r="B1903">
        <v>34209</v>
      </c>
      <c r="C1903" s="1">
        <v>40414</v>
      </c>
      <c r="D1903" t="s">
        <v>10671</v>
      </c>
      <c r="E1903">
        <v>48</v>
      </c>
      <c r="F1903">
        <v>705.44</v>
      </c>
      <c r="G1903">
        <v>0.04</v>
      </c>
      <c r="H1903" t="s">
        <v>10664</v>
      </c>
      <c r="I1903">
        <v>165.9</v>
      </c>
      <c r="J1903">
        <v>14.2</v>
      </c>
      <c r="K1903">
        <v>5.3</v>
      </c>
      <c r="L1903" t="s">
        <v>11792</v>
      </c>
      <c r="M1903" t="s">
        <v>11718</v>
      </c>
      <c r="N1903" t="s">
        <v>11718</v>
      </c>
      <c r="O1903" t="s">
        <v>10681</v>
      </c>
      <c r="P1903" t="s">
        <v>10690</v>
      </c>
      <c r="Q1903" t="s">
        <v>10691</v>
      </c>
      <c r="R1903" t="s">
        <v>11224</v>
      </c>
      <c r="S1903" t="s">
        <v>10709</v>
      </c>
      <c r="T1903">
        <v>0.46</v>
      </c>
      <c r="U1903" s="1">
        <v>40416</v>
      </c>
    </row>
    <row r="1904" spans="1:21" x14ac:dyDescent="0.3">
      <c r="A1904">
        <v>4810</v>
      </c>
      <c r="B1904">
        <v>34209</v>
      </c>
      <c r="C1904" s="1">
        <v>40414</v>
      </c>
      <c r="D1904" t="s">
        <v>10671</v>
      </c>
      <c r="E1904">
        <v>29</v>
      </c>
      <c r="F1904">
        <v>1041.72</v>
      </c>
      <c r="G1904">
        <v>0.03</v>
      </c>
      <c r="H1904" t="s">
        <v>10664</v>
      </c>
      <c r="I1904">
        <v>437.61</v>
      </c>
      <c r="J1904">
        <v>35.44</v>
      </c>
      <c r="K1904">
        <v>4.92</v>
      </c>
      <c r="L1904" t="s">
        <v>11792</v>
      </c>
      <c r="M1904" t="s">
        <v>11718</v>
      </c>
      <c r="N1904" t="s">
        <v>11718</v>
      </c>
      <c r="O1904" t="s">
        <v>10681</v>
      </c>
      <c r="P1904" t="s">
        <v>10668</v>
      </c>
      <c r="Q1904" t="s">
        <v>10702</v>
      </c>
      <c r="R1904" t="s">
        <v>11121</v>
      </c>
      <c r="S1904" t="s">
        <v>10685</v>
      </c>
      <c r="T1904">
        <v>0.38</v>
      </c>
      <c r="U1904" s="1">
        <v>40416</v>
      </c>
    </row>
    <row r="1905" spans="1:21" x14ac:dyDescent="0.3">
      <c r="A1905">
        <v>5176</v>
      </c>
      <c r="B1905">
        <v>36807</v>
      </c>
      <c r="C1905" s="1">
        <v>39888</v>
      </c>
      <c r="D1905" t="s">
        <v>10704</v>
      </c>
      <c r="E1905">
        <v>14</v>
      </c>
      <c r="F1905">
        <v>211.88</v>
      </c>
      <c r="G1905">
        <v>0.1</v>
      </c>
      <c r="H1905" t="s">
        <v>10664</v>
      </c>
      <c r="I1905">
        <v>78.45</v>
      </c>
      <c r="J1905">
        <v>15.57</v>
      </c>
      <c r="K1905">
        <v>1.39</v>
      </c>
      <c r="L1905" t="s">
        <v>11809</v>
      </c>
      <c r="M1905" t="s">
        <v>11718</v>
      </c>
      <c r="N1905" t="s">
        <v>11718</v>
      </c>
      <c r="O1905" t="s">
        <v>10681</v>
      </c>
      <c r="P1905" t="s">
        <v>10668</v>
      </c>
      <c r="Q1905" t="s">
        <v>10717</v>
      </c>
      <c r="R1905" t="s">
        <v>11769</v>
      </c>
      <c r="S1905" t="s">
        <v>10685</v>
      </c>
      <c r="T1905">
        <v>0.38</v>
      </c>
      <c r="U1905" s="1">
        <v>39889</v>
      </c>
    </row>
    <row r="1906" spans="1:21" x14ac:dyDescent="0.3">
      <c r="A1906">
        <v>5247</v>
      </c>
      <c r="B1906">
        <v>37318</v>
      </c>
      <c r="C1906" s="1">
        <v>40283</v>
      </c>
      <c r="D1906" t="s">
        <v>10704</v>
      </c>
      <c r="E1906">
        <v>32</v>
      </c>
      <c r="F1906">
        <v>1031.23</v>
      </c>
      <c r="G1906">
        <v>7.0000000000000007E-2</v>
      </c>
      <c r="H1906" t="s">
        <v>10664</v>
      </c>
      <c r="I1906">
        <v>-138.54</v>
      </c>
      <c r="J1906">
        <v>33.979999999999997</v>
      </c>
      <c r="K1906">
        <v>19.989999999999998</v>
      </c>
      <c r="L1906" t="s">
        <v>11801</v>
      </c>
      <c r="M1906" t="s">
        <v>11718</v>
      </c>
      <c r="N1906" t="s">
        <v>11718</v>
      </c>
      <c r="O1906" t="s">
        <v>10674</v>
      </c>
      <c r="P1906" t="s">
        <v>10690</v>
      </c>
      <c r="Q1906" t="s">
        <v>10691</v>
      </c>
      <c r="R1906" t="s">
        <v>10832</v>
      </c>
      <c r="S1906" t="s">
        <v>10685</v>
      </c>
      <c r="T1906">
        <v>0.55000000000000004</v>
      </c>
      <c r="U1906" s="1">
        <v>40285</v>
      </c>
    </row>
    <row r="1907" spans="1:21" x14ac:dyDescent="0.3">
      <c r="A1907">
        <v>5412</v>
      </c>
      <c r="B1907">
        <v>38496</v>
      </c>
      <c r="C1907" s="1">
        <v>40229</v>
      </c>
      <c r="D1907" t="s">
        <v>10719</v>
      </c>
      <c r="E1907">
        <v>23</v>
      </c>
      <c r="F1907">
        <v>116.57</v>
      </c>
      <c r="G1907">
        <v>7.0000000000000007E-2</v>
      </c>
      <c r="H1907" t="s">
        <v>10664</v>
      </c>
      <c r="I1907">
        <v>-43.18</v>
      </c>
      <c r="J1907">
        <v>4.9800000000000004</v>
      </c>
      <c r="K1907">
        <v>4.72</v>
      </c>
      <c r="L1907" t="s">
        <v>11789</v>
      </c>
      <c r="M1907" t="s">
        <v>11718</v>
      </c>
      <c r="N1907" t="s">
        <v>11718</v>
      </c>
      <c r="O1907" t="s">
        <v>10681</v>
      </c>
      <c r="P1907" t="s">
        <v>10668</v>
      </c>
      <c r="Q1907" t="s">
        <v>10702</v>
      </c>
      <c r="R1907" t="s">
        <v>11570</v>
      </c>
      <c r="S1907" t="s">
        <v>10685</v>
      </c>
      <c r="T1907">
        <v>0.36</v>
      </c>
      <c r="U1907" s="1">
        <v>40231</v>
      </c>
    </row>
    <row r="1908" spans="1:21" x14ac:dyDescent="0.3">
      <c r="A1908">
        <v>5878</v>
      </c>
      <c r="B1908">
        <v>41702</v>
      </c>
      <c r="C1908" s="1">
        <v>40534</v>
      </c>
      <c r="D1908" t="s">
        <v>10686</v>
      </c>
      <c r="E1908">
        <v>21</v>
      </c>
      <c r="F1908">
        <v>3323.44</v>
      </c>
      <c r="G1908">
        <v>0.03</v>
      </c>
      <c r="H1908" t="s">
        <v>10664</v>
      </c>
      <c r="I1908">
        <v>99.88</v>
      </c>
      <c r="J1908">
        <v>152.47999999999999</v>
      </c>
      <c r="K1908">
        <v>4</v>
      </c>
      <c r="L1908" t="s">
        <v>11814</v>
      </c>
      <c r="M1908" t="s">
        <v>11718</v>
      </c>
      <c r="N1908" t="s">
        <v>11718</v>
      </c>
      <c r="O1908" t="s">
        <v>10681</v>
      </c>
      <c r="P1908" t="s">
        <v>10682</v>
      </c>
      <c r="Q1908" t="s">
        <v>10711</v>
      </c>
      <c r="R1908" t="s">
        <v>11450</v>
      </c>
      <c r="S1908" t="s">
        <v>10685</v>
      </c>
      <c r="T1908">
        <v>0.79</v>
      </c>
      <c r="U1908" s="1">
        <v>40535</v>
      </c>
    </row>
    <row r="1909" spans="1:21" x14ac:dyDescent="0.3">
      <c r="A1909">
        <v>5879</v>
      </c>
      <c r="B1909">
        <v>41702</v>
      </c>
      <c r="C1909" s="1">
        <v>40534</v>
      </c>
      <c r="D1909" t="s">
        <v>10686</v>
      </c>
      <c r="E1909">
        <v>5</v>
      </c>
      <c r="F1909">
        <v>27.9</v>
      </c>
      <c r="G1909">
        <v>0.02</v>
      </c>
      <c r="H1909" t="s">
        <v>10664</v>
      </c>
      <c r="I1909">
        <v>-22.82</v>
      </c>
      <c r="J1909">
        <v>4.28</v>
      </c>
      <c r="K1909">
        <v>6.72</v>
      </c>
      <c r="L1909" t="s">
        <v>11814</v>
      </c>
      <c r="M1909" t="s">
        <v>11718</v>
      </c>
      <c r="N1909" t="s">
        <v>11718</v>
      </c>
      <c r="O1909" t="s">
        <v>10681</v>
      </c>
      <c r="P1909" t="s">
        <v>10668</v>
      </c>
      <c r="Q1909" t="s">
        <v>10702</v>
      </c>
      <c r="R1909" t="s">
        <v>11607</v>
      </c>
      <c r="S1909" t="s">
        <v>10685</v>
      </c>
      <c r="T1909">
        <v>0.4</v>
      </c>
      <c r="U1909" s="1">
        <v>40536</v>
      </c>
    </row>
    <row r="1910" spans="1:21" x14ac:dyDescent="0.3">
      <c r="A1910">
        <v>6317</v>
      </c>
      <c r="B1910">
        <v>44706</v>
      </c>
      <c r="C1910" s="1">
        <v>40267</v>
      </c>
      <c r="D1910" t="s">
        <v>10663</v>
      </c>
      <c r="E1910">
        <v>18</v>
      </c>
      <c r="F1910">
        <v>7556.61</v>
      </c>
      <c r="G1910">
        <v>0.08</v>
      </c>
      <c r="H1910" t="s">
        <v>10672</v>
      </c>
      <c r="I1910">
        <v>-352.24</v>
      </c>
      <c r="J1910">
        <v>424.21</v>
      </c>
      <c r="K1910">
        <v>110.2</v>
      </c>
      <c r="L1910" t="s">
        <v>11792</v>
      </c>
      <c r="M1910" t="s">
        <v>11718</v>
      </c>
      <c r="N1910" t="s">
        <v>11718</v>
      </c>
      <c r="O1910" t="s">
        <v>10681</v>
      </c>
      <c r="P1910" t="s">
        <v>10690</v>
      </c>
      <c r="Q1910" t="s">
        <v>10724</v>
      </c>
      <c r="R1910" t="s">
        <v>11445</v>
      </c>
      <c r="S1910" t="s">
        <v>10723</v>
      </c>
      <c r="T1910">
        <v>0.67</v>
      </c>
      <c r="U1910" s="1">
        <v>40269</v>
      </c>
    </row>
    <row r="1911" spans="1:21" x14ac:dyDescent="0.3">
      <c r="A1911">
        <v>6318</v>
      </c>
      <c r="B1911">
        <v>44706</v>
      </c>
      <c r="C1911" s="1">
        <v>40267</v>
      </c>
      <c r="D1911" t="s">
        <v>10663</v>
      </c>
      <c r="E1911">
        <v>33</v>
      </c>
      <c r="F1911">
        <v>47.48</v>
      </c>
      <c r="G1911">
        <v>7.0000000000000007E-2</v>
      </c>
      <c r="H1911" t="s">
        <v>10664</v>
      </c>
      <c r="I1911">
        <v>3.35</v>
      </c>
      <c r="J1911">
        <v>1.48</v>
      </c>
      <c r="K1911">
        <v>0.7</v>
      </c>
      <c r="L1911" t="s">
        <v>11792</v>
      </c>
      <c r="M1911" t="s">
        <v>11718</v>
      </c>
      <c r="N1911" t="s">
        <v>11718</v>
      </c>
      <c r="O1911" t="s">
        <v>10681</v>
      </c>
      <c r="P1911" t="s">
        <v>10668</v>
      </c>
      <c r="Q1911" t="s">
        <v>10707</v>
      </c>
      <c r="R1911" t="s">
        <v>11242</v>
      </c>
      <c r="S1911" t="s">
        <v>10709</v>
      </c>
      <c r="T1911">
        <v>0.37</v>
      </c>
      <c r="U1911" s="1">
        <v>40272</v>
      </c>
    </row>
    <row r="1912" spans="1:21" x14ac:dyDescent="0.3">
      <c r="A1912">
        <v>6383</v>
      </c>
      <c r="B1912">
        <v>45347</v>
      </c>
      <c r="C1912" s="1">
        <v>40450</v>
      </c>
      <c r="D1912" t="s">
        <v>10704</v>
      </c>
      <c r="E1912">
        <v>10</v>
      </c>
      <c r="F1912">
        <v>8704.08</v>
      </c>
      <c r="G1912">
        <v>0.05</v>
      </c>
      <c r="H1912" t="s">
        <v>10672</v>
      </c>
      <c r="I1912">
        <v>1034.54</v>
      </c>
      <c r="J1912">
        <v>880.98</v>
      </c>
      <c r="K1912">
        <v>44.55</v>
      </c>
      <c r="L1912" t="s">
        <v>11792</v>
      </c>
      <c r="M1912" t="s">
        <v>11718</v>
      </c>
      <c r="N1912" t="s">
        <v>11718</v>
      </c>
      <c r="O1912" t="s">
        <v>10681</v>
      </c>
      <c r="P1912" t="s">
        <v>10690</v>
      </c>
      <c r="Q1912" t="s">
        <v>10721</v>
      </c>
      <c r="R1912" t="s">
        <v>10939</v>
      </c>
    </row>
    <row r="1913" spans="1:21" x14ac:dyDescent="0.3">
      <c r="A1913">
        <v>6384</v>
      </c>
      <c r="B1913">
        <v>45347</v>
      </c>
      <c r="C1913" s="1">
        <v>40450</v>
      </c>
      <c r="D1913" t="s">
        <v>10704</v>
      </c>
      <c r="E1913">
        <v>41</v>
      </c>
      <c r="F1913">
        <v>24051.49</v>
      </c>
      <c r="G1913">
        <v>7.0000000000000007E-2</v>
      </c>
      <c r="H1913" t="s">
        <v>10697</v>
      </c>
      <c r="I1913">
        <v>9791.0400000000009</v>
      </c>
      <c r="J1913">
        <v>599.99</v>
      </c>
      <c r="K1913">
        <v>24.49</v>
      </c>
      <c r="L1913" t="s">
        <v>11792</v>
      </c>
      <c r="M1913" t="s">
        <v>11718</v>
      </c>
      <c r="N1913" t="s">
        <v>11718</v>
      </c>
      <c r="O1913" t="s">
        <v>10681</v>
      </c>
      <c r="P1913" t="s">
        <v>10682</v>
      </c>
      <c r="Q1913" t="s">
        <v>10740</v>
      </c>
      <c r="R1913" t="s">
        <v>11604</v>
      </c>
      <c r="S1913" t="s">
        <v>10769</v>
      </c>
      <c r="T1913">
        <v>0.37</v>
      </c>
      <c r="U1913" s="1">
        <v>40452</v>
      </c>
    </row>
    <row r="1914" spans="1:21" x14ac:dyDescent="0.3">
      <c r="A1914">
        <v>6559</v>
      </c>
      <c r="B1914">
        <v>46627</v>
      </c>
      <c r="C1914" s="1">
        <v>39975</v>
      </c>
      <c r="D1914" t="s">
        <v>10719</v>
      </c>
      <c r="E1914">
        <v>3</v>
      </c>
      <c r="F1914">
        <v>21.46</v>
      </c>
      <c r="G1914">
        <v>0.05</v>
      </c>
      <c r="H1914" t="s">
        <v>10664</v>
      </c>
      <c r="I1914">
        <v>-14.22</v>
      </c>
      <c r="J1914">
        <v>5.28</v>
      </c>
      <c r="K1914">
        <v>6.26</v>
      </c>
      <c r="L1914" t="s">
        <v>11815</v>
      </c>
      <c r="M1914" t="s">
        <v>11718</v>
      </c>
      <c r="N1914" t="s">
        <v>11718</v>
      </c>
      <c r="O1914" t="s">
        <v>10701</v>
      </c>
      <c r="P1914" t="s">
        <v>10668</v>
      </c>
      <c r="Q1914" t="s">
        <v>10702</v>
      </c>
      <c r="R1914" t="s">
        <v>11201</v>
      </c>
      <c r="S1914" t="s">
        <v>10685</v>
      </c>
      <c r="T1914">
        <v>0.4</v>
      </c>
      <c r="U1914" s="1">
        <v>39976</v>
      </c>
    </row>
    <row r="1915" spans="1:21" x14ac:dyDescent="0.3">
      <c r="A1915">
        <v>6560</v>
      </c>
      <c r="B1915">
        <v>46627</v>
      </c>
      <c r="C1915" s="1">
        <v>39975</v>
      </c>
      <c r="D1915" t="s">
        <v>10719</v>
      </c>
      <c r="E1915">
        <v>24</v>
      </c>
      <c r="F1915">
        <v>1388.6279999999999</v>
      </c>
      <c r="G1915">
        <v>0.03</v>
      </c>
      <c r="H1915" t="s">
        <v>10664</v>
      </c>
      <c r="I1915">
        <v>261.52</v>
      </c>
      <c r="J1915">
        <v>65.989999999999995</v>
      </c>
      <c r="K1915">
        <v>5.26</v>
      </c>
      <c r="L1915" t="s">
        <v>11815</v>
      </c>
      <c r="M1915" t="s">
        <v>11718</v>
      </c>
      <c r="N1915" t="s">
        <v>11718</v>
      </c>
      <c r="O1915" t="s">
        <v>10701</v>
      </c>
      <c r="P1915" t="s">
        <v>10682</v>
      </c>
      <c r="Q1915" t="s">
        <v>10683</v>
      </c>
      <c r="R1915">
        <v>8860</v>
      </c>
      <c r="S1915" t="s">
        <v>10685</v>
      </c>
      <c r="T1915">
        <v>0.56000000000000005</v>
      </c>
      <c r="U1915" s="1">
        <v>39976</v>
      </c>
    </row>
    <row r="1916" spans="1:21" x14ac:dyDescent="0.3">
      <c r="A1916">
        <v>6628</v>
      </c>
      <c r="B1916">
        <v>47168</v>
      </c>
      <c r="C1916" s="1">
        <v>39985</v>
      </c>
      <c r="D1916" t="s">
        <v>10686</v>
      </c>
      <c r="E1916">
        <v>24</v>
      </c>
      <c r="F1916">
        <v>2920.83</v>
      </c>
      <c r="G1916">
        <v>0.02</v>
      </c>
      <c r="H1916" t="s">
        <v>10672</v>
      </c>
      <c r="I1916">
        <v>1068.1600000000001</v>
      </c>
      <c r="J1916">
        <v>119.99</v>
      </c>
      <c r="K1916">
        <v>14</v>
      </c>
      <c r="L1916" t="s">
        <v>11814</v>
      </c>
      <c r="M1916" t="s">
        <v>11718</v>
      </c>
      <c r="N1916" t="s">
        <v>11718</v>
      </c>
      <c r="O1916" t="s">
        <v>10681</v>
      </c>
      <c r="P1916" t="s">
        <v>10682</v>
      </c>
      <c r="Q1916" t="s">
        <v>10849</v>
      </c>
      <c r="R1916" t="s">
        <v>11691</v>
      </c>
      <c r="S1916" t="s">
        <v>10677</v>
      </c>
      <c r="T1916">
        <v>0.36</v>
      </c>
      <c r="U1916" s="1">
        <v>39986</v>
      </c>
    </row>
    <row r="1917" spans="1:21" x14ac:dyDescent="0.3">
      <c r="A1917">
        <v>6629</v>
      </c>
      <c r="B1917">
        <v>47168</v>
      </c>
      <c r="C1917" s="1">
        <v>39985</v>
      </c>
      <c r="D1917" t="s">
        <v>10686</v>
      </c>
      <c r="E1917">
        <v>42</v>
      </c>
      <c r="F1917">
        <v>262.3</v>
      </c>
      <c r="G1917">
        <v>0.09</v>
      </c>
      <c r="H1917" t="s">
        <v>10664</v>
      </c>
      <c r="I1917">
        <v>-255.2</v>
      </c>
      <c r="J1917">
        <v>6.48</v>
      </c>
      <c r="K1917">
        <v>9.68</v>
      </c>
      <c r="L1917" t="s">
        <v>11814</v>
      </c>
      <c r="M1917" t="s">
        <v>11718</v>
      </c>
      <c r="N1917" t="s">
        <v>11718</v>
      </c>
      <c r="O1917" t="s">
        <v>10681</v>
      </c>
      <c r="P1917" t="s">
        <v>10668</v>
      </c>
      <c r="Q1917" t="s">
        <v>10702</v>
      </c>
      <c r="R1917" t="s">
        <v>11376</v>
      </c>
      <c r="S1917" t="s">
        <v>10685</v>
      </c>
      <c r="T1917">
        <v>0.36</v>
      </c>
      <c r="U1917" s="1">
        <v>39986</v>
      </c>
    </row>
    <row r="1918" spans="1:21" x14ac:dyDescent="0.3">
      <c r="A1918">
        <v>7011</v>
      </c>
      <c r="B1918">
        <v>50051</v>
      </c>
      <c r="C1918" s="1">
        <v>40090</v>
      </c>
      <c r="D1918" t="s">
        <v>10704</v>
      </c>
      <c r="E1918">
        <v>17</v>
      </c>
      <c r="F1918">
        <v>103.72</v>
      </c>
      <c r="G1918">
        <v>0.02</v>
      </c>
      <c r="H1918" t="s">
        <v>10664</v>
      </c>
      <c r="I1918">
        <v>-72.06</v>
      </c>
      <c r="J1918">
        <v>5.53</v>
      </c>
      <c r="K1918">
        <v>6.98</v>
      </c>
      <c r="L1918" t="s">
        <v>11816</v>
      </c>
      <c r="M1918" t="s">
        <v>11718</v>
      </c>
      <c r="N1918" t="s">
        <v>11718</v>
      </c>
      <c r="O1918" t="s">
        <v>10681</v>
      </c>
      <c r="P1918" t="s">
        <v>10668</v>
      </c>
      <c r="Q1918" t="s">
        <v>10678</v>
      </c>
      <c r="R1918" t="s">
        <v>11285</v>
      </c>
      <c r="S1918" t="s">
        <v>10685</v>
      </c>
      <c r="T1918">
        <v>0.39</v>
      </c>
      <c r="U1918" s="1">
        <v>40092</v>
      </c>
    </row>
    <row r="1919" spans="1:21" x14ac:dyDescent="0.3">
      <c r="A1919">
        <v>7012</v>
      </c>
      <c r="B1919">
        <v>50051</v>
      </c>
      <c r="C1919" s="1">
        <v>40090</v>
      </c>
      <c r="D1919" t="s">
        <v>10704</v>
      </c>
      <c r="E1919">
        <v>4</v>
      </c>
      <c r="F1919">
        <v>185.15</v>
      </c>
      <c r="G1919">
        <v>0.09</v>
      </c>
      <c r="H1919" t="s">
        <v>10664</v>
      </c>
      <c r="I1919">
        <v>10.199999999999999</v>
      </c>
      <c r="J1919">
        <v>41.47</v>
      </c>
      <c r="K1919">
        <v>34.200000000000003</v>
      </c>
      <c r="L1919" t="s">
        <v>11816</v>
      </c>
      <c r="M1919" t="s">
        <v>11718</v>
      </c>
      <c r="N1919" t="s">
        <v>11718</v>
      </c>
      <c r="O1919" t="s">
        <v>10681</v>
      </c>
      <c r="P1919" t="s">
        <v>10690</v>
      </c>
      <c r="Q1919" t="s">
        <v>10691</v>
      </c>
      <c r="R1919" t="s">
        <v>10893</v>
      </c>
      <c r="S1919" t="s">
        <v>10709</v>
      </c>
      <c r="T1919">
        <v>0.73</v>
      </c>
      <c r="U1919" s="1">
        <v>40092</v>
      </c>
    </row>
    <row r="1920" spans="1:21" x14ac:dyDescent="0.3">
      <c r="A1920">
        <v>7068</v>
      </c>
      <c r="B1920">
        <v>50433</v>
      </c>
      <c r="C1920" s="1">
        <v>40927</v>
      </c>
      <c r="D1920" t="s">
        <v>10719</v>
      </c>
      <c r="E1920">
        <v>50</v>
      </c>
      <c r="F1920">
        <v>6628.55</v>
      </c>
      <c r="G1920">
        <v>0.1</v>
      </c>
      <c r="H1920" t="s">
        <v>10672</v>
      </c>
      <c r="I1920">
        <v>1081.6500000000001</v>
      </c>
      <c r="J1920">
        <v>145.44999999999999</v>
      </c>
      <c r="K1920">
        <v>17.850000000000001</v>
      </c>
      <c r="L1920" t="s">
        <v>11790</v>
      </c>
      <c r="M1920" t="s">
        <v>11718</v>
      </c>
      <c r="N1920" t="s">
        <v>11718</v>
      </c>
      <c r="O1920" t="s">
        <v>10701</v>
      </c>
      <c r="P1920" t="s">
        <v>10682</v>
      </c>
      <c r="Q1920" t="s">
        <v>10849</v>
      </c>
      <c r="R1920" t="s">
        <v>10873</v>
      </c>
      <c r="S1920" t="s">
        <v>10677</v>
      </c>
      <c r="T1920">
        <v>0.56000000000000005</v>
      </c>
      <c r="U1920" s="1">
        <v>40929</v>
      </c>
    </row>
    <row r="1921" spans="1:21" x14ac:dyDescent="0.3">
      <c r="A1921">
        <v>7106</v>
      </c>
      <c r="B1921">
        <v>50721</v>
      </c>
      <c r="C1921" s="1">
        <v>40966</v>
      </c>
      <c r="D1921" t="s">
        <v>10671</v>
      </c>
      <c r="E1921">
        <v>33</v>
      </c>
      <c r="F1921">
        <v>9758.7000000000007</v>
      </c>
      <c r="G1921">
        <v>0.04</v>
      </c>
      <c r="H1921" t="s">
        <v>10664</v>
      </c>
      <c r="I1921">
        <v>3793.7</v>
      </c>
      <c r="J1921">
        <v>304.99</v>
      </c>
      <c r="K1921">
        <v>19.989999999999998</v>
      </c>
      <c r="L1921" t="s">
        <v>11790</v>
      </c>
      <c r="M1921" t="s">
        <v>11718</v>
      </c>
      <c r="N1921" t="s">
        <v>11718</v>
      </c>
      <c r="O1921" t="s">
        <v>10701</v>
      </c>
      <c r="P1921" t="s">
        <v>10668</v>
      </c>
      <c r="Q1921" t="s">
        <v>10678</v>
      </c>
      <c r="R1921" t="s">
        <v>11758</v>
      </c>
      <c r="S1921" t="s">
        <v>10685</v>
      </c>
      <c r="T1921">
        <v>0.4</v>
      </c>
      <c r="U1921" s="1">
        <v>40968</v>
      </c>
    </row>
    <row r="1922" spans="1:21" x14ac:dyDescent="0.3">
      <c r="A1922">
        <v>7114</v>
      </c>
      <c r="B1922">
        <v>50758</v>
      </c>
      <c r="C1922" s="1">
        <v>41102</v>
      </c>
      <c r="D1922" t="s">
        <v>10704</v>
      </c>
      <c r="E1922">
        <v>17</v>
      </c>
      <c r="F1922">
        <v>128.5</v>
      </c>
      <c r="G1922">
        <v>0.02</v>
      </c>
      <c r="H1922" t="s">
        <v>10697</v>
      </c>
      <c r="I1922">
        <v>-44.69</v>
      </c>
      <c r="J1922">
        <v>6.68</v>
      </c>
      <c r="K1922">
        <v>6.93</v>
      </c>
      <c r="L1922" t="s">
        <v>11792</v>
      </c>
      <c r="M1922" t="s">
        <v>11718</v>
      </c>
      <c r="N1922" t="s">
        <v>11718</v>
      </c>
      <c r="O1922" t="s">
        <v>10681</v>
      </c>
      <c r="P1922" t="s">
        <v>10668</v>
      </c>
      <c r="Q1922" t="s">
        <v>10702</v>
      </c>
      <c r="R1922" t="s">
        <v>11021</v>
      </c>
      <c r="S1922" t="s">
        <v>10685</v>
      </c>
      <c r="T1922">
        <v>0.37</v>
      </c>
      <c r="U1922" s="1">
        <v>41104</v>
      </c>
    </row>
    <row r="1923" spans="1:21" x14ac:dyDescent="0.3">
      <c r="A1923">
        <v>7135</v>
      </c>
      <c r="B1923">
        <v>50883</v>
      </c>
      <c r="C1923" s="1">
        <v>41061</v>
      </c>
      <c r="D1923" t="s">
        <v>10663</v>
      </c>
      <c r="E1923">
        <v>35</v>
      </c>
      <c r="F1923">
        <v>6739.92</v>
      </c>
      <c r="G1923">
        <v>0.01</v>
      </c>
      <c r="H1923" t="s">
        <v>10672</v>
      </c>
      <c r="I1923">
        <v>957.29</v>
      </c>
      <c r="J1923">
        <v>180.98</v>
      </c>
      <c r="K1923">
        <v>30</v>
      </c>
      <c r="L1923" t="s">
        <v>11789</v>
      </c>
      <c r="M1923" t="s">
        <v>11718</v>
      </c>
      <c r="N1923" t="s">
        <v>11718</v>
      </c>
      <c r="O1923" t="s">
        <v>10681</v>
      </c>
      <c r="P1923" t="s">
        <v>10690</v>
      </c>
      <c r="Q1923" t="s">
        <v>10753</v>
      </c>
      <c r="R1923" t="s">
        <v>11559</v>
      </c>
      <c r="S1923" t="s">
        <v>10677</v>
      </c>
      <c r="T1923">
        <v>0.69</v>
      </c>
      <c r="U1923" s="1">
        <v>41061</v>
      </c>
    </row>
    <row r="1924" spans="1:21" x14ac:dyDescent="0.3">
      <c r="A1924">
        <v>7219</v>
      </c>
      <c r="B1924">
        <v>51524</v>
      </c>
      <c r="C1924" s="1">
        <v>40251</v>
      </c>
      <c r="D1924" t="s">
        <v>10704</v>
      </c>
      <c r="E1924">
        <v>16</v>
      </c>
      <c r="F1924">
        <v>2723.1</v>
      </c>
      <c r="G1924">
        <v>7.0000000000000007E-2</v>
      </c>
      <c r="H1924" t="s">
        <v>10664</v>
      </c>
      <c r="I1924">
        <v>-446.31</v>
      </c>
      <c r="J1924">
        <v>167.27</v>
      </c>
      <c r="K1924">
        <v>35</v>
      </c>
      <c r="L1924" t="s">
        <v>11789</v>
      </c>
      <c r="M1924" t="s">
        <v>11718</v>
      </c>
      <c r="N1924" t="s">
        <v>11718</v>
      </c>
      <c r="O1924" t="s">
        <v>10667</v>
      </c>
      <c r="P1924" t="s">
        <v>10668</v>
      </c>
      <c r="Q1924" t="s">
        <v>10669</v>
      </c>
      <c r="R1924" t="s">
        <v>11579</v>
      </c>
      <c r="S1924" t="s">
        <v>10769</v>
      </c>
      <c r="T1924">
        <v>0.85</v>
      </c>
      <c r="U1924" s="1">
        <v>40252</v>
      </c>
    </row>
    <row r="1925" spans="1:21" x14ac:dyDescent="0.3">
      <c r="A1925">
        <v>7220</v>
      </c>
      <c r="B1925">
        <v>51524</v>
      </c>
      <c r="C1925" s="1">
        <v>40251</v>
      </c>
      <c r="D1925" t="s">
        <v>10704</v>
      </c>
      <c r="E1925">
        <v>20</v>
      </c>
      <c r="F1925">
        <v>347.26749999999998</v>
      </c>
      <c r="G1925">
        <v>0.06</v>
      </c>
      <c r="H1925" t="s">
        <v>10697</v>
      </c>
      <c r="I1925">
        <v>-71.09</v>
      </c>
      <c r="J1925">
        <v>20.99</v>
      </c>
      <c r="K1925">
        <v>0.99</v>
      </c>
      <c r="L1925" t="s">
        <v>11789</v>
      </c>
      <c r="M1925" t="s">
        <v>11718</v>
      </c>
      <c r="N1925" t="s">
        <v>11718</v>
      </c>
      <c r="O1925" t="s">
        <v>10667</v>
      </c>
      <c r="P1925" t="s">
        <v>10682</v>
      </c>
      <c r="Q1925" t="s">
        <v>10683</v>
      </c>
      <c r="R1925" t="s">
        <v>11817</v>
      </c>
      <c r="S1925" t="s">
        <v>10693</v>
      </c>
      <c r="T1925">
        <v>0.83</v>
      </c>
      <c r="U1925" s="1">
        <v>40253</v>
      </c>
    </row>
    <row r="1926" spans="1:21" x14ac:dyDescent="0.3">
      <c r="A1926">
        <v>7345</v>
      </c>
      <c r="B1926">
        <v>52322</v>
      </c>
      <c r="C1926" s="1">
        <v>40211</v>
      </c>
      <c r="D1926" t="s">
        <v>10663</v>
      </c>
      <c r="E1926">
        <v>1</v>
      </c>
      <c r="F1926">
        <v>5.7</v>
      </c>
      <c r="G1926">
        <v>0.1</v>
      </c>
      <c r="H1926" t="s">
        <v>10664</v>
      </c>
      <c r="I1926">
        <v>-2.34</v>
      </c>
      <c r="J1926">
        <v>3.95</v>
      </c>
      <c r="K1926">
        <v>2</v>
      </c>
      <c r="L1926" t="s">
        <v>11793</v>
      </c>
      <c r="M1926" t="s">
        <v>11718</v>
      </c>
      <c r="N1926" t="s">
        <v>11718</v>
      </c>
      <c r="O1926" t="s">
        <v>10674</v>
      </c>
      <c r="P1926" t="s">
        <v>10668</v>
      </c>
      <c r="Q1926" t="s">
        <v>10707</v>
      </c>
      <c r="R1926" t="s">
        <v>10708</v>
      </c>
      <c r="S1926" t="s">
        <v>10709</v>
      </c>
      <c r="T1926">
        <v>0.53</v>
      </c>
      <c r="U1926" s="1">
        <v>40218</v>
      </c>
    </row>
    <row r="1927" spans="1:21" x14ac:dyDescent="0.3">
      <c r="A1927">
        <v>7427</v>
      </c>
      <c r="B1927">
        <v>52932</v>
      </c>
      <c r="C1927" s="1">
        <v>41041</v>
      </c>
      <c r="D1927" t="s">
        <v>10663</v>
      </c>
      <c r="E1927">
        <v>3</v>
      </c>
      <c r="F1927">
        <v>26.23</v>
      </c>
      <c r="G1927">
        <v>0</v>
      </c>
      <c r="H1927" t="s">
        <v>10664</v>
      </c>
      <c r="I1927">
        <v>-13.72</v>
      </c>
      <c r="J1927">
        <v>6.48</v>
      </c>
      <c r="K1927">
        <v>6.6</v>
      </c>
      <c r="L1927" t="s">
        <v>11793</v>
      </c>
      <c r="M1927" t="s">
        <v>11718</v>
      </c>
      <c r="N1927" t="s">
        <v>11718</v>
      </c>
      <c r="O1927" t="s">
        <v>10701</v>
      </c>
      <c r="P1927" t="s">
        <v>10668</v>
      </c>
      <c r="Q1927" t="s">
        <v>10702</v>
      </c>
      <c r="R1927" t="s">
        <v>10984</v>
      </c>
      <c r="S1927" t="s">
        <v>10685</v>
      </c>
      <c r="T1927">
        <v>0.37</v>
      </c>
      <c r="U1927" s="1">
        <v>41046</v>
      </c>
    </row>
    <row r="1928" spans="1:21" x14ac:dyDescent="0.3">
      <c r="A1928">
        <v>7431</v>
      </c>
      <c r="B1928">
        <v>52995</v>
      </c>
      <c r="C1928" s="1">
        <v>40983</v>
      </c>
      <c r="D1928" t="s">
        <v>10686</v>
      </c>
      <c r="E1928">
        <v>8</v>
      </c>
      <c r="F1928">
        <v>33.39</v>
      </c>
      <c r="G1928">
        <v>0.03</v>
      </c>
      <c r="H1928" t="s">
        <v>10664</v>
      </c>
      <c r="I1928">
        <v>-35.51</v>
      </c>
      <c r="J1928">
        <v>3.36</v>
      </c>
      <c r="K1928">
        <v>6.27</v>
      </c>
      <c r="L1928" t="s">
        <v>11801</v>
      </c>
      <c r="M1928" t="s">
        <v>11718</v>
      </c>
      <c r="N1928" t="s">
        <v>11718</v>
      </c>
      <c r="O1928" t="s">
        <v>10674</v>
      </c>
      <c r="P1928" t="s">
        <v>10668</v>
      </c>
      <c r="Q1928" t="s">
        <v>10678</v>
      </c>
      <c r="R1928" t="s">
        <v>11042</v>
      </c>
      <c r="S1928" t="s">
        <v>10685</v>
      </c>
      <c r="T1928">
        <v>0.4</v>
      </c>
      <c r="U1928" s="1">
        <v>40983</v>
      </c>
    </row>
    <row r="1929" spans="1:21" x14ac:dyDescent="0.3">
      <c r="A1929">
        <v>7435</v>
      </c>
      <c r="B1929">
        <v>53024</v>
      </c>
      <c r="C1929" s="1">
        <v>41041</v>
      </c>
      <c r="D1929" t="s">
        <v>10686</v>
      </c>
      <c r="E1929">
        <v>9</v>
      </c>
      <c r="F1929">
        <v>187.13</v>
      </c>
      <c r="G1929">
        <v>0.09</v>
      </c>
      <c r="H1929" t="s">
        <v>10664</v>
      </c>
      <c r="I1929">
        <v>12.4</v>
      </c>
      <c r="J1929">
        <v>20.28</v>
      </c>
      <c r="K1929">
        <v>14.39</v>
      </c>
      <c r="L1929" t="s">
        <v>11792</v>
      </c>
      <c r="M1929" t="s">
        <v>11718</v>
      </c>
      <c r="N1929" t="s">
        <v>11718</v>
      </c>
      <c r="O1929" t="s">
        <v>10681</v>
      </c>
      <c r="P1929" t="s">
        <v>10690</v>
      </c>
      <c r="Q1929" t="s">
        <v>10691</v>
      </c>
      <c r="R1929" t="s">
        <v>11499</v>
      </c>
    </row>
    <row r="1930" spans="1:21" x14ac:dyDescent="0.3">
      <c r="A1930">
        <v>7436</v>
      </c>
      <c r="B1930">
        <v>53024</v>
      </c>
      <c r="C1930" s="1">
        <v>41041</v>
      </c>
      <c r="D1930" t="s">
        <v>10686</v>
      </c>
      <c r="E1930">
        <v>46</v>
      </c>
      <c r="F1930">
        <v>2255.1945000000001</v>
      </c>
      <c r="G1930">
        <v>0.03</v>
      </c>
      <c r="H1930" t="s">
        <v>10664</v>
      </c>
      <c r="I1930">
        <v>74.510000000000005</v>
      </c>
      <c r="J1930">
        <v>55.99</v>
      </c>
      <c r="K1930">
        <v>5</v>
      </c>
      <c r="L1930" t="s">
        <v>11792</v>
      </c>
      <c r="M1930" t="s">
        <v>11718</v>
      </c>
      <c r="N1930" t="s">
        <v>11718</v>
      </c>
      <c r="O1930" t="s">
        <v>10681</v>
      </c>
      <c r="P1930" t="s">
        <v>10682</v>
      </c>
      <c r="Q1930" t="s">
        <v>10683</v>
      </c>
      <c r="R1930" t="s">
        <v>10906</v>
      </c>
      <c r="S1930" t="s">
        <v>10693</v>
      </c>
      <c r="T1930">
        <v>0.8</v>
      </c>
      <c r="U1930" s="1">
        <v>41042</v>
      </c>
    </row>
    <row r="1931" spans="1:21" x14ac:dyDescent="0.3">
      <c r="A1931">
        <v>7567</v>
      </c>
      <c r="B1931">
        <v>54145</v>
      </c>
      <c r="C1931" s="1">
        <v>40180</v>
      </c>
      <c r="D1931" t="s">
        <v>10663</v>
      </c>
      <c r="E1931">
        <v>34</v>
      </c>
      <c r="F1931">
        <v>70.25</v>
      </c>
      <c r="G1931">
        <v>0.1</v>
      </c>
      <c r="H1931" t="s">
        <v>10664</v>
      </c>
      <c r="I1931">
        <v>-133.06</v>
      </c>
      <c r="J1931">
        <v>2.08</v>
      </c>
      <c r="K1931">
        <v>5.33</v>
      </c>
      <c r="L1931" t="s">
        <v>11793</v>
      </c>
      <c r="M1931" t="s">
        <v>11718</v>
      </c>
      <c r="N1931" t="s">
        <v>11718</v>
      </c>
      <c r="O1931" t="s">
        <v>10701</v>
      </c>
      <c r="P1931" t="s">
        <v>10690</v>
      </c>
      <c r="Q1931" t="s">
        <v>10691</v>
      </c>
      <c r="R1931" t="s">
        <v>10855</v>
      </c>
      <c r="S1931" t="s">
        <v>10685</v>
      </c>
      <c r="T1931">
        <v>0.43</v>
      </c>
      <c r="U1931" s="1">
        <v>40180</v>
      </c>
    </row>
    <row r="1932" spans="1:21" x14ac:dyDescent="0.3">
      <c r="A1932">
        <v>7804</v>
      </c>
      <c r="B1932">
        <v>55840</v>
      </c>
      <c r="C1932" s="1">
        <v>40042</v>
      </c>
      <c r="D1932" t="s">
        <v>10704</v>
      </c>
      <c r="E1932">
        <v>11</v>
      </c>
      <c r="F1932">
        <v>59.03</v>
      </c>
      <c r="G1932">
        <v>0.04</v>
      </c>
      <c r="H1932" t="s">
        <v>10664</v>
      </c>
      <c r="I1932">
        <v>-25.21</v>
      </c>
      <c r="J1932">
        <v>4.9800000000000004</v>
      </c>
      <c r="K1932">
        <v>4.8600000000000003</v>
      </c>
      <c r="L1932" t="s">
        <v>11816</v>
      </c>
      <c r="M1932" t="s">
        <v>11718</v>
      </c>
      <c r="N1932" t="s">
        <v>11718</v>
      </c>
      <c r="O1932" t="s">
        <v>10701</v>
      </c>
      <c r="P1932" t="s">
        <v>10668</v>
      </c>
      <c r="Q1932" t="s">
        <v>10702</v>
      </c>
      <c r="R1932" t="s">
        <v>10945</v>
      </c>
      <c r="S1932" t="s">
        <v>10685</v>
      </c>
      <c r="T1932">
        <v>0.38</v>
      </c>
      <c r="U1932" s="1">
        <v>40042</v>
      </c>
    </row>
    <row r="1933" spans="1:21" x14ac:dyDescent="0.3">
      <c r="A1933">
        <v>7964</v>
      </c>
      <c r="B1933">
        <v>56930</v>
      </c>
      <c r="C1933" s="1">
        <v>41138</v>
      </c>
      <c r="D1933" t="s">
        <v>10663</v>
      </c>
      <c r="E1933">
        <v>10</v>
      </c>
      <c r="F1933">
        <v>987.54</v>
      </c>
      <c r="G1933">
        <v>7.0000000000000007E-2</v>
      </c>
      <c r="H1933" t="s">
        <v>10664</v>
      </c>
      <c r="I1933">
        <v>-396.84</v>
      </c>
      <c r="J1933">
        <v>101.41</v>
      </c>
      <c r="K1933">
        <v>35</v>
      </c>
      <c r="L1933" t="s">
        <v>11815</v>
      </c>
      <c r="M1933" t="s">
        <v>11718</v>
      </c>
      <c r="N1933" t="s">
        <v>11718</v>
      </c>
      <c r="O1933" t="s">
        <v>10701</v>
      </c>
      <c r="P1933" t="s">
        <v>10668</v>
      </c>
      <c r="Q1933" t="s">
        <v>10669</v>
      </c>
      <c r="R1933" t="s">
        <v>11818</v>
      </c>
      <c r="S1933" t="s">
        <v>10769</v>
      </c>
      <c r="T1933">
        <v>0.82</v>
      </c>
      <c r="U1933" s="1">
        <v>41138</v>
      </c>
    </row>
    <row r="1934" spans="1:21" x14ac:dyDescent="0.3">
      <c r="A1934">
        <v>8068</v>
      </c>
      <c r="B1934">
        <v>57570</v>
      </c>
      <c r="C1934" s="1">
        <v>41180</v>
      </c>
      <c r="D1934" t="s">
        <v>10671</v>
      </c>
      <c r="E1934">
        <v>27</v>
      </c>
      <c r="F1934">
        <v>1823.04</v>
      </c>
      <c r="G1934">
        <v>0.09</v>
      </c>
      <c r="H1934" t="s">
        <v>10672</v>
      </c>
      <c r="I1934">
        <v>-190.78</v>
      </c>
      <c r="J1934">
        <v>70.98</v>
      </c>
      <c r="K1934">
        <v>26.74</v>
      </c>
      <c r="L1934" t="s">
        <v>11809</v>
      </c>
      <c r="M1934" t="s">
        <v>11718</v>
      </c>
      <c r="N1934" t="s">
        <v>11718</v>
      </c>
      <c r="O1934" t="s">
        <v>10681</v>
      </c>
      <c r="P1934" t="s">
        <v>10690</v>
      </c>
      <c r="Q1934" t="s">
        <v>10721</v>
      </c>
      <c r="R1934" t="s">
        <v>11293</v>
      </c>
    </row>
    <row r="1935" spans="1:21" x14ac:dyDescent="0.3">
      <c r="A1935">
        <v>8121</v>
      </c>
      <c r="B1935">
        <v>58051</v>
      </c>
      <c r="C1935" s="1">
        <v>40988</v>
      </c>
      <c r="D1935" t="s">
        <v>10671</v>
      </c>
      <c r="E1935">
        <v>6</v>
      </c>
      <c r="F1935">
        <v>256.60000000000002</v>
      </c>
      <c r="G1935">
        <v>0</v>
      </c>
      <c r="H1935" t="s">
        <v>10664</v>
      </c>
      <c r="I1935">
        <v>-106.76</v>
      </c>
      <c r="J1935">
        <v>39.979999999999997</v>
      </c>
      <c r="K1935">
        <v>7.12</v>
      </c>
      <c r="L1935" t="s">
        <v>11789</v>
      </c>
      <c r="M1935" t="s">
        <v>11718</v>
      </c>
      <c r="N1935" t="s">
        <v>11718</v>
      </c>
      <c r="O1935" t="s">
        <v>10681</v>
      </c>
      <c r="P1935" t="s">
        <v>10682</v>
      </c>
      <c r="Q1935" t="s">
        <v>10711</v>
      </c>
      <c r="R1935" t="s">
        <v>11680</v>
      </c>
    </row>
    <row r="1936" spans="1:21" x14ac:dyDescent="0.3">
      <c r="A1936">
        <v>8311</v>
      </c>
      <c r="B1936">
        <v>59392</v>
      </c>
      <c r="C1936" s="1">
        <v>40355</v>
      </c>
      <c r="D1936" t="s">
        <v>10704</v>
      </c>
      <c r="E1936">
        <v>19</v>
      </c>
      <c r="F1936">
        <v>39.42</v>
      </c>
      <c r="G1936">
        <v>0.08</v>
      </c>
      <c r="H1936" t="s">
        <v>10664</v>
      </c>
      <c r="I1936">
        <v>-29.02</v>
      </c>
      <c r="J1936">
        <v>2.12</v>
      </c>
      <c r="K1936">
        <v>1.99</v>
      </c>
      <c r="L1936" t="s">
        <v>11789</v>
      </c>
      <c r="M1936" t="s">
        <v>11718</v>
      </c>
      <c r="N1936" t="s">
        <v>11718</v>
      </c>
      <c r="O1936" t="s">
        <v>10681</v>
      </c>
      <c r="P1936" t="s">
        <v>10682</v>
      </c>
      <c r="Q1936" t="s">
        <v>10711</v>
      </c>
      <c r="R1936" t="s">
        <v>11819</v>
      </c>
      <c r="S1936" t="s">
        <v>10693</v>
      </c>
      <c r="T1936">
        <v>0.55000000000000004</v>
      </c>
      <c r="U1936" s="1">
        <v>40356</v>
      </c>
    </row>
    <row r="1937" spans="1:21" x14ac:dyDescent="0.3">
      <c r="A1937">
        <v>8312</v>
      </c>
      <c r="B1937">
        <v>59392</v>
      </c>
      <c r="C1937" s="1">
        <v>40355</v>
      </c>
      <c r="D1937" t="s">
        <v>10704</v>
      </c>
      <c r="E1937">
        <v>45</v>
      </c>
      <c r="F1937">
        <v>1305.31</v>
      </c>
      <c r="G1937">
        <v>0.03</v>
      </c>
      <c r="H1937" t="s">
        <v>10664</v>
      </c>
      <c r="I1937">
        <v>589.20000000000005</v>
      </c>
      <c r="J1937">
        <v>28.48</v>
      </c>
      <c r="K1937">
        <v>1.99</v>
      </c>
      <c r="L1937" t="s">
        <v>11789</v>
      </c>
      <c r="M1937" t="s">
        <v>11718</v>
      </c>
      <c r="N1937" t="s">
        <v>11718</v>
      </c>
      <c r="O1937" t="s">
        <v>10681</v>
      </c>
      <c r="P1937" t="s">
        <v>10682</v>
      </c>
      <c r="Q1937" t="s">
        <v>10711</v>
      </c>
      <c r="R1937" t="s">
        <v>11148</v>
      </c>
    </row>
    <row r="1938" spans="1:21" x14ac:dyDescent="0.3">
      <c r="A1938">
        <v>461</v>
      </c>
      <c r="B1938">
        <v>3136</v>
      </c>
      <c r="C1938" s="1">
        <v>40034</v>
      </c>
      <c r="D1938" t="s">
        <v>10686</v>
      </c>
      <c r="E1938">
        <v>8</v>
      </c>
      <c r="F1938">
        <v>238.74</v>
      </c>
      <c r="G1938">
        <v>0.1</v>
      </c>
      <c r="H1938" t="s">
        <v>10664</v>
      </c>
      <c r="I1938">
        <v>-38.89</v>
      </c>
      <c r="J1938">
        <v>30.98</v>
      </c>
      <c r="K1938">
        <v>8.99</v>
      </c>
      <c r="L1938" t="s">
        <v>11820</v>
      </c>
      <c r="M1938" t="s">
        <v>11718</v>
      </c>
      <c r="N1938" t="s">
        <v>11718</v>
      </c>
      <c r="O1938" t="s">
        <v>10681</v>
      </c>
      <c r="P1938" t="s">
        <v>10668</v>
      </c>
      <c r="Q1938" t="s">
        <v>10736</v>
      </c>
      <c r="R1938" t="s">
        <v>11654</v>
      </c>
    </row>
    <row r="1939" spans="1:21" x14ac:dyDescent="0.3">
      <c r="A1939">
        <v>534</v>
      </c>
      <c r="B1939">
        <v>3648</v>
      </c>
      <c r="C1939" s="1">
        <v>40345</v>
      </c>
      <c r="D1939" t="s">
        <v>10663</v>
      </c>
      <c r="E1939">
        <v>46</v>
      </c>
      <c r="F1939">
        <v>134.81</v>
      </c>
      <c r="G1939">
        <v>0.1</v>
      </c>
      <c r="H1939" t="s">
        <v>10664</v>
      </c>
      <c r="I1939">
        <v>52.36</v>
      </c>
      <c r="J1939">
        <v>3.15</v>
      </c>
      <c r="K1939">
        <v>0.49</v>
      </c>
      <c r="L1939" t="s">
        <v>11241</v>
      </c>
      <c r="M1939" t="s">
        <v>11718</v>
      </c>
      <c r="N1939" t="s">
        <v>11718</v>
      </c>
      <c r="O1939" t="s">
        <v>10701</v>
      </c>
      <c r="P1939" t="s">
        <v>10668</v>
      </c>
      <c r="Q1939" t="s">
        <v>10729</v>
      </c>
      <c r="R1939" t="s">
        <v>11821</v>
      </c>
      <c r="S1939" t="s">
        <v>10685</v>
      </c>
      <c r="T1939">
        <v>0.37</v>
      </c>
      <c r="U1939" s="1">
        <v>40347</v>
      </c>
    </row>
    <row r="1940" spans="1:21" x14ac:dyDescent="0.3">
      <c r="A1940">
        <v>535</v>
      </c>
      <c r="B1940">
        <v>3648</v>
      </c>
      <c r="C1940" s="1">
        <v>40345</v>
      </c>
      <c r="D1940" t="s">
        <v>10663</v>
      </c>
      <c r="E1940">
        <v>34</v>
      </c>
      <c r="F1940">
        <v>5488.5264999999999</v>
      </c>
      <c r="G1940">
        <v>0.05</v>
      </c>
      <c r="H1940" t="s">
        <v>10664</v>
      </c>
      <c r="I1940">
        <v>1382.45</v>
      </c>
      <c r="J1940">
        <v>195.99</v>
      </c>
      <c r="K1940">
        <v>4.2</v>
      </c>
      <c r="L1940" t="s">
        <v>11241</v>
      </c>
      <c r="M1940" t="s">
        <v>11718</v>
      </c>
      <c r="N1940" t="s">
        <v>11718</v>
      </c>
      <c r="O1940" t="s">
        <v>10701</v>
      </c>
      <c r="P1940" t="s">
        <v>10682</v>
      </c>
      <c r="Q1940" t="s">
        <v>10683</v>
      </c>
      <c r="R1940" t="s">
        <v>11822</v>
      </c>
      <c r="S1940" t="s">
        <v>10685</v>
      </c>
      <c r="T1940">
        <v>0.56999999999999995</v>
      </c>
      <c r="U1940" s="1">
        <v>40352</v>
      </c>
    </row>
    <row r="1941" spans="1:21" x14ac:dyDescent="0.3">
      <c r="A1941">
        <v>870</v>
      </c>
      <c r="B1941">
        <v>6246</v>
      </c>
      <c r="C1941" s="1">
        <v>40107</v>
      </c>
      <c r="D1941" t="s">
        <v>10686</v>
      </c>
      <c r="E1941">
        <v>13</v>
      </c>
      <c r="F1941">
        <v>52.38</v>
      </c>
      <c r="G1941">
        <v>0.06</v>
      </c>
      <c r="H1941" t="s">
        <v>10664</v>
      </c>
      <c r="I1941">
        <v>11.72</v>
      </c>
      <c r="J1941">
        <v>3.93</v>
      </c>
      <c r="K1941">
        <v>0.99</v>
      </c>
      <c r="L1941" t="s">
        <v>11241</v>
      </c>
      <c r="M1941" t="s">
        <v>11718</v>
      </c>
      <c r="N1941" t="s">
        <v>11718</v>
      </c>
      <c r="O1941" t="s">
        <v>10701</v>
      </c>
      <c r="P1941" t="s">
        <v>10668</v>
      </c>
      <c r="Q1941" t="s">
        <v>10707</v>
      </c>
      <c r="R1941" t="s">
        <v>11022</v>
      </c>
      <c r="S1941" t="s">
        <v>10709</v>
      </c>
      <c r="T1941">
        <v>0.39</v>
      </c>
      <c r="U1941" s="1">
        <v>40109</v>
      </c>
    </row>
    <row r="1942" spans="1:21" x14ac:dyDescent="0.3">
      <c r="A1942">
        <v>1242</v>
      </c>
      <c r="B1942">
        <v>9028</v>
      </c>
      <c r="C1942" s="1">
        <v>40533</v>
      </c>
      <c r="D1942" t="s">
        <v>10663</v>
      </c>
      <c r="E1942">
        <v>48</v>
      </c>
      <c r="F1942">
        <v>14556.67</v>
      </c>
      <c r="G1942">
        <v>0.04</v>
      </c>
      <c r="H1942" t="s">
        <v>10672</v>
      </c>
      <c r="I1942">
        <v>3829.63</v>
      </c>
      <c r="J1942">
        <v>306.14</v>
      </c>
      <c r="K1942">
        <v>26.53</v>
      </c>
      <c r="L1942" t="s">
        <v>11823</v>
      </c>
      <c r="M1942" t="s">
        <v>11718</v>
      </c>
      <c r="N1942" t="s">
        <v>11718</v>
      </c>
      <c r="O1942" t="s">
        <v>10667</v>
      </c>
      <c r="P1942" t="s">
        <v>10682</v>
      </c>
      <c r="Q1942" t="s">
        <v>10849</v>
      </c>
      <c r="R1942" t="s">
        <v>11681</v>
      </c>
      <c r="S1942" t="s">
        <v>10677</v>
      </c>
      <c r="T1942">
        <v>0.56000000000000005</v>
      </c>
      <c r="U1942" s="1">
        <v>40537</v>
      </c>
    </row>
    <row r="1943" spans="1:21" x14ac:dyDescent="0.3">
      <c r="A1943">
        <v>1294</v>
      </c>
      <c r="B1943">
        <v>9478</v>
      </c>
      <c r="C1943" s="1">
        <v>39900</v>
      </c>
      <c r="D1943" t="s">
        <v>10671</v>
      </c>
      <c r="E1943">
        <v>48</v>
      </c>
      <c r="F1943">
        <v>522.97</v>
      </c>
      <c r="G1943">
        <v>0.04</v>
      </c>
      <c r="H1943" t="s">
        <v>10664</v>
      </c>
      <c r="I1943">
        <v>29.98</v>
      </c>
      <c r="J1943">
        <v>10.4</v>
      </c>
      <c r="K1943">
        <v>5.4</v>
      </c>
      <c r="L1943" t="s">
        <v>11241</v>
      </c>
      <c r="M1943" t="s">
        <v>11718</v>
      </c>
      <c r="N1943" t="s">
        <v>11718</v>
      </c>
      <c r="O1943" t="s">
        <v>10681</v>
      </c>
      <c r="P1943" t="s">
        <v>10690</v>
      </c>
      <c r="Q1943" t="s">
        <v>10691</v>
      </c>
      <c r="R1943" t="s">
        <v>11372</v>
      </c>
      <c r="S1943" t="s">
        <v>10693</v>
      </c>
      <c r="T1943">
        <v>0.51</v>
      </c>
      <c r="U1943" s="1">
        <v>39901</v>
      </c>
    </row>
    <row r="1944" spans="1:21" x14ac:dyDescent="0.3">
      <c r="A1944">
        <v>1295</v>
      </c>
      <c r="B1944">
        <v>9478</v>
      </c>
      <c r="C1944" s="1">
        <v>39900</v>
      </c>
      <c r="D1944" t="s">
        <v>10671</v>
      </c>
      <c r="E1944">
        <v>48</v>
      </c>
      <c r="F1944">
        <v>199.46</v>
      </c>
      <c r="G1944">
        <v>0.08</v>
      </c>
      <c r="H1944" t="s">
        <v>10664</v>
      </c>
      <c r="I1944">
        <v>-121.2</v>
      </c>
      <c r="J1944">
        <v>4.28</v>
      </c>
      <c r="K1944">
        <v>4.79</v>
      </c>
      <c r="L1944" t="s">
        <v>11241</v>
      </c>
      <c r="M1944" t="s">
        <v>11718</v>
      </c>
      <c r="N1944" t="s">
        <v>11718</v>
      </c>
      <c r="O1944" t="s">
        <v>10681</v>
      </c>
      <c r="P1944" t="s">
        <v>10668</v>
      </c>
      <c r="Q1944" t="s">
        <v>10702</v>
      </c>
      <c r="R1944" t="s">
        <v>11438</v>
      </c>
      <c r="S1944" t="s">
        <v>10685</v>
      </c>
      <c r="T1944">
        <v>0.4</v>
      </c>
      <c r="U1944" s="1">
        <v>39902</v>
      </c>
    </row>
    <row r="1945" spans="1:21" x14ac:dyDescent="0.3">
      <c r="A1945">
        <v>1715</v>
      </c>
      <c r="B1945">
        <v>12323</v>
      </c>
      <c r="C1945" s="1">
        <v>40635</v>
      </c>
      <c r="D1945" t="s">
        <v>10686</v>
      </c>
      <c r="E1945">
        <v>32</v>
      </c>
      <c r="F1945">
        <v>513.74</v>
      </c>
      <c r="G1945">
        <v>0.02</v>
      </c>
      <c r="H1945" t="s">
        <v>10664</v>
      </c>
      <c r="I1945">
        <v>-28.68</v>
      </c>
      <c r="J1945">
        <v>15.15</v>
      </c>
      <c r="K1945">
        <v>10.130000000000001</v>
      </c>
      <c r="L1945" t="s">
        <v>11439</v>
      </c>
      <c r="M1945" t="s">
        <v>11718</v>
      </c>
      <c r="N1945" t="s">
        <v>11718</v>
      </c>
      <c r="O1945" t="s">
        <v>10681</v>
      </c>
      <c r="P1945" t="s">
        <v>10668</v>
      </c>
      <c r="Q1945" t="s">
        <v>10678</v>
      </c>
      <c r="R1945" t="s">
        <v>11824</v>
      </c>
      <c r="S1945" t="s">
        <v>10685</v>
      </c>
      <c r="T1945">
        <v>0.38</v>
      </c>
      <c r="U1945" s="1">
        <v>40636</v>
      </c>
    </row>
    <row r="1946" spans="1:21" x14ac:dyDescent="0.3">
      <c r="A1946">
        <v>1716</v>
      </c>
      <c r="B1946">
        <v>12323</v>
      </c>
      <c r="C1946" s="1">
        <v>40635</v>
      </c>
      <c r="D1946" t="s">
        <v>10686</v>
      </c>
      <c r="E1946">
        <v>4</v>
      </c>
      <c r="F1946">
        <v>36.799999999999997</v>
      </c>
      <c r="G1946">
        <v>0</v>
      </c>
      <c r="H1946" t="s">
        <v>10664</v>
      </c>
      <c r="I1946">
        <v>14.19</v>
      </c>
      <c r="J1946">
        <v>7.38</v>
      </c>
      <c r="K1946">
        <v>5.21</v>
      </c>
      <c r="L1946" t="s">
        <v>11439</v>
      </c>
      <c r="M1946" t="s">
        <v>11718</v>
      </c>
      <c r="N1946" t="s">
        <v>11718</v>
      </c>
      <c r="O1946" t="s">
        <v>10681</v>
      </c>
      <c r="P1946" t="s">
        <v>10690</v>
      </c>
      <c r="Q1946" t="s">
        <v>10691</v>
      </c>
      <c r="R1946" t="s">
        <v>11139</v>
      </c>
    </row>
    <row r="1947" spans="1:21" x14ac:dyDescent="0.3">
      <c r="A1947">
        <v>1934</v>
      </c>
      <c r="B1947">
        <v>13830</v>
      </c>
      <c r="C1947" s="1">
        <v>40168</v>
      </c>
      <c r="D1947" t="s">
        <v>10671</v>
      </c>
      <c r="E1947">
        <v>27</v>
      </c>
      <c r="F1947">
        <v>2609.5300000000002</v>
      </c>
      <c r="G1947">
        <v>0</v>
      </c>
      <c r="H1947" t="s">
        <v>10664</v>
      </c>
      <c r="I1947">
        <v>911.66</v>
      </c>
      <c r="J1947">
        <v>90.48</v>
      </c>
      <c r="K1947">
        <v>19.989999999999998</v>
      </c>
      <c r="L1947" t="s">
        <v>11823</v>
      </c>
      <c r="M1947" t="s">
        <v>11718</v>
      </c>
      <c r="N1947" t="s">
        <v>11718</v>
      </c>
      <c r="O1947" t="s">
        <v>10667</v>
      </c>
      <c r="P1947" t="s">
        <v>10668</v>
      </c>
      <c r="Q1947" t="s">
        <v>10717</v>
      </c>
      <c r="R1947" t="s">
        <v>11760</v>
      </c>
      <c r="S1947" t="s">
        <v>10685</v>
      </c>
      <c r="T1947">
        <v>0.4</v>
      </c>
      <c r="U1947" s="1">
        <v>40171</v>
      </c>
    </row>
    <row r="1948" spans="1:21" x14ac:dyDescent="0.3">
      <c r="A1948">
        <v>2069</v>
      </c>
      <c r="B1948">
        <v>14791</v>
      </c>
      <c r="C1948" s="1">
        <v>40223</v>
      </c>
      <c r="D1948" t="s">
        <v>10704</v>
      </c>
      <c r="E1948">
        <v>29</v>
      </c>
      <c r="F1948">
        <v>1576.223</v>
      </c>
      <c r="G1948">
        <v>0.05</v>
      </c>
      <c r="H1948" t="s">
        <v>10664</v>
      </c>
      <c r="I1948">
        <v>286.12</v>
      </c>
      <c r="J1948">
        <v>65.989999999999995</v>
      </c>
      <c r="K1948">
        <v>3.99</v>
      </c>
      <c r="L1948" t="s">
        <v>11439</v>
      </c>
      <c r="M1948" t="s">
        <v>11718</v>
      </c>
      <c r="N1948" t="s">
        <v>11718</v>
      </c>
      <c r="O1948" t="s">
        <v>10674</v>
      </c>
      <c r="P1948" t="s">
        <v>10682</v>
      </c>
      <c r="Q1948" t="s">
        <v>10683</v>
      </c>
      <c r="R1948" t="s">
        <v>11825</v>
      </c>
      <c r="S1948" t="s">
        <v>10685</v>
      </c>
      <c r="T1948">
        <v>0.56999999999999995</v>
      </c>
      <c r="U1948" s="1">
        <v>40224</v>
      </c>
    </row>
    <row r="1949" spans="1:21" x14ac:dyDescent="0.3">
      <c r="A1949">
        <v>2484</v>
      </c>
      <c r="B1949">
        <v>18085</v>
      </c>
      <c r="C1949" s="1">
        <v>40811</v>
      </c>
      <c r="D1949" t="s">
        <v>10671</v>
      </c>
      <c r="E1949">
        <v>23</v>
      </c>
      <c r="F1949">
        <v>8127.51</v>
      </c>
      <c r="G1949">
        <v>0.01</v>
      </c>
      <c r="H1949" t="s">
        <v>10672</v>
      </c>
      <c r="I1949">
        <v>1541.25</v>
      </c>
      <c r="J1949">
        <v>348.21</v>
      </c>
      <c r="K1949">
        <v>40.19</v>
      </c>
      <c r="L1949" t="s">
        <v>11439</v>
      </c>
      <c r="M1949" t="s">
        <v>11718</v>
      </c>
      <c r="N1949" t="s">
        <v>11718</v>
      </c>
      <c r="O1949" t="s">
        <v>10681</v>
      </c>
      <c r="P1949" t="s">
        <v>10690</v>
      </c>
      <c r="Q1949" t="s">
        <v>10724</v>
      </c>
      <c r="R1949" t="s">
        <v>11220</v>
      </c>
      <c r="S1949" t="s">
        <v>10723</v>
      </c>
      <c r="T1949">
        <v>0.62</v>
      </c>
      <c r="U1949" s="1">
        <v>40813</v>
      </c>
    </row>
    <row r="1950" spans="1:21" x14ac:dyDescent="0.3">
      <c r="A1950">
        <v>2485</v>
      </c>
      <c r="B1950">
        <v>18085</v>
      </c>
      <c r="C1950" s="1">
        <v>40811</v>
      </c>
      <c r="D1950" t="s">
        <v>10671</v>
      </c>
      <c r="E1950">
        <v>33</v>
      </c>
      <c r="F1950">
        <v>5352.9345000000003</v>
      </c>
      <c r="G1950">
        <v>0.09</v>
      </c>
      <c r="H1950" t="s">
        <v>10664</v>
      </c>
      <c r="I1950">
        <v>1343.21</v>
      </c>
      <c r="J1950">
        <v>195.99</v>
      </c>
      <c r="K1950">
        <v>4.2</v>
      </c>
      <c r="L1950" t="s">
        <v>11439</v>
      </c>
      <c r="M1950" t="s">
        <v>11718</v>
      </c>
      <c r="N1950" t="s">
        <v>11718</v>
      </c>
      <c r="O1950" t="s">
        <v>10681</v>
      </c>
      <c r="P1950" t="s">
        <v>10682</v>
      </c>
      <c r="Q1950" t="s">
        <v>10683</v>
      </c>
      <c r="R1950" t="s">
        <v>11822</v>
      </c>
      <c r="S1950" t="s">
        <v>10685</v>
      </c>
      <c r="T1950">
        <v>0.56999999999999995</v>
      </c>
      <c r="U1950" s="1">
        <v>40812</v>
      </c>
    </row>
    <row r="1951" spans="1:21" x14ac:dyDescent="0.3">
      <c r="A1951">
        <v>2863</v>
      </c>
      <c r="B1951">
        <v>20674</v>
      </c>
      <c r="C1951" s="1">
        <v>40520</v>
      </c>
      <c r="D1951" t="s">
        <v>10671</v>
      </c>
      <c r="E1951">
        <v>37</v>
      </c>
      <c r="F1951">
        <v>17717.34</v>
      </c>
      <c r="G1951">
        <v>0</v>
      </c>
      <c r="H1951" t="s">
        <v>10672</v>
      </c>
      <c r="I1951">
        <v>8291.08</v>
      </c>
      <c r="J1951">
        <v>500.97</v>
      </c>
      <c r="K1951">
        <v>69.3</v>
      </c>
      <c r="L1951" t="s">
        <v>11241</v>
      </c>
      <c r="M1951" t="s">
        <v>11718</v>
      </c>
      <c r="N1951" t="s">
        <v>11718</v>
      </c>
      <c r="O1951" t="s">
        <v>10681</v>
      </c>
      <c r="P1951" t="s">
        <v>10682</v>
      </c>
      <c r="Q1951" t="s">
        <v>10849</v>
      </c>
      <c r="R1951" t="s">
        <v>11036</v>
      </c>
      <c r="S1951" t="s">
        <v>10677</v>
      </c>
      <c r="T1951">
        <v>0.37</v>
      </c>
      <c r="U1951" s="1">
        <v>40521</v>
      </c>
    </row>
    <row r="1952" spans="1:21" x14ac:dyDescent="0.3">
      <c r="A1952">
        <v>3496</v>
      </c>
      <c r="B1952">
        <v>24903</v>
      </c>
      <c r="C1952" s="1">
        <v>40470</v>
      </c>
      <c r="D1952" t="s">
        <v>10663</v>
      </c>
      <c r="E1952">
        <v>33</v>
      </c>
      <c r="F1952">
        <v>1646.47</v>
      </c>
      <c r="G1952">
        <v>0.05</v>
      </c>
      <c r="H1952" t="s">
        <v>10664</v>
      </c>
      <c r="I1952">
        <v>743.59</v>
      </c>
      <c r="J1952">
        <v>48.91</v>
      </c>
      <c r="K1952">
        <v>5.81</v>
      </c>
      <c r="L1952" t="s">
        <v>11820</v>
      </c>
      <c r="M1952" t="s">
        <v>11718</v>
      </c>
      <c r="N1952" t="s">
        <v>11718</v>
      </c>
      <c r="O1952" t="s">
        <v>10681</v>
      </c>
      <c r="P1952" t="s">
        <v>10668</v>
      </c>
      <c r="Q1952" t="s">
        <v>10702</v>
      </c>
      <c r="R1952" t="s">
        <v>10823</v>
      </c>
      <c r="S1952" t="s">
        <v>10685</v>
      </c>
      <c r="T1952">
        <v>0.38</v>
      </c>
      <c r="U1952" s="1">
        <v>40477</v>
      </c>
    </row>
    <row r="1953" spans="1:21" x14ac:dyDescent="0.3">
      <c r="A1953">
        <v>3603</v>
      </c>
      <c r="B1953">
        <v>25735</v>
      </c>
      <c r="C1953" s="1">
        <v>40542</v>
      </c>
      <c r="D1953" t="s">
        <v>10686</v>
      </c>
      <c r="E1953">
        <v>45</v>
      </c>
      <c r="F1953">
        <v>260.37</v>
      </c>
      <c r="G1953">
        <v>0.02</v>
      </c>
      <c r="H1953" t="s">
        <v>10664</v>
      </c>
      <c r="I1953">
        <v>44.15</v>
      </c>
      <c r="J1953">
        <v>5.58</v>
      </c>
      <c r="K1953">
        <v>1.99</v>
      </c>
      <c r="L1953" t="s">
        <v>11439</v>
      </c>
      <c r="M1953" t="s">
        <v>11718</v>
      </c>
      <c r="N1953" t="s">
        <v>11718</v>
      </c>
      <c r="O1953" t="s">
        <v>10674</v>
      </c>
      <c r="P1953" t="s">
        <v>10668</v>
      </c>
      <c r="Q1953" t="s">
        <v>10736</v>
      </c>
      <c r="R1953" t="s">
        <v>11826</v>
      </c>
      <c r="S1953" t="s">
        <v>10709</v>
      </c>
      <c r="T1953">
        <v>0.46</v>
      </c>
      <c r="U1953" s="1">
        <v>40556</v>
      </c>
    </row>
    <row r="1954" spans="1:21" x14ac:dyDescent="0.3">
      <c r="A1954">
        <v>4188</v>
      </c>
      <c r="B1954">
        <v>29762</v>
      </c>
      <c r="C1954" s="1">
        <v>40393</v>
      </c>
      <c r="D1954" t="s">
        <v>10719</v>
      </c>
      <c r="E1954">
        <v>33</v>
      </c>
      <c r="F1954">
        <v>3268.56</v>
      </c>
      <c r="G1954">
        <v>0.03</v>
      </c>
      <c r="H1954" t="s">
        <v>10672</v>
      </c>
      <c r="I1954">
        <v>-1181.71</v>
      </c>
      <c r="J1954">
        <v>95.95</v>
      </c>
      <c r="K1954">
        <v>74.349999999999994</v>
      </c>
      <c r="L1954" t="s">
        <v>11241</v>
      </c>
      <c r="M1954" t="s">
        <v>11718</v>
      </c>
      <c r="N1954" t="s">
        <v>11718</v>
      </c>
      <c r="O1954" t="s">
        <v>10701</v>
      </c>
      <c r="P1954" t="s">
        <v>10690</v>
      </c>
      <c r="Q1954" t="s">
        <v>10753</v>
      </c>
      <c r="R1954" t="s">
        <v>10754</v>
      </c>
      <c r="S1954" t="s">
        <v>10677</v>
      </c>
      <c r="T1954">
        <v>0.56999999999999995</v>
      </c>
      <c r="U1954" s="1">
        <v>40394</v>
      </c>
    </row>
    <row r="1955" spans="1:21" x14ac:dyDescent="0.3">
      <c r="A1955">
        <v>4199</v>
      </c>
      <c r="B1955">
        <v>29856</v>
      </c>
      <c r="C1955" s="1">
        <v>41068</v>
      </c>
      <c r="D1955" t="s">
        <v>10704</v>
      </c>
      <c r="E1955">
        <v>24</v>
      </c>
      <c r="F1955">
        <v>115.54</v>
      </c>
      <c r="G1955">
        <v>0.04</v>
      </c>
      <c r="H1955" t="s">
        <v>10664</v>
      </c>
      <c r="I1955">
        <v>43.35</v>
      </c>
      <c r="J1955">
        <v>4.9800000000000004</v>
      </c>
      <c r="K1955">
        <v>0.8</v>
      </c>
      <c r="L1955" t="s">
        <v>11439</v>
      </c>
      <c r="M1955" t="s">
        <v>11718</v>
      </c>
      <c r="N1955" t="s">
        <v>11718</v>
      </c>
      <c r="O1955" t="s">
        <v>10674</v>
      </c>
      <c r="P1955" t="s">
        <v>10668</v>
      </c>
      <c r="Q1955" t="s">
        <v>10702</v>
      </c>
      <c r="R1955" t="s">
        <v>11448</v>
      </c>
      <c r="S1955" t="s">
        <v>10709</v>
      </c>
      <c r="T1955">
        <v>0.36</v>
      </c>
      <c r="U1955" s="1">
        <v>41071</v>
      </c>
    </row>
    <row r="1956" spans="1:21" x14ac:dyDescent="0.3">
      <c r="A1956">
        <v>4574</v>
      </c>
      <c r="B1956">
        <v>32580</v>
      </c>
      <c r="C1956" s="1">
        <v>40801</v>
      </c>
      <c r="D1956" t="s">
        <v>10671</v>
      </c>
      <c r="E1956">
        <v>23</v>
      </c>
      <c r="F1956">
        <v>166.8</v>
      </c>
      <c r="G1956">
        <v>0.03</v>
      </c>
      <c r="H1956" t="s">
        <v>10664</v>
      </c>
      <c r="I1956">
        <v>44.59</v>
      </c>
      <c r="J1956">
        <v>7.4</v>
      </c>
      <c r="K1956">
        <v>1.71</v>
      </c>
      <c r="L1956" t="s">
        <v>11593</v>
      </c>
      <c r="M1956" t="s">
        <v>11718</v>
      </c>
      <c r="N1956" t="s">
        <v>11718</v>
      </c>
      <c r="O1956" t="s">
        <v>10681</v>
      </c>
      <c r="P1956" t="s">
        <v>10668</v>
      </c>
      <c r="Q1956" t="s">
        <v>10702</v>
      </c>
      <c r="R1956" t="s">
        <v>11469</v>
      </c>
    </row>
    <row r="1957" spans="1:21" x14ac:dyDescent="0.3">
      <c r="A1957">
        <v>4575</v>
      </c>
      <c r="B1957">
        <v>32580</v>
      </c>
      <c r="C1957" s="1">
        <v>40801</v>
      </c>
      <c r="D1957" t="s">
        <v>10671</v>
      </c>
      <c r="E1957">
        <v>38</v>
      </c>
      <c r="F1957">
        <v>261.38</v>
      </c>
      <c r="G1957">
        <v>0.05</v>
      </c>
      <c r="H1957" t="s">
        <v>10664</v>
      </c>
      <c r="I1957">
        <v>-172.35</v>
      </c>
      <c r="J1957">
        <v>6.48</v>
      </c>
      <c r="K1957">
        <v>8.74</v>
      </c>
      <c r="L1957" t="s">
        <v>11593</v>
      </c>
      <c r="M1957" t="s">
        <v>11718</v>
      </c>
      <c r="N1957" t="s">
        <v>11718</v>
      </c>
      <c r="O1957" t="s">
        <v>10681</v>
      </c>
      <c r="P1957" t="s">
        <v>10668</v>
      </c>
      <c r="Q1957" t="s">
        <v>10702</v>
      </c>
      <c r="R1957" t="s">
        <v>11799</v>
      </c>
      <c r="S1957" t="s">
        <v>10685</v>
      </c>
      <c r="T1957">
        <v>0.36</v>
      </c>
      <c r="U1957" s="1">
        <v>40803</v>
      </c>
    </row>
    <row r="1958" spans="1:21" x14ac:dyDescent="0.3">
      <c r="A1958">
        <v>4788</v>
      </c>
      <c r="B1958">
        <v>34017</v>
      </c>
      <c r="C1958" s="1">
        <v>39895</v>
      </c>
      <c r="D1958" t="s">
        <v>10671</v>
      </c>
      <c r="E1958">
        <v>20</v>
      </c>
      <c r="F1958">
        <v>103.39</v>
      </c>
      <c r="G1958">
        <v>0.05</v>
      </c>
      <c r="H1958" t="s">
        <v>10697</v>
      </c>
      <c r="I1958">
        <v>29.17</v>
      </c>
      <c r="J1958">
        <v>4.84</v>
      </c>
      <c r="K1958">
        <v>0.71</v>
      </c>
      <c r="L1958" t="s">
        <v>11820</v>
      </c>
      <c r="M1958" t="s">
        <v>11718</v>
      </c>
      <c r="N1958" t="s">
        <v>11718</v>
      </c>
      <c r="O1958" t="s">
        <v>10681</v>
      </c>
      <c r="P1958" t="s">
        <v>10668</v>
      </c>
      <c r="Q1958" t="s">
        <v>10736</v>
      </c>
      <c r="R1958" t="s">
        <v>11251</v>
      </c>
      <c r="S1958" t="s">
        <v>10709</v>
      </c>
      <c r="T1958">
        <v>0.52</v>
      </c>
      <c r="U1958" s="1">
        <v>39895</v>
      </c>
    </row>
    <row r="1959" spans="1:21" x14ac:dyDescent="0.3">
      <c r="A1959">
        <v>4789</v>
      </c>
      <c r="B1959">
        <v>34017</v>
      </c>
      <c r="C1959" s="1">
        <v>39895</v>
      </c>
      <c r="D1959" t="s">
        <v>10671</v>
      </c>
      <c r="E1959">
        <v>28</v>
      </c>
      <c r="F1959">
        <v>435.39</v>
      </c>
      <c r="G1959">
        <v>0.01</v>
      </c>
      <c r="H1959" t="s">
        <v>10664</v>
      </c>
      <c r="I1959">
        <v>-48.97</v>
      </c>
      <c r="J1959">
        <v>14.98</v>
      </c>
      <c r="K1959">
        <v>7.69</v>
      </c>
      <c r="L1959" t="s">
        <v>11820</v>
      </c>
      <c r="M1959" t="s">
        <v>11718</v>
      </c>
      <c r="N1959" t="s">
        <v>11718</v>
      </c>
      <c r="O1959" t="s">
        <v>10681</v>
      </c>
      <c r="P1959" t="s">
        <v>10668</v>
      </c>
      <c r="Q1959" t="s">
        <v>10669</v>
      </c>
      <c r="R1959" t="s">
        <v>11827</v>
      </c>
      <c r="S1959" t="s">
        <v>10685</v>
      </c>
      <c r="T1959">
        <v>0.56999999999999995</v>
      </c>
      <c r="U1959" s="1">
        <v>39897</v>
      </c>
    </row>
    <row r="1960" spans="1:21" x14ac:dyDescent="0.3">
      <c r="A1960">
        <v>6013</v>
      </c>
      <c r="B1960">
        <v>42597</v>
      </c>
      <c r="C1960" s="1">
        <v>40262</v>
      </c>
      <c r="D1960" t="s">
        <v>10704</v>
      </c>
      <c r="E1960">
        <v>5</v>
      </c>
      <c r="F1960">
        <v>29.66</v>
      </c>
      <c r="G1960">
        <v>0.04</v>
      </c>
      <c r="H1960" t="s">
        <v>10664</v>
      </c>
      <c r="I1960">
        <v>-32.78</v>
      </c>
      <c r="J1960">
        <v>4.9800000000000004</v>
      </c>
      <c r="K1960">
        <v>4.32</v>
      </c>
      <c r="L1960" t="s">
        <v>11820</v>
      </c>
      <c r="M1960" t="s">
        <v>11718</v>
      </c>
      <c r="N1960" t="s">
        <v>11718</v>
      </c>
      <c r="O1960" t="s">
        <v>10681</v>
      </c>
      <c r="P1960" t="s">
        <v>10682</v>
      </c>
      <c r="Q1960" t="s">
        <v>10711</v>
      </c>
      <c r="R1960" t="s">
        <v>10712</v>
      </c>
    </row>
    <row r="1961" spans="1:21" x14ac:dyDescent="0.3">
      <c r="A1961">
        <v>6587</v>
      </c>
      <c r="B1961">
        <v>46884</v>
      </c>
      <c r="C1961" s="1">
        <v>39830</v>
      </c>
      <c r="D1961" t="s">
        <v>10704</v>
      </c>
      <c r="E1961">
        <v>25</v>
      </c>
      <c r="F1961">
        <v>280.43</v>
      </c>
      <c r="G1961">
        <v>0.1</v>
      </c>
      <c r="H1961" t="s">
        <v>10664</v>
      </c>
      <c r="I1961">
        <v>39.520000000000003</v>
      </c>
      <c r="J1961">
        <v>11.55</v>
      </c>
      <c r="K1961">
        <v>2.36</v>
      </c>
      <c r="L1961" t="s">
        <v>11820</v>
      </c>
      <c r="M1961" t="s">
        <v>11718</v>
      </c>
      <c r="N1961" t="s">
        <v>11718</v>
      </c>
      <c r="O1961" t="s">
        <v>10681</v>
      </c>
      <c r="P1961" t="s">
        <v>10668</v>
      </c>
      <c r="Q1961" t="s">
        <v>10736</v>
      </c>
      <c r="R1961" t="s">
        <v>11590</v>
      </c>
      <c r="S1961" t="s">
        <v>10709</v>
      </c>
      <c r="T1961">
        <v>0.55000000000000004</v>
      </c>
      <c r="U1961" s="1">
        <v>39831</v>
      </c>
    </row>
    <row r="1962" spans="1:21" x14ac:dyDescent="0.3">
      <c r="A1962">
        <v>7347</v>
      </c>
      <c r="B1962">
        <v>52325</v>
      </c>
      <c r="C1962" s="1">
        <v>41104</v>
      </c>
      <c r="D1962" t="s">
        <v>10686</v>
      </c>
      <c r="E1962">
        <v>23</v>
      </c>
      <c r="F1962">
        <v>5126.3</v>
      </c>
      <c r="G1962">
        <v>7.0000000000000007E-2</v>
      </c>
      <c r="H1962" t="s">
        <v>10664</v>
      </c>
      <c r="I1962">
        <v>2019.19</v>
      </c>
      <c r="J1962">
        <v>223.98</v>
      </c>
      <c r="K1962">
        <v>15.01</v>
      </c>
      <c r="L1962" t="s">
        <v>11593</v>
      </c>
      <c r="M1962" t="s">
        <v>11718</v>
      </c>
      <c r="N1962" t="s">
        <v>11718</v>
      </c>
      <c r="O1962" t="s">
        <v>10681</v>
      </c>
      <c r="P1962" t="s">
        <v>10668</v>
      </c>
      <c r="Q1962" t="s">
        <v>10678</v>
      </c>
      <c r="R1962" t="s">
        <v>10986</v>
      </c>
      <c r="S1962" t="s">
        <v>10685</v>
      </c>
      <c r="T1962">
        <v>0.38</v>
      </c>
      <c r="U1962" s="1">
        <v>41104</v>
      </c>
    </row>
    <row r="1963" spans="1:21" x14ac:dyDescent="0.3">
      <c r="A1963">
        <v>7478</v>
      </c>
      <c r="B1963">
        <v>53382</v>
      </c>
      <c r="C1963" s="1">
        <v>40174</v>
      </c>
      <c r="D1963" t="s">
        <v>10686</v>
      </c>
      <c r="E1963">
        <v>13</v>
      </c>
      <c r="F1963">
        <v>88.17</v>
      </c>
      <c r="G1963">
        <v>0.1</v>
      </c>
      <c r="H1963" t="s">
        <v>10664</v>
      </c>
      <c r="I1963">
        <v>-572.49</v>
      </c>
      <c r="J1963">
        <v>3.25</v>
      </c>
      <c r="K1963">
        <v>49</v>
      </c>
      <c r="L1963" t="s">
        <v>11593</v>
      </c>
      <c r="M1963" t="s">
        <v>11718</v>
      </c>
      <c r="N1963" t="s">
        <v>11718</v>
      </c>
      <c r="O1963" t="s">
        <v>10681</v>
      </c>
      <c r="P1963" t="s">
        <v>10668</v>
      </c>
      <c r="Q1963" t="s">
        <v>10675</v>
      </c>
      <c r="R1963" t="s">
        <v>11828</v>
      </c>
    </row>
    <row r="1964" spans="1:21" x14ac:dyDescent="0.3">
      <c r="A1964">
        <v>7479</v>
      </c>
      <c r="B1964">
        <v>53382</v>
      </c>
      <c r="C1964" s="1">
        <v>40174</v>
      </c>
      <c r="D1964" t="s">
        <v>10686</v>
      </c>
      <c r="E1964">
        <v>15</v>
      </c>
      <c r="F1964">
        <v>4760.0200000000004</v>
      </c>
      <c r="G1964">
        <v>0</v>
      </c>
      <c r="H1964" t="s">
        <v>10672</v>
      </c>
      <c r="I1964">
        <v>658.88</v>
      </c>
      <c r="J1964">
        <v>300.98</v>
      </c>
      <c r="K1964">
        <v>64.73</v>
      </c>
      <c r="L1964" t="s">
        <v>11593</v>
      </c>
      <c r="M1964" t="s">
        <v>11718</v>
      </c>
      <c r="N1964" t="s">
        <v>11718</v>
      </c>
      <c r="O1964" t="s">
        <v>10681</v>
      </c>
      <c r="P1964" t="s">
        <v>10690</v>
      </c>
      <c r="Q1964" t="s">
        <v>10753</v>
      </c>
      <c r="R1964" t="s">
        <v>10808</v>
      </c>
    </row>
    <row r="1965" spans="1:21" x14ac:dyDescent="0.3">
      <c r="A1965">
        <v>7523</v>
      </c>
      <c r="B1965">
        <v>53728</v>
      </c>
      <c r="C1965" s="1">
        <v>40838</v>
      </c>
      <c r="D1965" t="s">
        <v>10671</v>
      </c>
      <c r="E1965">
        <v>27</v>
      </c>
      <c r="F1965">
        <v>1502.66</v>
      </c>
      <c r="G1965">
        <v>7.0000000000000007E-2</v>
      </c>
      <c r="H1965" t="s">
        <v>10664</v>
      </c>
      <c r="I1965">
        <v>637.6</v>
      </c>
      <c r="J1965">
        <v>58.1</v>
      </c>
      <c r="K1965">
        <v>1.49</v>
      </c>
      <c r="L1965" t="s">
        <v>11593</v>
      </c>
      <c r="M1965" t="s">
        <v>11718</v>
      </c>
      <c r="N1965" t="s">
        <v>11718</v>
      </c>
      <c r="O1965" t="s">
        <v>10681</v>
      </c>
      <c r="P1965" t="s">
        <v>10668</v>
      </c>
      <c r="Q1965" t="s">
        <v>10678</v>
      </c>
      <c r="R1965" t="s">
        <v>10783</v>
      </c>
      <c r="S1965" t="s">
        <v>10685</v>
      </c>
      <c r="T1965">
        <v>0.38</v>
      </c>
      <c r="U1965" s="1">
        <v>40839</v>
      </c>
    </row>
    <row r="1966" spans="1:21" x14ac:dyDescent="0.3">
      <c r="A1966">
        <v>10</v>
      </c>
      <c r="B1966">
        <v>65</v>
      </c>
      <c r="C1966" s="1">
        <v>40619</v>
      </c>
      <c r="D1966" t="s">
        <v>10719</v>
      </c>
      <c r="E1966">
        <v>32</v>
      </c>
      <c r="F1966">
        <v>3812.73</v>
      </c>
      <c r="G1966">
        <v>0.02</v>
      </c>
      <c r="H1966" t="s">
        <v>10664</v>
      </c>
      <c r="I1966">
        <v>1470.3</v>
      </c>
      <c r="J1966">
        <v>115.79</v>
      </c>
      <c r="K1966">
        <v>1.99</v>
      </c>
      <c r="L1966" t="s">
        <v>11829</v>
      </c>
      <c r="M1966" t="s">
        <v>11718</v>
      </c>
      <c r="N1966" t="s">
        <v>11718</v>
      </c>
      <c r="O1966" t="s">
        <v>10681</v>
      </c>
      <c r="P1966" t="s">
        <v>10682</v>
      </c>
      <c r="Q1966" t="s">
        <v>10711</v>
      </c>
      <c r="R1966" t="s">
        <v>11647</v>
      </c>
    </row>
    <row r="1967" spans="1:21" x14ac:dyDescent="0.3">
      <c r="A1967">
        <v>39</v>
      </c>
      <c r="B1967">
        <v>230</v>
      </c>
      <c r="C1967" s="1">
        <v>40477</v>
      </c>
      <c r="D1967" t="s">
        <v>10719</v>
      </c>
      <c r="E1967">
        <v>47</v>
      </c>
      <c r="F1967">
        <v>2029.75</v>
      </c>
      <c r="G1967">
        <v>0.06</v>
      </c>
      <c r="H1967" t="s">
        <v>10664</v>
      </c>
      <c r="I1967">
        <v>320.37</v>
      </c>
      <c r="J1967">
        <v>43.98</v>
      </c>
      <c r="K1967">
        <v>8.99</v>
      </c>
      <c r="L1967" t="s">
        <v>11830</v>
      </c>
      <c r="M1967" t="s">
        <v>11718</v>
      </c>
      <c r="N1967" t="s">
        <v>11718</v>
      </c>
      <c r="O1967" t="s">
        <v>10681</v>
      </c>
      <c r="P1967" t="s">
        <v>10668</v>
      </c>
      <c r="Q1967" t="s">
        <v>10736</v>
      </c>
      <c r="R1967" t="s">
        <v>11463</v>
      </c>
      <c r="S1967" t="s">
        <v>10693</v>
      </c>
      <c r="T1967">
        <v>0.57999999999999996</v>
      </c>
      <c r="U1967" s="1">
        <v>40479</v>
      </c>
    </row>
    <row r="1968" spans="1:21" x14ac:dyDescent="0.3">
      <c r="A1968">
        <v>40</v>
      </c>
      <c r="B1968">
        <v>230</v>
      </c>
      <c r="C1968" s="1">
        <v>40477</v>
      </c>
      <c r="D1968" t="s">
        <v>10719</v>
      </c>
      <c r="E1968">
        <v>11</v>
      </c>
      <c r="F1968">
        <v>1118.396</v>
      </c>
      <c r="G1968">
        <v>0.06</v>
      </c>
      <c r="H1968" t="s">
        <v>10664</v>
      </c>
      <c r="I1968">
        <v>-212.33</v>
      </c>
      <c r="J1968">
        <v>125.99</v>
      </c>
      <c r="K1968">
        <v>8.08</v>
      </c>
      <c r="L1968" t="s">
        <v>11830</v>
      </c>
      <c r="M1968" t="s">
        <v>11718</v>
      </c>
      <c r="N1968" t="s">
        <v>11718</v>
      </c>
      <c r="O1968" t="s">
        <v>10681</v>
      </c>
      <c r="P1968" t="s">
        <v>10682</v>
      </c>
      <c r="Q1968" t="s">
        <v>10683</v>
      </c>
      <c r="R1968" t="s">
        <v>10909</v>
      </c>
      <c r="S1968" t="s">
        <v>10685</v>
      </c>
      <c r="T1968">
        <v>0.56999999999999995</v>
      </c>
      <c r="U1968" s="1">
        <v>40479</v>
      </c>
    </row>
    <row r="1969" spans="1:21" x14ac:dyDescent="0.3">
      <c r="A1969">
        <v>61</v>
      </c>
      <c r="B1969">
        <v>355</v>
      </c>
      <c r="C1969" s="1">
        <v>39977</v>
      </c>
      <c r="D1969" t="s">
        <v>10663</v>
      </c>
      <c r="E1969">
        <v>16</v>
      </c>
      <c r="F1969">
        <v>1239.6315</v>
      </c>
      <c r="G1969">
        <v>0</v>
      </c>
      <c r="H1969" t="s">
        <v>10664</v>
      </c>
      <c r="I1969">
        <v>-172.55</v>
      </c>
      <c r="J1969">
        <v>85.99</v>
      </c>
      <c r="K1969">
        <v>0.99</v>
      </c>
      <c r="L1969" t="s">
        <v>11831</v>
      </c>
      <c r="M1969" t="s">
        <v>11718</v>
      </c>
      <c r="N1969" t="s">
        <v>11718</v>
      </c>
      <c r="O1969" t="s">
        <v>10667</v>
      </c>
      <c r="P1969" t="s">
        <v>10682</v>
      </c>
      <c r="Q1969" t="s">
        <v>10683</v>
      </c>
      <c r="R1969" t="s">
        <v>10787</v>
      </c>
      <c r="S1969" t="s">
        <v>10709</v>
      </c>
      <c r="T1969">
        <v>0.85</v>
      </c>
      <c r="U1969" s="1">
        <v>39982</v>
      </c>
    </row>
    <row r="1970" spans="1:21" x14ac:dyDescent="0.3">
      <c r="A1970">
        <v>75</v>
      </c>
      <c r="B1970">
        <v>449</v>
      </c>
      <c r="C1970" s="1">
        <v>40743</v>
      </c>
      <c r="D1970" t="s">
        <v>10671</v>
      </c>
      <c r="E1970">
        <v>45</v>
      </c>
      <c r="F1970">
        <v>356.7</v>
      </c>
      <c r="G1970">
        <v>0.02</v>
      </c>
      <c r="H1970" t="s">
        <v>10664</v>
      </c>
      <c r="I1970">
        <v>-48.97</v>
      </c>
      <c r="J1970">
        <v>7.38</v>
      </c>
      <c r="K1970">
        <v>5.21</v>
      </c>
      <c r="L1970" t="s">
        <v>11832</v>
      </c>
      <c r="M1970" t="s">
        <v>11718</v>
      </c>
      <c r="N1970" t="s">
        <v>11718</v>
      </c>
      <c r="O1970" t="s">
        <v>10681</v>
      </c>
      <c r="P1970" t="s">
        <v>10690</v>
      </c>
      <c r="Q1970" t="s">
        <v>10691</v>
      </c>
      <c r="R1970" t="s">
        <v>11139</v>
      </c>
    </row>
    <row r="1971" spans="1:21" x14ac:dyDescent="0.3">
      <c r="A1971">
        <v>101</v>
      </c>
      <c r="B1971">
        <v>640</v>
      </c>
      <c r="C1971" s="1">
        <v>40200</v>
      </c>
      <c r="D1971" t="s">
        <v>10671</v>
      </c>
      <c r="E1971">
        <v>39</v>
      </c>
      <c r="F1971">
        <v>4913.6899999999996</v>
      </c>
      <c r="G1971">
        <v>0.02</v>
      </c>
      <c r="H1971" t="s">
        <v>10672</v>
      </c>
      <c r="I1971">
        <v>-1153.9000000000001</v>
      </c>
      <c r="J1971">
        <v>120.98</v>
      </c>
      <c r="K1971">
        <v>58.64</v>
      </c>
      <c r="L1971" t="s">
        <v>11833</v>
      </c>
      <c r="M1971" t="s">
        <v>11718</v>
      </c>
      <c r="N1971" t="s">
        <v>11718</v>
      </c>
      <c r="O1971" t="s">
        <v>10674</v>
      </c>
      <c r="P1971" t="s">
        <v>10690</v>
      </c>
      <c r="Q1971" t="s">
        <v>10721</v>
      </c>
      <c r="R1971" t="s">
        <v>11834</v>
      </c>
      <c r="S1971" t="s">
        <v>10723</v>
      </c>
      <c r="T1971">
        <v>0.75</v>
      </c>
      <c r="U1971" s="1">
        <v>40201</v>
      </c>
    </row>
    <row r="1972" spans="1:21" x14ac:dyDescent="0.3">
      <c r="A1972">
        <v>102</v>
      </c>
      <c r="B1972">
        <v>640</v>
      </c>
      <c r="C1972" s="1">
        <v>40200</v>
      </c>
      <c r="D1972" t="s">
        <v>10671</v>
      </c>
      <c r="E1972">
        <v>24</v>
      </c>
      <c r="F1972">
        <v>464.77</v>
      </c>
      <c r="G1972">
        <v>0.01</v>
      </c>
      <c r="H1972" t="s">
        <v>10664</v>
      </c>
      <c r="I1972">
        <v>29.42</v>
      </c>
      <c r="J1972">
        <v>18.97</v>
      </c>
      <c r="K1972">
        <v>9.5399999999999991</v>
      </c>
      <c r="L1972" t="s">
        <v>11833</v>
      </c>
      <c r="M1972" t="s">
        <v>11718</v>
      </c>
      <c r="N1972" t="s">
        <v>11718</v>
      </c>
      <c r="O1972" t="s">
        <v>10674</v>
      </c>
      <c r="P1972" t="s">
        <v>10668</v>
      </c>
      <c r="Q1972" t="s">
        <v>10702</v>
      </c>
      <c r="R1972" t="s">
        <v>11202</v>
      </c>
      <c r="S1972" t="s">
        <v>10685</v>
      </c>
      <c r="T1972">
        <v>0.37</v>
      </c>
      <c r="U1972" s="1">
        <v>40201</v>
      </c>
    </row>
    <row r="1973" spans="1:21" x14ac:dyDescent="0.3">
      <c r="A1973">
        <v>106</v>
      </c>
      <c r="B1973">
        <v>646</v>
      </c>
      <c r="C1973" s="1">
        <v>40138</v>
      </c>
      <c r="D1973" t="s">
        <v>10671</v>
      </c>
      <c r="E1973">
        <v>18</v>
      </c>
      <c r="F1973">
        <v>173.2</v>
      </c>
      <c r="G1973">
        <v>0.01</v>
      </c>
      <c r="H1973" t="s">
        <v>10664</v>
      </c>
      <c r="I1973">
        <v>-10.9</v>
      </c>
      <c r="J1973">
        <v>9.31</v>
      </c>
      <c r="K1973">
        <v>3.98</v>
      </c>
      <c r="L1973" t="s">
        <v>11835</v>
      </c>
      <c r="M1973" t="s">
        <v>11718</v>
      </c>
      <c r="N1973" t="s">
        <v>11718</v>
      </c>
      <c r="O1973" t="s">
        <v>10667</v>
      </c>
      <c r="P1973" t="s">
        <v>10668</v>
      </c>
      <c r="Q1973" t="s">
        <v>10791</v>
      </c>
    </row>
    <row r="1974" spans="1:21" x14ac:dyDescent="0.3">
      <c r="A1974">
        <v>132</v>
      </c>
      <c r="B1974">
        <v>835</v>
      </c>
      <c r="C1974" s="1">
        <v>40823</v>
      </c>
      <c r="D1974" t="s">
        <v>10686</v>
      </c>
      <c r="E1974">
        <v>18</v>
      </c>
      <c r="F1974">
        <v>125.16</v>
      </c>
      <c r="G1974">
        <v>0.02</v>
      </c>
      <c r="H1974" t="s">
        <v>10664</v>
      </c>
      <c r="I1974">
        <v>-23.48</v>
      </c>
      <c r="J1974">
        <v>6.48</v>
      </c>
      <c r="K1974">
        <v>5.14</v>
      </c>
      <c r="L1974" t="s">
        <v>11835</v>
      </c>
      <c r="M1974" t="s">
        <v>11718</v>
      </c>
      <c r="N1974" t="s">
        <v>11718</v>
      </c>
      <c r="O1974" t="s">
        <v>10667</v>
      </c>
      <c r="P1974" t="s">
        <v>10668</v>
      </c>
      <c r="Q1974" t="s">
        <v>10702</v>
      </c>
      <c r="R1974" t="s">
        <v>11775</v>
      </c>
      <c r="S1974" t="s">
        <v>10685</v>
      </c>
      <c r="T1974">
        <v>0.37</v>
      </c>
      <c r="U1974" s="1">
        <v>40824</v>
      </c>
    </row>
    <row r="1975" spans="1:21" x14ac:dyDescent="0.3">
      <c r="A1975">
        <v>138</v>
      </c>
      <c r="B1975">
        <v>896</v>
      </c>
      <c r="C1975" s="1">
        <v>40245</v>
      </c>
      <c r="D1975" t="s">
        <v>10719</v>
      </c>
      <c r="E1975">
        <v>50</v>
      </c>
      <c r="F1975">
        <v>1246.52</v>
      </c>
      <c r="G1975">
        <v>0.01</v>
      </c>
      <c r="H1975" t="s">
        <v>10664</v>
      </c>
      <c r="I1975">
        <v>52.48</v>
      </c>
      <c r="J1975">
        <v>24.92</v>
      </c>
      <c r="K1975">
        <v>12.98</v>
      </c>
      <c r="L1975" t="s">
        <v>11836</v>
      </c>
      <c r="M1975" t="s">
        <v>11718</v>
      </c>
      <c r="N1975" t="s">
        <v>11718</v>
      </c>
      <c r="O1975" t="s">
        <v>10701</v>
      </c>
      <c r="P1975" t="s">
        <v>10668</v>
      </c>
      <c r="Q1975" t="s">
        <v>10678</v>
      </c>
      <c r="R1975" t="s">
        <v>10957</v>
      </c>
      <c r="S1975" t="s">
        <v>10685</v>
      </c>
      <c r="T1975">
        <v>0.39</v>
      </c>
      <c r="U1975" s="1">
        <v>40245</v>
      </c>
    </row>
    <row r="1976" spans="1:21" x14ac:dyDescent="0.3">
      <c r="A1976">
        <v>159</v>
      </c>
      <c r="B1976">
        <v>994</v>
      </c>
      <c r="C1976" s="1">
        <v>39922</v>
      </c>
      <c r="D1976" t="s">
        <v>10663</v>
      </c>
      <c r="E1976">
        <v>38</v>
      </c>
      <c r="F1976">
        <v>132.07</v>
      </c>
      <c r="G1976">
        <v>0.06</v>
      </c>
      <c r="H1976" t="s">
        <v>10664</v>
      </c>
      <c r="I1976">
        <v>14</v>
      </c>
      <c r="J1976">
        <v>3.58</v>
      </c>
      <c r="K1976">
        <v>1.63</v>
      </c>
      <c r="L1976" t="s">
        <v>11837</v>
      </c>
      <c r="M1976" t="s">
        <v>11718</v>
      </c>
      <c r="N1976" t="s">
        <v>11718</v>
      </c>
      <c r="O1976" t="s">
        <v>10681</v>
      </c>
      <c r="P1976" t="s">
        <v>10668</v>
      </c>
      <c r="Q1976" t="s">
        <v>10707</v>
      </c>
      <c r="R1976" t="s">
        <v>11671</v>
      </c>
    </row>
    <row r="1977" spans="1:21" x14ac:dyDescent="0.3">
      <c r="A1977">
        <v>167</v>
      </c>
      <c r="B1977">
        <v>1057</v>
      </c>
      <c r="C1977" s="1">
        <v>40958</v>
      </c>
      <c r="D1977" t="s">
        <v>10719</v>
      </c>
      <c r="E1977">
        <v>41</v>
      </c>
      <c r="F1977">
        <v>341.36</v>
      </c>
      <c r="G1977">
        <v>0.09</v>
      </c>
      <c r="H1977" t="s">
        <v>10664</v>
      </c>
      <c r="I1977">
        <v>-52.48</v>
      </c>
      <c r="J1977">
        <v>8.4600000000000009</v>
      </c>
      <c r="K1977">
        <v>3.62</v>
      </c>
      <c r="L1977" t="s">
        <v>11838</v>
      </c>
      <c r="M1977" t="s">
        <v>11718</v>
      </c>
      <c r="N1977" t="s">
        <v>11718</v>
      </c>
      <c r="O1977" t="s">
        <v>10681</v>
      </c>
      <c r="P1977" t="s">
        <v>10682</v>
      </c>
      <c r="Q1977" t="s">
        <v>10711</v>
      </c>
      <c r="R1977" t="s">
        <v>11034</v>
      </c>
    </row>
    <row r="1978" spans="1:21" x14ac:dyDescent="0.3">
      <c r="A1978">
        <v>228</v>
      </c>
      <c r="B1978">
        <v>1538</v>
      </c>
      <c r="C1978" s="1">
        <v>40711</v>
      </c>
      <c r="D1978" t="s">
        <v>10686</v>
      </c>
      <c r="E1978">
        <v>15</v>
      </c>
      <c r="F1978">
        <v>1297.3040000000001</v>
      </c>
      <c r="G1978">
        <v>0</v>
      </c>
      <c r="H1978" t="s">
        <v>10664</v>
      </c>
      <c r="I1978">
        <v>149.82</v>
      </c>
      <c r="J1978">
        <v>95.99</v>
      </c>
      <c r="K1978">
        <v>4.9000000000000004</v>
      </c>
      <c r="L1978" t="s">
        <v>11839</v>
      </c>
      <c r="M1978" t="s">
        <v>11718</v>
      </c>
      <c r="N1978" t="s">
        <v>11718</v>
      </c>
      <c r="O1978" t="s">
        <v>10681</v>
      </c>
      <c r="P1978" t="s">
        <v>10682</v>
      </c>
      <c r="Q1978" t="s">
        <v>10683</v>
      </c>
      <c r="R1978" t="s">
        <v>11840</v>
      </c>
      <c r="S1978" t="s">
        <v>10685</v>
      </c>
      <c r="T1978">
        <v>0.56000000000000005</v>
      </c>
      <c r="U1978" s="1">
        <v>40712</v>
      </c>
    </row>
    <row r="1979" spans="1:21" x14ac:dyDescent="0.3">
      <c r="A1979">
        <v>247</v>
      </c>
      <c r="B1979">
        <v>1701</v>
      </c>
      <c r="C1979" s="1">
        <v>41047</v>
      </c>
      <c r="D1979" t="s">
        <v>10671</v>
      </c>
      <c r="E1979">
        <v>49</v>
      </c>
      <c r="F1979">
        <v>2047.58</v>
      </c>
      <c r="G1979">
        <v>0.01</v>
      </c>
      <c r="H1979" t="s">
        <v>10664</v>
      </c>
      <c r="I1979">
        <v>902.62</v>
      </c>
      <c r="J1979">
        <v>40.98</v>
      </c>
      <c r="K1979">
        <v>1.99</v>
      </c>
      <c r="L1979" t="s">
        <v>11841</v>
      </c>
      <c r="M1979" t="s">
        <v>11718</v>
      </c>
      <c r="N1979" t="s">
        <v>11718</v>
      </c>
      <c r="O1979" t="s">
        <v>10674</v>
      </c>
      <c r="P1979" t="s">
        <v>10682</v>
      </c>
      <c r="Q1979" t="s">
        <v>10711</v>
      </c>
      <c r="R1979" t="s">
        <v>11333</v>
      </c>
    </row>
    <row r="1980" spans="1:21" x14ac:dyDescent="0.3">
      <c r="A1980">
        <v>248</v>
      </c>
      <c r="B1980">
        <v>1701</v>
      </c>
      <c r="C1980" s="1">
        <v>41047</v>
      </c>
      <c r="D1980" t="s">
        <v>10671</v>
      </c>
      <c r="E1980">
        <v>1</v>
      </c>
      <c r="F1980">
        <v>56.61</v>
      </c>
      <c r="G1980">
        <v>0.02</v>
      </c>
      <c r="H1980" t="s">
        <v>10664</v>
      </c>
      <c r="I1980">
        <v>-22.16</v>
      </c>
      <c r="J1980">
        <v>40.97</v>
      </c>
      <c r="K1980">
        <v>14.45</v>
      </c>
      <c r="L1980" t="s">
        <v>11841</v>
      </c>
      <c r="M1980" t="s">
        <v>11718</v>
      </c>
      <c r="N1980" t="s">
        <v>11718</v>
      </c>
      <c r="O1980" t="s">
        <v>10674</v>
      </c>
      <c r="P1980" t="s">
        <v>10690</v>
      </c>
      <c r="Q1980" t="s">
        <v>10691</v>
      </c>
      <c r="R1980" t="s">
        <v>10948</v>
      </c>
      <c r="S1980" t="s">
        <v>10769</v>
      </c>
      <c r="T1980">
        <v>0.56999999999999995</v>
      </c>
      <c r="U1980" s="1">
        <v>41049</v>
      </c>
    </row>
    <row r="1981" spans="1:21" x14ac:dyDescent="0.3">
      <c r="A1981">
        <v>274</v>
      </c>
      <c r="B1981">
        <v>1891</v>
      </c>
      <c r="C1981" s="1">
        <v>40161</v>
      </c>
      <c r="D1981" t="s">
        <v>10663</v>
      </c>
      <c r="E1981">
        <v>3</v>
      </c>
      <c r="F1981">
        <v>302.36</v>
      </c>
      <c r="G1981">
        <v>0.09</v>
      </c>
      <c r="H1981" t="s">
        <v>10664</v>
      </c>
      <c r="I1981">
        <v>290.31</v>
      </c>
      <c r="J1981">
        <v>107.53</v>
      </c>
      <c r="K1981">
        <v>5.81</v>
      </c>
      <c r="L1981" t="s">
        <v>11842</v>
      </c>
      <c r="M1981" t="s">
        <v>11718</v>
      </c>
      <c r="N1981" t="s">
        <v>11718</v>
      </c>
      <c r="O1981" t="s">
        <v>10667</v>
      </c>
      <c r="P1981" t="s">
        <v>10690</v>
      </c>
      <c r="Q1981" t="s">
        <v>10691</v>
      </c>
      <c r="R1981" t="s">
        <v>11099</v>
      </c>
    </row>
    <row r="1982" spans="1:21" x14ac:dyDescent="0.3">
      <c r="A1982">
        <v>289</v>
      </c>
      <c r="B1982">
        <v>2022</v>
      </c>
      <c r="C1982" s="1">
        <v>40982</v>
      </c>
      <c r="D1982" t="s">
        <v>10719</v>
      </c>
      <c r="E1982">
        <v>45</v>
      </c>
      <c r="F1982">
        <v>186.44</v>
      </c>
      <c r="G1982">
        <v>0</v>
      </c>
      <c r="H1982" t="s">
        <v>10664</v>
      </c>
      <c r="I1982">
        <v>-157.18</v>
      </c>
      <c r="J1982">
        <v>3.95</v>
      </c>
      <c r="K1982">
        <v>5.13</v>
      </c>
      <c r="L1982" t="s">
        <v>11843</v>
      </c>
      <c r="M1982" t="s">
        <v>11718</v>
      </c>
      <c r="N1982" t="s">
        <v>11718</v>
      </c>
      <c r="O1982" t="s">
        <v>10681</v>
      </c>
      <c r="P1982" t="s">
        <v>10668</v>
      </c>
      <c r="Q1982" t="s">
        <v>10675</v>
      </c>
      <c r="R1982" t="s">
        <v>11629</v>
      </c>
    </row>
    <row r="1983" spans="1:21" x14ac:dyDescent="0.3">
      <c r="A1983">
        <v>312</v>
      </c>
      <c r="B1983">
        <v>2181</v>
      </c>
      <c r="C1983" s="1">
        <v>40798</v>
      </c>
      <c r="D1983" t="s">
        <v>10704</v>
      </c>
      <c r="E1983">
        <v>40</v>
      </c>
      <c r="F1983">
        <v>102.56</v>
      </c>
      <c r="G1983">
        <v>0.06</v>
      </c>
      <c r="H1983" t="s">
        <v>10664</v>
      </c>
      <c r="I1983">
        <v>36.619999999999997</v>
      </c>
      <c r="J1983">
        <v>2.61</v>
      </c>
      <c r="K1983">
        <v>0.5</v>
      </c>
      <c r="L1983" t="s">
        <v>11837</v>
      </c>
      <c r="M1983" t="s">
        <v>11718</v>
      </c>
      <c r="N1983" t="s">
        <v>11718</v>
      </c>
      <c r="O1983" t="s">
        <v>10701</v>
      </c>
      <c r="P1983" t="s">
        <v>10668</v>
      </c>
      <c r="Q1983" t="s">
        <v>10729</v>
      </c>
      <c r="R1983" t="s">
        <v>11038</v>
      </c>
      <c r="S1983" t="s">
        <v>10685</v>
      </c>
      <c r="T1983">
        <v>0.39</v>
      </c>
      <c r="U1983" s="1">
        <v>40798</v>
      </c>
    </row>
    <row r="1984" spans="1:21" x14ac:dyDescent="0.3">
      <c r="A1984">
        <v>313</v>
      </c>
      <c r="B1984">
        <v>2181</v>
      </c>
      <c r="C1984" s="1">
        <v>40798</v>
      </c>
      <c r="D1984" t="s">
        <v>10704</v>
      </c>
      <c r="E1984">
        <v>3</v>
      </c>
      <c r="F1984">
        <v>15.87</v>
      </c>
      <c r="G1984">
        <v>0.01</v>
      </c>
      <c r="H1984" t="s">
        <v>10697</v>
      </c>
      <c r="I1984">
        <v>2.5299999999999998</v>
      </c>
      <c r="J1984">
        <v>3.49</v>
      </c>
      <c r="K1984">
        <v>0.76</v>
      </c>
      <c r="L1984" t="s">
        <v>11837</v>
      </c>
      <c r="M1984" t="s">
        <v>11718</v>
      </c>
      <c r="N1984" t="s">
        <v>11718</v>
      </c>
      <c r="O1984" t="s">
        <v>10701</v>
      </c>
      <c r="P1984" t="s">
        <v>10668</v>
      </c>
      <c r="Q1984" t="s">
        <v>10707</v>
      </c>
      <c r="R1984" t="s">
        <v>11844</v>
      </c>
      <c r="S1984" t="s">
        <v>10709</v>
      </c>
      <c r="T1984">
        <v>0.39</v>
      </c>
      <c r="U1984" s="1">
        <v>40800</v>
      </c>
    </row>
    <row r="1985" spans="1:21" x14ac:dyDescent="0.3">
      <c r="A1985">
        <v>378</v>
      </c>
      <c r="B1985">
        <v>2628</v>
      </c>
      <c r="C1985" s="1">
        <v>40472</v>
      </c>
      <c r="D1985" t="s">
        <v>10663</v>
      </c>
      <c r="E1985">
        <v>14</v>
      </c>
      <c r="F1985">
        <v>34.590000000000003</v>
      </c>
      <c r="G1985">
        <v>0.04</v>
      </c>
      <c r="H1985" t="s">
        <v>10664</v>
      </c>
      <c r="I1985">
        <v>-60.13</v>
      </c>
      <c r="J1985">
        <v>2.1800000000000002</v>
      </c>
      <c r="K1985">
        <v>5</v>
      </c>
      <c r="L1985" t="s">
        <v>11845</v>
      </c>
      <c r="M1985" t="s">
        <v>11718</v>
      </c>
      <c r="N1985" t="s">
        <v>11718</v>
      </c>
      <c r="O1985" t="s">
        <v>10674</v>
      </c>
      <c r="P1985" t="s">
        <v>10668</v>
      </c>
      <c r="Q1985" t="s">
        <v>10791</v>
      </c>
    </row>
    <row r="1986" spans="1:21" x14ac:dyDescent="0.3">
      <c r="A1986">
        <v>379</v>
      </c>
      <c r="B1986">
        <v>2628</v>
      </c>
      <c r="C1986" s="1">
        <v>40472</v>
      </c>
      <c r="D1986" t="s">
        <v>10663</v>
      </c>
      <c r="E1986">
        <v>29</v>
      </c>
      <c r="F1986">
        <v>5029.2160000000003</v>
      </c>
      <c r="G1986">
        <v>0.02</v>
      </c>
      <c r="H1986" t="s">
        <v>10672</v>
      </c>
      <c r="I1986">
        <v>-752.83</v>
      </c>
      <c r="J1986">
        <v>218.75</v>
      </c>
      <c r="K1986">
        <v>69.64</v>
      </c>
      <c r="L1986" t="s">
        <v>11845</v>
      </c>
      <c r="M1986" t="s">
        <v>11718</v>
      </c>
      <c r="N1986" t="s">
        <v>11718</v>
      </c>
      <c r="O1986" t="s">
        <v>10674</v>
      </c>
      <c r="P1986" t="s">
        <v>10690</v>
      </c>
      <c r="Q1986" t="s">
        <v>10724</v>
      </c>
      <c r="R1986" t="s">
        <v>10892</v>
      </c>
      <c r="S1986" t="s">
        <v>10723</v>
      </c>
      <c r="T1986">
        <v>0.77</v>
      </c>
      <c r="U1986" s="1">
        <v>40481</v>
      </c>
    </row>
    <row r="1987" spans="1:21" x14ac:dyDescent="0.3">
      <c r="A1987">
        <v>392</v>
      </c>
      <c r="B1987">
        <v>2691</v>
      </c>
      <c r="C1987" s="1">
        <v>41028</v>
      </c>
      <c r="D1987" t="s">
        <v>10663</v>
      </c>
      <c r="E1987">
        <v>14</v>
      </c>
      <c r="F1987">
        <v>3363.14</v>
      </c>
      <c r="G1987">
        <v>0.1</v>
      </c>
      <c r="H1987" t="s">
        <v>10672</v>
      </c>
      <c r="I1987">
        <v>98.75</v>
      </c>
      <c r="J1987">
        <v>260.98</v>
      </c>
      <c r="K1987">
        <v>41.91</v>
      </c>
      <c r="L1987" t="s">
        <v>11839</v>
      </c>
      <c r="M1987" t="s">
        <v>11718</v>
      </c>
      <c r="N1987" t="s">
        <v>11718</v>
      </c>
      <c r="O1987" t="s">
        <v>10681</v>
      </c>
      <c r="P1987" t="s">
        <v>10690</v>
      </c>
      <c r="Q1987" t="s">
        <v>10721</v>
      </c>
      <c r="R1987" t="s">
        <v>11001</v>
      </c>
    </row>
    <row r="1988" spans="1:21" x14ac:dyDescent="0.3">
      <c r="A1988">
        <v>434</v>
      </c>
      <c r="B1988">
        <v>2912</v>
      </c>
      <c r="C1988" s="1">
        <v>40979</v>
      </c>
      <c r="D1988" t="s">
        <v>10663</v>
      </c>
      <c r="E1988">
        <v>7</v>
      </c>
      <c r="F1988">
        <v>16587.13</v>
      </c>
      <c r="G1988">
        <v>0.08</v>
      </c>
      <c r="H1988" t="s">
        <v>10672</v>
      </c>
      <c r="I1988">
        <v>-3476.86</v>
      </c>
      <c r="J1988">
        <v>2550.14</v>
      </c>
      <c r="K1988">
        <v>29.7</v>
      </c>
      <c r="L1988" t="s">
        <v>11829</v>
      </c>
      <c r="M1988" t="s">
        <v>11718</v>
      </c>
      <c r="N1988" t="s">
        <v>11718</v>
      </c>
      <c r="O1988" t="s">
        <v>10681</v>
      </c>
      <c r="P1988" t="s">
        <v>10682</v>
      </c>
      <c r="Q1988" t="s">
        <v>10849</v>
      </c>
      <c r="R1988" t="s">
        <v>11131</v>
      </c>
      <c r="S1988" t="s">
        <v>10677</v>
      </c>
      <c r="T1988">
        <v>0.56999999999999995</v>
      </c>
      <c r="U1988" s="1">
        <v>40981</v>
      </c>
    </row>
    <row r="1989" spans="1:21" x14ac:dyDescent="0.3">
      <c r="A1989">
        <v>435</v>
      </c>
      <c r="B1989">
        <v>2912</v>
      </c>
      <c r="C1989" s="1">
        <v>40979</v>
      </c>
      <c r="D1989" t="s">
        <v>10663</v>
      </c>
      <c r="E1989">
        <v>9</v>
      </c>
      <c r="F1989">
        <v>507.98</v>
      </c>
      <c r="G1989">
        <v>0.05</v>
      </c>
      <c r="H1989" t="s">
        <v>10697</v>
      </c>
      <c r="I1989">
        <v>170.9</v>
      </c>
      <c r="J1989">
        <v>55.98</v>
      </c>
      <c r="K1989">
        <v>4.8600000000000003</v>
      </c>
      <c r="L1989" t="s">
        <v>11829</v>
      </c>
      <c r="M1989" t="s">
        <v>11718</v>
      </c>
      <c r="N1989" t="s">
        <v>11718</v>
      </c>
      <c r="O1989" t="s">
        <v>10681</v>
      </c>
      <c r="P1989" t="s">
        <v>10668</v>
      </c>
      <c r="Q1989" t="s">
        <v>10702</v>
      </c>
      <c r="R1989" t="s">
        <v>11846</v>
      </c>
      <c r="S1989" t="s">
        <v>10685</v>
      </c>
      <c r="T1989">
        <v>0.36</v>
      </c>
      <c r="U1989" s="1">
        <v>40986</v>
      </c>
    </row>
    <row r="1990" spans="1:21" x14ac:dyDescent="0.3">
      <c r="A1990">
        <v>472</v>
      </c>
      <c r="B1990">
        <v>3235</v>
      </c>
      <c r="C1990" s="1">
        <v>40861</v>
      </c>
      <c r="D1990" t="s">
        <v>10663</v>
      </c>
      <c r="E1990">
        <v>31</v>
      </c>
      <c r="F1990">
        <v>142.97</v>
      </c>
      <c r="G1990">
        <v>0.1</v>
      </c>
      <c r="H1990" t="s">
        <v>10697</v>
      </c>
      <c r="I1990">
        <v>-12.26</v>
      </c>
      <c r="J1990">
        <v>4.71</v>
      </c>
      <c r="K1990">
        <v>0.7</v>
      </c>
      <c r="L1990" t="s">
        <v>11847</v>
      </c>
      <c r="M1990" t="s">
        <v>11718</v>
      </c>
      <c r="N1990" t="s">
        <v>11718</v>
      </c>
      <c r="O1990" t="s">
        <v>10681</v>
      </c>
      <c r="P1990" t="s">
        <v>10668</v>
      </c>
      <c r="Q1990" t="s">
        <v>10707</v>
      </c>
      <c r="R1990" t="s">
        <v>11044</v>
      </c>
      <c r="S1990" t="s">
        <v>10709</v>
      </c>
      <c r="T1990">
        <v>0.85</v>
      </c>
      <c r="U1990" s="1">
        <v>40863</v>
      </c>
    </row>
    <row r="1991" spans="1:21" x14ac:dyDescent="0.3">
      <c r="A1991">
        <v>473</v>
      </c>
      <c r="B1991">
        <v>3266</v>
      </c>
      <c r="C1991" s="1">
        <v>40618</v>
      </c>
      <c r="D1991" t="s">
        <v>10663</v>
      </c>
      <c r="E1991">
        <v>4</v>
      </c>
      <c r="F1991">
        <v>17.12</v>
      </c>
      <c r="G1991">
        <v>0.03</v>
      </c>
      <c r="H1991" t="s">
        <v>10664</v>
      </c>
      <c r="I1991">
        <v>-2.5499999999999998</v>
      </c>
      <c r="J1991">
        <v>3.8</v>
      </c>
      <c r="K1991">
        <v>1.49</v>
      </c>
      <c r="L1991" t="s">
        <v>11848</v>
      </c>
      <c r="M1991" t="s">
        <v>11718</v>
      </c>
      <c r="N1991" t="s">
        <v>11718</v>
      </c>
      <c r="O1991" t="s">
        <v>10681</v>
      </c>
      <c r="P1991" t="s">
        <v>10668</v>
      </c>
      <c r="Q1991" t="s">
        <v>10678</v>
      </c>
      <c r="R1991" t="s">
        <v>10907</v>
      </c>
      <c r="S1991" t="s">
        <v>10685</v>
      </c>
      <c r="T1991">
        <v>0.38</v>
      </c>
      <c r="U1991" s="1">
        <v>40622</v>
      </c>
    </row>
    <row r="1992" spans="1:21" x14ac:dyDescent="0.3">
      <c r="A1992">
        <v>487</v>
      </c>
      <c r="B1992">
        <v>3363</v>
      </c>
      <c r="C1992" s="1">
        <v>40808</v>
      </c>
      <c r="D1992" t="s">
        <v>10671</v>
      </c>
      <c r="E1992">
        <v>21</v>
      </c>
      <c r="F1992">
        <v>8185.89</v>
      </c>
      <c r="G1992">
        <v>0.09</v>
      </c>
      <c r="H1992" t="s">
        <v>10664</v>
      </c>
      <c r="I1992">
        <v>2137.2800000000002</v>
      </c>
      <c r="J1992">
        <v>415.88</v>
      </c>
      <c r="K1992">
        <v>11.37</v>
      </c>
      <c r="L1992" t="s">
        <v>11849</v>
      </c>
      <c r="M1992" t="s">
        <v>11718</v>
      </c>
      <c r="N1992" t="s">
        <v>11718</v>
      </c>
      <c r="O1992" t="s">
        <v>10701</v>
      </c>
      <c r="P1992" t="s">
        <v>10668</v>
      </c>
      <c r="Q1992" t="s">
        <v>10669</v>
      </c>
      <c r="R1992" t="s">
        <v>10995</v>
      </c>
      <c r="S1992" t="s">
        <v>10685</v>
      </c>
      <c r="T1992">
        <v>0.56999999999999995</v>
      </c>
      <c r="U1992" s="1">
        <v>40808</v>
      </c>
    </row>
    <row r="1993" spans="1:21" x14ac:dyDescent="0.3">
      <c r="A1993">
        <v>521</v>
      </c>
      <c r="B1993">
        <v>3585</v>
      </c>
      <c r="C1993" s="1">
        <v>40139</v>
      </c>
      <c r="D1993" t="s">
        <v>10671</v>
      </c>
      <c r="E1993">
        <v>27</v>
      </c>
      <c r="F1993">
        <v>259.72000000000003</v>
      </c>
      <c r="G1993">
        <v>7.0000000000000007E-2</v>
      </c>
      <c r="H1993" t="s">
        <v>10664</v>
      </c>
      <c r="I1993">
        <v>78.05</v>
      </c>
      <c r="J1993">
        <v>10.06</v>
      </c>
      <c r="K1993">
        <v>2.06</v>
      </c>
      <c r="L1993" t="s">
        <v>11850</v>
      </c>
      <c r="M1993" t="s">
        <v>11718</v>
      </c>
      <c r="N1993" t="s">
        <v>11718</v>
      </c>
      <c r="O1993" t="s">
        <v>10681</v>
      </c>
      <c r="P1993" t="s">
        <v>10668</v>
      </c>
      <c r="Q1993" t="s">
        <v>10702</v>
      </c>
      <c r="R1993" t="s">
        <v>11223</v>
      </c>
      <c r="S1993" t="s">
        <v>10709</v>
      </c>
      <c r="T1993">
        <v>0.39</v>
      </c>
      <c r="U1993" s="1">
        <v>40139</v>
      </c>
    </row>
    <row r="1994" spans="1:21" x14ac:dyDescent="0.3">
      <c r="A1994">
        <v>522</v>
      </c>
      <c r="B1994">
        <v>3585</v>
      </c>
      <c r="C1994" s="1">
        <v>40139</v>
      </c>
      <c r="D1994" t="s">
        <v>10671</v>
      </c>
      <c r="E1994">
        <v>34</v>
      </c>
      <c r="F1994">
        <v>54.69</v>
      </c>
      <c r="G1994">
        <v>7.0000000000000007E-2</v>
      </c>
      <c r="H1994" t="s">
        <v>10664</v>
      </c>
      <c r="I1994">
        <v>-35.75</v>
      </c>
      <c r="J1994">
        <v>1.68</v>
      </c>
      <c r="K1994">
        <v>1.57</v>
      </c>
      <c r="L1994" t="s">
        <v>11850</v>
      </c>
      <c r="M1994" t="s">
        <v>11718</v>
      </c>
      <c r="N1994" t="s">
        <v>11718</v>
      </c>
      <c r="O1994" t="s">
        <v>10681</v>
      </c>
      <c r="P1994" t="s">
        <v>10668</v>
      </c>
      <c r="Q1994" t="s">
        <v>10736</v>
      </c>
      <c r="R1994" t="s">
        <v>10859</v>
      </c>
      <c r="S1994" t="s">
        <v>10709</v>
      </c>
      <c r="T1994">
        <v>0.59</v>
      </c>
      <c r="U1994" s="1">
        <v>40140</v>
      </c>
    </row>
    <row r="1995" spans="1:21" x14ac:dyDescent="0.3">
      <c r="A1995">
        <v>550</v>
      </c>
      <c r="B1995">
        <v>3745</v>
      </c>
      <c r="C1995" s="1">
        <v>40449</v>
      </c>
      <c r="D1995" t="s">
        <v>10663</v>
      </c>
      <c r="E1995">
        <v>38</v>
      </c>
      <c r="F1995">
        <v>1143.3499999999999</v>
      </c>
      <c r="G1995">
        <v>0.04</v>
      </c>
      <c r="H1995" t="s">
        <v>10697</v>
      </c>
      <c r="I1995">
        <v>411.1</v>
      </c>
      <c r="J1995">
        <v>29.18</v>
      </c>
      <c r="K1995">
        <v>8.5500000000000007</v>
      </c>
      <c r="L1995" t="s">
        <v>11851</v>
      </c>
      <c r="M1995" t="s">
        <v>11718</v>
      </c>
      <c r="N1995" t="s">
        <v>11718</v>
      </c>
      <c r="O1995" t="s">
        <v>10701</v>
      </c>
      <c r="P1995" t="s">
        <v>10690</v>
      </c>
      <c r="Q1995" t="s">
        <v>10691</v>
      </c>
      <c r="R1995" t="s">
        <v>11229</v>
      </c>
    </row>
    <row r="1996" spans="1:21" x14ac:dyDescent="0.3">
      <c r="A1996">
        <v>605</v>
      </c>
      <c r="B1996">
        <v>4128</v>
      </c>
      <c r="C1996" s="1">
        <v>40822</v>
      </c>
      <c r="D1996" t="s">
        <v>10686</v>
      </c>
      <c r="E1996">
        <v>38</v>
      </c>
      <c r="F1996">
        <v>391.42</v>
      </c>
      <c r="G1996">
        <v>0.04</v>
      </c>
      <c r="H1996" t="s">
        <v>10664</v>
      </c>
      <c r="I1996">
        <v>25.03</v>
      </c>
      <c r="J1996">
        <v>9.99</v>
      </c>
      <c r="K1996">
        <v>5.12</v>
      </c>
      <c r="L1996" t="s">
        <v>11852</v>
      </c>
      <c r="M1996" t="s">
        <v>11718</v>
      </c>
      <c r="N1996" t="s">
        <v>11718</v>
      </c>
      <c r="O1996" t="s">
        <v>10674</v>
      </c>
      <c r="P1996" t="s">
        <v>10668</v>
      </c>
      <c r="Q1996" t="s">
        <v>10702</v>
      </c>
      <c r="R1996" t="s">
        <v>11853</v>
      </c>
      <c r="S1996" t="s">
        <v>10685</v>
      </c>
      <c r="T1996">
        <v>0.4</v>
      </c>
      <c r="U1996" s="1">
        <v>40824</v>
      </c>
    </row>
    <row r="1997" spans="1:21" x14ac:dyDescent="0.3">
      <c r="A1997">
        <v>625</v>
      </c>
      <c r="B1997">
        <v>4354</v>
      </c>
      <c r="C1997" s="1">
        <v>40085</v>
      </c>
      <c r="D1997" t="s">
        <v>10686</v>
      </c>
      <c r="E1997">
        <v>6</v>
      </c>
      <c r="F1997">
        <v>49.04</v>
      </c>
      <c r="G1997">
        <v>0.02</v>
      </c>
      <c r="H1997" t="s">
        <v>10664</v>
      </c>
      <c r="I1997">
        <v>7.74</v>
      </c>
      <c r="J1997">
        <v>7.38</v>
      </c>
      <c r="K1997">
        <v>5.21</v>
      </c>
      <c r="L1997" t="s">
        <v>11830</v>
      </c>
      <c r="M1997" t="s">
        <v>11718</v>
      </c>
      <c r="N1997" t="s">
        <v>11718</v>
      </c>
      <c r="O1997" t="s">
        <v>10681</v>
      </c>
      <c r="P1997" t="s">
        <v>10690</v>
      </c>
      <c r="Q1997" t="s">
        <v>10691</v>
      </c>
      <c r="R1997" t="s">
        <v>11139</v>
      </c>
    </row>
    <row r="1998" spans="1:21" x14ac:dyDescent="0.3">
      <c r="A1998">
        <v>645</v>
      </c>
      <c r="B1998">
        <v>4550</v>
      </c>
      <c r="C1998" s="1">
        <v>40175</v>
      </c>
      <c r="D1998" t="s">
        <v>10671</v>
      </c>
      <c r="E1998">
        <v>32</v>
      </c>
      <c r="F1998">
        <v>3730.54</v>
      </c>
      <c r="G1998">
        <v>7.0000000000000007E-2</v>
      </c>
      <c r="H1998" t="s">
        <v>10672</v>
      </c>
      <c r="I1998">
        <v>1369.09</v>
      </c>
      <c r="J1998">
        <v>119.99</v>
      </c>
      <c r="K1998">
        <v>16.8</v>
      </c>
      <c r="L1998" t="s">
        <v>11849</v>
      </c>
      <c r="M1998" t="s">
        <v>11718</v>
      </c>
      <c r="N1998" t="s">
        <v>11718</v>
      </c>
      <c r="O1998" t="s">
        <v>10701</v>
      </c>
      <c r="P1998" t="s">
        <v>10682</v>
      </c>
      <c r="Q1998" t="s">
        <v>10849</v>
      </c>
      <c r="R1998" t="s">
        <v>11854</v>
      </c>
      <c r="S1998" t="s">
        <v>10723</v>
      </c>
      <c r="T1998">
        <v>0.35</v>
      </c>
      <c r="U1998" s="1">
        <v>40177</v>
      </c>
    </row>
    <row r="1999" spans="1:21" x14ac:dyDescent="0.3">
      <c r="A1999">
        <v>680</v>
      </c>
      <c r="B1999">
        <v>4743</v>
      </c>
      <c r="C1999" s="1">
        <v>40267</v>
      </c>
      <c r="D1999" t="s">
        <v>10663</v>
      </c>
      <c r="E1999">
        <v>29</v>
      </c>
      <c r="F1999">
        <v>352.55</v>
      </c>
      <c r="G1999">
        <v>0.09</v>
      </c>
      <c r="H1999" t="s">
        <v>10664</v>
      </c>
      <c r="I1999">
        <v>128.99</v>
      </c>
      <c r="J1999">
        <v>12.97</v>
      </c>
      <c r="K1999">
        <v>1.49</v>
      </c>
      <c r="L1999" t="s">
        <v>11849</v>
      </c>
      <c r="M1999" t="s">
        <v>11718</v>
      </c>
      <c r="N1999" t="s">
        <v>11718</v>
      </c>
      <c r="O1999" t="s">
        <v>10701</v>
      </c>
      <c r="P1999" t="s">
        <v>10668</v>
      </c>
      <c r="Q1999" t="s">
        <v>10678</v>
      </c>
      <c r="R1999" t="s">
        <v>11855</v>
      </c>
    </row>
    <row r="2000" spans="1:21" x14ac:dyDescent="0.3">
      <c r="A2000">
        <v>681</v>
      </c>
      <c r="B2000">
        <v>4743</v>
      </c>
      <c r="C2000" s="1">
        <v>40267</v>
      </c>
      <c r="D2000" t="s">
        <v>10663</v>
      </c>
      <c r="E2000">
        <v>32</v>
      </c>
      <c r="F2000">
        <v>719.64</v>
      </c>
      <c r="G2000">
        <v>0.01</v>
      </c>
      <c r="H2000" t="s">
        <v>10664</v>
      </c>
      <c r="I2000">
        <v>-245.62</v>
      </c>
      <c r="J2000">
        <v>20.89</v>
      </c>
      <c r="K2000">
        <v>11.52</v>
      </c>
      <c r="L2000" t="s">
        <v>11849</v>
      </c>
      <c r="M2000" t="s">
        <v>11718</v>
      </c>
      <c r="N2000" t="s">
        <v>11718</v>
      </c>
      <c r="O2000" t="s">
        <v>10701</v>
      </c>
      <c r="P2000" t="s">
        <v>10668</v>
      </c>
      <c r="Q2000" t="s">
        <v>10669</v>
      </c>
      <c r="R2000" t="s">
        <v>11641</v>
      </c>
    </row>
    <row r="2001" spans="1:21" x14ac:dyDescent="0.3">
      <c r="A2001">
        <v>729</v>
      </c>
      <c r="B2001">
        <v>5251</v>
      </c>
      <c r="C2001" s="1">
        <v>40644</v>
      </c>
      <c r="D2001" t="s">
        <v>10704</v>
      </c>
      <c r="E2001">
        <v>38</v>
      </c>
      <c r="F2001">
        <v>3821.0390000000002</v>
      </c>
      <c r="G2001">
        <v>0.05</v>
      </c>
      <c r="H2001" t="s">
        <v>10697</v>
      </c>
      <c r="I2001">
        <v>1057.8900000000001</v>
      </c>
      <c r="J2001">
        <v>115.99</v>
      </c>
      <c r="K2001">
        <v>5.99</v>
      </c>
      <c r="L2001" t="s">
        <v>11829</v>
      </c>
      <c r="M2001" t="s">
        <v>11718</v>
      </c>
      <c r="N2001" t="s">
        <v>11718</v>
      </c>
      <c r="O2001" t="s">
        <v>10681</v>
      </c>
      <c r="P2001" t="s">
        <v>10682</v>
      </c>
      <c r="Q2001" t="s">
        <v>10683</v>
      </c>
      <c r="R2001">
        <v>2160</v>
      </c>
      <c r="S2001" t="s">
        <v>10685</v>
      </c>
      <c r="T2001">
        <v>0.56999999999999995</v>
      </c>
      <c r="U2001" s="1">
        <v>40646</v>
      </c>
    </row>
    <row r="2002" spans="1:21" x14ac:dyDescent="0.3">
      <c r="A2002">
        <v>733</v>
      </c>
      <c r="B2002">
        <v>5283</v>
      </c>
      <c r="C2002" s="1">
        <v>39967</v>
      </c>
      <c r="D2002" t="s">
        <v>10704</v>
      </c>
      <c r="E2002">
        <v>23</v>
      </c>
      <c r="F2002">
        <v>2508.6729999999998</v>
      </c>
      <c r="G2002">
        <v>0.03</v>
      </c>
      <c r="H2002" t="s">
        <v>10664</v>
      </c>
      <c r="I2002">
        <v>417.47</v>
      </c>
      <c r="J2002">
        <v>125.99</v>
      </c>
      <c r="K2002">
        <v>7.69</v>
      </c>
      <c r="L2002" t="s">
        <v>11849</v>
      </c>
      <c r="M2002" t="s">
        <v>11718</v>
      </c>
      <c r="N2002" t="s">
        <v>11718</v>
      </c>
      <c r="O2002" t="s">
        <v>10701</v>
      </c>
      <c r="P2002" t="s">
        <v>10682</v>
      </c>
      <c r="Q2002" t="s">
        <v>10683</v>
      </c>
      <c r="R2002" t="s">
        <v>10770</v>
      </c>
      <c r="S2002" t="s">
        <v>10685</v>
      </c>
      <c r="T2002">
        <v>0.57999999999999996</v>
      </c>
      <c r="U2002" s="1">
        <v>39969</v>
      </c>
    </row>
    <row r="2003" spans="1:21" x14ac:dyDescent="0.3">
      <c r="A2003">
        <v>750</v>
      </c>
      <c r="B2003">
        <v>5381</v>
      </c>
      <c r="C2003" s="1">
        <v>40206</v>
      </c>
      <c r="D2003" t="s">
        <v>10663</v>
      </c>
      <c r="E2003">
        <v>47</v>
      </c>
      <c r="F2003">
        <v>4888.1400000000003</v>
      </c>
      <c r="G2003">
        <v>7.0000000000000007E-2</v>
      </c>
      <c r="H2003" t="s">
        <v>10664</v>
      </c>
      <c r="I2003">
        <v>1545.09</v>
      </c>
      <c r="J2003">
        <v>107.53</v>
      </c>
      <c r="K2003">
        <v>5.81</v>
      </c>
      <c r="L2003" t="s">
        <v>11836</v>
      </c>
      <c r="M2003" t="s">
        <v>11718</v>
      </c>
      <c r="N2003" t="s">
        <v>11718</v>
      </c>
      <c r="O2003" t="s">
        <v>10701</v>
      </c>
      <c r="P2003" t="s">
        <v>10690</v>
      </c>
      <c r="Q2003" t="s">
        <v>10691</v>
      </c>
      <c r="R2003" t="s">
        <v>11099</v>
      </c>
    </row>
    <row r="2004" spans="1:21" x14ac:dyDescent="0.3">
      <c r="A2004">
        <v>751</v>
      </c>
      <c r="B2004">
        <v>5381</v>
      </c>
      <c r="C2004" s="1">
        <v>40206</v>
      </c>
      <c r="D2004" t="s">
        <v>10663</v>
      </c>
      <c r="E2004">
        <v>27</v>
      </c>
      <c r="F2004">
        <v>63.87</v>
      </c>
      <c r="G2004">
        <v>0.09</v>
      </c>
      <c r="H2004" t="s">
        <v>10664</v>
      </c>
      <c r="I2004">
        <v>-149.93</v>
      </c>
      <c r="J2004">
        <v>2.1800000000000002</v>
      </c>
      <c r="K2004">
        <v>7.09</v>
      </c>
      <c r="L2004" t="s">
        <v>11836</v>
      </c>
      <c r="M2004" t="s">
        <v>11718</v>
      </c>
      <c r="N2004" t="s">
        <v>11718</v>
      </c>
      <c r="O2004" t="s">
        <v>10701</v>
      </c>
      <c r="P2004" t="s">
        <v>10668</v>
      </c>
      <c r="Q2004" t="s">
        <v>10702</v>
      </c>
      <c r="R2004" t="s">
        <v>11856</v>
      </c>
    </row>
    <row r="2005" spans="1:21" x14ac:dyDescent="0.3">
      <c r="A2005">
        <v>759</v>
      </c>
      <c r="B2005">
        <v>5444</v>
      </c>
      <c r="C2005" s="1">
        <v>40619</v>
      </c>
      <c r="D2005" t="s">
        <v>10719</v>
      </c>
      <c r="E2005">
        <v>2</v>
      </c>
      <c r="F2005">
        <v>885.94</v>
      </c>
      <c r="G2005">
        <v>0.08</v>
      </c>
      <c r="H2005" t="s">
        <v>10664</v>
      </c>
      <c r="I2005">
        <v>-2024.08</v>
      </c>
      <c r="J2005">
        <v>449.99</v>
      </c>
      <c r="K2005">
        <v>24.49</v>
      </c>
      <c r="L2005" t="s">
        <v>11857</v>
      </c>
      <c r="M2005" t="s">
        <v>11718</v>
      </c>
      <c r="N2005" t="s">
        <v>11718</v>
      </c>
      <c r="O2005" t="s">
        <v>10667</v>
      </c>
      <c r="P2005" t="s">
        <v>10682</v>
      </c>
      <c r="Q2005" t="s">
        <v>10740</v>
      </c>
      <c r="R2005" t="s">
        <v>10741</v>
      </c>
      <c r="S2005" t="s">
        <v>10769</v>
      </c>
      <c r="T2005">
        <v>0.52</v>
      </c>
      <c r="U2005" s="1">
        <v>40621</v>
      </c>
    </row>
    <row r="2006" spans="1:21" x14ac:dyDescent="0.3">
      <c r="A2006">
        <v>785</v>
      </c>
      <c r="B2006">
        <v>5601</v>
      </c>
      <c r="C2006" s="1">
        <v>40913</v>
      </c>
      <c r="D2006" t="s">
        <v>10671</v>
      </c>
      <c r="E2006">
        <v>10</v>
      </c>
      <c r="F2006">
        <v>120.53</v>
      </c>
      <c r="G2006">
        <v>0.1</v>
      </c>
      <c r="H2006" t="s">
        <v>10664</v>
      </c>
      <c r="I2006">
        <v>49.26</v>
      </c>
      <c r="J2006">
        <v>12.22</v>
      </c>
      <c r="K2006">
        <v>2.85</v>
      </c>
      <c r="L2006" t="s">
        <v>11858</v>
      </c>
      <c r="M2006" t="s">
        <v>11718</v>
      </c>
      <c r="N2006" t="s">
        <v>11718</v>
      </c>
      <c r="O2006" t="s">
        <v>10674</v>
      </c>
      <c r="P2006" t="s">
        <v>10690</v>
      </c>
      <c r="Q2006" t="s">
        <v>10691</v>
      </c>
      <c r="R2006" t="s">
        <v>10884</v>
      </c>
      <c r="S2006" t="s">
        <v>10693</v>
      </c>
      <c r="T2006">
        <v>0.55000000000000004</v>
      </c>
      <c r="U2006" s="1">
        <v>40914</v>
      </c>
    </row>
    <row r="2007" spans="1:21" x14ac:dyDescent="0.3">
      <c r="A2007">
        <v>802</v>
      </c>
      <c r="B2007">
        <v>5760</v>
      </c>
      <c r="C2007" s="1">
        <v>39957</v>
      </c>
      <c r="D2007" t="s">
        <v>10686</v>
      </c>
      <c r="E2007">
        <v>34</v>
      </c>
      <c r="F2007">
        <v>5261.73</v>
      </c>
      <c r="G2007">
        <v>0.05</v>
      </c>
      <c r="H2007" t="s">
        <v>10672</v>
      </c>
      <c r="I2007">
        <v>650.29999999999995</v>
      </c>
      <c r="J2007">
        <v>150.97999999999999</v>
      </c>
      <c r="K2007">
        <v>43.71</v>
      </c>
      <c r="L2007" t="s">
        <v>11859</v>
      </c>
      <c r="M2007" t="s">
        <v>11718</v>
      </c>
      <c r="N2007" t="s">
        <v>11718</v>
      </c>
      <c r="O2007" t="s">
        <v>10701</v>
      </c>
      <c r="P2007" t="s">
        <v>10690</v>
      </c>
      <c r="Q2007" t="s">
        <v>10753</v>
      </c>
      <c r="R2007" t="s">
        <v>11860</v>
      </c>
    </row>
    <row r="2008" spans="1:21" x14ac:dyDescent="0.3">
      <c r="A2008">
        <v>896</v>
      </c>
      <c r="B2008">
        <v>6438</v>
      </c>
      <c r="C2008" s="1">
        <v>40314</v>
      </c>
      <c r="D2008" t="s">
        <v>10686</v>
      </c>
      <c r="E2008">
        <v>7</v>
      </c>
      <c r="F2008">
        <v>75.72</v>
      </c>
      <c r="G2008">
        <v>0.02</v>
      </c>
      <c r="H2008" t="s">
        <v>10664</v>
      </c>
      <c r="I2008">
        <v>20.29</v>
      </c>
      <c r="J2008">
        <v>9.77</v>
      </c>
      <c r="K2008">
        <v>6.02</v>
      </c>
      <c r="L2008" t="s">
        <v>11861</v>
      </c>
      <c r="M2008" t="s">
        <v>11718</v>
      </c>
      <c r="N2008" t="s">
        <v>11718</v>
      </c>
      <c r="O2008" t="s">
        <v>10681</v>
      </c>
      <c r="P2008" t="s">
        <v>10690</v>
      </c>
      <c r="Q2008" t="s">
        <v>10691</v>
      </c>
      <c r="R2008" t="s">
        <v>11074</v>
      </c>
      <c r="S2008" t="s">
        <v>10689</v>
      </c>
      <c r="T2008">
        <v>0.48</v>
      </c>
      <c r="U2008" s="1">
        <v>40314</v>
      </c>
    </row>
    <row r="2009" spans="1:21" x14ac:dyDescent="0.3">
      <c r="A2009">
        <v>897</v>
      </c>
      <c r="B2009">
        <v>6438</v>
      </c>
      <c r="C2009" s="1">
        <v>40314</v>
      </c>
      <c r="D2009" t="s">
        <v>10686</v>
      </c>
      <c r="E2009">
        <v>38</v>
      </c>
      <c r="F2009">
        <v>225.21</v>
      </c>
      <c r="G2009">
        <v>0.06</v>
      </c>
      <c r="H2009" t="s">
        <v>10664</v>
      </c>
      <c r="I2009">
        <v>-66.16</v>
      </c>
      <c r="J2009">
        <v>5.98</v>
      </c>
      <c r="K2009">
        <v>5.2</v>
      </c>
      <c r="L2009" t="s">
        <v>11861</v>
      </c>
      <c r="M2009" t="s">
        <v>11718</v>
      </c>
      <c r="N2009" t="s">
        <v>11718</v>
      </c>
      <c r="O2009" t="s">
        <v>10681</v>
      </c>
      <c r="P2009" t="s">
        <v>10668</v>
      </c>
      <c r="Q2009" t="s">
        <v>10702</v>
      </c>
      <c r="R2009" t="s">
        <v>11215</v>
      </c>
      <c r="S2009" t="s">
        <v>10685</v>
      </c>
      <c r="T2009">
        <v>0.36</v>
      </c>
      <c r="U2009" s="1">
        <v>40315</v>
      </c>
    </row>
    <row r="2010" spans="1:21" x14ac:dyDescent="0.3">
      <c r="A2010">
        <v>917</v>
      </c>
      <c r="B2010">
        <v>6592</v>
      </c>
      <c r="C2010" s="1">
        <v>40148</v>
      </c>
      <c r="D2010" t="s">
        <v>10663</v>
      </c>
      <c r="E2010">
        <v>29</v>
      </c>
      <c r="F2010">
        <v>194.29</v>
      </c>
      <c r="G2010">
        <v>0.09</v>
      </c>
      <c r="H2010" t="s">
        <v>10664</v>
      </c>
      <c r="I2010">
        <v>-177.17</v>
      </c>
      <c r="J2010">
        <v>6.84</v>
      </c>
      <c r="K2010">
        <v>8.3699999999999992</v>
      </c>
      <c r="L2010" t="s">
        <v>11833</v>
      </c>
      <c r="M2010" t="s">
        <v>11718</v>
      </c>
      <c r="N2010" t="s">
        <v>11718</v>
      </c>
      <c r="O2010" t="s">
        <v>10674</v>
      </c>
      <c r="P2010" t="s">
        <v>10668</v>
      </c>
      <c r="Q2010" t="s">
        <v>10791</v>
      </c>
    </row>
    <row r="2011" spans="1:21" x14ac:dyDescent="0.3">
      <c r="A2011">
        <v>918</v>
      </c>
      <c r="B2011">
        <v>6592</v>
      </c>
      <c r="C2011" s="1">
        <v>40148</v>
      </c>
      <c r="D2011" t="s">
        <v>10663</v>
      </c>
      <c r="E2011">
        <v>33</v>
      </c>
      <c r="F2011">
        <v>1621.1</v>
      </c>
      <c r="G2011">
        <v>7.0000000000000007E-2</v>
      </c>
      <c r="H2011" t="s">
        <v>10697</v>
      </c>
      <c r="I2011">
        <v>-971.36</v>
      </c>
      <c r="J2011">
        <v>48.91</v>
      </c>
      <c r="K2011">
        <v>35</v>
      </c>
      <c r="L2011" t="s">
        <v>11833</v>
      </c>
      <c r="M2011" t="s">
        <v>11718</v>
      </c>
      <c r="N2011" t="s">
        <v>11718</v>
      </c>
      <c r="O2011" t="s">
        <v>10674</v>
      </c>
      <c r="P2011" t="s">
        <v>10668</v>
      </c>
      <c r="Q2011" t="s">
        <v>10669</v>
      </c>
      <c r="R2011" t="s">
        <v>11049</v>
      </c>
      <c r="S2011" t="s">
        <v>10769</v>
      </c>
      <c r="T2011">
        <v>0.83</v>
      </c>
      <c r="U2011" s="1">
        <v>40150</v>
      </c>
    </row>
    <row r="2012" spans="1:21" x14ac:dyDescent="0.3">
      <c r="A2012">
        <v>933</v>
      </c>
      <c r="B2012">
        <v>6755</v>
      </c>
      <c r="C2012" s="1">
        <v>40664</v>
      </c>
      <c r="D2012" t="s">
        <v>10671</v>
      </c>
      <c r="E2012">
        <v>20</v>
      </c>
      <c r="F2012">
        <v>156.47</v>
      </c>
      <c r="G2012">
        <v>0.01</v>
      </c>
      <c r="H2012" t="s">
        <v>10664</v>
      </c>
      <c r="I2012">
        <v>-39.229999999999997</v>
      </c>
      <c r="J2012">
        <v>7.1</v>
      </c>
      <c r="K2012">
        <v>6.05</v>
      </c>
      <c r="L2012" t="s">
        <v>11837</v>
      </c>
      <c r="M2012" t="s">
        <v>11718</v>
      </c>
      <c r="N2012" t="s">
        <v>11718</v>
      </c>
      <c r="O2012" t="s">
        <v>10701</v>
      </c>
      <c r="P2012" t="s">
        <v>10668</v>
      </c>
      <c r="Q2012" t="s">
        <v>10678</v>
      </c>
      <c r="R2012" t="s">
        <v>11063</v>
      </c>
    </row>
    <row r="2013" spans="1:21" x14ac:dyDescent="0.3">
      <c r="A2013">
        <v>957</v>
      </c>
      <c r="B2013">
        <v>6918</v>
      </c>
      <c r="C2013" s="1">
        <v>40725</v>
      </c>
      <c r="D2013" t="s">
        <v>10719</v>
      </c>
      <c r="E2013">
        <v>38</v>
      </c>
      <c r="F2013">
        <v>1559.5</v>
      </c>
      <c r="G2013">
        <v>0.01</v>
      </c>
      <c r="H2013" t="s">
        <v>10664</v>
      </c>
      <c r="I2013">
        <v>515.83000000000004</v>
      </c>
      <c r="J2013">
        <v>39.479999999999997</v>
      </c>
      <c r="K2013">
        <v>1.99</v>
      </c>
      <c r="L2013" t="s">
        <v>11862</v>
      </c>
      <c r="M2013" t="s">
        <v>11718</v>
      </c>
      <c r="N2013" t="s">
        <v>11718</v>
      </c>
      <c r="O2013" t="s">
        <v>10674</v>
      </c>
      <c r="P2013" t="s">
        <v>10682</v>
      </c>
      <c r="Q2013" t="s">
        <v>10711</v>
      </c>
      <c r="R2013" t="s">
        <v>10801</v>
      </c>
    </row>
    <row r="2014" spans="1:21" x14ac:dyDescent="0.3">
      <c r="A2014">
        <v>1060</v>
      </c>
      <c r="B2014">
        <v>7841</v>
      </c>
      <c r="C2014" s="1">
        <v>41049</v>
      </c>
      <c r="D2014" t="s">
        <v>10686</v>
      </c>
      <c r="E2014">
        <v>21</v>
      </c>
      <c r="F2014">
        <v>1002.77</v>
      </c>
      <c r="G2014">
        <v>7.0000000000000007E-2</v>
      </c>
      <c r="H2014" t="s">
        <v>10664</v>
      </c>
      <c r="I2014">
        <v>295.60000000000002</v>
      </c>
      <c r="J2014">
        <v>49.34</v>
      </c>
      <c r="K2014">
        <v>10.25</v>
      </c>
      <c r="L2014" t="s">
        <v>11863</v>
      </c>
      <c r="M2014" t="s">
        <v>11718</v>
      </c>
      <c r="N2014" t="s">
        <v>11718</v>
      </c>
      <c r="O2014" t="s">
        <v>10674</v>
      </c>
      <c r="P2014" t="s">
        <v>10690</v>
      </c>
      <c r="Q2014" t="s">
        <v>10691</v>
      </c>
      <c r="R2014" t="s">
        <v>11864</v>
      </c>
      <c r="S2014" t="s">
        <v>10769</v>
      </c>
      <c r="T2014">
        <v>0.56999999999999995</v>
      </c>
      <c r="U2014" s="1">
        <v>41051</v>
      </c>
    </row>
    <row r="2015" spans="1:21" x14ac:dyDescent="0.3">
      <c r="A2015">
        <v>1061</v>
      </c>
      <c r="B2015">
        <v>7841</v>
      </c>
      <c r="C2015" s="1">
        <v>41049</v>
      </c>
      <c r="D2015" t="s">
        <v>10686</v>
      </c>
      <c r="E2015">
        <v>17</v>
      </c>
      <c r="F2015">
        <v>178.14</v>
      </c>
      <c r="G2015">
        <v>0.01</v>
      </c>
      <c r="H2015" t="s">
        <v>10664</v>
      </c>
      <c r="I2015">
        <v>56.3</v>
      </c>
      <c r="J2015">
        <v>10.06</v>
      </c>
      <c r="K2015">
        <v>2.06</v>
      </c>
      <c r="L2015" t="s">
        <v>11863</v>
      </c>
      <c r="M2015" t="s">
        <v>11718</v>
      </c>
      <c r="N2015" t="s">
        <v>11718</v>
      </c>
      <c r="O2015" t="s">
        <v>10674</v>
      </c>
      <c r="P2015" t="s">
        <v>10690</v>
      </c>
      <c r="Q2015" t="s">
        <v>10691</v>
      </c>
      <c r="R2015" t="s">
        <v>11224</v>
      </c>
      <c r="S2015" t="s">
        <v>10709</v>
      </c>
      <c r="T2015">
        <v>0.46</v>
      </c>
      <c r="U2015" s="1">
        <v>41051</v>
      </c>
    </row>
    <row r="2016" spans="1:21" x14ac:dyDescent="0.3">
      <c r="A2016">
        <v>1104</v>
      </c>
      <c r="B2016">
        <v>8103</v>
      </c>
      <c r="C2016" s="1">
        <v>40119</v>
      </c>
      <c r="D2016" t="s">
        <v>10663</v>
      </c>
      <c r="E2016">
        <v>16</v>
      </c>
      <c r="F2016">
        <v>457.68</v>
      </c>
      <c r="G2016">
        <v>7.0000000000000007E-2</v>
      </c>
      <c r="H2016" t="s">
        <v>10664</v>
      </c>
      <c r="I2016">
        <v>107.38</v>
      </c>
      <c r="J2016">
        <v>29.17</v>
      </c>
      <c r="K2016">
        <v>6.27</v>
      </c>
      <c r="L2016" t="s">
        <v>11865</v>
      </c>
      <c r="M2016" t="s">
        <v>11718</v>
      </c>
      <c r="N2016" t="s">
        <v>11718</v>
      </c>
      <c r="O2016" t="s">
        <v>10681</v>
      </c>
      <c r="P2016" t="s">
        <v>10668</v>
      </c>
      <c r="Q2016" t="s">
        <v>10678</v>
      </c>
      <c r="R2016" t="s">
        <v>11696</v>
      </c>
      <c r="S2016" t="s">
        <v>10685</v>
      </c>
      <c r="T2016">
        <v>0.37</v>
      </c>
      <c r="U2016" s="1">
        <v>40123</v>
      </c>
    </row>
    <row r="2017" spans="1:21" x14ac:dyDescent="0.3">
      <c r="A2017">
        <v>1130</v>
      </c>
      <c r="B2017">
        <v>8258</v>
      </c>
      <c r="C2017" s="1">
        <v>39873</v>
      </c>
      <c r="D2017" t="s">
        <v>10671</v>
      </c>
      <c r="E2017">
        <v>37</v>
      </c>
      <c r="F2017">
        <v>434.77</v>
      </c>
      <c r="G2017">
        <v>0.02</v>
      </c>
      <c r="H2017" t="s">
        <v>10664</v>
      </c>
      <c r="I2017">
        <v>-155.21</v>
      </c>
      <c r="J2017">
        <v>11.34</v>
      </c>
      <c r="K2017">
        <v>11.25</v>
      </c>
      <c r="L2017" t="s">
        <v>11847</v>
      </c>
      <c r="M2017" t="s">
        <v>11718</v>
      </c>
      <c r="N2017" t="s">
        <v>11718</v>
      </c>
      <c r="O2017" t="s">
        <v>10681</v>
      </c>
      <c r="P2017" t="s">
        <v>10668</v>
      </c>
      <c r="Q2017" t="s">
        <v>10702</v>
      </c>
      <c r="R2017" t="s">
        <v>11866</v>
      </c>
      <c r="S2017" t="s">
        <v>10685</v>
      </c>
      <c r="T2017">
        <v>0.36</v>
      </c>
      <c r="U2017" s="1">
        <v>39874</v>
      </c>
    </row>
    <row r="2018" spans="1:21" x14ac:dyDescent="0.3">
      <c r="A2018">
        <v>1162</v>
      </c>
      <c r="B2018">
        <v>8454</v>
      </c>
      <c r="C2018" s="1">
        <v>41136</v>
      </c>
      <c r="D2018" t="s">
        <v>10704</v>
      </c>
      <c r="E2018">
        <v>38</v>
      </c>
      <c r="F2018">
        <v>218.77</v>
      </c>
      <c r="G2018">
        <v>0.03</v>
      </c>
      <c r="H2018" t="s">
        <v>10664</v>
      </c>
      <c r="I2018">
        <v>-188.13</v>
      </c>
      <c r="J2018">
        <v>5.4</v>
      </c>
      <c r="K2018">
        <v>7.78</v>
      </c>
      <c r="L2018" t="s">
        <v>11867</v>
      </c>
      <c r="M2018" t="s">
        <v>11718</v>
      </c>
      <c r="N2018" t="s">
        <v>11718</v>
      </c>
      <c r="O2018" t="s">
        <v>10667</v>
      </c>
      <c r="P2018" t="s">
        <v>10668</v>
      </c>
      <c r="Q2018" t="s">
        <v>10678</v>
      </c>
      <c r="R2018" t="s">
        <v>10968</v>
      </c>
      <c r="S2018" t="s">
        <v>10685</v>
      </c>
      <c r="T2018">
        <v>0.37</v>
      </c>
      <c r="U2018" s="1">
        <v>41139</v>
      </c>
    </row>
    <row r="2019" spans="1:21" x14ac:dyDescent="0.3">
      <c r="A2019">
        <v>1193</v>
      </c>
      <c r="B2019">
        <v>8710</v>
      </c>
      <c r="C2019" s="1">
        <v>39817</v>
      </c>
      <c r="D2019" t="s">
        <v>10719</v>
      </c>
      <c r="E2019">
        <v>17</v>
      </c>
      <c r="F2019">
        <v>63.34</v>
      </c>
      <c r="G2019">
        <v>0.03</v>
      </c>
      <c r="H2019" t="s">
        <v>10664</v>
      </c>
      <c r="I2019">
        <v>-76.02</v>
      </c>
      <c r="J2019">
        <v>3.36</v>
      </c>
      <c r="K2019">
        <v>6.27</v>
      </c>
      <c r="L2019" t="s">
        <v>11829</v>
      </c>
      <c r="M2019" t="s">
        <v>11718</v>
      </c>
      <c r="N2019" t="s">
        <v>11718</v>
      </c>
      <c r="O2019" t="s">
        <v>10681</v>
      </c>
      <c r="P2019" t="s">
        <v>10668</v>
      </c>
      <c r="Q2019" t="s">
        <v>10678</v>
      </c>
      <c r="R2019" t="s">
        <v>11042</v>
      </c>
      <c r="S2019" t="s">
        <v>10685</v>
      </c>
      <c r="T2019">
        <v>0.4</v>
      </c>
      <c r="U2019" s="1">
        <v>39818</v>
      </c>
    </row>
    <row r="2020" spans="1:21" x14ac:dyDescent="0.3">
      <c r="A2020">
        <v>1194</v>
      </c>
      <c r="B2020">
        <v>8710</v>
      </c>
      <c r="C2020" s="1">
        <v>39817</v>
      </c>
      <c r="D2020" t="s">
        <v>10719</v>
      </c>
      <c r="E2020">
        <v>42</v>
      </c>
      <c r="F2020">
        <v>151.35</v>
      </c>
      <c r="G2020">
        <v>7.0000000000000007E-2</v>
      </c>
      <c r="H2020" t="s">
        <v>10697</v>
      </c>
      <c r="I2020">
        <v>8.33</v>
      </c>
      <c r="J2020">
        <v>3.71</v>
      </c>
      <c r="K2020">
        <v>1.93</v>
      </c>
      <c r="L2020" t="s">
        <v>11829</v>
      </c>
      <c r="M2020" t="s">
        <v>11718</v>
      </c>
      <c r="N2020" t="s">
        <v>11718</v>
      </c>
      <c r="O2020" t="s">
        <v>10681</v>
      </c>
      <c r="P2020" t="s">
        <v>10668</v>
      </c>
      <c r="Q2020" t="s">
        <v>10702</v>
      </c>
      <c r="R2020" t="s">
        <v>11763</v>
      </c>
    </row>
    <row r="2021" spans="1:21" x14ac:dyDescent="0.3">
      <c r="A2021">
        <v>1208</v>
      </c>
      <c r="B2021">
        <v>8835</v>
      </c>
      <c r="C2021" s="1">
        <v>40099</v>
      </c>
      <c r="D2021" t="s">
        <v>10719</v>
      </c>
      <c r="E2021">
        <v>12</v>
      </c>
      <c r="F2021">
        <v>153.44</v>
      </c>
      <c r="G2021">
        <v>0.05</v>
      </c>
      <c r="H2021" t="s">
        <v>10664</v>
      </c>
      <c r="I2021">
        <v>-6.15</v>
      </c>
      <c r="J2021">
        <v>12.2</v>
      </c>
      <c r="K2021">
        <v>6.02</v>
      </c>
      <c r="L2021" t="s">
        <v>11847</v>
      </c>
      <c r="M2021" t="s">
        <v>11718</v>
      </c>
      <c r="N2021" t="s">
        <v>11718</v>
      </c>
      <c r="O2021" t="s">
        <v>10681</v>
      </c>
      <c r="P2021" t="s">
        <v>10690</v>
      </c>
      <c r="Q2021" t="s">
        <v>10691</v>
      </c>
      <c r="R2021" t="s">
        <v>11868</v>
      </c>
      <c r="S2021" t="s">
        <v>10693</v>
      </c>
      <c r="T2021">
        <v>0.43</v>
      </c>
      <c r="U2021" s="1">
        <v>40100</v>
      </c>
    </row>
    <row r="2022" spans="1:21" x14ac:dyDescent="0.3">
      <c r="A2022">
        <v>1217</v>
      </c>
      <c r="B2022">
        <v>8960</v>
      </c>
      <c r="C2022" s="1">
        <v>40334</v>
      </c>
      <c r="D2022" t="s">
        <v>10704</v>
      </c>
      <c r="E2022">
        <v>46</v>
      </c>
      <c r="F2022">
        <v>4335.34</v>
      </c>
      <c r="G2022">
        <v>7.0000000000000007E-2</v>
      </c>
      <c r="H2022" t="s">
        <v>10697</v>
      </c>
      <c r="I2022">
        <v>524.09</v>
      </c>
      <c r="J2022">
        <v>99.99</v>
      </c>
      <c r="K2022">
        <v>19.989999999999998</v>
      </c>
      <c r="L2022" t="s">
        <v>11867</v>
      </c>
      <c r="M2022" t="s">
        <v>11718</v>
      </c>
      <c r="N2022" t="s">
        <v>11718</v>
      </c>
      <c r="O2022" t="s">
        <v>10667</v>
      </c>
      <c r="P2022" t="s">
        <v>10682</v>
      </c>
      <c r="Q2022" t="s">
        <v>10711</v>
      </c>
      <c r="R2022" t="s">
        <v>10975</v>
      </c>
      <c r="S2022" t="s">
        <v>10685</v>
      </c>
      <c r="T2022">
        <v>0.52</v>
      </c>
      <c r="U2022" s="1">
        <v>40336</v>
      </c>
    </row>
    <row r="2023" spans="1:21" x14ac:dyDescent="0.3">
      <c r="A2023">
        <v>1218</v>
      </c>
      <c r="B2023">
        <v>8960</v>
      </c>
      <c r="C2023" s="1">
        <v>40334</v>
      </c>
      <c r="D2023" t="s">
        <v>10704</v>
      </c>
      <c r="E2023">
        <v>15</v>
      </c>
      <c r="F2023">
        <v>1150.5345</v>
      </c>
      <c r="G2023">
        <v>0.01</v>
      </c>
      <c r="H2023" t="s">
        <v>10664</v>
      </c>
      <c r="I2023">
        <v>361.65</v>
      </c>
      <c r="J2023">
        <v>85.99</v>
      </c>
      <c r="K2023">
        <v>1.25</v>
      </c>
      <c r="L2023" t="s">
        <v>11867</v>
      </c>
      <c r="M2023" t="s">
        <v>11718</v>
      </c>
      <c r="N2023" t="s">
        <v>11718</v>
      </c>
      <c r="O2023" t="s">
        <v>10667</v>
      </c>
      <c r="P2023" t="s">
        <v>10682</v>
      </c>
      <c r="Q2023" t="s">
        <v>10683</v>
      </c>
      <c r="R2023" t="s">
        <v>11066</v>
      </c>
      <c r="S2023" t="s">
        <v>10693</v>
      </c>
      <c r="T2023">
        <v>0.39</v>
      </c>
      <c r="U2023" s="1">
        <v>40336</v>
      </c>
    </row>
    <row r="2024" spans="1:21" x14ac:dyDescent="0.3">
      <c r="A2024">
        <v>1277</v>
      </c>
      <c r="B2024">
        <v>9281</v>
      </c>
      <c r="C2024" s="1">
        <v>40962</v>
      </c>
      <c r="D2024" t="s">
        <v>10719</v>
      </c>
      <c r="E2024">
        <v>31</v>
      </c>
      <c r="F2024">
        <v>199.8</v>
      </c>
      <c r="G2024">
        <v>0.08</v>
      </c>
      <c r="H2024" t="s">
        <v>10697</v>
      </c>
      <c r="I2024">
        <v>-96.59</v>
      </c>
      <c r="J2024">
        <v>6.48</v>
      </c>
      <c r="K2024">
        <v>6.81</v>
      </c>
      <c r="L2024" t="s">
        <v>11843</v>
      </c>
      <c r="M2024" t="s">
        <v>11718</v>
      </c>
      <c r="N2024" t="s">
        <v>11718</v>
      </c>
      <c r="O2024" t="s">
        <v>10667</v>
      </c>
      <c r="P2024" t="s">
        <v>10668</v>
      </c>
      <c r="Q2024" t="s">
        <v>10702</v>
      </c>
      <c r="R2024" t="s">
        <v>10937</v>
      </c>
      <c r="S2024" t="s">
        <v>10685</v>
      </c>
      <c r="T2024">
        <v>0.36</v>
      </c>
      <c r="U2024" s="1">
        <v>40964</v>
      </c>
    </row>
    <row r="2025" spans="1:21" x14ac:dyDescent="0.3">
      <c r="A2025">
        <v>1278</v>
      </c>
      <c r="B2025">
        <v>9281</v>
      </c>
      <c r="C2025" s="1">
        <v>40962</v>
      </c>
      <c r="D2025" t="s">
        <v>10719</v>
      </c>
      <c r="E2025">
        <v>24</v>
      </c>
      <c r="F2025">
        <v>68.97</v>
      </c>
      <c r="G2025">
        <v>0.02</v>
      </c>
      <c r="H2025" t="s">
        <v>10664</v>
      </c>
      <c r="I2025">
        <v>0.77</v>
      </c>
      <c r="J2025">
        <v>2.78</v>
      </c>
      <c r="K2025">
        <v>0.97</v>
      </c>
      <c r="L2025" t="s">
        <v>11843</v>
      </c>
      <c r="M2025" t="s">
        <v>11718</v>
      </c>
      <c r="N2025" t="s">
        <v>11718</v>
      </c>
      <c r="O2025" t="s">
        <v>10667</v>
      </c>
      <c r="P2025" t="s">
        <v>10668</v>
      </c>
      <c r="Q2025" t="s">
        <v>10736</v>
      </c>
      <c r="R2025" t="s">
        <v>11869</v>
      </c>
      <c r="S2025" t="s">
        <v>10709</v>
      </c>
      <c r="T2025">
        <v>0.59</v>
      </c>
      <c r="U2025" s="1">
        <v>40964</v>
      </c>
    </row>
    <row r="2026" spans="1:21" x14ac:dyDescent="0.3">
      <c r="A2026">
        <v>1285</v>
      </c>
      <c r="B2026">
        <v>9350</v>
      </c>
      <c r="C2026" s="1">
        <v>41213</v>
      </c>
      <c r="D2026" t="s">
        <v>10719</v>
      </c>
      <c r="E2026">
        <v>13</v>
      </c>
      <c r="F2026">
        <v>1735.94</v>
      </c>
      <c r="G2026">
        <v>0.1</v>
      </c>
      <c r="H2026" t="s">
        <v>10672</v>
      </c>
      <c r="I2026">
        <v>-432.54</v>
      </c>
      <c r="J2026">
        <v>140.97999999999999</v>
      </c>
      <c r="K2026">
        <v>53.48</v>
      </c>
      <c r="L2026" t="s">
        <v>11863</v>
      </c>
      <c r="M2026" t="s">
        <v>11718</v>
      </c>
      <c r="N2026" t="s">
        <v>11718</v>
      </c>
      <c r="O2026" t="s">
        <v>10681</v>
      </c>
      <c r="P2026" t="s">
        <v>10690</v>
      </c>
      <c r="Q2026" t="s">
        <v>10721</v>
      </c>
      <c r="R2026" t="s">
        <v>10825</v>
      </c>
    </row>
    <row r="2027" spans="1:21" x14ac:dyDescent="0.3">
      <c r="A2027">
        <v>1286</v>
      </c>
      <c r="B2027">
        <v>9350</v>
      </c>
      <c r="C2027" s="1">
        <v>41213</v>
      </c>
      <c r="D2027" t="s">
        <v>10719</v>
      </c>
      <c r="E2027">
        <v>2</v>
      </c>
      <c r="F2027">
        <v>337.6</v>
      </c>
      <c r="G2027">
        <v>0.1</v>
      </c>
      <c r="H2027" t="s">
        <v>10664</v>
      </c>
      <c r="I2027">
        <v>-210.78</v>
      </c>
      <c r="J2027">
        <v>172.99</v>
      </c>
      <c r="K2027">
        <v>19.989999999999998</v>
      </c>
      <c r="L2027" t="s">
        <v>11863</v>
      </c>
      <c r="M2027" t="s">
        <v>11718</v>
      </c>
      <c r="N2027" t="s">
        <v>11718</v>
      </c>
      <c r="O2027" t="s">
        <v>10681</v>
      </c>
      <c r="P2027" t="s">
        <v>10690</v>
      </c>
      <c r="Q2027" t="s">
        <v>10691</v>
      </c>
      <c r="R2027" t="s">
        <v>11805</v>
      </c>
    </row>
    <row r="2028" spans="1:21" x14ac:dyDescent="0.3">
      <c r="A2028">
        <v>1322</v>
      </c>
      <c r="B2028">
        <v>9665</v>
      </c>
      <c r="C2028" s="1">
        <v>39926</v>
      </c>
      <c r="D2028" t="s">
        <v>10663</v>
      </c>
      <c r="E2028">
        <v>50</v>
      </c>
      <c r="F2028">
        <v>2348.66</v>
      </c>
      <c r="G2028">
        <v>0.02</v>
      </c>
      <c r="H2028" t="s">
        <v>10664</v>
      </c>
      <c r="I2028">
        <v>921.41</v>
      </c>
      <c r="J2028">
        <v>46.89</v>
      </c>
      <c r="K2028">
        <v>5.0999999999999996</v>
      </c>
      <c r="L2028" t="s">
        <v>11870</v>
      </c>
      <c r="M2028" t="s">
        <v>11718</v>
      </c>
      <c r="N2028" t="s">
        <v>11718</v>
      </c>
      <c r="O2028" t="s">
        <v>10701</v>
      </c>
      <c r="P2028" t="s">
        <v>10668</v>
      </c>
      <c r="Q2028" t="s">
        <v>10675</v>
      </c>
      <c r="R2028" t="s">
        <v>10993</v>
      </c>
      <c r="S2028" t="s">
        <v>10689</v>
      </c>
      <c r="T2028">
        <v>0.46</v>
      </c>
      <c r="U2028" s="1">
        <v>39926</v>
      </c>
    </row>
    <row r="2029" spans="1:21" x14ac:dyDescent="0.3">
      <c r="A2029">
        <v>1323</v>
      </c>
      <c r="B2029">
        <v>9665</v>
      </c>
      <c r="C2029" s="1">
        <v>39926</v>
      </c>
      <c r="D2029" t="s">
        <v>10663</v>
      </c>
      <c r="E2029">
        <v>19</v>
      </c>
      <c r="F2029">
        <v>2657.12</v>
      </c>
      <c r="G2029">
        <v>0.05</v>
      </c>
      <c r="H2029" t="s">
        <v>10672</v>
      </c>
      <c r="I2029">
        <v>-373.09</v>
      </c>
      <c r="J2029">
        <v>140.97999999999999</v>
      </c>
      <c r="K2029">
        <v>36.090000000000003</v>
      </c>
      <c r="L2029" t="s">
        <v>11870</v>
      </c>
      <c r="M2029" t="s">
        <v>11718</v>
      </c>
      <c r="N2029" t="s">
        <v>11718</v>
      </c>
      <c r="O2029" t="s">
        <v>10701</v>
      </c>
      <c r="P2029" t="s">
        <v>10690</v>
      </c>
      <c r="Q2029" t="s">
        <v>10721</v>
      </c>
      <c r="R2029" t="s">
        <v>10987</v>
      </c>
    </row>
    <row r="2030" spans="1:21" x14ac:dyDescent="0.3">
      <c r="A2030">
        <v>1324</v>
      </c>
      <c r="B2030">
        <v>9665</v>
      </c>
      <c r="C2030" s="1">
        <v>39926</v>
      </c>
      <c r="D2030" t="s">
        <v>10663</v>
      </c>
      <c r="E2030">
        <v>49</v>
      </c>
      <c r="F2030">
        <v>9579.6200000000008</v>
      </c>
      <c r="G2030">
        <v>0.1</v>
      </c>
      <c r="H2030" t="s">
        <v>10672</v>
      </c>
      <c r="I2030">
        <v>-3465.07</v>
      </c>
      <c r="J2030">
        <v>212.6</v>
      </c>
      <c r="K2030">
        <v>110.2</v>
      </c>
      <c r="L2030" t="s">
        <v>11870</v>
      </c>
      <c r="M2030" t="s">
        <v>11718</v>
      </c>
      <c r="N2030" t="s">
        <v>11718</v>
      </c>
      <c r="O2030" t="s">
        <v>10701</v>
      </c>
      <c r="P2030" t="s">
        <v>10690</v>
      </c>
      <c r="Q2030" t="s">
        <v>10724</v>
      </c>
      <c r="R2030" t="s">
        <v>11585</v>
      </c>
      <c r="S2030" t="s">
        <v>10723</v>
      </c>
      <c r="T2030">
        <v>0.73</v>
      </c>
      <c r="U2030" s="1">
        <v>39928</v>
      </c>
    </row>
    <row r="2031" spans="1:21" x14ac:dyDescent="0.3">
      <c r="A2031">
        <v>1357</v>
      </c>
      <c r="B2031">
        <v>9893</v>
      </c>
      <c r="C2031" s="1">
        <v>40041</v>
      </c>
      <c r="D2031" t="s">
        <v>10704</v>
      </c>
      <c r="E2031">
        <v>1</v>
      </c>
      <c r="F2031">
        <v>192.49</v>
      </c>
      <c r="G2031">
        <v>0.02</v>
      </c>
      <c r="H2031" t="s">
        <v>10672</v>
      </c>
      <c r="I2031">
        <v>-98.3</v>
      </c>
      <c r="J2031">
        <v>160.97999999999999</v>
      </c>
      <c r="K2031">
        <v>30</v>
      </c>
      <c r="L2031" t="s">
        <v>11836</v>
      </c>
      <c r="M2031" t="s">
        <v>11718</v>
      </c>
      <c r="N2031" t="s">
        <v>11718</v>
      </c>
      <c r="O2031" t="s">
        <v>10701</v>
      </c>
      <c r="P2031" t="s">
        <v>10690</v>
      </c>
      <c r="Q2031" t="s">
        <v>10753</v>
      </c>
      <c r="R2031" t="s">
        <v>11359</v>
      </c>
      <c r="S2031" t="s">
        <v>10677</v>
      </c>
      <c r="T2031">
        <v>0.62</v>
      </c>
      <c r="U2031" s="1">
        <v>40044</v>
      </c>
    </row>
    <row r="2032" spans="1:21" x14ac:dyDescent="0.3">
      <c r="A2032">
        <v>1401</v>
      </c>
      <c r="B2032">
        <v>10183</v>
      </c>
      <c r="C2032" s="1">
        <v>40141</v>
      </c>
      <c r="D2032" t="s">
        <v>10719</v>
      </c>
      <c r="E2032">
        <v>48</v>
      </c>
      <c r="F2032">
        <v>1210.02</v>
      </c>
      <c r="G2032">
        <v>0.06</v>
      </c>
      <c r="H2032" t="s">
        <v>10672</v>
      </c>
      <c r="I2032">
        <v>-279.44</v>
      </c>
      <c r="J2032">
        <v>25.98</v>
      </c>
      <c r="K2032">
        <v>14.36</v>
      </c>
      <c r="L2032" t="s">
        <v>11863</v>
      </c>
      <c r="M2032" t="s">
        <v>11718</v>
      </c>
      <c r="N2032" t="s">
        <v>11718</v>
      </c>
      <c r="O2032" t="s">
        <v>10681</v>
      </c>
      <c r="P2032" t="s">
        <v>10690</v>
      </c>
      <c r="Q2032" t="s">
        <v>10753</v>
      </c>
      <c r="R2032" t="s">
        <v>10918</v>
      </c>
    </row>
    <row r="2033" spans="1:21" x14ac:dyDescent="0.3">
      <c r="A2033">
        <v>1413</v>
      </c>
      <c r="B2033">
        <v>10247</v>
      </c>
      <c r="C2033" s="1">
        <v>40188</v>
      </c>
      <c r="D2033" t="s">
        <v>10704</v>
      </c>
      <c r="E2033">
        <v>21</v>
      </c>
      <c r="F2033">
        <v>111.66</v>
      </c>
      <c r="G2033">
        <v>0.06</v>
      </c>
      <c r="H2033" t="s">
        <v>10664</v>
      </c>
      <c r="I2033">
        <v>-53.33</v>
      </c>
      <c r="J2033">
        <v>4.9800000000000004</v>
      </c>
      <c r="K2033">
        <v>5.49</v>
      </c>
      <c r="L2033" t="s">
        <v>11848</v>
      </c>
      <c r="M2033" t="s">
        <v>11718</v>
      </c>
      <c r="N2033" t="s">
        <v>11718</v>
      </c>
      <c r="O2033" t="s">
        <v>10701</v>
      </c>
      <c r="P2033" t="s">
        <v>10668</v>
      </c>
      <c r="Q2033" t="s">
        <v>10702</v>
      </c>
      <c r="R2033" t="s">
        <v>11811</v>
      </c>
      <c r="S2033" t="s">
        <v>10685</v>
      </c>
      <c r="T2033">
        <v>0.38</v>
      </c>
      <c r="U2033" s="1">
        <v>40189</v>
      </c>
    </row>
    <row r="2034" spans="1:21" x14ac:dyDescent="0.3">
      <c r="A2034">
        <v>1414</v>
      </c>
      <c r="B2034">
        <v>10247</v>
      </c>
      <c r="C2034" s="1">
        <v>40188</v>
      </c>
      <c r="D2034" t="s">
        <v>10704</v>
      </c>
      <c r="E2034">
        <v>24</v>
      </c>
      <c r="F2034">
        <v>231.95</v>
      </c>
      <c r="G2034">
        <v>0.03</v>
      </c>
      <c r="H2034" t="s">
        <v>10664</v>
      </c>
      <c r="I2034">
        <v>44.14</v>
      </c>
      <c r="J2034">
        <v>9.7799999999999994</v>
      </c>
      <c r="K2034">
        <v>1.99</v>
      </c>
      <c r="L2034" t="s">
        <v>11848</v>
      </c>
      <c r="M2034" t="s">
        <v>11718</v>
      </c>
      <c r="N2034" t="s">
        <v>11718</v>
      </c>
      <c r="O2034" t="s">
        <v>10701</v>
      </c>
      <c r="P2034" t="s">
        <v>10682</v>
      </c>
      <c r="Q2034" t="s">
        <v>10711</v>
      </c>
      <c r="R2034" t="s">
        <v>10883</v>
      </c>
    </row>
    <row r="2035" spans="1:21" x14ac:dyDescent="0.3">
      <c r="A2035">
        <v>1438</v>
      </c>
      <c r="B2035">
        <v>10371</v>
      </c>
      <c r="C2035" s="1">
        <v>40072</v>
      </c>
      <c r="D2035" t="s">
        <v>10671</v>
      </c>
      <c r="E2035">
        <v>10</v>
      </c>
      <c r="F2035">
        <v>156.15</v>
      </c>
      <c r="G2035">
        <v>0.08</v>
      </c>
      <c r="H2035" t="s">
        <v>10697</v>
      </c>
      <c r="I2035">
        <v>-37.6</v>
      </c>
      <c r="J2035">
        <v>15.73</v>
      </c>
      <c r="K2035">
        <v>7.42</v>
      </c>
      <c r="L2035" t="s">
        <v>11871</v>
      </c>
      <c r="M2035" t="s">
        <v>11718</v>
      </c>
      <c r="N2035" t="s">
        <v>11718</v>
      </c>
      <c r="O2035" t="s">
        <v>10681</v>
      </c>
      <c r="P2035" t="s">
        <v>10668</v>
      </c>
      <c r="Q2035" t="s">
        <v>10791</v>
      </c>
    </row>
    <row r="2036" spans="1:21" x14ac:dyDescent="0.3">
      <c r="A2036">
        <v>1456</v>
      </c>
      <c r="B2036">
        <v>10498</v>
      </c>
      <c r="C2036" s="1">
        <v>40474</v>
      </c>
      <c r="D2036" t="s">
        <v>10663</v>
      </c>
      <c r="E2036">
        <v>47</v>
      </c>
      <c r="F2036">
        <v>1968.47</v>
      </c>
      <c r="G2036">
        <v>0.04</v>
      </c>
      <c r="H2036" t="s">
        <v>10664</v>
      </c>
      <c r="I2036">
        <v>327.9</v>
      </c>
      <c r="J2036">
        <v>40.97</v>
      </c>
      <c r="K2036">
        <v>8.99</v>
      </c>
      <c r="L2036" t="s">
        <v>11872</v>
      </c>
      <c r="M2036" t="s">
        <v>11718</v>
      </c>
      <c r="N2036" t="s">
        <v>11718</v>
      </c>
      <c r="O2036" t="s">
        <v>10667</v>
      </c>
      <c r="P2036" t="s">
        <v>10668</v>
      </c>
      <c r="Q2036" t="s">
        <v>10736</v>
      </c>
      <c r="R2036" t="s">
        <v>11386</v>
      </c>
      <c r="S2036" t="s">
        <v>10693</v>
      </c>
      <c r="T2036">
        <v>0.59</v>
      </c>
      <c r="U2036" s="1">
        <v>40481</v>
      </c>
    </row>
    <row r="2037" spans="1:21" x14ac:dyDescent="0.3">
      <c r="A2037">
        <v>1470</v>
      </c>
      <c r="B2037">
        <v>10624</v>
      </c>
      <c r="C2037" s="1">
        <v>40167</v>
      </c>
      <c r="D2037" t="s">
        <v>10719</v>
      </c>
      <c r="E2037">
        <v>23</v>
      </c>
      <c r="F2037">
        <v>1082.43</v>
      </c>
      <c r="G2037">
        <v>0.06</v>
      </c>
      <c r="H2037" t="s">
        <v>10664</v>
      </c>
      <c r="I2037">
        <v>23.97</v>
      </c>
      <c r="J2037">
        <v>47.98</v>
      </c>
      <c r="K2037">
        <v>3.61</v>
      </c>
      <c r="L2037" t="s">
        <v>11873</v>
      </c>
      <c r="M2037" t="s">
        <v>11718</v>
      </c>
      <c r="N2037" t="s">
        <v>11718</v>
      </c>
      <c r="O2037" t="s">
        <v>10681</v>
      </c>
      <c r="P2037" t="s">
        <v>10682</v>
      </c>
      <c r="Q2037" t="s">
        <v>10711</v>
      </c>
      <c r="R2037" t="s">
        <v>10712</v>
      </c>
    </row>
    <row r="2038" spans="1:21" x14ac:dyDescent="0.3">
      <c r="A2038">
        <v>1579</v>
      </c>
      <c r="B2038">
        <v>11425</v>
      </c>
      <c r="C2038" s="1">
        <v>40716</v>
      </c>
      <c r="D2038" t="s">
        <v>10719</v>
      </c>
      <c r="E2038">
        <v>29</v>
      </c>
      <c r="F2038">
        <v>482.91</v>
      </c>
      <c r="G2038">
        <v>0.1</v>
      </c>
      <c r="H2038" t="s">
        <v>10664</v>
      </c>
      <c r="I2038">
        <v>-16.59</v>
      </c>
      <c r="J2038">
        <v>16.91</v>
      </c>
      <c r="K2038">
        <v>6.25</v>
      </c>
      <c r="L2038" t="s">
        <v>11874</v>
      </c>
      <c r="M2038" t="s">
        <v>11718</v>
      </c>
      <c r="N2038" t="s">
        <v>11718</v>
      </c>
      <c r="O2038" t="s">
        <v>10674</v>
      </c>
      <c r="P2038" t="s">
        <v>10668</v>
      </c>
      <c r="Q2038" t="s">
        <v>10669</v>
      </c>
      <c r="R2038" t="s">
        <v>11402</v>
      </c>
    </row>
    <row r="2039" spans="1:21" x14ac:dyDescent="0.3">
      <c r="A2039">
        <v>1580</v>
      </c>
      <c r="B2039">
        <v>11425</v>
      </c>
      <c r="C2039" s="1">
        <v>40716</v>
      </c>
      <c r="D2039" t="s">
        <v>10719</v>
      </c>
      <c r="E2039">
        <v>23</v>
      </c>
      <c r="F2039">
        <v>2969.6365000000001</v>
      </c>
      <c r="G2039">
        <v>0.04</v>
      </c>
      <c r="H2039" t="s">
        <v>10697</v>
      </c>
      <c r="I2039">
        <v>383.45</v>
      </c>
      <c r="J2039">
        <v>155.99</v>
      </c>
      <c r="K2039">
        <v>8.99</v>
      </c>
      <c r="L2039" t="s">
        <v>11874</v>
      </c>
      <c r="M2039" t="s">
        <v>11718</v>
      </c>
      <c r="N2039" t="s">
        <v>11718</v>
      </c>
      <c r="O2039" t="s">
        <v>10674</v>
      </c>
      <c r="P2039" t="s">
        <v>10682</v>
      </c>
      <c r="Q2039" t="s">
        <v>10683</v>
      </c>
      <c r="R2039" t="s">
        <v>11324</v>
      </c>
      <c r="S2039" t="s">
        <v>10685</v>
      </c>
      <c r="T2039">
        <v>0.57999999999999996</v>
      </c>
      <c r="U2039" s="1">
        <v>40718</v>
      </c>
    </row>
    <row r="2040" spans="1:21" x14ac:dyDescent="0.3">
      <c r="A2040">
        <v>1591</v>
      </c>
      <c r="B2040">
        <v>11491</v>
      </c>
      <c r="C2040" s="1">
        <v>40407</v>
      </c>
      <c r="D2040" t="s">
        <v>10663</v>
      </c>
      <c r="E2040">
        <v>26</v>
      </c>
      <c r="F2040">
        <v>165.37</v>
      </c>
      <c r="G2040">
        <v>0.06</v>
      </c>
      <c r="H2040" t="s">
        <v>10664</v>
      </c>
      <c r="I2040">
        <v>-80.11</v>
      </c>
      <c r="J2040">
        <v>6.6</v>
      </c>
      <c r="K2040">
        <v>4.07</v>
      </c>
      <c r="L2040" t="s">
        <v>11863</v>
      </c>
      <c r="M2040" t="s">
        <v>11718</v>
      </c>
      <c r="N2040" t="s">
        <v>11718</v>
      </c>
      <c r="O2040" t="s">
        <v>10701</v>
      </c>
      <c r="P2040" t="s">
        <v>10682</v>
      </c>
      <c r="Q2040" t="s">
        <v>10711</v>
      </c>
      <c r="R2040" t="s">
        <v>11761</v>
      </c>
    </row>
    <row r="2041" spans="1:21" x14ac:dyDescent="0.3">
      <c r="A2041">
        <v>1592</v>
      </c>
      <c r="B2041">
        <v>11491</v>
      </c>
      <c r="C2041" s="1">
        <v>40407</v>
      </c>
      <c r="D2041" t="s">
        <v>10663</v>
      </c>
      <c r="E2041">
        <v>38</v>
      </c>
      <c r="F2041">
        <v>1785.74</v>
      </c>
      <c r="G2041">
        <v>0.03</v>
      </c>
      <c r="H2041" t="s">
        <v>10697</v>
      </c>
      <c r="I2041">
        <v>739.48</v>
      </c>
      <c r="J2041">
        <v>48.04</v>
      </c>
      <c r="K2041">
        <v>7.23</v>
      </c>
      <c r="L2041" t="s">
        <v>11863</v>
      </c>
      <c r="M2041" t="s">
        <v>11718</v>
      </c>
      <c r="N2041" t="s">
        <v>11718</v>
      </c>
      <c r="O2041" t="s">
        <v>10701</v>
      </c>
      <c r="P2041" t="s">
        <v>10690</v>
      </c>
      <c r="Q2041" t="s">
        <v>10691</v>
      </c>
      <c r="R2041" t="s">
        <v>11553</v>
      </c>
      <c r="S2041" t="s">
        <v>10685</v>
      </c>
      <c r="T2041">
        <v>0.41</v>
      </c>
      <c r="U2041" s="1">
        <v>40409</v>
      </c>
    </row>
    <row r="2042" spans="1:21" x14ac:dyDescent="0.3">
      <c r="A2042">
        <v>1636</v>
      </c>
      <c r="B2042">
        <v>11841</v>
      </c>
      <c r="C2042" s="1">
        <v>40288</v>
      </c>
      <c r="D2042" t="s">
        <v>10704</v>
      </c>
      <c r="E2042">
        <v>44</v>
      </c>
      <c r="F2042">
        <v>2339.52</v>
      </c>
      <c r="G2042">
        <v>0.1</v>
      </c>
      <c r="H2042" t="s">
        <v>10664</v>
      </c>
      <c r="I2042">
        <v>886.03</v>
      </c>
      <c r="J2042">
        <v>54.96</v>
      </c>
      <c r="K2042">
        <v>10.75</v>
      </c>
      <c r="L2042" t="s">
        <v>11871</v>
      </c>
      <c r="M2042" t="s">
        <v>11718</v>
      </c>
      <c r="N2042" t="s">
        <v>11718</v>
      </c>
      <c r="O2042" t="s">
        <v>10681</v>
      </c>
      <c r="P2042" t="s">
        <v>10668</v>
      </c>
      <c r="Q2042" t="s">
        <v>10702</v>
      </c>
      <c r="R2042" t="s">
        <v>10988</v>
      </c>
      <c r="S2042" t="s">
        <v>10685</v>
      </c>
      <c r="T2042">
        <v>0.36</v>
      </c>
      <c r="U2042" s="1">
        <v>40290</v>
      </c>
    </row>
    <row r="2043" spans="1:21" x14ac:dyDescent="0.3">
      <c r="A2043">
        <v>1637</v>
      </c>
      <c r="B2043">
        <v>11841</v>
      </c>
      <c r="C2043" s="1">
        <v>40288</v>
      </c>
      <c r="D2043" t="s">
        <v>10704</v>
      </c>
      <c r="E2043">
        <v>46</v>
      </c>
      <c r="F2043">
        <v>533.25</v>
      </c>
      <c r="G2043">
        <v>7.0000000000000007E-2</v>
      </c>
      <c r="H2043" t="s">
        <v>10664</v>
      </c>
      <c r="I2043">
        <v>-88.32</v>
      </c>
      <c r="J2043">
        <v>11.97</v>
      </c>
      <c r="K2043">
        <v>5.81</v>
      </c>
      <c r="L2043" t="s">
        <v>11871</v>
      </c>
      <c r="M2043" t="s">
        <v>11718</v>
      </c>
      <c r="N2043" t="s">
        <v>11718</v>
      </c>
      <c r="O2043" t="s">
        <v>10681</v>
      </c>
      <c r="P2043" t="s">
        <v>10668</v>
      </c>
      <c r="Q2043" t="s">
        <v>10736</v>
      </c>
      <c r="R2043" t="s">
        <v>11146</v>
      </c>
      <c r="S2043" t="s">
        <v>10693</v>
      </c>
      <c r="T2043">
        <v>0.6</v>
      </c>
      <c r="U2043" s="1">
        <v>40288</v>
      </c>
    </row>
    <row r="2044" spans="1:21" x14ac:dyDescent="0.3">
      <c r="A2044">
        <v>1648</v>
      </c>
      <c r="B2044">
        <v>11878</v>
      </c>
      <c r="C2044" s="1">
        <v>40233</v>
      </c>
      <c r="D2044" t="s">
        <v>10686</v>
      </c>
      <c r="E2044">
        <v>18</v>
      </c>
      <c r="F2044">
        <v>102.06</v>
      </c>
      <c r="G2044">
        <v>0.1</v>
      </c>
      <c r="H2044" t="s">
        <v>10664</v>
      </c>
      <c r="I2044">
        <v>36.229999999999997</v>
      </c>
      <c r="J2044">
        <v>6.3</v>
      </c>
      <c r="K2044">
        <v>0.5</v>
      </c>
      <c r="L2044" t="s">
        <v>11872</v>
      </c>
      <c r="M2044" t="s">
        <v>11718</v>
      </c>
      <c r="N2044" t="s">
        <v>11718</v>
      </c>
      <c r="O2044" t="s">
        <v>10667</v>
      </c>
      <c r="P2044" t="s">
        <v>10668</v>
      </c>
      <c r="Q2044" t="s">
        <v>10729</v>
      </c>
      <c r="R2044" t="s">
        <v>11505</v>
      </c>
      <c r="S2044" t="s">
        <v>10685</v>
      </c>
      <c r="T2044">
        <v>0.39</v>
      </c>
      <c r="U2044" s="1">
        <v>40234</v>
      </c>
    </row>
    <row r="2045" spans="1:21" x14ac:dyDescent="0.3">
      <c r="A2045">
        <v>1649</v>
      </c>
      <c r="B2045">
        <v>11878</v>
      </c>
      <c r="C2045" s="1">
        <v>40233</v>
      </c>
      <c r="D2045" t="s">
        <v>10686</v>
      </c>
      <c r="E2045">
        <v>15</v>
      </c>
      <c r="F2045">
        <v>101.82</v>
      </c>
      <c r="G2045">
        <v>0.08</v>
      </c>
      <c r="H2045" t="s">
        <v>10664</v>
      </c>
      <c r="I2045">
        <v>-52.55</v>
      </c>
      <c r="J2045">
        <v>6.48</v>
      </c>
      <c r="K2045">
        <v>7.03</v>
      </c>
      <c r="L2045" t="s">
        <v>11872</v>
      </c>
      <c r="M2045" t="s">
        <v>11718</v>
      </c>
      <c r="N2045" t="s">
        <v>11718</v>
      </c>
      <c r="O2045" t="s">
        <v>10667</v>
      </c>
      <c r="P2045" t="s">
        <v>10668</v>
      </c>
      <c r="Q2045" t="s">
        <v>10702</v>
      </c>
      <c r="R2045" t="s">
        <v>10810</v>
      </c>
      <c r="S2045" t="s">
        <v>10685</v>
      </c>
      <c r="T2045">
        <v>0.37</v>
      </c>
      <c r="U2045" s="1">
        <v>40234</v>
      </c>
    </row>
    <row r="2046" spans="1:21" x14ac:dyDescent="0.3">
      <c r="A2046">
        <v>1682</v>
      </c>
      <c r="B2046">
        <v>12130</v>
      </c>
      <c r="C2046" s="1">
        <v>40886</v>
      </c>
      <c r="D2046" t="s">
        <v>10686</v>
      </c>
      <c r="E2046">
        <v>37</v>
      </c>
      <c r="F2046">
        <v>686.2</v>
      </c>
      <c r="G2046">
        <v>0.04</v>
      </c>
      <c r="H2046" t="s">
        <v>10664</v>
      </c>
      <c r="I2046">
        <v>290.2</v>
      </c>
      <c r="J2046">
        <v>18.84</v>
      </c>
      <c r="K2046">
        <v>3.62</v>
      </c>
      <c r="L2046" t="s">
        <v>11875</v>
      </c>
      <c r="M2046" t="s">
        <v>11718</v>
      </c>
      <c r="N2046" t="s">
        <v>11718</v>
      </c>
      <c r="O2046" t="s">
        <v>10674</v>
      </c>
      <c r="P2046" t="s">
        <v>10690</v>
      </c>
      <c r="Q2046" t="s">
        <v>10691</v>
      </c>
      <c r="R2046" t="s">
        <v>11592</v>
      </c>
      <c r="S2046" t="s">
        <v>10709</v>
      </c>
      <c r="T2046">
        <v>0.43</v>
      </c>
      <c r="U2046" s="1">
        <v>40889</v>
      </c>
    </row>
    <row r="2047" spans="1:21" x14ac:dyDescent="0.3">
      <c r="A2047">
        <v>1683</v>
      </c>
      <c r="B2047">
        <v>12130</v>
      </c>
      <c r="C2047" s="1">
        <v>40886</v>
      </c>
      <c r="D2047" t="s">
        <v>10686</v>
      </c>
      <c r="E2047">
        <v>42</v>
      </c>
      <c r="F2047">
        <v>1274.5155</v>
      </c>
      <c r="G2047">
        <v>0.05</v>
      </c>
      <c r="H2047" t="s">
        <v>10664</v>
      </c>
      <c r="I2047">
        <v>444.15</v>
      </c>
      <c r="J2047">
        <v>35.99</v>
      </c>
      <c r="K2047">
        <v>5.99</v>
      </c>
      <c r="L2047" t="s">
        <v>11875</v>
      </c>
      <c r="M2047" t="s">
        <v>11718</v>
      </c>
      <c r="N2047" t="s">
        <v>11718</v>
      </c>
      <c r="O2047" t="s">
        <v>10674</v>
      </c>
      <c r="P2047" t="s">
        <v>10682</v>
      </c>
      <c r="Q2047" t="s">
        <v>10683</v>
      </c>
      <c r="R2047" t="s">
        <v>11511</v>
      </c>
      <c r="S2047" t="s">
        <v>10709</v>
      </c>
      <c r="T2047">
        <v>0.38</v>
      </c>
      <c r="U2047" s="1">
        <v>40889</v>
      </c>
    </row>
    <row r="2048" spans="1:21" x14ac:dyDescent="0.3">
      <c r="A2048">
        <v>1684</v>
      </c>
      <c r="B2048">
        <v>12160</v>
      </c>
      <c r="C2048" s="1">
        <v>40524</v>
      </c>
      <c r="D2048" t="s">
        <v>10663</v>
      </c>
      <c r="E2048">
        <v>48</v>
      </c>
      <c r="F2048">
        <v>10341.469999999999</v>
      </c>
      <c r="G2048">
        <v>0.03</v>
      </c>
      <c r="H2048" t="s">
        <v>10672</v>
      </c>
      <c r="I2048">
        <v>865.02</v>
      </c>
      <c r="J2048">
        <v>208.16</v>
      </c>
      <c r="K2048">
        <v>68.02</v>
      </c>
      <c r="L2048" t="s">
        <v>11863</v>
      </c>
      <c r="M2048" t="s">
        <v>11718</v>
      </c>
      <c r="N2048" t="s">
        <v>11718</v>
      </c>
      <c r="O2048" t="s">
        <v>10681</v>
      </c>
      <c r="P2048" t="s">
        <v>10690</v>
      </c>
      <c r="Q2048" t="s">
        <v>10753</v>
      </c>
      <c r="R2048" t="s">
        <v>10754</v>
      </c>
      <c r="S2048" t="s">
        <v>10677</v>
      </c>
      <c r="T2048">
        <v>0.56999999999999995</v>
      </c>
      <c r="U2048" s="1">
        <v>40529</v>
      </c>
    </row>
    <row r="2049" spans="1:21" x14ac:dyDescent="0.3">
      <c r="A2049">
        <v>1685</v>
      </c>
      <c r="B2049">
        <v>12160</v>
      </c>
      <c r="C2049" s="1">
        <v>40524</v>
      </c>
      <c r="D2049" t="s">
        <v>10663</v>
      </c>
      <c r="E2049">
        <v>2</v>
      </c>
      <c r="F2049">
        <v>55.21</v>
      </c>
      <c r="G2049">
        <v>0.08</v>
      </c>
      <c r="H2049" t="s">
        <v>10664</v>
      </c>
      <c r="I2049">
        <v>-45.3</v>
      </c>
      <c r="J2049">
        <v>24.98</v>
      </c>
      <c r="K2049">
        <v>8.7899999999999991</v>
      </c>
      <c r="L2049" t="s">
        <v>11863</v>
      </c>
      <c r="M2049" t="s">
        <v>11718</v>
      </c>
      <c r="N2049" t="s">
        <v>11718</v>
      </c>
      <c r="O2049" t="s">
        <v>10681</v>
      </c>
      <c r="P2049" t="s">
        <v>10690</v>
      </c>
      <c r="Q2049" t="s">
        <v>10753</v>
      </c>
      <c r="R2049" t="s">
        <v>11059</v>
      </c>
    </row>
    <row r="2050" spans="1:21" x14ac:dyDescent="0.3">
      <c r="A2050">
        <v>1686</v>
      </c>
      <c r="B2050">
        <v>12160</v>
      </c>
      <c r="C2050" s="1">
        <v>40524</v>
      </c>
      <c r="D2050" t="s">
        <v>10663</v>
      </c>
      <c r="E2050">
        <v>9</v>
      </c>
      <c r="F2050">
        <v>38.299999999999997</v>
      </c>
      <c r="G2050">
        <v>0.01</v>
      </c>
      <c r="H2050" t="s">
        <v>10664</v>
      </c>
      <c r="I2050">
        <v>-42.49</v>
      </c>
      <c r="J2050">
        <v>3.36</v>
      </c>
      <c r="K2050">
        <v>6.27</v>
      </c>
      <c r="L2050" t="s">
        <v>11863</v>
      </c>
      <c r="M2050" t="s">
        <v>11718</v>
      </c>
      <c r="N2050" t="s">
        <v>11718</v>
      </c>
      <c r="O2050" t="s">
        <v>10681</v>
      </c>
      <c r="P2050" t="s">
        <v>10690</v>
      </c>
      <c r="Q2050" t="s">
        <v>10691</v>
      </c>
      <c r="R2050" t="s">
        <v>11876</v>
      </c>
    </row>
    <row r="2051" spans="1:21" x14ac:dyDescent="0.3">
      <c r="A2051">
        <v>1697</v>
      </c>
      <c r="B2051">
        <v>12258</v>
      </c>
      <c r="C2051" s="1">
        <v>40147</v>
      </c>
      <c r="D2051" t="s">
        <v>10663</v>
      </c>
      <c r="E2051">
        <v>3</v>
      </c>
      <c r="F2051">
        <v>561.65</v>
      </c>
      <c r="G2051">
        <v>0.04</v>
      </c>
      <c r="H2051" t="s">
        <v>10672</v>
      </c>
      <c r="I2051">
        <v>-264.94</v>
      </c>
      <c r="J2051">
        <v>180.98</v>
      </c>
      <c r="K2051">
        <v>30</v>
      </c>
      <c r="L2051" t="s">
        <v>11837</v>
      </c>
      <c r="M2051" t="s">
        <v>11718</v>
      </c>
      <c r="N2051" t="s">
        <v>11718</v>
      </c>
      <c r="O2051" t="s">
        <v>10701</v>
      </c>
      <c r="P2051" t="s">
        <v>10690</v>
      </c>
      <c r="Q2051" t="s">
        <v>10753</v>
      </c>
      <c r="R2051" t="s">
        <v>11559</v>
      </c>
      <c r="S2051" t="s">
        <v>10677</v>
      </c>
      <c r="T2051">
        <v>0.69</v>
      </c>
      <c r="U2051" s="1">
        <v>40147</v>
      </c>
    </row>
    <row r="2052" spans="1:21" x14ac:dyDescent="0.3">
      <c r="A2052">
        <v>1698</v>
      </c>
      <c r="B2052">
        <v>12258</v>
      </c>
      <c r="C2052" s="1">
        <v>40147</v>
      </c>
      <c r="D2052" t="s">
        <v>10663</v>
      </c>
      <c r="E2052">
        <v>2</v>
      </c>
      <c r="F2052">
        <v>55.6</v>
      </c>
      <c r="G2052">
        <v>0.06</v>
      </c>
      <c r="H2052" t="s">
        <v>10664</v>
      </c>
      <c r="I2052">
        <v>-52.54</v>
      </c>
      <c r="J2052">
        <v>3.25</v>
      </c>
      <c r="K2052">
        <v>49</v>
      </c>
      <c r="L2052" t="s">
        <v>11837</v>
      </c>
      <c r="M2052" t="s">
        <v>11718</v>
      </c>
      <c r="N2052" t="s">
        <v>11718</v>
      </c>
      <c r="O2052" t="s">
        <v>10701</v>
      </c>
      <c r="P2052" t="s">
        <v>10668</v>
      </c>
      <c r="Q2052" t="s">
        <v>10675</v>
      </c>
      <c r="R2052" t="s">
        <v>11828</v>
      </c>
    </row>
    <row r="2053" spans="1:21" x14ac:dyDescent="0.3">
      <c r="A2053">
        <v>1699</v>
      </c>
      <c r="B2053">
        <v>12258</v>
      </c>
      <c r="C2053" s="1">
        <v>40147</v>
      </c>
      <c r="D2053" t="s">
        <v>10663</v>
      </c>
      <c r="E2053">
        <v>22</v>
      </c>
      <c r="F2053">
        <v>2431.13</v>
      </c>
      <c r="G2053">
        <v>0.01</v>
      </c>
      <c r="H2053" t="s">
        <v>10664</v>
      </c>
      <c r="I2053">
        <v>660.63</v>
      </c>
      <c r="J2053">
        <v>110.98</v>
      </c>
      <c r="K2053">
        <v>13.99</v>
      </c>
      <c r="L2053" t="s">
        <v>11837</v>
      </c>
      <c r="M2053" t="s">
        <v>11718</v>
      </c>
      <c r="N2053" t="s">
        <v>11718</v>
      </c>
      <c r="O2053" t="s">
        <v>10701</v>
      </c>
      <c r="P2053" t="s">
        <v>10690</v>
      </c>
      <c r="Q2053" t="s">
        <v>10691</v>
      </c>
      <c r="R2053" t="s">
        <v>11186</v>
      </c>
    </row>
    <row r="2054" spans="1:21" x14ac:dyDescent="0.3">
      <c r="A2054">
        <v>1700</v>
      </c>
      <c r="B2054">
        <v>12258</v>
      </c>
      <c r="C2054" s="1">
        <v>40147</v>
      </c>
      <c r="D2054" t="s">
        <v>10663</v>
      </c>
      <c r="E2054">
        <v>27</v>
      </c>
      <c r="F2054">
        <v>113.4</v>
      </c>
      <c r="G2054">
        <v>0.05</v>
      </c>
      <c r="H2054" t="s">
        <v>10697</v>
      </c>
      <c r="I2054">
        <v>-5.0199999999999996</v>
      </c>
      <c r="J2054">
        <v>3.95</v>
      </c>
      <c r="K2054">
        <v>2</v>
      </c>
      <c r="L2054" t="s">
        <v>11837</v>
      </c>
      <c r="M2054" t="s">
        <v>11718</v>
      </c>
      <c r="N2054" t="s">
        <v>11718</v>
      </c>
      <c r="O2054" t="s">
        <v>10701</v>
      </c>
      <c r="P2054" t="s">
        <v>10668</v>
      </c>
      <c r="Q2054" t="s">
        <v>10707</v>
      </c>
      <c r="R2054" t="s">
        <v>10708</v>
      </c>
      <c r="S2054" t="s">
        <v>10709</v>
      </c>
      <c r="T2054">
        <v>0.53</v>
      </c>
      <c r="U2054" s="1">
        <v>40154</v>
      </c>
    </row>
    <row r="2055" spans="1:21" x14ac:dyDescent="0.3">
      <c r="A2055">
        <v>1709</v>
      </c>
      <c r="B2055">
        <v>12263</v>
      </c>
      <c r="C2055" s="1">
        <v>40730</v>
      </c>
      <c r="D2055" t="s">
        <v>10671</v>
      </c>
      <c r="E2055">
        <v>12</v>
      </c>
      <c r="F2055">
        <v>515.65</v>
      </c>
      <c r="G2055">
        <v>0</v>
      </c>
      <c r="H2055" t="s">
        <v>10664</v>
      </c>
      <c r="I2055">
        <v>123.5</v>
      </c>
      <c r="J2055">
        <v>39.479999999999997</v>
      </c>
      <c r="K2055">
        <v>3.99</v>
      </c>
      <c r="L2055" t="s">
        <v>11877</v>
      </c>
      <c r="M2055" t="s">
        <v>11718</v>
      </c>
      <c r="N2055" t="s">
        <v>11718</v>
      </c>
      <c r="O2055" t="s">
        <v>10681</v>
      </c>
      <c r="P2055" t="s">
        <v>10668</v>
      </c>
      <c r="Q2055" t="s">
        <v>10675</v>
      </c>
      <c r="R2055" t="s">
        <v>11878</v>
      </c>
      <c r="S2055" t="s">
        <v>10685</v>
      </c>
      <c r="T2055">
        <v>0.56000000000000005</v>
      </c>
      <c r="U2055" s="1">
        <v>40730</v>
      </c>
    </row>
    <row r="2056" spans="1:21" x14ac:dyDescent="0.3">
      <c r="A2056">
        <v>1752</v>
      </c>
      <c r="B2056">
        <v>12551</v>
      </c>
      <c r="C2056" s="1">
        <v>41071</v>
      </c>
      <c r="D2056" t="s">
        <v>10663</v>
      </c>
      <c r="E2056">
        <v>46</v>
      </c>
      <c r="F2056">
        <v>5023.2534999999998</v>
      </c>
      <c r="G2056">
        <v>0.01</v>
      </c>
      <c r="H2056" t="s">
        <v>10664</v>
      </c>
      <c r="I2056">
        <v>1665.23</v>
      </c>
      <c r="J2056">
        <v>125.99</v>
      </c>
      <c r="K2056">
        <v>5.26</v>
      </c>
      <c r="L2056" t="s">
        <v>11879</v>
      </c>
      <c r="M2056" t="s">
        <v>11718</v>
      </c>
      <c r="N2056" t="s">
        <v>11718</v>
      </c>
      <c r="O2056" t="s">
        <v>10667</v>
      </c>
      <c r="P2056" t="s">
        <v>10682</v>
      </c>
      <c r="Q2056" t="s">
        <v>10683</v>
      </c>
      <c r="R2056">
        <v>232</v>
      </c>
      <c r="S2056" t="s">
        <v>10685</v>
      </c>
      <c r="T2056">
        <v>0.55000000000000004</v>
      </c>
      <c r="U2056" s="1">
        <v>41078</v>
      </c>
    </row>
    <row r="2057" spans="1:21" x14ac:dyDescent="0.3">
      <c r="A2057">
        <v>1778</v>
      </c>
      <c r="B2057">
        <v>12736</v>
      </c>
      <c r="C2057" s="1">
        <v>40245</v>
      </c>
      <c r="D2057" t="s">
        <v>10663</v>
      </c>
      <c r="E2057">
        <v>2</v>
      </c>
      <c r="F2057">
        <v>25.52</v>
      </c>
      <c r="G2057">
        <v>0.01</v>
      </c>
      <c r="H2057" t="s">
        <v>10664</v>
      </c>
      <c r="I2057">
        <v>21.77</v>
      </c>
      <c r="J2057">
        <v>9.65</v>
      </c>
      <c r="K2057">
        <v>6.22</v>
      </c>
      <c r="L2057" t="s">
        <v>11831</v>
      </c>
      <c r="M2057" t="s">
        <v>11718</v>
      </c>
      <c r="N2057" t="s">
        <v>11718</v>
      </c>
      <c r="O2057" t="s">
        <v>10667</v>
      </c>
      <c r="P2057" t="s">
        <v>10690</v>
      </c>
      <c r="Q2057" t="s">
        <v>10691</v>
      </c>
      <c r="R2057" t="s">
        <v>10779</v>
      </c>
    </row>
    <row r="2058" spans="1:21" x14ac:dyDescent="0.3">
      <c r="A2058">
        <v>1780</v>
      </c>
      <c r="B2058">
        <v>12768</v>
      </c>
      <c r="C2058" s="1">
        <v>39911</v>
      </c>
      <c r="D2058" t="s">
        <v>10719</v>
      </c>
      <c r="E2058">
        <v>34</v>
      </c>
      <c r="F2058">
        <v>1562.97</v>
      </c>
      <c r="G2058">
        <v>0.01</v>
      </c>
      <c r="H2058" t="s">
        <v>10697</v>
      </c>
      <c r="I2058">
        <v>501.59</v>
      </c>
      <c r="J2058">
        <v>42.98</v>
      </c>
      <c r="K2058">
        <v>4.62</v>
      </c>
      <c r="L2058" t="s">
        <v>11837</v>
      </c>
      <c r="M2058" t="s">
        <v>11718</v>
      </c>
      <c r="N2058" t="s">
        <v>11718</v>
      </c>
      <c r="O2058" t="s">
        <v>10681</v>
      </c>
      <c r="P2058" t="s">
        <v>10668</v>
      </c>
      <c r="Q2058" t="s">
        <v>10675</v>
      </c>
      <c r="R2058" t="s">
        <v>11457</v>
      </c>
      <c r="S2058" t="s">
        <v>10685</v>
      </c>
      <c r="T2058">
        <v>0.56000000000000005</v>
      </c>
      <c r="U2058" s="1">
        <v>39913</v>
      </c>
    </row>
    <row r="2059" spans="1:21" x14ac:dyDescent="0.3">
      <c r="A2059">
        <v>1792</v>
      </c>
      <c r="B2059">
        <v>12837</v>
      </c>
      <c r="C2059" s="1">
        <v>41245</v>
      </c>
      <c r="D2059" t="s">
        <v>10704</v>
      </c>
      <c r="E2059">
        <v>22</v>
      </c>
      <c r="F2059">
        <v>66.19</v>
      </c>
      <c r="G2059">
        <v>0.02</v>
      </c>
      <c r="H2059" t="s">
        <v>10664</v>
      </c>
      <c r="I2059">
        <v>15.84</v>
      </c>
      <c r="J2059">
        <v>2.88</v>
      </c>
      <c r="K2059">
        <v>0.99</v>
      </c>
      <c r="L2059" t="s">
        <v>11880</v>
      </c>
      <c r="M2059" t="s">
        <v>11718</v>
      </c>
      <c r="N2059" t="s">
        <v>11718</v>
      </c>
      <c r="O2059" t="s">
        <v>10701</v>
      </c>
      <c r="P2059" t="s">
        <v>10668</v>
      </c>
      <c r="Q2059" t="s">
        <v>10729</v>
      </c>
      <c r="R2059" t="s">
        <v>10938</v>
      </c>
      <c r="S2059" t="s">
        <v>10685</v>
      </c>
      <c r="T2059">
        <v>0.36</v>
      </c>
      <c r="U2059" s="1">
        <v>41246</v>
      </c>
    </row>
    <row r="2060" spans="1:21" x14ac:dyDescent="0.3">
      <c r="A2060">
        <v>1799</v>
      </c>
      <c r="B2060">
        <v>12897</v>
      </c>
      <c r="C2060" s="1">
        <v>40742</v>
      </c>
      <c r="D2060" t="s">
        <v>10686</v>
      </c>
      <c r="E2060">
        <v>39</v>
      </c>
      <c r="F2060">
        <v>141.49</v>
      </c>
      <c r="G2060">
        <v>0.03</v>
      </c>
      <c r="H2060" t="s">
        <v>10664</v>
      </c>
      <c r="I2060">
        <v>59.92</v>
      </c>
      <c r="J2060">
        <v>3.69</v>
      </c>
      <c r="K2060">
        <v>0.5</v>
      </c>
      <c r="L2060" t="s">
        <v>11848</v>
      </c>
      <c r="M2060" t="s">
        <v>11718</v>
      </c>
      <c r="N2060" t="s">
        <v>11718</v>
      </c>
      <c r="O2060" t="s">
        <v>10681</v>
      </c>
      <c r="P2060" t="s">
        <v>10668</v>
      </c>
      <c r="Q2060" t="s">
        <v>10729</v>
      </c>
      <c r="R2060" t="s">
        <v>10842</v>
      </c>
      <c r="S2060" t="s">
        <v>10685</v>
      </c>
      <c r="T2060">
        <v>0.38</v>
      </c>
      <c r="U2060" s="1">
        <v>40743</v>
      </c>
    </row>
    <row r="2061" spans="1:21" x14ac:dyDescent="0.3">
      <c r="A2061">
        <v>1800</v>
      </c>
      <c r="B2061">
        <v>12897</v>
      </c>
      <c r="C2061" s="1">
        <v>40742</v>
      </c>
      <c r="D2061" t="s">
        <v>10686</v>
      </c>
      <c r="E2061">
        <v>31</v>
      </c>
      <c r="F2061">
        <v>211.55</v>
      </c>
      <c r="G2061">
        <v>0.05</v>
      </c>
      <c r="H2061" t="s">
        <v>10697</v>
      </c>
      <c r="I2061">
        <v>-120.95</v>
      </c>
      <c r="J2061">
        <v>6.48</v>
      </c>
      <c r="K2061">
        <v>7.91</v>
      </c>
      <c r="L2061" t="s">
        <v>11848</v>
      </c>
      <c r="M2061" t="s">
        <v>11718</v>
      </c>
      <c r="N2061" t="s">
        <v>11718</v>
      </c>
      <c r="O2061" t="s">
        <v>10681</v>
      </c>
      <c r="P2061" t="s">
        <v>10668</v>
      </c>
      <c r="Q2061" t="s">
        <v>10702</v>
      </c>
      <c r="R2061" t="s">
        <v>11881</v>
      </c>
      <c r="S2061" t="s">
        <v>10685</v>
      </c>
      <c r="T2061">
        <v>0.37</v>
      </c>
      <c r="U2061" s="1">
        <v>40743</v>
      </c>
    </row>
    <row r="2062" spans="1:21" x14ac:dyDescent="0.3">
      <c r="A2062">
        <v>1817</v>
      </c>
      <c r="B2062">
        <v>13030</v>
      </c>
      <c r="C2062" s="1">
        <v>40016</v>
      </c>
      <c r="D2062" t="s">
        <v>10704</v>
      </c>
      <c r="E2062">
        <v>32</v>
      </c>
      <c r="F2062">
        <v>136.19999999999999</v>
      </c>
      <c r="G2062">
        <v>0.09</v>
      </c>
      <c r="H2062" t="s">
        <v>10697</v>
      </c>
      <c r="I2062">
        <v>-154.31</v>
      </c>
      <c r="J2062">
        <v>3.89</v>
      </c>
      <c r="K2062">
        <v>7.01</v>
      </c>
      <c r="L2062" t="s">
        <v>11859</v>
      </c>
      <c r="M2062" t="s">
        <v>11718</v>
      </c>
      <c r="N2062" t="s">
        <v>11718</v>
      </c>
      <c r="O2062" t="s">
        <v>10701</v>
      </c>
      <c r="P2062" t="s">
        <v>10668</v>
      </c>
      <c r="Q2062" t="s">
        <v>10678</v>
      </c>
      <c r="R2062" t="s">
        <v>10756</v>
      </c>
      <c r="S2062" t="s">
        <v>10685</v>
      </c>
      <c r="T2062">
        <v>0.37</v>
      </c>
      <c r="U2062" s="1">
        <v>40018</v>
      </c>
    </row>
    <row r="2063" spans="1:21" x14ac:dyDescent="0.3">
      <c r="A2063">
        <v>1823</v>
      </c>
      <c r="B2063">
        <v>13091</v>
      </c>
      <c r="C2063" s="1">
        <v>40132</v>
      </c>
      <c r="D2063" t="s">
        <v>10704</v>
      </c>
      <c r="E2063">
        <v>12</v>
      </c>
      <c r="F2063">
        <v>81.430000000000007</v>
      </c>
      <c r="G2063">
        <v>0.08</v>
      </c>
      <c r="H2063" t="s">
        <v>10664</v>
      </c>
      <c r="I2063">
        <v>-44.66</v>
      </c>
      <c r="J2063">
        <v>6.48</v>
      </c>
      <c r="K2063">
        <v>7.03</v>
      </c>
      <c r="L2063" t="s">
        <v>11882</v>
      </c>
      <c r="M2063" t="s">
        <v>11718</v>
      </c>
      <c r="N2063" t="s">
        <v>11718</v>
      </c>
      <c r="O2063" t="s">
        <v>10681</v>
      </c>
      <c r="P2063" t="s">
        <v>10668</v>
      </c>
      <c r="Q2063" t="s">
        <v>10702</v>
      </c>
      <c r="R2063" t="s">
        <v>10810</v>
      </c>
      <c r="S2063" t="s">
        <v>10685</v>
      </c>
      <c r="T2063">
        <v>0.37</v>
      </c>
      <c r="U2063" s="1">
        <v>40133</v>
      </c>
    </row>
    <row r="2064" spans="1:21" x14ac:dyDescent="0.3">
      <c r="A2064">
        <v>1824</v>
      </c>
      <c r="B2064">
        <v>13091</v>
      </c>
      <c r="C2064" s="1">
        <v>40132</v>
      </c>
      <c r="D2064" t="s">
        <v>10704</v>
      </c>
      <c r="E2064">
        <v>39</v>
      </c>
      <c r="F2064">
        <v>883.15</v>
      </c>
      <c r="G2064">
        <v>0.01</v>
      </c>
      <c r="H2064" t="s">
        <v>10664</v>
      </c>
      <c r="I2064">
        <v>-1148.19</v>
      </c>
      <c r="J2064">
        <v>20.34</v>
      </c>
      <c r="K2064">
        <v>35</v>
      </c>
      <c r="L2064" t="s">
        <v>11882</v>
      </c>
      <c r="M2064" t="s">
        <v>11718</v>
      </c>
      <c r="N2064" t="s">
        <v>11718</v>
      </c>
      <c r="O2064" t="s">
        <v>10681</v>
      </c>
      <c r="P2064" t="s">
        <v>10668</v>
      </c>
      <c r="Q2064" t="s">
        <v>10669</v>
      </c>
      <c r="R2064" t="s">
        <v>11310</v>
      </c>
      <c r="S2064" t="s">
        <v>10769</v>
      </c>
      <c r="T2064">
        <v>0.84</v>
      </c>
      <c r="U2064" s="1">
        <v>40133</v>
      </c>
    </row>
    <row r="2065" spans="1:21" x14ac:dyDescent="0.3">
      <c r="A2065">
        <v>1862</v>
      </c>
      <c r="B2065">
        <v>13383</v>
      </c>
      <c r="C2065" s="1">
        <v>41075</v>
      </c>
      <c r="D2065" t="s">
        <v>10686</v>
      </c>
      <c r="E2065">
        <v>35</v>
      </c>
      <c r="F2065">
        <v>750.03</v>
      </c>
      <c r="G2065">
        <v>7.0000000000000007E-2</v>
      </c>
      <c r="H2065" t="s">
        <v>10664</v>
      </c>
      <c r="I2065">
        <v>-1072.97</v>
      </c>
      <c r="J2065">
        <v>20.34</v>
      </c>
      <c r="K2065">
        <v>35</v>
      </c>
      <c r="L2065" t="s">
        <v>11835</v>
      </c>
      <c r="M2065" t="s">
        <v>11718</v>
      </c>
      <c r="N2065" t="s">
        <v>11718</v>
      </c>
      <c r="O2065" t="s">
        <v>10674</v>
      </c>
      <c r="P2065" t="s">
        <v>10668</v>
      </c>
      <c r="Q2065" t="s">
        <v>10669</v>
      </c>
      <c r="R2065" t="s">
        <v>11310</v>
      </c>
      <c r="S2065" t="s">
        <v>10769</v>
      </c>
      <c r="T2065">
        <v>0.84</v>
      </c>
      <c r="U2065" s="1">
        <v>41077</v>
      </c>
    </row>
    <row r="2066" spans="1:21" x14ac:dyDescent="0.3">
      <c r="A2066">
        <v>1867</v>
      </c>
      <c r="B2066">
        <v>13440</v>
      </c>
      <c r="C2066" s="1">
        <v>40464</v>
      </c>
      <c r="D2066" t="s">
        <v>10686</v>
      </c>
      <c r="E2066">
        <v>22</v>
      </c>
      <c r="F2066">
        <v>971.82</v>
      </c>
      <c r="G2066">
        <v>7.0000000000000007E-2</v>
      </c>
      <c r="H2066" t="s">
        <v>10664</v>
      </c>
      <c r="I2066">
        <v>326.39</v>
      </c>
      <c r="J2066">
        <v>43.98</v>
      </c>
      <c r="K2066">
        <v>1.99</v>
      </c>
      <c r="L2066" t="s">
        <v>11883</v>
      </c>
      <c r="M2066" t="s">
        <v>11718</v>
      </c>
      <c r="N2066" t="s">
        <v>11718</v>
      </c>
      <c r="O2066" t="s">
        <v>10674</v>
      </c>
      <c r="P2066" t="s">
        <v>10682</v>
      </c>
      <c r="Q2066" t="s">
        <v>10711</v>
      </c>
      <c r="R2066" t="s">
        <v>10885</v>
      </c>
    </row>
    <row r="2067" spans="1:21" x14ac:dyDescent="0.3">
      <c r="A2067">
        <v>1874</v>
      </c>
      <c r="B2067">
        <v>13479</v>
      </c>
      <c r="C2067" s="1">
        <v>40151</v>
      </c>
      <c r="D2067" t="s">
        <v>10671</v>
      </c>
      <c r="E2067">
        <v>3</v>
      </c>
      <c r="F2067">
        <v>292.95999999999998</v>
      </c>
      <c r="G2067">
        <v>0.09</v>
      </c>
      <c r="H2067" t="s">
        <v>10664</v>
      </c>
      <c r="I2067">
        <v>-322.95</v>
      </c>
      <c r="J2067">
        <v>99.99</v>
      </c>
      <c r="K2067">
        <v>19.989999999999998</v>
      </c>
      <c r="L2067" t="s">
        <v>11862</v>
      </c>
      <c r="M2067" t="s">
        <v>11718</v>
      </c>
      <c r="N2067" t="s">
        <v>11718</v>
      </c>
      <c r="O2067" t="s">
        <v>10674</v>
      </c>
      <c r="P2067" t="s">
        <v>10682</v>
      </c>
      <c r="Q2067" t="s">
        <v>10711</v>
      </c>
      <c r="R2067" t="s">
        <v>10975</v>
      </c>
      <c r="S2067" t="s">
        <v>10685</v>
      </c>
      <c r="T2067">
        <v>0.52</v>
      </c>
      <c r="U2067" s="1">
        <v>40153</v>
      </c>
    </row>
    <row r="2068" spans="1:21" x14ac:dyDescent="0.3">
      <c r="A2068">
        <v>1875</v>
      </c>
      <c r="B2068">
        <v>13479</v>
      </c>
      <c r="C2068" s="1">
        <v>40151</v>
      </c>
      <c r="D2068" t="s">
        <v>10671</v>
      </c>
      <c r="E2068">
        <v>13</v>
      </c>
      <c r="F2068">
        <v>2206.991</v>
      </c>
      <c r="G2068">
        <v>0.04</v>
      </c>
      <c r="H2068" t="s">
        <v>10664</v>
      </c>
      <c r="I2068">
        <v>-1.63</v>
      </c>
      <c r="J2068">
        <v>205.99</v>
      </c>
      <c r="K2068">
        <v>5.26</v>
      </c>
      <c r="L2068" t="s">
        <v>11862</v>
      </c>
      <c r="M2068" t="s">
        <v>11718</v>
      </c>
      <c r="N2068" t="s">
        <v>11718</v>
      </c>
      <c r="O2068" t="s">
        <v>10674</v>
      </c>
      <c r="P2068" t="s">
        <v>10682</v>
      </c>
      <c r="Q2068" t="s">
        <v>10683</v>
      </c>
      <c r="R2068" t="s">
        <v>10967</v>
      </c>
      <c r="S2068" t="s">
        <v>10685</v>
      </c>
      <c r="T2068">
        <v>0.56000000000000005</v>
      </c>
      <c r="U2068" s="1">
        <v>40152</v>
      </c>
    </row>
    <row r="2069" spans="1:21" x14ac:dyDescent="0.3">
      <c r="A2069">
        <v>1903</v>
      </c>
      <c r="B2069">
        <v>13633</v>
      </c>
      <c r="C2069" s="1">
        <v>41002</v>
      </c>
      <c r="D2069" t="s">
        <v>10686</v>
      </c>
      <c r="E2069">
        <v>18</v>
      </c>
      <c r="F2069">
        <v>2703.37</v>
      </c>
      <c r="G2069">
        <v>0.09</v>
      </c>
      <c r="H2069" t="s">
        <v>10672</v>
      </c>
      <c r="I2069">
        <v>-231.6</v>
      </c>
      <c r="J2069">
        <v>150.97999999999999</v>
      </c>
      <c r="K2069">
        <v>57.2</v>
      </c>
      <c r="L2069" t="s">
        <v>11843</v>
      </c>
      <c r="M2069" t="s">
        <v>11718</v>
      </c>
      <c r="N2069" t="s">
        <v>11718</v>
      </c>
      <c r="O2069" t="s">
        <v>10681</v>
      </c>
      <c r="P2069" t="s">
        <v>10690</v>
      </c>
      <c r="Q2069" t="s">
        <v>10753</v>
      </c>
      <c r="R2069" t="s">
        <v>11884</v>
      </c>
      <c r="S2069" t="s">
        <v>10677</v>
      </c>
      <c r="T2069">
        <v>0.59</v>
      </c>
      <c r="U2069" s="1">
        <v>41003</v>
      </c>
    </row>
    <row r="2070" spans="1:21" x14ac:dyDescent="0.3">
      <c r="A2070">
        <v>1904</v>
      </c>
      <c r="B2070">
        <v>13633</v>
      </c>
      <c r="C2070" s="1">
        <v>41002</v>
      </c>
      <c r="D2070" t="s">
        <v>10686</v>
      </c>
      <c r="E2070">
        <v>39</v>
      </c>
      <c r="F2070">
        <v>1538.17</v>
      </c>
      <c r="G2070">
        <v>0.02</v>
      </c>
      <c r="H2070" t="s">
        <v>10664</v>
      </c>
      <c r="I2070">
        <v>-1119.6400000000001</v>
      </c>
      <c r="J2070">
        <v>38.94</v>
      </c>
      <c r="K2070">
        <v>35</v>
      </c>
      <c r="L2070" t="s">
        <v>11843</v>
      </c>
      <c r="M2070" t="s">
        <v>11718</v>
      </c>
      <c r="N2070" t="s">
        <v>11718</v>
      </c>
      <c r="O2070" t="s">
        <v>10681</v>
      </c>
      <c r="P2070" t="s">
        <v>10668</v>
      </c>
      <c r="Q2070" t="s">
        <v>10669</v>
      </c>
      <c r="R2070" t="s">
        <v>10670</v>
      </c>
    </row>
    <row r="2071" spans="1:21" x14ac:dyDescent="0.3">
      <c r="A2071">
        <v>1917</v>
      </c>
      <c r="B2071">
        <v>13735</v>
      </c>
      <c r="C2071" s="1">
        <v>39954</v>
      </c>
      <c r="D2071" t="s">
        <v>10704</v>
      </c>
      <c r="E2071">
        <v>36</v>
      </c>
      <c r="F2071">
        <v>281.70999999999998</v>
      </c>
      <c r="G2071">
        <v>0.02</v>
      </c>
      <c r="H2071" t="s">
        <v>10664</v>
      </c>
      <c r="I2071">
        <v>117.38</v>
      </c>
      <c r="J2071">
        <v>7.64</v>
      </c>
      <c r="K2071">
        <v>1.39</v>
      </c>
      <c r="L2071" t="s">
        <v>11848</v>
      </c>
      <c r="M2071" t="s">
        <v>11718</v>
      </c>
      <c r="N2071" t="s">
        <v>11718</v>
      </c>
      <c r="O2071" t="s">
        <v>10701</v>
      </c>
      <c r="P2071" t="s">
        <v>10668</v>
      </c>
      <c r="Q2071" t="s">
        <v>10717</v>
      </c>
      <c r="R2071" t="s">
        <v>10935</v>
      </c>
      <c r="S2071" t="s">
        <v>10685</v>
      </c>
      <c r="T2071">
        <v>0.36</v>
      </c>
      <c r="U2071" s="1">
        <v>39956</v>
      </c>
    </row>
    <row r="2072" spans="1:21" x14ac:dyDescent="0.3">
      <c r="A2072">
        <v>1935</v>
      </c>
      <c r="B2072">
        <v>13861</v>
      </c>
      <c r="C2072" s="1">
        <v>40401</v>
      </c>
      <c r="D2072" t="s">
        <v>10671</v>
      </c>
      <c r="E2072">
        <v>7</v>
      </c>
      <c r="F2072">
        <v>37.299999999999997</v>
      </c>
      <c r="G2072">
        <v>0</v>
      </c>
      <c r="H2072" t="s">
        <v>10664</v>
      </c>
      <c r="I2072">
        <v>5.03</v>
      </c>
      <c r="J2072">
        <v>4.84</v>
      </c>
      <c r="K2072">
        <v>0.71</v>
      </c>
      <c r="L2072" t="s">
        <v>11885</v>
      </c>
      <c r="M2072" t="s">
        <v>11718</v>
      </c>
      <c r="N2072" t="s">
        <v>11718</v>
      </c>
      <c r="O2072" t="s">
        <v>10681</v>
      </c>
      <c r="P2072" t="s">
        <v>10668</v>
      </c>
      <c r="Q2072" t="s">
        <v>10736</v>
      </c>
      <c r="R2072" t="s">
        <v>11251</v>
      </c>
      <c r="S2072" t="s">
        <v>10709</v>
      </c>
      <c r="T2072">
        <v>0.52</v>
      </c>
      <c r="U2072" s="1">
        <v>40401</v>
      </c>
    </row>
    <row r="2073" spans="1:21" x14ac:dyDescent="0.3">
      <c r="A2073">
        <v>1937</v>
      </c>
      <c r="B2073">
        <v>13892</v>
      </c>
      <c r="C2073" s="1">
        <v>41026</v>
      </c>
      <c r="D2073" t="s">
        <v>10671</v>
      </c>
      <c r="E2073">
        <v>47</v>
      </c>
      <c r="F2073">
        <v>1446.97</v>
      </c>
      <c r="G2073">
        <v>0</v>
      </c>
      <c r="H2073" t="s">
        <v>10664</v>
      </c>
      <c r="I2073">
        <v>531.47</v>
      </c>
      <c r="J2073">
        <v>29.89</v>
      </c>
      <c r="K2073">
        <v>1.99</v>
      </c>
      <c r="L2073" t="s">
        <v>11886</v>
      </c>
      <c r="M2073" t="s">
        <v>11718</v>
      </c>
      <c r="N2073" t="s">
        <v>11718</v>
      </c>
      <c r="O2073" t="s">
        <v>10701</v>
      </c>
      <c r="P2073" t="s">
        <v>10682</v>
      </c>
      <c r="Q2073" t="s">
        <v>10711</v>
      </c>
      <c r="R2073" t="s">
        <v>11015</v>
      </c>
    </row>
    <row r="2074" spans="1:21" x14ac:dyDescent="0.3">
      <c r="A2074">
        <v>1962</v>
      </c>
      <c r="B2074">
        <v>14023</v>
      </c>
      <c r="C2074" s="1">
        <v>40229</v>
      </c>
      <c r="D2074" t="s">
        <v>10686</v>
      </c>
      <c r="E2074">
        <v>36</v>
      </c>
      <c r="F2074">
        <v>711.1</v>
      </c>
      <c r="G2074">
        <v>0.08</v>
      </c>
      <c r="H2074" t="s">
        <v>10664</v>
      </c>
      <c r="I2074">
        <v>241.08</v>
      </c>
      <c r="J2074">
        <v>21.38</v>
      </c>
      <c r="K2074">
        <v>2.99</v>
      </c>
      <c r="L2074" t="s">
        <v>11848</v>
      </c>
      <c r="M2074" t="s">
        <v>11718</v>
      </c>
      <c r="N2074" t="s">
        <v>11718</v>
      </c>
      <c r="O2074" t="s">
        <v>10681</v>
      </c>
      <c r="P2074" t="s">
        <v>10668</v>
      </c>
      <c r="Q2074" t="s">
        <v>10678</v>
      </c>
      <c r="R2074" t="s">
        <v>11887</v>
      </c>
      <c r="S2074" t="s">
        <v>10685</v>
      </c>
      <c r="T2074">
        <v>0.36</v>
      </c>
      <c r="U2074" s="1">
        <v>40231</v>
      </c>
    </row>
    <row r="2075" spans="1:21" x14ac:dyDescent="0.3">
      <c r="A2075">
        <v>1963</v>
      </c>
      <c r="B2075">
        <v>14023</v>
      </c>
      <c r="C2075" s="1">
        <v>40229</v>
      </c>
      <c r="D2075" t="s">
        <v>10686</v>
      </c>
      <c r="E2075">
        <v>48</v>
      </c>
      <c r="F2075">
        <v>498.16</v>
      </c>
      <c r="G2075">
        <v>0.03</v>
      </c>
      <c r="H2075" t="s">
        <v>10664</v>
      </c>
      <c r="I2075">
        <v>40.61</v>
      </c>
      <c r="J2075">
        <v>9.99</v>
      </c>
      <c r="K2075">
        <v>5.12</v>
      </c>
      <c r="L2075" t="s">
        <v>11848</v>
      </c>
      <c r="M2075" t="s">
        <v>11718</v>
      </c>
      <c r="N2075" t="s">
        <v>11718</v>
      </c>
      <c r="O2075" t="s">
        <v>10681</v>
      </c>
      <c r="P2075" t="s">
        <v>10668</v>
      </c>
      <c r="Q2075" t="s">
        <v>10702</v>
      </c>
      <c r="R2075" t="s">
        <v>11853</v>
      </c>
      <c r="S2075" t="s">
        <v>10685</v>
      </c>
      <c r="T2075">
        <v>0.4</v>
      </c>
      <c r="U2075" s="1">
        <v>40230</v>
      </c>
    </row>
    <row r="2076" spans="1:21" x14ac:dyDescent="0.3">
      <c r="A2076">
        <v>1976</v>
      </c>
      <c r="B2076">
        <v>14115</v>
      </c>
      <c r="C2076" s="1">
        <v>40039</v>
      </c>
      <c r="D2076" t="s">
        <v>10686</v>
      </c>
      <c r="E2076">
        <v>24</v>
      </c>
      <c r="F2076">
        <v>158.78</v>
      </c>
      <c r="G2076">
        <v>0.04</v>
      </c>
      <c r="H2076" t="s">
        <v>10664</v>
      </c>
      <c r="I2076">
        <v>-38.380000000000003</v>
      </c>
      <c r="J2076">
        <v>6.28</v>
      </c>
      <c r="K2076">
        <v>5.41</v>
      </c>
      <c r="L2076" t="s">
        <v>11883</v>
      </c>
      <c r="M2076" t="s">
        <v>11718</v>
      </c>
      <c r="N2076" t="s">
        <v>11718</v>
      </c>
      <c r="O2076" t="s">
        <v>10674</v>
      </c>
      <c r="P2076" t="s">
        <v>10690</v>
      </c>
      <c r="Q2076" t="s">
        <v>10691</v>
      </c>
      <c r="R2076" t="s">
        <v>11125</v>
      </c>
      <c r="S2076" t="s">
        <v>10685</v>
      </c>
      <c r="T2076">
        <v>0.53</v>
      </c>
      <c r="U2076" s="1">
        <v>40041</v>
      </c>
    </row>
    <row r="2077" spans="1:21" x14ac:dyDescent="0.3">
      <c r="A2077">
        <v>1977</v>
      </c>
      <c r="B2077">
        <v>14115</v>
      </c>
      <c r="C2077" s="1">
        <v>40039</v>
      </c>
      <c r="D2077" t="s">
        <v>10686</v>
      </c>
      <c r="E2077">
        <v>46</v>
      </c>
      <c r="F2077">
        <v>3296.0619999999999</v>
      </c>
      <c r="G2077">
        <v>0.06</v>
      </c>
      <c r="H2077" t="s">
        <v>10664</v>
      </c>
      <c r="I2077">
        <v>591.91</v>
      </c>
      <c r="J2077">
        <v>85.99</v>
      </c>
      <c r="K2077">
        <v>10.78</v>
      </c>
      <c r="L2077" t="s">
        <v>11883</v>
      </c>
      <c r="M2077" t="s">
        <v>11718</v>
      </c>
      <c r="N2077" t="s">
        <v>11718</v>
      </c>
      <c r="O2077" t="s">
        <v>10674</v>
      </c>
      <c r="P2077" t="s">
        <v>10682</v>
      </c>
      <c r="Q2077" t="s">
        <v>10683</v>
      </c>
      <c r="R2077">
        <v>3395</v>
      </c>
      <c r="S2077" t="s">
        <v>10685</v>
      </c>
      <c r="T2077">
        <v>0.57999999999999996</v>
      </c>
      <c r="U2077" s="1">
        <v>40041</v>
      </c>
    </row>
    <row r="2078" spans="1:21" x14ac:dyDescent="0.3">
      <c r="A2078">
        <v>1984</v>
      </c>
      <c r="B2078">
        <v>14147</v>
      </c>
      <c r="C2078" s="1">
        <v>40244</v>
      </c>
      <c r="D2078" t="s">
        <v>10686</v>
      </c>
      <c r="E2078">
        <v>8</v>
      </c>
      <c r="F2078">
        <v>351.49</v>
      </c>
      <c r="G2078">
        <v>0.03</v>
      </c>
      <c r="H2078" t="s">
        <v>10664</v>
      </c>
      <c r="I2078">
        <v>107.32</v>
      </c>
      <c r="J2078">
        <v>41.94</v>
      </c>
      <c r="K2078">
        <v>2.99</v>
      </c>
      <c r="L2078" t="s">
        <v>11888</v>
      </c>
      <c r="M2078" t="s">
        <v>11718</v>
      </c>
      <c r="N2078" t="s">
        <v>11718</v>
      </c>
      <c r="O2078" t="s">
        <v>10701</v>
      </c>
      <c r="P2078" t="s">
        <v>10668</v>
      </c>
      <c r="Q2078" t="s">
        <v>10678</v>
      </c>
      <c r="R2078" t="s">
        <v>11005</v>
      </c>
      <c r="S2078" t="s">
        <v>10685</v>
      </c>
      <c r="T2078">
        <v>0.35</v>
      </c>
      <c r="U2078" s="1">
        <v>40247</v>
      </c>
    </row>
    <row r="2079" spans="1:21" x14ac:dyDescent="0.3">
      <c r="A2079">
        <v>1985</v>
      </c>
      <c r="B2079">
        <v>14147</v>
      </c>
      <c r="C2079" s="1">
        <v>40244</v>
      </c>
      <c r="D2079" t="s">
        <v>10686</v>
      </c>
      <c r="E2079">
        <v>16</v>
      </c>
      <c r="F2079">
        <v>74.13</v>
      </c>
      <c r="G2079">
        <v>0.08</v>
      </c>
      <c r="H2079" t="s">
        <v>10664</v>
      </c>
      <c r="I2079">
        <v>-69.34</v>
      </c>
      <c r="J2079">
        <v>4.28</v>
      </c>
      <c r="K2079">
        <v>6.72</v>
      </c>
      <c r="L2079" t="s">
        <v>11888</v>
      </c>
      <c r="M2079" t="s">
        <v>11718</v>
      </c>
      <c r="N2079" t="s">
        <v>11718</v>
      </c>
      <c r="O2079" t="s">
        <v>10701</v>
      </c>
      <c r="P2079" t="s">
        <v>10668</v>
      </c>
      <c r="Q2079" t="s">
        <v>10702</v>
      </c>
      <c r="R2079" t="s">
        <v>11607</v>
      </c>
      <c r="S2079" t="s">
        <v>10685</v>
      </c>
      <c r="T2079">
        <v>0.4</v>
      </c>
      <c r="U2079" s="1">
        <v>40245</v>
      </c>
    </row>
    <row r="2080" spans="1:21" x14ac:dyDescent="0.3">
      <c r="A2080">
        <v>1986</v>
      </c>
      <c r="B2080">
        <v>14147</v>
      </c>
      <c r="C2080" s="1">
        <v>40244</v>
      </c>
      <c r="D2080" t="s">
        <v>10686</v>
      </c>
      <c r="E2080">
        <v>45</v>
      </c>
      <c r="F2080">
        <v>195.03</v>
      </c>
      <c r="G2080">
        <v>0.09</v>
      </c>
      <c r="H2080" t="s">
        <v>10664</v>
      </c>
      <c r="I2080">
        <v>-148.87</v>
      </c>
      <c r="J2080">
        <v>4.28</v>
      </c>
      <c r="K2080">
        <v>5.74</v>
      </c>
      <c r="L2080" t="s">
        <v>11888</v>
      </c>
      <c r="M2080" t="s">
        <v>11718</v>
      </c>
      <c r="N2080" t="s">
        <v>11718</v>
      </c>
      <c r="O2080" t="s">
        <v>10701</v>
      </c>
      <c r="P2080" t="s">
        <v>10668</v>
      </c>
      <c r="Q2080" t="s">
        <v>10702</v>
      </c>
      <c r="R2080" t="s">
        <v>11266</v>
      </c>
      <c r="S2080" t="s">
        <v>10685</v>
      </c>
      <c r="T2080">
        <v>0.4</v>
      </c>
      <c r="U2080" s="1">
        <v>40246</v>
      </c>
    </row>
    <row r="2081" spans="1:21" x14ac:dyDescent="0.3">
      <c r="A2081">
        <v>1990</v>
      </c>
      <c r="B2081">
        <v>14211</v>
      </c>
      <c r="C2081" s="1">
        <v>39856</v>
      </c>
      <c r="D2081" t="s">
        <v>10686</v>
      </c>
      <c r="E2081">
        <v>22</v>
      </c>
      <c r="F2081">
        <v>3220.58</v>
      </c>
      <c r="G2081">
        <v>0.04</v>
      </c>
      <c r="H2081" t="s">
        <v>10664</v>
      </c>
      <c r="I2081">
        <v>1046.69</v>
      </c>
      <c r="J2081">
        <v>150.97999999999999</v>
      </c>
      <c r="K2081">
        <v>13.99</v>
      </c>
      <c r="L2081" t="s">
        <v>11886</v>
      </c>
      <c r="M2081" t="s">
        <v>11718</v>
      </c>
      <c r="N2081" t="s">
        <v>11718</v>
      </c>
      <c r="O2081" t="s">
        <v>10701</v>
      </c>
      <c r="P2081" t="s">
        <v>10682</v>
      </c>
      <c r="Q2081" t="s">
        <v>10849</v>
      </c>
      <c r="R2081" t="s">
        <v>10979</v>
      </c>
      <c r="S2081" t="s">
        <v>10689</v>
      </c>
      <c r="T2081">
        <v>0.38</v>
      </c>
      <c r="U2081" s="1">
        <v>39859</v>
      </c>
    </row>
    <row r="2082" spans="1:21" x14ac:dyDescent="0.3">
      <c r="A2082">
        <v>1991</v>
      </c>
      <c r="B2082">
        <v>14211</v>
      </c>
      <c r="C2082" s="1">
        <v>39856</v>
      </c>
      <c r="D2082" t="s">
        <v>10686</v>
      </c>
      <c r="E2082">
        <v>14</v>
      </c>
      <c r="F2082">
        <v>2367.9899999999998</v>
      </c>
      <c r="G2082">
        <v>0.04</v>
      </c>
      <c r="H2082" t="s">
        <v>10664</v>
      </c>
      <c r="I2082">
        <v>320.10000000000002</v>
      </c>
      <c r="J2082">
        <v>176.19</v>
      </c>
      <c r="K2082">
        <v>11.87</v>
      </c>
      <c r="L2082" t="s">
        <v>11886</v>
      </c>
      <c r="M2082" t="s">
        <v>11718</v>
      </c>
      <c r="N2082" t="s">
        <v>11718</v>
      </c>
      <c r="O2082" t="s">
        <v>10701</v>
      </c>
      <c r="P2082" t="s">
        <v>10668</v>
      </c>
      <c r="Q2082" t="s">
        <v>10669</v>
      </c>
      <c r="R2082" t="s">
        <v>11889</v>
      </c>
      <c r="S2082" t="s">
        <v>10685</v>
      </c>
      <c r="T2082">
        <v>0.62</v>
      </c>
      <c r="U2082" s="1">
        <v>39858</v>
      </c>
    </row>
    <row r="2083" spans="1:21" x14ac:dyDescent="0.3">
      <c r="A2083">
        <v>2011</v>
      </c>
      <c r="B2083">
        <v>14368</v>
      </c>
      <c r="C2083" s="1">
        <v>40796</v>
      </c>
      <c r="D2083" t="s">
        <v>10671</v>
      </c>
      <c r="E2083">
        <v>5</v>
      </c>
      <c r="F2083">
        <v>522.05999999999995</v>
      </c>
      <c r="G2083">
        <v>0.06</v>
      </c>
      <c r="H2083" t="s">
        <v>10664</v>
      </c>
      <c r="I2083">
        <v>319.64</v>
      </c>
      <c r="J2083">
        <v>105.98</v>
      </c>
      <c r="K2083">
        <v>13.99</v>
      </c>
      <c r="L2083" t="s">
        <v>11625</v>
      </c>
      <c r="M2083" t="s">
        <v>11718</v>
      </c>
      <c r="N2083" t="s">
        <v>11718</v>
      </c>
      <c r="O2083" t="s">
        <v>10674</v>
      </c>
      <c r="P2083" t="s">
        <v>10690</v>
      </c>
      <c r="Q2083" t="s">
        <v>10691</v>
      </c>
      <c r="R2083" t="s">
        <v>10881</v>
      </c>
    </row>
    <row r="2084" spans="1:21" x14ac:dyDescent="0.3">
      <c r="A2084">
        <v>2012</v>
      </c>
      <c r="B2084">
        <v>14368</v>
      </c>
      <c r="C2084" s="1">
        <v>40796</v>
      </c>
      <c r="D2084" t="s">
        <v>10671</v>
      </c>
      <c r="E2084">
        <v>37</v>
      </c>
      <c r="F2084">
        <v>1218.08</v>
      </c>
      <c r="G2084">
        <v>0.1</v>
      </c>
      <c r="H2084" t="s">
        <v>10664</v>
      </c>
      <c r="I2084">
        <v>99.79</v>
      </c>
      <c r="J2084">
        <v>34.58</v>
      </c>
      <c r="K2084">
        <v>8.99</v>
      </c>
      <c r="L2084" t="s">
        <v>11625</v>
      </c>
      <c r="M2084" t="s">
        <v>11718</v>
      </c>
      <c r="N2084" t="s">
        <v>11718</v>
      </c>
      <c r="O2084" t="s">
        <v>10674</v>
      </c>
      <c r="P2084" t="s">
        <v>10668</v>
      </c>
      <c r="Q2084" t="s">
        <v>10736</v>
      </c>
      <c r="R2084" t="s">
        <v>11327</v>
      </c>
      <c r="S2084" t="s">
        <v>10693</v>
      </c>
      <c r="T2084">
        <v>0.56000000000000005</v>
      </c>
      <c r="U2084" s="1">
        <v>40798</v>
      </c>
    </row>
    <row r="2085" spans="1:21" x14ac:dyDescent="0.3">
      <c r="A2085">
        <v>2045</v>
      </c>
      <c r="B2085">
        <v>14596</v>
      </c>
      <c r="C2085" s="1">
        <v>39823</v>
      </c>
      <c r="D2085" t="s">
        <v>10719</v>
      </c>
      <c r="E2085">
        <v>24</v>
      </c>
      <c r="F2085">
        <v>199.12</v>
      </c>
      <c r="G2085">
        <v>0.01</v>
      </c>
      <c r="H2085" t="s">
        <v>10664</v>
      </c>
      <c r="I2085">
        <v>73.33</v>
      </c>
      <c r="J2085">
        <v>8.34</v>
      </c>
      <c r="K2085">
        <v>0.96</v>
      </c>
      <c r="L2085" t="s">
        <v>11873</v>
      </c>
      <c r="M2085" t="s">
        <v>11718</v>
      </c>
      <c r="N2085" t="s">
        <v>11718</v>
      </c>
      <c r="O2085" t="s">
        <v>10681</v>
      </c>
      <c r="P2085" t="s">
        <v>10690</v>
      </c>
      <c r="Q2085" t="s">
        <v>10691</v>
      </c>
      <c r="R2085" t="s">
        <v>11890</v>
      </c>
      <c r="S2085" t="s">
        <v>10709</v>
      </c>
      <c r="T2085">
        <v>0.43</v>
      </c>
      <c r="U2085" s="1">
        <v>39825</v>
      </c>
    </row>
    <row r="2086" spans="1:21" x14ac:dyDescent="0.3">
      <c r="A2086">
        <v>2046</v>
      </c>
      <c r="B2086">
        <v>14596</v>
      </c>
      <c r="C2086" s="1">
        <v>39823</v>
      </c>
      <c r="D2086" t="s">
        <v>10719</v>
      </c>
      <c r="E2086">
        <v>19</v>
      </c>
      <c r="F2086">
        <v>63.14</v>
      </c>
      <c r="G2086">
        <v>0.06</v>
      </c>
      <c r="H2086" t="s">
        <v>10664</v>
      </c>
      <c r="I2086">
        <v>-53.75</v>
      </c>
      <c r="J2086">
        <v>3.28</v>
      </c>
      <c r="K2086">
        <v>3.97</v>
      </c>
      <c r="L2086" t="s">
        <v>11873</v>
      </c>
      <c r="M2086" t="s">
        <v>11718</v>
      </c>
      <c r="N2086" t="s">
        <v>11718</v>
      </c>
      <c r="O2086" t="s">
        <v>10681</v>
      </c>
      <c r="P2086" t="s">
        <v>10668</v>
      </c>
      <c r="Q2086" t="s">
        <v>10736</v>
      </c>
      <c r="R2086" t="s">
        <v>11194</v>
      </c>
      <c r="S2086" t="s">
        <v>10709</v>
      </c>
      <c r="T2086">
        <v>0.56000000000000005</v>
      </c>
      <c r="U2086" s="1">
        <v>39824</v>
      </c>
    </row>
    <row r="2087" spans="1:21" x14ac:dyDescent="0.3">
      <c r="A2087">
        <v>2055</v>
      </c>
      <c r="B2087">
        <v>14693</v>
      </c>
      <c r="C2087" s="1">
        <v>40552</v>
      </c>
      <c r="D2087" t="s">
        <v>10719</v>
      </c>
      <c r="E2087">
        <v>39</v>
      </c>
      <c r="F2087">
        <v>268.94</v>
      </c>
      <c r="G2087">
        <v>0.02</v>
      </c>
      <c r="H2087" t="s">
        <v>10664</v>
      </c>
      <c r="I2087">
        <v>-87.52</v>
      </c>
      <c r="J2087">
        <v>6.48</v>
      </c>
      <c r="K2087">
        <v>6.41</v>
      </c>
      <c r="L2087" t="s">
        <v>11873</v>
      </c>
      <c r="M2087" t="s">
        <v>11718</v>
      </c>
      <c r="N2087" t="s">
        <v>11718</v>
      </c>
      <c r="O2087" t="s">
        <v>10681</v>
      </c>
      <c r="P2087" t="s">
        <v>10668</v>
      </c>
      <c r="Q2087" t="s">
        <v>10702</v>
      </c>
      <c r="R2087" t="s">
        <v>11891</v>
      </c>
      <c r="S2087" t="s">
        <v>10685</v>
      </c>
      <c r="T2087">
        <v>0.37</v>
      </c>
      <c r="U2087" s="1">
        <v>40554</v>
      </c>
    </row>
    <row r="2088" spans="1:21" x14ac:dyDescent="0.3">
      <c r="A2088">
        <v>2056</v>
      </c>
      <c r="B2088">
        <v>14693</v>
      </c>
      <c r="C2088" s="1">
        <v>40552</v>
      </c>
      <c r="D2088" t="s">
        <v>10719</v>
      </c>
      <c r="E2088">
        <v>38</v>
      </c>
      <c r="F2088">
        <v>847.82</v>
      </c>
      <c r="G2088">
        <v>0.05</v>
      </c>
      <c r="H2088" t="s">
        <v>10672</v>
      </c>
      <c r="I2088">
        <v>-1348.5</v>
      </c>
      <c r="J2088">
        <v>20.98</v>
      </c>
      <c r="K2088">
        <v>45</v>
      </c>
      <c r="L2088" t="s">
        <v>11873</v>
      </c>
      <c r="M2088" t="s">
        <v>11718</v>
      </c>
      <c r="N2088" t="s">
        <v>11718</v>
      </c>
      <c r="O2088" t="s">
        <v>10681</v>
      </c>
      <c r="P2088" t="s">
        <v>10668</v>
      </c>
      <c r="Q2088" t="s">
        <v>10669</v>
      </c>
      <c r="R2088" t="s">
        <v>10857</v>
      </c>
    </row>
    <row r="2089" spans="1:21" x14ac:dyDescent="0.3">
      <c r="A2089">
        <v>2057</v>
      </c>
      <c r="B2089">
        <v>14695</v>
      </c>
      <c r="C2089" s="1">
        <v>41157</v>
      </c>
      <c r="D2089" t="s">
        <v>10671</v>
      </c>
      <c r="E2089">
        <v>40</v>
      </c>
      <c r="F2089">
        <v>1992.45</v>
      </c>
      <c r="G2089">
        <v>0.05</v>
      </c>
      <c r="H2089" t="s">
        <v>10672</v>
      </c>
      <c r="I2089">
        <v>-1609.92</v>
      </c>
      <c r="J2089">
        <v>48.58</v>
      </c>
      <c r="K2089">
        <v>54.11</v>
      </c>
      <c r="L2089" t="s">
        <v>11838</v>
      </c>
      <c r="M2089" t="s">
        <v>11718</v>
      </c>
      <c r="N2089" t="s">
        <v>11718</v>
      </c>
      <c r="O2089" t="s">
        <v>10681</v>
      </c>
      <c r="P2089" t="s">
        <v>10690</v>
      </c>
      <c r="Q2089" t="s">
        <v>10721</v>
      </c>
      <c r="R2089" t="s">
        <v>10880</v>
      </c>
      <c r="S2089" t="s">
        <v>10723</v>
      </c>
      <c r="T2089">
        <v>0.69</v>
      </c>
      <c r="U2089" s="1">
        <v>41158</v>
      </c>
    </row>
    <row r="2090" spans="1:21" x14ac:dyDescent="0.3">
      <c r="A2090">
        <v>2073</v>
      </c>
      <c r="B2090">
        <v>14823</v>
      </c>
      <c r="C2090" s="1">
        <v>39856</v>
      </c>
      <c r="D2090" t="s">
        <v>10663</v>
      </c>
      <c r="E2090">
        <v>15</v>
      </c>
      <c r="F2090">
        <v>103.62</v>
      </c>
      <c r="G2090">
        <v>0.1</v>
      </c>
      <c r="H2090" t="s">
        <v>10664</v>
      </c>
      <c r="I2090">
        <v>39.979999999999997</v>
      </c>
      <c r="J2090">
        <v>7.31</v>
      </c>
      <c r="K2090">
        <v>0.49</v>
      </c>
      <c r="L2090" t="s">
        <v>11892</v>
      </c>
      <c r="M2090" t="s">
        <v>11718</v>
      </c>
      <c r="N2090" t="s">
        <v>11718</v>
      </c>
      <c r="O2090" t="s">
        <v>10667</v>
      </c>
      <c r="P2090" t="s">
        <v>10668</v>
      </c>
      <c r="Q2090" t="s">
        <v>10729</v>
      </c>
      <c r="R2090" t="s">
        <v>10748</v>
      </c>
      <c r="S2090" t="s">
        <v>10685</v>
      </c>
      <c r="T2090">
        <v>0.38</v>
      </c>
      <c r="U2090" s="1">
        <v>39865</v>
      </c>
    </row>
    <row r="2091" spans="1:21" x14ac:dyDescent="0.3">
      <c r="A2091">
        <v>2074</v>
      </c>
      <c r="B2091">
        <v>14823</v>
      </c>
      <c r="C2091" s="1">
        <v>39856</v>
      </c>
      <c r="D2091" t="s">
        <v>10663</v>
      </c>
      <c r="E2091">
        <v>20</v>
      </c>
      <c r="F2091">
        <v>124.84</v>
      </c>
      <c r="G2091">
        <v>0.08</v>
      </c>
      <c r="H2091" t="s">
        <v>10664</v>
      </c>
      <c r="I2091">
        <v>10.56</v>
      </c>
      <c r="J2091">
        <v>6.7</v>
      </c>
      <c r="K2091">
        <v>1.56</v>
      </c>
      <c r="L2091" t="s">
        <v>11892</v>
      </c>
      <c r="M2091" t="s">
        <v>11718</v>
      </c>
      <c r="N2091" t="s">
        <v>11718</v>
      </c>
      <c r="O2091" t="s">
        <v>10667</v>
      </c>
      <c r="P2091" t="s">
        <v>10668</v>
      </c>
      <c r="Q2091" t="s">
        <v>10736</v>
      </c>
      <c r="R2091" t="s">
        <v>10898</v>
      </c>
      <c r="S2091" t="s">
        <v>10709</v>
      </c>
      <c r="T2091">
        <v>0.52</v>
      </c>
      <c r="U2091" s="1">
        <v>39856</v>
      </c>
    </row>
    <row r="2092" spans="1:21" x14ac:dyDescent="0.3">
      <c r="A2092">
        <v>2101</v>
      </c>
      <c r="B2092">
        <v>15014</v>
      </c>
      <c r="C2092" s="1">
        <v>40219</v>
      </c>
      <c r="D2092" t="s">
        <v>10704</v>
      </c>
      <c r="E2092">
        <v>10</v>
      </c>
      <c r="F2092">
        <v>633.13</v>
      </c>
      <c r="G2092">
        <v>0.05</v>
      </c>
      <c r="H2092" t="s">
        <v>10672</v>
      </c>
      <c r="I2092">
        <v>-203.9</v>
      </c>
      <c r="J2092">
        <v>58.14</v>
      </c>
      <c r="K2092">
        <v>36.61</v>
      </c>
      <c r="L2092" t="s">
        <v>11839</v>
      </c>
      <c r="M2092" t="s">
        <v>11718</v>
      </c>
      <c r="N2092" t="s">
        <v>11718</v>
      </c>
      <c r="O2092" t="s">
        <v>10681</v>
      </c>
      <c r="P2092" t="s">
        <v>10690</v>
      </c>
      <c r="Q2092" t="s">
        <v>10721</v>
      </c>
      <c r="R2092" t="s">
        <v>10872</v>
      </c>
      <c r="S2092" t="s">
        <v>10723</v>
      </c>
      <c r="T2092">
        <v>0.61</v>
      </c>
      <c r="U2092" s="1">
        <v>40222</v>
      </c>
    </row>
    <row r="2093" spans="1:21" x14ac:dyDescent="0.3">
      <c r="A2093">
        <v>2213</v>
      </c>
      <c r="B2093">
        <v>15972</v>
      </c>
      <c r="C2093" s="1">
        <v>40764</v>
      </c>
      <c r="D2093" t="s">
        <v>10686</v>
      </c>
      <c r="E2093">
        <v>3</v>
      </c>
      <c r="F2093">
        <v>10.33</v>
      </c>
      <c r="G2093">
        <v>0.04</v>
      </c>
      <c r="H2093" t="s">
        <v>10664</v>
      </c>
      <c r="I2093">
        <v>-3.86</v>
      </c>
      <c r="J2093">
        <v>2.98</v>
      </c>
      <c r="K2093">
        <v>1.58</v>
      </c>
      <c r="L2093" t="s">
        <v>11893</v>
      </c>
      <c r="M2093" t="s">
        <v>11718</v>
      </c>
      <c r="N2093" t="s">
        <v>11718</v>
      </c>
      <c r="O2093" t="s">
        <v>10667</v>
      </c>
      <c r="P2093" t="s">
        <v>10668</v>
      </c>
      <c r="Q2093" t="s">
        <v>10707</v>
      </c>
      <c r="R2093" t="s">
        <v>11894</v>
      </c>
      <c r="S2093" t="s">
        <v>10709</v>
      </c>
      <c r="T2093">
        <v>0.39</v>
      </c>
      <c r="U2093" s="1">
        <v>40764</v>
      </c>
    </row>
    <row r="2094" spans="1:21" x14ac:dyDescent="0.3">
      <c r="A2094">
        <v>2214</v>
      </c>
      <c r="B2094">
        <v>15972</v>
      </c>
      <c r="C2094" s="1">
        <v>40764</v>
      </c>
      <c r="D2094" t="s">
        <v>10686</v>
      </c>
      <c r="E2094">
        <v>2</v>
      </c>
      <c r="F2094">
        <v>14.39</v>
      </c>
      <c r="G2094">
        <v>7.0000000000000007E-2</v>
      </c>
      <c r="H2094" t="s">
        <v>10664</v>
      </c>
      <c r="I2094">
        <v>-10.24</v>
      </c>
      <c r="J2094">
        <v>5.81</v>
      </c>
      <c r="K2094">
        <v>3.37</v>
      </c>
      <c r="L2094" t="s">
        <v>11893</v>
      </c>
      <c r="M2094" t="s">
        <v>11718</v>
      </c>
      <c r="N2094" t="s">
        <v>11718</v>
      </c>
      <c r="O2094" t="s">
        <v>10667</v>
      </c>
      <c r="P2094" t="s">
        <v>10668</v>
      </c>
      <c r="Q2094" t="s">
        <v>10707</v>
      </c>
      <c r="R2094" t="s">
        <v>11401</v>
      </c>
    </row>
    <row r="2095" spans="1:21" x14ac:dyDescent="0.3">
      <c r="A2095">
        <v>2222</v>
      </c>
      <c r="B2095">
        <v>16065</v>
      </c>
      <c r="C2095" s="1">
        <v>40379</v>
      </c>
      <c r="D2095" t="s">
        <v>10671</v>
      </c>
      <c r="E2095">
        <v>15</v>
      </c>
      <c r="F2095">
        <v>6933.45</v>
      </c>
      <c r="G2095">
        <v>0.04</v>
      </c>
      <c r="H2095" t="s">
        <v>10672</v>
      </c>
      <c r="I2095">
        <v>1200.21</v>
      </c>
      <c r="J2095">
        <v>449.99</v>
      </c>
      <c r="K2095">
        <v>49</v>
      </c>
      <c r="L2095" t="s">
        <v>11895</v>
      </c>
      <c r="M2095" t="s">
        <v>11718</v>
      </c>
      <c r="N2095" t="s">
        <v>11718</v>
      </c>
      <c r="O2095" t="s">
        <v>10681</v>
      </c>
      <c r="P2095" t="s">
        <v>10682</v>
      </c>
      <c r="Q2095" t="s">
        <v>10740</v>
      </c>
      <c r="R2095" t="s">
        <v>10741</v>
      </c>
      <c r="S2095" t="s">
        <v>10677</v>
      </c>
      <c r="T2095">
        <v>0.38</v>
      </c>
      <c r="U2095" s="1">
        <v>40379</v>
      </c>
    </row>
    <row r="2096" spans="1:21" x14ac:dyDescent="0.3">
      <c r="A2096">
        <v>2223</v>
      </c>
      <c r="B2096">
        <v>16065</v>
      </c>
      <c r="C2096" s="1">
        <v>40379</v>
      </c>
      <c r="D2096" t="s">
        <v>10671</v>
      </c>
      <c r="E2096">
        <v>14</v>
      </c>
      <c r="F2096">
        <v>54.99</v>
      </c>
      <c r="G2096">
        <v>0.06</v>
      </c>
      <c r="H2096" t="s">
        <v>10664</v>
      </c>
      <c r="I2096">
        <v>8.07</v>
      </c>
      <c r="J2096">
        <v>4</v>
      </c>
      <c r="K2096">
        <v>1.3</v>
      </c>
      <c r="L2096" t="s">
        <v>11895</v>
      </c>
      <c r="M2096" t="s">
        <v>11718</v>
      </c>
      <c r="N2096" t="s">
        <v>11718</v>
      </c>
      <c r="O2096" t="s">
        <v>10681</v>
      </c>
      <c r="P2096" t="s">
        <v>10668</v>
      </c>
      <c r="Q2096" t="s">
        <v>10702</v>
      </c>
      <c r="R2096" t="s">
        <v>11798</v>
      </c>
      <c r="S2096" t="s">
        <v>10709</v>
      </c>
      <c r="T2096">
        <v>0.37</v>
      </c>
      <c r="U2096" s="1">
        <v>40380</v>
      </c>
    </row>
    <row r="2097" spans="1:21" x14ac:dyDescent="0.3">
      <c r="A2097">
        <v>2224</v>
      </c>
      <c r="B2097">
        <v>16096</v>
      </c>
      <c r="C2097" s="1">
        <v>40562</v>
      </c>
      <c r="D2097" t="s">
        <v>10671</v>
      </c>
      <c r="E2097">
        <v>9</v>
      </c>
      <c r="F2097">
        <v>42.21</v>
      </c>
      <c r="G2097">
        <v>0</v>
      </c>
      <c r="H2097" t="s">
        <v>10697</v>
      </c>
      <c r="I2097">
        <v>18.21</v>
      </c>
      <c r="J2097">
        <v>2.88</v>
      </c>
      <c r="K2097">
        <v>0.99</v>
      </c>
      <c r="L2097" t="s">
        <v>11157</v>
      </c>
      <c r="M2097" t="s">
        <v>11718</v>
      </c>
      <c r="N2097" t="s">
        <v>11718</v>
      </c>
      <c r="O2097" t="s">
        <v>10674</v>
      </c>
      <c r="P2097" t="s">
        <v>10668</v>
      </c>
      <c r="Q2097" t="s">
        <v>10729</v>
      </c>
      <c r="R2097" t="s">
        <v>10938</v>
      </c>
      <c r="S2097" t="s">
        <v>10685</v>
      </c>
      <c r="T2097">
        <v>0.36</v>
      </c>
      <c r="U2097" s="1">
        <v>40563</v>
      </c>
    </row>
    <row r="2098" spans="1:21" x14ac:dyDescent="0.3">
      <c r="A2098">
        <v>2236</v>
      </c>
      <c r="B2098">
        <v>16160</v>
      </c>
      <c r="C2098" s="1">
        <v>40747</v>
      </c>
      <c r="D2098" t="s">
        <v>10719</v>
      </c>
      <c r="E2098">
        <v>50</v>
      </c>
      <c r="F2098">
        <v>514.86</v>
      </c>
      <c r="G2098">
        <v>0.09</v>
      </c>
      <c r="H2098" t="s">
        <v>10664</v>
      </c>
      <c r="I2098">
        <v>-53.18</v>
      </c>
      <c r="J2098">
        <v>10.89</v>
      </c>
      <c r="K2098">
        <v>4.5</v>
      </c>
      <c r="L2098" t="s">
        <v>11896</v>
      </c>
      <c r="M2098" t="s">
        <v>11718</v>
      </c>
      <c r="N2098" t="s">
        <v>11718</v>
      </c>
      <c r="O2098" t="s">
        <v>10701</v>
      </c>
      <c r="P2098" t="s">
        <v>10668</v>
      </c>
      <c r="Q2098" t="s">
        <v>10675</v>
      </c>
      <c r="R2098" t="s">
        <v>10983</v>
      </c>
      <c r="S2098" t="s">
        <v>10685</v>
      </c>
      <c r="T2098">
        <v>0.59</v>
      </c>
      <c r="U2098" s="1">
        <v>40748</v>
      </c>
    </row>
    <row r="2099" spans="1:21" x14ac:dyDescent="0.3">
      <c r="A2099">
        <v>2249</v>
      </c>
      <c r="B2099">
        <v>16196</v>
      </c>
      <c r="C2099" s="1">
        <v>40106</v>
      </c>
      <c r="D2099" t="s">
        <v>10671</v>
      </c>
      <c r="E2099">
        <v>44</v>
      </c>
      <c r="F2099">
        <v>14521.39</v>
      </c>
      <c r="G2099">
        <v>0.03</v>
      </c>
      <c r="H2099" t="s">
        <v>10664</v>
      </c>
      <c r="I2099">
        <v>5034.1499999999996</v>
      </c>
      <c r="J2099">
        <v>320.98</v>
      </c>
      <c r="K2099">
        <v>24.49</v>
      </c>
      <c r="L2099" t="s">
        <v>11897</v>
      </c>
      <c r="M2099" t="s">
        <v>11718</v>
      </c>
      <c r="N2099" t="s">
        <v>11718</v>
      </c>
      <c r="O2099" t="s">
        <v>10701</v>
      </c>
      <c r="P2099" t="s">
        <v>10690</v>
      </c>
      <c r="Q2099" t="s">
        <v>10753</v>
      </c>
      <c r="R2099" t="s">
        <v>11781</v>
      </c>
      <c r="S2099" t="s">
        <v>10769</v>
      </c>
      <c r="T2099">
        <v>0.55000000000000004</v>
      </c>
      <c r="U2099" s="1">
        <v>40108</v>
      </c>
    </row>
    <row r="2100" spans="1:21" x14ac:dyDescent="0.3">
      <c r="A2100">
        <v>2250</v>
      </c>
      <c r="B2100">
        <v>16196</v>
      </c>
      <c r="C2100" s="1">
        <v>40106</v>
      </c>
      <c r="D2100" t="s">
        <v>10671</v>
      </c>
      <c r="E2100">
        <v>39</v>
      </c>
      <c r="F2100">
        <v>3925.9715000000001</v>
      </c>
      <c r="G2100">
        <v>0.06</v>
      </c>
      <c r="H2100" t="s">
        <v>10664</v>
      </c>
      <c r="I2100">
        <v>671.95</v>
      </c>
      <c r="J2100">
        <v>125.99</v>
      </c>
      <c r="K2100">
        <v>8.8000000000000007</v>
      </c>
      <c r="L2100" t="s">
        <v>11897</v>
      </c>
      <c r="M2100" t="s">
        <v>11718</v>
      </c>
      <c r="N2100" t="s">
        <v>11718</v>
      </c>
      <c r="O2100" t="s">
        <v>10701</v>
      </c>
      <c r="P2100" t="s">
        <v>10682</v>
      </c>
      <c r="Q2100" t="s">
        <v>10683</v>
      </c>
      <c r="R2100" t="s">
        <v>11407</v>
      </c>
      <c r="S2100" t="s">
        <v>10685</v>
      </c>
      <c r="T2100">
        <v>0.59</v>
      </c>
      <c r="U2100" s="1">
        <v>40107</v>
      </c>
    </row>
    <row r="2101" spans="1:21" x14ac:dyDescent="0.3">
      <c r="A2101">
        <v>2268</v>
      </c>
      <c r="B2101">
        <v>16291</v>
      </c>
      <c r="C2101" s="1">
        <v>40641</v>
      </c>
      <c r="D2101" t="s">
        <v>10686</v>
      </c>
      <c r="E2101">
        <v>31</v>
      </c>
      <c r="F2101">
        <v>894.64</v>
      </c>
      <c r="G2101">
        <v>0.01</v>
      </c>
      <c r="H2101" t="s">
        <v>10664</v>
      </c>
      <c r="I2101">
        <v>-27.79</v>
      </c>
      <c r="J2101">
        <v>27.42</v>
      </c>
      <c r="K2101">
        <v>19.46</v>
      </c>
      <c r="L2101" t="s">
        <v>11858</v>
      </c>
      <c r="M2101" t="s">
        <v>11718</v>
      </c>
      <c r="N2101" t="s">
        <v>11718</v>
      </c>
      <c r="O2101" t="s">
        <v>10674</v>
      </c>
      <c r="P2101" t="s">
        <v>10690</v>
      </c>
      <c r="Q2101" t="s">
        <v>10691</v>
      </c>
      <c r="R2101" t="s">
        <v>11624</v>
      </c>
      <c r="S2101" t="s">
        <v>10685</v>
      </c>
      <c r="T2101">
        <v>0.44</v>
      </c>
      <c r="U2101" s="1">
        <v>40642</v>
      </c>
    </row>
    <row r="2102" spans="1:21" x14ac:dyDescent="0.3">
      <c r="A2102">
        <v>2292</v>
      </c>
      <c r="B2102">
        <v>16519</v>
      </c>
      <c r="C2102" s="1">
        <v>40704</v>
      </c>
      <c r="D2102" t="s">
        <v>10704</v>
      </c>
      <c r="E2102">
        <v>39</v>
      </c>
      <c r="F2102">
        <v>158.97</v>
      </c>
      <c r="G2102">
        <v>0.08</v>
      </c>
      <c r="H2102" t="s">
        <v>10664</v>
      </c>
      <c r="I2102">
        <v>-30.27</v>
      </c>
      <c r="J2102">
        <v>4.18</v>
      </c>
      <c r="K2102">
        <v>2.99</v>
      </c>
      <c r="L2102" t="s">
        <v>11843</v>
      </c>
      <c r="M2102" t="s">
        <v>11718</v>
      </c>
      <c r="N2102" t="s">
        <v>11718</v>
      </c>
      <c r="O2102" t="s">
        <v>10667</v>
      </c>
      <c r="P2102" t="s">
        <v>10668</v>
      </c>
      <c r="Q2102" t="s">
        <v>10678</v>
      </c>
      <c r="R2102" t="s">
        <v>11703</v>
      </c>
      <c r="S2102" t="s">
        <v>10685</v>
      </c>
      <c r="T2102">
        <v>0.37</v>
      </c>
      <c r="U2102" s="1">
        <v>40706</v>
      </c>
    </row>
    <row r="2103" spans="1:21" x14ac:dyDescent="0.3">
      <c r="A2103">
        <v>2293</v>
      </c>
      <c r="B2103">
        <v>16519</v>
      </c>
      <c r="C2103" s="1">
        <v>40704</v>
      </c>
      <c r="D2103" t="s">
        <v>10704</v>
      </c>
      <c r="E2103">
        <v>49</v>
      </c>
      <c r="F2103">
        <v>138.96</v>
      </c>
      <c r="G2103">
        <v>0.03</v>
      </c>
      <c r="H2103" t="s">
        <v>10664</v>
      </c>
      <c r="I2103">
        <v>19.87</v>
      </c>
      <c r="J2103">
        <v>2.88</v>
      </c>
      <c r="K2103">
        <v>0.7</v>
      </c>
      <c r="L2103" t="s">
        <v>11843</v>
      </c>
      <c r="M2103" t="s">
        <v>11718</v>
      </c>
      <c r="N2103" t="s">
        <v>11718</v>
      </c>
      <c r="O2103" t="s">
        <v>10667</v>
      </c>
      <c r="P2103" t="s">
        <v>10668</v>
      </c>
      <c r="Q2103" t="s">
        <v>10736</v>
      </c>
      <c r="R2103" t="s">
        <v>11658</v>
      </c>
      <c r="S2103" t="s">
        <v>10709</v>
      </c>
      <c r="T2103">
        <v>0.56000000000000005</v>
      </c>
      <c r="U2103" s="1">
        <v>40706</v>
      </c>
    </row>
    <row r="2104" spans="1:21" x14ac:dyDescent="0.3">
      <c r="A2104">
        <v>2298</v>
      </c>
      <c r="B2104">
        <v>16548</v>
      </c>
      <c r="C2104" s="1">
        <v>40944</v>
      </c>
      <c r="D2104" t="s">
        <v>10686</v>
      </c>
      <c r="E2104">
        <v>22</v>
      </c>
      <c r="F2104">
        <v>75.19</v>
      </c>
      <c r="G2104">
        <v>0.06</v>
      </c>
      <c r="H2104" t="s">
        <v>10664</v>
      </c>
      <c r="I2104">
        <v>-59.12</v>
      </c>
      <c r="J2104">
        <v>3.28</v>
      </c>
      <c r="K2104">
        <v>3.97</v>
      </c>
      <c r="L2104" t="s">
        <v>11863</v>
      </c>
      <c r="M2104" t="s">
        <v>11718</v>
      </c>
      <c r="N2104" t="s">
        <v>11718</v>
      </c>
      <c r="O2104" t="s">
        <v>10674</v>
      </c>
      <c r="P2104" t="s">
        <v>10690</v>
      </c>
      <c r="Q2104" t="s">
        <v>10691</v>
      </c>
      <c r="R2104" t="s">
        <v>11634</v>
      </c>
      <c r="S2104" t="s">
        <v>10769</v>
      </c>
      <c r="T2104">
        <v>0.57999999999999996</v>
      </c>
      <c r="U2104" s="1">
        <v>40946</v>
      </c>
    </row>
    <row r="2105" spans="1:21" x14ac:dyDescent="0.3">
      <c r="A2105">
        <v>2306</v>
      </c>
      <c r="B2105">
        <v>16613</v>
      </c>
      <c r="C2105" s="1">
        <v>40536</v>
      </c>
      <c r="D2105" t="s">
        <v>10671</v>
      </c>
      <c r="E2105">
        <v>28</v>
      </c>
      <c r="F2105">
        <v>51.14</v>
      </c>
      <c r="G2105">
        <v>0.08</v>
      </c>
      <c r="H2105" t="s">
        <v>10664</v>
      </c>
      <c r="I2105">
        <v>-81.96</v>
      </c>
      <c r="J2105">
        <v>1.74</v>
      </c>
      <c r="K2105">
        <v>4.08</v>
      </c>
      <c r="L2105" t="s">
        <v>11859</v>
      </c>
      <c r="M2105" t="s">
        <v>11718</v>
      </c>
      <c r="N2105" t="s">
        <v>11718</v>
      </c>
      <c r="O2105" t="s">
        <v>10701</v>
      </c>
      <c r="P2105" t="s">
        <v>10690</v>
      </c>
      <c r="Q2105" t="s">
        <v>10691</v>
      </c>
      <c r="R2105" t="s">
        <v>11084</v>
      </c>
    </row>
    <row r="2106" spans="1:21" x14ac:dyDescent="0.3">
      <c r="A2106">
        <v>2326</v>
      </c>
      <c r="B2106">
        <v>16771</v>
      </c>
      <c r="C2106" s="1">
        <v>40084</v>
      </c>
      <c r="D2106" t="s">
        <v>10671</v>
      </c>
      <c r="E2106">
        <v>42</v>
      </c>
      <c r="F2106">
        <v>1737.06</v>
      </c>
      <c r="G2106">
        <v>0.02</v>
      </c>
      <c r="H2106" t="s">
        <v>10664</v>
      </c>
      <c r="I2106">
        <v>339.17</v>
      </c>
      <c r="J2106">
        <v>39.979999999999997</v>
      </c>
      <c r="K2106">
        <v>9.1999999999999993</v>
      </c>
      <c r="L2106" t="s">
        <v>11877</v>
      </c>
      <c r="M2106" t="s">
        <v>11718</v>
      </c>
      <c r="N2106" t="s">
        <v>11718</v>
      </c>
      <c r="O2106" t="s">
        <v>10681</v>
      </c>
      <c r="P2106" t="s">
        <v>10690</v>
      </c>
      <c r="Q2106" t="s">
        <v>10691</v>
      </c>
      <c r="R2106" t="s">
        <v>10877</v>
      </c>
      <c r="S2106" t="s">
        <v>10709</v>
      </c>
      <c r="T2106">
        <v>0.65</v>
      </c>
      <c r="U2106" s="1">
        <v>40086</v>
      </c>
    </row>
    <row r="2107" spans="1:21" x14ac:dyDescent="0.3">
      <c r="A2107">
        <v>2331</v>
      </c>
      <c r="B2107">
        <v>16804</v>
      </c>
      <c r="C2107" s="1">
        <v>40978</v>
      </c>
      <c r="D2107" t="s">
        <v>10671</v>
      </c>
      <c r="E2107">
        <v>46</v>
      </c>
      <c r="F2107">
        <v>2430.34</v>
      </c>
      <c r="G2107">
        <v>0.08</v>
      </c>
      <c r="H2107" t="s">
        <v>10664</v>
      </c>
      <c r="I2107">
        <v>752.87</v>
      </c>
      <c r="J2107">
        <v>55.98</v>
      </c>
      <c r="K2107">
        <v>13.88</v>
      </c>
      <c r="L2107" t="s">
        <v>11841</v>
      </c>
      <c r="M2107" t="s">
        <v>11718</v>
      </c>
      <c r="N2107" t="s">
        <v>11718</v>
      </c>
      <c r="O2107" t="s">
        <v>10674</v>
      </c>
      <c r="P2107" t="s">
        <v>10668</v>
      </c>
      <c r="Q2107" t="s">
        <v>10702</v>
      </c>
      <c r="R2107" t="s">
        <v>11052</v>
      </c>
      <c r="S2107" t="s">
        <v>10685</v>
      </c>
      <c r="T2107">
        <v>0.36</v>
      </c>
      <c r="U2107" s="1">
        <v>40980</v>
      </c>
    </row>
    <row r="2108" spans="1:21" x14ac:dyDescent="0.3">
      <c r="A2108">
        <v>2332</v>
      </c>
      <c r="B2108">
        <v>16804</v>
      </c>
      <c r="C2108" s="1">
        <v>40978</v>
      </c>
      <c r="D2108" t="s">
        <v>10671</v>
      </c>
      <c r="E2108">
        <v>36</v>
      </c>
      <c r="F2108">
        <v>218.6</v>
      </c>
      <c r="G2108">
        <v>0.05</v>
      </c>
      <c r="H2108" t="s">
        <v>10697</v>
      </c>
      <c r="I2108">
        <v>-46.43</v>
      </c>
      <c r="J2108">
        <v>5.78</v>
      </c>
      <c r="K2108">
        <v>4.96</v>
      </c>
      <c r="L2108" t="s">
        <v>11841</v>
      </c>
      <c r="M2108" t="s">
        <v>11718</v>
      </c>
      <c r="N2108" t="s">
        <v>11718</v>
      </c>
      <c r="O2108" t="s">
        <v>10674</v>
      </c>
      <c r="P2108" t="s">
        <v>10668</v>
      </c>
      <c r="Q2108" t="s">
        <v>10702</v>
      </c>
      <c r="R2108" t="s">
        <v>11350</v>
      </c>
      <c r="S2108" t="s">
        <v>10685</v>
      </c>
      <c r="T2108">
        <v>0.36</v>
      </c>
      <c r="U2108" s="1">
        <v>40979</v>
      </c>
    </row>
    <row r="2109" spans="1:21" x14ac:dyDescent="0.3">
      <c r="A2109">
        <v>2358</v>
      </c>
      <c r="B2109">
        <v>17024</v>
      </c>
      <c r="C2109" s="1">
        <v>40099</v>
      </c>
      <c r="D2109" t="s">
        <v>10704</v>
      </c>
      <c r="E2109">
        <v>31</v>
      </c>
      <c r="F2109">
        <v>1401.75</v>
      </c>
      <c r="G2109">
        <v>0.02</v>
      </c>
      <c r="H2109" t="s">
        <v>10664</v>
      </c>
      <c r="I2109">
        <v>426.44</v>
      </c>
      <c r="J2109">
        <v>42.98</v>
      </c>
      <c r="K2109">
        <v>4.62</v>
      </c>
      <c r="L2109" t="s">
        <v>11829</v>
      </c>
      <c r="M2109" t="s">
        <v>11718</v>
      </c>
      <c r="N2109" t="s">
        <v>11718</v>
      </c>
      <c r="O2109" t="s">
        <v>10681</v>
      </c>
      <c r="P2109" t="s">
        <v>10668</v>
      </c>
      <c r="Q2109" t="s">
        <v>10675</v>
      </c>
      <c r="R2109" t="s">
        <v>11457</v>
      </c>
      <c r="S2109" t="s">
        <v>10685</v>
      </c>
      <c r="T2109">
        <v>0.56000000000000005</v>
      </c>
      <c r="U2109" s="1">
        <v>40101</v>
      </c>
    </row>
    <row r="2110" spans="1:21" x14ac:dyDescent="0.3">
      <c r="A2110">
        <v>2361</v>
      </c>
      <c r="B2110">
        <v>17061</v>
      </c>
      <c r="C2110" s="1">
        <v>41212</v>
      </c>
      <c r="D2110" t="s">
        <v>10719</v>
      </c>
      <c r="E2110">
        <v>28</v>
      </c>
      <c r="F2110">
        <v>80.53</v>
      </c>
      <c r="G2110">
        <v>0.01</v>
      </c>
      <c r="H2110" t="s">
        <v>10664</v>
      </c>
      <c r="I2110">
        <v>10.01</v>
      </c>
      <c r="J2110">
        <v>2.88</v>
      </c>
      <c r="K2110">
        <v>0.7</v>
      </c>
      <c r="L2110" t="s">
        <v>11625</v>
      </c>
      <c r="M2110" t="s">
        <v>11718</v>
      </c>
      <c r="N2110" t="s">
        <v>11718</v>
      </c>
      <c r="O2110" t="s">
        <v>10674</v>
      </c>
      <c r="P2110" t="s">
        <v>10668</v>
      </c>
      <c r="Q2110" t="s">
        <v>10736</v>
      </c>
      <c r="R2110" t="s">
        <v>11658</v>
      </c>
      <c r="S2110" t="s">
        <v>10709</v>
      </c>
      <c r="T2110">
        <v>0.56000000000000005</v>
      </c>
      <c r="U2110" s="1">
        <v>41214</v>
      </c>
    </row>
    <row r="2111" spans="1:21" x14ac:dyDescent="0.3">
      <c r="A2111">
        <v>2367</v>
      </c>
      <c r="B2111">
        <v>17152</v>
      </c>
      <c r="C2111" s="1">
        <v>40980</v>
      </c>
      <c r="D2111" t="s">
        <v>10671</v>
      </c>
      <c r="E2111">
        <v>32</v>
      </c>
      <c r="F2111">
        <v>236.45</v>
      </c>
      <c r="G2111">
        <v>0.06</v>
      </c>
      <c r="H2111" t="s">
        <v>10664</v>
      </c>
      <c r="I2111">
        <v>-259.02</v>
      </c>
      <c r="J2111">
        <v>6.98</v>
      </c>
      <c r="K2111">
        <v>9.69</v>
      </c>
      <c r="L2111" t="s">
        <v>11880</v>
      </c>
      <c r="M2111" t="s">
        <v>11718</v>
      </c>
      <c r="N2111" t="s">
        <v>11718</v>
      </c>
      <c r="O2111" t="s">
        <v>10701</v>
      </c>
      <c r="P2111" t="s">
        <v>10668</v>
      </c>
      <c r="Q2111" t="s">
        <v>10669</v>
      </c>
      <c r="R2111" t="s">
        <v>11898</v>
      </c>
      <c r="S2111" t="s">
        <v>10685</v>
      </c>
      <c r="T2111">
        <v>0.83</v>
      </c>
      <c r="U2111" s="1">
        <v>40981</v>
      </c>
    </row>
    <row r="2112" spans="1:21" x14ac:dyDescent="0.3">
      <c r="A2112">
        <v>2373</v>
      </c>
      <c r="B2112">
        <v>17187</v>
      </c>
      <c r="C2112" s="1">
        <v>41175</v>
      </c>
      <c r="D2112" t="s">
        <v>10671</v>
      </c>
      <c r="E2112">
        <v>4</v>
      </c>
      <c r="F2112">
        <v>2951.97</v>
      </c>
      <c r="G2112">
        <v>0.09</v>
      </c>
      <c r="H2112" t="s">
        <v>10672</v>
      </c>
      <c r="I2112">
        <v>-1890.33</v>
      </c>
      <c r="J2112">
        <v>810.98</v>
      </c>
      <c r="K2112">
        <v>16.059999999999999</v>
      </c>
      <c r="L2112" t="s">
        <v>11865</v>
      </c>
      <c r="M2112" t="s">
        <v>11718</v>
      </c>
      <c r="N2112" t="s">
        <v>11718</v>
      </c>
      <c r="O2112" t="s">
        <v>10681</v>
      </c>
      <c r="P2112" t="s">
        <v>10682</v>
      </c>
      <c r="Q2112" t="s">
        <v>10849</v>
      </c>
      <c r="R2112" t="s">
        <v>11899</v>
      </c>
      <c r="S2112" t="s">
        <v>10677</v>
      </c>
      <c r="T2112">
        <v>0.56000000000000005</v>
      </c>
      <c r="U2112" s="1">
        <v>41177</v>
      </c>
    </row>
    <row r="2113" spans="1:21" x14ac:dyDescent="0.3">
      <c r="A2113">
        <v>2378</v>
      </c>
      <c r="B2113">
        <v>17252</v>
      </c>
      <c r="C2113" s="1">
        <v>40662</v>
      </c>
      <c r="D2113" t="s">
        <v>10686</v>
      </c>
      <c r="E2113">
        <v>48</v>
      </c>
      <c r="F2113">
        <v>2283.2199999999998</v>
      </c>
      <c r="G2113">
        <v>0.03</v>
      </c>
      <c r="H2113" t="s">
        <v>10664</v>
      </c>
      <c r="I2113">
        <v>1006.72</v>
      </c>
      <c r="J2113">
        <v>48.91</v>
      </c>
      <c r="K2113">
        <v>5.97</v>
      </c>
      <c r="L2113" t="s">
        <v>11625</v>
      </c>
      <c r="M2113" t="s">
        <v>11718</v>
      </c>
      <c r="N2113" t="s">
        <v>11718</v>
      </c>
      <c r="O2113" t="s">
        <v>10674</v>
      </c>
      <c r="P2113" t="s">
        <v>10668</v>
      </c>
      <c r="Q2113" t="s">
        <v>10702</v>
      </c>
      <c r="R2113" t="s">
        <v>11900</v>
      </c>
      <c r="S2113" t="s">
        <v>10685</v>
      </c>
      <c r="T2113">
        <v>0.38</v>
      </c>
      <c r="U2113" s="1">
        <v>40663</v>
      </c>
    </row>
    <row r="2114" spans="1:21" x14ac:dyDescent="0.3">
      <c r="A2114">
        <v>2379</v>
      </c>
      <c r="B2114">
        <v>17252</v>
      </c>
      <c r="C2114" s="1">
        <v>40662</v>
      </c>
      <c r="D2114" t="s">
        <v>10686</v>
      </c>
      <c r="E2114">
        <v>49</v>
      </c>
      <c r="F2114">
        <v>11365.616</v>
      </c>
      <c r="G2114">
        <v>0.08</v>
      </c>
      <c r="H2114" t="s">
        <v>10672</v>
      </c>
      <c r="I2114">
        <v>229.22</v>
      </c>
      <c r="J2114">
        <v>296.18</v>
      </c>
      <c r="K2114">
        <v>54.12</v>
      </c>
      <c r="L2114" t="s">
        <v>11625</v>
      </c>
      <c r="M2114" t="s">
        <v>11718</v>
      </c>
      <c r="N2114" t="s">
        <v>11718</v>
      </c>
      <c r="O2114" t="s">
        <v>10674</v>
      </c>
      <c r="P2114" t="s">
        <v>10690</v>
      </c>
      <c r="Q2114" t="s">
        <v>10724</v>
      </c>
      <c r="R2114" t="s">
        <v>11055</v>
      </c>
      <c r="S2114" t="s">
        <v>10723</v>
      </c>
      <c r="T2114">
        <v>0.76</v>
      </c>
      <c r="U2114" s="1">
        <v>40664</v>
      </c>
    </row>
    <row r="2115" spans="1:21" x14ac:dyDescent="0.3">
      <c r="A2115">
        <v>2388</v>
      </c>
      <c r="B2115">
        <v>17312</v>
      </c>
      <c r="C2115" s="1">
        <v>40683</v>
      </c>
      <c r="D2115" t="s">
        <v>10686</v>
      </c>
      <c r="E2115">
        <v>37</v>
      </c>
      <c r="F2115">
        <v>258.54000000000002</v>
      </c>
      <c r="G2115">
        <v>0.05</v>
      </c>
      <c r="H2115" t="s">
        <v>10664</v>
      </c>
      <c r="I2115">
        <v>-116.37</v>
      </c>
      <c r="J2115">
        <v>6.68</v>
      </c>
      <c r="K2115">
        <v>7.3</v>
      </c>
      <c r="L2115" t="s">
        <v>11859</v>
      </c>
      <c r="M2115" t="s">
        <v>11718</v>
      </c>
      <c r="N2115" t="s">
        <v>11718</v>
      </c>
      <c r="O2115" t="s">
        <v>10701</v>
      </c>
      <c r="P2115" t="s">
        <v>10668</v>
      </c>
      <c r="Q2115" t="s">
        <v>10702</v>
      </c>
      <c r="R2115" t="s">
        <v>11901</v>
      </c>
      <c r="S2115" t="s">
        <v>10685</v>
      </c>
      <c r="T2115">
        <v>0.37</v>
      </c>
      <c r="U2115" s="1">
        <v>40684</v>
      </c>
    </row>
    <row r="2116" spans="1:21" x14ac:dyDescent="0.3">
      <c r="A2116">
        <v>2389</v>
      </c>
      <c r="B2116">
        <v>17312</v>
      </c>
      <c r="C2116" s="1">
        <v>40683</v>
      </c>
      <c r="D2116" t="s">
        <v>10686</v>
      </c>
      <c r="E2116">
        <v>41</v>
      </c>
      <c r="F2116">
        <v>4610.2894999999999</v>
      </c>
      <c r="G2116">
        <v>0</v>
      </c>
      <c r="H2116" t="s">
        <v>10664</v>
      </c>
      <c r="I2116">
        <v>1432.86</v>
      </c>
      <c r="J2116">
        <v>125.99</v>
      </c>
      <c r="K2116">
        <v>2.5</v>
      </c>
      <c r="L2116" t="s">
        <v>11859</v>
      </c>
      <c r="M2116" t="s">
        <v>11718</v>
      </c>
      <c r="N2116" t="s">
        <v>11718</v>
      </c>
      <c r="O2116" t="s">
        <v>10701</v>
      </c>
      <c r="P2116" t="s">
        <v>10682</v>
      </c>
      <c r="Q2116" t="s">
        <v>10683</v>
      </c>
      <c r="R2116" t="s">
        <v>11556</v>
      </c>
      <c r="S2116" t="s">
        <v>10685</v>
      </c>
      <c r="T2116">
        <v>0.6</v>
      </c>
      <c r="U2116" s="1">
        <v>40684</v>
      </c>
    </row>
    <row r="2117" spans="1:21" x14ac:dyDescent="0.3">
      <c r="A2117">
        <v>2396</v>
      </c>
      <c r="B2117">
        <v>17377</v>
      </c>
      <c r="C2117" s="1">
        <v>40844</v>
      </c>
      <c r="D2117" t="s">
        <v>10663</v>
      </c>
      <c r="E2117">
        <v>39</v>
      </c>
      <c r="F2117">
        <v>110.38</v>
      </c>
      <c r="G2117">
        <v>0.05</v>
      </c>
      <c r="H2117" t="s">
        <v>10664</v>
      </c>
      <c r="I2117">
        <v>-4.8600000000000003</v>
      </c>
      <c r="J2117">
        <v>2.78</v>
      </c>
      <c r="K2117">
        <v>1.2</v>
      </c>
      <c r="L2117" t="s">
        <v>11830</v>
      </c>
      <c r="M2117" t="s">
        <v>11718</v>
      </c>
      <c r="N2117" t="s">
        <v>11718</v>
      </c>
      <c r="O2117" t="s">
        <v>10681</v>
      </c>
      <c r="P2117" t="s">
        <v>10668</v>
      </c>
      <c r="Q2117" t="s">
        <v>10736</v>
      </c>
      <c r="R2117" t="s">
        <v>10894</v>
      </c>
      <c r="S2117" t="s">
        <v>10709</v>
      </c>
      <c r="T2117">
        <v>0.57999999999999996</v>
      </c>
      <c r="U2117" s="1">
        <v>40846</v>
      </c>
    </row>
    <row r="2118" spans="1:21" x14ac:dyDescent="0.3">
      <c r="A2118">
        <v>2427</v>
      </c>
      <c r="B2118">
        <v>17634</v>
      </c>
      <c r="C2118" s="1">
        <v>41111</v>
      </c>
      <c r="D2118" t="s">
        <v>10671</v>
      </c>
      <c r="E2118">
        <v>5</v>
      </c>
      <c r="F2118">
        <v>489.07</v>
      </c>
      <c r="G2118">
        <v>0.08</v>
      </c>
      <c r="H2118" t="s">
        <v>10672</v>
      </c>
      <c r="I2118">
        <v>-197.88</v>
      </c>
      <c r="J2118">
        <v>89.99</v>
      </c>
      <c r="K2118">
        <v>42</v>
      </c>
      <c r="L2118" t="s">
        <v>11843</v>
      </c>
      <c r="M2118" t="s">
        <v>11718</v>
      </c>
      <c r="N2118" t="s">
        <v>11718</v>
      </c>
      <c r="O2118" t="s">
        <v>10681</v>
      </c>
      <c r="P2118" t="s">
        <v>10690</v>
      </c>
      <c r="Q2118" t="s">
        <v>10753</v>
      </c>
      <c r="R2118" t="s">
        <v>11458</v>
      </c>
    </row>
    <row r="2119" spans="1:21" x14ac:dyDescent="0.3">
      <c r="A2119">
        <v>2431</v>
      </c>
      <c r="B2119">
        <v>17668</v>
      </c>
      <c r="C2119" s="1">
        <v>40142</v>
      </c>
      <c r="D2119" t="s">
        <v>10704</v>
      </c>
      <c r="E2119">
        <v>49</v>
      </c>
      <c r="F2119">
        <v>848.92</v>
      </c>
      <c r="G2119">
        <v>0.04</v>
      </c>
      <c r="H2119" t="s">
        <v>10664</v>
      </c>
      <c r="I2119">
        <v>296.06</v>
      </c>
      <c r="J2119">
        <v>17.48</v>
      </c>
      <c r="K2119">
        <v>1.99</v>
      </c>
      <c r="L2119" t="s">
        <v>11830</v>
      </c>
      <c r="M2119" t="s">
        <v>11718</v>
      </c>
      <c r="N2119" t="s">
        <v>11718</v>
      </c>
      <c r="O2119" t="s">
        <v>10681</v>
      </c>
      <c r="P2119" t="s">
        <v>10682</v>
      </c>
      <c r="Q2119" t="s">
        <v>10711</v>
      </c>
      <c r="R2119" t="s">
        <v>11664</v>
      </c>
    </row>
    <row r="2120" spans="1:21" x14ac:dyDescent="0.3">
      <c r="A2120">
        <v>2432</v>
      </c>
      <c r="B2120">
        <v>17668</v>
      </c>
      <c r="C2120" s="1">
        <v>40142</v>
      </c>
      <c r="D2120" t="s">
        <v>10704</v>
      </c>
      <c r="E2120">
        <v>24</v>
      </c>
      <c r="F2120">
        <v>6930.97</v>
      </c>
      <c r="G2120">
        <v>0.05</v>
      </c>
      <c r="H2120" t="s">
        <v>10664</v>
      </c>
      <c r="I2120">
        <v>2574.12</v>
      </c>
      <c r="J2120">
        <v>300.98</v>
      </c>
      <c r="K2120">
        <v>13.99</v>
      </c>
      <c r="L2120" t="s">
        <v>11830</v>
      </c>
      <c r="M2120" t="s">
        <v>11718</v>
      </c>
      <c r="N2120" t="s">
        <v>11718</v>
      </c>
      <c r="O2120" t="s">
        <v>10681</v>
      </c>
      <c r="P2120" t="s">
        <v>10682</v>
      </c>
      <c r="Q2120" t="s">
        <v>10849</v>
      </c>
      <c r="R2120" t="s">
        <v>11729</v>
      </c>
      <c r="S2120" t="s">
        <v>10689</v>
      </c>
      <c r="T2120">
        <v>0.39</v>
      </c>
      <c r="U2120" s="1">
        <v>40143</v>
      </c>
    </row>
    <row r="2121" spans="1:21" x14ac:dyDescent="0.3">
      <c r="A2121">
        <v>2433</v>
      </c>
      <c r="B2121">
        <v>17668</v>
      </c>
      <c r="C2121" s="1">
        <v>40142</v>
      </c>
      <c r="D2121" t="s">
        <v>10704</v>
      </c>
      <c r="E2121">
        <v>13</v>
      </c>
      <c r="F2121">
        <v>2219.7325000000001</v>
      </c>
      <c r="G2121">
        <v>0.04</v>
      </c>
      <c r="H2121" t="s">
        <v>10697</v>
      </c>
      <c r="I2121">
        <v>-69.78</v>
      </c>
      <c r="J2121">
        <v>205.99</v>
      </c>
      <c r="K2121">
        <v>5</v>
      </c>
      <c r="L2121" t="s">
        <v>11830</v>
      </c>
      <c r="M2121" t="s">
        <v>11718</v>
      </c>
      <c r="N2121" t="s">
        <v>11718</v>
      </c>
      <c r="O2121" t="s">
        <v>10681</v>
      </c>
      <c r="P2121" t="s">
        <v>10682</v>
      </c>
      <c r="Q2121" t="s">
        <v>10683</v>
      </c>
      <c r="R2121" t="s">
        <v>11902</v>
      </c>
      <c r="S2121" t="s">
        <v>10685</v>
      </c>
      <c r="T2121">
        <v>0.59</v>
      </c>
      <c r="U2121" s="1">
        <v>40143</v>
      </c>
    </row>
    <row r="2122" spans="1:21" x14ac:dyDescent="0.3">
      <c r="A2122">
        <v>2443</v>
      </c>
      <c r="B2122">
        <v>17735</v>
      </c>
      <c r="C2122" s="1">
        <v>41102</v>
      </c>
      <c r="D2122" t="s">
        <v>10663</v>
      </c>
      <c r="E2122">
        <v>45</v>
      </c>
      <c r="F2122">
        <v>311.64999999999998</v>
      </c>
      <c r="G2122">
        <v>0.03</v>
      </c>
      <c r="H2122" t="s">
        <v>10664</v>
      </c>
      <c r="I2122">
        <v>-71.25</v>
      </c>
      <c r="J2122">
        <v>6.81</v>
      </c>
      <c r="K2122">
        <v>5.48</v>
      </c>
      <c r="L2122" t="s">
        <v>11841</v>
      </c>
      <c r="M2122" t="s">
        <v>11718</v>
      </c>
      <c r="N2122" t="s">
        <v>11718</v>
      </c>
      <c r="O2122" t="s">
        <v>10674</v>
      </c>
      <c r="P2122" t="s">
        <v>10668</v>
      </c>
      <c r="Q2122" t="s">
        <v>10678</v>
      </c>
      <c r="R2122" t="s">
        <v>11903</v>
      </c>
      <c r="S2122" t="s">
        <v>10685</v>
      </c>
      <c r="T2122">
        <v>0.37</v>
      </c>
      <c r="U2122" s="1">
        <v>41107</v>
      </c>
    </row>
    <row r="2123" spans="1:21" x14ac:dyDescent="0.3">
      <c r="A2123">
        <v>2444</v>
      </c>
      <c r="B2123">
        <v>17735</v>
      </c>
      <c r="C2123" s="1">
        <v>41102</v>
      </c>
      <c r="D2123" t="s">
        <v>10663</v>
      </c>
      <c r="E2123">
        <v>28</v>
      </c>
      <c r="F2123">
        <v>101.19</v>
      </c>
      <c r="G2123">
        <v>0.06</v>
      </c>
      <c r="H2123" t="s">
        <v>10664</v>
      </c>
      <c r="I2123">
        <v>32.47</v>
      </c>
      <c r="J2123">
        <v>3.78</v>
      </c>
      <c r="K2123">
        <v>0.71</v>
      </c>
      <c r="L2123" t="s">
        <v>11841</v>
      </c>
      <c r="M2123" t="s">
        <v>11718</v>
      </c>
      <c r="N2123" t="s">
        <v>11718</v>
      </c>
      <c r="O2123" t="s">
        <v>10674</v>
      </c>
      <c r="P2123" t="s">
        <v>10668</v>
      </c>
      <c r="Q2123" t="s">
        <v>10707</v>
      </c>
      <c r="R2123" t="s">
        <v>11050</v>
      </c>
      <c r="S2123" t="s">
        <v>10709</v>
      </c>
      <c r="T2123">
        <v>0.39</v>
      </c>
      <c r="U2123" s="1">
        <v>41107</v>
      </c>
    </row>
    <row r="2124" spans="1:21" x14ac:dyDescent="0.3">
      <c r="A2124">
        <v>2451</v>
      </c>
      <c r="B2124">
        <v>17825</v>
      </c>
      <c r="C2124" s="1">
        <v>40191</v>
      </c>
      <c r="D2124" t="s">
        <v>10686</v>
      </c>
      <c r="E2124">
        <v>26</v>
      </c>
      <c r="F2124">
        <v>981.9</v>
      </c>
      <c r="G2124">
        <v>0.06</v>
      </c>
      <c r="H2124" t="s">
        <v>10664</v>
      </c>
      <c r="I2124">
        <v>11.38</v>
      </c>
      <c r="J2124">
        <v>37.76</v>
      </c>
      <c r="K2124">
        <v>12.9</v>
      </c>
      <c r="L2124" t="s">
        <v>11896</v>
      </c>
      <c r="M2124" t="s">
        <v>11718</v>
      </c>
      <c r="N2124" t="s">
        <v>11718</v>
      </c>
      <c r="O2124" t="s">
        <v>10701</v>
      </c>
      <c r="P2124" t="s">
        <v>10668</v>
      </c>
      <c r="Q2124" t="s">
        <v>10669</v>
      </c>
      <c r="R2124" t="s">
        <v>11683</v>
      </c>
    </row>
    <row r="2125" spans="1:21" x14ac:dyDescent="0.3">
      <c r="A2125">
        <v>2469</v>
      </c>
      <c r="B2125">
        <v>17956</v>
      </c>
      <c r="C2125" s="1">
        <v>40395</v>
      </c>
      <c r="D2125" t="s">
        <v>10719</v>
      </c>
      <c r="E2125">
        <v>40</v>
      </c>
      <c r="F2125">
        <v>1567.51</v>
      </c>
      <c r="G2125">
        <v>0.01</v>
      </c>
      <c r="H2125" t="s">
        <v>10697</v>
      </c>
      <c r="I2125">
        <v>711.74</v>
      </c>
      <c r="J2125">
        <v>37.94</v>
      </c>
      <c r="K2125">
        <v>5.08</v>
      </c>
      <c r="L2125" t="s">
        <v>11837</v>
      </c>
      <c r="M2125" t="s">
        <v>11718</v>
      </c>
      <c r="N2125" t="s">
        <v>11718</v>
      </c>
      <c r="O2125" t="s">
        <v>10681</v>
      </c>
      <c r="P2125" t="s">
        <v>10668</v>
      </c>
      <c r="Q2125" t="s">
        <v>10702</v>
      </c>
      <c r="R2125" t="s">
        <v>11301</v>
      </c>
    </row>
    <row r="2126" spans="1:21" x14ac:dyDescent="0.3">
      <c r="A2126">
        <v>2470</v>
      </c>
      <c r="B2126">
        <v>17956</v>
      </c>
      <c r="C2126" s="1">
        <v>40395</v>
      </c>
      <c r="D2126" t="s">
        <v>10719</v>
      </c>
      <c r="E2126">
        <v>17</v>
      </c>
      <c r="F2126">
        <v>1914.65</v>
      </c>
      <c r="G2126">
        <v>0.01</v>
      </c>
      <c r="H2126" t="s">
        <v>10664</v>
      </c>
      <c r="I2126">
        <v>73.45</v>
      </c>
      <c r="J2126">
        <v>111.03</v>
      </c>
      <c r="K2126">
        <v>8.64</v>
      </c>
      <c r="L2126" t="s">
        <v>11837</v>
      </c>
      <c r="M2126" t="s">
        <v>11718</v>
      </c>
      <c r="N2126" t="s">
        <v>11718</v>
      </c>
      <c r="O2126" t="s">
        <v>10681</v>
      </c>
      <c r="P2126" t="s">
        <v>10668</v>
      </c>
      <c r="Q2126" t="s">
        <v>10669</v>
      </c>
      <c r="R2126" t="s">
        <v>10839</v>
      </c>
      <c r="S2126" t="s">
        <v>10685</v>
      </c>
      <c r="T2126">
        <v>0.78</v>
      </c>
      <c r="U2126" s="1">
        <v>40396</v>
      </c>
    </row>
    <row r="2127" spans="1:21" x14ac:dyDescent="0.3">
      <c r="A2127">
        <v>2476</v>
      </c>
      <c r="B2127">
        <v>17986</v>
      </c>
      <c r="C2127" s="1">
        <v>41004</v>
      </c>
      <c r="D2127" t="s">
        <v>10686</v>
      </c>
      <c r="E2127">
        <v>43</v>
      </c>
      <c r="F2127">
        <v>87.31</v>
      </c>
      <c r="G2127">
        <v>0.05</v>
      </c>
      <c r="H2127" t="s">
        <v>10664</v>
      </c>
      <c r="I2127">
        <v>-15.09</v>
      </c>
      <c r="J2127">
        <v>2.08</v>
      </c>
      <c r="K2127">
        <v>1.49</v>
      </c>
      <c r="L2127" t="s">
        <v>11879</v>
      </c>
      <c r="M2127" t="s">
        <v>11718</v>
      </c>
      <c r="N2127" t="s">
        <v>11718</v>
      </c>
      <c r="O2127" t="s">
        <v>10667</v>
      </c>
      <c r="P2127" t="s">
        <v>10668</v>
      </c>
      <c r="Q2127" t="s">
        <v>10678</v>
      </c>
      <c r="R2127" t="s">
        <v>11358</v>
      </c>
      <c r="S2127" t="s">
        <v>10685</v>
      </c>
      <c r="T2127">
        <v>0.36</v>
      </c>
      <c r="U2127" s="1">
        <v>41006</v>
      </c>
    </row>
    <row r="2128" spans="1:21" x14ac:dyDescent="0.3">
      <c r="A2128">
        <v>2486</v>
      </c>
      <c r="B2128">
        <v>18112</v>
      </c>
      <c r="C2128" s="1">
        <v>40984</v>
      </c>
      <c r="D2128" t="s">
        <v>10686</v>
      </c>
      <c r="E2128">
        <v>13</v>
      </c>
      <c r="F2128">
        <v>83.31</v>
      </c>
      <c r="G2128">
        <v>0.06</v>
      </c>
      <c r="H2128" t="s">
        <v>10664</v>
      </c>
      <c r="I2128">
        <v>22.8</v>
      </c>
      <c r="J2128">
        <v>6.45</v>
      </c>
      <c r="K2128">
        <v>1.34</v>
      </c>
      <c r="L2128" t="s">
        <v>11831</v>
      </c>
      <c r="M2128" t="s">
        <v>11718</v>
      </c>
      <c r="N2128" t="s">
        <v>11718</v>
      </c>
      <c r="O2128" t="s">
        <v>10667</v>
      </c>
      <c r="P2128" t="s">
        <v>10668</v>
      </c>
      <c r="Q2128" t="s">
        <v>10702</v>
      </c>
      <c r="R2128" t="s">
        <v>11639</v>
      </c>
    </row>
    <row r="2129" spans="1:21" x14ac:dyDescent="0.3">
      <c r="A2129">
        <v>2496</v>
      </c>
      <c r="B2129">
        <v>18178</v>
      </c>
      <c r="C2129" s="1">
        <v>40119</v>
      </c>
      <c r="D2129" t="s">
        <v>10663</v>
      </c>
      <c r="E2129">
        <v>43</v>
      </c>
      <c r="F2129">
        <v>235.09</v>
      </c>
      <c r="G2129">
        <v>0.08</v>
      </c>
      <c r="H2129" t="s">
        <v>10664</v>
      </c>
      <c r="I2129">
        <v>-1987.49</v>
      </c>
      <c r="J2129">
        <v>4.4800000000000004</v>
      </c>
      <c r="K2129">
        <v>49</v>
      </c>
      <c r="L2129" t="s">
        <v>11893</v>
      </c>
      <c r="M2129" t="s">
        <v>11718</v>
      </c>
      <c r="N2129" t="s">
        <v>11718</v>
      </c>
      <c r="O2129" t="s">
        <v>10667</v>
      </c>
      <c r="P2129" t="s">
        <v>10668</v>
      </c>
      <c r="Q2129" t="s">
        <v>10675</v>
      </c>
      <c r="R2129" t="s">
        <v>10768</v>
      </c>
      <c r="S2129" t="s">
        <v>10769</v>
      </c>
      <c r="T2129">
        <v>0.6</v>
      </c>
      <c r="U2129" s="1">
        <v>40119</v>
      </c>
    </row>
    <row r="2130" spans="1:21" x14ac:dyDescent="0.3">
      <c r="A2130">
        <v>2497</v>
      </c>
      <c r="B2130">
        <v>18178</v>
      </c>
      <c r="C2130" s="1">
        <v>40119</v>
      </c>
      <c r="D2130" t="s">
        <v>10663</v>
      </c>
      <c r="E2130">
        <v>10</v>
      </c>
      <c r="F2130">
        <v>187.46</v>
      </c>
      <c r="G2130">
        <v>0</v>
      </c>
      <c r="H2130" t="s">
        <v>10664</v>
      </c>
      <c r="I2130">
        <v>49.85</v>
      </c>
      <c r="J2130">
        <v>17.670000000000002</v>
      </c>
      <c r="K2130">
        <v>8.99</v>
      </c>
      <c r="L2130" t="s">
        <v>11893</v>
      </c>
      <c r="M2130" t="s">
        <v>11718</v>
      </c>
      <c r="N2130" t="s">
        <v>11718</v>
      </c>
      <c r="O2130" t="s">
        <v>10667</v>
      </c>
      <c r="P2130" t="s">
        <v>10690</v>
      </c>
      <c r="Q2130" t="s">
        <v>10691</v>
      </c>
      <c r="R2130" t="s">
        <v>11374</v>
      </c>
      <c r="S2130" t="s">
        <v>10693</v>
      </c>
      <c r="T2130">
        <v>0.47</v>
      </c>
      <c r="U2130" s="1">
        <v>40126</v>
      </c>
    </row>
    <row r="2131" spans="1:21" x14ac:dyDescent="0.3">
      <c r="A2131">
        <v>2501</v>
      </c>
      <c r="B2131">
        <v>18182</v>
      </c>
      <c r="C2131" s="1">
        <v>40643</v>
      </c>
      <c r="D2131" t="s">
        <v>10704</v>
      </c>
      <c r="E2131">
        <v>45</v>
      </c>
      <c r="F2131">
        <v>4598.7299999999996</v>
      </c>
      <c r="G2131">
        <v>0.04</v>
      </c>
      <c r="H2131" t="s">
        <v>10664</v>
      </c>
      <c r="I2131">
        <v>1049.45</v>
      </c>
      <c r="J2131">
        <v>99.99</v>
      </c>
      <c r="K2131">
        <v>19.989999999999998</v>
      </c>
      <c r="L2131" t="s">
        <v>11861</v>
      </c>
      <c r="M2131" t="s">
        <v>11718</v>
      </c>
      <c r="N2131" t="s">
        <v>11718</v>
      </c>
      <c r="O2131" t="s">
        <v>10681</v>
      </c>
      <c r="P2131" t="s">
        <v>10682</v>
      </c>
      <c r="Q2131" t="s">
        <v>10711</v>
      </c>
      <c r="R2131" t="s">
        <v>10944</v>
      </c>
      <c r="S2131" t="s">
        <v>10685</v>
      </c>
      <c r="T2131">
        <v>0.5</v>
      </c>
      <c r="U2131" s="1">
        <v>40645</v>
      </c>
    </row>
    <row r="2132" spans="1:21" x14ac:dyDescent="0.3">
      <c r="A2132">
        <v>2502</v>
      </c>
      <c r="B2132">
        <v>18182</v>
      </c>
      <c r="C2132" s="1">
        <v>40643</v>
      </c>
      <c r="D2132" t="s">
        <v>10704</v>
      </c>
      <c r="E2132">
        <v>45</v>
      </c>
      <c r="F2132">
        <v>2673.08</v>
      </c>
      <c r="G2132">
        <v>0.01</v>
      </c>
      <c r="H2132" t="s">
        <v>10664</v>
      </c>
      <c r="I2132">
        <v>-1363.12</v>
      </c>
      <c r="J2132">
        <v>55.5</v>
      </c>
      <c r="K2132">
        <v>52.2</v>
      </c>
      <c r="L2132" t="s">
        <v>11861</v>
      </c>
      <c r="M2132" t="s">
        <v>11718</v>
      </c>
      <c r="N2132" t="s">
        <v>11718</v>
      </c>
      <c r="O2132" t="s">
        <v>10681</v>
      </c>
      <c r="P2132" t="s">
        <v>10690</v>
      </c>
      <c r="Q2132" t="s">
        <v>10691</v>
      </c>
      <c r="R2132" t="s">
        <v>11053</v>
      </c>
      <c r="S2132" t="s">
        <v>10689</v>
      </c>
      <c r="T2132">
        <v>0.72</v>
      </c>
      <c r="U2132" s="1">
        <v>40644</v>
      </c>
    </row>
    <row r="2133" spans="1:21" x14ac:dyDescent="0.3">
      <c r="A2133">
        <v>2503</v>
      </c>
      <c r="B2133">
        <v>18182</v>
      </c>
      <c r="C2133" s="1">
        <v>40643</v>
      </c>
      <c r="D2133" t="s">
        <v>10704</v>
      </c>
      <c r="E2133">
        <v>12</v>
      </c>
      <c r="F2133">
        <v>396.69</v>
      </c>
      <c r="G2133">
        <v>0.09</v>
      </c>
      <c r="H2133" t="s">
        <v>10697</v>
      </c>
      <c r="I2133">
        <v>-18.45</v>
      </c>
      <c r="J2133">
        <v>33.29</v>
      </c>
      <c r="K2133">
        <v>8.74</v>
      </c>
      <c r="L2133" t="s">
        <v>11861</v>
      </c>
      <c r="M2133" t="s">
        <v>11718</v>
      </c>
      <c r="N2133" t="s">
        <v>11718</v>
      </c>
      <c r="O2133" t="s">
        <v>10681</v>
      </c>
      <c r="P2133" t="s">
        <v>10668</v>
      </c>
      <c r="Q2133" t="s">
        <v>10669</v>
      </c>
      <c r="R2133" t="s">
        <v>11904</v>
      </c>
      <c r="S2133" t="s">
        <v>10685</v>
      </c>
      <c r="T2133">
        <v>0.61</v>
      </c>
      <c r="U2133" s="1">
        <v>40645</v>
      </c>
    </row>
    <row r="2134" spans="1:21" x14ac:dyDescent="0.3">
      <c r="A2134">
        <v>2538</v>
      </c>
      <c r="B2134">
        <v>18405</v>
      </c>
      <c r="C2134" s="1">
        <v>39820</v>
      </c>
      <c r="D2134" t="s">
        <v>10704</v>
      </c>
      <c r="E2134">
        <v>30</v>
      </c>
      <c r="F2134">
        <v>610.65</v>
      </c>
      <c r="G2134">
        <v>0.09</v>
      </c>
      <c r="H2134" t="s">
        <v>10697</v>
      </c>
      <c r="I2134">
        <v>60.27</v>
      </c>
      <c r="J2134">
        <v>20.98</v>
      </c>
      <c r="K2134">
        <v>8.83</v>
      </c>
      <c r="L2134" t="s">
        <v>11879</v>
      </c>
      <c r="M2134" t="s">
        <v>11718</v>
      </c>
      <c r="N2134" t="s">
        <v>11718</v>
      </c>
      <c r="O2134" t="s">
        <v>10674</v>
      </c>
      <c r="P2134" t="s">
        <v>10668</v>
      </c>
      <c r="Q2134" t="s">
        <v>10678</v>
      </c>
      <c r="R2134" t="s">
        <v>11101</v>
      </c>
      <c r="S2134" t="s">
        <v>10685</v>
      </c>
      <c r="T2134">
        <v>0.37</v>
      </c>
      <c r="U2134" s="1">
        <v>39822</v>
      </c>
    </row>
    <row r="2135" spans="1:21" x14ac:dyDescent="0.3">
      <c r="A2135">
        <v>2539</v>
      </c>
      <c r="B2135">
        <v>18405</v>
      </c>
      <c r="C2135" s="1">
        <v>39820</v>
      </c>
      <c r="D2135" t="s">
        <v>10704</v>
      </c>
      <c r="E2135">
        <v>2</v>
      </c>
      <c r="F2135">
        <v>158.04</v>
      </c>
      <c r="G2135">
        <v>0.03</v>
      </c>
      <c r="H2135" t="s">
        <v>10664</v>
      </c>
      <c r="I2135">
        <v>-263.08999999999997</v>
      </c>
      <c r="J2135">
        <v>73.98</v>
      </c>
      <c r="K2135">
        <v>14.52</v>
      </c>
      <c r="L2135" t="s">
        <v>11879</v>
      </c>
      <c r="M2135" t="s">
        <v>11718</v>
      </c>
      <c r="N2135" t="s">
        <v>11718</v>
      </c>
      <c r="O2135" t="s">
        <v>10674</v>
      </c>
      <c r="P2135" t="s">
        <v>10682</v>
      </c>
      <c r="Q2135" t="s">
        <v>10711</v>
      </c>
      <c r="R2135" t="s">
        <v>11429</v>
      </c>
      <c r="S2135" t="s">
        <v>10685</v>
      </c>
      <c r="T2135">
        <v>0.65</v>
      </c>
      <c r="U2135" s="1">
        <v>39823</v>
      </c>
    </row>
    <row r="2136" spans="1:21" x14ac:dyDescent="0.3">
      <c r="A2136">
        <v>2565</v>
      </c>
      <c r="B2136">
        <v>18531</v>
      </c>
      <c r="C2136" s="1">
        <v>41211</v>
      </c>
      <c r="D2136" t="s">
        <v>10719</v>
      </c>
      <c r="E2136">
        <v>50</v>
      </c>
      <c r="F2136">
        <v>1298.81</v>
      </c>
      <c r="G2136">
        <v>0.04</v>
      </c>
      <c r="H2136" t="s">
        <v>10672</v>
      </c>
      <c r="I2136">
        <v>-250.55</v>
      </c>
      <c r="J2136">
        <v>25.98</v>
      </c>
      <c r="K2136">
        <v>14.36</v>
      </c>
      <c r="L2136" t="s">
        <v>11842</v>
      </c>
      <c r="M2136" t="s">
        <v>11718</v>
      </c>
      <c r="N2136" t="s">
        <v>11718</v>
      </c>
      <c r="O2136" t="s">
        <v>10667</v>
      </c>
      <c r="P2136" t="s">
        <v>10690</v>
      </c>
      <c r="Q2136" t="s">
        <v>10753</v>
      </c>
      <c r="R2136" t="s">
        <v>10918</v>
      </c>
    </row>
    <row r="2137" spans="1:21" x14ac:dyDescent="0.3">
      <c r="A2137">
        <v>2568</v>
      </c>
      <c r="B2137">
        <v>18533</v>
      </c>
      <c r="C2137" s="1">
        <v>40123</v>
      </c>
      <c r="D2137" t="s">
        <v>10686</v>
      </c>
      <c r="E2137">
        <v>27</v>
      </c>
      <c r="F2137">
        <v>442.57</v>
      </c>
      <c r="G2137">
        <v>0.01</v>
      </c>
      <c r="H2137" t="s">
        <v>10664</v>
      </c>
      <c r="I2137">
        <v>-60.73</v>
      </c>
      <c r="J2137">
        <v>15.31</v>
      </c>
      <c r="K2137">
        <v>8.7799999999999994</v>
      </c>
      <c r="L2137" t="s">
        <v>11896</v>
      </c>
      <c r="M2137" t="s">
        <v>11718</v>
      </c>
      <c r="N2137" t="s">
        <v>11718</v>
      </c>
      <c r="O2137" t="s">
        <v>10701</v>
      </c>
      <c r="P2137" t="s">
        <v>10668</v>
      </c>
      <c r="Q2137" t="s">
        <v>10669</v>
      </c>
      <c r="R2137" t="s">
        <v>11361</v>
      </c>
      <c r="S2137" t="s">
        <v>10685</v>
      </c>
      <c r="T2137">
        <v>0.56999999999999995</v>
      </c>
      <c r="U2137" s="1">
        <v>40124</v>
      </c>
    </row>
    <row r="2138" spans="1:21" x14ac:dyDescent="0.3">
      <c r="A2138">
        <v>2569</v>
      </c>
      <c r="B2138">
        <v>18533</v>
      </c>
      <c r="C2138" s="1">
        <v>40123</v>
      </c>
      <c r="D2138" t="s">
        <v>10686</v>
      </c>
      <c r="E2138">
        <v>5</v>
      </c>
      <c r="F2138">
        <v>53.737000000000002</v>
      </c>
      <c r="G2138">
        <v>0.05</v>
      </c>
      <c r="H2138" t="s">
        <v>10697</v>
      </c>
      <c r="I2138">
        <v>-28.44</v>
      </c>
      <c r="J2138">
        <v>7.99</v>
      </c>
      <c r="K2138">
        <v>5.03</v>
      </c>
      <c r="L2138" t="s">
        <v>11896</v>
      </c>
      <c r="M2138" t="s">
        <v>11718</v>
      </c>
      <c r="N2138" t="s">
        <v>11718</v>
      </c>
      <c r="O2138" t="s">
        <v>10701</v>
      </c>
      <c r="P2138" t="s">
        <v>10682</v>
      </c>
      <c r="Q2138" t="s">
        <v>10683</v>
      </c>
      <c r="R2138" t="s">
        <v>10781</v>
      </c>
      <c r="S2138" t="s">
        <v>10689</v>
      </c>
      <c r="T2138">
        <v>0.6</v>
      </c>
      <c r="U2138" s="1">
        <v>40125</v>
      </c>
    </row>
    <row r="2139" spans="1:21" x14ac:dyDescent="0.3">
      <c r="A2139">
        <v>2584</v>
      </c>
      <c r="B2139">
        <v>18661</v>
      </c>
      <c r="C2139" s="1">
        <v>41160</v>
      </c>
      <c r="D2139" t="s">
        <v>10663</v>
      </c>
      <c r="E2139">
        <v>12</v>
      </c>
      <c r="F2139">
        <v>1207.08</v>
      </c>
      <c r="G2139">
        <v>0.05</v>
      </c>
      <c r="H2139" t="s">
        <v>10672</v>
      </c>
      <c r="I2139">
        <v>-351.3</v>
      </c>
      <c r="J2139">
        <v>95.98</v>
      </c>
      <c r="K2139">
        <v>58.2</v>
      </c>
      <c r="L2139" t="s">
        <v>11830</v>
      </c>
      <c r="M2139" t="s">
        <v>11718</v>
      </c>
      <c r="N2139" t="s">
        <v>11718</v>
      </c>
      <c r="O2139" t="s">
        <v>10681</v>
      </c>
      <c r="P2139" t="s">
        <v>10690</v>
      </c>
      <c r="Q2139" t="s">
        <v>10753</v>
      </c>
      <c r="R2139" t="s">
        <v>11905</v>
      </c>
      <c r="S2139" t="s">
        <v>10677</v>
      </c>
      <c r="T2139">
        <v>0.57999999999999996</v>
      </c>
      <c r="U2139" s="1">
        <v>41164</v>
      </c>
    </row>
    <row r="2140" spans="1:21" x14ac:dyDescent="0.3">
      <c r="A2140">
        <v>2585</v>
      </c>
      <c r="B2140">
        <v>18661</v>
      </c>
      <c r="C2140" s="1">
        <v>41160</v>
      </c>
      <c r="D2140" t="s">
        <v>10663</v>
      </c>
      <c r="E2140">
        <v>11</v>
      </c>
      <c r="F2140">
        <v>2618.1120000000001</v>
      </c>
      <c r="G2140">
        <v>0.04</v>
      </c>
      <c r="H2140" t="s">
        <v>10672</v>
      </c>
      <c r="I2140">
        <v>-139.27000000000001</v>
      </c>
      <c r="J2140">
        <v>286.85000000000002</v>
      </c>
      <c r="K2140">
        <v>61.76</v>
      </c>
      <c r="L2140" t="s">
        <v>11830</v>
      </c>
      <c r="M2140" t="s">
        <v>11718</v>
      </c>
      <c r="N2140" t="s">
        <v>11718</v>
      </c>
      <c r="O2140" t="s">
        <v>10681</v>
      </c>
      <c r="P2140" t="s">
        <v>10690</v>
      </c>
      <c r="Q2140" t="s">
        <v>10724</v>
      </c>
      <c r="R2140" t="s">
        <v>11682</v>
      </c>
      <c r="S2140" t="s">
        <v>10723</v>
      </c>
      <c r="T2140">
        <v>0.78</v>
      </c>
      <c r="U2140" s="1">
        <v>41162</v>
      </c>
    </row>
    <row r="2141" spans="1:21" x14ac:dyDescent="0.3">
      <c r="A2141">
        <v>2591</v>
      </c>
      <c r="B2141">
        <v>18723</v>
      </c>
      <c r="C2141" s="1">
        <v>40037</v>
      </c>
      <c r="D2141" t="s">
        <v>10704</v>
      </c>
      <c r="E2141">
        <v>1</v>
      </c>
      <c r="F2141">
        <v>52.096499999999999</v>
      </c>
      <c r="G2141">
        <v>0</v>
      </c>
      <c r="H2141" t="s">
        <v>10664</v>
      </c>
      <c r="I2141">
        <v>-232.8</v>
      </c>
      <c r="J2141">
        <v>55.99</v>
      </c>
      <c r="K2141">
        <v>2.5</v>
      </c>
      <c r="L2141" t="s">
        <v>11906</v>
      </c>
      <c r="M2141" t="s">
        <v>11718</v>
      </c>
      <c r="N2141" t="s">
        <v>11718</v>
      </c>
      <c r="O2141" t="s">
        <v>10674</v>
      </c>
      <c r="P2141" t="s">
        <v>10682</v>
      </c>
      <c r="Q2141" t="s">
        <v>10683</v>
      </c>
      <c r="R2141" t="s">
        <v>11907</v>
      </c>
      <c r="S2141" t="s">
        <v>10693</v>
      </c>
      <c r="T2141">
        <v>0.83</v>
      </c>
      <c r="U2141" s="1">
        <v>40039</v>
      </c>
    </row>
    <row r="2142" spans="1:21" x14ac:dyDescent="0.3">
      <c r="A2142">
        <v>2592</v>
      </c>
      <c r="B2142">
        <v>18753</v>
      </c>
      <c r="C2142" s="1">
        <v>40025</v>
      </c>
      <c r="D2142" t="s">
        <v>10704</v>
      </c>
      <c r="E2142">
        <v>31</v>
      </c>
      <c r="F2142">
        <v>3945.95</v>
      </c>
      <c r="G2142">
        <v>0.03</v>
      </c>
      <c r="H2142" t="s">
        <v>10664</v>
      </c>
      <c r="I2142">
        <v>1031.32</v>
      </c>
      <c r="J2142">
        <v>128.24</v>
      </c>
      <c r="K2142">
        <v>12.65</v>
      </c>
      <c r="L2142" t="s">
        <v>11830</v>
      </c>
      <c r="M2142" t="s">
        <v>11718</v>
      </c>
      <c r="N2142" t="s">
        <v>11718</v>
      </c>
      <c r="O2142" t="s">
        <v>10681</v>
      </c>
      <c r="P2142" t="s">
        <v>10690</v>
      </c>
      <c r="Q2142" t="s">
        <v>10753</v>
      </c>
      <c r="R2142" t="s">
        <v>11170</v>
      </c>
      <c r="S2142" t="s">
        <v>10689</v>
      </c>
      <c r="U2142" s="1">
        <v>40027</v>
      </c>
    </row>
    <row r="2143" spans="1:21" x14ac:dyDescent="0.3">
      <c r="A2143">
        <v>2593</v>
      </c>
      <c r="B2143">
        <v>18753</v>
      </c>
      <c r="C2143" s="1">
        <v>40025</v>
      </c>
      <c r="D2143" t="s">
        <v>10704</v>
      </c>
      <c r="E2143">
        <v>33</v>
      </c>
      <c r="F2143">
        <v>5394.4</v>
      </c>
      <c r="G2143">
        <v>0.01</v>
      </c>
      <c r="H2143" t="s">
        <v>10672</v>
      </c>
      <c r="I2143">
        <v>788.79</v>
      </c>
      <c r="J2143">
        <v>160.97999999999999</v>
      </c>
      <c r="K2143">
        <v>30</v>
      </c>
      <c r="L2143" t="s">
        <v>11830</v>
      </c>
      <c r="M2143" t="s">
        <v>11718</v>
      </c>
      <c r="N2143" t="s">
        <v>11718</v>
      </c>
      <c r="O2143" t="s">
        <v>10681</v>
      </c>
      <c r="P2143" t="s">
        <v>10690</v>
      </c>
      <c r="Q2143" t="s">
        <v>10753</v>
      </c>
      <c r="R2143" t="s">
        <v>11359</v>
      </c>
      <c r="S2143" t="s">
        <v>10677</v>
      </c>
      <c r="T2143">
        <v>0.62</v>
      </c>
      <c r="U2143" s="1">
        <v>40027</v>
      </c>
    </row>
    <row r="2144" spans="1:21" x14ac:dyDescent="0.3">
      <c r="A2144">
        <v>2653</v>
      </c>
      <c r="B2144">
        <v>19204</v>
      </c>
      <c r="C2144" s="1">
        <v>40074</v>
      </c>
      <c r="D2144" t="s">
        <v>10704</v>
      </c>
      <c r="E2144">
        <v>27</v>
      </c>
      <c r="F2144">
        <v>233.92</v>
      </c>
      <c r="G2144">
        <v>0.1</v>
      </c>
      <c r="H2144" t="s">
        <v>10664</v>
      </c>
      <c r="I2144">
        <v>-80.75</v>
      </c>
      <c r="J2144">
        <v>8.75</v>
      </c>
      <c r="K2144">
        <v>8.5399999999999991</v>
      </c>
      <c r="L2144" t="s">
        <v>11908</v>
      </c>
      <c r="M2144" t="s">
        <v>11718</v>
      </c>
      <c r="N2144" t="s">
        <v>11718</v>
      </c>
      <c r="O2144" t="s">
        <v>10681</v>
      </c>
      <c r="P2144" t="s">
        <v>10690</v>
      </c>
      <c r="Q2144" t="s">
        <v>10691</v>
      </c>
      <c r="R2144" t="s">
        <v>11281</v>
      </c>
    </row>
    <row r="2145" spans="1:21" x14ac:dyDescent="0.3">
      <c r="A2145">
        <v>2654</v>
      </c>
      <c r="B2145">
        <v>19204</v>
      </c>
      <c r="C2145" s="1">
        <v>40074</v>
      </c>
      <c r="D2145" t="s">
        <v>10704</v>
      </c>
      <c r="E2145">
        <v>28</v>
      </c>
      <c r="F2145">
        <v>1642.05</v>
      </c>
      <c r="G2145">
        <v>0.03</v>
      </c>
      <c r="H2145" t="s">
        <v>10664</v>
      </c>
      <c r="I2145">
        <v>829.73</v>
      </c>
      <c r="J2145">
        <v>55.98</v>
      </c>
      <c r="K2145">
        <v>4.8600000000000003</v>
      </c>
      <c r="L2145" t="s">
        <v>11908</v>
      </c>
      <c r="M2145" t="s">
        <v>11718</v>
      </c>
      <c r="N2145" t="s">
        <v>11718</v>
      </c>
      <c r="O2145" t="s">
        <v>10681</v>
      </c>
      <c r="P2145" t="s">
        <v>10668</v>
      </c>
      <c r="Q2145" t="s">
        <v>10702</v>
      </c>
      <c r="R2145" t="s">
        <v>11846</v>
      </c>
      <c r="S2145" t="s">
        <v>10685</v>
      </c>
      <c r="T2145">
        <v>0.36</v>
      </c>
      <c r="U2145" s="1">
        <v>40076</v>
      </c>
    </row>
    <row r="2146" spans="1:21" x14ac:dyDescent="0.3">
      <c r="A2146">
        <v>2680</v>
      </c>
      <c r="B2146">
        <v>19394</v>
      </c>
      <c r="C2146" s="1">
        <v>41268</v>
      </c>
      <c r="D2146" t="s">
        <v>10704</v>
      </c>
      <c r="E2146">
        <v>16</v>
      </c>
      <c r="F2146">
        <v>279.327</v>
      </c>
      <c r="G2146">
        <v>0.05</v>
      </c>
      <c r="H2146" t="s">
        <v>10664</v>
      </c>
      <c r="I2146">
        <v>75.209999999999994</v>
      </c>
      <c r="J2146">
        <v>20.99</v>
      </c>
      <c r="K2146">
        <v>0.99</v>
      </c>
      <c r="L2146" t="s">
        <v>11873</v>
      </c>
      <c r="M2146" t="s">
        <v>11718</v>
      </c>
      <c r="N2146" t="s">
        <v>11718</v>
      </c>
      <c r="O2146" t="s">
        <v>10681</v>
      </c>
      <c r="P2146" t="s">
        <v>10682</v>
      </c>
      <c r="Q2146" t="s">
        <v>10683</v>
      </c>
      <c r="R2146" t="s">
        <v>10910</v>
      </c>
      <c r="S2146" t="s">
        <v>10709</v>
      </c>
      <c r="T2146">
        <v>0.37</v>
      </c>
      <c r="U2146" s="1">
        <v>41269</v>
      </c>
    </row>
    <row r="2147" spans="1:21" x14ac:dyDescent="0.3">
      <c r="A2147">
        <v>2681</v>
      </c>
      <c r="B2147">
        <v>19394</v>
      </c>
      <c r="C2147" s="1">
        <v>41268</v>
      </c>
      <c r="D2147" t="s">
        <v>10704</v>
      </c>
      <c r="E2147">
        <v>5</v>
      </c>
      <c r="F2147">
        <v>539.20600000000002</v>
      </c>
      <c r="G2147">
        <v>0.05</v>
      </c>
      <c r="H2147" t="s">
        <v>10664</v>
      </c>
      <c r="I2147">
        <v>-452.39</v>
      </c>
      <c r="J2147">
        <v>125.99</v>
      </c>
      <c r="K2147">
        <v>8.8000000000000007</v>
      </c>
      <c r="L2147" t="s">
        <v>11873</v>
      </c>
      <c r="M2147" t="s">
        <v>11718</v>
      </c>
      <c r="N2147" t="s">
        <v>11718</v>
      </c>
      <c r="O2147" t="s">
        <v>10681</v>
      </c>
      <c r="P2147" t="s">
        <v>10682</v>
      </c>
      <c r="Q2147" t="s">
        <v>10683</v>
      </c>
      <c r="R2147" t="s">
        <v>11407</v>
      </c>
      <c r="S2147" t="s">
        <v>10685</v>
      </c>
      <c r="T2147">
        <v>0.59</v>
      </c>
      <c r="U2147" s="1">
        <v>41271</v>
      </c>
    </row>
    <row r="2148" spans="1:21" x14ac:dyDescent="0.3">
      <c r="A2148">
        <v>2724</v>
      </c>
      <c r="B2148">
        <v>19653</v>
      </c>
      <c r="C2148" s="1">
        <v>41163</v>
      </c>
      <c r="D2148" t="s">
        <v>10686</v>
      </c>
      <c r="E2148">
        <v>34</v>
      </c>
      <c r="F2148">
        <v>125.46</v>
      </c>
      <c r="G2148">
        <v>7.0000000000000007E-2</v>
      </c>
      <c r="H2148" t="s">
        <v>10664</v>
      </c>
      <c r="I2148">
        <v>-129.63</v>
      </c>
      <c r="J2148">
        <v>3.58</v>
      </c>
      <c r="K2148">
        <v>5.47</v>
      </c>
      <c r="L2148" t="s">
        <v>11836</v>
      </c>
      <c r="M2148" t="s">
        <v>11718</v>
      </c>
      <c r="N2148" t="s">
        <v>11718</v>
      </c>
      <c r="O2148" t="s">
        <v>10701</v>
      </c>
      <c r="P2148" t="s">
        <v>10668</v>
      </c>
      <c r="Q2148" t="s">
        <v>10678</v>
      </c>
      <c r="R2148" t="s">
        <v>11090</v>
      </c>
      <c r="S2148" t="s">
        <v>10685</v>
      </c>
      <c r="T2148">
        <v>0.37</v>
      </c>
      <c r="U2148" s="1">
        <v>41163</v>
      </c>
    </row>
    <row r="2149" spans="1:21" x14ac:dyDescent="0.3">
      <c r="A2149">
        <v>2729</v>
      </c>
      <c r="B2149">
        <v>19687</v>
      </c>
      <c r="C2149" s="1">
        <v>40403</v>
      </c>
      <c r="D2149" t="s">
        <v>10704</v>
      </c>
      <c r="E2149">
        <v>33</v>
      </c>
      <c r="F2149">
        <v>47.99</v>
      </c>
      <c r="G2149">
        <v>0.06</v>
      </c>
      <c r="H2149" t="s">
        <v>10664</v>
      </c>
      <c r="I2149">
        <v>3.86</v>
      </c>
      <c r="J2149">
        <v>1.48</v>
      </c>
      <c r="K2149">
        <v>0.7</v>
      </c>
      <c r="L2149" t="s">
        <v>11879</v>
      </c>
      <c r="M2149" t="s">
        <v>11718</v>
      </c>
      <c r="N2149" t="s">
        <v>11718</v>
      </c>
      <c r="O2149" t="s">
        <v>10674</v>
      </c>
      <c r="P2149" t="s">
        <v>10668</v>
      </c>
      <c r="Q2149" t="s">
        <v>10707</v>
      </c>
      <c r="R2149" t="s">
        <v>11242</v>
      </c>
      <c r="S2149" t="s">
        <v>10709</v>
      </c>
      <c r="T2149">
        <v>0.37</v>
      </c>
      <c r="U2149" s="1">
        <v>40404</v>
      </c>
    </row>
    <row r="2150" spans="1:21" x14ac:dyDescent="0.3">
      <c r="A2150">
        <v>2730</v>
      </c>
      <c r="B2150">
        <v>19687</v>
      </c>
      <c r="C2150" s="1">
        <v>40403</v>
      </c>
      <c r="D2150" t="s">
        <v>10704</v>
      </c>
      <c r="E2150">
        <v>23</v>
      </c>
      <c r="F2150">
        <v>829.61699999999996</v>
      </c>
      <c r="G2150">
        <v>0.1</v>
      </c>
      <c r="H2150" t="s">
        <v>10664</v>
      </c>
      <c r="I2150">
        <v>25.53</v>
      </c>
      <c r="J2150">
        <v>45.99</v>
      </c>
      <c r="K2150">
        <v>4.99</v>
      </c>
      <c r="L2150" t="s">
        <v>11879</v>
      </c>
      <c r="M2150" t="s">
        <v>11718</v>
      </c>
      <c r="N2150" t="s">
        <v>11718</v>
      </c>
      <c r="O2150" t="s">
        <v>10674</v>
      </c>
      <c r="P2150" t="s">
        <v>10682</v>
      </c>
      <c r="Q2150" t="s">
        <v>10683</v>
      </c>
      <c r="R2150" t="s">
        <v>11909</v>
      </c>
      <c r="S2150" t="s">
        <v>10685</v>
      </c>
      <c r="T2150">
        <v>0.56999999999999995</v>
      </c>
      <c r="U2150" s="1">
        <v>40405</v>
      </c>
    </row>
    <row r="2151" spans="1:21" x14ac:dyDescent="0.3">
      <c r="A2151">
        <v>2731</v>
      </c>
      <c r="B2151">
        <v>19716</v>
      </c>
      <c r="C2151" s="1">
        <v>40085</v>
      </c>
      <c r="D2151" t="s">
        <v>10663</v>
      </c>
      <c r="E2151">
        <v>5</v>
      </c>
      <c r="F2151">
        <v>616.10550000000001</v>
      </c>
      <c r="G2151">
        <v>0.03</v>
      </c>
      <c r="H2151" t="s">
        <v>10664</v>
      </c>
      <c r="I2151">
        <v>-458.74</v>
      </c>
      <c r="J2151">
        <v>140.99</v>
      </c>
      <c r="K2151">
        <v>4.2</v>
      </c>
      <c r="L2151" t="s">
        <v>11910</v>
      </c>
      <c r="M2151" t="s">
        <v>11718</v>
      </c>
      <c r="N2151" t="s">
        <v>11718</v>
      </c>
      <c r="O2151" t="s">
        <v>10701</v>
      </c>
      <c r="P2151" t="s">
        <v>10682</v>
      </c>
      <c r="Q2151" t="s">
        <v>10683</v>
      </c>
      <c r="R2151">
        <v>7160</v>
      </c>
      <c r="S2151" t="s">
        <v>10685</v>
      </c>
      <c r="T2151">
        <v>0.59</v>
      </c>
      <c r="U2151" s="1">
        <v>40092</v>
      </c>
    </row>
    <row r="2152" spans="1:21" x14ac:dyDescent="0.3">
      <c r="A2152">
        <v>2742</v>
      </c>
      <c r="B2152">
        <v>19782</v>
      </c>
      <c r="C2152" s="1">
        <v>41200</v>
      </c>
      <c r="D2152" t="s">
        <v>10663</v>
      </c>
      <c r="E2152">
        <v>18</v>
      </c>
      <c r="F2152">
        <v>33.21</v>
      </c>
      <c r="G2152">
        <v>0.06</v>
      </c>
      <c r="H2152" t="s">
        <v>10664</v>
      </c>
      <c r="I2152">
        <v>-0.85</v>
      </c>
      <c r="J2152">
        <v>1.81</v>
      </c>
      <c r="K2152">
        <v>0.75</v>
      </c>
      <c r="L2152" t="s">
        <v>11862</v>
      </c>
      <c r="M2152" t="s">
        <v>11718</v>
      </c>
      <c r="N2152" t="s">
        <v>11718</v>
      </c>
      <c r="O2152" t="s">
        <v>10674</v>
      </c>
      <c r="P2152" t="s">
        <v>10668</v>
      </c>
      <c r="Q2152" t="s">
        <v>10707</v>
      </c>
      <c r="R2152" t="s">
        <v>11020</v>
      </c>
      <c r="S2152" t="s">
        <v>10709</v>
      </c>
      <c r="T2152">
        <v>0.52</v>
      </c>
      <c r="U2152" s="1">
        <v>41204</v>
      </c>
    </row>
    <row r="2153" spans="1:21" x14ac:dyDescent="0.3">
      <c r="A2153">
        <v>2792</v>
      </c>
      <c r="B2153">
        <v>20134</v>
      </c>
      <c r="C2153" s="1">
        <v>40614</v>
      </c>
      <c r="D2153" t="s">
        <v>10663</v>
      </c>
      <c r="E2153">
        <v>26</v>
      </c>
      <c r="F2153">
        <v>583.55999999999995</v>
      </c>
      <c r="G2153">
        <v>0.02</v>
      </c>
      <c r="H2153" t="s">
        <v>10664</v>
      </c>
      <c r="I2153">
        <v>-94.59</v>
      </c>
      <c r="J2153">
        <v>20.97</v>
      </c>
      <c r="K2153">
        <v>6.5</v>
      </c>
      <c r="L2153" t="s">
        <v>11847</v>
      </c>
      <c r="M2153" t="s">
        <v>11718</v>
      </c>
      <c r="N2153" t="s">
        <v>11718</v>
      </c>
      <c r="O2153" t="s">
        <v>10681</v>
      </c>
      <c r="P2153" t="s">
        <v>10682</v>
      </c>
      <c r="Q2153" t="s">
        <v>10711</v>
      </c>
      <c r="R2153" t="s">
        <v>10900</v>
      </c>
      <c r="S2153" t="s">
        <v>10685</v>
      </c>
      <c r="T2153">
        <v>0.78</v>
      </c>
      <c r="U2153" s="1">
        <v>40618</v>
      </c>
    </row>
    <row r="2154" spans="1:21" x14ac:dyDescent="0.3">
      <c r="A2154">
        <v>2793</v>
      </c>
      <c r="B2154">
        <v>20134</v>
      </c>
      <c r="C2154" s="1">
        <v>40614</v>
      </c>
      <c r="D2154" t="s">
        <v>10663</v>
      </c>
      <c r="E2154">
        <v>47</v>
      </c>
      <c r="F2154">
        <v>281.47000000000003</v>
      </c>
      <c r="G2154">
        <v>0.1</v>
      </c>
      <c r="H2154" t="s">
        <v>10664</v>
      </c>
      <c r="I2154">
        <v>-190.57</v>
      </c>
      <c r="J2154">
        <v>6.48</v>
      </c>
      <c r="K2154">
        <v>7.37</v>
      </c>
      <c r="L2154" t="s">
        <v>11847</v>
      </c>
      <c r="M2154" t="s">
        <v>11718</v>
      </c>
      <c r="N2154" t="s">
        <v>11718</v>
      </c>
      <c r="O2154" t="s">
        <v>10681</v>
      </c>
      <c r="P2154" t="s">
        <v>10668</v>
      </c>
      <c r="Q2154" t="s">
        <v>10702</v>
      </c>
      <c r="R2154" t="s">
        <v>11464</v>
      </c>
      <c r="S2154" t="s">
        <v>10685</v>
      </c>
      <c r="T2154">
        <v>0.37</v>
      </c>
      <c r="U2154" s="1">
        <v>40621</v>
      </c>
    </row>
    <row r="2155" spans="1:21" x14ac:dyDescent="0.3">
      <c r="A2155">
        <v>2806</v>
      </c>
      <c r="B2155">
        <v>20259</v>
      </c>
      <c r="C2155" s="1">
        <v>40687</v>
      </c>
      <c r="D2155" t="s">
        <v>10719</v>
      </c>
      <c r="E2155">
        <v>42</v>
      </c>
      <c r="F2155">
        <v>539.05999999999995</v>
      </c>
      <c r="G2155">
        <v>0.05</v>
      </c>
      <c r="H2155" t="s">
        <v>10664</v>
      </c>
      <c r="I2155">
        <v>-123.07</v>
      </c>
      <c r="J2155">
        <v>12.88</v>
      </c>
      <c r="K2155">
        <v>4.59</v>
      </c>
      <c r="L2155" t="s">
        <v>11861</v>
      </c>
      <c r="M2155" t="s">
        <v>11718</v>
      </c>
      <c r="N2155" t="s">
        <v>11718</v>
      </c>
      <c r="O2155" t="s">
        <v>10681</v>
      </c>
      <c r="P2155" t="s">
        <v>10668</v>
      </c>
      <c r="Q2155" t="s">
        <v>10791</v>
      </c>
    </row>
    <row r="2156" spans="1:21" x14ac:dyDescent="0.3">
      <c r="A2156">
        <v>2807</v>
      </c>
      <c r="B2156">
        <v>20261</v>
      </c>
      <c r="C2156" s="1">
        <v>39953</v>
      </c>
      <c r="D2156" t="s">
        <v>10704</v>
      </c>
      <c r="E2156">
        <v>25</v>
      </c>
      <c r="F2156">
        <v>751.52</v>
      </c>
      <c r="G2156">
        <v>0.09</v>
      </c>
      <c r="H2156" t="s">
        <v>10697</v>
      </c>
      <c r="I2156">
        <v>67.11</v>
      </c>
      <c r="J2156">
        <v>31.74</v>
      </c>
      <c r="K2156">
        <v>12.62</v>
      </c>
      <c r="L2156" t="s">
        <v>11835</v>
      </c>
      <c r="M2156" t="s">
        <v>11718</v>
      </c>
      <c r="N2156" t="s">
        <v>11718</v>
      </c>
      <c r="O2156" t="s">
        <v>10667</v>
      </c>
      <c r="P2156" t="s">
        <v>10668</v>
      </c>
      <c r="Q2156" t="s">
        <v>10678</v>
      </c>
      <c r="R2156" t="s">
        <v>11810</v>
      </c>
      <c r="S2156" t="s">
        <v>10685</v>
      </c>
      <c r="T2156">
        <v>0.37</v>
      </c>
      <c r="U2156" s="1">
        <v>39953</v>
      </c>
    </row>
    <row r="2157" spans="1:21" x14ac:dyDescent="0.3">
      <c r="A2157">
        <v>2808</v>
      </c>
      <c r="B2157">
        <v>20261</v>
      </c>
      <c r="C2157" s="1">
        <v>39953</v>
      </c>
      <c r="D2157" t="s">
        <v>10704</v>
      </c>
      <c r="E2157">
        <v>36</v>
      </c>
      <c r="F2157">
        <v>220.48</v>
      </c>
      <c r="G2157">
        <v>0.04</v>
      </c>
      <c r="H2157" t="s">
        <v>10664</v>
      </c>
      <c r="I2157">
        <v>81.91</v>
      </c>
      <c r="J2157">
        <v>6.35</v>
      </c>
      <c r="K2157">
        <v>1.02</v>
      </c>
      <c r="L2157" t="s">
        <v>11835</v>
      </c>
      <c r="M2157" t="s">
        <v>11718</v>
      </c>
      <c r="N2157" t="s">
        <v>11718</v>
      </c>
      <c r="O2157" t="s">
        <v>10667</v>
      </c>
      <c r="P2157" t="s">
        <v>10668</v>
      </c>
      <c r="Q2157" t="s">
        <v>10702</v>
      </c>
      <c r="R2157" t="s">
        <v>10797</v>
      </c>
    </row>
    <row r="2158" spans="1:21" x14ac:dyDescent="0.3">
      <c r="A2158">
        <v>2809</v>
      </c>
      <c r="B2158">
        <v>20261</v>
      </c>
      <c r="C2158" s="1">
        <v>39953</v>
      </c>
      <c r="D2158" t="s">
        <v>10704</v>
      </c>
      <c r="E2158">
        <v>21</v>
      </c>
      <c r="F2158">
        <v>1259.4535000000001</v>
      </c>
      <c r="G2158">
        <v>0.02</v>
      </c>
      <c r="H2158" t="s">
        <v>10697</v>
      </c>
      <c r="I2158">
        <v>168.24</v>
      </c>
      <c r="J2158">
        <v>65.989999999999995</v>
      </c>
      <c r="K2158">
        <v>8.99</v>
      </c>
      <c r="L2158" t="s">
        <v>11835</v>
      </c>
      <c r="M2158" t="s">
        <v>11718</v>
      </c>
      <c r="N2158" t="s">
        <v>11718</v>
      </c>
      <c r="O2158" t="s">
        <v>10667</v>
      </c>
      <c r="P2158" t="s">
        <v>10682</v>
      </c>
      <c r="Q2158" t="s">
        <v>10683</v>
      </c>
      <c r="R2158" t="s">
        <v>11159</v>
      </c>
      <c r="S2158" t="s">
        <v>10685</v>
      </c>
      <c r="T2158">
        <v>0.56000000000000005</v>
      </c>
      <c r="U2158" s="1">
        <v>39954</v>
      </c>
    </row>
    <row r="2159" spans="1:21" x14ac:dyDescent="0.3">
      <c r="A2159">
        <v>2837</v>
      </c>
      <c r="B2159">
        <v>20453</v>
      </c>
      <c r="C2159" s="1">
        <v>40612</v>
      </c>
      <c r="D2159" t="s">
        <v>10704</v>
      </c>
      <c r="E2159">
        <v>23</v>
      </c>
      <c r="F2159">
        <v>450.39</v>
      </c>
      <c r="G2159">
        <v>7.0000000000000007E-2</v>
      </c>
      <c r="H2159" t="s">
        <v>10664</v>
      </c>
      <c r="I2159">
        <v>152.79</v>
      </c>
      <c r="J2159">
        <v>19.23</v>
      </c>
      <c r="K2159">
        <v>6.15</v>
      </c>
      <c r="L2159" t="s">
        <v>11897</v>
      </c>
      <c r="M2159" t="s">
        <v>11718</v>
      </c>
      <c r="N2159" t="s">
        <v>11718</v>
      </c>
      <c r="O2159" t="s">
        <v>10701</v>
      </c>
      <c r="P2159" t="s">
        <v>10690</v>
      </c>
      <c r="Q2159" t="s">
        <v>10691</v>
      </c>
      <c r="R2159" t="s">
        <v>11145</v>
      </c>
      <c r="S2159" t="s">
        <v>10693</v>
      </c>
      <c r="T2159">
        <v>0.44</v>
      </c>
      <c r="U2159" s="1">
        <v>40614</v>
      </c>
    </row>
    <row r="2160" spans="1:21" x14ac:dyDescent="0.3">
      <c r="A2160">
        <v>2838</v>
      </c>
      <c r="B2160">
        <v>20453</v>
      </c>
      <c r="C2160" s="1">
        <v>40612</v>
      </c>
      <c r="D2160" t="s">
        <v>10704</v>
      </c>
      <c r="E2160">
        <v>17</v>
      </c>
      <c r="F2160">
        <v>1193.1195</v>
      </c>
      <c r="G2160">
        <v>0.08</v>
      </c>
      <c r="H2160" t="s">
        <v>10697</v>
      </c>
      <c r="I2160">
        <v>137.59</v>
      </c>
      <c r="J2160">
        <v>85.99</v>
      </c>
      <c r="K2160">
        <v>0.99</v>
      </c>
      <c r="L2160" t="s">
        <v>11897</v>
      </c>
      <c r="M2160" t="s">
        <v>11718</v>
      </c>
      <c r="N2160" t="s">
        <v>11718</v>
      </c>
      <c r="O2160" t="s">
        <v>10701</v>
      </c>
      <c r="P2160" t="s">
        <v>10682</v>
      </c>
      <c r="Q2160" t="s">
        <v>10683</v>
      </c>
      <c r="R2160" t="s">
        <v>11354</v>
      </c>
      <c r="S2160" t="s">
        <v>10709</v>
      </c>
      <c r="T2160">
        <v>0.55000000000000004</v>
      </c>
      <c r="U2160" s="1">
        <v>40614</v>
      </c>
    </row>
    <row r="2161" spans="1:21" x14ac:dyDescent="0.3">
      <c r="A2161">
        <v>2858</v>
      </c>
      <c r="B2161">
        <v>20614</v>
      </c>
      <c r="C2161" s="1">
        <v>39951</v>
      </c>
      <c r="D2161" t="s">
        <v>10686</v>
      </c>
      <c r="E2161">
        <v>47</v>
      </c>
      <c r="F2161">
        <v>3596.36</v>
      </c>
      <c r="G2161">
        <v>0</v>
      </c>
      <c r="H2161" t="s">
        <v>10697</v>
      </c>
      <c r="I2161">
        <v>326.25</v>
      </c>
      <c r="J2161">
        <v>73.98</v>
      </c>
      <c r="K2161">
        <v>12.14</v>
      </c>
      <c r="L2161" t="s">
        <v>11882</v>
      </c>
      <c r="M2161" t="s">
        <v>11718</v>
      </c>
      <c r="N2161" t="s">
        <v>11718</v>
      </c>
      <c r="O2161" t="s">
        <v>10681</v>
      </c>
      <c r="P2161" t="s">
        <v>10682</v>
      </c>
      <c r="Q2161" t="s">
        <v>10711</v>
      </c>
      <c r="R2161" t="s">
        <v>11417</v>
      </c>
      <c r="S2161" t="s">
        <v>10685</v>
      </c>
      <c r="T2161">
        <v>0.67</v>
      </c>
      <c r="U2161" s="1">
        <v>39953</v>
      </c>
    </row>
    <row r="2162" spans="1:21" x14ac:dyDescent="0.3">
      <c r="A2162">
        <v>2870</v>
      </c>
      <c r="B2162">
        <v>20709</v>
      </c>
      <c r="C2162" s="1">
        <v>40036</v>
      </c>
      <c r="D2162" t="s">
        <v>10671</v>
      </c>
      <c r="E2162">
        <v>4</v>
      </c>
      <c r="F2162">
        <v>16.600000000000001</v>
      </c>
      <c r="G2162">
        <v>0.1</v>
      </c>
      <c r="H2162" t="s">
        <v>10664</v>
      </c>
      <c r="I2162">
        <v>-2.06</v>
      </c>
      <c r="J2162">
        <v>4.13</v>
      </c>
      <c r="K2162">
        <v>0.99</v>
      </c>
      <c r="L2162" t="s">
        <v>11911</v>
      </c>
      <c r="M2162" t="s">
        <v>11718</v>
      </c>
      <c r="N2162" t="s">
        <v>11718</v>
      </c>
      <c r="O2162" t="s">
        <v>10674</v>
      </c>
      <c r="P2162" t="s">
        <v>10668</v>
      </c>
      <c r="Q2162" t="s">
        <v>10729</v>
      </c>
      <c r="R2162" t="s">
        <v>11117</v>
      </c>
      <c r="S2162" t="s">
        <v>10685</v>
      </c>
      <c r="T2162">
        <v>0.39</v>
      </c>
      <c r="U2162" s="1">
        <v>40036</v>
      </c>
    </row>
    <row r="2163" spans="1:21" x14ac:dyDescent="0.3">
      <c r="A2163">
        <v>2871</v>
      </c>
      <c r="B2163">
        <v>20709</v>
      </c>
      <c r="C2163" s="1">
        <v>40036</v>
      </c>
      <c r="D2163" t="s">
        <v>10671</v>
      </c>
      <c r="E2163">
        <v>5</v>
      </c>
      <c r="F2163">
        <v>25.1</v>
      </c>
      <c r="G2163">
        <v>0.04</v>
      </c>
      <c r="H2163" t="s">
        <v>10664</v>
      </c>
      <c r="I2163">
        <v>2.98</v>
      </c>
      <c r="J2163">
        <v>4.9800000000000004</v>
      </c>
      <c r="K2163">
        <v>0.49</v>
      </c>
      <c r="L2163" t="s">
        <v>11911</v>
      </c>
      <c r="M2163" t="s">
        <v>11718</v>
      </c>
      <c r="N2163" t="s">
        <v>11718</v>
      </c>
      <c r="O2163" t="s">
        <v>10674</v>
      </c>
      <c r="P2163" t="s">
        <v>10668</v>
      </c>
      <c r="Q2163" t="s">
        <v>10729</v>
      </c>
      <c r="R2163" t="s">
        <v>11442</v>
      </c>
      <c r="S2163" t="s">
        <v>10685</v>
      </c>
      <c r="T2163">
        <v>0.39</v>
      </c>
      <c r="U2163" s="1">
        <v>40038</v>
      </c>
    </row>
    <row r="2164" spans="1:21" x14ac:dyDescent="0.3">
      <c r="A2164">
        <v>2913</v>
      </c>
      <c r="B2164">
        <v>21025</v>
      </c>
      <c r="C2164" s="1">
        <v>40432</v>
      </c>
      <c r="D2164" t="s">
        <v>10686</v>
      </c>
      <c r="E2164">
        <v>38</v>
      </c>
      <c r="F2164">
        <v>553.02</v>
      </c>
      <c r="G2164">
        <v>0.1</v>
      </c>
      <c r="H2164" t="s">
        <v>10664</v>
      </c>
      <c r="I2164">
        <v>-49.38</v>
      </c>
      <c r="J2164">
        <v>15.98</v>
      </c>
      <c r="K2164">
        <v>6.5</v>
      </c>
      <c r="L2164" t="s">
        <v>11879</v>
      </c>
      <c r="M2164" t="s">
        <v>11718</v>
      </c>
      <c r="N2164" t="s">
        <v>11718</v>
      </c>
      <c r="O2164" t="s">
        <v>10667</v>
      </c>
      <c r="P2164" t="s">
        <v>10682</v>
      </c>
      <c r="Q2164" t="s">
        <v>10711</v>
      </c>
      <c r="R2164" t="s">
        <v>11161</v>
      </c>
      <c r="S2164" t="s">
        <v>10685</v>
      </c>
      <c r="T2164">
        <v>0.48</v>
      </c>
      <c r="U2164" s="1">
        <v>40434</v>
      </c>
    </row>
    <row r="2165" spans="1:21" x14ac:dyDescent="0.3">
      <c r="A2165">
        <v>2914</v>
      </c>
      <c r="B2165">
        <v>21028</v>
      </c>
      <c r="C2165" s="1">
        <v>41067</v>
      </c>
      <c r="D2165" t="s">
        <v>10719</v>
      </c>
      <c r="E2165">
        <v>38</v>
      </c>
      <c r="F2165">
        <v>437.86</v>
      </c>
      <c r="G2165">
        <v>0.04</v>
      </c>
      <c r="H2165" t="s">
        <v>10664</v>
      </c>
      <c r="I2165">
        <v>-4.17</v>
      </c>
      <c r="J2165">
        <v>11.58</v>
      </c>
      <c r="K2165">
        <v>6.97</v>
      </c>
      <c r="L2165" t="s">
        <v>11911</v>
      </c>
      <c r="M2165" t="s">
        <v>11718</v>
      </c>
      <c r="N2165" t="s">
        <v>11718</v>
      </c>
      <c r="O2165" t="s">
        <v>10674</v>
      </c>
      <c r="P2165" t="s">
        <v>10668</v>
      </c>
      <c r="Q2165" t="s">
        <v>10717</v>
      </c>
      <c r="R2165" t="s">
        <v>10942</v>
      </c>
    </row>
    <row r="2166" spans="1:21" x14ac:dyDescent="0.3">
      <c r="A2166">
        <v>2921</v>
      </c>
      <c r="B2166">
        <v>21125</v>
      </c>
      <c r="C2166" s="1">
        <v>40600</v>
      </c>
      <c r="D2166" t="s">
        <v>10686</v>
      </c>
      <c r="E2166">
        <v>17</v>
      </c>
      <c r="F2166">
        <v>155.16999999999999</v>
      </c>
      <c r="G2166">
        <v>0.08</v>
      </c>
      <c r="H2166" t="s">
        <v>10664</v>
      </c>
      <c r="I2166">
        <v>2.12</v>
      </c>
      <c r="J2166">
        <v>9.27</v>
      </c>
      <c r="K2166">
        <v>4.3899999999999997</v>
      </c>
      <c r="L2166" t="s">
        <v>11912</v>
      </c>
      <c r="M2166" t="s">
        <v>11718</v>
      </c>
      <c r="N2166" t="s">
        <v>11718</v>
      </c>
      <c r="O2166" t="s">
        <v>10701</v>
      </c>
      <c r="P2166" t="s">
        <v>10668</v>
      </c>
      <c r="Q2166" t="s">
        <v>10702</v>
      </c>
      <c r="R2166" t="s">
        <v>10882</v>
      </c>
    </row>
    <row r="2167" spans="1:21" x14ac:dyDescent="0.3">
      <c r="A2167">
        <v>2955</v>
      </c>
      <c r="B2167">
        <v>21382</v>
      </c>
      <c r="C2167" s="1">
        <v>40920</v>
      </c>
      <c r="D2167" t="s">
        <v>10719</v>
      </c>
      <c r="E2167">
        <v>27</v>
      </c>
      <c r="F2167">
        <v>145.93</v>
      </c>
      <c r="G2167">
        <v>0</v>
      </c>
      <c r="H2167" t="s">
        <v>10664</v>
      </c>
      <c r="I2167">
        <v>-113.32</v>
      </c>
      <c r="J2167">
        <v>4.9800000000000004</v>
      </c>
      <c r="K2167">
        <v>7.44</v>
      </c>
      <c r="L2167" t="s">
        <v>11913</v>
      </c>
      <c r="M2167" t="s">
        <v>11718</v>
      </c>
      <c r="N2167" t="s">
        <v>11718</v>
      </c>
      <c r="O2167" t="s">
        <v>10681</v>
      </c>
      <c r="P2167" t="s">
        <v>10668</v>
      </c>
      <c r="Q2167" t="s">
        <v>10702</v>
      </c>
      <c r="R2167" t="s">
        <v>11752</v>
      </c>
      <c r="S2167" t="s">
        <v>10685</v>
      </c>
      <c r="T2167">
        <v>0.36</v>
      </c>
      <c r="U2167" s="1">
        <v>40923</v>
      </c>
    </row>
    <row r="2168" spans="1:21" x14ac:dyDescent="0.3">
      <c r="A2168">
        <v>2994</v>
      </c>
      <c r="B2168">
        <v>21604</v>
      </c>
      <c r="C2168" s="1">
        <v>41000</v>
      </c>
      <c r="D2168" t="s">
        <v>10704</v>
      </c>
      <c r="E2168">
        <v>6</v>
      </c>
      <c r="F2168">
        <v>2478.88</v>
      </c>
      <c r="G2168">
        <v>0.02</v>
      </c>
      <c r="H2168" t="s">
        <v>10697</v>
      </c>
      <c r="I2168">
        <v>593.59</v>
      </c>
      <c r="J2168">
        <v>387.99</v>
      </c>
      <c r="K2168">
        <v>19.989999999999998</v>
      </c>
      <c r="L2168" t="s">
        <v>11897</v>
      </c>
      <c r="M2168" t="s">
        <v>11718</v>
      </c>
      <c r="N2168" t="s">
        <v>11718</v>
      </c>
      <c r="O2168" t="s">
        <v>10701</v>
      </c>
      <c r="P2168" t="s">
        <v>10668</v>
      </c>
      <c r="Q2168" t="s">
        <v>10678</v>
      </c>
      <c r="R2168" t="s">
        <v>11002</v>
      </c>
      <c r="S2168" t="s">
        <v>10685</v>
      </c>
      <c r="T2168">
        <v>0.38</v>
      </c>
      <c r="U2168" s="1">
        <v>41002</v>
      </c>
    </row>
    <row r="2169" spans="1:21" x14ac:dyDescent="0.3">
      <c r="A2169">
        <v>3037</v>
      </c>
      <c r="B2169">
        <v>21824</v>
      </c>
      <c r="C2169" s="1">
        <v>40581</v>
      </c>
      <c r="D2169" t="s">
        <v>10663</v>
      </c>
      <c r="E2169">
        <v>37</v>
      </c>
      <c r="F2169">
        <v>3351.55</v>
      </c>
      <c r="G2169">
        <v>0.04</v>
      </c>
      <c r="H2169" t="s">
        <v>10697</v>
      </c>
      <c r="I2169">
        <v>-1036.92</v>
      </c>
      <c r="J2169">
        <v>90.98</v>
      </c>
      <c r="K2169">
        <v>56.2</v>
      </c>
      <c r="L2169" t="s">
        <v>11880</v>
      </c>
      <c r="M2169" t="s">
        <v>11718</v>
      </c>
      <c r="N2169" t="s">
        <v>11718</v>
      </c>
      <c r="O2169" t="s">
        <v>10701</v>
      </c>
      <c r="P2169" t="s">
        <v>10690</v>
      </c>
      <c r="Q2169" t="s">
        <v>10691</v>
      </c>
      <c r="R2169" t="s">
        <v>11196</v>
      </c>
      <c r="S2169" t="s">
        <v>10689</v>
      </c>
      <c r="T2169">
        <v>0.74</v>
      </c>
      <c r="U2169" s="1">
        <v>40588</v>
      </c>
    </row>
    <row r="2170" spans="1:21" x14ac:dyDescent="0.3">
      <c r="A2170">
        <v>3057</v>
      </c>
      <c r="B2170">
        <v>21893</v>
      </c>
      <c r="C2170" s="1">
        <v>40840</v>
      </c>
      <c r="D2170" t="s">
        <v>10719</v>
      </c>
      <c r="E2170">
        <v>30</v>
      </c>
      <c r="F2170">
        <v>532.11</v>
      </c>
      <c r="G2170">
        <v>0.01</v>
      </c>
      <c r="H2170" t="s">
        <v>10697</v>
      </c>
      <c r="I2170">
        <v>59.47</v>
      </c>
      <c r="J2170">
        <v>17.07</v>
      </c>
      <c r="K2170">
        <v>8.1300000000000008</v>
      </c>
      <c r="L2170" t="s">
        <v>11849</v>
      </c>
      <c r="M2170" t="s">
        <v>11718</v>
      </c>
      <c r="N2170" t="s">
        <v>11718</v>
      </c>
      <c r="O2170" t="s">
        <v>10701</v>
      </c>
      <c r="P2170" t="s">
        <v>10668</v>
      </c>
      <c r="Q2170" t="s">
        <v>10717</v>
      </c>
      <c r="R2170" t="s">
        <v>11914</v>
      </c>
    </row>
    <row r="2171" spans="1:21" x14ac:dyDescent="0.3">
      <c r="A2171">
        <v>3075</v>
      </c>
      <c r="B2171">
        <v>22054</v>
      </c>
      <c r="C2171" s="1">
        <v>40388</v>
      </c>
      <c r="D2171" t="s">
        <v>10704</v>
      </c>
      <c r="E2171">
        <v>32</v>
      </c>
      <c r="F2171">
        <v>216.79</v>
      </c>
      <c r="G2171">
        <v>7.0000000000000007E-2</v>
      </c>
      <c r="H2171" t="s">
        <v>10664</v>
      </c>
      <c r="I2171">
        <v>57.55</v>
      </c>
      <c r="J2171">
        <v>6.98</v>
      </c>
      <c r="K2171">
        <v>2.83</v>
      </c>
      <c r="L2171" t="s">
        <v>11832</v>
      </c>
      <c r="M2171" t="s">
        <v>11718</v>
      </c>
      <c r="N2171" t="s">
        <v>11718</v>
      </c>
      <c r="O2171" t="s">
        <v>10681</v>
      </c>
      <c r="P2171" t="s">
        <v>10690</v>
      </c>
      <c r="Q2171" t="s">
        <v>10691</v>
      </c>
      <c r="R2171" t="s">
        <v>11529</v>
      </c>
      <c r="S2171" t="s">
        <v>10693</v>
      </c>
      <c r="T2171">
        <v>0.37</v>
      </c>
      <c r="U2171" s="1">
        <v>40390</v>
      </c>
    </row>
    <row r="2172" spans="1:21" x14ac:dyDescent="0.3">
      <c r="A2172">
        <v>3091</v>
      </c>
      <c r="B2172">
        <v>22181</v>
      </c>
      <c r="C2172" s="1">
        <v>40823</v>
      </c>
      <c r="D2172" t="s">
        <v>10663</v>
      </c>
      <c r="E2172">
        <v>41</v>
      </c>
      <c r="F2172">
        <v>258.13</v>
      </c>
      <c r="G2172">
        <v>0.03</v>
      </c>
      <c r="H2172" t="s">
        <v>10664</v>
      </c>
      <c r="I2172">
        <v>84.1</v>
      </c>
      <c r="J2172">
        <v>6.08</v>
      </c>
      <c r="K2172">
        <v>1.82</v>
      </c>
      <c r="L2172" t="s">
        <v>11843</v>
      </c>
      <c r="M2172" t="s">
        <v>11718</v>
      </c>
      <c r="N2172" t="s">
        <v>11718</v>
      </c>
      <c r="O2172" t="s">
        <v>10681</v>
      </c>
      <c r="P2172" t="s">
        <v>10668</v>
      </c>
      <c r="Q2172" t="s">
        <v>10707</v>
      </c>
      <c r="R2172" t="s">
        <v>11915</v>
      </c>
      <c r="S2172" t="s">
        <v>10709</v>
      </c>
      <c r="T2172">
        <v>0.35</v>
      </c>
      <c r="U2172" s="1">
        <v>40832</v>
      </c>
    </row>
    <row r="2173" spans="1:21" x14ac:dyDescent="0.3">
      <c r="A2173">
        <v>3104</v>
      </c>
      <c r="B2173">
        <v>22272</v>
      </c>
      <c r="C2173" s="1">
        <v>41035</v>
      </c>
      <c r="D2173" t="s">
        <v>10671</v>
      </c>
      <c r="E2173">
        <v>37</v>
      </c>
      <c r="F2173">
        <v>5382.24</v>
      </c>
      <c r="G2173">
        <v>0.1</v>
      </c>
      <c r="H2173" t="s">
        <v>10664</v>
      </c>
      <c r="I2173">
        <v>14.85</v>
      </c>
      <c r="J2173">
        <v>152.47999999999999</v>
      </c>
      <c r="K2173">
        <v>4</v>
      </c>
      <c r="L2173" t="s">
        <v>11836</v>
      </c>
      <c r="M2173" t="s">
        <v>11718</v>
      </c>
      <c r="N2173" t="s">
        <v>11718</v>
      </c>
      <c r="O2173" t="s">
        <v>10701</v>
      </c>
      <c r="P2173" t="s">
        <v>10682</v>
      </c>
      <c r="Q2173" t="s">
        <v>10711</v>
      </c>
      <c r="R2173" t="s">
        <v>11450</v>
      </c>
      <c r="S2173" t="s">
        <v>10685</v>
      </c>
      <c r="T2173">
        <v>0.79</v>
      </c>
      <c r="U2173" s="1">
        <v>41037</v>
      </c>
    </row>
    <row r="2174" spans="1:21" x14ac:dyDescent="0.3">
      <c r="A2174">
        <v>3105</v>
      </c>
      <c r="B2174">
        <v>22272</v>
      </c>
      <c r="C2174" s="1">
        <v>41035</v>
      </c>
      <c r="D2174" t="s">
        <v>10671</v>
      </c>
      <c r="E2174">
        <v>30</v>
      </c>
      <c r="F2174">
        <v>1035.95</v>
      </c>
      <c r="G2174">
        <v>0.08</v>
      </c>
      <c r="H2174" t="s">
        <v>10664</v>
      </c>
      <c r="I2174">
        <v>342.41</v>
      </c>
      <c r="J2174">
        <v>35.409999999999997</v>
      </c>
      <c r="K2174">
        <v>1.99</v>
      </c>
      <c r="L2174" t="s">
        <v>11836</v>
      </c>
      <c r="M2174" t="s">
        <v>11718</v>
      </c>
      <c r="N2174" t="s">
        <v>11718</v>
      </c>
      <c r="O2174" t="s">
        <v>10701</v>
      </c>
      <c r="P2174" t="s">
        <v>10682</v>
      </c>
      <c r="Q2174" t="s">
        <v>10711</v>
      </c>
      <c r="R2174" t="s">
        <v>11573</v>
      </c>
      <c r="S2174" t="s">
        <v>10693</v>
      </c>
      <c r="T2174">
        <v>0.43</v>
      </c>
      <c r="U2174" s="1">
        <v>41037</v>
      </c>
    </row>
    <row r="2175" spans="1:21" x14ac:dyDescent="0.3">
      <c r="A2175">
        <v>3115</v>
      </c>
      <c r="B2175">
        <v>22373</v>
      </c>
      <c r="C2175" s="1">
        <v>40996</v>
      </c>
      <c r="D2175" t="s">
        <v>10671</v>
      </c>
      <c r="E2175">
        <v>26</v>
      </c>
      <c r="F2175">
        <v>233.03</v>
      </c>
      <c r="G2175">
        <v>0.05</v>
      </c>
      <c r="H2175" t="s">
        <v>10697</v>
      </c>
      <c r="I2175">
        <v>-86.34</v>
      </c>
      <c r="J2175">
        <v>8.74</v>
      </c>
      <c r="K2175">
        <v>8.2899999999999991</v>
      </c>
      <c r="L2175" t="s">
        <v>11832</v>
      </c>
      <c r="M2175" t="s">
        <v>11718</v>
      </c>
      <c r="N2175" t="s">
        <v>11718</v>
      </c>
      <c r="O2175" t="s">
        <v>10681</v>
      </c>
      <c r="P2175" t="s">
        <v>10668</v>
      </c>
      <c r="Q2175" t="s">
        <v>10717</v>
      </c>
      <c r="R2175" t="s">
        <v>11189</v>
      </c>
      <c r="S2175" t="s">
        <v>10685</v>
      </c>
      <c r="T2175">
        <v>0.38</v>
      </c>
      <c r="U2175" s="1">
        <v>40997</v>
      </c>
    </row>
    <row r="2176" spans="1:21" x14ac:dyDescent="0.3">
      <c r="A2176">
        <v>3125</v>
      </c>
      <c r="B2176">
        <v>22434</v>
      </c>
      <c r="C2176" s="1">
        <v>41150</v>
      </c>
      <c r="D2176" t="s">
        <v>10719</v>
      </c>
      <c r="E2176">
        <v>3</v>
      </c>
      <c r="F2176">
        <v>18.7</v>
      </c>
      <c r="G2176">
        <v>0.1</v>
      </c>
      <c r="H2176" t="s">
        <v>10664</v>
      </c>
      <c r="I2176">
        <v>-14.69</v>
      </c>
      <c r="J2176">
        <v>4.54</v>
      </c>
      <c r="K2176">
        <v>5.83</v>
      </c>
      <c r="L2176" t="s">
        <v>11852</v>
      </c>
      <c r="M2176" t="s">
        <v>11718</v>
      </c>
      <c r="N2176" t="s">
        <v>11718</v>
      </c>
      <c r="O2176" t="s">
        <v>10674</v>
      </c>
      <c r="P2176" t="s">
        <v>10668</v>
      </c>
      <c r="Q2176" t="s">
        <v>10678</v>
      </c>
      <c r="R2176" t="s">
        <v>11916</v>
      </c>
      <c r="S2176" t="s">
        <v>10685</v>
      </c>
      <c r="T2176">
        <v>0.36</v>
      </c>
      <c r="U2176" s="1">
        <v>41152</v>
      </c>
    </row>
    <row r="2177" spans="1:21" x14ac:dyDescent="0.3">
      <c r="A2177">
        <v>3126</v>
      </c>
      <c r="B2177">
        <v>22434</v>
      </c>
      <c r="C2177" s="1">
        <v>41150</v>
      </c>
      <c r="D2177" t="s">
        <v>10719</v>
      </c>
      <c r="E2177">
        <v>39</v>
      </c>
      <c r="F2177">
        <v>140.74</v>
      </c>
      <c r="G2177">
        <v>0.01</v>
      </c>
      <c r="H2177" t="s">
        <v>10664</v>
      </c>
      <c r="I2177">
        <v>-92.29</v>
      </c>
      <c r="J2177">
        <v>3.28</v>
      </c>
      <c r="K2177">
        <v>3.97</v>
      </c>
      <c r="L2177" t="s">
        <v>11852</v>
      </c>
      <c r="M2177" t="s">
        <v>11718</v>
      </c>
      <c r="N2177" t="s">
        <v>11718</v>
      </c>
      <c r="O2177" t="s">
        <v>10674</v>
      </c>
      <c r="P2177" t="s">
        <v>10668</v>
      </c>
      <c r="Q2177" t="s">
        <v>10736</v>
      </c>
      <c r="R2177" t="s">
        <v>11194</v>
      </c>
      <c r="S2177" t="s">
        <v>10709</v>
      </c>
      <c r="T2177">
        <v>0.56000000000000005</v>
      </c>
      <c r="U2177" s="1">
        <v>41152</v>
      </c>
    </row>
    <row r="2178" spans="1:21" x14ac:dyDescent="0.3">
      <c r="A2178">
        <v>3179</v>
      </c>
      <c r="B2178">
        <v>22849</v>
      </c>
      <c r="C2178" s="1">
        <v>40588</v>
      </c>
      <c r="D2178" t="s">
        <v>10686</v>
      </c>
      <c r="E2178">
        <v>27</v>
      </c>
      <c r="F2178">
        <v>304.98</v>
      </c>
      <c r="G2178">
        <v>0.08</v>
      </c>
      <c r="H2178" t="s">
        <v>10664</v>
      </c>
      <c r="I2178">
        <v>2.73</v>
      </c>
      <c r="J2178">
        <v>11.7</v>
      </c>
      <c r="K2178">
        <v>5.63</v>
      </c>
      <c r="L2178" t="s">
        <v>11830</v>
      </c>
      <c r="M2178" t="s">
        <v>11718</v>
      </c>
      <c r="N2178" t="s">
        <v>11718</v>
      </c>
      <c r="O2178" t="s">
        <v>10681</v>
      </c>
      <c r="P2178" t="s">
        <v>10668</v>
      </c>
      <c r="Q2178" t="s">
        <v>10678</v>
      </c>
      <c r="R2178" t="s">
        <v>11917</v>
      </c>
      <c r="S2178" t="s">
        <v>10685</v>
      </c>
      <c r="T2178">
        <v>0.4</v>
      </c>
      <c r="U2178" s="1">
        <v>40589</v>
      </c>
    </row>
    <row r="2179" spans="1:21" x14ac:dyDescent="0.3">
      <c r="A2179">
        <v>3180</v>
      </c>
      <c r="B2179">
        <v>22849</v>
      </c>
      <c r="C2179" s="1">
        <v>40588</v>
      </c>
      <c r="D2179" t="s">
        <v>10686</v>
      </c>
      <c r="E2179">
        <v>34</v>
      </c>
      <c r="F2179">
        <v>104.24</v>
      </c>
      <c r="G2179">
        <v>0</v>
      </c>
      <c r="H2179" t="s">
        <v>10697</v>
      </c>
      <c r="I2179">
        <v>10.59</v>
      </c>
      <c r="J2179">
        <v>2.78</v>
      </c>
      <c r="K2179">
        <v>1.34</v>
      </c>
      <c r="L2179" t="s">
        <v>11830</v>
      </c>
      <c r="M2179" t="s">
        <v>11718</v>
      </c>
      <c r="N2179" t="s">
        <v>11718</v>
      </c>
      <c r="O2179" t="s">
        <v>10681</v>
      </c>
      <c r="P2179" t="s">
        <v>10668</v>
      </c>
      <c r="Q2179" t="s">
        <v>10736</v>
      </c>
      <c r="R2179" t="s">
        <v>10894</v>
      </c>
      <c r="S2179" t="s">
        <v>10709</v>
      </c>
      <c r="T2179">
        <v>0.45</v>
      </c>
      <c r="U2179" s="1">
        <v>40590</v>
      </c>
    </row>
    <row r="2180" spans="1:21" x14ac:dyDescent="0.3">
      <c r="A2180">
        <v>3181</v>
      </c>
      <c r="B2180">
        <v>22849</v>
      </c>
      <c r="C2180" s="1">
        <v>40588</v>
      </c>
      <c r="D2180" t="s">
        <v>10686</v>
      </c>
      <c r="E2180">
        <v>27</v>
      </c>
      <c r="F2180">
        <v>198.13</v>
      </c>
      <c r="G2180">
        <v>0.01</v>
      </c>
      <c r="H2180" t="s">
        <v>10664</v>
      </c>
      <c r="I2180">
        <v>-219.92</v>
      </c>
      <c r="J2180">
        <v>6.98</v>
      </c>
      <c r="K2180">
        <v>9.69</v>
      </c>
      <c r="L2180" t="s">
        <v>11830</v>
      </c>
      <c r="M2180" t="s">
        <v>11718</v>
      </c>
      <c r="N2180" t="s">
        <v>11718</v>
      </c>
      <c r="O2180" t="s">
        <v>10681</v>
      </c>
      <c r="P2180" t="s">
        <v>10668</v>
      </c>
      <c r="Q2180" t="s">
        <v>10669</v>
      </c>
      <c r="R2180" t="s">
        <v>11898</v>
      </c>
      <c r="S2180" t="s">
        <v>10685</v>
      </c>
      <c r="T2180">
        <v>0.83</v>
      </c>
      <c r="U2180" s="1">
        <v>40590</v>
      </c>
    </row>
    <row r="2181" spans="1:21" x14ac:dyDescent="0.3">
      <c r="A2181">
        <v>3182</v>
      </c>
      <c r="B2181">
        <v>22849</v>
      </c>
      <c r="C2181" s="1">
        <v>40588</v>
      </c>
      <c r="D2181" t="s">
        <v>10686</v>
      </c>
      <c r="E2181">
        <v>25</v>
      </c>
      <c r="F2181">
        <v>4366.348</v>
      </c>
      <c r="G2181">
        <v>0.05</v>
      </c>
      <c r="H2181" t="s">
        <v>10664</v>
      </c>
      <c r="I2181">
        <v>940.57</v>
      </c>
      <c r="J2181">
        <v>205.99</v>
      </c>
      <c r="K2181">
        <v>3</v>
      </c>
      <c r="L2181" t="s">
        <v>11830</v>
      </c>
      <c r="M2181" t="s">
        <v>11718</v>
      </c>
      <c r="N2181" t="s">
        <v>11718</v>
      </c>
      <c r="O2181" t="s">
        <v>10681</v>
      </c>
      <c r="P2181" t="s">
        <v>10682</v>
      </c>
      <c r="Q2181" t="s">
        <v>10683</v>
      </c>
      <c r="R2181">
        <v>6185</v>
      </c>
      <c r="S2181" t="s">
        <v>10685</v>
      </c>
      <c r="T2181">
        <v>0.57999999999999996</v>
      </c>
      <c r="U2181" s="1">
        <v>40590</v>
      </c>
    </row>
    <row r="2182" spans="1:21" x14ac:dyDescent="0.3">
      <c r="A2182">
        <v>3188</v>
      </c>
      <c r="B2182">
        <v>22881</v>
      </c>
      <c r="C2182" s="1">
        <v>40274</v>
      </c>
      <c r="D2182" t="s">
        <v>10704</v>
      </c>
      <c r="E2182">
        <v>33</v>
      </c>
      <c r="F2182">
        <v>476.06</v>
      </c>
      <c r="G2182">
        <v>0.04</v>
      </c>
      <c r="H2182" t="s">
        <v>10664</v>
      </c>
      <c r="I2182">
        <v>-120.48</v>
      </c>
      <c r="J2182">
        <v>14.03</v>
      </c>
      <c r="K2182">
        <v>9.3699999999999992</v>
      </c>
      <c r="L2182" t="s">
        <v>11871</v>
      </c>
      <c r="M2182" t="s">
        <v>11718</v>
      </c>
      <c r="N2182" t="s">
        <v>11718</v>
      </c>
      <c r="O2182" t="s">
        <v>10681</v>
      </c>
      <c r="P2182" t="s">
        <v>10668</v>
      </c>
      <c r="Q2182" t="s">
        <v>10669</v>
      </c>
      <c r="R2182" t="s">
        <v>11346</v>
      </c>
      <c r="S2182" t="s">
        <v>10685</v>
      </c>
      <c r="T2182">
        <v>0.56000000000000005</v>
      </c>
      <c r="U2182" s="1">
        <v>40275</v>
      </c>
    </row>
    <row r="2183" spans="1:21" x14ac:dyDescent="0.3">
      <c r="A2183">
        <v>3201</v>
      </c>
      <c r="B2183">
        <v>22950</v>
      </c>
      <c r="C2183" s="1">
        <v>40898</v>
      </c>
      <c r="D2183" t="s">
        <v>10663</v>
      </c>
      <c r="E2183">
        <v>29</v>
      </c>
      <c r="F2183">
        <v>1756.11</v>
      </c>
      <c r="G2183">
        <v>0.1</v>
      </c>
      <c r="H2183" t="s">
        <v>10664</v>
      </c>
      <c r="I2183">
        <v>-888.07</v>
      </c>
      <c r="J2183">
        <v>64.650000000000006</v>
      </c>
      <c r="K2183">
        <v>35</v>
      </c>
      <c r="L2183" t="s">
        <v>11918</v>
      </c>
      <c r="M2183" t="s">
        <v>11718</v>
      </c>
      <c r="N2183" t="s">
        <v>11718</v>
      </c>
      <c r="O2183" t="s">
        <v>10681</v>
      </c>
      <c r="P2183" t="s">
        <v>10668</v>
      </c>
      <c r="Q2183" t="s">
        <v>10669</v>
      </c>
      <c r="R2183" t="s">
        <v>11659</v>
      </c>
      <c r="S2183" t="s">
        <v>10769</v>
      </c>
      <c r="T2183">
        <v>0.8</v>
      </c>
      <c r="U2183" s="1">
        <v>40905</v>
      </c>
    </row>
    <row r="2184" spans="1:21" x14ac:dyDescent="0.3">
      <c r="A2184">
        <v>3206</v>
      </c>
      <c r="B2184">
        <v>23008</v>
      </c>
      <c r="C2184" s="1">
        <v>40095</v>
      </c>
      <c r="D2184" t="s">
        <v>10719</v>
      </c>
      <c r="E2184">
        <v>10</v>
      </c>
      <c r="F2184">
        <v>1136.47</v>
      </c>
      <c r="G2184">
        <v>0.1</v>
      </c>
      <c r="H2184" t="s">
        <v>10697</v>
      </c>
      <c r="I2184">
        <v>323.32</v>
      </c>
      <c r="J2184">
        <v>120.98</v>
      </c>
      <c r="K2184">
        <v>9.07</v>
      </c>
      <c r="L2184" t="s">
        <v>11862</v>
      </c>
      <c r="M2184" t="s">
        <v>11718</v>
      </c>
      <c r="N2184" t="s">
        <v>11718</v>
      </c>
      <c r="O2184" t="s">
        <v>10674</v>
      </c>
      <c r="P2184" t="s">
        <v>10668</v>
      </c>
      <c r="Q2184" t="s">
        <v>10678</v>
      </c>
      <c r="R2184" t="s">
        <v>11103</v>
      </c>
      <c r="S2184" t="s">
        <v>10685</v>
      </c>
      <c r="T2184">
        <v>0.35</v>
      </c>
      <c r="U2184" s="1">
        <v>40097</v>
      </c>
    </row>
    <row r="2185" spans="1:21" x14ac:dyDescent="0.3">
      <c r="A2185">
        <v>3207</v>
      </c>
      <c r="B2185">
        <v>23008</v>
      </c>
      <c r="C2185" s="1">
        <v>40095</v>
      </c>
      <c r="D2185" t="s">
        <v>10719</v>
      </c>
      <c r="E2185">
        <v>2</v>
      </c>
      <c r="F2185">
        <v>325.81</v>
      </c>
      <c r="G2185">
        <v>0.02</v>
      </c>
      <c r="H2185" t="s">
        <v>10697</v>
      </c>
      <c r="I2185">
        <v>-522.78</v>
      </c>
      <c r="J2185">
        <v>152.47999999999999</v>
      </c>
      <c r="K2185">
        <v>6.5</v>
      </c>
      <c r="L2185" t="s">
        <v>11862</v>
      </c>
      <c r="M2185" t="s">
        <v>11718</v>
      </c>
      <c r="N2185" t="s">
        <v>11718</v>
      </c>
      <c r="O2185" t="s">
        <v>10674</v>
      </c>
      <c r="P2185" t="s">
        <v>10682</v>
      </c>
      <c r="Q2185" t="s">
        <v>10711</v>
      </c>
      <c r="R2185" t="s">
        <v>11450</v>
      </c>
      <c r="S2185" t="s">
        <v>10685</v>
      </c>
      <c r="T2185">
        <v>0.74</v>
      </c>
      <c r="U2185" s="1">
        <v>40097</v>
      </c>
    </row>
    <row r="2186" spans="1:21" x14ac:dyDescent="0.3">
      <c r="A2186">
        <v>3233</v>
      </c>
      <c r="B2186">
        <v>23202</v>
      </c>
      <c r="C2186" s="1">
        <v>40754</v>
      </c>
      <c r="D2186" t="s">
        <v>10671</v>
      </c>
      <c r="E2186">
        <v>39</v>
      </c>
      <c r="F2186">
        <v>307.42</v>
      </c>
      <c r="G2186">
        <v>0.05</v>
      </c>
      <c r="H2186" t="s">
        <v>10664</v>
      </c>
      <c r="I2186">
        <v>104.09</v>
      </c>
      <c r="J2186">
        <v>8.17</v>
      </c>
      <c r="K2186">
        <v>1.69</v>
      </c>
      <c r="L2186" t="s">
        <v>11893</v>
      </c>
      <c r="M2186" t="s">
        <v>11718</v>
      </c>
      <c r="N2186" t="s">
        <v>11718</v>
      </c>
      <c r="O2186" t="s">
        <v>10667</v>
      </c>
      <c r="P2186" t="s">
        <v>10668</v>
      </c>
      <c r="Q2186" t="s">
        <v>10702</v>
      </c>
      <c r="R2186" t="s">
        <v>11919</v>
      </c>
    </row>
    <row r="2187" spans="1:21" x14ac:dyDescent="0.3">
      <c r="A2187">
        <v>3234</v>
      </c>
      <c r="B2187">
        <v>23202</v>
      </c>
      <c r="C2187" s="1">
        <v>40754</v>
      </c>
      <c r="D2187" t="s">
        <v>10671</v>
      </c>
      <c r="E2187">
        <v>48</v>
      </c>
      <c r="F2187">
        <v>608.29</v>
      </c>
      <c r="G2187">
        <v>0.02</v>
      </c>
      <c r="H2187" t="s">
        <v>10664</v>
      </c>
      <c r="I2187">
        <v>-39.270000000000003</v>
      </c>
      <c r="J2187">
        <v>11.97</v>
      </c>
      <c r="K2187">
        <v>5.81</v>
      </c>
      <c r="L2187" t="s">
        <v>11893</v>
      </c>
      <c r="M2187" t="s">
        <v>11718</v>
      </c>
      <c r="N2187" t="s">
        <v>11718</v>
      </c>
      <c r="O2187" t="s">
        <v>10667</v>
      </c>
      <c r="P2187" t="s">
        <v>10668</v>
      </c>
      <c r="Q2187" t="s">
        <v>10736</v>
      </c>
      <c r="R2187" t="s">
        <v>11146</v>
      </c>
      <c r="S2187" t="s">
        <v>10693</v>
      </c>
      <c r="T2187">
        <v>0.6</v>
      </c>
      <c r="U2187" s="1">
        <v>40756</v>
      </c>
    </row>
    <row r="2188" spans="1:21" x14ac:dyDescent="0.3">
      <c r="A2188">
        <v>3276</v>
      </c>
      <c r="B2188">
        <v>23426</v>
      </c>
      <c r="C2188" s="1">
        <v>40590</v>
      </c>
      <c r="D2188" t="s">
        <v>10719</v>
      </c>
      <c r="E2188">
        <v>45</v>
      </c>
      <c r="F2188">
        <v>1009.8</v>
      </c>
      <c r="G2188">
        <v>7.0000000000000007E-2</v>
      </c>
      <c r="H2188" t="s">
        <v>10664</v>
      </c>
      <c r="I2188">
        <v>352.64</v>
      </c>
      <c r="J2188">
        <v>22.98</v>
      </c>
      <c r="K2188">
        <v>1.99</v>
      </c>
      <c r="L2188" t="s">
        <v>11862</v>
      </c>
      <c r="M2188" t="s">
        <v>11718</v>
      </c>
      <c r="N2188" t="s">
        <v>11718</v>
      </c>
      <c r="O2188" t="s">
        <v>10674</v>
      </c>
      <c r="P2188" t="s">
        <v>10682</v>
      </c>
      <c r="Q2188" t="s">
        <v>10711</v>
      </c>
      <c r="R2188" t="s">
        <v>11126</v>
      </c>
    </row>
    <row r="2189" spans="1:21" x14ac:dyDescent="0.3">
      <c r="A2189">
        <v>3277</v>
      </c>
      <c r="B2189">
        <v>23426</v>
      </c>
      <c r="C2189" s="1">
        <v>40590</v>
      </c>
      <c r="D2189" t="s">
        <v>10719</v>
      </c>
      <c r="E2189">
        <v>12</v>
      </c>
      <c r="F2189">
        <v>29.71</v>
      </c>
      <c r="G2189">
        <v>0.09</v>
      </c>
      <c r="H2189" t="s">
        <v>10664</v>
      </c>
      <c r="I2189">
        <v>-23.17</v>
      </c>
      <c r="J2189">
        <v>2.52</v>
      </c>
      <c r="K2189">
        <v>1.92</v>
      </c>
      <c r="L2189" t="s">
        <v>11862</v>
      </c>
      <c r="M2189" t="s">
        <v>11718</v>
      </c>
      <c r="N2189" t="s">
        <v>11718</v>
      </c>
      <c r="O2189" t="s">
        <v>10674</v>
      </c>
      <c r="P2189" t="s">
        <v>10668</v>
      </c>
      <c r="Q2189" t="s">
        <v>10791</v>
      </c>
    </row>
    <row r="2190" spans="1:21" x14ac:dyDescent="0.3">
      <c r="A2190">
        <v>3311</v>
      </c>
      <c r="B2190">
        <v>23649</v>
      </c>
      <c r="C2190" s="1">
        <v>41157</v>
      </c>
      <c r="D2190" t="s">
        <v>10686</v>
      </c>
      <c r="E2190">
        <v>30</v>
      </c>
      <c r="F2190">
        <v>4587.9260000000004</v>
      </c>
      <c r="G2190">
        <v>0.1</v>
      </c>
      <c r="H2190" t="s">
        <v>10664</v>
      </c>
      <c r="I2190">
        <v>687.41</v>
      </c>
      <c r="J2190">
        <v>195.99</v>
      </c>
      <c r="K2190">
        <v>4.2</v>
      </c>
      <c r="L2190" t="s">
        <v>11882</v>
      </c>
      <c r="M2190" t="s">
        <v>11718</v>
      </c>
      <c r="N2190" t="s">
        <v>11718</v>
      </c>
      <c r="O2190" t="s">
        <v>10681</v>
      </c>
      <c r="P2190" t="s">
        <v>10682</v>
      </c>
      <c r="Q2190" t="s">
        <v>10683</v>
      </c>
      <c r="R2190">
        <v>688</v>
      </c>
      <c r="S2190" t="s">
        <v>10685</v>
      </c>
      <c r="T2190">
        <v>0.6</v>
      </c>
      <c r="U2190" s="1">
        <v>41160</v>
      </c>
    </row>
    <row r="2191" spans="1:21" x14ac:dyDescent="0.3">
      <c r="A2191">
        <v>3312</v>
      </c>
      <c r="B2191">
        <v>23649</v>
      </c>
      <c r="C2191" s="1">
        <v>41157</v>
      </c>
      <c r="D2191" t="s">
        <v>10686</v>
      </c>
      <c r="E2191">
        <v>42</v>
      </c>
      <c r="F2191">
        <v>4541.924</v>
      </c>
      <c r="G2191">
        <v>0.01</v>
      </c>
      <c r="H2191" t="s">
        <v>10664</v>
      </c>
      <c r="I2191">
        <v>1222.1400000000001</v>
      </c>
      <c r="J2191">
        <v>125.99</v>
      </c>
      <c r="K2191">
        <v>8.08</v>
      </c>
      <c r="L2191" t="s">
        <v>11882</v>
      </c>
      <c r="M2191" t="s">
        <v>11718</v>
      </c>
      <c r="N2191" t="s">
        <v>11718</v>
      </c>
      <c r="O2191" t="s">
        <v>10681</v>
      </c>
      <c r="P2191" t="s">
        <v>10682</v>
      </c>
      <c r="Q2191" t="s">
        <v>10683</v>
      </c>
      <c r="R2191" t="s">
        <v>11207</v>
      </c>
      <c r="S2191" t="s">
        <v>10685</v>
      </c>
      <c r="T2191">
        <v>0.56999999999999995</v>
      </c>
      <c r="U2191" s="1">
        <v>41158</v>
      </c>
    </row>
    <row r="2192" spans="1:21" x14ac:dyDescent="0.3">
      <c r="A2192">
        <v>3322</v>
      </c>
      <c r="B2192">
        <v>23748</v>
      </c>
      <c r="C2192" s="1">
        <v>41131</v>
      </c>
      <c r="D2192" t="s">
        <v>10671</v>
      </c>
      <c r="E2192">
        <v>26</v>
      </c>
      <c r="F2192">
        <v>6163.52</v>
      </c>
      <c r="G2192">
        <v>0.02</v>
      </c>
      <c r="H2192" t="s">
        <v>10672</v>
      </c>
      <c r="I2192">
        <v>755.95</v>
      </c>
      <c r="J2192">
        <v>225.02</v>
      </c>
      <c r="K2192">
        <v>28.66</v>
      </c>
      <c r="L2192" t="s">
        <v>11893</v>
      </c>
      <c r="M2192" t="s">
        <v>11718</v>
      </c>
      <c r="N2192" t="s">
        <v>11718</v>
      </c>
      <c r="O2192" t="s">
        <v>10667</v>
      </c>
      <c r="P2192" t="s">
        <v>10668</v>
      </c>
      <c r="Q2192" t="s">
        <v>10669</v>
      </c>
      <c r="R2192" t="s">
        <v>11033</v>
      </c>
      <c r="S2192" t="s">
        <v>10677</v>
      </c>
      <c r="T2192">
        <v>0.72</v>
      </c>
      <c r="U2192" s="1">
        <v>41133</v>
      </c>
    </row>
    <row r="2193" spans="1:21" x14ac:dyDescent="0.3">
      <c r="A2193">
        <v>3337</v>
      </c>
      <c r="B2193">
        <v>23847</v>
      </c>
      <c r="C2193" s="1">
        <v>41222</v>
      </c>
      <c r="D2193" t="s">
        <v>10686</v>
      </c>
      <c r="E2193">
        <v>7</v>
      </c>
      <c r="F2193">
        <v>1278.6465000000001</v>
      </c>
      <c r="G2193">
        <v>0.01</v>
      </c>
      <c r="H2193" t="s">
        <v>10664</v>
      </c>
      <c r="I2193">
        <v>-396.17</v>
      </c>
      <c r="J2193">
        <v>200.99</v>
      </c>
      <c r="K2193">
        <v>4.2</v>
      </c>
      <c r="L2193" t="s">
        <v>11863</v>
      </c>
      <c r="M2193" t="s">
        <v>11718</v>
      </c>
      <c r="N2193" t="s">
        <v>11718</v>
      </c>
      <c r="O2193" t="s">
        <v>10701</v>
      </c>
      <c r="P2193" t="s">
        <v>10682</v>
      </c>
      <c r="Q2193" t="s">
        <v>10683</v>
      </c>
      <c r="R2193" t="s">
        <v>11085</v>
      </c>
      <c r="S2193" t="s">
        <v>10685</v>
      </c>
      <c r="T2193">
        <v>0.59</v>
      </c>
      <c r="U2193" s="1">
        <v>41224</v>
      </c>
    </row>
    <row r="2194" spans="1:21" x14ac:dyDescent="0.3">
      <c r="A2194">
        <v>3350</v>
      </c>
      <c r="B2194">
        <v>23971</v>
      </c>
      <c r="C2194" s="1">
        <v>40138</v>
      </c>
      <c r="D2194" t="s">
        <v>10719</v>
      </c>
      <c r="E2194">
        <v>5</v>
      </c>
      <c r="F2194">
        <v>66.63</v>
      </c>
      <c r="G2194">
        <v>0</v>
      </c>
      <c r="H2194" t="s">
        <v>10664</v>
      </c>
      <c r="I2194">
        <v>-16.920000000000002</v>
      </c>
      <c r="J2194">
        <v>11.97</v>
      </c>
      <c r="K2194">
        <v>4.9800000000000004</v>
      </c>
      <c r="L2194" t="s">
        <v>11920</v>
      </c>
      <c r="M2194" t="s">
        <v>11718</v>
      </c>
      <c r="N2194" t="s">
        <v>11718</v>
      </c>
      <c r="O2194" t="s">
        <v>10701</v>
      </c>
      <c r="P2194" t="s">
        <v>10668</v>
      </c>
      <c r="Q2194" t="s">
        <v>10675</v>
      </c>
      <c r="R2194" t="s">
        <v>10912</v>
      </c>
      <c r="S2194" t="s">
        <v>10685</v>
      </c>
      <c r="T2194">
        <v>0.57999999999999996</v>
      </c>
      <c r="U2194" s="1">
        <v>40141</v>
      </c>
    </row>
    <row r="2195" spans="1:21" x14ac:dyDescent="0.3">
      <c r="A2195">
        <v>3388</v>
      </c>
      <c r="B2195">
        <v>24135</v>
      </c>
      <c r="C2195" s="1">
        <v>40200</v>
      </c>
      <c r="D2195" t="s">
        <v>10663</v>
      </c>
      <c r="E2195">
        <v>12</v>
      </c>
      <c r="F2195">
        <v>345.19</v>
      </c>
      <c r="G2195">
        <v>0.1</v>
      </c>
      <c r="H2195" t="s">
        <v>10664</v>
      </c>
      <c r="I2195">
        <v>111.59</v>
      </c>
      <c r="J2195">
        <v>30.44</v>
      </c>
      <c r="K2195">
        <v>1.49</v>
      </c>
      <c r="L2195" t="s">
        <v>11841</v>
      </c>
      <c r="M2195" t="s">
        <v>11718</v>
      </c>
      <c r="N2195" t="s">
        <v>11718</v>
      </c>
      <c r="O2195" t="s">
        <v>10674</v>
      </c>
      <c r="P2195" t="s">
        <v>10668</v>
      </c>
      <c r="Q2195" t="s">
        <v>10678</v>
      </c>
      <c r="R2195" t="s">
        <v>11382</v>
      </c>
    </row>
    <row r="2196" spans="1:21" x14ac:dyDescent="0.3">
      <c r="A2196">
        <v>3395</v>
      </c>
      <c r="B2196">
        <v>24196</v>
      </c>
      <c r="C2196" s="1">
        <v>40389</v>
      </c>
      <c r="D2196" t="s">
        <v>10671</v>
      </c>
      <c r="E2196">
        <v>2</v>
      </c>
      <c r="F2196">
        <v>13.44</v>
      </c>
      <c r="G2196">
        <v>0.08</v>
      </c>
      <c r="H2196" t="s">
        <v>10664</v>
      </c>
      <c r="I2196">
        <v>-8.8800000000000008</v>
      </c>
      <c r="J2196">
        <v>4.28</v>
      </c>
      <c r="K2196">
        <v>5.17</v>
      </c>
      <c r="L2196" t="s">
        <v>11910</v>
      </c>
      <c r="M2196" t="s">
        <v>11718</v>
      </c>
      <c r="N2196" t="s">
        <v>11718</v>
      </c>
      <c r="O2196" t="s">
        <v>10701</v>
      </c>
      <c r="P2196" t="s">
        <v>10668</v>
      </c>
      <c r="Q2196" t="s">
        <v>10702</v>
      </c>
      <c r="R2196" t="s">
        <v>10904</v>
      </c>
      <c r="S2196" t="s">
        <v>10685</v>
      </c>
      <c r="T2196">
        <v>0.4</v>
      </c>
      <c r="U2196" s="1">
        <v>40390</v>
      </c>
    </row>
    <row r="2197" spans="1:21" x14ac:dyDescent="0.3">
      <c r="A2197">
        <v>3396</v>
      </c>
      <c r="B2197">
        <v>24196</v>
      </c>
      <c r="C2197" s="1">
        <v>40389</v>
      </c>
      <c r="D2197" t="s">
        <v>10671</v>
      </c>
      <c r="E2197">
        <v>24</v>
      </c>
      <c r="F2197">
        <v>1049.49</v>
      </c>
      <c r="G2197">
        <v>0.05</v>
      </c>
      <c r="H2197" t="s">
        <v>10664</v>
      </c>
      <c r="I2197">
        <v>-5.41</v>
      </c>
      <c r="J2197">
        <v>43.57</v>
      </c>
      <c r="K2197">
        <v>16.36</v>
      </c>
      <c r="L2197" t="s">
        <v>11910</v>
      </c>
      <c r="M2197" t="s">
        <v>11718</v>
      </c>
      <c r="N2197" t="s">
        <v>11718</v>
      </c>
      <c r="O2197" t="s">
        <v>10701</v>
      </c>
      <c r="P2197" t="s">
        <v>10668</v>
      </c>
      <c r="Q2197" t="s">
        <v>10669</v>
      </c>
      <c r="R2197" t="s">
        <v>11921</v>
      </c>
    </row>
    <row r="2198" spans="1:21" x14ac:dyDescent="0.3">
      <c r="A2198">
        <v>3397</v>
      </c>
      <c r="B2198">
        <v>24197</v>
      </c>
      <c r="C2198" s="1">
        <v>40212</v>
      </c>
      <c r="D2198" t="s">
        <v>10663</v>
      </c>
      <c r="E2198">
        <v>41</v>
      </c>
      <c r="F2198">
        <v>2354.4</v>
      </c>
      <c r="G2198">
        <v>0</v>
      </c>
      <c r="H2198" t="s">
        <v>10697</v>
      </c>
      <c r="I2198">
        <v>246.54</v>
      </c>
      <c r="J2198">
        <v>55.94</v>
      </c>
      <c r="K2198">
        <v>6.55</v>
      </c>
      <c r="L2198" t="s">
        <v>11892</v>
      </c>
      <c r="M2198" t="s">
        <v>11718</v>
      </c>
      <c r="N2198" t="s">
        <v>11718</v>
      </c>
      <c r="O2198" t="s">
        <v>10667</v>
      </c>
      <c r="P2198" t="s">
        <v>10682</v>
      </c>
      <c r="Q2198" t="s">
        <v>10711</v>
      </c>
      <c r="R2198" t="s">
        <v>11128</v>
      </c>
    </row>
    <row r="2199" spans="1:21" x14ac:dyDescent="0.3">
      <c r="A2199">
        <v>3398</v>
      </c>
      <c r="B2199">
        <v>24197</v>
      </c>
      <c r="C2199" s="1">
        <v>40212</v>
      </c>
      <c r="D2199" t="s">
        <v>10663</v>
      </c>
      <c r="E2199">
        <v>2</v>
      </c>
      <c r="F2199">
        <v>35.640500000000003</v>
      </c>
      <c r="G2199">
        <v>0.05</v>
      </c>
      <c r="H2199" t="s">
        <v>10664</v>
      </c>
      <c r="I2199">
        <v>-110.4</v>
      </c>
      <c r="J2199">
        <v>20.99</v>
      </c>
      <c r="K2199">
        <v>1.25</v>
      </c>
      <c r="L2199" t="s">
        <v>11892</v>
      </c>
      <c r="M2199" t="s">
        <v>11718</v>
      </c>
      <c r="N2199" t="s">
        <v>11718</v>
      </c>
      <c r="O2199" t="s">
        <v>10667</v>
      </c>
      <c r="P2199" t="s">
        <v>10682</v>
      </c>
      <c r="Q2199" t="s">
        <v>10683</v>
      </c>
      <c r="R2199" t="s">
        <v>10923</v>
      </c>
      <c r="S2199" t="s">
        <v>10693</v>
      </c>
      <c r="T2199">
        <v>0.83</v>
      </c>
      <c r="U2199" s="1">
        <v>40219</v>
      </c>
    </row>
    <row r="2200" spans="1:21" x14ac:dyDescent="0.3">
      <c r="A2200">
        <v>3435</v>
      </c>
      <c r="B2200">
        <v>24519</v>
      </c>
      <c r="C2200" s="1">
        <v>40705</v>
      </c>
      <c r="D2200" t="s">
        <v>10719</v>
      </c>
      <c r="E2200">
        <v>22</v>
      </c>
      <c r="F2200">
        <v>127.56</v>
      </c>
      <c r="G2200">
        <v>0.03</v>
      </c>
      <c r="H2200" t="s">
        <v>10664</v>
      </c>
      <c r="I2200">
        <v>-60.72</v>
      </c>
      <c r="J2200">
        <v>5.34</v>
      </c>
      <c r="K2200">
        <v>5.63</v>
      </c>
      <c r="L2200" t="s">
        <v>11835</v>
      </c>
      <c r="M2200" t="s">
        <v>11718</v>
      </c>
      <c r="N2200" t="s">
        <v>11718</v>
      </c>
      <c r="O2200" t="s">
        <v>10674</v>
      </c>
      <c r="P2200" t="s">
        <v>10668</v>
      </c>
      <c r="Q2200" t="s">
        <v>10678</v>
      </c>
      <c r="R2200" t="s">
        <v>11922</v>
      </c>
    </row>
    <row r="2201" spans="1:21" x14ac:dyDescent="0.3">
      <c r="A2201">
        <v>3439</v>
      </c>
      <c r="B2201">
        <v>24546</v>
      </c>
      <c r="C2201" s="1">
        <v>40994</v>
      </c>
      <c r="D2201" t="s">
        <v>10719</v>
      </c>
      <c r="E2201">
        <v>7</v>
      </c>
      <c r="F2201">
        <v>81.58</v>
      </c>
      <c r="G2201">
        <v>0.04</v>
      </c>
      <c r="H2201" t="s">
        <v>10664</v>
      </c>
      <c r="I2201">
        <v>-7.78</v>
      </c>
      <c r="J2201">
        <v>10.98</v>
      </c>
      <c r="K2201">
        <v>3.37</v>
      </c>
      <c r="L2201" t="s">
        <v>11836</v>
      </c>
      <c r="M2201" t="s">
        <v>11718</v>
      </c>
      <c r="N2201" t="s">
        <v>11718</v>
      </c>
      <c r="O2201" t="s">
        <v>10701</v>
      </c>
      <c r="P2201" t="s">
        <v>10668</v>
      </c>
      <c r="Q2201" t="s">
        <v>10791</v>
      </c>
    </row>
    <row r="2202" spans="1:21" x14ac:dyDescent="0.3">
      <c r="A2202">
        <v>3444</v>
      </c>
      <c r="B2202">
        <v>24579</v>
      </c>
      <c r="C2202" s="1">
        <v>41231</v>
      </c>
      <c r="D2202" t="s">
        <v>10671</v>
      </c>
      <c r="E2202">
        <v>45</v>
      </c>
      <c r="F2202">
        <v>13921.6</v>
      </c>
      <c r="G2202">
        <v>0.02</v>
      </c>
      <c r="H2202" t="s">
        <v>10664</v>
      </c>
      <c r="I2202">
        <v>5183.04</v>
      </c>
      <c r="J2202">
        <v>300.64999999999998</v>
      </c>
      <c r="K2202">
        <v>24.49</v>
      </c>
      <c r="L2202" t="s">
        <v>11836</v>
      </c>
      <c r="M2202" t="s">
        <v>11718</v>
      </c>
      <c r="N2202" t="s">
        <v>11718</v>
      </c>
      <c r="O2202" t="s">
        <v>10667</v>
      </c>
      <c r="P2202" t="s">
        <v>10668</v>
      </c>
      <c r="Q2202" t="s">
        <v>10675</v>
      </c>
      <c r="R2202" t="s">
        <v>11014</v>
      </c>
      <c r="S2202" t="s">
        <v>10769</v>
      </c>
      <c r="T2202">
        <v>0.52</v>
      </c>
      <c r="U2202" s="1">
        <v>41232</v>
      </c>
    </row>
    <row r="2203" spans="1:21" x14ac:dyDescent="0.3">
      <c r="A2203">
        <v>3445</v>
      </c>
      <c r="B2203">
        <v>24579</v>
      </c>
      <c r="C2203" s="1">
        <v>41231</v>
      </c>
      <c r="D2203" t="s">
        <v>10671</v>
      </c>
      <c r="E2203">
        <v>40</v>
      </c>
      <c r="F2203">
        <v>467.5</v>
      </c>
      <c r="G2203">
        <v>0.08</v>
      </c>
      <c r="H2203" t="s">
        <v>10664</v>
      </c>
      <c r="I2203">
        <v>-33.340000000000003</v>
      </c>
      <c r="J2203">
        <v>11.97</v>
      </c>
      <c r="K2203">
        <v>4.9800000000000004</v>
      </c>
      <c r="L2203" t="s">
        <v>11836</v>
      </c>
      <c r="M2203" t="s">
        <v>11718</v>
      </c>
      <c r="N2203" t="s">
        <v>11718</v>
      </c>
      <c r="O2203" t="s">
        <v>10667</v>
      </c>
      <c r="P2203" t="s">
        <v>10668</v>
      </c>
      <c r="Q2203" t="s">
        <v>10675</v>
      </c>
      <c r="R2203" t="s">
        <v>10912</v>
      </c>
      <c r="S2203" t="s">
        <v>10685</v>
      </c>
      <c r="T2203">
        <v>0.57999999999999996</v>
      </c>
      <c r="U2203" s="1">
        <v>41233</v>
      </c>
    </row>
    <row r="2204" spans="1:21" x14ac:dyDescent="0.3">
      <c r="A2204">
        <v>3448</v>
      </c>
      <c r="B2204">
        <v>24581</v>
      </c>
      <c r="C2204" s="1">
        <v>40277</v>
      </c>
      <c r="D2204" t="s">
        <v>10671</v>
      </c>
      <c r="E2204">
        <v>8</v>
      </c>
      <c r="F2204">
        <v>38.56</v>
      </c>
      <c r="G2204">
        <v>0.03</v>
      </c>
      <c r="H2204" t="s">
        <v>10664</v>
      </c>
      <c r="I2204">
        <v>4.08</v>
      </c>
      <c r="J2204">
        <v>4.55</v>
      </c>
      <c r="K2204">
        <v>1.49</v>
      </c>
      <c r="L2204" t="s">
        <v>11879</v>
      </c>
      <c r="M2204" t="s">
        <v>11718</v>
      </c>
      <c r="N2204" t="s">
        <v>11718</v>
      </c>
      <c r="O2204" t="s">
        <v>10674</v>
      </c>
      <c r="P2204" t="s">
        <v>10668</v>
      </c>
      <c r="Q2204" t="s">
        <v>10678</v>
      </c>
      <c r="R2204" t="s">
        <v>11147</v>
      </c>
      <c r="S2204" t="s">
        <v>10685</v>
      </c>
      <c r="T2204">
        <v>0.35</v>
      </c>
      <c r="U2204" s="1">
        <v>40278</v>
      </c>
    </row>
    <row r="2205" spans="1:21" x14ac:dyDescent="0.3">
      <c r="A2205">
        <v>3473</v>
      </c>
      <c r="B2205">
        <v>24710</v>
      </c>
      <c r="C2205" s="1">
        <v>40451</v>
      </c>
      <c r="D2205" t="s">
        <v>10663</v>
      </c>
      <c r="E2205">
        <v>3</v>
      </c>
      <c r="F2205">
        <v>22.06</v>
      </c>
      <c r="G2205">
        <v>0.05</v>
      </c>
      <c r="H2205" t="s">
        <v>10664</v>
      </c>
      <c r="I2205">
        <v>-15.6</v>
      </c>
      <c r="J2205">
        <v>4.9800000000000004</v>
      </c>
      <c r="K2205">
        <v>7.44</v>
      </c>
      <c r="L2205" t="s">
        <v>11906</v>
      </c>
      <c r="M2205" t="s">
        <v>11718</v>
      </c>
      <c r="N2205" t="s">
        <v>11718</v>
      </c>
      <c r="O2205" t="s">
        <v>10674</v>
      </c>
      <c r="P2205" t="s">
        <v>10668</v>
      </c>
      <c r="Q2205" t="s">
        <v>10702</v>
      </c>
      <c r="R2205" t="s">
        <v>11752</v>
      </c>
      <c r="S2205" t="s">
        <v>10685</v>
      </c>
      <c r="T2205">
        <v>0.36</v>
      </c>
      <c r="U2205" s="1">
        <v>40455</v>
      </c>
    </row>
    <row r="2206" spans="1:21" x14ac:dyDescent="0.3">
      <c r="A2206">
        <v>3500</v>
      </c>
      <c r="B2206">
        <v>24960</v>
      </c>
      <c r="C2206" s="1">
        <v>40570</v>
      </c>
      <c r="D2206" t="s">
        <v>10671</v>
      </c>
      <c r="E2206">
        <v>48</v>
      </c>
      <c r="F2206">
        <v>1760.35</v>
      </c>
      <c r="G2206">
        <v>0.01</v>
      </c>
      <c r="H2206" t="s">
        <v>10697</v>
      </c>
      <c r="I2206">
        <v>-17.079999999999998</v>
      </c>
      <c r="J2206">
        <v>34.979999999999997</v>
      </c>
      <c r="K2206">
        <v>7.53</v>
      </c>
      <c r="L2206" t="s">
        <v>11920</v>
      </c>
      <c r="M2206" t="s">
        <v>11718</v>
      </c>
      <c r="N2206" t="s">
        <v>11718</v>
      </c>
      <c r="O2206" t="s">
        <v>10667</v>
      </c>
      <c r="P2206" t="s">
        <v>10682</v>
      </c>
      <c r="Q2206" t="s">
        <v>10711</v>
      </c>
      <c r="R2206" t="s">
        <v>11747</v>
      </c>
      <c r="S2206" t="s">
        <v>10685</v>
      </c>
      <c r="T2206">
        <v>0.76</v>
      </c>
      <c r="U2206" s="1">
        <v>40571</v>
      </c>
    </row>
    <row r="2207" spans="1:21" x14ac:dyDescent="0.3">
      <c r="A2207">
        <v>3501</v>
      </c>
      <c r="B2207">
        <v>24960</v>
      </c>
      <c r="C2207" s="1">
        <v>40570</v>
      </c>
      <c r="D2207" t="s">
        <v>10671</v>
      </c>
      <c r="E2207">
        <v>37</v>
      </c>
      <c r="F2207">
        <v>1436.94</v>
      </c>
      <c r="G2207">
        <v>0</v>
      </c>
      <c r="H2207" t="s">
        <v>10664</v>
      </c>
      <c r="I2207">
        <v>639.66</v>
      </c>
      <c r="J2207">
        <v>37.94</v>
      </c>
      <c r="K2207">
        <v>5.08</v>
      </c>
      <c r="L2207" t="s">
        <v>11920</v>
      </c>
      <c r="M2207" t="s">
        <v>11718</v>
      </c>
      <c r="N2207" t="s">
        <v>11718</v>
      </c>
      <c r="O2207" t="s">
        <v>10667</v>
      </c>
      <c r="P2207" t="s">
        <v>10668</v>
      </c>
      <c r="Q2207" t="s">
        <v>10702</v>
      </c>
      <c r="R2207" t="s">
        <v>11301</v>
      </c>
    </row>
    <row r="2208" spans="1:21" x14ac:dyDescent="0.3">
      <c r="A2208">
        <v>3502</v>
      </c>
      <c r="B2208">
        <v>24960</v>
      </c>
      <c r="C2208" s="1">
        <v>40570</v>
      </c>
      <c r="D2208" t="s">
        <v>10671</v>
      </c>
      <c r="E2208">
        <v>18</v>
      </c>
      <c r="F2208">
        <v>125.8</v>
      </c>
      <c r="G2208">
        <v>0.03</v>
      </c>
      <c r="H2208" t="s">
        <v>10664</v>
      </c>
      <c r="I2208">
        <v>-35.979999999999997</v>
      </c>
      <c r="J2208">
        <v>6.48</v>
      </c>
      <c r="K2208">
        <v>5.87</v>
      </c>
      <c r="L2208" t="s">
        <v>11920</v>
      </c>
      <c r="M2208" t="s">
        <v>11718</v>
      </c>
      <c r="N2208" t="s">
        <v>11718</v>
      </c>
      <c r="O2208" t="s">
        <v>10667</v>
      </c>
      <c r="P2208" t="s">
        <v>10668</v>
      </c>
      <c r="Q2208" t="s">
        <v>10702</v>
      </c>
      <c r="R2208" t="s">
        <v>11923</v>
      </c>
      <c r="S2208" t="s">
        <v>10685</v>
      </c>
      <c r="T2208">
        <v>0.37</v>
      </c>
      <c r="U2208" s="1">
        <v>40572</v>
      </c>
    </row>
    <row r="2209" spans="1:21" x14ac:dyDescent="0.3">
      <c r="A2209">
        <v>3503</v>
      </c>
      <c r="B2209">
        <v>24960</v>
      </c>
      <c r="C2209" s="1">
        <v>40570</v>
      </c>
      <c r="D2209" t="s">
        <v>10671</v>
      </c>
      <c r="E2209">
        <v>35</v>
      </c>
      <c r="F2209">
        <v>5797.68</v>
      </c>
      <c r="G2209">
        <v>0.04</v>
      </c>
      <c r="H2209" t="s">
        <v>10664</v>
      </c>
      <c r="I2209">
        <v>1366.57</v>
      </c>
      <c r="J2209">
        <v>200.99</v>
      </c>
      <c r="K2209">
        <v>4.2</v>
      </c>
      <c r="L2209" t="s">
        <v>11920</v>
      </c>
      <c r="M2209" t="s">
        <v>11718</v>
      </c>
      <c r="N2209" t="s">
        <v>11718</v>
      </c>
      <c r="O2209" t="s">
        <v>10667</v>
      </c>
      <c r="P2209" t="s">
        <v>10682</v>
      </c>
      <c r="Q2209" t="s">
        <v>10683</v>
      </c>
      <c r="R2209" t="s">
        <v>11085</v>
      </c>
      <c r="S2209" t="s">
        <v>10685</v>
      </c>
      <c r="T2209">
        <v>0.59</v>
      </c>
      <c r="U2209" s="1">
        <v>40571</v>
      </c>
    </row>
    <row r="2210" spans="1:21" x14ac:dyDescent="0.3">
      <c r="A2210">
        <v>3519</v>
      </c>
      <c r="B2210">
        <v>25061</v>
      </c>
      <c r="C2210" s="1">
        <v>40895</v>
      </c>
      <c r="D2210" t="s">
        <v>10704</v>
      </c>
      <c r="E2210">
        <v>20</v>
      </c>
      <c r="F2210">
        <v>941.13</v>
      </c>
      <c r="G2210">
        <v>0.1</v>
      </c>
      <c r="H2210" t="s">
        <v>10664</v>
      </c>
      <c r="I2210">
        <v>344.95</v>
      </c>
      <c r="J2210">
        <v>48.04</v>
      </c>
      <c r="K2210">
        <v>7.23</v>
      </c>
      <c r="L2210" t="s">
        <v>11289</v>
      </c>
      <c r="M2210" t="s">
        <v>11718</v>
      </c>
      <c r="N2210" t="s">
        <v>11718</v>
      </c>
      <c r="O2210" t="s">
        <v>10701</v>
      </c>
      <c r="P2210" t="s">
        <v>10668</v>
      </c>
      <c r="Q2210" t="s">
        <v>10702</v>
      </c>
      <c r="R2210" t="s">
        <v>11152</v>
      </c>
      <c r="S2210" t="s">
        <v>10685</v>
      </c>
      <c r="T2210">
        <v>0.37</v>
      </c>
      <c r="U2210" s="1">
        <v>40897</v>
      </c>
    </row>
    <row r="2211" spans="1:21" x14ac:dyDescent="0.3">
      <c r="A2211">
        <v>3527</v>
      </c>
      <c r="B2211">
        <v>25095</v>
      </c>
      <c r="C2211" s="1">
        <v>40568</v>
      </c>
      <c r="D2211" t="s">
        <v>10663</v>
      </c>
      <c r="E2211">
        <v>18</v>
      </c>
      <c r="F2211">
        <v>693.06</v>
      </c>
      <c r="G2211">
        <v>0.06</v>
      </c>
      <c r="H2211" t="s">
        <v>10664</v>
      </c>
      <c r="I2211">
        <v>148.30000000000001</v>
      </c>
      <c r="J2211">
        <v>39.979999999999997</v>
      </c>
      <c r="K2211">
        <v>9.83</v>
      </c>
      <c r="L2211" t="s">
        <v>11924</v>
      </c>
      <c r="M2211" t="s">
        <v>11718</v>
      </c>
      <c r="N2211" t="s">
        <v>11718</v>
      </c>
      <c r="O2211" t="s">
        <v>10674</v>
      </c>
      <c r="P2211" t="s">
        <v>10668</v>
      </c>
      <c r="Q2211" t="s">
        <v>10717</v>
      </c>
      <c r="R2211" t="s">
        <v>11722</v>
      </c>
    </row>
    <row r="2212" spans="1:21" x14ac:dyDescent="0.3">
      <c r="A2212">
        <v>3528</v>
      </c>
      <c r="B2212">
        <v>25095</v>
      </c>
      <c r="C2212" s="1">
        <v>40568</v>
      </c>
      <c r="D2212" t="s">
        <v>10663</v>
      </c>
      <c r="E2212">
        <v>41</v>
      </c>
      <c r="F2212">
        <v>4475.03</v>
      </c>
      <c r="G2212">
        <v>0.08</v>
      </c>
      <c r="H2212" t="s">
        <v>10672</v>
      </c>
      <c r="I2212">
        <v>-167.83</v>
      </c>
      <c r="J2212">
        <v>115.99</v>
      </c>
      <c r="K2212">
        <v>56.14</v>
      </c>
      <c r="L2212" t="s">
        <v>11924</v>
      </c>
      <c r="M2212" t="s">
        <v>11718</v>
      </c>
      <c r="N2212" t="s">
        <v>11718</v>
      </c>
      <c r="O2212" t="s">
        <v>10674</v>
      </c>
      <c r="P2212" t="s">
        <v>10682</v>
      </c>
      <c r="Q2212" t="s">
        <v>10849</v>
      </c>
      <c r="R2212" t="s">
        <v>11107</v>
      </c>
      <c r="S2212" t="s">
        <v>10677</v>
      </c>
      <c r="T2212">
        <v>0.4</v>
      </c>
      <c r="U2212" s="1">
        <v>40568</v>
      </c>
    </row>
    <row r="2213" spans="1:21" x14ac:dyDescent="0.3">
      <c r="A2213">
        <v>3544</v>
      </c>
      <c r="B2213">
        <v>25254</v>
      </c>
      <c r="C2213" s="1">
        <v>40438</v>
      </c>
      <c r="D2213" t="s">
        <v>10719</v>
      </c>
      <c r="E2213">
        <v>35</v>
      </c>
      <c r="F2213">
        <v>299.68</v>
      </c>
      <c r="G2213">
        <v>0.06</v>
      </c>
      <c r="H2213" t="s">
        <v>10664</v>
      </c>
      <c r="I2213">
        <v>-29.36</v>
      </c>
      <c r="J2213">
        <v>8.85</v>
      </c>
      <c r="K2213">
        <v>5.6</v>
      </c>
      <c r="L2213" t="s">
        <v>11867</v>
      </c>
      <c r="M2213" t="s">
        <v>11718</v>
      </c>
      <c r="N2213" t="s">
        <v>11718</v>
      </c>
      <c r="O2213" t="s">
        <v>10667</v>
      </c>
      <c r="P2213" t="s">
        <v>10668</v>
      </c>
      <c r="Q2213" t="s">
        <v>10678</v>
      </c>
      <c r="R2213" t="s">
        <v>10936</v>
      </c>
      <c r="S2213" t="s">
        <v>10685</v>
      </c>
      <c r="T2213">
        <v>0.36</v>
      </c>
      <c r="U2213" s="1">
        <v>40440</v>
      </c>
    </row>
    <row r="2214" spans="1:21" x14ac:dyDescent="0.3">
      <c r="A2214">
        <v>3583</v>
      </c>
      <c r="B2214">
        <v>25542</v>
      </c>
      <c r="C2214" s="1">
        <v>41273</v>
      </c>
      <c r="D2214" t="s">
        <v>10663</v>
      </c>
      <c r="E2214">
        <v>37</v>
      </c>
      <c r="F2214">
        <v>257.45999999999998</v>
      </c>
      <c r="G2214">
        <v>0.09</v>
      </c>
      <c r="H2214" t="s">
        <v>10697</v>
      </c>
      <c r="I2214">
        <v>-18.66</v>
      </c>
      <c r="J2214">
        <v>7.28</v>
      </c>
      <c r="K2214">
        <v>4.2300000000000004</v>
      </c>
      <c r="L2214" t="s">
        <v>11912</v>
      </c>
      <c r="M2214" t="s">
        <v>11718</v>
      </c>
      <c r="N2214" t="s">
        <v>11718</v>
      </c>
      <c r="O2214" t="s">
        <v>10701</v>
      </c>
      <c r="P2214" t="s">
        <v>10668</v>
      </c>
      <c r="Q2214" t="s">
        <v>10702</v>
      </c>
      <c r="R2214" t="s">
        <v>11925</v>
      </c>
      <c r="S2214" t="s">
        <v>10709</v>
      </c>
      <c r="T2214">
        <v>0.39</v>
      </c>
      <c r="U2214" s="1">
        <v>41273</v>
      </c>
    </row>
    <row r="2215" spans="1:21" x14ac:dyDescent="0.3">
      <c r="A2215">
        <v>3584</v>
      </c>
      <c r="B2215">
        <v>25569</v>
      </c>
      <c r="C2215" s="1">
        <v>41099</v>
      </c>
      <c r="D2215" t="s">
        <v>10671</v>
      </c>
      <c r="E2215">
        <v>27</v>
      </c>
      <c r="F2215">
        <v>311.20999999999998</v>
      </c>
      <c r="G2215">
        <v>0.09</v>
      </c>
      <c r="H2215" t="s">
        <v>10664</v>
      </c>
      <c r="I2215">
        <v>-14.03</v>
      </c>
      <c r="J2215">
        <v>12.28</v>
      </c>
      <c r="K2215">
        <v>6.47</v>
      </c>
      <c r="L2215" t="s">
        <v>11857</v>
      </c>
      <c r="M2215" t="s">
        <v>11718</v>
      </c>
      <c r="N2215" t="s">
        <v>11718</v>
      </c>
      <c r="O2215" t="s">
        <v>10667</v>
      </c>
      <c r="P2215" t="s">
        <v>10668</v>
      </c>
      <c r="Q2215" t="s">
        <v>10702</v>
      </c>
      <c r="R2215" t="s">
        <v>10772</v>
      </c>
      <c r="S2215" t="s">
        <v>10685</v>
      </c>
      <c r="T2215">
        <v>0.38</v>
      </c>
      <c r="U2215" s="1">
        <v>41101</v>
      </c>
    </row>
    <row r="2216" spans="1:21" x14ac:dyDescent="0.3">
      <c r="A2216">
        <v>3624</v>
      </c>
      <c r="B2216">
        <v>25863</v>
      </c>
      <c r="C2216" s="1">
        <v>40655</v>
      </c>
      <c r="D2216" t="s">
        <v>10686</v>
      </c>
      <c r="E2216">
        <v>18</v>
      </c>
      <c r="F2216">
        <v>340.68849999999998</v>
      </c>
      <c r="G2216">
        <v>0</v>
      </c>
      <c r="H2216" t="s">
        <v>10697</v>
      </c>
      <c r="I2216">
        <v>-10.85</v>
      </c>
      <c r="J2216">
        <v>20.99</v>
      </c>
      <c r="K2216">
        <v>4.8099999999999996</v>
      </c>
      <c r="L2216" t="s">
        <v>11926</v>
      </c>
      <c r="M2216" t="s">
        <v>11718</v>
      </c>
      <c r="N2216" t="s">
        <v>11718</v>
      </c>
      <c r="O2216" t="s">
        <v>10681</v>
      </c>
      <c r="P2216" t="s">
        <v>10682</v>
      </c>
      <c r="Q2216" t="s">
        <v>10683</v>
      </c>
      <c r="R2216" t="s">
        <v>11371</v>
      </c>
      <c r="S2216" t="s">
        <v>10689</v>
      </c>
      <c r="T2216">
        <v>0.57999999999999996</v>
      </c>
      <c r="U2216" s="1">
        <v>40657</v>
      </c>
    </row>
    <row r="2217" spans="1:21" x14ac:dyDescent="0.3">
      <c r="A2217">
        <v>3626</v>
      </c>
      <c r="B2217">
        <v>25895</v>
      </c>
      <c r="C2217" s="1">
        <v>41016</v>
      </c>
      <c r="D2217" t="s">
        <v>10704</v>
      </c>
      <c r="E2217">
        <v>37</v>
      </c>
      <c r="F2217">
        <v>709.91</v>
      </c>
      <c r="G2217">
        <v>0.09</v>
      </c>
      <c r="H2217" t="s">
        <v>10664</v>
      </c>
      <c r="I2217">
        <v>-93.43</v>
      </c>
      <c r="J2217">
        <v>19.350000000000001</v>
      </c>
      <c r="K2217">
        <v>12.79</v>
      </c>
      <c r="L2217" t="s">
        <v>11832</v>
      </c>
      <c r="M2217" t="s">
        <v>11718</v>
      </c>
      <c r="N2217" t="s">
        <v>11718</v>
      </c>
      <c r="O2217" t="s">
        <v>10681</v>
      </c>
      <c r="P2217" t="s">
        <v>10668</v>
      </c>
      <c r="Q2217" t="s">
        <v>10678</v>
      </c>
      <c r="R2217" t="s">
        <v>11927</v>
      </c>
      <c r="S2217" t="s">
        <v>10685</v>
      </c>
      <c r="T2217">
        <v>0.39</v>
      </c>
      <c r="U2217" s="1">
        <v>41019</v>
      </c>
    </row>
    <row r="2218" spans="1:21" x14ac:dyDescent="0.3">
      <c r="A2218">
        <v>3642</v>
      </c>
      <c r="B2218">
        <v>26050</v>
      </c>
      <c r="C2218" s="1">
        <v>40710</v>
      </c>
      <c r="D2218" t="s">
        <v>10671</v>
      </c>
      <c r="E2218">
        <v>44</v>
      </c>
      <c r="F2218">
        <v>365.24</v>
      </c>
      <c r="G2218">
        <v>0.09</v>
      </c>
      <c r="H2218" t="s">
        <v>10664</v>
      </c>
      <c r="I2218">
        <v>-163.13</v>
      </c>
      <c r="J2218">
        <v>8.74</v>
      </c>
      <c r="K2218">
        <v>8.2899999999999991</v>
      </c>
      <c r="L2218" t="s">
        <v>11836</v>
      </c>
      <c r="M2218" t="s">
        <v>11718</v>
      </c>
      <c r="N2218" t="s">
        <v>11718</v>
      </c>
      <c r="O2218" t="s">
        <v>10701</v>
      </c>
      <c r="P2218" t="s">
        <v>10668</v>
      </c>
      <c r="Q2218" t="s">
        <v>10717</v>
      </c>
      <c r="R2218" t="s">
        <v>11189</v>
      </c>
      <c r="S2218" t="s">
        <v>10685</v>
      </c>
      <c r="T2218">
        <v>0.38</v>
      </c>
      <c r="U2218" s="1">
        <v>40711</v>
      </c>
    </row>
    <row r="2219" spans="1:21" x14ac:dyDescent="0.3">
      <c r="A2219">
        <v>3651</v>
      </c>
      <c r="B2219">
        <v>26145</v>
      </c>
      <c r="C2219" s="1">
        <v>40728</v>
      </c>
      <c r="D2219" t="s">
        <v>10663</v>
      </c>
      <c r="E2219">
        <v>18</v>
      </c>
      <c r="F2219">
        <v>99.36</v>
      </c>
      <c r="G2219">
        <v>0</v>
      </c>
      <c r="H2219" t="s">
        <v>10664</v>
      </c>
      <c r="I2219">
        <v>-51.2</v>
      </c>
      <c r="J2219">
        <v>4.91</v>
      </c>
      <c r="K2219">
        <v>5.68</v>
      </c>
      <c r="L2219" t="s">
        <v>11926</v>
      </c>
      <c r="M2219" t="s">
        <v>11718</v>
      </c>
      <c r="N2219" t="s">
        <v>11718</v>
      </c>
      <c r="O2219" t="s">
        <v>10681</v>
      </c>
      <c r="P2219" t="s">
        <v>10668</v>
      </c>
      <c r="Q2219" t="s">
        <v>10678</v>
      </c>
      <c r="R2219" t="s">
        <v>11175</v>
      </c>
    </row>
    <row r="2220" spans="1:21" x14ac:dyDescent="0.3">
      <c r="A2220">
        <v>3652</v>
      </c>
      <c r="B2220">
        <v>26145</v>
      </c>
      <c r="C2220" s="1">
        <v>40728</v>
      </c>
      <c r="D2220" t="s">
        <v>10663</v>
      </c>
      <c r="E2220">
        <v>49</v>
      </c>
      <c r="F2220">
        <v>510.15</v>
      </c>
      <c r="G2220">
        <v>0.04</v>
      </c>
      <c r="H2220" t="s">
        <v>10664</v>
      </c>
      <c r="I2220">
        <v>-362.11</v>
      </c>
      <c r="J2220">
        <v>9.98</v>
      </c>
      <c r="K2220">
        <v>12.52</v>
      </c>
      <c r="L2220" t="s">
        <v>11926</v>
      </c>
      <c r="M2220" t="s">
        <v>11718</v>
      </c>
      <c r="N2220" t="s">
        <v>11718</v>
      </c>
      <c r="O2220" t="s">
        <v>10681</v>
      </c>
      <c r="P2220" t="s">
        <v>10690</v>
      </c>
      <c r="Q2220" t="s">
        <v>10691</v>
      </c>
      <c r="R2220" t="s">
        <v>11928</v>
      </c>
    </row>
    <row r="2221" spans="1:21" x14ac:dyDescent="0.3">
      <c r="A2221">
        <v>3653</v>
      </c>
      <c r="B2221">
        <v>26145</v>
      </c>
      <c r="C2221" s="1">
        <v>40728</v>
      </c>
      <c r="D2221" t="s">
        <v>10663</v>
      </c>
      <c r="E2221">
        <v>27</v>
      </c>
      <c r="F2221">
        <v>735.09</v>
      </c>
      <c r="G2221">
        <v>0.1</v>
      </c>
      <c r="H2221" t="s">
        <v>10664</v>
      </c>
      <c r="I2221">
        <v>153.5</v>
      </c>
      <c r="J2221">
        <v>29.34</v>
      </c>
      <c r="K2221">
        <v>7.87</v>
      </c>
      <c r="L2221" t="s">
        <v>11926</v>
      </c>
      <c r="M2221" t="s">
        <v>11718</v>
      </c>
      <c r="N2221" t="s">
        <v>11718</v>
      </c>
      <c r="O2221" t="s">
        <v>10681</v>
      </c>
      <c r="P2221" t="s">
        <v>10690</v>
      </c>
      <c r="Q2221" t="s">
        <v>10691</v>
      </c>
      <c r="R2221" t="s">
        <v>11929</v>
      </c>
      <c r="S2221" t="s">
        <v>10685</v>
      </c>
      <c r="T2221">
        <v>0.54</v>
      </c>
      <c r="U2221" s="1">
        <v>40730</v>
      </c>
    </row>
    <row r="2222" spans="1:21" x14ac:dyDescent="0.3">
      <c r="A2222">
        <v>3671</v>
      </c>
      <c r="B2222">
        <v>26279</v>
      </c>
      <c r="C2222" s="1">
        <v>40024</v>
      </c>
      <c r="D2222" t="s">
        <v>10686</v>
      </c>
      <c r="E2222">
        <v>7</v>
      </c>
      <c r="F2222">
        <v>211.74350000000001</v>
      </c>
      <c r="G2222">
        <v>0.04</v>
      </c>
      <c r="H2222" t="s">
        <v>10664</v>
      </c>
      <c r="I2222">
        <v>-33.31</v>
      </c>
      <c r="J2222">
        <v>35.99</v>
      </c>
      <c r="K2222">
        <v>1.25</v>
      </c>
      <c r="L2222" t="s">
        <v>11836</v>
      </c>
      <c r="M2222" t="s">
        <v>11718</v>
      </c>
      <c r="N2222" t="s">
        <v>11718</v>
      </c>
      <c r="O2222" t="s">
        <v>10701</v>
      </c>
      <c r="P2222" t="s">
        <v>10682</v>
      </c>
      <c r="Q2222" t="s">
        <v>10683</v>
      </c>
      <c r="R2222" t="s">
        <v>11806</v>
      </c>
      <c r="S2222" t="s">
        <v>10693</v>
      </c>
      <c r="T2222">
        <v>0.36</v>
      </c>
      <c r="U2222" s="1">
        <v>40026</v>
      </c>
    </row>
    <row r="2223" spans="1:21" x14ac:dyDescent="0.3">
      <c r="A2223">
        <v>3694</v>
      </c>
      <c r="B2223">
        <v>26406</v>
      </c>
      <c r="C2223" s="1">
        <v>40645</v>
      </c>
      <c r="D2223" t="s">
        <v>10686</v>
      </c>
      <c r="E2223">
        <v>40</v>
      </c>
      <c r="F2223">
        <v>167.46</v>
      </c>
      <c r="G2223">
        <v>0.09</v>
      </c>
      <c r="H2223" t="s">
        <v>10664</v>
      </c>
      <c r="I2223">
        <v>-134.30000000000001</v>
      </c>
      <c r="J2223">
        <v>4.24</v>
      </c>
      <c r="K2223">
        <v>5.41</v>
      </c>
      <c r="L2223" t="s">
        <v>11848</v>
      </c>
      <c r="M2223" t="s">
        <v>11718</v>
      </c>
      <c r="N2223" t="s">
        <v>11718</v>
      </c>
      <c r="O2223" t="s">
        <v>10701</v>
      </c>
      <c r="P2223" t="s">
        <v>10668</v>
      </c>
      <c r="Q2223" t="s">
        <v>10678</v>
      </c>
      <c r="R2223" t="s">
        <v>11478</v>
      </c>
      <c r="S2223" t="s">
        <v>10685</v>
      </c>
      <c r="T2223">
        <v>0.35</v>
      </c>
      <c r="U2223" s="1">
        <v>40648</v>
      </c>
    </row>
    <row r="2224" spans="1:21" x14ac:dyDescent="0.3">
      <c r="A2224">
        <v>3717</v>
      </c>
      <c r="B2224">
        <v>26535</v>
      </c>
      <c r="C2224" s="1">
        <v>40988</v>
      </c>
      <c r="D2224" t="s">
        <v>10686</v>
      </c>
      <c r="E2224">
        <v>33</v>
      </c>
      <c r="F2224">
        <v>141.69999999999999</v>
      </c>
      <c r="G2224">
        <v>0.02</v>
      </c>
      <c r="H2224" t="s">
        <v>10664</v>
      </c>
      <c r="I2224">
        <v>-103.21</v>
      </c>
      <c r="J2224">
        <v>3.98</v>
      </c>
      <c r="K2224">
        <v>5.26</v>
      </c>
      <c r="L2224" t="s">
        <v>11832</v>
      </c>
      <c r="M2224" t="s">
        <v>11718</v>
      </c>
      <c r="N2224" t="s">
        <v>11718</v>
      </c>
      <c r="O2224" t="s">
        <v>10681</v>
      </c>
      <c r="P2224" t="s">
        <v>10668</v>
      </c>
      <c r="Q2224" t="s">
        <v>10678</v>
      </c>
      <c r="R2224" t="s">
        <v>11930</v>
      </c>
      <c r="S2224" t="s">
        <v>10685</v>
      </c>
      <c r="T2224">
        <v>0.38</v>
      </c>
      <c r="U2224" s="1">
        <v>40990</v>
      </c>
    </row>
    <row r="2225" spans="1:21" x14ac:dyDescent="0.3">
      <c r="A2225">
        <v>3731</v>
      </c>
      <c r="B2225">
        <v>26661</v>
      </c>
      <c r="C2225" s="1">
        <v>41262</v>
      </c>
      <c r="D2225" t="s">
        <v>10704</v>
      </c>
      <c r="E2225">
        <v>31</v>
      </c>
      <c r="F2225">
        <v>1772.2245</v>
      </c>
      <c r="G2225">
        <v>0.02</v>
      </c>
      <c r="H2225" t="s">
        <v>10664</v>
      </c>
      <c r="I2225">
        <v>390.86</v>
      </c>
      <c r="J2225">
        <v>65.989999999999995</v>
      </c>
      <c r="K2225">
        <v>4.99</v>
      </c>
      <c r="L2225" t="s">
        <v>11895</v>
      </c>
      <c r="M2225" t="s">
        <v>11718</v>
      </c>
      <c r="N2225" t="s">
        <v>11718</v>
      </c>
      <c r="O2225" t="s">
        <v>10681</v>
      </c>
      <c r="P2225" t="s">
        <v>10682</v>
      </c>
      <c r="Q2225" t="s">
        <v>10683</v>
      </c>
      <c r="R2225" t="s">
        <v>11309</v>
      </c>
      <c r="S2225" t="s">
        <v>10685</v>
      </c>
      <c r="T2225">
        <v>0.56999999999999995</v>
      </c>
      <c r="U2225" s="1">
        <v>41263</v>
      </c>
    </row>
    <row r="2226" spans="1:21" x14ac:dyDescent="0.3">
      <c r="A2226">
        <v>3761</v>
      </c>
      <c r="B2226">
        <v>26855</v>
      </c>
      <c r="C2226" s="1">
        <v>39887</v>
      </c>
      <c r="D2226" t="s">
        <v>10671</v>
      </c>
      <c r="E2226">
        <v>13</v>
      </c>
      <c r="F2226">
        <v>396.04</v>
      </c>
      <c r="G2226">
        <v>0.08</v>
      </c>
      <c r="H2226" t="s">
        <v>10664</v>
      </c>
      <c r="I2226">
        <v>230.02</v>
      </c>
      <c r="J2226">
        <v>30.93</v>
      </c>
      <c r="K2226">
        <v>3.92</v>
      </c>
      <c r="L2226" t="s">
        <v>11893</v>
      </c>
      <c r="M2226" t="s">
        <v>11718</v>
      </c>
      <c r="N2226" t="s">
        <v>11718</v>
      </c>
      <c r="O2226" t="s">
        <v>10667</v>
      </c>
      <c r="P2226" t="s">
        <v>10690</v>
      </c>
      <c r="Q2226" t="s">
        <v>10691</v>
      </c>
      <c r="R2226" t="s">
        <v>11395</v>
      </c>
    </row>
    <row r="2227" spans="1:21" x14ac:dyDescent="0.3">
      <c r="A2227">
        <v>3794</v>
      </c>
      <c r="B2227">
        <v>27047</v>
      </c>
      <c r="C2227" s="1">
        <v>40504</v>
      </c>
      <c r="D2227" t="s">
        <v>10671</v>
      </c>
      <c r="E2227">
        <v>25</v>
      </c>
      <c r="F2227">
        <v>14240.76</v>
      </c>
      <c r="G2227">
        <v>0.06</v>
      </c>
      <c r="H2227" t="s">
        <v>10664</v>
      </c>
      <c r="I2227">
        <v>3128.69</v>
      </c>
      <c r="J2227">
        <v>599.99</v>
      </c>
      <c r="K2227">
        <v>24.49</v>
      </c>
      <c r="L2227" t="s">
        <v>11874</v>
      </c>
      <c r="M2227" t="s">
        <v>11718</v>
      </c>
      <c r="N2227" t="s">
        <v>11718</v>
      </c>
      <c r="O2227" t="s">
        <v>10674</v>
      </c>
      <c r="P2227" t="s">
        <v>10682</v>
      </c>
      <c r="Q2227" t="s">
        <v>10740</v>
      </c>
      <c r="R2227" t="s">
        <v>11931</v>
      </c>
      <c r="S2227" t="s">
        <v>10769</v>
      </c>
      <c r="T2227">
        <v>0.5</v>
      </c>
      <c r="U2227" s="1">
        <v>40505</v>
      </c>
    </row>
    <row r="2228" spans="1:21" x14ac:dyDescent="0.3">
      <c r="A2228">
        <v>3795</v>
      </c>
      <c r="B2228">
        <v>27047</v>
      </c>
      <c r="C2228" s="1">
        <v>40504</v>
      </c>
      <c r="D2228" t="s">
        <v>10671</v>
      </c>
      <c r="E2228">
        <v>38</v>
      </c>
      <c r="F2228">
        <v>167.41</v>
      </c>
      <c r="G2228">
        <v>0.05</v>
      </c>
      <c r="H2228" t="s">
        <v>10664</v>
      </c>
      <c r="I2228">
        <v>-161.57</v>
      </c>
      <c r="J2228">
        <v>4.28</v>
      </c>
      <c r="K2228">
        <v>6.72</v>
      </c>
      <c r="L2228" t="s">
        <v>11874</v>
      </c>
      <c r="M2228" t="s">
        <v>11718</v>
      </c>
      <c r="N2228" t="s">
        <v>11718</v>
      </c>
      <c r="O2228" t="s">
        <v>10674</v>
      </c>
      <c r="P2228" t="s">
        <v>10668</v>
      </c>
      <c r="Q2228" t="s">
        <v>10702</v>
      </c>
      <c r="R2228" t="s">
        <v>11607</v>
      </c>
      <c r="S2228" t="s">
        <v>10685</v>
      </c>
      <c r="T2228">
        <v>0.4</v>
      </c>
      <c r="U2228" s="1">
        <v>40505</v>
      </c>
    </row>
    <row r="2229" spans="1:21" x14ac:dyDescent="0.3">
      <c r="A2229">
        <v>3796</v>
      </c>
      <c r="B2229">
        <v>27077</v>
      </c>
      <c r="C2229" s="1">
        <v>40252</v>
      </c>
      <c r="D2229" t="s">
        <v>10719</v>
      </c>
      <c r="E2229">
        <v>11</v>
      </c>
      <c r="F2229">
        <v>1612.93</v>
      </c>
      <c r="G2229">
        <v>0</v>
      </c>
      <c r="H2229" t="s">
        <v>10664</v>
      </c>
      <c r="I2229">
        <v>321.25</v>
      </c>
      <c r="J2229">
        <v>140.99</v>
      </c>
      <c r="K2229">
        <v>13.99</v>
      </c>
      <c r="L2229" t="s">
        <v>11857</v>
      </c>
      <c r="M2229" t="s">
        <v>11718</v>
      </c>
      <c r="N2229" t="s">
        <v>11718</v>
      </c>
      <c r="O2229" t="s">
        <v>10667</v>
      </c>
      <c r="P2229" t="s">
        <v>10682</v>
      </c>
      <c r="Q2229" t="s">
        <v>10849</v>
      </c>
      <c r="R2229" t="s">
        <v>11087</v>
      </c>
      <c r="S2229" t="s">
        <v>10689</v>
      </c>
      <c r="T2229">
        <v>0.37</v>
      </c>
      <c r="U2229" s="1">
        <v>40254</v>
      </c>
    </row>
    <row r="2230" spans="1:21" x14ac:dyDescent="0.3">
      <c r="A2230">
        <v>3820</v>
      </c>
      <c r="B2230">
        <v>27236</v>
      </c>
      <c r="C2230" s="1">
        <v>40239</v>
      </c>
      <c r="D2230" t="s">
        <v>10671</v>
      </c>
      <c r="E2230">
        <v>20</v>
      </c>
      <c r="F2230">
        <v>393.31</v>
      </c>
      <c r="G2230">
        <v>0.04</v>
      </c>
      <c r="H2230" t="s">
        <v>10664</v>
      </c>
      <c r="I2230">
        <v>84.3</v>
      </c>
      <c r="J2230">
        <v>19.98</v>
      </c>
      <c r="K2230">
        <v>5.86</v>
      </c>
      <c r="L2230" t="s">
        <v>11843</v>
      </c>
      <c r="M2230" t="s">
        <v>11718</v>
      </c>
      <c r="N2230" t="s">
        <v>11718</v>
      </c>
      <c r="O2230" t="s">
        <v>10667</v>
      </c>
      <c r="P2230" t="s">
        <v>10668</v>
      </c>
      <c r="Q2230" t="s">
        <v>10702</v>
      </c>
      <c r="R2230" t="s">
        <v>11932</v>
      </c>
      <c r="S2230" t="s">
        <v>10685</v>
      </c>
      <c r="T2230">
        <v>0.38</v>
      </c>
      <c r="U2230" s="1">
        <v>40240</v>
      </c>
    </row>
    <row r="2231" spans="1:21" x14ac:dyDescent="0.3">
      <c r="A2231">
        <v>3867</v>
      </c>
      <c r="B2231">
        <v>27589</v>
      </c>
      <c r="C2231" s="1">
        <v>40801</v>
      </c>
      <c r="D2231" t="s">
        <v>10704</v>
      </c>
      <c r="E2231">
        <v>20</v>
      </c>
      <c r="F2231">
        <v>845.7</v>
      </c>
      <c r="G2231">
        <v>0.02</v>
      </c>
      <c r="H2231" t="s">
        <v>10697</v>
      </c>
      <c r="I2231">
        <v>221.6</v>
      </c>
      <c r="J2231">
        <v>39.479999999999997</v>
      </c>
      <c r="K2231">
        <v>1.99</v>
      </c>
      <c r="L2231" t="s">
        <v>11863</v>
      </c>
      <c r="M2231" t="s">
        <v>11718</v>
      </c>
      <c r="N2231" t="s">
        <v>11718</v>
      </c>
      <c r="O2231" t="s">
        <v>10681</v>
      </c>
      <c r="P2231" t="s">
        <v>10682</v>
      </c>
      <c r="Q2231" t="s">
        <v>10711</v>
      </c>
      <c r="R2231" t="s">
        <v>10801</v>
      </c>
    </row>
    <row r="2232" spans="1:21" x14ac:dyDescent="0.3">
      <c r="A2232">
        <v>3868</v>
      </c>
      <c r="B2232">
        <v>27589</v>
      </c>
      <c r="C2232" s="1">
        <v>40801</v>
      </c>
      <c r="D2232" t="s">
        <v>10704</v>
      </c>
      <c r="E2232">
        <v>25</v>
      </c>
      <c r="F2232">
        <v>467</v>
      </c>
      <c r="G2232">
        <v>0.04</v>
      </c>
      <c r="H2232" t="s">
        <v>10664</v>
      </c>
      <c r="I2232">
        <v>69.97</v>
      </c>
      <c r="J2232">
        <v>17.670000000000002</v>
      </c>
      <c r="K2232">
        <v>8.99</v>
      </c>
      <c r="L2232" t="s">
        <v>11863</v>
      </c>
      <c r="M2232" t="s">
        <v>11718</v>
      </c>
      <c r="N2232" t="s">
        <v>11718</v>
      </c>
      <c r="O2232" t="s">
        <v>10681</v>
      </c>
      <c r="P2232" t="s">
        <v>10690</v>
      </c>
      <c r="Q2232" t="s">
        <v>10691</v>
      </c>
      <c r="R2232" t="s">
        <v>11374</v>
      </c>
      <c r="S2232" t="s">
        <v>10693</v>
      </c>
      <c r="T2232">
        <v>0.47</v>
      </c>
      <c r="U2232" s="1">
        <v>40802</v>
      </c>
    </row>
    <row r="2233" spans="1:21" x14ac:dyDescent="0.3">
      <c r="A2233">
        <v>3869</v>
      </c>
      <c r="B2233">
        <v>27589</v>
      </c>
      <c r="C2233" s="1">
        <v>40801</v>
      </c>
      <c r="D2233" t="s">
        <v>10704</v>
      </c>
      <c r="E2233">
        <v>36</v>
      </c>
      <c r="F2233">
        <v>64.430000000000007</v>
      </c>
      <c r="G2233">
        <v>7.0000000000000007E-2</v>
      </c>
      <c r="H2233" t="s">
        <v>10664</v>
      </c>
      <c r="I2233">
        <v>-18.64</v>
      </c>
      <c r="J2233">
        <v>1.88</v>
      </c>
      <c r="K2233">
        <v>1.49</v>
      </c>
      <c r="L2233" t="s">
        <v>11863</v>
      </c>
      <c r="M2233" t="s">
        <v>11718</v>
      </c>
      <c r="N2233" t="s">
        <v>11718</v>
      </c>
      <c r="O2233" t="s">
        <v>10681</v>
      </c>
      <c r="P2233" t="s">
        <v>10690</v>
      </c>
      <c r="Q2233" t="s">
        <v>10724</v>
      </c>
      <c r="R2233" t="s">
        <v>11151</v>
      </c>
      <c r="S2233" t="s">
        <v>10723</v>
      </c>
      <c r="T2233">
        <v>0.66</v>
      </c>
      <c r="U2233" s="1">
        <v>40802</v>
      </c>
    </row>
    <row r="2234" spans="1:21" x14ac:dyDescent="0.3">
      <c r="A2234">
        <v>3875</v>
      </c>
      <c r="B2234">
        <v>27681</v>
      </c>
      <c r="C2234" s="1">
        <v>40506</v>
      </c>
      <c r="D2234" t="s">
        <v>10704</v>
      </c>
      <c r="E2234">
        <v>7</v>
      </c>
      <c r="F2234">
        <v>37.799999999999997</v>
      </c>
      <c r="G2234">
        <v>0.06</v>
      </c>
      <c r="H2234" t="s">
        <v>10664</v>
      </c>
      <c r="I2234">
        <v>-18.309999999999999</v>
      </c>
      <c r="J2234">
        <v>4.9800000000000004</v>
      </c>
      <c r="K2234">
        <v>4.7</v>
      </c>
      <c r="L2234" t="s">
        <v>11880</v>
      </c>
      <c r="M2234" t="s">
        <v>11718</v>
      </c>
      <c r="N2234" t="s">
        <v>11718</v>
      </c>
      <c r="O2234" t="s">
        <v>10701</v>
      </c>
      <c r="P2234" t="s">
        <v>10668</v>
      </c>
      <c r="Q2234" t="s">
        <v>10702</v>
      </c>
      <c r="R2234" t="s">
        <v>11540</v>
      </c>
      <c r="S2234" t="s">
        <v>10685</v>
      </c>
      <c r="T2234">
        <v>0.38</v>
      </c>
      <c r="U2234" s="1">
        <v>40507</v>
      </c>
    </row>
    <row r="2235" spans="1:21" x14ac:dyDescent="0.3">
      <c r="A2235">
        <v>3876</v>
      </c>
      <c r="B2235">
        <v>27681</v>
      </c>
      <c r="C2235" s="1">
        <v>40506</v>
      </c>
      <c r="D2235" t="s">
        <v>10704</v>
      </c>
      <c r="E2235">
        <v>30</v>
      </c>
      <c r="F2235">
        <v>183.28</v>
      </c>
      <c r="G2235">
        <v>0.04</v>
      </c>
      <c r="H2235" t="s">
        <v>10664</v>
      </c>
      <c r="I2235">
        <v>33.880000000000003</v>
      </c>
      <c r="J2235">
        <v>6.08</v>
      </c>
      <c r="K2235">
        <v>1.17</v>
      </c>
      <c r="L2235" t="s">
        <v>11880</v>
      </c>
      <c r="M2235" t="s">
        <v>11718</v>
      </c>
      <c r="N2235" t="s">
        <v>11718</v>
      </c>
      <c r="O2235" t="s">
        <v>10701</v>
      </c>
      <c r="P2235" t="s">
        <v>10668</v>
      </c>
      <c r="Q2235" t="s">
        <v>10736</v>
      </c>
      <c r="R2235" t="s">
        <v>10744</v>
      </c>
      <c r="S2235" t="s">
        <v>10709</v>
      </c>
      <c r="T2235">
        <v>0.56000000000000005</v>
      </c>
      <c r="U2235" s="1">
        <v>40508</v>
      </c>
    </row>
    <row r="2236" spans="1:21" x14ac:dyDescent="0.3">
      <c r="A2236">
        <v>3933</v>
      </c>
      <c r="B2236">
        <v>28033</v>
      </c>
      <c r="C2236" s="1">
        <v>40435</v>
      </c>
      <c r="D2236" t="s">
        <v>10671</v>
      </c>
      <c r="E2236">
        <v>16</v>
      </c>
      <c r="F2236">
        <v>2826.9</v>
      </c>
      <c r="G2236">
        <v>7.0000000000000007E-2</v>
      </c>
      <c r="H2236" t="s">
        <v>10672</v>
      </c>
      <c r="I2236">
        <v>337.29</v>
      </c>
      <c r="J2236">
        <v>180.98</v>
      </c>
      <c r="K2236">
        <v>26.2</v>
      </c>
      <c r="L2236" t="s">
        <v>11877</v>
      </c>
      <c r="M2236" t="s">
        <v>11718</v>
      </c>
      <c r="N2236" t="s">
        <v>11718</v>
      </c>
      <c r="O2236" t="s">
        <v>10681</v>
      </c>
      <c r="P2236" t="s">
        <v>10690</v>
      </c>
      <c r="Q2236" t="s">
        <v>10753</v>
      </c>
      <c r="R2236" t="s">
        <v>10901</v>
      </c>
      <c r="S2236" t="s">
        <v>10677</v>
      </c>
      <c r="T2236">
        <v>0.59</v>
      </c>
      <c r="U2236" s="1">
        <v>40437</v>
      </c>
    </row>
    <row r="2237" spans="1:21" x14ac:dyDescent="0.3">
      <c r="A2237">
        <v>3934</v>
      </c>
      <c r="B2237">
        <v>28033</v>
      </c>
      <c r="C2237" s="1">
        <v>40435</v>
      </c>
      <c r="D2237" t="s">
        <v>10671</v>
      </c>
      <c r="E2237">
        <v>37</v>
      </c>
      <c r="F2237">
        <v>7834.77</v>
      </c>
      <c r="G2237">
        <v>0.04</v>
      </c>
      <c r="H2237" t="s">
        <v>10672</v>
      </c>
      <c r="I2237">
        <v>297.79000000000002</v>
      </c>
      <c r="J2237">
        <v>216.6</v>
      </c>
      <c r="K2237">
        <v>64.2</v>
      </c>
      <c r="L2237" t="s">
        <v>11877</v>
      </c>
      <c r="M2237" t="s">
        <v>11718</v>
      </c>
      <c r="N2237" t="s">
        <v>11718</v>
      </c>
      <c r="O2237" t="s">
        <v>10681</v>
      </c>
      <c r="P2237" t="s">
        <v>10690</v>
      </c>
      <c r="Q2237" t="s">
        <v>10753</v>
      </c>
      <c r="R2237" t="s">
        <v>10951</v>
      </c>
      <c r="S2237" t="s">
        <v>10677</v>
      </c>
      <c r="T2237">
        <v>0.59</v>
      </c>
      <c r="U2237" s="1">
        <v>40437</v>
      </c>
    </row>
    <row r="2238" spans="1:21" x14ac:dyDescent="0.3">
      <c r="A2238">
        <v>3935</v>
      </c>
      <c r="B2238">
        <v>28033</v>
      </c>
      <c r="C2238" s="1">
        <v>40435</v>
      </c>
      <c r="D2238" t="s">
        <v>10671</v>
      </c>
      <c r="E2238">
        <v>18</v>
      </c>
      <c r="F2238">
        <v>127.56</v>
      </c>
      <c r="G2238">
        <v>0.01</v>
      </c>
      <c r="H2238" t="s">
        <v>10664</v>
      </c>
      <c r="I2238">
        <v>-57.11</v>
      </c>
      <c r="J2238">
        <v>6.6</v>
      </c>
      <c r="K2238">
        <v>4.07</v>
      </c>
      <c r="L2238" t="s">
        <v>11877</v>
      </c>
      <c r="M2238" t="s">
        <v>11718</v>
      </c>
      <c r="N2238" t="s">
        <v>11718</v>
      </c>
      <c r="O2238" t="s">
        <v>10681</v>
      </c>
      <c r="P2238" t="s">
        <v>10682</v>
      </c>
      <c r="Q2238" t="s">
        <v>10711</v>
      </c>
      <c r="R2238" t="s">
        <v>11761</v>
      </c>
    </row>
    <row r="2239" spans="1:21" x14ac:dyDescent="0.3">
      <c r="A2239">
        <v>3969</v>
      </c>
      <c r="B2239">
        <v>28324</v>
      </c>
      <c r="C2239" s="1">
        <v>40762</v>
      </c>
      <c r="D2239" t="s">
        <v>10671</v>
      </c>
      <c r="E2239">
        <v>48</v>
      </c>
      <c r="F2239">
        <v>385.99</v>
      </c>
      <c r="G2239">
        <v>0.09</v>
      </c>
      <c r="H2239" t="s">
        <v>10664</v>
      </c>
      <c r="I2239">
        <v>-40.72</v>
      </c>
      <c r="J2239">
        <v>8.67</v>
      </c>
      <c r="K2239">
        <v>3.5</v>
      </c>
      <c r="L2239" t="s">
        <v>11836</v>
      </c>
      <c r="M2239" t="s">
        <v>11718</v>
      </c>
      <c r="N2239" t="s">
        <v>11718</v>
      </c>
      <c r="O2239" t="s">
        <v>10667</v>
      </c>
      <c r="P2239" t="s">
        <v>10668</v>
      </c>
      <c r="Q2239" t="s">
        <v>10675</v>
      </c>
      <c r="R2239" t="s">
        <v>11723</v>
      </c>
      <c r="S2239" t="s">
        <v>10685</v>
      </c>
      <c r="T2239">
        <v>0.57999999999999996</v>
      </c>
      <c r="U2239" s="1">
        <v>40764</v>
      </c>
    </row>
    <row r="2240" spans="1:21" x14ac:dyDescent="0.3">
      <c r="A2240">
        <v>4035</v>
      </c>
      <c r="B2240">
        <v>28805</v>
      </c>
      <c r="C2240" s="1">
        <v>40635</v>
      </c>
      <c r="D2240" t="s">
        <v>10704</v>
      </c>
      <c r="E2240">
        <v>14</v>
      </c>
      <c r="F2240">
        <v>97.93</v>
      </c>
      <c r="G2240">
        <v>7.0000000000000007E-2</v>
      </c>
      <c r="H2240" t="s">
        <v>10664</v>
      </c>
      <c r="I2240">
        <v>-616.80999999999995</v>
      </c>
      <c r="J2240">
        <v>3.48</v>
      </c>
      <c r="K2240">
        <v>49</v>
      </c>
      <c r="L2240" t="s">
        <v>11865</v>
      </c>
      <c r="M2240" t="s">
        <v>11718</v>
      </c>
      <c r="N2240" t="s">
        <v>11718</v>
      </c>
      <c r="O2240" t="s">
        <v>10681</v>
      </c>
      <c r="P2240" t="s">
        <v>10668</v>
      </c>
      <c r="Q2240" t="s">
        <v>10675</v>
      </c>
      <c r="R2240" t="s">
        <v>11264</v>
      </c>
      <c r="S2240" t="s">
        <v>10769</v>
      </c>
      <c r="T2240">
        <v>0.59</v>
      </c>
      <c r="U2240" s="1">
        <v>40637</v>
      </c>
    </row>
    <row r="2241" spans="1:21" x14ac:dyDescent="0.3">
      <c r="A2241">
        <v>4036</v>
      </c>
      <c r="B2241">
        <v>28805</v>
      </c>
      <c r="C2241" s="1">
        <v>40635</v>
      </c>
      <c r="D2241" t="s">
        <v>10704</v>
      </c>
      <c r="E2241">
        <v>4</v>
      </c>
      <c r="F2241">
        <v>25.52</v>
      </c>
      <c r="G2241">
        <v>7.0000000000000007E-2</v>
      </c>
      <c r="H2241" t="s">
        <v>10664</v>
      </c>
      <c r="I2241">
        <v>-1.99</v>
      </c>
      <c r="J2241">
        <v>5.98</v>
      </c>
      <c r="K2241">
        <v>1.49</v>
      </c>
      <c r="L2241" t="s">
        <v>11865</v>
      </c>
      <c r="M2241" t="s">
        <v>11718</v>
      </c>
      <c r="N2241" t="s">
        <v>11718</v>
      </c>
      <c r="O2241" t="s">
        <v>10681</v>
      </c>
      <c r="P2241" t="s">
        <v>10668</v>
      </c>
      <c r="Q2241" t="s">
        <v>10678</v>
      </c>
      <c r="R2241" t="s">
        <v>11933</v>
      </c>
      <c r="S2241" t="s">
        <v>10685</v>
      </c>
      <c r="T2241">
        <v>0.39</v>
      </c>
      <c r="U2241" s="1">
        <v>40637</v>
      </c>
    </row>
    <row r="2242" spans="1:21" x14ac:dyDescent="0.3">
      <c r="A2242">
        <v>4037</v>
      </c>
      <c r="B2242">
        <v>28805</v>
      </c>
      <c r="C2242" s="1">
        <v>40635</v>
      </c>
      <c r="D2242" t="s">
        <v>10704</v>
      </c>
      <c r="E2242">
        <v>46</v>
      </c>
      <c r="F2242">
        <v>487.5</v>
      </c>
      <c r="G2242">
        <v>0.05</v>
      </c>
      <c r="H2242" t="s">
        <v>10664</v>
      </c>
      <c r="I2242">
        <v>-25.88</v>
      </c>
      <c r="J2242">
        <v>10.23</v>
      </c>
      <c r="K2242">
        <v>4.68</v>
      </c>
      <c r="L2242" t="s">
        <v>11865</v>
      </c>
      <c r="M2242" t="s">
        <v>11718</v>
      </c>
      <c r="N2242" t="s">
        <v>11718</v>
      </c>
      <c r="O2242" t="s">
        <v>10681</v>
      </c>
      <c r="P2242" t="s">
        <v>10668</v>
      </c>
      <c r="Q2242" t="s">
        <v>10791</v>
      </c>
    </row>
    <row r="2243" spans="1:21" x14ac:dyDescent="0.3">
      <c r="A2243">
        <v>4052</v>
      </c>
      <c r="B2243">
        <v>28897</v>
      </c>
      <c r="C2243" s="1">
        <v>40049</v>
      </c>
      <c r="D2243" t="s">
        <v>10704</v>
      </c>
      <c r="E2243">
        <v>35</v>
      </c>
      <c r="F2243">
        <v>146.15</v>
      </c>
      <c r="G2243">
        <v>0.02</v>
      </c>
      <c r="H2243" t="s">
        <v>10664</v>
      </c>
      <c r="I2243">
        <v>-180.26</v>
      </c>
      <c r="J2243">
        <v>4.0599999999999996</v>
      </c>
      <c r="K2243">
        <v>6.89</v>
      </c>
      <c r="L2243" t="s">
        <v>11841</v>
      </c>
      <c r="M2243" t="s">
        <v>11718</v>
      </c>
      <c r="N2243" t="s">
        <v>11718</v>
      </c>
      <c r="O2243" t="s">
        <v>10674</v>
      </c>
      <c r="P2243" t="s">
        <v>10668</v>
      </c>
      <c r="Q2243" t="s">
        <v>10675</v>
      </c>
      <c r="R2243" t="s">
        <v>11040</v>
      </c>
      <c r="S2243" t="s">
        <v>10685</v>
      </c>
      <c r="T2243">
        <v>0.6</v>
      </c>
      <c r="U2243" s="1">
        <v>40051</v>
      </c>
    </row>
    <row r="2244" spans="1:21" x14ac:dyDescent="0.3">
      <c r="A2244">
        <v>4053</v>
      </c>
      <c r="B2244">
        <v>28897</v>
      </c>
      <c r="C2244" s="1">
        <v>40049</v>
      </c>
      <c r="D2244" t="s">
        <v>10704</v>
      </c>
      <c r="E2244">
        <v>14</v>
      </c>
      <c r="F2244">
        <v>877.47</v>
      </c>
      <c r="G2244">
        <v>7.0000000000000007E-2</v>
      </c>
      <c r="H2244" t="s">
        <v>10664</v>
      </c>
      <c r="I2244">
        <v>151.24</v>
      </c>
      <c r="J2244">
        <v>60.98</v>
      </c>
      <c r="K2244">
        <v>19.989999999999998</v>
      </c>
      <c r="L2244" t="s">
        <v>11841</v>
      </c>
      <c r="M2244" t="s">
        <v>11718</v>
      </c>
      <c r="N2244" t="s">
        <v>11718</v>
      </c>
      <c r="O2244" t="s">
        <v>10674</v>
      </c>
      <c r="P2244" t="s">
        <v>10668</v>
      </c>
      <c r="Q2244" t="s">
        <v>10717</v>
      </c>
      <c r="R2244" t="s">
        <v>11379</v>
      </c>
    </row>
    <row r="2245" spans="1:21" x14ac:dyDescent="0.3">
      <c r="A2245">
        <v>4062</v>
      </c>
      <c r="B2245">
        <v>28932</v>
      </c>
      <c r="C2245" s="1">
        <v>40380</v>
      </c>
      <c r="D2245" t="s">
        <v>10663</v>
      </c>
      <c r="E2245">
        <v>24</v>
      </c>
      <c r="F2245">
        <v>269.57</v>
      </c>
      <c r="G2245">
        <v>0</v>
      </c>
      <c r="H2245" t="s">
        <v>10697</v>
      </c>
      <c r="I2245">
        <v>33.47</v>
      </c>
      <c r="J2245">
        <v>10.4</v>
      </c>
      <c r="K2245">
        <v>5.4</v>
      </c>
      <c r="L2245" t="s">
        <v>11911</v>
      </c>
      <c r="M2245" t="s">
        <v>11718</v>
      </c>
      <c r="N2245" t="s">
        <v>11718</v>
      </c>
      <c r="O2245" t="s">
        <v>10674</v>
      </c>
      <c r="P2245" t="s">
        <v>10690</v>
      </c>
      <c r="Q2245" t="s">
        <v>10691</v>
      </c>
      <c r="R2245" t="s">
        <v>11372</v>
      </c>
      <c r="S2245" t="s">
        <v>10693</v>
      </c>
      <c r="T2245">
        <v>0.51</v>
      </c>
      <c r="U2245" s="1">
        <v>40380</v>
      </c>
    </row>
    <row r="2246" spans="1:21" x14ac:dyDescent="0.3">
      <c r="A2246">
        <v>4063</v>
      </c>
      <c r="B2246">
        <v>28932</v>
      </c>
      <c r="C2246" s="1">
        <v>40380</v>
      </c>
      <c r="D2246" t="s">
        <v>10663</v>
      </c>
      <c r="E2246">
        <v>18</v>
      </c>
      <c r="F2246">
        <v>98.94</v>
      </c>
      <c r="G2246">
        <v>0.1</v>
      </c>
      <c r="H2246" t="s">
        <v>10664</v>
      </c>
      <c r="I2246">
        <v>-12.59</v>
      </c>
      <c r="J2246">
        <v>5.85</v>
      </c>
      <c r="K2246">
        <v>2.27</v>
      </c>
      <c r="L2246" t="s">
        <v>11911</v>
      </c>
      <c r="M2246" t="s">
        <v>11718</v>
      </c>
      <c r="N2246" t="s">
        <v>11718</v>
      </c>
      <c r="O2246" t="s">
        <v>10674</v>
      </c>
      <c r="P2246" t="s">
        <v>10668</v>
      </c>
      <c r="Q2246" t="s">
        <v>10736</v>
      </c>
      <c r="R2246" t="s">
        <v>11091</v>
      </c>
    </row>
    <row r="2247" spans="1:21" x14ac:dyDescent="0.3">
      <c r="A2247">
        <v>4105</v>
      </c>
      <c r="B2247">
        <v>29219</v>
      </c>
      <c r="C2247" s="1">
        <v>39913</v>
      </c>
      <c r="D2247" t="s">
        <v>10686</v>
      </c>
      <c r="E2247">
        <v>29</v>
      </c>
      <c r="F2247">
        <v>203.4</v>
      </c>
      <c r="G2247">
        <v>0.04</v>
      </c>
      <c r="H2247" t="s">
        <v>10664</v>
      </c>
      <c r="I2247">
        <v>24.59</v>
      </c>
      <c r="J2247">
        <v>7.08</v>
      </c>
      <c r="K2247">
        <v>2.35</v>
      </c>
      <c r="L2247" t="s">
        <v>11910</v>
      </c>
      <c r="M2247" t="s">
        <v>11718</v>
      </c>
      <c r="N2247" t="s">
        <v>11718</v>
      </c>
      <c r="O2247" t="s">
        <v>10701</v>
      </c>
      <c r="P2247" t="s">
        <v>10668</v>
      </c>
      <c r="Q2247" t="s">
        <v>10736</v>
      </c>
      <c r="R2247" t="s">
        <v>10924</v>
      </c>
      <c r="S2247" t="s">
        <v>10709</v>
      </c>
      <c r="T2247">
        <v>0.47</v>
      </c>
      <c r="U2247" s="1">
        <v>39914</v>
      </c>
    </row>
    <row r="2248" spans="1:21" x14ac:dyDescent="0.3">
      <c r="A2248">
        <v>4145</v>
      </c>
      <c r="B2248">
        <v>29410</v>
      </c>
      <c r="C2248" s="1">
        <v>40073</v>
      </c>
      <c r="D2248" t="s">
        <v>10719</v>
      </c>
      <c r="E2248">
        <v>35</v>
      </c>
      <c r="F2248">
        <v>4186.53</v>
      </c>
      <c r="G2248">
        <v>0.04</v>
      </c>
      <c r="H2248" t="s">
        <v>10664</v>
      </c>
      <c r="I2248">
        <v>1929.58</v>
      </c>
      <c r="J2248">
        <v>120.97</v>
      </c>
      <c r="K2248">
        <v>7.11</v>
      </c>
      <c r="L2248" t="s">
        <v>11908</v>
      </c>
      <c r="M2248" t="s">
        <v>11718</v>
      </c>
      <c r="N2248" t="s">
        <v>11718</v>
      </c>
      <c r="O2248" t="s">
        <v>10681</v>
      </c>
      <c r="P2248" t="s">
        <v>10682</v>
      </c>
      <c r="Q2248" t="s">
        <v>10849</v>
      </c>
      <c r="R2248" t="s">
        <v>10850</v>
      </c>
      <c r="S2248" t="s">
        <v>10689</v>
      </c>
      <c r="T2248">
        <v>0.36</v>
      </c>
      <c r="U2248" s="1">
        <v>40073</v>
      </c>
    </row>
    <row r="2249" spans="1:21" x14ac:dyDescent="0.3">
      <c r="A2249">
        <v>4146</v>
      </c>
      <c r="B2249">
        <v>29410</v>
      </c>
      <c r="C2249" s="1">
        <v>40073</v>
      </c>
      <c r="D2249" t="s">
        <v>10719</v>
      </c>
      <c r="E2249">
        <v>36</v>
      </c>
      <c r="F2249">
        <v>6057.27</v>
      </c>
      <c r="G2249">
        <v>0</v>
      </c>
      <c r="H2249" t="s">
        <v>10664</v>
      </c>
      <c r="I2249">
        <v>1585.5</v>
      </c>
      <c r="J2249">
        <v>195.99</v>
      </c>
      <c r="K2249">
        <v>4.2</v>
      </c>
      <c r="L2249" t="s">
        <v>11908</v>
      </c>
      <c r="M2249" t="s">
        <v>11718</v>
      </c>
      <c r="N2249" t="s">
        <v>11718</v>
      </c>
      <c r="O2249" t="s">
        <v>10681</v>
      </c>
      <c r="P2249" t="s">
        <v>10682</v>
      </c>
      <c r="Q2249" t="s">
        <v>10683</v>
      </c>
      <c r="R2249">
        <v>688</v>
      </c>
      <c r="S2249" t="s">
        <v>10685</v>
      </c>
      <c r="T2249">
        <v>0.6</v>
      </c>
      <c r="U2249" s="1">
        <v>40075</v>
      </c>
    </row>
    <row r="2250" spans="1:21" x14ac:dyDescent="0.3">
      <c r="A2250">
        <v>4147</v>
      </c>
      <c r="B2250">
        <v>29411</v>
      </c>
      <c r="C2250" s="1">
        <v>41005</v>
      </c>
      <c r="D2250" t="s">
        <v>10671</v>
      </c>
      <c r="E2250">
        <v>29</v>
      </c>
      <c r="F2250">
        <v>67.87</v>
      </c>
      <c r="G2250">
        <v>7.0000000000000007E-2</v>
      </c>
      <c r="H2250" t="s">
        <v>10664</v>
      </c>
      <c r="I2250">
        <v>-112.54</v>
      </c>
      <c r="J2250">
        <v>2.2200000000000002</v>
      </c>
      <c r="K2250">
        <v>5</v>
      </c>
      <c r="L2250" t="s">
        <v>11893</v>
      </c>
      <c r="M2250" t="s">
        <v>11718</v>
      </c>
      <c r="N2250" t="s">
        <v>11718</v>
      </c>
      <c r="O2250" t="s">
        <v>10681</v>
      </c>
      <c r="P2250" t="s">
        <v>10668</v>
      </c>
      <c r="Q2250" t="s">
        <v>10675</v>
      </c>
      <c r="R2250" t="s">
        <v>11934</v>
      </c>
      <c r="S2250" t="s">
        <v>10685</v>
      </c>
      <c r="T2250">
        <v>0.55000000000000004</v>
      </c>
      <c r="U2250" s="1">
        <v>41006</v>
      </c>
    </row>
    <row r="2251" spans="1:21" x14ac:dyDescent="0.3">
      <c r="A2251">
        <v>4148</v>
      </c>
      <c r="B2251">
        <v>29411</v>
      </c>
      <c r="C2251" s="1">
        <v>41005</v>
      </c>
      <c r="D2251" t="s">
        <v>10671</v>
      </c>
      <c r="E2251">
        <v>33</v>
      </c>
      <c r="F2251">
        <v>542.24</v>
      </c>
      <c r="G2251">
        <v>0.02</v>
      </c>
      <c r="H2251" t="s">
        <v>10664</v>
      </c>
      <c r="I2251">
        <v>268.52999999999997</v>
      </c>
      <c r="J2251">
        <v>15.67</v>
      </c>
      <c r="K2251">
        <v>1.39</v>
      </c>
      <c r="L2251" t="s">
        <v>11893</v>
      </c>
      <c r="M2251" t="s">
        <v>11718</v>
      </c>
      <c r="N2251" t="s">
        <v>11718</v>
      </c>
      <c r="O2251" t="s">
        <v>10681</v>
      </c>
      <c r="P2251" t="s">
        <v>10668</v>
      </c>
      <c r="Q2251" t="s">
        <v>10717</v>
      </c>
      <c r="R2251" t="s">
        <v>10805</v>
      </c>
    </row>
    <row r="2252" spans="1:21" x14ac:dyDescent="0.3">
      <c r="A2252">
        <v>4149</v>
      </c>
      <c r="B2252">
        <v>29411</v>
      </c>
      <c r="C2252" s="1">
        <v>41005</v>
      </c>
      <c r="D2252" t="s">
        <v>10671</v>
      </c>
      <c r="E2252">
        <v>38</v>
      </c>
      <c r="F2252">
        <v>15174.95</v>
      </c>
      <c r="G2252">
        <v>0.02</v>
      </c>
      <c r="H2252" t="s">
        <v>10672</v>
      </c>
      <c r="I2252">
        <v>7251.92</v>
      </c>
      <c r="J2252">
        <v>400.97</v>
      </c>
      <c r="K2252">
        <v>48.26</v>
      </c>
      <c r="L2252" t="s">
        <v>11893</v>
      </c>
      <c r="M2252" t="s">
        <v>11718</v>
      </c>
      <c r="N2252" t="s">
        <v>11718</v>
      </c>
      <c r="O2252" t="s">
        <v>10681</v>
      </c>
      <c r="P2252" t="s">
        <v>10682</v>
      </c>
      <c r="Q2252" t="s">
        <v>10849</v>
      </c>
      <c r="R2252" t="s">
        <v>11568</v>
      </c>
      <c r="S2252" t="s">
        <v>10723</v>
      </c>
      <c r="T2252">
        <v>0.36</v>
      </c>
      <c r="U2252" s="1">
        <v>41005</v>
      </c>
    </row>
    <row r="2253" spans="1:21" x14ac:dyDescent="0.3">
      <c r="A2253">
        <v>4150</v>
      </c>
      <c r="B2253">
        <v>29411</v>
      </c>
      <c r="C2253" s="1">
        <v>41005</v>
      </c>
      <c r="D2253" t="s">
        <v>10671</v>
      </c>
      <c r="E2253">
        <v>45</v>
      </c>
      <c r="F2253">
        <v>1084.1199999999999</v>
      </c>
      <c r="G2253">
        <v>0.04</v>
      </c>
      <c r="H2253" t="s">
        <v>10664</v>
      </c>
      <c r="I2253">
        <v>294.43</v>
      </c>
      <c r="J2253">
        <v>23.99</v>
      </c>
      <c r="K2253">
        <v>6.3</v>
      </c>
      <c r="L2253" t="s">
        <v>11893</v>
      </c>
      <c r="M2253" t="s">
        <v>11718</v>
      </c>
      <c r="N2253" t="s">
        <v>11718</v>
      </c>
      <c r="O2253" t="s">
        <v>10681</v>
      </c>
      <c r="P2253" t="s">
        <v>10682</v>
      </c>
      <c r="Q2253" t="s">
        <v>10849</v>
      </c>
      <c r="R2253" t="s">
        <v>11216</v>
      </c>
      <c r="S2253" t="s">
        <v>10689</v>
      </c>
      <c r="T2253">
        <v>0.38</v>
      </c>
      <c r="U2253" s="1">
        <v>41005</v>
      </c>
    </row>
    <row r="2254" spans="1:21" x14ac:dyDescent="0.3">
      <c r="A2254">
        <v>4154</v>
      </c>
      <c r="B2254">
        <v>29475</v>
      </c>
      <c r="C2254" s="1">
        <v>40231</v>
      </c>
      <c r="D2254" t="s">
        <v>10671</v>
      </c>
      <c r="E2254">
        <v>49</v>
      </c>
      <c r="F2254">
        <v>235.12</v>
      </c>
      <c r="G2254">
        <v>0.09</v>
      </c>
      <c r="H2254" t="s">
        <v>10664</v>
      </c>
      <c r="I2254">
        <v>-29.62</v>
      </c>
      <c r="J2254">
        <v>4.91</v>
      </c>
      <c r="K2254">
        <v>3.05</v>
      </c>
      <c r="L2254" t="s">
        <v>11849</v>
      </c>
      <c r="M2254" t="s">
        <v>11718</v>
      </c>
      <c r="N2254" t="s">
        <v>11718</v>
      </c>
      <c r="O2254" t="s">
        <v>10701</v>
      </c>
      <c r="P2254" t="s">
        <v>10690</v>
      </c>
      <c r="Q2254" t="s">
        <v>10691</v>
      </c>
      <c r="R2254" t="s">
        <v>11935</v>
      </c>
      <c r="S2254" t="s">
        <v>10693</v>
      </c>
      <c r="T2254">
        <v>0.52</v>
      </c>
      <c r="U2254" s="1">
        <v>40233</v>
      </c>
    </row>
    <row r="2255" spans="1:21" x14ac:dyDescent="0.3">
      <c r="A2255">
        <v>4155</v>
      </c>
      <c r="B2255">
        <v>29475</v>
      </c>
      <c r="C2255" s="1">
        <v>40231</v>
      </c>
      <c r="D2255" t="s">
        <v>10671</v>
      </c>
      <c r="E2255">
        <v>2</v>
      </c>
      <c r="F2255">
        <v>1814.82</v>
      </c>
      <c r="G2255">
        <v>0</v>
      </c>
      <c r="H2255" t="s">
        <v>10672</v>
      </c>
      <c r="I2255">
        <v>-1128.6600000000001</v>
      </c>
      <c r="J2255">
        <v>880.98</v>
      </c>
      <c r="K2255">
        <v>44.55</v>
      </c>
      <c r="L2255" t="s">
        <v>11849</v>
      </c>
      <c r="M2255" t="s">
        <v>11718</v>
      </c>
      <c r="N2255" t="s">
        <v>11718</v>
      </c>
      <c r="O2255" t="s">
        <v>10701</v>
      </c>
      <c r="P2255" t="s">
        <v>10690</v>
      </c>
      <c r="Q2255" t="s">
        <v>10721</v>
      </c>
      <c r="R2255" t="s">
        <v>10939</v>
      </c>
    </row>
    <row r="2256" spans="1:21" x14ac:dyDescent="0.3">
      <c r="A2256">
        <v>4168</v>
      </c>
      <c r="B2256">
        <v>29537</v>
      </c>
      <c r="C2256" s="1">
        <v>41171</v>
      </c>
      <c r="D2256" t="s">
        <v>10663</v>
      </c>
      <c r="E2256">
        <v>30</v>
      </c>
      <c r="F2256">
        <v>318.56</v>
      </c>
      <c r="G2256">
        <v>0.08</v>
      </c>
      <c r="H2256" t="s">
        <v>10697</v>
      </c>
      <c r="I2256">
        <v>-30.97</v>
      </c>
      <c r="J2256">
        <v>10.89</v>
      </c>
      <c r="K2256">
        <v>4.5</v>
      </c>
      <c r="L2256" t="s">
        <v>11936</v>
      </c>
      <c r="M2256" t="s">
        <v>11718</v>
      </c>
      <c r="N2256" t="s">
        <v>11718</v>
      </c>
      <c r="O2256" t="s">
        <v>10701</v>
      </c>
      <c r="P2256" t="s">
        <v>10668</v>
      </c>
      <c r="Q2256" t="s">
        <v>10675</v>
      </c>
      <c r="R2256" t="s">
        <v>10983</v>
      </c>
      <c r="S2256" t="s">
        <v>10685</v>
      </c>
      <c r="T2256">
        <v>0.59</v>
      </c>
      <c r="U2256" s="1">
        <v>41180</v>
      </c>
    </row>
    <row r="2257" spans="1:21" x14ac:dyDescent="0.3">
      <c r="A2257">
        <v>4181</v>
      </c>
      <c r="B2257">
        <v>29671</v>
      </c>
      <c r="C2257" s="1">
        <v>40259</v>
      </c>
      <c r="D2257" t="s">
        <v>10719</v>
      </c>
      <c r="E2257">
        <v>43</v>
      </c>
      <c r="F2257">
        <v>1511.7</v>
      </c>
      <c r="G2257">
        <v>0.02</v>
      </c>
      <c r="H2257" t="s">
        <v>10664</v>
      </c>
      <c r="I2257">
        <v>221.63</v>
      </c>
      <c r="J2257">
        <v>34.99</v>
      </c>
      <c r="K2257">
        <v>7.73</v>
      </c>
      <c r="L2257" t="s">
        <v>11835</v>
      </c>
      <c r="M2257" t="s">
        <v>11718</v>
      </c>
      <c r="N2257" t="s">
        <v>11718</v>
      </c>
      <c r="O2257" t="s">
        <v>10674</v>
      </c>
      <c r="P2257" t="s">
        <v>10668</v>
      </c>
      <c r="Q2257" t="s">
        <v>10736</v>
      </c>
      <c r="R2257" t="s">
        <v>11937</v>
      </c>
      <c r="S2257" t="s">
        <v>10685</v>
      </c>
      <c r="T2257">
        <v>0.59</v>
      </c>
      <c r="U2257" s="1">
        <v>40260</v>
      </c>
    </row>
    <row r="2258" spans="1:21" x14ac:dyDescent="0.3">
      <c r="A2258">
        <v>4208</v>
      </c>
      <c r="B2258">
        <v>29895</v>
      </c>
      <c r="C2258" s="1">
        <v>40471</v>
      </c>
      <c r="D2258" t="s">
        <v>10704</v>
      </c>
      <c r="E2258">
        <v>43</v>
      </c>
      <c r="F2258">
        <v>7286.65</v>
      </c>
      <c r="G2258">
        <v>0.03</v>
      </c>
      <c r="H2258" t="s">
        <v>10672</v>
      </c>
      <c r="I2258">
        <v>474.89</v>
      </c>
      <c r="J2258">
        <v>160.97999999999999</v>
      </c>
      <c r="K2258">
        <v>35.020000000000003</v>
      </c>
      <c r="L2258" t="s">
        <v>11888</v>
      </c>
      <c r="M2258" t="s">
        <v>11718</v>
      </c>
      <c r="N2258" t="s">
        <v>11718</v>
      </c>
      <c r="O2258" t="s">
        <v>10701</v>
      </c>
      <c r="P2258" t="s">
        <v>10690</v>
      </c>
      <c r="Q2258" t="s">
        <v>10721</v>
      </c>
      <c r="R2258" t="s">
        <v>11003</v>
      </c>
      <c r="S2258" t="s">
        <v>10723</v>
      </c>
      <c r="T2258">
        <v>0.72</v>
      </c>
      <c r="U2258" s="1">
        <v>40472</v>
      </c>
    </row>
    <row r="2259" spans="1:21" x14ac:dyDescent="0.3">
      <c r="A2259">
        <v>4256</v>
      </c>
      <c r="B2259">
        <v>30308</v>
      </c>
      <c r="C2259" s="1">
        <v>40258</v>
      </c>
      <c r="D2259" t="s">
        <v>10704</v>
      </c>
      <c r="E2259">
        <v>15</v>
      </c>
      <c r="F2259">
        <v>30.38</v>
      </c>
      <c r="G2259">
        <v>0.08</v>
      </c>
      <c r="H2259" t="s">
        <v>10664</v>
      </c>
      <c r="I2259">
        <v>-59.18</v>
      </c>
      <c r="J2259">
        <v>1.8</v>
      </c>
      <c r="K2259">
        <v>4.79</v>
      </c>
      <c r="L2259" t="s">
        <v>11926</v>
      </c>
      <c r="M2259" t="s">
        <v>11718</v>
      </c>
      <c r="N2259" t="s">
        <v>11718</v>
      </c>
      <c r="O2259" t="s">
        <v>10681</v>
      </c>
      <c r="P2259" t="s">
        <v>10668</v>
      </c>
      <c r="Q2259" t="s">
        <v>10678</v>
      </c>
      <c r="R2259" t="s">
        <v>11441</v>
      </c>
      <c r="S2259" t="s">
        <v>10685</v>
      </c>
      <c r="T2259">
        <v>0.37</v>
      </c>
      <c r="U2259" s="1">
        <v>40259</v>
      </c>
    </row>
    <row r="2260" spans="1:21" x14ac:dyDescent="0.3">
      <c r="A2260">
        <v>4277</v>
      </c>
      <c r="B2260">
        <v>30436</v>
      </c>
      <c r="C2260" s="1">
        <v>41097</v>
      </c>
      <c r="D2260" t="s">
        <v>10663</v>
      </c>
      <c r="E2260">
        <v>30</v>
      </c>
      <c r="F2260">
        <v>121.19</v>
      </c>
      <c r="G2260">
        <v>0.09</v>
      </c>
      <c r="H2260" t="s">
        <v>10697</v>
      </c>
      <c r="I2260">
        <v>-152.13</v>
      </c>
      <c r="J2260">
        <v>3.89</v>
      </c>
      <c r="K2260">
        <v>7.01</v>
      </c>
      <c r="L2260" t="s">
        <v>11880</v>
      </c>
      <c r="M2260" t="s">
        <v>11718</v>
      </c>
      <c r="N2260" t="s">
        <v>11718</v>
      </c>
      <c r="O2260" t="s">
        <v>10681</v>
      </c>
      <c r="P2260" t="s">
        <v>10668</v>
      </c>
      <c r="Q2260" t="s">
        <v>10678</v>
      </c>
      <c r="R2260" t="s">
        <v>10756</v>
      </c>
      <c r="S2260" t="s">
        <v>10685</v>
      </c>
      <c r="T2260">
        <v>0.37</v>
      </c>
      <c r="U2260" s="1">
        <v>41102</v>
      </c>
    </row>
    <row r="2261" spans="1:21" x14ac:dyDescent="0.3">
      <c r="A2261">
        <v>4326</v>
      </c>
      <c r="B2261">
        <v>30820</v>
      </c>
      <c r="C2261" s="1">
        <v>40642</v>
      </c>
      <c r="D2261" t="s">
        <v>10719</v>
      </c>
      <c r="E2261">
        <v>21</v>
      </c>
      <c r="F2261">
        <v>48.01</v>
      </c>
      <c r="G2261">
        <v>0.1</v>
      </c>
      <c r="H2261" t="s">
        <v>10697</v>
      </c>
      <c r="I2261">
        <v>-6.85</v>
      </c>
      <c r="J2261">
        <v>2.21</v>
      </c>
      <c r="K2261">
        <v>1.1200000000000001</v>
      </c>
      <c r="L2261" t="s">
        <v>11920</v>
      </c>
      <c r="M2261" t="s">
        <v>11718</v>
      </c>
      <c r="N2261" t="s">
        <v>11718</v>
      </c>
      <c r="O2261" t="s">
        <v>10667</v>
      </c>
      <c r="P2261" t="s">
        <v>10668</v>
      </c>
      <c r="Q2261" t="s">
        <v>10736</v>
      </c>
      <c r="R2261" t="s">
        <v>10874</v>
      </c>
      <c r="S2261" t="s">
        <v>10709</v>
      </c>
      <c r="T2261">
        <v>0.57999999999999996</v>
      </c>
      <c r="U2261" s="1">
        <v>40643</v>
      </c>
    </row>
    <row r="2262" spans="1:21" x14ac:dyDescent="0.3">
      <c r="A2262">
        <v>4357</v>
      </c>
      <c r="B2262">
        <v>31046</v>
      </c>
      <c r="C2262" s="1">
        <v>40581</v>
      </c>
      <c r="D2262" t="s">
        <v>10719</v>
      </c>
      <c r="E2262">
        <v>42</v>
      </c>
      <c r="F2262">
        <v>3900.5309999999999</v>
      </c>
      <c r="G2262">
        <v>0.08</v>
      </c>
      <c r="H2262" t="s">
        <v>10664</v>
      </c>
      <c r="I2262">
        <v>1144.6300000000001</v>
      </c>
      <c r="J2262">
        <v>110.99</v>
      </c>
      <c r="K2262">
        <v>2.5</v>
      </c>
      <c r="L2262" t="s">
        <v>11830</v>
      </c>
      <c r="M2262" t="s">
        <v>11718</v>
      </c>
      <c r="N2262" t="s">
        <v>11718</v>
      </c>
      <c r="O2262" t="s">
        <v>10681</v>
      </c>
      <c r="P2262" t="s">
        <v>10682</v>
      </c>
      <c r="Q2262" t="s">
        <v>10683</v>
      </c>
      <c r="R2262" t="s">
        <v>11118</v>
      </c>
      <c r="S2262" t="s">
        <v>10685</v>
      </c>
      <c r="T2262">
        <v>0.56999999999999995</v>
      </c>
      <c r="U2262" s="1">
        <v>40582</v>
      </c>
    </row>
    <row r="2263" spans="1:21" x14ac:dyDescent="0.3">
      <c r="A2263">
        <v>4358</v>
      </c>
      <c r="B2263">
        <v>31046</v>
      </c>
      <c r="C2263" s="1">
        <v>40581</v>
      </c>
      <c r="D2263" t="s">
        <v>10719</v>
      </c>
      <c r="E2263">
        <v>35</v>
      </c>
      <c r="F2263">
        <v>248.42</v>
      </c>
      <c r="G2263">
        <v>0.02</v>
      </c>
      <c r="H2263" t="s">
        <v>10664</v>
      </c>
      <c r="I2263">
        <v>-58.81</v>
      </c>
      <c r="J2263">
        <v>6.84</v>
      </c>
      <c r="K2263">
        <v>4.42</v>
      </c>
      <c r="L2263" t="s">
        <v>11830</v>
      </c>
      <c r="M2263" t="s">
        <v>11718</v>
      </c>
      <c r="N2263" t="s">
        <v>11718</v>
      </c>
      <c r="O2263" t="s">
        <v>10681</v>
      </c>
      <c r="P2263" t="s">
        <v>10668</v>
      </c>
      <c r="Q2263" t="s">
        <v>10791</v>
      </c>
    </row>
    <row r="2264" spans="1:21" x14ac:dyDescent="0.3">
      <c r="A2264">
        <v>4396</v>
      </c>
      <c r="B2264">
        <v>31301</v>
      </c>
      <c r="C2264" s="1">
        <v>40469</v>
      </c>
      <c r="D2264" t="s">
        <v>10663</v>
      </c>
      <c r="E2264">
        <v>31</v>
      </c>
      <c r="F2264">
        <v>109.78</v>
      </c>
      <c r="G2264">
        <v>0.06</v>
      </c>
      <c r="H2264" t="s">
        <v>10664</v>
      </c>
      <c r="I2264">
        <v>43.77</v>
      </c>
      <c r="J2264">
        <v>3.75</v>
      </c>
      <c r="K2264">
        <v>0.5</v>
      </c>
      <c r="L2264" t="s">
        <v>11835</v>
      </c>
      <c r="M2264" t="s">
        <v>11718</v>
      </c>
      <c r="N2264" t="s">
        <v>11718</v>
      </c>
      <c r="O2264" t="s">
        <v>10674</v>
      </c>
      <c r="P2264" t="s">
        <v>10668</v>
      </c>
      <c r="Q2264" t="s">
        <v>10729</v>
      </c>
      <c r="R2264" t="s">
        <v>10771</v>
      </c>
      <c r="S2264" t="s">
        <v>10685</v>
      </c>
      <c r="T2264">
        <v>0.37</v>
      </c>
      <c r="U2264" s="1">
        <v>40471</v>
      </c>
    </row>
    <row r="2265" spans="1:21" x14ac:dyDescent="0.3">
      <c r="A2265">
        <v>4415</v>
      </c>
      <c r="B2265">
        <v>31495</v>
      </c>
      <c r="C2265" s="1">
        <v>40394</v>
      </c>
      <c r="D2265" t="s">
        <v>10663</v>
      </c>
      <c r="E2265">
        <v>20</v>
      </c>
      <c r="F2265">
        <v>191.43</v>
      </c>
      <c r="G2265">
        <v>0.06</v>
      </c>
      <c r="H2265" t="s">
        <v>10697</v>
      </c>
      <c r="I2265">
        <v>39.5</v>
      </c>
      <c r="J2265">
        <v>8.69</v>
      </c>
      <c r="K2265">
        <v>2.99</v>
      </c>
      <c r="L2265" t="s">
        <v>11858</v>
      </c>
      <c r="M2265" t="s">
        <v>11718</v>
      </c>
      <c r="N2265" t="s">
        <v>11718</v>
      </c>
      <c r="O2265" t="s">
        <v>10674</v>
      </c>
      <c r="P2265" t="s">
        <v>10668</v>
      </c>
      <c r="Q2265" t="s">
        <v>10678</v>
      </c>
      <c r="R2265" t="s">
        <v>10679</v>
      </c>
    </row>
    <row r="2266" spans="1:21" x14ac:dyDescent="0.3">
      <c r="A2266">
        <v>4416</v>
      </c>
      <c r="B2266">
        <v>31495</v>
      </c>
      <c r="C2266" s="1">
        <v>40394</v>
      </c>
      <c r="D2266" t="s">
        <v>10663</v>
      </c>
      <c r="E2266">
        <v>34</v>
      </c>
      <c r="F2266">
        <v>1234.8499999999999</v>
      </c>
      <c r="G2266">
        <v>0.03</v>
      </c>
      <c r="H2266" t="s">
        <v>10664</v>
      </c>
      <c r="I2266">
        <v>212.2</v>
      </c>
      <c r="J2266">
        <v>34.76</v>
      </c>
      <c r="K2266">
        <v>8.2200000000000006</v>
      </c>
      <c r="L2266" t="s">
        <v>11858</v>
      </c>
      <c r="M2266" t="s">
        <v>11718</v>
      </c>
      <c r="N2266" t="s">
        <v>11718</v>
      </c>
      <c r="O2266" t="s">
        <v>10674</v>
      </c>
      <c r="P2266" t="s">
        <v>10668</v>
      </c>
      <c r="Q2266" t="s">
        <v>10669</v>
      </c>
      <c r="R2266" t="s">
        <v>10886</v>
      </c>
    </row>
    <row r="2267" spans="1:21" x14ac:dyDescent="0.3">
      <c r="A2267">
        <v>4420</v>
      </c>
      <c r="B2267">
        <v>31523</v>
      </c>
      <c r="C2267" s="1">
        <v>40976</v>
      </c>
      <c r="D2267" t="s">
        <v>10663</v>
      </c>
      <c r="E2267">
        <v>17</v>
      </c>
      <c r="F2267">
        <v>105.85</v>
      </c>
      <c r="G2267">
        <v>0.1</v>
      </c>
      <c r="H2267" t="s">
        <v>10664</v>
      </c>
      <c r="I2267">
        <v>-44.86</v>
      </c>
      <c r="J2267">
        <v>6.48</v>
      </c>
      <c r="K2267">
        <v>2.74</v>
      </c>
      <c r="L2267" t="s">
        <v>11936</v>
      </c>
      <c r="M2267" t="s">
        <v>11718</v>
      </c>
      <c r="N2267" t="s">
        <v>11718</v>
      </c>
      <c r="O2267" t="s">
        <v>10701</v>
      </c>
      <c r="P2267" t="s">
        <v>10682</v>
      </c>
      <c r="Q2267" t="s">
        <v>10711</v>
      </c>
      <c r="R2267" t="s">
        <v>11735</v>
      </c>
    </row>
    <row r="2268" spans="1:21" x14ac:dyDescent="0.3">
      <c r="A2268">
        <v>4421</v>
      </c>
      <c r="B2268">
        <v>31523</v>
      </c>
      <c r="C2268" s="1">
        <v>40976</v>
      </c>
      <c r="D2268" t="s">
        <v>10663</v>
      </c>
      <c r="E2268">
        <v>19</v>
      </c>
      <c r="F2268">
        <v>179.33</v>
      </c>
      <c r="G2268">
        <v>0</v>
      </c>
      <c r="H2268" t="s">
        <v>10664</v>
      </c>
      <c r="I2268">
        <v>-58.76</v>
      </c>
      <c r="J2268">
        <v>8.74</v>
      </c>
      <c r="K2268">
        <v>8.2899999999999991</v>
      </c>
      <c r="L2268" t="s">
        <v>11936</v>
      </c>
      <c r="M2268" t="s">
        <v>11718</v>
      </c>
      <c r="N2268" t="s">
        <v>11718</v>
      </c>
      <c r="O2268" t="s">
        <v>10701</v>
      </c>
      <c r="P2268" t="s">
        <v>10668</v>
      </c>
      <c r="Q2268" t="s">
        <v>10717</v>
      </c>
      <c r="R2268" t="s">
        <v>11189</v>
      </c>
      <c r="S2268" t="s">
        <v>10685</v>
      </c>
      <c r="T2268">
        <v>0.38</v>
      </c>
      <c r="U2268" s="1">
        <v>40981</v>
      </c>
    </row>
    <row r="2269" spans="1:21" x14ac:dyDescent="0.3">
      <c r="A2269">
        <v>4423</v>
      </c>
      <c r="B2269">
        <v>31552</v>
      </c>
      <c r="C2269" s="1">
        <v>41224</v>
      </c>
      <c r="D2269" t="s">
        <v>10671</v>
      </c>
      <c r="E2269">
        <v>17</v>
      </c>
      <c r="F2269">
        <v>378.08</v>
      </c>
      <c r="G2269">
        <v>0</v>
      </c>
      <c r="H2269" t="s">
        <v>10664</v>
      </c>
      <c r="I2269">
        <v>70.48</v>
      </c>
      <c r="J2269">
        <v>22.24</v>
      </c>
      <c r="K2269">
        <v>1.99</v>
      </c>
      <c r="L2269" t="s">
        <v>11843</v>
      </c>
      <c r="M2269" t="s">
        <v>11718</v>
      </c>
      <c r="N2269" t="s">
        <v>11718</v>
      </c>
      <c r="O2269" t="s">
        <v>10681</v>
      </c>
      <c r="P2269" t="s">
        <v>10682</v>
      </c>
      <c r="Q2269" t="s">
        <v>10711</v>
      </c>
      <c r="R2269" t="s">
        <v>11647</v>
      </c>
    </row>
    <row r="2270" spans="1:21" x14ac:dyDescent="0.3">
      <c r="A2270">
        <v>4424</v>
      </c>
      <c r="B2270">
        <v>31552</v>
      </c>
      <c r="C2270" s="1">
        <v>41224</v>
      </c>
      <c r="D2270" t="s">
        <v>10671</v>
      </c>
      <c r="E2270">
        <v>24</v>
      </c>
      <c r="F2270">
        <v>731.71</v>
      </c>
      <c r="G2270">
        <v>0</v>
      </c>
      <c r="H2270" t="s">
        <v>10664</v>
      </c>
      <c r="I2270">
        <v>175.82</v>
      </c>
      <c r="J2270">
        <v>29.89</v>
      </c>
      <c r="K2270">
        <v>1.99</v>
      </c>
      <c r="L2270" t="s">
        <v>11843</v>
      </c>
      <c r="M2270" t="s">
        <v>11718</v>
      </c>
      <c r="N2270" t="s">
        <v>11718</v>
      </c>
      <c r="O2270" t="s">
        <v>10681</v>
      </c>
      <c r="P2270" t="s">
        <v>10682</v>
      </c>
      <c r="Q2270" t="s">
        <v>10711</v>
      </c>
      <c r="R2270" t="s">
        <v>11015</v>
      </c>
    </row>
    <row r="2271" spans="1:21" x14ac:dyDescent="0.3">
      <c r="A2271">
        <v>4480</v>
      </c>
      <c r="B2271">
        <v>31877</v>
      </c>
      <c r="C2271" s="1">
        <v>39993</v>
      </c>
      <c r="D2271" t="s">
        <v>10704</v>
      </c>
      <c r="E2271">
        <v>34</v>
      </c>
      <c r="F2271">
        <v>285.06</v>
      </c>
      <c r="G2271">
        <v>0.08</v>
      </c>
      <c r="H2271" t="s">
        <v>10664</v>
      </c>
      <c r="I2271">
        <v>-211.54</v>
      </c>
      <c r="J2271">
        <v>8.3699999999999992</v>
      </c>
      <c r="K2271">
        <v>10.16</v>
      </c>
      <c r="L2271" t="s">
        <v>11835</v>
      </c>
      <c r="M2271" t="s">
        <v>11718</v>
      </c>
      <c r="N2271" t="s">
        <v>11718</v>
      </c>
      <c r="O2271" t="s">
        <v>10674</v>
      </c>
      <c r="P2271" t="s">
        <v>10690</v>
      </c>
      <c r="Q2271" t="s">
        <v>10691</v>
      </c>
      <c r="R2271" t="s">
        <v>11550</v>
      </c>
      <c r="S2271" t="s">
        <v>10769</v>
      </c>
      <c r="T2271">
        <v>0.59</v>
      </c>
      <c r="U2271" s="1">
        <v>39993</v>
      </c>
    </row>
    <row r="2272" spans="1:21" x14ac:dyDescent="0.3">
      <c r="A2272">
        <v>4501</v>
      </c>
      <c r="B2272">
        <v>32037</v>
      </c>
      <c r="C2272" s="1">
        <v>39860</v>
      </c>
      <c r="D2272" t="s">
        <v>10663</v>
      </c>
      <c r="E2272">
        <v>37</v>
      </c>
      <c r="F2272">
        <v>311.66000000000003</v>
      </c>
      <c r="G2272">
        <v>0.04</v>
      </c>
      <c r="H2272" t="s">
        <v>10664</v>
      </c>
      <c r="I2272">
        <v>-63.81</v>
      </c>
      <c r="J2272">
        <v>8.6</v>
      </c>
      <c r="K2272">
        <v>6.19</v>
      </c>
      <c r="L2272" t="s">
        <v>11848</v>
      </c>
      <c r="M2272" t="s">
        <v>11718</v>
      </c>
      <c r="N2272" t="s">
        <v>11718</v>
      </c>
      <c r="O2272" t="s">
        <v>10701</v>
      </c>
      <c r="P2272" t="s">
        <v>10668</v>
      </c>
      <c r="Q2272" t="s">
        <v>10678</v>
      </c>
      <c r="R2272" t="s">
        <v>11477</v>
      </c>
      <c r="S2272" t="s">
        <v>10685</v>
      </c>
      <c r="T2272">
        <v>0.38</v>
      </c>
      <c r="U2272" s="1">
        <v>39867</v>
      </c>
    </row>
    <row r="2273" spans="1:21" x14ac:dyDescent="0.3">
      <c r="A2273">
        <v>4502</v>
      </c>
      <c r="B2273">
        <v>32037</v>
      </c>
      <c r="C2273" s="1">
        <v>39860</v>
      </c>
      <c r="D2273" t="s">
        <v>10663</v>
      </c>
      <c r="E2273">
        <v>15</v>
      </c>
      <c r="F2273">
        <v>9862.51</v>
      </c>
      <c r="G2273">
        <v>7.0000000000000007E-2</v>
      </c>
      <c r="H2273" t="s">
        <v>10664</v>
      </c>
      <c r="I2273">
        <v>325.29000000000002</v>
      </c>
      <c r="J2273">
        <v>699.99</v>
      </c>
      <c r="K2273">
        <v>24.49</v>
      </c>
      <c r="L2273" t="s">
        <v>11848</v>
      </c>
      <c r="M2273" t="s">
        <v>11718</v>
      </c>
      <c r="N2273" t="s">
        <v>11718</v>
      </c>
      <c r="O2273" t="s">
        <v>10701</v>
      </c>
      <c r="P2273" t="s">
        <v>10682</v>
      </c>
      <c r="Q2273" t="s">
        <v>10740</v>
      </c>
      <c r="R2273" t="s">
        <v>11938</v>
      </c>
      <c r="S2273" t="s">
        <v>10769</v>
      </c>
      <c r="T2273">
        <v>0.54</v>
      </c>
      <c r="U2273" s="1">
        <v>39864</v>
      </c>
    </row>
    <row r="2274" spans="1:21" x14ac:dyDescent="0.3">
      <c r="A2274">
        <v>4515</v>
      </c>
      <c r="B2274">
        <v>32131</v>
      </c>
      <c r="C2274" s="1">
        <v>40539</v>
      </c>
      <c r="D2274" t="s">
        <v>10719</v>
      </c>
      <c r="E2274">
        <v>34</v>
      </c>
      <c r="F2274">
        <v>126.62</v>
      </c>
      <c r="G2274">
        <v>0.03</v>
      </c>
      <c r="H2274" t="s">
        <v>10664</v>
      </c>
      <c r="I2274">
        <v>44.8</v>
      </c>
      <c r="J2274">
        <v>3.78</v>
      </c>
      <c r="K2274">
        <v>0.71</v>
      </c>
      <c r="L2274" t="s">
        <v>11892</v>
      </c>
      <c r="M2274" t="s">
        <v>11718</v>
      </c>
      <c r="N2274" t="s">
        <v>11718</v>
      </c>
      <c r="O2274" t="s">
        <v>10667</v>
      </c>
      <c r="P2274" t="s">
        <v>10668</v>
      </c>
      <c r="Q2274" t="s">
        <v>10707</v>
      </c>
      <c r="R2274" t="s">
        <v>11050</v>
      </c>
      <c r="S2274" t="s">
        <v>10709</v>
      </c>
      <c r="T2274">
        <v>0.39</v>
      </c>
      <c r="U2274" s="1">
        <v>40541</v>
      </c>
    </row>
    <row r="2275" spans="1:21" x14ac:dyDescent="0.3">
      <c r="A2275">
        <v>4516</v>
      </c>
      <c r="B2275">
        <v>32135</v>
      </c>
      <c r="C2275" s="1">
        <v>40507</v>
      </c>
      <c r="D2275" t="s">
        <v>10671</v>
      </c>
      <c r="E2275">
        <v>37</v>
      </c>
      <c r="F2275">
        <v>1575.14</v>
      </c>
      <c r="G2275">
        <v>0</v>
      </c>
      <c r="H2275" t="s">
        <v>10664</v>
      </c>
      <c r="I2275">
        <v>160.68</v>
      </c>
      <c r="J2275">
        <v>39.979999999999997</v>
      </c>
      <c r="K2275">
        <v>7.12</v>
      </c>
      <c r="L2275" t="s">
        <v>11897</v>
      </c>
      <c r="M2275" t="s">
        <v>11718</v>
      </c>
      <c r="N2275" t="s">
        <v>11718</v>
      </c>
      <c r="O2275" t="s">
        <v>10701</v>
      </c>
      <c r="P2275" t="s">
        <v>10682</v>
      </c>
      <c r="Q2275" t="s">
        <v>10711</v>
      </c>
      <c r="R2275" t="s">
        <v>11680</v>
      </c>
    </row>
    <row r="2276" spans="1:21" x14ac:dyDescent="0.3">
      <c r="A2276">
        <v>4517</v>
      </c>
      <c r="B2276">
        <v>32135</v>
      </c>
      <c r="C2276" s="1">
        <v>40507</v>
      </c>
      <c r="D2276" t="s">
        <v>10671</v>
      </c>
      <c r="E2276">
        <v>16</v>
      </c>
      <c r="F2276">
        <v>187.78</v>
      </c>
      <c r="G2276">
        <v>0.08</v>
      </c>
      <c r="H2276" t="s">
        <v>10664</v>
      </c>
      <c r="I2276">
        <v>-21.82</v>
      </c>
      <c r="J2276">
        <v>11.99</v>
      </c>
      <c r="K2276">
        <v>5.99</v>
      </c>
      <c r="L2276" t="s">
        <v>11897</v>
      </c>
      <c r="M2276" t="s">
        <v>11718</v>
      </c>
      <c r="N2276" t="s">
        <v>11718</v>
      </c>
      <c r="O2276" t="s">
        <v>10701</v>
      </c>
      <c r="P2276" t="s">
        <v>10682</v>
      </c>
      <c r="Q2276" t="s">
        <v>10849</v>
      </c>
      <c r="R2276" t="s">
        <v>11587</v>
      </c>
      <c r="S2276" t="s">
        <v>10689</v>
      </c>
      <c r="T2276">
        <v>0.36</v>
      </c>
      <c r="U2276" s="1">
        <v>40509</v>
      </c>
    </row>
    <row r="2277" spans="1:21" x14ac:dyDescent="0.3">
      <c r="A2277">
        <v>4526</v>
      </c>
      <c r="B2277">
        <v>32195</v>
      </c>
      <c r="C2277" s="1">
        <v>40142</v>
      </c>
      <c r="D2277" t="s">
        <v>10704</v>
      </c>
      <c r="E2277">
        <v>7</v>
      </c>
      <c r="F2277">
        <v>86.29</v>
      </c>
      <c r="G2277">
        <v>0.05</v>
      </c>
      <c r="H2277" t="s">
        <v>10664</v>
      </c>
      <c r="I2277">
        <v>-14.03</v>
      </c>
      <c r="J2277">
        <v>11.58</v>
      </c>
      <c r="K2277">
        <v>6.97</v>
      </c>
      <c r="L2277" t="s">
        <v>11939</v>
      </c>
      <c r="M2277" t="s">
        <v>11718</v>
      </c>
      <c r="N2277" t="s">
        <v>11718</v>
      </c>
      <c r="O2277" t="s">
        <v>10701</v>
      </c>
      <c r="P2277" t="s">
        <v>10668</v>
      </c>
      <c r="Q2277" t="s">
        <v>10717</v>
      </c>
      <c r="R2277" t="s">
        <v>10942</v>
      </c>
    </row>
    <row r="2278" spans="1:21" x14ac:dyDescent="0.3">
      <c r="A2278">
        <v>4534</v>
      </c>
      <c r="B2278">
        <v>32230</v>
      </c>
      <c r="C2278" s="1">
        <v>41140</v>
      </c>
      <c r="D2278" t="s">
        <v>10671</v>
      </c>
      <c r="E2278">
        <v>46</v>
      </c>
      <c r="F2278">
        <v>1753.75</v>
      </c>
      <c r="G2278">
        <v>7.0000000000000007E-2</v>
      </c>
      <c r="H2278" t="s">
        <v>10664</v>
      </c>
      <c r="I2278">
        <v>215.11</v>
      </c>
      <c r="J2278">
        <v>39.979999999999997</v>
      </c>
      <c r="K2278">
        <v>9.1999999999999993</v>
      </c>
      <c r="L2278" t="s">
        <v>11614</v>
      </c>
      <c r="M2278" t="s">
        <v>11718</v>
      </c>
      <c r="N2278" t="s">
        <v>11718</v>
      </c>
      <c r="O2278" t="s">
        <v>10674</v>
      </c>
      <c r="P2278" t="s">
        <v>10690</v>
      </c>
      <c r="Q2278" t="s">
        <v>10691</v>
      </c>
      <c r="R2278" t="s">
        <v>10877</v>
      </c>
      <c r="S2278" t="s">
        <v>10709</v>
      </c>
      <c r="T2278">
        <v>0.65</v>
      </c>
      <c r="U2278" s="1">
        <v>41141</v>
      </c>
    </row>
    <row r="2279" spans="1:21" x14ac:dyDescent="0.3">
      <c r="A2279">
        <v>4562</v>
      </c>
      <c r="B2279">
        <v>32451</v>
      </c>
      <c r="C2279" s="1">
        <v>39896</v>
      </c>
      <c r="D2279" t="s">
        <v>10686</v>
      </c>
      <c r="E2279">
        <v>42</v>
      </c>
      <c r="F2279">
        <v>580.55999999999995</v>
      </c>
      <c r="G2279">
        <v>0.1</v>
      </c>
      <c r="H2279" t="s">
        <v>10664</v>
      </c>
      <c r="I2279">
        <v>163.63</v>
      </c>
      <c r="J2279">
        <v>14.28</v>
      </c>
      <c r="K2279">
        <v>2.99</v>
      </c>
      <c r="L2279" t="s">
        <v>11910</v>
      </c>
      <c r="M2279" t="s">
        <v>11718</v>
      </c>
      <c r="N2279" t="s">
        <v>11718</v>
      </c>
      <c r="O2279" t="s">
        <v>10701</v>
      </c>
      <c r="P2279" t="s">
        <v>10668</v>
      </c>
      <c r="Q2279" t="s">
        <v>10678</v>
      </c>
      <c r="R2279" t="s">
        <v>11940</v>
      </c>
      <c r="S2279" t="s">
        <v>10685</v>
      </c>
      <c r="T2279">
        <v>0.39</v>
      </c>
      <c r="U2279" s="1">
        <v>39897</v>
      </c>
    </row>
    <row r="2280" spans="1:21" x14ac:dyDescent="0.3">
      <c r="A2280">
        <v>4590</v>
      </c>
      <c r="B2280">
        <v>32642</v>
      </c>
      <c r="C2280" s="1">
        <v>40997</v>
      </c>
      <c r="D2280" t="s">
        <v>10704</v>
      </c>
      <c r="E2280">
        <v>50</v>
      </c>
      <c r="F2280">
        <v>1507.16</v>
      </c>
      <c r="G2280">
        <v>0.02</v>
      </c>
      <c r="H2280" t="s">
        <v>10664</v>
      </c>
      <c r="I2280">
        <v>724.14</v>
      </c>
      <c r="J2280">
        <v>28.48</v>
      </c>
      <c r="K2280">
        <v>1.99</v>
      </c>
      <c r="L2280" t="s">
        <v>11863</v>
      </c>
      <c r="M2280" t="s">
        <v>11718</v>
      </c>
      <c r="N2280" t="s">
        <v>11718</v>
      </c>
      <c r="O2280" t="s">
        <v>10681</v>
      </c>
      <c r="P2280" t="s">
        <v>10682</v>
      </c>
      <c r="Q2280" t="s">
        <v>10711</v>
      </c>
      <c r="R2280" t="s">
        <v>11148</v>
      </c>
    </row>
    <row r="2281" spans="1:21" x14ac:dyDescent="0.3">
      <c r="A2281">
        <v>4603</v>
      </c>
      <c r="B2281">
        <v>32803</v>
      </c>
      <c r="C2281" s="1">
        <v>40893</v>
      </c>
      <c r="D2281" t="s">
        <v>10704</v>
      </c>
      <c r="E2281">
        <v>49</v>
      </c>
      <c r="F2281">
        <v>371.95</v>
      </c>
      <c r="G2281">
        <v>0.08</v>
      </c>
      <c r="H2281" t="s">
        <v>10697</v>
      </c>
      <c r="I2281">
        <v>-10.33</v>
      </c>
      <c r="J2281">
        <v>7.84</v>
      </c>
      <c r="K2281">
        <v>4.71</v>
      </c>
      <c r="L2281" t="s">
        <v>11847</v>
      </c>
      <c r="M2281" t="s">
        <v>11718</v>
      </c>
      <c r="N2281" t="s">
        <v>11718</v>
      </c>
      <c r="O2281" t="s">
        <v>10681</v>
      </c>
      <c r="P2281" t="s">
        <v>10668</v>
      </c>
      <c r="Q2281" t="s">
        <v>10678</v>
      </c>
      <c r="R2281" t="s">
        <v>10762</v>
      </c>
      <c r="S2281" t="s">
        <v>10685</v>
      </c>
      <c r="T2281">
        <v>0.35</v>
      </c>
      <c r="U2281" s="1">
        <v>40894</v>
      </c>
    </row>
    <row r="2282" spans="1:21" x14ac:dyDescent="0.3">
      <c r="A2282">
        <v>4604</v>
      </c>
      <c r="B2282">
        <v>32803</v>
      </c>
      <c r="C2282" s="1">
        <v>40893</v>
      </c>
      <c r="D2282" t="s">
        <v>10704</v>
      </c>
      <c r="E2282">
        <v>22</v>
      </c>
      <c r="F2282">
        <v>96.07</v>
      </c>
      <c r="G2282">
        <v>0.06</v>
      </c>
      <c r="H2282" t="s">
        <v>10664</v>
      </c>
      <c r="I2282">
        <v>-4.3600000000000003</v>
      </c>
      <c r="J2282">
        <v>4.4800000000000004</v>
      </c>
      <c r="K2282">
        <v>2.5</v>
      </c>
      <c r="L2282" t="s">
        <v>11847</v>
      </c>
      <c r="M2282" t="s">
        <v>11718</v>
      </c>
      <c r="N2282" t="s">
        <v>11718</v>
      </c>
      <c r="O2282" t="s">
        <v>10681</v>
      </c>
      <c r="P2282" t="s">
        <v>10668</v>
      </c>
      <c r="Q2282" t="s">
        <v>10717</v>
      </c>
      <c r="R2282" t="s">
        <v>11451</v>
      </c>
      <c r="S2282" t="s">
        <v>10685</v>
      </c>
      <c r="T2282">
        <v>0.37</v>
      </c>
      <c r="U2282" s="1">
        <v>40895</v>
      </c>
    </row>
    <row r="2283" spans="1:21" x14ac:dyDescent="0.3">
      <c r="A2283">
        <v>4610</v>
      </c>
      <c r="B2283">
        <v>32834</v>
      </c>
      <c r="C2283" s="1">
        <v>40417</v>
      </c>
      <c r="D2283" t="s">
        <v>10719</v>
      </c>
      <c r="E2283">
        <v>39</v>
      </c>
      <c r="F2283">
        <v>3460.5625</v>
      </c>
      <c r="G2283">
        <v>0.1</v>
      </c>
      <c r="H2283" t="s">
        <v>10664</v>
      </c>
      <c r="I2283">
        <v>573.05999999999995</v>
      </c>
      <c r="J2283">
        <v>115.99</v>
      </c>
      <c r="K2283">
        <v>5.92</v>
      </c>
      <c r="L2283" t="s">
        <v>11289</v>
      </c>
      <c r="M2283" t="s">
        <v>11718</v>
      </c>
      <c r="N2283" t="s">
        <v>11718</v>
      </c>
      <c r="O2283" t="s">
        <v>10701</v>
      </c>
      <c r="P2283" t="s">
        <v>10682</v>
      </c>
      <c r="Q2283" t="s">
        <v>10683</v>
      </c>
      <c r="R2283">
        <v>8890</v>
      </c>
      <c r="S2283" t="s">
        <v>10685</v>
      </c>
      <c r="T2283">
        <v>0.57999999999999996</v>
      </c>
      <c r="U2283" s="1">
        <v>40418</v>
      </c>
    </row>
    <row r="2284" spans="1:21" x14ac:dyDescent="0.3">
      <c r="A2284">
        <v>4666</v>
      </c>
      <c r="B2284">
        <v>33219</v>
      </c>
      <c r="C2284" s="1">
        <v>40887</v>
      </c>
      <c r="D2284" t="s">
        <v>10671</v>
      </c>
      <c r="E2284">
        <v>32</v>
      </c>
      <c r="F2284">
        <v>7341.96</v>
      </c>
      <c r="G2284">
        <v>0</v>
      </c>
      <c r="H2284" t="s">
        <v>10672</v>
      </c>
      <c r="I2284">
        <v>764.95</v>
      </c>
      <c r="J2284">
        <v>216.6</v>
      </c>
      <c r="K2284">
        <v>64.2</v>
      </c>
      <c r="L2284" t="s">
        <v>11835</v>
      </c>
      <c r="M2284" t="s">
        <v>11718</v>
      </c>
      <c r="N2284" t="s">
        <v>11718</v>
      </c>
      <c r="O2284" t="s">
        <v>10674</v>
      </c>
      <c r="P2284" t="s">
        <v>10690</v>
      </c>
      <c r="Q2284" t="s">
        <v>10753</v>
      </c>
      <c r="R2284" t="s">
        <v>10951</v>
      </c>
      <c r="S2284" t="s">
        <v>10677</v>
      </c>
      <c r="T2284">
        <v>0.59</v>
      </c>
      <c r="U2284" s="1">
        <v>40888</v>
      </c>
    </row>
    <row r="2285" spans="1:21" x14ac:dyDescent="0.3">
      <c r="A2285">
        <v>4697</v>
      </c>
      <c r="B2285">
        <v>33477</v>
      </c>
      <c r="C2285" s="1">
        <v>41201</v>
      </c>
      <c r="D2285" t="s">
        <v>10671</v>
      </c>
      <c r="E2285">
        <v>28</v>
      </c>
      <c r="F2285">
        <v>269.27999999999997</v>
      </c>
      <c r="G2285">
        <v>0.08</v>
      </c>
      <c r="H2285" t="s">
        <v>10664</v>
      </c>
      <c r="I2285">
        <v>113.63</v>
      </c>
      <c r="J2285">
        <v>10.35</v>
      </c>
      <c r="K2285">
        <v>0.99</v>
      </c>
      <c r="L2285" t="s">
        <v>11835</v>
      </c>
      <c r="M2285" t="s">
        <v>11718</v>
      </c>
      <c r="N2285" t="s">
        <v>11718</v>
      </c>
      <c r="O2285" t="s">
        <v>10667</v>
      </c>
      <c r="P2285" t="s">
        <v>10668</v>
      </c>
      <c r="Q2285" t="s">
        <v>10729</v>
      </c>
      <c r="R2285" t="s">
        <v>11941</v>
      </c>
      <c r="S2285" t="s">
        <v>10685</v>
      </c>
      <c r="T2285">
        <v>0.37</v>
      </c>
      <c r="U2285" s="1">
        <v>41203</v>
      </c>
    </row>
    <row r="2286" spans="1:21" x14ac:dyDescent="0.3">
      <c r="A2286">
        <v>4793</v>
      </c>
      <c r="B2286">
        <v>34082</v>
      </c>
      <c r="C2286" s="1">
        <v>40844</v>
      </c>
      <c r="D2286" t="s">
        <v>10686</v>
      </c>
      <c r="E2286">
        <v>19</v>
      </c>
      <c r="F2286">
        <v>2536.1799999999998</v>
      </c>
      <c r="G2286">
        <v>0.1</v>
      </c>
      <c r="H2286" t="s">
        <v>10664</v>
      </c>
      <c r="I2286">
        <v>350.62</v>
      </c>
      <c r="J2286">
        <v>142.86000000000001</v>
      </c>
      <c r="K2286">
        <v>19.989999999999998</v>
      </c>
      <c r="L2286" t="s">
        <v>11877</v>
      </c>
      <c r="M2286" t="s">
        <v>11718</v>
      </c>
      <c r="N2286" t="s">
        <v>11718</v>
      </c>
      <c r="O2286" t="s">
        <v>10681</v>
      </c>
      <c r="P2286" t="s">
        <v>10668</v>
      </c>
      <c r="Q2286" t="s">
        <v>10669</v>
      </c>
      <c r="R2286" t="s">
        <v>11492</v>
      </c>
      <c r="S2286" t="s">
        <v>10685</v>
      </c>
      <c r="T2286">
        <v>0.56000000000000005</v>
      </c>
      <c r="U2286" s="1">
        <v>40845</v>
      </c>
    </row>
    <row r="2287" spans="1:21" x14ac:dyDescent="0.3">
      <c r="A2287">
        <v>4794</v>
      </c>
      <c r="B2287">
        <v>34082</v>
      </c>
      <c r="C2287" s="1">
        <v>40844</v>
      </c>
      <c r="D2287" t="s">
        <v>10686</v>
      </c>
      <c r="E2287">
        <v>20</v>
      </c>
      <c r="F2287">
        <v>38.56</v>
      </c>
      <c r="G2287">
        <v>7.0000000000000007E-2</v>
      </c>
      <c r="H2287" t="s">
        <v>10664</v>
      </c>
      <c r="I2287">
        <v>-10.25</v>
      </c>
      <c r="J2287">
        <v>1.88</v>
      </c>
      <c r="K2287">
        <v>1.49</v>
      </c>
      <c r="L2287" t="s">
        <v>11877</v>
      </c>
      <c r="M2287" t="s">
        <v>11718</v>
      </c>
      <c r="N2287" t="s">
        <v>11718</v>
      </c>
      <c r="O2287" t="s">
        <v>10681</v>
      </c>
      <c r="P2287" t="s">
        <v>10668</v>
      </c>
      <c r="Q2287" t="s">
        <v>10678</v>
      </c>
      <c r="R2287" t="s">
        <v>10812</v>
      </c>
      <c r="S2287" t="s">
        <v>10685</v>
      </c>
      <c r="T2287">
        <v>0.37</v>
      </c>
      <c r="U2287" s="1">
        <v>40845</v>
      </c>
    </row>
    <row r="2288" spans="1:21" x14ac:dyDescent="0.3">
      <c r="A2288">
        <v>4795</v>
      </c>
      <c r="B2288">
        <v>34082</v>
      </c>
      <c r="C2288" s="1">
        <v>40844</v>
      </c>
      <c r="D2288" t="s">
        <v>10686</v>
      </c>
      <c r="E2288">
        <v>35</v>
      </c>
      <c r="F2288">
        <v>764.32</v>
      </c>
      <c r="G2288">
        <v>0.02</v>
      </c>
      <c r="H2288" t="s">
        <v>10664</v>
      </c>
      <c r="I2288">
        <v>-34.590000000000003</v>
      </c>
      <c r="J2288">
        <v>21.38</v>
      </c>
      <c r="K2288">
        <v>8.99</v>
      </c>
      <c r="L2288" t="s">
        <v>11877</v>
      </c>
      <c r="M2288" t="s">
        <v>11718</v>
      </c>
      <c r="N2288" t="s">
        <v>11718</v>
      </c>
      <c r="O2288" t="s">
        <v>10681</v>
      </c>
      <c r="P2288" t="s">
        <v>10668</v>
      </c>
      <c r="Q2288" t="s">
        <v>10736</v>
      </c>
      <c r="R2288" t="s">
        <v>11064</v>
      </c>
      <c r="S2288" t="s">
        <v>10693</v>
      </c>
      <c r="T2288">
        <v>0.59</v>
      </c>
      <c r="U2288" s="1">
        <v>40846</v>
      </c>
    </row>
    <row r="2289" spans="1:21" x14ac:dyDescent="0.3">
      <c r="A2289">
        <v>4811</v>
      </c>
      <c r="B2289">
        <v>34211</v>
      </c>
      <c r="C2289" s="1">
        <v>40952</v>
      </c>
      <c r="D2289" t="s">
        <v>10686</v>
      </c>
      <c r="E2289">
        <v>15</v>
      </c>
      <c r="F2289">
        <v>136.49</v>
      </c>
      <c r="G2289">
        <v>0.1</v>
      </c>
      <c r="H2289" t="s">
        <v>10664</v>
      </c>
      <c r="I2289">
        <v>36.229999999999997</v>
      </c>
      <c r="J2289">
        <v>9.93</v>
      </c>
      <c r="K2289">
        <v>1.0900000000000001</v>
      </c>
      <c r="L2289" t="s">
        <v>11843</v>
      </c>
      <c r="M2289" t="s">
        <v>11718</v>
      </c>
      <c r="N2289" t="s">
        <v>11718</v>
      </c>
      <c r="O2289" t="s">
        <v>10667</v>
      </c>
      <c r="P2289" t="s">
        <v>10668</v>
      </c>
      <c r="Q2289" t="s">
        <v>10736</v>
      </c>
      <c r="R2289" t="s">
        <v>11648</v>
      </c>
      <c r="S2289" t="s">
        <v>10709</v>
      </c>
      <c r="T2289">
        <v>0.43</v>
      </c>
      <c r="U2289" s="1">
        <v>40955</v>
      </c>
    </row>
    <row r="2290" spans="1:21" x14ac:dyDescent="0.3">
      <c r="A2290">
        <v>4817</v>
      </c>
      <c r="B2290">
        <v>34244</v>
      </c>
      <c r="C2290" s="1">
        <v>40450</v>
      </c>
      <c r="D2290" t="s">
        <v>10663</v>
      </c>
      <c r="E2290">
        <v>25</v>
      </c>
      <c r="F2290">
        <v>205.3</v>
      </c>
      <c r="G2290">
        <v>0</v>
      </c>
      <c r="H2290" t="s">
        <v>10697</v>
      </c>
      <c r="I2290">
        <v>-89.56</v>
      </c>
      <c r="J2290">
        <v>7.37</v>
      </c>
      <c r="K2290">
        <v>5.53</v>
      </c>
      <c r="L2290" t="s">
        <v>11835</v>
      </c>
      <c r="M2290" t="s">
        <v>11718</v>
      </c>
      <c r="N2290" t="s">
        <v>11718</v>
      </c>
      <c r="O2290" t="s">
        <v>10674</v>
      </c>
      <c r="P2290" t="s">
        <v>10682</v>
      </c>
      <c r="Q2290" t="s">
        <v>10711</v>
      </c>
      <c r="R2290" t="s">
        <v>11677</v>
      </c>
    </row>
    <row r="2291" spans="1:21" x14ac:dyDescent="0.3">
      <c r="A2291">
        <v>4818</v>
      </c>
      <c r="B2291">
        <v>34244</v>
      </c>
      <c r="C2291" s="1">
        <v>40450</v>
      </c>
      <c r="D2291" t="s">
        <v>10663</v>
      </c>
      <c r="E2291">
        <v>4</v>
      </c>
      <c r="F2291">
        <v>125.7</v>
      </c>
      <c r="G2291">
        <v>0.04</v>
      </c>
      <c r="H2291" t="s">
        <v>10664</v>
      </c>
      <c r="I2291">
        <v>-62.77</v>
      </c>
      <c r="J2291">
        <v>31.78</v>
      </c>
      <c r="K2291">
        <v>1.99</v>
      </c>
      <c r="L2291" t="s">
        <v>11835</v>
      </c>
      <c r="M2291" t="s">
        <v>11718</v>
      </c>
      <c r="N2291" t="s">
        <v>11718</v>
      </c>
      <c r="O2291" t="s">
        <v>10674</v>
      </c>
      <c r="P2291" t="s">
        <v>10682</v>
      </c>
      <c r="Q2291" t="s">
        <v>10711</v>
      </c>
      <c r="R2291" t="s">
        <v>10773</v>
      </c>
    </row>
    <row r="2292" spans="1:21" x14ac:dyDescent="0.3">
      <c r="A2292">
        <v>4867</v>
      </c>
      <c r="B2292">
        <v>34658</v>
      </c>
      <c r="C2292" s="1">
        <v>40500</v>
      </c>
      <c r="D2292" t="s">
        <v>10704</v>
      </c>
      <c r="E2292">
        <v>33</v>
      </c>
      <c r="F2292">
        <v>2701.69</v>
      </c>
      <c r="G2292">
        <v>0.05</v>
      </c>
      <c r="H2292" t="s">
        <v>10672</v>
      </c>
      <c r="I2292">
        <v>-926.33</v>
      </c>
      <c r="J2292">
        <v>81.94</v>
      </c>
      <c r="K2292">
        <v>55.81</v>
      </c>
      <c r="L2292" t="s">
        <v>11843</v>
      </c>
      <c r="M2292" t="s">
        <v>11718</v>
      </c>
      <c r="N2292" t="s">
        <v>11718</v>
      </c>
      <c r="O2292" t="s">
        <v>10667</v>
      </c>
      <c r="P2292" t="s">
        <v>10690</v>
      </c>
      <c r="Q2292" t="s">
        <v>10721</v>
      </c>
      <c r="R2292" t="s">
        <v>11700</v>
      </c>
      <c r="S2292" t="s">
        <v>10723</v>
      </c>
      <c r="T2292">
        <v>0.6</v>
      </c>
      <c r="U2292" s="1">
        <v>40500</v>
      </c>
    </row>
    <row r="2293" spans="1:21" x14ac:dyDescent="0.3">
      <c r="A2293">
        <v>4890</v>
      </c>
      <c r="B2293">
        <v>34788</v>
      </c>
      <c r="C2293" s="1">
        <v>40126</v>
      </c>
      <c r="D2293" t="s">
        <v>10671</v>
      </c>
      <c r="E2293">
        <v>4</v>
      </c>
      <c r="F2293">
        <v>30.47</v>
      </c>
      <c r="G2293">
        <v>0.02</v>
      </c>
      <c r="H2293" t="s">
        <v>10664</v>
      </c>
      <c r="I2293">
        <v>-10.7</v>
      </c>
      <c r="J2293">
        <v>5.98</v>
      </c>
      <c r="K2293">
        <v>5.15</v>
      </c>
      <c r="L2293" t="s">
        <v>11843</v>
      </c>
      <c r="M2293" t="s">
        <v>11718</v>
      </c>
      <c r="N2293" t="s">
        <v>11718</v>
      </c>
      <c r="O2293" t="s">
        <v>10681</v>
      </c>
      <c r="P2293" t="s">
        <v>10668</v>
      </c>
      <c r="Q2293" t="s">
        <v>10702</v>
      </c>
      <c r="R2293" t="s">
        <v>11595</v>
      </c>
      <c r="S2293" t="s">
        <v>10685</v>
      </c>
      <c r="T2293">
        <v>0.36</v>
      </c>
      <c r="U2293" s="1">
        <v>40128</v>
      </c>
    </row>
    <row r="2294" spans="1:21" x14ac:dyDescent="0.3">
      <c r="A2294">
        <v>4907</v>
      </c>
      <c r="B2294">
        <v>34918</v>
      </c>
      <c r="C2294" s="1">
        <v>40109</v>
      </c>
      <c r="D2294" t="s">
        <v>10704</v>
      </c>
      <c r="E2294">
        <v>12</v>
      </c>
      <c r="F2294">
        <v>2230.9699999999998</v>
      </c>
      <c r="G2294">
        <v>0.06</v>
      </c>
      <c r="H2294" t="s">
        <v>10672</v>
      </c>
      <c r="I2294">
        <v>273.27</v>
      </c>
      <c r="J2294">
        <v>180.98</v>
      </c>
      <c r="K2294">
        <v>26.2</v>
      </c>
      <c r="L2294" t="s">
        <v>11942</v>
      </c>
      <c r="M2294" t="s">
        <v>11718</v>
      </c>
      <c r="N2294" t="s">
        <v>11718</v>
      </c>
      <c r="O2294" t="s">
        <v>10681</v>
      </c>
      <c r="P2294" t="s">
        <v>10690</v>
      </c>
      <c r="Q2294" t="s">
        <v>10753</v>
      </c>
      <c r="R2294" t="s">
        <v>10901</v>
      </c>
      <c r="S2294" t="s">
        <v>10677</v>
      </c>
      <c r="T2294">
        <v>0.59</v>
      </c>
      <c r="U2294" s="1">
        <v>40110</v>
      </c>
    </row>
    <row r="2295" spans="1:21" x14ac:dyDescent="0.3">
      <c r="A2295">
        <v>4908</v>
      </c>
      <c r="B2295">
        <v>34918</v>
      </c>
      <c r="C2295" s="1">
        <v>40109</v>
      </c>
      <c r="D2295" t="s">
        <v>10704</v>
      </c>
      <c r="E2295">
        <v>25</v>
      </c>
      <c r="F2295">
        <v>200.77</v>
      </c>
      <c r="G2295">
        <v>0.01</v>
      </c>
      <c r="H2295" t="s">
        <v>10664</v>
      </c>
      <c r="I2295">
        <v>-60.61</v>
      </c>
      <c r="J2295">
        <v>7.28</v>
      </c>
      <c r="K2295">
        <v>7.98</v>
      </c>
      <c r="L2295" t="s">
        <v>11942</v>
      </c>
      <c r="M2295" t="s">
        <v>11718</v>
      </c>
      <c r="N2295" t="s">
        <v>11718</v>
      </c>
      <c r="O2295" t="s">
        <v>10681</v>
      </c>
      <c r="P2295" t="s">
        <v>10690</v>
      </c>
      <c r="Q2295" t="s">
        <v>10691</v>
      </c>
      <c r="R2295" t="s">
        <v>11522</v>
      </c>
    </row>
    <row r="2296" spans="1:21" x14ac:dyDescent="0.3">
      <c r="A2296">
        <v>4931</v>
      </c>
      <c r="B2296">
        <v>35079</v>
      </c>
      <c r="C2296" s="1">
        <v>40404</v>
      </c>
      <c r="D2296" t="s">
        <v>10671</v>
      </c>
      <c r="E2296">
        <v>13</v>
      </c>
      <c r="F2296">
        <v>71.569999999999993</v>
      </c>
      <c r="G2296">
        <v>0.02</v>
      </c>
      <c r="H2296" t="s">
        <v>10664</v>
      </c>
      <c r="I2296">
        <v>-30.69</v>
      </c>
      <c r="J2296">
        <v>4.9800000000000004</v>
      </c>
      <c r="K2296">
        <v>4.95</v>
      </c>
      <c r="L2296" t="s">
        <v>11863</v>
      </c>
      <c r="M2296" t="s">
        <v>11718</v>
      </c>
      <c r="N2296" t="s">
        <v>11718</v>
      </c>
      <c r="O2296" t="s">
        <v>10674</v>
      </c>
      <c r="P2296" t="s">
        <v>10690</v>
      </c>
      <c r="Q2296" t="s">
        <v>10721</v>
      </c>
      <c r="R2296" t="s">
        <v>10963</v>
      </c>
      <c r="S2296" t="s">
        <v>10723</v>
      </c>
      <c r="T2296">
        <v>0.65</v>
      </c>
      <c r="U2296" s="1">
        <v>40406</v>
      </c>
    </row>
    <row r="2297" spans="1:21" x14ac:dyDescent="0.3">
      <c r="A2297">
        <v>4932</v>
      </c>
      <c r="B2297">
        <v>35079</v>
      </c>
      <c r="C2297" s="1">
        <v>40404</v>
      </c>
      <c r="D2297" t="s">
        <v>10671</v>
      </c>
      <c r="E2297">
        <v>32</v>
      </c>
      <c r="F2297">
        <v>2062.75</v>
      </c>
      <c r="G2297">
        <v>0.01</v>
      </c>
      <c r="H2297" t="s">
        <v>10697</v>
      </c>
      <c r="I2297">
        <v>559.59</v>
      </c>
      <c r="J2297">
        <v>60.98</v>
      </c>
      <c r="K2297">
        <v>19.989999999999998</v>
      </c>
      <c r="L2297" t="s">
        <v>11863</v>
      </c>
      <c r="M2297" t="s">
        <v>11718</v>
      </c>
      <c r="N2297" t="s">
        <v>11718</v>
      </c>
      <c r="O2297" t="s">
        <v>10674</v>
      </c>
      <c r="P2297" t="s">
        <v>10690</v>
      </c>
      <c r="Q2297" t="s">
        <v>10724</v>
      </c>
      <c r="R2297" t="s">
        <v>11943</v>
      </c>
      <c r="S2297" t="s">
        <v>10769</v>
      </c>
      <c r="T2297">
        <v>0.63</v>
      </c>
      <c r="U2297" s="1">
        <v>40406</v>
      </c>
    </row>
    <row r="2298" spans="1:21" x14ac:dyDescent="0.3">
      <c r="A2298">
        <v>4935</v>
      </c>
      <c r="B2298">
        <v>35110</v>
      </c>
      <c r="C2298" s="1">
        <v>40834</v>
      </c>
      <c r="D2298" t="s">
        <v>10671</v>
      </c>
      <c r="E2298">
        <v>14</v>
      </c>
      <c r="F2298">
        <v>12805.25</v>
      </c>
      <c r="G2298">
        <v>0.01</v>
      </c>
      <c r="H2298" t="s">
        <v>10664</v>
      </c>
      <c r="I2298">
        <v>5065.51</v>
      </c>
      <c r="J2298">
        <v>896.99</v>
      </c>
      <c r="K2298">
        <v>19.989999999999998</v>
      </c>
      <c r="L2298" t="s">
        <v>11918</v>
      </c>
      <c r="M2298" t="s">
        <v>11718</v>
      </c>
      <c r="N2298" t="s">
        <v>11718</v>
      </c>
      <c r="O2298" t="s">
        <v>10681</v>
      </c>
      <c r="P2298" t="s">
        <v>10668</v>
      </c>
      <c r="Q2298" t="s">
        <v>10678</v>
      </c>
      <c r="R2298" t="s">
        <v>11070</v>
      </c>
      <c r="S2298" t="s">
        <v>10685</v>
      </c>
      <c r="T2298">
        <v>0.38</v>
      </c>
      <c r="U2298" s="1">
        <v>40835</v>
      </c>
    </row>
    <row r="2299" spans="1:21" x14ac:dyDescent="0.3">
      <c r="A2299">
        <v>4936</v>
      </c>
      <c r="B2299">
        <v>35110</v>
      </c>
      <c r="C2299" s="1">
        <v>40834</v>
      </c>
      <c r="D2299" t="s">
        <v>10671</v>
      </c>
      <c r="E2299">
        <v>49</v>
      </c>
      <c r="F2299">
        <v>1435.32</v>
      </c>
      <c r="G2299">
        <v>0.02</v>
      </c>
      <c r="H2299" t="s">
        <v>10664</v>
      </c>
      <c r="I2299">
        <v>485.95</v>
      </c>
      <c r="J2299">
        <v>29.89</v>
      </c>
      <c r="K2299">
        <v>1.99</v>
      </c>
      <c r="L2299" t="s">
        <v>11918</v>
      </c>
      <c r="M2299" t="s">
        <v>11718</v>
      </c>
      <c r="N2299" t="s">
        <v>11718</v>
      </c>
      <c r="O2299" t="s">
        <v>10681</v>
      </c>
      <c r="P2299" t="s">
        <v>10682</v>
      </c>
      <c r="Q2299" t="s">
        <v>10711</v>
      </c>
      <c r="R2299" t="s">
        <v>11015</v>
      </c>
    </row>
    <row r="2300" spans="1:21" x14ac:dyDescent="0.3">
      <c r="A2300">
        <v>4992</v>
      </c>
      <c r="B2300">
        <v>35554</v>
      </c>
      <c r="C2300" s="1">
        <v>41176</v>
      </c>
      <c r="D2300" t="s">
        <v>10686</v>
      </c>
      <c r="E2300">
        <v>34</v>
      </c>
      <c r="F2300">
        <v>4581.54</v>
      </c>
      <c r="G2300">
        <v>0.05</v>
      </c>
      <c r="H2300" t="s">
        <v>10672</v>
      </c>
      <c r="I2300">
        <v>-614.37</v>
      </c>
      <c r="J2300">
        <v>130.97999999999999</v>
      </c>
      <c r="K2300">
        <v>54.74</v>
      </c>
      <c r="L2300" t="s">
        <v>11863</v>
      </c>
      <c r="M2300" t="s">
        <v>11718</v>
      </c>
      <c r="N2300" t="s">
        <v>11718</v>
      </c>
      <c r="O2300" t="s">
        <v>10674</v>
      </c>
      <c r="P2300" t="s">
        <v>10690</v>
      </c>
      <c r="Q2300" t="s">
        <v>10721</v>
      </c>
      <c r="R2300" t="s">
        <v>11414</v>
      </c>
    </row>
    <row r="2301" spans="1:21" x14ac:dyDescent="0.3">
      <c r="A2301">
        <v>4993</v>
      </c>
      <c r="B2301">
        <v>35555</v>
      </c>
      <c r="C2301" s="1">
        <v>40606</v>
      </c>
      <c r="D2301" t="s">
        <v>10704</v>
      </c>
      <c r="E2301">
        <v>50</v>
      </c>
      <c r="F2301">
        <v>11266.4</v>
      </c>
      <c r="G2301">
        <v>0.08</v>
      </c>
      <c r="H2301" t="s">
        <v>10672</v>
      </c>
      <c r="I2301">
        <v>1902.99</v>
      </c>
      <c r="J2301">
        <v>243.98</v>
      </c>
      <c r="K2301">
        <v>43.32</v>
      </c>
      <c r="L2301" t="s">
        <v>11847</v>
      </c>
      <c r="M2301" t="s">
        <v>11718</v>
      </c>
      <c r="N2301" t="s">
        <v>11718</v>
      </c>
      <c r="O2301" t="s">
        <v>10681</v>
      </c>
      <c r="P2301" t="s">
        <v>10690</v>
      </c>
      <c r="Q2301" t="s">
        <v>10753</v>
      </c>
      <c r="R2301" t="s">
        <v>10876</v>
      </c>
    </row>
    <row r="2302" spans="1:21" x14ac:dyDescent="0.3">
      <c r="A2302">
        <v>4994</v>
      </c>
      <c r="B2302">
        <v>35555</v>
      </c>
      <c r="C2302" s="1">
        <v>40606</v>
      </c>
      <c r="D2302" t="s">
        <v>10704</v>
      </c>
      <c r="E2302">
        <v>15</v>
      </c>
      <c r="F2302">
        <v>71.61</v>
      </c>
      <c r="G2302">
        <v>0.1</v>
      </c>
      <c r="H2302" t="s">
        <v>10664</v>
      </c>
      <c r="I2302">
        <v>-70.31</v>
      </c>
      <c r="J2302">
        <v>4.8899999999999997</v>
      </c>
      <c r="K2302">
        <v>4.93</v>
      </c>
      <c r="L2302" t="s">
        <v>11847</v>
      </c>
      <c r="M2302" t="s">
        <v>11718</v>
      </c>
      <c r="N2302" t="s">
        <v>11718</v>
      </c>
      <c r="O2302" t="s">
        <v>10681</v>
      </c>
      <c r="P2302" t="s">
        <v>10682</v>
      </c>
      <c r="Q2302" t="s">
        <v>10711</v>
      </c>
      <c r="R2302" t="s">
        <v>10734</v>
      </c>
    </row>
    <row r="2303" spans="1:21" x14ac:dyDescent="0.3">
      <c r="A2303">
        <v>4995</v>
      </c>
      <c r="B2303">
        <v>35555</v>
      </c>
      <c r="C2303" s="1">
        <v>40606</v>
      </c>
      <c r="D2303" t="s">
        <v>10704</v>
      </c>
      <c r="E2303">
        <v>2</v>
      </c>
      <c r="F2303">
        <v>10.43</v>
      </c>
      <c r="G2303">
        <v>7.0000000000000007E-2</v>
      </c>
      <c r="H2303" t="s">
        <v>10664</v>
      </c>
      <c r="I2303">
        <v>-4.72</v>
      </c>
      <c r="J2303">
        <v>4.9800000000000004</v>
      </c>
      <c r="K2303">
        <v>0.8</v>
      </c>
      <c r="L2303" t="s">
        <v>11847</v>
      </c>
      <c r="M2303" t="s">
        <v>11718</v>
      </c>
      <c r="N2303" t="s">
        <v>11718</v>
      </c>
      <c r="O2303" t="s">
        <v>10681</v>
      </c>
      <c r="P2303" t="s">
        <v>10668</v>
      </c>
      <c r="Q2303" t="s">
        <v>10702</v>
      </c>
      <c r="R2303" t="s">
        <v>11448</v>
      </c>
      <c r="S2303" t="s">
        <v>10709</v>
      </c>
      <c r="T2303">
        <v>0.36</v>
      </c>
      <c r="U2303" s="1">
        <v>40606</v>
      </c>
    </row>
    <row r="2304" spans="1:21" x14ac:dyDescent="0.3">
      <c r="A2304">
        <v>5033</v>
      </c>
      <c r="B2304">
        <v>35877</v>
      </c>
      <c r="C2304" s="1">
        <v>40323</v>
      </c>
      <c r="D2304" t="s">
        <v>10671</v>
      </c>
      <c r="E2304">
        <v>30</v>
      </c>
      <c r="F2304">
        <v>129.71</v>
      </c>
      <c r="G2304">
        <v>0.08</v>
      </c>
      <c r="H2304" t="s">
        <v>10664</v>
      </c>
      <c r="I2304">
        <v>-100.61</v>
      </c>
      <c r="J2304">
        <v>4.28</v>
      </c>
      <c r="K2304">
        <v>5.68</v>
      </c>
      <c r="L2304" t="s">
        <v>11830</v>
      </c>
      <c r="M2304" t="s">
        <v>11718</v>
      </c>
      <c r="N2304" t="s">
        <v>11718</v>
      </c>
      <c r="O2304" t="s">
        <v>10681</v>
      </c>
      <c r="P2304" t="s">
        <v>10668</v>
      </c>
      <c r="Q2304" t="s">
        <v>10702</v>
      </c>
      <c r="R2304" t="s">
        <v>11444</v>
      </c>
      <c r="S2304" t="s">
        <v>10685</v>
      </c>
      <c r="T2304">
        <v>0.4</v>
      </c>
      <c r="U2304" s="1">
        <v>40326</v>
      </c>
    </row>
    <row r="2305" spans="1:21" x14ac:dyDescent="0.3">
      <c r="A2305">
        <v>5035</v>
      </c>
      <c r="B2305">
        <v>35878</v>
      </c>
      <c r="C2305" s="1">
        <v>40403</v>
      </c>
      <c r="D2305" t="s">
        <v>10704</v>
      </c>
      <c r="E2305">
        <v>45</v>
      </c>
      <c r="F2305">
        <v>161.66999999999999</v>
      </c>
      <c r="G2305">
        <v>0.08</v>
      </c>
      <c r="H2305" t="s">
        <v>10664</v>
      </c>
      <c r="I2305">
        <v>-7.71</v>
      </c>
      <c r="J2305">
        <v>3.6</v>
      </c>
      <c r="K2305">
        <v>2.2000000000000002</v>
      </c>
      <c r="L2305" t="s">
        <v>11944</v>
      </c>
      <c r="M2305" t="s">
        <v>11718</v>
      </c>
      <c r="N2305" t="s">
        <v>11718</v>
      </c>
      <c r="O2305" t="s">
        <v>10681</v>
      </c>
      <c r="P2305" t="s">
        <v>10668</v>
      </c>
      <c r="Q2305" t="s">
        <v>10702</v>
      </c>
      <c r="R2305" t="s">
        <v>10797</v>
      </c>
    </row>
    <row r="2306" spans="1:21" x14ac:dyDescent="0.3">
      <c r="A2306">
        <v>5112</v>
      </c>
      <c r="B2306">
        <v>36448</v>
      </c>
      <c r="C2306" s="1">
        <v>40431</v>
      </c>
      <c r="D2306" t="s">
        <v>10704</v>
      </c>
      <c r="E2306">
        <v>6</v>
      </c>
      <c r="F2306">
        <v>36.65</v>
      </c>
      <c r="G2306">
        <v>0.03</v>
      </c>
      <c r="H2306" t="s">
        <v>10664</v>
      </c>
      <c r="I2306">
        <v>0.43</v>
      </c>
      <c r="J2306">
        <v>6.08</v>
      </c>
      <c r="K2306">
        <v>0.91</v>
      </c>
      <c r="L2306" t="s">
        <v>11852</v>
      </c>
      <c r="M2306" t="s">
        <v>11718</v>
      </c>
      <c r="N2306" t="s">
        <v>11718</v>
      </c>
      <c r="O2306" t="s">
        <v>10674</v>
      </c>
      <c r="P2306" t="s">
        <v>10668</v>
      </c>
      <c r="Q2306" t="s">
        <v>10736</v>
      </c>
      <c r="R2306" t="s">
        <v>11945</v>
      </c>
      <c r="S2306" t="s">
        <v>10709</v>
      </c>
      <c r="T2306">
        <v>0.51</v>
      </c>
      <c r="U2306" s="1">
        <v>40431</v>
      </c>
    </row>
    <row r="2307" spans="1:21" x14ac:dyDescent="0.3">
      <c r="A2307">
        <v>5113</v>
      </c>
      <c r="B2307">
        <v>36448</v>
      </c>
      <c r="C2307" s="1">
        <v>40431</v>
      </c>
      <c r="D2307" t="s">
        <v>10704</v>
      </c>
      <c r="E2307">
        <v>44</v>
      </c>
      <c r="F2307">
        <v>964.09</v>
      </c>
      <c r="G2307">
        <v>0.02</v>
      </c>
      <c r="H2307" t="s">
        <v>10664</v>
      </c>
      <c r="I2307">
        <v>105.37</v>
      </c>
      <c r="J2307">
        <v>22.01</v>
      </c>
      <c r="K2307">
        <v>5.53</v>
      </c>
      <c r="L2307" t="s">
        <v>11852</v>
      </c>
      <c r="M2307" t="s">
        <v>11718</v>
      </c>
      <c r="N2307" t="s">
        <v>11718</v>
      </c>
      <c r="O2307" t="s">
        <v>10674</v>
      </c>
      <c r="P2307" t="s">
        <v>10668</v>
      </c>
      <c r="Q2307" t="s">
        <v>10736</v>
      </c>
      <c r="R2307" t="s">
        <v>11741</v>
      </c>
      <c r="S2307" t="s">
        <v>10693</v>
      </c>
      <c r="T2307">
        <v>0.59</v>
      </c>
      <c r="U2307" s="1">
        <v>40432</v>
      </c>
    </row>
    <row r="2308" spans="1:21" x14ac:dyDescent="0.3">
      <c r="A2308">
        <v>5117</v>
      </c>
      <c r="B2308">
        <v>36452</v>
      </c>
      <c r="C2308" s="1">
        <v>39908</v>
      </c>
      <c r="D2308" t="s">
        <v>10671</v>
      </c>
      <c r="E2308">
        <v>26</v>
      </c>
      <c r="F2308">
        <v>564.98</v>
      </c>
      <c r="G2308">
        <v>0.1</v>
      </c>
      <c r="H2308" t="s">
        <v>10664</v>
      </c>
      <c r="I2308">
        <v>-107.51</v>
      </c>
      <c r="J2308">
        <v>22.38</v>
      </c>
      <c r="K2308">
        <v>15.1</v>
      </c>
      <c r="L2308" t="s">
        <v>11946</v>
      </c>
      <c r="M2308" t="s">
        <v>11718</v>
      </c>
      <c r="N2308" t="s">
        <v>11718</v>
      </c>
      <c r="O2308" t="s">
        <v>10701</v>
      </c>
      <c r="P2308" t="s">
        <v>10668</v>
      </c>
      <c r="Q2308" t="s">
        <v>10678</v>
      </c>
      <c r="R2308" t="s">
        <v>11046</v>
      </c>
    </row>
    <row r="2309" spans="1:21" x14ac:dyDescent="0.3">
      <c r="A2309">
        <v>5118</v>
      </c>
      <c r="B2309">
        <v>36452</v>
      </c>
      <c r="C2309" s="1">
        <v>39908</v>
      </c>
      <c r="D2309" t="s">
        <v>10671</v>
      </c>
      <c r="E2309">
        <v>18</v>
      </c>
      <c r="F2309">
        <v>129.47999999999999</v>
      </c>
      <c r="G2309">
        <v>0.04</v>
      </c>
      <c r="H2309" t="s">
        <v>10664</v>
      </c>
      <c r="I2309">
        <v>46.01</v>
      </c>
      <c r="J2309">
        <v>6.98</v>
      </c>
      <c r="K2309">
        <v>2.83</v>
      </c>
      <c r="L2309" t="s">
        <v>11946</v>
      </c>
      <c r="M2309" t="s">
        <v>11718</v>
      </c>
      <c r="N2309" t="s">
        <v>11718</v>
      </c>
      <c r="O2309" t="s">
        <v>10701</v>
      </c>
      <c r="P2309" t="s">
        <v>10690</v>
      </c>
      <c r="Q2309" t="s">
        <v>10691</v>
      </c>
      <c r="R2309" t="s">
        <v>11529</v>
      </c>
      <c r="S2309" t="s">
        <v>10693</v>
      </c>
      <c r="T2309">
        <v>0.37</v>
      </c>
      <c r="U2309" s="1">
        <v>39910</v>
      </c>
    </row>
    <row r="2310" spans="1:21" x14ac:dyDescent="0.3">
      <c r="A2310">
        <v>5125</v>
      </c>
      <c r="B2310">
        <v>36484</v>
      </c>
      <c r="C2310" s="1">
        <v>40936</v>
      </c>
      <c r="D2310" t="s">
        <v>10719</v>
      </c>
      <c r="E2310">
        <v>41</v>
      </c>
      <c r="F2310">
        <v>2380.5695000000001</v>
      </c>
      <c r="G2310">
        <v>0.01</v>
      </c>
      <c r="H2310" t="s">
        <v>10697</v>
      </c>
      <c r="I2310">
        <v>740.48</v>
      </c>
      <c r="J2310">
        <v>65.989999999999995</v>
      </c>
      <c r="K2310">
        <v>3.9</v>
      </c>
      <c r="L2310" t="s">
        <v>11944</v>
      </c>
      <c r="M2310" t="s">
        <v>11718</v>
      </c>
      <c r="N2310" t="s">
        <v>11718</v>
      </c>
      <c r="O2310" t="s">
        <v>10681</v>
      </c>
      <c r="P2310" t="s">
        <v>10682</v>
      </c>
      <c r="Q2310" t="s">
        <v>10683</v>
      </c>
      <c r="R2310" t="s">
        <v>11006</v>
      </c>
      <c r="S2310" t="s">
        <v>10685</v>
      </c>
      <c r="T2310">
        <v>0.55000000000000004</v>
      </c>
      <c r="U2310" s="1">
        <v>40937</v>
      </c>
    </row>
    <row r="2311" spans="1:21" x14ac:dyDescent="0.3">
      <c r="A2311">
        <v>5136</v>
      </c>
      <c r="B2311">
        <v>36643</v>
      </c>
      <c r="C2311" s="1">
        <v>39867</v>
      </c>
      <c r="D2311" t="s">
        <v>10719</v>
      </c>
      <c r="E2311">
        <v>17</v>
      </c>
      <c r="F2311">
        <v>240.87</v>
      </c>
      <c r="G2311">
        <v>0.01</v>
      </c>
      <c r="H2311" t="s">
        <v>10664</v>
      </c>
      <c r="I2311">
        <v>-36.770000000000003</v>
      </c>
      <c r="J2311">
        <v>13.79</v>
      </c>
      <c r="K2311">
        <v>8.7799999999999994</v>
      </c>
      <c r="L2311" t="s">
        <v>11895</v>
      </c>
      <c r="M2311" t="s">
        <v>11718</v>
      </c>
      <c r="N2311" t="s">
        <v>11718</v>
      </c>
      <c r="O2311" t="s">
        <v>10681</v>
      </c>
      <c r="P2311" t="s">
        <v>10690</v>
      </c>
      <c r="Q2311" t="s">
        <v>10691</v>
      </c>
      <c r="R2311" t="s">
        <v>11259</v>
      </c>
      <c r="S2311" t="s">
        <v>10685</v>
      </c>
      <c r="T2311">
        <v>0.43</v>
      </c>
      <c r="U2311" s="1">
        <v>39869</v>
      </c>
    </row>
    <row r="2312" spans="1:21" x14ac:dyDescent="0.3">
      <c r="A2312">
        <v>5137</v>
      </c>
      <c r="B2312">
        <v>36643</v>
      </c>
      <c r="C2312" s="1">
        <v>39867</v>
      </c>
      <c r="D2312" t="s">
        <v>10719</v>
      </c>
      <c r="E2312">
        <v>30</v>
      </c>
      <c r="F2312">
        <v>1025.02</v>
      </c>
      <c r="G2312">
        <v>0.04</v>
      </c>
      <c r="H2312" t="s">
        <v>10664</v>
      </c>
      <c r="I2312">
        <v>87.03</v>
      </c>
      <c r="J2312">
        <v>33.29</v>
      </c>
      <c r="K2312">
        <v>8.74</v>
      </c>
      <c r="L2312" t="s">
        <v>11895</v>
      </c>
      <c r="M2312" t="s">
        <v>11718</v>
      </c>
      <c r="N2312" t="s">
        <v>11718</v>
      </c>
      <c r="O2312" t="s">
        <v>10681</v>
      </c>
      <c r="P2312" t="s">
        <v>10668</v>
      </c>
      <c r="Q2312" t="s">
        <v>10669</v>
      </c>
      <c r="R2312" t="s">
        <v>11904</v>
      </c>
      <c r="S2312" t="s">
        <v>10685</v>
      </c>
      <c r="T2312">
        <v>0.61</v>
      </c>
      <c r="U2312" s="1">
        <v>39868</v>
      </c>
    </row>
    <row r="2313" spans="1:21" x14ac:dyDescent="0.3">
      <c r="A2313">
        <v>5148</v>
      </c>
      <c r="B2313">
        <v>36679</v>
      </c>
      <c r="C2313" s="1">
        <v>40785</v>
      </c>
      <c r="D2313" t="s">
        <v>10719</v>
      </c>
      <c r="E2313">
        <v>28</v>
      </c>
      <c r="F2313">
        <v>1491.8264999999999</v>
      </c>
      <c r="G2313">
        <v>0.1</v>
      </c>
      <c r="H2313" t="s">
        <v>10664</v>
      </c>
      <c r="I2313">
        <v>124.83</v>
      </c>
      <c r="J2313">
        <v>65.989999999999995</v>
      </c>
      <c r="K2313">
        <v>8.99</v>
      </c>
      <c r="L2313" t="s">
        <v>11861</v>
      </c>
      <c r="M2313" t="s">
        <v>11718</v>
      </c>
      <c r="N2313" t="s">
        <v>11718</v>
      </c>
      <c r="O2313" t="s">
        <v>10681</v>
      </c>
      <c r="P2313" t="s">
        <v>10682</v>
      </c>
      <c r="Q2313" t="s">
        <v>10683</v>
      </c>
      <c r="R2313" t="s">
        <v>11159</v>
      </c>
      <c r="S2313" t="s">
        <v>10685</v>
      </c>
      <c r="T2313">
        <v>0.56000000000000005</v>
      </c>
      <c r="U2313" s="1">
        <v>40788</v>
      </c>
    </row>
    <row r="2314" spans="1:21" x14ac:dyDescent="0.3">
      <c r="A2314">
        <v>5163</v>
      </c>
      <c r="B2314">
        <v>36741</v>
      </c>
      <c r="C2314" s="1">
        <v>40531</v>
      </c>
      <c r="D2314" t="s">
        <v>10719</v>
      </c>
      <c r="E2314">
        <v>26</v>
      </c>
      <c r="F2314">
        <v>141.4</v>
      </c>
      <c r="G2314">
        <v>0.08</v>
      </c>
      <c r="H2314" t="s">
        <v>10664</v>
      </c>
      <c r="I2314">
        <v>34.479999999999997</v>
      </c>
      <c r="J2314">
        <v>5.68</v>
      </c>
      <c r="K2314">
        <v>1.46</v>
      </c>
      <c r="L2314" t="s">
        <v>11947</v>
      </c>
      <c r="M2314" t="s">
        <v>11718</v>
      </c>
      <c r="N2314" t="s">
        <v>11718</v>
      </c>
      <c r="O2314" t="s">
        <v>10701</v>
      </c>
      <c r="P2314" t="s">
        <v>10668</v>
      </c>
      <c r="Q2314" t="s">
        <v>10702</v>
      </c>
      <c r="R2314" t="s">
        <v>11018</v>
      </c>
    </row>
    <row r="2315" spans="1:21" x14ac:dyDescent="0.3">
      <c r="A2315">
        <v>5164</v>
      </c>
      <c r="B2315">
        <v>36741</v>
      </c>
      <c r="C2315" s="1">
        <v>40531</v>
      </c>
      <c r="D2315" t="s">
        <v>10719</v>
      </c>
      <c r="E2315">
        <v>6</v>
      </c>
      <c r="F2315">
        <v>303.90899999999999</v>
      </c>
      <c r="G2315">
        <v>0.01</v>
      </c>
      <c r="H2315" t="s">
        <v>10664</v>
      </c>
      <c r="I2315">
        <v>-254.36</v>
      </c>
      <c r="J2315">
        <v>55.99</v>
      </c>
      <c r="K2315">
        <v>5</v>
      </c>
      <c r="L2315" t="s">
        <v>11947</v>
      </c>
      <c r="M2315" t="s">
        <v>11718</v>
      </c>
      <c r="N2315" t="s">
        <v>11718</v>
      </c>
      <c r="O2315" t="s">
        <v>10701</v>
      </c>
      <c r="P2315" t="s">
        <v>10682</v>
      </c>
      <c r="Q2315" t="s">
        <v>10683</v>
      </c>
      <c r="R2315" t="s">
        <v>10887</v>
      </c>
      <c r="S2315" t="s">
        <v>10693</v>
      </c>
      <c r="T2315">
        <v>0.83</v>
      </c>
      <c r="U2315" s="1">
        <v>40533</v>
      </c>
    </row>
    <row r="2316" spans="1:21" x14ac:dyDescent="0.3">
      <c r="A2316">
        <v>5187</v>
      </c>
      <c r="B2316">
        <v>36866</v>
      </c>
      <c r="C2316" s="1">
        <v>40261</v>
      </c>
      <c r="D2316" t="s">
        <v>10663</v>
      </c>
      <c r="E2316">
        <v>32</v>
      </c>
      <c r="F2316">
        <v>6245.76</v>
      </c>
      <c r="G2316">
        <v>0.1</v>
      </c>
      <c r="H2316" t="s">
        <v>10664</v>
      </c>
      <c r="I2316">
        <v>1462.42</v>
      </c>
      <c r="J2316">
        <v>210.55</v>
      </c>
      <c r="K2316">
        <v>9.99</v>
      </c>
      <c r="L2316" t="s">
        <v>11924</v>
      </c>
      <c r="M2316" t="s">
        <v>11718</v>
      </c>
      <c r="N2316" t="s">
        <v>11718</v>
      </c>
      <c r="O2316" t="s">
        <v>10674</v>
      </c>
      <c r="P2316" t="s">
        <v>10668</v>
      </c>
      <c r="Q2316" t="s">
        <v>10669</v>
      </c>
      <c r="R2316" t="s">
        <v>11294</v>
      </c>
    </row>
    <row r="2317" spans="1:21" x14ac:dyDescent="0.3">
      <c r="A2317">
        <v>5194</v>
      </c>
      <c r="B2317">
        <v>36929</v>
      </c>
      <c r="C2317" s="1">
        <v>41054</v>
      </c>
      <c r="D2317" t="s">
        <v>10663</v>
      </c>
      <c r="E2317">
        <v>45</v>
      </c>
      <c r="F2317">
        <v>3638.27</v>
      </c>
      <c r="G2317">
        <v>0.04</v>
      </c>
      <c r="H2317" t="s">
        <v>10664</v>
      </c>
      <c r="I2317">
        <v>1123.79</v>
      </c>
      <c r="J2317">
        <v>80.98</v>
      </c>
      <c r="K2317">
        <v>4.5</v>
      </c>
      <c r="L2317" t="s">
        <v>11942</v>
      </c>
      <c r="M2317" t="s">
        <v>11718</v>
      </c>
      <c r="N2317" t="s">
        <v>11718</v>
      </c>
      <c r="O2317" t="s">
        <v>10667</v>
      </c>
      <c r="P2317" t="s">
        <v>10668</v>
      </c>
      <c r="Q2317" t="s">
        <v>10675</v>
      </c>
      <c r="R2317" t="s">
        <v>11948</v>
      </c>
      <c r="S2317" t="s">
        <v>10685</v>
      </c>
      <c r="T2317">
        <v>0.59</v>
      </c>
      <c r="U2317" s="1">
        <v>41054</v>
      </c>
    </row>
    <row r="2318" spans="1:21" x14ac:dyDescent="0.3">
      <c r="A2318">
        <v>5195</v>
      </c>
      <c r="B2318">
        <v>36929</v>
      </c>
      <c r="C2318" s="1">
        <v>41054</v>
      </c>
      <c r="D2318" t="s">
        <v>10663</v>
      </c>
      <c r="E2318">
        <v>37</v>
      </c>
      <c r="F2318">
        <v>1326.69</v>
      </c>
      <c r="G2318">
        <v>0</v>
      </c>
      <c r="H2318" t="s">
        <v>10664</v>
      </c>
      <c r="I2318">
        <v>185.37</v>
      </c>
      <c r="J2318">
        <v>33.29</v>
      </c>
      <c r="K2318">
        <v>8.74</v>
      </c>
      <c r="L2318" t="s">
        <v>11942</v>
      </c>
      <c r="M2318" t="s">
        <v>11718</v>
      </c>
      <c r="N2318" t="s">
        <v>11718</v>
      </c>
      <c r="O2318" t="s">
        <v>10667</v>
      </c>
      <c r="P2318" t="s">
        <v>10668</v>
      </c>
      <c r="Q2318" t="s">
        <v>10669</v>
      </c>
      <c r="R2318" t="s">
        <v>11904</v>
      </c>
      <c r="S2318" t="s">
        <v>10685</v>
      </c>
      <c r="T2318">
        <v>0.61</v>
      </c>
      <c r="U2318" s="1">
        <v>41058</v>
      </c>
    </row>
    <row r="2319" spans="1:21" x14ac:dyDescent="0.3">
      <c r="A2319">
        <v>5209</v>
      </c>
      <c r="B2319">
        <v>36999</v>
      </c>
      <c r="C2319" s="1">
        <v>40159</v>
      </c>
      <c r="D2319" t="s">
        <v>10704</v>
      </c>
      <c r="E2319">
        <v>28</v>
      </c>
      <c r="F2319">
        <v>14475.74</v>
      </c>
      <c r="G2319">
        <v>0.06</v>
      </c>
      <c r="H2319" t="s">
        <v>10672</v>
      </c>
      <c r="I2319">
        <v>4963.8900000000003</v>
      </c>
      <c r="J2319">
        <v>549.99</v>
      </c>
      <c r="K2319">
        <v>49</v>
      </c>
      <c r="L2319" t="s">
        <v>11944</v>
      </c>
      <c r="M2319" t="s">
        <v>11718</v>
      </c>
      <c r="N2319" t="s">
        <v>11718</v>
      </c>
      <c r="O2319" t="s">
        <v>10681</v>
      </c>
      <c r="P2319" t="s">
        <v>10682</v>
      </c>
      <c r="Q2319" t="s">
        <v>10740</v>
      </c>
      <c r="R2319" t="s">
        <v>11225</v>
      </c>
      <c r="S2319" t="s">
        <v>10677</v>
      </c>
      <c r="T2319">
        <v>0.35</v>
      </c>
      <c r="U2319" s="1">
        <v>40160</v>
      </c>
    </row>
    <row r="2320" spans="1:21" x14ac:dyDescent="0.3">
      <c r="A2320">
        <v>5210</v>
      </c>
      <c r="B2320">
        <v>36999</v>
      </c>
      <c r="C2320" s="1">
        <v>40159</v>
      </c>
      <c r="D2320" t="s">
        <v>10704</v>
      </c>
      <c r="E2320">
        <v>3</v>
      </c>
      <c r="F2320">
        <v>306.62049999999999</v>
      </c>
      <c r="G2320">
        <v>0.08</v>
      </c>
      <c r="H2320" t="s">
        <v>10697</v>
      </c>
      <c r="I2320">
        <v>-479.08</v>
      </c>
      <c r="J2320">
        <v>115.99</v>
      </c>
      <c r="K2320">
        <v>5.99</v>
      </c>
      <c r="L2320" t="s">
        <v>11944</v>
      </c>
      <c r="M2320" t="s">
        <v>11718</v>
      </c>
      <c r="N2320" t="s">
        <v>11718</v>
      </c>
      <c r="O2320" t="s">
        <v>10681</v>
      </c>
      <c r="P2320" t="s">
        <v>10682</v>
      </c>
      <c r="Q2320" t="s">
        <v>10683</v>
      </c>
      <c r="R2320">
        <v>2160</v>
      </c>
      <c r="S2320" t="s">
        <v>10685</v>
      </c>
      <c r="T2320">
        <v>0.56999999999999995</v>
      </c>
      <c r="U2320" s="1">
        <v>40160</v>
      </c>
    </row>
    <row r="2321" spans="1:21" x14ac:dyDescent="0.3">
      <c r="A2321">
        <v>5225</v>
      </c>
      <c r="B2321">
        <v>37216</v>
      </c>
      <c r="C2321" s="1">
        <v>40512</v>
      </c>
      <c r="D2321" t="s">
        <v>10671</v>
      </c>
      <c r="E2321">
        <v>24</v>
      </c>
      <c r="F2321">
        <v>527.25</v>
      </c>
      <c r="G2321">
        <v>0.01</v>
      </c>
      <c r="H2321" t="s">
        <v>10664</v>
      </c>
      <c r="I2321">
        <v>74.010000000000005</v>
      </c>
      <c r="J2321">
        <v>20.98</v>
      </c>
      <c r="K2321">
        <v>8.83</v>
      </c>
      <c r="L2321" t="s">
        <v>11946</v>
      </c>
      <c r="M2321" t="s">
        <v>11718</v>
      </c>
      <c r="N2321" t="s">
        <v>11718</v>
      </c>
      <c r="O2321" t="s">
        <v>10701</v>
      </c>
      <c r="P2321" t="s">
        <v>10668</v>
      </c>
      <c r="Q2321" t="s">
        <v>10678</v>
      </c>
      <c r="R2321" t="s">
        <v>11101</v>
      </c>
      <c r="S2321" t="s">
        <v>10685</v>
      </c>
      <c r="T2321">
        <v>0.37</v>
      </c>
      <c r="U2321" s="1">
        <v>40513</v>
      </c>
    </row>
    <row r="2322" spans="1:21" x14ac:dyDescent="0.3">
      <c r="A2322">
        <v>5244</v>
      </c>
      <c r="B2322">
        <v>37314</v>
      </c>
      <c r="C2322" s="1">
        <v>40667</v>
      </c>
      <c r="D2322" t="s">
        <v>10704</v>
      </c>
      <c r="E2322">
        <v>21</v>
      </c>
      <c r="F2322">
        <v>210.86</v>
      </c>
      <c r="G2322">
        <v>0.04</v>
      </c>
      <c r="H2322" t="s">
        <v>10664</v>
      </c>
      <c r="I2322">
        <v>5.5</v>
      </c>
      <c r="J2322">
        <v>9.77</v>
      </c>
      <c r="K2322">
        <v>6.02</v>
      </c>
      <c r="L2322" t="s">
        <v>11939</v>
      </c>
      <c r="M2322" t="s">
        <v>11718</v>
      </c>
      <c r="N2322" t="s">
        <v>11718</v>
      </c>
      <c r="O2322" t="s">
        <v>10701</v>
      </c>
      <c r="P2322" t="s">
        <v>10690</v>
      </c>
      <c r="Q2322" t="s">
        <v>10691</v>
      </c>
      <c r="R2322" t="s">
        <v>11074</v>
      </c>
      <c r="S2322" t="s">
        <v>10689</v>
      </c>
      <c r="T2322">
        <v>0.48</v>
      </c>
      <c r="U2322" s="1">
        <v>40668</v>
      </c>
    </row>
    <row r="2323" spans="1:21" x14ac:dyDescent="0.3">
      <c r="A2323">
        <v>5250</v>
      </c>
      <c r="B2323">
        <v>37349</v>
      </c>
      <c r="C2323" s="1">
        <v>40224</v>
      </c>
      <c r="D2323" t="s">
        <v>10719</v>
      </c>
      <c r="E2323">
        <v>8</v>
      </c>
      <c r="F2323">
        <v>631.73</v>
      </c>
      <c r="G2323">
        <v>0.03</v>
      </c>
      <c r="H2323" t="s">
        <v>10697</v>
      </c>
      <c r="I2323">
        <v>122.43</v>
      </c>
      <c r="J2323">
        <v>78.69</v>
      </c>
      <c r="K2323">
        <v>19.989999999999998</v>
      </c>
      <c r="L2323" t="s">
        <v>11865</v>
      </c>
      <c r="M2323" t="s">
        <v>11718</v>
      </c>
      <c r="N2323" t="s">
        <v>11718</v>
      </c>
      <c r="O2323" t="s">
        <v>10681</v>
      </c>
      <c r="P2323" t="s">
        <v>10690</v>
      </c>
      <c r="Q2323" t="s">
        <v>10691</v>
      </c>
      <c r="R2323" t="s">
        <v>11397</v>
      </c>
      <c r="S2323" t="s">
        <v>10685</v>
      </c>
      <c r="T2323">
        <v>0.43</v>
      </c>
      <c r="U2323" s="1">
        <v>40226</v>
      </c>
    </row>
    <row r="2324" spans="1:21" x14ac:dyDescent="0.3">
      <c r="A2324">
        <v>5319</v>
      </c>
      <c r="B2324">
        <v>37828</v>
      </c>
      <c r="C2324" s="1">
        <v>40653</v>
      </c>
      <c r="D2324" t="s">
        <v>10663</v>
      </c>
      <c r="E2324">
        <v>23</v>
      </c>
      <c r="F2324">
        <v>490.17</v>
      </c>
      <c r="G2324">
        <v>0.04</v>
      </c>
      <c r="H2324" t="s">
        <v>10664</v>
      </c>
      <c r="I2324">
        <v>-57.09</v>
      </c>
      <c r="J2324">
        <v>20.97</v>
      </c>
      <c r="K2324">
        <v>4</v>
      </c>
      <c r="L2324" t="s">
        <v>11918</v>
      </c>
      <c r="M2324" t="s">
        <v>11718</v>
      </c>
      <c r="N2324" t="s">
        <v>11718</v>
      </c>
      <c r="O2324" t="s">
        <v>10681</v>
      </c>
      <c r="P2324" t="s">
        <v>10682</v>
      </c>
      <c r="Q2324" t="s">
        <v>10711</v>
      </c>
      <c r="R2324" t="s">
        <v>10900</v>
      </c>
      <c r="S2324" t="s">
        <v>10685</v>
      </c>
      <c r="T2324">
        <v>0.77</v>
      </c>
      <c r="U2324" s="1">
        <v>40658</v>
      </c>
    </row>
    <row r="2325" spans="1:21" x14ac:dyDescent="0.3">
      <c r="A2325">
        <v>5320</v>
      </c>
      <c r="B2325">
        <v>37828</v>
      </c>
      <c r="C2325" s="1">
        <v>40653</v>
      </c>
      <c r="D2325" t="s">
        <v>10663</v>
      </c>
      <c r="E2325">
        <v>42</v>
      </c>
      <c r="F2325">
        <v>206.2</v>
      </c>
      <c r="G2325">
        <v>0.01</v>
      </c>
      <c r="H2325" t="s">
        <v>10664</v>
      </c>
      <c r="I2325">
        <v>101.14</v>
      </c>
      <c r="J2325">
        <v>4.91</v>
      </c>
      <c r="K2325">
        <v>0.5</v>
      </c>
      <c r="L2325" t="s">
        <v>11918</v>
      </c>
      <c r="M2325" t="s">
        <v>11718</v>
      </c>
      <c r="N2325" t="s">
        <v>11718</v>
      </c>
      <c r="O2325" t="s">
        <v>10681</v>
      </c>
      <c r="P2325" t="s">
        <v>10668</v>
      </c>
      <c r="Q2325" t="s">
        <v>10729</v>
      </c>
      <c r="R2325" t="s">
        <v>11949</v>
      </c>
      <c r="S2325" t="s">
        <v>10685</v>
      </c>
      <c r="T2325">
        <v>0.36</v>
      </c>
      <c r="U2325" s="1">
        <v>40655</v>
      </c>
    </row>
    <row r="2326" spans="1:21" x14ac:dyDescent="0.3">
      <c r="A2326">
        <v>5336</v>
      </c>
      <c r="B2326">
        <v>37920</v>
      </c>
      <c r="C2326" s="1">
        <v>40373</v>
      </c>
      <c r="D2326" t="s">
        <v>10719</v>
      </c>
      <c r="E2326">
        <v>48</v>
      </c>
      <c r="F2326">
        <v>414.42</v>
      </c>
      <c r="G2326">
        <v>0.04</v>
      </c>
      <c r="H2326" t="s">
        <v>10664</v>
      </c>
      <c r="I2326">
        <v>-380.2</v>
      </c>
      <c r="J2326">
        <v>8.4600000000000009</v>
      </c>
      <c r="K2326">
        <v>8.99</v>
      </c>
      <c r="L2326" t="s">
        <v>11913</v>
      </c>
      <c r="M2326" t="s">
        <v>11718</v>
      </c>
      <c r="N2326" t="s">
        <v>11718</v>
      </c>
      <c r="O2326" t="s">
        <v>10681</v>
      </c>
      <c r="P2326" t="s">
        <v>10682</v>
      </c>
      <c r="Q2326" t="s">
        <v>10711</v>
      </c>
      <c r="R2326" t="s">
        <v>10969</v>
      </c>
    </row>
    <row r="2327" spans="1:21" x14ac:dyDescent="0.3">
      <c r="A2327">
        <v>5357</v>
      </c>
      <c r="B2327">
        <v>38052</v>
      </c>
      <c r="C2327" s="1">
        <v>40954</v>
      </c>
      <c r="D2327" t="s">
        <v>10663</v>
      </c>
      <c r="E2327">
        <v>13</v>
      </c>
      <c r="F2327">
        <v>542.6</v>
      </c>
      <c r="G2327">
        <v>0.03</v>
      </c>
      <c r="H2327" t="s">
        <v>10664</v>
      </c>
      <c r="I2327">
        <v>118.4</v>
      </c>
      <c r="J2327">
        <v>40.98</v>
      </c>
      <c r="K2327">
        <v>1.99</v>
      </c>
      <c r="L2327" t="s">
        <v>11862</v>
      </c>
      <c r="M2327" t="s">
        <v>11718</v>
      </c>
      <c r="N2327" t="s">
        <v>11718</v>
      </c>
      <c r="O2327" t="s">
        <v>10674</v>
      </c>
      <c r="P2327" t="s">
        <v>10682</v>
      </c>
      <c r="Q2327" t="s">
        <v>10711</v>
      </c>
      <c r="R2327" t="s">
        <v>11333</v>
      </c>
    </row>
    <row r="2328" spans="1:21" x14ac:dyDescent="0.3">
      <c r="A2328">
        <v>5358</v>
      </c>
      <c r="B2328">
        <v>38080</v>
      </c>
      <c r="C2328" s="1">
        <v>40070</v>
      </c>
      <c r="D2328" t="s">
        <v>10686</v>
      </c>
      <c r="E2328">
        <v>26</v>
      </c>
      <c r="F2328">
        <v>125.01</v>
      </c>
      <c r="G2328">
        <v>0.08</v>
      </c>
      <c r="H2328" t="s">
        <v>10664</v>
      </c>
      <c r="I2328">
        <v>-56.35</v>
      </c>
      <c r="J2328">
        <v>4.9800000000000004</v>
      </c>
      <c r="K2328">
        <v>4.7</v>
      </c>
      <c r="L2328" t="s">
        <v>11883</v>
      </c>
      <c r="M2328" t="s">
        <v>11718</v>
      </c>
      <c r="N2328" t="s">
        <v>11718</v>
      </c>
      <c r="O2328" t="s">
        <v>10674</v>
      </c>
      <c r="P2328" t="s">
        <v>10668</v>
      </c>
      <c r="Q2328" t="s">
        <v>10702</v>
      </c>
      <c r="R2328" t="s">
        <v>11540</v>
      </c>
      <c r="S2328" t="s">
        <v>10685</v>
      </c>
      <c r="T2328">
        <v>0.38</v>
      </c>
      <c r="U2328" s="1">
        <v>40071</v>
      </c>
    </row>
    <row r="2329" spans="1:21" x14ac:dyDescent="0.3">
      <c r="A2329">
        <v>5364</v>
      </c>
      <c r="B2329">
        <v>38145</v>
      </c>
      <c r="C2329" s="1">
        <v>40068</v>
      </c>
      <c r="D2329" t="s">
        <v>10686</v>
      </c>
      <c r="E2329">
        <v>33</v>
      </c>
      <c r="F2329">
        <v>60.92</v>
      </c>
      <c r="G2329">
        <v>7.0000000000000007E-2</v>
      </c>
      <c r="H2329" t="s">
        <v>10664</v>
      </c>
      <c r="I2329">
        <v>-17.2</v>
      </c>
      <c r="J2329">
        <v>1.88</v>
      </c>
      <c r="K2329">
        <v>1.49</v>
      </c>
      <c r="L2329" t="s">
        <v>11942</v>
      </c>
      <c r="M2329" t="s">
        <v>11718</v>
      </c>
      <c r="N2329" t="s">
        <v>11718</v>
      </c>
      <c r="O2329" t="s">
        <v>10667</v>
      </c>
      <c r="P2329" t="s">
        <v>10668</v>
      </c>
      <c r="Q2329" t="s">
        <v>10678</v>
      </c>
      <c r="R2329" t="s">
        <v>10812</v>
      </c>
      <c r="S2329" t="s">
        <v>10685</v>
      </c>
      <c r="T2329">
        <v>0.37</v>
      </c>
      <c r="U2329" s="1">
        <v>40070</v>
      </c>
    </row>
    <row r="2330" spans="1:21" x14ac:dyDescent="0.3">
      <c r="A2330">
        <v>5365</v>
      </c>
      <c r="B2330">
        <v>38145</v>
      </c>
      <c r="C2330" s="1">
        <v>40068</v>
      </c>
      <c r="D2330" t="s">
        <v>10686</v>
      </c>
      <c r="E2330">
        <v>8</v>
      </c>
      <c r="F2330">
        <v>387.17</v>
      </c>
      <c r="G2330">
        <v>0.01</v>
      </c>
      <c r="H2330" t="s">
        <v>10664</v>
      </c>
      <c r="I2330">
        <v>190.6</v>
      </c>
      <c r="J2330">
        <v>45.98</v>
      </c>
      <c r="K2330">
        <v>4.8</v>
      </c>
      <c r="L2330" t="s">
        <v>11942</v>
      </c>
      <c r="M2330" t="s">
        <v>11718</v>
      </c>
      <c r="N2330" t="s">
        <v>11718</v>
      </c>
      <c r="O2330" t="s">
        <v>10667</v>
      </c>
      <c r="P2330" t="s">
        <v>10690</v>
      </c>
      <c r="Q2330" t="s">
        <v>10691</v>
      </c>
      <c r="R2330" t="s">
        <v>11272</v>
      </c>
      <c r="S2330" t="s">
        <v>10709</v>
      </c>
      <c r="T2330">
        <v>0.68</v>
      </c>
      <c r="U2330" s="1">
        <v>40069</v>
      </c>
    </row>
    <row r="2331" spans="1:21" x14ac:dyDescent="0.3">
      <c r="A2331">
        <v>5405</v>
      </c>
      <c r="B2331">
        <v>38437</v>
      </c>
      <c r="C2331" s="1">
        <v>41037</v>
      </c>
      <c r="D2331" t="s">
        <v>10719</v>
      </c>
      <c r="E2331">
        <v>19</v>
      </c>
      <c r="F2331">
        <v>4201.47</v>
      </c>
      <c r="G2331">
        <v>0.04</v>
      </c>
      <c r="H2331" t="s">
        <v>10672</v>
      </c>
      <c r="I2331">
        <v>199.25</v>
      </c>
      <c r="J2331">
        <v>212.6</v>
      </c>
      <c r="K2331">
        <v>52.2</v>
      </c>
      <c r="L2331" t="s">
        <v>11920</v>
      </c>
      <c r="M2331" t="s">
        <v>11718</v>
      </c>
      <c r="N2331" t="s">
        <v>11718</v>
      </c>
      <c r="O2331" t="s">
        <v>10667</v>
      </c>
      <c r="P2331" t="s">
        <v>10690</v>
      </c>
      <c r="Q2331" t="s">
        <v>10724</v>
      </c>
      <c r="R2331" t="s">
        <v>11585</v>
      </c>
      <c r="S2331" t="s">
        <v>10723</v>
      </c>
      <c r="T2331">
        <v>0.64</v>
      </c>
      <c r="U2331" s="1">
        <v>41038</v>
      </c>
    </row>
    <row r="2332" spans="1:21" x14ac:dyDescent="0.3">
      <c r="A2332">
        <v>5406</v>
      </c>
      <c r="B2332">
        <v>38437</v>
      </c>
      <c r="C2332" s="1">
        <v>41037</v>
      </c>
      <c r="D2332" t="s">
        <v>10719</v>
      </c>
      <c r="E2332">
        <v>17</v>
      </c>
      <c r="F2332">
        <v>55.66</v>
      </c>
      <c r="G2332">
        <v>0.08</v>
      </c>
      <c r="H2332" t="s">
        <v>10664</v>
      </c>
      <c r="I2332">
        <v>-21.4</v>
      </c>
      <c r="J2332">
        <v>3.28</v>
      </c>
      <c r="K2332">
        <v>2.31</v>
      </c>
      <c r="L2332" t="s">
        <v>11920</v>
      </c>
      <c r="M2332" t="s">
        <v>11718</v>
      </c>
      <c r="N2332" t="s">
        <v>11718</v>
      </c>
      <c r="O2332" t="s">
        <v>10667</v>
      </c>
      <c r="P2332" t="s">
        <v>10668</v>
      </c>
      <c r="Q2332" t="s">
        <v>10736</v>
      </c>
      <c r="R2332" t="s">
        <v>11669</v>
      </c>
      <c r="S2332" t="s">
        <v>10709</v>
      </c>
      <c r="T2332">
        <v>0.56000000000000005</v>
      </c>
      <c r="U2332" s="1">
        <v>41038</v>
      </c>
    </row>
    <row r="2333" spans="1:21" x14ac:dyDescent="0.3">
      <c r="A2333">
        <v>5416</v>
      </c>
      <c r="B2333">
        <v>38503</v>
      </c>
      <c r="C2333" s="1">
        <v>39938</v>
      </c>
      <c r="D2333" t="s">
        <v>10663</v>
      </c>
      <c r="E2333">
        <v>47</v>
      </c>
      <c r="F2333">
        <v>5567.79</v>
      </c>
      <c r="G2333">
        <v>0.04</v>
      </c>
      <c r="H2333" t="s">
        <v>10664</v>
      </c>
      <c r="I2333">
        <v>1726.66</v>
      </c>
      <c r="J2333">
        <v>120.98</v>
      </c>
      <c r="K2333">
        <v>3.99</v>
      </c>
      <c r="L2333" t="s">
        <v>11871</v>
      </c>
      <c r="M2333" t="s">
        <v>11718</v>
      </c>
      <c r="N2333" t="s">
        <v>11718</v>
      </c>
      <c r="O2333" t="s">
        <v>10681</v>
      </c>
      <c r="P2333" t="s">
        <v>10668</v>
      </c>
      <c r="Q2333" t="s">
        <v>10675</v>
      </c>
      <c r="R2333" t="s">
        <v>11950</v>
      </c>
    </row>
    <row r="2334" spans="1:21" x14ac:dyDescent="0.3">
      <c r="A2334">
        <v>5417</v>
      </c>
      <c r="B2334">
        <v>38503</v>
      </c>
      <c r="C2334" s="1">
        <v>39938</v>
      </c>
      <c r="D2334" t="s">
        <v>10663</v>
      </c>
      <c r="E2334">
        <v>10</v>
      </c>
      <c r="F2334">
        <v>503.29349999999999</v>
      </c>
      <c r="G2334">
        <v>0.02</v>
      </c>
      <c r="H2334" t="s">
        <v>10664</v>
      </c>
      <c r="I2334">
        <v>-222.82</v>
      </c>
      <c r="J2334">
        <v>55.99</v>
      </c>
      <c r="K2334">
        <v>5</v>
      </c>
      <c r="L2334" t="s">
        <v>11871</v>
      </c>
      <c r="M2334" t="s">
        <v>11718</v>
      </c>
      <c r="N2334" t="s">
        <v>11718</v>
      </c>
      <c r="O2334" t="s">
        <v>10681</v>
      </c>
      <c r="P2334" t="s">
        <v>10682</v>
      </c>
      <c r="Q2334" t="s">
        <v>10683</v>
      </c>
      <c r="R2334" t="s">
        <v>10887</v>
      </c>
      <c r="S2334" t="s">
        <v>10693</v>
      </c>
      <c r="T2334">
        <v>0.83</v>
      </c>
      <c r="U2334" s="1">
        <v>39938</v>
      </c>
    </row>
    <row r="2335" spans="1:21" x14ac:dyDescent="0.3">
      <c r="A2335">
        <v>5418</v>
      </c>
      <c r="B2335">
        <v>38503</v>
      </c>
      <c r="C2335" s="1">
        <v>39938</v>
      </c>
      <c r="D2335" t="s">
        <v>10663</v>
      </c>
      <c r="E2335">
        <v>32</v>
      </c>
      <c r="F2335">
        <v>796.03</v>
      </c>
      <c r="G2335">
        <v>0.05</v>
      </c>
      <c r="H2335" t="s">
        <v>10672</v>
      </c>
      <c r="I2335">
        <v>-133.71</v>
      </c>
      <c r="J2335">
        <v>23.99</v>
      </c>
      <c r="K2335">
        <v>15.68</v>
      </c>
      <c r="L2335" t="s">
        <v>11871</v>
      </c>
      <c r="M2335" t="s">
        <v>11718</v>
      </c>
      <c r="N2335" t="s">
        <v>11718</v>
      </c>
      <c r="O2335" t="s">
        <v>10681</v>
      </c>
      <c r="P2335" t="s">
        <v>10690</v>
      </c>
      <c r="Q2335" t="s">
        <v>10691</v>
      </c>
      <c r="R2335" t="s">
        <v>11951</v>
      </c>
    </row>
    <row r="2336" spans="1:21" x14ac:dyDescent="0.3">
      <c r="A2336">
        <v>5422</v>
      </c>
      <c r="B2336">
        <v>38530</v>
      </c>
      <c r="C2336" s="1">
        <v>40650</v>
      </c>
      <c r="D2336" t="s">
        <v>10719</v>
      </c>
      <c r="E2336">
        <v>47</v>
      </c>
      <c r="F2336">
        <v>1980.37</v>
      </c>
      <c r="G2336">
        <v>0.03</v>
      </c>
      <c r="H2336" t="s">
        <v>10664</v>
      </c>
      <c r="I2336">
        <v>904.83</v>
      </c>
      <c r="J2336">
        <v>40.98</v>
      </c>
      <c r="K2336">
        <v>2.99</v>
      </c>
      <c r="L2336" t="s">
        <v>11880</v>
      </c>
      <c r="M2336" t="s">
        <v>11718</v>
      </c>
      <c r="N2336" t="s">
        <v>11718</v>
      </c>
      <c r="O2336" t="s">
        <v>10701</v>
      </c>
      <c r="P2336" t="s">
        <v>10668</v>
      </c>
      <c r="Q2336" t="s">
        <v>10678</v>
      </c>
      <c r="R2336" t="s">
        <v>11079</v>
      </c>
    </row>
    <row r="2337" spans="1:21" x14ac:dyDescent="0.3">
      <c r="A2337">
        <v>5423</v>
      </c>
      <c r="B2337">
        <v>38530</v>
      </c>
      <c r="C2337" s="1">
        <v>40650</v>
      </c>
      <c r="D2337" t="s">
        <v>10719</v>
      </c>
      <c r="E2337">
        <v>13</v>
      </c>
      <c r="F2337">
        <v>642.66</v>
      </c>
      <c r="G2337">
        <v>0.05</v>
      </c>
      <c r="H2337" t="s">
        <v>10664</v>
      </c>
      <c r="I2337">
        <v>-82.35</v>
      </c>
      <c r="J2337">
        <v>49.43</v>
      </c>
      <c r="K2337">
        <v>19.989999999999998</v>
      </c>
      <c r="L2337" t="s">
        <v>11880</v>
      </c>
      <c r="M2337" t="s">
        <v>11718</v>
      </c>
      <c r="N2337" t="s">
        <v>11718</v>
      </c>
      <c r="O2337" t="s">
        <v>10701</v>
      </c>
      <c r="P2337" t="s">
        <v>10668</v>
      </c>
      <c r="Q2337" t="s">
        <v>10675</v>
      </c>
      <c r="R2337" t="s">
        <v>11427</v>
      </c>
    </row>
    <row r="2338" spans="1:21" x14ac:dyDescent="0.3">
      <c r="A2338">
        <v>5455</v>
      </c>
      <c r="B2338">
        <v>38726</v>
      </c>
      <c r="C2338" s="1">
        <v>39954</v>
      </c>
      <c r="D2338" t="s">
        <v>10704</v>
      </c>
      <c r="E2338">
        <v>44</v>
      </c>
      <c r="F2338">
        <v>92.86</v>
      </c>
      <c r="G2338">
        <v>0.04</v>
      </c>
      <c r="H2338" t="s">
        <v>10664</v>
      </c>
      <c r="I2338">
        <v>-11.28</v>
      </c>
      <c r="J2338">
        <v>2.08</v>
      </c>
      <c r="K2338">
        <v>1.49</v>
      </c>
      <c r="L2338" t="s">
        <v>11870</v>
      </c>
      <c r="M2338" t="s">
        <v>11718</v>
      </c>
      <c r="N2338" t="s">
        <v>11718</v>
      </c>
      <c r="O2338" t="s">
        <v>10701</v>
      </c>
      <c r="P2338" t="s">
        <v>10668</v>
      </c>
      <c r="Q2338" t="s">
        <v>10678</v>
      </c>
      <c r="R2338" t="s">
        <v>11358</v>
      </c>
      <c r="S2338" t="s">
        <v>10685</v>
      </c>
      <c r="T2338">
        <v>0.36</v>
      </c>
      <c r="U2338" s="1">
        <v>39956</v>
      </c>
    </row>
    <row r="2339" spans="1:21" x14ac:dyDescent="0.3">
      <c r="A2339">
        <v>5531</v>
      </c>
      <c r="B2339">
        <v>39172</v>
      </c>
      <c r="C2339" s="1">
        <v>40354</v>
      </c>
      <c r="D2339" t="s">
        <v>10663</v>
      </c>
      <c r="E2339">
        <v>38</v>
      </c>
      <c r="F2339">
        <v>9013.58</v>
      </c>
      <c r="G2339">
        <v>0.04</v>
      </c>
      <c r="H2339" t="s">
        <v>10664</v>
      </c>
      <c r="I2339">
        <v>2574.36</v>
      </c>
      <c r="J2339">
        <v>232.58</v>
      </c>
      <c r="K2339">
        <v>19.989999999999998</v>
      </c>
      <c r="L2339" t="s">
        <v>11859</v>
      </c>
      <c r="M2339" t="s">
        <v>11718</v>
      </c>
      <c r="N2339" t="s">
        <v>11718</v>
      </c>
      <c r="O2339" t="s">
        <v>10701</v>
      </c>
      <c r="P2339" t="s">
        <v>10668</v>
      </c>
      <c r="Q2339" t="s">
        <v>10675</v>
      </c>
      <c r="R2339" t="s">
        <v>11952</v>
      </c>
      <c r="S2339" t="s">
        <v>10685</v>
      </c>
      <c r="T2339">
        <v>0.59</v>
      </c>
      <c r="U2339" s="1">
        <v>40361</v>
      </c>
    </row>
    <row r="2340" spans="1:21" x14ac:dyDescent="0.3">
      <c r="A2340">
        <v>5532</v>
      </c>
      <c r="B2340">
        <v>39172</v>
      </c>
      <c r="C2340" s="1">
        <v>40354</v>
      </c>
      <c r="D2340" t="s">
        <v>10663</v>
      </c>
      <c r="E2340">
        <v>26</v>
      </c>
      <c r="F2340">
        <v>175.42</v>
      </c>
      <c r="G2340">
        <v>0</v>
      </c>
      <c r="H2340" t="s">
        <v>10664</v>
      </c>
      <c r="I2340">
        <v>-93.73</v>
      </c>
      <c r="J2340">
        <v>5.98</v>
      </c>
      <c r="K2340">
        <v>7.5</v>
      </c>
      <c r="L2340" t="s">
        <v>11859</v>
      </c>
      <c r="M2340" t="s">
        <v>11718</v>
      </c>
      <c r="N2340" t="s">
        <v>11718</v>
      </c>
      <c r="O2340" t="s">
        <v>10701</v>
      </c>
      <c r="P2340" t="s">
        <v>10668</v>
      </c>
      <c r="Q2340" t="s">
        <v>10702</v>
      </c>
      <c r="R2340" t="s">
        <v>11200</v>
      </c>
      <c r="S2340" t="s">
        <v>10685</v>
      </c>
      <c r="T2340">
        <v>0.4</v>
      </c>
      <c r="U2340" s="1">
        <v>40361</v>
      </c>
    </row>
    <row r="2341" spans="1:21" x14ac:dyDescent="0.3">
      <c r="A2341">
        <v>5547</v>
      </c>
      <c r="B2341">
        <v>39269</v>
      </c>
      <c r="C2341" s="1">
        <v>41208</v>
      </c>
      <c r="D2341" t="s">
        <v>10663</v>
      </c>
      <c r="E2341">
        <v>16</v>
      </c>
      <c r="F2341">
        <v>464.69499999999999</v>
      </c>
      <c r="G2341">
        <v>0.06</v>
      </c>
      <c r="H2341" t="s">
        <v>10664</v>
      </c>
      <c r="I2341">
        <v>107.51</v>
      </c>
      <c r="J2341">
        <v>35.99</v>
      </c>
      <c r="K2341">
        <v>2.5</v>
      </c>
      <c r="L2341" t="s">
        <v>11849</v>
      </c>
      <c r="M2341" t="s">
        <v>11718</v>
      </c>
      <c r="N2341" t="s">
        <v>11718</v>
      </c>
      <c r="O2341" t="s">
        <v>10701</v>
      </c>
      <c r="P2341" t="s">
        <v>10682</v>
      </c>
      <c r="Q2341" t="s">
        <v>10683</v>
      </c>
      <c r="R2341" t="s">
        <v>11953</v>
      </c>
      <c r="S2341" t="s">
        <v>10693</v>
      </c>
      <c r="T2341">
        <v>0.36</v>
      </c>
      <c r="U2341" s="1">
        <v>41215</v>
      </c>
    </row>
    <row r="2342" spans="1:21" x14ac:dyDescent="0.3">
      <c r="A2342">
        <v>5552</v>
      </c>
      <c r="B2342">
        <v>39330</v>
      </c>
      <c r="C2342" s="1">
        <v>40376</v>
      </c>
      <c r="D2342" t="s">
        <v>10719</v>
      </c>
      <c r="E2342">
        <v>29</v>
      </c>
      <c r="F2342">
        <v>184.77</v>
      </c>
      <c r="G2342">
        <v>0</v>
      </c>
      <c r="H2342" t="s">
        <v>10697</v>
      </c>
      <c r="I2342">
        <v>-71.959999999999994</v>
      </c>
      <c r="J2342">
        <v>5.74</v>
      </c>
      <c r="K2342">
        <v>5.3</v>
      </c>
      <c r="L2342" t="s">
        <v>11885</v>
      </c>
      <c r="M2342" t="s">
        <v>11718</v>
      </c>
      <c r="N2342" t="s">
        <v>11718</v>
      </c>
      <c r="O2342" t="s">
        <v>10681</v>
      </c>
      <c r="P2342" t="s">
        <v>10668</v>
      </c>
      <c r="Q2342" t="s">
        <v>10791</v>
      </c>
    </row>
    <row r="2343" spans="1:21" x14ac:dyDescent="0.3">
      <c r="A2343">
        <v>5561</v>
      </c>
      <c r="B2343">
        <v>39365</v>
      </c>
      <c r="C2343" s="1">
        <v>41043</v>
      </c>
      <c r="D2343" t="s">
        <v>10671</v>
      </c>
      <c r="E2343">
        <v>32</v>
      </c>
      <c r="F2343">
        <v>931.08</v>
      </c>
      <c r="G2343">
        <v>0.1</v>
      </c>
      <c r="H2343" t="s">
        <v>10697</v>
      </c>
      <c r="I2343">
        <v>269.60000000000002</v>
      </c>
      <c r="J2343">
        <v>29.89</v>
      </c>
      <c r="K2343">
        <v>1.99</v>
      </c>
      <c r="L2343" t="s">
        <v>11920</v>
      </c>
      <c r="M2343" t="s">
        <v>11718</v>
      </c>
      <c r="N2343" t="s">
        <v>11718</v>
      </c>
      <c r="O2343" t="s">
        <v>10667</v>
      </c>
      <c r="P2343" t="s">
        <v>10682</v>
      </c>
      <c r="Q2343" t="s">
        <v>10711</v>
      </c>
      <c r="R2343" t="s">
        <v>11015</v>
      </c>
    </row>
    <row r="2344" spans="1:21" x14ac:dyDescent="0.3">
      <c r="A2344">
        <v>5568</v>
      </c>
      <c r="B2344">
        <v>39430</v>
      </c>
      <c r="C2344" s="1">
        <v>39977</v>
      </c>
      <c r="D2344" t="s">
        <v>10663</v>
      </c>
      <c r="E2344">
        <v>29</v>
      </c>
      <c r="F2344">
        <v>877.97</v>
      </c>
      <c r="G2344">
        <v>0.03</v>
      </c>
      <c r="H2344" t="s">
        <v>10664</v>
      </c>
      <c r="I2344">
        <v>-144.19999999999999</v>
      </c>
      <c r="J2344">
        <v>30.98</v>
      </c>
      <c r="K2344">
        <v>6.5</v>
      </c>
      <c r="L2344" t="s">
        <v>11848</v>
      </c>
      <c r="M2344" t="s">
        <v>11718</v>
      </c>
      <c r="N2344" t="s">
        <v>11718</v>
      </c>
      <c r="O2344" t="s">
        <v>10681</v>
      </c>
      <c r="P2344" t="s">
        <v>10682</v>
      </c>
      <c r="Q2344" t="s">
        <v>10711</v>
      </c>
      <c r="R2344" t="s">
        <v>11412</v>
      </c>
      <c r="S2344" t="s">
        <v>10685</v>
      </c>
      <c r="T2344">
        <v>0.79</v>
      </c>
      <c r="U2344" s="1">
        <v>39981</v>
      </c>
    </row>
    <row r="2345" spans="1:21" x14ac:dyDescent="0.3">
      <c r="A2345">
        <v>5580</v>
      </c>
      <c r="B2345">
        <v>39555</v>
      </c>
      <c r="C2345" s="1">
        <v>41156</v>
      </c>
      <c r="D2345" t="s">
        <v>10663</v>
      </c>
      <c r="E2345">
        <v>38</v>
      </c>
      <c r="F2345">
        <v>1112.54</v>
      </c>
      <c r="G2345">
        <v>0.01</v>
      </c>
      <c r="H2345" t="s">
        <v>10664</v>
      </c>
      <c r="I2345">
        <v>352.96</v>
      </c>
      <c r="J2345">
        <v>27.18</v>
      </c>
      <c r="K2345">
        <v>8.23</v>
      </c>
      <c r="L2345" t="s">
        <v>11893</v>
      </c>
      <c r="M2345" t="s">
        <v>11718</v>
      </c>
      <c r="N2345" t="s">
        <v>11718</v>
      </c>
      <c r="O2345" t="s">
        <v>10681</v>
      </c>
      <c r="P2345" t="s">
        <v>10668</v>
      </c>
      <c r="Q2345" t="s">
        <v>10717</v>
      </c>
      <c r="R2345" t="s">
        <v>11416</v>
      </c>
    </row>
    <row r="2346" spans="1:21" x14ac:dyDescent="0.3">
      <c r="A2346">
        <v>5609</v>
      </c>
      <c r="B2346">
        <v>39749</v>
      </c>
      <c r="C2346" s="1">
        <v>40356</v>
      </c>
      <c r="D2346" t="s">
        <v>10671</v>
      </c>
      <c r="E2346">
        <v>14</v>
      </c>
      <c r="F2346">
        <v>125.31</v>
      </c>
      <c r="G2346">
        <v>0</v>
      </c>
      <c r="H2346" t="s">
        <v>10664</v>
      </c>
      <c r="I2346">
        <v>26.24</v>
      </c>
      <c r="J2346">
        <v>7.96</v>
      </c>
      <c r="K2346">
        <v>4.95</v>
      </c>
      <c r="L2346" t="s">
        <v>11841</v>
      </c>
      <c r="M2346" t="s">
        <v>11718</v>
      </c>
      <c r="N2346" t="s">
        <v>11718</v>
      </c>
      <c r="O2346" t="s">
        <v>10674</v>
      </c>
      <c r="P2346" t="s">
        <v>10690</v>
      </c>
      <c r="Q2346" t="s">
        <v>10691</v>
      </c>
      <c r="R2346" t="s">
        <v>11553</v>
      </c>
      <c r="S2346" t="s">
        <v>10685</v>
      </c>
      <c r="T2346">
        <v>0.41</v>
      </c>
      <c r="U2346" s="1">
        <v>40358</v>
      </c>
    </row>
    <row r="2347" spans="1:21" x14ac:dyDescent="0.3">
      <c r="A2347">
        <v>5610</v>
      </c>
      <c r="B2347">
        <v>39749</v>
      </c>
      <c r="C2347" s="1">
        <v>40356</v>
      </c>
      <c r="D2347" t="s">
        <v>10671</v>
      </c>
      <c r="E2347">
        <v>45</v>
      </c>
      <c r="F2347">
        <v>11277.05</v>
      </c>
      <c r="G2347">
        <v>0.01</v>
      </c>
      <c r="H2347" t="s">
        <v>10672</v>
      </c>
      <c r="I2347">
        <v>3497.45</v>
      </c>
      <c r="J2347">
        <v>264.98</v>
      </c>
      <c r="K2347">
        <v>17.86</v>
      </c>
      <c r="L2347" t="s">
        <v>11841</v>
      </c>
      <c r="M2347" t="s">
        <v>11718</v>
      </c>
      <c r="N2347" t="s">
        <v>11718</v>
      </c>
      <c r="O2347" t="s">
        <v>10674</v>
      </c>
      <c r="P2347" t="s">
        <v>10682</v>
      </c>
      <c r="Q2347" t="s">
        <v>10849</v>
      </c>
      <c r="R2347" t="s">
        <v>11796</v>
      </c>
      <c r="S2347" t="s">
        <v>10677</v>
      </c>
      <c r="T2347">
        <v>0.57999999999999996</v>
      </c>
      <c r="U2347" s="1">
        <v>40358</v>
      </c>
    </row>
    <row r="2348" spans="1:21" x14ac:dyDescent="0.3">
      <c r="A2348">
        <v>5611</v>
      </c>
      <c r="B2348">
        <v>39749</v>
      </c>
      <c r="C2348" s="1">
        <v>40356</v>
      </c>
      <c r="D2348" t="s">
        <v>10671</v>
      </c>
      <c r="E2348">
        <v>43</v>
      </c>
      <c r="F2348">
        <v>110.64</v>
      </c>
      <c r="G2348">
        <v>0.06</v>
      </c>
      <c r="H2348" t="s">
        <v>10664</v>
      </c>
      <c r="I2348">
        <v>-62.6</v>
      </c>
      <c r="J2348">
        <v>2.6</v>
      </c>
      <c r="K2348">
        <v>2.4</v>
      </c>
      <c r="L2348" t="s">
        <v>11841</v>
      </c>
      <c r="M2348" t="s">
        <v>11718</v>
      </c>
      <c r="N2348" t="s">
        <v>11718</v>
      </c>
      <c r="O2348" t="s">
        <v>10674</v>
      </c>
      <c r="P2348" t="s">
        <v>10668</v>
      </c>
      <c r="Q2348" t="s">
        <v>10736</v>
      </c>
      <c r="R2348" t="s">
        <v>11027</v>
      </c>
      <c r="S2348" t="s">
        <v>10709</v>
      </c>
      <c r="T2348">
        <v>0.57999999999999996</v>
      </c>
      <c r="U2348" s="1">
        <v>40358</v>
      </c>
    </row>
    <row r="2349" spans="1:21" x14ac:dyDescent="0.3">
      <c r="A2349">
        <v>5622</v>
      </c>
      <c r="B2349">
        <v>39815</v>
      </c>
      <c r="C2349" s="1">
        <v>39912</v>
      </c>
      <c r="D2349" t="s">
        <v>10663</v>
      </c>
      <c r="E2349">
        <v>43</v>
      </c>
      <c r="F2349">
        <v>4075.3760000000002</v>
      </c>
      <c r="G2349">
        <v>0.05</v>
      </c>
      <c r="H2349" t="s">
        <v>10664</v>
      </c>
      <c r="I2349">
        <v>841.73</v>
      </c>
      <c r="J2349">
        <v>115.99</v>
      </c>
      <c r="K2349">
        <v>8.99</v>
      </c>
      <c r="L2349" t="s">
        <v>11157</v>
      </c>
      <c r="M2349" t="s">
        <v>11718</v>
      </c>
      <c r="N2349" t="s">
        <v>11718</v>
      </c>
      <c r="O2349" t="s">
        <v>10674</v>
      </c>
      <c r="P2349" t="s">
        <v>10682</v>
      </c>
      <c r="Q2349" t="s">
        <v>10683</v>
      </c>
      <c r="R2349">
        <v>5185</v>
      </c>
      <c r="S2349" t="s">
        <v>10685</v>
      </c>
      <c r="T2349">
        <v>0.57999999999999996</v>
      </c>
      <c r="U2349" s="1">
        <v>39916</v>
      </c>
    </row>
    <row r="2350" spans="1:21" x14ac:dyDescent="0.3">
      <c r="A2350">
        <v>5651</v>
      </c>
      <c r="B2350">
        <v>40001</v>
      </c>
      <c r="C2350" s="1">
        <v>40598</v>
      </c>
      <c r="D2350" t="s">
        <v>10704</v>
      </c>
      <c r="E2350">
        <v>46</v>
      </c>
      <c r="F2350">
        <v>1736.53</v>
      </c>
      <c r="G2350">
        <v>0.1</v>
      </c>
      <c r="H2350" t="s">
        <v>10664</v>
      </c>
      <c r="I2350">
        <v>457.03</v>
      </c>
      <c r="J2350">
        <v>39.479999999999997</v>
      </c>
      <c r="K2350">
        <v>3.99</v>
      </c>
      <c r="L2350" t="s">
        <v>11954</v>
      </c>
      <c r="M2350" t="s">
        <v>11718</v>
      </c>
      <c r="N2350" t="s">
        <v>11718</v>
      </c>
      <c r="O2350" t="s">
        <v>10701</v>
      </c>
      <c r="P2350" t="s">
        <v>10668</v>
      </c>
      <c r="Q2350" t="s">
        <v>10675</v>
      </c>
      <c r="R2350" t="s">
        <v>11878</v>
      </c>
      <c r="S2350" t="s">
        <v>10685</v>
      </c>
      <c r="T2350">
        <v>0.56000000000000005</v>
      </c>
      <c r="U2350" s="1">
        <v>40600</v>
      </c>
    </row>
    <row r="2351" spans="1:21" x14ac:dyDescent="0.3">
      <c r="A2351">
        <v>5708</v>
      </c>
      <c r="B2351">
        <v>40386</v>
      </c>
      <c r="C2351" s="1">
        <v>40592</v>
      </c>
      <c r="D2351" t="s">
        <v>10671</v>
      </c>
      <c r="E2351">
        <v>28</v>
      </c>
      <c r="F2351">
        <v>2905.3</v>
      </c>
      <c r="G2351">
        <v>0</v>
      </c>
      <c r="H2351" t="s">
        <v>10697</v>
      </c>
      <c r="I2351">
        <v>1704</v>
      </c>
      <c r="J2351">
        <v>98.31</v>
      </c>
      <c r="K2351">
        <v>0.49</v>
      </c>
      <c r="L2351" t="s">
        <v>11872</v>
      </c>
      <c r="M2351" t="s">
        <v>11718</v>
      </c>
      <c r="N2351" t="s">
        <v>11718</v>
      </c>
      <c r="O2351" t="s">
        <v>10667</v>
      </c>
      <c r="P2351" t="s">
        <v>10668</v>
      </c>
      <c r="Q2351" t="s">
        <v>10729</v>
      </c>
      <c r="R2351" t="s">
        <v>11097</v>
      </c>
    </row>
    <row r="2352" spans="1:21" x14ac:dyDescent="0.3">
      <c r="A2352">
        <v>5729</v>
      </c>
      <c r="B2352">
        <v>40647</v>
      </c>
      <c r="C2352" s="1">
        <v>40042</v>
      </c>
      <c r="D2352" t="s">
        <v>10671</v>
      </c>
      <c r="E2352">
        <v>47</v>
      </c>
      <c r="F2352">
        <v>1982.16</v>
      </c>
      <c r="G2352">
        <v>0.03</v>
      </c>
      <c r="H2352" t="s">
        <v>10664</v>
      </c>
      <c r="I2352">
        <v>267.10000000000002</v>
      </c>
      <c r="J2352">
        <v>40.99</v>
      </c>
      <c r="K2352">
        <v>19.989999999999998</v>
      </c>
      <c r="L2352" t="s">
        <v>11893</v>
      </c>
      <c r="M2352" t="s">
        <v>11718</v>
      </c>
      <c r="N2352" t="s">
        <v>11718</v>
      </c>
      <c r="O2352" t="s">
        <v>10681</v>
      </c>
      <c r="P2352" t="s">
        <v>10668</v>
      </c>
      <c r="Q2352" t="s">
        <v>10702</v>
      </c>
      <c r="R2352" t="s">
        <v>10746</v>
      </c>
    </row>
    <row r="2353" spans="1:21" x14ac:dyDescent="0.3">
      <c r="A2353">
        <v>5796</v>
      </c>
      <c r="B2353">
        <v>41120</v>
      </c>
      <c r="C2353" s="1">
        <v>41097</v>
      </c>
      <c r="D2353" t="s">
        <v>10663</v>
      </c>
      <c r="E2353">
        <v>35</v>
      </c>
      <c r="F2353">
        <v>870.75</v>
      </c>
      <c r="G2353">
        <v>0.09</v>
      </c>
      <c r="H2353" t="s">
        <v>10664</v>
      </c>
      <c r="I2353">
        <v>100.5</v>
      </c>
      <c r="J2353">
        <v>26.64</v>
      </c>
      <c r="K2353">
        <v>5.3</v>
      </c>
      <c r="L2353" t="s">
        <v>11863</v>
      </c>
      <c r="M2353" t="s">
        <v>11718</v>
      </c>
      <c r="N2353" t="s">
        <v>11718</v>
      </c>
      <c r="O2353" t="s">
        <v>10674</v>
      </c>
      <c r="P2353" t="s">
        <v>10690</v>
      </c>
      <c r="Q2353" t="s">
        <v>10753</v>
      </c>
      <c r="R2353" t="s">
        <v>11955</v>
      </c>
      <c r="S2353" t="s">
        <v>10689</v>
      </c>
      <c r="U2353" s="1">
        <v>41099</v>
      </c>
    </row>
    <row r="2354" spans="1:21" x14ac:dyDescent="0.3">
      <c r="A2354">
        <v>5797</v>
      </c>
      <c r="B2354">
        <v>41120</v>
      </c>
      <c r="C2354" s="1">
        <v>41097</v>
      </c>
      <c r="D2354" t="s">
        <v>10663</v>
      </c>
      <c r="E2354">
        <v>13</v>
      </c>
      <c r="F2354">
        <v>43.37</v>
      </c>
      <c r="G2354">
        <v>0.02</v>
      </c>
      <c r="H2354" t="s">
        <v>10664</v>
      </c>
      <c r="I2354">
        <v>9.5299999999999994</v>
      </c>
      <c r="J2354">
        <v>3.08</v>
      </c>
      <c r="K2354">
        <v>0.99</v>
      </c>
      <c r="L2354" t="s">
        <v>11863</v>
      </c>
      <c r="M2354" t="s">
        <v>11718</v>
      </c>
      <c r="N2354" t="s">
        <v>11718</v>
      </c>
      <c r="O2354" t="s">
        <v>10674</v>
      </c>
      <c r="P2354" t="s">
        <v>10690</v>
      </c>
      <c r="Q2354" t="s">
        <v>10691</v>
      </c>
      <c r="R2354" t="s">
        <v>11074</v>
      </c>
      <c r="S2354" t="s">
        <v>10689</v>
      </c>
      <c r="T2354">
        <v>0.48</v>
      </c>
      <c r="U2354" s="1">
        <v>41099</v>
      </c>
    </row>
    <row r="2355" spans="1:21" x14ac:dyDescent="0.3">
      <c r="A2355">
        <v>5798</v>
      </c>
      <c r="B2355">
        <v>41122</v>
      </c>
      <c r="C2355" s="1">
        <v>40230</v>
      </c>
      <c r="D2355" t="s">
        <v>10686</v>
      </c>
      <c r="E2355">
        <v>29</v>
      </c>
      <c r="F2355">
        <v>61.22</v>
      </c>
      <c r="G2355">
        <v>0.06</v>
      </c>
      <c r="H2355" t="s">
        <v>10697</v>
      </c>
      <c r="I2355">
        <v>-76.88</v>
      </c>
      <c r="J2355">
        <v>1.74</v>
      </c>
      <c r="K2355">
        <v>4.08</v>
      </c>
      <c r="L2355" t="s">
        <v>11863</v>
      </c>
      <c r="M2355" t="s">
        <v>11718</v>
      </c>
      <c r="N2355" t="s">
        <v>11718</v>
      </c>
      <c r="O2355" t="s">
        <v>10701</v>
      </c>
      <c r="P2355" t="s">
        <v>10690</v>
      </c>
      <c r="Q2355" t="s">
        <v>10691</v>
      </c>
      <c r="R2355" t="s">
        <v>11084</v>
      </c>
    </row>
    <row r="2356" spans="1:21" x14ac:dyDescent="0.3">
      <c r="A2356">
        <v>5809</v>
      </c>
      <c r="B2356">
        <v>41187</v>
      </c>
      <c r="C2356" s="1">
        <v>40451</v>
      </c>
      <c r="D2356" t="s">
        <v>10663</v>
      </c>
      <c r="E2356">
        <v>9</v>
      </c>
      <c r="F2356">
        <v>52.93</v>
      </c>
      <c r="G2356">
        <v>0</v>
      </c>
      <c r="H2356" t="s">
        <v>10664</v>
      </c>
      <c r="I2356">
        <v>5.34</v>
      </c>
      <c r="J2356">
        <v>5.58</v>
      </c>
      <c r="K2356">
        <v>0.7</v>
      </c>
      <c r="L2356" t="s">
        <v>11836</v>
      </c>
      <c r="M2356" t="s">
        <v>11718</v>
      </c>
      <c r="N2356" t="s">
        <v>11718</v>
      </c>
      <c r="O2356" t="s">
        <v>10667</v>
      </c>
      <c r="P2356" t="s">
        <v>10668</v>
      </c>
      <c r="Q2356" t="s">
        <v>10736</v>
      </c>
      <c r="R2356" t="s">
        <v>11430</v>
      </c>
      <c r="S2356" t="s">
        <v>10709</v>
      </c>
      <c r="T2356">
        <v>0.6</v>
      </c>
      <c r="U2356" s="1">
        <v>40451</v>
      </c>
    </row>
    <row r="2357" spans="1:21" x14ac:dyDescent="0.3">
      <c r="A2357">
        <v>5810</v>
      </c>
      <c r="B2357">
        <v>41187</v>
      </c>
      <c r="C2357" s="1">
        <v>40451</v>
      </c>
      <c r="D2357" t="s">
        <v>10663</v>
      </c>
      <c r="E2357">
        <v>25</v>
      </c>
      <c r="F2357">
        <v>145.13</v>
      </c>
      <c r="G2357">
        <v>0.03</v>
      </c>
      <c r="H2357" t="s">
        <v>10664</v>
      </c>
      <c r="I2357">
        <v>-42.45</v>
      </c>
      <c r="J2357">
        <v>5.78</v>
      </c>
      <c r="K2357">
        <v>4.96</v>
      </c>
      <c r="L2357" t="s">
        <v>11836</v>
      </c>
      <c r="M2357" t="s">
        <v>11718</v>
      </c>
      <c r="N2357" t="s">
        <v>11718</v>
      </c>
      <c r="O2357" t="s">
        <v>10667</v>
      </c>
      <c r="P2357" t="s">
        <v>10668</v>
      </c>
      <c r="Q2357" t="s">
        <v>10702</v>
      </c>
      <c r="R2357" t="s">
        <v>11350</v>
      </c>
      <c r="S2357" t="s">
        <v>10685</v>
      </c>
      <c r="T2357">
        <v>0.36</v>
      </c>
      <c r="U2357" s="1">
        <v>40455</v>
      </c>
    </row>
    <row r="2358" spans="1:21" x14ac:dyDescent="0.3">
      <c r="A2358">
        <v>5815</v>
      </c>
      <c r="B2358">
        <v>41221</v>
      </c>
      <c r="C2358" s="1">
        <v>40068</v>
      </c>
      <c r="D2358" t="s">
        <v>10719</v>
      </c>
      <c r="E2358">
        <v>4</v>
      </c>
      <c r="F2358">
        <v>345.57</v>
      </c>
      <c r="G2358">
        <v>0.06</v>
      </c>
      <c r="H2358" t="s">
        <v>10664</v>
      </c>
      <c r="I2358">
        <v>-218.77</v>
      </c>
      <c r="J2358">
        <v>80.98</v>
      </c>
      <c r="K2358">
        <v>35</v>
      </c>
      <c r="L2358" t="s">
        <v>11870</v>
      </c>
      <c r="M2358" t="s">
        <v>11718</v>
      </c>
      <c r="N2358" t="s">
        <v>11718</v>
      </c>
      <c r="O2358" t="s">
        <v>10701</v>
      </c>
      <c r="P2358" t="s">
        <v>10668</v>
      </c>
      <c r="Q2358" t="s">
        <v>10669</v>
      </c>
      <c r="R2358" t="s">
        <v>10811</v>
      </c>
      <c r="S2358" t="s">
        <v>10769</v>
      </c>
      <c r="T2358">
        <v>0.81</v>
      </c>
      <c r="U2358" s="1">
        <v>40069</v>
      </c>
    </row>
    <row r="2359" spans="1:21" x14ac:dyDescent="0.3">
      <c r="A2359">
        <v>5819</v>
      </c>
      <c r="B2359">
        <v>41282</v>
      </c>
      <c r="C2359" s="1">
        <v>39998</v>
      </c>
      <c r="D2359" t="s">
        <v>10704</v>
      </c>
      <c r="E2359">
        <v>39</v>
      </c>
      <c r="F2359">
        <v>916.05</v>
      </c>
      <c r="G2359">
        <v>0.08</v>
      </c>
      <c r="H2359" t="s">
        <v>10664</v>
      </c>
      <c r="I2359">
        <v>-21.9</v>
      </c>
      <c r="J2359">
        <v>24.92</v>
      </c>
      <c r="K2359">
        <v>12.98</v>
      </c>
      <c r="L2359" t="s">
        <v>11845</v>
      </c>
      <c r="M2359" t="s">
        <v>11718</v>
      </c>
      <c r="N2359" t="s">
        <v>11718</v>
      </c>
      <c r="O2359" t="s">
        <v>10674</v>
      </c>
      <c r="P2359" t="s">
        <v>10668</v>
      </c>
      <c r="Q2359" t="s">
        <v>10678</v>
      </c>
      <c r="R2359" t="s">
        <v>10957</v>
      </c>
      <c r="S2359" t="s">
        <v>10685</v>
      </c>
      <c r="T2359">
        <v>0.39</v>
      </c>
      <c r="U2359" s="1">
        <v>40000</v>
      </c>
    </row>
    <row r="2360" spans="1:21" x14ac:dyDescent="0.3">
      <c r="A2360">
        <v>5821</v>
      </c>
      <c r="B2360">
        <v>41312</v>
      </c>
      <c r="C2360" s="1">
        <v>40939</v>
      </c>
      <c r="D2360" t="s">
        <v>10686</v>
      </c>
      <c r="E2360">
        <v>21</v>
      </c>
      <c r="F2360">
        <v>787.63</v>
      </c>
      <c r="G2360">
        <v>0.05</v>
      </c>
      <c r="H2360" t="s">
        <v>10664</v>
      </c>
      <c r="I2360">
        <v>140.22</v>
      </c>
      <c r="J2360">
        <v>39.479999999999997</v>
      </c>
      <c r="K2360">
        <v>1.99</v>
      </c>
      <c r="L2360" t="s">
        <v>11906</v>
      </c>
      <c r="M2360" t="s">
        <v>11718</v>
      </c>
      <c r="N2360" t="s">
        <v>11718</v>
      </c>
      <c r="O2360" t="s">
        <v>10674</v>
      </c>
      <c r="P2360" t="s">
        <v>10682</v>
      </c>
      <c r="Q2360" t="s">
        <v>10711</v>
      </c>
      <c r="R2360" t="s">
        <v>10801</v>
      </c>
    </row>
    <row r="2361" spans="1:21" x14ac:dyDescent="0.3">
      <c r="A2361">
        <v>5824</v>
      </c>
      <c r="B2361">
        <v>41318</v>
      </c>
      <c r="C2361" s="1">
        <v>40825</v>
      </c>
      <c r="D2361" t="s">
        <v>10663</v>
      </c>
      <c r="E2361">
        <v>21</v>
      </c>
      <c r="F2361">
        <v>1223.1099999999999</v>
      </c>
      <c r="G2361">
        <v>0</v>
      </c>
      <c r="H2361" t="s">
        <v>10697</v>
      </c>
      <c r="I2361">
        <v>161.72</v>
      </c>
      <c r="J2361">
        <v>56.96</v>
      </c>
      <c r="K2361">
        <v>13.22</v>
      </c>
      <c r="L2361" t="s">
        <v>11924</v>
      </c>
      <c r="M2361" t="s">
        <v>11718</v>
      </c>
      <c r="N2361" t="s">
        <v>11718</v>
      </c>
      <c r="O2361" t="s">
        <v>10674</v>
      </c>
      <c r="P2361" t="s">
        <v>10668</v>
      </c>
      <c r="Q2361" t="s">
        <v>10675</v>
      </c>
      <c r="R2361" t="s">
        <v>11166</v>
      </c>
    </row>
    <row r="2362" spans="1:21" x14ac:dyDescent="0.3">
      <c r="A2362">
        <v>5825</v>
      </c>
      <c r="B2362">
        <v>41345</v>
      </c>
      <c r="C2362" s="1">
        <v>40941</v>
      </c>
      <c r="D2362" t="s">
        <v>10704</v>
      </c>
      <c r="E2362">
        <v>36</v>
      </c>
      <c r="F2362">
        <v>66.41</v>
      </c>
      <c r="G2362">
        <v>0.04</v>
      </c>
      <c r="H2362" t="s">
        <v>10664</v>
      </c>
      <c r="I2362">
        <v>0.37</v>
      </c>
      <c r="J2362">
        <v>1.88</v>
      </c>
      <c r="K2362">
        <v>0.79</v>
      </c>
      <c r="L2362" t="s">
        <v>11897</v>
      </c>
      <c r="M2362" t="s">
        <v>11718</v>
      </c>
      <c r="N2362" t="s">
        <v>11718</v>
      </c>
      <c r="O2362" t="s">
        <v>10701</v>
      </c>
      <c r="P2362" t="s">
        <v>10668</v>
      </c>
      <c r="Q2362" t="s">
        <v>10707</v>
      </c>
      <c r="R2362" t="s">
        <v>11956</v>
      </c>
      <c r="S2362" t="s">
        <v>10709</v>
      </c>
      <c r="T2362">
        <v>0.5</v>
      </c>
      <c r="U2362" s="1">
        <v>40941</v>
      </c>
    </row>
    <row r="2363" spans="1:21" x14ac:dyDescent="0.3">
      <c r="A2363">
        <v>5860</v>
      </c>
      <c r="B2363">
        <v>41604</v>
      </c>
      <c r="C2363" s="1">
        <v>39854</v>
      </c>
      <c r="D2363" t="s">
        <v>10704</v>
      </c>
      <c r="E2363">
        <v>22</v>
      </c>
      <c r="F2363">
        <v>138.24</v>
      </c>
      <c r="G2363">
        <v>0.06</v>
      </c>
      <c r="H2363" t="s">
        <v>10664</v>
      </c>
      <c r="I2363">
        <v>-48.22</v>
      </c>
      <c r="J2363">
        <v>6.37</v>
      </c>
      <c r="K2363">
        <v>5.19</v>
      </c>
      <c r="L2363" t="s">
        <v>11848</v>
      </c>
      <c r="M2363" t="s">
        <v>11718</v>
      </c>
      <c r="N2363" t="s">
        <v>11718</v>
      </c>
      <c r="O2363" t="s">
        <v>10681</v>
      </c>
      <c r="P2363" t="s">
        <v>10668</v>
      </c>
      <c r="Q2363" t="s">
        <v>10678</v>
      </c>
      <c r="R2363" t="s">
        <v>11957</v>
      </c>
    </row>
    <row r="2364" spans="1:21" x14ac:dyDescent="0.3">
      <c r="A2364">
        <v>5909</v>
      </c>
      <c r="B2364">
        <v>41891</v>
      </c>
      <c r="C2364" s="1">
        <v>40685</v>
      </c>
      <c r="D2364" t="s">
        <v>10671</v>
      </c>
      <c r="E2364">
        <v>22</v>
      </c>
      <c r="F2364">
        <v>846.59</v>
      </c>
      <c r="G2364">
        <v>0.08</v>
      </c>
      <c r="H2364" t="s">
        <v>10664</v>
      </c>
      <c r="I2364">
        <v>-1.95</v>
      </c>
      <c r="J2364">
        <v>40.89</v>
      </c>
      <c r="K2364">
        <v>18.98</v>
      </c>
      <c r="L2364" t="s">
        <v>11829</v>
      </c>
      <c r="M2364" t="s">
        <v>11718</v>
      </c>
      <c r="N2364" t="s">
        <v>11718</v>
      </c>
      <c r="O2364" t="s">
        <v>10681</v>
      </c>
      <c r="P2364" t="s">
        <v>10690</v>
      </c>
      <c r="Q2364" t="s">
        <v>10691</v>
      </c>
      <c r="R2364" t="s">
        <v>11299</v>
      </c>
      <c r="S2364" t="s">
        <v>10685</v>
      </c>
      <c r="T2364">
        <v>0.56999999999999995</v>
      </c>
      <c r="U2364" s="1">
        <v>40686</v>
      </c>
    </row>
    <row r="2365" spans="1:21" x14ac:dyDescent="0.3">
      <c r="A2365">
        <v>5925</v>
      </c>
      <c r="B2365">
        <v>42022</v>
      </c>
      <c r="C2365" s="1">
        <v>40080</v>
      </c>
      <c r="D2365" t="s">
        <v>10704</v>
      </c>
      <c r="E2365">
        <v>45</v>
      </c>
      <c r="F2365">
        <v>338.85</v>
      </c>
      <c r="G2365">
        <v>0.04</v>
      </c>
      <c r="H2365" t="s">
        <v>10664</v>
      </c>
      <c r="I2365">
        <v>-170.18</v>
      </c>
      <c r="J2365">
        <v>7.3</v>
      </c>
      <c r="K2365">
        <v>7.72</v>
      </c>
      <c r="L2365" t="s">
        <v>11870</v>
      </c>
      <c r="M2365" t="s">
        <v>11718</v>
      </c>
      <c r="N2365" t="s">
        <v>11718</v>
      </c>
      <c r="O2365" t="s">
        <v>10701</v>
      </c>
      <c r="P2365" t="s">
        <v>10668</v>
      </c>
      <c r="Q2365" t="s">
        <v>10678</v>
      </c>
      <c r="R2365" t="s">
        <v>10695</v>
      </c>
    </row>
    <row r="2366" spans="1:21" x14ac:dyDescent="0.3">
      <c r="A2366">
        <v>5926</v>
      </c>
      <c r="B2366">
        <v>42022</v>
      </c>
      <c r="C2366" s="1">
        <v>40080</v>
      </c>
      <c r="D2366" t="s">
        <v>10704</v>
      </c>
      <c r="E2366">
        <v>11</v>
      </c>
      <c r="F2366">
        <v>43.25</v>
      </c>
      <c r="G2366">
        <v>0.06</v>
      </c>
      <c r="H2366" t="s">
        <v>10664</v>
      </c>
      <c r="I2366">
        <v>-9.68</v>
      </c>
      <c r="J2366">
        <v>3.95</v>
      </c>
      <c r="K2366">
        <v>2</v>
      </c>
      <c r="L2366" t="s">
        <v>11870</v>
      </c>
      <c r="M2366" t="s">
        <v>11718</v>
      </c>
      <c r="N2366" t="s">
        <v>11718</v>
      </c>
      <c r="O2366" t="s">
        <v>10701</v>
      </c>
      <c r="P2366" t="s">
        <v>10668</v>
      </c>
      <c r="Q2366" t="s">
        <v>10707</v>
      </c>
      <c r="R2366" t="s">
        <v>10708</v>
      </c>
      <c r="S2366" t="s">
        <v>10709</v>
      </c>
      <c r="T2366">
        <v>0.53</v>
      </c>
      <c r="U2366" s="1">
        <v>40081</v>
      </c>
    </row>
    <row r="2367" spans="1:21" x14ac:dyDescent="0.3">
      <c r="A2367">
        <v>5928</v>
      </c>
      <c r="B2367">
        <v>42081</v>
      </c>
      <c r="C2367" s="1">
        <v>40553</v>
      </c>
      <c r="D2367" t="s">
        <v>10663</v>
      </c>
      <c r="E2367">
        <v>36</v>
      </c>
      <c r="F2367">
        <v>188.34</v>
      </c>
      <c r="G2367">
        <v>0.04</v>
      </c>
      <c r="H2367" t="s">
        <v>10664</v>
      </c>
      <c r="I2367">
        <v>-110.16</v>
      </c>
      <c r="J2367">
        <v>5.18</v>
      </c>
      <c r="K2367">
        <v>5.74</v>
      </c>
      <c r="L2367" t="s">
        <v>11867</v>
      </c>
      <c r="M2367" t="s">
        <v>11718</v>
      </c>
      <c r="N2367" t="s">
        <v>11718</v>
      </c>
      <c r="O2367" t="s">
        <v>10667</v>
      </c>
      <c r="P2367" t="s">
        <v>10668</v>
      </c>
      <c r="Q2367" t="s">
        <v>10678</v>
      </c>
      <c r="R2367" t="s">
        <v>11227</v>
      </c>
      <c r="S2367" t="s">
        <v>10685</v>
      </c>
      <c r="T2367">
        <v>0.36</v>
      </c>
      <c r="U2367" s="1">
        <v>40558</v>
      </c>
    </row>
    <row r="2368" spans="1:21" x14ac:dyDescent="0.3">
      <c r="A2368">
        <v>5929</v>
      </c>
      <c r="B2368">
        <v>42081</v>
      </c>
      <c r="C2368" s="1">
        <v>40553</v>
      </c>
      <c r="D2368" t="s">
        <v>10663</v>
      </c>
      <c r="E2368">
        <v>3</v>
      </c>
      <c r="F2368">
        <v>32.49</v>
      </c>
      <c r="G2368">
        <v>0.08</v>
      </c>
      <c r="H2368" t="s">
        <v>10664</v>
      </c>
      <c r="I2368">
        <v>-5.05</v>
      </c>
      <c r="J2368">
        <v>10.94</v>
      </c>
      <c r="K2368">
        <v>1.39</v>
      </c>
      <c r="L2368" t="s">
        <v>11867</v>
      </c>
      <c r="M2368" t="s">
        <v>11718</v>
      </c>
      <c r="N2368" t="s">
        <v>11718</v>
      </c>
      <c r="O2368" t="s">
        <v>10667</v>
      </c>
      <c r="P2368" t="s">
        <v>10668</v>
      </c>
      <c r="Q2368" t="s">
        <v>10717</v>
      </c>
      <c r="R2368" t="s">
        <v>11078</v>
      </c>
    </row>
    <row r="2369" spans="1:21" x14ac:dyDescent="0.3">
      <c r="A2369">
        <v>5930</v>
      </c>
      <c r="B2369">
        <v>42081</v>
      </c>
      <c r="C2369" s="1">
        <v>40553</v>
      </c>
      <c r="D2369" t="s">
        <v>10663</v>
      </c>
      <c r="E2369">
        <v>26</v>
      </c>
      <c r="F2369">
        <v>1493.8579999999999</v>
      </c>
      <c r="G2369">
        <v>0.02</v>
      </c>
      <c r="H2369" t="s">
        <v>10664</v>
      </c>
      <c r="I2369">
        <v>183.24</v>
      </c>
      <c r="J2369">
        <v>65.989999999999995</v>
      </c>
      <c r="K2369">
        <v>8.8000000000000007</v>
      </c>
      <c r="L2369" t="s">
        <v>11867</v>
      </c>
      <c r="M2369" t="s">
        <v>11718</v>
      </c>
      <c r="N2369" t="s">
        <v>11718</v>
      </c>
      <c r="O2369" t="s">
        <v>10667</v>
      </c>
      <c r="P2369" t="s">
        <v>10682</v>
      </c>
      <c r="Q2369" t="s">
        <v>10683</v>
      </c>
      <c r="R2369">
        <v>6120</v>
      </c>
      <c r="S2369" t="s">
        <v>10685</v>
      </c>
      <c r="T2369">
        <v>0.57999999999999996</v>
      </c>
      <c r="U2369" s="1">
        <v>40558</v>
      </c>
    </row>
    <row r="2370" spans="1:21" x14ac:dyDescent="0.3">
      <c r="A2370">
        <v>5935</v>
      </c>
      <c r="B2370">
        <v>42086</v>
      </c>
      <c r="C2370" s="1">
        <v>40381</v>
      </c>
      <c r="D2370" t="s">
        <v>10671</v>
      </c>
      <c r="E2370">
        <v>18</v>
      </c>
      <c r="F2370">
        <v>50.15</v>
      </c>
      <c r="G2370">
        <v>0.09</v>
      </c>
      <c r="H2370" t="s">
        <v>10664</v>
      </c>
      <c r="I2370">
        <v>-2.39</v>
      </c>
      <c r="J2370">
        <v>2.78</v>
      </c>
      <c r="K2370">
        <v>0.97</v>
      </c>
      <c r="L2370" t="s">
        <v>11851</v>
      </c>
      <c r="M2370" t="s">
        <v>11718</v>
      </c>
      <c r="N2370" t="s">
        <v>11718</v>
      </c>
      <c r="O2370" t="s">
        <v>10701</v>
      </c>
      <c r="P2370" t="s">
        <v>10668</v>
      </c>
      <c r="Q2370" t="s">
        <v>10736</v>
      </c>
      <c r="R2370" t="s">
        <v>11869</v>
      </c>
      <c r="S2370" t="s">
        <v>10709</v>
      </c>
      <c r="T2370">
        <v>0.59</v>
      </c>
      <c r="U2370" s="1">
        <v>40382</v>
      </c>
    </row>
    <row r="2371" spans="1:21" x14ac:dyDescent="0.3">
      <c r="A2371">
        <v>5954</v>
      </c>
      <c r="B2371">
        <v>42246</v>
      </c>
      <c r="C2371" s="1">
        <v>41025</v>
      </c>
      <c r="D2371" t="s">
        <v>10686</v>
      </c>
      <c r="E2371">
        <v>40</v>
      </c>
      <c r="F2371">
        <v>3060.37</v>
      </c>
      <c r="G2371">
        <v>7.0000000000000007E-2</v>
      </c>
      <c r="H2371" t="s">
        <v>10664</v>
      </c>
      <c r="I2371">
        <v>234.03</v>
      </c>
      <c r="J2371">
        <v>77.510000000000005</v>
      </c>
      <c r="K2371">
        <v>4</v>
      </c>
      <c r="L2371" t="s">
        <v>11839</v>
      </c>
      <c r="M2371" t="s">
        <v>11718</v>
      </c>
      <c r="N2371" t="s">
        <v>11718</v>
      </c>
      <c r="O2371" t="s">
        <v>10681</v>
      </c>
      <c r="P2371" t="s">
        <v>10682</v>
      </c>
      <c r="Q2371" t="s">
        <v>10711</v>
      </c>
      <c r="R2371" t="s">
        <v>11717</v>
      </c>
      <c r="S2371" t="s">
        <v>10685</v>
      </c>
      <c r="T2371">
        <v>0.76</v>
      </c>
      <c r="U2371" s="1">
        <v>41026</v>
      </c>
    </row>
    <row r="2372" spans="1:21" x14ac:dyDescent="0.3">
      <c r="A2372">
        <v>5955</v>
      </c>
      <c r="B2372">
        <v>42246</v>
      </c>
      <c r="C2372" s="1">
        <v>41025</v>
      </c>
      <c r="D2372" t="s">
        <v>10686</v>
      </c>
      <c r="E2372">
        <v>5</v>
      </c>
      <c r="F2372">
        <v>25.31</v>
      </c>
      <c r="G2372">
        <v>0.05</v>
      </c>
      <c r="H2372" t="s">
        <v>10664</v>
      </c>
      <c r="I2372">
        <v>-0.5</v>
      </c>
      <c r="J2372">
        <v>4.84</v>
      </c>
      <c r="K2372">
        <v>0.71</v>
      </c>
      <c r="L2372" t="s">
        <v>11839</v>
      </c>
      <c r="M2372" t="s">
        <v>11718</v>
      </c>
      <c r="N2372" t="s">
        <v>11718</v>
      </c>
      <c r="O2372" t="s">
        <v>10681</v>
      </c>
      <c r="P2372" t="s">
        <v>10668</v>
      </c>
      <c r="Q2372" t="s">
        <v>10736</v>
      </c>
      <c r="R2372" t="s">
        <v>11251</v>
      </c>
      <c r="S2372" t="s">
        <v>10709</v>
      </c>
      <c r="T2372">
        <v>0.52</v>
      </c>
      <c r="U2372" s="1">
        <v>41027</v>
      </c>
    </row>
    <row r="2373" spans="1:21" x14ac:dyDescent="0.3">
      <c r="A2373">
        <v>5990</v>
      </c>
      <c r="B2373">
        <v>42465</v>
      </c>
      <c r="C2373" s="1">
        <v>40533</v>
      </c>
      <c r="D2373" t="s">
        <v>10704</v>
      </c>
      <c r="E2373">
        <v>15</v>
      </c>
      <c r="F2373">
        <v>102.32</v>
      </c>
      <c r="G2373">
        <v>0.08</v>
      </c>
      <c r="H2373" t="s">
        <v>10664</v>
      </c>
      <c r="I2373">
        <v>-32.700000000000003</v>
      </c>
      <c r="J2373">
        <v>6.48</v>
      </c>
      <c r="K2373">
        <v>5.74</v>
      </c>
      <c r="L2373" t="s">
        <v>11829</v>
      </c>
      <c r="M2373" t="s">
        <v>11718</v>
      </c>
      <c r="N2373" t="s">
        <v>11718</v>
      </c>
      <c r="O2373" t="s">
        <v>10681</v>
      </c>
      <c r="P2373" t="s">
        <v>10668</v>
      </c>
      <c r="Q2373" t="s">
        <v>10702</v>
      </c>
      <c r="R2373" t="s">
        <v>11322</v>
      </c>
      <c r="S2373" t="s">
        <v>10685</v>
      </c>
      <c r="T2373">
        <v>0.37</v>
      </c>
      <c r="U2373" s="1">
        <v>40534</v>
      </c>
    </row>
    <row r="2374" spans="1:21" x14ac:dyDescent="0.3">
      <c r="A2374">
        <v>6020</v>
      </c>
      <c r="B2374">
        <v>42657</v>
      </c>
      <c r="C2374" s="1">
        <v>40819</v>
      </c>
      <c r="D2374" t="s">
        <v>10663</v>
      </c>
      <c r="E2374">
        <v>48</v>
      </c>
      <c r="F2374">
        <v>945.54</v>
      </c>
      <c r="G2374">
        <v>0.03</v>
      </c>
      <c r="H2374" t="s">
        <v>10664</v>
      </c>
      <c r="I2374">
        <v>254.58</v>
      </c>
      <c r="J2374">
        <v>19.98</v>
      </c>
      <c r="K2374">
        <v>5.97</v>
      </c>
      <c r="L2374" t="s">
        <v>11845</v>
      </c>
      <c r="M2374" t="s">
        <v>11718</v>
      </c>
      <c r="N2374" t="s">
        <v>11718</v>
      </c>
      <c r="O2374" t="s">
        <v>10674</v>
      </c>
      <c r="P2374" t="s">
        <v>10668</v>
      </c>
      <c r="Q2374" t="s">
        <v>10702</v>
      </c>
      <c r="R2374" t="s">
        <v>10809</v>
      </c>
      <c r="S2374" t="s">
        <v>10685</v>
      </c>
      <c r="T2374">
        <v>0.38</v>
      </c>
      <c r="U2374" s="1">
        <v>40821</v>
      </c>
    </row>
    <row r="2375" spans="1:21" x14ac:dyDescent="0.3">
      <c r="A2375">
        <v>6040</v>
      </c>
      <c r="B2375">
        <v>42820</v>
      </c>
      <c r="C2375" s="1">
        <v>40225</v>
      </c>
      <c r="D2375" t="s">
        <v>10663</v>
      </c>
      <c r="E2375">
        <v>27</v>
      </c>
      <c r="F2375">
        <v>141.56</v>
      </c>
      <c r="G2375">
        <v>0.1</v>
      </c>
      <c r="H2375" t="s">
        <v>10664</v>
      </c>
      <c r="I2375">
        <v>-2.85</v>
      </c>
      <c r="J2375">
        <v>5.28</v>
      </c>
      <c r="K2375">
        <v>2.99</v>
      </c>
      <c r="L2375" t="s">
        <v>11839</v>
      </c>
      <c r="M2375" t="s">
        <v>11718</v>
      </c>
      <c r="N2375" t="s">
        <v>11718</v>
      </c>
      <c r="O2375" t="s">
        <v>10681</v>
      </c>
      <c r="P2375" t="s">
        <v>10668</v>
      </c>
      <c r="Q2375" t="s">
        <v>10678</v>
      </c>
      <c r="R2375" t="s">
        <v>10714</v>
      </c>
      <c r="S2375" t="s">
        <v>10685</v>
      </c>
      <c r="T2375">
        <v>0.37</v>
      </c>
      <c r="U2375" s="1">
        <v>40232</v>
      </c>
    </row>
    <row r="2376" spans="1:21" x14ac:dyDescent="0.3">
      <c r="A2376">
        <v>6042</v>
      </c>
      <c r="B2376">
        <v>42848</v>
      </c>
      <c r="C2376" s="1">
        <v>41188</v>
      </c>
      <c r="D2376" t="s">
        <v>10686</v>
      </c>
      <c r="E2376">
        <v>50</v>
      </c>
      <c r="F2376">
        <v>387.79</v>
      </c>
      <c r="G2376">
        <v>0.01</v>
      </c>
      <c r="H2376" t="s">
        <v>10664</v>
      </c>
      <c r="I2376">
        <v>-56.51</v>
      </c>
      <c r="J2376">
        <v>7.64</v>
      </c>
      <c r="K2376">
        <v>5.83</v>
      </c>
      <c r="L2376" t="s">
        <v>11614</v>
      </c>
      <c r="M2376" t="s">
        <v>11718</v>
      </c>
      <c r="N2376" t="s">
        <v>11718</v>
      </c>
      <c r="O2376" t="s">
        <v>10674</v>
      </c>
      <c r="P2376" t="s">
        <v>10668</v>
      </c>
      <c r="Q2376" t="s">
        <v>10702</v>
      </c>
      <c r="R2376" t="s">
        <v>11007</v>
      </c>
    </row>
    <row r="2377" spans="1:21" x14ac:dyDescent="0.3">
      <c r="A2377">
        <v>6106</v>
      </c>
      <c r="B2377">
        <v>43269</v>
      </c>
      <c r="C2377" s="1">
        <v>39913</v>
      </c>
      <c r="D2377" t="s">
        <v>10719</v>
      </c>
      <c r="E2377">
        <v>16</v>
      </c>
      <c r="F2377">
        <v>843.15</v>
      </c>
      <c r="G2377">
        <v>0</v>
      </c>
      <c r="H2377" t="s">
        <v>10664</v>
      </c>
      <c r="I2377">
        <v>355</v>
      </c>
      <c r="J2377">
        <v>48.91</v>
      </c>
      <c r="K2377">
        <v>5.81</v>
      </c>
      <c r="L2377" t="s">
        <v>11847</v>
      </c>
      <c r="M2377" t="s">
        <v>11718</v>
      </c>
      <c r="N2377" t="s">
        <v>11718</v>
      </c>
      <c r="O2377" t="s">
        <v>10681</v>
      </c>
      <c r="P2377" t="s">
        <v>10668</v>
      </c>
      <c r="Q2377" t="s">
        <v>10702</v>
      </c>
      <c r="R2377" t="s">
        <v>10823</v>
      </c>
      <c r="S2377" t="s">
        <v>10685</v>
      </c>
      <c r="T2377">
        <v>0.38</v>
      </c>
      <c r="U2377" s="1">
        <v>39915</v>
      </c>
    </row>
    <row r="2378" spans="1:21" x14ac:dyDescent="0.3">
      <c r="A2378">
        <v>6107</v>
      </c>
      <c r="B2378">
        <v>43269</v>
      </c>
      <c r="C2378" s="1">
        <v>39913</v>
      </c>
      <c r="D2378" t="s">
        <v>10719</v>
      </c>
      <c r="E2378">
        <v>24</v>
      </c>
      <c r="F2378">
        <v>3978.02</v>
      </c>
      <c r="G2378">
        <v>0.08</v>
      </c>
      <c r="H2378" t="s">
        <v>10664</v>
      </c>
      <c r="I2378">
        <v>1336.96</v>
      </c>
      <c r="J2378">
        <v>165.98</v>
      </c>
      <c r="K2378">
        <v>19.989999999999998</v>
      </c>
      <c r="L2378" t="s">
        <v>11847</v>
      </c>
      <c r="M2378" t="s">
        <v>11718</v>
      </c>
      <c r="N2378" t="s">
        <v>11718</v>
      </c>
      <c r="O2378" t="s">
        <v>10681</v>
      </c>
      <c r="P2378" t="s">
        <v>10668</v>
      </c>
      <c r="Q2378" t="s">
        <v>10678</v>
      </c>
      <c r="R2378" t="s">
        <v>11168</v>
      </c>
      <c r="S2378" t="s">
        <v>10685</v>
      </c>
      <c r="T2378">
        <v>0.4</v>
      </c>
      <c r="U2378" s="1">
        <v>39915</v>
      </c>
    </row>
    <row r="2379" spans="1:21" x14ac:dyDescent="0.3">
      <c r="A2379">
        <v>6126</v>
      </c>
      <c r="B2379">
        <v>43367</v>
      </c>
      <c r="C2379" s="1">
        <v>40246</v>
      </c>
      <c r="D2379" t="s">
        <v>10719</v>
      </c>
      <c r="E2379">
        <v>3</v>
      </c>
      <c r="F2379">
        <v>23.38</v>
      </c>
      <c r="G2379">
        <v>0.08</v>
      </c>
      <c r="H2379" t="s">
        <v>10664</v>
      </c>
      <c r="I2379">
        <v>-12.19</v>
      </c>
      <c r="J2379">
        <v>6.48</v>
      </c>
      <c r="K2379">
        <v>5.14</v>
      </c>
      <c r="L2379" t="s">
        <v>11958</v>
      </c>
      <c r="M2379" t="s">
        <v>11718</v>
      </c>
      <c r="N2379" t="s">
        <v>11718</v>
      </c>
      <c r="O2379" t="s">
        <v>10667</v>
      </c>
      <c r="P2379" t="s">
        <v>10668</v>
      </c>
      <c r="Q2379" t="s">
        <v>10702</v>
      </c>
      <c r="R2379" t="s">
        <v>11775</v>
      </c>
      <c r="S2379" t="s">
        <v>10685</v>
      </c>
      <c r="T2379">
        <v>0.37</v>
      </c>
      <c r="U2379" s="1">
        <v>40249</v>
      </c>
    </row>
    <row r="2380" spans="1:21" x14ac:dyDescent="0.3">
      <c r="A2380">
        <v>6127</v>
      </c>
      <c r="B2380">
        <v>43367</v>
      </c>
      <c r="C2380" s="1">
        <v>40246</v>
      </c>
      <c r="D2380" t="s">
        <v>10719</v>
      </c>
      <c r="E2380">
        <v>16</v>
      </c>
      <c r="F2380">
        <v>139.37</v>
      </c>
      <c r="G2380">
        <v>0.04</v>
      </c>
      <c r="H2380" t="s">
        <v>10697</v>
      </c>
      <c r="I2380">
        <v>1.72</v>
      </c>
      <c r="J2380">
        <v>8.34</v>
      </c>
      <c r="K2380">
        <v>2.64</v>
      </c>
      <c r="L2380" t="s">
        <v>11958</v>
      </c>
      <c r="M2380" t="s">
        <v>11718</v>
      </c>
      <c r="N2380" t="s">
        <v>11718</v>
      </c>
      <c r="O2380" t="s">
        <v>10667</v>
      </c>
      <c r="P2380" t="s">
        <v>10668</v>
      </c>
      <c r="Q2380" t="s">
        <v>10791</v>
      </c>
    </row>
    <row r="2381" spans="1:21" x14ac:dyDescent="0.3">
      <c r="A2381">
        <v>6128</v>
      </c>
      <c r="B2381">
        <v>43367</v>
      </c>
      <c r="C2381" s="1">
        <v>40246</v>
      </c>
      <c r="D2381" t="s">
        <v>10719</v>
      </c>
      <c r="E2381">
        <v>18</v>
      </c>
      <c r="F2381">
        <v>1221.6199999999999</v>
      </c>
      <c r="G2381">
        <v>0.01</v>
      </c>
      <c r="H2381" t="s">
        <v>10664</v>
      </c>
      <c r="I2381">
        <v>-468.64</v>
      </c>
      <c r="J2381">
        <v>64.650000000000006</v>
      </c>
      <c r="K2381">
        <v>35</v>
      </c>
      <c r="L2381" t="s">
        <v>11958</v>
      </c>
      <c r="M2381" t="s">
        <v>11718</v>
      </c>
      <c r="N2381" t="s">
        <v>11718</v>
      </c>
      <c r="O2381" t="s">
        <v>10667</v>
      </c>
      <c r="P2381" t="s">
        <v>10668</v>
      </c>
      <c r="Q2381" t="s">
        <v>10669</v>
      </c>
      <c r="R2381" t="s">
        <v>11659</v>
      </c>
      <c r="S2381" t="s">
        <v>10769</v>
      </c>
      <c r="T2381">
        <v>0.8</v>
      </c>
      <c r="U2381" s="1">
        <v>40246</v>
      </c>
    </row>
    <row r="2382" spans="1:21" x14ac:dyDescent="0.3">
      <c r="A2382">
        <v>6132</v>
      </c>
      <c r="B2382">
        <v>43399</v>
      </c>
      <c r="C2382" s="1">
        <v>40024</v>
      </c>
      <c r="D2382" t="s">
        <v>10671</v>
      </c>
      <c r="E2382">
        <v>35</v>
      </c>
      <c r="F2382">
        <v>59.66</v>
      </c>
      <c r="G2382">
        <v>0.05</v>
      </c>
      <c r="H2382" t="s">
        <v>10664</v>
      </c>
      <c r="I2382">
        <v>-33.340000000000003</v>
      </c>
      <c r="J2382">
        <v>1.68</v>
      </c>
      <c r="K2382">
        <v>1.57</v>
      </c>
      <c r="L2382" t="s">
        <v>11944</v>
      </c>
      <c r="M2382" t="s">
        <v>11718</v>
      </c>
      <c r="N2382" t="s">
        <v>11718</v>
      </c>
      <c r="O2382" t="s">
        <v>10681</v>
      </c>
      <c r="P2382" t="s">
        <v>10668</v>
      </c>
      <c r="Q2382" t="s">
        <v>10736</v>
      </c>
      <c r="R2382" t="s">
        <v>10859</v>
      </c>
      <c r="S2382" t="s">
        <v>10709</v>
      </c>
      <c r="T2382">
        <v>0.59</v>
      </c>
      <c r="U2382" s="1">
        <v>40025</v>
      </c>
    </row>
    <row r="2383" spans="1:21" x14ac:dyDescent="0.3">
      <c r="A2383">
        <v>6133</v>
      </c>
      <c r="B2383">
        <v>43399</v>
      </c>
      <c r="C2383" s="1">
        <v>40024</v>
      </c>
      <c r="D2383" t="s">
        <v>10671</v>
      </c>
      <c r="E2383">
        <v>2</v>
      </c>
      <c r="F2383">
        <v>377.01600000000002</v>
      </c>
      <c r="G2383">
        <v>0.1</v>
      </c>
      <c r="H2383" t="s">
        <v>10672</v>
      </c>
      <c r="I2383">
        <v>-201.28</v>
      </c>
      <c r="J2383">
        <v>218.75</v>
      </c>
      <c r="K2383">
        <v>69.64</v>
      </c>
      <c r="L2383" t="s">
        <v>11944</v>
      </c>
      <c r="M2383" t="s">
        <v>11718</v>
      </c>
      <c r="N2383" t="s">
        <v>11718</v>
      </c>
      <c r="O2383" t="s">
        <v>10681</v>
      </c>
      <c r="P2383" t="s">
        <v>10690</v>
      </c>
      <c r="Q2383" t="s">
        <v>10724</v>
      </c>
      <c r="R2383" t="s">
        <v>10892</v>
      </c>
      <c r="S2383" t="s">
        <v>10723</v>
      </c>
      <c r="T2383">
        <v>0.77</v>
      </c>
      <c r="U2383" s="1">
        <v>40026</v>
      </c>
    </row>
    <row r="2384" spans="1:21" x14ac:dyDescent="0.3">
      <c r="A2384">
        <v>6134</v>
      </c>
      <c r="B2384">
        <v>43399</v>
      </c>
      <c r="C2384" s="1">
        <v>40024</v>
      </c>
      <c r="D2384" t="s">
        <v>10671</v>
      </c>
      <c r="E2384">
        <v>8</v>
      </c>
      <c r="F2384">
        <v>124.7</v>
      </c>
      <c r="G2384">
        <v>0</v>
      </c>
      <c r="H2384" t="s">
        <v>10664</v>
      </c>
      <c r="I2384">
        <v>31.94</v>
      </c>
      <c r="J2384">
        <v>15.04</v>
      </c>
      <c r="K2384">
        <v>1.97</v>
      </c>
      <c r="L2384" t="s">
        <v>11944</v>
      </c>
      <c r="M2384" t="s">
        <v>11718</v>
      </c>
      <c r="N2384" t="s">
        <v>11718</v>
      </c>
      <c r="O2384" t="s">
        <v>10681</v>
      </c>
      <c r="P2384" t="s">
        <v>10668</v>
      </c>
      <c r="Q2384" t="s">
        <v>10702</v>
      </c>
      <c r="R2384" t="s">
        <v>11305</v>
      </c>
      <c r="S2384" t="s">
        <v>10709</v>
      </c>
      <c r="T2384">
        <v>0.39</v>
      </c>
      <c r="U2384" s="1">
        <v>40026</v>
      </c>
    </row>
    <row r="2385" spans="1:21" x14ac:dyDescent="0.3">
      <c r="A2385">
        <v>6189</v>
      </c>
      <c r="B2385">
        <v>43875</v>
      </c>
      <c r="C2385" s="1">
        <v>40884</v>
      </c>
      <c r="D2385" t="s">
        <v>10719</v>
      </c>
      <c r="E2385">
        <v>24</v>
      </c>
      <c r="F2385">
        <v>382.19</v>
      </c>
      <c r="G2385">
        <v>0.03</v>
      </c>
      <c r="H2385" t="s">
        <v>10697</v>
      </c>
      <c r="I2385">
        <v>11.39</v>
      </c>
      <c r="J2385">
        <v>14.42</v>
      </c>
      <c r="K2385">
        <v>6.75</v>
      </c>
      <c r="L2385" t="s">
        <v>11871</v>
      </c>
      <c r="M2385" t="s">
        <v>11718</v>
      </c>
      <c r="N2385" t="s">
        <v>11718</v>
      </c>
      <c r="O2385" t="s">
        <v>10681</v>
      </c>
      <c r="P2385" t="s">
        <v>10668</v>
      </c>
      <c r="Q2385" t="s">
        <v>10675</v>
      </c>
      <c r="R2385" t="s">
        <v>11636</v>
      </c>
      <c r="S2385" t="s">
        <v>10689</v>
      </c>
      <c r="T2385">
        <v>0.52</v>
      </c>
      <c r="U2385" s="1">
        <v>40887</v>
      </c>
    </row>
    <row r="2386" spans="1:21" x14ac:dyDescent="0.3">
      <c r="A2386">
        <v>6190</v>
      </c>
      <c r="B2386">
        <v>43875</v>
      </c>
      <c r="C2386" s="1">
        <v>40884</v>
      </c>
      <c r="D2386" t="s">
        <v>10719</v>
      </c>
      <c r="E2386">
        <v>17</v>
      </c>
      <c r="F2386">
        <v>2573.92</v>
      </c>
      <c r="G2386">
        <v>7.0000000000000007E-2</v>
      </c>
      <c r="H2386" t="s">
        <v>10672</v>
      </c>
      <c r="I2386">
        <v>117.23</v>
      </c>
      <c r="J2386">
        <v>150.97999999999999</v>
      </c>
      <c r="K2386">
        <v>143.71</v>
      </c>
      <c r="L2386" t="s">
        <v>11871</v>
      </c>
      <c r="M2386" t="s">
        <v>11718</v>
      </c>
      <c r="N2386" t="s">
        <v>11718</v>
      </c>
      <c r="O2386" t="s">
        <v>10681</v>
      </c>
      <c r="P2386" t="s">
        <v>10690</v>
      </c>
      <c r="Q2386" t="s">
        <v>10753</v>
      </c>
      <c r="R2386" t="s">
        <v>11860</v>
      </c>
    </row>
    <row r="2387" spans="1:21" x14ac:dyDescent="0.3">
      <c r="A2387">
        <v>6191</v>
      </c>
      <c r="B2387">
        <v>43875</v>
      </c>
      <c r="C2387" s="1">
        <v>40884</v>
      </c>
      <c r="D2387" t="s">
        <v>10719</v>
      </c>
      <c r="E2387">
        <v>40</v>
      </c>
      <c r="F2387">
        <v>727.64</v>
      </c>
      <c r="G2387">
        <v>0.01</v>
      </c>
      <c r="H2387" t="s">
        <v>10664</v>
      </c>
      <c r="I2387">
        <v>27.64</v>
      </c>
      <c r="J2387">
        <v>17.98</v>
      </c>
      <c r="K2387">
        <v>8.51</v>
      </c>
      <c r="L2387" t="s">
        <v>11871</v>
      </c>
      <c r="M2387" t="s">
        <v>11718</v>
      </c>
      <c r="N2387" t="s">
        <v>11718</v>
      </c>
      <c r="O2387" t="s">
        <v>10681</v>
      </c>
      <c r="P2387" t="s">
        <v>10682</v>
      </c>
      <c r="Q2387" t="s">
        <v>10849</v>
      </c>
      <c r="R2387" t="s">
        <v>10915</v>
      </c>
      <c r="S2387" t="s">
        <v>10689</v>
      </c>
      <c r="T2387">
        <v>0.4</v>
      </c>
      <c r="U2387" s="1">
        <v>40886</v>
      </c>
    </row>
    <row r="2388" spans="1:21" x14ac:dyDescent="0.3">
      <c r="A2388">
        <v>6192</v>
      </c>
      <c r="B2388">
        <v>43875</v>
      </c>
      <c r="C2388" s="1">
        <v>40884</v>
      </c>
      <c r="D2388" t="s">
        <v>10719</v>
      </c>
      <c r="E2388">
        <v>16</v>
      </c>
      <c r="F2388">
        <v>2795.0039999999999</v>
      </c>
      <c r="G2388">
        <v>0.02</v>
      </c>
      <c r="H2388" t="s">
        <v>10664</v>
      </c>
      <c r="I2388">
        <v>311.08999999999997</v>
      </c>
      <c r="J2388">
        <v>195.99</v>
      </c>
      <c r="K2388">
        <v>8.99</v>
      </c>
      <c r="L2388" t="s">
        <v>11871</v>
      </c>
      <c r="M2388" t="s">
        <v>11718</v>
      </c>
      <c r="N2388" t="s">
        <v>11718</v>
      </c>
      <c r="O2388" t="s">
        <v>10681</v>
      </c>
      <c r="P2388" t="s">
        <v>10682</v>
      </c>
      <c r="Q2388" t="s">
        <v>10683</v>
      </c>
      <c r="R2388" t="s">
        <v>11105</v>
      </c>
      <c r="S2388" t="s">
        <v>10685</v>
      </c>
      <c r="T2388">
        <v>0.57999999999999996</v>
      </c>
      <c r="U2388" s="1">
        <v>40885</v>
      </c>
    </row>
    <row r="2389" spans="1:21" x14ac:dyDescent="0.3">
      <c r="A2389">
        <v>6193</v>
      </c>
      <c r="B2389">
        <v>43875</v>
      </c>
      <c r="C2389" s="1">
        <v>40884</v>
      </c>
      <c r="D2389" t="s">
        <v>10719</v>
      </c>
      <c r="E2389">
        <v>25</v>
      </c>
      <c r="F2389">
        <v>2564.5774999999999</v>
      </c>
      <c r="G2389">
        <v>7.0000000000000007E-2</v>
      </c>
      <c r="H2389" t="s">
        <v>10664</v>
      </c>
      <c r="I2389">
        <v>331.29</v>
      </c>
      <c r="J2389">
        <v>125.99</v>
      </c>
      <c r="K2389">
        <v>7.69</v>
      </c>
      <c r="L2389" t="s">
        <v>11871</v>
      </c>
      <c r="M2389" t="s">
        <v>11718</v>
      </c>
      <c r="N2389" t="s">
        <v>11718</v>
      </c>
      <c r="O2389" t="s">
        <v>10681</v>
      </c>
      <c r="P2389" t="s">
        <v>10682</v>
      </c>
      <c r="Q2389" t="s">
        <v>10683</v>
      </c>
      <c r="R2389" t="s">
        <v>10770</v>
      </c>
      <c r="S2389" t="s">
        <v>10685</v>
      </c>
      <c r="T2389">
        <v>0.57999999999999996</v>
      </c>
      <c r="U2389" s="1">
        <v>40886</v>
      </c>
    </row>
    <row r="2390" spans="1:21" x14ac:dyDescent="0.3">
      <c r="A2390">
        <v>6237</v>
      </c>
      <c r="B2390">
        <v>44197</v>
      </c>
      <c r="C2390" s="1">
        <v>39833</v>
      </c>
      <c r="D2390" t="s">
        <v>10671</v>
      </c>
      <c r="E2390">
        <v>27</v>
      </c>
      <c r="F2390">
        <v>3970.33</v>
      </c>
      <c r="G2390">
        <v>0.02</v>
      </c>
      <c r="H2390" t="s">
        <v>10672</v>
      </c>
      <c r="I2390">
        <v>-229.79</v>
      </c>
      <c r="J2390">
        <v>140.97999999999999</v>
      </c>
      <c r="K2390">
        <v>53.48</v>
      </c>
      <c r="L2390" t="s">
        <v>11920</v>
      </c>
      <c r="M2390" t="s">
        <v>11718</v>
      </c>
      <c r="N2390" t="s">
        <v>11718</v>
      </c>
      <c r="O2390" t="s">
        <v>10667</v>
      </c>
      <c r="P2390" t="s">
        <v>10690</v>
      </c>
      <c r="Q2390" t="s">
        <v>10721</v>
      </c>
      <c r="R2390" t="s">
        <v>10825</v>
      </c>
    </row>
    <row r="2391" spans="1:21" x14ac:dyDescent="0.3">
      <c r="A2391">
        <v>6242</v>
      </c>
      <c r="B2391">
        <v>44229</v>
      </c>
      <c r="C2391" s="1">
        <v>40312</v>
      </c>
      <c r="D2391" t="s">
        <v>10704</v>
      </c>
      <c r="E2391">
        <v>39</v>
      </c>
      <c r="F2391">
        <v>185.69</v>
      </c>
      <c r="G2391">
        <v>0.02</v>
      </c>
      <c r="H2391" t="s">
        <v>10664</v>
      </c>
      <c r="I2391">
        <v>50.16</v>
      </c>
      <c r="J2391">
        <v>4.84</v>
      </c>
      <c r="K2391">
        <v>0.71</v>
      </c>
      <c r="L2391" t="s">
        <v>11851</v>
      </c>
      <c r="M2391" t="s">
        <v>11718</v>
      </c>
      <c r="N2391" t="s">
        <v>11718</v>
      </c>
      <c r="O2391" t="s">
        <v>10701</v>
      </c>
      <c r="P2391" t="s">
        <v>10668</v>
      </c>
      <c r="Q2391" t="s">
        <v>10736</v>
      </c>
      <c r="R2391" t="s">
        <v>11251</v>
      </c>
      <c r="S2391" t="s">
        <v>10709</v>
      </c>
      <c r="T2391">
        <v>0.52</v>
      </c>
      <c r="U2391" s="1">
        <v>40312</v>
      </c>
    </row>
    <row r="2392" spans="1:21" x14ac:dyDescent="0.3">
      <c r="A2392">
        <v>6268</v>
      </c>
      <c r="B2392">
        <v>44386</v>
      </c>
      <c r="C2392" s="1">
        <v>41008</v>
      </c>
      <c r="D2392" t="s">
        <v>10704</v>
      </c>
      <c r="E2392">
        <v>27</v>
      </c>
      <c r="F2392">
        <v>129.06</v>
      </c>
      <c r="G2392">
        <v>0.1</v>
      </c>
      <c r="H2392" t="s">
        <v>10664</v>
      </c>
      <c r="I2392">
        <v>-75.13</v>
      </c>
      <c r="J2392">
        <v>4.91</v>
      </c>
      <c r="K2392">
        <v>4.97</v>
      </c>
      <c r="L2392" t="s">
        <v>11959</v>
      </c>
      <c r="M2392" t="s">
        <v>11718</v>
      </c>
      <c r="N2392" t="s">
        <v>11718</v>
      </c>
      <c r="O2392" t="s">
        <v>10701</v>
      </c>
      <c r="P2392" t="s">
        <v>10668</v>
      </c>
      <c r="Q2392" t="s">
        <v>10678</v>
      </c>
      <c r="R2392" t="s">
        <v>11245</v>
      </c>
    </row>
    <row r="2393" spans="1:21" x14ac:dyDescent="0.3">
      <c r="A2393">
        <v>6269</v>
      </c>
      <c r="B2393">
        <v>44386</v>
      </c>
      <c r="C2393" s="1">
        <v>41008</v>
      </c>
      <c r="D2393" t="s">
        <v>10704</v>
      </c>
      <c r="E2393">
        <v>43</v>
      </c>
      <c r="F2393">
        <v>1236.6400000000001</v>
      </c>
      <c r="G2393">
        <v>0.01</v>
      </c>
      <c r="H2393" t="s">
        <v>10664</v>
      </c>
      <c r="I2393">
        <v>518.80999999999995</v>
      </c>
      <c r="J2393">
        <v>28.48</v>
      </c>
      <c r="K2393">
        <v>1.99</v>
      </c>
      <c r="L2393" t="s">
        <v>11959</v>
      </c>
      <c r="M2393" t="s">
        <v>11718</v>
      </c>
      <c r="N2393" t="s">
        <v>11718</v>
      </c>
      <c r="O2393" t="s">
        <v>10701</v>
      </c>
      <c r="P2393" t="s">
        <v>10682</v>
      </c>
      <c r="Q2393" t="s">
        <v>10711</v>
      </c>
      <c r="R2393" t="s">
        <v>11148</v>
      </c>
    </row>
    <row r="2394" spans="1:21" x14ac:dyDescent="0.3">
      <c r="A2394">
        <v>6272</v>
      </c>
      <c r="B2394">
        <v>44390</v>
      </c>
      <c r="C2394" s="1">
        <v>40515</v>
      </c>
      <c r="D2394" t="s">
        <v>10686</v>
      </c>
      <c r="E2394">
        <v>32</v>
      </c>
      <c r="F2394">
        <v>3234.1</v>
      </c>
      <c r="G2394">
        <v>0.03</v>
      </c>
      <c r="H2394" t="s">
        <v>10664</v>
      </c>
      <c r="I2394">
        <v>2033.5</v>
      </c>
      <c r="J2394">
        <v>99.23</v>
      </c>
      <c r="K2394">
        <v>8.99</v>
      </c>
      <c r="L2394" t="s">
        <v>11960</v>
      </c>
      <c r="M2394" t="s">
        <v>11718</v>
      </c>
      <c r="N2394" t="s">
        <v>11718</v>
      </c>
      <c r="O2394" t="s">
        <v>10701</v>
      </c>
      <c r="P2394" t="s">
        <v>10690</v>
      </c>
      <c r="Q2394" t="s">
        <v>10691</v>
      </c>
      <c r="R2394" t="s">
        <v>11316</v>
      </c>
    </row>
    <row r="2395" spans="1:21" x14ac:dyDescent="0.3">
      <c r="A2395">
        <v>6303</v>
      </c>
      <c r="B2395">
        <v>44612</v>
      </c>
      <c r="C2395" s="1">
        <v>40615</v>
      </c>
      <c r="D2395" t="s">
        <v>10671</v>
      </c>
      <c r="E2395">
        <v>6</v>
      </c>
      <c r="F2395">
        <v>428.72300000000001</v>
      </c>
      <c r="G2395">
        <v>0.06</v>
      </c>
      <c r="H2395" t="s">
        <v>10664</v>
      </c>
      <c r="I2395">
        <v>-147.72</v>
      </c>
      <c r="J2395">
        <v>85.99</v>
      </c>
      <c r="K2395">
        <v>1.25</v>
      </c>
      <c r="L2395" t="s">
        <v>11961</v>
      </c>
      <c r="M2395" t="s">
        <v>11718</v>
      </c>
      <c r="N2395" t="s">
        <v>11718</v>
      </c>
      <c r="O2395" t="s">
        <v>10681</v>
      </c>
      <c r="P2395" t="s">
        <v>10682</v>
      </c>
      <c r="Q2395" t="s">
        <v>10683</v>
      </c>
      <c r="R2395" t="s">
        <v>11066</v>
      </c>
      <c r="S2395" t="s">
        <v>10693</v>
      </c>
      <c r="T2395">
        <v>0.39</v>
      </c>
      <c r="U2395" s="1">
        <v>40617</v>
      </c>
    </row>
    <row r="2396" spans="1:21" x14ac:dyDescent="0.3">
      <c r="A2396">
        <v>6307</v>
      </c>
      <c r="B2396">
        <v>44614</v>
      </c>
      <c r="C2396" s="1">
        <v>40343</v>
      </c>
      <c r="D2396" t="s">
        <v>10663</v>
      </c>
      <c r="E2396">
        <v>18</v>
      </c>
      <c r="F2396">
        <v>55.35</v>
      </c>
      <c r="G2396">
        <v>0</v>
      </c>
      <c r="H2396" t="s">
        <v>10697</v>
      </c>
      <c r="I2396">
        <v>-56.63</v>
      </c>
      <c r="J2396">
        <v>2.2200000000000002</v>
      </c>
      <c r="K2396">
        <v>5</v>
      </c>
      <c r="L2396" t="s">
        <v>11926</v>
      </c>
      <c r="M2396" t="s">
        <v>11718</v>
      </c>
      <c r="N2396" t="s">
        <v>11718</v>
      </c>
      <c r="O2396" t="s">
        <v>10681</v>
      </c>
      <c r="P2396" t="s">
        <v>10668</v>
      </c>
      <c r="Q2396" t="s">
        <v>10675</v>
      </c>
      <c r="R2396" t="s">
        <v>11934</v>
      </c>
      <c r="S2396" t="s">
        <v>10685</v>
      </c>
      <c r="T2396">
        <v>0.55000000000000004</v>
      </c>
      <c r="U2396" s="1">
        <v>40347</v>
      </c>
    </row>
    <row r="2397" spans="1:21" x14ac:dyDescent="0.3">
      <c r="A2397">
        <v>6308</v>
      </c>
      <c r="B2397">
        <v>44614</v>
      </c>
      <c r="C2397" s="1">
        <v>40343</v>
      </c>
      <c r="D2397" t="s">
        <v>10663</v>
      </c>
      <c r="E2397">
        <v>27</v>
      </c>
      <c r="F2397">
        <v>700.35</v>
      </c>
      <c r="G2397">
        <v>0.06</v>
      </c>
      <c r="H2397" t="s">
        <v>10664</v>
      </c>
      <c r="I2397">
        <v>-123.01</v>
      </c>
      <c r="J2397">
        <v>26.31</v>
      </c>
      <c r="K2397">
        <v>5.89</v>
      </c>
      <c r="L2397" t="s">
        <v>11926</v>
      </c>
      <c r="M2397" t="s">
        <v>11718</v>
      </c>
      <c r="N2397" t="s">
        <v>11718</v>
      </c>
      <c r="O2397" t="s">
        <v>10681</v>
      </c>
      <c r="P2397" t="s">
        <v>10682</v>
      </c>
      <c r="Q2397" t="s">
        <v>10711</v>
      </c>
      <c r="R2397" t="s">
        <v>11051</v>
      </c>
    </row>
    <row r="2398" spans="1:21" x14ac:dyDescent="0.3">
      <c r="A2398">
        <v>6309</v>
      </c>
      <c r="B2398">
        <v>44615</v>
      </c>
      <c r="C2398" s="1">
        <v>40307</v>
      </c>
      <c r="D2398" t="s">
        <v>10704</v>
      </c>
      <c r="E2398">
        <v>19</v>
      </c>
      <c r="F2398">
        <v>36.369999999999997</v>
      </c>
      <c r="G2398">
        <v>7.0000000000000007E-2</v>
      </c>
      <c r="H2398" t="s">
        <v>10664</v>
      </c>
      <c r="I2398">
        <v>-10.26</v>
      </c>
      <c r="J2398">
        <v>1.88</v>
      </c>
      <c r="K2398">
        <v>1.49</v>
      </c>
      <c r="L2398" t="s">
        <v>11848</v>
      </c>
      <c r="M2398" t="s">
        <v>11718</v>
      </c>
      <c r="N2398" t="s">
        <v>11718</v>
      </c>
      <c r="O2398" t="s">
        <v>10701</v>
      </c>
      <c r="P2398" t="s">
        <v>10668</v>
      </c>
      <c r="Q2398" t="s">
        <v>10678</v>
      </c>
      <c r="R2398" t="s">
        <v>10812</v>
      </c>
      <c r="S2398" t="s">
        <v>10685</v>
      </c>
      <c r="T2398">
        <v>0.37</v>
      </c>
      <c r="U2398" s="1">
        <v>40308</v>
      </c>
    </row>
    <row r="2399" spans="1:21" x14ac:dyDescent="0.3">
      <c r="A2399">
        <v>6331</v>
      </c>
      <c r="B2399">
        <v>44864</v>
      </c>
      <c r="C2399" s="1">
        <v>40346</v>
      </c>
      <c r="D2399" t="s">
        <v>10663</v>
      </c>
      <c r="E2399">
        <v>25</v>
      </c>
      <c r="F2399">
        <v>187.55</v>
      </c>
      <c r="G2399">
        <v>0.1</v>
      </c>
      <c r="H2399" t="s">
        <v>10664</v>
      </c>
      <c r="I2399">
        <v>-171.41</v>
      </c>
      <c r="J2399">
        <v>7.77</v>
      </c>
      <c r="K2399">
        <v>9.23</v>
      </c>
      <c r="L2399" t="s">
        <v>11962</v>
      </c>
      <c r="M2399" t="s">
        <v>11718</v>
      </c>
      <c r="N2399" t="s">
        <v>11718</v>
      </c>
      <c r="O2399" t="s">
        <v>10681</v>
      </c>
      <c r="P2399" t="s">
        <v>10668</v>
      </c>
      <c r="Q2399" t="s">
        <v>10675</v>
      </c>
      <c r="R2399" t="s">
        <v>11963</v>
      </c>
      <c r="S2399" t="s">
        <v>10685</v>
      </c>
      <c r="T2399">
        <v>0.57999999999999996</v>
      </c>
      <c r="U2399" s="1">
        <v>40353</v>
      </c>
    </row>
    <row r="2400" spans="1:21" x14ac:dyDescent="0.3">
      <c r="A2400">
        <v>6336</v>
      </c>
      <c r="B2400">
        <v>44900</v>
      </c>
      <c r="C2400" s="1">
        <v>40218</v>
      </c>
      <c r="D2400" t="s">
        <v>10704</v>
      </c>
      <c r="E2400">
        <v>4</v>
      </c>
      <c r="F2400">
        <v>47.03</v>
      </c>
      <c r="G2400">
        <v>0.08</v>
      </c>
      <c r="H2400" t="s">
        <v>10664</v>
      </c>
      <c r="I2400">
        <v>-12.03</v>
      </c>
      <c r="J2400">
        <v>11.19</v>
      </c>
      <c r="K2400">
        <v>5.03</v>
      </c>
      <c r="L2400" t="s">
        <v>11936</v>
      </c>
      <c r="M2400" t="s">
        <v>11718</v>
      </c>
      <c r="N2400" t="s">
        <v>11718</v>
      </c>
      <c r="O2400" t="s">
        <v>10701</v>
      </c>
      <c r="P2400" t="s">
        <v>10668</v>
      </c>
      <c r="Q2400" t="s">
        <v>10702</v>
      </c>
      <c r="R2400" t="s">
        <v>11964</v>
      </c>
    </row>
    <row r="2401" spans="1:21" x14ac:dyDescent="0.3">
      <c r="A2401">
        <v>6340</v>
      </c>
      <c r="B2401">
        <v>44960</v>
      </c>
      <c r="C2401" s="1">
        <v>40666</v>
      </c>
      <c r="D2401" t="s">
        <v>10663</v>
      </c>
      <c r="E2401">
        <v>16</v>
      </c>
      <c r="F2401">
        <v>112.91</v>
      </c>
      <c r="G2401">
        <v>0.04</v>
      </c>
      <c r="H2401" t="s">
        <v>10664</v>
      </c>
      <c r="I2401">
        <v>-72.81</v>
      </c>
      <c r="J2401">
        <v>6.48</v>
      </c>
      <c r="K2401">
        <v>8.4</v>
      </c>
      <c r="L2401" t="s">
        <v>11833</v>
      </c>
      <c r="M2401" t="s">
        <v>11718</v>
      </c>
      <c r="N2401" t="s">
        <v>11718</v>
      </c>
      <c r="O2401" t="s">
        <v>10674</v>
      </c>
      <c r="P2401" t="s">
        <v>10668</v>
      </c>
      <c r="Q2401" t="s">
        <v>10702</v>
      </c>
      <c r="R2401" t="s">
        <v>11693</v>
      </c>
      <c r="S2401" t="s">
        <v>10685</v>
      </c>
      <c r="T2401">
        <v>0.37</v>
      </c>
      <c r="U2401" s="1">
        <v>40668</v>
      </c>
    </row>
    <row r="2402" spans="1:21" x14ac:dyDescent="0.3">
      <c r="A2402">
        <v>6341</v>
      </c>
      <c r="B2402">
        <v>44960</v>
      </c>
      <c r="C2402" s="1">
        <v>40666</v>
      </c>
      <c r="D2402" t="s">
        <v>10663</v>
      </c>
      <c r="E2402">
        <v>22</v>
      </c>
      <c r="F2402">
        <v>180.92</v>
      </c>
      <c r="G2402">
        <v>0.1</v>
      </c>
      <c r="H2402" t="s">
        <v>10664</v>
      </c>
      <c r="I2402">
        <v>-82.54</v>
      </c>
      <c r="J2402">
        <v>8.57</v>
      </c>
      <c r="K2402">
        <v>6.14</v>
      </c>
      <c r="L2402" t="s">
        <v>11833</v>
      </c>
      <c r="M2402" t="s">
        <v>11718</v>
      </c>
      <c r="N2402" t="s">
        <v>11718</v>
      </c>
      <c r="O2402" t="s">
        <v>10674</v>
      </c>
      <c r="P2402" t="s">
        <v>10668</v>
      </c>
      <c r="Q2402" t="s">
        <v>10791</v>
      </c>
    </row>
    <row r="2403" spans="1:21" x14ac:dyDescent="0.3">
      <c r="A2403">
        <v>6342</v>
      </c>
      <c r="B2403">
        <v>44960</v>
      </c>
      <c r="C2403" s="1">
        <v>40666</v>
      </c>
      <c r="D2403" t="s">
        <v>10663</v>
      </c>
      <c r="E2403">
        <v>17</v>
      </c>
      <c r="F2403">
        <v>31.68</v>
      </c>
      <c r="G2403">
        <v>0.04</v>
      </c>
      <c r="H2403" t="s">
        <v>10664</v>
      </c>
      <c r="I2403">
        <v>-23.69</v>
      </c>
      <c r="J2403">
        <v>1.7</v>
      </c>
      <c r="K2403">
        <v>1.99</v>
      </c>
      <c r="L2403" t="s">
        <v>11833</v>
      </c>
      <c r="M2403" t="s">
        <v>11718</v>
      </c>
      <c r="N2403" t="s">
        <v>11718</v>
      </c>
      <c r="O2403" t="s">
        <v>10674</v>
      </c>
      <c r="P2403" t="s">
        <v>10682</v>
      </c>
      <c r="Q2403" t="s">
        <v>10711</v>
      </c>
      <c r="R2403" t="s">
        <v>11547</v>
      </c>
      <c r="S2403" t="s">
        <v>10693</v>
      </c>
      <c r="T2403">
        <v>0.51</v>
      </c>
      <c r="U2403" s="1">
        <v>40670</v>
      </c>
    </row>
    <row r="2404" spans="1:21" x14ac:dyDescent="0.3">
      <c r="A2404">
        <v>6346</v>
      </c>
      <c r="B2404">
        <v>44992</v>
      </c>
      <c r="C2404" s="1">
        <v>41267</v>
      </c>
      <c r="D2404" t="s">
        <v>10719</v>
      </c>
      <c r="E2404">
        <v>32</v>
      </c>
      <c r="F2404">
        <v>1673.53</v>
      </c>
      <c r="G2404">
        <v>0</v>
      </c>
      <c r="H2404" t="s">
        <v>10664</v>
      </c>
      <c r="I2404">
        <v>524.73</v>
      </c>
      <c r="J2404">
        <v>51.98</v>
      </c>
      <c r="K2404">
        <v>10.17</v>
      </c>
      <c r="L2404" t="s">
        <v>11838</v>
      </c>
      <c r="M2404" t="s">
        <v>11718</v>
      </c>
      <c r="N2404" t="s">
        <v>11718</v>
      </c>
      <c r="O2404" t="s">
        <v>10681</v>
      </c>
      <c r="P2404" t="s">
        <v>10682</v>
      </c>
      <c r="Q2404" t="s">
        <v>10849</v>
      </c>
      <c r="R2404" t="s">
        <v>11803</v>
      </c>
      <c r="S2404" t="s">
        <v>10689</v>
      </c>
      <c r="T2404">
        <v>0.37</v>
      </c>
      <c r="U2404" s="1">
        <v>41269</v>
      </c>
    </row>
    <row r="2405" spans="1:21" x14ac:dyDescent="0.3">
      <c r="A2405">
        <v>6347</v>
      </c>
      <c r="B2405">
        <v>44992</v>
      </c>
      <c r="C2405" s="1">
        <v>41267</v>
      </c>
      <c r="D2405" t="s">
        <v>10719</v>
      </c>
      <c r="E2405">
        <v>32</v>
      </c>
      <c r="F2405">
        <v>7110.24</v>
      </c>
      <c r="G2405">
        <v>0.06</v>
      </c>
      <c r="H2405" t="s">
        <v>10672</v>
      </c>
      <c r="I2405">
        <v>-536.16999999999996</v>
      </c>
      <c r="J2405">
        <v>218.75</v>
      </c>
      <c r="K2405">
        <v>69.64</v>
      </c>
      <c r="L2405" t="s">
        <v>11838</v>
      </c>
      <c r="M2405" t="s">
        <v>11718</v>
      </c>
      <c r="N2405" t="s">
        <v>11718</v>
      </c>
      <c r="O2405" t="s">
        <v>10681</v>
      </c>
      <c r="P2405" t="s">
        <v>10690</v>
      </c>
      <c r="Q2405" t="s">
        <v>10724</v>
      </c>
      <c r="R2405" t="s">
        <v>10892</v>
      </c>
      <c r="S2405" t="s">
        <v>10723</v>
      </c>
      <c r="T2405">
        <v>0.72</v>
      </c>
      <c r="U2405" s="1">
        <v>41269</v>
      </c>
    </row>
    <row r="2406" spans="1:21" x14ac:dyDescent="0.3">
      <c r="A2406">
        <v>6359</v>
      </c>
      <c r="B2406">
        <v>45125</v>
      </c>
      <c r="C2406" s="1">
        <v>41057</v>
      </c>
      <c r="D2406" t="s">
        <v>10719</v>
      </c>
      <c r="E2406">
        <v>6</v>
      </c>
      <c r="F2406">
        <v>975.5</v>
      </c>
      <c r="G2406">
        <v>0.09</v>
      </c>
      <c r="H2406" t="s">
        <v>10672</v>
      </c>
      <c r="I2406">
        <v>-252.01</v>
      </c>
      <c r="J2406">
        <v>160.97999999999999</v>
      </c>
      <c r="K2406">
        <v>35.020000000000003</v>
      </c>
      <c r="L2406" t="s">
        <v>11851</v>
      </c>
      <c r="M2406" t="s">
        <v>11718</v>
      </c>
      <c r="N2406" t="s">
        <v>11718</v>
      </c>
      <c r="O2406" t="s">
        <v>10701</v>
      </c>
      <c r="P2406" t="s">
        <v>10690</v>
      </c>
      <c r="Q2406" t="s">
        <v>10721</v>
      </c>
      <c r="R2406" t="s">
        <v>11003</v>
      </c>
      <c r="S2406" t="s">
        <v>10723</v>
      </c>
      <c r="T2406">
        <v>0.72</v>
      </c>
      <c r="U2406" s="1">
        <v>41058</v>
      </c>
    </row>
    <row r="2407" spans="1:21" x14ac:dyDescent="0.3">
      <c r="A2407">
        <v>6360</v>
      </c>
      <c r="B2407">
        <v>45125</v>
      </c>
      <c r="C2407" s="1">
        <v>41057</v>
      </c>
      <c r="D2407" t="s">
        <v>10719</v>
      </c>
      <c r="E2407">
        <v>32</v>
      </c>
      <c r="F2407">
        <v>4834.8</v>
      </c>
      <c r="G2407">
        <v>0</v>
      </c>
      <c r="H2407" t="s">
        <v>10664</v>
      </c>
      <c r="I2407">
        <v>1193.1099999999999</v>
      </c>
      <c r="J2407">
        <v>175.99</v>
      </c>
      <c r="K2407">
        <v>4.99</v>
      </c>
      <c r="L2407" t="s">
        <v>11851</v>
      </c>
      <c r="M2407" t="s">
        <v>11718</v>
      </c>
      <c r="N2407" t="s">
        <v>11718</v>
      </c>
      <c r="O2407" t="s">
        <v>10701</v>
      </c>
      <c r="P2407" t="s">
        <v>10682</v>
      </c>
      <c r="Q2407" t="s">
        <v>10683</v>
      </c>
      <c r="R2407">
        <v>5165</v>
      </c>
      <c r="S2407" t="s">
        <v>10685</v>
      </c>
      <c r="T2407">
        <v>0.59</v>
      </c>
      <c r="U2407" s="1">
        <v>41058</v>
      </c>
    </row>
    <row r="2408" spans="1:21" x14ac:dyDescent="0.3">
      <c r="A2408">
        <v>6371</v>
      </c>
      <c r="B2408">
        <v>45190</v>
      </c>
      <c r="C2408" s="1">
        <v>40501</v>
      </c>
      <c r="D2408" t="s">
        <v>10671</v>
      </c>
      <c r="E2408">
        <v>13</v>
      </c>
      <c r="F2408">
        <v>2084.96</v>
      </c>
      <c r="G2408">
        <v>0</v>
      </c>
      <c r="H2408" t="s">
        <v>10672</v>
      </c>
      <c r="I2408">
        <v>135.26</v>
      </c>
      <c r="J2408">
        <v>150.97999999999999</v>
      </c>
      <c r="K2408">
        <v>43.71</v>
      </c>
      <c r="L2408" t="s">
        <v>11879</v>
      </c>
      <c r="M2408" t="s">
        <v>11718</v>
      </c>
      <c r="N2408" t="s">
        <v>11718</v>
      </c>
      <c r="O2408" t="s">
        <v>10667</v>
      </c>
      <c r="P2408" t="s">
        <v>10690</v>
      </c>
      <c r="Q2408" t="s">
        <v>10753</v>
      </c>
      <c r="R2408" t="s">
        <v>11860</v>
      </c>
    </row>
    <row r="2409" spans="1:21" x14ac:dyDescent="0.3">
      <c r="A2409">
        <v>6401</v>
      </c>
      <c r="B2409">
        <v>45414</v>
      </c>
      <c r="C2409" s="1">
        <v>39855</v>
      </c>
      <c r="D2409" t="s">
        <v>10719</v>
      </c>
      <c r="E2409">
        <v>17</v>
      </c>
      <c r="F2409">
        <v>1002.73</v>
      </c>
      <c r="G2409">
        <v>0.08</v>
      </c>
      <c r="H2409" t="s">
        <v>10664</v>
      </c>
      <c r="I2409">
        <v>-563.86</v>
      </c>
      <c r="J2409">
        <v>60.98</v>
      </c>
      <c r="K2409">
        <v>49</v>
      </c>
      <c r="L2409" t="s">
        <v>11879</v>
      </c>
      <c r="M2409" t="s">
        <v>11718</v>
      </c>
      <c r="N2409" t="s">
        <v>11718</v>
      </c>
      <c r="O2409" t="s">
        <v>10674</v>
      </c>
      <c r="P2409" t="s">
        <v>10668</v>
      </c>
      <c r="Q2409" t="s">
        <v>10675</v>
      </c>
      <c r="R2409" t="s">
        <v>11098</v>
      </c>
      <c r="S2409" t="s">
        <v>10769</v>
      </c>
      <c r="T2409">
        <v>0.59</v>
      </c>
      <c r="U2409" s="1">
        <v>39856</v>
      </c>
    </row>
    <row r="2410" spans="1:21" x14ac:dyDescent="0.3">
      <c r="A2410">
        <v>6429</v>
      </c>
      <c r="B2410">
        <v>45700</v>
      </c>
      <c r="C2410" s="1">
        <v>41226</v>
      </c>
      <c r="D2410" t="s">
        <v>10671</v>
      </c>
      <c r="E2410">
        <v>43</v>
      </c>
      <c r="F2410">
        <v>1704.58</v>
      </c>
      <c r="G2410">
        <v>0.02</v>
      </c>
      <c r="H2410" t="s">
        <v>10664</v>
      </c>
      <c r="I2410">
        <v>518.48</v>
      </c>
      <c r="J2410">
        <v>38.06</v>
      </c>
      <c r="K2410">
        <v>4.5</v>
      </c>
      <c r="L2410" t="s">
        <v>11910</v>
      </c>
      <c r="M2410" t="s">
        <v>11718</v>
      </c>
      <c r="N2410" t="s">
        <v>11718</v>
      </c>
      <c r="O2410" t="s">
        <v>10701</v>
      </c>
      <c r="P2410" t="s">
        <v>10668</v>
      </c>
      <c r="Q2410" t="s">
        <v>10675</v>
      </c>
      <c r="R2410" t="s">
        <v>11965</v>
      </c>
      <c r="S2410" t="s">
        <v>10685</v>
      </c>
      <c r="T2410">
        <v>0.56000000000000005</v>
      </c>
      <c r="U2410" s="1">
        <v>41226</v>
      </c>
    </row>
    <row r="2411" spans="1:21" x14ac:dyDescent="0.3">
      <c r="A2411">
        <v>6443</v>
      </c>
      <c r="B2411">
        <v>45824</v>
      </c>
      <c r="C2411" s="1">
        <v>40153</v>
      </c>
      <c r="D2411" t="s">
        <v>10686</v>
      </c>
      <c r="E2411">
        <v>44</v>
      </c>
      <c r="F2411">
        <v>6123.48</v>
      </c>
      <c r="G2411">
        <v>0.08</v>
      </c>
      <c r="H2411" t="s">
        <v>10664</v>
      </c>
      <c r="I2411">
        <v>1232.79</v>
      </c>
      <c r="J2411">
        <v>140.81</v>
      </c>
      <c r="K2411">
        <v>24.49</v>
      </c>
      <c r="L2411" t="s">
        <v>11835</v>
      </c>
      <c r="M2411" t="s">
        <v>11718</v>
      </c>
      <c r="N2411" t="s">
        <v>11718</v>
      </c>
      <c r="O2411" t="s">
        <v>10674</v>
      </c>
      <c r="P2411" t="s">
        <v>10690</v>
      </c>
      <c r="Q2411" t="s">
        <v>10753</v>
      </c>
      <c r="R2411" t="s">
        <v>10952</v>
      </c>
      <c r="S2411" t="s">
        <v>10769</v>
      </c>
      <c r="T2411">
        <v>0.56999999999999995</v>
      </c>
      <c r="U2411" s="1">
        <v>40155</v>
      </c>
    </row>
    <row r="2412" spans="1:21" x14ac:dyDescent="0.3">
      <c r="A2412">
        <v>6461</v>
      </c>
      <c r="B2412">
        <v>45991</v>
      </c>
      <c r="C2412" s="1">
        <v>40588</v>
      </c>
      <c r="D2412" t="s">
        <v>10663</v>
      </c>
      <c r="E2412">
        <v>1</v>
      </c>
      <c r="F2412">
        <v>131.27000000000001</v>
      </c>
      <c r="G2412">
        <v>0.1</v>
      </c>
      <c r="H2412" t="s">
        <v>10672</v>
      </c>
      <c r="I2412">
        <v>-68.16</v>
      </c>
      <c r="J2412">
        <v>100.98</v>
      </c>
      <c r="K2412">
        <v>35.840000000000003</v>
      </c>
      <c r="L2412" t="s">
        <v>11879</v>
      </c>
      <c r="M2412" t="s">
        <v>11718</v>
      </c>
      <c r="N2412" t="s">
        <v>11718</v>
      </c>
      <c r="O2412" t="s">
        <v>10674</v>
      </c>
      <c r="P2412" t="s">
        <v>10690</v>
      </c>
      <c r="Q2412" t="s">
        <v>10721</v>
      </c>
      <c r="R2412" t="s">
        <v>10802</v>
      </c>
    </row>
    <row r="2413" spans="1:21" x14ac:dyDescent="0.3">
      <c r="A2413">
        <v>6462</v>
      </c>
      <c r="B2413">
        <v>45991</v>
      </c>
      <c r="C2413" s="1">
        <v>40588</v>
      </c>
      <c r="D2413" t="s">
        <v>10663</v>
      </c>
      <c r="E2413">
        <v>50</v>
      </c>
      <c r="F2413">
        <v>196.39</v>
      </c>
      <c r="G2413">
        <v>7.0000000000000007E-2</v>
      </c>
      <c r="H2413" t="s">
        <v>10664</v>
      </c>
      <c r="I2413">
        <v>82.6</v>
      </c>
      <c r="J2413">
        <v>4.13</v>
      </c>
      <c r="K2413">
        <v>0.5</v>
      </c>
      <c r="L2413" t="s">
        <v>11879</v>
      </c>
      <c r="M2413" t="s">
        <v>11718</v>
      </c>
      <c r="N2413" t="s">
        <v>11718</v>
      </c>
      <c r="O2413" t="s">
        <v>10674</v>
      </c>
      <c r="P2413" t="s">
        <v>10668</v>
      </c>
      <c r="Q2413" t="s">
        <v>10729</v>
      </c>
      <c r="R2413" t="s">
        <v>10824</v>
      </c>
      <c r="S2413" t="s">
        <v>10685</v>
      </c>
      <c r="T2413">
        <v>0.39</v>
      </c>
      <c r="U2413" s="1">
        <v>40592</v>
      </c>
    </row>
    <row r="2414" spans="1:21" x14ac:dyDescent="0.3">
      <c r="A2414">
        <v>6502</v>
      </c>
      <c r="B2414">
        <v>46307</v>
      </c>
      <c r="C2414" s="1">
        <v>40580</v>
      </c>
      <c r="D2414" t="s">
        <v>10704</v>
      </c>
      <c r="E2414">
        <v>32</v>
      </c>
      <c r="F2414">
        <v>643.53</v>
      </c>
      <c r="G2414">
        <v>0.05</v>
      </c>
      <c r="H2414" t="s">
        <v>10664</v>
      </c>
      <c r="I2414">
        <v>175.97</v>
      </c>
      <c r="J2414">
        <v>19.98</v>
      </c>
      <c r="K2414">
        <v>5.77</v>
      </c>
      <c r="L2414" t="s">
        <v>11906</v>
      </c>
      <c r="M2414" t="s">
        <v>11718</v>
      </c>
      <c r="N2414" t="s">
        <v>11718</v>
      </c>
      <c r="O2414" t="s">
        <v>10674</v>
      </c>
      <c r="P2414" t="s">
        <v>10668</v>
      </c>
      <c r="Q2414" t="s">
        <v>10702</v>
      </c>
      <c r="R2414" t="s">
        <v>10837</v>
      </c>
      <c r="S2414" t="s">
        <v>10685</v>
      </c>
      <c r="T2414">
        <v>0.38</v>
      </c>
      <c r="U2414" s="1">
        <v>40580</v>
      </c>
    </row>
    <row r="2415" spans="1:21" x14ac:dyDescent="0.3">
      <c r="A2415">
        <v>6503</v>
      </c>
      <c r="B2415">
        <v>46307</v>
      </c>
      <c r="C2415" s="1">
        <v>40580</v>
      </c>
      <c r="D2415" t="s">
        <v>10704</v>
      </c>
      <c r="E2415">
        <v>27</v>
      </c>
      <c r="F2415">
        <v>1217.77</v>
      </c>
      <c r="G2415">
        <v>0.01</v>
      </c>
      <c r="H2415" t="s">
        <v>10664</v>
      </c>
      <c r="I2415">
        <v>283.14</v>
      </c>
      <c r="J2415">
        <v>42.76</v>
      </c>
      <c r="K2415">
        <v>6.22</v>
      </c>
      <c r="L2415" t="s">
        <v>11906</v>
      </c>
      <c r="M2415" t="s">
        <v>11718</v>
      </c>
      <c r="N2415" t="s">
        <v>11718</v>
      </c>
      <c r="O2415" t="s">
        <v>10674</v>
      </c>
      <c r="P2415" t="s">
        <v>10668</v>
      </c>
      <c r="Q2415" t="s">
        <v>10669</v>
      </c>
      <c r="R2415" t="s">
        <v>10696</v>
      </c>
    </row>
    <row r="2416" spans="1:21" x14ac:dyDescent="0.3">
      <c r="A2416">
        <v>6524</v>
      </c>
      <c r="B2416">
        <v>46434</v>
      </c>
      <c r="C2416" s="1">
        <v>40269</v>
      </c>
      <c r="D2416" t="s">
        <v>10719</v>
      </c>
      <c r="E2416">
        <v>34</v>
      </c>
      <c r="F2416">
        <v>800.39</v>
      </c>
      <c r="G2416">
        <v>0.06</v>
      </c>
      <c r="H2416" t="s">
        <v>10664</v>
      </c>
      <c r="I2416">
        <v>270.29000000000002</v>
      </c>
      <c r="J2416">
        <v>24.95</v>
      </c>
      <c r="K2416">
        <v>2.99</v>
      </c>
      <c r="L2416" t="s">
        <v>11614</v>
      </c>
      <c r="M2416" t="s">
        <v>11718</v>
      </c>
      <c r="N2416" t="s">
        <v>11718</v>
      </c>
      <c r="O2416" t="s">
        <v>10674</v>
      </c>
      <c r="P2416" t="s">
        <v>10668</v>
      </c>
      <c r="Q2416" t="s">
        <v>10678</v>
      </c>
      <c r="R2416" t="s">
        <v>11966</v>
      </c>
      <c r="S2416" t="s">
        <v>10685</v>
      </c>
      <c r="T2416">
        <v>0.39</v>
      </c>
      <c r="U2416" s="1">
        <v>40270</v>
      </c>
    </row>
    <row r="2417" spans="1:21" x14ac:dyDescent="0.3">
      <c r="A2417">
        <v>6527</v>
      </c>
      <c r="B2417">
        <v>46466</v>
      </c>
      <c r="C2417" s="1">
        <v>40960</v>
      </c>
      <c r="D2417" t="s">
        <v>10704</v>
      </c>
      <c r="E2417">
        <v>7</v>
      </c>
      <c r="F2417">
        <v>271.27</v>
      </c>
      <c r="G2417">
        <v>0.05</v>
      </c>
      <c r="H2417" t="s">
        <v>10664</v>
      </c>
      <c r="I2417">
        <v>71.31</v>
      </c>
      <c r="J2417">
        <v>37.93</v>
      </c>
      <c r="K2417">
        <v>13.99</v>
      </c>
      <c r="L2417" t="s">
        <v>11912</v>
      </c>
      <c r="M2417" t="s">
        <v>11718</v>
      </c>
      <c r="N2417" t="s">
        <v>11718</v>
      </c>
      <c r="O2417" t="s">
        <v>10701</v>
      </c>
      <c r="P2417" t="s">
        <v>10690</v>
      </c>
      <c r="Q2417" t="s">
        <v>10691</v>
      </c>
      <c r="R2417" t="s">
        <v>11967</v>
      </c>
    </row>
    <row r="2418" spans="1:21" x14ac:dyDescent="0.3">
      <c r="A2418">
        <v>6538</v>
      </c>
      <c r="B2418">
        <v>46528</v>
      </c>
      <c r="C2418" s="1">
        <v>40153</v>
      </c>
      <c r="D2418" t="s">
        <v>10704</v>
      </c>
      <c r="E2418">
        <v>43</v>
      </c>
      <c r="F2418">
        <v>2980.15</v>
      </c>
      <c r="G2418">
        <v>0.05</v>
      </c>
      <c r="H2418" t="s">
        <v>10697</v>
      </c>
      <c r="I2418">
        <v>-865.98</v>
      </c>
      <c r="J2418">
        <v>70.709999999999994</v>
      </c>
      <c r="K2418">
        <v>37.58</v>
      </c>
      <c r="L2418" t="s">
        <v>11836</v>
      </c>
      <c r="M2418" t="s">
        <v>11718</v>
      </c>
      <c r="N2418" t="s">
        <v>11718</v>
      </c>
      <c r="O2418" t="s">
        <v>10701</v>
      </c>
      <c r="P2418" t="s">
        <v>10690</v>
      </c>
      <c r="Q2418" t="s">
        <v>10691</v>
      </c>
      <c r="R2418" t="s">
        <v>11337</v>
      </c>
    </row>
    <row r="2419" spans="1:21" x14ac:dyDescent="0.3">
      <c r="A2419">
        <v>6539</v>
      </c>
      <c r="B2419">
        <v>46528</v>
      </c>
      <c r="C2419" s="1">
        <v>40153</v>
      </c>
      <c r="D2419" t="s">
        <v>10704</v>
      </c>
      <c r="E2419">
        <v>23</v>
      </c>
      <c r="F2419">
        <v>476.04</v>
      </c>
      <c r="G2419">
        <v>0.01</v>
      </c>
      <c r="H2419" t="s">
        <v>10664</v>
      </c>
      <c r="I2419">
        <v>57.25</v>
      </c>
      <c r="J2419">
        <v>18.97</v>
      </c>
      <c r="K2419">
        <v>9.5399999999999991</v>
      </c>
      <c r="L2419" t="s">
        <v>11836</v>
      </c>
      <c r="M2419" t="s">
        <v>11718</v>
      </c>
      <c r="N2419" t="s">
        <v>11718</v>
      </c>
      <c r="O2419" t="s">
        <v>10701</v>
      </c>
      <c r="P2419" t="s">
        <v>10668</v>
      </c>
      <c r="Q2419" t="s">
        <v>10702</v>
      </c>
      <c r="R2419" t="s">
        <v>11202</v>
      </c>
      <c r="S2419" t="s">
        <v>10685</v>
      </c>
      <c r="T2419">
        <v>0.37</v>
      </c>
      <c r="U2419" s="1">
        <v>40156</v>
      </c>
    </row>
    <row r="2420" spans="1:21" x14ac:dyDescent="0.3">
      <c r="A2420">
        <v>6558</v>
      </c>
      <c r="B2420">
        <v>46626</v>
      </c>
      <c r="C2420" s="1">
        <v>41087</v>
      </c>
      <c r="D2420" t="s">
        <v>10663</v>
      </c>
      <c r="E2420">
        <v>8</v>
      </c>
      <c r="F2420">
        <v>825.96</v>
      </c>
      <c r="G2420">
        <v>0.01</v>
      </c>
      <c r="H2420" t="s">
        <v>10672</v>
      </c>
      <c r="I2420">
        <v>-276.95</v>
      </c>
      <c r="J2420">
        <v>95.98</v>
      </c>
      <c r="K2420">
        <v>58.2</v>
      </c>
      <c r="L2420" t="s">
        <v>11897</v>
      </c>
      <c r="M2420" t="s">
        <v>11718</v>
      </c>
      <c r="N2420" t="s">
        <v>11718</v>
      </c>
      <c r="O2420" t="s">
        <v>10701</v>
      </c>
      <c r="P2420" t="s">
        <v>10690</v>
      </c>
      <c r="Q2420" t="s">
        <v>10753</v>
      </c>
      <c r="R2420" t="s">
        <v>11905</v>
      </c>
      <c r="S2420" t="s">
        <v>10677</v>
      </c>
      <c r="T2420">
        <v>0.57999999999999996</v>
      </c>
      <c r="U2420" s="1">
        <v>41091</v>
      </c>
    </row>
    <row r="2421" spans="1:21" x14ac:dyDescent="0.3">
      <c r="A2421">
        <v>6581</v>
      </c>
      <c r="B2421">
        <v>46853</v>
      </c>
      <c r="C2421" s="1">
        <v>39955</v>
      </c>
      <c r="D2421" t="s">
        <v>10663</v>
      </c>
      <c r="E2421">
        <v>22</v>
      </c>
      <c r="F2421">
        <v>5648.69</v>
      </c>
      <c r="G2421">
        <v>0.03</v>
      </c>
      <c r="H2421" t="s">
        <v>10664</v>
      </c>
      <c r="I2421">
        <v>1489.8</v>
      </c>
      <c r="J2421">
        <v>256.99</v>
      </c>
      <c r="K2421">
        <v>11.25</v>
      </c>
      <c r="L2421" t="s">
        <v>11946</v>
      </c>
      <c r="M2421" t="s">
        <v>11718</v>
      </c>
      <c r="N2421" t="s">
        <v>11718</v>
      </c>
      <c r="O2421" t="s">
        <v>10701</v>
      </c>
      <c r="P2421" t="s">
        <v>10682</v>
      </c>
      <c r="Q2421" t="s">
        <v>10711</v>
      </c>
      <c r="R2421" t="s">
        <v>11534</v>
      </c>
      <c r="S2421" t="s">
        <v>10685</v>
      </c>
      <c r="T2421">
        <v>0.51</v>
      </c>
      <c r="U2421" s="1">
        <v>39955</v>
      </c>
    </row>
    <row r="2422" spans="1:21" x14ac:dyDescent="0.3">
      <c r="A2422">
        <v>6582</v>
      </c>
      <c r="B2422">
        <v>46855</v>
      </c>
      <c r="C2422" s="1">
        <v>40242</v>
      </c>
      <c r="D2422" t="s">
        <v>10671</v>
      </c>
      <c r="E2422">
        <v>32</v>
      </c>
      <c r="F2422">
        <v>53.34</v>
      </c>
      <c r="G2422">
        <v>0.04</v>
      </c>
      <c r="H2422" t="s">
        <v>10664</v>
      </c>
      <c r="I2422">
        <v>-4.68</v>
      </c>
      <c r="J2422">
        <v>1.68</v>
      </c>
      <c r="K2422">
        <v>0.7</v>
      </c>
      <c r="L2422" t="s">
        <v>11863</v>
      </c>
      <c r="M2422" t="s">
        <v>11718</v>
      </c>
      <c r="N2422" t="s">
        <v>11718</v>
      </c>
      <c r="O2422" t="s">
        <v>10681</v>
      </c>
      <c r="P2422" t="s">
        <v>10690</v>
      </c>
      <c r="Q2422" t="s">
        <v>10691</v>
      </c>
      <c r="R2422" t="s">
        <v>11272</v>
      </c>
      <c r="S2422" t="s">
        <v>10709</v>
      </c>
      <c r="T2422">
        <v>0.68</v>
      </c>
      <c r="U2422" s="1">
        <v>40243</v>
      </c>
    </row>
    <row r="2423" spans="1:21" x14ac:dyDescent="0.3">
      <c r="A2423">
        <v>6595</v>
      </c>
      <c r="B2423">
        <v>46919</v>
      </c>
      <c r="C2423" s="1">
        <v>39982</v>
      </c>
      <c r="D2423" t="s">
        <v>10663</v>
      </c>
      <c r="E2423">
        <v>31</v>
      </c>
      <c r="F2423">
        <v>4483.92</v>
      </c>
      <c r="G2423">
        <v>7.0000000000000007E-2</v>
      </c>
      <c r="H2423" t="s">
        <v>10664</v>
      </c>
      <c r="I2423">
        <v>174.61</v>
      </c>
      <c r="J2423">
        <v>152.47999999999999</v>
      </c>
      <c r="K2423">
        <v>6.5</v>
      </c>
      <c r="L2423" t="s">
        <v>11872</v>
      </c>
      <c r="M2423" t="s">
        <v>11718</v>
      </c>
      <c r="N2423" t="s">
        <v>11718</v>
      </c>
      <c r="O2423" t="s">
        <v>10667</v>
      </c>
      <c r="P2423" t="s">
        <v>10682</v>
      </c>
      <c r="Q2423" t="s">
        <v>10711</v>
      </c>
      <c r="R2423" t="s">
        <v>11450</v>
      </c>
      <c r="S2423" t="s">
        <v>10685</v>
      </c>
      <c r="T2423">
        <v>0.74</v>
      </c>
      <c r="U2423" s="1">
        <v>39984</v>
      </c>
    </row>
    <row r="2424" spans="1:21" x14ac:dyDescent="0.3">
      <c r="A2424">
        <v>6599</v>
      </c>
      <c r="B2424">
        <v>46977</v>
      </c>
      <c r="C2424" s="1">
        <v>41036</v>
      </c>
      <c r="D2424" t="s">
        <v>10704</v>
      </c>
      <c r="E2424">
        <v>10</v>
      </c>
      <c r="F2424">
        <v>50.42</v>
      </c>
      <c r="G2424">
        <v>0.06</v>
      </c>
      <c r="H2424" t="s">
        <v>10664</v>
      </c>
      <c r="I2424">
        <v>7.25</v>
      </c>
      <c r="J2424">
        <v>4.82</v>
      </c>
      <c r="K2424">
        <v>1.49</v>
      </c>
      <c r="L2424" t="s">
        <v>11852</v>
      </c>
      <c r="M2424" t="s">
        <v>11718</v>
      </c>
      <c r="N2424" t="s">
        <v>11718</v>
      </c>
      <c r="O2424" t="s">
        <v>10674</v>
      </c>
      <c r="P2424" t="s">
        <v>10668</v>
      </c>
      <c r="Q2424" t="s">
        <v>10678</v>
      </c>
      <c r="R2424" t="s">
        <v>11563</v>
      </c>
      <c r="S2424" t="s">
        <v>10685</v>
      </c>
      <c r="T2424">
        <v>0.36</v>
      </c>
      <c r="U2424" s="1">
        <v>41038</v>
      </c>
    </row>
    <row r="2425" spans="1:21" x14ac:dyDescent="0.3">
      <c r="A2425">
        <v>6600</v>
      </c>
      <c r="B2425">
        <v>46977</v>
      </c>
      <c r="C2425" s="1">
        <v>41036</v>
      </c>
      <c r="D2425" t="s">
        <v>10704</v>
      </c>
      <c r="E2425">
        <v>19</v>
      </c>
      <c r="F2425">
        <v>2980.3719999999998</v>
      </c>
      <c r="G2425">
        <v>0.02</v>
      </c>
      <c r="H2425" t="s">
        <v>10664</v>
      </c>
      <c r="I2425">
        <v>494.63</v>
      </c>
      <c r="J2425">
        <v>175.99</v>
      </c>
      <c r="K2425">
        <v>8.99</v>
      </c>
      <c r="L2425" t="s">
        <v>11852</v>
      </c>
      <c r="M2425" t="s">
        <v>11718</v>
      </c>
      <c r="N2425" t="s">
        <v>11718</v>
      </c>
      <c r="O2425" t="s">
        <v>10674</v>
      </c>
      <c r="P2425" t="s">
        <v>10682</v>
      </c>
      <c r="Q2425" t="s">
        <v>10683</v>
      </c>
      <c r="R2425">
        <v>2180</v>
      </c>
      <c r="S2425" t="s">
        <v>10685</v>
      </c>
      <c r="T2425">
        <v>0.56999999999999995</v>
      </c>
      <c r="U2425" s="1">
        <v>41038</v>
      </c>
    </row>
    <row r="2426" spans="1:21" x14ac:dyDescent="0.3">
      <c r="A2426">
        <v>6612</v>
      </c>
      <c r="B2426">
        <v>47041</v>
      </c>
      <c r="C2426" s="1">
        <v>41000</v>
      </c>
      <c r="D2426" t="s">
        <v>10686</v>
      </c>
      <c r="E2426">
        <v>35</v>
      </c>
      <c r="F2426">
        <v>154</v>
      </c>
      <c r="G2426">
        <v>0.08</v>
      </c>
      <c r="H2426" t="s">
        <v>10664</v>
      </c>
      <c r="I2426">
        <v>-7.08</v>
      </c>
      <c r="J2426">
        <v>4.63</v>
      </c>
      <c r="K2426">
        <v>1.93</v>
      </c>
      <c r="L2426" t="s">
        <v>11920</v>
      </c>
      <c r="M2426" t="s">
        <v>11718</v>
      </c>
      <c r="N2426" t="s">
        <v>11718</v>
      </c>
      <c r="O2426" t="s">
        <v>10701</v>
      </c>
      <c r="P2426" t="s">
        <v>10668</v>
      </c>
      <c r="Q2426" t="s">
        <v>10736</v>
      </c>
      <c r="R2426" t="s">
        <v>11968</v>
      </c>
    </row>
    <row r="2427" spans="1:21" x14ac:dyDescent="0.3">
      <c r="A2427">
        <v>6650</v>
      </c>
      <c r="B2427">
        <v>47301</v>
      </c>
      <c r="C2427" s="1">
        <v>40741</v>
      </c>
      <c r="D2427" t="s">
        <v>10663</v>
      </c>
      <c r="E2427">
        <v>6</v>
      </c>
      <c r="F2427">
        <v>460.71</v>
      </c>
      <c r="G2427">
        <v>0.02</v>
      </c>
      <c r="H2427" t="s">
        <v>10664</v>
      </c>
      <c r="I2427">
        <v>-231.95</v>
      </c>
      <c r="J2427">
        <v>70.98</v>
      </c>
      <c r="K2427">
        <v>35</v>
      </c>
      <c r="L2427" t="s">
        <v>11845</v>
      </c>
      <c r="M2427" t="s">
        <v>11718</v>
      </c>
      <c r="N2427" t="s">
        <v>11718</v>
      </c>
      <c r="O2427" t="s">
        <v>10674</v>
      </c>
      <c r="P2427" t="s">
        <v>10668</v>
      </c>
      <c r="Q2427" t="s">
        <v>10669</v>
      </c>
      <c r="R2427" t="s">
        <v>11969</v>
      </c>
      <c r="S2427" t="s">
        <v>10769</v>
      </c>
      <c r="T2427">
        <v>0.8</v>
      </c>
      <c r="U2427" s="1">
        <v>40746</v>
      </c>
    </row>
    <row r="2428" spans="1:21" x14ac:dyDescent="0.3">
      <c r="A2428">
        <v>6701</v>
      </c>
      <c r="B2428">
        <v>47714</v>
      </c>
      <c r="C2428" s="1">
        <v>40612</v>
      </c>
      <c r="D2428" t="s">
        <v>10704</v>
      </c>
      <c r="E2428">
        <v>29</v>
      </c>
      <c r="F2428">
        <v>2946.05</v>
      </c>
      <c r="G2428">
        <v>0.06</v>
      </c>
      <c r="H2428" t="s">
        <v>10672</v>
      </c>
      <c r="I2428">
        <v>-690.21</v>
      </c>
      <c r="J2428">
        <v>105.49</v>
      </c>
      <c r="K2428">
        <v>41.64</v>
      </c>
      <c r="L2428" t="s">
        <v>11241</v>
      </c>
      <c r="M2428" t="s">
        <v>11718</v>
      </c>
      <c r="N2428" t="s">
        <v>11718</v>
      </c>
      <c r="O2428" t="s">
        <v>10681</v>
      </c>
      <c r="P2428" t="s">
        <v>10690</v>
      </c>
      <c r="Q2428" t="s">
        <v>10724</v>
      </c>
      <c r="R2428" t="s">
        <v>11970</v>
      </c>
      <c r="S2428" t="s">
        <v>10723</v>
      </c>
      <c r="T2428">
        <v>0.75</v>
      </c>
      <c r="U2428" s="1">
        <v>40613</v>
      </c>
    </row>
    <row r="2429" spans="1:21" x14ac:dyDescent="0.3">
      <c r="A2429">
        <v>6742</v>
      </c>
      <c r="B2429">
        <v>48003</v>
      </c>
      <c r="C2429" s="1">
        <v>40934</v>
      </c>
      <c r="D2429" t="s">
        <v>10704</v>
      </c>
      <c r="E2429">
        <v>30</v>
      </c>
      <c r="F2429">
        <v>183.33</v>
      </c>
      <c r="G2429">
        <v>0.05</v>
      </c>
      <c r="H2429" t="s">
        <v>10664</v>
      </c>
      <c r="I2429">
        <v>-106.54</v>
      </c>
      <c r="J2429">
        <v>5.98</v>
      </c>
      <c r="K2429">
        <v>4.38</v>
      </c>
      <c r="L2429" t="s">
        <v>11863</v>
      </c>
      <c r="M2429" t="s">
        <v>11718</v>
      </c>
      <c r="N2429" t="s">
        <v>11718</v>
      </c>
      <c r="O2429" t="s">
        <v>10674</v>
      </c>
      <c r="P2429" t="s">
        <v>10682</v>
      </c>
      <c r="Q2429" t="s">
        <v>10711</v>
      </c>
      <c r="R2429" t="s">
        <v>10745</v>
      </c>
    </row>
    <row r="2430" spans="1:21" x14ac:dyDescent="0.3">
      <c r="A2430">
        <v>6743</v>
      </c>
      <c r="B2430">
        <v>48003</v>
      </c>
      <c r="C2430" s="1">
        <v>40934</v>
      </c>
      <c r="D2430" t="s">
        <v>10704</v>
      </c>
      <c r="E2430">
        <v>12</v>
      </c>
      <c r="F2430">
        <v>88.06</v>
      </c>
      <c r="G2430">
        <v>0.04</v>
      </c>
      <c r="H2430" t="s">
        <v>10664</v>
      </c>
      <c r="I2430">
        <v>-69.05</v>
      </c>
      <c r="J2430">
        <v>6.48</v>
      </c>
      <c r="K2430">
        <v>9.68</v>
      </c>
      <c r="L2430" t="s">
        <v>11863</v>
      </c>
      <c r="M2430" t="s">
        <v>11718</v>
      </c>
      <c r="N2430" t="s">
        <v>11718</v>
      </c>
      <c r="O2430" t="s">
        <v>10674</v>
      </c>
      <c r="P2430" t="s">
        <v>10690</v>
      </c>
      <c r="Q2430" t="s">
        <v>10691</v>
      </c>
      <c r="R2430" t="s">
        <v>10953</v>
      </c>
      <c r="S2430" t="s">
        <v>10693</v>
      </c>
      <c r="T2430">
        <v>0.44</v>
      </c>
      <c r="U2430" s="1">
        <v>40936</v>
      </c>
    </row>
    <row r="2431" spans="1:21" x14ac:dyDescent="0.3">
      <c r="A2431">
        <v>6766</v>
      </c>
      <c r="B2431">
        <v>48195</v>
      </c>
      <c r="C2431" s="1">
        <v>40509</v>
      </c>
      <c r="D2431" t="s">
        <v>10686</v>
      </c>
      <c r="E2431">
        <v>35</v>
      </c>
      <c r="F2431">
        <v>3337.5165000000002</v>
      </c>
      <c r="G2431">
        <v>7.0000000000000007E-2</v>
      </c>
      <c r="H2431" t="s">
        <v>10664</v>
      </c>
      <c r="I2431">
        <v>850.54</v>
      </c>
      <c r="J2431">
        <v>115.99</v>
      </c>
      <c r="K2431">
        <v>2.5</v>
      </c>
      <c r="L2431" t="s">
        <v>11895</v>
      </c>
      <c r="M2431" t="s">
        <v>11718</v>
      </c>
      <c r="N2431" t="s">
        <v>11718</v>
      </c>
      <c r="O2431" t="s">
        <v>10681</v>
      </c>
      <c r="P2431" t="s">
        <v>10682</v>
      </c>
      <c r="Q2431" t="s">
        <v>10683</v>
      </c>
      <c r="R2431" t="s">
        <v>11971</v>
      </c>
      <c r="S2431" t="s">
        <v>10685</v>
      </c>
      <c r="T2431">
        <v>0.56999999999999995</v>
      </c>
      <c r="U2431" s="1">
        <v>40510</v>
      </c>
    </row>
    <row r="2432" spans="1:21" x14ac:dyDescent="0.3">
      <c r="A2432">
        <v>6767</v>
      </c>
      <c r="B2432">
        <v>48195</v>
      </c>
      <c r="C2432" s="1">
        <v>40509</v>
      </c>
      <c r="D2432" t="s">
        <v>10686</v>
      </c>
      <c r="E2432">
        <v>35</v>
      </c>
      <c r="F2432">
        <v>1018.402</v>
      </c>
      <c r="G2432">
        <v>0.09</v>
      </c>
      <c r="H2432" t="s">
        <v>10664</v>
      </c>
      <c r="I2432">
        <v>296.87</v>
      </c>
      <c r="J2432">
        <v>35.99</v>
      </c>
      <c r="K2432">
        <v>5.99</v>
      </c>
      <c r="L2432" t="s">
        <v>11895</v>
      </c>
      <c r="M2432" t="s">
        <v>11718</v>
      </c>
      <c r="N2432" t="s">
        <v>11718</v>
      </c>
      <c r="O2432" t="s">
        <v>10681</v>
      </c>
      <c r="P2432" t="s">
        <v>10682</v>
      </c>
      <c r="Q2432" t="s">
        <v>10683</v>
      </c>
      <c r="R2432" t="s">
        <v>11511</v>
      </c>
      <c r="S2432" t="s">
        <v>10709</v>
      </c>
      <c r="T2432">
        <v>0.38</v>
      </c>
      <c r="U2432" s="1">
        <v>40509</v>
      </c>
    </row>
    <row r="2433" spans="1:21" x14ac:dyDescent="0.3">
      <c r="A2433">
        <v>6768</v>
      </c>
      <c r="B2433">
        <v>48195</v>
      </c>
      <c r="C2433" s="1">
        <v>40509</v>
      </c>
      <c r="D2433" t="s">
        <v>10686</v>
      </c>
      <c r="E2433">
        <v>47</v>
      </c>
      <c r="F2433">
        <v>2679.1235000000001</v>
      </c>
      <c r="G2433">
        <v>0.01</v>
      </c>
      <c r="H2433" t="s">
        <v>10664</v>
      </c>
      <c r="I2433">
        <v>47.28</v>
      </c>
      <c r="J2433">
        <v>65.989999999999995</v>
      </c>
      <c r="K2433">
        <v>19.989999999999998</v>
      </c>
      <c r="L2433" t="s">
        <v>11895</v>
      </c>
      <c r="M2433" t="s">
        <v>11718</v>
      </c>
      <c r="N2433" t="s">
        <v>11718</v>
      </c>
      <c r="O2433" t="s">
        <v>10681</v>
      </c>
      <c r="P2433" t="s">
        <v>10682</v>
      </c>
      <c r="Q2433" t="s">
        <v>10683</v>
      </c>
      <c r="R2433" t="s">
        <v>11526</v>
      </c>
      <c r="S2433" t="s">
        <v>10685</v>
      </c>
      <c r="T2433">
        <v>0.59</v>
      </c>
      <c r="U2433" s="1">
        <v>40510</v>
      </c>
    </row>
    <row r="2434" spans="1:21" x14ac:dyDescent="0.3">
      <c r="A2434">
        <v>6789</v>
      </c>
      <c r="B2434">
        <v>48357</v>
      </c>
      <c r="C2434" s="1">
        <v>39900</v>
      </c>
      <c r="D2434" t="s">
        <v>10686</v>
      </c>
      <c r="E2434">
        <v>16</v>
      </c>
      <c r="F2434">
        <v>2365.4299999999998</v>
      </c>
      <c r="G2434">
        <v>0.04</v>
      </c>
      <c r="H2434" t="s">
        <v>10664</v>
      </c>
      <c r="I2434">
        <v>619.71</v>
      </c>
      <c r="J2434">
        <v>150.97999999999999</v>
      </c>
      <c r="K2434">
        <v>13.99</v>
      </c>
      <c r="L2434" t="s">
        <v>11845</v>
      </c>
      <c r="M2434" t="s">
        <v>11718</v>
      </c>
      <c r="N2434" t="s">
        <v>11718</v>
      </c>
      <c r="O2434" t="s">
        <v>10674</v>
      </c>
      <c r="P2434" t="s">
        <v>10682</v>
      </c>
      <c r="Q2434" t="s">
        <v>10849</v>
      </c>
      <c r="R2434" t="s">
        <v>10979</v>
      </c>
      <c r="S2434" t="s">
        <v>10689</v>
      </c>
      <c r="T2434">
        <v>0.38</v>
      </c>
      <c r="U2434" s="1">
        <v>39900</v>
      </c>
    </row>
    <row r="2435" spans="1:21" x14ac:dyDescent="0.3">
      <c r="A2435">
        <v>6826</v>
      </c>
      <c r="B2435">
        <v>48615</v>
      </c>
      <c r="C2435" s="1">
        <v>41246</v>
      </c>
      <c r="D2435" t="s">
        <v>10663</v>
      </c>
      <c r="E2435">
        <v>4</v>
      </c>
      <c r="F2435">
        <v>16.91</v>
      </c>
      <c r="G2435">
        <v>0.08</v>
      </c>
      <c r="H2435" t="s">
        <v>10664</v>
      </c>
      <c r="I2435">
        <v>0.21</v>
      </c>
      <c r="J2435">
        <v>4.13</v>
      </c>
      <c r="K2435">
        <v>0.5</v>
      </c>
      <c r="L2435" t="s">
        <v>11926</v>
      </c>
      <c r="M2435" t="s">
        <v>11718</v>
      </c>
      <c r="N2435" t="s">
        <v>11718</v>
      </c>
      <c r="O2435" t="s">
        <v>10681</v>
      </c>
      <c r="P2435" t="s">
        <v>10668</v>
      </c>
      <c r="Q2435" t="s">
        <v>10729</v>
      </c>
      <c r="R2435" t="s">
        <v>10824</v>
      </c>
      <c r="S2435" t="s">
        <v>10685</v>
      </c>
      <c r="T2435">
        <v>0.39</v>
      </c>
      <c r="U2435" s="1">
        <v>41250</v>
      </c>
    </row>
    <row r="2436" spans="1:21" x14ac:dyDescent="0.3">
      <c r="A2436">
        <v>6827</v>
      </c>
      <c r="B2436">
        <v>48615</v>
      </c>
      <c r="C2436" s="1">
        <v>41246</v>
      </c>
      <c r="D2436" t="s">
        <v>10663</v>
      </c>
      <c r="E2436">
        <v>8</v>
      </c>
      <c r="F2436">
        <v>464.66</v>
      </c>
      <c r="G2436">
        <v>0.04</v>
      </c>
      <c r="H2436" t="s">
        <v>10664</v>
      </c>
      <c r="I2436">
        <v>219.02</v>
      </c>
      <c r="J2436">
        <v>54.74</v>
      </c>
      <c r="K2436">
        <v>14.83</v>
      </c>
      <c r="L2436" t="s">
        <v>11926</v>
      </c>
      <c r="M2436" t="s">
        <v>11718</v>
      </c>
      <c r="N2436" t="s">
        <v>11718</v>
      </c>
      <c r="O2436" t="s">
        <v>10681</v>
      </c>
      <c r="P2436" t="s">
        <v>10690</v>
      </c>
      <c r="Q2436" t="s">
        <v>10691</v>
      </c>
      <c r="R2436" t="s">
        <v>11088</v>
      </c>
    </row>
    <row r="2437" spans="1:21" x14ac:dyDescent="0.3">
      <c r="A2437">
        <v>6831</v>
      </c>
      <c r="B2437">
        <v>48642</v>
      </c>
      <c r="C2437" s="1">
        <v>40210</v>
      </c>
      <c r="D2437" t="s">
        <v>10671</v>
      </c>
      <c r="E2437">
        <v>4</v>
      </c>
      <c r="F2437">
        <v>37.729999999999997</v>
      </c>
      <c r="G2437">
        <v>0.06</v>
      </c>
      <c r="H2437" t="s">
        <v>10664</v>
      </c>
      <c r="I2437">
        <v>-13.72</v>
      </c>
      <c r="J2437">
        <v>8.67</v>
      </c>
      <c r="K2437">
        <v>3.5</v>
      </c>
      <c r="L2437" t="s">
        <v>11972</v>
      </c>
      <c r="M2437" t="s">
        <v>11718</v>
      </c>
      <c r="N2437" t="s">
        <v>11718</v>
      </c>
      <c r="O2437" t="s">
        <v>10701</v>
      </c>
      <c r="P2437" t="s">
        <v>10668</v>
      </c>
      <c r="Q2437" t="s">
        <v>10675</v>
      </c>
      <c r="R2437" t="s">
        <v>11723</v>
      </c>
      <c r="S2437" t="s">
        <v>10685</v>
      </c>
      <c r="T2437">
        <v>0.57999999999999996</v>
      </c>
      <c r="U2437" s="1">
        <v>40212</v>
      </c>
    </row>
    <row r="2438" spans="1:21" x14ac:dyDescent="0.3">
      <c r="A2438">
        <v>6832</v>
      </c>
      <c r="B2438">
        <v>48642</v>
      </c>
      <c r="C2438" s="1">
        <v>40210</v>
      </c>
      <c r="D2438" t="s">
        <v>10671</v>
      </c>
      <c r="E2438">
        <v>5</v>
      </c>
      <c r="F2438">
        <v>519.69000000000005</v>
      </c>
      <c r="G2438">
        <v>0.02</v>
      </c>
      <c r="H2438" t="s">
        <v>10697</v>
      </c>
      <c r="I2438">
        <v>-122.09</v>
      </c>
      <c r="J2438">
        <v>100.98</v>
      </c>
      <c r="K2438">
        <v>7.18</v>
      </c>
      <c r="L2438" t="s">
        <v>11972</v>
      </c>
      <c r="M2438" t="s">
        <v>11718</v>
      </c>
      <c r="N2438" t="s">
        <v>11718</v>
      </c>
      <c r="O2438" t="s">
        <v>10701</v>
      </c>
      <c r="P2438" t="s">
        <v>10682</v>
      </c>
      <c r="Q2438" t="s">
        <v>10711</v>
      </c>
      <c r="R2438" t="s">
        <v>11260</v>
      </c>
      <c r="S2438" t="s">
        <v>10685</v>
      </c>
      <c r="T2438">
        <v>0.4</v>
      </c>
      <c r="U2438" s="1">
        <v>40211</v>
      </c>
    </row>
    <row r="2439" spans="1:21" x14ac:dyDescent="0.3">
      <c r="A2439">
        <v>6842</v>
      </c>
      <c r="B2439">
        <v>48710</v>
      </c>
      <c r="C2439" s="1">
        <v>40142</v>
      </c>
      <c r="D2439" t="s">
        <v>10704</v>
      </c>
      <c r="E2439">
        <v>4</v>
      </c>
      <c r="F2439">
        <v>29.24</v>
      </c>
      <c r="G2439">
        <v>0.01</v>
      </c>
      <c r="H2439" t="s">
        <v>10664</v>
      </c>
      <c r="I2439">
        <v>-1.73</v>
      </c>
      <c r="J2439">
        <v>6.98</v>
      </c>
      <c r="K2439">
        <v>1.6</v>
      </c>
      <c r="L2439" t="s">
        <v>11920</v>
      </c>
      <c r="M2439" t="s">
        <v>11718</v>
      </c>
      <c r="N2439" t="s">
        <v>11718</v>
      </c>
      <c r="O2439" t="s">
        <v>10701</v>
      </c>
      <c r="P2439" t="s">
        <v>10668</v>
      </c>
      <c r="Q2439" t="s">
        <v>10702</v>
      </c>
      <c r="R2439" t="s">
        <v>11436</v>
      </c>
    </row>
    <row r="2440" spans="1:21" x14ac:dyDescent="0.3">
      <c r="A2440">
        <v>6888</v>
      </c>
      <c r="B2440">
        <v>49094</v>
      </c>
      <c r="C2440" s="1">
        <v>41155</v>
      </c>
      <c r="D2440" t="s">
        <v>10719</v>
      </c>
      <c r="E2440">
        <v>31</v>
      </c>
      <c r="F2440">
        <v>846.85</v>
      </c>
      <c r="G2440">
        <v>0.03</v>
      </c>
      <c r="H2440" t="s">
        <v>10664</v>
      </c>
      <c r="I2440">
        <v>-25.98</v>
      </c>
      <c r="J2440">
        <v>27.48</v>
      </c>
      <c r="K2440">
        <v>4</v>
      </c>
      <c r="L2440" t="s">
        <v>11924</v>
      </c>
      <c r="M2440" t="s">
        <v>11718</v>
      </c>
      <c r="N2440" t="s">
        <v>11718</v>
      </c>
      <c r="O2440" t="s">
        <v>10674</v>
      </c>
      <c r="P2440" t="s">
        <v>10682</v>
      </c>
      <c r="Q2440" t="s">
        <v>10711</v>
      </c>
      <c r="R2440" t="s">
        <v>11373</v>
      </c>
      <c r="S2440" t="s">
        <v>10685</v>
      </c>
      <c r="T2440">
        <v>0.75</v>
      </c>
      <c r="U2440" s="1">
        <v>41157</v>
      </c>
    </row>
    <row r="2441" spans="1:21" x14ac:dyDescent="0.3">
      <c r="A2441">
        <v>6891</v>
      </c>
      <c r="B2441">
        <v>49125</v>
      </c>
      <c r="C2441" s="1">
        <v>39901</v>
      </c>
      <c r="D2441" t="s">
        <v>10686</v>
      </c>
      <c r="E2441">
        <v>29</v>
      </c>
      <c r="F2441">
        <v>177.41</v>
      </c>
      <c r="G2441">
        <v>0.05</v>
      </c>
      <c r="H2441" t="s">
        <v>10697</v>
      </c>
      <c r="I2441">
        <v>-116.05</v>
      </c>
      <c r="J2441">
        <v>5.78</v>
      </c>
      <c r="K2441">
        <v>7.64</v>
      </c>
      <c r="L2441" t="s">
        <v>11848</v>
      </c>
      <c r="M2441" t="s">
        <v>11718</v>
      </c>
      <c r="N2441" t="s">
        <v>11718</v>
      </c>
      <c r="O2441" t="s">
        <v>10681</v>
      </c>
      <c r="P2441" t="s">
        <v>10668</v>
      </c>
      <c r="Q2441" t="s">
        <v>10702</v>
      </c>
      <c r="R2441" t="s">
        <v>11411</v>
      </c>
      <c r="S2441" t="s">
        <v>10685</v>
      </c>
      <c r="T2441">
        <v>0.36</v>
      </c>
      <c r="U2441" s="1">
        <v>39903</v>
      </c>
    </row>
    <row r="2442" spans="1:21" x14ac:dyDescent="0.3">
      <c r="A2442">
        <v>6898</v>
      </c>
      <c r="B2442">
        <v>49216</v>
      </c>
      <c r="C2442" s="1">
        <v>39891</v>
      </c>
      <c r="D2442" t="s">
        <v>10671</v>
      </c>
      <c r="E2442">
        <v>28</v>
      </c>
      <c r="F2442">
        <v>96.71</v>
      </c>
      <c r="G2442">
        <v>0.01</v>
      </c>
      <c r="H2442" t="s">
        <v>10664</v>
      </c>
      <c r="I2442">
        <v>-72.44</v>
      </c>
      <c r="J2442">
        <v>3.28</v>
      </c>
      <c r="K2442">
        <v>3.97</v>
      </c>
      <c r="L2442" t="s">
        <v>11289</v>
      </c>
      <c r="M2442" t="s">
        <v>11718</v>
      </c>
      <c r="N2442" t="s">
        <v>11718</v>
      </c>
      <c r="O2442" t="s">
        <v>10701</v>
      </c>
      <c r="P2442" t="s">
        <v>10668</v>
      </c>
      <c r="Q2442" t="s">
        <v>10736</v>
      </c>
      <c r="R2442" t="s">
        <v>11192</v>
      </c>
      <c r="S2442" t="s">
        <v>10709</v>
      </c>
      <c r="T2442">
        <v>0.56000000000000005</v>
      </c>
      <c r="U2442" s="1">
        <v>39891</v>
      </c>
    </row>
    <row r="2443" spans="1:21" x14ac:dyDescent="0.3">
      <c r="A2443">
        <v>6940</v>
      </c>
      <c r="B2443">
        <v>49538</v>
      </c>
      <c r="C2443" s="1">
        <v>40254</v>
      </c>
      <c r="D2443" t="s">
        <v>10663</v>
      </c>
      <c r="E2443">
        <v>29</v>
      </c>
      <c r="F2443">
        <v>730.51</v>
      </c>
      <c r="G2443">
        <v>0.08</v>
      </c>
      <c r="H2443" t="s">
        <v>10664</v>
      </c>
      <c r="I2443">
        <v>217.57</v>
      </c>
      <c r="J2443">
        <v>26.38</v>
      </c>
      <c r="K2443">
        <v>5.58</v>
      </c>
      <c r="L2443" t="s">
        <v>11863</v>
      </c>
      <c r="M2443" t="s">
        <v>11718</v>
      </c>
      <c r="N2443" t="s">
        <v>11718</v>
      </c>
      <c r="O2443" t="s">
        <v>10674</v>
      </c>
      <c r="P2443" t="s">
        <v>10690</v>
      </c>
      <c r="Q2443" t="s">
        <v>10691</v>
      </c>
      <c r="R2443" t="s">
        <v>11951</v>
      </c>
    </row>
    <row r="2444" spans="1:21" x14ac:dyDescent="0.3">
      <c r="A2444">
        <v>6953</v>
      </c>
      <c r="B2444">
        <v>49730</v>
      </c>
      <c r="C2444" s="1">
        <v>39817</v>
      </c>
      <c r="D2444" t="s">
        <v>10671</v>
      </c>
      <c r="E2444">
        <v>3</v>
      </c>
      <c r="F2444">
        <v>1039.56</v>
      </c>
      <c r="G2444">
        <v>0.06</v>
      </c>
      <c r="H2444" t="s">
        <v>10672</v>
      </c>
      <c r="I2444">
        <v>-394.69</v>
      </c>
      <c r="J2444">
        <v>350.98</v>
      </c>
      <c r="K2444">
        <v>30</v>
      </c>
      <c r="L2444" t="s">
        <v>11880</v>
      </c>
      <c r="M2444" t="s">
        <v>11718</v>
      </c>
      <c r="N2444" t="s">
        <v>11718</v>
      </c>
      <c r="O2444" t="s">
        <v>10701</v>
      </c>
      <c r="P2444" t="s">
        <v>10690</v>
      </c>
      <c r="Q2444" t="s">
        <v>10753</v>
      </c>
      <c r="R2444" t="s">
        <v>11973</v>
      </c>
      <c r="S2444" t="s">
        <v>10677</v>
      </c>
      <c r="T2444">
        <v>0.61</v>
      </c>
      <c r="U2444" s="1">
        <v>39818</v>
      </c>
    </row>
    <row r="2445" spans="1:21" x14ac:dyDescent="0.3">
      <c r="A2445">
        <v>6985</v>
      </c>
      <c r="B2445">
        <v>49924</v>
      </c>
      <c r="C2445" s="1">
        <v>40688</v>
      </c>
      <c r="D2445" t="s">
        <v>10719</v>
      </c>
      <c r="E2445">
        <v>48</v>
      </c>
      <c r="F2445">
        <v>204.15</v>
      </c>
      <c r="G2445">
        <v>7.0000000000000007E-2</v>
      </c>
      <c r="H2445" t="s">
        <v>10664</v>
      </c>
      <c r="I2445">
        <v>-155.53</v>
      </c>
      <c r="J2445">
        <v>4.24</v>
      </c>
      <c r="K2445">
        <v>5.41</v>
      </c>
      <c r="L2445" t="s">
        <v>11836</v>
      </c>
      <c r="M2445" t="s">
        <v>11718</v>
      </c>
      <c r="N2445" t="s">
        <v>11718</v>
      </c>
      <c r="O2445" t="s">
        <v>10701</v>
      </c>
      <c r="P2445" t="s">
        <v>10668</v>
      </c>
      <c r="Q2445" t="s">
        <v>10678</v>
      </c>
      <c r="R2445" t="s">
        <v>11478</v>
      </c>
      <c r="S2445" t="s">
        <v>10685</v>
      </c>
      <c r="T2445">
        <v>0.35</v>
      </c>
      <c r="U2445" s="1">
        <v>40690</v>
      </c>
    </row>
    <row r="2446" spans="1:21" x14ac:dyDescent="0.3">
      <c r="A2446">
        <v>6986</v>
      </c>
      <c r="B2446">
        <v>49924</v>
      </c>
      <c r="C2446" s="1">
        <v>40688</v>
      </c>
      <c r="D2446" t="s">
        <v>10719</v>
      </c>
      <c r="E2446">
        <v>13</v>
      </c>
      <c r="F2446">
        <v>33.11</v>
      </c>
      <c r="G2446">
        <v>0.08</v>
      </c>
      <c r="H2446" t="s">
        <v>10664</v>
      </c>
      <c r="I2446">
        <v>-35.96</v>
      </c>
      <c r="J2446">
        <v>2.23</v>
      </c>
      <c r="K2446">
        <v>4.57</v>
      </c>
      <c r="L2446" t="s">
        <v>11836</v>
      </c>
      <c r="M2446" t="s">
        <v>11718</v>
      </c>
      <c r="N2446" t="s">
        <v>11718</v>
      </c>
      <c r="O2446" t="s">
        <v>10701</v>
      </c>
      <c r="P2446" t="s">
        <v>10690</v>
      </c>
      <c r="Q2446" t="s">
        <v>10691</v>
      </c>
      <c r="R2446" t="s">
        <v>11155</v>
      </c>
      <c r="S2446" t="s">
        <v>10693</v>
      </c>
      <c r="T2446">
        <v>0.41</v>
      </c>
      <c r="U2446" s="1">
        <v>40690</v>
      </c>
    </row>
    <row r="2447" spans="1:21" x14ac:dyDescent="0.3">
      <c r="A2447">
        <v>7046</v>
      </c>
      <c r="B2447">
        <v>50306</v>
      </c>
      <c r="C2447" s="1">
        <v>40683</v>
      </c>
      <c r="D2447" t="s">
        <v>10704</v>
      </c>
      <c r="E2447">
        <v>34</v>
      </c>
      <c r="F2447">
        <v>2010.89</v>
      </c>
      <c r="G2447">
        <v>0.09</v>
      </c>
      <c r="H2447" t="s">
        <v>10664</v>
      </c>
      <c r="I2447">
        <v>564.07000000000005</v>
      </c>
      <c r="J2447">
        <v>63.98</v>
      </c>
      <c r="K2447">
        <v>11.55</v>
      </c>
      <c r="L2447" t="s">
        <v>11958</v>
      </c>
      <c r="M2447" t="s">
        <v>11718</v>
      </c>
      <c r="N2447" t="s">
        <v>11718</v>
      </c>
      <c r="O2447" t="s">
        <v>10667</v>
      </c>
      <c r="P2447" t="s">
        <v>10668</v>
      </c>
      <c r="Q2447" t="s">
        <v>10678</v>
      </c>
      <c r="R2447" t="s">
        <v>11740</v>
      </c>
      <c r="S2447" t="s">
        <v>10685</v>
      </c>
      <c r="T2447">
        <v>0.38</v>
      </c>
      <c r="U2447" s="1">
        <v>40685</v>
      </c>
    </row>
    <row r="2448" spans="1:21" x14ac:dyDescent="0.3">
      <c r="A2448">
        <v>7088</v>
      </c>
      <c r="B2448">
        <v>50566</v>
      </c>
      <c r="C2448" s="1">
        <v>40793</v>
      </c>
      <c r="D2448" t="s">
        <v>10686</v>
      </c>
      <c r="E2448">
        <v>48</v>
      </c>
      <c r="F2448">
        <v>389.28</v>
      </c>
      <c r="G2448">
        <v>0.1</v>
      </c>
      <c r="H2448" t="s">
        <v>10664</v>
      </c>
      <c r="I2448">
        <v>-37.43</v>
      </c>
      <c r="J2448">
        <v>8.67</v>
      </c>
      <c r="K2448">
        <v>3.5</v>
      </c>
      <c r="L2448" t="s">
        <v>11877</v>
      </c>
      <c r="M2448" t="s">
        <v>11718</v>
      </c>
      <c r="N2448" t="s">
        <v>11718</v>
      </c>
      <c r="O2448" t="s">
        <v>10681</v>
      </c>
      <c r="P2448" t="s">
        <v>10668</v>
      </c>
      <c r="Q2448" t="s">
        <v>10675</v>
      </c>
      <c r="R2448" t="s">
        <v>11723</v>
      </c>
      <c r="S2448" t="s">
        <v>10685</v>
      </c>
      <c r="T2448">
        <v>0.57999999999999996</v>
      </c>
      <c r="U2448" s="1">
        <v>40795</v>
      </c>
    </row>
    <row r="2449" spans="1:21" x14ac:dyDescent="0.3">
      <c r="A2449">
        <v>7126</v>
      </c>
      <c r="B2449">
        <v>50823</v>
      </c>
      <c r="C2449" s="1">
        <v>40015</v>
      </c>
      <c r="D2449" t="s">
        <v>10663</v>
      </c>
      <c r="E2449">
        <v>12</v>
      </c>
      <c r="F2449">
        <v>1244.72</v>
      </c>
      <c r="G2449">
        <v>0.04</v>
      </c>
      <c r="H2449" t="s">
        <v>10664</v>
      </c>
      <c r="I2449">
        <v>269.94</v>
      </c>
      <c r="J2449">
        <v>100.98</v>
      </c>
      <c r="K2449">
        <v>7.18</v>
      </c>
      <c r="L2449" t="s">
        <v>11859</v>
      </c>
      <c r="M2449" t="s">
        <v>11718</v>
      </c>
      <c r="N2449" t="s">
        <v>11718</v>
      </c>
      <c r="O2449" t="s">
        <v>10701</v>
      </c>
      <c r="P2449" t="s">
        <v>10682</v>
      </c>
      <c r="Q2449" t="s">
        <v>10711</v>
      </c>
      <c r="R2449" t="s">
        <v>11260</v>
      </c>
      <c r="S2449" t="s">
        <v>10685</v>
      </c>
      <c r="T2449">
        <v>0.4</v>
      </c>
      <c r="U2449" s="1">
        <v>40020</v>
      </c>
    </row>
    <row r="2450" spans="1:21" x14ac:dyDescent="0.3">
      <c r="A2450">
        <v>7131</v>
      </c>
      <c r="B2450">
        <v>50854</v>
      </c>
      <c r="C2450" s="1">
        <v>40894</v>
      </c>
      <c r="D2450" t="s">
        <v>10719</v>
      </c>
      <c r="E2450">
        <v>27</v>
      </c>
      <c r="F2450">
        <v>137.5</v>
      </c>
      <c r="G2450">
        <v>7.0000000000000007E-2</v>
      </c>
      <c r="H2450" t="s">
        <v>10664</v>
      </c>
      <c r="I2450">
        <v>-64.239999999999995</v>
      </c>
      <c r="J2450">
        <v>4.9800000000000004</v>
      </c>
      <c r="K2450">
        <v>4.95</v>
      </c>
      <c r="L2450" t="s">
        <v>11877</v>
      </c>
      <c r="M2450" t="s">
        <v>11718</v>
      </c>
      <c r="N2450" t="s">
        <v>11718</v>
      </c>
      <c r="O2450" t="s">
        <v>10681</v>
      </c>
      <c r="P2450" t="s">
        <v>10668</v>
      </c>
      <c r="Q2450" t="s">
        <v>10678</v>
      </c>
      <c r="R2450" t="s">
        <v>11308</v>
      </c>
      <c r="S2450" t="s">
        <v>10685</v>
      </c>
      <c r="T2450">
        <v>0.37</v>
      </c>
      <c r="U2450" s="1">
        <v>40894</v>
      </c>
    </row>
    <row r="2451" spans="1:21" x14ac:dyDescent="0.3">
      <c r="A2451">
        <v>7132</v>
      </c>
      <c r="B2451">
        <v>50854</v>
      </c>
      <c r="C2451" s="1">
        <v>40894</v>
      </c>
      <c r="D2451" t="s">
        <v>10719</v>
      </c>
      <c r="E2451">
        <v>12</v>
      </c>
      <c r="F2451">
        <v>5744.24</v>
      </c>
      <c r="G2451">
        <v>0.09</v>
      </c>
      <c r="H2451" t="s">
        <v>10672</v>
      </c>
      <c r="I2451">
        <v>1118.17</v>
      </c>
      <c r="J2451">
        <v>500.98</v>
      </c>
      <c r="K2451">
        <v>28.14</v>
      </c>
      <c r="L2451" t="s">
        <v>11877</v>
      </c>
      <c r="M2451" t="s">
        <v>11718</v>
      </c>
      <c r="N2451" t="s">
        <v>11718</v>
      </c>
      <c r="O2451" t="s">
        <v>10681</v>
      </c>
      <c r="P2451" t="s">
        <v>10682</v>
      </c>
      <c r="Q2451" t="s">
        <v>10849</v>
      </c>
      <c r="R2451" t="s">
        <v>11616</v>
      </c>
    </row>
    <row r="2452" spans="1:21" x14ac:dyDescent="0.3">
      <c r="A2452">
        <v>7133</v>
      </c>
      <c r="B2452">
        <v>50854</v>
      </c>
      <c r="C2452" s="1">
        <v>40894</v>
      </c>
      <c r="D2452" t="s">
        <v>10719</v>
      </c>
      <c r="E2452">
        <v>42</v>
      </c>
      <c r="F2452">
        <v>452.15</v>
      </c>
      <c r="G2452">
        <v>0.06</v>
      </c>
      <c r="H2452" t="s">
        <v>10697</v>
      </c>
      <c r="I2452">
        <v>25.79</v>
      </c>
      <c r="J2452">
        <v>10.98</v>
      </c>
      <c r="K2452">
        <v>3.37</v>
      </c>
      <c r="L2452" t="s">
        <v>11877</v>
      </c>
      <c r="M2452" t="s">
        <v>11718</v>
      </c>
      <c r="N2452" t="s">
        <v>11718</v>
      </c>
      <c r="O2452" t="s">
        <v>10681</v>
      </c>
      <c r="P2452" t="s">
        <v>10668</v>
      </c>
      <c r="Q2452" t="s">
        <v>10791</v>
      </c>
    </row>
    <row r="2453" spans="1:21" x14ac:dyDescent="0.3">
      <c r="A2453">
        <v>7163</v>
      </c>
      <c r="B2453">
        <v>51109</v>
      </c>
      <c r="C2453" s="1">
        <v>41221</v>
      </c>
      <c r="D2453" t="s">
        <v>10671</v>
      </c>
      <c r="E2453">
        <v>28</v>
      </c>
      <c r="F2453">
        <v>112.05</v>
      </c>
      <c r="G2453">
        <v>0.04</v>
      </c>
      <c r="H2453" t="s">
        <v>10664</v>
      </c>
      <c r="I2453">
        <v>26.21</v>
      </c>
      <c r="J2453">
        <v>4</v>
      </c>
      <c r="K2453">
        <v>1.3</v>
      </c>
      <c r="L2453" t="s">
        <v>11888</v>
      </c>
      <c r="M2453" t="s">
        <v>11718</v>
      </c>
      <c r="N2453" t="s">
        <v>11718</v>
      </c>
      <c r="O2453" t="s">
        <v>10701</v>
      </c>
      <c r="P2453" t="s">
        <v>10668</v>
      </c>
      <c r="Q2453" t="s">
        <v>10702</v>
      </c>
      <c r="R2453" t="s">
        <v>11798</v>
      </c>
      <c r="S2453" t="s">
        <v>10709</v>
      </c>
      <c r="T2453">
        <v>0.37</v>
      </c>
      <c r="U2453" s="1">
        <v>41223</v>
      </c>
    </row>
    <row r="2454" spans="1:21" x14ac:dyDescent="0.3">
      <c r="A2454">
        <v>7204</v>
      </c>
      <c r="B2454">
        <v>51395</v>
      </c>
      <c r="C2454" s="1">
        <v>40338</v>
      </c>
      <c r="D2454" t="s">
        <v>10663</v>
      </c>
      <c r="E2454">
        <v>26</v>
      </c>
      <c r="F2454">
        <v>78.22</v>
      </c>
      <c r="G2454">
        <v>0.03</v>
      </c>
      <c r="H2454" t="s">
        <v>10664</v>
      </c>
      <c r="I2454">
        <v>32.5</v>
      </c>
      <c r="J2454">
        <v>2.88</v>
      </c>
      <c r="K2454">
        <v>0.5</v>
      </c>
      <c r="L2454" t="s">
        <v>11962</v>
      </c>
      <c r="M2454" t="s">
        <v>11718</v>
      </c>
      <c r="N2454" t="s">
        <v>11718</v>
      </c>
      <c r="O2454" t="s">
        <v>10681</v>
      </c>
      <c r="P2454" t="s">
        <v>10668</v>
      </c>
      <c r="Q2454" t="s">
        <v>10729</v>
      </c>
      <c r="R2454" t="s">
        <v>11974</v>
      </c>
      <c r="S2454" t="s">
        <v>10685</v>
      </c>
      <c r="T2454">
        <v>0.36</v>
      </c>
      <c r="U2454" s="1">
        <v>40343</v>
      </c>
    </row>
    <row r="2455" spans="1:21" x14ac:dyDescent="0.3">
      <c r="A2455">
        <v>7205</v>
      </c>
      <c r="B2455">
        <v>51395</v>
      </c>
      <c r="C2455" s="1">
        <v>40338</v>
      </c>
      <c r="D2455" t="s">
        <v>10663</v>
      </c>
      <c r="E2455">
        <v>10</v>
      </c>
      <c r="F2455">
        <v>51.65</v>
      </c>
      <c r="G2455">
        <v>0.1</v>
      </c>
      <c r="H2455" t="s">
        <v>10664</v>
      </c>
      <c r="I2455">
        <v>-32.130000000000003</v>
      </c>
      <c r="J2455">
        <v>4.9800000000000004</v>
      </c>
      <c r="K2455">
        <v>5.49</v>
      </c>
      <c r="L2455" t="s">
        <v>11962</v>
      </c>
      <c r="M2455" t="s">
        <v>11718</v>
      </c>
      <c r="N2455" t="s">
        <v>11718</v>
      </c>
      <c r="O2455" t="s">
        <v>10681</v>
      </c>
      <c r="P2455" t="s">
        <v>10668</v>
      </c>
      <c r="Q2455" t="s">
        <v>10702</v>
      </c>
      <c r="R2455" t="s">
        <v>11811</v>
      </c>
      <c r="S2455" t="s">
        <v>10685</v>
      </c>
      <c r="T2455">
        <v>0.38</v>
      </c>
      <c r="U2455" s="1">
        <v>40342</v>
      </c>
    </row>
    <row r="2456" spans="1:21" x14ac:dyDescent="0.3">
      <c r="A2456">
        <v>7234</v>
      </c>
      <c r="B2456">
        <v>51559</v>
      </c>
      <c r="C2456" s="1">
        <v>40972</v>
      </c>
      <c r="D2456" t="s">
        <v>10663</v>
      </c>
      <c r="E2456">
        <v>34</v>
      </c>
      <c r="F2456">
        <v>823.98</v>
      </c>
      <c r="G2456">
        <v>0.09</v>
      </c>
      <c r="H2456" t="s">
        <v>10664</v>
      </c>
      <c r="I2456">
        <v>129.81</v>
      </c>
      <c r="J2456">
        <v>25.98</v>
      </c>
      <c r="K2456">
        <v>4.08</v>
      </c>
      <c r="L2456" t="s">
        <v>11614</v>
      </c>
      <c r="M2456" t="s">
        <v>11718</v>
      </c>
      <c r="N2456" t="s">
        <v>11718</v>
      </c>
      <c r="O2456" t="s">
        <v>10674</v>
      </c>
      <c r="P2456" t="s">
        <v>10668</v>
      </c>
      <c r="Q2456" t="s">
        <v>10736</v>
      </c>
      <c r="R2456" t="s">
        <v>11732</v>
      </c>
      <c r="S2456" t="s">
        <v>10693</v>
      </c>
      <c r="T2456">
        <v>0.56999999999999995</v>
      </c>
      <c r="U2456" s="1">
        <v>40981</v>
      </c>
    </row>
    <row r="2457" spans="1:21" x14ac:dyDescent="0.3">
      <c r="A2457">
        <v>7262</v>
      </c>
      <c r="B2457">
        <v>51813</v>
      </c>
      <c r="C2457" s="1">
        <v>41264</v>
      </c>
      <c r="D2457" t="s">
        <v>10686</v>
      </c>
      <c r="E2457">
        <v>13</v>
      </c>
      <c r="F2457">
        <v>1390.17</v>
      </c>
      <c r="G2457">
        <v>7.0000000000000007E-2</v>
      </c>
      <c r="H2457" t="s">
        <v>10664</v>
      </c>
      <c r="I2457">
        <v>-469.84</v>
      </c>
      <c r="J2457">
        <v>110.98</v>
      </c>
      <c r="K2457">
        <v>35</v>
      </c>
      <c r="L2457" t="s">
        <v>11962</v>
      </c>
      <c r="M2457" t="s">
        <v>11718</v>
      </c>
      <c r="N2457" t="s">
        <v>11718</v>
      </c>
      <c r="O2457" t="s">
        <v>10681</v>
      </c>
      <c r="P2457" t="s">
        <v>10668</v>
      </c>
      <c r="Q2457" t="s">
        <v>10669</v>
      </c>
      <c r="R2457" t="s">
        <v>11626</v>
      </c>
    </row>
    <row r="2458" spans="1:21" x14ac:dyDescent="0.3">
      <c r="A2458">
        <v>7276</v>
      </c>
      <c r="B2458">
        <v>51937</v>
      </c>
      <c r="C2458" s="1">
        <v>39871</v>
      </c>
      <c r="D2458" t="s">
        <v>10671</v>
      </c>
      <c r="E2458">
        <v>39</v>
      </c>
      <c r="F2458">
        <v>11613.13</v>
      </c>
      <c r="G2458">
        <v>0.05</v>
      </c>
      <c r="H2458" t="s">
        <v>10672</v>
      </c>
      <c r="I2458">
        <v>2816.21</v>
      </c>
      <c r="J2458">
        <v>294.62</v>
      </c>
      <c r="K2458">
        <v>42.52</v>
      </c>
      <c r="L2458" t="s">
        <v>11847</v>
      </c>
      <c r="M2458" t="s">
        <v>11718</v>
      </c>
      <c r="N2458" t="s">
        <v>11718</v>
      </c>
      <c r="O2458" t="s">
        <v>10681</v>
      </c>
      <c r="P2458" t="s">
        <v>10668</v>
      </c>
      <c r="Q2458" t="s">
        <v>10675</v>
      </c>
      <c r="R2458" t="s">
        <v>11613</v>
      </c>
      <c r="S2458" t="s">
        <v>10677</v>
      </c>
      <c r="T2458">
        <v>0.56999999999999995</v>
      </c>
      <c r="U2458" s="1">
        <v>39871</v>
      </c>
    </row>
    <row r="2459" spans="1:21" x14ac:dyDescent="0.3">
      <c r="A2459">
        <v>7307</v>
      </c>
      <c r="B2459">
        <v>52098</v>
      </c>
      <c r="C2459" s="1">
        <v>40247</v>
      </c>
      <c r="D2459" t="s">
        <v>10704</v>
      </c>
      <c r="E2459">
        <v>19</v>
      </c>
      <c r="F2459">
        <v>812.06</v>
      </c>
      <c r="G2459">
        <v>0</v>
      </c>
      <c r="H2459" t="s">
        <v>10664</v>
      </c>
      <c r="I2459">
        <v>220.07</v>
      </c>
      <c r="J2459">
        <v>39.06</v>
      </c>
      <c r="K2459">
        <v>10.55</v>
      </c>
      <c r="L2459" t="s">
        <v>11863</v>
      </c>
      <c r="M2459" t="s">
        <v>11718</v>
      </c>
      <c r="N2459" t="s">
        <v>11718</v>
      </c>
      <c r="O2459" t="s">
        <v>10681</v>
      </c>
      <c r="P2459" t="s">
        <v>10690</v>
      </c>
      <c r="Q2459" t="s">
        <v>10753</v>
      </c>
      <c r="R2459" t="s">
        <v>11973</v>
      </c>
      <c r="S2459" t="s">
        <v>10677</v>
      </c>
      <c r="T2459">
        <v>0.61</v>
      </c>
      <c r="U2459" s="1">
        <v>40247</v>
      </c>
    </row>
    <row r="2460" spans="1:21" x14ac:dyDescent="0.3">
      <c r="A2460">
        <v>7308</v>
      </c>
      <c r="B2460">
        <v>52102</v>
      </c>
      <c r="C2460" s="1">
        <v>40433</v>
      </c>
      <c r="D2460" t="s">
        <v>10704</v>
      </c>
      <c r="E2460">
        <v>8</v>
      </c>
      <c r="F2460">
        <v>104.27</v>
      </c>
      <c r="G2460">
        <v>0.03</v>
      </c>
      <c r="H2460" t="s">
        <v>10664</v>
      </c>
      <c r="I2460">
        <v>-23.61</v>
      </c>
      <c r="J2460">
        <v>11.97</v>
      </c>
      <c r="K2460">
        <v>5.81</v>
      </c>
      <c r="L2460" t="s">
        <v>11241</v>
      </c>
      <c r="M2460" t="s">
        <v>11718</v>
      </c>
      <c r="N2460" t="s">
        <v>11718</v>
      </c>
      <c r="O2460" t="s">
        <v>10681</v>
      </c>
      <c r="P2460" t="s">
        <v>10668</v>
      </c>
      <c r="Q2460" t="s">
        <v>10736</v>
      </c>
      <c r="R2460" t="s">
        <v>11146</v>
      </c>
      <c r="S2460" t="s">
        <v>10693</v>
      </c>
      <c r="T2460">
        <v>0.6</v>
      </c>
      <c r="U2460" s="1">
        <v>40433</v>
      </c>
    </row>
    <row r="2461" spans="1:21" x14ac:dyDescent="0.3">
      <c r="A2461">
        <v>7312</v>
      </c>
      <c r="B2461">
        <v>52135</v>
      </c>
      <c r="C2461" s="1">
        <v>40261</v>
      </c>
      <c r="D2461" t="s">
        <v>10663</v>
      </c>
      <c r="E2461">
        <v>38</v>
      </c>
      <c r="F2461">
        <v>3922.96</v>
      </c>
      <c r="G2461">
        <v>0.04</v>
      </c>
      <c r="H2461" t="s">
        <v>10664</v>
      </c>
      <c r="I2461">
        <v>863.57</v>
      </c>
      <c r="J2461">
        <v>99.99</v>
      </c>
      <c r="K2461">
        <v>19.989999999999998</v>
      </c>
      <c r="L2461" t="s">
        <v>11842</v>
      </c>
      <c r="M2461" t="s">
        <v>11718</v>
      </c>
      <c r="N2461" t="s">
        <v>11718</v>
      </c>
      <c r="O2461" t="s">
        <v>10667</v>
      </c>
      <c r="P2461" t="s">
        <v>10682</v>
      </c>
      <c r="Q2461" t="s">
        <v>10711</v>
      </c>
      <c r="R2461" t="s">
        <v>10944</v>
      </c>
      <c r="S2461" t="s">
        <v>10685</v>
      </c>
      <c r="T2461">
        <v>0.5</v>
      </c>
      <c r="U2461" s="1">
        <v>40263</v>
      </c>
    </row>
    <row r="2462" spans="1:21" x14ac:dyDescent="0.3">
      <c r="A2462">
        <v>7315</v>
      </c>
      <c r="B2462">
        <v>52162</v>
      </c>
      <c r="C2462" s="1">
        <v>40848</v>
      </c>
      <c r="D2462" t="s">
        <v>10686</v>
      </c>
      <c r="E2462">
        <v>39</v>
      </c>
      <c r="F2462">
        <v>261.16000000000003</v>
      </c>
      <c r="G2462">
        <v>7.0000000000000007E-2</v>
      </c>
      <c r="H2462" t="s">
        <v>10664</v>
      </c>
      <c r="I2462">
        <v>-220.3</v>
      </c>
      <c r="J2462">
        <v>6.48</v>
      </c>
      <c r="K2462">
        <v>9.68</v>
      </c>
      <c r="L2462" t="s">
        <v>11863</v>
      </c>
      <c r="M2462" t="s">
        <v>11718</v>
      </c>
      <c r="N2462" t="s">
        <v>11718</v>
      </c>
      <c r="O2462" t="s">
        <v>10701</v>
      </c>
      <c r="P2462" t="s">
        <v>10690</v>
      </c>
      <c r="Q2462" t="s">
        <v>10721</v>
      </c>
      <c r="R2462" t="s">
        <v>11293</v>
      </c>
    </row>
    <row r="2463" spans="1:21" x14ac:dyDescent="0.3">
      <c r="A2463">
        <v>7316</v>
      </c>
      <c r="B2463">
        <v>52162</v>
      </c>
      <c r="C2463" s="1">
        <v>40848</v>
      </c>
      <c r="D2463" t="s">
        <v>10686</v>
      </c>
      <c r="E2463">
        <v>47</v>
      </c>
      <c r="F2463">
        <v>155.22</v>
      </c>
      <c r="G2463">
        <v>7.0000000000000007E-2</v>
      </c>
      <c r="H2463" t="s">
        <v>10664</v>
      </c>
      <c r="I2463">
        <v>23.34</v>
      </c>
      <c r="J2463">
        <v>3.29</v>
      </c>
      <c r="K2463">
        <v>1.35</v>
      </c>
      <c r="L2463" t="s">
        <v>11863</v>
      </c>
      <c r="M2463" t="s">
        <v>11718</v>
      </c>
      <c r="N2463" t="s">
        <v>11718</v>
      </c>
      <c r="O2463" t="s">
        <v>10701</v>
      </c>
      <c r="P2463" t="s">
        <v>10690</v>
      </c>
      <c r="Q2463" t="s">
        <v>10753</v>
      </c>
      <c r="R2463" t="s">
        <v>11519</v>
      </c>
      <c r="S2463" t="s">
        <v>10677</v>
      </c>
      <c r="T2463">
        <v>0.55000000000000004</v>
      </c>
      <c r="U2463" s="1">
        <v>40849</v>
      </c>
    </row>
    <row r="2464" spans="1:21" x14ac:dyDescent="0.3">
      <c r="A2464">
        <v>7332</v>
      </c>
      <c r="B2464">
        <v>52256</v>
      </c>
      <c r="C2464" s="1">
        <v>40486</v>
      </c>
      <c r="D2464" t="s">
        <v>10686</v>
      </c>
      <c r="E2464">
        <v>23</v>
      </c>
      <c r="F2464">
        <v>1236.954</v>
      </c>
      <c r="G2464">
        <v>0.06</v>
      </c>
      <c r="H2464" t="s">
        <v>10664</v>
      </c>
      <c r="I2464">
        <v>119.89</v>
      </c>
      <c r="J2464">
        <v>65.989999999999995</v>
      </c>
      <c r="K2464">
        <v>4.2</v>
      </c>
      <c r="L2464" t="s">
        <v>11944</v>
      </c>
      <c r="M2464" t="s">
        <v>11718</v>
      </c>
      <c r="N2464" t="s">
        <v>11718</v>
      </c>
      <c r="O2464" t="s">
        <v>10681</v>
      </c>
      <c r="P2464" t="s">
        <v>10682</v>
      </c>
      <c r="Q2464" t="s">
        <v>10683</v>
      </c>
      <c r="R2464">
        <v>5170</v>
      </c>
      <c r="S2464" t="s">
        <v>10685</v>
      </c>
      <c r="T2464">
        <v>0.59</v>
      </c>
      <c r="U2464" s="1">
        <v>40488</v>
      </c>
    </row>
    <row r="2465" spans="1:21" x14ac:dyDescent="0.3">
      <c r="A2465">
        <v>7354</v>
      </c>
      <c r="B2465">
        <v>52391</v>
      </c>
      <c r="C2465" s="1">
        <v>40159</v>
      </c>
      <c r="D2465" t="s">
        <v>10671</v>
      </c>
      <c r="E2465">
        <v>36</v>
      </c>
      <c r="F2465">
        <v>1072.3599999999999</v>
      </c>
      <c r="G2465">
        <v>0.04</v>
      </c>
      <c r="H2465" t="s">
        <v>10664</v>
      </c>
      <c r="I2465">
        <v>440.48</v>
      </c>
      <c r="J2465">
        <v>29.14</v>
      </c>
      <c r="K2465">
        <v>4.8600000000000003</v>
      </c>
      <c r="L2465" t="s">
        <v>11843</v>
      </c>
      <c r="M2465" t="s">
        <v>11718</v>
      </c>
      <c r="N2465" t="s">
        <v>11718</v>
      </c>
      <c r="O2465" t="s">
        <v>10681</v>
      </c>
      <c r="P2465" t="s">
        <v>10668</v>
      </c>
      <c r="Q2465" t="s">
        <v>10702</v>
      </c>
      <c r="R2465" t="s">
        <v>11031</v>
      </c>
    </row>
    <row r="2466" spans="1:21" x14ac:dyDescent="0.3">
      <c r="A2466">
        <v>7355</v>
      </c>
      <c r="B2466">
        <v>52391</v>
      </c>
      <c r="C2466" s="1">
        <v>40159</v>
      </c>
      <c r="D2466" t="s">
        <v>10671</v>
      </c>
      <c r="E2466">
        <v>39</v>
      </c>
      <c r="F2466">
        <v>857.84</v>
      </c>
      <c r="G2466">
        <v>0.02</v>
      </c>
      <c r="H2466" t="s">
        <v>10664</v>
      </c>
      <c r="I2466">
        <v>-309.43</v>
      </c>
      <c r="J2466">
        <v>20.89</v>
      </c>
      <c r="K2466">
        <v>11.52</v>
      </c>
      <c r="L2466" t="s">
        <v>11843</v>
      </c>
      <c r="M2466" t="s">
        <v>11718</v>
      </c>
      <c r="N2466" t="s">
        <v>11718</v>
      </c>
      <c r="O2466" t="s">
        <v>10681</v>
      </c>
      <c r="P2466" t="s">
        <v>10668</v>
      </c>
      <c r="Q2466" t="s">
        <v>10669</v>
      </c>
      <c r="R2466" t="s">
        <v>11641</v>
      </c>
    </row>
    <row r="2467" spans="1:21" x14ac:dyDescent="0.3">
      <c r="A2467">
        <v>7384</v>
      </c>
      <c r="B2467">
        <v>52642</v>
      </c>
      <c r="C2467" s="1">
        <v>40708</v>
      </c>
      <c r="D2467" t="s">
        <v>10663</v>
      </c>
      <c r="E2467">
        <v>9</v>
      </c>
      <c r="F2467">
        <v>742.84</v>
      </c>
      <c r="G2467">
        <v>0.01</v>
      </c>
      <c r="H2467" t="s">
        <v>10672</v>
      </c>
      <c r="I2467">
        <v>-320.7</v>
      </c>
      <c r="J2467">
        <v>70.98</v>
      </c>
      <c r="K2467">
        <v>59.81</v>
      </c>
      <c r="L2467" t="s">
        <v>11897</v>
      </c>
      <c r="M2467" t="s">
        <v>11718</v>
      </c>
      <c r="N2467" t="s">
        <v>11718</v>
      </c>
      <c r="O2467" t="s">
        <v>10701</v>
      </c>
      <c r="P2467" t="s">
        <v>10690</v>
      </c>
      <c r="Q2467" t="s">
        <v>10753</v>
      </c>
      <c r="R2467" t="s">
        <v>11975</v>
      </c>
    </row>
    <row r="2468" spans="1:21" x14ac:dyDescent="0.3">
      <c r="A2468">
        <v>7385</v>
      </c>
      <c r="B2468">
        <v>52642</v>
      </c>
      <c r="C2468" s="1">
        <v>40708</v>
      </c>
      <c r="D2468" t="s">
        <v>10663</v>
      </c>
      <c r="E2468">
        <v>14</v>
      </c>
      <c r="F2468">
        <v>2070.6799999999998</v>
      </c>
      <c r="G2468">
        <v>0.03</v>
      </c>
      <c r="H2468" t="s">
        <v>10664</v>
      </c>
      <c r="I2468">
        <v>-281.67</v>
      </c>
      <c r="J2468">
        <v>152.47999999999999</v>
      </c>
      <c r="K2468">
        <v>4</v>
      </c>
      <c r="L2468" t="s">
        <v>11897</v>
      </c>
      <c r="M2468" t="s">
        <v>11718</v>
      </c>
      <c r="N2468" t="s">
        <v>11718</v>
      </c>
      <c r="O2468" t="s">
        <v>10701</v>
      </c>
      <c r="P2468" t="s">
        <v>10682</v>
      </c>
      <c r="Q2468" t="s">
        <v>10711</v>
      </c>
      <c r="R2468" t="s">
        <v>11450</v>
      </c>
      <c r="S2468" t="s">
        <v>10685</v>
      </c>
      <c r="T2468">
        <v>0.79</v>
      </c>
      <c r="U2468" s="1">
        <v>40715</v>
      </c>
    </row>
    <row r="2469" spans="1:21" x14ac:dyDescent="0.3">
      <c r="A2469">
        <v>7386</v>
      </c>
      <c r="B2469">
        <v>52642</v>
      </c>
      <c r="C2469" s="1">
        <v>40708</v>
      </c>
      <c r="D2469" t="s">
        <v>10663</v>
      </c>
      <c r="E2469">
        <v>15</v>
      </c>
      <c r="F2469">
        <v>764.13</v>
      </c>
      <c r="G2469">
        <v>0.09</v>
      </c>
      <c r="H2469" t="s">
        <v>10664</v>
      </c>
      <c r="I2469">
        <v>276.98</v>
      </c>
      <c r="J2469">
        <v>55.98</v>
      </c>
      <c r="K2469">
        <v>4.8600000000000003</v>
      </c>
      <c r="L2469" t="s">
        <v>11897</v>
      </c>
      <c r="M2469" t="s">
        <v>11718</v>
      </c>
      <c r="N2469" t="s">
        <v>11718</v>
      </c>
      <c r="O2469" t="s">
        <v>10701</v>
      </c>
      <c r="P2469" t="s">
        <v>10668</v>
      </c>
      <c r="Q2469" t="s">
        <v>10702</v>
      </c>
      <c r="R2469" t="s">
        <v>11846</v>
      </c>
      <c r="S2469" t="s">
        <v>10685</v>
      </c>
      <c r="T2469">
        <v>0.36</v>
      </c>
      <c r="U2469" s="1">
        <v>40715</v>
      </c>
    </row>
    <row r="2470" spans="1:21" x14ac:dyDescent="0.3">
      <c r="A2470">
        <v>7387</v>
      </c>
      <c r="B2470">
        <v>52645</v>
      </c>
      <c r="C2470" s="1">
        <v>40975</v>
      </c>
      <c r="D2470" t="s">
        <v>10663</v>
      </c>
      <c r="E2470">
        <v>11</v>
      </c>
      <c r="F2470">
        <v>64.34</v>
      </c>
      <c r="G2470">
        <v>0.09</v>
      </c>
      <c r="H2470" t="s">
        <v>10664</v>
      </c>
      <c r="I2470">
        <v>-8.3699999999999992</v>
      </c>
      <c r="J2470">
        <v>5.85</v>
      </c>
      <c r="K2470">
        <v>2.27</v>
      </c>
      <c r="L2470" t="s">
        <v>11843</v>
      </c>
      <c r="M2470" t="s">
        <v>11718</v>
      </c>
      <c r="N2470" t="s">
        <v>11718</v>
      </c>
      <c r="O2470" t="s">
        <v>10681</v>
      </c>
      <c r="P2470" t="s">
        <v>10668</v>
      </c>
      <c r="Q2470" t="s">
        <v>10736</v>
      </c>
      <c r="R2470" t="s">
        <v>11091</v>
      </c>
    </row>
    <row r="2471" spans="1:21" x14ac:dyDescent="0.3">
      <c r="A2471">
        <v>7388</v>
      </c>
      <c r="B2471">
        <v>52645</v>
      </c>
      <c r="C2471" s="1">
        <v>40975</v>
      </c>
      <c r="D2471" t="s">
        <v>10663</v>
      </c>
      <c r="E2471">
        <v>10</v>
      </c>
      <c r="F2471">
        <v>693.02</v>
      </c>
      <c r="G2471">
        <v>7.0000000000000007E-2</v>
      </c>
      <c r="H2471" t="s">
        <v>10664</v>
      </c>
      <c r="I2471">
        <v>97.36</v>
      </c>
      <c r="J2471">
        <v>70.97</v>
      </c>
      <c r="K2471">
        <v>3.5</v>
      </c>
      <c r="L2471" t="s">
        <v>11843</v>
      </c>
      <c r="M2471" t="s">
        <v>11718</v>
      </c>
      <c r="N2471" t="s">
        <v>11718</v>
      </c>
      <c r="O2471" t="s">
        <v>10681</v>
      </c>
      <c r="P2471" t="s">
        <v>10668</v>
      </c>
      <c r="Q2471" t="s">
        <v>10675</v>
      </c>
      <c r="R2471" t="s">
        <v>11976</v>
      </c>
      <c r="S2471" t="s">
        <v>10685</v>
      </c>
      <c r="T2471">
        <v>0.59</v>
      </c>
      <c r="U2471" s="1">
        <v>40984</v>
      </c>
    </row>
    <row r="2472" spans="1:21" x14ac:dyDescent="0.3">
      <c r="A2472">
        <v>7399</v>
      </c>
      <c r="B2472">
        <v>52711</v>
      </c>
      <c r="C2472" s="1">
        <v>40809</v>
      </c>
      <c r="D2472" t="s">
        <v>10686</v>
      </c>
      <c r="E2472">
        <v>37</v>
      </c>
      <c r="F2472">
        <v>201.14</v>
      </c>
      <c r="G2472">
        <v>0.08</v>
      </c>
      <c r="H2472" t="s">
        <v>10664</v>
      </c>
      <c r="I2472">
        <v>-51.25</v>
      </c>
      <c r="J2472">
        <v>5.81</v>
      </c>
      <c r="K2472">
        <v>3.37</v>
      </c>
      <c r="L2472" t="s">
        <v>11954</v>
      </c>
      <c r="M2472" t="s">
        <v>11718</v>
      </c>
      <c r="N2472" t="s">
        <v>11718</v>
      </c>
      <c r="O2472" t="s">
        <v>10701</v>
      </c>
      <c r="P2472" t="s">
        <v>10668</v>
      </c>
      <c r="Q2472" t="s">
        <v>10707</v>
      </c>
      <c r="R2472" t="s">
        <v>11401</v>
      </c>
    </row>
    <row r="2473" spans="1:21" x14ac:dyDescent="0.3">
      <c r="A2473">
        <v>7412</v>
      </c>
      <c r="B2473">
        <v>52896</v>
      </c>
      <c r="C2473" s="1">
        <v>40473</v>
      </c>
      <c r="D2473" t="s">
        <v>10671</v>
      </c>
      <c r="E2473">
        <v>9</v>
      </c>
      <c r="F2473">
        <v>48.26</v>
      </c>
      <c r="G2473">
        <v>0.09</v>
      </c>
      <c r="H2473" t="s">
        <v>10697</v>
      </c>
      <c r="I2473">
        <v>2.76</v>
      </c>
      <c r="J2473">
        <v>5.18</v>
      </c>
      <c r="K2473">
        <v>2.04</v>
      </c>
      <c r="L2473" t="s">
        <v>11962</v>
      </c>
      <c r="M2473" t="s">
        <v>11718</v>
      </c>
      <c r="N2473" t="s">
        <v>11718</v>
      </c>
      <c r="O2473" t="s">
        <v>10701</v>
      </c>
      <c r="P2473" t="s">
        <v>10668</v>
      </c>
      <c r="Q2473" t="s">
        <v>10702</v>
      </c>
      <c r="R2473" t="s">
        <v>11026</v>
      </c>
      <c r="S2473" t="s">
        <v>10709</v>
      </c>
      <c r="T2473">
        <v>0.36</v>
      </c>
      <c r="U2473" s="1">
        <v>40475</v>
      </c>
    </row>
    <row r="2474" spans="1:21" x14ac:dyDescent="0.3">
      <c r="A2474">
        <v>7413</v>
      </c>
      <c r="B2474">
        <v>52896</v>
      </c>
      <c r="C2474" s="1">
        <v>40473</v>
      </c>
      <c r="D2474" t="s">
        <v>10671</v>
      </c>
      <c r="E2474">
        <v>6</v>
      </c>
      <c r="F2474">
        <v>1718.43</v>
      </c>
      <c r="G2474">
        <v>0</v>
      </c>
      <c r="H2474" t="s">
        <v>10672</v>
      </c>
      <c r="I2474">
        <v>-192.49</v>
      </c>
      <c r="J2474">
        <v>259.70999999999998</v>
      </c>
      <c r="K2474">
        <v>66.67</v>
      </c>
      <c r="L2474" t="s">
        <v>11962</v>
      </c>
      <c r="M2474" t="s">
        <v>11718</v>
      </c>
      <c r="N2474" t="s">
        <v>11718</v>
      </c>
      <c r="O2474" t="s">
        <v>10701</v>
      </c>
      <c r="P2474" t="s">
        <v>10690</v>
      </c>
      <c r="Q2474" t="s">
        <v>10724</v>
      </c>
      <c r="R2474" t="s">
        <v>11135</v>
      </c>
      <c r="S2474" t="s">
        <v>10723</v>
      </c>
      <c r="T2474">
        <v>0.65</v>
      </c>
      <c r="U2474" s="1">
        <v>40474</v>
      </c>
    </row>
    <row r="2475" spans="1:21" x14ac:dyDescent="0.3">
      <c r="A2475">
        <v>7432</v>
      </c>
      <c r="B2475">
        <v>52999</v>
      </c>
      <c r="C2475" s="1">
        <v>41024</v>
      </c>
      <c r="D2475" t="s">
        <v>10686</v>
      </c>
      <c r="E2475">
        <v>5</v>
      </c>
      <c r="F2475">
        <v>43.61</v>
      </c>
      <c r="G2475">
        <v>0.04</v>
      </c>
      <c r="H2475" t="s">
        <v>10697</v>
      </c>
      <c r="I2475">
        <v>22.85</v>
      </c>
      <c r="J2475">
        <v>7.59</v>
      </c>
      <c r="K2475">
        <v>4</v>
      </c>
      <c r="L2475" t="s">
        <v>11870</v>
      </c>
      <c r="M2475" t="s">
        <v>11718</v>
      </c>
      <c r="N2475" t="s">
        <v>11718</v>
      </c>
      <c r="O2475" t="s">
        <v>10701</v>
      </c>
      <c r="P2475" t="s">
        <v>10690</v>
      </c>
      <c r="Q2475" t="s">
        <v>10691</v>
      </c>
      <c r="R2475" t="s">
        <v>11129</v>
      </c>
    </row>
    <row r="2476" spans="1:21" x14ac:dyDescent="0.3">
      <c r="A2476">
        <v>7433</v>
      </c>
      <c r="B2476">
        <v>52999</v>
      </c>
      <c r="C2476" s="1">
        <v>41024</v>
      </c>
      <c r="D2476" t="s">
        <v>10686</v>
      </c>
      <c r="E2476">
        <v>39</v>
      </c>
      <c r="F2476">
        <v>343.05</v>
      </c>
      <c r="G2476">
        <v>0.05</v>
      </c>
      <c r="H2476" t="s">
        <v>10664</v>
      </c>
      <c r="I2476">
        <v>98.86</v>
      </c>
      <c r="J2476">
        <v>9.11</v>
      </c>
      <c r="K2476">
        <v>2.15</v>
      </c>
      <c r="L2476" t="s">
        <v>11870</v>
      </c>
      <c r="M2476" t="s">
        <v>11718</v>
      </c>
      <c r="N2476" t="s">
        <v>11718</v>
      </c>
      <c r="O2476" t="s">
        <v>10701</v>
      </c>
      <c r="P2476" t="s">
        <v>10668</v>
      </c>
      <c r="Q2476" t="s">
        <v>10702</v>
      </c>
      <c r="R2476" t="s">
        <v>11977</v>
      </c>
    </row>
    <row r="2477" spans="1:21" x14ac:dyDescent="0.3">
      <c r="A2477">
        <v>7434</v>
      </c>
      <c r="B2477">
        <v>52999</v>
      </c>
      <c r="C2477" s="1">
        <v>41024</v>
      </c>
      <c r="D2477" t="s">
        <v>10686</v>
      </c>
      <c r="E2477">
        <v>7</v>
      </c>
      <c r="F2477">
        <v>44.63</v>
      </c>
      <c r="G2477">
        <v>0.1</v>
      </c>
      <c r="H2477" t="s">
        <v>10664</v>
      </c>
      <c r="I2477">
        <v>-21.19</v>
      </c>
      <c r="J2477">
        <v>5.78</v>
      </c>
      <c r="K2477">
        <v>5.67</v>
      </c>
      <c r="L2477" t="s">
        <v>11870</v>
      </c>
      <c r="M2477" t="s">
        <v>11718</v>
      </c>
      <c r="N2477" t="s">
        <v>11718</v>
      </c>
      <c r="O2477" t="s">
        <v>10701</v>
      </c>
      <c r="P2477" t="s">
        <v>10668</v>
      </c>
      <c r="Q2477" t="s">
        <v>10702</v>
      </c>
      <c r="R2477" t="s">
        <v>11208</v>
      </c>
      <c r="S2477" t="s">
        <v>10685</v>
      </c>
      <c r="T2477">
        <v>0.36</v>
      </c>
      <c r="U2477" s="1">
        <v>41024</v>
      </c>
    </row>
    <row r="2478" spans="1:21" x14ac:dyDescent="0.3">
      <c r="A2478">
        <v>7463</v>
      </c>
      <c r="B2478">
        <v>53254</v>
      </c>
      <c r="C2478" s="1">
        <v>40043</v>
      </c>
      <c r="D2478" t="s">
        <v>10704</v>
      </c>
      <c r="E2478">
        <v>34</v>
      </c>
      <c r="F2478">
        <v>5442.1419999999998</v>
      </c>
      <c r="G2478">
        <v>0</v>
      </c>
      <c r="H2478" t="s">
        <v>10664</v>
      </c>
      <c r="I2478">
        <v>1640.3</v>
      </c>
      <c r="J2478">
        <v>175.99</v>
      </c>
      <c r="K2478">
        <v>4.99</v>
      </c>
      <c r="L2478" t="s">
        <v>11960</v>
      </c>
      <c r="M2478" t="s">
        <v>11718</v>
      </c>
      <c r="N2478" t="s">
        <v>11718</v>
      </c>
      <c r="O2478" t="s">
        <v>10701</v>
      </c>
      <c r="P2478" t="s">
        <v>10682</v>
      </c>
      <c r="Q2478" t="s">
        <v>10683</v>
      </c>
      <c r="R2478">
        <v>5165</v>
      </c>
      <c r="S2478" t="s">
        <v>10685</v>
      </c>
      <c r="T2478">
        <v>0.59</v>
      </c>
      <c r="U2478" s="1">
        <v>40046</v>
      </c>
    </row>
    <row r="2479" spans="1:21" x14ac:dyDescent="0.3">
      <c r="A2479">
        <v>7464</v>
      </c>
      <c r="B2479">
        <v>53281</v>
      </c>
      <c r="C2479" s="1">
        <v>39905</v>
      </c>
      <c r="D2479" t="s">
        <v>10719</v>
      </c>
      <c r="E2479">
        <v>40</v>
      </c>
      <c r="F2479">
        <v>14075.99</v>
      </c>
      <c r="G2479">
        <v>0.08</v>
      </c>
      <c r="H2479" t="s">
        <v>10672</v>
      </c>
      <c r="I2479">
        <v>1894.14</v>
      </c>
      <c r="J2479">
        <v>355.98</v>
      </c>
      <c r="K2479">
        <v>58.92</v>
      </c>
      <c r="L2479" t="s">
        <v>11241</v>
      </c>
      <c r="M2479" t="s">
        <v>11718</v>
      </c>
      <c r="N2479" t="s">
        <v>11718</v>
      </c>
      <c r="O2479" t="s">
        <v>10681</v>
      </c>
      <c r="P2479" t="s">
        <v>10690</v>
      </c>
      <c r="Q2479" t="s">
        <v>10753</v>
      </c>
      <c r="R2479" t="s">
        <v>10891</v>
      </c>
      <c r="S2479" t="s">
        <v>10677</v>
      </c>
      <c r="T2479">
        <v>0.64</v>
      </c>
      <c r="U2479" s="1">
        <v>39907</v>
      </c>
    </row>
    <row r="2480" spans="1:21" x14ac:dyDescent="0.3">
      <c r="A2480">
        <v>7466</v>
      </c>
      <c r="B2480">
        <v>53285</v>
      </c>
      <c r="C2480" s="1">
        <v>41053</v>
      </c>
      <c r="D2480" t="s">
        <v>10719</v>
      </c>
      <c r="E2480">
        <v>6</v>
      </c>
      <c r="F2480">
        <v>1042.96</v>
      </c>
      <c r="G2480">
        <v>0.04</v>
      </c>
      <c r="H2480" t="s">
        <v>10664</v>
      </c>
      <c r="I2480">
        <v>163.80000000000001</v>
      </c>
      <c r="J2480">
        <v>165.98</v>
      </c>
      <c r="K2480">
        <v>19.989999999999998</v>
      </c>
      <c r="L2480" t="s">
        <v>11946</v>
      </c>
      <c r="M2480" t="s">
        <v>11718</v>
      </c>
      <c r="N2480" t="s">
        <v>11718</v>
      </c>
      <c r="O2480" t="s">
        <v>10701</v>
      </c>
      <c r="P2480" t="s">
        <v>10668</v>
      </c>
      <c r="Q2480" t="s">
        <v>10678</v>
      </c>
      <c r="R2480" t="s">
        <v>11168</v>
      </c>
      <c r="S2480" t="s">
        <v>10685</v>
      </c>
      <c r="T2480">
        <v>0.4</v>
      </c>
      <c r="U2480" s="1">
        <v>41055</v>
      </c>
    </row>
    <row r="2481" spans="1:21" x14ac:dyDescent="0.3">
      <c r="A2481">
        <v>7467</v>
      </c>
      <c r="B2481">
        <v>53312</v>
      </c>
      <c r="C2481" s="1">
        <v>39998</v>
      </c>
      <c r="D2481" t="s">
        <v>10704</v>
      </c>
      <c r="E2481">
        <v>23</v>
      </c>
      <c r="F2481">
        <v>8413.23</v>
      </c>
      <c r="G2481">
        <v>0.05</v>
      </c>
      <c r="H2481" t="s">
        <v>10664</v>
      </c>
      <c r="I2481">
        <v>2464.75</v>
      </c>
      <c r="J2481">
        <v>363.25</v>
      </c>
      <c r="K2481">
        <v>19.989999999999998</v>
      </c>
      <c r="L2481" t="s">
        <v>11836</v>
      </c>
      <c r="M2481" t="s">
        <v>11718</v>
      </c>
      <c r="N2481" t="s">
        <v>11718</v>
      </c>
      <c r="O2481" t="s">
        <v>10701</v>
      </c>
      <c r="P2481" t="s">
        <v>10668</v>
      </c>
      <c r="Q2481" t="s">
        <v>10675</v>
      </c>
      <c r="R2481" t="s">
        <v>11210</v>
      </c>
      <c r="S2481" t="s">
        <v>10685</v>
      </c>
      <c r="T2481">
        <v>0.56999999999999995</v>
      </c>
      <c r="U2481" s="1">
        <v>40000</v>
      </c>
    </row>
    <row r="2482" spans="1:21" x14ac:dyDescent="0.3">
      <c r="A2482">
        <v>7468</v>
      </c>
      <c r="B2482">
        <v>53312</v>
      </c>
      <c r="C2482" s="1">
        <v>39998</v>
      </c>
      <c r="D2482" t="s">
        <v>10704</v>
      </c>
      <c r="E2482">
        <v>30</v>
      </c>
      <c r="F2482">
        <v>105.45</v>
      </c>
      <c r="G2482">
        <v>0.06</v>
      </c>
      <c r="H2482" t="s">
        <v>10664</v>
      </c>
      <c r="I2482">
        <v>-173.36</v>
      </c>
      <c r="J2482">
        <v>3.34</v>
      </c>
      <c r="K2482">
        <v>7.49</v>
      </c>
      <c r="L2482" t="s">
        <v>11836</v>
      </c>
      <c r="M2482" t="s">
        <v>11718</v>
      </c>
      <c r="N2482" t="s">
        <v>11718</v>
      </c>
      <c r="O2482" t="s">
        <v>10701</v>
      </c>
      <c r="P2482" t="s">
        <v>10668</v>
      </c>
      <c r="Q2482" t="s">
        <v>10736</v>
      </c>
      <c r="R2482" t="s">
        <v>11375</v>
      </c>
    </row>
    <row r="2483" spans="1:21" x14ac:dyDescent="0.3">
      <c r="A2483">
        <v>7514</v>
      </c>
      <c r="B2483">
        <v>53637</v>
      </c>
      <c r="C2483" s="1">
        <v>40619</v>
      </c>
      <c r="D2483" t="s">
        <v>10671</v>
      </c>
      <c r="E2483">
        <v>12</v>
      </c>
      <c r="F2483">
        <v>451.09</v>
      </c>
      <c r="G2483">
        <v>0.1</v>
      </c>
      <c r="H2483" t="s">
        <v>10697</v>
      </c>
      <c r="I2483">
        <v>61.27</v>
      </c>
      <c r="J2483">
        <v>39.979999999999997</v>
      </c>
      <c r="K2483">
        <v>9.83</v>
      </c>
      <c r="L2483" t="s">
        <v>11862</v>
      </c>
      <c r="M2483" t="s">
        <v>11718</v>
      </c>
      <c r="N2483" t="s">
        <v>11718</v>
      </c>
      <c r="O2483" t="s">
        <v>10674</v>
      </c>
      <c r="P2483" t="s">
        <v>10668</v>
      </c>
      <c r="Q2483" t="s">
        <v>10717</v>
      </c>
      <c r="R2483" t="s">
        <v>11722</v>
      </c>
    </row>
    <row r="2484" spans="1:21" x14ac:dyDescent="0.3">
      <c r="A2484">
        <v>7521</v>
      </c>
      <c r="B2484">
        <v>53698</v>
      </c>
      <c r="C2484" s="1">
        <v>41076</v>
      </c>
      <c r="D2484" t="s">
        <v>10704</v>
      </c>
      <c r="E2484">
        <v>10</v>
      </c>
      <c r="F2484">
        <v>55.33</v>
      </c>
      <c r="G2484">
        <v>0</v>
      </c>
      <c r="H2484" t="s">
        <v>10697</v>
      </c>
      <c r="I2484">
        <v>13.38</v>
      </c>
      <c r="J2484">
        <v>4.84</v>
      </c>
      <c r="K2484">
        <v>0.71</v>
      </c>
      <c r="L2484" t="s">
        <v>11833</v>
      </c>
      <c r="M2484" t="s">
        <v>11718</v>
      </c>
      <c r="N2484" t="s">
        <v>11718</v>
      </c>
      <c r="O2484" t="s">
        <v>10674</v>
      </c>
      <c r="P2484" t="s">
        <v>10668</v>
      </c>
      <c r="Q2484" t="s">
        <v>10736</v>
      </c>
      <c r="R2484" t="s">
        <v>11251</v>
      </c>
      <c r="S2484" t="s">
        <v>10709</v>
      </c>
      <c r="T2484">
        <v>0.52</v>
      </c>
      <c r="U2484" s="1">
        <v>41077</v>
      </c>
    </row>
    <row r="2485" spans="1:21" x14ac:dyDescent="0.3">
      <c r="A2485">
        <v>7577</v>
      </c>
      <c r="B2485">
        <v>54183</v>
      </c>
      <c r="C2485" s="1">
        <v>41014</v>
      </c>
      <c r="D2485" t="s">
        <v>10719</v>
      </c>
      <c r="E2485">
        <v>32</v>
      </c>
      <c r="F2485">
        <v>2773.71</v>
      </c>
      <c r="G2485">
        <v>0.02</v>
      </c>
      <c r="H2485" t="s">
        <v>10697</v>
      </c>
      <c r="I2485">
        <v>1097.25</v>
      </c>
      <c r="J2485">
        <v>82.99</v>
      </c>
      <c r="K2485">
        <v>5.5</v>
      </c>
      <c r="L2485" t="s">
        <v>11918</v>
      </c>
      <c r="M2485" t="s">
        <v>11718</v>
      </c>
      <c r="N2485" t="s">
        <v>11718</v>
      </c>
      <c r="O2485" t="s">
        <v>10681</v>
      </c>
      <c r="P2485" t="s">
        <v>10682</v>
      </c>
      <c r="Q2485" t="s">
        <v>10711</v>
      </c>
      <c r="R2485" t="s">
        <v>11195</v>
      </c>
    </row>
    <row r="2486" spans="1:21" x14ac:dyDescent="0.3">
      <c r="A2486">
        <v>7578</v>
      </c>
      <c r="B2486">
        <v>54183</v>
      </c>
      <c r="C2486" s="1">
        <v>41014</v>
      </c>
      <c r="D2486" t="s">
        <v>10719</v>
      </c>
      <c r="E2486">
        <v>9</v>
      </c>
      <c r="F2486">
        <v>113.89</v>
      </c>
      <c r="G2486">
        <v>0.02</v>
      </c>
      <c r="H2486" t="s">
        <v>10664</v>
      </c>
      <c r="I2486">
        <v>-52.25</v>
      </c>
      <c r="J2486">
        <v>11.66</v>
      </c>
      <c r="K2486">
        <v>8.99</v>
      </c>
      <c r="L2486" t="s">
        <v>11918</v>
      </c>
      <c r="M2486" t="s">
        <v>11718</v>
      </c>
      <c r="N2486" t="s">
        <v>11718</v>
      </c>
      <c r="O2486" t="s">
        <v>10681</v>
      </c>
      <c r="P2486" t="s">
        <v>10668</v>
      </c>
      <c r="Q2486" t="s">
        <v>10736</v>
      </c>
      <c r="R2486" t="s">
        <v>11123</v>
      </c>
      <c r="S2486" t="s">
        <v>10693</v>
      </c>
      <c r="T2486">
        <v>0.59</v>
      </c>
      <c r="U2486" s="1">
        <v>41015</v>
      </c>
    </row>
    <row r="2487" spans="1:21" x14ac:dyDescent="0.3">
      <c r="A2487">
        <v>7583</v>
      </c>
      <c r="B2487">
        <v>54245</v>
      </c>
      <c r="C2487" s="1">
        <v>40626</v>
      </c>
      <c r="D2487" t="s">
        <v>10704</v>
      </c>
      <c r="E2487">
        <v>5</v>
      </c>
      <c r="F2487">
        <v>83.3</v>
      </c>
      <c r="G2487">
        <v>0.09</v>
      </c>
      <c r="H2487" t="s">
        <v>10664</v>
      </c>
      <c r="I2487">
        <v>-114.91</v>
      </c>
      <c r="J2487">
        <v>20.99</v>
      </c>
      <c r="K2487">
        <v>2.5</v>
      </c>
      <c r="L2487" t="s">
        <v>11944</v>
      </c>
      <c r="M2487" t="s">
        <v>11718</v>
      </c>
      <c r="N2487" t="s">
        <v>11718</v>
      </c>
      <c r="O2487" t="s">
        <v>10681</v>
      </c>
      <c r="P2487" t="s">
        <v>10682</v>
      </c>
      <c r="Q2487" t="s">
        <v>10683</v>
      </c>
      <c r="R2487" t="s">
        <v>10749</v>
      </c>
      <c r="S2487" t="s">
        <v>10709</v>
      </c>
      <c r="T2487">
        <v>0.81</v>
      </c>
      <c r="U2487" s="1">
        <v>40627</v>
      </c>
    </row>
    <row r="2488" spans="1:21" x14ac:dyDescent="0.3">
      <c r="A2488">
        <v>7592</v>
      </c>
      <c r="B2488">
        <v>54339</v>
      </c>
      <c r="C2488" s="1">
        <v>41031</v>
      </c>
      <c r="D2488" t="s">
        <v>10663</v>
      </c>
      <c r="E2488">
        <v>48</v>
      </c>
      <c r="F2488">
        <v>3005.74</v>
      </c>
      <c r="G2488">
        <v>0.02</v>
      </c>
      <c r="H2488" t="s">
        <v>10697</v>
      </c>
      <c r="I2488">
        <v>1053.21</v>
      </c>
      <c r="J2488">
        <v>59.98</v>
      </c>
      <c r="K2488">
        <v>3.99</v>
      </c>
      <c r="L2488" t="s">
        <v>11843</v>
      </c>
      <c r="M2488" t="s">
        <v>11718</v>
      </c>
      <c r="N2488" t="s">
        <v>11718</v>
      </c>
      <c r="O2488" t="s">
        <v>10681</v>
      </c>
      <c r="P2488" t="s">
        <v>10668</v>
      </c>
      <c r="Q2488" t="s">
        <v>10675</v>
      </c>
      <c r="R2488" t="s">
        <v>11076</v>
      </c>
      <c r="S2488" t="s">
        <v>10685</v>
      </c>
      <c r="T2488">
        <v>0.56999999999999995</v>
      </c>
      <c r="U2488" s="1">
        <v>41038</v>
      </c>
    </row>
    <row r="2489" spans="1:21" x14ac:dyDescent="0.3">
      <c r="A2489">
        <v>7593</v>
      </c>
      <c r="B2489">
        <v>54339</v>
      </c>
      <c r="C2489" s="1">
        <v>41031</v>
      </c>
      <c r="D2489" t="s">
        <v>10663</v>
      </c>
      <c r="E2489">
        <v>41</v>
      </c>
      <c r="F2489">
        <v>2209.5155</v>
      </c>
      <c r="G2489">
        <v>0.06</v>
      </c>
      <c r="H2489" t="s">
        <v>10664</v>
      </c>
      <c r="I2489">
        <v>458.62</v>
      </c>
      <c r="J2489">
        <v>65.989999999999995</v>
      </c>
      <c r="K2489">
        <v>5.31</v>
      </c>
      <c r="L2489" t="s">
        <v>11843</v>
      </c>
      <c r="M2489" t="s">
        <v>11718</v>
      </c>
      <c r="N2489" t="s">
        <v>11718</v>
      </c>
      <c r="O2489" t="s">
        <v>10681</v>
      </c>
      <c r="P2489" t="s">
        <v>10682</v>
      </c>
      <c r="Q2489" t="s">
        <v>10683</v>
      </c>
      <c r="R2489">
        <v>3390</v>
      </c>
      <c r="S2489" t="s">
        <v>10685</v>
      </c>
      <c r="T2489">
        <v>0.56999999999999995</v>
      </c>
      <c r="U2489" s="1">
        <v>41036</v>
      </c>
    </row>
    <row r="2490" spans="1:21" x14ac:dyDescent="0.3">
      <c r="A2490">
        <v>7603</v>
      </c>
      <c r="B2490">
        <v>54401</v>
      </c>
      <c r="C2490" s="1">
        <v>40881</v>
      </c>
      <c r="D2490" t="s">
        <v>10671</v>
      </c>
      <c r="E2490">
        <v>34</v>
      </c>
      <c r="F2490">
        <v>670.02</v>
      </c>
      <c r="G2490">
        <v>7.0000000000000007E-2</v>
      </c>
      <c r="H2490" t="s">
        <v>10664</v>
      </c>
      <c r="I2490">
        <v>278.58</v>
      </c>
      <c r="J2490">
        <v>20.98</v>
      </c>
      <c r="K2490">
        <v>1.49</v>
      </c>
      <c r="L2490" t="s">
        <v>11880</v>
      </c>
      <c r="M2490" t="s">
        <v>11718</v>
      </c>
      <c r="N2490" t="s">
        <v>11718</v>
      </c>
      <c r="O2490" t="s">
        <v>10701</v>
      </c>
      <c r="P2490" t="s">
        <v>10668</v>
      </c>
      <c r="Q2490" t="s">
        <v>10678</v>
      </c>
      <c r="R2490" t="s">
        <v>11263</v>
      </c>
      <c r="S2490" t="s">
        <v>10685</v>
      </c>
      <c r="T2490">
        <v>0.35</v>
      </c>
      <c r="U2490" s="1">
        <v>40883</v>
      </c>
    </row>
    <row r="2491" spans="1:21" x14ac:dyDescent="0.3">
      <c r="A2491">
        <v>7626</v>
      </c>
      <c r="B2491">
        <v>54563</v>
      </c>
      <c r="C2491" s="1">
        <v>40455</v>
      </c>
      <c r="D2491" t="s">
        <v>10719</v>
      </c>
      <c r="E2491">
        <v>24</v>
      </c>
      <c r="F2491">
        <v>523.55999999999995</v>
      </c>
      <c r="G2491">
        <v>0.01</v>
      </c>
      <c r="H2491" t="s">
        <v>10664</v>
      </c>
      <c r="I2491">
        <v>43.87</v>
      </c>
      <c r="J2491">
        <v>20.239999999999998</v>
      </c>
      <c r="K2491">
        <v>8.99</v>
      </c>
      <c r="L2491" t="s">
        <v>11947</v>
      </c>
      <c r="M2491" t="s">
        <v>11718</v>
      </c>
      <c r="N2491" t="s">
        <v>11718</v>
      </c>
      <c r="O2491" t="s">
        <v>10701</v>
      </c>
      <c r="P2491" t="s">
        <v>10690</v>
      </c>
      <c r="Q2491" t="s">
        <v>10691</v>
      </c>
      <c r="R2491" t="s">
        <v>11025</v>
      </c>
    </row>
    <row r="2492" spans="1:21" x14ac:dyDescent="0.3">
      <c r="A2492">
        <v>7639</v>
      </c>
      <c r="B2492">
        <v>54694</v>
      </c>
      <c r="C2492" s="1">
        <v>40075</v>
      </c>
      <c r="D2492" t="s">
        <v>10719</v>
      </c>
      <c r="E2492">
        <v>43</v>
      </c>
      <c r="F2492">
        <v>112.63</v>
      </c>
      <c r="G2492">
        <v>0.08</v>
      </c>
      <c r="H2492" t="s">
        <v>10664</v>
      </c>
      <c r="I2492">
        <v>-201.6</v>
      </c>
      <c r="J2492">
        <v>2.66</v>
      </c>
      <c r="K2492">
        <v>6.35</v>
      </c>
      <c r="L2492" t="s">
        <v>11906</v>
      </c>
      <c r="M2492" t="s">
        <v>11718</v>
      </c>
      <c r="N2492" t="s">
        <v>11718</v>
      </c>
      <c r="O2492" t="s">
        <v>10674</v>
      </c>
      <c r="P2492" t="s">
        <v>10668</v>
      </c>
      <c r="Q2492" t="s">
        <v>10717</v>
      </c>
      <c r="R2492" t="s">
        <v>11767</v>
      </c>
      <c r="S2492" t="s">
        <v>10685</v>
      </c>
      <c r="T2492">
        <v>0.36</v>
      </c>
      <c r="U2492" s="1">
        <v>40075</v>
      </c>
    </row>
    <row r="2493" spans="1:21" x14ac:dyDescent="0.3">
      <c r="A2493">
        <v>7643</v>
      </c>
      <c r="B2493">
        <v>54755</v>
      </c>
      <c r="C2493" s="1">
        <v>40154</v>
      </c>
      <c r="D2493" t="s">
        <v>10719</v>
      </c>
      <c r="E2493">
        <v>44</v>
      </c>
      <c r="F2493">
        <v>3421.88</v>
      </c>
      <c r="G2493">
        <v>0</v>
      </c>
      <c r="H2493" t="s">
        <v>10664</v>
      </c>
      <c r="I2493">
        <v>443.52</v>
      </c>
      <c r="J2493">
        <v>73.98</v>
      </c>
      <c r="K2493">
        <v>4</v>
      </c>
      <c r="L2493" t="s">
        <v>11972</v>
      </c>
      <c r="M2493" t="s">
        <v>11718</v>
      </c>
      <c r="N2493" t="s">
        <v>11718</v>
      </c>
      <c r="O2493" t="s">
        <v>10701</v>
      </c>
      <c r="P2493" t="s">
        <v>10682</v>
      </c>
      <c r="Q2493" t="s">
        <v>10711</v>
      </c>
      <c r="R2493" t="s">
        <v>11417</v>
      </c>
      <c r="S2493" t="s">
        <v>10685</v>
      </c>
      <c r="T2493">
        <v>0.77</v>
      </c>
      <c r="U2493" s="1">
        <v>40157</v>
      </c>
    </row>
    <row r="2494" spans="1:21" x14ac:dyDescent="0.3">
      <c r="A2494">
        <v>7659</v>
      </c>
      <c r="B2494">
        <v>54914</v>
      </c>
      <c r="C2494" s="1">
        <v>40783</v>
      </c>
      <c r="D2494" t="s">
        <v>10719</v>
      </c>
      <c r="E2494">
        <v>32</v>
      </c>
      <c r="F2494">
        <v>197.93</v>
      </c>
      <c r="G2494">
        <v>0.06</v>
      </c>
      <c r="H2494" t="s">
        <v>10664</v>
      </c>
      <c r="I2494">
        <v>-57.64</v>
      </c>
      <c r="J2494">
        <v>5.98</v>
      </c>
      <c r="K2494">
        <v>5.46</v>
      </c>
      <c r="L2494" t="s">
        <v>11835</v>
      </c>
      <c r="M2494" t="s">
        <v>11718</v>
      </c>
      <c r="N2494" t="s">
        <v>11718</v>
      </c>
      <c r="O2494" t="s">
        <v>10667</v>
      </c>
      <c r="P2494" t="s">
        <v>10668</v>
      </c>
      <c r="Q2494" t="s">
        <v>10702</v>
      </c>
      <c r="R2494" t="s">
        <v>11363</v>
      </c>
      <c r="S2494" t="s">
        <v>10685</v>
      </c>
      <c r="T2494">
        <v>0.36</v>
      </c>
      <c r="U2494" s="1">
        <v>40784</v>
      </c>
    </row>
    <row r="2495" spans="1:21" x14ac:dyDescent="0.3">
      <c r="A2495">
        <v>7660</v>
      </c>
      <c r="B2495">
        <v>54914</v>
      </c>
      <c r="C2495" s="1">
        <v>40783</v>
      </c>
      <c r="D2495" t="s">
        <v>10719</v>
      </c>
      <c r="E2495">
        <v>7</v>
      </c>
      <c r="F2495">
        <v>90.58</v>
      </c>
      <c r="G2495">
        <v>0.06</v>
      </c>
      <c r="H2495" t="s">
        <v>10664</v>
      </c>
      <c r="I2495">
        <v>-27.83</v>
      </c>
      <c r="J2495">
        <v>12.44</v>
      </c>
      <c r="K2495">
        <v>6.27</v>
      </c>
      <c r="L2495" t="s">
        <v>11835</v>
      </c>
      <c r="M2495" t="s">
        <v>11718</v>
      </c>
      <c r="N2495" t="s">
        <v>11718</v>
      </c>
      <c r="O2495" t="s">
        <v>10667</v>
      </c>
      <c r="P2495" t="s">
        <v>10668</v>
      </c>
      <c r="Q2495" t="s">
        <v>10669</v>
      </c>
      <c r="R2495" t="s">
        <v>11368</v>
      </c>
      <c r="S2495" t="s">
        <v>10689</v>
      </c>
      <c r="T2495">
        <v>0.56999999999999995</v>
      </c>
      <c r="U2495" s="1">
        <v>40785</v>
      </c>
    </row>
    <row r="2496" spans="1:21" x14ac:dyDescent="0.3">
      <c r="A2496">
        <v>7684</v>
      </c>
      <c r="B2496">
        <v>55073</v>
      </c>
      <c r="C2496" s="1">
        <v>40988</v>
      </c>
      <c r="D2496" t="s">
        <v>10663</v>
      </c>
      <c r="E2496">
        <v>40</v>
      </c>
      <c r="F2496">
        <v>2376.7105000000001</v>
      </c>
      <c r="G2496">
        <v>0.01</v>
      </c>
      <c r="H2496" t="s">
        <v>10664</v>
      </c>
      <c r="I2496">
        <v>721.81</v>
      </c>
      <c r="J2496">
        <v>65.989999999999995</v>
      </c>
      <c r="K2496">
        <v>3.99</v>
      </c>
      <c r="L2496" t="s">
        <v>11837</v>
      </c>
      <c r="M2496" t="s">
        <v>11718</v>
      </c>
      <c r="N2496" t="s">
        <v>11718</v>
      </c>
      <c r="O2496" t="s">
        <v>10681</v>
      </c>
      <c r="P2496" t="s">
        <v>10682</v>
      </c>
      <c r="Q2496" t="s">
        <v>10683</v>
      </c>
      <c r="R2496" t="s">
        <v>11825</v>
      </c>
      <c r="S2496" t="s">
        <v>10685</v>
      </c>
      <c r="T2496">
        <v>0.56999999999999995</v>
      </c>
      <c r="U2496" s="1">
        <v>40988</v>
      </c>
    </row>
    <row r="2497" spans="1:21" x14ac:dyDescent="0.3">
      <c r="A2497">
        <v>7712</v>
      </c>
      <c r="B2497">
        <v>55270</v>
      </c>
      <c r="C2497" s="1">
        <v>40200</v>
      </c>
      <c r="D2497" t="s">
        <v>10704</v>
      </c>
      <c r="E2497">
        <v>1</v>
      </c>
      <c r="F2497">
        <v>35.14</v>
      </c>
      <c r="G2497">
        <v>0.02</v>
      </c>
      <c r="H2497" t="s">
        <v>10664</v>
      </c>
      <c r="I2497">
        <v>-12.75</v>
      </c>
      <c r="J2497">
        <v>29.17</v>
      </c>
      <c r="K2497">
        <v>6.27</v>
      </c>
      <c r="L2497" t="s">
        <v>11836</v>
      </c>
      <c r="M2497" t="s">
        <v>11718</v>
      </c>
      <c r="N2497" t="s">
        <v>11718</v>
      </c>
      <c r="O2497" t="s">
        <v>10701</v>
      </c>
      <c r="P2497" t="s">
        <v>10668</v>
      </c>
      <c r="Q2497" t="s">
        <v>10678</v>
      </c>
      <c r="R2497" t="s">
        <v>11696</v>
      </c>
      <c r="S2497" t="s">
        <v>10685</v>
      </c>
      <c r="T2497">
        <v>0.37</v>
      </c>
      <c r="U2497" s="1">
        <v>40201</v>
      </c>
    </row>
    <row r="2498" spans="1:21" x14ac:dyDescent="0.3">
      <c r="A2498">
        <v>7788</v>
      </c>
      <c r="B2498">
        <v>55716</v>
      </c>
      <c r="C2498" s="1">
        <v>41204</v>
      </c>
      <c r="D2498" t="s">
        <v>10671</v>
      </c>
      <c r="E2498">
        <v>9</v>
      </c>
      <c r="F2498">
        <v>14665.55</v>
      </c>
      <c r="G2498">
        <v>7.0000000000000007E-2</v>
      </c>
      <c r="H2498" t="s">
        <v>10664</v>
      </c>
      <c r="I2498">
        <v>-767.51</v>
      </c>
      <c r="J2498">
        <v>1637.53</v>
      </c>
      <c r="K2498">
        <v>24.49</v>
      </c>
      <c r="L2498" t="s">
        <v>11241</v>
      </c>
      <c r="M2498" t="s">
        <v>11718</v>
      </c>
      <c r="N2498" t="s">
        <v>11718</v>
      </c>
      <c r="O2498" t="s">
        <v>10701</v>
      </c>
      <c r="P2498" t="s">
        <v>10668</v>
      </c>
      <c r="Q2498" t="s">
        <v>10791</v>
      </c>
    </row>
    <row r="2499" spans="1:21" x14ac:dyDescent="0.3">
      <c r="A2499">
        <v>7795</v>
      </c>
      <c r="B2499">
        <v>55776</v>
      </c>
      <c r="C2499" s="1">
        <v>39894</v>
      </c>
      <c r="D2499" t="s">
        <v>10686</v>
      </c>
      <c r="E2499">
        <v>32</v>
      </c>
      <c r="F2499">
        <v>4856.1000000000004</v>
      </c>
      <c r="G2499">
        <v>0.01</v>
      </c>
      <c r="H2499" t="s">
        <v>10672</v>
      </c>
      <c r="I2499">
        <v>1096.6400000000001</v>
      </c>
      <c r="J2499">
        <v>145.44999999999999</v>
      </c>
      <c r="K2499">
        <v>17.850000000000001</v>
      </c>
      <c r="L2499" t="s">
        <v>11961</v>
      </c>
      <c r="M2499" t="s">
        <v>11718</v>
      </c>
      <c r="N2499" t="s">
        <v>11718</v>
      </c>
      <c r="O2499" t="s">
        <v>10681</v>
      </c>
      <c r="P2499" t="s">
        <v>10682</v>
      </c>
      <c r="Q2499" t="s">
        <v>10849</v>
      </c>
      <c r="R2499" t="s">
        <v>10873</v>
      </c>
      <c r="S2499" t="s">
        <v>10677</v>
      </c>
      <c r="T2499">
        <v>0.56000000000000005</v>
      </c>
      <c r="U2499" s="1">
        <v>39895</v>
      </c>
    </row>
    <row r="2500" spans="1:21" x14ac:dyDescent="0.3">
      <c r="A2500">
        <v>7810</v>
      </c>
      <c r="B2500">
        <v>55874</v>
      </c>
      <c r="C2500" s="1">
        <v>39860</v>
      </c>
      <c r="D2500" t="s">
        <v>10704</v>
      </c>
      <c r="E2500">
        <v>28</v>
      </c>
      <c r="F2500">
        <v>208.83</v>
      </c>
      <c r="G2500">
        <v>0</v>
      </c>
      <c r="H2500" t="s">
        <v>10664</v>
      </c>
      <c r="I2500">
        <v>-60.15</v>
      </c>
      <c r="J2500">
        <v>7.1</v>
      </c>
      <c r="K2500">
        <v>6.05</v>
      </c>
      <c r="L2500" t="s">
        <v>11978</v>
      </c>
      <c r="M2500" t="s">
        <v>11718</v>
      </c>
      <c r="N2500" t="s">
        <v>11718</v>
      </c>
      <c r="O2500" t="s">
        <v>10667</v>
      </c>
      <c r="P2500" t="s">
        <v>10668</v>
      </c>
      <c r="Q2500" t="s">
        <v>10678</v>
      </c>
      <c r="R2500" t="s">
        <v>11063</v>
      </c>
    </row>
    <row r="2501" spans="1:21" x14ac:dyDescent="0.3">
      <c r="A2501">
        <v>7811</v>
      </c>
      <c r="B2501">
        <v>55874</v>
      </c>
      <c r="C2501" s="1">
        <v>39860</v>
      </c>
      <c r="D2501" t="s">
        <v>10704</v>
      </c>
      <c r="E2501">
        <v>41</v>
      </c>
      <c r="F2501">
        <v>228.3</v>
      </c>
      <c r="G2501">
        <v>0.01</v>
      </c>
      <c r="H2501" t="s">
        <v>10697</v>
      </c>
      <c r="I2501">
        <v>-111.72</v>
      </c>
      <c r="J2501">
        <v>4.9800000000000004</v>
      </c>
      <c r="K2501">
        <v>4.62</v>
      </c>
      <c r="L2501" t="s">
        <v>11978</v>
      </c>
      <c r="M2501" t="s">
        <v>11718</v>
      </c>
      <c r="N2501" t="s">
        <v>11718</v>
      </c>
      <c r="O2501" t="s">
        <v>10667</v>
      </c>
      <c r="P2501" t="s">
        <v>10682</v>
      </c>
      <c r="Q2501" t="s">
        <v>10711</v>
      </c>
      <c r="R2501" t="s">
        <v>11034</v>
      </c>
    </row>
    <row r="2502" spans="1:21" x14ac:dyDescent="0.3">
      <c r="A2502">
        <v>7831</v>
      </c>
      <c r="B2502">
        <v>56002</v>
      </c>
      <c r="C2502" s="1">
        <v>39998</v>
      </c>
      <c r="D2502" t="s">
        <v>10663</v>
      </c>
      <c r="E2502">
        <v>21</v>
      </c>
      <c r="F2502">
        <v>514.53</v>
      </c>
      <c r="G2502">
        <v>0.04</v>
      </c>
      <c r="H2502" t="s">
        <v>10664</v>
      </c>
      <c r="I2502">
        <v>149.31</v>
      </c>
      <c r="J2502">
        <v>23.99</v>
      </c>
      <c r="K2502">
        <v>6.71</v>
      </c>
      <c r="L2502" t="s">
        <v>11880</v>
      </c>
      <c r="M2502" t="s">
        <v>11718</v>
      </c>
      <c r="N2502" t="s">
        <v>11718</v>
      </c>
      <c r="O2502" t="s">
        <v>10681</v>
      </c>
      <c r="P2502" t="s">
        <v>10668</v>
      </c>
      <c r="Q2502" t="s">
        <v>10717</v>
      </c>
      <c r="R2502" t="s">
        <v>10956</v>
      </c>
    </row>
    <row r="2503" spans="1:21" x14ac:dyDescent="0.3">
      <c r="A2503">
        <v>7832</v>
      </c>
      <c r="B2503">
        <v>56002</v>
      </c>
      <c r="C2503" s="1">
        <v>39998</v>
      </c>
      <c r="D2503" t="s">
        <v>10663</v>
      </c>
      <c r="E2503">
        <v>14</v>
      </c>
      <c r="F2503">
        <v>748.84</v>
      </c>
      <c r="G2503">
        <v>0.09</v>
      </c>
      <c r="H2503" t="s">
        <v>10664</v>
      </c>
      <c r="I2503">
        <v>286.7</v>
      </c>
      <c r="J2503">
        <v>55.98</v>
      </c>
      <c r="K2503">
        <v>4.8600000000000003</v>
      </c>
      <c r="L2503" t="s">
        <v>11880</v>
      </c>
      <c r="M2503" t="s">
        <v>11718</v>
      </c>
      <c r="N2503" t="s">
        <v>11718</v>
      </c>
      <c r="O2503" t="s">
        <v>10681</v>
      </c>
      <c r="P2503" t="s">
        <v>10668</v>
      </c>
      <c r="Q2503" t="s">
        <v>10702</v>
      </c>
      <c r="R2503" t="s">
        <v>11846</v>
      </c>
      <c r="S2503" t="s">
        <v>10685</v>
      </c>
      <c r="T2503">
        <v>0.36</v>
      </c>
      <c r="U2503" s="1">
        <v>40002</v>
      </c>
    </row>
    <row r="2504" spans="1:21" x14ac:dyDescent="0.3">
      <c r="A2504">
        <v>7833</v>
      </c>
      <c r="B2504">
        <v>56002</v>
      </c>
      <c r="C2504" s="1">
        <v>39998</v>
      </c>
      <c r="D2504" t="s">
        <v>10663</v>
      </c>
      <c r="E2504">
        <v>9</v>
      </c>
      <c r="F2504">
        <v>1497.93</v>
      </c>
      <c r="G2504">
        <v>0.05</v>
      </c>
      <c r="H2504" t="s">
        <v>10664</v>
      </c>
      <c r="I2504">
        <v>35.31</v>
      </c>
      <c r="J2504">
        <v>161.55000000000001</v>
      </c>
      <c r="K2504">
        <v>19.989999999999998</v>
      </c>
      <c r="L2504" t="s">
        <v>11880</v>
      </c>
      <c r="M2504" t="s">
        <v>11718</v>
      </c>
      <c r="N2504" t="s">
        <v>11718</v>
      </c>
      <c r="O2504" t="s">
        <v>10681</v>
      </c>
      <c r="P2504" t="s">
        <v>10668</v>
      </c>
      <c r="Q2504" t="s">
        <v>10669</v>
      </c>
      <c r="R2504" t="s">
        <v>11302</v>
      </c>
      <c r="S2504" t="s">
        <v>10685</v>
      </c>
      <c r="T2504">
        <v>0.66</v>
      </c>
      <c r="U2504" s="1">
        <v>40005</v>
      </c>
    </row>
    <row r="2505" spans="1:21" x14ac:dyDescent="0.3">
      <c r="A2505">
        <v>7834</v>
      </c>
      <c r="B2505">
        <v>56002</v>
      </c>
      <c r="C2505" s="1">
        <v>39998</v>
      </c>
      <c r="D2505" t="s">
        <v>10663</v>
      </c>
      <c r="E2505">
        <v>14</v>
      </c>
      <c r="F2505">
        <v>3857.56</v>
      </c>
      <c r="G2505">
        <v>7.0000000000000007E-2</v>
      </c>
      <c r="H2505" t="s">
        <v>10664</v>
      </c>
      <c r="I2505">
        <v>-377.81</v>
      </c>
      <c r="J2505">
        <v>290.98</v>
      </c>
      <c r="K2505">
        <v>69</v>
      </c>
      <c r="L2505" t="s">
        <v>11880</v>
      </c>
      <c r="M2505" t="s">
        <v>11718</v>
      </c>
      <c r="N2505" t="s">
        <v>11718</v>
      </c>
      <c r="O2505" t="s">
        <v>10681</v>
      </c>
      <c r="P2505" t="s">
        <v>10690</v>
      </c>
      <c r="Q2505" t="s">
        <v>10724</v>
      </c>
      <c r="R2505" t="s">
        <v>11221</v>
      </c>
      <c r="S2505" t="s">
        <v>10769</v>
      </c>
      <c r="T2505">
        <v>0.67</v>
      </c>
      <c r="U2505" s="1">
        <v>40000</v>
      </c>
    </row>
    <row r="2506" spans="1:21" x14ac:dyDescent="0.3">
      <c r="A2506">
        <v>7840</v>
      </c>
      <c r="B2506">
        <v>56039</v>
      </c>
      <c r="C2506" s="1">
        <v>40872</v>
      </c>
      <c r="D2506" t="s">
        <v>10663</v>
      </c>
      <c r="E2506">
        <v>23</v>
      </c>
      <c r="F2506">
        <v>156.66</v>
      </c>
      <c r="G2506">
        <v>7.0000000000000007E-2</v>
      </c>
      <c r="H2506" t="s">
        <v>10664</v>
      </c>
      <c r="I2506">
        <v>-33.15</v>
      </c>
      <c r="J2506">
        <v>6.68</v>
      </c>
      <c r="K2506">
        <v>5.2</v>
      </c>
      <c r="L2506" t="s">
        <v>11978</v>
      </c>
      <c r="M2506" t="s">
        <v>11718</v>
      </c>
      <c r="N2506" t="s">
        <v>11718</v>
      </c>
      <c r="O2506" t="s">
        <v>10667</v>
      </c>
      <c r="P2506" t="s">
        <v>10668</v>
      </c>
      <c r="Q2506" t="s">
        <v>10702</v>
      </c>
      <c r="R2506" t="s">
        <v>11073</v>
      </c>
      <c r="S2506" t="s">
        <v>10685</v>
      </c>
      <c r="T2506">
        <v>0.37</v>
      </c>
      <c r="U2506" s="1">
        <v>40877</v>
      </c>
    </row>
    <row r="2507" spans="1:21" x14ac:dyDescent="0.3">
      <c r="A2507">
        <v>7936</v>
      </c>
      <c r="B2507">
        <v>56710</v>
      </c>
      <c r="C2507" s="1">
        <v>40309</v>
      </c>
      <c r="D2507" t="s">
        <v>10686</v>
      </c>
      <c r="E2507">
        <v>34</v>
      </c>
      <c r="F2507">
        <v>479.84</v>
      </c>
      <c r="G2507">
        <v>0.02</v>
      </c>
      <c r="H2507" t="s">
        <v>10664</v>
      </c>
      <c r="I2507">
        <v>5.71</v>
      </c>
      <c r="J2507">
        <v>13.43</v>
      </c>
      <c r="K2507">
        <v>5.5</v>
      </c>
      <c r="L2507" t="s">
        <v>11883</v>
      </c>
      <c r="M2507" t="s">
        <v>11718</v>
      </c>
      <c r="N2507" t="s">
        <v>11718</v>
      </c>
      <c r="O2507" t="s">
        <v>10674</v>
      </c>
      <c r="P2507" t="s">
        <v>10668</v>
      </c>
      <c r="Q2507" t="s">
        <v>10669</v>
      </c>
      <c r="R2507" t="s">
        <v>11663</v>
      </c>
    </row>
    <row r="2508" spans="1:21" x14ac:dyDescent="0.3">
      <c r="A2508">
        <v>7937</v>
      </c>
      <c r="B2508">
        <v>56710</v>
      </c>
      <c r="C2508" s="1">
        <v>40309</v>
      </c>
      <c r="D2508" t="s">
        <v>10686</v>
      </c>
      <c r="E2508">
        <v>16</v>
      </c>
      <c r="F2508">
        <v>833.92650000000003</v>
      </c>
      <c r="G2508">
        <v>0.08</v>
      </c>
      <c r="H2508" t="s">
        <v>10664</v>
      </c>
      <c r="I2508">
        <v>-39.22</v>
      </c>
      <c r="J2508">
        <v>65.989999999999995</v>
      </c>
      <c r="K2508">
        <v>3.99</v>
      </c>
      <c r="L2508" t="s">
        <v>11883</v>
      </c>
      <c r="M2508" t="s">
        <v>11718</v>
      </c>
      <c r="N2508" t="s">
        <v>11718</v>
      </c>
      <c r="O2508" t="s">
        <v>10674</v>
      </c>
      <c r="P2508" t="s">
        <v>10682</v>
      </c>
      <c r="Q2508" t="s">
        <v>10683</v>
      </c>
      <c r="R2508" t="s">
        <v>11203</v>
      </c>
      <c r="S2508" t="s">
        <v>10685</v>
      </c>
      <c r="T2508">
        <v>0.59</v>
      </c>
      <c r="U2508" s="1">
        <v>40310</v>
      </c>
    </row>
    <row r="2509" spans="1:21" x14ac:dyDescent="0.3">
      <c r="A2509">
        <v>7938</v>
      </c>
      <c r="B2509">
        <v>56710</v>
      </c>
      <c r="C2509" s="1">
        <v>40309</v>
      </c>
      <c r="D2509" t="s">
        <v>10686</v>
      </c>
      <c r="E2509">
        <v>6</v>
      </c>
      <c r="F2509">
        <v>182.64</v>
      </c>
      <c r="G2509">
        <v>0.08</v>
      </c>
      <c r="H2509" t="s">
        <v>10664</v>
      </c>
      <c r="I2509">
        <v>-99.24</v>
      </c>
      <c r="J2509">
        <v>30.98</v>
      </c>
      <c r="K2509">
        <v>6.5</v>
      </c>
      <c r="L2509" t="s">
        <v>11883</v>
      </c>
      <c r="M2509" t="s">
        <v>11718</v>
      </c>
      <c r="N2509" t="s">
        <v>11718</v>
      </c>
      <c r="O2509" t="s">
        <v>10674</v>
      </c>
      <c r="P2509" t="s">
        <v>10682</v>
      </c>
      <c r="Q2509" t="s">
        <v>10711</v>
      </c>
      <c r="R2509" t="s">
        <v>11222</v>
      </c>
      <c r="S2509" t="s">
        <v>10685</v>
      </c>
      <c r="T2509">
        <v>0.64</v>
      </c>
      <c r="U2509" s="1">
        <v>40311</v>
      </c>
    </row>
    <row r="2510" spans="1:21" x14ac:dyDescent="0.3">
      <c r="A2510">
        <v>7939</v>
      </c>
      <c r="B2510">
        <v>56710</v>
      </c>
      <c r="C2510" s="1">
        <v>40309</v>
      </c>
      <c r="D2510" t="s">
        <v>10686</v>
      </c>
      <c r="E2510">
        <v>21</v>
      </c>
      <c r="F2510">
        <v>736.17</v>
      </c>
      <c r="G2510">
        <v>0.01</v>
      </c>
      <c r="H2510" t="s">
        <v>10664</v>
      </c>
      <c r="I2510">
        <v>232.99</v>
      </c>
      <c r="J2510">
        <v>35.409999999999997</v>
      </c>
      <c r="K2510">
        <v>1.99</v>
      </c>
      <c r="L2510" t="s">
        <v>11883</v>
      </c>
      <c r="M2510" t="s">
        <v>11718</v>
      </c>
      <c r="N2510" t="s">
        <v>11718</v>
      </c>
      <c r="O2510" t="s">
        <v>10674</v>
      </c>
      <c r="P2510" t="s">
        <v>10682</v>
      </c>
      <c r="Q2510" t="s">
        <v>10711</v>
      </c>
      <c r="R2510" t="s">
        <v>11573</v>
      </c>
      <c r="S2510" t="s">
        <v>10693</v>
      </c>
      <c r="T2510">
        <v>0.43</v>
      </c>
      <c r="U2510" s="1">
        <v>40311</v>
      </c>
    </row>
    <row r="2511" spans="1:21" x14ac:dyDescent="0.3">
      <c r="A2511">
        <v>7985</v>
      </c>
      <c r="B2511">
        <v>57092</v>
      </c>
      <c r="C2511" s="1">
        <v>40299</v>
      </c>
      <c r="D2511" t="s">
        <v>10719</v>
      </c>
      <c r="E2511">
        <v>29</v>
      </c>
      <c r="F2511">
        <v>2820.6995000000002</v>
      </c>
      <c r="G2511">
        <v>0.03</v>
      </c>
      <c r="H2511" t="s">
        <v>10664</v>
      </c>
      <c r="I2511">
        <v>601.34</v>
      </c>
      <c r="J2511">
        <v>110.99</v>
      </c>
      <c r="K2511">
        <v>8.99</v>
      </c>
      <c r="L2511" t="s">
        <v>11614</v>
      </c>
      <c r="M2511" t="s">
        <v>11718</v>
      </c>
      <c r="N2511" t="s">
        <v>11718</v>
      </c>
      <c r="O2511" t="s">
        <v>10674</v>
      </c>
      <c r="P2511" t="s">
        <v>10682</v>
      </c>
      <c r="Q2511" t="s">
        <v>10683</v>
      </c>
      <c r="R2511" t="s">
        <v>11187</v>
      </c>
      <c r="S2511" t="s">
        <v>10685</v>
      </c>
      <c r="T2511">
        <v>0.56999999999999995</v>
      </c>
      <c r="U2511" s="1">
        <v>40300</v>
      </c>
    </row>
    <row r="2512" spans="1:21" x14ac:dyDescent="0.3">
      <c r="A2512">
        <v>8011</v>
      </c>
      <c r="B2512">
        <v>57253</v>
      </c>
      <c r="C2512" s="1">
        <v>39818</v>
      </c>
      <c r="D2512" t="s">
        <v>10719</v>
      </c>
      <c r="E2512">
        <v>43</v>
      </c>
      <c r="F2512">
        <v>78.08</v>
      </c>
      <c r="G2512">
        <v>0.08</v>
      </c>
      <c r="H2512" t="s">
        <v>10664</v>
      </c>
      <c r="I2512">
        <v>1.74</v>
      </c>
      <c r="J2512">
        <v>1.81</v>
      </c>
      <c r="K2512">
        <v>0.75</v>
      </c>
      <c r="L2512" t="s">
        <v>11863</v>
      </c>
      <c r="M2512" t="s">
        <v>11718</v>
      </c>
      <c r="N2512" t="s">
        <v>11718</v>
      </c>
      <c r="O2512" t="s">
        <v>10674</v>
      </c>
      <c r="P2512" t="s">
        <v>10690</v>
      </c>
      <c r="Q2512" t="s">
        <v>10753</v>
      </c>
      <c r="R2512" t="s">
        <v>10961</v>
      </c>
    </row>
    <row r="2513" spans="1:21" x14ac:dyDescent="0.3">
      <c r="A2513">
        <v>8012</v>
      </c>
      <c r="B2513">
        <v>57253</v>
      </c>
      <c r="C2513" s="1">
        <v>39818</v>
      </c>
      <c r="D2513" t="s">
        <v>10719</v>
      </c>
      <c r="E2513">
        <v>29</v>
      </c>
      <c r="F2513">
        <v>653.54</v>
      </c>
      <c r="G2513">
        <v>0.06</v>
      </c>
      <c r="H2513" t="s">
        <v>10672</v>
      </c>
      <c r="I2513">
        <v>-1358.9</v>
      </c>
      <c r="J2513">
        <v>20.98</v>
      </c>
      <c r="K2513">
        <v>53.03</v>
      </c>
      <c r="L2513" t="s">
        <v>11863</v>
      </c>
      <c r="M2513" t="s">
        <v>11718</v>
      </c>
      <c r="N2513" t="s">
        <v>11718</v>
      </c>
      <c r="O2513" t="s">
        <v>10674</v>
      </c>
      <c r="P2513" t="s">
        <v>10690</v>
      </c>
      <c r="Q2513" t="s">
        <v>10753</v>
      </c>
      <c r="R2513" t="s">
        <v>10891</v>
      </c>
      <c r="S2513" t="s">
        <v>10677</v>
      </c>
      <c r="T2513">
        <v>0.64</v>
      </c>
      <c r="U2513" s="1">
        <v>39820</v>
      </c>
    </row>
    <row r="2514" spans="1:21" x14ac:dyDescent="0.3">
      <c r="A2514">
        <v>8013</v>
      </c>
      <c r="B2514">
        <v>57253</v>
      </c>
      <c r="C2514" s="1">
        <v>39818</v>
      </c>
      <c r="D2514" t="s">
        <v>10719</v>
      </c>
      <c r="E2514">
        <v>48</v>
      </c>
      <c r="F2514">
        <v>12635.75</v>
      </c>
      <c r="G2514">
        <v>7.0000000000000007E-2</v>
      </c>
      <c r="H2514" t="s">
        <v>10664</v>
      </c>
      <c r="I2514">
        <v>-335.24</v>
      </c>
      <c r="J2514">
        <v>279.48</v>
      </c>
      <c r="K2514">
        <v>35</v>
      </c>
      <c r="L2514" t="s">
        <v>11863</v>
      </c>
      <c r="M2514" t="s">
        <v>11718</v>
      </c>
      <c r="N2514" t="s">
        <v>11718</v>
      </c>
      <c r="O2514" t="s">
        <v>10674</v>
      </c>
      <c r="P2514" t="s">
        <v>10690</v>
      </c>
      <c r="Q2514" t="s">
        <v>10691</v>
      </c>
      <c r="R2514" t="s">
        <v>10978</v>
      </c>
      <c r="S2514" t="s">
        <v>10769</v>
      </c>
      <c r="T2514">
        <v>0.6</v>
      </c>
      <c r="U2514" s="1">
        <v>39818</v>
      </c>
    </row>
    <row r="2515" spans="1:21" x14ac:dyDescent="0.3">
      <c r="A2515">
        <v>8014</v>
      </c>
      <c r="B2515">
        <v>57253</v>
      </c>
      <c r="C2515" s="1">
        <v>39818</v>
      </c>
      <c r="D2515" t="s">
        <v>10719</v>
      </c>
      <c r="E2515">
        <v>49</v>
      </c>
      <c r="F2515">
        <v>240.3</v>
      </c>
      <c r="G2515">
        <v>0.08</v>
      </c>
      <c r="H2515" t="s">
        <v>10664</v>
      </c>
      <c r="I2515">
        <v>-139.16</v>
      </c>
      <c r="J2515">
        <v>4.91</v>
      </c>
      <c r="K2515">
        <v>5.68</v>
      </c>
      <c r="L2515" t="s">
        <v>11863</v>
      </c>
      <c r="M2515" t="s">
        <v>11718</v>
      </c>
      <c r="N2515" t="s">
        <v>11718</v>
      </c>
      <c r="O2515" t="s">
        <v>10674</v>
      </c>
      <c r="P2515" t="s">
        <v>10690</v>
      </c>
      <c r="Q2515" t="s">
        <v>10724</v>
      </c>
      <c r="R2515" t="s">
        <v>11979</v>
      </c>
      <c r="S2515" t="s">
        <v>10723</v>
      </c>
      <c r="T2515">
        <v>0.7</v>
      </c>
      <c r="U2515" s="1">
        <v>39819</v>
      </c>
    </row>
    <row r="2516" spans="1:21" x14ac:dyDescent="0.3">
      <c r="A2516">
        <v>8015</v>
      </c>
      <c r="B2516">
        <v>57253</v>
      </c>
      <c r="C2516" s="1">
        <v>39818</v>
      </c>
      <c r="D2516" t="s">
        <v>10719</v>
      </c>
      <c r="E2516">
        <v>25</v>
      </c>
      <c r="F2516">
        <v>2750.107</v>
      </c>
      <c r="G2516">
        <v>0.04</v>
      </c>
      <c r="H2516" t="s">
        <v>10664</v>
      </c>
      <c r="I2516">
        <v>667.45</v>
      </c>
      <c r="J2516">
        <v>125.99</v>
      </c>
      <c r="K2516">
        <v>5.26</v>
      </c>
      <c r="L2516" t="s">
        <v>11863</v>
      </c>
      <c r="M2516" t="s">
        <v>11718</v>
      </c>
      <c r="N2516" t="s">
        <v>11718</v>
      </c>
      <c r="O2516" t="s">
        <v>10674</v>
      </c>
      <c r="P2516" t="s">
        <v>10682</v>
      </c>
      <c r="Q2516" t="s">
        <v>10683</v>
      </c>
      <c r="R2516">
        <v>232</v>
      </c>
      <c r="S2516" t="s">
        <v>10685</v>
      </c>
      <c r="T2516">
        <v>0.55000000000000004</v>
      </c>
      <c r="U2516" s="1">
        <v>39818</v>
      </c>
    </row>
    <row r="2517" spans="1:21" x14ac:dyDescent="0.3">
      <c r="A2517">
        <v>8034</v>
      </c>
      <c r="B2517">
        <v>57382</v>
      </c>
      <c r="C2517" s="1">
        <v>39895</v>
      </c>
      <c r="D2517" t="s">
        <v>10704</v>
      </c>
      <c r="E2517">
        <v>25</v>
      </c>
      <c r="F2517">
        <v>106.04</v>
      </c>
      <c r="G2517">
        <v>0.09</v>
      </c>
      <c r="H2517" t="s">
        <v>10664</v>
      </c>
      <c r="I2517">
        <v>16.899999999999999</v>
      </c>
      <c r="J2517">
        <v>4.55</v>
      </c>
      <c r="K2517">
        <v>1.49</v>
      </c>
      <c r="L2517" t="s">
        <v>11879</v>
      </c>
      <c r="M2517" t="s">
        <v>11718</v>
      </c>
      <c r="N2517" t="s">
        <v>11718</v>
      </c>
      <c r="O2517" t="s">
        <v>10674</v>
      </c>
      <c r="P2517" t="s">
        <v>10668</v>
      </c>
      <c r="Q2517" t="s">
        <v>10678</v>
      </c>
      <c r="R2517" t="s">
        <v>11147</v>
      </c>
      <c r="S2517" t="s">
        <v>10685</v>
      </c>
      <c r="T2517">
        <v>0.35</v>
      </c>
      <c r="U2517" s="1">
        <v>39897</v>
      </c>
    </row>
    <row r="2518" spans="1:21" x14ac:dyDescent="0.3">
      <c r="A2518">
        <v>8035</v>
      </c>
      <c r="B2518">
        <v>57382</v>
      </c>
      <c r="C2518" s="1">
        <v>39895</v>
      </c>
      <c r="D2518" t="s">
        <v>10704</v>
      </c>
      <c r="E2518">
        <v>45</v>
      </c>
      <c r="F2518">
        <v>452.93</v>
      </c>
      <c r="G2518">
        <v>7.0000000000000007E-2</v>
      </c>
      <c r="H2518" t="s">
        <v>10697</v>
      </c>
      <c r="I2518">
        <v>20.14</v>
      </c>
      <c r="J2518">
        <v>9.7799999999999994</v>
      </c>
      <c r="K2518">
        <v>5.76</v>
      </c>
      <c r="L2518" t="s">
        <v>11879</v>
      </c>
      <c r="M2518" t="s">
        <v>11718</v>
      </c>
      <c r="N2518" t="s">
        <v>11718</v>
      </c>
      <c r="O2518" t="s">
        <v>10674</v>
      </c>
      <c r="P2518" t="s">
        <v>10668</v>
      </c>
      <c r="Q2518" t="s">
        <v>10717</v>
      </c>
      <c r="R2518" t="s">
        <v>11193</v>
      </c>
    </row>
    <row r="2519" spans="1:21" x14ac:dyDescent="0.3">
      <c r="A2519">
        <v>8039</v>
      </c>
      <c r="B2519">
        <v>57415</v>
      </c>
      <c r="C2519" s="1">
        <v>39896</v>
      </c>
      <c r="D2519" t="s">
        <v>10704</v>
      </c>
      <c r="E2519">
        <v>6</v>
      </c>
      <c r="F2519">
        <v>101.52</v>
      </c>
      <c r="G2519">
        <v>0.02</v>
      </c>
      <c r="H2519" t="s">
        <v>10664</v>
      </c>
      <c r="I2519">
        <v>-16.37</v>
      </c>
      <c r="J2519">
        <v>15.42</v>
      </c>
      <c r="K2519">
        <v>5.41</v>
      </c>
      <c r="L2519" t="s">
        <v>11833</v>
      </c>
      <c r="M2519" t="s">
        <v>11718</v>
      </c>
      <c r="N2519" t="s">
        <v>11718</v>
      </c>
      <c r="O2519" t="s">
        <v>10674</v>
      </c>
      <c r="P2519" t="s">
        <v>10668</v>
      </c>
      <c r="Q2519" t="s">
        <v>10669</v>
      </c>
      <c r="R2519" t="s">
        <v>11980</v>
      </c>
      <c r="S2519" t="s">
        <v>10685</v>
      </c>
      <c r="T2519">
        <v>0.59</v>
      </c>
      <c r="U2519" s="1">
        <v>39897</v>
      </c>
    </row>
    <row r="2520" spans="1:21" x14ac:dyDescent="0.3">
      <c r="A2520">
        <v>8077</v>
      </c>
      <c r="B2520">
        <v>57606</v>
      </c>
      <c r="C2520" s="1">
        <v>40181</v>
      </c>
      <c r="D2520" t="s">
        <v>10686</v>
      </c>
      <c r="E2520">
        <v>37</v>
      </c>
      <c r="F2520">
        <v>294.48</v>
      </c>
      <c r="G2520">
        <v>0.08</v>
      </c>
      <c r="H2520" t="s">
        <v>10664</v>
      </c>
      <c r="I2520">
        <v>-64.239999999999995</v>
      </c>
      <c r="J2520">
        <v>8.4600000000000009</v>
      </c>
      <c r="K2520">
        <v>3.62</v>
      </c>
      <c r="L2520" t="s">
        <v>11863</v>
      </c>
      <c r="M2520" t="s">
        <v>11718</v>
      </c>
      <c r="N2520" t="s">
        <v>11718</v>
      </c>
      <c r="O2520" t="s">
        <v>10674</v>
      </c>
      <c r="P2520" t="s">
        <v>10682</v>
      </c>
      <c r="Q2520" t="s">
        <v>10711</v>
      </c>
      <c r="R2520" t="s">
        <v>11034</v>
      </c>
    </row>
    <row r="2521" spans="1:21" x14ac:dyDescent="0.3">
      <c r="A2521">
        <v>8099</v>
      </c>
      <c r="B2521">
        <v>57794</v>
      </c>
      <c r="C2521" s="1">
        <v>40020</v>
      </c>
      <c r="D2521" t="s">
        <v>10663</v>
      </c>
      <c r="E2521">
        <v>16</v>
      </c>
      <c r="F2521">
        <v>88.84</v>
      </c>
      <c r="G2521">
        <v>0.02</v>
      </c>
      <c r="H2521" t="s">
        <v>10664</v>
      </c>
      <c r="I2521">
        <v>-46.92</v>
      </c>
      <c r="J2521">
        <v>4.9800000000000004</v>
      </c>
      <c r="K2521">
        <v>6.07</v>
      </c>
      <c r="L2521" t="s">
        <v>11848</v>
      </c>
      <c r="M2521" t="s">
        <v>11718</v>
      </c>
      <c r="N2521" t="s">
        <v>11718</v>
      </c>
      <c r="O2521" t="s">
        <v>10701</v>
      </c>
      <c r="P2521" t="s">
        <v>10668</v>
      </c>
      <c r="Q2521" t="s">
        <v>10702</v>
      </c>
      <c r="R2521" t="s">
        <v>10990</v>
      </c>
      <c r="S2521" t="s">
        <v>10685</v>
      </c>
      <c r="T2521">
        <v>0.36</v>
      </c>
      <c r="U2521" s="1">
        <v>40022</v>
      </c>
    </row>
    <row r="2522" spans="1:21" x14ac:dyDescent="0.3">
      <c r="A2522">
        <v>8123</v>
      </c>
      <c r="B2522">
        <v>58054</v>
      </c>
      <c r="C2522" s="1">
        <v>40547</v>
      </c>
      <c r="D2522" t="s">
        <v>10671</v>
      </c>
      <c r="E2522">
        <v>26</v>
      </c>
      <c r="F2522">
        <v>61.4</v>
      </c>
      <c r="G2522">
        <v>0.04</v>
      </c>
      <c r="H2522" t="s">
        <v>10664</v>
      </c>
      <c r="I2522">
        <v>-92.11</v>
      </c>
      <c r="J2522">
        <v>2.08</v>
      </c>
      <c r="K2522">
        <v>5.33</v>
      </c>
      <c r="L2522" t="s">
        <v>11614</v>
      </c>
      <c r="M2522" t="s">
        <v>11718</v>
      </c>
      <c r="N2522" t="s">
        <v>11718</v>
      </c>
      <c r="O2522" t="s">
        <v>10674</v>
      </c>
      <c r="P2522" t="s">
        <v>10690</v>
      </c>
      <c r="Q2522" t="s">
        <v>10691</v>
      </c>
      <c r="R2522" t="s">
        <v>10855</v>
      </c>
      <c r="S2522" t="s">
        <v>10685</v>
      </c>
      <c r="T2522">
        <v>0.43</v>
      </c>
      <c r="U2522" s="1">
        <v>40547</v>
      </c>
    </row>
    <row r="2523" spans="1:21" x14ac:dyDescent="0.3">
      <c r="A2523">
        <v>8129</v>
      </c>
      <c r="B2523">
        <v>58113</v>
      </c>
      <c r="C2523" s="1">
        <v>40940</v>
      </c>
      <c r="D2523" t="s">
        <v>10671</v>
      </c>
      <c r="E2523">
        <v>48</v>
      </c>
      <c r="F2523">
        <v>362.71</v>
      </c>
      <c r="G2523">
        <v>7.0000000000000007E-2</v>
      </c>
      <c r="H2523" t="s">
        <v>10664</v>
      </c>
      <c r="I2523">
        <v>-88.95</v>
      </c>
      <c r="J2523">
        <v>7.68</v>
      </c>
      <c r="K2523">
        <v>6.16</v>
      </c>
      <c r="L2523" t="s">
        <v>11958</v>
      </c>
      <c r="M2523" t="s">
        <v>11718</v>
      </c>
      <c r="N2523" t="s">
        <v>11718</v>
      </c>
      <c r="O2523" t="s">
        <v>10667</v>
      </c>
      <c r="P2523" t="s">
        <v>10668</v>
      </c>
      <c r="Q2523" t="s">
        <v>10678</v>
      </c>
      <c r="R2523" t="s">
        <v>11459</v>
      </c>
      <c r="S2523" t="s">
        <v>10685</v>
      </c>
      <c r="T2523">
        <v>0.35</v>
      </c>
      <c r="U2523" s="1">
        <v>40942</v>
      </c>
    </row>
    <row r="2524" spans="1:21" x14ac:dyDescent="0.3">
      <c r="A2524">
        <v>8130</v>
      </c>
      <c r="B2524">
        <v>58113</v>
      </c>
      <c r="C2524" s="1">
        <v>40940</v>
      </c>
      <c r="D2524" t="s">
        <v>10671</v>
      </c>
      <c r="E2524">
        <v>12</v>
      </c>
      <c r="F2524">
        <v>2077.1875</v>
      </c>
      <c r="G2524">
        <v>0.05</v>
      </c>
      <c r="H2524" t="s">
        <v>10697</v>
      </c>
      <c r="I2524">
        <v>-38.07</v>
      </c>
      <c r="J2524">
        <v>200.99</v>
      </c>
      <c r="K2524">
        <v>4.2</v>
      </c>
      <c r="L2524" t="s">
        <v>11958</v>
      </c>
      <c r="M2524" t="s">
        <v>11718</v>
      </c>
      <c r="N2524" t="s">
        <v>11718</v>
      </c>
      <c r="O2524" t="s">
        <v>10667</v>
      </c>
      <c r="P2524" t="s">
        <v>10682</v>
      </c>
      <c r="Q2524" t="s">
        <v>10683</v>
      </c>
      <c r="R2524" t="s">
        <v>11085</v>
      </c>
      <c r="S2524" t="s">
        <v>10685</v>
      </c>
      <c r="T2524">
        <v>0.59</v>
      </c>
      <c r="U2524" s="1">
        <v>40942</v>
      </c>
    </row>
    <row r="2525" spans="1:21" x14ac:dyDescent="0.3">
      <c r="A2525">
        <v>8186</v>
      </c>
      <c r="B2525">
        <v>58528</v>
      </c>
      <c r="C2525" s="1">
        <v>40478</v>
      </c>
      <c r="D2525" t="s">
        <v>10704</v>
      </c>
      <c r="E2525">
        <v>14</v>
      </c>
      <c r="F2525">
        <v>700.95</v>
      </c>
      <c r="G2525">
        <v>0</v>
      </c>
      <c r="H2525" t="s">
        <v>10664</v>
      </c>
      <c r="I2525">
        <v>233.8</v>
      </c>
      <c r="J2525">
        <v>46.89</v>
      </c>
      <c r="K2525">
        <v>5.0999999999999996</v>
      </c>
      <c r="L2525" t="s">
        <v>11981</v>
      </c>
      <c r="M2525" t="s">
        <v>11718</v>
      </c>
      <c r="N2525" t="s">
        <v>11718</v>
      </c>
      <c r="O2525" t="s">
        <v>10681</v>
      </c>
      <c r="P2525" t="s">
        <v>10668</v>
      </c>
      <c r="Q2525" t="s">
        <v>10675</v>
      </c>
      <c r="R2525" t="s">
        <v>10993</v>
      </c>
      <c r="S2525" t="s">
        <v>10689</v>
      </c>
      <c r="T2525">
        <v>0.46</v>
      </c>
      <c r="U2525" s="1">
        <v>40479</v>
      </c>
    </row>
    <row r="2526" spans="1:21" x14ac:dyDescent="0.3">
      <c r="A2526">
        <v>8187</v>
      </c>
      <c r="B2526">
        <v>58528</v>
      </c>
      <c r="C2526" s="1">
        <v>40478</v>
      </c>
      <c r="D2526" t="s">
        <v>10704</v>
      </c>
      <c r="E2526">
        <v>41</v>
      </c>
      <c r="F2526">
        <v>159.74</v>
      </c>
      <c r="G2526">
        <v>0.08</v>
      </c>
      <c r="H2526" t="s">
        <v>10697</v>
      </c>
      <c r="I2526">
        <v>-9.14</v>
      </c>
      <c r="J2526">
        <v>3.69</v>
      </c>
      <c r="K2526">
        <v>2.5</v>
      </c>
      <c r="L2526" t="s">
        <v>11981</v>
      </c>
      <c r="M2526" t="s">
        <v>11718</v>
      </c>
      <c r="N2526" t="s">
        <v>11718</v>
      </c>
      <c r="O2526" t="s">
        <v>10681</v>
      </c>
      <c r="P2526" t="s">
        <v>10668</v>
      </c>
      <c r="Q2526" t="s">
        <v>10717</v>
      </c>
      <c r="R2526" t="s">
        <v>11265</v>
      </c>
      <c r="S2526" t="s">
        <v>10685</v>
      </c>
      <c r="T2526">
        <v>0.39</v>
      </c>
      <c r="U2526" s="1">
        <v>40479</v>
      </c>
    </row>
    <row r="2527" spans="1:21" x14ac:dyDescent="0.3">
      <c r="A2527">
        <v>8193</v>
      </c>
      <c r="B2527">
        <v>58598</v>
      </c>
      <c r="C2527" s="1">
        <v>40777</v>
      </c>
      <c r="D2527" t="s">
        <v>10704</v>
      </c>
      <c r="E2527">
        <v>50</v>
      </c>
      <c r="F2527">
        <v>13608.83</v>
      </c>
      <c r="G2527">
        <v>0.1</v>
      </c>
      <c r="H2527" t="s">
        <v>10672</v>
      </c>
      <c r="I2527">
        <v>1342.93</v>
      </c>
      <c r="J2527">
        <v>300.98</v>
      </c>
      <c r="K2527">
        <v>64.73</v>
      </c>
      <c r="L2527" t="s">
        <v>11836</v>
      </c>
      <c r="M2527" t="s">
        <v>11718</v>
      </c>
      <c r="N2527" t="s">
        <v>11718</v>
      </c>
      <c r="O2527" t="s">
        <v>10701</v>
      </c>
      <c r="P2527" t="s">
        <v>10690</v>
      </c>
      <c r="Q2527" t="s">
        <v>10753</v>
      </c>
      <c r="R2527" t="s">
        <v>10808</v>
      </c>
    </row>
    <row r="2528" spans="1:21" x14ac:dyDescent="0.3">
      <c r="A2528">
        <v>8194</v>
      </c>
      <c r="B2528">
        <v>58598</v>
      </c>
      <c r="C2528" s="1">
        <v>40777</v>
      </c>
      <c r="D2528" t="s">
        <v>10704</v>
      </c>
      <c r="E2528">
        <v>25</v>
      </c>
      <c r="F2528">
        <v>89.32</v>
      </c>
      <c r="G2528">
        <v>0.01</v>
      </c>
      <c r="H2528" t="s">
        <v>10664</v>
      </c>
      <c r="I2528">
        <v>33.46</v>
      </c>
      <c r="J2528">
        <v>3.41</v>
      </c>
      <c r="K2528">
        <v>0.7</v>
      </c>
      <c r="L2528" t="s">
        <v>11836</v>
      </c>
      <c r="M2528" t="s">
        <v>11718</v>
      </c>
      <c r="N2528" t="s">
        <v>11718</v>
      </c>
      <c r="O2528" t="s">
        <v>10701</v>
      </c>
      <c r="P2528" t="s">
        <v>10668</v>
      </c>
      <c r="Q2528" t="s">
        <v>10707</v>
      </c>
      <c r="R2528" t="s">
        <v>11982</v>
      </c>
      <c r="S2528" t="s">
        <v>10709</v>
      </c>
      <c r="T2528">
        <v>0.37</v>
      </c>
      <c r="U2528" s="1">
        <v>40778</v>
      </c>
    </row>
    <row r="2529" spans="1:21" x14ac:dyDescent="0.3">
      <c r="A2529">
        <v>8231</v>
      </c>
      <c r="B2529">
        <v>58851</v>
      </c>
      <c r="C2529" s="1">
        <v>40336</v>
      </c>
      <c r="D2529" t="s">
        <v>10663</v>
      </c>
      <c r="E2529">
        <v>3</v>
      </c>
      <c r="F2529">
        <v>23.93</v>
      </c>
      <c r="G2529">
        <v>0.1</v>
      </c>
      <c r="H2529" t="s">
        <v>10664</v>
      </c>
      <c r="I2529">
        <v>-6.39</v>
      </c>
      <c r="J2529">
        <v>8.34</v>
      </c>
      <c r="K2529">
        <v>0.96</v>
      </c>
      <c r="L2529" t="s">
        <v>11843</v>
      </c>
      <c r="M2529" t="s">
        <v>11718</v>
      </c>
      <c r="N2529" t="s">
        <v>11718</v>
      </c>
      <c r="O2529" t="s">
        <v>10681</v>
      </c>
      <c r="P2529" t="s">
        <v>10690</v>
      </c>
      <c r="Q2529" t="s">
        <v>10691</v>
      </c>
      <c r="R2529" t="s">
        <v>11890</v>
      </c>
      <c r="S2529" t="s">
        <v>10709</v>
      </c>
      <c r="T2529">
        <v>0.43</v>
      </c>
      <c r="U2529" s="1">
        <v>40340</v>
      </c>
    </row>
    <row r="2530" spans="1:21" x14ac:dyDescent="0.3">
      <c r="A2530">
        <v>8232</v>
      </c>
      <c r="B2530">
        <v>58851</v>
      </c>
      <c r="C2530" s="1">
        <v>40336</v>
      </c>
      <c r="D2530" t="s">
        <v>10663</v>
      </c>
      <c r="E2530">
        <v>14</v>
      </c>
      <c r="F2530">
        <v>2027.55</v>
      </c>
      <c r="G2530">
        <v>0.04</v>
      </c>
      <c r="H2530" t="s">
        <v>10664</v>
      </c>
      <c r="I2530">
        <v>537.4</v>
      </c>
      <c r="J2530">
        <v>140.99</v>
      </c>
      <c r="K2530">
        <v>13.99</v>
      </c>
      <c r="L2530" t="s">
        <v>11843</v>
      </c>
      <c r="M2530" t="s">
        <v>11718</v>
      </c>
      <c r="N2530" t="s">
        <v>11718</v>
      </c>
      <c r="O2530" t="s">
        <v>10681</v>
      </c>
      <c r="P2530" t="s">
        <v>10682</v>
      </c>
      <c r="Q2530" t="s">
        <v>10849</v>
      </c>
      <c r="R2530" t="s">
        <v>11087</v>
      </c>
      <c r="S2530" t="s">
        <v>10689</v>
      </c>
      <c r="T2530">
        <v>0.37</v>
      </c>
      <c r="U2530" s="1">
        <v>40343</v>
      </c>
    </row>
    <row r="2531" spans="1:21" x14ac:dyDescent="0.3">
      <c r="A2531">
        <v>8233</v>
      </c>
      <c r="B2531">
        <v>58853</v>
      </c>
      <c r="C2531" s="1">
        <v>41042</v>
      </c>
      <c r="D2531" t="s">
        <v>10719</v>
      </c>
      <c r="E2531">
        <v>27</v>
      </c>
      <c r="F2531">
        <v>5307.5</v>
      </c>
      <c r="G2531">
        <v>0.09</v>
      </c>
      <c r="H2531" t="s">
        <v>10672</v>
      </c>
      <c r="I2531">
        <v>1116.67</v>
      </c>
      <c r="J2531">
        <v>200.98</v>
      </c>
      <c r="K2531">
        <v>23.76</v>
      </c>
      <c r="L2531" t="s">
        <v>11870</v>
      </c>
      <c r="M2531" t="s">
        <v>11718</v>
      </c>
      <c r="N2531" t="s">
        <v>11718</v>
      </c>
      <c r="O2531" t="s">
        <v>10701</v>
      </c>
      <c r="P2531" t="s">
        <v>10690</v>
      </c>
      <c r="Q2531" t="s">
        <v>10753</v>
      </c>
      <c r="R2531" t="s">
        <v>11069</v>
      </c>
    </row>
    <row r="2532" spans="1:21" x14ac:dyDescent="0.3">
      <c r="A2532">
        <v>8252</v>
      </c>
      <c r="B2532">
        <v>59015</v>
      </c>
      <c r="C2532" s="1">
        <v>41055</v>
      </c>
      <c r="D2532" t="s">
        <v>10704</v>
      </c>
      <c r="E2532">
        <v>32</v>
      </c>
      <c r="F2532">
        <v>254.46</v>
      </c>
      <c r="G2532">
        <v>0.09</v>
      </c>
      <c r="H2532" t="s">
        <v>10664</v>
      </c>
      <c r="I2532">
        <v>23.5</v>
      </c>
      <c r="J2532">
        <v>8.5</v>
      </c>
      <c r="K2532">
        <v>1.99</v>
      </c>
      <c r="L2532" t="s">
        <v>11983</v>
      </c>
      <c r="M2532" t="s">
        <v>11718</v>
      </c>
      <c r="N2532" t="s">
        <v>11718</v>
      </c>
      <c r="O2532" t="s">
        <v>10667</v>
      </c>
      <c r="P2532" t="s">
        <v>10682</v>
      </c>
      <c r="Q2532" t="s">
        <v>10711</v>
      </c>
      <c r="R2532" t="s">
        <v>11468</v>
      </c>
      <c r="S2532" t="s">
        <v>10693</v>
      </c>
      <c r="T2532">
        <v>0.49</v>
      </c>
      <c r="U2532" s="1">
        <v>41056</v>
      </c>
    </row>
    <row r="2533" spans="1:21" x14ac:dyDescent="0.3">
      <c r="A2533">
        <v>8253</v>
      </c>
      <c r="B2533">
        <v>59015</v>
      </c>
      <c r="C2533" s="1">
        <v>41055</v>
      </c>
      <c r="D2533" t="s">
        <v>10704</v>
      </c>
      <c r="E2533">
        <v>32</v>
      </c>
      <c r="F2533">
        <v>278.19</v>
      </c>
      <c r="G2533">
        <v>0.02</v>
      </c>
      <c r="H2533" t="s">
        <v>10664</v>
      </c>
      <c r="I2533">
        <v>149.38999999999999</v>
      </c>
      <c r="J2533">
        <v>8.34</v>
      </c>
      <c r="K2533">
        <v>0.96</v>
      </c>
      <c r="L2533" t="s">
        <v>11983</v>
      </c>
      <c r="M2533" t="s">
        <v>11718</v>
      </c>
      <c r="N2533" t="s">
        <v>11718</v>
      </c>
      <c r="O2533" t="s">
        <v>10667</v>
      </c>
      <c r="P2533" t="s">
        <v>10690</v>
      </c>
      <c r="Q2533" t="s">
        <v>10691</v>
      </c>
      <c r="R2533" t="s">
        <v>11890</v>
      </c>
      <c r="S2533" t="s">
        <v>10709</v>
      </c>
      <c r="T2533">
        <v>0.43</v>
      </c>
      <c r="U2533" s="1">
        <v>41056</v>
      </c>
    </row>
    <row r="2534" spans="1:21" x14ac:dyDescent="0.3">
      <c r="A2534">
        <v>8254</v>
      </c>
      <c r="B2534">
        <v>59015</v>
      </c>
      <c r="C2534" s="1">
        <v>41055</v>
      </c>
      <c r="D2534" t="s">
        <v>10704</v>
      </c>
      <c r="E2534">
        <v>32</v>
      </c>
      <c r="F2534">
        <v>1662.33</v>
      </c>
      <c r="G2534">
        <v>0.02</v>
      </c>
      <c r="H2534" t="s">
        <v>10664</v>
      </c>
      <c r="I2534">
        <v>783.84</v>
      </c>
      <c r="J2534">
        <v>48.91</v>
      </c>
      <c r="K2534">
        <v>5.81</v>
      </c>
      <c r="L2534" t="s">
        <v>11983</v>
      </c>
      <c r="M2534" t="s">
        <v>11718</v>
      </c>
      <c r="N2534" t="s">
        <v>11718</v>
      </c>
      <c r="O2534" t="s">
        <v>10667</v>
      </c>
      <c r="P2534" t="s">
        <v>10668</v>
      </c>
      <c r="Q2534" t="s">
        <v>10702</v>
      </c>
      <c r="R2534" t="s">
        <v>10823</v>
      </c>
      <c r="S2534" t="s">
        <v>10685</v>
      </c>
      <c r="T2534">
        <v>0.38</v>
      </c>
      <c r="U2534" s="1">
        <v>41057</v>
      </c>
    </row>
    <row r="2535" spans="1:21" x14ac:dyDescent="0.3">
      <c r="A2535">
        <v>8264</v>
      </c>
      <c r="B2535">
        <v>59075</v>
      </c>
      <c r="C2535" s="1">
        <v>40965</v>
      </c>
      <c r="D2535" t="s">
        <v>10663</v>
      </c>
      <c r="E2535">
        <v>38</v>
      </c>
      <c r="F2535">
        <v>425.91</v>
      </c>
      <c r="G2535">
        <v>0.02</v>
      </c>
      <c r="H2535" t="s">
        <v>10664</v>
      </c>
      <c r="I2535">
        <v>55.06</v>
      </c>
      <c r="J2535">
        <v>11.19</v>
      </c>
      <c r="K2535">
        <v>5.03</v>
      </c>
      <c r="L2535" t="s">
        <v>11892</v>
      </c>
      <c r="M2535" t="s">
        <v>11718</v>
      </c>
      <c r="N2535" t="s">
        <v>11718</v>
      </c>
      <c r="O2535" t="s">
        <v>10667</v>
      </c>
      <c r="P2535" t="s">
        <v>10668</v>
      </c>
      <c r="Q2535" t="s">
        <v>10702</v>
      </c>
      <c r="R2535" t="s">
        <v>11964</v>
      </c>
    </row>
    <row r="2536" spans="1:21" x14ac:dyDescent="0.3">
      <c r="A2536">
        <v>8269</v>
      </c>
      <c r="B2536">
        <v>59108</v>
      </c>
      <c r="C2536" s="1">
        <v>40823</v>
      </c>
      <c r="D2536" t="s">
        <v>10663</v>
      </c>
      <c r="E2536">
        <v>21</v>
      </c>
      <c r="F2536">
        <v>68.53</v>
      </c>
      <c r="G2536">
        <v>0.09</v>
      </c>
      <c r="H2536" t="s">
        <v>10664</v>
      </c>
      <c r="I2536">
        <v>-59.97</v>
      </c>
      <c r="J2536">
        <v>3.28</v>
      </c>
      <c r="K2536">
        <v>3.97</v>
      </c>
      <c r="L2536" t="s">
        <v>11848</v>
      </c>
      <c r="M2536" t="s">
        <v>11718</v>
      </c>
      <c r="N2536" t="s">
        <v>11718</v>
      </c>
      <c r="O2536" t="s">
        <v>10681</v>
      </c>
      <c r="P2536" t="s">
        <v>10668</v>
      </c>
      <c r="Q2536" t="s">
        <v>10736</v>
      </c>
      <c r="R2536" t="s">
        <v>11192</v>
      </c>
      <c r="S2536" t="s">
        <v>10709</v>
      </c>
      <c r="T2536">
        <v>0.56000000000000005</v>
      </c>
      <c r="U2536" s="1">
        <v>40828</v>
      </c>
    </row>
    <row r="2537" spans="1:21" x14ac:dyDescent="0.3">
      <c r="A2537">
        <v>8270</v>
      </c>
      <c r="B2537">
        <v>59108</v>
      </c>
      <c r="C2537" s="1">
        <v>40823</v>
      </c>
      <c r="D2537" t="s">
        <v>10663</v>
      </c>
      <c r="E2537">
        <v>39</v>
      </c>
      <c r="F2537">
        <v>4215.83</v>
      </c>
      <c r="G2537">
        <v>0.02</v>
      </c>
      <c r="H2537" t="s">
        <v>10664</v>
      </c>
      <c r="I2537">
        <v>972.19</v>
      </c>
      <c r="J2537">
        <v>125.99</v>
      </c>
      <c r="K2537">
        <v>8.99</v>
      </c>
      <c r="L2537" t="s">
        <v>11848</v>
      </c>
      <c r="M2537" t="s">
        <v>11718</v>
      </c>
      <c r="N2537" t="s">
        <v>11718</v>
      </c>
      <c r="O2537" t="s">
        <v>10681</v>
      </c>
      <c r="P2537" t="s">
        <v>10682</v>
      </c>
      <c r="Q2537" t="s">
        <v>10683</v>
      </c>
      <c r="R2537" t="s">
        <v>11527</v>
      </c>
      <c r="S2537" t="s">
        <v>10685</v>
      </c>
      <c r="T2537">
        <v>0.59</v>
      </c>
      <c r="U2537" s="1">
        <v>40832</v>
      </c>
    </row>
    <row r="2538" spans="1:21" x14ac:dyDescent="0.3">
      <c r="A2538">
        <v>8339</v>
      </c>
      <c r="B2538">
        <v>59589</v>
      </c>
      <c r="C2538" s="1">
        <v>41010</v>
      </c>
      <c r="D2538" t="s">
        <v>10704</v>
      </c>
      <c r="E2538">
        <v>25</v>
      </c>
      <c r="F2538">
        <v>1610.26</v>
      </c>
      <c r="G2538">
        <v>0.06</v>
      </c>
      <c r="H2538" t="s">
        <v>10664</v>
      </c>
      <c r="I2538">
        <v>122.42</v>
      </c>
      <c r="J2538">
        <v>64.98</v>
      </c>
      <c r="K2538">
        <v>6.88</v>
      </c>
      <c r="L2538" t="s">
        <v>11897</v>
      </c>
      <c r="M2538" t="s">
        <v>11718</v>
      </c>
      <c r="N2538" t="s">
        <v>11718</v>
      </c>
      <c r="O2538" t="s">
        <v>10701</v>
      </c>
      <c r="P2538" t="s">
        <v>10668</v>
      </c>
      <c r="Q2538" t="s">
        <v>10669</v>
      </c>
      <c r="R2538" t="s">
        <v>11144</v>
      </c>
      <c r="S2538" t="s">
        <v>10685</v>
      </c>
      <c r="T2538">
        <v>0.73</v>
      </c>
      <c r="U2538" s="1">
        <v>41010</v>
      </c>
    </row>
    <row r="2539" spans="1:21" x14ac:dyDescent="0.3">
      <c r="A2539">
        <v>8354</v>
      </c>
      <c r="B2539">
        <v>59685</v>
      </c>
      <c r="C2539" s="1">
        <v>41253</v>
      </c>
      <c r="D2539" t="s">
        <v>10719</v>
      </c>
      <c r="E2539">
        <v>12</v>
      </c>
      <c r="F2539">
        <v>505.2</v>
      </c>
      <c r="G2539">
        <v>0.05</v>
      </c>
      <c r="H2539" t="s">
        <v>10664</v>
      </c>
      <c r="I2539">
        <v>78.98</v>
      </c>
      <c r="J2539">
        <v>40.98</v>
      </c>
      <c r="K2539">
        <v>5.33</v>
      </c>
      <c r="L2539" t="s">
        <v>11883</v>
      </c>
      <c r="M2539" t="s">
        <v>11718</v>
      </c>
      <c r="N2539" t="s">
        <v>11718</v>
      </c>
      <c r="O2539" t="s">
        <v>10674</v>
      </c>
      <c r="P2539" t="s">
        <v>10668</v>
      </c>
      <c r="Q2539" t="s">
        <v>10675</v>
      </c>
      <c r="R2539" t="s">
        <v>11300</v>
      </c>
      <c r="S2539" t="s">
        <v>10685</v>
      </c>
      <c r="T2539">
        <v>0.56999999999999995</v>
      </c>
      <c r="U2539" s="1">
        <v>41255</v>
      </c>
    </row>
    <row r="2540" spans="1:21" x14ac:dyDescent="0.3">
      <c r="A2540">
        <v>8355</v>
      </c>
      <c r="B2540">
        <v>59685</v>
      </c>
      <c r="C2540" s="1">
        <v>41253</v>
      </c>
      <c r="D2540" t="s">
        <v>10719</v>
      </c>
      <c r="E2540">
        <v>46</v>
      </c>
      <c r="F2540">
        <v>562.91</v>
      </c>
      <c r="G2540">
        <v>0.1</v>
      </c>
      <c r="H2540" t="s">
        <v>10664</v>
      </c>
      <c r="I2540">
        <v>-560.29</v>
      </c>
      <c r="J2540">
        <v>12.99</v>
      </c>
      <c r="K2540">
        <v>14.37</v>
      </c>
      <c r="L2540" t="s">
        <v>11883</v>
      </c>
      <c r="M2540" t="s">
        <v>11718</v>
      </c>
      <c r="N2540" t="s">
        <v>11718</v>
      </c>
      <c r="O2540" t="s">
        <v>10674</v>
      </c>
      <c r="P2540" t="s">
        <v>10690</v>
      </c>
      <c r="Q2540" t="s">
        <v>10691</v>
      </c>
      <c r="R2540" t="s">
        <v>11724</v>
      </c>
      <c r="S2540" t="s">
        <v>10769</v>
      </c>
      <c r="T2540">
        <v>0.73</v>
      </c>
      <c r="U2540" s="1">
        <v>41254</v>
      </c>
    </row>
    <row r="2541" spans="1:21" x14ac:dyDescent="0.3">
      <c r="A2541">
        <v>8377</v>
      </c>
      <c r="B2541">
        <v>59845</v>
      </c>
      <c r="C2541" s="1">
        <v>40169</v>
      </c>
      <c r="D2541" t="s">
        <v>10663</v>
      </c>
      <c r="E2541">
        <v>42</v>
      </c>
      <c r="F2541">
        <v>200.1</v>
      </c>
      <c r="G2541">
        <v>0.04</v>
      </c>
      <c r="H2541" t="s">
        <v>10664</v>
      </c>
      <c r="I2541">
        <v>3.02</v>
      </c>
      <c r="J2541">
        <v>4.71</v>
      </c>
      <c r="K2541">
        <v>0.7</v>
      </c>
      <c r="L2541" t="s">
        <v>11841</v>
      </c>
      <c r="M2541" t="s">
        <v>11718</v>
      </c>
      <c r="N2541" t="s">
        <v>11718</v>
      </c>
      <c r="O2541" t="s">
        <v>10674</v>
      </c>
      <c r="P2541" t="s">
        <v>10668</v>
      </c>
      <c r="Q2541" t="s">
        <v>10707</v>
      </c>
      <c r="R2541" t="s">
        <v>10731</v>
      </c>
      <c r="S2541" t="s">
        <v>10709</v>
      </c>
      <c r="T2541">
        <v>0.8</v>
      </c>
      <c r="U2541" s="1">
        <v>40173</v>
      </c>
    </row>
    <row r="2542" spans="1:21" x14ac:dyDescent="0.3">
      <c r="A2542">
        <v>8378</v>
      </c>
      <c r="B2542">
        <v>59845</v>
      </c>
      <c r="C2542" s="1">
        <v>40169</v>
      </c>
      <c r="D2542" t="s">
        <v>10663</v>
      </c>
      <c r="E2542">
        <v>28</v>
      </c>
      <c r="F2542">
        <v>120.54</v>
      </c>
      <c r="G2542">
        <v>0.06</v>
      </c>
      <c r="H2542" t="s">
        <v>10664</v>
      </c>
      <c r="I2542">
        <v>6.52</v>
      </c>
      <c r="J2542">
        <v>4.2</v>
      </c>
      <c r="K2542">
        <v>2.2599999999999998</v>
      </c>
      <c r="L2542" t="s">
        <v>11841</v>
      </c>
      <c r="M2542" t="s">
        <v>11718</v>
      </c>
      <c r="N2542" t="s">
        <v>11718</v>
      </c>
      <c r="O2542" t="s">
        <v>10674</v>
      </c>
      <c r="P2542" t="s">
        <v>10668</v>
      </c>
      <c r="Q2542" t="s">
        <v>10702</v>
      </c>
      <c r="R2542" t="s">
        <v>11984</v>
      </c>
    </row>
    <row r="2543" spans="1:21" x14ac:dyDescent="0.3">
      <c r="A2543">
        <v>24</v>
      </c>
      <c r="B2543">
        <v>134</v>
      </c>
      <c r="C2543" s="1">
        <v>41029</v>
      </c>
      <c r="D2543" t="s">
        <v>10686</v>
      </c>
      <c r="E2543">
        <v>11</v>
      </c>
      <c r="F2543">
        <v>1132.5999999999999</v>
      </c>
      <c r="G2543">
        <v>0.01</v>
      </c>
      <c r="H2543" t="s">
        <v>10664</v>
      </c>
      <c r="I2543">
        <v>-310.20999999999998</v>
      </c>
      <c r="J2543">
        <v>95.99</v>
      </c>
      <c r="K2543">
        <v>35</v>
      </c>
      <c r="L2543" t="s">
        <v>11985</v>
      </c>
      <c r="M2543" t="s">
        <v>11718</v>
      </c>
      <c r="N2543" t="s">
        <v>11718</v>
      </c>
      <c r="O2543" t="s">
        <v>10701</v>
      </c>
      <c r="P2543" t="s">
        <v>10668</v>
      </c>
      <c r="Q2543" t="s">
        <v>10669</v>
      </c>
      <c r="R2543" t="s">
        <v>11986</v>
      </c>
      <c r="S2543" t="s">
        <v>10769</v>
      </c>
      <c r="U2543" s="1">
        <v>41031</v>
      </c>
    </row>
    <row r="2544" spans="1:21" x14ac:dyDescent="0.3">
      <c r="A2544">
        <v>114</v>
      </c>
      <c r="B2544">
        <v>740</v>
      </c>
      <c r="C2544" s="1">
        <v>40739</v>
      </c>
      <c r="D2544" t="s">
        <v>10704</v>
      </c>
      <c r="E2544">
        <v>6</v>
      </c>
      <c r="F2544">
        <v>28.01</v>
      </c>
      <c r="G2544">
        <v>0.09</v>
      </c>
      <c r="H2544" t="s">
        <v>10664</v>
      </c>
      <c r="I2544">
        <v>3.46</v>
      </c>
      <c r="J2544">
        <v>4.9800000000000004</v>
      </c>
      <c r="K2544">
        <v>0.49</v>
      </c>
      <c r="L2544" t="s">
        <v>11987</v>
      </c>
      <c r="M2544" t="s">
        <v>11718</v>
      </c>
      <c r="N2544" t="s">
        <v>11718</v>
      </c>
      <c r="O2544" t="s">
        <v>10681</v>
      </c>
      <c r="P2544" t="s">
        <v>10668</v>
      </c>
      <c r="Q2544" t="s">
        <v>10729</v>
      </c>
      <c r="R2544" t="s">
        <v>11442</v>
      </c>
      <c r="S2544" t="s">
        <v>10685</v>
      </c>
      <c r="T2544">
        <v>0.39</v>
      </c>
      <c r="U2544" s="1">
        <v>40739</v>
      </c>
    </row>
    <row r="2545" spans="1:21" x14ac:dyDescent="0.3">
      <c r="A2545">
        <v>130</v>
      </c>
      <c r="B2545">
        <v>833</v>
      </c>
      <c r="C2545" s="1">
        <v>39856</v>
      </c>
      <c r="D2545" t="s">
        <v>10704</v>
      </c>
      <c r="E2545">
        <v>1</v>
      </c>
      <c r="F2545">
        <v>19.32</v>
      </c>
      <c r="G2545">
        <v>0.03</v>
      </c>
      <c r="H2545" t="s">
        <v>10664</v>
      </c>
      <c r="I2545">
        <v>-20.32</v>
      </c>
      <c r="J2545">
        <v>12.53</v>
      </c>
      <c r="K2545">
        <v>7.17</v>
      </c>
      <c r="L2545" t="s">
        <v>11988</v>
      </c>
      <c r="M2545" t="s">
        <v>11718</v>
      </c>
      <c r="N2545" t="s">
        <v>11718</v>
      </c>
      <c r="O2545" t="s">
        <v>10701</v>
      </c>
      <c r="P2545" t="s">
        <v>10668</v>
      </c>
      <c r="Q2545" t="s">
        <v>10678</v>
      </c>
      <c r="R2545" t="s">
        <v>11989</v>
      </c>
      <c r="S2545" t="s">
        <v>10685</v>
      </c>
      <c r="T2545">
        <v>0.38</v>
      </c>
      <c r="U2545" s="1">
        <v>39857</v>
      </c>
    </row>
    <row r="2546" spans="1:21" x14ac:dyDescent="0.3">
      <c r="A2546">
        <v>234</v>
      </c>
      <c r="B2546">
        <v>1573</v>
      </c>
      <c r="C2546" s="1">
        <v>41270</v>
      </c>
      <c r="D2546" t="s">
        <v>10671</v>
      </c>
      <c r="E2546">
        <v>13</v>
      </c>
      <c r="F2546">
        <v>759.94</v>
      </c>
      <c r="G2546">
        <v>0.09</v>
      </c>
      <c r="H2546" t="s">
        <v>10672</v>
      </c>
      <c r="I2546">
        <v>-226.45</v>
      </c>
      <c r="J2546">
        <v>60.89</v>
      </c>
      <c r="K2546">
        <v>32.409999999999997</v>
      </c>
      <c r="L2546" t="s">
        <v>11990</v>
      </c>
      <c r="M2546" t="s">
        <v>11718</v>
      </c>
      <c r="N2546" t="s">
        <v>11718</v>
      </c>
      <c r="O2546" t="s">
        <v>10667</v>
      </c>
      <c r="P2546" t="s">
        <v>10690</v>
      </c>
      <c r="Q2546" t="s">
        <v>10753</v>
      </c>
      <c r="R2546" t="s">
        <v>11991</v>
      </c>
    </row>
    <row r="2547" spans="1:21" x14ac:dyDescent="0.3">
      <c r="A2547">
        <v>243</v>
      </c>
      <c r="B2547">
        <v>1639</v>
      </c>
      <c r="C2547" s="1">
        <v>40774</v>
      </c>
      <c r="D2547" t="s">
        <v>10686</v>
      </c>
      <c r="E2547">
        <v>24</v>
      </c>
      <c r="F2547">
        <v>163.13999999999999</v>
      </c>
      <c r="G2547">
        <v>0.09</v>
      </c>
      <c r="H2547" t="s">
        <v>10664</v>
      </c>
      <c r="I2547">
        <v>-62.2</v>
      </c>
      <c r="J2547">
        <v>6.78</v>
      </c>
      <c r="K2547">
        <v>6.18</v>
      </c>
      <c r="L2547" t="s">
        <v>11992</v>
      </c>
      <c r="M2547" t="s">
        <v>11718</v>
      </c>
      <c r="N2547" t="s">
        <v>11718</v>
      </c>
      <c r="O2547" t="s">
        <v>10701</v>
      </c>
      <c r="P2547" t="s">
        <v>10668</v>
      </c>
      <c r="Q2547" t="s">
        <v>10702</v>
      </c>
      <c r="R2547" t="s">
        <v>11421</v>
      </c>
      <c r="S2547" t="s">
        <v>10685</v>
      </c>
      <c r="T2547">
        <v>0.39</v>
      </c>
      <c r="U2547" s="1">
        <v>40775</v>
      </c>
    </row>
    <row r="2548" spans="1:21" x14ac:dyDescent="0.3">
      <c r="A2548">
        <v>297</v>
      </c>
      <c r="B2548">
        <v>2053</v>
      </c>
      <c r="C2548" s="1">
        <v>40580</v>
      </c>
      <c r="D2548" t="s">
        <v>10719</v>
      </c>
      <c r="E2548">
        <v>39</v>
      </c>
      <c r="F2548">
        <v>19342.84</v>
      </c>
      <c r="G2548">
        <v>0.01</v>
      </c>
      <c r="H2548" t="s">
        <v>10672</v>
      </c>
      <c r="I2548">
        <v>5603.95</v>
      </c>
      <c r="J2548">
        <v>500.98</v>
      </c>
      <c r="K2548">
        <v>126</v>
      </c>
      <c r="L2548" t="s">
        <v>11993</v>
      </c>
      <c r="M2548" t="s">
        <v>11718</v>
      </c>
      <c r="N2548" t="s">
        <v>11718</v>
      </c>
      <c r="O2548" t="s">
        <v>10674</v>
      </c>
      <c r="P2548" t="s">
        <v>10690</v>
      </c>
      <c r="Q2548" t="s">
        <v>10753</v>
      </c>
      <c r="R2548" t="s">
        <v>10760</v>
      </c>
      <c r="S2548" t="s">
        <v>10677</v>
      </c>
      <c r="T2548">
        <v>0.6</v>
      </c>
      <c r="U2548" s="1">
        <v>40581</v>
      </c>
    </row>
    <row r="2549" spans="1:21" x14ac:dyDescent="0.3">
      <c r="A2549">
        <v>298</v>
      </c>
      <c r="B2549">
        <v>2053</v>
      </c>
      <c r="C2549" s="1">
        <v>40580</v>
      </c>
      <c r="D2549" t="s">
        <v>10719</v>
      </c>
      <c r="E2549">
        <v>7</v>
      </c>
      <c r="F2549">
        <v>771.78300000000002</v>
      </c>
      <c r="G2549">
        <v>0.08</v>
      </c>
      <c r="H2549" t="s">
        <v>10664</v>
      </c>
      <c r="I2549">
        <v>-449.53</v>
      </c>
      <c r="J2549">
        <v>140.99</v>
      </c>
      <c r="K2549">
        <v>4.2</v>
      </c>
      <c r="L2549" t="s">
        <v>11993</v>
      </c>
      <c r="M2549" t="s">
        <v>11718</v>
      </c>
      <c r="N2549" t="s">
        <v>11718</v>
      </c>
      <c r="O2549" t="s">
        <v>10674</v>
      </c>
      <c r="P2549" t="s">
        <v>10682</v>
      </c>
      <c r="Q2549" t="s">
        <v>10683</v>
      </c>
      <c r="R2549">
        <v>7160</v>
      </c>
      <c r="S2549" t="s">
        <v>10685</v>
      </c>
      <c r="T2549">
        <v>0.59</v>
      </c>
      <c r="U2549" s="1">
        <v>40582</v>
      </c>
    </row>
    <row r="2550" spans="1:21" x14ac:dyDescent="0.3">
      <c r="A2550">
        <v>307</v>
      </c>
      <c r="B2550">
        <v>2146</v>
      </c>
      <c r="C2550" s="1">
        <v>41165</v>
      </c>
      <c r="D2550" t="s">
        <v>10686</v>
      </c>
      <c r="E2550">
        <v>41</v>
      </c>
      <c r="F2550">
        <v>6111.1684999999998</v>
      </c>
      <c r="G2550">
        <v>0.06</v>
      </c>
      <c r="H2550" t="s">
        <v>10664</v>
      </c>
      <c r="I2550">
        <v>1663.08</v>
      </c>
      <c r="J2550">
        <v>175.99</v>
      </c>
      <c r="K2550">
        <v>4.99</v>
      </c>
      <c r="L2550" t="s">
        <v>11993</v>
      </c>
      <c r="M2550" t="s">
        <v>11718</v>
      </c>
      <c r="N2550" t="s">
        <v>11718</v>
      </c>
      <c r="O2550" t="s">
        <v>10667</v>
      </c>
      <c r="P2550" t="s">
        <v>10682</v>
      </c>
      <c r="Q2550" t="s">
        <v>10683</v>
      </c>
      <c r="R2550">
        <v>5165</v>
      </c>
      <c r="S2550" t="s">
        <v>10685</v>
      </c>
      <c r="T2550">
        <v>0.59</v>
      </c>
      <c r="U2550" s="1">
        <v>41166</v>
      </c>
    </row>
    <row r="2551" spans="1:21" x14ac:dyDescent="0.3">
      <c r="A2551">
        <v>308</v>
      </c>
      <c r="B2551">
        <v>2146</v>
      </c>
      <c r="C2551" s="1">
        <v>41165</v>
      </c>
      <c r="D2551" t="s">
        <v>10686</v>
      </c>
      <c r="E2551">
        <v>44</v>
      </c>
      <c r="F2551">
        <v>113.71</v>
      </c>
      <c r="G2551">
        <v>7.0000000000000007E-2</v>
      </c>
      <c r="H2551" t="s">
        <v>10664</v>
      </c>
      <c r="I2551">
        <v>41.7</v>
      </c>
      <c r="J2551">
        <v>2.61</v>
      </c>
      <c r="K2551">
        <v>0.5</v>
      </c>
      <c r="L2551" t="s">
        <v>11993</v>
      </c>
      <c r="M2551" t="s">
        <v>11718</v>
      </c>
      <c r="N2551" t="s">
        <v>11718</v>
      </c>
      <c r="O2551" t="s">
        <v>10667</v>
      </c>
      <c r="P2551" t="s">
        <v>10668</v>
      </c>
      <c r="Q2551" t="s">
        <v>10729</v>
      </c>
      <c r="R2551" t="s">
        <v>11153</v>
      </c>
      <c r="S2551" t="s">
        <v>10685</v>
      </c>
      <c r="T2551">
        <v>0.39</v>
      </c>
      <c r="U2551" s="1">
        <v>41167</v>
      </c>
    </row>
    <row r="2552" spans="1:21" x14ac:dyDescent="0.3">
      <c r="A2552">
        <v>396</v>
      </c>
      <c r="B2552">
        <v>2752</v>
      </c>
      <c r="C2552" s="1">
        <v>40500</v>
      </c>
      <c r="D2552" t="s">
        <v>10671</v>
      </c>
      <c r="E2552">
        <v>30</v>
      </c>
      <c r="F2552">
        <v>695.47</v>
      </c>
      <c r="G2552">
        <v>0.03</v>
      </c>
      <c r="H2552" t="s">
        <v>10664</v>
      </c>
      <c r="I2552">
        <v>226.73</v>
      </c>
      <c r="J2552">
        <v>22.98</v>
      </c>
      <c r="K2552">
        <v>1.99</v>
      </c>
      <c r="L2552" t="s">
        <v>11993</v>
      </c>
      <c r="M2552" t="s">
        <v>11718</v>
      </c>
      <c r="N2552" t="s">
        <v>11718</v>
      </c>
      <c r="O2552" t="s">
        <v>10667</v>
      </c>
      <c r="P2552" t="s">
        <v>10682</v>
      </c>
      <c r="Q2552" t="s">
        <v>10711</v>
      </c>
      <c r="R2552" t="s">
        <v>11126</v>
      </c>
    </row>
    <row r="2553" spans="1:21" x14ac:dyDescent="0.3">
      <c r="A2553">
        <v>397</v>
      </c>
      <c r="B2553">
        <v>2752</v>
      </c>
      <c r="C2553" s="1">
        <v>40500</v>
      </c>
      <c r="D2553" t="s">
        <v>10671</v>
      </c>
      <c r="E2553">
        <v>41</v>
      </c>
      <c r="F2553">
        <v>152.59</v>
      </c>
      <c r="G2553">
        <v>0.02</v>
      </c>
      <c r="H2553" t="s">
        <v>10664</v>
      </c>
      <c r="I2553">
        <v>55.48</v>
      </c>
      <c r="J2553">
        <v>3.78</v>
      </c>
      <c r="K2553">
        <v>0.71</v>
      </c>
      <c r="L2553" t="s">
        <v>11993</v>
      </c>
      <c r="M2553" t="s">
        <v>11718</v>
      </c>
      <c r="N2553" t="s">
        <v>11718</v>
      </c>
      <c r="O2553" t="s">
        <v>10667</v>
      </c>
      <c r="P2553" t="s">
        <v>10668</v>
      </c>
      <c r="Q2553" t="s">
        <v>10707</v>
      </c>
      <c r="R2553" t="s">
        <v>11050</v>
      </c>
      <c r="S2553" t="s">
        <v>10709</v>
      </c>
      <c r="T2553">
        <v>0.39</v>
      </c>
      <c r="U2553" s="1">
        <v>40502</v>
      </c>
    </row>
    <row r="2554" spans="1:21" x14ac:dyDescent="0.3">
      <c r="A2554">
        <v>398</v>
      </c>
      <c r="B2554">
        <v>2752</v>
      </c>
      <c r="C2554" s="1">
        <v>40500</v>
      </c>
      <c r="D2554" t="s">
        <v>10671</v>
      </c>
      <c r="E2554">
        <v>10</v>
      </c>
      <c r="F2554">
        <v>365.62</v>
      </c>
      <c r="G2554">
        <v>0.03</v>
      </c>
      <c r="H2554" t="s">
        <v>10664</v>
      </c>
      <c r="I2554">
        <v>15.77</v>
      </c>
      <c r="J2554">
        <v>34.76</v>
      </c>
      <c r="K2554">
        <v>8.2200000000000006</v>
      </c>
      <c r="L2554" t="s">
        <v>11993</v>
      </c>
      <c r="M2554" t="s">
        <v>11718</v>
      </c>
      <c r="N2554" t="s">
        <v>11718</v>
      </c>
      <c r="O2554" t="s">
        <v>10667</v>
      </c>
      <c r="P2554" t="s">
        <v>10668</v>
      </c>
      <c r="Q2554" t="s">
        <v>10669</v>
      </c>
      <c r="R2554" t="s">
        <v>10886</v>
      </c>
    </row>
    <row r="2555" spans="1:21" x14ac:dyDescent="0.3">
      <c r="A2555">
        <v>399</v>
      </c>
      <c r="B2555">
        <v>2752</v>
      </c>
      <c r="C2555" s="1">
        <v>40500</v>
      </c>
      <c r="D2555" t="s">
        <v>10671</v>
      </c>
      <c r="E2555">
        <v>10</v>
      </c>
      <c r="F2555">
        <v>575.56899999999996</v>
      </c>
      <c r="G2555">
        <v>0.04</v>
      </c>
      <c r="H2555" t="s">
        <v>10664</v>
      </c>
      <c r="I2555">
        <v>-86.52</v>
      </c>
      <c r="J2555">
        <v>65.989999999999995</v>
      </c>
      <c r="K2555">
        <v>5.63</v>
      </c>
      <c r="L2555" t="s">
        <v>11993</v>
      </c>
      <c r="M2555" t="s">
        <v>11718</v>
      </c>
      <c r="N2555" t="s">
        <v>11718</v>
      </c>
      <c r="O2555" t="s">
        <v>10667</v>
      </c>
      <c r="P2555" t="s">
        <v>10682</v>
      </c>
      <c r="Q2555" t="s">
        <v>10683</v>
      </c>
      <c r="R2555">
        <v>2190</v>
      </c>
      <c r="S2555" t="s">
        <v>10685</v>
      </c>
      <c r="T2555">
        <v>0.56000000000000005</v>
      </c>
      <c r="U2555" s="1">
        <v>40502</v>
      </c>
    </row>
    <row r="2556" spans="1:21" x14ac:dyDescent="0.3">
      <c r="A2556">
        <v>760</v>
      </c>
      <c r="B2556">
        <v>5445</v>
      </c>
      <c r="C2556" s="1">
        <v>40384</v>
      </c>
      <c r="D2556" t="s">
        <v>10663</v>
      </c>
      <c r="E2556">
        <v>4</v>
      </c>
      <c r="F2556">
        <v>29.42</v>
      </c>
      <c r="G2556">
        <v>0.06</v>
      </c>
      <c r="H2556" t="s">
        <v>10697</v>
      </c>
      <c r="I2556">
        <v>14.43</v>
      </c>
      <c r="J2556">
        <v>3.69</v>
      </c>
      <c r="K2556">
        <v>0.5</v>
      </c>
      <c r="L2556" t="s">
        <v>11985</v>
      </c>
      <c r="M2556" t="s">
        <v>11718</v>
      </c>
      <c r="N2556" t="s">
        <v>11718</v>
      </c>
      <c r="O2556" t="s">
        <v>10701</v>
      </c>
      <c r="P2556" t="s">
        <v>10668</v>
      </c>
      <c r="Q2556" t="s">
        <v>10729</v>
      </c>
      <c r="R2556" t="s">
        <v>10730</v>
      </c>
      <c r="S2556" t="s">
        <v>10685</v>
      </c>
      <c r="T2556">
        <v>0.38</v>
      </c>
      <c r="U2556" s="1">
        <v>40389</v>
      </c>
    </row>
    <row r="2557" spans="1:21" x14ac:dyDescent="0.3">
      <c r="A2557">
        <v>761</v>
      </c>
      <c r="B2557">
        <v>5445</v>
      </c>
      <c r="C2557" s="1">
        <v>40384</v>
      </c>
      <c r="D2557" t="s">
        <v>10663</v>
      </c>
      <c r="E2557">
        <v>9</v>
      </c>
      <c r="F2557">
        <v>46.48</v>
      </c>
      <c r="G2557">
        <v>0.01</v>
      </c>
      <c r="H2557" t="s">
        <v>10664</v>
      </c>
      <c r="I2557">
        <v>-1.82</v>
      </c>
      <c r="J2557">
        <v>4.63</v>
      </c>
      <c r="K2557">
        <v>1.93</v>
      </c>
      <c r="L2557" t="s">
        <v>11985</v>
      </c>
      <c r="M2557" t="s">
        <v>11718</v>
      </c>
      <c r="N2557" t="s">
        <v>11718</v>
      </c>
      <c r="O2557" t="s">
        <v>10701</v>
      </c>
      <c r="P2557" t="s">
        <v>10668</v>
      </c>
      <c r="Q2557" t="s">
        <v>10736</v>
      </c>
      <c r="R2557" t="s">
        <v>11968</v>
      </c>
    </row>
    <row r="2558" spans="1:21" x14ac:dyDescent="0.3">
      <c r="A2558">
        <v>797</v>
      </c>
      <c r="B2558">
        <v>5699</v>
      </c>
      <c r="C2558" s="1">
        <v>41119</v>
      </c>
      <c r="D2558" t="s">
        <v>10663</v>
      </c>
      <c r="E2558">
        <v>2</v>
      </c>
      <c r="F2558">
        <v>9.25</v>
      </c>
      <c r="G2558">
        <v>0.01</v>
      </c>
      <c r="H2558" t="s">
        <v>10664</v>
      </c>
      <c r="I2558">
        <v>-4.21</v>
      </c>
      <c r="J2558">
        <v>4.13</v>
      </c>
      <c r="K2558">
        <v>0.99</v>
      </c>
      <c r="L2558" t="s">
        <v>11994</v>
      </c>
      <c r="M2558" t="s">
        <v>11718</v>
      </c>
      <c r="N2558" t="s">
        <v>11718</v>
      </c>
      <c r="O2558" t="s">
        <v>10667</v>
      </c>
      <c r="P2558" t="s">
        <v>10668</v>
      </c>
      <c r="Q2558" t="s">
        <v>10729</v>
      </c>
      <c r="R2558" t="s">
        <v>11117</v>
      </c>
      <c r="S2558" t="s">
        <v>10685</v>
      </c>
      <c r="T2558">
        <v>0.39</v>
      </c>
      <c r="U2558" s="1">
        <v>41124</v>
      </c>
    </row>
    <row r="2559" spans="1:21" x14ac:dyDescent="0.3">
      <c r="A2559">
        <v>798</v>
      </c>
      <c r="B2559">
        <v>5699</v>
      </c>
      <c r="C2559" s="1">
        <v>41119</v>
      </c>
      <c r="D2559" t="s">
        <v>10663</v>
      </c>
      <c r="E2559">
        <v>41</v>
      </c>
      <c r="F2559">
        <v>573.89</v>
      </c>
      <c r="G2559">
        <v>0.09</v>
      </c>
      <c r="H2559" t="s">
        <v>10697</v>
      </c>
      <c r="I2559">
        <v>-121.44</v>
      </c>
      <c r="J2559">
        <v>14.98</v>
      </c>
      <c r="K2559">
        <v>7.69</v>
      </c>
      <c r="L2559" t="s">
        <v>11994</v>
      </c>
      <c r="M2559" t="s">
        <v>11718</v>
      </c>
      <c r="N2559" t="s">
        <v>11718</v>
      </c>
      <c r="O2559" t="s">
        <v>10667</v>
      </c>
      <c r="P2559" t="s">
        <v>10668</v>
      </c>
      <c r="Q2559" t="s">
        <v>10669</v>
      </c>
      <c r="R2559" t="s">
        <v>11827</v>
      </c>
      <c r="S2559" t="s">
        <v>10685</v>
      </c>
      <c r="T2559">
        <v>0.56999999999999995</v>
      </c>
      <c r="U2559" s="1">
        <v>41124</v>
      </c>
    </row>
    <row r="2560" spans="1:21" x14ac:dyDescent="0.3">
      <c r="A2560">
        <v>940</v>
      </c>
      <c r="B2560">
        <v>6823</v>
      </c>
      <c r="C2560" s="1">
        <v>40015</v>
      </c>
      <c r="D2560" t="s">
        <v>10686</v>
      </c>
      <c r="E2560">
        <v>50</v>
      </c>
      <c r="F2560">
        <v>1262.72</v>
      </c>
      <c r="G2560">
        <v>0.01</v>
      </c>
      <c r="H2560" t="s">
        <v>10664</v>
      </c>
      <c r="I2560">
        <v>490.28</v>
      </c>
      <c r="J2560">
        <v>24.95</v>
      </c>
      <c r="K2560">
        <v>2.99</v>
      </c>
      <c r="L2560" t="s">
        <v>11993</v>
      </c>
      <c r="M2560" t="s">
        <v>11718</v>
      </c>
      <c r="N2560" t="s">
        <v>11718</v>
      </c>
      <c r="O2560" t="s">
        <v>10667</v>
      </c>
      <c r="P2560" t="s">
        <v>10668</v>
      </c>
      <c r="Q2560" t="s">
        <v>10678</v>
      </c>
      <c r="R2560" t="s">
        <v>11966</v>
      </c>
      <c r="S2560" t="s">
        <v>10685</v>
      </c>
      <c r="T2560">
        <v>0.39</v>
      </c>
      <c r="U2560" s="1">
        <v>40016</v>
      </c>
    </row>
    <row r="2561" spans="1:21" x14ac:dyDescent="0.3">
      <c r="A2561">
        <v>941</v>
      </c>
      <c r="B2561">
        <v>6823</v>
      </c>
      <c r="C2561" s="1">
        <v>40015</v>
      </c>
      <c r="D2561" t="s">
        <v>10686</v>
      </c>
      <c r="E2561">
        <v>31</v>
      </c>
      <c r="F2561">
        <v>524.19000000000005</v>
      </c>
      <c r="G2561">
        <v>0</v>
      </c>
      <c r="H2561" t="s">
        <v>10664</v>
      </c>
      <c r="I2561">
        <v>-135.46</v>
      </c>
      <c r="J2561">
        <v>15.98</v>
      </c>
      <c r="K2561">
        <v>8.99</v>
      </c>
      <c r="L2561" t="s">
        <v>11993</v>
      </c>
      <c r="M2561" t="s">
        <v>11718</v>
      </c>
      <c r="N2561" t="s">
        <v>11718</v>
      </c>
      <c r="O2561" t="s">
        <v>10667</v>
      </c>
      <c r="P2561" t="s">
        <v>10682</v>
      </c>
      <c r="Q2561" t="s">
        <v>10711</v>
      </c>
      <c r="R2561" t="s">
        <v>10745</v>
      </c>
    </row>
    <row r="2562" spans="1:21" x14ac:dyDescent="0.3">
      <c r="A2562">
        <v>959</v>
      </c>
      <c r="B2562">
        <v>6948</v>
      </c>
      <c r="C2562" s="1">
        <v>40521</v>
      </c>
      <c r="D2562" t="s">
        <v>10686</v>
      </c>
      <c r="E2562">
        <v>15</v>
      </c>
      <c r="F2562">
        <v>1143.8800000000001</v>
      </c>
      <c r="G2562">
        <v>0.04</v>
      </c>
      <c r="H2562" t="s">
        <v>10664</v>
      </c>
      <c r="I2562">
        <v>-88.7</v>
      </c>
      <c r="J2562">
        <v>73.98</v>
      </c>
      <c r="K2562">
        <v>4</v>
      </c>
      <c r="L2562" t="s">
        <v>11995</v>
      </c>
      <c r="M2562" t="s">
        <v>11718</v>
      </c>
      <c r="N2562" t="s">
        <v>11718</v>
      </c>
      <c r="O2562" t="s">
        <v>10681</v>
      </c>
      <c r="P2562" t="s">
        <v>10682</v>
      </c>
      <c r="Q2562" t="s">
        <v>10711</v>
      </c>
      <c r="R2562" t="s">
        <v>11429</v>
      </c>
      <c r="S2562" t="s">
        <v>10685</v>
      </c>
      <c r="T2562">
        <v>0.79</v>
      </c>
      <c r="U2562" s="1">
        <v>40522</v>
      </c>
    </row>
    <row r="2563" spans="1:21" x14ac:dyDescent="0.3">
      <c r="A2563">
        <v>1027</v>
      </c>
      <c r="B2563">
        <v>7462</v>
      </c>
      <c r="C2563" s="1">
        <v>40594</v>
      </c>
      <c r="D2563" t="s">
        <v>10671</v>
      </c>
      <c r="E2563">
        <v>3</v>
      </c>
      <c r="F2563">
        <v>72.63</v>
      </c>
      <c r="G2563">
        <v>7.0000000000000007E-2</v>
      </c>
      <c r="H2563" t="s">
        <v>10697</v>
      </c>
      <c r="I2563">
        <v>-26.94</v>
      </c>
      <c r="J2563">
        <v>22.01</v>
      </c>
      <c r="K2563">
        <v>5.53</v>
      </c>
      <c r="L2563" t="s">
        <v>11990</v>
      </c>
      <c r="M2563" t="s">
        <v>11718</v>
      </c>
      <c r="N2563" t="s">
        <v>11718</v>
      </c>
      <c r="O2563" t="s">
        <v>10667</v>
      </c>
      <c r="P2563" t="s">
        <v>10668</v>
      </c>
      <c r="Q2563" t="s">
        <v>10736</v>
      </c>
      <c r="R2563" t="s">
        <v>11741</v>
      </c>
      <c r="S2563" t="s">
        <v>10693</v>
      </c>
      <c r="T2563">
        <v>0.59</v>
      </c>
      <c r="U2563" s="1">
        <v>40595</v>
      </c>
    </row>
    <row r="2564" spans="1:21" x14ac:dyDescent="0.3">
      <c r="A2564">
        <v>1062</v>
      </c>
      <c r="B2564">
        <v>7845</v>
      </c>
      <c r="C2564" s="1">
        <v>40160</v>
      </c>
      <c r="D2564" t="s">
        <v>10719</v>
      </c>
      <c r="E2564">
        <v>22</v>
      </c>
      <c r="F2564">
        <v>118.56</v>
      </c>
      <c r="G2564">
        <v>0.06</v>
      </c>
      <c r="H2564" t="s">
        <v>10697</v>
      </c>
      <c r="I2564">
        <v>-63.38</v>
      </c>
      <c r="J2564">
        <v>4.91</v>
      </c>
      <c r="K2564">
        <v>5.68</v>
      </c>
      <c r="L2564" t="s">
        <v>11993</v>
      </c>
      <c r="M2564" t="s">
        <v>11718</v>
      </c>
      <c r="N2564" t="s">
        <v>11718</v>
      </c>
      <c r="O2564" t="s">
        <v>10667</v>
      </c>
      <c r="P2564" t="s">
        <v>10668</v>
      </c>
      <c r="Q2564" t="s">
        <v>10678</v>
      </c>
      <c r="R2564" t="s">
        <v>11175</v>
      </c>
    </row>
    <row r="2565" spans="1:21" x14ac:dyDescent="0.3">
      <c r="A2565">
        <v>1063</v>
      </c>
      <c r="B2565">
        <v>7845</v>
      </c>
      <c r="C2565" s="1">
        <v>40160</v>
      </c>
      <c r="D2565" t="s">
        <v>10719</v>
      </c>
      <c r="E2565">
        <v>45</v>
      </c>
      <c r="F2565">
        <v>2145.0500000000002</v>
      </c>
      <c r="G2565">
        <v>7.0000000000000007E-2</v>
      </c>
      <c r="H2565" t="s">
        <v>10697</v>
      </c>
      <c r="I2565">
        <v>1012.67</v>
      </c>
      <c r="J2565">
        <v>48.94</v>
      </c>
      <c r="K2565">
        <v>5.86</v>
      </c>
      <c r="L2565" t="s">
        <v>11993</v>
      </c>
      <c r="M2565" t="s">
        <v>11718</v>
      </c>
      <c r="N2565" t="s">
        <v>11718</v>
      </c>
      <c r="O2565" t="s">
        <v>10667</v>
      </c>
      <c r="P2565" t="s">
        <v>10668</v>
      </c>
      <c r="Q2565" t="s">
        <v>10702</v>
      </c>
      <c r="R2565" t="s">
        <v>11996</v>
      </c>
      <c r="S2565" t="s">
        <v>10685</v>
      </c>
      <c r="T2565">
        <v>0.35</v>
      </c>
      <c r="U2565" s="1">
        <v>40161</v>
      </c>
    </row>
    <row r="2566" spans="1:21" x14ac:dyDescent="0.3">
      <c r="A2566">
        <v>1092</v>
      </c>
      <c r="B2566">
        <v>8033</v>
      </c>
      <c r="C2566" s="1">
        <v>41023</v>
      </c>
      <c r="D2566" t="s">
        <v>10671</v>
      </c>
      <c r="E2566">
        <v>27</v>
      </c>
      <c r="F2566">
        <v>118.18</v>
      </c>
      <c r="G2566">
        <v>0.06</v>
      </c>
      <c r="H2566" t="s">
        <v>10664</v>
      </c>
      <c r="I2566">
        <v>-133.62</v>
      </c>
      <c r="J2566">
        <v>4.0599999999999996</v>
      </c>
      <c r="K2566">
        <v>6.89</v>
      </c>
      <c r="L2566" t="s">
        <v>11997</v>
      </c>
      <c r="M2566" t="s">
        <v>11718</v>
      </c>
      <c r="N2566" t="s">
        <v>11718</v>
      </c>
      <c r="O2566" t="s">
        <v>10667</v>
      </c>
      <c r="P2566" t="s">
        <v>10668</v>
      </c>
      <c r="Q2566" t="s">
        <v>10675</v>
      </c>
      <c r="R2566" t="s">
        <v>11040</v>
      </c>
      <c r="S2566" t="s">
        <v>10685</v>
      </c>
      <c r="T2566">
        <v>0.6</v>
      </c>
      <c r="U2566" s="1">
        <v>41024</v>
      </c>
    </row>
    <row r="2567" spans="1:21" x14ac:dyDescent="0.3">
      <c r="A2567">
        <v>1150</v>
      </c>
      <c r="B2567">
        <v>8388</v>
      </c>
      <c r="C2567" s="1">
        <v>40962</v>
      </c>
      <c r="D2567" t="s">
        <v>10663</v>
      </c>
      <c r="E2567">
        <v>39</v>
      </c>
      <c r="F2567">
        <v>290.3</v>
      </c>
      <c r="G2567">
        <v>7.0000000000000007E-2</v>
      </c>
      <c r="H2567" t="s">
        <v>10664</v>
      </c>
      <c r="I2567">
        <v>25.16</v>
      </c>
      <c r="J2567">
        <v>7.59</v>
      </c>
      <c r="K2567">
        <v>4</v>
      </c>
      <c r="L2567" t="s">
        <v>11988</v>
      </c>
      <c r="M2567" t="s">
        <v>11718</v>
      </c>
      <c r="N2567" t="s">
        <v>11718</v>
      </c>
      <c r="O2567" t="s">
        <v>10701</v>
      </c>
      <c r="P2567" t="s">
        <v>10690</v>
      </c>
      <c r="Q2567" t="s">
        <v>10691</v>
      </c>
      <c r="R2567" t="s">
        <v>11129</v>
      </c>
    </row>
    <row r="2568" spans="1:21" x14ac:dyDescent="0.3">
      <c r="A2568">
        <v>1151</v>
      </c>
      <c r="B2568">
        <v>8388</v>
      </c>
      <c r="C2568" s="1">
        <v>40962</v>
      </c>
      <c r="D2568" t="s">
        <v>10663</v>
      </c>
      <c r="E2568">
        <v>37</v>
      </c>
      <c r="F2568">
        <v>434.11</v>
      </c>
      <c r="G2568">
        <v>0.02</v>
      </c>
      <c r="H2568" t="s">
        <v>10664</v>
      </c>
      <c r="I2568">
        <v>24.85</v>
      </c>
      <c r="J2568">
        <v>11.7</v>
      </c>
      <c r="K2568">
        <v>5.63</v>
      </c>
      <c r="L2568" t="s">
        <v>11988</v>
      </c>
      <c r="M2568" t="s">
        <v>11718</v>
      </c>
      <c r="N2568" t="s">
        <v>11718</v>
      </c>
      <c r="O2568" t="s">
        <v>10701</v>
      </c>
      <c r="P2568" t="s">
        <v>10668</v>
      </c>
      <c r="Q2568" t="s">
        <v>10678</v>
      </c>
      <c r="R2568" t="s">
        <v>11917</v>
      </c>
      <c r="S2568" t="s">
        <v>10685</v>
      </c>
      <c r="T2568">
        <v>0.4</v>
      </c>
      <c r="U2568" s="1">
        <v>40964</v>
      </c>
    </row>
    <row r="2569" spans="1:21" x14ac:dyDescent="0.3">
      <c r="A2569">
        <v>1152</v>
      </c>
      <c r="B2569">
        <v>8388</v>
      </c>
      <c r="C2569" s="1">
        <v>40962</v>
      </c>
      <c r="D2569" t="s">
        <v>10663</v>
      </c>
      <c r="E2569">
        <v>42</v>
      </c>
      <c r="F2569">
        <v>288.89999999999998</v>
      </c>
      <c r="G2569">
        <v>0.02</v>
      </c>
      <c r="H2569" t="s">
        <v>10664</v>
      </c>
      <c r="I2569">
        <v>96.34</v>
      </c>
      <c r="J2569">
        <v>6.98</v>
      </c>
      <c r="K2569">
        <v>1.6</v>
      </c>
      <c r="L2569" t="s">
        <v>11988</v>
      </c>
      <c r="M2569" t="s">
        <v>11718</v>
      </c>
      <c r="N2569" t="s">
        <v>11718</v>
      </c>
      <c r="O2569" t="s">
        <v>10701</v>
      </c>
      <c r="P2569" t="s">
        <v>10668</v>
      </c>
      <c r="Q2569" t="s">
        <v>10702</v>
      </c>
      <c r="R2569" t="s">
        <v>11436</v>
      </c>
    </row>
    <row r="2570" spans="1:21" x14ac:dyDescent="0.3">
      <c r="A2570">
        <v>1334</v>
      </c>
      <c r="B2570">
        <v>9761</v>
      </c>
      <c r="C2570" s="1">
        <v>40930</v>
      </c>
      <c r="D2570" t="s">
        <v>10686</v>
      </c>
      <c r="E2570">
        <v>2</v>
      </c>
      <c r="F2570">
        <v>202.64</v>
      </c>
      <c r="G2570">
        <v>0.04</v>
      </c>
      <c r="H2570" t="s">
        <v>10672</v>
      </c>
      <c r="I2570">
        <v>-221.62</v>
      </c>
      <c r="J2570">
        <v>90.97</v>
      </c>
      <c r="K2570">
        <v>14</v>
      </c>
      <c r="L2570" t="s">
        <v>11993</v>
      </c>
      <c r="M2570" t="s">
        <v>11718</v>
      </c>
      <c r="N2570" t="s">
        <v>11718</v>
      </c>
      <c r="O2570" t="s">
        <v>10667</v>
      </c>
      <c r="P2570" t="s">
        <v>10682</v>
      </c>
      <c r="Q2570" t="s">
        <v>10849</v>
      </c>
      <c r="R2570" t="s">
        <v>11381</v>
      </c>
      <c r="S2570" t="s">
        <v>10677</v>
      </c>
      <c r="T2570">
        <v>0.36</v>
      </c>
      <c r="U2570" s="1">
        <v>40931</v>
      </c>
    </row>
    <row r="2571" spans="1:21" x14ac:dyDescent="0.3">
      <c r="A2571">
        <v>1335</v>
      </c>
      <c r="B2571">
        <v>9761</v>
      </c>
      <c r="C2571" s="1">
        <v>40930</v>
      </c>
      <c r="D2571" t="s">
        <v>10686</v>
      </c>
      <c r="E2571">
        <v>23</v>
      </c>
      <c r="F2571">
        <v>133.69</v>
      </c>
      <c r="G2571">
        <v>0.08</v>
      </c>
      <c r="H2571" t="s">
        <v>10664</v>
      </c>
      <c r="I2571">
        <v>-92.23</v>
      </c>
      <c r="J2571">
        <v>5.98</v>
      </c>
      <c r="K2571">
        <v>7.15</v>
      </c>
      <c r="L2571" t="s">
        <v>11993</v>
      </c>
      <c r="M2571" t="s">
        <v>11718</v>
      </c>
      <c r="N2571" t="s">
        <v>11718</v>
      </c>
      <c r="O2571" t="s">
        <v>10667</v>
      </c>
      <c r="P2571" t="s">
        <v>10668</v>
      </c>
      <c r="Q2571" t="s">
        <v>10702</v>
      </c>
      <c r="R2571" t="s">
        <v>11998</v>
      </c>
      <c r="S2571" t="s">
        <v>10685</v>
      </c>
      <c r="T2571">
        <v>0.36</v>
      </c>
      <c r="U2571" s="1">
        <v>40932</v>
      </c>
    </row>
    <row r="2572" spans="1:21" x14ac:dyDescent="0.3">
      <c r="A2572">
        <v>1354</v>
      </c>
      <c r="B2572">
        <v>9863</v>
      </c>
      <c r="C2572" s="1">
        <v>40790</v>
      </c>
      <c r="D2572" t="s">
        <v>10719</v>
      </c>
      <c r="E2572">
        <v>18</v>
      </c>
      <c r="F2572">
        <v>33.96</v>
      </c>
      <c r="G2572">
        <v>0</v>
      </c>
      <c r="H2572" t="s">
        <v>10664</v>
      </c>
      <c r="I2572">
        <v>0.1</v>
      </c>
      <c r="J2572">
        <v>1.76</v>
      </c>
      <c r="K2572">
        <v>0.7</v>
      </c>
      <c r="L2572" t="s">
        <v>11992</v>
      </c>
      <c r="M2572" t="s">
        <v>11718</v>
      </c>
      <c r="N2572" t="s">
        <v>11718</v>
      </c>
      <c r="O2572" t="s">
        <v>10701</v>
      </c>
      <c r="P2572" t="s">
        <v>10668</v>
      </c>
      <c r="Q2572" t="s">
        <v>10736</v>
      </c>
      <c r="R2572" t="s">
        <v>11023</v>
      </c>
      <c r="S2572" t="s">
        <v>10709</v>
      </c>
      <c r="T2572">
        <v>0.56000000000000005</v>
      </c>
      <c r="U2572" s="1">
        <v>40792</v>
      </c>
    </row>
    <row r="2573" spans="1:21" x14ac:dyDescent="0.3">
      <c r="A2573">
        <v>1432</v>
      </c>
      <c r="B2573">
        <v>10342</v>
      </c>
      <c r="C2573" s="1">
        <v>40869</v>
      </c>
      <c r="D2573" t="s">
        <v>10704</v>
      </c>
      <c r="E2573">
        <v>45</v>
      </c>
      <c r="F2573">
        <v>5181.08</v>
      </c>
      <c r="G2573">
        <v>0.01</v>
      </c>
      <c r="H2573" t="s">
        <v>10672</v>
      </c>
      <c r="I2573">
        <v>-1623.6</v>
      </c>
      <c r="J2573">
        <v>114.98</v>
      </c>
      <c r="K2573">
        <v>58.72</v>
      </c>
      <c r="L2573" t="s">
        <v>11997</v>
      </c>
      <c r="M2573" t="s">
        <v>11718</v>
      </c>
      <c r="N2573" t="s">
        <v>11718</v>
      </c>
      <c r="O2573" t="s">
        <v>10674</v>
      </c>
      <c r="P2573" t="s">
        <v>10690</v>
      </c>
      <c r="Q2573" t="s">
        <v>10721</v>
      </c>
      <c r="R2573" t="s">
        <v>11584</v>
      </c>
    </row>
    <row r="2574" spans="1:21" x14ac:dyDescent="0.3">
      <c r="A2574">
        <v>1433</v>
      </c>
      <c r="B2574">
        <v>10342</v>
      </c>
      <c r="C2574" s="1">
        <v>40869</v>
      </c>
      <c r="D2574" t="s">
        <v>10704</v>
      </c>
      <c r="E2574">
        <v>38</v>
      </c>
      <c r="F2574">
        <v>10567.45</v>
      </c>
      <c r="G2574">
        <v>0.1</v>
      </c>
      <c r="H2574" t="s">
        <v>10664</v>
      </c>
      <c r="I2574">
        <v>2925.37</v>
      </c>
      <c r="J2574">
        <v>299.99</v>
      </c>
      <c r="K2574">
        <v>11.64</v>
      </c>
      <c r="L2574" t="s">
        <v>11997</v>
      </c>
      <c r="M2574" t="s">
        <v>11718</v>
      </c>
      <c r="N2574" t="s">
        <v>11718</v>
      </c>
      <c r="O2574" t="s">
        <v>10674</v>
      </c>
      <c r="P2574" t="s">
        <v>10682</v>
      </c>
      <c r="Q2574" t="s">
        <v>10740</v>
      </c>
      <c r="R2574" t="s">
        <v>11999</v>
      </c>
      <c r="S2574" t="s">
        <v>10769</v>
      </c>
      <c r="T2574">
        <v>0.5</v>
      </c>
      <c r="U2574" s="1">
        <v>40870</v>
      </c>
    </row>
    <row r="2575" spans="1:21" x14ac:dyDescent="0.3">
      <c r="A2575">
        <v>1434</v>
      </c>
      <c r="B2575">
        <v>10342</v>
      </c>
      <c r="C2575" s="1">
        <v>40869</v>
      </c>
      <c r="D2575" t="s">
        <v>10704</v>
      </c>
      <c r="E2575">
        <v>38</v>
      </c>
      <c r="F2575">
        <v>1679.04</v>
      </c>
      <c r="G2575">
        <v>0.01</v>
      </c>
      <c r="H2575" t="s">
        <v>10664</v>
      </c>
      <c r="I2575">
        <v>324.47000000000003</v>
      </c>
      <c r="J2575">
        <v>40.97</v>
      </c>
      <c r="K2575">
        <v>14.45</v>
      </c>
      <c r="L2575" t="s">
        <v>11997</v>
      </c>
      <c r="M2575" t="s">
        <v>11718</v>
      </c>
      <c r="N2575" t="s">
        <v>11718</v>
      </c>
      <c r="O2575" t="s">
        <v>10674</v>
      </c>
      <c r="P2575" t="s">
        <v>10690</v>
      </c>
      <c r="Q2575" t="s">
        <v>10691</v>
      </c>
      <c r="R2575" t="s">
        <v>10948</v>
      </c>
      <c r="S2575" t="s">
        <v>10769</v>
      </c>
      <c r="T2575">
        <v>0.56999999999999995</v>
      </c>
      <c r="U2575" s="1">
        <v>40871</v>
      </c>
    </row>
    <row r="2576" spans="1:21" x14ac:dyDescent="0.3">
      <c r="A2576">
        <v>1435</v>
      </c>
      <c r="B2576">
        <v>10342</v>
      </c>
      <c r="C2576" s="1">
        <v>40869</v>
      </c>
      <c r="D2576" t="s">
        <v>10704</v>
      </c>
      <c r="E2576">
        <v>2</v>
      </c>
      <c r="F2576">
        <v>2055.9699999999998</v>
      </c>
      <c r="G2576">
        <v>0.05</v>
      </c>
      <c r="H2576" t="s">
        <v>10697</v>
      </c>
      <c r="I2576">
        <v>-2342.0100000000002</v>
      </c>
      <c r="J2576">
        <v>999.99</v>
      </c>
      <c r="K2576">
        <v>13.99</v>
      </c>
      <c r="L2576" t="s">
        <v>11997</v>
      </c>
      <c r="M2576" t="s">
        <v>11718</v>
      </c>
      <c r="N2576" t="s">
        <v>11718</v>
      </c>
      <c r="O2576" t="s">
        <v>10674</v>
      </c>
      <c r="P2576" t="s">
        <v>10682</v>
      </c>
      <c r="Q2576" t="s">
        <v>10849</v>
      </c>
      <c r="R2576" t="s">
        <v>12000</v>
      </c>
    </row>
    <row r="2577" spans="1:21" x14ac:dyDescent="0.3">
      <c r="A2577">
        <v>1441</v>
      </c>
      <c r="B2577">
        <v>10434</v>
      </c>
      <c r="C2577" s="1">
        <v>40170</v>
      </c>
      <c r="D2577" t="s">
        <v>10671</v>
      </c>
      <c r="E2577">
        <v>2</v>
      </c>
      <c r="F2577">
        <v>383.45</v>
      </c>
      <c r="G2577">
        <v>0.06</v>
      </c>
      <c r="H2577" t="s">
        <v>10672</v>
      </c>
      <c r="I2577">
        <v>-244.47</v>
      </c>
      <c r="J2577">
        <v>180.98</v>
      </c>
      <c r="K2577">
        <v>26.2</v>
      </c>
      <c r="L2577" t="s">
        <v>11997</v>
      </c>
      <c r="M2577" t="s">
        <v>11718</v>
      </c>
      <c r="N2577" t="s">
        <v>11718</v>
      </c>
      <c r="O2577" t="s">
        <v>10667</v>
      </c>
      <c r="P2577" t="s">
        <v>10690</v>
      </c>
      <c r="Q2577" t="s">
        <v>10753</v>
      </c>
      <c r="R2577" t="s">
        <v>10901</v>
      </c>
      <c r="S2577" t="s">
        <v>10677</v>
      </c>
      <c r="T2577">
        <v>0.59</v>
      </c>
      <c r="U2577" s="1">
        <v>40171</v>
      </c>
    </row>
    <row r="2578" spans="1:21" x14ac:dyDescent="0.3">
      <c r="A2578">
        <v>1532</v>
      </c>
      <c r="B2578">
        <v>11040</v>
      </c>
      <c r="C2578" s="1">
        <v>40839</v>
      </c>
      <c r="D2578" t="s">
        <v>10686</v>
      </c>
      <c r="E2578">
        <v>44</v>
      </c>
      <c r="F2578">
        <v>1102.28</v>
      </c>
      <c r="G2578">
        <v>0.03</v>
      </c>
      <c r="H2578" t="s">
        <v>10664</v>
      </c>
      <c r="I2578">
        <v>389.61</v>
      </c>
      <c r="J2578">
        <v>23.99</v>
      </c>
      <c r="K2578">
        <v>6.71</v>
      </c>
      <c r="L2578" t="s">
        <v>12001</v>
      </c>
      <c r="M2578" t="s">
        <v>11718</v>
      </c>
      <c r="N2578" t="s">
        <v>11718</v>
      </c>
      <c r="O2578" t="s">
        <v>10681</v>
      </c>
      <c r="P2578" t="s">
        <v>10668</v>
      </c>
      <c r="Q2578" t="s">
        <v>10717</v>
      </c>
      <c r="R2578" t="s">
        <v>10956</v>
      </c>
    </row>
    <row r="2579" spans="1:21" x14ac:dyDescent="0.3">
      <c r="A2579">
        <v>1566</v>
      </c>
      <c r="B2579">
        <v>11302</v>
      </c>
      <c r="C2579" s="1">
        <v>39873</v>
      </c>
      <c r="D2579" t="s">
        <v>10663</v>
      </c>
      <c r="E2579">
        <v>10</v>
      </c>
      <c r="F2579">
        <v>866.66</v>
      </c>
      <c r="G2579">
        <v>0.09</v>
      </c>
      <c r="H2579" t="s">
        <v>10672</v>
      </c>
      <c r="I2579">
        <v>35.29</v>
      </c>
      <c r="J2579">
        <v>90.97</v>
      </c>
      <c r="K2579">
        <v>14</v>
      </c>
      <c r="L2579" t="s">
        <v>12002</v>
      </c>
      <c r="M2579" t="s">
        <v>11718</v>
      </c>
      <c r="N2579" t="s">
        <v>11718</v>
      </c>
      <c r="O2579" t="s">
        <v>10701</v>
      </c>
      <c r="P2579" t="s">
        <v>10682</v>
      </c>
      <c r="Q2579" t="s">
        <v>10849</v>
      </c>
      <c r="R2579" t="s">
        <v>11381</v>
      </c>
      <c r="S2579" t="s">
        <v>10677</v>
      </c>
      <c r="T2579">
        <v>0.36</v>
      </c>
      <c r="U2579" s="1">
        <v>39875</v>
      </c>
    </row>
    <row r="2580" spans="1:21" x14ac:dyDescent="0.3">
      <c r="A2580">
        <v>1577</v>
      </c>
      <c r="B2580">
        <v>11398</v>
      </c>
      <c r="C2580" s="1">
        <v>41127</v>
      </c>
      <c r="D2580" t="s">
        <v>10671</v>
      </c>
      <c r="E2580">
        <v>16</v>
      </c>
      <c r="F2580">
        <v>109.7</v>
      </c>
      <c r="G2580">
        <v>0.03</v>
      </c>
      <c r="H2580" t="s">
        <v>10664</v>
      </c>
      <c r="I2580">
        <v>-106.77</v>
      </c>
      <c r="J2580">
        <v>5.98</v>
      </c>
      <c r="K2580">
        <v>10.39</v>
      </c>
      <c r="L2580" t="s">
        <v>12003</v>
      </c>
      <c r="M2580" t="s">
        <v>11718</v>
      </c>
      <c r="N2580" t="s">
        <v>11718</v>
      </c>
      <c r="O2580" t="s">
        <v>10701</v>
      </c>
      <c r="P2580" t="s">
        <v>10668</v>
      </c>
      <c r="Q2580" t="s">
        <v>10702</v>
      </c>
      <c r="R2580" t="s">
        <v>12004</v>
      </c>
      <c r="S2580" t="s">
        <v>10685</v>
      </c>
      <c r="T2580">
        <v>0.4</v>
      </c>
      <c r="U2580" s="1">
        <v>41128</v>
      </c>
    </row>
    <row r="2581" spans="1:21" x14ac:dyDescent="0.3">
      <c r="A2581">
        <v>1578</v>
      </c>
      <c r="B2581">
        <v>11398</v>
      </c>
      <c r="C2581" s="1">
        <v>41127</v>
      </c>
      <c r="D2581" t="s">
        <v>10671</v>
      </c>
      <c r="E2581">
        <v>26</v>
      </c>
      <c r="F2581">
        <v>80.89</v>
      </c>
      <c r="G2581">
        <v>0.03</v>
      </c>
      <c r="H2581" t="s">
        <v>10664</v>
      </c>
      <c r="I2581">
        <v>23.37</v>
      </c>
      <c r="J2581">
        <v>2.94</v>
      </c>
      <c r="K2581">
        <v>0.81</v>
      </c>
      <c r="L2581" t="s">
        <v>12003</v>
      </c>
      <c r="M2581" t="s">
        <v>11718</v>
      </c>
      <c r="N2581" t="s">
        <v>11718</v>
      </c>
      <c r="O2581" t="s">
        <v>10701</v>
      </c>
      <c r="P2581" t="s">
        <v>10668</v>
      </c>
      <c r="Q2581" t="s">
        <v>10736</v>
      </c>
      <c r="R2581" t="s">
        <v>11725</v>
      </c>
      <c r="S2581" t="s">
        <v>10709</v>
      </c>
      <c r="T2581">
        <v>0.4</v>
      </c>
      <c r="U2581" s="1">
        <v>41129</v>
      </c>
    </row>
    <row r="2582" spans="1:21" x14ac:dyDescent="0.3">
      <c r="A2582">
        <v>1599</v>
      </c>
      <c r="B2582">
        <v>11584</v>
      </c>
      <c r="C2582" s="1">
        <v>40139</v>
      </c>
      <c r="D2582" t="s">
        <v>10704</v>
      </c>
      <c r="E2582">
        <v>48</v>
      </c>
      <c r="F2582">
        <v>1497.3175000000001</v>
      </c>
      <c r="G2582">
        <v>0.01</v>
      </c>
      <c r="H2582" t="s">
        <v>10664</v>
      </c>
      <c r="I2582">
        <v>836.51</v>
      </c>
      <c r="J2582">
        <v>35.99</v>
      </c>
      <c r="K2582">
        <v>0.99</v>
      </c>
      <c r="L2582" t="s">
        <v>11994</v>
      </c>
      <c r="M2582" t="s">
        <v>11718</v>
      </c>
      <c r="N2582" t="s">
        <v>11718</v>
      </c>
      <c r="O2582" t="s">
        <v>10667</v>
      </c>
      <c r="P2582" t="s">
        <v>10682</v>
      </c>
      <c r="Q2582" t="s">
        <v>10683</v>
      </c>
      <c r="R2582" t="s">
        <v>11065</v>
      </c>
      <c r="S2582" t="s">
        <v>10693</v>
      </c>
      <c r="T2582">
        <v>0.35</v>
      </c>
      <c r="U2582" s="1">
        <v>40140</v>
      </c>
    </row>
    <row r="2583" spans="1:21" x14ac:dyDescent="0.3">
      <c r="A2583">
        <v>1607</v>
      </c>
      <c r="B2583">
        <v>11652</v>
      </c>
      <c r="C2583" s="1">
        <v>40857</v>
      </c>
      <c r="D2583" t="s">
        <v>10686</v>
      </c>
      <c r="E2583">
        <v>35</v>
      </c>
      <c r="F2583">
        <v>1154.1400000000001</v>
      </c>
      <c r="G2583">
        <v>7.0000000000000007E-2</v>
      </c>
      <c r="H2583" t="s">
        <v>10664</v>
      </c>
      <c r="I2583">
        <v>-36</v>
      </c>
      <c r="J2583">
        <v>32.979999999999997</v>
      </c>
      <c r="K2583">
        <v>5.5</v>
      </c>
      <c r="L2583" t="s">
        <v>11988</v>
      </c>
      <c r="M2583" t="s">
        <v>11718</v>
      </c>
      <c r="N2583" t="s">
        <v>11718</v>
      </c>
      <c r="O2583" t="s">
        <v>10701</v>
      </c>
      <c r="P2583" t="s">
        <v>10682</v>
      </c>
      <c r="Q2583" t="s">
        <v>10711</v>
      </c>
      <c r="R2583" t="s">
        <v>11035</v>
      </c>
      <c r="S2583" t="s">
        <v>10685</v>
      </c>
      <c r="T2583">
        <v>0.75</v>
      </c>
      <c r="U2583" s="1">
        <v>40858</v>
      </c>
    </row>
    <row r="2584" spans="1:21" x14ac:dyDescent="0.3">
      <c r="A2584">
        <v>1608</v>
      </c>
      <c r="B2584">
        <v>11652</v>
      </c>
      <c r="C2584" s="1">
        <v>40857</v>
      </c>
      <c r="D2584" t="s">
        <v>10686</v>
      </c>
      <c r="E2584">
        <v>37</v>
      </c>
      <c r="F2584">
        <v>223.82</v>
      </c>
      <c r="G2584">
        <v>0.09</v>
      </c>
      <c r="H2584" t="s">
        <v>10664</v>
      </c>
      <c r="I2584">
        <v>-249.11</v>
      </c>
      <c r="J2584">
        <v>5.98</v>
      </c>
      <c r="K2584">
        <v>10.39</v>
      </c>
      <c r="L2584" t="s">
        <v>11988</v>
      </c>
      <c r="M2584" t="s">
        <v>11718</v>
      </c>
      <c r="N2584" t="s">
        <v>11718</v>
      </c>
      <c r="O2584" t="s">
        <v>10701</v>
      </c>
      <c r="P2584" t="s">
        <v>10668</v>
      </c>
      <c r="Q2584" t="s">
        <v>10702</v>
      </c>
      <c r="R2584" t="s">
        <v>12004</v>
      </c>
      <c r="S2584" t="s">
        <v>10685</v>
      </c>
      <c r="T2584">
        <v>0.4</v>
      </c>
      <c r="U2584" s="1">
        <v>40858</v>
      </c>
    </row>
    <row r="2585" spans="1:21" x14ac:dyDescent="0.3">
      <c r="A2585">
        <v>1609</v>
      </c>
      <c r="B2585">
        <v>11652</v>
      </c>
      <c r="C2585" s="1">
        <v>40857</v>
      </c>
      <c r="D2585" t="s">
        <v>10686</v>
      </c>
      <c r="E2585">
        <v>1</v>
      </c>
      <c r="F2585">
        <v>61.463500000000003</v>
      </c>
      <c r="G2585">
        <v>0.05</v>
      </c>
      <c r="H2585" t="s">
        <v>10664</v>
      </c>
      <c r="I2585">
        <v>-261.35000000000002</v>
      </c>
      <c r="J2585">
        <v>65.989999999999995</v>
      </c>
      <c r="K2585">
        <v>8.99</v>
      </c>
      <c r="L2585" t="s">
        <v>11988</v>
      </c>
      <c r="M2585" t="s">
        <v>11718</v>
      </c>
      <c r="N2585" t="s">
        <v>11718</v>
      </c>
      <c r="O2585" t="s">
        <v>10701</v>
      </c>
      <c r="P2585" t="s">
        <v>10682</v>
      </c>
      <c r="Q2585" t="s">
        <v>10683</v>
      </c>
      <c r="R2585" t="s">
        <v>11159</v>
      </c>
      <c r="S2585" t="s">
        <v>10685</v>
      </c>
      <c r="T2585">
        <v>0.56000000000000005</v>
      </c>
      <c r="U2585" s="1">
        <v>40859</v>
      </c>
    </row>
    <row r="2586" spans="1:21" x14ac:dyDescent="0.3">
      <c r="A2586">
        <v>1610</v>
      </c>
      <c r="B2586">
        <v>11652</v>
      </c>
      <c r="C2586" s="1">
        <v>40857</v>
      </c>
      <c r="D2586" t="s">
        <v>10686</v>
      </c>
      <c r="E2586">
        <v>25</v>
      </c>
      <c r="F2586">
        <v>122.09</v>
      </c>
      <c r="G2586">
        <v>0.1</v>
      </c>
      <c r="H2586" t="s">
        <v>10664</v>
      </c>
      <c r="I2586">
        <v>14.11</v>
      </c>
      <c r="J2586">
        <v>5.18</v>
      </c>
      <c r="K2586">
        <v>2.04</v>
      </c>
      <c r="L2586" t="s">
        <v>11988</v>
      </c>
      <c r="M2586" t="s">
        <v>11718</v>
      </c>
      <c r="N2586" t="s">
        <v>11718</v>
      </c>
      <c r="O2586" t="s">
        <v>10701</v>
      </c>
      <c r="P2586" t="s">
        <v>10668</v>
      </c>
      <c r="Q2586" t="s">
        <v>10702</v>
      </c>
      <c r="R2586" t="s">
        <v>11026</v>
      </c>
      <c r="S2586" t="s">
        <v>10709</v>
      </c>
      <c r="T2586">
        <v>0.36</v>
      </c>
      <c r="U2586" s="1">
        <v>40859</v>
      </c>
    </row>
    <row r="2587" spans="1:21" x14ac:dyDescent="0.3">
      <c r="A2587">
        <v>1615</v>
      </c>
      <c r="B2587">
        <v>11686</v>
      </c>
      <c r="C2587" s="1">
        <v>39840</v>
      </c>
      <c r="D2587" t="s">
        <v>10686</v>
      </c>
      <c r="E2587">
        <v>38</v>
      </c>
      <c r="F2587">
        <v>6121.1985000000004</v>
      </c>
      <c r="G2587">
        <v>0.08</v>
      </c>
      <c r="H2587" t="s">
        <v>10664</v>
      </c>
      <c r="I2587">
        <v>1312.34</v>
      </c>
      <c r="J2587">
        <v>205.99</v>
      </c>
      <c r="K2587">
        <v>2.5</v>
      </c>
      <c r="L2587" t="s">
        <v>11985</v>
      </c>
      <c r="M2587" t="s">
        <v>11718</v>
      </c>
      <c r="N2587" t="s">
        <v>11718</v>
      </c>
      <c r="O2587" t="s">
        <v>10701</v>
      </c>
      <c r="P2587" t="s">
        <v>10682</v>
      </c>
      <c r="Q2587" t="s">
        <v>10683</v>
      </c>
      <c r="R2587" t="s">
        <v>12005</v>
      </c>
      <c r="S2587" t="s">
        <v>10685</v>
      </c>
      <c r="T2587">
        <v>0.59</v>
      </c>
      <c r="U2587" s="1">
        <v>39841</v>
      </c>
    </row>
    <row r="2588" spans="1:21" x14ac:dyDescent="0.3">
      <c r="A2588">
        <v>1940</v>
      </c>
      <c r="B2588">
        <v>13895</v>
      </c>
      <c r="C2588" s="1">
        <v>40502</v>
      </c>
      <c r="D2588" t="s">
        <v>10671</v>
      </c>
      <c r="E2588">
        <v>44</v>
      </c>
      <c r="F2588">
        <v>614.34</v>
      </c>
      <c r="G2588">
        <v>0.02</v>
      </c>
      <c r="H2588" t="s">
        <v>10664</v>
      </c>
      <c r="I2588">
        <v>-171.7</v>
      </c>
      <c r="J2588">
        <v>14.03</v>
      </c>
      <c r="K2588">
        <v>9.3699999999999992</v>
      </c>
      <c r="L2588" t="s">
        <v>11997</v>
      </c>
      <c r="M2588" t="s">
        <v>11718</v>
      </c>
      <c r="N2588" t="s">
        <v>11718</v>
      </c>
      <c r="O2588" t="s">
        <v>10667</v>
      </c>
      <c r="P2588" t="s">
        <v>10668</v>
      </c>
      <c r="Q2588" t="s">
        <v>10669</v>
      </c>
      <c r="R2588" t="s">
        <v>11346</v>
      </c>
      <c r="S2588" t="s">
        <v>10685</v>
      </c>
      <c r="T2588">
        <v>0.56000000000000005</v>
      </c>
      <c r="U2588" s="1">
        <v>40502</v>
      </c>
    </row>
    <row r="2589" spans="1:21" x14ac:dyDescent="0.3">
      <c r="A2589">
        <v>2072</v>
      </c>
      <c r="B2589">
        <v>14820</v>
      </c>
      <c r="C2589" s="1">
        <v>40917</v>
      </c>
      <c r="D2589" t="s">
        <v>10671</v>
      </c>
      <c r="E2589">
        <v>39</v>
      </c>
      <c r="F2589">
        <v>278.90199999999999</v>
      </c>
      <c r="G2589">
        <v>0.04</v>
      </c>
      <c r="H2589" t="s">
        <v>10697</v>
      </c>
      <c r="I2589">
        <v>-104.47</v>
      </c>
      <c r="J2589">
        <v>7.99</v>
      </c>
      <c r="K2589">
        <v>5.03</v>
      </c>
      <c r="L2589" t="s">
        <v>11985</v>
      </c>
      <c r="M2589" t="s">
        <v>11718</v>
      </c>
      <c r="N2589" t="s">
        <v>11718</v>
      </c>
      <c r="O2589" t="s">
        <v>10701</v>
      </c>
      <c r="P2589" t="s">
        <v>10682</v>
      </c>
      <c r="Q2589" t="s">
        <v>10683</v>
      </c>
      <c r="R2589" t="s">
        <v>10781</v>
      </c>
      <c r="S2589" t="s">
        <v>10689</v>
      </c>
      <c r="T2589">
        <v>0.6</v>
      </c>
      <c r="U2589" s="1">
        <v>40919</v>
      </c>
    </row>
    <row r="2590" spans="1:21" x14ac:dyDescent="0.3">
      <c r="A2590">
        <v>2127</v>
      </c>
      <c r="B2590">
        <v>15170</v>
      </c>
      <c r="C2590" s="1">
        <v>39890</v>
      </c>
      <c r="D2590" t="s">
        <v>10719</v>
      </c>
      <c r="E2590">
        <v>19</v>
      </c>
      <c r="F2590">
        <v>356.46449999999999</v>
      </c>
      <c r="G2590">
        <v>0.01</v>
      </c>
      <c r="H2590" t="s">
        <v>10664</v>
      </c>
      <c r="I2590">
        <v>-9.11</v>
      </c>
      <c r="J2590">
        <v>20.99</v>
      </c>
      <c r="K2590">
        <v>4.8099999999999996</v>
      </c>
      <c r="L2590" t="s">
        <v>11987</v>
      </c>
      <c r="M2590" t="s">
        <v>11718</v>
      </c>
      <c r="N2590" t="s">
        <v>11718</v>
      </c>
      <c r="O2590" t="s">
        <v>10681</v>
      </c>
      <c r="P2590" t="s">
        <v>10682</v>
      </c>
      <c r="Q2590" t="s">
        <v>10683</v>
      </c>
      <c r="R2590" t="s">
        <v>11371</v>
      </c>
      <c r="S2590" t="s">
        <v>10689</v>
      </c>
      <c r="T2590">
        <v>0.57999999999999996</v>
      </c>
      <c r="U2590" s="1">
        <v>39890</v>
      </c>
    </row>
    <row r="2591" spans="1:21" x14ac:dyDescent="0.3">
      <c r="A2591">
        <v>2190</v>
      </c>
      <c r="B2591">
        <v>15780</v>
      </c>
      <c r="C2591" s="1">
        <v>40646</v>
      </c>
      <c r="D2591" t="s">
        <v>10719</v>
      </c>
      <c r="E2591">
        <v>19</v>
      </c>
      <c r="F2591">
        <v>71.77</v>
      </c>
      <c r="G2591">
        <v>0.03</v>
      </c>
      <c r="H2591" t="s">
        <v>10664</v>
      </c>
      <c r="I2591">
        <v>22.71</v>
      </c>
      <c r="J2591">
        <v>3.78</v>
      </c>
      <c r="K2591">
        <v>0.71</v>
      </c>
      <c r="L2591" t="s">
        <v>11987</v>
      </c>
      <c r="M2591" t="s">
        <v>11718</v>
      </c>
      <c r="N2591" t="s">
        <v>11718</v>
      </c>
      <c r="O2591" t="s">
        <v>10681</v>
      </c>
      <c r="P2591" t="s">
        <v>10668</v>
      </c>
      <c r="Q2591" t="s">
        <v>10707</v>
      </c>
      <c r="R2591" t="s">
        <v>11050</v>
      </c>
      <c r="S2591" t="s">
        <v>10709</v>
      </c>
      <c r="T2591">
        <v>0.39</v>
      </c>
      <c r="U2591" s="1">
        <v>40648</v>
      </c>
    </row>
    <row r="2592" spans="1:21" x14ac:dyDescent="0.3">
      <c r="A2592">
        <v>2225</v>
      </c>
      <c r="B2592">
        <v>16098</v>
      </c>
      <c r="C2592" s="1">
        <v>41111</v>
      </c>
      <c r="D2592" t="s">
        <v>10663</v>
      </c>
      <c r="E2592">
        <v>31</v>
      </c>
      <c r="F2592">
        <v>480.43</v>
      </c>
      <c r="G2592">
        <v>0.06</v>
      </c>
      <c r="H2592" t="s">
        <v>10664</v>
      </c>
      <c r="I2592">
        <v>50.59</v>
      </c>
      <c r="J2592">
        <v>14.98</v>
      </c>
      <c r="K2592">
        <v>8.99</v>
      </c>
      <c r="L2592" t="s">
        <v>12006</v>
      </c>
      <c r="M2592" t="s">
        <v>11718</v>
      </c>
      <c r="N2592" t="s">
        <v>11718</v>
      </c>
      <c r="O2592" t="s">
        <v>10701</v>
      </c>
      <c r="P2592" t="s">
        <v>10690</v>
      </c>
      <c r="Q2592" t="s">
        <v>10691</v>
      </c>
      <c r="R2592" t="s">
        <v>10970</v>
      </c>
    </row>
    <row r="2593" spans="1:21" x14ac:dyDescent="0.3">
      <c r="A2593">
        <v>2229</v>
      </c>
      <c r="B2593">
        <v>16103</v>
      </c>
      <c r="C2593" s="1">
        <v>41105</v>
      </c>
      <c r="D2593" t="s">
        <v>10686</v>
      </c>
      <c r="E2593">
        <v>31</v>
      </c>
      <c r="F2593">
        <v>217.14</v>
      </c>
      <c r="G2593">
        <v>0</v>
      </c>
      <c r="H2593" t="s">
        <v>10664</v>
      </c>
      <c r="I2593">
        <v>-62.97</v>
      </c>
      <c r="J2593">
        <v>6.48</v>
      </c>
      <c r="K2593">
        <v>6.22</v>
      </c>
      <c r="L2593" t="s">
        <v>12007</v>
      </c>
      <c r="M2593" t="s">
        <v>11718</v>
      </c>
      <c r="N2593" t="s">
        <v>11718</v>
      </c>
      <c r="O2593" t="s">
        <v>10681</v>
      </c>
      <c r="P2593" t="s">
        <v>10668</v>
      </c>
      <c r="Q2593" t="s">
        <v>10702</v>
      </c>
      <c r="R2593" t="s">
        <v>11545</v>
      </c>
      <c r="S2593" t="s">
        <v>10685</v>
      </c>
      <c r="T2593">
        <v>0.37</v>
      </c>
      <c r="U2593" s="1">
        <v>41107</v>
      </c>
    </row>
    <row r="2594" spans="1:21" x14ac:dyDescent="0.3">
      <c r="A2594">
        <v>2303</v>
      </c>
      <c r="B2594">
        <v>16610</v>
      </c>
      <c r="C2594" s="1">
        <v>40096</v>
      </c>
      <c r="D2594" t="s">
        <v>10671</v>
      </c>
      <c r="E2594">
        <v>19</v>
      </c>
      <c r="F2594">
        <v>659.13</v>
      </c>
      <c r="G2594">
        <v>0.09</v>
      </c>
      <c r="H2594" t="s">
        <v>10664</v>
      </c>
      <c r="I2594">
        <v>187.57</v>
      </c>
      <c r="J2594">
        <v>35.94</v>
      </c>
      <c r="K2594">
        <v>6.66</v>
      </c>
      <c r="L2594" t="s">
        <v>11987</v>
      </c>
      <c r="M2594" t="s">
        <v>11718</v>
      </c>
      <c r="N2594" t="s">
        <v>11718</v>
      </c>
      <c r="O2594" t="s">
        <v>10681</v>
      </c>
      <c r="P2594" t="s">
        <v>10668</v>
      </c>
      <c r="Q2594" t="s">
        <v>10717</v>
      </c>
      <c r="R2594" t="s">
        <v>12008</v>
      </c>
    </row>
    <row r="2595" spans="1:21" x14ac:dyDescent="0.3">
      <c r="A2595">
        <v>2596</v>
      </c>
      <c r="B2595">
        <v>18757</v>
      </c>
      <c r="C2595" s="1">
        <v>41051</v>
      </c>
      <c r="D2595" t="s">
        <v>10663</v>
      </c>
      <c r="E2595">
        <v>9</v>
      </c>
      <c r="F2595">
        <v>222.2</v>
      </c>
      <c r="G2595">
        <v>0.03</v>
      </c>
      <c r="H2595" t="s">
        <v>10664</v>
      </c>
      <c r="I2595">
        <v>-40.25</v>
      </c>
      <c r="J2595">
        <v>22.38</v>
      </c>
      <c r="K2595">
        <v>15.1</v>
      </c>
      <c r="L2595" t="s">
        <v>12009</v>
      </c>
      <c r="M2595" t="s">
        <v>11718</v>
      </c>
      <c r="N2595" t="s">
        <v>11718</v>
      </c>
      <c r="O2595" t="s">
        <v>10674</v>
      </c>
      <c r="P2595" t="s">
        <v>10668</v>
      </c>
      <c r="Q2595" t="s">
        <v>10678</v>
      </c>
      <c r="R2595" t="s">
        <v>11046</v>
      </c>
    </row>
    <row r="2596" spans="1:21" x14ac:dyDescent="0.3">
      <c r="A2596">
        <v>2597</v>
      </c>
      <c r="B2596">
        <v>18757</v>
      </c>
      <c r="C2596" s="1">
        <v>41051</v>
      </c>
      <c r="D2596" t="s">
        <v>10663</v>
      </c>
      <c r="E2596">
        <v>5</v>
      </c>
      <c r="F2596">
        <v>39.9</v>
      </c>
      <c r="G2596">
        <v>0.02</v>
      </c>
      <c r="H2596" t="s">
        <v>10664</v>
      </c>
      <c r="I2596">
        <v>-37.799999999999997</v>
      </c>
      <c r="J2596">
        <v>5.94</v>
      </c>
      <c r="K2596">
        <v>9.92</v>
      </c>
      <c r="L2596" t="s">
        <v>12009</v>
      </c>
      <c r="M2596" t="s">
        <v>11718</v>
      </c>
      <c r="N2596" t="s">
        <v>11718</v>
      </c>
      <c r="O2596" t="s">
        <v>10674</v>
      </c>
      <c r="P2596" t="s">
        <v>10668</v>
      </c>
      <c r="Q2596" t="s">
        <v>10678</v>
      </c>
      <c r="R2596" t="s">
        <v>12010</v>
      </c>
      <c r="S2596" t="s">
        <v>10685</v>
      </c>
      <c r="T2596">
        <v>0.38</v>
      </c>
      <c r="U2596" s="1">
        <v>41056</v>
      </c>
    </row>
    <row r="2597" spans="1:21" x14ac:dyDescent="0.3">
      <c r="A2597">
        <v>2687</v>
      </c>
      <c r="B2597">
        <v>19431</v>
      </c>
      <c r="C2597" s="1">
        <v>39956</v>
      </c>
      <c r="D2597" t="s">
        <v>10686</v>
      </c>
      <c r="E2597">
        <v>4</v>
      </c>
      <c r="F2597">
        <v>16.82</v>
      </c>
      <c r="G2597">
        <v>0.08</v>
      </c>
      <c r="H2597" t="s">
        <v>10664</v>
      </c>
      <c r="I2597">
        <v>-5.54</v>
      </c>
      <c r="J2597">
        <v>4.13</v>
      </c>
      <c r="K2597">
        <v>1.17</v>
      </c>
      <c r="L2597" t="s">
        <v>12003</v>
      </c>
      <c r="M2597" t="s">
        <v>11718</v>
      </c>
      <c r="N2597" t="s">
        <v>11718</v>
      </c>
      <c r="O2597" t="s">
        <v>10701</v>
      </c>
      <c r="P2597" t="s">
        <v>10668</v>
      </c>
      <c r="Q2597" t="s">
        <v>10736</v>
      </c>
      <c r="R2597" t="s">
        <v>12011</v>
      </c>
      <c r="S2597" t="s">
        <v>10709</v>
      </c>
      <c r="T2597">
        <v>0.56999999999999995</v>
      </c>
      <c r="U2597" s="1">
        <v>39958</v>
      </c>
    </row>
    <row r="2598" spans="1:21" x14ac:dyDescent="0.3">
      <c r="A2598">
        <v>2712</v>
      </c>
      <c r="B2598">
        <v>19584</v>
      </c>
      <c r="C2598" s="1">
        <v>39919</v>
      </c>
      <c r="D2598" t="s">
        <v>10719</v>
      </c>
      <c r="E2598">
        <v>6</v>
      </c>
      <c r="F2598">
        <v>14535.8</v>
      </c>
      <c r="G2598">
        <v>0.05</v>
      </c>
      <c r="H2598" t="s">
        <v>10672</v>
      </c>
      <c r="I2598">
        <v>-3971.06</v>
      </c>
      <c r="J2598">
        <v>2550.14</v>
      </c>
      <c r="K2598">
        <v>29.7</v>
      </c>
      <c r="L2598" t="s">
        <v>12007</v>
      </c>
      <c r="M2598" t="s">
        <v>11718</v>
      </c>
      <c r="N2598" t="s">
        <v>11718</v>
      </c>
      <c r="O2598" t="s">
        <v>10681</v>
      </c>
      <c r="P2598" t="s">
        <v>10682</v>
      </c>
      <c r="Q2598" t="s">
        <v>10849</v>
      </c>
      <c r="R2598" t="s">
        <v>11131</v>
      </c>
      <c r="S2598" t="s">
        <v>10677</v>
      </c>
      <c r="T2598">
        <v>0.56999999999999995</v>
      </c>
      <c r="U2598" s="1">
        <v>39920</v>
      </c>
    </row>
    <row r="2599" spans="1:21" x14ac:dyDescent="0.3">
      <c r="A2599">
        <v>2810</v>
      </c>
      <c r="B2599">
        <v>20262</v>
      </c>
      <c r="C2599" s="1">
        <v>40173</v>
      </c>
      <c r="D2599" t="s">
        <v>10686</v>
      </c>
      <c r="E2599">
        <v>27</v>
      </c>
      <c r="F2599">
        <v>652.24</v>
      </c>
      <c r="G2599">
        <v>0.02</v>
      </c>
      <c r="H2599" t="s">
        <v>10664</v>
      </c>
      <c r="I2599">
        <v>185.04</v>
      </c>
      <c r="J2599">
        <v>22.72</v>
      </c>
      <c r="K2599">
        <v>8.99</v>
      </c>
      <c r="L2599" t="s">
        <v>12012</v>
      </c>
      <c r="M2599" t="s">
        <v>11718</v>
      </c>
      <c r="N2599" t="s">
        <v>11718</v>
      </c>
      <c r="O2599" t="s">
        <v>10701</v>
      </c>
      <c r="P2599" t="s">
        <v>10690</v>
      </c>
      <c r="Q2599" t="s">
        <v>10691</v>
      </c>
      <c r="R2599" t="s">
        <v>10953</v>
      </c>
      <c r="S2599" t="s">
        <v>10693</v>
      </c>
      <c r="T2599">
        <v>0.44</v>
      </c>
      <c r="U2599" s="1">
        <v>40173</v>
      </c>
    </row>
    <row r="2600" spans="1:21" x14ac:dyDescent="0.3">
      <c r="A2600">
        <v>2852</v>
      </c>
      <c r="B2600">
        <v>20545</v>
      </c>
      <c r="C2600" s="1">
        <v>40460</v>
      </c>
      <c r="D2600" t="s">
        <v>10686</v>
      </c>
      <c r="E2600">
        <v>1</v>
      </c>
      <c r="F2600">
        <v>361.94</v>
      </c>
      <c r="G2600">
        <v>0.05</v>
      </c>
      <c r="H2600" t="s">
        <v>10672</v>
      </c>
      <c r="I2600">
        <v>-163.58000000000001</v>
      </c>
      <c r="J2600">
        <v>284.98</v>
      </c>
      <c r="K2600">
        <v>69.55</v>
      </c>
      <c r="L2600" t="s">
        <v>11994</v>
      </c>
      <c r="M2600" t="s">
        <v>11718</v>
      </c>
      <c r="N2600" t="s">
        <v>11718</v>
      </c>
      <c r="O2600" t="s">
        <v>10667</v>
      </c>
      <c r="P2600" t="s">
        <v>10690</v>
      </c>
      <c r="Q2600" t="s">
        <v>10753</v>
      </c>
      <c r="R2600" t="s">
        <v>11440</v>
      </c>
      <c r="S2600" t="s">
        <v>10677</v>
      </c>
      <c r="T2600">
        <v>0.6</v>
      </c>
      <c r="U2600" s="1">
        <v>40461</v>
      </c>
    </row>
    <row r="2601" spans="1:21" x14ac:dyDescent="0.3">
      <c r="A2601">
        <v>2853</v>
      </c>
      <c r="B2601">
        <v>20545</v>
      </c>
      <c r="C2601" s="1">
        <v>40460</v>
      </c>
      <c r="D2601" t="s">
        <v>10686</v>
      </c>
      <c r="E2601">
        <v>31</v>
      </c>
      <c r="F2601">
        <v>1276.04</v>
      </c>
      <c r="G2601">
        <v>0.02</v>
      </c>
      <c r="H2601" t="s">
        <v>10664</v>
      </c>
      <c r="I2601">
        <v>554.95000000000005</v>
      </c>
      <c r="J2601">
        <v>40.99</v>
      </c>
      <c r="K2601">
        <v>5.86</v>
      </c>
      <c r="L2601" t="s">
        <v>11994</v>
      </c>
      <c r="M2601" t="s">
        <v>11718</v>
      </c>
      <c r="N2601" t="s">
        <v>11718</v>
      </c>
      <c r="O2601" t="s">
        <v>10667</v>
      </c>
      <c r="P2601" t="s">
        <v>10668</v>
      </c>
      <c r="Q2601" t="s">
        <v>10702</v>
      </c>
      <c r="R2601" t="s">
        <v>11431</v>
      </c>
      <c r="S2601" t="s">
        <v>10685</v>
      </c>
      <c r="T2601">
        <v>0.36</v>
      </c>
      <c r="U2601" s="1">
        <v>40462</v>
      </c>
    </row>
    <row r="2602" spans="1:21" x14ac:dyDescent="0.3">
      <c r="A2602">
        <v>2854</v>
      </c>
      <c r="B2602">
        <v>20545</v>
      </c>
      <c r="C2602" s="1">
        <v>40460</v>
      </c>
      <c r="D2602" t="s">
        <v>10686</v>
      </c>
      <c r="E2602">
        <v>40</v>
      </c>
      <c r="F2602">
        <v>2894.68</v>
      </c>
      <c r="G2602">
        <v>0.02</v>
      </c>
      <c r="H2602" t="s">
        <v>10664</v>
      </c>
      <c r="I2602">
        <v>-1754.39</v>
      </c>
      <c r="J2602">
        <v>71.37</v>
      </c>
      <c r="K2602">
        <v>69</v>
      </c>
      <c r="L2602" t="s">
        <v>11994</v>
      </c>
      <c r="M2602" t="s">
        <v>11718</v>
      </c>
      <c r="N2602" t="s">
        <v>11718</v>
      </c>
      <c r="O2602" t="s">
        <v>10667</v>
      </c>
      <c r="P2602" t="s">
        <v>10690</v>
      </c>
      <c r="Q2602" t="s">
        <v>10724</v>
      </c>
      <c r="R2602" t="s">
        <v>10725</v>
      </c>
    </row>
    <row r="2603" spans="1:21" x14ac:dyDescent="0.3">
      <c r="A2603">
        <v>2856</v>
      </c>
      <c r="B2603">
        <v>20577</v>
      </c>
      <c r="C2603" s="1">
        <v>40218</v>
      </c>
      <c r="D2603" t="s">
        <v>10719</v>
      </c>
      <c r="E2603">
        <v>15</v>
      </c>
      <c r="F2603">
        <v>611.67999999999995</v>
      </c>
      <c r="G2603">
        <v>0.05</v>
      </c>
      <c r="H2603" t="s">
        <v>10664</v>
      </c>
      <c r="I2603">
        <v>134.75</v>
      </c>
      <c r="J2603">
        <v>39.06</v>
      </c>
      <c r="K2603">
        <v>10.55</v>
      </c>
      <c r="L2603" t="s">
        <v>12012</v>
      </c>
      <c r="M2603" t="s">
        <v>11718</v>
      </c>
      <c r="N2603" t="s">
        <v>11718</v>
      </c>
      <c r="O2603" t="s">
        <v>10701</v>
      </c>
      <c r="P2603" t="s">
        <v>10668</v>
      </c>
      <c r="Q2603" t="s">
        <v>10678</v>
      </c>
      <c r="R2603" t="s">
        <v>11370</v>
      </c>
      <c r="S2603" t="s">
        <v>10685</v>
      </c>
      <c r="T2603">
        <v>0.37</v>
      </c>
      <c r="U2603" s="1">
        <v>40220</v>
      </c>
    </row>
    <row r="2604" spans="1:21" x14ac:dyDescent="0.3">
      <c r="A2604">
        <v>2881</v>
      </c>
      <c r="B2604">
        <v>20804</v>
      </c>
      <c r="C2604" s="1">
        <v>40873</v>
      </c>
      <c r="D2604" t="s">
        <v>10663</v>
      </c>
      <c r="E2604">
        <v>13</v>
      </c>
      <c r="F2604">
        <v>4393.75</v>
      </c>
      <c r="G2604">
        <v>0.08</v>
      </c>
      <c r="H2604" t="s">
        <v>10672</v>
      </c>
      <c r="I2604">
        <v>215.31</v>
      </c>
      <c r="J2604">
        <v>442.14</v>
      </c>
      <c r="K2604">
        <v>14.7</v>
      </c>
      <c r="L2604" t="s">
        <v>11994</v>
      </c>
      <c r="M2604" t="s">
        <v>11718</v>
      </c>
      <c r="N2604" t="s">
        <v>11718</v>
      </c>
      <c r="O2604" t="s">
        <v>10667</v>
      </c>
      <c r="P2604" t="s">
        <v>10682</v>
      </c>
      <c r="Q2604" t="s">
        <v>10849</v>
      </c>
      <c r="R2604" t="s">
        <v>11083</v>
      </c>
      <c r="S2604" t="s">
        <v>10677</v>
      </c>
      <c r="T2604">
        <v>0.56000000000000005</v>
      </c>
      <c r="U2604" s="1">
        <v>40880</v>
      </c>
    </row>
    <row r="2605" spans="1:21" x14ac:dyDescent="0.3">
      <c r="A2605">
        <v>2960</v>
      </c>
      <c r="B2605">
        <v>21414</v>
      </c>
      <c r="C2605" s="1">
        <v>40667</v>
      </c>
      <c r="D2605" t="s">
        <v>10719</v>
      </c>
      <c r="E2605">
        <v>34</v>
      </c>
      <c r="F2605">
        <v>117.91</v>
      </c>
      <c r="G2605">
        <v>0.05</v>
      </c>
      <c r="H2605" t="s">
        <v>10664</v>
      </c>
      <c r="I2605">
        <v>29.27</v>
      </c>
      <c r="J2605">
        <v>3.38</v>
      </c>
      <c r="K2605">
        <v>1.0900000000000001</v>
      </c>
      <c r="L2605" t="s">
        <v>12013</v>
      </c>
      <c r="M2605" t="s">
        <v>11718</v>
      </c>
      <c r="N2605" t="s">
        <v>11718</v>
      </c>
      <c r="O2605" t="s">
        <v>10674</v>
      </c>
      <c r="P2605" t="s">
        <v>10668</v>
      </c>
      <c r="Q2605" t="s">
        <v>10702</v>
      </c>
      <c r="R2605" t="s">
        <v>12014</v>
      </c>
      <c r="S2605" t="s">
        <v>10709</v>
      </c>
      <c r="T2605">
        <v>0.39</v>
      </c>
      <c r="U2605" s="1">
        <v>40669</v>
      </c>
    </row>
    <row r="2606" spans="1:21" x14ac:dyDescent="0.3">
      <c r="A2606">
        <v>2961</v>
      </c>
      <c r="B2606">
        <v>21414</v>
      </c>
      <c r="C2606" s="1">
        <v>40667</v>
      </c>
      <c r="D2606" t="s">
        <v>10719</v>
      </c>
      <c r="E2606">
        <v>46</v>
      </c>
      <c r="F2606">
        <v>3644.6</v>
      </c>
      <c r="G2606">
        <v>0.05</v>
      </c>
      <c r="H2606" t="s">
        <v>10664</v>
      </c>
      <c r="I2606">
        <v>-1144.67</v>
      </c>
      <c r="J2606">
        <v>80.98</v>
      </c>
      <c r="K2606">
        <v>35</v>
      </c>
      <c r="L2606" t="s">
        <v>12013</v>
      </c>
      <c r="M2606" t="s">
        <v>11718</v>
      </c>
      <c r="N2606" t="s">
        <v>11718</v>
      </c>
      <c r="O2606" t="s">
        <v>10674</v>
      </c>
      <c r="P2606" t="s">
        <v>10668</v>
      </c>
      <c r="Q2606" t="s">
        <v>10669</v>
      </c>
      <c r="R2606" t="s">
        <v>10811</v>
      </c>
      <c r="S2606" t="s">
        <v>10769</v>
      </c>
      <c r="T2606">
        <v>0.81</v>
      </c>
      <c r="U2606" s="1">
        <v>40669</v>
      </c>
    </row>
    <row r="2607" spans="1:21" x14ac:dyDescent="0.3">
      <c r="A2607">
        <v>2962</v>
      </c>
      <c r="B2607">
        <v>21414</v>
      </c>
      <c r="C2607" s="1">
        <v>40667</v>
      </c>
      <c r="D2607" t="s">
        <v>10719</v>
      </c>
      <c r="E2607">
        <v>33</v>
      </c>
      <c r="F2607">
        <v>3491.6129999999998</v>
      </c>
      <c r="G2607">
        <v>0.05</v>
      </c>
      <c r="H2607" t="s">
        <v>10664</v>
      </c>
      <c r="I2607">
        <v>717.7</v>
      </c>
      <c r="J2607">
        <v>125.99</v>
      </c>
      <c r="K2607">
        <v>5.63</v>
      </c>
      <c r="L2607" t="s">
        <v>12013</v>
      </c>
      <c r="M2607" t="s">
        <v>11718</v>
      </c>
      <c r="N2607" t="s">
        <v>11718</v>
      </c>
      <c r="O2607" t="s">
        <v>10674</v>
      </c>
      <c r="P2607" t="s">
        <v>10682</v>
      </c>
      <c r="Q2607" t="s">
        <v>10683</v>
      </c>
      <c r="R2607">
        <v>8290</v>
      </c>
      <c r="S2607" t="s">
        <v>10685</v>
      </c>
      <c r="T2607">
        <v>0.6</v>
      </c>
      <c r="U2607" s="1">
        <v>40668</v>
      </c>
    </row>
    <row r="2608" spans="1:21" x14ac:dyDescent="0.3">
      <c r="A2608">
        <v>2969</v>
      </c>
      <c r="B2608">
        <v>21447</v>
      </c>
      <c r="C2608" s="1">
        <v>40332</v>
      </c>
      <c r="D2608" t="s">
        <v>10686</v>
      </c>
      <c r="E2608">
        <v>15</v>
      </c>
      <c r="F2608">
        <v>176.24</v>
      </c>
      <c r="G2608">
        <v>0.02</v>
      </c>
      <c r="H2608" t="s">
        <v>10697</v>
      </c>
      <c r="I2608">
        <v>9.85</v>
      </c>
      <c r="J2608">
        <v>10.98</v>
      </c>
      <c r="K2608">
        <v>3.37</v>
      </c>
      <c r="L2608" t="s">
        <v>11992</v>
      </c>
      <c r="M2608" t="s">
        <v>11718</v>
      </c>
      <c r="N2608" t="s">
        <v>11718</v>
      </c>
      <c r="O2608" t="s">
        <v>10701</v>
      </c>
      <c r="P2608" t="s">
        <v>10668</v>
      </c>
      <c r="Q2608" t="s">
        <v>10791</v>
      </c>
    </row>
    <row r="2609" spans="1:21" x14ac:dyDescent="0.3">
      <c r="A2609">
        <v>2976</v>
      </c>
      <c r="B2609">
        <v>21479</v>
      </c>
      <c r="C2609" s="1">
        <v>40053</v>
      </c>
      <c r="D2609" t="s">
        <v>10704</v>
      </c>
      <c r="E2609">
        <v>41</v>
      </c>
      <c r="F2609">
        <v>291.16000000000003</v>
      </c>
      <c r="G2609">
        <v>0.01</v>
      </c>
      <c r="H2609" t="s">
        <v>10697</v>
      </c>
      <c r="I2609">
        <v>-89.47</v>
      </c>
      <c r="J2609">
        <v>6.48</v>
      </c>
      <c r="K2609">
        <v>6.57</v>
      </c>
      <c r="L2609" t="s">
        <v>12012</v>
      </c>
      <c r="M2609" t="s">
        <v>11718</v>
      </c>
      <c r="N2609" t="s">
        <v>11718</v>
      </c>
      <c r="O2609" t="s">
        <v>10701</v>
      </c>
      <c r="P2609" t="s">
        <v>10668</v>
      </c>
      <c r="Q2609" t="s">
        <v>10702</v>
      </c>
      <c r="R2609" t="s">
        <v>10888</v>
      </c>
      <c r="S2609" t="s">
        <v>10685</v>
      </c>
      <c r="T2609">
        <v>0.37</v>
      </c>
      <c r="U2609" s="1">
        <v>40054</v>
      </c>
    </row>
    <row r="2610" spans="1:21" x14ac:dyDescent="0.3">
      <c r="A2610">
        <v>3096</v>
      </c>
      <c r="B2610">
        <v>22208</v>
      </c>
      <c r="C2610" s="1">
        <v>40099</v>
      </c>
      <c r="D2610" t="s">
        <v>10671</v>
      </c>
      <c r="E2610">
        <v>37</v>
      </c>
      <c r="F2610">
        <v>1138.43</v>
      </c>
      <c r="G2610">
        <v>0.01</v>
      </c>
      <c r="H2610" t="s">
        <v>10664</v>
      </c>
      <c r="I2610">
        <v>18.59</v>
      </c>
      <c r="J2610">
        <v>30.97</v>
      </c>
      <c r="K2610">
        <v>4</v>
      </c>
      <c r="L2610" t="s">
        <v>11992</v>
      </c>
      <c r="M2610" t="s">
        <v>11718</v>
      </c>
      <c r="N2610" t="s">
        <v>11718</v>
      </c>
      <c r="O2610" t="s">
        <v>10701</v>
      </c>
      <c r="P2610" t="s">
        <v>10682</v>
      </c>
      <c r="Q2610" t="s">
        <v>10711</v>
      </c>
      <c r="R2610" t="s">
        <v>11544</v>
      </c>
      <c r="S2610" t="s">
        <v>10685</v>
      </c>
      <c r="T2610">
        <v>0.74</v>
      </c>
      <c r="U2610" s="1">
        <v>40101</v>
      </c>
    </row>
    <row r="2611" spans="1:21" x14ac:dyDescent="0.3">
      <c r="A2611">
        <v>3097</v>
      </c>
      <c r="B2611">
        <v>22208</v>
      </c>
      <c r="C2611" s="1">
        <v>40099</v>
      </c>
      <c r="D2611" t="s">
        <v>10671</v>
      </c>
      <c r="E2611">
        <v>50</v>
      </c>
      <c r="F2611">
        <v>5271.0455000000002</v>
      </c>
      <c r="G2611">
        <v>0.08</v>
      </c>
      <c r="H2611" t="s">
        <v>10664</v>
      </c>
      <c r="I2611">
        <v>1379.76</v>
      </c>
      <c r="J2611">
        <v>125.99</v>
      </c>
      <c r="K2611">
        <v>7.69</v>
      </c>
      <c r="L2611" t="s">
        <v>11992</v>
      </c>
      <c r="M2611" t="s">
        <v>11718</v>
      </c>
      <c r="N2611" t="s">
        <v>11718</v>
      </c>
      <c r="O2611" t="s">
        <v>10701</v>
      </c>
      <c r="P2611" t="s">
        <v>10682</v>
      </c>
      <c r="Q2611" t="s">
        <v>10683</v>
      </c>
      <c r="R2611" t="s">
        <v>10770</v>
      </c>
      <c r="S2611" t="s">
        <v>10685</v>
      </c>
      <c r="T2611">
        <v>0.57999999999999996</v>
      </c>
      <c r="U2611" s="1">
        <v>40101</v>
      </c>
    </row>
    <row r="2612" spans="1:21" x14ac:dyDescent="0.3">
      <c r="A2612">
        <v>3106</v>
      </c>
      <c r="B2612">
        <v>22279</v>
      </c>
      <c r="C2612" s="1">
        <v>40169</v>
      </c>
      <c r="D2612" t="s">
        <v>10686</v>
      </c>
      <c r="E2612">
        <v>43</v>
      </c>
      <c r="F2612">
        <v>2463.6</v>
      </c>
      <c r="G2612">
        <v>0.03</v>
      </c>
      <c r="H2612" t="s">
        <v>10664</v>
      </c>
      <c r="I2612">
        <v>1040.6500000000001</v>
      </c>
      <c r="J2612">
        <v>54.96</v>
      </c>
      <c r="K2612">
        <v>10.75</v>
      </c>
      <c r="L2612" t="s">
        <v>11990</v>
      </c>
      <c r="M2612" t="s">
        <v>11718</v>
      </c>
      <c r="N2612" t="s">
        <v>11718</v>
      </c>
      <c r="O2612" t="s">
        <v>10667</v>
      </c>
      <c r="P2612" t="s">
        <v>10668</v>
      </c>
      <c r="Q2612" t="s">
        <v>10702</v>
      </c>
      <c r="R2612" t="s">
        <v>10988</v>
      </c>
      <c r="S2612" t="s">
        <v>10685</v>
      </c>
      <c r="T2612">
        <v>0.36</v>
      </c>
      <c r="U2612" s="1">
        <v>40172</v>
      </c>
    </row>
    <row r="2613" spans="1:21" x14ac:dyDescent="0.3">
      <c r="A2613">
        <v>3231</v>
      </c>
      <c r="B2613">
        <v>23174</v>
      </c>
      <c r="C2613" s="1">
        <v>41116</v>
      </c>
      <c r="D2613" t="s">
        <v>10663</v>
      </c>
      <c r="E2613">
        <v>16</v>
      </c>
      <c r="F2613">
        <v>3549.9</v>
      </c>
      <c r="G2613">
        <v>0.06</v>
      </c>
      <c r="H2613" t="s">
        <v>10672</v>
      </c>
      <c r="I2613">
        <v>44.8</v>
      </c>
      <c r="J2613">
        <v>216.6</v>
      </c>
      <c r="K2613">
        <v>64.2</v>
      </c>
      <c r="L2613" t="s">
        <v>12013</v>
      </c>
      <c r="M2613" t="s">
        <v>11718</v>
      </c>
      <c r="N2613" t="s">
        <v>11718</v>
      </c>
      <c r="O2613" t="s">
        <v>10674</v>
      </c>
      <c r="P2613" t="s">
        <v>10690</v>
      </c>
      <c r="Q2613" t="s">
        <v>10753</v>
      </c>
      <c r="R2613" t="s">
        <v>10951</v>
      </c>
      <c r="S2613" t="s">
        <v>10677</v>
      </c>
      <c r="T2613">
        <v>0.59</v>
      </c>
      <c r="U2613" s="1">
        <v>41118</v>
      </c>
    </row>
    <row r="2614" spans="1:21" x14ac:dyDescent="0.3">
      <c r="A2614">
        <v>3232</v>
      </c>
      <c r="B2614">
        <v>23174</v>
      </c>
      <c r="C2614" s="1">
        <v>41116</v>
      </c>
      <c r="D2614" t="s">
        <v>10663</v>
      </c>
      <c r="E2614">
        <v>8</v>
      </c>
      <c r="F2614">
        <v>138.24</v>
      </c>
      <c r="G2614">
        <v>0.03</v>
      </c>
      <c r="H2614" t="s">
        <v>10664</v>
      </c>
      <c r="I2614">
        <v>-60.04</v>
      </c>
      <c r="J2614">
        <v>16.739999999999998</v>
      </c>
      <c r="K2614">
        <v>7.04</v>
      </c>
      <c r="L2614" t="s">
        <v>12013</v>
      </c>
      <c r="M2614" t="s">
        <v>11718</v>
      </c>
      <c r="N2614" t="s">
        <v>11718</v>
      </c>
      <c r="O2614" t="s">
        <v>10674</v>
      </c>
      <c r="P2614" t="s">
        <v>10668</v>
      </c>
      <c r="Q2614" t="s">
        <v>10669</v>
      </c>
      <c r="R2614" t="s">
        <v>12015</v>
      </c>
      <c r="S2614" t="s">
        <v>10685</v>
      </c>
      <c r="T2614">
        <v>0.81</v>
      </c>
      <c r="U2614" s="1">
        <v>41123</v>
      </c>
    </row>
    <row r="2615" spans="1:21" x14ac:dyDescent="0.3">
      <c r="A2615">
        <v>3259</v>
      </c>
      <c r="B2615">
        <v>23333</v>
      </c>
      <c r="C2615" s="1">
        <v>40030</v>
      </c>
      <c r="D2615" t="s">
        <v>10704</v>
      </c>
      <c r="E2615">
        <v>44</v>
      </c>
      <c r="F2615">
        <v>634.12</v>
      </c>
      <c r="G2615">
        <v>0.04</v>
      </c>
      <c r="H2615" t="s">
        <v>10664</v>
      </c>
      <c r="I2615">
        <v>-21.65</v>
      </c>
      <c r="J2615">
        <v>14.42</v>
      </c>
      <c r="K2615">
        <v>6.75</v>
      </c>
      <c r="L2615" t="s">
        <v>11985</v>
      </c>
      <c r="M2615" t="s">
        <v>11718</v>
      </c>
      <c r="N2615" t="s">
        <v>11718</v>
      </c>
      <c r="O2615" t="s">
        <v>10701</v>
      </c>
      <c r="P2615" t="s">
        <v>10668</v>
      </c>
      <c r="Q2615" t="s">
        <v>10675</v>
      </c>
      <c r="R2615" t="s">
        <v>11636</v>
      </c>
      <c r="S2615" t="s">
        <v>10689</v>
      </c>
      <c r="T2615">
        <v>0.52</v>
      </c>
      <c r="U2615" s="1">
        <v>40031</v>
      </c>
    </row>
    <row r="2616" spans="1:21" x14ac:dyDescent="0.3">
      <c r="A2616">
        <v>3260</v>
      </c>
      <c r="B2616">
        <v>23333</v>
      </c>
      <c r="C2616" s="1">
        <v>40030</v>
      </c>
      <c r="D2616" t="s">
        <v>10704</v>
      </c>
      <c r="E2616">
        <v>32</v>
      </c>
      <c r="F2616">
        <v>196.84</v>
      </c>
      <c r="G2616">
        <v>0.04</v>
      </c>
      <c r="H2616" t="s">
        <v>10664</v>
      </c>
      <c r="I2616">
        <v>-69.290000000000006</v>
      </c>
      <c r="J2616">
        <v>5.98</v>
      </c>
      <c r="K2616">
        <v>5.79</v>
      </c>
      <c r="L2616" t="s">
        <v>11985</v>
      </c>
      <c r="M2616" t="s">
        <v>11718</v>
      </c>
      <c r="N2616" t="s">
        <v>11718</v>
      </c>
      <c r="O2616" t="s">
        <v>10701</v>
      </c>
      <c r="P2616" t="s">
        <v>10668</v>
      </c>
      <c r="Q2616" t="s">
        <v>10702</v>
      </c>
      <c r="R2616" t="s">
        <v>11538</v>
      </c>
      <c r="S2616" t="s">
        <v>10685</v>
      </c>
      <c r="T2616">
        <v>0.36</v>
      </c>
      <c r="U2616" s="1">
        <v>40032</v>
      </c>
    </row>
    <row r="2617" spans="1:21" x14ac:dyDescent="0.3">
      <c r="A2617">
        <v>3261</v>
      </c>
      <c r="B2617">
        <v>23333</v>
      </c>
      <c r="C2617" s="1">
        <v>40030</v>
      </c>
      <c r="D2617" t="s">
        <v>10704</v>
      </c>
      <c r="E2617">
        <v>16</v>
      </c>
      <c r="F2617">
        <v>886.89</v>
      </c>
      <c r="G2617">
        <v>0.03</v>
      </c>
      <c r="H2617" t="s">
        <v>10664</v>
      </c>
      <c r="I2617">
        <v>-23.83</v>
      </c>
      <c r="J2617">
        <v>65.989999999999995</v>
      </c>
      <c r="K2617">
        <v>8.99</v>
      </c>
      <c r="L2617" t="s">
        <v>11985</v>
      </c>
      <c r="M2617" t="s">
        <v>11718</v>
      </c>
      <c r="N2617" t="s">
        <v>11718</v>
      </c>
      <c r="O2617" t="s">
        <v>10701</v>
      </c>
      <c r="P2617" t="s">
        <v>10682</v>
      </c>
      <c r="Q2617" t="s">
        <v>10683</v>
      </c>
      <c r="R2617" t="s">
        <v>11159</v>
      </c>
      <c r="S2617" t="s">
        <v>10685</v>
      </c>
      <c r="T2617">
        <v>0.56000000000000005</v>
      </c>
      <c r="U2617" s="1">
        <v>40031</v>
      </c>
    </row>
    <row r="2618" spans="1:21" x14ac:dyDescent="0.3">
      <c r="A2618">
        <v>3456</v>
      </c>
      <c r="B2618">
        <v>24640</v>
      </c>
      <c r="C2618" s="1">
        <v>40572</v>
      </c>
      <c r="D2618" t="s">
        <v>10704</v>
      </c>
      <c r="E2618">
        <v>12</v>
      </c>
      <c r="F2618">
        <v>1379.98</v>
      </c>
      <c r="G2618">
        <v>0.06</v>
      </c>
      <c r="H2618" t="s">
        <v>10672</v>
      </c>
      <c r="I2618">
        <v>-151.72999999999999</v>
      </c>
      <c r="J2618">
        <v>113.98</v>
      </c>
      <c r="K2618">
        <v>30</v>
      </c>
      <c r="L2618" t="s">
        <v>12012</v>
      </c>
      <c r="M2618" t="s">
        <v>11718</v>
      </c>
      <c r="N2618" t="s">
        <v>11718</v>
      </c>
      <c r="O2618" t="s">
        <v>10701</v>
      </c>
      <c r="P2618" t="s">
        <v>10690</v>
      </c>
      <c r="Q2618" t="s">
        <v>10753</v>
      </c>
      <c r="R2618" t="s">
        <v>11446</v>
      </c>
      <c r="S2618" t="s">
        <v>10677</v>
      </c>
      <c r="T2618">
        <v>0.69</v>
      </c>
      <c r="U2618" s="1">
        <v>40573</v>
      </c>
    </row>
    <row r="2619" spans="1:21" x14ac:dyDescent="0.3">
      <c r="A2619">
        <v>3516</v>
      </c>
      <c r="B2619">
        <v>25056</v>
      </c>
      <c r="C2619" s="1">
        <v>40442</v>
      </c>
      <c r="D2619" t="s">
        <v>10686</v>
      </c>
      <c r="E2619">
        <v>41</v>
      </c>
      <c r="F2619">
        <v>295.12</v>
      </c>
      <c r="G2619">
        <v>0</v>
      </c>
      <c r="H2619" t="s">
        <v>10664</v>
      </c>
      <c r="I2619">
        <v>-151.93</v>
      </c>
      <c r="J2619">
        <v>6.48</v>
      </c>
      <c r="K2619">
        <v>8.19</v>
      </c>
      <c r="L2619" t="s">
        <v>11995</v>
      </c>
      <c r="M2619" t="s">
        <v>11718</v>
      </c>
      <c r="N2619" t="s">
        <v>11718</v>
      </c>
      <c r="O2619" t="s">
        <v>10681</v>
      </c>
      <c r="P2619" t="s">
        <v>10668</v>
      </c>
      <c r="Q2619" t="s">
        <v>10702</v>
      </c>
      <c r="R2619" t="s">
        <v>10816</v>
      </c>
      <c r="S2619" t="s">
        <v>10685</v>
      </c>
      <c r="T2619">
        <v>0.37</v>
      </c>
      <c r="U2619" s="1">
        <v>40444</v>
      </c>
    </row>
    <row r="2620" spans="1:21" x14ac:dyDescent="0.3">
      <c r="A2620">
        <v>3665</v>
      </c>
      <c r="B2620">
        <v>26244</v>
      </c>
      <c r="C2620" s="1">
        <v>40393</v>
      </c>
      <c r="D2620" t="s">
        <v>10671</v>
      </c>
      <c r="E2620">
        <v>16</v>
      </c>
      <c r="F2620">
        <v>131.72</v>
      </c>
      <c r="G2620">
        <v>0.09</v>
      </c>
      <c r="H2620" t="s">
        <v>10664</v>
      </c>
      <c r="I2620">
        <v>-42.61</v>
      </c>
      <c r="J2620">
        <v>8.4600000000000009</v>
      </c>
      <c r="K2620">
        <v>3.62</v>
      </c>
      <c r="L2620" t="s">
        <v>11985</v>
      </c>
      <c r="M2620" t="s">
        <v>11718</v>
      </c>
      <c r="N2620" t="s">
        <v>11718</v>
      </c>
      <c r="O2620" t="s">
        <v>10701</v>
      </c>
      <c r="P2620" t="s">
        <v>10682</v>
      </c>
      <c r="Q2620" t="s">
        <v>10711</v>
      </c>
      <c r="R2620" t="s">
        <v>11034</v>
      </c>
    </row>
    <row r="2621" spans="1:21" x14ac:dyDescent="0.3">
      <c r="A2621">
        <v>3816</v>
      </c>
      <c r="B2621">
        <v>27201</v>
      </c>
      <c r="C2621" s="1">
        <v>41115</v>
      </c>
      <c r="D2621" t="s">
        <v>10671</v>
      </c>
      <c r="E2621">
        <v>10</v>
      </c>
      <c r="F2621">
        <v>5056.8900000000003</v>
      </c>
      <c r="G2621">
        <v>0.02</v>
      </c>
      <c r="H2621" t="s">
        <v>10672</v>
      </c>
      <c r="I2621">
        <v>789.05</v>
      </c>
      <c r="J2621">
        <v>500.98</v>
      </c>
      <c r="K2621">
        <v>26</v>
      </c>
      <c r="L2621" t="s">
        <v>12001</v>
      </c>
      <c r="M2621" t="s">
        <v>11718</v>
      </c>
      <c r="N2621" t="s">
        <v>11718</v>
      </c>
      <c r="O2621" t="s">
        <v>10681</v>
      </c>
      <c r="P2621" t="s">
        <v>10690</v>
      </c>
      <c r="Q2621" t="s">
        <v>10753</v>
      </c>
      <c r="R2621" t="s">
        <v>10760</v>
      </c>
      <c r="S2621" t="s">
        <v>10677</v>
      </c>
      <c r="T2621">
        <v>0.6</v>
      </c>
      <c r="U2621" s="1">
        <v>41115</v>
      </c>
    </row>
    <row r="2622" spans="1:21" x14ac:dyDescent="0.3">
      <c r="A2622">
        <v>3817</v>
      </c>
      <c r="B2622">
        <v>27201</v>
      </c>
      <c r="C2622" s="1">
        <v>41115</v>
      </c>
      <c r="D2622" t="s">
        <v>10671</v>
      </c>
      <c r="E2622">
        <v>45</v>
      </c>
      <c r="F2622">
        <v>3500.1</v>
      </c>
      <c r="G2622">
        <v>0.01</v>
      </c>
      <c r="H2622" t="s">
        <v>10672</v>
      </c>
      <c r="I2622">
        <v>-2661.32</v>
      </c>
      <c r="J2622">
        <v>70.89</v>
      </c>
      <c r="K2622">
        <v>89.3</v>
      </c>
      <c r="L2622" t="s">
        <v>12001</v>
      </c>
      <c r="M2622" t="s">
        <v>11718</v>
      </c>
      <c r="N2622" t="s">
        <v>11718</v>
      </c>
      <c r="O2622" t="s">
        <v>10681</v>
      </c>
      <c r="P2622" t="s">
        <v>10690</v>
      </c>
      <c r="Q2622" t="s">
        <v>10724</v>
      </c>
      <c r="R2622" t="s">
        <v>11667</v>
      </c>
      <c r="S2622" t="s">
        <v>10723</v>
      </c>
      <c r="T2622">
        <v>0.72</v>
      </c>
      <c r="U2622" s="1">
        <v>41115</v>
      </c>
    </row>
    <row r="2623" spans="1:21" x14ac:dyDescent="0.3">
      <c r="A2623">
        <v>3897</v>
      </c>
      <c r="B2623">
        <v>27808</v>
      </c>
      <c r="C2623" s="1">
        <v>40204</v>
      </c>
      <c r="D2623" t="s">
        <v>10663</v>
      </c>
      <c r="E2623">
        <v>9</v>
      </c>
      <c r="F2623">
        <v>196.12</v>
      </c>
      <c r="G2623">
        <v>0.01</v>
      </c>
      <c r="H2623" t="s">
        <v>10697</v>
      </c>
      <c r="I2623">
        <v>4.41</v>
      </c>
      <c r="J2623">
        <v>20.89</v>
      </c>
      <c r="K2623">
        <v>1.99</v>
      </c>
      <c r="L2623" t="s">
        <v>11997</v>
      </c>
      <c r="M2623" t="s">
        <v>11718</v>
      </c>
      <c r="N2623" t="s">
        <v>11718</v>
      </c>
      <c r="O2623" t="s">
        <v>10674</v>
      </c>
      <c r="P2623" t="s">
        <v>10682</v>
      </c>
      <c r="Q2623" t="s">
        <v>10711</v>
      </c>
      <c r="R2623" t="s">
        <v>10941</v>
      </c>
    </row>
    <row r="2624" spans="1:21" x14ac:dyDescent="0.3">
      <c r="A2624">
        <v>4173</v>
      </c>
      <c r="B2624">
        <v>29573</v>
      </c>
      <c r="C2624" s="1">
        <v>40924</v>
      </c>
      <c r="D2624" t="s">
        <v>10719</v>
      </c>
      <c r="E2624">
        <v>43</v>
      </c>
      <c r="F2624">
        <v>792.21</v>
      </c>
      <c r="G2624">
        <v>0.05</v>
      </c>
      <c r="H2624" t="s">
        <v>10664</v>
      </c>
      <c r="I2624">
        <v>42.24</v>
      </c>
      <c r="J2624">
        <v>18.97</v>
      </c>
      <c r="K2624">
        <v>9.5399999999999991</v>
      </c>
      <c r="L2624" t="s">
        <v>11985</v>
      </c>
      <c r="M2624" t="s">
        <v>11718</v>
      </c>
      <c r="N2624" t="s">
        <v>11718</v>
      </c>
      <c r="O2624" t="s">
        <v>10701</v>
      </c>
      <c r="P2624" t="s">
        <v>10668</v>
      </c>
      <c r="Q2624" t="s">
        <v>10702</v>
      </c>
      <c r="R2624" t="s">
        <v>11202</v>
      </c>
      <c r="S2624" t="s">
        <v>10685</v>
      </c>
      <c r="T2624">
        <v>0.37</v>
      </c>
      <c r="U2624" s="1">
        <v>40926</v>
      </c>
    </row>
    <row r="2625" spans="1:21" x14ac:dyDescent="0.3">
      <c r="A2625">
        <v>4203</v>
      </c>
      <c r="B2625">
        <v>29862</v>
      </c>
      <c r="C2625" s="1">
        <v>40713</v>
      </c>
      <c r="D2625" t="s">
        <v>10704</v>
      </c>
      <c r="E2625">
        <v>34</v>
      </c>
      <c r="F2625">
        <v>214.64</v>
      </c>
      <c r="G2625">
        <v>0.08</v>
      </c>
      <c r="H2625" t="s">
        <v>10664</v>
      </c>
      <c r="I2625">
        <v>-76.88</v>
      </c>
      <c r="J2625">
        <v>6.48</v>
      </c>
      <c r="K2625">
        <v>5.86</v>
      </c>
      <c r="L2625" t="s">
        <v>12007</v>
      </c>
      <c r="M2625" t="s">
        <v>11718</v>
      </c>
      <c r="N2625" t="s">
        <v>11718</v>
      </c>
      <c r="O2625" t="s">
        <v>10681</v>
      </c>
      <c r="P2625" t="s">
        <v>10668</v>
      </c>
      <c r="Q2625" t="s">
        <v>10702</v>
      </c>
      <c r="R2625" t="s">
        <v>10814</v>
      </c>
      <c r="S2625" t="s">
        <v>10685</v>
      </c>
      <c r="T2625">
        <v>0.36</v>
      </c>
      <c r="U2625" s="1">
        <v>40715</v>
      </c>
    </row>
    <row r="2626" spans="1:21" x14ac:dyDescent="0.3">
      <c r="A2626">
        <v>4276</v>
      </c>
      <c r="B2626">
        <v>30433</v>
      </c>
      <c r="C2626" s="1">
        <v>40338</v>
      </c>
      <c r="D2626" t="s">
        <v>10704</v>
      </c>
      <c r="E2626">
        <v>17</v>
      </c>
      <c r="F2626">
        <v>253.38</v>
      </c>
      <c r="G2626">
        <v>0</v>
      </c>
      <c r="H2626" t="s">
        <v>10697</v>
      </c>
      <c r="I2626">
        <v>-35.78</v>
      </c>
      <c r="J2626">
        <v>13.9</v>
      </c>
      <c r="K2626">
        <v>7.59</v>
      </c>
      <c r="L2626" t="s">
        <v>12003</v>
      </c>
      <c r="M2626" t="s">
        <v>11718</v>
      </c>
      <c r="N2626" t="s">
        <v>11718</v>
      </c>
      <c r="O2626" t="s">
        <v>10701</v>
      </c>
      <c r="P2626" t="s">
        <v>10668</v>
      </c>
      <c r="Q2626" t="s">
        <v>10791</v>
      </c>
    </row>
    <row r="2627" spans="1:21" x14ac:dyDescent="0.3">
      <c r="A2627">
        <v>4284</v>
      </c>
      <c r="B2627">
        <v>30532</v>
      </c>
      <c r="C2627" s="1">
        <v>40873</v>
      </c>
      <c r="D2627" t="s">
        <v>10671</v>
      </c>
      <c r="E2627">
        <v>28</v>
      </c>
      <c r="F2627">
        <v>431.37</v>
      </c>
      <c r="G2627">
        <v>0.03</v>
      </c>
      <c r="H2627" t="s">
        <v>10664</v>
      </c>
      <c r="I2627">
        <v>-28.67</v>
      </c>
      <c r="J2627">
        <v>15.22</v>
      </c>
      <c r="K2627">
        <v>9.73</v>
      </c>
      <c r="L2627" t="s">
        <v>12016</v>
      </c>
      <c r="M2627" t="s">
        <v>11718</v>
      </c>
      <c r="N2627" t="s">
        <v>11718</v>
      </c>
      <c r="O2627" t="s">
        <v>10701</v>
      </c>
      <c r="P2627" t="s">
        <v>10668</v>
      </c>
      <c r="Q2627" t="s">
        <v>10678</v>
      </c>
      <c r="R2627" t="s">
        <v>10845</v>
      </c>
    </row>
    <row r="2628" spans="1:21" x14ac:dyDescent="0.3">
      <c r="A2628">
        <v>4285</v>
      </c>
      <c r="B2628">
        <v>30532</v>
      </c>
      <c r="C2628" s="1">
        <v>40873</v>
      </c>
      <c r="D2628" t="s">
        <v>10671</v>
      </c>
      <c r="E2628">
        <v>23</v>
      </c>
      <c r="F2628">
        <v>262.31</v>
      </c>
      <c r="G2628">
        <v>0.04</v>
      </c>
      <c r="H2628" t="s">
        <v>10697</v>
      </c>
      <c r="I2628">
        <v>27.55</v>
      </c>
      <c r="J2628">
        <v>11.09</v>
      </c>
      <c r="K2628">
        <v>5.25</v>
      </c>
      <c r="L2628" t="s">
        <v>12016</v>
      </c>
      <c r="M2628" t="s">
        <v>11718</v>
      </c>
      <c r="N2628" t="s">
        <v>11718</v>
      </c>
      <c r="O2628" t="s">
        <v>10701</v>
      </c>
      <c r="P2628" t="s">
        <v>10668</v>
      </c>
      <c r="Q2628" t="s">
        <v>10717</v>
      </c>
      <c r="R2628" t="s">
        <v>11400</v>
      </c>
      <c r="S2628" t="s">
        <v>10685</v>
      </c>
      <c r="T2628">
        <v>0.36</v>
      </c>
      <c r="U2628" s="1">
        <v>40874</v>
      </c>
    </row>
    <row r="2629" spans="1:21" x14ac:dyDescent="0.3">
      <c r="A2629">
        <v>4286</v>
      </c>
      <c r="B2629">
        <v>30532</v>
      </c>
      <c r="C2629" s="1">
        <v>40873</v>
      </c>
      <c r="D2629" t="s">
        <v>10671</v>
      </c>
      <c r="E2629">
        <v>45</v>
      </c>
      <c r="F2629">
        <v>514.03</v>
      </c>
      <c r="G2629">
        <v>0.05</v>
      </c>
      <c r="H2629" t="s">
        <v>10664</v>
      </c>
      <c r="I2629">
        <v>82.19</v>
      </c>
      <c r="J2629">
        <v>11.34</v>
      </c>
      <c r="K2629">
        <v>5.01</v>
      </c>
      <c r="L2629" t="s">
        <v>12016</v>
      </c>
      <c r="M2629" t="s">
        <v>11718</v>
      </c>
      <c r="N2629" t="s">
        <v>11718</v>
      </c>
      <c r="O2629" t="s">
        <v>10701</v>
      </c>
      <c r="P2629" t="s">
        <v>10668</v>
      </c>
      <c r="Q2629" t="s">
        <v>10702</v>
      </c>
      <c r="R2629" t="s">
        <v>10865</v>
      </c>
      <c r="S2629" t="s">
        <v>10685</v>
      </c>
      <c r="T2629">
        <v>0.36</v>
      </c>
      <c r="U2629" s="1">
        <v>40875</v>
      </c>
    </row>
    <row r="2630" spans="1:21" x14ac:dyDescent="0.3">
      <c r="A2630">
        <v>4287</v>
      </c>
      <c r="B2630">
        <v>30532</v>
      </c>
      <c r="C2630" s="1">
        <v>40873</v>
      </c>
      <c r="D2630" t="s">
        <v>10671</v>
      </c>
      <c r="E2630">
        <v>9</v>
      </c>
      <c r="F2630">
        <v>1696.7</v>
      </c>
      <c r="G2630">
        <v>0.04</v>
      </c>
      <c r="H2630" t="s">
        <v>10672</v>
      </c>
      <c r="I2630">
        <v>-82.81</v>
      </c>
      <c r="J2630">
        <v>180.98</v>
      </c>
      <c r="K2630">
        <v>23.58</v>
      </c>
      <c r="L2630" t="s">
        <v>12016</v>
      </c>
      <c r="M2630" t="s">
        <v>11718</v>
      </c>
      <c r="N2630" t="s">
        <v>11718</v>
      </c>
      <c r="O2630" t="s">
        <v>10701</v>
      </c>
      <c r="P2630" t="s">
        <v>10690</v>
      </c>
      <c r="Q2630" t="s">
        <v>10721</v>
      </c>
      <c r="R2630" t="s">
        <v>11342</v>
      </c>
      <c r="S2630" t="s">
        <v>10723</v>
      </c>
      <c r="T2630">
        <v>0.74</v>
      </c>
      <c r="U2630" s="1">
        <v>40875</v>
      </c>
    </row>
    <row r="2631" spans="1:21" x14ac:dyDescent="0.3">
      <c r="A2631">
        <v>4297</v>
      </c>
      <c r="B2631">
        <v>30597</v>
      </c>
      <c r="C2631" s="1">
        <v>41126</v>
      </c>
      <c r="D2631" t="s">
        <v>10671</v>
      </c>
      <c r="E2631">
        <v>18</v>
      </c>
      <c r="F2631">
        <v>93.02</v>
      </c>
      <c r="G2631">
        <v>7.0000000000000007E-2</v>
      </c>
      <c r="H2631" t="s">
        <v>10664</v>
      </c>
      <c r="I2631">
        <v>20.010000000000002</v>
      </c>
      <c r="J2631">
        <v>5.08</v>
      </c>
      <c r="K2631">
        <v>2.0299999999999998</v>
      </c>
      <c r="L2631" t="s">
        <v>11997</v>
      </c>
      <c r="M2631" t="s">
        <v>11718</v>
      </c>
      <c r="N2631" t="s">
        <v>11718</v>
      </c>
      <c r="O2631" t="s">
        <v>10674</v>
      </c>
      <c r="P2631" t="s">
        <v>10690</v>
      </c>
      <c r="Q2631" t="s">
        <v>10691</v>
      </c>
      <c r="R2631" t="s">
        <v>11522</v>
      </c>
    </row>
    <row r="2632" spans="1:21" x14ac:dyDescent="0.3">
      <c r="A2632">
        <v>4298</v>
      </c>
      <c r="B2632">
        <v>30597</v>
      </c>
      <c r="C2632" s="1">
        <v>41126</v>
      </c>
      <c r="D2632" t="s">
        <v>10671</v>
      </c>
      <c r="E2632">
        <v>42</v>
      </c>
      <c r="F2632">
        <v>639.84</v>
      </c>
      <c r="G2632">
        <v>0.03</v>
      </c>
      <c r="H2632" t="s">
        <v>10664</v>
      </c>
      <c r="I2632">
        <v>-95.76</v>
      </c>
      <c r="J2632">
        <v>15.14</v>
      </c>
      <c r="K2632">
        <v>4.53</v>
      </c>
      <c r="L2632" t="s">
        <v>11997</v>
      </c>
      <c r="M2632" t="s">
        <v>11718</v>
      </c>
      <c r="N2632" t="s">
        <v>11718</v>
      </c>
      <c r="O2632" t="s">
        <v>10674</v>
      </c>
      <c r="P2632" t="s">
        <v>10668</v>
      </c>
      <c r="Q2632" t="s">
        <v>10669</v>
      </c>
      <c r="R2632" t="s">
        <v>11334</v>
      </c>
      <c r="S2632" t="s">
        <v>10685</v>
      </c>
      <c r="T2632">
        <v>0.81</v>
      </c>
      <c r="U2632" s="1">
        <v>41127</v>
      </c>
    </row>
    <row r="2633" spans="1:21" x14ac:dyDescent="0.3">
      <c r="A2633">
        <v>4349</v>
      </c>
      <c r="B2633">
        <v>30981</v>
      </c>
      <c r="C2633" s="1">
        <v>40589</v>
      </c>
      <c r="D2633" t="s">
        <v>10663</v>
      </c>
      <c r="E2633">
        <v>29</v>
      </c>
      <c r="F2633">
        <v>7837.44</v>
      </c>
      <c r="G2633">
        <v>0.1</v>
      </c>
      <c r="H2633" t="s">
        <v>10672</v>
      </c>
      <c r="I2633">
        <v>1817.76</v>
      </c>
      <c r="J2633">
        <v>279.81</v>
      </c>
      <c r="K2633">
        <v>23.19</v>
      </c>
      <c r="L2633" t="s">
        <v>12003</v>
      </c>
      <c r="M2633" t="s">
        <v>11718</v>
      </c>
      <c r="N2633" t="s">
        <v>11718</v>
      </c>
      <c r="O2633" t="s">
        <v>10701</v>
      </c>
      <c r="P2633" t="s">
        <v>10668</v>
      </c>
      <c r="Q2633" t="s">
        <v>10675</v>
      </c>
      <c r="R2633" t="s">
        <v>11119</v>
      </c>
      <c r="S2633" t="s">
        <v>10677</v>
      </c>
      <c r="T2633">
        <v>0.59</v>
      </c>
      <c r="U2633" s="1">
        <v>40593</v>
      </c>
    </row>
    <row r="2634" spans="1:21" x14ac:dyDescent="0.3">
      <c r="A2634">
        <v>4350</v>
      </c>
      <c r="B2634">
        <v>30981</v>
      </c>
      <c r="C2634" s="1">
        <v>40589</v>
      </c>
      <c r="D2634" t="s">
        <v>10663</v>
      </c>
      <c r="E2634">
        <v>22</v>
      </c>
      <c r="F2634">
        <v>3653.22</v>
      </c>
      <c r="G2634">
        <v>0.09</v>
      </c>
      <c r="H2634" t="s">
        <v>10672</v>
      </c>
      <c r="I2634">
        <v>-116.02</v>
      </c>
      <c r="J2634">
        <v>180.98</v>
      </c>
      <c r="K2634">
        <v>30</v>
      </c>
      <c r="L2634" t="s">
        <v>12003</v>
      </c>
      <c r="M2634" t="s">
        <v>11718</v>
      </c>
      <c r="N2634" t="s">
        <v>11718</v>
      </c>
      <c r="O2634" t="s">
        <v>10701</v>
      </c>
      <c r="P2634" t="s">
        <v>10690</v>
      </c>
      <c r="Q2634" t="s">
        <v>10753</v>
      </c>
      <c r="R2634" t="s">
        <v>11559</v>
      </c>
      <c r="S2634" t="s">
        <v>10677</v>
      </c>
      <c r="T2634">
        <v>0.69</v>
      </c>
      <c r="U2634" s="1">
        <v>40591</v>
      </c>
    </row>
    <row r="2635" spans="1:21" x14ac:dyDescent="0.3">
      <c r="A2635">
        <v>4455</v>
      </c>
      <c r="B2635">
        <v>31751</v>
      </c>
      <c r="C2635" s="1">
        <v>40689</v>
      </c>
      <c r="D2635" t="s">
        <v>10671</v>
      </c>
      <c r="E2635">
        <v>31</v>
      </c>
      <c r="F2635">
        <v>413.12</v>
      </c>
      <c r="G2635">
        <v>0.1</v>
      </c>
      <c r="H2635" t="s">
        <v>10697</v>
      </c>
      <c r="I2635">
        <v>-10.220000000000001</v>
      </c>
      <c r="J2635">
        <v>14.27</v>
      </c>
      <c r="K2635">
        <v>7.27</v>
      </c>
      <c r="L2635" t="s">
        <v>11993</v>
      </c>
      <c r="M2635" t="s">
        <v>11718</v>
      </c>
      <c r="N2635" t="s">
        <v>11718</v>
      </c>
      <c r="O2635" t="s">
        <v>10667</v>
      </c>
      <c r="P2635" t="s">
        <v>10668</v>
      </c>
      <c r="Q2635" t="s">
        <v>10678</v>
      </c>
      <c r="R2635" t="s">
        <v>11276</v>
      </c>
    </row>
    <row r="2636" spans="1:21" x14ac:dyDescent="0.3">
      <c r="A2636">
        <v>4473</v>
      </c>
      <c r="B2636">
        <v>31873</v>
      </c>
      <c r="C2636" s="1">
        <v>40125</v>
      </c>
      <c r="D2636" t="s">
        <v>10663</v>
      </c>
      <c r="E2636">
        <v>2</v>
      </c>
      <c r="F2636">
        <v>141.59</v>
      </c>
      <c r="G2636">
        <v>0.05</v>
      </c>
      <c r="H2636" t="s">
        <v>10664</v>
      </c>
      <c r="I2636">
        <v>-91.09</v>
      </c>
      <c r="J2636">
        <v>70.97</v>
      </c>
      <c r="K2636">
        <v>3.5</v>
      </c>
      <c r="L2636" t="s">
        <v>12017</v>
      </c>
      <c r="M2636" t="s">
        <v>11718</v>
      </c>
      <c r="N2636" t="s">
        <v>11718</v>
      </c>
      <c r="O2636" t="s">
        <v>10701</v>
      </c>
      <c r="P2636" t="s">
        <v>10668</v>
      </c>
      <c r="Q2636" t="s">
        <v>10675</v>
      </c>
      <c r="R2636" t="s">
        <v>11976</v>
      </c>
      <c r="S2636" t="s">
        <v>10685</v>
      </c>
      <c r="T2636">
        <v>0.59</v>
      </c>
      <c r="U2636" s="1">
        <v>40130</v>
      </c>
    </row>
    <row r="2637" spans="1:21" x14ac:dyDescent="0.3">
      <c r="A2637">
        <v>4474</v>
      </c>
      <c r="B2637">
        <v>31873</v>
      </c>
      <c r="C2637" s="1">
        <v>40125</v>
      </c>
      <c r="D2637" t="s">
        <v>10663</v>
      </c>
      <c r="E2637">
        <v>14</v>
      </c>
      <c r="F2637">
        <v>2465.5014999999999</v>
      </c>
      <c r="G2637">
        <v>0.06</v>
      </c>
      <c r="H2637" t="s">
        <v>10664</v>
      </c>
      <c r="I2637">
        <v>13.01</v>
      </c>
      <c r="J2637">
        <v>205.99</v>
      </c>
      <c r="K2637">
        <v>8.99</v>
      </c>
      <c r="L2637" t="s">
        <v>12017</v>
      </c>
      <c r="M2637" t="s">
        <v>11718</v>
      </c>
      <c r="N2637" t="s">
        <v>11718</v>
      </c>
      <c r="O2637" t="s">
        <v>10701</v>
      </c>
      <c r="P2637" t="s">
        <v>10682</v>
      </c>
      <c r="Q2637" t="s">
        <v>10683</v>
      </c>
      <c r="R2637" t="s">
        <v>11621</v>
      </c>
      <c r="S2637" t="s">
        <v>10685</v>
      </c>
      <c r="T2637">
        <v>0.6</v>
      </c>
      <c r="U2637" s="1">
        <v>40132</v>
      </c>
    </row>
    <row r="2638" spans="1:21" x14ac:dyDescent="0.3">
      <c r="A2638">
        <v>4475</v>
      </c>
      <c r="B2638">
        <v>31873</v>
      </c>
      <c r="C2638" s="1">
        <v>40125</v>
      </c>
      <c r="D2638" t="s">
        <v>10663</v>
      </c>
      <c r="E2638">
        <v>50</v>
      </c>
      <c r="F2638">
        <v>8558.4714999999997</v>
      </c>
      <c r="G2638">
        <v>0.06</v>
      </c>
      <c r="H2638" t="s">
        <v>10664</v>
      </c>
      <c r="I2638">
        <v>2539.46</v>
      </c>
      <c r="J2638">
        <v>205.99</v>
      </c>
      <c r="K2638">
        <v>8.99</v>
      </c>
      <c r="L2638" t="s">
        <v>12017</v>
      </c>
      <c r="M2638" t="s">
        <v>11718</v>
      </c>
      <c r="N2638" t="s">
        <v>11718</v>
      </c>
      <c r="O2638" t="s">
        <v>10701</v>
      </c>
      <c r="P2638" t="s">
        <v>10682</v>
      </c>
      <c r="Q2638" t="s">
        <v>10683</v>
      </c>
      <c r="R2638" t="s">
        <v>12018</v>
      </c>
      <c r="S2638" t="s">
        <v>10685</v>
      </c>
      <c r="T2638">
        <v>0.56000000000000005</v>
      </c>
      <c r="U2638" s="1">
        <v>40132</v>
      </c>
    </row>
    <row r="2639" spans="1:21" x14ac:dyDescent="0.3">
      <c r="A2639">
        <v>4476</v>
      </c>
      <c r="B2639">
        <v>31873</v>
      </c>
      <c r="C2639" s="1">
        <v>40125</v>
      </c>
      <c r="D2639" t="s">
        <v>10663</v>
      </c>
      <c r="E2639">
        <v>42</v>
      </c>
      <c r="F2639">
        <v>236.89</v>
      </c>
      <c r="G2639">
        <v>0</v>
      </c>
      <c r="H2639" t="s">
        <v>10664</v>
      </c>
      <c r="I2639">
        <v>-125.29</v>
      </c>
      <c r="J2639">
        <v>5.28</v>
      </c>
      <c r="K2639">
        <v>6.26</v>
      </c>
      <c r="L2639" t="s">
        <v>12017</v>
      </c>
      <c r="M2639" t="s">
        <v>11718</v>
      </c>
      <c r="N2639" t="s">
        <v>11718</v>
      </c>
      <c r="O2639" t="s">
        <v>10701</v>
      </c>
      <c r="P2639" t="s">
        <v>10668</v>
      </c>
      <c r="Q2639" t="s">
        <v>10702</v>
      </c>
      <c r="R2639" t="s">
        <v>11201</v>
      </c>
      <c r="S2639" t="s">
        <v>10685</v>
      </c>
      <c r="T2639">
        <v>0.4</v>
      </c>
      <c r="U2639" s="1">
        <v>40132</v>
      </c>
    </row>
    <row r="2640" spans="1:21" x14ac:dyDescent="0.3">
      <c r="A2640">
        <v>4492</v>
      </c>
      <c r="B2640">
        <v>32000</v>
      </c>
      <c r="C2640" s="1">
        <v>41165</v>
      </c>
      <c r="D2640" t="s">
        <v>10663</v>
      </c>
      <c r="E2640">
        <v>49</v>
      </c>
      <c r="F2640">
        <v>162.16</v>
      </c>
      <c r="G2640">
        <v>0.05</v>
      </c>
      <c r="H2640" t="s">
        <v>10664</v>
      </c>
      <c r="I2640">
        <v>24.95</v>
      </c>
      <c r="J2640">
        <v>3.29</v>
      </c>
      <c r="K2640">
        <v>1.35</v>
      </c>
      <c r="L2640" t="s">
        <v>12016</v>
      </c>
      <c r="M2640" t="s">
        <v>11718</v>
      </c>
      <c r="N2640" t="s">
        <v>11718</v>
      </c>
      <c r="O2640" t="s">
        <v>10701</v>
      </c>
      <c r="P2640" t="s">
        <v>10668</v>
      </c>
      <c r="Q2640" t="s">
        <v>10707</v>
      </c>
      <c r="R2640" t="s">
        <v>11092</v>
      </c>
      <c r="S2640" t="s">
        <v>10709</v>
      </c>
      <c r="T2640">
        <v>0.4</v>
      </c>
      <c r="U2640" s="1">
        <v>41167</v>
      </c>
    </row>
    <row r="2641" spans="1:21" x14ac:dyDescent="0.3">
      <c r="A2641">
        <v>4493</v>
      </c>
      <c r="B2641">
        <v>32000</v>
      </c>
      <c r="C2641" s="1">
        <v>41165</v>
      </c>
      <c r="D2641" t="s">
        <v>10663</v>
      </c>
      <c r="E2641">
        <v>26</v>
      </c>
      <c r="F2641">
        <v>15168.82</v>
      </c>
      <c r="G2641">
        <v>0.02</v>
      </c>
      <c r="H2641" t="s">
        <v>10672</v>
      </c>
      <c r="I2641">
        <v>-1096.78</v>
      </c>
      <c r="J2641">
        <v>550.98</v>
      </c>
      <c r="K2641">
        <v>147.12</v>
      </c>
      <c r="L2641" t="s">
        <v>12016</v>
      </c>
      <c r="M2641" t="s">
        <v>11718</v>
      </c>
      <c r="N2641" t="s">
        <v>11718</v>
      </c>
      <c r="O2641" t="s">
        <v>10701</v>
      </c>
      <c r="P2641" t="s">
        <v>10690</v>
      </c>
      <c r="Q2641" t="s">
        <v>10724</v>
      </c>
      <c r="R2641" t="s">
        <v>11247</v>
      </c>
      <c r="S2641" t="s">
        <v>10723</v>
      </c>
      <c r="T2641">
        <v>0.8</v>
      </c>
      <c r="U2641" s="1">
        <v>41172</v>
      </c>
    </row>
    <row r="2642" spans="1:21" x14ac:dyDescent="0.3">
      <c r="A2642">
        <v>4597</v>
      </c>
      <c r="B2642">
        <v>32737</v>
      </c>
      <c r="C2642" s="1">
        <v>40114</v>
      </c>
      <c r="D2642" t="s">
        <v>10671</v>
      </c>
      <c r="E2642">
        <v>14</v>
      </c>
      <c r="F2642">
        <v>367.11</v>
      </c>
      <c r="G2642">
        <v>0.09</v>
      </c>
      <c r="H2642" t="s">
        <v>10664</v>
      </c>
      <c r="I2642">
        <v>116.8</v>
      </c>
      <c r="J2642">
        <v>28.53</v>
      </c>
      <c r="K2642">
        <v>1.49</v>
      </c>
      <c r="L2642" t="s">
        <v>12016</v>
      </c>
      <c r="M2642" t="s">
        <v>11718</v>
      </c>
      <c r="N2642" t="s">
        <v>11718</v>
      </c>
      <c r="O2642" t="s">
        <v>10701</v>
      </c>
      <c r="P2642" t="s">
        <v>10668</v>
      </c>
      <c r="Q2642" t="s">
        <v>10678</v>
      </c>
      <c r="R2642" t="s">
        <v>11016</v>
      </c>
      <c r="S2642" t="s">
        <v>10685</v>
      </c>
      <c r="T2642">
        <v>0.38</v>
      </c>
      <c r="U2642" s="1">
        <v>40116</v>
      </c>
    </row>
    <row r="2643" spans="1:21" x14ac:dyDescent="0.3">
      <c r="A2643">
        <v>4918</v>
      </c>
      <c r="B2643">
        <v>35012</v>
      </c>
      <c r="C2643" s="1">
        <v>41068</v>
      </c>
      <c r="D2643" t="s">
        <v>10704</v>
      </c>
      <c r="E2643">
        <v>10</v>
      </c>
      <c r="F2643">
        <v>126.79</v>
      </c>
      <c r="G2643">
        <v>0.04</v>
      </c>
      <c r="H2643" t="s">
        <v>10664</v>
      </c>
      <c r="I2643">
        <v>-16.38</v>
      </c>
      <c r="J2643">
        <v>11.97</v>
      </c>
      <c r="K2643">
        <v>4.9800000000000004</v>
      </c>
      <c r="L2643" t="s">
        <v>11987</v>
      </c>
      <c r="M2643" t="s">
        <v>11718</v>
      </c>
      <c r="N2643" t="s">
        <v>11718</v>
      </c>
      <c r="O2643" t="s">
        <v>10681</v>
      </c>
      <c r="P2643" t="s">
        <v>10668</v>
      </c>
      <c r="Q2643" t="s">
        <v>10675</v>
      </c>
      <c r="R2643" t="s">
        <v>10912</v>
      </c>
      <c r="S2643" t="s">
        <v>10685</v>
      </c>
      <c r="T2643">
        <v>0.57999999999999996</v>
      </c>
      <c r="U2643" s="1">
        <v>41068</v>
      </c>
    </row>
    <row r="2644" spans="1:21" x14ac:dyDescent="0.3">
      <c r="A2644">
        <v>4919</v>
      </c>
      <c r="B2644">
        <v>35012</v>
      </c>
      <c r="C2644" s="1">
        <v>41068</v>
      </c>
      <c r="D2644" t="s">
        <v>10704</v>
      </c>
      <c r="E2644">
        <v>11</v>
      </c>
      <c r="F2644">
        <v>1770.2014999999999</v>
      </c>
      <c r="G2644">
        <v>0.08</v>
      </c>
      <c r="H2644" t="s">
        <v>10664</v>
      </c>
      <c r="I2644">
        <v>-165.95</v>
      </c>
      <c r="J2644">
        <v>195.99</v>
      </c>
      <c r="K2644">
        <v>4.2</v>
      </c>
      <c r="L2644" t="s">
        <v>11987</v>
      </c>
      <c r="M2644" t="s">
        <v>11718</v>
      </c>
      <c r="N2644" t="s">
        <v>11718</v>
      </c>
      <c r="O2644" t="s">
        <v>10681</v>
      </c>
      <c r="P2644" t="s">
        <v>10682</v>
      </c>
      <c r="Q2644" t="s">
        <v>10683</v>
      </c>
      <c r="R2644" t="s">
        <v>11617</v>
      </c>
      <c r="S2644" t="s">
        <v>10685</v>
      </c>
      <c r="T2644">
        <v>0.56000000000000005</v>
      </c>
      <c r="U2644" s="1">
        <v>41069</v>
      </c>
    </row>
    <row r="2645" spans="1:21" x14ac:dyDescent="0.3">
      <c r="A2645">
        <v>4922</v>
      </c>
      <c r="B2645">
        <v>35042</v>
      </c>
      <c r="C2645" s="1">
        <v>40514</v>
      </c>
      <c r="D2645" t="s">
        <v>10686</v>
      </c>
      <c r="E2645">
        <v>23</v>
      </c>
      <c r="F2645">
        <v>1196.8599999999999</v>
      </c>
      <c r="G2645">
        <v>0.06</v>
      </c>
      <c r="H2645" t="s">
        <v>10664</v>
      </c>
      <c r="I2645">
        <v>-12.51</v>
      </c>
      <c r="J2645">
        <v>50.98</v>
      </c>
      <c r="K2645">
        <v>6.5</v>
      </c>
      <c r="L2645" t="s">
        <v>11985</v>
      </c>
      <c r="M2645" t="s">
        <v>11718</v>
      </c>
      <c r="N2645" t="s">
        <v>11718</v>
      </c>
      <c r="O2645" t="s">
        <v>10701</v>
      </c>
      <c r="P2645" t="s">
        <v>10682</v>
      </c>
      <c r="Q2645" t="s">
        <v>10711</v>
      </c>
      <c r="R2645" t="s">
        <v>10827</v>
      </c>
      <c r="S2645" t="s">
        <v>10685</v>
      </c>
      <c r="T2645">
        <v>0.73</v>
      </c>
      <c r="U2645" s="1">
        <v>40515</v>
      </c>
    </row>
    <row r="2646" spans="1:21" x14ac:dyDescent="0.3">
      <c r="A2646">
        <v>5009</v>
      </c>
      <c r="B2646">
        <v>35713</v>
      </c>
      <c r="C2646" s="1">
        <v>41199</v>
      </c>
      <c r="D2646" t="s">
        <v>10704</v>
      </c>
      <c r="E2646">
        <v>49</v>
      </c>
      <c r="F2646">
        <v>1355.47</v>
      </c>
      <c r="G2646">
        <v>0.04</v>
      </c>
      <c r="H2646" t="s">
        <v>10664</v>
      </c>
      <c r="I2646">
        <v>590.04</v>
      </c>
      <c r="J2646">
        <v>28.53</v>
      </c>
      <c r="K2646">
        <v>1.49</v>
      </c>
      <c r="L2646" t="s">
        <v>11995</v>
      </c>
      <c r="M2646" t="s">
        <v>11718</v>
      </c>
      <c r="N2646" t="s">
        <v>11718</v>
      </c>
      <c r="O2646" t="s">
        <v>10681</v>
      </c>
      <c r="P2646" t="s">
        <v>10668</v>
      </c>
      <c r="Q2646" t="s">
        <v>10678</v>
      </c>
      <c r="R2646" t="s">
        <v>11016</v>
      </c>
      <c r="S2646" t="s">
        <v>10685</v>
      </c>
      <c r="T2646">
        <v>0.38</v>
      </c>
      <c r="U2646" s="1">
        <v>41199</v>
      </c>
    </row>
    <row r="2647" spans="1:21" x14ac:dyDescent="0.3">
      <c r="A2647">
        <v>5082</v>
      </c>
      <c r="B2647">
        <v>36229</v>
      </c>
      <c r="C2647" s="1">
        <v>41173</v>
      </c>
      <c r="D2647" t="s">
        <v>10686</v>
      </c>
      <c r="E2647">
        <v>12</v>
      </c>
      <c r="F2647">
        <v>1465.29</v>
      </c>
      <c r="G2647">
        <v>0.02</v>
      </c>
      <c r="H2647" t="s">
        <v>10664</v>
      </c>
      <c r="I2647">
        <v>373.5</v>
      </c>
      <c r="J2647">
        <v>120.97</v>
      </c>
      <c r="K2647">
        <v>7.11</v>
      </c>
      <c r="L2647" t="s">
        <v>12012</v>
      </c>
      <c r="M2647" t="s">
        <v>11718</v>
      </c>
      <c r="N2647" t="s">
        <v>11718</v>
      </c>
      <c r="O2647" t="s">
        <v>10701</v>
      </c>
      <c r="P2647" t="s">
        <v>10682</v>
      </c>
      <c r="Q2647" t="s">
        <v>10849</v>
      </c>
      <c r="R2647" t="s">
        <v>10850</v>
      </c>
      <c r="S2647" t="s">
        <v>10689</v>
      </c>
      <c r="T2647">
        <v>0.36</v>
      </c>
      <c r="U2647" s="1">
        <v>41176</v>
      </c>
    </row>
    <row r="2648" spans="1:21" x14ac:dyDescent="0.3">
      <c r="A2648">
        <v>5083</v>
      </c>
      <c r="B2648">
        <v>36229</v>
      </c>
      <c r="C2648" s="1">
        <v>41173</v>
      </c>
      <c r="D2648" t="s">
        <v>10686</v>
      </c>
      <c r="E2648">
        <v>24</v>
      </c>
      <c r="F2648">
        <v>3590.33</v>
      </c>
      <c r="G2648">
        <v>0.01</v>
      </c>
      <c r="H2648" t="s">
        <v>10672</v>
      </c>
      <c r="I2648">
        <v>-31.73</v>
      </c>
      <c r="J2648">
        <v>146.34</v>
      </c>
      <c r="K2648">
        <v>43.75</v>
      </c>
      <c r="L2648" t="s">
        <v>12012</v>
      </c>
      <c r="M2648" t="s">
        <v>11718</v>
      </c>
      <c r="N2648" t="s">
        <v>11718</v>
      </c>
      <c r="O2648" t="s">
        <v>10701</v>
      </c>
      <c r="P2648" t="s">
        <v>10690</v>
      </c>
      <c r="Q2648" t="s">
        <v>10724</v>
      </c>
      <c r="R2648" t="s">
        <v>10844</v>
      </c>
      <c r="S2648" t="s">
        <v>10723</v>
      </c>
      <c r="T2648">
        <v>0.65</v>
      </c>
      <c r="U2648" s="1">
        <v>41175</v>
      </c>
    </row>
    <row r="2649" spans="1:21" x14ac:dyDescent="0.3">
      <c r="A2649">
        <v>5199</v>
      </c>
      <c r="B2649">
        <v>36933</v>
      </c>
      <c r="C2649" s="1">
        <v>40736</v>
      </c>
      <c r="D2649" t="s">
        <v>10671</v>
      </c>
      <c r="E2649">
        <v>32</v>
      </c>
      <c r="F2649">
        <v>115.81</v>
      </c>
      <c r="G2649">
        <v>7.0000000000000007E-2</v>
      </c>
      <c r="H2649" t="s">
        <v>10664</v>
      </c>
      <c r="I2649">
        <v>47.56</v>
      </c>
      <c r="J2649">
        <v>3.69</v>
      </c>
      <c r="K2649">
        <v>0.5</v>
      </c>
      <c r="L2649" t="s">
        <v>11993</v>
      </c>
      <c r="M2649" t="s">
        <v>11718</v>
      </c>
      <c r="N2649" t="s">
        <v>11718</v>
      </c>
      <c r="O2649" t="s">
        <v>10667</v>
      </c>
      <c r="P2649" t="s">
        <v>10668</v>
      </c>
      <c r="Q2649" t="s">
        <v>10729</v>
      </c>
      <c r="R2649" t="s">
        <v>12019</v>
      </c>
      <c r="S2649" t="s">
        <v>10685</v>
      </c>
      <c r="T2649">
        <v>0.38</v>
      </c>
      <c r="U2649" s="1">
        <v>40737</v>
      </c>
    </row>
    <row r="2650" spans="1:21" x14ac:dyDescent="0.3">
      <c r="A2650">
        <v>5219</v>
      </c>
      <c r="B2650">
        <v>37152</v>
      </c>
      <c r="C2650" s="1">
        <v>40685</v>
      </c>
      <c r="D2650" t="s">
        <v>10704</v>
      </c>
      <c r="E2650">
        <v>39</v>
      </c>
      <c r="F2650">
        <v>4647.6899999999996</v>
      </c>
      <c r="G2650">
        <v>0.02</v>
      </c>
      <c r="H2650" t="s">
        <v>10672</v>
      </c>
      <c r="I2650">
        <v>182.53</v>
      </c>
      <c r="J2650">
        <v>113.98</v>
      </c>
      <c r="K2650">
        <v>30</v>
      </c>
      <c r="L2650" t="s">
        <v>11987</v>
      </c>
      <c r="M2650" t="s">
        <v>11718</v>
      </c>
      <c r="N2650" t="s">
        <v>11718</v>
      </c>
      <c r="O2650" t="s">
        <v>10681</v>
      </c>
      <c r="P2650" t="s">
        <v>10690</v>
      </c>
      <c r="Q2650" t="s">
        <v>10753</v>
      </c>
      <c r="R2650" t="s">
        <v>11446</v>
      </c>
      <c r="S2650" t="s">
        <v>10677</v>
      </c>
      <c r="T2650">
        <v>0.69</v>
      </c>
      <c r="U2650" s="1">
        <v>40687</v>
      </c>
    </row>
    <row r="2651" spans="1:21" x14ac:dyDescent="0.3">
      <c r="A2651">
        <v>5220</v>
      </c>
      <c r="B2651">
        <v>37152</v>
      </c>
      <c r="C2651" s="1">
        <v>40685</v>
      </c>
      <c r="D2651" t="s">
        <v>10704</v>
      </c>
      <c r="E2651">
        <v>45</v>
      </c>
      <c r="F2651">
        <v>2503.3265000000001</v>
      </c>
      <c r="G2651">
        <v>0.04</v>
      </c>
      <c r="H2651" t="s">
        <v>10664</v>
      </c>
      <c r="I2651">
        <v>447.12</v>
      </c>
      <c r="J2651">
        <v>65.989999999999995</v>
      </c>
      <c r="K2651">
        <v>8.8000000000000007</v>
      </c>
      <c r="L2651" t="s">
        <v>11987</v>
      </c>
      <c r="M2651" t="s">
        <v>11718</v>
      </c>
      <c r="N2651" t="s">
        <v>11718</v>
      </c>
      <c r="O2651" t="s">
        <v>10681</v>
      </c>
      <c r="P2651" t="s">
        <v>10682</v>
      </c>
      <c r="Q2651" t="s">
        <v>10683</v>
      </c>
      <c r="R2651">
        <v>6120</v>
      </c>
      <c r="S2651" t="s">
        <v>10685</v>
      </c>
      <c r="T2651">
        <v>0.57999999999999996</v>
      </c>
      <c r="U2651" s="1">
        <v>40687</v>
      </c>
    </row>
    <row r="2652" spans="1:21" x14ac:dyDescent="0.3">
      <c r="A2652">
        <v>5228</v>
      </c>
      <c r="B2652">
        <v>37223</v>
      </c>
      <c r="C2652" s="1">
        <v>40857</v>
      </c>
      <c r="D2652" t="s">
        <v>10663</v>
      </c>
      <c r="E2652">
        <v>21</v>
      </c>
      <c r="F2652">
        <v>2731.73</v>
      </c>
      <c r="G2652">
        <v>7.0000000000000007E-2</v>
      </c>
      <c r="H2652" t="s">
        <v>10697</v>
      </c>
      <c r="I2652">
        <v>310.58999999999997</v>
      </c>
      <c r="J2652">
        <v>155.99</v>
      </c>
      <c r="K2652">
        <v>8.99</v>
      </c>
      <c r="L2652" t="s">
        <v>12016</v>
      </c>
      <c r="M2652" t="s">
        <v>11718</v>
      </c>
      <c r="N2652" t="s">
        <v>11718</v>
      </c>
      <c r="O2652" t="s">
        <v>10701</v>
      </c>
      <c r="P2652" t="s">
        <v>10682</v>
      </c>
      <c r="Q2652" t="s">
        <v>10683</v>
      </c>
      <c r="R2652" t="s">
        <v>10728</v>
      </c>
      <c r="S2652" t="s">
        <v>10685</v>
      </c>
      <c r="T2652">
        <v>0.57999999999999996</v>
      </c>
      <c r="U2652" s="1">
        <v>40861</v>
      </c>
    </row>
    <row r="2653" spans="1:21" x14ac:dyDescent="0.3">
      <c r="A2653">
        <v>5229</v>
      </c>
      <c r="B2653">
        <v>37223</v>
      </c>
      <c r="C2653" s="1">
        <v>40857</v>
      </c>
      <c r="D2653" t="s">
        <v>10663</v>
      </c>
      <c r="E2653">
        <v>40</v>
      </c>
      <c r="F2653">
        <v>679.52</v>
      </c>
      <c r="G2653">
        <v>0.09</v>
      </c>
      <c r="H2653" t="s">
        <v>10664</v>
      </c>
      <c r="I2653">
        <v>-152.4</v>
      </c>
      <c r="J2653">
        <v>17.7</v>
      </c>
      <c r="K2653">
        <v>9.4700000000000006</v>
      </c>
      <c r="L2653" t="s">
        <v>12016</v>
      </c>
      <c r="M2653" t="s">
        <v>11718</v>
      </c>
      <c r="N2653" t="s">
        <v>11718</v>
      </c>
      <c r="O2653" t="s">
        <v>10701</v>
      </c>
      <c r="P2653" t="s">
        <v>10668</v>
      </c>
      <c r="Q2653" t="s">
        <v>10669</v>
      </c>
      <c r="R2653" t="s">
        <v>12020</v>
      </c>
      <c r="S2653" t="s">
        <v>10685</v>
      </c>
      <c r="T2653">
        <v>0.59</v>
      </c>
      <c r="U2653" s="1">
        <v>40864</v>
      </c>
    </row>
    <row r="2654" spans="1:21" x14ac:dyDescent="0.3">
      <c r="A2654">
        <v>5230</v>
      </c>
      <c r="B2654">
        <v>37223</v>
      </c>
      <c r="C2654" s="1">
        <v>40857</v>
      </c>
      <c r="D2654" t="s">
        <v>10663</v>
      </c>
      <c r="E2654">
        <v>38</v>
      </c>
      <c r="F2654">
        <v>5176.2700000000004</v>
      </c>
      <c r="G2654">
        <v>0.01</v>
      </c>
      <c r="H2654" t="s">
        <v>10664</v>
      </c>
      <c r="I2654">
        <v>-743.45</v>
      </c>
      <c r="J2654">
        <v>135.31</v>
      </c>
      <c r="K2654">
        <v>35</v>
      </c>
      <c r="L2654" t="s">
        <v>12016</v>
      </c>
      <c r="M2654" t="s">
        <v>11718</v>
      </c>
      <c r="N2654" t="s">
        <v>11718</v>
      </c>
      <c r="O2654" t="s">
        <v>10701</v>
      </c>
      <c r="P2654" t="s">
        <v>10668</v>
      </c>
      <c r="Q2654" t="s">
        <v>10669</v>
      </c>
      <c r="R2654" t="s">
        <v>12021</v>
      </c>
    </row>
    <row r="2655" spans="1:21" x14ac:dyDescent="0.3">
      <c r="A2655">
        <v>5237</v>
      </c>
      <c r="B2655">
        <v>37254</v>
      </c>
      <c r="C2655" s="1">
        <v>40074</v>
      </c>
      <c r="D2655" t="s">
        <v>10671</v>
      </c>
      <c r="E2655">
        <v>28</v>
      </c>
      <c r="F2655">
        <v>739.94</v>
      </c>
      <c r="G2655">
        <v>0.01</v>
      </c>
      <c r="H2655" t="s">
        <v>10664</v>
      </c>
      <c r="I2655">
        <v>370.23</v>
      </c>
      <c r="J2655">
        <v>26.17</v>
      </c>
      <c r="K2655">
        <v>1.39</v>
      </c>
      <c r="L2655" t="s">
        <v>11713</v>
      </c>
      <c r="M2655" t="s">
        <v>11718</v>
      </c>
      <c r="N2655" t="s">
        <v>11718</v>
      </c>
      <c r="O2655" t="s">
        <v>10674</v>
      </c>
      <c r="P2655" t="s">
        <v>10668</v>
      </c>
      <c r="Q2655" t="s">
        <v>10717</v>
      </c>
      <c r="R2655" t="s">
        <v>12022</v>
      </c>
      <c r="S2655" t="s">
        <v>10685</v>
      </c>
      <c r="T2655">
        <v>0.38</v>
      </c>
      <c r="U2655" s="1">
        <v>40075</v>
      </c>
    </row>
    <row r="2656" spans="1:21" x14ac:dyDescent="0.3">
      <c r="A2656">
        <v>5260</v>
      </c>
      <c r="B2656">
        <v>37441</v>
      </c>
      <c r="C2656" s="1">
        <v>39868</v>
      </c>
      <c r="D2656" t="s">
        <v>10719</v>
      </c>
      <c r="E2656">
        <v>46</v>
      </c>
      <c r="F2656">
        <v>14740.51</v>
      </c>
      <c r="G2656">
        <v>0</v>
      </c>
      <c r="H2656" t="s">
        <v>10672</v>
      </c>
      <c r="I2656">
        <v>3407.73</v>
      </c>
      <c r="J2656">
        <v>300.98</v>
      </c>
      <c r="K2656">
        <v>164.73</v>
      </c>
      <c r="L2656" t="s">
        <v>11713</v>
      </c>
      <c r="M2656" t="s">
        <v>11718</v>
      </c>
      <c r="N2656" t="s">
        <v>11718</v>
      </c>
      <c r="O2656" t="s">
        <v>10701</v>
      </c>
      <c r="P2656" t="s">
        <v>10690</v>
      </c>
      <c r="Q2656" t="s">
        <v>10753</v>
      </c>
      <c r="R2656" t="s">
        <v>10808</v>
      </c>
    </row>
    <row r="2657" spans="1:21" x14ac:dyDescent="0.3">
      <c r="A2657">
        <v>5261</v>
      </c>
      <c r="B2657">
        <v>37441</v>
      </c>
      <c r="C2657" s="1">
        <v>39868</v>
      </c>
      <c r="D2657" t="s">
        <v>10719</v>
      </c>
      <c r="E2657">
        <v>1</v>
      </c>
      <c r="F2657">
        <v>3.77</v>
      </c>
      <c r="G2657">
        <v>0.09</v>
      </c>
      <c r="H2657" t="s">
        <v>10664</v>
      </c>
      <c r="I2657">
        <v>-1.84</v>
      </c>
      <c r="J2657">
        <v>2.94</v>
      </c>
      <c r="K2657">
        <v>0.96</v>
      </c>
      <c r="L2657" t="s">
        <v>11713</v>
      </c>
      <c r="M2657" t="s">
        <v>11718</v>
      </c>
      <c r="N2657" t="s">
        <v>11718</v>
      </c>
      <c r="O2657" t="s">
        <v>10701</v>
      </c>
      <c r="P2657" t="s">
        <v>10668</v>
      </c>
      <c r="Q2657" t="s">
        <v>10736</v>
      </c>
      <c r="R2657" t="s">
        <v>11111</v>
      </c>
      <c r="S2657" t="s">
        <v>10709</v>
      </c>
      <c r="T2657">
        <v>0.57999999999999996</v>
      </c>
      <c r="U2657" s="1">
        <v>39870</v>
      </c>
    </row>
    <row r="2658" spans="1:21" x14ac:dyDescent="0.3">
      <c r="A2658">
        <v>5359</v>
      </c>
      <c r="B2658">
        <v>38084</v>
      </c>
      <c r="C2658" s="1">
        <v>39892</v>
      </c>
      <c r="D2658" t="s">
        <v>10686</v>
      </c>
      <c r="E2658">
        <v>11</v>
      </c>
      <c r="F2658">
        <v>100.36</v>
      </c>
      <c r="G2658">
        <v>0.02</v>
      </c>
      <c r="H2658" t="s">
        <v>10664</v>
      </c>
      <c r="I2658">
        <v>18.41</v>
      </c>
      <c r="J2658">
        <v>9.11</v>
      </c>
      <c r="K2658">
        <v>2.15</v>
      </c>
      <c r="L2658" t="s">
        <v>12016</v>
      </c>
      <c r="M2658" t="s">
        <v>11718</v>
      </c>
      <c r="N2658" t="s">
        <v>11718</v>
      </c>
      <c r="O2658" t="s">
        <v>10701</v>
      </c>
      <c r="P2658" t="s">
        <v>10668</v>
      </c>
      <c r="Q2658" t="s">
        <v>10702</v>
      </c>
      <c r="R2658" t="s">
        <v>11977</v>
      </c>
    </row>
    <row r="2659" spans="1:21" x14ac:dyDescent="0.3">
      <c r="A2659">
        <v>5360</v>
      </c>
      <c r="B2659">
        <v>38084</v>
      </c>
      <c r="C2659" s="1">
        <v>39892</v>
      </c>
      <c r="D2659" t="s">
        <v>10686</v>
      </c>
      <c r="E2659">
        <v>33</v>
      </c>
      <c r="F2659">
        <v>404.91</v>
      </c>
      <c r="G2659">
        <v>0.06</v>
      </c>
      <c r="H2659" t="s">
        <v>10664</v>
      </c>
      <c r="I2659">
        <v>65.63</v>
      </c>
      <c r="J2659">
        <v>12.64</v>
      </c>
      <c r="K2659">
        <v>4.9800000000000004</v>
      </c>
      <c r="L2659" t="s">
        <v>12016</v>
      </c>
      <c r="M2659" t="s">
        <v>11718</v>
      </c>
      <c r="N2659" t="s">
        <v>11718</v>
      </c>
      <c r="O2659" t="s">
        <v>10701</v>
      </c>
      <c r="P2659" t="s">
        <v>10690</v>
      </c>
      <c r="Q2659" t="s">
        <v>10691</v>
      </c>
      <c r="R2659" t="s">
        <v>11597</v>
      </c>
      <c r="S2659" t="s">
        <v>10693</v>
      </c>
      <c r="T2659">
        <v>0.48</v>
      </c>
      <c r="U2659" s="1">
        <v>39894</v>
      </c>
    </row>
    <row r="2660" spans="1:21" x14ac:dyDescent="0.3">
      <c r="A2660">
        <v>5527</v>
      </c>
      <c r="B2660">
        <v>39168</v>
      </c>
      <c r="C2660" s="1">
        <v>41046</v>
      </c>
      <c r="D2660" t="s">
        <v>10671</v>
      </c>
      <c r="E2660">
        <v>22</v>
      </c>
      <c r="F2660">
        <v>809.91</v>
      </c>
      <c r="G2660">
        <v>7.0000000000000007E-2</v>
      </c>
      <c r="H2660" t="s">
        <v>10664</v>
      </c>
      <c r="I2660">
        <v>321.67</v>
      </c>
      <c r="J2660">
        <v>37.700000000000003</v>
      </c>
      <c r="K2660">
        <v>2.99</v>
      </c>
      <c r="L2660" t="s">
        <v>12002</v>
      </c>
      <c r="M2660" t="s">
        <v>11718</v>
      </c>
      <c r="N2660" t="s">
        <v>11718</v>
      </c>
      <c r="O2660" t="s">
        <v>10701</v>
      </c>
      <c r="P2660" t="s">
        <v>10668</v>
      </c>
      <c r="Q2660" t="s">
        <v>10678</v>
      </c>
      <c r="R2660" t="s">
        <v>11554</v>
      </c>
      <c r="S2660" t="s">
        <v>10685</v>
      </c>
      <c r="T2660">
        <v>0.35</v>
      </c>
      <c r="U2660" s="1">
        <v>41049</v>
      </c>
    </row>
    <row r="2661" spans="1:21" x14ac:dyDescent="0.3">
      <c r="A2661">
        <v>5528</v>
      </c>
      <c r="B2661">
        <v>39168</v>
      </c>
      <c r="C2661" s="1">
        <v>41046</v>
      </c>
      <c r="D2661" t="s">
        <v>10671</v>
      </c>
      <c r="E2661">
        <v>50</v>
      </c>
      <c r="F2661">
        <v>1027.6600000000001</v>
      </c>
      <c r="G2661">
        <v>0</v>
      </c>
      <c r="H2661" t="s">
        <v>10664</v>
      </c>
      <c r="I2661">
        <v>184.07</v>
      </c>
      <c r="J2661">
        <v>19.98</v>
      </c>
      <c r="K2661">
        <v>8.68</v>
      </c>
      <c r="L2661" t="s">
        <v>12002</v>
      </c>
      <c r="M2661" t="s">
        <v>11718</v>
      </c>
      <c r="N2661" t="s">
        <v>11718</v>
      </c>
      <c r="O2661" t="s">
        <v>10701</v>
      </c>
      <c r="P2661" t="s">
        <v>10668</v>
      </c>
      <c r="Q2661" t="s">
        <v>10702</v>
      </c>
      <c r="R2661" t="s">
        <v>11236</v>
      </c>
      <c r="S2661" t="s">
        <v>10685</v>
      </c>
      <c r="T2661">
        <v>0.37</v>
      </c>
      <c r="U2661" s="1">
        <v>41048</v>
      </c>
    </row>
    <row r="2662" spans="1:21" x14ac:dyDescent="0.3">
      <c r="A2662">
        <v>5529</v>
      </c>
      <c r="B2662">
        <v>39168</v>
      </c>
      <c r="C2662" s="1">
        <v>41046</v>
      </c>
      <c r="D2662" t="s">
        <v>10671</v>
      </c>
      <c r="E2662">
        <v>30</v>
      </c>
      <c r="F2662">
        <v>301.38</v>
      </c>
      <c r="G2662">
        <v>0.06</v>
      </c>
      <c r="H2662" t="s">
        <v>10664</v>
      </c>
      <c r="I2662">
        <v>5.08</v>
      </c>
      <c r="J2662">
        <v>10.48</v>
      </c>
      <c r="K2662">
        <v>2.89</v>
      </c>
      <c r="L2662" t="s">
        <v>12002</v>
      </c>
      <c r="M2662" t="s">
        <v>11718</v>
      </c>
      <c r="N2662" t="s">
        <v>11718</v>
      </c>
      <c r="O2662" t="s">
        <v>10701</v>
      </c>
      <c r="P2662" t="s">
        <v>10668</v>
      </c>
      <c r="Q2662" t="s">
        <v>10736</v>
      </c>
      <c r="R2662" t="s">
        <v>11124</v>
      </c>
      <c r="S2662" t="s">
        <v>10693</v>
      </c>
      <c r="T2662">
        <v>0.6</v>
      </c>
      <c r="U2662" s="1">
        <v>41048</v>
      </c>
    </row>
    <row r="2663" spans="1:21" x14ac:dyDescent="0.3">
      <c r="A2663">
        <v>5555</v>
      </c>
      <c r="B2663">
        <v>39333</v>
      </c>
      <c r="C2663" s="1">
        <v>40226</v>
      </c>
      <c r="D2663" t="s">
        <v>10719</v>
      </c>
      <c r="E2663">
        <v>31</v>
      </c>
      <c r="F2663">
        <v>8955.34</v>
      </c>
      <c r="G2663">
        <v>0.1</v>
      </c>
      <c r="H2663" t="s">
        <v>10664</v>
      </c>
      <c r="I2663">
        <v>2081.48</v>
      </c>
      <c r="J2663">
        <v>320.98</v>
      </c>
      <c r="K2663">
        <v>24.49</v>
      </c>
      <c r="L2663" t="s">
        <v>11997</v>
      </c>
      <c r="M2663" t="s">
        <v>11718</v>
      </c>
      <c r="N2663" t="s">
        <v>11718</v>
      </c>
      <c r="O2663" t="s">
        <v>10674</v>
      </c>
      <c r="P2663" t="s">
        <v>10690</v>
      </c>
      <c r="Q2663" t="s">
        <v>10753</v>
      </c>
      <c r="R2663" t="s">
        <v>11781</v>
      </c>
      <c r="S2663" t="s">
        <v>10769</v>
      </c>
      <c r="T2663">
        <v>0.55000000000000004</v>
      </c>
      <c r="U2663" s="1">
        <v>40228</v>
      </c>
    </row>
    <row r="2664" spans="1:21" x14ac:dyDescent="0.3">
      <c r="A2664">
        <v>5556</v>
      </c>
      <c r="B2664">
        <v>39333</v>
      </c>
      <c r="C2664" s="1">
        <v>40226</v>
      </c>
      <c r="D2664" t="s">
        <v>10719</v>
      </c>
      <c r="E2664">
        <v>18</v>
      </c>
      <c r="F2664">
        <v>95.22</v>
      </c>
      <c r="G2664">
        <v>0.01</v>
      </c>
      <c r="H2664" t="s">
        <v>10664</v>
      </c>
      <c r="I2664">
        <v>-33.4</v>
      </c>
      <c r="J2664">
        <v>4.9800000000000004</v>
      </c>
      <c r="K2664">
        <v>4.7</v>
      </c>
      <c r="L2664" t="s">
        <v>11997</v>
      </c>
      <c r="M2664" t="s">
        <v>11718</v>
      </c>
      <c r="N2664" t="s">
        <v>11718</v>
      </c>
      <c r="O2664" t="s">
        <v>10674</v>
      </c>
      <c r="P2664" t="s">
        <v>10668</v>
      </c>
      <c r="Q2664" t="s">
        <v>10702</v>
      </c>
      <c r="R2664" t="s">
        <v>11540</v>
      </c>
      <c r="S2664" t="s">
        <v>10685</v>
      </c>
      <c r="T2664">
        <v>0.38</v>
      </c>
      <c r="U2664" s="1">
        <v>40226</v>
      </c>
    </row>
    <row r="2665" spans="1:21" x14ac:dyDescent="0.3">
      <c r="A2665">
        <v>5583</v>
      </c>
      <c r="B2665">
        <v>39589</v>
      </c>
      <c r="C2665" s="1">
        <v>40027</v>
      </c>
      <c r="D2665" t="s">
        <v>10719</v>
      </c>
      <c r="E2665">
        <v>42</v>
      </c>
      <c r="F2665">
        <v>577.41999999999996</v>
      </c>
      <c r="G2665">
        <v>0</v>
      </c>
      <c r="H2665" t="s">
        <v>10664</v>
      </c>
      <c r="I2665">
        <v>253.5</v>
      </c>
      <c r="J2665">
        <v>12.97</v>
      </c>
      <c r="K2665">
        <v>1.49</v>
      </c>
      <c r="L2665" t="s">
        <v>11988</v>
      </c>
      <c r="M2665" t="s">
        <v>11718</v>
      </c>
      <c r="N2665" t="s">
        <v>11718</v>
      </c>
      <c r="O2665" t="s">
        <v>10701</v>
      </c>
      <c r="P2665" t="s">
        <v>10668</v>
      </c>
      <c r="Q2665" t="s">
        <v>10678</v>
      </c>
      <c r="R2665" t="s">
        <v>11855</v>
      </c>
    </row>
    <row r="2666" spans="1:21" x14ac:dyDescent="0.3">
      <c r="A2666">
        <v>5584</v>
      </c>
      <c r="B2666">
        <v>39589</v>
      </c>
      <c r="C2666" s="1">
        <v>40027</v>
      </c>
      <c r="D2666" t="s">
        <v>10719</v>
      </c>
      <c r="E2666">
        <v>20</v>
      </c>
      <c r="F2666">
        <v>95.08</v>
      </c>
      <c r="G2666">
        <v>0.06</v>
      </c>
      <c r="H2666" t="s">
        <v>10664</v>
      </c>
      <c r="I2666">
        <v>39.909999999999997</v>
      </c>
      <c r="J2666">
        <v>4.91</v>
      </c>
      <c r="K2666">
        <v>0.5</v>
      </c>
      <c r="L2666" t="s">
        <v>11988</v>
      </c>
      <c r="M2666" t="s">
        <v>11718</v>
      </c>
      <c r="N2666" t="s">
        <v>11718</v>
      </c>
      <c r="O2666" t="s">
        <v>10701</v>
      </c>
      <c r="P2666" t="s">
        <v>10668</v>
      </c>
      <c r="Q2666" t="s">
        <v>10729</v>
      </c>
      <c r="R2666" t="s">
        <v>11949</v>
      </c>
      <c r="S2666" t="s">
        <v>10685</v>
      </c>
      <c r="T2666">
        <v>0.36</v>
      </c>
      <c r="U2666" s="1">
        <v>40027</v>
      </c>
    </row>
    <row r="2667" spans="1:21" x14ac:dyDescent="0.3">
      <c r="A2667">
        <v>5640</v>
      </c>
      <c r="B2667">
        <v>39906</v>
      </c>
      <c r="C2667" s="1">
        <v>39889</v>
      </c>
      <c r="D2667" t="s">
        <v>10704</v>
      </c>
      <c r="E2667">
        <v>25</v>
      </c>
      <c r="F2667">
        <v>82.21</v>
      </c>
      <c r="G2667">
        <v>0.04</v>
      </c>
      <c r="H2667" t="s">
        <v>10664</v>
      </c>
      <c r="I2667">
        <v>15.25</v>
      </c>
      <c r="J2667">
        <v>3.38</v>
      </c>
      <c r="K2667">
        <v>1.0900000000000001</v>
      </c>
      <c r="L2667" t="s">
        <v>11992</v>
      </c>
      <c r="M2667" t="s">
        <v>11718</v>
      </c>
      <c r="N2667" t="s">
        <v>11718</v>
      </c>
      <c r="O2667" t="s">
        <v>10701</v>
      </c>
      <c r="P2667" t="s">
        <v>10668</v>
      </c>
      <c r="Q2667" t="s">
        <v>10702</v>
      </c>
      <c r="R2667" t="s">
        <v>12014</v>
      </c>
      <c r="S2667" t="s">
        <v>10709</v>
      </c>
      <c r="T2667">
        <v>0.39</v>
      </c>
      <c r="U2667" s="1">
        <v>39891</v>
      </c>
    </row>
    <row r="2668" spans="1:21" x14ac:dyDescent="0.3">
      <c r="A2668">
        <v>5666</v>
      </c>
      <c r="B2668">
        <v>40097</v>
      </c>
      <c r="C2668" s="1">
        <v>39822</v>
      </c>
      <c r="D2668" t="s">
        <v>10663</v>
      </c>
      <c r="E2668">
        <v>47</v>
      </c>
      <c r="F2668">
        <v>117.88</v>
      </c>
      <c r="G2668">
        <v>0.1</v>
      </c>
      <c r="H2668" t="s">
        <v>10664</v>
      </c>
      <c r="I2668">
        <v>-71</v>
      </c>
      <c r="J2668">
        <v>2.6</v>
      </c>
      <c r="K2668">
        <v>2.4</v>
      </c>
      <c r="L2668" t="s">
        <v>11988</v>
      </c>
      <c r="M2668" t="s">
        <v>11718</v>
      </c>
      <c r="N2668" t="s">
        <v>11718</v>
      </c>
      <c r="O2668" t="s">
        <v>10701</v>
      </c>
      <c r="P2668" t="s">
        <v>10668</v>
      </c>
      <c r="Q2668" t="s">
        <v>10736</v>
      </c>
      <c r="R2668" t="s">
        <v>11027</v>
      </c>
      <c r="S2668" t="s">
        <v>10709</v>
      </c>
      <c r="T2668">
        <v>0.57999999999999996</v>
      </c>
      <c r="U2668" s="1">
        <v>39827</v>
      </c>
    </row>
    <row r="2669" spans="1:21" x14ac:dyDescent="0.3">
      <c r="A2669">
        <v>5685</v>
      </c>
      <c r="B2669">
        <v>40193</v>
      </c>
      <c r="C2669" s="1">
        <v>41154</v>
      </c>
      <c r="D2669" t="s">
        <v>10671</v>
      </c>
      <c r="E2669">
        <v>34</v>
      </c>
      <c r="F2669">
        <v>3130.2015000000001</v>
      </c>
      <c r="G2669">
        <v>7.0000000000000007E-2</v>
      </c>
      <c r="H2669" t="s">
        <v>10697</v>
      </c>
      <c r="I2669">
        <v>692.78</v>
      </c>
      <c r="J2669">
        <v>115.99</v>
      </c>
      <c r="K2669">
        <v>2.5</v>
      </c>
      <c r="L2669" t="s">
        <v>12007</v>
      </c>
      <c r="M2669" t="s">
        <v>11718</v>
      </c>
      <c r="N2669" t="s">
        <v>11718</v>
      </c>
      <c r="O2669" t="s">
        <v>10681</v>
      </c>
      <c r="P2669" t="s">
        <v>10682</v>
      </c>
      <c r="Q2669" t="s">
        <v>10683</v>
      </c>
      <c r="R2669" t="s">
        <v>11971</v>
      </c>
      <c r="S2669" t="s">
        <v>10685</v>
      </c>
      <c r="T2669">
        <v>0.56999999999999995</v>
      </c>
      <c r="U2669" s="1">
        <v>41154</v>
      </c>
    </row>
    <row r="2670" spans="1:21" x14ac:dyDescent="0.3">
      <c r="A2670">
        <v>5693</v>
      </c>
      <c r="B2670">
        <v>40258</v>
      </c>
      <c r="C2670" s="1">
        <v>39912</v>
      </c>
      <c r="D2670" t="s">
        <v>10686</v>
      </c>
      <c r="E2670">
        <v>31</v>
      </c>
      <c r="F2670">
        <v>449.47</v>
      </c>
      <c r="G2670">
        <v>0.05</v>
      </c>
      <c r="H2670" t="s">
        <v>10664</v>
      </c>
      <c r="I2670">
        <v>-190.49</v>
      </c>
      <c r="J2670">
        <v>14.81</v>
      </c>
      <c r="K2670">
        <v>13.32</v>
      </c>
      <c r="L2670" t="s">
        <v>11997</v>
      </c>
      <c r="M2670" t="s">
        <v>11718</v>
      </c>
      <c r="N2670" t="s">
        <v>11718</v>
      </c>
      <c r="O2670" t="s">
        <v>10667</v>
      </c>
      <c r="P2670" t="s">
        <v>10668</v>
      </c>
      <c r="Q2670" t="s">
        <v>10675</v>
      </c>
      <c r="R2670" t="s">
        <v>11226</v>
      </c>
    </row>
    <row r="2671" spans="1:21" x14ac:dyDescent="0.3">
      <c r="A2671">
        <v>5694</v>
      </c>
      <c r="B2671">
        <v>40258</v>
      </c>
      <c r="C2671" s="1">
        <v>39912</v>
      </c>
      <c r="D2671" t="s">
        <v>10686</v>
      </c>
      <c r="E2671">
        <v>29</v>
      </c>
      <c r="F2671">
        <v>80.61</v>
      </c>
      <c r="G2671">
        <v>0.08</v>
      </c>
      <c r="H2671" t="s">
        <v>10664</v>
      </c>
      <c r="I2671">
        <v>-8.77</v>
      </c>
      <c r="J2671">
        <v>2.78</v>
      </c>
      <c r="K2671">
        <v>1.25</v>
      </c>
      <c r="L2671" t="s">
        <v>11997</v>
      </c>
      <c r="M2671" t="s">
        <v>11718</v>
      </c>
      <c r="N2671" t="s">
        <v>11718</v>
      </c>
      <c r="O2671" t="s">
        <v>10667</v>
      </c>
      <c r="P2671" t="s">
        <v>10668</v>
      </c>
      <c r="Q2671" t="s">
        <v>10736</v>
      </c>
      <c r="R2671" t="s">
        <v>11115</v>
      </c>
      <c r="S2671" t="s">
        <v>10709</v>
      </c>
      <c r="T2671">
        <v>0.59</v>
      </c>
      <c r="U2671" s="1">
        <v>39913</v>
      </c>
    </row>
    <row r="2672" spans="1:21" x14ac:dyDescent="0.3">
      <c r="A2672">
        <v>5721</v>
      </c>
      <c r="B2672">
        <v>40544</v>
      </c>
      <c r="C2672" s="1">
        <v>39909</v>
      </c>
      <c r="D2672" t="s">
        <v>10663</v>
      </c>
      <c r="E2672">
        <v>39</v>
      </c>
      <c r="F2672">
        <v>2413.5300000000002</v>
      </c>
      <c r="G2672">
        <v>0.06</v>
      </c>
      <c r="H2672" t="s">
        <v>10664</v>
      </c>
      <c r="I2672">
        <v>544.04</v>
      </c>
      <c r="J2672">
        <v>60.65</v>
      </c>
      <c r="K2672">
        <v>12.23</v>
      </c>
      <c r="L2672" t="s">
        <v>11997</v>
      </c>
      <c r="M2672" t="s">
        <v>11718</v>
      </c>
      <c r="N2672" t="s">
        <v>11718</v>
      </c>
      <c r="O2672" t="s">
        <v>10674</v>
      </c>
      <c r="P2672" t="s">
        <v>10690</v>
      </c>
      <c r="Q2672" t="s">
        <v>10691</v>
      </c>
      <c r="R2672" t="s">
        <v>11805</v>
      </c>
    </row>
    <row r="2673" spans="1:21" x14ac:dyDescent="0.3">
      <c r="A2673">
        <v>5887</v>
      </c>
      <c r="B2673">
        <v>41765</v>
      </c>
      <c r="C2673" s="1">
        <v>40156</v>
      </c>
      <c r="D2673" t="s">
        <v>10704</v>
      </c>
      <c r="E2673">
        <v>41</v>
      </c>
      <c r="F2673">
        <v>204.99</v>
      </c>
      <c r="G2673">
        <v>0.03</v>
      </c>
      <c r="H2673" t="s">
        <v>10664</v>
      </c>
      <c r="I2673">
        <v>-95.99</v>
      </c>
      <c r="J2673">
        <v>4.9800000000000004</v>
      </c>
      <c r="K2673">
        <v>4.95</v>
      </c>
      <c r="L2673" t="s">
        <v>12016</v>
      </c>
      <c r="M2673" t="s">
        <v>11718</v>
      </c>
      <c r="N2673" t="s">
        <v>11718</v>
      </c>
      <c r="O2673" t="s">
        <v>10701</v>
      </c>
      <c r="P2673" t="s">
        <v>10668</v>
      </c>
      <c r="Q2673" t="s">
        <v>10678</v>
      </c>
      <c r="R2673" t="s">
        <v>11308</v>
      </c>
      <c r="S2673" t="s">
        <v>10685</v>
      </c>
      <c r="T2673">
        <v>0.37</v>
      </c>
      <c r="U2673" s="1">
        <v>40158</v>
      </c>
    </row>
    <row r="2674" spans="1:21" x14ac:dyDescent="0.3">
      <c r="A2674">
        <v>5949</v>
      </c>
      <c r="B2674">
        <v>42242</v>
      </c>
      <c r="C2674" s="1">
        <v>39904</v>
      </c>
      <c r="D2674" t="s">
        <v>10686</v>
      </c>
      <c r="E2674">
        <v>23</v>
      </c>
      <c r="F2674">
        <v>265.31</v>
      </c>
      <c r="G2674">
        <v>0.09</v>
      </c>
      <c r="H2674" t="s">
        <v>10697</v>
      </c>
      <c r="I2674">
        <v>-33.19</v>
      </c>
      <c r="J2674">
        <v>11.5</v>
      </c>
      <c r="K2674">
        <v>7.19</v>
      </c>
      <c r="L2674" t="s">
        <v>11987</v>
      </c>
      <c r="M2674" t="s">
        <v>11718</v>
      </c>
      <c r="N2674" t="s">
        <v>11718</v>
      </c>
      <c r="O2674" t="s">
        <v>10681</v>
      </c>
      <c r="P2674" t="s">
        <v>10668</v>
      </c>
      <c r="Q2674" t="s">
        <v>10678</v>
      </c>
      <c r="R2674" t="s">
        <v>11032</v>
      </c>
      <c r="S2674" t="s">
        <v>10685</v>
      </c>
      <c r="T2674">
        <v>0.4</v>
      </c>
      <c r="U2674" s="1">
        <v>39905</v>
      </c>
    </row>
    <row r="2675" spans="1:21" x14ac:dyDescent="0.3">
      <c r="A2675">
        <v>5950</v>
      </c>
      <c r="B2675">
        <v>42242</v>
      </c>
      <c r="C2675" s="1">
        <v>39904</v>
      </c>
      <c r="D2675" t="s">
        <v>10686</v>
      </c>
      <c r="E2675">
        <v>15</v>
      </c>
      <c r="F2675">
        <v>1444.88</v>
      </c>
      <c r="G2675">
        <v>0.1</v>
      </c>
      <c r="H2675" t="s">
        <v>10664</v>
      </c>
      <c r="I2675">
        <v>236.61</v>
      </c>
      <c r="J2675">
        <v>100.97</v>
      </c>
      <c r="K2675">
        <v>7.18</v>
      </c>
      <c r="L2675" t="s">
        <v>11987</v>
      </c>
      <c r="M2675" t="s">
        <v>11718</v>
      </c>
      <c r="N2675" t="s">
        <v>11718</v>
      </c>
      <c r="O2675" t="s">
        <v>10681</v>
      </c>
      <c r="P2675" t="s">
        <v>10682</v>
      </c>
      <c r="Q2675" t="s">
        <v>10711</v>
      </c>
      <c r="R2675" t="s">
        <v>11674</v>
      </c>
      <c r="S2675" t="s">
        <v>10685</v>
      </c>
      <c r="T2675">
        <v>0.46</v>
      </c>
      <c r="U2675" s="1">
        <v>39905</v>
      </c>
    </row>
    <row r="2676" spans="1:21" x14ac:dyDescent="0.3">
      <c r="A2676">
        <v>5951</v>
      </c>
      <c r="B2676">
        <v>42242</v>
      </c>
      <c r="C2676" s="1">
        <v>39904</v>
      </c>
      <c r="D2676" t="s">
        <v>10686</v>
      </c>
      <c r="E2676">
        <v>23</v>
      </c>
      <c r="F2676">
        <v>2287.1</v>
      </c>
      <c r="G2676">
        <v>7.0000000000000007E-2</v>
      </c>
      <c r="H2676" t="s">
        <v>10664</v>
      </c>
      <c r="I2676">
        <v>231.49</v>
      </c>
      <c r="J2676">
        <v>99.99</v>
      </c>
      <c r="K2676">
        <v>19.989999999999998</v>
      </c>
      <c r="L2676" t="s">
        <v>11987</v>
      </c>
      <c r="M2676" t="s">
        <v>11718</v>
      </c>
      <c r="N2676" t="s">
        <v>11718</v>
      </c>
      <c r="O2676" t="s">
        <v>10681</v>
      </c>
      <c r="P2676" t="s">
        <v>10682</v>
      </c>
      <c r="Q2676" t="s">
        <v>10849</v>
      </c>
      <c r="R2676" t="s">
        <v>11041</v>
      </c>
      <c r="S2676" t="s">
        <v>10685</v>
      </c>
      <c r="T2676">
        <v>0.52</v>
      </c>
      <c r="U2676" s="1">
        <v>39905</v>
      </c>
    </row>
    <row r="2677" spans="1:21" x14ac:dyDescent="0.3">
      <c r="A2677">
        <v>5974</v>
      </c>
      <c r="B2677">
        <v>42369</v>
      </c>
      <c r="C2677" s="1">
        <v>40395</v>
      </c>
      <c r="D2677" t="s">
        <v>10719</v>
      </c>
      <c r="E2677">
        <v>44</v>
      </c>
      <c r="F2677">
        <v>786.26</v>
      </c>
      <c r="G2677">
        <v>0.01</v>
      </c>
      <c r="H2677" t="s">
        <v>10664</v>
      </c>
      <c r="I2677">
        <v>274.98</v>
      </c>
      <c r="J2677">
        <v>17.48</v>
      </c>
      <c r="K2677">
        <v>1.99</v>
      </c>
      <c r="L2677" t="s">
        <v>12006</v>
      </c>
      <c r="M2677" t="s">
        <v>11718</v>
      </c>
      <c r="N2677" t="s">
        <v>11718</v>
      </c>
      <c r="O2677" t="s">
        <v>10701</v>
      </c>
      <c r="P2677" t="s">
        <v>10682</v>
      </c>
      <c r="Q2677" t="s">
        <v>10711</v>
      </c>
      <c r="R2677" t="s">
        <v>12023</v>
      </c>
    </row>
    <row r="2678" spans="1:21" x14ac:dyDescent="0.3">
      <c r="A2678">
        <v>6022</v>
      </c>
      <c r="B2678">
        <v>42690</v>
      </c>
      <c r="C2678" s="1">
        <v>40449</v>
      </c>
      <c r="D2678" t="s">
        <v>10663</v>
      </c>
      <c r="E2678">
        <v>44</v>
      </c>
      <c r="F2678">
        <v>18697.240000000002</v>
      </c>
      <c r="G2678">
        <v>0.02</v>
      </c>
      <c r="H2678" t="s">
        <v>10664</v>
      </c>
      <c r="I2678">
        <v>8918.74</v>
      </c>
      <c r="J2678">
        <v>420.98</v>
      </c>
      <c r="K2678">
        <v>19.989999999999998</v>
      </c>
      <c r="L2678" t="s">
        <v>11988</v>
      </c>
      <c r="M2678" t="s">
        <v>11718</v>
      </c>
      <c r="N2678" t="s">
        <v>11718</v>
      </c>
      <c r="O2678" t="s">
        <v>10701</v>
      </c>
      <c r="P2678" t="s">
        <v>10668</v>
      </c>
      <c r="Q2678" t="s">
        <v>10678</v>
      </c>
      <c r="R2678" t="s">
        <v>11228</v>
      </c>
      <c r="S2678" t="s">
        <v>10685</v>
      </c>
      <c r="T2678">
        <v>0.35</v>
      </c>
      <c r="U2678" s="1">
        <v>40453</v>
      </c>
    </row>
    <row r="2679" spans="1:21" x14ac:dyDescent="0.3">
      <c r="A2679">
        <v>6023</v>
      </c>
      <c r="B2679">
        <v>42690</v>
      </c>
      <c r="C2679" s="1">
        <v>40449</v>
      </c>
      <c r="D2679" t="s">
        <v>10663</v>
      </c>
      <c r="E2679">
        <v>48</v>
      </c>
      <c r="F2679">
        <v>786.13</v>
      </c>
      <c r="G2679">
        <v>0.04</v>
      </c>
      <c r="H2679" t="s">
        <v>10664</v>
      </c>
      <c r="I2679">
        <v>-236.12</v>
      </c>
      <c r="J2679">
        <v>16.739999999999998</v>
      </c>
      <c r="K2679">
        <v>7.04</v>
      </c>
      <c r="L2679" t="s">
        <v>11988</v>
      </c>
      <c r="M2679" t="s">
        <v>11718</v>
      </c>
      <c r="N2679" t="s">
        <v>11718</v>
      </c>
      <c r="O2679" t="s">
        <v>10701</v>
      </c>
      <c r="P2679" t="s">
        <v>10668</v>
      </c>
      <c r="Q2679" t="s">
        <v>10669</v>
      </c>
      <c r="R2679" t="s">
        <v>12015</v>
      </c>
      <c r="S2679" t="s">
        <v>10685</v>
      </c>
      <c r="T2679">
        <v>0.81</v>
      </c>
      <c r="U2679" s="1">
        <v>40453</v>
      </c>
    </row>
    <row r="2680" spans="1:21" x14ac:dyDescent="0.3">
      <c r="A2680">
        <v>6369</v>
      </c>
      <c r="B2680">
        <v>45184</v>
      </c>
      <c r="C2680" s="1">
        <v>40346</v>
      </c>
      <c r="D2680" t="s">
        <v>10663</v>
      </c>
      <c r="E2680">
        <v>25</v>
      </c>
      <c r="F2680">
        <v>14647.26</v>
      </c>
      <c r="G2680">
        <v>7.0000000000000007E-2</v>
      </c>
      <c r="H2680" t="s">
        <v>10664</v>
      </c>
      <c r="I2680">
        <v>5485.15</v>
      </c>
      <c r="J2680">
        <v>599.99</v>
      </c>
      <c r="K2680">
        <v>24.49</v>
      </c>
      <c r="L2680" t="s">
        <v>12016</v>
      </c>
      <c r="M2680" t="s">
        <v>11718</v>
      </c>
      <c r="N2680" t="s">
        <v>11718</v>
      </c>
      <c r="O2680" t="s">
        <v>10701</v>
      </c>
      <c r="P2680" t="s">
        <v>10682</v>
      </c>
      <c r="Q2680" t="s">
        <v>10740</v>
      </c>
      <c r="R2680" t="s">
        <v>11604</v>
      </c>
      <c r="S2680" t="s">
        <v>10769</v>
      </c>
      <c r="T2680">
        <v>0.37</v>
      </c>
      <c r="U2680" s="1">
        <v>40355</v>
      </c>
    </row>
    <row r="2681" spans="1:21" x14ac:dyDescent="0.3">
      <c r="A2681">
        <v>6370</v>
      </c>
      <c r="B2681">
        <v>45184</v>
      </c>
      <c r="C2681" s="1">
        <v>40346</v>
      </c>
      <c r="D2681" t="s">
        <v>10663</v>
      </c>
      <c r="E2681">
        <v>10</v>
      </c>
      <c r="F2681">
        <v>26.11</v>
      </c>
      <c r="G2681">
        <v>0.08</v>
      </c>
      <c r="H2681" t="s">
        <v>10664</v>
      </c>
      <c r="I2681">
        <v>2.65</v>
      </c>
      <c r="J2681">
        <v>2.62</v>
      </c>
      <c r="K2681">
        <v>0.8</v>
      </c>
      <c r="L2681" t="s">
        <v>12016</v>
      </c>
      <c r="M2681" t="s">
        <v>11718</v>
      </c>
      <c r="N2681" t="s">
        <v>11718</v>
      </c>
      <c r="O2681" t="s">
        <v>10701</v>
      </c>
      <c r="P2681" t="s">
        <v>10668</v>
      </c>
      <c r="Q2681" t="s">
        <v>10707</v>
      </c>
      <c r="R2681" t="s">
        <v>11466</v>
      </c>
      <c r="S2681" t="s">
        <v>10709</v>
      </c>
      <c r="T2681">
        <v>0.39</v>
      </c>
      <c r="U2681" s="1">
        <v>40353</v>
      </c>
    </row>
    <row r="2682" spans="1:21" x14ac:dyDescent="0.3">
      <c r="A2682">
        <v>6421</v>
      </c>
      <c r="B2682">
        <v>45632</v>
      </c>
      <c r="C2682" s="1">
        <v>40308</v>
      </c>
      <c r="D2682" t="s">
        <v>10686</v>
      </c>
      <c r="E2682">
        <v>50</v>
      </c>
      <c r="F2682">
        <v>442.31</v>
      </c>
      <c r="G2682">
        <v>0.02</v>
      </c>
      <c r="H2682" t="s">
        <v>10664</v>
      </c>
      <c r="I2682">
        <v>231.68</v>
      </c>
      <c r="J2682">
        <v>8.34</v>
      </c>
      <c r="K2682">
        <v>0.96</v>
      </c>
      <c r="L2682" t="s">
        <v>11997</v>
      </c>
      <c r="M2682" t="s">
        <v>11718</v>
      </c>
      <c r="N2682" t="s">
        <v>11718</v>
      </c>
      <c r="O2682" t="s">
        <v>10667</v>
      </c>
      <c r="P2682" t="s">
        <v>10690</v>
      </c>
      <c r="Q2682" t="s">
        <v>10691</v>
      </c>
      <c r="R2682" t="s">
        <v>11890</v>
      </c>
      <c r="S2682" t="s">
        <v>10709</v>
      </c>
      <c r="T2682">
        <v>0.43</v>
      </c>
      <c r="U2682" s="1">
        <v>40309</v>
      </c>
    </row>
    <row r="2683" spans="1:21" x14ac:dyDescent="0.3">
      <c r="A2683">
        <v>6499</v>
      </c>
      <c r="B2683">
        <v>46276</v>
      </c>
      <c r="C2683" s="1">
        <v>41252</v>
      </c>
      <c r="D2683" t="s">
        <v>10719</v>
      </c>
      <c r="E2683">
        <v>4</v>
      </c>
      <c r="F2683">
        <v>114.83</v>
      </c>
      <c r="G2683">
        <v>0.04</v>
      </c>
      <c r="H2683" t="s">
        <v>10664</v>
      </c>
      <c r="I2683">
        <v>-52.62</v>
      </c>
      <c r="J2683">
        <v>28.48</v>
      </c>
      <c r="K2683">
        <v>1.99</v>
      </c>
      <c r="L2683" t="s">
        <v>11994</v>
      </c>
      <c r="M2683" t="s">
        <v>11718</v>
      </c>
      <c r="N2683" t="s">
        <v>11718</v>
      </c>
      <c r="O2683" t="s">
        <v>10667</v>
      </c>
      <c r="P2683" t="s">
        <v>10682</v>
      </c>
      <c r="Q2683" t="s">
        <v>10711</v>
      </c>
      <c r="R2683" t="s">
        <v>11148</v>
      </c>
    </row>
    <row r="2684" spans="1:21" x14ac:dyDescent="0.3">
      <c r="A2684">
        <v>6500</v>
      </c>
      <c r="B2684">
        <v>46276</v>
      </c>
      <c r="C2684" s="1">
        <v>41252</v>
      </c>
      <c r="D2684" t="s">
        <v>10719</v>
      </c>
      <c r="E2684">
        <v>23</v>
      </c>
      <c r="F2684">
        <v>16743.759999999998</v>
      </c>
      <c r="G2684">
        <v>0</v>
      </c>
      <c r="H2684" t="s">
        <v>10664</v>
      </c>
      <c r="I2684">
        <v>6079.63</v>
      </c>
      <c r="J2684">
        <v>699.99</v>
      </c>
      <c r="K2684">
        <v>24.49</v>
      </c>
      <c r="L2684" t="s">
        <v>11994</v>
      </c>
      <c r="M2684" t="s">
        <v>11718</v>
      </c>
      <c r="N2684" t="s">
        <v>11718</v>
      </c>
      <c r="O2684" t="s">
        <v>10667</v>
      </c>
      <c r="P2684" t="s">
        <v>10682</v>
      </c>
      <c r="Q2684" t="s">
        <v>10740</v>
      </c>
      <c r="R2684" t="s">
        <v>11043</v>
      </c>
      <c r="S2684" t="s">
        <v>10769</v>
      </c>
      <c r="T2684">
        <v>0.41</v>
      </c>
      <c r="U2684" s="1">
        <v>41254</v>
      </c>
    </row>
    <row r="2685" spans="1:21" x14ac:dyDescent="0.3">
      <c r="A2685">
        <v>6551</v>
      </c>
      <c r="B2685">
        <v>46566</v>
      </c>
      <c r="C2685" s="1">
        <v>41008</v>
      </c>
      <c r="D2685" t="s">
        <v>10704</v>
      </c>
      <c r="E2685">
        <v>49</v>
      </c>
      <c r="F2685">
        <v>1534.7</v>
      </c>
      <c r="G2685">
        <v>7.0000000000000007E-2</v>
      </c>
      <c r="H2685" t="s">
        <v>10664</v>
      </c>
      <c r="I2685">
        <v>258.25</v>
      </c>
      <c r="J2685">
        <v>31.11</v>
      </c>
      <c r="K2685">
        <v>3.6</v>
      </c>
      <c r="L2685" t="s">
        <v>12012</v>
      </c>
      <c r="M2685" t="s">
        <v>11718</v>
      </c>
      <c r="N2685" t="s">
        <v>11718</v>
      </c>
      <c r="O2685" t="s">
        <v>10701</v>
      </c>
      <c r="P2685" t="s">
        <v>10682</v>
      </c>
      <c r="Q2685" t="s">
        <v>10711</v>
      </c>
      <c r="R2685" t="s">
        <v>11498</v>
      </c>
    </row>
    <row r="2686" spans="1:21" x14ac:dyDescent="0.3">
      <c r="A2686">
        <v>6770</v>
      </c>
      <c r="B2686">
        <v>48198</v>
      </c>
      <c r="C2686" s="1">
        <v>40137</v>
      </c>
      <c r="D2686" t="s">
        <v>10719</v>
      </c>
      <c r="E2686">
        <v>7</v>
      </c>
      <c r="F2686">
        <v>2813.34</v>
      </c>
      <c r="G2686">
        <v>0.1</v>
      </c>
      <c r="H2686" t="s">
        <v>10672</v>
      </c>
      <c r="I2686">
        <v>-688.44</v>
      </c>
      <c r="J2686">
        <v>442.14</v>
      </c>
      <c r="K2686">
        <v>14.7</v>
      </c>
      <c r="L2686" t="s">
        <v>11992</v>
      </c>
      <c r="M2686" t="s">
        <v>11718</v>
      </c>
      <c r="N2686" t="s">
        <v>11718</v>
      </c>
      <c r="O2686" t="s">
        <v>10701</v>
      </c>
      <c r="P2686" t="s">
        <v>10682</v>
      </c>
      <c r="Q2686" t="s">
        <v>10849</v>
      </c>
      <c r="R2686" t="s">
        <v>11083</v>
      </c>
      <c r="S2686" t="s">
        <v>10677</v>
      </c>
      <c r="T2686">
        <v>0.56000000000000005</v>
      </c>
      <c r="U2686" s="1">
        <v>40138</v>
      </c>
    </row>
    <row r="2687" spans="1:21" x14ac:dyDescent="0.3">
      <c r="A2687">
        <v>6771</v>
      </c>
      <c r="B2687">
        <v>48198</v>
      </c>
      <c r="C2687" s="1">
        <v>40137</v>
      </c>
      <c r="D2687" t="s">
        <v>10719</v>
      </c>
      <c r="E2687">
        <v>45</v>
      </c>
      <c r="F2687">
        <v>2682.8</v>
      </c>
      <c r="G2687">
        <v>0.01</v>
      </c>
      <c r="H2687" t="s">
        <v>10664</v>
      </c>
      <c r="I2687">
        <v>860.22</v>
      </c>
      <c r="J2687">
        <v>60.22</v>
      </c>
      <c r="K2687">
        <v>3.5</v>
      </c>
      <c r="L2687" t="s">
        <v>11992</v>
      </c>
      <c r="M2687" t="s">
        <v>11718</v>
      </c>
      <c r="N2687" t="s">
        <v>11718</v>
      </c>
      <c r="O2687" t="s">
        <v>10701</v>
      </c>
      <c r="P2687" t="s">
        <v>10668</v>
      </c>
      <c r="Q2687" t="s">
        <v>10675</v>
      </c>
      <c r="R2687" t="s">
        <v>11243</v>
      </c>
    </row>
    <row r="2688" spans="1:21" x14ac:dyDescent="0.3">
      <c r="A2688">
        <v>6802</v>
      </c>
      <c r="B2688">
        <v>48453</v>
      </c>
      <c r="C2688" s="1">
        <v>40020</v>
      </c>
      <c r="D2688" t="s">
        <v>10704</v>
      </c>
      <c r="E2688">
        <v>50</v>
      </c>
      <c r="F2688">
        <v>387.03</v>
      </c>
      <c r="G2688">
        <v>0.04</v>
      </c>
      <c r="H2688" t="s">
        <v>10664</v>
      </c>
      <c r="I2688">
        <v>-7.73</v>
      </c>
      <c r="J2688">
        <v>7.96</v>
      </c>
      <c r="K2688">
        <v>4.95</v>
      </c>
      <c r="L2688" t="s">
        <v>12016</v>
      </c>
      <c r="M2688" t="s">
        <v>11718</v>
      </c>
      <c r="N2688" t="s">
        <v>11718</v>
      </c>
      <c r="O2688" t="s">
        <v>10701</v>
      </c>
      <c r="P2688" t="s">
        <v>10690</v>
      </c>
      <c r="Q2688" t="s">
        <v>10691</v>
      </c>
      <c r="R2688" t="s">
        <v>11553</v>
      </c>
      <c r="S2688" t="s">
        <v>10685</v>
      </c>
      <c r="T2688">
        <v>0.41</v>
      </c>
      <c r="U2688" s="1">
        <v>40020</v>
      </c>
    </row>
    <row r="2689" spans="1:21" x14ac:dyDescent="0.3">
      <c r="A2689">
        <v>6817</v>
      </c>
      <c r="B2689">
        <v>48518</v>
      </c>
      <c r="C2689" s="1">
        <v>39905</v>
      </c>
      <c r="D2689" t="s">
        <v>10704</v>
      </c>
      <c r="E2689">
        <v>17</v>
      </c>
      <c r="F2689">
        <v>585.47</v>
      </c>
      <c r="G2689">
        <v>0.1</v>
      </c>
      <c r="H2689" t="s">
        <v>10697</v>
      </c>
      <c r="I2689">
        <v>178.14</v>
      </c>
      <c r="J2689">
        <v>37.94</v>
      </c>
      <c r="K2689">
        <v>5.08</v>
      </c>
      <c r="L2689" t="s">
        <v>12001</v>
      </c>
      <c r="M2689" t="s">
        <v>11718</v>
      </c>
      <c r="N2689" t="s">
        <v>11718</v>
      </c>
      <c r="O2689" t="s">
        <v>10681</v>
      </c>
      <c r="P2689" t="s">
        <v>10668</v>
      </c>
      <c r="Q2689" t="s">
        <v>10702</v>
      </c>
      <c r="R2689" t="s">
        <v>11301</v>
      </c>
    </row>
    <row r="2690" spans="1:21" x14ac:dyDescent="0.3">
      <c r="A2690">
        <v>6919</v>
      </c>
      <c r="B2690">
        <v>49349</v>
      </c>
      <c r="C2690" s="1">
        <v>40695</v>
      </c>
      <c r="D2690" t="s">
        <v>10671</v>
      </c>
      <c r="E2690">
        <v>11</v>
      </c>
      <c r="F2690">
        <v>123.34</v>
      </c>
      <c r="G2690">
        <v>7.0000000000000007E-2</v>
      </c>
      <c r="H2690" t="s">
        <v>10664</v>
      </c>
      <c r="I2690">
        <v>0.64</v>
      </c>
      <c r="J2690">
        <v>11.34</v>
      </c>
      <c r="K2690">
        <v>5.01</v>
      </c>
      <c r="L2690" t="s">
        <v>11988</v>
      </c>
      <c r="M2690" t="s">
        <v>11718</v>
      </c>
      <c r="N2690" t="s">
        <v>11718</v>
      </c>
      <c r="O2690" t="s">
        <v>10701</v>
      </c>
      <c r="P2690" t="s">
        <v>10668</v>
      </c>
      <c r="Q2690" t="s">
        <v>10702</v>
      </c>
      <c r="R2690" t="s">
        <v>10865</v>
      </c>
      <c r="S2690" t="s">
        <v>10685</v>
      </c>
      <c r="T2690">
        <v>0.36</v>
      </c>
      <c r="U2690" s="1">
        <v>40695</v>
      </c>
    </row>
    <row r="2691" spans="1:21" x14ac:dyDescent="0.3">
      <c r="A2691">
        <v>6920</v>
      </c>
      <c r="B2691">
        <v>49349</v>
      </c>
      <c r="C2691" s="1">
        <v>40695</v>
      </c>
      <c r="D2691" t="s">
        <v>10671</v>
      </c>
      <c r="E2691">
        <v>23</v>
      </c>
      <c r="F2691">
        <v>1642.47</v>
      </c>
      <c r="G2691">
        <v>0.01</v>
      </c>
      <c r="H2691" t="s">
        <v>10672</v>
      </c>
      <c r="I2691">
        <v>-524.03</v>
      </c>
      <c r="J2691">
        <v>68.81</v>
      </c>
      <c r="K2691">
        <v>60</v>
      </c>
      <c r="L2691" t="s">
        <v>11988</v>
      </c>
      <c r="M2691" t="s">
        <v>11718</v>
      </c>
      <c r="N2691" t="s">
        <v>11718</v>
      </c>
      <c r="O2691" t="s">
        <v>10701</v>
      </c>
      <c r="P2691" t="s">
        <v>10668</v>
      </c>
      <c r="Q2691" t="s">
        <v>10675</v>
      </c>
      <c r="R2691" t="s">
        <v>11226</v>
      </c>
    </row>
    <row r="2692" spans="1:21" x14ac:dyDescent="0.3">
      <c r="A2692">
        <v>6952</v>
      </c>
      <c r="B2692">
        <v>49668</v>
      </c>
      <c r="C2692" s="1">
        <v>40149</v>
      </c>
      <c r="D2692" t="s">
        <v>10663</v>
      </c>
      <c r="E2692">
        <v>25</v>
      </c>
      <c r="F2692">
        <v>93.22</v>
      </c>
      <c r="G2692">
        <v>0.06</v>
      </c>
      <c r="H2692" t="s">
        <v>10664</v>
      </c>
      <c r="I2692">
        <v>-15.37</v>
      </c>
      <c r="J2692">
        <v>3.74</v>
      </c>
      <c r="K2692">
        <v>0.94</v>
      </c>
      <c r="L2692" t="s">
        <v>11997</v>
      </c>
      <c r="M2692" t="s">
        <v>11718</v>
      </c>
      <c r="N2692" t="s">
        <v>11718</v>
      </c>
      <c r="O2692" t="s">
        <v>10701</v>
      </c>
      <c r="P2692" t="s">
        <v>10668</v>
      </c>
      <c r="Q2692" t="s">
        <v>10707</v>
      </c>
      <c r="R2692" t="s">
        <v>12024</v>
      </c>
      <c r="S2692" t="s">
        <v>10709</v>
      </c>
      <c r="T2692">
        <v>0.83</v>
      </c>
      <c r="U2692" s="1">
        <v>40156</v>
      </c>
    </row>
    <row r="2693" spans="1:21" x14ac:dyDescent="0.3">
      <c r="A2693">
        <v>7050</v>
      </c>
      <c r="B2693">
        <v>50309</v>
      </c>
      <c r="C2693" s="1">
        <v>40617</v>
      </c>
      <c r="D2693" t="s">
        <v>10663</v>
      </c>
      <c r="E2693">
        <v>36</v>
      </c>
      <c r="F2693">
        <v>243.18</v>
      </c>
      <c r="G2693">
        <v>0.08</v>
      </c>
      <c r="H2693" t="s">
        <v>10664</v>
      </c>
      <c r="I2693">
        <v>-314.22000000000003</v>
      </c>
      <c r="J2693">
        <v>6.98</v>
      </c>
      <c r="K2693">
        <v>9.69</v>
      </c>
      <c r="L2693" t="s">
        <v>11823</v>
      </c>
      <c r="M2693" t="s">
        <v>11718</v>
      </c>
      <c r="N2693" t="s">
        <v>11718</v>
      </c>
      <c r="O2693" t="s">
        <v>10667</v>
      </c>
      <c r="P2693" t="s">
        <v>10668</v>
      </c>
      <c r="Q2693" t="s">
        <v>10669</v>
      </c>
      <c r="R2693" t="s">
        <v>11898</v>
      </c>
      <c r="S2693" t="s">
        <v>10685</v>
      </c>
      <c r="T2693">
        <v>0.83</v>
      </c>
      <c r="U2693" s="1">
        <v>40624</v>
      </c>
    </row>
    <row r="2694" spans="1:21" x14ac:dyDescent="0.3">
      <c r="A2694">
        <v>7349</v>
      </c>
      <c r="B2694">
        <v>52327</v>
      </c>
      <c r="C2694" s="1">
        <v>40897</v>
      </c>
      <c r="D2694" t="s">
        <v>10704</v>
      </c>
      <c r="E2694">
        <v>27</v>
      </c>
      <c r="F2694">
        <v>3853.47</v>
      </c>
      <c r="G2694">
        <v>0.1</v>
      </c>
      <c r="H2694" t="s">
        <v>10664</v>
      </c>
      <c r="I2694">
        <v>21.5</v>
      </c>
      <c r="J2694">
        <v>152.47999999999999</v>
      </c>
      <c r="K2694">
        <v>6.5</v>
      </c>
      <c r="L2694" t="s">
        <v>12012</v>
      </c>
      <c r="M2694" t="s">
        <v>11718</v>
      </c>
      <c r="N2694" t="s">
        <v>11718</v>
      </c>
      <c r="O2694" t="s">
        <v>10701</v>
      </c>
      <c r="P2694" t="s">
        <v>10682</v>
      </c>
      <c r="Q2694" t="s">
        <v>10711</v>
      </c>
      <c r="R2694" t="s">
        <v>11450</v>
      </c>
      <c r="S2694" t="s">
        <v>10685</v>
      </c>
      <c r="T2694">
        <v>0.74</v>
      </c>
      <c r="U2694" s="1">
        <v>40898</v>
      </c>
    </row>
    <row r="2695" spans="1:21" x14ac:dyDescent="0.3">
      <c r="A2695">
        <v>7350</v>
      </c>
      <c r="B2695">
        <v>52327</v>
      </c>
      <c r="C2695" s="1">
        <v>40897</v>
      </c>
      <c r="D2695" t="s">
        <v>10704</v>
      </c>
      <c r="E2695">
        <v>5</v>
      </c>
      <c r="F2695">
        <v>28.23</v>
      </c>
      <c r="G2695">
        <v>0.1</v>
      </c>
      <c r="H2695" t="s">
        <v>10664</v>
      </c>
      <c r="I2695">
        <v>-14.69</v>
      </c>
      <c r="J2695">
        <v>4.9800000000000004</v>
      </c>
      <c r="K2695">
        <v>4.7</v>
      </c>
      <c r="L2695" t="s">
        <v>12012</v>
      </c>
      <c r="M2695" t="s">
        <v>11718</v>
      </c>
      <c r="N2695" t="s">
        <v>11718</v>
      </c>
      <c r="O2695" t="s">
        <v>10701</v>
      </c>
      <c r="P2695" t="s">
        <v>10668</v>
      </c>
      <c r="Q2695" t="s">
        <v>10702</v>
      </c>
      <c r="R2695" t="s">
        <v>11540</v>
      </c>
      <c r="S2695" t="s">
        <v>10685</v>
      </c>
      <c r="T2695">
        <v>0.38</v>
      </c>
      <c r="U2695" s="1">
        <v>40899</v>
      </c>
    </row>
    <row r="2696" spans="1:21" x14ac:dyDescent="0.3">
      <c r="A2696">
        <v>7369</v>
      </c>
      <c r="B2696">
        <v>52516</v>
      </c>
      <c r="C2696" s="1">
        <v>40913</v>
      </c>
      <c r="D2696" t="s">
        <v>10671</v>
      </c>
      <c r="E2696">
        <v>50</v>
      </c>
      <c r="F2696">
        <v>4962.05</v>
      </c>
      <c r="G2696">
        <v>0.08</v>
      </c>
      <c r="H2696" t="s">
        <v>10672</v>
      </c>
      <c r="I2696">
        <v>335.29</v>
      </c>
      <c r="J2696">
        <v>119.99</v>
      </c>
      <c r="K2696">
        <v>56.14</v>
      </c>
      <c r="L2696" t="s">
        <v>12001</v>
      </c>
      <c r="M2696" t="s">
        <v>11718</v>
      </c>
      <c r="N2696" t="s">
        <v>11718</v>
      </c>
      <c r="O2696" t="s">
        <v>10681</v>
      </c>
      <c r="P2696" t="s">
        <v>10682</v>
      </c>
      <c r="Q2696" t="s">
        <v>10849</v>
      </c>
      <c r="R2696" t="s">
        <v>11552</v>
      </c>
      <c r="S2696" t="s">
        <v>10723</v>
      </c>
      <c r="T2696">
        <v>0.39</v>
      </c>
      <c r="U2696" s="1">
        <v>40913</v>
      </c>
    </row>
    <row r="2697" spans="1:21" x14ac:dyDescent="0.3">
      <c r="A2697">
        <v>7370</v>
      </c>
      <c r="B2697">
        <v>52516</v>
      </c>
      <c r="C2697" s="1">
        <v>40913</v>
      </c>
      <c r="D2697" t="s">
        <v>10671</v>
      </c>
      <c r="E2697">
        <v>19</v>
      </c>
      <c r="F2697">
        <v>192.39</v>
      </c>
      <c r="G2697">
        <v>0.08</v>
      </c>
      <c r="H2697" t="s">
        <v>10697</v>
      </c>
      <c r="I2697">
        <v>-31.67</v>
      </c>
      <c r="J2697">
        <v>10.23</v>
      </c>
      <c r="K2697">
        <v>4.68</v>
      </c>
      <c r="L2697" t="s">
        <v>12001</v>
      </c>
      <c r="M2697" t="s">
        <v>11718</v>
      </c>
      <c r="N2697" t="s">
        <v>11718</v>
      </c>
      <c r="O2697" t="s">
        <v>10681</v>
      </c>
      <c r="P2697" t="s">
        <v>10668</v>
      </c>
      <c r="Q2697" t="s">
        <v>10791</v>
      </c>
    </row>
    <row r="2698" spans="1:21" x14ac:dyDescent="0.3">
      <c r="A2698">
        <v>7402</v>
      </c>
      <c r="B2698">
        <v>52800</v>
      </c>
      <c r="C2698" s="1">
        <v>40461</v>
      </c>
      <c r="D2698" t="s">
        <v>10686</v>
      </c>
      <c r="E2698">
        <v>13</v>
      </c>
      <c r="F2698">
        <v>26.08</v>
      </c>
      <c r="G2698">
        <v>0.1</v>
      </c>
      <c r="H2698" t="s">
        <v>10664</v>
      </c>
      <c r="I2698">
        <v>-27.29</v>
      </c>
      <c r="J2698">
        <v>1.86</v>
      </c>
      <c r="K2698">
        <v>2.58</v>
      </c>
      <c r="L2698" t="s">
        <v>11993</v>
      </c>
      <c r="M2698" t="s">
        <v>11718</v>
      </c>
      <c r="N2698" t="s">
        <v>11718</v>
      </c>
      <c r="O2698" t="s">
        <v>10667</v>
      </c>
      <c r="P2698" t="s">
        <v>10668</v>
      </c>
      <c r="Q2698" t="s">
        <v>10707</v>
      </c>
      <c r="R2698" t="s">
        <v>11392</v>
      </c>
    </row>
    <row r="2699" spans="1:21" x14ac:dyDescent="0.3">
      <c r="A2699">
        <v>7508</v>
      </c>
      <c r="B2699">
        <v>53574</v>
      </c>
      <c r="C2699" s="1">
        <v>41008</v>
      </c>
      <c r="D2699" t="s">
        <v>10704</v>
      </c>
      <c r="E2699">
        <v>8</v>
      </c>
      <c r="F2699">
        <v>669.69</v>
      </c>
      <c r="G2699">
        <v>0.03</v>
      </c>
      <c r="H2699" t="s">
        <v>10664</v>
      </c>
      <c r="I2699">
        <v>-297.02</v>
      </c>
      <c r="J2699">
        <v>80.98</v>
      </c>
      <c r="K2699">
        <v>35</v>
      </c>
      <c r="L2699" t="s">
        <v>12001</v>
      </c>
      <c r="M2699" t="s">
        <v>11718</v>
      </c>
      <c r="N2699" t="s">
        <v>11718</v>
      </c>
      <c r="O2699" t="s">
        <v>10681</v>
      </c>
      <c r="P2699" t="s">
        <v>10668</v>
      </c>
      <c r="Q2699" t="s">
        <v>10669</v>
      </c>
      <c r="R2699" t="s">
        <v>10811</v>
      </c>
      <c r="S2699" t="s">
        <v>10769</v>
      </c>
      <c r="T2699">
        <v>0.81</v>
      </c>
      <c r="U2699" s="1">
        <v>41009</v>
      </c>
    </row>
    <row r="2700" spans="1:21" x14ac:dyDescent="0.3">
      <c r="A2700">
        <v>7552</v>
      </c>
      <c r="B2700">
        <v>54023</v>
      </c>
      <c r="C2700" s="1">
        <v>41112</v>
      </c>
      <c r="D2700" t="s">
        <v>10686</v>
      </c>
      <c r="E2700">
        <v>45</v>
      </c>
      <c r="F2700">
        <v>405.6</v>
      </c>
      <c r="G2700">
        <v>7.0000000000000007E-2</v>
      </c>
      <c r="H2700" t="s">
        <v>10664</v>
      </c>
      <c r="I2700">
        <v>-8.59</v>
      </c>
      <c r="J2700">
        <v>8.85</v>
      </c>
      <c r="K2700">
        <v>5.6</v>
      </c>
      <c r="L2700" t="s">
        <v>11994</v>
      </c>
      <c r="M2700" t="s">
        <v>11718</v>
      </c>
      <c r="N2700" t="s">
        <v>11718</v>
      </c>
      <c r="O2700" t="s">
        <v>10667</v>
      </c>
      <c r="P2700" t="s">
        <v>10668</v>
      </c>
      <c r="Q2700" t="s">
        <v>10678</v>
      </c>
      <c r="R2700" t="s">
        <v>10936</v>
      </c>
      <c r="S2700" t="s">
        <v>10685</v>
      </c>
      <c r="T2700">
        <v>0.36</v>
      </c>
      <c r="U2700" s="1">
        <v>41113</v>
      </c>
    </row>
    <row r="2701" spans="1:21" x14ac:dyDescent="0.3">
      <c r="A2701">
        <v>7709</v>
      </c>
      <c r="B2701">
        <v>55265</v>
      </c>
      <c r="C2701" s="1">
        <v>40079</v>
      </c>
      <c r="D2701" t="s">
        <v>10663</v>
      </c>
      <c r="E2701">
        <v>39</v>
      </c>
      <c r="F2701">
        <v>706.39250000000004</v>
      </c>
      <c r="G2701">
        <v>0.06</v>
      </c>
      <c r="H2701" t="s">
        <v>10664</v>
      </c>
      <c r="I2701">
        <v>346.14</v>
      </c>
      <c r="J2701">
        <v>20.99</v>
      </c>
      <c r="K2701">
        <v>0.99</v>
      </c>
      <c r="L2701" t="s">
        <v>12001</v>
      </c>
      <c r="M2701" t="s">
        <v>11718</v>
      </c>
      <c r="N2701" t="s">
        <v>11718</v>
      </c>
      <c r="O2701" t="s">
        <v>10681</v>
      </c>
      <c r="P2701" t="s">
        <v>10682</v>
      </c>
      <c r="Q2701" t="s">
        <v>10683</v>
      </c>
      <c r="R2701" t="s">
        <v>10910</v>
      </c>
      <c r="S2701" t="s">
        <v>10709</v>
      </c>
      <c r="T2701">
        <v>0.37</v>
      </c>
      <c r="U2701" s="1">
        <v>40084</v>
      </c>
    </row>
    <row r="2702" spans="1:21" x14ac:dyDescent="0.3">
      <c r="A2702">
        <v>7737</v>
      </c>
      <c r="B2702">
        <v>55398</v>
      </c>
      <c r="C2702" s="1">
        <v>40198</v>
      </c>
      <c r="D2702" t="s">
        <v>10704</v>
      </c>
      <c r="E2702">
        <v>24</v>
      </c>
      <c r="F2702">
        <v>154.99</v>
      </c>
      <c r="G2702">
        <v>7.0000000000000007E-2</v>
      </c>
      <c r="H2702" t="s">
        <v>10664</v>
      </c>
      <c r="I2702">
        <v>-1085.52</v>
      </c>
      <c r="J2702">
        <v>4.4800000000000004</v>
      </c>
      <c r="K2702">
        <v>49</v>
      </c>
      <c r="L2702" t="s">
        <v>11990</v>
      </c>
      <c r="M2702" t="s">
        <v>11718</v>
      </c>
      <c r="N2702" t="s">
        <v>11718</v>
      </c>
      <c r="O2702" t="s">
        <v>10667</v>
      </c>
      <c r="P2702" t="s">
        <v>10668</v>
      </c>
      <c r="Q2702" t="s">
        <v>10675</v>
      </c>
      <c r="R2702" t="s">
        <v>10768</v>
      </c>
      <c r="S2702" t="s">
        <v>10769</v>
      </c>
      <c r="T2702">
        <v>0.6</v>
      </c>
      <c r="U2702" s="1">
        <v>40200</v>
      </c>
    </row>
    <row r="2703" spans="1:21" x14ac:dyDescent="0.3">
      <c r="A2703">
        <v>7745</v>
      </c>
      <c r="B2703">
        <v>55458</v>
      </c>
      <c r="C2703" s="1">
        <v>40984</v>
      </c>
      <c r="D2703" t="s">
        <v>10671</v>
      </c>
      <c r="E2703">
        <v>32</v>
      </c>
      <c r="F2703">
        <v>115.78</v>
      </c>
      <c r="G2703">
        <v>7.0000000000000007E-2</v>
      </c>
      <c r="H2703" t="s">
        <v>10664</v>
      </c>
      <c r="I2703">
        <v>-167.42</v>
      </c>
      <c r="J2703">
        <v>3.52</v>
      </c>
      <c r="K2703">
        <v>6.83</v>
      </c>
      <c r="L2703" t="s">
        <v>12017</v>
      </c>
      <c r="M2703" t="s">
        <v>11718</v>
      </c>
      <c r="N2703" t="s">
        <v>11718</v>
      </c>
      <c r="O2703" t="s">
        <v>10701</v>
      </c>
      <c r="P2703" t="s">
        <v>10668</v>
      </c>
      <c r="Q2703" t="s">
        <v>10678</v>
      </c>
      <c r="R2703" t="s">
        <v>11254</v>
      </c>
      <c r="S2703" t="s">
        <v>10685</v>
      </c>
      <c r="T2703">
        <v>0.38</v>
      </c>
      <c r="U2703" s="1">
        <v>40986</v>
      </c>
    </row>
    <row r="2704" spans="1:21" x14ac:dyDescent="0.3">
      <c r="A2704">
        <v>7746</v>
      </c>
      <c r="B2704">
        <v>55458</v>
      </c>
      <c r="C2704" s="1">
        <v>40984</v>
      </c>
      <c r="D2704" t="s">
        <v>10671</v>
      </c>
      <c r="E2704">
        <v>13</v>
      </c>
      <c r="F2704">
        <v>210.22</v>
      </c>
      <c r="G2704">
        <v>0</v>
      </c>
      <c r="H2704" t="s">
        <v>10664</v>
      </c>
      <c r="I2704">
        <v>-30.71</v>
      </c>
      <c r="J2704">
        <v>14.98</v>
      </c>
      <c r="K2704">
        <v>7.69</v>
      </c>
      <c r="L2704" t="s">
        <v>12017</v>
      </c>
      <c r="M2704" t="s">
        <v>11718</v>
      </c>
      <c r="N2704" t="s">
        <v>11718</v>
      </c>
      <c r="O2704" t="s">
        <v>10701</v>
      </c>
      <c r="P2704" t="s">
        <v>10668</v>
      </c>
      <c r="Q2704" t="s">
        <v>10669</v>
      </c>
      <c r="R2704" t="s">
        <v>11827</v>
      </c>
      <c r="S2704" t="s">
        <v>10685</v>
      </c>
      <c r="T2704">
        <v>0.56999999999999995</v>
      </c>
      <c r="U2704" s="1">
        <v>40986</v>
      </c>
    </row>
    <row r="2705" spans="1:21" x14ac:dyDescent="0.3">
      <c r="A2705">
        <v>7801</v>
      </c>
      <c r="B2705">
        <v>55809</v>
      </c>
      <c r="C2705" s="1">
        <v>40796</v>
      </c>
      <c r="D2705" t="s">
        <v>10719</v>
      </c>
      <c r="E2705">
        <v>2</v>
      </c>
      <c r="F2705">
        <v>250.7</v>
      </c>
      <c r="G2705">
        <v>0.03</v>
      </c>
      <c r="H2705" t="s">
        <v>10672</v>
      </c>
      <c r="I2705">
        <v>-180.61</v>
      </c>
      <c r="J2705">
        <v>100.98</v>
      </c>
      <c r="K2705">
        <v>45</v>
      </c>
      <c r="L2705" t="s">
        <v>11997</v>
      </c>
      <c r="M2705" t="s">
        <v>11718</v>
      </c>
      <c r="N2705" t="s">
        <v>11718</v>
      </c>
      <c r="O2705" t="s">
        <v>10674</v>
      </c>
      <c r="P2705" t="s">
        <v>10690</v>
      </c>
      <c r="Q2705" t="s">
        <v>10753</v>
      </c>
      <c r="R2705" t="s">
        <v>12025</v>
      </c>
      <c r="S2705" t="s">
        <v>10677</v>
      </c>
      <c r="T2705">
        <v>0.69</v>
      </c>
      <c r="U2705" s="1">
        <v>40798</v>
      </c>
    </row>
    <row r="2706" spans="1:21" x14ac:dyDescent="0.3">
      <c r="A2706">
        <v>7969</v>
      </c>
      <c r="B2706">
        <v>56992</v>
      </c>
      <c r="C2706" s="1">
        <v>40286</v>
      </c>
      <c r="D2706" t="s">
        <v>10686</v>
      </c>
      <c r="E2706">
        <v>10</v>
      </c>
      <c r="F2706">
        <v>315.42</v>
      </c>
      <c r="G2706">
        <v>0.1</v>
      </c>
      <c r="H2706" t="s">
        <v>10664</v>
      </c>
      <c r="I2706">
        <v>-41.26</v>
      </c>
      <c r="J2706">
        <v>30.98</v>
      </c>
      <c r="K2706">
        <v>17.079999999999998</v>
      </c>
      <c r="L2706" t="s">
        <v>12007</v>
      </c>
      <c r="M2706" t="s">
        <v>11718</v>
      </c>
      <c r="N2706" t="s">
        <v>11718</v>
      </c>
      <c r="O2706" t="s">
        <v>10681</v>
      </c>
      <c r="P2706" t="s">
        <v>10668</v>
      </c>
      <c r="Q2706" t="s">
        <v>10702</v>
      </c>
      <c r="R2706" t="s">
        <v>11138</v>
      </c>
      <c r="S2706" t="s">
        <v>10685</v>
      </c>
      <c r="T2706">
        <v>0.4</v>
      </c>
      <c r="U2706" s="1">
        <v>40286</v>
      </c>
    </row>
    <row r="2707" spans="1:21" x14ac:dyDescent="0.3">
      <c r="A2707">
        <v>8142</v>
      </c>
      <c r="B2707">
        <v>58210</v>
      </c>
      <c r="C2707" s="1">
        <v>41249</v>
      </c>
      <c r="D2707" t="s">
        <v>10704</v>
      </c>
      <c r="E2707">
        <v>38</v>
      </c>
      <c r="F2707">
        <v>144.03</v>
      </c>
      <c r="G2707">
        <v>0.03</v>
      </c>
      <c r="H2707" t="s">
        <v>10664</v>
      </c>
      <c r="I2707">
        <v>-139.52000000000001</v>
      </c>
      <c r="J2707">
        <v>3.58</v>
      </c>
      <c r="K2707">
        <v>5.47</v>
      </c>
      <c r="L2707" t="s">
        <v>12012</v>
      </c>
      <c r="M2707" t="s">
        <v>11718</v>
      </c>
      <c r="N2707" t="s">
        <v>11718</v>
      </c>
      <c r="O2707" t="s">
        <v>10701</v>
      </c>
      <c r="P2707" t="s">
        <v>10668</v>
      </c>
      <c r="Q2707" t="s">
        <v>10678</v>
      </c>
      <c r="R2707" t="s">
        <v>11090</v>
      </c>
      <c r="S2707" t="s">
        <v>10685</v>
      </c>
      <c r="T2707">
        <v>0.37</v>
      </c>
      <c r="U2707" s="1">
        <v>41250</v>
      </c>
    </row>
    <row r="2708" spans="1:21" x14ac:dyDescent="0.3">
      <c r="A2708">
        <v>8148</v>
      </c>
      <c r="B2708">
        <v>58277</v>
      </c>
      <c r="C2708" s="1">
        <v>39837</v>
      </c>
      <c r="D2708" t="s">
        <v>10704</v>
      </c>
      <c r="E2708">
        <v>23</v>
      </c>
      <c r="F2708">
        <v>294.68</v>
      </c>
      <c r="G2708">
        <v>0.01</v>
      </c>
      <c r="H2708" t="s">
        <v>10664</v>
      </c>
      <c r="I2708">
        <v>-23.35</v>
      </c>
      <c r="J2708">
        <v>11.7</v>
      </c>
      <c r="K2708">
        <v>6.96</v>
      </c>
      <c r="L2708" t="s">
        <v>11985</v>
      </c>
      <c r="M2708" t="s">
        <v>11718</v>
      </c>
      <c r="N2708" t="s">
        <v>11718</v>
      </c>
      <c r="O2708" t="s">
        <v>10701</v>
      </c>
      <c r="P2708" t="s">
        <v>10668</v>
      </c>
      <c r="Q2708" t="s">
        <v>10675</v>
      </c>
      <c r="R2708" t="s">
        <v>11791</v>
      </c>
      <c r="S2708" t="s">
        <v>10689</v>
      </c>
      <c r="T2708">
        <v>0.5</v>
      </c>
      <c r="U2708" s="1">
        <v>39839</v>
      </c>
    </row>
    <row r="2709" spans="1:21" x14ac:dyDescent="0.3">
      <c r="A2709">
        <v>8211</v>
      </c>
      <c r="B2709">
        <v>58720</v>
      </c>
      <c r="C2709" s="1">
        <v>40244</v>
      </c>
      <c r="D2709" t="s">
        <v>10686</v>
      </c>
      <c r="E2709">
        <v>43</v>
      </c>
      <c r="F2709">
        <v>2378.8200000000002</v>
      </c>
      <c r="G2709">
        <v>0.02</v>
      </c>
      <c r="H2709" t="s">
        <v>10664</v>
      </c>
      <c r="I2709">
        <v>597.16</v>
      </c>
      <c r="J2709">
        <v>52.4</v>
      </c>
      <c r="K2709">
        <v>16.11</v>
      </c>
      <c r="L2709" t="s">
        <v>12003</v>
      </c>
      <c r="M2709" t="s">
        <v>11718</v>
      </c>
      <c r="N2709" t="s">
        <v>11718</v>
      </c>
      <c r="O2709" t="s">
        <v>10701</v>
      </c>
      <c r="P2709" t="s">
        <v>10668</v>
      </c>
      <c r="Q2709" t="s">
        <v>10678</v>
      </c>
      <c r="R2709" t="s">
        <v>11706</v>
      </c>
      <c r="S2709" t="s">
        <v>10685</v>
      </c>
      <c r="T2709">
        <v>0.39</v>
      </c>
      <c r="U2709" s="1">
        <v>40244</v>
      </c>
    </row>
    <row r="2710" spans="1:21" x14ac:dyDescent="0.3">
      <c r="A2710">
        <v>8212</v>
      </c>
      <c r="B2710">
        <v>58720</v>
      </c>
      <c r="C2710" s="1">
        <v>40244</v>
      </c>
      <c r="D2710" t="s">
        <v>10686</v>
      </c>
      <c r="E2710">
        <v>6</v>
      </c>
      <c r="F2710">
        <v>202.62</v>
      </c>
      <c r="G2710">
        <v>0.02</v>
      </c>
      <c r="H2710" t="s">
        <v>10697</v>
      </c>
      <c r="I2710">
        <v>13.87</v>
      </c>
      <c r="J2710">
        <v>30.98</v>
      </c>
      <c r="K2710">
        <v>8.74</v>
      </c>
      <c r="L2710" t="s">
        <v>12003</v>
      </c>
      <c r="M2710" t="s">
        <v>11718</v>
      </c>
      <c r="N2710" t="s">
        <v>11718</v>
      </c>
      <c r="O2710" t="s">
        <v>10701</v>
      </c>
      <c r="P2710" t="s">
        <v>10668</v>
      </c>
      <c r="Q2710" t="s">
        <v>10702</v>
      </c>
      <c r="R2710" t="s">
        <v>11535</v>
      </c>
      <c r="S2710" t="s">
        <v>10685</v>
      </c>
      <c r="T2710">
        <v>0.4</v>
      </c>
      <c r="U2710" s="1">
        <v>40245</v>
      </c>
    </row>
    <row r="2711" spans="1:21" x14ac:dyDescent="0.3">
      <c r="A2711">
        <v>8230</v>
      </c>
      <c r="B2711">
        <v>58820</v>
      </c>
      <c r="C2711" s="1">
        <v>40236</v>
      </c>
      <c r="D2711" t="s">
        <v>10663</v>
      </c>
      <c r="E2711">
        <v>24</v>
      </c>
      <c r="F2711">
        <v>307.49</v>
      </c>
      <c r="G2711">
        <v>0.01</v>
      </c>
      <c r="H2711" t="s">
        <v>10664</v>
      </c>
      <c r="I2711">
        <v>61.51</v>
      </c>
      <c r="J2711">
        <v>12.2</v>
      </c>
      <c r="K2711">
        <v>6.02</v>
      </c>
      <c r="L2711" t="s">
        <v>12006</v>
      </c>
      <c r="M2711" t="s">
        <v>11718</v>
      </c>
      <c r="N2711" t="s">
        <v>11718</v>
      </c>
      <c r="O2711" t="s">
        <v>10701</v>
      </c>
      <c r="P2711" t="s">
        <v>10690</v>
      </c>
      <c r="Q2711" t="s">
        <v>10691</v>
      </c>
      <c r="R2711" t="s">
        <v>11868</v>
      </c>
      <c r="S2711" t="s">
        <v>10693</v>
      </c>
      <c r="T2711">
        <v>0.43</v>
      </c>
      <c r="U2711" s="1">
        <v>40241</v>
      </c>
    </row>
    <row r="2712" spans="1:21" x14ac:dyDescent="0.3">
      <c r="A2712">
        <v>178</v>
      </c>
      <c r="B2712">
        <v>1154</v>
      </c>
      <c r="C2712" s="1">
        <v>40953</v>
      </c>
      <c r="D2712" t="s">
        <v>10719</v>
      </c>
      <c r="E2712">
        <v>7</v>
      </c>
      <c r="F2712">
        <v>516.65</v>
      </c>
      <c r="G2712">
        <v>0.01</v>
      </c>
      <c r="H2712" t="s">
        <v>10697</v>
      </c>
      <c r="I2712">
        <v>57.1</v>
      </c>
      <c r="J2712">
        <v>70.97</v>
      </c>
      <c r="K2712">
        <v>3.5</v>
      </c>
      <c r="L2712" t="s">
        <v>12026</v>
      </c>
      <c r="M2712" t="s">
        <v>12027</v>
      </c>
      <c r="N2712" t="s">
        <v>11137</v>
      </c>
      <c r="O2712" t="s">
        <v>10701</v>
      </c>
      <c r="P2712" t="s">
        <v>10668</v>
      </c>
      <c r="Q2712" t="s">
        <v>10675</v>
      </c>
      <c r="R2712" t="s">
        <v>11976</v>
      </c>
      <c r="S2712" t="s">
        <v>10685</v>
      </c>
      <c r="T2712">
        <v>0.59</v>
      </c>
      <c r="U2712" s="1">
        <v>40954</v>
      </c>
    </row>
    <row r="2713" spans="1:21" x14ac:dyDescent="0.3">
      <c r="A2713">
        <v>207</v>
      </c>
      <c r="B2713">
        <v>1382</v>
      </c>
      <c r="C2713" s="1">
        <v>40406</v>
      </c>
      <c r="D2713" t="s">
        <v>10663</v>
      </c>
      <c r="E2713">
        <v>5</v>
      </c>
      <c r="F2713">
        <v>89.334999999999994</v>
      </c>
      <c r="G2713">
        <v>0.06</v>
      </c>
      <c r="H2713" t="s">
        <v>10664</v>
      </c>
      <c r="I2713">
        <v>-107.1</v>
      </c>
      <c r="J2713">
        <v>20.99</v>
      </c>
      <c r="K2713">
        <v>2.5</v>
      </c>
      <c r="L2713" t="s">
        <v>12028</v>
      </c>
      <c r="M2713" t="s">
        <v>12027</v>
      </c>
      <c r="N2713" t="s">
        <v>11137</v>
      </c>
      <c r="O2713" t="s">
        <v>10701</v>
      </c>
      <c r="P2713" t="s">
        <v>10682</v>
      </c>
      <c r="Q2713" t="s">
        <v>10683</v>
      </c>
      <c r="R2713" t="s">
        <v>10749</v>
      </c>
      <c r="S2713" t="s">
        <v>10709</v>
      </c>
      <c r="T2713">
        <v>0.81</v>
      </c>
      <c r="U2713" s="1">
        <v>40410</v>
      </c>
    </row>
    <row r="2714" spans="1:21" x14ac:dyDescent="0.3">
      <c r="A2714">
        <v>208</v>
      </c>
      <c r="B2714">
        <v>1382</v>
      </c>
      <c r="C2714" s="1">
        <v>40406</v>
      </c>
      <c r="D2714" t="s">
        <v>10663</v>
      </c>
      <c r="E2714">
        <v>39</v>
      </c>
      <c r="F2714">
        <v>158.46</v>
      </c>
      <c r="G2714">
        <v>0.06</v>
      </c>
      <c r="H2714" t="s">
        <v>10664</v>
      </c>
      <c r="I2714">
        <v>-130.66</v>
      </c>
      <c r="J2714">
        <v>3.98</v>
      </c>
      <c r="K2714">
        <v>5.26</v>
      </c>
      <c r="L2714" t="s">
        <v>12028</v>
      </c>
      <c r="M2714" t="s">
        <v>12027</v>
      </c>
      <c r="N2714" t="s">
        <v>11137</v>
      </c>
      <c r="O2714" t="s">
        <v>10701</v>
      </c>
      <c r="P2714" t="s">
        <v>10668</v>
      </c>
      <c r="Q2714" t="s">
        <v>10678</v>
      </c>
      <c r="R2714" t="s">
        <v>11930</v>
      </c>
      <c r="S2714" t="s">
        <v>10685</v>
      </c>
      <c r="T2714">
        <v>0.38</v>
      </c>
      <c r="U2714" s="1">
        <v>40413</v>
      </c>
    </row>
    <row r="2715" spans="1:21" x14ac:dyDescent="0.3">
      <c r="A2715">
        <v>209</v>
      </c>
      <c r="B2715">
        <v>1382</v>
      </c>
      <c r="C2715" s="1">
        <v>40406</v>
      </c>
      <c r="D2715" t="s">
        <v>10663</v>
      </c>
      <c r="E2715">
        <v>31</v>
      </c>
      <c r="F2715">
        <v>7180.83</v>
      </c>
      <c r="G2715">
        <v>0.02</v>
      </c>
      <c r="H2715" t="s">
        <v>10672</v>
      </c>
      <c r="I2715">
        <v>487.17</v>
      </c>
      <c r="J2715">
        <v>220.98</v>
      </c>
      <c r="K2715">
        <v>64.66</v>
      </c>
      <c r="L2715" t="s">
        <v>12028</v>
      </c>
      <c r="M2715" t="s">
        <v>12027</v>
      </c>
      <c r="N2715" t="s">
        <v>11137</v>
      </c>
      <c r="O2715" t="s">
        <v>10701</v>
      </c>
      <c r="P2715" t="s">
        <v>10690</v>
      </c>
      <c r="Q2715" t="s">
        <v>10721</v>
      </c>
      <c r="R2715" t="s">
        <v>11612</v>
      </c>
    </row>
    <row r="2716" spans="1:21" x14ac:dyDescent="0.3">
      <c r="A2716">
        <v>211</v>
      </c>
      <c r="B2716">
        <v>1411</v>
      </c>
      <c r="C2716" s="1">
        <v>40167</v>
      </c>
      <c r="D2716" t="s">
        <v>10671</v>
      </c>
      <c r="E2716">
        <v>39</v>
      </c>
      <c r="F2716">
        <v>5748.2</v>
      </c>
      <c r="G2716">
        <v>0.09</v>
      </c>
      <c r="H2716" t="s">
        <v>10672</v>
      </c>
      <c r="I2716">
        <v>-459.86</v>
      </c>
      <c r="J2716">
        <v>160.97999999999999</v>
      </c>
      <c r="K2716">
        <v>35.020000000000003</v>
      </c>
      <c r="L2716" t="s">
        <v>12029</v>
      </c>
      <c r="M2716" t="s">
        <v>12027</v>
      </c>
      <c r="N2716" t="s">
        <v>11137</v>
      </c>
      <c r="O2716" t="s">
        <v>10667</v>
      </c>
      <c r="P2716" t="s">
        <v>10690</v>
      </c>
      <c r="Q2716" t="s">
        <v>10721</v>
      </c>
      <c r="R2716" t="s">
        <v>11003</v>
      </c>
      <c r="S2716" t="s">
        <v>10723</v>
      </c>
      <c r="T2716">
        <v>0.72</v>
      </c>
      <c r="U2716" s="1">
        <v>40168</v>
      </c>
    </row>
    <row r="2717" spans="1:21" x14ac:dyDescent="0.3">
      <c r="A2717">
        <v>219</v>
      </c>
      <c r="B2717">
        <v>1444</v>
      </c>
      <c r="C2717" s="1">
        <v>40152</v>
      </c>
      <c r="D2717" t="s">
        <v>10704</v>
      </c>
      <c r="E2717">
        <v>2</v>
      </c>
      <c r="F2717">
        <v>21.44</v>
      </c>
      <c r="G2717">
        <v>0.02</v>
      </c>
      <c r="H2717" t="s">
        <v>10664</v>
      </c>
      <c r="I2717">
        <v>-13.67</v>
      </c>
      <c r="J2717">
        <v>6.48</v>
      </c>
      <c r="K2717">
        <v>8.74</v>
      </c>
      <c r="L2717" t="s">
        <v>11960</v>
      </c>
      <c r="M2717" t="s">
        <v>12027</v>
      </c>
      <c r="N2717" t="s">
        <v>11137</v>
      </c>
      <c r="O2717" t="s">
        <v>10701</v>
      </c>
      <c r="P2717" t="s">
        <v>10668</v>
      </c>
      <c r="Q2717" t="s">
        <v>10702</v>
      </c>
      <c r="R2717" t="s">
        <v>11799</v>
      </c>
      <c r="S2717" t="s">
        <v>10685</v>
      </c>
      <c r="T2717">
        <v>0.36</v>
      </c>
      <c r="U2717" s="1">
        <v>40154</v>
      </c>
    </row>
    <row r="2718" spans="1:21" x14ac:dyDescent="0.3">
      <c r="A2718">
        <v>580</v>
      </c>
      <c r="B2718">
        <v>3942</v>
      </c>
      <c r="C2718" s="1">
        <v>40356</v>
      </c>
      <c r="D2718" t="s">
        <v>10686</v>
      </c>
      <c r="E2718">
        <v>22</v>
      </c>
      <c r="F2718">
        <v>1559.7755</v>
      </c>
      <c r="G2718">
        <v>0.03</v>
      </c>
      <c r="H2718" t="s">
        <v>10664</v>
      </c>
      <c r="I2718">
        <v>-247.18</v>
      </c>
      <c r="J2718">
        <v>85.99</v>
      </c>
      <c r="K2718">
        <v>0.99</v>
      </c>
      <c r="L2718" t="s">
        <v>12030</v>
      </c>
      <c r="M2718" t="s">
        <v>12027</v>
      </c>
      <c r="N2718" t="s">
        <v>11137</v>
      </c>
      <c r="O2718" t="s">
        <v>10667</v>
      </c>
      <c r="P2718" t="s">
        <v>10682</v>
      </c>
      <c r="Q2718" t="s">
        <v>10683</v>
      </c>
      <c r="R2718" t="s">
        <v>10787</v>
      </c>
      <c r="S2718" t="s">
        <v>10709</v>
      </c>
      <c r="T2718">
        <v>0.85</v>
      </c>
      <c r="U2718" s="1">
        <v>40357</v>
      </c>
    </row>
    <row r="2719" spans="1:21" x14ac:dyDescent="0.3">
      <c r="A2719">
        <v>664</v>
      </c>
      <c r="B2719">
        <v>4647</v>
      </c>
      <c r="C2719" s="1">
        <v>39946</v>
      </c>
      <c r="D2719" t="s">
        <v>10704</v>
      </c>
      <c r="E2719">
        <v>7</v>
      </c>
      <c r="F2719">
        <v>1203.73</v>
      </c>
      <c r="G2719">
        <v>0.03</v>
      </c>
      <c r="H2719" t="s">
        <v>10664</v>
      </c>
      <c r="I2719">
        <v>293.14</v>
      </c>
      <c r="J2719">
        <v>162.93</v>
      </c>
      <c r="K2719">
        <v>19.989999999999998</v>
      </c>
      <c r="L2719" t="s">
        <v>12031</v>
      </c>
      <c r="M2719" t="s">
        <v>12027</v>
      </c>
      <c r="N2719" t="s">
        <v>11137</v>
      </c>
      <c r="O2719" t="s">
        <v>10681</v>
      </c>
      <c r="P2719" t="s">
        <v>10668</v>
      </c>
      <c r="Q2719" t="s">
        <v>10717</v>
      </c>
      <c r="R2719" t="s">
        <v>11077</v>
      </c>
      <c r="S2719" t="s">
        <v>10685</v>
      </c>
      <c r="T2719">
        <v>0.39</v>
      </c>
      <c r="U2719" s="1">
        <v>39947</v>
      </c>
    </row>
    <row r="2720" spans="1:21" x14ac:dyDescent="0.3">
      <c r="A2720">
        <v>665</v>
      </c>
      <c r="B2720">
        <v>4647</v>
      </c>
      <c r="C2720" s="1">
        <v>39946</v>
      </c>
      <c r="D2720" t="s">
        <v>10704</v>
      </c>
      <c r="E2720">
        <v>6</v>
      </c>
      <c r="F2720">
        <v>75.19</v>
      </c>
      <c r="G2720">
        <v>0.01</v>
      </c>
      <c r="H2720" t="s">
        <v>10664</v>
      </c>
      <c r="I2720">
        <v>-6.61</v>
      </c>
      <c r="J2720">
        <v>11.58</v>
      </c>
      <c r="K2720">
        <v>5.72</v>
      </c>
      <c r="L2720" t="s">
        <v>12031</v>
      </c>
      <c r="M2720" t="s">
        <v>12027</v>
      </c>
      <c r="N2720" t="s">
        <v>11137</v>
      </c>
      <c r="O2720" t="s">
        <v>10681</v>
      </c>
      <c r="P2720" t="s">
        <v>10668</v>
      </c>
      <c r="Q2720" t="s">
        <v>10717</v>
      </c>
      <c r="R2720" t="s">
        <v>10942</v>
      </c>
    </row>
    <row r="2721" spans="1:21" x14ac:dyDescent="0.3">
      <c r="A2721">
        <v>707</v>
      </c>
      <c r="B2721">
        <v>4960</v>
      </c>
      <c r="C2721" s="1">
        <v>40599</v>
      </c>
      <c r="D2721" t="s">
        <v>10663</v>
      </c>
      <c r="E2721">
        <v>30</v>
      </c>
      <c r="F2721">
        <v>8363.65</v>
      </c>
      <c r="G2721">
        <v>0.09</v>
      </c>
      <c r="H2721" t="s">
        <v>10672</v>
      </c>
      <c r="I2721">
        <v>763.33</v>
      </c>
      <c r="J2721">
        <v>300.98</v>
      </c>
      <c r="K2721">
        <v>64.73</v>
      </c>
      <c r="L2721" t="s">
        <v>11814</v>
      </c>
      <c r="M2721" t="s">
        <v>12027</v>
      </c>
      <c r="N2721" t="s">
        <v>11137</v>
      </c>
      <c r="O2721" t="s">
        <v>10681</v>
      </c>
      <c r="P2721" t="s">
        <v>10690</v>
      </c>
      <c r="Q2721" t="s">
        <v>10753</v>
      </c>
      <c r="R2721" t="s">
        <v>10808</v>
      </c>
    </row>
    <row r="2722" spans="1:21" x14ac:dyDescent="0.3">
      <c r="A2722">
        <v>1010</v>
      </c>
      <c r="B2722">
        <v>7367</v>
      </c>
      <c r="C2722" s="1">
        <v>40699</v>
      </c>
      <c r="D2722" t="s">
        <v>10663</v>
      </c>
      <c r="E2722">
        <v>46</v>
      </c>
      <c r="F2722">
        <v>303.62</v>
      </c>
      <c r="G2722">
        <v>0.02</v>
      </c>
      <c r="H2722" t="s">
        <v>10664</v>
      </c>
      <c r="I2722">
        <v>-59.98</v>
      </c>
      <c r="J2722">
        <v>6.48</v>
      </c>
      <c r="K2722">
        <v>2.74</v>
      </c>
      <c r="L2722" t="s">
        <v>12032</v>
      </c>
      <c r="M2722" t="s">
        <v>12027</v>
      </c>
      <c r="N2722" t="s">
        <v>11137</v>
      </c>
      <c r="O2722" t="s">
        <v>10667</v>
      </c>
      <c r="P2722" t="s">
        <v>10682</v>
      </c>
      <c r="Q2722" t="s">
        <v>10711</v>
      </c>
      <c r="R2722" t="s">
        <v>11735</v>
      </c>
    </row>
    <row r="2723" spans="1:21" x14ac:dyDescent="0.3">
      <c r="A2723">
        <v>1079</v>
      </c>
      <c r="B2723">
        <v>7938</v>
      </c>
      <c r="C2723" s="1">
        <v>40250</v>
      </c>
      <c r="D2723" t="s">
        <v>10704</v>
      </c>
      <c r="E2723">
        <v>34</v>
      </c>
      <c r="F2723">
        <v>334.66</v>
      </c>
      <c r="G2723">
        <v>0.05</v>
      </c>
      <c r="H2723" t="s">
        <v>10664</v>
      </c>
      <c r="I2723">
        <v>132.56</v>
      </c>
      <c r="J2723">
        <v>9.93</v>
      </c>
      <c r="K2723">
        <v>1.0900000000000001</v>
      </c>
      <c r="L2723" t="s">
        <v>12031</v>
      </c>
      <c r="M2723" t="s">
        <v>12027</v>
      </c>
      <c r="N2723" t="s">
        <v>11137</v>
      </c>
      <c r="O2723" t="s">
        <v>10681</v>
      </c>
      <c r="P2723" t="s">
        <v>10668</v>
      </c>
      <c r="Q2723" t="s">
        <v>10736</v>
      </c>
      <c r="R2723" t="s">
        <v>11648</v>
      </c>
      <c r="S2723" t="s">
        <v>10709</v>
      </c>
      <c r="T2723">
        <v>0.43</v>
      </c>
      <c r="U2723" s="1">
        <v>40251</v>
      </c>
    </row>
    <row r="2724" spans="1:21" x14ac:dyDescent="0.3">
      <c r="A2724">
        <v>1142</v>
      </c>
      <c r="B2724">
        <v>8320</v>
      </c>
      <c r="C2724" s="1">
        <v>40075</v>
      </c>
      <c r="D2724" t="s">
        <v>10686</v>
      </c>
      <c r="E2724">
        <v>35</v>
      </c>
      <c r="F2724">
        <v>1142.3599999999999</v>
      </c>
      <c r="G2724">
        <v>0.02</v>
      </c>
      <c r="H2724" t="s">
        <v>10664</v>
      </c>
      <c r="I2724">
        <v>72.78</v>
      </c>
      <c r="J2724">
        <v>30.73</v>
      </c>
      <c r="K2724">
        <v>4</v>
      </c>
      <c r="L2724" t="s">
        <v>12033</v>
      </c>
      <c r="M2724" t="s">
        <v>12027</v>
      </c>
      <c r="N2724" t="s">
        <v>11137</v>
      </c>
      <c r="O2724" t="s">
        <v>10701</v>
      </c>
      <c r="P2724" t="s">
        <v>10682</v>
      </c>
      <c r="Q2724" t="s">
        <v>10711</v>
      </c>
      <c r="R2724" t="s">
        <v>10908</v>
      </c>
      <c r="S2724" t="s">
        <v>10685</v>
      </c>
      <c r="T2724">
        <v>0.75</v>
      </c>
      <c r="U2724" s="1">
        <v>40078</v>
      </c>
    </row>
    <row r="2725" spans="1:21" x14ac:dyDescent="0.3">
      <c r="A2725">
        <v>1203</v>
      </c>
      <c r="B2725">
        <v>8807</v>
      </c>
      <c r="C2725" s="1">
        <v>40234</v>
      </c>
      <c r="D2725" t="s">
        <v>10663</v>
      </c>
      <c r="E2725">
        <v>14</v>
      </c>
      <c r="F2725">
        <v>1379.3375000000001</v>
      </c>
      <c r="G2725">
        <v>0.08</v>
      </c>
      <c r="H2725" t="s">
        <v>10664</v>
      </c>
      <c r="I2725">
        <v>-78.540000000000006</v>
      </c>
      <c r="J2725">
        <v>125.99</v>
      </c>
      <c r="K2725">
        <v>4.2</v>
      </c>
      <c r="L2725" t="s">
        <v>12034</v>
      </c>
      <c r="M2725" t="s">
        <v>12027</v>
      </c>
      <c r="N2725" t="s">
        <v>11137</v>
      </c>
      <c r="O2725" t="s">
        <v>10674</v>
      </c>
      <c r="P2725" t="s">
        <v>10682</v>
      </c>
      <c r="Q2725" t="s">
        <v>10683</v>
      </c>
      <c r="R2725" t="s">
        <v>12035</v>
      </c>
      <c r="S2725" t="s">
        <v>10685</v>
      </c>
      <c r="T2725">
        <v>0.56999999999999995</v>
      </c>
      <c r="U2725" s="1">
        <v>40241</v>
      </c>
    </row>
    <row r="2726" spans="1:21" x14ac:dyDescent="0.3">
      <c r="A2726">
        <v>1245</v>
      </c>
      <c r="B2726">
        <v>9062</v>
      </c>
      <c r="C2726" s="1">
        <v>40622</v>
      </c>
      <c r="D2726" t="s">
        <v>10671</v>
      </c>
      <c r="E2726">
        <v>19</v>
      </c>
      <c r="F2726">
        <v>1825.42</v>
      </c>
      <c r="G2726">
        <v>0.06</v>
      </c>
      <c r="H2726" t="s">
        <v>10664</v>
      </c>
      <c r="I2726">
        <v>1193.19</v>
      </c>
      <c r="J2726">
        <v>99.23</v>
      </c>
      <c r="K2726">
        <v>8.99</v>
      </c>
      <c r="L2726" t="s">
        <v>12036</v>
      </c>
      <c r="M2726" t="s">
        <v>12027</v>
      </c>
      <c r="N2726" t="s">
        <v>11137</v>
      </c>
      <c r="O2726" t="s">
        <v>10674</v>
      </c>
      <c r="P2726" t="s">
        <v>10690</v>
      </c>
      <c r="Q2726" t="s">
        <v>10691</v>
      </c>
      <c r="R2726" t="s">
        <v>11316</v>
      </c>
    </row>
    <row r="2727" spans="1:21" x14ac:dyDescent="0.3">
      <c r="A2727">
        <v>1308</v>
      </c>
      <c r="B2727">
        <v>9602</v>
      </c>
      <c r="C2727" s="1">
        <v>41223</v>
      </c>
      <c r="D2727" t="s">
        <v>10719</v>
      </c>
      <c r="E2727">
        <v>27</v>
      </c>
      <c r="F2727">
        <v>2654.16</v>
      </c>
      <c r="G2727">
        <v>0.01</v>
      </c>
      <c r="H2727" t="s">
        <v>10672</v>
      </c>
      <c r="I2727">
        <v>600.92999999999995</v>
      </c>
      <c r="J2727">
        <v>90.97</v>
      </c>
      <c r="K2727">
        <v>28</v>
      </c>
      <c r="L2727" t="s">
        <v>11660</v>
      </c>
      <c r="M2727" t="s">
        <v>12027</v>
      </c>
      <c r="N2727" t="s">
        <v>11137</v>
      </c>
      <c r="O2727" t="s">
        <v>10674</v>
      </c>
      <c r="P2727" t="s">
        <v>10682</v>
      </c>
      <c r="Q2727" t="s">
        <v>10849</v>
      </c>
      <c r="R2727" t="s">
        <v>11240</v>
      </c>
      <c r="S2727" t="s">
        <v>10677</v>
      </c>
      <c r="T2727">
        <v>0.38</v>
      </c>
      <c r="U2727" s="1">
        <v>41225</v>
      </c>
    </row>
    <row r="2728" spans="1:21" x14ac:dyDescent="0.3">
      <c r="A2728">
        <v>1310</v>
      </c>
      <c r="B2728">
        <v>9602</v>
      </c>
      <c r="C2728" s="1">
        <v>41223</v>
      </c>
      <c r="D2728" t="s">
        <v>10719</v>
      </c>
      <c r="E2728">
        <v>15</v>
      </c>
      <c r="F2728">
        <v>1722.65</v>
      </c>
      <c r="G2728">
        <v>0.05</v>
      </c>
      <c r="H2728" t="s">
        <v>10672</v>
      </c>
      <c r="I2728">
        <v>-399.67</v>
      </c>
      <c r="J2728">
        <v>114.98</v>
      </c>
      <c r="K2728">
        <v>51.42</v>
      </c>
      <c r="L2728" t="s">
        <v>11660</v>
      </c>
      <c r="M2728" t="s">
        <v>12027</v>
      </c>
      <c r="N2728" t="s">
        <v>11137</v>
      </c>
      <c r="O2728" t="s">
        <v>10674</v>
      </c>
      <c r="P2728" t="s">
        <v>10690</v>
      </c>
      <c r="Q2728" t="s">
        <v>10721</v>
      </c>
      <c r="R2728" t="s">
        <v>12037</v>
      </c>
      <c r="S2728" t="s">
        <v>10723</v>
      </c>
      <c r="T2728">
        <v>0.65</v>
      </c>
      <c r="U2728" s="1">
        <v>41224</v>
      </c>
    </row>
    <row r="2729" spans="1:21" x14ac:dyDescent="0.3">
      <c r="A2729">
        <v>1402</v>
      </c>
      <c r="B2729">
        <v>10209</v>
      </c>
      <c r="C2729" s="1">
        <v>40511</v>
      </c>
      <c r="D2729" t="s">
        <v>10704</v>
      </c>
      <c r="E2729">
        <v>14</v>
      </c>
      <c r="F2729">
        <v>461.55</v>
      </c>
      <c r="G2729">
        <v>0.09</v>
      </c>
      <c r="H2729" t="s">
        <v>10664</v>
      </c>
      <c r="I2729">
        <v>-12</v>
      </c>
      <c r="J2729">
        <v>33.979999999999997</v>
      </c>
      <c r="K2729">
        <v>19.989999999999998</v>
      </c>
      <c r="L2729" t="s">
        <v>12038</v>
      </c>
      <c r="M2729" t="s">
        <v>12027</v>
      </c>
      <c r="N2729" t="s">
        <v>11137</v>
      </c>
      <c r="O2729" t="s">
        <v>10681</v>
      </c>
      <c r="P2729" t="s">
        <v>10690</v>
      </c>
      <c r="Q2729" t="s">
        <v>10691</v>
      </c>
      <c r="R2729" t="s">
        <v>10832</v>
      </c>
      <c r="S2729" t="s">
        <v>10685</v>
      </c>
      <c r="T2729">
        <v>0.55000000000000004</v>
      </c>
      <c r="U2729" s="1">
        <v>40511</v>
      </c>
    </row>
    <row r="2730" spans="1:21" x14ac:dyDescent="0.3">
      <c r="A2730">
        <v>1425</v>
      </c>
      <c r="B2730">
        <v>10338</v>
      </c>
      <c r="C2730" s="1">
        <v>40738</v>
      </c>
      <c r="D2730" t="s">
        <v>10686</v>
      </c>
      <c r="E2730">
        <v>9</v>
      </c>
      <c r="F2730">
        <v>799.98</v>
      </c>
      <c r="G2730">
        <v>0.04</v>
      </c>
      <c r="H2730" t="s">
        <v>10672</v>
      </c>
      <c r="I2730">
        <v>15.36</v>
      </c>
      <c r="J2730">
        <v>90.97</v>
      </c>
      <c r="K2730">
        <v>14</v>
      </c>
      <c r="L2730" t="s">
        <v>12038</v>
      </c>
      <c r="M2730" t="s">
        <v>12027</v>
      </c>
      <c r="N2730" t="s">
        <v>11137</v>
      </c>
      <c r="O2730" t="s">
        <v>10681</v>
      </c>
      <c r="P2730" t="s">
        <v>10682</v>
      </c>
      <c r="Q2730" t="s">
        <v>10849</v>
      </c>
      <c r="R2730" t="s">
        <v>11381</v>
      </c>
      <c r="S2730" t="s">
        <v>10677</v>
      </c>
      <c r="T2730">
        <v>0.36</v>
      </c>
      <c r="U2730" s="1">
        <v>40740</v>
      </c>
    </row>
    <row r="2731" spans="1:21" x14ac:dyDescent="0.3">
      <c r="A2731">
        <v>1485</v>
      </c>
      <c r="B2731">
        <v>10688</v>
      </c>
      <c r="C2731" s="1">
        <v>41041</v>
      </c>
      <c r="D2731" t="s">
        <v>10704</v>
      </c>
      <c r="E2731">
        <v>14</v>
      </c>
      <c r="F2731">
        <v>618.84</v>
      </c>
      <c r="G2731">
        <v>0.05</v>
      </c>
      <c r="H2731" t="s">
        <v>10664</v>
      </c>
      <c r="I2731">
        <v>-200.84</v>
      </c>
      <c r="J2731">
        <v>41.47</v>
      </c>
      <c r="K2731">
        <v>34.200000000000003</v>
      </c>
      <c r="L2731" t="s">
        <v>12039</v>
      </c>
      <c r="M2731" t="s">
        <v>12027</v>
      </c>
      <c r="N2731" t="s">
        <v>11137</v>
      </c>
      <c r="O2731" t="s">
        <v>10681</v>
      </c>
      <c r="P2731" t="s">
        <v>10690</v>
      </c>
      <c r="Q2731" t="s">
        <v>10691</v>
      </c>
      <c r="R2731" t="s">
        <v>10893</v>
      </c>
      <c r="S2731" t="s">
        <v>10709</v>
      </c>
      <c r="T2731">
        <v>0.73</v>
      </c>
      <c r="U2731" s="1">
        <v>41042</v>
      </c>
    </row>
    <row r="2732" spans="1:21" x14ac:dyDescent="0.3">
      <c r="A2732">
        <v>1553</v>
      </c>
      <c r="B2732">
        <v>11206</v>
      </c>
      <c r="C2732" s="1">
        <v>40175</v>
      </c>
      <c r="D2732" t="s">
        <v>10663</v>
      </c>
      <c r="E2732">
        <v>6</v>
      </c>
      <c r="F2732">
        <v>177.67</v>
      </c>
      <c r="G2732">
        <v>0.03</v>
      </c>
      <c r="H2732" t="s">
        <v>10664</v>
      </c>
      <c r="I2732">
        <v>39.630000000000003</v>
      </c>
      <c r="J2732">
        <v>28.53</v>
      </c>
      <c r="K2732">
        <v>1.49</v>
      </c>
      <c r="L2732" t="s">
        <v>12036</v>
      </c>
      <c r="M2732" t="s">
        <v>12027</v>
      </c>
      <c r="N2732" t="s">
        <v>11137</v>
      </c>
      <c r="O2732" t="s">
        <v>10667</v>
      </c>
      <c r="P2732" t="s">
        <v>10668</v>
      </c>
      <c r="Q2732" t="s">
        <v>10678</v>
      </c>
      <c r="R2732" t="s">
        <v>11016</v>
      </c>
      <c r="S2732" t="s">
        <v>10685</v>
      </c>
      <c r="T2732">
        <v>0.38</v>
      </c>
      <c r="U2732" s="1">
        <v>40179</v>
      </c>
    </row>
    <row r="2733" spans="1:21" x14ac:dyDescent="0.3">
      <c r="A2733">
        <v>1601</v>
      </c>
      <c r="B2733">
        <v>11585</v>
      </c>
      <c r="C2733" s="1">
        <v>39887</v>
      </c>
      <c r="D2733" t="s">
        <v>10704</v>
      </c>
      <c r="E2733">
        <v>2</v>
      </c>
      <c r="F2733">
        <v>200.75299999999999</v>
      </c>
      <c r="G2733">
        <v>0.09</v>
      </c>
      <c r="H2733" t="s">
        <v>10664</v>
      </c>
      <c r="I2733">
        <v>-605.37</v>
      </c>
      <c r="J2733">
        <v>125.99</v>
      </c>
      <c r="K2733">
        <v>8.99</v>
      </c>
      <c r="L2733" t="s">
        <v>12040</v>
      </c>
      <c r="M2733" t="s">
        <v>12027</v>
      </c>
      <c r="N2733" t="s">
        <v>11137</v>
      </c>
      <c r="O2733" t="s">
        <v>10674</v>
      </c>
      <c r="P2733" t="s">
        <v>10682</v>
      </c>
      <c r="Q2733" t="s">
        <v>10683</v>
      </c>
      <c r="R2733" t="s">
        <v>11409</v>
      </c>
      <c r="S2733" t="s">
        <v>10685</v>
      </c>
      <c r="T2733">
        <v>0.55000000000000004</v>
      </c>
      <c r="U2733" s="1">
        <v>39888</v>
      </c>
    </row>
    <row r="2734" spans="1:21" x14ac:dyDescent="0.3">
      <c r="A2734">
        <v>1796</v>
      </c>
      <c r="B2734">
        <v>12868</v>
      </c>
      <c r="C2734" s="1">
        <v>40603</v>
      </c>
      <c r="D2734" t="s">
        <v>10719</v>
      </c>
      <c r="E2734">
        <v>2</v>
      </c>
      <c r="F2734">
        <v>9.3699999999999992</v>
      </c>
      <c r="G2734">
        <v>0.09</v>
      </c>
      <c r="H2734" t="s">
        <v>10664</v>
      </c>
      <c r="I2734">
        <v>-5.26</v>
      </c>
      <c r="J2734">
        <v>4.4800000000000004</v>
      </c>
      <c r="K2734">
        <v>1.22</v>
      </c>
      <c r="L2734" t="s">
        <v>12041</v>
      </c>
      <c r="M2734" t="s">
        <v>12027</v>
      </c>
      <c r="N2734" t="s">
        <v>11137</v>
      </c>
      <c r="O2734" t="s">
        <v>10674</v>
      </c>
      <c r="P2734" t="s">
        <v>10668</v>
      </c>
      <c r="Q2734" t="s">
        <v>10702</v>
      </c>
      <c r="R2734" t="s">
        <v>10861</v>
      </c>
      <c r="S2734" t="s">
        <v>10709</v>
      </c>
      <c r="T2734">
        <v>0.36</v>
      </c>
      <c r="U2734" s="1">
        <v>40605</v>
      </c>
    </row>
    <row r="2735" spans="1:21" x14ac:dyDescent="0.3">
      <c r="A2735">
        <v>1994</v>
      </c>
      <c r="B2735">
        <v>14215</v>
      </c>
      <c r="C2735" s="1">
        <v>41103</v>
      </c>
      <c r="D2735" t="s">
        <v>10704</v>
      </c>
      <c r="E2735">
        <v>44</v>
      </c>
      <c r="F2735">
        <v>2277.0300000000002</v>
      </c>
      <c r="G2735">
        <v>7.0000000000000007E-2</v>
      </c>
      <c r="H2735" t="s">
        <v>10664</v>
      </c>
      <c r="I2735">
        <v>964.1</v>
      </c>
      <c r="J2735">
        <v>55.48</v>
      </c>
      <c r="K2735">
        <v>6.79</v>
      </c>
      <c r="L2735" t="s">
        <v>12033</v>
      </c>
      <c r="M2735" t="s">
        <v>12027</v>
      </c>
      <c r="N2735" t="s">
        <v>11137</v>
      </c>
      <c r="O2735" t="s">
        <v>10701</v>
      </c>
      <c r="P2735" t="s">
        <v>10668</v>
      </c>
      <c r="Q2735" t="s">
        <v>10702</v>
      </c>
      <c r="R2735" t="s">
        <v>11662</v>
      </c>
    </row>
    <row r="2736" spans="1:21" x14ac:dyDescent="0.3">
      <c r="A2736">
        <v>2053</v>
      </c>
      <c r="B2736">
        <v>14662</v>
      </c>
      <c r="C2736" s="1">
        <v>40863</v>
      </c>
      <c r="D2736" t="s">
        <v>10671</v>
      </c>
      <c r="E2736">
        <v>24</v>
      </c>
      <c r="F2736">
        <v>39.69</v>
      </c>
      <c r="G2736">
        <v>0.05</v>
      </c>
      <c r="H2736" t="s">
        <v>10664</v>
      </c>
      <c r="I2736">
        <v>-1.78</v>
      </c>
      <c r="J2736">
        <v>1.68</v>
      </c>
      <c r="K2736">
        <v>1</v>
      </c>
      <c r="L2736" t="s">
        <v>12033</v>
      </c>
      <c r="M2736" t="s">
        <v>12027</v>
      </c>
      <c r="N2736" t="s">
        <v>11137</v>
      </c>
      <c r="O2736" t="s">
        <v>10681</v>
      </c>
      <c r="P2736" t="s">
        <v>10668</v>
      </c>
      <c r="Q2736" t="s">
        <v>10736</v>
      </c>
      <c r="R2736" t="s">
        <v>12042</v>
      </c>
      <c r="S2736" t="s">
        <v>10709</v>
      </c>
      <c r="T2736">
        <v>0.35</v>
      </c>
      <c r="U2736" s="1">
        <v>40864</v>
      </c>
    </row>
    <row r="2737" spans="1:21" x14ac:dyDescent="0.3">
      <c r="A2737">
        <v>2059</v>
      </c>
      <c r="B2737">
        <v>14727</v>
      </c>
      <c r="C2737" s="1">
        <v>41109</v>
      </c>
      <c r="D2737" t="s">
        <v>10704</v>
      </c>
      <c r="E2737">
        <v>50</v>
      </c>
      <c r="F2737">
        <v>8532.152</v>
      </c>
      <c r="G2737">
        <v>0.04</v>
      </c>
      <c r="H2737" t="s">
        <v>10672</v>
      </c>
      <c r="I2737">
        <v>-513.79</v>
      </c>
      <c r="J2737">
        <v>212.6</v>
      </c>
      <c r="K2737">
        <v>52.2</v>
      </c>
      <c r="L2737" t="s">
        <v>12043</v>
      </c>
      <c r="M2737" t="s">
        <v>12027</v>
      </c>
      <c r="N2737" t="s">
        <v>11137</v>
      </c>
      <c r="O2737" t="s">
        <v>10667</v>
      </c>
      <c r="P2737" t="s">
        <v>10690</v>
      </c>
      <c r="Q2737" t="s">
        <v>10724</v>
      </c>
      <c r="R2737" t="s">
        <v>11585</v>
      </c>
      <c r="S2737" t="s">
        <v>10723</v>
      </c>
      <c r="T2737">
        <v>0.64</v>
      </c>
      <c r="U2737" s="1">
        <v>41112</v>
      </c>
    </row>
    <row r="2738" spans="1:21" x14ac:dyDescent="0.3">
      <c r="A2738">
        <v>2191</v>
      </c>
      <c r="B2738">
        <v>15781</v>
      </c>
      <c r="C2738" s="1">
        <v>41155</v>
      </c>
      <c r="D2738" t="s">
        <v>10671</v>
      </c>
      <c r="E2738">
        <v>29</v>
      </c>
      <c r="F2738">
        <v>824.51</v>
      </c>
      <c r="G2738">
        <v>0.01</v>
      </c>
      <c r="H2738" t="s">
        <v>10664</v>
      </c>
      <c r="I2738">
        <v>0.9</v>
      </c>
      <c r="J2738">
        <v>27.48</v>
      </c>
      <c r="K2738">
        <v>4</v>
      </c>
      <c r="L2738" t="s">
        <v>12044</v>
      </c>
      <c r="M2738" t="s">
        <v>12027</v>
      </c>
      <c r="N2738" t="s">
        <v>11137</v>
      </c>
      <c r="O2738" t="s">
        <v>10701</v>
      </c>
      <c r="P2738" t="s">
        <v>10682</v>
      </c>
      <c r="Q2738" t="s">
        <v>10711</v>
      </c>
      <c r="R2738" t="s">
        <v>11373</v>
      </c>
      <c r="S2738" t="s">
        <v>10685</v>
      </c>
      <c r="T2738">
        <v>0.75</v>
      </c>
      <c r="U2738" s="1">
        <v>41156</v>
      </c>
    </row>
    <row r="2739" spans="1:21" x14ac:dyDescent="0.3">
      <c r="A2739">
        <v>2370</v>
      </c>
      <c r="B2739">
        <v>17157</v>
      </c>
      <c r="C2739" s="1">
        <v>41171</v>
      </c>
      <c r="D2739" t="s">
        <v>10663</v>
      </c>
      <c r="E2739">
        <v>31</v>
      </c>
      <c r="F2739">
        <v>3081.471</v>
      </c>
      <c r="G2739">
        <v>0.09</v>
      </c>
      <c r="H2739" t="s">
        <v>10664</v>
      </c>
      <c r="I2739">
        <v>574.98</v>
      </c>
      <c r="J2739">
        <v>125.99</v>
      </c>
      <c r="K2739">
        <v>4.2</v>
      </c>
      <c r="L2739" t="s">
        <v>11422</v>
      </c>
      <c r="M2739" t="s">
        <v>12027</v>
      </c>
      <c r="N2739" t="s">
        <v>11137</v>
      </c>
      <c r="O2739" t="s">
        <v>10681</v>
      </c>
      <c r="P2739" t="s">
        <v>10682</v>
      </c>
      <c r="Q2739" t="s">
        <v>10683</v>
      </c>
      <c r="R2739" t="s">
        <v>12035</v>
      </c>
      <c r="S2739" t="s">
        <v>10685</v>
      </c>
      <c r="T2739">
        <v>0.56999999999999995</v>
      </c>
      <c r="U2739" s="1">
        <v>41175</v>
      </c>
    </row>
    <row r="2740" spans="1:21" x14ac:dyDescent="0.3">
      <c r="A2740">
        <v>2447</v>
      </c>
      <c r="B2740">
        <v>17795</v>
      </c>
      <c r="C2740" s="1">
        <v>39904</v>
      </c>
      <c r="D2740" t="s">
        <v>10704</v>
      </c>
      <c r="E2740">
        <v>1</v>
      </c>
      <c r="F2740">
        <v>17.62</v>
      </c>
      <c r="G2740">
        <v>0.06</v>
      </c>
      <c r="H2740" t="s">
        <v>10664</v>
      </c>
      <c r="I2740">
        <v>-15.92</v>
      </c>
      <c r="J2740">
        <v>11.33</v>
      </c>
      <c r="K2740">
        <v>6.12</v>
      </c>
      <c r="L2740" t="s">
        <v>12045</v>
      </c>
      <c r="M2740" t="s">
        <v>12027</v>
      </c>
      <c r="N2740" t="s">
        <v>11137</v>
      </c>
      <c r="O2740" t="s">
        <v>10667</v>
      </c>
      <c r="P2740" t="s">
        <v>10668</v>
      </c>
      <c r="Q2740" t="s">
        <v>10675</v>
      </c>
      <c r="R2740" t="s">
        <v>11226</v>
      </c>
    </row>
    <row r="2741" spans="1:21" x14ac:dyDescent="0.3">
      <c r="A2741">
        <v>2832</v>
      </c>
      <c r="B2741">
        <v>20449</v>
      </c>
      <c r="C2741" s="1">
        <v>40181</v>
      </c>
      <c r="D2741" t="s">
        <v>10704</v>
      </c>
      <c r="E2741">
        <v>19</v>
      </c>
      <c r="F2741">
        <v>1216.5</v>
      </c>
      <c r="G2741">
        <v>0.1</v>
      </c>
      <c r="H2741" t="s">
        <v>10664</v>
      </c>
      <c r="I2741">
        <v>162.18</v>
      </c>
      <c r="J2741">
        <v>67.28</v>
      </c>
      <c r="K2741">
        <v>19.989999999999998</v>
      </c>
      <c r="L2741" t="s">
        <v>12046</v>
      </c>
      <c r="M2741" t="s">
        <v>12027</v>
      </c>
      <c r="N2741" t="s">
        <v>11137</v>
      </c>
      <c r="O2741" t="s">
        <v>10667</v>
      </c>
      <c r="P2741" t="s">
        <v>10668</v>
      </c>
      <c r="Q2741" t="s">
        <v>10678</v>
      </c>
      <c r="R2741" t="s">
        <v>11255</v>
      </c>
      <c r="S2741" t="s">
        <v>10685</v>
      </c>
      <c r="T2741">
        <v>0.4</v>
      </c>
      <c r="U2741" s="1">
        <v>40182</v>
      </c>
    </row>
    <row r="2742" spans="1:21" x14ac:dyDescent="0.3">
      <c r="A2742">
        <v>3054</v>
      </c>
      <c r="B2742">
        <v>21890</v>
      </c>
      <c r="C2742" s="1">
        <v>40567</v>
      </c>
      <c r="D2742" t="s">
        <v>10686</v>
      </c>
      <c r="E2742">
        <v>27</v>
      </c>
      <c r="F2742">
        <v>81.900000000000006</v>
      </c>
      <c r="G2742">
        <v>0.01</v>
      </c>
      <c r="H2742" t="s">
        <v>10664</v>
      </c>
      <c r="I2742">
        <v>4.0599999999999996</v>
      </c>
      <c r="J2742">
        <v>2.94</v>
      </c>
      <c r="K2742">
        <v>0.96</v>
      </c>
      <c r="L2742" t="s">
        <v>11942</v>
      </c>
      <c r="M2742" t="s">
        <v>12027</v>
      </c>
      <c r="N2742" t="s">
        <v>11137</v>
      </c>
      <c r="O2742" t="s">
        <v>10667</v>
      </c>
      <c r="P2742" t="s">
        <v>10668</v>
      </c>
      <c r="Q2742" t="s">
        <v>10736</v>
      </c>
      <c r="R2742" t="s">
        <v>11111</v>
      </c>
      <c r="S2742" t="s">
        <v>10709</v>
      </c>
      <c r="T2742">
        <v>0.57999999999999996</v>
      </c>
      <c r="U2742" s="1">
        <v>40569</v>
      </c>
    </row>
    <row r="2743" spans="1:21" x14ac:dyDescent="0.3">
      <c r="A2743">
        <v>3071</v>
      </c>
      <c r="B2743">
        <v>22020</v>
      </c>
      <c r="C2743" s="1">
        <v>40315</v>
      </c>
      <c r="D2743" t="s">
        <v>10719</v>
      </c>
      <c r="E2743">
        <v>37</v>
      </c>
      <c r="F2743">
        <v>498.28</v>
      </c>
      <c r="G2743">
        <v>0.01</v>
      </c>
      <c r="H2743" t="s">
        <v>10664</v>
      </c>
      <c r="I2743">
        <v>10.18</v>
      </c>
      <c r="J2743">
        <v>13.48</v>
      </c>
      <c r="K2743">
        <v>4.51</v>
      </c>
      <c r="L2743" t="s">
        <v>12047</v>
      </c>
      <c r="M2743" t="s">
        <v>12027</v>
      </c>
      <c r="N2743" t="s">
        <v>11137</v>
      </c>
      <c r="O2743" t="s">
        <v>10681</v>
      </c>
      <c r="P2743" t="s">
        <v>10668</v>
      </c>
      <c r="Q2743" t="s">
        <v>10669</v>
      </c>
      <c r="R2743" t="s">
        <v>10742</v>
      </c>
    </row>
    <row r="2744" spans="1:21" x14ac:dyDescent="0.3">
      <c r="A2744">
        <v>3087</v>
      </c>
      <c r="B2744">
        <v>22149</v>
      </c>
      <c r="C2744" s="1">
        <v>40809</v>
      </c>
      <c r="D2744" t="s">
        <v>10663</v>
      </c>
      <c r="E2744">
        <v>47</v>
      </c>
      <c r="F2744">
        <v>191.13</v>
      </c>
      <c r="G2744">
        <v>7.0000000000000007E-2</v>
      </c>
      <c r="H2744" t="s">
        <v>10664</v>
      </c>
      <c r="I2744">
        <v>38.11</v>
      </c>
      <c r="J2744">
        <v>4.26</v>
      </c>
      <c r="K2744">
        <v>1.2</v>
      </c>
      <c r="L2744" t="s">
        <v>12043</v>
      </c>
      <c r="M2744" t="s">
        <v>12027</v>
      </c>
      <c r="N2744" t="s">
        <v>11137</v>
      </c>
      <c r="O2744" t="s">
        <v>10667</v>
      </c>
      <c r="P2744" t="s">
        <v>10668</v>
      </c>
      <c r="Q2744" t="s">
        <v>10736</v>
      </c>
      <c r="R2744" t="s">
        <v>11470</v>
      </c>
    </row>
    <row r="2745" spans="1:21" x14ac:dyDescent="0.3">
      <c r="A2745">
        <v>3216</v>
      </c>
      <c r="B2745">
        <v>23078</v>
      </c>
      <c r="C2745" s="1">
        <v>40801</v>
      </c>
      <c r="D2745" t="s">
        <v>10704</v>
      </c>
      <c r="E2745">
        <v>18</v>
      </c>
      <c r="F2745">
        <v>168.95</v>
      </c>
      <c r="G2745">
        <v>0.1</v>
      </c>
      <c r="H2745" t="s">
        <v>10664</v>
      </c>
      <c r="I2745">
        <v>-15.9</v>
      </c>
      <c r="J2745">
        <v>9.7799999999999994</v>
      </c>
      <c r="K2745">
        <v>5.76</v>
      </c>
      <c r="L2745" t="s">
        <v>12048</v>
      </c>
      <c r="M2745" t="s">
        <v>12027</v>
      </c>
      <c r="N2745" t="s">
        <v>11137</v>
      </c>
      <c r="O2745" t="s">
        <v>10674</v>
      </c>
      <c r="P2745" t="s">
        <v>10668</v>
      </c>
      <c r="Q2745" t="s">
        <v>10717</v>
      </c>
      <c r="R2745" t="s">
        <v>11193</v>
      </c>
    </row>
    <row r="2746" spans="1:21" x14ac:dyDescent="0.3">
      <c r="A2746">
        <v>3306</v>
      </c>
      <c r="B2746">
        <v>23619</v>
      </c>
      <c r="C2746" s="1">
        <v>41264</v>
      </c>
      <c r="D2746" t="s">
        <v>10704</v>
      </c>
      <c r="E2746">
        <v>7</v>
      </c>
      <c r="F2746">
        <v>1043.1199999999999</v>
      </c>
      <c r="G2746">
        <v>0.06</v>
      </c>
      <c r="H2746" t="s">
        <v>10664</v>
      </c>
      <c r="I2746">
        <v>-52.5</v>
      </c>
      <c r="J2746">
        <v>150.97999999999999</v>
      </c>
      <c r="K2746">
        <v>13.99</v>
      </c>
      <c r="L2746" t="s">
        <v>12046</v>
      </c>
      <c r="M2746" t="s">
        <v>12027</v>
      </c>
      <c r="N2746" t="s">
        <v>11137</v>
      </c>
      <c r="O2746" t="s">
        <v>10667</v>
      </c>
      <c r="P2746" t="s">
        <v>10682</v>
      </c>
      <c r="Q2746" t="s">
        <v>10849</v>
      </c>
      <c r="R2746" t="s">
        <v>10979</v>
      </c>
      <c r="S2746" t="s">
        <v>10689</v>
      </c>
      <c r="T2746">
        <v>0.38</v>
      </c>
      <c r="U2746" s="1">
        <v>41265</v>
      </c>
    </row>
    <row r="2747" spans="1:21" x14ac:dyDescent="0.3">
      <c r="A2747">
        <v>3351</v>
      </c>
      <c r="B2747">
        <v>24003</v>
      </c>
      <c r="C2747" s="1">
        <v>40117</v>
      </c>
      <c r="D2747" t="s">
        <v>10719</v>
      </c>
      <c r="E2747">
        <v>49</v>
      </c>
      <c r="F2747">
        <v>87.44</v>
      </c>
      <c r="G2747">
        <v>0.06</v>
      </c>
      <c r="H2747" t="s">
        <v>10664</v>
      </c>
      <c r="I2747">
        <v>1.33</v>
      </c>
      <c r="J2747">
        <v>1.76</v>
      </c>
      <c r="K2747">
        <v>0.7</v>
      </c>
      <c r="L2747" t="s">
        <v>12049</v>
      </c>
      <c r="M2747" t="s">
        <v>12027</v>
      </c>
      <c r="N2747" t="s">
        <v>11137</v>
      </c>
      <c r="O2747" t="s">
        <v>10681</v>
      </c>
      <c r="P2747" t="s">
        <v>10668</v>
      </c>
      <c r="Q2747" t="s">
        <v>10736</v>
      </c>
      <c r="R2747" t="s">
        <v>11023</v>
      </c>
      <c r="S2747" t="s">
        <v>10709</v>
      </c>
      <c r="T2747">
        <v>0.56000000000000005</v>
      </c>
      <c r="U2747" s="1">
        <v>40119</v>
      </c>
    </row>
    <row r="2748" spans="1:21" x14ac:dyDescent="0.3">
      <c r="A2748">
        <v>3352</v>
      </c>
      <c r="B2748">
        <v>24003</v>
      </c>
      <c r="C2748" s="1">
        <v>40117</v>
      </c>
      <c r="D2748" t="s">
        <v>10719</v>
      </c>
      <c r="E2748">
        <v>50</v>
      </c>
      <c r="F2748">
        <v>1318.49</v>
      </c>
      <c r="G2748">
        <v>0.02</v>
      </c>
      <c r="H2748" t="s">
        <v>10664</v>
      </c>
      <c r="I2748">
        <v>4.6900000000000004</v>
      </c>
      <c r="J2748">
        <v>24.98</v>
      </c>
      <c r="K2748">
        <v>8.7899999999999991</v>
      </c>
      <c r="L2748" t="s">
        <v>12049</v>
      </c>
      <c r="M2748" t="s">
        <v>12027</v>
      </c>
      <c r="N2748" t="s">
        <v>11137</v>
      </c>
      <c r="O2748" t="s">
        <v>10681</v>
      </c>
      <c r="P2748" t="s">
        <v>10668</v>
      </c>
      <c r="Q2748" t="s">
        <v>10669</v>
      </c>
      <c r="R2748" t="s">
        <v>12050</v>
      </c>
      <c r="S2748" t="s">
        <v>10685</v>
      </c>
      <c r="T2748">
        <v>0.66</v>
      </c>
      <c r="U2748" s="1">
        <v>40118</v>
      </c>
    </row>
    <row r="2749" spans="1:21" x14ac:dyDescent="0.3">
      <c r="A2749">
        <v>3564</v>
      </c>
      <c r="B2749">
        <v>25442</v>
      </c>
      <c r="C2749" s="1">
        <v>40913</v>
      </c>
      <c r="D2749" t="s">
        <v>10671</v>
      </c>
      <c r="E2749">
        <v>32</v>
      </c>
      <c r="F2749">
        <v>1666</v>
      </c>
      <c r="G2749">
        <v>0.08</v>
      </c>
      <c r="H2749" t="s">
        <v>10664</v>
      </c>
      <c r="I2749">
        <v>742.96</v>
      </c>
      <c r="J2749">
        <v>55.48</v>
      </c>
      <c r="K2749">
        <v>4.8499999999999996</v>
      </c>
      <c r="L2749" t="s">
        <v>12051</v>
      </c>
      <c r="M2749" t="s">
        <v>12027</v>
      </c>
      <c r="N2749" t="s">
        <v>11137</v>
      </c>
      <c r="O2749" t="s">
        <v>10701</v>
      </c>
      <c r="P2749" t="s">
        <v>10668</v>
      </c>
      <c r="Q2749" t="s">
        <v>10702</v>
      </c>
      <c r="R2749" t="s">
        <v>12052</v>
      </c>
      <c r="S2749" t="s">
        <v>10685</v>
      </c>
      <c r="T2749">
        <v>0.37</v>
      </c>
      <c r="U2749" s="1">
        <v>40915</v>
      </c>
    </row>
    <row r="2750" spans="1:21" x14ac:dyDescent="0.3">
      <c r="A2750">
        <v>3630</v>
      </c>
      <c r="B2750">
        <v>25927</v>
      </c>
      <c r="C2750" s="1">
        <v>39925</v>
      </c>
      <c r="D2750" t="s">
        <v>10704</v>
      </c>
      <c r="E2750">
        <v>43</v>
      </c>
      <c r="F2750">
        <v>945.9</v>
      </c>
      <c r="G2750">
        <v>0.08</v>
      </c>
      <c r="H2750" t="s">
        <v>10664</v>
      </c>
      <c r="I2750">
        <v>105.7</v>
      </c>
      <c r="J2750">
        <v>22.01</v>
      </c>
      <c r="K2750">
        <v>5.53</v>
      </c>
      <c r="L2750" t="s">
        <v>11422</v>
      </c>
      <c r="M2750" t="s">
        <v>12027</v>
      </c>
      <c r="N2750" t="s">
        <v>11137</v>
      </c>
      <c r="O2750" t="s">
        <v>10681</v>
      </c>
      <c r="P2750" t="s">
        <v>10668</v>
      </c>
      <c r="Q2750" t="s">
        <v>10736</v>
      </c>
      <c r="R2750" t="s">
        <v>11741</v>
      </c>
      <c r="S2750" t="s">
        <v>10693</v>
      </c>
      <c r="T2750">
        <v>0.59</v>
      </c>
      <c r="U2750" s="1">
        <v>39927</v>
      </c>
    </row>
    <row r="2751" spans="1:21" x14ac:dyDescent="0.3">
      <c r="A2751">
        <v>3664</v>
      </c>
      <c r="B2751">
        <v>26243</v>
      </c>
      <c r="C2751" s="1">
        <v>40740</v>
      </c>
      <c r="D2751" t="s">
        <v>10663</v>
      </c>
      <c r="E2751">
        <v>42</v>
      </c>
      <c r="F2751">
        <v>71.319999999999993</v>
      </c>
      <c r="G2751">
        <v>0.08</v>
      </c>
      <c r="H2751" t="s">
        <v>10664</v>
      </c>
      <c r="I2751">
        <v>-4.9000000000000004</v>
      </c>
      <c r="J2751">
        <v>1.82</v>
      </c>
      <c r="K2751">
        <v>1</v>
      </c>
      <c r="L2751" t="s">
        <v>12053</v>
      </c>
      <c r="M2751" t="s">
        <v>12027</v>
      </c>
      <c r="N2751" t="s">
        <v>11137</v>
      </c>
      <c r="O2751" t="s">
        <v>10681</v>
      </c>
      <c r="P2751" t="s">
        <v>10668</v>
      </c>
      <c r="Q2751" t="s">
        <v>10736</v>
      </c>
      <c r="R2751" t="s">
        <v>12054</v>
      </c>
    </row>
    <row r="2752" spans="1:21" x14ac:dyDescent="0.3">
      <c r="A2752">
        <v>3997</v>
      </c>
      <c r="B2752">
        <v>28515</v>
      </c>
      <c r="C2752" s="1">
        <v>40359</v>
      </c>
      <c r="D2752" t="s">
        <v>10671</v>
      </c>
      <c r="E2752">
        <v>33</v>
      </c>
      <c r="F2752">
        <v>750.86</v>
      </c>
      <c r="G2752">
        <v>0</v>
      </c>
      <c r="H2752" t="s">
        <v>10664</v>
      </c>
      <c r="I2752">
        <v>302.12</v>
      </c>
      <c r="J2752">
        <v>21.38</v>
      </c>
      <c r="K2752">
        <v>2.99</v>
      </c>
      <c r="L2752" t="s">
        <v>11219</v>
      </c>
      <c r="M2752" t="s">
        <v>12027</v>
      </c>
      <c r="N2752" t="s">
        <v>11137</v>
      </c>
      <c r="O2752" t="s">
        <v>10681</v>
      </c>
      <c r="P2752" t="s">
        <v>10668</v>
      </c>
      <c r="Q2752" t="s">
        <v>10678</v>
      </c>
      <c r="R2752" t="s">
        <v>11887</v>
      </c>
      <c r="S2752" t="s">
        <v>10685</v>
      </c>
      <c r="T2752">
        <v>0.36</v>
      </c>
      <c r="U2752" s="1">
        <v>40360</v>
      </c>
    </row>
    <row r="2753" spans="1:21" x14ac:dyDescent="0.3">
      <c r="A2753">
        <v>4180</v>
      </c>
      <c r="B2753">
        <v>29667</v>
      </c>
      <c r="C2753" s="1">
        <v>40018</v>
      </c>
      <c r="D2753" t="s">
        <v>10686</v>
      </c>
      <c r="E2753">
        <v>14</v>
      </c>
      <c r="F2753">
        <v>215.31</v>
      </c>
      <c r="G2753">
        <v>0.09</v>
      </c>
      <c r="H2753" t="s">
        <v>10664</v>
      </c>
      <c r="I2753">
        <v>-51.75</v>
      </c>
      <c r="J2753">
        <v>15.28</v>
      </c>
      <c r="K2753">
        <v>10.91</v>
      </c>
      <c r="L2753" t="s">
        <v>12055</v>
      </c>
      <c r="M2753" t="s">
        <v>12027</v>
      </c>
      <c r="N2753" t="s">
        <v>11137</v>
      </c>
      <c r="O2753" t="s">
        <v>10681</v>
      </c>
      <c r="P2753" t="s">
        <v>10668</v>
      </c>
      <c r="Q2753" t="s">
        <v>10678</v>
      </c>
      <c r="R2753" t="s">
        <v>11181</v>
      </c>
      <c r="S2753" t="s">
        <v>10685</v>
      </c>
      <c r="T2753">
        <v>0.36</v>
      </c>
      <c r="U2753" s="1">
        <v>40019</v>
      </c>
    </row>
    <row r="2754" spans="1:21" x14ac:dyDescent="0.3">
      <c r="A2754">
        <v>4226</v>
      </c>
      <c r="B2754">
        <v>30023</v>
      </c>
      <c r="C2754" s="1">
        <v>40466</v>
      </c>
      <c r="D2754" t="s">
        <v>10663</v>
      </c>
      <c r="E2754">
        <v>14</v>
      </c>
      <c r="F2754">
        <v>157.33000000000001</v>
      </c>
      <c r="G2754">
        <v>0.1</v>
      </c>
      <c r="H2754" t="s">
        <v>10664</v>
      </c>
      <c r="I2754">
        <v>-76.34</v>
      </c>
      <c r="J2754">
        <v>11.35</v>
      </c>
      <c r="K2754">
        <v>8.6</v>
      </c>
      <c r="L2754" t="s">
        <v>12056</v>
      </c>
      <c r="M2754" t="s">
        <v>12027</v>
      </c>
      <c r="N2754" t="s">
        <v>11137</v>
      </c>
      <c r="O2754" t="s">
        <v>10674</v>
      </c>
      <c r="P2754" t="s">
        <v>10668</v>
      </c>
      <c r="Q2754" t="s">
        <v>10669</v>
      </c>
      <c r="R2754" t="s">
        <v>11630</v>
      </c>
    </row>
    <row r="2755" spans="1:21" x14ac:dyDescent="0.3">
      <c r="A2755">
        <v>4248</v>
      </c>
      <c r="B2755">
        <v>30215</v>
      </c>
      <c r="C2755" s="1">
        <v>39870</v>
      </c>
      <c r="D2755" t="s">
        <v>10704</v>
      </c>
      <c r="E2755">
        <v>20</v>
      </c>
      <c r="F2755">
        <v>125.84</v>
      </c>
      <c r="G2755">
        <v>0.1</v>
      </c>
      <c r="H2755" t="s">
        <v>10664</v>
      </c>
      <c r="I2755">
        <v>18.420000000000002</v>
      </c>
      <c r="J2755">
        <v>6.88</v>
      </c>
      <c r="K2755">
        <v>2</v>
      </c>
      <c r="L2755" t="s">
        <v>12057</v>
      </c>
      <c r="M2755" t="s">
        <v>12027</v>
      </c>
      <c r="N2755" t="s">
        <v>11137</v>
      </c>
      <c r="O2755" t="s">
        <v>10701</v>
      </c>
      <c r="P2755" t="s">
        <v>10668</v>
      </c>
      <c r="Q2755" t="s">
        <v>10702</v>
      </c>
      <c r="R2755" t="s">
        <v>11436</v>
      </c>
    </row>
    <row r="2756" spans="1:21" x14ac:dyDescent="0.3">
      <c r="A2756">
        <v>4468</v>
      </c>
      <c r="B2756">
        <v>31845</v>
      </c>
      <c r="C2756" s="1">
        <v>41204</v>
      </c>
      <c r="D2756" t="s">
        <v>10663</v>
      </c>
      <c r="E2756">
        <v>11</v>
      </c>
      <c r="F2756">
        <v>114.55</v>
      </c>
      <c r="G2756">
        <v>0.05</v>
      </c>
      <c r="H2756" t="s">
        <v>10664</v>
      </c>
      <c r="I2756">
        <v>28.61</v>
      </c>
      <c r="J2756">
        <v>10.06</v>
      </c>
      <c r="K2756">
        <v>2.06</v>
      </c>
      <c r="L2756" t="s">
        <v>12058</v>
      </c>
      <c r="M2756" t="s">
        <v>12027</v>
      </c>
      <c r="N2756" t="s">
        <v>11137</v>
      </c>
      <c r="O2756" t="s">
        <v>10681</v>
      </c>
      <c r="P2756" t="s">
        <v>10668</v>
      </c>
      <c r="Q2756" t="s">
        <v>10702</v>
      </c>
      <c r="R2756" t="s">
        <v>11223</v>
      </c>
      <c r="S2756" t="s">
        <v>10709</v>
      </c>
      <c r="T2756">
        <v>0.39</v>
      </c>
      <c r="U2756" s="1">
        <v>41211</v>
      </c>
    </row>
    <row r="2757" spans="1:21" x14ac:dyDescent="0.3">
      <c r="A2757">
        <v>4638</v>
      </c>
      <c r="B2757">
        <v>32999</v>
      </c>
      <c r="C2757" s="1">
        <v>39917</v>
      </c>
      <c r="D2757" t="s">
        <v>10663</v>
      </c>
      <c r="E2757">
        <v>14</v>
      </c>
      <c r="F2757">
        <v>1386.65</v>
      </c>
      <c r="G2757">
        <v>0.09</v>
      </c>
      <c r="H2757" t="s">
        <v>10672</v>
      </c>
      <c r="I2757">
        <v>-193.58</v>
      </c>
      <c r="J2757">
        <v>100.98</v>
      </c>
      <c r="K2757">
        <v>35.840000000000003</v>
      </c>
      <c r="L2757" t="s">
        <v>12044</v>
      </c>
      <c r="M2757" t="s">
        <v>12027</v>
      </c>
      <c r="N2757" t="s">
        <v>11137</v>
      </c>
      <c r="O2757" t="s">
        <v>10701</v>
      </c>
      <c r="P2757" t="s">
        <v>10690</v>
      </c>
      <c r="Q2757" t="s">
        <v>10721</v>
      </c>
      <c r="R2757" t="s">
        <v>10802</v>
      </c>
    </row>
    <row r="2758" spans="1:21" x14ac:dyDescent="0.3">
      <c r="A2758">
        <v>5013</v>
      </c>
      <c r="B2758">
        <v>35777</v>
      </c>
      <c r="C2758" s="1">
        <v>40429</v>
      </c>
      <c r="D2758" t="s">
        <v>10719</v>
      </c>
      <c r="E2758">
        <v>35</v>
      </c>
      <c r="F2758">
        <v>136.72</v>
      </c>
      <c r="G2758">
        <v>0.09</v>
      </c>
      <c r="H2758" t="s">
        <v>10664</v>
      </c>
      <c r="I2758">
        <v>5.91</v>
      </c>
      <c r="J2758">
        <v>4.13</v>
      </c>
      <c r="K2758">
        <v>1.23</v>
      </c>
      <c r="L2758" t="s">
        <v>12059</v>
      </c>
      <c r="M2758" t="s">
        <v>12027</v>
      </c>
      <c r="N2758" t="s">
        <v>11137</v>
      </c>
      <c r="O2758" t="s">
        <v>10701</v>
      </c>
      <c r="P2758" t="s">
        <v>10668</v>
      </c>
      <c r="Q2758" t="s">
        <v>10736</v>
      </c>
      <c r="R2758" t="s">
        <v>12060</v>
      </c>
      <c r="S2758" t="s">
        <v>10709</v>
      </c>
      <c r="T2758">
        <v>0.55000000000000004</v>
      </c>
      <c r="U2758" s="1">
        <v>40431</v>
      </c>
    </row>
    <row r="2759" spans="1:21" x14ac:dyDescent="0.3">
      <c r="A2759">
        <v>5052</v>
      </c>
      <c r="B2759">
        <v>36005</v>
      </c>
      <c r="C2759" s="1">
        <v>40438</v>
      </c>
      <c r="D2759" t="s">
        <v>10663</v>
      </c>
      <c r="E2759">
        <v>1</v>
      </c>
      <c r="F2759">
        <v>29.65</v>
      </c>
      <c r="G2759">
        <v>0.05</v>
      </c>
      <c r="H2759" t="s">
        <v>10697</v>
      </c>
      <c r="I2759">
        <v>-16.54</v>
      </c>
      <c r="J2759">
        <v>14.98</v>
      </c>
      <c r="K2759">
        <v>7.69</v>
      </c>
      <c r="L2759" t="s">
        <v>12061</v>
      </c>
      <c r="M2759" t="s">
        <v>12027</v>
      </c>
      <c r="N2759" t="s">
        <v>11137</v>
      </c>
      <c r="O2759" t="s">
        <v>10667</v>
      </c>
      <c r="P2759" t="s">
        <v>10668</v>
      </c>
      <c r="Q2759" t="s">
        <v>10669</v>
      </c>
      <c r="R2759" t="s">
        <v>11827</v>
      </c>
      <c r="S2759" t="s">
        <v>10685</v>
      </c>
      <c r="T2759">
        <v>0.56999999999999995</v>
      </c>
      <c r="U2759" s="1">
        <v>40442</v>
      </c>
    </row>
    <row r="2760" spans="1:21" x14ac:dyDescent="0.3">
      <c r="A2760">
        <v>5080</v>
      </c>
      <c r="B2760">
        <v>36196</v>
      </c>
      <c r="C2760" s="1">
        <v>40761</v>
      </c>
      <c r="D2760" t="s">
        <v>10686</v>
      </c>
      <c r="E2760">
        <v>6</v>
      </c>
      <c r="F2760">
        <v>62.03</v>
      </c>
      <c r="G2760">
        <v>0.09</v>
      </c>
      <c r="H2760" t="s">
        <v>10664</v>
      </c>
      <c r="I2760">
        <v>17.309999999999999</v>
      </c>
      <c r="J2760">
        <v>9.77</v>
      </c>
      <c r="K2760">
        <v>6.02</v>
      </c>
      <c r="L2760" t="s">
        <v>12062</v>
      </c>
      <c r="M2760" t="s">
        <v>12027</v>
      </c>
      <c r="N2760" t="s">
        <v>11137</v>
      </c>
      <c r="O2760" t="s">
        <v>10674</v>
      </c>
      <c r="P2760" t="s">
        <v>10690</v>
      </c>
      <c r="Q2760" t="s">
        <v>10691</v>
      </c>
      <c r="R2760" t="s">
        <v>11074</v>
      </c>
      <c r="S2760" t="s">
        <v>10689</v>
      </c>
      <c r="T2760">
        <v>0.48</v>
      </c>
      <c r="U2760" s="1">
        <v>40762</v>
      </c>
    </row>
    <row r="2761" spans="1:21" x14ac:dyDescent="0.3">
      <c r="A2761">
        <v>5084</v>
      </c>
      <c r="B2761">
        <v>36230</v>
      </c>
      <c r="C2761" s="1">
        <v>39974</v>
      </c>
      <c r="D2761" t="s">
        <v>10671</v>
      </c>
      <c r="E2761">
        <v>7</v>
      </c>
      <c r="F2761">
        <v>57.03</v>
      </c>
      <c r="G2761">
        <v>0</v>
      </c>
      <c r="H2761" t="s">
        <v>10664</v>
      </c>
      <c r="I2761">
        <v>-31.38</v>
      </c>
      <c r="J2761">
        <v>7.28</v>
      </c>
      <c r="K2761">
        <v>3.52</v>
      </c>
      <c r="L2761" t="s">
        <v>12063</v>
      </c>
      <c r="M2761" t="s">
        <v>12027</v>
      </c>
      <c r="N2761" t="s">
        <v>11137</v>
      </c>
      <c r="O2761" t="s">
        <v>10667</v>
      </c>
      <c r="P2761" t="s">
        <v>10682</v>
      </c>
      <c r="Q2761" t="s">
        <v>10711</v>
      </c>
      <c r="R2761" t="s">
        <v>11348</v>
      </c>
    </row>
    <row r="2762" spans="1:21" x14ac:dyDescent="0.3">
      <c r="A2762">
        <v>5093</v>
      </c>
      <c r="B2762">
        <v>36294</v>
      </c>
      <c r="C2762" s="1">
        <v>41141</v>
      </c>
      <c r="D2762" t="s">
        <v>10704</v>
      </c>
      <c r="E2762">
        <v>46</v>
      </c>
      <c r="F2762">
        <v>611.16</v>
      </c>
      <c r="G2762">
        <v>0.04</v>
      </c>
      <c r="H2762" t="s">
        <v>10664</v>
      </c>
      <c r="I2762">
        <v>100.22</v>
      </c>
      <c r="J2762">
        <v>12.95</v>
      </c>
      <c r="K2762">
        <v>4.9800000000000004</v>
      </c>
      <c r="L2762" t="s">
        <v>12064</v>
      </c>
      <c r="M2762" t="s">
        <v>12027</v>
      </c>
      <c r="N2762" t="s">
        <v>11137</v>
      </c>
      <c r="O2762" t="s">
        <v>10681</v>
      </c>
      <c r="P2762" t="s">
        <v>10668</v>
      </c>
      <c r="Q2762" t="s">
        <v>10678</v>
      </c>
      <c r="R2762" t="s">
        <v>10916</v>
      </c>
      <c r="S2762" t="s">
        <v>10685</v>
      </c>
      <c r="T2762">
        <v>0.4</v>
      </c>
      <c r="U2762" s="1">
        <v>41143</v>
      </c>
    </row>
    <row r="2763" spans="1:21" x14ac:dyDescent="0.3">
      <c r="A2763">
        <v>5158</v>
      </c>
      <c r="B2763">
        <v>36737</v>
      </c>
      <c r="C2763" s="1">
        <v>40252</v>
      </c>
      <c r="D2763" t="s">
        <v>10686</v>
      </c>
      <c r="E2763">
        <v>26</v>
      </c>
      <c r="F2763">
        <v>1462.1614999999999</v>
      </c>
      <c r="G2763">
        <v>0.03</v>
      </c>
      <c r="H2763" t="s">
        <v>10664</v>
      </c>
      <c r="I2763">
        <v>215.43</v>
      </c>
      <c r="J2763">
        <v>65.989999999999995</v>
      </c>
      <c r="K2763">
        <v>5.99</v>
      </c>
      <c r="L2763" t="s">
        <v>12047</v>
      </c>
      <c r="M2763" t="s">
        <v>12027</v>
      </c>
      <c r="N2763" t="s">
        <v>11137</v>
      </c>
      <c r="O2763" t="s">
        <v>10674</v>
      </c>
      <c r="P2763" t="s">
        <v>10682</v>
      </c>
      <c r="Q2763" t="s">
        <v>10683</v>
      </c>
      <c r="R2763" t="s">
        <v>11183</v>
      </c>
      <c r="S2763" t="s">
        <v>10685</v>
      </c>
      <c r="T2763">
        <v>0.57999999999999996</v>
      </c>
      <c r="U2763" s="1">
        <v>40253</v>
      </c>
    </row>
    <row r="2764" spans="1:21" x14ac:dyDescent="0.3">
      <c r="A2764">
        <v>5241</v>
      </c>
      <c r="B2764">
        <v>37287</v>
      </c>
      <c r="C2764" s="1">
        <v>41214</v>
      </c>
      <c r="D2764" t="s">
        <v>10663</v>
      </c>
      <c r="E2764">
        <v>45</v>
      </c>
      <c r="F2764">
        <v>130.25</v>
      </c>
      <c r="G2764">
        <v>0.05</v>
      </c>
      <c r="H2764" t="s">
        <v>10664</v>
      </c>
      <c r="I2764">
        <v>0.89</v>
      </c>
      <c r="J2764">
        <v>2.98</v>
      </c>
      <c r="K2764">
        <v>1.58</v>
      </c>
      <c r="L2764" t="s">
        <v>12065</v>
      </c>
      <c r="M2764" t="s">
        <v>12027</v>
      </c>
      <c r="N2764" t="s">
        <v>11137</v>
      </c>
      <c r="O2764" t="s">
        <v>10681</v>
      </c>
      <c r="P2764" t="s">
        <v>10668</v>
      </c>
      <c r="Q2764" t="s">
        <v>10707</v>
      </c>
      <c r="R2764" t="s">
        <v>11894</v>
      </c>
      <c r="S2764" t="s">
        <v>10709</v>
      </c>
      <c r="T2764">
        <v>0.39</v>
      </c>
      <c r="U2764" s="1">
        <v>41219</v>
      </c>
    </row>
    <row r="2765" spans="1:21" x14ac:dyDescent="0.3">
      <c r="A2765">
        <v>5323</v>
      </c>
      <c r="B2765">
        <v>37831</v>
      </c>
      <c r="C2765" s="1">
        <v>41116</v>
      </c>
      <c r="D2765" t="s">
        <v>10686</v>
      </c>
      <c r="E2765">
        <v>30</v>
      </c>
      <c r="F2765">
        <v>453.87</v>
      </c>
      <c r="G2765">
        <v>0.08</v>
      </c>
      <c r="H2765" t="s">
        <v>10664</v>
      </c>
      <c r="I2765">
        <v>76.59</v>
      </c>
      <c r="J2765">
        <v>15.98</v>
      </c>
      <c r="K2765">
        <v>4</v>
      </c>
      <c r="L2765" t="s">
        <v>12066</v>
      </c>
      <c r="M2765" t="s">
        <v>12027</v>
      </c>
      <c r="N2765" t="s">
        <v>11137</v>
      </c>
      <c r="O2765" t="s">
        <v>10681</v>
      </c>
      <c r="P2765" t="s">
        <v>10682</v>
      </c>
      <c r="Q2765" t="s">
        <v>10711</v>
      </c>
      <c r="R2765" t="s">
        <v>11161</v>
      </c>
      <c r="S2765" t="s">
        <v>10685</v>
      </c>
      <c r="T2765">
        <v>0.37</v>
      </c>
      <c r="U2765" s="1">
        <v>41118</v>
      </c>
    </row>
    <row r="2766" spans="1:21" x14ac:dyDescent="0.3">
      <c r="A2766">
        <v>5400</v>
      </c>
      <c r="B2766">
        <v>38372</v>
      </c>
      <c r="C2766" s="1">
        <v>40313</v>
      </c>
      <c r="D2766" t="s">
        <v>10671</v>
      </c>
      <c r="E2766">
        <v>33</v>
      </c>
      <c r="F2766">
        <v>310.99</v>
      </c>
      <c r="G2766">
        <v>7.0000000000000007E-2</v>
      </c>
      <c r="H2766" t="s">
        <v>10664</v>
      </c>
      <c r="I2766">
        <v>106.45</v>
      </c>
      <c r="J2766">
        <v>9.68</v>
      </c>
      <c r="K2766">
        <v>2.0299999999999998</v>
      </c>
      <c r="L2766" t="s">
        <v>12067</v>
      </c>
      <c r="M2766" t="s">
        <v>12027</v>
      </c>
      <c r="N2766" t="s">
        <v>11137</v>
      </c>
      <c r="O2766" t="s">
        <v>10674</v>
      </c>
      <c r="P2766" t="s">
        <v>10668</v>
      </c>
      <c r="Q2766" t="s">
        <v>10702</v>
      </c>
      <c r="R2766" t="s">
        <v>11714</v>
      </c>
    </row>
    <row r="2767" spans="1:21" x14ac:dyDescent="0.3">
      <c r="A2767">
        <v>5478</v>
      </c>
      <c r="B2767">
        <v>38912</v>
      </c>
      <c r="C2767" s="1">
        <v>41210</v>
      </c>
      <c r="D2767" t="s">
        <v>10663</v>
      </c>
      <c r="E2767">
        <v>26</v>
      </c>
      <c r="F2767">
        <v>1514.9635000000001</v>
      </c>
      <c r="G2767">
        <v>0.02</v>
      </c>
      <c r="H2767" t="s">
        <v>10664</v>
      </c>
      <c r="I2767">
        <v>310.19</v>
      </c>
      <c r="J2767">
        <v>65.989999999999995</v>
      </c>
      <c r="K2767">
        <v>4.99</v>
      </c>
      <c r="L2767" t="s">
        <v>12068</v>
      </c>
      <c r="M2767" t="s">
        <v>12027</v>
      </c>
      <c r="N2767" t="s">
        <v>11137</v>
      </c>
      <c r="O2767" t="s">
        <v>10681</v>
      </c>
      <c r="P2767" t="s">
        <v>10682</v>
      </c>
      <c r="Q2767" t="s">
        <v>10683</v>
      </c>
      <c r="R2767" t="s">
        <v>11309</v>
      </c>
      <c r="S2767" t="s">
        <v>10685</v>
      </c>
      <c r="T2767">
        <v>0.56999999999999995</v>
      </c>
      <c r="U2767" s="1">
        <v>41217</v>
      </c>
    </row>
    <row r="2768" spans="1:21" x14ac:dyDescent="0.3">
      <c r="A2768">
        <v>5504</v>
      </c>
      <c r="B2768">
        <v>39040</v>
      </c>
      <c r="C2768" s="1">
        <v>39954</v>
      </c>
      <c r="D2768" t="s">
        <v>10719</v>
      </c>
      <c r="E2768">
        <v>7</v>
      </c>
      <c r="F2768">
        <v>19.36</v>
      </c>
      <c r="G2768">
        <v>0.04</v>
      </c>
      <c r="H2768" t="s">
        <v>10697</v>
      </c>
      <c r="I2768">
        <v>-1</v>
      </c>
      <c r="J2768">
        <v>1.98</v>
      </c>
      <c r="K2768">
        <v>0.7</v>
      </c>
      <c r="L2768" t="s">
        <v>12055</v>
      </c>
      <c r="M2768" t="s">
        <v>12027</v>
      </c>
      <c r="N2768" t="s">
        <v>11137</v>
      </c>
      <c r="O2768" t="s">
        <v>10681</v>
      </c>
      <c r="P2768" t="s">
        <v>10668</v>
      </c>
      <c r="Q2768" t="s">
        <v>10707</v>
      </c>
      <c r="R2768" t="s">
        <v>11710</v>
      </c>
    </row>
    <row r="2769" spans="1:21" x14ac:dyDescent="0.3">
      <c r="A2769">
        <v>5761</v>
      </c>
      <c r="B2769">
        <v>40896</v>
      </c>
      <c r="C2769" s="1">
        <v>40788</v>
      </c>
      <c r="D2769" t="s">
        <v>10686</v>
      </c>
      <c r="E2769">
        <v>21</v>
      </c>
      <c r="F2769">
        <v>155.72999999999999</v>
      </c>
      <c r="G2769">
        <v>0.03</v>
      </c>
      <c r="H2769" t="s">
        <v>10697</v>
      </c>
      <c r="I2769">
        <v>42.86</v>
      </c>
      <c r="J2769">
        <v>7.4</v>
      </c>
      <c r="K2769">
        <v>1.71</v>
      </c>
      <c r="L2769" t="s">
        <v>12069</v>
      </c>
      <c r="M2769" t="s">
        <v>12027</v>
      </c>
      <c r="N2769" t="s">
        <v>11137</v>
      </c>
      <c r="O2769" t="s">
        <v>10681</v>
      </c>
      <c r="P2769" t="s">
        <v>10668</v>
      </c>
      <c r="Q2769" t="s">
        <v>10702</v>
      </c>
      <c r="R2769" t="s">
        <v>11469</v>
      </c>
    </row>
    <row r="2770" spans="1:21" x14ac:dyDescent="0.3">
      <c r="A2770">
        <v>5776</v>
      </c>
      <c r="B2770">
        <v>40994</v>
      </c>
      <c r="C2770" s="1">
        <v>41191</v>
      </c>
      <c r="D2770" t="s">
        <v>10671</v>
      </c>
      <c r="E2770">
        <v>42</v>
      </c>
      <c r="F2770">
        <v>793.04</v>
      </c>
      <c r="G2770">
        <v>0.1</v>
      </c>
      <c r="H2770" t="s">
        <v>10664</v>
      </c>
      <c r="I2770">
        <v>323.08</v>
      </c>
      <c r="J2770">
        <v>20.98</v>
      </c>
      <c r="K2770">
        <v>1.49</v>
      </c>
      <c r="L2770" t="s">
        <v>12070</v>
      </c>
      <c r="M2770" t="s">
        <v>12027</v>
      </c>
      <c r="N2770" t="s">
        <v>11137</v>
      </c>
      <c r="O2770" t="s">
        <v>10667</v>
      </c>
      <c r="P2770" t="s">
        <v>10668</v>
      </c>
      <c r="Q2770" t="s">
        <v>10678</v>
      </c>
      <c r="R2770" t="s">
        <v>11263</v>
      </c>
      <c r="S2770" t="s">
        <v>10685</v>
      </c>
      <c r="T2770">
        <v>0.35</v>
      </c>
      <c r="U2770" s="1">
        <v>41193</v>
      </c>
    </row>
    <row r="2771" spans="1:21" x14ac:dyDescent="0.3">
      <c r="A2771">
        <v>5864</v>
      </c>
      <c r="B2771">
        <v>41607</v>
      </c>
      <c r="C2771" s="1">
        <v>40166</v>
      </c>
      <c r="D2771" t="s">
        <v>10704</v>
      </c>
      <c r="E2771">
        <v>36</v>
      </c>
      <c r="F2771">
        <v>4115.74</v>
      </c>
      <c r="G2771">
        <v>0.1</v>
      </c>
      <c r="H2771" t="s">
        <v>10664</v>
      </c>
      <c r="I2771">
        <v>1719.47</v>
      </c>
      <c r="J2771">
        <v>120.98</v>
      </c>
      <c r="K2771">
        <v>9.07</v>
      </c>
      <c r="L2771" t="s">
        <v>12038</v>
      </c>
      <c r="M2771" t="s">
        <v>12027</v>
      </c>
      <c r="N2771" t="s">
        <v>11137</v>
      </c>
      <c r="O2771" t="s">
        <v>10681</v>
      </c>
      <c r="P2771" t="s">
        <v>10668</v>
      </c>
      <c r="Q2771" t="s">
        <v>10678</v>
      </c>
      <c r="R2771" t="s">
        <v>11103</v>
      </c>
      <c r="S2771" t="s">
        <v>10685</v>
      </c>
      <c r="T2771">
        <v>0.35</v>
      </c>
      <c r="U2771" s="1">
        <v>40168</v>
      </c>
    </row>
    <row r="2772" spans="1:21" x14ac:dyDescent="0.3">
      <c r="A2772">
        <v>5874</v>
      </c>
      <c r="B2772">
        <v>41666</v>
      </c>
      <c r="C2772" s="1">
        <v>40971</v>
      </c>
      <c r="D2772" t="s">
        <v>10704</v>
      </c>
      <c r="E2772">
        <v>26</v>
      </c>
      <c r="F2772">
        <v>596.15599999999995</v>
      </c>
      <c r="G2772">
        <v>0.1</v>
      </c>
      <c r="H2772" t="s">
        <v>10697</v>
      </c>
      <c r="I2772">
        <v>-97.92</v>
      </c>
      <c r="J2772">
        <v>28.99</v>
      </c>
      <c r="K2772">
        <v>8.59</v>
      </c>
      <c r="L2772" t="s">
        <v>12071</v>
      </c>
      <c r="M2772" t="s">
        <v>12027</v>
      </c>
      <c r="N2772" t="s">
        <v>11137</v>
      </c>
      <c r="O2772" t="s">
        <v>10667</v>
      </c>
      <c r="P2772" t="s">
        <v>10682</v>
      </c>
      <c r="Q2772" t="s">
        <v>10683</v>
      </c>
      <c r="R2772" t="s">
        <v>11133</v>
      </c>
      <c r="S2772" t="s">
        <v>10689</v>
      </c>
      <c r="T2772">
        <v>0.56000000000000005</v>
      </c>
      <c r="U2772" s="1">
        <v>40972</v>
      </c>
    </row>
    <row r="2773" spans="1:21" x14ac:dyDescent="0.3">
      <c r="A2773">
        <v>5961</v>
      </c>
      <c r="B2773">
        <v>42306</v>
      </c>
      <c r="C2773" s="1">
        <v>41166</v>
      </c>
      <c r="D2773" t="s">
        <v>10671</v>
      </c>
      <c r="E2773">
        <v>18</v>
      </c>
      <c r="F2773">
        <v>47.4</v>
      </c>
      <c r="G2773">
        <v>0.03</v>
      </c>
      <c r="H2773" t="s">
        <v>10664</v>
      </c>
      <c r="I2773">
        <v>-63.03</v>
      </c>
      <c r="J2773">
        <v>2.2799999999999998</v>
      </c>
      <c r="K2773">
        <v>5.2</v>
      </c>
      <c r="L2773" t="s">
        <v>12072</v>
      </c>
      <c r="M2773" t="s">
        <v>12027</v>
      </c>
      <c r="N2773" t="s">
        <v>11137</v>
      </c>
      <c r="O2773" t="s">
        <v>10674</v>
      </c>
      <c r="P2773" t="s">
        <v>10668</v>
      </c>
      <c r="Q2773" t="s">
        <v>10736</v>
      </c>
      <c r="R2773" t="s">
        <v>12073</v>
      </c>
    </row>
    <row r="2774" spans="1:21" x14ac:dyDescent="0.3">
      <c r="A2774">
        <v>5994</v>
      </c>
      <c r="B2774">
        <v>42469</v>
      </c>
      <c r="C2774" s="1">
        <v>41221</v>
      </c>
      <c r="D2774" t="s">
        <v>10686</v>
      </c>
      <c r="E2774">
        <v>31</v>
      </c>
      <c r="F2774">
        <v>934.87</v>
      </c>
      <c r="G2774">
        <v>0.09</v>
      </c>
      <c r="H2774" t="s">
        <v>10664</v>
      </c>
      <c r="I2774">
        <v>98.69</v>
      </c>
      <c r="J2774">
        <v>31.74</v>
      </c>
      <c r="K2774">
        <v>12.62</v>
      </c>
      <c r="L2774" t="s">
        <v>12074</v>
      </c>
      <c r="M2774" t="s">
        <v>12027</v>
      </c>
      <c r="N2774" t="s">
        <v>11137</v>
      </c>
      <c r="O2774" t="s">
        <v>10674</v>
      </c>
      <c r="P2774" t="s">
        <v>10668</v>
      </c>
      <c r="Q2774" t="s">
        <v>10678</v>
      </c>
      <c r="R2774" t="s">
        <v>11810</v>
      </c>
      <c r="S2774" t="s">
        <v>10685</v>
      </c>
      <c r="T2774">
        <v>0.37</v>
      </c>
      <c r="U2774" s="1">
        <v>41222</v>
      </c>
    </row>
    <row r="2775" spans="1:21" x14ac:dyDescent="0.3">
      <c r="A2775">
        <v>6002</v>
      </c>
      <c r="B2775">
        <v>42528</v>
      </c>
      <c r="C2775" s="1">
        <v>40232</v>
      </c>
      <c r="D2775" t="s">
        <v>10704</v>
      </c>
      <c r="E2775">
        <v>46</v>
      </c>
      <c r="F2775">
        <v>161.28</v>
      </c>
      <c r="G2775">
        <v>0.01</v>
      </c>
      <c r="H2775" t="s">
        <v>10664</v>
      </c>
      <c r="I2775">
        <v>56.73</v>
      </c>
      <c r="J2775">
        <v>3.49</v>
      </c>
      <c r="K2775">
        <v>0.76</v>
      </c>
      <c r="L2775" t="s">
        <v>12075</v>
      </c>
      <c r="M2775" t="s">
        <v>12027</v>
      </c>
      <c r="N2775" t="s">
        <v>11137</v>
      </c>
      <c r="O2775" t="s">
        <v>10674</v>
      </c>
      <c r="P2775" t="s">
        <v>10668</v>
      </c>
      <c r="Q2775" t="s">
        <v>10707</v>
      </c>
      <c r="R2775" t="s">
        <v>11844</v>
      </c>
      <c r="S2775" t="s">
        <v>10709</v>
      </c>
      <c r="T2775">
        <v>0.39</v>
      </c>
      <c r="U2775" s="1">
        <v>40234</v>
      </c>
    </row>
    <row r="2776" spans="1:21" x14ac:dyDescent="0.3">
      <c r="A2776">
        <v>6049</v>
      </c>
      <c r="B2776">
        <v>42884</v>
      </c>
      <c r="C2776" s="1">
        <v>40249</v>
      </c>
      <c r="D2776" t="s">
        <v>10686</v>
      </c>
      <c r="E2776">
        <v>29</v>
      </c>
      <c r="F2776">
        <v>12098.87</v>
      </c>
      <c r="G2776">
        <v>0.04</v>
      </c>
      <c r="H2776" t="s">
        <v>10672</v>
      </c>
      <c r="I2776">
        <v>-969.05</v>
      </c>
      <c r="J2776">
        <v>400.98</v>
      </c>
      <c r="K2776">
        <v>42.52</v>
      </c>
      <c r="L2776" t="s">
        <v>12074</v>
      </c>
      <c r="M2776" t="s">
        <v>12027</v>
      </c>
      <c r="N2776" t="s">
        <v>11137</v>
      </c>
      <c r="O2776" t="s">
        <v>10674</v>
      </c>
      <c r="P2776" t="s">
        <v>10690</v>
      </c>
      <c r="Q2776" t="s">
        <v>10724</v>
      </c>
      <c r="R2776" t="s">
        <v>11730</v>
      </c>
      <c r="S2776" t="s">
        <v>10723</v>
      </c>
      <c r="T2776">
        <v>0.71</v>
      </c>
      <c r="U2776" s="1">
        <v>40249</v>
      </c>
    </row>
    <row r="2777" spans="1:21" x14ac:dyDescent="0.3">
      <c r="A2777">
        <v>6116</v>
      </c>
      <c r="B2777">
        <v>43302</v>
      </c>
      <c r="C2777" s="1">
        <v>40778</v>
      </c>
      <c r="D2777" t="s">
        <v>10663</v>
      </c>
      <c r="E2777">
        <v>4</v>
      </c>
      <c r="F2777">
        <v>8.8699999999999992</v>
      </c>
      <c r="G2777">
        <v>0.09</v>
      </c>
      <c r="H2777" t="s">
        <v>10664</v>
      </c>
      <c r="I2777">
        <v>-5.14</v>
      </c>
      <c r="J2777">
        <v>1.95</v>
      </c>
      <c r="K2777">
        <v>1.63</v>
      </c>
      <c r="L2777" t="s">
        <v>12058</v>
      </c>
      <c r="M2777" t="s">
        <v>12027</v>
      </c>
      <c r="N2777" t="s">
        <v>11137</v>
      </c>
      <c r="O2777" t="s">
        <v>10681</v>
      </c>
      <c r="P2777" t="s">
        <v>10668</v>
      </c>
      <c r="Q2777" t="s">
        <v>10736</v>
      </c>
      <c r="R2777" t="s">
        <v>12076</v>
      </c>
    </row>
    <row r="2778" spans="1:21" x14ac:dyDescent="0.3">
      <c r="A2778">
        <v>6137</v>
      </c>
      <c r="B2778">
        <v>43460</v>
      </c>
      <c r="C2778" s="1">
        <v>41071</v>
      </c>
      <c r="D2778" t="s">
        <v>10704</v>
      </c>
      <c r="E2778">
        <v>2</v>
      </c>
      <c r="F2778">
        <v>25.09</v>
      </c>
      <c r="G2778">
        <v>7.0000000000000007E-2</v>
      </c>
      <c r="H2778" t="s">
        <v>10664</v>
      </c>
      <c r="I2778">
        <v>-17.600000000000001</v>
      </c>
      <c r="J2778">
        <v>8.0399999999999991</v>
      </c>
      <c r="K2778">
        <v>8.94</v>
      </c>
      <c r="L2778" t="s">
        <v>12055</v>
      </c>
      <c r="M2778" t="s">
        <v>12027</v>
      </c>
      <c r="N2778" t="s">
        <v>11137</v>
      </c>
      <c r="O2778" t="s">
        <v>10681</v>
      </c>
      <c r="P2778" t="s">
        <v>10668</v>
      </c>
      <c r="Q2778" t="s">
        <v>10678</v>
      </c>
      <c r="R2778" t="s">
        <v>11154</v>
      </c>
    </row>
    <row r="2779" spans="1:21" x14ac:dyDescent="0.3">
      <c r="A2779">
        <v>6206</v>
      </c>
      <c r="B2779">
        <v>43972</v>
      </c>
      <c r="C2779" s="1">
        <v>40253</v>
      </c>
      <c r="D2779" t="s">
        <v>10663</v>
      </c>
      <c r="E2779">
        <v>12</v>
      </c>
      <c r="F2779">
        <v>714.39099999999996</v>
      </c>
      <c r="G2779">
        <v>0</v>
      </c>
      <c r="H2779" t="s">
        <v>10664</v>
      </c>
      <c r="I2779">
        <v>-62.33</v>
      </c>
      <c r="J2779">
        <v>65.989999999999995</v>
      </c>
      <c r="K2779">
        <v>8.99</v>
      </c>
      <c r="L2779" t="s">
        <v>12077</v>
      </c>
      <c r="M2779" t="s">
        <v>12027</v>
      </c>
      <c r="N2779" t="s">
        <v>11137</v>
      </c>
      <c r="O2779" t="s">
        <v>10674</v>
      </c>
      <c r="P2779" t="s">
        <v>10682</v>
      </c>
      <c r="Q2779" t="s">
        <v>10683</v>
      </c>
      <c r="R2779">
        <v>8260</v>
      </c>
      <c r="S2779" t="s">
        <v>10685</v>
      </c>
      <c r="T2779">
        <v>0.57999999999999996</v>
      </c>
      <c r="U2779" s="1">
        <v>40255</v>
      </c>
    </row>
    <row r="2780" spans="1:21" x14ac:dyDescent="0.3">
      <c r="A2780">
        <v>6211</v>
      </c>
      <c r="B2780">
        <v>44000</v>
      </c>
      <c r="C2780" s="1">
        <v>41186</v>
      </c>
      <c r="D2780" t="s">
        <v>10686</v>
      </c>
      <c r="E2780">
        <v>15</v>
      </c>
      <c r="F2780">
        <v>502.8</v>
      </c>
      <c r="G2780">
        <v>0</v>
      </c>
      <c r="H2780" t="s">
        <v>10664</v>
      </c>
      <c r="I2780">
        <v>-19.100000000000001</v>
      </c>
      <c r="J2780">
        <v>30.98</v>
      </c>
      <c r="K2780">
        <v>19.510000000000002</v>
      </c>
      <c r="L2780" t="s">
        <v>12049</v>
      </c>
      <c r="M2780" t="s">
        <v>12027</v>
      </c>
      <c r="N2780" t="s">
        <v>11137</v>
      </c>
      <c r="O2780" t="s">
        <v>10667</v>
      </c>
      <c r="P2780" t="s">
        <v>10668</v>
      </c>
      <c r="Q2780" t="s">
        <v>10717</v>
      </c>
      <c r="R2780" t="s">
        <v>12078</v>
      </c>
      <c r="S2780" t="s">
        <v>10685</v>
      </c>
      <c r="T2780">
        <v>0.36</v>
      </c>
      <c r="U2780" s="1">
        <v>41186</v>
      </c>
    </row>
    <row r="2781" spans="1:21" x14ac:dyDescent="0.3">
      <c r="A2781">
        <v>6488</v>
      </c>
      <c r="B2781">
        <v>46177</v>
      </c>
      <c r="C2781" s="1">
        <v>40517</v>
      </c>
      <c r="D2781" t="s">
        <v>10663</v>
      </c>
      <c r="E2781">
        <v>33</v>
      </c>
      <c r="F2781">
        <v>468.46</v>
      </c>
      <c r="G2781">
        <v>0.01</v>
      </c>
      <c r="H2781" t="s">
        <v>10664</v>
      </c>
      <c r="I2781">
        <v>-292.7</v>
      </c>
      <c r="J2781">
        <v>12.99</v>
      </c>
      <c r="K2781">
        <v>14.37</v>
      </c>
      <c r="L2781" t="s">
        <v>11422</v>
      </c>
      <c r="M2781" t="s">
        <v>12027</v>
      </c>
      <c r="N2781" t="s">
        <v>11137</v>
      </c>
      <c r="O2781" t="s">
        <v>10681</v>
      </c>
      <c r="P2781" t="s">
        <v>10690</v>
      </c>
      <c r="Q2781" t="s">
        <v>10691</v>
      </c>
      <c r="R2781" t="s">
        <v>11724</v>
      </c>
      <c r="S2781" t="s">
        <v>10769</v>
      </c>
      <c r="T2781">
        <v>0.73</v>
      </c>
      <c r="U2781" s="1">
        <v>40517</v>
      </c>
    </row>
    <row r="2782" spans="1:21" x14ac:dyDescent="0.3">
      <c r="A2782">
        <v>6773</v>
      </c>
      <c r="B2782">
        <v>48226</v>
      </c>
      <c r="C2782" s="1">
        <v>39819</v>
      </c>
      <c r="D2782" t="s">
        <v>10663</v>
      </c>
      <c r="E2782">
        <v>23</v>
      </c>
      <c r="F2782">
        <v>2357.4499999999998</v>
      </c>
      <c r="G2782">
        <v>0.02</v>
      </c>
      <c r="H2782" t="s">
        <v>10672</v>
      </c>
      <c r="I2782">
        <v>-108.8</v>
      </c>
      <c r="J2782">
        <v>100.98</v>
      </c>
      <c r="K2782">
        <v>35.840000000000003</v>
      </c>
      <c r="L2782" t="s">
        <v>12071</v>
      </c>
      <c r="M2782" t="s">
        <v>12027</v>
      </c>
      <c r="N2782" t="s">
        <v>11137</v>
      </c>
      <c r="O2782" t="s">
        <v>10667</v>
      </c>
      <c r="P2782" t="s">
        <v>10690</v>
      </c>
      <c r="Q2782" t="s">
        <v>10721</v>
      </c>
      <c r="R2782" t="s">
        <v>10802</v>
      </c>
    </row>
    <row r="2783" spans="1:21" x14ac:dyDescent="0.3">
      <c r="A2783">
        <v>6803</v>
      </c>
      <c r="B2783">
        <v>48455</v>
      </c>
      <c r="C2783" s="1">
        <v>39966</v>
      </c>
      <c r="D2783" t="s">
        <v>10719</v>
      </c>
      <c r="E2783">
        <v>34</v>
      </c>
      <c r="F2783">
        <v>817.53</v>
      </c>
      <c r="G2783">
        <v>0.03</v>
      </c>
      <c r="H2783" t="s">
        <v>10664</v>
      </c>
      <c r="I2783">
        <v>76.63</v>
      </c>
      <c r="J2783">
        <v>22.84</v>
      </c>
      <c r="K2783">
        <v>11.54</v>
      </c>
      <c r="L2783" t="s">
        <v>11942</v>
      </c>
      <c r="M2783" t="s">
        <v>12027</v>
      </c>
      <c r="N2783" t="s">
        <v>11137</v>
      </c>
      <c r="O2783" t="s">
        <v>10667</v>
      </c>
      <c r="P2783" t="s">
        <v>10668</v>
      </c>
      <c r="Q2783" t="s">
        <v>10702</v>
      </c>
      <c r="R2783" t="s">
        <v>12079</v>
      </c>
      <c r="S2783" t="s">
        <v>10685</v>
      </c>
      <c r="T2783">
        <v>0.39</v>
      </c>
      <c r="U2783" s="1">
        <v>39967</v>
      </c>
    </row>
    <row r="2784" spans="1:21" x14ac:dyDescent="0.3">
      <c r="A2784">
        <v>6866</v>
      </c>
      <c r="B2784">
        <v>48929</v>
      </c>
      <c r="C2784" s="1">
        <v>40108</v>
      </c>
      <c r="D2784" t="s">
        <v>10671</v>
      </c>
      <c r="E2784">
        <v>1</v>
      </c>
      <c r="F2784">
        <v>55.43</v>
      </c>
      <c r="G2784">
        <v>0.01</v>
      </c>
      <c r="H2784" t="s">
        <v>10664</v>
      </c>
      <c r="I2784">
        <v>-48.91</v>
      </c>
      <c r="J2784">
        <v>35.44</v>
      </c>
      <c r="K2784">
        <v>19.989999999999998</v>
      </c>
      <c r="L2784" t="s">
        <v>12080</v>
      </c>
      <c r="M2784" t="s">
        <v>12027</v>
      </c>
      <c r="N2784" t="s">
        <v>11137</v>
      </c>
      <c r="O2784" t="s">
        <v>10667</v>
      </c>
      <c r="P2784" t="s">
        <v>10668</v>
      </c>
      <c r="Q2784" t="s">
        <v>10702</v>
      </c>
      <c r="R2784" t="s">
        <v>12081</v>
      </c>
      <c r="S2784" t="s">
        <v>10685</v>
      </c>
      <c r="T2784">
        <v>0.38</v>
      </c>
      <c r="U2784" s="1">
        <v>40109</v>
      </c>
    </row>
    <row r="2785" spans="1:21" x14ac:dyDescent="0.3">
      <c r="A2785">
        <v>6875</v>
      </c>
      <c r="B2785">
        <v>48994</v>
      </c>
      <c r="C2785" s="1">
        <v>40473</v>
      </c>
      <c r="D2785" t="s">
        <v>10686</v>
      </c>
      <c r="E2785">
        <v>6</v>
      </c>
      <c r="F2785">
        <v>1086.3900000000001</v>
      </c>
      <c r="G2785">
        <v>0.03</v>
      </c>
      <c r="H2785" t="s">
        <v>10664</v>
      </c>
      <c r="I2785">
        <v>-311.23</v>
      </c>
      <c r="J2785">
        <v>167.27</v>
      </c>
      <c r="K2785">
        <v>35</v>
      </c>
      <c r="L2785" t="s">
        <v>12062</v>
      </c>
      <c r="M2785" t="s">
        <v>12027</v>
      </c>
      <c r="N2785" t="s">
        <v>11137</v>
      </c>
      <c r="O2785" t="s">
        <v>10674</v>
      </c>
      <c r="P2785" t="s">
        <v>10668</v>
      </c>
      <c r="Q2785" t="s">
        <v>10669</v>
      </c>
      <c r="R2785" t="s">
        <v>11579</v>
      </c>
      <c r="S2785" t="s">
        <v>10769</v>
      </c>
      <c r="T2785">
        <v>0.85</v>
      </c>
      <c r="U2785" s="1">
        <v>40475</v>
      </c>
    </row>
    <row r="2786" spans="1:21" x14ac:dyDescent="0.3">
      <c r="A2786">
        <v>7164</v>
      </c>
      <c r="B2786">
        <v>51111</v>
      </c>
      <c r="C2786" s="1">
        <v>40948</v>
      </c>
      <c r="D2786" t="s">
        <v>10686</v>
      </c>
      <c r="E2786">
        <v>1</v>
      </c>
      <c r="F2786">
        <v>61.097999999999999</v>
      </c>
      <c r="G2786">
        <v>0.02</v>
      </c>
      <c r="H2786" t="s">
        <v>10664</v>
      </c>
      <c r="I2786">
        <v>-257.72000000000003</v>
      </c>
      <c r="J2786">
        <v>65.989999999999995</v>
      </c>
      <c r="K2786">
        <v>5.92</v>
      </c>
      <c r="L2786" t="s">
        <v>12082</v>
      </c>
      <c r="M2786" t="s">
        <v>12027</v>
      </c>
      <c r="N2786" t="s">
        <v>11137</v>
      </c>
      <c r="O2786" t="s">
        <v>10701</v>
      </c>
      <c r="P2786" t="s">
        <v>10682</v>
      </c>
      <c r="Q2786" t="s">
        <v>10683</v>
      </c>
      <c r="R2786">
        <v>252</v>
      </c>
      <c r="S2786" t="s">
        <v>10685</v>
      </c>
      <c r="T2786">
        <v>0.55000000000000004</v>
      </c>
      <c r="U2786" s="1">
        <v>40950</v>
      </c>
    </row>
    <row r="2787" spans="1:21" x14ac:dyDescent="0.3">
      <c r="A2787">
        <v>7740</v>
      </c>
      <c r="B2787">
        <v>55425</v>
      </c>
      <c r="C2787" s="1">
        <v>40848</v>
      </c>
      <c r="D2787" t="s">
        <v>10719</v>
      </c>
      <c r="E2787">
        <v>42</v>
      </c>
      <c r="F2787">
        <v>4373.8535000000002</v>
      </c>
      <c r="G2787">
        <v>0.04</v>
      </c>
      <c r="H2787" t="s">
        <v>10697</v>
      </c>
      <c r="I2787">
        <v>963.68</v>
      </c>
      <c r="J2787">
        <v>125.99</v>
      </c>
      <c r="K2787">
        <v>7.69</v>
      </c>
      <c r="L2787" t="s">
        <v>12083</v>
      </c>
      <c r="M2787" t="s">
        <v>12027</v>
      </c>
      <c r="N2787" t="s">
        <v>11137</v>
      </c>
      <c r="O2787" t="s">
        <v>10681</v>
      </c>
      <c r="P2787" t="s">
        <v>10682</v>
      </c>
      <c r="Q2787" t="s">
        <v>10683</v>
      </c>
      <c r="R2787" t="s">
        <v>11449</v>
      </c>
      <c r="S2787" t="s">
        <v>10685</v>
      </c>
      <c r="T2787">
        <v>0.59</v>
      </c>
      <c r="U2787" s="1">
        <v>40849</v>
      </c>
    </row>
    <row r="2788" spans="1:21" x14ac:dyDescent="0.3">
      <c r="A2788">
        <v>7803</v>
      </c>
      <c r="B2788">
        <v>55815</v>
      </c>
      <c r="C2788" s="1">
        <v>40556</v>
      </c>
      <c r="D2788" t="s">
        <v>10671</v>
      </c>
      <c r="E2788">
        <v>28</v>
      </c>
      <c r="F2788">
        <v>2860.19</v>
      </c>
      <c r="G2788">
        <v>0.04</v>
      </c>
      <c r="H2788" t="s">
        <v>10697</v>
      </c>
      <c r="I2788">
        <v>458.4</v>
      </c>
      <c r="J2788">
        <v>105.29</v>
      </c>
      <c r="K2788">
        <v>10.119999999999999</v>
      </c>
      <c r="L2788" t="s">
        <v>12066</v>
      </c>
      <c r="M2788" t="s">
        <v>12027</v>
      </c>
      <c r="N2788" t="s">
        <v>11137</v>
      </c>
      <c r="O2788" t="s">
        <v>10681</v>
      </c>
      <c r="P2788" t="s">
        <v>10690</v>
      </c>
      <c r="Q2788" t="s">
        <v>10691</v>
      </c>
      <c r="R2788" t="s">
        <v>12084</v>
      </c>
      <c r="S2788" t="s">
        <v>10769</v>
      </c>
      <c r="T2788">
        <v>0.79</v>
      </c>
      <c r="U2788" s="1">
        <v>40557</v>
      </c>
    </row>
    <row r="2789" spans="1:21" x14ac:dyDescent="0.3">
      <c r="A2789">
        <v>7827</v>
      </c>
      <c r="B2789">
        <v>55940</v>
      </c>
      <c r="C2789" s="1">
        <v>39932</v>
      </c>
      <c r="D2789" t="s">
        <v>10686</v>
      </c>
      <c r="E2789">
        <v>29</v>
      </c>
      <c r="F2789">
        <v>2925.78</v>
      </c>
      <c r="G2789">
        <v>0.03</v>
      </c>
      <c r="H2789" t="s">
        <v>10664</v>
      </c>
      <c r="I2789">
        <v>1041.29</v>
      </c>
      <c r="J2789">
        <v>100.98</v>
      </c>
      <c r="K2789">
        <v>7.18</v>
      </c>
      <c r="L2789" t="s">
        <v>11981</v>
      </c>
      <c r="M2789" t="s">
        <v>12027</v>
      </c>
      <c r="N2789" t="s">
        <v>11137</v>
      </c>
      <c r="O2789" t="s">
        <v>10681</v>
      </c>
      <c r="P2789" t="s">
        <v>10682</v>
      </c>
      <c r="Q2789" t="s">
        <v>10711</v>
      </c>
      <c r="R2789" t="s">
        <v>11260</v>
      </c>
      <c r="S2789" t="s">
        <v>10685</v>
      </c>
      <c r="T2789">
        <v>0.4</v>
      </c>
      <c r="U2789" s="1">
        <v>39933</v>
      </c>
    </row>
    <row r="2790" spans="1:21" x14ac:dyDescent="0.3">
      <c r="A2790">
        <v>7858</v>
      </c>
      <c r="B2790">
        <v>56166</v>
      </c>
      <c r="C2790" s="1">
        <v>40394</v>
      </c>
      <c r="D2790" t="s">
        <v>10719</v>
      </c>
      <c r="E2790">
        <v>1</v>
      </c>
      <c r="F2790">
        <v>142.24</v>
      </c>
      <c r="G2790">
        <v>0.08</v>
      </c>
      <c r="H2790" t="s">
        <v>10672</v>
      </c>
      <c r="I2790">
        <v>-62.19</v>
      </c>
      <c r="J2790">
        <v>100.89</v>
      </c>
      <c r="K2790">
        <v>42</v>
      </c>
      <c r="L2790" t="s">
        <v>12085</v>
      </c>
      <c r="M2790" t="s">
        <v>12027</v>
      </c>
      <c r="N2790" t="s">
        <v>11137</v>
      </c>
      <c r="O2790" t="s">
        <v>10674</v>
      </c>
      <c r="P2790" t="s">
        <v>10690</v>
      </c>
      <c r="Q2790" t="s">
        <v>10753</v>
      </c>
      <c r="R2790" t="s">
        <v>11311</v>
      </c>
      <c r="S2790" t="s">
        <v>10677</v>
      </c>
      <c r="T2790">
        <v>0.61</v>
      </c>
      <c r="U2790" s="1">
        <v>40395</v>
      </c>
    </row>
    <row r="2791" spans="1:21" x14ac:dyDescent="0.3">
      <c r="A2791">
        <v>8080</v>
      </c>
      <c r="B2791">
        <v>57638</v>
      </c>
      <c r="C2791" s="1">
        <v>41021</v>
      </c>
      <c r="D2791" t="s">
        <v>10663</v>
      </c>
      <c r="E2791">
        <v>49</v>
      </c>
      <c r="F2791">
        <v>570.42999999999995</v>
      </c>
      <c r="G2791">
        <v>7.0000000000000007E-2</v>
      </c>
      <c r="H2791" t="s">
        <v>10664</v>
      </c>
      <c r="I2791">
        <v>78.89</v>
      </c>
      <c r="J2791">
        <v>11.48</v>
      </c>
      <c r="K2791">
        <v>5.43</v>
      </c>
      <c r="L2791" t="s">
        <v>12062</v>
      </c>
      <c r="M2791" t="s">
        <v>12027</v>
      </c>
      <c r="N2791" t="s">
        <v>11137</v>
      </c>
      <c r="O2791" t="s">
        <v>10674</v>
      </c>
      <c r="P2791" t="s">
        <v>10668</v>
      </c>
      <c r="Q2791" t="s">
        <v>10702</v>
      </c>
      <c r="R2791" t="s">
        <v>10789</v>
      </c>
      <c r="S2791" t="s">
        <v>10685</v>
      </c>
      <c r="T2791">
        <v>0.36</v>
      </c>
      <c r="U2791" s="1">
        <v>41023</v>
      </c>
    </row>
    <row r="2792" spans="1:21" x14ac:dyDescent="0.3">
      <c r="A2792">
        <v>8081</v>
      </c>
      <c r="B2792">
        <v>57638</v>
      </c>
      <c r="C2792" s="1">
        <v>41021</v>
      </c>
      <c r="D2792" t="s">
        <v>10663</v>
      </c>
      <c r="E2792">
        <v>49</v>
      </c>
      <c r="F2792">
        <v>100.08</v>
      </c>
      <c r="G2792">
        <v>0.08</v>
      </c>
      <c r="H2792" t="s">
        <v>10664</v>
      </c>
      <c r="I2792">
        <v>-85.58</v>
      </c>
      <c r="J2792">
        <v>2.08</v>
      </c>
      <c r="K2792">
        <v>2.56</v>
      </c>
      <c r="L2792" t="s">
        <v>12062</v>
      </c>
      <c r="M2792" t="s">
        <v>12027</v>
      </c>
      <c r="N2792" t="s">
        <v>11137</v>
      </c>
      <c r="O2792" t="s">
        <v>10674</v>
      </c>
      <c r="P2792" t="s">
        <v>10668</v>
      </c>
      <c r="Q2792" t="s">
        <v>10791</v>
      </c>
    </row>
    <row r="2793" spans="1:21" x14ac:dyDescent="0.3">
      <c r="A2793">
        <v>8109</v>
      </c>
      <c r="B2793">
        <v>57890</v>
      </c>
      <c r="C2793" s="1">
        <v>39870</v>
      </c>
      <c r="D2793" t="s">
        <v>10719</v>
      </c>
      <c r="E2793">
        <v>15</v>
      </c>
      <c r="F2793">
        <v>803.04</v>
      </c>
      <c r="G2793">
        <v>0.08</v>
      </c>
      <c r="H2793" t="s">
        <v>10664</v>
      </c>
      <c r="I2793">
        <v>282.32</v>
      </c>
      <c r="J2793">
        <v>55.48</v>
      </c>
      <c r="K2793">
        <v>6.79</v>
      </c>
      <c r="L2793" t="s">
        <v>12086</v>
      </c>
      <c r="M2793" t="s">
        <v>12027</v>
      </c>
      <c r="N2793" t="s">
        <v>11137</v>
      </c>
      <c r="O2793" t="s">
        <v>10701</v>
      </c>
      <c r="P2793" t="s">
        <v>10668</v>
      </c>
      <c r="Q2793" t="s">
        <v>10702</v>
      </c>
      <c r="R2793" t="s">
        <v>11662</v>
      </c>
    </row>
    <row r="2794" spans="1:21" x14ac:dyDescent="0.3">
      <c r="A2794">
        <v>327</v>
      </c>
      <c r="B2794">
        <v>2244</v>
      </c>
      <c r="C2794" s="1">
        <v>40186</v>
      </c>
      <c r="D2794" t="s">
        <v>10719</v>
      </c>
      <c r="E2794">
        <v>19</v>
      </c>
      <c r="F2794">
        <v>88.61</v>
      </c>
      <c r="G2794">
        <v>0.01</v>
      </c>
      <c r="H2794" t="s">
        <v>10697</v>
      </c>
      <c r="I2794">
        <v>21.47</v>
      </c>
      <c r="J2794">
        <v>3.8</v>
      </c>
      <c r="K2794">
        <v>1.49</v>
      </c>
      <c r="L2794" t="s">
        <v>12087</v>
      </c>
      <c r="M2794" t="s">
        <v>11576</v>
      </c>
      <c r="N2794" t="s">
        <v>11137</v>
      </c>
      <c r="O2794" t="s">
        <v>10674</v>
      </c>
      <c r="P2794" t="s">
        <v>10668</v>
      </c>
      <c r="Q2794" t="s">
        <v>10678</v>
      </c>
      <c r="R2794" t="s">
        <v>10907</v>
      </c>
      <c r="S2794" t="s">
        <v>10685</v>
      </c>
      <c r="T2794">
        <v>0.38</v>
      </c>
      <c r="U2794" s="1">
        <v>40188</v>
      </c>
    </row>
    <row r="2795" spans="1:21" x14ac:dyDescent="0.3">
      <c r="A2795">
        <v>455</v>
      </c>
      <c r="B2795">
        <v>3104</v>
      </c>
      <c r="C2795" s="1">
        <v>40436</v>
      </c>
      <c r="D2795" t="s">
        <v>10704</v>
      </c>
      <c r="E2795">
        <v>50</v>
      </c>
      <c r="F2795">
        <v>336.06</v>
      </c>
      <c r="G2795">
        <v>0.01</v>
      </c>
      <c r="H2795" t="s">
        <v>10664</v>
      </c>
      <c r="I2795">
        <v>-240.78</v>
      </c>
      <c r="J2795">
        <v>6.48</v>
      </c>
      <c r="K2795">
        <v>8.8800000000000008</v>
      </c>
      <c r="L2795" t="s">
        <v>12088</v>
      </c>
      <c r="M2795" t="s">
        <v>11576</v>
      </c>
      <c r="N2795" t="s">
        <v>11137</v>
      </c>
      <c r="O2795" t="s">
        <v>10674</v>
      </c>
      <c r="P2795" t="s">
        <v>10668</v>
      </c>
      <c r="Q2795" t="s">
        <v>10702</v>
      </c>
      <c r="R2795" t="s">
        <v>10863</v>
      </c>
      <c r="S2795" t="s">
        <v>10685</v>
      </c>
      <c r="T2795">
        <v>0.37</v>
      </c>
      <c r="U2795" s="1">
        <v>40438</v>
      </c>
    </row>
    <row r="2796" spans="1:21" x14ac:dyDescent="0.3">
      <c r="A2796">
        <v>456</v>
      </c>
      <c r="B2796">
        <v>3104</v>
      </c>
      <c r="C2796" s="1">
        <v>40436</v>
      </c>
      <c r="D2796" t="s">
        <v>10704</v>
      </c>
      <c r="E2796">
        <v>24</v>
      </c>
      <c r="F2796">
        <v>380.38</v>
      </c>
      <c r="G2796">
        <v>0.06</v>
      </c>
      <c r="H2796" t="s">
        <v>10697</v>
      </c>
      <c r="I2796">
        <v>7.29</v>
      </c>
      <c r="J2796">
        <v>15.94</v>
      </c>
      <c r="K2796">
        <v>5.45</v>
      </c>
      <c r="L2796" t="s">
        <v>12088</v>
      </c>
      <c r="M2796" t="s">
        <v>11576</v>
      </c>
      <c r="N2796" t="s">
        <v>11137</v>
      </c>
      <c r="O2796" t="s">
        <v>10674</v>
      </c>
      <c r="P2796" t="s">
        <v>10668</v>
      </c>
      <c r="Q2796" t="s">
        <v>10736</v>
      </c>
      <c r="R2796" t="s">
        <v>11095</v>
      </c>
      <c r="S2796" t="s">
        <v>10693</v>
      </c>
      <c r="T2796">
        <v>0.55000000000000004</v>
      </c>
      <c r="U2796" s="1">
        <v>40436</v>
      </c>
    </row>
    <row r="2797" spans="1:21" x14ac:dyDescent="0.3">
      <c r="A2797">
        <v>860</v>
      </c>
      <c r="B2797">
        <v>6179</v>
      </c>
      <c r="C2797" s="1">
        <v>39966</v>
      </c>
      <c r="D2797" t="s">
        <v>10686</v>
      </c>
      <c r="E2797">
        <v>50</v>
      </c>
      <c r="F2797">
        <v>477.53</v>
      </c>
      <c r="G2797">
        <v>0.09</v>
      </c>
      <c r="H2797" t="s">
        <v>10664</v>
      </c>
      <c r="I2797">
        <v>197.76</v>
      </c>
      <c r="J2797">
        <v>9.7799999999999994</v>
      </c>
      <c r="K2797">
        <v>1.39</v>
      </c>
      <c r="L2797" t="s">
        <v>12087</v>
      </c>
      <c r="M2797" t="s">
        <v>11576</v>
      </c>
      <c r="N2797" t="s">
        <v>11137</v>
      </c>
      <c r="O2797" t="s">
        <v>10674</v>
      </c>
      <c r="P2797" t="s">
        <v>10668</v>
      </c>
      <c r="Q2797" t="s">
        <v>10717</v>
      </c>
      <c r="R2797" t="s">
        <v>11193</v>
      </c>
    </row>
    <row r="2798" spans="1:21" x14ac:dyDescent="0.3">
      <c r="A2798">
        <v>861</v>
      </c>
      <c r="B2798">
        <v>6179</v>
      </c>
      <c r="C2798" s="1">
        <v>39966</v>
      </c>
      <c r="D2798" t="s">
        <v>10686</v>
      </c>
      <c r="E2798">
        <v>15</v>
      </c>
      <c r="F2798">
        <v>2690.7514999999999</v>
      </c>
      <c r="G2798">
        <v>0</v>
      </c>
      <c r="H2798" t="s">
        <v>10664</v>
      </c>
      <c r="I2798">
        <v>234.61</v>
      </c>
      <c r="J2798">
        <v>200.99</v>
      </c>
      <c r="K2798">
        <v>8.08</v>
      </c>
      <c r="L2798" t="s">
        <v>12087</v>
      </c>
      <c r="M2798" t="s">
        <v>11576</v>
      </c>
      <c r="N2798" t="s">
        <v>11137</v>
      </c>
      <c r="O2798" t="s">
        <v>10674</v>
      </c>
      <c r="P2798" t="s">
        <v>10682</v>
      </c>
      <c r="Q2798" t="s">
        <v>10683</v>
      </c>
      <c r="R2798">
        <v>5125</v>
      </c>
      <c r="S2798" t="s">
        <v>10685</v>
      </c>
      <c r="T2798">
        <v>0.59</v>
      </c>
      <c r="U2798" s="1">
        <v>39968</v>
      </c>
    </row>
    <row r="2799" spans="1:21" x14ac:dyDescent="0.3">
      <c r="A2799">
        <v>1624</v>
      </c>
      <c r="B2799">
        <v>11747</v>
      </c>
      <c r="C2799" s="1">
        <v>40234</v>
      </c>
      <c r="D2799" t="s">
        <v>10704</v>
      </c>
      <c r="E2799">
        <v>3</v>
      </c>
      <c r="F2799">
        <v>315.27999999999997</v>
      </c>
      <c r="G2799">
        <v>0.08</v>
      </c>
      <c r="H2799" t="s">
        <v>10664</v>
      </c>
      <c r="I2799">
        <v>-261.55</v>
      </c>
      <c r="J2799">
        <v>99.99</v>
      </c>
      <c r="K2799">
        <v>19.989999999999998</v>
      </c>
      <c r="L2799" t="s">
        <v>12088</v>
      </c>
      <c r="M2799" t="s">
        <v>11576</v>
      </c>
      <c r="N2799" t="s">
        <v>11137</v>
      </c>
      <c r="O2799" t="s">
        <v>10674</v>
      </c>
      <c r="P2799" t="s">
        <v>10682</v>
      </c>
      <c r="Q2799" t="s">
        <v>10849</v>
      </c>
      <c r="R2799" t="s">
        <v>11041</v>
      </c>
      <c r="S2799" t="s">
        <v>10685</v>
      </c>
      <c r="T2799">
        <v>0.52</v>
      </c>
      <c r="U2799" s="1">
        <v>40234</v>
      </c>
    </row>
    <row r="2800" spans="1:21" x14ac:dyDescent="0.3">
      <c r="A2800">
        <v>1646</v>
      </c>
      <c r="B2800">
        <v>11877</v>
      </c>
      <c r="C2800" s="1">
        <v>40321</v>
      </c>
      <c r="D2800" t="s">
        <v>10686</v>
      </c>
      <c r="E2800">
        <v>19</v>
      </c>
      <c r="F2800">
        <v>796.14</v>
      </c>
      <c r="G2800">
        <v>0.03</v>
      </c>
      <c r="H2800" t="s">
        <v>10664</v>
      </c>
      <c r="I2800">
        <v>320.07</v>
      </c>
      <c r="J2800">
        <v>41.94</v>
      </c>
      <c r="K2800">
        <v>2.99</v>
      </c>
      <c r="L2800" t="s">
        <v>12088</v>
      </c>
      <c r="M2800" t="s">
        <v>11576</v>
      </c>
      <c r="N2800" t="s">
        <v>11137</v>
      </c>
      <c r="O2800" t="s">
        <v>10674</v>
      </c>
      <c r="P2800" t="s">
        <v>10668</v>
      </c>
      <c r="Q2800" t="s">
        <v>10678</v>
      </c>
      <c r="R2800" t="s">
        <v>11005</v>
      </c>
      <c r="S2800" t="s">
        <v>10685</v>
      </c>
      <c r="T2800">
        <v>0.35</v>
      </c>
      <c r="U2800" s="1">
        <v>40322</v>
      </c>
    </row>
    <row r="2801" spans="1:21" x14ac:dyDescent="0.3">
      <c r="A2801">
        <v>1647</v>
      </c>
      <c r="B2801">
        <v>11877</v>
      </c>
      <c r="C2801" s="1">
        <v>40321</v>
      </c>
      <c r="D2801" t="s">
        <v>10686</v>
      </c>
      <c r="E2801">
        <v>31</v>
      </c>
      <c r="F2801">
        <v>142.96</v>
      </c>
      <c r="G2801">
        <v>0.09</v>
      </c>
      <c r="H2801" t="s">
        <v>10664</v>
      </c>
      <c r="I2801">
        <v>33.590000000000003</v>
      </c>
      <c r="J2801">
        <v>4.7300000000000004</v>
      </c>
      <c r="K2801">
        <v>1.52</v>
      </c>
      <c r="L2801" t="s">
        <v>12088</v>
      </c>
      <c r="M2801" t="s">
        <v>11576</v>
      </c>
      <c r="N2801" t="s">
        <v>11137</v>
      </c>
      <c r="O2801" t="s">
        <v>10674</v>
      </c>
      <c r="P2801" t="s">
        <v>10668</v>
      </c>
      <c r="Q2801" t="s">
        <v>10702</v>
      </c>
      <c r="R2801" t="s">
        <v>12089</v>
      </c>
    </row>
    <row r="2802" spans="1:21" x14ac:dyDescent="0.3">
      <c r="A2802">
        <v>2139</v>
      </c>
      <c r="B2802">
        <v>15271</v>
      </c>
      <c r="C2802" s="1">
        <v>40384</v>
      </c>
      <c r="D2802" t="s">
        <v>10719</v>
      </c>
      <c r="E2802">
        <v>18</v>
      </c>
      <c r="F2802">
        <v>2389.3000000000002</v>
      </c>
      <c r="G2802">
        <v>0.01</v>
      </c>
      <c r="H2802" t="s">
        <v>10664</v>
      </c>
      <c r="I2802">
        <v>589.38</v>
      </c>
      <c r="J2802">
        <v>128.24</v>
      </c>
      <c r="K2802">
        <v>12.65</v>
      </c>
      <c r="L2802" t="s">
        <v>12087</v>
      </c>
      <c r="M2802" t="s">
        <v>11576</v>
      </c>
      <c r="N2802" t="s">
        <v>11137</v>
      </c>
      <c r="O2802" t="s">
        <v>10674</v>
      </c>
      <c r="P2802" t="s">
        <v>10690</v>
      </c>
      <c r="Q2802" t="s">
        <v>10753</v>
      </c>
      <c r="R2802" t="s">
        <v>11170</v>
      </c>
      <c r="S2802" t="s">
        <v>10689</v>
      </c>
      <c r="U2802" s="1">
        <v>40384</v>
      </c>
    </row>
    <row r="2803" spans="1:21" x14ac:dyDescent="0.3">
      <c r="A2803">
        <v>2140</v>
      </c>
      <c r="B2803">
        <v>15271</v>
      </c>
      <c r="C2803" s="1">
        <v>40384</v>
      </c>
      <c r="D2803" t="s">
        <v>10719</v>
      </c>
      <c r="E2803">
        <v>7</v>
      </c>
      <c r="F2803">
        <v>222.25800000000001</v>
      </c>
      <c r="G2803">
        <v>0.03</v>
      </c>
      <c r="H2803" t="s">
        <v>10664</v>
      </c>
      <c r="I2803">
        <v>-77.900000000000006</v>
      </c>
      <c r="J2803">
        <v>35.99</v>
      </c>
      <c r="K2803">
        <v>1.25</v>
      </c>
      <c r="L2803" t="s">
        <v>12087</v>
      </c>
      <c r="M2803" t="s">
        <v>11576</v>
      </c>
      <c r="N2803" t="s">
        <v>11137</v>
      </c>
      <c r="O2803" t="s">
        <v>10674</v>
      </c>
      <c r="P2803" t="s">
        <v>10682</v>
      </c>
      <c r="Q2803" t="s">
        <v>10683</v>
      </c>
      <c r="R2803" t="s">
        <v>11312</v>
      </c>
      <c r="S2803" t="s">
        <v>10693</v>
      </c>
      <c r="T2803">
        <v>0.56999999999999995</v>
      </c>
      <c r="U2803" s="1">
        <v>40384</v>
      </c>
    </row>
    <row r="2804" spans="1:21" x14ac:dyDescent="0.3">
      <c r="A2804">
        <v>3142</v>
      </c>
      <c r="B2804">
        <v>22561</v>
      </c>
      <c r="C2804" s="1">
        <v>40563</v>
      </c>
      <c r="D2804" t="s">
        <v>10719</v>
      </c>
      <c r="E2804">
        <v>7</v>
      </c>
      <c r="F2804">
        <v>128.62</v>
      </c>
      <c r="G2804">
        <v>7.0000000000000007E-2</v>
      </c>
      <c r="H2804" t="s">
        <v>10664</v>
      </c>
      <c r="I2804">
        <v>-27.78</v>
      </c>
      <c r="J2804">
        <v>17.670000000000002</v>
      </c>
      <c r="K2804">
        <v>8.99</v>
      </c>
      <c r="L2804" t="s">
        <v>12088</v>
      </c>
      <c r="M2804" t="s">
        <v>11576</v>
      </c>
      <c r="N2804" t="s">
        <v>11137</v>
      </c>
      <c r="O2804" t="s">
        <v>10674</v>
      </c>
      <c r="P2804" t="s">
        <v>10690</v>
      </c>
      <c r="Q2804" t="s">
        <v>10691</v>
      </c>
      <c r="R2804" t="s">
        <v>11374</v>
      </c>
      <c r="S2804" t="s">
        <v>10693</v>
      </c>
      <c r="T2804">
        <v>0.47</v>
      </c>
      <c r="U2804" s="1">
        <v>40565</v>
      </c>
    </row>
    <row r="2805" spans="1:21" x14ac:dyDescent="0.3">
      <c r="A2805">
        <v>3143</v>
      </c>
      <c r="B2805">
        <v>22561</v>
      </c>
      <c r="C2805" s="1">
        <v>40563</v>
      </c>
      <c r="D2805" t="s">
        <v>10719</v>
      </c>
      <c r="E2805">
        <v>50</v>
      </c>
      <c r="F2805">
        <v>424</v>
      </c>
      <c r="G2805">
        <v>0.03</v>
      </c>
      <c r="H2805" t="s">
        <v>10664</v>
      </c>
      <c r="I2805">
        <v>-19.77</v>
      </c>
      <c r="J2805">
        <v>8.67</v>
      </c>
      <c r="K2805">
        <v>3.5</v>
      </c>
      <c r="L2805" t="s">
        <v>12088</v>
      </c>
      <c r="M2805" t="s">
        <v>11576</v>
      </c>
      <c r="N2805" t="s">
        <v>11137</v>
      </c>
      <c r="O2805" t="s">
        <v>10674</v>
      </c>
      <c r="P2805" t="s">
        <v>10668</v>
      </c>
      <c r="Q2805" t="s">
        <v>10675</v>
      </c>
      <c r="R2805" t="s">
        <v>11723</v>
      </c>
      <c r="S2805" t="s">
        <v>10685</v>
      </c>
      <c r="T2805">
        <v>0.57999999999999996</v>
      </c>
      <c r="U2805" s="1">
        <v>40565</v>
      </c>
    </row>
    <row r="2806" spans="1:21" x14ac:dyDescent="0.3">
      <c r="A2806">
        <v>3144</v>
      </c>
      <c r="B2806">
        <v>22561</v>
      </c>
      <c r="C2806" s="1">
        <v>40563</v>
      </c>
      <c r="D2806" t="s">
        <v>10719</v>
      </c>
      <c r="E2806">
        <v>5</v>
      </c>
      <c r="F2806">
        <v>504.79</v>
      </c>
      <c r="G2806">
        <v>0.03</v>
      </c>
      <c r="H2806" t="s">
        <v>10697</v>
      </c>
      <c r="I2806">
        <v>-245.09</v>
      </c>
      <c r="J2806">
        <v>99.99</v>
      </c>
      <c r="K2806">
        <v>19.989999999999998</v>
      </c>
      <c r="L2806" t="s">
        <v>12088</v>
      </c>
      <c r="M2806" t="s">
        <v>11576</v>
      </c>
      <c r="N2806" t="s">
        <v>11137</v>
      </c>
      <c r="O2806" t="s">
        <v>10674</v>
      </c>
      <c r="P2806" t="s">
        <v>10682</v>
      </c>
      <c r="Q2806" t="s">
        <v>10711</v>
      </c>
      <c r="R2806" t="s">
        <v>10944</v>
      </c>
      <c r="S2806" t="s">
        <v>10685</v>
      </c>
      <c r="T2806">
        <v>0.5</v>
      </c>
      <c r="U2806" s="1">
        <v>40565</v>
      </c>
    </row>
    <row r="2807" spans="1:21" x14ac:dyDescent="0.3">
      <c r="A2807">
        <v>3621</v>
      </c>
      <c r="B2807">
        <v>25860</v>
      </c>
      <c r="C2807" s="1">
        <v>40180</v>
      </c>
      <c r="D2807" t="s">
        <v>10663</v>
      </c>
      <c r="E2807">
        <v>9</v>
      </c>
      <c r="F2807">
        <v>740.2</v>
      </c>
      <c r="G2807">
        <v>0.05</v>
      </c>
      <c r="H2807" t="s">
        <v>10697</v>
      </c>
      <c r="I2807">
        <v>239.94</v>
      </c>
      <c r="J2807">
        <v>83.98</v>
      </c>
      <c r="K2807">
        <v>5.01</v>
      </c>
      <c r="L2807" t="s">
        <v>12087</v>
      </c>
      <c r="M2807" t="s">
        <v>11576</v>
      </c>
      <c r="N2807" t="s">
        <v>11137</v>
      </c>
      <c r="O2807" t="s">
        <v>10674</v>
      </c>
      <c r="P2807" t="s">
        <v>10668</v>
      </c>
      <c r="Q2807" t="s">
        <v>10717</v>
      </c>
      <c r="R2807" t="s">
        <v>11557</v>
      </c>
      <c r="S2807" t="s">
        <v>10685</v>
      </c>
      <c r="T2807">
        <v>0.38</v>
      </c>
      <c r="U2807" s="1">
        <v>40182</v>
      </c>
    </row>
    <row r="2808" spans="1:21" x14ac:dyDescent="0.3">
      <c r="A2808">
        <v>3622</v>
      </c>
      <c r="B2808">
        <v>25860</v>
      </c>
      <c r="C2808" s="1">
        <v>40180</v>
      </c>
      <c r="D2808" t="s">
        <v>10663</v>
      </c>
      <c r="E2808">
        <v>23</v>
      </c>
      <c r="F2808">
        <v>1288.7784999999999</v>
      </c>
      <c r="G2808">
        <v>7.0000000000000007E-2</v>
      </c>
      <c r="H2808" t="s">
        <v>10664</v>
      </c>
      <c r="I2808">
        <v>-185.89</v>
      </c>
      <c r="J2808">
        <v>65.989999999999995</v>
      </c>
      <c r="K2808">
        <v>19.989999999999998</v>
      </c>
      <c r="L2808" t="s">
        <v>12087</v>
      </c>
      <c r="M2808" t="s">
        <v>11576</v>
      </c>
      <c r="N2808" t="s">
        <v>11137</v>
      </c>
      <c r="O2808" t="s">
        <v>10674</v>
      </c>
      <c r="P2808" t="s">
        <v>10682</v>
      </c>
      <c r="Q2808" t="s">
        <v>10683</v>
      </c>
      <c r="R2808" t="s">
        <v>11393</v>
      </c>
      <c r="S2808" t="s">
        <v>10685</v>
      </c>
      <c r="T2808">
        <v>0.59</v>
      </c>
      <c r="U2808" s="1">
        <v>40189</v>
      </c>
    </row>
    <row r="2809" spans="1:21" x14ac:dyDescent="0.3">
      <c r="A2809">
        <v>121</v>
      </c>
      <c r="B2809">
        <v>775</v>
      </c>
      <c r="C2809" s="1">
        <v>40619</v>
      </c>
      <c r="D2809" t="s">
        <v>10719</v>
      </c>
      <c r="E2809">
        <v>35</v>
      </c>
      <c r="F2809">
        <v>43.57</v>
      </c>
      <c r="G2809">
        <v>0.1</v>
      </c>
      <c r="H2809" t="s">
        <v>10664</v>
      </c>
      <c r="I2809">
        <v>-19.170000000000002</v>
      </c>
      <c r="J2809">
        <v>1.26</v>
      </c>
      <c r="K2809">
        <v>0.7</v>
      </c>
      <c r="L2809" t="s">
        <v>12090</v>
      </c>
      <c r="M2809" t="s">
        <v>11576</v>
      </c>
      <c r="N2809" t="s">
        <v>11137</v>
      </c>
      <c r="O2809" t="s">
        <v>10667</v>
      </c>
      <c r="P2809" t="s">
        <v>10668</v>
      </c>
      <c r="Q2809" t="s">
        <v>10707</v>
      </c>
      <c r="R2809" t="s">
        <v>10989</v>
      </c>
      <c r="S2809" t="s">
        <v>10709</v>
      </c>
      <c r="T2809">
        <v>0.81</v>
      </c>
      <c r="U2809" s="1">
        <v>40620</v>
      </c>
    </row>
    <row r="2810" spans="1:21" x14ac:dyDescent="0.3">
      <c r="A2810">
        <v>122</v>
      </c>
      <c r="B2810">
        <v>775</v>
      </c>
      <c r="C2810" s="1">
        <v>40619</v>
      </c>
      <c r="D2810" t="s">
        <v>10719</v>
      </c>
      <c r="E2810">
        <v>8</v>
      </c>
      <c r="F2810">
        <v>31.87</v>
      </c>
      <c r="G2810">
        <v>0.1</v>
      </c>
      <c r="H2810" t="s">
        <v>10664</v>
      </c>
      <c r="I2810">
        <v>-1.25</v>
      </c>
      <c r="J2810">
        <v>4.26</v>
      </c>
      <c r="K2810">
        <v>1.2</v>
      </c>
      <c r="L2810" t="s">
        <v>12090</v>
      </c>
      <c r="M2810" t="s">
        <v>11576</v>
      </c>
      <c r="N2810" t="s">
        <v>11137</v>
      </c>
      <c r="O2810" t="s">
        <v>10667</v>
      </c>
      <c r="P2810" t="s">
        <v>10668</v>
      </c>
      <c r="Q2810" t="s">
        <v>10736</v>
      </c>
      <c r="R2810" t="s">
        <v>11470</v>
      </c>
    </row>
    <row r="2811" spans="1:21" x14ac:dyDescent="0.3">
      <c r="A2811">
        <v>141</v>
      </c>
      <c r="B2811">
        <v>900</v>
      </c>
      <c r="C2811" s="1">
        <v>40086</v>
      </c>
      <c r="D2811" t="s">
        <v>10686</v>
      </c>
      <c r="E2811">
        <v>29</v>
      </c>
      <c r="F2811">
        <v>1193.6500000000001</v>
      </c>
      <c r="G2811">
        <v>7.0000000000000007E-2</v>
      </c>
      <c r="H2811" t="s">
        <v>10664</v>
      </c>
      <c r="I2811">
        <v>507.58</v>
      </c>
      <c r="J2811">
        <v>40.98</v>
      </c>
      <c r="K2811">
        <v>2.99</v>
      </c>
      <c r="L2811" t="s">
        <v>12091</v>
      </c>
      <c r="M2811" t="s">
        <v>11576</v>
      </c>
      <c r="N2811" t="s">
        <v>11137</v>
      </c>
      <c r="O2811" t="s">
        <v>10701</v>
      </c>
      <c r="P2811" t="s">
        <v>10668</v>
      </c>
      <c r="Q2811" t="s">
        <v>10678</v>
      </c>
      <c r="R2811" t="s">
        <v>11079</v>
      </c>
    </row>
    <row r="2812" spans="1:21" x14ac:dyDescent="0.3">
      <c r="A2812">
        <v>154</v>
      </c>
      <c r="B2812">
        <v>964</v>
      </c>
      <c r="C2812" s="1">
        <v>40682</v>
      </c>
      <c r="D2812" t="s">
        <v>10704</v>
      </c>
      <c r="E2812">
        <v>4</v>
      </c>
      <c r="F2812">
        <v>40.020000000000003</v>
      </c>
      <c r="G2812">
        <v>0.02</v>
      </c>
      <c r="H2812" t="s">
        <v>10664</v>
      </c>
      <c r="I2812">
        <v>-1.28</v>
      </c>
      <c r="J2812">
        <v>9.93</v>
      </c>
      <c r="K2812">
        <v>1.0900000000000001</v>
      </c>
      <c r="L2812" t="s">
        <v>12092</v>
      </c>
      <c r="M2812" t="s">
        <v>11576</v>
      </c>
      <c r="N2812" t="s">
        <v>11137</v>
      </c>
      <c r="O2812" t="s">
        <v>10681</v>
      </c>
      <c r="P2812" t="s">
        <v>10668</v>
      </c>
      <c r="Q2812" t="s">
        <v>10736</v>
      </c>
      <c r="R2812" t="s">
        <v>11648</v>
      </c>
      <c r="S2812" t="s">
        <v>10709</v>
      </c>
      <c r="T2812">
        <v>0.43</v>
      </c>
      <c r="U2812" s="1">
        <v>40684</v>
      </c>
    </row>
    <row r="2813" spans="1:21" x14ac:dyDescent="0.3">
      <c r="A2813">
        <v>394</v>
      </c>
      <c r="B2813">
        <v>2722</v>
      </c>
      <c r="C2813" s="1">
        <v>39911</v>
      </c>
      <c r="D2813" t="s">
        <v>10663</v>
      </c>
      <c r="E2813">
        <v>46</v>
      </c>
      <c r="F2813">
        <v>1895.55</v>
      </c>
      <c r="G2813">
        <v>0.06</v>
      </c>
      <c r="H2813" t="s">
        <v>10664</v>
      </c>
      <c r="I2813">
        <v>807.62</v>
      </c>
      <c r="J2813">
        <v>40.97</v>
      </c>
      <c r="K2813">
        <v>1.99</v>
      </c>
      <c r="L2813" t="s">
        <v>12048</v>
      </c>
      <c r="M2813" t="s">
        <v>11576</v>
      </c>
      <c r="N2813" t="s">
        <v>11137</v>
      </c>
      <c r="O2813" t="s">
        <v>10674</v>
      </c>
      <c r="P2813" t="s">
        <v>10682</v>
      </c>
      <c r="Q2813" t="s">
        <v>10711</v>
      </c>
      <c r="R2813" t="s">
        <v>12093</v>
      </c>
    </row>
    <row r="2814" spans="1:21" x14ac:dyDescent="0.3">
      <c r="A2814">
        <v>454</v>
      </c>
      <c r="B2814">
        <v>3078</v>
      </c>
      <c r="C2814" s="1">
        <v>40220</v>
      </c>
      <c r="D2814" t="s">
        <v>10671</v>
      </c>
      <c r="E2814">
        <v>1</v>
      </c>
      <c r="F2814">
        <v>316.61</v>
      </c>
      <c r="G2814">
        <v>0.1</v>
      </c>
      <c r="H2814" t="s">
        <v>10672</v>
      </c>
      <c r="I2814">
        <v>-187.29</v>
      </c>
      <c r="J2814">
        <v>291.73</v>
      </c>
      <c r="K2814">
        <v>48.8</v>
      </c>
      <c r="L2814" t="s">
        <v>12094</v>
      </c>
      <c r="M2814" t="s">
        <v>11576</v>
      </c>
      <c r="N2814" t="s">
        <v>11137</v>
      </c>
      <c r="O2814" t="s">
        <v>10681</v>
      </c>
      <c r="P2814" t="s">
        <v>10690</v>
      </c>
      <c r="Q2814" t="s">
        <v>10753</v>
      </c>
      <c r="R2814" t="s">
        <v>11009</v>
      </c>
      <c r="S2814" t="s">
        <v>10677</v>
      </c>
      <c r="T2814">
        <v>0.56000000000000005</v>
      </c>
      <c r="U2814" s="1">
        <v>40222</v>
      </c>
    </row>
    <row r="2815" spans="1:21" x14ac:dyDescent="0.3">
      <c r="A2815">
        <v>496</v>
      </c>
      <c r="B2815">
        <v>3456</v>
      </c>
      <c r="C2815" s="1">
        <v>40329</v>
      </c>
      <c r="D2815" t="s">
        <v>10663</v>
      </c>
      <c r="E2815">
        <v>20</v>
      </c>
      <c r="F2815">
        <v>5418.68</v>
      </c>
      <c r="G2815">
        <v>7.0000000000000007E-2</v>
      </c>
      <c r="H2815" t="s">
        <v>10672</v>
      </c>
      <c r="I2815">
        <v>332.3</v>
      </c>
      <c r="J2815">
        <v>280.98</v>
      </c>
      <c r="K2815">
        <v>35.67</v>
      </c>
      <c r="L2815" t="s">
        <v>12051</v>
      </c>
      <c r="M2815" t="s">
        <v>11576</v>
      </c>
      <c r="N2815" t="s">
        <v>11137</v>
      </c>
      <c r="O2815" t="s">
        <v>10667</v>
      </c>
      <c r="P2815" t="s">
        <v>10690</v>
      </c>
      <c r="Q2815" t="s">
        <v>10724</v>
      </c>
      <c r="R2815" t="s">
        <v>11151</v>
      </c>
      <c r="S2815" t="s">
        <v>10723</v>
      </c>
      <c r="T2815">
        <v>0.66</v>
      </c>
      <c r="U2815" s="1">
        <v>40333</v>
      </c>
    </row>
    <row r="2816" spans="1:21" x14ac:dyDescent="0.3">
      <c r="A2816">
        <v>518</v>
      </c>
      <c r="B2816">
        <v>3556</v>
      </c>
      <c r="C2816" s="1">
        <v>41174</v>
      </c>
      <c r="D2816" t="s">
        <v>10686</v>
      </c>
      <c r="E2816">
        <v>48</v>
      </c>
      <c r="F2816">
        <v>269.37</v>
      </c>
      <c r="G2816">
        <v>0.05</v>
      </c>
      <c r="H2816" t="s">
        <v>10664</v>
      </c>
      <c r="I2816">
        <v>-103.55</v>
      </c>
      <c r="J2816">
        <v>5.74</v>
      </c>
      <c r="K2816">
        <v>5.01</v>
      </c>
      <c r="L2816" t="s">
        <v>12051</v>
      </c>
      <c r="M2816" t="s">
        <v>11576</v>
      </c>
      <c r="N2816" t="s">
        <v>11137</v>
      </c>
      <c r="O2816" t="s">
        <v>10701</v>
      </c>
      <c r="P2816" t="s">
        <v>10668</v>
      </c>
      <c r="Q2816" t="s">
        <v>10678</v>
      </c>
      <c r="R2816" t="s">
        <v>10999</v>
      </c>
      <c r="S2816" t="s">
        <v>10685</v>
      </c>
      <c r="T2816">
        <v>0.39</v>
      </c>
      <c r="U2816" s="1">
        <v>41177</v>
      </c>
    </row>
    <row r="2817" spans="1:21" x14ac:dyDescent="0.3">
      <c r="A2817">
        <v>542</v>
      </c>
      <c r="B2817">
        <v>3654</v>
      </c>
      <c r="C2817" s="1">
        <v>41062</v>
      </c>
      <c r="D2817" t="s">
        <v>10663</v>
      </c>
      <c r="E2817">
        <v>39</v>
      </c>
      <c r="F2817">
        <v>7338.79</v>
      </c>
      <c r="G2817">
        <v>0.03</v>
      </c>
      <c r="H2817" t="s">
        <v>10664</v>
      </c>
      <c r="I2817">
        <v>4031.62</v>
      </c>
      <c r="J2817">
        <v>204.1</v>
      </c>
      <c r="K2817">
        <v>13.99</v>
      </c>
      <c r="L2817" t="s">
        <v>12033</v>
      </c>
      <c r="M2817" t="s">
        <v>11576</v>
      </c>
      <c r="N2817" t="s">
        <v>11137</v>
      </c>
      <c r="O2817" t="s">
        <v>10681</v>
      </c>
      <c r="P2817" t="s">
        <v>10682</v>
      </c>
      <c r="Q2817" t="s">
        <v>10849</v>
      </c>
      <c r="R2817" t="s">
        <v>11096</v>
      </c>
    </row>
    <row r="2818" spans="1:21" x14ac:dyDescent="0.3">
      <c r="A2818">
        <v>543</v>
      </c>
      <c r="B2818">
        <v>3654</v>
      </c>
      <c r="C2818" s="1">
        <v>41062</v>
      </c>
      <c r="D2818" t="s">
        <v>10663</v>
      </c>
      <c r="E2818">
        <v>47</v>
      </c>
      <c r="F2818">
        <v>12569.31</v>
      </c>
      <c r="G2818">
        <v>0.1</v>
      </c>
      <c r="H2818" t="s">
        <v>10672</v>
      </c>
      <c r="I2818">
        <v>3160.63</v>
      </c>
      <c r="J2818">
        <v>279.81</v>
      </c>
      <c r="K2818">
        <v>23.19</v>
      </c>
      <c r="L2818" t="s">
        <v>12033</v>
      </c>
      <c r="M2818" t="s">
        <v>11576</v>
      </c>
      <c r="N2818" t="s">
        <v>11137</v>
      </c>
      <c r="O2818" t="s">
        <v>10681</v>
      </c>
      <c r="P2818" t="s">
        <v>10668</v>
      </c>
      <c r="Q2818" t="s">
        <v>10675</v>
      </c>
      <c r="R2818" t="s">
        <v>11119</v>
      </c>
      <c r="S2818" t="s">
        <v>10677</v>
      </c>
      <c r="T2818">
        <v>0.59</v>
      </c>
      <c r="U2818" s="1">
        <v>41062</v>
      </c>
    </row>
    <row r="2819" spans="1:21" x14ac:dyDescent="0.3">
      <c r="A2819">
        <v>546</v>
      </c>
      <c r="B2819">
        <v>3680</v>
      </c>
      <c r="C2819" s="1">
        <v>41252</v>
      </c>
      <c r="D2819" t="s">
        <v>10686</v>
      </c>
      <c r="E2819">
        <v>27</v>
      </c>
      <c r="F2819">
        <v>177.95</v>
      </c>
      <c r="G2819">
        <v>0.09</v>
      </c>
      <c r="H2819" t="s">
        <v>10664</v>
      </c>
      <c r="I2819">
        <v>-61.75</v>
      </c>
      <c r="J2819">
        <v>6.48</v>
      </c>
      <c r="K2819">
        <v>6</v>
      </c>
      <c r="L2819" t="s">
        <v>12095</v>
      </c>
      <c r="M2819" t="s">
        <v>11576</v>
      </c>
      <c r="N2819" t="s">
        <v>11137</v>
      </c>
      <c r="O2819" t="s">
        <v>10681</v>
      </c>
      <c r="P2819" t="s">
        <v>10668</v>
      </c>
      <c r="Q2819" t="s">
        <v>10702</v>
      </c>
      <c r="R2819" t="s">
        <v>12096</v>
      </c>
      <c r="S2819" t="s">
        <v>10685</v>
      </c>
      <c r="T2819">
        <v>0.37</v>
      </c>
      <c r="U2819" s="1">
        <v>41254</v>
      </c>
    </row>
    <row r="2820" spans="1:21" x14ac:dyDescent="0.3">
      <c r="A2820">
        <v>579</v>
      </c>
      <c r="B2820">
        <v>3942</v>
      </c>
      <c r="C2820" s="1">
        <v>40356</v>
      </c>
      <c r="D2820" t="s">
        <v>10686</v>
      </c>
      <c r="E2820">
        <v>11</v>
      </c>
      <c r="F2820">
        <v>225.14</v>
      </c>
      <c r="G2820">
        <v>0.08</v>
      </c>
      <c r="H2820" t="s">
        <v>10664</v>
      </c>
      <c r="I2820">
        <v>-42.61</v>
      </c>
      <c r="J2820">
        <v>20.149999999999999</v>
      </c>
      <c r="K2820">
        <v>8.99</v>
      </c>
      <c r="L2820" t="s">
        <v>12030</v>
      </c>
      <c r="M2820" t="s">
        <v>11576</v>
      </c>
      <c r="N2820" t="s">
        <v>11137</v>
      </c>
      <c r="O2820" t="s">
        <v>10667</v>
      </c>
      <c r="P2820" t="s">
        <v>10668</v>
      </c>
      <c r="Q2820" t="s">
        <v>10736</v>
      </c>
      <c r="R2820" t="s">
        <v>11252</v>
      </c>
      <c r="S2820" t="s">
        <v>10693</v>
      </c>
      <c r="T2820">
        <v>0.57999999999999996</v>
      </c>
      <c r="U2820" s="1">
        <v>40357</v>
      </c>
    </row>
    <row r="2821" spans="1:21" x14ac:dyDescent="0.3">
      <c r="A2821">
        <v>609</v>
      </c>
      <c r="B2821">
        <v>4162</v>
      </c>
      <c r="C2821" s="1">
        <v>40948</v>
      </c>
      <c r="D2821" t="s">
        <v>10663</v>
      </c>
      <c r="E2821">
        <v>2</v>
      </c>
      <c r="F2821">
        <v>381.6</v>
      </c>
      <c r="G2821">
        <v>0.1</v>
      </c>
      <c r="H2821" t="s">
        <v>10664</v>
      </c>
      <c r="I2821">
        <v>-319.02</v>
      </c>
      <c r="J2821">
        <v>193.17</v>
      </c>
      <c r="K2821">
        <v>19.989999999999998</v>
      </c>
      <c r="L2821" t="s">
        <v>12097</v>
      </c>
      <c r="M2821" t="s">
        <v>11576</v>
      </c>
      <c r="N2821" t="s">
        <v>11137</v>
      </c>
      <c r="O2821" t="s">
        <v>10667</v>
      </c>
      <c r="P2821" t="s">
        <v>10668</v>
      </c>
      <c r="Q2821" t="s">
        <v>10669</v>
      </c>
      <c r="R2821" t="s">
        <v>10976</v>
      </c>
      <c r="S2821" t="s">
        <v>10685</v>
      </c>
      <c r="T2821">
        <v>0.71</v>
      </c>
      <c r="U2821" s="1">
        <v>40952</v>
      </c>
    </row>
    <row r="2822" spans="1:21" x14ac:dyDescent="0.3">
      <c r="A2822">
        <v>699</v>
      </c>
      <c r="B2822">
        <v>4896</v>
      </c>
      <c r="C2822" s="1">
        <v>41142</v>
      </c>
      <c r="D2822" t="s">
        <v>10719</v>
      </c>
      <c r="E2822">
        <v>25</v>
      </c>
      <c r="F2822">
        <v>831.52</v>
      </c>
      <c r="G2822">
        <v>7.0000000000000007E-2</v>
      </c>
      <c r="H2822" t="s">
        <v>10664</v>
      </c>
      <c r="I2822">
        <v>259.47000000000003</v>
      </c>
      <c r="J2822">
        <v>35.409999999999997</v>
      </c>
      <c r="K2822">
        <v>1.99</v>
      </c>
      <c r="L2822" t="s">
        <v>12098</v>
      </c>
      <c r="M2822" t="s">
        <v>11576</v>
      </c>
      <c r="N2822" t="s">
        <v>11137</v>
      </c>
      <c r="O2822" t="s">
        <v>10667</v>
      </c>
      <c r="P2822" t="s">
        <v>10682</v>
      </c>
      <c r="Q2822" t="s">
        <v>10711</v>
      </c>
      <c r="R2822" t="s">
        <v>11573</v>
      </c>
      <c r="S2822" t="s">
        <v>10693</v>
      </c>
      <c r="T2822">
        <v>0.43</v>
      </c>
      <c r="U2822" s="1">
        <v>41142</v>
      </c>
    </row>
    <row r="2823" spans="1:21" x14ac:dyDescent="0.3">
      <c r="A2823">
        <v>700</v>
      </c>
      <c r="B2823">
        <v>4896</v>
      </c>
      <c r="C2823" s="1">
        <v>41142</v>
      </c>
      <c r="D2823" t="s">
        <v>10719</v>
      </c>
      <c r="E2823">
        <v>10</v>
      </c>
      <c r="F2823">
        <v>1089.8699999999999</v>
      </c>
      <c r="G2823">
        <v>0.06</v>
      </c>
      <c r="H2823" t="s">
        <v>10697</v>
      </c>
      <c r="I2823">
        <v>-124.51</v>
      </c>
      <c r="J2823">
        <v>125.99</v>
      </c>
      <c r="K2823">
        <v>5.99</v>
      </c>
      <c r="L2823" t="s">
        <v>12098</v>
      </c>
      <c r="M2823" t="s">
        <v>11576</v>
      </c>
      <c r="N2823" t="s">
        <v>11137</v>
      </c>
      <c r="O2823" t="s">
        <v>10667</v>
      </c>
      <c r="P2823" t="s">
        <v>10682</v>
      </c>
      <c r="Q2823" t="s">
        <v>10683</v>
      </c>
      <c r="R2823" t="s">
        <v>12099</v>
      </c>
      <c r="S2823" t="s">
        <v>10685</v>
      </c>
      <c r="T2823">
        <v>0.56000000000000005</v>
      </c>
      <c r="U2823" s="1">
        <v>41144</v>
      </c>
    </row>
    <row r="2824" spans="1:21" x14ac:dyDescent="0.3">
      <c r="A2824">
        <v>708</v>
      </c>
      <c r="B2824">
        <v>4965</v>
      </c>
      <c r="C2824" s="1">
        <v>40471</v>
      </c>
      <c r="D2824" t="s">
        <v>10663</v>
      </c>
      <c r="E2824">
        <v>14</v>
      </c>
      <c r="F2824">
        <v>1068.79</v>
      </c>
      <c r="G2824">
        <v>7.0000000000000007E-2</v>
      </c>
      <c r="H2824" t="s">
        <v>10664</v>
      </c>
      <c r="I2824">
        <v>56.05</v>
      </c>
      <c r="J2824">
        <v>76.72</v>
      </c>
      <c r="K2824">
        <v>19.95</v>
      </c>
      <c r="L2824" t="s">
        <v>12094</v>
      </c>
      <c r="M2824" t="s">
        <v>11576</v>
      </c>
      <c r="N2824" t="s">
        <v>11137</v>
      </c>
      <c r="O2824" t="s">
        <v>10681</v>
      </c>
      <c r="P2824" t="s">
        <v>10668</v>
      </c>
      <c r="Q2824" t="s">
        <v>10675</v>
      </c>
      <c r="R2824" t="s">
        <v>11075</v>
      </c>
      <c r="S2824" t="s">
        <v>10769</v>
      </c>
      <c r="T2824">
        <v>0.54</v>
      </c>
      <c r="U2824" s="1">
        <v>40471</v>
      </c>
    </row>
    <row r="2825" spans="1:21" x14ac:dyDescent="0.3">
      <c r="A2825">
        <v>809</v>
      </c>
      <c r="B2825">
        <v>5830</v>
      </c>
      <c r="C2825" s="1">
        <v>40261</v>
      </c>
      <c r="D2825" t="s">
        <v>10704</v>
      </c>
      <c r="E2825">
        <v>49</v>
      </c>
      <c r="F2825">
        <v>2012.14</v>
      </c>
      <c r="G2825">
        <v>7.0000000000000007E-2</v>
      </c>
      <c r="H2825" t="s">
        <v>10664</v>
      </c>
      <c r="I2825">
        <v>241.74</v>
      </c>
      <c r="J2825">
        <v>40.97</v>
      </c>
      <c r="K2825">
        <v>14.45</v>
      </c>
      <c r="L2825" t="s">
        <v>12100</v>
      </c>
      <c r="M2825" t="s">
        <v>11576</v>
      </c>
      <c r="N2825" t="s">
        <v>11137</v>
      </c>
      <c r="O2825" t="s">
        <v>10681</v>
      </c>
      <c r="P2825" t="s">
        <v>10690</v>
      </c>
      <c r="Q2825" t="s">
        <v>10691</v>
      </c>
      <c r="R2825" t="s">
        <v>10948</v>
      </c>
      <c r="S2825" t="s">
        <v>10769</v>
      </c>
      <c r="T2825">
        <v>0.56999999999999995</v>
      </c>
      <c r="U2825" s="1">
        <v>40262</v>
      </c>
    </row>
    <row r="2826" spans="1:21" x14ac:dyDescent="0.3">
      <c r="A2826">
        <v>852</v>
      </c>
      <c r="B2826">
        <v>6116</v>
      </c>
      <c r="C2826" s="1">
        <v>39892</v>
      </c>
      <c r="D2826" t="s">
        <v>10704</v>
      </c>
      <c r="E2826">
        <v>7</v>
      </c>
      <c r="F2826">
        <v>150.77000000000001</v>
      </c>
      <c r="G2826">
        <v>0.01</v>
      </c>
      <c r="H2826" t="s">
        <v>10664</v>
      </c>
      <c r="I2826">
        <v>-72.23</v>
      </c>
      <c r="J2826">
        <v>19.98</v>
      </c>
      <c r="K2826">
        <v>4</v>
      </c>
      <c r="L2826" t="s">
        <v>10790</v>
      </c>
      <c r="M2826" t="s">
        <v>11576</v>
      </c>
      <c r="N2826" t="s">
        <v>11137</v>
      </c>
      <c r="O2826" t="s">
        <v>10681</v>
      </c>
      <c r="P2826" t="s">
        <v>10682</v>
      </c>
      <c r="Q2826" t="s">
        <v>10711</v>
      </c>
      <c r="R2826" t="s">
        <v>11273</v>
      </c>
      <c r="S2826" t="s">
        <v>10685</v>
      </c>
      <c r="T2826">
        <v>0.68</v>
      </c>
      <c r="U2826" s="1">
        <v>39892</v>
      </c>
    </row>
    <row r="2827" spans="1:21" x14ac:dyDescent="0.3">
      <c r="A2827">
        <v>926</v>
      </c>
      <c r="B2827">
        <v>6695</v>
      </c>
      <c r="C2827" s="1">
        <v>41087</v>
      </c>
      <c r="D2827" t="s">
        <v>10663</v>
      </c>
      <c r="E2827">
        <v>49</v>
      </c>
      <c r="F2827">
        <v>295.24</v>
      </c>
      <c r="G2827">
        <v>0.08</v>
      </c>
      <c r="H2827" t="s">
        <v>10697</v>
      </c>
      <c r="I2827">
        <v>-279.93</v>
      </c>
      <c r="J2827">
        <v>5.81</v>
      </c>
      <c r="K2827">
        <v>8.49</v>
      </c>
      <c r="L2827" t="s">
        <v>12034</v>
      </c>
      <c r="M2827" t="s">
        <v>11576</v>
      </c>
      <c r="N2827" t="s">
        <v>11137</v>
      </c>
      <c r="O2827" t="s">
        <v>10681</v>
      </c>
      <c r="P2827" t="s">
        <v>10668</v>
      </c>
      <c r="Q2827" t="s">
        <v>10678</v>
      </c>
      <c r="R2827" t="s">
        <v>10852</v>
      </c>
      <c r="S2827" t="s">
        <v>10685</v>
      </c>
      <c r="T2827">
        <v>0.39</v>
      </c>
      <c r="U2827" s="1">
        <v>41087</v>
      </c>
    </row>
    <row r="2828" spans="1:21" x14ac:dyDescent="0.3">
      <c r="A2828">
        <v>952</v>
      </c>
      <c r="B2828">
        <v>6885</v>
      </c>
      <c r="C2828" s="1">
        <v>41079</v>
      </c>
      <c r="D2828" t="s">
        <v>10663</v>
      </c>
      <c r="E2828">
        <v>4</v>
      </c>
      <c r="F2828">
        <v>481.27</v>
      </c>
      <c r="G2828">
        <v>0.02</v>
      </c>
      <c r="H2828" t="s">
        <v>10672</v>
      </c>
      <c r="I2828">
        <v>-181.27</v>
      </c>
      <c r="J2828">
        <v>113.98</v>
      </c>
      <c r="K2828">
        <v>30</v>
      </c>
      <c r="L2828" t="s">
        <v>12058</v>
      </c>
      <c r="M2828" t="s">
        <v>11576</v>
      </c>
      <c r="N2828" t="s">
        <v>11137</v>
      </c>
      <c r="O2828" t="s">
        <v>10681</v>
      </c>
      <c r="P2828" t="s">
        <v>10690</v>
      </c>
      <c r="Q2828" t="s">
        <v>10753</v>
      </c>
      <c r="R2828" t="s">
        <v>11446</v>
      </c>
      <c r="S2828" t="s">
        <v>10677</v>
      </c>
      <c r="T2828">
        <v>0.69</v>
      </c>
      <c r="U2828" s="1">
        <v>41081</v>
      </c>
    </row>
    <row r="2829" spans="1:21" x14ac:dyDescent="0.3">
      <c r="A2829">
        <v>1021</v>
      </c>
      <c r="B2829">
        <v>7458</v>
      </c>
      <c r="C2829" s="1">
        <v>41003</v>
      </c>
      <c r="D2829" t="s">
        <v>10719</v>
      </c>
      <c r="E2829">
        <v>16</v>
      </c>
      <c r="F2829">
        <v>226.81</v>
      </c>
      <c r="G2829">
        <v>0.05</v>
      </c>
      <c r="H2829" t="s">
        <v>10664</v>
      </c>
      <c r="I2829">
        <v>-5.37</v>
      </c>
      <c r="J2829">
        <v>14.45</v>
      </c>
      <c r="K2829">
        <v>7.17</v>
      </c>
      <c r="L2829" t="s">
        <v>12091</v>
      </c>
      <c r="M2829" t="s">
        <v>11576</v>
      </c>
      <c r="N2829" t="s">
        <v>11137</v>
      </c>
      <c r="O2829" t="s">
        <v>10681</v>
      </c>
      <c r="P2829" t="s">
        <v>10668</v>
      </c>
      <c r="Q2829" t="s">
        <v>10678</v>
      </c>
      <c r="R2829" t="s">
        <v>11720</v>
      </c>
      <c r="S2829" t="s">
        <v>10685</v>
      </c>
      <c r="T2829">
        <v>0.38</v>
      </c>
      <c r="U2829" s="1">
        <v>41005</v>
      </c>
    </row>
    <row r="2830" spans="1:21" x14ac:dyDescent="0.3">
      <c r="A2830">
        <v>1022</v>
      </c>
      <c r="B2830">
        <v>7458</v>
      </c>
      <c r="C2830" s="1">
        <v>41003</v>
      </c>
      <c r="D2830" t="s">
        <v>10719</v>
      </c>
      <c r="E2830">
        <v>46</v>
      </c>
      <c r="F2830">
        <v>511.07</v>
      </c>
      <c r="G2830">
        <v>0.01</v>
      </c>
      <c r="H2830" t="s">
        <v>10664</v>
      </c>
      <c r="I2830">
        <v>-165.74</v>
      </c>
      <c r="J2830">
        <v>10.97</v>
      </c>
      <c r="K2830">
        <v>6.5</v>
      </c>
      <c r="L2830" t="s">
        <v>12091</v>
      </c>
      <c r="M2830" t="s">
        <v>11576</v>
      </c>
      <c r="N2830" t="s">
        <v>11137</v>
      </c>
      <c r="O2830" t="s">
        <v>10681</v>
      </c>
      <c r="P2830" t="s">
        <v>10682</v>
      </c>
      <c r="Q2830" t="s">
        <v>10711</v>
      </c>
      <c r="R2830" t="s">
        <v>10974</v>
      </c>
      <c r="S2830" t="s">
        <v>10685</v>
      </c>
      <c r="T2830">
        <v>0.64</v>
      </c>
      <c r="U2830" s="1">
        <v>41004</v>
      </c>
    </row>
    <row r="2831" spans="1:21" x14ac:dyDescent="0.3">
      <c r="A2831">
        <v>1202</v>
      </c>
      <c r="B2831">
        <v>8807</v>
      </c>
      <c r="C2831" s="1">
        <v>40234</v>
      </c>
      <c r="D2831" t="s">
        <v>10663</v>
      </c>
      <c r="E2831">
        <v>19</v>
      </c>
      <c r="F2831">
        <v>428.14</v>
      </c>
      <c r="G2831">
        <v>0.04</v>
      </c>
      <c r="H2831" t="s">
        <v>10664</v>
      </c>
      <c r="I2831">
        <v>-6.04</v>
      </c>
      <c r="J2831">
        <v>22.84</v>
      </c>
      <c r="K2831">
        <v>11.54</v>
      </c>
      <c r="L2831" t="s">
        <v>12034</v>
      </c>
      <c r="M2831" t="s">
        <v>11576</v>
      </c>
      <c r="N2831" t="s">
        <v>11137</v>
      </c>
      <c r="O2831" t="s">
        <v>10674</v>
      </c>
      <c r="P2831" t="s">
        <v>10668</v>
      </c>
      <c r="Q2831" t="s">
        <v>10702</v>
      </c>
      <c r="R2831" t="s">
        <v>12079</v>
      </c>
      <c r="S2831" t="s">
        <v>10685</v>
      </c>
      <c r="T2831">
        <v>0.39</v>
      </c>
      <c r="U2831" s="1">
        <v>40236</v>
      </c>
    </row>
    <row r="2832" spans="1:21" x14ac:dyDescent="0.3">
      <c r="A2832">
        <v>1239</v>
      </c>
      <c r="B2832">
        <v>9024</v>
      </c>
      <c r="C2832" s="1">
        <v>41062</v>
      </c>
      <c r="D2832" t="s">
        <v>10704</v>
      </c>
      <c r="E2832">
        <v>44</v>
      </c>
      <c r="F2832">
        <v>2318.2134999999998</v>
      </c>
      <c r="G2832">
        <v>7.0000000000000007E-2</v>
      </c>
      <c r="H2832" t="s">
        <v>10664</v>
      </c>
      <c r="I2832">
        <v>583.75</v>
      </c>
      <c r="J2832">
        <v>65.989999999999995</v>
      </c>
      <c r="K2832">
        <v>2.79</v>
      </c>
      <c r="L2832" t="s">
        <v>12101</v>
      </c>
      <c r="M2832" t="s">
        <v>11576</v>
      </c>
      <c r="N2832" t="s">
        <v>11137</v>
      </c>
      <c r="O2832" t="s">
        <v>10701</v>
      </c>
      <c r="P2832" t="s">
        <v>10682</v>
      </c>
      <c r="Q2832" t="s">
        <v>10683</v>
      </c>
      <c r="R2832" t="s">
        <v>11500</v>
      </c>
      <c r="S2832" t="s">
        <v>10685</v>
      </c>
      <c r="T2832">
        <v>0.56000000000000005</v>
      </c>
      <c r="U2832" s="1">
        <v>41062</v>
      </c>
    </row>
    <row r="2833" spans="1:21" x14ac:dyDescent="0.3">
      <c r="A2833">
        <v>1309</v>
      </c>
      <c r="B2833">
        <v>9602</v>
      </c>
      <c r="C2833" s="1">
        <v>41223</v>
      </c>
      <c r="D2833" t="s">
        <v>10719</v>
      </c>
      <c r="E2833">
        <v>16</v>
      </c>
      <c r="F2833">
        <v>36.229999999999997</v>
      </c>
      <c r="G2833">
        <v>0.02</v>
      </c>
      <c r="H2833" t="s">
        <v>10664</v>
      </c>
      <c r="I2833">
        <v>-24.87</v>
      </c>
      <c r="J2833">
        <v>2.12</v>
      </c>
      <c r="K2833">
        <v>1.99</v>
      </c>
      <c r="L2833" t="s">
        <v>11660</v>
      </c>
      <c r="M2833" t="s">
        <v>11576</v>
      </c>
      <c r="N2833" t="s">
        <v>11137</v>
      </c>
      <c r="O2833" t="s">
        <v>10674</v>
      </c>
      <c r="P2833" t="s">
        <v>10682</v>
      </c>
      <c r="Q2833" t="s">
        <v>10711</v>
      </c>
      <c r="R2833" t="s">
        <v>11819</v>
      </c>
      <c r="S2833" t="s">
        <v>10693</v>
      </c>
      <c r="T2833">
        <v>0.55000000000000004</v>
      </c>
      <c r="U2833" s="1">
        <v>41225</v>
      </c>
    </row>
    <row r="2834" spans="1:21" x14ac:dyDescent="0.3">
      <c r="A2834">
        <v>1358</v>
      </c>
      <c r="B2834">
        <v>9894</v>
      </c>
      <c r="C2834" s="1">
        <v>39890</v>
      </c>
      <c r="D2834" t="s">
        <v>10671</v>
      </c>
      <c r="E2834">
        <v>16</v>
      </c>
      <c r="F2834">
        <v>5403.75</v>
      </c>
      <c r="G2834">
        <v>0.08</v>
      </c>
      <c r="H2834" t="s">
        <v>10672</v>
      </c>
      <c r="I2834">
        <v>103.83</v>
      </c>
      <c r="J2834">
        <v>355.98</v>
      </c>
      <c r="K2834">
        <v>58.92</v>
      </c>
      <c r="L2834" t="s">
        <v>12036</v>
      </c>
      <c r="M2834" t="s">
        <v>11576</v>
      </c>
      <c r="N2834" t="s">
        <v>11137</v>
      </c>
      <c r="O2834" t="s">
        <v>10667</v>
      </c>
      <c r="P2834" t="s">
        <v>10690</v>
      </c>
      <c r="Q2834" t="s">
        <v>10753</v>
      </c>
      <c r="R2834" t="s">
        <v>10891</v>
      </c>
      <c r="S2834" t="s">
        <v>10677</v>
      </c>
      <c r="T2834">
        <v>0.64</v>
      </c>
      <c r="U2834" s="1">
        <v>39892</v>
      </c>
    </row>
    <row r="2835" spans="1:21" x14ac:dyDescent="0.3">
      <c r="A2835">
        <v>1426</v>
      </c>
      <c r="B2835">
        <v>10338</v>
      </c>
      <c r="C2835" s="1">
        <v>40738</v>
      </c>
      <c r="D2835" t="s">
        <v>10686</v>
      </c>
      <c r="E2835">
        <v>7</v>
      </c>
      <c r="F2835">
        <v>363.57</v>
      </c>
      <c r="G2835">
        <v>0.02</v>
      </c>
      <c r="H2835" t="s">
        <v>10672</v>
      </c>
      <c r="I2835">
        <v>33.99</v>
      </c>
      <c r="J2835">
        <v>44.43</v>
      </c>
      <c r="K2835">
        <v>46.59</v>
      </c>
      <c r="L2835" t="s">
        <v>12038</v>
      </c>
      <c r="M2835" t="s">
        <v>11576</v>
      </c>
      <c r="N2835" t="s">
        <v>11137</v>
      </c>
      <c r="O2835" t="s">
        <v>10681</v>
      </c>
      <c r="P2835" t="s">
        <v>10690</v>
      </c>
      <c r="Q2835" t="s">
        <v>10724</v>
      </c>
      <c r="R2835" t="s">
        <v>12102</v>
      </c>
      <c r="S2835" t="s">
        <v>10723</v>
      </c>
      <c r="T2835">
        <v>0.67</v>
      </c>
      <c r="U2835" s="1">
        <v>40740</v>
      </c>
    </row>
    <row r="2836" spans="1:21" x14ac:dyDescent="0.3">
      <c r="A2836">
        <v>1528</v>
      </c>
      <c r="B2836">
        <v>11011</v>
      </c>
      <c r="C2836" s="1">
        <v>41042</v>
      </c>
      <c r="D2836" t="s">
        <v>10671</v>
      </c>
      <c r="E2836">
        <v>36</v>
      </c>
      <c r="F2836">
        <v>305.62</v>
      </c>
      <c r="G2836">
        <v>0.1</v>
      </c>
      <c r="H2836" t="s">
        <v>10664</v>
      </c>
      <c r="I2836">
        <v>-129.86000000000001</v>
      </c>
      <c r="J2836">
        <v>8.74</v>
      </c>
      <c r="K2836">
        <v>8.2899999999999991</v>
      </c>
      <c r="L2836" t="s">
        <v>12061</v>
      </c>
      <c r="M2836" t="s">
        <v>11576</v>
      </c>
      <c r="N2836" t="s">
        <v>11137</v>
      </c>
      <c r="O2836" t="s">
        <v>10667</v>
      </c>
      <c r="P2836" t="s">
        <v>10668</v>
      </c>
      <c r="Q2836" t="s">
        <v>10717</v>
      </c>
      <c r="R2836" t="s">
        <v>11189</v>
      </c>
      <c r="S2836" t="s">
        <v>10685</v>
      </c>
      <c r="T2836">
        <v>0.38</v>
      </c>
      <c r="U2836" s="1">
        <v>41043</v>
      </c>
    </row>
    <row r="2837" spans="1:21" x14ac:dyDescent="0.3">
      <c r="A2837">
        <v>1564</v>
      </c>
      <c r="B2837">
        <v>11271</v>
      </c>
      <c r="C2837" s="1">
        <v>40834</v>
      </c>
      <c r="D2837" t="s">
        <v>10671</v>
      </c>
      <c r="E2837">
        <v>46</v>
      </c>
      <c r="F2837">
        <v>157.87</v>
      </c>
      <c r="G2837">
        <v>0</v>
      </c>
      <c r="H2837" t="s">
        <v>10664</v>
      </c>
      <c r="I2837">
        <v>-115.8</v>
      </c>
      <c r="J2837">
        <v>3.28</v>
      </c>
      <c r="K2837">
        <v>3.97</v>
      </c>
      <c r="L2837" t="s">
        <v>12103</v>
      </c>
      <c r="M2837" t="s">
        <v>11576</v>
      </c>
      <c r="N2837" t="s">
        <v>11137</v>
      </c>
      <c r="O2837" t="s">
        <v>10681</v>
      </c>
      <c r="P2837" t="s">
        <v>10668</v>
      </c>
      <c r="Q2837" t="s">
        <v>10736</v>
      </c>
      <c r="R2837" t="s">
        <v>11194</v>
      </c>
      <c r="S2837" t="s">
        <v>10709</v>
      </c>
      <c r="T2837">
        <v>0.56000000000000005</v>
      </c>
      <c r="U2837" s="1">
        <v>40836</v>
      </c>
    </row>
    <row r="2838" spans="1:21" x14ac:dyDescent="0.3">
      <c r="A2838">
        <v>1665</v>
      </c>
      <c r="B2838">
        <v>12005</v>
      </c>
      <c r="C2838" s="1">
        <v>41084</v>
      </c>
      <c r="D2838" t="s">
        <v>10686</v>
      </c>
      <c r="E2838">
        <v>4</v>
      </c>
      <c r="F2838">
        <v>1660.86</v>
      </c>
      <c r="G2838">
        <v>0.04</v>
      </c>
      <c r="H2838" t="s">
        <v>10664</v>
      </c>
      <c r="I2838">
        <v>-164.59</v>
      </c>
      <c r="J2838">
        <v>415.88</v>
      </c>
      <c r="K2838">
        <v>11.37</v>
      </c>
      <c r="L2838" t="s">
        <v>12067</v>
      </c>
      <c r="M2838" t="s">
        <v>11576</v>
      </c>
      <c r="N2838" t="s">
        <v>11137</v>
      </c>
      <c r="O2838" t="s">
        <v>10701</v>
      </c>
      <c r="P2838" t="s">
        <v>10668</v>
      </c>
      <c r="Q2838" t="s">
        <v>10669</v>
      </c>
      <c r="R2838" t="s">
        <v>10995</v>
      </c>
      <c r="S2838" t="s">
        <v>10685</v>
      </c>
      <c r="T2838">
        <v>0.56999999999999995</v>
      </c>
      <c r="U2838" s="1">
        <v>41086</v>
      </c>
    </row>
    <row r="2839" spans="1:21" x14ac:dyDescent="0.3">
      <c r="A2839">
        <v>1846</v>
      </c>
      <c r="B2839">
        <v>13284</v>
      </c>
      <c r="C2839" s="1">
        <v>41133</v>
      </c>
      <c r="D2839" t="s">
        <v>10671</v>
      </c>
      <c r="E2839">
        <v>22</v>
      </c>
      <c r="F2839">
        <v>9062.44</v>
      </c>
      <c r="G2839">
        <v>0.05</v>
      </c>
      <c r="H2839" t="s">
        <v>10664</v>
      </c>
      <c r="I2839">
        <v>3858.28</v>
      </c>
      <c r="J2839">
        <v>420.98</v>
      </c>
      <c r="K2839">
        <v>19.989999999999998</v>
      </c>
      <c r="L2839" t="s">
        <v>12041</v>
      </c>
      <c r="M2839" t="s">
        <v>11576</v>
      </c>
      <c r="N2839" t="s">
        <v>11137</v>
      </c>
      <c r="O2839" t="s">
        <v>10674</v>
      </c>
      <c r="P2839" t="s">
        <v>10668</v>
      </c>
      <c r="Q2839" t="s">
        <v>10678</v>
      </c>
      <c r="R2839" t="s">
        <v>11228</v>
      </c>
      <c r="S2839" t="s">
        <v>10685</v>
      </c>
      <c r="T2839">
        <v>0.35</v>
      </c>
      <c r="U2839" s="1">
        <v>41134</v>
      </c>
    </row>
    <row r="2840" spans="1:21" x14ac:dyDescent="0.3">
      <c r="A2840">
        <v>1847</v>
      </c>
      <c r="B2840">
        <v>13284</v>
      </c>
      <c r="C2840" s="1">
        <v>41133</v>
      </c>
      <c r="D2840" t="s">
        <v>10671</v>
      </c>
      <c r="E2840">
        <v>49</v>
      </c>
      <c r="F2840">
        <v>1662.57</v>
      </c>
      <c r="G2840">
        <v>0.1</v>
      </c>
      <c r="H2840" t="s">
        <v>10664</v>
      </c>
      <c r="I2840">
        <v>674.99</v>
      </c>
      <c r="J2840">
        <v>37.700000000000003</v>
      </c>
      <c r="K2840">
        <v>2.99</v>
      </c>
      <c r="L2840" t="s">
        <v>12041</v>
      </c>
      <c r="M2840" t="s">
        <v>11576</v>
      </c>
      <c r="N2840" t="s">
        <v>11137</v>
      </c>
      <c r="O2840" t="s">
        <v>10674</v>
      </c>
      <c r="P2840" t="s">
        <v>10668</v>
      </c>
      <c r="Q2840" t="s">
        <v>10678</v>
      </c>
      <c r="R2840" t="s">
        <v>11554</v>
      </c>
      <c r="S2840" t="s">
        <v>10685</v>
      </c>
      <c r="T2840">
        <v>0.35</v>
      </c>
      <c r="U2840" s="1">
        <v>41134</v>
      </c>
    </row>
    <row r="2841" spans="1:21" x14ac:dyDescent="0.3">
      <c r="A2841">
        <v>1871</v>
      </c>
      <c r="B2841">
        <v>13476</v>
      </c>
      <c r="C2841" s="1">
        <v>40467</v>
      </c>
      <c r="D2841" t="s">
        <v>10686</v>
      </c>
      <c r="E2841">
        <v>3</v>
      </c>
      <c r="F2841">
        <v>173.33</v>
      </c>
      <c r="G2841">
        <v>0.09</v>
      </c>
      <c r="H2841" t="s">
        <v>10664</v>
      </c>
      <c r="I2841">
        <v>-121.39</v>
      </c>
      <c r="J2841">
        <v>52.99</v>
      </c>
      <c r="K2841">
        <v>19.989999999999998</v>
      </c>
      <c r="L2841" t="s">
        <v>11960</v>
      </c>
      <c r="M2841" t="s">
        <v>11576</v>
      </c>
      <c r="N2841" t="s">
        <v>11137</v>
      </c>
      <c r="O2841" t="s">
        <v>10701</v>
      </c>
      <c r="P2841" t="s">
        <v>10668</v>
      </c>
      <c r="Q2841" t="s">
        <v>10669</v>
      </c>
      <c r="R2841" t="s">
        <v>11353</v>
      </c>
    </row>
    <row r="2842" spans="1:21" x14ac:dyDescent="0.3">
      <c r="A2842">
        <v>1988</v>
      </c>
      <c r="B2842">
        <v>14182</v>
      </c>
      <c r="C2842" s="1">
        <v>39986</v>
      </c>
      <c r="D2842" t="s">
        <v>10663</v>
      </c>
      <c r="E2842">
        <v>23</v>
      </c>
      <c r="F2842">
        <v>2433.5500000000002</v>
      </c>
      <c r="G2842">
        <v>0.05</v>
      </c>
      <c r="H2842" t="s">
        <v>10664</v>
      </c>
      <c r="I2842">
        <v>355.93</v>
      </c>
      <c r="J2842">
        <v>125.99</v>
      </c>
      <c r="K2842">
        <v>8.08</v>
      </c>
      <c r="L2842" t="s">
        <v>12043</v>
      </c>
      <c r="M2842" t="s">
        <v>11576</v>
      </c>
      <c r="N2842" t="s">
        <v>11137</v>
      </c>
      <c r="O2842" t="s">
        <v>10667</v>
      </c>
      <c r="P2842" t="s">
        <v>10682</v>
      </c>
      <c r="Q2842" t="s">
        <v>10683</v>
      </c>
      <c r="R2842" t="s">
        <v>10909</v>
      </c>
      <c r="S2842" t="s">
        <v>10685</v>
      </c>
      <c r="T2842">
        <v>0.56999999999999995</v>
      </c>
      <c r="U2842" s="1">
        <v>39991</v>
      </c>
    </row>
    <row r="2843" spans="1:21" x14ac:dyDescent="0.3">
      <c r="A2843">
        <v>2015</v>
      </c>
      <c r="B2843">
        <v>14375</v>
      </c>
      <c r="C2843" s="1">
        <v>40209</v>
      </c>
      <c r="D2843" t="s">
        <v>10704</v>
      </c>
      <c r="E2843">
        <v>50</v>
      </c>
      <c r="F2843">
        <v>3872.38</v>
      </c>
      <c r="G2843">
        <v>0.1</v>
      </c>
      <c r="H2843" t="s">
        <v>10664</v>
      </c>
      <c r="I2843">
        <v>1110.3499999999999</v>
      </c>
      <c r="J2843">
        <v>83.93</v>
      </c>
      <c r="K2843">
        <v>19.989999999999998</v>
      </c>
      <c r="L2843" t="s">
        <v>11422</v>
      </c>
      <c r="M2843" t="s">
        <v>11576</v>
      </c>
      <c r="N2843" t="s">
        <v>11137</v>
      </c>
      <c r="O2843" t="s">
        <v>10681</v>
      </c>
      <c r="P2843" t="s">
        <v>10668</v>
      </c>
      <c r="Q2843" t="s">
        <v>10717</v>
      </c>
      <c r="R2843" t="s">
        <v>11428</v>
      </c>
      <c r="S2843" t="s">
        <v>10685</v>
      </c>
      <c r="T2843">
        <v>0.38</v>
      </c>
      <c r="U2843" s="1">
        <v>40210</v>
      </c>
    </row>
    <row r="2844" spans="1:21" x14ac:dyDescent="0.3">
      <c r="A2844">
        <v>2036</v>
      </c>
      <c r="B2844">
        <v>14528</v>
      </c>
      <c r="C2844" s="1">
        <v>39979</v>
      </c>
      <c r="D2844" t="s">
        <v>10719</v>
      </c>
      <c r="E2844">
        <v>14</v>
      </c>
      <c r="F2844">
        <v>78.44</v>
      </c>
      <c r="G2844">
        <v>0.09</v>
      </c>
      <c r="H2844" t="s">
        <v>10664</v>
      </c>
      <c r="I2844">
        <v>11.02</v>
      </c>
      <c r="J2844">
        <v>5.98</v>
      </c>
      <c r="K2844">
        <v>1.49</v>
      </c>
      <c r="L2844" t="s">
        <v>12033</v>
      </c>
      <c r="M2844" t="s">
        <v>11576</v>
      </c>
      <c r="N2844" t="s">
        <v>11137</v>
      </c>
      <c r="O2844" t="s">
        <v>10701</v>
      </c>
      <c r="P2844" t="s">
        <v>10668</v>
      </c>
      <c r="Q2844" t="s">
        <v>10678</v>
      </c>
      <c r="R2844" t="s">
        <v>11933</v>
      </c>
      <c r="S2844" t="s">
        <v>10685</v>
      </c>
      <c r="T2844">
        <v>0.39</v>
      </c>
      <c r="U2844" s="1">
        <v>39981</v>
      </c>
    </row>
    <row r="2845" spans="1:21" x14ac:dyDescent="0.3">
      <c r="A2845">
        <v>2052</v>
      </c>
      <c r="B2845">
        <v>14662</v>
      </c>
      <c r="C2845" s="1">
        <v>40863</v>
      </c>
      <c r="D2845" t="s">
        <v>10671</v>
      </c>
      <c r="E2845">
        <v>48</v>
      </c>
      <c r="F2845">
        <v>257.75</v>
      </c>
      <c r="G2845">
        <v>0.02</v>
      </c>
      <c r="H2845" t="s">
        <v>10664</v>
      </c>
      <c r="I2845">
        <v>-66.260000000000005</v>
      </c>
      <c r="J2845">
        <v>4.9800000000000004</v>
      </c>
      <c r="K2845">
        <v>4.75</v>
      </c>
      <c r="L2845" t="s">
        <v>12033</v>
      </c>
      <c r="M2845" t="s">
        <v>11576</v>
      </c>
      <c r="N2845" t="s">
        <v>11137</v>
      </c>
      <c r="O2845" t="s">
        <v>10681</v>
      </c>
      <c r="P2845" t="s">
        <v>10668</v>
      </c>
      <c r="Q2845" t="s">
        <v>10702</v>
      </c>
      <c r="R2845" t="s">
        <v>10796</v>
      </c>
      <c r="S2845" t="s">
        <v>10685</v>
      </c>
      <c r="T2845">
        <v>0.36</v>
      </c>
      <c r="U2845" s="1">
        <v>40864</v>
      </c>
    </row>
    <row r="2846" spans="1:21" x14ac:dyDescent="0.3">
      <c r="A2846">
        <v>2054</v>
      </c>
      <c r="B2846">
        <v>14662</v>
      </c>
      <c r="C2846" s="1">
        <v>40863</v>
      </c>
      <c r="D2846" t="s">
        <v>10671</v>
      </c>
      <c r="E2846">
        <v>48</v>
      </c>
      <c r="F2846">
        <v>5139.8819999999996</v>
      </c>
      <c r="G2846">
        <v>0.01</v>
      </c>
      <c r="H2846" t="s">
        <v>10664</v>
      </c>
      <c r="I2846">
        <v>1275.67</v>
      </c>
      <c r="J2846">
        <v>125.99</v>
      </c>
      <c r="K2846">
        <v>8.99</v>
      </c>
      <c r="L2846" t="s">
        <v>12033</v>
      </c>
      <c r="M2846" t="s">
        <v>11576</v>
      </c>
      <c r="N2846" t="s">
        <v>11137</v>
      </c>
      <c r="O2846" t="s">
        <v>10681</v>
      </c>
      <c r="P2846" t="s">
        <v>10682</v>
      </c>
      <c r="Q2846" t="s">
        <v>10683</v>
      </c>
      <c r="R2846" t="s">
        <v>11527</v>
      </c>
      <c r="S2846" t="s">
        <v>10685</v>
      </c>
      <c r="T2846">
        <v>0.59</v>
      </c>
      <c r="U2846" s="1">
        <v>40864</v>
      </c>
    </row>
    <row r="2847" spans="1:21" x14ac:dyDescent="0.3">
      <c r="A2847">
        <v>2100</v>
      </c>
      <c r="B2847">
        <v>15009</v>
      </c>
      <c r="C2847" s="1">
        <v>40898</v>
      </c>
      <c r="D2847" t="s">
        <v>10686</v>
      </c>
      <c r="E2847">
        <v>28</v>
      </c>
      <c r="F2847">
        <v>229.43</v>
      </c>
      <c r="G2847">
        <v>0.08</v>
      </c>
      <c r="H2847" t="s">
        <v>10697</v>
      </c>
      <c r="I2847">
        <v>61.09</v>
      </c>
      <c r="J2847">
        <v>7.78</v>
      </c>
      <c r="K2847">
        <v>2.5</v>
      </c>
      <c r="L2847" t="s">
        <v>12104</v>
      </c>
      <c r="M2847" t="s">
        <v>11576</v>
      </c>
      <c r="N2847" t="s">
        <v>11137</v>
      </c>
      <c r="O2847" t="s">
        <v>10667</v>
      </c>
      <c r="P2847" t="s">
        <v>10668</v>
      </c>
      <c r="Q2847" t="s">
        <v>10717</v>
      </c>
      <c r="R2847" t="s">
        <v>11676</v>
      </c>
      <c r="S2847" t="s">
        <v>10685</v>
      </c>
      <c r="T2847">
        <v>0.38</v>
      </c>
      <c r="U2847" s="1">
        <v>40899</v>
      </c>
    </row>
    <row r="2848" spans="1:21" x14ac:dyDescent="0.3">
      <c r="A2848">
        <v>2167</v>
      </c>
      <c r="B2848">
        <v>15619</v>
      </c>
      <c r="C2848" s="1">
        <v>40722</v>
      </c>
      <c r="D2848" t="s">
        <v>10663</v>
      </c>
      <c r="E2848">
        <v>36</v>
      </c>
      <c r="F2848">
        <v>123.13</v>
      </c>
      <c r="G2848">
        <v>0.05</v>
      </c>
      <c r="H2848" t="s">
        <v>10697</v>
      </c>
      <c r="I2848">
        <v>20.57</v>
      </c>
      <c r="J2848">
        <v>3.29</v>
      </c>
      <c r="K2848">
        <v>1.35</v>
      </c>
      <c r="L2848" t="s">
        <v>12105</v>
      </c>
      <c r="M2848" t="s">
        <v>11576</v>
      </c>
      <c r="N2848" t="s">
        <v>11137</v>
      </c>
      <c r="O2848" t="s">
        <v>10681</v>
      </c>
      <c r="P2848" t="s">
        <v>10668</v>
      </c>
      <c r="Q2848" t="s">
        <v>10707</v>
      </c>
      <c r="R2848" t="s">
        <v>11092</v>
      </c>
      <c r="S2848" t="s">
        <v>10709</v>
      </c>
      <c r="T2848">
        <v>0.4</v>
      </c>
      <c r="U2848" s="1">
        <v>40726</v>
      </c>
    </row>
    <row r="2849" spans="1:21" x14ac:dyDescent="0.3">
      <c r="A2849">
        <v>2212</v>
      </c>
      <c r="B2849">
        <v>15971</v>
      </c>
      <c r="C2849" s="1">
        <v>40039</v>
      </c>
      <c r="D2849" t="s">
        <v>10671</v>
      </c>
      <c r="E2849">
        <v>15</v>
      </c>
      <c r="F2849">
        <v>2172.5149999999999</v>
      </c>
      <c r="G2849">
        <v>0.06</v>
      </c>
      <c r="H2849" t="s">
        <v>10664</v>
      </c>
      <c r="I2849">
        <v>32.75</v>
      </c>
      <c r="J2849">
        <v>175.99</v>
      </c>
      <c r="K2849">
        <v>8.99</v>
      </c>
      <c r="L2849" t="s">
        <v>12106</v>
      </c>
      <c r="M2849" t="s">
        <v>11576</v>
      </c>
      <c r="N2849" t="s">
        <v>11137</v>
      </c>
      <c r="O2849" t="s">
        <v>10674</v>
      </c>
      <c r="P2849" t="s">
        <v>10682</v>
      </c>
      <c r="Q2849" t="s">
        <v>10683</v>
      </c>
      <c r="R2849">
        <v>2180</v>
      </c>
      <c r="S2849" t="s">
        <v>10685</v>
      </c>
      <c r="T2849">
        <v>0.56999999999999995</v>
      </c>
      <c r="U2849" s="1">
        <v>40040</v>
      </c>
    </row>
    <row r="2850" spans="1:21" x14ac:dyDescent="0.3">
      <c r="A2850">
        <v>2217</v>
      </c>
      <c r="B2850">
        <v>16036</v>
      </c>
      <c r="C2850" s="1">
        <v>40913</v>
      </c>
      <c r="D2850" t="s">
        <v>10704</v>
      </c>
      <c r="E2850">
        <v>28</v>
      </c>
      <c r="F2850">
        <v>2160.27</v>
      </c>
      <c r="G2850">
        <v>0.09</v>
      </c>
      <c r="H2850" t="s">
        <v>10664</v>
      </c>
      <c r="I2850">
        <v>-818.32</v>
      </c>
      <c r="J2850">
        <v>80.98</v>
      </c>
      <c r="K2850">
        <v>35</v>
      </c>
      <c r="L2850" t="s">
        <v>12047</v>
      </c>
      <c r="M2850" t="s">
        <v>11576</v>
      </c>
      <c r="N2850" t="s">
        <v>11137</v>
      </c>
      <c r="O2850" t="s">
        <v>10681</v>
      </c>
      <c r="P2850" t="s">
        <v>10668</v>
      </c>
      <c r="Q2850" t="s">
        <v>10669</v>
      </c>
      <c r="R2850" t="s">
        <v>10811</v>
      </c>
      <c r="S2850" t="s">
        <v>10769</v>
      </c>
      <c r="T2850">
        <v>0.81</v>
      </c>
      <c r="U2850" s="1">
        <v>40914</v>
      </c>
    </row>
    <row r="2851" spans="1:21" x14ac:dyDescent="0.3">
      <c r="A2851">
        <v>2284</v>
      </c>
      <c r="B2851">
        <v>16452</v>
      </c>
      <c r="C2851" s="1">
        <v>41144</v>
      </c>
      <c r="D2851" t="s">
        <v>10704</v>
      </c>
      <c r="E2851">
        <v>46</v>
      </c>
      <c r="F2851">
        <v>134.41999999999999</v>
      </c>
      <c r="G2851">
        <v>0.05</v>
      </c>
      <c r="H2851" t="s">
        <v>10664</v>
      </c>
      <c r="I2851">
        <v>9.34</v>
      </c>
      <c r="J2851">
        <v>2.88</v>
      </c>
      <c r="K2851">
        <v>1.01</v>
      </c>
      <c r="L2851" t="s">
        <v>12044</v>
      </c>
      <c r="M2851" t="s">
        <v>11576</v>
      </c>
      <c r="N2851" t="s">
        <v>11137</v>
      </c>
      <c r="O2851" t="s">
        <v>10701</v>
      </c>
      <c r="P2851" t="s">
        <v>10668</v>
      </c>
      <c r="Q2851" t="s">
        <v>10736</v>
      </c>
      <c r="R2851" t="s">
        <v>11349</v>
      </c>
    </row>
    <row r="2852" spans="1:21" x14ac:dyDescent="0.3">
      <c r="A2852">
        <v>2299</v>
      </c>
      <c r="B2852">
        <v>16548</v>
      </c>
      <c r="C2852" s="1">
        <v>40944</v>
      </c>
      <c r="D2852" t="s">
        <v>10686</v>
      </c>
      <c r="E2852">
        <v>40</v>
      </c>
      <c r="F2852">
        <v>3028.86</v>
      </c>
      <c r="G2852">
        <v>0.04</v>
      </c>
      <c r="H2852" t="s">
        <v>10664</v>
      </c>
      <c r="I2852">
        <v>-2595.65</v>
      </c>
      <c r="J2852">
        <v>71.37</v>
      </c>
      <c r="K2852">
        <v>69</v>
      </c>
      <c r="L2852" t="s">
        <v>12044</v>
      </c>
      <c r="M2852" t="s">
        <v>11576</v>
      </c>
      <c r="N2852" t="s">
        <v>11137</v>
      </c>
      <c r="O2852" t="s">
        <v>10674</v>
      </c>
      <c r="P2852" t="s">
        <v>10690</v>
      </c>
      <c r="Q2852" t="s">
        <v>10724</v>
      </c>
      <c r="R2852" t="s">
        <v>10725</v>
      </c>
    </row>
    <row r="2853" spans="1:21" x14ac:dyDescent="0.3">
      <c r="A2853">
        <v>2400</v>
      </c>
      <c r="B2853">
        <v>17408</v>
      </c>
      <c r="C2853" s="1">
        <v>39960</v>
      </c>
      <c r="D2853" t="s">
        <v>10686</v>
      </c>
      <c r="E2853">
        <v>26</v>
      </c>
      <c r="F2853">
        <v>149.69999999999999</v>
      </c>
      <c r="G2853">
        <v>0.05</v>
      </c>
      <c r="H2853" t="s">
        <v>10697</v>
      </c>
      <c r="I2853">
        <v>-132.63</v>
      </c>
      <c r="J2853">
        <v>5.4</v>
      </c>
      <c r="K2853">
        <v>7.78</v>
      </c>
      <c r="L2853" t="s">
        <v>12103</v>
      </c>
      <c r="M2853" t="s">
        <v>11576</v>
      </c>
      <c r="N2853" t="s">
        <v>11137</v>
      </c>
      <c r="O2853" t="s">
        <v>10681</v>
      </c>
      <c r="P2853" t="s">
        <v>10668</v>
      </c>
      <c r="Q2853" t="s">
        <v>10678</v>
      </c>
      <c r="R2853" t="s">
        <v>10968</v>
      </c>
      <c r="S2853" t="s">
        <v>10685</v>
      </c>
      <c r="T2853">
        <v>0.37</v>
      </c>
      <c r="U2853" s="1">
        <v>39962</v>
      </c>
    </row>
    <row r="2854" spans="1:21" x14ac:dyDescent="0.3">
      <c r="A2854">
        <v>2403</v>
      </c>
      <c r="B2854">
        <v>17410</v>
      </c>
      <c r="C2854" s="1">
        <v>40422</v>
      </c>
      <c r="D2854" t="s">
        <v>10663</v>
      </c>
      <c r="E2854">
        <v>5</v>
      </c>
      <c r="F2854">
        <v>284.67349999999999</v>
      </c>
      <c r="G2854">
        <v>0.04</v>
      </c>
      <c r="H2854" t="s">
        <v>10697</v>
      </c>
      <c r="I2854">
        <v>-247.24</v>
      </c>
      <c r="J2854">
        <v>65.989999999999995</v>
      </c>
      <c r="K2854">
        <v>8.99</v>
      </c>
      <c r="L2854" t="s">
        <v>11960</v>
      </c>
      <c r="M2854" t="s">
        <v>11576</v>
      </c>
      <c r="N2854" t="s">
        <v>11137</v>
      </c>
      <c r="O2854" t="s">
        <v>10701</v>
      </c>
      <c r="P2854" t="s">
        <v>10682</v>
      </c>
      <c r="Q2854" t="s">
        <v>10683</v>
      </c>
      <c r="R2854">
        <v>5180</v>
      </c>
      <c r="S2854" t="s">
        <v>10685</v>
      </c>
      <c r="T2854">
        <v>0.56000000000000005</v>
      </c>
      <c r="U2854" s="1">
        <v>40427</v>
      </c>
    </row>
    <row r="2855" spans="1:21" x14ac:dyDescent="0.3">
      <c r="A2855">
        <v>2606</v>
      </c>
      <c r="B2855">
        <v>18849</v>
      </c>
      <c r="C2855" s="1">
        <v>41126</v>
      </c>
      <c r="D2855" t="s">
        <v>10671</v>
      </c>
      <c r="E2855">
        <v>6</v>
      </c>
      <c r="F2855">
        <v>751.71</v>
      </c>
      <c r="G2855">
        <v>0.09</v>
      </c>
      <c r="H2855" t="s">
        <v>10664</v>
      </c>
      <c r="I2855">
        <v>50.83</v>
      </c>
      <c r="J2855">
        <v>131.12</v>
      </c>
      <c r="K2855">
        <v>0.99</v>
      </c>
      <c r="L2855" t="s">
        <v>12107</v>
      </c>
      <c r="M2855" t="s">
        <v>11576</v>
      </c>
      <c r="N2855" t="s">
        <v>11137</v>
      </c>
      <c r="O2855" t="s">
        <v>10681</v>
      </c>
      <c r="P2855" t="s">
        <v>10668</v>
      </c>
      <c r="Q2855" t="s">
        <v>10675</v>
      </c>
      <c r="R2855" t="s">
        <v>11335</v>
      </c>
      <c r="S2855" t="s">
        <v>10685</v>
      </c>
      <c r="T2855">
        <v>0.55000000000000004</v>
      </c>
      <c r="U2855" s="1">
        <v>41126</v>
      </c>
    </row>
    <row r="2856" spans="1:21" x14ac:dyDescent="0.3">
      <c r="A2856">
        <v>2649</v>
      </c>
      <c r="B2856">
        <v>19174</v>
      </c>
      <c r="C2856" s="1">
        <v>40375</v>
      </c>
      <c r="D2856" t="s">
        <v>10704</v>
      </c>
      <c r="E2856">
        <v>35</v>
      </c>
      <c r="F2856">
        <v>5311.973</v>
      </c>
      <c r="G2856">
        <v>0.02</v>
      </c>
      <c r="H2856" t="s">
        <v>10664</v>
      </c>
      <c r="I2856">
        <v>1142.08</v>
      </c>
      <c r="J2856">
        <v>179.99</v>
      </c>
      <c r="K2856">
        <v>13.99</v>
      </c>
      <c r="L2856" t="s">
        <v>12061</v>
      </c>
      <c r="M2856" t="s">
        <v>11576</v>
      </c>
      <c r="N2856" t="s">
        <v>11137</v>
      </c>
      <c r="O2856" t="s">
        <v>10667</v>
      </c>
      <c r="P2856" t="s">
        <v>10682</v>
      </c>
      <c r="Q2856" t="s">
        <v>10683</v>
      </c>
      <c r="R2856" t="s">
        <v>10981</v>
      </c>
      <c r="S2856" t="s">
        <v>10689</v>
      </c>
      <c r="T2856">
        <v>0.56999999999999995</v>
      </c>
      <c r="U2856" s="1">
        <v>40377</v>
      </c>
    </row>
    <row r="2857" spans="1:21" x14ac:dyDescent="0.3">
      <c r="A2857">
        <v>2650</v>
      </c>
      <c r="B2857">
        <v>19174</v>
      </c>
      <c r="C2857" s="1">
        <v>40375</v>
      </c>
      <c r="D2857" t="s">
        <v>10704</v>
      </c>
      <c r="E2857">
        <v>19</v>
      </c>
      <c r="F2857">
        <v>1061.905</v>
      </c>
      <c r="G2857">
        <v>0.06</v>
      </c>
      <c r="H2857" t="s">
        <v>10664</v>
      </c>
      <c r="I2857">
        <v>152.75</v>
      </c>
      <c r="J2857">
        <v>65.989999999999995</v>
      </c>
      <c r="K2857">
        <v>2.5</v>
      </c>
      <c r="L2857" t="s">
        <v>12061</v>
      </c>
      <c r="M2857" t="s">
        <v>11576</v>
      </c>
      <c r="N2857" t="s">
        <v>11137</v>
      </c>
      <c r="O2857" t="s">
        <v>10667</v>
      </c>
      <c r="P2857" t="s">
        <v>10682</v>
      </c>
      <c r="Q2857" t="s">
        <v>10683</v>
      </c>
      <c r="R2857" t="s">
        <v>11565</v>
      </c>
      <c r="S2857" t="s">
        <v>10685</v>
      </c>
      <c r="T2857">
        <v>0.56000000000000005</v>
      </c>
      <c r="U2857" s="1">
        <v>40376</v>
      </c>
    </row>
    <row r="2858" spans="1:21" x14ac:dyDescent="0.3">
      <c r="A2858">
        <v>2651</v>
      </c>
      <c r="B2858">
        <v>19174</v>
      </c>
      <c r="C2858" s="1">
        <v>40375</v>
      </c>
      <c r="D2858" t="s">
        <v>10704</v>
      </c>
      <c r="E2858">
        <v>48</v>
      </c>
      <c r="F2858">
        <v>1631.04</v>
      </c>
      <c r="G2858">
        <v>0</v>
      </c>
      <c r="H2858" t="s">
        <v>10664</v>
      </c>
      <c r="I2858">
        <v>665.63</v>
      </c>
      <c r="J2858">
        <v>33.979999999999997</v>
      </c>
      <c r="K2858">
        <v>1.99</v>
      </c>
      <c r="L2858" t="s">
        <v>12061</v>
      </c>
      <c r="M2858" t="s">
        <v>11576</v>
      </c>
      <c r="N2858" t="s">
        <v>11137</v>
      </c>
      <c r="O2858" t="s">
        <v>10667</v>
      </c>
      <c r="P2858" t="s">
        <v>10682</v>
      </c>
      <c r="Q2858" t="s">
        <v>10711</v>
      </c>
      <c r="R2858" t="s">
        <v>12108</v>
      </c>
    </row>
    <row r="2859" spans="1:21" x14ac:dyDescent="0.3">
      <c r="A2859">
        <v>2784</v>
      </c>
      <c r="B2859">
        <v>20098</v>
      </c>
      <c r="C2859" s="1">
        <v>40885</v>
      </c>
      <c r="D2859" t="s">
        <v>10704</v>
      </c>
      <c r="E2859">
        <v>11</v>
      </c>
      <c r="F2859">
        <v>183.32</v>
      </c>
      <c r="G2859">
        <v>0.04</v>
      </c>
      <c r="H2859" t="s">
        <v>10664</v>
      </c>
      <c r="I2859">
        <v>-61.1</v>
      </c>
      <c r="J2859">
        <v>15.99</v>
      </c>
      <c r="K2859">
        <v>9.4</v>
      </c>
      <c r="L2859" t="s">
        <v>12040</v>
      </c>
      <c r="M2859" t="s">
        <v>11576</v>
      </c>
      <c r="N2859" t="s">
        <v>11137</v>
      </c>
      <c r="O2859" t="s">
        <v>10674</v>
      </c>
      <c r="P2859" t="s">
        <v>10682</v>
      </c>
      <c r="Q2859" t="s">
        <v>10849</v>
      </c>
      <c r="R2859" t="s">
        <v>11114</v>
      </c>
    </row>
    <row r="2860" spans="1:21" x14ac:dyDescent="0.3">
      <c r="A2860">
        <v>2874</v>
      </c>
      <c r="B2860">
        <v>20711</v>
      </c>
      <c r="C2860" s="1">
        <v>39832</v>
      </c>
      <c r="D2860" t="s">
        <v>10719</v>
      </c>
      <c r="E2860">
        <v>5</v>
      </c>
      <c r="F2860">
        <v>98.66</v>
      </c>
      <c r="G2860">
        <v>0.1</v>
      </c>
      <c r="H2860" t="s">
        <v>10664</v>
      </c>
      <c r="I2860">
        <v>-19.52</v>
      </c>
      <c r="J2860">
        <v>18.97</v>
      </c>
      <c r="K2860">
        <v>9.0299999999999994</v>
      </c>
      <c r="L2860" t="s">
        <v>12077</v>
      </c>
      <c r="M2860" t="s">
        <v>11576</v>
      </c>
      <c r="N2860" t="s">
        <v>11137</v>
      </c>
      <c r="O2860" t="s">
        <v>10674</v>
      </c>
      <c r="P2860" t="s">
        <v>10668</v>
      </c>
      <c r="Q2860" t="s">
        <v>10702</v>
      </c>
      <c r="R2860" t="s">
        <v>10764</v>
      </c>
      <c r="S2860" t="s">
        <v>10685</v>
      </c>
      <c r="T2860">
        <v>0.37</v>
      </c>
      <c r="U2860" s="1">
        <v>39834</v>
      </c>
    </row>
    <row r="2861" spans="1:21" x14ac:dyDescent="0.3">
      <c r="A2861">
        <v>2898</v>
      </c>
      <c r="B2861">
        <v>20932</v>
      </c>
      <c r="C2861" s="1">
        <v>41119</v>
      </c>
      <c r="D2861" t="s">
        <v>10671</v>
      </c>
      <c r="E2861">
        <v>38</v>
      </c>
      <c r="F2861">
        <v>123.26</v>
      </c>
      <c r="G2861">
        <v>0.02</v>
      </c>
      <c r="H2861" t="s">
        <v>10664</v>
      </c>
      <c r="I2861">
        <v>-4.7300000000000004</v>
      </c>
      <c r="J2861">
        <v>3.26</v>
      </c>
      <c r="K2861">
        <v>1.86</v>
      </c>
      <c r="L2861" t="s">
        <v>12032</v>
      </c>
      <c r="M2861" t="s">
        <v>11576</v>
      </c>
      <c r="N2861" t="s">
        <v>11137</v>
      </c>
      <c r="O2861" t="s">
        <v>10667</v>
      </c>
      <c r="P2861" t="s">
        <v>10668</v>
      </c>
      <c r="Q2861" t="s">
        <v>10736</v>
      </c>
      <c r="R2861" t="s">
        <v>12109</v>
      </c>
    </row>
    <row r="2862" spans="1:21" x14ac:dyDescent="0.3">
      <c r="A2862">
        <v>2943</v>
      </c>
      <c r="B2862">
        <v>21319</v>
      </c>
      <c r="C2862" s="1">
        <v>40297</v>
      </c>
      <c r="D2862" t="s">
        <v>10704</v>
      </c>
      <c r="E2862">
        <v>5</v>
      </c>
      <c r="F2862">
        <v>2361.1</v>
      </c>
      <c r="G2862">
        <v>0.01</v>
      </c>
      <c r="H2862" t="s">
        <v>10672</v>
      </c>
      <c r="I2862">
        <v>-1042.71</v>
      </c>
      <c r="J2862">
        <v>449.99</v>
      </c>
      <c r="K2862">
        <v>49</v>
      </c>
      <c r="L2862" t="s">
        <v>12040</v>
      </c>
      <c r="M2862" t="s">
        <v>11576</v>
      </c>
      <c r="N2862" t="s">
        <v>11137</v>
      </c>
      <c r="O2862" t="s">
        <v>10674</v>
      </c>
      <c r="P2862" t="s">
        <v>10682</v>
      </c>
      <c r="Q2862" t="s">
        <v>10740</v>
      </c>
      <c r="R2862" t="s">
        <v>10741</v>
      </c>
      <c r="S2862" t="s">
        <v>10677</v>
      </c>
      <c r="T2862">
        <v>0.38</v>
      </c>
      <c r="U2862" s="1">
        <v>40298</v>
      </c>
    </row>
    <row r="2863" spans="1:21" x14ac:dyDescent="0.3">
      <c r="A2863">
        <v>2947</v>
      </c>
      <c r="B2863">
        <v>21344</v>
      </c>
      <c r="C2863" s="1">
        <v>41252</v>
      </c>
      <c r="D2863" t="s">
        <v>10663</v>
      </c>
      <c r="E2863">
        <v>48</v>
      </c>
      <c r="F2863">
        <v>2011.46</v>
      </c>
      <c r="G2863">
        <v>0.01</v>
      </c>
      <c r="H2863" t="s">
        <v>10664</v>
      </c>
      <c r="I2863">
        <v>171.07</v>
      </c>
      <c r="J2863">
        <v>41.32</v>
      </c>
      <c r="K2863">
        <v>8.66</v>
      </c>
      <c r="L2863" t="s">
        <v>12043</v>
      </c>
      <c r="M2863" t="s">
        <v>11576</v>
      </c>
      <c r="N2863" t="s">
        <v>11137</v>
      </c>
      <c r="O2863" t="s">
        <v>10681</v>
      </c>
      <c r="P2863" t="s">
        <v>10690</v>
      </c>
      <c r="Q2863" t="s">
        <v>10691</v>
      </c>
      <c r="R2863" t="s">
        <v>11257</v>
      </c>
    </row>
    <row r="2864" spans="1:21" x14ac:dyDescent="0.3">
      <c r="A2864">
        <v>2980</v>
      </c>
      <c r="B2864">
        <v>21538</v>
      </c>
      <c r="C2864" s="1">
        <v>40021</v>
      </c>
      <c r="D2864" t="s">
        <v>10704</v>
      </c>
      <c r="E2864">
        <v>31</v>
      </c>
      <c r="F2864">
        <v>87.32</v>
      </c>
      <c r="G2864">
        <v>0.08</v>
      </c>
      <c r="H2864" t="s">
        <v>10664</v>
      </c>
      <c r="I2864">
        <v>-1.18</v>
      </c>
      <c r="J2864">
        <v>2.94</v>
      </c>
      <c r="K2864">
        <v>0.96</v>
      </c>
      <c r="L2864" t="s">
        <v>12110</v>
      </c>
      <c r="M2864" t="s">
        <v>11576</v>
      </c>
      <c r="N2864" t="s">
        <v>11137</v>
      </c>
      <c r="O2864" t="s">
        <v>10667</v>
      </c>
      <c r="P2864" t="s">
        <v>10668</v>
      </c>
      <c r="Q2864" t="s">
        <v>10736</v>
      </c>
      <c r="R2864" t="s">
        <v>11111</v>
      </c>
      <c r="S2864" t="s">
        <v>10709</v>
      </c>
      <c r="T2864">
        <v>0.57999999999999996</v>
      </c>
      <c r="U2864" s="1">
        <v>40023</v>
      </c>
    </row>
    <row r="2865" spans="1:21" x14ac:dyDescent="0.3">
      <c r="A2865">
        <v>2990</v>
      </c>
      <c r="B2865">
        <v>21574</v>
      </c>
      <c r="C2865" s="1">
        <v>40193</v>
      </c>
      <c r="D2865" t="s">
        <v>10719</v>
      </c>
      <c r="E2865">
        <v>33</v>
      </c>
      <c r="F2865">
        <v>77.55</v>
      </c>
      <c r="G2865">
        <v>0</v>
      </c>
      <c r="H2865" t="s">
        <v>10664</v>
      </c>
      <c r="I2865">
        <v>-37.200000000000003</v>
      </c>
      <c r="J2865">
        <v>2.12</v>
      </c>
      <c r="K2865">
        <v>1.99</v>
      </c>
      <c r="L2865" t="s">
        <v>12036</v>
      </c>
      <c r="M2865" t="s">
        <v>11576</v>
      </c>
      <c r="N2865" t="s">
        <v>11137</v>
      </c>
      <c r="O2865" t="s">
        <v>10667</v>
      </c>
      <c r="P2865" t="s">
        <v>10682</v>
      </c>
      <c r="Q2865" t="s">
        <v>10711</v>
      </c>
      <c r="R2865" t="s">
        <v>11819</v>
      </c>
      <c r="S2865" t="s">
        <v>10693</v>
      </c>
      <c r="T2865">
        <v>0.55000000000000004</v>
      </c>
      <c r="U2865" s="1">
        <v>40194</v>
      </c>
    </row>
    <row r="2866" spans="1:21" x14ac:dyDescent="0.3">
      <c r="A2866">
        <v>3102</v>
      </c>
      <c r="B2866">
        <v>22242</v>
      </c>
      <c r="C2866" s="1">
        <v>39979</v>
      </c>
      <c r="D2866" t="s">
        <v>10686</v>
      </c>
      <c r="E2866">
        <v>50</v>
      </c>
      <c r="F2866">
        <v>329.91</v>
      </c>
      <c r="G2866">
        <v>0.04</v>
      </c>
      <c r="H2866" t="s">
        <v>10664</v>
      </c>
      <c r="I2866">
        <v>-279.93</v>
      </c>
      <c r="J2866">
        <v>6.48</v>
      </c>
      <c r="K2866">
        <v>9.5399999999999991</v>
      </c>
      <c r="L2866" t="s">
        <v>11960</v>
      </c>
      <c r="M2866" t="s">
        <v>11576</v>
      </c>
      <c r="N2866" t="s">
        <v>11137</v>
      </c>
      <c r="O2866" t="s">
        <v>10701</v>
      </c>
      <c r="P2866" t="s">
        <v>10668</v>
      </c>
      <c r="Q2866" t="s">
        <v>10702</v>
      </c>
      <c r="R2866" t="s">
        <v>11143</v>
      </c>
      <c r="S2866" t="s">
        <v>10685</v>
      </c>
      <c r="T2866">
        <v>0.37</v>
      </c>
      <c r="U2866" s="1">
        <v>39981</v>
      </c>
    </row>
    <row r="2867" spans="1:21" x14ac:dyDescent="0.3">
      <c r="A2867">
        <v>3215</v>
      </c>
      <c r="B2867">
        <v>23078</v>
      </c>
      <c r="C2867" s="1">
        <v>40801</v>
      </c>
      <c r="D2867" t="s">
        <v>10704</v>
      </c>
      <c r="E2867">
        <v>8</v>
      </c>
      <c r="F2867">
        <v>342.27</v>
      </c>
      <c r="G2867">
        <v>0.09</v>
      </c>
      <c r="H2867" t="s">
        <v>10664</v>
      </c>
      <c r="I2867">
        <v>-17.68</v>
      </c>
      <c r="J2867">
        <v>40.99</v>
      </c>
      <c r="K2867">
        <v>19.989999999999998</v>
      </c>
      <c r="L2867" t="s">
        <v>12048</v>
      </c>
      <c r="M2867" t="s">
        <v>11576</v>
      </c>
      <c r="N2867" t="s">
        <v>11137</v>
      </c>
      <c r="O2867" t="s">
        <v>10674</v>
      </c>
      <c r="P2867" t="s">
        <v>10668</v>
      </c>
      <c r="Q2867" t="s">
        <v>10702</v>
      </c>
      <c r="R2867" t="s">
        <v>10746</v>
      </c>
    </row>
    <row r="2868" spans="1:21" x14ac:dyDescent="0.3">
      <c r="A2868">
        <v>3250</v>
      </c>
      <c r="B2868">
        <v>23271</v>
      </c>
      <c r="C2868" s="1">
        <v>40485</v>
      </c>
      <c r="D2868" t="s">
        <v>10671</v>
      </c>
      <c r="E2868">
        <v>1</v>
      </c>
      <c r="F2868">
        <v>794.58</v>
      </c>
      <c r="G2868">
        <v>0.09</v>
      </c>
      <c r="H2868" t="s">
        <v>10672</v>
      </c>
      <c r="I2868">
        <v>-1748.34</v>
      </c>
      <c r="J2868">
        <v>808.49</v>
      </c>
      <c r="K2868">
        <v>55.3</v>
      </c>
      <c r="L2868" t="s">
        <v>11850</v>
      </c>
      <c r="M2868" t="s">
        <v>11576</v>
      </c>
      <c r="N2868" t="s">
        <v>11137</v>
      </c>
      <c r="O2868" t="s">
        <v>10667</v>
      </c>
      <c r="P2868" t="s">
        <v>10682</v>
      </c>
      <c r="Q2868" t="s">
        <v>10849</v>
      </c>
      <c r="R2868" t="s">
        <v>12111</v>
      </c>
    </row>
    <row r="2869" spans="1:21" x14ac:dyDescent="0.3">
      <c r="A2869">
        <v>3280</v>
      </c>
      <c r="B2869">
        <v>23428</v>
      </c>
      <c r="C2869" s="1">
        <v>41210</v>
      </c>
      <c r="D2869" t="s">
        <v>10671</v>
      </c>
      <c r="E2869">
        <v>41</v>
      </c>
      <c r="F2869">
        <v>980.95</v>
      </c>
      <c r="G2869">
        <v>0.02</v>
      </c>
      <c r="H2869" t="s">
        <v>10664</v>
      </c>
      <c r="I2869">
        <v>234.68</v>
      </c>
      <c r="J2869">
        <v>22.84</v>
      </c>
      <c r="K2869">
        <v>8.18</v>
      </c>
      <c r="L2869" t="s">
        <v>12112</v>
      </c>
      <c r="M2869" t="s">
        <v>11576</v>
      </c>
      <c r="N2869" t="s">
        <v>11137</v>
      </c>
      <c r="O2869" t="s">
        <v>10667</v>
      </c>
      <c r="P2869" t="s">
        <v>10668</v>
      </c>
      <c r="Q2869" t="s">
        <v>10702</v>
      </c>
      <c r="R2869" t="s">
        <v>12113</v>
      </c>
      <c r="S2869" t="s">
        <v>10685</v>
      </c>
      <c r="T2869">
        <v>0.39</v>
      </c>
      <c r="U2869" s="1">
        <v>41212</v>
      </c>
    </row>
    <row r="2870" spans="1:21" x14ac:dyDescent="0.3">
      <c r="A2870">
        <v>3307</v>
      </c>
      <c r="B2870">
        <v>23619</v>
      </c>
      <c r="C2870" s="1">
        <v>41264</v>
      </c>
      <c r="D2870" t="s">
        <v>10704</v>
      </c>
      <c r="E2870">
        <v>45</v>
      </c>
      <c r="F2870">
        <v>285.91000000000003</v>
      </c>
      <c r="G2870">
        <v>0.02</v>
      </c>
      <c r="H2870" t="s">
        <v>10664</v>
      </c>
      <c r="I2870">
        <v>-104.99</v>
      </c>
      <c r="J2870">
        <v>6.24</v>
      </c>
      <c r="K2870">
        <v>5.22</v>
      </c>
      <c r="L2870" t="s">
        <v>12046</v>
      </c>
      <c r="M2870" t="s">
        <v>11576</v>
      </c>
      <c r="N2870" t="s">
        <v>11137</v>
      </c>
      <c r="O2870" t="s">
        <v>10667</v>
      </c>
      <c r="P2870" t="s">
        <v>10690</v>
      </c>
      <c r="Q2870" t="s">
        <v>10691</v>
      </c>
      <c r="R2870" t="s">
        <v>11734</v>
      </c>
      <c r="S2870" t="s">
        <v>10685</v>
      </c>
      <c r="T2870">
        <v>0.6</v>
      </c>
      <c r="U2870" s="1">
        <v>41266</v>
      </c>
    </row>
    <row r="2871" spans="1:21" x14ac:dyDescent="0.3">
      <c r="A2871">
        <v>3308</v>
      </c>
      <c r="B2871">
        <v>23619</v>
      </c>
      <c r="C2871" s="1">
        <v>41264</v>
      </c>
      <c r="D2871" t="s">
        <v>10704</v>
      </c>
      <c r="E2871">
        <v>48</v>
      </c>
      <c r="F2871">
        <v>2611.8035</v>
      </c>
      <c r="G2871">
        <v>0.06</v>
      </c>
      <c r="H2871" t="s">
        <v>10664</v>
      </c>
      <c r="I2871">
        <v>644.80999999999995</v>
      </c>
      <c r="J2871">
        <v>65.989999999999995</v>
      </c>
      <c r="K2871">
        <v>5.92</v>
      </c>
      <c r="L2871" t="s">
        <v>12046</v>
      </c>
      <c r="M2871" t="s">
        <v>11576</v>
      </c>
      <c r="N2871" t="s">
        <v>11137</v>
      </c>
      <c r="O2871" t="s">
        <v>10667</v>
      </c>
      <c r="P2871" t="s">
        <v>10682</v>
      </c>
      <c r="Q2871" t="s">
        <v>10683</v>
      </c>
      <c r="R2871">
        <v>252</v>
      </c>
      <c r="S2871" t="s">
        <v>10685</v>
      </c>
      <c r="T2871">
        <v>0.55000000000000004</v>
      </c>
      <c r="U2871" s="1">
        <v>41267</v>
      </c>
    </row>
    <row r="2872" spans="1:21" x14ac:dyDescent="0.3">
      <c r="A2872">
        <v>3364</v>
      </c>
      <c r="B2872">
        <v>24067</v>
      </c>
      <c r="C2872" s="1">
        <v>41143</v>
      </c>
      <c r="D2872" t="s">
        <v>10671</v>
      </c>
      <c r="E2872">
        <v>30</v>
      </c>
      <c r="F2872">
        <v>128.25</v>
      </c>
      <c r="G2872">
        <v>7.0000000000000007E-2</v>
      </c>
      <c r="H2872" t="s">
        <v>10697</v>
      </c>
      <c r="I2872">
        <v>-95.31</v>
      </c>
      <c r="J2872">
        <v>3.98</v>
      </c>
      <c r="K2872">
        <v>5.26</v>
      </c>
      <c r="L2872" t="s">
        <v>11219</v>
      </c>
      <c r="M2872" t="s">
        <v>11576</v>
      </c>
      <c r="N2872" t="s">
        <v>11137</v>
      </c>
      <c r="O2872" t="s">
        <v>10681</v>
      </c>
      <c r="P2872" t="s">
        <v>10668</v>
      </c>
      <c r="Q2872" t="s">
        <v>10678</v>
      </c>
      <c r="R2872" t="s">
        <v>11930</v>
      </c>
      <c r="S2872" t="s">
        <v>10685</v>
      </c>
      <c r="T2872">
        <v>0.38</v>
      </c>
      <c r="U2872" s="1">
        <v>41145</v>
      </c>
    </row>
    <row r="2873" spans="1:21" x14ac:dyDescent="0.3">
      <c r="A2873">
        <v>3524</v>
      </c>
      <c r="B2873">
        <v>25092</v>
      </c>
      <c r="C2873" s="1">
        <v>40513</v>
      </c>
      <c r="D2873" t="s">
        <v>10671</v>
      </c>
      <c r="E2873">
        <v>6</v>
      </c>
      <c r="F2873">
        <v>141.27000000000001</v>
      </c>
      <c r="G2873">
        <v>0.08</v>
      </c>
      <c r="H2873" t="s">
        <v>10697</v>
      </c>
      <c r="I2873">
        <v>28.14</v>
      </c>
      <c r="J2873">
        <v>21.38</v>
      </c>
      <c r="K2873">
        <v>2.99</v>
      </c>
      <c r="L2873" t="s">
        <v>12114</v>
      </c>
      <c r="M2873" t="s">
        <v>11576</v>
      </c>
      <c r="N2873" t="s">
        <v>11137</v>
      </c>
      <c r="O2873" t="s">
        <v>10674</v>
      </c>
      <c r="P2873" t="s">
        <v>10668</v>
      </c>
      <c r="Q2873" t="s">
        <v>10678</v>
      </c>
      <c r="R2873" t="s">
        <v>12115</v>
      </c>
      <c r="S2873" t="s">
        <v>10685</v>
      </c>
      <c r="T2873">
        <v>0.37</v>
      </c>
      <c r="U2873" s="1">
        <v>40515</v>
      </c>
    </row>
    <row r="2874" spans="1:21" x14ac:dyDescent="0.3">
      <c r="A2874">
        <v>3525</v>
      </c>
      <c r="B2874">
        <v>25092</v>
      </c>
      <c r="C2874" s="1">
        <v>40513</v>
      </c>
      <c r="D2874" t="s">
        <v>10671</v>
      </c>
      <c r="E2874">
        <v>9</v>
      </c>
      <c r="F2874">
        <v>16.02</v>
      </c>
      <c r="G2874">
        <v>0.09</v>
      </c>
      <c r="H2874" t="s">
        <v>10664</v>
      </c>
      <c r="I2874">
        <v>-2.82</v>
      </c>
      <c r="J2874">
        <v>1.81</v>
      </c>
      <c r="K2874">
        <v>0.75</v>
      </c>
      <c r="L2874" t="s">
        <v>12114</v>
      </c>
      <c r="M2874" t="s">
        <v>11576</v>
      </c>
      <c r="N2874" t="s">
        <v>11137</v>
      </c>
      <c r="O2874" t="s">
        <v>10674</v>
      </c>
      <c r="P2874" t="s">
        <v>10668</v>
      </c>
      <c r="Q2874" t="s">
        <v>10707</v>
      </c>
      <c r="R2874" t="s">
        <v>11020</v>
      </c>
      <c r="S2874" t="s">
        <v>10709</v>
      </c>
      <c r="T2874">
        <v>0.52</v>
      </c>
      <c r="U2874" s="1">
        <v>40515</v>
      </c>
    </row>
    <row r="2875" spans="1:21" x14ac:dyDescent="0.3">
      <c r="A2875">
        <v>3546</v>
      </c>
      <c r="B2875">
        <v>25280</v>
      </c>
      <c r="C2875" s="1">
        <v>40684</v>
      </c>
      <c r="D2875" t="s">
        <v>10686</v>
      </c>
      <c r="E2875">
        <v>47</v>
      </c>
      <c r="F2875">
        <v>202.64</v>
      </c>
      <c r="G2875">
        <v>0.03</v>
      </c>
      <c r="H2875" t="s">
        <v>10664</v>
      </c>
      <c r="I2875">
        <v>28.75</v>
      </c>
      <c r="J2875">
        <v>4.13</v>
      </c>
      <c r="K2875">
        <v>1.17</v>
      </c>
      <c r="L2875" t="s">
        <v>12092</v>
      </c>
      <c r="M2875" t="s">
        <v>11576</v>
      </c>
      <c r="N2875" t="s">
        <v>11137</v>
      </c>
      <c r="O2875" t="s">
        <v>10681</v>
      </c>
      <c r="P2875" t="s">
        <v>10668</v>
      </c>
      <c r="Q2875" t="s">
        <v>10736</v>
      </c>
      <c r="R2875" t="s">
        <v>12011</v>
      </c>
      <c r="S2875" t="s">
        <v>10709</v>
      </c>
      <c r="T2875">
        <v>0.56999999999999995</v>
      </c>
      <c r="U2875" s="1">
        <v>40685</v>
      </c>
    </row>
    <row r="2876" spans="1:21" x14ac:dyDescent="0.3">
      <c r="A2876">
        <v>3565</v>
      </c>
      <c r="B2876">
        <v>25442</v>
      </c>
      <c r="C2876" s="1">
        <v>40913</v>
      </c>
      <c r="D2876" t="s">
        <v>10671</v>
      </c>
      <c r="E2876">
        <v>40</v>
      </c>
      <c r="F2876">
        <v>453.98</v>
      </c>
      <c r="G2876">
        <v>0.02</v>
      </c>
      <c r="H2876" t="s">
        <v>10664</v>
      </c>
      <c r="I2876">
        <v>67.599999999999994</v>
      </c>
      <c r="J2876">
        <v>11.34</v>
      </c>
      <c r="K2876">
        <v>5.01</v>
      </c>
      <c r="L2876" t="s">
        <v>12051</v>
      </c>
      <c r="M2876" t="s">
        <v>11576</v>
      </c>
      <c r="N2876" t="s">
        <v>11137</v>
      </c>
      <c r="O2876" t="s">
        <v>10701</v>
      </c>
      <c r="P2876" t="s">
        <v>10668</v>
      </c>
      <c r="Q2876" t="s">
        <v>10702</v>
      </c>
      <c r="R2876" t="s">
        <v>10865</v>
      </c>
      <c r="S2876" t="s">
        <v>10685</v>
      </c>
      <c r="T2876">
        <v>0.36</v>
      </c>
      <c r="U2876" s="1">
        <v>40915</v>
      </c>
    </row>
    <row r="2877" spans="1:21" x14ac:dyDescent="0.3">
      <c r="A2877">
        <v>3599</v>
      </c>
      <c r="B2877">
        <v>25666</v>
      </c>
      <c r="C2877" s="1">
        <v>41154</v>
      </c>
      <c r="D2877" t="s">
        <v>10719</v>
      </c>
      <c r="E2877">
        <v>36</v>
      </c>
      <c r="F2877">
        <v>5072.34</v>
      </c>
      <c r="G2877">
        <v>0.06</v>
      </c>
      <c r="H2877" t="s">
        <v>10664</v>
      </c>
      <c r="I2877">
        <v>369.46</v>
      </c>
      <c r="J2877">
        <v>140.85</v>
      </c>
      <c r="K2877">
        <v>19.989999999999998</v>
      </c>
      <c r="L2877" t="s">
        <v>11660</v>
      </c>
      <c r="M2877" t="s">
        <v>11576</v>
      </c>
      <c r="N2877" t="s">
        <v>11137</v>
      </c>
      <c r="O2877" t="s">
        <v>10674</v>
      </c>
      <c r="P2877" t="s">
        <v>10668</v>
      </c>
      <c r="Q2877" t="s">
        <v>10669</v>
      </c>
      <c r="R2877" t="s">
        <v>11163</v>
      </c>
    </row>
    <row r="2878" spans="1:21" x14ac:dyDescent="0.3">
      <c r="A2878">
        <v>3600</v>
      </c>
      <c r="B2878">
        <v>25669</v>
      </c>
      <c r="C2878" s="1">
        <v>40559</v>
      </c>
      <c r="D2878" t="s">
        <v>10719</v>
      </c>
      <c r="E2878">
        <v>12</v>
      </c>
      <c r="F2878">
        <v>45.63</v>
      </c>
      <c r="G2878">
        <v>0.02</v>
      </c>
      <c r="H2878" t="s">
        <v>10664</v>
      </c>
      <c r="I2878">
        <v>15.42</v>
      </c>
      <c r="J2878">
        <v>3.69</v>
      </c>
      <c r="K2878">
        <v>0.5</v>
      </c>
      <c r="L2878" t="s">
        <v>11850</v>
      </c>
      <c r="M2878" t="s">
        <v>11576</v>
      </c>
      <c r="N2878" t="s">
        <v>11137</v>
      </c>
      <c r="O2878" t="s">
        <v>10667</v>
      </c>
      <c r="P2878" t="s">
        <v>10668</v>
      </c>
      <c r="Q2878" t="s">
        <v>10729</v>
      </c>
      <c r="R2878" t="s">
        <v>10842</v>
      </c>
      <c r="S2878" t="s">
        <v>10685</v>
      </c>
      <c r="T2878">
        <v>0.38</v>
      </c>
      <c r="U2878" s="1">
        <v>40559</v>
      </c>
    </row>
    <row r="2879" spans="1:21" x14ac:dyDescent="0.3">
      <c r="A2879">
        <v>3669</v>
      </c>
      <c r="B2879">
        <v>26276</v>
      </c>
      <c r="C2879" s="1">
        <v>40433</v>
      </c>
      <c r="D2879" t="s">
        <v>10663</v>
      </c>
      <c r="E2879">
        <v>21</v>
      </c>
      <c r="F2879">
        <v>3685.38</v>
      </c>
      <c r="G2879">
        <v>0</v>
      </c>
      <c r="H2879" t="s">
        <v>10697</v>
      </c>
      <c r="I2879">
        <v>1040.6199999999999</v>
      </c>
      <c r="J2879">
        <v>170.98</v>
      </c>
      <c r="K2879">
        <v>13.99</v>
      </c>
      <c r="L2879" t="s">
        <v>11981</v>
      </c>
      <c r="M2879" t="s">
        <v>11576</v>
      </c>
      <c r="N2879" t="s">
        <v>11137</v>
      </c>
      <c r="O2879" t="s">
        <v>10681</v>
      </c>
      <c r="P2879" t="s">
        <v>10690</v>
      </c>
      <c r="Q2879" t="s">
        <v>10691</v>
      </c>
      <c r="R2879" t="s">
        <v>12116</v>
      </c>
      <c r="S2879" t="s">
        <v>10689</v>
      </c>
      <c r="T2879">
        <v>0.75</v>
      </c>
      <c r="U2879" s="1">
        <v>40440</v>
      </c>
    </row>
    <row r="2880" spans="1:21" x14ac:dyDescent="0.3">
      <c r="A2880">
        <v>3766</v>
      </c>
      <c r="B2880">
        <v>26912</v>
      </c>
      <c r="C2880" s="1">
        <v>41026</v>
      </c>
      <c r="D2880" t="s">
        <v>10663</v>
      </c>
      <c r="E2880">
        <v>21</v>
      </c>
      <c r="F2880">
        <v>1090.1099999999999</v>
      </c>
      <c r="G2880">
        <v>0.08</v>
      </c>
      <c r="H2880" t="s">
        <v>10664</v>
      </c>
      <c r="I2880">
        <v>55.87</v>
      </c>
      <c r="J2880">
        <v>53.98</v>
      </c>
      <c r="K2880">
        <v>5.5</v>
      </c>
      <c r="L2880" t="s">
        <v>11960</v>
      </c>
      <c r="M2880" t="s">
        <v>11576</v>
      </c>
      <c r="N2880" t="s">
        <v>11137</v>
      </c>
      <c r="O2880" t="s">
        <v>10701</v>
      </c>
      <c r="P2880" t="s">
        <v>10682</v>
      </c>
      <c r="Q2880" t="s">
        <v>10711</v>
      </c>
      <c r="R2880" t="s">
        <v>11560</v>
      </c>
      <c r="S2880" t="s">
        <v>10685</v>
      </c>
      <c r="T2880">
        <v>0.62</v>
      </c>
      <c r="U2880" s="1">
        <v>41035</v>
      </c>
    </row>
    <row r="2881" spans="1:21" x14ac:dyDescent="0.3">
      <c r="A2881">
        <v>3809</v>
      </c>
      <c r="B2881">
        <v>27137</v>
      </c>
      <c r="C2881" s="1">
        <v>40908</v>
      </c>
      <c r="D2881" t="s">
        <v>10671</v>
      </c>
      <c r="E2881">
        <v>2</v>
      </c>
      <c r="F2881">
        <v>60.5625</v>
      </c>
      <c r="G2881">
        <v>0.02</v>
      </c>
      <c r="H2881" t="s">
        <v>10664</v>
      </c>
      <c r="I2881">
        <v>-165.54</v>
      </c>
      <c r="J2881">
        <v>35.99</v>
      </c>
      <c r="K2881">
        <v>1.1000000000000001</v>
      </c>
      <c r="L2881" t="s">
        <v>12097</v>
      </c>
      <c r="M2881" t="s">
        <v>11576</v>
      </c>
      <c r="N2881" t="s">
        <v>11137</v>
      </c>
      <c r="O2881" t="s">
        <v>10667</v>
      </c>
      <c r="P2881" t="s">
        <v>10682</v>
      </c>
      <c r="Q2881" t="s">
        <v>10683</v>
      </c>
      <c r="R2881" t="s">
        <v>11678</v>
      </c>
      <c r="S2881" t="s">
        <v>10685</v>
      </c>
      <c r="T2881">
        <v>0.55000000000000004</v>
      </c>
      <c r="U2881" s="1">
        <v>40910</v>
      </c>
    </row>
    <row r="2882" spans="1:21" x14ac:dyDescent="0.3">
      <c r="A2882">
        <v>3836</v>
      </c>
      <c r="B2882">
        <v>27335</v>
      </c>
      <c r="C2882" s="1">
        <v>40488</v>
      </c>
      <c r="D2882" t="s">
        <v>10663</v>
      </c>
      <c r="E2882">
        <v>23</v>
      </c>
      <c r="F2882">
        <v>67.47</v>
      </c>
      <c r="G2882">
        <v>0.03</v>
      </c>
      <c r="H2882" t="s">
        <v>10664</v>
      </c>
      <c r="I2882">
        <v>-100.6</v>
      </c>
      <c r="J2882">
        <v>2.66</v>
      </c>
      <c r="K2882">
        <v>6.35</v>
      </c>
      <c r="L2882" t="s">
        <v>12033</v>
      </c>
      <c r="M2882" t="s">
        <v>11576</v>
      </c>
      <c r="N2882" t="s">
        <v>11137</v>
      </c>
      <c r="O2882" t="s">
        <v>10681</v>
      </c>
      <c r="P2882" t="s">
        <v>10668</v>
      </c>
      <c r="Q2882" t="s">
        <v>10717</v>
      </c>
      <c r="R2882" t="s">
        <v>11767</v>
      </c>
      <c r="S2882" t="s">
        <v>10685</v>
      </c>
      <c r="T2882">
        <v>0.36</v>
      </c>
      <c r="U2882" s="1">
        <v>40488</v>
      </c>
    </row>
    <row r="2883" spans="1:21" x14ac:dyDescent="0.3">
      <c r="A2883">
        <v>3846</v>
      </c>
      <c r="B2883">
        <v>27430</v>
      </c>
      <c r="C2883" s="1">
        <v>40574</v>
      </c>
      <c r="D2883" t="s">
        <v>10671</v>
      </c>
      <c r="E2883">
        <v>3</v>
      </c>
      <c r="F2883">
        <v>315.27</v>
      </c>
      <c r="G2883">
        <v>0.08</v>
      </c>
      <c r="H2883" t="s">
        <v>10664</v>
      </c>
      <c r="I2883">
        <v>278.60000000000002</v>
      </c>
      <c r="J2883">
        <v>105.98</v>
      </c>
      <c r="K2883">
        <v>13.99</v>
      </c>
      <c r="L2883" t="s">
        <v>12117</v>
      </c>
      <c r="M2883" t="s">
        <v>11576</v>
      </c>
      <c r="N2883" t="s">
        <v>11137</v>
      </c>
      <c r="O2883" t="s">
        <v>10667</v>
      </c>
      <c r="P2883" t="s">
        <v>10690</v>
      </c>
      <c r="Q2883" t="s">
        <v>10691</v>
      </c>
      <c r="R2883" t="s">
        <v>10881</v>
      </c>
    </row>
    <row r="2884" spans="1:21" x14ac:dyDescent="0.3">
      <c r="A2884">
        <v>3866</v>
      </c>
      <c r="B2884">
        <v>27559</v>
      </c>
      <c r="C2884" s="1">
        <v>40846</v>
      </c>
      <c r="D2884" t="s">
        <v>10671</v>
      </c>
      <c r="E2884">
        <v>38</v>
      </c>
      <c r="F2884">
        <v>465.9</v>
      </c>
      <c r="G2884">
        <v>0.05</v>
      </c>
      <c r="H2884" t="s">
        <v>10664</v>
      </c>
      <c r="I2884">
        <v>79.34</v>
      </c>
      <c r="J2884">
        <v>12.28</v>
      </c>
      <c r="K2884">
        <v>4.8600000000000003</v>
      </c>
      <c r="L2884" t="s">
        <v>12118</v>
      </c>
      <c r="M2884" t="s">
        <v>11576</v>
      </c>
      <c r="N2884" t="s">
        <v>11137</v>
      </c>
      <c r="O2884" t="s">
        <v>10701</v>
      </c>
      <c r="P2884" t="s">
        <v>10668</v>
      </c>
      <c r="Q2884" t="s">
        <v>10702</v>
      </c>
      <c r="R2884" t="s">
        <v>11813</v>
      </c>
      <c r="S2884" t="s">
        <v>10685</v>
      </c>
      <c r="T2884">
        <v>0.38</v>
      </c>
      <c r="U2884" s="1">
        <v>40847</v>
      </c>
    </row>
    <row r="2885" spans="1:21" x14ac:dyDescent="0.3">
      <c r="A2885">
        <v>4195</v>
      </c>
      <c r="B2885">
        <v>29797</v>
      </c>
      <c r="C2885" s="1">
        <v>40355</v>
      </c>
      <c r="D2885" t="s">
        <v>10671</v>
      </c>
      <c r="E2885">
        <v>50</v>
      </c>
      <c r="F2885">
        <v>742.05</v>
      </c>
      <c r="G2885">
        <v>0.05</v>
      </c>
      <c r="H2885" t="s">
        <v>10664</v>
      </c>
      <c r="I2885">
        <v>-337.98</v>
      </c>
      <c r="J2885">
        <v>14.89</v>
      </c>
      <c r="K2885">
        <v>13.56</v>
      </c>
      <c r="L2885" t="s">
        <v>12110</v>
      </c>
      <c r="M2885" t="s">
        <v>11576</v>
      </c>
      <c r="N2885" t="s">
        <v>11137</v>
      </c>
      <c r="O2885" t="s">
        <v>10667</v>
      </c>
      <c r="P2885" t="s">
        <v>10690</v>
      </c>
      <c r="Q2885" t="s">
        <v>10691</v>
      </c>
      <c r="R2885" t="s">
        <v>11634</v>
      </c>
      <c r="S2885" t="s">
        <v>10769</v>
      </c>
      <c r="T2885">
        <v>0.57999999999999996</v>
      </c>
      <c r="U2885" s="1">
        <v>40357</v>
      </c>
    </row>
    <row r="2886" spans="1:21" x14ac:dyDescent="0.3">
      <c r="A2886">
        <v>4227</v>
      </c>
      <c r="B2886">
        <v>30023</v>
      </c>
      <c r="C2886" s="1">
        <v>40466</v>
      </c>
      <c r="D2886" t="s">
        <v>10663</v>
      </c>
      <c r="E2886">
        <v>28</v>
      </c>
      <c r="F2886">
        <v>10253.75</v>
      </c>
      <c r="G2886">
        <v>0.1</v>
      </c>
      <c r="H2886" t="s">
        <v>10672</v>
      </c>
      <c r="I2886">
        <v>3256.81</v>
      </c>
      <c r="J2886">
        <v>400.97</v>
      </c>
      <c r="K2886">
        <v>48.26</v>
      </c>
      <c r="L2886" t="s">
        <v>12056</v>
      </c>
      <c r="M2886" t="s">
        <v>11576</v>
      </c>
      <c r="N2886" t="s">
        <v>11137</v>
      </c>
      <c r="O2886" t="s">
        <v>10674</v>
      </c>
      <c r="P2886" t="s">
        <v>10682</v>
      </c>
      <c r="Q2886" t="s">
        <v>10849</v>
      </c>
      <c r="R2886" t="s">
        <v>11568</v>
      </c>
      <c r="S2886" t="s">
        <v>10723</v>
      </c>
      <c r="T2886">
        <v>0.36</v>
      </c>
      <c r="U2886" s="1">
        <v>40468</v>
      </c>
    </row>
    <row r="2887" spans="1:21" x14ac:dyDescent="0.3">
      <c r="A2887">
        <v>4445</v>
      </c>
      <c r="B2887">
        <v>31682</v>
      </c>
      <c r="C2887" s="1">
        <v>40246</v>
      </c>
      <c r="D2887" t="s">
        <v>10663</v>
      </c>
      <c r="E2887">
        <v>42</v>
      </c>
      <c r="F2887">
        <v>3186.77</v>
      </c>
      <c r="G2887">
        <v>0.09</v>
      </c>
      <c r="H2887" t="s">
        <v>10664</v>
      </c>
      <c r="I2887">
        <v>455.42</v>
      </c>
      <c r="J2887">
        <v>76.72</v>
      </c>
      <c r="K2887">
        <v>19.95</v>
      </c>
      <c r="L2887" t="s">
        <v>12031</v>
      </c>
      <c r="M2887" t="s">
        <v>11576</v>
      </c>
      <c r="N2887" t="s">
        <v>11137</v>
      </c>
      <c r="O2887" t="s">
        <v>10681</v>
      </c>
      <c r="P2887" t="s">
        <v>10668</v>
      </c>
      <c r="Q2887" t="s">
        <v>10675</v>
      </c>
      <c r="R2887" t="s">
        <v>11075</v>
      </c>
      <c r="S2887" t="s">
        <v>10769</v>
      </c>
      <c r="T2887">
        <v>0.54</v>
      </c>
      <c r="U2887" s="1">
        <v>40255</v>
      </c>
    </row>
    <row r="2888" spans="1:21" x14ac:dyDescent="0.3">
      <c r="A2888">
        <v>4467</v>
      </c>
      <c r="B2888">
        <v>31845</v>
      </c>
      <c r="C2888" s="1">
        <v>41204</v>
      </c>
      <c r="D2888" t="s">
        <v>10663</v>
      </c>
      <c r="E2888">
        <v>36</v>
      </c>
      <c r="F2888">
        <v>3645.12</v>
      </c>
      <c r="G2888">
        <v>0.04</v>
      </c>
      <c r="H2888" t="s">
        <v>10672</v>
      </c>
      <c r="I2888">
        <v>807.29</v>
      </c>
      <c r="J2888">
        <v>100.98</v>
      </c>
      <c r="K2888">
        <v>15.66</v>
      </c>
      <c r="L2888" t="s">
        <v>12058</v>
      </c>
      <c r="M2888" t="s">
        <v>11576</v>
      </c>
      <c r="N2888" t="s">
        <v>11137</v>
      </c>
      <c r="O2888" t="s">
        <v>10681</v>
      </c>
      <c r="P2888" t="s">
        <v>10668</v>
      </c>
      <c r="Q2888" t="s">
        <v>10675</v>
      </c>
      <c r="R2888" t="s">
        <v>11672</v>
      </c>
      <c r="S2888" t="s">
        <v>10677</v>
      </c>
      <c r="T2888">
        <v>0.56999999999999995</v>
      </c>
      <c r="U2888" s="1">
        <v>41204</v>
      </c>
    </row>
    <row r="2889" spans="1:21" x14ac:dyDescent="0.3">
      <c r="A2889">
        <v>4553</v>
      </c>
      <c r="B2889">
        <v>32389</v>
      </c>
      <c r="C2889" s="1">
        <v>40482</v>
      </c>
      <c r="D2889" t="s">
        <v>10704</v>
      </c>
      <c r="E2889">
        <v>23</v>
      </c>
      <c r="F2889">
        <v>934.07</v>
      </c>
      <c r="G2889">
        <v>7.0000000000000007E-2</v>
      </c>
      <c r="H2889" t="s">
        <v>10664</v>
      </c>
      <c r="I2889">
        <v>-7.5</v>
      </c>
      <c r="J2889">
        <v>39.99</v>
      </c>
      <c r="K2889">
        <v>10.25</v>
      </c>
      <c r="L2889" t="s">
        <v>12119</v>
      </c>
      <c r="M2889" t="s">
        <v>11576</v>
      </c>
      <c r="N2889" t="s">
        <v>11137</v>
      </c>
      <c r="O2889" t="s">
        <v>10667</v>
      </c>
      <c r="P2889" t="s">
        <v>10682</v>
      </c>
      <c r="Q2889" t="s">
        <v>10711</v>
      </c>
      <c r="R2889" t="s">
        <v>11199</v>
      </c>
      <c r="S2889" t="s">
        <v>10685</v>
      </c>
      <c r="T2889">
        <v>0.55000000000000004</v>
      </c>
      <c r="U2889" s="1">
        <v>40484</v>
      </c>
    </row>
    <row r="2890" spans="1:21" x14ac:dyDescent="0.3">
      <c r="A2890">
        <v>4556</v>
      </c>
      <c r="B2890">
        <v>32420</v>
      </c>
      <c r="C2890" s="1">
        <v>40023</v>
      </c>
      <c r="D2890" t="s">
        <v>10704</v>
      </c>
      <c r="E2890">
        <v>35</v>
      </c>
      <c r="F2890">
        <v>175.08</v>
      </c>
      <c r="G2890">
        <v>7.0000000000000007E-2</v>
      </c>
      <c r="H2890" t="s">
        <v>10664</v>
      </c>
      <c r="I2890">
        <v>-168.72</v>
      </c>
      <c r="J2890">
        <v>5.0199999999999996</v>
      </c>
      <c r="K2890">
        <v>5.14</v>
      </c>
      <c r="L2890" t="s">
        <v>12062</v>
      </c>
      <c r="M2890" t="s">
        <v>11576</v>
      </c>
      <c r="N2890" t="s">
        <v>11137</v>
      </c>
      <c r="O2890" t="s">
        <v>10674</v>
      </c>
      <c r="P2890" t="s">
        <v>10682</v>
      </c>
      <c r="Q2890" t="s">
        <v>10711</v>
      </c>
      <c r="R2890" t="s">
        <v>10997</v>
      </c>
    </row>
    <row r="2891" spans="1:21" x14ac:dyDescent="0.3">
      <c r="A2891">
        <v>4732</v>
      </c>
      <c r="B2891">
        <v>33699</v>
      </c>
      <c r="C2891" s="1">
        <v>40020</v>
      </c>
      <c r="D2891" t="s">
        <v>10663</v>
      </c>
      <c r="E2891">
        <v>18</v>
      </c>
      <c r="F2891">
        <v>290.07</v>
      </c>
      <c r="G2891">
        <v>7.0000000000000007E-2</v>
      </c>
      <c r="H2891" t="s">
        <v>10664</v>
      </c>
      <c r="I2891">
        <v>-114.2</v>
      </c>
      <c r="J2891">
        <v>16.739999999999998</v>
      </c>
      <c r="K2891">
        <v>7.04</v>
      </c>
      <c r="L2891" t="s">
        <v>12045</v>
      </c>
      <c r="M2891" t="s">
        <v>11576</v>
      </c>
      <c r="N2891" t="s">
        <v>11137</v>
      </c>
      <c r="O2891" t="s">
        <v>10667</v>
      </c>
      <c r="P2891" t="s">
        <v>10668</v>
      </c>
      <c r="Q2891" t="s">
        <v>10669</v>
      </c>
      <c r="R2891" t="s">
        <v>12015</v>
      </c>
      <c r="S2891" t="s">
        <v>10685</v>
      </c>
      <c r="T2891">
        <v>0.81</v>
      </c>
      <c r="U2891" s="1">
        <v>40027</v>
      </c>
    </row>
    <row r="2892" spans="1:21" x14ac:dyDescent="0.3">
      <c r="A2892">
        <v>4734</v>
      </c>
      <c r="B2892">
        <v>33699</v>
      </c>
      <c r="C2892" s="1">
        <v>40020</v>
      </c>
      <c r="D2892" t="s">
        <v>10663</v>
      </c>
      <c r="E2892">
        <v>31</v>
      </c>
      <c r="F2892">
        <v>196.81</v>
      </c>
      <c r="G2892">
        <v>0.06</v>
      </c>
      <c r="H2892" t="s">
        <v>10664</v>
      </c>
      <c r="I2892">
        <v>70.39</v>
      </c>
      <c r="J2892">
        <v>6.45</v>
      </c>
      <c r="K2892">
        <v>1.34</v>
      </c>
      <c r="L2892" t="s">
        <v>12045</v>
      </c>
      <c r="M2892" t="s">
        <v>11576</v>
      </c>
      <c r="N2892" t="s">
        <v>11137</v>
      </c>
      <c r="O2892" t="s">
        <v>10667</v>
      </c>
      <c r="P2892" t="s">
        <v>10668</v>
      </c>
      <c r="Q2892" t="s">
        <v>10702</v>
      </c>
      <c r="R2892" t="s">
        <v>11639</v>
      </c>
    </row>
    <row r="2893" spans="1:21" x14ac:dyDescent="0.3">
      <c r="A2893">
        <v>4754</v>
      </c>
      <c r="B2893">
        <v>33797</v>
      </c>
      <c r="C2893" s="1">
        <v>39824</v>
      </c>
      <c r="D2893" t="s">
        <v>10686</v>
      </c>
      <c r="E2893">
        <v>20</v>
      </c>
      <c r="F2893">
        <v>4531.34</v>
      </c>
      <c r="G2893">
        <v>0.08</v>
      </c>
      <c r="H2893" t="s">
        <v>10672</v>
      </c>
      <c r="I2893">
        <v>653.67999999999995</v>
      </c>
      <c r="J2893">
        <v>297.64</v>
      </c>
      <c r="K2893">
        <v>14.7</v>
      </c>
      <c r="L2893" t="s">
        <v>12120</v>
      </c>
      <c r="M2893" t="s">
        <v>11576</v>
      </c>
      <c r="N2893" t="s">
        <v>11137</v>
      </c>
      <c r="O2893" t="s">
        <v>10667</v>
      </c>
      <c r="P2893" t="s">
        <v>10682</v>
      </c>
      <c r="Q2893" t="s">
        <v>10849</v>
      </c>
      <c r="R2893" t="s">
        <v>11369</v>
      </c>
      <c r="S2893" t="s">
        <v>10677</v>
      </c>
      <c r="T2893">
        <v>0.56999999999999995</v>
      </c>
      <c r="U2893" s="1">
        <v>39824</v>
      </c>
    </row>
    <row r="2894" spans="1:21" x14ac:dyDescent="0.3">
      <c r="A2894">
        <v>4755</v>
      </c>
      <c r="B2894">
        <v>33797</v>
      </c>
      <c r="C2894" s="1">
        <v>39824</v>
      </c>
      <c r="D2894" t="s">
        <v>10686</v>
      </c>
      <c r="E2894">
        <v>44</v>
      </c>
      <c r="F2894">
        <v>574.5</v>
      </c>
      <c r="G2894">
        <v>0.02</v>
      </c>
      <c r="H2894" t="s">
        <v>10664</v>
      </c>
      <c r="I2894">
        <v>-449.04</v>
      </c>
      <c r="J2894">
        <v>12.99</v>
      </c>
      <c r="K2894">
        <v>14.37</v>
      </c>
      <c r="L2894" t="s">
        <v>12120</v>
      </c>
      <c r="M2894" t="s">
        <v>11576</v>
      </c>
      <c r="N2894" t="s">
        <v>11137</v>
      </c>
      <c r="O2894" t="s">
        <v>10667</v>
      </c>
      <c r="P2894" t="s">
        <v>10690</v>
      </c>
      <c r="Q2894" t="s">
        <v>10691</v>
      </c>
      <c r="R2894" t="s">
        <v>11724</v>
      </c>
      <c r="S2894" t="s">
        <v>10769</v>
      </c>
      <c r="T2894">
        <v>0.73</v>
      </c>
      <c r="U2894" s="1">
        <v>39825</v>
      </c>
    </row>
    <row r="2895" spans="1:21" x14ac:dyDescent="0.3">
      <c r="A2895">
        <v>4756</v>
      </c>
      <c r="B2895">
        <v>33797</v>
      </c>
      <c r="C2895" s="1">
        <v>39824</v>
      </c>
      <c r="D2895" t="s">
        <v>10686</v>
      </c>
      <c r="E2895">
        <v>18</v>
      </c>
      <c r="F2895">
        <v>262.94</v>
      </c>
      <c r="G2895">
        <v>0.06</v>
      </c>
      <c r="H2895" t="s">
        <v>10664</v>
      </c>
      <c r="I2895">
        <v>-22.37</v>
      </c>
      <c r="J2895">
        <v>14.42</v>
      </c>
      <c r="K2895">
        <v>6.75</v>
      </c>
      <c r="L2895" t="s">
        <v>12120</v>
      </c>
      <c r="M2895" t="s">
        <v>11576</v>
      </c>
      <c r="N2895" t="s">
        <v>11137</v>
      </c>
      <c r="O2895" t="s">
        <v>10667</v>
      </c>
      <c r="P2895" t="s">
        <v>10668</v>
      </c>
      <c r="Q2895" t="s">
        <v>10675</v>
      </c>
      <c r="R2895" t="s">
        <v>11636</v>
      </c>
      <c r="S2895" t="s">
        <v>10689</v>
      </c>
      <c r="T2895">
        <v>0.52</v>
      </c>
      <c r="U2895" s="1">
        <v>39825</v>
      </c>
    </row>
    <row r="2896" spans="1:21" x14ac:dyDescent="0.3">
      <c r="A2896">
        <v>4782</v>
      </c>
      <c r="B2896">
        <v>33958</v>
      </c>
      <c r="C2896" s="1">
        <v>40576</v>
      </c>
      <c r="D2896" t="s">
        <v>10719</v>
      </c>
      <c r="E2896">
        <v>27</v>
      </c>
      <c r="F2896">
        <v>462.36599999999999</v>
      </c>
      <c r="G2896">
        <v>0.1</v>
      </c>
      <c r="H2896" t="s">
        <v>10664</v>
      </c>
      <c r="I2896">
        <v>-120.05</v>
      </c>
      <c r="J2896">
        <v>20.99</v>
      </c>
      <c r="K2896">
        <v>3.3</v>
      </c>
      <c r="L2896" t="s">
        <v>12121</v>
      </c>
      <c r="M2896" t="s">
        <v>11576</v>
      </c>
      <c r="N2896" t="s">
        <v>11137</v>
      </c>
      <c r="O2896" t="s">
        <v>10667</v>
      </c>
      <c r="P2896" t="s">
        <v>10682</v>
      </c>
      <c r="Q2896" t="s">
        <v>10683</v>
      </c>
      <c r="R2896" t="s">
        <v>10933</v>
      </c>
      <c r="S2896" t="s">
        <v>10693</v>
      </c>
      <c r="T2896">
        <v>0.81</v>
      </c>
      <c r="U2896" s="1">
        <v>40578</v>
      </c>
    </row>
    <row r="2897" spans="1:21" x14ac:dyDescent="0.3">
      <c r="A2897">
        <v>4783</v>
      </c>
      <c r="B2897">
        <v>33958</v>
      </c>
      <c r="C2897" s="1">
        <v>40576</v>
      </c>
      <c r="D2897" t="s">
        <v>10719</v>
      </c>
      <c r="E2897">
        <v>14</v>
      </c>
      <c r="F2897">
        <v>336.48</v>
      </c>
      <c r="G2897">
        <v>0.09</v>
      </c>
      <c r="H2897" t="s">
        <v>10664</v>
      </c>
      <c r="I2897">
        <v>5.56</v>
      </c>
      <c r="J2897">
        <v>25.99</v>
      </c>
      <c r="K2897">
        <v>5.37</v>
      </c>
      <c r="L2897" t="s">
        <v>12121</v>
      </c>
      <c r="M2897" t="s">
        <v>11576</v>
      </c>
      <c r="N2897" t="s">
        <v>11137</v>
      </c>
      <c r="O2897" t="s">
        <v>10667</v>
      </c>
      <c r="P2897" t="s">
        <v>10668</v>
      </c>
      <c r="Q2897" t="s">
        <v>10736</v>
      </c>
      <c r="R2897" t="s">
        <v>12122</v>
      </c>
    </row>
    <row r="2898" spans="1:21" x14ac:dyDescent="0.3">
      <c r="A2898">
        <v>5119</v>
      </c>
      <c r="B2898">
        <v>36454</v>
      </c>
      <c r="C2898" s="1">
        <v>40592</v>
      </c>
      <c r="D2898" t="s">
        <v>10719</v>
      </c>
      <c r="E2898">
        <v>8</v>
      </c>
      <c r="F2898">
        <v>69.569999999999993</v>
      </c>
      <c r="G2898">
        <v>0.05</v>
      </c>
      <c r="H2898" t="s">
        <v>10664</v>
      </c>
      <c r="I2898">
        <v>-36.06</v>
      </c>
      <c r="J2898">
        <v>7.98</v>
      </c>
      <c r="K2898">
        <v>6.5</v>
      </c>
      <c r="L2898" t="s">
        <v>12117</v>
      </c>
      <c r="M2898" t="s">
        <v>11576</v>
      </c>
      <c r="N2898" t="s">
        <v>11137</v>
      </c>
      <c r="O2898" t="s">
        <v>10667</v>
      </c>
      <c r="P2898" t="s">
        <v>10668</v>
      </c>
      <c r="Q2898" t="s">
        <v>10669</v>
      </c>
      <c r="R2898" t="s">
        <v>12123</v>
      </c>
      <c r="S2898" t="s">
        <v>10689</v>
      </c>
      <c r="T2898">
        <v>0.59</v>
      </c>
      <c r="U2898" s="1">
        <v>40595</v>
      </c>
    </row>
    <row r="2899" spans="1:21" x14ac:dyDescent="0.3">
      <c r="A2899">
        <v>5134</v>
      </c>
      <c r="B2899">
        <v>36609</v>
      </c>
      <c r="C2899" s="1">
        <v>39947</v>
      </c>
      <c r="D2899" t="s">
        <v>10686</v>
      </c>
      <c r="E2899">
        <v>8</v>
      </c>
      <c r="F2899">
        <v>45.73</v>
      </c>
      <c r="G2899">
        <v>0</v>
      </c>
      <c r="H2899" t="s">
        <v>10664</v>
      </c>
      <c r="I2899">
        <v>-23.29</v>
      </c>
      <c r="J2899">
        <v>4.9800000000000004</v>
      </c>
      <c r="K2899">
        <v>5.49</v>
      </c>
      <c r="L2899" t="s">
        <v>12065</v>
      </c>
      <c r="M2899" t="s">
        <v>11576</v>
      </c>
      <c r="N2899" t="s">
        <v>11137</v>
      </c>
      <c r="O2899" t="s">
        <v>10701</v>
      </c>
      <c r="P2899" t="s">
        <v>10668</v>
      </c>
      <c r="Q2899" t="s">
        <v>10702</v>
      </c>
      <c r="R2899" t="s">
        <v>11811</v>
      </c>
      <c r="S2899" t="s">
        <v>10685</v>
      </c>
      <c r="T2899">
        <v>0.38</v>
      </c>
      <c r="U2899" s="1">
        <v>39949</v>
      </c>
    </row>
    <row r="2900" spans="1:21" x14ac:dyDescent="0.3">
      <c r="A2900">
        <v>5170</v>
      </c>
      <c r="B2900">
        <v>36800</v>
      </c>
      <c r="C2900" s="1">
        <v>40431</v>
      </c>
      <c r="D2900" t="s">
        <v>10671</v>
      </c>
      <c r="E2900">
        <v>4</v>
      </c>
      <c r="F2900">
        <v>58.44</v>
      </c>
      <c r="G2900">
        <v>0.05</v>
      </c>
      <c r="H2900" t="s">
        <v>10697</v>
      </c>
      <c r="I2900">
        <v>-7.04</v>
      </c>
      <c r="J2900">
        <v>10.89</v>
      </c>
      <c r="K2900">
        <v>4.5</v>
      </c>
      <c r="L2900" t="s">
        <v>12038</v>
      </c>
      <c r="M2900" t="s">
        <v>11576</v>
      </c>
      <c r="N2900" t="s">
        <v>11137</v>
      </c>
      <c r="O2900" t="s">
        <v>10681</v>
      </c>
      <c r="P2900" t="s">
        <v>10668</v>
      </c>
      <c r="Q2900" t="s">
        <v>10675</v>
      </c>
      <c r="R2900" t="s">
        <v>10983</v>
      </c>
      <c r="S2900" t="s">
        <v>10685</v>
      </c>
      <c r="T2900">
        <v>0.59</v>
      </c>
      <c r="U2900" s="1">
        <v>40432</v>
      </c>
    </row>
    <row r="2901" spans="1:21" x14ac:dyDescent="0.3">
      <c r="A2901">
        <v>5239</v>
      </c>
      <c r="B2901">
        <v>37287</v>
      </c>
      <c r="C2901" s="1">
        <v>41214</v>
      </c>
      <c r="D2901" t="s">
        <v>10663</v>
      </c>
      <c r="E2901">
        <v>18</v>
      </c>
      <c r="F2901">
        <v>122.41</v>
      </c>
      <c r="G2901">
        <v>0.09</v>
      </c>
      <c r="H2901" t="s">
        <v>10664</v>
      </c>
      <c r="I2901">
        <v>2.37</v>
      </c>
      <c r="J2901">
        <v>6.64</v>
      </c>
      <c r="K2901">
        <v>4.95</v>
      </c>
      <c r="L2901" t="s">
        <v>12065</v>
      </c>
      <c r="M2901" t="s">
        <v>11576</v>
      </c>
      <c r="N2901" t="s">
        <v>11137</v>
      </c>
      <c r="O2901" t="s">
        <v>10681</v>
      </c>
      <c r="P2901" t="s">
        <v>10690</v>
      </c>
      <c r="Q2901" t="s">
        <v>10691</v>
      </c>
      <c r="R2901" t="s">
        <v>10692</v>
      </c>
      <c r="S2901" t="s">
        <v>10693</v>
      </c>
      <c r="T2901">
        <v>0.37</v>
      </c>
      <c r="U2901" s="1">
        <v>41218</v>
      </c>
    </row>
    <row r="2902" spans="1:21" x14ac:dyDescent="0.3">
      <c r="A2902">
        <v>5262</v>
      </c>
      <c r="B2902">
        <v>37443</v>
      </c>
      <c r="C2902" s="1">
        <v>40283</v>
      </c>
      <c r="D2902" t="s">
        <v>10686</v>
      </c>
      <c r="E2902">
        <v>50</v>
      </c>
      <c r="F2902">
        <v>2869.44</v>
      </c>
      <c r="G2902">
        <v>0.08</v>
      </c>
      <c r="H2902" t="s">
        <v>10664</v>
      </c>
      <c r="I2902">
        <v>840.55</v>
      </c>
      <c r="J2902">
        <v>59.98</v>
      </c>
      <c r="K2902">
        <v>3.99</v>
      </c>
      <c r="L2902" t="s">
        <v>12110</v>
      </c>
      <c r="M2902" t="s">
        <v>11576</v>
      </c>
      <c r="N2902" t="s">
        <v>11137</v>
      </c>
      <c r="O2902" t="s">
        <v>10667</v>
      </c>
      <c r="P2902" t="s">
        <v>10668</v>
      </c>
      <c r="Q2902" t="s">
        <v>10675</v>
      </c>
      <c r="R2902" t="s">
        <v>11076</v>
      </c>
      <c r="S2902" t="s">
        <v>10685</v>
      </c>
      <c r="T2902">
        <v>0.56999999999999995</v>
      </c>
      <c r="U2902" s="1">
        <v>40283</v>
      </c>
    </row>
    <row r="2903" spans="1:21" x14ac:dyDescent="0.3">
      <c r="A2903">
        <v>5311</v>
      </c>
      <c r="B2903">
        <v>37792</v>
      </c>
      <c r="C2903" s="1">
        <v>40906</v>
      </c>
      <c r="D2903" t="s">
        <v>10671</v>
      </c>
      <c r="E2903">
        <v>49</v>
      </c>
      <c r="F2903">
        <v>183.08</v>
      </c>
      <c r="G2903">
        <v>0.01</v>
      </c>
      <c r="H2903" t="s">
        <v>10664</v>
      </c>
      <c r="I2903">
        <v>82.49</v>
      </c>
      <c r="J2903">
        <v>3.69</v>
      </c>
      <c r="K2903">
        <v>0.5</v>
      </c>
      <c r="L2903" t="s">
        <v>12053</v>
      </c>
      <c r="M2903" t="s">
        <v>11576</v>
      </c>
      <c r="N2903" t="s">
        <v>11137</v>
      </c>
      <c r="O2903" t="s">
        <v>10681</v>
      </c>
      <c r="P2903" t="s">
        <v>10668</v>
      </c>
      <c r="Q2903" t="s">
        <v>10729</v>
      </c>
      <c r="R2903" t="s">
        <v>12019</v>
      </c>
      <c r="S2903" t="s">
        <v>10685</v>
      </c>
      <c r="T2903">
        <v>0.38</v>
      </c>
      <c r="U2903" s="1">
        <v>40908</v>
      </c>
    </row>
    <row r="2904" spans="1:21" x14ac:dyDescent="0.3">
      <c r="A2904">
        <v>5321</v>
      </c>
      <c r="B2904">
        <v>37829</v>
      </c>
      <c r="C2904" s="1">
        <v>40450</v>
      </c>
      <c r="D2904" t="s">
        <v>10686</v>
      </c>
      <c r="E2904">
        <v>28</v>
      </c>
      <c r="F2904">
        <v>257.89999999999998</v>
      </c>
      <c r="G2904">
        <v>0</v>
      </c>
      <c r="H2904" t="s">
        <v>10664</v>
      </c>
      <c r="I2904">
        <v>-84.69</v>
      </c>
      <c r="J2904">
        <v>8.74</v>
      </c>
      <c r="K2904">
        <v>8.2899999999999991</v>
      </c>
      <c r="L2904" t="s">
        <v>12053</v>
      </c>
      <c r="M2904" t="s">
        <v>11576</v>
      </c>
      <c r="N2904" t="s">
        <v>11137</v>
      </c>
      <c r="O2904" t="s">
        <v>10681</v>
      </c>
      <c r="P2904" t="s">
        <v>10668</v>
      </c>
      <c r="Q2904" t="s">
        <v>10717</v>
      </c>
      <c r="R2904" t="s">
        <v>11189</v>
      </c>
      <c r="S2904" t="s">
        <v>10685</v>
      </c>
      <c r="T2904">
        <v>0.38</v>
      </c>
      <c r="U2904" s="1">
        <v>40452</v>
      </c>
    </row>
    <row r="2905" spans="1:21" x14ac:dyDescent="0.3">
      <c r="A2905">
        <v>5361</v>
      </c>
      <c r="B2905">
        <v>38087</v>
      </c>
      <c r="C2905" s="1">
        <v>39865</v>
      </c>
      <c r="D2905" t="s">
        <v>10719</v>
      </c>
      <c r="E2905">
        <v>18</v>
      </c>
      <c r="F2905">
        <v>901.81</v>
      </c>
      <c r="G2905">
        <v>0.02</v>
      </c>
      <c r="H2905" t="s">
        <v>10664</v>
      </c>
      <c r="I2905">
        <v>-76.89</v>
      </c>
      <c r="J2905">
        <v>49.99</v>
      </c>
      <c r="K2905">
        <v>19.989999999999998</v>
      </c>
      <c r="L2905" t="s">
        <v>11850</v>
      </c>
      <c r="M2905" t="s">
        <v>11576</v>
      </c>
      <c r="N2905" t="s">
        <v>11137</v>
      </c>
      <c r="O2905" t="s">
        <v>10667</v>
      </c>
      <c r="P2905" t="s">
        <v>10682</v>
      </c>
      <c r="Q2905" t="s">
        <v>10711</v>
      </c>
      <c r="R2905" t="s">
        <v>11211</v>
      </c>
      <c r="S2905" t="s">
        <v>10685</v>
      </c>
      <c r="T2905">
        <v>0.41</v>
      </c>
      <c r="U2905" s="1">
        <v>39865</v>
      </c>
    </row>
    <row r="2906" spans="1:21" x14ac:dyDescent="0.3">
      <c r="A2906">
        <v>5393</v>
      </c>
      <c r="B2906">
        <v>38341</v>
      </c>
      <c r="C2906" s="1">
        <v>39951</v>
      </c>
      <c r="D2906" t="s">
        <v>10704</v>
      </c>
      <c r="E2906">
        <v>38</v>
      </c>
      <c r="F2906">
        <v>623.12649999999996</v>
      </c>
      <c r="G2906">
        <v>0.09</v>
      </c>
      <c r="H2906" t="s">
        <v>10664</v>
      </c>
      <c r="I2906">
        <v>122.29</v>
      </c>
      <c r="J2906">
        <v>20.99</v>
      </c>
      <c r="K2906">
        <v>0.99</v>
      </c>
      <c r="L2906" t="s">
        <v>12124</v>
      </c>
      <c r="M2906" t="s">
        <v>11576</v>
      </c>
      <c r="N2906" t="s">
        <v>11137</v>
      </c>
      <c r="O2906" t="s">
        <v>10681</v>
      </c>
      <c r="P2906" t="s">
        <v>10682</v>
      </c>
      <c r="Q2906" t="s">
        <v>10683</v>
      </c>
      <c r="R2906" t="s">
        <v>11443</v>
      </c>
      <c r="S2906" t="s">
        <v>10709</v>
      </c>
      <c r="T2906">
        <v>0.56999999999999995</v>
      </c>
      <c r="U2906" s="1">
        <v>39951</v>
      </c>
    </row>
    <row r="2907" spans="1:21" x14ac:dyDescent="0.3">
      <c r="A2907">
        <v>5436</v>
      </c>
      <c r="B2907">
        <v>38599</v>
      </c>
      <c r="C2907" s="1">
        <v>40112</v>
      </c>
      <c r="D2907" t="s">
        <v>10671</v>
      </c>
      <c r="E2907">
        <v>27</v>
      </c>
      <c r="F2907">
        <v>2651.23</v>
      </c>
      <c r="G2907">
        <v>0.09</v>
      </c>
      <c r="H2907" t="s">
        <v>10664</v>
      </c>
      <c r="I2907">
        <v>-741.81</v>
      </c>
      <c r="J2907">
        <v>101.41</v>
      </c>
      <c r="K2907">
        <v>35</v>
      </c>
      <c r="L2907" t="s">
        <v>12040</v>
      </c>
      <c r="M2907" t="s">
        <v>11576</v>
      </c>
      <c r="N2907" t="s">
        <v>11137</v>
      </c>
      <c r="O2907" t="s">
        <v>10674</v>
      </c>
      <c r="P2907" t="s">
        <v>10668</v>
      </c>
      <c r="Q2907" t="s">
        <v>10669</v>
      </c>
      <c r="R2907" t="s">
        <v>11818</v>
      </c>
      <c r="S2907" t="s">
        <v>10769</v>
      </c>
      <c r="T2907">
        <v>0.82</v>
      </c>
      <c r="U2907" s="1">
        <v>40113</v>
      </c>
    </row>
    <row r="2908" spans="1:21" x14ac:dyDescent="0.3">
      <c r="A2908">
        <v>5451</v>
      </c>
      <c r="B2908">
        <v>38721</v>
      </c>
      <c r="C2908" s="1">
        <v>39896</v>
      </c>
      <c r="D2908" t="s">
        <v>10719</v>
      </c>
      <c r="E2908">
        <v>17</v>
      </c>
      <c r="F2908">
        <v>107.56</v>
      </c>
      <c r="G2908">
        <v>0.1</v>
      </c>
      <c r="H2908" t="s">
        <v>10664</v>
      </c>
      <c r="I2908">
        <v>-25</v>
      </c>
      <c r="J2908">
        <v>6.64</v>
      </c>
      <c r="K2908">
        <v>54.95</v>
      </c>
      <c r="L2908" t="s">
        <v>12045</v>
      </c>
      <c r="M2908" t="s">
        <v>11576</v>
      </c>
      <c r="N2908" t="s">
        <v>11137</v>
      </c>
      <c r="O2908" t="s">
        <v>10667</v>
      </c>
      <c r="P2908" t="s">
        <v>10690</v>
      </c>
      <c r="Q2908" t="s">
        <v>10691</v>
      </c>
      <c r="R2908" t="s">
        <v>10692</v>
      </c>
      <c r="S2908" t="s">
        <v>10693</v>
      </c>
      <c r="T2908">
        <v>0.37</v>
      </c>
      <c r="U2908" s="1">
        <v>39898</v>
      </c>
    </row>
    <row r="2909" spans="1:21" x14ac:dyDescent="0.3">
      <c r="A2909">
        <v>5452</v>
      </c>
      <c r="B2909">
        <v>38721</v>
      </c>
      <c r="C2909" s="1">
        <v>39896</v>
      </c>
      <c r="D2909" t="s">
        <v>10719</v>
      </c>
      <c r="E2909">
        <v>15</v>
      </c>
      <c r="F2909">
        <v>1386.69</v>
      </c>
      <c r="G2909">
        <v>0.05</v>
      </c>
      <c r="H2909" t="s">
        <v>10664</v>
      </c>
      <c r="I2909">
        <v>363</v>
      </c>
      <c r="J2909">
        <v>90.48</v>
      </c>
      <c r="K2909">
        <v>19.989999999999998</v>
      </c>
      <c r="L2909" t="s">
        <v>12045</v>
      </c>
      <c r="M2909" t="s">
        <v>11576</v>
      </c>
      <c r="N2909" t="s">
        <v>11137</v>
      </c>
      <c r="O2909" t="s">
        <v>10667</v>
      </c>
      <c r="P2909" t="s">
        <v>10668</v>
      </c>
      <c r="Q2909" t="s">
        <v>10717</v>
      </c>
      <c r="R2909" t="s">
        <v>11760</v>
      </c>
      <c r="S2909" t="s">
        <v>10685</v>
      </c>
      <c r="T2909">
        <v>0.4</v>
      </c>
      <c r="U2909" s="1">
        <v>39897</v>
      </c>
    </row>
    <row r="2910" spans="1:21" x14ac:dyDescent="0.3">
      <c r="A2910">
        <v>5494</v>
      </c>
      <c r="B2910">
        <v>38976</v>
      </c>
      <c r="C2910" s="1">
        <v>40537</v>
      </c>
      <c r="D2910" t="s">
        <v>10719</v>
      </c>
      <c r="E2910">
        <v>16</v>
      </c>
      <c r="F2910">
        <v>6813.93</v>
      </c>
      <c r="G2910">
        <v>0.09</v>
      </c>
      <c r="H2910" t="s">
        <v>10672</v>
      </c>
      <c r="I2910">
        <v>358.19</v>
      </c>
      <c r="J2910">
        <v>449.99</v>
      </c>
      <c r="K2910">
        <v>49</v>
      </c>
      <c r="L2910" t="s">
        <v>12083</v>
      </c>
      <c r="M2910" t="s">
        <v>11576</v>
      </c>
      <c r="N2910" t="s">
        <v>11137</v>
      </c>
      <c r="O2910" t="s">
        <v>10681</v>
      </c>
      <c r="P2910" t="s">
        <v>10682</v>
      </c>
      <c r="Q2910" t="s">
        <v>10740</v>
      </c>
      <c r="R2910" t="s">
        <v>10741</v>
      </c>
      <c r="S2910" t="s">
        <v>10677</v>
      </c>
      <c r="T2910">
        <v>0.38</v>
      </c>
      <c r="U2910" s="1">
        <v>40538</v>
      </c>
    </row>
    <row r="2911" spans="1:21" x14ac:dyDescent="0.3">
      <c r="A2911">
        <v>5549</v>
      </c>
      <c r="B2911">
        <v>39300</v>
      </c>
      <c r="C2911" s="1">
        <v>41021</v>
      </c>
      <c r="D2911" t="s">
        <v>10671</v>
      </c>
      <c r="E2911">
        <v>9</v>
      </c>
      <c r="F2911">
        <v>44.51</v>
      </c>
      <c r="G2911">
        <v>0.01</v>
      </c>
      <c r="H2911" t="s">
        <v>10664</v>
      </c>
      <c r="I2911">
        <v>-43.48</v>
      </c>
      <c r="J2911">
        <v>4.0599999999999996</v>
      </c>
      <c r="K2911">
        <v>6.89</v>
      </c>
      <c r="L2911" t="s">
        <v>12125</v>
      </c>
      <c r="M2911" t="s">
        <v>11576</v>
      </c>
      <c r="N2911" t="s">
        <v>11137</v>
      </c>
      <c r="O2911" t="s">
        <v>10701</v>
      </c>
      <c r="P2911" t="s">
        <v>10668</v>
      </c>
      <c r="Q2911" t="s">
        <v>10675</v>
      </c>
      <c r="R2911" t="s">
        <v>11040</v>
      </c>
      <c r="S2911" t="s">
        <v>10685</v>
      </c>
      <c r="T2911">
        <v>0.6</v>
      </c>
      <c r="U2911" s="1">
        <v>41023</v>
      </c>
    </row>
    <row r="2912" spans="1:21" x14ac:dyDescent="0.3">
      <c r="A2912">
        <v>5564</v>
      </c>
      <c r="B2912">
        <v>39393</v>
      </c>
      <c r="C2912" s="1">
        <v>40499</v>
      </c>
      <c r="D2912" t="s">
        <v>10686</v>
      </c>
      <c r="E2912">
        <v>23</v>
      </c>
      <c r="F2912">
        <v>218.29</v>
      </c>
      <c r="G2912">
        <v>0.09</v>
      </c>
      <c r="H2912" t="s">
        <v>10664</v>
      </c>
      <c r="I2912">
        <v>-32.43</v>
      </c>
      <c r="J2912">
        <v>9.49</v>
      </c>
      <c r="K2912">
        <v>5.76</v>
      </c>
      <c r="L2912" t="s">
        <v>12045</v>
      </c>
      <c r="M2912" t="s">
        <v>11576</v>
      </c>
      <c r="N2912" t="s">
        <v>11137</v>
      </c>
      <c r="O2912" t="s">
        <v>10667</v>
      </c>
      <c r="P2912" t="s">
        <v>10682</v>
      </c>
      <c r="Q2912" t="s">
        <v>10849</v>
      </c>
      <c r="R2912" t="s">
        <v>11277</v>
      </c>
    </row>
    <row r="2913" spans="1:21" x14ac:dyDescent="0.3">
      <c r="A2913">
        <v>5624</v>
      </c>
      <c r="B2913">
        <v>39842</v>
      </c>
      <c r="C2913" s="1">
        <v>40531</v>
      </c>
      <c r="D2913" t="s">
        <v>10704</v>
      </c>
      <c r="E2913">
        <v>38</v>
      </c>
      <c r="F2913">
        <v>1554.21</v>
      </c>
      <c r="G2913">
        <v>0.08</v>
      </c>
      <c r="H2913" t="s">
        <v>10697</v>
      </c>
      <c r="I2913">
        <v>114.45</v>
      </c>
      <c r="J2913">
        <v>41.32</v>
      </c>
      <c r="K2913">
        <v>8.66</v>
      </c>
      <c r="L2913" t="s">
        <v>12077</v>
      </c>
      <c r="M2913" t="s">
        <v>11576</v>
      </c>
      <c r="N2913" t="s">
        <v>11137</v>
      </c>
      <c r="O2913" t="s">
        <v>10674</v>
      </c>
      <c r="P2913" t="s">
        <v>10690</v>
      </c>
      <c r="Q2913" t="s">
        <v>10691</v>
      </c>
      <c r="R2913" t="s">
        <v>11257</v>
      </c>
    </row>
    <row r="2914" spans="1:21" x14ac:dyDescent="0.3">
      <c r="A2914">
        <v>5888</v>
      </c>
      <c r="B2914">
        <v>41766</v>
      </c>
      <c r="C2914" s="1">
        <v>41163</v>
      </c>
      <c r="D2914" t="s">
        <v>10719</v>
      </c>
      <c r="E2914">
        <v>7</v>
      </c>
      <c r="F2914">
        <v>273.42</v>
      </c>
      <c r="G2914">
        <v>0</v>
      </c>
      <c r="H2914" t="s">
        <v>10664</v>
      </c>
      <c r="I2914">
        <v>10.06</v>
      </c>
      <c r="J2914">
        <v>34.54</v>
      </c>
      <c r="K2914">
        <v>14.72</v>
      </c>
      <c r="L2914" t="s">
        <v>12092</v>
      </c>
      <c r="M2914" t="s">
        <v>11576</v>
      </c>
      <c r="N2914" t="s">
        <v>11137</v>
      </c>
      <c r="O2914" t="s">
        <v>10681</v>
      </c>
      <c r="P2914" t="s">
        <v>10668</v>
      </c>
      <c r="Q2914" t="s">
        <v>10678</v>
      </c>
      <c r="R2914" t="s">
        <v>10868</v>
      </c>
      <c r="S2914" t="s">
        <v>10685</v>
      </c>
      <c r="T2914">
        <v>0.37</v>
      </c>
      <c r="U2914" s="1">
        <v>41164</v>
      </c>
    </row>
    <row r="2915" spans="1:21" x14ac:dyDescent="0.3">
      <c r="A2915">
        <v>5960</v>
      </c>
      <c r="B2915">
        <v>42306</v>
      </c>
      <c r="C2915" s="1">
        <v>41166</v>
      </c>
      <c r="D2915" t="s">
        <v>10671</v>
      </c>
      <c r="E2915">
        <v>19</v>
      </c>
      <c r="F2915">
        <v>773.83</v>
      </c>
      <c r="G2915">
        <v>0.06</v>
      </c>
      <c r="H2915" t="s">
        <v>10664</v>
      </c>
      <c r="I2915">
        <v>146.79</v>
      </c>
      <c r="J2915">
        <v>40.98</v>
      </c>
      <c r="K2915">
        <v>5.33</v>
      </c>
      <c r="L2915" t="s">
        <v>12072</v>
      </c>
      <c r="M2915" t="s">
        <v>11576</v>
      </c>
      <c r="N2915" t="s">
        <v>11137</v>
      </c>
      <c r="O2915" t="s">
        <v>10674</v>
      </c>
      <c r="P2915" t="s">
        <v>10668</v>
      </c>
      <c r="Q2915" t="s">
        <v>10675</v>
      </c>
      <c r="R2915" t="s">
        <v>11300</v>
      </c>
      <c r="S2915" t="s">
        <v>10685</v>
      </c>
      <c r="T2915">
        <v>0.56999999999999995</v>
      </c>
      <c r="U2915" s="1">
        <v>41168</v>
      </c>
    </row>
    <row r="2916" spans="1:21" x14ac:dyDescent="0.3">
      <c r="A2916">
        <v>5999</v>
      </c>
      <c r="B2916">
        <v>42528</v>
      </c>
      <c r="C2916" s="1">
        <v>40232</v>
      </c>
      <c r="D2916" t="s">
        <v>10704</v>
      </c>
      <c r="E2916">
        <v>37</v>
      </c>
      <c r="F2916">
        <v>1356.45</v>
      </c>
      <c r="G2916">
        <v>0.02</v>
      </c>
      <c r="H2916" t="s">
        <v>10664</v>
      </c>
      <c r="I2916">
        <v>47.65</v>
      </c>
      <c r="J2916">
        <v>35.44</v>
      </c>
      <c r="K2916">
        <v>19.989999999999998</v>
      </c>
      <c r="L2916" t="s">
        <v>12075</v>
      </c>
      <c r="M2916" t="s">
        <v>11576</v>
      </c>
      <c r="N2916" t="s">
        <v>11137</v>
      </c>
      <c r="O2916" t="s">
        <v>10674</v>
      </c>
      <c r="P2916" t="s">
        <v>10668</v>
      </c>
      <c r="Q2916" t="s">
        <v>10702</v>
      </c>
      <c r="R2916" t="s">
        <v>12081</v>
      </c>
      <c r="S2916" t="s">
        <v>10685</v>
      </c>
      <c r="T2916">
        <v>0.38</v>
      </c>
      <c r="U2916" s="1">
        <v>40234</v>
      </c>
    </row>
    <row r="2917" spans="1:21" x14ac:dyDescent="0.3">
      <c r="A2917">
        <v>6000</v>
      </c>
      <c r="B2917">
        <v>42528</v>
      </c>
      <c r="C2917" s="1">
        <v>40232</v>
      </c>
      <c r="D2917" t="s">
        <v>10704</v>
      </c>
      <c r="E2917">
        <v>13</v>
      </c>
      <c r="F2917">
        <v>250.75</v>
      </c>
      <c r="G2917">
        <v>0.02</v>
      </c>
      <c r="H2917" t="s">
        <v>10664</v>
      </c>
      <c r="I2917">
        <v>-43.52</v>
      </c>
      <c r="J2917">
        <v>17.7</v>
      </c>
      <c r="K2917">
        <v>9.4700000000000006</v>
      </c>
      <c r="L2917" t="s">
        <v>12075</v>
      </c>
      <c r="M2917" t="s">
        <v>11576</v>
      </c>
      <c r="N2917" t="s">
        <v>11137</v>
      </c>
      <c r="O2917" t="s">
        <v>10674</v>
      </c>
      <c r="P2917" t="s">
        <v>10668</v>
      </c>
      <c r="Q2917" t="s">
        <v>10669</v>
      </c>
      <c r="R2917" t="s">
        <v>12020</v>
      </c>
      <c r="S2917" t="s">
        <v>10685</v>
      </c>
      <c r="T2917">
        <v>0.59</v>
      </c>
      <c r="U2917" s="1">
        <v>40233</v>
      </c>
    </row>
    <row r="2918" spans="1:21" x14ac:dyDescent="0.3">
      <c r="A2918">
        <v>6001</v>
      </c>
      <c r="B2918">
        <v>42528</v>
      </c>
      <c r="C2918" s="1">
        <v>40232</v>
      </c>
      <c r="D2918" t="s">
        <v>10704</v>
      </c>
      <c r="E2918">
        <v>31</v>
      </c>
      <c r="F2918">
        <v>313.05</v>
      </c>
      <c r="G2918">
        <v>0.02</v>
      </c>
      <c r="H2918" t="s">
        <v>10697</v>
      </c>
      <c r="I2918">
        <v>81.87</v>
      </c>
      <c r="J2918">
        <v>9.7799999999999994</v>
      </c>
      <c r="K2918">
        <v>1.99</v>
      </c>
      <c r="L2918" t="s">
        <v>12075</v>
      </c>
      <c r="M2918" t="s">
        <v>11576</v>
      </c>
      <c r="N2918" t="s">
        <v>11137</v>
      </c>
      <c r="O2918" t="s">
        <v>10674</v>
      </c>
      <c r="P2918" t="s">
        <v>10682</v>
      </c>
      <c r="Q2918" t="s">
        <v>10711</v>
      </c>
      <c r="R2918" t="s">
        <v>10883</v>
      </c>
    </row>
    <row r="2919" spans="1:21" x14ac:dyDescent="0.3">
      <c r="A2919">
        <v>6115</v>
      </c>
      <c r="B2919">
        <v>43302</v>
      </c>
      <c r="C2919" s="1">
        <v>40778</v>
      </c>
      <c r="D2919" t="s">
        <v>10663</v>
      </c>
      <c r="E2919">
        <v>39</v>
      </c>
      <c r="F2919">
        <v>6888.6634999999997</v>
      </c>
      <c r="G2919">
        <v>0.03</v>
      </c>
      <c r="H2919" t="s">
        <v>10664</v>
      </c>
      <c r="I2919">
        <v>1925.58</v>
      </c>
      <c r="J2919">
        <v>205.99</v>
      </c>
      <c r="K2919">
        <v>5</v>
      </c>
      <c r="L2919" t="s">
        <v>12058</v>
      </c>
      <c r="M2919" t="s">
        <v>11576</v>
      </c>
      <c r="N2919" t="s">
        <v>11137</v>
      </c>
      <c r="O2919" t="s">
        <v>10681</v>
      </c>
      <c r="P2919" t="s">
        <v>10682</v>
      </c>
      <c r="Q2919" t="s">
        <v>10683</v>
      </c>
      <c r="R2919" t="s">
        <v>11902</v>
      </c>
      <c r="S2919" t="s">
        <v>10685</v>
      </c>
      <c r="T2919">
        <v>0.59</v>
      </c>
      <c r="U2919" s="1">
        <v>40785</v>
      </c>
    </row>
    <row r="2920" spans="1:21" x14ac:dyDescent="0.3">
      <c r="A2920">
        <v>6180</v>
      </c>
      <c r="B2920">
        <v>43813</v>
      </c>
      <c r="C2920" s="1">
        <v>40015</v>
      </c>
      <c r="D2920" t="s">
        <v>10686</v>
      </c>
      <c r="E2920">
        <v>23</v>
      </c>
      <c r="F2920">
        <v>384.21</v>
      </c>
      <c r="G2920">
        <v>0.04</v>
      </c>
      <c r="H2920" t="s">
        <v>10664</v>
      </c>
      <c r="I2920">
        <v>-266.22000000000003</v>
      </c>
      <c r="J2920">
        <v>15.51</v>
      </c>
      <c r="K2920">
        <v>17.78</v>
      </c>
      <c r="L2920" t="s">
        <v>12031</v>
      </c>
      <c r="M2920" t="s">
        <v>11576</v>
      </c>
      <c r="N2920" t="s">
        <v>11137</v>
      </c>
      <c r="O2920" t="s">
        <v>10681</v>
      </c>
      <c r="P2920" t="s">
        <v>10668</v>
      </c>
      <c r="Q2920" t="s">
        <v>10669</v>
      </c>
      <c r="R2920" t="s">
        <v>11019</v>
      </c>
    </row>
    <row r="2921" spans="1:21" x14ac:dyDescent="0.3">
      <c r="A2921">
        <v>6256</v>
      </c>
      <c r="B2921">
        <v>44292</v>
      </c>
      <c r="C2921" s="1">
        <v>40708</v>
      </c>
      <c r="D2921" t="s">
        <v>10686</v>
      </c>
      <c r="E2921">
        <v>1</v>
      </c>
      <c r="F2921">
        <v>10.48</v>
      </c>
      <c r="G2921">
        <v>0</v>
      </c>
      <c r="H2921" t="s">
        <v>10697</v>
      </c>
      <c r="I2921">
        <v>-3.78</v>
      </c>
      <c r="J2921">
        <v>5.18</v>
      </c>
      <c r="K2921">
        <v>2.04</v>
      </c>
      <c r="L2921" t="s">
        <v>11219</v>
      </c>
      <c r="M2921" t="s">
        <v>11576</v>
      </c>
      <c r="N2921" t="s">
        <v>11137</v>
      </c>
      <c r="O2921" t="s">
        <v>10681</v>
      </c>
      <c r="P2921" t="s">
        <v>10668</v>
      </c>
      <c r="Q2921" t="s">
        <v>10702</v>
      </c>
      <c r="R2921" t="s">
        <v>11026</v>
      </c>
      <c r="S2921" t="s">
        <v>10709</v>
      </c>
      <c r="T2921">
        <v>0.36</v>
      </c>
      <c r="U2921" s="1">
        <v>40709</v>
      </c>
    </row>
    <row r="2922" spans="1:21" x14ac:dyDescent="0.3">
      <c r="A2922">
        <v>6298</v>
      </c>
      <c r="B2922">
        <v>44583</v>
      </c>
      <c r="C2922" s="1">
        <v>40090</v>
      </c>
      <c r="D2922" t="s">
        <v>10663</v>
      </c>
      <c r="E2922">
        <v>6</v>
      </c>
      <c r="F2922">
        <v>17.59</v>
      </c>
      <c r="G2922">
        <v>0.1</v>
      </c>
      <c r="H2922" t="s">
        <v>10664</v>
      </c>
      <c r="I2922">
        <v>-19.739999999999998</v>
      </c>
      <c r="J2922">
        <v>2.2200000000000002</v>
      </c>
      <c r="K2922">
        <v>5</v>
      </c>
      <c r="L2922" t="s">
        <v>12107</v>
      </c>
      <c r="M2922" t="s">
        <v>11576</v>
      </c>
      <c r="N2922" t="s">
        <v>11137</v>
      </c>
      <c r="O2922" t="s">
        <v>10681</v>
      </c>
      <c r="P2922" t="s">
        <v>10668</v>
      </c>
      <c r="Q2922" t="s">
        <v>10675</v>
      </c>
      <c r="R2922" t="s">
        <v>11934</v>
      </c>
      <c r="S2922" t="s">
        <v>10685</v>
      </c>
      <c r="T2922">
        <v>0.55000000000000004</v>
      </c>
      <c r="U2922" s="1">
        <v>40095</v>
      </c>
    </row>
    <row r="2923" spans="1:21" x14ac:dyDescent="0.3">
      <c r="A2923">
        <v>6391</v>
      </c>
      <c r="B2923">
        <v>45381</v>
      </c>
      <c r="C2923" s="1">
        <v>40776</v>
      </c>
      <c r="D2923" t="s">
        <v>10704</v>
      </c>
      <c r="E2923">
        <v>1</v>
      </c>
      <c r="F2923">
        <v>11.81</v>
      </c>
      <c r="G2923">
        <v>0.01</v>
      </c>
      <c r="H2923" t="s">
        <v>10664</v>
      </c>
      <c r="I2923">
        <v>-7.95</v>
      </c>
      <c r="J2923">
        <v>5.89</v>
      </c>
      <c r="K2923">
        <v>5.57</v>
      </c>
      <c r="L2923" t="s">
        <v>12126</v>
      </c>
      <c r="M2923" t="s">
        <v>11576</v>
      </c>
      <c r="N2923" t="s">
        <v>11137</v>
      </c>
      <c r="O2923" t="s">
        <v>10667</v>
      </c>
      <c r="P2923" t="s">
        <v>10690</v>
      </c>
      <c r="Q2923" t="s">
        <v>10691</v>
      </c>
      <c r="R2923" t="s">
        <v>11093</v>
      </c>
      <c r="S2923" t="s">
        <v>10685</v>
      </c>
      <c r="T2923">
        <v>0.41</v>
      </c>
      <c r="U2923" s="1">
        <v>40778</v>
      </c>
    </row>
    <row r="2924" spans="1:21" x14ac:dyDescent="0.3">
      <c r="A2924">
        <v>6543</v>
      </c>
      <c r="B2924">
        <v>46531</v>
      </c>
      <c r="C2924" s="1">
        <v>40776</v>
      </c>
      <c r="D2924" t="s">
        <v>10663</v>
      </c>
      <c r="E2924">
        <v>39</v>
      </c>
      <c r="F2924">
        <v>4211</v>
      </c>
      <c r="G2924">
        <v>7.0000000000000007E-2</v>
      </c>
      <c r="H2924" t="s">
        <v>10664</v>
      </c>
      <c r="I2924">
        <v>-270.57</v>
      </c>
      <c r="J2924">
        <v>111.96</v>
      </c>
      <c r="K2924">
        <v>69</v>
      </c>
      <c r="L2924" t="s">
        <v>12040</v>
      </c>
      <c r="M2924" t="s">
        <v>11576</v>
      </c>
      <c r="N2924" t="s">
        <v>11137</v>
      </c>
      <c r="O2924" t="s">
        <v>10674</v>
      </c>
      <c r="P2924" t="s">
        <v>10690</v>
      </c>
      <c r="Q2924" t="s">
        <v>10724</v>
      </c>
      <c r="R2924" t="s">
        <v>11943</v>
      </c>
      <c r="S2924" t="s">
        <v>10769</v>
      </c>
      <c r="T2924">
        <v>0.63</v>
      </c>
      <c r="U2924" s="1">
        <v>40783</v>
      </c>
    </row>
    <row r="2925" spans="1:21" x14ac:dyDescent="0.3">
      <c r="A2925">
        <v>6626</v>
      </c>
      <c r="B2925">
        <v>47136</v>
      </c>
      <c r="C2925" s="1">
        <v>40567</v>
      </c>
      <c r="D2925" t="s">
        <v>10704</v>
      </c>
      <c r="E2925">
        <v>18</v>
      </c>
      <c r="F2925">
        <v>89.99</v>
      </c>
      <c r="G2925">
        <v>0</v>
      </c>
      <c r="H2925" t="s">
        <v>10664</v>
      </c>
      <c r="I2925">
        <v>18.96</v>
      </c>
      <c r="J2925">
        <v>4.82</v>
      </c>
      <c r="K2925">
        <v>1.49</v>
      </c>
      <c r="L2925" t="s">
        <v>12127</v>
      </c>
      <c r="M2925" t="s">
        <v>11576</v>
      </c>
      <c r="N2925" t="s">
        <v>11137</v>
      </c>
      <c r="O2925" t="s">
        <v>10667</v>
      </c>
      <c r="P2925" t="s">
        <v>10668</v>
      </c>
      <c r="Q2925" t="s">
        <v>10678</v>
      </c>
      <c r="R2925" t="s">
        <v>11563</v>
      </c>
      <c r="S2925" t="s">
        <v>10685</v>
      </c>
      <c r="T2925">
        <v>0.36</v>
      </c>
      <c r="U2925" s="1">
        <v>40569</v>
      </c>
    </row>
    <row r="2926" spans="1:21" x14ac:dyDescent="0.3">
      <c r="A2926">
        <v>6711</v>
      </c>
      <c r="B2926">
        <v>47813</v>
      </c>
      <c r="C2926" s="1">
        <v>40052</v>
      </c>
      <c r="D2926" t="s">
        <v>10671</v>
      </c>
      <c r="E2926">
        <v>50</v>
      </c>
      <c r="F2926">
        <v>343</v>
      </c>
      <c r="G2926">
        <v>0</v>
      </c>
      <c r="H2926" t="s">
        <v>10664</v>
      </c>
      <c r="I2926">
        <v>-76.94</v>
      </c>
      <c r="J2926">
        <v>6.68</v>
      </c>
      <c r="K2926">
        <v>5.66</v>
      </c>
      <c r="L2926" t="s">
        <v>12059</v>
      </c>
      <c r="M2926" t="s">
        <v>11576</v>
      </c>
      <c r="N2926" t="s">
        <v>11137</v>
      </c>
      <c r="O2926" t="s">
        <v>10701</v>
      </c>
      <c r="P2926" t="s">
        <v>10668</v>
      </c>
      <c r="Q2926" t="s">
        <v>10702</v>
      </c>
      <c r="R2926" t="s">
        <v>11465</v>
      </c>
      <c r="S2926" t="s">
        <v>10685</v>
      </c>
      <c r="T2926">
        <v>0.37</v>
      </c>
      <c r="U2926" s="1">
        <v>40054</v>
      </c>
    </row>
    <row r="2927" spans="1:21" x14ac:dyDescent="0.3">
      <c r="A2927">
        <v>6778</v>
      </c>
      <c r="B2927">
        <v>48263</v>
      </c>
      <c r="C2927" s="1">
        <v>40246</v>
      </c>
      <c r="D2927" t="s">
        <v>10704</v>
      </c>
      <c r="E2927">
        <v>28</v>
      </c>
      <c r="F2927">
        <v>164.22</v>
      </c>
      <c r="G2927">
        <v>0.1</v>
      </c>
      <c r="H2927" t="s">
        <v>10664</v>
      </c>
      <c r="I2927">
        <v>-124.72</v>
      </c>
      <c r="J2927">
        <v>5.98</v>
      </c>
      <c r="K2927">
        <v>7.5</v>
      </c>
      <c r="L2927" t="s">
        <v>12075</v>
      </c>
      <c r="M2927" t="s">
        <v>11576</v>
      </c>
      <c r="N2927" t="s">
        <v>11137</v>
      </c>
      <c r="O2927" t="s">
        <v>10674</v>
      </c>
      <c r="P2927" t="s">
        <v>10668</v>
      </c>
      <c r="Q2927" t="s">
        <v>10702</v>
      </c>
      <c r="R2927" t="s">
        <v>11200</v>
      </c>
      <c r="S2927" t="s">
        <v>10685</v>
      </c>
      <c r="T2927">
        <v>0.4</v>
      </c>
      <c r="U2927" s="1">
        <v>40247</v>
      </c>
    </row>
    <row r="2928" spans="1:21" x14ac:dyDescent="0.3">
      <c r="A2928">
        <v>6805</v>
      </c>
      <c r="B2928">
        <v>48455</v>
      </c>
      <c r="C2928" s="1">
        <v>39966</v>
      </c>
      <c r="D2928" t="s">
        <v>10719</v>
      </c>
      <c r="E2928">
        <v>17</v>
      </c>
      <c r="F2928">
        <v>182.47</v>
      </c>
      <c r="G2928">
        <v>0.05</v>
      </c>
      <c r="H2928" t="s">
        <v>10664</v>
      </c>
      <c r="I2928">
        <v>-3.18</v>
      </c>
      <c r="J2928">
        <v>10.98</v>
      </c>
      <c r="K2928">
        <v>3.37</v>
      </c>
      <c r="L2928" t="s">
        <v>11942</v>
      </c>
      <c r="M2928" t="s">
        <v>11576</v>
      </c>
      <c r="N2928" t="s">
        <v>11137</v>
      </c>
      <c r="O2928" t="s">
        <v>10667</v>
      </c>
      <c r="P2928" t="s">
        <v>10668</v>
      </c>
      <c r="Q2928" t="s">
        <v>10791</v>
      </c>
    </row>
    <row r="2929" spans="1:21" x14ac:dyDescent="0.3">
      <c r="A2929">
        <v>6840</v>
      </c>
      <c r="B2929">
        <v>48706</v>
      </c>
      <c r="C2929" s="1">
        <v>41212</v>
      </c>
      <c r="D2929" t="s">
        <v>10663</v>
      </c>
      <c r="E2929">
        <v>18</v>
      </c>
      <c r="F2929">
        <v>132.78</v>
      </c>
      <c r="G2929">
        <v>0.09</v>
      </c>
      <c r="H2929" t="s">
        <v>10664</v>
      </c>
      <c r="I2929">
        <v>-130.96</v>
      </c>
      <c r="J2929">
        <v>7.28</v>
      </c>
      <c r="K2929">
        <v>11.15</v>
      </c>
      <c r="L2929" t="s">
        <v>12104</v>
      </c>
      <c r="M2929" t="s">
        <v>11576</v>
      </c>
      <c r="N2929" t="s">
        <v>11137</v>
      </c>
      <c r="O2929" t="s">
        <v>10667</v>
      </c>
      <c r="P2929" t="s">
        <v>10668</v>
      </c>
      <c r="Q2929" t="s">
        <v>10702</v>
      </c>
      <c r="R2929" t="s">
        <v>11284</v>
      </c>
    </row>
    <row r="2930" spans="1:21" x14ac:dyDescent="0.3">
      <c r="A2930">
        <v>6865</v>
      </c>
      <c r="B2930">
        <v>48929</v>
      </c>
      <c r="C2930" s="1">
        <v>40108</v>
      </c>
      <c r="D2930" t="s">
        <v>10671</v>
      </c>
      <c r="E2930">
        <v>45</v>
      </c>
      <c r="F2930">
        <v>2096.6999999999998</v>
      </c>
      <c r="G2930">
        <v>0.03</v>
      </c>
      <c r="H2930" t="s">
        <v>10664</v>
      </c>
      <c r="I2930">
        <v>939.67</v>
      </c>
      <c r="J2930">
        <v>47.9</v>
      </c>
      <c r="K2930">
        <v>5.86</v>
      </c>
      <c r="L2930" t="s">
        <v>12080</v>
      </c>
      <c r="M2930" t="s">
        <v>11576</v>
      </c>
      <c r="N2930" t="s">
        <v>11137</v>
      </c>
      <c r="O2930" t="s">
        <v>10667</v>
      </c>
      <c r="P2930" t="s">
        <v>10668</v>
      </c>
      <c r="Q2930" t="s">
        <v>10702</v>
      </c>
      <c r="R2930" t="s">
        <v>11447</v>
      </c>
      <c r="S2930" t="s">
        <v>10685</v>
      </c>
      <c r="T2930">
        <v>0.37</v>
      </c>
      <c r="U2930" s="1">
        <v>40111</v>
      </c>
    </row>
    <row r="2931" spans="1:21" x14ac:dyDescent="0.3">
      <c r="A2931">
        <v>6873</v>
      </c>
      <c r="B2931">
        <v>48963</v>
      </c>
      <c r="C2931" s="1">
        <v>40470</v>
      </c>
      <c r="D2931" t="s">
        <v>10686</v>
      </c>
      <c r="E2931">
        <v>12</v>
      </c>
      <c r="F2931">
        <v>81.87</v>
      </c>
      <c r="G2931">
        <v>7.0000000000000007E-2</v>
      </c>
      <c r="H2931" t="s">
        <v>10664</v>
      </c>
      <c r="I2931">
        <v>-31.14</v>
      </c>
      <c r="J2931">
        <v>6.48</v>
      </c>
      <c r="K2931">
        <v>5.94</v>
      </c>
      <c r="L2931" t="s">
        <v>12044</v>
      </c>
      <c r="M2931" t="s">
        <v>11576</v>
      </c>
      <c r="N2931" t="s">
        <v>11137</v>
      </c>
      <c r="O2931" t="s">
        <v>10701</v>
      </c>
      <c r="P2931" t="s">
        <v>10668</v>
      </c>
      <c r="Q2931" t="s">
        <v>10702</v>
      </c>
      <c r="R2931" t="s">
        <v>11594</v>
      </c>
    </row>
    <row r="2932" spans="1:21" x14ac:dyDescent="0.3">
      <c r="A2932">
        <v>6909</v>
      </c>
      <c r="B2932">
        <v>49312</v>
      </c>
      <c r="C2932" s="1">
        <v>40595</v>
      </c>
      <c r="D2932" t="s">
        <v>10719</v>
      </c>
      <c r="E2932">
        <v>30</v>
      </c>
      <c r="F2932">
        <v>164.41</v>
      </c>
      <c r="G2932">
        <v>0</v>
      </c>
      <c r="H2932" t="s">
        <v>10664</v>
      </c>
      <c r="I2932">
        <v>-128.52000000000001</v>
      </c>
      <c r="J2932">
        <v>4.9800000000000004</v>
      </c>
      <c r="K2932">
        <v>7.54</v>
      </c>
      <c r="L2932" t="s">
        <v>12107</v>
      </c>
      <c r="M2932" t="s">
        <v>11576</v>
      </c>
      <c r="N2932" t="s">
        <v>11137</v>
      </c>
      <c r="O2932" t="s">
        <v>10681</v>
      </c>
      <c r="P2932" t="s">
        <v>10668</v>
      </c>
      <c r="Q2932" t="s">
        <v>10702</v>
      </c>
      <c r="R2932" t="s">
        <v>12128</v>
      </c>
      <c r="S2932" t="s">
        <v>10685</v>
      </c>
      <c r="T2932">
        <v>0.38</v>
      </c>
      <c r="U2932" s="1">
        <v>40596</v>
      </c>
    </row>
    <row r="2933" spans="1:21" x14ac:dyDescent="0.3">
      <c r="A2933">
        <v>6931</v>
      </c>
      <c r="B2933">
        <v>49472</v>
      </c>
      <c r="C2933" s="1">
        <v>40375</v>
      </c>
      <c r="D2933" t="s">
        <v>10663</v>
      </c>
      <c r="E2933">
        <v>15</v>
      </c>
      <c r="F2933">
        <v>144.13999999999999</v>
      </c>
      <c r="G2933">
        <v>0.05</v>
      </c>
      <c r="H2933" t="s">
        <v>10664</v>
      </c>
      <c r="I2933">
        <v>12.09</v>
      </c>
      <c r="J2933">
        <v>9.7799999999999994</v>
      </c>
      <c r="K2933">
        <v>1.99</v>
      </c>
      <c r="L2933" t="s">
        <v>12129</v>
      </c>
      <c r="M2933" t="s">
        <v>11576</v>
      </c>
      <c r="N2933" t="s">
        <v>11137</v>
      </c>
      <c r="O2933" t="s">
        <v>10667</v>
      </c>
      <c r="P2933" t="s">
        <v>10682</v>
      </c>
      <c r="Q2933" t="s">
        <v>10711</v>
      </c>
      <c r="R2933" t="s">
        <v>10883</v>
      </c>
    </row>
    <row r="2934" spans="1:21" x14ac:dyDescent="0.3">
      <c r="A2934">
        <v>6932</v>
      </c>
      <c r="B2934">
        <v>49472</v>
      </c>
      <c r="C2934" s="1">
        <v>40375</v>
      </c>
      <c r="D2934" t="s">
        <v>10663</v>
      </c>
      <c r="E2934">
        <v>9</v>
      </c>
      <c r="F2934">
        <v>30.65</v>
      </c>
      <c r="G2934">
        <v>0.03</v>
      </c>
      <c r="H2934" t="s">
        <v>10664</v>
      </c>
      <c r="I2934">
        <v>0.08</v>
      </c>
      <c r="J2934">
        <v>3.29</v>
      </c>
      <c r="K2934">
        <v>1.35</v>
      </c>
      <c r="L2934" t="s">
        <v>12129</v>
      </c>
      <c r="M2934" t="s">
        <v>11576</v>
      </c>
      <c r="N2934" t="s">
        <v>11137</v>
      </c>
      <c r="O2934" t="s">
        <v>10667</v>
      </c>
      <c r="P2934" t="s">
        <v>10668</v>
      </c>
      <c r="Q2934" t="s">
        <v>10707</v>
      </c>
      <c r="R2934" t="s">
        <v>11092</v>
      </c>
      <c r="S2934" t="s">
        <v>10709</v>
      </c>
      <c r="T2934">
        <v>0.4</v>
      </c>
      <c r="U2934" s="1">
        <v>40379</v>
      </c>
    </row>
    <row r="2935" spans="1:21" x14ac:dyDescent="0.3">
      <c r="A2935">
        <v>6981</v>
      </c>
      <c r="B2935">
        <v>49891</v>
      </c>
      <c r="C2935" s="1">
        <v>40068</v>
      </c>
      <c r="D2935" t="s">
        <v>10686</v>
      </c>
      <c r="E2935">
        <v>40</v>
      </c>
      <c r="F2935">
        <v>259.83</v>
      </c>
      <c r="G2935">
        <v>0</v>
      </c>
      <c r="H2935" t="s">
        <v>10664</v>
      </c>
      <c r="I2935">
        <v>80.73</v>
      </c>
      <c r="J2935">
        <v>5.98</v>
      </c>
      <c r="K2935">
        <v>1.49</v>
      </c>
      <c r="L2935" t="s">
        <v>12130</v>
      </c>
      <c r="M2935" t="s">
        <v>11576</v>
      </c>
      <c r="N2935" t="s">
        <v>11137</v>
      </c>
      <c r="O2935" t="s">
        <v>10674</v>
      </c>
      <c r="P2935" t="s">
        <v>10668</v>
      </c>
      <c r="Q2935" t="s">
        <v>10678</v>
      </c>
      <c r="R2935" t="s">
        <v>11933</v>
      </c>
      <c r="S2935" t="s">
        <v>10685</v>
      </c>
      <c r="T2935">
        <v>0.39</v>
      </c>
      <c r="U2935" s="1">
        <v>40070</v>
      </c>
    </row>
    <row r="2936" spans="1:21" x14ac:dyDescent="0.3">
      <c r="A2936">
        <v>6995</v>
      </c>
      <c r="B2936">
        <v>49984</v>
      </c>
      <c r="C2936" s="1">
        <v>39944</v>
      </c>
      <c r="D2936" t="s">
        <v>10663</v>
      </c>
      <c r="E2936">
        <v>14</v>
      </c>
      <c r="F2936">
        <v>57.28</v>
      </c>
      <c r="G2936">
        <v>0.02</v>
      </c>
      <c r="H2936" t="s">
        <v>10664</v>
      </c>
      <c r="I2936">
        <v>7.31</v>
      </c>
      <c r="J2936">
        <v>3.8</v>
      </c>
      <c r="K2936">
        <v>1.49</v>
      </c>
      <c r="L2936" t="s">
        <v>12080</v>
      </c>
      <c r="M2936" t="s">
        <v>11576</v>
      </c>
      <c r="N2936" t="s">
        <v>11137</v>
      </c>
      <c r="O2936" t="s">
        <v>10667</v>
      </c>
      <c r="P2936" t="s">
        <v>10668</v>
      </c>
      <c r="Q2936" t="s">
        <v>10678</v>
      </c>
      <c r="R2936" t="s">
        <v>10907</v>
      </c>
      <c r="S2936" t="s">
        <v>10685</v>
      </c>
      <c r="T2936">
        <v>0.38</v>
      </c>
      <c r="U2936" s="1">
        <v>39948</v>
      </c>
    </row>
    <row r="2937" spans="1:21" x14ac:dyDescent="0.3">
      <c r="A2937">
        <v>6996</v>
      </c>
      <c r="B2937">
        <v>49984</v>
      </c>
      <c r="C2937" s="1">
        <v>39944</v>
      </c>
      <c r="D2937" t="s">
        <v>10663</v>
      </c>
      <c r="E2937">
        <v>32</v>
      </c>
      <c r="F2937">
        <v>227.87</v>
      </c>
      <c r="G2937">
        <v>0.02</v>
      </c>
      <c r="H2937" t="s">
        <v>10664</v>
      </c>
      <c r="I2937">
        <v>-130.61000000000001</v>
      </c>
      <c r="J2937">
        <v>6.48</v>
      </c>
      <c r="K2937">
        <v>8.4</v>
      </c>
      <c r="L2937" t="s">
        <v>12080</v>
      </c>
      <c r="M2937" t="s">
        <v>11576</v>
      </c>
      <c r="N2937" t="s">
        <v>11137</v>
      </c>
      <c r="O2937" t="s">
        <v>10667</v>
      </c>
      <c r="P2937" t="s">
        <v>10668</v>
      </c>
      <c r="Q2937" t="s">
        <v>10702</v>
      </c>
      <c r="R2937" t="s">
        <v>11693</v>
      </c>
      <c r="S2937" t="s">
        <v>10685</v>
      </c>
      <c r="T2937">
        <v>0.37</v>
      </c>
      <c r="U2937" s="1">
        <v>39944</v>
      </c>
    </row>
    <row r="2938" spans="1:21" x14ac:dyDescent="0.3">
      <c r="A2938">
        <v>7074</v>
      </c>
      <c r="B2938">
        <v>50471</v>
      </c>
      <c r="C2938" s="1">
        <v>40911</v>
      </c>
      <c r="D2938" t="s">
        <v>10663</v>
      </c>
      <c r="E2938">
        <v>25</v>
      </c>
      <c r="F2938">
        <v>5859.25</v>
      </c>
      <c r="G2938">
        <v>0.02</v>
      </c>
      <c r="H2938" t="s">
        <v>10672</v>
      </c>
      <c r="I2938">
        <v>1358.53</v>
      </c>
      <c r="J2938">
        <v>226.67</v>
      </c>
      <c r="K2938">
        <v>28.16</v>
      </c>
      <c r="L2938" t="s">
        <v>12127</v>
      </c>
      <c r="M2938" t="s">
        <v>11576</v>
      </c>
      <c r="N2938" t="s">
        <v>11137</v>
      </c>
      <c r="O2938" t="s">
        <v>10681</v>
      </c>
      <c r="P2938" t="s">
        <v>10690</v>
      </c>
      <c r="Q2938" t="s">
        <v>10753</v>
      </c>
      <c r="R2938" t="s">
        <v>10854</v>
      </c>
      <c r="S2938" t="s">
        <v>10677</v>
      </c>
      <c r="T2938">
        <v>0.59</v>
      </c>
      <c r="U2938" s="1">
        <v>40913</v>
      </c>
    </row>
    <row r="2939" spans="1:21" x14ac:dyDescent="0.3">
      <c r="A2939">
        <v>7176</v>
      </c>
      <c r="B2939">
        <v>51203</v>
      </c>
      <c r="C2939" s="1">
        <v>40898</v>
      </c>
      <c r="D2939" t="s">
        <v>10671</v>
      </c>
      <c r="E2939">
        <v>49</v>
      </c>
      <c r="F2939">
        <v>26622.55</v>
      </c>
      <c r="G2939">
        <v>0.08</v>
      </c>
      <c r="H2939" t="s">
        <v>10672</v>
      </c>
      <c r="I2939">
        <v>3146.22</v>
      </c>
      <c r="J2939">
        <v>550.98</v>
      </c>
      <c r="K2939">
        <v>45.7</v>
      </c>
      <c r="L2939" t="s">
        <v>12053</v>
      </c>
      <c r="M2939" t="s">
        <v>11576</v>
      </c>
      <c r="N2939" t="s">
        <v>11137</v>
      </c>
      <c r="O2939" t="s">
        <v>10701</v>
      </c>
      <c r="P2939" t="s">
        <v>10690</v>
      </c>
      <c r="Q2939" t="s">
        <v>10724</v>
      </c>
      <c r="R2939" t="s">
        <v>12131</v>
      </c>
      <c r="S2939" t="s">
        <v>10723</v>
      </c>
      <c r="T2939">
        <v>0.71</v>
      </c>
      <c r="U2939" s="1">
        <v>40899</v>
      </c>
    </row>
    <row r="2940" spans="1:21" x14ac:dyDescent="0.3">
      <c r="A2940">
        <v>7179</v>
      </c>
      <c r="B2940">
        <v>51233</v>
      </c>
      <c r="C2940" s="1">
        <v>40156</v>
      </c>
      <c r="D2940" t="s">
        <v>10663</v>
      </c>
      <c r="E2940">
        <v>3</v>
      </c>
      <c r="F2940">
        <v>26.5</v>
      </c>
      <c r="G2940">
        <v>0.05</v>
      </c>
      <c r="H2940" t="s">
        <v>10664</v>
      </c>
      <c r="I2940">
        <v>20.12</v>
      </c>
      <c r="J2940">
        <v>7.59</v>
      </c>
      <c r="K2940">
        <v>4</v>
      </c>
      <c r="L2940" t="s">
        <v>12053</v>
      </c>
      <c r="M2940" t="s">
        <v>11576</v>
      </c>
      <c r="N2940" t="s">
        <v>11137</v>
      </c>
      <c r="O2940" t="s">
        <v>10681</v>
      </c>
      <c r="P2940" t="s">
        <v>10690</v>
      </c>
      <c r="Q2940" t="s">
        <v>10691</v>
      </c>
      <c r="R2940" t="s">
        <v>11129</v>
      </c>
    </row>
    <row r="2941" spans="1:21" x14ac:dyDescent="0.3">
      <c r="A2941">
        <v>7322</v>
      </c>
      <c r="B2941">
        <v>52195</v>
      </c>
      <c r="C2941" s="1">
        <v>40842</v>
      </c>
      <c r="D2941" t="s">
        <v>10686</v>
      </c>
      <c r="E2941">
        <v>19</v>
      </c>
      <c r="F2941">
        <v>267</v>
      </c>
      <c r="G2941">
        <v>0.09</v>
      </c>
      <c r="H2941" t="s">
        <v>10664</v>
      </c>
      <c r="I2941">
        <v>-2.83</v>
      </c>
      <c r="J2941">
        <v>14.45</v>
      </c>
      <c r="K2941">
        <v>7.17</v>
      </c>
      <c r="L2941" t="s">
        <v>12097</v>
      </c>
      <c r="M2941" t="s">
        <v>11576</v>
      </c>
      <c r="N2941" t="s">
        <v>11137</v>
      </c>
      <c r="O2941" t="s">
        <v>10667</v>
      </c>
      <c r="P2941" t="s">
        <v>10668</v>
      </c>
      <c r="Q2941" t="s">
        <v>10678</v>
      </c>
      <c r="R2941" t="s">
        <v>11720</v>
      </c>
      <c r="S2941" t="s">
        <v>10685</v>
      </c>
      <c r="T2941">
        <v>0.38</v>
      </c>
      <c r="U2941" s="1">
        <v>40843</v>
      </c>
    </row>
    <row r="2942" spans="1:21" x14ac:dyDescent="0.3">
      <c r="A2942">
        <v>7445</v>
      </c>
      <c r="B2942">
        <v>53123</v>
      </c>
      <c r="C2942" s="1">
        <v>40056</v>
      </c>
      <c r="D2942" t="s">
        <v>10686</v>
      </c>
      <c r="E2942">
        <v>25</v>
      </c>
      <c r="F2942">
        <v>265.75</v>
      </c>
      <c r="G2942">
        <v>0.06</v>
      </c>
      <c r="H2942" t="s">
        <v>10664</v>
      </c>
      <c r="I2942">
        <v>14</v>
      </c>
      <c r="J2942">
        <v>10.98</v>
      </c>
      <c r="K2942">
        <v>5.14</v>
      </c>
      <c r="L2942" t="s">
        <v>12132</v>
      </c>
      <c r="M2942" t="s">
        <v>11576</v>
      </c>
      <c r="N2942" t="s">
        <v>11137</v>
      </c>
      <c r="O2942" t="s">
        <v>10681</v>
      </c>
      <c r="P2942" t="s">
        <v>10668</v>
      </c>
      <c r="Q2942" t="s">
        <v>10678</v>
      </c>
      <c r="R2942" t="s">
        <v>11274</v>
      </c>
      <c r="S2942" t="s">
        <v>10685</v>
      </c>
      <c r="T2942">
        <v>0.36</v>
      </c>
      <c r="U2942" s="1">
        <v>40058</v>
      </c>
    </row>
    <row r="2943" spans="1:21" x14ac:dyDescent="0.3">
      <c r="A2943">
        <v>7622</v>
      </c>
      <c r="B2943">
        <v>54533</v>
      </c>
      <c r="C2943" s="1">
        <v>40895</v>
      </c>
      <c r="D2943" t="s">
        <v>10704</v>
      </c>
      <c r="E2943">
        <v>21</v>
      </c>
      <c r="F2943">
        <v>162.25</v>
      </c>
      <c r="G2943">
        <v>0.03</v>
      </c>
      <c r="H2943" t="s">
        <v>10664</v>
      </c>
      <c r="I2943">
        <v>-42.72</v>
      </c>
      <c r="J2943">
        <v>7.1</v>
      </c>
      <c r="K2943">
        <v>6.05</v>
      </c>
      <c r="L2943" t="s">
        <v>12133</v>
      </c>
      <c r="M2943" t="s">
        <v>11576</v>
      </c>
      <c r="N2943" t="s">
        <v>11137</v>
      </c>
      <c r="O2943" t="s">
        <v>10681</v>
      </c>
      <c r="P2943" t="s">
        <v>10668</v>
      </c>
      <c r="Q2943" t="s">
        <v>10678</v>
      </c>
      <c r="R2943" t="s">
        <v>11063</v>
      </c>
    </row>
    <row r="2944" spans="1:21" x14ac:dyDescent="0.3">
      <c r="A2944">
        <v>7691</v>
      </c>
      <c r="B2944">
        <v>55139</v>
      </c>
      <c r="C2944" s="1">
        <v>40195</v>
      </c>
      <c r="D2944" t="s">
        <v>10686</v>
      </c>
      <c r="E2944">
        <v>26</v>
      </c>
      <c r="F2944">
        <v>85.71</v>
      </c>
      <c r="G2944">
        <v>0.08</v>
      </c>
      <c r="H2944" t="s">
        <v>10664</v>
      </c>
      <c r="I2944">
        <v>9.32</v>
      </c>
      <c r="J2944">
        <v>3.28</v>
      </c>
      <c r="K2944">
        <v>0.98</v>
      </c>
      <c r="L2944" t="s">
        <v>12134</v>
      </c>
      <c r="M2944" t="s">
        <v>11576</v>
      </c>
      <c r="N2944" t="s">
        <v>11137</v>
      </c>
      <c r="O2944" t="s">
        <v>10667</v>
      </c>
      <c r="P2944" t="s">
        <v>10668</v>
      </c>
      <c r="Q2944" t="s">
        <v>10736</v>
      </c>
      <c r="R2944" t="s">
        <v>12135</v>
      </c>
      <c r="S2944" t="s">
        <v>10709</v>
      </c>
      <c r="T2944">
        <v>0.52</v>
      </c>
      <c r="U2944" s="1">
        <v>40196</v>
      </c>
    </row>
    <row r="2945" spans="1:21" x14ac:dyDescent="0.3">
      <c r="A2945">
        <v>7734</v>
      </c>
      <c r="B2945">
        <v>55392</v>
      </c>
      <c r="C2945" s="1">
        <v>39970</v>
      </c>
      <c r="D2945" t="s">
        <v>10719</v>
      </c>
      <c r="E2945">
        <v>39</v>
      </c>
      <c r="F2945">
        <v>104.97</v>
      </c>
      <c r="G2945">
        <v>7.0000000000000007E-2</v>
      </c>
      <c r="H2945" t="s">
        <v>10664</v>
      </c>
      <c r="I2945">
        <v>3.21</v>
      </c>
      <c r="J2945">
        <v>2.84</v>
      </c>
      <c r="K2945">
        <v>0.93</v>
      </c>
      <c r="L2945" t="s">
        <v>12062</v>
      </c>
      <c r="M2945" t="s">
        <v>11576</v>
      </c>
      <c r="N2945" t="s">
        <v>11137</v>
      </c>
      <c r="O2945" t="s">
        <v>10674</v>
      </c>
      <c r="P2945" t="s">
        <v>10668</v>
      </c>
      <c r="Q2945" t="s">
        <v>10736</v>
      </c>
      <c r="R2945" t="s">
        <v>10739</v>
      </c>
      <c r="S2945" t="s">
        <v>10709</v>
      </c>
      <c r="T2945">
        <v>0.54</v>
      </c>
      <c r="U2945" s="1">
        <v>39972</v>
      </c>
    </row>
    <row r="2946" spans="1:21" x14ac:dyDescent="0.3">
      <c r="A2946">
        <v>7768</v>
      </c>
      <c r="B2946">
        <v>55616</v>
      </c>
      <c r="C2946" s="1">
        <v>40671</v>
      </c>
      <c r="D2946" t="s">
        <v>10671</v>
      </c>
      <c r="E2946">
        <v>29</v>
      </c>
      <c r="F2946">
        <v>184.74</v>
      </c>
      <c r="G2946">
        <v>0</v>
      </c>
      <c r="H2946" t="s">
        <v>10664</v>
      </c>
      <c r="I2946">
        <v>-102.25</v>
      </c>
      <c r="J2946">
        <v>5.98</v>
      </c>
      <c r="K2946">
        <v>4.38</v>
      </c>
      <c r="L2946" t="s">
        <v>12136</v>
      </c>
      <c r="M2946" t="s">
        <v>11576</v>
      </c>
      <c r="N2946" t="s">
        <v>11137</v>
      </c>
      <c r="O2946" t="s">
        <v>10674</v>
      </c>
      <c r="P2946" t="s">
        <v>10682</v>
      </c>
      <c r="Q2946" t="s">
        <v>10711</v>
      </c>
      <c r="R2946" t="s">
        <v>10745</v>
      </c>
    </row>
    <row r="2947" spans="1:21" x14ac:dyDescent="0.3">
      <c r="A2947">
        <v>7822</v>
      </c>
      <c r="B2947">
        <v>55909</v>
      </c>
      <c r="C2947" s="1">
        <v>39952</v>
      </c>
      <c r="D2947" t="s">
        <v>10663</v>
      </c>
      <c r="E2947">
        <v>3</v>
      </c>
      <c r="F2947">
        <v>526.76</v>
      </c>
      <c r="G2947">
        <v>7.0000000000000007E-2</v>
      </c>
      <c r="H2947" t="s">
        <v>10664</v>
      </c>
      <c r="I2947">
        <v>-93.83</v>
      </c>
      <c r="J2947">
        <v>172.99</v>
      </c>
      <c r="K2947">
        <v>19.989999999999998</v>
      </c>
      <c r="L2947" t="s">
        <v>12137</v>
      </c>
      <c r="M2947" t="s">
        <v>11576</v>
      </c>
      <c r="N2947" t="s">
        <v>11137</v>
      </c>
      <c r="O2947" t="s">
        <v>10701</v>
      </c>
      <c r="P2947" t="s">
        <v>10668</v>
      </c>
      <c r="Q2947" t="s">
        <v>10678</v>
      </c>
      <c r="R2947" t="s">
        <v>11235</v>
      </c>
      <c r="S2947" t="s">
        <v>10685</v>
      </c>
      <c r="T2947">
        <v>0.39</v>
      </c>
      <c r="U2947" s="1">
        <v>39956</v>
      </c>
    </row>
    <row r="2948" spans="1:21" x14ac:dyDescent="0.3">
      <c r="A2948">
        <v>7826</v>
      </c>
      <c r="B2948">
        <v>55938</v>
      </c>
      <c r="C2948" s="1">
        <v>41092</v>
      </c>
      <c r="D2948" t="s">
        <v>10686</v>
      </c>
      <c r="E2948">
        <v>18</v>
      </c>
      <c r="F2948">
        <v>1769.9</v>
      </c>
      <c r="G2948">
        <v>0.05</v>
      </c>
      <c r="H2948" t="s">
        <v>10697</v>
      </c>
      <c r="I2948">
        <v>-468.89</v>
      </c>
      <c r="J2948">
        <v>95.99</v>
      </c>
      <c r="K2948">
        <v>35</v>
      </c>
      <c r="L2948" t="s">
        <v>12121</v>
      </c>
      <c r="M2948" t="s">
        <v>11576</v>
      </c>
      <c r="N2948" t="s">
        <v>11137</v>
      </c>
      <c r="O2948" t="s">
        <v>10667</v>
      </c>
      <c r="P2948" t="s">
        <v>10668</v>
      </c>
      <c r="Q2948" t="s">
        <v>10669</v>
      </c>
      <c r="R2948" t="s">
        <v>11986</v>
      </c>
      <c r="S2948" t="s">
        <v>10769</v>
      </c>
      <c r="U2948" s="1">
        <v>41093</v>
      </c>
    </row>
    <row r="2949" spans="1:21" x14ac:dyDescent="0.3">
      <c r="A2949">
        <v>7857</v>
      </c>
      <c r="B2949">
        <v>56166</v>
      </c>
      <c r="C2949" s="1">
        <v>40394</v>
      </c>
      <c r="D2949" t="s">
        <v>10719</v>
      </c>
      <c r="E2949">
        <v>45</v>
      </c>
      <c r="F2949">
        <v>615.67999999999995</v>
      </c>
      <c r="G2949">
        <v>0.08</v>
      </c>
      <c r="H2949" t="s">
        <v>10664</v>
      </c>
      <c r="I2949">
        <v>-54.34</v>
      </c>
      <c r="J2949">
        <v>14.42</v>
      </c>
      <c r="K2949">
        <v>6.75</v>
      </c>
      <c r="L2949" t="s">
        <v>12085</v>
      </c>
      <c r="M2949" t="s">
        <v>11576</v>
      </c>
      <c r="N2949" t="s">
        <v>11137</v>
      </c>
      <c r="O2949" t="s">
        <v>10674</v>
      </c>
      <c r="P2949" t="s">
        <v>10668</v>
      </c>
      <c r="Q2949" t="s">
        <v>10675</v>
      </c>
      <c r="R2949" t="s">
        <v>11636</v>
      </c>
      <c r="S2949" t="s">
        <v>10689</v>
      </c>
      <c r="T2949">
        <v>0.52</v>
      </c>
      <c r="U2949" s="1">
        <v>40396</v>
      </c>
    </row>
    <row r="2950" spans="1:21" x14ac:dyDescent="0.3">
      <c r="A2950">
        <v>7902</v>
      </c>
      <c r="B2950">
        <v>56515</v>
      </c>
      <c r="C2950" s="1">
        <v>40690</v>
      </c>
      <c r="D2950" t="s">
        <v>10704</v>
      </c>
      <c r="E2950">
        <v>18</v>
      </c>
      <c r="F2950">
        <v>126.62</v>
      </c>
      <c r="G2950">
        <v>0.08</v>
      </c>
      <c r="H2950" t="s">
        <v>10697</v>
      </c>
      <c r="I2950">
        <v>60.79</v>
      </c>
      <c r="J2950">
        <v>6.3</v>
      </c>
      <c r="K2950">
        <v>0.5</v>
      </c>
      <c r="L2950" t="s">
        <v>12080</v>
      </c>
      <c r="M2950" t="s">
        <v>11576</v>
      </c>
      <c r="N2950" t="s">
        <v>11137</v>
      </c>
      <c r="O2950" t="s">
        <v>10667</v>
      </c>
      <c r="P2950" t="s">
        <v>10668</v>
      </c>
      <c r="Q2950" t="s">
        <v>10729</v>
      </c>
      <c r="R2950" t="s">
        <v>11089</v>
      </c>
      <c r="S2950" t="s">
        <v>10685</v>
      </c>
      <c r="T2950">
        <v>0.39</v>
      </c>
      <c r="U2950" s="1">
        <v>40691</v>
      </c>
    </row>
    <row r="2951" spans="1:21" x14ac:dyDescent="0.3">
      <c r="A2951">
        <v>7945</v>
      </c>
      <c r="B2951">
        <v>56768</v>
      </c>
      <c r="C2951" s="1">
        <v>40751</v>
      </c>
      <c r="D2951" t="s">
        <v>10719</v>
      </c>
      <c r="E2951">
        <v>37</v>
      </c>
      <c r="F2951">
        <v>111.39</v>
      </c>
      <c r="G2951">
        <v>0.02</v>
      </c>
      <c r="H2951" t="s">
        <v>10664</v>
      </c>
      <c r="I2951">
        <v>20.059999999999999</v>
      </c>
      <c r="J2951">
        <v>2.88</v>
      </c>
      <c r="K2951">
        <v>0.7</v>
      </c>
      <c r="L2951" t="s">
        <v>12056</v>
      </c>
      <c r="M2951" t="s">
        <v>11576</v>
      </c>
      <c r="N2951" t="s">
        <v>11137</v>
      </c>
      <c r="O2951" t="s">
        <v>10681</v>
      </c>
      <c r="P2951" t="s">
        <v>10668</v>
      </c>
      <c r="Q2951" t="s">
        <v>10736</v>
      </c>
      <c r="R2951" t="s">
        <v>10737</v>
      </c>
      <c r="S2951" t="s">
        <v>10709</v>
      </c>
      <c r="T2951">
        <v>0.56000000000000005</v>
      </c>
      <c r="U2951" s="1">
        <v>40753</v>
      </c>
    </row>
    <row r="2952" spans="1:21" x14ac:dyDescent="0.3">
      <c r="A2952">
        <v>7961</v>
      </c>
      <c r="B2952">
        <v>56900</v>
      </c>
      <c r="C2952" s="1">
        <v>40873</v>
      </c>
      <c r="D2952" t="s">
        <v>10686</v>
      </c>
      <c r="E2952">
        <v>16</v>
      </c>
      <c r="F2952">
        <v>54.32</v>
      </c>
      <c r="G2952">
        <v>0.09</v>
      </c>
      <c r="H2952" t="s">
        <v>10664</v>
      </c>
      <c r="I2952">
        <v>16.11</v>
      </c>
      <c r="J2952">
        <v>3.41</v>
      </c>
      <c r="K2952">
        <v>0.7</v>
      </c>
      <c r="L2952" t="s">
        <v>12138</v>
      </c>
      <c r="M2952" t="s">
        <v>11576</v>
      </c>
      <c r="N2952" t="s">
        <v>11137</v>
      </c>
      <c r="O2952" t="s">
        <v>10667</v>
      </c>
      <c r="P2952" t="s">
        <v>10668</v>
      </c>
      <c r="Q2952" t="s">
        <v>10707</v>
      </c>
      <c r="R2952" t="s">
        <v>11982</v>
      </c>
      <c r="S2952" t="s">
        <v>10709</v>
      </c>
      <c r="T2952">
        <v>0.37</v>
      </c>
      <c r="U2952" s="1">
        <v>40875</v>
      </c>
    </row>
    <row r="2953" spans="1:21" x14ac:dyDescent="0.3">
      <c r="A2953">
        <v>7974</v>
      </c>
      <c r="B2953">
        <v>57056</v>
      </c>
      <c r="C2953" s="1">
        <v>41221</v>
      </c>
      <c r="D2953" t="s">
        <v>10663</v>
      </c>
      <c r="E2953">
        <v>29</v>
      </c>
      <c r="F2953">
        <v>2185.61</v>
      </c>
      <c r="G2953">
        <v>0.01</v>
      </c>
      <c r="H2953" t="s">
        <v>10672</v>
      </c>
      <c r="I2953">
        <v>-2897.25</v>
      </c>
      <c r="J2953">
        <v>70.89</v>
      </c>
      <c r="K2953">
        <v>89.3</v>
      </c>
      <c r="L2953" t="s">
        <v>12138</v>
      </c>
      <c r="M2953" t="s">
        <v>11576</v>
      </c>
      <c r="N2953" t="s">
        <v>11137</v>
      </c>
      <c r="O2953" t="s">
        <v>10681</v>
      </c>
      <c r="P2953" t="s">
        <v>10690</v>
      </c>
      <c r="Q2953" t="s">
        <v>10724</v>
      </c>
      <c r="R2953" t="s">
        <v>11667</v>
      </c>
      <c r="S2953" t="s">
        <v>10723</v>
      </c>
      <c r="T2953">
        <v>0.72</v>
      </c>
      <c r="U2953" s="1">
        <v>41228</v>
      </c>
    </row>
    <row r="2954" spans="1:21" x14ac:dyDescent="0.3">
      <c r="A2954">
        <v>8170</v>
      </c>
      <c r="B2954">
        <v>58372</v>
      </c>
      <c r="C2954" s="1">
        <v>40635</v>
      </c>
      <c r="D2954" t="s">
        <v>10663</v>
      </c>
      <c r="E2954">
        <v>48</v>
      </c>
      <c r="F2954">
        <v>184.1</v>
      </c>
      <c r="G2954">
        <v>0.04</v>
      </c>
      <c r="H2954" t="s">
        <v>10664</v>
      </c>
      <c r="I2954">
        <v>43.2</v>
      </c>
      <c r="J2954">
        <v>3.98</v>
      </c>
      <c r="K2954">
        <v>0.7</v>
      </c>
      <c r="L2954" t="s">
        <v>11924</v>
      </c>
      <c r="M2954" t="s">
        <v>11576</v>
      </c>
      <c r="N2954" t="s">
        <v>11137</v>
      </c>
      <c r="O2954" t="s">
        <v>10681</v>
      </c>
      <c r="P2954" t="s">
        <v>10668</v>
      </c>
      <c r="Q2954" t="s">
        <v>10736</v>
      </c>
      <c r="R2954" t="s">
        <v>12139</v>
      </c>
      <c r="S2954" t="s">
        <v>10709</v>
      </c>
      <c r="T2954">
        <v>0.52</v>
      </c>
      <c r="U2954" s="1">
        <v>40640</v>
      </c>
    </row>
    <row r="2955" spans="1:21" x14ac:dyDescent="0.3">
      <c r="A2955">
        <v>8297</v>
      </c>
      <c r="B2955">
        <v>59270</v>
      </c>
      <c r="C2955" s="1">
        <v>40189</v>
      </c>
      <c r="D2955" t="s">
        <v>10671</v>
      </c>
      <c r="E2955">
        <v>48</v>
      </c>
      <c r="F2955">
        <v>25312</v>
      </c>
      <c r="G2955">
        <v>0.01</v>
      </c>
      <c r="H2955" t="s">
        <v>10672</v>
      </c>
      <c r="I2955">
        <v>8788.81</v>
      </c>
      <c r="J2955">
        <v>517.48</v>
      </c>
      <c r="K2955">
        <v>16.63</v>
      </c>
      <c r="L2955" t="s">
        <v>12127</v>
      </c>
      <c r="M2955" t="s">
        <v>11576</v>
      </c>
      <c r="N2955" t="s">
        <v>11137</v>
      </c>
      <c r="O2955" t="s">
        <v>10667</v>
      </c>
      <c r="P2955" t="s">
        <v>10682</v>
      </c>
      <c r="Q2955" t="s">
        <v>10849</v>
      </c>
      <c r="R2955" t="s">
        <v>11456</v>
      </c>
      <c r="S2955" t="s">
        <v>10723</v>
      </c>
      <c r="T2955">
        <v>0.59</v>
      </c>
      <c r="U2955" s="1">
        <v>40191</v>
      </c>
    </row>
    <row r="2956" spans="1:21" x14ac:dyDescent="0.3">
      <c r="A2956">
        <v>8298</v>
      </c>
      <c r="B2956">
        <v>59270</v>
      </c>
      <c r="C2956" s="1">
        <v>40189</v>
      </c>
      <c r="D2956" t="s">
        <v>10671</v>
      </c>
      <c r="E2956">
        <v>14</v>
      </c>
      <c r="F2956">
        <v>2138.63</v>
      </c>
      <c r="G2956">
        <v>0.01</v>
      </c>
      <c r="H2956" t="s">
        <v>10664</v>
      </c>
      <c r="I2956">
        <v>453.03</v>
      </c>
      <c r="J2956">
        <v>142.86000000000001</v>
      </c>
      <c r="K2956">
        <v>19.989999999999998</v>
      </c>
      <c r="L2956" t="s">
        <v>12127</v>
      </c>
      <c r="M2956" t="s">
        <v>11576</v>
      </c>
      <c r="N2956" t="s">
        <v>11137</v>
      </c>
      <c r="O2956" t="s">
        <v>10667</v>
      </c>
      <c r="P2956" t="s">
        <v>10668</v>
      </c>
      <c r="Q2956" t="s">
        <v>10669</v>
      </c>
      <c r="R2956" t="s">
        <v>11492</v>
      </c>
      <c r="S2956" t="s">
        <v>10685</v>
      </c>
      <c r="T2956">
        <v>0.56000000000000005</v>
      </c>
      <c r="U2956" s="1">
        <v>40190</v>
      </c>
    </row>
    <row r="2957" spans="1:21" x14ac:dyDescent="0.3">
      <c r="A2957">
        <v>8343</v>
      </c>
      <c r="B2957">
        <v>59619</v>
      </c>
      <c r="C2957" s="1">
        <v>40222</v>
      </c>
      <c r="D2957" t="s">
        <v>10686</v>
      </c>
      <c r="E2957">
        <v>12</v>
      </c>
      <c r="F2957">
        <v>76.040000000000006</v>
      </c>
      <c r="G2957">
        <v>0.04</v>
      </c>
      <c r="H2957" t="s">
        <v>10664</v>
      </c>
      <c r="I2957">
        <v>-47.55</v>
      </c>
      <c r="J2957">
        <v>5.98</v>
      </c>
      <c r="K2957">
        <v>7.15</v>
      </c>
      <c r="L2957" t="s">
        <v>12072</v>
      </c>
      <c r="M2957" t="s">
        <v>11576</v>
      </c>
      <c r="N2957" t="s">
        <v>11137</v>
      </c>
      <c r="O2957" t="s">
        <v>10674</v>
      </c>
      <c r="P2957" t="s">
        <v>10668</v>
      </c>
      <c r="Q2957" t="s">
        <v>10702</v>
      </c>
      <c r="R2957" t="s">
        <v>11998</v>
      </c>
      <c r="S2957" t="s">
        <v>10685</v>
      </c>
      <c r="T2957">
        <v>0.36</v>
      </c>
      <c r="U2957" s="1">
        <v>40224</v>
      </c>
    </row>
    <row r="2958" spans="1:21" x14ac:dyDescent="0.3">
      <c r="A2958">
        <v>8367</v>
      </c>
      <c r="B2958">
        <v>59781</v>
      </c>
      <c r="C2958" s="1">
        <v>41255</v>
      </c>
      <c r="D2958" t="s">
        <v>10686</v>
      </c>
      <c r="E2958">
        <v>24</v>
      </c>
      <c r="F2958">
        <v>4408.2700000000004</v>
      </c>
      <c r="G2958">
        <v>0.04</v>
      </c>
      <c r="H2958" t="s">
        <v>10672</v>
      </c>
      <c r="I2958">
        <v>329.28</v>
      </c>
      <c r="J2958">
        <v>180.98</v>
      </c>
      <c r="K2958">
        <v>30</v>
      </c>
      <c r="L2958" t="s">
        <v>12140</v>
      </c>
      <c r="M2958" t="s">
        <v>11576</v>
      </c>
      <c r="N2958" t="s">
        <v>11137</v>
      </c>
      <c r="O2958" t="s">
        <v>10681</v>
      </c>
      <c r="P2958" t="s">
        <v>10690</v>
      </c>
      <c r="Q2958" t="s">
        <v>10753</v>
      </c>
      <c r="R2958" t="s">
        <v>11559</v>
      </c>
      <c r="S2958" t="s">
        <v>10677</v>
      </c>
      <c r="T2958">
        <v>0.69</v>
      </c>
      <c r="U2958" s="1">
        <v>41256</v>
      </c>
    </row>
    <row r="2959" spans="1:21" x14ac:dyDescent="0.3">
      <c r="A2959">
        <v>23</v>
      </c>
      <c r="B2959">
        <v>132</v>
      </c>
      <c r="C2959" s="1">
        <v>40339</v>
      </c>
      <c r="D2959" t="s">
        <v>10704</v>
      </c>
      <c r="E2959">
        <v>30</v>
      </c>
      <c r="F2959">
        <v>4011.65</v>
      </c>
      <c r="G2959">
        <v>0.05</v>
      </c>
      <c r="H2959" t="s">
        <v>10672</v>
      </c>
      <c r="I2959">
        <v>-603.79999999999995</v>
      </c>
      <c r="J2959">
        <v>130.97999999999999</v>
      </c>
      <c r="K2959">
        <v>54.74</v>
      </c>
      <c r="L2959" t="s">
        <v>12141</v>
      </c>
      <c r="M2959" t="s">
        <v>11576</v>
      </c>
      <c r="N2959" t="s">
        <v>11137</v>
      </c>
      <c r="O2959" t="s">
        <v>10674</v>
      </c>
      <c r="P2959" t="s">
        <v>10690</v>
      </c>
      <c r="Q2959" t="s">
        <v>10721</v>
      </c>
      <c r="R2959" t="s">
        <v>11414</v>
      </c>
    </row>
    <row r="2960" spans="1:21" x14ac:dyDescent="0.3">
      <c r="A2960">
        <v>42</v>
      </c>
      <c r="B2960">
        <v>258</v>
      </c>
      <c r="C2960" s="1">
        <v>40540</v>
      </c>
      <c r="D2960" t="s">
        <v>10719</v>
      </c>
      <c r="E2960">
        <v>21</v>
      </c>
      <c r="F2960">
        <v>154.35</v>
      </c>
      <c r="G2960">
        <v>0</v>
      </c>
      <c r="H2960" t="s">
        <v>10664</v>
      </c>
      <c r="I2960">
        <v>-91.14</v>
      </c>
      <c r="J2960">
        <v>6.48</v>
      </c>
      <c r="K2960">
        <v>8.74</v>
      </c>
      <c r="L2960" t="s">
        <v>12142</v>
      </c>
      <c r="M2960" t="s">
        <v>11576</v>
      </c>
      <c r="N2960" t="s">
        <v>11137</v>
      </c>
      <c r="O2960" t="s">
        <v>10701</v>
      </c>
      <c r="P2960" t="s">
        <v>10668</v>
      </c>
      <c r="Q2960" t="s">
        <v>10702</v>
      </c>
      <c r="R2960" t="s">
        <v>11799</v>
      </c>
      <c r="S2960" t="s">
        <v>10685</v>
      </c>
      <c r="T2960">
        <v>0.36</v>
      </c>
      <c r="U2960" s="1">
        <v>40542</v>
      </c>
    </row>
    <row r="2961" spans="1:21" x14ac:dyDescent="0.3">
      <c r="A2961">
        <v>43</v>
      </c>
      <c r="B2961">
        <v>258</v>
      </c>
      <c r="C2961" s="1">
        <v>40540</v>
      </c>
      <c r="D2961" t="s">
        <v>10719</v>
      </c>
      <c r="E2961">
        <v>7</v>
      </c>
      <c r="F2961">
        <v>201.36</v>
      </c>
      <c r="G2961">
        <v>0</v>
      </c>
      <c r="H2961" t="s">
        <v>10672</v>
      </c>
      <c r="I2961">
        <v>-284.39999999999998</v>
      </c>
      <c r="J2961">
        <v>20.98</v>
      </c>
      <c r="K2961">
        <v>53.03</v>
      </c>
      <c r="L2961" t="s">
        <v>12142</v>
      </c>
      <c r="M2961" t="s">
        <v>11576</v>
      </c>
      <c r="N2961" t="s">
        <v>11137</v>
      </c>
      <c r="O2961" t="s">
        <v>10701</v>
      </c>
      <c r="P2961" t="s">
        <v>10668</v>
      </c>
      <c r="Q2961" t="s">
        <v>10669</v>
      </c>
      <c r="R2961" t="s">
        <v>10857</v>
      </c>
    </row>
    <row r="2962" spans="1:21" x14ac:dyDescent="0.3">
      <c r="A2962">
        <v>57</v>
      </c>
      <c r="B2962">
        <v>325</v>
      </c>
      <c r="C2962" s="1">
        <v>40467</v>
      </c>
      <c r="D2962" t="s">
        <v>10663</v>
      </c>
      <c r="E2962">
        <v>9</v>
      </c>
      <c r="F2962">
        <v>884.12750000000005</v>
      </c>
      <c r="G2962">
        <v>0.06</v>
      </c>
      <c r="H2962" t="s">
        <v>10664</v>
      </c>
      <c r="I2962">
        <v>-178.71</v>
      </c>
      <c r="J2962">
        <v>115.99</v>
      </c>
      <c r="K2962">
        <v>4.2300000000000004</v>
      </c>
      <c r="L2962" t="s">
        <v>12039</v>
      </c>
      <c r="M2962" t="s">
        <v>11576</v>
      </c>
      <c r="N2962" t="s">
        <v>11137</v>
      </c>
      <c r="O2962" t="s">
        <v>10681</v>
      </c>
      <c r="P2962" t="s">
        <v>10682</v>
      </c>
      <c r="Q2962" t="s">
        <v>10683</v>
      </c>
      <c r="R2962">
        <v>282</v>
      </c>
      <c r="S2962" t="s">
        <v>10685</v>
      </c>
      <c r="T2962">
        <v>0.56000000000000005</v>
      </c>
      <c r="U2962" s="1">
        <v>40471</v>
      </c>
    </row>
    <row r="2963" spans="1:21" x14ac:dyDescent="0.3">
      <c r="A2963">
        <v>217</v>
      </c>
      <c r="B2963">
        <v>1444</v>
      </c>
      <c r="C2963" s="1">
        <v>40152</v>
      </c>
      <c r="D2963" t="s">
        <v>10704</v>
      </c>
      <c r="E2963">
        <v>32</v>
      </c>
      <c r="F2963">
        <v>21717.360000000001</v>
      </c>
      <c r="G2963">
        <v>0.06</v>
      </c>
      <c r="H2963" t="s">
        <v>10697</v>
      </c>
      <c r="I2963">
        <v>8249.86</v>
      </c>
      <c r="J2963">
        <v>699.99</v>
      </c>
      <c r="K2963">
        <v>24.49</v>
      </c>
      <c r="L2963" t="s">
        <v>11960</v>
      </c>
      <c r="M2963" t="s">
        <v>11576</v>
      </c>
      <c r="N2963" t="s">
        <v>11137</v>
      </c>
      <c r="O2963" t="s">
        <v>10701</v>
      </c>
      <c r="P2963" t="s">
        <v>10682</v>
      </c>
      <c r="Q2963" t="s">
        <v>10740</v>
      </c>
      <c r="R2963" t="s">
        <v>11043</v>
      </c>
      <c r="S2963" t="s">
        <v>10769</v>
      </c>
      <c r="T2963">
        <v>0.41</v>
      </c>
      <c r="U2963" s="1">
        <v>40154</v>
      </c>
    </row>
    <row r="2964" spans="1:21" x14ac:dyDescent="0.3">
      <c r="A2964">
        <v>302</v>
      </c>
      <c r="B2964">
        <v>2084</v>
      </c>
      <c r="C2964" s="1">
        <v>40253</v>
      </c>
      <c r="D2964" t="s">
        <v>10671</v>
      </c>
      <c r="E2964">
        <v>16</v>
      </c>
      <c r="F2964">
        <v>692.73</v>
      </c>
      <c r="G2964">
        <v>0.01</v>
      </c>
      <c r="H2964" t="s">
        <v>10664</v>
      </c>
      <c r="I2964">
        <v>94.97</v>
      </c>
      <c r="J2964">
        <v>40.99</v>
      </c>
      <c r="K2964">
        <v>17.48</v>
      </c>
      <c r="L2964" t="s">
        <v>11913</v>
      </c>
      <c r="M2964" t="s">
        <v>11576</v>
      </c>
      <c r="N2964" t="s">
        <v>11137</v>
      </c>
      <c r="O2964" t="s">
        <v>10681</v>
      </c>
      <c r="P2964" t="s">
        <v>10668</v>
      </c>
      <c r="Q2964" t="s">
        <v>10702</v>
      </c>
      <c r="R2964" t="s">
        <v>10875</v>
      </c>
      <c r="S2964" t="s">
        <v>10685</v>
      </c>
      <c r="T2964">
        <v>0.36</v>
      </c>
      <c r="U2964" s="1">
        <v>40255</v>
      </c>
    </row>
    <row r="2965" spans="1:21" x14ac:dyDescent="0.3">
      <c r="A2965">
        <v>480</v>
      </c>
      <c r="B2965">
        <v>3332</v>
      </c>
      <c r="C2965" s="1">
        <v>40121</v>
      </c>
      <c r="D2965" t="s">
        <v>10719</v>
      </c>
      <c r="E2965">
        <v>6</v>
      </c>
      <c r="F2965">
        <v>22.19</v>
      </c>
      <c r="G2965">
        <v>0.01</v>
      </c>
      <c r="H2965" t="s">
        <v>10664</v>
      </c>
      <c r="I2965">
        <v>-3.51</v>
      </c>
      <c r="J2965">
        <v>3.26</v>
      </c>
      <c r="K2965">
        <v>1.86</v>
      </c>
      <c r="L2965" t="s">
        <v>12068</v>
      </c>
      <c r="M2965" t="s">
        <v>11576</v>
      </c>
      <c r="N2965" t="s">
        <v>11137</v>
      </c>
      <c r="O2965" t="s">
        <v>10681</v>
      </c>
      <c r="P2965" t="s">
        <v>10668</v>
      </c>
      <c r="Q2965" t="s">
        <v>10736</v>
      </c>
      <c r="R2965" t="s">
        <v>12109</v>
      </c>
    </row>
    <row r="2966" spans="1:21" x14ac:dyDescent="0.3">
      <c r="A2966">
        <v>494</v>
      </c>
      <c r="B2966">
        <v>3397</v>
      </c>
      <c r="C2966" s="1">
        <v>39986</v>
      </c>
      <c r="D2966" t="s">
        <v>10704</v>
      </c>
      <c r="E2966">
        <v>43</v>
      </c>
      <c r="F2966">
        <v>815.89</v>
      </c>
      <c r="G2966">
        <v>0.1</v>
      </c>
      <c r="H2966" t="s">
        <v>10664</v>
      </c>
      <c r="I2966">
        <v>-20.25</v>
      </c>
      <c r="J2966">
        <v>19.98</v>
      </c>
      <c r="K2966">
        <v>4</v>
      </c>
      <c r="L2966" t="s">
        <v>12075</v>
      </c>
      <c r="M2966" t="s">
        <v>11576</v>
      </c>
      <c r="N2966" t="s">
        <v>11137</v>
      </c>
      <c r="O2966" t="s">
        <v>10674</v>
      </c>
      <c r="P2966" t="s">
        <v>10682</v>
      </c>
      <c r="Q2966" t="s">
        <v>10711</v>
      </c>
      <c r="R2966" t="s">
        <v>11273</v>
      </c>
      <c r="S2966" t="s">
        <v>10685</v>
      </c>
      <c r="T2966">
        <v>0.68</v>
      </c>
      <c r="U2966" s="1">
        <v>39988</v>
      </c>
    </row>
    <row r="2967" spans="1:21" x14ac:dyDescent="0.3">
      <c r="A2967">
        <v>519</v>
      </c>
      <c r="B2967">
        <v>3556</v>
      </c>
      <c r="C2967" s="1">
        <v>41174</v>
      </c>
      <c r="D2967" t="s">
        <v>10686</v>
      </c>
      <c r="E2967">
        <v>41</v>
      </c>
      <c r="F2967">
        <v>4933.99</v>
      </c>
      <c r="G2967">
        <v>0.1</v>
      </c>
      <c r="H2967" t="s">
        <v>10664</v>
      </c>
      <c r="I2967">
        <v>1161.8900000000001</v>
      </c>
      <c r="J2967">
        <v>128.24</v>
      </c>
      <c r="K2967">
        <v>12.65</v>
      </c>
      <c r="L2967" t="s">
        <v>12051</v>
      </c>
      <c r="M2967" t="s">
        <v>11576</v>
      </c>
      <c r="N2967" t="s">
        <v>11137</v>
      </c>
      <c r="O2967" t="s">
        <v>10701</v>
      </c>
      <c r="P2967" t="s">
        <v>10690</v>
      </c>
      <c r="Q2967" t="s">
        <v>10753</v>
      </c>
      <c r="R2967" t="s">
        <v>11170</v>
      </c>
      <c r="S2967" t="s">
        <v>10689</v>
      </c>
      <c r="U2967" s="1">
        <v>41174</v>
      </c>
    </row>
    <row r="2968" spans="1:21" x14ac:dyDescent="0.3">
      <c r="A2968">
        <v>529</v>
      </c>
      <c r="B2968">
        <v>3589</v>
      </c>
      <c r="C2968" s="1">
        <v>39958</v>
      </c>
      <c r="D2968" t="s">
        <v>10671</v>
      </c>
      <c r="E2968">
        <v>23</v>
      </c>
      <c r="F2968">
        <v>72.930000000000007</v>
      </c>
      <c r="G2968">
        <v>0.01</v>
      </c>
      <c r="H2968" t="s">
        <v>10664</v>
      </c>
      <c r="I2968">
        <v>28.55</v>
      </c>
      <c r="J2968">
        <v>3.15</v>
      </c>
      <c r="K2968">
        <v>0.49</v>
      </c>
      <c r="L2968" t="s">
        <v>12143</v>
      </c>
      <c r="M2968" t="s">
        <v>11576</v>
      </c>
      <c r="N2968" t="s">
        <v>11137</v>
      </c>
      <c r="O2968" t="s">
        <v>10701</v>
      </c>
      <c r="P2968" t="s">
        <v>10668</v>
      </c>
      <c r="Q2968" t="s">
        <v>10729</v>
      </c>
      <c r="R2968" t="s">
        <v>11821</v>
      </c>
      <c r="S2968" t="s">
        <v>10685</v>
      </c>
      <c r="T2968">
        <v>0.37</v>
      </c>
      <c r="U2968" s="1">
        <v>39960</v>
      </c>
    </row>
    <row r="2969" spans="1:21" x14ac:dyDescent="0.3">
      <c r="A2969">
        <v>573</v>
      </c>
      <c r="B2969">
        <v>3905</v>
      </c>
      <c r="C2969" s="1">
        <v>40532</v>
      </c>
      <c r="D2969" t="s">
        <v>10686</v>
      </c>
      <c r="E2969">
        <v>42</v>
      </c>
      <c r="F2969">
        <v>2537.88</v>
      </c>
      <c r="G2969">
        <v>0.03</v>
      </c>
      <c r="H2969" t="s">
        <v>10672</v>
      </c>
      <c r="I2969">
        <v>-377.25</v>
      </c>
      <c r="J2969">
        <v>60.89</v>
      </c>
      <c r="K2969">
        <v>32.409999999999997</v>
      </c>
      <c r="L2969" t="s">
        <v>12041</v>
      </c>
      <c r="M2969" t="s">
        <v>11576</v>
      </c>
      <c r="N2969" t="s">
        <v>11137</v>
      </c>
      <c r="O2969" t="s">
        <v>10674</v>
      </c>
      <c r="P2969" t="s">
        <v>10690</v>
      </c>
      <c r="Q2969" t="s">
        <v>10753</v>
      </c>
      <c r="R2969" t="s">
        <v>11991</v>
      </c>
    </row>
    <row r="2970" spans="1:21" x14ac:dyDescent="0.3">
      <c r="A2970">
        <v>590</v>
      </c>
      <c r="B2970">
        <v>4033</v>
      </c>
      <c r="C2970" s="1">
        <v>40330</v>
      </c>
      <c r="D2970" t="s">
        <v>10663</v>
      </c>
      <c r="E2970">
        <v>38</v>
      </c>
      <c r="F2970">
        <v>19269.05</v>
      </c>
      <c r="G2970">
        <v>0</v>
      </c>
      <c r="H2970" t="s">
        <v>10672</v>
      </c>
      <c r="I2970">
        <v>4127.79</v>
      </c>
      <c r="J2970">
        <v>500.98</v>
      </c>
      <c r="K2970">
        <v>41.44</v>
      </c>
      <c r="L2970" t="s">
        <v>12144</v>
      </c>
      <c r="M2970" t="s">
        <v>11576</v>
      </c>
      <c r="N2970" t="s">
        <v>11137</v>
      </c>
      <c r="O2970" t="s">
        <v>10674</v>
      </c>
      <c r="P2970" t="s">
        <v>10690</v>
      </c>
      <c r="Q2970" t="s">
        <v>10721</v>
      </c>
      <c r="R2970" t="s">
        <v>12145</v>
      </c>
      <c r="S2970" t="s">
        <v>10723</v>
      </c>
      <c r="T2970">
        <v>0.66</v>
      </c>
      <c r="U2970" s="1">
        <v>40337</v>
      </c>
    </row>
    <row r="2971" spans="1:21" x14ac:dyDescent="0.3">
      <c r="A2971">
        <v>662</v>
      </c>
      <c r="B2971">
        <v>4647</v>
      </c>
      <c r="C2971" s="1">
        <v>39946</v>
      </c>
      <c r="D2971" t="s">
        <v>10704</v>
      </c>
      <c r="E2971">
        <v>33</v>
      </c>
      <c r="F2971">
        <v>1590.163</v>
      </c>
      <c r="G2971">
        <v>0.01</v>
      </c>
      <c r="H2971" t="s">
        <v>10664</v>
      </c>
      <c r="I2971">
        <v>-57.54</v>
      </c>
      <c r="J2971">
        <v>55.99</v>
      </c>
      <c r="K2971">
        <v>5</v>
      </c>
      <c r="L2971" t="s">
        <v>12031</v>
      </c>
      <c r="M2971" t="s">
        <v>11576</v>
      </c>
      <c r="N2971" t="s">
        <v>11137</v>
      </c>
      <c r="O2971" t="s">
        <v>10681</v>
      </c>
      <c r="P2971" t="s">
        <v>10682</v>
      </c>
      <c r="Q2971" t="s">
        <v>10683</v>
      </c>
      <c r="R2971" t="s">
        <v>10906</v>
      </c>
      <c r="S2971" t="s">
        <v>10693</v>
      </c>
      <c r="T2971">
        <v>0.8</v>
      </c>
      <c r="U2971" s="1">
        <v>39947</v>
      </c>
    </row>
    <row r="2972" spans="1:21" x14ac:dyDescent="0.3">
      <c r="A2972">
        <v>686</v>
      </c>
      <c r="B2972">
        <v>4773</v>
      </c>
      <c r="C2972" s="1">
        <v>40899</v>
      </c>
      <c r="D2972" t="s">
        <v>10719</v>
      </c>
      <c r="E2972">
        <v>26</v>
      </c>
      <c r="F2972">
        <v>311.38</v>
      </c>
      <c r="G2972">
        <v>0.06</v>
      </c>
      <c r="H2972" t="s">
        <v>10664</v>
      </c>
      <c r="I2972">
        <v>34.119999999999997</v>
      </c>
      <c r="J2972">
        <v>11.58</v>
      </c>
      <c r="K2972">
        <v>5.72</v>
      </c>
      <c r="L2972" t="s">
        <v>12142</v>
      </c>
      <c r="M2972" t="s">
        <v>11576</v>
      </c>
      <c r="N2972" t="s">
        <v>11137</v>
      </c>
      <c r="O2972" t="s">
        <v>10701</v>
      </c>
      <c r="P2972" t="s">
        <v>10668</v>
      </c>
      <c r="Q2972" t="s">
        <v>10717</v>
      </c>
      <c r="R2972" t="s">
        <v>10942</v>
      </c>
    </row>
    <row r="2973" spans="1:21" x14ac:dyDescent="0.3">
      <c r="A2973">
        <v>724</v>
      </c>
      <c r="B2973">
        <v>5189</v>
      </c>
      <c r="C2973" s="1">
        <v>40507</v>
      </c>
      <c r="D2973" t="s">
        <v>10663</v>
      </c>
      <c r="E2973">
        <v>8</v>
      </c>
      <c r="F2973">
        <v>24.72</v>
      </c>
      <c r="G2973">
        <v>0.06</v>
      </c>
      <c r="H2973" t="s">
        <v>10664</v>
      </c>
      <c r="I2973">
        <v>-21.47</v>
      </c>
      <c r="J2973">
        <v>2.74</v>
      </c>
      <c r="K2973">
        <v>3.5</v>
      </c>
      <c r="L2973" t="s">
        <v>12095</v>
      </c>
      <c r="M2973" t="s">
        <v>11576</v>
      </c>
      <c r="N2973" t="s">
        <v>11137</v>
      </c>
      <c r="O2973" t="s">
        <v>10681</v>
      </c>
      <c r="P2973" t="s">
        <v>10668</v>
      </c>
      <c r="Q2973" t="s">
        <v>10736</v>
      </c>
      <c r="R2973" t="s">
        <v>12146</v>
      </c>
      <c r="S2973" t="s">
        <v>10693</v>
      </c>
      <c r="T2973">
        <v>0.57999999999999996</v>
      </c>
      <c r="U2973" s="1">
        <v>40509</v>
      </c>
    </row>
    <row r="2974" spans="1:21" x14ac:dyDescent="0.3">
      <c r="A2974">
        <v>772</v>
      </c>
      <c r="B2974">
        <v>5510</v>
      </c>
      <c r="C2974" s="1">
        <v>40185</v>
      </c>
      <c r="D2974" t="s">
        <v>10704</v>
      </c>
      <c r="E2974">
        <v>12</v>
      </c>
      <c r="F2974">
        <v>116.38</v>
      </c>
      <c r="G2974">
        <v>0.08</v>
      </c>
      <c r="H2974" t="s">
        <v>10664</v>
      </c>
      <c r="I2974">
        <v>29.68</v>
      </c>
      <c r="J2974">
        <v>9.68</v>
      </c>
      <c r="K2974">
        <v>2.0299999999999998</v>
      </c>
      <c r="L2974" t="s">
        <v>12143</v>
      </c>
      <c r="M2974" t="s">
        <v>11576</v>
      </c>
      <c r="N2974" t="s">
        <v>11137</v>
      </c>
      <c r="O2974" t="s">
        <v>10701</v>
      </c>
      <c r="P2974" t="s">
        <v>10668</v>
      </c>
      <c r="Q2974" t="s">
        <v>10702</v>
      </c>
      <c r="R2974" t="s">
        <v>11714</v>
      </c>
    </row>
    <row r="2975" spans="1:21" x14ac:dyDescent="0.3">
      <c r="A2975">
        <v>886</v>
      </c>
      <c r="B2975">
        <v>6369</v>
      </c>
      <c r="C2975" s="1">
        <v>40166</v>
      </c>
      <c r="D2975" t="s">
        <v>10671</v>
      </c>
      <c r="E2975">
        <v>30</v>
      </c>
      <c r="F2975">
        <v>14922.16</v>
      </c>
      <c r="G2975">
        <v>0.1</v>
      </c>
      <c r="H2975" t="s">
        <v>10672</v>
      </c>
      <c r="I2975">
        <v>545.70000000000005</v>
      </c>
      <c r="J2975">
        <v>550.98</v>
      </c>
      <c r="K2975">
        <v>45.7</v>
      </c>
      <c r="L2975" t="s">
        <v>12143</v>
      </c>
      <c r="M2975" t="s">
        <v>11576</v>
      </c>
      <c r="N2975" t="s">
        <v>11137</v>
      </c>
      <c r="O2975" t="s">
        <v>10681</v>
      </c>
      <c r="P2975" t="s">
        <v>10690</v>
      </c>
      <c r="Q2975" t="s">
        <v>10724</v>
      </c>
      <c r="R2975" t="s">
        <v>12131</v>
      </c>
      <c r="S2975" t="s">
        <v>10723</v>
      </c>
      <c r="T2975">
        <v>0.71</v>
      </c>
      <c r="U2975" s="1">
        <v>40168</v>
      </c>
    </row>
    <row r="2976" spans="1:21" x14ac:dyDescent="0.3">
      <c r="A2976">
        <v>887</v>
      </c>
      <c r="B2976">
        <v>6373</v>
      </c>
      <c r="C2976" s="1">
        <v>40931</v>
      </c>
      <c r="D2976" t="s">
        <v>10686</v>
      </c>
      <c r="E2976">
        <v>1</v>
      </c>
      <c r="F2976">
        <v>62.77</v>
      </c>
      <c r="G2976">
        <v>0.01</v>
      </c>
      <c r="H2976" t="s">
        <v>10664</v>
      </c>
      <c r="I2976">
        <v>-36.840000000000003</v>
      </c>
      <c r="J2976">
        <v>60.97</v>
      </c>
      <c r="K2976">
        <v>4.5</v>
      </c>
      <c r="L2976" t="s">
        <v>12143</v>
      </c>
      <c r="M2976" t="s">
        <v>11576</v>
      </c>
      <c r="N2976" t="s">
        <v>11137</v>
      </c>
      <c r="O2976" t="s">
        <v>10701</v>
      </c>
      <c r="P2976" t="s">
        <v>10668</v>
      </c>
      <c r="Q2976" t="s">
        <v>10675</v>
      </c>
      <c r="R2976" t="s">
        <v>12147</v>
      </c>
      <c r="S2976" t="s">
        <v>10685</v>
      </c>
      <c r="T2976">
        <v>0.56000000000000005</v>
      </c>
      <c r="U2976" s="1">
        <v>40932</v>
      </c>
    </row>
    <row r="2977" spans="1:21" x14ac:dyDescent="0.3">
      <c r="A2977">
        <v>900</v>
      </c>
      <c r="B2977">
        <v>6465</v>
      </c>
      <c r="C2977" s="1">
        <v>40767</v>
      </c>
      <c r="D2977" t="s">
        <v>10663</v>
      </c>
      <c r="E2977">
        <v>36</v>
      </c>
      <c r="F2977">
        <v>240.14</v>
      </c>
      <c r="G2977">
        <v>0.06</v>
      </c>
      <c r="H2977" t="s">
        <v>10697</v>
      </c>
      <c r="I2977">
        <v>57.78</v>
      </c>
      <c r="J2977">
        <v>6.88</v>
      </c>
      <c r="K2977">
        <v>2</v>
      </c>
      <c r="L2977" t="s">
        <v>12112</v>
      </c>
      <c r="M2977" t="s">
        <v>11576</v>
      </c>
      <c r="N2977" t="s">
        <v>11137</v>
      </c>
      <c r="O2977" t="s">
        <v>10667</v>
      </c>
      <c r="P2977" t="s">
        <v>10668</v>
      </c>
      <c r="Q2977" t="s">
        <v>10702</v>
      </c>
      <c r="R2977" t="s">
        <v>11436</v>
      </c>
    </row>
    <row r="2978" spans="1:21" x14ac:dyDescent="0.3">
      <c r="A2978">
        <v>953</v>
      </c>
      <c r="B2978">
        <v>6885</v>
      </c>
      <c r="C2978" s="1">
        <v>41079</v>
      </c>
      <c r="D2978" t="s">
        <v>10663</v>
      </c>
      <c r="E2978">
        <v>40</v>
      </c>
      <c r="F2978">
        <v>879.54</v>
      </c>
      <c r="G2978">
        <v>0.09</v>
      </c>
      <c r="H2978" t="s">
        <v>10664</v>
      </c>
      <c r="I2978">
        <v>166.93</v>
      </c>
      <c r="J2978">
        <v>23.99</v>
      </c>
      <c r="K2978">
        <v>6.3</v>
      </c>
      <c r="L2978" t="s">
        <v>12058</v>
      </c>
      <c r="M2978" t="s">
        <v>11576</v>
      </c>
      <c r="N2978" t="s">
        <v>11137</v>
      </c>
      <c r="O2978" t="s">
        <v>10681</v>
      </c>
      <c r="P2978" t="s">
        <v>10682</v>
      </c>
      <c r="Q2978" t="s">
        <v>10849</v>
      </c>
      <c r="R2978" t="s">
        <v>11216</v>
      </c>
      <c r="S2978" t="s">
        <v>10689</v>
      </c>
      <c r="T2978">
        <v>0.38</v>
      </c>
      <c r="U2978" s="1">
        <v>41079</v>
      </c>
    </row>
    <row r="2979" spans="1:21" x14ac:dyDescent="0.3">
      <c r="A2979">
        <v>1004</v>
      </c>
      <c r="B2979">
        <v>7297</v>
      </c>
      <c r="C2979" s="1">
        <v>40070</v>
      </c>
      <c r="D2979" t="s">
        <v>10671</v>
      </c>
      <c r="E2979">
        <v>4</v>
      </c>
      <c r="F2979">
        <v>1620.94</v>
      </c>
      <c r="G2979">
        <v>0.1</v>
      </c>
      <c r="H2979" t="s">
        <v>10672</v>
      </c>
      <c r="I2979">
        <v>-969.05</v>
      </c>
      <c r="J2979">
        <v>400.98</v>
      </c>
      <c r="K2979">
        <v>76.37</v>
      </c>
      <c r="L2979" t="s">
        <v>12148</v>
      </c>
      <c r="M2979" t="s">
        <v>11576</v>
      </c>
      <c r="N2979" t="s">
        <v>11137</v>
      </c>
      <c r="O2979" t="s">
        <v>10667</v>
      </c>
      <c r="P2979" t="s">
        <v>10690</v>
      </c>
      <c r="Q2979" t="s">
        <v>10724</v>
      </c>
      <c r="R2979" t="s">
        <v>11730</v>
      </c>
      <c r="S2979" t="s">
        <v>10723</v>
      </c>
      <c r="T2979">
        <v>0.6</v>
      </c>
      <c r="U2979" s="1">
        <v>40071</v>
      </c>
    </row>
    <row r="2980" spans="1:21" x14ac:dyDescent="0.3">
      <c r="A2980">
        <v>1009</v>
      </c>
      <c r="B2980">
        <v>7367</v>
      </c>
      <c r="C2980" s="1">
        <v>40699</v>
      </c>
      <c r="D2980" t="s">
        <v>10663</v>
      </c>
      <c r="E2980">
        <v>48</v>
      </c>
      <c r="F2980">
        <v>269.93</v>
      </c>
      <c r="G2980">
        <v>0.05</v>
      </c>
      <c r="H2980" t="s">
        <v>10697</v>
      </c>
      <c r="I2980">
        <v>119.64</v>
      </c>
      <c r="J2980">
        <v>5.43</v>
      </c>
      <c r="K2980">
        <v>0.95</v>
      </c>
      <c r="L2980" t="s">
        <v>12032</v>
      </c>
      <c r="M2980" t="s">
        <v>11576</v>
      </c>
      <c r="N2980" t="s">
        <v>11137</v>
      </c>
      <c r="O2980" t="s">
        <v>10667</v>
      </c>
      <c r="P2980" t="s">
        <v>10668</v>
      </c>
      <c r="Q2980" t="s">
        <v>10702</v>
      </c>
      <c r="R2980" t="s">
        <v>11209</v>
      </c>
    </row>
    <row r="2981" spans="1:21" x14ac:dyDescent="0.3">
      <c r="A2981">
        <v>1051</v>
      </c>
      <c r="B2981">
        <v>7751</v>
      </c>
      <c r="C2981" s="1">
        <v>41266</v>
      </c>
      <c r="D2981" t="s">
        <v>10686</v>
      </c>
      <c r="E2981">
        <v>45</v>
      </c>
      <c r="F2981">
        <v>4547.8999999999996</v>
      </c>
      <c r="G2981">
        <v>0.01</v>
      </c>
      <c r="H2981" t="s">
        <v>10672</v>
      </c>
      <c r="I2981">
        <v>-768.14</v>
      </c>
      <c r="J2981">
        <v>95.98</v>
      </c>
      <c r="K2981">
        <v>58.2</v>
      </c>
      <c r="L2981" t="s">
        <v>11850</v>
      </c>
      <c r="M2981" t="s">
        <v>11576</v>
      </c>
      <c r="N2981" t="s">
        <v>11137</v>
      </c>
      <c r="O2981" t="s">
        <v>10681</v>
      </c>
      <c r="P2981" t="s">
        <v>10690</v>
      </c>
      <c r="Q2981" t="s">
        <v>10753</v>
      </c>
      <c r="R2981" t="s">
        <v>11905</v>
      </c>
      <c r="S2981" t="s">
        <v>10677</v>
      </c>
      <c r="T2981">
        <v>0.57999999999999996</v>
      </c>
      <c r="U2981" s="1">
        <v>41267</v>
      </c>
    </row>
    <row r="2982" spans="1:21" x14ac:dyDescent="0.3">
      <c r="A2982">
        <v>1159</v>
      </c>
      <c r="B2982">
        <v>8422</v>
      </c>
      <c r="C2982" s="1">
        <v>39917</v>
      </c>
      <c r="D2982" t="s">
        <v>10704</v>
      </c>
      <c r="E2982">
        <v>18</v>
      </c>
      <c r="F2982">
        <v>4212.7520000000004</v>
      </c>
      <c r="G2982">
        <v>0.06</v>
      </c>
      <c r="H2982" t="s">
        <v>10672</v>
      </c>
      <c r="I2982">
        <v>-715.78</v>
      </c>
      <c r="J2982">
        <v>296.18</v>
      </c>
      <c r="K2982">
        <v>54.12</v>
      </c>
      <c r="L2982" t="s">
        <v>12149</v>
      </c>
      <c r="M2982" t="s">
        <v>11576</v>
      </c>
      <c r="N2982" t="s">
        <v>11137</v>
      </c>
      <c r="O2982" t="s">
        <v>10701</v>
      </c>
      <c r="P2982" t="s">
        <v>10690</v>
      </c>
      <c r="Q2982" t="s">
        <v>10724</v>
      </c>
      <c r="R2982" t="s">
        <v>11055</v>
      </c>
      <c r="S2982" t="s">
        <v>10723</v>
      </c>
      <c r="T2982">
        <v>0.76</v>
      </c>
      <c r="U2982" s="1">
        <v>39918</v>
      </c>
    </row>
    <row r="2983" spans="1:21" x14ac:dyDescent="0.3">
      <c r="A2983">
        <v>1244</v>
      </c>
      <c r="B2983">
        <v>9062</v>
      </c>
      <c r="C2983" s="1">
        <v>40622</v>
      </c>
      <c r="D2983" t="s">
        <v>10671</v>
      </c>
      <c r="E2983">
        <v>32</v>
      </c>
      <c r="F2983">
        <v>119.2</v>
      </c>
      <c r="G2983">
        <v>0.06</v>
      </c>
      <c r="H2983" t="s">
        <v>10664</v>
      </c>
      <c r="I2983">
        <v>30.61</v>
      </c>
      <c r="J2983">
        <v>3.93</v>
      </c>
      <c r="K2983">
        <v>0.99</v>
      </c>
      <c r="L2983" t="s">
        <v>12036</v>
      </c>
      <c r="M2983" t="s">
        <v>11576</v>
      </c>
      <c r="N2983" t="s">
        <v>11137</v>
      </c>
      <c r="O2983" t="s">
        <v>10674</v>
      </c>
      <c r="P2983" t="s">
        <v>10668</v>
      </c>
      <c r="Q2983" t="s">
        <v>10707</v>
      </c>
      <c r="R2983" t="s">
        <v>11022</v>
      </c>
      <c r="S2983" t="s">
        <v>10709</v>
      </c>
      <c r="T2983">
        <v>0.39</v>
      </c>
      <c r="U2983" s="1">
        <v>40623</v>
      </c>
    </row>
    <row r="2984" spans="1:21" x14ac:dyDescent="0.3">
      <c r="A2984">
        <v>1403</v>
      </c>
      <c r="B2984">
        <v>10209</v>
      </c>
      <c r="C2984" s="1">
        <v>40511</v>
      </c>
      <c r="D2984" t="s">
        <v>10704</v>
      </c>
      <c r="E2984">
        <v>48</v>
      </c>
      <c r="F2984">
        <v>418.82</v>
      </c>
      <c r="G2984">
        <v>0.02</v>
      </c>
      <c r="H2984" t="s">
        <v>10664</v>
      </c>
      <c r="I2984">
        <v>-60.21</v>
      </c>
      <c r="J2984">
        <v>8.6</v>
      </c>
      <c r="K2984">
        <v>6.19</v>
      </c>
      <c r="L2984" t="s">
        <v>12038</v>
      </c>
      <c r="M2984" t="s">
        <v>11576</v>
      </c>
      <c r="N2984" t="s">
        <v>11137</v>
      </c>
      <c r="O2984" t="s">
        <v>10681</v>
      </c>
      <c r="P2984" t="s">
        <v>10668</v>
      </c>
      <c r="Q2984" t="s">
        <v>10678</v>
      </c>
      <c r="R2984" t="s">
        <v>11477</v>
      </c>
      <c r="S2984" t="s">
        <v>10685</v>
      </c>
      <c r="T2984">
        <v>0.38</v>
      </c>
      <c r="U2984" s="1">
        <v>40513</v>
      </c>
    </row>
    <row r="2985" spans="1:21" x14ac:dyDescent="0.3">
      <c r="A2985">
        <v>1412</v>
      </c>
      <c r="B2985">
        <v>10245</v>
      </c>
      <c r="C2985" s="1">
        <v>40587</v>
      </c>
      <c r="D2985" t="s">
        <v>10704</v>
      </c>
      <c r="E2985">
        <v>23</v>
      </c>
      <c r="F2985">
        <v>127.17</v>
      </c>
      <c r="G2985">
        <v>0.1</v>
      </c>
      <c r="H2985" t="s">
        <v>10664</v>
      </c>
      <c r="I2985">
        <v>-108.13</v>
      </c>
      <c r="J2985">
        <v>5.53</v>
      </c>
      <c r="K2985">
        <v>6.98</v>
      </c>
      <c r="L2985" t="s">
        <v>12055</v>
      </c>
      <c r="M2985" t="s">
        <v>11576</v>
      </c>
      <c r="N2985" t="s">
        <v>11137</v>
      </c>
      <c r="O2985" t="s">
        <v>10681</v>
      </c>
      <c r="P2985" t="s">
        <v>10668</v>
      </c>
      <c r="Q2985" t="s">
        <v>10678</v>
      </c>
      <c r="R2985" t="s">
        <v>11285</v>
      </c>
      <c r="S2985" t="s">
        <v>10685</v>
      </c>
      <c r="T2985">
        <v>0.39</v>
      </c>
      <c r="U2985" s="1">
        <v>40589</v>
      </c>
    </row>
    <row r="2986" spans="1:21" x14ac:dyDescent="0.3">
      <c r="A2986">
        <v>1525</v>
      </c>
      <c r="B2986">
        <v>11008</v>
      </c>
      <c r="C2986" s="1">
        <v>39868</v>
      </c>
      <c r="D2986" t="s">
        <v>10719</v>
      </c>
      <c r="E2986">
        <v>17</v>
      </c>
      <c r="F2986">
        <v>2545.89</v>
      </c>
      <c r="G2986">
        <v>0.01</v>
      </c>
      <c r="H2986" t="s">
        <v>10664</v>
      </c>
      <c r="I2986">
        <v>-321.51</v>
      </c>
      <c r="J2986">
        <v>138.13999999999999</v>
      </c>
      <c r="K2986">
        <v>35</v>
      </c>
      <c r="L2986" t="s">
        <v>12090</v>
      </c>
      <c r="M2986" t="s">
        <v>11576</v>
      </c>
      <c r="N2986" t="s">
        <v>11137</v>
      </c>
      <c r="O2986" t="s">
        <v>10667</v>
      </c>
      <c r="P2986" t="s">
        <v>10668</v>
      </c>
      <c r="Q2986" t="s">
        <v>10669</v>
      </c>
      <c r="R2986" t="s">
        <v>10699</v>
      </c>
    </row>
    <row r="2987" spans="1:21" x14ac:dyDescent="0.3">
      <c r="A2987">
        <v>1600</v>
      </c>
      <c r="B2987">
        <v>11585</v>
      </c>
      <c r="C2987" s="1">
        <v>39887</v>
      </c>
      <c r="D2987" t="s">
        <v>10704</v>
      </c>
      <c r="E2987">
        <v>17</v>
      </c>
      <c r="F2987">
        <v>281.83999999999997</v>
      </c>
      <c r="G2987">
        <v>0.1</v>
      </c>
      <c r="H2987" t="s">
        <v>10664</v>
      </c>
      <c r="I2987">
        <v>-99.55</v>
      </c>
      <c r="J2987">
        <v>17.98</v>
      </c>
      <c r="K2987">
        <v>4</v>
      </c>
      <c r="L2987" t="s">
        <v>12040</v>
      </c>
      <c r="M2987" t="s">
        <v>11576</v>
      </c>
      <c r="N2987" t="s">
        <v>11137</v>
      </c>
      <c r="O2987" t="s">
        <v>10674</v>
      </c>
      <c r="P2987" t="s">
        <v>10682</v>
      </c>
      <c r="Q2987" t="s">
        <v>10711</v>
      </c>
      <c r="R2987" t="s">
        <v>11452</v>
      </c>
    </row>
    <row r="2988" spans="1:21" x14ac:dyDescent="0.3">
      <c r="A2988">
        <v>1870</v>
      </c>
      <c r="B2988">
        <v>13472</v>
      </c>
      <c r="C2988" s="1">
        <v>40842</v>
      </c>
      <c r="D2988" t="s">
        <v>10719</v>
      </c>
      <c r="E2988">
        <v>26</v>
      </c>
      <c r="F2988">
        <v>106.03</v>
      </c>
      <c r="G2988">
        <v>0.09</v>
      </c>
      <c r="H2988" t="s">
        <v>10664</v>
      </c>
      <c r="I2988">
        <v>42.89</v>
      </c>
      <c r="J2988">
        <v>4.13</v>
      </c>
      <c r="K2988">
        <v>0.5</v>
      </c>
      <c r="L2988" t="s">
        <v>12028</v>
      </c>
      <c r="M2988" t="s">
        <v>11576</v>
      </c>
      <c r="N2988" t="s">
        <v>11137</v>
      </c>
      <c r="O2988" t="s">
        <v>10701</v>
      </c>
      <c r="P2988" t="s">
        <v>10668</v>
      </c>
      <c r="Q2988" t="s">
        <v>10729</v>
      </c>
      <c r="R2988" t="s">
        <v>10824</v>
      </c>
      <c r="S2988" t="s">
        <v>10685</v>
      </c>
      <c r="T2988">
        <v>0.39</v>
      </c>
      <c r="U2988" s="1">
        <v>40843</v>
      </c>
    </row>
    <row r="2989" spans="1:21" x14ac:dyDescent="0.3">
      <c r="A2989">
        <v>1973</v>
      </c>
      <c r="B2989">
        <v>14114</v>
      </c>
      <c r="C2989" s="1">
        <v>39909</v>
      </c>
      <c r="D2989" t="s">
        <v>10719</v>
      </c>
      <c r="E2989">
        <v>29</v>
      </c>
      <c r="F2989">
        <v>65.16</v>
      </c>
      <c r="G2989">
        <v>0.03</v>
      </c>
      <c r="H2989" t="s">
        <v>10664</v>
      </c>
      <c r="I2989">
        <v>-7.04</v>
      </c>
      <c r="J2989">
        <v>2.1800000000000002</v>
      </c>
      <c r="K2989">
        <v>1.38</v>
      </c>
      <c r="L2989" t="s">
        <v>12119</v>
      </c>
      <c r="M2989" t="s">
        <v>11576</v>
      </c>
      <c r="N2989" t="s">
        <v>11137</v>
      </c>
      <c r="O2989" t="s">
        <v>10667</v>
      </c>
      <c r="P2989" t="s">
        <v>10668</v>
      </c>
      <c r="Q2989" t="s">
        <v>10707</v>
      </c>
      <c r="R2989" t="s">
        <v>11401</v>
      </c>
      <c r="S2989" t="s">
        <v>10709</v>
      </c>
      <c r="T2989">
        <v>0.44</v>
      </c>
      <c r="U2989" s="1">
        <v>39909</v>
      </c>
    </row>
    <row r="2990" spans="1:21" x14ac:dyDescent="0.3">
      <c r="A2990">
        <v>2060</v>
      </c>
      <c r="B2990">
        <v>14727</v>
      </c>
      <c r="C2990" s="1">
        <v>41109</v>
      </c>
      <c r="D2990" t="s">
        <v>10704</v>
      </c>
      <c r="E2990">
        <v>33</v>
      </c>
      <c r="F2990">
        <v>2269.41</v>
      </c>
      <c r="G2990">
        <v>0.05</v>
      </c>
      <c r="H2990" t="s">
        <v>10664</v>
      </c>
      <c r="I2990">
        <v>630.17999999999995</v>
      </c>
      <c r="J2990">
        <v>70.97</v>
      </c>
      <c r="K2990">
        <v>3.5</v>
      </c>
      <c r="L2990" t="s">
        <v>12043</v>
      </c>
      <c r="M2990" t="s">
        <v>11576</v>
      </c>
      <c r="N2990" t="s">
        <v>11137</v>
      </c>
      <c r="O2990" t="s">
        <v>10667</v>
      </c>
      <c r="P2990" t="s">
        <v>10668</v>
      </c>
      <c r="Q2990" t="s">
        <v>10675</v>
      </c>
      <c r="R2990" t="s">
        <v>11976</v>
      </c>
      <c r="S2990" t="s">
        <v>10685</v>
      </c>
      <c r="T2990">
        <v>0.59</v>
      </c>
      <c r="U2990" s="1">
        <v>41110</v>
      </c>
    </row>
    <row r="2991" spans="1:21" x14ac:dyDescent="0.3">
      <c r="A2991">
        <v>2153</v>
      </c>
      <c r="B2991">
        <v>15399</v>
      </c>
      <c r="C2991" s="1">
        <v>41042</v>
      </c>
      <c r="D2991" t="s">
        <v>10719</v>
      </c>
      <c r="E2991">
        <v>46</v>
      </c>
      <c r="F2991">
        <v>2514.5124999999998</v>
      </c>
      <c r="G2991">
        <v>0.04</v>
      </c>
      <c r="H2991" t="s">
        <v>10697</v>
      </c>
      <c r="I2991">
        <v>601.65</v>
      </c>
      <c r="J2991">
        <v>65.989999999999995</v>
      </c>
      <c r="K2991">
        <v>4.99</v>
      </c>
      <c r="L2991" t="s">
        <v>12150</v>
      </c>
      <c r="M2991" t="s">
        <v>11576</v>
      </c>
      <c r="N2991" t="s">
        <v>11137</v>
      </c>
      <c r="O2991" t="s">
        <v>10667</v>
      </c>
      <c r="P2991" t="s">
        <v>10682</v>
      </c>
      <c r="Q2991" t="s">
        <v>10683</v>
      </c>
      <c r="R2991" t="s">
        <v>11309</v>
      </c>
      <c r="S2991" t="s">
        <v>10685</v>
      </c>
      <c r="T2991">
        <v>0.56999999999999995</v>
      </c>
      <c r="U2991" s="1">
        <v>41043</v>
      </c>
    </row>
    <row r="2992" spans="1:21" x14ac:dyDescent="0.3">
      <c r="A2992">
        <v>2168</v>
      </c>
      <c r="B2992">
        <v>15619</v>
      </c>
      <c r="C2992" s="1">
        <v>40722</v>
      </c>
      <c r="D2992" t="s">
        <v>10663</v>
      </c>
      <c r="E2992">
        <v>9</v>
      </c>
      <c r="F2992">
        <v>1425.21</v>
      </c>
      <c r="G2992">
        <v>0.1</v>
      </c>
      <c r="H2992" t="s">
        <v>10672</v>
      </c>
      <c r="I2992">
        <v>-65.02</v>
      </c>
      <c r="J2992">
        <v>160.97999999999999</v>
      </c>
      <c r="K2992">
        <v>30</v>
      </c>
      <c r="L2992" t="s">
        <v>12105</v>
      </c>
      <c r="M2992" t="s">
        <v>11576</v>
      </c>
      <c r="N2992" t="s">
        <v>11137</v>
      </c>
      <c r="O2992" t="s">
        <v>10681</v>
      </c>
      <c r="P2992" t="s">
        <v>10690</v>
      </c>
      <c r="Q2992" t="s">
        <v>10753</v>
      </c>
      <c r="R2992" t="s">
        <v>11359</v>
      </c>
      <c r="S2992" t="s">
        <v>10677</v>
      </c>
      <c r="T2992">
        <v>0.62</v>
      </c>
      <c r="U2992" s="1">
        <v>40729</v>
      </c>
    </row>
    <row r="2993" spans="1:21" x14ac:dyDescent="0.3">
      <c r="A2993">
        <v>2248</v>
      </c>
      <c r="B2993">
        <v>16194</v>
      </c>
      <c r="C2993" s="1">
        <v>40458</v>
      </c>
      <c r="D2993" t="s">
        <v>10686</v>
      </c>
      <c r="E2993">
        <v>24</v>
      </c>
      <c r="F2993">
        <v>2435.5135</v>
      </c>
      <c r="G2993">
        <v>0.08</v>
      </c>
      <c r="H2993" t="s">
        <v>10664</v>
      </c>
      <c r="I2993">
        <v>315.49</v>
      </c>
      <c r="J2993">
        <v>125.99</v>
      </c>
      <c r="K2993">
        <v>4.2</v>
      </c>
      <c r="L2993" t="s">
        <v>12150</v>
      </c>
      <c r="M2993" t="s">
        <v>11576</v>
      </c>
      <c r="N2993" t="s">
        <v>11137</v>
      </c>
      <c r="O2993" t="s">
        <v>10667</v>
      </c>
      <c r="P2993" t="s">
        <v>10682</v>
      </c>
      <c r="Q2993" t="s">
        <v>10683</v>
      </c>
      <c r="R2993" t="s">
        <v>12151</v>
      </c>
      <c r="S2993" t="s">
        <v>10685</v>
      </c>
      <c r="T2993">
        <v>0.59</v>
      </c>
      <c r="U2993" s="1">
        <v>40460</v>
      </c>
    </row>
    <row r="2994" spans="1:21" x14ac:dyDescent="0.3">
      <c r="A2994">
        <v>2255</v>
      </c>
      <c r="B2994">
        <v>16229</v>
      </c>
      <c r="C2994" s="1">
        <v>39901</v>
      </c>
      <c r="D2994" t="s">
        <v>10671</v>
      </c>
      <c r="E2994">
        <v>19</v>
      </c>
      <c r="F2994">
        <v>568.74350000000004</v>
      </c>
      <c r="G2994">
        <v>0.05</v>
      </c>
      <c r="H2994" t="s">
        <v>10664</v>
      </c>
      <c r="I2994">
        <v>143.79</v>
      </c>
      <c r="J2994">
        <v>35.99</v>
      </c>
      <c r="K2994">
        <v>3.3</v>
      </c>
      <c r="L2994" t="s">
        <v>12046</v>
      </c>
      <c r="M2994" t="s">
        <v>11576</v>
      </c>
      <c r="N2994" t="s">
        <v>11137</v>
      </c>
      <c r="O2994" t="s">
        <v>10667</v>
      </c>
      <c r="P2994" t="s">
        <v>10682</v>
      </c>
      <c r="Q2994" t="s">
        <v>10683</v>
      </c>
      <c r="R2994" t="s">
        <v>11048</v>
      </c>
      <c r="S2994" t="s">
        <v>10693</v>
      </c>
      <c r="T2994">
        <v>0.39</v>
      </c>
      <c r="U2994" s="1">
        <v>39903</v>
      </c>
    </row>
    <row r="2995" spans="1:21" x14ac:dyDescent="0.3">
      <c r="A2995">
        <v>2260</v>
      </c>
      <c r="B2995">
        <v>16231</v>
      </c>
      <c r="C2995" s="1">
        <v>41156</v>
      </c>
      <c r="D2995" t="s">
        <v>10663</v>
      </c>
      <c r="E2995">
        <v>20</v>
      </c>
      <c r="F2995">
        <v>2506.38</v>
      </c>
      <c r="G2995">
        <v>7.0000000000000007E-2</v>
      </c>
      <c r="H2995" t="s">
        <v>10672</v>
      </c>
      <c r="I2995">
        <v>-500.46</v>
      </c>
      <c r="J2995">
        <v>124.49</v>
      </c>
      <c r="K2995">
        <v>51.94</v>
      </c>
      <c r="L2995" t="s">
        <v>12046</v>
      </c>
      <c r="M2995" t="s">
        <v>11576</v>
      </c>
      <c r="N2995" t="s">
        <v>11137</v>
      </c>
      <c r="O2995" t="s">
        <v>10674</v>
      </c>
      <c r="P2995" t="s">
        <v>10690</v>
      </c>
      <c r="Q2995" t="s">
        <v>10724</v>
      </c>
      <c r="R2995" t="s">
        <v>11060</v>
      </c>
      <c r="S2995" t="s">
        <v>10723</v>
      </c>
      <c r="T2995">
        <v>0.63</v>
      </c>
      <c r="U2995" s="1">
        <v>41161</v>
      </c>
    </row>
    <row r="2996" spans="1:21" x14ac:dyDescent="0.3">
      <c r="A2996">
        <v>2312</v>
      </c>
      <c r="B2996">
        <v>16674</v>
      </c>
      <c r="C2996" s="1">
        <v>40662</v>
      </c>
      <c r="D2996" t="s">
        <v>10663</v>
      </c>
      <c r="E2996">
        <v>49</v>
      </c>
      <c r="F2996">
        <v>1959.43</v>
      </c>
      <c r="G2996">
        <v>0.09</v>
      </c>
      <c r="H2996" t="s">
        <v>10664</v>
      </c>
      <c r="I2996">
        <v>467.72</v>
      </c>
      <c r="J2996">
        <v>42.98</v>
      </c>
      <c r="K2996">
        <v>4.62</v>
      </c>
      <c r="L2996" t="s">
        <v>12129</v>
      </c>
      <c r="M2996" t="s">
        <v>11576</v>
      </c>
      <c r="N2996" t="s">
        <v>11137</v>
      </c>
      <c r="O2996" t="s">
        <v>10667</v>
      </c>
      <c r="P2996" t="s">
        <v>10668</v>
      </c>
      <c r="Q2996" t="s">
        <v>10675</v>
      </c>
      <c r="R2996" t="s">
        <v>11457</v>
      </c>
      <c r="S2996" t="s">
        <v>10685</v>
      </c>
      <c r="T2996">
        <v>0.56000000000000005</v>
      </c>
      <c r="U2996" s="1">
        <v>40669</v>
      </c>
    </row>
    <row r="2997" spans="1:21" x14ac:dyDescent="0.3">
      <c r="A2997">
        <v>2313</v>
      </c>
      <c r="B2997">
        <v>16674</v>
      </c>
      <c r="C2997" s="1">
        <v>40662</v>
      </c>
      <c r="D2997" t="s">
        <v>10663</v>
      </c>
      <c r="E2997">
        <v>39</v>
      </c>
      <c r="F2997">
        <v>14072.64</v>
      </c>
      <c r="G2997">
        <v>0.02</v>
      </c>
      <c r="H2997" t="s">
        <v>10672</v>
      </c>
      <c r="I2997">
        <v>2177.54</v>
      </c>
      <c r="J2997">
        <v>355.98</v>
      </c>
      <c r="K2997">
        <v>58.92</v>
      </c>
      <c r="L2997" t="s">
        <v>12129</v>
      </c>
      <c r="M2997" t="s">
        <v>11576</v>
      </c>
      <c r="N2997" t="s">
        <v>11137</v>
      </c>
      <c r="O2997" t="s">
        <v>10667</v>
      </c>
      <c r="P2997" t="s">
        <v>10690</v>
      </c>
      <c r="Q2997" t="s">
        <v>10753</v>
      </c>
      <c r="R2997" t="s">
        <v>10891</v>
      </c>
      <c r="S2997" t="s">
        <v>10677</v>
      </c>
      <c r="T2997">
        <v>0.64</v>
      </c>
      <c r="U2997" s="1">
        <v>40671</v>
      </c>
    </row>
    <row r="2998" spans="1:21" x14ac:dyDescent="0.3">
      <c r="A2998">
        <v>2320</v>
      </c>
      <c r="B2998">
        <v>16710</v>
      </c>
      <c r="C2998" s="1">
        <v>40657</v>
      </c>
      <c r="D2998" t="s">
        <v>10671</v>
      </c>
      <c r="E2998">
        <v>47</v>
      </c>
      <c r="F2998">
        <v>5549.79</v>
      </c>
      <c r="G2998">
        <v>0.09</v>
      </c>
      <c r="H2998" t="s">
        <v>10672</v>
      </c>
      <c r="I2998">
        <v>1300.8</v>
      </c>
      <c r="J2998">
        <v>145.44999999999999</v>
      </c>
      <c r="K2998">
        <v>17.850000000000001</v>
      </c>
      <c r="L2998" t="s">
        <v>12075</v>
      </c>
      <c r="M2998" t="s">
        <v>11576</v>
      </c>
      <c r="N2998" t="s">
        <v>11137</v>
      </c>
      <c r="O2998" t="s">
        <v>10674</v>
      </c>
      <c r="P2998" t="s">
        <v>10682</v>
      </c>
      <c r="Q2998" t="s">
        <v>10849</v>
      </c>
      <c r="R2998" t="s">
        <v>10873</v>
      </c>
      <c r="S2998" t="s">
        <v>10677</v>
      </c>
      <c r="T2998">
        <v>0.56000000000000005</v>
      </c>
      <c r="U2998" s="1">
        <v>40659</v>
      </c>
    </row>
    <row r="2999" spans="1:21" x14ac:dyDescent="0.3">
      <c r="A2999">
        <v>2401</v>
      </c>
      <c r="B2999">
        <v>17408</v>
      </c>
      <c r="C2999" s="1">
        <v>39960</v>
      </c>
      <c r="D2999" t="s">
        <v>10686</v>
      </c>
      <c r="E2999">
        <v>41</v>
      </c>
      <c r="F2999">
        <v>728.12699999999995</v>
      </c>
      <c r="G2999">
        <v>0.02</v>
      </c>
      <c r="H2999" t="s">
        <v>10664</v>
      </c>
      <c r="I2999">
        <v>49.79</v>
      </c>
      <c r="J2999">
        <v>20.99</v>
      </c>
      <c r="K2999">
        <v>4.8099999999999996</v>
      </c>
      <c r="L2999" t="s">
        <v>12103</v>
      </c>
      <c r="M2999" t="s">
        <v>11576</v>
      </c>
      <c r="N2999" t="s">
        <v>11137</v>
      </c>
      <c r="O2999" t="s">
        <v>10681</v>
      </c>
      <c r="P2999" t="s">
        <v>10682</v>
      </c>
      <c r="Q2999" t="s">
        <v>10683</v>
      </c>
      <c r="R2999" t="s">
        <v>11371</v>
      </c>
      <c r="S2999" t="s">
        <v>10689</v>
      </c>
      <c r="T2999">
        <v>0.57999999999999996</v>
      </c>
      <c r="U2999" s="1">
        <v>39962</v>
      </c>
    </row>
    <row r="3000" spans="1:21" x14ac:dyDescent="0.3">
      <c r="A3000">
        <v>2437</v>
      </c>
      <c r="B3000">
        <v>17698</v>
      </c>
      <c r="C3000" s="1">
        <v>41042</v>
      </c>
      <c r="D3000" t="s">
        <v>10671</v>
      </c>
      <c r="E3000">
        <v>22</v>
      </c>
      <c r="F3000">
        <v>1118.2515000000001</v>
      </c>
      <c r="G3000">
        <v>0.1</v>
      </c>
      <c r="H3000" t="s">
        <v>10664</v>
      </c>
      <c r="I3000">
        <v>-59.59</v>
      </c>
      <c r="J3000">
        <v>65.989999999999995</v>
      </c>
      <c r="K3000">
        <v>8.99</v>
      </c>
      <c r="L3000" t="s">
        <v>12132</v>
      </c>
      <c r="M3000" t="s">
        <v>11576</v>
      </c>
      <c r="N3000" t="s">
        <v>11137</v>
      </c>
      <c r="O3000" t="s">
        <v>10681</v>
      </c>
      <c r="P3000" t="s">
        <v>10682</v>
      </c>
      <c r="Q3000" t="s">
        <v>10683</v>
      </c>
      <c r="R3000">
        <v>8260</v>
      </c>
      <c r="S3000" t="s">
        <v>10685</v>
      </c>
      <c r="T3000">
        <v>0.57999999999999996</v>
      </c>
      <c r="U3000" s="1">
        <v>41044</v>
      </c>
    </row>
    <row r="3001" spans="1:21" x14ac:dyDescent="0.3">
      <c r="A3001">
        <v>2438</v>
      </c>
      <c r="B3001">
        <v>17698</v>
      </c>
      <c r="C3001" s="1">
        <v>41042</v>
      </c>
      <c r="D3001" t="s">
        <v>10671</v>
      </c>
      <c r="E3001">
        <v>40</v>
      </c>
      <c r="F3001">
        <v>609.4</v>
      </c>
      <c r="G3001">
        <v>0.04</v>
      </c>
      <c r="H3001" t="s">
        <v>10664</v>
      </c>
      <c r="I3001">
        <v>-89.23</v>
      </c>
      <c r="J3001">
        <v>15.28</v>
      </c>
      <c r="K3001">
        <v>10.91</v>
      </c>
      <c r="L3001" t="s">
        <v>12132</v>
      </c>
      <c r="M3001" t="s">
        <v>11576</v>
      </c>
      <c r="N3001" t="s">
        <v>11137</v>
      </c>
      <c r="O3001" t="s">
        <v>10681</v>
      </c>
      <c r="P3001" t="s">
        <v>10668</v>
      </c>
      <c r="Q3001" t="s">
        <v>10678</v>
      </c>
      <c r="R3001" t="s">
        <v>11181</v>
      </c>
      <c r="S3001" t="s">
        <v>10685</v>
      </c>
      <c r="T3001">
        <v>0.36</v>
      </c>
      <c r="U3001" s="1">
        <v>41043</v>
      </c>
    </row>
    <row r="3002" spans="1:21" x14ac:dyDescent="0.3">
      <c r="A3002">
        <v>2570</v>
      </c>
      <c r="B3002">
        <v>18534</v>
      </c>
      <c r="C3002" s="1">
        <v>40907</v>
      </c>
      <c r="D3002" t="s">
        <v>10663</v>
      </c>
      <c r="E3002">
        <v>36</v>
      </c>
      <c r="F3002">
        <v>282.58</v>
      </c>
      <c r="G3002">
        <v>0.1</v>
      </c>
      <c r="H3002" t="s">
        <v>10697</v>
      </c>
      <c r="I3002">
        <v>21.68</v>
      </c>
      <c r="J3002">
        <v>8.33</v>
      </c>
      <c r="K3002">
        <v>1.99</v>
      </c>
      <c r="L3002" t="s">
        <v>12069</v>
      </c>
      <c r="M3002" t="s">
        <v>11576</v>
      </c>
      <c r="N3002" t="s">
        <v>11137</v>
      </c>
      <c r="O3002" t="s">
        <v>10681</v>
      </c>
      <c r="P3002" t="s">
        <v>10682</v>
      </c>
      <c r="Q3002" t="s">
        <v>10711</v>
      </c>
      <c r="R3002" t="s">
        <v>10962</v>
      </c>
    </row>
    <row r="3003" spans="1:21" x14ac:dyDescent="0.3">
      <c r="A3003">
        <v>2622</v>
      </c>
      <c r="B3003">
        <v>18951</v>
      </c>
      <c r="C3003" s="1">
        <v>40723</v>
      </c>
      <c r="D3003" t="s">
        <v>10719</v>
      </c>
      <c r="E3003">
        <v>16</v>
      </c>
      <c r="F3003">
        <v>61.5</v>
      </c>
      <c r="G3003">
        <v>0.09</v>
      </c>
      <c r="H3003" t="s">
        <v>10664</v>
      </c>
      <c r="I3003">
        <v>-16.27</v>
      </c>
      <c r="J3003">
        <v>3.98</v>
      </c>
      <c r="K3003">
        <v>2.97</v>
      </c>
      <c r="L3003" t="s">
        <v>12055</v>
      </c>
      <c r="M3003" t="s">
        <v>11576</v>
      </c>
      <c r="N3003" t="s">
        <v>11137</v>
      </c>
      <c r="O3003" t="s">
        <v>10681</v>
      </c>
      <c r="P3003" t="s">
        <v>10668</v>
      </c>
      <c r="Q3003" t="s">
        <v>10702</v>
      </c>
      <c r="R3003" t="s">
        <v>10775</v>
      </c>
      <c r="S3003" t="s">
        <v>10709</v>
      </c>
      <c r="T3003">
        <v>0.35</v>
      </c>
      <c r="U3003" s="1">
        <v>40724</v>
      </c>
    </row>
    <row r="3004" spans="1:21" x14ac:dyDescent="0.3">
      <c r="A3004">
        <v>2623</v>
      </c>
      <c r="B3004">
        <v>18951</v>
      </c>
      <c r="C3004" s="1">
        <v>40723</v>
      </c>
      <c r="D3004" t="s">
        <v>10719</v>
      </c>
      <c r="E3004">
        <v>10</v>
      </c>
      <c r="F3004">
        <v>324.3175</v>
      </c>
      <c r="G3004">
        <v>0.03</v>
      </c>
      <c r="H3004" t="s">
        <v>10697</v>
      </c>
      <c r="I3004">
        <v>-169.74</v>
      </c>
      <c r="J3004">
        <v>35.99</v>
      </c>
      <c r="K3004">
        <v>5</v>
      </c>
      <c r="L3004" t="s">
        <v>12055</v>
      </c>
      <c r="M3004" t="s">
        <v>11576</v>
      </c>
      <c r="N3004" t="s">
        <v>11137</v>
      </c>
      <c r="O3004" t="s">
        <v>10681</v>
      </c>
      <c r="P3004" t="s">
        <v>10682</v>
      </c>
      <c r="Q3004" t="s">
        <v>10683</v>
      </c>
      <c r="R3004" t="s">
        <v>11432</v>
      </c>
      <c r="S3004" t="s">
        <v>10685</v>
      </c>
      <c r="T3004">
        <v>0.85</v>
      </c>
      <c r="U3004" s="1">
        <v>40725</v>
      </c>
    </row>
    <row r="3005" spans="1:21" x14ac:dyDescent="0.3">
      <c r="A3005">
        <v>2648</v>
      </c>
      <c r="B3005">
        <v>19174</v>
      </c>
      <c r="C3005" s="1">
        <v>40375</v>
      </c>
      <c r="D3005" t="s">
        <v>10704</v>
      </c>
      <c r="E3005">
        <v>49</v>
      </c>
      <c r="F3005">
        <v>214.62</v>
      </c>
      <c r="G3005">
        <v>0.05</v>
      </c>
      <c r="H3005" t="s">
        <v>10664</v>
      </c>
      <c r="I3005">
        <v>-151.41999999999999</v>
      </c>
      <c r="J3005">
        <v>4.24</v>
      </c>
      <c r="K3005">
        <v>5.41</v>
      </c>
      <c r="L3005" t="s">
        <v>12061</v>
      </c>
      <c r="M3005" t="s">
        <v>11576</v>
      </c>
      <c r="N3005" t="s">
        <v>11137</v>
      </c>
      <c r="O3005" t="s">
        <v>10667</v>
      </c>
      <c r="P3005" t="s">
        <v>10668</v>
      </c>
      <c r="Q3005" t="s">
        <v>10678</v>
      </c>
      <c r="R3005" t="s">
        <v>11478</v>
      </c>
      <c r="S3005" t="s">
        <v>10685</v>
      </c>
      <c r="T3005">
        <v>0.35</v>
      </c>
      <c r="U3005" s="1">
        <v>40377</v>
      </c>
    </row>
    <row r="3006" spans="1:21" x14ac:dyDescent="0.3">
      <c r="A3006">
        <v>2785</v>
      </c>
      <c r="B3006">
        <v>20098</v>
      </c>
      <c r="C3006" s="1">
        <v>40885</v>
      </c>
      <c r="D3006" t="s">
        <v>10704</v>
      </c>
      <c r="E3006">
        <v>8</v>
      </c>
      <c r="F3006">
        <v>194.11</v>
      </c>
      <c r="G3006">
        <v>0.03</v>
      </c>
      <c r="H3006" t="s">
        <v>10664</v>
      </c>
      <c r="I3006">
        <v>87.66</v>
      </c>
      <c r="J3006">
        <v>22.72</v>
      </c>
      <c r="K3006">
        <v>8.99</v>
      </c>
      <c r="L3006" t="s">
        <v>12040</v>
      </c>
      <c r="M3006" t="s">
        <v>11576</v>
      </c>
      <c r="N3006" t="s">
        <v>11137</v>
      </c>
      <c r="O3006" t="s">
        <v>10674</v>
      </c>
      <c r="P3006" t="s">
        <v>10690</v>
      </c>
      <c r="Q3006" t="s">
        <v>10691</v>
      </c>
      <c r="R3006" t="s">
        <v>10953</v>
      </c>
      <c r="S3006" t="s">
        <v>10693</v>
      </c>
      <c r="T3006">
        <v>0.44</v>
      </c>
      <c r="U3006" s="1">
        <v>40885</v>
      </c>
    </row>
    <row r="3007" spans="1:21" x14ac:dyDescent="0.3">
      <c r="A3007">
        <v>2942</v>
      </c>
      <c r="B3007">
        <v>21319</v>
      </c>
      <c r="C3007" s="1">
        <v>40297</v>
      </c>
      <c r="D3007" t="s">
        <v>10704</v>
      </c>
      <c r="E3007">
        <v>11</v>
      </c>
      <c r="F3007">
        <v>167.53</v>
      </c>
      <c r="G3007">
        <v>0.03</v>
      </c>
      <c r="H3007" t="s">
        <v>10664</v>
      </c>
      <c r="I3007">
        <v>-40.94</v>
      </c>
      <c r="J3007">
        <v>14.98</v>
      </c>
      <c r="K3007">
        <v>7.69</v>
      </c>
      <c r="L3007" t="s">
        <v>12040</v>
      </c>
      <c r="M3007" t="s">
        <v>11576</v>
      </c>
      <c r="N3007" t="s">
        <v>11137</v>
      </c>
      <c r="O3007" t="s">
        <v>10674</v>
      </c>
      <c r="P3007" t="s">
        <v>10668</v>
      </c>
      <c r="Q3007" t="s">
        <v>10669</v>
      </c>
      <c r="R3007" t="s">
        <v>11827</v>
      </c>
      <c r="S3007" t="s">
        <v>10685</v>
      </c>
      <c r="T3007">
        <v>0.56999999999999995</v>
      </c>
      <c r="U3007" s="1">
        <v>40300</v>
      </c>
    </row>
    <row r="3008" spans="1:21" x14ac:dyDescent="0.3">
      <c r="A3008">
        <v>2944</v>
      </c>
      <c r="B3008">
        <v>21319</v>
      </c>
      <c r="C3008" s="1">
        <v>40297</v>
      </c>
      <c r="D3008" t="s">
        <v>10704</v>
      </c>
      <c r="E3008">
        <v>42</v>
      </c>
      <c r="F3008">
        <v>1060.3399999999999</v>
      </c>
      <c r="G3008">
        <v>0.04</v>
      </c>
      <c r="H3008" t="s">
        <v>10672</v>
      </c>
      <c r="I3008">
        <v>-174.94</v>
      </c>
      <c r="J3008">
        <v>23.99</v>
      </c>
      <c r="K3008">
        <v>15.68</v>
      </c>
      <c r="L3008" t="s">
        <v>12040</v>
      </c>
      <c r="M3008" t="s">
        <v>11576</v>
      </c>
      <c r="N3008" t="s">
        <v>11137</v>
      </c>
      <c r="O3008" t="s">
        <v>10674</v>
      </c>
      <c r="P3008" t="s">
        <v>10690</v>
      </c>
      <c r="Q3008" t="s">
        <v>10691</v>
      </c>
      <c r="R3008" t="s">
        <v>11951</v>
      </c>
    </row>
    <row r="3009" spans="1:21" x14ac:dyDescent="0.3">
      <c r="A3009">
        <v>3081</v>
      </c>
      <c r="B3009">
        <v>22115</v>
      </c>
      <c r="C3009" s="1">
        <v>40344</v>
      </c>
      <c r="D3009" t="s">
        <v>10663</v>
      </c>
      <c r="E3009">
        <v>5</v>
      </c>
      <c r="F3009">
        <v>751.94</v>
      </c>
      <c r="G3009">
        <v>0.02</v>
      </c>
      <c r="H3009" t="s">
        <v>10672</v>
      </c>
      <c r="I3009">
        <v>-283.94</v>
      </c>
      <c r="J3009">
        <v>145.44999999999999</v>
      </c>
      <c r="K3009">
        <v>17.850000000000001</v>
      </c>
      <c r="L3009" t="s">
        <v>12036</v>
      </c>
      <c r="M3009" t="s">
        <v>11576</v>
      </c>
      <c r="N3009" t="s">
        <v>11137</v>
      </c>
      <c r="O3009" t="s">
        <v>10674</v>
      </c>
      <c r="P3009" t="s">
        <v>10682</v>
      </c>
      <c r="Q3009" t="s">
        <v>10849</v>
      </c>
      <c r="R3009" t="s">
        <v>10873</v>
      </c>
      <c r="S3009" t="s">
        <v>10677</v>
      </c>
      <c r="T3009">
        <v>0.56000000000000005</v>
      </c>
      <c r="U3009" s="1">
        <v>40344</v>
      </c>
    </row>
    <row r="3010" spans="1:21" x14ac:dyDescent="0.3">
      <c r="A3010">
        <v>3088</v>
      </c>
      <c r="B3010">
        <v>22149</v>
      </c>
      <c r="C3010" s="1">
        <v>40809</v>
      </c>
      <c r="D3010" t="s">
        <v>10663</v>
      </c>
      <c r="E3010">
        <v>17</v>
      </c>
      <c r="F3010">
        <v>48.24</v>
      </c>
      <c r="G3010">
        <v>0.09</v>
      </c>
      <c r="H3010" t="s">
        <v>10664</v>
      </c>
      <c r="I3010">
        <v>-1.62</v>
      </c>
      <c r="J3010">
        <v>2.88</v>
      </c>
      <c r="K3010">
        <v>1.01</v>
      </c>
      <c r="L3010" t="s">
        <v>12043</v>
      </c>
      <c r="M3010" t="s">
        <v>11576</v>
      </c>
      <c r="N3010" t="s">
        <v>11137</v>
      </c>
      <c r="O3010" t="s">
        <v>10667</v>
      </c>
      <c r="P3010" t="s">
        <v>10668</v>
      </c>
      <c r="Q3010" t="s">
        <v>10736</v>
      </c>
      <c r="R3010" t="s">
        <v>11349</v>
      </c>
    </row>
    <row r="3011" spans="1:21" x14ac:dyDescent="0.3">
      <c r="A3011">
        <v>3108</v>
      </c>
      <c r="B3011">
        <v>22338</v>
      </c>
      <c r="C3011" s="1">
        <v>40312</v>
      </c>
      <c r="D3011" t="s">
        <v>10704</v>
      </c>
      <c r="E3011">
        <v>36</v>
      </c>
      <c r="F3011">
        <v>200.08</v>
      </c>
      <c r="G3011">
        <v>0.05</v>
      </c>
      <c r="H3011" t="s">
        <v>10664</v>
      </c>
      <c r="I3011">
        <v>-62.97</v>
      </c>
      <c r="J3011">
        <v>5.28</v>
      </c>
      <c r="K3011">
        <v>5.0599999999999996</v>
      </c>
      <c r="L3011" t="s">
        <v>12144</v>
      </c>
      <c r="M3011" t="s">
        <v>11576</v>
      </c>
      <c r="N3011" t="s">
        <v>11137</v>
      </c>
      <c r="O3011" t="s">
        <v>10674</v>
      </c>
      <c r="P3011" t="s">
        <v>10668</v>
      </c>
      <c r="Q3011" t="s">
        <v>10702</v>
      </c>
      <c r="R3011" t="s">
        <v>12152</v>
      </c>
      <c r="S3011" t="s">
        <v>10685</v>
      </c>
      <c r="T3011">
        <v>0.37</v>
      </c>
      <c r="U3011" s="1">
        <v>40313</v>
      </c>
    </row>
    <row r="3012" spans="1:21" x14ac:dyDescent="0.3">
      <c r="A3012">
        <v>3151</v>
      </c>
      <c r="B3012">
        <v>22627</v>
      </c>
      <c r="C3012" s="1">
        <v>40271</v>
      </c>
      <c r="D3012" t="s">
        <v>10663</v>
      </c>
      <c r="E3012">
        <v>33</v>
      </c>
      <c r="F3012">
        <v>1934.6</v>
      </c>
      <c r="G3012">
        <v>0.09</v>
      </c>
      <c r="H3012" t="s">
        <v>10664</v>
      </c>
      <c r="I3012">
        <v>614.03</v>
      </c>
      <c r="J3012">
        <v>63.94</v>
      </c>
      <c r="K3012">
        <v>14.48</v>
      </c>
      <c r="L3012" t="s">
        <v>12153</v>
      </c>
      <c r="M3012" t="s">
        <v>11576</v>
      </c>
      <c r="N3012" t="s">
        <v>11137</v>
      </c>
      <c r="O3012" t="s">
        <v>10667</v>
      </c>
      <c r="P3012" t="s">
        <v>10690</v>
      </c>
      <c r="Q3012" t="s">
        <v>10691</v>
      </c>
      <c r="R3012" t="s">
        <v>11061</v>
      </c>
      <c r="S3012" t="s">
        <v>10685</v>
      </c>
      <c r="T3012">
        <v>0.46</v>
      </c>
      <c r="U3012" s="1">
        <v>40276</v>
      </c>
    </row>
    <row r="3013" spans="1:21" x14ac:dyDescent="0.3">
      <c r="A3013">
        <v>3175</v>
      </c>
      <c r="B3013">
        <v>22820</v>
      </c>
      <c r="C3013" s="1">
        <v>40407</v>
      </c>
      <c r="D3013" t="s">
        <v>10671</v>
      </c>
      <c r="E3013">
        <v>18</v>
      </c>
      <c r="F3013">
        <v>144.84</v>
      </c>
      <c r="G3013">
        <v>0</v>
      </c>
      <c r="H3013" t="s">
        <v>10664</v>
      </c>
      <c r="I3013">
        <v>21.49</v>
      </c>
      <c r="J3013">
        <v>7.89</v>
      </c>
      <c r="K3013">
        <v>2.82</v>
      </c>
      <c r="L3013" t="s">
        <v>12039</v>
      </c>
      <c r="M3013" t="s">
        <v>11576</v>
      </c>
      <c r="N3013" t="s">
        <v>11137</v>
      </c>
      <c r="O3013" t="s">
        <v>10674</v>
      </c>
      <c r="P3013" t="s">
        <v>10668</v>
      </c>
      <c r="Q3013" t="s">
        <v>10707</v>
      </c>
      <c r="R3013" t="s">
        <v>11022</v>
      </c>
    </row>
    <row r="3014" spans="1:21" x14ac:dyDescent="0.3">
      <c r="A3014">
        <v>3187</v>
      </c>
      <c r="B3014">
        <v>22880</v>
      </c>
      <c r="C3014" s="1">
        <v>40328</v>
      </c>
      <c r="D3014" t="s">
        <v>10704</v>
      </c>
      <c r="E3014">
        <v>13</v>
      </c>
      <c r="F3014">
        <v>24.96</v>
      </c>
      <c r="G3014">
        <v>0.01</v>
      </c>
      <c r="H3014" t="s">
        <v>10664</v>
      </c>
      <c r="I3014">
        <v>-20.68</v>
      </c>
      <c r="J3014">
        <v>1.7</v>
      </c>
      <c r="K3014">
        <v>1.99</v>
      </c>
      <c r="L3014" t="s">
        <v>12138</v>
      </c>
      <c r="M3014" t="s">
        <v>11576</v>
      </c>
      <c r="N3014" t="s">
        <v>11137</v>
      </c>
      <c r="O3014" t="s">
        <v>10667</v>
      </c>
      <c r="P3014" t="s">
        <v>10682</v>
      </c>
      <c r="Q3014" t="s">
        <v>10711</v>
      </c>
      <c r="R3014" t="s">
        <v>11547</v>
      </c>
      <c r="S3014" t="s">
        <v>10693</v>
      </c>
      <c r="T3014">
        <v>0.51</v>
      </c>
      <c r="U3014" s="1">
        <v>40331</v>
      </c>
    </row>
    <row r="3015" spans="1:21" x14ac:dyDescent="0.3">
      <c r="A3015">
        <v>3217</v>
      </c>
      <c r="B3015">
        <v>23078</v>
      </c>
      <c r="C3015" s="1">
        <v>40801</v>
      </c>
      <c r="D3015" t="s">
        <v>10704</v>
      </c>
      <c r="E3015">
        <v>39</v>
      </c>
      <c r="F3015">
        <v>577.95000000000005</v>
      </c>
      <c r="G3015">
        <v>7.0000000000000007E-2</v>
      </c>
      <c r="H3015" t="s">
        <v>10664</v>
      </c>
      <c r="I3015">
        <v>-86.43</v>
      </c>
      <c r="J3015">
        <v>15.73</v>
      </c>
      <c r="K3015">
        <v>7.42</v>
      </c>
      <c r="L3015" t="s">
        <v>12048</v>
      </c>
      <c r="M3015" t="s">
        <v>11576</v>
      </c>
      <c r="N3015" t="s">
        <v>11137</v>
      </c>
      <c r="O3015" t="s">
        <v>10674</v>
      </c>
      <c r="P3015" t="s">
        <v>10668</v>
      </c>
      <c r="Q3015" t="s">
        <v>10791</v>
      </c>
    </row>
    <row r="3016" spans="1:21" x14ac:dyDescent="0.3">
      <c r="A3016">
        <v>3246</v>
      </c>
      <c r="B3016">
        <v>23268</v>
      </c>
      <c r="C3016" s="1">
        <v>40924</v>
      </c>
      <c r="D3016" t="s">
        <v>10671</v>
      </c>
      <c r="E3016">
        <v>5</v>
      </c>
      <c r="F3016">
        <v>255.31</v>
      </c>
      <c r="G3016">
        <v>0.02</v>
      </c>
      <c r="H3016" t="s">
        <v>10664</v>
      </c>
      <c r="I3016">
        <v>41.41</v>
      </c>
      <c r="J3016">
        <v>48.04</v>
      </c>
      <c r="K3016">
        <v>5.79</v>
      </c>
      <c r="L3016" t="s">
        <v>12154</v>
      </c>
      <c r="M3016" t="s">
        <v>11576</v>
      </c>
      <c r="N3016" t="s">
        <v>11137</v>
      </c>
      <c r="O3016" t="s">
        <v>10701</v>
      </c>
      <c r="P3016" t="s">
        <v>10668</v>
      </c>
      <c r="Q3016" t="s">
        <v>10702</v>
      </c>
      <c r="R3016" t="s">
        <v>11542</v>
      </c>
      <c r="S3016" t="s">
        <v>10685</v>
      </c>
      <c r="T3016">
        <v>0.37</v>
      </c>
      <c r="U3016" s="1">
        <v>40926</v>
      </c>
    </row>
    <row r="3017" spans="1:21" x14ac:dyDescent="0.3">
      <c r="A3017">
        <v>3354</v>
      </c>
      <c r="B3017">
        <v>24003</v>
      </c>
      <c r="C3017" s="1">
        <v>40117</v>
      </c>
      <c r="D3017" t="s">
        <v>10719</v>
      </c>
      <c r="E3017">
        <v>4</v>
      </c>
      <c r="F3017">
        <v>129.78649999999999</v>
      </c>
      <c r="G3017">
        <v>0.05</v>
      </c>
      <c r="H3017" t="s">
        <v>10697</v>
      </c>
      <c r="I3017">
        <v>-116.51</v>
      </c>
      <c r="J3017">
        <v>35.99</v>
      </c>
      <c r="K3017">
        <v>5.99</v>
      </c>
      <c r="L3017" t="s">
        <v>12049</v>
      </c>
      <c r="M3017" t="s">
        <v>11576</v>
      </c>
      <c r="N3017" t="s">
        <v>11137</v>
      </c>
      <c r="O3017" t="s">
        <v>10681</v>
      </c>
      <c r="P3017" t="s">
        <v>10682</v>
      </c>
      <c r="Q3017" t="s">
        <v>10683</v>
      </c>
      <c r="R3017" t="s">
        <v>11511</v>
      </c>
      <c r="S3017" t="s">
        <v>10709</v>
      </c>
      <c r="T3017">
        <v>0.38</v>
      </c>
      <c r="U3017" s="1">
        <v>40119</v>
      </c>
    </row>
    <row r="3018" spans="1:21" x14ac:dyDescent="0.3">
      <c r="A3018">
        <v>3379</v>
      </c>
      <c r="B3018">
        <v>24102</v>
      </c>
      <c r="C3018" s="1">
        <v>40512</v>
      </c>
      <c r="D3018" t="s">
        <v>10719</v>
      </c>
      <c r="E3018">
        <v>50</v>
      </c>
      <c r="F3018">
        <v>1844.26</v>
      </c>
      <c r="G3018">
        <v>0.03</v>
      </c>
      <c r="H3018" t="s">
        <v>10664</v>
      </c>
      <c r="I3018">
        <v>47.58</v>
      </c>
      <c r="J3018">
        <v>37.76</v>
      </c>
      <c r="K3018">
        <v>12.9</v>
      </c>
      <c r="L3018" t="s">
        <v>12061</v>
      </c>
      <c r="M3018" t="s">
        <v>11576</v>
      </c>
      <c r="N3018" t="s">
        <v>11137</v>
      </c>
      <c r="O3018" t="s">
        <v>10667</v>
      </c>
      <c r="P3018" t="s">
        <v>10668</v>
      </c>
      <c r="Q3018" t="s">
        <v>10669</v>
      </c>
      <c r="R3018" t="s">
        <v>11683</v>
      </c>
    </row>
    <row r="3019" spans="1:21" x14ac:dyDescent="0.3">
      <c r="A3019">
        <v>3423</v>
      </c>
      <c r="B3019">
        <v>24422</v>
      </c>
      <c r="C3019" s="1">
        <v>40906</v>
      </c>
      <c r="D3019" t="s">
        <v>10719</v>
      </c>
      <c r="E3019">
        <v>20</v>
      </c>
      <c r="F3019">
        <v>3467.28</v>
      </c>
      <c r="G3019">
        <v>0.06</v>
      </c>
      <c r="H3019" t="s">
        <v>10672</v>
      </c>
      <c r="I3019">
        <v>-433.29</v>
      </c>
      <c r="J3019">
        <v>179.29</v>
      </c>
      <c r="K3019">
        <v>29.21</v>
      </c>
      <c r="L3019" t="s">
        <v>12039</v>
      </c>
      <c r="M3019" t="s">
        <v>11576</v>
      </c>
      <c r="N3019" t="s">
        <v>11137</v>
      </c>
      <c r="O3019" t="s">
        <v>10681</v>
      </c>
      <c r="P3019" t="s">
        <v>10690</v>
      </c>
      <c r="Q3019" t="s">
        <v>10724</v>
      </c>
      <c r="R3019" t="s">
        <v>10847</v>
      </c>
    </row>
    <row r="3020" spans="1:21" x14ac:dyDescent="0.3">
      <c r="A3020">
        <v>3459</v>
      </c>
      <c r="B3020">
        <v>24644</v>
      </c>
      <c r="C3020" s="1">
        <v>40022</v>
      </c>
      <c r="D3020" t="s">
        <v>10719</v>
      </c>
      <c r="E3020">
        <v>46</v>
      </c>
      <c r="F3020">
        <v>5897.47</v>
      </c>
      <c r="G3020">
        <v>0</v>
      </c>
      <c r="H3020" t="s">
        <v>10672</v>
      </c>
      <c r="I3020">
        <v>-1764.29</v>
      </c>
      <c r="J3020">
        <v>122.99</v>
      </c>
      <c r="K3020">
        <v>70.2</v>
      </c>
      <c r="L3020" t="s">
        <v>12105</v>
      </c>
      <c r="M3020" t="s">
        <v>11576</v>
      </c>
      <c r="N3020" t="s">
        <v>11137</v>
      </c>
      <c r="O3020" t="s">
        <v>10681</v>
      </c>
      <c r="P3020" t="s">
        <v>10690</v>
      </c>
      <c r="Q3020" t="s">
        <v>10753</v>
      </c>
      <c r="R3020" t="s">
        <v>11056</v>
      </c>
    </row>
    <row r="3021" spans="1:21" x14ac:dyDescent="0.3">
      <c r="A3021">
        <v>3693</v>
      </c>
      <c r="B3021">
        <v>26401</v>
      </c>
      <c r="C3021" s="1">
        <v>40464</v>
      </c>
      <c r="D3021" t="s">
        <v>10704</v>
      </c>
      <c r="E3021">
        <v>1</v>
      </c>
      <c r="F3021">
        <v>415</v>
      </c>
      <c r="G3021">
        <v>7.0000000000000007E-2</v>
      </c>
      <c r="H3021" t="s">
        <v>10664</v>
      </c>
      <c r="I3021">
        <v>-199.31</v>
      </c>
      <c r="J3021">
        <v>420.98</v>
      </c>
      <c r="K3021">
        <v>19.989999999999998</v>
      </c>
      <c r="L3021" t="s">
        <v>12119</v>
      </c>
      <c r="M3021" t="s">
        <v>11576</v>
      </c>
      <c r="N3021" t="s">
        <v>11137</v>
      </c>
      <c r="O3021" t="s">
        <v>10667</v>
      </c>
      <c r="P3021" t="s">
        <v>10668</v>
      </c>
      <c r="Q3021" t="s">
        <v>10678</v>
      </c>
      <c r="R3021" t="s">
        <v>11228</v>
      </c>
      <c r="S3021" t="s">
        <v>10685</v>
      </c>
      <c r="T3021">
        <v>0.35</v>
      </c>
      <c r="U3021" s="1">
        <v>40466</v>
      </c>
    </row>
    <row r="3022" spans="1:21" x14ac:dyDescent="0.3">
      <c r="A3022">
        <v>3918</v>
      </c>
      <c r="B3022">
        <v>27938</v>
      </c>
      <c r="C3022" s="1">
        <v>39938</v>
      </c>
      <c r="D3022" t="s">
        <v>10704</v>
      </c>
      <c r="E3022">
        <v>40</v>
      </c>
      <c r="F3022">
        <v>1233.51</v>
      </c>
      <c r="G3022">
        <v>0.05</v>
      </c>
      <c r="H3022" t="s">
        <v>10664</v>
      </c>
      <c r="I3022">
        <v>308.67</v>
      </c>
      <c r="J3022">
        <v>30.98</v>
      </c>
      <c r="K3022">
        <v>9.18</v>
      </c>
      <c r="L3022" t="s">
        <v>11960</v>
      </c>
      <c r="M3022" t="s">
        <v>11576</v>
      </c>
      <c r="N3022" t="s">
        <v>11137</v>
      </c>
      <c r="O3022" t="s">
        <v>10701</v>
      </c>
      <c r="P3022" t="s">
        <v>10668</v>
      </c>
      <c r="Q3022" t="s">
        <v>10702</v>
      </c>
      <c r="R3022" t="s">
        <v>12155</v>
      </c>
      <c r="S3022" t="s">
        <v>10685</v>
      </c>
      <c r="T3022">
        <v>0.4</v>
      </c>
      <c r="U3022" s="1">
        <v>39938</v>
      </c>
    </row>
    <row r="3023" spans="1:21" x14ac:dyDescent="0.3">
      <c r="A3023">
        <v>3996</v>
      </c>
      <c r="B3023">
        <v>28515</v>
      </c>
      <c r="C3023" s="1">
        <v>40359</v>
      </c>
      <c r="D3023" t="s">
        <v>10671</v>
      </c>
      <c r="E3023">
        <v>48</v>
      </c>
      <c r="F3023">
        <v>379.78</v>
      </c>
      <c r="G3023">
        <v>0.1</v>
      </c>
      <c r="H3023" t="s">
        <v>10664</v>
      </c>
      <c r="I3023">
        <v>-71.59</v>
      </c>
      <c r="J3023">
        <v>8.32</v>
      </c>
      <c r="K3023">
        <v>2.38</v>
      </c>
      <c r="L3023" t="s">
        <v>11219</v>
      </c>
      <c r="M3023" t="s">
        <v>11576</v>
      </c>
      <c r="N3023" t="s">
        <v>11137</v>
      </c>
      <c r="O3023" t="s">
        <v>10681</v>
      </c>
      <c r="P3023" t="s">
        <v>10682</v>
      </c>
      <c r="Q3023" t="s">
        <v>10711</v>
      </c>
      <c r="R3023" t="s">
        <v>12156</v>
      </c>
    </row>
    <row r="3024" spans="1:21" x14ac:dyDescent="0.3">
      <c r="A3024">
        <v>4114</v>
      </c>
      <c r="B3024">
        <v>29280</v>
      </c>
      <c r="C3024" s="1">
        <v>40996</v>
      </c>
      <c r="D3024" t="s">
        <v>10704</v>
      </c>
      <c r="E3024">
        <v>30</v>
      </c>
      <c r="F3024">
        <v>856.34</v>
      </c>
      <c r="G3024">
        <v>0.06</v>
      </c>
      <c r="H3024" t="s">
        <v>10664</v>
      </c>
      <c r="I3024">
        <v>248.91</v>
      </c>
      <c r="J3024">
        <v>28.38</v>
      </c>
      <c r="K3024">
        <v>1.99</v>
      </c>
      <c r="L3024" t="s">
        <v>12153</v>
      </c>
      <c r="M3024" t="s">
        <v>11576</v>
      </c>
      <c r="N3024" t="s">
        <v>11137</v>
      </c>
      <c r="O3024" t="s">
        <v>10667</v>
      </c>
      <c r="P3024" t="s">
        <v>10682</v>
      </c>
      <c r="Q3024" t="s">
        <v>10711</v>
      </c>
      <c r="R3024" t="s">
        <v>12157</v>
      </c>
      <c r="S3024" t="s">
        <v>10693</v>
      </c>
      <c r="T3024">
        <v>0.51</v>
      </c>
      <c r="U3024" s="1">
        <v>40997</v>
      </c>
    </row>
    <row r="3025" spans="1:21" x14ac:dyDescent="0.3">
      <c r="A3025">
        <v>4127</v>
      </c>
      <c r="B3025">
        <v>29346</v>
      </c>
      <c r="C3025" s="1">
        <v>40041</v>
      </c>
      <c r="D3025" t="s">
        <v>10663</v>
      </c>
      <c r="E3025">
        <v>2</v>
      </c>
      <c r="F3025">
        <v>29.06</v>
      </c>
      <c r="G3025">
        <v>0.1</v>
      </c>
      <c r="H3025" t="s">
        <v>10664</v>
      </c>
      <c r="I3025">
        <v>-16.149999999999999</v>
      </c>
      <c r="J3025">
        <v>11.58</v>
      </c>
      <c r="K3025">
        <v>6.97</v>
      </c>
      <c r="L3025" t="s">
        <v>11981</v>
      </c>
      <c r="M3025" t="s">
        <v>11576</v>
      </c>
      <c r="N3025" t="s">
        <v>11137</v>
      </c>
      <c r="O3025" t="s">
        <v>10681</v>
      </c>
      <c r="P3025" t="s">
        <v>10668</v>
      </c>
      <c r="Q3025" t="s">
        <v>10717</v>
      </c>
      <c r="R3025" t="s">
        <v>10942</v>
      </c>
    </row>
    <row r="3026" spans="1:21" x14ac:dyDescent="0.3">
      <c r="A3026">
        <v>4129</v>
      </c>
      <c r="B3026">
        <v>29349</v>
      </c>
      <c r="C3026" s="1">
        <v>40339</v>
      </c>
      <c r="D3026" t="s">
        <v>10671</v>
      </c>
      <c r="E3026">
        <v>46</v>
      </c>
      <c r="F3026">
        <v>2526.54</v>
      </c>
      <c r="G3026">
        <v>0.04</v>
      </c>
      <c r="H3026" t="s">
        <v>10664</v>
      </c>
      <c r="I3026">
        <v>772.11</v>
      </c>
      <c r="J3026">
        <v>65.989999999999995</v>
      </c>
      <c r="K3026">
        <v>2.5</v>
      </c>
      <c r="L3026" t="s">
        <v>12043</v>
      </c>
      <c r="M3026" t="s">
        <v>11576</v>
      </c>
      <c r="N3026" t="s">
        <v>11137</v>
      </c>
      <c r="O3026" t="s">
        <v>10667</v>
      </c>
      <c r="P3026" t="s">
        <v>10682</v>
      </c>
      <c r="Q3026" t="s">
        <v>10683</v>
      </c>
      <c r="R3026">
        <v>6000</v>
      </c>
      <c r="S3026" t="s">
        <v>10685</v>
      </c>
      <c r="T3026">
        <v>0.55000000000000004</v>
      </c>
      <c r="U3026" s="1">
        <v>40341</v>
      </c>
    </row>
    <row r="3027" spans="1:21" x14ac:dyDescent="0.3">
      <c r="A3027">
        <v>4153</v>
      </c>
      <c r="B3027">
        <v>29473</v>
      </c>
      <c r="C3027" s="1">
        <v>40954</v>
      </c>
      <c r="D3027" t="s">
        <v>10704</v>
      </c>
      <c r="E3027">
        <v>31</v>
      </c>
      <c r="F3027">
        <v>206.28649999999999</v>
      </c>
      <c r="G3027">
        <v>0.05</v>
      </c>
      <c r="H3027" t="s">
        <v>10664</v>
      </c>
      <c r="I3027">
        <v>-111.98</v>
      </c>
      <c r="J3027">
        <v>7.99</v>
      </c>
      <c r="K3027">
        <v>5.03</v>
      </c>
      <c r="L3027" t="s">
        <v>12114</v>
      </c>
      <c r="M3027" t="s">
        <v>11576</v>
      </c>
      <c r="N3027" t="s">
        <v>11137</v>
      </c>
      <c r="O3027" t="s">
        <v>10674</v>
      </c>
      <c r="P3027" t="s">
        <v>10682</v>
      </c>
      <c r="Q3027" t="s">
        <v>10683</v>
      </c>
      <c r="R3027" t="s">
        <v>10781</v>
      </c>
      <c r="S3027" t="s">
        <v>10689</v>
      </c>
      <c r="T3027">
        <v>0.6</v>
      </c>
      <c r="U3027" s="1">
        <v>40956</v>
      </c>
    </row>
    <row r="3028" spans="1:21" x14ac:dyDescent="0.3">
      <c r="A3028">
        <v>4205</v>
      </c>
      <c r="B3028">
        <v>29893</v>
      </c>
      <c r="C3028" s="1">
        <v>41076</v>
      </c>
      <c r="D3028" t="s">
        <v>10704</v>
      </c>
      <c r="E3028">
        <v>24</v>
      </c>
      <c r="F3028">
        <v>5452.9</v>
      </c>
      <c r="G3028">
        <v>7.0000000000000007E-2</v>
      </c>
      <c r="H3028" t="s">
        <v>10672</v>
      </c>
      <c r="I3028">
        <v>426.67</v>
      </c>
      <c r="J3028">
        <v>225.02</v>
      </c>
      <c r="K3028">
        <v>28.66</v>
      </c>
      <c r="L3028" t="s">
        <v>12070</v>
      </c>
      <c r="M3028" t="s">
        <v>11576</v>
      </c>
      <c r="N3028" t="s">
        <v>11137</v>
      </c>
      <c r="O3028" t="s">
        <v>10667</v>
      </c>
      <c r="P3028" t="s">
        <v>10668</v>
      </c>
      <c r="Q3028" t="s">
        <v>10669</v>
      </c>
      <c r="R3028" t="s">
        <v>11033</v>
      </c>
      <c r="S3028" t="s">
        <v>10677</v>
      </c>
      <c r="T3028">
        <v>0.72</v>
      </c>
      <c r="U3028" s="1">
        <v>41077</v>
      </c>
    </row>
    <row r="3029" spans="1:21" x14ac:dyDescent="0.3">
      <c r="A3029">
        <v>4228</v>
      </c>
      <c r="B3029">
        <v>30023</v>
      </c>
      <c r="C3029" s="1">
        <v>40466</v>
      </c>
      <c r="D3029" t="s">
        <v>10663</v>
      </c>
      <c r="E3029">
        <v>36</v>
      </c>
      <c r="F3029">
        <v>840.24</v>
      </c>
      <c r="G3029">
        <v>0</v>
      </c>
      <c r="H3029" t="s">
        <v>10664</v>
      </c>
      <c r="I3029">
        <v>19.73</v>
      </c>
      <c r="J3029">
        <v>21.38</v>
      </c>
      <c r="K3029">
        <v>8.99</v>
      </c>
      <c r="L3029" t="s">
        <v>12056</v>
      </c>
      <c r="M3029" t="s">
        <v>11576</v>
      </c>
      <c r="N3029" t="s">
        <v>11137</v>
      </c>
      <c r="O3029" t="s">
        <v>10674</v>
      </c>
      <c r="P3029" t="s">
        <v>10668</v>
      </c>
      <c r="Q3029" t="s">
        <v>10736</v>
      </c>
      <c r="R3029" t="s">
        <v>11064</v>
      </c>
      <c r="S3029" t="s">
        <v>10693</v>
      </c>
      <c r="T3029">
        <v>0.59</v>
      </c>
      <c r="U3029" s="1">
        <v>40466</v>
      </c>
    </row>
    <row r="3030" spans="1:21" x14ac:dyDescent="0.3">
      <c r="A3030">
        <v>4247</v>
      </c>
      <c r="B3030">
        <v>30215</v>
      </c>
      <c r="C3030" s="1">
        <v>39870</v>
      </c>
      <c r="D3030" t="s">
        <v>10704</v>
      </c>
      <c r="E3030">
        <v>23</v>
      </c>
      <c r="F3030">
        <v>3637.7280000000001</v>
      </c>
      <c r="G3030">
        <v>0.06</v>
      </c>
      <c r="H3030" t="s">
        <v>10664</v>
      </c>
      <c r="I3030">
        <v>349.47</v>
      </c>
      <c r="J3030">
        <v>195.99</v>
      </c>
      <c r="K3030">
        <v>8.99</v>
      </c>
      <c r="L3030" t="s">
        <v>12057</v>
      </c>
      <c r="M3030" t="s">
        <v>11576</v>
      </c>
      <c r="N3030" t="s">
        <v>11137</v>
      </c>
      <c r="O3030" t="s">
        <v>10701</v>
      </c>
      <c r="P3030" t="s">
        <v>10682</v>
      </c>
      <c r="Q3030" t="s">
        <v>10683</v>
      </c>
      <c r="R3030" t="s">
        <v>11288</v>
      </c>
      <c r="S3030" t="s">
        <v>10685</v>
      </c>
      <c r="T3030">
        <v>0.6</v>
      </c>
      <c r="U3030" s="1">
        <v>39872</v>
      </c>
    </row>
    <row r="3031" spans="1:21" x14ac:dyDescent="0.3">
      <c r="A3031">
        <v>4311</v>
      </c>
      <c r="B3031">
        <v>30720</v>
      </c>
      <c r="C3031" s="1">
        <v>41179</v>
      </c>
      <c r="D3031" t="s">
        <v>10663</v>
      </c>
      <c r="E3031">
        <v>27</v>
      </c>
      <c r="F3031">
        <v>2398.9</v>
      </c>
      <c r="G3031">
        <v>0.09</v>
      </c>
      <c r="H3031" t="s">
        <v>10697</v>
      </c>
      <c r="I3031">
        <v>656.95</v>
      </c>
      <c r="J3031">
        <v>95.46</v>
      </c>
      <c r="K3031">
        <v>18.13</v>
      </c>
      <c r="L3031" t="s">
        <v>12153</v>
      </c>
      <c r="M3031" t="s">
        <v>11576</v>
      </c>
      <c r="N3031" t="s">
        <v>11137</v>
      </c>
      <c r="O3031" t="s">
        <v>10667</v>
      </c>
      <c r="P3031" t="s">
        <v>10690</v>
      </c>
      <c r="Q3031" t="s">
        <v>10691</v>
      </c>
      <c r="R3031" t="s">
        <v>12158</v>
      </c>
    </row>
    <row r="3032" spans="1:21" x14ac:dyDescent="0.3">
      <c r="A3032">
        <v>4333</v>
      </c>
      <c r="B3032">
        <v>30884</v>
      </c>
      <c r="C3032" s="1">
        <v>40447</v>
      </c>
      <c r="D3032" t="s">
        <v>10663</v>
      </c>
      <c r="E3032">
        <v>6</v>
      </c>
      <c r="F3032">
        <v>763.44799999999998</v>
      </c>
      <c r="G3032">
        <v>0.05</v>
      </c>
      <c r="H3032" t="s">
        <v>10672</v>
      </c>
      <c r="I3032">
        <v>-352.96</v>
      </c>
      <c r="J3032">
        <v>146.05000000000001</v>
      </c>
      <c r="K3032">
        <v>80.2</v>
      </c>
      <c r="L3032" t="s">
        <v>12031</v>
      </c>
      <c r="M3032" t="s">
        <v>11576</v>
      </c>
      <c r="N3032" t="s">
        <v>11137</v>
      </c>
      <c r="O3032" t="s">
        <v>10681</v>
      </c>
      <c r="P3032" t="s">
        <v>10690</v>
      </c>
      <c r="Q3032" t="s">
        <v>10724</v>
      </c>
      <c r="R3032" t="s">
        <v>11697</v>
      </c>
      <c r="S3032" t="s">
        <v>10723</v>
      </c>
      <c r="T3032">
        <v>0.71</v>
      </c>
      <c r="U3032" s="1">
        <v>40452</v>
      </c>
    </row>
    <row r="3033" spans="1:21" x14ac:dyDescent="0.3">
      <c r="A3033">
        <v>4398</v>
      </c>
      <c r="B3033">
        <v>31303</v>
      </c>
      <c r="C3033" s="1">
        <v>40622</v>
      </c>
      <c r="D3033" t="s">
        <v>10663</v>
      </c>
      <c r="E3033">
        <v>50</v>
      </c>
      <c r="F3033">
        <v>306.13</v>
      </c>
      <c r="G3033">
        <v>0.09</v>
      </c>
      <c r="H3033" t="s">
        <v>10697</v>
      </c>
      <c r="I3033">
        <v>87.6</v>
      </c>
      <c r="J3033">
        <v>5.98</v>
      </c>
      <c r="K3033">
        <v>1.49</v>
      </c>
      <c r="L3033" t="s">
        <v>12059</v>
      </c>
      <c r="M3033" t="s">
        <v>11576</v>
      </c>
      <c r="N3033" t="s">
        <v>11137</v>
      </c>
      <c r="O3033" t="s">
        <v>10701</v>
      </c>
      <c r="P3033" t="s">
        <v>10668</v>
      </c>
      <c r="Q3033" t="s">
        <v>10678</v>
      </c>
      <c r="R3033" t="s">
        <v>11933</v>
      </c>
      <c r="S3033" t="s">
        <v>10685</v>
      </c>
      <c r="T3033">
        <v>0.39</v>
      </c>
      <c r="U3033" s="1">
        <v>40624</v>
      </c>
    </row>
    <row r="3034" spans="1:21" x14ac:dyDescent="0.3">
      <c r="A3034">
        <v>4402</v>
      </c>
      <c r="B3034">
        <v>31392</v>
      </c>
      <c r="C3034" s="1">
        <v>40304</v>
      </c>
      <c r="D3034" t="s">
        <v>10663</v>
      </c>
      <c r="E3034">
        <v>21</v>
      </c>
      <c r="F3034">
        <v>128.86000000000001</v>
      </c>
      <c r="G3034">
        <v>0.1</v>
      </c>
      <c r="H3034" t="s">
        <v>10664</v>
      </c>
      <c r="I3034">
        <v>-42.81</v>
      </c>
      <c r="J3034">
        <v>6.48</v>
      </c>
      <c r="K3034">
        <v>5.16</v>
      </c>
      <c r="L3034" t="s">
        <v>12051</v>
      </c>
      <c r="M3034" t="s">
        <v>11576</v>
      </c>
      <c r="N3034" t="s">
        <v>11137</v>
      </c>
      <c r="O3034" t="s">
        <v>10701</v>
      </c>
      <c r="P3034" t="s">
        <v>10668</v>
      </c>
      <c r="Q3034" t="s">
        <v>10702</v>
      </c>
      <c r="R3034" t="s">
        <v>11198</v>
      </c>
      <c r="S3034" t="s">
        <v>10685</v>
      </c>
      <c r="T3034">
        <v>0.37</v>
      </c>
      <c r="U3034" s="1">
        <v>40311</v>
      </c>
    </row>
    <row r="3035" spans="1:21" x14ac:dyDescent="0.3">
      <c r="A3035">
        <v>4449</v>
      </c>
      <c r="B3035">
        <v>31715</v>
      </c>
      <c r="C3035" s="1">
        <v>39822</v>
      </c>
      <c r="D3035" t="s">
        <v>10686</v>
      </c>
      <c r="E3035">
        <v>24</v>
      </c>
      <c r="F3035">
        <v>64.11</v>
      </c>
      <c r="G3035">
        <v>0.09</v>
      </c>
      <c r="H3035" t="s">
        <v>10664</v>
      </c>
      <c r="I3035">
        <v>-4.09</v>
      </c>
      <c r="J3035">
        <v>2.78</v>
      </c>
      <c r="K3035">
        <v>0.97</v>
      </c>
      <c r="L3035" t="s">
        <v>12121</v>
      </c>
      <c r="M3035" t="s">
        <v>11576</v>
      </c>
      <c r="N3035" t="s">
        <v>11137</v>
      </c>
      <c r="O3035" t="s">
        <v>10667</v>
      </c>
      <c r="P3035" t="s">
        <v>10668</v>
      </c>
      <c r="Q3035" t="s">
        <v>10736</v>
      </c>
      <c r="R3035" t="s">
        <v>11869</v>
      </c>
      <c r="S3035" t="s">
        <v>10709</v>
      </c>
      <c r="T3035">
        <v>0.59</v>
      </c>
      <c r="U3035" s="1">
        <v>39824</v>
      </c>
    </row>
    <row r="3036" spans="1:21" x14ac:dyDescent="0.3">
      <c r="A3036">
        <v>4557</v>
      </c>
      <c r="B3036">
        <v>32420</v>
      </c>
      <c r="C3036" s="1">
        <v>40023</v>
      </c>
      <c r="D3036" t="s">
        <v>10704</v>
      </c>
      <c r="E3036">
        <v>19</v>
      </c>
      <c r="F3036">
        <v>5369.46</v>
      </c>
      <c r="G3036">
        <v>7.0000000000000007E-2</v>
      </c>
      <c r="H3036" t="s">
        <v>10672</v>
      </c>
      <c r="I3036">
        <v>-439.62</v>
      </c>
      <c r="J3036">
        <v>280.98</v>
      </c>
      <c r="K3036">
        <v>57</v>
      </c>
      <c r="L3036" t="s">
        <v>12062</v>
      </c>
      <c r="M3036" t="s">
        <v>11576</v>
      </c>
      <c r="N3036" t="s">
        <v>11137</v>
      </c>
      <c r="O3036" t="s">
        <v>10674</v>
      </c>
      <c r="P3036" t="s">
        <v>10690</v>
      </c>
      <c r="Q3036" t="s">
        <v>10753</v>
      </c>
      <c r="R3036" t="s">
        <v>11314</v>
      </c>
      <c r="S3036" t="s">
        <v>10677</v>
      </c>
      <c r="T3036">
        <v>0.78</v>
      </c>
      <c r="U3036" s="1">
        <v>40025</v>
      </c>
    </row>
    <row r="3037" spans="1:21" x14ac:dyDescent="0.3">
      <c r="A3037">
        <v>4630</v>
      </c>
      <c r="B3037">
        <v>32965</v>
      </c>
      <c r="C3037" s="1">
        <v>40598</v>
      </c>
      <c r="D3037" t="s">
        <v>10671</v>
      </c>
      <c r="E3037">
        <v>2</v>
      </c>
      <c r="F3037">
        <v>11.15</v>
      </c>
      <c r="G3037">
        <v>0.04</v>
      </c>
      <c r="H3037" t="s">
        <v>10664</v>
      </c>
      <c r="I3037">
        <v>-5.54</v>
      </c>
      <c r="J3037">
        <v>3.98</v>
      </c>
      <c r="K3037">
        <v>2.97</v>
      </c>
      <c r="L3037" t="s">
        <v>12070</v>
      </c>
      <c r="M3037" t="s">
        <v>11576</v>
      </c>
      <c r="N3037" t="s">
        <v>11137</v>
      </c>
      <c r="O3037" t="s">
        <v>10667</v>
      </c>
      <c r="P3037" t="s">
        <v>10668</v>
      </c>
      <c r="Q3037" t="s">
        <v>10702</v>
      </c>
      <c r="R3037" t="s">
        <v>10775</v>
      </c>
      <c r="S3037" t="s">
        <v>10709</v>
      </c>
      <c r="T3037">
        <v>0.35</v>
      </c>
      <c r="U3037" s="1">
        <v>40599</v>
      </c>
    </row>
    <row r="3038" spans="1:21" x14ac:dyDescent="0.3">
      <c r="A3038">
        <v>4674</v>
      </c>
      <c r="B3038">
        <v>33253</v>
      </c>
      <c r="C3038" s="1">
        <v>40877</v>
      </c>
      <c r="D3038" t="s">
        <v>10686</v>
      </c>
      <c r="E3038">
        <v>17</v>
      </c>
      <c r="F3038">
        <v>524.21199999999999</v>
      </c>
      <c r="G3038">
        <v>0.04</v>
      </c>
      <c r="H3038" t="s">
        <v>10664</v>
      </c>
      <c r="I3038">
        <v>127.85</v>
      </c>
      <c r="J3038">
        <v>35.99</v>
      </c>
      <c r="K3038">
        <v>3.3</v>
      </c>
      <c r="L3038" t="s">
        <v>12101</v>
      </c>
      <c r="M3038" t="s">
        <v>11576</v>
      </c>
      <c r="N3038" t="s">
        <v>11137</v>
      </c>
      <c r="O3038" t="s">
        <v>10701</v>
      </c>
      <c r="P3038" t="s">
        <v>10682</v>
      </c>
      <c r="Q3038" t="s">
        <v>10683</v>
      </c>
      <c r="R3038" t="s">
        <v>11048</v>
      </c>
      <c r="S3038" t="s">
        <v>10693</v>
      </c>
      <c r="T3038">
        <v>0.39</v>
      </c>
      <c r="U3038" s="1">
        <v>40879</v>
      </c>
    </row>
    <row r="3039" spans="1:21" x14ac:dyDescent="0.3">
      <c r="A3039">
        <v>4784</v>
      </c>
      <c r="B3039">
        <v>33959</v>
      </c>
      <c r="C3039" s="1">
        <v>40025</v>
      </c>
      <c r="D3039" t="s">
        <v>10719</v>
      </c>
      <c r="E3039">
        <v>23</v>
      </c>
      <c r="F3039">
        <v>367.53</v>
      </c>
      <c r="G3039">
        <v>0.03</v>
      </c>
      <c r="H3039" t="s">
        <v>10672</v>
      </c>
      <c r="I3039">
        <v>11.65</v>
      </c>
      <c r="J3039">
        <v>15.23</v>
      </c>
      <c r="K3039">
        <v>27.75</v>
      </c>
      <c r="L3039" t="s">
        <v>12068</v>
      </c>
      <c r="M3039" t="s">
        <v>11576</v>
      </c>
      <c r="N3039" t="s">
        <v>11137</v>
      </c>
      <c r="O3039" t="s">
        <v>10681</v>
      </c>
      <c r="P3039" t="s">
        <v>10690</v>
      </c>
      <c r="Q3039" t="s">
        <v>10724</v>
      </c>
      <c r="R3039" t="s">
        <v>11777</v>
      </c>
      <c r="S3039" t="s">
        <v>10723</v>
      </c>
      <c r="T3039">
        <v>0.76</v>
      </c>
      <c r="U3039" s="1">
        <v>40026</v>
      </c>
    </row>
    <row r="3040" spans="1:21" x14ac:dyDescent="0.3">
      <c r="A3040">
        <v>4959</v>
      </c>
      <c r="B3040">
        <v>35271</v>
      </c>
      <c r="C3040" s="1">
        <v>40385</v>
      </c>
      <c r="D3040" t="s">
        <v>10671</v>
      </c>
      <c r="E3040">
        <v>19</v>
      </c>
      <c r="F3040">
        <v>1083.4014999999999</v>
      </c>
      <c r="G3040">
        <v>0.02</v>
      </c>
      <c r="H3040" t="s">
        <v>10664</v>
      </c>
      <c r="I3040">
        <v>64.53</v>
      </c>
      <c r="J3040">
        <v>65.989999999999995</v>
      </c>
      <c r="K3040">
        <v>8.99</v>
      </c>
      <c r="L3040" t="s">
        <v>12067</v>
      </c>
      <c r="M3040" t="s">
        <v>11576</v>
      </c>
      <c r="N3040" t="s">
        <v>11137</v>
      </c>
      <c r="O3040" t="s">
        <v>10701</v>
      </c>
      <c r="P3040" t="s">
        <v>10682</v>
      </c>
      <c r="Q3040" t="s">
        <v>10683</v>
      </c>
      <c r="R3040">
        <v>5180</v>
      </c>
      <c r="S3040" t="s">
        <v>10685</v>
      </c>
      <c r="T3040">
        <v>0.56000000000000005</v>
      </c>
      <c r="U3040" s="1">
        <v>40386</v>
      </c>
    </row>
    <row r="3041" spans="1:21" x14ac:dyDescent="0.3">
      <c r="A3041">
        <v>5108</v>
      </c>
      <c r="B3041">
        <v>36390</v>
      </c>
      <c r="C3041" s="1">
        <v>41194</v>
      </c>
      <c r="D3041" t="s">
        <v>10671</v>
      </c>
      <c r="E3041">
        <v>3</v>
      </c>
      <c r="F3041">
        <v>329.63</v>
      </c>
      <c r="G3041">
        <v>0.05</v>
      </c>
      <c r="H3041" t="s">
        <v>10664</v>
      </c>
      <c r="I3041">
        <v>-541.33000000000004</v>
      </c>
      <c r="J3041">
        <v>125.99</v>
      </c>
      <c r="K3041">
        <v>8.99</v>
      </c>
      <c r="L3041" t="s">
        <v>10720</v>
      </c>
      <c r="M3041" t="s">
        <v>11576</v>
      </c>
      <c r="N3041" t="s">
        <v>11137</v>
      </c>
      <c r="O3041" t="s">
        <v>10681</v>
      </c>
      <c r="P3041" t="s">
        <v>10682</v>
      </c>
      <c r="Q3041" t="s">
        <v>10683</v>
      </c>
      <c r="R3041" t="s">
        <v>11527</v>
      </c>
      <c r="S3041" t="s">
        <v>10685</v>
      </c>
      <c r="T3041">
        <v>0.59</v>
      </c>
      <c r="U3041" s="1">
        <v>41196</v>
      </c>
    </row>
    <row r="3042" spans="1:21" x14ac:dyDescent="0.3">
      <c r="A3042">
        <v>5265</v>
      </c>
      <c r="B3042">
        <v>37447</v>
      </c>
      <c r="C3042" s="1">
        <v>40002</v>
      </c>
      <c r="D3042" t="s">
        <v>10663</v>
      </c>
      <c r="E3042">
        <v>23</v>
      </c>
      <c r="F3042">
        <v>139.44999999999999</v>
      </c>
      <c r="G3042">
        <v>0.02</v>
      </c>
      <c r="H3042" t="s">
        <v>10664</v>
      </c>
      <c r="I3042">
        <v>-137.49</v>
      </c>
      <c r="J3042">
        <v>5.81</v>
      </c>
      <c r="K3042">
        <v>8.49</v>
      </c>
      <c r="L3042" t="s">
        <v>11960</v>
      </c>
      <c r="M3042" t="s">
        <v>11576</v>
      </c>
      <c r="N3042" t="s">
        <v>11137</v>
      </c>
      <c r="O3042" t="s">
        <v>10701</v>
      </c>
      <c r="P3042" t="s">
        <v>10668</v>
      </c>
      <c r="Q3042" t="s">
        <v>10678</v>
      </c>
      <c r="R3042" t="s">
        <v>10852</v>
      </c>
      <c r="S3042" t="s">
        <v>10685</v>
      </c>
      <c r="T3042">
        <v>0.39</v>
      </c>
      <c r="U3042" s="1">
        <v>40006</v>
      </c>
    </row>
    <row r="3043" spans="1:21" x14ac:dyDescent="0.3">
      <c r="A3043">
        <v>5394</v>
      </c>
      <c r="B3043">
        <v>38341</v>
      </c>
      <c r="C3043" s="1">
        <v>39951</v>
      </c>
      <c r="D3043" t="s">
        <v>10704</v>
      </c>
      <c r="E3043">
        <v>15</v>
      </c>
      <c r="F3043">
        <v>62.62</v>
      </c>
      <c r="G3043">
        <v>0.1</v>
      </c>
      <c r="H3043" t="s">
        <v>10697</v>
      </c>
      <c r="I3043">
        <v>-67.06</v>
      </c>
      <c r="J3043">
        <v>3.36</v>
      </c>
      <c r="K3043">
        <v>6.27</v>
      </c>
      <c r="L3043" t="s">
        <v>12124</v>
      </c>
      <c r="M3043" t="s">
        <v>11576</v>
      </c>
      <c r="N3043" t="s">
        <v>11137</v>
      </c>
      <c r="O3043" t="s">
        <v>10681</v>
      </c>
      <c r="P3043" t="s">
        <v>10668</v>
      </c>
      <c r="Q3043" t="s">
        <v>10678</v>
      </c>
      <c r="R3043" t="s">
        <v>11042</v>
      </c>
      <c r="S3043" t="s">
        <v>10685</v>
      </c>
      <c r="T3043">
        <v>0.4</v>
      </c>
      <c r="U3043" s="1">
        <v>39952</v>
      </c>
    </row>
    <row r="3044" spans="1:21" x14ac:dyDescent="0.3">
      <c r="A3044">
        <v>5395</v>
      </c>
      <c r="B3044">
        <v>38341</v>
      </c>
      <c r="C3044" s="1">
        <v>39951</v>
      </c>
      <c r="D3044" t="s">
        <v>10704</v>
      </c>
      <c r="E3044">
        <v>5</v>
      </c>
      <c r="F3044">
        <v>64.25</v>
      </c>
      <c r="G3044">
        <v>7.0000000000000007E-2</v>
      </c>
      <c r="H3044" t="s">
        <v>10664</v>
      </c>
      <c r="I3044">
        <v>-7.94</v>
      </c>
      <c r="J3044">
        <v>12.28</v>
      </c>
      <c r="K3044">
        <v>4.8600000000000003</v>
      </c>
      <c r="L3044" t="s">
        <v>12124</v>
      </c>
      <c r="M3044" t="s">
        <v>11576</v>
      </c>
      <c r="N3044" t="s">
        <v>11137</v>
      </c>
      <c r="O3044" t="s">
        <v>10681</v>
      </c>
      <c r="P3044" t="s">
        <v>10668</v>
      </c>
      <c r="Q3044" t="s">
        <v>10702</v>
      </c>
      <c r="R3044" t="s">
        <v>11813</v>
      </c>
      <c r="S3044" t="s">
        <v>10685</v>
      </c>
      <c r="T3044">
        <v>0.38</v>
      </c>
      <c r="U3044" s="1">
        <v>39953</v>
      </c>
    </row>
    <row r="3045" spans="1:21" x14ac:dyDescent="0.3">
      <c r="A3045">
        <v>5453</v>
      </c>
      <c r="B3045">
        <v>38723</v>
      </c>
      <c r="C3045" s="1">
        <v>41172</v>
      </c>
      <c r="D3045" t="s">
        <v>10719</v>
      </c>
      <c r="E3045">
        <v>39</v>
      </c>
      <c r="F3045">
        <v>2617.13</v>
      </c>
      <c r="G3045">
        <v>0</v>
      </c>
      <c r="H3045" t="s">
        <v>10664</v>
      </c>
      <c r="I3045">
        <v>368.87</v>
      </c>
      <c r="J3045">
        <v>64.98</v>
      </c>
      <c r="K3045">
        <v>6.88</v>
      </c>
      <c r="L3045" t="s">
        <v>12154</v>
      </c>
      <c r="M3045" t="s">
        <v>11576</v>
      </c>
      <c r="N3045" t="s">
        <v>11137</v>
      </c>
      <c r="O3045" t="s">
        <v>10701</v>
      </c>
      <c r="P3045" t="s">
        <v>10668</v>
      </c>
      <c r="Q3045" t="s">
        <v>10669</v>
      </c>
      <c r="R3045" t="s">
        <v>11144</v>
      </c>
      <c r="S3045" t="s">
        <v>10685</v>
      </c>
      <c r="T3045">
        <v>0.73</v>
      </c>
      <c r="U3045" s="1">
        <v>41174</v>
      </c>
    </row>
    <row r="3046" spans="1:21" x14ac:dyDescent="0.3">
      <c r="A3046">
        <v>5467</v>
      </c>
      <c r="B3046">
        <v>38851</v>
      </c>
      <c r="C3046" s="1">
        <v>41070</v>
      </c>
      <c r="D3046" t="s">
        <v>10719</v>
      </c>
      <c r="E3046">
        <v>1</v>
      </c>
      <c r="F3046">
        <v>8.49</v>
      </c>
      <c r="G3046">
        <v>0.06</v>
      </c>
      <c r="H3046" t="s">
        <v>10664</v>
      </c>
      <c r="I3046">
        <v>-5.74</v>
      </c>
      <c r="J3046">
        <v>3.74</v>
      </c>
      <c r="K3046">
        <v>4.6900000000000004</v>
      </c>
      <c r="L3046" t="s">
        <v>12065</v>
      </c>
      <c r="M3046" t="s">
        <v>11576</v>
      </c>
      <c r="N3046" t="s">
        <v>11137</v>
      </c>
      <c r="O3046" t="s">
        <v>10681</v>
      </c>
      <c r="P3046" t="s">
        <v>10668</v>
      </c>
      <c r="Q3046" t="s">
        <v>10678</v>
      </c>
      <c r="R3046" t="s">
        <v>12159</v>
      </c>
      <c r="S3046" t="s">
        <v>10685</v>
      </c>
      <c r="T3046">
        <v>0.35</v>
      </c>
      <c r="U3046" s="1">
        <v>41071</v>
      </c>
    </row>
    <row r="3047" spans="1:21" x14ac:dyDescent="0.3">
      <c r="A3047">
        <v>5470</v>
      </c>
      <c r="B3047">
        <v>38882</v>
      </c>
      <c r="C3047" s="1">
        <v>40161</v>
      </c>
      <c r="D3047" t="s">
        <v>10719</v>
      </c>
      <c r="E3047">
        <v>40</v>
      </c>
      <c r="F3047">
        <v>2169.4899999999998</v>
      </c>
      <c r="G3047">
        <v>0.06</v>
      </c>
      <c r="H3047" t="s">
        <v>10664</v>
      </c>
      <c r="I3047">
        <v>1043.43</v>
      </c>
      <c r="J3047">
        <v>55.48</v>
      </c>
      <c r="K3047">
        <v>4.8499999999999996</v>
      </c>
      <c r="L3047" t="s">
        <v>11660</v>
      </c>
      <c r="M3047" t="s">
        <v>11576</v>
      </c>
      <c r="N3047" t="s">
        <v>11137</v>
      </c>
      <c r="O3047" t="s">
        <v>10674</v>
      </c>
      <c r="P3047" t="s">
        <v>10668</v>
      </c>
      <c r="Q3047" t="s">
        <v>10702</v>
      </c>
      <c r="R3047" t="s">
        <v>12052</v>
      </c>
      <c r="S3047" t="s">
        <v>10685</v>
      </c>
      <c r="T3047">
        <v>0.37</v>
      </c>
      <c r="U3047" s="1">
        <v>40161</v>
      </c>
    </row>
    <row r="3048" spans="1:21" x14ac:dyDescent="0.3">
      <c r="A3048">
        <v>5540</v>
      </c>
      <c r="B3048">
        <v>39266</v>
      </c>
      <c r="C3048" s="1">
        <v>41148</v>
      </c>
      <c r="D3048" t="s">
        <v>10671</v>
      </c>
      <c r="E3048">
        <v>4</v>
      </c>
      <c r="F3048">
        <v>64.09</v>
      </c>
      <c r="G3048">
        <v>0.02</v>
      </c>
      <c r="H3048" t="s">
        <v>10664</v>
      </c>
      <c r="I3048">
        <v>3.72</v>
      </c>
      <c r="J3048">
        <v>15.57</v>
      </c>
      <c r="K3048">
        <v>1.39</v>
      </c>
      <c r="L3048" t="s">
        <v>12049</v>
      </c>
      <c r="M3048" t="s">
        <v>11576</v>
      </c>
      <c r="N3048" t="s">
        <v>11137</v>
      </c>
      <c r="O3048" t="s">
        <v>10667</v>
      </c>
      <c r="P3048" t="s">
        <v>10668</v>
      </c>
      <c r="Q3048" t="s">
        <v>10717</v>
      </c>
      <c r="R3048" t="s">
        <v>11769</v>
      </c>
      <c r="S3048" t="s">
        <v>10685</v>
      </c>
      <c r="T3048">
        <v>0.38</v>
      </c>
      <c r="U3048" s="1">
        <v>41149</v>
      </c>
    </row>
    <row r="3049" spans="1:21" x14ac:dyDescent="0.3">
      <c r="A3049">
        <v>5614</v>
      </c>
      <c r="B3049">
        <v>39780</v>
      </c>
      <c r="C3049" s="1">
        <v>39971</v>
      </c>
      <c r="D3049" t="s">
        <v>10663</v>
      </c>
      <c r="E3049">
        <v>48</v>
      </c>
      <c r="F3049">
        <v>2208.31</v>
      </c>
      <c r="G3049">
        <v>0.04</v>
      </c>
      <c r="H3049" t="s">
        <v>10664</v>
      </c>
      <c r="I3049">
        <v>569.08000000000004</v>
      </c>
      <c r="J3049">
        <v>45.98</v>
      </c>
      <c r="K3049">
        <v>4.8</v>
      </c>
      <c r="L3049" t="s">
        <v>12040</v>
      </c>
      <c r="M3049" t="s">
        <v>11576</v>
      </c>
      <c r="N3049" t="s">
        <v>11137</v>
      </c>
      <c r="O3049" t="s">
        <v>10674</v>
      </c>
      <c r="P3049" t="s">
        <v>10690</v>
      </c>
      <c r="Q3049" t="s">
        <v>10691</v>
      </c>
      <c r="R3049" t="s">
        <v>11272</v>
      </c>
      <c r="S3049" t="s">
        <v>10709</v>
      </c>
      <c r="T3049">
        <v>0.68</v>
      </c>
      <c r="U3049" s="1">
        <v>39973</v>
      </c>
    </row>
    <row r="3050" spans="1:21" x14ac:dyDescent="0.3">
      <c r="A3050">
        <v>5625</v>
      </c>
      <c r="B3050">
        <v>39842</v>
      </c>
      <c r="C3050" s="1">
        <v>40531</v>
      </c>
      <c r="D3050" t="s">
        <v>10704</v>
      </c>
      <c r="E3050">
        <v>22</v>
      </c>
      <c r="F3050">
        <v>1295.502</v>
      </c>
      <c r="G3050">
        <v>0.01</v>
      </c>
      <c r="H3050" t="s">
        <v>10697</v>
      </c>
      <c r="I3050">
        <v>224.86</v>
      </c>
      <c r="J3050">
        <v>65.989999999999995</v>
      </c>
      <c r="K3050">
        <v>3.99</v>
      </c>
      <c r="L3050" t="s">
        <v>12077</v>
      </c>
      <c r="M3050" t="s">
        <v>11576</v>
      </c>
      <c r="N3050" t="s">
        <v>11137</v>
      </c>
      <c r="O3050" t="s">
        <v>10674</v>
      </c>
      <c r="P3050" t="s">
        <v>10682</v>
      </c>
      <c r="Q3050" t="s">
        <v>10683</v>
      </c>
      <c r="R3050" t="s">
        <v>11203</v>
      </c>
      <c r="S3050" t="s">
        <v>10685</v>
      </c>
      <c r="T3050">
        <v>0.59</v>
      </c>
      <c r="U3050" s="1">
        <v>40532</v>
      </c>
    </row>
    <row r="3051" spans="1:21" x14ac:dyDescent="0.3">
      <c r="A3051">
        <v>5652</v>
      </c>
      <c r="B3051">
        <v>40005</v>
      </c>
      <c r="C3051" s="1">
        <v>40384</v>
      </c>
      <c r="D3051" t="s">
        <v>10671</v>
      </c>
      <c r="E3051">
        <v>20</v>
      </c>
      <c r="F3051">
        <v>873.82</v>
      </c>
      <c r="G3051">
        <v>0.1</v>
      </c>
      <c r="H3051" t="s">
        <v>10664</v>
      </c>
      <c r="I3051">
        <v>244.45</v>
      </c>
      <c r="J3051">
        <v>45.98</v>
      </c>
      <c r="K3051">
        <v>4.8</v>
      </c>
      <c r="L3051" t="s">
        <v>12110</v>
      </c>
      <c r="M3051" t="s">
        <v>11576</v>
      </c>
      <c r="N3051" t="s">
        <v>11137</v>
      </c>
      <c r="O3051" t="s">
        <v>10667</v>
      </c>
      <c r="P3051" t="s">
        <v>10690</v>
      </c>
      <c r="Q3051" t="s">
        <v>10691</v>
      </c>
      <c r="R3051" t="s">
        <v>11272</v>
      </c>
      <c r="S3051" t="s">
        <v>10709</v>
      </c>
      <c r="T3051">
        <v>0.68</v>
      </c>
      <c r="U3051" s="1">
        <v>40387</v>
      </c>
    </row>
    <row r="3052" spans="1:21" x14ac:dyDescent="0.3">
      <c r="A3052">
        <v>5733</v>
      </c>
      <c r="B3052">
        <v>40704</v>
      </c>
      <c r="C3052" s="1">
        <v>39820</v>
      </c>
      <c r="D3052" t="s">
        <v>10663</v>
      </c>
      <c r="E3052">
        <v>6</v>
      </c>
      <c r="F3052">
        <v>11.57</v>
      </c>
      <c r="G3052">
        <v>0.01</v>
      </c>
      <c r="H3052" t="s">
        <v>10664</v>
      </c>
      <c r="I3052">
        <v>-2.06</v>
      </c>
      <c r="J3052">
        <v>1.76</v>
      </c>
      <c r="K3052">
        <v>0.7</v>
      </c>
      <c r="L3052" t="s">
        <v>12160</v>
      </c>
      <c r="M3052" t="s">
        <v>11576</v>
      </c>
      <c r="N3052" t="s">
        <v>11137</v>
      </c>
      <c r="O3052" t="s">
        <v>10681</v>
      </c>
      <c r="P3052" t="s">
        <v>10668</v>
      </c>
      <c r="Q3052" t="s">
        <v>10736</v>
      </c>
      <c r="R3052" t="s">
        <v>11023</v>
      </c>
      <c r="S3052" t="s">
        <v>10709</v>
      </c>
      <c r="T3052">
        <v>0.56000000000000005</v>
      </c>
      <c r="U3052" s="1">
        <v>39825</v>
      </c>
    </row>
    <row r="3053" spans="1:21" x14ac:dyDescent="0.3">
      <c r="A3053">
        <v>5833</v>
      </c>
      <c r="B3053">
        <v>41383</v>
      </c>
      <c r="C3053" s="1">
        <v>40310</v>
      </c>
      <c r="D3053" t="s">
        <v>10663</v>
      </c>
      <c r="E3053">
        <v>36</v>
      </c>
      <c r="F3053">
        <v>1449.45</v>
      </c>
      <c r="G3053">
        <v>0.04</v>
      </c>
      <c r="H3053" t="s">
        <v>10664</v>
      </c>
      <c r="I3053">
        <v>620.07000000000005</v>
      </c>
      <c r="J3053">
        <v>41.94</v>
      </c>
      <c r="K3053">
        <v>2.99</v>
      </c>
      <c r="L3053" t="s">
        <v>12061</v>
      </c>
      <c r="M3053" t="s">
        <v>11576</v>
      </c>
      <c r="N3053" t="s">
        <v>11137</v>
      </c>
      <c r="O3053" t="s">
        <v>10667</v>
      </c>
      <c r="P3053" t="s">
        <v>10668</v>
      </c>
      <c r="Q3053" t="s">
        <v>10678</v>
      </c>
      <c r="R3053" t="s">
        <v>11005</v>
      </c>
      <c r="S3053" t="s">
        <v>10685</v>
      </c>
      <c r="T3053">
        <v>0.35</v>
      </c>
      <c r="U3053" s="1">
        <v>40317</v>
      </c>
    </row>
    <row r="3054" spans="1:21" x14ac:dyDescent="0.3">
      <c r="A3054">
        <v>5840</v>
      </c>
      <c r="B3054">
        <v>41415</v>
      </c>
      <c r="C3054" s="1">
        <v>40127</v>
      </c>
      <c r="D3054" t="s">
        <v>10663</v>
      </c>
      <c r="E3054">
        <v>10</v>
      </c>
      <c r="F3054">
        <v>80.92</v>
      </c>
      <c r="G3054">
        <v>0.09</v>
      </c>
      <c r="H3054" t="s">
        <v>10664</v>
      </c>
      <c r="I3054">
        <v>-20.16</v>
      </c>
      <c r="J3054">
        <v>7.64</v>
      </c>
      <c r="K3054">
        <v>5.83</v>
      </c>
      <c r="L3054" t="s">
        <v>12148</v>
      </c>
      <c r="M3054" t="s">
        <v>11576</v>
      </c>
      <c r="N3054" t="s">
        <v>11137</v>
      </c>
      <c r="O3054" t="s">
        <v>10667</v>
      </c>
      <c r="P3054" t="s">
        <v>10668</v>
      </c>
      <c r="Q3054" t="s">
        <v>10702</v>
      </c>
      <c r="R3054" t="s">
        <v>11007</v>
      </c>
    </row>
    <row r="3055" spans="1:21" x14ac:dyDescent="0.3">
      <c r="A3055">
        <v>5898</v>
      </c>
      <c r="B3055">
        <v>41825</v>
      </c>
      <c r="C3055" s="1">
        <v>40047</v>
      </c>
      <c r="D3055" t="s">
        <v>10719</v>
      </c>
      <c r="E3055">
        <v>50</v>
      </c>
      <c r="F3055">
        <v>7817.45</v>
      </c>
      <c r="G3055">
        <v>0.03</v>
      </c>
      <c r="H3055" t="s">
        <v>10672</v>
      </c>
      <c r="I3055">
        <v>-1303.5999999999999</v>
      </c>
      <c r="J3055">
        <v>150.88999999999999</v>
      </c>
      <c r="K3055">
        <v>60.2</v>
      </c>
      <c r="L3055" t="s">
        <v>10720</v>
      </c>
      <c r="M3055" t="s">
        <v>11576</v>
      </c>
      <c r="N3055" t="s">
        <v>11137</v>
      </c>
      <c r="O3055" t="s">
        <v>10674</v>
      </c>
      <c r="P3055" t="s">
        <v>10690</v>
      </c>
      <c r="Q3055" t="s">
        <v>10753</v>
      </c>
      <c r="R3055" t="s">
        <v>11536</v>
      </c>
    </row>
    <row r="3056" spans="1:21" x14ac:dyDescent="0.3">
      <c r="A3056">
        <v>5899</v>
      </c>
      <c r="B3056">
        <v>41826</v>
      </c>
      <c r="C3056" s="1">
        <v>40467</v>
      </c>
      <c r="D3056" t="s">
        <v>10704</v>
      </c>
      <c r="E3056">
        <v>4</v>
      </c>
      <c r="F3056">
        <v>63.93</v>
      </c>
      <c r="G3056">
        <v>0.03</v>
      </c>
      <c r="H3056" t="s">
        <v>10697</v>
      </c>
      <c r="I3056">
        <v>40.630000000000003</v>
      </c>
      <c r="J3056">
        <v>9.77</v>
      </c>
      <c r="K3056">
        <v>6.02</v>
      </c>
      <c r="L3056" t="s">
        <v>12040</v>
      </c>
      <c r="M3056" t="s">
        <v>11576</v>
      </c>
      <c r="N3056" t="s">
        <v>11137</v>
      </c>
      <c r="O3056" t="s">
        <v>10674</v>
      </c>
      <c r="P3056" t="s">
        <v>10690</v>
      </c>
      <c r="Q3056" t="s">
        <v>10691</v>
      </c>
      <c r="R3056" t="s">
        <v>11074</v>
      </c>
      <c r="S3056" t="s">
        <v>10689</v>
      </c>
      <c r="T3056">
        <v>0.48</v>
      </c>
      <c r="U3056" s="1">
        <v>40469</v>
      </c>
    </row>
    <row r="3057" spans="1:21" x14ac:dyDescent="0.3">
      <c r="A3057">
        <v>5946</v>
      </c>
      <c r="B3057">
        <v>42213</v>
      </c>
      <c r="C3057" s="1">
        <v>40623</v>
      </c>
      <c r="D3057" t="s">
        <v>10719</v>
      </c>
      <c r="E3057">
        <v>46</v>
      </c>
      <c r="F3057">
        <v>110.96</v>
      </c>
      <c r="G3057">
        <v>0.08</v>
      </c>
      <c r="H3057" t="s">
        <v>10664</v>
      </c>
      <c r="I3057">
        <v>35.92</v>
      </c>
      <c r="J3057">
        <v>2.61</v>
      </c>
      <c r="K3057">
        <v>0.5</v>
      </c>
      <c r="L3057" t="s">
        <v>11850</v>
      </c>
      <c r="M3057" t="s">
        <v>11576</v>
      </c>
      <c r="N3057" t="s">
        <v>11137</v>
      </c>
      <c r="O3057" t="s">
        <v>10667</v>
      </c>
      <c r="P3057" t="s">
        <v>10668</v>
      </c>
      <c r="Q3057" t="s">
        <v>10729</v>
      </c>
      <c r="R3057" t="s">
        <v>11038</v>
      </c>
      <c r="S3057" t="s">
        <v>10685</v>
      </c>
      <c r="T3057">
        <v>0.39</v>
      </c>
      <c r="U3057" s="1">
        <v>40625</v>
      </c>
    </row>
    <row r="3058" spans="1:21" x14ac:dyDescent="0.3">
      <c r="A3058">
        <v>5995</v>
      </c>
      <c r="B3058">
        <v>42469</v>
      </c>
      <c r="C3058" s="1">
        <v>41221</v>
      </c>
      <c r="D3058" t="s">
        <v>10686</v>
      </c>
      <c r="E3058">
        <v>18</v>
      </c>
      <c r="F3058">
        <v>2130.8200000000002</v>
      </c>
      <c r="G3058">
        <v>0.05</v>
      </c>
      <c r="H3058" t="s">
        <v>10664</v>
      </c>
      <c r="I3058">
        <v>818.92</v>
      </c>
      <c r="J3058">
        <v>120.98</v>
      </c>
      <c r="K3058">
        <v>9.07</v>
      </c>
      <c r="L3058" t="s">
        <v>12074</v>
      </c>
      <c r="M3058" t="s">
        <v>11576</v>
      </c>
      <c r="N3058" t="s">
        <v>11137</v>
      </c>
      <c r="O3058" t="s">
        <v>10674</v>
      </c>
      <c r="P3058" t="s">
        <v>10668</v>
      </c>
      <c r="Q3058" t="s">
        <v>10678</v>
      </c>
      <c r="R3058" t="s">
        <v>11103</v>
      </c>
      <c r="S3058" t="s">
        <v>10685</v>
      </c>
      <c r="T3058">
        <v>0.35</v>
      </c>
      <c r="U3058" s="1">
        <v>41222</v>
      </c>
    </row>
    <row r="3059" spans="1:21" x14ac:dyDescent="0.3">
      <c r="A3059">
        <v>6117</v>
      </c>
      <c r="B3059">
        <v>43302</v>
      </c>
      <c r="C3059" s="1">
        <v>40778</v>
      </c>
      <c r="D3059" t="s">
        <v>10663</v>
      </c>
      <c r="E3059">
        <v>43</v>
      </c>
      <c r="F3059">
        <v>720.61300000000006</v>
      </c>
      <c r="G3059">
        <v>7.0000000000000007E-2</v>
      </c>
      <c r="H3059" t="s">
        <v>10664</v>
      </c>
      <c r="I3059">
        <v>329.68</v>
      </c>
      <c r="J3059">
        <v>20.99</v>
      </c>
      <c r="K3059">
        <v>0.99</v>
      </c>
      <c r="L3059" t="s">
        <v>12058</v>
      </c>
      <c r="M3059" t="s">
        <v>11576</v>
      </c>
      <c r="N3059" t="s">
        <v>11137</v>
      </c>
      <c r="O3059" t="s">
        <v>10681</v>
      </c>
      <c r="P3059" t="s">
        <v>10682</v>
      </c>
      <c r="Q3059" t="s">
        <v>10683</v>
      </c>
      <c r="R3059" t="s">
        <v>10910</v>
      </c>
      <c r="S3059" t="s">
        <v>10709</v>
      </c>
      <c r="T3059">
        <v>0.37</v>
      </c>
      <c r="U3059" s="1">
        <v>40787</v>
      </c>
    </row>
    <row r="3060" spans="1:21" x14ac:dyDescent="0.3">
      <c r="A3060">
        <v>6156</v>
      </c>
      <c r="B3060">
        <v>43588</v>
      </c>
      <c r="C3060" s="1">
        <v>41153</v>
      </c>
      <c r="D3060" t="s">
        <v>10704</v>
      </c>
      <c r="E3060">
        <v>16</v>
      </c>
      <c r="F3060">
        <v>3075.752</v>
      </c>
      <c r="G3060">
        <v>0.04</v>
      </c>
      <c r="H3060" t="s">
        <v>10672</v>
      </c>
      <c r="I3060">
        <v>-572.69000000000005</v>
      </c>
      <c r="J3060">
        <v>236.97</v>
      </c>
      <c r="K3060">
        <v>59.24</v>
      </c>
      <c r="L3060" t="s">
        <v>12086</v>
      </c>
      <c r="M3060" t="s">
        <v>11576</v>
      </c>
      <c r="N3060" t="s">
        <v>11137</v>
      </c>
      <c r="O3060" t="s">
        <v>10701</v>
      </c>
      <c r="P3060" t="s">
        <v>10690</v>
      </c>
      <c r="Q3060" t="s">
        <v>10724</v>
      </c>
      <c r="R3060" t="s">
        <v>11743</v>
      </c>
      <c r="S3060" t="s">
        <v>10723</v>
      </c>
      <c r="T3060">
        <v>0.61</v>
      </c>
      <c r="U3060" s="1">
        <v>41156</v>
      </c>
    </row>
    <row r="3061" spans="1:21" x14ac:dyDescent="0.3">
      <c r="A3061">
        <v>6208</v>
      </c>
      <c r="B3061">
        <v>44000</v>
      </c>
      <c r="C3061" s="1">
        <v>41186</v>
      </c>
      <c r="D3061" t="s">
        <v>10686</v>
      </c>
      <c r="E3061">
        <v>18</v>
      </c>
      <c r="F3061">
        <v>85.03</v>
      </c>
      <c r="G3061">
        <v>0.05</v>
      </c>
      <c r="H3061" t="s">
        <v>10664</v>
      </c>
      <c r="I3061">
        <v>-75.31</v>
      </c>
      <c r="J3061">
        <v>4.28</v>
      </c>
      <c r="K3061">
        <v>6.72</v>
      </c>
      <c r="L3061" t="s">
        <v>12049</v>
      </c>
      <c r="M3061" t="s">
        <v>11576</v>
      </c>
      <c r="N3061" t="s">
        <v>11137</v>
      </c>
      <c r="O3061" t="s">
        <v>10667</v>
      </c>
      <c r="P3061" t="s">
        <v>10668</v>
      </c>
      <c r="Q3061" t="s">
        <v>10702</v>
      </c>
      <c r="R3061" t="s">
        <v>11607</v>
      </c>
      <c r="S3061" t="s">
        <v>10685</v>
      </c>
      <c r="T3061">
        <v>0.4</v>
      </c>
      <c r="U3061" s="1">
        <v>41186</v>
      </c>
    </row>
    <row r="3062" spans="1:21" x14ac:dyDescent="0.3">
      <c r="A3062">
        <v>6389</v>
      </c>
      <c r="B3062">
        <v>45381</v>
      </c>
      <c r="C3062" s="1">
        <v>40776</v>
      </c>
      <c r="D3062" t="s">
        <v>10704</v>
      </c>
      <c r="E3062">
        <v>26</v>
      </c>
      <c r="F3062">
        <v>164.1</v>
      </c>
      <c r="G3062">
        <v>0.03</v>
      </c>
      <c r="H3062" t="s">
        <v>10697</v>
      </c>
      <c r="I3062">
        <v>-41.22</v>
      </c>
      <c r="J3062">
        <v>5.74</v>
      </c>
      <c r="K3062">
        <v>5.01</v>
      </c>
      <c r="L3062" t="s">
        <v>12126</v>
      </c>
      <c r="M3062" t="s">
        <v>11576</v>
      </c>
      <c r="N3062" t="s">
        <v>11137</v>
      </c>
      <c r="O3062" t="s">
        <v>10667</v>
      </c>
      <c r="P3062" t="s">
        <v>10668</v>
      </c>
      <c r="Q3062" t="s">
        <v>10678</v>
      </c>
      <c r="R3062" t="s">
        <v>10999</v>
      </c>
      <c r="S3062" t="s">
        <v>10685</v>
      </c>
      <c r="T3062">
        <v>0.39</v>
      </c>
      <c r="U3062" s="1">
        <v>40777</v>
      </c>
    </row>
    <row r="3063" spans="1:21" x14ac:dyDescent="0.3">
      <c r="A3063">
        <v>6390</v>
      </c>
      <c r="B3063">
        <v>45381</v>
      </c>
      <c r="C3063" s="1">
        <v>40776</v>
      </c>
      <c r="D3063" t="s">
        <v>10704</v>
      </c>
      <c r="E3063">
        <v>23</v>
      </c>
      <c r="F3063">
        <v>1316.87</v>
      </c>
      <c r="G3063">
        <v>0.02</v>
      </c>
      <c r="H3063" t="s">
        <v>10697</v>
      </c>
      <c r="I3063">
        <v>204.7</v>
      </c>
      <c r="J3063">
        <v>53.98</v>
      </c>
      <c r="K3063">
        <v>5.5</v>
      </c>
      <c r="L3063" t="s">
        <v>12126</v>
      </c>
      <c r="M3063" t="s">
        <v>11576</v>
      </c>
      <c r="N3063" t="s">
        <v>11137</v>
      </c>
      <c r="O3063" t="s">
        <v>10667</v>
      </c>
      <c r="P3063" t="s">
        <v>10682</v>
      </c>
      <c r="Q3063" t="s">
        <v>10711</v>
      </c>
      <c r="R3063" t="s">
        <v>11560</v>
      </c>
      <c r="S3063" t="s">
        <v>10685</v>
      </c>
      <c r="T3063">
        <v>0.62</v>
      </c>
      <c r="U3063" s="1">
        <v>40778</v>
      </c>
    </row>
    <row r="3064" spans="1:21" x14ac:dyDescent="0.3">
      <c r="A3064">
        <v>6431</v>
      </c>
      <c r="B3064">
        <v>45728</v>
      </c>
      <c r="C3064" s="1">
        <v>40350</v>
      </c>
      <c r="D3064" t="s">
        <v>10671</v>
      </c>
      <c r="E3064">
        <v>11</v>
      </c>
      <c r="F3064">
        <v>38.24</v>
      </c>
      <c r="G3064">
        <v>0.02</v>
      </c>
      <c r="H3064" t="s">
        <v>10664</v>
      </c>
      <c r="I3064">
        <v>-37.549999999999997</v>
      </c>
      <c r="J3064">
        <v>2.88</v>
      </c>
      <c r="K3064">
        <v>5.33</v>
      </c>
      <c r="L3064" t="s">
        <v>12030</v>
      </c>
      <c r="M3064" t="s">
        <v>11576</v>
      </c>
      <c r="N3064" t="s">
        <v>11137</v>
      </c>
      <c r="O3064" t="s">
        <v>10667</v>
      </c>
      <c r="P3064" t="s">
        <v>10668</v>
      </c>
      <c r="Q3064" t="s">
        <v>10729</v>
      </c>
      <c r="R3064" t="s">
        <v>12161</v>
      </c>
      <c r="S3064" t="s">
        <v>10685</v>
      </c>
      <c r="T3064">
        <v>0.36</v>
      </c>
      <c r="U3064" s="1">
        <v>40351</v>
      </c>
    </row>
    <row r="3065" spans="1:21" x14ac:dyDescent="0.3">
      <c r="A3065">
        <v>6456</v>
      </c>
      <c r="B3065">
        <v>45984</v>
      </c>
      <c r="C3065" s="1">
        <v>40935</v>
      </c>
      <c r="D3065" t="s">
        <v>10704</v>
      </c>
      <c r="E3065">
        <v>27</v>
      </c>
      <c r="F3065">
        <v>80.33</v>
      </c>
      <c r="G3065">
        <v>0.01</v>
      </c>
      <c r="H3065" t="s">
        <v>10664</v>
      </c>
      <c r="I3065">
        <v>2.4900000000000002</v>
      </c>
      <c r="J3065">
        <v>2.94</v>
      </c>
      <c r="K3065">
        <v>0.96</v>
      </c>
      <c r="L3065" t="s">
        <v>11981</v>
      </c>
      <c r="M3065" t="s">
        <v>11576</v>
      </c>
      <c r="N3065" t="s">
        <v>11137</v>
      </c>
      <c r="O3065" t="s">
        <v>10681</v>
      </c>
      <c r="P3065" t="s">
        <v>10668</v>
      </c>
      <c r="Q3065" t="s">
        <v>10736</v>
      </c>
      <c r="R3065" t="s">
        <v>11111</v>
      </c>
      <c r="S3065" t="s">
        <v>10709</v>
      </c>
      <c r="T3065">
        <v>0.57999999999999996</v>
      </c>
      <c r="U3065" s="1">
        <v>40937</v>
      </c>
    </row>
    <row r="3066" spans="1:21" x14ac:dyDescent="0.3">
      <c r="A3066">
        <v>6459</v>
      </c>
      <c r="B3066">
        <v>45988</v>
      </c>
      <c r="C3066" s="1">
        <v>40057</v>
      </c>
      <c r="D3066" t="s">
        <v>10719</v>
      </c>
      <c r="E3066">
        <v>43</v>
      </c>
      <c r="F3066">
        <v>3832.24</v>
      </c>
      <c r="G3066">
        <v>0.09</v>
      </c>
      <c r="H3066" t="s">
        <v>10697</v>
      </c>
      <c r="I3066">
        <v>-1570.32</v>
      </c>
      <c r="J3066">
        <v>90.98</v>
      </c>
      <c r="K3066">
        <v>56.2</v>
      </c>
      <c r="L3066" t="s">
        <v>12162</v>
      </c>
      <c r="M3066" t="s">
        <v>11576</v>
      </c>
      <c r="N3066" t="s">
        <v>11137</v>
      </c>
      <c r="O3066" t="s">
        <v>10701</v>
      </c>
      <c r="P3066" t="s">
        <v>10690</v>
      </c>
      <c r="Q3066" t="s">
        <v>10691</v>
      </c>
      <c r="R3066" t="s">
        <v>11196</v>
      </c>
      <c r="S3066" t="s">
        <v>10689</v>
      </c>
      <c r="T3066">
        <v>0.74</v>
      </c>
      <c r="U3066" s="1">
        <v>40058</v>
      </c>
    </row>
    <row r="3067" spans="1:21" x14ac:dyDescent="0.3">
      <c r="A3067">
        <v>6489</v>
      </c>
      <c r="B3067">
        <v>46177</v>
      </c>
      <c r="C3067" s="1">
        <v>40517</v>
      </c>
      <c r="D3067" t="s">
        <v>10663</v>
      </c>
      <c r="E3067">
        <v>48</v>
      </c>
      <c r="F3067">
        <v>9708.64</v>
      </c>
      <c r="G3067">
        <v>0.1</v>
      </c>
      <c r="H3067" t="s">
        <v>10672</v>
      </c>
      <c r="I3067">
        <v>-528.65</v>
      </c>
      <c r="J3067">
        <v>218.75</v>
      </c>
      <c r="K3067">
        <v>69.64</v>
      </c>
      <c r="L3067" t="s">
        <v>11422</v>
      </c>
      <c r="M3067" t="s">
        <v>11576</v>
      </c>
      <c r="N3067" t="s">
        <v>11137</v>
      </c>
      <c r="O3067" t="s">
        <v>10681</v>
      </c>
      <c r="P3067" t="s">
        <v>10690</v>
      </c>
      <c r="Q3067" t="s">
        <v>10724</v>
      </c>
      <c r="R3067" t="s">
        <v>10892</v>
      </c>
      <c r="S3067" t="s">
        <v>10723</v>
      </c>
      <c r="T3067">
        <v>0.77</v>
      </c>
      <c r="U3067" s="1">
        <v>40519</v>
      </c>
    </row>
    <row r="3068" spans="1:21" x14ac:dyDescent="0.3">
      <c r="A3068">
        <v>6620</v>
      </c>
      <c r="B3068">
        <v>47106</v>
      </c>
      <c r="C3068" s="1">
        <v>40841</v>
      </c>
      <c r="D3068" t="s">
        <v>10704</v>
      </c>
      <c r="E3068">
        <v>40</v>
      </c>
      <c r="F3068">
        <v>6618.4570000000003</v>
      </c>
      <c r="G3068">
        <v>0.1</v>
      </c>
      <c r="H3068" t="s">
        <v>10664</v>
      </c>
      <c r="I3068">
        <v>1489.96</v>
      </c>
      <c r="J3068">
        <v>205.99</v>
      </c>
      <c r="K3068">
        <v>5.99</v>
      </c>
      <c r="L3068" t="s">
        <v>12149</v>
      </c>
      <c r="M3068" t="s">
        <v>11576</v>
      </c>
      <c r="N3068" t="s">
        <v>11137</v>
      </c>
      <c r="O3068" t="s">
        <v>10701</v>
      </c>
      <c r="P3068" t="s">
        <v>10682</v>
      </c>
      <c r="Q3068" t="s">
        <v>10683</v>
      </c>
      <c r="R3068">
        <v>3285</v>
      </c>
      <c r="S3068" t="s">
        <v>10685</v>
      </c>
      <c r="T3068">
        <v>0.59</v>
      </c>
      <c r="U3068" s="1">
        <v>40843</v>
      </c>
    </row>
    <row r="3069" spans="1:21" x14ac:dyDescent="0.3">
      <c r="A3069">
        <v>6630</v>
      </c>
      <c r="B3069">
        <v>47169</v>
      </c>
      <c r="C3069" s="1">
        <v>40240</v>
      </c>
      <c r="D3069" t="s">
        <v>10704</v>
      </c>
      <c r="E3069">
        <v>15</v>
      </c>
      <c r="F3069">
        <v>803.26700000000005</v>
      </c>
      <c r="G3069">
        <v>0.06</v>
      </c>
      <c r="H3069" t="s">
        <v>10664</v>
      </c>
      <c r="I3069">
        <v>-19.97</v>
      </c>
      <c r="J3069">
        <v>65.989999999999995</v>
      </c>
      <c r="K3069">
        <v>5.26</v>
      </c>
      <c r="L3069" t="s">
        <v>12163</v>
      </c>
      <c r="M3069" t="s">
        <v>11576</v>
      </c>
      <c r="N3069" t="s">
        <v>11137</v>
      </c>
      <c r="O3069" t="s">
        <v>10701</v>
      </c>
      <c r="P3069" t="s">
        <v>10682</v>
      </c>
      <c r="Q3069" t="s">
        <v>10683</v>
      </c>
      <c r="R3069">
        <v>8860</v>
      </c>
      <c r="S3069" t="s">
        <v>10685</v>
      </c>
      <c r="T3069">
        <v>0.56000000000000005</v>
      </c>
      <c r="U3069" s="1">
        <v>40241</v>
      </c>
    </row>
    <row r="3070" spans="1:21" x14ac:dyDescent="0.3">
      <c r="A3070">
        <v>6751</v>
      </c>
      <c r="B3070">
        <v>48071</v>
      </c>
      <c r="C3070" s="1">
        <v>40605</v>
      </c>
      <c r="D3070" t="s">
        <v>10663</v>
      </c>
      <c r="E3070">
        <v>1</v>
      </c>
      <c r="F3070">
        <v>22.74</v>
      </c>
      <c r="G3070">
        <v>0.03</v>
      </c>
      <c r="H3070" t="s">
        <v>10697</v>
      </c>
      <c r="I3070">
        <v>-13.59</v>
      </c>
      <c r="J3070">
        <v>12.64</v>
      </c>
      <c r="K3070">
        <v>4.9800000000000004</v>
      </c>
      <c r="L3070" t="s">
        <v>12125</v>
      </c>
      <c r="M3070" t="s">
        <v>11576</v>
      </c>
      <c r="N3070" t="s">
        <v>11137</v>
      </c>
      <c r="O3070" t="s">
        <v>10701</v>
      </c>
      <c r="P3070" t="s">
        <v>10690</v>
      </c>
      <c r="Q3070" t="s">
        <v>10691</v>
      </c>
      <c r="R3070" t="s">
        <v>11597</v>
      </c>
      <c r="S3070" t="s">
        <v>10693</v>
      </c>
      <c r="T3070">
        <v>0.48</v>
      </c>
      <c r="U3070" s="1">
        <v>40614</v>
      </c>
    </row>
    <row r="3071" spans="1:21" x14ac:dyDescent="0.3">
      <c r="A3071">
        <v>6910</v>
      </c>
      <c r="B3071">
        <v>49312</v>
      </c>
      <c r="C3071" s="1">
        <v>40595</v>
      </c>
      <c r="D3071" t="s">
        <v>10719</v>
      </c>
      <c r="E3071">
        <v>19</v>
      </c>
      <c r="F3071">
        <v>1882.18</v>
      </c>
      <c r="G3071">
        <v>0.09</v>
      </c>
      <c r="H3071" t="s">
        <v>10697</v>
      </c>
      <c r="I3071">
        <v>336.26</v>
      </c>
      <c r="J3071">
        <v>107.53</v>
      </c>
      <c r="K3071">
        <v>5.81</v>
      </c>
      <c r="L3071" t="s">
        <v>12107</v>
      </c>
      <c r="M3071" t="s">
        <v>11576</v>
      </c>
      <c r="N3071" t="s">
        <v>11137</v>
      </c>
      <c r="O3071" t="s">
        <v>10681</v>
      </c>
      <c r="P3071" t="s">
        <v>10690</v>
      </c>
      <c r="Q3071" t="s">
        <v>10691</v>
      </c>
      <c r="R3071" t="s">
        <v>11099</v>
      </c>
    </row>
    <row r="3072" spans="1:21" x14ac:dyDescent="0.3">
      <c r="A3072">
        <v>6930</v>
      </c>
      <c r="B3072">
        <v>49472</v>
      </c>
      <c r="C3072" s="1">
        <v>40375</v>
      </c>
      <c r="D3072" t="s">
        <v>10663</v>
      </c>
      <c r="E3072">
        <v>23</v>
      </c>
      <c r="F3072">
        <v>103.2</v>
      </c>
      <c r="G3072">
        <v>0.02</v>
      </c>
      <c r="H3072" t="s">
        <v>10664</v>
      </c>
      <c r="I3072">
        <v>17.89</v>
      </c>
      <c r="J3072">
        <v>4.28</v>
      </c>
      <c r="K3072">
        <v>0.94</v>
      </c>
      <c r="L3072" t="s">
        <v>12129</v>
      </c>
      <c r="M3072" t="s">
        <v>11576</v>
      </c>
      <c r="N3072" t="s">
        <v>11137</v>
      </c>
      <c r="O3072" t="s">
        <v>10667</v>
      </c>
      <c r="P3072" t="s">
        <v>10668</v>
      </c>
      <c r="Q3072" t="s">
        <v>10736</v>
      </c>
      <c r="R3072" t="s">
        <v>11165</v>
      </c>
      <c r="S3072" t="s">
        <v>10709</v>
      </c>
      <c r="T3072">
        <v>0.56000000000000005</v>
      </c>
      <c r="U3072" s="1">
        <v>40380</v>
      </c>
    </row>
    <row r="3073" spans="1:21" x14ac:dyDescent="0.3">
      <c r="A3073">
        <v>6980</v>
      </c>
      <c r="B3073">
        <v>49891</v>
      </c>
      <c r="C3073" s="1">
        <v>40068</v>
      </c>
      <c r="D3073" t="s">
        <v>10686</v>
      </c>
      <c r="E3073">
        <v>19</v>
      </c>
      <c r="F3073">
        <v>88.4</v>
      </c>
      <c r="G3073">
        <v>0.08</v>
      </c>
      <c r="H3073" t="s">
        <v>10664</v>
      </c>
      <c r="I3073">
        <v>35.5</v>
      </c>
      <c r="J3073">
        <v>4.91</v>
      </c>
      <c r="K3073">
        <v>0.5</v>
      </c>
      <c r="L3073" t="s">
        <v>12130</v>
      </c>
      <c r="M3073" t="s">
        <v>11576</v>
      </c>
      <c r="N3073" t="s">
        <v>11137</v>
      </c>
      <c r="O3073" t="s">
        <v>10674</v>
      </c>
      <c r="P3073" t="s">
        <v>10668</v>
      </c>
      <c r="Q3073" t="s">
        <v>10729</v>
      </c>
      <c r="R3073" t="s">
        <v>11949</v>
      </c>
      <c r="S3073" t="s">
        <v>10685</v>
      </c>
      <c r="T3073">
        <v>0.36</v>
      </c>
      <c r="U3073" s="1">
        <v>40068</v>
      </c>
    </row>
    <row r="3074" spans="1:21" x14ac:dyDescent="0.3">
      <c r="A3074">
        <v>7041</v>
      </c>
      <c r="B3074">
        <v>50276</v>
      </c>
      <c r="C3074" s="1">
        <v>40588</v>
      </c>
      <c r="D3074" t="s">
        <v>10686</v>
      </c>
      <c r="E3074">
        <v>34</v>
      </c>
      <c r="F3074">
        <v>390.35</v>
      </c>
      <c r="G3074">
        <v>0.05</v>
      </c>
      <c r="H3074" t="s">
        <v>10664</v>
      </c>
      <c r="I3074">
        <v>71.03</v>
      </c>
      <c r="J3074">
        <v>11.55</v>
      </c>
      <c r="K3074">
        <v>2.36</v>
      </c>
      <c r="L3074" t="s">
        <v>12138</v>
      </c>
      <c r="M3074" t="s">
        <v>11576</v>
      </c>
      <c r="N3074" t="s">
        <v>11137</v>
      </c>
      <c r="O3074" t="s">
        <v>10667</v>
      </c>
      <c r="P3074" t="s">
        <v>10668</v>
      </c>
      <c r="Q3074" t="s">
        <v>10736</v>
      </c>
      <c r="R3074" t="s">
        <v>11590</v>
      </c>
      <c r="S3074" t="s">
        <v>10709</v>
      </c>
      <c r="T3074">
        <v>0.55000000000000004</v>
      </c>
      <c r="U3074" s="1">
        <v>40589</v>
      </c>
    </row>
    <row r="3075" spans="1:21" x14ac:dyDescent="0.3">
      <c r="A3075">
        <v>7162</v>
      </c>
      <c r="B3075">
        <v>51107</v>
      </c>
      <c r="C3075" s="1">
        <v>41177</v>
      </c>
      <c r="D3075" t="s">
        <v>10686</v>
      </c>
      <c r="E3075">
        <v>36</v>
      </c>
      <c r="F3075">
        <v>772.67</v>
      </c>
      <c r="G3075">
        <v>0</v>
      </c>
      <c r="H3075" t="s">
        <v>10664</v>
      </c>
      <c r="I3075">
        <v>286.87</v>
      </c>
      <c r="J3075">
        <v>21.38</v>
      </c>
      <c r="K3075">
        <v>2.99</v>
      </c>
      <c r="L3075" t="s">
        <v>12164</v>
      </c>
      <c r="M3075" t="s">
        <v>11576</v>
      </c>
      <c r="N3075" t="s">
        <v>11137</v>
      </c>
      <c r="O3075" t="s">
        <v>10681</v>
      </c>
      <c r="P3075" t="s">
        <v>10668</v>
      </c>
      <c r="Q3075" t="s">
        <v>10678</v>
      </c>
      <c r="R3075" t="s">
        <v>12115</v>
      </c>
      <c r="S3075" t="s">
        <v>10685</v>
      </c>
      <c r="T3075">
        <v>0.37</v>
      </c>
      <c r="U3075" s="1">
        <v>41178</v>
      </c>
    </row>
    <row r="3076" spans="1:21" x14ac:dyDescent="0.3">
      <c r="A3076">
        <v>7260</v>
      </c>
      <c r="B3076">
        <v>51783</v>
      </c>
      <c r="C3076" s="1">
        <v>40858</v>
      </c>
      <c r="D3076" t="s">
        <v>10704</v>
      </c>
      <c r="E3076">
        <v>10</v>
      </c>
      <c r="F3076">
        <v>1875.18</v>
      </c>
      <c r="G3076">
        <v>0.01</v>
      </c>
      <c r="H3076" t="s">
        <v>10672</v>
      </c>
      <c r="I3076">
        <v>-433.29</v>
      </c>
      <c r="J3076">
        <v>179.29</v>
      </c>
      <c r="K3076">
        <v>29.21</v>
      </c>
      <c r="L3076" t="s">
        <v>11924</v>
      </c>
      <c r="M3076" t="s">
        <v>11576</v>
      </c>
      <c r="N3076" t="s">
        <v>11137</v>
      </c>
      <c r="O3076" t="s">
        <v>10674</v>
      </c>
      <c r="P3076" t="s">
        <v>10690</v>
      </c>
      <c r="Q3076" t="s">
        <v>10724</v>
      </c>
      <c r="R3076" t="s">
        <v>10847</v>
      </c>
    </row>
    <row r="3077" spans="1:21" x14ac:dyDescent="0.3">
      <c r="A3077">
        <v>7295</v>
      </c>
      <c r="B3077">
        <v>52006</v>
      </c>
      <c r="C3077" s="1">
        <v>39988</v>
      </c>
      <c r="D3077" t="s">
        <v>10704</v>
      </c>
      <c r="E3077">
        <v>42</v>
      </c>
      <c r="F3077">
        <v>375.76</v>
      </c>
      <c r="G3077">
        <v>0</v>
      </c>
      <c r="H3077" t="s">
        <v>10664</v>
      </c>
      <c r="I3077">
        <v>-241.63</v>
      </c>
      <c r="J3077">
        <v>8.3699999999999992</v>
      </c>
      <c r="K3077">
        <v>10.16</v>
      </c>
      <c r="L3077" t="s">
        <v>12031</v>
      </c>
      <c r="M3077" t="s">
        <v>11576</v>
      </c>
      <c r="N3077" t="s">
        <v>11137</v>
      </c>
      <c r="O3077" t="s">
        <v>10681</v>
      </c>
      <c r="P3077" t="s">
        <v>10690</v>
      </c>
      <c r="Q3077" t="s">
        <v>10691</v>
      </c>
      <c r="R3077" t="s">
        <v>11550</v>
      </c>
      <c r="S3077" t="s">
        <v>10769</v>
      </c>
      <c r="T3077">
        <v>0.59</v>
      </c>
      <c r="U3077" s="1">
        <v>39990</v>
      </c>
    </row>
    <row r="3078" spans="1:21" x14ac:dyDescent="0.3">
      <c r="A3078">
        <v>7429</v>
      </c>
      <c r="B3078">
        <v>52934</v>
      </c>
      <c r="C3078" s="1">
        <v>40751</v>
      </c>
      <c r="D3078" t="s">
        <v>10719</v>
      </c>
      <c r="E3078">
        <v>20</v>
      </c>
      <c r="F3078">
        <v>92.15</v>
      </c>
      <c r="G3078">
        <v>0.08</v>
      </c>
      <c r="H3078" t="s">
        <v>10664</v>
      </c>
      <c r="I3078">
        <v>36.979999999999997</v>
      </c>
      <c r="J3078">
        <v>4.91</v>
      </c>
      <c r="K3078">
        <v>0.5</v>
      </c>
      <c r="L3078" t="s">
        <v>12080</v>
      </c>
      <c r="M3078" t="s">
        <v>11576</v>
      </c>
      <c r="N3078" t="s">
        <v>11137</v>
      </c>
      <c r="O3078" t="s">
        <v>10681</v>
      </c>
      <c r="P3078" t="s">
        <v>10668</v>
      </c>
      <c r="Q3078" t="s">
        <v>10729</v>
      </c>
      <c r="R3078" t="s">
        <v>11949</v>
      </c>
      <c r="S3078" t="s">
        <v>10685</v>
      </c>
      <c r="T3078">
        <v>0.36</v>
      </c>
      <c r="U3078" s="1">
        <v>40752</v>
      </c>
    </row>
    <row r="3079" spans="1:21" x14ac:dyDescent="0.3">
      <c r="A3079">
        <v>7555</v>
      </c>
      <c r="B3079">
        <v>54053</v>
      </c>
      <c r="C3079" s="1">
        <v>40953</v>
      </c>
      <c r="D3079" t="s">
        <v>10671</v>
      </c>
      <c r="E3079">
        <v>18</v>
      </c>
      <c r="F3079">
        <v>821.7885</v>
      </c>
      <c r="G3079">
        <v>0.06</v>
      </c>
      <c r="H3079" t="s">
        <v>10697</v>
      </c>
      <c r="I3079">
        <v>-230.34</v>
      </c>
      <c r="J3079">
        <v>55.99</v>
      </c>
      <c r="K3079">
        <v>5</v>
      </c>
      <c r="L3079" t="s">
        <v>12075</v>
      </c>
      <c r="M3079" t="s">
        <v>11576</v>
      </c>
      <c r="N3079" t="s">
        <v>11137</v>
      </c>
      <c r="O3079" t="s">
        <v>10674</v>
      </c>
      <c r="P3079" t="s">
        <v>10682</v>
      </c>
      <c r="Q3079" t="s">
        <v>10683</v>
      </c>
      <c r="R3079" t="s">
        <v>10906</v>
      </c>
      <c r="S3079" t="s">
        <v>10693</v>
      </c>
      <c r="T3079">
        <v>0.8</v>
      </c>
      <c r="U3079" s="1">
        <v>40954</v>
      </c>
    </row>
    <row r="3080" spans="1:21" x14ac:dyDescent="0.3">
      <c r="A3080">
        <v>7708</v>
      </c>
      <c r="B3080">
        <v>55239</v>
      </c>
      <c r="C3080" s="1">
        <v>41246</v>
      </c>
      <c r="D3080" t="s">
        <v>10719</v>
      </c>
      <c r="E3080">
        <v>13</v>
      </c>
      <c r="F3080">
        <v>95.68</v>
      </c>
      <c r="G3080">
        <v>7.0000000000000007E-2</v>
      </c>
      <c r="H3080" t="s">
        <v>10697</v>
      </c>
      <c r="I3080">
        <v>-15.27</v>
      </c>
      <c r="J3080">
        <v>6.48</v>
      </c>
      <c r="K3080">
        <v>5.14</v>
      </c>
      <c r="L3080" t="s">
        <v>12136</v>
      </c>
      <c r="M3080" t="s">
        <v>11576</v>
      </c>
      <c r="N3080" t="s">
        <v>11137</v>
      </c>
      <c r="O3080" t="s">
        <v>10674</v>
      </c>
      <c r="P3080" t="s">
        <v>10668</v>
      </c>
      <c r="Q3080" t="s">
        <v>10702</v>
      </c>
      <c r="R3080" t="s">
        <v>11775</v>
      </c>
      <c r="S3080" t="s">
        <v>10685</v>
      </c>
      <c r="T3080">
        <v>0.37</v>
      </c>
      <c r="U3080" s="1">
        <v>41247</v>
      </c>
    </row>
    <row r="3081" spans="1:21" x14ac:dyDescent="0.3">
      <c r="A3081">
        <v>7739</v>
      </c>
      <c r="B3081">
        <v>55425</v>
      </c>
      <c r="C3081" s="1">
        <v>40848</v>
      </c>
      <c r="D3081" t="s">
        <v>10719</v>
      </c>
      <c r="E3081">
        <v>7</v>
      </c>
      <c r="F3081">
        <v>73.86</v>
      </c>
      <c r="G3081">
        <v>0.08</v>
      </c>
      <c r="H3081" t="s">
        <v>10664</v>
      </c>
      <c r="I3081">
        <v>-52.49</v>
      </c>
      <c r="J3081">
        <v>9.7100000000000009</v>
      </c>
      <c r="K3081">
        <v>9.4499999999999993</v>
      </c>
      <c r="L3081" t="s">
        <v>12083</v>
      </c>
      <c r="M3081" t="s">
        <v>11576</v>
      </c>
      <c r="N3081" t="s">
        <v>11137</v>
      </c>
      <c r="O3081" t="s">
        <v>10681</v>
      </c>
      <c r="P3081" t="s">
        <v>10668</v>
      </c>
      <c r="Q3081" t="s">
        <v>10669</v>
      </c>
      <c r="R3081" t="s">
        <v>11530</v>
      </c>
      <c r="S3081" t="s">
        <v>10685</v>
      </c>
      <c r="T3081">
        <v>0.6</v>
      </c>
      <c r="U3081" s="1">
        <v>40849</v>
      </c>
    </row>
    <row r="3082" spans="1:21" x14ac:dyDescent="0.3">
      <c r="A3082">
        <v>7901</v>
      </c>
      <c r="B3082">
        <v>56515</v>
      </c>
      <c r="C3082" s="1">
        <v>40690</v>
      </c>
      <c r="D3082" t="s">
        <v>10704</v>
      </c>
      <c r="E3082">
        <v>17</v>
      </c>
      <c r="F3082">
        <v>979.52</v>
      </c>
      <c r="G3082">
        <v>0.1</v>
      </c>
      <c r="H3082" t="s">
        <v>10672</v>
      </c>
      <c r="I3082">
        <v>-362.04</v>
      </c>
      <c r="J3082">
        <v>58.14</v>
      </c>
      <c r="K3082">
        <v>36.61</v>
      </c>
      <c r="L3082" t="s">
        <v>12080</v>
      </c>
      <c r="M3082" t="s">
        <v>11576</v>
      </c>
      <c r="N3082" t="s">
        <v>11137</v>
      </c>
      <c r="O3082" t="s">
        <v>10667</v>
      </c>
      <c r="P3082" t="s">
        <v>10690</v>
      </c>
      <c r="Q3082" t="s">
        <v>10721</v>
      </c>
      <c r="R3082" t="s">
        <v>10872</v>
      </c>
      <c r="S3082" t="s">
        <v>10723</v>
      </c>
      <c r="T3082">
        <v>0.61</v>
      </c>
      <c r="U3082" s="1">
        <v>40692</v>
      </c>
    </row>
    <row r="3083" spans="1:21" x14ac:dyDescent="0.3">
      <c r="A3083">
        <v>8079</v>
      </c>
      <c r="B3083">
        <v>57638</v>
      </c>
      <c r="C3083" s="1">
        <v>41021</v>
      </c>
      <c r="D3083" t="s">
        <v>10663</v>
      </c>
      <c r="E3083">
        <v>35</v>
      </c>
      <c r="F3083">
        <v>5740.6239999999998</v>
      </c>
      <c r="G3083">
        <v>0.09</v>
      </c>
      <c r="H3083" t="s">
        <v>10672</v>
      </c>
      <c r="I3083">
        <v>-526.48</v>
      </c>
      <c r="J3083">
        <v>217.85</v>
      </c>
      <c r="K3083">
        <v>29.1</v>
      </c>
      <c r="L3083" t="s">
        <v>12062</v>
      </c>
      <c r="M3083" t="s">
        <v>11576</v>
      </c>
      <c r="N3083" t="s">
        <v>11137</v>
      </c>
      <c r="O3083" t="s">
        <v>10674</v>
      </c>
      <c r="P3083" t="s">
        <v>10690</v>
      </c>
      <c r="Q3083" t="s">
        <v>10724</v>
      </c>
      <c r="R3083" t="s">
        <v>11788</v>
      </c>
    </row>
    <row r="3084" spans="1:21" x14ac:dyDescent="0.3">
      <c r="A3084">
        <v>8195</v>
      </c>
      <c r="B3084">
        <v>58599</v>
      </c>
      <c r="C3084" s="1">
        <v>40192</v>
      </c>
      <c r="D3084" t="s">
        <v>10719</v>
      </c>
      <c r="E3084">
        <v>49</v>
      </c>
      <c r="F3084">
        <v>5332.42</v>
      </c>
      <c r="G3084">
        <v>0.06</v>
      </c>
      <c r="H3084" t="s">
        <v>10672</v>
      </c>
      <c r="I3084">
        <v>-219.2</v>
      </c>
      <c r="J3084">
        <v>113.98</v>
      </c>
      <c r="K3084">
        <v>30</v>
      </c>
      <c r="L3084" t="s">
        <v>12165</v>
      </c>
      <c r="M3084" t="s">
        <v>11576</v>
      </c>
      <c r="N3084" t="s">
        <v>11137</v>
      </c>
      <c r="O3084" t="s">
        <v>10667</v>
      </c>
      <c r="P3084" t="s">
        <v>10690</v>
      </c>
      <c r="Q3084" t="s">
        <v>10753</v>
      </c>
      <c r="R3084" t="s">
        <v>11446</v>
      </c>
      <c r="S3084" t="s">
        <v>10677</v>
      </c>
      <c r="T3084">
        <v>0.69</v>
      </c>
      <c r="U3084" s="1">
        <v>40193</v>
      </c>
    </row>
    <row r="3085" spans="1:21" x14ac:dyDescent="0.3">
      <c r="A3085">
        <v>8265</v>
      </c>
      <c r="B3085">
        <v>59075</v>
      </c>
      <c r="C3085" s="1">
        <v>40965</v>
      </c>
      <c r="D3085" t="s">
        <v>10663</v>
      </c>
      <c r="E3085">
        <v>4</v>
      </c>
      <c r="F3085">
        <v>21.84</v>
      </c>
      <c r="G3085">
        <v>0.02</v>
      </c>
      <c r="H3085" t="s">
        <v>10664</v>
      </c>
      <c r="I3085">
        <v>-25.31</v>
      </c>
      <c r="J3085">
        <v>4.7699999999999996</v>
      </c>
      <c r="K3085">
        <v>2.39</v>
      </c>
      <c r="L3085" t="s">
        <v>11892</v>
      </c>
      <c r="M3085" t="s">
        <v>11576</v>
      </c>
      <c r="N3085" t="s">
        <v>11137</v>
      </c>
      <c r="O3085" t="s">
        <v>10667</v>
      </c>
      <c r="P3085" t="s">
        <v>10682</v>
      </c>
      <c r="Q3085" t="s">
        <v>10711</v>
      </c>
      <c r="R3085" t="s">
        <v>11345</v>
      </c>
    </row>
    <row r="3086" spans="1:21" x14ac:dyDescent="0.3">
      <c r="A3086">
        <v>8300</v>
      </c>
      <c r="B3086">
        <v>59270</v>
      </c>
      <c r="C3086" s="1">
        <v>40189</v>
      </c>
      <c r="D3086" t="s">
        <v>10671</v>
      </c>
      <c r="E3086">
        <v>47</v>
      </c>
      <c r="F3086">
        <v>1597.02</v>
      </c>
      <c r="G3086">
        <v>0.01</v>
      </c>
      <c r="H3086" t="s">
        <v>10664</v>
      </c>
      <c r="I3086">
        <v>749.03</v>
      </c>
      <c r="J3086">
        <v>31.78</v>
      </c>
      <c r="K3086">
        <v>1.99</v>
      </c>
      <c r="L3086" t="s">
        <v>12127</v>
      </c>
      <c r="M3086" t="s">
        <v>11576</v>
      </c>
      <c r="N3086" t="s">
        <v>11137</v>
      </c>
      <c r="O3086" t="s">
        <v>10667</v>
      </c>
      <c r="P3086" t="s">
        <v>10682</v>
      </c>
      <c r="Q3086" t="s">
        <v>10711</v>
      </c>
      <c r="R3086" t="s">
        <v>10773</v>
      </c>
    </row>
    <row r="3087" spans="1:21" x14ac:dyDescent="0.3">
      <c r="A3087">
        <v>58</v>
      </c>
      <c r="B3087">
        <v>326</v>
      </c>
      <c r="C3087" s="1">
        <v>40697</v>
      </c>
      <c r="D3087" t="s">
        <v>10671</v>
      </c>
      <c r="E3087">
        <v>34</v>
      </c>
      <c r="F3087">
        <v>218.27</v>
      </c>
      <c r="G3087">
        <v>0.03</v>
      </c>
      <c r="H3087" t="s">
        <v>10664</v>
      </c>
      <c r="I3087">
        <v>-44.14</v>
      </c>
      <c r="J3087">
        <v>5.99</v>
      </c>
      <c r="K3087">
        <v>4.92</v>
      </c>
      <c r="L3087" t="s">
        <v>12166</v>
      </c>
      <c r="M3087" t="s">
        <v>12167</v>
      </c>
      <c r="N3087" t="s">
        <v>12167</v>
      </c>
      <c r="O3087" t="s">
        <v>10674</v>
      </c>
      <c r="P3087" t="s">
        <v>10668</v>
      </c>
      <c r="Q3087" t="s">
        <v>10678</v>
      </c>
      <c r="R3087" t="s">
        <v>11080</v>
      </c>
    </row>
    <row r="3088" spans="1:21" x14ac:dyDescent="0.3">
      <c r="A3088">
        <v>59</v>
      </c>
      <c r="B3088">
        <v>326</v>
      </c>
      <c r="C3088" s="1">
        <v>40697</v>
      </c>
      <c r="D3088" t="s">
        <v>10671</v>
      </c>
      <c r="E3088">
        <v>17</v>
      </c>
      <c r="F3088">
        <v>100.95</v>
      </c>
      <c r="G3088">
        <v>0.05</v>
      </c>
      <c r="H3088" t="s">
        <v>10664</v>
      </c>
      <c r="I3088">
        <v>-21.3</v>
      </c>
      <c r="J3088">
        <v>5.81</v>
      </c>
      <c r="K3088">
        <v>3.37</v>
      </c>
      <c r="L3088" t="s">
        <v>12166</v>
      </c>
      <c r="M3088" t="s">
        <v>12167</v>
      </c>
      <c r="N3088" t="s">
        <v>12167</v>
      </c>
      <c r="O3088" t="s">
        <v>10674</v>
      </c>
      <c r="P3088" t="s">
        <v>10668</v>
      </c>
      <c r="Q3088" t="s">
        <v>10707</v>
      </c>
      <c r="R3088" t="s">
        <v>11401</v>
      </c>
    </row>
    <row r="3089" spans="1:21" x14ac:dyDescent="0.3">
      <c r="A3089">
        <v>99</v>
      </c>
      <c r="B3089">
        <v>614</v>
      </c>
      <c r="C3089" s="1">
        <v>41243</v>
      </c>
      <c r="D3089" t="s">
        <v>10671</v>
      </c>
      <c r="E3089">
        <v>41</v>
      </c>
      <c r="F3089">
        <v>628.22</v>
      </c>
      <c r="G3089">
        <v>0</v>
      </c>
      <c r="H3089" t="s">
        <v>10664</v>
      </c>
      <c r="I3089">
        <v>163.81</v>
      </c>
      <c r="J3089">
        <v>14.34</v>
      </c>
      <c r="K3089">
        <v>5</v>
      </c>
      <c r="L3089" t="s">
        <v>11880</v>
      </c>
      <c r="M3089" t="s">
        <v>12167</v>
      </c>
      <c r="N3089" t="s">
        <v>12167</v>
      </c>
      <c r="O3089" t="s">
        <v>10681</v>
      </c>
      <c r="P3089" t="s">
        <v>10690</v>
      </c>
      <c r="Q3089" t="s">
        <v>10691</v>
      </c>
      <c r="R3089" t="s">
        <v>11321</v>
      </c>
      <c r="S3089" t="s">
        <v>10693</v>
      </c>
      <c r="T3089">
        <v>0.49</v>
      </c>
      <c r="U3089" s="1">
        <v>41245</v>
      </c>
    </row>
    <row r="3090" spans="1:21" x14ac:dyDescent="0.3">
      <c r="A3090">
        <v>100</v>
      </c>
      <c r="B3090">
        <v>614</v>
      </c>
      <c r="C3090" s="1">
        <v>41243</v>
      </c>
      <c r="D3090" t="s">
        <v>10671</v>
      </c>
      <c r="E3090">
        <v>24</v>
      </c>
      <c r="F3090">
        <v>3366.1</v>
      </c>
      <c r="G3090">
        <v>7.0000000000000007E-2</v>
      </c>
      <c r="H3090" t="s">
        <v>10672</v>
      </c>
      <c r="I3090">
        <v>-335.32</v>
      </c>
      <c r="J3090">
        <v>138.75</v>
      </c>
      <c r="K3090">
        <v>52.42</v>
      </c>
      <c r="L3090" t="s">
        <v>11880</v>
      </c>
      <c r="M3090" t="s">
        <v>12167</v>
      </c>
      <c r="N3090" t="s">
        <v>12167</v>
      </c>
      <c r="O3090" t="s">
        <v>10681</v>
      </c>
      <c r="P3090" t="s">
        <v>10690</v>
      </c>
      <c r="Q3090" t="s">
        <v>10724</v>
      </c>
      <c r="R3090" t="s">
        <v>12168</v>
      </c>
      <c r="S3090" t="s">
        <v>10723</v>
      </c>
      <c r="T3090">
        <v>0.74</v>
      </c>
      <c r="U3090" s="1">
        <v>41244</v>
      </c>
    </row>
    <row r="3091" spans="1:21" x14ac:dyDescent="0.3">
      <c r="A3091">
        <v>139</v>
      </c>
      <c r="B3091">
        <v>898</v>
      </c>
      <c r="C3091" s="1">
        <v>40331</v>
      </c>
      <c r="D3091" t="s">
        <v>10671</v>
      </c>
      <c r="E3091">
        <v>40</v>
      </c>
      <c r="F3091">
        <v>676.13</v>
      </c>
      <c r="G3091">
        <v>0.03</v>
      </c>
      <c r="H3091" t="s">
        <v>10664</v>
      </c>
      <c r="I3091">
        <v>45.39</v>
      </c>
      <c r="J3091">
        <v>15.98</v>
      </c>
      <c r="K3091">
        <v>6.5</v>
      </c>
      <c r="L3091" t="s">
        <v>12169</v>
      </c>
      <c r="M3091" t="s">
        <v>12167</v>
      </c>
      <c r="N3091" t="s">
        <v>12167</v>
      </c>
      <c r="O3091" t="s">
        <v>10674</v>
      </c>
      <c r="P3091" t="s">
        <v>10682</v>
      </c>
      <c r="Q3091" t="s">
        <v>10711</v>
      </c>
      <c r="R3091" t="s">
        <v>11161</v>
      </c>
      <c r="S3091" t="s">
        <v>10685</v>
      </c>
      <c r="T3091">
        <v>0.48</v>
      </c>
      <c r="U3091" s="1">
        <v>40333</v>
      </c>
    </row>
    <row r="3092" spans="1:21" x14ac:dyDescent="0.3">
      <c r="A3092">
        <v>140</v>
      </c>
      <c r="B3092">
        <v>898</v>
      </c>
      <c r="C3092" s="1">
        <v>40331</v>
      </c>
      <c r="D3092" t="s">
        <v>10671</v>
      </c>
      <c r="E3092">
        <v>26</v>
      </c>
      <c r="F3092">
        <v>7668.55</v>
      </c>
      <c r="G3092">
        <v>0.04</v>
      </c>
      <c r="H3092" t="s">
        <v>10672</v>
      </c>
      <c r="I3092">
        <v>-715.78</v>
      </c>
      <c r="J3092">
        <v>296.18</v>
      </c>
      <c r="K3092">
        <v>54.12</v>
      </c>
      <c r="L3092" t="s">
        <v>12169</v>
      </c>
      <c r="M3092" t="s">
        <v>12167</v>
      </c>
      <c r="N3092" t="s">
        <v>12167</v>
      </c>
      <c r="O3092" t="s">
        <v>10674</v>
      </c>
      <c r="P3092" t="s">
        <v>10690</v>
      </c>
      <c r="Q3092" t="s">
        <v>10724</v>
      </c>
      <c r="R3092" t="s">
        <v>11055</v>
      </c>
      <c r="S3092" t="s">
        <v>10723</v>
      </c>
      <c r="T3092">
        <v>0.76</v>
      </c>
      <c r="U3092" s="1">
        <v>40331</v>
      </c>
    </row>
    <row r="3093" spans="1:21" x14ac:dyDescent="0.3">
      <c r="A3093">
        <v>166</v>
      </c>
      <c r="B3093">
        <v>1031</v>
      </c>
      <c r="C3093" s="1">
        <v>40056</v>
      </c>
      <c r="D3093" t="s">
        <v>10704</v>
      </c>
      <c r="E3093">
        <v>34</v>
      </c>
      <c r="F3093">
        <v>226.1</v>
      </c>
      <c r="G3093">
        <v>0</v>
      </c>
      <c r="H3093" t="s">
        <v>10664</v>
      </c>
      <c r="I3093">
        <v>-52.21</v>
      </c>
      <c r="J3093">
        <v>6.37</v>
      </c>
      <c r="K3093">
        <v>5.19</v>
      </c>
      <c r="L3093" t="s">
        <v>12169</v>
      </c>
      <c r="M3093" t="s">
        <v>12167</v>
      </c>
      <c r="N3093" t="s">
        <v>12167</v>
      </c>
      <c r="O3093" t="s">
        <v>10674</v>
      </c>
      <c r="P3093" t="s">
        <v>10668</v>
      </c>
      <c r="Q3093" t="s">
        <v>10678</v>
      </c>
      <c r="R3093" t="s">
        <v>11957</v>
      </c>
    </row>
    <row r="3094" spans="1:21" x14ac:dyDescent="0.3">
      <c r="A3094">
        <v>224</v>
      </c>
      <c r="B3094">
        <v>1447</v>
      </c>
      <c r="C3094" s="1">
        <v>41196</v>
      </c>
      <c r="D3094" t="s">
        <v>10671</v>
      </c>
      <c r="E3094">
        <v>40</v>
      </c>
      <c r="F3094">
        <v>2135.9735000000001</v>
      </c>
      <c r="G3094">
        <v>7.0000000000000007E-2</v>
      </c>
      <c r="H3094" t="s">
        <v>10664</v>
      </c>
      <c r="I3094">
        <v>239.4</v>
      </c>
      <c r="J3094">
        <v>65.989999999999995</v>
      </c>
      <c r="K3094">
        <v>8.99</v>
      </c>
      <c r="L3094" t="s">
        <v>12170</v>
      </c>
      <c r="M3094" t="s">
        <v>12167</v>
      </c>
      <c r="N3094" t="s">
        <v>12167</v>
      </c>
      <c r="O3094" t="s">
        <v>10674</v>
      </c>
      <c r="P3094" t="s">
        <v>10682</v>
      </c>
      <c r="Q3094" t="s">
        <v>10683</v>
      </c>
      <c r="R3094" t="s">
        <v>12171</v>
      </c>
      <c r="S3094" t="s">
        <v>10685</v>
      </c>
      <c r="T3094">
        <v>0.59</v>
      </c>
      <c r="U3094" s="1">
        <v>41199</v>
      </c>
    </row>
    <row r="3095" spans="1:21" x14ac:dyDescent="0.3">
      <c r="A3095">
        <v>311</v>
      </c>
      <c r="B3095">
        <v>2150</v>
      </c>
      <c r="C3095" s="1">
        <v>39966</v>
      </c>
      <c r="D3095" t="s">
        <v>10704</v>
      </c>
      <c r="E3095">
        <v>21</v>
      </c>
      <c r="F3095">
        <v>3905.75</v>
      </c>
      <c r="G3095">
        <v>0.01</v>
      </c>
      <c r="H3095" t="s">
        <v>10672</v>
      </c>
      <c r="I3095">
        <v>55.3</v>
      </c>
      <c r="J3095">
        <v>179.29</v>
      </c>
      <c r="K3095">
        <v>29.21</v>
      </c>
      <c r="L3095" t="s">
        <v>12172</v>
      </c>
      <c r="M3095" t="s">
        <v>12167</v>
      </c>
      <c r="N3095" t="s">
        <v>12167</v>
      </c>
      <c r="O3095" t="s">
        <v>10681</v>
      </c>
      <c r="P3095" t="s">
        <v>10690</v>
      </c>
      <c r="Q3095" t="s">
        <v>10724</v>
      </c>
      <c r="R3095" t="s">
        <v>10847</v>
      </c>
    </row>
    <row r="3096" spans="1:21" x14ac:dyDescent="0.3">
      <c r="A3096">
        <v>320</v>
      </c>
      <c r="B3096">
        <v>2211</v>
      </c>
      <c r="C3096" s="1">
        <v>39993</v>
      </c>
      <c r="D3096" t="s">
        <v>10671</v>
      </c>
      <c r="E3096">
        <v>22</v>
      </c>
      <c r="F3096">
        <v>1651.09</v>
      </c>
      <c r="G3096">
        <v>0.05</v>
      </c>
      <c r="H3096" t="s">
        <v>10664</v>
      </c>
      <c r="I3096">
        <v>-2.38</v>
      </c>
      <c r="J3096">
        <v>73.98</v>
      </c>
      <c r="K3096">
        <v>12.14</v>
      </c>
      <c r="L3096" t="s">
        <v>12172</v>
      </c>
      <c r="M3096" t="s">
        <v>12167</v>
      </c>
      <c r="N3096" t="s">
        <v>12167</v>
      </c>
      <c r="O3096" t="s">
        <v>10701</v>
      </c>
      <c r="P3096" t="s">
        <v>10682</v>
      </c>
      <c r="Q3096" t="s">
        <v>10711</v>
      </c>
      <c r="R3096" t="s">
        <v>11417</v>
      </c>
      <c r="S3096" t="s">
        <v>10685</v>
      </c>
      <c r="T3096">
        <v>0.67</v>
      </c>
      <c r="U3096" s="1">
        <v>39994</v>
      </c>
    </row>
    <row r="3097" spans="1:21" x14ac:dyDescent="0.3">
      <c r="A3097">
        <v>321</v>
      </c>
      <c r="B3097">
        <v>2211</v>
      </c>
      <c r="C3097" s="1">
        <v>39993</v>
      </c>
      <c r="D3097" t="s">
        <v>10671</v>
      </c>
      <c r="E3097">
        <v>14</v>
      </c>
      <c r="F3097">
        <v>95.89</v>
      </c>
      <c r="G3097">
        <v>0</v>
      </c>
      <c r="H3097" t="s">
        <v>10664</v>
      </c>
      <c r="I3097">
        <v>-46.31</v>
      </c>
      <c r="J3097">
        <v>5.98</v>
      </c>
      <c r="K3097">
        <v>7.15</v>
      </c>
      <c r="L3097" t="s">
        <v>12172</v>
      </c>
      <c r="M3097" t="s">
        <v>12167</v>
      </c>
      <c r="N3097" t="s">
        <v>12167</v>
      </c>
      <c r="O3097" t="s">
        <v>10701</v>
      </c>
      <c r="P3097" t="s">
        <v>10668</v>
      </c>
      <c r="Q3097" t="s">
        <v>10702</v>
      </c>
      <c r="R3097" t="s">
        <v>11998</v>
      </c>
      <c r="S3097" t="s">
        <v>10685</v>
      </c>
      <c r="T3097">
        <v>0.36</v>
      </c>
      <c r="U3097" s="1">
        <v>39995</v>
      </c>
    </row>
    <row r="3098" spans="1:21" x14ac:dyDescent="0.3">
      <c r="A3098">
        <v>322</v>
      </c>
      <c r="B3098">
        <v>2211</v>
      </c>
      <c r="C3098" s="1">
        <v>39993</v>
      </c>
      <c r="D3098" t="s">
        <v>10671</v>
      </c>
      <c r="E3098">
        <v>23</v>
      </c>
      <c r="F3098">
        <v>80.38</v>
      </c>
      <c r="G3098">
        <v>0.09</v>
      </c>
      <c r="H3098" t="s">
        <v>10664</v>
      </c>
      <c r="I3098">
        <v>-71.11</v>
      </c>
      <c r="J3098">
        <v>3.57</v>
      </c>
      <c r="K3098">
        <v>4.17</v>
      </c>
      <c r="L3098" t="s">
        <v>12172</v>
      </c>
      <c r="M3098" t="s">
        <v>12167</v>
      </c>
      <c r="N3098" t="s">
        <v>12167</v>
      </c>
      <c r="O3098" t="s">
        <v>10701</v>
      </c>
      <c r="P3098" t="s">
        <v>10668</v>
      </c>
      <c r="Q3098" t="s">
        <v>10736</v>
      </c>
      <c r="R3098" t="s">
        <v>11352</v>
      </c>
      <c r="S3098" t="s">
        <v>10693</v>
      </c>
      <c r="T3098">
        <v>0.59</v>
      </c>
      <c r="U3098" s="1">
        <v>39995</v>
      </c>
    </row>
    <row r="3099" spans="1:21" x14ac:dyDescent="0.3">
      <c r="A3099">
        <v>339</v>
      </c>
      <c r="B3099">
        <v>2307</v>
      </c>
      <c r="C3099" s="1">
        <v>40357</v>
      </c>
      <c r="D3099" t="s">
        <v>10663</v>
      </c>
      <c r="E3099">
        <v>32</v>
      </c>
      <c r="F3099">
        <v>182.33</v>
      </c>
      <c r="G3099">
        <v>0.1</v>
      </c>
      <c r="H3099" t="s">
        <v>10664</v>
      </c>
      <c r="I3099">
        <v>40.85</v>
      </c>
      <c r="J3099">
        <v>5.98</v>
      </c>
      <c r="K3099">
        <v>1.49</v>
      </c>
      <c r="L3099" t="s">
        <v>12173</v>
      </c>
      <c r="M3099" t="s">
        <v>12167</v>
      </c>
      <c r="N3099" t="s">
        <v>12167</v>
      </c>
      <c r="O3099" t="s">
        <v>10681</v>
      </c>
      <c r="P3099" t="s">
        <v>10668</v>
      </c>
      <c r="Q3099" t="s">
        <v>10678</v>
      </c>
      <c r="R3099" t="s">
        <v>11933</v>
      </c>
      <c r="S3099" t="s">
        <v>10685</v>
      </c>
      <c r="T3099">
        <v>0.39</v>
      </c>
      <c r="U3099" s="1">
        <v>40357</v>
      </c>
    </row>
    <row r="3100" spans="1:21" x14ac:dyDescent="0.3">
      <c r="A3100">
        <v>345</v>
      </c>
      <c r="B3100">
        <v>2370</v>
      </c>
      <c r="C3100" s="1">
        <v>39829</v>
      </c>
      <c r="D3100" t="s">
        <v>10719</v>
      </c>
      <c r="E3100">
        <v>6</v>
      </c>
      <c r="F3100">
        <v>679.6</v>
      </c>
      <c r="G3100">
        <v>0.02</v>
      </c>
      <c r="H3100" t="s">
        <v>10664</v>
      </c>
      <c r="I3100">
        <v>-85.76</v>
      </c>
      <c r="J3100">
        <v>110.98</v>
      </c>
      <c r="K3100">
        <v>13.99</v>
      </c>
      <c r="L3100" t="s">
        <v>12169</v>
      </c>
      <c r="M3100" t="s">
        <v>12167</v>
      </c>
      <c r="N3100" t="s">
        <v>12167</v>
      </c>
      <c r="O3100" t="s">
        <v>10674</v>
      </c>
      <c r="P3100" t="s">
        <v>10690</v>
      </c>
      <c r="Q3100" t="s">
        <v>10691</v>
      </c>
      <c r="R3100" t="s">
        <v>11186</v>
      </c>
    </row>
    <row r="3101" spans="1:21" x14ac:dyDescent="0.3">
      <c r="A3101">
        <v>346</v>
      </c>
      <c r="B3101">
        <v>2370</v>
      </c>
      <c r="C3101" s="1">
        <v>39829</v>
      </c>
      <c r="D3101" t="s">
        <v>10719</v>
      </c>
      <c r="E3101">
        <v>30</v>
      </c>
      <c r="F3101">
        <v>257.42</v>
      </c>
      <c r="G3101">
        <v>0.01</v>
      </c>
      <c r="H3101" t="s">
        <v>10664</v>
      </c>
      <c r="I3101">
        <v>59.18</v>
      </c>
      <c r="J3101">
        <v>8.01</v>
      </c>
      <c r="K3101">
        <v>2.87</v>
      </c>
      <c r="L3101" t="s">
        <v>12169</v>
      </c>
      <c r="M3101" t="s">
        <v>12167</v>
      </c>
      <c r="N3101" t="s">
        <v>12167</v>
      </c>
      <c r="O3101" t="s">
        <v>10674</v>
      </c>
      <c r="P3101" t="s">
        <v>10668</v>
      </c>
      <c r="Q3101" t="s">
        <v>10702</v>
      </c>
      <c r="R3101" t="s">
        <v>11317</v>
      </c>
    </row>
    <row r="3102" spans="1:21" x14ac:dyDescent="0.3">
      <c r="A3102">
        <v>348</v>
      </c>
      <c r="B3102">
        <v>2374</v>
      </c>
      <c r="C3102" s="1">
        <v>40479</v>
      </c>
      <c r="D3102" t="s">
        <v>10686</v>
      </c>
      <c r="E3102">
        <v>21</v>
      </c>
      <c r="F3102">
        <v>78.17</v>
      </c>
      <c r="G3102">
        <v>0.01</v>
      </c>
      <c r="H3102" t="s">
        <v>10697</v>
      </c>
      <c r="I3102">
        <v>-72.7</v>
      </c>
      <c r="J3102">
        <v>2.84</v>
      </c>
      <c r="K3102">
        <v>5.44</v>
      </c>
      <c r="L3102" t="s">
        <v>12174</v>
      </c>
      <c r="M3102" t="s">
        <v>12167</v>
      </c>
      <c r="N3102" t="s">
        <v>12167</v>
      </c>
      <c r="O3102" t="s">
        <v>10674</v>
      </c>
      <c r="P3102" t="s">
        <v>10668</v>
      </c>
      <c r="Q3102" t="s">
        <v>10678</v>
      </c>
      <c r="R3102" t="s">
        <v>11712</v>
      </c>
      <c r="S3102" t="s">
        <v>10685</v>
      </c>
      <c r="T3102">
        <v>0.36</v>
      </c>
      <c r="U3102" s="1">
        <v>40481</v>
      </c>
    </row>
    <row r="3103" spans="1:21" x14ac:dyDescent="0.3">
      <c r="A3103">
        <v>462</v>
      </c>
      <c r="B3103">
        <v>3138</v>
      </c>
      <c r="C3103" s="1">
        <v>39852</v>
      </c>
      <c r="D3103" t="s">
        <v>10686</v>
      </c>
      <c r="E3103">
        <v>4</v>
      </c>
      <c r="F3103">
        <v>718.03</v>
      </c>
      <c r="G3103">
        <v>7.0000000000000007E-2</v>
      </c>
      <c r="H3103" t="s">
        <v>10697</v>
      </c>
      <c r="I3103">
        <v>-427.47</v>
      </c>
      <c r="J3103">
        <v>179.99</v>
      </c>
      <c r="K3103">
        <v>19.989999999999998</v>
      </c>
      <c r="L3103" t="s">
        <v>12175</v>
      </c>
      <c r="M3103" t="s">
        <v>12167</v>
      </c>
      <c r="N3103" t="s">
        <v>12167</v>
      </c>
      <c r="O3103" t="s">
        <v>10674</v>
      </c>
      <c r="P3103" t="s">
        <v>10682</v>
      </c>
      <c r="Q3103" t="s">
        <v>10711</v>
      </c>
      <c r="R3103" t="s">
        <v>11418</v>
      </c>
      <c r="S3103" t="s">
        <v>10685</v>
      </c>
      <c r="T3103">
        <v>0.48</v>
      </c>
      <c r="U3103" s="1">
        <v>39852</v>
      </c>
    </row>
    <row r="3104" spans="1:21" x14ac:dyDescent="0.3">
      <c r="A3104">
        <v>463</v>
      </c>
      <c r="B3104">
        <v>3141</v>
      </c>
      <c r="C3104" s="1">
        <v>40856</v>
      </c>
      <c r="D3104" t="s">
        <v>10719</v>
      </c>
      <c r="E3104">
        <v>30</v>
      </c>
      <c r="F3104">
        <v>534.96</v>
      </c>
      <c r="G3104">
        <v>0.08</v>
      </c>
      <c r="H3104" t="s">
        <v>10664</v>
      </c>
      <c r="I3104">
        <v>-26.72</v>
      </c>
      <c r="J3104">
        <v>18.89</v>
      </c>
      <c r="K3104">
        <v>3.17</v>
      </c>
      <c r="L3104" t="s">
        <v>11972</v>
      </c>
      <c r="M3104" t="s">
        <v>12167</v>
      </c>
      <c r="N3104" t="s">
        <v>12167</v>
      </c>
      <c r="O3104" t="s">
        <v>10701</v>
      </c>
      <c r="P3104" t="s">
        <v>10682</v>
      </c>
      <c r="Q3104" t="s">
        <v>10711</v>
      </c>
      <c r="R3104" t="s">
        <v>12176</v>
      </c>
    </row>
    <row r="3105" spans="1:21" x14ac:dyDescent="0.3">
      <c r="A3105">
        <v>641</v>
      </c>
      <c r="B3105">
        <v>4515</v>
      </c>
      <c r="C3105" s="1">
        <v>40984</v>
      </c>
      <c r="D3105" t="s">
        <v>10719</v>
      </c>
      <c r="E3105">
        <v>7</v>
      </c>
      <c r="F3105">
        <v>887.94</v>
      </c>
      <c r="G3105">
        <v>0.02</v>
      </c>
      <c r="H3105" t="s">
        <v>10664</v>
      </c>
      <c r="I3105">
        <v>49.45</v>
      </c>
      <c r="J3105">
        <v>120.97</v>
      </c>
      <c r="K3105">
        <v>7.11</v>
      </c>
      <c r="L3105" t="s">
        <v>12172</v>
      </c>
      <c r="M3105" t="s">
        <v>12167</v>
      </c>
      <c r="N3105" t="s">
        <v>12167</v>
      </c>
      <c r="O3105" t="s">
        <v>10674</v>
      </c>
      <c r="P3105" t="s">
        <v>10682</v>
      </c>
      <c r="Q3105" t="s">
        <v>10849</v>
      </c>
      <c r="R3105" t="s">
        <v>10850</v>
      </c>
      <c r="S3105" t="s">
        <v>10689</v>
      </c>
      <c r="T3105">
        <v>0.36</v>
      </c>
      <c r="U3105" s="1">
        <v>40985</v>
      </c>
    </row>
    <row r="3106" spans="1:21" x14ac:dyDescent="0.3">
      <c r="A3106">
        <v>675</v>
      </c>
      <c r="B3106">
        <v>4708</v>
      </c>
      <c r="C3106" s="1">
        <v>40086</v>
      </c>
      <c r="D3106" t="s">
        <v>10719</v>
      </c>
      <c r="E3106">
        <v>29</v>
      </c>
      <c r="F3106">
        <v>180.38</v>
      </c>
      <c r="G3106">
        <v>0.08</v>
      </c>
      <c r="H3106" t="s">
        <v>10664</v>
      </c>
      <c r="I3106">
        <v>-119.32</v>
      </c>
      <c r="J3106">
        <v>6.48</v>
      </c>
      <c r="K3106">
        <v>7.49</v>
      </c>
      <c r="L3106" t="s">
        <v>12166</v>
      </c>
      <c r="M3106" t="s">
        <v>12167</v>
      </c>
      <c r="N3106" t="s">
        <v>12167</v>
      </c>
      <c r="O3106" t="s">
        <v>10681</v>
      </c>
      <c r="P3106" t="s">
        <v>10668</v>
      </c>
      <c r="Q3106" t="s">
        <v>10702</v>
      </c>
      <c r="R3106" t="s">
        <v>11261</v>
      </c>
      <c r="S3106" t="s">
        <v>10685</v>
      </c>
      <c r="T3106">
        <v>0.37</v>
      </c>
      <c r="U3106" s="1">
        <v>40088</v>
      </c>
    </row>
    <row r="3107" spans="1:21" x14ac:dyDescent="0.3">
      <c r="A3107">
        <v>720</v>
      </c>
      <c r="B3107">
        <v>5155</v>
      </c>
      <c r="C3107" s="1">
        <v>39975</v>
      </c>
      <c r="D3107" t="s">
        <v>10671</v>
      </c>
      <c r="E3107">
        <v>14</v>
      </c>
      <c r="F3107">
        <v>569.21</v>
      </c>
      <c r="G3107">
        <v>0.01</v>
      </c>
      <c r="H3107" t="s">
        <v>10664</v>
      </c>
      <c r="I3107">
        <v>-38.51</v>
      </c>
      <c r="J3107">
        <v>39.979999999999997</v>
      </c>
      <c r="K3107">
        <v>4</v>
      </c>
      <c r="L3107" t="s">
        <v>12177</v>
      </c>
      <c r="M3107" t="s">
        <v>12167</v>
      </c>
      <c r="N3107" t="s">
        <v>12167</v>
      </c>
      <c r="O3107" t="s">
        <v>10681</v>
      </c>
      <c r="P3107" t="s">
        <v>10682</v>
      </c>
      <c r="Q3107" t="s">
        <v>10711</v>
      </c>
      <c r="R3107" t="s">
        <v>11510</v>
      </c>
      <c r="S3107" t="s">
        <v>10685</v>
      </c>
      <c r="T3107">
        <v>0.7</v>
      </c>
      <c r="U3107" s="1">
        <v>39976</v>
      </c>
    </row>
    <row r="3108" spans="1:21" x14ac:dyDescent="0.3">
      <c r="A3108">
        <v>752</v>
      </c>
      <c r="B3108">
        <v>5382</v>
      </c>
      <c r="C3108" s="1">
        <v>40920</v>
      </c>
      <c r="D3108" t="s">
        <v>10663</v>
      </c>
      <c r="E3108">
        <v>30</v>
      </c>
      <c r="F3108">
        <v>260.12</v>
      </c>
      <c r="G3108">
        <v>0.05</v>
      </c>
      <c r="H3108" t="s">
        <v>10664</v>
      </c>
      <c r="I3108">
        <v>36.54</v>
      </c>
      <c r="J3108">
        <v>8.98</v>
      </c>
      <c r="K3108">
        <v>4.1900000000000004</v>
      </c>
      <c r="L3108" t="s">
        <v>12166</v>
      </c>
      <c r="M3108" t="s">
        <v>12167</v>
      </c>
      <c r="N3108" t="s">
        <v>12167</v>
      </c>
      <c r="O3108" t="s">
        <v>10674</v>
      </c>
      <c r="P3108" t="s">
        <v>10690</v>
      </c>
      <c r="Q3108" t="s">
        <v>10691</v>
      </c>
      <c r="R3108" t="s">
        <v>12178</v>
      </c>
      <c r="S3108" t="s">
        <v>10693</v>
      </c>
      <c r="T3108">
        <v>0.43</v>
      </c>
      <c r="U3108" s="1">
        <v>40927</v>
      </c>
    </row>
    <row r="3109" spans="1:21" x14ac:dyDescent="0.3">
      <c r="A3109">
        <v>756</v>
      </c>
      <c r="B3109">
        <v>5414</v>
      </c>
      <c r="C3109" s="1">
        <v>40261</v>
      </c>
      <c r="D3109" t="s">
        <v>10686</v>
      </c>
      <c r="E3109">
        <v>14</v>
      </c>
      <c r="F3109">
        <v>284.62</v>
      </c>
      <c r="G3109">
        <v>0.1</v>
      </c>
      <c r="H3109" t="s">
        <v>10697</v>
      </c>
      <c r="I3109">
        <v>-27.08</v>
      </c>
      <c r="J3109">
        <v>20.98</v>
      </c>
      <c r="K3109">
        <v>5.42</v>
      </c>
      <c r="L3109" t="s">
        <v>12166</v>
      </c>
      <c r="M3109" t="s">
        <v>12167</v>
      </c>
      <c r="N3109" t="s">
        <v>12167</v>
      </c>
      <c r="O3109" t="s">
        <v>10681</v>
      </c>
      <c r="P3109" t="s">
        <v>10668</v>
      </c>
      <c r="Q3109" t="s">
        <v>10669</v>
      </c>
      <c r="R3109" t="s">
        <v>11331</v>
      </c>
      <c r="S3109" t="s">
        <v>10685</v>
      </c>
      <c r="T3109">
        <v>0.66</v>
      </c>
      <c r="U3109" s="1">
        <v>40262</v>
      </c>
    </row>
    <row r="3110" spans="1:21" x14ac:dyDescent="0.3">
      <c r="A3110">
        <v>894</v>
      </c>
      <c r="B3110">
        <v>6433</v>
      </c>
      <c r="C3110" s="1">
        <v>40869</v>
      </c>
      <c r="D3110" t="s">
        <v>10704</v>
      </c>
      <c r="E3110">
        <v>41</v>
      </c>
      <c r="F3110">
        <v>159.26</v>
      </c>
      <c r="G3110">
        <v>0.01</v>
      </c>
      <c r="H3110" t="s">
        <v>10664</v>
      </c>
      <c r="I3110">
        <v>73.89</v>
      </c>
      <c r="J3110">
        <v>3.69</v>
      </c>
      <c r="K3110">
        <v>0.5</v>
      </c>
      <c r="L3110" t="s">
        <v>11972</v>
      </c>
      <c r="M3110" t="s">
        <v>12167</v>
      </c>
      <c r="N3110" t="s">
        <v>12167</v>
      </c>
      <c r="O3110" t="s">
        <v>10701</v>
      </c>
      <c r="P3110" t="s">
        <v>10668</v>
      </c>
      <c r="Q3110" t="s">
        <v>10729</v>
      </c>
      <c r="R3110" t="s">
        <v>10842</v>
      </c>
      <c r="S3110" t="s">
        <v>10685</v>
      </c>
      <c r="T3110">
        <v>0.38</v>
      </c>
      <c r="U3110" s="1">
        <v>40870</v>
      </c>
    </row>
    <row r="3111" spans="1:21" x14ac:dyDescent="0.3">
      <c r="A3111">
        <v>898</v>
      </c>
      <c r="B3111">
        <v>6464</v>
      </c>
      <c r="C3111" s="1">
        <v>39961</v>
      </c>
      <c r="D3111" t="s">
        <v>10704</v>
      </c>
      <c r="E3111">
        <v>1</v>
      </c>
      <c r="F3111">
        <v>57.84</v>
      </c>
      <c r="G3111">
        <v>7.0000000000000007E-2</v>
      </c>
      <c r="H3111" t="s">
        <v>10664</v>
      </c>
      <c r="I3111">
        <v>-41.77</v>
      </c>
      <c r="J3111">
        <v>60.97</v>
      </c>
      <c r="K3111">
        <v>4.5</v>
      </c>
      <c r="L3111" t="s">
        <v>11122</v>
      </c>
      <c r="M3111" t="s">
        <v>12167</v>
      </c>
      <c r="N3111" t="s">
        <v>12167</v>
      </c>
      <c r="O3111" t="s">
        <v>10674</v>
      </c>
      <c r="P3111" t="s">
        <v>10668</v>
      </c>
      <c r="Q3111" t="s">
        <v>10675</v>
      </c>
      <c r="R3111" t="s">
        <v>12147</v>
      </c>
      <c r="S3111" t="s">
        <v>10685</v>
      </c>
      <c r="T3111">
        <v>0.56000000000000005</v>
      </c>
      <c r="U3111" s="1">
        <v>39963</v>
      </c>
    </row>
    <row r="3112" spans="1:21" x14ac:dyDescent="0.3">
      <c r="A3112">
        <v>899</v>
      </c>
      <c r="B3112">
        <v>6464</v>
      </c>
      <c r="C3112" s="1">
        <v>39961</v>
      </c>
      <c r="D3112" t="s">
        <v>10704</v>
      </c>
      <c r="E3112">
        <v>42</v>
      </c>
      <c r="F3112">
        <v>3991.99</v>
      </c>
      <c r="G3112">
        <v>0</v>
      </c>
      <c r="H3112" t="s">
        <v>10664</v>
      </c>
      <c r="I3112">
        <v>-1014.11</v>
      </c>
      <c r="J3112">
        <v>90.98</v>
      </c>
      <c r="K3112">
        <v>56.2</v>
      </c>
      <c r="L3112" t="s">
        <v>11122</v>
      </c>
      <c r="M3112" t="s">
        <v>12167</v>
      </c>
      <c r="N3112" t="s">
        <v>12167</v>
      </c>
      <c r="O3112" t="s">
        <v>10674</v>
      </c>
      <c r="P3112" t="s">
        <v>10690</v>
      </c>
      <c r="Q3112" t="s">
        <v>10691</v>
      </c>
      <c r="R3112" t="s">
        <v>11196</v>
      </c>
      <c r="S3112" t="s">
        <v>10689</v>
      </c>
      <c r="T3112">
        <v>0.74</v>
      </c>
      <c r="U3112" s="1">
        <v>39963</v>
      </c>
    </row>
    <row r="3113" spans="1:21" x14ac:dyDescent="0.3">
      <c r="A3113">
        <v>1064</v>
      </c>
      <c r="B3113">
        <v>7846</v>
      </c>
      <c r="C3113" s="1">
        <v>40719</v>
      </c>
      <c r="D3113" t="s">
        <v>10663</v>
      </c>
      <c r="E3113">
        <v>47</v>
      </c>
      <c r="F3113">
        <v>2926.33</v>
      </c>
      <c r="G3113">
        <v>0.09</v>
      </c>
      <c r="H3113" t="s">
        <v>10664</v>
      </c>
      <c r="I3113">
        <v>499.27</v>
      </c>
      <c r="J3113">
        <v>67.28</v>
      </c>
      <c r="K3113">
        <v>19.989999999999998</v>
      </c>
      <c r="L3113" t="s">
        <v>11880</v>
      </c>
      <c r="M3113" t="s">
        <v>12167</v>
      </c>
      <c r="N3113" t="s">
        <v>12167</v>
      </c>
      <c r="O3113" t="s">
        <v>10681</v>
      </c>
      <c r="P3113" t="s">
        <v>10668</v>
      </c>
      <c r="Q3113" t="s">
        <v>10678</v>
      </c>
      <c r="R3113" t="s">
        <v>11255</v>
      </c>
      <c r="S3113" t="s">
        <v>10685</v>
      </c>
      <c r="T3113">
        <v>0.4</v>
      </c>
      <c r="U3113" s="1">
        <v>40724</v>
      </c>
    </row>
    <row r="3114" spans="1:21" x14ac:dyDescent="0.3">
      <c r="A3114">
        <v>1065</v>
      </c>
      <c r="B3114">
        <v>7846</v>
      </c>
      <c r="C3114" s="1">
        <v>40719</v>
      </c>
      <c r="D3114" t="s">
        <v>10663</v>
      </c>
      <c r="E3114">
        <v>20</v>
      </c>
      <c r="F3114">
        <v>40.049999999999997</v>
      </c>
      <c r="G3114">
        <v>0.1</v>
      </c>
      <c r="H3114" t="s">
        <v>10664</v>
      </c>
      <c r="I3114">
        <v>-10.220000000000001</v>
      </c>
      <c r="J3114">
        <v>2.08</v>
      </c>
      <c r="K3114">
        <v>1.49</v>
      </c>
      <c r="L3114" t="s">
        <v>11880</v>
      </c>
      <c r="M3114" t="s">
        <v>12167</v>
      </c>
      <c r="N3114" t="s">
        <v>12167</v>
      </c>
      <c r="O3114" t="s">
        <v>10681</v>
      </c>
      <c r="P3114" t="s">
        <v>10668</v>
      </c>
      <c r="Q3114" t="s">
        <v>10678</v>
      </c>
      <c r="R3114" t="s">
        <v>11358</v>
      </c>
      <c r="S3114" t="s">
        <v>10685</v>
      </c>
      <c r="T3114">
        <v>0.36</v>
      </c>
      <c r="U3114" s="1">
        <v>40724</v>
      </c>
    </row>
    <row r="3115" spans="1:21" x14ac:dyDescent="0.3">
      <c r="A3115">
        <v>1066</v>
      </c>
      <c r="B3115">
        <v>7846</v>
      </c>
      <c r="C3115" s="1">
        <v>40719</v>
      </c>
      <c r="D3115" t="s">
        <v>10663</v>
      </c>
      <c r="E3115">
        <v>20</v>
      </c>
      <c r="F3115">
        <v>552.87</v>
      </c>
      <c r="G3115">
        <v>0.01</v>
      </c>
      <c r="H3115" t="s">
        <v>10664</v>
      </c>
      <c r="I3115">
        <v>-64.819999999999993</v>
      </c>
      <c r="J3115">
        <v>26.31</v>
      </c>
      <c r="K3115">
        <v>5.89</v>
      </c>
      <c r="L3115" t="s">
        <v>11880</v>
      </c>
      <c r="M3115" t="s">
        <v>12167</v>
      </c>
      <c r="N3115" t="s">
        <v>12167</v>
      </c>
      <c r="O3115" t="s">
        <v>10681</v>
      </c>
      <c r="P3115" t="s">
        <v>10682</v>
      </c>
      <c r="Q3115" t="s">
        <v>10711</v>
      </c>
      <c r="R3115" t="s">
        <v>11051</v>
      </c>
    </row>
    <row r="3116" spans="1:21" x14ac:dyDescent="0.3">
      <c r="A3116">
        <v>1067</v>
      </c>
      <c r="B3116">
        <v>7846</v>
      </c>
      <c r="C3116" s="1">
        <v>40719</v>
      </c>
      <c r="D3116" t="s">
        <v>10663</v>
      </c>
      <c r="E3116">
        <v>12</v>
      </c>
      <c r="F3116">
        <v>26.33</v>
      </c>
      <c r="G3116">
        <v>0.05</v>
      </c>
      <c r="H3116" t="s">
        <v>10664</v>
      </c>
      <c r="I3116">
        <v>-33.61</v>
      </c>
      <c r="J3116">
        <v>1.76</v>
      </c>
      <c r="K3116">
        <v>4.8600000000000003</v>
      </c>
      <c r="L3116" t="s">
        <v>11880</v>
      </c>
      <c r="M3116" t="s">
        <v>12167</v>
      </c>
      <c r="N3116" t="s">
        <v>12167</v>
      </c>
      <c r="O3116" t="s">
        <v>10681</v>
      </c>
      <c r="P3116" t="s">
        <v>10690</v>
      </c>
      <c r="Q3116" t="s">
        <v>10691</v>
      </c>
      <c r="R3116" t="s">
        <v>12179</v>
      </c>
      <c r="S3116" t="s">
        <v>10685</v>
      </c>
      <c r="T3116">
        <v>0.41</v>
      </c>
      <c r="U3116" s="1">
        <v>40719</v>
      </c>
    </row>
    <row r="3117" spans="1:21" x14ac:dyDescent="0.3">
      <c r="A3117">
        <v>1077</v>
      </c>
      <c r="B3117">
        <v>7936</v>
      </c>
      <c r="C3117" s="1">
        <v>40273</v>
      </c>
      <c r="D3117" t="s">
        <v>10663</v>
      </c>
      <c r="E3117">
        <v>50</v>
      </c>
      <c r="F3117">
        <v>2851.17</v>
      </c>
      <c r="G3117">
        <v>0.06</v>
      </c>
      <c r="H3117" t="s">
        <v>10672</v>
      </c>
      <c r="I3117">
        <v>-868.88</v>
      </c>
      <c r="J3117">
        <v>58.14</v>
      </c>
      <c r="K3117">
        <v>36.61</v>
      </c>
      <c r="L3117" t="s">
        <v>12177</v>
      </c>
      <c r="M3117" t="s">
        <v>12167</v>
      </c>
      <c r="N3117" t="s">
        <v>12167</v>
      </c>
      <c r="O3117" t="s">
        <v>10681</v>
      </c>
      <c r="P3117" t="s">
        <v>10690</v>
      </c>
      <c r="Q3117" t="s">
        <v>10721</v>
      </c>
      <c r="R3117" t="s">
        <v>10872</v>
      </c>
      <c r="S3117" t="s">
        <v>10723</v>
      </c>
      <c r="T3117">
        <v>0.61</v>
      </c>
      <c r="U3117" s="1">
        <v>40273</v>
      </c>
    </row>
    <row r="3118" spans="1:21" x14ac:dyDescent="0.3">
      <c r="A3118">
        <v>1078</v>
      </c>
      <c r="B3118">
        <v>7936</v>
      </c>
      <c r="C3118" s="1">
        <v>40273</v>
      </c>
      <c r="D3118" t="s">
        <v>10663</v>
      </c>
      <c r="E3118">
        <v>15</v>
      </c>
      <c r="F3118">
        <v>183.43</v>
      </c>
      <c r="G3118">
        <v>0.06</v>
      </c>
      <c r="H3118" t="s">
        <v>10664</v>
      </c>
      <c r="I3118">
        <v>-41.86</v>
      </c>
      <c r="J3118">
        <v>12.44</v>
      </c>
      <c r="K3118">
        <v>6.27</v>
      </c>
      <c r="L3118" t="s">
        <v>12177</v>
      </c>
      <c r="M3118" t="s">
        <v>12167</v>
      </c>
      <c r="N3118" t="s">
        <v>12167</v>
      </c>
      <c r="O3118" t="s">
        <v>10681</v>
      </c>
      <c r="P3118" t="s">
        <v>10668</v>
      </c>
      <c r="Q3118" t="s">
        <v>10669</v>
      </c>
      <c r="R3118" t="s">
        <v>11368</v>
      </c>
      <c r="S3118" t="s">
        <v>10689</v>
      </c>
      <c r="T3118">
        <v>0.56999999999999995</v>
      </c>
      <c r="U3118" s="1">
        <v>40278</v>
      </c>
    </row>
    <row r="3119" spans="1:21" x14ac:dyDescent="0.3">
      <c r="A3119">
        <v>1118</v>
      </c>
      <c r="B3119">
        <v>8195</v>
      </c>
      <c r="C3119" s="1">
        <v>40549</v>
      </c>
      <c r="D3119" t="s">
        <v>10704</v>
      </c>
      <c r="E3119">
        <v>5</v>
      </c>
      <c r="F3119">
        <v>51.3</v>
      </c>
      <c r="G3119">
        <v>0.05</v>
      </c>
      <c r="H3119" t="s">
        <v>10697</v>
      </c>
      <c r="I3119">
        <v>-32.479999999999997</v>
      </c>
      <c r="J3119">
        <v>7.28</v>
      </c>
      <c r="K3119">
        <v>11.15</v>
      </c>
      <c r="L3119" t="s">
        <v>11122</v>
      </c>
      <c r="M3119" t="s">
        <v>12167</v>
      </c>
      <c r="N3119" t="s">
        <v>12167</v>
      </c>
      <c r="O3119" t="s">
        <v>10674</v>
      </c>
      <c r="P3119" t="s">
        <v>10668</v>
      </c>
      <c r="Q3119" t="s">
        <v>10702</v>
      </c>
      <c r="R3119" t="s">
        <v>11284</v>
      </c>
    </row>
    <row r="3120" spans="1:21" x14ac:dyDescent="0.3">
      <c r="A3120">
        <v>1119</v>
      </c>
      <c r="B3120">
        <v>8195</v>
      </c>
      <c r="C3120" s="1">
        <v>40549</v>
      </c>
      <c r="D3120" t="s">
        <v>10704</v>
      </c>
      <c r="E3120">
        <v>1</v>
      </c>
      <c r="F3120">
        <v>8.48</v>
      </c>
      <c r="G3120">
        <v>0.1</v>
      </c>
      <c r="H3120" t="s">
        <v>10664</v>
      </c>
      <c r="I3120">
        <v>-7.9</v>
      </c>
      <c r="J3120">
        <v>5.08</v>
      </c>
      <c r="K3120">
        <v>3.63</v>
      </c>
      <c r="L3120" t="s">
        <v>11122</v>
      </c>
      <c r="M3120" t="s">
        <v>12167</v>
      </c>
      <c r="N3120" t="s">
        <v>12167</v>
      </c>
      <c r="O3120" t="s">
        <v>10674</v>
      </c>
      <c r="P3120" t="s">
        <v>10690</v>
      </c>
      <c r="Q3120" t="s">
        <v>10691</v>
      </c>
      <c r="R3120" t="s">
        <v>11522</v>
      </c>
    </row>
    <row r="3121" spans="1:21" x14ac:dyDescent="0.3">
      <c r="A3121">
        <v>1120</v>
      </c>
      <c r="B3121">
        <v>8195</v>
      </c>
      <c r="C3121" s="1">
        <v>40549</v>
      </c>
      <c r="D3121" t="s">
        <v>10704</v>
      </c>
      <c r="E3121">
        <v>26</v>
      </c>
      <c r="F3121">
        <v>87.52</v>
      </c>
      <c r="G3121">
        <v>0.03</v>
      </c>
      <c r="H3121" t="s">
        <v>10664</v>
      </c>
      <c r="I3121">
        <v>-70.02</v>
      </c>
      <c r="J3121">
        <v>3.28</v>
      </c>
      <c r="K3121">
        <v>3.97</v>
      </c>
      <c r="L3121" t="s">
        <v>11122</v>
      </c>
      <c r="M3121" t="s">
        <v>12167</v>
      </c>
      <c r="N3121" t="s">
        <v>12167</v>
      </c>
      <c r="O3121" t="s">
        <v>10674</v>
      </c>
      <c r="P3121" t="s">
        <v>10668</v>
      </c>
      <c r="Q3121" t="s">
        <v>10736</v>
      </c>
      <c r="R3121" t="s">
        <v>11194</v>
      </c>
      <c r="S3121" t="s">
        <v>10709</v>
      </c>
      <c r="T3121">
        <v>0.56000000000000005</v>
      </c>
      <c r="U3121" s="1">
        <v>40550</v>
      </c>
    </row>
    <row r="3122" spans="1:21" x14ac:dyDescent="0.3">
      <c r="A3122">
        <v>1137</v>
      </c>
      <c r="B3122">
        <v>8293</v>
      </c>
      <c r="C3122" s="1">
        <v>41131</v>
      </c>
      <c r="D3122" t="s">
        <v>10663</v>
      </c>
      <c r="E3122">
        <v>50</v>
      </c>
      <c r="F3122">
        <v>1497.7594999999999</v>
      </c>
      <c r="G3122">
        <v>0.04</v>
      </c>
      <c r="H3122" t="s">
        <v>10664</v>
      </c>
      <c r="I3122">
        <v>483.66</v>
      </c>
      <c r="J3122">
        <v>35.99</v>
      </c>
      <c r="K3122">
        <v>1.1000000000000001</v>
      </c>
      <c r="L3122" t="s">
        <v>12180</v>
      </c>
      <c r="M3122" t="s">
        <v>12167</v>
      </c>
      <c r="N3122" t="s">
        <v>12167</v>
      </c>
      <c r="O3122" t="s">
        <v>10667</v>
      </c>
      <c r="P3122" t="s">
        <v>10682</v>
      </c>
      <c r="Q3122" t="s">
        <v>10683</v>
      </c>
      <c r="R3122" t="s">
        <v>11678</v>
      </c>
      <c r="S3122" t="s">
        <v>10685</v>
      </c>
      <c r="T3122">
        <v>0.55000000000000004</v>
      </c>
      <c r="U3122" s="1">
        <v>41136</v>
      </c>
    </row>
    <row r="3123" spans="1:21" x14ac:dyDescent="0.3">
      <c r="A3123">
        <v>1270</v>
      </c>
      <c r="B3123">
        <v>9248</v>
      </c>
      <c r="C3123" s="1">
        <v>40170</v>
      </c>
      <c r="D3123" t="s">
        <v>10686</v>
      </c>
      <c r="E3123">
        <v>41</v>
      </c>
      <c r="F3123">
        <v>2811.7</v>
      </c>
      <c r="G3123">
        <v>0.09</v>
      </c>
      <c r="H3123" t="s">
        <v>10664</v>
      </c>
      <c r="I3123">
        <v>-3074.27</v>
      </c>
      <c r="J3123">
        <v>71.37</v>
      </c>
      <c r="K3123">
        <v>69</v>
      </c>
      <c r="L3123" t="s">
        <v>12166</v>
      </c>
      <c r="M3123" t="s">
        <v>12167</v>
      </c>
      <c r="N3123" t="s">
        <v>12167</v>
      </c>
      <c r="O3123" t="s">
        <v>10701</v>
      </c>
      <c r="P3123" t="s">
        <v>10690</v>
      </c>
      <c r="Q3123" t="s">
        <v>10724</v>
      </c>
      <c r="R3123" t="s">
        <v>10725</v>
      </c>
    </row>
    <row r="3124" spans="1:21" x14ac:dyDescent="0.3">
      <c r="A3124">
        <v>1284</v>
      </c>
      <c r="B3124">
        <v>9347</v>
      </c>
      <c r="C3124" s="1">
        <v>41130</v>
      </c>
      <c r="D3124" t="s">
        <v>10663</v>
      </c>
      <c r="E3124">
        <v>31</v>
      </c>
      <c r="F3124">
        <v>131.19999999999999</v>
      </c>
      <c r="G3124">
        <v>0.01</v>
      </c>
      <c r="H3124" t="s">
        <v>10664</v>
      </c>
      <c r="I3124">
        <v>-107.98</v>
      </c>
      <c r="J3124">
        <v>3.95</v>
      </c>
      <c r="K3124">
        <v>5.13</v>
      </c>
      <c r="L3124" t="s">
        <v>12166</v>
      </c>
      <c r="M3124" t="s">
        <v>12167</v>
      </c>
      <c r="N3124" t="s">
        <v>12167</v>
      </c>
      <c r="O3124" t="s">
        <v>10681</v>
      </c>
      <c r="P3124" t="s">
        <v>10668</v>
      </c>
      <c r="Q3124" t="s">
        <v>10675</v>
      </c>
      <c r="R3124" t="s">
        <v>11629</v>
      </c>
    </row>
    <row r="3125" spans="1:21" x14ac:dyDescent="0.3">
      <c r="A3125">
        <v>1289</v>
      </c>
      <c r="B3125">
        <v>9472</v>
      </c>
      <c r="C3125" s="1">
        <v>40710</v>
      </c>
      <c r="D3125" t="s">
        <v>10719</v>
      </c>
      <c r="E3125">
        <v>17</v>
      </c>
      <c r="F3125">
        <v>53.91</v>
      </c>
      <c r="G3125">
        <v>0.05</v>
      </c>
      <c r="H3125" t="s">
        <v>10664</v>
      </c>
      <c r="I3125">
        <v>19.47</v>
      </c>
      <c r="J3125">
        <v>3.15</v>
      </c>
      <c r="K3125">
        <v>0.49</v>
      </c>
      <c r="L3125" t="s">
        <v>12181</v>
      </c>
      <c r="M3125" t="s">
        <v>12167</v>
      </c>
      <c r="N3125" t="s">
        <v>12167</v>
      </c>
      <c r="O3125" t="s">
        <v>10701</v>
      </c>
      <c r="P3125" t="s">
        <v>10668</v>
      </c>
      <c r="Q3125" t="s">
        <v>10729</v>
      </c>
      <c r="R3125" t="s">
        <v>11821</v>
      </c>
      <c r="S3125" t="s">
        <v>10685</v>
      </c>
      <c r="T3125">
        <v>0.37</v>
      </c>
      <c r="U3125" s="1">
        <v>40713</v>
      </c>
    </row>
    <row r="3126" spans="1:21" x14ac:dyDescent="0.3">
      <c r="A3126">
        <v>1333</v>
      </c>
      <c r="B3126">
        <v>9733</v>
      </c>
      <c r="C3126" s="1">
        <v>39889</v>
      </c>
      <c r="D3126" t="s">
        <v>10686</v>
      </c>
      <c r="E3126">
        <v>39</v>
      </c>
      <c r="F3126">
        <v>223.64</v>
      </c>
      <c r="G3126">
        <v>0.1</v>
      </c>
      <c r="H3126" t="s">
        <v>10664</v>
      </c>
      <c r="I3126">
        <v>-90.26</v>
      </c>
      <c r="J3126">
        <v>5.98</v>
      </c>
      <c r="K3126">
        <v>5.35</v>
      </c>
      <c r="L3126" t="s">
        <v>12182</v>
      </c>
      <c r="M3126" t="s">
        <v>12167</v>
      </c>
      <c r="N3126" t="s">
        <v>12167</v>
      </c>
      <c r="O3126" t="s">
        <v>10701</v>
      </c>
      <c r="P3126" t="s">
        <v>10668</v>
      </c>
      <c r="Q3126" t="s">
        <v>10702</v>
      </c>
      <c r="R3126" t="s">
        <v>11487</v>
      </c>
      <c r="S3126" t="s">
        <v>10685</v>
      </c>
      <c r="T3126">
        <v>0.4</v>
      </c>
      <c r="U3126" s="1">
        <v>39889</v>
      </c>
    </row>
    <row r="3127" spans="1:21" x14ac:dyDescent="0.3">
      <c r="A3127">
        <v>1388</v>
      </c>
      <c r="B3127">
        <v>10054</v>
      </c>
      <c r="C3127" s="1">
        <v>40661</v>
      </c>
      <c r="D3127" t="s">
        <v>10671</v>
      </c>
      <c r="E3127">
        <v>2</v>
      </c>
      <c r="F3127">
        <v>203.3</v>
      </c>
      <c r="G3127">
        <v>0.08</v>
      </c>
      <c r="H3127" t="s">
        <v>10664</v>
      </c>
      <c r="I3127">
        <v>148.25</v>
      </c>
      <c r="J3127">
        <v>79.52</v>
      </c>
      <c r="K3127">
        <v>48.2</v>
      </c>
      <c r="L3127" t="s">
        <v>12183</v>
      </c>
      <c r="M3127" t="s">
        <v>12167</v>
      </c>
      <c r="N3127" t="s">
        <v>12167</v>
      </c>
      <c r="O3127" t="s">
        <v>10701</v>
      </c>
      <c r="P3127" t="s">
        <v>10690</v>
      </c>
      <c r="Q3127" t="s">
        <v>10691</v>
      </c>
      <c r="R3127" t="s">
        <v>11507</v>
      </c>
      <c r="S3127" t="s">
        <v>10689</v>
      </c>
      <c r="T3127">
        <v>0.74</v>
      </c>
      <c r="U3127" s="1">
        <v>40663</v>
      </c>
    </row>
    <row r="3128" spans="1:21" x14ac:dyDescent="0.3">
      <c r="A3128">
        <v>1389</v>
      </c>
      <c r="B3128">
        <v>10054</v>
      </c>
      <c r="C3128" s="1">
        <v>40661</v>
      </c>
      <c r="D3128" t="s">
        <v>10671</v>
      </c>
      <c r="E3128">
        <v>2</v>
      </c>
      <c r="F3128">
        <v>196.85149999999999</v>
      </c>
      <c r="G3128">
        <v>0.09</v>
      </c>
      <c r="H3128" t="s">
        <v>10664</v>
      </c>
      <c r="I3128">
        <v>-606.6</v>
      </c>
      <c r="J3128">
        <v>125.99</v>
      </c>
      <c r="K3128">
        <v>5.99</v>
      </c>
      <c r="L3128" t="s">
        <v>12183</v>
      </c>
      <c r="M3128" t="s">
        <v>12167</v>
      </c>
      <c r="N3128" t="s">
        <v>12167</v>
      </c>
      <c r="O3128" t="s">
        <v>10701</v>
      </c>
      <c r="P3128" t="s">
        <v>10682</v>
      </c>
      <c r="Q3128" t="s">
        <v>10683</v>
      </c>
      <c r="R3128" t="s">
        <v>12099</v>
      </c>
      <c r="S3128" t="s">
        <v>10685</v>
      </c>
      <c r="T3128">
        <v>0.56000000000000005</v>
      </c>
      <c r="U3128" s="1">
        <v>40661</v>
      </c>
    </row>
    <row r="3129" spans="1:21" x14ac:dyDescent="0.3">
      <c r="A3129">
        <v>1471</v>
      </c>
      <c r="B3129">
        <v>10627</v>
      </c>
      <c r="C3129" s="1">
        <v>40233</v>
      </c>
      <c r="D3129" t="s">
        <v>10663</v>
      </c>
      <c r="E3129">
        <v>4</v>
      </c>
      <c r="F3129">
        <v>40.229999999999997</v>
      </c>
      <c r="G3129">
        <v>0.05</v>
      </c>
      <c r="H3129" t="s">
        <v>10664</v>
      </c>
      <c r="I3129">
        <v>-30.26</v>
      </c>
      <c r="J3129">
        <v>7.77</v>
      </c>
      <c r="K3129">
        <v>9.23</v>
      </c>
      <c r="L3129" t="s">
        <v>11972</v>
      </c>
      <c r="M3129" t="s">
        <v>12167</v>
      </c>
      <c r="N3129" t="s">
        <v>12167</v>
      </c>
      <c r="O3129" t="s">
        <v>10701</v>
      </c>
      <c r="P3129" t="s">
        <v>10668</v>
      </c>
      <c r="Q3129" t="s">
        <v>10675</v>
      </c>
      <c r="R3129" t="s">
        <v>11963</v>
      </c>
      <c r="S3129" t="s">
        <v>10685</v>
      </c>
      <c r="T3129">
        <v>0.57999999999999996</v>
      </c>
      <c r="U3129" s="1">
        <v>40238</v>
      </c>
    </row>
    <row r="3130" spans="1:21" x14ac:dyDescent="0.3">
      <c r="A3130">
        <v>1472</v>
      </c>
      <c r="B3130">
        <v>10629</v>
      </c>
      <c r="C3130" s="1">
        <v>40067</v>
      </c>
      <c r="D3130" t="s">
        <v>10719</v>
      </c>
      <c r="E3130">
        <v>39</v>
      </c>
      <c r="F3130">
        <v>341.55</v>
      </c>
      <c r="G3130">
        <v>0.06</v>
      </c>
      <c r="H3130" t="s">
        <v>10664</v>
      </c>
      <c r="I3130">
        <v>-255.65</v>
      </c>
      <c r="J3130">
        <v>8.3699999999999992</v>
      </c>
      <c r="K3130">
        <v>10.16</v>
      </c>
      <c r="L3130" t="s">
        <v>12183</v>
      </c>
      <c r="M3130" t="s">
        <v>12167</v>
      </c>
      <c r="N3130" t="s">
        <v>12167</v>
      </c>
      <c r="O3130" t="s">
        <v>10681</v>
      </c>
      <c r="P3130" t="s">
        <v>10690</v>
      </c>
      <c r="Q3130" t="s">
        <v>10691</v>
      </c>
      <c r="R3130" t="s">
        <v>11550</v>
      </c>
      <c r="S3130" t="s">
        <v>10769</v>
      </c>
      <c r="T3130">
        <v>0.59</v>
      </c>
      <c r="U3130" s="1">
        <v>40069</v>
      </c>
    </row>
    <row r="3131" spans="1:21" x14ac:dyDescent="0.3">
      <c r="A3131">
        <v>1473</v>
      </c>
      <c r="B3131">
        <v>10629</v>
      </c>
      <c r="C3131" s="1">
        <v>40067</v>
      </c>
      <c r="D3131" t="s">
        <v>10719</v>
      </c>
      <c r="E3131">
        <v>14</v>
      </c>
      <c r="F3131">
        <v>98.37</v>
      </c>
      <c r="G3131">
        <v>0.09</v>
      </c>
      <c r="H3131" t="s">
        <v>10697</v>
      </c>
      <c r="I3131">
        <v>-76.540000000000006</v>
      </c>
      <c r="J3131">
        <v>6.48</v>
      </c>
      <c r="K3131">
        <v>9.17</v>
      </c>
      <c r="L3131" t="s">
        <v>12183</v>
      </c>
      <c r="M3131" t="s">
        <v>12167</v>
      </c>
      <c r="N3131" t="s">
        <v>12167</v>
      </c>
      <c r="O3131" t="s">
        <v>10681</v>
      </c>
      <c r="P3131" t="s">
        <v>10668</v>
      </c>
      <c r="Q3131" t="s">
        <v>10702</v>
      </c>
      <c r="R3131" t="s">
        <v>12184</v>
      </c>
      <c r="S3131" t="s">
        <v>10685</v>
      </c>
      <c r="T3131">
        <v>0.37</v>
      </c>
      <c r="U3131" s="1">
        <v>40069</v>
      </c>
    </row>
    <row r="3132" spans="1:21" x14ac:dyDescent="0.3">
      <c r="A3132">
        <v>1493</v>
      </c>
      <c r="B3132">
        <v>10784</v>
      </c>
      <c r="C3132" s="1">
        <v>40364</v>
      </c>
      <c r="D3132" t="s">
        <v>10686</v>
      </c>
      <c r="E3132">
        <v>2</v>
      </c>
      <c r="F3132">
        <v>19.36</v>
      </c>
      <c r="G3132">
        <v>0.1</v>
      </c>
      <c r="H3132" t="s">
        <v>10664</v>
      </c>
      <c r="I3132">
        <v>-11.85</v>
      </c>
      <c r="J3132">
        <v>6.78</v>
      </c>
      <c r="K3132">
        <v>6.18</v>
      </c>
      <c r="L3132" t="s">
        <v>12172</v>
      </c>
      <c r="M3132" t="s">
        <v>12167</v>
      </c>
      <c r="N3132" t="s">
        <v>12167</v>
      </c>
      <c r="O3132" t="s">
        <v>10701</v>
      </c>
      <c r="P3132" t="s">
        <v>10668</v>
      </c>
      <c r="Q3132" t="s">
        <v>10702</v>
      </c>
      <c r="R3132" t="s">
        <v>11421</v>
      </c>
      <c r="S3132" t="s">
        <v>10685</v>
      </c>
      <c r="T3132">
        <v>0.39</v>
      </c>
      <c r="U3132" s="1">
        <v>40365</v>
      </c>
    </row>
    <row r="3133" spans="1:21" x14ac:dyDescent="0.3">
      <c r="A3133">
        <v>1494</v>
      </c>
      <c r="B3133">
        <v>10784</v>
      </c>
      <c r="C3133" s="1">
        <v>40364</v>
      </c>
      <c r="D3133" t="s">
        <v>10686</v>
      </c>
      <c r="E3133">
        <v>30</v>
      </c>
      <c r="F3133">
        <v>206.27</v>
      </c>
      <c r="G3133">
        <v>0.09</v>
      </c>
      <c r="H3133" t="s">
        <v>10664</v>
      </c>
      <c r="I3133">
        <v>-54.44</v>
      </c>
      <c r="J3133">
        <v>6.81</v>
      </c>
      <c r="K3133">
        <v>5.48</v>
      </c>
      <c r="L3133" t="s">
        <v>12172</v>
      </c>
      <c r="M3133" t="s">
        <v>12167</v>
      </c>
      <c r="N3133" t="s">
        <v>12167</v>
      </c>
      <c r="O3133" t="s">
        <v>10701</v>
      </c>
      <c r="P3133" t="s">
        <v>10668</v>
      </c>
      <c r="Q3133" t="s">
        <v>10678</v>
      </c>
      <c r="R3133" t="s">
        <v>11903</v>
      </c>
      <c r="S3133" t="s">
        <v>10685</v>
      </c>
      <c r="T3133">
        <v>0.37</v>
      </c>
      <c r="U3133" s="1">
        <v>40366</v>
      </c>
    </row>
    <row r="3134" spans="1:21" x14ac:dyDescent="0.3">
      <c r="A3134">
        <v>1500</v>
      </c>
      <c r="B3134">
        <v>10823</v>
      </c>
      <c r="C3134" s="1">
        <v>41072</v>
      </c>
      <c r="D3134" t="s">
        <v>10663</v>
      </c>
      <c r="E3134">
        <v>3</v>
      </c>
      <c r="F3134">
        <v>133.9</v>
      </c>
      <c r="G3134">
        <v>0.03</v>
      </c>
      <c r="H3134" t="s">
        <v>10664</v>
      </c>
      <c r="I3134">
        <v>-14.58</v>
      </c>
      <c r="J3134">
        <v>43.41</v>
      </c>
      <c r="K3134">
        <v>2.99</v>
      </c>
      <c r="L3134" t="s">
        <v>12183</v>
      </c>
      <c r="M3134" t="s">
        <v>12167</v>
      </c>
      <c r="N3134" t="s">
        <v>12167</v>
      </c>
      <c r="O3134" t="s">
        <v>10701</v>
      </c>
      <c r="P3134" t="s">
        <v>10668</v>
      </c>
      <c r="Q3134" t="s">
        <v>10678</v>
      </c>
      <c r="R3134" t="s">
        <v>10840</v>
      </c>
      <c r="S3134" t="s">
        <v>10685</v>
      </c>
      <c r="T3134">
        <v>0.39</v>
      </c>
      <c r="U3134" s="1">
        <v>41072</v>
      </c>
    </row>
    <row r="3135" spans="1:21" x14ac:dyDescent="0.3">
      <c r="A3135">
        <v>1511</v>
      </c>
      <c r="B3135">
        <v>10919</v>
      </c>
      <c r="C3135" s="1">
        <v>40264</v>
      </c>
      <c r="D3135" t="s">
        <v>10671</v>
      </c>
      <c r="E3135">
        <v>42</v>
      </c>
      <c r="F3135">
        <v>2040.95</v>
      </c>
      <c r="G3135">
        <v>7.0000000000000007E-2</v>
      </c>
      <c r="H3135" t="s">
        <v>10664</v>
      </c>
      <c r="I3135">
        <v>-1231.8699999999999</v>
      </c>
      <c r="J3135">
        <v>48.91</v>
      </c>
      <c r="K3135">
        <v>35</v>
      </c>
      <c r="L3135" t="s">
        <v>12185</v>
      </c>
      <c r="M3135" t="s">
        <v>12167</v>
      </c>
      <c r="N3135" t="s">
        <v>12167</v>
      </c>
      <c r="O3135" t="s">
        <v>10681</v>
      </c>
      <c r="P3135" t="s">
        <v>10668</v>
      </c>
      <c r="Q3135" t="s">
        <v>10669</v>
      </c>
      <c r="R3135" t="s">
        <v>11049</v>
      </c>
      <c r="S3135" t="s">
        <v>10769</v>
      </c>
      <c r="T3135">
        <v>0.83</v>
      </c>
      <c r="U3135" s="1">
        <v>40264</v>
      </c>
    </row>
    <row r="3136" spans="1:21" x14ac:dyDescent="0.3">
      <c r="A3136">
        <v>1585</v>
      </c>
      <c r="B3136">
        <v>11429</v>
      </c>
      <c r="C3136" s="1">
        <v>40240</v>
      </c>
      <c r="D3136" t="s">
        <v>10663</v>
      </c>
      <c r="E3136">
        <v>39</v>
      </c>
      <c r="F3136">
        <v>446.04</v>
      </c>
      <c r="G3136">
        <v>0.01</v>
      </c>
      <c r="H3136" t="s">
        <v>10664</v>
      </c>
      <c r="I3136">
        <v>59.04</v>
      </c>
      <c r="J3136">
        <v>10.98</v>
      </c>
      <c r="K3136">
        <v>5.14</v>
      </c>
      <c r="L3136" t="s">
        <v>12180</v>
      </c>
      <c r="M3136" t="s">
        <v>12167</v>
      </c>
      <c r="N3136" t="s">
        <v>12167</v>
      </c>
      <c r="O3136" t="s">
        <v>10701</v>
      </c>
      <c r="P3136" t="s">
        <v>10668</v>
      </c>
      <c r="Q3136" t="s">
        <v>10678</v>
      </c>
      <c r="R3136" t="s">
        <v>11274</v>
      </c>
      <c r="S3136" t="s">
        <v>10685</v>
      </c>
      <c r="T3136">
        <v>0.36</v>
      </c>
      <c r="U3136" s="1">
        <v>40244</v>
      </c>
    </row>
    <row r="3137" spans="1:21" x14ac:dyDescent="0.3">
      <c r="A3137">
        <v>1586</v>
      </c>
      <c r="B3137">
        <v>11429</v>
      </c>
      <c r="C3137" s="1">
        <v>40240</v>
      </c>
      <c r="D3137" t="s">
        <v>10663</v>
      </c>
      <c r="E3137">
        <v>46</v>
      </c>
      <c r="F3137">
        <v>18421.2</v>
      </c>
      <c r="G3137">
        <v>0.06</v>
      </c>
      <c r="H3137" t="s">
        <v>10672</v>
      </c>
      <c r="I3137">
        <v>-969.05</v>
      </c>
      <c r="J3137">
        <v>400.98</v>
      </c>
      <c r="K3137">
        <v>42.52</v>
      </c>
      <c r="L3137" t="s">
        <v>12180</v>
      </c>
      <c r="M3137" t="s">
        <v>12167</v>
      </c>
      <c r="N3137" t="s">
        <v>12167</v>
      </c>
      <c r="O3137" t="s">
        <v>10701</v>
      </c>
      <c r="P3137" t="s">
        <v>10690</v>
      </c>
      <c r="Q3137" t="s">
        <v>10724</v>
      </c>
      <c r="R3137" t="s">
        <v>11730</v>
      </c>
      <c r="S3137" t="s">
        <v>10723</v>
      </c>
      <c r="T3137">
        <v>0.71</v>
      </c>
      <c r="U3137" s="1">
        <v>40242</v>
      </c>
    </row>
    <row r="3138" spans="1:21" x14ac:dyDescent="0.3">
      <c r="A3138">
        <v>1605</v>
      </c>
      <c r="B3138">
        <v>11650</v>
      </c>
      <c r="C3138" s="1">
        <v>41176</v>
      </c>
      <c r="D3138" t="s">
        <v>10686</v>
      </c>
      <c r="E3138">
        <v>26</v>
      </c>
      <c r="F3138">
        <v>1090.4000000000001</v>
      </c>
      <c r="G3138">
        <v>0.06</v>
      </c>
      <c r="H3138" t="s">
        <v>10664</v>
      </c>
      <c r="I3138">
        <v>146.24</v>
      </c>
      <c r="J3138">
        <v>40.97</v>
      </c>
      <c r="K3138">
        <v>8.99</v>
      </c>
      <c r="L3138" t="s">
        <v>12186</v>
      </c>
      <c r="M3138" t="s">
        <v>12167</v>
      </c>
      <c r="N3138" t="s">
        <v>12167</v>
      </c>
      <c r="O3138" t="s">
        <v>10701</v>
      </c>
      <c r="P3138" t="s">
        <v>10668</v>
      </c>
      <c r="Q3138" t="s">
        <v>10736</v>
      </c>
      <c r="R3138" t="s">
        <v>11386</v>
      </c>
      <c r="S3138" t="s">
        <v>10693</v>
      </c>
      <c r="T3138">
        <v>0.59</v>
      </c>
      <c r="U3138" s="1">
        <v>41178</v>
      </c>
    </row>
    <row r="3139" spans="1:21" x14ac:dyDescent="0.3">
      <c r="A3139">
        <v>1793</v>
      </c>
      <c r="B3139">
        <v>12837</v>
      </c>
      <c r="C3139" s="1">
        <v>41245</v>
      </c>
      <c r="D3139" t="s">
        <v>10704</v>
      </c>
      <c r="E3139">
        <v>50</v>
      </c>
      <c r="F3139">
        <v>1100.21</v>
      </c>
      <c r="G3139">
        <v>0.03</v>
      </c>
      <c r="H3139" t="s">
        <v>10664</v>
      </c>
      <c r="I3139">
        <v>433.59</v>
      </c>
      <c r="J3139">
        <v>22.24</v>
      </c>
      <c r="K3139">
        <v>1.99</v>
      </c>
      <c r="L3139" t="s">
        <v>11880</v>
      </c>
      <c r="M3139" t="s">
        <v>12167</v>
      </c>
      <c r="N3139" t="s">
        <v>12167</v>
      </c>
      <c r="O3139" t="s">
        <v>10701</v>
      </c>
      <c r="P3139" t="s">
        <v>10682</v>
      </c>
      <c r="Q3139" t="s">
        <v>10711</v>
      </c>
      <c r="R3139" t="s">
        <v>11647</v>
      </c>
    </row>
    <row r="3140" spans="1:21" x14ac:dyDescent="0.3">
      <c r="A3140">
        <v>1856</v>
      </c>
      <c r="B3140">
        <v>13347</v>
      </c>
      <c r="C3140" s="1">
        <v>40291</v>
      </c>
      <c r="D3140" t="s">
        <v>10686</v>
      </c>
      <c r="E3140">
        <v>24</v>
      </c>
      <c r="F3140">
        <v>104.89</v>
      </c>
      <c r="G3140">
        <v>7.0000000000000007E-2</v>
      </c>
      <c r="H3140" t="s">
        <v>10697</v>
      </c>
      <c r="I3140">
        <v>22.84</v>
      </c>
      <c r="J3140">
        <v>3.8</v>
      </c>
      <c r="K3140">
        <v>1.49</v>
      </c>
      <c r="L3140" t="s">
        <v>12174</v>
      </c>
      <c r="M3140" t="s">
        <v>12167</v>
      </c>
      <c r="N3140" t="s">
        <v>12167</v>
      </c>
      <c r="O3140" t="s">
        <v>10674</v>
      </c>
      <c r="P3140" t="s">
        <v>10668</v>
      </c>
      <c r="Q3140" t="s">
        <v>10678</v>
      </c>
      <c r="R3140" t="s">
        <v>10907</v>
      </c>
      <c r="S3140" t="s">
        <v>10685</v>
      </c>
      <c r="T3140">
        <v>0.38</v>
      </c>
      <c r="U3140" s="1">
        <v>40292</v>
      </c>
    </row>
    <row r="3141" spans="1:21" x14ac:dyDescent="0.3">
      <c r="A3141">
        <v>1861</v>
      </c>
      <c r="B3141">
        <v>13381</v>
      </c>
      <c r="C3141" s="1">
        <v>40772</v>
      </c>
      <c r="D3141" t="s">
        <v>10704</v>
      </c>
      <c r="E3141">
        <v>41</v>
      </c>
      <c r="F3141">
        <v>10714.78</v>
      </c>
      <c r="G3141">
        <v>0</v>
      </c>
      <c r="H3141" t="s">
        <v>10672</v>
      </c>
      <c r="I3141">
        <v>-627.64</v>
      </c>
      <c r="J3141">
        <v>259.70999999999998</v>
      </c>
      <c r="K3141">
        <v>66.67</v>
      </c>
      <c r="L3141" t="s">
        <v>12172</v>
      </c>
      <c r="M3141" t="s">
        <v>12167</v>
      </c>
      <c r="N3141" t="s">
        <v>12167</v>
      </c>
      <c r="O3141" t="s">
        <v>10674</v>
      </c>
      <c r="P3141" t="s">
        <v>10690</v>
      </c>
      <c r="Q3141" t="s">
        <v>10724</v>
      </c>
      <c r="R3141" t="s">
        <v>11135</v>
      </c>
      <c r="S3141" t="s">
        <v>10723</v>
      </c>
      <c r="T3141">
        <v>0.65</v>
      </c>
      <c r="U3141" s="1">
        <v>40772</v>
      </c>
    </row>
    <row r="3142" spans="1:21" x14ac:dyDescent="0.3">
      <c r="A3142">
        <v>1905</v>
      </c>
      <c r="B3142">
        <v>13634</v>
      </c>
      <c r="C3142" s="1">
        <v>40651</v>
      </c>
      <c r="D3142" t="s">
        <v>10671</v>
      </c>
      <c r="E3142">
        <v>46</v>
      </c>
      <c r="F3142">
        <v>1824.13</v>
      </c>
      <c r="G3142">
        <v>0.05</v>
      </c>
      <c r="H3142" t="s">
        <v>10664</v>
      </c>
      <c r="I3142">
        <v>104.51</v>
      </c>
      <c r="J3142">
        <v>39.979999999999997</v>
      </c>
      <c r="K3142">
        <v>7.12</v>
      </c>
      <c r="L3142" t="s">
        <v>12175</v>
      </c>
      <c r="M3142" t="s">
        <v>12167</v>
      </c>
      <c r="N3142" t="s">
        <v>12167</v>
      </c>
      <c r="O3142" t="s">
        <v>10674</v>
      </c>
      <c r="P3142" t="s">
        <v>10682</v>
      </c>
      <c r="Q3142" t="s">
        <v>10711</v>
      </c>
      <c r="R3142" t="s">
        <v>11680</v>
      </c>
    </row>
    <row r="3143" spans="1:21" x14ac:dyDescent="0.3">
      <c r="A3143">
        <v>1906</v>
      </c>
      <c r="B3143">
        <v>13634</v>
      </c>
      <c r="C3143" s="1">
        <v>40651</v>
      </c>
      <c r="D3143" t="s">
        <v>10671</v>
      </c>
      <c r="E3143">
        <v>27</v>
      </c>
      <c r="F3143">
        <v>151.38</v>
      </c>
      <c r="G3143">
        <v>0.04</v>
      </c>
      <c r="H3143" t="s">
        <v>10664</v>
      </c>
      <c r="I3143">
        <v>-55.61</v>
      </c>
      <c r="J3143">
        <v>5.58</v>
      </c>
      <c r="K3143">
        <v>5.3</v>
      </c>
      <c r="L3143" t="s">
        <v>12175</v>
      </c>
      <c r="M3143" t="s">
        <v>12167</v>
      </c>
      <c r="N3143" t="s">
        <v>12167</v>
      </c>
      <c r="O3143" t="s">
        <v>10674</v>
      </c>
      <c r="P3143" t="s">
        <v>10668</v>
      </c>
      <c r="Q3143" t="s">
        <v>10717</v>
      </c>
      <c r="R3143" t="s">
        <v>11486</v>
      </c>
      <c r="S3143" t="s">
        <v>10685</v>
      </c>
      <c r="T3143">
        <v>0.35</v>
      </c>
      <c r="U3143" s="1">
        <v>40652</v>
      </c>
    </row>
    <row r="3144" spans="1:21" x14ac:dyDescent="0.3">
      <c r="A3144">
        <v>1914</v>
      </c>
      <c r="B3144">
        <v>13729</v>
      </c>
      <c r="C3144" s="1">
        <v>39814</v>
      </c>
      <c r="D3144" t="s">
        <v>10686</v>
      </c>
      <c r="E3144">
        <v>9</v>
      </c>
      <c r="F3144">
        <v>872.48</v>
      </c>
      <c r="G3144">
        <v>0.08</v>
      </c>
      <c r="H3144" t="s">
        <v>10697</v>
      </c>
      <c r="I3144">
        <v>-342.91</v>
      </c>
      <c r="J3144">
        <v>95.99</v>
      </c>
      <c r="K3144">
        <v>35</v>
      </c>
      <c r="L3144" t="s">
        <v>11972</v>
      </c>
      <c r="M3144" t="s">
        <v>12167</v>
      </c>
      <c r="N3144" t="s">
        <v>12167</v>
      </c>
      <c r="O3144" t="s">
        <v>10701</v>
      </c>
      <c r="P3144" t="s">
        <v>10668</v>
      </c>
      <c r="Q3144" t="s">
        <v>10669</v>
      </c>
      <c r="R3144" t="s">
        <v>11986</v>
      </c>
      <c r="S3144" t="s">
        <v>10769</v>
      </c>
      <c r="U3144" s="1">
        <v>39816</v>
      </c>
    </row>
    <row r="3145" spans="1:21" x14ac:dyDescent="0.3">
      <c r="A3145">
        <v>1915</v>
      </c>
      <c r="B3145">
        <v>13730</v>
      </c>
      <c r="C3145" s="1">
        <v>40672</v>
      </c>
      <c r="D3145" t="s">
        <v>10671</v>
      </c>
      <c r="E3145">
        <v>26</v>
      </c>
      <c r="F3145">
        <v>3617.64</v>
      </c>
      <c r="G3145">
        <v>7.0000000000000007E-2</v>
      </c>
      <c r="H3145" t="s">
        <v>10672</v>
      </c>
      <c r="I3145">
        <v>-354.13</v>
      </c>
      <c r="J3145">
        <v>146.34</v>
      </c>
      <c r="K3145">
        <v>43.75</v>
      </c>
      <c r="L3145" t="s">
        <v>12175</v>
      </c>
      <c r="M3145" t="s">
        <v>12167</v>
      </c>
      <c r="N3145" t="s">
        <v>12167</v>
      </c>
      <c r="O3145" t="s">
        <v>10681</v>
      </c>
      <c r="P3145" t="s">
        <v>10690</v>
      </c>
      <c r="Q3145" t="s">
        <v>10724</v>
      </c>
      <c r="R3145" t="s">
        <v>10844</v>
      </c>
      <c r="S3145" t="s">
        <v>10723</v>
      </c>
      <c r="T3145">
        <v>0.64</v>
      </c>
      <c r="U3145" s="1">
        <v>40674</v>
      </c>
    </row>
    <row r="3146" spans="1:21" x14ac:dyDescent="0.3">
      <c r="A3146">
        <v>1972</v>
      </c>
      <c r="B3146">
        <v>14113</v>
      </c>
      <c r="C3146" s="1">
        <v>40759</v>
      </c>
      <c r="D3146" t="s">
        <v>10671</v>
      </c>
      <c r="E3146">
        <v>22</v>
      </c>
      <c r="F3146">
        <v>8218.16</v>
      </c>
      <c r="G3146">
        <v>0.09</v>
      </c>
      <c r="H3146" t="s">
        <v>10672</v>
      </c>
      <c r="I3146">
        <v>-774.14</v>
      </c>
      <c r="J3146">
        <v>376.13</v>
      </c>
      <c r="K3146">
        <v>85.63</v>
      </c>
      <c r="L3146" t="s">
        <v>12183</v>
      </c>
      <c r="M3146" t="s">
        <v>12167</v>
      </c>
      <c r="N3146" t="s">
        <v>12167</v>
      </c>
      <c r="O3146" t="s">
        <v>10701</v>
      </c>
      <c r="P3146" t="s">
        <v>10690</v>
      </c>
      <c r="Q3146" t="s">
        <v>10724</v>
      </c>
      <c r="R3146" t="s">
        <v>11338</v>
      </c>
      <c r="S3146" t="s">
        <v>10723</v>
      </c>
      <c r="T3146">
        <v>0.74</v>
      </c>
      <c r="U3146" s="1">
        <v>40761</v>
      </c>
    </row>
    <row r="3147" spans="1:21" x14ac:dyDescent="0.3">
      <c r="A3147">
        <v>1989</v>
      </c>
      <c r="B3147">
        <v>14210</v>
      </c>
      <c r="C3147" s="1">
        <v>41086</v>
      </c>
      <c r="D3147" t="s">
        <v>10686</v>
      </c>
      <c r="E3147">
        <v>19</v>
      </c>
      <c r="F3147">
        <v>676.79</v>
      </c>
      <c r="G3147">
        <v>0</v>
      </c>
      <c r="H3147" t="s">
        <v>10664</v>
      </c>
      <c r="I3147">
        <v>213.2</v>
      </c>
      <c r="J3147">
        <v>33.29</v>
      </c>
      <c r="K3147">
        <v>1.99</v>
      </c>
      <c r="L3147" t="s">
        <v>12183</v>
      </c>
      <c r="M3147" t="s">
        <v>12167</v>
      </c>
      <c r="N3147" t="s">
        <v>12167</v>
      </c>
      <c r="O3147" t="s">
        <v>10701</v>
      </c>
      <c r="P3147" t="s">
        <v>10682</v>
      </c>
      <c r="Q3147" t="s">
        <v>10711</v>
      </c>
      <c r="R3147" t="s">
        <v>12187</v>
      </c>
      <c r="S3147" t="s">
        <v>10693</v>
      </c>
      <c r="T3147">
        <v>0.41</v>
      </c>
      <c r="U3147" s="1">
        <v>41088</v>
      </c>
    </row>
    <row r="3148" spans="1:21" x14ac:dyDescent="0.3">
      <c r="A3148">
        <v>2000</v>
      </c>
      <c r="B3148">
        <v>14272</v>
      </c>
      <c r="C3148" s="1">
        <v>40951</v>
      </c>
      <c r="D3148" t="s">
        <v>10704</v>
      </c>
      <c r="E3148">
        <v>32</v>
      </c>
      <c r="F3148">
        <v>2409.96</v>
      </c>
      <c r="G3148">
        <v>7.0000000000000007E-2</v>
      </c>
      <c r="H3148" t="s">
        <v>10664</v>
      </c>
      <c r="I3148">
        <v>575.1</v>
      </c>
      <c r="J3148">
        <v>80.98</v>
      </c>
      <c r="K3148">
        <v>4.5</v>
      </c>
      <c r="L3148" t="s">
        <v>12172</v>
      </c>
      <c r="M3148" t="s">
        <v>12167</v>
      </c>
      <c r="N3148" t="s">
        <v>12167</v>
      </c>
      <c r="O3148" t="s">
        <v>10701</v>
      </c>
      <c r="P3148" t="s">
        <v>10668</v>
      </c>
      <c r="Q3148" t="s">
        <v>10675</v>
      </c>
      <c r="R3148" t="s">
        <v>11948</v>
      </c>
      <c r="S3148" t="s">
        <v>10685</v>
      </c>
      <c r="T3148">
        <v>0.59</v>
      </c>
      <c r="U3148" s="1">
        <v>40953</v>
      </c>
    </row>
    <row r="3149" spans="1:21" x14ac:dyDescent="0.3">
      <c r="A3149">
        <v>2019</v>
      </c>
      <c r="B3149">
        <v>14401</v>
      </c>
      <c r="C3149" s="1">
        <v>40759</v>
      </c>
      <c r="D3149" t="s">
        <v>10686</v>
      </c>
      <c r="E3149">
        <v>10</v>
      </c>
      <c r="F3149">
        <v>931.14949999999999</v>
      </c>
      <c r="G3149">
        <v>0.06</v>
      </c>
      <c r="H3149" t="s">
        <v>10664</v>
      </c>
      <c r="I3149">
        <v>-128.83000000000001</v>
      </c>
      <c r="J3149">
        <v>110.99</v>
      </c>
      <c r="K3149">
        <v>2.5</v>
      </c>
      <c r="L3149" t="s">
        <v>12180</v>
      </c>
      <c r="M3149" t="s">
        <v>12167</v>
      </c>
      <c r="N3149" t="s">
        <v>12167</v>
      </c>
      <c r="O3149" t="s">
        <v>10667</v>
      </c>
      <c r="P3149" t="s">
        <v>10682</v>
      </c>
      <c r="Q3149" t="s">
        <v>10683</v>
      </c>
      <c r="R3149" t="s">
        <v>11118</v>
      </c>
      <c r="S3149" t="s">
        <v>10685</v>
      </c>
      <c r="T3149">
        <v>0.56999999999999995</v>
      </c>
      <c r="U3149" s="1">
        <v>40761</v>
      </c>
    </row>
    <row r="3150" spans="1:21" x14ac:dyDescent="0.3">
      <c r="A3150">
        <v>2211</v>
      </c>
      <c r="B3150">
        <v>15941</v>
      </c>
      <c r="C3150" s="1">
        <v>40887</v>
      </c>
      <c r="D3150" t="s">
        <v>10686</v>
      </c>
      <c r="E3150">
        <v>15</v>
      </c>
      <c r="F3150">
        <v>951.09</v>
      </c>
      <c r="G3150">
        <v>0.02</v>
      </c>
      <c r="H3150" t="s">
        <v>10672</v>
      </c>
      <c r="I3150">
        <v>-246.32</v>
      </c>
      <c r="J3150">
        <v>58.14</v>
      </c>
      <c r="K3150">
        <v>36.61</v>
      </c>
      <c r="L3150" t="s">
        <v>12166</v>
      </c>
      <c r="M3150" t="s">
        <v>12167</v>
      </c>
      <c r="N3150" t="s">
        <v>12167</v>
      </c>
      <c r="O3150" t="s">
        <v>10674</v>
      </c>
      <c r="P3150" t="s">
        <v>10690</v>
      </c>
      <c r="Q3150" t="s">
        <v>10721</v>
      </c>
      <c r="R3150" t="s">
        <v>10872</v>
      </c>
      <c r="S3150" t="s">
        <v>10723</v>
      </c>
      <c r="T3150">
        <v>0.61</v>
      </c>
      <c r="U3150" s="1">
        <v>40889</v>
      </c>
    </row>
    <row r="3151" spans="1:21" x14ac:dyDescent="0.3">
      <c r="A3151">
        <v>2479</v>
      </c>
      <c r="B3151">
        <v>18023</v>
      </c>
      <c r="C3151" s="1">
        <v>40598</v>
      </c>
      <c r="D3151" t="s">
        <v>10704</v>
      </c>
      <c r="E3151">
        <v>38</v>
      </c>
      <c r="F3151">
        <v>4502.26</v>
      </c>
      <c r="G3151">
        <v>0.09</v>
      </c>
      <c r="H3151" t="s">
        <v>10672</v>
      </c>
      <c r="I3151">
        <v>1272.17</v>
      </c>
      <c r="J3151">
        <v>120.97</v>
      </c>
      <c r="K3151">
        <v>26.3</v>
      </c>
      <c r="L3151" t="s">
        <v>12186</v>
      </c>
      <c r="M3151" t="s">
        <v>12167</v>
      </c>
      <c r="N3151" t="s">
        <v>12167</v>
      </c>
      <c r="O3151" t="s">
        <v>10701</v>
      </c>
      <c r="P3151" t="s">
        <v>10682</v>
      </c>
      <c r="Q3151" t="s">
        <v>10849</v>
      </c>
      <c r="R3151" t="s">
        <v>11112</v>
      </c>
      <c r="S3151" t="s">
        <v>10677</v>
      </c>
      <c r="T3151">
        <v>0.38</v>
      </c>
      <c r="U3151" s="1">
        <v>40599</v>
      </c>
    </row>
    <row r="3152" spans="1:21" x14ac:dyDescent="0.3">
      <c r="A3152">
        <v>2480</v>
      </c>
      <c r="B3152">
        <v>18023</v>
      </c>
      <c r="C3152" s="1">
        <v>40598</v>
      </c>
      <c r="D3152" t="s">
        <v>10704</v>
      </c>
      <c r="E3152">
        <v>34</v>
      </c>
      <c r="F3152">
        <v>192.23</v>
      </c>
      <c r="G3152">
        <v>7.0000000000000007E-2</v>
      </c>
      <c r="H3152" t="s">
        <v>10664</v>
      </c>
      <c r="I3152">
        <v>-149.84</v>
      </c>
      <c r="J3152">
        <v>5.78</v>
      </c>
      <c r="K3152">
        <v>7.64</v>
      </c>
      <c r="L3152" t="s">
        <v>12186</v>
      </c>
      <c r="M3152" t="s">
        <v>12167</v>
      </c>
      <c r="N3152" t="s">
        <v>12167</v>
      </c>
      <c r="O3152" t="s">
        <v>10701</v>
      </c>
      <c r="P3152" t="s">
        <v>10668</v>
      </c>
      <c r="Q3152" t="s">
        <v>10702</v>
      </c>
      <c r="R3152" t="s">
        <v>11411</v>
      </c>
      <c r="S3152" t="s">
        <v>10685</v>
      </c>
      <c r="T3152">
        <v>0.36</v>
      </c>
      <c r="U3152" s="1">
        <v>40599</v>
      </c>
    </row>
    <row r="3153" spans="1:21" x14ac:dyDescent="0.3">
      <c r="A3153">
        <v>2526</v>
      </c>
      <c r="B3153">
        <v>18341</v>
      </c>
      <c r="C3153" s="1">
        <v>40377</v>
      </c>
      <c r="D3153" t="s">
        <v>10719</v>
      </c>
      <c r="E3153">
        <v>39</v>
      </c>
      <c r="F3153">
        <v>237.89</v>
      </c>
      <c r="G3153">
        <v>0</v>
      </c>
      <c r="H3153" t="s">
        <v>10664</v>
      </c>
      <c r="I3153">
        <v>-165.26</v>
      </c>
      <c r="J3153">
        <v>5.78</v>
      </c>
      <c r="K3153">
        <v>7.96</v>
      </c>
      <c r="L3153" t="s">
        <v>12175</v>
      </c>
      <c r="M3153" t="s">
        <v>12167</v>
      </c>
      <c r="N3153" t="s">
        <v>12167</v>
      </c>
      <c r="O3153" t="s">
        <v>10674</v>
      </c>
      <c r="P3153" t="s">
        <v>10668</v>
      </c>
      <c r="Q3153" t="s">
        <v>10702</v>
      </c>
      <c r="R3153" t="s">
        <v>11366</v>
      </c>
      <c r="S3153" t="s">
        <v>10685</v>
      </c>
      <c r="T3153">
        <v>0.36</v>
      </c>
      <c r="U3153" s="1">
        <v>40377</v>
      </c>
    </row>
    <row r="3154" spans="1:21" x14ac:dyDescent="0.3">
      <c r="A3154">
        <v>2535</v>
      </c>
      <c r="B3154">
        <v>18400</v>
      </c>
      <c r="C3154" s="1">
        <v>40883</v>
      </c>
      <c r="D3154" t="s">
        <v>10686</v>
      </c>
      <c r="E3154">
        <v>29</v>
      </c>
      <c r="F3154">
        <v>598.49</v>
      </c>
      <c r="G3154">
        <v>0.05</v>
      </c>
      <c r="H3154" t="s">
        <v>10664</v>
      </c>
      <c r="I3154">
        <v>34.159999999999997</v>
      </c>
      <c r="J3154">
        <v>20.95</v>
      </c>
      <c r="K3154">
        <v>4</v>
      </c>
      <c r="L3154" t="s">
        <v>11122</v>
      </c>
      <c r="M3154" t="s">
        <v>12167</v>
      </c>
      <c r="N3154" t="s">
        <v>12167</v>
      </c>
      <c r="O3154" t="s">
        <v>10674</v>
      </c>
      <c r="P3154" t="s">
        <v>10682</v>
      </c>
      <c r="Q3154" t="s">
        <v>10711</v>
      </c>
      <c r="R3154" t="s">
        <v>10870</v>
      </c>
    </row>
    <row r="3155" spans="1:21" x14ac:dyDescent="0.3">
      <c r="A3155">
        <v>2621</v>
      </c>
      <c r="B3155">
        <v>18950</v>
      </c>
      <c r="C3155" s="1">
        <v>40966</v>
      </c>
      <c r="D3155" t="s">
        <v>10663</v>
      </c>
      <c r="E3155">
        <v>33</v>
      </c>
      <c r="F3155">
        <v>3008.5</v>
      </c>
      <c r="G3155">
        <v>0.05</v>
      </c>
      <c r="H3155" t="s">
        <v>10672</v>
      </c>
      <c r="I3155">
        <v>1101.9000000000001</v>
      </c>
      <c r="J3155">
        <v>90.97</v>
      </c>
      <c r="K3155">
        <v>14</v>
      </c>
      <c r="L3155" t="s">
        <v>12170</v>
      </c>
      <c r="M3155" t="s">
        <v>12167</v>
      </c>
      <c r="N3155" t="s">
        <v>12167</v>
      </c>
      <c r="O3155" t="s">
        <v>10667</v>
      </c>
      <c r="P3155" t="s">
        <v>10682</v>
      </c>
      <c r="Q3155" t="s">
        <v>10849</v>
      </c>
      <c r="R3155" t="s">
        <v>11381</v>
      </c>
      <c r="S3155" t="s">
        <v>10677</v>
      </c>
      <c r="T3155">
        <v>0.36</v>
      </c>
      <c r="U3155" s="1">
        <v>40972</v>
      </c>
    </row>
    <row r="3156" spans="1:21" x14ac:dyDescent="0.3">
      <c r="A3156">
        <v>2641</v>
      </c>
      <c r="B3156">
        <v>19111</v>
      </c>
      <c r="C3156" s="1">
        <v>40090</v>
      </c>
      <c r="D3156" t="s">
        <v>10663</v>
      </c>
      <c r="E3156">
        <v>24</v>
      </c>
      <c r="F3156">
        <v>195.83</v>
      </c>
      <c r="G3156">
        <v>0.04</v>
      </c>
      <c r="H3156" t="s">
        <v>10664</v>
      </c>
      <c r="I3156">
        <v>10.79</v>
      </c>
      <c r="J3156">
        <v>8.33</v>
      </c>
      <c r="K3156">
        <v>1.99</v>
      </c>
      <c r="L3156" t="s">
        <v>12188</v>
      </c>
      <c r="M3156" t="s">
        <v>12167</v>
      </c>
      <c r="N3156" t="s">
        <v>12167</v>
      </c>
      <c r="O3156" t="s">
        <v>10674</v>
      </c>
      <c r="P3156" t="s">
        <v>10682</v>
      </c>
      <c r="Q3156" t="s">
        <v>10711</v>
      </c>
      <c r="R3156" t="s">
        <v>10962</v>
      </c>
    </row>
    <row r="3157" spans="1:21" x14ac:dyDescent="0.3">
      <c r="A3157">
        <v>2644</v>
      </c>
      <c r="B3157">
        <v>19139</v>
      </c>
      <c r="C3157" s="1">
        <v>40515</v>
      </c>
      <c r="D3157" t="s">
        <v>10686</v>
      </c>
      <c r="E3157">
        <v>15</v>
      </c>
      <c r="F3157">
        <v>94.84</v>
      </c>
      <c r="G3157">
        <v>0.01</v>
      </c>
      <c r="H3157" t="s">
        <v>10664</v>
      </c>
      <c r="I3157">
        <v>-26.66</v>
      </c>
      <c r="J3157">
        <v>5.98</v>
      </c>
      <c r="K3157">
        <v>5.15</v>
      </c>
      <c r="L3157" t="s">
        <v>12183</v>
      </c>
      <c r="M3157" t="s">
        <v>12167</v>
      </c>
      <c r="N3157" t="s">
        <v>12167</v>
      </c>
      <c r="O3157" t="s">
        <v>10681</v>
      </c>
      <c r="P3157" t="s">
        <v>10668</v>
      </c>
      <c r="Q3157" t="s">
        <v>10702</v>
      </c>
      <c r="R3157" t="s">
        <v>11595</v>
      </c>
      <c r="S3157" t="s">
        <v>10685</v>
      </c>
      <c r="T3157">
        <v>0.36</v>
      </c>
      <c r="U3157" s="1">
        <v>40516</v>
      </c>
    </row>
    <row r="3158" spans="1:21" x14ac:dyDescent="0.3">
      <c r="A3158">
        <v>2672</v>
      </c>
      <c r="B3158">
        <v>19332</v>
      </c>
      <c r="C3158" s="1">
        <v>40966</v>
      </c>
      <c r="D3158" t="s">
        <v>10671</v>
      </c>
      <c r="E3158">
        <v>46</v>
      </c>
      <c r="F3158">
        <v>8246.86</v>
      </c>
      <c r="G3158">
        <v>0.06</v>
      </c>
      <c r="H3158" t="s">
        <v>10672</v>
      </c>
      <c r="I3158">
        <v>-433.29</v>
      </c>
      <c r="J3158">
        <v>179.29</v>
      </c>
      <c r="K3158">
        <v>29.21</v>
      </c>
      <c r="L3158" t="s">
        <v>12170</v>
      </c>
      <c r="M3158" t="s">
        <v>12167</v>
      </c>
      <c r="N3158" t="s">
        <v>12167</v>
      </c>
      <c r="O3158" t="s">
        <v>10674</v>
      </c>
      <c r="P3158" t="s">
        <v>10690</v>
      </c>
      <c r="Q3158" t="s">
        <v>10724</v>
      </c>
      <c r="R3158" t="s">
        <v>10847</v>
      </c>
    </row>
    <row r="3159" spans="1:21" x14ac:dyDescent="0.3">
      <c r="A3159">
        <v>2904</v>
      </c>
      <c r="B3159">
        <v>20965</v>
      </c>
      <c r="C3159" s="1">
        <v>40167</v>
      </c>
      <c r="D3159" t="s">
        <v>10719</v>
      </c>
      <c r="E3159">
        <v>38</v>
      </c>
      <c r="F3159">
        <v>2315.11</v>
      </c>
      <c r="G3159">
        <v>0.06</v>
      </c>
      <c r="H3159" t="s">
        <v>10664</v>
      </c>
      <c r="I3159">
        <v>532.21</v>
      </c>
      <c r="J3159">
        <v>59.76</v>
      </c>
      <c r="K3159">
        <v>9.7100000000000009</v>
      </c>
      <c r="L3159" t="s">
        <v>12166</v>
      </c>
      <c r="M3159" t="s">
        <v>12167</v>
      </c>
      <c r="N3159" t="s">
        <v>12167</v>
      </c>
      <c r="O3159" t="s">
        <v>10674</v>
      </c>
      <c r="P3159" t="s">
        <v>10668</v>
      </c>
      <c r="Q3159" t="s">
        <v>10669</v>
      </c>
      <c r="R3159" t="s">
        <v>12189</v>
      </c>
    </row>
    <row r="3160" spans="1:21" x14ac:dyDescent="0.3">
      <c r="A3160">
        <v>2905</v>
      </c>
      <c r="B3160">
        <v>20965</v>
      </c>
      <c r="C3160" s="1">
        <v>40167</v>
      </c>
      <c r="D3160" t="s">
        <v>10719</v>
      </c>
      <c r="E3160">
        <v>8</v>
      </c>
      <c r="F3160">
        <v>1264.2304999999999</v>
      </c>
      <c r="G3160">
        <v>7.0000000000000007E-2</v>
      </c>
      <c r="H3160" t="s">
        <v>10664</v>
      </c>
      <c r="I3160">
        <v>-444.69</v>
      </c>
      <c r="J3160">
        <v>195.99</v>
      </c>
      <c r="K3160">
        <v>4.2</v>
      </c>
      <c r="L3160" t="s">
        <v>12166</v>
      </c>
      <c r="M3160" t="s">
        <v>12167</v>
      </c>
      <c r="N3160" t="s">
        <v>12167</v>
      </c>
      <c r="O3160" t="s">
        <v>10674</v>
      </c>
      <c r="P3160" t="s">
        <v>10682</v>
      </c>
      <c r="Q3160" t="s">
        <v>10683</v>
      </c>
      <c r="R3160" t="s">
        <v>11617</v>
      </c>
      <c r="S3160" t="s">
        <v>10685</v>
      </c>
      <c r="T3160">
        <v>0.56000000000000005</v>
      </c>
      <c r="U3160" s="1">
        <v>40170</v>
      </c>
    </row>
    <row r="3161" spans="1:21" x14ac:dyDescent="0.3">
      <c r="A3161">
        <v>2932</v>
      </c>
      <c r="B3161">
        <v>21249</v>
      </c>
      <c r="C3161" s="1">
        <v>40440</v>
      </c>
      <c r="D3161" t="s">
        <v>10663</v>
      </c>
      <c r="E3161">
        <v>22</v>
      </c>
      <c r="F3161">
        <v>1082.8</v>
      </c>
      <c r="G3161">
        <v>0.02</v>
      </c>
      <c r="H3161" t="s">
        <v>10664</v>
      </c>
      <c r="I3161">
        <v>299.35000000000002</v>
      </c>
      <c r="J3161">
        <v>48.58</v>
      </c>
      <c r="K3161">
        <v>3.99</v>
      </c>
      <c r="L3161" t="s">
        <v>12170</v>
      </c>
      <c r="M3161" t="s">
        <v>12167</v>
      </c>
      <c r="N3161" t="s">
        <v>12167</v>
      </c>
      <c r="O3161" t="s">
        <v>10667</v>
      </c>
      <c r="P3161" t="s">
        <v>10668</v>
      </c>
      <c r="Q3161" t="s">
        <v>10675</v>
      </c>
      <c r="R3161" t="s">
        <v>11589</v>
      </c>
      <c r="S3161" t="s">
        <v>10685</v>
      </c>
      <c r="T3161">
        <v>0.56000000000000005</v>
      </c>
      <c r="U3161" s="1">
        <v>40442</v>
      </c>
    </row>
    <row r="3162" spans="1:21" x14ac:dyDescent="0.3">
      <c r="A3162">
        <v>2933</v>
      </c>
      <c r="B3162">
        <v>21249</v>
      </c>
      <c r="C3162" s="1">
        <v>40440</v>
      </c>
      <c r="D3162" t="s">
        <v>10663</v>
      </c>
      <c r="E3162">
        <v>7</v>
      </c>
      <c r="F3162">
        <v>1260.2014999999999</v>
      </c>
      <c r="G3162">
        <v>0.03</v>
      </c>
      <c r="H3162" t="s">
        <v>10664</v>
      </c>
      <c r="I3162">
        <v>-523</v>
      </c>
      <c r="J3162">
        <v>205.99</v>
      </c>
      <c r="K3162">
        <v>8.99</v>
      </c>
      <c r="L3162" t="s">
        <v>12170</v>
      </c>
      <c r="M3162" t="s">
        <v>12167</v>
      </c>
      <c r="N3162" t="s">
        <v>12167</v>
      </c>
      <c r="O3162" t="s">
        <v>10667</v>
      </c>
      <c r="P3162" t="s">
        <v>10682</v>
      </c>
      <c r="Q3162" t="s">
        <v>10683</v>
      </c>
      <c r="R3162" t="s">
        <v>11621</v>
      </c>
      <c r="S3162" t="s">
        <v>10685</v>
      </c>
      <c r="T3162">
        <v>0.6</v>
      </c>
      <c r="U3162" s="1">
        <v>40442</v>
      </c>
    </row>
    <row r="3163" spans="1:21" x14ac:dyDescent="0.3">
      <c r="A3163">
        <v>3139</v>
      </c>
      <c r="B3163">
        <v>22529</v>
      </c>
      <c r="C3163" s="1">
        <v>40305</v>
      </c>
      <c r="D3163" t="s">
        <v>10704</v>
      </c>
      <c r="E3163">
        <v>28</v>
      </c>
      <c r="F3163">
        <v>1623.09</v>
      </c>
      <c r="G3163">
        <v>0.02</v>
      </c>
      <c r="H3163" t="s">
        <v>10664</v>
      </c>
      <c r="I3163">
        <v>245.88</v>
      </c>
      <c r="J3163">
        <v>56.96</v>
      </c>
      <c r="K3163">
        <v>13.22</v>
      </c>
      <c r="L3163" t="s">
        <v>12172</v>
      </c>
      <c r="M3163" t="s">
        <v>12167</v>
      </c>
      <c r="N3163" t="s">
        <v>12167</v>
      </c>
      <c r="O3163" t="s">
        <v>10701</v>
      </c>
      <c r="P3163" t="s">
        <v>10668</v>
      </c>
      <c r="Q3163" t="s">
        <v>10675</v>
      </c>
      <c r="R3163" t="s">
        <v>11166</v>
      </c>
    </row>
    <row r="3164" spans="1:21" x14ac:dyDescent="0.3">
      <c r="A3164">
        <v>3255</v>
      </c>
      <c r="B3164">
        <v>23303</v>
      </c>
      <c r="C3164" s="1">
        <v>39984</v>
      </c>
      <c r="D3164" t="s">
        <v>10686</v>
      </c>
      <c r="E3164">
        <v>39</v>
      </c>
      <c r="F3164">
        <v>238.49</v>
      </c>
      <c r="G3164">
        <v>0.09</v>
      </c>
      <c r="H3164" t="s">
        <v>10664</v>
      </c>
      <c r="I3164">
        <v>-110.56</v>
      </c>
      <c r="J3164">
        <v>6.48</v>
      </c>
      <c r="K3164">
        <v>6.22</v>
      </c>
      <c r="L3164" t="s">
        <v>11122</v>
      </c>
      <c r="M3164" t="s">
        <v>12167</v>
      </c>
      <c r="N3164" t="s">
        <v>12167</v>
      </c>
      <c r="O3164" t="s">
        <v>10674</v>
      </c>
      <c r="P3164" t="s">
        <v>10668</v>
      </c>
      <c r="Q3164" t="s">
        <v>10702</v>
      </c>
      <c r="R3164" t="s">
        <v>11545</v>
      </c>
      <c r="S3164" t="s">
        <v>10685</v>
      </c>
      <c r="T3164">
        <v>0.37</v>
      </c>
      <c r="U3164" s="1">
        <v>39986</v>
      </c>
    </row>
    <row r="3165" spans="1:21" x14ac:dyDescent="0.3">
      <c r="A3165">
        <v>3274</v>
      </c>
      <c r="B3165">
        <v>23398</v>
      </c>
      <c r="C3165" s="1">
        <v>39885</v>
      </c>
      <c r="D3165" t="s">
        <v>10704</v>
      </c>
      <c r="E3165">
        <v>19</v>
      </c>
      <c r="F3165">
        <v>123.1</v>
      </c>
      <c r="G3165">
        <v>0.06</v>
      </c>
      <c r="H3165" t="s">
        <v>10664</v>
      </c>
      <c r="I3165">
        <v>-75.44</v>
      </c>
      <c r="J3165">
        <v>6.48</v>
      </c>
      <c r="K3165">
        <v>7.37</v>
      </c>
      <c r="L3165" t="s">
        <v>12173</v>
      </c>
      <c r="M3165" t="s">
        <v>12167</v>
      </c>
      <c r="N3165" t="s">
        <v>12167</v>
      </c>
      <c r="O3165" t="s">
        <v>10681</v>
      </c>
      <c r="P3165" t="s">
        <v>10668</v>
      </c>
      <c r="Q3165" t="s">
        <v>10702</v>
      </c>
      <c r="R3165" t="s">
        <v>11464</v>
      </c>
      <c r="S3165" t="s">
        <v>10685</v>
      </c>
      <c r="T3165">
        <v>0.37</v>
      </c>
      <c r="U3165" s="1">
        <v>39886</v>
      </c>
    </row>
    <row r="3166" spans="1:21" x14ac:dyDescent="0.3">
      <c r="A3166">
        <v>3410</v>
      </c>
      <c r="B3166">
        <v>24356</v>
      </c>
      <c r="C3166" s="1">
        <v>40309</v>
      </c>
      <c r="D3166" t="s">
        <v>10704</v>
      </c>
      <c r="E3166">
        <v>37</v>
      </c>
      <c r="F3166">
        <v>12612.66</v>
      </c>
      <c r="G3166">
        <v>0.06</v>
      </c>
      <c r="H3166" t="s">
        <v>10672</v>
      </c>
      <c r="I3166">
        <v>3325.03</v>
      </c>
      <c r="J3166">
        <v>350.99</v>
      </c>
      <c r="K3166">
        <v>39</v>
      </c>
      <c r="L3166" t="s">
        <v>12170</v>
      </c>
      <c r="M3166" t="s">
        <v>12167</v>
      </c>
      <c r="N3166" t="s">
        <v>12167</v>
      </c>
      <c r="O3166" t="s">
        <v>10674</v>
      </c>
      <c r="P3166" t="s">
        <v>10690</v>
      </c>
      <c r="Q3166" t="s">
        <v>10753</v>
      </c>
      <c r="R3166" t="s">
        <v>12190</v>
      </c>
      <c r="S3166" t="s">
        <v>10677</v>
      </c>
      <c r="T3166">
        <v>0.55000000000000004</v>
      </c>
      <c r="U3166" s="1">
        <v>40311</v>
      </c>
    </row>
    <row r="3167" spans="1:21" x14ac:dyDescent="0.3">
      <c r="A3167">
        <v>3539</v>
      </c>
      <c r="B3167">
        <v>25188</v>
      </c>
      <c r="C3167" s="1">
        <v>40546</v>
      </c>
      <c r="D3167" t="s">
        <v>10704</v>
      </c>
      <c r="E3167">
        <v>20</v>
      </c>
      <c r="F3167">
        <v>1564.1614999999999</v>
      </c>
      <c r="G3167">
        <v>0</v>
      </c>
      <c r="H3167" t="s">
        <v>10664</v>
      </c>
      <c r="I3167">
        <v>682.48</v>
      </c>
      <c r="J3167">
        <v>85.99</v>
      </c>
      <c r="K3167">
        <v>2.5</v>
      </c>
      <c r="L3167" t="s">
        <v>12186</v>
      </c>
      <c r="M3167" t="s">
        <v>12167</v>
      </c>
      <c r="N3167" t="s">
        <v>12167</v>
      </c>
      <c r="O3167" t="s">
        <v>10701</v>
      </c>
      <c r="P3167" t="s">
        <v>10682</v>
      </c>
      <c r="Q3167" t="s">
        <v>10683</v>
      </c>
      <c r="R3167" t="s">
        <v>11068</v>
      </c>
      <c r="S3167" t="s">
        <v>10685</v>
      </c>
      <c r="T3167">
        <v>0.35</v>
      </c>
      <c r="U3167" s="1">
        <v>40548</v>
      </c>
    </row>
    <row r="3168" spans="1:21" x14ac:dyDescent="0.3">
      <c r="A3168">
        <v>3543</v>
      </c>
      <c r="B3168">
        <v>25249</v>
      </c>
      <c r="C3168" s="1">
        <v>41219</v>
      </c>
      <c r="D3168" t="s">
        <v>10704</v>
      </c>
      <c r="E3168">
        <v>34</v>
      </c>
      <c r="F3168">
        <v>926.85</v>
      </c>
      <c r="G3168">
        <v>0.09</v>
      </c>
      <c r="H3168" t="s">
        <v>10664</v>
      </c>
      <c r="I3168">
        <v>382.94</v>
      </c>
      <c r="J3168">
        <v>28.53</v>
      </c>
      <c r="K3168">
        <v>1.49</v>
      </c>
      <c r="L3168" t="s">
        <v>12172</v>
      </c>
      <c r="M3168" t="s">
        <v>12167</v>
      </c>
      <c r="N3168" t="s">
        <v>12167</v>
      </c>
      <c r="O3168" t="s">
        <v>10674</v>
      </c>
      <c r="P3168" t="s">
        <v>10668</v>
      </c>
      <c r="Q3168" t="s">
        <v>10678</v>
      </c>
      <c r="R3168" t="s">
        <v>11016</v>
      </c>
      <c r="S3168" t="s">
        <v>10685</v>
      </c>
      <c r="T3168">
        <v>0.38</v>
      </c>
      <c r="U3168" s="1">
        <v>41221</v>
      </c>
    </row>
    <row r="3169" spans="1:21" x14ac:dyDescent="0.3">
      <c r="A3169">
        <v>3774</v>
      </c>
      <c r="B3169">
        <v>26948</v>
      </c>
      <c r="C3169" s="1">
        <v>40869</v>
      </c>
      <c r="D3169" t="s">
        <v>10671</v>
      </c>
      <c r="E3169">
        <v>21</v>
      </c>
      <c r="F3169">
        <v>203.55</v>
      </c>
      <c r="G3169">
        <v>0.03</v>
      </c>
      <c r="H3169" t="s">
        <v>10697</v>
      </c>
      <c r="I3169">
        <v>38.6</v>
      </c>
      <c r="J3169">
        <v>9.11</v>
      </c>
      <c r="K3169">
        <v>2.25</v>
      </c>
      <c r="L3169" t="s">
        <v>11972</v>
      </c>
      <c r="M3169" t="s">
        <v>12167</v>
      </c>
      <c r="N3169" t="s">
        <v>12167</v>
      </c>
      <c r="O3169" t="s">
        <v>10701</v>
      </c>
      <c r="P3169" t="s">
        <v>10668</v>
      </c>
      <c r="Q3169" t="s">
        <v>10736</v>
      </c>
      <c r="R3169" t="s">
        <v>10928</v>
      </c>
      <c r="S3169" t="s">
        <v>10709</v>
      </c>
      <c r="T3169">
        <v>0.52</v>
      </c>
      <c r="U3169" s="1">
        <v>40870</v>
      </c>
    </row>
    <row r="3170" spans="1:21" x14ac:dyDescent="0.3">
      <c r="A3170">
        <v>3819</v>
      </c>
      <c r="B3170">
        <v>27232</v>
      </c>
      <c r="C3170" s="1">
        <v>40408</v>
      </c>
      <c r="D3170" t="s">
        <v>10686</v>
      </c>
      <c r="E3170">
        <v>19</v>
      </c>
      <c r="F3170">
        <v>639.29999999999995</v>
      </c>
      <c r="G3170">
        <v>0.05</v>
      </c>
      <c r="H3170" t="s">
        <v>10664</v>
      </c>
      <c r="I3170">
        <v>30.21</v>
      </c>
      <c r="J3170">
        <v>34.99</v>
      </c>
      <c r="K3170">
        <v>7.73</v>
      </c>
      <c r="L3170" t="s">
        <v>11122</v>
      </c>
      <c r="M3170" t="s">
        <v>12167</v>
      </c>
      <c r="N3170" t="s">
        <v>12167</v>
      </c>
      <c r="O3170" t="s">
        <v>10674</v>
      </c>
      <c r="P3170" t="s">
        <v>10668</v>
      </c>
      <c r="Q3170" t="s">
        <v>10736</v>
      </c>
      <c r="R3170" t="s">
        <v>11937</v>
      </c>
      <c r="S3170" t="s">
        <v>10685</v>
      </c>
      <c r="T3170">
        <v>0.59</v>
      </c>
      <c r="U3170" s="1">
        <v>40410</v>
      </c>
    </row>
    <row r="3171" spans="1:21" x14ac:dyDescent="0.3">
      <c r="A3171">
        <v>3871</v>
      </c>
      <c r="B3171">
        <v>27622</v>
      </c>
      <c r="C3171" s="1">
        <v>40580</v>
      </c>
      <c r="D3171" t="s">
        <v>10704</v>
      </c>
      <c r="E3171">
        <v>4</v>
      </c>
      <c r="F3171">
        <v>1280.73</v>
      </c>
      <c r="G3171">
        <v>0.09</v>
      </c>
      <c r="H3171" t="s">
        <v>10672</v>
      </c>
      <c r="I3171">
        <v>-774.89</v>
      </c>
      <c r="J3171">
        <v>320.64</v>
      </c>
      <c r="K3171">
        <v>43.57</v>
      </c>
      <c r="L3171" t="s">
        <v>12166</v>
      </c>
      <c r="M3171" t="s">
        <v>12167</v>
      </c>
      <c r="N3171" t="s">
        <v>12167</v>
      </c>
      <c r="O3171" t="s">
        <v>10674</v>
      </c>
      <c r="P3171" t="s">
        <v>10690</v>
      </c>
      <c r="Q3171" t="s">
        <v>10724</v>
      </c>
      <c r="R3171" t="s">
        <v>12191</v>
      </c>
      <c r="S3171" t="s">
        <v>10723</v>
      </c>
      <c r="T3171">
        <v>0.63</v>
      </c>
      <c r="U3171" s="1">
        <v>40581</v>
      </c>
    </row>
    <row r="3172" spans="1:21" x14ac:dyDescent="0.3">
      <c r="A3172">
        <v>3928</v>
      </c>
      <c r="B3172">
        <v>28002</v>
      </c>
      <c r="C3172" s="1">
        <v>40096</v>
      </c>
      <c r="D3172" t="s">
        <v>10719</v>
      </c>
      <c r="E3172">
        <v>5</v>
      </c>
      <c r="F3172">
        <v>43.55</v>
      </c>
      <c r="G3172">
        <v>0.1</v>
      </c>
      <c r="H3172" t="s">
        <v>10664</v>
      </c>
      <c r="I3172">
        <v>-3.64</v>
      </c>
      <c r="J3172">
        <v>9.11</v>
      </c>
      <c r="K3172">
        <v>2.15</v>
      </c>
      <c r="L3172" t="s">
        <v>12180</v>
      </c>
      <c r="M3172" t="s">
        <v>12167</v>
      </c>
      <c r="N3172" t="s">
        <v>12167</v>
      </c>
      <c r="O3172" t="s">
        <v>10701</v>
      </c>
      <c r="P3172" t="s">
        <v>10668</v>
      </c>
      <c r="Q3172" t="s">
        <v>10702</v>
      </c>
      <c r="R3172" t="s">
        <v>11977</v>
      </c>
    </row>
    <row r="3173" spans="1:21" x14ac:dyDescent="0.3">
      <c r="A3173">
        <v>3978</v>
      </c>
      <c r="B3173">
        <v>28390</v>
      </c>
      <c r="C3173" s="1">
        <v>40946</v>
      </c>
      <c r="D3173" t="s">
        <v>10671</v>
      </c>
      <c r="E3173">
        <v>44</v>
      </c>
      <c r="F3173">
        <v>809.77</v>
      </c>
      <c r="G3173">
        <v>0.1</v>
      </c>
      <c r="H3173" t="s">
        <v>10664</v>
      </c>
      <c r="I3173">
        <v>83.48</v>
      </c>
      <c r="J3173">
        <v>20.28</v>
      </c>
      <c r="K3173">
        <v>6.68</v>
      </c>
      <c r="L3173" t="s">
        <v>12192</v>
      </c>
      <c r="M3173" t="s">
        <v>12167</v>
      </c>
      <c r="N3173" t="s">
        <v>12167</v>
      </c>
      <c r="O3173" t="s">
        <v>10667</v>
      </c>
      <c r="P3173" t="s">
        <v>10690</v>
      </c>
      <c r="Q3173" t="s">
        <v>10691</v>
      </c>
      <c r="R3173" t="s">
        <v>12193</v>
      </c>
      <c r="S3173" t="s">
        <v>10685</v>
      </c>
      <c r="T3173">
        <v>0.53</v>
      </c>
      <c r="U3173" s="1">
        <v>40948</v>
      </c>
    </row>
    <row r="3174" spans="1:21" x14ac:dyDescent="0.3">
      <c r="A3174">
        <v>4108</v>
      </c>
      <c r="B3174">
        <v>29223</v>
      </c>
      <c r="C3174" s="1">
        <v>40928</v>
      </c>
      <c r="D3174" t="s">
        <v>10671</v>
      </c>
      <c r="E3174">
        <v>48</v>
      </c>
      <c r="F3174">
        <v>24701.119999999999</v>
      </c>
      <c r="G3174">
        <v>0.04</v>
      </c>
      <c r="H3174" t="s">
        <v>10672</v>
      </c>
      <c r="I3174">
        <v>8022.94</v>
      </c>
      <c r="J3174">
        <v>500.98</v>
      </c>
      <c r="K3174">
        <v>26</v>
      </c>
      <c r="L3174" t="s">
        <v>12181</v>
      </c>
      <c r="M3174" t="s">
        <v>12167</v>
      </c>
      <c r="N3174" t="s">
        <v>12167</v>
      </c>
      <c r="O3174" t="s">
        <v>10701</v>
      </c>
      <c r="P3174" t="s">
        <v>10690</v>
      </c>
      <c r="Q3174" t="s">
        <v>10753</v>
      </c>
      <c r="R3174" t="s">
        <v>10760</v>
      </c>
      <c r="S3174" t="s">
        <v>10677</v>
      </c>
      <c r="T3174">
        <v>0.6</v>
      </c>
      <c r="U3174" s="1">
        <v>40930</v>
      </c>
    </row>
    <row r="3175" spans="1:21" x14ac:dyDescent="0.3">
      <c r="A3175">
        <v>4134</v>
      </c>
      <c r="B3175">
        <v>29351</v>
      </c>
      <c r="C3175" s="1">
        <v>40819</v>
      </c>
      <c r="D3175" t="s">
        <v>10704</v>
      </c>
      <c r="E3175">
        <v>17</v>
      </c>
      <c r="F3175">
        <v>5122.6099999999997</v>
      </c>
      <c r="G3175">
        <v>0.05</v>
      </c>
      <c r="H3175" t="s">
        <v>10664</v>
      </c>
      <c r="I3175">
        <v>1784.04</v>
      </c>
      <c r="J3175">
        <v>304.99</v>
      </c>
      <c r="K3175">
        <v>19.989999999999998</v>
      </c>
      <c r="L3175" t="s">
        <v>12169</v>
      </c>
      <c r="M3175" t="s">
        <v>12167</v>
      </c>
      <c r="N3175" t="s">
        <v>12167</v>
      </c>
      <c r="O3175" t="s">
        <v>10674</v>
      </c>
      <c r="P3175" t="s">
        <v>10668</v>
      </c>
      <c r="Q3175" t="s">
        <v>10678</v>
      </c>
      <c r="R3175" t="s">
        <v>11758</v>
      </c>
      <c r="S3175" t="s">
        <v>10685</v>
      </c>
      <c r="T3175">
        <v>0.4</v>
      </c>
      <c r="U3175" s="1">
        <v>40821</v>
      </c>
    </row>
    <row r="3176" spans="1:21" x14ac:dyDescent="0.3">
      <c r="A3176">
        <v>4160</v>
      </c>
      <c r="B3176">
        <v>29506</v>
      </c>
      <c r="C3176" s="1">
        <v>40708</v>
      </c>
      <c r="D3176" t="s">
        <v>10719</v>
      </c>
      <c r="E3176">
        <v>46</v>
      </c>
      <c r="F3176">
        <v>221.13</v>
      </c>
      <c r="G3176">
        <v>0.01</v>
      </c>
      <c r="H3176" t="s">
        <v>10664</v>
      </c>
      <c r="I3176">
        <v>59.7</v>
      </c>
      <c r="J3176">
        <v>4.55</v>
      </c>
      <c r="K3176">
        <v>1.49</v>
      </c>
      <c r="L3176" t="s">
        <v>12194</v>
      </c>
      <c r="M3176" t="s">
        <v>12167</v>
      </c>
      <c r="N3176" t="s">
        <v>12167</v>
      </c>
      <c r="O3176" t="s">
        <v>10674</v>
      </c>
      <c r="P3176" t="s">
        <v>10668</v>
      </c>
      <c r="Q3176" t="s">
        <v>10678</v>
      </c>
      <c r="R3176" t="s">
        <v>11147</v>
      </c>
      <c r="S3176" t="s">
        <v>10685</v>
      </c>
      <c r="T3176">
        <v>0.35</v>
      </c>
      <c r="U3176" s="1">
        <v>40710</v>
      </c>
    </row>
    <row r="3177" spans="1:21" x14ac:dyDescent="0.3">
      <c r="A3177">
        <v>4161</v>
      </c>
      <c r="B3177">
        <v>29506</v>
      </c>
      <c r="C3177" s="1">
        <v>40708</v>
      </c>
      <c r="D3177" t="s">
        <v>10719</v>
      </c>
      <c r="E3177">
        <v>8</v>
      </c>
      <c r="F3177">
        <v>16.350000000000001</v>
      </c>
      <c r="G3177">
        <v>0.05</v>
      </c>
      <c r="H3177" t="s">
        <v>10664</v>
      </c>
      <c r="I3177">
        <v>-5.62</v>
      </c>
      <c r="J3177">
        <v>1.88</v>
      </c>
      <c r="K3177">
        <v>1.49</v>
      </c>
      <c r="L3177" t="s">
        <v>12194</v>
      </c>
      <c r="M3177" t="s">
        <v>12167</v>
      </c>
      <c r="N3177" t="s">
        <v>12167</v>
      </c>
      <c r="O3177" t="s">
        <v>10674</v>
      </c>
      <c r="P3177" t="s">
        <v>10668</v>
      </c>
      <c r="Q3177" t="s">
        <v>10678</v>
      </c>
      <c r="R3177" t="s">
        <v>10812</v>
      </c>
      <c r="S3177" t="s">
        <v>10685</v>
      </c>
      <c r="T3177">
        <v>0.37</v>
      </c>
      <c r="U3177" s="1">
        <v>40709</v>
      </c>
    </row>
    <row r="3178" spans="1:21" x14ac:dyDescent="0.3">
      <c r="A3178">
        <v>4175</v>
      </c>
      <c r="B3178">
        <v>29633</v>
      </c>
      <c r="C3178" s="1">
        <v>39986</v>
      </c>
      <c r="D3178" t="s">
        <v>10719</v>
      </c>
      <c r="E3178">
        <v>11</v>
      </c>
      <c r="F3178">
        <v>96.01</v>
      </c>
      <c r="G3178">
        <v>0.01</v>
      </c>
      <c r="H3178" t="s">
        <v>10664</v>
      </c>
      <c r="I3178">
        <v>-43.24</v>
      </c>
      <c r="J3178">
        <v>7.98</v>
      </c>
      <c r="K3178">
        <v>6.5</v>
      </c>
      <c r="L3178" t="s">
        <v>12194</v>
      </c>
      <c r="M3178" t="s">
        <v>12167</v>
      </c>
      <c r="N3178" t="s">
        <v>12167</v>
      </c>
      <c r="O3178" t="s">
        <v>10674</v>
      </c>
      <c r="P3178" t="s">
        <v>10668</v>
      </c>
      <c r="Q3178" t="s">
        <v>10669</v>
      </c>
      <c r="R3178" t="s">
        <v>12123</v>
      </c>
      <c r="S3178" t="s">
        <v>10689</v>
      </c>
      <c r="T3178">
        <v>0.59</v>
      </c>
      <c r="U3178" s="1">
        <v>39987</v>
      </c>
    </row>
    <row r="3179" spans="1:21" x14ac:dyDescent="0.3">
      <c r="A3179">
        <v>4189</v>
      </c>
      <c r="B3179">
        <v>29764</v>
      </c>
      <c r="C3179" s="1">
        <v>41112</v>
      </c>
      <c r="D3179" t="s">
        <v>10719</v>
      </c>
      <c r="E3179">
        <v>10</v>
      </c>
      <c r="F3179">
        <v>165.09</v>
      </c>
      <c r="G3179">
        <v>0</v>
      </c>
      <c r="H3179" t="s">
        <v>10697</v>
      </c>
      <c r="I3179">
        <v>-8.59</v>
      </c>
      <c r="J3179">
        <v>15.01</v>
      </c>
      <c r="K3179">
        <v>8.4</v>
      </c>
      <c r="L3179" t="s">
        <v>12170</v>
      </c>
      <c r="M3179" t="s">
        <v>12167</v>
      </c>
      <c r="N3179" t="s">
        <v>12167</v>
      </c>
      <c r="O3179" t="s">
        <v>10667</v>
      </c>
      <c r="P3179" t="s">
        <v>10668</v>
      </c>
      <c r="Q3179" t="s">
        <v>10678</v>
      </c>
      <c r="R3179" t="s">
        <v>11071</v>
      </c>
    </row>
    <row r="3180" spans="1:21" x14ac:dyDescent="0.3">
      <c r="A3180">
        <v>4216</v>
      </c>
      <c r="B3180">
        <v>29958</v>
      </c>
      <c r="C3180" s="1">
        <v>40549</v>
      </c>
      <c r="D3180" t="s">
        <v>10671</v>
      </c>
      <c r="E3180">
        <v>47</v>
      </c>
      <c r="F3180">
        <v>307.57</v>
      </c>
      <c r="G3180">
        <v>0</v>
      </c>
      <c r="H3180" t="s">
        <v>10664</v>
      </c>
      <c r="I3180">
        <v>-72.3</v>
      </c>
      <c r="J3180">
        <v>6.37</v>
      </c>
      <c r="K3180">
        <v>5.19</v>
      </c>
      <c r="L3180" t="s">
        <v>12170</v>
      </c>
      <c r="M3180" t="s">
        <v>12167</v>
      </c>
      <c r="N3180" t="s">
        <v>12167</v>
      </c>
      <c r="O3180" t="s">
        <v>10674</v>
      </c>
      <c r="P3180" t="s">
        <v>10668</v>
      </c>
      <c r="Q3180" t="s">
        <v>10678</v>
      </c>
      <c r="R3180" t="s">
        <v>11957</v>
      </c>
    </row>
    <row r="3181" spans="1:21" x14ac:dyDescent="0.3">
      <c r="A3181">
        <v>4217</v>
      </c>
      <c r="B3181">
        <v>29958</v>
      </c>
      <c r="C3181" s="1">
        <v>40549</v>
      </c>
      <c r="D3181" t="s">
        <v>10671</v>
      </c>
      <c r="E3181">
        <v>32</v>
      </c>
      <c r="F3181">
        <v>14861.07</v>
      </c>
      <c r="G3181">
        <v>0.1</v>
      </c>
      <c r="H3181" t="s">
        <v>10672</v>
      </c>
      <c r="I3181">
        <v>3408.29</v>
      </c>
      <c r="J3181">
        <v>500.98</v>
      </c>
      <c r="K3181">
        <v>26</v>
      </c>
      <c r="L3181" t="s">
        <v>12170</v>
      </c>
      <c r="M3181" t="s">
        <v>12167</v>
      </c>
      <c r="N3181" t="s">
        <v>12167</v>
      </c>
      <c r="O3181" t="s">
        <v>10674</v>
      </c>
      <c r="P3181" t="s">
        <v>10690</v>
      </c>
      <c r="Q3181" t="s">
        <v>10753</v>
      </c>
      <c r="R3181" t="s">
        <v>10760</v>
      </c>
      <c r="S3181" t="s">
        <v>10677</v>
      </c>
      <c r="T3181">
        <v>0.6</v>
      </c>
      <c r="U3181" s="1">
        <v>40551</v>
      </c>
    </row>
    <row r="3182" spans="1:21" x14ac:dyDescent="0.3">
      <c r="A3182">
        <v>4435</v>
      </c>
      <c r="B3182">
        <v>31616</v>
      </c>
      <c r="C3182" s="1">
        <v>40418</v>
      </c>
      <c r="D3182" t="s">
        <v>10719</v>
      </c>
      <c r="E3182">
        <v>45</v>
      </c>
      <c r="F3182">
        <v>182.7</v>
      </c>
      <c r="G3182">
        <v>0.08</v>
      </c>
      <c r="H3182" t="s">
        <v>10664</v>
      </c>
      <c r="I3182">
        <v>-156.41</v>
      </c>
      <c r="J3182">
        <v>4.24</v>
      </c>
      <c r="K3182">
        <v>5.41</v>
      </c>
      <c r="L3182" t="s">
        <v>12169</v>
      </c>
      <c r="M3182" t="s">
        <v>12167</v>
      </c>
      <c r="N3182" t="s">
        <v>12167</v>
      </c>
      <c r="O3182" t="s">
        <v>10674</v>
      </c>
      <c r="P3182" t="s">
        <v>10668</v>
      </c>
      <c r="Q3182" t="s">
        <v>10678</v>
      </c>
      <c r="R3182" t="s">
        <v>11478</v>
      </c>
      <c r="S3182" t="s">
        <v>10685</v>
      </c>
      <c r="T3182">
        <v>0.35</v>
      </c>
      <c r="U3182" s="1">
        <v>40419</v>
      </c>
    </row>
    <row r="3183" spans="1:21" x14ac:dyDescent="0.3">
      <c r="A3183">
        <v>4436</v>
      </c>
      <c r="B3183">
        <v>31616</v>
      </c>
      <c r="C3183" s="1">
        <v>40418</v>
      </c>
      <c r="D3183" t="s">
        <v>10719</v>
      </c>
      <c r="E3183">
        <v>46</v>
      </c>
      <c r="F3183">
        <v>141.08000000000001</v>
      </c>
      <c r="G3183">
        <v>0.04</v>
      </c>
      <c r="H3183" t="s">
        <v>10664</v>
      </c>
      <c r="I3183">
        <v>36.96</v>
      </c>
      <c r="J3183">
        <v>3.08</v>
      </c>
      <c r="K3183">
        <v>0.99</v>
      </c>
      <c r="L3183" t="s">
        <v>12169</v>
      </c>
      <c r="M3183" t="s">
        <v>12167</v>
      </c>
      <c r="N3183" t="s">
        <v>12167</v>
      </c>
      <c r="O3183" t="s">
        <v>10674</v>
      </c>
      <c r="P3183" t="s">
        <v>10668</v>
      </c>
      <c r="Q3183" t="s">
        <v>10729</v>
      </c>
      <c r="R3183" t="s">
        <v>11004</v>
      </c>
      <c r="S3183" t="s">
        <v>10685</v>
      </c>
      <c r="T3183">
        <v>0.37</v>
      </c>
      <c r="U3183" s="1">
        <v>40419</v>
      </c>
    </row>
    <row r="3184" spans="1:21" x14ac:dyDescent="0.3">
      <c r="A3184">
        <v>4483</v>
      </c>
      <c r="B3184">
        <v>31907</v>
      </c>
      <c r="C3184" s="1">
        <v>40316</v>
      </c>
      <c r="D3184" t="s">
        <v>10663</v>
      </c>
      <c r="E3184">
        <v>38</v>
      </c>
      <c r="F3184">
        <v>331.53</v>
      </c>
      <c r="G3184">
        <v>0</v>
      </c>
      <c r="H3184" t="s">
        <v>10664</v>
      </c>
      <c r="I3184">
        <v>-35.97</v>
      </c>
      <c r="J3184">
        <v>8.4600000000000009</v>
      </c>
      <c r="K3184">
        <v>3.62</v>
      </c>
      <c r="L3184" t="s">
        <v>12169</v>
      </c>
      <c r="M3184" t="s">
        <v>12167</v>
      </c>
      <c r="N3184" t="s">
        <v>12167</v>
      </c>
      <c r="O3184" t="s">
        <v>10674</v>
      </c>
      <c r="P3184" t="s">
        <v>10682</v>
      </c>
      <c r="Q3184" t="s">
        <v>10711</v>
      </c>
      <c r="R3184" t="s">
        <v>11034</v>
      </c>
    </row>
    <row r="3185" spans="1:21" x14ac:dyDescent="0.3">
      <c r="A3185">
        <v>4494</v>
      </c>
      <c r="B3185">
        <v>32001</v>
      </c>
      <c r="C3185" s="1">
        <v>40844</v>
      </c>
      <c r="D3185" t="s">
        <v>10663</v>
      </c>
      <c r="E3185">
        <v>22</v>
      </c>
      <c r="F3185">
        <v>494.84</v>
      </c>
      <c r="G3185">
        <v>7.0000000000000007E-2</v>
      </c>
      <c r="H3185" t="s">
        <v>10664</v>
      </c>
      <c r="I3185">
        <v>205.13</v>
      </c>
      <c r="J3185">
        <v>22.23</v>
      </c>
      <c r="K3185">
        <v>3.63</v>
      </c>
      <c r="L3185" t="s">
        <v>12192</v>
      </c>
      <c r="M3185" t="s">
        <v>12167</v>
      </c>
      <c r="N3185" t="s">
        <v>12167</v>
      </c>
      <c r="O3185" t="s">
        <v>10667</v>
      </c>
      <c r="P3185" t="s">
        <v>10690</v>
      </c>
      <c r="Q3185" t="s">
        <v>10691</v>
      </c>
      <c r="R3185" t="s">
        <v>11250</v>
      </c>
      <c r="S3185" t="s">
        <v>10693</v>
      </c>
      <c r="T3185">
        <v>0.52</v>
      </c>
      <c r="U3185" s="1">
        <v>40849</v>
      </c>
    </row>
    <row r="3186" spans="1:21" x14ac:dyDescent="0.3">
      <c r="A3186">
        <v>4495</v>
      </c>
      <c r="B3186">
        <v>32001</v>
      </c>
      <c r="C3186" s="1">
        <v>40844</v>
      </c>
      <c r="D3186" t="s">
        <v>10663</v>
      </c>
      <c r="E3186">
        <v>11</v>
      </c>
      <c r="F3186">
        <v>3443.21</v>
      </c>
      <c r="G3186">
        <v>0</v>
      </c>
      <c r="H3186" t="s">
        <v>10664</v>
      </c>
      <c r="I3186">
        <v>794.2</v>
      </c>
      <c r="J3186">
        <v>300.98</v>
      </c>
      <c r="K3186">
        <v>13.99</v>
      </c>
      <c r="L3186" t="s">
        <v>12192</v>
      </c>
      <c r="M3186" t="s">
        <v>12167</v>
      </c>
      <c r="N3186" t="s">
        <v>12167</v>
      </c>
      <c r="O3186" t="s">
        <v>10667</v>
      </c>
      <c r="P3186" t="s">
        <v>10682</v>
      </c>
      <c r="Q3186" t="s">
        <v>10849</v>
      </c>
      <c r="R3186" t="s">
        <v>11729</v>
      </c>
      <c r="S3186" t="s">
        <v>10689</v>
      </c>
      <c r="T3186">
        <v>0.39</v>
      </c>
      <c r="U3186" s="1">
        <v>40846</v>
      </c>
    </row>
    <row r="3187" spans="1:21" x14ac:dyDescent="0.3">
      <c r="A3187">
        <v>4506</v>
      </c>
      <c r="B3187">
        <v>32069</v>
      </c>
      <c r="C3187" s="1">
        <v>40866</v>
      </c>
      <c r="D3187" t="s">
        <v>10686</v>
      </c>
      <c r="E3187">
        <v>8</v>
      </c>
      <c r="F3187">
        <v>1100</v>
      </c>
      <c r="G3187">
        <v>7.0000000000000007E-2</v>
      </c>
      <c r="H3187" t="s">
        <v>10672</v>
      </c>
      <c r="I3187">
        <v>-240.31</v>
      </c>
      <c r="J3187">
        <v>145.44999999999999</v>
      </c>
      <c r="K3187">
        <v>17.850000000000001</v>
      </c>
      <c r="L3187" t="s">
        <v>12182</v>
      </c>
      <c r="M3187" t="s">
        <v>12167</v>
      </c>
      <c r="N3187" t="s">
        <v>12167</v>
      </c>
      <c r="O3187" t="s">
        <v>10674</v>
      </c>
      <c r="P3187" t="s">
        <v>10682</v>
      </c>
      <c r="Q3187" t="s">
        <v>10849</v>
      </c>
      <c r="R3187" t="s">
        <v>10873</v>
      </c>
      <c r="S3187" t="s">
        <v>10677</v>
      </c>
      <c r="T3187">
        <v>0.56000000000000005</v>
      </c>
      <c r="U3187" s="1">
        <v>40866</v>
      </c>
    </row>
    <row r="3188" spans="1:21" x14ac:dyDescent="0.3">
      <c r="A3188">
        <v>4512</v>
      </c>
      <c r="B3188">
        <v>32102</v>
      </c>
      <c r="C3188" s="1">
        <v>41257</v>
      </c>
      <c r="D3188" t="s">
        <v>10704</v>
      </c>
      <c r="E3188">
        <v>2</v>
      </c>
      <c r="F3188">
        <v>19.809999999999999</v>
      </c>
      <c r="G3188">
        <v>0.02</v>
      </c>
      <c r="H3188" t="s">
        <v>10664</v>
      </c>
      <c r="I3188">
        <v>-10.39</v>
      </c>
      <c r="J3188">
        <v>6.48</v>
      </c>
      <c r="K3188">
        <v>6.22</v>
      </c>
      <c r="L3188" t="s">
        <v>12195</v>
      </c>
      <c r="M3188" t="s">
        <v>12167</v>
      </c>
      <c r="N3188" t="s">
        <v>12167</v>
      </c>
      <c r="O3188" t="s">
        <v>10701</v>
      </c>
      <c r="P3188" t="s">
        <v>10668</v>
      </c>
      <c r="Q3188" t="s">
        <v>10702</v>
      </c>
      <c r="R3188" t="s">
        <v>11545</v>
      </c>
      <c r="S3188" t="s">
        <v>10685</v>
      </c>
      <c r="T3188">
        <v>0.37</v>
      </c>
      <c r="U3188" s="1">
        <v>41259</v>
      </c>
    </row>
    <row r="3189" spans="1:21" x14ac:dyDescent="0.3">
      <c r="A3189">
        <v>4561</v>
      </c>
      <c r="B3189">
        <v>32450</v>
      </c>
      <c r="C3189" s="1">
        <v>40896</v>
      </c>
      <c r="D3189" t="s">
        <v>10704</v>
      </c>
      <c r="E3189">
        <v>37</v>
      </c>
      <c r="F3189">
        <v>2638.79</v>
      </c>
      <c r="G3189">
        <v>0.1</v>
      </c>
      <c r="H3189" t="s">
        <v>10672</v>
      </c>
      <c r="I3189">
        <v>54.23</v>
      </c>
      <c r="J3189">
        <v>70.89</v>
      </c>
      <c r="K3189">
        <v>89.3</v>
      </c>
      <c r="L3189" t="s">
        <v>12170</v>
      </c>
      <c r="M3189" t="s">
        <v>12167</v>
      </c>
      <c r="N3189" t="s">
        <v>12167</v>
      </c>
      <c r="O3189" t="s">
        <v>10667</v>
      </c>
      <c r="P3189" t="s">
        <v>10690</v>
      </c>
      <c r="Q3189" t="s">
        <v>10724</v>
      </c>
      <c r="R3189" t="s">
        <v>11667</v>
      </c>
      <c r="S3189" t="s">
        <v>10723</v>
      </c>
      <c r="T3189">
        <v>0.69</v>
      </c>
      <c r="U3189" s="1">
        <v>40896</v>
      </c>
    </row>
    <row r="3190" spans="1:21" x14ac:dyDescent="0.3">
      <c r="A3190">
        <v>4572</v>
      </c>
      <c r="B3190">
        <v>32546</v>
      </c>
      <c r="C3190" s="1">
        <v>40620</v>
      </c>
      <c r="D3190" t="s">
        <v>10719</v>
      </c>
      <c r="E3190">
        <v>6</v>
      </c>
      <c r="F3190">
        <v>156.09</v>
      </c>
      <c r="G3190">
        <v>0</v>
      </c>
      <c r="H3190" t="s">
        <v>10664</v>
      </c>
      <c r="I3190">
        <v>-34.85</v>
      </c>
      <c r="J3190">
        <v>22.38</v>
      </c>
      <c r="K3190">
        <v>15.1</v>
      </c>
      <c r="L3190" t="s">
        <v>12181</v>
      </c>
      <c r="M3190" t="s">
        <v>12167</v>
      </c>
      <c r="N3190" t="s">
        <v>12167</v>
      </c>
      <c r="O3190" t="s">
        <v>10701</v>
      </c>
      <c r="P3190" t="s">
        <v>10668</v>
      </c>
      <c r="Q3190" t="s">
        <v>10678</v>
      </c>
      <c r="R3190" t="s">
        <v>11046</v>
      </c>
    </row>
    <row r="3191" spans="1:21" x14ac:dyDescent="0.3">
      <c r="A3191">
        <v>4573</v>
      </c>
      <c r="B3191">
        <v>32546</v>
      </c>
      <c r="C3191" s="1">
        <v>40620</v>
      </c>
      <c r="D3191" t="s">
        <v>10719</v>
      </c>
      <c r="E3191">
        <v>47</v>
      </c>
      <c r="F3191">
        <v>1294.0229999999999</v>
      </c>
      <c r="G3191">
        <v>0.1</v>
      </c>
      <c r="H3191" t="s">
        <v>10664</v>
      </c>
      <c r="I3191">
        <v>607.26</v>
      </c>
      <c r="J3191">
        <v>35.99</v>
      </c>
      <c r="K3191">
        <v>1.25</v>
      </c>
      <c r="L3191" t="s">
        <v>12181</v>
      </c>
      <c r="M3191" t="s">
        <v>12167</v>
      </c>
      <c r="N3191" t="s">
        <v>12167</v>
      </c>
      <c r="O3191" t="s">
        <v>10701</v>
      </c>
      <c r="P3191" t="s">
        <v>10682</v>
      </c>
      <c r="Q3191" t="s">
        <v>10683</v>
      </c>
      <c r="R3191" t="s">
        <v>11806</v>
      </c>
      <c r="S3191" t="s">
        <v>10693</v>
      </c>
      <c r="T3191">
        <v>0.36</v>
      </c>
      <c r="U3191" s="1">
        <v>40621</v>
      </c>
    </row>
    <row r="3192" spans="1:21" x14ac:dyDescent="0.3">
      <c r="A3192">
        <v>4640</v>
      </c>
      <c r="B3192">
        <v>33029</v>
      </c>
      <c r="C3192" s="1">
        <v>41060</v>
      </c>
      <c r="D3192" t="s">
        <v>10671</v>
      </c>
      <c r="E3192">
        <v>39</v>
      </c>
      <c r="F3192">
        <v>16028.26</v>
      </c>
      <c r="G3192">
        <v>0.02</v>
      </c>
      <c r="H3192" t="s">
        <v>10672</v>
      </c>
      <c r="I3192">
        <v>-1008.73</v>
      </c>
      <c r="J3192">
        <v>417.4</v>
      </c>
      <c r="K3192">
        <v>75.23</v>
      </c>
      <c r="L3192" t="s">
        <v>12194</v>
      </c>
      <c r="M3192" t="s">
        <v>12167</v>
      </c>
      <c r="N3192" t="s">
        <v>12167</v>
      </c>
      <c r="O3192" t="s">
        <v>10674</v>
      </c>
      <c r="P3192" t="s">
        <v>10690</v>
      </c>
      <c r="Q3192" t="s">
        <v>10724</v>
      </c>
      <c r="R3192" t="s">
        <v>11283</v>
      </c>
      <c r="S3192" t="s">
        <v>10723</v>
      </c>
      <c r="T3192">
        <v>0.79</v>
      </c>
      <c r="U3192" s="1">
        <v>41062</v>
      </c>
    </row>
    <row r="3193" spans="1:21" x14ac:dyDescent="0.3">
      <c r="A3193">
        <v>4641</v>
      </c>
      <c r="B3193">
        <v>33029</v>
      </c>
      <c r="C3193" s="1">
        <v>41060</v>
      </c>
      <c r="D3193" t="s">
        <v>10671</v>
      </c>
      <c r="E3193">
        <v>8</v>
      </c>
      <c r="F3193">
        <v>738.25049999999999</v>
      </c>
      <c r="G3193">
        <v>0.1</v>
      </c>
      <c r="H3193" t="s">
        <v>10664</v>
      </c>
      <c r="I3193">
        <v>-286.36</v>
      </c>
      <c r="J3193">
        <v>115.99</v>
      </c>
      <c r="K3193">
        <v>2.5</v>
      </c>
      <c r="L3193" t="s">
        <v>12194</v>
      </c>
      <c r="M3193" t="s">
        <v>12167</v>
      </c>
      <c r="N3193" t="s">
        <v>12167</v>
      </c>
      <c r="O3193" t="s">
        <v>10674</v>
      </c>
      <c r="P3193" t="s">
        <v>10682</v>
      </c>
      <c r="Q3193" t="s">
        <v>10683</v>
      </c>
      <c r="R3193">
        <v>6160</v>
      </c>
      <c r="S3193" t="s">
        <v>10685</v>
      </c>
      <c r="T3193">
        <v>0.56999999999999995</v>
      </c>
      <c r="U3193" s="1">
        <v>41061</v>
      </c>
    </row>
    <row r="3194" spans="1:21" x14ac:dyDescent="0.3">
      <c r="A3194">
        <v>4645</v>
      </c>
      <c r="B3194">
        <v>33061</v>
      </c>
      <c r="C3194" s="1">
        <v>40739</v>
      </c>
      <c r="D3194" t="s">
        <v>10671</v>
      </c>
      <c r="E3194">
        <v>48</v>
      </c>
      <c r="F3194">
        <v>5318.89</v>
      </c>
      <c r="G3194">
        <v>0.06</v>
      </c>
      <c r="H3194" t="s">
        <v>10664</v>
      </c>
      <c r="I3194">
        <v>525.15</v>
      </c>
      <c r="J3194">
        <v>111.03</v>
      </c>
      <c r="K3194">
        <v>8.64</v>
      </c>
      <c r="L3194" t="s">
        <v>12186</v>
      </c>
      <c r="M3194" t="s">
        <v>12167</v>
      </c>
      <c r="N3194" t="s">
        <v>12167</v>
      </c>
      <c r="O3194" t="s">
        <v>10701</v>
      </c>
      <c r="P3194" t="s">
        <v>10668</v>
      </c>
      <c r="Q3194" t="s">
        <v>10669</v>
      </c>
      <c r="R3194" t="s">
        <v>10839</v>
      </c>
      <c r="S3194" t="s">
        <v>10685</v>
      </c>
      <c r="T3194">
        <v>0.78</v>
      </c>
      <c r="U3194" s="1">
        <v>40741</v>
      </c>
    </row>
    <row r="3195" spans="1:21" x14ac:dyDescent="0.3">
      <c r="A3195">
        <v>4698</v>
      </c>
      <c r="B3195">
        <v>33478</v>
      </c>
      <c r="C3195" s="1">
        <v>40343</v>
      </c>
      <c r="D3195" t="s">
        <v>10671</v>
      </c>
      <c r="E3195">
        <v>21</v>
      </c>
      <c r="F3195">
        <v>125.9</v>
      </c>
      <c r="G3195">
        <v>0.04</v>
      </c>
      <c r="H3195" t="s">
        <v>10697</v>
      </c>
      <c r="I3195">
        <v>5.85</v>
      </c>
      <c r="J3195">
        <v>5.88</v>
      </c>
      <c r="K3195">
        <v>3.04</v>
      </c>
      <c r="L3195" t="s">
        <v>12196</v>
      </c>
      <c r="M3195" t="s">
        <v>12167</v>
      </c>
      <c r="N3195" t="s">
        <v>12167</v>
      </c>
      <c r="O3195" t="s">
        <v>10674</v>
      </c>
      <c r="P3195" t="s">
        <v>10668</v>
      </c>
      <c r="Q3195" t="s">
        <v>10702</v>
      </c>
      <c r="R3195" t="s">
        <v>10777</v>
      </c>
    </row>
    <row r="3196" spans="1:21" x14ac:dyDescent="0.3">
      <c r="A3196">
        <v>4708</v>
      </c>
      <c r="B3196">
        <v>33540</v>
      </c>
      <c r="C3196" s="1">
        <v>40700</v>
      </c>
      <c r="D3196" t="s">
        <v>10663</v>
      </c>
      <c r="E3196">
        <v>21</v>
      </c>
      <c r="F3196">
        <v>190.99</v>
      </c>
      <c r="G3196">
        <v>0.1</v>
      </c>
      <c r="H3196" t="s">
        <v>10664</v>
      </c>
      <c r="I3196">
        <v>-27.15</v>
      </c>
      <c r="J3196">
        <v>9.85</v>
      </c>
      <c r="K3196">
        <v>4.82</v>
      </c>
      <c r="L3196" t="s">
        <v>12170</v>
      </c>
      <c r="M3196" t="s">
        <v>12167</v>
      </c>
      <c r="N3196" t="s">
        <v>12167</v>
      </c>
      <c r="O3196" t="s">
        <v>10674</v>
      </c>
      <c r="P3196" t="s">
        <v>10668</v>
      </c>
      <c r="Q3196" t="s">
        <v>10736</v>
      </c>
      <c r="R3196" t="s">
        <v>12197</v>
      </c>
      <c r="S3196" t="s">
        <v>10709</v>
      </c>
      <c r="T3196">
        <v>0.47</v>
      </c>
      <c r="U3196" s="1">
        <v>40704</v>
      </c>
    </row>
    <row r="3197" spans="1:21" x14ac:dyDescent="0.3">
      <c r="A3197">
        <v>4762</v>
      </c>
      <c r="B3197">
        <v>33862</v>
      </c>
      <c r="C3197" s="1">
        <v>40351</v>
      </c>
      <c r="D3197" t="s">
        <v>10686</v>
      </c>
      <c r="E3197">
        <v>22</v>
      </c>
      <c r="F3197">
        <v>125.57</v>
      </c>
      <c r="G3197">
        <v>0.03</v>
      </c>
      <c r="H3197" t="s">
        <v>10664</v>
      </c>
      <c r="I3197">
        <v>-45.16</v>
      </c>
      <c r="J3197">
        <v>5.58</v>
      </c>
      <c r="K3197">
        <v>5.3</v>
      </c>
      <c r="L3197" t="s">
        <v>12174</v>
      </c>
      <c r="M3197" t="s">
        <v>12167</v>
      </c>
      <c r="N3197" t="s">
        <v>12167</v>
      </c>
      <c r="O3197" t="s">
        <v>10674</v>
      </c>
      <c r="P3197" t="s">
        <v>10668</v>
      </c>
      <c r="Q3197" t="s">
        <v>10717</v>
      </c>
      <c r="R3197" t="s">
        <v>11486</v>
      </c>
      <c r="S3197" t="s">
        <v>10685</v>
      </c>
      <c r="T3197">
        <v>0.35</v>
      </c>
      <c r="U3197" s="1">
        <v>40352</v>
      </c>
    </row>
    <row r="3198" spans="1:21" x14ac:dyDescent="0.3">
      <c r="A3198">
        <v>4845</v>
      </c>
      <c r="B3198">
        <v>34470</v>
      </c>
      <c r="C3198" s="1">
        <v>40940</v>
      </c>
      <c r="D3198" t="s">
        <v>10719</v>
      </c>
      <c r="E3198">
        <v>31</v>
      </c>
      <c r="F3198">
        <v>2966.13</v>
      </c>
      <c r="G3198">
        <v>0.08</v>
      </c>
      <c r="H3198" t="s">
        <v>10672</v>
      </c>
      <c r="I3198">
        <v>-1456.31</v>
      </c>
      <c r="J3198">
        <v>100.98</v>
      </c>
      <c r="K3198">
        <v>57.38</v>
      </c>
      <c r="L3198" t="s">
        <v>12195</v>
      </c>
      <c r="M3198" t="s">
        <v>12167</v>
      </c>
      <c r="N3198" t="s">
        <v>12167</v>
      </c>
      <c r="O3198" t="s">
        <v>10701</v>
      </c>
      <c r="P3198" t="s">
        <v>10690</v>
      </c>
      <c r="Q3198" t="s">
        <v>10721</v>
      </c>
      <c r="R3198" t="s">
        <v>10802</v>
      </c>
    </row>
    <row r="3199" spans="1:21" x14ac:dyDescent="0.3">
      <c r="A3199">
        <v>5077</v>
      </c>
      <c r="B3199">
        <v>36161</v>
      </c>
      <c r="C3199" s="1">
        <v>40194</v>
      </c>
      <c r="D3199" t="s">
        <v>10719</v>
      </c>
      <c r="E3199">
        <v>6</v>
      </c>
      <c r="F3199">
        <v>29.19</v>
      </c>
      <c r="G3199">
        <v>0.03</v>
      </c>
      <c r="H3199" t="s">
        <v>10664</v>
      </c>
      <c r="I3199">
        <v>0.65</v>
      </c>
      <c r="J3199">
        <v>4.49</v>
      </c>
      <c r="K3199">
        <v>1.49</v>
      </c>
      <c r="L3199" t="s">
        <v>12192</v>
      </c>
      <c r="M3199" t="s">
        <v>12167</v>
      </c>
      <c r="N3199" t="s">
        <v>12167</v>
      </c>
      <c r="O3199" t="s">
        <v>10667</v>
      </c>
      <c r="P3199" t="s">
        <v>10668</v>
      </c>
      <c r="Q3199" t="s">
        <v>10678</v>
      </c>
      <c r="R3199" t="s">
        <v>11588</v>
      </c>
      <c r="S3199" t="s">
        <v>10685</v>
      </c>
      <c r="T3199">
        <v>0.39</v>
      </c>
      <c r="U3199" s="1">
        <v>40195</v>
      </c>
    </row>
    <row r="3200" spans="1:21" x14ac:dyDescent="0.3">
      <c r="A3200">
        <v>5302</v>
      </c>
      <c r="B3200">
        <v>37760</v>
      </c>
      <c r="C3200" s="1">
        <v>40039</v>
      </c>
      <c r="D3200" t="s">
        <v>10671</v>
      </c>
      <c r="E3200">
        <v>18</v>
      </c>
      <c r="F3200">
        <v>157.85</v>
      </c>
      <c r="G3200">
        <v>0.01</v>
      </c>
      <c r="H3200" t="s">
        <v>10664</v>
      </c>
      <c r="I3200">
        <v>10.74</v>
      </c>
      <c r="J3200">
        <v>8.33</v>
      </c>
      <c r="K3200">
        <v>1.99</v>
      </c>
      <c r="L3200" t="s">
        <v>12170</v>
      </c>
      <c r="M3200" t="s">
        <v>12167</v>
      </c>
      <c r="N3200" t="s">
        <v>12167</v>
      </c>
      <c r="O3200" t="s">
        <v>10667</v>
      </c>
      <c r="P3200" t="s">
        <v>10682</v>
      </c>
      <c r="Q3200" t="s">
        <v>10711</v>
      </c>
      <c r="R3200" t="s">
        <v>10962</v>
      </c>
    </row>
    <row r="3201" spans="1:21" x14ac:dyDescent="0.3">
      <c r="A3201">
        <v>5303</v>
      </c>
      <c r="B3201">
        <v>37760</v>
      </c>
      <c r="C3201" s="1">
        <v>40039</v>
      </c>
      <c r="D3201" t="s">
        <v>10671</v>
      </c>
      <c r="E3201">
        <v>38</v>
      </c>
      <c r="F3201">
        <v>2773.0315000000001</v>
      </c>
      <c r="G3201">
        <v>0.04</v>
      </c>
      <c r="H3201" t="s">
        <v>10664</v>
      </c>
      <c r="I3201">
        <v>897.87</v>
      </c>
      <c r="J3201">
        <v>85.99</v>
      </c>
      <c r="K3201">
        <v>0.99</v>
      </c>
      <c r="L3201" t="s">
        <v>12170</v>
      </c>
      <c r="M3201" t="s">
        <v>12167</v>
      </c>
      <c r="N3201" t="s">
        <v>12167</v>
      </c>
      <c r="O3201" t="s">
        <v>10667</v>
      </c>
      <c r="P3201" t="s">
        <v>10682</v>
      </c>
      <c r="Q3201" t="s">
        <v>10683</v>
      </c>
      <c r="R3201" t="s">
        <v>11354</v>
      </c>
      <c r="S3201" t="s">
        <v>10709</v>
      </c>
      <c r="T3201">
        <v>0.55000000000000004</v>
      </c>
      <c r="U3201" s="1">
        <v>40041</v>
      </c>
    </row>
    <row r="3202" spans="1:21" x14ac:dyDescent="0.3">
      <c r="A3202">
        <v>5335</v>
      </c>
      <c r="B3202">
        <v>37895</v>
      </c>
      <c r="C3202" s="1">
        <v>40998</v>
      </c>
      <c r="D3202" t="s">
        <v>10719</v>
      </c>
      <c r="E3202">
        <v>14</v>
      </c>
      <c r="F3202">
        <v>304.64999999999998</v>
      </c>
      <c r="G3202">
        <v>0.1</v>
      </c>
      <c r="H3202" t="s">
        <v>10664</v>
      </c>
      <c r="I3202">
        <v>24.2</v>
      </c>
      <c r="J3202">
        <v>21.98</v>
      </c>
      <c r="K3202">
        <v>8.32</v>
      </c>
      <c r="L3202" t="s">
        <v>12170</v>
      </c>
      <c r="M3202" t="s">
        <v>12167</v>
      </c>
      <c r="N3202" t="s">
        <v>12167</v>
      </c>
      <c r="O3202" t="s">
        <v>10667</v>
      </c>
      <c r="P3202" t="s">
        <v>10668</v>
      </c>
      <c r="Q3202" t="s">
        <v>10702</v>
      </c>
      <c r="R3202" t="s">
        <v>10946</v>
      </c>
      <c r="S3202" t="s">
        <v>10709</v>
      </c>
      <c r="T3202">
        <v>0.39</v>
      </c>
      <c r="U3202" s="1">
        <v>41001</v>
      </c>
    </row>
    <row r="3203" spans="1:21" x14ac:dyDescent="0.3">
      <c r="A3203">
        <v>5402</v>
      </c>
      <c r="B3203">
        <v>38403</v>
      </c>
      <c r="C3203" s="1">
        <v>40684</v>
      </c>
      <c r="D3203" t="s">
        <v>10663</v>
      </c>
      <c r="E3203">
        <v>49</v>
      </c>
      <c r="F3203">
        <v>142.1</v>
      </c>
      <c r="G3203">
        <v>0.01</v>
      </c>
      <c r="H3203" t="s">
        <v>10664</v>
      </c>
      <c r="I3203">
        <v>37.03</v>
      </c>
      <c r="J3203">
        <v>2.88</v>
      </c>
      <c r="K3203">
        <v>0.99</v>
      </c>
      <c r="L3203" t="s">
        <v>11939</v>
      </c>
      <c r="M3203" t="s">
        <v>12167</v>
      </c>
      <c r="N3203" t="s">
        <v>12167</v>
      </c>
      <c r="O3203" t="s">
        <v>10701</v>
      </c>
      <c r="P3203" t="s">
        <v>10668</v>
      </c>
      <c r="Q3203" t="s">
        <v>10729</v>
      </c>
      <c r="R3203" t="s">
        <v>10938</v>
      </c>
      <c r="S3203" t="s">
        <v>10685</v>
      </c>
      <c r="T3203">
        <v>0.36</v>
      </c>
      <c r="U3203" s="1">
        <v>40688</v>
      </c>
    </row>
    <row r="3204" spans="1:21" x14ac:dyDescent="0.3">
      <c r="A3204">
        <v>5440</v>
      </c>
      <c r="B3204">
        <v>38630</v>
      </c>
      <c r="C3204" s="1">
        <v>40285</v>
      </c>
      <c r="D3204" t="s">
        <v>10704</v>
      </c>
      <c r="E3204">
        <v>13</v>
      </c>
      <c r="F3204">
        <v>2175.2179999999998</v>
      </c>
      <c r="G3204">
        <v>7.0000000000000007E-2</v>
      </c>
      <c r="H3204" t="s">
        <v>10664</v>
      </c>
      <c r="I3204">
        <v>44.55</v>
      </c>
      <c r="J3204">
        <v>195.99</v>
      </c>
      <c r="K3204">
        <v>3.99</v>
      </c>
      <c r="L3204" t="s">
        <v>12195</v>
      </c>
      <c r="M3204" t="s">
        <v>12167</v>
      </c>
      <c r="N3204" t="s">
        <v>12167</v>
      </c>
      <c r="O3204" t="s">
        <v>10701</v>
      </c>
      <c r="P3204" t="s">
        <v>10682</v>
      </c>
      <c r="Q3204" t="s">
        <v>10683</v>
      </c>
      <c r="R3204" t="s">
        <v>10684</v>
      </c>
      <c r="S3204" t="s">
        <v>10685</v>
      </c>
      <c r="T3204">
        <v>0.57999999999999996</v>
      </c>
      <c r="U3204" s="1">
        <v>40286</v>
      </c>
    </row>
    <row r="3205" spans="1:21" x14ac:dyDescent="0.3">
      <c r="A3205">
        <v>5684</v>
      </c>
      <c r="B3205">
        <v>40165</v>
      </c>
      <c r="C3205" s="1">
        <v>40604</v>
      </c>
      <c r="D3205" t="s">
        <v>10671</v>
      </c>
      <c r="E3205">
        <v>50</v>
      </c>
      <c r="F3205">
        <v>421.36</v>
      </c>
      <c r="G3205">
        <v>7.0000000000000007E-2</v>
      </c>
      <c r="H3205" t="s">
        <v>10664</v>
      </c>
      <c r="I3205">
        <v>-75.17</v>
      </c>
      <c r="J3205">
        <v>8.6199999999999992</v>
      </c>
      <c r="K3205">
        <v>4.5</v>
      </c>
      <c r="L3205" t="s">
        <v>12175</v>
      </c>
      <c r="M3205" t="s">
        <v>12167</v>
      </c>
      <c r="N3205" t="s">
        <v>12167</v>
      </c>
      <c r="O3205" t="s">
        <v>10674</v>
      </c>
      <c r="P3205" t="s">
        <v>10668</v>
      </c>
      <c r="Q3205" t="s">
        <v>10675</v>
      </c>
      <c r="R3205" t="s">
        <v>12198</v>
      </c>
    </row>
    <row r="3206" spans="1:21" x14ac:dyDescent="0.3">
      <c r="A3206">
        <v>5686</v>
      </c>
      <c r="B3206">
        <v>40194</v>
      </c>
      <c r="C3206" s="1">
        <v>40457</v>
      </c>
      <c r="D3206" t="s">
        <v>10686</v>
      </c>
      <c r="E3206">
        <v>30</v>
      </c>
      <c r="F3206">
        <v>4506.8500000000004</v>
      </c>
      <c r="G3206">
        <v>0.1</v>
      </c>
      <c r="H3206" t="s">
        <v>10672</v>
      </c>
      <c r="I3206">
        <v>290.66000000000003</v>
      </c>
      <c r="J3206">
        <v>160.97999999999999</v>
      </c>
      <c r="K3206">
        <v>30</v>
      </c>
      <c r="L3206" t="s">
        <v>12170</v>
      </c>
      <c r="M3206" t="s">
        <v>12167</v>
      </c>
      <c r="N3206" t="s">
        <v>12167</v>
      </c>
      <c r="O3206" t="s">
        <v>10674</v>
      </c>
      <c r="P3206" t="s">
        <v>10690</v>
      </c>
      <c r="Q3206" t="s">
        <v>10753</v>
      </c>
      <c r="R3206" t="s">
        <v>11359</v>
      </c>
      <c r="S3206" t="s">
        <v>10677</v>
      </c>
      <c r="T3206">
        <v>0.62</v>
      </c>
      <c r="U3206" s="1">
        <v>40458</v>
      </c>
    </row>
    <row r="3207" spans="1:21" x14ac:dyDescent="0.3">
      <c r="A3207">
        <v>5687</v>
      </c>
      <c r="B3207">
        <v>40194</v>
      </c>
      <c r="C3207" s="1">
        <v>40457</v>
      </c>
      <c r="D3207" t="s">
        <v>10686</v>
      </c>
      <c r="E3207">
        <v>16</v>
      </c>
      <c r="F3207">
        <v>2110.37</v>
      </c>
      <c r="G3207">
        <v>0</v>
      </c>
      <c r="H3207" t="s">
        <v>10672</v>
      </c>
      <c r="I3207">
        <v>-14.42</v>
      </c>
      <c r="J3207">
        <v>119.99</v>
      </c>
      <c r="K3207">
        <v>56.14</v>
      </c>
      <c r="L3207" t="s">
        <v>12170</v>
      </c>
      <c r="M3207" t="s">
        <v>12167</v>
      </c>
      <c r="N3207" t="s">
        <v>12167</v>
      </c>
      <c r="O3207" t="s">
        <v>10674</v>
      </c>
      <c r="P3207" t="s">
        <v>10682</v>
      </c>
      <c r="Q3207" t="s">
        <v>10849</v>
      </c>
      <c r="R3207" t="s">
        <v>11552</v>
      </c>
      <c r="S3207" t="s">
        <v>10723</v>
      </c>
      <c r="T3207">
        <v>0.39</v>
      </c>
      <c r="U3207" s="1">
        <v>40459</v>
      </c>
    </row>
    <row r="3208" spans="1:21" x14ac:dyDescent="0.3">
      <c r="A3208">
        <v>5688</v>
      </c>
      <c r="B3208">
        <v>40194</v>
      </c>
      <c r="C3208" s="1">
        <v>40457</v>
      </c>
      <c r="D3208" t="s">
        <v>10686</v>
      </c>
      <c r="E3208">
        <v>34</v>
      </c>
      <c r="F3208">
        <v>1094.9105</v>
      </c>
      <c r="G3208">
        <v>0.02</v>
      </c>
      <c r="H3208" t="s">
        <v>10664</v>
      </c>
      <c r="I3208">
        <v>-112.12</v>
      </c>
      <c r="J3208">
        <v>35.99</v>
      </c>
      <c r="K3208">
        <v>5</v>
      </c>
      <c r="L3208" t="s">
        <v>12170</v>
      </c>
      <c r="M3208" t="s">
        <v>12167</v>
      </c>
      <c r="N3208" t="s">
        <v>12167</v>
      </c>
      <c r="O3208" t="s">
        <v>10674</v>
      </c>
      <c r="P3208" t="s">
        <v>10682</v>
      </c>
      <c r="Q3208" t="s">
        <v>10683</v>
      </c>
      <c r="R3208" t="s">
        <v>11432</v>
      </c>
      <c r="S3208" t="s">
        <v>10685</v>
      </c>
      <c r="T3208">
        <v>0.85</v>
      </c>
      <c r="U3208" s="1">
        <v>40459</v>
      </c>
    </row>
    <row r="3209" spans="1:21" x14ac:dyDescent="0.3">
      <c r="A3209">
        <v>5713</v>
      </c>
      <c r="B3209">
        <v>40454</v>
      </c>
      <c r="C3209" s="1">
        <v>40654</v>
      </c>
      <c r="D3209" t="s">
        <v>10686</v>
      </c>
      <c r="E3209">
        <v>43</v>
      </c>
      <c r="F3209">
        <v>1243.8800000000001</v>
      </c>
      <c r="G3209">
        <v>0.1</v>
      </c>
      <c r="H3209" t="s">
        <v>10664</v>
      </c>
      <c r="I3209">
        <v>22.71</v>
      </c>
      <c r="J3209">
        <v>30.98</v>
      </c>
      <c r="K3209">
        <v>8.99</v>
      </c>
      <c r="L3209" t="s">
        <v>12199</v>
      </c>
      <c r="M3209" t="s">
        <v>12167</v>
      </c>
      <c r="N3209" t="s">
        <v>12167</v>
      </c>
      <c r="O3209" t="s">
        <v>10681</v>
      </c>
      <c r="P3209" t="s">
        <v>10668</v>
      </c>
      <c r="Q3209" t="s">
        <v>10736</v>
      </c>
      <c r="R3209" t="s">
        <v>11654</v>
      </c>
    </row>
    <row r="3210" spans="1:21" x14ac:dyDescent="0.3">
      <c r="A3210">
        <v>5730</v>
      </c>
      <c r="B3210">
        <v>40672</v>
      </c>
      <c r="C3210" s="1">
        <v>41211</v>
      </c>
      <c r="D3210" t="s">
        <v>10663</v>
      </c>
      <c r="E3210">
        <v>16</v>
      </c>
      <c r="F3210">
        <v>1617.91</v>
      </c>
      <c r="G3210">
        <v>0.04</v>
      </c>
      <c r="H3210" t="s">
        <v>10672</v>
      </c>
      <c r="I3210">
        <v>-159.21</v>
      </c>
      <c r="J3210">
        <v>100.98</v>
      </c>
      <c r="K3210">
        <v>35.840000000000003</v>
      </c>
      <c r="L3210" t="s">
        <v>12170</v>
      </c>
      <c r="M3210" t="s">
        <v>12167</v>
      </c>
      <c r="N3210" t="s">
        <v>12167</v>
      </c>
      <c r="O3210" t="s">
        <v>10674</v>
      </c>
      <c r="P3210" t="s">
        <v>10690</v>
      </c>
      <c r="Q3210" t="s">
        <v>10721</v>
      </c>
      <c r="R3210" t="s">
        <v>10802</v>
      </c>
    </row>
    <row r="3211" spans="1:21" x14ac:dyDescent="0.3">
      <c r="A3211">
        <v>5749</v>
      </c>
      <c r="B3211">
        <v>40833</v>
      </c>
      <c r="C3211" s="1">
        <v>40374</v>
      </c>
      <c r="D3211" t="s">
        <v>10663</v>
      </c>
      <c r="E3211">
        <v>48</v>
      </c>
      <c r="F3211">
        <v>2688.0825</v>
      </c>
      <c r="G3211">
        <v>0.04</v>
      </c>
      <c r="H3211" t="s">
        <v>10664</v>
      </c>
      <c r="I3211">
        <v>844.82</v>
      </c>
      <c r="J3211">
        <v>65.989999999999995</v>
      </c>
      <c r="K3211">
        <v>2.5</v>
      </c>
      <c r="L3211" t="s">
        <v>11939</v>
      </c>
      <c r="M3211" t="s">
        <v>12167</v>
      </c>
      <c r="N3211" t="s">
        <v>12167</v>
      </c>
      <c r="O3211" t="s">
        <v>10701</v>
      </c>
      <c r="P3211" t="s">
        <v>10682</v>
      </c>
      <c r="Q3211" t="s">
        <v>10683</v>
      </c>
      <c r="R3211" t="s">
        <v>11565</v>
      </c>
      <c r="S3211" t="s">
        <v>10685</v>
      </c>
      <c r="T3211">
        <v>0.56000000000000005</v>
      </c>
      <c r="U3211" s="1">
        <v>40383</v>
      </c>
    </row>
    <row r="3212" spans="1:21" x14ac:dyDescent="0.3">
      <c r="A3212">
        <v>5843</v>
      </c>
      <c r="B3212">
        <v>41441</v>
      </c>
      <c r="C3212" s="1">
        <v>40931</v>
      </c>
      <c r="D3212" t="s">
        <v>10704</v>
      </c>
      <c r="E3212">
        <v>41</v>
      </c>
      <c r="F3212">
        <v>221.08</v>
      </c>
      <c r="G3212">
        <v>0</v>
      </c>
      <c r="H3212" t="s">
        <v>10664</v>
      </c>
      <c r="I3212">
        <v>-108.2</v>
      </c>
      <c r="J3212">
        <v>4.91</v>
      </c>
      <c r="K3212">
        <v>5.68</v>
      </c>
      <c r="L3212" t="s">
        <v>12200</v>
      </c>
      <c r="M3212" t="s">
        <v>12167</v>
      </c>
      <c r="N3212" t="s">
        <v>12167</v>
      </c>
      <c r="O3212" t="s">
        <v>10681</v>
      </c>
      <c r="P3212" t="s">
        <v>10668</v>
      </c>
      <c r="Q3212" t="s">
        <v>10678</v>
      </c>
      <c r="R3212" t="s">
        <v>11175</v>
      </c>
    </row>
    <row r="3213" spans="1:21" x14ac:dyDescent="0.3">
      <c r="A3213">
        <v>6079</v>
      </c>
      <c r="B3213">
        <v>43076</v>
      </c>
      <c r="C3213" s="1">
        <v>40345</v>
      </c>
      <c r="D3213" t="s">
        <v>10686</v>
      </c>
      <c r="E3213">
        <v>33</v>
      </c>
      <c r="F3213">
        <v>3636.37</v>
      </c>
      <c r="G3213">
        <v>0.06</v>
      </c>
      <c r="H3213" t="s">
        <v>10672</v>
      </c>
      <c r="I3213">
        <v>-176.91</v>
      </c>
      <c r="J3213">
        <v>113.98</v>
      </c>
      <c r="K3213">
        <v>30</v>
      </c>
      <c r="L3213" t="s">
        <v>12195</v>
      </c>
      <c r="M3213" t="s">
        <v>12167</v>
      </c>
      <c r="N3213" t="s">
        <v>12167</v>
      </c>
      <c r="O3213" t="s">
        <v>10701</v>
      </c>
      <c r="P3213" t="s">
        <v>10690</v>
      </c>
      <c r="Q3213" t="s">
        <v>10753</v>
      </c>
      <c r="R3213" t="s">
        <v>11446</v>
      </c>
      <c r="S3213" t="s">
        <v>10677</v>
      </c>
      <c r="T3213">
        <v>0.69</v>
      </c>
      <c r="U3213" s="1">
        <v>40345</v>
      </c>
    </row>
    <row r="3214" spans="1:21" x14ac:dyDescent="0.3">
      <c r="A3214">
        <v>6102</v>
      </c>
      <c r="B3214">
        <v>43233</v>
      </c>
      <c r="C3214" s="1">
        <v>40348</v>
      </c>
      <c r="D3214" t="s">
        <v>10719</v>
      </c>
      <c r="E3214">
        <v>30</v>
      </c>
      <c r="F3214">
        <v>203.48</v>
      </c>
      <c r="G3214">
        <v>0.04</v>
      </c>
      <c r="H3214" t="s">
        <v>10697</v>
      </c>
      <c r="I3214">
        <v>-71.91</v>
      </c>
      <c r="J3214">
        <v>6.48</v>
      </c>
      <c r="K3214">
        <v>6.35</v>
      </c>
      <c r="L3214" t="s">
        <v>12172</v>
      </c>
      <c r="M3214" t="s">
        <v>12167</v>
      </c>
      <c r="N3214" t="s">
        <v>12167</v>
      </c>
      <c r="O3214" t="s">
        <v>10701</v>
      </c>
      <c r="P3214" t="s">
        <v>10668</v>
      </c>
      <c r="Q3214" t="s">
        <v>10702</v>
      </c>
      <c r="R3214" t="s">
        <v>12201</v>
      </c>
      <c r="S3214" t="s">
        <v>10685</v>
      </c>
      <c r="T3214">
        <v>0.37</v>
      </c>
      <c r="U3214" s="1">
        <v>40350</v>
      </c>
    </row>
    <row r="3215" spans="1:21" x14ac:dyDescent="0.3">
      <c r="A3215">
        <v>6120</v>
      </c>
      <c r="B3215">
        <v>43332</v>
      </c>
      <c r="C3215" s="1">
        <v>41162</v>
      </c>
      <c r="D3215" t="s">
        <v>10671</v>
      </c>
      <c r="E3215">
        <v>31</v>
      </c>
      <c r="F3215">
        <v>1750</v>
      </c>
      <c r="G3215">
        <v>0.03</v>
      </c>
      <c r="H3215" t="s">
        <v>10697</v>
      </c>
      <c r="I3215">
        <v>559.38</v>
      </c>
      <c r="J3215">
        <v>55.48</v>
      </c>
      <c r="K3215">
        <v>14.3</v>
      </c>
      <c r="L3215" t="s">
        <v>12181</v>
      </c>
      <c r="M3215" t="s">
        <v>12167</v>
      </c>
      <c r="N3215" t="s">
        <v>12167</v>
      </c>
      <c r="O3215" t="s">
        <v>10701</v>
      </c>
      <c r="P3215" t="s">
        <v>10668</v>
      </c>
      <c r="Q3215" t="s">
        <v>10702</v>
      </c>
      <c r="R3215" t="s">
        <v>11132</v>
      </c>
      <c r="S3215" t="s">
        <v>10685</v>
      </c>
      <c r="T3215">
        <v>0.37</v>
      </c>
      <c r="U3215" s="1">
        <v>41162</v>
      </c>
    </row>
    <row r="3216" spans="1:21" x14ac:dyDescent="0.3">
      <c r="A3216">
        <v>6122</v>
      </c>
      <c r="B3216">
        <v>43362</v>
      </c>
      <c r="C3216" s="1">
        <v>39825</v>
      </c>
      <c r="D3216" t="s">
        <v>10719</v>
      </c>
      <c r="E3216">
        <v>45</v>
      </c>
      <c r="F3216">
        <v>15963.09</v>
      </c>
      <c r="G3216">
        <v>0.03</v>
      </c>
      <c r="H3216" t="s">
        <v>10672</v>
      </c>
      <c r="I3216">
        <v>4276.7299999999996</v>
      </c>
      <c r="J3216">
        <v>350.98</v>
      </c>
      <c r="K3216">
        <v>30</v>
      </c>
      <c r="L3216" t="s">
        <v>10925</v>
      </c>
      <c r="M3216" t="s">
        <v>12167</v>
      </c>
      <c r="N3216" t="s">
        <v>12167</v>
      </c>
      <c r="O3216" t="s">
        <v>10674</v>
      </c>
      <c r="P3216" t="s">
        <v>10690</v>
      </c>
      <c r="Q3216" t="s">
        <v>10753</v>
      </c>
      <c r="R3216" t="s">
        <v>11973</v>
      </c>
      <c r="S3216" t="s">
        <v>10677</v>
      </c>
      <c r="T3216">
        <v>0.61</v>
      </c>
      <c r="U3216" s="1">
        <v>39828</v>
      </c>
    </row>
    <row r="3217" spans="1:21" x14ac:dyDescent="0.3">
      <c r="A3217">
        <v>6123</v>
      </c>
      <c r="B3217">
        <v>43362</v>
      </c>
      <c r="C3217" s="1">
        <v>39825</v>
      </c>
      <c r="D3217" t="s">
        <v>10719</v>
      </c>
      <c r="E3217">
        <v>33</v>
      </c>
      <c r="F3217">
        <v>58.48</v>
      </c>
      <c r="G3217">
        <v>0.04</v>
      </c>
      <c r="H3217" t="s">
        <v>10664</v>
      </c>
      <c r="I3217">
        <v>2.72</v>
      </c>
      <c r="J3217">
        <v>1.68</v>
      </c>
      <c r="K3217">
        <v>1</v>
      </c>
      <c r="L3217" t="s">
        <v>10925</v>
      </c>
      <c r="M3217" t="s">
        <v>12167</v>
      </c>
      <c r="N3217" t="s">
        <v>12167</v>
      </c>
      <c r="O3217" t="s">
        <v>10674</v>
      </c>
      <c r="P3217" t="s">
        <v>10668</v>
      </c>
      <c r="Q3217" t="s">
        <v>10736</v>
      </c>
      <c r="R3217" t="s">
        <v>12042</v>
      </c>
      <c r="S3217" t="s">
        <v>10709</v>
      </c>
      <c r="T3217">
        <v>0.35</v>
      </c>
      <c r="U3217" s="1">
        <v>39827</v>
      </c>
    </row>
    <row r="3218" spans="1:21" x14ac:dyDescent="0.3">
      <c r="A3218">
        <v>6138</v>
      </c>
      <c r="B3218">
        <v>43488</v>
      </c>
      <c r="C3218" s="1">
        <v>41078</v>
      </c>
      <c r="D3218" t="s">
        <v>10719</v>
      </c>
      <c r="E3218">
        <v>46</v>
      </c>
      <c r="F3218">
        <v>2116.1999999999998</v>
      </c>
      <c r="G3218">
        <v>0.08</v>
      </c>
      <c r="H3218" t="s">
        <v>10664</v>
      </c>
      <c r="I3218">
        <v>483.67</v>
      </c>
      <c r="J3218">
        <v>48.92</v>
      </c>
      <c r="K3218">
        <v>4.5</v>
      </c>
      <c r="L3218" t="s">
        <v>11939</v>
      </c>
      <c r="M3218" t="s">
        <v>12167</v>
      </c>
      <c r="N3218" t="s">
        <v>12167</v>
      </c>
      <c r="O3218" t="s">
        <v>10701</v>
      </c>
      <c r="P3218" t="s">
        <v>10668</v>
      </c>
      <c r="Q3218" t="s">
        <v>10675</v>
      </c>
      <c r="R3218" t="s">
        <v>11384</v>
      </c>
    </row>
    <row r="3219" spans="1:21" x14ac:dyDescent="0.3">
      <c r="A3219">
        <v>6139</v>
      </c>
      <c r="B3219">
        <v>43488</v>
      </c>
      <c r="C3219" s="1">
        <v>41078</v>
      </c>
      <c r="D3219" t="s">
        <v>10719</v>
      </c>
      <c r="E3219">
        <v>46</v>
      </c>
      <c r="F3219">
        <v>766.36</v>
      </c>
      <c r="G3219">
        <v>0</v>
      </c>
      <c r="H3219" t="s">
        <v>10664</v>
      </c>
      <c r="I3219">
        <v>399.12</v>
      </c>
      <c r="J3219">
        <v>15.57</v>
      </c>
      <c r="K3219">
        <v>1.39</v>
      </c>
      <c r="L3219" t="s">
        <v>11939</v>
      </c>
      <c r="M3219" t="s">
        <v>12167</v>
      </c>
      <c r="N3219" t="s">
        <v>12167</v>
      </c>
      <c r="O3219" t="s">
        <v>10701</v>
      </c>
      <c r="P3219" t="s">
        <v>10668</v>
      </c>
      <c r="Q3219" t="s">
        <v>10717</v>
      </c>
      <c r="R3219" t="s">
        <v>11769</v>
      </c>
      <c r="S3219" t="s">
        <v>10685</v>
      </c>
      <c r="T3219">
        <v>0.38</v>
      </c>
      <c r="U3219" s="1">
        <v>41079</v>
      </c>
    </row>
    <row r="3220" spans="1:21" x14ac:dyDescent="0.3">
      <c r="A3220">
        <v>6140</v>
      </c>
      <c r="B3220">
        <v>43488</v>
      </c>
      <c r="C3220" s="1">
        <v>41078</v>
      </c>
      <c r="D3220" t="s">
        <v>10719</v>
      </c>
      <c r="E3220">
        <v>28</v>
      </c>
      <c r="F3220">
        <v>547.32000000000005</v>
      </c>
      <c r="G3220">
        <v>0.1</v>
      </c>
      <c r="H3220" t="s">
        <v>10664</v>
      </c>
      <c r="I3220">
        <v>42.39</v>
      </c>
      <c r="J3220">
        <v>20.239999999999998</v>
      </c>
      <c r="K3220">
        <v>6.67</v>
      </c>
      <c r="L3220" t="s">
        <v>11939</v>
      </c>
      <c r="M3220" t="s">
        <v>12167</v>
      </c>
      <c r="N3220" t="s">
        <v>12167</v>
      </c>
      <c r="O3220" t="s">
        <v>10701</v>
      </c>
      <c r="P3220" t="s">
        <v>10690</v>
      </c>
      <c r="Q3220" t="s">
        <v>10691</v>
      </c>
      <c r="R3220" t="s">
        <v>11057</v>
      </c>
    </row>
    <row r="3221" spans="1:21" x14ac:dyDescent="0.3">
      <c r="A3221">
        <v>6141</v>
      </c>
      <c r="B3221">
        <v>43488</v>
      </c>
      <c r="C3221" s="1">
        <v>41078</v>
      </c>
      <c r="D3221" t="s">
        <v>10719</v>
      </c>
      <c r="E3221">
        <v>13</v>
      </c>
      <c r="F3221">
        <v>192.44</v>
      </c>
      <c r="G3221">
        <v>0.05</v>
      </c>
      <c r="H3221" t="s">
        <v>10664</v>
      </c>
      <c r="I3221">
        <v>6.77</v>
      </c>
      <c r="J3221">
        <v>14.48</v>
      </c>
      <c r="K3221">
        <v>6.46</v>
      </c>
      <c r="L3221" t="s">
        <v>11939</v>
      </c>
      <c r="M3221" t="s">
        <v>12167</v>
      </c>
      <c r="N3221" t="s">
        <v>12167</v>
      </c>
      <c r="O3221" t="s">
        <v>10701</v>
      </c>
      <c r="P3221" t="s">
        <v>10668</v>
      </c>
      <c r="Q3221" t="s">
        <v>10678</v>
      </c>
      <c r="R3221" t="s">
        <v>11423</v>
      </c>
    </row>
    <row r="3222" spans="1:21" x14ac:dyDescent="0.3">
      <c r="A3222">
        <v>6142</v>
      </c>
      <c r="B3222">
        <v>43488</v>
      </c>
      <c r="C3222" s="1">
        <v>41078</v>
      </c>
      <c r="D3222" t="s">
        <v>10719</v>
      </c>
      <c r="E3222">
        <v>3</v>
      </c>
      <c r="F3222">
        <v>1294.3499999999999</v>
      </c>
      <c r="G3222">
        <v>0.06</v>
      </c>
      <c r="H3222" t="s">
        <v>10664</v>
      </c>
      <c r="I3222">
        <v>-1569.06</v>
      </c>
      <c r="J3222">
        <v>449.99</v>
      </c>
      <c r="K3222">
        <v>24.49</v>
      </c>
      <c r="L3222" t="s">
        <v>11939</v>
      </c>
      <c r="M3222" t="s">
        <v>12167</v>
      </c>
      <c r="N3222" t="s">
        <v>12167</v>
      </c>
      <c r="O3222" t="s">
        <v>10701</v>
      </c>
      <c r="P3222" t="s">
        <v>10682</v>
      </c>
      <c r="Q3222" t="s">
        <v>10740</v>
      </c>
      <c r="R3222" t="s">
        <v>12202</v>
      </c>
      <c r="S3222" t="s">
        <v>10769</v>
      </c>
      <c r="T3222">
        <v>0.4</v>
      </c>
      <c r="U3222" s="1">
        <v>41080</v>
      </c>
    </row>
    <row r="3223" spans="1:21" x14ac:dyDescent="0.3">
      <c r="A3223">
        <v>6148</v>
      </c>
      <c r="B3223">
        <v>43526</v>
      </c>
      <c r="C3223" s="1">
        <v>40324</v>
      </c>
      <c r="D3223" t="s">
        <v>10671</v>
      </c>
      <c r="E3223">
        <v>49</v>
      </c>
      <c r="F3223">
        <v>561.05999999999995</v>
      </c>
      <c r="G3223">
        <v>7.0000000000000007E-2</v>
      </c>
      <c r="H3223" t="s">
        <v>10664</v>
      </c>
      <c r="I3223">
        <v>-2.23</v>
      </c>
      <c r="J3223">
        <v>11.58</v>
      </c>
      <c r="K3223">
        <v>6.97</v>
      </c>
      <c r="L3223" t="s">
        <v>12170</v>
      </c>
      <c r="M3223" t="s">
        <v>12167</v>
      </c>
      <c r="N3223" t="s">
        <v>12167</v>
      </c>
      <c r="O3223" t="s">
        <v>10674</v>
      </c>
      <c r="P3223" t="s">
        <v>10668</v>
      </c>
      <c r="Q3223" t="s">
        <v>10717</v>
      </c>
      <c r="R3223" t="s">
        <v>10942</v>
      </c>
    </row>
    <row r="3224" spans="1:21" x14ac:dyDescent="0.3">
      <c r="A3224">
        <v>6149</v>
      </c>
      <c r="B3224">
        <v>43526</v>
      </c>
      <c r="C3224" s="1">
        <v>40324</v>
      </c>
      <c r="D3224" t="s">
        <v>10671</v>
      </c>
      <c r="E3224">
        <v>19</v>
      </c>
      <c r="F3224">
        <v>320.02999999999997</v>
      </c>
      <c r="G3224">
        <v>0</v>
      </c>
      <c r="H3224" t="s">
        <v>10664</v>
      </c>
      <c r="I3224">
        <v>-43.22</v>
      </c>
      <c r="J3224">
        <v>15.31</v>
      </c>
      <c r="K3224">
        <v>8.7799999999999994</v>
      </c>
      <c r="L3224" t="s">
        <v>12170</v>
      </c>
      <c r="M3224" t="s">
        <v>12167</v>
      </c>
      <c r="N3224" t="s">
        <v>12167</v>
      </c>
      <c r="O3224" t="s">
        <v>10674</v>
      </c>
      <c r="P3224" t="s">
        <v>10668</v>
      </c>
      <c r="Q3224" t="s">
        <v>10669</v>
      </c>
      <c r="R3224" t="s">
        <v>11361</v>
      </c>
      <c r="S3224" t="s">
        <v>10685</v>
      </c>
      <c r="T3224">
        <v>0.56999999999999995</v>
      </c>
      <c r="U3224" s="1">
        <v>40325</v>
      </c>
    </row>
    <row r="3225" spans="1:21" x14ac:dyDescent="0.3">
      <c r="A3225">
        <v>6232</v>
      </c>
      <c r="B3225">
        <v>44134</v>
      </c>
      <c r="C3225" s="1">
        <v>40116</v>
      </c>
      <c r="D3225" t="s">
        <v>10671</v>
      </c>
      <c r="E3225">
        <v>35</v>
      </c>
      <c r="F3225">
        <v>620.02</v>
      </c>
      <c r="G3225">
        <v>0.05</v>
      </c>
      <c r="H3225" t="s">
        <v>10664</v>
      </c>
      <c r="I3225">
        <v>50.04</v>
      </c>
      <c r="J3225">
        <v>17.670000000000002</v>
      </c>
      <c r="K3225">
        <v>8.99</v>
      </c>
      <c r="L3225" t="s">
        <v>12203</v>
      </c>
      <c r="M3225" t="s">
        <v>12167</v>
      </c>
      <c r="N3225" t="s">
        <v>12167</v>
      </c>
      <c r="O3225" t="s">
        <v>10701</v>
      </c>
      <c r="P3225" t="s">
        <v>10690</v>
      </c>
      <c r="Q3225" t="s">
        <v>10691</v>
      </c>
      <c r="R3225" t="s">
        <v>11374</v>
      </c>
      <c r="S3225" t="s">
        <v>10693</v>
      </c>
      <c r="T3225">
        <v>0.47</v>
      </c>
      <c r="U3225" s="1">
        <v>40118</v>
      </c>
    </row>
    <row r="3226" spans="1:21" x14ac:dyDescent="0.3">
      <c r="A3226">
        <v>6235</v>
      </c>
      <c r="B3226">
        <v>44196</v>
      </c>
      <c r="C3226" s="1">
        <v>40047</v>
      </c>
      <c r="D3226" t="s">
        <v>10686</v>
      </c>
      <c r="E3226">
        <v>12</v>
      </c>
      <c r="F3226">
        <v>653.78599999999994</v>
      </c>
      <c r="G3226">
        <v>0.09</v>
      </c>
      <c r="H3226" t="s">
        <v>10664</v>
      </c>
      <c r="I3226">
        <v>-83.47</v>
      </c>
      <c r="J3226">
        <v>65.989999999999995</v>
      </c>
      <c r="K3226">
        <v>5.31</v>
      </c>
      <c r="L3226" t="s">
        <v>12199</v>
      </c>
      <c r="M3226" t="s">
        <v>12167</v>
      </c>
      <c r="N3226" t="s">
        <v>12167</v>
      </c>
      <c r="O3226" t="s">
        <v>10681</v>
      </c>
      <c r="P3226" t="s">
        <v>10682</v>
      </c>
      <c r="Q3226" t="s">
        <v>10683</v>
      </c>
      <c r="R3226">
        <v>3390</v>
      </c>
      <c r="S3226" t="s">
        <v>10685</v>
      </c>
      <c r="T3226">
        <v>0.56999999999999995</v>
      </c>
      <c r="U3226" s="1">
        <v>40048</v>
      </c>
    </row>
    <row r="3227" spans="1:21" x14ac:dyDescent="0.3">
      <c r="A3227">
        <v>6266</v>
      </c>
      <c r="B3227">
        <v>44358</v>
      </c>
      <c r="C3227" s="1">
        <v>40269</v>
      </c>
      <c r="D3227" t="s">
        <v>10671</v>
      </c>
      <c r="E3227">
        <v>22</v>
      </c>
      <c r="F3227">
        <v>5288.89</v>
      </c>
      <c r="G3227">
        <v>0</v>
      </c>
      <c r="H3227" t="s">
        <v>10672</v>
      </c>
      <c r="I3227">
        <v>547.04</v>
      </c>
      <c r="J3227">
        <v>227.55</v>
      </c>
      <c r="K3227">
        <v>32.479999999999997</v>
      </c>
      <c r="L3227" t="s">
        <v>12199</v>
      </c>
      <c r="M3227" t="s">
        <v>12167</v>
      </c>
      <c r="N3227" t="s">
        <v>12167</v>
      </c>
      <c r="O3227" t="s">
        <v>10701</v>
      </c>
      <c r="P3227" t="s">
        <v>10690</v>
      </c>
      <c r="Q3227" t="s">
        <v>10724</v>
      </c>
      <c r="R3227" t="s">
        <v>12204</v>
      </c>
      <c r="S3227" t="s">
        <v>10723</v>
      </c>
      <c r="T3227">
        <v>0.68</v>
      </c>
      <c r="U3227" s="1">
        <v>40271</v>
      </c>
    </row>
    <row r="3228" spans="1:21" x14ac:dyDescent="0.3">
      <c r="A3228">
        <v>6284</v>
      </c>
      <c r="B3228">
        <v>44480</v>
      </c>
      <c r="C3228" s="1">
        <v>40310</v>
      </c>
      <c r="D3228" t="s">
        <v>10704</v>
      </c>
      <c r="E3228">
        <v>25</v>
      </c>
      <c r="F3228">
        <v>1321.55</v>
      </c>
      <c r="G3228">
        <v>0.1</v>
      </c>
      <c r="H3228" t="s">
        <v>10664</v>
      </c>
      <c r="I3228">
        <v>448.24</v>
      </c>
      <c r="J3228">
        <v>54.96</v>
      </c>
      <c r="K3228">
        <v>10.75</v>
      </c>
      <c r="L3228" t="s">
        <v>12195</v>
      </c>
      <c r="M3228" t="s">
        <v>12167</v>
      </c>
      <c r="N3228" t="s">
        <v>12167</v>
      </c>
      <c r="O3228" t="s">
        <v>10701</v>
      </c>
      <c r="P3228" t="s">
        <v>10668</v>
      </c>
      <c r="Q3228" t="s">
        <v>10702</v>
      </c>
      <c r="R3228" t="s">
        <v>10988</v>
      </c>
      <c r="S3228" t="s">
        <v>10685</v>
      </c>
      <c r="T3228">
        <v>0.36</v>
      </c>
      <c r="U3228" s="1">
        <v>40312</v>
      </c>
    </row>
    <row r="3229" spans="1:21" x14ac:dyDescent="0.3">
      <c r="A3229">
        <v>6293</v>
      </c>
      <c r="B3229">
        <v>44546</v>
      </c>
      <c r="C3229" s="1">
        <v>40261</v>
      </c>
      <c r="D3229" t="s">
        <v>10719</v>
      </c>
      <c r="E3229">
        <v>15</v>
      </c>
      <c r="F3229">
        <v>55.2</v>
      </c>
      <c r="G3229">
        <v>0.05</v>
      </c>
      <c r="H3229" t="s">
        <v>10664</v>
      </c>
      <c r="I3229">
        <v>4.26</v>
      </c>
      <c r="J3229">
        <v>3.58</v>
      </c>
      <c r="K3229">
        <v>1.63</v>
      </c>
      <c r="L3229" t="s">
        <v>12195</v>
      </c>
      <c r="M3229" t="s">
        <v>12167</v>
      </c>
      <c r="N3229" t="s">
        <v>12167</v>
      </c>
      <c r="O3229" t="s">
        <v>10701</v>
      </c>
      <c r="P3229" t="s">
        <v>10668</v>
      </c>
      <c r="Q3229" t="s">
        <v>10707</v>
      </c>
      <c r="R3229" t="s">
        <v>11671</v>
      </c>
    </row>
    <row r="3230" spans="1:21" x14ac:dyDescent="0.3">
      <c r="A3230">
        <v>6311</v>
      </c>
      <c r="B3230">
        <v>44647</v>
      </c>
      <c r="C3230" s="1">
        <v>40932</v>
      </c>
      <c r="D3230" t="s">
        <v>10663</v>
      </c>
      <c r="E3230">
        <v>47</v>
      </c>
      <c r="F3230">
        <v>23239.96</v>
      </c>
      <c r="G3230">
        <v>0.06</v>
      </c>
      <c r="H3230" t="s">
        <v>10672</v>
      </c>
      <c r="I3230">
        <v>6888.36</v>
      </c>
      <c r="J3230">
        <v>500.98</v>
      </c>
      <c r="K3230">
        <v>26</v>
      </c>
      <c r="L3230" t="s">
        <v>12185</v>
      </c>
      <c r="M3230" t="s">
        <v>12167</v>
      </c>
      <c r="N3230" t="s">
        <v>12167</v>
      </c>
      <c r="O3230" t="s">
        <v>10681</v>
      </c>
      <c r="P3230" t="s">
        <v>10690</v>
      </c>
      <c r="Q3230" t="s">
        <v>10753</v>
      </c>
      <c r="R3230" t="s">
        <v>10760</v>
      </c>
      <c r="S3230" t="s">
        <v>10677</v>
      </c>
      <c r="T3230">
        <v>0.6</v>
      </c>
      <c r="U3230" s="1">
        <v>40932</v>
      </c>
    </row>
    <row r="3231" spans="1:21" x14ac:dyDescent="0.3">
      <c r="A3231">
        <v>6312</v>
      </c>
      <c r="B3231">
        <v>44647</v>
      </c>
      <c r="C3231" s="1">
        <v>40932</v>
      </c>
      <c r="D3231" t="s">
        <v>10663</v>
      </c>
      <c r="E3231">
        <v>24</v>
      </c>
      <c r="F3231">
        <v>302.91000000000003</v>
      </c>
      <c r="G3231">
        <v>0.05</v>
      </c>
      <c r="H3231" t="s">
        <v>10664</v>
      </c>
      <c r="I3231">
        <v>-36.76</v>
      </c>
      <c r="J3231">
        <v>12.28</v>
      </c>
      <c r="K3231">
        <v>6.13</v>
      </c>
      <c r="L3231" t="s">
        <v>12185</v>
      </c>
      <c r="M3231" t="s">
        <v>12167</v>
      </c>
      <c r="N3231" t="s">
        <v>12167</v>
      </c>
      <c r="O3231" t="s">
        <v>10681</v>
      </c>
      <c r="P3231" t="s">
        <v>10668</v>
      </c>
      <c r="Q3231" t="s">
        <v>10669</v>
      </c>
      <c r="R3231" t="s">
        <v>10913</v>
      </c>
      <c r="S3231" t="s">
        <v>10685</v>
      </c>
      <c r="T3231">
        <v>0.56999999999999995</v>
      </c>
      <c r="U3231" s="1">
        <v>40936</v>
      </c>
    </row>
    <row r="3232" spans="1:21" x14ac:dyDescent="0.3">
      <c r="A3232">
        <v>6385</v>
      </c>
      <c r="B3232">
        <v>45376</v>
      </c>
      <c r="C3232" s="1">
        <v>40879</v>
      </c>
      <c r="D3232" t="s">
        <v>10719</v>
      </c>
      <c r="E3232">
        <v>19</v>
      </c>
      <c r="F3232">
        <v>6648.58</v>
      </c>
      <c r="G3232">
        <v>0.08</v>
      </c>
      <c r="H3232" t="s">
        <v>10672</v>
      </c>
      <c r="I3232">
        <v>-555.98</v>
      </c>
      <c r="J3232">
        <v>370.98</v>
      </c>
      <c r="K3232">
        <v>99</v>
      </c>
      <c r="L3232" t="s">
        <v>12174</v>
      </c>
      <c r="M3232" t="s">
        <v>12167</v>
      </c>
      <c r="N3232" t="s">
        <v>12167</v>
      </c>
      <c r="O3232" t="s">
        <v>10674</v>
      </c>
      <c r="P3232" t="s">
        <v>10668</v>
      </c>
      <c r="Q3232" t="s">
        <v>10669</v>
      </c>
      <c r="R3232" t="s">
        <v>10980</v>
      </c>
    </row>
    <row r="3233" spans="1:21" x14ac:dyDescent="0.3">
      <c r="A3233">
        <v>6477</v>
      </c>
      <c r="B3233">
        <v>46115</v>
      </c>
      <c r="C3233" s="1">
        <v>40604</v>
      </c>
      <c r="D3233" t="s">
        <v>10719</v>
      </c>
      <c r="E3233">
        <v>35</v>
      </c>
      <c r="F3233">
        <v>677.43</v>
      </c>
      <c r="G3233">
        <v>0.1</v>
      </c>
      <c r="H3233" t="s">
        <v>10664</v>
      </c>
      <c r="I3233">
        <v>-37.99</v>
      </c>
      <c r="J3233">
        <v>19.98</v>
      </c>
      <c r="K3233">
        <v>4</v>
      </c>
      <c r="L3233" t="s">
        <v>12200</v>
      </c>
      <c r="M3233" t="s">
        <v>12167</v>
      </c>
      <c r="N3233" t="s">
        <v>12167</v>
      </c>
      <c r="O3233" t="s">
        <v>10667</v>
      </c>
      <c r="P3233" t="s">
        <v>10682</v>
      </c>
      <c r="Q3233" t="s">
        <v>10711</v>
      </c>
      <c r="R3233" t="s">
        <v>11273</v>
      </c>
      <c r="S3233" t="s">
        <v>10685</v>
      </c>
      <c r="T3233">
        <v>0.68</v>
      </c>
      <c r="U3233" s="1">
        <v>40606</v>
      </c>
    </row>
    <row r="3234" spans="1:21" x14ac:dyDescent="0.3">
      <c r="A3234">
        <v>6478</v>
      </c>
      <c r="B3234">
        <v>46115</v>
      </c>
      <c r="C3234" s="1">
        <v>40604</v>
      </c>
      <c r="D3234" t="s">
        <v>10719</v>
      </c>
      <c r="E3234">
        <v>38</v>
      </c>
      <c r="F3234">
        <v>491.78</v>
      </c>
      <c r="G3234">
        <v>0</v>
      </c>
      <c r="H3234" t="s">
        <v>10664</v>
      </c>
      <c r="I3234">
        <v>44.04</v>
      </c>
      <c r="J3234">
        <v>12.28</v>
      </c>
      <c r="K3234">
        <v>6.47</v>
      </c>
      <c r="L3234" t="s">
        <v>12200</v>
      </c>
      <c r="M3234" t="s">
        <v>12167</v>
      </c>
      <c r="N3234" t="s">
        <v>12167</v>
      </c>
      <c r="O3234" t="s">
        <v>10667</v>
      </c>
      <c r="P3234" t="s">
        <v>10668</v>
      </c>
      <c r="Q3234" t="s">
        <v>10702</v>
      </c>
      <c r="R3234" t="s">
        <v>10772</v>
      </c>
      <c r="S3234" t="s">
        <v>10685</v>
      </c>
      <c r="T3234">
        <v>0.38</v>
      </c>
      <c r="U3234" s="1">
        <v>40604</v>
      </c>
    </row>
    <row r="3235" spans="1:21" x14ac:dyDescent="0.3">
      <c r="A3235">
        <v>6625</v>
      </c>
      <c r="B3235">
        <v>47109</v>
      </c>
      <c r="C3235" s="1">
        <v>40797</v>
      </c>
      <c r="D3235" t="s">
        <v>10671</v>
      </c>
      <c r="E3235">
        <v>47</v>
      </c>
      <c r="F3235">
        <v>6131.54</v>
      </c>
      <c r="G3235">
        <v>0.06</v>
      </c>
      <c r="H3235" t="s">
        <v>10664</v>
      </c>
      <c r="I3235">
        <v>1844.96</v>
      </c>
      <c r="J3235">
        <v>128.24</v>
      </c>
      <c r="K3235">
        <v>12.65</v>
      </c>
      <c r="L3235" t="s">
        <v>12200</v>
      </c>
      <c r="M3235" t="s">
        <v>12167</v>
      </c>
      <c r="N3235" t="s">
        <v>12167</v>
      </c>
      <c r="O3235" t="s">
        <v>10667</v>
      </c>
      <c r="P3235" t="s">
        <v>10690</v>
      </c>
      <c r="Q3235" t="s">
        <v>10753</v>
      </c>
      <c r="R3235" t="s">
        <v>11170</v>
      </c>
      <c r="S3235" t="s">
        <v>10689</v>
      </c>
      <c r="U3235" s="1">
        <v>40799</v>
      </c>
    </row>
    <row r="3236" spans="1:21" x14ac:dyDescent="0.3">
      <c r="A3236">
        <v>6687</v>
      </c>
      <c r="B3236">
        <v>47556</v>
      </c>
      <c r="C3236" s="1">
        <v>40384</v>
      </c>
      <c r="D3236" t="s">
        <v>10663</v>
      </c>
      <c r="E3236">
        <v>29</v>
      </c>
      <c r="F3236">
        <v>475.58</v>
      </c>
      <c r="G3236">
        <v>0.04</v>
      </c>
      <c r="H3236" t="s">
        <v>10664</v>
      </c>
      <c r="I3236">
        <v>108.21</v>
      </c>
      <c r="J3236">
        <v>15.98</v>
      </c>
      <c r="K3236">
        <v>4</v>
      </c>
      <c r="L3236" t="s">
        <v>12195</v>
      </c>
      <c r="M3236" t="s">
        <v>12167</v>
      </c>
      <c r="N3236" t="s">
        <v>12167</v>
      </c>
      <c r="O3236" t="s">
        <v>10701</v>
      </c>
      <c r="P3236" t="s">
        <v>10682</v>
      </c>
      <c r="Q3236" t="s">
        <v>10711</v>
      </c>
      <c r="R3236" t="s">
        <v>11161</v>
      </c>
      <c r="S3236" t="s">
        <v>10685</v>
      </c>
      <c r="T3236">
        <v>0.37</v>
      </c>
      <c r="U3236" s="1">
        <v>40386</v>
      </c>
    </row>
    <row r="3237" spans="1:21" x14ac:dyDescent="0.3">
      <c r="A3237">
        <v>6698</v>
      </c>
      <c r="B3237">
        <v>47712</v>
      </c>
      <c r="C3237" s="1">
        <v>40372</v>
      </c>
      <c r="D3237" t="s">
        <v>10663</v>
      </c>
      <c r="E3237">
        <v>50</v>
      </c>
      <c r="F3237">
        <v>274.04000000000002</v>
      </c>
      <c r="G3237">
        <v>0.1</v>
      </c>
      <c r="H3237" t="s">
        <v>10697</v>
      </c>
      <c r="I3237">
        <v>-243.87</v>
      </c>
      <c r="J3237">
        <v>5.38</v>
      </c>
      <c r="K3237">
        <v>7.57</v>
      </c>
      <c r="L3237" t="s">
        <v>12203</v>
      </c>
      <c r="M3237" t="s">
        <v>12167</v>
      </c>
      <c r="N3237" t="s">
        <v>12167</v>
      </c>
      <c r="O3237" t="s">
        <v>10701</v>
      </c>
      <c r="P3237" t="s">
        <v>10668</v>
      </c>
      <c r="Q3237" t="s">
        <v>10678</v>
      </c>
      <c r="R3237" t="s">
        <v>12205</v>
      </c>
    </row>
    <row r="3238" spans="1:21" x14ac:dyDescent="0.3">
      <c r="A3238">
        <v>6756</v>
      </c>
      <c r="B3238">
        <v>48135</v>
      </c>
      <c r="C3238" s="1">
        <v>39922</v>
      </c>
      <c r="D3238" t="s">
        <v>10671</v>
      </c>
      <c r="E3238">
        <v>20</v>
      </c>
      <c r="F3238">
        <v>3960.99</v>
      </c>
      <c r="G3238">
        <v>0.09</v>
      </c>
      <c r="H3238" t="s">
        <v>10697</v>
      </c>
      <c r="I3238">
        <v>631.33000000000004</v>
      </c>
      <c r="J3238">
        <v>199.99</v>
      </c>
      <c r="K3238">
        <v>24.49</v>
      </c>
      <c r="L3238" t="s">
        <v>11972</v>
      </c>
      <c r="M3238" t="s">
        <v>12167</v>
      </c>
      <c r="N3238" t="s">
        <v>12167</v>
      </c>
      <c r="O3238" t="s">
        <v>10701</v>
      </c>
      <c r="P3238" t="s">
        <v>10682</v>
      </c>
      <c r="Q3238" t="s">
        <v>10740</v>
      </c>
      <c r="R3238" t="s">
        <v>11238</v>
      </c>
      <c r="S3238" t="s">
        <v>10769</v>
      </c>
      <c r="T3238">
        <v>0.46</v>
      </c>
      <c r="U3238" s="1">
        <v>39924</v>
      </c>
    </row>
    <row r="3239" spans="1:21" x14ac:dyDescent="0.3">
      <c r="A3239">
        <v>6758</v>
      </c>
      <c r="B3239">
        <v>48161</v>
      </c>
      <c r="C3239" s="1">
        <v>40686</v>
      </c>
      <c r="D3239" t="s">
        <v>10686</v>
      </c>
      <c r="E3239">
        <v>16</v>
      </c>
      <c r="F3239">
        <v>139.69</v>
      </c>
      <c r="G3239">
        <v>0.01</v>
      </c>
      <c r="H3239" t="s">
        <v>10664</v>
      </c>
      <c r="I3239">
        <v>-95.64</v>
      </c>
      <c r="J3239">
        <v>7.77</v>
      </c>
      <c r="K3239">
        <v>9.23</v>
      </c>
      <c r="L3239" t="s">
        <v>12172</v>
      </c>
      <c r="M3239" t="s">
        <v>12167</v>
      </c>
      <c r="N3239" t="s">
        <v>12167</v>
      </c>
      <c r="O3239" t="s">
        <v>10701</v>
      </c>
      <c r="P3239" t="s">
        <v>10668</v>
      </c>
      <c r="Q3239" t="s">
        <v>10675</v>
      </c>
      <c r="R3239" t="s">
        <v>11963</v>
      </c>
      <c r="S3239" t="s">
        <v>10685</v>
      </c>
      <c r="T3239">
        <v>0.57999999999999996</v>
      </c>
      <c r="U3239" s="1">
        <v>40688</v>
      </c>
    </row>
    <row r="3240" spans="1:21" x14ac:dyDescent="0.3">
      <c r="A3240">
        <v>6759</v>
      </c>
      <c r="B3240">
        <v>48161</v>
      </c>
      <c r="C3240" s="1">
        <v>40686</v>
      </c>
      <c r="D3240" t="s">
        <v>10686</v>
      </c>
      <c r="E3240">
        <v>39</v>
      </c>
      <c r="F3240">
        <v>6030.58</v>
      </c>
      <c r="G3240">
        <v>0.09</v>
      </c>
      <c r="H3240" t="s">
        <v>10664</v>
      </c>
      <c r="I3240">
        <v>1197.8599999999999</v>
      </c>
      <c r="J3240">
        <v>195.99</v>
      </c>
      <c r="K3240">
        <v>8.99</v>
      </c>
      <c r="L3240" t="s">
        <v>12172</v>
      </c>
      <c r="M3240" t="s">
        <v>12167</v>
      </c>
      <c r="N3240" t="s">
        <v>12167</v>
      </c>
      <c r="O3240" t="s">
        <v>10701</v>
      </c>
      <c r="P3240" t="s">
        <v>10682</v>
      </c>
      <c r="Q3240" t="s">
        <v>10683</v>
      </c>
      <c r="R3240" t="s">
        <v>11105</v>
      </c>
      <c r="S3240" t="s">
        <v>10685</v>
      </c>
      <c r="T3240">
        <v>0.57999999999999996</v>
      </c>
      <c r="U3240" s="1">
        <v>40687</v>
      </c>
    </row>
    <row r="3241" spans="1:21" x14ac:dyDescent="0.3">
      <c r="A3241">
        <v>6816</v>
      </c>
      <c r="B3241">
        <v>48515</v>
      </c>
      <c r="C3241" s="1">
        <v>40897</v>
      </c>
      <c r="D3241" t="s">
        <v>10719</v>
      </c>
      <c r="E3241">
        <v>47</v>
      </c>
      <c r="F3241">
        <v>725.8</v>
      </c>
      <c r="G3241">
        <v>0.01</v>
      </c>
      <c r="H3241" t="s">
        <v>10697</v>
      </c>
      <c r="I3241">
        <v>327.45</v>
      </c>
      <c r="J3241">
        <v>15.04</v>
      </c>
      <c r="K3241">
        <v>1.97</v>
      </c>
      <c r="L3241" t="s">
        <v>12170</v>
      </c>
      <c r="M3241" t="s">
        <v>12167</v>
      </c>
      <c r="N3241" t="s">
        <v>12167</v>
      </c>
      <c r="O3241" t="s">
        <v>10674</v>
      </c>
      <c r="P3241" t="s">
        <v>10668</v>
      </c>
      <c r="Q3241" t="s">
        <v>10702</v>
      </c>
      <c r="R3241" t="s">
        <v>11305</v>
      </c>
      <c r="S3241" t="s">
        <v>10709</v>
      </c>
      <c r="T3241">
        <v>0.39</v>
      </c>
      <c r="U3241" s="1">
        <v>40897</v>
      </c>
    </row>
    <row r="3242" spans="1:21" x14ac:dyDescent="0.3">
      <c r="A3242">
        <v>6829</v>
      </c>
      <c r="B3242">
        <v>48642</v>
      </c>
      <c r="C3242" s="1">
        <v>40210</v>
      </c>
      <c r="D3242" t="s">
        <v>10671</v>
      </c>
      <c r="E3242">
        <v>36</v>
      </c>
      <c r="F3242">
        <v>111.83</v>
      </c>
      <c r="G3242">
        <v>0</v>
      </c>
      <c r="H3242" t="s">
        <v>10664</v>
      </c>
      <c r="I3242">
        <v>19.36</v>
      </c>
      <c r="J3242">
        <v>2.94</v>
      </c>
      <c r="K3242">
        <v>0.7</v>
      </c>
      <c r="L3242" t="s">
        <v>11972</v>
      </c>
      <c r="M3242" t="s">
        <v>12167</v>
      </c>
      <c r="N3242" t="s">
        <v>12167</v>
      </c>
      <c r="O3242" t="s">
        <v>10701</v>
      </c>
      <c r="P3242" t="s">
        <v>10668</v>
      </c>
      <c r="Q3242" t="s">
        <v>10736</v>
      </c>
      <c r="R3242" t="s">
        <v>11782</v>
      </c>
      <c r="S3242" t="s">
        <v>10709</v>
      </c>
      <c r="T3242">
        <v>0.57999999999999996</v>
      </c>
      <c r="U3242" s="1">
        <v>40210</v>
      </c>
    </row>
    <row r="3243" spans="1:21" x14ac:dyDescent="0.3">
      <c r="A3243">
        <v>6830</v>
      </c>
      <c r="B3243">
        <v>48642</v>
      </c>
      <c r="C3243" s="1">
        <v>40210</v>
      </c>
      <c r="D3243" t="s">
        <v>10671</v>
      </c>
      <c r="E3243">
        <v>50</v>
      </c>
      <c r="F3243">
        <v>4159.6279999999997</v>
      </c>
      <c r="G3243">
        <v>0.05</v>
      </c>
      <c r="H3243" t="s">
        <v>10697</v>
      </c>
      <c r="I3243">
        <v>1332.91</v>
      </c>
      <c r="J3243">
        <v>95.99</v>
      </c>
      <c r="K3243">
        <v>4.9000000000000004</v>
      </c>
      <c r="L3243" t="s">
        <v>11972</v>
      </c>
      <c r="M3243" t="s">
        <v>12167</v>
      </c>
      <c r="N3243" t="s">
        <v>12167</v>
      </c>
      <c r="O3243" t="s">
        <v>10701</v>
      </c>
      <c r="P3243" t="s">
        <v>10682</v>
      </c>
      <c r="Q3243" t="s">
        <v>10683</v>
      </c>
      <c r="R3243" t="s">
        <v>11840</v>
      </c>
      <c r="S3243" t="s">
        <v>10685</v>
      </c>
      <c r="T3243">
        <v>0.56000000000000005</v>
      </c>
      <c r="U3243" s="1">
        <v>40210</v>
      </c>
    </row>
    <row r="3244" spans="1:21" x14ac:dyDescent="0.3">
      <c r="A3244">
        <v>7089</v>
      </c>
      <c r="B3244">
        <v>50567</v>
      </c>
      <c r="C3244" s="1">
        <v>40944</v>
      </c>
      <c r="D3244" t="s">
        <v>10704</v>
      </c>
      <c r="E3244">
        <v>22</v>
      </c>
      <c r="F3244">
        <v>1505.67</v>
      </c>
      <c r="G3244">
        <v>0.1</v>
      </c>
      <c r="H3244" t="s">
        <v>10672</v>
      </c>
      <c r="I3244">
        <v>-436.23</v>
      </c>
      <c r="J3244">
        <v>70.98</v>
      </c>
      <c r="K3244">
        <v>30</v>
      </c>
      <c r="L3244" t="s">
        <v>12195</v>
      </c>
      <c r="M3244" t="s">
        <v>12167</v>
      </c>
      <c r="N3244" t="s">
        <v>12167</v>
      </c>
      <c r="O3244" t="s">
        <v>10701</v>
      </c>
      <c r="P3244" t="s">
        <v>10690</v>
      </c>
      <c r="Q3244" t="s">
        <v>10753</v>
      </c>
      <c r="R3244" t="s">
        <v>11455</v>
      </c>
      <c r="S3244" t="s">
        <v>10677</v>
      </c>
      <c r="T3244">
        <v>0.73</v>
      </c>
      <c r="U3244" s="1">
        <v>40945</v>
      </c>
    </row>
    <row r="3245" spans="1:21" x14ac:dyDescent="0.3">
      <c r="A3245">
        <v>7241</v>
      </c>
      <c r="B3245">
        <v>51623</v>
      </c>
      <c r="C3245" s="1">
        <v>39826</v>
      </c>
      <c r="D3245" t="s">
        <v>10719</v>
      </c>
      <c r="E3245">
        <v>17</v>
      </c>
      <c r="F3245">
        <v>39.229999999999997</v>
      </c>
      <c r="G3245">
        <v>0.06</v>
      </c>
      <c r="H3245" t="s">
        <v>10664</v>
      </c>
      <c r="I3245">
        <v>-66.58</v>
      </c>
      <c r="J3245">
        <v>2.08</v>
      </c>
      <c r="K3245">
        <v>5.33</v>
      </c>
      <c r="L3245" t="s">
        <v>11939</v>
      </c>
      <c r="M3245" t="s">
        <v>12167</v>
      </c>
      <c r="N3245" t="s">
        <v>12167</v>
      </c>
      <c r="O3245" t="s">
        <v>10701</v>
      </c>
      <c r="P3245" t="s">
        <v>10690</v>
      </c>
      <c r="Q3245" t="s">
        <v>10691</v>
      </c>
      <c r="R3245" t="s">
        <v>10855</v>
      </c>
      <c r="S3245" t="s">
        <v>10685</v>
      </c>
      <c r="T3245">
        <v>0.43</v>
      </c>
      <c r="U3245" s="1">
        <v>39826</v>
      </c>
    </row>
    <row r="3246" spans="1:21" x14ac:dyDescent="0.3">
      <c r="A3246">
        <v>7320</v>
      </c>
      <c r="B3246">
        <v>52194</v>
      </c>
      <c r="C3246" s="1">
        <v>40523</v>
      </c>
      <c r="D3246" t="s">
        <v>10719</v>
      </c>
      <c r="E3246">
        <v>25</v>
      </c>
      <c r="F3246">
        <v>612.92999999999995</v>
      </c>
      <c r="G3246">
        <v>0.1</v>
      </c>
      <c r="H3246" t="s">
        <v>10664</v>
      </c>
      <c r="I3246">
        <v>-5.04</v>
      </c>
      <c r="J3246">
        <v>24.92</v>
      </c>
      <c r="K3246">
        <v>12.98</v>
      </c>
      <c r="L3246" t="s">
        <v>12181</v>
      </c>
      <c r="M3246" t="s">
        <v>12167</v>
      </c>
      <c r="N3246" t="s">
        <v>12167</v>
      </c>
      <c r="O3246" t="s">
        <v>10701</v>
      </c>
      <c r="P3246" t="s">
        <v>10668</v>
      </c>
      <c r="Q3246" t="s">
        <v>10678</v>
      </c>
      <c r="R3246" t="s">
        <v>10957</v>
      </c>
      <c r="S3246" t="s">
        <v>10685</v>
      </c>
      <c r="T3246">
        <v>0.39</v>
      </c>
      <c r="U3246" s="1">
        <v>40524</v>
      </c>
    </row>
    <row r="3247" spans="1:21" x14ac:dyDescent="0.3">
      <c r="A3247">
        <v>7321</v>
      </c>
      <c r="B3247">
        <v>52194</v>
      </c>
      <c r="C3247" s="1">
        <v>40523</v>
      </c>
      <c r="D3247" t="s">
        <v>10719</v>
      </c>
      <c r="E3247">
        <v>12</v>
      </c>
      <c r="F3247">
        <v>1551.34</v>
      </c>
      <c r="G3247">
        <v>0.03</v>
      </c>
      <c r="H3247" t="s">
        <v>10672</v>
      </c>
      <c r="I3247">
        <v>-483.12</v>
      </c>
      <c r="J3247">
        <v>120.98</v>
      </c>
      <c r="K3247">
        <v>78.64</v>
      </c>
      <c r="L3247" t="s">
        <v>12181</v>
      </c>
      <c r="M3247" t="s">
        <v>12167</v>
      </c>
      <c r="N3247" t="s">
        <v>12167</v>
      </c>
      <c r="O3247" t="s">
        <v>10701</v>
      </c>
      <c r="P3247" t="s">
        <v>10690</v>
      </c>
      <c r="Q3247" t="s">
        <v>10721</v>
      </c>
      <c r="R3247" t="s">
        <v>11834</v>
      </c>
      <c r="S3247" t="s">
        <v>10723</v>
      </c>
      <c r="T3247">
        <v>0.75</v>
      </c>
      <c r="U3247" s="1">
        <v>40524</v>
      </c>
    </row>
    <row r="3248" spans="1:21" x14ac:dyDescent="0.3">
      <c r="A3248">
        <v>7338</v>
      </c>
      <c r="B3248">
        <v>52291</v>
      </c>
      <c r="C3248" s="1">
        <v>40115</v>
      </c>
      <c r="D3248" t="s">
        <v>10719</v>
      </c>
      <c r="E3248">
        <v>48</v>
      </c>
      <c r="F3248">
        <v>287.54000000000002</v>
      </c>
      <c r="G3248">
        <v>0.04</v>
      </c>
      <c r="H3248" t="s">
        <v>10664</v>
      </c>
      <c r="I3248">
        <v>57.28</v>
      </c>
      <c r="J3248">
        <v>5.98</v>
      </c>
      <c r="K3248">
        <v>0.96</v>
      </c>
      <c r="L3248" t="s">
        <v>12166</v>
      </c>
      <c r="M3248" t="s">
        <v>12167</v>
      </c>
      <c r="N3248" t="s">
        <v>12167</v>
      </c>
      <c r="O3248" t="s">
        <v>10681</v>
      </c>
      <c r="P3248" t="s">
        <v>10668</v>
      </c>
      <c r="Q3248" t="s">
        <v>10736</v>
      </c>
      <c r="R3248" t="s">
        <v>11362</v>
      </c>
      <c r="S3248" t="s">
        <v>10709</v>
      </c>
      <c r="T3248">
        <v>0.6</v>
      </c>
      <c r="U3248" s="1">
        <v>40117</v>
      </c>
    </row>
    <row r="3249" spans="1:21" x14ac:dyDescent="0.3">
      <c r="A3249">
        <v>7339</v>
      </c>
      <c r="B3249">
        <v>52291</v>
      </c>
      <c r="C3249" s="1">
        <v>40115</v>
      </c>
      <c r="D3249" t="s">
        <v>10719</v>
      </c>
      <c r="E3249">
        <v>5</v>
      </c>
      <c r="F3249">
        <v>88.314999999999998</v>
      </c>
      <c r="G3249">
        <v>0.01</v>
      </c>
      <c r="H3249" t="s">
        <v>10664</v>
      </c>
      <c r="I3249">
        <v>-72.400000000000006</v>
      </c>
      <c r="J3249">
        <v>20.99</v>
      </c>
      <c r="K3249">
        <v>0.99</v>
      </c>
      <c r="L3249" t="s">
        <v>12166</v>
      </c>
      <c r="M3249" t="s">
        <v>12167</v>
      </c>
      <c r="N3249" t="s">
        <v>12167</v>
      </c>
      <c r="O3249" t="s">
        <v>10681</v>
      </c>
      <c r="P3249" t="s">
        <v>10682</v>
      </c>
      <c r="Q3249" t="s">
        <v>10683</v>
      </c>
      <c r="R3249" t="s">
        <v>11443</v>
      </c>
      <c r="S3249" t="s">
        <v>10709</v>
      </c>
      <c r="T3249">
        <v>0.56999999999999995</v>
      </c>
      <c r="U3249" s="1">
        <v>40116</v>
      </c>
    </row>
    <row r="3250" spans="1:21" x14ac:dyDescent="0.3">
      <c r="A3250">
        <v>7600</v>
      </c>
      <c r="B3250">
        <v>54370</v>
      </c>
      <c r="C3250" s="1">
        <v>41007</v>
      </c>
      <c r="D3250" t="s">
        <v>10686</v>
      </c>
      <c r="E3250">
        <v>49</v>
      </c>
      <c r="F3250">
        <v>4968.5</v>
      </c>
      <c r="G3250">
        <v>0</v>
      </c>
      <c r="H3250" t="s">
        <v>10664</v>
      </c>
      <c r="I3250">
        <v>1041.28</v>
      </c>
      <c r="J3250">
        <v>99.99</v>
      </c>
      <c r="K3250">
        <v>19.989999999999998</v>
      </c>
      <c r="L3250" t="s">
        <v>12173</v>
      </c>
      <c r="M3250" t="s">
        <v>12167</v>
      </c>
      <c r="N3250" t="s">
        <v>12167</v>
      </c>
      <c r="O3250" t="s">
        <v>10681</v>
      </c>
      <c r="P3250" t="s">
        <v>10682</v>
      </c>
      <c r="Q3250" t="s">
        <v>10711</v>
      </c>
      <c r="R3250" t="s">
        <v>10975</v>
      </c>
      <c r="S3250" t="s">
        <v>10685</v>
      </c>
      <c r="T3250">
        <v>0.52</v>
      </c>
      <c r="U3250" s="1">
        <v>41007</v>
      </c>
    </row>
    <row r="3251" spans="1:21" x14ac:dyDescent="0.3">
      <c r="A3251">
        <v>7619</v>
      </c>
      <c r="B3251">
        <v>54528</v>
      </c>
      <c r="C3251" s="1">
        <v>40547</v>
      </c>
      <c r="D3251" t="s">
        <v>10704</v>
      </c>
      <c r="E3251">
        <v>15</v>
      </c>
      <c r="F3251">
        <v>92.03</v>
      </c>
      <c r="G3251">
        <v>0.03</v>
      </c>
      <c r="H3251" t="s">
        <v>10664</v>
      </c>
      <c r="I3251">
        <v>19.71</v>
      </c>
      <c r="J3251">
        <v>6.08</v>
      </c>
      <c r="K3251">
        <v>0.91</v>
      </c>
      <c r="L3251" t="s">
        <v>11122</v>
      </c>
      <c r="M3251" t="s">
        <v>12167</v>
      </c>
      <c r="N3251" t="s">
        <v>12167</v>
      </c>
      <c r="O3251" t="s">
        <v>10674</v>
      </c>
      <c r="P3251" t="s">
        <v>10668</v>
      </c>
      <c r="Q3251" t="s">
        <v>10736</v>
      </c>
      <c r="R3251" t="s">
        <v>11945</v>
      </c>
      <c r="S3251" t="s">
        <v>10709</v>
      </c>
      <c r="T3251">
        <v>0.51</v>
      </c>
      <c r="U3251" s="1">
        <v>40548</v>
      </c>
    </row>
    <row r="3252" spans="1:21" x14ac:dyDescent="0.3">
      <c r="A3252">
        <v>7636</v>
      </c>
      <c r="B3252">
        <v>54659</v>
      </c>
      <c r="C3252" s="1">
        <v>40770</v>
      </c>
      <c r="D3252" t="s">
        <v>10671</v>
      </c>
      <c r="E3252">
        <v>38</v>
      </c>
      <c r="F3252">
        <v>262.89999999999998</v>
      </c>
      <c r="G3252">
        <v>0.06</v>
      </c>
      <c r="H3252" t="s">
        <v>10664</v>
      </c>
      <c r="I3252">
        <v>-41.98</v>
      </c>
      <c r="J3252">
        <v>6.68</v>
      </c>
      <c r="K3252">
        <v>5.2</v>
      </c>
      <c r="L3252" t="s">
        <v>12173</v>
      </c>
      <c r="M3252" t="s">
        <v>12167</v>
      </c>
      <c r="N3252" t="s">
        <v>12167</v>
      </c>
      <c r="O3252" t="s">
        <v>10681</v>
      </c>
      <c r="P3252" t="s">
        <v>10668</v>
      </c>
      <c r="Q3252" t="s">
        <v>10702</v>
      </c>
      <c r="R3252" t="s">
        <v>11073</v>
      </c>
      <c r="S3252" t="s">
        <v>10685</v>
      </c>
      <c r="T3252">
        <v>0.37</v>
      </c>
      <c r="U3252" s="1">
        <v>40770</v>
      </c>
    </row>
    <row r="3253" spans="1:21" x14ac:dyDescent="0.3">
      <c r="A3253">
        <v>7670</v>
      </c>
      <c r="B3253">
        <v>54981</v>
      </c>
      <c r="C3253" s="1">
        <v>40950</v>
      </c>
      <c r="D3253" t="s">
        <v>10671</v>
      </c>
      <c r="E3253">
        <v>31</v>
      </c>
      <c r="F3253">
        <v>1024.31</v>
      </c>
      <c r="G3253">
        <v>0.03</v>
      </c>
      <c r="H3253" t="s">
        <v>10664</v>
      </c>
      <c r="I3253">
        <v>174.72</v>
      </c>
      <c r="J3253">
        <v>31.74</v>
      </c>
      <c r="K3253">
        <v>12.62</v>
      </c>
      <c r="L3253" t="s">
        <v>12188</v>
      </c>
      <c r="M3253" t="s">
        <v>12167</v>
      </c>
      <c r="N3253" t="s">
        <v>12167</v>
      </c>
      <c r="O3253" t="s">
        <v>10701</v>
      </c>
      <c r="P3253" t="s">
        <v>10668</v>
      </c>
      <c r="Q3253" t="s">
        <v>10678</v>
      </c>
      <c r="R3253" t="s">
        <v>11810</v>
      </c>
      <c r="S3253" t="s">
        <v>10685</v>
      </c>
      <c r="T3253">
        <v>0.37</v>
      </c>
      <c r="U3253" s="1">
        <v>40951</v>
      </c>
    </row>
    <row r="3254" spans="1:21" x14ac:dyDescent="0.3">
      <c r="A3254">
        <v>7726</v>
      </c>
      <c r="B3254">
        <v>55361</v>
      </c>
      <c r="C3254" s="1">
        <v>40625</v>
      </c>
      <c r="D3254" t="s">
        <v>10686</v>
      </c>
      <c r="E3254">
        <v>22</v>
      </c>
      <c r="F3254">
        <v>51.39</v>
      </c>
      <c r="G3254">
        <v>0.06</v>
      </c>
      <c r="H3254" t="s">
        <v>10697</v>
      </c>
      <c r="I3254">
        <v>-64.37</v>
      </c>
      <c r="J3254">
        <v>1.76</v>
      </c>
      <c r="K3254">
        <v>4.8600000000000003</v>
      </c>
      <c r="L3254" t="s">
        <v>12192</v>
      </c>
      <c r="M3254" t="s">
        <v>12167</v>
      </c>
      <c r="N3254" t="s">
        <v>12167</v>
      </c>
      <c r="O3254" t="s">
        <v>10667</v>
      </c>
      <c r="P3254" t="s">
        <v>10690</v>
      </c>
      <c r="Q3254" t="s">
        <v>10691</v>
      </c>
      <c r="R3254" t="s">
        <v>12179</v>
      </c>
      <c r="S3254" t="s">
        <v>10685</v>
      </c>
      <c r="T3254">
        <v>0.41</v>
      </c>
      <c r="U3254" s="1">
        <v>40626</v>
      </c>
    </row>
    <row r="3255" spans="1:21" x14ac:dyDescent="0.3">
      <c r="A3255">
        <v>7727</v>
      </c>
      <c r="B3255">
        <v>55361</v>
      </c>
      <c r="C3255" s="1">
        <v>40625</v>
      </c>
      <c r="D3255" t="s">
        <v>10686</v>
      </c>
      <c r="E3255">
        <v>31</v>
      </c>
      <c r="F3255">
        <v>293.52</v>
      </c>
      <c r="G3255">
        <v>0.08</v>
      </c>
      <c r="H3255" t="s">
        <v>10664</v>
      </c>
      <c r="I3255">
        <v>-116.66</v>
      </c>
      <c r="J3255">
        <v>9.3800000000000008</v>
      </c>
      <c r="K3255">
        <v>7.28</v>
      </c>
      <c r="L3255" t="s">
        <v>12192</v>
      </c>
      <c r="M3255" t="s">
        <v>12167</v>
      </c>
      <c r="N3255" t="s">
        <v>12167</v>
      </c>
      <c r="O3255" t="s">
        <v>10667</v>
      </c>
      <c r="P3255" t="s">
        <v>10668</v>
      </c>
      <c r="Q3255" t="s">
        <v>10669</v>
      </c>
      <c r="R3255" t="s">
        <v>11582</v>
      </c>
      <c r="S3255" t="s">
        <v>10685</v>
      </c>
      <c r="T3255">
        <v>0.56999999999999995</v>
      </c>
      <c r="U3255" s="1">
        <v>40626</v>
      </c>
    </row>
    <row r="3256" spans="1:21" x14ac:dyDescent="0.3">
      <c r="A3256">
        <v>7820</v>
      </c>
      <c r="B3256">
        <v>55908</v>
      </c>
      <c r="C3256" s="1">
        <v>39956</v>
      </c>
      <c r="D3256" t="s">
        <v>10671</v>
      </c>
      <c r="E3256">
        <v>44</v>
      </c>
      <c r="F3256">
        <v>1844.97</v>
      </c>
      <c r="G3256">
        <v>0.03</v>
      </c>
      <c r="H3256" t="s">
        <v>10664</v>
      </c>
      <c r="I3256">
        <v>807.38</v>
      </c>
      <c r="J3256">
        <v>42.8</v>
      </c>
      <c r="K3256">
        <v>2.99</v>
      </c>
      <c r="L3256" t="s">
        <v>12200</v>
      </c>
      <c r="M3256" t="s">
        <v>12167</v>
      </c>
      <c r="N3256" t="s">
        <v>12167</v>
      </c>
      <c r="O3256" t="s">
        <v>10681</v>
      </c>
      <c r="P3256" t="s">
        <v>10668</v>
      </c>
      <c r="Q3256" t="s">
        <v>10678</v>
      </c>
      <c r="R3256" t="s">
        <v>11748</v>
      </c>
    </row>
    <row r="3257" spans="1:21" x14ac:dyDescent="0.3">
      <c r="A3257">
        <v>7865</v>
      </c>
      <c r="B3257">
        <v>56257</v>
      </c>
      <c r="C3257" s="1">
        <v>40795</v>
      </c>
      <c r="D3257" t="s">
        <v>10704</v>
      </c>
      <c r="E3257">
        <v>49</v>
      </c>
      <c r="F3257">
        <v>266.3</v>
      </c>
      <c r="G3257">
        <v>0.03</v>
      </c>
      <c r="H3257" t="s">
        <v>10697</v>
      </c>
      <c r="I3257">
        <v>-135.06</v>
      </c>
      <c r="J3257">
        <v>4.97</v>
      </c>
      <c r="K3257">
        <v>5.71</v>
      </c>
      <c r="L3257" t="s">
        <v>12203</v>
      </c>
      <c r="M3257" t="s">
        <v>12167</v>
      </c>
      <c r="N3257" t="s">
        <v>12167</v>
      </c>
      <c r="O3257" t="s">
        <v>10701</v>
      </c>
      <c r="P3257" t="s">
        <v>10690</v>
      </c>
      <c r="Q3257" t="s">
        <v>10691</v>
      </c>
      <c r="R3257" t="s">
        <v>12206</v>
      </c>
    </row>
    <row r="3258" spans="1:21" x14ac:dyDescent="0.3">
      <c r="A3258">
        <v>7972</v>
      </c>
      <c r="B3258">
        <v>57029</v>
      </c>
      <c r="C3258" s="1">
        <v>40610</v>
      </c>
      <c r="D3258" t="s">
        <v>10719</v>
      </c>
      <c r="E3258">
        <v>17</v>
      </c>
      <c r="F3258">
        <v>74.25</v>
      </c>
      <c r="G3258">
        <v>0.01</v>
      </c>
      <c r="H3258" t="s">
        <v>10664</v>
      </c>
      <c r="I3258">
        <v>-56.17</v>
      </c>
      <c r="J3258">
        <v>3.98</v>
      </c>
      <c r="K3258">
        <v>5.26</v>
      </c>
      <c r="L3258" t="s">
        <v>12174</v>
      </c>
      <c r="M3258" t="s">
        <v>12167</v>
      </c>
      <c r="N3258" t="s">
        <v>12167</v>
      </c>
      <c r="O3258" t="s">
        <v>10674</v>
      </c>
      <c r="P3258" t="s">
        <v>10668</v>
      </c>
      <c r="Q3258" t="s">
        <v>10678</v>
      </c>
      <c r="R3258" t="s">
        <v>11930</v>
      </c>
      <c r="S3258" t="s">
        <v>10685</v>
      </c>
      <c r="T3258">
        <v>0.38</v>
      </c>
      <c r="U3258" s="1">
        <v>40611</v>
      </c>
    </row>
    <row r="3259" spans="1:21" x14ac:dyDescent="0.3">
      <c r="A3259">
        <v>7973</v>
      </c>
      <c r="B3259">
        <v>57029</v>
      </c>
      <c r="C3259" s="1">
        <v>40610</v>
      </c>
      <c r="D3259" t="s">
        <v>10719</v>
      </c>
      <c r="E3259">
        <v>4</v>
      </c>
      <c r="F3259">
        <v>23.23</v>
      </c>
      <c r="G3259">
        <v>0.09</v>
      </c>
      <c r="H3259" t="s">
        <v>10664</v>
      </c>
      <c r="I3259">
        <v>-19.059999999999999</v>
      </c>
      <c r="J3259">
        <v>4.28</v>
      </c>
      <c r="K3259">
        <v>6.72</v>
      </c>
      <c r="L3259" t="s">
        <v>12174</v>
      </c>
      <c r="M3259" t="s">
        <v>12167</v>
      </c>
      <c r="N3259" t="s">
        <v>12167</v>
      </c>
      <c r="O3259" t="s">
        <v>10674</v>
      </c>
      <c r="P3259" t="s">
        <v>10668</v>
      </c>
      <c r="Q3259" t="s">
        <v>10702</v>
      </c>
      <c r="R3259" t="s">
        <v>11607</v>
      </c>
      <c r="S3259" t="s">
        <v>10685</v>
      </c>
      <c r="T3259">
        <v>0.4</v>
      </c>
      <c r="U3259" s="1">
        <v>40611</v>
      </c>
    </row>
    <row r="3260" spans="1:21" x14ac:dyDescent="0.3">
      <c r="A3260">
        <v>8134</v>
      </c>
      <c r="B3260">
        <v>58145</v>
      </c>
      <c r="C3260" s="1">
        <v>41045</v>
      </c>
      <c r="D3260" t="s">
        <v>10704</v>
      </c>
      <c r="E3260">
        <v>33</v>
      </c>
      <c r="F3260">
        <v>203.49</v>
      </c>
      <c r="G3260">
        <v>0</v>
      </c>
      <c r="H3260" t="s">
        <v>10697</v>
      </c>
      <c r="I3260">
        <v>46.21</v>
      </c>
      <c r="J3260">
        <v>5.84</v>
      </c>
      <c r="K3260">
        <v>1.2</v>
      </c>
      <c r="L3260" t="s">
        <v>11863</v>
      </c>
      <c r="M3260" t="s">
        <v>12167</v>
      </c>
      <c r="N3260" t="s">
        <v>12167</v>
      </c>
      <c r="O3260" t="s">
        <v>10681</v>
      </c>
      <c r="P3260" t="s">
        <v>10690</v>
      </c>
      <c r="Q3260" t="s">
        <v>10691</v>
      </c>
      <c r="R3260" t="s">
        <v>11196</v>
      </c>
      <c r="S3260" t="s">
        <v>10689</v>
      </c>
      <c r="T3260">
        <v>0.74</v>
      </c>
      <c r="U3260" s="1">
        <v>41045</v>
      </c>
    </row>
    <row r="3261" spans="1:21" x14ac:dyDescent="0.3">
      <c r="A3261">
        <v>8137</v>
      </c>
      <c r="B3261">
        <v>58151</v>
      </c>
      <c r="C3261" s="1">
        <v>40085</v>
      </c>
      <c r="D3261" t="s">
        <v>10671</v>
      </c>
      <c r="E3261">
        <v>33</v>
      </c>
      <c r="F3261">
        <v>211.48</v>
      </c>
      <c r="G3261">
        <v>0.1</v>
      </c>
      <c r="H3261" t="s">
        <v>10664</v>
      </c>
      <c r="I3261">
        <v>18.149999999999999</v>
      </c>
      <c r="J3261">
        <v>6.75</v>
      </c>
      <c r="K3261">
        <v>2.99</v>
      </c>
      <c r="L3261" t="s">
        <v>11939</v>
      </c>
      <c r="M3261" t="s">
        <v>12167</v>
      </c>
      <c r="N3261" t="s">
        <v>12167</v>
      </c>
      <c r="O3261" t="s">
        <v>10701</v>
      </c>
      <c r="P3261" t="s">
        <v>10668</v>
      </c>
      <c r="Q3261" t="s">
        <v>10678</v>
      </c>
      <c r="R3261" t="s">
        <v>10998</v>
      </c>
      <c r="S3261" t="s">
        <v>10685</v>
      </c>
      <c r="T3261">
        <v>0.35</v>
      </c>
      <c r="U3261" s="1">
        <v>40085</v>
      </c>
    </row>
    <row r="3262" spans="1:21" x14ac:dyDescent="0.3">
      <c r="A3262">
        <v>8138</v>
      </c>
      <c r="B3262">
        <v>58151</v>
      </c>
      <c r="C3262" s="1">
        <v>40085</v>
      </c>
      <c r="D3262" t="s">
        <v>10671</v>
      </c>
      <c r="E3262">
        <v>38</v>
      </c>
      <c r="F3262">
        <v>5601.1</v>
      </c>
      <c r="G3262">
        <v>0.02</v>
      </c>
      <c r="H3262" t="s">
        <v>10697</v>
      </c>
      <c r="I3262">
        <v>1515.7</v>
      </c>
      <c r="J3262">
        <v>142.86000000000001</v>
      </c>
      <c r="K3262">
        <v>19.989999999999998</v>
      </c>
      <c r="L3262" t="s">
        <v>11939</v>
      </c>
      <c r="M3262" t="s">
        <v>12167</v>
      </c>
      <c r="N3262" t="s">
        <v>12167</v>
      </c>
      <c r="O3262" t="s">
        <v>10701</v>
      </c>
      <c r="P3262" t="s">
        <v>10668</v>
      </c>
      <c r="Q3262" t="s">
        <v>10669</v>
      </c>
      <c r="R3262" t="s">
        <v>11492</v>
      </c>
      <c r="S3262" t="s">
        <v>10685</v>
      </c>
      <c r="T3262">
        <v>0.56000000000000005</v>
      </c>
      <c r="U3262" s="1">
        <v>40085</v>
      </c>
    </row>
    <row r="3263" spans="1:21" x14ac:dyDescent="0.3">
      <c r="A3263">
        <v>8207</v>
      </c>
      <c r="B3263">
        <v>58659</v>
      </c>
      <c r="C3263" s="1">
        <v>40475</v>
      </c>
      <c r="D3263" t="s">
        <v>10671</v>
      </c>
      <c r="E3263">
        <v>2</v>
      </c>
      <c r="F3263">
        <v>21.01</v>
      </c>
      <c r="G3263">
        <v>0.03</v>
      </c>
      <c r="H3263" t="s">
        <v>10664</v>
      </c>
      <c r="I3263">
        <v>-13.13</v>
      </c>
      <c r="J3263">
        <v>6.48</v>
      </c>
      <c r="K3263">
        <v>8.19</v>
      </c>
      <c r="L3263" t="s">
        <v>12200</v>
      </c>
      <c r="M3263" t="s">
        <v>12167</v>
      </c>
      <c r="N3263" t="s">
        <v>12167</v>
      </c>
      <c r="O3263" t="s">
        <v>10667</v>
      </c>
      <c r="P3263" t="s">
        <v>10668</v>
      </c>
      <c r="Q3263" t="s">
        <v>10702</v>
      </c>
      <c r="R3263" t="s">
        <v>10816</v>
      </c>
      <c r="S3263" t="s">
        <v>10685</v>
      </c>
      <c r="T3263">
        <v>0.37</v>
      </c>
      <c r="U3263" s="1">
        <v>40477</v>
      </c>
    </row>
    <row r="3264" spans="1:21" x14ac:dyDescent="0.3">
      <c r="A3264">
        <v>8216</v>
      </c>
      <c r="B3264">
        <v>58727</v>
      </c>
      <c r="C3264" s="1">
        <v>40000</v>
      </c>
      <c r="D3264" t="s">
        <v>10704</v>
      </c>
      <c r="E3264">
        <v>20</v>
      </c>
      <c r="F3264">
        <v>525.78</v>
      </c>
      <c r="G3264">
        <v>0.03</v>
      </c>
      <c r="H3264" t="s">
        <v>10664</v>
      </c>
      <c r="I3264">
        <v>180.64</v>
      </c>
      <c r="J3264">
        <v>26.48</v>
      </c>
      <c r="K3264">
        <v>6.93</v>
      </c>
      <c r="L3264" t="s">
        <v>12172</v>
      </c>
      <c r="M3264" t="s">
        <v>12167</v>
      </c>
      <c r="N3264" t="s">
        <v>12167</v>
      </c>
      <c r="O3264" t="s">
        <v>10701</v>
      </c>
      <c r="P3264" t="s">
        <v>10690</v>
      </c>
      <c r="Q3264" t="s">
        <v>10691</v>
      </c>
      <c r="R3264" t="s">
        <v>11267</v>
      </c>
      <c r="S3264" t="s">
        <v>10685</v>
      </c>
      <c r="T3264">
        <v>0.49</v>
      </c>
      <c r="U3264" s="1">
        <v>40001</v>
      </c>
    </row>
    <row r="3265" spans="1:21" x14ac:dyDescent="0.3">
      <c r="A3265">
        <v>44</v>
      </c>
      <c r="B3265">
        <v>258</v>
      </c>
      <c r="C3265" s="1">
        <v>40540</v>
      </c>
      <c r="D3265" t="s">
        <v>10719</v>
      </c>
      <c r="E3265">
        <v>33</v>
      </c>
      <c r="F3265">
        <v>216.77</v>
      </c>
      <c r="G3265">
        <v>0.02</v>
      </c>
      <c r="H3265" t="s">
        <v>10664</v>
      </c>
      <c r="I3265">
        <v>-55.11</v>
      </c>
      <c r="J3265">
        <v>6.54</v>
      </c>
      <c r="K3265">
        <v>5.27</v>
      </c>
      <c r="L3265" t="s">
        <v>12142</v>
      </c>
      <c r="M3265" t="s">
        <v>12167</v>
      </c>
      <c r="N3265" t="s">
        <v>12167</v>
      </c>
      <c r="O3265" t="s">
        <v>10701</v>
      </c>
      <c r="P3265" t="s">
        <v>10668</v>
      </c>
      <c r="Q3265" t="s">
        <v>10678</v>
      </c>
      <c r="R3265" t="s">
        <v>11357</v>
      </c>
      <c r="S3265" t="s">
        <v>10685</v>
      </c>
      <c r="T3265">
        <v>0.36</v>
      </c>
      <c r="U3265" s="1">
        <v>40542</v>
      </c>
    </row>
    <row r="3266" spans="1:21" x14ac:dyDescent="0.3">
      <c r="A3266">
        <v>153</v>
      </c>
      <c r="B3266">
        <v>964</v>
      </c>
      <c r="C3266" s="1">
        <v>40682</v>
      </c>
      <c r="D3266" t="s">
        <v>10704</v>
      </c>
      <c r="E3266">
        <v>50</v>
      </c>
      <c r="F3266">
        <v>315.02</v>
      </c>
      <c r="G3266">
        <v>0.02</v>
      </c>
      <c r="H3266" t="s">
        <v>10664</v>
      </c>
      <c r="I3266">
        <v>95.16</v>
      </c>
      <c r="J3266">
        <v>5.98</v>
      </c>
      <c r="K3266">
        <v>1.49</v>
      </c>
      <c r="L3266" t="s">
        <v>12092</v>
      </c>
      <c r="M3266" t="s">
        <v>12167</v>
      </c>
      <c r="N3266" t="s">
        <v>12167</v>
      </c>
      <c r="O3266" t="s">
        <v>10681</v>
      </c>
      <c r="P3266" t="s">
        <v>10668</v>
      </c>
      <c r="Q3266" t="s">
        <v>10678</v>
      </c>
      <c r="R3266" t="s">
        <v>11933</v>
      </c>
      <c r="S3266" t="s">
        <v>10685</v>
      </c>
      <c r="T3266">
        <v>0.39</v>
      </c>
      <c r="U3266" s="1">
        <v>40684</v>
      </c>
    </row>
    <row r="3267" spans="1:21" x14ac:dyDescent="0.3">
      <c r="A3267">
        <v>177</v>
      </c>
      <c r="B3267">
        <v>1154</v>
      </c>
      <c r="C3267" s="1">
        <v>40953</v>
      </c>
      <c r="D3267" t="s">
        <v>10719</v>
      </c>
      <c r="E3267">
        <v>23</v>
      </c>
      <c r="F3267">
        <v>115.1</v>
      </c>
      <c r="G3267">
        <v>0.02</v>
      </c>
      <c r="H3267" t="s">
        <v>10664</v>
      </c>
      <c r="I3267">
        <v>53.13</v>
      </c>
      <c r="J3267">
        <v>4.91</v>
      </c>
      <c r="K3267">
        <v>0.5</v>
      </c>
      <c r="L3267" t="s">
        <v>12026</v>
      </c>
      <c r="M3267" t="s">
        <v>12167</v>
      </c>
      <c r="N3267" t="s">
        <v>12167</v>
      </c>
      <c r="O3267" t="s">
        <v>10701</v>
      </c>
      <c r="P3267" t="s">
        <v>10668</v>
      </c>
      <c r="Q3267" t="s">
        <v>10729</v>
      </c>
      <c r="R3267" t="s">
        <v>11134</v>
      </c>
      <c r="S3267" t="s">
        <v>10685</v>
      </c>
      <c r="T3267">
        <v>0.36</v>
      </c>
      <c r="U3267" s="1">
        <v>40955</v>
      </c>
    </row>
    <row r="3268" spans="1:21" x14ac:dyDescent="0.3">
      <c r="A3268">
        <v>227</v>
      </c>
      <c r="B3268">
        <v>1537</v>
      </c>
      <c r="C3268" s="1">
        <v>40953</v>
      </c>
      <c r="D3268" t="s">
        <v>10686</v>
      </c>
      <c r="E3268">
        <v>5</v>
      </c>
      <c r="F3268">
        <v>16.600000000000001</v>
      </c>
      <c r="G3268">
        <v>7.0000000000000007E-2</v>
      </c>
      <c r="H3268" t="s">
        <v>10664</v>
      </c>
      <c r="I3268">
        <v>-20.3</v>
      </c>
      <c r="J3268">
        <v>2.16</v>
      </c>
      <c r="K3268">
        <v>6.05</v>
      </c>
      <c r="L3268" t="s">
        <v>12207</v>
      </c>
      <c r="M3268" t="s">
        <v>12167</v>
      </c>
      <c r="N3268" t="s">
        <v>12167</v>
      </c>
      <c r="O3268" t="s">
        <v>10681</v>
      </c>
      <c r="P3268" t="s">
        <v>10668</v>
      </c>
      <c r="Q3268" t="s">
        <v>10678</v>
      </c>
      <c r="R3268" t="s">
        <v>11141</v>
      </c>
      <c r="S3268" t="s">
        <v>10685</v>
      </c>
      <c r="T3268">
        <v>0.37</v>
      </c>
      <c r="U3268" s="1">
        <v>40953</v>
      </c>
    </row>
    <row r="3269" spans="1:21" x14ac:dyDescent="0.3">
      <c r="A3269">
        <v>650</v>
      </c>
      <c r="B3269">
        <v>4580</v>
      </c>
      <c r="C3269" s="1">
        <v>40496</v>
      </c>
      <c r="D3269" t="s">
        <v>10686</v>
      </c>
      <c r="E3269">
        <v>28</v>
      </c>
      <c r="F3269">
        <v>7384.54</v>
      </c>
      <c r="G3269">
        <v>0.09</v>
      </c>
      <c r="H3269" t="s">
        <v>10672</v>
      </c>
      <c r="I3269">
        <v>-2301.5300000000002</v>
      </c>
      <c r="J3269">
        <v>280.98</v>
      </c>
      <c r="K3269">
        <v>81.98</v>
      </c>
      <c r="L3269" t="s">
        <v>12031</v>
      </c>
      <c r="M3269" t="s">
        <v>12167</v>
      </c>
      <c r="N3269" t="s">
        <v>12167</v>
      </c>
      <c r="O3269" t="s">
        <v>10674</v>
      </c>
      <c r="P3269" t="s">
        <v>10690</v>
      </c>
      <c r="Q3269" t="s">
        <v>10724</v>
      </c>
      <c r="R3269" t="s">
        <v>11151</v>
      </c>
      <c r="S3269" t="s">
        <v>10723</v>
      </c>
      <c r="T3269">
        <v>0.78</v>
      </c>
      <c r="U3269" s="1">
        <v>40497</v>
      </c>
    </row>
    <row r="3270" spans="1:21" x14ac:dyDescent="0.3">
      <c r="A3270">
        <v>663</v>
      </c>
      <c r="B3270">
        <v>4647</v>
      </c>
      <c r="C3270" s="1">
        <v>39946</v>
      </c>
      <c r="D3270" t="s">
        <v>10704</v>
      </c>
      <c r="E3270">
        <v>34</v>
      </c>
      <c r="F3270">
        <v>482.93</v>
      </c>
      <c r="G3270">
        <v>0.06</v>
      </c>
      <c r="H3270" t="s">
        <v>10664</v>
      </c>
      <c r="I3270">
        <v>-67.59</v>
      </c>
      <c r="J3270">
        <v>13.9</v>
      </c>
      <c r="K3270">
        <v>7.59</v>
      </c>
      <c r="L3270" t="s">
        <v>12031</v>
      </c>
      <c r="M3270" t="s">
        <v>12167</v>
      </c>
      <c r="N3270" t="s">
        <v>12167</v>
      </c>
      <c r="O3270" t="s">
        <v>10681</v>
      </c>
      <c r="P3270" t="s">
        <v>10668</v>
      </c>
      <c r="Q3270" t="s">
        <v>10791</v>
      </c>
    </row>
    <row r="3271" spans="1:21" x14ac:dyDescent="0.3">
      <c r="A3271">
        <v>1101</v>
      </c>
      <c r="B3271">
        <v>8097</v>
      </c>
      <c r="C3271" s="1">
        <v>40521</v>
      </c>
      <c r="D3271" t="s">
        <v>10704</v>
      </c>
      <c r="E3271">
        <v>48</v>
      </c>
      <c r="F3271">
        <v>7522.8</v>
      </c>
      <c r="G3271">
        <v>0.04</v>
      </c>
      <c r="H3271" t="s">
        <v>10697</v>
      </c>
      <c r="I3271">
        <v>3187.37</v>
      </c>
      <c r="J3271">
        <v>162.93</v>
      </c>
      <c r="K3271">
        <v>19.989999999999998</v>
      </c>
      <c r="L3271" t="s">
        <v>12163</v>
      </c>
      <c r="M3271" t="s">
        <v>12167</v>
      </c>
      <c r="N3271" t="s">
        <v>12167</v>
      </c>
      <c r="O3271" t="s">
        <v>10701</v>
      </c>
      <c r="P3271" t="s">
        <v>10668</v>
      </c>
      <c r="Q3271" t="s">
        <v>10717</v>
      </c>
      <c r="R3271" t="s">
        <v>11077</v>
      </c>
      <c r="S3271" t="s">
        <v>10685</v>
      </c>
      <c r="T3271">
        <v>0.39</v>
      </c>
      <c r="U3271" s="1">
        <v>40523</v>
      </c>
    </row>
    <row r="3272" spans="1:21" x14ac:dyDescent="0.3">
      <c r="A3272">
        <v>1158</v>
      </c>
      <c r="B3272">
        <v>8422</v>
      </c>
      <c r="C3272" s="1">
        <v>39917</v>
      </c>
      <c r="D3272" t="s">
        <v>10704</v>
      </c>
      <c r="E3272">
        <v>33</v>
      </c>
      <c r="F3272">
        <v>1003.71</v>
      </c>
      <c r="G3272">
        <v>0.01</v>
      </c>
      <c r="H3272" t="s">
        <v>10697</v>
      </c>
      <c r="I3272">
        <v>-22.82</v>
      </c>
      <c r="J3272">
        <v>29.1</v>
      </c>
      <c r="K3272">
        <v>4</v>
      </c>
      <c r="L3272" t="s">
        <v>12149</v>
      </c>
      <c r="M3272" t="s">
        <v>12167</v>
      </c>
      <c r="N3272" t="s">
        <v>12167</v>
      </c>
      <c r="O3272" t="s">
        <v>10701</v>
      </c>
      <c r="P3272" t="s">
        <v>10682</v>
      </c>
      <c r="Q3272" t="s">
        <v>10711</v>
      </c>
      <c r="R3272" t="s">
        <v>12208</v>
      </c>
      <c r="S3272" t="s">
        <v>10685</v>
      </c>
      <c r="T3272">
        <v>0.78</v>
      </c>
      <c r="U3272" s="1">
        <v>39919</v>
      </c>
    </row>
    <row r="3273" spans="1:21" x14ac:dyDescent="0.3">
      <c r="A3273">
        <v>1186</v>
      </c>
      <c r="B3273">
        <v>8677</v>
      </c>
      <c r="C3273" s="1">
        <v>41189</v>
      </c>
      <c r="D3273" t="s">
        <v>10671</v>
      </c>
      <c r="E3273">
        <v>38</v>
      </c>
      <c r="F3273">
        <v>1610.76</v>
      </c>
      <c r="G3273">
        <v>0.1</v>
      </c>
      <c r="H3273" t="s">
        <v>10664</v>
      </c>
      <c r="I3273">
        <v>-8.67</v>
      </c>
      <c r="J3273">
        <v>43.57</v>
      </c>
      <c r="K3273">
        <v>16.36</v>
      </c>
      <c r="L3273" t="s">
        <v>12209</v>
      </c>
      <c r="M3273" t="s">
        <v>12167</v>
      </c>
      <c r="N3273" t="s">
        <v>12167</v>
      </c>
      <c r="O3273" t="s">
        <v>10681</v>
      </c>
      <c r="P3273" t="s">
        <v>10668</v>
      </c>
      <c r="Q3273" t="s">
        <v>10669</v>
      </c>
      <c r="R3273" t="s">
        <v>11921</v>
      </c>
    </row>
    <row r="3274" spans="1:21" x14ac:dyDescent="0.3">
      <c r="A3274">
        <v>1238</v>
      </c>
      <c r="B3274">
        <v>9024</v>
      </c>
      <c r="C3274" s="1">
        <v>41062</v>
      </c>
      <c r="D3274" t="s">
        <v>10704</v>
      </c>
      <c r="E3274">
        <v>2</v>
      </c>
      <c r="F3274">
        <v>12.12</v>
      </c>
      <c r="G3274">
        <v>0.03</v>
      </c>
      <c r="H3274" t="s">
        <v>10664</v>
      </c>
      <c r="I3274">
        <v>-4.55</v>
      </c>
      <c r="J3274">
        <v>5.43</v>
      </c>
      <c r="K3274">
        <v>0.95</v>
      </c>
      <c r="L3274" t="s">
        <v>12101</v>
      </c>
      <c r="M3274" t="s">
        <v>12167</v>
      </c>
      <c r="N3274" t="s">
        <v>12167</v>
      </c>
      <c r="O3274" t="s">
        <v>10701</v>
      </c>
      <c r="P3274" t="s">
        <v>10668</v>
      </c>
      <c r="Q3274" t="s">
        <v>10702</v>
      </c>
      <c r="R3274" t="s">
        <v>11209</v>
      </c>
    </row>
    <row r="3275" spans="1:21" x14ac:dyDescent="0.3">
      <c r="A3275">
        <v>1392</v>
      </c>
      <c r="B3275">
        <v>10114</v>
      </c>
      <c r="C3275" s="1">
        <v>40217</v>
      </c>
      <c r="D3275" t="s">
        <v>10719</v>
      </c>
      <c r="E3275">
        <v>39</v>
      </c>
      <c r="F3275">
        <v>147.88</v>
      </c>
      <c r="G3275">
        <v>0</v>
      </c>
      <c r="H3275" t="s">
        <v>10664</v>
      </c>
      <c r="I3275">
        <v>-142.91</v>
      </c>
      <c r="J3275">
        <v>3.58</v>
      </c>
      <c r="K3275">
        <v>5.47</v>
      </c>
      <c r="L3275" t="s">
        <v>12070</v>
      </c>
      <c r="M3275" t="s">
        <v>12167</v>
      </c>
      <c r="N3275" t="s">
        <v>12167</v>
      </c>
      <c r="O3275" t="s">
        <v>10667</v>
      </c>
      <c r="P3275" t="s">
        <v>10668</v>
      </c>
      <c r="Q3275" t="s">
        <v>10678</v>
      </c>
      <c r="R3275" t="s">
        <v>11090</v>
      </c>
      <c r="S3275" t="s">
        <v>10685</v>
      </c>
      <c r="T3275">
        <v>0.37</v>
      </c>
      <c r="U3275" s="1">
        <v>40219</v>
      </c>
    </row>
    <row r="3276" spans="1:21" x14ac:dyDescent="0.3">
      <c r="A3276">
        <v>1557</v>
      </c>
      <c r="B3276">
        <v>11236</v>
      </c>
      <c r="C3276" s="1">
        <v>40481</v>
      </c>
      <c r="D3276" t="s">
        <v>10671</v>
      </c>
      <c r="E3276">
        <v>4</v>
      </c>
      <c r="F3276">
        <v>1629.75</v>
      </c>
      <c r="G3276">
        <v>0.03</v>
      </c>
      <c r="H3276" t="s">
        <v>10664</v>
      </c>
      <c r="I3276">
        <v>-195.7</v>
      </c>
      <c r="J3276">
        <v>415.88</v>
      </c>
      <c r="K3276">
        <v>11.37</v>
      </c>
      <c r="L3276" t="s">
        <v>12129</v>
      </c>
      <c r="M3276" t="s">
        <v>12167</v>
      </c>
      <c r="N3276" t="s">
        <v>12167</v>
      </c>
      <c r="O3276" t="s">
        <v>10667</v>
      </c>
      <c r="P3276" t="s">
        <v>10668</v>
      </c>
      <c r="Q3276" t="s">
        <v>10669</v>
      </c>
      <c r="R3276" t="s">
        <v>10995</v>
      </c>
      <c r="S3276" t="s">
        <v>10685</v>
      </c>
      <c r="T3276">
        <v>0.56999999999999995</v>
      </c>
      <c r="U3276" s="1">
        <v>40483</v>
      </c>
    </row>
    <row r="3277" spans="1:21" x14ac:dyDescent="0.3">
      <c r="A3277">
        <v>1616</v>
      </c>
      <c r="B3277">
        <v>11687</v>
      </c>
      <c r="C3277" s="1">
        <v>40902</v>
      </c>
      <c r="D3277" t="s">
        <v>10671</v>
      </c>
      <c r="E3277">
        <v>26</v>
      </c>
      <c r="F3277">
        <v>188.93</v>
      </c>
      <c r="G3277">
        <v>0.04</v>
      </c>
      <c r="H3277" t="s">
        <v>10664</v>
      </c>
      <c r="I3277">
        <v>58.32</v>
      </c>
      <c r="J3277">
        <v>7.28</v>
      </c>
      <c r="K3277">
        <v>1.77</v>
      </c>
      <c r="L3277" t="s">
        <v>12067</v>
      </c>
      <c r="M3277" t="s">
        <v>12167</v>
      </c>
      <c r="N3277" t="s">
        <v>12167</v>
      </c>
      <c r="O3277" t="s">
        <v>10701</v>
      </c>
      <c r="P3277" t="s">
        <v>10668</v>
      </c>
      <c r="Q3277" t="s">
        <v>10702</v>
      </c>
      <c r="R3277" t="s">
        <v>12210</v>
      </c>
    </row>
    <row r="3278" spans="1:21" x14ac:dyDescent="0.3">
      <c r="A3278">
        <v>1768</v>
      </c>
      <c r="B3278">
        <v>12643</v>
      </c>
      <c r="C3278" s="1">
        <v>40256</v>
      </c>
      <c r="D3278" t="s">
        <v>10663</v>
      </c>
      <c r="E3278">
        <v>22</v>
      </c>
      <c r="F3278">
        <v>345.69</v>
      </c>
      <c r="G3278">
        <v>0.02</v>
      </c>
      <c r="H3278" t="s">
        <v>10664</v>
      </c>
      <c r="I3278">
        <v>143.22999999999999</v>
      </c>
      <c r="J3278">
        <v>15.04</v>
      </c>
      <c r="K3278">
        <v>1.97</v>
      </c>
      <c r="L3278" t="s">
        <v>11850</v>
      </c>
      <c r="M3278" t="s">
        <v>12167</v>
      </c>
      <c r="N3278" t="s">
        <v>12167</v>
      </c>
      <c r="O3278" t="s">
        <v>10667</v>
      </c>
      <c r="P3278" t="s">
        <v>10668</v>
      </c>
      <c r="Q3278" t="s">
        <v>10702</v>
      </c>
      <c r="R3278" t="s">
        <v>11305</v>
      </c>
      <c r="S3278" t="s">
        <v>10709</v>
      </c>
      <c r="T3278">
        <v>0.39</v>
      </c>
      <c r="U3278" s="1">
        <v>40258</v>
      </c>
    </row>
    <row r="3279" spans="1:21" x14ac:dyDescent="0.3">
      <c r="A3279">
        <v>1821</v>
      </c>
      <c r="B3279">
        <v>13089</v>
      </c>
      <c r="C3279" s="1">
        <v>40891</v>
      </c>
      <c r="D3279" t="s">
        <v>10686</v>
      </c>
      <c r="E3279">
        <v>34</v>
      </c>
      <c r="F3279">
        <v>3577.11</v>
      </c>
      <c r="G3279">
        <v>0.1</v>
      </c>
      <c r="H3279" t="s">
        <v>10672</v>
      </c>
      <c r="I3279">
        <v>-1620.41</v>
      </c>
      <c r="J3279">
        <v>114.98</v>
      </c>
      <c r="K3279">
        <v>58.72</v>
      </c>
      <c r="L3279" t="s">
        <v>12058</v>
      </c>
      <c r="M3279" t="s">
        <v>12167</v>
      </c>
      <c r="N3279" t="s">
        <v>12167</v>
      </c>
      <c r="O3279" t="s">
        <v>10681</v>
      </c>
      <c r="P3279" t="s">
        <v>10690</v>
      </c>
      <c r="Q3279" t="s">
        <v>10721</v>
      </c>
      <c r="R3279" t="s">
        <v>11584</v>
      </c>
    </row>
    <row r="3280" spans="1:21" x14ac:dyDescent="0.3">
      <c r="A3280">
        <v>1859</v>
      </c>
      <c r="B3280">
        <v>13378</v>
      </c>
      <c r="C3280" s="1">
        <v>40077</v>
      </c>
      <c r="D3280" t="s">
        <v>10663</v>
      </c>
      <c r="E3280">
        <v>16</v>
      </c>
      <c r="F3280">
        <v>96.04</v>
      </c>
      <c r="G3280">
        <v>0.05</v>
      </c>
      <c r="H3280" t="s">
        <v>10664</v>
      </c>
      <c r="I3280">
        <v>-50.75</v>
      </c>
      <c r="J3280">
        <v>5.74</v>
      </c>
      <c r="K3280">
        <v>5.3</v>
      </c>
      <c r="L3280" t="s">
        <v>12083</v>
      </c>
      <c r="M3280" t="s">
        <v>12167</v>
      </c>
      <c r="N3280" t="s">
        <v>12167</v>
      </c>
      <c r="O3280" t="s">
        <v>10681</v>
      </c>
      <c r="P3280" t="s">
        <v>10668</v>
      </c>
      <c r="Q3280" t="s">
        <v>10791</v>
      </c>
    </row>
    <row r="3281" spans="1:21" x14ac:dyDescent="0.3">
      <c r="A3281">
        <v>1932</v>
      </c>
      <c r="B3281">
        <v>13824</v>
      </c>
      <c r="C3281" s="1">
        <v>40174</v>
      </c>
      <c r="D3281" t="s">
        <v>10663</v>
      </c>
      <c r="E3281">
        <v>19</v>
      </c>
      <c r="F3281">
        <v>55.27</v>
      </c>
      <c r="G3281">
        <v>0.05</v>
      </c>
      <c r="H3281" t="s">
        <v>10664</v>
      </c>
      <c r="I3281">
        <v>19.12</v>
      </c>
      <c r="J3281">
        <v>2.89</v>
      </c>
      <c r="K3281">
        <v>0.5</v>
      </c>
      <c r="L3281" t="s">
        <v>12051</v>
      </c>
      <c r="M3281" t="s">
        <v>12167</v>
      </c>
      <c r="N3281" t="s">
        <v>12167</v>
      </c>
      <c r="O3281" t="s">
        <v>10701</v>
      </c>
      <c r="P3281" t="s">
        <v>10668</v>
      </c>
      <c r="Q3281" t="s">
        <v>10729</v>
      </c>
      <c r="R3281" t="s">
        <v>11100</v>
      </c>
      <c r="S3281" t="s">
        <v>10685</v>
      </c>
      <c r="T3281">
        <v>0.38</v>
      </c>
      <c r="U3281" s="1">
        <v>40181</v>
      </c>
    </row>
    <row r="3282" spans="1:21" x14ac:dyDescent="0.3">
      <c r="A3282">
        <v>2572</v>
      </c>
      <c r="B3282">
        <v>18562</v>
      </c>
      <c r="C3282" s="1">
        <v>40897</v>
      </c>
      <c r="D3282" t="s">
        <v>10719</v>
      </c>
      <c r="E3282">
        <v>41</v>
      </c>
      <c r="F3282">
        <v>160.11000000000001</v>
      </c>
      <c r="G3282">
        <v>0.1</v>
      </c>
      <c r="H3282" t="s">
        <v>10664</v>
      </c>
      <c r="I3282">
        <v>-26.73</v>
      </c>
      <c r="J3282">
        <v>3.98</v>
      </c>
      <c r="K3282">
        <v>2.97</v>
      </c>
      <c r="L3282" t="s">
        <v>11960</v>
      </c>
      <c r="M3282" t="s">
        <v>12167</v>
      </c>
      <c r="N3282" t="s">
        <v>12167</v>
      </c>
      <c r="O3282" t="s">
        <v>10701</v>
      </c>
      <c r="P3282" t="s">
        <v>10668</v>
      </c>
      <c r="Q3282" t="s">
        <v>10702</v>
      </c>
      <c r="R3282" t="s">
        <v>10775</v>
      </c>
      <c r="S3282" t="s">
        <v>10709</v>
      </c>
      <c r="T3282">
        <v>0.35</v>
      </c>
      <c r="U3282" s="1">
        <v>40899</v>
      </c>
    </row>
    <row r="3283" spans="1:21" x14ac:dyDescent="0.3">
      <c r="A3283">
        <v>2876</v>
      </c>
      <c r="B3283">
        <v>20737</v>
      </c>
      <c r="C3283" s="1">
        <v>40902</v>
      </c>
      <c r="D3283" t="s">
        <v>10704</v>
      </c>
      <c r="E3283">
        <v>10</v>
      </c>
      <c r="F3283">
        <v>1410.93</v>
      </c>
      <c r="G3283">
        <v>0.08</v>
      </c>
      <c r="H3283" t="s">
        <v>10672</v>
      </c>
      <c r="I3283">
        <v>-317.48</v>
      </c>
      <c r="J3283">
        <v>140.97999999999999</v>
      </c>
      <c r="K3283">
        <v>36.090000000000003</v>
      </c>
      <c r="L3283" t="s">
        <v>12118</v>
      </c>
      <c r="M3283" t="s">
        <v>12167</v>
      </c>
      <c r="N3283" t="s">
        <v>12167</v>
      </c>
      <c r="O3283" t="s">
        <v>10701</v>
      </c>
      <c r="P3283" t="s">
        <v>10690</v>
      </c>
      <c r="Q3283" t="s">
        <v>10721</v>
      </c>
      <c r="R3283" t="s">
        <v>10987</v>
      </c>
    </row>
    <row r="3284" spans="1:21" x14ac:dyDescent="0.3">
      <c r="A3284">
        <v>2896</v>
      </c>
      <c r="B3284">
        <v>20900</v>
      </c>
      <c r="C3284" s="1">
        <v>40506</v>
      </c>
      <c r="D3284" t="s">
        <v>10663</v>
      </c>
      <c r="E3284">
        <v>50</v>
      </c>
      <c r="F3284">
        <v>1978.3665000000001</v>
      </c>
      <c r="G3284">
        <v>0</v>
      </c>
      <c r="H3284" t="s">
        <v>10664</v>
      </c>
      <c r="I3284">
        <v>483.6</v>
      </c>
      <c r="J3284">
        <v>45.99</v>
      </c>
      <c r="K3284">
        <v>4.99</v>
      </c>
      <c r="L3284" t="s">
        <v>12211</v>
      </c>
      <c r="M3284" t="s">
        <v>12167</v>
      </c>
      <c r="N3284" t="s">
        <v>12167</v>
      </c>
      <c r="O3284" t="s">
        <v>10681</v>
      </c>
      <c r="P3284" t="s">
        <v>10682</v>
      </c>
      <c r="Q3284" t="s">
        <v>10683</v>
      </c>
      <c r="R3284" t="s">
        <v>11909</v>
      </c>
      <c r="S3284" t="s">
        <v>10685</v>
      </c>
      <c r="T3284">
        <v>0.56999999999999995</v>
      </c>
      <c r="U3284" s="1">
        <v>40508</v>
      </c>
    </row>
    <row r="3285" spans="1:21" x14ac:dyDescent="0.3">
      <c r="A3285">
        <v>3729</v>
      </c>
      <c r="B3285">
        <v>26658</v>
      </c>
      <c r="C3285" s="1">
        <v>40899</v>
      </c>
      <c r="D3285" t="s">
        <v>10671</v>
      </c>
      <c r="E3285">
        <v>17</v>
      </c>
      <c r="F3285">
        <v>72.75</v>
      </c>
      <c r="G3285">
        <v>0.05</v>
      </c>
      <c r="H3285" t="s">
        <v>10664</v>
      </c>
      <c r="I3285">
        <v>-57.89</v>
      </c>
      <c r="J3285">
        <v>3.98</v>
      </c>
      <c r="K3285">
        <v>5.26</v>
      </c>
      <c r="L3285" t="s">
        <v>12063</v>
      </c>
      <c r="M3285" t="s">
        <v>12167</v>
      </c>
      <c r="N3285" t="s">
        <v>12167</v>
      </c>
      <c r="O3285" t="s">
        <v>10667</v>
      </c>
      <c r="P3285" t="s">
        <v>10668</v>
      </c>
      <c r="Q3285" t="s">
        <v>10678</v>
      </c>
      <c r="R3285" t="s">
        <v>11930</v>
      </c>
      <c r="S3285" t="s">
        <v>10685</v>
      </c>
      <c r="T3285">
        <v>0.38</v>
      </c>
      <c r="U3285" s="1">
        <v>40899</v>
      </c>
    </row>
    <row r="3286" spans="1:21" x14ac:dyDescent="0.3">
      <c r="A3286">
        <v>3826</v>
      </c>
      <c r="B3286">
        <v>27271</v>
      </c>
      <c r="C3286" s="1">
        <v>40800</v>
      </c>
      <c r="D3286" t="s">
        <v>10686</v>
      </c>
      <c r="E3286">
        <v>8</v>
      </c>
      <c r="F3286">
        <v>301.57</v>
      </c>
      <c r="G3286">
        <v>0</v>
      </c>
      <c r="H3286" t="s">
        <v>10672</v>
      </c>
      <c r="I3286">
        <v>-77.31</v>
      </c>
      <c r="J3286">
        <v>33.94</v>
      </c>
      <c r="K3286">
        <v>19.190000000000001</v>
      </c>
      <c r="L3286" t="s">
        <v>12209</v>
      </c>
      <c r="M3286" t="s">
        <v>12167</v>
      </c>
      <c r="N3286" t="s">
        <v>12167</v>
      </c>
      <c r="O3286" t="s">
        <v>10681</v>
      </c>
      <c r="P3286" t="s">
        <v>10690</v>
      </c>
      <c r="Q3286" t="s">
        <v>10753</v>
      </c>
      <c r="R3286" t="s">
        <v>10961</v>
      </c>
    </row>
    <row r="3287" spans="1:21" x14ac:dyDescent="0.3">
      <c r="A3287">
        <v>3927</v>
      </c>
      <c r="B3287">
        <v>28001</v>
      </c>
      <c r="C3287" s="1">
        <v>39978</v>
      </c>
      <c r="D3287" t="s">
        <v>10719</v>
      </c>
      <c r="E3287">
        <v>21</v>
      </c>
      <c r="F3287">
        <v>4201.08</v>
      </c>
      <c r="G3287">
        <v>0.01</v>
      </c>
      <c r="H3287" t="s">
        <v>10664</v>
      </c>
      <c r="I3287">
        <v>1162.76</v>
      </c>
      <c r="J3287">
        <v>194.3</v>
      </c>
      <c r="K3287">
        <v>11.54</v>
      </c>
      <c r="L3287" t="s">
        <v>12059</v>
      </c>
      <c r="M3287" t="s">
        <v>12167</v>
      </c>
      <c r="N3287" t="s">
        <v>12167</v>
      </c>
      <c r="O3287" t="s">
        <v>10701</v>
      </c>
      <c r="P3287" t="s">
        <v>10690</v>
      </c>
      <c r="Q3287" t="s">
        <v>10691</v>
      </c>
      <c r="R3287" t="s">
        <v>10848</v>
      </c>
      <c r="S3287" t="s">
        <v>10769</v>
      </c>
      <c r="T3287">
        <v>0.59</v>
      </c>
      <c r="U3287" s="1">
        <v>39980</v>
      </c>
    </row>
    <row r="3288" spans="1:21" x14ac:dyDescent="0.3">
      <c r="A3288">
        <v>3950</v>
      </c>
      <c r="B3288">
        <v>28161</v>
      </c>
      <c r="C3288" s="1">
        <v>39979</v>
      </c>
      <c r="D3288" t="s">
        <v>10686</v>
      </c>
      <c r="E3288">
        <v>15</v>
      </c>
      <c r="F3288">
        <v>5028.3100000000004</v>
      </c>
      <c r="G3288">
        <v>0.06</v>
      </c>
      <c r="H3288" t="s">
        <v>10672</v>
      </c>
      <c r="I3288">
        <v>664.88</v>
      </c>
      <c r="J3288">
        <v>350.98</v>
      </c>
      <c r="K3288">
        <v>30</v>
      </c>
      <c r="L3288" t="s">
        <v>12040</v>
      </c>
      <c r="M3288" t="s">
        <v>12167</v>
      </c>
      <c r="N3288" t="s">
        <v>12167</v>
      </c>
      <c r="O3288" t="s">
        <v>10674</v>
      </c>
      <c r="P3288" t="s">
        <v>10690</v>
      </c>
      <c r="Q3288" t="s">
        <v>10753</v>
      </c>
      <c r="R3288" t="s">
        <v>11973</v>
      </c>
      <c r="S3288" t="s">
        <v>10677</v>
      </c>
      <c r="T3288">
        <v>0.61</v>
      </c>
      <c r="U3288" s="1">
        <v>39981</v>
      </c>
    </row>
    <row r="3289" spans="1:21" x14ac:dyDescent="0.3">
      <c r="A3289">
        <v>4113</v>
      </c>
      <c r="B3289">
        <v>29280</v>
      </c>
      <c r="C3289" s="1">
        <v>40996</v>
      </c>
      <c r="D3289" t="s">
        <v>10704</v>
      </c>
      <c r="E3289">
        <v>19</v>
      </c>
      <c r="F3289">
        <v>238.35</v>
      </c>
      <c r="G3289">
        <v>0</v>
      </c>
      <c r="H3289" t="s">
        <v>10664</v>
      </c>
      <c r="I3289">
        <v>-64.510000000000005</v>
      </c>
      <c r="J3289">
        <v>11.66</v>
      </c>
      <c r="K3289">
        <v>7.95</v>
      </c>
      <c r="L3289" t="s">
        <v>12153</v>
      </c>
      <c r="M3289" t="s">
        <v>12167</v>
      </c>
      <c r="N3289" t="s">
        <v>12167</v>
      </c>
      <c r="O3289" t="s">
        <v>10667</v>
      </c>
      <c r="P3289" t="s">
        <v>10668</v>
      </c>
      <c r="Q3289" t="s">
        <v>10736</v>
      </c>
      <c r="R3289" t="s">
        <v>11179</v>
      </c>
    </row>
    <row r="3290" spans="1:21" x14ac:dyDescent="0.3">
      <c r="A3290">
        <v>4132</v>
      </c>
      <c r="B3290">
        <v>29350</v>
      </c>
      <c r="C3290" s="1">
        <v>40050</v>
      </c>
      <c r="D3290" t="s">
        <v>10671</v>
      </c>
      <c r="E3290">
        <v>10</v>
      </c>
      <c r="F3290">
        <v>150.33000000000001</v>
      </c>
      <c r="G3290">
        <v>0.1</v>
      </c>
      <c r="H3290" t="s">
        <v>10664</v>
      </c>
      <c r="I3290">
        <v>-47.88</v>
      </c>
      <c r="J3290">
        <v>15.14</v>
      </c>
      <c r="K3290">
        <v>4.53</v>
      </c>
      <c r="L3290" t="s">
        <v>12036</v>
      </c>
      <c r="M3290" t="s">
        <v>12167</v>
      </c>
      <c r="N3290" t="s">
        <v>12167</v>
      </c>
      <c r="O3290" t="s">
        <v>10674</v>
      </c>
      <c r="P3290" t="s">
        <v>10668</v>
      </c>
      <c r="Q3290" t="s">
        <v>10669</v>
      </c>
      <c r="R3290" t="s">
        <v>11334</v>
      </c>
      <c r="S3290" t="s">
        <v>10685</v>
      </c>
      <c r="T3290">
        <v>0.81</v>
      </c>
      <c r="U3290" s="1">
        <v>40053</v>
      </c>
    </row>
    <row r="3291" spans="1:21" x14ac:dyDescent="0.3">
      <c r="A3291">
        <v>4179</v>
      </c>
      <c r="B3291">
        <v>29666</v>
      </c>
      <c r="C3291" s="1">
        <v>40907</v>
      </c>
      <c r="D3291" t="s">
        <v>10686</v>
      </c>
      <c r="E3291">
        <v>29</v>
      </c>
      <c r="F3291">
        <v>155.86000000000001</v>
      </c>
      <c r="G3291">
        <v>0.09</v>
      </c>
      <c r="H3291" t="s">
        <v>10664</v>
      </c>
      <c r="I3291">
        <v>-152.59</v>
      </c>
      <c r="J3291">
        <v>5.28</v>
      </c>
      <c r="K3291">
        <v>8.16</v>
      </c>
      <c r="L3291" t="s">
        <v>12119</v>
      </c>
      <c r="M3291" t="s">
        <v>12167</v>
      </c>
      <c r="N3291" t="s">
        <v>12167</v>
      </c>
      <c r="O3291" t="s">
        <v>10667</v>
      </c>
      <c r="P3291" t="s">
        <v>10668</v>
      </c>
      <c r="Q3291" t="s">
        <v>10702</v>
      </c>
      <c r="R3291" t="s">
        <v>12212</v>
      </c>
      <c r="S3291" t="s">
        <v>10685</v>
      </c>
      <c r="T3291">
        <v>0.4</v>
      </c>
      <c r="U3291" s="1">
        <v>40908</v>
      </c>
    </row>
    <row r="3292" spans="1:21" x14ac:dyDescent="0.3">
      <c r="A3292">
        <v>4182</v>
      </c>
      <c r="B3292">
        <v>29700</v>
      </c>
      <c r="C3292" s="1">
        <v>40274</v>
      </c>
      <c r="D3292" t="s">
        <v>10704</v>
      </c>
      <c r="E3292">
        <v>9</v>
      </c>
      <c r="F3292">
        <v>30.35</v>
      </c>
      <c r="G3292">
        <v>0.01</v>
      </c>
      <c r="H3292" t="s">
        <v>10664</v>
      </c>
      <c r="I3292">
        <v>5.0199999999999996</v>
      </c>
      <c r="J3292">
        <v>3.08</v>
      </c>
      <c r="K3292">
        <v>0.99</v>
      </c>
      <c r="L3292" t="s">
        <v>12036</v>
      </c>
      <c r="M3292" t="s">
        <v>12167</v>
      </c>
      <c r="N3292" t="s">
        <v>12167</v>
      </c>
      <c r="O3292" t="s">
        <v>10674</v>
      </c>
      <c r="P3292" t="s">
        <v>10668</v>
      </c>
      <c r="Q3292" t="s">
        <v>10729</v>
      </c>
      <c r="R3292" t="s">
        <v>11004</v>
      </c>
      <c r="S3292" t="s">
        <v>10685</v>
      </c>
      <c r="T3292">
        <v>0.37</v>
      </c>
      <c r="U3292" s="1">
        <v>40275</v>
      </c>
    </row>
    <row r="3293" spans="1:21" x14ac:dyDescent="0.3">
      <c r="A3293">
        <v>4315</v>
      </c>
      <c r="B3293">
        <v>30754</v>
      </c>
      <c r="C3293" s="1">
        <v>40507</v>
      </c>
      <c r="D3293" t="s">
        <v>10663</v>
      </c>
      <c r="E3293">
        <v>20</v>
      </c>
      <c r="F3293">
        <v>4108.17</v>
      </c>
      <c r="G3293">
        <v>0.09</v>
      </c>
      <c r="H3293" t="s">
        <v>10664</v>
      </c>
      <c r="I3293">
        <v>-505.98</v>
      </c>
      <c r="J3293">
        <v>209.37</v>
      </c>
      <c r="K3293">
        <v>69</v>
      </c>
      <c r="L3293" t="s">
        <v>12044</v>
      </c>
      <c r="M3293" t="s">
        <v>12167</v>
      </c>
      <c r="N3293" t="s">
        <v>12167</v>
      </c>
      <c r="O3293" t="s">
        <v>10701</v>
      </c>
      <c r="P3293" t="s">
        <v>10690</v>
      </c>
      <c r="Q3293" t="s">
        <v>10724</v>
      </c>
      <c r="R3293" t="s">
        <v>11539</v>
      </c>
      <c r="S3293" t="s">
        <v>10769</v>
      </c>
      <c r="T3293">
        <v>0.79</v>
      </c>
      <c r="U3293" s="1">
        <v>40511</v>
      </c>
    </row>
    <row r="3294" spans="1:21" x14ac:dyDescent="0.3">
      <c r="A3294">
        <v>4443</v>
      </c>
      <c r="B3294">
        <v>31650</v>
      </c>
      <c r="C3294" s="1">
        <v>40401</v>
      </c>
      <c r="D3294" t="s">
        <v>10686</v>
      </c>
      <c r="E3294">
        <v>19</v>
      </c>
      <c r="F3294">
        <v>1504.97</v>
      </c>
      <c r="G3294">
        <v>0.02</v>
      </c>
      <c r="H3294" t="s">
        <v>10664</v>
      </c>
      <c r="I3294">
        <v>-0.31</v>
      </c>
      <c r="J3294">
        <v>77.510000000000005</v>
      </c>
      <c r="K3294">
        <v>4</v>
      </c>
      <c r="L3294" t="s">
        <v>12106</v>
      </c>
      <c r="M3294" t="s">
        <v>12167</v>
      </c>
      <c r="N3294" t="s">
        <v>12167</v>
      </c>
      <c r="O3294" t="s">
        <v>10674</v>
      </c>
      <c r="P3294" t="s">
        <v>10682</v>
      </c>
      <c r="Q3294" t="s">
        <v>10711</v>
      </c>
      <c r="R3294" t="s">
        <v>11717</v>
      </c>
      <c r="S3294" t="s">
        <v>10685</v>
      </c>
      <c r="T3294">
        <v>0.76</v>
      </c>
      <c r="U3294" s="1">
        <v>40402</v>
      </c>
    </row>
    <row r="3295" spans="1:21" x14ac:dyDescent="0.3">
      <c r="A3295">
        <v>4538</v>
      </c>
      <c r="B3295">
        <v>32292</v>
      </c>
      <c r="C3295" s="1">
        <v>40954</v>
      </c>
      <c r="D3295" t="s">
        <v>10663</v>
      </c>
      <c r="E3295">
        <v>49</v>
      </c>
      <c r="F3295">
        <v>5008.7610000000004</v>
      </c>
      <c r="G3295">
        <v>0.04</v>
      </c>
      <c r="H3295" t="s">
        <v>10664</v>
      </c>
      <c r="I3295">
        <v>1601.64</v>
      </c>
      <c r="J3295">
        <v>115.99</v>
      </c>
      <c r="K3295">
        <v>5.99</v>
      </c>
      <c r="L3295" t="s">
        <v>12068</v>
      </c>
      <c r="M3295" t="s">
        <v>12167</v>
      </c>
      <c r="N3295" t="s">
        <v>12167</v>
      </c>
      <c r="O3295" t="s">
        <v>10681</v>
      </c>
      <c r="P3295" t="s">
        <v>10682</v>
      </c>
      <c r="Q3295" t="s">
        <v>10683</v>
      </c>
      <c r="R3295">
        <v>2160</v>
      </c>
      <c r="S3295" t="s">
        <v>10685</v>
      </c>
      <c r="T3295">
        <v>0.56999999999999995</v>
      </c>
      <c r="U3295" s="1">
        <v>40961</v>
      </c>
    </row>
    <row r="3296" spans="1:21" x14ac:dyDescent="0.3">
      <c r="A3296">
        <v>4950</v>
      </c>
      <c r="B3296">
        <v>35201</v>
      </c>
      <c r="C3296" s="1">
        <v>40333</v>
      </c>
      <c r="D3296" t="s">
        <v>10663</v>
      </c>
      <c r="E3296">
        <v>18</v>
      </c>
      <c r="F3296">
        <v>211.44</v>
      </c>
      <c r="G3296">
        <v>0.03</v>
      </c>
      <c r="H3296" t="s">
        <v>10664</v>
      </c>
      <c r="I3296">
        <v>-75.81</v>
      </c>
      <c r="J3296">
        <v>10.97</v>
      </c>
      <c r="K3296">
        <v>6.5</v>
      </c>
      <c r="L3296" t="s">
        <v>12065</v>
      </c>
      <c r="M3296" t="s">
        <v>12167</v>
      </c>
      <c r="N3296" t="s">
        <v>12167</v>
      </c>
      <c r="O3296" t="s">
        <v>10701</v>
      </c>
      <c r="P3296" t="s">
        <v>10682</v>
      </c>
      <c r="Q3296" t="s">
        <v>10711</v>
      </c>
      <c r="R3296" t="s">
        <v>10974</v>
      </c>
      <c r="S3296" t="s">
        <v>10685</v>
      </c>
      <c r="T3296">
        <v>0.64</v>
      </c>
      <c r="U3296" s="1">
        <v>40340</v>
      </c>
    </row>
    <row r="3297" spans="1:21" x14ac:dyDescent="0.3">
      <c r="A3297">
        <v>4967</v>
      </c>
      <c r="B3297">
        <v>35360</v>
      </c>
      <c r="C3297" s="1">
        <v>40651</v>
      </c>
      <c r="D3297" t="s">
        <v>10719</v>
      </c>
      <c r="E3297">
        <v>4</v>
      </c>
      <c r="F3297">
        <v>41.06</v>
      </c>
      <c r="G3297">
        <v>0.04</v>
      </c>
      <c r="H3297" t="s">
        <v>10664</v>
      </c>
      <c r="I3297">
        <v>-16.39</v>
      </c>
      <c r="J3297">
        <v>8.8800000000000008</v>
      </c>
      <c r="K3297">
        <v>6.28</v>
      </c>
      <c r="L3297" t="s">
        <v>12064</v>
      </c>
      <c r="M3297" t="s">
        <v>12167</v>
      </c>
      <c r="N3297" t="s">
        <v>12167</v>
      </c>
      <c r="O3297" t="s">
        <v>10681</v>
      </c>
      <c r="P3297" t="s">
        <v>10668</v>
      </c>
      <c r="Q3297" t="s">
        <v>10678</v>
      </c>
      <c r="R3297" t="s">
        <v>11766</v>
      </c>
      <c r="S3297" t="s">
        <v>10685</v>
      </c>
      <c r="T3297">
        <v>0.35</v>
      </c>
      <c r="U3297" s="1">
        <v>40653</v>
      </c>
    </row>
    <row r="3298" spans="1:21" x14ac:dyDescent="0.3">
      <c r="A3298">
        <v>4989</v>
      </c>
      <c r="B3298">
        <v>35492</v>
      </c>
      <c r="C3298" s="1">
        <v>40949</v>
      </c>
      <c r="D3298" t="s">
        <v>10704</v>
      </c>
      <c r="E3298">
        <v>36</v>
      </c>
      <c r="F3298">
        <v>455.93</v>
      </c>
      <c r="G3298">
        <v>0.02</v>
      </c>
      <c r="H3298" t="s">
        <v>10697</v>
      </c>
      <c r="I3298">
        <v>83.51</v>
      </c>
      <c r="J3298">
        <v>12.64</v>
      </c>
      <c r="K3298">
        <v>4.9800000000000004</v>
      </c>
      <c r="L3298" t="s">
        <v>11981</v>
      </c>
      <c r="M3298" t="s">
        <v>12167</v>
      </c>
      <c r="N3298" t="s">
        <v>12167</v>
      </c>
      <c r="O3298" t="s">
        <v>10681</v>
      </c>
      <c r="P3298" t="s">
        <v>10690</v>
      </c>
      <c r="Q3298" t="s">
        <v>10691</v>
      </c>
      <c r="R3298" t="s">
        <v>11597</v>
      </c>
      <c r="S3298" t="s">
        <v>10693</v>
      </c>
      <c r="T3298">
        <v>0.48</v>
      </c>
      <c r="U3298" s="1">
        <v>40951</v>
      </c>
    </row>
    <row r="3299" spans="1:21" x14ac:dyDescent="0.3">
      <c r="A3299">
        <v>5267</v>
      </c>
      <c r="B3299">
        <v>37473</v>
      </c>
      <c r="C3299" s="1">
        <v>40087</v>
      </c>
      <c r="D3299" t="s">
        <v>10663</v>
      </c>
      <c r="E3299">
        <v>8</v>
      </c>
      <c r="F3299">
        <v>43.72</v>
      </c>
      <c r="G3299">
        <v>0.06</v>
      </c>
      <c r="H3299" t="s">
        <v>10664</v>
      </c>
      <c r="I3299">
        <v>2.12</v>
      </c>
      <c r="J3299">
        <v>5.18</v>
      </c>
      <c r="K3299">
        <v>2.04</v>
      </c>
      <c r="L3299" t="s">
        <v>12063</v>
      </c>
      <c r="M3299" t="s">
        <v>12167</v>
      </c>
      <c r="N3299" t="s">
        <v>12167</v>
      </c>
      <c r="O3299" t="s">
        <v>10667</v>
      </c>
      <c r="P3299" t="s">
        <v>10668</v>
      </c>
      <c r="Q3299" t="s">
        <v>10702</v>
      </c>
      <c r="R3299" t="s">
        <v>11026</v>
      </c>
      <c r="S3299" t="s">
        <v>10709</v>
      </c>
      <c r="T3299">
        <v>0.36</v>
      </c>
      <c r="U3299" s="1">
        <v>40087</v>
      </c>
    </row>
    <row r="3300" spans="1:21" x14ac:dyDescent="0.3">
      <c r="A3300">
        <v>5515</v>
      </c>
      <c r="B3300">
        <v>39079</v>
      </c>
      <c r="C3300" s="1">
        <v>40793</v>
      </c>
      <c r="D3300" t="s">
        <v>10671</v>
      </c>
      <c r="E3300">
        <v>46</v>
      </c>
      <c r="F3300">
        <v>75.599999999999994</v>
      </c>
      <c r="G3300">
        <v>0.09</v>
      </c>
      <c r="H3300" t="s">
        <v>10664</v>
      </c>
      <c r="I3300">
        <v>-225.25</v>
      </c>
      <c r="J3300">
        <v>1.68</v>
      </c>
      <c r="K3300">
        <v>5.28</v>
      </c>
      <c r="L3300" t="s">
        <v>12148</v>
      </c>
      <c r="M3300" t="s">
        <v>12167</v>
      </c>
      <c r="N3300" t="s">
        <v>12167</v>
      </c>
      <c r="O3300" t="s">
        <v>10667</v>
      </c>
      <c r="P3300" t="s">
        <v>10668</v>
      </c>
      <c r="Q3300" t="s">
        <v>10678</v>
      </c>
      <c r="R3300" t="s">
        <v>12213</v>
      </c>
      <c r="S3300" t="s">
        <v>10685</v>
      </c>
      <c r="T3300">
        <v>0.37</v>
      </c>
      <c r="U3300" s="1">
        <v>40793</v>
      </c>
    </row>
    <row r="3301" spans="1:21" x14ac:dyDescent="0.3">
      <c r="A3301">
        <v>5541</v>
      </c>
      <c r="B3301">
        <v>39266</v>
      </c>
      <c r="C3301" s="1">
        <v>41148</v>
      </c>
      <c r="D3301" t="s">
        <v>10671</v>
      </c>
      <c r="E3301">
        <v>14</v>
      </c>
      <c r="F3301">
        <v>36.409999999999997</v>
      </c>
      <c r="G3301">
        <v>0.09</v>
      </c>
      <c r="H3301" t="s">
        <v>10664</v>
      </c>
      <c r="I3301">
        <v>9.94</v>
      </c>
      <c r="J3301">
        <v>2.61</v>
      </c>
      <c r="K3301">
        <v>0.5</v>
      </c>
      <c r="L3301" t="s">
        <v>12049</v>
      </c>
      <c r="M3301" t="s">
        <v>12167</v>
      </c>
      <c r="N3301" t="s">
        <v>12167</v>
      </c>
      <c r="O3301" t="s">
        <v>10667</v>
      </c>
      <c r="P3301" t="s">
        <v>10668</v>
      </c>
      <c r="Q3301" t="s">
        <v>10729</v>
      </c>
      <c r="R3301" t="s">
        <v>11038</v>
      </c>
      <c r="S3301" t="s">
        <v>10685</v>
      </c>
      <c r="T3301">
        <v>0.39</v>
      </c>
      <c r="U3301" s="1">
        <v>41150</v>
      </c>
    </row>
    <row r="3302" spans="1:21" x14ac:dyDescent="0.3">
      <c r="A3302">
        <v>5706</v>
      </c>
      <c r="B3302">
        <v>40356</v>
      </c>
      <c r="C3302" s="1">
        <v>40166</v>
      </c>
      <c r="D3302" t="s">
        <v>10686</v>
      </c>
      <c r="E3302">
        <v>48</v>
      </c>
      <c r="F3302">
        <v>201.98</v>
      </c>
      <c r="G3302">
        <v>0.05</v>
      </c>
      <c r="H3302" t="s">
        <v>10697</v>
      </c>
      <c r="I3302">
        <v>-245.67</v>
      </c>
      <c r="J3302">
        <v>4.0599999999999996</v>
      </c>
      <c r="K3302">
        <v>6.89</v>
      </c>
      <c r="L3302" t="s">
        <v>10720</v>
      </c>
      <c r="M3302" t="s">
        <v>12167</v>
      </c>
      <c r="N3302" t="s">
        <v>12167</v>
      </c>
      <c r="O3302" t="s">
        <v>10681</v>
      </c>
      <c r="P3302" t="s">
        <v>10668</v>
      </c>
      <c r="Q3302" t="s">
        <v>10675</v>
      </c>
      <c r="R3302" t="s">
        <v>11040</v>
      </c>
      <c r="S3302" t="s">
        <v>10685</v>
      </c>
      <c r="T3302">
        <v>0.6</v>
      </c>
      <c r="U3302" s="1">
        <v>40168</v>
      </c>
    </row>
    <row r="3303" spans="1:21" x14ac:dyDescent="0.3">
      <c r="A3303">
        <v>6014</v>
      </c>
      <c r="B3303">
        <v>42599</v>
      </c>
      <c r="C3303" s="1">
        <v>39909</v>
      </c>
      <c r="D3303" t="s">
        <v>10704</v>
      </c>
      <c r="E3303">
        <v>31</v>
      </c>
      <c r="F3303">
        <v>9459.94</v>
      </c>
      <c r="G3303">
        <v>0.04</v>
      </c>
      <c r="H3303" t="s">
        <v>10672</v>
      </c>
      <c r="I3303">
        <v>2023.75</v>
      </c>
      <c r="J3303">
        <v>300.98</v>
      </c>
      <c r="K3303">
        <v>54.92</v>
      </c>
      <c r="L3303" t="s">
        <v>12075</v>
      </c>
      <c r="M3303" t="s">
        <v>12167</v>
      </c>
      <c r="N3303" t="s">
        <v>12167</v>
      </c>
      <c r="O3303" t="s">
        <v>10674</v>
      </c>
      <c r="P3303" t="s">
        <v>10690</v>
      </c>
      <c r="Q3303" t="s">
        <v>10721</v>
      </c>
      <c r="R3303" t="s">
        <v>11182</v>
      </c>
    </row>
    <row r="3304" spans="1:21" x14ac:dyDescent="0.3">
      <c r="A3304">
        <v>6425</v>
      </c>
      <c r="B3304">
        <v>45670</v>
      </c>
      <c r="C3304" s="1">
        <v>41128</v>
      </c>
      <c r="D3304" t="s">
        <v>10663</v>
      </c>
      <c r="E3304">
        <v>2</v>
      </c>
      <c r="F3304">
        <v>20.16</v>
      </c>
      <c r="G3304">
        <v>0.06</v>
      </c>
      <c r="H3304" t="s">
        <v>10664</v>
      </c>
      <c r="I3304">
        <v>-13.32</v>
      </c>
      <c r="J3304">
        <v>6.48</v>
      </c>
      <c r="K3304">
        <v>7.86</v>
      </c>
      <c r="L3304" t="s">
        <v>12038</v>
      </c>
      <c r="M3304" t="s">
        <v>12167</v>
      </c>
      <c r="N3304" t="s">
        <v>12167</v>
      </c>
      <c r="O3304" t="s">
        <v>10681</v>
      </c>
      <c r="P3304" t="s">
        <v>10668</v>
      </c>
      <c r="Q3304" t="s">
        <v>10702</v>
      </c>
      <c r="R3304" t="s">
        <v>10793</v>
      </c>
      <c r="S3304" t="s">
        <v>10685</v>
      </c>
      <c r="T3304">
        <v>0.37</v>
      </c>
      <c r="U3304" s="1">
        <v>41132</v>
      </c>
    </row>
    <row r="3305" spans="1:21" x14ac:dyDescent="0.3">
      <c r="A3305">
        <v>6542</v>
      </c>
      <c r="B3305">
        <v>46531</v>
      </c>
      <c r="C3305" s="1">
        <v>40776</v>
      </c>
      <c r="D3305" t="s">
        <v>10663</v>
      </c>
      <c r="E3305">
        <v>23</v>
      </c>
      <c r="F3305">
        <v>84.47</v>
      </c>
      <c r="G3305">
        <v>0.06</v>
      </c>
      <c r="H3305" t="s">
        <v>10664</v>
      </c>
      <c r="I3305">
        <v>7.98</v>
      </c>
      <c r="J3305">
        <v>3.8</v>
      </c>
      <c r="K3305">
        <v>1.49</v>
      </c>
      <c r="L3305" t="s">
        <v>12040</v>
      </c>
      <c r="M3305" t="s">
        <v>12167</v>
      </c>
      <c r="N3305" t="s">
        <v>12167</v>
      </c>
      <c r="O3305" t="s">
        <v>10674</v>
      </c>
      <c r="P3305" t="s">
        <v>10668</v>
      </c>
      <c r="Q3305" t="s">
        <v>10678</v>
      </c>
      <c r="R3305" t="s">
        <v>10907</v>
      </c>
      <c r="S3305" t="s">
        <v>10685</v>
      </c>
      <c r="T3305">
        <v>0.38</v>
      </c>
      <c r="U3305" s="1">
        <v>40776</v>
      </c>
    </row>
    <row r="3306" spans="1:21" x14ac:dyDescent="0.3">
      <c r="A3306">
        <v>6691</v>
      </c>
      <c r="B3306">
        <v>47617</v>
      </c>
      <c r="C3306" s="1">
        <v>40155</v>
      </c>
      <c r="D3306" t="s">
        <v>10686</v>
      </c>
      <c r="E3306">
        <v>17</v>
      </c>
      <c r="F3306">
        <v>5001.29</v>
      </c>
      <c r="G3306">
        <v>0.09</v>
      </c>
      <c r="H3306" t="s">
        <v>10664</v>
      </c>
      <c r="I3306">
        <v>1680.92</v>
      </c>
      <c r="J3306">
        <v>304.99</v>
      </c>
      <c r="K3306">
        <v>19.989999999999998</v>
      </c>
      <c r="L3306" t="s">
        <v>10720</v>
      </c>
      <c r="M3306" t="s">
        <v>12167</v>
      </c>
      <c r="N3306" t="s">
        <v>12167</v>
      </c>
      <c r="O3306" t="s">
        <v>10681</v>
      </c>
      <c r="P3306" t="s">
        <v>10668</v>
      </c>
      <c r="Q3306" t="s">
        <v>10678</v>
      </c>
      <c r="R3306" t="s">
        <v>11758</v>
      </c>
      <c r="S3306" t="s">
        <v>10685</v>
      </c>
      <c r="T3306">
        <v>0.4</v>
      </c>
      <c r="U3306" s="1">
        <v>40156</v>
      </c>
    </row>
    <row r="3307" spans="1:21" x14ac:dyDescent="0.3">
      <c r="A3307">
        <v>6713</v>
      </c>
      <c r="B3307">
        <v>47842</v>
      </c>
      <c r="C3307" s="1">
        <v>40310</v>
      </c>
      <c r="D3307" t="s">
        <v>10704</v>
      </c>
      <c r="E3307">
        <v>50</v>
      </c>
      <c r="F3307">
        <v>230.23</v>
      </c>
      <c r="G3307">
        <v>0.06</v>
      </c>
      <c r="H3307" t="s">
        <v>10697</v>
      </c>
      <c r="I3307">
        <v>-150.93</v>
      </c>
      <c r="J3307">
        <v>4.28</v>
      </c>
      <c r="K3307">
        <v>5.74</v>
      </c>
      <c r="L3307" t="s">
        <v>12117</v>
      </c>
      <c r="M3307" t="s">
        <v>12167</v>
      </c>
      <c r="N3307" t="s">
        <v>12167</v>
      </c>
      <c r="O3307" t="s">
        <v>10667</v>
      </c>
      <c r="P3307" t="s">
        <v>10668</v>
      </c>
      <c r="Q3307" t="s">
        <v>10702</v>
      </c>
      <c r="R3307" t="s">
        <v>11266</v>
      </c>
      <c r="S3307" t="s">
        <v>10685</v>
      </c>
      <c r="T3307">
        <v>0.4</v>
      </c>
      <c r="U3307" s="1">
        <v>40310</v>
      </c>
    </row>
    <row r="3308" spans="1:21" x14ac:dyDescent="0.3">
      <c r="A3308">
        <v>6819</v>
      </c>
      <c r="B3308">
        <v>48548</v>
      </c>
      <c r="C3308" s="1">
        <v>40628</v>
      </c>
      <c r="D3308" t="s">
        <v>10719</v>
      </c>
      <c r="E3308">
        <v>3</v>
      </c>
      <c r="F3308">
        <v>13.71</v>
      </c>
      <c r="G3308">
        <v>0.03</v>
      </c>
      <c r="H3308" t="s">
        <v>10664</v>
      </c>
      <c r="I3308">
        <v>-10.27</v>
      </c>
      <c r="J3308">
        <v>3.28</v>
      </c>
      <c r="K3308">
        <v>3.97</v>
      </c>
      <c r="L3308" t="s">
        <v>12055</v>
      </c>
      <c r="M3308" t="s">
        <v>12167</v>
      </c>
      <c r="N3308" t="s">
        <v>12167</v>
      </c>
      <c r="O3308" t="s">
        <v>10681</v>
      </c>
      <c r="P3308" t="s">
        <v>10668</v>
      </c>
      <c r="Q3308" t="s">
        <v>10736</v>
      </c>
      <c r="R3308" t="s">
        <v>11194</v>
      </c>
      <c r="S3308" t="s">
        <v>10709</v>
      </c>
      <c r="T3308">
        <v>0.56000000000000005</v>
      </c>
      <c r="U3308" s="1">
        <v>40629</v>
      </c>
    </row>
    <row r="3309" spans="1:21" x14ac:dyDescent="0.3">
      <c r="A3309">
        <v>6880</v>
      </c>
      <c r="B3309">
        <v>49056</v>
      </c>
      <c r="C3309" s="1">
        <v>40087</v>
      </c>
      <c r="D3309" t="s">
        <v>10671</v>
      </c>
      <c r="E3309">
        <v>46</v>
      </c>
      <c r="F3309">
        <v>300.07</v>
      </c>
      <c r="G3309">
        <v>0.05</v>
      </c>
      <c r="H3309" t="s">
        <v>10664</v>
      </c>
      <c r="I3309">
        <v>-209.58</v>
      </c>
      <c r="J3309">
        <v>6.48</v>
      </c>
      <c r="K3309">
        <v>8.4</v>
      </c>
      <c r="L3309" t="s">
        <v>12057</v>
      </c>
      <c r="M3309" t="s">
        <v>12167</v>
      </c>
      <c r="N3309" t="s">
        <v>12167</v>
      </c>
      <c r="O3309" t="s">
        <v>10701</v>
      </c>
      <c r="P3309" t="s">
        <v>10668</v>
      </c>
      <c r="Q3309" t="s">
        <v>10702</v>
      </c>
      <c r="R3309" t="s">
        <v>11693</v>
      </c>
      <c r="S3309" t="s">
        <v>10685</v>
      </c>
      <c r="T3309">
        <v>0.37</v>
      </c>
      <c r="U3309" s="1">
        <v>40089</v>
      </c>
    </row>
    <row r="3310" spans="1:21" x14ac:dyDescent="0.3">
      <c r="A3310">
        <v>7115</v>
      </c>
      <c r="B3310">
        <v>50759</v>
      </c>
      <c r="C3310" s="1">
        <v>40256</v>
      </c>
      <c r="D3310" t="s">
        <v>10663</v>
      </c>
      <c r="E3310">
        <v>46</v>
      </c>
      <c r="F3310">
        <v>2422.721</v>
      </c>
      <c r="G3310">
        <v>0.1</v>
      </c>
      <c r="H3310" t="s">
        <v>10664</v>
      </c>
      <c r="I3310">
        <v>366.18</v>
      </c>
      <c r="J3310">
        <v>65.989999999999995</v>
      </c>
      <c r="K3310">
        <v>8.99</v>
      </c>
      <c r="L3310" t="s">
        <v>12127</v>
      </c>
      <c r="M3310" t="s">
        <v>12167</v>
      </c>
      <c r="N3310" t="s">
        <v>12167</v>
      </c>
      <c r="O3310" t="s">
        <v>10681</v>
      </c>
      <c r="P3310" t="s">
        <v>10682</v>
      </c>
      <c r="Q3310" t="s">
        <v>10683</v>
      </c>
      <c r="R3310" t="s">
        <v>11159</v>
      </c>
      <c r="S3310" t="s">
        <v>10685</v>
      </c>
      <c r="T3310">
        <v>0.56000000000000005</v>
      </c>
      <c r="U3310" s="1">
        <v>40261</v>
      </c>
    </row>
    <row r="3311" spans="1:21" x14ac:dyDescent="0.3">
      <c r="A3311">
        <v>7229</v>
      </c>
      <c r="B3311">
        <v>51556</v>
      </c>
      <c r="C3311" s="1">
        <v>41209</v>
      </c>
      <c r="D3311" t="s">
        <v>10671</v>
      </c>
      <c r="E3311">
        <v>10</v>
      </c>
      <c r="F3311">
        <v>45.69</v>
      </c>
      <c r="G3311">
        <v>0.01</v>
      </c>
      <c r="H3311" t="s">
        <v>10697</v>
      </c>
      <c r="I3311">
        <v>-24.21</v>
      </c>
      <c r="J3311">
        <v>3.57</v>
      </c>
      <c r="K3311">
        <v>4.17</v>
      </c>
      <c r="L3311" t="s">
        <v>11219</v>
      </c>
      <c r="M3311" t="s">
        <v>12167</v>
      </c>
      <c r="N3311" t="s">
        <v>12167</v>
      </c>
      <c r="O3311" t="s">
        <v>10681</v>
      </c>
      <c r="P3311" t="s">
        <v>10668</v>
      </c>
      <c r="Q3311" t="s">
        <v>10736</v>
      </c>
      <c r="R3311" t="s">
        <v>11352</v>
      </c>
      <c r="S3311" t="s">
        <v>10693</v>
      </c>
      <c r="T3311">
        <v>0.59</v>
      </c>
      <c r="U3311" s="1">
        <v>41211</v>
      </c>
    </row>
    <row r="3312" spans="1:21" x14ac:dyDescent="0.3">
      <c r="A3312">
        <v>7240</v>
      </c>
      <c r="B3312">
        <v>51620</v>
      </c>
      <c r="C3312" s="1">
        <v>40976</v>
      </c>
      <c r="D3312" t="s">
        <v>10704</v>
      </c>
      <c r="E3312">
        <v>12</v>
      </c>
      <c r="F3312">
        <v>173.97</v>
      </c>
      <c r="G3312">
        <v>0.03</v>
      </c>
      <c r="H3312" t="s">
        <v>10664</v>
      </c>
      <c r="I3312">
        <v>-2.5499999999999998</v>
      </c>
      <c r="J3312">
        <v>13.48</v>
      </c>
      <c r="K3312">
        <v>4.51</v>
      </c>
      <c r="L3312" t="s">
        <v>12068</v>
      </c>
      <c r="M3312" t="s">
        <v>12167</v>
      </c>
      <c r="N3312" t="s">
        <v>12167</v>
      </c>
      <c r="O3312" t="s">
        <v>10681</v>
      </c>
      <c r="P3312" t="s">
        <v>10668</v>
      </c>
      <c r="Q3312" t="s">
        <v>10669</v>
      </c>
      <c r="R3312" t="s">
        <v>10742</v>
      </c>
    </row>
    <row r="3313" spans="1:21" x14ac:dyDescent="0.3">
      <c r="A3313">
        <v>7406</v>
      </c>
      <c r="B3313">
        <v>52837</v>
      </c>
      <c r="C3313" s="1">
        <v>40926</v>
      </c>
      <c r="D3313" t="s">
        <v>10719</v>
      </c>
      <c r="E3313">
        <v>32</v>
      </c>
      <c r="F3313">
        <v>5934.39</v>
      </c>
      <c r="G3313">
        <v>0.08</v>
      </c>
      <c r="H3313" t="s">
        <v>10664</v>
      </c>
      <c r="I3313">
        <v>519.54999999999995</v>
      </c>
      <c r="J3313">
        <v>193.17</v>
      </c>
      <c r="K3313">
        <v>19.989999999999998</v>
      </c>
      <c r="L3313" t="s">
        <v>12160</v>
      </c>
      <c r="M3313" t="s">
        <v>12167</v>
      </c>
      <c r="N3313" t="s">
        <v>12167</v>
      </c>
      <c r="O3313" t="s">
        <v>10681</v>
      </c>
      <c r="P3313" t="s">
        <v>10668</v>
      </c>
      <c r="Q3313" t="s">
        <v>10669</v>
      </c>
      <c r="R3313" t="s">
        <v>10976</v>
      </c>
      <c r="S3313" t="s">
        <v>10685</v>
      </c>
      <c r="T3313">
        <v>0.71</v>
      </c>
      <c r="U3313" s="1">
        <v>40928</v>
      </c>
    </row>
    <row r="3314" spans="1:21" x14ac:dyDescent="0.3">
      <c r="A3314">
        <v>7629</v>
      </c>
      <c r="B3314">
        <v>54592</v>
      </c>
      <c r="C3314" s="1">
        <v>40706</v>
      </c>
      <c r="D3314" t="s">
        <v>10663</v>
      </c>
      <c r="E3314">
        <v>28</v>
      </c>
      <c r="F3314">
        <v>1971.56</v>
      </c>
      <c r="G3314">
        <v>0.05</v>
      </c>
      <c r="H3314" t="s">
        <v>10672</v>
      </c>
      <c r="I3314">
        <v>-15.29</v>
      </c>
      <c r="J3314">
        <v>70.98</v>
      </c>
      <c r="K3314">
        <v>26.85</v>
      </c>
      <c r="L3314" t="s">
        <v>12104</v>
      </c>
      <c r="M3314" t="s">
        <v>12167</v>
      </c>
      <c r="N3314" t="s">
        <v>12167</v>
      </c>
      <c r="O3314" t="s">
        <v>10667</v>
      </c>
      <c r="P3314" t="s">
        <v>10690</v>
      </c>
      <c r="Q3314" t="s">
        <v>10721</v>
      </c>
      <c r="R3314" t="s">
        <v>12214</v>
      </c>
    </row>
    <row r="3315" spans="1:21" x14ac:dyDescent="0.3">
      <c r="A3315">
        <v>7700</v>
      </c>
      <c r="B3315">
        <v>55202</v>
      </c>
      <c r="C3315" s="1">
        <v>40779</v>
      </c>
      <c r="D3315" t="s">
        <v>10663</v>
      </c>
      <c r="E3315">
        <v>33</v>
      </c>
      <c r="F3315">
        <v>3093.76</v>
      </c>
      <c r="G3315">
        <v>7.0000000000000007E-2</v>
      </c>
      <c r="H3315" t="s">
        <v>10697</v>
      </c>
      <c r="I3315">
        <v>-850.71</v>
      </c>
      <c r="J3315">
        <v>95.99</v>
      </c>
      <c r="K3315">
        <v>35</v>
      </c>
      <c r="L3315" t="s">
        <v>12134</v>
      </c>
      <c r="M3315" t="s">
        <v>12167</v>
      </c>
      <c r="N3315" t="s">
        <v>12167</v>
      </c>
      <c r="O3315" t="s">
        <v>10667</v>
      </c>
      <c r="P3315" t="s">
        <v>10668</v>
      </c>
      <c r="Q3315" t="s">
        <v>10669</v>
      </c>
      <c r="R3315" t="s">
        <v>11986</v>
      </c>
      <c r="S3315" t="s">
        <v>10769</v>
      </c>
      <c r="U3315" s="1">
        <v>40781</v>
      </c>
    </row>
    <row r="3316" spans="1:21" x14ac:dyDescent="0.3">
      <c r="A3316">
        <v>7707</v>
      </c>
      <c r="B3316">
        <v>55239</v>
      </c>
      <c r="C3316" s="1">
        <v>41246</v>
      </c>
      <c r="D3316" t="s">
        <v>10719</v>
      </c>
      <c r="E3316">
        <v>6</v>
      </c>
      <c r="F3316">
        <v>1008.872</v>
      </c>
      <c r="G3316">
        <v>0.02</v>
      </c>
      <c r="H3316" t="s">
        <v>10697</v>
      </c>
      <c r="I3316">
        <v>-505.98</v>
      </c>
      <c r="J3316">
        <v>209.37</v>
      </c>
      <c r="K3316">
        <v>69</v>
      </c>
      <c r="L3316" t="s">
        <v>12136</v>
      </c>
      <c r="M3316" t="s">
        <v>12167</v>
      </c>
      <c r="N3316" t="s">
        <v>12167</v>
      </c>
      <c r="O3316" t="s">
        <v>10674</v>
      </c>
      <c r="P3316" t="s">
        <v>10690</v>
      </c>
      <c r="Q3316" t="s">
        <v>10724</v>
      </c>
      <c r="R3316" t="s">
        <v>11539</v>
      </c>
      <c r="S3316" t="s">
        <v>10769</v>
      </c>
      <c r="T3316">
        <v>0.79</v>
      </c>
      <c r="U3316" s="1">
        <v>41246</v>
      </c>
    </row>
    <row r="3317" spans="1:21" x14ac:dyDescent="0.3">
      <c r="A3317">
        <v>8111</v>
      </c>
      <c r="B3317">
        <v>57894</v>
      </c>
      <c r="C3317" s="1">
        <v>41002</v>
      </c>
      <c r="D3317" t="s">
        <v>10663</v>
      </c>
      <c r="E3317">
        <v>47</v>
      </c>
      <c r="F3317">
        <v>13382.01</v>
      </c>
      <c r="G3317">
        <v>0.09</v>
      </c>
      <c r="H3317" t="s">
        <v>10672</v>
      </c>
      <c r="I3317">
        <v>2852.94</v>
      </c>
      <c r="J3317">
        <v>306.14</v>
      </c>
      <c r="K3317">
        <v>26.53</v>
      </c>
      <c r="L3317" t="s">
        <v>12086</v>
      </c>
      <c r="M3317" t="s">
        <v>12167</v>
      </c>
      <c r="N3317" t="s">
        <v>12167</v>
      </c>
      <c r="O3317" t="s">
        <v>10701</v>
      </c>
      <c r="P3317" t="s">
        <v>10682</v>
      </c>
      <c r="Q3317" t="s">
        <v>10849</v>
      </c>
      <c r="R3317" t="s">
        <v>11681</v>
      </c>
      <c r="S3317" t="s">
        <v>10677</v>
      </c>
      <c r="T3317">
        <v>0.56000000000000005</v>
      </c>
      <c r="U3317" s="1">
        <v>41004</v>
      </c>
    </row>
    <row r="3318" spans="1:21" x14ac:dyDescent="0.3">
      <c r="A3318">
        <v>8196</v>
      </c>
      <c r="B3318">
        <v>58599</v>
      </c>
      <c r="C3318" s="1">
        <v>40192</v>
      </c>
      <c r="D3318" t="s">
        <v>10719</v>
      </c>
      <c r="E3318">
        <v>19</v>
      </c>
      <c r="F3318">
        <v>2328.62</v>
      </c>
      <c r="G3318">
        <v>0</v>
      </c>
      <c r="H3318" t="s">
        <v>10672</v>
      </c>
      <c r="I3318">
        <v>45.54</v>
      </c>
      <c r="J3318">
        <v>120.98</v>
      </c>
      <c r="K3318">
        <v>30</v>
      </c>
      <c r="L3318" t="s">
        <v>12165</v>
      </c>
      <c r="M3318" t="s">
        <v>12167</v>
      </c>
      <c r="N3318" t="s">
        <v>12167</v>
      </c>
      <c r="O3318" t="s">
        <v>10667</v>
      </c>
      <c r="P3318" t="s">
        <v>10690</v>
      </c>
      <c r="Q3318" t="s">
        <v>10753</v>
      </c>
      <c r="R3318" t="s">
        <v>10757</v>
      </c>
      <c r="S3318" t="s">
        <v>10677</v>
      </c>
      <c r="T3318">
        <v>0.64</v>
      </c>
      <c r="U3318" s="1">
        <v>40193</v>
      </c>
    </row>
    <row r="3319" spans="1:21" x14ac:dyDescent="0.3">
      <c r="A3319">
        <v>22</v>
      </c>
      <c r="B3319">
        <v>132</v>
      </c>
      <c r="C3319" s="1">
        <v>40339</v>
      </c>
      <c r="D3319" t="s">
        <v>10704</v>
      </c>
      <c r="E3319">
        <v>27</v>
      </c>
      <c r="F3319">
        <v>192.81399999999999</v>
      </c>
      <c r="G3319">
        <v>0.03</v>
      </c>
      <c r="H3319" t="s">
        <v>10664</v>
      </c>
      <c r="I3319">
        <v>-86.2</v>
      </c>
      <c r="J3319">
        <v>7.99</v>
      </c>
      <c r="K3319">
        <v>5.03</v>
      </c>
      <c r="L3319" t="s">
        <v>12141</v>
      </c>
      <c r="M3319" t="s">
        <v>12167</v>
      </c>
      <c r="N3319" t="s">
        <v>12167</v>
      </c>
      <c r="O3319" t="s">
        <v>10674</v>
      </c>
      <c r="P3319" t="s">
        <v>10682</v>
      </c>
      <c r="Q3319" t="s">
        <v>10683</v>
      </c>
      <c r="R3319" t="s">
        <v>10781</v>
      </c>
      <c r="S3319" t="s">
        <v>10689</v>
      </c>
      <c r="T3319">
        <v>0.6</v>
      </c>
      <c r="U3319" s="1">
        <v>40340</v>
      </c>
    </row>
    <row r="3320" spans="1:21" x14ac:dyDescent="0.3">
      <c r="A3320">
        <v>182</v>
      </c>
      <c r="B3320">
        <v>1191</v>
      </c>
      <c r="C3320" s="1">
        <v>40853</v>
      </c>
      <c r="D3320" t="s">
        <v>10704</v>
      </c>
      <c r="E3320">
        <v>35</v>
      </c>
      <c r="F3320">
        <v>3532.96</v>
      </c>
      <c r="G3320">
        <v>0.08</v>
      </c>
      <c r="H3320" t="s">
        <v>10672</v>
      </c>
      <c r="I3320">
        <v>-243.6</v>
      </c>
      <c r="J3320">
        <v>100.8</v>
      </c>
      <c r="K3320">
        <v>60</v>
      </c>
      <c r="L3320" t="s">
        <v>12033</v>
      </c>
      <c r="M3320" t="s">
        <v>12167</v>
      </c>
      <c r="N3320" t="s">
        <v>12167</v>
      </c>
      <c r="O3320" t="s">
        <v>10701</v>
      </c>
      <c r="P3320" t="s">
        <v>10690</v>
      </c>
      <c r="Q3320" t="s">
        <v>10724</v>
      </c>
      <c r="R3320" t="s">
        <v>11102</v>
      </c>
      <c r="S3320" t="s">
        <v>10677</v>
      </c>
      <c r="T3320">
        <v>0.59</v>
      </c>
      <c r="U3320" s="1">
        <v>40854</v>
      </c>
    </row>
    <row r="3321" spans="1:21" x14ac:dyDescent="0.3">
      <c r="A3321">
        <v>220</v>
      </c>
      <c r="B3321">
        <v>1444</v>
      </c>
      <c r="C3321" s="1">
        <v>40152</v>
      </c>
      <c r="D3321" t="s">
        <v>10704</v>
      </c>
      <c r="E3321">
        <v>24</v>
      </c>
      <c r="F3321">
        <v>416.4</v>
      </c>
      <c r="G3321">
        <v>0.02</v>
      </c>
      <c r="H3321" t="s">
        <v>10664</v>
      </c>
      <c r="I3321">
        <v>24.33</v>
      </c>
      <c r="J3321">
        <v>17.149999999999999</v>
      </c>
      <c r="K3321">
        <v>4.96</v>
      </c>
      <c r="L3321" t="s">
        <v>11960</v>
      </c>
      <c r="M3321" t="s">
        <v>12167</v>
      </c>
      <c r="N3321" t="s">
        <v>12167</v>
      </c>
      <c r="O3321" t="s">
        <v>10701</v>
      </c>
      <c r="P3321" t="s">
        <v>10668</v>
      </c>
      <c r="Q3321" t="s">
        <v>10669</v>
      </c>
      <c r="R3321" t="s">
        <v>12215</v>
      </c>
      <c r="S3321" t="s">
        <v>10685</v>
      </c>
      <c r="T3321">
        <v>0.57999999999999996</v>
      </c>
      <c r="U3321" s="1">
        <v>40154</v>
      </c>
    </row>
    <row r="3322" spans="1:21" x14ac:dyDescent="0.3">
      <c r="A3322">
        <v>284</v>
      </c>
      <c r="B3322">
        <v>1985</v>
      </c>
      <c r="C3322" s="1">
        <v>40057</v>
      </c>
      <c r="D3322" t="s">
        <v>10686</v>
      </c>
      <c r="E3322">
        <v>1</v>
      </c>
      <c r="F3322">
        <v>11.35</v>
      </c>
      <c r="G3322">
        <v>0.09</v>
      </c>
      <c r="H3322" t="s">
        <v>10664</v>
      </c>
      <c r="I3322">
        <v>-7.96</v>
      </c>
      <c r="J3322">
        <v>5.78</v>
      </c>
      <c r="K3322">
        <v>5.67</v>
      </c>
      <c r="L3322" t="s">
        <v>12101</v>
      </c>
      <c r="M3322" t="s">
        <v>12167</v>
      </c>
      <c r="N3322" t="s">
        <v>12167</v>
      </c>
      <c r="O3322" t="s">
        <v>10701</v>
      </c>
      <c r="P3322" t="s">
        <v>10668</v>
      </c>
      <c r="Q3322" t="s">
        <v>10702</v>
      </c>
      <c r="R3322" t="s">
        <v>11208</v>
      </c>
      <c r="S3322" t="s">
        <v>10685</v>
      </c>
      <c r="T3322">
        <v>0.36</v>
      </c>
      <c r="U3322" s="1">
        <v>40059</v>
      </c>
    </row>
    <row r="3323" spans="1:21" x14ac:dyDescent="0.3">
      <c r="A3323">
        <v>285</v>
      </c>
      <c r="B3323">
        <v>1988</v>
      </c>
      <c r="C3323" s="1">
        <v>40821</v>
      </c>
      <c r="D3323" t="s">
        <v>10686</v>
      </c>
      <c r="E3323">
        <v>9</v>
      </c>
      <c r="F3323">
        <v>122.14</v>
      </c>
      <c r="G3323">
        <v>0.04</v>
      </c>
      <c r="H3323" t="s">
        <v>10664</v>
      </c>
      <c r="I3323">
        <v>-16.989999999999998</v>
      </c>
      <c r="J3323">
        <v>13.48</v>
      </c>
      <c r="K3323">
        <v>4.51</v>
      </c>
      <c r="L3323" t="s">
        <v>12083</v>
      </c>
      <c r="M3323" t="s">
        <v>12167</v>
      </c>
      <c r="N3323" t="s">
        <v>12167</v>
      </c>
      <c r="O3323" t="s">
        <v>10681</v>
      </c>
      <c r="P3323" t="s">
        <v>10668</v>
      </c>
      <c r="Q3323" t="s">
        <v>10669</v>
      </c>
      <c r="R3323" t="s">
        <v>10742</v>
      </c>
    </row>
    <row r="3324" spans="1:21" x14ac:dyDescent="0.3">
      <c r="A3324">
        <v>337</v>
      </c>
      <c r="B3324">
        <v>2305</v>
      </c>
      <c r="C3324" s="1">
        <v>40203</v>
      </c>
      <c r="D3324" t="s">
        <v>10671</v>
      </c>
      <c r="E3324">
        <v>11</v>
      </c>
      <c r="F3324">
        <v>1382.8</v>
      </c>
      <c r="G3324">
        <v>0.01</v>
      </c>
      <c r="H3324" t="s">
        <v>10664</v>
      </c>
      <c r="I3324">
        <v>141.31</v>
      </c>
      <c r="J3324">
        <v>120.33</v>
      </c>
      <c r="K3324">
        <v>19.989999999999998</v>
      </c>
      <c r="L3324" t="s">
        <v>12216</v>
      </c>
      <c r="M3324" t="s">
        <v>12167</v>
      </c>
      <c r="N3324" t="s">
        <v>12167</v>
      </c>
      <c r="O3324" t="s">
        <v>10701</v>
      </c>
      <c r="P3324" t="s">
        <v>10668</v>
      </c>
      <c r="Q3324" t="s">
        <v>10669</v>
      </c>
      <c r="R3324" t="s">
        <v>11742</v>
      </c>
      <c r="S3324" t="s">
        <v>10685</v>
      </c>
      <c r="T3324">
        <v>0.59</v>
      </c>
      <c r="U3324" s="1">
        <v>40203</v>
      </c>
    </row>
    <row r="3325" spans="1:21" x14ac:dyDescent="0.3">
      <c r="A3325">
        <v>495</v>
      </c>
      <c r="B3325">
        <v>3397</v>
      </c>
      <c r="C3325" s="1">
        <v>39986</v>
      </c>
      <c r="D3325" t="s">
        <v>10704</v>
      </c>
      <c r="E3325">
        <v>11</v>
      </c>
      <c r="F3325">
        <v>30.61</v>
      </c>
      <c r="G3325">
        <v>0.09</v>
      </c>
      <c r="H3325" t="s">
        <v>10664</v>
      </c>
      <c r="I3325">
        <v>-3.38</v>
      </c>
      <c r="J3325">
        <v>2.88</v>
      </c>
      <c r="K3325">
        <v>1.49</v>
      </c>
      <c r="L3325" t="s">
        <v>12075</v>
      </c>
      <c r="M3325" t="s">
        <v>12167</v>
      </c>
      <c r="N3325" t="s">
        <v>12167</v>
      </c>
      <c r="O3325" t="s">
        <v>10674</v>
      </c>
      <c r="P3325" t="s">
        <v>10668</v>
      </c>
      <c r="Q3325" t="s">
        <v>10678</v>
      </c>
      <c r="R3325" t="s">
        <v>11391</v>
      </c>
      <c r="S3325" t="s">
        <v>10685</v>
      </c>
      <c r="T3325">
        <v>0.36</v>
      </c>
      <c r="U3325" s="1">
        <v>39987</v>
      </c>
    </row>
    <row r="3326" spans="1:21" x14ac:dyDescent="0.3">
      <c r="A3326">
        <v>547</v>
      </c>
      <c r="B3326">
        <v>3680</v>
      </c>
      <c r="C3326" s="1">
        <v>41252</v>
      </c>
      <c r="D3326" t="s">
        <v>10686</v>
      </c>
      <c r="E3326">
        <v>24</v>
      </c>
      <c r="F3326">
        <v>99.53</v>
      </c>
      <c r="G3326">
        <v>0.1</v>
      </c>
      <c r="H3326" t="s">
        <v>10697</v>
      </c>
      <c r="I3326">
        <v>18.28</v>
      </c>
      <c r="J3326">
        <v>3.8</v>
      </c>
      <c r="K3326">
        <v>1.49</v>
      </c>
      <c r="L3326" t="s">
        <v>12095</v>
      </c>
      <c r="M3326" t="s">
        <v>12167</v>
      </c>
      <c r="N3326" t="s">
        <v>12167</v>
      </c>
      <c r="O3326" t="s">
        <v>10681</v>
      </c>
      <c r="P3326" t="s">
        <v>10668</v>
      </c>
      <c r="Q3326" t="s">
        <v>10678</v>
      </c>
      <c r="R3326" t="s">
        <v>10907</v>
      </c>
      <c r="S3326" t="s">
        <v>10685</v>
      </c>
      <c r="T3326">
        <v>0.38</v>
      </c>
      <c r="U3326" s="1">
        <v>41254</v>
      </c>
    </row>
    <row r="3327" spans="1:21" x14ac:dyDescent="0.3">
      <c r="A3327">
        <v>572</v>
      </c>
      <c r="B3327">
        <v>3877</v>
      </c>
      <c r="C3327" s="1">
        <v>40318</v>
      </c>
      <c r="D3327" t="s">
        <v>10663</v>
      </c>
      <c r="E3327">
        <v>14</v>
      </c>
      <c r="F3327">
        <v>700.46</v>
      </c>
      <c r="G3327">
        <v>0.02</v>
      </c>
      <c r="H3327" t="s">
        <v>10697</v>
      </c>
      <c r="I3327">
        <v>254.31</v>
      </c>
      <c r="J3327">
        <v>48.04</v>
      </c>
      <c r="K3327">
        <v>7.23</v>
      </c>
      <c r="L3327" t="s">
        <v>12083</v>
      </c>
      <c r="M3327" t="s">
        <v>12167</v>
      </c>
      <c r="N3327" t="s">
        <v>12167</v>
      </c>
      <c r="O3327" t="s">
        <v>10681</v>
      </c>
      <c r="P3327" t="s">
        <v>10668</v>
      </c>
      <c r="Q3327" t="s">
        <v>10702</v>
      </c>
      <c r="R3327" t="s">
        <v>11152</v>
      </c>
      <c r="S3327" t="s">
        <v>10685</v>
      </c>
      <c r="T3327">
        <v>0.37</v>
      </c>
      <c r="U3327" s="1">
        <v>40318</v>
      </c>
    </row>
    <row r="3328" spans="1:21" x14ac:dyDescent="0.3">
      <c r="A3328">
        <v>589</v>
      </c>
      <c r="B3328">
        <v>4033</v>
      </c>
      <c r="C3328" s="1">
        <v>40330</v>
      </c>
      <c r="D3328" t="s">
        <v>10663</v>
      </c>
      <c r="E3328">
        <v>21</v>
      </c>
      <c r="F3328">
        <v>763.12</v>
      </c>
      <c r="G3328">
        <v>0.03</v>
      </c>
      <c r="H3328" t="s">
        <v>10664</v>
      </c>
      <c r="I3328">
        <v>140.33000000000001</v>
      </c>
      <c r="J3328">
        <v>34.76</v>
      </c>
      <c r="K3328">
        <v>5.49</v>
      </c>
      <c r="L3328" t="s">
        <v>12144</v>
      </c>
      <c r="M3328" t="s">
        <v>12167</v>
      </c>
      <c r="N3328" t="s">
        <v>12167</v>
      </c>
      <c r="O3328" t="s">
        <v>10674</v>
      </c>
      <c r="P3328" t="s">
        <v>10668</v>
      </c>
      <c r="Q3328" t="s">
        <v>10669</v>
      </c>
      <c r="R3328" t="s">
        <v>10965</v>
      </c>
      <c r="S3328" t="s">
        <v>10685</v>
      </c>
      <c r="T3328">
        <v>0.6</v>
      </c>
      <c r="U3328" s="1">
        <v>40332</v>
      </c>
    </row>
    <row r="3329" spans="1:21" x14ac:dyDescent="0.3">
      <c r="A3329">
        <v>604</v>
      </c>
      <c r="B3329">
        <v>4103</v>
      </c>
      <c r="C3329" s="1">
        <v>41092</v>
      </c>
      <c r="D3329" t="s">
        <v>10663</v>
      </c>
      <c r="E3329">
        <v>3</v>
      </c>
      <c r="F3329">
        <v>42.5</v>
      </c>
      <c r="G3329">
        <v>7.0000000000000007E-2</v>
      </c>
      <c r="H3329" t="s">
        <v>10664</v>
      </c>
      <c r="I3329">
        <v>-28.43</v>
      </c>
      <c r="J3329">
        <v>11.66</v>
      </c>
      <c r="K3329">
        <v>8.99</v>
      </c>
      <c r="L3329" t="s">
        <v>12143</v>
      </c>
      <c r="M3329" t="s">
        <v>12167</v>
      </c>
      <c r="N3329" t="s">
        <v>12167</v>
      </c>
      <c r="O3329" t="s">
        <v>10701</v>
      </c>
      <c r="P3329" t="s">
        <v>10668</v>
      </c>
      <c r="Q3329" t="s">
        <v>10736</v>
      </c>
      <c r="R3329" t="s">
        <v>11123</v>
      </c>
      <c r="S3329" t="s">
        <v>10693</v>
      </c>
      <c r="T3329">
        <v>0.59</v>
      </c>
      <c r="U3329" s="1">
        <v>41096</v>
      </c>
    </row>
    <row r="3330" spans="1:21" x14ac:dyDescent="0.3">
      <c r="A3330">
        <v>637</v>
      </c>
      <c r="B3330">
        <v>4455</v>
      </c>
      <c r="C3330" s="1">
        <v>40461</v>
      </c>
      <c r="D3330" t="s">
        <v>10704</v>
      </c>
      <c r="E3330">
        <v>39</v>
      </c>
      <c r="F3330">
        <v>279.29000000000002</v>
      </c>
      <c r="G3330">
        <v>7.0000000000000007E-2</v>
      </c>
      <c r="H3330" t="s">
        <v>10664</v>
      </c>
      <c r="I3330">
        <v>14.15</v>
      </c>
      <c r="J3330">
        <v>7.59</v>
      </c>
      <c r="K3330">
        <v>4</v>
      </c>
      <c r="L3330" t="s">
        <v>12070</v>
      </c>
      <c r="M3330" t="s">
        <v>12167</v>
      </c>
      <c r="N3330" t="s">
        <v>12167</v>
      </c>
      <c r="O3330" t="s">
        <v>10667</v>
      </c>
      <c r="P3330" t="s">
        <v>10690</v>
      </c>
      <c r="Q3330" t="s">
        <v>10691</v>
      </c>
      <c r="R3330" t="s">
        <v>11129</v>
      </c>
    </row>
    <row r="3331" spans="1:21" x14ac:dyDescent="0.3">
      <c r="A3331">
        <v>701</v>
      </c>
      <c r="B3331">
        <v>4896</v>
      </c>
      <c r="C3331" s="1">
        <v>41142</v>
      </c>
      <c r="D3331" t="s">
        <v>10719</v>
      </c>
      <c r="E3331">
        <v>21</v>
      </c>
      <c r="F3331">
        <v>121.3</v>
      </c>
      <c r="G3331">
        <v>0.05</v>
      </c>
      <c r="H3331" t="s">
        <v>10664</v>
      </c>
      <c r="I3331">
        <v>-64.87</v>
      </c>
      <c r="J3331">
        <v>5.8</v>
      </c>
      <c r="K3331">
        <v>5.59</v>
      </c>
      <c r="L3331" t="s">
        <v>12098</v>
      </c>
      <c r="M3331" t="s">
        <v>12167</v>
      </c>
      <c r="N3331" t="s">
        <v>12167</v>
      </c>
      <c r="O3331" t="s">
        <v>10667</v>
      </c>
      <c r="P3331" t="s">
        <v>10668</v>
      </c>
      <c r="Q3331" t="s">
        <v>10678</v>
      </c>
      <c r="R3331" t="s">
        <v>11591</v>
      </c>
      <c r="S3331" t="s">
        <v>10685</v>
      </c>
      <c r="T3331">
        <v>0.4</v>
      </c>
      <c r="U3331" s="1">
        <v>41144</v>
      </c>
    </row>
    <row r="3332" spans="1:21" x14ac:dyDescent="0.3">
      <c r="A3332">
        <v>706</v>
      </c>
      <c r="B3332">
        <v>4960</v>
      </c>
      <c r="C3332" s="1">
        <v>40599</v>
      </c>
      <c r="D3332" t="s">
        <v>10663</v>
      </c>
      <c r="E3332">
        <v>4</v>
      </c>
      <c r="F3332">
        <v>40.869999999999997</v>
      </c>
      <c r="G3332">
        <v>0.04</v>
      </c>
      <c r="H3332" t="s">
        <v>10697</v>
      </c>
      <c r="I3332">
        <v>-16.38</v>
      </c>
      <c r="J3332">
        <v>6.48</v>
      </c>
      <c r="K3332">
        <v>8.74</v>
      </c>
      <c r="L3332" t="s">
        <v>11814</v>
      </c>
      <c r="M3332" t="s">
        <v>12167</v>
      </c>
      <c r="N3332" t="s">
        <v>12167</v>
      </c>
      <c r="O3332" t="s">
        <v>10681</v>
      </c>
      <c r="P3332" t="s">
        <v>10668</v>
      </c>
      <c r="Q3332" t="s">
        <v>10702</v>
      </c>
      <c r="R3332" t="s">
        <v>11799</v>
      </c>
      <c r="S3332" t="s">
        <v>10685</v>
      </c>
      <c r="T3332">
        <v>0.36</v>
      </c>
      <c r="U3332" s="1">
        <v>40601</v>
      </c>
    </row>
    <row r="3333" spans="1:21" x14ac:dyDescent="0.3">
      <c r="A3333">
        <v>723</v>
      </c>
      <c r="B3333">
        <v>5189</v>
      </c>
      <c r="C3333" s="1">
        <v>40507</v>
      </c>
      <c r="D3333" t="s">
        <v>10663</v>
      </c>
      <c r="E3333">
        <v>14</v>
      </c>
      <c r="F3333">
        <v>2066.63</v>
      </c>
      <c r="G3333">
        <v>0.03</v>
      </c>
      <c r="H3333" t="s">
        <v>10664</v>
      </c>
      <c r="I3333">
        <v>65.58</v>
      </c>
      <c r="J3333">
        <v>140.85</v>
      </c>
      <c r="K3333">
        <v>19.989999999999998</v>
      </c>
      <c r="L3333" t="s">
        <v>12095</v>
      </c>
      <c r="M3333" t="s">
        <v>12167</v>
      </c>
      <c r="N3333" t="s">
        <v>12167</v>
      </c>
      <c r="O3333" t="s">
        <v>10681</v>
      </c>
      <c r="P3333" t="s">
        <v>10668</v>
      </c>
      <c r="Q3333" t="s">
        <v>10669</v>
      </c>
      <c r="R3333" t="s">
        <v>11163</v>
      </c>
    </row>
    <row r="3334" spans="1:21" x14ac:dyDescent="0.3">
      <c r="A3334">
        <v>848</v>
      </c>
      <c r="B3334">
        <v>6086</v>
      </c>
      <c r="C3334" s="1">
        <v>40808</v>
      </c>
      <c r="D3334" t="s">
        <v>10719</v>
      </c>
      <c r="E3334">
        <v>48</v>
      </c>
      <c r="F3334">
        <v>1734.72</v>
      </c>
      <c r="G3334">
        <v>0.04</v>
      </c>
      <c r="H3334" t="s">
        <v>10664</v>
      </c>
      <c r="I3334">
        <v>57.89</v>
      </c>
      <c r="J3334">
        <v>35.44</v>
      </c>
      <c r="K3334">
        <v>19.989999999999998</v>
      </c>
      <c r="L3334" t="s">
        <v>12132</v>
      </c>
      <c r="M3334" t="s">
        <v>12167</v>
      </c>
      <c r="N3334" t="s">
        <v>12167</v>
      </c>
      <c r="O3334" t="s">
        <v>10681</v>
      </c>
      <c r="P3334" t="s">
        <v>10668</v>
      </c>
      <c r="Q3334" t="s">
        <v>10702</v>
      </c>
      <c r="R3334" t="s">
        <v>12081</v>
      </c>
      <c r="S3334" t="s">
        <v>10685</v>
      </c>
      <c r="T3334">
        <v>0.38</v>
      </c>
      <c r="U3334" s="1">
        <v>40810</v>
      </c>
    </row>
    <row r="3335" spans="1:21" x14ac:dyDescent="0.3">
      <c r="A3335">
        <v>955</v>
      </c>
      <c r="B3335">
        <v>6912</v>
      </c>
      <c r="C3335" s="1">
        <v>40887</v>
      </c>
      <c r="D3335" t="s">
        <v>10686</v>
      </c>
      <c r="E3335">
        <v>14</v>
      </c>
      <c r="F3335">
        <v>294.52</v>
      </c>
      <c r="G3335">
        <v>0.09</v>
      </c>
      <c r="H3335" t="s">
        <v>10664</v>
      </c>
      <c r="I3335">
        <v>15.34</v>
      </c>
      <c r="J3335">
        <v>21.78</v>
      </c>
      <c r="K3335">
        <v>5.94</v>
      </c>
      <c r="L3335" t="s">
        <v>12112</v>
      </c>
      <c r="M3335" t="s">
        <v>12167</v>
      </c>
      <c r="N3335" t="s">
        <v>12167</v>
      </c>
      <c r="O3335" t="s">
        <v>10667</v>
      </c>
      <c r="P3335" t="s">
        <v>10668</v>
      </c>
      <c r="Q3335" t="s">
        <v>10675</v>
      </c>
      <c r="R3335" t="s">
        <v>10688</v>
      </c>
      <c r="S3335" t="s">
        <v>10689</v>
      </c>
      <c r="T3335">
        <v>0.5</v>
      </c>
      <c r="U3335" s="1">
        <v>40889</v>
      </c>
    </row>
    <row r="3336" spans="1:21" x14ac:dyDescent="0.3">
      <c r="A3336">
        <v>960</v>
      </c>
      <c r="B3336">
        <v>6950</v>
      </c>
      <c r="C3336" s="1">
        <v>40994</v>
      </c>
      <c r="D3336" t="s">
        <v>10663</v>
      </c>
      <c r="E3336">
        <v>4</v>
      </c>
      <c r="F3336">
        <v>187.39949999999999</v>
      </c>
      <c r="G3336">
        <v>0.08</v>
      </c>
      <c r="H3336" t="s">
        <v>10664</v>
      </c>
      <c r="I3336">
        <v>-225.3</v>
      </c>
      <c r="J3336">
        <v>55.99</v>
      </c>
      <c r="K3336">
        <v>3.3</v>
      </c>
      <c r="L3336" t="s">
        <v>12059</v>
      </c>
      <c r="M3336" t="s">
        <v>12167</v>
      </c>
      <c r="N3336" t="s">
        <v>12167</v>
      </c>
      <c r="O3336" t="s">
        <v>10701</v>
      </c>
      <c r="P3336" t="s">
        <v>10682</v>
      </c>
      <c r="Q3336" t="s">
        <v>10683</v>
      </c>
      <c r="R3336" t="s">
        <v>10930</v>
      </c>
      <c r="S3336" t="s">
        <v>10693</v>
      </c>
      <c r="T3336">
        <v>0.59</v>
      </c>
      <c r="U3336" s="1">
        <v>40996</v>
      </c>
    </row>
    <row r="3337" spans="1:21" x14ac:dyDescent="0.3">
      <c r="A3337">
        <v>972</v>
      </c>
      <c r="B3337">
        <v>7075</v>
      </c>
      <c r="C3337" s="1">
        <v>40826</v>
      </c>
      <c r="D3337" t="s">
        <v>10663</v>
      </c>
      <c r="E3337">
        <v>15</v>
      </c>
      <c r="F3337">
        <v>241.89</v>
      </c>
      <c r="G3337">
        <v>0.02</v>
      </c>
      <c r="H3337" t="s">
        <v>10664</v>
      </c>
      <c r="I3337">
        <v>-83.3</v>
      </c>
      <c r="J3337">
        <v>15.42</v>
      </c>
      <c r="K3337">
        <v>10.68</v>
      </c>
      <c r="L3337" t="s">
        <v>12100</v>
      </c>
      <c r="M3337" t="s">
        <v>12167</v>
      </c>
      <c r="N3337" t="s">
        <v>12167</v>
      </c>
      <c r="O3337" t="s">
        <v>10681</v>
      </c>
      <c r="P3337" t="s">
        <v>10668</v>
      </c>
      <c r="Q3337" t="s">
        <v>10669</v>
      </c>
      <c r="R3337" t="s">
        <v>11980</v>
      </c>
    </row>
    <row r="3338" spans="1:21" x14ac:dyDescent="0.3">
      <c r="A3338">
        <v>973</v>
      </c>
      <c r="B3338">
        <v>7075</v>
      </c>
      <c r="C3338" s="1">
        <v>40826</v>
      </c>
      <c r="D3338" t="s">
        <v>10663</v>
      </c>
      <c r="E3338">
        <v>43</v>
      </c>
      <c r="F3338">
        <v>83.34</v>
      </c>
      <c r="G3338">
        <v>0.01</v>
      </c>
      <c r="H3338" t="s">
        <v>10664</v>
      </c>
      <c r="I3338">
        <v>-93.18</v>
      </c>
      <c r="J3338">
        <v>1.86</v>
      </c>
      <c r="K3338">
        <v>2.58</v>
      </c>
      <c r="L3338" t="s">
        <v>12100</v>
      </c>
      <c r="M3338" t="s">
        <v>12167</v>
      </c>
      <c r="N3338" t="s">
        <v>12167</v>
      </c>
      <c r="O3338" t="s">
        <v>10681</v>
      </c>
      <c r="P3338" t="s">
        <v>10668</v>
      </c>
      <c r="Q3338" t="s">
        <v>10707</v>
      </c>
      <c r="R3338" t="s">
        <v>11392</v>
      </c>
    </row>
    <row r="3339" spans="1:21" x14ac:dyDescent="0.3">
      <c r="A3339">
        <v>1003</v>
      </c>
      <c r="B3339">
        <v>7297</v>
      </c>
      <c r="C3339" s="1">
        <v>40070</v>
      </c>
      <c r="D3339" t="s">
        <v>10671</v>
      </c>
      <c r="E3339">
        <v>7</v>
      </c>
      <c r="F3339">
        <v>296.83999999999997</v>
      </c>
      <c r="G3339">
        <v>0.08</v>
      </c>
      <c r="H3339" t="s">
        <v>10664</v>
      </c>
      <c r="I3339">
        <v>-71.83</v>
      </c>
      <c r="J3339">
        <v>45.19</v>
      </c>
      <c r="K3339">
        <v>1.99</v>
      </c>
      <c r="L3339" t="s">
        <v>12148</v>
      </c>
      <c r="M3339" t="s">
        <v>12167</v>
      </c>
      <c r="N3339" t="s">
        <v>12167</v>
      </c>
      <c r="O3339" t="s">
        <v>10667</v>
      </c>
      <c r="P3339" t="s">
        <v>10682</v>
      </c>
      <c r="Q3339" t="s">
        <v>10711</v>
      </c>
      <c r="R3339" t="s">
        <v>11015</v>
      </c>
    </row>
    <row r="3340" spans="1:21" x14ac:dyDescent="0.3">
      <c r="A3340">
        <v>1080</v>
      </c>
      <c r="B3340">
        <v>7938</v>
      </c>
      <c r="C3340" s="1">
        <v>40250</v>
      </c>
      <c r="D3340" t="s">
        <v>10704</v>
      </c>
      <c r="E3340">
        <v>23</v>
      </c>
      <c r="F3340">
        <v>139.19</v>
      </c>
      <c r="G3340">
        <v>0.04</v>
      </c>
      <c r="H3340" t="s">
        <v>10664</v>
      </c>
      <c r="I3340">
        <v>-86.73</v>
      </c>
      <c r="J3340">
        <v>5.98</v>
      </c>
      <c r="K3340">
        <v>7.15</v>
      </c>
      <c r="L3340" t="s">
        <v>12031</v>
      </c>
      <c r="M3340" t="s">
        <v>12167</v>
      </c>
      <c r="N3340" t="s">
        <v>12167</v>
      </c>
      <c r="O3340" t="s">
        <v>10681</v>
      </c>
      <c r="P3340" t="s">
        <v>10668</v>
      </c>
      <c r="Q3340" t="s">
        <v>10702</v>
      </c>
      <c r="R3340" t="s">
        <v>11998</v>
      </c>
      <c r="S3340" t="s">
        <v>10685</v>
      </c>
      <c r="T3340">
        <v>0.36</v>
      </c>
      <c r="U3340" s="1">
        <v>40252</v>
      </c>
    </row>
    <row r="3341" spans="1:21" x14ac:dyDescent="0.3">
      <c r="A3341">
        <v>1099</v>
      </c>
      <c r="B3341">
        <v>8065</v>
      </c>
      <c r="C3341" s="1">
        <v>41203</v>
      </c>
      <c r="D3341" t="s">
        <v>10704</v>
      </c>
      <c r="E3341">
        <v>17</v>
      </c>
      <c r="F3341">
        <v>1125.76</v>
      </c>
      <c r="G3341">
        <v>0</v>
      </c>
      <c r="H3341" t="s">
        <v>10664</v>
      </c>
      <c r="I3341">
        <v>379.28</v>
      </c>
      <c r="J3341">
        <v>60.65</v>
      </c>
      <c r="K3341">
        <v>12.23</v>
      </c>
      <c r="L3341" t="s">
        <v>12148</v>
      </c>
      <c r="M3341" t="s">
        <v>12167</v>
      </c>
      <c r="N3341" t="s">
        <v>12167</v>
      </c>
      <c r="O3341" t="s">
        <v>10667</v>
      </c>
      <c r="P3341" t="s">
        <v>10690</v>
      </c>
      <c r="Q3341" t="s">
        <v>10691</v>
      </c>
      <c r="R3341" t="s">
        <v>11805</v>
      </c>
    </row>
    <row r="3342" spans="1:21" x14ac:dyDescent="0.3">
      <c r="A3342">
        <v>1135</v>
      </c>
      <c r="B3342">
        <v>8292</v>
      </c>
      <c r="C3342" s="1">
        <v>40210</v>
      </c>
      <c r="D3342" t="s">
        <v>10686</v>
      </c>
      <c r="E3342">
        <v>18</v>
      </c>
      <c r="F3342">
        <v>299.87</v>
      </c>
      <c r="G3342">
        <v>0.02</v>
      </c>
      <c r="H3342" t="s">
        <v>10664</v>
      </c>
      <c r="I3342">
        <v>130.04</v>
      </c>
      <c r="J3342">
        <v>15.74</v>
      </c>
      <c r="K3342">
        <v>1.39</v>
      </c>
      <c r="L3342" t="s">
        <v>12211</v>
      </c>
      <c r="M3342" t="s">
        <v>12167</v>
      </c>
      <c r="N3342" t="s">
        <v>12167</v>
      </c>
      <c r="O3342" t="s">
        <v>10681</v>
      </c>
      <c r="P3342" t="s">
        <v>10668</v>
      </c>
      <c r="Q3342" t="s">
        <v>10717</v>
      </c>
      <c r="R3342" t="s">
        <v>10718</v>
      </c>
      <c r="S3342" t="s">
        <v>10685</v>
      </c>
      <c r="T3342">
        <v>0.4</v>
      </c>
      <c r="U3342" s="1">
        <v>40211</v>
      </c>
    </row>
    <row r="3343" spans="1:21" x14ac:dyDescent="0.3">
      <c r="A3343">
        <v>1166</v>
      </c>
      <c r="B3343">
        <v>8513</v>
      </c>
      <c r="C3343" s="1">
        <v>40739</v>
      </c>
      <c r="D3343" t="s">
        <v>10663</v>
      </c>
      <c r="E3343">
        <v>8</v>
      </c>
      <c r="F3343">
        <v>84.64</v>
      </c>
      <c r="G3343">
        <v>0</v>
      </c>
      <c r="H3343" t="s">
        <v>10697</v>
      </c>
      <c r="I3343">
        <v>-9.2899999999999991</v>
      </c>
      <c r="J3343">
        <v>8.6199999999999992</v>
      </c>
      <c r="K3343">
        <v>4.5</v>
      </c>
      <c r="L3343" t="s">
        <v>12061</v>
      </c>
      <c r="M3343" t="s">
        <v>12167</v>
      </c>
      <c r="N3343" t="s">
        <v>12167</v>
      </c>
      <c r="O3343" t="s">
        <v>10667</v>
      </c>
      <c r="P3343" t="s">
        <v>10668</v>
      </c>
      <c r="Q3343" t="s">
        <v>10675</v>
      </c>
      <c r="R3343" t="s">
        <v>12198</v>
      </c>
    </row>
    <row r="3344" spans="1:21" x14ac:dyDescent="0.3">
      <c r="A3344">
        <v>1240</v>
      </c>
      <c r="B3344">
        <v>9024</v>
      </c>
      <c r="C3344" s="1">
        <v>41062</v>
      </c>
      <c r="D3344" t="s">
        <v>10704</v>
      </c>
      <c r="E3344">
        <v>30</v>
      </c>
      <c r="F3344">
        <v>1136.44</v>
      </c>
      <c r="G3344">
        <v>0.09</v>
      </c>
      <c r="H3344" t="s">
        <v>10664</v>
      </c>
      <c r="I3344">
        <v>-9.3000000000000007</v>
      </c>
      <c r="J3344">
        <v>40.98</v>
      </c>
      <c r="K3344">
        <v>6.5</v>
      </c>
      <c r="L3344" t="s">
        <v>12101</v>
      </c>
      <c r="M3344" t="s">
        <v>12167</v>
      </c>
      <c r="N3344" t="s">
        <v>12167</v>
      </c>
      <c r="O3344" t="s">
        <v>10701</v>
      </c>
      <c r="P3344" t="s">
        <v>10682</v>
      </c>
      <c r="Q3344" t="s">
        <v>10711</v>
      </c>
      <c r="R3344" t="s">
        <v>12217</v>
      </c>
      <c r="S3344" t="s">
        <v>10685</v>
      </c>
      <c r="T3344">
        <v>0.64</v>
      </c>
      <c r="U3344" s="1">
        <v>41064</v>
      </c>
    </row>
    <row r="3345" spans="1:21" x14ac:dyDescent="0.3">
      <c r="A3345">
        <v>1314</v>
      </c>
      <c r="B3345">
        <v>9635</v>
      </c>
      <c r="C3345" s="1">
        <v>39916</v>
      </c>
      <c r="D3345" t="s">
        <v>10719</v>
      </c>
      <c r="E3345">
        <v>1</v>
      </c>
      <c r="F3345">
        <v>3.42</v>
      </c>
      <c r="G3345">
        <v>0.05</v>
      </c>
      <c r="H3345" t="s">
        <v>10664</v>
      </c>
      <c r="I3345">
        <v>-2.91</v>
      </c>
      <c r="J3345">
        <v>1.88</v>
      </c>
      <c r="K3345">
        <v>1.49</v>
      </c>
      <c r="L3345" t="s">
        <v>11913</v>
      </c>
      <c r="M3345" t="s">
        <v>12167</v>
      </c>
      <c r="N3345" t="s">
        <v>12167</v>
      </c>
      <c r="O3345" t="s">
        <v>10681</v>
      </c>
      <c r="P3345" t="s">
        <v>10668</v>
      </c>
      <c r="Q3345" t="s">
        <v>10678</v>
      </c>
      <c r="R3345" t="s">
        <v>10812</v>
      </c>
      <c r="S3345" t="s">
        <v>10685</v>
      </c>
      <c r="T3345">
        <v>0.37</v>
      </c>
      <c r="U3345" s="1">
        <v>39918</v>
      </c>
    </row>
    <row r="3346" spans="1:21" x14ac:dyDescent="0.3">
      <c r="A3346">
        <v>1444</v>
      </c>
      <c r="B3346">
        <v>10436</v>
      </c>
      <c r="C3346" s="1">
        <v>40545</v>
      </c>
      <c r="D3346" t="s">
        <v>10663</v>
      </c>
      <c r="E3346">
        <v>24</v>
      </c>
      <c r="F3346">
        <v>138.75</v>
      </c>
      <c r="G3346">
        <v>0.09</v>
      </c>
      <c r="H3346" t="s">
        <v>10664</v>
      </c>
      <c r="I3346">
        <v>49.81</v>
      </c>
      <c r="J3346">
        <v>5.84</v>
      </c>
      <c r="K3346">
        <v>1</v>
      </c>
      <c r="L3346" t="s">
        <v>12033</v>
      </c>
      <c r="M3346" t="s">
        <v>12167</v>
      </c>
      <c r="N3346" t="s">
        <v>12167</v>
      </c>
      <c r="O3346" t="s">
        <v>10681</v>
      </c>
      <c r="P3346" t="s">
        <v>10668</v>
      </c>
      <c r="Q3346" t="s">
        <v>10736</v>
      </c>
      <c r="R3346" t="s">
        <v>11738</v>
      </c>
    </row>
    <row r="3347" spans="1:21" x14ac:dyDescent="0.3">
      <c r="A3347">
        <v>1491</v>
      </c>
      <c r="B3347">
        <v>10752</v>
      </c>
      <c r="C3347" s="1">
        <v>40796</v>
      </c>
      <c r="D3347" t="s">
        <v>10719</v>
      </c>
      <c r="E3347">
        <v>5</v>
      </c>
      <c r="F3347">
        <v>95.38</v>
      </c>
      <c r="G3347">
        <v>0.03</v>
      </c>
      <c r="H3347" t="s">
        <v>10664</v>
      </c>
      <c r="I3347">
        <v>-36.89</v>
      </c>
      <c r="J3347">
        <v>15.99</v>
      </c>
      <c r="K3347">
        <v>13.18</v>
      </c>
      <c r="L3347" t="s">
        <v>12165</v>
      </c>
      <c r="M3347" t="s">
        <v>12167</v>
      </c>
      <c r="N3347" t="s">
        <v>12167</v>
      </c>
      <c r="O3347" t="s">
        <v>10667</v>
      </c>
      <c r="P3347" t="s">
        <v>10668</v>
      </c>
      <c r="Q3347" t="s">
        <v>10678</v>
      </c>
      <c r="R3347" t="s">
        <v>10733</v>
      </c>
    </row>
    <row r="3348" spans="1:21" x14ac:dyDescent="0.3">
      <c r="A3348">
        <v>1527</v>
      </c>
      <c r="B3348">
        <v>11011</v>
      </c>
      <c r="C3348" s="1">
        <v>41042</v>
      </c>
      <c r="D3348" t="s">
        <v>10671</v>
      </c>
      <c r="E3348">
        <v>36</v>
      </c>
      <c r="F3348">
        <v>251.05</v>
      </c>
      <c r="G3348">
        <v>0.1</v>
      </c>
      <c r="H3348" t="s">
        <v>10664</v>
      </c>
      <c r="I3348">
        <v>118.79</v>
      </c>
      <c r="J3348">
        <v>7.31</v>
      </c>
      <c r="K3348">
        <v>0.49</v>
      </c>
      <c r="L3348" t="s">
        <v>12061</v>
      </c>
      <c r="M3348" t="s">
        <v>12167</v>
      </c>
      <c r="N3348" t="s">
        <v>12167</v>
      </c>
      <c r="O3348" t="s">
        <v>10667</v>
      </c>
      <c r="P3348" t="s">
        <v>10668</v>
      </c>
      <c r="Q3348" t="s">
        <v>10729</v>
      </c>
      <c r="R3348" t="s">
        <v>10748</v>
      </c>
      <c r="S3348" t="s">
        <v>10685</v>
      </c>
      <c r="T3348">
        <v>0.38</v>
      </c>
      <c r="U3348" s="1">
        <v>41043</v>
      </c>
    </row>
    <row r="3349" spans="1:21" x14ac:dyDescent="0.3">
      <c r="A3349">
        <v>1558</v>
      </c>
      <c r="B3349">
        <v>11236</v>
      </c>
      <c r="C3349" s="1">
        <v>40481</v>
      </c>
      <c r="D3349" t="s">
        <v>10671</v>
      </c>
      <c r="E3349">
        <v>49</v>
      </c>
      <c r="F3349">
        <v>261.02</v>
      </c>
      <c r="G3349">
        <v>0.01</v>
      </c>
      <c r="H3349" t="s">
        <v>10664</v>
      </c>
      <c r="I3349">
        <v>-94.05</v>
      </c>
      <c r="J3349">
        <v>4.9800000000000004</v>
      </c>
      <c r="K3349">
        <v>4.95</v>
      </c>
      <c r="L3349" t="s">
        <v>12129</v>
      </c>
      <c r="M3349" t="s">
        <v>12167</v>
      </c>
      <c r="N3349" t="s">
        <v>12167</v>
      </c>
      <c r="O3349" t="s">
        <v>10667</v>
      </c>
      <c r="P3349" t="s">
        <v>10668</v>
      </c>
      <c r="Q3349" t="s">
        <v>10678</v>
      </c>
      <c r="R3349" t="s">
        <v>11308</v>
      </c>
      <c r="S3349" t="s">
        <v>10685</v>
      </c>
      <c r="T3349">
        <v>0.37</v>
      </c>
      <c r="U3349" s="1">
        <v>40482</v>
      </c>
    </row>
    <row r="3350" spans="1:21" x14ac:dyDescent="0.3">
      <c r="A3350">
        <v>1604</v>
      </c>
      <c r="B3350">
        <v>11650</v>
      </c>
      <c r="C3350" s="1">
        <v>41176</v>
      </c>
      <c r="D3350" t="s">
        <v>10686</v>
      </c>
      <c r="E3350">
        <v>30</v>
      </c>
      <c r="F3350">
        <v>243.49</v>
      </c>
      <c r="G3350">
        <v>0.08</v>
      </c>
      <c r="H3350" t="s">
        <v>10664</v>
      </c>
      <c r="I3350">
        <v>-45.89</v>
      </c>
      <c r="J3350">
        <v>8.32</v>
      </c>
      <c r="K3350">
        <v>2.38</v>
      </c>
      <c r="L3350" t="s">
        <v>12186</v>
      </c>
      <c r="M3350" t="s">
        <v>12167</v>
      </c>
      <c r="N3350" t="s">
        <v>12167</v>
      </c>
      <c r="O3350" t="s">
        <v>10701</v>
      </c>
      <c r="P3350" t="s">
        <v>10682</v>
      </c>
      <c r="Q3350" t="s">
        <v>10711</v>
      </c>
      <c r="R3350" t="s">
        <v>12156</v>
      </c>
    </row>
    <row r="3351" spans="1:21" x14ac:dyDescent="0.3">
      <c r="A3351">
        <v>1628</v>
      </c>
      <c r="B3351">
        <v>11779</v>
      </c>
      <c r="C3351" s="1">
        <v>40358</v>
      </c>
      <c r="D3351" t="s">
        <v>10686</v>
      </c>
      <c r="E3351">
        <v>45</v>
      </c>
      <c r="F3351">
        <v>311.10000000000002</v>
      </c>
      <c r="G3351">
        <v>0.04</v>
      </c>
      <c r="H3351" t="s">
        <v>10664</v>
      </c>
      <c r="I3351">
        <v>86.6</v>
      </c>
      <c r="J3351">
        <v>6.88</v>
      </c>
      <c r="K3351">
        <v>2</v>
      </c>
      <c r="L3351" t="s">
        <v>12075</v>
      </c>
      <c r="M3351" t="s">
        <v>12167</v>
      </c>
      <c r="N3351" t="s">
        <v>12167</v>
      </c>
      <c r="O3351" t="s">
        <v>10674</v>
      </c>
      <c r="P3351" t="s">
        <v>10668</v>
      </c>
      <c r="Q3351" t="s">
        <v>10702</v>
      </c>
      <c r="R3351" t="s">
        <v>11436</v>
      </c>
    </row>
    <row r="3352" spans="1:21" x14ac:dyDescent="0.3">
      <c r="A3352">
        <v>1629</v>
      </c>
      <c r="B3352">
        <v>11779</v>
      </c>
      <c r="C3352" s="1">
        <v>40358</v>
      </c>
      <c r="D3352" t="s">
        <v>10686</v>
      </c>
      <c r="E3352">
        <v>43</v>
      </c>
      <c r="F3352">
        <v>452.93</v>
      </c>
      <c r="G3352">
        <v>0.09</v>
      </c>
      <c r="H3352" t="s">
        <v>10664</v>
      </c>
      <c r="I3352">
        <v>-172.34</v>
      </c>
      <c r="J3352">
        <v>10.97</v>
      </c>
      <c r="K3352">
        <v>6.5</v>
      </c>
      <c r="L3352" t="s">
        <v>12075</v>
      </c>
      <c r="M3352" t="s">
        <v>12167</v>
      </c>
      <c r="N3352" t="s">
        <v>12167</v>
      </c>
      <c r="O3352" t="s">
        <v>10674</v>
      </c>
      <c r="P3352" t="s">
        <v>10682</v>
      </c>
      <c r="Q3352" t="s">
        <v>10711</v>
      </c>
      <c r="R3352" t="s">
        <v>10974</v>
      </c>
      <c r="S3352" t="s">
        <v>10685</v>
      </c>
      <c r="T3352">
        <v>0.64</v>
      </c>
      <c r="U3352" s="1">
        <v>40359</v>
      </c>
    </row>
    <row r="3353" spans="1:21" x14ac:dyDescent="0.3">
      <c r="A3353">
        <v>1748</v>
      </c>
      <c r="B3353">
        <v>12515</v>
      </c>
      <c r="C3353" s="1">
        <v>40311</v>
      </c>
      <c r="D3353" t="s">
        <v>10704</v>
      </c>
      <c r="E3353">
        <v>16</v>
      </c>
      <c r="F3353">
        <v>1702.499</v>
      </c>
      <c r="G3353">
        <v>0.08</v>
      </c>
      <c r="H3353" t="s">
        <v>10664</v>
      </c>
      <c r="I3353">
        <v>133.44999999999999</v>
      </c>
      <c r="J3353">
        <v>125.99</v>
      </c>
      <c r="K3353">
        <v>5.99</v>
      </c>
      <c r="L3353" t="s">
        <v>12098</v>
      </c>
      <c r="M3353" t="s">
        <v>12167</v>
      </c>
      <c r="N3353" t="s">
        <v>12167</v>
      </c>
      <c r="O3353" t="s">
        <v>10667</v>
      </c>
      <c r="P3353" t="s">
        <v>10682</v>
      </c>
      <c r="Q3353" t="s">
        <v>10683</v>
      </c>
      <c r="R3353" t="s">
        <v>12099</v>
      </c>
      <c r="S3353" t="s">
        <v>10685</v>
      </c>
      <c r="T3353">
        <v>0.56000000000000005</v>
      </c>
      <c r="U3353" s="1">
        <v>40314</v>
      </c>
    </row>
    <row r="3354" spans="1:21" x14ac:dyDescent="0.3">
      <c r="A3354">
        <v>1754</v>
      </c>
      <c r="B3354">
        <v>12580</v>
      </c>
      <c r="C3354" s="1">
        <v>40191</v>
      </c>
      <c r="D3354" t="s">
        <v>10663</v>
      </c>
      <c r="E3354">
        <v>43</v>
      </c>
      <c r="F3354">
        <v>140.72</v>
      </c>
      <c r="G3354">
        <v>0.04</v>
      </c>
      <c r="H3354" t="s">
        <v>10664</v>
      </c>
      <c r="I3354">
        <v>-115.53</v>
      </c>
      <c r="J3354">
        <v>3.28</v>
      </c>
      <c r="K3354">
        <v>3.97</v>
      </c>
      <c r="L3354" t="s">
        <v>12119</v>
      </c>
      <c r="M3354" t="s">
        <v>12167</v>
      </c>
      <c r="N3354" t="s">
        <v>12167</v>
      </c>
      <c r="O3354" t="s">
        <v>10667</v>
      </c>
      <c r="P3354" t="s">
        <v>10668</v>
      </c>
      <c r="Q3354" t="s">
        <v>10736</v>
      </c>
      <c r="R3354" t="s">
        <v>11192</v>
      </c>
      <c r="S3354" t="s">
        <v>10709</v>
      </c>
      <c r="T3354">
        <v>0.56000000000000005</v>
      </c>
      <c r="U3354" s="1">
        <v>40193</v>
      </c>
    </row>
    <row r="3355" spans="1:21" x14ac:dyDescent="0.3">
      <c r="A3355">
        <v>1795</v>
      </c>
      <c r="B3355">
        <v>12868</v>
      </c>
      <c r="C3355" s="1">
        <v>40603</v>
      </c>
      <c r="D3355" t="s">
        <v>10719</v>
      </c>
      <c r="E3355">
        <v>31</v>
      </c>
      <c r="F3355">
        <v>53.33</v>
      </c>
      <c r="G3355">
        <v>0.09</v>
      </c>
      <c r="H3355" t="s">
        <v>10664</v>
      </c>
      <c r="I3355">
        <v>-2.44</v>
      </c>
      <c r="J3355">
        <v>1.76</v>
      </c>
      <c r="K3355">
        <v>0.7</v>
      </c>
      <c r="L3355" t="s">
        <v>12041</v>
      </c>
      <c r="M3355" t="s">
        <v>12167</v>
      </c>
      <c r="N3355" t="s">
        <v>12167</v>
      </c>
      <c r="O3355" t="s">
        <v>10674</v>
      </c>
      <c r="P3355" t="s">
        <v>10668</v>
      </c>
      <c r="Q3355" t="s">
        <v>10736</v>
      </c>
      <c r="R3355" t="s">
        <v>11023</v>
      </c>
      <c r="S3355" t="s">
        <v>10709</v>
      </c>
      <c r="T3355">
        <v>0.56000000000000005</v>
      </c>
      <c r="U3355" s="1">
        <v>40604</v>
      </c>
    </row>
    <row r="3356" spans="1:21" x14ac:dyDescent="0.3">
      <c r="A3356">
        <v>1809</v>
      </c>
      <c r="B3356">
        <v>12931</v>
      </c>
      <c r="C3356" s="1">
        <v>41023</v>
      </c>
      <c r="D3356" t="s">
        <v>10704</v>
      </c>
      <c r="E3356">
        <v>11</v>
      </c>
      <c r="F3356">
        <v>653.91999999999996</v>
      </c>
      <c r="G3356">
        <v>0.02</v>
      </c>
      <c r="H3356" t="s">
        <v>10664</v>
      </c>
      <c r="I3356">
        <v>52.89</v>
      </c>
      <c r="J3356">
        <v>59.76</v>
      </c>
      <c r="K3356">
        <v>9.7100000000000009</v>
      </c>
      <c r="L3356" t="s">
        <v>12163</v>
      </c>
      <c r="M3356" t="s">
        <v>12167</v>
      </c>
      <c r="N3356" t="s">
        <v>12167</v>
      </c>
      <c r="O3356" t="s">
        <v>10701</v>
      </c>
      <c r="P3356" t="s">
        <v>10668</v>
      </c>
      <c r="Q3356" t="s">
        <v>10669</v>
      </c>
      <c r="R3356" t="s">
        <v>12189</v>
      </c>
    </row>
    <row r="3357" spans="1:21" x14ac:dyDescent="0.3">
      <c r="A3357">
        <v>1815</v>
      </c>
      <c r="B3357">
        <v>13027</v>
      </c>
      <c r="C3357" s="1">
        <v>40923</v>
      </c>
      <c r="D3357" t="s">
        <v>10719</v>
      </c>
      <c r="E3357">
        <v>42</v>
      </c>
      <c r="F3357">
        <v>290.68</v>
      </c>
      <c r="G3357">
        <v>0.03</v>
      </c>
      <c r="H3357" t="s">
        <v>10664</v>
      </c>
      <c r="I3357">
        <v>-93.5</v>
      </c>
      <c r="J3357">
        <v>6.78</v>
      </c>
      <c r="K3357">
        <v>6.18</v>
      </c>
      <c r="L3357" t="s">
        <v>12061</v>
      </c>
      <c r="M3357" t="s">
        <v>12167</v>
      </c>
      <c r="N3357" t="s">
        <v>12167</v>
      </c>
      <c r="O3357" t="s">
        <v>10667</v>
      </c>
      <c r="P3357" t="s">
        <v>10668</v>
      </c>
      <c r="Q3357" t="s">
        <v>10702</v>
      </c>
      <c r="R3357" t="s">
        <v>11421</v>
      </c>
      <c r="S3357" t="s">
        <v>10685</v>
      </c>
      <c r="T3357">
        <v>0.39</v>
      </c>
      <c r="U3357" s="1">
        <v>40925</v>
      </c>
    </row>
    <row r="3358" spans="1:21" x14ac:dyDescent="0.3">
      <c r="A3358">
        <v>1873</v>
      </c>
      <c r="B3358">
        <v>13476</v>
      </c>
      <c r="C3358" s="1">
        <v>40467</v>
      </c>
      <c r="D3358" t="s">
        <v>10686</v>
      </c>
      <c r="E3358">
        <v>47</v>
      </c>
      <c r="F3358">
        <v>231.29</v>
      </c>
      <c r="G3358">
        <v>0.09</v>
      </c>
      <c r="H3358" t="s">
        <v>10697</v>
      </c>
      <c r="I3358">
        <v>-147.86000000000001</v>
      </c>
      <c r="J3358">
        <v>4.91</v>
      </c>
      <c r="K3358">
        <v>5.68</v>
      </c>
      <c r="L3358" t="s">
        <v>11960</v>
      </c>
      <c r="M3358" t="s">
        <v>12167</v>
      </c>
      <c r="N3358" t="s">
        <v>12167</v>
      </c>
      <c r="O3358" t="s">
        <v>10701</v>
      </c>
      <c r="P3358" t="s">
        <v>10668</v>
      </c>
      <c r="Q3358" t="s">
        <v>10678</v>
      </c>
      <c r="R3358" t="s">
        <v>11175</v>
      </c>
    </row>
    <row r="3359" spans="1:21" x14ac:dyDescent="0.3">
      <c r="A3359">
        <v>1891</v>
      </c>
      <c r="B3359">
        <v>13572</v>
      </c>
      <c r="C3359" s="1">
        <v>41046</v>
      </c>
      <c r="D3359" t="s">
        <v>10719</v>
      </c>
      <c r="E3359">
        <v>7</v>
      </c>
      <c r="F3359">
        <v>40.11</v>
      </c>
      <c r="G3359">
        <v>7.0000000000000007E-2</v>
      </c>
      <c r="H3359" t="s">
        <v>10664</v>
      </c>
      <c r="I3359">
        <v>-43.71</v>
      </c>
      <c r="J3359">
        <v>5.0199999999999996</v>
      </c>
      <c r="K3359">
        <v>5.14</v>
      </c>
      <c r="L3359" t="s">
        <v>12154</v>
      </c>
      <c r="M3359" t="s">
        <v>12167</v>
      </c>
      <c r="N3359" t="s">
        <v>12167</v>
      </c>
      <c r="O3359" t="s">
        <v>10701</v>
      </c>
      <c r="P3359" t="s">
        <v>10682</v>
      </c>
      <c r="Q3359" t="s">
        <v>10711</v>
      </c>
      <c r="R3359" t="s">
        <v>10997</v>
      </c>
    </row>
    <row r="3360" spans="1:21" x14ac:dyDescent="0.3">
      <c r="A3360">
        <v>1916</v>
      </c>
      <c r="B3360">
        <v>13731</v>
      </c>
      <c r="C3360" s="1">
        <v>40307</v>
      </c>
      <c r="D3360" t="s">
        <v>10686</v>
      </c>
      <c r="E3360">
        <v>10</v>
      </c>
      <c r="F3360">
        <v>44.08</v>
      </c>
      <c r="G3360">
        <v>0.08</v>
      </c>
      <c r="H3360" t="s">
        <v>10664</v>
      </c>
      <c r="I3360">
        <v>6.79</v>
      </c>
      <c r="J3360">
        <v>4.4800000000000004</v>
      </c>
      <c r="K3360">
        <v>1.22</v>
      </c>
      <c r="L3360" t="s">
        <v>12063</v>
      </c>
      <c r="M3360" t="s">
        <v>12167</v>
      </c>
      <c r="N3360" t="s">
        <v>12167</v>
      </c>
      <c r="O3360" t="s">
        <v>10667</v>
      </c>
      <c r="P3360" t="s">
        <v>10668</v>
      </c>
      <c r="Q3360" t="s">
        <v>10702</v>
      </c>
      <c r="R3360" t="s">
        <v>10861</v>
      </c>
      <c r="S3360" t="s">
        <v>10709</v>
      </c>
      <c r="T3360">
        <v>0.36</v>
      </c>
      <c r="U3360" s="1">
        <v>40310</v>
      </c>
    </row>
    <row r="3361" spans="1:21" x14ac:dyDescent="0.3">
      <c r="A3361">
        <v>1971</v>
      </c>
      <c r="B3361">
        <v>14112</v>
      </c>
      <c r="C3361" s="1">
        <v>40018</v>
      </c>
      <c r="D3361" t="s">
        <v>10663</v>
      </c>
      <c r="E3361">
        <v>1</v>
      </c>
      <c r="F3361">
        <v>68.45</v>
      </c>
      <c r="G3361">
        <v>0.02</v>
      </c>
      <c r="H3361" t="s">
        <v>10697</v>
      </c>
      <c r="I3361">
        <v>-25.76</v>
      </c>
      <c r="J3361">
        <v>50.98</v>
      </c>
      <c r="K3361">
        <v>13.66</v>
      </c>
      <c r="L3361" t="s">
        <v>12094</v>
      </c>
      <c r="M3361" t="s">
        <v>12167</v>
      </c>
      <c r="N3361" t="s">
        <v>12167</v>
      </c>
      <c r="O3361" t="s">
        <v>10681</v>
      </c>
      <c r="P3361" t="s">
        <v>10668</v>
      </c>
      <c r="Q3361" t="s">
        <v>10675</v>
      </c>
      <c r="R3361" t="s">
        <v>11142</v>
      </c>
      <c r="S3361" t="s">
        <v>10685</v>
      </c>
      <c r="T3361">
        <v>0.57999999999999996</v>
      </c>
      <c r="U3361" s="1">
        <v>40018</v>
      </c>
    </row>
    <row r="3362" spans="1:21" x14ac:dyDescent="0.3">
      <c r="A3362">
        <v>1974</v>
      </c>
      <c r="B3362">
        <v>14114</v>
      </c>
      <c r="C3362" s="1">
        <v>39909</v>
      </c>
      <c r="D3362" t="s">
        <v>10719</v>
      </c>
      <c r="E3362">
        <v>38</v>
      </c>
      <c r="F3362">
        <v>6532.48</v>
      </c>
      <c r="G3362">
        <v>0.01</v>
      </c>
      <c r="H3362" t="s">
        <v>10672</v>
      </c>
      <c r="I3362">
        <v>538.52</v>
      </c>
      <c r="J3362">
        <v>170.98</v>
      </c>
      <c r="K3362">
        <v>35.89</v>
      </c>
      <c r="L3362" t="s">
        <v>12119</v>
      </c>
      <c r="M3362" t="s">
        <v>12167</v>
      </c>
      <c r="N3362" t="s">
        <v>12167</v>
      </c>
      <c r="O3362" t="s">
        <v>10667</v>
      </c>
      <c r="P3362" t="s">
        <v>10690</v>
      </c>
      <c r="Q3362" t="s">
        <v>10721</v>
      </c>
      <c r="R3362" t="s">
        <v>11566</v>
      </c>
      <c r="S3362" t="s">
        <v>10723</v>
      </c>
      <c r="T3362">
        <v>0.66</v>
      </c>
      <c r="U3362" s="1">
        <v>39911</v>
      </c>
    </row>
    <row r="3363" spans="1:21" x14ac:dyDescent="0.3">
      <c r="A3363">
        <v>1975</v>
      </c>
      <c r="B3363">
        <v>14114</v>
      </c>
      <c r="C3363" s="1">
        <v>39909</v>
      </c>
      <c r="D3363" t="s">
        <v>10719</v>
      </c>
      <c r="E3363">
        <v>41</v>
      </c>
      <c r="F3363">
        <v>241.9</v>
      </c>
      <c r="G3363">
        <v>0.05</v>
      </c>
      <c r="H3363" t="s">
        <v>10664</v>
      </c>
      <c r="I3363">
        <v>-136.69999999999999</v>
      </c>
      <c r="J3363">
        <v>5.77</v>
      </c>
      <c r="K3363">
        <v>5.92</v>
      </c>
      <c r="L3363" t="s">
        <v>12119</v>
      </c>
      <c r="M3363" t="s">
        <v>12167</v>
      </c>
      <c r="N3363" t="s">
        <v>12167</v>
      </c>
      <c r="O3363" t="s">
        <v>10667</v>
      </c>
      <c r="P3363" t="s">
        <v>10690</v>
      </c>
      <c r="Q3363" t="s">
        <v>10691</v>
      </c>
      <c r="R3363" t="s">
        <v>12218</v>
      </c>
      <c r="S3363" t="s">
        <v>10689</v>
      </c>
      <c r="T3363">
        <v>0.55000000000000004</v>
      </c>
      <c r="U3363" s="1">
        <v>39909</v>
      </c>
    </row>
    <row r="3364" spans="1:21" x14ac:dyDescent="0.3">
      <c r="A3364">
        <v>2099</v>
      </c>
      <c r="B3364">
        <v>15009</v>
      </c>
      <c r="C3364" s="1">
        <v>40898</v>
      </c>
      <c r="D3364" t="s">
        <v>10686</v>
      </c>
      <c r="E3364">
        <v>46</v>
      </c>
      <c r="F3364">
        <v>1200.1300000000001</v>
      </c>
      <c r="G3364">
        <v>0.09</v>
      </c>
      <c r="H3364" t="s">
        <v>10697</v>
      </c>
      <c r="I3364">
        <v>-7.8</v>
      </c>
      <c r="J3364">
        <v>28.15</v>
      </c>
      <c r="K3364">
        <v>8.99</v>
      </c>
      <c r="L3364" t="s">
        <v>12104</v>
      </c>
      <c r="M3364" t="s">
        <v>12167</v>
      </c>
      <c r="N3364" t="s">
        <v>12167</v>
      </c>
      <c r="O3364" t="s">
        <v>10667</v>
      </c>
      <c r="P3364" t="s">
        <v>10668</v>
      </c>
      <c r="Q3364" t="s">
        <v>10736</v>
      </c>
      <c r="R3364" t="s">
        <v>10795</v>
      </c>
    </row>
    <row r="3365" spans="1:21" x14ac:dyDescent="0.3">
      <c r="A3365">
        <v>2152</v>
      </c>
      <c r="B3365">
        <v>15399</v>
      </c>
      <c r="C3365" s="1">
        <v>41042</v>
      </c>
      <c r="D3365" t="s">
        <v>10719</v>
      </c>
      <c r="E3365">
        <v>7</v>
      </c>
      <c r="F3365">
        <v>2202.4499999999998</v>
      </c>
      <c r="G3365">
        <v>0.01</v>
      </c>
      <c r="H3365" t="s">
        <v>10672</v>
      </c>
      <c r="I3365">
        <v>-51.28</v>
      </c>
      <c r="J3365">
        <v>284.98</v>
      </c>
      <c r="K3365">
        <v>69.55</v>
      </c>
      <c r="L3365" t="s">
        <v>12150</v>
      </c>
      <c r="M3365" t="s">
        <v>12167</v>
      </c>
      <c r="N3365" t="s">
        <v>12167</v>
      </c>
      <c r="O3365" t="s">
        <v>10667</v>
      </c>
      <c r="P3365" t="s">
        <v>10690</v>
      </c>
      <c r="Q3365" t="s">
        <v>10753</v>
      </c>
      <c r="R3365" t="s">
        <v>11440</v>
      </c>
      <c r="S3365" t="s">
        <v>10677</v>
      </c>
      <c r="T3365">
        <v>0.6</v>
      </c>
      <c r="U3365" s="1">
        <v>41044</v>
      </c>
    </row>
    <row r="3366" spans="1:21" x14ac:dyDescent="0.3">
      <c r="A3366">
        <v>2218</v>
      </c>
      <c r="B3366">
        <v>16036</v>
      </c>
      <c r="C3366" s="1">
        <v>40913</v>
      </c>
      <c r="D3366" t="s">
        <v>10704</v>
      </c>
      <c r="E3366">
        <v>28</v>
      </c>
      <c r="F3366">
        <v>169.22</v>
      </c>
      <c r="G3366">
        <v>0.05</v>
      </c>
      <c r="H3366" t="s">
        <v>10664</v>
      </c>
      <c r="I3366">
        <v>-165.11</v>
      </c>
      <c r="J3366">
        <v>5.81</v>
      </c>
      <c r="K3366">
        <v>8.49</v>
      </c>
      <c r="L3366" t="s">
        <v>12047</v>
      </c>
      <c r="M3366" t="s">
        <v>12167</v>
      </c>
      <c r="N3366" t="s">
        <v>12167</v>
      </c>
      <c r="O3366" t="s">
        <v>10681</v>
      </c>
      <c r="P3366" t="s">
        <v>10668</v>
      </c>
      <c r="Q3366" t="s">
        <v>10678</v>
      </c>
      <c r="R3366" t="s">
        <v>10852</v>
      </c>
      <c r="S3366" t="s">
        <v>10685</v>
      </c>
      <c r="T3366">
        <v>0.39</v>
      </c>
      <c r="U3366" s="1">
        <v>40915</v>
      </c>
    </row>
    <row r="3367" spans="1:21" x14ac:dyDescent="0.3">
      <c r="A3367">
        <v>2219</v>
      </c>
      <c r="B3367">
        <v>16036</v>
      </c>
      <c r="C3367" s="1">
        <v>40913</v>
      </c>
      <c r="D3367" t="s">
        <v>10704</v>
      </c>
      <c r="E3367">
        <v>10</v>
      </c>
      <c r="F3367">
        <v>1319.421</v>
      </c>
      <c r="G3367">
        <v>7.0000000000000007E-2</v>
      </c>
      <c r="H3367" t="s">
        <v>10664</v>
      </c>
      <c r="I3367">
        <v>-268.87</v>
      </c>
      <c r="J3367">
        <v>155.99</v>
      </c>
      <c r="K3367">
        <v>8.08</v>
      </c>
      <c r="L3367" t="s">
        <v>12047</v>
      </c>
      <c r="M3367" t="s">
        <v>12167</v>
      </c>
      <c r="N3367" t="s">
        <v>12167</v>
      </c>
      <c r="O3367" t="s">
        <v>10681</v>
      </c>
      <c r="P3367" t="s">
        <v>10682</v>
      </c>
      <c r="Q3367" t="s">
        <v>10683</v>
      </c>
      <c r="R3367" t="s">
        <v>11472</v>
      </c>
      <c r="S3367" t="s">
        <v>10685</v>
      </c>
      <c r="T3367">
        <v>0.6</v>
      </c>
      <c r="U3367" s="1">
        <v>40914</v>
      </c>
    </row>
    <row r="3368" spans="1:21" x14ac:dyDescent="0.3">
      <c r="A3368">
        <v>2220</v>
      </c>
      <c r="B3368">
        <v>16036</v>
      </c>
      <c r="C3368" s="1">
        <v>40913</v>
      </c>
      <c r="D3368" t="s">
        <v>10704</v>
      </c>
      <c r="E3368">
        <v>33</v>
      </c>
      <c r="F3368">
        <v>550.92999999999995</v>
      </c>
      <c r="G3368">
        <v>0.1</v>
      </c>
      <c r="H3368" t="s">
        <v>10664</v>
      </c>
      <c r="I3368">
        <v>-141.6</v>
      </c>
      <c r="J3368">
        <v>17.7</v>
      </c>
      <c r="K3368">
        <v>9.4700000000000006</v>
      </c>
      <c r="L3368" t="s">
        <v>12047</v>
      </c>
      <c r="M3368" t="s">
        <v>12167</v>
      </c>
      <c r="N3368" t="s">
        <v>12167</v>
      </c>
      <c r="O3368" t="s">
        <v>10681</v>
      </c>
      <c r="P3368" t="s">
        <v>10668</v>
      </c>
      <c r="Q3368" t="s">
        <v>10669</v>
      </c>
      <c r="R3368" t="s">
        <v>12020</v>
      </c>
      <c r="S3368" t="s">
        <v>10685</v>
      </c>
      <c r="T3368">
        <v>0.59</v>
      </c>
      <c r="U3368" s="1">
        <v>40914</v>
      </c>
    </row>
    <row r="3369" spans="1:21" x14ac:dyDescent="0.3">
      <c r="A3369">
        <v>2374</v>
      </c>
      <c r="B3369">
        <v>17216</v>
      </c>
      <c r="C3369" s="1">
        <v>41056</v>
      </c>
      <c r="D3369" t="s">
        <v>10704</v>
      </c>
      <c r="E3369">
        <v>7</v>
      </c>
      <c r="F3369">
        <v>2236.16</v>
      </c>
      <c r="G3369">
        <v>0.05</v>
      </c>
      <c r="H3369" t="s">
        <v>10672</v>
      </c>
      <c r="I3369">
        <v>-99.16</v>
      </c>
      <c r="J3369">
        <v>320.98</v>
      </c>
      <c r="K3369">
        <v>58.95</v>
      </c>
      <c r="L3369" t="s">
        <v>12036</v>
      </c>
      <c r="M3369" t="s">
        <v>12167</v>
      </c>
      <c r="N3369" t="s">
        <v>12167</v>
      </c>
      <c r="O3369" t="s">
        <v>10667</v>
      </c>
      <c r="P3369" t="s">
        <v>10690</v>
      </c>
      <c r="Q3369" t="s">
        <v>10753</v>
      </c>
      <c r="R3369" t="s">
        <v>10821</v>
      </c>
      <c r="S3369" t="s">
        <v>10677</v>
      </c>
      <c r="T3369">
        <v>0.56999999999999995</v>
      </c>
      <c r="U3369" s="1">
        <v>41057</v>
      </c>
    </row>
    <row r="3370" spans="1:21" x14ac:dyDescent="0.3">
      <c r="A3370">
        <v>2436</v>
      </c>
      <c r="B3370">
        <v>17698</v>
      </c>
      <c r="C3370" s="1">
        <v>41042</v>
      </c>
      <c r="D3370" t="s">
        <v>10671</v>
      </c>
      <c r="E3370">
        <v>43</v>
      </c>
      <c r="F3370">
        <v>1883.82</v>
      </c>
      <c r="G3370">
        <v>0.08</v>
      </c>
      <c r="H3370" t="s">
        <v>10664</v>
      </c>
      <c r="I3370">
        <v>528.77</v>
      </c>
      <c r="J3370">
        <v>44.01</v>
      </c>
      <c r="K3370">
        <v>3.5</v>
      </c>
      <c r="L3370" t="s">
        <v>12132</v>
      </c>
      <c r="M3370" t="s">
        <v>12167</v>
      </c>
      <c r="N3370" t="s">
        <v>12167</v>
      </c>
      <c r="O3370" t="s">
        <v>10681</v>
      </c>
      <c r="P3370" t="s">
        <v>10668</v>
      </c>
      <c r="Q3370" t="s">
        <v>10675</v>
      </c>
      <c r="R3370" t="s">
        <v>12219</v>
      </c>
      <c r="S3370" t="s">
        <v>10685</v>
      </c>
      <c r="T3370">
        <v>0.59</v>
      </c>
      <c r="U3370" s="1">
        <v>41044</v>
      </c>
    </row>
    <row r="3371" spans="1:21" x14ac:dyDescent="0.3">
      <c r="A3371">
        <v>2467</v>
      </c>
      <c r="B3371">
        <v>17953</v>
      </c>
      <c r="C3371" s="1">
        <v>41141</v>
      </c>
      <c r="D3371" t="s">
        <v>10671</v>
      </c>
      <c r="E3371">
        <v>21</v>
      </c>
      <c r="F3371">
        <v>1490.56</v>
      </c>
      <c r="G3371">
        <v>0.01</v>
      </c>
      <c r="H3371" t="s">
        <v>10672</v>
      </c>
      <c r="I3371">
        <v>-499.51</v>
      </c>
      <c r="J3371">
        <v>68.81</v>
      </c>
      <c r="K3371">
        <v>60</v>
      </c>
      <c r="L3371" t="s">
        <v>12045</v>
      </c>
      <c r="M3371" t="s">
        <v>12167</v>
      </c>
      <c r="N3371" t="s">
        <v>12167</v>
      </c>
      <c r="O3371" t="s">
        <v>10667</v>
      </c>
      <c r="P3371" t="s">
        <v>10668</v>
      </c>
      <c r="Q3371" t="s">
        <v>10675</v>
      </c>
      <c r="R3371" t="s">
        <v>11226</v>
      </c>
    </row>
    <row r="3372" spans="1:21" x14ac:dyDescent="0.3">
      <c r="A3372">
        <v>2468</v>
      </c>
      <c r="B3372">
        <v>17953</v>
      </c>
      <c r="C3372" s="1">
        <v>41141</v>
      </c>
      <c r="D3372" t="s">
        <v>10671</v>
      </c>
      <c r="E3372">
        <v>17</v>
      </c>
      <c r="F3372">
        <v>105.44</v>
      </c>
      <c r="G3372">
        <v>0</v>
      </c>
      <c r="H3372" t="s">
        <v>10664</v>
      </c>
      <c r="I3372">
        <v>18.760000000000002</v>
      </c>
      <c r="J3372">
        <v>5.84</v>
      </c>
      <c r="K3372">
        <v>1.2</v>
      </c>
      <c r="L3372" t="s">
        <v>12045</v>
      </c>
      <c r="M3372" t="s">
        <v>12167</v>
      </c>
      <c r="N3372" t="s">
        <v>12167</v>
      </c>
      <c r="O3372" t="s">
        <v>10667</v>
      </c>
      <c r="P3372" t="s">
        <v>10668</v>
      </c>
      <c r="Q3372" t="s">
        <v>10736</v>
      </c>
      <c r="R3372" t="s">
        <v>11045</v>
      </c>
      <c r="S3372" t="s">
        <v>10709</v>
      </c>
      <c r="T3372">
        <v>0.55000000000000004</v>
      </c>
      <c r="U3372" s="1">
        <v>41143</v>
      </c>
    </row>
    <row r="3373" spans="1:21" x14ac:dyDescent="0.3">
      <c r="A3373">
        <v>2472</v>
      </c>
      <c r="B3373">
        <v>17959</v>
      </c>
      <c r="C3373" s="1">
        <v>41161</v>
      </c>
      <c r="D3373" t="s">
        <v>10704</v>
      </c>
      <c r="E3373">
        <v>28</v>
      </c>
      <c r="F3373">
        <v>1201.68</v>
      </c>
      <c r="G3373">
        <v>0.01</v>
      </c>
      <c r="H3373" t="s">
        <v>10664</v>
      </c>
      <c r="I3373">
        <v>146.80000000000001</v>
      </c>
      <c r="J3373">
        <v>40.99</v>
      </c>
      <c r="K3373">
        <v>19.989999999999998</v>
      </c>
      <c r="L3373" t="s">
        <v>12163</v>
      </c>
      <c r="M3373" t="s">
        <v>12167</v>
      </c>
      <c r="N3373" t="s">
        <v>12167</v>
      </c>
      <c r="O3373" t="s">
        <v>10701</v>
      </c>
      <c r="P3373" t="s">
        <v>10668</v>
      </c>
      <c r="Q3373" t="s">
        <v>10702</v>
      </c>
      <c r="R3373" t="s">
        <v>10746</v>
      </c>
    </row>
    <row r="3374" spans="1:21" x14ac:dyDescent="0.3">
      <c r="A3374">
        <v>2473</v>
      </c>
      <c r="B3374">
        <v>17959</v>
      </c>
      <c r="C3374" s="1">
        <v>41161</v>
      </c>
      <c r="D3374" t="s">
        <v>10704</v>
      </c>
      <c r="E3374">
        <v>21</v>
      </c>
      <c r="F3374">
        <v>2784.57</v>
      </c>
      <c r="G3374">
        <v>0.05</v>
      </c>
      <c r="H3374" t="s">
        <v>10664</v>
      </c>
      <c r="I3374">
        <v>847.06</v>
      </c>
      <c r="J3374">
        <v>136.97999999999999</v>
      </c>
      <c r="K3374">
        <v>24.49</v>
      </c>
      <c r="L3374" t="s">
        <v>12163</v>
      </c>
      <c r="M3374" t="s">
        <v>12167</v>
      </c>
      <c r="N3374" t="s">
        <v>12167</v>
      </c>
      <c r="O3374" t="s">
        <v>10701</v>
      </c>
      <c r="P3374" t="s">
        <v>10690</v>
      </c>
      <c r="Q3374" t="s">
        <v>10691</v>
      </c>
      <c r="R3374" t="s">
        <v>11106</v>
      </c>
    </row>
    <row r="3375" spans="1:21" x14ac:dyDescent="0.3">
      <c r="A3375">
        <v>2478</v>
      </c>
      <c r="B3375">
        <v>18017</v>
      </c>
      <c r="C3375" s="1">
        <v>40262</v>
      </c>
      <c r="D3375" t="s">
        <v>10719</v>
      </c>
      <c r="E3375">
        <v>22</v>
      </c>
      <c r="F3375">
        <v>5202.8959999999997</v>
      </c>
      <c r="G3375">
        <v>0.02</v>
      </c>
      <c r="H3375" t="s">
        <v>10672</v>
      </c>
      <c r="I3375">
        <v>-715.78</v>
      </c>
      <c r="J3375">
        <v>296.18</v>
      </c>
      <c r="K3375">
        <v>54.12</v>
      </c>
      <c r="L3375" t="s">
        <v>12150</v>
      </c>
      <c r="M3375" t="s">
        <v>12167</v>
      </c>
      <c r="N3375" t="s">
        <v>12167</v>
      </c>
      <c r="O3375" t="s">
        <v>10667</v>
      </c>
      <c r="P3375" t="s">
        <v>10690</v>
      </c>
      <c r="Q3375" t="s">
        <v>10724</v>
      </c>
      <c r="R3375" t="s">
        <v>11055</v>
      </c>
      <c r="S3375" t="s">
        <v>10723</v>
      </c>
      <c r="T3375">
        <v>0.76</v>
      </c>
      <c r="U3375" s="1">
        <v>40264</v>
      </c>
    </row>
    <row r="3376" spans="1:21" x14ac:dyDescent="0.3">
      <c r="A3376">
        <v>2532</v>
      </c>
      <c r="B3376">
        <v>18373</v>
      </c>
      <c r="C3376" s="1">
        <v>41011</v>
      </c>
      <c r="D3376" t="s">
        <v>10719</v>
      </c>
      <c r="E3376">
        <v>35</v>
      </c>
      <c r="F3376">
        <v>6608.24</v>
      </c>
      <c r="G3376">
        <v>0.09</v>
      </c>
      <c r="H3376" t="s">
        <v>10664</v>
      </c>
      <c r="I3376">
        <v>2164.64</v>
      </c>
      <c r="J3376">
        <v>207.48</v>
      </c>
      <c r="K3376">
        <v>0.99</v>
      </c>
      <c r="L3376" t="s">
        <v>12069</v>
      </c>
      <c r="M3376" t="s">
        <v>12167</v>
      </c>
      <c r="N3376" t="s">
        <v>12167</v>
      </c>
      <c r="O3376" t="s">
        <v>10681</v>
      </c>
      <c r="P3376" t="s">
        <v>10668</v>
      </c>
      <c r="Q3376" t="s">
        <v>10675</v>
      </c>
      <c r="R3376" t="s">
        <v>10871</v>
      </c>
      <c r="S3376" t="s">
        <v>10685</v>
      </c>
      <c r="T3376">
        <v>0.55000000000000004</v>
      </c>
      <c r="U3376" s="1">
        <v>41011</v>
      </c>
    </row>
    <row r="3377" spans="1:21" x14ac:dyDescent="0.3">
      <c r="A3377">
        <v>2708</v>
      </c>
      <c r="B3377">
        <v>19558</v>
      </c>
      <c r="C3377" s="1">
        <v>40599</v>
      </c>
      <c r="D3377" t="s">
        <v>10663</v>
      </c>
      <c r="E3377">
        <v>2</v>
      </c>
      <c r="F3377">
        <v>7.98</v>
      </c>
      <c r="G3377">
        <v>0.04</v>
      </c>
      <c r="H3377" t="s">
        <v>10664</v>
      </c>
      <c r="I3377">
        <v>-3.93</v>
      </c>
      <c r="J3377">
        <v>3.29</v>
      </c>
      <c r="K3377">
        <v>1.35</v>
      </c>
      <c r="L3377" t="s">
        <v>12211</v>
      </c>
      <c r="M3377" t="s">
        <v>12167</v>
      </c>
      <c r="N3377" t="s">
        <v>12167</v>
      </c>
      <c r="O3377" t="s">
        <v>10681</v>
      </c>
      <c r="P3377" t="s">
        <v>10668</v>
      </c>
      <c r="Q3377" t="s">
        <v>10707</v>
      </c>
      <c r="R3377" t="s">
        <v>11092</v>
      </c>
      <c r="S3377" t="s">
        <v>10709</v>
      </c>
      <c r="T3377">
        <v>0.4</v>
      </c>
      <c r="U3377" s="1">
        <v>40602</v>
      </c>
    </row>
    <row r="3378" spans="1:21" x14ac:dyDescent="0.3">
      <c r="A3378">
        <v>2849</v>
      </c>
      <c r="B3378">
        <v>20518</v>
      </c>
      <c r="C3378" s="1">
        <v>40091</v>
      </c>
      <c r="D3378" t="s">
        <v>10719</v>
      </c>
      <c r="E3378">
        <v>49</v>
      </c>
      <c r="F3378">
        <v>8252.3610000000008</v>
      </c>
      <c r="G3378">
        <v>7.0000000000000007E-2</v>
      </c>
      <c r="H3378" t="s">
        <v>10664</v>
      </c>
      <c r="I3378">
        <v>2418.56</v>
      </c>
      <c r="J3378">
        <v>200.99</v>
      </c>
      <c r="K3378">
        <v>4.2</v>
      </c>
      <c r="L3378" t="s">
        <v>12083</v>
      </c>
      <c r="M3378" t="s">
        <v>12167</v>
      </c>
      <c r="N3378" t="s">
        <v>12167</v>
      </c>
      <c r="O3378" t="s">
        <v>10681</v>
      </c>
      <c r="P3378" t="s">
        <v>10682</v>
      </c>
      <c r="Q3378" t="s">
        <v>10683</v>
      </c>
      <c r="R3378" t="s">
        <v>11085</v>
      </c>
      <c r="S3378" t="s">
        <v>10685</v>
      </c>
      <c r="T3378">
        <v>0.59</v>
      </c>
      <c r="U3378" s="1">
        <v>40092</v>
      </c>
    </row>
    <row r="3379" spans="1:21" x14ac:dyDescent="0.3">
      <c r="A3379">
        <v>2850</v>
      </c>
      <c r="B3379">
        <v>20518</v>
      </c>
      <c r="C3379" s="1">
        <v>40091</v>
      </c>
      <c r="D3379" t="s">
        <v>10719</v>
      </c>
      <c r="E3379">
        <v>7</v>
      </c>
      <c r="F3379">
        <v>2205.84</v>
      </c>
      <c r="G3379">
        <v>0.01</v>
      </c>
      <c r="H3379" t="s">
        <v>10672</v>
      </c>
      <c r="I3379">
        <v>-313.13</v>
      </c>
      <c r="J3379">
        <v>297.48</v>
      </c>
      <c r="K3379">
        <v>18.059999999999999</v>
      </c>
      <c r="L3379" t="s">
        <v>12083</v>
      </c>
      <c r="M3379" t="s">
        <v>12167</v>
      </c>
      <c r="N3379" t="s">
        <v>12167</v>
      </c>
      <c r="O3379" t="s">
        <v>10681</v>
      </c>
      <c r="P3379" t="s">
        <v>10682</v>
      </c>
      <c r="Q3379" t="s">
        <v>10849</v>
      </c>
      <c r="R3379" t="s">
        <v>11369</v>
      </c>
      <c r="S3379" t="s">
        <v>10677</v>
      </c>
      <c r="T3379">
        <v>0.6</v>
      </c>
      <c r="U3379" s="1">
        <v>40092</v>
      </c>
    </row>
    <row r="3380" spans="1:21" x14ac:dyDescent="0.3">
      <c r="A3380">
        <v>2877</v>
      </c>
      <c r="B3380">
        <v>20737</v>
      </c>
      <c r="C3380" s="1">
        <v>40902</v>
      </c>
      <c r="D3380" t="s">
        <v>10704</v>
      </c>
      <c r="E3380">
        <v>15</v>
      </c>
      <c r="F3380">
        <v>3364.248</v>
      </c>
      <c r="G3380">
        <v>0.1</v>
      </c>
      <c r="H3380" t="s">
        <v>10672</v>
      </c>
      <c r="I3380">
        <v>-693.23</v>
      </c>
      <c r="J3380">
        <v>286.85000000000002</v>
      </c>
      <c r="K3380">
        <v>61.76</v>
      </c>
      <c r="L3380" t="s">
        <v>12118</v>
      </c>
      <c r="M3380" t="s">
        <v>12167</v>
      </c>
      <c r="N3380" t="s">
        <v>12167</v>
      </c>
      <c r="O3380" t="s">
        <v>10701</v>
      </c>
      <c r="P3380" t="s">
        <v>10690</v>
      </c>
      <c r="Q3380" t="s">
        <v>10724</v>
      </c>
      <c r="R3380" t="s">
        <v>11682</v>
      </c>
      <c r="S3380" t="s">
        <v>10723</v>
      </c>
      <c r="T3380">
        <v>0.78</v>
      </c>
      <c r="U3380" s="1">
        <v>40904</v>
      </c>
    </row>
    <row r="3381" spans="1:21" x14ac:dyDescent="0.3">
      <c r="A3381">
        <v>2897</v>
      </c>
      <c r="B3381">
        <v>20903</v>
      </c>
      <c r="C3381" s="1">
        <v>39953</v>
      </c>
      <c r="D3381" t="s">
        <v>10671</v>
      </c>
      <c r="E3381">
        <v>4</v>
      </c>
      <c r="F3381">
        <v>442.99</v>
      </c>
      <c r="G3381">
        <v>0.04</v>
      </c>
      <c r="H3381" t="s">
        <v>10672</v>
      </c>
      <c r="I3381">
        <v>-152.76</v>
      </c>
      <c r="J3381">
        <v>100.98</v>
      </c>
      <c r="K3381">
        <v>35.840000000000003</v>
      </c>
      <c r="L3381" t="s">
        <v>12106</v>
      </c>
      <c r="M3381" t="s">
        <v>12167</v>
      </c>
      <c r="N3381" t="s">
        <v>12167</v>
      </c>
      <c r="O3381" t="s">
        <v>10674</v>
      </c>
      <c r="P3381" t="s">
        <v>10690</v>
      </c>
      <c r="Q3381" t="s">
        <v>10721</v>
      </c>
      <c r="R3381" t="s">
        <v>10802</v>
      </c>
    </row>
    <row r="3382" spans="1:21" x14ac:dyDescent="0.3">
      <c r="A3382">
        <v>2945</v>
      </c>
      <c r="B3382">
        <v>21344</v>
      </c>
      <c r="C3382" s="1">
        <v>41252</v>
      </c>
      <c r="D3382" t="s">
        <v>10663</v>
      </c>
      <c r="E3382">
        <v>29</v>
      </c>
      <c r="F3382">
        <v>587.20000000000005</v>
      </c>
      <c r="G3382">
        <v>0.08</v>
      </c>
      <c r="H3382" t="s">
        <v>10664</v>
      </c>
      <c r="I3382">
        <v>134.25</v>
      </c>
      <c r="J3382">
        <v>20.89</v>
      </c>
      <c r="K3382">
        <v>1.99</v>
      </c>
      <c r="L3382" t="s">
        <v>12043</v>
      </c>
      <c r="M3382" t="s">
        <v>12167</v>
      </c>
      <c r="N3382" t="s">
        <v>12167</v>
      </c>
      <c r="O3382" t="s">
        <v>10681</v>
      </c>
      <c r="P3382" t="s">
        <v>10682</v>
      </c>
      <c r="Q3382" t="s">
        <v>10711</v>
      </c>
      <c r="R3382" t="s">
        <v>10941</v>
      </c>
    </row>
    <row r="3383" spans="1:21" x14ac:dyDescent="0.3">
      <c r="A3383">
        <v>2946</v>
      </c>
      <c r="B3383">
        <v>21344</v>
      </c>
      <c r="C3383" s="1">
        <v>41252</v>
      </c>
      <c r="D3383" t="s">
        <v>10663</v>
      </c>
      <c r="E3383">
        <v>39</v>
      </c>
      <c r="F3383">
        <v>110.79</v>
      </c>
      <c r="G3383">
        <v>0.05</v>
      </c>
      <c r="H3383" t="s">
        <v>10664</v>
      </c>
      <c r="I3383">
        <v>42.68</v>
      </c>
      <c r="J3383">
        <v>2.89</v>
      </c>
      <c r="K3383">
        <v>0.5</v>
      </c>
      <c r="L3383" t="s">
        <v>12043</v>
      </c>
      <c r="M3383" t="s">
        <v>12167</v>
      </c>
      <c r="N3383" t="s">
        <v>12167</v>
      </c>
      <c r="O3383" t="s">
        <v>10681</v>
      </c>
      <c r="P3383" t="s">
        <v>10668</v>
      </c>
      <c r="Q3383" t="s">
        <v>10729</v>
      </c>
      <c r="R3383" t="s">
        <v>11100</v>
      </c>
      <c r="S3383" t="s">
        <v>10685</v>
      </c>
      <c r="T3383">
        <v>0.38</v>
      </c>
      <c r="U3383" s="1">
        <v>41261</v>
      </c>
    </row>
    <row r="3384" spans="1:21" x14ac:dyDescent="0.3">
      <c r="A3384">
        <v>2998</v>
      </c>
      <c r="B3384">
        <v>21606</v>
      </c>
      <c r="C3384" s="1">
        <v>40565</v>
      </c>
      <c r="D3384" t="s">
        <v>10686</v>
      </c>
      <c r="E3384">
        <v>29</v>
      </c>
      <c r="F3384">
        <v>516.62</v>
      </c>
      <c r="G3384">
        <v>0.06</v>
      </c>
      <c r="H3384" t="s">
        <v>10664</v>
      </c>
      <c r="I3384">
        <v>138.33000000000001</v>
      </c>
      <c r="J3384">
        <v>17.48</v>
      </c>
      <c r="K3384">
        <v>1.99</v>
      </c>
      <c r="L3384" t="s">
        <v>12045</v>
      </c>
      <c r="M3384" t="s">
        <v>12167</v>
      </c>
      <c r="N3384" t="s">
        <v>12167</v>
      </c>
      <c r="O3384" t="s">
        <v>10667</v>
      </c>
      <c r="P3384" t="s">
        <v>10682</v>
      </c>
      <c r="Q3384" t="s">
        <v>10711</v>
      </c>
      <c r="R3384" t="s">
        <v>12023</v>
      </c>
    </row>
    <row r="3385" spans="1:21" x14ac:dyDescent="0.3">
      <c r="A3385">
        <v>3095</v>
      </c>
      <c r="B3385">
        <v>22183</v>
      </c>
      <c r="C3385" s="1">
        <v>41022</v>
      </c>
      <c r="D3385" t="s">
        <v>10704</v>
      </c>
      <c r="E3385">
        <v>30</v>
      </c>
      <c r="F3385">
        <v>177.22</v>
      </c>
      <c r="G3385">
        <v>0.06</v>
      </c>
      <c r="H3385" t="s">
        <v>10664</v>
      </c>
      <c r="I3385">
        <v>68.959999999999994</v>
      </c>
      <c r="J3385">
        <v>5.84</v>
      </c>
      <c r="K3385">
        <v>1</v>
      </c>
      <c r="L3385" t="s">
        <v>12209</v>
      </c>
      <c r="M3385" t="s">
        <v>12167</v>
      </c>
      <c r="N3385" t="s">
        <v>12167</v>
      </c>
      <c r="O3385" t="s">
        <v>10681</v>
      </c>
      <c r="P3385" t="s">
        <v>10668</v>
      </c>
      <c r="Q3385" t="s">
        <v>10736</v>
      </c>
      <c r="R3385" t="s">
        <v>11738</v>
      </c>
    </row>
    <row r="3386" spans="1:21" x14ac:dyDescent="0.3">
      <c r="A3386">
        <v>3109</v>
      </c>
      <c r="B3386">
        <v>22338</v>
      </c>
      <c r="C3386" s="1">
        <v>40312</v>
      </c>
      <c r="D3386" t="s">
        <v>10704</v>
      </c>
      <c r="E3386">
        <v>24</v>
      </c>
      <c r="F3386">
        <v>790.24</v>
      </c>
      <c r="G3386">
        <v>0.09</v>
      </c>
      <c r="H3386" t="s">
        <v>10664</v>
      </c>
      <c r="I3386">
        <v>-213.18</v>
      </c>
      <c r="J3386">
        <v>35.770000000000003</v>
      </c>
      <c r="K3386">
        <v>9.02</v>
      </c>
      <c r="L3386" t="s">
        <v>12144</v>
      </c>
      <c r="M3386" t="s">
        <v>12167</v>
      </c>
      <c r="N3386" t="s">
        <v>12167</v>
      </c>
      <c r="O3386" t="s">
        <v>10674</v>
      </c>
      <c r="P3386" t="s">
        <v>10682</v>
      </c>
      <c r="Q3386" t="s">
        <v>10711</v>
      </c>
      <c r="R3386" t="s">
        <v>12220</v>
      </c>
    </row>
    <row r="3387" spans="1:21" x14ac:dyDescent="0.3">
      <c r="A3387">
        <v>3247</v>
      </c>
      <c r="B3387">
        <v>23268</v>
      </c>
      <c r="C3387" s="1">
        <v>40924</v>
      </c>
      <c r="D3387" t="s">
        <v>10671</v>
      </c>
      <c r="E3387">
        <v>14</v>
      </c>
      <c r="F3387">
        <v>50.85</v>
      </c>
      <c r="G3387">
        <v>0.09</v>
      </c>
      <c r="H3387" t="s">
        <v>10697</v>
      </c>
      <c r="I3387">
        <v>-6.81</v>
      </c>
      <c r="J3387">
        <v>3.6</v>
      </c>
      <c r="K3387">
        <v>2.2000000000000002</v>
      </c>
      <c r="L3387" t="s">
        <v>12154</v>
      </c>
      <c r="M3387" t="s">
        <v>12167</v>
      </c>
      <c r="N3387" t="s">
        <v>12167</v>
      </c>
      <c r="O3387" t="s">
        <v>10701</v>
      </c>
      <c r="P3387" t="s">
        <v>10668</v>
      </c>
      <c r="Q3387" t="s">
        <v>10702</v>
      </c>
      <c r="R3387" t="s">
        <v>10797</v>
      </c>
    </row>
    <row r="3388" spans="1:21" x14ac:dyDescent="0.3">
      <c r="A3388">
        <v>3287</v>
      </c>
      <c r="B3388">
        <v>23522</v>
      </c>
      <c r="C3388" s="1">
        <v>40644</v>
      </c>
      <c r="D3388" t="s">
        <v>10719</v>
      </c>
      <c r="E3388">
        <v>20</v>
      </c>
      <c r="F3388">
        <v>1077.8085000000001</v>
      </c>
      <c r="G3388">
        <v>0.06</v>
      </c>
      <c r="H3388" t="s">
        <v>10697</v>
      </c>
      <c r="I3388">
        <v>17.25</v>
      </c>
      <c r="J3388">
        <v>65.989999999999995</v>
      </c>
      <c r="K3388">
        <v>8.99</v>
      </c>
      <c r="L3388" t="s">
        <v>12112</v>
      </c>
      <c r="M3388" t="s">
        <v>12167</v>
      </c>
      <c r="N3388" t="s">
        <v>12167</v>
      </c>
      <c r="O3388" t="s">
        <v>10667</v>
      </c>
      <c r="P3388" t="s">
        <v>10682</v>
      </c>
      <c r="Q3388" t="s">
        <v>10683</v>
      </c>
      <c r="R3388">
        <v>5180</v>
      </c>
      <c r="S3388" t="s">
        <v>10685</v>
      </c>
      <c r="T3388">
        <v>0.56000000000000005</v>
      </c>
      <c r="U3388" s="1">
        <v>40646</v>
      </c>
    </row>
    <row r="3389" spans="1:21" x14ac:dyDescent="0.3">
      <c r="A3389">
        <v>3288</v>
      </c>
      <c r="B3389">
        <v>23522</v>
      </c>
      <c r="C3389" s="1">
        <v>40644</v>
      </c>
      <c r="D3389" t="s">
        <v>10719</v>
      </c>
      <c r="E3389">
        <v>19</v>
      </c>
      <c r="F3389">
        <v>2899.98</v>
      </c>
      <c r="G3389">
        <v>0.1</v>
      </c>
      <c r="H3389" t="s">
        <v>10664</v>
      </c>
      <c r="I3389">
        <v>666.01</v>
      </c>
      <c r="J3389">
        <v>159.99</v>
      </c>
      <c r="K3389">
        <v>5.5</v>
      </c>
      <c r="L3389" t="s">
        <v>12112</v>
      </c>
      <c r="M3389" t="s">
        <v>12167</v>
      </c>
      <c r="N3389" t="s">
        <v>12167</v>
      </c>
      <c r="O3389" t="s">
        <v>10667</v>
      </c>
      <c r="P3389" t="s">
        <v>10682</v>
      </c>
      <c r="Q3389" t="s">
        <v>10711</v>
      </c>
      <c r="R3389" t="s">
        <v>11619</v>
      </c>
      <c r="S3389" t="s">
        <v>10685</v>
      </c>
      <c r="T3389">
        <v>0.49</v>
      </c>
      <c r="U3389" s="1">
        <v>40645</v>
      </c>
    </row>
    <row r="3390" spans="1:21" x14ac:dyDescent="0.3">
      <c r="A3390">
        <v>3289</v>
      </c>
      <c r="B3390">
        <v>23522</v>
      </c>
      <c r="C3390" s="1">
        <v>40644</v>
      </c>
      <c r="D3390" t="s">
        <v>10719</v>
      </c>
      <c r="E3390">
        <v>36</v>
      </c>
      <c r="F3390">
        <v>233.38</v>
      </c>
      <c r="G3390">
        <v>0.1</v>
      </c>
      <c r="H3390" t="s">
        <v>10664</v>
      </c>
      <c r="I3390">
        <v>-180.17</v>
      </c>
      <c r="J3390">
        <v>6.48</v>
      </c>
      <c r="K3390">
        <v>8.73</v>
      </c>
      <c r="L3390" t="s">
        <v>12112</v>
      </c>
      <c r="M3390" t="s">
        <v>12167</v>
      </c>
      <c r="N3390" t="s">
        <v>12167</v>
      </c>
      <c r="O3390" t="s">
        <v>10667</v>
      </c>
      <c r="P3390" t="s">
        <v>10668</v>
      </c>
      <c r="Q3390" t="s">
        <v>10702</v>
      </c>
      <c r="R3390" t="s">
        <v>11435</v>
      </c>
      <c r="S3390" t="s">
        <v>10685</v>
      </c>
      <c r="T3390">
        <v>0.37</v>
      </c>
      <c r="U3390" s="1">
        <v>40646</v>
      </c>
    </row>
    <row r="3391" spans="1:21" x14ac:dyDescent="0.3">
      <c r="A3391">
        <v>3349</v>
      </c>
      <c r="B3391">
        <v>23968</v>
      </c>
      <c r="C3391" s="1">
        <v>40606</v>
      </c>
      <c r="D3391" t="s">
        <v>10719</v>
      </c>
      <c r="E3391">
        <v>19</v>
      </c>
      <c r="F3391">
        <v>127.48</v>
      </c>
      <c r="G3391">
        <v>0.05</v>
      </c>
      <c r="H3391" t="s">
        <v>10664</v>
      </c>
      <c r="I3391">
        <v>-41.99</v>
      </c>
      <c r="J3391">
        <v>6.48</v>
      </c>
      <c r="K3391">
        <v>5.84</v>
      </c>
      <c r="L3391" t="s">
        <v>12069</v>
      </c>
      <c r="M3391" t="s">
        <v>12167</v>
      </c>
      <c r="N3391" t="s">
        <v>12167</v>
      </c>
      <c r="O3391" t="s">
        <v>10681</v>
      </c>
      <c r="P3391" t="s">
        <v>10668</v>
      </c>
      <c r="Q3391" t="s">
        <v>10702</v>
      </c>
      <c r="R3391" t="s">
        <v>11385</v>
      </c>
      <c r="S3391" t="s">
        <v>10685</v>
      </c>
      <c r="T3391">
        <v>0.37</v>
      </c>
      <c r="U3391" s="1">
        <v>40609</v>
      </c>
    </row>
    <row r="3392" spans="1:21" x14ac:dyDescent="0.3">
      <c r="A3392">
        <v>3458</v>
      </c>
      <c r="B3392">
        <v>24644</v>
      </c>
      <c r="C3392" s="1">
        <v>40022</v>
      </c>
      <c r="D3392" t="s">
        <v>10719</v>
      </c>
      <c r="E3392">
        <v>40</v>
      </c>
      <c r="F3392">
        <v>2550.12</v>
      </c>
      <c r="G3392">
        <v>0.01</v>
      </c>
      <c r="H3392" t="s">
        <v>10697</v>
      </c>
      <c r="I3392">
        <v>882.45</v>
      </c>
      <c r="J3392">
        <v>60.97</v>
      </c>
      <c r="K3392">
        <v>4.5</v>
      </c>
      <c r="L3392" t="s">
        <v>12105</v>
      </c>
      <c r="M3392" t="s">
        <v>12167</v>
      </c>
      <c r="N3392" t="s">
        <v>12167</v>
      </c>
      <c r="O3392" t="s">
        <v>10681</v>
      </c>
      <c r="P3392" t="s">
        <v>10668</v>
      </c>
      <c r="Q3392" t="s">
        <v>10675</v>
      </c>
      <c r="R3392" t="s">
        <v>12147</v>
      </c>
      <c r="S3392" t="s">
        <v>10685</v>
      </c>
      <c r="T3392">
        <v>0.56000000000000005</v>
      </c>
      <c r="U3392" s="1">
        <v>40024</v>
      </c>
    </row>
    <row r="3393" spans="1:21" x14ac:dyDescent="0.3">
      <c r="A3393">
        <v>3570</v>
      </c>
      <c r="B3393">
        <v>25472</v>
      </c>
      <c r="C3393" s="1">
        <v>39954</v>
      </c>
      <c r="D3393" t="s">
        <v>10671</v>
      </c>
      <c r="E3393">
        <v>40</v>
      </c>
      <c r="F3393">
        <v>194.02</v>
      </c>
      <c r="G3393">
        <v>0.03</v>
      </c>
      <c r="H3393" t="s">
        <v>10664</v>
      </c>
      <c r="I3393">
        <v>80.349999999999994</v>
      </c>
      <c r="J3393">
        <v>4.9800000000000004</v>
      </c>
      <c r="K3393">
        <v>0.8</v>
      </c>
      <c r="L3393" t="s">
        <v>12153</v>
      </c>
      <c r="M3393" t="s">
        <v>12167</v>
      </c>
      <c r="N3393" t="s">
        <v>12167</v>
      </c>
      <c r="O3393" t="s">
        <v>10667</v>
      </c>
      <c r="P3393" t="s">
        <v>10668</v>
      </c>
      <c r="Q3393" t="s">
        <v>10702</v>
      </c>
      <c r="R3393" t="s">
        <v>11448</v>
      </c>
      <c r="S3393" t="s">
        <v>10709</v>
      </c>
      <c r="T3393">
        <v>0.36</v>
      </c>
      <c r="U3393" s="1">
        <v>39955</v>
      </c>
    </row>
    <row r="3394" spans="1:21" x14ac:dyDescent="0.3">
      <c r="A3394">
        <v>3629</v>
      </c>
      <c r="B3394">
        <v>25927</v>
      </c>
      <c r="C3394" s="1">
        <v>39925</v>
      </c>
      <c r="D3394" t="s">
        <v>10704</v>
      </c>
      <c r="E3394">
        <v>14</v>
      </c>
      <c r="F3394">
        <v>422.83</v>
      </c>
      <c r="G3394">
        <v>0.02</v>
      </c>
      <c r="H3394" t="s">
        <v>10664</v>
      </c>
      <c r="I3394">
        <v>-21.06</v>
      </c>
      <c r="J3394">
        <v>29.74</v>
      </c>
      <c r="K3394">
        <v>6.64</v>
      </c>
      <c r="L3394" t="s">
        <v>11422</v>
      </c>
      <c r="M3394" t="s">
        <v>12167</v>
      </c>
      <c r="N3394" t="s">
        <v>12167</v>
      </c>
      <c r="O3394" t="s">
        <v>10681</v>
      </c>
      <c r="P3394" t="s">
        <v>10668</v>
      </c>
      <c r="Q3394" t="s">
        <v>10669</v>
      </c>
      <c r="R3394" t="s">
        <v>11012</v>
      </c>
      <c r="S3394" t="s">
        <v>10685</v>
      </c>
      <c r="T3394">
        <v>0.7</v>
      </c>
      <c r="U3394" s="1">
        <v>39925</v>
      </c>
    </row>
    <row r="3395" spans="1:21" x14ac:dyDescent="0.3">
      <c r="A3395">
        <v>3634</v>
      </c>
      <c r="B3395">
        <v>25955</v>
      </c>
      <c r="C3395" s="1">
        <v>40667</v>
      </c>
      <c r="D3395" t="s">
        <v>10686</v>
      </c>
      <c r="E3395">
        <v>10</v>
      </c>
      <c r="F3395">
        <v>170.35</v>
      </c>
      <c r="G3395">
        <v>0.03</v>
      </c>
      <c r="H3395" t="s">
        <v>10664</v>
      </c>
      <c r="I3395">
        <v>-39.92</v>
      </c>
      <c r="J3395">
        <v>16.059999999999999</v>
      </c>
      <c r="K3395">
        <v>8.34</v>
      </c>
      <c r="L3395" t="s">
        <v>11981</v>
      </c>
      <c r="M3395" t="s">
        <v>12167</v>
      </c>
      <c r="N3395" t="s">
        <v>12167</v>
      </c>
      <c r="O3395" t="s">
        <v>10681</v>
      </c>
      <c r="P3395" t="s">
        <v>10668</v>
      </c>
      <c r="Q3395" t="s">
        <v>10669</v>
      </c>
      <c r="R3395" t="s">
        <v>11569</v>
      </c>
    </row>
    <row r="3396" spans="1:21" x14ac:dyDescent="0.3">
      <c r="A3396">
        <v>3668</v>
      </c>
      <c r="B3396">
        <v>26276</v>
      </c>
      <c r="C3396" s="1">
        <v>40433</v>
      </c>
      <c r="D3396" t="s">
        <v>10663</v>
      </c>
      <c r="E3396">
        <v>19</v>
      </c>
      <c r="F3396">
        <v>20329.8</v>
      </c>
      <c r="G3396">
        <v>0</v>
      </c>
      <c r="H3396" t="s">
        <v>10664</v>
      </c>
      <c r="I3396">
        <v>9224.1</v>
      </c>
      <c r="J3396">
        <v>999.99</v>
      </c>
      <c r="K3396">
        <v>13.99</v>
      </c>
      <c r="L3396" t="s">
        <v>11981</v>
      </c>
      <c r="M3396" t="s">
        <v>12167</v>
      </c>
      <c r="N3396" t="s">
        <v>12167</v>
      </c>
      <c r="O3396" t="s">
        <v>10681</v>
      </c>
      <c r="P3396" t="s">
        <v>10682</v>
      </c>
      <c r="Q3396" t="s">
        <v>10849</v>
      </c>
      <c r="R3396" t="s">
        <v>12000</v>
      </c>
    </row>
    <row r="3397" spans="1:21" x14ac:dyDescent="0.3">
      <c r="A3397">
        <v>3676</v>
      </c>
      <c r="B3397">
        <v>26306</v>
      </c>
      <c r="C3397" s="1">
        <v>41212</v>
      </c>
      <c r="D3397" t="s">
        <v>10663</v>
      </c>
      <c r="E3397">
        <v>15</v>
      </c>
      <c r="F3397">
        <v>2567.64</v>
      </c>
      <c r="G3397">
        <v>0</v>
      </c>
      <c r="H3397" t="s">
        <v>10664</v>
      </c>
      <c r="I3397">
        <v>-505.98</v>
      </c>
      <c r="J3397">
        <v>209.37</v>
      </c>
      <c r="K3397">
        <v>69</v>
      </c>
      <c r="L3397" t="s">
        <v>12124</v>
      </c>
      <c r="M3397" t="s">
        <v>12167</v>
      </c>
      <c r="N3397" t="s">
        <v>12167</v>
      </c>
      <c r="O3397" t="s">
        <v>10681</v>
      </c>
      <c r="P3397" t="s">
        <v>10690</v>
      </c>
      <c r="Q3397" t="s">
        <v>10724</v>
      </c>
      <c r="R3397" t="s">
        <v>11539</v>
      </c>
      <c r="S3397" t="s">
        <v>10769</v>
      </c>
      <c r="T3397">
        <v>0.79</v>
      </c>
      <c r="U3397" s="1">
        <v>41217</v>
      </c>
    </row>
    <row r="3398" spans="1:21" x14ac:dyDescent="0.3">
      <c r="A3398">
        <v>3739</v>
      </c>
      <c r="B3398">
        <v>26724</v>
      </c>
      <c r="C3398" s="1">
        <v>39850</v>
      </c>
      <c r="D3398" t="s">
        <v>10719</v>
      </c>
      <c r="E3398">
        <v>2</v>
      </c>
      <c r="F3398">
        <v>1838.18</v>
      </c>
      <c r="G3398">
        <v>0.09</v>
      </c>
      <c r="H3398" t="s">
        <v>10664</v>
      </c>
      <c r="I3398">
        <v>-2531.48</v>
      </c>
      <c r="J3398">
        <v>999.99</v>
      </c>
      <c r="K3398">
        <v>13.99</v>
      </c>
      <c r="L3398" t="s">
        <v>12134</v>
      </c>
      <c r="M3398" t="s">
        <v>12167</v>
      </c>
      <c r="N3398" t="s">
        <v>12167</v>
      </c>
      <c r="O3398" t="s">
        <v>10667</v>
      </c>
      <c r="P3398" t="s">
        <v>10682</v>
      </c>
      <c r="Q3398" t="s">
        <v>10849</v>
      </c>
      <c r="R3398" t="s">
        <v>12000</v>
      </c>
    </row>
    <row r="3399" spans="1:21" x14ac:dyDescent="0.3">
      <c r="A3399">
        <v>3749</v>
      </c>
      <c r="B3399">
        <v>26784</v>
      </c>
      <c r="C3399" s="1">
        <v>40382</v>
      </c>
      <c r="D3399" t="s">
        <v>10719</v>
      </c>
      <c r="E3399">
        <v>12</v>
      </c>
      <c r="F3399">
        <v>1466.95</v>
      </c>
      <c r="G3399">
        <v>0.02</v>
      </c>
      <c r="H3399" t="s">
        <v>10672</v>
      </c>
      <c r="I3399">
        <v>-64.14</v>
      </c>
      <c r="J3399">
        <v>120.98</v>
      </c>
      <c r="K3399">
        <v>30</v>
      </c>
      <c r="L3399" t="s">
        <v>12062</v>
      </c>
      <c r="M3399" t="s">
        <v>12167</v>
      </c>
      <c r="N3399" t="s">
        <v>12167</v>
      </c>
      <c r="O3399" t="s">
        <v>10674</v>
      </c>
      <c r="P3399" t="s">
        <v>10690</v>
      </c>
      <c r="Q3399" t="s">
        <v>10753</v>
      </c>
      <c r="R3399" t="s">
        <v>10757</v>
      </c>
      <c r="S3399" t="s">
        <v>10677</v>
      </c>
      <c r="T3399">
        <v>0.64</v>
      </c>
      <c r="U3399" s="1">
        <v>40383</v>
      </c>
    </row>
    <row r="3400" spans="1:21" x14ac:dyDescent="0.3">
      <c r="A3400">
        <v>3750</v>
      </c>
      <c r="B3400">
        <v>26784</v>
      </c>
      <c r="C3400" s="1">
        <v>40382</v>
      </c>
      <c r="D3400" t="s">
        <v>10719</v>
      </c>
      <c r="E3400">
        <v>33</v>
      </c>
      <c r="F3400">
        <v>440.23</v>
      </c>
      <c r="G3400">
        <v>0.09</v>
      </c>
      <c r="H3400" t="s">
        <v>10664</v>
      </c>
      <c r="I3400">
        <v>-37.94</v>
      </c>
      <c r="J3400">
        <v>13.99</v>
      </c>
      <c r="K3400">
        <v>7.51</v>
      </c>
      <c r="L3400" t="s">
        <v>12062</v>
      </c>
      <c r="M3400" t="s">
        <v>12167</v>
      </c>
      <c r="N3400" t="s">
        <v>12167</v>
      </c>
      <c r="O3400" t="s">
        <v>10674</v>
      </c>
      <c r="P3400" t="s">
        <v>10682</v>
      </c>
      <c r="Q3400" t="s">
        <v>10849</v>
      </c>
      <c r="R3400" t="s">
        <v>11304</v>
      </c>
      <c r="S3400" t="s">
        <v>10689</v>
      </c>
      <c r="T3400">
        <v>0.39</v>
      </c>
      <c r="U3400" s="1">
        <v>40383</v>
      </c>
    </row>
    <row r="3401" spans="1:21" x14ac:dyDescent="0.3">
      <c r="A3401">
        <v>3765</v>
      </c>
      <c r="B3401">
        <v>26912</v>
      </c>
      <c r="C3401" s="1">
        <v>41026</v>
      </c>
      <c r="D3401" t="s">
        <v>10663</v>
      </c>
      <c r="E3401">
        <v>18</v>
      </c>
      <c r="F3401">
        <v>3136.2024999999999</v>
      </c>
      <c r="G3401">
        <v>7.0000000000000007E-2</v>
      </c>
      <c r="H3401" t="s">
        <v>10664</v>
      </c>
      <c r="I3401">
        <v>439.78</v>
      </c>
      <c r="J3401">
        <v>205.99</v>
      </c>
      <c r="K3401">
        <v>5.26</v>
      </c>
      <c r="L3401" t="s">
        <v>11960</v>
      </c>
      <c r="M3401" t="s">
        <v>12167</v>
      </c>
      <c r="N3401" t="s">
        <v>12167</v>
      </c>
      <c r="O3401" t="s">
        <v>10701</v>
      </c>
      <c r="P3401" t="s">
        <v>10682</v>
      </c>
      <c r="Q3401" t="s">
        <v>10683</v>
      </c>
      <c r="R3401" t="s">
        <v>10967</v>
      </c>
      <c r="S3401" t="s">
        <v>10685</v>
      </c>
      <c r="T3401">
        <v>0.56000000000000005</v>
      </c>
      <c r="U3401" s="1">
        <v>41030</v>
      </c>
    </row>
    <row r="3402" spans="1:21" x14ac:dyDescent="0.3">
      <c r="A3402">
        <v>3776</v>
      </c>
      <c r="B3402">
        <v>26949</v>
      </c>
      <c r="C3402" s="1">
        <v>40040</v>
      </c>
      <c r="D3402" t="s">
        <v>10719</v>
      </c>
      <c r="E3402">
        <v>48</v>
      </c>
      <c r="F3402">
        <v>460.69</v>
      </c>
      <c r="G3402">
        <v>0.06</v>
      </c>
      <c r="H3402" t="s">
        <v>10664</v>
      </c>
      <c r="I3402">
        <v>-103.48</v>
      </c>
      <c r="J3402">
        <v>9.48</v>
      </c>
      <c r="K3402">
        <v>7.29</v>
      </c>
      <c r="L3402" t="s">
        <v>12118</v>
      </c>
      <c r="M3402" t="s">
        <v>12167</v>
      </c>
      <c r="N3402" t="s">
        <v>12167</v>
      </c>
      <c r="O3402" t="s">
        <v>10701</v>
      </c>
      <c r="P3402" t="s">
        <v>10690</v>
      </c>
      <c r="Q3402" t="s">
        <v>10691</v>
      </c>
      <c r="R3402" t="s">
        <v>11537</v>
      </c>
    </row>
    <row r="3403" spans="1:21" x14ac:dyDescent="0.3">
      <c r="A3403">
        <v>3845</v>
      </c>
      <c r="B3403">
        <v>27430</v>
      </c>
      <c r="C3403" s="1">
        <v>40574</v>
      </c>
      <c r="D3403" t="s">
        <v>10671</v>
      </c>
      <c r="E3403">
        <v>12</v>
      </c>
      <c r="F3403">
        <v>82.64</v>
      </c>
      <c r="G3403">
        <v>0.1</v>
      </c>
      <c r="H3403" t="s">
        <v>10664</v>
      </c>
      <c r="I3403">
        <v>0.35</v>
      </c>
      <c r="J3403">
        <v>7.08</v>
      </c>
      <c r="K3403">
        <v>2.35</v>
      </c>
      <c r="L3403" t="s">
        <v>12117</v>
      </c>
      <c r="M3403" t="s">
        <v>12167</v>
      </c>
      <c r="N3403" t="s">
        <v>12167</v>
      </c>
      <c r="O3403" t="s">
        <v>10667</v>
      </c>
      <c r="P3403" t="s">
        <v>10668</v>
      </c>
      <c r="Q3403" t="s">
        <v>10736</v>
      </c>
      <c r="R3403" t="s">
        <v>10924</v>
      </c>
      <c r="S3403" t="s">
        <v>10709</v>
      </c>
      <c r="T3403">
        <v>0.47</v>
      </c>
      <c r="U3403" s="1">
        <v>40575</v>
      </c>
    </row>
    <row r="3404" spans="1:21" x14ac:dyDescent="0.3">
      <c r="A3404">
        <v>3949</v>
      </c>
      <c r="B3404">
        <v>28161</v>
      </c>
      <c r="C3404" s="1">
        <v>39979</v>
      </c>
      <c r="D3404" t="s">
        <v>10686</v>
      </c>
      <c r="E3404">
        <v>10</v>
      </c>
      <c r="F3404">
        <v>784.08</v>
      </c>
      <c r="G3404">
        <v>0.02</v>
      </c>
      <c r="H3404" t="s">
        <v>10672</v>
      </c>
      <c r="I3404">
        <v>-222.77</v>
      </c>
      <c r="J3404">
        <v>70.98</v>
      </c>
      <c r="K3404">
        <v>46.74</v>
      </c>
      <c r="L3404" t="s">
        <v>12040</v>
      </c>
      <c r="M3404" t="s">
        <v>12167</v>
      </c>
      <c r="N3404" t="s">
        <v>12167</v>
      </c>
      <c r="O3404" t="s">
        <v>10674</v>
      </c>
      <c r="P3404" t="s">
        <v>10690</v>
      </c>
      <c r="Q3404" t="s">
        <v>10721</v>
      </c>
      <c r="R3404" t="s">
        <v>11293</v>
      </c>
    </row>
    <row r="3405" spans="1:21" x14ac:dyDescent="0.3">
      <c r="A3405">
        <v>3951</v>
      </c>
      <c r="B3405">
        <v>28161</v>
      </c>
      <c r="C3405" s="1">
        <v>39979</v>
      </c>
      <c r="D3405" t="s">
        <v>10686</v>
      </c>
      <c r="E3405">
        <v>41</v>
      </c>
      <c r="F3405">
        <v>1085.6099999999999</v>
      </c>
      <c r="G3405">
        <v>0.04</v>
      </c>
      <c r="H3405" t="s">
        <v>10664</v>
      </c>
      <c r="I3405">
        <v>-33.32</v>
      </c>
      <c r="J3405">
        <v>27.48</v>
      </c>
      <c r="K3405">
        <v>4</v>
      </c>
      <c r="L3405" t="s">
        <v>12040</v>
      </c>
      <c r="M3405" t="s">
        <v>12167</v>
      </c>
      <c r="N3405" t="s">
        <v>12167</v>
      </c>
      <c r="O3405" t="s">
        <v>10674</v>
      </c>
      <c r="P3405" t="s">
        <v>10682</v>
      </c>
      <c r="Q3405" t="s">
        <v>10711</v>
      </c>
      <c r="R3405" t="s">
        <v>11373</v>
      </c>
      <c r="S3405" t="s">
        <v>10685</v>
      </c>
      <c r="T3405">
        <v>0.75</v>
      </c>
      <c r="U3405" s="1">
        <v>39981</v>
      </c>
    </row>
    <row r="3406" spans="1:21" x14ac:dyDescent="0.3">
      <c r="A3406">
        <v>4070</v>
      </c>
      <c r="B3406">
        <v>28992</v>
      </c>
      <c r="C3406" s="1">
        <v>40805</v>
      </c>
      <c r="D3406" t="s">
        <v>10719</v>
      </c>
      <c r="E3406">
        <v>41</v>
      </c>
      <c r="F3406">
        <v>6863.95</v>
      </c>
      <c r="G3406">
        <v>0.1</v>
      </c>
      <c r="H3406" t="s">
        <v>10697</v>
      </c>
      <c r="I3406">
        <v>1662.92</v>
      </c>
      <c r="J3406">
        <v>178.47</v>
      </c>
      <c r="K3406">
        <v>19.989999999999998</v>
      </c>
      <c r="L3406" t="s">
        <v>12039</v>
      </c>
      <c r="M3406" t="s">
        <v>12167</v>
      </c>
      <c r="N3406" t="s">
        <v>12167</v>
      </c>
      <c r="O3406" t="s">
        <v>10674</v>
      </c>
      <c r="P3406" t="s">
        <v>10668</v>
      </c>
      <c r="Q3406" t="s">
        <v>10669</v>
      </c>
      <c r="R3406" t="s">
        <v>11785</v>
      </c>
    </row>
    <row r="3407" spans="1:21" x14ac:dyDescent="0.3">
      <c r="A3407">
        <v>4130</v>
      </c>
      <c r="B3407">
        <v>29349</v>
      </c>
      <c r="C3407" s="1">
        <v>40339</v>
      </c>
      <c r="D3407" t="s">
        <v>10671</v>
      </c>
      <c r="E3407">
        <v>33</v>
      </c>
      <c r="F3407">
        <v>162.38999999999999</v>
      </c>
      <c r="G3407">
        <v>0.1</v>
      </c>
      <c r="H3407" t="s">
        <v>10664</v>
      </c>
      <c r="I3407">
        <v>-101.68</v>
      </c>
      <c r="J3407">
        <v>5.28</v>
      </c>
      <c r="K3407">
        <v>5.57</v>
      </c>
      <c r="L3407" t="s">
        <v>12043</v>
      </c>
      <c r="M3407" t="s">
        <v>12167</v>
      </c>
      <c r="N3407" t="s">
        <v>12167</v>
      </c>
      <c r="O3407" t="s">
        <v>10667</v>
      </c>
      <c r="P3407" t="s">
        <v>10668</v>
      </c>
      <c r="Q3407" t="s">
        <v>10702</v>
      </c>
      <c r="R3407" t="s">
        <v>12221</v>
      </c>
      <c r="S3407" t="s">
        <v>10685</v>
      </c>
      <c r="T3407">
        <v>0.4</v>
      </c>
      <c r="U3407" s="1">
        <v>40341</v>
      </c>
    </row>
    <row r="3408" spans="1:21" x14ac:dyDescent="0.3">
      <c r="A3408">
        <v>4131</v>
      </c>
      <c r="B3408">
        <v>29350</v>
      </c>
      <c r="C3408" s="1">
        <v>40050</v>
      </c>
      <c r="D3408" t="s">
        <v>10671</v>
      </c>
      <c r="E3408">
        <v>47</v>
      </c>
      <c r="F3408">
        <v>2519.5500000000002</v>
      </c>
      <c r="G3408">
        <v>0.05</v>
      </c>
      <c r="H3408" t="s">
        <v>10664</v>
      </c>
      <c r="I3408">
        <v>592.53</v>
      </c>
      <c r="J3408">
        <v>52.4</v>
      </c>
      <c r="K3408">
        <v>16.11</v>
      </c>
      <c r="L3408" t="s">
        <v>12036</v>
      </c>
      <c r="M3408" t="s">
        <v>12167</v>
      </c>
      <c r="N3408" t="s">
        <v>12167</v>
      </c>
      <c r="O3408" t="s">
        <v>10674</v>
      </c>
      <c r="P3408" t="s">
        <v>10668</v>
      </c>
      <c r="Q3408" t="s">
        <v>10678</v>
      </c>
      <c r="R3408" t="s">
        <v>11706</v>
      </c>
      <c r="S3408" t="s">
        <v>10685</v>
      </c>
      <c r="T3408">
        <v>0.39</v>
      </c>
      <c r="U3408" s="1">
        <v>40052</v>
      </c>
    </row>
    <row r="3409" spans="1:21" x14ac:dyDescent="0.3">
      <c r="A3409">
        <v>4133</v>
      </c>
      <c r="B3409">
        <v>29350</v>
      </c>
      <c r="C3409" s="1">
        <v>40050</v>
      </c>
      <c r="D3409" t="s">
        <v>10671</v>
      </c>
      <c r="E3409">
        <v>46</v>
      </c>
      <c r="F3409">
        <v>1634.17</v>
      </c>
      <c r="G3409">
        <v>0.05</v>
      </c>
      <c r="H3409" t="s">
        <v>10697</v>
      </c>
      <c r="I3409">
        <v>232.8</v>
      </c>
      <c r="J3409">
        <v>36.549999999999997</v>
      </c>
      <c r="K3409">
        <v>13.89</v>
      </c>
      <c r="L3409" t="s">
        <v>12036</v>
      </c>
      <c r="M3409" t="s">
        <v>12167</v>
      </c>
      <c r="N3409" t="s">
        <v>12167</v>
      </c>
      <c r="O3409" t="s">
        <v>10674</v>
      </c>
      <c r="P3409" t="s">
        <v>10668</v>
      </c>
      <c r="Q3409" t="s">
        <v>10736</v>
      </c>
      <c r="R3409" t="s">
        <v>10928</v>
      </c>
    </row>
    <row r="3410" spans="1:21" x14ac:dyDescent="0.3">
      <c r="A3410">
        <v>4152</v>
      </c>
      <c r="B3410">
        <v>29473</v>
      </c>
      <c r="C3410" s="1">
        <v>40954</v>
      </c>
      <c r="D3410" t="s">
        <v>10704</v>
      </c>
      <c r="E3410">
        <v>40</v>
      </c>
      <c r="F3410">
        <v>13367.82</v>
      </c>
      <c r="G3410">
        <v>0</v>
      </c>
      <c r="H3410" t="s">
        <v>10672</v>
      </c>
      <c r="I3410">
        <v>-774.89</v>
      </c>
      <c r="J3410">
        <v>320.64</v>
      </c>
      <c r="K3410">
        <v>29.2</v>
      </c>
      <c r="L3410" t="s">
        <v>12114</v>
      </c>
      <c r="M3410" t="s">
        <v>12167</v>
      </c>
      <c r="N3410" t="s">
        <v>12167</v>
      </c>
      <c r="O3410" t="s">
        <v>10674</v>
      </c>
      <c r="P3410" t="s">
        <v>10690</v>
      </c>
      <c r="Q3410" t="s">
        <v>10724</v>
      </c>
      <c r="R3410" t="s">
        <v>12191</v>
      </c>
      <c r="S3410" t="s">
        <v>10723</v>
      </c>
      <c r="T3410">
        <v>0.66</v>
      </c>
      <c r="U3410" s="1">
        <v>40955</v>
      </c>
    </row>
    <row r="3411" spans="1:21" x14ac:dyDescent="0.3">
      <c r="A3411">
        <v>4225</v>
      </c>
      <c r="B3411">
        <v>30023</v>
      </c>
      <c r="C3411" s="1">
        <v>40466</v>
      </c>
      <c r="D3411" t="s">
        <v>10663</v>
      </c>
      <c r="E3411">
        <v>34</v>
      </c>
      <c r="F3411">
        <v>16193.16</v>
      </c>
      <c r="G3411">
        <v>0.02</v>
      </c>
      <c r="H3411" t="s">
        <v>10672</v>
      </c>
      <c r="I3411">
        <v>6463.34</v>
      </c>
      <c r="J3411">
        <v>449.99</v>
      </c>
      <c r="K3411">
        <v>49</v>
      </c>
      <c r="L3411" t="s">
        <v>12056</v>
      </c>
      <c r="M3411" t="s">
        <v>12167</v>
      </c>
      <c r="N3411" t="s">
        <v>12167</v>
      </c>
      <c r="O3411" t="s">
        <v>10674</v>
      </c>
      <c r="P3411" t="s">
        <v>10682</v>
      </c>
      <c r="Q3411" t="s">
        <v>10740</v>
      </c>
      <c r="R3411" t="s">
        <v>10741</v>
      </c>
      <c r="S3411" t="s">
        <v>10677</v>
      </c>
      <c r="T3411">
        <v>0.38</v>
      </c>
      <c r="U3411" s="1">
        <v>40470</v>
      </c>
    </row>
    <row r="3412" spans="1:21" x14ac:dyDescent="0.3">
      <c r="A3412">
        <v>4241</v>
      </c>
      <c r="B3412">
        <v>30150</v>
      </c>
      <c r="C3412" s="1">
        <v>40455</v>
      </c>
      <c r="D3412" t="s">
        <v>10719</v>
      </c>
      <c r="E3412">
        <v>30</v>
      </c>
      <c r="F3412">
        <v>443.46</v>
      </c>
      <c r="G3412">
        <v>0.06</v>
      </c>
      <c r="H3412" t="s">
        <v>10664</v>
      </c>
      <c r="I3412">
        <v>193.12</v>
      </c>
      <c r="J3412">
        <v>15.57</v>
      </c>
      <c r="K3412">
        <v>1.39</v>
      </c>
      <c r="L3412" t="s">
        <v>12118</v>
      </c>
      <c r="M3412" t="s">
        <v>12167</v>
      </c>
      <c r="N3412" t="s">
        <v>12167</v>
      </c>
      <c r="O3412" t="s">
        <v>10701</v>
      </c>
      <c r="P3412" t="s">
        <v>10668</v>
      </c>
      <c r="Q3412" t="s">
        <v>10717</v>
      </c>
      <c r="R3412" t="s">
        <v>11769</v>
      </c>
      <c r="S3412" t="s">
        <v>10685</v>
      </c>
      <c r="T3412">
        <v>0.38</v>
      </c>
      <c r="U3412" s="1">
        <v>40456</v>
      </c>
    </row>
    <row r="3413" spans="1:21" x14ac:dyDescent="0.3">
      <c r="A3413">
        <v>4242</v>
      </c>
      <c r="B3413">
        <v>30151</v>
      </c>
      <c r="C3413" s="1">
        <v>40572</v>
      </c>
      <c r="D3413" t="s">
        <v>10686</v>
      </c>
      <c r="E3413">
        <v>31</v>
      </c>
      <c r="F3413">
        <v>792.76</v>
      </c>
      <c r="G3413">
        <v>0.02</v>
      </c>
      <c r="H3413" t="s">
        <v>10664</v>
      </c>
      <c r="I3413">
        <v>33.369999999999997</v>
      </c>
      <c r="J3413">
        <v>24.92</v>
      </c>
      <c r="K3413">
        <v>12.98</v>
      </c>
      <c r="L3413" t="s">
        <v>12033</v>
      </c>
      <c r="M3413" t="s">
        <v>12167</v>
      </c>
      <c r="N3413" t="s">
        <v>12167</v>
      </c>
      <c r="O3413" t="s">
        <v>10701</v>
      </c>
      <c r="P3413" t="s">
        <v>10668</v>
      </c>
      <c r="Q3413" t="s">
        <v>10678</v>
      </c>
      <c r="R3413" t="s">
        <v>10957</v>
      </c>
      <c r="S3413" t="s">
        <v>10685</v>
      </c>
      <c r="T3413">
        <v>0.39</v>
      </c>
      <c r="U3413" s="1">
        <v>40574</v>
      </c>
    </row>
    <row r="3414" spans="1:21" x14ac:dyDescent="0.3">
      <c r="A3414">
        <v>4251</v>
      </c>
      <c r="B3414">
        <v>30276</v>
      </c>
      <c r="C3414" s="1">
        <v>40781</v>
      </c>
      <c r="D3414" t="s">
        <v>10663</v>
      </c>
      <c r="E3414">
        <v>44</v>
      </c>
      <c r="F3414">
        <v>1453.704</v>
      </c>
      <c r="G3414">
        <v>0</v>
      </c>
      <c r="H3414" t="s">
        <v>10664</v>
      </c>
      <c r="I3414">
        <v>549.84</v>
      </c>
      <c r="J3414">
        <v>35.99</v>
      </c>
      <c r="K3414">
        <v>1.1000000000000001</v>
      </c>
      <c r="L3414" t="s">
        <v>12031</v>
      </c>
      <c r="M3414" t="s">
        <v>12167</v>
      </c>
      <c r="N3414" t="s">
        <v>12167</v>
      </c>
      <c r="O3414" t="s">
        <v>10681</v>
      </c>
      <c r="P3414" t="s">
        <v>10682</v>
      </c>
      <c r="Q3414" t="s">
        <v>10683</v>
      </c>
      <c r="R3414" t="s">
        <v>11678</v>
      </c>
      <c r="S3414" t="s">
        <v>10685</v>
      </c>
      <c r="T3414">
        <v>0.55000000000000004</v>
      </c>
      <c r="U3414" s="1">
        <v>40785</v>
      </c>
    </row>
    <row r="3415" spans="1:21" x14ac:dyDescent="0.3">
      <c r="A3415">
        <v>4252</v>
      </c>
      <c r="B3415">
        <v>30276</v>
      </c>
      <c r="C3415" s="1">
        <v>40781</v>
      </c>
      <c r="D3415" t="s">
        <v>10663</v>
      </c>
      <c r="E3415">
        <v>34</v>
      </c>
      <c r="F3415">
        <v>7656.3040000000001</v>
      </c>
      <c r="G3415">
        <v>0.1</v>
      </c>
      <c r="H3415" t="s">
        <v>10672</v>
      </c>
      <c r="I3415">
        <v>-715.78</v>
      </c>
      <c r="J3415">
        <v>296.18</v>
      </c>
      <c r="K3415">
        <v>54.12</v>
      </c>
      <c r="L3415" t="s">
        <v>12031</v>
      </c>
      <c r="M3415" t="s">
        <v>12167</v>
      </c>
      <c r="N3415" t="s">
        <v>12167</v>
      </c>
      <c r="O3415" t="s">
        <v>10681</v>
      </c>
      <c r="P3415" t="s">
        <v>10690</v>
      </c>
      <c r="Q3415" t="s">
        <v>10724</v>
      </c>
      <c r="R3415" t="s">
        <v>11055</v>
      </c>
      <c r="S3415" t="s">
        <v>10723</v>
      </c>
      <c r="T3415">
        <v>0.76</v>
      </c>
      <c r="U3415" s="1">
        <v>40785</v>
      </c>
    </row>
    <row r="3416" spans="1:21" x14ac:dyDescent="0.3">
      <c r="A3416">
        <v>4254</v>
      </c>
      <c r="B3416">
        <v>30279</v>
      </c>
      <c r="C3416" s="1">
        <v>40884</v>
      </c>
      <c r="D3416" t="s">
        <v>10719</v>
      </c>
      <c r="E3416">
        <v>25</v>
      </c>
      <c r="F3416">
        <v>1412.98</v>
      </c>
      <c r="G3416">
        <v>0.1</v>
      </c>
      <c r="H3416" t="s">
        <v>10664</v>
      </c>
      <c r="I3416">
        <v>324.95999999999998</v>
      </c>
      <c r="J3416">
        <v>60.97</v>
      </c>
      <c r="K3416">
        <v>4.5</v>
      </c>
      <c r="L3416" t="s">
        <v>12211</v>
      </c>
      <c r="M3416" t="s">
        <v>12167</v>
      </c>
      <c r="N3416" t="s">
        <v>12167</v>
      </c>
      <c r="O3416" t="s">
        <v>10681</v>
      </c>
      <c r="P3416" t="s">
        <v>10668</v>
      </c>
      <c r="Q3416" t="s">
        <v>10675</v>
      </c>
      <c r="R3416" t="s">
        <v>12147</v>
      </c>
      <c r="S3416" t="s">
        <v>10685</v>
      </c>
      <c r="T3416">
        <v>0.56000000000000005</v>
      </c>
      <c r="U3416" s="1">
        <v>40884</v>
      </c>
    </row>
    <row r="3417" spans="1:21" x14ac:dyDescent="0.3">
      <c r="A3417">
        <v>4255</v>
      </c>
      <c r="B3417">
        <v>30279</v>
      </c>
      <c r="C3417" s="1">
        <v>40884</v>
      </c>
      <c r="D3417" t="s">
        <v>10719</v>
      </c>
      <c r="E3417">
        <v>39</v>
      </c>
      <c r="F3417">
        <v>19539.939999999999</v>
      </c>
      <c r="G3417">
        <v>0.06</v>
      </c>
      <c r="H3417" t="s">
        <v>10672</v>
      </c>
      <c r="I3417">
        <v>4914.24</v>
      </c>
      <c r="J3417">
        <v>517.48</v>
      </c>
      <c r="K3417">
        <v>16.63</v>
      </c>
      <c r="L3417" t="s">
        <v>12211</v>
      </c>
      <c r="M3417" t="s">
        <v>12167</v>
      </c>
      <c r="N3417" t="s">
        <v>12167</v>
      </c>
      <c r="O3417" t="s">
        <v>10681</v>
      </c>
      <c r="P3417" t="s">
        <v>10682</v>
      </c>
      <c r="Q3417" t="s">
        <v>10849</v>
      </c>
      <c r="R3417" t="s">
        <v>11456</v>
      </c>
      <c r="S3417" t="s">
        <v>10723</v>
      </c>
      <c r="T3417">
        <v>0.59</v>
      </c>
      <c r="U3417" s="1">
        <v>40885</v>
      </c>
    </row>
    <row r="3418" spans="1:21" x14ac:dyDescent="0.3">
      <c r="A3418">
        <v>4587</v>
      </c>
      <c r="B3418">
        <v>32640</v>
      </c>
      <c r="C3418" s="1">
        <v>41167</v>
      </c>
      <c r="D3418" t="s">
        <v>10671</v>
      </c>
      <c r="E3418">
        <v>18</v>
      </c>
      <c r="F3418">
        <v>126.69</v>
      </c>
      <c r="G3418">
        <v>0.04</v>
      </c>
      <c r="H3418" t="s">
        <v>10664</v>
      </c>
      <c r="I3418">
        <v>-35.56</v>
      </c>
      <c r="J3418">
        <v>6.81</v>
      </c>
      <c r="K3418">
        <v>5.48</v>
      </c>
      <c r="L3418" t="s">
        <v>12090</v>
      </c>
      <c r="M3418" t="s">
        <v>12167</v>
      </c>
      <c r="N3418" t="s">
        <v>12167</v>
      </c>
      <c r="O3418" t="s">
        <v>10667</v>
      </c>
      <c r="P3418" t="s">
        <v>10668</v>
      </c>
      <c r="Q3418" t="s">
        <v>10678</v>
      </c>
      <c r="R3418" t="s">
        <v>11903</v>
      </c>
      <c r="S3418" t="s">
        <v>10685</v>
      </c>
      <c r="T3418">
        <v>0.37</v>
      </c>
      <c r="U3418" s="1">
        <v>41169</v>
      </c>
    </row>
    <row r="3419" spans="1:21" x14ac:dyDescent="0.3">
      <c r="A3419">
        <v>4588</v>
      </c>
      <c r="B3419">
        <v>32640</v>
      </c>
      <c r="C3419" s="1">
        <v>41167</v>
      </c>
      <c r="D3419" t="s">
        <v>10671</v>
      </c>
      <c r="E3419">
        <v>12</v>
      </c>
      <c r="F3419">
        <v>162.11000000000001</v>
      </c>
      <c r="G3419">
        <v>0.04</v>
      </c>
      <c r="H3419" t="s">
        <v>10697</v>
      </c>
      <c r="I3419">
        <v>3.91</v>
      </c>
      <c r="J3419">
        <v>12.28</v>
      </c>
      <c r="K3419">
        <v>6.47</v>
      </c>
      <c r="L3419" t="s">
        <v>12090</v>
      </c>
      <c r="M3419" t="s">
        <v>12167</v>
      </c>
      <c r="N3419" t="s">
        <v>12167</v>
      </c>
      <c r="O3419" t="s">
        <v>10667</v>
      </c>
      <c r="P3419" t="s">
        <v>10668</v>
      </c>
      <c r="Q3419" t="s">
        <v>10702</v>
      </c>
      <c r="R3419" t="s">
        <v>10772</v>
      </c>
      <c r="S3419" t="s">
        <v>10685</v>
      </c>
      <c r="T3419">
        <v>0.38</v>
      </c>
      <c r="U3419" s="1">
        <v>41169</v>
      </c>
    </row>
    <row r="3420" spans="1:21" x14ac:dyDescent="0.3">
      <c r="A3420">
        <v>4621</v>
      </c>
      <c r="B3420">
        <v>32902</v>
      </c>
      <c r="C3420" s="1">
        <v>40971</v>
      </c>
      <c r="D3420" t="s">
        <v>10671</v>
      </c>
      <c r="E3420">
        <v>34</v>
      </c>
      <c r="F3420">
        <v>145.47999999999999</v>
      </c>
      <c r="G3420">
        <v>0.03</v>
      </c>
      <c r="H3420" t="s">
        <v>10697</v>
      </c>
      <c r="I3420">
        <v>32.43</v>
      </c>
      <c r="J3420">
        <v>4.26</v>
      </c>
      <c r="K3420">
        <v>1.2</v>
      </c>
      <c r="L3420" t="s">
        <v>12222</v>
      </c>
      <c r="M3420" t="s">
        <v>12167</v>
      </c>
      <c r="N3420" t="s">
        <v>12167</v>
      </c>
      <c r="O3420" t="s">
        <v>10701</v>
      </c>
      <c r="P3420" t="s">
        <v>10668</v>
      </c>
      <c r="Q3420" t="s">
        <v>10736</v>
      </c>
      <c r="R3420" t="s">
        <v>11470</v>
      </c>
    </row>
    <row r="3421" spans="1:21" x14ac:dyDescent="0.3">
      <c r="A3421">
        <v>4631</v>
      </c>
      <c r="B3421">
        <v>32965</v>
      </c>
      <c r="C3421" s="1">
        <v>40598</v>
      </c>
      <c r="D3421" t="s">
        <v>10671</v>
      </c>
      <c r="E3421">
        <v>25</v>
      </c>
      <c r="F3421">
        <v>2427.25</v>
      </c>
      <c r="G3421">
        <v>0.1</v>
      </c>
      <c r="H3421" t="s">
        <v>10664</v>
      </c>
      <c r="I3421">
        <v>227.67</v>
      </c>
      <c r="J3421">
        <v>99.99</v>
      </c>
      <c r="K3421">
        <v>19.989999999999998</v>
      </c>
      <c r="L3421" t="s">
        <v>12070</v>
      </c>
      <c r="M3421" t="s">
        <v>12167</v>
      </c>
      <c r="N3421" t="s">
        <v>12167</v>
      </c>
      <c r="O3421" t="s">
        <v>10667</v>
      </c>
      <c r="P3421" t="s">
        <v>10682</v>
      </c>
      <c r="Q3421" t="s">
        <v>10711</v>
      </c>
      <c r="R3421" t="s">
        <v>10975</v>
      </c>
      <c r="S3421" t="s">
        <v>10685</v>
      </c>
      <c r="T3421">
        <v>0.52</v>
      </c>
      <c r="U3421" s="1">
        <v>40599</v>
      </c>
    </row>
    <row r="3422" spans="1:21" x14ac:dyDescent="0.3">
      <c r="A3422">
        <v>4639</v>
      </c>
      <c r="B3422">
        <v>33025</v>
      </c>
      <c r="C3422" s="1">
        <v>39837</v>
      </c>
      <c r="D3422" t="s">
        <v>10663</v>
      </c>
      <c r="E3422">
        <v>5</v>
      </c>
      <c r="F3422">
        <v>318.31</v>
      </c>
      <c r="G3422">
        <v>0.08</v>
      </c>
      <c r="H3422" t="s">
        <v>10664</v>
      </c>
      <c r="I3422">
        <v>-19.059999999999999</v>
      </c>
      <c r="J3422">
        <v>67.84</v>
      </c>
      <c r="K3422">
        <v>0.99</v>
      </c>
      <c r="L3422" t="s">
        <v>12148</v>
      </c>
      <c r="M3422" t="s">
        <v>12167</v>
      </c>
      <c r="N3422" t="s">
        <v>12167</v>
      </c>
      <c r="O3422" t="s">
        <v>10667</v>
      </c>
      <c r="P3422" t="s">
        <v>10668</v>
      </c>
      <c r="Q3422" t="s">
        <v>10675</v>
      </c>
      <c r="R3422" t="s">
        <v>11067</v>
      </c>
      <c r="S3422" t="s">
        <v>10685</v>
      </c>
      <c r="T3422">
        <v>0.57999999999999996</v>
      </c>
      <c r="U3422" s="1">
        <v>39842</v>
      </c>
    </row>
    <row r="3423" spans="1:21" x14ac:dyDescent="0.3">
      <c r="A3423">
        <v>4655</v>
      </c>
      <c r="B3423">
        <v>33154</v>
      </c>
      <c r="C3423" s="1">
        <v>40393</v>
      </c>
      <c r="D3423" t="s">
        <v>10719</v>
      </c>
      <c r="E3423">
        <v>7</v>
      </c>
      <c r="F3423">
        <v>368.02449999999999</v>
      </c>
      <c r="G3423">
        <v>0.09</v>
      </c>
      <c r="H3423" t="s">
        <v>10664</v>
      </c>
      <c r="I3423">
        <v>-218.81</v>
      </c>
      <c r="J3423">
        <v>65.989999999999995</v>
      </c>
      <c r="K3423">
        <v>4.2</v>
      </c>
      <c r="L3423" t="s">
        <v>12047</v>
      </c>
      <c r="M3423" t="s">
        <v>12167</v>
      </c>
      <c r="N3423" t="s">
        <v>12167</v>
      </c>
      <c r="O3423" t="s">
        <v>10681</v>
      </c>
      <c r="P3423" t="s">
        <v>10682</v>
      </c>
      <c r="Q3423" t="s">
        <v>10683</v>
      </c>
      <c r="R3423">
        <v>5170</v>
      </c>
      <c r="S3423" t="s">
        <v>10685</v>
      </c>
      <c r="T3423">
        <v>0.59</v>
      </c>
      <c r="U3423" s="1">
        <v>40396</v>
      </c>
    </row>
    <row r="3424" spans="1:21" x14ac:dyDescent="0.3">
      <c r="A3424">
        <v>4673</v>
      </c>
      <c r="B3424">
        <v>33253</v>
      </c>
      <c r="C3424" s="1">
        <v>40877</v>
      </c>
      <c r="D3424" t="s">
        <v>10686</v>
      </c>
      <c r="E3424">
        <v>6</v>
      </c>
      <c r="F3424">
        <v>24.2</v>
      </c>
      <c r="G3424">
        <v>0.08</v>
      </c>
      <c r="H3424" t="s">
        <v>10664</v>
      </c>
      <c r="I3424">
        <v>-5.2</v>
      </c>
      <c r="J3424">
        <v>4.13</v>
      </c>
      <c r="K3424">
        <v>1.17</v>
      </c>
      <c r="L3424" t="s">
        <v>12101</v>
      </c>
      <c r="M3424" t="s">
        <v>12167</v>
      </c>
      <c r="N3424" t="s">
        <v>12167</v>
      </c>
      <c r="O3424" t="s">
        <v>10701</v>
      </c>
      <c r="P3424" t="s">
        <v>10668</v>
      </c>
      <c r="Q3424" t="s">
        <v>10736</v>
      </c>
      <c r="R3424" t="s">
        <v>12011</v>
      </c>
      <c r="S3424" t="s">
        <v>10709</v>
      </c>
      <c r="T3424">
        <v>0.56999999999999995</v>
      </c>
      <c r="U3424" s="1">
        <v>40879</v>
      </c>
    </row>
    <row r="3425" spans="1:21" x14ac:dyDescent="0.3">
      <c r="A3425">
        <v>4733</v>
      </c>
      <c r="B3425">
        <v>33699</v>
      </c>
      <c r="C3425" s="1">
        <v>40020</v>
      </c>
      <c r="D3425" t="s">
        <v>10663</v>
      </c>
      <c r="E3425">
        <v>13</v>
      </c>
      <c r="F3425">
        <v>1619.51</v>
      </c>
      <c r="G3425">
        <v>0.05</v>
      </c>
      <c r="H3425" t="s">
        <v>10672</v>
      </c>
      <c r="I3425">
        <v>-722.23</v>
      </c>
      <c r="J3425">
        <v>122.99</v>
      </c>
      <c r="K3425">
        <v>70.2</v>
      </c>
      <c r="L3425" t="s">
        <v>12045</v>
      </c>
      <c r="M3425" t="s">
        <v>12167</v>
      </c>
      <c r="N3425" t="s">
        <v>12167</v>
      </c>
      <c r="O3425" t="s">
        <v>10667</v>
      </c>
      <c r="P3425" t="s">
        <v>10690</v>
      </c>
      <c r="Q3425" t="s">
        <v>10753</v>
      </c>
      <c r="R3425" t="s">
        <v>11056</v>
      </c>
    </row>
    <row r="3426" spans="1:21" x14ac:dyDescent="0.3">
      <c r="A3426">
        <v>4747</v>
      </c>
      <c r="B3426">
        <v>33761</v>
      </c>
      <c r="C3426" s="1">
        <v>41125</v>
      </c>
      <c r="D3426" t="s">
        <v>10671</v>
      </c>
      <c r="E3426">
        <v>45</v>
      </c>
      <c r="F3426">
        <v>463.93</v>
      </c>
      <c r="G3426">
        <v>0.06</v>
      </c>
      <c r="H3426" t="s">
        <v>10664</v>
      </c>
      <c r="I3426">
        <v>29.96</v>
      </c>
      <c r="J3426">
        <v>10.48</v>
      </c>
      <c r="K3426">
        <v>2.89</v>
      </c>
      <c r="L3426" t="s">
        <v>12154</v>
      </c>
      <c r="M3426" t="s">
        <v>12167</v>
      </c>
      <c r="N3426" t="s">
        <v>12167</v>
      </c>
      <c r="O3426" t="s">
        <v>10701</v>
      </c>
      <c r="P3426" t="s">
        <v>10668</v>
      </c>
      <c r="Q3426" t="s">
        <v>10736</v>
      </c>
      <c r="R3426" t="s">
        <v>11124</v>
      </c>
      <c r="S3426" t="s">
        <v>10693</v>
      </c>
      <c r="T3426">
        <v>0.6</v>
      </c>
      <c r="U3426" s="1">
        <v>41126</v>
      </c>
    </row>
    <row r="3427" spans="1:21" x14ac:dyDescent="0.3">
      <c r="A3427">
        <v>4757</v>
      </c>
      <c r="B3427">
        <v>33797</v>
      </c>
      <c r="C3427" s="1">
        <v>39824</v>
      </c>
      <c r="D3427" t="s">
        <v>10686</v>
      </c>
      <c r="E3427">
        <v>29</v>
      </c>
      <c r="F3427">
        <v>138.16999999999999</v>
      </c>
      <c r="G3427">
        <v>0.05</v>
      </c>
      <c r="H3427" t="s">
        <v>10697</v>
      </c>
      <c r="I3427">
        <v>-103.78</v>
      </c>
      <c r="J3427">
        <v>4.1399999999999997</v>
      </c>
      <c r="K3427">
        <v>6.6</v>
      </c>
      <c r="L3427" t="s">
        <v>12120</v>
      </c>
      <c r="M3427" t="s">
        <v>12167</v>
      </c>
      <c r="N3427" t="s">
        <v>12167</v>
      </c>
      <c r="O3427" t="s">
        <v>10667</v>
      </c>
      <c r="P3427" t="s">
        <v>10690</v>
      </c>
      <c r="Q3427" t="s">
        <v>10691</v>
      </c>
      <c r="R3427" t="s">
        <v>11149</v>
      </c>
      <c r="S3427" t="s">
        <v>10685</v>
      </c>
      <c r="T3427">
        <v>0.49</v>
      </c>
      <c r="U3427" s="1">
        <v>39826</v>
      </c>
    </row>
    <row r="3428" spans="1:21" x14ac:dyDescent="0.3">
      <c r="A3428">
        <v>4758</v>
      </c>
      <c r="B3428">
        <v>33797</v>
      </c>
      <c r="C3428" s="1">
        <v>39824</v>
      </c>
      <c r="D3428" t="s">
        <v>10686</v>
      </c>
      <c r="E3428">
        <v>18</v>
      </c>
      <c r="F3428">
        <v>216.87</v>
      </c>
      <c r="G3428">
        <v>0.03</v>
      </c>
      <c r="H3428" t="s">
        <v>10664</v>
      </c>
      <c r="I3428">
        <v>30.53</v>
      </c>
      <c r="J3428">
        <v>11.34</v>
      </c>
      <c r="K3428">
        <v>5.01</v>
      </c>
      <c r="L3428" t="s">
        <v>12120</v>
      </c>
      <c r="M3428" t="s">
        <v>12167</v>
      </c>
      <c r="N3428" t="s">
        <v>12167</v>
      </c>
      <c r="O3428" t="s">
        <v>10667</v>
      </c>
      <c r="P3428" t="s">
        <v>10668</v>
      </c>
      <c r="Q3428" t="s">
        <v>10702</v>
      </c>
      <c r="R3428" t="s">
        <v>10865</v>
      </c>
      <c r="S3428" t="s">
        <v>10685</v>
      </c>
      <c r="T3428">
        <v>0.36</v>
      </c>
      <c r="U3428" s="1">
        <v>39824</v>
      </c>
    </row>
    <row r="3429" spans="1:21" x14ac:dyDescent="0.3">
      <c r="A3429">
        <v>4826</v>
      </c>
      <c r="B3429">
        <v>34309</v>
      </c>
      <c r="C3429" s="1">
        <v>41158</v>
      </c>
      <c r="D3429" t="s">
        <v>10671</v>
      </c>
      <c r="E3429">
        <v>16</v>
      </c>
      <c r="F3429">
        <v>75.77</v>
      </c>
      <c r="G3429">
        <v>0</v>
      </c>
      <c r="H3429" t="s">
        <v>10664</v>
      </c>
      <c r="I3429">
        <v>-56.62</v>
      </c>
      <c r="J3429">
        <v>4.37</v>
      </c>
      <c r="K3429">
        <v>5.15</v>
      </c>
      <c r="L3429" t="s">
        <v>12061</v>
      </c>
      <c r="M3429" t="s">
        <v>12167</v>
      </c>
      <c r="N3429" t="s">
        <v>12167</v>
      </c>
      <c r="O3429" t="s">
        <v>10667</v>
      </c>
      <c r="P3429" t="s">
        <v>10668</v>
      </c>
      <c r="Q3429" t="s">
        <v>10675</v>
      </c>
      <c r="R3429" t="s">
        <v>11307</v>
      </c>
    </row>
    <row r="3430" spans="1:21" x14ac:dyDescent="0.3">
      <c r="A3430">
        <v>4859</v>
      </c>
      <c r="B3430">
        <v>34595</v>
      </c>
      <c r="C3430" s="1">
        <v>41109</v>
      </c>
      <c r="D3430" t="s">
        <v>10704</v>
      </c>
      <c r="E3430">
        <v>12</v>
      </c>
      <c r="F3430">
        <v>488.65</v>
      </c>
      <c r="G3430">
        <v>7.0000000000000007E-2</v>
      </c>
      <c r="H3430" t="s">
        <v>10664</v>
      </c>
      <c r="I3430">
        <v>19.829999999999998</v>
      </c>
      <c r="J3430">
        <v>40.99</v>
      </c>
      <c r="K3430">
        <v>17.48</v>
      </c>
      <c r="L3430" t="s">
        <v>12119</v>
      </c>
      <c r="M3430" t="s">
        <v>12167</v>
      </c>
      <c r="N3430" t="s">
        <v>12167</v>
      </c>
      <c r="O3430" t="s">
        <v>10667</v>
      </c>
      <c r="P3430" t="s">
        <v>10668</v>
      </c>
      <c r="Q3430" t="s">
        <v>10702</v>
      </c>
      <c r="R3430" t="s">
        <v>10875</v>
      </c>
      <c r="S3430" t="s">
        <v>10685</v>
      </c>
      <c r="T3430">
        <v>0.36</v>
      </c>
      <c r="U3430" s="1">
        <v>41110</v>
      </c>
    </row>
    <row r="3431" spans="1:21" x14ac:dyDescent="0.3">
      <c r="A3431">
        <v>4872</v>
      </c>
      <c r="B3431">
        <v>34662</v>
      </c>
      <c r="C3431" s="1">
        <v>40918</v>
      </c>
      <c r="D3431" t="s">
        <v>10719</v>
      </c>
      <c r="E3431">
        <v>35</v>
      </c>
      <c r="F3431">
        <v>12741.81</v>
      </c>
      <c r="G3431">
        <v>0.09</v>
      </c>
      <c r="H3431" t="s">
        <v>10672</v>
      </c>
      <c r="I3431">
        <v>95.06</v>
      </c>
      <c r="J3431">
        <v>370.98</v>
      </c>
      <c r="K3431">
        <v>99</v>
      </c>
      <c r="L3431" t="s">
        <v>12130</v>
      </c>
      <c r="M3431" t="s">
        <v>12167</v>
      </c>
      <c r="N3431" t="s">
        <v>12167</v>
      </c>
      <c r="O3431" t="s">
        <v>10674</v>
      </c>
      <c r="P3431" t="s">
        <v>10668</v>
      </c>
      <c r="Q3431" t="s">
        <v>10669</v>
      </c>
      <c r="R3431" t="s">
        <v>10980</v>
      </c>
    </row>
    <row r="3432" spans="1:21" x14ac:dyDescent="0.3">
      <c r="A3432">
        <v>4874</v>
      </c>
      <c r="B3432">
        <v>34689</v>
      </c>
      <c r="C3432" s="1">
        <v>40140</v>
      </c>
      <c r="D3432" t="s">
        <v>10663</v>
      </c>
      <c r="E3432">
        <v>36</v>
      </c>
      <c r="F3432">
        <v>572.4</v>
      </c>
      <c r="G3432">
        <v>7.0000000000000007E-2</v>
      </c>
      <c r="H3432" t="s">
        <v>10664</v>
      </c>
      <c r="I3432">
        <v>-39.5</v>
      </c>
      <c r="J3432">
        <v>16.91</v>
      </c>
      <c r="K3432">
        <v>6.25</v>
      </c>
      <c r="L3432" t="s">
        <v>12065</v>
      </c>
      <c r="M3432" t="s">
        <v>12167</v>
      </c>
      <c r="N3432" t="s">
        <v>12167</v>
      </c>
      <c r="O3432" t="s">
        <v>10701</v>
      </c>
      <c r="P3432" t="s">
        <v>10668</v>
      </c>
      <c r="Q3432" t="s">
        <v>10669</v>
      </c>
      <c r="R3432" t="s">
        <v>11402</v>
      </c>
    </row>
    <row r="3433" spans="1:21" x14ac:dyDescent="0.3">
      <c r="A3433">
        <v>4878</v>
      </c>
      <c r="B3433">
        <v>34694</v>
      </c>
      <c r="C3433" s="1">
        <v>40661</v>
      </c>
      <c r="D3433" t="s">
        <v>10663</v>
      </c>
      <c r="E3433">
        <v>11</v>
      </c>
      <c r="F3433">
        <v>55.49</v>
      </c>
      <c r="G3433">
        <v>0.04</v>
      </c>
      <c r="H3433" t="s">
        <v>10664</v>
      </c>
      <c r="I3433">
        <v>-37.32</v>
      </c>
      <c r="J3433">
        <v>4.4800000000000004</v>
      </c>
      <c r="K3433">
        <v>7.24</v>
      </c>
      <c r="L3433" t="s">
        <v>12106</v>
      </c>
      <c r="M3433" t="s">
        <v>12167</v>
      </c>
      <c r="N3433" t="s">
        <v>12167</v>
      </c>
      <c r="O3433" t="s">
        <v>10674</v>
      </c>
      <c r="P3433" t="s">
        <v>10690</v>
      </c>
      <c r="Q3433" t="s">
        <v>10691</v>
      </c>
      <c r="R3433" t="s">
        <v>12223</v>
      </c>
    </row>
    <row r="3434" spans="1:21" x14ac:dyDescent="0.3">
      <c r="A3434">
        <v>4883</v>
      </c>
      <c r="B3434">
        <v>34725</v>
      </c>
      <c r="C3434" s="1">
        <v>40751</v>
      </c>
      <c r="D3434" t="s">
        <v>10663</v>
      </c>
      <c r="E3434">
        <v>14</v>
      </c>
      <c r="F3434">
        <v>1885.41</v>
      </c>
      <c r="G3434">
        <v>0.08</v>
      </c>
      <c r="H3434" t="s">
        <v>10664</v>
      </c>
      <c r="I3434">
        <v>-524.74</v>
      </c>
      <c r="J3434">
        <v>138.13999999999999</v>
      </c>
      <c r="K3434">
        <v>35</v>
      </c>
      <c r="L3434" t="s">
        <v>12061</v>
      </c>
      <c r="M3434" t="s">
        <v>12167</v>
      </c>
      <c r="N3434" t="s">
        <v>12167</v>
      </c>
      <c r="O3434" t="s">
        <v>10667</v>
      </c>
      <c r="P3434" t="s">
        <v>10668</v>
      </c>
      <c r="Q3434" t="s">
        <v>10669</v>
      </c>
      <c r="R3434" t="s">
        <v>10699</v>
      </c>
    </row>
    <row r="3435" spans="1:21" x14ac:dyDescent="0.3">
      <c r="A3435">
        <v>4960</v>
      </c>
      <c r="B3435">
        <v>35296</v>
      </c>
      <c r="C3435" s="1">
        <v>40623</v>
      </c>
      <c r="D3435" t="s">
        <v>10663</v>
      </c>
      <c r="E3435">
        <v>7</v>
      </c>
      <c r="F3435">
        <v>407.8725</v>
      </c>
      <c r="G3435">
        <v>0.02</v>
      </c>
      <c r="H3435" t="s">
        <v>10664</v>
      </c>
      <c r="I3435">
        <v>-165.63</v>
      </c>
      <c r="J3435">
        <v>65.989999999999995</v>
      </c>
      <c r="K3435">
        <v>3.99</v>
      </c>
      <c r="L3435" t="s">
        <v>12095</v>
      </c>
      <c r="M3435" t="s">
        <v>12167</v>
      </c>
      <c r="N3435" t="s">
        <v>12167</v>
      </c>
      <c r="O3435" t="s">
        <v>10681</v>
      </c>
      <c r="P3435" t="s">
        <v>10682</v>
      </c>
      <c r="Q3435" t="s">
        <v>10683</v>
      </c>
      <c r="R3435" t="s">
        <v>11203</v>
      </c>
      <c r="S3435" t="s">
        <v>10685</v>
      </c>
      <c r="T3435">
        <v>0.59</v>
      </c>
      <c r="U3435" s="1">
        <v>40625</v>
      </c>
    </row>
    <row r="3436" spans="1:21" x14ac:dyDescent="0.3">
      <c r="A3436">
        <v>4990</v>
      </c>
      <c r="B3436">
        <v>35494</v>
      </c>
      <c r="C3436" s="1">
        <v>40588</v>
      </c>
      <c r="D3436" t="s">
        <v>10704</v>
      </c>
      <c r="E3436">
        <v>18</v>
      </c>
      <c r="F3436">
        <v>1731.104</v>
      </c>
      <c r="G3436">
        <v>0.01</v>
      </c>
      <c r="H3436" t="s">
        <v>10664</v>
      </c>
      <c r="I3436">
        <v>-270.57</v>
      </c>
      <c r="J3436">
        <v>111.96</v>
      </c>
      <c r="K3436">
        <v>69</v>
      </c>
      <c r="L3436" t="s">
        <v>12136</v>
      </c>
      <c r="M3436" t="s">
        <v>12167</v>
      </c>
      <c r="N3436" t="s">
        <v>12167</v>
      </c>
      <c r="O3436" t="s">
        <v>10674</v>
      </c>
      <c r="P3436" t="s">
        <v>10690</v>
      </c>
      <c r="Q3436" t="s">
        <v>10724</v>
      </c>
      <c r="R3436" t="s">
        <v>11943</v>
      </c>
      <c r="S3436" t="s">
        <v>10769</v>
      </c>
      <c r="T3436">
        <v>0.63</v>
      </c>
      <c r="U3436" s="1">
        <v>40589</v>
      </c>
    </row>
    <row r="3437" spans="1:21" x14ac:dyDescent="0.3">
      <c r="A3437">
        <v>5030</v>
      </c>
      <c r="B3437">
        <v>35845</v>
      </c>
      <c r="C3437" s="1">
        <v>40549</v>
      </c>
      <c r="D3437" t="s">
        <v>10671</v>
      </c>
      <c r="E3437">
        <v>15</v>
      </c>
      <c r="F3437">
        <v>5713.48</v>
      </c>
      <c r="G3437">
        <v>0.05</v>
      </c>
      <c r="H3437" t="s">
        <v>10672</v>
      </c>
      <c r="I3437">
        <v>-712.53</v>
      </c>
      <c r="J3437">
        <v>376.13</v>
      </c>
      <c r="K3437">
        <v>85.63</v>
      </c>
      <c r="L3437" t="s">
        <v>12107</v>
      </c>
      <c r="M3437" t="s">
        <v>12167</v>
      </c>
      <c r="N3437" t="s">
        <v>12167</v>
      </c>
      <c r="O3437" t="s">
        <v>10681</v>
      </c>
      <c r="P3437" t="s">
        <v>10690</v>
      </c>
      <c r="Q3437" t="s">
        <v>10724</v>
      </c>
      <c r="R3437" t="s">
        <v>11338</v>
      </c>
      <c r="S3437" t="s">
        <v>10723</v>
      </c>
      <c r="T3437">
        <v>0.74</v>
      </c>
      <c r="U3437" s="1">
        <v>40551</v>
      </c>
    </row>
    <row r="3438" spans="1:21" x14ac:dyDescent="0.3">
      <c r="A3438">
        <v>5036</v>
      </c>
      <c r="B3438">
        <v>35905</v>
      </c>
      <c r="C3438" s="1">
        <v>40958</v>
      </c>
      <c r="D3438" t="s">
        <v>10663</v>
      </c>
      <c r="E3438">
        <v>20</v>
      </c>
      <c r="F3438">
        <v>37.4</v>
      </c>
      <c r="G3438">
        <v>0.09</v>
      </c>
      <c r="H3438" t="s">
        <v>10697</v>
      </c>
      <c r="I3438">
        <v>-17.18</v>
      </c>
      <c r="J3438">
        <v>1.68</v>
      </c>
      <c r="K3438">
        <v>1.57</v>
      </c>
      <c r="L3438" t="s">
        <v>12107</v>
      </c>
      <c r="M3438" t="s">
        <v>12167</v>
      </c>
      <c r="N3438" t="s">
        <v>12167</v>
      </c>
      <c r="O3438" t="s">
        <v>10681</v>
      </c>
      <c r="P3438" t="s">
        <v>10668</v>
      </c>
      <c r="Q3438" t="s">
        <v>10736</v>
      </c>
      <c r="R3438" t="s">
        <v>10859</v>
      </c>
      <c r="S3438" t="s">
        <v>10709</v>
      </c>
      <c r="T3438">
        <v>0.59</v>
      </c>
      <c r="U3438" s="1">
        <v>40963</v>
      </c>
    </row>
    <row r="3439" spans="1:21" x14ac:dyDescent="0.3">
      <c r="A3439">
        <v>5240</v>
      </c>
      <c r="B3439">
        <v>37287</v>
      </c>
      <c r="C3439" s="1">
        <v>41214</v>
      </c>
      <c r="D3439" t="s">
        <v>10663</v>
      </c>
      <c r="E3439">
        <v>22</v>
      </c>
      <c r="F3439">
        <v>2052.2655</v>
      </c>
      <c r="G3439">
        <v>0.04</v>
      </c>
      <c r="H3439" t="s">
        <v>10664</v>
      </c>
      <c r="I3439">
        <v>371.4</v>
      </c>
      <c r="J3439">
        <v>110.99</v>
      </c>
      <c r="K3439">
        <v>2.5</v>
      </c>
      <c r="L3439" t="s">
        <v>12065</v>
      </c>
      <c r="M3439" t="s">
        <v>12167</v>
      </c>
      <c r="N3439" t="s">
        <v>12167</v>
      </c>
      <c r="O3439" t="s">
        <v>10681</v>
      </c>
      <c r="P3439" t="s">
        <v>10682</v>
      </c>
      <c r="Q3439" t="s">
        <v>10683</v>
      </c>
      <c r="R3439" t="s">
        <v>11118</v>
      </c>
      <c r="S3439" t="s">
        <v>10685</v>
      </c>
      <c r="T3439">
        <v>0.56999999999999995</v>
      </c>
      <c r="U3439" s="1">
        <v>41218</v>
      </c>
    </row>
    <row r="3440" spans="1:21" x14ac:dyDescent="0.3">
      <c r="A3440">
        <v>5263</v>
      </c>
      <c r="B3440">
        <v>37443</v>
      </c>
      <c r="C3440" s="1">
        <v>40283</v>
      </c>
      <c r="D3440" t="s">
        <v>10686</v>
      </c>
      <c r="E3440">
        <v>21</v>
      </c>
      <c r="F3440">
        <v>2172.7020000000002</v>
      </c>
      <c r="G3440">
        <v>0.01</v>
      </c>
      <c r="H3440" t="s">
        <v>10664</v>
      </c>
      <c r="I3440">
        <v>481.74</v>
      </c>
      <c r="J3440">
        <v>115.99</v>
      </c>
      <c r="K3440">
        <v>2.5</v>
      </c>
      <c r="L3440" t="s">
        <v>12110</v>
      </c>
      <c r="M3440" t="s">
        <v>12167</v>
      </c>
      <c r="N3440" t="s">
        <v>12167</v>
      </c>
      <c r="O3440" t="s">
        <v>10667</v>
      </c>
      <c r="P3440" t="s">
        <v>10682</v>
      </c>
      <c r="Q3440" t="s">
        <v>10683</v>
      </c>
      <c r="R3440">
        <v>6160</v>
      </c>
      <c r="S3440" t="s">
        <v>10685</v>
      </c>
      <c r="T3440">
        <v>0.56999999999999995</v>
      </c>
      <c r="U3440" s="1">
        <v>40285</v>
      </c>
    </row>
    <row r="3441" spans="1:21" x14ac:dyDescent="0.3">
      <c r="A3441">
        <v>5299</v>
      </c>
      <c r="B3441">
        <v>37731</v>
      </c>
      <c r="C3441" s="1">
        <v>40121</v>
      </c>
      <c r="D3441" t="s">
        <v>10719</v>
      </c>
      <c r="E3441">
        <v>25</v>
      </c>
      <c r="F3441">
        <v>88.37</v>
      </c>
      <c r="G3441">
        <v>0.09</v>
      </c>
      <c r="H3441" t="s">
        <v>10664</v>
      </c>
      <c r="I3441">
        <v>33.68</v>
      </c>
      <c r="J3441">
        <v>3.75</v>
      </c>
      <c r="K3441">
        <v>0.5</v>
      </c>
      <c r="L3441" t="s">
        <v>12154</v>
      </c>
      <c r="M3441" t="s">
        <v>12167</v>
      </c>
      <c r="N3441" t="s">
        <v>12167</v>
      </c>
      <c r="O3441" t="s">
        <v>10701</v>
      </c>
      <c r="P3441" t="s">
        <v>10668</v>
      </c>
      <c r="Q3441" t="s">
        <v>10729</v>
      </c>
      <c r="R3441" t="s">
        <v>11561</v>
      </c>
      <c r="S3441" t="s">
        <v>10685</v>
      </c>
      <c r="T3441">
        <v>0.37</v>
      </c>
      <c r="U3441" s="1">
        <v>40123</v>
      </c>
    </row>
    <row r="3442" spans="1:21" x14ac:dyDescent="0.3">
      <c r="A3442">
        <v>5310</v>
      </c>
      <c r="B3442">
        <v>37792</v>
      </c>
      <c r="C3442" s="1">
        <v>40906</v>
      </c>
      <c r="D3442" t="s">
        <v>10671</v>
      </c>
      <c r="E3442">
        <v>14</v>
      </c>
      <c r="F3442">
        <v>36.74</v>
      </c>
      <c r="G3442">
        <v>0.09</v>
      </c>
      <c r="H3442" t="s">
        <v>10664</v>
      </c>
      <c r="I3442">
        <v>-5.36</v>
      </c>
      <c r="J3442">
        <v>2.78</v>
      </c>
      <c r="K3442">
        <v>0.97</v>
      </c>
      <c r="L3442" t="s">
        <v>12053</v>
      </c>
      <c r="M3442" t="s">
        <v>12167</v>
      </c>
      <c r="N3442" t="s">
        <v>12167</v>
      </c>
      <c r="O3442" t="s">
        <v>10681</v>
      </c>
      <c r="P3442" t="s">
        <v>10668</v>
      </c>
      <c r="Q3442" t="s">
        <v>10736</v>
      </c>
      <c r="R3442" t="s">
        <v>11869</v>
      </c>
      <c r="S3442" t="s">
        <v>10709</v>
      </c>
      <c r="T3442">
        <v>0.59</v>
      </c>
      <c r="U3442" s="1">
        <v>40907</v>
      </c>
    </row>
    <row r="3443" spans="1:21" x14ac:dyDescent="0.3">
      <c r="A3443">
        <v>5334</v>
      </c>
      <c r="B3443">
        <v>37893</v>
      </c>
      <c r="C3443" s="1">
        <v>40871</v>
      </c>
      <c r="D3443" t="s">
        <v>10686</v>
      </c>
      <c r="E3443">
        <v>14</v>
      </c>
      <c r="F3443">
        <v>436.78</v>
      </c>
      <c r="G3443">
        <v>0.04</v>
      </c>
      <c r="H3443" t="s">
        <v>10664</v>
      </c>
      <c r="I3443">
        <v>25.69</v>
      </c>
      <c r="J3443">
        <v>29.99</v>
      </c>
      <c r="K3443">
        <v>5.5</v>
      </c>
      <c r="L3443" t="s">
        <v>12224</v>
      </c>
      <c r="M3443" t="s">
        <v>12167</v>
      </c>
      <c r="N3443" t="s">
        <v>12167</v>
      </c>
      <c r="O3443" t="s">
        <v>10681</v>
      </c>
      <c r="P3443" t="s">
        <v>10682</v>
      </c>
      <c r="Q3443" t="s">
        <v>10711</v>
      </c>
      <c r="R3443" t="s">
        <v>11770</v>
      </c>
      <c r="S3443" t="s">
        <v>10685</v>
      </c>
      <c r="T3443">
        <v>0.51</v>
      </c>
      <c r="U3443" s="1">
        <v>40872</v>
      </c>
    </row>
    <row r="3444" spans="1:21" x14ac:dyDescent="0.3">
      <c r="A3444">
        <v>5399</v>
      </c>
      <c r="B3444">
        <v>38372</v>
      </c>
      <c r="C3444" s="1">
        <v>40313</v>
      </c>
      <c r="D3444" t="s">
        <v>10671</v>
      </c>
      <c r="E3444">
        <v>46</v>
      </c>
      <c r="F3444">
        <v>1053.8399999999999</v>
      </c>
      <c r="G3444">
        <v>0</v>
      </c>
      <c r="H3444" t="s">
        <v>10664</v>
      </c>
      <c r="I3444">
        <v>-632.16</v>
      </c>
      <c r="J3444">
        <v>20.98</v>
      </c>
      <c r="K3444">
        <v>21.2</v>
      </c>
      <c r="L3444" t="s">
        <v>12067</v>
      </c>
      <c r="M3444" t="s">
        <v>12167</v>
      </c>
      <c r="N3444" t="s">
        <v>12167</v>
      </c>
      <c r="O3444" t="s">
        <v>10674</v>
      </c>
      <c r="P3444" t="s">
        <v>10690</v>
      </c>
      <c r="Q3444" t="s">
        <v>10691</v>
      </c>
      <c r="R3444" t="s">
        <v>12225</v>
      </c>
      <c r="S3444" t="s">
        <v>10689</v>
      </c>
      <c r="T3444">
        <v>0.78</v>
      </c>
      <c r="U3444" s="1">
        <v>40313</v>
      </c>
    </row>
    <row r="3445" spans="1:21" x14ac:dyDescent="0.3">
      <c r="A3445">
        <v>5427</v>
      </c>
      <c r="B3445">
        <v>38564</v>
      </c>
      <c r="C3445" s="1">
        <v>40119</v>
      </c>
      <c r="D3445" t="s">
        <v>10719</v>
      </c>
      <c r="E3445">
        <v>37</v>
      </c>
      <c r="F3445">
        <v>9517.6</v>
      </c>
      <c r="G3445">
        <v>0.09</v>
      </c>
      <c r="H3445" t="s">
        <v>10672</v>
      </c>
      <c r="I3445">
        <v>-1262.44</v>
      </c>
      <c r="J3445">
        <v>280.98</v>
      </c>
      <c r="K3445">
        <v>57</v>
      </c>
      <c r="L3445" t="s">
        <v>10720</v>
      </c>
      <c r="M3445" t="s">
        <v>12167</v>
      </c>
      <c r="N3445" t="s">
        <v>12167</v>
      </c>
      <c r="O3445" t="s">
        <v>10701</v>
      </c>
      <c r="P3445" t="s">
        <v>10690</v>
      </c>
      <c r="Q3445" t="s">
        <v>10753</v>
      </c>
      <c r="R3445" t="s">
        <v>11314</v>
      </c>
      <c r="S3445" t="s">
        <v>10677</v>
      </c>
      <c r="T3445">
        <v>0.78</v>
      </c>
      <c r="U3445" s="1">
        <v>40122</v>
      </c>
    </row>
    <row r="3446" spans="1:21" x14ac:dyDescent="0.3">
      <c r="A3446">
        <v>5477</v>
      </c>
      <c r="B3446">
        <v>38912</v>
      </c>
      <c r="C3446" s="1">
        <v>41210</v>
      </c>
      <c r="D3446" t="s">
        <v>10663</v>
      </c>
      <c r="E3446">
        <v>46</v>
      </c>
      <c r="F3446">
        <v>6943.94</v>
      </c>
      <c r="G3446">
        <v>0.01</v>
      </c>
      <c r="H3446" t="s">
        <v>10664</v>
      </c>
      <c r="I3446">
        <v>608.9</v>
      </c>
      <c r="J3446">
        <v>152.47999999999999</v>
      </c>
      <c r="K3446">
        <v>4</v>
      </c>
      <c r="L3446" t="s">
        <v>12068</v>
      </c>
      <c r="M3446" t="s">
        <v>12167</v>
      </c>
      <c r="N3446" t="s">
        <v>12167</v>
      </c>
      <c r="O3446" t="s">
        <v>10681</v>
      </c>
      <c r="P3446" t="s">
        <v>10682</v>
      </c>
      <c r="Q3446" t="s">
        <v>10711</v>
      </c>
      <c r="R3446" t="s">
        <v>11450</v>
      </c>
      <c r="S3446" t="s">
        <v>10685</v>
      </c>
      <c r="T3446">
        <v>0.79</v>
      </c>
      <c r="U3446" s="1">
        <v>41212</v>
      </c>
    </row>
    <row r="3447" spans="1:21" x14ac:dyDescent="0.3">
      <c r="A3447">
        <v>5493</v>
      </c>
      <c r="B3447">
        <v>38976</v>
      </c>
      <c r="C3447" s="1">
        <v>40537</v>
      </c>
      <c r="D3447" t="s">
        <v>10719</v>
      </c>
      <c r="E3447">
        <v>46</v>
      </c>
      <c r="F3447">
        <v>944.76</v>
      </c>
      <c r="G3447">
        <v>0.03</v>
      </c>
      <c r="H3447" t="s">
        <v>10664</v>
      </c>
      <c r="I3447">
        <v>165.46</v>
      </c>
      <c r="J3447">
        <v>19.98</v>
      </c>
      <c r="K3447">
        <v>8.68</v>
      </c>
      <c r="L3447" t="s">
        <v>12083</v>
      </c>
      <c r="M3447" t="s">
        <v>12167</v>
      </c>
      <c r="N3447" t="s">
        <v>12167</v>
      </c>
      <c r="O3447" t="s">
        <v>10681</v>
      </c>
      <c r="P3447" t="s">
        <v>10668</v>
      </c>
      <c r="Q3447" t="s">
        <v>10702</v>
      </c>
      <c r="R3447" t="s">
        <v>11236</v>
      </c>
      <c r="S3447" t="s">
        <v>10685</v>
      </c>
      <c r="T3447">
        <v>0.37</v>
      </c>
      <c r="U3447" s="1">
        <v>40539</v>
      </c>
    </row>
    <row r="3448" spans="1:21" x14ac:dyDescent="0.3">
      <c r="A3448">
        <v>5503</v>
      </c>
      <c r="B3448">
        <v>39040</v>
      </c>
      <c r="C3448" s="1">
        <v>39954</v>
      </c>
      <c r="D3448" t="s">
        <v>10719</v>
      </c>
      <c r="E3448">
        <v>26</v>
      </c>
      <c r="F3448">
        <v>1204.5094999999999</v>
      </c>
      <c r="G3448">
        <v>0.03</v>
      </c>
      <c r="H3448" t="s">
        <v>10664</v>
      </c>
      <c r="I3448">
        <v>-221.25</v>
      </c>
      <c r="J3448">
        <v>55.99</v>
      </c>
      <c r="K3448">
        <v>5</v>
      </c>
      <c r="L3448" t="s">
        <v>12055</v>
      </c>
      <c r="M3448" t="s">
        <v>12167</v>
      </c>
      <c r="N3448" t="s">
        <v>12167</v>
      </c>
      <c r="O3448" t="s">
        <v>10681</v>
      </c>
      <c r="P3448" t="s">
        <v>10682</v>
      </c>
      <c r="Q3448" t="s">
        <v>10683</v>
      </c>
      <c r="R3448" t="s">
        <v>10887</v>
      </c>
      <c r="S3448" t="s">
        <v>10693</v>
      </c>
      <c r="T3448">
        <v>0.83</v>
      </c>
      <c r="U3448" s="1">
        <v>39955</v>
      </c>
    </row>
    <row r="3449" spans="1:21" x14ac:dyDescent="0.3">
      <c r="A3449">
        <v>5530</v>
      </c>
      <c r="B3449">
        <v>39169</v>
      </c>
      <c r="C3449" s="1">
        <v>40781</v>
      </c>
      <c r="D3449" t="s">
        <v>10704</v>
      </c>
      <c r="E3449">
        <v>5</v>
      </c>
      <c r="F3449">
        <v>24.91</v>
      </c>
      <c r="G3449">
        <v>0</v>
      </c>
      <c r="H3449" t="s">
        <v>10664</v>
      </c>
      <c r="I3449">
        <v>-0.9</v>
      </c>
      <c r="J3449">
        <v>4.84</v>
      </c>
      <c r="K3449">
        <v>0.71</v>
      </c>
      <c r="L3449" t="s">
        <v>11960</v>
      </c>
      <c r="M3449" t="s">
        <v>12167</v>
      </c>
      <c r="N3449" t="s">
        <v>12167</v>
      </c>
      <c r="O3449" t="s">
        <v>10701</v>
      </c>
      <c r="P3449" t="s">
        <v>10668</v>
      </c>
      <c r="Q3449" t="s">
        <v>10736</v>
      </c>
      <c r="R3449" t="s">
        <v>11251</v>
      </c>
      <c r="S3449" t="s">
        <v>10709</v>
      </c>
      <c r="T3449">
        <v>0.52</v>
      </c>
      <c r="U3449" s="1">
        <v>40782</v>
      </c>
    </row>
    <row r="3450" spans="1:21" x14ac:dyDescent="0.3">
      <c r="A3450">
        <v>5538</v>
      </c>
      <c r="B3450">
        <v>39238</v>
      </c>
      <c r="C3450" s="1">
        <v>40447</v>
      </c>
      <c r="D3450" t="s">
        <v>10719</v>
      </c>
      <c r="E3450">
        <v>9</v>
      </c>
      <c r="F3450">
        <v>373.48</v>
      </c>
      <c r="G3450">
        <v>0.1</v>
      </c>
      <c r="H3450" t="s">
        <v>10697</v>
      </c>
      <c r="I3450">
        <v>112.06</v>
      </c>
      <c r="J3450">
        <v>40.98</v>
      </c>
      <c r="K3450">
        <v>2.99</v>
      </c>
      <c r="L3450" t="s">
        <v>12069</v>
      </c>
      <c r="M3450" t="s">
        <v>12167</v>
      </c>
      <c r="N3450" t="s">
        <v>12167</v>
      </c>
      <c r="O3450" t="s">
        <v>10681</v>
      </c>
      <c r="P3450" t="s">
        <v>10668</v>
      </c>
      <c r="Q3450" t="s">
        <v>10678</v>
      </c>
      <c r="R3450" t="s">
        <v>11079</v>
      </c>
    </row>
    <row r="3451" spans="1:21" x14ac:dyDescent="0.3">
      <c r="A3451">
        <v>5567</v>
      </c>
      <c r="B3451">
        <v>39426</v>
      </c>
      <c r="C3451" s="1">
        <v>39959</v>
      </c>
      <c r="D3451" t="s">
        <v>10719</v>
      </c>
      <c r="E3451">
        <v>21</v>
      </c>
      <c r="F3451">
        <v>56.21</v>
      </c>
      <c r="G3451">
        <v>0.05</v>
      </c>
      <c r="H3451" t="s">
        <v>10664</v>
      </c>
      <c r="I3451">
        <v>12.71</v>
      </c>
      <c r="J3451">
        <v>2.62</v>
      </c>
      <c r="K3451">
        <v>0.8</v>
      </c>
      <c r="L3451" t="s">
        <v>12080</v>
      </c>
      <c r="M3451" t="s">
        <v>12167</v>
      </c>
      <c r="N3451" t="s">
        <v>12167</v>
      </c>
      <c r="O3451" t="s">
        <v>10667</v>
      </c>
      <c r="P3451" t="s">
        <v>10668</v>
      </c>
      <c r="Q3451" t="s">
        <v>10707</v>
      </c>
      <c r="R3451" t="s">
        <v>11466</v>
      </c>
      <c r="S3451" t="s">
        <v>10709</v>
      </c>
      <c r="T3451">
        <v>0.39</v>
      </c>
      <c r="U3451" s="1">
        <v>39960</v>
      </c>
    </row>
    <row r="3452" spans="1:21" x14ac:dyDescent="0.3">
      <c r="A3452">
        <v>5613</v>
      </c>
      <c r="B3452">
        <v>39780</v>
      </c>
      <c r="C3452" s="1">
        <v>39971</v>
      </c>
      <c r="D3452" t="s">
        <v>10663</v>
      </c>
      <c r="E3452">
        <v>33</v>
      </c>
      <c r="F3452">
        <v>1683.69</v>
      </c>
      <c r="G3452">
        <v>0.02</v>
      </c>
      <c r="H3452" t="s">
        <v>10664</v>
      </c>
      <c r="I3452">
        <v>809.97</v>
      </c>
      <c r="J3452">
        <v>48.04</v>
      </c>
      <c r="K3452">
        <v>5.79</v>
      </c>
      <c r="L3452" t="s">
        <v>12040</v>
      </c>
      <c r="M3452" t="s">
        <v>12167</v>
      </c>
      <c r="N3452" t="s">
        <v>12167</v>
      </c>
      <c r="O3452" t="s">
        <v>10674</v>
      </c>
      <c r="P3452" t="s">
        <v>10668</v>
      </c>
      <c r="Q3452" t="s">
        <v>10702</v>
      </c>
      <c r="R3452" t="s">
        <v>11542</v>
      </c>
      <c r="S3452" t="s">
        <v>10685</v>
      </c>
      <c r="T3452">
        <v>0.37</v>
      </c>
      <c r="U3452" s="1">
        <v>39978</v>
      </c>
    </row>
    <row r="3453" spans="1:21" x14ac:dyDescent="0.3">
      <c r="A3453">
        <v>5653</v>
      </c>
      <c r="B3453">
        <v>40005</v>
      </c>
      <c r="C3453" s="1">
        <v>40384</v>
      </c>
      <c r="D3453" t="s">
        <v>10671</v>
      </c>
      <c r="E3453">
        <v>9</v>
      </c>
      <c r="F3453">
        <v>130.43</v>
      </c>
      <c r="G3453">
        <v>0.03</v>
      </c>
      <c r="H3453" t="s">
        <v>10664</v>
      </c>
      <c r="I3453">
        <v>-8.6999999999999993</v>
      </c>
      <c r="J3453">
        <v>13.48</v>
      </c>
      <c r="K3453">
        <v>4.51</v>
      </c>
      <c r="L3453" t="s">
        <v>12110</v>
      </c>
      <c r="M3453" t="s">
        <v>12167</v>
      </c>
      <c r="N3453" t="s">
        <v>12167</v>
      </c>
      <c r="O3453" t="s">
        <v>10667</v>
      </c>
      <c r="P3453" t="s">
        <v>10668</v>
      </c>
      <c r="Q3453" t="s">
        <v>10669</v>
      </c>
      <c r="R3453" t="s">
        <v>10742</v>
      </c>
    </row>
    <row r="3454" spans="1:21" x14ac:dyDescent="0.3">
      <c r="A3454">
        <v>5829</v>
      </c>
      <c r="B3454">
        <v>41350</v>
      </c>
      <c r="C3454" s="1">
        <v>40306</v>
      </c>
      <c r="D3454" t="s">
        <v>10704</v>
      </c>
      <c r="E3454">
        <v>1</v>
      </c>
      <c r="F3454">
        <v>423.3</v>
      </c>
      <c r="G3454">
        <v>0.01</v>
      </c>
      <c r="H3454" t="s">
        <v>10664</v>
      </c>
      <c r="I3454">
        <v>-259.01</v>
      </c>
      <c r="J3454">
        <v>419.19</v>
      </c>
      <c r="K3454">
        <v>19.989999999999998</v>
      </c>
      <c r="L3454" t="s">
        <v>12104</v>
      </c>
      <c r="M3454" t="s">
        <v>12167</v>
      </c>
      <c r="N3454" t="s">
        <v>12167</v>
      </c>
      <c r="O3454" t="s">
        <v>10667</v>
      </c>
      <c r="P3454" t="s">
        <v>10668</v>
      </c>
      <c r="Q3454" t="s">
        <v>10669</v>
      </c>
      <c r="R3454" t="s">
        <v>12226</v>
      </c>
      <c r="S3454" t="s">
        <v>10685</v>
      </c>
      <c r="T3454">
        <v>0.57999999999999996</v>
      </c>
      <c r="U3454" s="1">
        <v>40307</v>
      </c>
    </row>
    <row r="3455" spans="1:21" x14ac:dyDescent="0.3">
      <c r="A3455">
        <v>5834</v>
      </c>
      <c r="B3455">
        <v>41383</v>
      </c>
      <c r="C3455" s="1">
        <v>40310</v>
      </c>
      <c r="D3455" t="s">
        <v>10663</v>
      </c>
      <c r="E3455">
        <v>38</v>
      </c>
      <c r="F3455">
        <v>2702.3</v>
      </c>
      <c r="G3455">
        <v>0.03</v>
      </c>
      <c r="H3455" t="s">
        <v>10672</v>
      </c>
      <c r="I3455">
        <v>-1330.78</v>
      </c>
      <c r="J3455">
        <v>70.98</v>
      </c>
      <c r="K3455">
        <v>59.81</v>
      </c>
      <c r="L3455" t="s">
        <v>12061</v>
      </c>
      <c r="M3455" t="s">
        <v>12167</v>
      </c>
      <c r="N3455" t="s">
        <v>12167</v>
      </c>
      <c r="O3455" t="s">
        <v>10667</v>
      </c>
      <c r="P3455" t="s">
        <v>10690</v>
      </c>
      <c r="Q3455" t="s">
        <v>10753</v>
      </c>
      <c r="R3455" t="s">
        <v>11975</v>
      </c>
    </row>
    <row r="3456" spans="1:21" x14ac:dyDescent="0.3">
      <c r="A3456">
        <v>5900</v>
      </c>
      <c r="B3456">
        <v>41826</v>
      </c>
      <c r="C3456" s="1">
        <v>40467</v>
      </c>
      <c r="D3456" t="s">
        <v>10704</v>
      </c>
      <c r="E3456">
        <v>2</v>
      </c>
      <c r="F3456">
        <v>570.98</v>
      </c>
      <c r="G3456">
        <v>0.05</v>
      </c>
      <c r="H3456" t="s">
        <v>10672</v>
      </c>
      <c r="I3456">
        <v>-340.48</v>
      </c>
      <c r="J3456">
        <v>258.98</v>
      </c>
      <c r="K3456">
        <v>54.31</v>
      </c>
      <c r="L3456" t="s">
        <v>12040</v>
      </c>
      <c r="M3456" t="s">
        <v>12167</v>
      </c>
      <c r="N3456" t="s">
        <v>12167</v>
      </c>
      <c r="O3456" t="s">
        <v>10674</v>
      </c>
      <c r="P3456" t="s">
        <v>10690</v>
      </c>
      <c r="Q3456" t="s">
        <v>10753</v>
      </c>
      <c r="R3456" t="s">
        <v>11519</v>
      </c>
      <c r="S3456" t="s">
        <v>10677</v>
      </c>
      <c r="T3456">
        <v>0.55000000000000004</v>
      </c>
      <c r="U3456" s="1">
        <v>40469</v>
      </c>
    </row>
    <row r="3457" spans="1:21" x14ac:dyDescent="0.3">
      <c r="A3457">
        <v>5996</v>
      </c>
      <c r="B3457">
        <v>42471</v>
      </c>
      <c r="C3457" s="1">
        <v>40977</v>
      </c>
      <c r="D3457" t="s">
        <v>10663</v>
      </c>
      <c r="E3457">
        <v>23</v>
      </c>
      <c r="F3457">
        <v>44.89</v>
      </c>
      <c r="G3457">
        <v>0.09</v>
      </c>
      <c r="H3457" t="s">
        <v>10664</v>
      </c>
      <c r="I3457">
        <v>-17.13</v>
      </c>
      <c r="J3457">
        <v>1.95</v>
      </c>
      <c r="K3457">
        <v>1.63</v>
      </c>
      <c r="L3457" t="s">
        <v>12130</v>
      </c>
      <c r="M3457" t="s">
        <v>12167</v>
      </c>
      <c r="N3457" t="s">
        <v>12167</v>
      </c>
      <c r="O3457" t="s">
        <v>10674</v>
      </c>
      <c r="P3457" t="s">
        <v>10668</v>
      </c>
      <c r="Q3457" t="s">
        <v>10736</v>
      </c>
      <c r="R3457" t="s">
        <v>12076</v>
      </c>
    </row>
    <row r="3458" spans="1:21" x14ac:dyDescent="0.3">
      <c r="A3458">
        <v>6003</v>
      </c>
      <c r="B3458">
        <v>42528</v>
      </c>
      <c r="C3458" s="1">
        <v>40232</v>
      </c>
      <c r="D3458" t="s">
        <v>10704</v>
      </c>
      <c r="E3458">
        <v>29</v>
      </c>
      <c r="F3458">
        <v>200.7</v>
      </c>
      <c r="G3458">
        <v>0.02</v>
      </c>
      <c r="H3458" t="s">
        <v>10664</v>
      </c>
      <c r="I3458">
        <v>-147.72</v>
      </c>
      <c r="J3458">
        <v>6.48</v>
      </c>
      <c r="K3458">
        <v>9.17</v>
      </c>
      <c r="L3458" t="s">
        <v>12075</v>
      </c>
      <c r="M3458" t="s">
        <v>12167</v>
      </c>
      <c r="N3458" t="s">
        <v>12167</v>
      </c>
      <c r="O3458" t="s">
        <v>10674</v>
      </c>
      <c r="P3458" t="s">
        <v>10668</v>
      </c>
      <c r="Q3458" t="s">
        <v>10702</v>
      </c>
      <c r="R3458" t="s">
        <v>12184</v>
      </c>
      <c r="S3458" t="s">
        <v>10685</v>
      </c>
      <c r="T3458">
        <v>0.37</v>
      </c>
      <c r="U3458" s="1">
        <v>40233</v>
      </c>
    </row>
    <row r="3459" spans="1:21" x14ac:dyDescent="0.3">
      <c r="A3459">
        <v>6004</v>
      </c>
      <c r="B3459">
        <v>42529</v>
      </c>
      <c r="C3459" s="1">
        <v>40461</v>
      </c>
      <c r="D3459" t="s">
        <v>10663</v>
      </c>
      <c r="E3459">
        <v>2</v>
      </c>
      <c r="F3459">
        <v>6.34</v>
      </c>
      <c r="G3459">
        <v>0.08</v>
      </c>
      <c r="H3459" t="s">
        <v>10664</v>
      </c>
      <c r="I3459">
        <v>-4.4400000000000004</v>
      </c>
      <c r="J3459">
        <v>2.78</v>
      </c>
      <c r="K3459">
        <v>0.97</v>
      </c>
      <c r="L3459" t="s">
        <v>12134</v>
      </c>
      <c r="M3459" t="s">
        <v>12167</v>
      </c>
      <c r="N3459" t="s">
        <v>12167</v>
      </c>
      <c r="O3459" t="s">
        <v>10667</v>
      </c>
      <c r="P3459" t="s">
        <v>10668</v>
      </c>
      <c r="Q3459" t="s">
        <v>10736</v>
      </c>
      <c r="R3459" t="s">
        <v>11869</v>
      </c>
      <c r="S3459" t="s">
        <v>10709</v>
      </c>
      <c r="T3459">
        <v>0.59</v>
      </c>
      <c r="U3459" s="1">
        <v>40465</v>
      </c>
    </row>
    <row r="3460" spans="1:21" x14ac:dyDescent="0.3">
      <c r="A3460">
        <v>6006</v>
      </c>
      <c r="B3460">
        <v>42529</v>
      </c>
      <c r="C3460" s="1">
        <v>40461</v>
      </c>
      <c r="D3460" t="s">
        <v>10663</v>
      </c>
      <c r="E3460">
        <v>48</v>
      </c>
      <c r="F3460">
        <v>2996.93</v>
      </c>
      <c r="G3460">
        <v>0.04</v>
      </c>
      <c r="H3460" t="s">
        <v>10664</v>
      </c>
      <c r="I3460">
        <v>1060.8699999999999</v>
      </c>
      <c r="J3460">
        <v>60.22</v>
      </c>
      <c r="K3460">
        <v>3.5</v>
      </c>
      <c r="L3460" t="s">
        <v>12134</v>
      </c>
      <c r="M3460" t="s">
        <v>12167</v>
      </c>
      <c r="N3460" t="s">
        <v>12167</v>
      </c>
      <c r="O3460" t="s">
        <v>10667</v>
      </c>
      <c r="P3460" t="s">
        <v>10668</v>
      </c>
      <c r="Q3460" t="s">
        <v>10675</v>
      </c>
      <c r="R3460" t="s">
        <v>11243</v>
      </c>
    </row>
    <row r="3461" spans="1:21" x14ac:dyDescent="0.3">
      <c r="A3461">
        <v>6095</v>
      </c>
      <c r="B3461">
        <v>43200</v>
      </c>
      <c r="C3461" s="1">
        <v>40390</v>
      </c>
      <c r="D3461" t="s">
        <v>10686</v>
      </c>
      <c r="E3461">
        <v>3</v>
      </c>
      <c r="F3461">
        <v>554.32000000000005</v>
      </c>
      <c r="G3461">
        <v>0.01</v>
      </c>
      <c r="H3461" t="s">
        <v>10664</v>
      </c>
      <c r="I3461">
        <v>-62.13</v>
      </c>
      <c r="J3461">
        <v>172.99</v>
      </c>
      <c r="K3461">
        <v>19.989999999999998</v>
      </c>
      <c r="L3461" t="s">
        <v>12080</v>
      </c>
      <c r="M3461" t="s">
        <v>12167</v>
      </c>
      <c r="N3461" t="s">
        <v>12167</v>
      </c>
      <c r="O3461" t="s">
        <v>10667</v>
      </c>
      <c r="P3461" t="s">
        <v>10668</v>
      </c>
      <c r="Q3461" t="s">
        <v>10678</v>
      </c>
      <c r="R3461" t="s">
        <v>11235</v>
      </c>
      <c r="S3461" t="s">
        <v>10685</v>
      </c>
      <c r="T3461">
        <v>0.39</v>
      </c>
      <c r="U3461" s="1">
        <v>40391</v>
      </c>
    </row>
    <row r="3462" spans="1:21" x14ac:dyDescent="0.3">
      <c r="A3462">
        <v>6096</v>
      </c>
      <c r="B3462">
        <v>43200</v>
      </c>
      <c r="C3462" s="1">
        <v>40390</v>
      </c>
      <c r="D3462" t="s">
        <v>10686</v>
      </c>
      <c r="E3462">
        <v>15</v>
      </c>
      <c r="F3462">
        <v>1073.567</v>
      </c>
      <c r="G3462">
        <v>0.04</v>
      </c>
      <c r="H3462" t="s">
        <v>10664</v>
      </c>
      <c r="I3462">
        <v>-305.97000000000003</v>
      </c>
      <c r="J3462">
        <v>85.99</v>
      </c>
      <c r="K3462">
        <v>0.99</v>
      </c>
      <c r="L3462" t="s">
        <v>12080</v>
      </c>
      <c r="M3462" t="s">
        <v>12167</v>
      </c>
      <c r="N3462" t="s">
        <v>12167</v>
      </c>
      <c r="O3462" t="s">
        <v>10667</v>
      </c>
      <c r="P3462" t="s">
        <v>10682</v>
      </c>
      <c r="Q3462" t="s">
        <v>10683</v>
      </c>
      <c r="R3462" t="s">
        <v>10787</v>
      </c>
      <c r="S3462" t="s">
        <v>10709</v>
      </c>
      <c r="T3462">
        <v>0.85</v>
      </c>
      <c r="U3462" s="1">
        <v>40391</v>
      </c>
    </row>
    <row r="3463" spans="1:21" x14ac:dyDescent="0.3">
      <c r="A3463">
        <v>6150</v>
      </c>
      <c r="B3463">
        <v>43553</v>
      </c>
      <c r="C3463" s="1">
        <v>39947</v>
      </c>
      <c r="D3463" t="s">
        <v>10686</v>
      </c>
      <c r="E3463">
        <v>29</v>
      </c>
      <c r="F3463">
        <v>143.29</v>
      </c>
      <c r="G3463">
        <v>0.05</v>
      </c>
      <c r="H3463" t="s">
        <v>10664</v>
      </c>
      <c r="I3463">
        <v>-55.54</v>
      </c>
      <c r="J3463">
        <v>4.9800000000000004</v>
      </c>
      <c r="K3463">
        <v>4.72</v>
      </c>
      <c r="L3463" t="s">
        <v>12224</v>
      </c>
      <c r="M3463" t="s">
        <v>12167</v>
      </c>
      <c r="N3463" t="s">
        <v>12167</v>
      </c>
      <c r="O3463" t="s">
        <v>10681</v>
      </c>
      <c r="P3463" t="s">
        <v>10668</v>
      </c>
      <c r="Q3463" t="s">
        <v>10702</v>
      </c>
      <c r="R3463" t="s">
        <v>11570</v>
      </c>
      <c r="S3463" t="s">
        <v>10685</v>
      </c>
      <c r="T3463">
        <v>0.36</v>
      </c>
      <c r="U3463" s="1">
        <v>39948</v>
      </c>
    </row>
    <row r="3464" spans="1:21" x14ac:dyDescent="0.3">
      <c r="A3464">
        <v>6217</v>
      </c>
      <c r="B3464">
        <v>44033</v>
      </c>
      <c r="C3464" s="1">
        <v>40918</v>
      </c>
      <c r="D3464" t="s">
        <v>10719</v>
      </c>
      <c r="E3464">
        <v>45</v>
      </c>
      <c r="F3464">
        <v>5811.97</v>
      </c>
      <c r="G3464">
        <v>0.03</v>
      </c>
      <c r="H3464" t="s">
        <v>10672</v>
      </c>
      <c r="I3464">
        <v>-434.15</v>
      </c>
      <c r="J3464">
        <v>124.49</v>
      </c>
      <c r="K3464">
        <v>51.94</v>
      </c>
      <c r="L3464" t="s">
        <v>12030</v>
      </c>
      <c r="M3464" t="s">
        <v>12167</v>
      </c>
      <c r="N3464" t="s">
        <v>12167</v>
      </c>
      <c r="O3464" t="s">
        <v>10681</v>
      </c>
      <c r="P3464" t="s">
        <v>10690</v>
      </c>
      <c r="Q3464" t="s">
        <v>10724</v>
      </c>
      <c r="R3464" t="s">
        <v>11060</v>
      </c>
      <c r="S3464" t="s">
        <v>10723</v>
      </c>
      <c r="T3464">
        <v>0.63</v>
      </c>
      <c r="U3464" s="1">
        <v>40920</v>
      </c>
    </row>
    <row r="3465" spans="1:21" x14ac:dyDescent="0.3">
      <c r="A3465">
        <v>6223</v>
      </c>
      <c r="B3465">
        <v>44065</v>
      </c>
      <c r="C3465" s="1">
        <v>40362</v>
      </c>
      <c r="D3465" t="s">
        <v>10663</v>
      </c>
      <c r="E3465">
        <v>23</v>
      </c>
      <c r="F3465">
        <v>1914.16</v>
      </c>
      <c r="G3465">
        <v>0.01</v>
      </c>
      <c r="H3465" t="s">
        <v>10672</v>
      </c>
      <c r="I3465">
        <v>128.43</v>
      </c>
      <c r="J3465">
        <v>80.97</v>
      </c>
      <c r="K3465">
        <v>33.6</v>
      </c>
      <c r="L3465" t="s">
        <v>12030</v>
      </c>
      <c r="M3465" t="s">
        <v>12167</v>
      </c>
      <c r="N3465" t="s">
        <v>12167</v>
      </c>
      <c r="O3465" t="s">
        <v>10667</v>
      </c>
      <c r="P3465" t="s">
        <v>10682</v>
      </c>
      <c r="Q3465" t="s">
        <v>10849</v>
      </c>
      <c r="R3465" t="s">
        <v>10950</v>
      </c>
      <c r="S3465" t="s">
        <v>10677</v>
      </c>
      <c r="T3465">
        <v>0.37</v>
      </c>
      <c r="U3465" s="1">
        <v>40369</v>
      </c>
    </row>
    <row r="3466" spans="1:21" x14ac:dyDescent="0.3">
      <c r="A3466">
        <v>6299</v>
      </c>
      <c r="B3466">
        <v>44583</v>
      </c>
      <c r="C3466" s="1">
        <v>40090</v>
      </c>
      <c r="D3466" t="s">
        <v>10663</v>
      </c>
      <c r="E3466">
        <v>21</v>
      </c>
      <c r="F3466">
        <v>315.07</v>
      </c>
      <c r="G3466">
        <v>0.02</v>
      </c>
      <c r="H3466" t="s">
        <v>10664</v>
      </c>
      <c r="I3466">
        <v>95</v>
      </c>
      <c r="J3466">
        <v>14.2</v>
      </c>
      <c r="K3466">
        <v>5.3</v>
      </c>
      <c r="L3466" t="s">
        <v>12107</v>
      </c>
      <c r="M3466" t="s">
        <v>12167</v>
      </c>
      <c r="N3466" t="s">
        <v>12167</v>
      </c>
      <c r="O3466" t="s">
        <v>10681</v>
      </c>
      <c r="P3466" t="s">
        <v>10690</v>
      </c>
      <c r="Q3466" t="s">
        <v>10691</v>
      </c>
      <c r="R3466" t="s">
        <v>11224</v>
      </c>
      <c r="S3466" t="s">
        <v>10709</v>
      </c>
      <c r="T3466">
        <v>0.46</v>
      </c>
      <c r="U3466" s="1">
        <v>40092</v>
      </c>
    </row>
    <row r="3467" spans="1:21" x14ac:dyDescent="0.3">
      <c r="A3467">
        <v>6353</v>
      </c>
      <c r="B3467">
        <v>45030</v>
      </c>
      <c r="C3467" s="1">
        <v>40383</v>
      </c>
      <c r="D3467" t="s">
        <v>10671</v>
      </c>
      <c r="E3467">
        <v>1</v>
      </c>
      <c r="F3467">
        <v>18.16</v>
      </c>
      <c r="G3467">
        <v>0.03</v>
      </c>
      <c r="H3467" t="s">
        <v>10664</v>
      </c>
      <c r="I3467">
        <v>-7.25</v>
      </c>
      <c r="J3467">
        <v>12.28</v>
      </c>
      <c r="K3467">
        <v>6.13</v>
      </c>
      <c r="L3467" t="s">
        <v>12056</v>
      </c>
      <c r="M3467" t="s">
        <v>12167</v>
      </c>
      <c r="N3467" t="s">
        <v>12167</v>
      </c>
      <c r="O3467" t="s">
        <v>10674</v>
      </c>
      <c r="P3467" t="s">
        <v>10668</v>
      </c>
      <c r="Q3467" t="s">
        <v>10669</v>
      </c>
      <c r="R3467" t="s">
        <v>10913</v>
      </c>
      <c r="S3467" t="s">
        <v>10685</v>
      </c>
      <c r="T3467">
        <v>0.56999999999999995</v>
      </c>
      <c r="U3467" s="1">
        <v>40385</v>
      </c>
    </row>
    <row r="3468" spans="1:21" x14ac:dyDescent="0.3">
      <c r="A3468">
        <v>6487</v>
      </c>
      <c r="B3468">
        <v>46177</v>
      </c>
      <c r="C3468" s="1">
        <v>40517</v>
      </c>
      <c r="D3468" t="s">
        <v>10663</v>
      </c>
      <c r="E3468">
        <v>13</v>
      </c>
      <c r="F3468">
        <v>11169.95</v>
      </c>
      <c r="G3468">
        <v>7.0000000000000007E-2</v>
      </c>
      <c r="H3468" t="s">
        <v>10664</v>
      </c>
      <c r="I3468">
        <v>3982.22</v>
      </c>
      <c r="J3468">
        <v>896.99</v>
      </c>
      <c r="K3468">
        <v>19.989999999999998</v>
      </c>
      <c r="L3468" t="s">
        <v>11422</v>
      </c>
      <c r="M3468" t="s">
        <v>12167</v>
      </c>
      <c r="N3468" t="s">
        <v>12167</v>
      </c>
      <c r="O3468" t="s">
        <v>10681</v>
      </c>
      <c r="P3468" t="s">
        <v>10668</v>
      </c>
      <c r="Q3468" t="s">
        <v>10678</v>
      </c>
      <c r="R3468" t="s">
        <v>11070</v>
      </c>
      <c r="S3468" t="s">
        <v>10685</v>
      </c>
      <c r="T3468">
        <v>0.38</v>
      </c>
      <c r="U3468" s="1">
        <v>40517</v>
      </c>
    </row>
    <row r="3469" spans="1:21" x14ac:dyDescent="0.3">
      <c r="A3469">
        <v>6512</v>
      </c>
      <c r="B3469">
        <v>46341</v>
      </c>
      <c r="C3469" s="1">
        <v>40164</v>
      </c>
      <c r="D3469" t="s">
        <v>10671</v>
      </c>
      <c r="E3469">
        <v>23</v>
      </c>
      <c r="F3469">
        <v>39.130000000000003</v>
      </c>
      <c r="G3469">
        <v>0.1</v>
      </c>
      <c r="H3469" t="s">
        <v>10664</v>
      </c>
      <c r="I3469">
        <v>-23.14</v>
      </c>
      <c r="J3469">
        <v>1.68</v>
      </c>
      <c r="K3469">
        <v>1.57</v>
      </c>
      <c r="L3469" t="s">
        <v>12055</v>
      </c>
      <c r="M3469" t="s">
        <v>12167</v>
      </c>
      <c r="N3469" t="s">
        <v>12167</v>
      </c>
      <c r="O3469" t="s">
        <v>10681</v>
      </c>
      <c r="P3469" t="s">
        <v>10668</v>
      </c>
      <c r="Q3469" t="s">
        <v>10736</v>
      </c>
      <c r="R3469" t="s">
        <v>10859</v>
      </c>
      <c r="S3469" t="s">
        <v>10709</v>
      </c>
      <c r="T3469">
        <v>0.59</v>
      </c>
      <c r="U3469" s="1">
        <v>40165</v>
      </c>
    </row>
    <row r="3470" spans="1:21" x14ac:dyDescent="0.3">
      <c r="A3470">
        <v>6513</v>
      </c>
      <c r="B3470">
        <v>46368</v>
      </c>
      <c r="C3470" s="1">
        <v>41023</v>
      </c>
      <c r="D3470" t="s">
        <v>10671</v>
      </c>
      <c r="E3470">
        <v>48</v>
      </c>
      <c r="F3470">
        <v>166.13</v>
      </c>
      <c r="G3470">
        <v>0</v>
      </c>
      <c r="H3470" t="s">
        <v>10664</v>
      </c>
      <c r="I3470">
        <v>-119.16</v>
      </c>
      <c r="J3470">
        <v>3.28</v>
      </c>
      <c r="K3470">
        <v>3.97</v>
      </c>
      <c r="L3470" t="s">
        <v>12066</v>
      </c>
      <c r="M3470" t="s">
        <v>12167</v>
      </c>
      <c r="N3470" t="s">
        <v>12167</v>
      </c>
      <c r="O3470" t="s">
        <v>10681</v>
      </c>
      <c r="P3470" t="s">
        <v>10668</v>
      </c>
      <c r="Q3470" t="s">
        <v>10736</v>
      </c>
      <c r="R3470" t="s">
        <v>11194</v>
      </c>
      <c r="S3470" t="s">
        <v>10709</v>
      </c>
      <c r="T3470">
        <v>0.56000000000000005</v>
      </c>
      <c r="U3470" s="1">
        <v>41025</v>
      </c>
    </row>
    <row r="3471" spans="1:21" x14ac:dyDescent="0.3">
      <c r="A3471">
        <v>6541</v>
      </c>
      <c r="B3471">
        <v>46531</v>
      </c>
      <c r="C3471" s="1">
        <v>40776</v>
      </c>
      <c r="D3471" t="s">
        <v>10663</v>
      </c>
      <c r="E3471">
        <v>17</v>
      </c>
      <c r="F3471">
        <v>3064.6579999999999</v>
      </c>
      <c r="G3471">
        <v>0.01</v>
      </c>
      <c r="H3471" t="s">
        <v>10664</v>
      </c>
      <c r="I3471">
        <v>447.34</v>
      </c>
      <c r="J3471">
        <v>205.99</v>
      </c>
      <c r="K3471">
        <v>2.79</v>
      </c>
      <c r="L3471" t="s">
        <v>12040</v>
      </c>
      <c r="M3471" t="s">
        <v>12167</v>
      </c>
      <c r="N3471" t="s">
        <v>12167</v>
      </c>
      <c r="O3471" t="s">
        <v>10674</v>
      </c>
      <c r="P3471" t="s">
        <v>10682</v>
      </c>
      <c r="Q3471" t="s">
        <v>10683</v>
      </c>
      <c r="R3471" t="s">
        <v>12227</v>
      </c>
      <c r="S3471" t="s">
        <v>10685</v>
      </c>
      <c r="T3471">
        <v>0.57999999999999996</v>
      </c>
      <c r="U3471" s="1">
        <v>40781</v>
      </c>
    </row>
    <row r="3472" spans="1:21" x14ac:dyDescent="0.3">
      <c r="A3472">
        <v>6608</v>
      </c>
      <c r="B3472">
        <v>47012</v>
      </c>
      <c r="C3472" s="1">
        <v>40311</v>
      </c>
      <c r="D3472" t="s">
        <v>10663</v>
      </c>
      <c r="E3472">
        <v>35</v>
      </c>
      <c r="F3472">
        <v>584.41999999999996</v>
      </c>
      <c r="G3472">
        <v>0.08</v>
      </c>
      <c r="H3472" t="s">
        <v>10697</v>
      </c>
      <c r="I3472">
        <v>-97.21</v>
      </c>
      <c r="J3472">
        <v>16.989999999999998</v>
      </c>
      <c r="K3472">
        <v>8.99</v>
      </c>
      <c r="L3472" t="s">
        <v>12126</v>
      </c>
      <c r="M3472" t="s">
        <v>12167</v>
      </c>
      <c r="N3472" t="s">
        <v>12167</v>
      </c>
      <c r="O3472" t="s">
        <v>10667</v>
      </c>
      <c r="P3472" t="s">
        <v>10668</v>
      </c>
      <c r="Q3472" t="s">
        <v>10736</v>
      </c>
      <c r="R3472" t="s">
        <v>11434</v>
      </c>
      <c r="S3472" t="s">
        <v>10693</v>
      </c>
      <c r="T3472">
        <v>0.56000000000000005</v>
      </c>
      <c r="U3472" s="1">
        <v>40315</v>
      </c>
    </row>
    <row r="3473" spans="1:21" x14ac:dyDescent="0.3">
      <c r="A3473">
        <v>6619</v>
      </c>
      <c r="B3473">
        <v>47106</v>
      </c>
      <c r="C3473" s="1">
        <v>40841</v>
      </c>
      <c r="D3473" t="s">
        <v>10704</v>
      </c>
      <c r="E3473">
        <v>37</v>
      </c>
      <c r="F3473">
        <v>2192.63</v>
      </c>
      <c r="G3473">
        <v>0.05</v>
      </c>
      <c r="H3473" t="s">
        <v>10664</v>
      </c>
      <c r="I3473">
        <v>660.06</v>
      </c>
      <c r="J3473">
        <v>59.98</v>
      </c>
      <c r="K3473">
        <v>3.99</v>
      </c>
      <c r="L3473" t="s">
        <v>12149</v>
      </c>
      <c r="M3473" t="s">
        <v>12167</v>
      </c>
      <c r="N3473" t="s">
        <v>12167</v>
      </c>
      <c r="O3473" t="s">
        <v>10701</v>
      </c>
      <c r="P3473" t="s">
        <v>10668</v>
      </c>
      <c r="Q3473" t="s">
        <v>10675</v>
      </c>
      <c r="R3473" t="s">
        <v>11076</v>
      </c>
      <c r="S3473" t="s">
        <v>10685</v>
      </c>
      <c r="T3473">
        <v>0.56999999999999995</v>
      </c>
      <c r="U3473" s="1">
        <v>40843</v>
      </c>
    </row>
    <row r="3474" spans="1:21" x14ac:dyDescent="0.3">
      <c r="A3474">
        <v>6693</v>
      </c>
      <c r="B3474">
        <v>47621</v>
      </c>
      <c r="C3474" s="1">
        <v>40005</v>
      </c>
      <c r="D3474" t="s">
        <v>10719</v>
      </c>
      <c r="E3474">
        <v>16</v>
      </c>
      <c r="F3474">
        <v>230.74</v>
      </c>
      <c r="G3474">
        <v>0.08</v>
      </c>
      <c r="H3474" t="s">
        <v>10697</v>
      </c>
      <c r="I3474">
        <v>27.23</v>
      </c>
      <c r="J3474">
        <v>14.2</v>
      </c>
      <c r="K3474">
        <v>5.3</v>
      </c>
      <c r="L3474" t="s">
        <v>12162</v>
      </c>
      <c r="M3474" t="s">
        <v>12167</v>
      </c>
      <c r="N3474" t="s">
        <v>12167</v>
      </c>
      <c r="O3474" t="s">
        <v>10701</v>
      </c>
      <c r="P3474" t="s">
        <v>10690</v>
      </c>
      <c r="Q3474" t="s">
        <v>10691</v>
      </c>
      <c r="R3474" t="s">
        <v>11224</v>
      </c>
      <c r="S3474" t="s">
        <v>10709</v>
      </c>
      <c r="T3474">
        <v>0.46</v>
      </c>
      <c r="U3474" s="1">
        <v>40007</v>
      </c>
    </row>
    <row r="3475" spans="1:21" x14ac:dyDescent="0.3">
      <c r="A3475">
        <v>6839</v>
      </c>
      <c r="B3475">
        <v>48706</v>
      </c>
      <c r="C3475" s="1">
        <v>41212</v>
      </c>
      <c r="D3475" t="s">
        <v>10663</v>
      </c>
      <c r="E3475">
        <v>28</v>
      </c>
      <c r="F3475">
        <v>31.2</v>
      </c>
      <c r="G3475">
        <v>0.09</v>
      </c>
      <c r="H3475" t="s">
        <v>10664</v>
      </c>
      <c r="I3475">
        <v>-2.81</v>
      </c>
      <c r="J3475">
        <v>1.1399999999999999</v>
      </c>
      <c r="K3475">
        <v>0.7</v>
      </c>
      <c r="L3475" t="s">
        <v>12104</v>
      </c>
      <c r="M3475" t="s">
        <v>12167</v>
      </c>
      <c r="N3475" t="s">
        <v>12167</v>
      </c>
      <c r="O3475" t="s">
        <v>10667</v>
      </c>
      <c r="P3475" t="s">
        <v>10668</v>
      </c>
      <c r="Q3475" t="s">
        <v>10707</v>
      </c>
      <c r="R3475" t="s">
        <v>12228</v>
      </c>
      <c r="S3475" t="s">
        <v>10709</v>
      </c>
      <c r="T3475">
        <v>0.38</v>
      </c>
      <c r="U3475" s="1">
        <v>41216</v>
      </c>
    </row>
    <row r="3476" spans="1:21" x14ac:dyDescent="0.3">
      <c r="A3476">
        <v>6929</v>
      </c>
      <c r="B3476">
        <v>49443</v>
      </c>
      <c r="C3476" s="1">
        <v>40566</v>
      </c>
      <c r="D3476" t="s">
        <v>10671</v>
      </c>
      <c r="E3476">
        <v>41</v>
      </c>
      <c r="F3476">
        <v>396.15</v>
      </c>
      <c r="G3476">
        <v>0.05</v>
      </c>
      <c r="H3476" t="s">
        <v>10664</v>
      </c>
      <c r="I3476">
        <v>-10.98</v>
      </c>
      <c r="J3476">
        <v>9.85</v>
      </c>
      <c r="K3476">
        <v>4.82</v>
      </c>
      <c r="L3476" t="s">
        <v>12085</v>
      </c>
      <c r="M3476" t="s">
        <v>12167</v>
      </c>
      <c r="N3476" t="s">
        <v>12167</v>
      </c>
      <c r="O3476" t="s">
        <v>10701</v>
      </c>
      <c r="P3476" t="s">
        <v>10668</v>
      </c>
      <c r="Q3476" t="s">
        <v>10736</v>
      </c>
      <c r="R3476" t="s">
        <v>12197</v>
      </c>
      <c r="S3476" t="s">
        <v>10709</v>
      </c>
      <c r="T3476">
        <v>0.47</v>
      </c>
      <c r="U3476" s="1">
        <v>40567</v>
      </c>
    </row>
    <row r="3477" spans="1:21" x14ac:dyDescent="0.3">
      <c r="A3477">
        <v>6972</v>
      </c>
      <c r="B3477">
        <v>49824</v>
      </c>
      <c r="C3477" s="1">
        <v>40624</v>
      </c>
      <c r="D3477" t="s">
        <v>10671</v>
      </c>
      <c r="E3477">
        <v>33</v>
      </c>
      <c r="F3477">
        <v>1900.2260000000001</v>
      </c>
      <c r="G3477">
        <v>0.01</v>
      </c>
      <c r="H3477" t="s">
        <v>10697</v>
      </c>
      <c r="I3477">
        <v>440.2</v>
      </c>
      <c r="J3477">
        <v>65.989999999999995</v>
      </c>
      <c r="K3477">
        <v>5.31</v>
      </c>
      <c r="L3477" t="s">
        <v>12104</v>
      </c>
      <c r="M3477" t="s">
        <v>12167</v>
      </c>
      <c r="N3477" t="s">
        <v>12167</v>
      </c>
      <c r="O3477" t="s">
        <v>10667</v>
      </c>
      <c r="P3477" t="s">
        <v>10682</v>
      </c>
      <c r="Q3477" t="s">
        <v>10683</v>
      </c>
      <c r="R3477">
        <v>3390</v>
      </c>
      <c r="S3477" t="s">
        <v>10685</v>
      </c>
      <c r="T3477">
        <v>0.56999999999999995</v>
      </c>
      <c r="U3477" s="1">
        <v>40625</v>
      </c>
    </row>
    <row r="3478" spans="1:21" x14ac:dyDescent="0.3">
      <c r="A3478">
        <v>7156</v>
      </c>
      <c r="B3478">
        <v>51047</v>
      </c>
      <c r="C3478" s="1">
        <v>39913</v>
      </c>
      <c r="D3478" t="s">
        <v>10704</v>
      </c>
      <c r="E3478">
        <v>28</v>
      </c>
      <c r="F3478">
        <v>65.7</v>
      </c>
      <c r="G3478">
        <v>0.02</v>
      </c>
      <c r="H3478" t="s">
        <v>10697</v>
      </c>
      <c r="I3478">
        <v>-83.54</v>
      </c>
      <c r="J3478">
        <v>1.76</v>
      </c>
      <c r="K3478">
        <v>4.8600000000000003</v>
      </c>
      <c r="L3478" t="s">
        <v>12211</v>
      </c>
      <c r="M3478" t="s">
        <v>12167</v>
      </c>
      <c r="N3478" t="s">
        <v>12167</v>
      </c>
      <c r="O3478" t="s">
        <v>10681</v>
      </c>
      <c r="P3478" t="s">
        <v>10690</v>
      </c>
      <c r="Q3478" t="s">
        <v>10691</v>
      </c>
      <c r="R3478" t="s">
        <v>12179</v>
      </c>
      <c r="S3478" t="s">
        <v>10685</v>
      </c>
      <c r="T3478">
        <v>0.41</v>
      </c>
      <c r="U3478" s="1">
        <v>39914</v>
      </c>
    </row>
    <row r="3479" spans="1:21" x14ac:dyDescent="0.3">
      <c r="A3479">
        <v>7157</v>
      </c>
      <c r="B3479">
        <v>51047</v>
      </c>
      <c r="C3479" s="1">
        <v>39913</v>
      </c>
      <c r="D3479" t="s">
        <v>10704</v>
      </c>
      <c r="E3479">
        <v>38</v>
      </c>
      <c r="F3479">
        <v>1685.07</v>
      </c>
      <c r="G3479">
        <v>0.03</v>
      </c>
      <c r="H3479" t="s">
        <v>10664</v>
      </c>
      <c r="I3479">
        <v>-681.97</v>
      </c>
      <c r="J3479">
        <v>41.47</v>
      </c>
      <c r="K3479">
        <v>34.200000000000003</v>
      </c>
      <c r="L3479" t="s">
        <v>12211</v>
      </c>
      <c r="M3479" t="s">
        <v>12167</v>
      </c>
      <c r="N3479" t="s">
        <v>12167</v>
      </c>
      <c r="O3479" t="s">
        <v>10681</v>
      </c>
      <c r="P3479" t="s">
        <v>10690</v>
      </c>
      <c r="Q3479" t="s">
        <v>10691</v>
      </c>
      <c r="R3479" t="s">
        <v>10893</v>
      </c>
      <c r="S3479" t="s">
        <v>10709</v>
      </c>
      <c r="T3479">
        <v>0.73</v>
      </c>
      <c r="U3479" s="1">
        <v>39914</v>
      </c>
    </row>
    <row r="3480" spans="1:21" x14ac:dyDescent="0.3">
      <c r="A3480">
        <v>7261</v>
      </c>
      <c r="B3480">
        <v>51783</v>
      </c>
      <c r="C3480" s="1">
        <v>40858</v>
      </c>
      <c r="D3480" t="s">
        <v>10704</v>
      </c>
      <c r="E3480">
        <v>47</v>
      </c>
      <c r="F3480">
        <v>3587.72</v>
      </c>
      <c r="G3480">
        <v>0</v>
      </c>
      <c r="H3480" t="s">
        <v>10672</v>
      </c>
      <c r="I3480">
        <v>54.23</v>
      </c>
      <c r="J3480">
        <v>70.89</v>
      </c>
      <c r="K3480">
        <v>89.3</v>
      </c>
      <c r="L3480" t="s">
        <v>11924</v>
      </c>
      <c r="M3480" t="s">
        <v>12167</v>
      </c>
      <c r="N3480" t="s">
        <v>12167</v>
      </c>
      <c r="O3480" t="s">
        <v>10674</v>
      </c>
      <c r="P3480" t="s">
        <v>10690</v>
      </c>
      <c r="Q3480" t="s">
        <v>10724</v>
      </c>
      <c r="R3480" t="s">
        <v>11667</v>
      </c>
      <c r="S3480" t="s">
        <v>10723</v>
      </c>
      <c r="T3480">
        <v>0.69</v>
      </c>
      <c r="U3480" s="1">
        <v>40860</v>
      </c>
    </row>
    <row r="3481" spans="1:21" x14ac:dyDescent="0.3">
      <c r="A3481">
        <v>7556</v>
      </c>
      <c r="B3481">
        <v>54053</v>
      </c>
      <c r="C3481" s="1">
        <v>40953</v>
      </c>
      <c r="D3481" t="s">
        <v>10671</v>
      </c>
      <c r="E3481">
        <v>34</v>
      </c>
      <c r="F3481">
        <v>5634.3525</v>
      </c>
      <c r="G3481">
        <v>0.03</v>
      </c>
      <c r="H3481" t="s">
        <v>10664</v>
      </c>
      <c r="I3481">
        <v>1185.4100000000001</v>
      </c>
      <c r="J3481">
        <v>200.99</v>
      </c>
      <c r="K3481">
        <v>8.08</v>
      </c>
      <c r="L3481" t="s">
        <v>12075</v>
      </c>
      <c r="M3481" t="s">
        <v>12167</v>
      </c>
      <c r="N3481" t="s">
        <v>12167</v>
      </c>
      <c r="O3481" t="s">
        <v>10674</v>
      </c>
      <c r="P3481" t="s">
        <v>10682</v>
      </c>
      <c r="Q3481" t="s">
        <v>10683</v>
      </c>
      <c r="R3481">
        <v>5125</v>
      </c>
      <c r="S3481" t="s">
        <v>10685</v>
      </c>
      <c r="T3481">
        <v>0.59</v>
      </c>
      <c r="U3481" s="1">
        <v>40954</v>
      </c>
    </row>
    <row r="3482" spans="1:21" x14ac:dyDescent="0.3">
      <c r="A3482">
        <v>7630</v>
      </c>
      <c r="B3482">
        <v>54592</v>
      </c>
      <c r="C3482" s="1">
        <v>40706</v>
      </c>
      <c r="D3482" t="s">
        <v>10663</v>
      </c>
      <c r="E3482">
        <v>34</v>
      </c>
      <c r="F3482">
        <v>154.43</v>
      </c>
      <c r="G3482">
        <v>0.03</v>
      </c>
      <c r="H3482" t="s">
        <v>10664</v>
      </c>
      <c r="I3482">
        <v>-133.77000000000001</v>
      </c>
      <c r="J3482">
        <v>4.18</v>
      </c>
      <c r="K3482">
        <v>6.92</v>
      </c>
      <c r="L3482" t="s">
        <v>12104</v>
      </c>
      <c r="M3482" t="s">
        <v>12167</v>
      </c>
      <c r="N3482" t="s">
        <v>12167</v>
      </c>
      <c r="O3482" t="s">
        <v>10667</v>
      </c>
      <c r="P3482" t="s">
        <v>10690</v>
      </c>
      <c r="Q3482" t="s">
        <v>10691</v>
      </c>
      <c r="R3482" t="s">
        <v>11581</v>
      </c>
    </row>
    <row r="3483" spans="1:21" x14ac:dyDescent="0.3">
      <c r="A3483">
        <v>7741</v>
      </c>
      <c r="B3483">
        <v>55425</v>
      </c>
      <c r="C3483" s="1">
        <v>40848</v>
      </c>
      <c r="D3483" t="s">
        <v>10719</v>
      </c>
      <c r="E3483">
        <v>8</v>
      </c>
      <c r="F3483">
        <v>2302.36</v>
      </c>
      <c r="G3483">
        <v>0.05</v>
      </c>
      <c r="H3483" t="s">
        <v>10697</v>
      </c>
      <c r="I3483">
        <v>-114.68</v>
      </c>
      <c r="J3483">
        <v>300.97000000000003</v>
      </c>
      <c r="K3483">
        <v>7.18</v>
      </c>
      <c r="L3483" t="s">
        <v>12083</v>
      </c>
      <c r="M3483" t="s">
        <v>12167</v>
      </c>
      <c r="N3483" t="s">
        <v>12167</v>
      </c>
      <c r="O3483" t="s">
        <v>10681</v>
      </c>
      <c r="P3483" t="s">
        <v>10682</v>
      </c>
      <c r="Q3483" t="s">
        <v>10711</v>
      </c>
      <c r="R3483" t="s">
        <v>12229</v>
      </c>
      <c r="S3483" t="s">
        <v>10685</v>
      </c>
      <c r="T3483">
        <v>0.48</v>
      </c>
      <c r="U3483" s="1">
        <v>40850</v>
      </c>
    </row>
    <row r="3484" spans="1:21" x14ac:dyDescent="0.3">
      <c r="A3484">
        <v>7767</v>
      </c>
      <c r="B3484">
        <v>55616</v>
      </c>
      <c r="C3484" s="1">
        <v>40671</v>
      </c>
      <c r="D3484" t="s">
        <v>10671</v>
      </c>
      <c r="E3484">
        <v>24</v>
      </c>
      <c r="F3484">
        <v>437.47800000000001</v>
      </c>
      <c r="G3484">
        <v>0.02</v>
      </c>
      <c r="H3484" t="s">
        <v>10664</v>
      </c>
      <c r="I3484">
        <v>-42.23</v>
      </c>
      <c r="J3484">
        <v>20.99</v>
      </c>
      <c r="K3484">
        <v>1.25</v>
      </c>
      <c r="L3484" t="s">
        <v>12136</v>
      </c>
      <c r="M3484" t="s">
        <v>12167</v>
      </c>
      <c r="N3484" t="s">
        <v>12167</v>
      </c>
      <c r="O3484" t="s">
        <v>10674</v>
      </c>
      <c r="P3484" t="s">
        <v>10682</v>
      </c>
      <c r="Q3484" t="s">
        <v>10683</v>
      </c>
      <c r="R3484" t="s">
        <v>10923</v>
      </c>
      <c r="S3484" t="s">
        <v>10693</v>
      </c>
      <c r="T3484">
        <v>0.83</v>
      </c>
      <c r="U3484" s="1">
        <v>40672</v>
      </c>
    </row>
    <row r="3485" spans="1:21" x14ac:dyDescent="0.3">
      <c r="A3485">
        <v>7821</v>
      </c>
      <c r="B3485">
        <v>55909</v>
      </c>
      <c r="C3485" s="1">
        <v>39952</v>
      </c>
      <c r="D3485" t="s">
        <v>10663</v>
      </c>
      <c r="E3485">
        <v>2</v>
      </c>
      <c r="F3485">
        <v>32.6</v>
      </c>
      <c r="G3485">
        <v>0.03</v>
      </c>
      <c r="H3485" t="s">
        <v>10664</v>
      </c>
      <c r="I3485">
        <v>-20.57</v>
      </c>
      <c r="J3485">
        <v>13.43</v>
      </c>
      <c r="K3485">
        <v>5.5</v>
      </c>
      <c r="L3485" t="s">
        <v>12137</v>
      </c>
      <c r="M3485" t="s">
        <v>12167</v>
      </c>
      <c r="N3485" t="s">
        <v>12167</v>
      </c>
      <c r="O3485" t="s">
        <v>10701</v>
      </c>
      <c r="P3485" t="s">
        <v>10668</v>
      </c>
      <c r="Q3485" t="s">
        <v>10669</v>
      </c>
      <c r="R3485" t="s">
        <v>11663</v>
      </c>
    </row>
    <row r="3486" spans="1:21" x14ac:dyDescent="0.3">
      <c r="A3486">
        <v>7825</v>
      </c>
      <c r="B3486">
        <v>55938</v>
      </c>
      <c r="C3486" s="1">
        <v>41092</v>
      </c>
      <c r="D3486" t="s">
        <v>10686</v>
      </c>
      <c r="E3486">
        <v>42</v>
      </c>
      <c r="F3486">
        <v>802.46</v>
      </c>
      <c r="G3486">
        <v>0.08</v>
      </c>
      <c r="H3486" t="s">
        <v>10697</v>
      </c>
      <c r="I3486">
        <v>192.88</v>
      </c>
      <c r="J3486">
        <v>19.98</v>
      </c>
      <c r="K3486">
        <v>5.97</v>
      </c>
      <c r="L3486" t="s">
        <v>12121</v>
      </c>
      <c r="M3486" t="s">
        <v>12167</v>
      </c>
      <c r="N3486" t="s">
        <v>12167</v>
      </c>
      <c r="O3486" t="s">
        <v>10667</v>
      </c>
      <c r="P3486" t="s">
        <v>10668</v>
      </c>
      <c r="Q3486" t="s">
        <v>10702</v>
      </c>
      <c r="R3486" t="s">
        <v>10809</v>
      </c>
      <c r="S3486" t="s">
        <v>10685</v>
      </c>
      <c r="T3486">
        <v>0.38</v>
      </c>
      <c r="U3486" s="1">
        <v>41093</v>
      </c>
    </row>
    <row r="3487" spans="1:21" x14ac:dyDescent="0.3">
      <c r="A3487">
        <v>7866</v>
      </c>
      <c r="B3487">
        <v>56260</v>
      </c>
      <c r="C3487" s="1">
        <v>40040</v>
      </c>
      <c r="D3487" t="s">
        <v>10686</v>
      </c>
      <c r="E3487">
        <v>34</v>
      </c>
      <c r="F3487">
        <v>223.76</v>
      </c>
      <c r="G3487">
        <v>0.03</v>
      </c>
      <c r="H3487" t="s">
        <v>10664</v>
      </c>
      <c r="I3487">
        <v>-139.66</v>
      </c>
      <c r="J3487">
        <v>6.48</v>
      </c>
      <c r="K3487">
        <v>7.91</v>
      </c>
      <c r="L3487" t="s">
        <v>12160</v>
      </c>
      <c r="M3487" t="s">
        <v>12167</v>
      </c>
      <c r="N3487" t="s">
        <v>12167</v>
      </c>
      <c r="O3487" t="s">
        <v>10681</v>
      </c>
      <c r="P3487" t="s">
        <v>10668</v>
      </c>
      <c r="Q3487" t="s">
        <v>10702</v>
      </c>
      <c r="R3487" t="s">
        <v>11881</v>
      </c>
      <c r="S3487" t="s">
        <v>10685</v>
      </c>
      <c r="T3487">
        <v>0.37</v>
      </c>
      <c r="U3487" s="1">
        <v>40041</v>
      </c>
    </row>
    <row r="3488" spans="1:21" x14ac:dyDescent="0.3">
      <c r="A3488">
        <v>7946</v>
      </c>
      <c r="B3488">
        <v>56768</v>
      </c>
      <c r="C3488" s="1">
        <v>40751</v>
      </c>
      <c r="D3488" t="s">
        <v>10719</v>
      </c>
      <c r="E3488">
        <v>13</v>
      </c>
      <c r="F3488">
        <v>1207.02</v>
      </c>
      <c r="G3488">
        <v>0.03</v>
      </c>
      <c r="H3488" t="s">
        <v>10672</v>
      </c>
      <c r="I3488">
        <v>235.4</v>
      </c>
      <c r="J3488">
        <v>90.97</v>
      </c>
      <c r="K3488">
        <v>14</v>
      </c>
      <c r="L3488" t="s">
        <v>12056</v>
      </c>
      <c r="M3488" t="s">
        <v>12167</v>
      </c>
      <c r="N3488" t="s">
        <v>12167</v>
      </c>
      <c r="O3488" t="s">
        <v>10681</v>
      </c>
      <c r="P3488" t="s">
        <v>10682</v>
      </c>
      <c r="Q3488" t="s">
        <v>10849</v>
      </c>
      <c r="R3488" t="s">
        <v>11381</v>
      </c>
      <c r="S3488" t="s">
        <v>10677</v>
      </c>
      <c r="T3488">
        <v>0.36</v>
      </c>
      <c r="U3488" s="1">
        <v>40752</v>
      </c>
    </row>
    <row r="3489" spans="1:21" x14ac:dyDescent="0.3">
      <c r="A3489">
        <v>8156</v>
      </c>
      <c r="B3489">
        <v>58337</v>
      </c>
      <c r="C3489" s="1">
        <v>39961</v>
      </c>
      <c r="D3489" t="s">
        <v>10663</v>
      </c>
      <c r="E3489">
        <v>18</v>
      </c>
      <c r="F3489">
        <v>106.45</v>
      </c>
      <c r="G3489">
        <v>0.03</v>
      </c>
      <c r="H3489" t="s">
        <v>10664</v>
      </c>
      <c r="I3489">
        <v>-5.08</v>
      </c>
      <c r="J3489">
        <v>5.85</v>
      </c>
      <c r="K3489">
        <v>2.27</v>
      </c>
      <c r="L3489" t="s">
        <v>11422</v>
      </c>
      <c r="M3489" t="s">
        <v>12167</v>
      </c>
      <c r="N3489" t="s">
        <v>12167</v>
      </c>
      <c r="O3489" t="s">
        <v>10681</v>
      </c>
      <c r="P3489" t="s">
        <v>10668</v>
      </c>
      <c r="Q3489" t="s">
        <v>10736</v>
      </c>
      <c r="R3489" t="s">
        <v>11091</v>
      </c>
    </row>
    <row r="3490" spans="1:21" x14ac:dyDescent="0.3">
      <c r="A3490">
        <v>8161</v>
      </c>
      <c r="B3490">
        <v>58343</v>
      </c>
      <c r="C3490" s="1">
        <v>39822</v>
      </c>
      <c r="D3490" t="s">
        <v>10686</v>
      </c>
      <c r="E3490">
        <v>39</v>
      </c>
      <c r="F3490">
        <v>121.87</v>
      </c>
      <c r="G3490">
        <v>7.0000000000000007E-2</v>
      </c>
      <c r="H3490" t="s">
        <v>10664</v>
      </c>
      <c r="I3490">
        <v>11.32</v>
      </c>
      <c r="J3490">
        <v>3.29</v>
      </c>
      <c r="K3490">
        <v>1.35</v>
      </c>
      <c r="L3490" t="s">
        <v>12064</v>
      </c>
      <c r="M3490" t="s">
        <v>12167</v>
      </c>
      <c r="N3490" t="s">
        <v>12167</v>
      </c>
      <c r="O3490" t="s">
        <v>10681</v>
      </c>
      <c r="P3490" t="s">
        <v>10668</v>
      </c>
      <c r="Q3490" t="s">
        <v>10707</v>
      </c>
      <c r="R3490" t="s">
        <v>11092</v>
      </c>
      <c r="S3490" t="s">
        <v>10709</v>
      </c>
      <c r="T3490">
        <v>0.4</v>
      </c>
      <c r="U3490" s="1">
        <v>39824</v>
      </c>
    </row>
    <row r="3491" spans="1:21" x14ac:dyDescent="0.3">
      <c r="A3491">
        <v>8299</v>
      </c>
      <c r="B3491">
        <v>59270</v>
      </c>
      <c r="C3491" s="1">
        <v>40189</v>
      </c>
      <c r="D3491" t="s">
        <v>10671</v>
      </c>
      <c r="E3491">
        <v>5</v>
      </c>
      <c r="F3491">
        <v>647.27</v>
      </c>
      <c r="G3491">
        <v>0.08</v>
      </c>
      <c r="H3491" t="s">
        <v>10672</v>
      </c>
      <c r="I3491">
        <v>-404.77</v>
      </c>
      <c r="J3491">
        <v>122.99</v>
      </c>
      <c r="K3491">
        <v>70.2</v>
      </c>
      <c r="L3491" t="s">
        <v>12127</v>
      </c>
      <c r="M3491" t="s">
        <v>12167</v>
      </c>
      <c r="N3491" t="s">
        <v>12167</v>
      </c>
      <c r="O3491" t="s">
        <v>10667</v>
      </c>
      <c r="P3491" t="s">
        <v>10690</v>
      </c>
      <c r="Q3491" t="s">
        <v>10753</v>
      </c>
      <c r="R3491" t="s">
        <v>11056</v>
      </c>
    </row>
    <row r="3492" spans="1:21" x14ac:dyDescent="0.3">
      <c r="A3492">
        <v>8342</v>
      </c>
      <c r="B3492">
        <v>59619</v>
      </c>
      <c r="C3492" s="1">
        <v>40222</v>
      </c>
      <c r="D3492" t="s">
        <v>10686</v>
      </c>
      <c r="E3492">
        <v>35</v>
      </c>
      <c r="F3492">
        <v>225.4</v>
      </c>
      <c r="G3492">
        <v>0.08</v>
      </c>
      <c r="H3492" t="s">
        <v>10664</v>
      </c>
      <c r="I3492">
        <v>-165.48</v>
      </c>
      <c r="J3492">
        <v>6.48</v>
      </c>
      <c r="K3492">
        <v>8.4</v>
      </c>
      <c r="L3492" t="s">
        <v>12072</v>
      </c>
      <c r="M3492" t="s">
        <v>12167</v>
      </c>
      <c r="N3492" t="s">
        <v>12167</v>
      </c>
      <c r="O3492" t="s">
        <v>10674</v>
      </c>
      <c r="P3492" t="s">
        <v>10668</v>
      </c>
      <c r="Q3492" t="s">
        <v>10702</v>
      </c>
      <c r="R3492" t="s">
        <v>11693</v>
      </c>
      <c r="S3492" t="s">
        <v>10685</v>
      </c>
      <c r="T3492">
        <v>0.37</v>
      </c>
      <c r="U3492" s="1">
        <v>40224</v>
      </c>
    </row>
    <row r="3493" spans="1:21" x14ac:dyDescent="0.3">
      <c r="A3493">
        <v>8358</v>
      </c>
      <c r="B3493">
        <v>59714</v>
      </c>
      <c r="C3493" s="1">
        <v>40525</v>
      </c>
      <c r="D3493" t="s">
        <v>10719</v>
      </c>
      <c r="E3493">
        <v>26</v>
      </c>
      <c r="F3493">
        <v>9225.65</v>
      </c>
      <c r="G3493">
        <v>0.03</v>
      </c>
      <c r="H3493" t="s">
        <v>10672</v>
      </c>
      <c r="I3493">
        <v>1656.46</v>
      </c>
      <c r="J3493">
        <v>349.45</v>
      </c>
      <c r="K3493">
        <v>60</v>
      </c>
      <c r="L3493" t="s">
        <v>12140</v>
      </c>
      <c r="M3493" t="s">
        <v>12167</v>
      </c>
      <c r="N3493" t="s">
        <v>12167</v>
      </c>
      <c r="O3493" t="s">
        <v>10681</v>
      </c>
      <c r="P3493" t="s">
        <v>10690</v>
      </c>
      <c r="Q3493" t="s">
        <v>10724</v>
      </c>
      <c r="R3493" t="s">
        <v>10949</v>
      </c>
    </row>
    <row r="3494" spans="1:21" x14ac:dyDescent="0.3">
      <c r="A3494">
        <v>8366</v>
      </c>
      <c r="B3494">
        <v>59781</v>
      </c>
      <c r="C3494" s="1">
        <v>41255</v>
      </c>
      <c r="D3494" t="s">
        <v>10686</v>
      </c>
      <c r="E3494">
        <v>18</v>
      </c>
      <c r="F3494">
        <v>1837.94</v>
      </c>
      <c r="G3494">
        <v>0.02</v>
      </c>
      <c r="H3494" t="s">
        <v>10664</v>
      </c>
      <c r="I3494">
        <v>1249.43</v>
      </c>
      <c r="J3494">
        <v>99.23</v>
      </c>
      <c r="K3494">
        <v>8.99</v>
      </c>
      <c r="L3494" t="s">
        <v>12140</v>
      </c>
      <c r="M3494" t="s">
        <v>12167</v>
      </c>
      <c r="N3494" t="s">
        <v>12167</v>
      </c>
      <c r="O3494" t="s">
        <v>10681</v>
      </c>
      <c r="P3494" t="s">
        <v>10690</v>
      </c>
      <c r="Q3494" t="s">
        <v>10691</v>
      </c>
      <c r="R3494" t="s">
        <v>11316</v>
      </c>
    </row>
    <row r="3495" spans="1:21" x14ac:dyDescent="0.3">
      <c r="A3495">
        <v>8368</v>
      </c>
      <c r="B3495">
        <v>59781</v>
      </c>
      <c r="C3495" s="1">
        <v>41255</v>
      </c>
      <c r="D3495" t="s">
        <v>10686</v>
      </c>
      <c r="E3495">
        <v>28</v>
      </c>
      <c r="F3495">
        <v>24391.16</v>
      </c>
      <c r="G3495">
        <v>0.04</v>
      </c>
      <c r="H3495" t="s">
        <v>10672</v>
      </c>
      <c r="I3495">
        <v>-9611.91</v>
      </c>
      <c r="J3495">
        <v>880.98</v>
      </c>
      <c r="K3495">
        <v>44.55</v>
      </c>
      <c r="L3495" t="s">
        <v>12140</v>
      </c>
      <c r="M3495" t="s">
        <v>12167</v>
      </c>
      <c r="N3495" t="s">
        <v>12167</v>
      </c>
      <c r="O3495" t="s">
        <v>10681</v>
      </c>
      <c r="P3495" t="s">
        <v>10690</v>
      </c>
      <c r="Q3495" t="s">
        <v>10721</v>
      </c>
      <c r="R3495" t="s">
        <v>10939</v>
      </c>
    </row>
    <row r="3496" spans="1:21" x14ac:dyDescent="0.3">
      <c r="A3496">
        <v>14</v>
      </c>
      <c r="B3496">
        <v>70</v>
      </c>
      <c r="C3496" s="1">
        <v>40529</v>
      </c>
      <c r="D3496" t="s">
        <v>10663</v>
      </c>
      <c r="E3496">
        <v>48</v>
      </c>
      <c r="F3496">
        <v>90.05</v>
      </c>
      <c r="G3496">
        <v>0.03</v>
      </c>
      <c r="H3496" t="s">
        <v>10664</v>
      </c>
      <c r="I3496">
        <v>-107</v>
      </c>
      <c r="J3496">
        <v>1.86</v>
      </c>
      <c r="K3496">
        <v>2.58</v>
      </c>
      <c r="L3496" t="s">
        <v>12183</v>
      </c>
      <c r="M3496" t="s">
        <v>12167</v>
      </c>
      <c r="N3496" t="s">
        <v>12167</v>
      </c>
      <c r="O3496" t="s">
        <v>10701</v>
      </c>
      <c r="P3496" t="s">
        <v>10668</v>
      </c>
      <c r="Q3496" t="s">
        <v>10707</v>
      </c>
      <c r="R3496" t="s">
        <v>11392</v>
      </c>
    </row>
    <row r="3497" spans="1:21" x14ac:dyDescent="0.3">
      <c r="A3497">
        <v>15</v>
      </c>
      <c r="B3497">
        <v>70</v>
      </c>
      <c r="C3497" s="1">
        <v>40529</v>
      </c>
      <c r="D3497" t="s">
        <v>10663</v>
      </c>
      <c r="E3497">
        <v>46</v>
      </c>
      <c r="F3497">
        <v>7804.53</v>
      </c>
      <c r="G3497">
        <v>0.05</v>
      </c>
      <c r="H3497" t="s">
        <v>10664</v>
      </c>
      <c r="I3497">
        <v>2057.17</v>
      </c>
      <c r="J3497">
        <v>205.99</v>
      </c>
      <c r="K3497">
        <v>5.99</v>
      </c>
      <c r="L3497" t="s">
        <v>12183</v>
      </c>
      <c r="M3497" t="s">
        <v>12167</v>
      </c>
      <c r="N3497" t="s">
        <v>12167</v>
      </c>
      <c r="O3497" t="s">
        <v>10701</v>
      </c>
      <c r="P3497" t="s">
        <v>10682</v>
      </c>
      <c r="Q3497" t="s">
        <v>10683</v>
      </c>
      <c r="R3497">
        <v>3285</v>
      </c>
      <c r="S3497" t="s">
        <v>10685</v>
      </c>
      <c r="T3497">
        <v>0.59</v>
      </c>
      <c r="U3497" s="1">
        <v>40534</v>
      </c>
    </row>
    <row r="3498" spans="1:21" x14ac:dyDescent="0.3">
      <c r="A3498">
        <v>25</v>
      </c>
      <c r="B3498">
        <v>135</v>
      </c>
      <c r="C3498" s="1">
        <v>40836</v>
      </c>
      <c r="D3498" t="s">
        <v>10686</v>
      </c>
      <c r="E3498">
        <v>25</v>
      </c>
      <c r="F3498">
        <v>125.85</v>
      </c>
      <c r="G3498">
        <v>0.09</v>
      </c>
      <c r="H3498" t="s">
        <v>10664</v>
      </c>
      <c r="I3498">
        <v>-89.25</v>
      </c>
      <c r="J3498">
        <v>4.9800000000000004</v>
      </c>
      <c r="K3498">
        <v>4.62</v>
      </c>
      <c r="L3498" t="s">
        <v>12230</v>
      </c>
      <c r="M3498" t="s">
        <v>12167</v>
      </c>
      <c r="N3498" t="s">
        <v>12167</v>
      </c>
      <c r="O3498" t="s">
        <v>10674</v>
      </c>
      <c r="P3498" t="s">
        <v>10682</v>
      </c>
      <c r="Q3498" t="s">
        <v>10711</v>
      </c>
      <c r="R3498" t="s">
        <v>11034</v>
      </c>
    </row>
    <row r="3499" spans="1:21" x14ac:dyDescent="0.3">
      <c r="A3499">
        <v>27</v>
      </c>
      <c r="B3499">
        <v>193</v>
      </c>
      <c r="C3499" s="1">
        <v>40397</v>
      </c>
      <c r="D3499" t="s">
        <v>10719</v>
      </c>
      <c r="E3499">
        <v>14</v>
      </c>
      <c r="F3499">
        <v>174.89</v>
      </c>
      <c r="G3499">
        <v>0.06</v>
      </c>
      <c r="H3499" t="s">
        <v>10664</v>
      </c>
      <c r="I3499">
        <v>-37.04</v>
      </c>
      <c r="J3499">
        <v>12.44</v>
      </c>
      <c r="K3499">
        <v>6.27</v>
      </c>
      <c r="L3499" t="s">
        <v>11532</v>
      </c>
      <c r="M3499" t="s">
        <v>12167</v>
      </c>
      <c r="N3499" t="s">
        <v>12167</v>
      </c>
      <c r="O3499" t="s">
        <v>10674</v>
      </c>
      <c r="P3499" t="s">
        <v>10668</v>
      </c>
      <c r="Q3499" t="s">
        <v>10669</v>
      </c>
      <c r="R3499" t="s">
        <v>11368</v>
      </c>
      <c r="S3499" t="s">
        <v>10689</v>
      </c>
      <c r="T3499">
        <v>0.56999999999999995</v>
      </c>
      <c r="U3499" s="1">
        <v>40399</v>
      </c>
    </row>
    <row r="3500" spans="1:21" x14ac:dyDescent="0.3">
      <c r="A3500">
        <v>35</v>
      </c>
      <c r="B3500">
        <v>225</v>
      </c>
      <c r="C3500" s="1">
        <v>40687</v>
      </c>
      <c r="D3500" t="s">
        <v>10719</v>
      </c>
      <c r="E3500">
        <v>24</v>
      </c>
      <c r="F3500">
        <v>126.58</v>
      </c>
      <c r="G3500">
        <v>0.06</v>
      </c>
      <c r="H3500" t="s">
        <v>10664</v>
      </c>
      <c r="I3500">
        <v>18.27</v>
      </c>
      <c r="J3500">
        <v>5.58</v>
      </c>
      <c r="K3500">
        <v>0.7</v>
      </c>
      <c r="L3500" t="s">
        <v>12137</v>
      </c>
      <c r="M3500" t="s">
        <v>12167</v>
      </c>
      <c r="N3500" t="s">
        <v>12167</v>
      </c>
      <c r="O3500" t="s">
        <v>10701</v>
      </c>
      <c r="P3500" t="s">
        <v>10668</v>
      </c>
      <c r="Q3500" t="s">
        <v>10736</v>
      </c>
      <c r="R3500" t="s">
        <v>11430</v>
      </c>
      <c r="S3500" t="s">
        <v>10709</v>
      </c>
      <c r="T3500">
        <v>0.6</v>
      </c>
      <c r="U3500" s="1">
        <v>40688</v>
      </c>
    </row>
    <row r="3501" spans="1:21" x14ac:dyDescent="0.3">
      <c r="A3501">
        <v>36</v>
      </c>
      <c r="B3501">
        <v>225</v>
      </c>
      <c r="C3501" s="1">
        <v>40687</v>
      </c>
      <c r="D3501" t="s">
        <v>10719</v>
      </c>
      <c r="E3501">
        <v>1</v>
      </c>
      <c r="F3501">
        <v>23.7</v>
      </c>
      <c r="G3501">
        <v>0.05</v>
      </c>
      <c r="H3501" t="s">
        <v>10664</v>
      </c>
      <c r="I3501">
        <v>-8.9700000000000006</v>
      </c>
      <c r="J3501">
        <v>19.84</v>
      </c>
      <c r="K3501">
        <v>4.0999999999999996</v>
      </c>
      <c r="L3501" t="s">
        <v>12137</v>
      </c>
      <c r="M3501" t="s">
        <v>12167</v>
      </c>
      <c r="N3501" t="s">
        <v>12167</v>
      </c>
      <c r="O3501" t="s">
        <v>10701</v>
      </c>
      <c r="P3501" t="s">
        <v>10668</v>
      </c>
      <c r="Q3501" t="s">
        <v>10736</v>
      </c>
      <c r="R3501" t="s">
        <v>10835</v>
      </c>
      <c r="S3501" t="s">
        <v>10709</v>
      </c>
      <c r="T3501">
        <v>0.44</v>
      </c>
      <c r="U3501" s="1">
        <v>40689</v>
      </c>
    </row>
    <row r="3502" spans="1:21" x14ac:dyDescent="0.3">
      <c r="A3502">
        <v>47</v>
      </c>
      <c r="B3502">
        <v>290</v>
      </c>
      <c r="C3502" s="1">
        <v>39818</v>
      </c>
      <c r="D3502" t="s">
        <v>10686</v>
      </c>
      <c r="E3502">
        <v>24</v>
      </c>
      <c r="F3502">
        <v>188.73</v>
      </c>
      <c r="G3502">
        <v>0.05</v>
      </c>
      <c r="H3502" t="s">
        <v>10664</v>
      </c>
      <c r="I3502">
        <v>-32.479999999999997</v>
      </c>
      <c r="J3502">
        <v>7.64</v>
      </c>
      <c r="K3502">
        <v>5.83</v>
      </c>
      <c r="L3502" t="s">
        <v>12231</v>
      </c>
      <c r="M3502" t="s">
        <v>12167</v>
      </c>
      <c r="N3502" t="s">
        <v>12167</v>
      </c>
      <c r="O3502" t="s">
        <v>10701</v>
      </c>
      <c r="P3502" t="s">
        <v>10668</v>
      </c>
      <c r="Q3502" t="s">
        <v>10702</v>
      </c>
      <c r="R3502" t="s">
        <v>11007</v>
      </c>
    </row>
    <row r="3503" spans="1:21" x14ac:dyDescent="0.3">
      <c r="A3503">
        <v>104</v>
      </c>
      <c r="B3503">
        <v>644</v>
      </c>
      <c r="C3503" s="1">
        <v>41029</v>
      </c>
      <c r="D3503" t="s">
        <v>10719</v>
      </c>
      <c r="E3503">
        <v>5</v>
      </c>
      <c r="F3503">
        <v>1679.58</v>
      </c>
      <c r="G3503">
        <v>0.01</v>
      </c>
      <c r="H3503" t="s">
        <v>10672</v>
      </c>
      <c r="I3503">
        <v>-171.92</v>
      </c>
      <c r="J3503">
        <v>320.98</v>
      </c>
      <c r="K3503">
        <v>58.95</v>
      </c>
      <c r="L3503" t="s">
        <v>11571</v>
      </c>
      <c r="M3503" t="s">
        <v>12167</v>
      </c>
      <c r="N3503" t="s">
        <v>12167</v>
      </c>
      <c r="O3503" t="s">
        <v>10681</v>
      </c>
      <c r="P3503" t="s">
        <v>10690</v>
      </c>
      <c r="Q3503" t="s">
        <v>10753</v>
      </c>
      <c r="R3503" t="s">
        <v>10821</v>
      </c>
      <c r="S3503" t="s">
        <v>10677</v>
      </c>
      <c r="T3503">
        <v>0.56999999999999995</v>
      </c>
      <c r="U3503" s="1">
        <v>41030</v>
      </c>
    </row>
    <row r="3504" spans="1:21" x14ac:dyDescent="0.3">
      <c r="A3504">
        <v>112</v>
      </c>
      <c r="B3504">
        <v>738</v>
      </c>
      <c r="C3504" s="1">
        <v>40238</v>
      </c>
      <c r="D3504" t="s">
        <v>10686</v>
      </c>
      <c r="E3504">
        <v>7</v>
      </c>
      <c r="F3504">
        <v>560.51</v>
      </c>
      <c r="G3504">
        <v>0.04</v>
      </c>
      <c r="H3504" t="s">
        <v>10664</v>
      </c>
      <c r="I3504">
        <v>32.6</v>
      </c>
      <c r="J3504">
        <v>80.98</v>
      </c>
      <c r="K3504">
        <v>4.5</v>
      </c>
      <c r="L3504" t="s">
        <v>12232</v>
      </c>
      <c r="M3504" t="s">
        <v>12167</v>
      </c>
      <c r="N3504" t="s">
        <v>12167</v>
      </c>
      <c r="O3504" t="s">
        <v>10681</v>
      </c>
      <c r="P3504" t="s">
        <v>10668</v>
      </c>
      <c r="Q3504" t="s">
        <v>10675</v>
      </c>
      <c r="R3504" t="s">
        <v>11948</v>
      </c>
      <c r="S3504" t="s">
        <v>10685</v>
      </c>
      <c r="T3504">
        <v>0.59</v>
      </c>
      <c r="U3504" s="1">
        <v>40240</v>
      </c>
    </row>
    <row r="3505" spans="1:21" x14ac:dyDescent="0.3">
      <c r="A3505">
        <v>113</v>
      </c>
      <c r="B3505">
        <v>738</v>
      </c>
      <c r="C3505" s="1">
        <v>40238</v>
      </c>
      <c r="D3505" t="s">
        <v>10686</v>
      </c>
      <c r="E3505">
        <v>31</v>
      </c>
      <c r="F3505">
        <v>189.95</v>
      </c>
      <c r="G3505">
        <v>0.08</v>
      </c>
      <c r="H3505" t="s">
        <v>10664</v>
      </c>
      <c r="I3505">
        <v>-56.68</v>
      </c>
      <c r="J3505">
        <v>6.48</v>
      </c>
      <c r="K3505">
        <v>5.14</v>
      </c>
      <c r="L3505" t="s">
        <v>12232</v>
      </c>
      <c r="M3505" t="s">
        <v>12167</v>
      </c>
      <c r="N3505" t="s">
        <v>12167</v>
      </c>
      <c r="O3505" t="s">
        <v>10681</v>
      </c>
      <c r="P3505" t="s">
        <v>10668</v>
      </c>
      <c r="Q3505" t="s">
        <v>10702</v>
      </c>
      <c r="R3505" t="s">
        <v>11775</v>
      </c>
      <c r="S3505" t="s">
        <v>10685</v>
      </c>
      <c r="T3505">
        <v>0.37</v>
      </c>
      <c r="U3505" s="1">
        <v>40239</v>
      </c>
    </row>
    <row r="3506" spans="1:21" x14ac:dyDescent="0.3">
      <c r="A3506">
        <v>117</v>
      </c>
      <c r="B3506">
        <v>772</v>
      </c>
      <c r="C3506" s="1">
        <v>40284</v>
      </c>
      <c r="D3506" t="s">
        <v>10671</v>
      </c>
      <c r="E3506">
        <v>35</v>
      </c>
      <c r="F3506">
        <v>589.24</v>
      </c>
      <c r="G3506">
        <v>0.08</v>
      </c>
      <c r="H3506" t="s">
        <v>10664</v>
      </c>
      <c r="I3506">
        <v>-38.35</v>
      </c>
      <c r="J3506">
        <v>17.52</v>
      </c>
      <c r="K3506">
        <v>8.17</v>
      </c>
      <c r="L3506" t="s">
        <v>12233</v>
      </c>
      <c r="M3506" t="s">
        <v>12167</v>
      </c>
      <c r="N3506" t="s">
        <v>12167</v>
      </c>
      <c r="O3506" t="s">
        <v>10674</v>
      </c>
      <c r="P3506" t="s">
        <v>10668</v>
      </c>
      <c r="Q3506" t="s">
        <v>10675</v>
      </c>
      <c r="R3506" t="s">
        <v>12234</v>
      </c>
      <c r="S3506" t="s">
        <v>10689</v>
      </c>
      <c r="T3506">
        <v>0.5</v>
      </c>
      <c r="U3506" s="1">
        <v>40286</v>
      </c>
    </row>
    <row r="3507" spans="1:21" x14ac:dyDescent="0.3">
      <c r="A3507">
        <v>118</v>
      </c>
      <c r="B3507">
        <v>772</v>
      </c>
      <c r="C3507" s="1">
        <v>40284</v>
      </c>
      <c r="D3507" t="s">
        <v>10671</v>
      </c>
      <c r="E3507">
        <v>25</v>
      </c>
      <c r="F3507">
        <v>233.05</v>
      </c>
      <c r="G3507">
        <v>0.1</v>
      </c>
      <c r="H3507" t="s">
        <v>10664</v>
      </c>
      <c r="I3507">
        <v>86.93</v>
      </c>
      <c r="J3507">
        <v>9.9</v>
      </c>
      <c r="K3507">
        <v>1.39</v>
      </c>
      <c r="L3507" t="s">
        <v>12233</v>
      </c>
      <c r="M3507" t="s">
        <v>12167</v>
      </c>
      <c r="N3507" t="s">
        <v>12167</v>
      </c>
      <c r="O3507" t="s">
        <v>10674</v>
      </c>
      <c r="P3507" t="s">
        <v>10668</v>
      </c>
      <c r="Q3507" t="s">
        <v>10717</v>
      </c>
      <c r="R3507" t="s">
        <v>12235</v>
      </c>
      <c r="S3507" t="s">
        <v>10685</v>
      </c>
      <c r="T3507">
        <v>0.37</v>
      </c>
      <c r="U3507" s="1">
        <v>40286</v>
      </c>
    </row>
    <row r="3508" spans="1:21" x14ac:dyDescent="0.3">
      <c r="A3508">
        <v>181</v>
      </c>
      <c r="B3508">
        <v>1189</v>
      </c>
      <c r="C3508" s="1">
        <v>39911</v>
      </c>
      <c r="D3508" t="s">
        <v>10719</v>
      </c>
      <c r="E3508">
        <v>27</v>
      </c>
      <c r="F3508">
        <v>129.1</v>
      </c>
      <c r="G3508">
        <v>0</v>
      </c>
      <c r="H3508" t="s">
        <v>10664</v>
      </c>
      <c r="I3508">
        <v>-59.82</v>
      </c>
      <c r="J3508">
        <v>4.42</v>
      </c>
      <c r="K3508">
        <v>4.99</v>
      </c>
      <c r="L3508" t="s">
        <v>11668</v>
      </c>
      <c r="M3508" t="s">
        <v>12167</v>
      </c>
      <c r="N3508" t="s">
        <v>12167</v>
      </c>
      <c r="O3508" t="s">
        <v>10667</v>
      </c>
      <c r="P3508" t="s">
        <v>10668</v>
      </c>
      <c r="Q3508" t="s">
        <v>10717</v>
      </c>
      <c r="R3508" t="s">
        <v>12236</v>
      </c>
      <c r="S3508" t="s">
        <v>10685</v>
      </c>
      <c r="T3508">
        <v>0.38</v>
      </c>
      <c r="U3508" s="1">
        <v>39912</v>
      </c>
    </row>
    <row r="3509" spans="1:21" x14ac:dyDescent="0.3">
      <c r="A3509">
        <v>263</v>
      </c>
      <c r="B3509">
        <v>1825</v>
      </c>
      <c r="C3509" s="1">
        <v>40516</v>
      </c>
      <c r="D3509" t="s">
        <v>10704</v>
      </c>
      <c r="E3509">
        <v>22</v>
      </c>
      <c r="F3509">
        <v>38.26</v>
      </c>
      <c r="G3509">
        <v>0.03</v>
      </c>
      <c r="H3509" t="s">
        <v>10664</v>
      </c>
      <c r="I3509">
        <v>-2.34</v>
      </c>
      <c r="J3509">
        <v>1.76</v>
      </c>
      <c r="K3509">
        <v>0.7</v>
      </c>
      <c r="L3509" t="s">
        <v>11668</v>
      </c>
      <c r="M3509" t="s">
        <v>12167</v>
      </c>
      <c r="N3509" t="s">
        <v>12167</v>
      </c>
      <c r="O3509" t="s">
        <v>10667</v>
      </c>
      <c r="P3509" t="s">
        <v>10668</v>
      </c>
      <c r="Q3509" t="s">
        <v>10736</v>
      </c>
      <c r="R3509" t="s">
        <v>11023</v>
      </c>
      <c r="S3509" t="s">
        <v>10709</v>
      </c>
      <c r="T3509">
        <v>0.56000000000000005</v>
      </c>
      <c r="U3509" s="1">
        <v>40518</v>
      </c>
    </row>
    <row r="3510" spans="1:21" x14ac:dyDescent="0.3">
      <c r="A3510">
        <v>355</v>
      </c>
      <c r="B3510">
        <v>2467</v>
      </c>
      <c r="C3510" s="1">
        <v>40739</v>
      </c>
      <c r="D3510" t="s">
        <v>10686</v>
      </c>
      <c r="E3510">
        <v>30</v>
      </c>
      <c r="F3510">
        <v>4147.47</v>
      </c>
      <c r="G3510">
        <v>0.09</v>
      </c>
      <c r="H3510" t="s">
        <v>10672</v>
      </c>
      <c r="I3510">
        <v>586.61</v>
      </c>
      <c r="J3510">
        <v>145.44999999999999</v>
      </c>
      <c r="K3510">
        <v>17.850000000000001</v>
      </c>
      <c r="L3510" t="s">
        <v>12232</v>
      </c>
      <c r="M3510" t="s">
        <v>12167</v>
      </c>
      <c r="N3510" t="s">
        <v>12167</v>
      </c>
      <c r="O3510" t="s">
        <v>10681</v>
      </c>
      <c r="P3510" t="s">
        <v>10682</v>
      </c>
      <c r="Q3510" t="s">
        <v>10849</v>
      </c>
      <c r="R3510" t="s">
        <v>10873</v>
      </c>
      <c r="S3510" t="s">
        <v>10677</v>
      </c>
      <c r="T3510">
        <v>0.56000000000000005</v>
      </c>
      <c r="U3510" s="1">
        <v>40740</v>
      </c>
    </row>
    <row r="3511" spans="1:21" x14ac:dyDescent="0.3">
      <c r="A3511">
        <v>446</v>
      </c>
      <c r="B3511">
        <v>3014</v>
      </c>
      <c r="C3511" s="1">
        <v>41211</v>
      </c>
      <c r="D3511" t="s">
        <v>10686</v>
      </c>
      <c r="E3511">
        <v>13</v>
      </c>
      <c r="F3511">
        <v>4002.14</v>
      </c>
      <c r="G3511">
        <v>0.02</v>
      </c>
      <c r="H3511" t="s">
        <v>10664</v>
      </c>
      <c r="I3511">
        <v>1314.39</v>
      </c>
      <c r="J3511">
        <v>304.99</v>
      </c>
      <c r="K3511">
        <v>19.989999999999998</v>
      </c>
      <c r="L3511" t="s">
        <v>12233</v>
      </c>
      <c r="M3511" t="s">
        <v>12167</v>
      </c>
      <c r="N3511" t="s">
        <v>12167</v>
      </c>
      <c r="O3511" t="s">
        <v>10674</v>
      </c>
      <c r="P3511" t="s">
        <v>10668</v>
      </c>
      <c r="Q3511" t="s">
        <v>10678</v>
      </c>
      <c r="R3511" t="s">
        <v>11758</v>
      </c>
      <c r="S3511" t="s">
        <v>10685</v>
      </c>
      <c r="T3511">
        <v>0.4</v>
      </c>
      <c r="U3511" s="1">
        <v>41213</v>
      </c>
    </row>
    <row r="3512" spans="1:21" x14ac:dyDescent="0.3">
      <c r="A3512">
        <v>450</v>
      </c>
      <c r="B3512">
        <v>3073</v>
      </c>
      <c r="C3512" s="1">
        <v>39820</v>
      </c>
      <c r="D3512" t="s">
        <v>10704</v>
      </c>
      <c r="E3512">
        <v>3</v>
      </c>
      <c r="F3512">
        <v>10.58</v>
      </c>
      <c r="G3512">
        <v>0.05</v>
      </c>
      <c r="H3512" t="s">
        <v>10664</v>
      </c>
      <c r="I3512">
        <v>-11.58</v>
      </c>
      <c r="J3512">
        <v>1.98</v>
      </c>
      <c r="K3512">
        <v>4.7699999999999996</v>
      </c>
      <c r="L3512" t="s">
        <v>12237</v>
      </c>
      <c r="M3512" t="s">
        <v>12167</v>
      </c>
      <c r="N3512" t="s">
        <v>12167</v>
      </c>
      <c r="O3512" t="s">
        <v>10701</v>
      </c>
      <c r="P3512" t="s">
        <v>10668</v>
      </c>
      <c r="Q3512" t="s">
        <v>10678</v>
      </c>
      <c r="R3512" t="s">
        <v>12238</v>
      </c>
      <c r="S3512" t="s">
        <v>10685</v>
      </c>
      <c r="T3512">
        <v>0.4</v>
      </c>
      <c r="U3512" s="1">
        <v>39821</v>
      </c>
    </row>
    <row r="3513" spans="1:21" x14ac:dyDescent="0.3">
      <c r="A3513">
        <v>451</v>
      </c>
      <c r="B3513">
        <v>3073</v>
      </c>
      <c r="C3513" s="1">
        <v>39820</v>
      </c>
      <c r="D3513" t="s">
        <v>10704</v>
      </c>
      <c r="E3513">
        <v>3</v>
      </c>
      <c r="F3513">
        <v>2119.67</v>
      </c>
      <c r="G3513">
        <v>7.0000000000000007E-2</v>
      </c>
      <c r="H3513" t="s">
        <v>10697</v>
      </c>
      <c r="I3513">
        <v>-2314.7399999999998</v>
      </c>
      <c r="J3513">
        <v>699.99</v>
      </c>
      <c r="K3513">
        <v>24.49</v>
      </c>
      <c r="L3513" t="s">
        <v>12237</v>
      </c>
      <c r="M3513" t="s">
        <v>12167</v>
      </c>
      <c r="N3513" t="s">
        <v>12167</v>
      </c>
      <c r="O3513" t="s">
        <v>10701</v>
      </c>
      <c r="P3513" t="s">
        <v>10682</v>
      </c>
      <c r="Q3513" t="s">
        <v>10740</v>
      </c>
      <c r="R3513" t="s">
        <v>11043</v>
      </c>
      <c r="S3513" t="s">
        <v>10769</v>
      </c>
      <c r="T3513">
        <v>0.41</v>
      </c>
      <c r="U3513" s="1">
        <v>39821</v>
      </c>
    </row>
    <row r="3514" spans="1:21" x14ac:dyDescent="0.3">
      <c r="A3514">
        <v>452</v>
      </c>
      <c r="B3514">
        <v>3073</v>
      </c>
      <c r="C3514" s="1">
        <v>39820</v>
      </c>
      <c r="D3514" t="s">
        <v>10704</v>
      </c>
      <c r="E3514">
        <v>7</v>
      </c>
      <c r="F3514">
        <v>45923.76</v>
      </c>
      <c r="G3514">
        <v>7.0000000000000007E-2</v>
      </c>
      <c r="H3514" t="s">
        <v>10664</v>
      </c>
      <c r="I3514">
        <v>102.61</v>
      </c>
      <c r="J3514">
        <v>6783.02</v>
      </c>
      <c r="K3514">
        <v>24.49</v>
      </c>
      <c r="L3514" t="s">
        <v>12237</v>
      </c>
      <c r="M3514" t="s">
        <v>12167</v>
      </c>
      <c r="N3514" t="s">
        <v>12167</v>
      </c>
      <c r="O3514" t="s">
        <v>10701</v>
      </c>
      <c r="P3514" t="s">
        <v>10682</v>
      </c>
      <c r="Q3514" t="s">
        <v>10849</v>
      </c>
      <c r="R3514" t="s">
        <v>12239</v>
      </c>
      <c r="S3514" t="s">
        <v>10769</v>
      </c>
      <c r="T3514">
        <v>0.39</v>
      </c>
      <c r="U3514" s="1">
        <v>39821</v>
      </c>
    </row>
    <row r="3515" spans="1:21" x14ac:dyDescent="0.3">
      <c r="A3515">
        <v>464</v>
      </c>
      <c r="B3515">
        <v>3168</v>
      </c>
      <c r="C3515" s="1">
        <v>40937</v>
      </c>
      <c r="D3515" t="s">
        <v>10663</v>
      </c>
      <c r="E3515">
        <v>14</v>
      </c>
      <c r="F3515">
        <v>80.599999999999994</v>
      </c>
      <c r="G3515">
        <v>0.04</v>
      </c>
      <c r="H3515" t="s">
        <v>10664</v>
      </c>
      <c r="I3515">
        <v>-4.2</v>
      </c>
      <c r="J3515">
        <v>5.28</v>
      </c>
      <c r="K3515">
        <v>3.96</v>
      </c>
      <c r="L3515" t="s">
        <v>12237</v>
      </c>
      <c r="M3515" t="s">
        <v>12167</v>
      </c>
      <c r="N3515" t="s">
        <v>12167</v>
      </c>
      <c r="O3515" t="s">
        <v>10701</v>
      </c>
      <c r="P3515" t="s">
        <v>10690</v>
      </c>
      <c r="Q3515" t="s">
        <v>10691</v>
      </c>
      <c r="R3515" t="s">
        <v>12240</v>
      </c>
    </row>
    <row r="3516" spans="1:21" x14ac:dyDescent="0.3">
      <c r="A3516">
        <v>469</v>
      </c>
      <c r="B3516">
        <v>3205</v>
      </c>
      <c r="C3516" s="1">
        <v>41009</v>
      </c>
      <c r="D3516" t="s">
        <v>10663</v>
      </c>
      <c r="E3516">
        <v>8</v>
      </c>
      <c r="F3516">
        <v>136.61000000000001</v>
      </c>
      <c r="G3516">
        <v>0.01</v>
      </c>
      <c r="H3516" t="s">
        <v>10664</v>
      </c>
      <c r="I3516">
        <v>80.430000000000007</v>
      </c>
      <c r="J3516">
        <v>15.68</v>
      </c>
      <c r="K3516">
        <v>3.73</v>
      </c>
      <c r="L3516" t="s">
        <v>12241</v>
      </c>
      <c r="M3516" t="s">
        <v>12167</v>
      </c>
      <c r="N3516" t="s">
        <v>12167</v>
      </c>
      <c r="O3516" t="s">
        <v>10674</v>
      </c>
      <c r="P3516" t="s">
        <v>10690</v>
      </c>
      <c r="Q3516" t="s">
        <v>10691</v>
      </c>
      <c r="R3516" t="s">
        <v>11644</v>
      </c>
      <c r="S3516" t="s">
        <v>10693</v>
      </c>
      <c r="T3516">
        <v>0.46</v>
      </c>
      <c r="U3516" s="1">
        <v>41009</v>
      </c>
    </row>
    <row r="3517" spans="1:21" x14ac:dyDescent="0.3">
      <c r="A3517">
        <v>470</v>
      </c>
      <c r="B3517">
        <v>3205</v>
      </c>
      <c r="C3517" s="1">
        <v>41009</v>
      </c>
      <c r="D3517" t="s">
        <v>10663</v>
      </c>
      <c r="E3517">
        <v>42</v>
      </c>
      <c r="F3517">
        <v>2907.63</v>
      </c>
      <c r="G3517">
        <v>0.04</v>
      </c>
      <c r="H3517" t="s">
        <v>10697</v>
      </c>
      <c r="I3517">
        <v>54.6</v>
      </c>
      <c r="J3517">
        <v>71.37</v>
      </c>
      <c r="K3517">
        <v>69</v>
      </c>
      <c r="L3517" t="s">
        <v>12241</v>
      </c>
      <c r="M3517" t="s">
        <v>12167</v>
      </c>
      <c r="N3517" t="s">
        <v>12167</v>
      </c>
      <c r="O3517" t="s">
        <v>10674</v>
      </c>
      <c r="P3517" t="s">
        <v>10690</v>
      </c>
      <c r="Q3517" t="s">
        <v>10724</v>
      </c>
      <c r="R3517" t="s">
        <v>10725</v>
      </c>
    </row>
    <row r="3518" spans="1:21" x14ac:dyDescent="0.3">
      <c r="A3518">
        <v>520</v>
      </c>
      <c r="B3518">
        <v>3559</v>
      </c>
      <c r="C3518" s="1">
        <v>41205</v>
      </c>
      <c r="D3518" t="s">
        <v>10704</v>
      </c>
      <c r="E3518">
        <v>34</v>
      </c>
      <c r="F3518">
        <v>136.66999999999999</v>
      </c>
      <c r="G3518">
        <v>7.0000000000000007E-2</v>
      </c>
      <c r="H3518" t="s">
        <v>10697</v>
      </c>
      <c r="I3518">
        <v>-117.92</v>
      </c>
      <c r="J3518">
        <v>3.81</v>
      </c>
      <c r="K3518">
        <v>5.44</v>
      </c>
      <c r="L3518" t="s">
        <v>11275</v>
      </c>
      <c r="M3518" t="s">
        <v>12167</v>
      </c>
      <c r="N3518" t="s">
        <v>12167</v>
      </c>
      <c r="O3518" t="s">
        <v>10681</v>
      </c>
      <c r="P3518" t="s">
        <v>10668</v>
      </c>
      <c r="Q3518" t="s">
        <v>10678</v>
      </c>
      <c r="R3518" t="s">
        <v>11175</v>
      </c>
    </row>
    <row r="3519" spans="1:21" x14ac:dyDescent="0.3">
      <c r="A3519">
        <v>523</v>
      </c>
      <c r="B3519">
        <v>3586</v>
      </c>
      <c r="C3519" s="1">
        <v>40516</v>
      </c>
      <c r="D3519" t="s">
        <v>10671</v>
      </c>
      <c r="E3519">
        <v>32</v>
      </c>
      <c r="F3519">
        <v>383.57</v>
      </c>
      <c r="G3519">
        <v>0.06</v>
      </c>
      <c r="H3519" t="s">
        <v>10664</v>
      </c>
      <c r="I3519">
        <v>70.510000000000005</v>
      </c>
      <c r="J3519">
        <v>12.58</v>
      </c>
      <c r="K3519">
        <v>5.16</v>
      </c>
      <c r="L3519" t="s">
        <v>11340</v>
      </c>
      <c r="M3519" t="s">
        <v>12167</v>
      </c>
      <c r="N3519" t="s">
        <v>12167</v>
      </c>
      <c r="O3519" t="s">
        <v>10701</v>
      </c>
      <c r="P3519" t="s">
        <v>10690</v>
      </c>
      <c r="Q3519" t="s">
        <v>10691</v>
      </c>
      <c r="R3519" t="s">
        <v>10878</v>
      </c>
    </row>
    <row r="3520" spans="1:21" x14ac:dyDescent="0.3">
      <c r="A3520">
        <v>524</v>
      </c>
      <c r="B3520">
        <v>3586</v>
      </c>
      <c r="C3520" s="1">
        <v>40516</v>
      </c>
      <c r="D3520" t="s">
        <v>10671</v>
      </c>
      <c r="E3520">
        <v>31</v>
      </c>
      <c r="F3520">
        <v>461.1</v>
      </c>
      <c r="G3520">
        <v>0.05</v>
      </c>
      <c r="H3520" t="s">
        <v>10664</v>
      </c>
      <c r="I3520">
        <v>116.96</v>
      </c>
      <c r="J3520">
        <v>14.34</v>
      </c>
      <c r="K3520">
        <v>5</v>
      </c>
      <c r="L3520" t="s">
        <v>11340</v>
      </c>
      <c r="M3520" t="s">
        <v>12167</v>
      </c>
      <c r="N3520" t="s">
        <v>12167</v>
      </c>
      <c r="O3520" t="s">
        <v>10701</v>
      </c>
      <c r="P3520" t="s">
        <v>10690</v>
      </c>
      <c r="Q3520" t="s">
        <v>10691</v>
      </c>
      <c r="R3520" t="s">
        <v>11321</v>
      </c>
      <c r="S3520" t="s">
        <v>10693</v>
      </c>
      <c r="T3520">
        <v>0.49</v>
      </c>
      <c r="U3520" s="1">
        <v>40518</v>
      </c>
    </row>
    <row r="3521" spans="1:21" x14ac:dyDescent="0.3">
      <c r="A3521">
        <v>554</v>
      </c>
      <c r="B3521">
        <v>3750</v>
      </c>
      <c r="C3521" s="1">
        <v>40662</v>
      </c>
      <c r="D3521" t="s">
        <v>10704</v>
      </c>
      <c r="E3521">
        <v>12</v>
      </c>
      <c r="F3521">
        <v>76.16</v>
      </c>
      <c r="G3521">
        <v>0.04</v>
      </c>
      <c r="H3521" t="s">
        <v>10664</v>
      </c>
      <c r="I3521">
        <v>-24.03</v>
      </c>
      <c r="J3521">
        <v>5.98</v>
      </c>
      <c r="K3521">
        <v>5.2</v>
      </c>
      <c r="L3521" t="s">
        <v>11668</v>
      </c>
      <c r="M3521" t="s">
        <v>12167</v>
      </c>
      <c r="N3521" t="s">
        <v>12167</v>
      </c>
      <c r="O3521" t="s">
        <v>10667</v>
      </c>
      <c r="P3521" t="s">
        <v>10668</v>
      </c>
      <c r="Q3521" t="s">
        <v>10702</v>
      </c>
      <c r="R3521" t="s">
        <v>11215</v>
      </c>
      <c r="S3521" t="s">
        <v>10685</v>
      </c>
      <c r="T3521">
        <v>0.36</v>
      </c>
      <c r="U3521" s="1">
        <v>40664</v>
      </c>
    </row>
    <row r="3522" spans="1:21" x14ac:dyDescent="0.3">
      <c r="A3522">
        <v>556</v>
      </c>
      <c r="B3522">
        <v>3778</v>
      </c>
      <c r="C3522" s="1">
        <v>40323</v>
      </c>
      <c r="D3522" t="s">
        <v>10719</v>
      </c>
      <c r="E3522">
        <v>34</v>
      </c>
      <c r="F3522">
        <v>268.08999999999997</v>
      </c>
      <c r="G3522">
        <v>7.0000000000000007E-2</v>
      </c>
      <c r="H3522" t="s">
        <v>10664</v>
      </c>
      <c r="I3522">
        <v>-63.76</v>
      </c>
      <c r="J3522">
        <v>8.32</v>
      </c>
      <c r="K3522">
        <v>2.38</v>
      </c>
      <c r="L3522" t="s">
        <v>12242</v>
      </c>
      <c r="M3522" t="s">
        <v>12167</v>
      </c>
      <c r="N3522" t="s">
        <v>12167</v>
      </c>
      <c r="O3522" t="s">
        <v>10701</v>
      </c>
      <c r="P3522" t="s">
        <v>10682</v>
      </c>
      <c r="Q3522" t="s">
        <v>10711</v>
      </c>
      <c r="R3522" t="s">
        <v>12156</v>
      </c>
    </row>
    <row r="3523" spans="1:21" x14ac:dyDescent="0.3">
      <c r="A3523">
        <v>557</v>
      </c>
      <c r="B3523">
        <v>3778</v>
      </c>
      <c r="C3523" s="1">
        <v>40323</v>
      </c>
      <c r="D3523" t="s">
        <v>10719</v>
      </c>
      <c r="E3523">
        <v>12</v>
      </c>
      <c r="F3523">
        <v>557.03</v>
      </c>
      <c r="G3523">
        <v>0.04</v>
      </c>
      <c r="H3523" t="s">
        <v>10664</v>
      </c>
      <c r="I3523">
        <v>8.9499999999999993</v>
      </c>
      <c r="J3523">
        <v>45.19</v>
      </c>
      <c r="K3523">
        <v>1.99</v>
      </c>
      <c r="L3523" t="s">
        <v>12242</v>
      </c>
      <c r="M3523" t="s">
        <v>12167</v>
      </c>
      <c r="N3523" t="s">
        <v>12167</v>
      </c>
      <c r="O3523" t="s">
        <v>10701</v>
      </c>
      <c r="P3523" t="s">
        <v>10682</v>
      </c>
      <c r="Q3523" t="s">
        <v>10711</v>
      </c>
      <c r="R3523" t="s">
        <v>11015</v>
      </c>
    </row>
    <row r="3524" spans="1:21" x14ac:dyDescent="0.3">
      <c r="A3524">
        <v>558</v>
      </c>
      <c r="B3524">
        <v>3778</v>
      </c>
      <c r="C3524" s="1">
        <v>40323</v>
      </c>
      <c r="D3524" t="s">
        <v>10719</v>
      </c>
      <c r="E3524">
        <v>3</v>
      </c>
      <c r="F3524">
        <v>26.53</v>
      </c>
      <c r="G3524">
        <v>0.05</v>
      </c>
      <c r="H3524" t="s">
        <v>10664</v>
      </c>
      <c r="I3524">
        <v>-15</v>
      </c>
      <c r="J3524">
        <v>6.68</v>
      </c>
      <c r="K3524">
        <v>6.92</v>
      </c>
      <c r="L3524" t="s">
        <v>12242</v>
      </c>
      <c r="M3524" t="s">
        <v>12167</v>
      </c>
      <c r="N3524" t="s">
        <v>12167</v>
      </c>
      <c r="O3524" t="s">
        <v>10701</v>
      </c>
      <c r="P3524" t="s">
        <v>10668</v>
      </c>
      <c r="Q3524" t="s">
        <v>10702</v>
      </c>
      <c r="R3524" t="s">
        <v>11296</v>
      </c>
      <c r="S3524" t="s">
        <v>10685</v>
      </c>
      <c r="T3524">
        <v>0.37</v>
      </c>
      <c r="U3524" s="1">
        <v>40324</v>
      </c>
    </row>
    <row r="3525" spans="1:21" x14ac:dyDescent="0.3">
      <c r="A3525">
        <v>559</v>
      </c>
      <c r="B3525">
        <v>3778</v>
      </c>
      <c r="C3525" s="1">
        <v>40323</v>
      </c>
      <c r="D3525" t="s">
        <v>10719</v>
      </c>
      <c r="E3525">
        <v>34</v>
      </c>
      <c r="F3525">
        <v>5133.9234999999999</v>
      </c>
      <c r="G3525">
        <v>0.02</v>
      </c>
      <c r="H3525" t="s">
        <v>10664</v>
      </c>
      <c r="I3525">
        <v>1313.95</v>
      </c>
      <c r="J3525">
        <v>175.99</v>
      </c>
      <c r="K3525">
        <v>4.99</v>
      </c>
      <c r="L3525" t="s">
        <v>12242</v>
      </c>
      <c r="M3525" t="s">
        <v>12167</v>
      </c>
      <c r="N3525" t="s">
        <v>12167</v>
      </c>
      <c r="O3525" t="s">
        <v>10701</v>
      </c>
      <c r="P3525" t="s">
        <v>10682</v>
      </c>
      <c r="Q3525" t="s">
        <v>10683</v>
      </c>
      <c r="R3525">
        <v>5165</v>
      </c>
      <c r="S3525" t="s">
        <v>10685</v>
      </c>
      <c r="T3525">
        <v>0.59</v>
      </c>
      <c r="U3525" s="1">
        <v>40324</v>
      </c>
    </row>
    <row r="3526" spans="1:21" x14ac:dyDescent="0.3">
      <c r="A3526">
        <v>566</v>
      </c>
      <c r="B3526">
        <v>3841</v>
      </c>
      <c r="C3526" s="1">
        <v>40090</v>
      </c>
      <c r="D3526" t="s">
        <v>10686</v>
      </c>
      <c r="E3526">
        <v>19</v>
      </c>
      <c r="F3526">
        <v>1184.45</v>
      </c>
      <c r="G3526">
        <v>0.02</v>
      </c>
      <c r="H3526" t="s">
        <v>10664</v>
      </c>
      <c r="I3526">
        <v>-552.1</v>
      </c>
      <c r="J3526">
        <v>60.98</v>
      </c>
      <c r="K3526">
        <v>49</v>
      </c>
      <c r="L3526" t="s">
        <v>12243</v>
      </c>
      <c r="M3526" t="s">
        <v>12167</v>
      </c>
      <c r="N3526" t="s">
        <v>12167</v>
      </c>
      <c r="O3526" t="s">
        <v>10667</v>
      </c>
      <c r="P3526" t="s">
        <v>10668</v>
      </c>
      <c r="Q3526" t="s">
        <v>10675</v>
      </c>
      <c r="R3526" t="s">
        <v>11098</v>
      </c>
      <c r="S3526" t="s">
        <v>10769</v>
      </c>
      <c r="T3526">
        <v>0.59</v>
      </c>
      <c r="U3526" s="1">
        <v>40092</v>
      </c>
    </row>
    <row r="3527" spans="1:21" x14ac:dyDescent="0.3">
      <c r="A3527">
        <v>567</v>
      </c>
      <c r="B3527">
        <v>3841</v>
      </c>
      <c r="C3527" s="1">
        <v>40090</v>
      </c>
      <c r="D3527" t="s">
        <v>10686</v>
      </c>
      <c r="E3527">
        <v>20</v>
      </c>
      <c r="F3527">
        <v>25409.63</v>
      </c>
      <c r="G3527">
        <v>0.02</v>
      </c>
      <c r="H3527" t="s">
        <v>10664</v>
      </c>
      <c r="I3527">
        <v>11535.28</v>
      </c>
      <c r="J3527">
        <v>1270.99</v>
      </c>
      <c r="K3527">
        <v>19.989999999999998</v>
      </c>
      <c r="L3527" t="s">
        <v>12243</v>
      </c>
      <c r="M3527" t="s">
        <v>12167</v>
      </c>
      <c r="N3527" t="s">
        <v>12167</v>
      </c>
      <c r="O3527" t="s">
        <v>10667</v>
      </c>
      <c r="P3527" t="s">
        <v>10668</v>
      </c>
      <c r="Q3527" t="s">
        <v>10678</v>
      </c>
      <c r="R3527" t="s">
        <v>10911</v>
      </c>
      <c r="S3527" t="s">
        <v>10685</v>
      </c>
      <c r="T3527">
        <v>0.35</v>
      </c>
      <c r="U3527" s="1">
        <v>40092</v>
      </c>
    </row>
    <row r="3528" spans="1:21" x14ac:dyDescent="0.3">
      <c r="A3528">
        <v>568</v>
      </c>
      <c r="B3528">
        <v>3841</v>
      </c>
      <c r="C3528" s="1">
        <v>40090</v>
      </c>
      <c r="D3528" t="s">
        <v>10686</v>
      </c>
      <c r="E3528">
        <v>43</v>
      </c>
      <c r="F3528">
        <v>7308.2830000000004</v>
      </c>
      <c r="G3528">
        <v>0.05</v>
      </c>
      <c r="H3528" t="s">
        <v>10697</v>
      </c>
      <c r="I3528">
        <v>1680.23</v>
      </c>
      <c r="J3528">
        <v>205.99</v>
      </c>
      <c r="K3528">
        <v>8.99</v>
      </c>
      <c r="L3528" t="s">
        <v>12243</v>
      </c>
      <c r="M3528" t="s">
        <v>12167</v>
      </c>
      <c r="N3528" t="s">
        <v>12167</v>
      </c>
      <c r="O3528" t="s">
        <v>10667</v>
      </c>
      <c r="P3528" t="s">
        <v>10682</v>
      </c>
      <c r="Q3528" t="s">
        <v>10683</v>
      </c>
      <c r="R3528" t="s">
        <v>11621</v>
      </c>
      <c r="S3528" t="s">
        <v>10685</v>
      </c>
      <c r="T3528">
        <v>0.6</v>
      </c>
      <c r="U3528" s="1">
        <v>40092</v>
      </c>
    </row>
    <row r="3529" spans="1:21" x14ac:dyDescent="0.3">
      <c r="A3529">
        <v>584</v>
      </c>
      <c r="B3529">
        <v>4004</v>
      </c>
      <c r="C3529" s="1">
        <v>40304</v>
      </c>
      <c r="D3529" t="s">
        <v>10704</v>
      </c>
      <c r="E3529">
        <v>14</v>
      </c>
      <c r="F3529">
        <v>63.52</v>
      </c>
      <c r="G3529">
        <v>0.1</v>
      </c>
      <c r="H3529" t="s">
        <v>10664</v>
      </c>
      <c r="I3529">
        <v>8.66</v>
      </c>
      <c r="J3529">
        <v>4.84</v>
      </c>
      <c r="K3529">
        <v>0.71</v>
      </c>
      <c r="L3529" t="s">
        <v>12244</v>
      </c>
      <c r="M3529" t="s">
        <v>12167</v>
      </c>
      <c r="N3529" t="s">
        <v>12167</v>
      </c>
      <c r="O3529" t="s">
        <v>10681</v>
      </c>
      <c r="P3529" t="s">
        <v>10668</v>
      </c>
      <c r="Q3529" t="s">
        <v>10736</v>
      </c>
      <c r="R3529" t="s">
        <v>11251</v>
      </c>
      <c r="S3529" t="s">
        <v>10709</v>
      </c>
      <c r="T3529">
        <v>0.52</v>
      </c>
      <c r="U3529" s="1">
        <v>40307</v>
      </c>
    </row>
    <row r="3530" spans="1:21" x14ac:dyDescent="0.3">
      <c r="A3530">
        <v>585</v>
      </c>
      <c r="B3530">
        <v>4004</v>
      </c>
      <c r="C3530" s="1">
        <v>40304</v>
      </c>
      <c r="D3530" t="s">
        <v>10704</v>
      </c>
      <c r="E3530">
        <v>44</v>
      </c>
      <c r="F3530">
        <v>1512.25</v>
      </c>
      <c r="G3530">
        <v>0.05</v>
      </c>
      <c r="H3530" t="s">
        <v>10664</v>
      </c>
      <c r="I3530">
        <v>195.48</v>
      </c>
      <c r="J3530">
        <v>34.58</v>
      </c>
      <c r="K3530">
        <v>8.99</v>
      </c>
      <c r="L3530" t="s">
        <v>12244</v>
      </c>
      <c r="M3530" t="s">
        <v>12167</v>
      </c>
      <c r="N3530" t="s">
        <v>12167</v>
      </c>
      <c r="O3530" t="s">
        <v>10681</v>
      </c>
      <c r="P3530" t="s">
        <v>10668</v>
      </c>
      <c r="Q3530" t="s">
        <v>10736</v>
      </c>
      <c r="R3530" t="s">
        <v>11327</v>
      </c>
      <c r="S3530" t="s">
        <v>10693</v>
      </c>
      <c r="T3530">
        <v>0.56000000000000005</v>
      </c>
      <c r="U3530" s="1">
        <v>40305</v>
      </c>
    </row>
    <row r="3531" spans="1:21" x14ac:dyDescent="0.3">
      <c r="A3531">
        <v>599</v>
      </c>
      <c r="B3531">
        <v>4096</v>
      </c>
      <c r="C3531" s="1">
        <v>41092</v>
      </c>
      <c r="D3531" t="s">
        <v>10686</v>
      </c>
      <c r="E3531">
        <v>21</v>
      </c>
      <c r="F3531">
        <v>128.28</v>
      </c>
      <c r="G3531">
        <v>0.04</v>
      </c>
      <c r="H3531" t="s">
        <v>10664</v>
      </c>
      <c r="I3531">
        <v>53.58</v>
      </c>
      <c r="J3531">
        <v>6.3</v>
      </c>
      <c r="K3531">
        <v>0.5</v>
      </c>
      <c r="L3531" t="s">
        <v>11571</v>
      </c>
      <c r="M3531" t="s">
        <v>12167</v>
      </c>
      <c r="N3531" t="s">
        <v>12167</v>
      </c>
      <c r="O3531" t="s">
        <v>10681</v>
      </c>
      <c r="P3531" t="s">
        <v>10668</v>
      </c>
      <c r="Q3531" t="s">
        <v>10729</v>
      </c>
      <c r="R3531" t="s">
        <v>11089</v>
      </c>
      <c r="S3531" t="s">
        <v>10685</v>
      </c>
      <c r="T3531">
        <v>0.39</v>
      </c>
      <c r="U3531" s="1">
        <v>41093</v>
      </c>
    </row>
    <row r="3532" spans="1:21" x14ac:dyDescent="0.3">
      <c r="A3532">
        <v>682</v>
      </c>
      <c r="B3532">
        <v>4769</v>
      </c>
      <c r="C3532" s="1">
        <v>40646</v>
      </c>
      <c r="D3532" t="s">
        <v>10686</v>
      </c>
      <c r="E3532">
        <v>41</v>
      </c>
      <c r="F3532">
        <v>117.4</v>
      </c>
      <c r="G3532">
        <v>0.01</v>
      </c>
      <c r="H3532" t="s">
        <v>10664</v>
      </c>
      <c r="I3532">
        <v>48.63</v>
      </c>
      <c r="J3532">
        <v>2.88</v>
      </c>
      <c r="K3532">
        <v>0.5</v>
      </c>
      <c r="L3532" t="s">
        <v>12245</v>
      </c>
      <c r="M3532" t="s">
        <v>12167</v>
      </c>
      <c r="N3532" t="s">
        <v>12167</v>
      </c>
      <c r="O3532" t="s">
        <v>10701</v>
      </c>
      <c r="P3532" t="s">
        <v>10668</v>
      </c>
      <c r="Q3532" t="s">
        <v>10729</v>
      </c>
      <c r="R3532" t="s">
        <v>10767</v>
      </c>
      <c r="S3532" t="s">
        <v>10685</v>
      </c>
      <c r="T3532">
        <v>0.36</v>
      </c>
      <c r="U3532" s="1">
        <v>40647</v>
      </c>
    </row>
    <row r="3533" spans="1:21" x14ac:dyDescent="0.3">
      <c r="A3533">
        <v>688</v>
      </c>
      <c r="B3533">
        <v>4800</v>
      </c>
      <c r="C3533" s="1">
        <v>40913</v>
      </c>
      <c r="D3533" t="s">
        <v>10663</v>
      </c>
      <c r="E3533">
        <v>4</v>
      </c>
      <c r="F3533">
        <v>41.94</v>
      </c>
      <c r="G3533">
        <v>0.05</v>
      </c>
      <c r="H3533" t="s">
        <v>10664</v>
      </c>
      <c r="I3533">
        <v>-26.17</v>
      </c>
      <c r="J3533">
        <v>8.0399999999999991</v>
      </c>
      <c r="K3533">
        <v>8.94</v>
      </c>
      <c r="L3533" t="s">
        <v>12246</v>
      </c>
      <c r="M3533" t="s">
        <v>12167</v>
      </c>
      <c r="N3533" t="s">
        <v>12167</v>
      </c>
      <c r="O3533" t="s">
        <v>10681</v>
      </c>
      <c r="P3533" t="s">
        <v>10668</v>
      </c>
      <c r="Q3533" t="s">
        <v>10678</v>
      </c>
      <c r="R3533" t="s">
        <v>11154</v>
      </c>
    </row>
    <row r="3534" spans="1:21" x14ac:dyDescent="0.3">
      <c r="A3534">
        <v>689</v>
      </c>
      <c r="B3534">
        <v>4800</v>
      </c>
      <c r="C3534" s="1">
        <v>40913</v>
      </c>
      <c r="D3534" t="s">
        <v>10663</v>
      </c>
      <c r="E3534">
        <v>17</v>
      </c>
      <c r="F3534">
        <v>89.25</v>
      </c>
      <c r="G3534">
        <v>0.01</v>
      </c>
      <c r="H3534" t="s">
        <v>10664</v>
      </c>
      <c r="I3534">
        <v>40.880000000000003</v>
      </c>
      <c r="J3534">
        <v>4.91</v>
      </c>
      <c r="K3534">
        <v>0.5</v>
      </c>
      <c r="L3534" t="s">
        <v>12246</v>
      </c>
      <c r="M3534" t="s">
        <v>12167</v>
      </c>
      <c r="N3534" t="s">
        <v>12167</v>
      </c>
      <c r="O3534" t="s">
        <v>10681</v>
      </c>
      <c r="P3534" t="s">
        <v>10668</v>
      </c>
      <c r="Q3534" t="s">
        <v>10729</v>
      </c>
      <c r="R3534" t="s">
        <v>11134</v>
      </c>
      <c r="S3534" t="s">
        <v>10685</v>
      </c>
      <c r="T3534">
        <v>0.36</v>
      </c>
      <c r="U3534" s="1">
        <v>40920</v>
      </c>
    </row>
    <row r="3535" spans="1:21" x14ac:dyDescent="0.3">
      <c r="A3535">
        <v>690</v>
      </c>
      <c r="B3535">
        <v>4800</v>
      </c>
      <c r="C3535" s="1">
        <v>40913</v>
      </c>
      <c r="D3535" t="s">
        <v>10663</v>
      </c>
      <c r="E3535">
        <v>7</v>
      </c>
      <c r="F3535">
        <v>79.81</v>
      </c>
      <c r="G3535">
        <v>7.0000000000000007E-2</v>
      </c>
      <c r="H3535" t="s">
        <v>10664</v>
      </c>
      <c r="I3535">
        <v>-4.28</v>
      </c>
      <c r="J3535">
        <v>11.55</v>
      </c>
      <c r="K3535">
        <v>2.36</v>
      </c>
      <c r="L3535" t="s">
        <v>12246</v>
      </c>
      <c r="M3535" t="s">
        <v>12167</v>
      </c>
      <c r="N3535" t="s">
        <v>12167</v>
      </c>
      <c r="O3535" t="s">
        <v>10681</v>
      </c>
      <c r="P3535" t="s">
        <v>10668</v>
      </c>
      <c r="Q3535" t="s">
        <v>10736</v>
      </c>
      <c r="R3535" t="s">
        <v>11590</v>
      </c>
      <c r="S3535" t="s">
        <v>10709</v>
      </c>
      <c r="T3535">
        <v>0.55000000000000004</v>
      </c>
      <c r="U3535" s="1">
        <v>40918</v>
      </c>
    </row>
    <row r="3536" spans="1:21" x14ac:dyDescent="0.3">
      <c r="A3536">
        <v>778</v>
      </c>
      <c r="B3536">
        <v>5543</v>
      </c>
      <c r="C3536" s="1">
        <v>40445</v>
      </c>
      <c r="D3536" t="s">
        <v>10704</v>
      </c>
      <c r="E3536">
        <v>15</v>
      </c>
      <c r="F3536">
        <v>703.54</v>
      </c>
      <c r="G3536">
        <v>0.04</v>
      </c>
      <c r="H3536" t="s">
        <v>10664</v>
      </c>
      <c r="I3536">
        <v>138.46</v>
      </c>
      <c r="J3536">
        <v>48.58</v>
      </c>
      <c r="K3536">
        <v>3.99</v>
      </c>
      <c r="L3536" t="s">
        <v>12247</v>
      </c>
      <c r="M3536" t="s">
        <v>12167</v>
      </c>
      <c r="N3536" t="s">
        <v>12167</v>
      </c>
      <c r="O3536" t="s">
        <v>10681</v>
      </c>
      <c r="P3536" t="s">
        <v>10668</v>
      </c>
      <c r="Q3536" t="s">
        <v>10675</v>
      </c>
      <c r="R3536" t="s">
        <v>11589</v>
      </c>
      <c r="S3536" t="s">
        <v>10685</v>
      </c>
      <c r="T3536">
        <v>0.56000000000000005</v>
      </c>
      <c r="U3536" s="1">
        <v>40447</v>
      </c>
    </row>
    <row r="3537" spans="1:21" x14ac:dyDescent="0.3">
      <c r="A3537">
        <v>779</v>
      </c>
      <c r="B3537">
        <v>5543</v>
      </c>
      <c r="C3537" s="1">
        <v>40445</v>
      </c>
      <c r="D3537" t="s">
        <v>10704</v>
      </c>
      <c r="E3537">
        <v>6</v>
      </c>
      <c r="F3537">
        <v>65.930000000000007</v>
      </c>
      <c r="G3537">
        <v>0.04</v>
      </c>
      <c r="H3537" t="s">
        <v>10664</v>
      </c>
      <c r="I3537">
        <v>11.06</v>
      </c>
      <c r="J3537">
        <v>10.31</v>
      </c>
      <c r="K3537">
        <v>1.79</v>
      </c>
      <c r="L3537" t="s">
        <v>12247</v>
      </c>
      <c r="M3537" t="s">
        <v>12167</v>
      </c>
      <c r="N3537" t="s">
        <v>12167</v>
      </c>
      <c r="O3537" t="s">
        <v>10681</v>
      </c>
      <c r="P3537" t="s">
        <v>10668</v>
      </c>
      <c r="Q3537" t="s">
        <v>10702</v>
      </c>
      <c r="R3537" t="s">
        <v>10920</v>
      </c>
      <c r="S3537" t="s">
        <v>10709</v>
      </c>
      <c r="T3537">
        <v>0.38</v>
      </c>
      <c r="U3537" s="1">
        <v>40448</v>
      </c>
    </row>
    <row r="3538" spans="1:21" x14ac:dyDescent="0.3">
      <c r="A3538">
        <v>780</v>
      </c>
      <c r="B3538">
        <v>5543</v>
      </c>
      <c r="C3538" s="1">
        <v>40445</v>
      </c>
      <c r="D3538" t="s">
        <v>10704</v>
      </c>
      <c r="E3538">
        <v>27</v>
      </c>
      <c r="F3538">
        <v>67.3</v>
      </c>
      <c r="G3538">
        <v>0.02</v>
      </c>
      <c r="H3538" t="s">
        <v>10664</v>
      </c>
      <c r="I3538">
        <v>-115.38</v>
      </c>
      <c r="J3538">
        <v>2.1800000000000002</v>
      </c>
      <c r="K3538">
        <v>5</v>
      </c>
      <c r="L3538" t="s">
        <v>12247</v>
      </c>
      <c r="M3538" t="s">
        <v>12167</v>
      </c>
      <c r="N3538" t="s">
        <v>12167</v>
      </c>
      <c r="O3538" t="s">
        <v>10681</v>
      </c>
      <c r="P3538" t="s">
        <v>10668</v>
      </c>
      <c r="Q3538" t="s">
        <v>10791</v>
      </c>
    </row>
    <row r="3539" spans="1:21" x14ac:dyDescent="0.3">
      <c r="A3539">
        <v>789</v>
      </c>
      <c r="B3539">
        <v>5636</v>
      </c>
      <c r="C3539" s="1">
        <v>40589</v>
      </c>
      <c r="D3539" t="s">
        <v>10704</v>
      </c>
      <c r="E3539">
        <v>23</v>
      </c>
      <c r="F3539">
        <v>138.16999999999999</v>
      </c>
      <c r="G3539">
        <v>0</v>
      </c>
      <c r="H3539" t="s">
        <v>10664</v>
      </c>
      <c r="I3539">
        <v>-1.0900000000000001</v>
      </c>
      <c r="J3539">
        <v>5.85</v>
      </c>
      <c r="K3539">
        <v>2.27</v>
      </c>
      <c r="L3539" t="s">
        <v>12248</v>
      </c>
      <c r="M3539" t="s">
        <v>12167</v>
      </c>
      <c r="N3539" t="s">
        <v>12167</v>
      </c>
      <c r="O3539" t="s">
        <v>10667</v>
      </c>
      <c r="P3539" t="s">
        <v>10668</v>
      </c>
      <c r="Q3539" t="s">
        <v>10736</v>
      </c>
      <c r="R3539" t="s">
        <v>11091</v>
      </c>
    </row>
    <row r="3540" spans="1:21" x14ac:dyDescent="0.3">
      <c r="A3540">
        <v>843</v>
      </c>
      <c r="B3540">
        <v>6050</v>
      </c>
      <c r="C3540" s="1">
        <v>40265</v>
      </c>
      <c r="D3540" t="s">
        <v>10663</v>
      </c>
      <c r="E3540">
        <v>3</v>
      </c>
      <c r="F3540">
        <v>261.94</v>
      </c>
      <c r="G3540">
        <v>0.06</v>
      </c>
      <c r="H3540" t="s">
        <v>10672</v>
      </c>
      <c r="I3540">
        <v>-219.78</v>
      </c>
      <c r="J3540">
        <v>80.97</v>
      </c>
      <c r="K3540">
        <v>33.6</v>
      </c>
      <c r="L3540" t="s">
        <v>12249</v>
      </c>
      <c r="M3540" t="s">
        <v>12167</v>
      </c>
      <c r="N3540" t="s">
        <v>12167</v>
      </c>
      <c r="O3540" t="s">
        <v>10667</v>
      </c>
      <c r="P3540" t="s">
        <v>10682</v>
      </c>
      <c r="Q3540" t="s">
        <v>10849</v>
      </c>
      <c r="R3540" t="s">
        <v>10950</v>
      </c>
      <c r="S3540" t="s">
        <v>10677</v>
      </c>
      <c r="T3540">
        <v>0.37</v>
      </c>
      <c r="U3540" s="1">
        <v>40272</v>
      </c>
    </row>
    <row r="3541" spans="1:21" x14ac:dyDescent="0.3">
      <c r="A3541">
        <v>844</v>
      </c>
      <c r="B3541">
        <v>6050</v>
      </c>
      <c r="C3541" s="1">
        <v>40265</v>
      </c>
      <c r="D3541" t="s">
        <v>10663</v>
      </c>
      <c r="E3541">
        <v>47</v>
      </c>
      <c r="F3541">
        <v>9574.82</v>
      </c>
      <c r="G3541">
        <v>0.08</v>
      </c>
      <c r="H3541" t="s">
        <v>10664</v>
      </c>
      <c r="I3541">
        <v>-505.98</v>
      </c>
      <c r="J3541">
        <v>209.37</v>
      </c>
      <c r="K3541">
        <v>69</v>
      </c>
      <c r="L3541" t="s">
        <v>12249</v>
      </c>
      <c r="M3541" t="s">
        <v>12167</v>
      </c>
      <c r="N3541" t="s">
        <v>12167</v>
      </c>
      <c r="O3541" t="s">
        <v>10667</v>
      </c>
      <c r="P3541" t="s">
        <v>10690</v>
      </c>
      <c r="Q3541" t="s">
        <v>10724</v>
      </c>
      <c r="R3541" t="s">
        <v>11539</v>
      </c>
      <c r="S3541" t="s">
        <v>10769</v>
      </c>
      <c r="T3541">
        <v>0.79</v>
      </c>
      <c r="U3541" s="1">
        <v>40270</v>
      </c>
    </row>
    <row r="3542" spans="1:21" x14ac:dyDescent="0.3">
      <c r="A3542">
        <v>857</v>
      </c>
      <c r="B3542">
        <v>6148</v>
      </c>
      <c r="C3542" s="1">
        <v>40901</v>
      </c>
      <c r="D3542" t="s">
        <v>10704</v>
      </c>
      <c r="E3542">
        <v>50</v>
      </c>
      <c r="F3542">
        <v>510.56</v>
      </c>
      <c r="G3542">
        <v>0.05</v>
      </c>
      <c r="H3542" t="s">
        <v>10664</v>
      </c>
      <c r="I3542">
        <v>-29.4</v>
      </c>
      <c r="J3542">
        <v>10.64</v>
      </c>
      <c r="K3542">
        <v>5.16</v>
      </c>
      <c r="L3542" t="s">
        <v>12250</v>
      </c>
      <c r="M3542" t="s">
        <v>12167</v>
      </c>
      <c r="N3542" t="s">
        <v>12167</v>
      </c>
      <c r="O3542" t="s">
        <v>10667</v>
      </c>
      <c r="P3542" t="s">
        <v>10690</v>
      </c>
      <c r="Q3542" t="s">
        <v>10691</v>
      </c>
      <c r="R3542" t="s">
        <v>11214</v>
      </c>
    </row>
    <row r="3543" spans="1:21" x14ac:dyDescent="0.3">
      <c r="A3543">
        <v>858</v>
      </c>
      <c r="B3543">
        <v>6148</v>
      </c>
      <c r="C3543" s="1">
        <v>40901</v>
      </c>
      <c r="D3543" t="s">
        <v>10704</v>
      </c>
      <c r="E3543">
        <v>18</v>
      </c>
      <c r="F3543">
        <v>389.52</v>
      </c>
      <c r="G3543">
        <v>0.05</v>
      </c>
      <c r="H3543" t="s">
        <v>10697</v>
      </c>
      <c r="I3543">
        <v>116.37</v>
      </c>
      <c r="J3543">
        <v>20.28</v>
      </c>
      <c r="K3543">
        <v>6.68</v>
      </c>
      <c r="L3543" t="s">
        <v>12250</v>
      </c>
      <c r="M3543" t="s">
        <v>12167</v>
      </c>
      <c r="N3543" t="s">
        <v>12167</v>
      </c>
      <c r="O3543" t="s">
        <v>10667</v>
      </c>
      <c r="P3543" t="s">
        <v>10690</v>
      </c>
      <c r="Q3543" t="s">
        <v>10691</v>
      </c>
      <c r="R3543" t="s">
        <v>12193</v>
      </c>
      <c r="S3543" t="s">
        <v>10685</v>
      </c>
      <c r="T3543">
        <v>0.53</v>
      </c>
      <c r="U3543" s="1">
        <v>40902</v>
      </c>
    </row>
    <row r="3544" spans="1:21" x14ac:dyDescent="0.3">
      <c r="A3544">
        <v>930</v>
      </c>
      <c r="B3544">
        <v>6727</v>
      </c>
      <c r="C3544" s="1">
        <v>40054</v>
      </c>
      <c r="D3544" t="s">
        <v>10663</v>
      </c>
      <c r="E3544">
        <v>12</v>
      </c>
      <c r="F3544">
        <v>33.43</v>
      </c>
      <c r="G3544">
        <v>0.06</v>
      </c>
      <c r="H3544" t="s">
        <v>10664</v>
      </c>
      <c r="I3544">
        <v>8.4700000000000006</v>
      </c>
      <c r="J3544">
        <v>2.89</v>
      </c>
      <c r="K3544">
        <v>0.5</v>
      </c>
      <c r="L3544" t="s">
        <v>12251</v>
      </c>
      <c r="M3544" t="s">
        <v>12167</v>
      </c>
      <c r="N3544" t="s">
        <v>12167</v>
      </c>
      <c r="O3544" t="s">
        <v>10674</v>
      </c>
      <c r="P3544" t="s">
        <v>10668</v>
      </c>
      <c r="Q3544" t="s">
        <v>10729</v>
      </c>
      <c r="R3544" t="s">
        <v>11100</v>
      </c>
      <c r="S3544" t="s">
        <v>10685</v>
      </c>
      <c r="T3544">
        <v>0.38</v>
      </c>
      <c r="U3544" s="1">
        <v>40054</v>
      </c>
    </row>
    <row r="3545" spans="1:21" x14ac:dyDescent="0.3">
      <c r="A3545">
        <v>979</v>
      </c>
      <c r="B3545">
        <v>7079</v>
      </c>
      <c r="C3545" s="1">
        <v>40217</v>
      </c>
      <c r="D3545" t="s">
        <v>10704</v>
      </c>
      <c r="E3545">
        <v>44</v>
      </c>
      <c r="F3545">
        <v>12296.49</v>
      </c>
      <c r="G3545">
        <v>0.01</v>
      </c>
      <c r="H3545" t="s">
        <v>10672</v>
      </c>
      <c r="I3545">
        <v>-416.7</v>
      </c>
      <c r="J3545">
        <v>280.98</v>
      </c>
      <c r="K3545">
        <v>57</v>
      </c>
      <c r="L3545" t="s">
        <v>12252</v>
      </c>
      <c r="M3545" t="s">
        <v>12167</v>
      </c>
      <c r="N3545" t="s">
        <v>12167</v>
      </c>
      <c r="O3545" t="s">
        <v>10667</v>
      </c>
      <c r="P3545" t="s">
        <v>10690</v>
      </c>
      <c r="Q3545" t="s">
        <v>10753</v>
      </c>
      <c r="R3545" t="s">
        <v>11314</v>
      </c>
      <c r="S3545" t="s">
        <v>10677</v>
      </c>
      <c r="T3545">
        <v>0.78</v>
      </c>
      <c r="U3545" s="1">
        <v>40218</v>
      </c>
    </row>
    <row r="3546" spans="1:21" x14ac:dyDescent="0.3">
      <c r="A3546">
        <v>980</v>
      </c>
      <c r="B3546">
        <v>7079</v>
      </c>
      <c r="C3546" s="1">
        <v>40217</v>
      </c>
      <c r="D3546" t="s">
        <v>10704</v>
      </c>
      <c r="E3546">
        <v>18</v>
      </c>
      <c r="F3546">
        <v>128.13</v>
      </c>
      <c r="G3546">
        <v>0.03</v>
      </c>
      <c r="H3546" t="s">
        <v>10664</v>
      </c>
      <c r="I3546">
        <v>-34.909999999999997</v>
      </c>
      <c r="J3546">
        <v>6.48</v>
      </c>
      <c r="K3546">
        <v>5.94</v>
      </c>
      <c r="L3546" t="s">
        <v>12252</v>
      </c>
      <c r="M3546" t="s">
        <v>12167</v>
      </c>
      <c r="N3546" t="s">
        <v>12167</v>
      </c>
      <c r="O3546" t="s">
        <v>10667</v>
      </c>
      <c r="P3546" t="s">
        <v>10668</v>
      </c>
      <c r="Q3546" t="s">
        <v>10702</v>
      </c>
      <c r="R3546" t="s">
        <v>11594</v>
      </c>
    </row>
    <row r="3547" spans="1:21" x14ac:dyDescent="0.3">
      <c r="A3547">
        <v>1005</v>
      </c>
      <c r="B3547">
        <v>7301</v>
      </c>
      <c r="C3547" s="1">
        <v>40540</v>
      </c>
      <c r="D3547" t="s">
        <v>10663</v>
      </c>
      <c r="E3547">
        <v>17</v>
      </c>
      <c r="F3547">
        <v>959.08900000000006</v>
      </c>
      <c r="G3547">
        <v>0.06</v>
      </c>
      <c r="H3547" t="s">
        <v>10664</v>
      </c>
      <c r="I3547">
        <v>124.99</v>
      </c>
      <c r="J3547">
        <v>65.989999999999995</v>
      </c>
      <c r="K3547">
        <v>2.5</v>
      </c>
      <c r="L3547" t="s">
        <v>11275</v>
      </c>
      <c r="M3547" t="s">
        <v>12167</v>
      </c>
      <c r="N3547" t="s">
        <v>12167</v>
      </c>
      <c r="O3547" t="s">
        <v>10681</v>
      </c>
      <c r="P3547" t="s">
        <v>10682</v>
      </c>
      <c r="Q3547" t="s">
        <v>10683</v>
      </c>
      <c r="R3547">
        <v>6000</v>
      </c>
      <c r="S3547" t="s">
        <v>10685</v>
      </c>
      <c r="T3547">
        <v>0.55000000000000004</v>
      </c>
      <c r="U3547" s="1">
        <v>40557</v>
      </c>
    </row>
    <row r="3548" spans="1:21" x14ac:dyDescent="0.3">
      <c r="A3548">
        <v>1041</v>
      </c>
      <c r="B3548">
        <v>7623</v>
      </c>
      <c r="C3548" s="1">
        <v>40114</v>
      </c>
      <c r="D3548" t="s">
        <v>10719</v>
      </c>
      <c r="E3548">
        <v>18</v>
      </c>
      <c r="F3548">
        <v>5459.32</v>
      </c>
      <c r="G3548">
        <v>0.03</v>
      </c>
      <c r="H3548" t="s">
        <v>10664</v>
      </c>
      <c r="I3548">
        <v>1603.12</v>
      </c>
      <c r="J3548">
        <v>300.64999999999998</v>
      </c>
      <c r="K3548">
        <v>24.49</v>
      </c>
      <c r="L3548" t="s">
        <v>12244</v>
      </c>
      <c r="M3548" t="s">
        <v>12167</v>
      </c>
      <c r="N3548" t="s">
        <v>12167</v>
      </c>
      <c r="O3548" t="s">
        <v>10681</v>
      </c>
      <c r="P3548" t="s">
        <v>10668</v>
      </c>
      <c r="Q3548" t="s">
        <v>10675</v>
      </c>
      <c r="R3548" t="s">
        <v>11014</v>
      </c>
      <c r="S3548" t="s">
        <v>10769</v>
      </c>
      <c r="T3548">
        <v>0.52</v>
      </c>
      <c r="U3548" s="1">
        <v>40116</v>
      </c>
    </row>
    <row r="3549" spans="1:21" x14ac:dyDescent="0.3">
      <c r="A3549">
        <v>1042</v>
      </c>
      <c r="B3549">
        <v>7623</v>
      </c>
      <c r="C3549" s="1">
        <v>40114</v>
      </c>
      <c r="D3549" t="s">
        <v>10719</v>
      </c>
      <c r="E3549">
        <v>37</v>
      </c>
      <c r="F3549">
        <v>1793.42</v>
      </c>
      <c r="G3549">
        <v>0.06</v>
      </c>
      <c r="H3549" t="s">
        <v>10664</v>
      </c>
      <c r="I3549">
        <v>21.5</v>
      </c>
      <c r="J3549">
        <v>49.99</v>
      </c>
      <c r="K3549">
        <v>19.989999999999998</v>
      </c>
      <c r="L3549" t="s">
        <v>12244</v>
      </c>
      <c r="M3549" t="s">
        <v>12167</v>
      </c>
      <c r="N3549" t="s">
        <v>12167</v>
      </c>
      <c r="O3549" t="s">
        <v>10681</v>
      </c>
      <c r="P3549" t="s">
        <v>10682</v>
      </c>
      <c r="Q3549" t="s">
        <v>10711</v>
      </c>
      <c r="R3549" t="s">
        <v>12253</v>
      </c>
      <c r="S3549" t="s">
        <v>10685</v>
      </c>
      <c r="T3549">
        <v>0.45</v>
      </c>
      <c r="U3549" s="1">
        <v>40116</v>
      </c>
    </row>
    <row r="3550" spans="1:21" x14ac:dyDescent="0.3">
      <c r="A3550">
        <v>1043</v>
      </c>
      <c r="B3550">
        <v>7623</v>
      </c>
      <c r="C3550" s="1">
        <v>40114</v>
      </c>
      <c r="D3550" t="s">
        <v>10719</v>
      </c>
      <c r="E3550">
        <v>32</v>
      </c>
      <c r="F3550">
        <v>3080.07</v>
      </c>
      <c r="G3550">
        <v>0.1</v>
      </c>
      <c r="H3550" t="s">
        <v>10664</v>
      </c>
      <c r="I3550">
        <v>1480.15</v>
      </c>
      <c r="J3550">
        <v>104.85</v>
      </c>
      <c r="K3550">
        <v>4.6500000000000004</v>
      </c>
      <c r="L3550" t="s">
        <v>12244</v>
      </c>
      <c r="M3550" t="s">
        <v>12167</v>
      </c>
      <c r="N3550" t="s">
        <v>12167</v>
      </c>
      <c r="O3550" t="s">
        <v>10681</v>
      </c>
      <c r="P3550" t="s">
        <v>10668</v>
      </c>
      <c r="Q3550" t="s">
        <v>10702</v>
      </c>
      <c r="R3550" t="s">
        <v>11270</v>
      </c>
      <c r="S3550" t="s">
        <v>10685</v>
      </c>
      <c r="T3550">
        <v>0.37</v>
      </c>
      <c r="U3550" s="1">
        <v>40115</v>
      </c>
    </row>
    <row r="3551" spans="1:21" x14ac:dyDescent="0.3">
      <c r="A3551">
        <v>1084</v>
      </c>
      <c r="B3551">
        <v>8000</v>
      </c>
      <c r="C3551" s="1">
        <v>40440</v>
      </c>
      <c r="D3551" t="s">
        <v>10663</v>
      </c>
      <c r="E3551">
        <v>10</v>
      </c>
      <c r="F3551">
        <v>149.25</v>
      </c>
      <c r="G3551">
        <v>0.08</v>
      </c>
      <c r="H3551" t="s">
        <v>10664</v>
      </c>
      <c r="I3551">
        <v>-26.81</v>
      </c>
      <c r="J3551">
        <v>15.01</v>
      </c>
      <c r="K3551">
        <v>8.4</v>
      </c>
      <c r="L3551" t="s">
        <v>12243</v>
      </c>
      <c r="M3551" t="s">
        <v>12167</v>
      </c>
      <c r="N3551" t="s">
        <v>12167</v>
      </c>
      <c r="O3551" t="s">
        <v>10667</v>
      </c>
      <c r="P3551" t="s">
        <v>10668</v>
      </c>
      <c r="Q3551" t="s">
        <v>10678</v>
      </c>
      <c r="R3551" t="s">
        <v>11071</v>
      </c>
    </row>
    <row r="3552" spans="1:21" x14ac:dyDescent="0.3">
      <c r="A3552">
        <v>1085</v>
      </c>
      <c r="B3552">
        <v>8000</v>
      </c>
      <c r="C3552" s="1">
        <v>40440</v>
      </c>
      <c r="D3552" t="s">
        <v>10663</v>
      </c>
      <c r="E3552">
        <v>1</v>
      </c>
      <c r="F3552">
        <v>10.14</v>
      </c>
      <c r="G3552">
        <v>0.04</v>
      </c>
      <c r="H3552" t="s">
        <v>10664</v>
      </c>
      <c r="I3552">
        <v>-7.61</v>
      </c>
      <c r="J3552">
        <v>4.82</v>
      </c>
      <c r="K3552">
        <v>5.24</v>
      </c>
      <c r="L3552" t="s">
        <v>12243</v>
      </c>
      <c r="M3552" t="s">
        <v>12167</v>
      </c>
      <c r="N3552" t="s">
        <v>12167</v>
      </c>
      <c r="O3552" t="s">
        <v>10667</v>
      </c>
      <c r="P3552" t="s">
        <v>10668</v>
      </c>
      <c r="Q3552" t="s">
        <v>10678</v>
      </c>
      <c r="R3552" t="s">
        <v>12254</v>
      </c>
      <c r="S3552" t="s">
        <v>10685</v>
      </c>
      <c r="T3552">
        <v>0.39</v>
      </c>
      <c r="U3552" s="1">
        <v>40442</v>
      </c>
    </row>
    <row r="3553" spans="1:21" x14ac:dyDescent="0.3">
      <c r="A3553">
        <v>1097</v>
      </c>
      <c r="B3553">
        <v>8039</v>
      </c>
      <c r="C3553" s="1">
        <v>41144</v>
      </c>
      <c r="D3553" t="s">
        <v>10704</v>
      </c>
      <c r="E3553">
        <v>37</v>
      </c>
      <c r="F3553">
        <v>1199.7</v>
      </c>
      <c r="G3553">
        <v>0.01</v>
      </c>
      <c r="H3553" t="s">
        <v>10664</v>
      </c>
      <c r="I3553">
        <v>3.22</v>
      </c>
      <c r="J3553">
        <v>30.98</v>
      </c>
      <c r="K3553">
        <v>19.510000000000002</v>
      </c>
      <c r="L3553" t="s">
        <v>12249</v>
      </c>
      <c r="M3553" t="s">
        <v>12167</v>
      </c>
      <c r="N3553" t="s">
        <v>12167</v>
      </c>
      <c r="O3553" t="s">
        <v>10667</v>
      </c>
      <c r="P3553" t="s">
        <v>10668</v>
      </c>
      <c r="Q3553" t="s">
        <v>10717</v>
      </c>
      <c r="R3553" t="s">
        <v>12078</v>
      </c>
      <c r="S3553" t="s">
        <v>10685</v>
      </c>
      <c r="T3553">
        <v>0.36</v>
      </c>
      <c r="U3553" s="1">
        <v>41145</v>
      </c>
    </row>
    <row r="3554" spans="1:21" x14ac:dyDescent="0.3">
      <c r="A3554">
        <v>1112</v>
      </c>
      <c r="B3554">
        <v>8162</v>
      </c>
      <c r="C3554" s="1">
        <v>40093</v>
      </c>
      <c r="D3554" t="s">
        <v>10704</v>
      </c>
      <c r="E3554">
        <v>25</v>
      </c>
      <c r="F3554">
        <v>670.39</v>
      </c>
      <c r="G3554">
        <v>0.03</v>
      </c>
      <c r="H3554" t="s">
        <v>10664</v>
      </c>
      <c r="I3554">
        <v>-82.26</v>
      </c>
      <c r="J3554">
        <v>27.48</v>
      </c>
      <c r="K3554">
        <v>4</v>
      </c>
      <c r="L3554" t="s">
        <v>12250</v>
      </c>
      <c r="M3554" t="s">
        <v>12167</v>
      </c>
      <c r="N3554" t="s">
        <v>12167</v>
      </c>
      <c r="O3554" t="s">
        <v>10667</v>
      </c>
      <c r="P3554" t="s">
        <v>10682</v>
      </c>
      <c r="Q3554" t="s">
        <v>10711</v>
      </c>
      <c r="R3554" t="s">
        <v>11373</v>
      </c>
      <c r="S3554" t="s">
        <v>10685</v>
      </c>
      <c r="T3554">
        <v>0.75</v>
      </c>
      <c r="U3554" s="1">
        <v>40094</v>
      </c>
    </row>
    <row r="3555" spans="1:21" x14ac:dyDescent="0.3">
      <c r="A3555">
        <v>1113</v>
      </c>
      <c r="B3555">
        <v>8162</v>
      </c>
      <c r="C3555" s="1">
        <v>40093</v>
      </c>
      <c r="D3555" t="s">
        <v>10704</v>
      </c>
      <c r="E3555">
        <v>32</v>
      </c>
      <c r="F3555">
        <v>5618.4</v>
      </c>
      <c r="G3555">
        <v>0.1</v>
      </c>
      <c r="H3555" t="s">
        <v>10664</v>
      </c>
      <c r="I3555">
        <v>1314.12</v>
      </c>
      <c r="J3555">
        <v>179.99</v>
      </c>
      <c r="K3555">
        <v>19.989999999999998</v>
      </c>
      <c r="L3555" t="s">
        <v>12250</v>
      </c>
      <c r="M3555" t="s">
        <v>12167</v>
      </c>
      <c r="N3555" t="s">
        <v>12167</v>
      </c>
      <c r="O3555" t="s">
        <v>10667</v>
      </c>
      <c r="P3555" t="s">
        <v>10682</v>
      </c>
      <c r="Q3555" t="s">
        <v>10711</v>
      </c>
      <c r="R3555" t="s">
        <v>11418</v>
      </c>
      <c r="S3555" t="s">
        <v>10685</v>
      </c>
      <c r="T3555">
        <v>0.48</v>
      </c>
      <c r="U3555" s="1">
        <v>40094</v>
      </c>
    </row>
    <row r="3556" spans="1:21" x14ac:dyDescent="0.3">
      <c r="A3556">
        <v>1114</v>
      </c>
      <c r="B3556">
        <v>8162</v>
      </c>
      <c r="C3556" s="1">
        <v>40093</v>
      </c>
      <c r="D3556" t="s">
        <v>10704</v>
      </c>
      <c r="E3556">
        <v>42</v>
      </c>
      <c r="F3556">
        <v>5450.6</v>
      </c>
      <c r="G3556">
        <v>0.1</v>
      </c>
      <c r="H3556" t="s">
        <v>10664</v>
      </c>
      <c r="I3556">
        <v>10.86</v>
      </c>
      <c r="J3556">
        <v>140.85</v>
      </c>
      <c r="K3556">
        <v>19.989999999999998</v>
      </c>
      <c r="L3556" t="s">
        <v>12250</v>
      </c>
      <c r="M3556" t="s">
        <v>12167</v>
      </c>
      <c r="N3556" t="s">
        <v>12167</v>
      </c>
      <c r="O3556" t="s">
        <v>10667</v>
      </c>
      <c r="P3556" t="s">
        <v>10668</v>
      </c>
      <c r="Q3556" t="s">
        <v>10669</v>
      </c>
      <c r="R3556" t="s">
        <v>11163</v>
      </c>
    </row>
    <row r="3557" spans="1:21" x14ac:dyDescent="0.3">
      <c r="A3557">
        <v>1211</v>
      </c>
      <c r="B3557">
        <v>8870</v>
      </c>
      <c r="C3557" s="1">
        <v>40242</v>
      </c>
      <c r="D3557" t="s">
        <v>10686</v>
      </c>
      <c r="E3557">
        <v>15</v>
      </c>
      <c r="F3557">
        <v>441.58</v>
      </c>
      <c r="G3557">
        <v>7.0000000000000007E-2</v>
      </c>
      <c r="H3557" t="s">
        <v>10664</v>
      </c>
      <c r="I3557">
        <v>117.39</v>
      </c>
      <c r="J3557">
        <v>30.98</v>
      </c>
      <c r="K3557">
        <v>5.09</v>
      </c>
      <c r="L3557" t="s">
        <v>12250</v>
      </c>
      <c r="M3557" t="s">
        <v>12167</v>
      </c>
      <c r="N3557" t="s">
        <v>12167</v>
      </c>
      <c r="O3557" t="s">
        <v>10667</v>
      </c>
      <c r="P3557" t="s">
        <v>10668</v>
      </c>
      <c r="Q3557" t="s">
        <v>10702</v>
      </c>
      <c r="R3557" t="s">
        <v>12255</v>
      </c>
      <c r="S3557" t="s">
        <v>10685</v>
      </c>
      <c r="T3557">
        <v>0.4</v>
      </c>
      <c r="U3557" s="1">
        <v>40243</v>
      </c>
    </row>
    <row r="3558" spans="1:21" x14ac:dyDescent="0.3">
      <c r="A3558">
        <v>1275</v>
      </c>
      <c r="B3558">
        <v>9253</v>
      </c>
      <c r="C3558" s="1">
        <v>40938</v>
      </c>
      <c r="D3558" t="s">
        <v>10719</v>
      </c>
      <c r="E3558">
        <v>36</v>
      </c>
      <c r="F3558">
        <v>1644.22</v>
      </c>
      <c r="G3558">
        <v>0.05</v>
      </c>
      <c r="H3558" t="s">
        <v>10664</v>
      </c>
      <c r="I3558">
        <v>563.09</v>
      </c>
      <c r="J3558">
        <v>46.94</v>
      </c>
      <c r="K3558">
        <v>6.77</v>
      </c>
      <c r="L3558" t="s">
        <v>11467</v>
      </c>
      <c r="M3558" t="s">
        <v>12167</v>
      </c>
      <c r="N3558" t="s">
        <v>12167</v>
      </c>
      <c r="O3558" t="s">
        <v>10667</v>
      </c>
      <c r="P3558" t="s">
        <v>10690</v>
      </c>
      <c r="Q3558" t="s">
        <v>10691</v>
      </c>
      <c r="R3558" t="s">
        <v>11719</v>
      </c>
      <c r="S3558" t="s">
        <v>10685</v>
      </c>
      <c r="T3558">
        <v>0.44</v>
      </c>
      <c r="U3558" s="1">
        <v>40940</v>
      </c>
    </row>
    <row r="3559" spans="1:21" x14ac:dyDescent="0.3">
      <c r="A3559">
        <v>1490</v>
      </c>
      <c r="B3559">
        <v>10722</v>
      </c>
      <c r="C3559" s="1">
        <v>40562</v>
      </c>
      <c r="D3559" t="s">
        <v>10686</v>
      </c>
      <c r="E3559">
        <v>8</v>
      </c>
      <c r="F3559">
        <v>40.26</v>
      </c>
      <c r="G3559">
        <v>0.01</v>
      </c>
      <c r="H3559" t="s">
        <v>10664</v>
      </c>
      <c r="I3559">
        <v>-27.44</v>
      </c>
      <c r="J3559">
        <v>4.28</v>
      </c>
      <c r="K3559">
        <v>5.68</v>
      </c>
      <c r="L3559" t="s">
        <v>12231</v>
      </c>
      <c r="M3559" t="s">
        <v>12167</v>
      </c>
      <c r="N3559" t="s">
        <v>12167</v>
      </c>
      <c r="O3559" t="s">
        <v>10701</v>
      </c>
      <c r="P3559" t="s">
        <v>10668</v>
      </c>
      <c r="Q3559" t="s">
        <v>10702</v>
      </c>
      <c r="R3559" t="s">
        <v>11444</v>
      </c>
      <c r="S3559" t="s">
        <v>10685</v>
      </c>
      <c r="T3559">
        <v>0.4</v>
      </c>
      <c r="U3559" s="1">
        <v>40564</v>
      </c>
    </row>
    <row r="3560" spans="1:21" x14ac:dyDescent="0.3">
      <c r="A3560">
        <v>1595</v>
      </c>
      <c r="B3560">
        <v>11527</v>
      </c>
      <c r="C3560" s="1">
        <v>39996</v>
      </c>
      <c r="D3560" t="s">
        <v>10704</v>
      </c>
      <c r="E3560">
        <v>45</v>
      </c>
      <c r="F3560">
        <v>4629.67</v>
      </c>
      <c r="G3560">
        <v>0.04</v>
      </c>
      <c r="H3560" t="s">
        <v>10664</v>
      </c>
      <c r="I3560">
        <v>2860.71</v>
      </c>
      <c r="J3560">
        <v>99.23</v>
      </c>
      <c r="K3560">
        <v>8.99</v>
      </c>
      <c r="L3560" t="s">
        <v>12245</v>
      </c>
      <c r="M3560" t="s">
        <v>12167</v>
      </c>
      <c r="N3560" t="s">
        <v>12167</v>
      </c>
      <c r="O3560" t="s">
        <v>10701</v>
      </c>
      <c r="P3560" t="s">
        <v>10690</v>
      </c>
      <c r="Q3560" t="s">
        <v>10691</v>
      </c>
      <c r="R3560" t="s">
        <v>11316</v>
      </c>
    </row>
    <row r="3561" spans="1:21" x14ac:dyDescent="0.3">
      <c r="A3561">
        <v>1613</v>
      </c>
      <c r="B3561">
        <v>11683</v>
      </c>
      <c r="C3561" s="1">
        <v>40946</v>
      </c>
      <c r="D3561" t="s">
        <v>10686</v>
      </c>
      <c r="E3561">
        <v>28</v>
      </c>
      <c r="F3561">
        <v>1650.4110000000001</v>
      </c>
      <c r="G3561">
        <v>0.03</v>
      </c>
      <c r="H3561" t="s">
        <v>10664</v>
      </c>
      <c r="I3561">
        <v>335.08</v>
      </c>
      <c r="J3561">
        <v>65.989999999999995</v>
      </c>
      <c r="K3561">
        <v>5.99</v>
      </c>
      <c r="L3561" t="s">
        <v>12247</v>
      </c>
      <c r="M3561" t="s">
        <v>12167</v>
      </c>
      <c r="N3561" t="s">
        <v>12167</v>
      </c>
      <c r="O3561" t="s">
        <v>10681</v>
      </c>
      <c r="P3561" t="s">
        <v>10682</v>
      </c>
      <c r="Q3561" t="s">
        <v>10683</v>
      </c>
      <c r="R3561" t="s">
        <v>11183</v>
      </c>
      <c r="S3561" t="s">
        <v>10685</v>
      </c>
      <c r="T3561">
        <v>0.57999999999999996</v>
      </c>
      <c r="U3561" s="1">
        <v>40946</v>
      </c>
    </row>
    <row r="3562" spans="1:21" x14ac:dyDescent="0.3">
      <c r="A3562">
        <v>1730</v>
      </c>
      <c r="B3562">
        <v>12448</v>
      </c>
      <c r="C3562" s="1">
        <v>40855</v>
      </c>
      <c r="D3562" t="s">
        <v>10719</v>
      </c>
      <c r="E3562">
        <v>33</v>
      </c>
      <c r="F3562">
        <v>240.27</v>
      </c>
      <c r="G3562">
        <v>7.0000000000000007E-2</v>
      </c>
      <c r="H3562" t="s">
        <v>10664</v>
      </c>
      <c r="I3562">
        <v>-269.8</v>
      </c>
      <c r="J3562">
        <v>7.38</v>
      </c>
      <c r="K3562">
        <v>11.51</v>
      </c>
      <c r="L3562" t="s">
        <v>12248</v>
      </c>
      <c r="M3562" t="s">
        <v>12167</v>
      </c>
      <c r="N3562" t="s">
        <v>12167</v>
      </c>
      <c r="O3562" t="s">
        <v>10667</v>
      </c>
      <c r="P3562" t="s">
        <v>10668</v>
      </c>
      <c r="Q3562" t="s">
        <v>10678</v>
      </c>
      <c r="R3562" t="s">
        <v>12256</v>
      </c>
      <c r="S3562" t="s">
        <v>10685</v>
      </c>
      <c r="T3562">
        <v>0.36</v>
      </c>
      <c r="U3562" s="1">
        <v>40858</v>
      </c>
    </row>
    <row r="3563" spans="1:21" x14ac:dyDescent="0.3">
      <c r="A3563">
        <v>1731</v>
      </c>
      <c r="B3563">
        <v>12448</v>
      </c>
      <c r="C3563" s="1">
        <v>40855</v>
      </c>
      <c r="D3563" t="s">
        <v>10719</v>
      </c>
      <c r="E3563">
        <v>24</v>
      </c>
      <c r="F3563">
        <v>6802.37</v>
      </c>
      <c r="G3563">
        <v>0.08</v>
      </c>
      <c r="H3563" t="s">
        <v>10672</v>
      </c>
      <c r="I3563">
        <v>459.5</v>
      </c>
      <c r="J3563">
        <v>284.98</v>
      </c>
      <c r="K3563">
        <v>69.55</v>
      </c>
      <c r="L3563" t="s">
        <v>12248</v>
      </c>
      <c r="M3563" t="s">
        <v>12167</v>
      </c>
      <c r="N3563" t="s">
        <v>12167</v>
      </c>
      <c r="O3563" t="s">
        <v>10667</v>
      </c>
      <c r="P3563" t="s">
        <v>10690</v>
      </c>
      <c r="Q3563" t="s">
        <v>10753</v>
      </c>
      <c r="R3563" t="s">
        <v>11440</v>
      </c>
      <c r="S3563" t="s">
        <v>10677</v>
      </c>
      <c r="T3563">
        <v>0.6</v>
      </c>
      <c r="U3563" s="1">
        <v>40856</v>
      </c>
    </row>
    <row r="3564" spans="1:21" x14ac:dyDescent="0.3">
      <c r="A3564">
        <v>1816</v>
      </c>
      <c r="B3564">
        <v>13028</v>
      </c>
      <c r="C3564" s="1">
        <v>39911</v>
      </c>
      <c r="D3564" t="s">
        <v>10719</v>
      </c>
      <c r="E3564">
        <v>39</v>
      </c>
      <c r="F3564">
        <v>1357.53</v>
      </c>
      <c r="G3564">
        <v>0.05</v>
      </c>
      <c r="H3564" t="s">
        <v>10664</v>
      </c>
      <c r="I3564">
        <v>562.91999999999996</v>
      </c>
      <c r="J3564">
        <v>35.44</v>
      </c>
      <c r="K3564">
        <v>5.09</v>
      </c>
      <c r="L3564" t="s">
        <v>12251</v>
      </c>
      <c r="M3564" t="s">
        <v>12167</v>
      </c>
      <c r="N3564" t="s">
        <v>12167</v>
      </c>
      <c r="O3564" t="s">
        <v>10674</v>
      </c>
      <c r="P3564" t="s">
        <v>10668</v>
      </c>
      <c r="Q3564" t="s">
        <v>10702</v>
      </c>
      <c r="R3564" t="s">
        <v>10866</v>
      </c>
      <c r="S3564" t="s">
        <v>10685</v>
      </c>
      <c r="T3564">
        <v>0.38</v>
      </c>
      <c r="U3564" s="1">
        <v>39912</v>
      </c>
    </row>
    <row r="3565" spans="1:21" x14ac:dyDescent="0.3">
      <c r="A3565">
        <v>1835</v>
      </c>
      <c r="B3565">
        <v>13156</v>
      </c>
      <c r="C3565" s="1">
        <v>40821</v>
      </c>
      <c r="D3565" t="s">
        <v>10663</v>
      </c>
      <c r="E3565">
        <v>12</v>
      </c>
      <c r="F3565">
        <v>502.01</v>
      </c>
      <c r="G3565">
        <v>0.04</v>
      </c>
      <c r="H3565" t="s">
        <v>10664</v>
      </c>
      <c r="I3565">
        <v>159.72999999999999</v>
      </c>
      <c r="J3565">
        <v>39.979999999999997</v>
      </c>
      <c r="K3565">
        <v>9.1999999999999993</v>
      </c>
      <c r="L3565" t="s">
        <v>12257</v>
      </c>
      <c r="M3565" t="s">
        <v>12167</v>
      </c>
      <c r="N3565" t="s">
        <v>12167</v>
      </c>
      <c r="O3565" t="s">
        <v>10681</v>
      </c>
      <c r="P3565" t="s">
        <v>10690</v>
      </c>
      <c r="Q3565" t="s">
        <v>10691</v>
      </c>
      <c r="R3565" t="s">
        <v>10877</v>
      </c>
      <c r="S3565" t="s">
        <v>10709</v>
      </c>
      <c r="T3565">
        <v>0.65</v>
      </c>
      <c r="U3565" s="1">
        <v>40826</v>
      </c>
    </row>
    <row r="3566" spans="1:21" x14ac:dyDescent="0.3">
      <c r="A3566">
        <v>1840</v>
      </c>
      <c r="B3566">
        <v>13252</v>
      </c>
      <c r="C3566" s="1">
        <v>39894</v>
      </c>
      <c r="D3566" t="s">
        <v>10686</v>
      </c>
      <c r="E3566">
        <v>44</v>
      </c>
      <c r="F3566">
        <v>7312.86</v>
      </c>
      <c r="G3566">
        <v>0.03</v>
      </c>
      <c r="H3566" t="s">
        <v>10672</v>
      </c>
      <c r="I3566">
        <v>1279.3699999999999</v>
      </c>
      <c r="J3566">
        <v>160.97999999999999</v>
      </c>
      <c r="K3566">
        <v>30</v>
      </c>
      <c r="L3566" t="s">
        <v>12233</v>
      </c>
      <c r="M3566" t="s">
        <v>12167</v>
      </c>
      <c r="N3566" t="s">
        <v>12167</v>
      </c>
      <c r="O3566" t="s">
        <v>10674</v>
      </c>
      <c r="P3566" t="s">
        <v>10690</v>
      </c>
      <c r="Q3566" t="s">
        <v>10753</v>
      </c>
      <c r="R3566" t="s">
        <v>11359</v>
      </c>
      <c r="S3566" t="s">
        <v>10677</v>
      </c>
      <c r="T3566">
        <v>0.62</v>
      </c>
      <c r="U3566" s="1">
        <v>39897</v>
      </c>
    </row>
    <row r="3567" spans="1:21" x14ac:dyDescent="0.3">
      <c r="A3567">
        <v>1841</v>
      </c>
      <c r="B3567">
        <v>13252</v>
      </c>
      <c r="C3567" s="1">
        <v>39894</v>
      </c>
      <c r="D3567" t="s">
        <v>10686</v>
      </c>
      <c r="E3567">
        <v>39</v>
      </c>
      <c r="F3567">
        <v>605.16</v>
      </c>
      <c r="G3567">
        <v>0.09</v>
      </c>
      <c r="H3567" t="s">
        <v>10664</v>
      </c>
      <c r="I3567">
        <v>154.65</v>
      </c>
      <c r="J3567">
        <v>15.98</v>
      </c>
      <c r="K3567">
        <v>4</v>
      </c>
      <c r="L3567" t="s">
        <v>12233</v>
      </c>
      <c r="M3567" t="s">
        <v>12167</v>
      </c>
      <c r="N3567" t="s">
        <v>12167</v>
      </c>
      <c r="O3567" t="s">
        <v>10674</v>
      </c>
      <c r="P3567" t="s">
        <v>10682</v>
      </c>
      <c r="Q3567" t="s">
        <v>10711</v>
      </c>
      <c r="R3567" t="s">
        <v>11161</v>
      </c>
      <c r="S3567" t="s">
        <v>10685</v>
      </c>
      <c r="T3567">
        <v>0.37</v>
      </c>
      <c r="U3567" s="1">
        <v>39896</v>
      </c>
    </row>
    <row r="3568" spans="1:21" x14ac:dyDescent="0.3">
      <c r="A3568">
        <v>1879</v>
      </c>
      <c r="B3568">
        <v>13540</v>
      </c>
      <c r="C3568" s="1">
        <v>40321</v>
      </c>
      <c r="D3568" t="s">
        <v>10671</v>
      </c>
      <c r="E3568">
        <v>33</v>
      </c>
      <c r="F3568">
        <v>121</v>
      </c>
      <c r="G3568">
        <v>0.09</v>
      </c>
      <c r="H3568" t="s">
        <v>10664</v>
      </c>
      <c r="I3568">
        <v>51.21</v>
      </c>
      <c r="J3568">
        <v>3.75</v>
      </c>
      <c r="K3568">
        <v>0.5</v>
      </c>
      <c r="L3568" t="s">
        <v>12258</v>
      </c>
      <c r="M3568" t="s">
        <v>12167</v>
      </c>
      <c r="N3568" t="s">
        <v>12167</v>
      </c>
      <c r="O3568" t="s">
        <v>10674</v>
      </c>
      <c r="P3568" t="s">
        <v>10668</v>
      </c>
      <c r="Q3568" t="s">
        <v>10729</v>
      </c>
      <c r="R3568" t="s">
        <v>10771</v>
      </c>
      <c r="S3568" t="s">
        <v>10685</v>
      </c>
      <c r="T3568">
        <v>0.37</v>
      </c>
      <c r="U3568" s="1">
        <v>40323</v>
      </c>
    </row>
    <row r="3569" spans="1:21" x14ac:dyDescent="0.3">
      <c r="A3569">
        <v>1880</v>
      </c>
      <c r="B3569">
        <v>13540</v>
      </c>
      <c r="C3569" s="1">
        <v>40321</v>
      </c>
      <c r="D3569" t="s">
        <v>10671</v>
      </c>
      <c r="E3569">
        <v>27</v>
      </c>
      <c r="F3569">
        <v>1484.1849999999999</v>
      </c>
      <c r="G3569">
        <v>0.02</v>
      </c>
      <c r="H3569" t="s">
        <v>10664</v>
      </c>
      <c r="I3569">
        <v>239.25</v>
      </c>
      <c r="J3569">
        <v>65.989999999999995</v>
      </c>
      <c r="K3569">
        <v>4.99</v>
      </c>
      <c r="L3569" t="s">
        <v>12258</v>
      </c>
      <c r="M3569" t="s">
        <v>12167</v>
      </c>
      <c r="N3569" t="s">
        <v>12167</v>
      </c>
      <c r="O3569" t="s">
        <v>10674</v>
      </c>
      <c r="P3569" t="s">
        <v>10682</v>
      </c>
      <c r="Q3569" t="s">
        <v>10683</v>
      </c>
      <c r="R3569" t="s">
        <v>11309</v>
      </c>
      <c r="S3569" t="s">
        <v>10685</v>
      </c>
      <c r="T3569">
        <v>0.56999999999999995</v>
      </c>
      <c r="U3569" s="1">
        <v>40323</v>
      </c>
    </row>
    <row r="3570" spans="1:21" x14ac:dyDescent="0.3">
      <c r="A3570">
        <v>1968</v>
      </c>
      <c r="B3570">
        <v>14081</v>
      </c>
      <c r="C3570" s="1">
        <v>40457</v>
      </c>
      <c r="D3570" t="s">
        <v>10671</v>
      </c>
      <c r="E3570">
        <v>31</v>
      </c>
      <c r="F3570">
        <v>1476.12</v>
      </c>
      <c r="G3570">
        <v>0.03</v>
      </c>
      <c r="H3570" t="s">
        <v>10672</v>
      </c>
      <c r="I3570">
        <v>-1401.17</v>
      </c>
      <c r="J3570">
        <v>44.43</v>
      </c>
      <c r="K3570">
        <v>46.59</v>
      </c>
      <c r="L3570" t="s">
        <v>12241</v>
      </c>
      <c r="M3570" t="s">
        <v>12167</v>
      </c>
      <c r="N3570" t="s">
        <v>12167</v>
      </c>
      <c r="O3570" t="s">
        <v>10701</v>
      </c>
      <c r="P3570" t="s">
        <v>10690</v>
      </c>
      <c r="Q3570" t="s">
        <v>10724</v>
      </c>
      <c r="R3570" t="s">
        <v>12102</v>
      </c>
      <c r="S3570" t="s">
        <v>10723</v>
      </c>
      <c r="T3570">
        <v>0.67</v>
      </c>
      <c r="U3570" s="1">
        <v>40458</v>
      </c>
    </row>
    <row r="3571" spans="1:21" x14ac:dyDescent="0.3">
      <c r="A3571">
        <v>1969</v>
      </c>
      <c r="B3571">
        <v>14086</v>
      </c>
      <c r="C3571" s="1">
        <v>40471</v>
      </c>
      <c r="D3571" t="s">
        <v>10663</v>
      </c>
      <c r="E3571">
        <v>13</v>
      </c>
      <c r="F3571">
        <v>1764.97</v>
      </c>
      <c r="G3571">
        <v>7.0000000000000007E-2</v>
      </c>
      <c r="H3571" t="s">
        <v>10672</v>
      </c>
      <c r="I3571">
        <v>-383.5</v>
      </c>
      <c r="J3571">
        <v>130.97999999999999</v>
      </c>
      <c r="K3571">
        <v>54.74</v>
      </c>
      <c r="L3571" t="s">
        <v>12241</v>
      </c>
      <c r="M3571" t="s">
        <v>12167</v>
      </c>
      <c r="N3571" t="s">
        <v>12167</v>
      </c>
      <c r="O3571" t="s">
        <v>10674</v>
      </c>
      <c r="P3571" t="s">
        <v>10690</v>
      </c>
      <c r="Q3571" t="s">
        <v>10721</v>
      </c>
      <c r="R3571" t="s">
        <v>11414</v>
      </c>
    </row>
    <row r="3572" spans="1:21" x14ac:dyDescent="0.3">
      <c r="A3572">
        <v>1970</v>
      </c>
      <c r="B3572">
        <v>14086</v>
      </c>
      <c r="C3572" s="1">
        <v>40471</v>
      </c>
      <c r="D3572" t="s">
        <v>10663</v>
      </c>
      <c r="E3572">
        <v>50</v>
      </c>
      <c r="F3572">
        <v>238.34</v>
      </c>
      <c r="G3572">
        <v>0.04</v>
      </c>
      <c r="H3572" t="s">
        <v>10664</v>
      </c>
      <c r="I3572">
        <v>-7.36</v>
      </c>
      <c r="J3572">
        <v>4.76</v>
      </c>
      <c r="K3572">
        <v>3.01</v>
      </c>
      <c r="L3572" t="s">
        <v>12241</v>
      </c>
      <c r="M3572" t="s">
        <v>12167</v>
      </c>
      <c r="N3572" t="s">
        <v>12167</v>
      </c>
      <c r="O3572" t="s">
        <v>10674</v>
      </c>
      <c r="P3572" t="s">
        <v>10668</v>
      </c>
      <c r="Q3572" t="s">
        <v>10702</v>
      </c>
      <c r="R3572" t="s">
        <v>11504</v>
      </c>
    </row>
    <row r="3573" spans="1:21" x14ac:dyDescent="0.3">
      <c r="A3573">
        <v>2025</v>
      </c>
      <c r="B3573">
        <v>14435</v>
      </c>
      <c r="C3573" s="1">
        <v>41244</v>
      </c>
      <c r="D3573" t="s">
        <v>10686</v>
      </c>
      <c r="E3573">
        <v>41</v>
      </c>
      <c r="F3573">
        <v>3731.59</v>
      </c>
      <c r="G3573">
        <v>0</v>
      </c>
      <c r="H3573" t="s">
        <v>10672</v>
      </c>
      <c r="I3573">
        <v>-605.52</v>
      </c>
      <c r="J3573">
        <v>89.99</v>
      </c>
      <c r="K3573">
        <v>42</v>
      </c>
      <c r="L3573" t="s">
        <v>12248</v>
      </c>
      <c r="M3573" t="s">
        <v>12167</v>
      </c>
      <c r="N3573" t="s">
        <v>12167</v>
      </c>
      <c r="O3573" t="s">
        <v>10667</v>
      </c>
      <c r="P3573" t="s">
        <v>10690</v>
      </c>
      <c r="Q3573" t="s">
        <v>10753</v>
      </c>
      <c r="R3573" t="s">
        <v>11458</v>
      </c>
    </row>
    <row r="3574" spans="1:21" x14ac:dyDescent="0.3">
      <c r="A3574">
        <v>2026</v>
      </c>
      <c r="B3574">
        <v>14435</v>
      </c>
      <c r="C3574" s="1">
        <v>41244</v>
      </c>
      <c r="D3574" t="s">
        <v>10686</v>
      </c>
      <c r="E3574">
        <v>9</v>
      </c>
      <c r="F3574">
        <v>33367.85</v>
      </c>
      <c r="G3574">
        <v>0.01</v>
      </c>
      <c r="H3574" t="s">
        <v>10664</v>
      </c>
      <c r="I3574">
        <v>3992.52</v>
      </c>
      <c r="J3574">
        <v>3499.99</v>
      </c>
      <c r="K3574">
        <v>24.49</v>
      </c>
      <c r="L3574" t="s">
        <v>12248</v>
      </c>
      <c r="M3574" t="s">
        <v>12167</v>
      </c>
      <c r="N3574" t="s">
        <v>12167</v>
      </c>
      <c r="O3574" t="s">
        <v>10667</v>
      </c>
      <c r="P3574" t="s">
        <v>10682</v>
      </c>
      <c r="Q3574" t="s">
        <v>10740</v>
      </c>
      <c r="R3574" t="s">
        <v>11246</v>
      </c>
      <c r="S3574" t="s">
        <v>10769</v>
      </c>
      <c r="T3574">
        <v>0.37</v>
      </c>
      <c r="U3574" s="1">
        <v>41247</v>
      </c>
    </row>
    <row r="3575" spans="1:21" x14ac:dyDescent="0.3">
      <c r="A3575">
        <v>2027</v>
      </c>
      <c r="B3575">
        <v>14435</v>
      </c>
      <c r="C3575" s="1">
        <v>41244</v>
      </c>
      <c r="D3575" t="s">
        <v>10686</v>
      </c>
      <c r="E3575">
        <v>44</v>
      </c>
      <c r="F3575">
        <v>1299.9100000000001</v>
      </c>
      <c r="G3575">
        <v>0.06</v>
      </c>
      <c r="H3575" t="s">
        <v>10664</v>
      </c>
      <c r="I3575">
        <v>439.26</v>
      </c>
      <c r="J3575">
        <v>30.98</v>
      </c>
      <c r="K3575">
        <v>5.76</v>
      </c>
      <c r="L3575" t="s">
        <v>12248</v>
      </c>
      <c r="M3575" t="s">
        <v>12167</v>
      </c>
      <c r="N3575" t="s">
        <v>12167</v>
      </c>
      <c r="O3575" t="s">
        <v>10667</v>
      </c>
      <c r="P3575" t="s">
        <v>10668</v>
      </c>
      <c r="Q3575" t="s">
        <v>10702</v>
      </c>
      <c r="R3575" t="s">
        <v>10758</v>
      </c>
    </row>
    <row r="3576" spans="1:21" x14ac:dyDescent="0.3">
      <c r="A3576">
        <v>2064</v>
      </c>
      <c r="B3576">
        <v>14784</v>
      </c>
      <c r="C3576" s="1">
        <v>40982</v>
      </c>
      <c r="D3576" t="s">
        <v>10704</v>
      </c>
      <c r="E3576">
        <v>43</v>
      </c>
      <c r="F3576">
        <v>2009.05</v>
      </c>
      <c r="G3576">
        <v>0.04</v>
      </c>
      <c r="H3576" t="s">
        <v>10672</v>
      </c>
      <c r="I3576">
        <v>33.99</v>
      </c>
      <c r="J3576">
        <v>44.43</v>
      </c>
      <c r="K3576">
        <v>46.59</v>
      </c>
      <c r="L3576" t="s">
        <v>12252</v>
      </c>
      <c r="M3576" t="s">
        <v>12167</v>
      </c>
      <c r="N3576" t="s">
        <v>12167</v>
      </c>
      <c r="O3576" t="s">
        <v>10667</v>
      </c>
      <c r="P3576" t="s">
        <v>10690</v>
      </c>
      <c r="Q3576" t="s">
        <v>10724</v>
      </c>
      <c r="R3576" t="s">
        <v>12102</v>
      </c>
      <c r="S3576" t="s">
        <v>10723</v>
      </c>
      <c r="T3576">
        <v>0.67</v>
      </c>
      <c r="U3576" s="1">
        <v>40983</v>
      </c>
    </row>
    <row r="3577" spans="1:21" x14ac:dyDescent="0.3">
      <c r="A3577">
        <v>2136</v>
      </c>
      <c r="B3577">
        <v>15264</v>
      </c>
      <c r="C3577" s="1">
        <v>40864</v>
      </c>
      <c r="D3577" t="s">
        <v>10704</v>
      </c>
      <c r="E3577">
        <v>3</v>
      </c>
      <c r="F3577">
        <v>3581.52</v>
      </c>
      <c r="G3577">
        <v>7.0000000000000007E-2</v>
      </c>
      <c r="H3577" t="s">
        <v>10664</v>
      </c>
      <c r="I3577">
        <v>-408.22</v>
      </c>
      <c r="J3577">
        <v>1270.99</v>
      </c>
      <c r="K3577">
        <v>19.989999999999998</v>
      </c>
      <c r="L3577" t="s">
        <v>12245</v>
      </c>
      <c r="M3577" t="s">
        <v>12167</v>
      </c>
      <c r="N3577" t="s">
        <v>12167</v>
      </c>
      <c r="O3577" t="s">
        <v>10701</v>
      </c>
      <c r="P3577" t="s">
        <v>10668</v>
      </c>
      <c r="Q3577" t="s">
        <v>10678</v>
      </c>
      <c r="R3577" t="s">
        <v>10911</v>
      </c>
      <c r="S3577" t="s">
        <v>10685</v>
      </c>
      <c r="T3577">
        <v>0.35</v>
      </c>
      <c r="U3577" s="1">
        <v>40866</v>
      </c>
    </row>
    <row r="3578" spans="1:21" x14ac:dyDescent="0.3">
      <c r="A3578">
        <v>2137</v>
      </c>
      <c r="B3578">
        <v>15264</v>
      </c>
      <c r="C3578" s="1">
        <v>40864</v>
      </c>
      <c r="D3578" t="s">
        <v>10704</v>
      </c>
      <c r="E3578">
        <v>13</v>
      </c>
      <c r="F3578">
        <v>90.15</v>
      </c>
      <c r="G3578">
        <v>7.0000000000000007E-2</v>
      </c>
      <c r="H3578" t="s">
        <v>10664</v>
      </c>
      <c r="I3578">
        <v>33.049999999999997</v>
      </c>
      <c r="J3578">
        <v>7.31</v>
      </c>
      <c r="K3578">
        <v>0.49</v>
      </c>
      <c r="L3578" t="s">
        <v>12245</v>
      </c>
      <c r="M3578" t="s">
        <v>12167</v>
      </c>
      <c r="N3578" t="s">
        <v>12167</v>
      </c>
      <c r="O3578" t="s">
        <v>10701</v>
      </c>
      <c r="P3578" t="s">
        <v>10668</v>
      </c>
      <c r="Q3578" t="s">
        <v>10729</v>
      </c>
      <c r="R3578" t="s">
        <v>10748</v>
      </c>
      <c r="S3578" t="s">
        <v>10685</v>
      </c>
      <c r="T3578">
        <v>0.38</v>
      </c>
      <c r="U3578" s="1">
        <v>40864</v>
      </c>
    </row>
    <row r="3579" spans="1:21" x14ac:dyDescent="0.3">
      <c r="A3579">
        <v>2273</v>
      </c>
      <c r="B3579">
        <v>16352</v>
      </c>
      <c r="C3579" s="1">
        <v>41120</v>
      </c>
      <c r="D3579" t="s">
        <v>10704</v>
      </c>
      <c r="E3579">
        <v>16</v>
      </c>
      <c r="F3579">
        <v>113.25</v>
      </c>
      <c r="G3579">
        <v>0.03</v>
      </c>
      <c r="H3579" t="s">
        <v>10664</v>
      </c>
      <c r="I3579">
        <v>-43.43</v>
      </c>
      <c r="J3579">
        <v>6.48</v>
      </c>
      <c r="K3579">
        <v>6.65</v>
      </c>
      <c r="L3579" t="s">
        <v>11275</v>
      </c>
      <c r="M3579" t="s">
        <v>12167</v>
      </c>
      <c r="N3579" t="s">
        <v>12167</v>
      </c>
      <c r="O3579" t="s">
        <v>10681</v>
      </c>
      <c r="P3579" t="s">
        <v>10668</v>
      </c>
      <c r="Q3579" t="s">
        <v>10702</v>
      </c>
      <c r="R3579" t="s">
        <v>10792</v>
      </c>
      <c r="S3579" t="s">
        <v>10685</v>
      </c>
      <c r="T3579">
        <v>0.36</v>
      </c>
      <c r="U3579" s="1">
        <v>41122</v>
      </c>
    </row>
    <row r="3580" spans="1:21" x14ac:dyDescent="0.3">
      <c r="A3580">
        <v>2289</v>
      </c>
      <c r="B3580">
        <v>16513</v>
      </c>
      <c r="C3580" s="1">
        <v>40424</v>
      </c>
      <c r="D3580" t="s">
        <v>10719</v>
      </c>
      <c r="E3580">
        <v>10</v>
      </c>
      <c r="F3580">
        <v>1642.43</v>
      </c>
      <c r="G3580">
        <v>0.02</v>
      </c>
      <c r="H3580" t="s">
        <v>10672</v>
      </c>
      <c r="I3580">
        <v>-423.2</v>
      </c>
      <c r="J3580">
        <v>150.88999999999999</v>
      </c>
      <c r="K3580">
        <v>60.2</v>
      </c>
      <c r="L3580" t="s">
        <v>12248</v>
      </c>
      <c r="M3580" t="s">
        <v>12167</v>
      </c>
      <c r="N3580" t="s">
        <v>12167</v>
      </c>
      <c r="O3580" t="s">
        <v>10667</v>
      </c>
      <c r="P3580" t="s">
        <v>10690</v>
      </c>
      <c r="Q3580" t="s">
        <v>10753</v>
      </c>
      <c r="R3580" t="s">
        <v>11536</v>
      </c>
    </row>
    <row r="3581" spans="1:21" x14ac:dyDescent="0.3">
      <c r="A3581">
        <v>2302</v>
      </c>
      <c r="B3581">
        <v>16582</v>
      </c>
      <c r="C3581" s="1">
        <v>40817</v>
      </c>
      <c r="D3581" t="s">
        <v>10719</v>
      </c>
      <c r="E3581">
        <v>26</v>
      </c>
      <c r="F3581">
        <v>6766.8559999999998</v>
      </c>
      <c r="G3581">
        <v>0.02</v>
      </c>
      <c r="H3581" t="s">
        <v>10672</v>
      </c>
      <c r="I3581">
        <v>-774.89</v>
      </c>
      <c r="J3581">
        <v>320.64</v>
      </c>
      <c r="K3581">
        <v>43.57</v>
      </c>
      <c r="L3581" t="s">
        <v>12259</v>
      </c>
      <c r="M3581" t="s">
        <v>12167</v>
      </c>
      <c r="N3581" t="s">
        <v>12167</v>
      </c>
      <c r="O3581" t="s">
        <v>10701</v>
      </c>
      <c r="P3581" t="s">
        <v>10690</v>
      </c>
      <c r="Q3581" t="s">
        <v>10724</v>
      </c>
      <c r="R3581" t="s">
        <v>12191</v>
      </c>
      <c r="S3581" t="s">
        <v>10723</v>
      </c>
      <c r="T3581">
        <v>0.63</v>
      </c>
      <c r="U3581" s="1">
        <v>40819</v>
      </c>
    </row>
    <row r="3582" spans="1:21" x14ac:dyDescent="0.3">
      <c r="A3582">
        <v>2307</v>
      </c>
      <c r="B3582">
        <v>16640</v>
      </c>
      <c r="C3582" s="1">
        <v>40386</v>
      </c>
      <c r="D3582" t="s">
        <v>10663</v>
      </c>
      <c r="E3582">
        <v>6</v>
      </c>
      <c r="F3582">
        <v>652.33000000000004</v>
      </c>
      <c r="G3582">
        <v>0.09</v>
      </c>
      <c r="H3582" t="s">
        <v>10672</v>
      </c>
      <c r="I3582">
        <v>-227.51</v>
      </c>
      <c r="J3582">
        <v>113.98</v>
      </c>
      <c r="K3582">
        <v>30</v>
      </c>
      <c r="L3582" t="s">
        <v>12260</v>
      </c>
      <c r="M3582" t="s">
        <v>12167</v>
      </c>
      <c r="N3582" t="s">
        <v>12167</v>
      </c>
      <c r="O3582" t="s">
        <v>10681</v>
      </c>
      <c r="P3582" t="s">
        <v>10690</v>
      </c>
      <c r="Q3582" t="s">
        <v>10753</v>
      </c>
      <c r="R3582" t="s">
        <v>11446</v>
      </c>
      <c r="S3582" t="s">
        <v>10677</v>
      </c>
      <c r="T3582">
        <v>0.69</v>
      </c>
      <c r="U3582" s="1">
        <v>40388</v>
      </c>
    </row>
    <row r="3583" spans="1:21" x14ac:dyDescent="0.3">
      <c r="A3583">
        <v>2321</v>
      </c>
      <c r="B3583">
        <v>16711</v>
      </c>
      <c r="C3583" s="1">
        <v>41024</v>
      </c>
      <c r="D3583" t="s">
        <v>10686</v>
      </c>
      <c r="E3583">
        <v>3</v>
      </c>
      <c r="F3583">
        <v>3.96</v>
      </c>
      <c r="G3583">
        <v>0.1</v>
      </c>
      <c r="H3583" t="s">
        <v>10664</v>
      </c>
      <c r="I3583">
        <v>-1.72</v>
      </c>
      <c r="J3583">
        <v>1.1399999999999999</v>
      </c>
      <c r="K3583">
        <v>0.7</v>
      </c>
      <c r="L3583" t="s">
        <v>12261</v>
      </c>
      <c r="M3583" t="s">
        <v>12167</v>
      </c>
      <c r="N3583" t="s">
        <v>12167</v>
      </c>
      <c r="O3583" t="s">
        <v>10667</v>
      </c>
      <c r="P3583" t="s">
        <v>10668</v>
      </c>
      <c r="Q3583" t="s">
        <v>10707</v>
      </c>
      <c r="R3583" t="s">
        <v>12228</v>
      </c>
      <c r="S3583" t="s">
        <v>10709</v>
      </c>
      <c r="T3583">
        <v>0.38</v>
      </c>
      <c r="U3583" s="1">
        <v>41026</v>
      </c>
    </row>
    <row r="3584" spans="1:21" x14ac:dyDescent="0.3">
      <c r="A3584">
        <v>2375</v>
      </c>
      <c r="B3584">
        <v>17218</v>
      </c>
      <c r="C3584" s="1">
        <v>41113</v>
      </c>
      <c r="D3584" t="s">
        <v>10719</v>
      </c>
      <c r="E3584">
        <v>32</v>
      </c>
      <c r="F3584">
        <v>157.85</v>
      </c>
      <c r="G3584">
        <v>0.06</v>
      </c>
      <c r="H3584" t="s">
        <v>10664</v>
      </c>
      <c r="I3584">
        <v>22.54</v>
      </c>
      <c r="J3584">
        <v>5.18</v>
      </c>
      <c r="K3584">
        <v>2.04</v>
      </c>
      <c r="L3584" t="s">
        <v>12262</v>
      </c>
      <c r="M3584" t="s">
        <v>12167</v>
      </c>
      <c r="N3584" t="s">
        <v>12167</v>
      </c>
      <c r="O3584" t="s">
        <v>10674</v>
      </c>
      <c r="P3584" t="s">
        <v>10668</v>
      </c>
      <c r="Q3584" t="s">
        <v>10702</v>
      </c>
      <c r="R3584" t="s">
        <v>11026</v>
      </c>
      <c r="S3584" t="s">
        <v>10709</v>
      </c>
      <c r="T3584">
        <v>0.36</v>
      </c>
      <c r="U3584" s="1">
        <v>41115</v>
      </c>
    </row>
    <row r="3585" spans="1:21" x14ac:dyDescent="0.3">
      <c r="A3585">
        <v>2381</v>
      </c>
      <c r="B3585">
        <v>17255</v>
      </c>
      <c r="C3585" s="1">
        <v>40373</v>
      </c>
      <c r="D3585" t="s">
        <v>10686</v>
      </c>
      <c r="E3585">
        <v>17</v>
      </c>
      <c r="F3585">
        <v>158.19</v>
      </c>
      <c r="G3585">
        <v>0.09</v>
      </c>
      <c r="H3585" t="s">
        <v>10664</v>
      </c>
      <c r="I3585">
        <v>-75.22</v>
      </c>
      <c r="J3585">
        <v>9.3800000000000008</v>
      </c>
      <c r="K3585">
        <v>7.28</v>
      </c>
      <c r="L3585" t="s">
        <v>12231</v>
      </c>
      <c r="M3585" t="s">
        <v>12167</v>
      </c>
      <c r="N3585" t="s">
        <v>12167</v>
      </c>
      <c r="O3585" t="s">
        <v>10701</v>
      </c>
      <c r="P3585" t="s">
        <v>10668</v>
      </c>
      <c r="Q3585" t="s">
        <v>10669</v>
      </c>
      <c r="R3585" t="s">
        <v>11582</v>
      </c>
      <c r="S3585" t="s">
        <v>10685</v>
      </c>
      <c r="T3585">
        <v>0.56999999999999995</v>
      </c>
      <c r="U3585" s="1">
        <v>40374</v>
      </c>
    </row>
    <row r="3586" spans="1:21" x14ac:dyDescent="0.3">
      <c r="A3586">
        <v>2392</v>
      </c>
      <c r="B3586">
        <v>17317</v>
      </c>
      <c r="C3586" s="1">
        <v>40150</v>
      </c>
      <c r="D3586" t="s">
        <v>10686</v>
      </c>
      <c r="E3586">
        <v>7</v>
      </c>
      <c r="F3586">
        <v>34.659999999999997</v>
      </c>
      <c r="G3586">
        <v>0.06</v>
      </c>
      <c r="H3586" t="s">
        <v>10664</v>
      </c>
      <c r="I3586">
        <v>-20.87</v>
      </c>
      <c r="J3586">
        <v>4.42</v>
      </c>
      <c r="K3586">
        <v>4.99</v>
      </c>
      <c r="L3586" t="s">
        <v>12263</v>
      </c>
      <c r="M3586" t="s">
        <v>12167</v>
      </c>
      <c r="N3586" t="s">
        <v>12167</v>
      </c>
      <c r="O3586" t="s">
        <v>10681</v>
      </c>
      <c r="P3586" t="s">
        <v>10668</v>
      </c>
      <c r="Q3586" t="s">
        <v>10717</v>
      </c>
      <c r="R3586" t="s">
        <v>12236</v>
      </c>
      <c r="S3586" t="s">
        <v>10685</v>
      </c>
      <c r="T3586">
        <v>0.38</v>
      </c>
      <c r="U3586" s="1">
        <v>40152</v>
      </c>
    </row>
    <row r="3587" spans="1:21" x14ac:dyDescent="0.3">
      <c r="A3587">
        <v>2405</v>
      </c>
      <c r="B3587">
        <v>17414</v>
      </c>
      <c r="C3587" s="1">
        <v>41089</v>
      </c>
      <c r="D3587" t="s">
        <v>10671</v>
      </c>
      <c r="E3587">
        <v>39</v>
      </c>
      <c r="F3587">
        <v>3755.43</v>
      </c>
      <c r="G3587">
        <v>7.0000000000000007E-2</v>
      </c>
      <c r="H3587" t="s">
        <v>10664</v>
      </c>
      <c r="I3587">
        <v>448.07</v>
      </c>
      <c r="J3587">
        <v>99.99</v>
      </c>
      <c r="K3587">
        <v>19.989999999999998</v>
      </c>
      <c r="L3587" t="s">
        <v>12259</v>
      </c>
      <c r="M3587" t="s">
        <v>12167</v>
      </c>
      <c r="N3587" t="s">
        <v>12167</v>
      </c>
      <c r="O3587" t="s">
        <v>10681</v>
      </c>
      <c r="P3587" t="s">
        <v>10682</v>
      </c>
      <c r="Q3587" t="s">
        <v>10711</v>
      </c>
      <c r="R3587" t="s">
        <v>10975</v>
      </c>
      <c r="S3587" t="s">
        <v>10685</v>
      </c>
      <c r="T3587">
        <v>0.52</v>
      </c>
      <c r="U3587" s="1">
        <v>41091</v>
      </c>
    </row>
    <row r="3588" spans="1:21" x14ac:dyDescent="0.3">
      <c r="A3588">
        <v>2406</v>
      </c>
      <c r="B3588">
        <v>17414</v>
      </c>
      <c r="C3588" s="1">
        <v>41089</v>
      </c>
      <c r="D3588" t="s">
        <v>10671</v>
      </c>
      <c r="E3588">
        <v>32</v>
      </c>
      <c r="F3588">
        <v>347.93</v>
      </c>
      <c r="G3588">
        <v>0.1</v>
      </c>
      <c r="H3588" t="s">
        <v>10664</v>
      </c>
      <c r="I3588">
        <v>34.29</v>
      </c>
      <c r="J3588">
        <v>11.34</v>
      </c>
      <c r="K3588">
        <v>5.01</v>
      </c>
      <c r="L3588" t="s">
        <v>12259</v>
      </c>
      <c r="M3588" t="s">
        <v>12167</v>
      </c>
      <c r="N3588" t="s">
        <v>12167</v>
      </c>
      <c r="O3588" t="s">
        <v>10681</v>
      </c>
      <c r="P3588" t="s">
        <v>10668</v>
      </c>
      <c r="Q3588" t="s">
        <v>10702</v>
      </c>
      <c r="R3588" t="s">
        <v>10865</v>
      </c>
      <c r="S3588" t="s">
        <v>10685</v>
      </c>
      <c r="T3588">
        <v>0.36</v>
      </c>
      <c r="U3588" s="1">
        <v>41091</v>
      </c>
    </row>
    <row r="3589" spans="1:21" x14ac:dyDescent="0.3">
      <c r="A3589">
        <v>2408</v>
      </c>
      <c r="B3589">
        <v>17446</v>
      </c>
      <c r="C3589" s="1">
        <v>39973</v>
      </c>
      <c r="D3589" t="s">
        <v>10719</v>
      </c>
      <c r="E3589">
        <v>15</v>
      </c>
      <c r="F3589">
        <v>138.84</v>
      </c>
      <c r="G3589">
        <v>0</v>
      </c>
      <c r="H3589" t="s">
        <v>10697</v>
      </c>
      <c r="I3589">
        <v>8.75</v>
      </c>
      <c r="J3589">
        <v>8.34</v>
      </c>
      <c r="K3589">
        <v>2.64</v>
      </c>
      <c r="L3589" t="s">
        <v>12245</v>
      </c>
      <c r="M3589" t="s">
        <v>12167</v>
      </c>
      <c r="N3589" t="s">
        <v>12167</v>
      </c>
      <c r="O3589" t="s">
        <v>10701</v>
      </c>
      <c r="P3589" t="s">
        <v>10668</v>
      </c>
      <c r="Q3589" t="s">
        <v>10791</v>
      </c>
    </row>
    <row r="3590" spans="1:21" x14ac:dyDescent="0.3">
      <c r="A3590">
        <v>2446</v>
      </c>
      <c r="B3590">
        <v>17765</v>
      </c>
      <c r="C3590" s="1">
        <v>40801</v>
      </c>
      <c r="D3590" t="s">
        <v>10686</v>
      </c>
      <c r="E3590">
        <v>36</v>
      </c>
      <c r="F3590">
        <v>79.02</v>
      </c>
      <c r="G3590">
        <v>0.08</v>
      </c>
      <c r="H3590" t="s">
        <v>10664</v>
      </c>
      <c r="I3590">
        <v>-192.68</v>
      </c>
      <c r="J3590">
        <v>2.16</v>
      </c>
      <c r="K3590">
        <v>6.05</v>
      </c>
      <c r="L3590" t="s">
        <v>12248</v>
      </c>
      <c r="M3590" t="s">
        <v>12167</v>
      </c>
      <c r="N3590" t="s">
        <v>12167</v>
      </c>
      <c r="O3590" t="s">
        <v>10667</v>
      </c>
      <c r="P3590" t="s">
        <v>10668</v>
      </c>
      <c r="Q3590" t="s">
        <v>10678</v>
      </c>
      <c r="R3590" t="s">
        <v>11141</v>
      </c>
      <c r="S3590" t="s">
        <v>10685</v>
      </c>
      <c r="T3590">
        <v>0.37</v>
      </c>
      <c r="U3590" s="1">
        <v>40801</v>
      </c>
    </row>
    <row r="3591" spans="1:21" x14ac:dyDescent="0.3">
      <c r="A3591">
        <v>2471</v>
      </c>
      <c r="B3591">
        <v>17958</v>
      </c>
      <c r="C3591" s="1">
        <v>40766</v>
      </c>
      <c r="D3591" t="s">
        <v>10663</v>
      </c>
      <c r="E3591">
        <v>33</v>
      </c>
      <c r="F3591">
        <v>1053.74</v>
      </c>
      <c r="G3591">
        <v>7.0000000000000007E-2</v>
      </c>
      <c r="H3591" t="s">
        <v>10664</v>
      </c>
      <c r="I3591">
        <v>359.53</v>
      </c>
      <c r="J3591">
        <v>32.479999999999997</v>
      </c>
      <c r="K3591">
        <v>7.09</v>
      </c>
      <c r="L3591" t="s">
        <v>12237</v>
      </c>
      <c r="M3591" t="s">
        <v>12167</v>
      </c>
      <c r="N3591" t="s">
        <v>12167</v>
      </c>
      <c r="O3591" t="s">
        <v>10701</v>
      </c>
      <c r="P3591" t="s">
        <v>10690</v>
      </c>
      <c r="Q3591" t="s">
        <v>10691</v>
      </c>
      <c r="R3591" t="s">
        <v>12264</v>
      </c>
    </row>
    <row r="3592" spans="1:21" x14ac:dyDescent="0.3">
      <c r="A3592">
        <v>2534</v>
      </c>
      <c r="B3592">
        <v>18375</v>
      </c>
      <c r="C3592" s="1">
        <v>40808</v>
      </c>
      <c r="D3592" t="s">
        <v>10663</v>
      </c>
      <c r="E3592">
        <v>20</v>
      </c>
      <c r="F3592">
        <v>76.89</v>
      </c>
      <c r="G3592">
        <v>0.03</v>
      </c>
      <c r="H3592" t="s">
        <v>10664</v>
      </c>
      <c r="I3592">
        <v>31.64</v>
      </c>
      <c r="J3592">
        <v>3.75</v>
      </c>
      <c r="K3592">
        <v>0.5</v>
      </c>
      <c r="L3592" t="s">
        <v>12258</v>
      </c>
      <c r="M3592" t="s">
        <v>12167</v>
      </c>
      <c r="N3592" t="s">
        <v>12167</v>
      </c>
      <c r="O3592" t="s">
        <v>10667</v>
      </c>
      <c r="P3592" t="s">
        <v>10668</v>
      </c>
      <c r="Q3592" t="s">
        <v>10729</v>
      </c>
      <c r="R3592" t="s">
        <v>10771</v>
      </c>
      <c r="S3592" t="s">
        <v>10685</v>
      </c>
      <c r="T3592">
        <v>0.37</v>
      </c>
      <c r="U3592" s="1">
        <v>40812</v>
      </c>
    </row>
    <row r="3593" spans="1:21" x14ac:dyDescent="0.3">
      <c r="A3593">
        <v>2566</v>
      </c>
      <c r="B3593">
        <v>18532</v>
      </c>
      <c r="C3593" s="1">
        <v>40836</v>
      </c>
      <c r="D3593" t="s">
        <v>10686</v>
      </c>
      <c r="E3593">
        <v>29</v>
      </c>
      <c r="F3593">
        <v>230.77</v>
      </c>
      <c r="G3593">
        <v>0.09</v>
      </c>
      <c r="H3593" t="s">
        <v>10664</v>
      </c>
      <c r="I3593">
        <v>-146.24</v>
      </c>
      <c r="J3593">
        <v>8.4499999999999993</v>
      </c>
      <c r="K3593">
        <v>7.77</v>
      </c>
      <c r="L3593" t="s">
        <v>12237</v>
      </c>
      <c r="M3593" t="s">
        <v>12167</v>
      </c>
      <c r="N3593" t="s">
        <v>12167</v>
      </c>
      <c r="O3593" t="s">
        <v>10701</v>
      </c>
      <c r="P3593" t="s">
        <v>10668</v>
      </c>
      <c r="Q3593" t="s">
        <v>10791</v>
      </c>
    </row>
    <row r="3594" spans="1:21" x14ac:dyDescent="0.3">
      <c r="A3594">
        <v>2567</v>
      </c>
      <c r="B3594">
        <v>18532</v>
      </c>
      <c r="C3594" s="1">
        <v>40836</v>
      </c>
      <c r="D3594" t="s">
        <v>10686</v>
      </c>
      <c r="E3594">
        <v>31</v>
      </c>
      <c r="F3594">
        <v>507.58</v>
      </c>
      <c r="G3594">
        <v>0.01</v>
      </c>
      <c r="H3594" t="s">
        <v>10664</v>
      </c>
      <c r="I3594">
        <v>-131.59</v>
      </c>
      <c r="J3594">
        <v>15.42</v>
      </c>
      <c r="K3594">
        <v>10.68</v>
      </c>
      <c r="L3594" t="s">
        <v>12237</v>
      </c>
      <c r="M3594" t="s">
        <v>12167</v>
      </c>
      <c r="N3594" t="s">
        <v>12167</v>
      </c>
      <c r="O3594" t="s">
        <v>10701</v>
      </c>
      <c r="P3594" t="s">
        <v>10668</v>
      </c>
      <c r="Q3594" t="s">
        <v>10669</v>
      </c>
      <c r="R3594" t="s">
        <v>11980</v>
      </c>
    </row>
    <row r="3595" spans="1:21" x14ac:dyDescent="0.3">
      <c r="A3595">
        <v>2583</v>
      </c>
      <c r="B3595">
        <v>18627</v>
      </c>
      <c r="C3595" s="1">
        <v>40532</v>
      </c>
      <c r="D3595" t="s">
        <v>10704</v>
      </c>
      <c r="E3595">
        <v>4</v>
      </c>
      <c r="F3595">
        <v>15.7</v>
      </c>
      <c r="G3595">
        <v>0.01</v>
      </c>
      <c r="H3595" t="s">
        <v>10664</v>
      </c>
      <c r="I3595">
        <v>0.71</v>
      </c>
      <c r="J3595">
        <v>3.69</v>
      </c>
      <c r="K3595">
        <v>0.5</v>
      </c>
      <c r="L3595" t="s">
        <v>12249</v>
      </c>
      <c r="M3595" t="s">
        <v>12167</v>
      </c>
      <c r="N3595" t="s">
        <v>12167</v>
      </c>
      <c r="O3595" t="s">
        <v>10667</v>
      </c>
      <c r="P3595" t="s">
        <v>10668</v>
      </c>
      <c r="Q3595" t="s">
        <v>10729</v>
      </c>
      <c r="R3595" t="s">
        <v>10842</v>
      </c>
      <c r="S3595" t="s">
        <v>10685</v>
      </c>
      <c r="T3595">
        <v>0.38</v>
      </c>
      <c r="U3595" s="1">
        <v>40533</v>
      </c>
    </row>
    <row r="3596" spans="1:21" x14ac:dyDescent="0.3">
      <c r="A3596">
        <v>2603</v>
      </c>
      <c r="B3596">
        <v>18816</v>
      </c>
      <c r="C3596" s="1">
        <v>39868</v>
      </c>
      <c r="D3596" t="s">
        <v>10719</v>
      </c>
      <c r="E3596">
        <v>12</v>
      </c>
      <c r="F3596">
        <v>580.46</v>
      </c>
      <c r="G3596">
        <v>0.03</v>
      </c>
      <c r="H3596" t="s">
        <v>10697</v>
      </c>
      <c r="I3596">
        <v>108.96</v>
      </c>
      <c r="J3596">
        <v>48.58</v>
      </c>
      <c r="K3596">
        <v>3.99</v>
      </c>
      <c r="L3596" t="s">
        <v>10992</v>
      </c>
      <c r="M3596" t="s">
        <v>12167</v>
      </c>
      <c r="N3596" t="s">
        <v>12167</v>
      </c>
      <c r="O3596" t="s">
        <v>10681</v>
      </c>
      <c r="P3596" t="s">
        <v>10668</v>
      </c>
      <c r="Q3596" t="s">
        <v>10675</v>
      </c>
      <c r="R3596" t="s">
        <v>11589</v>
      </c>
      <c r="S3596" t="s">
        <v>10685</v>
      </c>
      <c r="T3596">
        <v>0.56000000000000005</v>
      </c>
      <c r="U3596" s="1">
        <v>39870</v>
      </c>
    </row>
    <row r="3597" spans="1:21" x14ac:dyDescent="0.3">
      <c r="A3597">
        <v>2610</v>
      </c>
      <c r="B3597">
        <v>18852</v>
      </c>
      <c r="C3597" s="1">
        <v>40805</v>
      </c>
      <c r="D3597" t="s">
        <v>10671</v>
      </c>
      <c r="E3597">
        <v>17</v>
      </c>
      <c r="F3597">
        <v>351.25</v>
      </c>
      <c r="G3597">
        <v>0.01</v>
      </c>
      <c r="H3597" t="s">
        <v>10697</v>
      </c>
      <c r="I3597">
        <v>80.73</v>
      </c>
      <c r="J3597">
        <v>19.98</v>
      </c>
      <c r="K3597">
        <v>5.97</v>
      </c>
      <c r="L3597" t="s">
        <v>12258</v>
      </c>
      <c r="M3597" t="s">
        <v>12167</v>
      </c>
      <c r="N3597" t="s">
        <v>12167</v>
      </c>
      <c r="O3597" t="s">
        <v>10667</v>
      </c>
      <c r="P3597" t="s">
        <v>10668</v>
      </c>
      <c r="Q3597" t="s">
        <v>10702</v>
      </c>
      <c r="R3597" t="s">
        <v>10809</v>
      </c>
      <c r="S3597" t="s">
        <v>10685</v>
      </c>
      <c r="T3597">
        <v>0.38</v>
      </c>
      <c r="U3597" s="1">
        <v>40807</v>
      </c>
    </row>
    <row r="3598" spans="1:21" x14ac:dyDescent="0.3">
      <c r="A3598">
        <v>2670</v>
      </c>
      <c r="B3598">
        <v>19329</v>
      </c>
      <c r="C3598" s="1">
        <v>40244</v>
      </c>
      <c r="D3598" t="s">
        <v>10686</v>
      </c>
      <c r="E3598">
        <v>37</v>
      </c>
      <c r="F3598">
        <v>281.58999999999997</v>
      </c>
      <c r="G3598">
        <v>7.0000000000000007E-2</v>
      </c>
      <c r="H3598" t="s">
        <v>10664</v>
      </c>
      <c r="I3598">
        <v>-6.39</v>
      </c>
      <c r="J3598">
        <v>7.96</v>
      </c>
      <c r="K3598">
        <v>4.95</v>
      </c>
      <c r="L3598" t="s">
        <v>12246</v>
      </c>
      <c r="M3598" t="s">
        <v>12167</v>
      </c>
      <c r="N3598" t="s">
        <v>12167</v>
      </c>
      <c r="O3598" t="s">
        <v>10681</v>
      </c>
      <c r="P3598" t="s">
        <v>10690</v>
      </c>
      <c r="Q3598" t="s">
        <v>10691</v>
      </c>
      <c r="R3598" t="s">
        <v>11553</v>
      </c>
      <c r="S3598" t="s">
        <v>10685</v>
      </c>
      <c r="T3598">
        <v>0.41</v>
      </c>
      <c r="U3598" s="1">
        <v>40246</v>
      </c>
    </row>
    <row r="3599" spans="1:21" x14ac:dyDescent="0.3">
      <c r="A3599">
        <v>2671</v>
      </c>
      <c r="B3599">
        <v>19329</v>
      </c>
      <c r="C3599" s="1">
        <v>40244</v>
      </c>
      <c r="D3599" t="s">
        <v>10686</v>
      </c>
      <c r="E3599">
        <v>6</v>
      </c>
      <c r="F3599">
        <v>231.7525</v>
      </c>
      <c r="G3599">
        <v>0.03</v>
      </c>
      <c r="H3599" t="s">
        <v>10664</v>
      </c>
      <c r="I3599">
        <v>-155.94999999999999</v>
      </c>
      <c r="J3599">
        <v>45.99</v>
      </c>
      <c r="K3599">
        <v>4.99</v>
      </c>
      <c r="L3599" t="s">
        <v>12246</v>
      </c>
      <c r="M3599" t="s">
        <v>12167</v>
      </c>
      <c r="N3599" t="s">
        <v>12167</v>
      </c>
      <c r="O3599" t="s">
        <v>10681</v>
      </c>
      <c r="P3599" t="s">
        <v>10682</v>
      </c>
      <c r="Q3599" t="s">
        <v>10683</v>
      </c>
      <c r="R3599" t="s">
        <v>11248</v>
      </c>
      <c r="S3599" t="s">
        <v>10685</v>
      </c>
      <c r="T3599">
        <v>0.56000000000000005</v>
      </c>
      <c r="U3599" s="1">
        <v>40245</v>
      </c>
    </row>
    <row r="3600" spans="1:21" x14ac:dyDescent="0.3">
      <c r="A3600">
        <v>2697</v>
      </c>
      <c r="B3600">
        <v>19522</v>
      </c>
      <c r="C3600" s="1">
        <v>40106</v>
      </c>
      <c r="D3600" t="s">
        <v>10704</v>
      </c>
      <c r="E3600">
        <v>44</v>
      </c>
      <c r="F3600">
        <v>161.80000000000001</v>
      </c>
      <c r="G3600">
        <v>0.06</v>
      </c>
      <c r="H3600" t="s">
        <v>10664</v>
      </c>
      <c r="I3600">
        <v>21.34</v>
      </c>
      <c r="J3600">
        <v>3.8</v>
      </c>
      <c r="K3600">
        <v>1.49</v>
      </c>
      <c r="L3600" t="s">
        <v>12241</v>
      </c>
      <c r="M3600" t="s">
        <v>12167</v>
      </c>
      <c r="N3600" t="s">
        <v>12167</v>
      </c>
      <c r="O3600" t="s">
        <v>10674</v>
      </c>
      <c r="P3600" t="s">
        <v>10668</v>
      </c>
      <c r="Q3600" t="s">
        <v>10678</v>
      </c>
      <c r="R3600" t="s">
        <v>10907</v>
      </c>
      <c r="S3600" t="s">
        <v>10685</v>
      </c>
      <c r="T3600">
        <v>0.38</v>
      </c>
      <c r="U3600" s="1">
        <v>40107</v>
      </c>
    </row>
    <row r="3601" spans="1:21" x14ac:dyDescent="0.3">
      <c r="A3601">
        <v>2698</v>
      </c>
      <c r="B3601">
        <v>19522</v>
      </c>
      <c r="C3601" s="1">
        <v>40106</v>
      </c>
      <c r="D3601" t="s">
        <v>10704</v>
      </c>
      <c r="E3601">
        <v>37</v>
      </c>
      <c r="F3601">
        <v>64.36</v>
      </c>
      <c r="G3601">
        <v>0.06</v>
      </c>
      <c r="H3601" t="s">
        <v>10664</v>
      </c>
      <c r="I3601">
        <v>-1.53</v>
      </c>
      <c r="J3601">
        <v>1.76</v>
      </c>
      <c r="K3601">
        <v>0.7</v>
      </c>
      <c r="L3601" t="s">
        <v>12241</v>
      </c>
      <c r="M3601" t="s">
        <v>12167</v>
      </c>
      <c r="N3601" t="s">
        <v>12167</v>
      </c>
      <c r="O3601" t="s">
        <v>10674</v>
      </c>
      <c r="P3601" t="s">
        <v>10668</v>
      </c>
      <c r="Q3601" t="s">
        <v>10736</v>
      </c>
      <c r="R3601" t="s">
        <v>11023</v>
      </c>
      <c r="S3601" t="s">
        <v>10709</v>
      </c>
      <c r="T3601">
        <v>0.56000000000000005</v>
      </c>
      <c r="U3601" s="1">
        <v>40107</v>
      </c>
    </row>
    <row r="3602" spans="1:21" x14ac:dyDescent="0.3">
      <c r="A3602">
        <v>2743</v>
      </c>
      <c r="B3602">
        <v>19811</v>
      </c>
      <c r="C3602" s="1">
        <v>40763</v>
      </c>
      <c r="D3602" t="s">
        <v>10663</v>
      </c>
      <c r="E3602">
        <v>49</v>
      </c>
      <c r="F3602">
        <v>450.66</v>
      </c>
      <c r="G3602">
        <v>0.01</v>
      </c>
      <c r="H3602" t="s">
        <v>10697</v>
      </c>
      <c r="I3602">
        <v>-115.1</v>
      </c>
      <c r="J3602">
        <v>8.57</v>
      </c>
      <c r="K3602">
        <v>6.14</v>
      </c>
      <c r="L3602" t="s">
        <v>12265</v>
      </c>
      <c r="M3602" t="s">
        <v>12167</v>
      </c>
      <c r="N3602" t="s">
        <v>12167</v>
      </c>
      <c r="O3602" t="s">
        <v>10681</v>
      </c>
      <c r="P3602" t="s">
        <v>10668</v>
      </c>
      <c r="Q3602" t="s">
        <v>10791</v>
      </c>
    </row>
    <row r="3603" spans="1:21" x14ac:dyDescent="0.3">
      <c r="A3603">
        <v>2748</v>
      </c>
      <c r="B3603">
        <v>19841</v>
      </c>
      <c r="C3603" s="1">
        <v>40538</v>
      </c>
      <c r="D3603" t="s">
        <v>10663</v>
      </c>
      <c r="E3603">
        <v>17</v>
      </c>
      <c r="F3603">
        <v>213.06</v>
      </c>
      <c r="G3603">
        <v>0.03</v>
      </c>
      <c r="H3603" t="s">
        <v>10664</v>
      </c>
      <c r="I3603">
        <v>-31.74</v>
      </c>
      <c r="J3603">
        <v>11.97</v>
      </c>
      <c r="K3603">
        <v>5.81</v>
      </c>
      <c r="L3603" t="s">
        <v>12200</v>
      </c>
      <c r="M3603" t="s">
        <v>12167</v>
      </c>
      <c r="N3603" t="s">
        <v>12167</v>
      </c>
      <c r="O3603" t="s">
        <v>10681</v>
      </c>
      <c r="P3603" t="s">
        <v>10668</v>
      </c>
      <c r="Q3603" t="s">
        <v>10736</v>
      </c>
      <c r="R3603" t="s">
        <v>11146</v>
      </c>
      <c r="S3603" t="s">
        <v>10693</v>
      </c>
      <c r="T3603">
        <v>0.6</v>
      </c>
      <c r="U3603" s="1">
        <v>40565</v>
      </c>
    </row>
    <row r="3604" spans="1:21" x14ac:dyDescent="0.3">
      <c r="A3604">
        <v>2749</v>
      </c>
      <c r="B3604">
        <v>19841</v>
      </c>
      <c r="C3604" s="1">
        <v>40538</v>
      </c>
      <c r="D3604" t="s">
        <v>10663</v>
      </c>
      <c r="E3604">
        <v>7</v>
      </c>
      <c r="F3604">
        <v>1126.4880000000001</v>
      </c>
      <c r="G3604">
        <v>0.08</v>
      </c>
      <c r="H3604" t="s">
        <v>10664</v>
      </c>
      <c r="I3604">
        <v>-557.95000000000005</v>
      </c>
      <c r="J3604">
        <v>195.99</v>
      </c>
      <c r="K3604">
        <v>4.2</v>
      </c>
      <c r="L3604" t="s">
        <v>12200</v>
      </c>
      <c r="M3604" t="s">
        <v>12167</v>
      </c>
      <c r="N3604" t="s">
        <v>12167</v>
      </c>
      <c r="O3604" t="s">
        <v>10681</v>
      </c>
      <c r="P3604" t="s">
        <v>10682</v>
      </c>
      <c r="Q3604" t="s">
        <v>10683</v>
      </c>
      <c r="R3604">
        <v>688</v>
      </c>
      <c r="S3604" t="s">
        <v>10685</v>
      </c>
      <c r="T3604">
        <v>0.6</v>
      </c>
      <c r="U3604" s="1">
        <v>40569</v>
      </c>
    </row>
    <row r="3605" spans="1:21" x14ac:dyDescent="0.3">
      <c r="A3605">
        <v>2752</v>
      </c>
      <c r="B3605">
        <v>19874</v>
      </c>
      <c r="C3605" s="1">
        <v>41068</v>
      </c>
      <c r="D3605" t="s">
        <v>10671</v>
      </c>
      <c r="E3605">
        <v>31</v>
      </c>
      <c r="F3605">
        <v>310.45999999999998</v>
      </c>
      <c r="G3605">
        <v>0</v>
      </c>
      <c r="H3605" t="s">
        <v>10664</v>
      </c>
      <c r="I3605">
        <v>-182.52</v>
      </c>
      <c r="J3605">
        <v>9.7100000000000009</v>
      </c>
      <c r="K3605">
        <v>9.4499999999999993</v>
      </c>
      <c r="L3605" t="s">
        <v>12250</v>
      </c>
      <c r="M3605" t="s">
        <v>12167</v>
      </c>
      <c r="N3605" t="s">
        <v>12167</v>
      </c>
      <c r="O3605" t="s">
        <v>10667</v>
      </c>
      <c r="P3605" t="s">
        <v>10668</v>
      </c>
      <c r="Q3605" t="s">
        <v>10669</v>
      </c>
      <c r="R3605" t="s">
        <v>11530</v>
      </c>
      <c r="S3605" t="s">
        <v>10685</v>
      </c>
      <c r="T3605">
        <v>0.6</v>
      </c>
      <c r="U3605" s="1">
        <v>41069</v>
      </c>
    </row>
    <row r="3606" spans="1:21" x14ac:dyDescent="0.3">
      <c r="A3606">
        <v>2767</v>
      </c>
      <c r="B3606">
        <v>20003</v>
      </c>
      <c r="C3606" s="1">
        <v>40938</v>
      </c>
      <c r="D3606" t="s">
        <v>10704</v>
      </c>
      <c r="E3606">
        <v>5</v>
      </c>
      <c r="F3606">
        <v>141.97550000000001</v>
      </c>
      <c r="G3606">
        <v>0.09</v>
      </c>
      <c r="H3606" t="s">
        <v>10664</v>
      </c>
      <c r="I3606">
        <v>-88.94</v>
      </c>
      <c r="J3606">
        <v>35.99</v>
      </c>
      <c r="K3606">
        <v>0.99</v>
      </c>
      <c r="L3606" t="s">
        <v>11783</v>
      </c>
      <c r="M3606" t="s">
        <v>12167</v>
      </c>
      <c r="N3606" t="s">
        <v>12167</v>
      </c>
      <c r="O3606" t="s">
        <v>10681</v>
      </c>
      <c r="P3606" t="s">
        <v>10682</v>
      </c>
      <c r="Q3606" t="s">
        <v>10683</v>
      </c>
      <c r="R3606" t="s">
        <v>11065</v>
      </c>
      <c r="S3606" t="s">
        <v>10693</v>
      </c>
      <c r="T3606">
        <v>0.35</v>
      </c>
      <c r="U3606" s="1">
        <v>40940</v>
      </c>
    </row>
    <row r="3607" spans="1:21" x14ac:dyDescent="0.3">
      <c r="A3607">
        <v>2780</v>
      </c>
      <c r="B3607">
        <v>20068</v>
      </c>
      <c r="C3607" s="1">
        <v>40602</v>
      </c>
      <c r="D3607" t="s">
        <v>10719</v>
      </c>
      <c r="E3607">
        <v>9</v>
      </c>
      <c r="F3607">
        <v>53.18</v>
      </c>
      <c r="G3607">
        <v>0.09</v>
      </c>
      <c r="H3607" t="s">
        <v>10664</v>
      </c>
      <c r="I3607">
        <v>-46.13</v>
      </c>
      <c r="J3607">
        <v>5.53</v>
      </c>
      <c r="K3607">
        <v>6.98</v>
      </c>
      <c r="L3607" t="s">
        <v>12266</v>
      </c>
      <c r="M3607" t="s">
        <v>12167</v>
      </c>
      <c r="N3607" t="s">
        <v>12167</v>
      </c>
      <c r="O3607" t="s">
        <v>10701</v>
      </c>
      <c r="P3607" t="s">
        <v>10668</v>
      </c>
      <c r="Q3607" t="s">
        <v>10678</v>
      </c>
      <c r="R3607" t="s">
        <v>11285</v>
      </c>
      <c r="S3607" t="s">
        <v>10685</v>
      </c>
      <c r="T3607">
        <v>0.39</v>
      </c>
      <c r="U3607" s="1">
        <v>40603</v>
      </c>
    </row>
    <row r="3608" spans="1:21" x14ac:dyDescent="0.3">
      <c r="A3608">
        <v>2797</v>
      </c>
      <c r="B3608">
        <v>20162</v>
      </c>
      <c r="C3608" s="1">
        <v>39852</v>
      </c>
      <c r="D3608" t="s">
        <v>10704</v>
      </c>
      <c r="E3608">
        <v>38</v>
      </c>
      <c r="F3608">
        <v>607.41999999999996</v>
      </c>
      <c r="G3608">
        <v>0.03</v>
      </c>
      <c r="H3608" t="s">
        <v>10664</v>
      </c>
      <c r="I3608">
        <v>-254.14</v>
      </c>
      <c r="J3608">
        <v>15.16</v>
      </c>
      <c r="K3608">
        <v>15.09</v>
      </c>
      <c r="L3608" t="s">
        <v>12183</v>
      </c>
      <c r="M3608" t="s">
        <v>12167</v>
      </c>
      <c r="N3608" t="s">
        <v>12167</v>
      </c>
      <c r="O3608" t="s">
        <v>10701</v>
      </c>
      <c r="P3608" t="s">
        <v>10668</v>
      </c>
      <c r="Q3608" t="s">
        <v>10678</v>
      </c>
      <c r="R3608" t="s">
        <v>12267</v>
      </c>
    </row>
    <row r="3609" spans="1:21" x14ac:dyDescent="0.3">
      <c r="A3609">
        <v>2820</v>
      </c>
      <c r="B3609">
        <v>20354</v>
      </c>
      <c r="C3609" s="1">
        <v>41171</v>
      </c>
      <c r="D3609" t="s">
        <v>10719</v>
      </c>
      <c r="E3609">
        <v>24</v>
      </c>
      <c r="F3609">
        <v>76.06</v>
      </c>
      <c r="G3609">
        <v>0.02</v>
      </c>
      <c r="H3609" t="s">
        <v>10664</v>
      </c>
      <c r="I3609">
        <v>30.03</v>
      </c>
      <c r="J3609">
        <v>3.15</v>
      </c>
      <c r="K3609">
        <v>0.49</v>
      </c>
      <c r="L3609" t="s">
        <v>11275</v>
      </c>
      <c r="M3609" t="s">
        <v>12167</v>
      </c>
      <c r="N3609" t="s">
        <v>12167</v>
      </c>
      <c r="O3609" t="s">
        <v>10681</v>
      </c>
      <c r="P3609" t="s">
        <v>10668</v>
      </c>
      <c r="Q3609" t="s">
        <v>10729</v>
      </c>
      <c r="R3609" t="s">
        <v>11821</v>
      </c>
      <c r="S3609" t="s">
        <v>10685</v>
      </c>
      <c r="T3609">
        <v>0.37</v>
      </c>
      <c r="U3609" s="1">
        <v>41173</v>
      </c>
    </row>
    <row r="3610" spans="1:21" x14ac:dyDescent="0.3">
      <c r="A3610">
        <v>2821</v>
      </c>
      <c r="B3610">
        <v>20384</v>
      </c>
      <c r="C3610" s="1">
        <v>40841</v>
      </c>
      <c r="D3610" t="s">
        <v>10663</v>
      </c>
      <c r="E3610">
        <v>30</v>
      </c>
      <c r="F3610">
        <v>396.6</v>
      </c>
      <c r="G3610">
        <v>0.08</v>
      </c>
      <c r="H3610" t="s">
        <v>10664</v>
      </c>
      <c r="I3610">
        <v>-148.26</v>
      </c>
      <c r="J3610">
        <v>14.03</v>
      </c>
      <c r="K3610">
        <v>9.3699999999999992</v>
      </c>
      <c r="L3610" t="s">
        <v>12265</v>
      </c>
      <c r="M3610" t="s">
        <v>12167</v>
      </c>
      <c r="N3610" t="s">
        <v>12167</v>
      </c>
      <c r="O3610" t="s">
        <v>10681</v>
      </c>
      <c r="P3610" t="s">
        <v>10668</v>
      </c>
      <c r="Q3610" t="s">
        <v>10669</v>
      </c>
      <c r="R3610" t="s">
        <v>11346</v>
      </c>
      <c r="S3610" t="s">
        <v>10685</v>
      </c>
      <c r="T3610">
        <v>0.56000000000000005</v>
      </c>
      <c r="U3610" s="1">
        <v>40848</v>
      </c>
    </row>
    <row r="3611" spans="1:21" x14ac:dyDescent="0.3">
      <c r="A3611">
        <v>2822</v>
      </c>
      <c r="B3611">
        <v>20384</v>
      </c>
      <c r="C3611" s="1">
        <v>40841</v>
      </c>
      <c r="D3611" t="s">
        <v>10663</v>
      </c>
      <c r="E3611">
        <v>32</v>
      </c>
      <c r="F3611">
        <v>6902.51</v>
      </c>
      <c r="G3611">
        <v>0.04</v>
      </c>
      <c r="H3611" t="s">
        <v>10672</v>
      </c>
      <c r="I3611">
        <v>-513.79</v>
      </c>
      <c r="J3611">
        <v>212.6</v>
      </c>
      <c r="K3611">
        <v>110.2</v>
      </c>
      <c r="L3611" t="s">
        <v>12265</v>
      </c>
      <c r="M3611" t="s">
        <v>12167</v>
      </c>
      <c r="N3611" t="s">
        <v>12167</v>
      </c>
      <c r="O3611" t="s">
        <v>10681</v>
      </c>
      <c r="P3611" t="s">
        <v>10690</v>
      </c>
      <c r="Q3611" t="s">
        <v>10724</v>
      </c>
      <c r="R3611" t="s">
        <v>11585</v>
      </c>
      <c r="S3611" t="s">
        <v>10723</v>
      </c>
      <c r="T3611">
        <v>0.73</v>
      </c>
      <c r="U3611" s="1">
        <v>40845</v>
      </c>
    </row>
    <row r="3612" spans="1:21" x14ac:dyDescent="0.3">
      <c r="A3612">
        <v>2872</v>
      </c>
      <c r="B3612">
        <v>20710</v>
      </c>
      <c r="C3612" s="1">
        <v>40146</v>
      </c>
      <c r="D3612" t="s">
        <v>10671</v>
      </c>
      <c r="E3612">
        <v>31</v>
      </c>
      <c r="F3612">
        <v>180.7</v>
      </c>
      <c r="G3612">
        <v>0.1</v>
      </c>
      <c r="H3612" t="s">
        <v>10664</v>
      </c>
      <c r="I3612">
        <v>-94.61</v>
      </c>
      <c r="J3612">
        <v>5.98</v>
      </c>
      <c r="K3612">
        <v>3.85</v>
      </c>
      <c r="L3612" t="s">
        <v>12248</v>
      </c>
      <c r="M3612" t="s">
        <v>12167</v>
      </c>
      <c r="N3612" t="s">
        <v>12167</v>
      </c>
      <c r="O3612" t="s">
        <v>10667</v>
      </c>
      <c r="P3612" t="s">
        <v>10682</v>
      </c>
      <c r="Q3612" t="s">
        <v>10711</v>
      </c>
      <c r="R3612" t="s">
        <v>12268</v>
      </c>
    </row>
    <row r="3613" spans="1:21" x14ac:dyDescent="0.3">
      <c r="A3613">
        <v>2873</v>
      </c>
      <c r="B3613">
        <v>20710</v>
      </c>
      <c r="C3613" s="1">
        <v>40146</v>
      </c>
      <c r="D3613" t="s">
        <v>10671</v>
      </c>
      <c r="E3613">
        <v>26</v>
      </c>
      <c r="F3613">
        <v>67.400000000000006</v>
      </c>
      <c r="G3613">
        <v>7.0000000000000007E-2</v>
      </c>
      <c r="H3613" t="s">
        <v>10664</v>
      </c>
      <c r="I3613">
        <v>22.71</v>
      </c>
      <c r="J3613">
        <v>2.61</v>
      </c>
      <c r="K3613">
        <v>0.5</v>
      </c>
      <c r="L3613" t="s">
        <v>12248</v>
      </c>
      <c r="M3613" t="s">
        <v>12167</v>
      </c>
      <c r="N3613" t="s">
        <v>12167</v>
      </c>
      <c r="O3613" t="s">
        <v>10667</v>
      </c>
      <c r="P3613" t="s">
        <v>10668</v>
      </c>
      <c r="Q3613" t="s">
        <v>10729</v>
      </c>
      <c r="R3613" t="s">
        <v>11038</v>
      </c>
      <c r="S3613" t="s">
        <v>10685</v>
      </c>
      <c r="T3613">
        <v>0.39</v>
      </c>
      <c r="U3613" s="1">
        <v>40148</v>
      </c>
    </row>
    <row r="3614" spans="1:21" x14ac:dyDescent="0.3">
      <c r="A3614">
        <v>2886</v>
      </c>
      <c r="B3614">
        <v>20807</v>
      </c>
      <c r="C3614" s="1">
        <v>41111</v>
      </c>
      <c r="D3614" t="s">
        <v>10686</v>
      </c>
      <c r="E3614">
        <v>16</v>
      </c>
      <c r="F3614">
        <v>466.94749999999999</v>
      </c>
      <c r="G3614">
        <v>0.1</v>
      </c>
      <c r="H3614" t="s">
        <v>10664</v>
      </c>
      <c r="I3614">
        <v>82.82</v>
      </c>
      <c r="J3614">
        <v>35.99</v>
      </c>
      <c r="K3614">
        <v>3.3</v>
      </c>
      <c r="L3614" t="s">
        <v>11532</v>
      </c>
      <c r="M3614" t="s">
        <v>12167</v>
      </c>
      <c r="N3614" t="s">
        <v>12167</v>
      </c>
      <c r="O3614" t="s">
        <v>10674</v>
      </c>
      <c r="P3614" t="s">
        <v>10682</v>
      </c>
      <c r="Q3614" t="s">
        <v>10683</v>
      </c>
      <c r="R3614" t="s">
        <v>11048</v>
      </c>
      <c r="S3614" t="s">
        <v>10693</v>
      </c>
      <c r="T3614">
        <v>0.39</v>
      </c>
      <c r="U3614" s="1">
        <v>41112</v>
      </c>
    </row>
    <row r="3615" spans="1:21" x14ac:dyDescent="0.3">
      <c r="A3615">
        <v>2900</v>
      </c>
      <c r="B3615">
        <v>20934</v>
      </c>
      <c r="C3615" s="1">
        <v>40198</v>
      </c>
      <c r="D3615" t="s">
        <v>10719</v>
      </c>
      <c r="E3615">
        <v>5</v>
      </c>
      <c r="F3615">
        <v>1253.8900000000001</v>
      </c>
      <c r="G3615">
        <v>0.09</v>
      </c>
      <c r="H3615" t="s">
        <v>10672</v>
      </c>
      <c r="I3615">
        <v>-577.48</v>
      </c>
      <c r="J3615">
        <v>264.98</v>
      </c>
      <c r="K3615">
        <v>17.86</v>
      </c>
      <c r="L3615" t="s">
        <v>11571</v>
      </c>
      <c r="M3615" t="s">
        <v>12167</v>
      </c>
      <c r="N3615" t="s">
        <v>12167</v>
      </c>
      <c r="O3615" t="s">
        <v>10681</v>
      </c>
      <c r="P3615" t="s">
        <v>10682</v>
      </c>
      <c r="Q3615" t="s">
        <v>10849</v>
      </c>
      <c r="R3615" t="s">
        <v>11796</v>
      </c>
      <c r="S3615" t="s">
        <v>10677</v>
      </c>
      <c r="T3615">
        <v>0.57999999999999996</v>
      </c>
      <c r="U3615" s="1">
        <v>40199</v>
      </c>
    </row>
    <row r="3616" spans="1:21" x14ac:dyDescent="0.3">
      <c r="A3616">
        <v>2915</v>
      </c>
      <c r="B3616">
        <v>21057</v>
      </c>
      <c r="C3616" s="1">
        <v>40577</v>
      </c>
      <c r="D3616" t="s">
        <v>10663</v>
      </c>
      <c r="E3616">
        <v>28</v>
      </c>
      <c r="F3616">
        <v>1103.67</v>
      </c>
      <c r="G3616">
        <v>0.04</v>
      </c>
      <c r="H3616" t="s">
        <v>10664</v>
      </c>
      <c r="I3616">
        <v>253.61</v>
      </c>
      <c r="J3616">
        <v>39.479999999999997</v>
      </c>
      <c r="K3616">
        <v>1.99</v>
      </c>
      <c r="L3616" t="s">
        <v>12269</v>
      </c>
      <c r="M3616" t="s">
        <v>12167</v>
      </c>
      <c r="N3616" t="s">
        <v>12167</v>
      </c>
      <c r="O3616" t="s">
        <v>10681</v>
      </c>
      <c r="P3616" t="s">
        <v>10682</v>
      </c>
      <c r="Q3616" t="s">
        <v>10711</v>
      </c>
      <c r="R3616" t="s">
        <v>10801</v>
      </c>
    </row>
    <row r="3617" spans="1:21" x14ac:dyDescent="0.3">
      <c r="A3617">
        <v>2925</v>
      </c>
      <c r="B3617">
        <v>21190</v>
      </c>
      <c r="C3617" s="1">
        <v>39961</v>
      </c>
      <c r="D3617" t="s">
        <v>10704</v>
      </c>
      <c r="E3617">
        <v>28</v>
      </c>
      <c r="F3617">
        <v>1062.69</v>
      </c>
      <c r="G3617">
        <v>0.01</v>
      </c>
      <c r="H3617" t="s">
        <v>10664</v>
      </c>
      <c r="I3617">
        <v>401.8</v>
      </c>
      <c r="J3617">
        <v>35.94</v>
      </c>
      <c r="K3617">
        <v>6.66</v>
      </c>
      <c r="L3617" t="s">
        <v>11668</v>
      </c>
      <c r="M3617" t="s">
        <v>12167</v>
      </c>
      <c r="N3617" t="s">
        <v>12167</v>
      </c>
      <c r="O3617" t="s">
        <v>10667</v>
      </c>
      <c r="P3617" t="s">
        <v>10668</v>
      </c>
      <c r="Q3617" t="s">
        <v>10717</v>
      </c>
      <c r="R3617" t="s">
        <v>12008</v>
      </c>
    </row>
    <row r="3618" spans="1:21" x14ac:dyDescent="0.3">
      <c r="A3618">
        <v>2977</v>
      </c>
      <c r="B3618">
        <v>21505</v>
      </c>
      <c r="C3618" s="1">
        <v>41246</v>
      </c>
      <c r="D3618" t="s">
        <v>10663</v>
      </c>
      <c r="E3618">
        <v>3</v>
      </c>
      <c r="F3618">
        <v>912.35</v>
      </c>
      <c r="G3618">
        <v>7.0000000000000007E-2</v>
      </c>
      <c r="H3618" t="s">
        <v>10672</v>
      </c>
      <c r="I3618">
        <v>-379.22</v>
      </c>
      <c r="J3618">
        <v>284.98</v>
      </c>
      <c r="K3618">
        <v>69.55</v>
      </c>
      <c r="L3618" t="s">
        <v>12257</v>
      </c>
      <c r="M3618" t="s">
        <v>12167</v>
      </c>
      <c r="N3618" t="s">
        <v>12167</v>
      </c>
      <c r="O3618" t="s">
        <v>10701</v>
      </c>
      <c r="P3618" t="s">
        <v>10690</v>
      </c>
      <c r="Q3618" t="s">
        <v>10753</v>
      </c>
      <c r="R3618" t="s">
        <v>11440</v>
      </c>
      <c r="S3618" t="s">
        <v>10677</v>
      </c>
      <c r="T3618">
        <v>0.6</v>
      </c>
      <c r="U3618" s="1">
        <v>41246</v>
      </c>
    </row>
    <row r="3619" spans="1:21" x14ac:dyDescent="0.3">
      <c r="A3619">
        <v>3076</v>
      </c>
      <c r="B3619">
        <v>22055</v>
      </c>
      <c r="C3619" s="1">
        <v>41175</v>
      </c>
      <c r="D3619" t="s">
        <v>10704</v>
      </c>
      <c r="E3619">
        <v>40</v>
      </c>
      <c r="F3619">
        <v>6147.24</v>
      </c>
      <c r="G3619">
        <v>0.05</v>
      </c>
      <c r="H3619" t="s">
        <v>10672</v>
      </c>
      <c r="I3619">
        <v>632.98</v>
      </c>
      <c r="J3619">
        <v>160.97999999999999</v>
      </c>
      <c r="K3619">
        <v>30</v>
      </c>
      <c r="L3619" t="s">
        <v>12260</v>
      </c>
      <c r="M3619" t="s">
        <v>12167</v>
      </c>
      <c r="N3619" t="s">
        <v>12167</v>
      </c>
      <c r="O3619" t="s">
        <v>10681</v>
      </c>
      <c r="P3619" t="s">
        <v>10690</v>
      </c>
      <c r="Q3619" t="s">
        <v>10753</v>
      </c>
      <c r="R3619" t="s">
        <v>11359</v>
      </c>
      <c r="S3619" t="s">
        <v>10677</v>
      </c>
      <c r="T3619">
        <v>0.62</v>
      </c>
      <c r="U3619" s="1">
        <v>41177</v>
      </c>
    </row>
    <row r="3620" spans="1:21" x14ac:dyDescent="0.3">
      <c r="A3620">
        <v>3114</v>
      </c>
      <c r="B3620">
        <v>22371</v>
      </c>
      <c r="C3620" s="1">
        <v>39907</v>
      </c>
      <c r="D3620" t="s">
        <v>10671</v>
      </c>
      <c r="E3620">
        <v>8</v>
      </c>
      <c r="F3620">
        <v>70.55</v>
      </c>
      <c r="G3620">
        <v>0</v>
      </c>
      <c r="H3620" t="s">
        <v>10664</v>
      </c>
      <c r="I3620">
        <v>-66.17</v>
      </c>
      <c r="J3620">
        <v>7.38</v>
      </c>
      <c r="K3620">
        <v>11.51</v>
      </c>
      <c r="L3620" t="s">
        <v>12249</v>
      </c>
      <c r="M3620" t="s">
        <v>12167</v>
      </c>
      <c r="N3620" t="s">
        <v>12167</v>
      </c>
      <c r="O3620" t="s">
        <v>10667</v>
      </c>
      <c r="P3620" t="s">
        <v>10668</v>
      </c>
      <c r="Q3620" t="s">
        <v>10678</v>
      </c>
      <c r="R3620" t="s">
        <v>12256</v>
      </c>
      <c r="S3620" t="s">
        <v>10685</v>
      </c>
      <c r="T3620">
        <v>0.36</v>
      </c>
      <c r="U3620" s="1">
        <v>39908</v>
      </c>
    </row>
    <row r="3621" spans="1:21" x14ac:dyDescent="0.3">
      <c r="A3621">
        <v>3137</v>
      </c>
      <c r="B3621">
        <v>22498</v>
      </c>
      <c r="C3621" s="1">
        <v>40491</v>
      </c>
      <c r="D3621" t="s">
        <v>10719</v>
      </c>
      <c r="E3621">
        <v>20</v>
      </c>
      <c r="F3621">
        <v>34.94</v>
      </c>
      <c r="G3621">
        <v>0.05</v>
      </c>
      <c r="H3621" t="s">
        <v>10664</v>
      </c>
      <c r="I3621">
        <v>-30.7</v>
      </c>
      <c r="J3621">
        <v>1.7</v>
      </c>
      <c r="K3621">
        <v>1.99</v>
      </c>
      <c r="L3621" t="s">
        <v>12270</v>
      </c>
      <c r="M3621" t="s">
        <v>12167</v>
      </c>
      <c r="N3621" t="s">
        <v>12167</v>
      </c>
      <c r="O3621" t="s">
        <v>10674</v>
      </c>
      <c r="P3621" t="s">
        <v>10682</v>
      </c>
      <c r="Q3621" t="s">
        <v>10711</v>
      </c>
      <c r="R3621" t="s">
        <v>11547</v>
      </c>
      <c r="S3621" t="s">
        <v>10693</v>
      </c>
      <c r="T3621">
        <v>0.51</v>
      </c>
      <c r="U3621" s="1">
        <v>40492</v>
      </c>
    </row>
    <row r="3622" spans="1:21" x14ac:dyDescent="0.3">
      <c r="A3622">
        <v>3145</v>
      </c>
      <c r="B3622">
        <v>22562</v>
      </c>
      <c r="C3622" s="1">
        <v>39899</v>
      </c>
      <c r="D3622" t="s">
        <v>10704</v>
      </c>
      <c r="E3622">
        <v>46</v>
      </c>
      <c r="F3622">
        <v>9304.2000000000007</v>
      </c>
      <c r="G3622">
        <v>0.08</v>
      </c>
      <c r="H3622" t="s">
        <v>10672</v>
      </c>
      <c r="I3622">
        <v>1981.17</v>
      </c>
      <c r="J3622">
        <v>213.45</v>
      </c>
      <c r="K3622">
        <v>14.7</v>
      </c>
      <c r="L3622" t="s">
        <v>12257</v>
      </c>
      <c r="M3622" t="s">
        <v>12167</v>
      </c>
      <c r="N3622" t="s">
        <v>12167</v>
      </c>
      <c r="O3622" t="s">
        <v>10701</v>
      </c>
      <c r="P3622" t="s">
        <v>10682</v>
      </c>
      <c r="Q3622" t="s">
        <v>10849</v>
      </c>
      <c r="R3622" t="s">
        <v>12271</v>
      </c>
      <c r="S3622" t="s">
        <v>10677</v>
      </c>
      <c r="T3622">
        <v>0.59</v>
      </c>
      <c r="U3622" s="1">
        <v>39901</v>
      </c>
    </row>
    <row r="3623" spans="1:21" x14ac:dyDescent="0.3">
      <c r="A3623">
        <v>3146</v>
      </c>
      <c r="B3623">
        <v>22562</v>
      </c>
      <c r="C3623" s="1">
        <v>39899</v>
      </c>
      <c r="D3623" t="s">
        <v>10704</v>
      </c>
      <c r="E3623">
        <v>31</v>
      </c>
      <c r="F3623">
        <v>1685.05</v>
      </c>
      <c r="G3623">
        <v>0.1</v>
      </c>
      <c r="H3623" t="s">
        <v>10664</v>
      </c>
      <c r="I3623">
        <v>518.07000000000005</v>
      </c>
      <c r="J3623">
        <v>55.98</v>
      </c>
      <c r="K3623">
        <v>13.88</v>
      </c>
      <c r="L3623" t="s">
        <v>12257</v>
      </c>
      <c r="M3623" t="s">
        <v>12167</v>
      </c>
      <c r="N3623" t="s">
        <v>12167</v>
      </c>
      <c r="O3623" t="s">
        <v>10701</v>
      </c>
      <c r="P3623" t="s">
        <v>10668</v>
      </c>
      <c r="Q3623" t="s">
        <v>10702</v>
      </c>
      <c r="R3623" t="s">
        <v>11052</v>
      </c>
      <c r="S3623" t="s">
        <v>10685</v>
      </c>
      <c r="T3623">
        <v>0.36</v>
      </c>
      <c r="U3623" s="1">
        <v>39901</v>
      </c>
    </row>
    <row r="3624" spans="1:21" x14ac:dyDescent="0.3">
      <c r="A3624">
        <v>3147</v>
      </c>
      <c r="B3624">
        <v>22562</v>
      </c>
      <c r="C3624" s="1">
        <v>39899</v>
      </c>
      <c r="D3624" t="s">
        <v>10704</v>
      </c>
      <c r="E3624">
        <v>3</v>
      </c>
      <c r="F3624">
        <v>57.48</v>
      </c>
      <c r="G3624">
        <v>0</v>
      </c>
      <c r="H3624" t="s">
        <v>10664</v>
      </c>
      <c r="I3624">
        <v>-28.09</v>
      </c>
      <c r="J3624">
        <v>16.059999999999999</v>
      </c>
      <c r="K3624">
        <v>8.34</v>
      </c>
      <c r="L3624" t="s">
        <v>12257</v>
      </c>
      <c r="M3624" t="s">
        <v>12167</v>
      </c>
      <c r="N3624" t="s">
        <v>12167</v>
      </c>
      <c r="O3624" t="s">
        <v>10701</v>
      </c>
      <c r="P3624" t="s">
        <v>10668</v>
      </c>
      <c r="Q3624" t="s">
        <v>10669</v>
      </c>
      <c r="R3624" t="s">
        <v>11569</v>
      </c>
    </row>
    <row r="3625" spans="1:21" x14ac:dyDescent="0.3">
      <c r="A3625">
        <v>3270</v>
      </c>
      <c r="B3625">
        <v>23392</v>
      </c>
      <c r="C3625" s="1">
        <v>40041</v>
      </c>
      <c r="D3625" t="s">
        <v>10704</v>
      </c>
      <c r="E3625">
        <v>24</v>
      </c>
      <c r="F3625">
        <v>4276.0959999999995</v>
      </c>
      <c r="G3625">
        <v>0</v>
      </c>
      <c r="H3625" t="s">
        <v>10664</v>
      </c>
      <c r="I3625">
        <v>-505.98</v>
      </c>
      <c r="J3625">
        <v>209.37</v>
      </c>
      <c r="K3625">
        <v>69</v>
      </c>
      <c r="L3625" t="s">
        <v>12257</v>
      </c>
      <c r="M3625" t="s">
        <v>12167</v>
      </c>
      <c r="N3625" t="s">
        <v>12167</v>
      </c>
      <c r="O3625" t="s">
        <v>10701</v>
      </c>
      <c r="P3625" t="s">
        <v>10690</v>
      </c>
      <c r="Q3625" t="s">
        <v>10724</v>
      </c>
      <c r="R3625" t="s">
        <v>11539</v>
      </c>
      <c r="S3625" t="s">
        <v>10769</v>
      </c>
      <c r="T3625">
        <v>0.79</v>
      </c>
      <c r="U3625" s="1">
        <v>40043</v>
      </c>
    </row>
    <row r="3626" spans="1:21" x14ac:dyDescent="0.3">
      <c r="A3626">
        <v>3327</v>
      </c>
      <c r="B3626">
        <v>23782</v>
      </c>
      <c r="C3626" s="1">
        <v>40188</v>
      </c>
      <c r="D3626" t="s">
        <v>10663</v>
      </c>
      <c r="E3626">
        <v>46</v>
      </c>
      <c r="F3626">
        <v>21390.44</v>
      </c>
      <c r="G3626">
        <v>0.09</v>
      </c>
      <c r="H3626" t="s">
        <v>10672</v>
      </c>
      <c r="I3626">
        <v>5365.43</v>
      </c>
      <c r="J3626">
        <v>500.98</v>
      </c>
      <c r="K3626">
        <v>26</v>
      </c>
      <c r="L3626" t="s">
        <v>12269</v>
      </c>
      <c r="M3626" t="s">
        <v>12167</v>
      </c>
      <c r="N3626" t="s">
        <v>12167</v>
      </c>
      <c r="O3626" t="s">
        <v>10681</v>
      </c>
      <c r="P3626" t="s">
        <v>10690</v>
      </c>
      <c r="Q3626" t="s">
        <v>10753</v>
      </c>
      <c r="R3626" t="s">
        <v>10760</v>
      </c>
      <c r="S3626" t="s">
        <v>10677</v>
      </c>
      <c r="T3626">
        <v>0.6</v>
      </c>
      <c r="U3626" s="1">
        <v>40188</v>
      </c>
    </row>
    <row r="3627" spans="1:21" x14ac:dyDescent="0.3">
      <c r="A3627">
        <v>3328</v>
      </c>
      <c r="B3627">
        <v>23782</v>
      </c>
      <c r="C3627" s="1">
        <v>40188</v>
      </c>
      <c r="D3627" t="s">
        <v>10663</v>
      </c>
      <c r="E3627">
        <v>7</v>
      </c>
      <c r="F3627">
        <v>169.75</v>
      </c>
      <c r="G3627">
        <v>0.09</v>
      </c>
      <c r="H3627" t="s">
        <v>10664</v>
      </c>
      <c r="I3627">
        <v>-194.85</v>
      </c>
      <c r="J3627">
        <v>20.34</v>
      </c>
      <c r="K3627">
        <v>35</v>
      </c>
      <c r="L3627" t="s">
        <v>12269</v>
      </c>
      <c r="M3627" t="s">
        <v>12167</v>
      </c>
      <c r="N3627" t="s">
        <v>12167</v>
      </c>
      <c r="O3627" t="s">
        <v>10681</v>
      </c>
      <c r="P3627" t="s">
        <v>10668</v>
      </c>
      <c r="Q3627" t="s">
        <v>10669</v>
      </c>
      <c r="R3627" t="s">
        <v>11310</v>
      </c>
      <c r="S3627" t="s">
        <v>10769</v>
      </c>
      <c r="T3627">
        <v>0.84</v>
      </c>
      <c r="U3627" s="1">
        <v>40193</v>
      </c>
    </row>
    <row r="3628" spans="1:21" x14ac:dyDescent="0.3">
      <c r="A3628">
        <v>3367</v>
      </c>
      <c r="B3628">
        <v>24069</v>
      </c>
      <c r="C3628" s="1">
        <v>40375</v>
      </c>
      <c r="D3628" t="s">
        <v>10663</v>
      </c>
      <c r="E3628">
        <v>21</v>
      </c>
      <c r="F3628">
        <v>7981.2</v>
      </c>
      <c r="G3628">
        <v>0.02</v>
      </c>
      <c r="H3628" t="s">
        <v>10672</v>
      </c>
      <c r="I3628">
        <v>-592.52</v>
      </c>
      <c r="J3628">
        <v>376.13</v>
      </c>
      <c r="K3628">
        <v>85.63</v>
      </c>
      <c r="L3628" t="s">
        <v>12230</v>
      </c>
      <c r="M3628" t="s">
        <v>12167</v>
      </c>
      <c r="N3628" t="s">
        <v>12167</v>
      </c>
      <c r="O3628" t="s">
        <v>10701</v>
      </c>
      <c r="P3628" t="s">
        <v>10690</v>
      </c>
      <c r="Q3628" t="s">
        <v>10724</v>
      </c>
      <c r="R3628" t="s">
        <v>11338</v>
      </c>
      <c r="S3628" t="s">
        <v>10723</v>
      </c>
      <c r="T3628">
        <v>0.74</v>
      </c>
      <c r="U3628" s="1">
        <v>40382</v>
      </c>
    </row>
    <row r="3629" spans="1:21" x14ac:dyDescent="0.3">
      <c r="A3629">
        <v>3377</v>
      </c>
      <c r="B3629">
        <v>24099</v>
      </c>
      <c r="C3629" s="1">
        <v>40683</v>
      </c>
      <c r="D3629" t="s">
        <v>10686</v>
      </c>
      <c r="E3629">
        <v>6</v>
      </c>
      <c r="F3629">
        <v>205.24</v>
      </c>
      <c r="G3629">
        <v>0.01</v>
      </c>
      <c r="H3629" t="s">
        <v>10664</v>
      </c>
      <c r="I3629">
        <v>-135.51</v>
      </c>
      <c r="J3629">
        <v>30.98</v>
      </c>
      <c r="K3629">
        <v>6.5</v>
      </c>
      <c r="L3629" t="s">
        <v>12246</v>
      </c>
      <c r="M3629" t="s">
        <v>12167</v>
      </c>
      <c r="N3629" t="s">
        <v>12167</v>
      </c>
      <c r="O3629" t="s">
        <v>10681</v>
      </c>
      <c r="P3629" t="s">
        <v>10682</v>
      </c>
      <c r="Q3629" t="s">
        <v>10711</v>
      </c>
      <c r="R3629" t="s">
        <v>11412</v>
      </c>
      <c r="S3629" t="s">
        <v>10685</v>
      </c>
      <c r="T3629">
        <v>0.79</v>
      </c>
      <c r="U3629" s="1">
        <v>40684</v>
      </c>
    </row>
    <row r="3630" spans="1:21" x14ac:dyDescent="0.3">
      <c r="A3630">
        <v>3378</v>
      </c>
      <c r="B3630">
        <v>24099</v>
      </c>
      <c r="C3630" s="1">
        <v>40683</v>
      </c>
      <c r="D3630" t="s">
        <v>10686</v>
      </c>
      <c r="E3630">
        <v>36</v>
      </c>
      <c r="F3630">
        <v>825.82</v>
      </c>
      <c r="G3630">
        <v>0</v>
      </c>
      <c r="H3630" t="s">
        <v>10664</v>
      </c>
      <c r="I3630">
        <v>-1049.26</v>
      </c>
      <c r="J3630">
        <v>20.34</v>
      </c>
      <c r="K3630">
        <v>35</v>
      </c>
      <c r="L3630" t="s">
        <v>12246</v>
      </c>
      <c r="M3630" t="s">
        <v>12167</v>
      </c>
      <c r="N3630" t="s">
        <v>12167</v>
      </c>
      <c r="O3630" t="s">
        <v>10681</v>
      </c>
      <c r="P3630" t="s">
        <v>10668</v>
      </c>
      <c r="Q3630" t="s">
        <v>10669</v>
      </c>
      <c r="R3630" t="s">
        <v>11310</v>
      </c>
      <c r="S3630" t="s">
        <v>10769</v>
      </c>
      <c r="T3630">
        <v>0.84</v>
      </c>
      <c r="U3630" s="1">
        <v>40684</v>
      </c>
    </row>
    <row r="3631" spans="1:21" x14ac:dyDescent="0.3">
      <c r="A3631">
        <v>3401</v>
      </c>
      <c r="B3631">
        <v>24228</v>
      </c>
      <c r="C3631" s="1">
        <v>40011</v>
      </c>
      <c r="D3631" t="s">
        <v>10663</v>
      </c>
      <c r="E3631">
        <v>31</v>
      </c>
      <c r="F3631">
        <v>60.64</v>
      </c>
      <c r="G3631">
        <v>0.05</v>
      </c>
      <c r="H3631" t="s">
        <v>10664</v>
      </c>
      <c r="I3631">
        <v>-66.62</v>
      </c>
      <c r="J3631">
        <v>1.86</v>
      </c>
      <c r="K3631">
        <v>2.58</v>
      </c>
      <c r="L3631" t="s">
        <v>12230</v>
      </c>
      <c r="M3631" t="s">
        <v>12167</v>
      </c>
      <c r="N3631" t="s">
        <v>12167</v>
      </c>
      <c r="O3631" t="s">
        <v>10701</v>
      </c>
      <c r="P3631" t="s">
        <v>10668</v>
      </c>
      <c r="Q3631" t="s">
        <v>10707</v>
      </c>
      <c r="R3631" t="s">
        <v>11392</v>
      </c>
    </row>
    <row r="3632" spans="1:21" x14ac:dyDescent="0.3">
      <c r="A3632">
        <v>3402</v>
      </c>
      <c r="B3632">
        <v>24231</v>
      </c>
      <c r="C3632" s="1">
        <v>40032</v>
      </c>
      <c r="D3632" t="s">
        <v>10686</v>
      </c>
      <c r="E3632">
        <v>48</v>
      </c>
      <c r="F3632">
        <v>2482.0340000000001</v>
      </c>
      <c r="G3632">
        <v>0.08</v>
      </c>
      <c r="H3632" t="s">
        <v>10664</v>
      </c>
      <c r="I3632">
        <v>421.89</v>
      </c>
      <c r="J3632">
        <v>65.989999999999995</v>
      </c>
      <c r="K3632">
        <v>5.92</v>
      </c>
      <c r="L3632" t="s">
        <v>12248</v>
      </c>
      <c r="M3632" t="s">
        <v>12167</v>
      </c>
      <c r="N3632" t="s">
        <v>12167</v>
      </c>
      <c r="O3632" t="s">
        <v>10667</v>
      </c>
      <c r="P3632" t="s">
        <v>10682</v>
      </c>
      <c r="Q3632" t="s">
        <v>10683</v>
      </c>
      <c r="R3632" t="s">
        <v>11512</v>
      </c>
      <c r="S3632" t="s">
        <v>10685</v>
      </c>
      <c r="T3632">
        <v>0.57999999999999996</v>
      </c>
      <c r="U3632" s="1">
        <v>40032</v>
      </c>
    </row>
    <row r="3633" spans="1:21" x14ac:dyDescent="0.3">
      <c r="A3633">
        <v>3452</v>
      </c>
      <c r="B3633">
        <v>24613</v>
      </c>
      <c r="C3633" s="1">
        <v>41106</v>
      </c>
      <c r="D3633" t="s">
        <v>10663</v>
      </c>
      <c r="E3633">
        <v>16</v>
      </c>
      <c r="F3633">
        <v>9695.84</v>
      </c>
      <c r="G3633">
        <v>0</v>
      </c>
      <c r="H3633" t="s">
        <v>10664</v>
      </c>
      <c r="I3633">
        <v>2752.11</v>
      </c>
      <c r="J3633">
        <v>599.99</v>
      </c>
      <c r="K3633">
        <v>24.49</v>
      </c>
      <c r="L3633" t="s">
        <v>12237</v>
      </c>
      <c r="M3633" t="s">
        <v>12167</v>
      </c>
      <c r="N3633" t="s">
        <v>12167</v>
      </c>
      <c r="O3633" t="s">
        <v>10701</v>
      </c>
      <c r="P3633" t="s">
        <v>10682</v>
      </c>
      <c r="Q3633" t="s">
        <v>10740</v>
      </c>
      <c r="R3633" t="s">
        <v>11604</v>
      </c>
      <c r="S3633" t="s">
        <v>10769</v>
      </c>
      <c r="T3633">
        <v>0.37</v>
      </c>
      <c r="U3633" s="1">
        <v>41115</v>
      </c>
    </row>
    <row r="3634" spans="1:21" x14ac:dyDescent="0.3">
      <c r="A3634">
        <v>3453</v>
      </c>
      <c r="B3634">
        <v>24613</v>
      </c>
      <c r="C3634" s="1">
        <v>41106</v>
      </c>
      <c r="D3634" t="s">
        <v>10663</v>
      </c>
      <c r="E3634">
        <v>36</v>
      </c>
      <c r="F3634">
        <v>246.79</v>
      </c>
      <c r="G3634">
        <v>0.01</v>
      </c>
      <c r="H3634" t="s">
        <v>10664</v>
      </c>
      <c r="I3634">
        <v>-90.08</v>
      </c>
      <c r="J3634">
        <v>6.48</v>
      </c>
      <c r="K3634">
        <v>6.6</v>
      </c>
      <c r="L3634" t="s">
        <v>12237</v>
      </c>
      <c r="M3634" t="s">
        <v>12167</v>
      </c>
      <c r="N3634" t="s">
        <v>12167</v>
      </c>
      <c r="O3634" t="s">
        <v>10701</v>
      </c>
      <c r="P3634" t="s">
        <v>10668</v>
      </c>
      <c r="Q3634" t="s">
        <v>10702</v>
      </c>
      <c r="R3634" t="s">
        <v>10984</v>
      </c>
      <c r="S3634" t="s">
        <v>10685</v>
      </c>
      <c r="T3634">
        <v>0.37</v>
      </c>
      <c r="U3634" s="1">
        <v>41115</v>
      </c>
    </row>
    <row r="3635" spans="1:21" x14ac:dyDescent="0.3">
      <c r="A3635">
        <v>3454</v>
      </c>
      <c r="B3635">
        <v>24613</v>
      </c>
      <c r="C3635" s="1">
        <v>41106</v>
      </c>
      <c r="D3635" t="s">
        <v>10663</v>
      </c>
      <c r="E3635">
        <v>39</v>
      </c>
      <c r="F3635">
        <v>777.78</v>
      </c>
      <c r="G3635">
        <v>0.01</v>
      </c>
      <c r="H3635" t="s">
        <v>10664</v>
      </c>
      <c r="I3635">
        <v>237.75</v>
      </c>
      <c r="J3635">
        <v>19.84</v>
      </c>
      <c r="K3635">
        <v>4.0999999999999996</v>
      </c>
      <c r="L3635" t="s">
        <v>12237</v>
      </c>
      <c r="M3635" t="s">
        <v>12167</v>
      </c>
      <c r="N3635" t="s">
        <v>12167</v>
      </c>
      <c r="O3635" t="s">
        <v>10701</v>
      </c>
      <c r="P3635" t="s">
        <v>10668</v>
      </c>
      <c r="Q3635" t="s">
        <v>10736</v>
      </c>
      <c r="R3635" t="s">
        <v>10835</v>
      </c>
      <c r="S3635" t="s">
        <v>10709</v>
      </c>
      <c r="T3635">
        <v>0.44</v>
      </c>
      <c r="U3635" s="1">
        <v>41115</v>
      </c>
    </row>
    <row r="3636" spans="1:21" x14ac:dyDescent="0.3">
      <c r="A3636">
        <v>3462</v>
      </c>
      <c r="B3636">
        <v>24647</v>
      </c>
      <c r="C3636" s="1">
        <v>39968</v>
      </c>
      <c r="D3636" t="s">
        <v>10686</v>
      </c>
      <c r="E3636">
        <v>3</v>
      </c>
      <c r="F3636">
        <v>3029.97</v>
      </c>
      <c r="G3636">
        <v>0</v>
      </c>
      <c r="H3636" t="s">
        <v>10664</v>
      </c>
      <c r="I3636">
        <v>-1820</v>
      </c>
      <c r="J3636">
        <v>999.99</v>
      </c>
      <c r="K3636">
        <v>13.99</v>
      </c>
      <c r="L3636" t="s">
        <v>12265</v>
      </c>
      <c r="M3636" t="s">
        <v>12167</v>
      </c>
      <c r="N3636" t="s">
        <v>12167</v>
      </c>
      <c r="O3636" t="s">
        <v>10681</v>
      </c>
      <c r="P3636" t="s">
        <v>10682</v>
      </c>
      <c r="Q3636" t="s">
        <v>10849</v>
      </c>
      <c r="R3636" t="s">
        <v>12000</v>
      </c>
    </row>
    <row r="3637" spans="1:21" x14ac:dyDescent="0.3">
      <c r="A3637">
        <v>3463</v>
      </c>
      <c r="B3637">
        <v>24647</v>
      </c>
      <c r="C3637" s="1">
        <v>39968</v>
      </c>
      <c r="D3637" t="s">
        <v>10686</v>
      </c>
      <c r="E3637">
        <v>34</v>
      </c>
      <c r="F3637">
        <v>241.04</v>
      </c>
      <c r="G3637">
        <v>0.05</v>
      </c>
      <c r="H3637" t="s">
        <v>10697</v>
      </c>
      <c r="I3637">
        <v>-28.2</v>
      </c>
      <c r="J3637">
        <v>6.48</v>
      </c>
      <c r="K3637">
        <v>5.14</v>
      </c>
      <c r="L3637" t="s">
        <v>12265</v>
      </c>
      <c r="M3637" t="s">
        <v>12167</v>
      </c>
      <c r="N3637" t="s">
        <v>12167</v>
      </c>
      <c r="O3637" t="s">
        <v>10681</v>
      </c>
      <c r="P3637" t="s">
        <v>10668</v>
      </c>
      <c r="Q3637" t="s">
        <v>10702</v>
      </c>
      <c r="R3637" t="s">
        <v>11775</v>
      </c>
      <c r="S3637" t="s">
        <v>10685</v>
      </c>
      <c r="T3637">
        <v>0.37</v>
      </c>
      <c r="U3637" s="1">
        <v>39969</v>
      </c>
    </row>
    <row r="3638" spans="1:21" x14ac:dyDescent="0.3">
      <c r="A3638">
        <v>3464</v>
      </c>
      <c r="B3638">
        <v>24672</v>
      </c>
      <c r="C3638" s="1">
        <v>40985</v>
      </c>
      <c r="D3638" t="s">
        <v>10704</v>
      </c>
      <c r="E3638">
        <v>5</v>
      </c>
      <c r="F3638">
        <v>44.17</v>
      </c>
      <c r="G3638">
        <v>0.02</v>
      </c>
      <c r="H3638" t="s">
        <v>10664</v>
      </c>
      <c r="I3638">
        <v>23.41</v>
      </c>
      <c r="J3638">
        <v>7.59</v>
      </c>
      <c r="K3638">
        <v>4</v>
      </c>
      <c r="L3638" t="s">
        <v>12251</v>
      </c>
      <c r="M3638" t="s">
        <v>12167</v>
      </c>
      <c r="N3638" t="s">
        <v>12167</v>
      </c>
      <c r="O3638" t="s">
        <v>10674</v>
      </c>
      <c r="P3638" t="s">
        <v>10690</v>
      </c>
      <c r="Q3638" t="s">
        <v>10691</v>
      </c>
      <c r="R3638" t="s">
        <v>11129</v>
      </c>
    </row>
    <row r="3639" spans="1:21" x14ac:dyDescent="0.3">
      <c r="A3639">
        <v>3465</v>
      </c>
      <c r="B3639">
        <v>24672</v>
      </c>
      <c r="C3639" s="1">
        <v>40985</v>
      </c>
      <c r="D3639" t="s">
        <v>10704</v>
      </c>
      <c r="E3639">
        <v>37</v>
      </c>
      <c r="F3639">
        <v>192.92</v>
      </c>
      <c r="G3639">
        <v>0.09</v>
      </c>
      <c r="H3639" t="s">
        <v>10664</v>
      </c>
      <c r="I3639">
        <v>74.58</v>
      </c>
      <c r="J3639">
        <v>5.43</v>
      </c>
      <c r="K3639">
        <v>0.95</v>
      </c>
      <c r="L3639" t="s">
        <v>12251</v>
      </c>
      <c r="M3639" t="s">
        <v>12167</v>
      </c>
      <c r="N3639" t="s">
        <v>12167</v>
      </c>
      <c r="O3639" t="s">
        <v>10674</v>
      </c>
      <c r="P3639" t="s">
        <v>10668</v>
      </c>
      <c r="Q3639" t="s">
        <v>10702</v>
      </c>
      <c r="R3639" t="s">
        <v>11209</v>
      </c>
    </row>
    <row r="3640" spans="1:21" x14ac:dyDescent="0.3">
      <c r="A3640">
        <v>3466</v>
      </c>
      <c r="B3640">
        <v>24672</v>
      </c>
      <c r="C3640" s="1">
        <v>40985</v>
      </c>
      <c r="D3640" t="s">
        <v>10704</v>
      </c>
      <c r="E3640">
        <v>37</v>
      </c>
      <c r="F3640">
        <v>10532.94</v>
      </c>
      <c r="G3640">
        <v>0.06</v>
      </c>
      <c r="H3640" t="s">
        <v>10664</v>
      </c>
      <c r="I3640">
        <v>406.37</v>
      </c>
      <c r="J3640">
        <v>279.48</v>
      </c>
      <c r="K3640">
        <v>35</v>
      </c>
      <c r="L3640" t="s">
        <v>12251</v>
      </c>
      <c r="M3640" t="s">
        <v>12167</v>
      </c>
      <c r="N3640" t="s">
        <v>12167</v>
      </c>
      <c r="O3640" t="s">
        <v>10674</v>
      </c>
      <c r="P3640" t="s">
        <v>10668</v>
      </c>
      <c r="Q3640" t="s">
        <v>10669</v>
      </c>
      <c r="R3640" t="s">
        <v>10820</v>
      </c>
    </row>
    <row r="3641" spans="1:21" x14ac:dyDescent="0.3">
      <c r="A3641">
        <v>3476</v>
      </c>
      <c r="B3641">
        <v>24740</v>
      </c>
      <c r="C3641" s="1">
        <v>40188</v>
      </c>
      <c r="D3641" t="s">
        <v>10704</v>
      </c>
      <c r="E3641">
        <v>11</v>
      </c>
      <c r="F3641">
        <v>1091.47</v>
      </c>
      <c r="G3641">
        <v>0.04</v>
      </c>
      <c r="H3641" t="s">
        <v>10664</v>
      </c>
      <c r="I3641">
        <v>160.47999999999999</v>
      </c>
      <c r="J3641">
        <v>92.23</v>
      </c>
      <c r="K3641">
        <v>39.61</v>
      </c>
      <c r="L3641" t="s">
        <v>11275</v>
      </c>
      <c r="M3641" t="s">
        <v>12167</v>
      </c>
      <c r="N3641" t="s">
        <v>12167</v>
      </c>
      <c r="O3641" t="s">
        <v>10681</v>
      </c>
      <c r="P3641" t="s">
        <v>10690</v>
      </c>
      <c r="Q3641" t="s">
        <v>10691</v>
      </c>
      <c r="R3641" t="s">
        <v>10786</v>
      </c>
    </row>
    <row r="3642" spans="1:21" x14ac:dyDescent="0.3">
      <c r="A3642">
        <v>3477</v>
      </c>
      <c r="B3642">
        <v>24740</v>
      </c>
      <c r="C3642" s="1">
        <v>40188</v>
      </c>
      <c r="D3642" t="s">
        <v>10704</v>
      </c>
      <c r="E3642">
        <v>35</v>
      </c>
      <c r="F3642">
        <v>112.59</v>
      </c>
      <c r="G3642">
        <v>0.09</v>
      </c>
      <c r="H3642" t="s">
        <v>10697</v>
      </c>
      <c r="I3642">
        <v>-126.7</v>
      </c>
      <c r="J3642">
        <v>3.28</v>
      </c>
      <c r="K3642">
        <v>5</v>
      </c>
      <c r="L3642" t="s">
        <v>11275</v>
      </c>
      <c r="M3642" t="s">
        <v>12167</v>
      </c>
      <c r="N3642" t="s">
        <v>12167</v>
      </c>
      <c r="O3642" t="s">
        <v>10681</v>
      </c>
      <c r="P3642" t="s">
        <v>10668</v>
      </c>
      <c r="Q3642" t="s">
        <v>10736</v>
      </c>
      <c r="R3642" t="s">
        <v>11483</v>
      </c>
      <c r="S3642" t="s">
        <v>10709</v>
      </c>
      <c r="T3642">
        <v>0.56000000000000005</v>
      </c>
      <c r="U3642" s="1">
        <v>40188</v>
      </c>
    </row>
    <row r="3643" spans="1:21" x14ac:dyDescent="0.3">
      <c r="A3643">
        <v>3578</v>
      </c>
      <c r="B3643">
        <v>25479</v>
      </c>
      <c r="C3643" s="1">
        <v>40661</v>
      </c>
      <c r="D3643" t="s">
        <v>10719</v>
      </c>
      <c r="E3643">
        <v>3</v>
      </c>
      <c r="F3643">
        <v>210.5025</v>
      </c>
      <c r="G3643">
        <v>0.04</v>
      </c>
      <c r="H3643" t="s">
        <v>10664</v>
      </c>
      <c r="I3643">
        <v>-315.33</v>
      </c>
      <c r="J3643">
        <v>85.99</v>
      </c>
      <c r="K3643">
        <v>1.25</v>
      </c>
      <c r="L3643" t="s">
        <v>11571</v>
      </c>
      <c r="M3643" t="s">
        <v>12167</v>
      </c>
      <c r="N3643" t="s">
        <v>12167</v>
      </c>
      <c r="O3643" t="s">
        <v>10681</v>
      </c>
      <c r="P3643" t="s">
        <v>10682</v>
      </c>
      <c r="Q3643" t="s">
        <v>10683</v>
      </c>
      <c r="R3643" t="s">
        <v>11066</v>
      </c>
      <c r="S3643" t="s">
        <v>10693</v>
      </c>
      <c r="T3643">
        <v>0.39</v>
      </c>
      <c r="U3643" s="1">
        <v>40661</v>
      </c>
    </row>
    <row r="3644" spans="1:21" x14ac:dyDescent="0.3">
      <c r="A3644">
        <v>3635</v>
      </c>
      <c r="B3644">
        <v>25985</v>
      </c>
      <c r="C3644" s="1">
        <v>41154</v>
      </c>
      <c r="D3644" t="s">
        <v>10663</v>
      </c>
      <c r="E3644">
        <v>50</v>
      </c>
      <c r="F3644">
        <v>230.63</v>
      </c>
      <c r="G3644">
        <v>0.1</v>
      </c>
      <c r="H3644" t="s">
        <v>10664</v>
      </c>
      <c r="I3644">
        <v>-39.71</v>
      </c>
      <c r="J3644">
        <v>4.91</v>
      </c>
      <c r="K3644">
        <v>3.05</v>
      </c>
      <c r="L3644" t="s">
        <v>12272</v>
      </c>
      <c r="M3644" t="s">
        <v>12167</v>
      </c>
      <c r="N3644" t="s">
        <v>12167</v>
      </c>
      <c r="O3644" t="s">
        <v>10667</v>
      </c>
      <c r="P3644" t="s">
        <v>10690</v>
      </c>
      <c r="Q3644" t="s">
        <v>10691</v>
      </c>
      <c r="R3644" t="s">
        <v>11935</v>
      </c>
      <c r="S3644" t="s">
        <v>10693</v>
      </c>
      <c r="T3644">
        <v>0.52</v>
      </c>
      <c r="U3644" s="1">
        <v>41156</v>
      </c>
    </row>
    <row r="3645" spans="1:21" x14ac:dyDescent="0.3">
      <c r="A3645">
        <v>3636</v>
      </c>
      <c r="B3645">
        <v>25985</v>
      </c>
      <c r="C3645" s="1">
        <v>41154</v>
      </c>
      <c r="D3645" t="s">
        <v>10663</v>
      </c>
      <c r="E3645">
        <v>22</v>
      </c>
      <c r="F3645">
        <v>80.790000000000006</v>
      </c>
      <c r="G3645">
        <v>0.1</v>
      </c>
      <c r="H3645" t="s">
        <v>10664</v>
      </c>
      <c r="I3645">
        <v>25.18</v>
      </c>
      <c r="J3645">
        <v>3.78</v>
      </c>
      <c r="K3645">
        <v>0.71</v>
      </c>
      <c r="L3645" t="s">
        <v>12272</v>
      </c>
      <c r="M3645" t="s">
        <v>12167</v>
      </c>
      <c r="N3645" t="s">
        <v>12167</v>
      </c>
      <c r="O3645" t="s">
        <v>10667</v>
      </c>
      <c r="P3645" t="s">
        <v>10668</v>
      </c>
      <c r="Q3645" t="s">
        <v>10707</v>
      </c>
      <c r="R3645" t="s">
        <v>11050</v>
      </c>
      <c r="S3645" t="s">
        <v>10709</v>
      </c>
      <c r="T3645">
        <v>0.39</v>
      </c>
      <c r="U3645" s="1">
        <v>41158</v>
      </c>
    </row>
    <row r="3646" spans="1:21" x14ac:dyDescent="0.3">
      <c r="A3646">
        <v>3683</v>
      </c>
      <c r="B3646">
        <v>26341</v>
      </c>
      <c r="C3646" s="1">
        <v>40387</v>
      </c>
      <c r="D3646" t="s">
        <v>10719</v>
      </c>
      <c r="E3646">
        <v>8</v>
      </c>
      <c r="F3646">
        <v>1095.27</v>
      </c>
      <c r="G3646">
        <v>0.03</v>
      </c>
      <c r="H3646" t="s">
        <v>10672</v>
      </c>
      <c r="I3646">
        <v>-281.22000000000003</v>
      </c>
      <c r="J3646">
        <v>124.49</v>
      </c>
      <c r="K3646">
        <v>51.94</v>
      </c>
      <c r="L3646" t="s">
        <v>12137</v>
      </c>
      <c r="M3646" t="s">
        <v>12167</v>
      </c>
      <c r="N3646" t="s">
        <v>12167</v>
      </c>
      <c r="O3646" t="s">
        <v>10681</v>
      </c>
      <c r="P3646" t="s">
        <v>10690</v>
      </c>
      <c r="Q3646" t="s">
        <v>10724</v>
      </c>
      <c r="R3646" t="s">
        <v>11060</v>
      </c>
      <c r="S3646" t="s">
        <v>10723</v>
      </c>
      <c r="T3646">
        <v>0.63</v>
      </c>
      <c r="U3646" s="1">
        <v>40389</v>
      </c>
    </row>
    <row r="3647" spans="1:21" x14ac:dyDescent="0.3">
      <c r="A3647">
        <v>3695</v>
      </c>
      <c r="B3647">
        <v>26407</v>
      </c>
      <c r="C3647" s="1">
        <v>41079</v>
      </c>
      <c r="D3647" t="s">
        <v>10719</v>
      </c>
      <c r="E3647">
        <v>34</v>
      </c>
      <c r="F3647">
        <v>9522.1200000000008</v>
      </c>
      <c r="G3647">
        <v>0.04</v>
      </c>
      <c r="H3647" t="s">
        <v>10664</v>
      </c>
      <c r="I3647">
        <v>171.3</v>
      </c>
      <c r="J3647">
        <v>279.48</v>
      </c>
      <c r="K3647">
        <v>35</v>
      </c>
      <c r="L3647" t="s">
        <v>12137</v>
      </c>
      <c r="M3647" t="s">
        <v>12167</v>
      </c>
      <c r="N3647" t="s">
        <v>12167</v>
      </c>
      <c r="O3647" t="s">
        <v>10701</v>
      </c>
      <c r="P3647" t="s">
        <v>10668</v>
      </c>
      <c r="Q3647" t="s">
        <v>10669</v>
      </c>
      <c r="R3647" t="s">
        <v>10820</v>
      </c>
    </row>
    <row r="3648" spans="1:21" x14ac:dyDescent="0.3">
      <c r="A3648">
        <v>3696</v>
      </c>
      <c r="B3648">
        <v>26407</v>
      </c>
      <c r="C3648" s="1">
        <v>41079</v>
      </c>
      <c r="D3648" t="s">
        <v>10719</v>
      </c>
      <c r="E3648">
        <v>16</v>
      </c>
      <c r="F3648">
        <v>1985.6935000000001</v>
      </c>
      <c r="G3648">
        <v>0.1</v>
      </c>
      <c r="H3648" t="s">
        <v>10664</v>
      </c>
      <c r="I3648">
        <v>35.65</v>
      </c>
      <c r="J3648">
        <v>155.99</v>
      </c>
      <c r="K3648">
        <v>8.99</v>
      </c>
      <c r="L3648" t="s">
        <v>12137</v>
      </c>
      <c r="M3648" t="s">
        <v>12167</v>
      </c>
      <c r="N3648" t="s">
        <v>12167</v>
      </c>
      <c r="O3648" t="s">
        <v>10701</v>
      </c>
      <c r="P3648" t="s">
        <v>10682</v>
      </c>
      <c r="Q3648" t="s">
        <v>10683</v>
      </c>
      <c r="R3648" t="s">
        <v>11047</v>
      </c>
      <c r="S3648" t="s">
        <v>10685</v>
      </c>
      <c r="T3648">
        <v>0.55000000000000004</v>
      </c>
      <c r="U3648" s="1">
        <v>41080</v>
      </c>
    </row>
    <row r="3649" spans="1:21" x14ac:dyDescent="0.3">
      <c r="A3649">
        <v>3697</v>
      </c>
      <c r="B3649">
        <v>26432</v>
      </c>
      <c r="C3649" s="1">
        <v>40177</v>
      </c>
      <c r="D3649" t="s">
        <v>10663</v>
      </c>
      <c r="E3649">
        <v>37</v>
      </c>
      <c r="F3649">
        <v>1420.89</v>
      </c>
      <c r="G3649">
        <v>0.06</v>
      </c>
      <c r="H3649" t="s">
        <v>10664</v>
      </c>
      <c r="I3649">
        <v>389.67</v>
      </c>
      <c r="J3649">
        <v>38.06</v>
      </c>
      <c r="K3649">
        <v>4.5</v>
      </c>
      <c r="L3649" t="s">
        <v>11275</v>
      </c>
      <c r="M3649" t="s">
        <v>12167</v>
      </c>
      <c r="N3649" t="s">
        <v>12167</v>
      </c>
      <c r="O3649" t="s">
        <v>10681</v>
      </c>
      <c r="P3649" t="s">
        <v>10668</v>
      </c>
      <c r="Q3649" t="s">
        <v>10675</v>
      </c>
      <c r="R3649" t="s">
        <v>11965</v>
      </c>
      <c r="S3649" t="s">
        <v>10685</v>
      </c>
      <c r="T3649">
        <v>0.56000000000000005</v>
      </c>
      <c r="U3649" s="1">
        <v>40184</v>
      </c>
    </row>
    <row r="3650" spans="1:21" x14ac:dyDescent="0.3">
      <c r="A3650">
        <v>3698</v>
      </c>
      <c r="B3650">
        <v>26432</v>
      </c>
      <c r="C3650" s="1">
        <v>40177</v>
      </c>
      <c r="D3650" t="s">
        <v>10663</v>
      </c>
      <c r="E3650">
        <v>48</v>
      </c>
      <c r="F3650">
        <v>27820.34</v>
      </c>
      <c r="G3650">
        <v>0.08</v>
      </c>
      <c r="H3650" t="s">
        <v>10664</v>
      </c>
      <c r="I3650">
        <v>11630.15</v>
      </c>
      <c r="J3650">
        <v>599.99</v>
      </c>
      <c r="K3650">
        <v>24.49</v>
      </c>
      <c r="L3650" t="s">
        <v>11275</v>
      </c>
      <c r="M3650" t="s">
        <v>12167</v>
      </c>
      <c r="N3650" t="s">
        <v>12167</v>
      </c>
      <c r="O3650" t="s">
        <v>10681</v>
      </c>
      <c r="P3650" t="s">
        <v>10682</v>
      </c>
      <c r="Q3650" t="s">
        <v>10740</v>
      </c>
      <c r="R3650" t="s">
        <v>11604</v>
      </c>
      <c r="S3650" t="s">
        <v>10769</v>
      </c>
      <c r="T3650">
        <v>0.37</v>
      </c>
      <c r="U3650" s="1">
        <v>40186</v>
      </c>
    </row>
    <row r="3651" spans="1:21" x14ac:dyDescent="0.3">
      <c r="A3651">
        <v>3699</v>
      </c>
      <c r="B3651">
        <v>26432</v>
      </c>
      <c r="C3651" s="1">
        <v>40177</v>
      </c>
      <c r="D3651" t="s">
        <v>10663</v>
      </c>
      <c r="E3651">
        <v>11</v>
      </c>
      <c r="F3651">
        <v>45.18</v>
      </c>
      <c r="G3651">
        <v>0.1</v>
      </c>
      <c r="H3651" t="s">
        <v>10697</v>
      </c>
      <c r="I3651">
        <v>-10.77</v>
      </c>
      <c r="J3651">
        <v>3.98</v>
      </c>
      <c r="K3651">
        <v>2.97</v>
      </c>
      <c r="L3651" t="s">
        <v>11275</v>
      </c>
      <c r="M3651" t="s">
        <v>12167</v>
      </c>
      <c r="N3651" t="s">
        <v>12167</v>
      </c>
      <c r="O3651" t="s">
        <v>10681</v>
      </c>
      <c r="P3651" t="s">
        <v>10668</v>
      </c>
      <c r="Q3651" t="s">
        <v>10702</v>
      </c>
      <c r="R3651" t="s">
        <v>10775</v>
      </c>
      <c r="S3651" t="s">
        <v>10709</v>
      </c>
      <c r="T3651">
        <v>0.35</v>
      </c>
      <c r="U3651" s="1">
        <v>40182</v>
      </c>
    </row>
    <row r="3652" spans="1:21" x14ac:dyDescent="0.3">
      <c r="A3652">
        <v>3726</v>
      </c>
      <c r="B3652">
        <v>26630</v>
      </c>
      <c r="C3652" s="1">
        <v>40509</v>
      </c>
      <c r="D3652" t="s">
        <v>10671</v>
      </c>
      <c r="E3652">
        <v>9</v>
      </c>
      <c r="F3652">
        <v>65.67</v>
      </c>
      <c r="G3652">
        <v>0.02</v>
      </c>
      <c r="H3652" t="s">
        <v>10664</v>
      </c>
      <c r="I3652">
        <v>-35.200000000000003</v>
      </c>
      <c r="J3652">
        <v>6.48</v>
      </c>
      <c r="K3652">
        <v>7.37</v>
      </c>
      <c r="L3652" t="s">
        <v>11275</v>
      </c>
      <c r="M3652" t="s">
        <v>12167</v>
      </c>
      <c r="N3652" t="s">
        <v>12167</v>
      </c>
      <c r="O3652" t="s">
        <v>10681</v>
      </c>
      <c r="P3652" t="s">
        <v>10668</v>
      </c>
      <c r="Q3652" t="s">
        <v>10702</v>
      </c>
      <c r="R3652" t="s">
        <v>11464</v>
      </c>
      <c r="S3652" t="s">
        <v>10685</v>
      </c>
      <c r="T3652">
        <v>0.37</v>
      </c>
      <c r="U3652" s="1">
        <v>40511</v>
      </c>
    </row>
    <row r="3653" spans="1:21" x14ac:dyDescent="0.3">
      <c r="A3653">
        <v>3730</v>
      </c>
      <c r="B3653">
        <v>26660</v>
      </c>
      <c r="C3653" s="1">
        <v>40986</v>
      </c>
      <c r="D3653" t="s">
        <v>10704</v>
      </c>
      <c r="E3653">
        <v>1</v>
      </c>
      <c r="F3653">
        <v>10.23</v>
      </c>
      <c r="G3653">
        <v>0.1</v>
      </c>
      <c r="H3653" t="s">
        <v>10664</v>
      </c>
      <c r="I3653">
        <v>-4.22</v>
      </c>
      <c r="J3653">
        <v>8.9499999999999993</v>
      </c>
      <c r="K3653">
        <v>2.0099999999999998</v>
      </c>
      <c r="L3653" t="s">
        <v>12266</v>
      </c>
      <c r="M3653" t="s">
        <v>12167</v>
      </c>
      <c r="N3653" t="s">
        <v>12167</v>
      </c>
      <c r="O3653" t="s">
        <v>10701</v>
      </c>
      <c r="P3653" t="s">
        <v>10668</v>
      </c>
      <c r="Q3653" t="s">
        <v>10702</v>
      </c>
      <c r="R3653" t="s">
        <v>11258</v>
      </c>
    </row>
    <row r="3654" spans="1:21" x14ac:dyDescent="0.3">
      <c r="A3654">
        <v>3754</v>
      </c>
      <c r="B3654">
        <v>26818</v>
      </c>
      <c r="C3654" s="1">
        <v>40916</v>
      </c>
      <c r="D3654" t="s">
        <v>10686</v>
      </c>
      <c r="E3654">
        <v>23</v>
      </c>
      <c r="F3654">
        <v>202.84</v>
      </c>
      <c r="G3654">
        <v>0.05</v>
      </c>
      <c r="H3654" t="s">
        <v>10664</v>
      </c>
      <c r="I3654">
        <v>-19.48</v>
      </c>
      <c r="J3654">
        <v>8.85</v>
      </c>
      <c r="K3654">
        <v>5.6</v>
      </c>
      <c r="L3654" t="s">
        <v>12273</v>
      </c>
      <c r="M3654" t="s">
        <v>12167</v>
      </c>
      <c r="N3654" t="s">
        <v>12167</v>
      </c>
      <c r="O3654" t="s">
        <v>10667</v>
      </c>
      <c r="P3654" t="s">
        <v>10668</v>
      </c>
      <c r="Q3654" t="s">
        <v>10678</v>
      </c>
      <c r="R3654" t="s">
        <v>10936</v>
      </c>
      <c r="S3654" t="s">
        <v>10685</v>
      </c>
      <c r="T3654">
        <v>0.36</v>
      </c>
      <c r="U3654" s="1">
        <v>40917</v>
      </c>
    </row>
    <row r="3655" spans="1:21" x14ac:dyDescent="0.3">
      <c r="A3655">
        <v>3755</v>
      </c>
      <c r="B3655">
        <v>26818</v>
      </c>
      <c r="C3655" s="1">
        <v>40916</v>
      </c>
      <c r="D3655" t="s">
        <v>10686</v>
      </c>
      <c r="E3655">
        <v>5</v>
      </c>
      <c r="F3655">
        <v>78.39</v>
      </c>
      <c r="G3655">
        <v>0.01</v>
      </c>
      <c r="H3655" t="s">
        <v>10697</v>
      </c>
      <c r="I3655">
        <v>-5.16</v>
      </c>
      <c r="J3655">
        <v>11.97</v>
      </c>
      <c r="K3655">
        <v>4.9800000000000004</v>
      </c>
      <c r="L3655" t="s">
        <v>12273</v>
      </c>
      <c r="M3655" t="s">
        <v>12167</v>
      </c>
      <c r="N3655" t="s">
        <v>12167</v>
      </c>
      <c r="O3655" t="s">
        <v>10667</v>
      </c>
      <c r="P3655" t="s">
        <v>10668</v>
      </c>
      <c r="Q3655" t="s">
        <v>10675</v>
      </c>
      <c r="R3655" t="s">
        <v>10912</v>
      </c>
      <c r="S3655" t="s">
        <v>10685</v>
      </c>
      <c r="T3655">
        <v>0.57999999999999996</v>
      </c>
      <c r="U3655" s="1">
        <v>40918</v>
      </c>
    </row>
    <row r="3656" spans="1:21" x14ac:dyDescent="0.3">
      <c r="A3656">
        <v>3756</v>
      </c>
      <c r="B3656">
        <v>26818</v>
      </c>
      <c r="C3656" s="1">
        <v>40916</v>
      </c>
      <c r="D3656" t="s">
        <v>10686</v>
      </c>
      <c r="E3656">
        <v>36</v>
      </c>
      <c r="F3656">
        <v>251.34</v>
      </c>
      <c r="G3656">
        <v>0.1</v>
      </c>
      <c r="H3656" t="s">
        <v>10664</v>
      </c>
      <c r="I3656">
        <v>-162.19999999999999</v>
      </c>
      <c r="J3656">
        <v>7.3</v>
      </c>
      <c r="K3656">
        <v>7.72</v>
      </c>
      <c r="L3656" t="s">
        <v>12273</v>
      </c>
      <c r="M3656" t="s">
        <v>12167</v>
      </c>
      <c r="N3656" t="s">
        <v>12167</v>
      </c>
      <c r="O3656" t="s">
        <v>10667</v>
      </c>
      <c r="P3656" t="s">
        <v>10668</v>
      </c>
      <c r="Q3656" t="s">
        <v>10678</v>
      </c>
      <c r="R3656" t="s">
        <v>10695</v>
      </c>
    </row>
    <row r="3657" spans="1:21" x14ac:dyDescent="0.3">
      <c r="A3657">
        <v>3790</v>
      </c>
      <c r="B3657">
        <v>27011</v>
      </c>
      <c r="C3657" s="1">
        <v>40542</v>
      </c>
      <c r="D3657" t="s">
        <v>10704</v>
      </c>
      <c r="E3657">
        <v>5</v>
      </c>
      <c r="F3657">
        <v>53.66</v>
      </c>
      <c r="G3657">
        <v>0.09</v>
      </c>
      <c r="H3657" t="s">
        <v>10664</v>
      </c>
      <c r="I3657">
        <v>5.69</v>
      </c>
      <c r="J3657">
        <v>10.94</v>
      </c>
      <c r="K3657">
        <v>1.39</v>
      </c>
      <c r="L3657" t="s">
        <v>12230</v>
      </c>
      <c r="M3657" t="s">
        <v>12167</v>
      </c>
      <c r="N3657" t="s">
        <v>12167</v>
      </c>
      <c r="O3657" t="s">
        <v>10701</v>
      </c>
      <c r="P3657" t="s">
        <v>10668</v>
      </c>
      <c r="Q3657" t="s">
        <v>10717</v>
      </c>
      <c r="R3657" t="s">
        <v>11078</v>
      </c>
    </row>
    <row r="3658" spans="1:21" x14ac:dyDescent="0.3">
      <c r="A3658">
        <v>3903</v>
      </c>
      <c r="B3658">
        <v>27841</v>
      </c>
      <c r="C3658" s="1">
        <v>41168</v>
      </c>
      <c r="D3658" t="s">
        <v>10671</v>
      </c>
      <c r="E3658">
        <v>33</v>
      </c>
      <c r="F3658">
        <v>67.849999999999994</v>
      </c>
      <c r="G3658">
        <v>0.05</v>
      </c>
      <c r="H3658" t="s">
        <v>10664</v>
      </c>
      <c r="I3658">
        <v>1.05</v>
      </c>
      <c r="J3658">
        <v>2.1</v>
      </c>
      <c r="K3658">
        <v>0.7</v>
      </c>
      <c r="L3658" t="s">
        <v>12232</v>
      </c>
      <c r="M3658" t="s">
        <v>12167</v>
      </c>
      <c r="N3658" t="s">
        <v>12167</v>
      </c>
      <c r="O3658" t="s">
        <v>10681</v>
      </c>
      <c r="P3658" t="s">
        <v>10668</v>
      </c>
      <c r="Q3658" t="s">
        <v>10736</v>
      </c>
      <c r="R3658" t="s">
        <v>12274</v>
      </c>
    </row>
    <row r="3659" spans="1:21" x14ac:dyDescent="0.3">
      <c r="A3659">
        <v>4003</v>
      </c>
      <c r="B3659">
        <v>28581</v>
      </c>
      <c r="C3659" s="1">
        <v>40884</v>
      </c>
      <c r="D3659" t="s">
        <v>10704</v>
      </c>
      <c r="E3659">
        <v>1</v>
      </c>
      <c r="F3659">
        <v>36.4</v>
      </c>
      <c r="G3659">
        <v>0.06</v>
      </c>
      <c r="H3659" t="s">
        <v>10664</v>
      </c>
      <c r="I3659">
        <v>-41.56</v>
      </c>
      <c r="J3659">
        <v>24.92</v>
      </c>
      <c r="K3659">
        <v>12.98</v>
      </c>
      <c r="L3659" t="s">
        <v>12266</v>
      </c>
      <c r="M3659" t="s">
        <v>12167</v>
      </c>
      <c r="N3659" t="s">
        <v>12167</v>
      </c>
      <c r="O3659" t="s">
        <v>10701</v>
      </c>
      <c r="P3659" t="s">
        <v>10668</v>
      </c>
      <c r="Q3659" t="s">
        <v>10678</v>
      </c>
      <c r="R3659" t="s">
        <v>10957</v>
      </c>
      <c r="S3659" t="s">
        <v>10685</v>
      </c>
      <c r="T3659">
        <v>0.39</v>
      </c>
      <c r="U3659" s="1">
        <v>40886</v>
      </c>
    </row>
    <row r="3660" spans="1:21" x14ac:dyDescent="0.3">
      <c r="A3660">
        <v>4004</v>
      </c>
      <c r="B3660">
        <v>28581</v>
      </c>
      <c r="C3660" s="1">
        <v>40884</v>
      </c>
      <c r="D3660" t="s">
        <v>10704</v>
      </c>
      <c r="E3660">
        <v>36</v>
      </c>
      <c r="F3660">
        <v>176.35</v>
      </c>
      <c r="G3660">
        <v>0.04</v>
      </c>
      <c r="H3660" t="s">
        <v>10664</v>
      </c>
      <c r="I3660">
        <v>73.05</v>
      </c>
      <c r="J3660">
        <v>4.9800000000000004</v>
      </c>
      <c r="K3660">
        <v>0.8</v>
      </c>
      <c r="L3660" t="s">
        <v>12266</v>
      </c>
      <c r="M3660" t="s">
        <v>12167</v>
      </c>
      <c r="N3660" t="s">
        <v>12167</v>
      </c>
      <c r="O3660" t="s">
        <v>10701</v>
      </c>
      <c r="P3660" t="s">
        <v>10668</v>
      </c>
      <c r="Q3660" t="s">
        <v>10702</v>
      </c>
      <c r="R3660" t="s">
        <v>11448</v>
      </c>
      <c r="S3660" t="s">
        <v>10709</v>
      </c>
      <c r="T3660">
        <v>0.36</v>
      </c>
      <c r="U3660" s="1">
        <v>40886</v>
      </c>
    </row>
    <row r="3661" spans="1:21" x14ac:dyDescent="0.3">
      <c r="A3661">
        <v>4008</v>
      </c>
      <c r="B3661">
        <v>28611</v>
      </c>
      <c r="C3661" s="1">
        <v>41270</v>
      </c>
      <c r="D3661" t="s">
        <v>10663</v>
      </c>
      <c r="E3661">
        <v>30</v>
      </c>
      <c r="F3661">
        <v>15337.58</v>
      </c>
      <c r="G3661">
        <v>0.1</v>
      </c>
      <c r="H3661" t="s">
        <v>10664</v>
      </c>
      <c r="I3661">
        <v>6670.41</v>
      </c>
      <c r="J3661">
        <v>525.98</v>
      </c>
      <c r="K3661">
        <v>19.989999999999998</v>
      </c>
      <c r="L3661" t="s">
        <v>12241</v>
      </c>
      <c r="M3661" t="s">
        <v>12167</v>
      </c>
      <c r="N3661" t="s">
        <v>12167</v>
      </c>
      <c r="O3661" t="s">
        <v>10674</v>
      </c>
      <c r="P3661" t="s">
        <v>10668</v>
      </c>
      <c r="Q3661" t="s">
        <v>10678</v>
      </c>
      <c r="R3661" t="s">
        <v>12275</v>
      </c>
      <c r="S3661" t="s">
        <v>10685</v>
      </c>
      <c r="T3661">
        <v>0.37</v>
      </c>
      <c r="U3661" s="1">
        <v>41273</v>
      </c>
    </row>
    <row r="3662" spans="1:21" x14ac:dyDescent="0.3">
      <c r="A3662">
        <v>4009</v>
      </c>
      <c r="B3662">
        <v>28611</v>
      </c>
      <c r="C3662" s="1">
        <v>41270</v>
      </c>
      <c r="D3662" t="s">
        <v>10663</v>
      </c>
      <c r="E3662">
        <v>42</v>
      </c>
      <c r="F3662">
        <v>3883.4715000000001</v>
      </c>
      <c r="G3662">
        <v>0.1</v>
      </c>
      <c r="H3662" t="s">
        <v>10664</v>
      </c>
      <c r="I3662">
        <v>707.17</v>
      </c>
      <c r="J3662">
        <v>115.99</v>
      </c>
      <c r="K3662">
        <v>8.99</v>
      </c>
      <c r="L3662" t="s">
        <v>12241</v>
      </c>
      <c r="M3662" t="s">
        <v>12167</v>
      </c>
      <c r="N3662" t="s">
        <v>12167</v>
      </c>
      <c r="O3662" t="s">
        <v>10674</v>
      </c>
      <c r="P3662" t="s">
        <v>10682</v>
      </c>
      <c r="Q3662" t="s">
        <v>10683</v>
      </c>
      <c r="R3662">
        <v>5185</v>
      </c>
      <c r="S3662" t="s">
        <v>10685</v>
      </c>
      <c r="T3662">
        <v>0.57999999999999996</v>
      </c>
      <c r="U3662" s="1">
        <v>41272</v>
      </c>
    </row>
    <row r="3663" spans="1:21" x14ac:dyDescent="0.3">
      <c r="A3663">
        <v>4015</v>
      </c>
      <c r="B3663">
        <v>28647</v>
      </c>
      <c r="C3663" s="1">
        <v>39886</v>
      </c>
      <c r="D3663" t="s">
        <v>10719</v>
      </c>
      <c r="E3663">
        <v>38</v>
      </c>
      <c r="F3663">
        <v>5679.59</v>
      </c>
      <c r="G3663">
        <v>0.09</v>
      </c>
      <c r="H3663" t="s">
        <v>10697</v>
      </c>
      <c r="I3663">
        <v>-1763.75</v>
      </c>
      <c r="J3663">
        <v>154.13</v>
      </c>
      <c r="K3663">
        <v>69</v>
      </c>
      <c r="L3663" t="s">
        <v>12266</v>
      </c>
      <c r="M3663" t="s">
        <v>12167</v>
      </c>
      <c r="N3663" t="s">
        <v>12167</v>
      </c>
      <c r="O3663" t="s">
        <v>10681</v>
      </c>
      <c r="P3663" t="s">
        <v>10690</v>
      </c>
      <c r="Q3663" t="s">
        <v>10724</v>
      </c>
      <c r="R3663" t="s">
        <v>11387</v>
      </c>
      <c r="S3663" t="s">
        <v>10769</v>
      </c>
      <c r="T3663">
        <v>0.68</v>
      </c>
      <c r="U3663" s="1">
        <v>39887</v>
      </c>
    </row>
    <row r="3664" spans="1:21" x14ac:dyDescent="0.3">
      <c r="A3664">
        <v>4018</v>
      </c>
      <c r="B3664">
        <v>28736</v>
      </c>
      <c r="C3664" s="1">
        <v>39924</v>
      </c>
      <c r="D3664" t="s">
        <v>10671</v>
      </c>
      <c r="E3664">
        <v>26</v>
      </c>
      <c r="F3664">
        <v>1029.29</v>
      </c>
      <c r="G3664">
        <v>0.06</v>
      </c>
      <c r="H3664" t="s">
        <v>10664</v>
      </c>
      <c r="I3664">
        <v>109.16</v>
      </c>
      <c r="J3664">
        <v>40.99</v>
      </c>
      <c r="K3664">
        <v>17.48</v>
      </c>
      <c r="L3664" t="s">
        <v>12276</v>
      </c>
      <c r="M3664" t="s">
        <v>12167</v>
      </c>
      <c r="N3664" t="s">
        <v>12167</v>
      </c>
      <c r="O3664" t="s">
        <v>10667</v>
      </c>
      <c r="P3664" t="s">
        <v>10668</v>
      </c>
      <c r="Q3664" t="s">
        <v>10702</v>
      </c>
      <c r="R3664" t="s">
        <v>10875</v>
      </c>
      <c r="S3664" t="s">
        <v>10685</v>
      </c>
      <c r="T3664">
        <v>0.36</v>
      </c>
      <c r="U3664" s="1">
        <v>39924</v>
      </c>
    </row>
    <row r="3665" spans="1:21" x14ac:dyDescent="0.3">
      <c r="A3665">
        <v>4041</v>
      </c>
      <c r="B3665">
        <v>28835</v>
      </c>
      <c r="C3665" s="1">
        <v>40999</v>
      </c>
      <c r="D3665" t="s">
        <v>10686</v>
      </c>
      <c r="E3665">
        <v>1</v>
      </c>
      <c r="F3665">
        <v>184.18</v>
      </c>
      <c r="G3665">
        <v>0.08</v>
      </c>
      <c r="H3665" t="s">
        <v>10664</v>
      </c>
      <c r="I3665">
        <v>-112.44</v>
      </c>
      <c r="J3665">
        <v>178.47</v>
      </c>
      <c r="K3665">
        <v>19.989999999999998</v>
      </c>
      <c r="L3665" t="s">
        <v>12249</v>
      </c>
      <c r="M3665" t="s">
        <v>12167</v>
      </c>
      <c r="N3665" t="s">
        <v>12167</v>
      </c>
      <c r="O3665" t="s">
        <v>10667</v>
      </c>
      <c r="P3665" t="s">
        <v>10668</v>
      </c>
      <c r="Q3665" t="s">
        <v>10669</v>
      </c>
      <c r="R3665" t="s">
        <v>11785</v>
      </c>
    </row>
    <row r="3666" spans="1:21" x14ac:dyDescent="0.3">
      <c r="A3666">
        <v>4106</v>
      </c>
      <c r="B3666">
        <v>29220</v>
      </c>
      <c r="C3666" s="1">
        <v>41272</v>
      </c>
      <c r="D3666" t="s">
        <v>10704</v>
      </c>
      <c r="E3666">
        <v>36</v>
      </c>
      <c r="F3666">
        <v>12690.33</v>
      </c>
      <c r="G3666">
        <v>0.08</v>
      </c>
      <c r="H3666" t="s">
        <v>10697</v>
      </c>
      <c r="I3666">
        <v>5045.3</v>
      </c>
      <c r="J3666">
        <v>367.99</v>
      </c>
      <c r="K3666">
        <v>19.989999999999998</v>
      </c>
      <c r="L3666" t="s">
        <v>11275</v>
      </c>
      <c r="M3666" t="s">
        <v>12167</v>
      </c>
      <c r="N3666" t="s">
        <v>12167</v>
      </c>
      <c r="O3666" t="s">
        <v>10681</v>
      </c>
      <c r="P3666" t="s">
        <v>10668</v>
      </c>
      <c r="Q3666" t="s">
        <v>10678</v>
      </c>
      <c r="R3666" t="s">
        <v>12277</v>
      </c>
      <c r="S3666" t="s">
        <v>10685</v>
      </c>
      <c r="T3666">
        <v>0.4</v>
      </c>
      <c r="U3666" s="1">
        <v>41272</v>
      </c>
    </row>
    <row r="3667" spans="1:21" x14ac:dyDescent="0.3">
      <c r="A3667">
        <v>4235</v>
      </c>
      <c r="B3667">
        <v>30114</v>
      </c>
      <c r="C3667" s="1">
        <v>40406</v>
      </c>
      <c r="D3667" t="s">
        <v>10663</v>
      </c>
      <c r="E3667">
        <v>7</v>
      </c>
      <c r="F3667">
        <v>4667.28</v>
      </c>
      <c r="G3667">
        <v>0.09</v>
      </c>
      <c r="H3667" t="s">
        <v>10697</v>
      </c>
      <c r="I3667">
        <v>-362.88</v>
      </c>
      <c r="J3667">
        <v>699.99</v>
      </c>
      <c r="K3667">
        <v>24.49</v>
      </c>
      <c r="L3667" t="s">
        <v>12232</v>
      </c>
      <c r="M3667" t="s">
        <v>12167</v>
      </c>
      <c r="N3667" t="s">
        <v>12167</v>
      </c>
      <c r="O3667" t="s">
        <v>10681</v>
      </c>
      <c r="P3667" t="s">
        <v>10682</v>
      </c>
      <c r="Q3667" t="s">
        <v>10740</v>
      </c>
      <c r="R3667" t="s">
        <v>11043</v>
      </c>
      <c r="S3667" t="s">
        <v>10769</v>
      </c>
      <c r="T3667">
        <v>0.41</v>
      </c>
      <c r="U3667" s="1">
        <v>40413</v>
      </c>
    </row>
    <row r="3668" spans="1:21" x14ac:dyDescent="0.3">
      <c r="A3668">
        <v>4258</v>
      </c>
      <c r="B3668">
        <v>30336</v>
      </c>
      <c r="C3668" s="1">
        <v>40207</v>
      </c>
      <c r="D3668" t="s">
        <v>10704</v>
      </c>
      <c r="E3668">
        <v>28</v>
      </c>
      <c r="F3668">
        <v>5155.07</v>
      </c>
      <c r="G3668">
        <v>0.06</v>
      </c>
      <c r="H3668" t="s">
        <v>10664</v>
      </c>
      <c r="I3668">
        <v>368.79</v>
      </c>
      <c r="J3668">
        <v>193.17</v>
      </c>
      <c r="K3668">
        <v>19.989999999999998</v>
      </c>
      <c r="L3668" t="s">
        <v>12232</v>
      </c>
      <c r="M3668" t="s">
        <v>12167</v>
      </c>
      <c r="N3668" t="s">
        <v>12167</v>
      </c>
      <c r="O3668" t="s">
        <v>10681</v>
      </c>
      <c r="P3668" t="s">
        <v>10668</v>
      </c>
      <c r="Q3668" t="s">
        <v>10669</v>
      </c>
      <c r="R3668" t="s">
        <v>10976</v>
      </c>
      <c r="S3668" t="s">
        <v>10685</v>
      </c>
      <c r="T3668">
        <v>0.71</v>
      </c>
      <c r="U3668" s="1">
        <v>40209</v>
      </c>
    </row>
    <row r="3669" spans="1:21" x14ac:dyDescent="0.3">
      <c r="A3669">
        <v>4312</v>
      </c>
      <c r="B3669">
        <v>30725</v>
      </c>
      <c r="C3669" s="1">
        <v>40175</v>
      </c>
      <c r="D3669" t="s">
        <v>10704</v>
      </c>
      <c r="E3669">
        <v>39</v>
      </c>
      <c r="F3669">
        <v>16468.55</v>
      </c>
      <c r="G3669">
        <v>0.08</v>
      </c>
      <c r="H3669" t="s">
        <v>10672</v>
      </c>
      <c r="I3669">
        <v>5638.75</v>
      </c>
      <c r="J3669">
        <v>449.99</v>
      </c>
      <c r="K3669">
        <v>49</v>
      </c>
      <c r="L3669" t="s">
        <v>12248</v>
      </c>
      <c r="M3669" t="s">
        <v>12167</v>
      </c>
      <c r="N3669" t="s">
        <v>12167</v>
      </c>
      <c r="O3669" t="s">
        <v>10667</v>
      </c>
      <c r="P3669" t="s">
        <v>10682</v>
      </c>
      <c r="Q3669" t="s">
        <v>10740</v>
      </c>
      <c r="R3669" t="s">
        <v>10741</v>
      </c>
      <c r="S3669" t="s">
        <v>10677</v>
      </c>
      <c r="T3669">
        <v>0.38</v>
      </c>
      <c r="U3669" s="1">
        <v>40176</v>
      </c>
    </row>
    <row r="3670" spans="1:21" x14ac:dyDescent="0.3">
      <c r="A3670">
        <v>4319</v>
      </c>
      <c r="B3670">
        <v>30784</v>
      </c>
      <c r="C3670" s="1">
        <v>41036</v>
      </c>
      <c r="D3670" t="s">
        <v>10704</v>
      </c>
      <c r="E3670">
        <v>10</v>
      </c>
      <c r="F3670">
        <v>707.3</v>
      </c>
      <c r="G3670">
        <v>0.06</v>
      </c>
      <c r="H3670" t="s">
        <v>10672</v>
      </c>
      <c r="I3670">
        <v>-127.94</v>
      </c>
      <c r="J3670">
        <v>70.98</v>
      </c>
      <c r="K3670">
        <v>26.74</v>
      </c>
      <c r="L3670" t="s">
        <v>12200</v>
      </c>
      <c r="M3670" t="s">
        <v>12167</v>
      </c>
      <c r="N3670" t="s">
        <v>12167</v>
      </c>
      <c r="O3670" t="s">
        <v>10667</v>
      </c>
      <c r="P3670" t="s">
        <v>10690</v>
      </c>
      <c r="Q3670" t="s">
        <v>10721</v>
      </c>
      <c r="R3670" t="s">
        <v>11293</v>
      </c>
    </row>
    <row r="3671" spans="1:21" x14ac:dyDescent="0.3">
      <c r="A3671">
        <v>4320</v>
      </c>
      <c r="B3671">
        <v>30784</v>
      </c>
      <c r="C3671" s="1">
        <v>41036</v>
      </c>
      <c r="D3671" t="s">
        <v>10704</v>
      </c>
      <c r="E3671">
        <v>48</v>
      </c>
      <c r="F3671">
        <v>335.64</v>
      </c>
      <c r="G3671">
        <v>0.02</v>
      </c>
      <c r="H3671" t="s">
        <v>10664</v>
      </c>
      <c r="I3671">
        <v>80.13</v>
      </c>
      <c r="J3671">
        <v>6.7</v>
      </c>
      <c r="K3671">
        <v>1.56</v>
      </c>
      <c r="L3671" t="s">
        <v>12200</v>
      </c>
      <c r="M3671" t="s">
        <v>12167</v>
      </c>
      <c r="N3671" t="s">
        <v>12167</v>
      </c>
      <c r="O3671" t="s">
        <v>10667</v>
      </c>
      <c r="P3671" t="s">
        <v>10668</v>
      </c>
      <c r="Q3671" t="s">
        <v>10736</v>
      </c>
      <c r="R3671" t="s">
        <v>10898</v>
      </c>
      <c r="S3671" t="s">
        <v>10709</v>
      </c>
      <c r="T3671">
        <v>0.52</v>
      </c>
      <c r="U3671" s="1">
        <v>41037</v>
      </c>
    </row>
    <row r="3672" spans="1:21" x14ac:dyDescent="0.3">
      <c r="A3672">
        <v>4351</v>
      </c>
      <c r="B3672">
        <v>31040</v>
      </c>
      <c r="C3672" s="1">
        <v>40435</v>
      </c>
      <c r="D3672" t="s">
        <v>10686</v>
      </c>
      <c r="E3672">
        <v>23</v>
      </c>
      <c r="F3672">
        <v>872.97</v>
      </c>
      <c r="G3672">
        <v>0.1</v>
      </c>
      <c r="H3672" t="s">
        <v>10664</v>
      </c>
      <c r="I3672">
        <v>-22.63</v>
      </c>
      <c r="J3672">
        <v>39.979999999999997</v>
      </c>
      <c r="K3672">
        <v>4</v>
      </c>
      <c r="L3672" t="s">
        <v>12232</v>
      </c>
      <c r="M3672" t="s">
        <v>12167</v>
      </c>
      <c r="N3672" t="s">
        <v>12167</v>
      </c>
      <c r="O3672" t="s">
        <v>10681</v>
      </c>
      <c r="P3672" t="s">
        <v>10682</v>
      </c>
      <c r="Q3672" t="s">
        <v>10711</v>
      </c>
      <c r="R3672" t="s">
        <v>11510</v>
      </c>
      <c r="S3672" t="s">
        <v>10685</v>
      </c>
      <c r="T3672">
        <v>0.7</v>
      </c>
      <c r="U3672" s="1">
        <v>40437</v>
      </c>
    </row>
    <row r="3673" spans="1:21" x14ac:dyDescent="0.3">
      <c r="A3673">
        <v>4352</v>
      </c>
      <c r="B3673">
        <v>31040</v>
      </c>
      <c r="C3673" s="1">
        <v>40435</v>
      </c>
      <c r="D3673" t="s">
        <v>10686</v>
      </c>
      <c r="E3673">
        <v>19</v>
      </c>
      <c r="F3673">
        <v>545.71</v>
      </c>
      <c r="G3673">
        <v>0.1</v>
      </c>
      <c r="H3673" t="s">
        <v>10664</v>
      </c>
      <c r="I3673">
        <v>-35.47</v>
      </c>
      <c r="J3673">
        <v>29.74</v>
      </c>
      <c r="K3673">
        <v>6.64</v>
      </c>
      <c r="L3673" t="s">
        <v>12232</v>
      </c>
      <c r="M3673" t="s">
        <v>12167</v>
      </c>
      <c r="N3673" t="s">
        <v>12167</v>
      </c>
      <c r="O3673" t="s">
        <v>10681</v>
      </c>
      <c r="P3673" t="s">
        <v>10668</v>
      </c>
      <c r="Q3673" t="s">
        <v>10669</v>
      </c>
      <c r="R3673" t="s">
        <v>11012</v>
      </c>
      <c r="S3673" t="s">
        <v>10685</v>
      </c>
      <c r="T3673">
        <v>0.7</v>
      </c>
      <c r="U3673" s="1">
        <v>40437</v>
      </c>
    </row>
    <row r="3674" spans="1:21" x14ac:dyDescent="0.3">
      <c r="A3674">
        <v>4469</v>
      </c>
      <c r="B3674">
        <v>31846</v>
      </c>
      <c r="C3674" s="1">
        <v>40768</v>
      </c>
      <c r="D3674" t="s">
        <v>10719</v>
      </c>
      <c r="E3674">
        <v>7</v>
      </c>
      <c r="F3674">
        <v>261.17</v>
      </c>
      <c r="G3674">
        <v>0.03</v>
      </c>
      <c r="H3674" t="s">
        <v>10672</v>
      </c>
      <c r="I3674">
        <v>-78.84</v>
      </c>
      <c r="J3674">
        <v>33.94</v>
      </c>
      <c r="K3674">
        <v>19.190000000000001</v>
      </c>
      <c r="L3674" t="s">
        <v>12257</v>
      </c>
      <c r="M3674" t="s">
        <v>12167</v>
      </c>
      <c r="N3674" t="s">
        <v>12167</v>
      </c>
      <c r="O3674" t="s">
        <v>10701</v>
      </c>
      <c r="P3674" t="s">
        <v>10690</v>
      </c>
      <c r="Q3674" t="s">
        <v>10753</v>
      </c>
      <c r="R3674" t="s">
        <v>10961</v>
      </c>
    </row>
    <row r="3675" spans="1:21" x14ac:dyDescent="0.3">
      <c r="A3675">
        <v>4503</v>
      </c>
      <c r="B3675">
        <v>32038</v>
      </c>
      <c r="C3675" s="1">
        <v>39981</v>
      </c>
      <c r="D3675" t="s">
        <v>10663</v>
      </c>
      <c r="E3675">
        <v>26</v>
      </c>
      <c r="F3675">
        <v>342.4</v>
      </c>
      <c r="G3675">
        <v>0</v>
      </c>
      <c r="H3675" t="s">
        <v>10697</v>
      </c>
      <c r="I3675">
        <v>-14.06</v>
      </c>
      <c r="J3675">
        <v>11.7</v>
      </c>
      <c r="K3675">
        <v>6.96</v>
      </c>
      <c r="L3675" t="s">
        <v>12251</v>
      </c>
      <c r="M3675" t="s">
        <v>12167</v>
      </c>
      <c r="N3675" t="s">
        <v>12167</v>
      </c>
      <c r="O3675" t="s">
        <v>10674</v>
      </c>
      <c r="P3675" t="s">
        <v>10668</v>
      </c>
      <c r="Q3675" t="s">
        <v>10675</v>
      </c>
      <c r="R3675" t="s">
        <v>11791</v>
      </c>
      <c r="S3675" t="s">
        <v>10689</v>
      </c>
      <c r="T3675">
        <v>0.5</v>
      </c>
      <c r="U3675" s="1">
        <v>39983</v>
      </c>
    </row>
    <row r="3676" spans="1:21" x14ac:dyDescent="0.3">
      <c r="A3676">
        <v>4504</v>
      </c>
      <c r="B3676">
        <v>32065</v>
      </c>
      <c r="C3676" s="1">
        <v>40879</v>
      </c>
      <c r="D3676" t="s">
        <v>10704</v>
      </c>
      <c r="E3676">
        <v>25</v>
      </c>
      <c r="F3676">
        <v>450.28</v>
      </c>
      <c r="G3676">
        <v>0.09</v>
      </c>
      <c r="H3676" t="s">
        <v>10664</v>
      </c>
      <c r="I3676">
        <v>-12.35</v>
      </c>
      <c r="J3676">
        <v>17.98</v>
      </c>
      <c r="K3676">
        <v>8.51</v>
      </c>
      <c r="L3676" t="s">
        <v>12263</v>
      </c>
      <c r="M3676" t="s">
        <v>12167</v>
      </c>
      <c r="N3676" t="s">
        <v>12167</v>
      </c>
      <c r="O3676" t="s">
        <v>10681</v>
      </c>
      <c r="P3676" t="s">
        <v>10682</v>
      </c>
      <c r="Q3676" t="s">
        <v>10849</v>
      </c>
      <c r="R3676" t="s">
        <v>10915</v>
      </c>
      <c r="S3676" t="s">
        <v>10689</v>
      </c>
      <c r="T3676">
        <v>0.4</v>
      </c>
      <c r="U3676" s="1">
        <v>40880</v>
      </c>
    </row>
    <row r="3677" spans="1:21" x14ac:dyDescent="0.3">
      <c r="A3677">
        <v>4545</v>
      </c>
      <c r="B3677">
        <v>32326</v>
      </c>
      <c r="C3677" s="1">
        <v>40482</v>
      </c>
      <c r="D3677" t="s">
        <v>10671</v>
      </c>
      <c r="E3677">
        <v>50</v>
      </c>
      <c r="F3677">
        <v>929.81</v>
      </c>
      <c r="G3677">
        <v>0.09</v>
      </c>
      <c r="H3677" t="s">
        <v>10664</v>
      </c>
      <c r="I3677">
        <v>-188.41</v>
      </c>
      <c r="J3677">
        <v>19.989999999999998</v>
      </c>
      <c r="K3677">
        <v>11.17</v>
      </c>
      <c r="L3677" t="s">
        <v>12180</v>
      </c>
      <c r="M3677" t="s">
        <v>12167</v>
      </c>
      <c r="N3677" t="s">
        <v>12167</v>
      </c>
      <c r="O3677" t="s">
        <v>10667</v>
      </c>
      <c r="P3677" t="s">
        <v>10690</v>
      </c>
      <c r="Q3677" t="s">
        <v>10691</v>
      </c>
      <c r="R3677" t="s">
        <v>10978</v>
      </c>
      <c r="S3677" t="s">
        <v>10769</v>
      </c>
      <c r="T3677">
        <v>0.6</v>
      </c>
      <c r="U3677" s="1">
        <v>40483</v>
      </c>
    </row>
    <row r="3678" spans="1:21" x14ac:dyDescent="0.3">
      <c r="A3678">
        <v>4584</v>
      </c>
      <c r="B3678">
        <v>32613</v>
      </c>
      <c r="C3678" s="1">
        <v>40893</v>
      </c>
      <c r="D3678" t="s">
        <v>10663</v>
      </c>
      <c r="E3678">
        <v>31</v>
      </c>
      <c r="F3678">
        <v>1359.74</v>
      </c>
      <c r="G3678">
        <v>0.01</v>
      </c>
      <c r="H3678" t="s">
        <v>10697</v>
      </c>
      <c r="I3678">
        <v>202.33</v>
      </c>
      <c r="J3678">
        <v>43.98</v>
      </c>
      <c r="K3678">
        <v>8.99</v>
      </c>
      <c r="L3678" t="s">
        <v>12278</v>
      </c>
      <c r="M3678" t="s">
        <v>12167</v>
      </c>
      <c r="N3678" t="s">
        <v>12167</v>
      </c>
      <c r="O3678" t="s">
        <v>10674</v>
      </c>
      <c r="P3678" t="s">
        <v>10668</v>
      </c>
      <c r="Q3678" t="s">
        <v>10736</v>
      </c>
      <c r="R3678" t="s">
        <v>11463</v>
      </c>
      <c r="S3678" t="s">
        <v>10693</v>
      </c>
      <c r="T3678">
        <v>0.57999999999999996</v>
      </c>
      <c r="U3678" s="1">
        <v>40900</v>
      </c>
    </row>
    <row r="3679" spans="1:21" x14ac:dyDescent="0.3">
      <c r="A3679">
        <v>4585</v>
      </c>
      <c r="B3679">
        <v>32613</v>
      </c>
      <c r="C3679" s="1">
        <v>40893</v>
      </c>
      <c r="D3679" t="s">
        <v>10663</v>
      </c>
      <c r="E3679">
        <v>38</v>
      </c>
      <c r="F3679">
        <v>5228.2</v>
      </c>
      <c r="G3679">
        <v>0</v>
      </c>
      <c r="H3679" t="s">
        <v>10664</v>
      </c>
      <c r="I3679">
        <v>-691.52</v>
      </c>
      <c r="J3679">
        <v>135.31</v>
      </c>
      <c r="K3679">
        <v>35</v>
      </c>
      <c r="L3679" t="s">
        <v>12278</v>
      </c>
      <c r="M3679" t="s">
        <v>12167</v>
      </c>
      <c r="N3679" t="s">
        <v>12167</v>
      </c>
      <c r="O3679" t="s">
        <v>10674</v>
      </c>
      <c r="P3679" t="s">
        <v>10668</v>
      </c>
      <c r="Q3679" t="s">
        <v>10669</v>
      </c>
      <c r="R3679" t="s">
        <v>12021</v>
      </c>
    </row>
    <row r="3680" spans="1:21" x14ac:dyDescent="0.3">
      <c r="A3680">
        <v>4586</v>
      </c>
      <c r="B3680">
        <v>32613</v>
      </c>
      <c r="C3680" s="1">
        <v>40893</v>
      </c>
      <c r="D3680" t="s">
        <v>10663</v>
      </c>
      <c r="E3680">
        <v>41</v>
      </c>
      <c r="F3680">
        <v>7174.9435000000003</v>
      </c>
      <c r="G3680">
        <v>0.02</v>
      </c>
      <c r="H3680" t="s">
        <v>10697</v>
      </c>
      <c r="I3680">
        <v>2373.2399999999998</v>
      </c>
      <c r="J3680">
        <v>195.99</v>
      </c>
      <c r="K3680">
        <v>3.99</v>
      </c>
      <c r="L3680" t="s">
        <v>12278</v>
      </c>
      <c r="M3680" t="s">
        <v>12167</v>
      </c>
      <c r="N3680" t="s">
        <v>12167</v>
      </c>
      <c r="O3680" t="s">
        <v>10674</v>
      </c>
      <c r="P3680" t="s">
        <v>10682</v>
      </c>
      <c r="Q3680" t="s">
        <v>10683</v>
      </c>
      <c r="R3680" t="s">
        <v>10684</v>
      </c>
      <c r="S3680" t="s">
        <v>10685</v>
      </c>
      <c r="T3680">
        <v>0.57999999999999996</v>
      </c>
      <c r="U3680" s="1">
        <v>40895</v>
      </c>
    </row>
    <row r="3681" spans="1:21" x14ac:dyDescent="0.3">
      <c r="A3681">
        <v>4598</v>
      </c>
      <c r="B3681">
        <v>32741</v>
      </c>
      <c r="C3681" s="1">
        <v>39859</v>
      </c>
      <c r="D3681" t="s">
        <v>10663</v>
      </c>
      <c r="E3681">
        <v>13</v>
      </c>
      <c r="F3681">
        <v>136.24</v>
      </c>
      <c r="G3681">
        <v>7.0000000000000007E-2</v>
      </c>
      <c r="H3681" t="s">
        <v>10664</v>
      </c>
      <c r="I3681">
        <v>-81.77</v>
      </c>
      <c r="J3681">
        <v>9.7100000000000009</v>
      </c>
      <c r="K3681">
        <v>9.4499999999999993</v>
      </c>
      <c r="L3681" t="s">
        <v>11571</v>
      </c>
      <c r="M3681" t="s">
        <v>12167</v>
      </c>
      <c r="N3681" t="s">
        <v>12167</v>
      </c>
      <c r="O3681" t="s">
        <v>10681</v>
      </c>
      <c r="P3681" t="s">
        <v>10668</v>
      </c>
      <c r="Q3681" t="s">
        <v>10669</v>
      </c>
      <c r="R3681" t="s">
        <v>11530</v>
      </c>
      <c r="S3681" t="s">
        <v>10685</v>
      </c>
      <c r="T3681">
        <v>0.6</v>
      </c>
      <c r="U3681" s="1">
        <v>39866</v>
      </c>
    </row>
    <row r="3682" spans="1:21" x14ac:dyDescent="0.3">
      <c r="A3682">
        <v>4624</v>
      </c>
      <c r="B3682">
        <v>32903</v>
      </c>
      <c r="C3682" s="1">
        <v>41116</v>
      </c>
      <c r="D3682" t="s">
        <v>10663</v>
      </c>
      <c r="E3682">
        <v>31</v>
      </c>
      <c r="F3682">
        <v>454.58</v>
      </c>
      <c r="G3682">
        <v>7.0000000000000007E-2</v>
      </c>
      <c r="H3682" t="s">
        <v>10664</v>
      </c>
      <c r="I3682">
        <v>-118.75</v>
      </c>
      <c r="J3682">
        <v>15.31</v>
      </c>
      <c r="K3682">
        <v>8.7799999999999994</v>
      </c>
      <c r="L3682" t="s">
        <v>11467</v>
      </c>
      <c r="M3682" t="s">
        <v>12167</v>
      </c>
      <c r="N3682" t="s">
        <v>12167</v>
      </c>
      <c r="O3682" t="s">
        <v>10667</v>
      </c>
      <c r="P3682" t="s">
        <v>10668</v>
      </c>
      <c r="Q3682" t="s">
        <v>10669</v>
      </c>
      <c r="R3682" t="s">
        <v>11361</v>
      </c>
      <c r="S3682" t="s">
        <v>10685</v>
      </c>
      <c r="T3682">
        <v>0.56999999999999995</v>
      </c>
      <c r="U3682" s="1">
        <v>41123</v>
      </c>
    </row>
    <row r="3683" spans="1:21" x14ac:dyDescent="0.3">
      <c r="A3683">
        <v>4642</v>
      </c>
      <c r="B3683">
        <v>33031</v>
      </c>
      <c r="C3683" s="1">
        <v>41145</v>
      </c>
      <c r="D3683" t="s">
        <v>10671</v>
      </c>
      <c r="E3683">
        <v>24</v>
      </c>
      <c r="F3683">
        <v>550.67999999999995</v>
      </c>
      <c r="G3683">
        <v>0.08</v>
      </c>
      <c r="H3683" t="s">
        <v>10672</v>
      </c>
      <c r="I3683">
        <v>-134.63</v>
      </c>
      <c r="J3683">
        <v>23.99</v>
      </c>
      <c r="K3683">
        <v>15.68</v>
      </c>
      <c r="L3683" t="s">
        <v>12272</v>
      </c>
      <c r="M3683" t="s">
        <v>12167</v>
      </c>
      <c r="N3683" t="s">
        <v>12167</v>
      </c>
      <c r="O3683" t="s">
        <v>10701</v>
      </c>
      <c r="P3683" t="s">
        <v>10690</v>
      </c>
      <c r="Q3683" t="s">
        <v>10691</v>
      </c>
      <c r="R3683" t="s">
        <v>11951</v>
      </c>
    </row>
    <row r="3684" spans="1:21" x14ac:dyDescent="0.3">
      <c r="A3684">
        <v>4643</v>
      </c>
      <c r="B3684">
        <v>33031</v>
      </c>
      <c r="C3684" s="1">
        <v>41145</v>
      </c>
      <c r="D3684" t="s">
        <v>10671</v>
      </c>
      <c r="E3684">
        <v>18</v>
      </c>
      <c r="F3684">
        <v>120.96</v>
      </c>
      <c r="G3684">
        <v>0.02</v>
      </c>
      <c r="H3684" t="s">
        <v>10664</v>
      </c>
      <c r="I3684">
        <v>-53.69</v>
      </c>
      <c r="J3684">
        <v>6.48</v>
      </c>
      <c r="K3684">
        <v>6.65</v>
      </c>
      <c r="L3684" t="s">
        <v>12272</v>
      </c>
      <c r="M3684" t="s">
        <v>12167</v>
      </c>
      <c r="N3684" t="s">
        <v>12167</v>
      </c>
      <c r="O3684" t="s">
        <v>10701</v>
      </c>
      <c r="P3684" t="s">
        <v>10668</v>
      </c>
      <c r="Q3684" t="s">
        <v>10702</v>
      </c>
      <c r="R3684" t="s">
        <v>10792</v>
      </c>
      <c r="S3684" t="s">
        <v>10685</v>
      </c>
      <c r="T3684">
        <v>0.36</v>
      </c>
      <c r="U3684" s="1">
        <v>41146</v>
      </c>
    </row>
    <row r="3685" spans="1:21" x14ac:dyDescent="0.3">
      <c r="A3685">
        <v>4654</v>
      </c>
      <c r="B3685">
        <v>33152</v>
      </c>
      <c r="C3685" s="1">
        <v>40503</v>
      </c>
      <c r="D3685" t="s">
        <v>10719</v>
      </c>
      <c r="E3685">
        <v>19</v>
      </c>
      <c r="F3685">
        <v>2569.6264999999999</v>
      </c>
      <c r="G3685">
        <v>0</v>
      </c>
      <c r="H3685" t="s">
        <v>10664</v>
      </c>
      <c r="I3685">
        <v>398.01</v>
      </c>
      <c r="J3685">
        <v>155.99</v>
      </c>
      <c r="K3685">
        <v>8.99</v>
      </c>
      <c r="L3685" t="s">
        <v>12232</v>
      </c>
      <c r="M3685" t="s">
        <v>12167</v>
      </c>
      <c r="N3685" t="s">
        <v>12167</v>
      </c>
      <c r="O3685" t="s">
        <v>10681</v>
      </c>
      <c r="P3685" t="s">
        <v>10682</v>
      </c>
      <c r="Q3685" t="s">
        <v>10683</v>
      </c>
      <c r="R3685" t="s">
        <v>11047</v>
      </c>
      <c r="S3685" t="s">
        <v>10685</v>
      </c>
      <c r="T3685">
        <v>0.55000000000000004</v>
      </c>
      <c r="U3685" s="1">
        <v>40505</v>
      </c>
    </row>
    <row r="3686" spans="1:21" x14ac:dyDescent="0.3">
      <c r="A3686">
        <v>4662</v>
      </c>
      <c r="B3686">
        <v>33217</v>
      </c>
      <c r="C3686" s="1">
        <v>39884</v>
      </c>
      <c r="D3686" t="s">
        <v>10671</v>
      </c>
      <c r="E3686">
        <v>20</v>
      </c>
      <c r="F3686">
        <v>1388.91</v>
      </c>
      <c r="G3686">
        <v>0.1</v>
      </c>
      <c r="H3686" t="s">
        <v>10664</v>
      </c>
      <c r="I3686">
        <v>-229.87</v>
      </c>
      <c r="J3686">
        <v>73.98</v>
      </c>
      <c r="K3686">
        <v>4</v>
      </c>
      <c r="L3686" t="s">
        <v>12248</v>
      </c>
      <c r="M3686" t="s">
        <v>12167</v>
      </c>
      <c r="N3686" t="s">
        <v>12167</v>
      </c>
      <c r="O3686" t="s">
        <v>10667</v>
      </c>
      <c r="P3686" t="s">
        <v>10682</v>
      </c>
      <c r="Q3686" t="s">
        <v>10711</v>
      </c>
      <c r="R3686" t="s">
        <v>11429</v>
      </c>
      <c r="S3686" t="s">
        <v>10685</v>
      </c>
      <c r="T3686">
        <v>0.79</v>
      </c>
      <c r="U3686" s="1">
        <v>39885</v>
      </c>
    </row>
    <row r="3687" spans="1:21" x14ac:dyDescent="0.3">
      <c r="A3687">
        <v>4663</v>
      </c>
      <c r="B3687">
        <v>33217</v>
      </c>
      <c r="C3687" s="1">
        <v>39884</v>
      </c>
      <c r="D3687" t="s">
        <v>10671</v>
      </c>
      <c r="E3687">
        <v>34</v>
      </c>
      <c r="F3687">
        <v>1806.65</v>
      </c>
      <c r="G3687">
        <v>0.05</v>
      </c>
      <c r="H3687" t="s">
        <v>10664</v>
      </c>
      <c r="I3687">
        <v>599.04</v>
      </c>
      <c r="J3687">
        <v>51.98</v>
      </c>
      <c r="K3687">
        <v>10.17</v>
      </c>
      <c r="L3687" t="s">
        <v>12248</v>
      </c>
      <c r="M3687" t="s">
        <v>12167</v>
      </c>
      <c r="N3687" t="s">
        <v>12167</v>
      </c>
      <c r="O3687" t="s">
        <v>10667</v>
      </c>
      <c r="P3687" t="s">
        <v>10682</v>
      </c>
      <c r="Q3687" t="s">
        <v>10849</v>
      </c>
      <c r="R3687" t="s">
        <v>11803</v>
      </c>
      <c r="S3687" t="s">
        <v>10689</v>
      </c>
      <c r="T3687">
        <v>0.37</v>
      </c>
      <c r="U3687" s="1">
        <v>39885</v>
      </c>
    </row>
    <row r="3688" spans="1:21" x14ac:dyDescent="0.3">
      <c r="A3688">
        <v>4721</v>
      </c>
      <c r="B3688">
        <v>33606</v>
      </c>
      <c r="C3688" s="1">
        <v>40969</v>
      </c>
      <c r="D3688" t="s">
        <v>10671</v>
      </c>
      <c r="E3688">
        <v>46</v>
      </c>
      <c r="F3688">
        <v>410.03</v>
      </c>
      <c r="G3688">
        <v>0.05</v>
      </c>
      <c r="H3688" t="s">
        <v>10664</v>
      </c>
      <c r="I3688">
        <v>-138.38999999999999</v>
      </c>
      <c r="J3688">
        <v>8.75</v>
      </c>
      <c r="K3688">
        <v>8.5399999999999991</v>
      </c>
      <c r="L3688" t="s">
        <v>12258</v>
      </c>
      <c r="M3688" t="s">
        <v>12167</v>
      </c>
      <c r="N3688" t="s">
        <v>12167</v>
      </c>
      <c r="O3688" t="s">
        <v>10667</v>
      </c>
      <c r="P3688" t="s">
        <v>10690</v>
      </c>
      <c r="Q3688" t="s">
        <v>10691</v>
      </c>
      <c r="R3688" t="s">
        <v>11281</v>
      </c>
    </row>
    <row r="3689" spans="1:21" x14ac:dyDescent="0.3">
      <c r="A3689">
        <v>4728</v>
      </c>
      <c r="B3689">
        <v>33666</v>
      </c>
      <c r="C3689" s="1">
        <v>41106</v>
      </c>
      <c r="D3689" t="s">
        <v>10686</v>
      </c>
      <c r="E3689">
        <v>17</v>
      </c>
      <c r="F3689">
        <v>3801.27</v>
      </c>
      <c r="G3689">
        <v>0.02</v>
      </c>
      <c r="H3689" t="s">
        <v>10664</v>
      </c>
      <c r="I3689">
        <v>-861.3</v>
      </c>
      <c r="J3689">
        <v>209.37</v>
      </c>
      <c r="K3689">
        <v>69</v>
      </c>
      <c r="L3689" t="s">
        <v>12258</v>
      </c>
      <c r="M3689" t="s">
        <v>12167</v>
      </c>
      <c r="N3689" t="s">
        <v>12167</v>
      </c>
      <c r="O3689" t="s">
        <v>10701</v>
      </c>
      <c r="P3689" t="s">
        <v>10690</v>
      </c>
      <c r="Q3689" t="s">
        <v>10724</v>
      </c>
      <c r="R3689" t="s">
        <v>11539</v>
      </c>
      <c r="S3689" t="s">
        <v>10769</v>
      </c>
      <c r="T3689">
        <v>0.79</v>
      </c>
      <c r="U3689" s="1">
        <v>41108</v>
      </c>
    </row>
    <row r="3690" spans="1:21" x14ac:dyDescent="0.3">
      <c r="A3690">
        <v>4749</v>
      </c>
      <c r="B3690">
        <v>33764</v>
      </c>
      <c r="C3690" s="1">
        <v>40584</v>
      </c>
      <c r="D3690" t="s">
        <v>10719</v>
      </c>
      <c r="E3690">
        <v>31</v>
      </c>
      <c r="F3690">
        <v>226.15</v>
      </c>
      <c r="G3690">
        <v>0.01</v>
      </c>
      <c r="H3690" t="s">
        <v>10664</v>
      </c>
      <c r="I3690">
        <v>35.979999999999997</v>
      </c>
      <c r="J3690">
        <v>7.08</v>
      </c>
      <c r="K3690">
        <v>2.35</v>
      </c>
      <c r="L3690" t="s">
        <v>12272</v>
      </c>
      <c r="M3690" t="s">
        <v>12167</v>
      </c>
      <c r="N3690" t="s">
        <v>12167</v>
      </c>
      <c r="O3690" t="s">
        <v>10667</v>
      </c>
      <c r="P3690" t="s">
        <v>10668</v>
      </c>
      <c r="Q3690" t="s">
        <v>10736</v>
      </c>
      <c r="R3690" t="s">
        <v>10924</v>
      </c>
      <c r="S3690" t="s">
        <v>10709</v>
      </c>
      <c r="T3690">
        <v>0.47</v>
      </c>
      <c r="U3690" s="1">
        <v>40585</v>
      </c>
    </row>
    <row r="3691" spans="1:21" x14ac:dyDescent="0.3">
      <c r="A3691">
        <v>4776</v>
      </c>
      <c r="B3691">
        <v>33921</v>
      </c>
      <c r="C3691" s="1">
        <v>40267</v>
      </c>
      <c r="D3691" t="s">
        <v>10663</v>
      </c>
      <c r="E3691">
        <v>35</v>
      </c>
      <c r="F3691">
        <v>1794.03</v>
      </c>
      <c r="G3691">
        <v>0.05</v>
      </c>
      <c r="H3691" t="s">
        <v>10672</v>
      </c>
      <c r="I3691">
        <v>196.21</v>
      </c>
      <c r="J3691">
        <v>50.98</v>
      </c>
      <c r="K3691">
        <v>14.19</v>
      </c>
      <c r="L3691" t="s">
        <v>11467</v>
      </c>
      <c r="M3691" t="s">
        <v>12167</v>
      </c>
      <c r="N3691" t="s">
        <v>12167</v>
      </c>
      <c r="O3691" t="s">
        <v>10667</v>
      </c>
      <c r="P3691" t="s">
        <v>10690</v>
      </c>
      <c r="Q3691" t="s">
        <v>10753</v>
      </c>
      <c r="R3691" t="s">
        <v>11059</v>
      </c>
    </row>
    <row r="3692" spans="1:21" x14ac:dyDescent="0.3">
      <c r="A3692">
        <v>4781</v>
      </c>
      <c r="B3692">
        <v>33956</v>
      </c>
      <c r="C3692" s="1">
        <v>40927</v>
      </c>
      <c r="D3692" t="s">
        <v>10663</v>
      </c>
      <c r="E3692">
        <v>13</v>
      </c>
      <c r="F3692">
        <v>109.58</v>
      </c>
      <c r="G3692">
        <v>0</v>
      </c>
      <c r="H3692" t="s">
        <v>10664</v>
      </c>
      <c r="I3692">
        <v>31.32</v>
      </c>
      <c r="J3692">
        <v>7.59</v>
      </c>
      <c r="K3692">
        <v>4</v>
      </c>
      <c r="L3692" t="s">
        <v>11668</v>
      </c>
      <c r="M3692" t="s">
        <v>12167</v>
      </c>
      <c r="N3692" t="s">
        <v>12167</v>
      </c>
      <c r="O3692" t="s">
        <v>10667</v>
      </c>
      <c r="P3692" t="s">
        <v>10690</v>
      </c>
      <c r="Q3692" t="s">
        <v>10691</v>
      </c>
      <c r="R3692" t="s">
        <v>11129</v>
      </c>
    </row>
    <row r="3693" spans="1:21" x14ac:dyDescent="0.3">
      <c r="A3693">
        <v>4790</v>
      </c>
      <c r="B3693">
        <v>34022</v>
      </c>
      <c r="C3693" s="1">
        <v>41216</v>
      </c>
      <c r="D3693" t="s">
        <v>10686</v>
      </c>
      <c r="E3693">
        <v>6</v>
      </c>
      <c r="F3693">
        <v>43.9</v>
      </c>
      <c r="G3693">
        <v>0.06</v>
      </c>
      <c r="H3693" t="s">
        <v>10664</v>
      </c>
      <c r="I3693">
        <v>12.74</v>
      </c>
      <c r="J3693">
        <v>6.64</v>
      </c>
      <c r="K3693">
        <v>4.95</v>
      </c>
      <c r="L3693" t="s">
        <v>12180</v>
      </c>
      <c r="M3693" t="s">
        <v>12167</v>
      </c>
      <c r="N3693" t="s">
        <v>12167</v>
      </c>
      <c r="O3693" t="s">
        <v>10667</v>
      </c>
      <c r="P3693" t="s">
        <v>10690</v>
      </c>
      <c r="Q3693" t="s">
        <v>10691</v>
      </c>
      <c r="R3693" t="s">
        <v>10692</v>
      </c>
      <c r="S3693" t="s">
        <v>10693</v>
      </c>
      <c r="T3693">
        <v>0.37</v>
      </c>
      <c r="U3693" s="1">
        <v>41218</v>
      </c>
    </row>
    <row r="3694" spans="1:21" x14ac:dyDescent="0.3">
      <c r="A3694">
        <v>4791</v>
      </c>
      <c r="B3694">
        <v>34022</v>
      </c>
      <c r="C3694" s="1">
        <v>41216</v>
      </c>
      <c r="D3694" t="s">
        <v>10686</v>
      </c>
      <c r="E3694">
        <v>50</v>
      </c>
      <c r="F3694">
        <v>236.28</v>
      </c>
      <c r="G3694">
        <v>0.05</v>
      </c>
      <c r="H3694" t="s">
        <v>10664</v>
      </c>
      <c r="I3694">
        <v>-34.06</v>
      </c>
      <c r="J3694">
        <v>4.91</v>
      </c>
      <c r="K3694">
        <v>3.05</v>
      </c>
      <c r="L3694" t="s">
        <v>12180</v>
      </c>
      <c r="M3694" t="s">
        <v>12167</v>
      </c>
      <c r="N3694" t="s">
        <v>12167</v>
      </c>
      <c r="O3694" t="s">
        <v>10667</v>
      </c>
      <c r="P3694" t="s">
        <v>10690</v>
      </c>
      <c r="Q3694" t="s">
        <v>10691</v>
      </c>
      <c r="R3694" t="s">
        <v>11935</v>
      </c>
      <c r="S3694" t="s">
        <v>10693</v>
      </c>
      <c r="T3694">
        <v>0.52</v>
      </c>
      <c r="U3694" s="1">
        <v>41216</v>
      </c>
    </row>
    <row r="3695" spans="1:21" x14ac:dyDescent="0.3">
      <c r="A3695">
        <v>4801</v>
      </c>
      <c r="B3695">
        <v>34148</v>
      </c>
      <c r="C3695" s="1">
        <v>41142</v>
      </c>
      <c r="D3695" t="s">
        <v>10719</v>
      </c>
      <c r="E3695">
        <v>33</v>
      </c>
      <c r="F3695">
        <v>136.79</v>
      </c>
      <c r="G3695">
        <v>0.06</v>
      </c>
      <c r="H3695" t="s">
        <v>10664</v>
      </c>
      <c r="I3695">
        <v>42.71</v>
      </c>
      <c r="J3695">
        <v>4.13</v>
      </c>
      <c r="K3695">
        <v>0.99</v>
      </c>
      <c r="L3695" t="s">
        <v>12258</v>
      </c>
      <c r="M3695" t="s">
        <v>12167</v>
      </c>
      <c r="N3695" t="s">
        <v>12167</v>
      </c>
      <c r="O3695" t="s">
        <v>10667</v>
      </c>
      <c r="P3695" t="s">
        <v>10668</v>
      </c>
      <c r="Q3695" t="s">
        <v>10729</v>
      </c>
      <c r="R3695" t="s">
        <v>11117</v>
      </c>
      <c r="S3695" t="s">
        <v>10685</v>
      </c>
      <c r="T3695">
        <v>0.39</v>
      </c>
      <c r="U3695" s="1">
        <v>41143</v>
      </c>
    </row>
    <row r="3696" spans="1:21" x14ac:dyDescent="0.3">
      <c r="A3696">
        <v>4808</v>
      </c>
      <c r="B3696">
        <v>34182</v>
      </c>
      <c r="C3696" s="1">
        <v>41199</v>
      </c>
      <c r="D3696" t="s">
        <v>10719</v>
      </c>
      <c r="E3696">
        <v>31</v>
      </c>
      <c r="F3696">
        <v>336.34</v>
      </c>
      <c r="G3696">
        <v>0.05</v>
      </c>
      <c r="H3696" t="s">
        <v>10664</v>
      </c>
      <c r="I3696">
        <v>-89.9</v>
      </c>
      <c r="J3696">
        <v>10.52</v>
      </c>
      <c r="K3696">
        <v>7.94</v>
      </c>
      <c r="L3696" t="s">
        <v>12137</v>
      </c>
      <c r="M3696" t="s">
        <v>12167</v>
      </c>
      <c r="N3696" t="s">
        <v>12167</v>
      </c>
      <c r="O3696" t="s">
        <v>10701</v>
      </c>
      <c r="P3696" t="s">
        <v>10690</v>
      </c>
      <c r="Q3696" t="s">
        <v>10691</v>
      </c>
      <c r="R3696" t="s">
        <v>11531</v>
      </c>
      <c r="S3696" t="s">
        <v>10693</v>
      </c>
      <c r="T3696">
        <v>0.52</v>
      </c>
      <c r="U3696" s="1">
        <v>41201</v>
      </c>
    </row>
    <row r="3697" spans="1:21" x14ac:dyDescent="0.3">
      <c r="A3697">
        <v>4829</v>
      </c>
      <c r="B3697">
        <v>34337</v>
      </c>
      <c r="C3697" s="1">
        <v>40312</v>
      </c>
      <c r="D3697" t="s">
        <v>10704</v>
      </c>
      <c r="E3697">
        <v>36</v>
      </c>
      <c r="F3697">
        <v>3610.85</v>
      </c>
      <c r="G3697">
        <v>0.04</v>
      </c>
      <c r="H3697" t="s">
        <v>10697</v>
      </c>
      <c r="I3697">
        <v>2235.37</v>
      </c>
      <c r="J3697">
        <v>99.23</v>
      </c>
      <c r="K3697">
        <v>8.99</v>
      </c>
      <c r="L3697" t="s">
        <v>11571</v>
      </c>
      <c r="M3697" t="s">
        <v>12167</v>
      </c>
      <c r="N3697" t="s">
        <v>12167</v>
      </c>
      <c r="O3697" t="s">
        <v>10681</v>
      </c>
      <c r="P3697" t="s">
        <v>10690</v>
      </c>
      <c r="Q3697" t="s">
        <v>10691</v>
      </c>
      <c r="R3697" t="s">
        <v>11316</v>
      </c>
    </row>
    <row r="3698" spans="1:21" x14ac:dyDescent="0.3">
      <c r="A3698">
        <v>4866</v>
      </c>
      <c r="B3698">
        <v>34657</v>
      </c>
      <c r="C3698" s="1">
        <v>40303</v>
      </c>
      <c r="D3698" t="s">
        <v>10663</v>
      </c>
      <c r="E3698">
        <v>46</v>
      </c>
      <c r="F3698">
        <v>1396.75</v>
      </c>
      <c r="G3698">
        <v>0.04</v>
      </c>
      <c r="H3698" t="s">
        <v>10697</v>
      </c>
      <c r="I3698">
        <v>-75.7</v>
      </c>
      <c r="J3698">
        <v>30.98</v>
      </c>
      <c r="K3698">
        <v>19.510000000000002</v>
      </c>
      <c r="L3698" t="s">
        <v>12247</v>
      </c>
      <c r="M3698" t="s">
        <v>12167</v>
      </c>
      <c r="N3698" t="s">
        <v>12167</v>
      </c>
      <c r="O3698" t="s">
        <v>10681</v>
      </c>
      <c r="P3698" t="s">
        <v>10668</v>
      </c>
      <c r="Q3698" t="s">
        <v>10717</v>
      </c>
      <c r="R3698" t="s">
        <v>12078</v>
      </c>
      <c r="S3698" t="s">
        <v>10685</v>
      </c>
      <c r="T3698">
        <v>0.36</v>
      </c>
      <c r="U3698" s="1">
        <v>40312</v>
      </c>
    </row>
    <row r="3699" spans="1:21" x14ac:dyDescent="0.3">
      <c r="A3699">
        <v>4884</v>
      </c>
      <c r="B3699">
        <v>34727</v>
      </c>
      <c r="C3699" s="1">
        <v>40615</v>
      </c>
      <c r="D3699" t="s">
        <v>10663</v>
      </c>
      <c r="E3699">
        <v>20</v>
      </c>
      <c r="F3699">
        <v>159.71</v>
      </c>
      <c r="G3699">
        <v>0.1</v>
      </c>
      <c r="H3699" t="s">
        <v>10697</v>
      </c>
      <c r="I3699">
        <v>-114.41</v>
      </c>
      <c r="J3699">
        <v>8.0399999999999991</v>
      </c>
      <c r="K3699">
        <v>8.94</v>
      </c>
      <c r="L3699" t="s">
        <v>12231</v>
      </c>
      <c r="M3699" t="s">
        <v>12167</v>
      </c>
      <c r="N3699" t="s">
        <v>12167</v>
      </c>
      <c r="O3699" t="s">
        <v>10681</v>
      </c>
      <c r="P3699" t="s">
        <v>10668</v>
      </c>
      <c r="Q3699" t="s">
        <v>10678</v>
      </c>
      <c r="R3699" t="s">
        <v>11154</v>
      </c>
    </row>
    <row r="3700" spans="1:21" x14ac:dyDescent="0.3">
      <c r="A3700">
        <v>4902</v>
      </c>
      <c r="B3700">
        <v>34881</v>
      </c>
      <c r="C3700" s="1">
        <v>40581</v>
      </c>
      <c r="D3700" t="s">
        <v>10704</v>
      </c>
      <c r="E3700">
        <v>37</v>
      </c>
      <c r="F3700">
        <v>187.37</v>
      </c>
      <c r="G3700">
        <v>0.01</v>
      </c>
      <c r="H3700" t="s">
        <v>10664</v>
      </c>
      <c r="I3700">
        <v>-85.01</v>
      </c>
      <c r="J3700">
        <v>4.9800000000000004</v>
      </c>
      <c r="K3700">
        <v>4.95</v>
      </c>
      <c r="L3700" t="s">
        <v>12232</v>
      </c>
      <c r="M3700" t="s">
        <v>12167</v>
      </c>
      <c r="N3700" t="s">
        <v>12167</v>
      </c>
      <c r="O3700" t="s">
        <v>10681</v>
      </c>
      <c r="P3700" t="s">
        <v>10668</v>
      </c>
      <c r="Q3700" t="s">
        <v>10678</v>
      </c>
      <c r="R3700" t="s">
        <v>11308</v>
      </c>
      <c r="S3700" t="s">
        <v>10685</v>
      </c>
      <c r="T3700">
        <v>0.37</v>
      </c>
      <c r="U3700" s="1">
        <v>40583</v>
      </c>
    </row>
    <row r="3701" spans="1:21" x14ac:dyDescent="0.3">
      <c r="A3701">
        <v>4903</v>
      </c>
      <c r="B3701">
        <v>34882</v>
      </c>
      <c r="C3701" s="1">
        <v>40018</v>
      </c>
      <c r="D3701" t="s">
        <v>10719</v>
      </c>
      <c r="E3701">
        <v>43</v>
      </c>
      <c r="F3701">
        <v>84.61</v>
      </c>
      <c r="G3701">
        <v>0.03</v>
      </c>
      <c r="H3701" t="s">
        <v>10664</v>
      </c>
      <c r="I3701">
        <v>-15.1</v>
      </c>
      <c r="J3701">
        <v>1.88</v>
      </c>
      <c r="K3701">
        <v>1.49</v>
      </c>
      <c r="L3701" t="s">
        <v>12266</v>
      </c>
      <c r="M3701" t="s">
        <v>12167</v>
      </c>
      <c r="N3701" t="s">
        <v>12167</v>
      </c>
      <c r="O3701" t="s">
        <v>10701</v>
      </c>
      <c r="P3701" t="s">
        <v>10668</v>
      </c>
      <c r="Q3701" t="s">
        <v>10678</v>
      </c>
      <c r="R3701" t="s">
        <v>10812</v>
      </c>
      <c r="S3701" t="s">
        <v>10685</v>
      </c>
      <c r="T3701">
        <v>0.37</v>
      </c>
      <c r="U3701" s="1">
        <v>40019</v>
      </c>
    </row>
    <row r="3702" spans="1:21" x14ac:dyDescent="0.3">
      <c r="A3702">
        <v>4906</v>
      </c>
      <c r="B3702">
        <v>34916</v>
      </c>
      <c r="C3702" s="1">
        <v>40399</v>
      </c>
      <c r="D3702" t="s">
        <v>10671</v>
      </c>
      <c r="E3702">
        <v>3</v>
      </c>
      <c r="F3702">
        <v>24.36</v>
      </c>
      <c r="G3702">
        <v>0.08</v>
      </c>
      <c r="H3702" t="s">
        <v>10697</v>
      </c>
      <c r="I3702">
        <v>10.039999999999999</v>
      </c>
      <c r="J3702">
        <v>4.82</v>
      </c>
      <c r="K3702">
        <v>5.72</v>
      </c>
      <c r="L3702" t="s">
        <v>12258</v>
      </c>
      <c r="M3702" t="s">
        <v>12167</v>
      </c>
      <c r="N3702" t="s">
        <v>12167</v>
      </c>
      <c r="O3702" t="s">
        <v>10674</v>
      </c>
      <c r="P3702" t="s">
        <v>10690</v>
      </c>
      <c r="Q3702" t="s">
        <v>10691</v>
      </c>
      <c r="R3702" t="s">
        <v>11205</v>
      </c>
      <c r="S3702" t="s">
        <v>10693</v>
      </c>
      <c r="T3702">
        <v>0.47</v>
      </c>
      <c r="U3702" s="1">
        <v>40401</v>
      </c>
    </row>
    <row r="3703" spans="1:21" x14ac:dyDescent="0.3">
      <c r="A3703">
        <v>4921</v>
      </c>
      <c r="B3703">
        <v>35041</v>
      </c>
      <c r="C3703" s="1">
        <v>39918</v>
      </c>
      <c r="D3703" t="s">
        <v>10686</v>
      </c>
      <c r="E3703">
        <v>28</v>
      </c>
      <c r="F3703">
        <v>443.73</v>
      </c>
      <c r="G3703">
        <v>0.01</v>
      </c>
      <c r="H3703" t="s">
        <v>10664</v>
      </c>
      <c r="I3703">
        <v>-200.86</v>
      </c>
      <c r="J3703">
        <v>15.16</v>
      </c>
      <c r="K3703">
        <v>15.09</v>
      </c>
      <c r="L3703" t="s">
        <v>12237</v>
      </c>
      <c r="M3703" t="s">
        <v>12167</v>
      </c>
      <c r="N3703" t="s">
        <v>12167</v>
      </c>
      <c r="O3703" t="s">
        <v>10701</v>
      </c>
      <c r="P3703" t="s">
        <v>10668</v>
      </c>
      <c r="Q3703" t="s">
        <v>10678</v>
      </c>
      <c r="R3703" t="s">
        <v>12267</v>
      </c>
    </row>
    <row r="3704" spans="1:21" x14ac:dyDescent="0.3">
      <c r="A3704">
        <v>4965</v>
      </c>
      <c r="B3704">
        <v>35302</v>
      </c>
      <c r="C3704" s="1">
        <v>40336</v>
      </c>
      <c r="D3704" t="s">
        <v>10704</v>
      </c>
      <c r="E3704">
        <v>6</v>
      </c>
      <c r="F3704">
        <v>188.44</v>
      </c>
      <c r="G3704">
        <v>0.09</v>
      </c>
      <c r="H3704" t="s">
        <v>10664</v>
      </c>
      <c r="I3704">
        <v>17.57</v>
      </c>
      <c r="J3704">
        <v>30.98</v>
      </c>
      <c r="K3704">
        <v>5.76</v>
      </c>
      <c r="L3704" t="s">
        <v>12248</v>
      </c>
      <c r="M3704" t="s">
        <v>12167</v>
      </c>
      <c r="N3704" t="s">
        <v>12167</v>
      </c>
      <c r="O3704" t="s">
        <v>10667</v>
      </c>
      <c r="P3704" t="s">
        <v>10668</v>
      </c>
      <c r="Q3704" t="s">
        <v>10702</v>
      </c>
      <c r="R3704" t="s">
        <v>10758</v>
      </c>
    </row>
    <row r="3705" spans="1:21" x14ac:dyDescent="0.3">
      <c r="A3705">
        <v>4966</v>
      </c>
      <c r="B3705">
        <v>35302</v>
      </c>
      <c r="C3705" s="1">
        <v>40336</v>
      </c>
      <c r="D3705" t="s">
        <v>10704</v>
      </c>
      <c r="E3705">
        <v>13</v>
      </c>
      <c r="F3705">
        <v>1265.4970000000001</v>
      </c>
      <c r="G3705">
        <v>0.1</v>
      </c>
      <c r="H3705" t="s">
        <v>10664</v>
      </c>
      <c r="I3705">
        <v>-228.18</v>
      </c>
      <c r="J3705">
        <v>125.99</v>
      </c>
      <c r="K3705">
        <v>7.69</v>
      </c>
      <c r="L3705" t="s">
        <v>12248</v>
      </c>
      <c r="M3705" t="s">
        <v>12167</v>
      </c>
      <c r="N3705" t="s">
        <v>12167</v>
      </c>
      <c r="O3705" t="s">
        <v>10667</v>
      </c>
      <c r="P3705" t="s">
        <v>10682</v>
      </c>
      <c r="Q3705" t="s">
        <v>10683</v>
      </c>
      <c r="R3705" t="s">
        <v>11449</v>
      </c>
      <c r="S3705" t="s">
        <v>10685</v>
      </c>
      <c r="T3705">
        <v>0.59</v>
      </c>
      <c r="U3705" s="1">
        <v>40337</v>
      </c>
    </row>
    <row r="3706" spans="1:21" x14ac:dyDescent="0.3">
      <c r="A3706">
        <v>5027</v>
      </c>
      <c r="B3706">
        <v>35841</v>
      </c>
      <c r="C3706" s="1">
        <v>40671</v>
      </c>
      <c r="D3706" t="s">
        <v>10704</v>
      </c>
      <c r="E3706">
        <v>23</v>
      </c>
      <c r="F3706">
        <v>230.41</v>
      </c>
      <c r="G3706">
        <v>0.06</v>
      </c>
      <c r="H3706" t="s">
        <v>10664</v>
      </c>
      <c r="I3706">
        <v>94.39</v>
      </c>
      <c r="J3706">
        <v>9.9</v>
      </c>
      <c r="K3706">
        <v>1.39</v>
      </c>
      <c r="L3706" t="s">
        <v>12250</v>
      </c>
      <c r="M3706" t="s">
        <v>12167</v>
      </c>
      <c r="N3706" t="s">
        <v>12167</v>
      </c>
      <c r="O3706" t="s">
        <v>10667</v>
      </c>
      <c r="P3706" t="s">
        <v>10668</v>
      </c>
      <c r="Q3706" t="s">
        <v>10717</v>
      </c>
      <c r="R3706" t="s">
        <v>12235</v>
      </c>
      <c r="S3706" t="s">
        <v>10685</v>
      </c>
      <c r="T3706">
        <v>0.37</v>
      </c>
      <c r="U3706" s="1">
        <v>40672</v>
      </c>
    </row>
    <row r="3707" spans="1:21" x14ac:dyDescent="0.3">
      <c r="A3707">
        <v>5028</v>
      </c>
      <c r="B3707">
        <v>35841</v>
      </c>
      <c r="C3707" s="1">
        <v>40671</v>
      </c>
      <c r="D3707" t="s">
        <v>10704</v>
      </c>
      <c r="E3707">
        <v>48</v>
      </c>
      <c r="F3707">
        <v>5163.0105000000003</v>
      </c>
      <c r="G3707">
        <v>7.0000000000000007E-2</v>
      </c>
      <c r="H3707" t="s">
        <v>10664</v>
      </c>
      <c r="I3707">
        <v>1448.33</v>
      </c>
      <c r="J3707">
        <v>125.99</v>
      </c>
      <c r="K3707">
        <v>8.08</v>
      </c>
      <c r="L3707" t="s">
        <v>12250</v>
      </c>
      <c r="M3707" t="s">
        <v>12167</v>
      </c>
      <c r="N3707" t="s">
        <v>12167</v>
      </c>
      <c r="O3707" t="s">
        <v>10667</v>
      </c>
      <c r="P3707" t="s">
        <v>10682</v>
      </c>
      <c r="Q3707" t="s">
        <v>10683</v>
      </c>
      <c r="R3707" t="s">
        <v>11207</v>
      </c>
      <c r="S3707" t="s">
        <v>10685</v>
      </c>
      <c r="T3707">
        <v>0.56999999999999995</v>
      </c>
      <c r="U3707" s="1">
        <v>40672</v>
      </c>
    </row>
    <row r="3708" spans="1:21" x14ac:dyDescent="0.3">
      <c r="A3708">
        <v>5054</v>
      </c>
      <c r="B3708">
        <v>36034</v>
      </c>
      <c r="C3708" s="1">
        <v>41198</v>
      </c>
      <c r="D3708" t="s">
        <v>10671</v>
      </c>
      <c r="E3708">
        <v>10</v>
      </c>
      <c r="F3708">
        <v>19.36</v>
      </c>
      <c r="G3708">
        <v>0</v>
      </c>
      <c r="H3708" t="s">
        <v>10664</v>
      </c>
      <c r="I3708">
        <v>-1.02</v>
      </c>
      <c r="J3708">
        <v>1.76</v>
      </c>
      <c r="K3708">
        <v>0.7</v>
      </c>
      <c r="L3708" t="s">
        <v>12262</v>
      </c>
      <c r="M3708" t="s">
        <v>12167</v>
      </c>
      <c r="N3708" t="s">
        <v>12167</v>
      </c>
      <c r="O3708" t="s">
        <v>10674</v>
      </c>
      <c r="P3708" t="s">
        <v>10668</v>
      </c>
      <c r="Q3708" t="s">
        <v>10736</v>
      </c>
      <c r="R3708" t="s">
        <v>10833</v>
      </c>
      <c r="S3708" t="s">
        <v>10709</v>
      </c>
      <c r="T3708">
        <v>0.56000000000000005</v>
      </c>
      <c r="U3708" s="1">
        <v>41200</v>
      </c>
    </row>
    <row r="3709" spans="1:21" x14ac:dyDescent="0.3">
      <c r="A3709">
        <v>5056</v>
      </c>
      <c r="B3709">
        <v>36065</v>
      </c>
      <c r="C3709" s="1">
        <v>40226</v>
      </c>
      <c r="D3709" t="s">
        <v>10671</v>
      </c>
      <c r="E3709">
        <v>31</v>
      </c>
      <c r="F3709">
        <v>538.29999999999995</v>
      </c>
      <c r="G3709">
        <v>0.03</v>
      </c>
      <c r="H3709" t="s">
        <v>10664</v>
      </c>
      <c r="I3709">
        <v>-63.98</v>
      </c>
      <c r="J3709">
        <v>16.98</v>
      </c>
      <c r="K3709">
        <v>12.39</v>
      </c>
      <c r="L3709" t="s">
        <v>12273</v>
      </c>
      <c r="M3709" t="s">
        <v>12167</v>
      </c>
      <c r="N3709" t="s">
        <v>12167</v>
      </c>
      <c r="O3709" t="s">
        <v>10667</v>
      </c>
      <c r="P3709" t="s">
        <v>10668</v>
      </c>
      <c r="Q3709" t="s">
        <v>10717</v>
      </c>
      <c r="R3709" t="s">
        <v>11104</v>
      </c>
      <c r="S3709" t="s">
        <v>10685</v>
      </c>
      <c r="T3709">
        <v>0.35</v>
      </c>
      <c r="U3709" s="1">
        <v>40226</v>
      </c>
    </row>
    <row r="3710" spans="1:21" x14ac:dyDescent="0.3">
      <c r="A3710">
        <v>5097</v>
      </c>
      <c r="B3710">
        <v>36355</v>
      </c>
      <c r="C3710" s="1">
        <v>40149</v>
      </c>
      <c r="D3710" t="s">
        <v>10704</v>
      </c>
      <c r="E3710">
        <v>9</v>
      </c>
      <c r="F3710">
        <v>61.43</v>
      </c>
      <c r="G3710">
        <v>0.09</v>
      </c>
      <c r="H3710" t="s">
        <v>10697</v>
      </c>
      <c r="I3710">
        <v>-42.98</v>
      </c>
      <c r="J3710">
        <v>5.4</v>
      </c>
      <c r="K3710">
        <v>7.78</v>
      </c>
      <c r="L3710" t="s">
        <v>12230</v>
      </c>
      <c r="M3710" t="s">
        <v>12167</v>
      </c>
      <c r="N3710" t="s">
        <v>12167</v>
      </c>
      <c r="O3710" t="s">
        <v>10701</v>
      </c>
      <c r="P3710" t="s">
        <v>10668</v>
      </c>
      <c r="Q3710" t="s">
        <v>10678</v>
      </c>
      <c r="R3710" t="s">
        <v>10968</v>
      </c>
      <c r="S3710" t="s">
        <v>10685</v>
      </c>
      <c r="T3710">
        <v>0.37</v>
      </c>
      <c r="U3710" s="1">
        <v>40149</v>
      </c>
    </row>
    <row r="3711" spans="1:21" x14ac:dyDescent="0.3">
      <c r="A3711">
        <v>5098</v>
      </c>
      <c r="B3711">
        <v>36355</v>
      </c>
      <c r="C3711" s="1">
        <v>40149</v>
      </c>
      <c r="D3711" t="s">
        <v>10704</v>
      </c>
      <c r="E3711">
        <v>6</v>
      </c>
      <c r="F3711">
        <v>129.5</v>
      </c>
      <c r="G3711">
        <v>0.02</v>
      </c>
      <c r="H3711" t="s">
        <v>10664</v>
      </c>
      <c r="I3711">
        <v>65.489999999999995</v>
      </c>
      <c r="J3711">
        <v>20.28</v>
      </c>
      <c r="K3711">
        <v>6.68</v>
      </c>
      <c r="L3711" t="s">
        <v>12230</v>
      </c>
      <c r="M3711" t="s">
        <v>12167</v>
      </c>
      <c r="N3711" t="s">
        <v>12167</v>
      </c>
      <c r="O3711" t="s">
        <v>10701</v>
      </c>
      <c r="P3711" t="s">
        <v>10690</v>
      </c>
      <c r="Q3711" t="s">
        <v>10691</v>
      </c>
      <c r="R3711" t="s">
        <v>12193</v>
      </c>
      <c r="S3711" t="s">
        <v>10685</v>
      </c>
      <c r="T3711">
        <v>0.53</v>
      </c>
      <c r="U3711" s="1">
        <v>40149</v>
      </c>
    </row>
    <row r="3712" spans="1:21" x14ac:dyDescent="0.3">
      <c r="A3712">
        <v>5099</v>
      </c>
      <c r="B3712">
        <v>36355</v>
      </c>
      <c r="C3712" s="1">
        <v>40149</v>
      </c>
      <c r="D3712" t="s">
        <v>10704</v>
      </c>
      <c r="E3712">
        <v>10</v>
      </c>
      <c r="F3712">
        <v>125.95</v>
      </c>
      <c r="G3712">
        <v>0</v>
      </c>
      <c r="H3712" t="s">
        <v>10664</v>
      </c>
      <c r="I3712">
        <v>15.73</v>
      </c>
      <c r="J3712">
        <v>11.55</v>
      </c>
      <c r="K3712">
        <v>2.36</v>
      </c>
      <c r="L3712" t="s">
        <v>12230</v>
      </c>
      <c r="M3712" t="s">
        <v>12167</v>
      </c>
      <c r="N3712" t="s">
        <v>12167</v>
      </c>
      <c r="O3712" t="s">
        <v>10701</v>
      </c>
      <c r="P3712" t="s">
        <v>10668</v>
      </c>
      <c r="Q3712" t="s">
        <v>10736</v>
      </c>
      <c r="R3712" t="s">
        <v>11590</v>
      </c>
      <c r="S3712" t="s">
        <v>10709</v>
      </c>
      <c r="T3712">
        <v>0.55000000000000004</v>
      </c>
      <c r="U3712" s="1">
        <v>40150</v>
      </c>
    </row>
    <row r="3713" spans="1:21" x14ac:dyDescent="0.3">
      <c r="A3713">
        <v>5100</v>
      </c>
      <c r="B3713">
        <v>36355</v>
      </c>
      <c r="C3713" s="1">
        <v>40149</v>
      </c>
      <c r="D3713" t="s">
        <v>10704</v>
      </c>
      <c r="E3713">
        <v>43</v>
      </c>
      <c r="F3713">
        <v>90.93</v>
      </c>
      <c r="G3713">
        <v>0.05</v>
      </c>
      <c r="H3713" t="s">
        <v>10664</v>
      </c>
      <c r="I3713">
        <v>-72.5</v>
      </c>
      <c r="J3713">
        <v>2.08</v>
      </c>
      <c r="K3713">
        <v>2.56</v>
      </c>
      <c r="L3713" t="s">
        <v>12230</v>
      </c>
      <c r="M3713" t="s">
        <v>12167</v>
      </c>
      <c r="N3713" t="s">
        <v>12167</v>
      </c>
      <c r="O3713" t="s">
        <v>10701</v>
      </c>
      <c r="P3713" t="s">
        <v>10668</v>
      </c>
      <c r="Q3713" t="s">
        <v>10791</v>
      </c>
    </row>
    <row r="3714" spans="1:21" x14ac:dyDescent="0.3">
      <c r="A3714">
        <v>5104</v>
      </c>
      <c r="B3714">
        <v>36358</v>
      </c>
      <c r="C3714" s="1">
        <v>39946</v>
      </c>
      <c r="D3714" t="s">
        <v>10686</v>
      </c>
      <c r="E3714">
        <v>28</v>
      </c>
      <c r="F3714">
        <v>865.35</v>
      </c>
      <c r="G3714">
        <v>0.06</v>
      </c>
      <c r="H3714" t="s">
        <v>10664</v>
      </c>
      <c r="I3714">
        <v>-159.25</v>
      </c>
      <c r="J3714">
        <v>30.42</v>
      </c>
      <c r="K3714">
        <v>8.65</v>
      </c>
      <c r="L3714" t="s">
        <v>12231</v>
      </c>
      <c r="M3714" t="s">
        <v>12167</v>
      </c>
      <c r="N3714" t="s">
        <v>12167</v>
      </c>
      <c r="O3714" t="s">
        <v>10681</v>
      </c>
      <c r="P3714" t="s">
        <v>10682</v>
      </c>
      <c r="Q3714" t="s">
        <v>10711</v>
      </c>
      <c r="R3714" t="s">
        <v>11010</v>
      </c>
    </row>
    <row r="3715" spans="1:21" x14ac:dyDescent="0.3">
      <c r="A3715">
        <v>5105</v>
      </c>
      <c r="B3715">
        <v>36358</v>
      </c>
      <c r="C3715" s="1">
        <v>39946</v>
      </c>
      <c r="D3715" t="s">
        <v>10686</v>
      </c>
      <c r="E3715">
        <v>22</v>
      </c>
      <c r="F3715">
        <v>823.07</v>
      </c>
      <c r="G3715">
        <v>0.02</v>
      </c>
      <c r="H3715" t="s">
        <v>10664</v>
      </c>
      <c r="I3715">
        <v>318.25</v>
      </c>
      <c r="J3715">
        <v>37.94</v>
      </c>
      <c r="K3715">
        <v>5.08</v>
      </c>
      <c r="L3715" t="s">
        <v>12231</v>
      </c>
      <c r="M3715" t="s">
        <v>12167</v>
      </c>
      <c r="N3715" t="s">
        <v>12167</v>
      </c>
      <c r="O3715" t="s">
        <v>10681</v>
      </c>
      <c r="P3715" t="s">
        <v>10668</v>
      </c>
      <c r="Q3715" t="s">
        <v>10702</v>
      </c>
      <c r="R3715" t="s">
        <v>11301</v>
      </c>
    </row>
    <row r="3716" spans="1:21" x14ac:dyDescent="0.3">
      <c r="A3716">
        <v>5161</v>
      </c>
      <c r="B3716">
        <v>36739</v>
      </c>
      <c r="C3716" s="1">
        <v>40094</v>
      </c>
      <c r="D3716" t="s">
        <v>10686</v>
      </c>
      <c r="E3716">
        <v>16</v>
      </c>
      <c r="F3716">
        <v>68.040000000000006</v>
      </c>
      <c r="G3716">
        <v>7.0000000000000007E-2</v>
      </c>
      <c r="H3716" t="s">
        <v>10664</v>
      </c>
      <c r="I3716">
        <v>-55.52</v>
      </c>
      <c r="J3716">
        <v>3.98</v>
      </c>
      <c r="K3716">
        <v>5.26</v>
      </c>
      <c r="L3716" t="s">
        <v>12233</v>
      </c>
      <c r="M3716" t="s">
        <v>12167</v>
      </c>
      <c r="N3716" t="s">
        <v>12167</v>
      </c>
      <c r="O3716" t="s">
        <v>10674</v>
      </c>
      <c r="P3716" t="s">
        <v>10668</v>
      </c>
      <c r="Q3716" t="s">
        <v>10678</v>
      </c>
      <c r="R3716" t="s">
        <v>11930</v>
      </c>
      <c r="S3716" t="s">
        <v>10685</v>
      </c>
      <c r="T3716">
        <v>0.38</v>
      </c>
      <c r="U3716" s="1">
        <v>40096</v>
      </c>
    </row>
    <row r="3717" spans="1:21" x14ac:dyDescent="0.3">
      <c r="A3717">
        <v>5162</v>
      </c>
      <c r="B3717">
        <v>36739</v>
      </c>
      <c r="C3717" s="1">
        <v>40094</v>
      </c>
      <c r="D3717" t="s">
        <v>10686</v>
      </c>
      <c r="E3717">
        <v>27</v>
      </c>
      <c r="F3717">
        <v>331.17</v>
      </c>
      <c r="G3717">
        <v>7.0000000000000007E-2</v>
      </c>
      <c r="H3717" t="s">
        <v>10664</v>
      </c>
      <c r="I3717">
        <v>97.19</v>
      </c>
      <c r="J3717">
        <v>12.22</v>
      </c>
      <c r="K3717">
        <v>2.85</v>
      </c>
      <c r="L3717" t="s">
        <v>12233</v>
      </c>
      <c r="M3717" t="s">
        <v>12167</v>
      </c>
      <c r="N3717" t="s">
        <v>12167</v>
      </c>
      <c r="O3717" t="s">
        <v>10674</v>
      </c>
      <c r="P3717" t="s">
        <v>10690</v>
      </c>
      <c r="Q3717" t="s">
        <v>10691</v>
      </c>
      <c r="R3717" t="s">
        <v>10884</v>
      </c>
      <c r="S3717" t="s">
        <v>10693</v>
      </c>
      <c r="T3717">
        <v>0.55000000000000004</v>
      </c>
      <c r="U3717" s="1">
        <v>40094</v>
      </c>
    </row>
    <row r="3718" spans="1:21" x14ac:dyDescent="0.3">
      <c r="A3718">
        <v>5165</v>
      </c>
      <c r="B3718">
        <v>36743</v>
      </c>
      <c r="C3718" s="1">
        <v>41160</v>
      </c>
      <c r="D3718" t="s">
        <v>10719</v>
      </c>
      <c r="E3718">
        <v>3</v>
      </c>
      <c r="F3718">
        <v>26.13</v>
      </c>
      <c r="G3718">
        <v>0.1</v>
      </c>
      <c r="H3718" t="s">
        <v>10664</v>
      </c>
      <c r="I3718">
        <v>-10.61</v>
      </c>
      <c r="J3718">
        <v>7.59</v>
      </c>
      <c r="K3718">
        <v>4</v>
      </c>
      <c r="L3718" t="s">
        <v>12263</v>
      </c>
      <c r="M3718" t="s">
        <v>12167</v>
      </c>
      <c r="N3718" t="s">
        <v>12167</v>
      </c>
      <c r="O3718" t="s">
        <v>10701</v>
      </c>
      <c r="P3718" t="s">
        <v>10690</v>
      </c>
      <c r="Q3718" t="s">
        <v>10691</v>
      </c>
      <c r="R3718" t="s">
        <v>11129</v>
      </c>
    </row>
    <row r="3719" spans="1:21" x14ac:dyDescent="0.3">
      <c r="A3719">
        <v>5186</v>
      </c>
      <c r="B3719">
        <v>36864</v>
      </c>
      <c r="C3719" s="1">
        <v>41119</v>
      </c>
      <c r="D3719" t="s">
        <v>10663</v>
      </c>
      <c r="E3719">
        <v>9</v>
      </c>
      <c r="F3719">
        <v>55.49</v>
      </c>
      <c r="G3719">
        <v>0.05</v>
      </c>
      <c r="H3719" t="s">
        <v>10664</v>
      </c>
      <c r="I3719">
        <v>7.23</v>
      </c>
      <c r="J3719">
        <v>6.08</v>
      </c>
      <c r="K3719">
        <v>0.91</v>
      </c>
      <c r="L3719" t="s">
        <v>12279</v>
      </c>
      <c r="M3719" t="s">
        <v>12167</v>
      </c>
      <c r="N3719" t="s">
        <v>12167</v>
      </c>
      <c r="O3719" t="s">
        <v>10701</v>
      </c>
      <c r="P3719" t="s">
        <v>10668</v>
      </c>
      <c r="Q3719" t="s">
        <v>10736</v>
      </c>
      <c r="R3719" t="s">
        <v>11945</v>
      </c>
      <c r="S3719" t="s">
        <v>10709</v>
      </c>
      <c r="T3719">
        <v>0.51</v>
      </c>
      <c r="U3719" s="1">
        <v>41121</v>
      </c>
    </row>
    <row r="3720" spans="1:21" x14ac:dyDescent="0.3">
      <c r="A3720">
        <v>5224</v>
      </c>
      <c r="B3720">
        <v>37188</v>
      </c>
      <c r="C3720" s="1">
        <v>40972</v>
      </c>
      <c r="D3720" t="s">
        <v>10719</v>
      </c>
      <c r="E3720">
        <v>24</v>
      </c>
      <c r="F3720">
        <v>132.02000000000001</v>
      </c>
      <c r="G3720">
        <v>0.04</v>
      </c>
      <c r="H3720" t="s">
        <v>10697</v>
      </c>
      <c r="I3720">
        <v>-123.28</v>
      </c>
      <c r="J3720">
        <v>4.9800000000000004</v>
      </c>
      <c r="K3720">
        <v>8.33</v>
      </c>
      <c r="L3720" t="s">
        <v>12266</v>
      </c>
      <c r="M3720" t="s">
        <v>12167</v>
      </c>
      <c r="N3720" t="s">
        <v>12167</v>
      </c>
      <c r="O3720" t="s">
        <v>10701</v>
      </c>
      <c r="P3720" t="s">
        <v>10668</v>
      </c>
      <c r="Q3720" t="s">
        <v>10702</v>
      </c>
      <c r="R3720" t="s">
        <v>10703</v>
      </c>
      <c r="S3720" t="s">
        <v>10685</v>
      </c>
      <c r="T3720">
        <v>0.38</v>
      </c>
      <c r="U3720" s="1">
        <v>40973</v>
      </c>
    </row>
    <row r="3721" spans="1:21" x14ac:dyDescent="0.3">
      <c r="A3721">
        <v>5257</v>
      </c>
      <c r="B3721">
        <v>37414</v>
      </c>
      <c r="C3721" s="1">
        <v>40795</v>
      </c>
      <c r="D3721" t="s">
        <v>10663</v>
      </c>
      <c r="E3721">
        <v>39</v>
      </c>
      <c r="F3721">
        <v>20596.580000000002</v>
      </c>
      <c r="G3721">
        <v>0.09</v>
      </c>
      <c r="H3721" t="s">
        <v>10672</v>
      </c>
      <c r="I3721">
        <v>-1331.55</v>
      </c>
      <c r="J3721">
        <v>550.98</v>
      </c>
      <c r="K3721">
        <v>64.59</v>
      </c>
      <c r="L3721" t="s">
        <v>12245</v>
      </c>
      <c r="M3721" t="s">
        <v>12167</v>
      </c>
      <c r="N3721" t="s">
        <v>12167</v>
      </c>
      <c r="O3721" t="s">
        <v>10701</v>
      </c>
      <c r="P3721" t="s">
        <v>10690</v>
      </c>
      <c r="Q3721" t="s">
        <v>10724</v>
      </c>
      <c r="R3721" t="s">
        <v>11247</v>
      </c>
      <c r="S3721" t="s">
        <v>10723</v>
      </c>
      <c r="T3721">
        <v>0.66</v>
      </c>
      <c r="U3721" s="1">
        <v>40797</v>
      </c>
    </row>
    <row r="3722" spans="1:21" x14ac:dyDescent="0.3">
      <c r="A3722">
        <v>5287</v>
      </c>
      <c r="B3722">
        <v>37638</v>
      </c>
      <c r="C3722" s="1">
        <v>39834</v>
      </c>
      <c r="D3722" t="s">
        <v>10663</v>
      </c>
      <c r="E3722">
        <v>33</v>
      </c>
      <c r="F3722">
        <v>139.97999999999999</v>
      </c>
      <c r="G3722">
        <v>7.0000000000000007E-2</v>
      </c>
      <c r="H3722" t="s">
        <v>10664</v>
      </c>
      <c r="I3722">
        <v>-140.54</v>
      </c>
      <c r="J3722">
        <v>4.13</v>
      </c>
      <c r="K3722">
        <v>6.89</v>
      </c>
      <c r="L3722" t="s">
        <v>11668</v>
      </c>
      <c r="M3722" t="s">
        <v>12167</v>
      </c>
      <c r="N3722" t="s">
        <v>12167</v>
      </c>
      <c r="O3722" t="s">
        <v>10667</v>
      </c>
      <c r="P3722" t="s">
        <v>10668</v>
      </c>
      <c r="Q3722" t="s">
        <v>10729</v>
      </c>
      <c r="R3722" t="s">
        <v>11807</v>
      </c>
    </row>
    <row r="3723" spans="1:21" x14ac:dyDescent="0.3">
      <c r="A3723">
        <v>5300</v>
      </c>
      <c r="B3723">
        <v>37734</v>
      </c>
      <c r="C3723" s="1">
        <v>40173</v>
      </c>
      <c r="D3723" t="s">
        <v>10719</v>
      </c>
      <c r="E3723">
        <v>15</v>
      </c>
      <c r="F3723">
        <v>1393.39</v>
      </c>
      <c r="G3723">
        <v>0.08</v>
      </c>
      <c r="H3723" t="s">
        <v>10664</v>
      </c>
      <c r="I3723">
        <v>84.15</v>
      </c>
      <c r="J3723">
        <v>100.97</v>
      </c>
      <c r="K3723">
        <v>7.18</v>
      </c>
      <c r="L3723" t="s">
        <v>12250</v>
      </c>
      <c r="M3723" t="s">
        <v>12167</v>
      </c>
      <c r="N3723" t="s">
        <v>12167</v>
      </c>
      <c r="O3723" t="s">
        <v>10667</v>
      </c>
      <c r="P3723" t="s">
        <v>10682</v>
      </c>
      <c r="Q3723" t="s">
        <v>10711</v>
      </c>
      <c r="R3723" t="s">
        <v>11674</v>
      </c>
      <c r="S3723" t="s">
        <v>10685</v>
      </c>
      <c r="T3723">
        <v>0.46</v>
      </c>
      <c r="U3723" s="1">
        <v>40174</v>
      </c>
    </row>
    <row r="3724" spans="1:21" x14ac:dyDescent="0.3">
      <c r="A3724">
        <v>5301</v>
      </c>
      <c r="B3724">
        <v>37734</v>
      </c>
      <c r="C3724" s="1">
        <v>40173</v>
      </c>
      <c r="D3724" t="s">
        <v>10719</v>
      </c>
      <c r="E3724">
        <v>42</v>
      </c>
      <c r="F3724">
        <v>601.52</v>
      </c>
      <c r="G3724">
        <v>0</v>
      </c>
      <c r="H3724" t="s">
        <v>10664</v>
      </c>
      <c r="I3724">
        <v>171.98</v>
      </c>
      <c r="J3724">
        <v>13.4</v>
      </c>
      <c r="K3724">
        <v>4.95</v>
      </c>
      <c r="L3724" t="s">
        <v>12250</v>
      </c>
      <c r="M3724" t="s">
        <v>12167</v>
      </c>
      <c r="N3724" t="s">
        <v>12167</v>
      </c>
      <c r="O3724" t="s">
        <v>10667</v>
      </c>
      <c r="P3724" t="s">
        <v>10690</v>
      </c>
      <c r="Q3724" t="s">
        <v>10691</v>
      </c>
      <c r="R3724" t="s">
        <v>12280</v>
      </c>
      <c r="S3724" t="s">
        <v>10693</v>
      </c>
      <c r="T3724">
        <v>0.37</v>
      </c>
      <c r="U3724" s="1">
        <v>40174</v>
      </c>
    </row>
    <row r="3725" spans="1:21" x14ac:dyDescent="0.3">
      <c r="A3725">
        <v>5305</v>
      </c>
      <c r="B3725">
        <v>37763</v>
      </c>
      <c r="C3725" s="1">
        <v>40947</v>
      </c>
      <c r="D3725" t="s">
        <v>10686</v>
      </c>
      <c r="E3725">
        <v>29</v>
      </c>
      <c r="F3725">
        <v>169.61</v>
      </c>
      <c r="G3725">
        <v>0.1</v>
      </c>
      <c r="H3725" t="s">
        <v>10664</v>
      </c>
      <c r="I3725">
        <v>-211.06</v>
      </c>
      <c r="J3725">
        <v>5.94</v>
      </c>
      <c r="K3725">
        <v>9.92</v>
      </c>
      <c r="L3725" t="s">
        <v>12241</v>
      </c>
      <c r="M3725" t="s">
        <v>12167</v>
      </c>
      <c r="N3725" t="s">
        <v>12167</v>
      </c>
      <c r="O3725" t="s">
        <v>10674</v>
      </c>
      <c r="P3725" t="s">
        <v>10668</v>
      </c>
      <c r="Q3725" t="s">
        <v>10678</v>
      </c>
      <c r="R3725" t="s">
        <v>12010</v>
      </c>
      <c r="S3725" t="s">
        <v>10685</v>
      </c>
      <c r="T3725">
        <v>0.38</v>
      </c>
      <c r="U3725" s="1">
        <v>40948</v>
      </c>
    </row>
    <row r="3726" spans="1:21" x14ac:dyDescent="0.3">
      <c r="A3726">
        <v>5306</v>
      </c>
      <c r="B3726">
        <v>37763</v>
      </c>
      <c r="C3726" s="1">
        <v>40947</v>
      </c>
      <c r="D3726" t="s">
        <v>10686</v>
      </c>
      <c r="E3726">
        <v>24</v>
      </c>
      <c r="F3726">
        <v>1247.9275</v>
      </c>
      <c r="G3726">
        <v>0.1</v>
      </c>
      <c r="H3726" t="s">
        <v>10664</v>
      </c>
      <c r="I3726">
        <v>186.42</v>
      </c>
      <c r="J3726">
        <v>65.989999999999995</v>
      </c>
      <c r="K3726">
        <v>2.5</v>
      </c>
      <c r="L3726" t="s">
        <v>12241</v>
      </c>
      <c r="M3726" t="s">
        <v>12167</v>
      </c>
      <c r="N3726" t="s">
        <v>12167</v>
      </c>
      <c r="O3726" t="s">
        <v>10674</v>
      </c>
      <c r="P3726" t="s">
        <v>10682</v>
      </c>
      <c r="Q3726" t="s">
        <v>10683</v>
      </c>
      <c r="R3726">
        <v>6190</v>
      </c>
      <c r="S3726" t="s">
        <v>10685</v>
      </c>
      <c r="T3726">
        <v>0.55000000000000004</v>
      </c>
      <c r="U3726" s="1">
        <v>40948</v>
      </c>
    </row>
    <row r="3727" spans="1:21" x14ac:dyDescent="0.3">
      <c r="A3727">
        <v>5324</v>
      </c>
      <c r="B3727">
        <v>37859</v>
      </c>
      <c r="C3727" s="1">
        <v>39902</v>
      </c>
      <c r="D3727" t="s">
        <v>10719</v>
      </c>
      <c r="E3727">
        <v>2</v>
      </c>
      <c r="F3727">
        <v>29.03</v>
      </c>
      <c r="G3727">
        <v>0.01</v>
      </c>
      <c r="H3727" t="s">
        <v>10664</v>
      </c>
      <c r="I3727">
        <v>-11.83</v>
      </c>
      <c r="J3727">
        <v>11.34</v>
      </c>
      <c r="K3727">
        <v>5.01</v>
      </c>
      <c r="L3727" t="s">
        <v>12200</v>
      </c>
      <c r="M3727" t="s">
        <v>12167</v>
      </c>
      <c r="N3727" t="s">
        <v>12167</v>
      </c>
      <c r="O3727" t="s">
        <v>10667</v>
      </c>
      <c r="P3727" t="s">
        <v>10668</v>
      </c>
      <c r="Q3727" t="s">
        <v>10702</v>
      </c>
      <c r="R3727" t="s">
        <v>10865</v>
      </c>
      <c r="S3727" t="s">
        <v>10685</v>
      </c>
      <c r="T3727">
        <v>0.36</v>
      </c>
      <c r="U3727" s="1">
        <v>39904</v>
      </c>
    </row>
    <row r="3728" spans="1:21" x14ac:dyDescent="0.3">
      <c r="A3728">
        <v>5352</v>
      </c>
      <c r="B3728">
        <v>38048</v>
      </c>
      <c r="C3728" s="1">
        <v>40202</v>
      </c>
      <c r="D3728" t="s">
        <v>10671</v>
      </c>
      <c r="E3728">
        <v>42</v>
      </c>
      <c r="F3728">
        <v>2252.2620000000002</v>
      </c>
      <c r="G3728">
        <v>0.1</v>
      </c>
      <c r="H3728" t="s">
        <v>10664</v>
      </c>
      <c r="I3728">
        <v>478.11</v>
      </c>
      <c r="J3728">
        <v>65.989999999999995</v>
      </c>
      <c r="K3728">
        <v>5.63</v>
      </c>
      <c r="L3728" t="s">
        <v>12281</v>
      </c>
      <c r="M3728" t="s">
        <v>12167</v>
      </c>
      <c r="N3728" t="s">
        <v>12167</v>
      </c>
      <c r="O3728" t="s">
        <v>10681</v>
      </c>
      <c r="P3728" t="s">
        <v>10682</v>
      </c>
      <c r="Q3728" t="s">
        <v>10683</v>
      </c>
      <c r="R3728">
        <v>2190</v>
      </c>
      <c r="S3728" t="s">
        <v>10685</v>
      </c>
      <c r="T3728">
        <v>0.56000000000000005</v>
      </c>
      <c r="U3728" s="1">
        <v>40202</v>
      </c>
    </row>
    <row r="3729" spans="1:21" x14ac:dyDescent="0.3">
      <c r="A3729">
        <v>5353</v>
      </c>
      <c r="B3729">
        <v>38048</v>
      </c>
      <c r="C3729" s="1">
        <v>40202</v>
      </c>
      <c r="D3729" t="s">
        <v>10671</v>
      </c>
      <c r="E3729">
        <v>47</v>
      </c>
      <c r="F3729">
        <v>279.01</v>
      </c>
      <c r="G3729">
        <v>0.05</v>
      </c>
      <c r="H3729" t="s">
        <v>10664</v>
      </c>
      <c r="I3729">
        <v>-136.84</v>
      </c>
      <c r="J3729">
        <v>5.77</v>
      </c>
      <c r="K3729">
        <v>5.92</v>
      </c>
      <c r="L3729" t="s">
        <v>12281</v>
      </c>
      <c r="M3729" t="s">
        <v>12167</v>
      </c>
      <c r="N3729" t="s">
        <v>12167</v>
      </c>
      <c r="O3729" t="s">
        <v>10681</v>
      </c>
      <c r="P3729" t="s">
        <v>10690</v>
      </c>
      <c r="Q3729" t="s">
        <v>10691</v>
      </c>
      <c r="R3729" t="s">
        <v>12218</v>
      </c>
      <c r="S3729" t="s">
        <v>10689</v>
      </c>
      <c r="T3729">
        <v>0.55000000000000004</v>
      </c>
      <c r="U3729" s="1">
        <v>40203</v>
      </c>
    </row>
    <row r="3730" spans="1:21" x14ac:dyDescent="0.3">
      <c r="A3730">
        <v>5386</v>
      </c>
      <c r="B3730">
        <v>38305</v>
      </c>
      <c r="C3730" s="1">
        <v>40663</v>
      </c>
      <c r="D3730" t="s">
        <v>10719</v>
      </c>
      <c r="E3730">
        <v>21</v>
      </c>
      <c r="F3730">
        <v>2561.6705000000002</v>
      </c>
      <c r="G3730">
        <v>0.08</v>
      </c>
      <c r="H3730" t="s">
        <v>10664</v>
      </c>
      <c r="I3730">
        <v>88.77</v>
      </c>
      <c r="J3730">
        <v>155.99</v>
      </c>
      <c r="K3730">
        <v>8.08</v>
      </c>
      <c r="L3730" t="s">
        <v>12278</v>
      </c>
      <c r="M3730" t="s">
        <v>12167</v>
      </c>
      <c r="N3730" t="s">
        <v>12167</v>
      </c>
      <c r="O3730" t="s">
        <v>10674</v>
      </c>
      <c r="P3730" t="s">
        <v>10682</v>
      </c>
      <c r="Q3730" t="s">
        <v>10683</v>
      </c>
      <c r="R3730" t="s">
        <v>10971</v>
      </c>
      <c r="S3730" t="s">
        <v>10685</v>
      </c>
      <c r="T3730">
        <v>0.6</v>
      </c>
      <c r="U3730" s="1">
        <v>40665</v>
      </c>
    </row>
    <row r="3731" spans="1:21" x14ac:dyDescent="0.3">
      <c r="A3731">
        <v>5398</v>
      </c>
      <c r="B3731">
        <v>38371</v>
      </c>
      <c r="C3731" s="1">
        <v>40125</v>
      </c>
      <c r="D3731" t="s">
        <v>10686</v>
      </c>
      <c r="E3731">
        <v>24</v>
      </c>
      <c r="F3731">
        <v>2004.4</v>
      </c>
      <c r="G3731">
        <v>0.05</v>
      </c>
      <c r="H3731" t="s">
        <v>10697</v>
      </c>
      <c r="I3731">
        <v>544.29999999999995</v>
      </c>
      <c r="J3731">
        <v>83.1</v>
      </c>
      <c r="K3731">
        <v>6.13</v>
      </c>
      <c r="L3731" t="s">
        <v>12248</v>
      </c>
      <c r="M3731" t="s">
        <v>12167</v>
      </c>
      <c r="N3731" t="s">
        <v>12167</v>
      </c>
      <c r="O3731" t="s">
        <v>10667</v>
      </c>
      <c r="P3731" t="s">
        <v>10682</v>
      </c>
      <c r="Q3731" t="s">
        <v>10711</v>
      </c>
      <c r="R3731" t="s">
        <v>11195</v>
      </c>
    </row>
    <row r="3732" spans="1:21" x14ac:dyDescent="0.3">
      <c r="A3732">
        <v>5461</v>
      </c>
      <c r="B3732">
        <v>38789</v>
      </c>
      <c r="C3732" s="1">
        <v>40496</v>
      </c>
      <c r="D3732" t="s">
        <v>10671</v>
      </c>
      <c r="E3732">
        <v>9</v>
      </c>
      <c r="F3732">
        <v>96.52</v>
      </c>
      <c r="G3732">
        <v>0.1</v>
      </c>
      <c r="H3732" t="s">
        <v>10664</v>
      </c>
      <c r="I3732">
        <v>16.78</v>
      </c>
      <c r="J3732">
        <v>10.64</v>
      </c>
      <c r="K3732">
        <v>5.16</v>
      </c>
      <c r="L3732" t="s">
        <v>12250</v>
      </c>
      <c r="M3732" t="s">
        <v>12167</v>
      </c>
      <c r="N3732" t="s">
        <v>12167</v>
      </c>
      <c r="O3732" t="s">
        <v>10667</v>
      </c>
      <c r="P3732" t="s">
        <v>10690</v>
      </c>
      <c r="Q3732" t="s">
        <v>10691</v>
      </c>
      <c r="R3732" t="s">
        <v>11214</v>
      </c>
    </row>
    <row r="3733" spans="1:21" x14ac:dyDescent="0.3">
      <c r="A3733">
        <v>5462</v>
      </c>
      <c r="B3733">
        <v>38789</v>
      </c>
      <c r="C3733" s="1">
        <v>40496</v>
      </c>
      <c r="D3733" t="s">
        <v>10671</v>
      </c>
      <c r="E3733">
        <v>4</v>
      </c>
      <c r="F3733">
        <v>115.17</v>
      </c>
      <c r="G3733">
        <v>0.04</v>
      </c>
      <c r="H3733" t="s">
        <v>10672</v>
      </c>
      <c r="I3733">
        <v>40.93</v>
      </c>
      <c r="J3733">
        <v>23.99</v>
      </c>
      <c r="K3733">
        <v>15.68</v>
      </c>
      <c r="L3733" t="s">
        <v>12250</v>
      </c>
      <c r="M3733" t="s">
        <v>12167</v>
      </c>
      <c r="N3733" t="s">
        <v>12167</v>
      </c>
      <c r="O3733" t="s">
        <v>10667</v>
      </c>
      <c r="P3733" t="s">
        <v>10690</v>
      </c>
      <c r="Q3733" t="s">
        <v>10691</v>
      </c>
      <c r="R3733" t="s">
        <v>11951</v>
      </c>
    </row>
    <row r="3734" spans="1:21" x14ac:dyDescent="0.3">
      <c r="A3734">
        <v>5511</v>
      </c>
      <c r="B3734">
        <v>39076</v>
      </c>
      <c r="C3734" s="1">
        <v>40158</v>
      </c>
      <c r="D3734" t="s">
        <v>10719</v>
      </c>
      <c r="E3734">
        <v>41</v>
      </c>
      <c r="F3734">
        <v>222.65</v>
      </c>
      <c r="G3734">
        <v>0.02</v>
      </c>
      <c r="H3734" t="s">
        <v>10664</v>
      </c>
      <c r="I3734">
        <v>-131.16</v>
      </c>
      <c r="J3734">
        <v>5.28</v>
      </c>
      <c r="K3734">
        <v>6.26</v>
      </c>
      <c r="L3734" t="s">
        <v>12200</v>
      </c>
      <c r="M3734" t="s">
        <v>12167</v>
      </c>
      <c r="N3734" t="s">
        <v>12167</v>
      </c>
      <c r="O3734" t="s">
        <v>10681</v>
      </c>
      <c r="P3734" t="s">
        <v>10668</v>
      </c>
      <c r="Q3734" t="s">
        <v>10702</v>
      </c>
      <c r="R3734" t="s">
        <v>11201</v>
      </c>
      <c r="S3734" t="s">
        <v>10685</v>
      </c>
      <c r="T3734">
        <v>0.4</v>
      </c>
      <c r="U3734" s="1">
        <v>40159</v>
      </c>
    </row>
    <row r="3735" spans="1:21" x14ac:dyDescent="0.3">
      <c r="A3735">
        <v>5533</v>
      </c>
      <c r="B3735">
        <v>39173</v>
      </c>
      <c r="C3735" s="1">
        <v>39829</v>
      </c>
      <c r="D3735" t="s">
        <v>10719</v>
      </c>
      <c r="E3735">
        <v>36</v>
      </c>
      <c r="F3735">
        <v>76.48</v>
      </c>
      <c r="G3735">
        <v>0.09</v>
      </c>
      <c r="H3735" t="s">
        <v>10664</v>
      </c>
      <c r="I3735">
        <v>3.23</v>
      </c>
      <c r="J3735">
        <v>2.1800000000000002</v>
      </c>
      <c r="K3735">
        <v>0.78</v>
      </c>
      <c r="L3735" t="s">
        <v>12180</v>
      </c>
      <c r="M3735" t="s">
        <v>12167</v>
      </c>
      <c r="N3735" t="s">
        <v>12167</v>
      </c>
      <c r="O3735" t="s">
        <v>10667</v>
      </c>
      <c r="P3735" t="s">
        <v>10668</v>
      </c>
      <c r="Q3735" t="s">
        <v>10707</v>
      </c>
      <c r="R3735" t="s">
        <v>11058</v>
      </c>
      <c r="S3735" t="s">
        <v>10709</v>
      </c>
      <c r="T3735">
        <v>0.52</v>
      </c>
      <c r="U3735" s="1">
        <v>39831</v>
      </c>
    </row>
    <row r="3736" spans="1:21" x14ac:dyDescent="0.3">
      <c r="A3736">
        <v>5534</v>
      </c>
      <c r="B3736">
        <v>39173</v>
      </c>
      <c r="C3736" s="1">
        <v>39829</v>
      </c>
      <c r="D3736" t="s">
        <v>10719</v>
      </c>
      <c r="E3736">
        <v>2</v>
      </c>
      <c r="F3736">
        <v>373.27</v>
      </c>
      <c r="G3736">
        <v>0.05</v>
      </c>
      <c r="H3736" t="s">
        <v>10672</v>
      </c>
      <c r="I3736">
        <v>-433.29</v>
      </c>
      <c r="J3736">
        <v>179.29</v>
      </c>
      <c r="K3736">
        <v>29.21</v>
      </c>
      <c r="L3736" t="s">
        <v>12180</v>
      </c>
      <c r="M3736" t="s">
        <v>12167</v>
      </c>
      <c r="N3736" t="s">
        <v>12167</v>
      </c>
      <c r="O3736" t="s">
        <v>10667</v>
      </c>
      <c r="P3736" t="s">
        <v>10690</v>
      </c>
      <c r="Q3736" t="s">
        <v>10724</v>
      </c>
      <c r="R3736" t="s">
        <v>10847</v>
      </c>
    </row>
    <row r="3737" spans="1:21" x14ac:dyDescent="0.3">
      <c r="A3737">
        <v>5557</v>
      </c>
      <c r="B3737">
        <v>39335</v>
      </c>
      <c r="C3737" s="1">
        <v>39958</v>
      </c>
      <c r="D3737" t="s">
        <v>10686</v>
      </c>
      <c r="E3737">
        <v>24</v>
      </c>
      <c r="F3737">
        <v>113.23</v>
      </c>
      <c r="G3737">
        <v>0.06</v>
      </c>
      <c r="H3737" t="s">
        <v>10664</v>
      </c>
      <c r="I3737">
        <v>-45.64</v>
      </c>
      <c r="J3737">
        <v>4.7699999999999996</v>
      </c>
      <c r="K3737">
        <v>2.39</v>
      </c>
      <c r="L3737" t="s">
        <v>12265</v>
      </c>
      <c r="M3737" t="s">
        <v>12167</v>
      </c>
      <c r="N3737" t="s">
        <v>12167</v>
      </c>
      <c r="O3737" t="s">
        <v>10681</v>
      </c>
      <c r="P3737" t="s">
        <v>10682</v>
      </c>
      <c r="Q3737" t="s">
        <v>10711</v>
      </c>
      <c r="R3737" t="s">
        <v>11345</v>
      </c>
    </row>
    <row r="3738" spans="1:21" x14ac:dyDescent="0.3">
      <c r="A3738">
        <v>5558</v>
      </c>
      <c r="B3738">
        <v>39335</v>
      </c>
      <c r="C3738" s="1">
        <v>39958</v>
      </c>
      <c r="D3738" t="s">
        <v>10686</v>
      </c>
      <c r="E3738">
        <v>34</v>
      </c>
      <c r="F3738">
        <v>889.84</v>
      </c>
      <c r="G3738">
        <v>0.1</v>
      </c>
      <c r="H3738" t="s">
        <v>10664</v>
      </c>
      <c r="I3738">
        <v>204.49</v>
      </c>
      <c r="J3738">
        <v>27.18</v>
      </c>
      <c r="K3738">
        <v>8.23</v>
      </c>
      <c r="L3738" t="s">
        <v>12265</v>
      </c>
      <c r="M3738" t="s">
        <v>12167</v>
      </c>
      <c r="N3738" t="s">
        <v>12167</v>
      </c>
      <c r="O3738" t="s">
        <v>10681</v>
      </c>
      <c r="P3738" t="s">
        <v>10668</v>
      </c>
      <c r="Q3738" t="s">
        <v>10717</v>
      </c>
      <c r="R3738" t="s">
        <v>11416</v>
      </c>
    </row>
    <row r="3739" spans="1:21" x14ac:dyDescent="0.3">
      <c r="A3739">
        <v>5605</v>
      </c>
      <c r="B3739">
        <v>39744</v>
      </c>
      <c r="C3739" s="1">
        <v>40000</v>
      </c>
      <c r="D3739" t="s">
        <v>10704</v>
      </c>
      <c r="E3739">
        <v>6</v>
      </c>
      <c r="F3739">
        <v>63.61</v>
      </c>
      <c r="G3739">
        <v>0.01</v>
      </c>
      <c r="H3739" t="s">
        <v>10664</v>
      </c>
      <c r="I3739">
        <v>7.59</v>
      </c>
      <c r="J3739">
        <v>10.06</v>
      </c>
      <c r="K3739">
        <v>2.06</v>
      </c>
      <c r="L3739" t="s">
        <v>12230</v>
      </c>
      <c r="M3739" t="s">
        <v>12167</v>
      </c>
      <c r="N3739" t="s">
        <v>12167</v>
      </c>
      <c r="O3739" t="s">
        <v>10674</v>
      </c>
      <c r="P3739" t="s">
        <v>10668</v>
      </c>
      <c r="Q3739" t="s">
        <v>10702</v>
      </c>
      <c r="R3739" t="s">
        <v>11223</v>
      </c>
      <c r="S3739" t="s">
        <v>10709</v>
      </c>
      <c r="T3739">
        <v>0.39</v>
      </c>
      <c r="U3739" s="1">
        <v>40002</v>
      </c>
    </row>
    <row r="3740" spans="1:21" x14ac:dyDescent="0.3">
      <c r="A3740">
        <v>5606</v>
      </c>
      <c r="B3740">
        <v>39744</v>
      </c>
      <c r="C3740" s="1">
        <v>40000</v>
      </c>
      <c r="D3740" t="s">
        <v>10704</v>
      </c>
      <c r="E3740">
        <v>9</v>
      </c>
      <c r="F3740">
        <v>519.95349999999996</v>
      </c>
      <c r="G3740">
        <v>0</v>
      </c>
      <c r="H3740" t="s">
        <v>10664</v>
      </c>
      <c r="I3740">
        <v>-107.99</v>
      </c>
      <c r="J3740">
        <v>65.989999999999995</v>
      </c>
      <c r="K3740">
        <v>5.92</v>
      </c>
      <c r="L3740" t="s">
        <v>12230</v>
      </c>
      <c r="M3740" t="s">
        <v>12167</v>
      </c>
      <c r="N3740" t="s">
        <v>12167</v>
      </c>
      <c r="O3740" t="s">
        <v>10674</v>
      </c>
      <c r="P3740" t="s">
        <v>10682</v>
      </c>
      <c r="Q3740" t="s">
        <v>10683</v>
      </c>
      <c r="R3740">
        <v>252</v>
      </c>
      <c r="S3740" t="s">
        <v>10685</v>
      </c>
      <c r="T3740">
        <v>0.55000000000000004</v>
      </c>
      <c r="U3740" s="1">
        <v>40002</v>
      </c>
    </row>
    <row r="3741" spans="1:21" x14ac:dyDescent="0.3">
      <c r="A3741">
        <v>5607</v>
      </c>
      <c r="B3741">
        <v>39744</v>
      </c>
      <c r="C3741" s="1">
        <v>40000</v>
      </c>
      <c r="D3741" t="s">
        <v>10704</v>
      </c>
      <c r="E3741">
        <v>41</v>
      </c>
      <c r="F3741">
        <v>5636.3074999999999</v>
      </c>
      <c r="G3741">
        <v>0.04</v>
      </c>
      <c r="H3741" t="s">
        <v>10664</v>
      </c>
      <c r="I3741">
        <v>1595.67</v>
      </c>
      <c r="J3741">
        <v>155.99</v>
      </c>
      <c r="K3741">
        <v>8.99</v>
      </c>
      <c r="L3741" t="s">
        <v>12230</v>
      </c>
      <c r="M3741" t="s">
        <v>12167</v>
      </c>
      <c r="N3741" t="s">
        <v>12167</v>
      </c>
      <c r="O3741" t="s">
        <v>10674</v>
      </c>
      <c r="P3741" t="s">
        <v>10682</v>
      </c>
      <c r="Q3741" t="s">
        <v>10683</v>
      </c>
      <c r="R3741" t="s">
        <v>11324</v>
      </c>
      <c r="S3741" t="s">
        <v>10685</v>
      </c>
      <c r="T3741">
        <v>0.57999999999999996</v>
      </c>
      <c r="U3741" s="1">
        <v>40001</v>
      </c>
    </row>
    <row r="3742" spans="1:21" x14ac:dyDescent="0.3">
      <c r="A3742">
        <v>5638</v>
      </c>
      <c r="B3742">
        <v>39878</v>
      </c>
      <c r="C3742" s="1">
        <v>40607</v>
      </c>
      <c r="D3742" t="s">
        <v>10686</v>
      </c>
      <c r="E3742">
        <v>50</v>
      </c>
      <c r="F3742">
        <v>7663.74</v>
      </c>
      <c r="G3742">
        <v>0</v>
      </c>
      <c r="H3742" t="s">
        <v>10672</v>
      </c>
      <c r="I3742">
        <v>-375.33</v>
      </c>
      <c r="J3742">
        <v>150.97999999999999</v>
      </c>
      <c r="K3742">
        <v>39.25</v>
      </c>
      <c r="L3742" t="s">
        <v>12244</v>
      </c>
      <c r="M3742" t="s">
        <v>12167</v>
      </c>
      <c r="N3742" t="s">
        <v>12167</v>
      </c>
      <c r="O3742" t="s">
        <v>10681</v>
      </c>
      <c r="P3742" t="s">
        <v>10690</v>
      </c>
      <c r="Q3742" t="s">
        <v>10724</v>
      </c>
      <c r="R3742" t="s">
        <v>11979</v>
      </c>
      <c r="S3742" t="s">
        <v>10723</v>
      </c>
      <c r="T3742">
        <v>0.75</v>
      </c>
      <c r="U3742" s="1">
        <v>40609</v>
      </c>
    </row>
    <row r="3743" spans="1:21" x14ac:dyDescent="0.3">
      <c r="A3743">
        <v>5648</v>
      </c>
      <c r="B3743">
        <v>39972</v>
      </c>
      <c r="C3743" s="1">
        <v>41177</v>
      </c>
      <c r="D3743" t="s">
        <v>10686</v>
      </c>
      <c r="E3743">
        <v>35</v>
      </c>
      <c r="F3743">
        <v>224.58</v>
      </c>
      <c r="G3743">
        <v>0.03</v>
      </c>
      <c r="H3743" t="s">
        <v>10664</v>
      </c>
      <c r="I3743">
        <v>108.49</v>
      </c>
      <c r="J3743">
        <v>6.3</v>
      </c>
      <c r="K3743">
        <v>0.5</v>
      </c>
      <c r="L3743" t="s">
        <v>12244</v>
      </c>
      <c r="M3743" t="s">
        <v>12167</v>
      </c>
      <c r="N3743" t="s">
        <v>12167</v>
      </c>
      <c r="O3743" t="s">
        <v>10681</v>
      </c>
      <c r="P3743" t="s">
        <v>10668</v>
      </c>
      <c r="Q3743" t="s">
        <v>10729</v>
      </c>
      <c r="R3743" t="s">
        <v>11505</v>
      </c>
      <c r="S3743" t="s">
        <v>10685</v>
      </c>
      <c r="T3743">
        <v>0.39</v>
      </c>
      <c r="U3743" s="1">
        <v>41178</v>
      </c>
    </row>
    <row r="3744" spans="1:21" x14ac:dyDescent="0.3">
      <c r="A3744">
        <v>5649</v>
      </c>
      <c r="B3744">
        <v>39972</v>
      </c>
      <c r="C3744" s="1">
        <v>41177</v>
      </c>
      <c r="D3744" t="s">
        <v>10686</v>
      </c>
      <c r="E3744">
        <v>36</v>
      </c>
      <c r="F3744">
        <v>138.59</v>
      </c>
      <c r="G3744">
        <v>0.01</v>
      </c>
      <c r="H3744" t="s">
        <v>10664</v>
      </c>
      <c r="I3744">
        <v>62.73</v>
      </c>
      <c r="J3744">
        <v>3.69</v>
      </c>
      <c r="K3744">
        <v>0.5</v>
      </c>
      <c r="L3744" t="s">
        <v>12244</v>
      </c>
      <c r="M3744" t="s">
        <v>12167</v>
      </c>
      <c r="N3744" t="s">
        <v>12167</v>
      </c>
      <c r="O3744" t="s">
        <v>10681</v>
      </c>
      <c r="P3744" t="s">
        <v>10668</v>
      </c>
      <c r="Q3744" t="s">
        <v>10729</v>
      </c>
      <c r="R3744" t="s">
        <v>12019</v>
      </c>
      <c r="S3744" t="s">
        <v>10685</v>
      </c>
      <c r="T3744">
        <v>0.38</v>
      </c>
      <c r="U3744" s="1">
        <v>41179</v>
      </c>
    </row>
    <row r="3745" spans="1:21" x14ac:dyDescent="0.3">
      <c r="A3745">
        <v>5650</v>
      </c>
      <c r="B3745">
        <v>39972</v>
      </c>
      <c r="C3745" s="1">
        <v>41177</v>
      </c>
      <c r="D3745" t="s">
        <v>10686</v>
      </c>
      <c r="E3745">
        <v>19</v>
      </c>
      <c r="F3745">
        <v>97.06</v>
      </c>
      <c r="G3745">
        <v>0.05</v>
      </c>
      <c r="H3745" t="s">
        <v>10664</v>
      </c>
      <c r="I3745">
        <v>-7.36</v>
      </c>
      <c r="J3745">
        <v>5.0599999999999996</v>
      </c>
      <c r="K3745">
        <v>2.99</v>
      </c>
      <c r="L3745" t="s">
        <v>12244</v>
      </c>
      <c r="M3745" t="s">
        <v>12167</v>
      </c>
      <c r="N3745" t="s">
        <v>12167</v>
      </c>
      <c r="O3745" t="s">
        <v>10681</v>
      </c>
      <c r="P3745" t="s">
        <v>10668</v>
      </c>
      <c r="Q3745" t="s">
        <v>10678</v>
      </c>
      <c r="R3745" t="s">
        <v>12282</v>
      </c>
      <c r="S3745" t="s">
        <v>10685</v>
      </c>
      <c r="T3745">
        <v>0.38</v>
      </c>
      <c r="U3745" s="1">
        <v>41180</v>
      </c>
    </row>
    <row r="3746" spans="1:21" x14ac:dyDescent="0.3">
      <c r="A3746">
        <v>5728</v>
      </c>
      <c r="B3746">
        <v>40643</v>
      </c>
      <c r="C3746" s="1">
        <v>40638</v>
      </c>
      <c r="D3746" t="s">
        <v>10719</v>
      </c>
      <c r="E3746">
        <v>23</v>
      </c>
      <c r="F3746">
        <v>258.74</v>
      </c>
      <c r="G3746">
        <v>0.05</v>
      </c>
      <c r="H3746" t="s">
        <v>10664</v>
      </c>
      <c r="I3746">
        <v>10.8</v>
      </c>
      <c r="J3746">
        <v>11.58</v>
      </c>
      <c r="K3746">
        <v>5.72</v>
      </c>
      <c r="L3746" t="s">
        <v>12245</v>
      </c>
      <c r="M3746" t="s">
        <v>12167</v>
      </c>
      <c r="N3746" t="s">
        <v>12167</v>
      </c>
      <c r="O3746" t="s">
        <v>10701</v>
      </c>
      <c r="P3746" t="s">
        <v>10668</v>
      </c>
      <c r="Q3746" t="s">
        <v>10717</v>
      </c>
      <c r="R3746" t="s">
        <v>10942</v>
      </c>
    </row>
    <row r="3747" spans="1:21" x14ac:dyDescent="0.3">
      <c r="A3747">
        <v>5757</v>
      </c>
      <c r="B3747">
        <v>40870</v>
      </c>
      <c r="C3747" s="1">
        <v>40888</v>
      </c>
      <c r="D3747" t="s">
        <v>10719</v>
      </c>
      <c r="E3747">
        <v>43</v>
      </c>
      <c r="F3747">
        <v>12858.88</v>
      </c>
      <c r="G3747">
        <v>0.08</v>
      </c>
      <c r="H3747" t="s">
        <v>10664</v>
      </c>
      <c r="I3747">
        <v>4833.2700000000004</v>
      </c>
      <c r="J3747">
        <v>300.97000000000003</v>
      </c>
      <c r="K3747">
        <v>7.18</v>
      </c>
      <c r="L3747" t="s">
        <v>12269</v>
      </c>
      <c r="M3747" t="s">
        <v>12167</v>
      </c>
      <c r="N3747" t="s">
        <v>12167</v>
      </c>
      <c r="O3747" t="s">
        <v>10681</v>
      </c>
      <c r="P3747" t="s">
        <v>10682</v>
      </c>
      <c r="Q3747" t="s">
        <v>10711</v>
      </c>
      <c r="R3747" t="s">
        <v>12229</v>
      </c>
      <c r="S3747" t="s">
        <v>10685</v>
      </c>
      <c r="T3747">
        <v>0.48</v>
      </c>
      <c r="U3747" s="1">
        <v>40888</v>
      </c>
    </row>
    <row r="3748" spans="1:21" x14ac:dyDescent="0.3">
      <c r="A3748">
        <v>5758</v>
      </c>
      <c r="B3748">
        <v>40870</v>
      </c>
      <c r="C3748" s="1">
        <v>40888</v>
      </c>
      <c r="D3748" t="s">
        <v>10719</v>
      </c>
      <c r="E3748">
        <v>28</v>
      </c>
      <c r="F3748">
        <v>146.69</v>
      </c>
      <c r="G3748">
        <v>0</v>
      </c>
      <c r="H3748" t="s">
        <v>10664</v>
      </c>
      <c r="I3748">
        <v>-64.05</v>
      </c>
      <c r="J3748">
        <v>4.95</v>
      </c>
      <c r="K3748">
        <v>5.32</v>
      </c>
      <c r="L3748" t="s">
        <v>12269</v>
      </c>
      <c r="M3748" t="s">
        <v>12167</v>
      </c>
      <c r="N3748" t="s">
        <v>12167</v>
      </c>
      <c r="O3748" t="s">
        <v>10681</v>
      </c>
      <c r="P3748" t="s">
        <v>10690</v>
      </c>
      <c r="Q3748" t="s">
        <v>10691</v>
      </c>
      <c r="R3748" t="s">
        <v>12283</v>
      </c>
    </row>
    <row r="3749" spans="1:21" x14ac:dyDescent="0.3">
      <c r="A3749">
        <v>5767</v>
      </c>
      <c r="B3749">
        <v>40934</v>
      </c>
      <c r="C3749" s="1">
        <v>40860</v>
      </c>
      <c r="D3749" t="s">
        <v>10686</v>
      </c>
      <c r="E3749">
        <v>28</v>
      </c>
      <c r="F3749">
        <v>49.49</v>
      </c>
      <c r="G3749">
        <v>0.01</v>
      </c>
      <c r="H3749" t="s">
        <v>10664</v>
      </c>
      <c r="I3749">
        <v>-1.23</v>
      </c>
      <c r="J3749">
        <v>1.76</v>
      </c>
      <c r="K3749">
        <v>0.7</v>
      </c>
      <c r="L3749" t="s">
        <v>12266</v>
      </c>
      <c r="M3749" t="s">
        <v>12167</v>
      </c>
      <c r="N3749" t="s">
        <v>12167</v>
      </c>
      <c r="O3749" t="s">
        <v>10701</v>
      </c>
      <c r="P3749" t="s">
        <v>10668</v>
      </c>
      <c r="Q3749" t="s">
        <v>10736</v>
      </c>
      <c r="R3749" t="s">
        <v>10833</v>
      </c>
      <c r="S3749" t="s">
        <v>10709</v>
      </c>
      <c r="T3749">
        <v>0.56000000000000005</v>
      </c>
      <c r="U3749" s="1">
        <v>40861</v>
      </c>
    </row>
    <row r="3750" spans="1:21" x14ac:dyDescent="0.3">
      <c r="A3750">
        <v>5768</v>
      </c>
      <c r="B3750">
        <v>40934</v>
      </c>
      <c r="C3750" s="1">
        <v>40860</v>
      </c>
      <c r="D3750" t="s">
        <v>10686</v>
      </c>
      <c r="E3750">
        <v>11</v>
      </c>
      <c r="F3750">
        <v>404.14949999999999</v>
      </c>
      <c r="G3750">
        <v>7.0000000000000007E-2</v>
      </c>
      <c r="H3750" t="s">
        <v>10664</v>
      </c>
      <c r="I3750">
        <v>-107.5</v>
      </c>
      <c r="J3750">
        <v>45.99</v>
      </c>
      <c r="K3750">
        <v>4.99</v>
      </c>
      <c r="L3750" t="s">
        <v>12266</v>
      </c>
      <c r="M3750" t="s">
        <v>12167</v>
      </c>
      <c r="N3750" t="s">
        <v>12167</v>
      </c>
      <c r="O3750" t="s">
        <v>10701</v>
      </c>
      <c r="P3750" t="s">
        <v>10682</v>
      </c>
      <c r="Q3750" t="s">
        <v>10683</v>
      </c>
      <c r="R3750" t="s">
        <v>11909</v>
      </c>
      <c r="S3750" t="s">
        <v>10685</v>
      </c>
      <c r="T3750">
        <v>0.56999999999999995</v>
      </c>
      <c r="U3750" s="1">
        <v>40862</v>
      </c>
    </row>
    <row r="3751" spans="1:21" x14ac:dyDescent="0.3">
      <c r="A3751">
        <v>5817</v>
      </c>
      <c r="B3751">
        <v>41254</v>
      </c>
      <c r="C3751" s="1">
        <v>40553</v>
      </c>
      <c r="D3751" t="s">
        <v>10719</v>
      </c>
      <c r="E3751">
        <v>17</v>
      </c>
      <c r="F3751">
        <v>1782.68</v>
      </c>
      <c r="G3751">
        <v>0.08</v>
      </c>
      <c r="H3751" t="s">
        <v>10664</v>
      </c>
      <c r="I3751">
        <v>280.64</v>
      </c>
      <c r="J3751">
        <v>107.53</v>
      </c>
      <c r="K3751">
        <v>5.81</v>
      </c>
      <c r="L3751" t="s">
        <v>12265</v>
      </c>
      <c r="M3751" t="s">
        <v>12167</v>
      </c>
      <c r="N3751" t="s">
        <v>12167</v>
      </c>
      <c r="O3751" t="s">
        <v>10681</v>
      </c>
      <c r="P3751" t="s">
        <v>10690</v>
      </c>
      <c r="Q3751" t="s">
        <v>10691</v>
      </c>
      <c r="R3751" t="s">
        <v>11099</v>
      </c>
    </row>
    <row r="3752" spans="1:21" x14ac:dyDescent="0.3">
      <c r="A3752">
        <v>5844</v>
      </c>
      <c r="B3752">
        <v>41472</v>
      </c>
      <c r="C3752" s="1">
        <v>40201</v>
      </c>
      <c r="D3752" t="s">
        <v>10663</v>
      </c>
      <c r="E3752">
        <v>48</v>
      </c>
      <c r="F3752">
        <v>280.87</v>
      </c>
      <c r="G3752">
        <v>0.01</v>
      </c>
      <c r="H3752" t="s">
        <v>10697</v>
      </c>
      <c r="I3752">
        <v>-214.15</v>
      </c>
      <c r="J3752">
        <v>5.38</v>
      </c>
      <c r="K3752">
        <v>7.57</v>
      </c>
      <c r="L3752" t="s">
        <v>12183</v>
      </c>
      <c r="M3752" t="s">
        <v>12167</v>
      </c>
      <c r="N3752" t="s">
        <v>12167</v>
      </c>
      <c r="O3752" t="s">
        <v>10701</v>
      </c>
      <c r="P3752" t="s">
        <v>10668</v>
      </c>
      <c r="Q3752" t="s">
        <v>10678</v>
      </c>
      <c r="R3752" t="s">
        <v>12205</v>
      </c>
    </row>
    <row r="3753" spans="1:21" x14ac:dyDescent="0.3">
      <c r="A3753">
        <v>5901</v>
      </c>
      <c r="B3753">
        <v>41830</v>
      </c>
      <c r="C3753" s="1">
        <v>40956</v>
      </c>
      <c r="D3753" t="s">
        <v>10663</v>
      </c>
      <c r="E3753">
        <v>42</v>
      </c>
      <c r="F3753">
        <v>5361.08</v>
      </c>
      <c r="G3753">
        <v>0</v>
      </c>
      <c r="H3753" t="s">
        <v>10672</v>
      </c>
      <c r="I3753">
        <v>1841.92</v>
      </c>
      <c r="J3753">
        <v>120.97</v>
      </c>
      <c r="K3753">
        <v>26.3</v>
      </c>
      <c r="L3753" t="s">
        <v>12242</v>
      </c>
      <c r="M3753" t="s">
        <v>12167</v>
      </c>
      <c r="N3753" t="s">
        <v>12167</v>
      </c>
      <c r="O3753" t="s">
        <v>10701</v>
      </c>
      <c r="P3753" t="s">
        <v>10682</v>
      </c>
      <c r="Q3753" t="s">
        <v>10849</v>
      </c>
      <c r="R3753" t="s">
        <v>11112</v>
      </c>
      <c r="S3753" t="s">
        <v>10677</v>
      </c>
      <c r="T3753">
        <v>0.38</v>
      </c>
      <c r="U3753" s="1">
        <v>40963</v>
      </c>
    </row>
    <row r="3754" spans="1:21" x14ac:dyDescent="0.3">
      <c r="A3754">
        <v>5939</v>
      </c>
      <c r="B3754">
        <v>42144</v>
      </c>
      <c r="C3754" s="1">
        <v>40129</v>
      </c>
      <c r="D3754" t="s">
        <v>10704</v>
      </c>
      <c r="E3754">
        <v>10</v>
      </c>
      <c r="F3754">
        <v>670.03</v>
      </c>
      <c r="G3754">
        <v>0.01</v>
      </c>
      <c r="H3754" t="s">
        <v>10697</v>
      </c>
      <c r="I3754">
        <v>-326.47000000000003</v>
      </c>
      <c r="J3754">
        <v>64.650000000000006</v>
      </c>
      <c r="K3754">
        <v>35</v>
      </c>
      <c r="L3754" t="s">
        <v>12230</v>
      </c>
      <c r="M3754" t="s">
        <v>12167</v>
      </c>
      <c r="N3754" t="s">
        <v>12167</v>
      </c>
      <c r="O3754" t="s">
        <v>10674</v>
      </c>
      <c r="P3754" t="s">
        <v>10668</v>
      </c>
      <c r="Q3754" t="s">
        <v>10669</v>
      </c>
      <c r="R3754" t="s">
        <v>11659</v>
      </c>
      <c r="S3754" t="s">
        <v>10769</v>
      </c>
      <c r="T3754">
        <v>0.8</v>
      </c>
      <c r="U3754" s="1">
        <v>40131</v>
      </c>
    </row>
    <row r="3755" spans="1:21" x14ac:dyDescent="0.3">
      <c r="A3755">
        <v>5989</v>
      </c>
      <c r="B3755">
        <v>42439</v>
      </c>
      <c r="C3755" s="1">
        <v>40348</v>
      </c>
      <c r="D3755" t="s">
        <v>10686</v>
      </c>
      <c r="E3755">
        <v>28</v>
      </c>
      <c r="F3755">
        <v>164.5</v>
      </c>
      <c r="G3755">
        <v>0.01</v>
      </c>
      <c r="H3755" t="s">
        <v>10664</v>
      </c>
      <c r="I3755">
        <v>62.68</v>
      </c>
      <c r="J3755">
        <v>5.84</v>
      </c>
      <c r="K3755">
        <v>1</v>
      </c>
      <c r="L3755" t="s">
        <v>12233</v>
      </c>
      <c r="M3755" t="s">
        <v>12167</v>
      </c>
      <c r="N3755" t="s">
        <v>12167</v>
      </c>
      <c r="O3755" t="s">
        <v>10674</v>
      </c>
      <c r="P3755" t="s">
        <v>10668</v>
      </c>
      <c r="Q3755" t="s">
        <v>10736</v>
      </c>
      <c r="R3755" t="s">
        <v>11738</v>
      </c>
    </row>
    <row r="3756" spans="1:21" x14ac:dyDescent="0.3">
      <c r="A3756">
        <v>6037</v>
      </c>
      <c r="B3756">
        <v>42758</v>
      </c>
      <c r="C3756" s="1">
        <v>41223</v>
      </c>
      <c r="D3756" t="s">
        <v>10719</v>
      </c>
      <c r="E3756">
        <v>12</v>
      </c>
      <c r="F3756">
        <v>1769.74</v>
      </c>
      <c r="G3756">
        <v>7.0000000000000007E-2</v>
      </c>
      <c r="H3756" t="s">
        <v>10664</v>
      </c>
      <c r="I3756">
        <v>-333.69</v>
      </c>
      <c r="J3756">
        <v>152.47999999999999</v>
      </c>
      <c r="K3756">
        <v>4</v>
      </c>
      <c r="L3756" t="s">
        <v>12284</v>
      </c>
      <c r="M3756" t="s">
        <v>12167</v>
      </c>
      <c r="N3756" t="s">
        <v>12167</v>
      </c>
      <c r="O3756" t="s">
        <v>10701</v>
      </c>
      <c r="P3756" t="s">
        <v>10682</v>
      </c>
      <c r="Q3756" t="s">
        <v>10711</v>
      </c>
      <c r="R3756" t="s">
        <v>11450</v>
      </c>
      <c r="S3756" t="s">
        <v>10685</v>
      </c>
      <c r="T3756">
        <v>0.79</v>
      </c>
      <c r="U3756" s="1">
        <v>41225</v>
      </c>
    </row>
    <row r="3757" spans="1:21" x14ac:dyDescent="0.3">
      <c r="A3757">
        <v>6038</v>
      </c>
      <c r="B3757">
        <v>42758</v>
      </c>
      <c r="C3757" s="1">
        <v>41223</v>
      </c>
      <c r="D3757" t="s">
        <v>10719</v>
      </c>
      <c r="E3757">
        <v>42</v>
      </c>
      <c r="F3757">
        <v>638.07000000000005</v>
      </c>
      <c r="G3757">
        <v>0.05</v>
      </c>
      <c r="H3757" t="s">
        <v>10664</v>
      </c>
      <c r="I3757">
        <v>278.89</v>
      </c>
      <c r="J3757">
        <v>15.04</v>
      </c>
      <c r="K3757">
        <v>1.97</v>
      </c>
      <c r="L3757" t="s">
        <v>12284</v>
      </c>
      <c r="M3757" t="s">
        <v>12167</v>
      </c>
      <c r="N3757" t="s">
        <v>12167</v>
      </c>
      <c r="O3757" t="s">
        <v>10701</v>
      </c>
      <c r="P3757" t="s">
        <v>10668</v>
      </c>
      <c r="Q3757" t="s">
        <v>10702</v>
      </c>
      <c r="R3757" t="s">
        <v>11305</v>
      </c>
      <c r="S3757" t="s">
        <v>10709</v>
      </c>
      <c r="T3757">
        <v>0.39</v>
      </c>
      <c r="U3757" s="1">
        <v>41224</v>
      </c>
    </row>
    <row r="3758" spans="1:21" x14ac:dyDescent="0.3">
      <c r="A3758">
        <v>6057</v>
      </c>
      <c r="B3758">
        <v>42918</v>
      </c>
      <c r="C3758" s="1">
        <v>40685</v>
      </c>
      <c r="D3758" t="s">
        <v>10671</v>
      </c>
      <c r="E3758">
        <v>38</v>
      </c>
      <c r="F3758">
        <v>468.95</v>
      </c>
      <c r="G3758">
        <v>0.02</v>
      </c>
      <c r="H3758" t="s">
        <v>10697</v>
      </c>
      <c r="I3758">
        <v>-2.38</v>
      </c>
      <c r="J3758">
        <v>11.5</v>
      </c>
      <c r="K3758">
        <v>7.19</v>
      </c>
      <c r="L3758" t="s">
        <v>11275</v>
      </c>
      <c r="M3758" t="s">
        <v>12167</v>
      </c>
      <c r="N3758" t="s">
        <v>12167</v>
      </c>
      <c r="O3758" t="s">
        <v>10681</v>
      </c>
      <c r="P3758" t="s">
        <v>10668</v>
      </c>
      <c r="Q3758" t="s">
        <v>10678</v>
      </c>
      <c r="R3758" t="s">
        <v>11032</v>
      </c>
      <c r="S3758" t="s">
        <v>10685</v>
      </c>
      <c r="T3758">
        <v>0.4</v>
      </c>
      <c r="U3758" s="1">
        <v>40687</v>
      </c>
    </row>
    <row r="3759" spans="1:21" x14ac:dyDescent="0.3">
      <c r="A3759">
        <v>6064</v>
      </c>
      <c r="B3759">
        <v>42950</v>
      </c>
      <c r="C3759" s="1">
        <v>40412</v>
      </c>
      <c r="D3759" t="s">
        <v>10671</v>
      </c>
      <c r="E3759">
        <v>38</v>
      </c>
      <c r="F3759">
        <v>1142.4849999999999</v>
      </c>
      <c r="G3759">
        <v>0.09</v>
      </c>
      <c r="H3759" t="s">
        <v>10664</v>
      </c>
      <c r="I3759">
        <v>303.39999999999998</v>
      </c>
      <c r="J3759">
        <v>35.99</v>
      </c>
      <c r="K3759">
        <v>1.25</v>
      </c>
      <c r="L3759" t="s">
        <v>12258</v>
      </c>
      <c r="M3759" t="s">
        <v>12167</v>
      </c>
      <c r="N3759" t="s">
        <v>12167</v>
      </c>
      <c r="O3759" t="s">
        <v>10667</v>
      </c>
      <c r="P3759" t="s">
        <v>10682</v>
      </c>
      <c r="Q3759" t="s">
        <v>10683</v>
      </c>
      <c r="R3759" t="s">
        <v>11312</v>
      </c>
      <c r="S3759" t="s">
        <v>10693</v>
      </c>
      <c r="T3759">
        <v>0.56999999999999995</v>
      </c>
      <c r="U3759" s="1">
        <v>40413</v>
      </c>
    </row>
    <row r="3760" spans="1:21" x14ac:dyDescent="0.3">
      <c r="A3760">
        <v>6065</v>
      </c>
      <c r="B3760">
        <v>42951</v>
      </c>
      <c r="C3760" s="1">
        <v>41168</v>
      </c>
      <c r="D3760" t="s">
        <v>10719</v>
      </c>
      <c r="E3760">
        <v>20</v>
      </c>
      <c r="F3760">
        <v>2104.991</v>
      </c>
      <c r="G3760">
        <v>0.09</v>
      </c>
      <c r="H3760" t="s">
        <v>10664</v>
      </c>
      <c r="I3760">
        <v>165.45</v>
      </c>
      <c r="J3760">
        <v>125.99</v>
      </c>
      <c r="K3760">
        <v>8.8000000000000007</v>
      </c>
      <c r="L3760" t="s">
        <v>12279</v>
      </c>
      <c r="M3760" t="s">
        <v>12167</v>
      </c>
      <c r="N3760" t="s">
        <v>12167</v>
      </c>
      <c r="O3760" t="s">
        <v>10701</v>
      </c>
      <c r="P3760" t="s">
        <v>10682</v>
      </c>
      <c r="Q3760" t="s">
        <v>10683</v>
      </c>
      <c r="R3760" t="s">
        <v>11407</v>
      </c>
      <c r="S3760" t="s">
        <v>10685</v>
      </c>
      <c r="T3760">
        <v>0.59</v>
      </c>
      <c r="U3760" s="1">
        <v>41170</v>
      </c>
    </row>
    <row r="3761" spans="1:21" x14ac:dyDescent="0.3">
      <c r="A3761">
        <v>6094</v>
      </c>
      <c r="B3761">
        <v>43172</v>
      </c>
      <c r="C3761" s="1">
        <v>39997</v>
      </c>
      <c r="D3761" t="s">
        <v>10663</v>
      </c>
      <c r="E3761">
        <v>19</v>
      </c>
      <c r="F3761">
        <v>28.34</v>
      </c>
      <c r="G3761">
        <v>0.09</v>
      </c>
      <c r="H3761" t="s">
        <v>10664</v>
      </c>
      <c r="I3761">
        <v>1.68</v>
      </c>
      <c r="J3761">
        <v>1.48</v>
      </c>
      <c r="K3761">
        <v>0.7</v>
      </c>
      <c r="L3761" t="s">
        <v>12142</v>
      </c>
      <c r="M3761" t="s">
        <v>12167</v>
      </c>
      <c r="N3761" t="s">
        <v>12167</v>
      </c>
      <c r="O3761" t="s">
        <v>10681</v>
      </c>
      <c r="P3761" t="s">
        <v>10668</v>
      </c>
      <c r="Q3761" t="s">
        <v>10707</v>
      </c>
      <c r="R3761" t="s">
        <v>11242</v>
      </c>
      <c r="S3761" t="s">
        <v>10709</v>
      </c>
      <c r="T3761">
        <v>0.37</v>
      </c>
      <c r="U3761" s="1">
        <v>39999</v>
      </c>
    </row>
    <row r="3762" spans="1:21" x14ac:dyDescent="0.3">
      <c r="A3762">
        <v>6108</v>
      </c>
      <c r="B3762">
        <v>43270</v>
      </c>
      <c r="C3762" s="1">
        <v>41153</v>
      </c>
      <c r="D3762" t="s">
        <v>10719</v>
      </c>
      <c r="E3762">
        <v>35</v>
      </c>
      <c r="F3762">
        <v>343.92</v>
      </c>
      <c r="G3762">
        <v>0.06</v>
      </c>
      <c r="H3762" t="s">
        <v>10664</v>
      </c>
      <c r="I3762">
        <v>154.54</v>
      </c>
      <c r="J3762">
        <v>10.35</v>
      </c>
      <c r="K3762">
        <v>0.99</v>
      </c>
      <c r="L3762" t="s">
        <v>12270</v>
      </c>
      <c r="M3762" t="s">
        <v>12167</v>
      </c>
      <c r="N3762" t="s">
        <v>12167</v>
      </c>
      <c r="O3762" t="s">
        <v>10674</v>
      </c>
      <c r="P3762" t="s">
        <v>10668</v>
      </c>
      <c r="Q3762" t="s">
        <v>10729</v>
      </c>
      <c r="R3762" t="s">
        <v>11941</v>
      </c>
      <c r="S3762" t="s">
        <v>10685</v>
      </c>
      <c r="T3762">
        <v>0.37</v>
      </c>
      <c r="U3762" s="1">
        <v>41155</v>
      </c>
    </row>
    <row r="3763" spans="1:21" x14ac:dyDescent="0.3">
      <c r="A3763">
        <v>6109</v>
      </c>
      <c r="B3763">
        <v>43271</v>
      </c>
      <c r="C3763" s="1">
        <v>40240</v>
      </c>
      <c r="D3763" t="s">
        <v>10704</v>
      </c>
      <c r="E3763">
        <v>2</v>
      </c>
      <c r="F3763">
        <v>7.75</v>
      </c>
      <c r="G3763">
        <v>0.03</v>
      </c>
      <c r="H3763" t="s">
        <v>10664</v>
      </c>
      <c r="I3763">
        <v>-5.27</v>
      </c>
      <c r="J3763">
        <v>2.6</v>
      </c>
      <c r="K3763">
        <v>2.4</v>
      </c>
      <c r="L3763" t="s">
        <v>12252</v>
      </c>
      <c r="M3763" t="s">
        <v>12167</v>
      </c>
      <c r="N3763" t="s">
        <v>12167</v>
      </c>
      <c r="O3763" t="s">
        <v>10667</v>
      </c>
      <c r="P3763" t="s">
        <v>10668</v>
      </c>
      <c r="Q3763" t="s">
        <v>10736</v>
      </c>
      <c r="R3763" t="s">
        <v>11027</v>
      </c>
      <c r="S3763" t="s">
        <v>10709</v>
      </c>
      <c r="T3763">
        <v>0.57999999999999996</v>
      </c>
      <c r="U3763" s="1">
        <v>40241</v>
      </c>
    </row>
    <row r="3764" spans="1:21" x14ac:dyDescent="0.3">
      <c r="A3764">
        <v>6168</v>
      </c>
      <c r="B3764">
        <v>43745</v>
      </c>
      <c r="C3764" s="1">
        <v>40483</v>
      </c>
      <c r="D3764" t="s">
        <v>10663</v>
      </c>
      <c r="E3764">
        <v>43</v>
      </c>
      <c r="F3764">
        <v>2433.5300000000002</v>
      </c>
      <c r="G3764">
        <v>0.02</v>
      </c>
      <c r="H3764" t="s">
        <v>10664</v>
      </c>
      <c r="I3764">
        <v>946.7</v>
      </c>
      <c r="J3764">
        <v>54.48</v>
      </c>
      <c r="K3764">
        <v>0.99</v>
      </c>
      <c r="L3764" t="s">
        <v>12263</v>
      </c>
      <c r="M3764" t="s">
        <v>12167</v>
      </c>
      <c r="N3764" t="s">
        <v>12167</v>
      </c>
      <c r="O3764" t="s">
        <v>10681</v>
      </c>
      <c r="P3764" t="s">
        <v>10668</v>
      </c>
      <c r="Q3764" t="s">
        <v>10675</v>
      </c>
      <c r="R3764" t="s">
        <v>11728</v>
      </c>
      <c r="S3764" t="s">
        <v>10685</v>
      </c>
      <c r="T3764">
        <v>0.56999999999999995</v>
      </c>
      <c r="U3764" s="1">
        <v>40483</v>
      </c>
    </row>
    <row r="3765" spans="1:21" x14ac:dyDescent="0.3">
      <c r="A3765">
        <v>6169</v>
      </c>
      <c r="B3765">
        <v>43745</v>
      </c>
      <c r="C3765" s="1">
        <v>40483</v>
      </c>
      <c r="D3765" t="s">
        <v>10663</v>
      </c>
      <c r="E3765">
        <v>26</v>
      </c>
      <c r="F3765">
        <v>1368.03</v>
      </c>
      <c r="G3765">
        <v>0.04</v>
      </c>
      <c r="H3765" t="s">
        <v>10664</v>
      </c>
      <c r="I3765">
        <v>27.51</v>
      </c>
      <c r="J3765">
        <v>50.98</v>
      </c>
      <c r="K3765">
        <v>6.5</v>
      </c>
      <c r="L3765" t="s">
        <v>12263</v>
      </c>
      <c r="M3765" t="s">
        <v>12167</v>
      </c>
      <c r="N3765" t="s">
        <v>12167</v>
      </c>
      <c r="O3765" t="s">
        <v>10681</v>
      </c>
      <c r="P3765" t="s">
        <v>10682</v>
      </c>
      <c r="Q3765" t="s">
        <v>10711</v>
      </c>
      <c r="R3765" t="s">
        <v>10827</v>
      </c>
      <c r="S3765" t="s">
        <v>10685</v>
      </c>
      <c r="T3765">
        <v>0.73</v>
      </c>
      <c r="U3765" s="1">
        <v>40485</v>
      </c>
    </row>
    <row r="3766" spans="1:21" x14ac:dyDescent="0.3">
      <c r="A3766">
        <v>6170</v>
      </c>
      <c r="B3766">
        <v>43745</v>
      </c>
      <c r="C3766" s="1">
        <v>40483</v>
      </c>
      <c r="D3766" t="s">
        <v>10663</v>
      </c>
      <c r="E3766">
        <v>41</v>
      </c>
      <c r="F3766">
        <v>260.64</v>
      </c>
      <c r="G3766">
        <v>0.08</v>
      </c>
      <c r="H3766" t="s">
        <v>10664</v>
      </c>
      <c r="I3766">
        <v>-106.21</v>
      </c>
      <c r="J3766">
        <v>6.68</v>
      </c>
      <c r="K3766">
        <v>6.15</v>
      </c>
      <c r="L3766" t="s">
        <v>12263</v>
      </c>
      <c r="M3766" t="s">
        <v>12167</v>
      </c>
      <c r="N3766" t="s">
        <v>12167</v>
      </c>
      <c r="O3766" t="s">
        <v>10681</v>
      </c>
      <c r="P3766" t="s">
        <v>10668</v>
      </c>
      <c r="Q3766" t="s">
        <v>10702</v>
      </c>
      <c r="R3766" t="s">
        <v>12285</v>
      </c>
      <c r="S3766" t="s">
        <v>10685</v>
      </c>
      <c r="T3766">
        <v>0.37</v>
      </c>
      <c r="U3766" s="1">
        <v>40485</v>
      </c>
    </row>
    <row r="3767" spans="1:21" x14ac:dyDescent="0.3">
      <c r="A3767">
        <v>6171</v>
      </c>
      <c r="B3767">
        <v>43745</v>
      </c>
      <c r="C3767" s="1">
        <v>40483</v>
      </c>
      <c r="D3767" t="s">
        <v>10663</v>
      </c>
      <c r="E3767">
        <v>32</v>
      </c>
      <c r="F3767">
        <v>1250.4265</v>
      </c>
      <c r="G3767">
        <v>0.02</v>
      </c>
      <c r="H3767" t="s">
        <v>10664</v>
      </c>
      <c r="I3767">
        <v>303.3</v>
      </c>
      <c r="J3767">
        <v>45.99</v>
      </c>
      <c r="K3767">
        <v>2.5</v>
      </c>
      <c r="L3767" t="s">
        <v>12263</v>
      </c>
      <c r="M3767" t="s">
        <v>12167</v>
      </c>
      <c r="N3767" t="s">
        <v>12167</v>
      </c>
      <c r="O3767" t="s">
        <v>10681</v>
      </c>
      <c r="P3767" t="s">
        <v>10682</v>
      </c>
      <c r="Q3767" t="s">
        <v>10683</v>
      </c>
      <c r="R3767" t="s">
        <v>11364</v>
      </c>
      <c r="S3767" t="s">
        <v>10685</v>
      </c>
      <c r="T3767">
        <v>0.56000000000000005</v>
      </c>
      <c r="U3767" s="1">
        <v>40483</v>
      </c>
    </row>
    <row r="3768" spans="1:21" x14ac:dyDescent="0.3">
      <c r="A3768">
        <v>6175</v>
      </c>
      <c r="B3768">
        <v>43779</v>
      </c>
      <c r="C3768" s="1">
        <v>40046</v>
      </c>
      <c r="D3768" t="s">
        <v>10671</v>
      </c>
      <c r="E3768">
        <v>20</v>
      </c>
      <c r="F3768">
        <v>3878.49</v>
      </c>
      <c r="G3768">
        <v>0.09</v>
      </c>
      <c r="H3768" t="s">
        <v>10664</v>
      </c>
      <c r="I3768">
        <v>1397.86</v>
      </c>
      <c r="J3768">
        <v>209.84</v>
      </c>
      <c r="K3768">
        <v>21.21</v>
      </c>
      <c r="L3768" t="s">
        <v>12276</v>
      </c>
      <c r="M3768" t="s">
        <v>12167</v>
      </c>
      <c r="N3768" t="s">
        <v>12167</v>
      </c>
      <c r="O3768" t="s">
        <v>10681</v>
      </c>
      <c r="P3768" t="s">
        <v>10690</v>
      </c>
      <c r="Q3768" t="s">
        <v>10691</v>
      </c>
      <c r="R3768" t="s">
        <v>11812</v>
      </c>
      <c r="S3768" t="s">
        <v>10769</v>
      </c>
      <c r="T3768">
        <v>0.59</v>
      </c>
      <c r="U3768" s="1">
        <v>40049</v>
      </c>
    </row>
    <row r="3769" spans="1:21" x14ac:dyDescent="0.3">
      <c r="A3769">
        <v>6194</v>
      </c>
      <c r="B3769">
        <v>43877</v>
      </c>
      <c r="C3769" s="1">
        <v>40252</v>
      </c>
      <c r="D3769" t="s">
        <v>10663</v>
      </c>
      <c r="E3769">
        <v>36</v>
      </c>
      <c r="F3769">
        <v>580.04</v>
      </c>
      <c r="G3769">
        <v>0.09</v>
      </c>
      <c r="H3769" t="s">
        <v>10697</v>
      </c>
      <c r="I3769">
        <v>-31.86</v>
      </c>
      <c r="J3769">
        <v>16.91</v>
      </c>
      <c r="K3769">
        <v>6.25</v>
      </c>
      <c r="L3769" t="s">
        <v>12231</v>
      </c>
      <c r="M3769" t="s">
        <v>12167</v>
      </c>
      <c r="N3769" t="s">
        <v>12167</v>
      </c>
      <c r="O3769" t="s">
        <v>10681</v>
      </c>
      <c r="P3769" t="s">
        <v>10668</v>
      </c>
      <c r="Q3769" t="s">
        <v>10669</v>
      </c>
      <c r="R3769" t="s">
        <v>11402</v>
      </c>
    </row>
    <row r="3770" spans="1:21" x14ac:dyDescent="0.3">
      <c r="A3770">
        <v>6198</v>
      </c>
      <c r="B3770">
        <v>43907</v>
      </c>
      <c r="C3770" s="1">
        <v>41108</v>
      </c>
      <c r="D3770" t="s">
        <v>10719</v>
      </c>
      <c r="E3770">
        <v>42</v>
      </c>
      <c r="F3770">
        <v>1392.77</v>
      </c>
      <c r="G3770">
        <v>0</v>
      </c>
      <c r="H3770" t="s">
        <v>10672</v>
      </c>
      <c r="I3770">
        <v>-1981.55</v>
      </c>
      <c r="J3770">
        <v>31.76</v>
      </c>
      <c r="K3770">
        <v>45.51</v>
      </c>
      <c r="L3770" t="s">
        <v>12230</v>
      </c>
      <c r="M3770" t="s">
        <v>12167</v>
      </c>
      <c r="N3770" t="s">
        <v>12167</v>
      </c>
      <c r="O3770" t="s">
        <v>10681</v>
      </c>
      <c r="P3770" t="s">
        <v>10690</v>
      </c>
      <c r="Q3770" t="s">
        <v>10724</v>
      </c>
      <c r="R3770" t="s">
        <v>11232</v>
      </c>
      <c r="S3770" t="s">
        <v>10723</v>
      </c>
      <c r="T3770">
        <v>0.65</v>
      </c>
      <c r="U3770" s="1">
        <v>41110</v>
      </c>
    </row>
    <row r="3771" spans="1:21" x14ac:dyDescent="0.3">
      <c r="A3771">
        <v>6204</v>
      </c>
      <c r="B3771">
        <v>43940</v>
      </c>
      <c r="C3771" s="1">
        <v>40230</v>
      </c>
      <c r="D3771" t="s">
        <v>10719</v>
      </c>
      <c r="E3771">
        <v>12</v>
      </c>
      <c r="F3771">
        <v>1940.21</v>
      </c>
      <c r="G3771">
        <v>0.09</v>
      </c>
      <c r="H3771" t="s">
        <v>10664</v>
      </c>
      <c r="I3771">
        <v>-215.34</v>
      </c>
      <c r="J3771">
        <v>200.99</v>
      </c>
      <c r="K3771">
        <v>4.2</v>
      </c>
      <c r="L3771" t="s">
        <v>12230</v>
      </c>
      <c r="M3771" t="s">
        <v>12167</v>
      </c>
      <c r="N3771" t="s">
        <v>12167</v>
      </c>
      <c r="O3771" t="s">
        <v>10674</v>
      </c>
      <c r="P3771" t="s">
        <v>10682</v>
      </c>
      <c r="Q3771" t="s">
        <v>10683</v>
      </c>
      <c r="R3771" t="s">
        <v>11085</v>
      </c>
      <c r="S3771" t="s">
        <v>10685</v>
      </c>
      <c r="T3771">
        <v>0.59</v>
      </c>
      <c r="U3771" s="1">
        <v>40231</v>
      </c>
    </row>
    <row r="3772" spans="1:21" x14ac:dyDescent="0.3">
      <c r="A3772">
        <v>6205</v>
      </c>
      <c r="B3772">
        <v>43940</v>
      </c>
      <c r="C3772" s="1">
        <v>40230</v>
      </c>
      <c r="D3772" t="s">
        <v>10719</v>
      </c>
      <c r="E3772">
        <v>44</v>
      </c>
      <c r="F3772">
        <v>1717.21</v>
      </c>
      <c r="G3772">
        <v>0.08</v>
      </c>
      <c r="H3772" t="s">
        <v>10664</v>
      </c>
      <c r="I3772">
        <v>176.13</v>
      </c>
      <c r="J3772">
        <v>40.97</v>
      </c>
      <c r="K3772">
        <v>8.99</v>
      </c>
      <c r="L3772" t="s">
        <v>12230</v>
      </c>
      <c r="M3772" t="s">
        <v>12167</v>
      </c>
      <c r="N3772" t="s">
        <v>12167</v>
      </c>
      <c r="O3772" t="s">
        <v>10674</v>
      </c>
      <c r="P3772" t="s">
        <v>10668</v>
      </c>
      <c r="Q3772" t="s">
        <v>10736</v>
      </c>
      <c r="R3772" t="s">
        <v>11386</v>
      </c>
      <c r="S3772" t="s">
        <v>10693</v>
      </c>
      <c r="T3772">
        <v>0.59</v>
      </c>
      <c r="U3772" s="1">
        <v>40231</v>
      </c>
    </row>
    <row r="3773" spans="1:21" x14ac:dyDescent="0.3">
      <c r="A3773">
        <v>6218</v>
      </c>
      <c r="B3773">
        <v>44036</v>
      </c>
      <c r="C3773" s="1">
        <v>40919</v>
      </c>
      <c r="D3773" t="s">
        <v>10671</v>
      </c>
      <c r="E3773">
        <v>40</v>
      </c>
      <c r="F3773">
        <v>250.13</v>
      </c>
      <c r="G3773">
        <v>0.01</v>
      </c>
      <c r="H3773" t="s">
        <v>10697</v>
      </c>
      <c r="I3773">
        <v>61.97</v>
      </c>
      <c r="J3773">
        <v>5.84</v>
      </c>
      <c r="K3773">
        <v>1.2</v>
      </c>
      <c r="L3773" t="s">
        <v>12241</v>
      </c>
      <c r="M3773" t="s">
        <v>12167</v>
      </c>
      <c r="N3773" t="s">
        <v>12167</v>
      </c>
      <c r="O3773" t="s">
        <v>10674</v>
      </c>
      <c r="P3773" t="s">
        <v>10668</v>
      </c>
      <c r="Q3773" t="s">
        <v>10736</v>
      </c>
      <c r="R3773" t="s">
        <v>11045</v>
      </c>
      <c r="S3773" t="s">
        <v>10709</v>
      </c>
      <c r="T3773">
        <v>0.55000000000000004</v>
      </c>
      <c r="U3773" s="1">
        <v>40921</v>
      </c>
    </row>
    <row r="3774" spans="1:21" x14ac:dyDescent="0.3">
      <c r="A3774">
        <v>6241</v>
      </c>
      <c r="B3774">
        <v>44225</v>
      </c>
      <c r="C3774" s="1">
        <v>39906</v>
      </c>
      <c r="D3774" t="s">
        <v>10671</v>
      </c>
      <c r="E3774">
        <v>29</v>
      </c>
      <c r="F3774">
        <v>1958.32</v>
      </c>
      <c r="G3774">
        <v>0</v>
      </c>
      <c r="H3774" t="s">
        <v>10664</v>
      </c>
      <c r="I3774">
        <v>632.29</v>
      </c>
      <c r="J3774">
        <v>62.18</v>
      </c>
      <c r="K3774">
        <v>10.84</v>
      </c>
      <c r="L3774" t="s">
        <v>12284</v>
      </c>
      <c r="M3774" t="s">
        <v>12167</v>
      </c>
      <c r="N3774" t="s">
        <v>12167</v>
      </c>
      <c r="O3774" t="s">
        <v>10667</v>
      </c>
      <c r="P3774" t="s">
        <v>10690</v>
      </c>
      <c r="Q3774" t="s">
        <v>10691</v>
      </c>
      <c r="R3774" t="s">
        <v>11709</v>
      </c>
      <c r="S3774" t="s">
        <v>10689</v>
      </c>
      <c r="T3774">
        <v>0.63</v>
      </c>
      <c r="U3774" s="1">
        <v>39908</v>
      </c>
    </row>
    <row r="3775" spans="1:21" x14ac:dyDescent="0.3">
      <c r="A3775">
        <v>6265</v>
      </c>
      <c r="B3775">
        <v>44352</v>
      </c>
      <c r="C3775" s="1">
        <v>40071</v>
      </c>
      <c r="D3775" t="s">
        <v>10686</v>
      </c>
      <c r="E3775">
        <v>25</v>
      </c>
      <c r="F3775">
        <v>81.760000000000005</v>
      </c>
      <c r="G3775">
        <v>0.06</v>
      </c>
      <c r="H3775" t="s">
        <v>10664</v>
      </c>
      <c r="I3775">
        <v>8.5299999999999994</v>
      </c>
      <c r="J3775">
        <v>3.29</v>
      </c>
      <c r="K3775">
        <v>1.35</v>
      </c>
      <c r="L3775" t="s">
        <v>12261</v>
      </c>
      <c r="M3775" t="s">
        <v>12167</v>
      </c>
      <c r="N3775" t="s">
        <v>12167</v>
      </c>
      <c r="O3775" t="s">
        <v>10667</v>
      </c>
      <c r="P3775" t="s">
        <v>10668</v>
      </c>
      <c r="Q3775" t="s">
        <v>10707</v>
      </c>
      <c r="R3775" t="s">
        <v>11092</v>
      </c>
      <c r="S3775" t="s">
        <v>10709</v>
      </c>
      <c r="T3775">
        <v>0.4</v>
      </c>
      <c r="U3775" s="1">
        <v>40073</v>
      </c>
    </row>
    <row r="3776" spans="1:21" x14ac:dyDescent="0.3">
      <c r="A3776">
        <v>6286</v>
      </c>
      <c r="B3776">
        <v>44487</v>
      </c>
      <c r="C3776" s="1">
        <v>40067</v>
      </c>
      <c r="D3776" t="s">
        <v>10719</v>
      </c>
      <c r="E3776">
        <v>4</v>
      </c>
      <c r="F3776">
        <v>28.15</v>
      </c>
      <c r="G3776">
        <v>0.09</v>
      </c>
      <c r="H3776" t="s">
        <v>10664</v>
      </c>
      <c r="I3776">
        <v>-10.09</v>
      </c>
      <c r="J3776">
        <v>6.28</v>
      </c>
      <c r="K3776">
        <v>5.29</v>
      </c>
      <c r="L3776" t="s">
        <v>12183</v>
      </c>
      <c r="M3776" t="s">
        <v>12167</v>
      </c>
      <c r="N3776" t="s">
        <v>12167</v>
      </c>
      <c r="O3776" t="s">
        <v>10681</v>
      </c>
      <c r="P3776" t="s">
        <v>10690</v>
      </c>
      <c r="Q3776" t="s">
        <v>10691</v>
      </c>
      <c r="R3776" t="s">
        <v>11125</v>
      </c>
    </row>
    <row r="3777" spans="1:21" x14ac:dyDescent="0.3">
      <c r="A3777">
        <v>6287</v>
      </c>
      <c r="B3777">
        <v>44487</v>
      </c>
      <c r="C3777" s="1">
        <v>40067</v>
      </c>
      <c r="D3777" t="s">
        <v>10719</v>
      </c>
      <c r="E3777">
        <v>37</v>
      </c>
      <c r="F3777">
        <v>558.77</v>
      </c>
      <c r="G3777">
        <v>0.03</v>
      </c>
      <c r="H3777" t="s">
        <v>10664</v>
      </c>
      <c r="I3777">
        <v>-92.87</v>
      </c>
      <c r="J3777">
        <v>15.14</v>
      </c>
      <c r="K3777">
        <v>4.53</v>
      </c>
      <c r="L3777" t="s">
        <v>12183</v>
      </c>
      <c r="M3777" t="s">
        <v>12167</v>
      </c>
      <c r="N3777" t="s">
        <v>12167</v>
      </c>
      <c r="O3777" t="s">
        <v>10681</v>
      </c>
      <c r="P3777" t="s">
        <v>10668</v>
      </c>
      <c r="Q3777" t="s">
        <v>10669</v>
      </c>
      <c r="R3777" t="s">
        <v>11334</v>
      </c>
      <c r="S3777" t="s">
        <v>10685</v>
      </c>
      <c r="T3777">
        <v>0.81</v>
      </c>
      <c r="U3777" s="1">
        <v>40069</v>
      </c>
    </row>
    <row r="3778" spans="1:21" x14ac:dyDescent="0.3">
      <c r="A3778">
        <v>6325</v>
      </c>
      <c r="B3778">
        <v>44775</v>
      </c>
      <c r="C3778" s="1">
        <v>40085</v>
      </c>
      <c r="D3778" t="s">
        <v>10704</v>
      </c>
      <c r="E3778">
        <v>29</v>
      </c>
      <c r="F3778">
        <v>209.3</v>
      </c>
      <c r="G3778">
        <v>7.0000000000000007E-2</v>
      </c>
      <c r="H3778" t="s">
        <v>10697</v>
      </c>
      <c r="I3778">
        <v>30.49</v>
      </c>
      <c r="J3778">
        <v>7.08</v>
      </c>
      <c r="K3778">
        <v>2.35</v>
      </c>
      <c r="L3778" t="s">
        <v>12248</v>
      </c>
      <c r="M3778" t="s">
        <v>12167</v>
      </c>
      <c r="N3778" t="s">
        <v>12167</v>
      </c>
      <c r="O3778" t="s">
        <v>10667</v>
      </c>
      <c r="P3778" t="s">
        <v>10668</v>
      </c>
      <c r="Q3778" t="s">
        <v>10736</v>
      </c>
      <c r="R3778" t="s">
        <v>10924</v>
      </c>
      <c r="S3778" t="s">
        <v>10709</v>
      </c>
      <c r="T3778">
        <v>0.47</v>
      </c>
      <c r="U3778" s="1">
        <v>40086</v>
      </c>
    </row>
    <row r="3779" spans="1:21" x14ac:dyDescent="0.3">
      <c r="A3779">
        <v>6511</v>
      </c>
      <c r="B3779">
        <v>46337</v>
      </c>
      <c r="C3779" s="1">
        <v>41026</v>
      </c>
      <c r="D3779" t="s">
        <v>10663</v>
      </c>
      <c r="E3779">
        <v>34</v>
      </c>
      <c r="F3779">
        <v>61.45</v>
      </c>
      <c r="G3779">
        <v>0.06</v>
      </c>
      <c r="H3779" t="s">
        <v>10664</v>
      </c>
      <c r="I3779">
        <v>0.62</v>
      </c>
      <c r="J3779">
        <v>1.76</v>
      </c>
      <c r="K3779">
        <v>0.7</v>
      </c>
      <c r="L3779" t="s">
        <v>12142</v>
      </c>
      <c r="M3779" t="s">
        <v>12167</v>
      </c>
      <c r="N3779" t="s">
        <v>12167</v>
      </c>
      <c r="O3779" t="s">
        <v>10681</v>
      </c>
      <c r="P3779" t="s">
        <v>10668</v>
      </c>
      <c r="Q3779" t="s">
        <v>10736</v>
      </c>
      <c r="R3779" t="s">
        <v>10833</v>
      </c>
      <c r="S3779" t="s">
        <v>10709</v>
      </c>
      <c r="T3779">
        <v>0.56000000000000005</v>
      </c>
      <c r="U3779" s="1">
        <v>41031</v>
      </c>
    </row>
    <row r="3780" spans="1:21" x14ac:dyDescent="0.3">
      <c r="A3780">
        <v>6547</v>
      </c>
      <c r="B3780">
        <v>46562</v>
      </c>
      <c r="C3780" s="1">
        <v>40586</v>
      </c>
      <c r="D3780" t="s">
        <v>10686</v>
      </c>
      <c r="E3780">
        <v>35</v>
      </c>
      <c r="F3780">
        <v>5407.9</v>
      </c>
      <c r="G3780">
        <v>0.01</v>
      </c>
      <c r="H3780" t="s">
        <v>10672</v>
      </c>
      <c r="I3780">
        <v>-352.79</v>
      </c>
      <c r="J3780">
        <v>145.97999999999999</v>
      </c>
      <c r="K3780">
        <v>46.2</v>
      </c>
      <c r="L3780" t="s">
        <v>12230</v>
      </c>
      <c r="M3780" t="s">
        <v>12167</v>
      </c>
      <c r="N3780" t="s">
        <v>12167</v>
      </c>
      <c r="O3780" t="s">
        <v>10701</v>
      </c>
      <c r="P3780" t="s">
        <v>10690</v>
      </c>
      <c r="Q3780" t="s">
        <v>10724</v>
      </c>
      <c r="R3780" t="s">
        <v>11541</v>
      </c>
      <c r="S3780" t="s">
        <v>10723</v>
      </c>
      <c r="T3780">
        <v>0.69</v>
      </c>
      <c r="U3780" s="1">
        <v>40588</v>
      </c>
    </row>
    <row r="3781" spans="1:21" x14ac:dyDescent="0.3">
      <c r="A3781">
        <v>6552</v>
      </c>
      <c r="B3781">
        <v>46597</v>
      </c>
      <c r="C3781" s="1">
        <v>40178</v>
      </c>
      <c r="D3781" t="s">
        <v>10686</v>
      </c>
      <c r="E3781">
        <v>47</v>
      </c>
      <c r="F3781">
        <v>8216.5930000000008</v>
      </c>
      <c r="G3781">
        <v>0.01</v>
      </c>
      <c r="H3781" t="s">
        <v>10664</v>
      </c>
      <c r="I3781">
        <v>2463.46</v>
      </c>
      <c r="J3781">
        <v>195.99</v>
      </c>
      <c r="K3781">
        <v>8.99</v>
      </c>
      <c r="L3781" t="s">
        <v>12278</v>
      </c>
      <c r="M3781" t="s">
        <v>12167</v>
      </c>
      <c r="N3781" t="s">
        <v>12167</v>
      </c>
      <c r="O3781" t="s">
        <v>10674</v>
      </c>
      <c r="P3781" t="s">
        <v>10682</v>
      </c>
      <c r="Q3781" t="s">
        <v>10683</v>
      </c>
      <c r="R3781" t="s">
        <v>11288</v>
      </c>
      <c r="S3781" t="s">
        <v>10685</v>
      </c>
      <c r="T3781">
        <v>0.6</v>
      </c>
      <c r="U3781" s="1">
        <v>40178</v>
      </c>
    </row>
    <row r="3782" spans="1:21" x14ac:dyDescent="0.3">
      <c r="A3782">
        <v>6553</v>
      </c>
      <c r="B3782">
        <v>46597</v>
      </c>
      <c r="C3782" s="1">
        <v>40178</v>
      </c>
      <c r="D3782" t="s">
        <v>10686</v>
      </c>
      <c r="E3782">
        <v>10</v>
      </c>
      <c r="F3782">
        <v>130.36000000000001</v>
      </c>
      <c r="G3782">
        <v>0.06</v>
      </c>
      <c r="H3782" t="s">
        <v>10664</v>
      </c>
      <c r="I3782">
        <v>2.4300000000000002</v>
      </c>
      <c r="J3782">
        <v>12.95</v>
      </c>
      <c r="K3782">
        <v>4.9800000000000004</v>
      </c>
      <c r="L3782" t="s">
        <v>12278</v>
      </c>
      <c r="M3782" t="s">
        <v>12167</v>
      </c>
      <c r="N3782" t="s">
        <v>12167</v>
      </c>
      <c r="O3782" t="s">
        <v>10674</v>
      </c>
      <c r="P3782" t="s">
        <v>10668</v>
      </c>
      <c r="Q3782" t="s">
        <v>10678</v>
      </c>
      <c r="R3782" t="s">
        <v>10916</v>
      </c>
      <c r="S3782" t="s">
        <v>10685</v>
      </c>
      <c r="T3782">
        <v>0.4</v>
      </c>
      <c r="U3782" s="1">
        <v>40180</v>
      </c>
    </row>
    <row r="3783" spans="1:21" x14ac:dyDescent="0.3">
      <c r="A3783">
        <v>6554</v>
      </c>
      <c r="B3783">
        <v>46597</v>
      </c>
      <c r="C3783" s="1">
        <v>40178</v>
      </c>
      <c r="D3783" t="s">
        <v>10686</v>
      </c>
      <c r="E3783">
        <v>1</v>
      </c>
      <c r="F3783">
        <v>200.57</v>
      </c>
      <c r="G3783">
        <v>0</v>
      </c>
      <c r="H3783" t="s">
        <v>10672</v>
      </c>
      <c r="I3783">
        <v>-83.63</v>
      </c>
      <c r="J3783">
        <v>122.99</v>
      </c>
      <c r="K3783">
        <v>70.2</v>
      </c>
      <c r="L3783" t="s">
        <v>12278</v>
      </c>
      <c r="M3783" t="s">
        <v>12167</v>
      </c>
      <c r="N3783" t="s">
        <v>12167</v>
      </c>
      <c r="O3783" t="s">
        <v>10674</v>
      </c>
      <c r="P3783" t="s">
        <v>10690</v>
      </c>
      <c r="Q3783" t="s">
        <v>10753</v>
      </c>
      <c r="R3783" t="s">
        <v>11056</v>
      </c>
    </row>
    <row r="3784" spans="1:21" x14ac:dyDescent="0.3">
      <c r="A3784">
        <v>6570</v>
      </c>
      <c r="B3784">
        <v>46725</v>
      </c>
      <c r="C3784" s="1">
        <v>40441</v>
      </c>
      <c r="D3784" t="s">
        <v>10686</v>
      </c>
      <c r="E3784">
        <v>13</v>
      </c>
      <c r="F3784">
        <v>80</v>
      </c>
      <c r="G3784">
        <v>0.03</v>
      </c>
      <c r="H3784" t="s">
        <v>10664</v>
      </c>
      <c r="I3784">
        <v>10.96</v>
      </c>
      <c r="J3784">
        <v>5.84</v>
      </c>
      <c r="K3784">
        <v>1.2</v>
      </c>
      <c r="L3784" t="s">
        <v>12230</v>
      </c>
      <c r="M3784" t="s">
        <v>12167</v>
      </c>
      <c r="N3784" t="s">
        <v>12167</v>
      </c>
      <c r="O3784" t="s">
        <v>10674</v>
      </c>
      <c r="P3784" t="s">
        <v>10668</v>
      </c>
      <c r="Q3784" t="s">
        <v>10736</v>
      </c>
      <c r="R3784" t="s">
        <v>11045</v>
      </c>
      <c r="S3784" t="s">
        <v>10709</v>
      </c>
      <c r="T3784">
        <v>0.55000000000000004</v>
      </c>
      <c r="U3784" s="1">
        <v>40443</v>
      </c>
    </row>
    <row r="3785" spans="1:21" x14ac:dyDescent="0.3">
      <c r="A3785">
        <v>6571</v>
      </c>
      <c r="B3785">
        <v>46725</v>
      </c>
      <c r="C3785" s="1">
        <v>40441</v>
      </c>
      <c r="D3785" t="s">
        <v>10686</v>
      </c>
      <c r="E3785">
        <v>8</v>
      </c>
      <c r="F3785">
        <v>137.41999999999999</v>
      </c>
      <c r="G3785">
        <v>0.04</v>
      </c>
      <c r="H3785" t="s">
        <v>10664</v>
      </c>
      <c r="I3785">
        <v>-24.86</v>
      </c>
      <c r="J3785">
        <v>16.91</v>
      </c>
      <c r="K3785">
        <v>6.25</v>
      </c>
      <c r="L3785" t="s">
        <v>12230</v>
      </c>
      <c r="M3785" t="s">
        <v>12167</v>
      </c>
      <c r="N3785" t="s">
        <v>12167</v>
      </c>
      <c r="O3785" t="s">
        <v>10674</v>
      </c>
      <c r="P3785" t="s">
        <v>10668</v>
      </c>
      <c r="Q3785" t="s">
        <v>10669</v>
      </c>
      <c r="R3785" t="s">
        <v>11402</v>
      </c>
    </row>
    <row r="3786" spans="1:21" x14ac:dyDescent="0.3">
      <c r="A3786">
        <v>6575</v>
      </c>
      <c r="B3786">
        <v>46787</v>
      </c>
      <c r="C3786" s="1">
        <v>40997</v>
      </c>
      <c r="D3786" t="s">
        <v>10704</v>
      </c>
      <c r="E3786">
        <v>28</v>
      </c>
      <c r="F3786">
        <v>174.1</v>
      </c>
      <c r="G3786">
        <v>0.1</v>
      </c>
      <c r="H3786" t="s">
        <v>10664</v>
      </c>
      <c r="I3786">
        <v>-162.75</v>
      </c>
      <c r="J3786">
        <v>6.48</v>
      </c>
      <c r="K3786">
        <v>9.17</v>
      </c>
      <c r="L3786" t="s">
        <v>12232</v>
      </c>
      <c r="M3786" t="s">
        <v>12167</v>
      </c>
      <c r="N3786" t="s">
        <v>12167</v>
      </c>
      <c r="O3786" t="s">
        <v>10681</v>
      </c>
      <c r="P3786" t="s">
        <v>10668</v>
      </c>
      <c r="Q3786" t="s">
        <v>10702</v>
      </c>
      <c r="R3786" t="s">
        <v>12184</v>
      </c>
      <c r="S3786" t="s">
        <v>10685</v>
      </c>
      <c r="T3786">
        <v>0.37</v>
      </c>
      <c r="U3786" s="1">
        <v>40999</v>
      </c>
    </row>
    <row r="3787" spans="1:21" x14ac:dyDescent="0.3">
      <c r="A3787">
        <v>6576</v>
      </c>
      <c r="B3787">
        <v>46787</v>
      </c>
      <c r="C3787" s="1">
        <v>40997</v>
      </c>
      <c r="D3787" t="s">
        <v>10704</v>
      </c>
      <c r="E3787">
        <v>32</v>
      </c>
      <c r="F3787">
        <v>693.17</v>
      </c>
      <c r="G3787">
        <v>7.0000000000000007E-2</v>
      </c>
      <c r="H3787" t="s">
        <v>10664</v>
      </c>
      <c r="I3787">
        <v>-59.83</v>
      </c>
      <c r="J3787">
        <v>22.99</v>
      </c>
      <c r="K3787">
        <v>8.99</v>
      </c>
      <c r="L3787" t="s">
        <v>12232</v>
      </c>
      <c r="M3787" t="s">
        <v>12167</v>
      </c>
      <c r="N3787" t="s">
        <v>12167</v>
      </c>
      <c r="O3787" t="s">
        <v>10681</v>
      </c>
      <c r="P3787" t="s">
        <v>10668</v>
      </c>
      <c r="Q3787" t="s">
        <v>10736</v>
      </c>
      <c r="R3787" t="s">
        <v>11178</v>
      </c>
      <c r="S3787" t="s">
        <v>10693</v>
      </c>
      <c r="T3787">
        <v>0.56999999999999995</v>
      </c>
      <c r="U3787" s="1">
        <v>40999</v>
      </c>
    </row>
    <row r="3788" spans="1:21" x14ac:dyDescent="0.3">
      <c r="A3788">
        <v>6592</v>
      </c>
      <c r="B3788">
        <v>46916</v>
      </c>
      <c r="C3788" s="1">
        <v>40819</v>
      </c>
      <c r="D3788" t="s">
        <v>10671</v>
      </c>
      <c r="E3788">
        <v>40</v>
      </c>
      <c r="F3788">
        <v>115.51</v>
      </c>
      <c r="G3788">
        <v>0</v>
      </c>
      <c r="H3788" t="s">
        <v>10664</v>
      </c>
      <c r="I3788">
        <v>5.54</v>
      </c>
      <c r="J3788">
        <v>2.78</v>
      </c>
      <c r="K3788">
        <v>0.97</v>
      </c>
      <c r="L3788" t="s">
        <v>12284</v>
      </c>
      <c r="M3788" t="s">
        <v>12167</v>
      </c>
      <c r="N3788" t="s">
        <v>12167</v>
      </c>
      <c r="O3788" t="s">
        <v>10701</v>
      </c>
      <c r="P3788" t="s">
        <v>10668</v>
      </c>
      <c r="Q3788" t="s">
        <v>10736</v>
      </c>
      <c r="R3788" t="s">
        <v>11869</v>
      </c>
      <c r="S3788" t="s">
        <v>10709</v>
      </c>
      <c r="T3788">
        <v>0.59</v>
      </c>
      <c r="U3788" s="1">
        <v>40821</v>
      </c>
    </row>
    <row r="3789" spans="1:21" x14ac:dyDescent="0.3">
      <c r="A3789">
        <v>6643</v>
      </c>
      <c r="B3789">
        <v>47265</v>
      </c>
      <c r="C3789" s="1">
        <v>40887</v>
      </c>
      <c r="D3789" t="s">
        <v>10719</v>
      </c>
      <c r="E3789">
        <v>31</v>
      </c>
      <c r="F3789">
        <v>187.13</v>
      </c>
      <c r="G3789">
        <v>0.02</v>
      </c>
      <c r="H3789" t="s">
        <v>10664</v>
      </c>
      <c r="I3789">
        <v>-60.83</v>
      </c>
      <c r="J3789">
        <v>5.98</v>
      </c>
      <c r="K3789">
        <v>5.46</v>
      </c>
      <c r="L3789" t="s">
        <v>12245</v>
      </c>
      <c r="M3789" t="s">
        <v>12167</v>
      </c>
      <c r="N3789" t="s">
        <v>12167</v>
      </c>
      <c r="O3789" t="s">
        <v>10701</v>
      </c>
      <c r="P3789" t="s">
        <v>10668</v>
      </c>
      <c r="Q3789" t="s">
        <v>10702</v>
      </c>
      <c r="R3789" t="s">
        <v>11363</v>
      </c>
      <c r="S3789" t="s">
        <v>10685</v>
      </c>
      <c r="T3789">
        <v>0.36</v>
      </c>
      <c r="U3789" s="1">
        <v>40888</v>
      </c>
    </row>
    <row r="3790" spans="1:21" x14ac:dyDescent="0.3">
      <c r="A3790">
        <v>6813</v>
      </c>
      <c r="B3790">
        <v>48487</v>
      </c>
      <c r="C3790" s="1">
        <v>40189</v>
      </c>
      <c r="D3790" t="s">
        <v>10663</v>
      </c>
      <c r="E3790">
        <v>27</v>
      </c>
      <c r="F3790">
        <v>360.7</v>
      </c>
      <c r="G3790">
        <v>0</v>
      </c>
      <c r="H3790" t="s">
        <v>10664</v>
      </c>
      <c r="I3790">
        <v>146.16999999999999</v>
      </c>
      <c r="J3790">
        <v>12.97</v>
      </c>
      <c r="K3790">
        <v>1.49</v>
      </c>
      <c r="L3790" t="s">
        <v>12266</v>
      </c>
      <c r="M3790" t="s">
        <v>12167</v>
      </c>
      <c r="N3790" t="s">
        <v>12167</v>
      </c>
      <c r="O3790" t="s">
        <v>10701</v>
      </c>
      <c r="P3790" t="s">
        <v>10668</v>
      </c>
      <c r="Q3790" t="s">
        <v>10678</v>
      </c>
      <c r="R3790" t="s">
        <v>11855</v>
      </c>
    </row>
    <row r="3791" spans="1:21" x14ac:dyDescent="0.3">
      <c r="A3791">
        <v>6850</v>
      </c>
      <c r="B3791">
        <v>48774</v>
      </c>
      <c r="C3791" s="1">
        <v>41130</v>
      </c>
      <c r="D3791" t="s">
        <v>10671</v>
      </c>
      <c r="E3791">
        <v>31</v>
      </c>
      <c r="F3791">
        <v>7323.78</v>
      </c>
      <c r="G3791">
        <v>0.04</v>
      </c>
      <c r="H3791" t="s">
        <v>10672</v>
      </c>
      <c r="I3791">
        <v>573.54999999999995</v>
      </c>
      <c r="J3791">
        <v>243.98</v>
      </c>
      <c r="K3791">
        <v>62.94</v>
      </c>
      <c r="L3791" t="s">
        <v>12273</v>
      </c>
      <c r="M3791" t="s">
        <v>12167</v>
      </c>
      <c r="N3791" t="s">
        <v>12167</v>
      </c>
      <c r="O3791" t="s">
        <v>10667</v>
      </c>
      <c r="P3791" t="s">
        <v>10690</v>
      </c>
      <c r="Q3791" t="s">
        <v>10753</v>
      </c>
      <c r="R3791" t="s">
        <v>10876</v>
      </c>
      <c r="S3791" t="s">
        <v>10677</v>
      </c>
      <c r="T3791">
        <v>0.56999999999999995</v>
      </c>
      <c r="U3791" s="1">
        <v>41132</v>
      </c>
    </row>
    <row r="3792" spans="1:21" x14ac:dyDescent="0.3">
      <c r="A3792">
        <v>6924</v>
      </c>
      <c r="B3792">
        <v>49381</v>
      </c>
      <c r="C3792" s="1">
        <v>41256</v>
      </c>
      <c r="D3792" t="s">
        <v>10686</v>
      </c>
      <c r="E3792">
        <v>21</v>
      </c>
      <c r="F3792">
        <v>1537.5</v>
      </c>
      <c r="G3792">
        <v>0.04</v>
      </c>
      <c r="H3792" t="s">
        <v>10664</v>
      </c>
      <c r="I3792">
        <v>-531.91999999999996</v>
      </c>
      <c r="J3792">
        <v>70.98</v>
      </c>
      <c r="K3792">
        <v>35</v>
      </c>
      <c r="L3792" t="s">
        <v>12251</v>
      </c>
      <c r="M3792" t="s">
        <v>12167</v>
      </c>
      <c r="N3792" t="s">
        <v>12167</v>
      </c>
      <c r="O3792" t="s">
        <v>10674</v>
      </c>
      <c r="P3792" t="s">
        <v>10668</v>
      </c>
      <c r="Q3792" t="s">
        <v>10669</v>
      </c>
      <c r="R3792" t="s">
        <v>11969</v>
      </c>
      <c r="S3792" t="s">
        <v>10769</v>
      </c>
      <c r="T3792">
        <v>0.8</v>
      </c>
      <c r="U3792" s="1">
        <v>41257</v>
      </c>
    </row>
    <row r="3793" spans="1:21" x14ac:dyDescent="0.3">
      <c r="A3793">
        <v>6951</v>
      </c>
      <c r="B3793">
        <v>49666</v>
      </c>
      <c r="C3793" s="1">
        <v>40031</v>
      </c>
      <c r="D3793" t="s">
        <v>10663</v>
      </c>
      <c r="E3793">
        <v>46</v>
      </c>
      <c r="F3793">
        <v>259.25</v>
      </c>
      <c r="G3793">
        <v>0.1</v>
      </c>
      <c r="H3793" t="s">
        <v>10697</v>
      </c>
      <c r="I3793">
        <v>-64.03</v>
      </c>
      <c r="J3793">
        <v>5.68</v>
      </c>
      <c r="K3793">
        <v>3.6</v>
      </c>
      <c r="L3793" t="s">
        <v>12237</v>
      </c>
      <c r="M3793" t="s">
        <v>12167</v>
      </c>
      <c r="N3793" t="s">
        <v>12167</v>
      </c>
      <c r="O3793" t="s">
        <v>10701</v>
      </c>
      <c r="P3793" t="s">
        <v>10668</v>
      </c>
      <c r="Q3793" t="s">
        <v>10791</v>
      </c>
    </row>
    <row r="3794" spans="1:21" x14ac:dyDescent="0.3">
      <c r="A3794">
        <v>6959</v>
      </c>
      <c r="B3794">
        <v>49762</v>
      </c>
      <c r="C3794" s="1">
        <v>40709</v>
      </c>
      <c r="D3794" t="s">
        <v>10671</v>
      </c>
      <c r="E3794">
        <v>35</v>
      </c>
      <c r="F3794">
        <v>99.13</v>
      </c>
      <c r="G3794">
        <v>0.09</v>
      </c>
      <c r="H3794" t="s">
        <v>10664</v>
      </c>
      <c r="I3794">
        <v>23.74</v>
      </c>
      <c r="J3794">
        <v>2.94</v>
      </c>
      <c r="K3794">
        <v>0.81</v>
      </c>
      <c r="L3794" t="s">
        <v>12247</v>
      </c>
      <c r="M3794" t="s">
        <v>12167</v>
      </c>
      <c r="N3794" t="s">
        <v>12167</v>
      </c>
      <c r="O3794" t="s">
        <v>10681</v>
      </c>
      <c r="P3794" t="s">
        <v>10668</v>
      </c>
      <c r="Q3794" t="s">
        <v>10736</v>
      </c>
      <c r="R3794" t="s">
        <v>11725</v>
      </c>
      <c r="S3794" t="s">
        <v>10709</v>
      </c>
      <c r="T3794">
        <v>0.4</v>
      </c>
      <c r="U3794" s="1">
        <v>40711</v>
      </c>
    </row>
    <row r="3795" spans="1:21" x14ac:dyDescent="0.3">
      <c r="A3795">
        <v>6976</v>
      </c>
      <c r="B3795">
        <v>49831</v>
      </c>
      <c r="C3795" s="1">
        <v>40413</v>
      </c>
      <c r="D3795" t="s">
        <v>10719</v>
      </c>
      <c r="E3795">
        <v>18</v>
      </c>
      <c r="F3795">
        <v>274.32</v>
      </c>
      <c r="G3795">
        <v>0.01</v>
      </c>
      <c r="H3795" t="s">
        <v>10664</v>
      </c>
      <c r="I3795">
        <v>-58.24</v>
      </c>
      <c r="J3795">
        <v>15.14</v>
      </c>
      <c r="K3795">
        <v>4.53</v>
      </c>
      <c r="L3795" t="s">
        <v>12252</v>
      </c>
      <c r="M3795" t="s">
        <v>12167</v>
      </c>
      <c r="N3795" t="s">
        <v>12167</v>
      </c>
      <c r="O3795" t="s">
        <v>10667</v>
      </c>
      <c r="P3795" t="s">
        <v>10668</v>
      </c>
      <c r="Q3795" t="s">
        <v>10669</v>
      </c>
      <c r="R3795" t="s">
        <v>11334</v>
      </c>
      <c r="S3795" t="s">
        <v>10685</v>
      </c>
      <c r="T3795">
        <v>0.81</v>
      </c>
      <c r="U3795" s="1">
        <v>40415</v>
      </c>
    </row>
    <row r="3796" spans="1:21" x14ac:dyDescent="0.3">
      <c r="A3796">
        <v>6982</v>
      </c>
      <c r="B3796">
        <v>49892</v>
      </c>
      <c r="C3796" s="1">
        <v>40584</v>
      </c>
      <c r="D3796" t="s">
        <v>10663</v>
      </c>
      <c r="E3796">
        <v>26</v>
      </c>
      <c r="F3796">
        <v>171.14</v>
      </c>
      <c r="G3796">
        <v>0.02</v>
      </c>
      <c r="H3796" t="s">
        <v>10664</v>
      </c>
      <c r="I3796">
        <v>-1172.75</v>
      </c>
      <c r="J3796">
        <v>4.4800000000000004</v>
      </c>
      <c r="K3796">
        <v>49</v>
      </c>
      <c r="L3796" t="s">
        <v>11571</v>
      </c>
      <c r="M3796" t="s">
        <v>12167</v>
      </c>
      <c r="N3796" t="s">
        <v>12167</v>
      </c>
      <c r="O3796" t="s">
        <v>10681</v>
      </c>
      <c r="P3796" t="s">
        <v>10668</v>
      </c>
      <c r="Q3796" t="s">
        <v>10675</v>
      </c>
      <c r="R3796" t="s">
        <v>10768</v>
      </c>
      <c r="S3796" t="s">
        <v>10769</v>
      </c>
      <c r="T3796">
        <v>0.6</v>
      </c>
      <c r="U3796" s="1">
        <v>40584</v>
      </c>
    </row>
    <row r="3797" spans="1:21" x14ac:dyDescent="0.3">
      <c r="A3797">
        <v>7001</v>
      </c>
      <c r="B3797">
        <v>49988</v>
      </c>
      <c r="C3797" s="1">
        <v>40532</v>
      </c>
      <c r="D3797" t="s">
        <v>10671</v>
      </c>
      <c r="E3797">
        <v>43</v>
      </c>
      <c r="F3797">
        <v>7731.09</v>
      </c>
      <c r="G3797">
        <v>0</v>
      </c>
      <c r="H3797" t="s">
        <v>10664</v>
      </c>
      <c r="I3797">
        <v>-222.17</v>
      </c>
      <c r="J3797">
        <v>167.27</v>
      </c>
      <c r="K3797">
        <v>35</v>
      </c>
      <c r="L3797" t="s">
        <v>12183</v>
      </c>
      <c r="M3797" t="s">
        <v>12167</v>
      </c>
      <c r="N3797" t="s">
        <v>12167</v>
      </c>
      <c r="O3797" t="s">
        <v>10701</v>
      </c>
      <c r="P3797" t="s">
        <v>10668</v>
      </c>
      <c r="Q3797" t="s">
        <v>10669</v>
      </c>
      <c r="R3797" t="s">
        <v>11579</v>
      </c>
      <c r="S3797" t="s">
        <v>10769</v>
      </c>
      <c r="T3797">
        <v>0.85</v>
      </c>
      <c r="U3797" s="1">
        <v>40535</v>
      </c>
    </row>
    <row r="3798" spans="1:21" x14ac:dyDescent="0.3">
      <c r="A3798">
        <v>7002</v>
      </c>
      <c r="B3798">
        <v>49988</v>
      </c>
      <c r="C3798" s="1">
        <v>40532</v>
      </c>
      <c r="D3798" t="s">
        <v>10671</v>
      </c>
      <c r="E3798">
        <v>33</v>
      </c>
      <c r="F3798">
        <v>10162.575999999999</v>
      </c>
      <c r="G3798">
        <v>0.08</v>
      </c>
      <c r="H3798" t="s">
        <v>10672</v>
      </c>
      <c r="I3798">
        <v>-969.05</v>
      </c>
      <c r="J3798">
        <v>400.98</v>
      </c>
      <c r="K3798">
        <v>42.52</v>
      </c>
      <c r="L3798" t="s">
        <v>12183</v>
      </c>
      <c r="M3798" t="s">
        <v>12167</v>
      </c>
      <c r="N3798" t="s">
        <v>12167</v>
      </c>
      <c r="O3798" t="s">
        <v>10701</v>
      </c>
      <c r="P3798" t="s">
        <v>10690</v>
      </c>
      <c r="Q3798" t="s">
        <v>10724</v>
      </c>
      <c r="R3798" t="s">
        <v>11730</v>
      </c>
      <c r="S3798" t="s">
        <v>10723</v>
      </c>
      <c r="T3798">
        <v>0.71</v>
      </c>
      <c r="U3798" s="1">
        <v>40534</v>
      </c>
    </row>
    <row r="3799" spans="1:21" x14ac:dyDescent="0.3">
      <c r="A3799">
        <v>7003</v>
      </c>
      <c r="B3799">
        <v>49988</v>
      </c>
      <c r="C3799" s="1">
        <v>40532</v>
      </c>
      <c r="D3799" t="s">
        <v>10671</v>
      </c>
      <c r="E3799">
        <v>33</v>
      </c>
      <c r="F3799">
        <v>5834.6464999999998</v>
      </c>
      <c r="G3799">
        <v>0.01</v>
      </c>
      <c r="H3799" t="s">
        <v>10664</v>
      </c>
      <c r="I3799">
        <v>1619.66</v>
      </c>
      <c r="J3799">
        <v>205.99</v>
      </c>
      <c r="K3799">
        <v>2.79</v>
      </c>
      <c r="L3799" t="s">
        <v>12183</v>
      </c>
      <c r="M3799" t="s">
        <v>12167</v>
      </c>
      <c r="N3799" t="s">
        <v>12167</v>
      </c>
      <c r="O3799" t="s">
        <v>10701</v>
      </c>
      <c r="P3799" t="s">
        <v>10682</v>
      </c>
      <c r="Q3799" t="s">
        <v>10683</v>
      </c>
      <c r="R3799" t="s">
        <v>12227</v>
      </c>
      <c r="S3799" t="s">
        <v>10685</v>
      </c>
      <c r="T3799">
        <v>0.57999999999999996</v>
      </c>
      <c r="U3799" s="1">
        <v>40535</v>
      </c>
    </row>
    <row r="3800" spans="1:21" x14ac:dyDescent="0.3">
      <c r="A3800">
        <v>7049</v>
      </c>
      <c r="B3800">
        <v>50308</v>
      </c>
      <c r="C3800" s="1">
        <v>41200</v>
      </c>
      <c r="D3800" t="s">
        <v>10663</v>
      </c>
      <c r="E3800">
        <v>19</v>
      </c>
      <c r="F3800">
        <v>86.48</v>
      </c>
      <c r="G3800">
        <v>0.1</v>
      </c>
      <c r="H3800" t="s">
        <v>10664</v>
      </c>
      <c r="I3800">
        <v>33.58</v>
      </c>
      <c r="J3800">
        <v>4.91</v>
      </c>
      <c r="K3800">
        <v>0.5</v>
      </c>
      <c r="L3800" t="s">
        <v>12142</v>
      </c>
      <c r="M3800" t="s">
        <v>12167</v>
      </c>
      <c r="N3800" t="s">
        <v>12167</v>
      </c>
      <c r="O3800" t="s">
        <v>10701</v>
      </c>
      <c r="P3800" t="s">
        <v>10668</v>
      </c>
      <c r="Q3800" t="s">
        <v>10729</v>
      </c>
      <c r="R3800" t="s">
        <v>11949</v>
      </c>
      <c r="S3800" t="s">
        <v>10685</v>
      </c>
      <c r="T3800">
        <v>0.36</v>
      </c>
      <c r="U3800" s="1">
        <v>41207</v>
      </c>
    </row>
    <row r="3801" spans="1:21" x14ac:dyDescent="0.3">
      <c r="A3801">
        <v>7104</v>
      </c>
      <c r="B3801">
        <v>50692</v>
      </c>
      <c r="C3801" s="1">
        <v>40438</v>
      </c>
      <c r="D3801" t="s">
        <v>10671</v>
      </c>
      <c r="E3801">
        <v>28</v>
      </c>
      <c r="F3801">
        <v>327.95</v>
      </c>
      <c r="G3801">
        <v>0</v>
      </c>
      <c r="H3801" t="s">
        <v>10664</v>
      </c>
      <c r="I3801">
        <v>43.68</v>
      </c>
      <c r="J3801">
        <v>10.98</v>
      </c>
      <c r="K3801">
        <v>5.14</v>
      </c>
      <c r="L3801" t="s">
        <v>11783</v>
      </c>
      <c r="M3801" t="s">
        <v>12167</v>
      </c>
      <c r="N3801" t="s">
        <v>12167</v>
      </c>
      <c r="O3801" t="s">
        <v>10681</v>
      </c>
      <c r="P3801" t="s">
        <v>10668</v>
      </c>
      <c r="Q3801" t="s">
        <v>10678</v>
      </c>
      <c r="R3801" t="s">
        <v>11274</v>
      </c>
      <c r="S3801" t="s">
        <v>10685</v>
      </c>
      <c r="T3801">
        <v>0.36</v>
      </c>
      <c r="U3801" s="1">
        <v>40440</v>
      </c>
    </row>
    <row r="3802" spans="1:21" x14ac:dyDescent="0.3">
      <c r="A3802">
        <v>7105</v>
      </c>
      <c r="B3802">
        <v>50692</v>
      </c>
      <c r="C3802" s="1">
        <v>40438</v>
      </c>
      <c r="D3802" t="s">
        <v>10671</v>
      </c>
      <c r="E3802">
        <v>47</v>
      </c>
      <c r="F3802">
        <v>5606.91</v>
      </c>
      <c r="G3802">
        <v>0.06</v>
      </c>
      <c r="H3802" t="s">
        <v>10672</v>
      </c>
      <c r="I3802">
        <v>-300.85000000000002</v>
      </c>
      <c r="J3802">
        <v>124.49</v>
      </c>
      <c r="K3802">
        <v>51.94</v>
      </c>
      <c r="L3802" t="s">
        <v>11783</v>
      </c>
      <c r="M3802" t="s">
        <v>12167</v>
      </c>
      <c r="N3802" t="s">
        <v>12167</v>
      </c>
      <c r="O3802" t="s">
        <v>10681</v>
      </c>
      <c r="P3802" t="s">
        <v>10690</v>
      </c>
      <c r="Q3802" t="s">
        <v>10724</v>
      </c>
      <c r="R3802" t="s">
        <v>11060</v>
      </c>
      <c r="S3802" t="s">
        <v>10723</v>
      </c>
      <c r="T3802">
        <v>0.63</v>
      </c>
      <c r="U3802" s="1">
        <v>40440</v>
      </c>
    </row>
    <row r="3803" spans="1:21" x14ac:dyDescent="0.3">
      <c r="A3803">
        <v>7107</v>
      </c>
      <c r="B3803">
        <v>50725</v>
      </c>
      <c r="C3803" s="1">
        <v>40505</v>
      </c>
      <c r="D3803" t="s">
        <v>10704</v>
      </c>
      <c r="E3803">
        <v>1</v>
      </c>
      <c r="F3803">
        <v>129.88</v>
      </c>
      <c r="G3803">
        <v>0.1</v>
      </c>
      <c r="H3803" t="s">
        <v>10672</v>
      </c>
      <c r="I3803">
        <v>-89.9</v>
      </c>
      <c r="J3803">
        <v>110.98</v>
      </c>
      <c r="K3803">
        <v>30</v>
      </c>
      <c r="L3803" t="s">
        <v>12074</v>
      </c>
      <c r="M3803" t="s">
        <v>12167</v>
      </c>
      <c r="N3803" t="s">
        <v>12167</v>
      </c>
      <c r="O3803" t="s">
        <v>10674</v>
      </c>
      <c r="P3803" t="s">
        <v>10690</v>
      </c>
      <c r="Q3803" t="s">
        <v>10753</v>
      </c>
      <c r="R3803" t="s">
        <v>11269</v>
      </c>
      <c r="S3803" t="s">
        <v>10677</v>
      </c>
      <c r="T3803">
        <v>0.71</v>
      </c>
      <c r="U3803" s="1">
        <v>40506</v>
      </c>
    </row>
    <row r="3804" spans="1:21" x14ac:dyDescent="0.3">
      <c r="A3804">
        <v>7146</v>
      </c>
      <c r="B3804">
        <v>50982</v>
      </c>
      <c r="C3804" s="1">
        <v>41015</v>
      </c>
      <c r="D3804" t="s">
        <v>10671</v>
      </c>
      <c r="E3804">
        <v>23</v>
      </c>
      <c r="F3804">
        <v>86.53</v>
      </c>
      <c r="G3804">
        <v>0.05</v>
      </c>
      <c r="H3804" t="s">
        <v>10664</v>
      </c>
      <c r="I3804">
        <v>35.619999999999997</v>
      </c>
      <c r="J3804">
        <v>3.75</v>
      </c>
      <c r="K3804">
        <v>0.5</v>
      </c>
      <c r="L3804" t="s">
        <v>12262</v>
      </c>
      <c r="M3804" t="s">
        <v>12167</v>
      </c>
      <c r="N3804" t="s">
        <v>12167</v>
      </c>
      <c r="O3804" t="s">
        <v>10674</v>
      </c>
      <c r="P3804" t="s">
        <v>10668</v>
      </c>
      <c r="Q3804" t="s">
        <v>10729</v>
      </c>
      <c r="R3804" t="s">
        <v>10771</v>
      </c>
      <c r="S3804" t="s">
        <v>10685</v>
      </c>
      <c r="T3804">
        <v>0.37</v>
      </c>
      <c r="U3804" s="1">
        <v>41016</v>
      </c>
    </row>
    <row r="3805" spans="1:21" x14ac:dyDescent="0.3">
      <c r="A3805">
        <v>7149</v>
      </c>
      <c r="B3805">
        <v>51008</v>
      </c>
      <c r="C3805" s="1">
        <v>40775</v>
      </c>
      <c r="D3805" t="s">
        <v>10671</v>
      </c>
      <c r="E3805">
        <v>20</v>
      </c>
      <c r="F3805">
        <v>269.66000000000003</v>
      </c>
      <c r="G3805">
        <v>0.02</v>
      </c>
      <c r="H3805" t="s">
        <v>10664</v>
      </c>
      <c r="I3805">
        <v>-59.13</v>
      </c>
      <c r="J3805">
        <v>12.88</v>
      </c>
      <c r="K3805">
        <v>4.59</v>
      </c>
      <c r="L3805" t="s">
        <v>12278</v>
      </c>
      <c r="M3805" t="s">
        <v>12167</v>
      </c>
      <c r="N3805" t="s">
        <v>12167</v>
      </c>
      <c r="O3805" t="s">
        <v>10674</v>
      </c>
      <c r="P3805" t="s">
        <v>10668</v>
      </c>
      <c r="Q3805" t="s">
        <v>10791</v>
      </c>
    </row>
    <row r="3806" spans="1:21" x14ac:dyDescent="0.3">
      <c r="A3806">
        <v>7211</v>
      </c>
      <c r="B3806">
        <v>51463</v>
      </c>
      <c r="C3806" s="1">
        <v>40894</v>
      </c>
      <c r="D3806" t="s">
        <v>10663</v>
      </c>
      <c r="E3806">
        <v>4</v>
      </c>
      <c r="F3806">
        <v>28.34</v>
      </c>
      <c r="G3806">
        <v>0.01</v>
      </c>
      <c r="H3806" t="s">
        <v>10664</v>
      </c>
      <c r="I3806">
        <v>-18.55</v>
      </c>
      <c r="J3806">
        <v>4.9800000000000004</v>
      </c>
      <c r="K3806">
        <v>7.44</v>
      </c>
      <c r="L3806" t="s">
        <v>12142</v>
      </c>
      <c r="M3806" t="s">
        <v>12167</v>
      </c>
      <c r="N3806" t="s">
        <v>12167</v>
      </c>
      <c r="O3806" t="s">
        <v>10681</v>
      </c>
      <c r="P3806" t="s">
        <v>10668</v>
      </c>
      <c r="Q3806" t="s">
        <v>10702</v>
      </c>
      <c r="R3806" t="s">
        <v>11752</v>
      </c>
      <c r="S3806" t="s">
        <v>10685</v>
      </c>
      <c r="T3806">
        <v>0.36</v>
      </c>
      <c r="U3806" s="1">
        <v>40903</v>
      </c>
    </row>
    <row r="3807" spans="1:21" x14ac:dyDescent="0.3">
      <c r="A3807">
        <v>7212</v>
      </c>
      <c r="B3807">
        <v>51463</v>
      </c>
      <c r="C3807" s="1">
        <v>40894</v>
      </c>
      <c r="D3807" t="s">
        <v>10663</v>
      </c>
      <c r="E3807">
        <v>7</v>
      </c>
      <c r="F3807">
        <v>405.33949999999999</v>
      </c>
      <c r="G3807">
        <v>0.01</v>
      </c>
      <c r="H3807" t="s">
        <v>10697</v>
      </c>
      <c r="I3807">
        <v>-147.88</v>
      </c>
      <c r="J3807">
        <v>65.989999999999995</v>
      </c>
      <c r="K3807">
        <v>3.9</v>
      </c>
      <c r="L3807" t="s">
        <v>12142</v>
      </c>
      <c r="M3807" t="s">
        <v>12167</v>
      </c>
      <c r="N3807" t="s">
        <v>12167</v>
      </c>
      <c r="O3807" t="s">
        <v>10681</v>
      </c>
      <c r="P3807" t="s">
        <v>10682</v>
      </c>
      <c r="Q3807" t="s">
        <v>10683</v>
      </c>
      <c r="R3807" t="s">
        <v>11006</v>
      </c>
      <c r="S3807" t="s">
        <v>10685</v>
      </c>
      <c r="T3807">
        <v>0.55000000000000004</v>
      </c>
      <c r="U3807" s="1">
        <v>40894</v>
      </c>
    </row>
    <row r="3808" spans="1:21" x14ac:dyDescent="0.3">
      <c r="A3808">
        <v>7279</v>
      </c>
      <c r="B3808">
        <v>51943</v>
      </c>
      <c r="C3808" s="1">
        <v>39927</v>
      </c>
      <c r="D3808" t="s">
        <v>10671</v>
      </c>
      <c r="E3808">
        <v>11</v>
      </c>
      <c r="F3808">
        <v>113.19</v>
      </c>
      <c r="G3808">
        <v>0.04</v>
      </c>
      <c r="H3808" t="s">
        <v>10664</v>
      </c>
      <c r="I3808">
        <v>-53.25</v>
      </c>
      <c r="J3808">
        <v>9.06</v>
      </c>
      <c r="K3808">
        <v>9.86</v>
      </c>
      <c r="L3808" t="s">
        <v>12231</v>
      </c>
      <c r="M3808" t="s">
        <v>12167</v>
      </c>
      <c r="N3808" t="s">
        <v>12167</v>
      </c>
      <c r="O3808" t="s">
        <v>10701</v>
      </c>
      <c r="P3808" t="s">
        <v>10668</v>
      </c>
      <c r="Q3808" t="s">
        <v>10702</v>
      </c>
      <c r="R3808" t="s">
        <v>11533</v>
      </c>
      <c r="S3808" t="s">
        <v>10685</v>
      </c>
      <c r="T3808">
        <v>0.4</v>
      </c>
      <c r="U3808" s="1">
        <v>39928</v>
      </c>
    </row>
    <row r="3809" spans="1:21" x14ac:dyDescent="0.3">
      <c r="A3809">
        <v>7280</v>
      </c>
      <c r="B3809">
        <v>51943</v>
      </c>
      <c r="C3809" s="1">
        <v>39927</v>
      </c>
      <c r="D3809" t="s">
        <v>10671</v>
      </c>
      <c r="E3809">
        <v>13</v>
      </c>
      <c r="F3809">
        <v>196.04</v>
      </c>
      <c r="G3809">
        <v>0.04</v>
      </c>
      <c r="H3809" t="s">
        <v>10664</v>
      </c>
      <c r="I3809">
        <v>2.13</v>
      </c>
      <c r="J3809">
        <v>14.27</v>
      </c>
      <c r="K3809">
        <v>7.27</v>
      </c>
      <c r="L3809" t="s">
        <v>12231</v>
      </c>
      <c r="M3809" t="s">
        <v>12167</v>
      </c>
      <c r="N3809" t="s">
        <v>12167</v>
      </c>
      <c r="O3809" t="s">
        <v>10701</v>
      </c>
      <c r="P3809" t="s">
        <v>10668</v>
      </c>
      <c r="Q3809" t="s">
        <v>10678</v>
      </c>
      <c r="R3809" t="s">
        <v>11276</v>
      </c>
    </row>
    <row r="3810" spans="1:21" x14ac:dyDescent="0.3">
      <c r="A3810">
        <v>7281</v>
      </c>
      <c r="B3810">
        <v>51943</v>
      </c>
      <c r="C3810" s="1">
        <v>39927</v>
      </c>
      <c r="D3810" t="s">
        <v>10671</v>
      </c>
      <c r="E3810">
        <v>28</v>
      </c>
      <c r="F3810">
        <v>140.02000000000001</v>
      </c>
      <c r="G3810">
        <v>0.03</v>
      </c>
      <c r="H3810" t="s">
        <v>10664</v>
      </c>
      <c r="I3810">
        <v>66.709999999999994</v>
      </c>
      <c r="J3810">
        <v>4.91</v>
      </c>
      <c r="K3810">
        <v>0.5</v>
      </c>
      <c r="L3810" t="s">
        <v>12231</v>
      </c>
      <c r="M3810" t="s">
        <v>12167</v>
      </c>
      <c r="N3810" t="s">
        <v>12167</v>
      </c>
      <c r="O3810" t="s">
        <v>10701</v>
      </c>
      <c r="P3810" t="s">
        <v>10668</v>
      </c>
      <c r="Q3810" t="s">
        <v>10729</v>
      </c>
      <c r="R3810" t="s">
        <v>11949</v>
      </c>
      <c r="S3810" t="s">
        <v>10685</v>
      </c>
      <c r="T3810">
        <v>0.36</v>
      </c>
      <c r="U3810" s="1">
        <v>39930</v>
      </c>
    </row>
    <row r="3811" spans="1:21" x14ac:dyDescent="0.3">
      <c r="A3811">
        <v>7299</v>
      </c>
      <c r="B3811">
        <v>52039</v>
      </c>
      <c r="C3811" s="1">
        <v>41123</v>
      </c>
      <c r="D3811" t="s">
        <v>10719</v>
      </c>
      <c r="E3811">
        <v>48</v>
      </c>
      <c r="F3811">
        <v>2006.38</v>
      </c>
      <c r="G3811">
        <v>0</v>
      </c>
      <c r="H3811" t="s">
        <v>10664</v>
      </c>
      <c r="I3811">
        <v>840.46</v>
      </c>
      <c r="J3811">
        <v>40.98</v>
      </c>
      <c r="K3811">
        <v>1.99</v>
      </c>
      <c r="L3811" t="s">
        <v>12269</v>
      </c>
      <c r="M3811" t="s">
        <v>12167</v>
      </c>
      <c r="N3811" t="s">
        <v>12167</v>
      </c>
      <c r="O3811" t="s">
        <v>10681</v>
      </c>
      <c r="P3811" t="s">
        <v>10682</v>
      </c>
      <c r="Q3811" t="s">
        <v>10711</v>
      </c>
      <c r="R3811" t="s">
        <v>11333</v>
      </c>
    </row>
    <row r="3812" spans="1:21" x14ac:dyDescent="0.3">
      <c r="A3812">
        <v>7336</v>
      </c>
      <c r="B3812">
        <v>52290</v>
      </c>
      <c r="C3812" s="1">
        <v>41050</v>
      </c>
      <c r="D3812" t="s">
        <v>10663</v>
      </c>
      <c r="E3812">
        <v>7</v>
      </c>
      <c r="F3812">
        <v>1134.05</v>
      </c>
      <c r="G3812">
        <v>0.08</v>
      </c>
      <c r="H3812" t="s">
        <v>10664</v>
      </c>
      <c r="I3812">
        <v>149.5</v>
      </c>
      <c r="J3812">
        <v>172.99</v>
      </c>
      <c r="K3812">
        <v>19.989999999999998</v>
      </c>
      <c r="L3812" t="s">
        <v>12248</v>
      </c>
      <c r="M3812" t="s">
        <v>12167</v>
      </c>
      <c r="N3812" t="s">
        <v>12167</v>
      </c>
      <c r="O3812" t="s">
        <v>10667</v>
      </c>
      <c r="P3812" t="s">
        <v>10668</v>
      </c>
      <c r="Q3812" t="s">
        <v>10678</v>
      </c>
      <c r="R3812" t="s">
        <v>11235</v>
      </c>
      <c r="S3812" t="s">
        <v>10685</v>
      </c>
      <c r="T3812">
        <v>0.39</v>
      </c>
      <c r="U3812" s="1">
        <v>41054</v>
      </c>
    </row>
    <row r="3813" spans="1:21" x14ac:dyDescent="0.3">
      <c r="A3813">
        <v>7337</v>
      </c>
      <c r="B3813">
        <v>52290</v>
      </c>
      <c r="C3813" s="1">
        <v>41050</v>
      </c>
      <c r="D3813" t="s">
        <v>10663</v>
      </c>
      <c r="E3813">
        <v>28</v>
      </c>
      <c r="F3813">
        <v>1470.0495000000001</v>
      </c>
      <c r="G3813">
        <v>0.1</v>
      </c>
      <c r="H3813" t="s">
        <v>10664</v>
      </c>
      <c r="I3813">
        <v>185.94</v>
      </c>
      <c r="J3813">
        <v>65.989999999999995</v>
      </c>
      <c r="K3813">
        <v>4.99</v>
      </c>
      <c r="L3813" t="s">
        <v>12248</v>
      </c>
      <c r="M3813" t="s">
        <v>12167</v>
      </c>
      <c r="N3813" t="s">
        <v>12167</v>
      </c>
      <c r="O3813" t="s">
        <v>10667</v>
      </c>
      <c r="P3813" t="s">
        <v>10682</v>
      </c>
      <c r="Q3813" t="s">
        <v>10683</v>
      </c>
      <c r="R3813" t="s">
        <v>11309</v>
      </c>
      <c r="S3813" t="s">
        <v>10685</v>
      </c>
      <c r="T3813">
        <v>0.56999999999999995</v>
      </c>
      <c r="U3813" s="1">
        <v>41059</v>
      </c>
    </row>
    <row r="3814" spans="1:21" x14ac:dyDescent="0.3">
      <c r="A3814">
        <v>7362</v>
      </c>
      <c r="B3814">
        <v>52480</v>
      </c>
      <c r="C3814" s="1">
        <v>40386</v>
      </c>
      <c r="D3814" t="s">
        <v>10686</v>
      </c>
      <c r="E3814">
        <v>47</v>
      </c>
      <c r="F3814">
        <v>1020.88</v>
      </c>
      <c r="G3814">
        <v>0.08</v>
      </c>
      <c r="H3814" t="s">
        <v>10664</v>
      </c>
      <c r="I3814">
        <v>173.94</v>
      </c>
      <c r="J3814">
        <v>22.72</v>
      </c>
      <c r="K3814">
        <v>8.99</v>
      </c>
      <c r="L3814" t="s">
        <v>12230</v>
      </c>
      <c r="M3814" t="s">
        <v>12167</v>
      </c>
      <c r="N3814" t="s">
        <v>12167</v>
      </c>
      <c r="O3814" t="s">
        <v>10701</v>
      </c>
      <c r="P3814" t="s">
        <v>10690</v>
      </c>
      <c r="Q3814" t="s">
        <v>10691</v>
      </c>
      <c r="R3814" t="s">
        <v>10953</v>
      </c>
      <c r="S3814" t="s">
        <v>10693</v>
      </c>
      <c r="T3814">
        <v>0.44</v>
      </c>
      <c r="U3814" s="1">
        <v>40388</v>
      </c>
    </row>
    <row r="3815" spans="1:21" x14ac:dyDescent="0.3">
      <c r="A3815">
        <v>7365</v>
      </c>
      <c r="B3815">
        <v>52486</v>
      </c>
      <c r="C3815" s="1">
        <v>40547</v>
      </c>
      <c r="D3815" t="s">
        <v>10686</v>
      </c>
      <c r="E3815">
        <v>41</v>
      </c>
      <c r="F3815">
        <v>11883.2</v>
      </c>
      <c r="G3815">
        <v>0.1</v>
      </c>
      <c r="H3815" t="s">
        <v>10664</v>
      </c>
      <c r="I3815">
        <v>4160.88</v>
      </c>
      <c r="J3815">
        <v>300.97000000000003</v>
      </c>
      <c r="K3815">
        <v>7.18</v>
      </c>
      <c r="L3815" t="s">
        <v>12231</v>
      </c>
      <c r="M3815" t="s">
        <v>12167</v>
      </c>
      <c r="N3815" t="s">
        <v>12167</v>
      </c>
      <c r="O3815" t="s">
        <v>10701</v>
      </c>
      <c r="P3815" t="s">
        <v>10682</v>
      </c>
      <c r="Q3815" t="s">
        <v>10711</v>
      </c>
      <c r="R3815" t="s">
        <v>12229</v>
      </c>
      <c r="S3815" t="s">
        <v>10685</v>
      </c>
      <c r="T3815">
        <v>0.48</v>
      </c>
      <c r="U3815" s="1">
        <v>40548</v>
      </c>
    </row>
    <row r="3816" spans="1:21" x14ac:dyDescent="0.3">
      <c r="A3816">
        <v>7372</v>
      </c>
      <c r="B3816">
        <v>52519</v>
      </c>
      <c r="C3816" s="1">
        <v>41028</v>
      </c>
      <c r="D3816" t="s">
        <v>10671</v>
      </c>
      <c r="E3816">
        <v>6</v>
      </c>
      <c r="F3816">
        <v>120.38</v>
      </c>
      <c r="G3816">
        <v>0.09</v>
      </c>
      <c r="H3816" t="s">
        <v>10664</v>
      </c>
      <c r="I3816">
        <v>-29.77</v>
      </c>
      <c r="J3816">
        <v>20.48</v>
      </c>
      <c r="K3816">
        <v>6.32</v>
      </c>
      <c r="L3816" t="s">
        <v>11571</v>
      </c>
      <c r="M3816" t="s">
        <v>12167</v>
      </c>
      <c r="N3816" t="s">
        <v>12167</v>
      </c>
      <c r="O3816" t="s">
        <v>10681</v>
      </c>
      <c r="P3816" t="s">
        <v>10668</v>
      </c>
      <c r="Q3816" t="s">
        <v>10675</v>
      </c>
      <c r="R3816" t="s">
        <v>11496</v>
      </c>
      <c r="S3816" t="s">
        <v>10685</v>
      </c>
      <c r="T3816">
        <v>0.57999999999999996</v>
      </c>
      <c r="U3816" s="1">
        <v>41030</v>
      </c>
    </row>
    <row r="3817" spans="1:21" x14ac:dyDescent="0.3">
      <c r="A3817">
        <v>7448</v>
      </c>
      <c r="B3817">
        <v>53152</v>
      </c>
      <c r="C3817" s="1">
        <v>39877</v>
      </c>
      <c r="D3817" t="s">
        <v>10704</v>
      </c>
      <c r="E3817">
        <v>36</v>
      </c>
      <c r="F3817">
        <v>2051.8235</v>
      </c>
      <c r="G3817">
        <v>0.01</v>
      </c>
      <c r="H3817" t="s">
        <v>10697</v>
      </c>
      <c r="I3817">
        <v>350.36</v>
      </c>
      <c r="J3817">
        <v>65.989999999999995</v>
      </c>
      <c r="K3817">
        <v>8.8000000000000007</v>
      </c>
      <c r="L3817" t="s">
        <v>11571</v>
      </c>
      <c r="M3817" t="s">
        <v>12167</v>
      </c>
      <c r="N3817" t="s">
        <v>12167</v>
      </c>
      <c r="O3817" t="s">
        <v>10681</v>
      </c>
      <c r="P3817" t="s">
        <v>10682</v>
      </c>
      <c r="Q3817" t="s">
        <v>10683</v>
      </c>
      <c r="R3817">
        <v>6120</v>
      </c>
      <c r="S3817" t="s">
        <v>10685</v>
      </c>
      <c r="T3817">
        <v>0.57999999999999996</v>
      </c>
      <c r="U3817" s="1">
        <v>39877</v>
      </c>
    </row>
    <row r="3818" spans="1:21" x14ac:dyDescent="0.3">
      <c r="A3818">
        <v>7454</v>
      </c>
      <c r="B3818">
        <v>53188</v>
      </c>
      <c r="C3818" s="1">
        <v>41218</v>
      </c>
      <c r="D3818" t="s">
        <v>10671</v>
      </c>
      <c r="E3818">
        <v>22</v>
      </c>
      <c r="F3818">
        <v>621.21</v>
      </c>
      <c r="G3818">
        <v>7.0000000000000007E-2</v>
      </c>
      <c r="H3818" t="s">
        <v>10664</v>
      </c>
      <c r="I3818">
        <v>-42.35</v>
      </c>
      <c r="J3818">
        <v>29.74</v>
      </c>
      <c r="K3818">
        <v>6.64</v>
      </c>
      <c r="L3818" t="s">
        <v>12231</v>
      </c>
      <c r="M3818" t="s">
        <v>12167</v>
      </c>
      <c r="N3818" t="s">
        <v>12167</v>
      </c>
      <c r="O3818" t="s">
        <v>10701</v>
      </c>
      <c r="P3818" t="s">
        <v>10668</v>
      </c>
      <c r="Q3818" t="s">
        <v>10669</v>
      </c>
      <c r="R3818" t="s">
        <v>11012</v>
      </c>
      <c r="S3818" t="s">
        <v>10685</v>
      </c>
      <c r="T3818">
        <v>0.7</v>
      </c>
      <c r="U3818" s="1">
        <v>41219</v>
      </c>
    </row>
    <row r="3819" spans="1:21" x14ac:dyDescent="0.3">
      <c r="A3819">
        <v>7461</v>
      </c>
      <c r="B3819">
        <v>53223</v>
      </c>
      <c r="C3819" s="1">
        <v>41104</v>
      </c>
      <c r="D3819" t="s">
        <v>10663</v>
      </c>
      <c r="E3819">
        <v>2</v>
      </c>
      <c r="F3819">
        <v>13.29</v>
      </c>
      <c r="G3819">
        <v>0.08</v>
      </c>
      <c r="H3819" t="s">
        <v>10664</v>
      </c>
      <c r="I3819">
        <v>-10.33</v>
      </c>
      <c r="J3819">
        <v>4.24</v>
      </c>
      <c r="K3819">
        <v>5.41</v>
      </c>
      <c r="L3819" t="s">
        <v>12260</v>
      </c>
      <c r="M3819" t="s">
        <v>12167</v>
      </c>
      <c r="N3819" t="s">
        <v>12167</v>
      </c>
      <c r="O3819" t="s">
        <v>10681</v>
      </c>
      <c r="P3819" t="s">
        <v>10668</v>
      </c>
      <c r="Q3819" t="s">
        <v>10678</v>
      </c>
      <c r="R3819" t="s">
        <v>11478</v>
      </c>
      <c r="S3819" t="s">
        <v>10685</v>
      </c>
      <c r="T3819">
        <v>0.35</v>
      </c>
      <c r="U3819" s="1">
        <v>41111</v>
      </c>
    </row>
    <row r="3820" spans="1:21" x14ac:dyDescent="0.3">
      <c r="A3820">
        <v>7462</v>
      </c>
      <c r="B3820">
        <v>53248</v>
      </c>
      <c r="C3820" s="1">
        <v>40480</v>
      </c>
      <c r="D3820" t="s">
        <v>10719</v>
      </c>
      <c r="E3820">
        <v>7</v>
      </c>
      <c r="F3820">
        <v>2423.06</v>
      </c>
      <c r="G3820">
        <v>0.06</v>
      </c>
      <c r="H3820" t="s">
        <v>10672</v>
      </c>
      <c r="I3820">
        <v>-94.27</v>
      </c>
      <c r="J3820">
        <v>348.21</v>
      </c>
      <c r="K3820">
        <v>40.19</v>
      </c>
      <c r="L3820" t="s">
        <v>12252</v>
      </c>
      <c r="M3820" t="s">
        <v>12167</v>
      </c>
      <c r="N3820" t="s">
        <v>12167</v>
      </c>
      <c r="O3820" t="s">
        <v>10701</v>
      </c>
      <c r="P3820" t="s">
        <v>10690</v>
      </c>
      <c r="Q3820" t="s">
        <v>10724</v>
      </c>
      <c r="R3820" t="s">
        <v>11220</v>
      </c>
      <c r="S3820" t="s">
        <v>10723</v>
      </c>
      <c r="T3820">
        <v>0.62</v>
      </c>
      <c r="U3820" s="1">
        <v>40481</v>
      </c>
    </row>
    <row r="3821" spans="1:21" x14ac:dyDescent="0.3">
      <c r="A3821">
        <v>7481</v>
      </c>
      <c r="B3821">
        <v>53411</v>
      </c>
      <c r="C3821" s="1">
        <v>40876</v>
      </c>
      <c r="D3821" t="s">
        <v>10719</v>
      </c>
      <c r="E3821">
        <v>25</v>
      </c>
      <c r="F3821">
        <v>667.64</v>
      </c>
      <c r="G3821">
        <v>0.08</v>
      </c>
      <c r="H3821" t="s">
        <v>10664</v>
      </c>
      <c r="I3821">
        <v>-57.53</v>
      </c>
      <c r="J3821">
        <v>27.48</v>
      </c>
      <c r="K3821">
        <v>4</v>
      </c>
      <c r="L3821" t="s">
        <v>12252</v>
      </c>
      <c r="M3821" t="s">
        <v>12167</v>
      </c>
      <c r="N3821" t="s">
        <v>12167</v>
      </c>
      <c r="O3821" t="s">
        <v>10667</v>
      </c>
      <c r="P3821" t="s">
        <v>10682</v>
      </c>
      <c r="Q3821" t="s">
        <v>10711</v>
      </c>
      <c r="R3821" t="s">
        <v>11373</v>
      </c>
      <c r="S3821" t="s">
        <v>10685</v>
      </c>
      <c r="T3821">
        <v>0.75</v>
      </c>
      <c r="U3821" s="1">
        <v>40877</v>
      </c>
    </row>
    <row r="3822" spans="1:21" x14ac:dyDescent="0.3">
      <c r="A3822">
        <v>7517</v>
      </c>
      <c r="B3822">
        <v>53668</v>
      </c>
      <c r="C3822" s="1">
        <v>40268</v>
      </c>
      <c r="D3822" t="s">
        <v>10686</v>
      </c>
      <c r="E3822">
        <v>9</v>
      </c>
      <c r="F3822">
        <v>98.24</v>
      </c>
      <c r="G3822">
        <v>0.04</v>
      </c>
      <c r="H3822" t="s">
        <v>10664</v>
      </c>
      <c r="I3822">
        <v>-10.38</v>
      </c>
      <c r="J3822">
        <v>10.98</v>
      </c>
      <c r="K3822">
        <v>3.37</v>
      </c>
      <c r="L3822" t="s">
        <v>12231</v>
      </c>
      <c r="M3822" t="s">
        <v>12167</v>
      </c>
      <c r="N3822" t="s">
        <v>12167</v>
      </c>
      <c r="O3822" t="s">
        <v>10681</v>
      </c>
      <c r="P3822" t="s">
        <v>10668</v>
      </c>
      <c r="Q3822" t="s">
        <v>10791</v>
      </c>
    </row>
    <row r="3823" spans="1:21" x14ac:dyDescent="0.3">
      <c r="A3823">
        <v>7524</v>
      </c>
      <c r="B3823">
        <v>53730</v>
      </c>
      <c r="C3823" s="1">
        <v>41272</v>
      </c>
      <c r="D3823" t="s">
        <v>10671</v>
      </c>
      <c r="E3823">
        <v>40</v>
      </c>
      <c r="F3823">
        <v>181.8</v>
      </c>
      <c r="G3823">
        <v>0.05</v>
      </c>
      <c r="H3823" t="s">
        <v>10664</v>
      </c>
      <c r="I3823">
        <v>-144.74</v>
      </c>
      <c r="J3823">
        <v>4.54</v>
      </c>
      <c r="K3823">
        <v>5.83</v>
      </c>
      <c r="L3823" t="s">
        <v>11783</v>
      </c>
      <c r="M3823" t="s">
        <v>12167</v>
      </c>
      <c r="N3823" t="s">
        <v>12167</v>
      </c>
      <c r="O3823" t="s">
        <v>10681</v>
      </c>
      <c r="P3823" t="s">
        <v>10668</v>
      </c>
      <c r="Q3823" t="s">
        <v>10678</v>
      </c>
      <c r="R3823" t="s">
        <v>11916</v>
      </c>
      <c r="S3823" t="s">
        <v>10685</v>
      </c>
      <c r="T3823">
        <v>0.36</v>
      </c>
      <c r="U3823" s="1">
        <v>41273</v>
      </c>
    </row>
    <row r="3824" spans="1:21" x14ac:dyDescent="0.3">
      <c r="A3824">
        <v>7550</v>
      </c>
      <c r="B3824">
        <v>54020</v>
      </c>
      <c r="C3824" s="1">
        <v>40939</v>
      </c>
      <c r="D3824" t="s">
        <v>10663</v>
      </c>
      <c r="E3824">
        <v>35</v>
      </c>
      <c r="F3824">
        <v>648.58000000000004</v>
      </c>
      <c r="G3824">
        <v>0.05</v>
      </c>
      <c r="H3824" t="s">
        <v>10664</v>
      </c>
      <c r="I3824">
        <v>182.63</v>
      </c>
      <c r="J3824">
        <v>18.97</v>
      </c>
      <c r="K3824">
        <v>5.21</v>
      </c>
      <c r="L3824" t="s">
        <v>12257</v>
      </c>
      <c r="M3824" t="s">
        <v>12167</v>
      </c>
      <c r="N3824" t="s">
        <v>12167</v>
      </c>
      <c r="O3824" t="s">
        <v>10681</v>
      </c>
      <c r="P3824" t="s">
        <v>10668</v>
      </c>
      <c r="Q3824" t="s">
        <v>10702</v>
      </c>
      <c r="R3824" t="s">
        <v>10822</v>
      </c>
      <c r="S3824" t="s">
        <v>10685</v>
      </c>
      <c r="T3824">
        <v>0.37</v>
      </c>
      <c r="U3824" s="1">
        <v>40943</v>
      </c>
    </row>
    <row r="3825" spans="1:21" x14ac:dyDescent="0.3">
      <c r="A3825">
        <v>7551</v>
      </c>
      <c r="B3825">
        <v>54020</v>
      </c>
      <c r="C3825" s="1">
        <v>40939</v>
      </c>
      <c r="D3825" t="s">
        <v>10663</v>
      </c>
      <c r="E3825">
        <v>43</v>
      </c>
      <c r="F3825">
        <v>270.56</v>
      </c>
      <c r="G3825">
        <v>0.09</v>
      </c>
      <c r="H3825" t="s">
        <v>10664</v>
      </c>
      <c r="I3825">
        <v>-140.47999999999999</v>
      </c>
      <c r="J3825">
        <v>6.48</v>
      </c>
      <c r="K3825">
        <v>6.86</v>
      </c>
      <c r="L3825" t="s">
        <v>12257</v>
      </c>
      <c r="M3825" t="s">
        <v>12167</v>
      </c>
      <c r="N3825" t="s">
        <v>12167</v>
      </c>
      <c r="O3825" t="s">
        <v>10681</v>
      </c>
      <c r="P3825" t="s">
        <v>10668</v>
      </c>
      <c r="Q3825" t="s">
        <v>10702</v>
      </c>
      <c r="R3825" t="s">
        <v>11481</v>
      </c>
      <c r="S3825" t="s">
        <v>10685</v>
      </c>
      <c r="T3825">
        <v>0.37</v>
      </c>
      <c r="U3825" s="1">
        <v>40944</v>
      </c>
    </row>
    <row r="3826" spans="1:21" x14ac:dyDescent="0.3">
      <c r="A3826">
        <v>7596</v>
      </c>
      <c r="B3826">
        <v>54368</v>
      </c>
      <c r="C3826" s="1">
        <v>40848</v>
      </c>
      <c r="D3826" t="s">
        <v>10686</v>
      </c>
      <c r="E3826">
        <v>31</v>
      </c>
      <c r="F3826">
        <v>233.2</v>
      </c>
      <c r="G3826">
        <v>0.04</v>
      </c>
      <c r="H3826" t="s">
        <v>10664</v>
      </c>
      <c r="I3826">
        <v>-48.07</v>
      </c>
      <c r="J3826">
        <v>7.64</v>
      </c>
      <c r="K3826">
        <v>5.83</v>
      </c>
      <c r="L3826" t="s">
        <v>11341</v>
      </c>
      <c r="M3826" t="s">
        <v>12167</v>
      </c>
      <c r="N3826" t="s">
        <v>12167</v>
      </c>
      <c r="O3826" t="s">
        <v>10667</v>
      </c>
      <c r="P3826" t="s">
        <v>10668</v>
      </c>
      <c r="Q3826" t="s">
        <v>10702</v>
      </c>
      <c r="R3826" t="s">
        <v>11007</v>
      </c>
    </row>
    <row r="3827" spans="1:21" x14ac:dyDescent="0.3">
      <c r="A3827">
        <v>7597</v>
      </c>
      <c r="B3827">
        <v>54368</v>
      </c>
      <c r="C3827" s="1">
        <v>40848</v>
      </c>
      <c r="D3827" t="s">
        <v>10686</v>
      </c>
      <c r="E3827">
        <v>16</v>
      </c>
      <c r="F3827">
        <v>79.53</v>
      </c>
      <c r="G3827">
        <v>0.08</v>
      </c>
      <c r="H3827" t="s">
        <v>10664</v>
      </c>
      <c r="I3827">
        <v>-48.55</v>
      </c>
      <c r="J3827">
        <v>4.9800000000000004</v>
      </c>
      <c r="K3827">
        <v>5.49</v>
      </c>
      <c r="L3827" t="s">
        <v>11341</v>
      </c>
      <c r="M3827" t="s">
        <v>12167</v>
      </c>
      <c r="N3827" t="s">
        <v>12167</v>
      </c>
      <c r="O3827" t="s">
        <v>10667</v>
      </c>
      <c r="P3827" t="s">
        <v>10668</v>
      </c>
      <c r="Q3827" t="s">
        <v>10702</v>
      </c>
      <c r="R3827" t="s">
        <v>11811</v>
      </c>
      <c r="S3827" t="s">
        <v>10685</v>
      </c>
      <c r="T3827">
        <v>0.38</v>
      </c>
      <c r="U3827" s="1">
        <v>40849</v>
      </c>
    </row>
    <row r="3828" spans="1:21" x14ac:dyDescent="0.3">
      <c r="A3828">
        <v>7598</v>
      </c>
      <c r="B3828">
        <v>54368</v>
      </c>
      <c r="C3828" s="1">
        <v>40848</v>
      </c>
      <c r="D3828" t="s">
        <v>10686</v>
      </c>
      <c r="E3828">
        <v>43</v>
      </c>
      <c r="F3828">
        <v>1680.9770000000001</v>
      </c>
      <c r="G3828">
        <v>0.05</v>
      </c>
      <c r="H3828" t="s">
        <v>10664</v>
      </c>
      <c r="I3828">
        <v>383.09</v>
      </c>
      <c r="J3828">
        <v>45.99</v>
      </c>
      <c r="K3828">
        <v>4.99</v>
      </c>
      <c r="L3828" t="s">
        <v>11341</v>
      </c>
      <c r="M3828" t="s">
        <v>12167</v>
      </c>
      <c r="N3828" t="s">
        <v>12167</v>
      </c>
      <c r="O3828" t="s">
        <v>10667</v>
      </c>
      <c r="P3828" t="s">
        <v>10682</v>
      </c>
      <c r="Q3828" t="s">
        <v>10683</v>
      </c>
      <c r="R3828" t="s">
        <v>11248</v>
      </c>
      <c r="S3828" t="s">
        <v>10685</v>
      </c>
      <c r="T3828">
        <v>0.56000000000000005</v>
      </c>
      <c r="U3828" s="1">
        <v>40849</v>
      </c>
    </row>
    <row r="3829" spans="1:21" x14ac:dyDescent="0.3">
      <c r="A3829">
        <v>7640</v>
      </c>
      <c r="B3829">
        <v>54721</v>
      </c>
      <c r="C3829" s="1">
        <v>41200</v>
      </c>
      <c r="D3829" t="s">
        <v>10686</v>
      </c>
      <c r="E3829">
        <v>19</v>
      </c>
      <c r="F3829">
        <v>2002.4</v>
      </c>
      <c r="G3829">
        <v>0</v>
      </c>
      <c r="H3829" t="s">
        <v>10672</v>
      </c>
      <c r="I3829">
        <v>151.09</v>
      </c>
      <c r="J3829">
        <v>100.98</v>
      </c>
      <c r="K3829">
        <v>26.22</v>
      </c>
      <c r="L3829" t="s">
        <v>12142</v>
      </c>
      <c r="M3829" t="s">
        <v>12167</v>
      </c>
      <c r="N3829" t="s">
        <v>12167</v>
      </c>
      <c r="O3829" t="s">
        <v>10681</v>
      </c>
      <c r="P3829" t="s">
        <v>10690</v>
      </c>
      <c r="Q3829" t="s">
        <v>10721</v>
      </c>
      <c r="R3829" t="s">
        <v>10722</v>
      </c>
      <c r="S3829" t="s">
        <v>10723</v>
      </c>
      <c r="T3829">
        <v>0.6</v>
      </c>
      <c r="U3829" s="1">
        <v>41201</v>
      </c>
    </row>
    <row r="3830" spans="1:21" x14ac:dyDescent="0.3">
      <c r="A3830">
        <v>7673</v>
      </c>
      <c r="B3830">
        <v>55013</v>
      </c>
      <c r="C3830" s="1">
        <v>40736</v>
      </c>
      <c r="D3830" t="s">
        <v>10663</v>
      </c>
      <c r="E3830">
        <v>5</v>
      </c>
      <c r="F3830">
        <v>24.3</v>
      </c>
      <c r="G3830">
        <v>0.02</v>
      </c>
      <c r="H3830" t="s">
        <v>10664</v>
      </c>
      <c r="I3830">
        <v>3.14</v>
      </c>
      <c r="J3830">
        <v>4.91</v>
      </c>
      <c r="K3830">
        <v>0.5</v>
      </c>
      <c r="L3830" t="s">
        <v>11708</v>
      </c>
      <c r="M3830" t="s">
        <v>12167</v>
      </c>
      <c r="N3830" t="s">
        <v>12167</v>
      </c>
      <c r="O3830" t="s">
        <v>10701</v>
      </c>
      <c r="P3830" t="s">
        <v>10668</v>
      </c>
      <c r="Q3830" t="s">
        <v>10729</v>
      </c>
      <c r="R3830" t="s">
        <v>11949</v>
      </c>
      <c r="S3830" t="s">
        <v>10685</v>
      </c>
      <c r="T3830">
        <v>0.36</v>
      </c>
      <c r="U3830" s="1">
        <v>40743</v>
      </c>
    </row>
    <row r="3831" spans="1:21" x14ac:dyDescent="0.3">
      <c r="A3831">
        <v>7674</v>
      </c>
      <c r="B3831">
        <v>55013</v>
      </c>
      <c r="C3831" s="1">
        <v>40736</v>
      </c>
      <c r="D3831" t="s">
        <v>10663</v>
      </c>
      <c r="E3831">
        <v>14</v>
      </c>
      <c r="F3831">
        <v>322.61</v>
      </c>
      <c r="G3831">
        <v>0.02</v>
      </c>
      <c r="H3831" t="s">
        <v>10664</v>
      </c>
      <c r="I3831">
        <v>19.37</v>
      </c>
      <c r="J3831">
        <v>22.01</v>
      </c>
      <c r="K3831">
        <v>5.53</v>
      </c>
      <c r="L3831" t="s">
        <v>11708</v>
      </c>
      <c r="M3831" t="s">
        <v>12167</v>
      </c>
      <c r="N3831" t="s">
        <v>12167</v>
      </c>
      <c r="O3831" t="s">
        <v>10701</v>
      </c>
      <c r="P3831" t="s">
        <v>10668</v>
      </c>
      <c r="Q3831" t="s">
        <v>10736</v>
      </c>
      <c r="R3831" t="s">
        <v>11741</v>
      </c>
      <c r="S3831" t="s">
        <v>10693</v>
      </c>
      <c r="T3831">
        <v>0.59</v>
      </c>
      <c r="U3831" s="1">
        <v>40741</v>
      </c>
    </row>
    <row r="3832" spans="1:21" x14ac:dyDescent="0.3">
      <c r="A3832">
        <v>7686</v>
      </c>
      <c r="B3832">
        <v>55077</v>
      </c>
      <c r="C3832" s="1">
        <v>40820</v>
      </c>
      <c r="D3832" t="s">
        <v>10719</v>
      </c>
      <c r="E3832">
        <v>2</v>
      </c>
      <c r="F3832">
        <v>31.7</v>
      </c>
      <c r="G3832">
        <v>0.05</v>
      </c>
      <c r="H3832" t="s">
        <v>10664</v>
      </c>
      <c r="I3832">
        <v>-44.39</v>
      </c>
      <c r="J3832">
        <v>14.48</v>
      </c>
      <c r="K3832">
        <v>1.99</v>
      </c>
      <c r="L3832" t="s">
        <v>12260</v>
      </c>
      <c r="M3832" t="s">
        <v>12167</v>
      </c>
      <c r="N3832" t="s">
        <v>12167</v>
      </c>
      <c r="O3832" t="s">
        <v>10681</v>
      </c>
      <c r="P3832" t="s">
        <v>10682</v>
      </c>
      <c r="Q3832" t="s">
        <v>10711</v>
      </c>
      <c r="R3832" t="s">
        <v>10943</v>
      </c>
      <c r="S3832" t="s">
        <v>10693</v>
      </c>
      <c r="T3832">
        <v>0.49</v>
      </c>
      <c r="U3832" s="1">
        <v>40822</v>
      </c>
    </row>
    <row r="3833" spans="1:21" x14ac:dyDescent="0.3">
      <c r="A3833">
        <v>7687</v>
      </c>
      <c r="B3833">
        <v>55077</v>
      </c>
      <c r="C3833" s="1">
        <v>40820</v>
      </c>
      <c r="D3833" t="s">
        <v>10719</v>
      </c>
      <c r="E3833">
        <v>3</v>
      </c>
      <c r="F3833">
        <v>143.98150000000001</v>
      </c>
      <c r="G3833">
        <v>0.08</v>
      </c>
      <c r="H3833" t="s">
        <v>10664</v>
      </c>
      <c r="I3833">
        <v>-283.23</v>
      </c>
      <c r="J3833">
        <v>55.99</v>
      </c>
      <c r="K3833">
        <v>2.5</v>
      </c>
      <c r="L3833" t="s">
        <v>12260</v>
      </c>
      <c r="M3833" t="s">
        <v>12167</v>
      </c>
      <c r="N3833" t="s">
        <v>12167</v>
      </c>
      <c r="O3833" t="s">
        <v>10681</v>
      </c>
      <c r="P3833" t="s">
        <v>10682</v>
      </c>
      <c r="Q3833" t="s">
        <v>10683</v>
      </c>
      <c r="R3833" t="s">
        <v>11907</v>
      </c>
      <c r="S3833" t="s">
        <v>10693</v>
      </c>
      <c r="T3833">
        <v>0.83</v>
      </c>
      <c r="U3833" s="1">
        <v>40822</v>
      </c>
    </row>
    <row r="3834" spans="1:21" x14ac:dyDescent="0.3">
      <c r="A3834">
        <v>7703</v>
      </c>
      <c r="B3834">
        <v>55206</v>
      </c>
      <c r="C3834" s="1">
        <v>40849</v>
      </c>
      <c r="D3834" t="s">
        <v>10704</v>
      </c>
      <c r="E3834">
        <v>20</v>
      </c>
      <c r="F3834">
        <v>52.7</v>
      </c>
      <c r="G3834">
        <v>0.03</v>
      </c>
      <c r="H3834" t="s">
        <v>10697</v>
      </c>
      <c r="I3834">
        <v>-64.88</v>
      </c>
      <c r="J3834">
        <v>1.8</v>
      </c>
      <c r="K3834">
        <v>4.79</v>
      </c>
      <c r="L3834" t="s">
        <v>11341</v>
      </c>
      <c r="M3834" t="s">
        <v>12167</v>
      </c>
      <c r="N3834" t="s">
        <v>12167</v>
      </c>
      <c r="O3834" t="s">
        <v>10701</v>
      </c>
      <c r="P3834" t="s">
        <v>10668</v>
      </c>
      <c r="Q3834" t="s">
        <v>10678</v>
      </c>
      <c r="R3834" t="s">
        <v>11441</v>
      </c>
      <c r="S3834" t="s">
        <v>10685</v>
      </c>
      <c r="T3834">
        <v>0.37</v>
      </c>
      <c r="U3834" s="1">
        <v>40850</v>
      </c>
    </row>
    <row r="3835" spans="1:21" x14ac:dyDescent="0.3">
      <c r="A3835">
        <v>7755</v>
      </c>
      <c r="B3835">
        <v>55492</v>
      </c>
      <c r="C3835" s="1">
        <v>40805</v>
      </c>
      <c r="D3835" t="s">
        <v>10719</v>
      </c>
      <c r="E3835">
        <v>10</v>
      </c>
      <c r="F3835">
        <v>1124.2439999999999</v>
      </c>
      <c r="G3835">
        <v>0.03</v>
      </c>
      <c r="H3835" t="s">
        <v>10697</v>
      </c>
      <c r="I3835">
        <v>-126.45</v>
      </c>
      <c r="J3835">
        <v>125.99</v>
      </c>
      <c r="K3835">
        <v>7.69</v>
      </c>
      <c r="L3835" t="s">
        <v>12260</v>
      </c>
      <c r="M3835" t="s">
        <v>12167</v>
      </c>
      <c r="N3835" t="s">
        <v>12167</v>
      </c>
      <c r="O3835" t="s">
        <v>10681</v>
      </c>
      <c r="P3835" t="s">
        <v>10682</v>
      </c>
      <c r="Q3835" t="s">
        <v>10683</v>
      </c>
      <c r="R3835" t="s">
        <v>10770</v>
      </c>
      <c r="S3835" t="s">
        <v>10685</v>
      </c>
      <c r="T3835">
        <v>0.57999999999999996</v>
      </c>
      <c r="U3835" s="1">
        <v>40807</v>
      </c>
    </row>
    <row r="3836" spans="1:21" x14ac:dyDescent="0.3">
      <c r="A3836">
        <v>7789</v>
      </c>
      <c r="B3836">
        <v>55744</v>
      </c>
      <c r="C3836" s="1">
        <v>40836</v>
      </c>
      <c r="D3836" t="s">
        <v>10719</v>
      </c>
      <c r="E3836">
        <v>23</v>
      </c>
      <c r="F3836">
        <v>415.05500000000001</v>
      </c>
      <c r="G3836">
        <v>0.02</v>
      </c>
      <c r="H3836" t="s">
        <v>10664</v>
      </c>
      <c r="I3836">
        <v>-44.13</v>
      </c>
      <c r="J3836">
        <v>20.99</v>
      </c>
      <c r="K3836">
        <v>0.99</v>
      </c>
      <c r="L3836" t="s">
        <v>12270</v>
      </c>
      <c r="M3836" t="s">
        <v>12167</v>
      </c>
      <c r="N3836" t="s">
        <v>12167</v>
      </c>
      <c r="O3836" t="s">
        <v>10674</v>
      </c>
      <c r="P3836" t="s">
        <v>10682</v>
      </c>
      <c r="Q3836" t="s">
        <v>10683</v>
      </c>
      <c r="R3836" t="s">
        <v>11817</v>
      </c>
      <c r="S3836" t="s">
        <v>10693</v>
      </c>
      <c r="T3836">
        <v>0.83</v>
      </c>
      <c r="U3836" s="1">
        <v>40837</v>
      </c>
    </row>
    <row r="3837" spans="1:21" x14ac:dyDescent="0.3">
      <c r="A3837">
        <v>7828</v>
      </c>
      <c r="B3837">
        <v>55968</v>
      </c>
      <c r="C3837" s="1">
        <v>41182</v>
      </c>
      <c r="D3837" t="s">
        <v>10663</v>
      </c>
      <c r="E3837">
        <v>40</v>
      </c>
      <c r="F3837">
        <v>73.62</v>
      </c>
      <c r="G3837">
        <v>0.05</v>
      </c>
      <c r="H3837" t="s">
        <v>10664</v>
      </c>
      <c r="I3837">
        <v>0.86</v>
      </c>
      <c r="J3837">
        <v>1.82</v>
      </c>
      <c r="K3837">
        <v>1</v>
      </c>
      <c r="L3837" t="s">
        <v>12266</v>
      </c>
      <c r="M3837" t="s">
        <v>12167</v>
      </c>
      <c r="N3837" t="s">
        <v>12167</v>
      </c>
      <c r="O3837" t="s">
        <v>10701</v>
      </c>
      <c r="P3837" t="s">
        <v>10668</v>
      </c>
      <c r="Q3837" t="s">
        <v>10736</v>
      </c>
      <c r="R3837" t="s">
        <v>12054</v>
      </c>
    </row>
    <row r="3838" spans="1:21" x14ac:dyDescent="0.3">
      <c r="A3838">
        <v>7868</v>
      </c>
      <c r="B3838">
        <v>56288</v>
      </c>
      <c r="C3838" s="1">
        <v>40359</v>
      </c>
      <c r="D3838" t="s">
        <v>10686</v>
      </c>
      <c r="E3838">
        <v>37</v>
      </c>
      <c r="F3838">
        <v>1287.94</v>
      </c>
      <c r="G3838">
        <v>0.06</v>
      </c>
      <c r="H3838" t="s">
        <v>10664</v>
      </c>
      <c r="I3838">
        <v>140.35</v>
      </c>
      <c r="J3838">
        <v>35.89</v>
      </c>
      <c r="K3838">
        <v>14.72</v>
      </c>
      <c r="L3838" t="s">
        <v>12250</v>
      </c>
      <c r="M3838" t="s">
        <v>12167</v>
      </c>
      <c r="N3838" t="s">
        <v>12167</v>
      </c>
      <c r="O3838" t="s">
        <v>10667</v>
      </c>
      <c r="P3838" t="s">
        <v>10668</v>
      </c>
      <c r="Q3838" t="s">
        <v>10717</v>
      </c>
      <c r="R3838" t="s">
        <v>11420</v>
      </c>
      <c r="S3838" t="s">
        <v>10685</v>
      </c>
      <c r="T3838">
        <v>0.4</v>
      </c>
      <c r="U3838" s="1">
        <v>40359</v>
      </c>
    </row>
    <row r="3839" spans="1:21" x14ac:dyDescent="0.3">
      <c r="A3839">
        <v>7869</v>
      </c>
      <c r="B3839">
        <v>56288</v>
      </c>
      <c r="C3839" s="1">
        <v>40359</v>
      </c>
      <c r="D3839" t="s">
        <v>10686</v>
      </c>
      <c r="E3839">
        <v>39</v>
      </c>
      <c r="F3839">
        <v>585.36</v>
      </c>
      <c r="G3839">
        <v>7.0000000000000007E-2</v>
      </c>
      <c r="H3839" t="s">
        <v>10697</v>
      </c>
      <c r="I3839">
        <v>269.26</v>
      </c>
      <c r="J3839">
        <v>15.57</v>
      </c>
      <c r="K3839">
        <v>1.39</v>
      </c>
      <c r="L3839" t="s">
        <v>12250</v>
      </c>
      <c r="M3839" t="s">
        <v>12167</v>
      </c>
      <c r="N3839" t="s">
        <v>12167</v>
      </c>
      <c r="O3839" t="s">
        <v>10667</v>
      </c>
      <c r="P3839" t="s">
        <v>10668</v>
      </c>
      <c r="Q3839" t="s">
        <v>10717</v>
      </c>
      <c r="R3839" t="s">
        <v>11769</v>
      </c>
      <c r="S3839" t="s">
        <v>10685</v>
      </c>
      <c r="T3839">
        <v>0.38</v>
      </c>
      <c r="U3839" s="1">
        <v>40361</v>
      </c>
    </row>
    <row r="3840" spans="1:21" x14ac:dyDescent="0.3">
      <c r="A3840">
        <v>7870</v>
      </c>
      <c r="B3840">
        <v>56291</v>
      </c>
      <c r="C3840" s="1">
        <v>41169</v>
      </c>
      <c r="D3840" t="s">
        <v>10686</v>
      </c>
      <c r="E3840">
        <v>22</v>
      </c>
      <c r="F3840">
        <v>11022.53</v>
      </c>
      <c r="G3840">
        <v>0.06</v>
      </c>
      <c r="H3840" t="s">
        <v>10672</v>
      </c>
      <c r="I3840">
        <v>1869.86</v>
      </c>
      <c r="J3840">
        <v>517.48</v>
      </c>
      <c r="K3840">
        <v>16.63</v>
      </c>
      <c r="L3840" t="s">
        <v>12286</v>
      </c>
      <c r="M3840" t="s">
        <v>12167</v>
      </c>
      <c r="N3840" t="s">
        <v>12167</v>
      </c>
      <c r="O3840" t="s">
        <v>10681</v>
      </c>
      <c r="P3840" t="s">
        <v>10682</v>
      </c>
      <c r="Q3840" t="s">
        <v>10849</v>
      </c>
      <c r="R3840" t="s">
        <v>11456</v>
      </c>
      <c r="S3840" t="s">
        <v>10723</v>
      </c>
      <c r="T3840">
        <v>0.59</v>
      </c>
      <c r="U3840" s="1">
        <v>41171</v>
      </c>
    </row>
    <row r="3841" spans="1:21" x14ac:dyDescent="0.3">
      <c r="A3841">
        <v>7871</v>
      </c>
      <c r="B3841">
        <v>56291</v>
      </c>
      <c r="C3841" s="1">
        <v>41169</v>
      </c>
      <c r="D3841" t="s">
        <v>10686</v>
      </c>
      <c r="E3841">
        <v>25</v>
      </c>
      <c r="F3841">
        <v>377.37</v>
      </c>
      <c r="G3841">
        <v>0.04</v>
      </c>
      <c r="H3841" t="s">
        <v>10664</v>
      </c>
      <c r="I3841">
        <v>151.4</v>
      </c>
      <c r="J3841">
        <v>15.04</v>
      </c>
      <c r="K3841">
        <v>1.97</v>
      </c>
      <c r="L3841" t="s">
        <v>12286</v>
      </c>
      <c r="M3841" t="s">
        <v>12167</v>
      </c>
      <c r="N3841" t="s">
        <v>12167</v>
      </c>
      <c r="O3841" t="s">
        <v>10681</v>
      </c>
      <c r="P3841" t="s">
        <v>10668</v>
      </c>
      <c r="Q3841" t="s">
        <v>10702</v>
      </c>
      <c r="R3841" t="s">
        <v>11305</v>
      </c>
      <c r="S3841" t="s">
        <v>10709</v>
      </c>
      <c r="T3841">
        <v>0.39</v>
      </c>
      <c r="U3841" s="1">
        <v>41169</v>
      </c>
    </row>
    <row r="3842" spans="1:21" x14ac:dyDescent="0.3">
      <c r="A3842">
        <v>7872</v>
      </c>
      <c r="B3842">
        <v>56291</v>
      </c>
      <c r="C3842" s="1">
        <v>41169</v>
      </c>
      <c r="D3842" t="s">
        <v>10686</v>
      </c>
      <c r="E3842">
        <v>47</v>
      </c>
      <c r="F3842">
        <v>1200.7</v>
      </c>
      <c r="G3842">
        <v>0.06</v>
      </c>
      <c r="H3842" t="s">
        <v>10664</v>
      </c>
      <c r="I3842">
        <v>-37.270000000000003</v>
      </c>
      <c r="J3842">
        <v>24.98</v>
      </c>
      <c r="K3842">
        <v>8.7899999999999991</v>
      </c>
      <c r="L3842" t="s">
        <v>12286</v>
      </c>
      <c r="M3842" t="s">
        <v>12167</v>
      </c>
      <c r="N3842" t="s">
        <v>12167</v>
      </c>
      <c r="O3842" t="s">
        <v>10681</v>
      </c>
      <c r="P3842" t="s">
        <v>10668</v>
      </c>
      <c r="Q3842" t="s">
        <v>10669</v>
      </c>
      <c r="R3842" t="s">
        <v>12050</v>
      </c>
      <c r="S3842" t="s">
        <v>10685</v>
      </c>
      <c r="T3842">
        <v>0.66</v>
      </c>
      <c r="U3842" s="1">
        <v>41170</v>
      </c>
    </row>
    <row r="3843" spans="1:21" x14ac:dyDescent="0.3">
      <c r="A3843">
        <v>7898</v>
      </c>
      <c r="B3843">
        <v>56486</v>
      </c>
      <c r="C3843" s="1">
        <v>39961</v>
      </c>
      <c r="D3843" t="s">
        <v>10719</v>
      </c>
      <c r="E3843">
        <v>11</v>
      </c>
      <c r="F3843">
        <v>73.62</v>
      </c>
      <c r="G3843">
        <v>0.03</v>
      </c>
      <c r="H3843" t="s">
        <v>10664</v>
      </c>
      <c r="I3843">
        <v>-23.5</v>
      </c>
      <c r="J3843">
        <v>5.98</v>
      </c>
      <c r="K3843">
        <v>5.35</v>
      </c>
      <c r="L3843" t="s">
        <v>12244</v>
      </c>
      <c r="M3843" t="s">
        <v>12167</v>
      </c>
      <c r="N3843" t="s">
        <v>12167</v>
      </c>
      <c r="O3843" t="s">
        <v>10681</v>
      </c>
      <c r="P3843" t="s">
        <v>10668</v>
      </c>
      <c r="Q3843" t="s">
        <v>10702</v>
      </c>
      <c r="R3843" t="s">
        <v>11487</v>
      </c>
      <c r="S3843" t="s">
        <v>10685</v>
      </c>
      <c r="T3843">
        <v>0.4</v>
      </c>
      <c r="U3843" s="1">
        <v>39962</v>
      </c>
    </row>
    <row r="3844" spans="1:21" x14ac:dyDescent="0.3">
      <c r="A3844">
        <v>7899</v>
      </c>
      <c r="B3844">
        <v>56514</v>
      </c>
      <c r="C3844" s="1">
        <v>40950</v>
      </c>
      <c r="D3844" t="s">
        <v>10663</v>
      </c>
      <c r="E3844">
        <v>3</v>
      </c>
      <c r="F3844">
        <v>110</v>
      </c>
      <c r="G3844">
        <v>0.02</v>
      </c>
      <c r="H3844" t="s">
        <v>10664</v>
      </c>
      <c r="I3844">
        <v>-24.43</v>
      </c>
      <c r="J3844">
        <v>30.98</v>
      </c>
      <c r="K3844">
        <v>11.63</v>
      </c>
      <c r="L3844" t="s">
        <v>12286</v>
      </c>
      <c r="M3844" t="s">
        <v>12167</v>
      </c>
      <c r="N3844" t="s">
        <v>12167</v>
      </c>
      <c r="O3844" t="s">
        <v>10681</v>
      </c>
      <c r="P3844" t="s">
        <v>10668</v>
      </c>
      <c r="Q3844" t="s">
        <v>10678</v>
      </c>
      <c r="R3844" t="s">
        <v>10867</v>
      </c>
      <c r="S3844" t="s">
        <v>10685</v>
      </c>
      <c r="T3844">
        <v>0.37</v>
      </c>
      <c r="U3844" s="1">
        <v>40957</v>
      </c>
    </row>
    <row r="3845" spans="1:21" x14ac:dyDescent="0.3">
      <c r="A3845">
        <v>7900</v>
      </c>
      <c r="B3845">
        <v>56514</v>
      </c>
      <c r="C3845" s="1">
        <v>40950</v>
      </c>
      <c r="D3845" t="s">
        <v>10663</v>
      </c>
      <c r="E3845">
        <v>35</v>
      </c>
      <c r="F3845">
        <v>186.89</v>
      </c>
      <c r="G3845">
        <v>0.02</v>
      </c>
      <c r="H3845" t="s">
        <v>10664</v>
      </c>
      <c r="I3845">
        <v>-153.19999999999999</v>
      </c>
      <c r="J3845">
        <v>4.9800000000000004</v>
      </c>
      <c r="K3845">
        <v>7.54</v>
      </c>
      <c r="L3845" t="s">
        <v>12286</v>
      </c>
      <c r="M3845" t="s">
        <v>12167</v>
      </c>
      <c r="N3845" t="s">
        <v>12167</v>
      </c>
      <c r="O3845" t="s">
        <v>10681</v>
      </c>
      <c r="P3845" t="s">
        <v>10668</v>
      </c>
      <c r="Q3845" t="s">
        <v>10702</v>
      </c>
      <c r="R3845" t="s">
        <v>12128</v>
      </c>
      <c r="S3845" t="s">
        <v>10685</v>
      </c>
      <c r="T3845">
        <v>0.38</v>
      </c>
      <c r="U3845" s="1">
        <v>40957</v>
      </c>
    </row>
    <row r="3846" spans="1:21" x14ac:dyDescent="0.3">
      <c r="A3846">
        <v>7928</v>
      </c>
      <c r="B3846">
        <v>56672</v>
      </c>
      <c r="C3846" s="1">
        <v>41041</v>
      </c>
      <c r="D3846" t="s">
        <v>10671</v>
      </c>
      <c r="E3846">
        <v>34</v>
      </c>
      <c r="F3846">
        <v>1132.32</v>
      </c>
      <c r="G3846">
        <v>0.1</v>
      </c>
      <c r="H3846" t="s">
        <v>10664</v>
      </c>
      <c r="I3846">
        <v>77.45</v>
      </c>
      <c r="J3846">
        <v>36.549999999999997</v>
      </c>
      <c r="K3846">
        <v>13.89</v>
      </c>
      <c r="L3846" t="s">
        <v>12262</v>
      </c>
      <c r="M3846" t="s">
        <v>12167</v>
      </c>
      <c r="N3846" t="s">
        <v>12167</v>
      </c>
      <c r="O3846" t="s">
        <v>10674</v>
      </c>
      <c r="P3846" t="s">
        <v>10668</v>
      </c>
      <c r="Q3846" t="s">
        <v>10736</v>
      </c>
      <c r="R3846" t="s">
        <v>10928</v>
      </c>
    </row>
    <row r="3847" spans="1:21" x14ac:dyDescent="0.3">
      <c r="A3847">
        <v>7929</v>
      </c>
      <c r="B3847">
        <v>56672</v>
      </c>
      <c r="C3847" s="1">
        <v>41041</v>
      </c>
      <c r="D3847" t="s">
        <v>10671</v>
      </c>
      <c r="E3847">
        <v>8</v>
      </c>
      <c r="F3847">
        <v>593.64</v>
      </c>
      <c r="G3847">
        <v>0.02</v>
      </c>
      <c r="H3847" t="s">
        <v>10672</v>
      </c>
      <c r="I3847">
        <v>65.25</v>
      </c>
      <c r="J3847">
        <v>85.29</v>
      </c>
      <c r="K3847">
        <v>60</v>
      </c>
      <c r="L3847" t="s">
        <v>12262</v>
      </c>
      <c r="M3847" t="s">
        <v>12167</v>
      </c>
      <c r="N3847" t="s">
        <v>12167</v>
      </c>
      <c r="O3847" t="s">
        <v>10674</v>
      </c>
      <c r="P3847" t="s">
        <v>10690</v>
      </c>
      <c r="Q3847" t="s">
        <v>10724</v>
      </c>
      <c r="R3847" t="s">
        <v>11297</v>
      </c>
    </row>
    <row r="3848" spans="1:21" x14ac:dyDescent="0.3">
      <c r="A3848">
        <v>7930</v>
      </c>
      <c r="B3848">
        <v>56672</v>
      </c>
      <c r="C3848" s="1">
        <v>41041</v>
      </c>
      <c r="D3848" t="s">
        <v>10671</v>
      </c>
      <c r="E3848">
        <v>45</v>
      </c>
      <c r="F3848">
        <v>2438.3694999999998</v>
      </c>
      <c r="G3848">
        <v>0.1</v>
      </c>
      <c r="H3848" t="s">
        <v>10664</v>
      </c>
      <c r="I3848">
        <v>317.2</v>
      </c>
      <c r="J3848">
        <v>65.989999999999995</v>
      </c>
      <c r="K3848">
        <v>8.99</v>
      </c>
      <c r="L3848" t="s">
        <v>12262</v>
      </c>
      <c r="M3848" t="s">
        <v>12167</v>
      </c>
      <c r="N3848" t="s">
        <v>12167</v>
      </c>
      <c r="O3848" t="s">
        <v>10674</v>
      </c>
      <c r="P3848" t="s">
        <v>10682</v>
      </c>
      <c r="Q3848" t="s">
        <v>10683</v>
      </c>
      <c r="R3848" t="s">
        <v>11665</v>
      </c>
      <c r="S3848" t="s">
        <v>10685</v>
      </c>
      <c r="T3848">
        <v>0.6</v>
      </c>
      <c r="U3848" s="1">
        <v>41043</v>
      </c>
    </row>
    <row r="3849" spans="1:21" x14ac:dyDescent="0.3">
      <c r="A3849">
        <v>7966</v>
      </c>
      <c r="B3849">
        <v>56931</v>
      </c>
      <c r="C3849" s="1">
        <v>40212</v>
      </c>
      <c r="D3849" t="s">
        <v>10671</v>
      </c>
      <c r="E3849">
        <v>34</v>
      </c>
      <c r="F3849">
        <v>232.41550000000001</v>
      </c>
      <c r="G3849">
        <v>0.05</v>
      </c>
      <c r="H3849" t="s">
        <v>10664</v>
      </c>
      <c r="I3849">
        <v>-110.59</v>
      </c>
      <c r="J3849">
        <v>7.99</v>
      </c>
      <c r="K3849">
        <v>5.03</v>
      </c>
      <c r="L3849" t="s">
        <v>12273</v>
      </c>
      <c r="M3849" t="s">
        <v>12167</v>
      </c>
      <c r="N3849" t="s">
        <v>12167</v>
      </c>
      <c r="O3849" t="s">
        <v>10667</v>
      </c>
      <c r="P3849" t="s">
        <v>10682</v>
      </c>
      <c r="Q3849" t="s">
        <v>10683</v>
      </c>
      <c r="R3849" t="s">
        <v>10781</v>
      </c>
      <c r="S3849" t="s">
        <v>10689</v>
      </c>
      <c r="T3849">
        <v>0.6</v>
      </c>
      <c r="U3849" s="1">
        <v>40214</v>
      </c>
    </row>
    <row r="3850" spans="1:21" x14ac:dyDescent="0.3">
      <c r="A3850">
        <v>7971</v>
      </c>
      <c r="B3850">
        <v>57025</v>
      </c>
      <c r="C3850" s="1">
        <v>41086</v>
      </c>
      <c r="D3850" t="s">
        <v>10704</v>
      </c>
      <c r="E3850">
        <v>8</v>
      </c>
      <c r="F3850">
        <v>71.099999999999994</v>
      </c>
      <c r="G3850">
        <v>0.03</v>
      </c>
      <c r="H3850" t="s">
        <v>10664</v>
      </c>
      <c r="I3850">
        <v>2.29</v>
      </c>
      <c r="J3850">
        <v>8.69</v>
      </c>
      <c r="K3850">
        <v>2.99</v>
      </c>
      <c r="L3850" t="s">
        <v>12247</v>
      </c>
      <c r="M3850" t="s">
        <v>12167</v>
      </c>
      <c r="N3850" t="s">
        <v>12167</v>
      </c>
      <c r="O3850" t="s">
        <v>10681</v>
      </c>
      <c r="P3850" t="s">
        <v>10668</v>
      </c>
      <c r="Q3850" t="s">
        <v>10678</v>
      </c>
      <c r="R3850" t="s">
        <v>10679</v>
      </c>
    </row>
    <row r="3851" spans="1:21" x14ac:dyDescent="0.3">
      <c r="A3851">
        <v>7979</v>
      </c>
      <c r="B3851">
        <v>57061</v>
      </c>
      <c r="C3851" s="1">
        <v>40147</v>
      </c>
      <c r="D3851" t="s">
        <v>10663</v>
      </c>
      <c r="E3851">
        <v>21</v>
      </c>
      <c r="F3851">
        <v>470.79</v>
      </c>
      <c r="G3851">
        <v>0.04</v>
      </c>
      <c r="H3851" t="s">
        <v>10664</v>
      </c>
      <c r="I3851">
        <v>-80.11</v>
      </c>
      <c r="J3851">
        <v>22.38</v>
      </c>
      <c r="K3851">
        <v>15.1</v>
      </c>
      <c r="L3851" t="s">
        <v>12273</v>
      </c>
      <c r="M3851" t="s">
        <v>12167</v>
      </c>
      <c r="N3851" t="s">
        <v>12167</v>
      </c>
      <c r="O3851" t="s">
        <v>10667</v>
      </c>
      <c r="P3851" t="s">
        <v>10668</v>
      </c>
      <c r="Q3851" t="s">
        <v>10678</v>
      </c>
      <c r="R3851" t="s">
        <v>11046</v>
      </c>
    </row>
    <row r="3852" spans="1:21" x14ac:dyDescent="0.3">
      <c r="A3852">
        <v>7980</v>
      </c>
      <c r="B3852">
        <v>57061</v>
      </c>
      <c r="C3852" s="1">
        <v>40147</v>
      </c>
      <c r="D3852" t="s">
        <v>10663</v>
      </c>
      <c r="E3852">
        <v>6</v>
      </c>
      <c r="F3852">
        <v>36.56</v>
      </c>
      <c r="G3852">
        <v>7.0000000000000007E-2</v>
      </c>
      <c r="H3852" t="s">
        <v>10664</v>
      </c>
      <c r="I3852">
        <v>6.22</v>
      </c>
      <c r="J3852">
        <v>6.3</v>
      </c>
      <c r="K3852">
        <v>0.5</v>
      </c>
      <c r="L3852" t="s">
        <v>12273</v>
      </c>
      <c r="M3852" t="s">
        <v>12167</v>
      </c>
      <c r="N3852" t="s">
        <v>12167</v>
      </c>
      <c r="O3852" t="s">
        <v>10667</v>
      </c>
      <c r="P3852" t="s">
        <v>10668</v>
      </c>
      <c r="Q3852" t="s">
        <v>10729</v>
      </c>
      <c r="R3852" t="s">
        <v>11089</v>
      </c>
      <c r="S3852" t="s">
        <v>10685</v>
      </c>
      <c r="T3852">
        <v>0.39</v>
      </c>
      <c r="U3852" s="1">
        <v>40147</v>
      </c>
    </row>
    <row r="3853" spans="1:21" x14ac:dyDescent="0.3">
      <c r="A3853">
        <v>7981</v>
      </c>
      <c r="B3853">
        <v>57061</v>
      </c>
      <c r="C3853" s="1">
        <v>40147</v>
      </c>
      <c r="D3853" t="s">
        <v>10663</v>
      </c>
      <c r="E3853">
        <v>3</v>
      </c>
      <c r="F3853">
        <v>55.17</v>
      </c>
      <c r="G3853">
        <v>0.06</v>
      </c>
      <c r="H3853" t="s">
        <v>10664</v>
      </c>
      <c r="I3853">
        <v>46.84</v>
      </c>
      <c r="J3853">
        <v>17.78</v>
      </c>
      <c r="K3853">
        <v>5.03</v>
      </c>
      <c r="L3853" t="s">
        <v>12273</v>
      </c>
      <c r="M3853" t="s">
        <v>12167</v>
      </c>
      <c r="N3853" t="s">
        <v>12167</v>
      </c>
      <c r="O3853" t="s">
        <v>10667</v>
      </c>
      <c r="P3853" t="s">
        <v>10690</v>
      </c>
      <c r="Q3853" t="s">
        <v>10691</v>
      </c>
      <c r="R3853" t="s">
        <v>11336</v>
      </c>
      <c r="S3853" t="s">
        <v>10685</v>
      </c>
      <c r="T3853">
        <v>0.54</v>
      </c>
      <c r="U3853" s="1">
        <v>40149</v>
      </c>
    </row>
    <row r="3854" spans="1:21" x14ac:dyDescent="0.3">
      <c r="A3854">
        <v>8008</v>
      </c>
      <c r="B3854">
        <v>57217</v>
      </c>
      <c r="C3854" s="1">
        <v>40564</v>
      </c>
      <c r="D3854" t="s">
        <v>10704</v>
      </c>
      <c r="E3854">
        <v>35</v>
      </c>
      <c r="F3854">
        <v>422.25</v>
      </c>
      <c r="G3854">
        <v>0.06</v>
      </c>
      <c r="H3854" t="s">
        <v>10664</v>
      </c>
      <c r="I3854">
        <v>-116.02</v>
      </c>
      <c r="J3854">
        <v>11.66</v>
      </c>
      <c r="K3854">
        <v>7.95</v>
      </c>
      <c r="L3854" t="s">
        <v>12241</v>
      </c>
      <c r="M3854" t="s">
        <v>12167</v>
      </c>
      <c r="N3854" t="s">
        <v>12167</v>
      </c>
      <c r="O3854" t="s">
        <v>10674</v>
      </c>
      <c r="P3854" t="s">
        <v>10668</v>
      </c>
      <c r="Q3854" t="s">
        <v>10736</v>
      </c>
      <c r="R3854" t="s">
        <v>11179</v>
      </c>
    </row>
    <row r="3855" spans="1:21" x14ac:dyDescent="0.3">
      <c r="A3855">
        <v>8054</v>
      </c>
      <c r="B3855">
        <v>57504</v>
      </c>
      <c r="C3855" s="1">
        <v>40029</v>
      </c>
      <c r="D3855" t="s">
        <v>10686</v>
      </c>
      <c r="E3855">
        <v>44</v>
      </c>
      <c r="F3855">
        <v>357.48</v>
      </c>
      <c r="G3855">
        <v>0.01</v>
      </c>
      <c r="H3855" t="s">
        <v>10664</v>
      </c>
      <c r="I3855">
        <v>160.02000000000001</v>
      </c>
      <c r="J3855">
        <v>7.64</v>
      </c>
      <c r="K3855">
        <v>1.39</v>
      </c>
      <c r="L3855" t="s">
        <v>12270</v>
      </c>
      <c r="M3855" t="s">
        <v>12167</v>
      </c>
      <c r="N3855" t="s">
        <v>12167</v>
      </c>
      <c r="O3855" t="s">
        <v>10674</v>
      </c>
      <c r="P3855" t="s">
        <v>10668</v>
      </c>
      <c r="Q3855" t="s">
        <v>10717</v>
      </c>
      <c r="R3855" t="s">
        <v>11744</v>
      </c>
      <c r="S3855" t="s">
        <v>10685</v>
      </c>
      <c r="T3855">
        <v>0.36</v>
      </c>
      <c r="U3855" s="1">
        <v>40032</v>
      </c>
    </row>
    <row r="3856" spans="1:21" x14ac:dyDescent="0.3">
      <c r="A3856">
        <v>8083</v>
      </c>
      <c r="B3856">
        <v>57666</v>
      </c>
      <c r="C3856" s="1">
        <v>39955</v>
      </c>
      <c r="D3856" t="s">
        <v>10686</v>
      </c>
      <c r="E3856">
        <v>45</v>
      </c>
      <c r="F3856">
        <v>1206.1500000000001</v>
      </c>
      <c r="G3856">
        <v>0.03</v>
      </c>
      <c r="H3856" t="s">
        <v>10664</v>
      </c>
      <c r="I3856">
        <v>304.2</v>
      </c>
      <c r="J3856">
        <v>25.98</v>
      </c>
      <c r="K3856">
        <v>4.08</v>
      </c>
      <c r="L3856" t="s">
        <v>12250</v>
      </c>
      <c r="M3856" t="s">
        <v>12167</v>
      </c>
      <c r="N3856" t="s">
        <v>12167</v>
      </c>
      <c r="O3856" t="s">
        <v>10667</v>
      </c>
      <c r="P3856" t="s">
        <v>10668</v>
      </c>
      <c r="Q3856" t="s">
        <v>10736</v>
      </c>
      <c r="R3856" t="s">
        <v>11732</v>
      </c>
      <c r="S3856" t="s">
        <v>10693</v>
      </c>
      <c r="T3856">
        <v>0.56999999999999995</v>
      </c>
      <c r="U3856" s="1">
        <v>39958</v>
      </c>
    </row>
    <row r="3857" spans="1:21" x14ac:dyDescent="0.3">
      <c r="A3857">
        <v>8084</v>
      </c>
      <c r="B3857">
        <v>57666</v>
      </c>
      <c r="C3857" s="1">
        <v>39955</v>
      </c>
      <c r="D3857" t="s">
        <v>10686</v>
      </c>
      <c r="E3857">
        <v>44</v>
      </c>
      <c r="F3857">
        <v>941.99</v>
      </c>
      <c r="G3857">
        <v>0.1</v>
      </c>
      <c r="H3857" t="s">
        <v>10672</v>
      </c>
      <c r="I3857">
        <v>-2111.36</v>
      </c>
      <c r="J3857">
        <v>20.98</v>
      </c>
      <c r="K3857">
        <v>53.03</v>
      </c>
      <c r="L3857" t="s">
        <v>12250</v>
      </c>
      <c r="M3857" t="s">
        <v>12167</v>
      </c>
      <c r="N3857" t="s">
        <v>12167</v>
      </c>
      <c r="O3857" t="s">
        <v>10667</v>
      </c>
      <c r="P3857" t="s">
        <v>10668</v>
      </c>
      <c r="Q3857" t="s">
        <v>10669</v>
      </c>
      <c r="R3857" t="s">
        <v>10857</v>
      </c>
    </row>
    <row r="3858" spans="1:21" x14ac:dyDescent="0.3">
      <c r="A3858">
        <v>8183</v>
      </c>
      <c r="B3858">
        <v>58496</v>
      </c>
      <c r="C3858" s="1">
        <v>40705</v>
      </c>
      <c r="D3858" t="s">
        <v>10686</v>
      </c>
      <c r="E3858">
        <v>20</v>
      </c>
      <c r="F3858">
        <v>137.97</v>
      </c>
      <c r="G3858">
        <v>0.06</v>
      </c>
      <c r="H3858" t="s">
        <v>10664</v>
      </c>
      <c r="I3858">
        <v>-123.94</v>
      </c>
      <c r="J3858">
        <v>6.48</v>
      </c>
      <c r="K3858">
        <v>10.050000000000001</v>
      </c>
      <c r="L3858" t="s">
        <v>12273</v>
      </c>
      <c r="M3858" t="s">
        <v>12167</v>
      </c>
      <c r="N3858" t="s">
        <v>12167</v>
      </c>
      <c r="O3858" t="s">
        <v>10667</v>
      </c>
      <c r="P3858" t="s">
        <v>10668</v>
      </c>
      <c r="Q3858" t="s">
        <v>10702</v>
      </c>
      <c r="R3858" t="s">
        <v>11473</v>
      </c>
      <c r="S3858" t="s">
        <v>10685</v>
      </c>
      <c r="T3858">
        <v>0.37</v>
      </c>
      <c r="U3858" s="1">
        <v>40707</v>
      </c>
    </row>
    <row r="3859" spans="1:21" x14ac:dyDescent="0.3">
      <c r="A3859">
        <v>8200</v>
      </c>
      <c r="B3859">
        <v>58628</v>
      </c>
      <c r="C3859" s="1">
        <v>39896</v>
      </c>
      <c r="D3859" t="s">
        <v>10704</v>
      </c>
      <c r="E3859">
        <v>23</v>
      </c>
      <c r="F3859">
        <v>2527.7919999999999</v>
      </c>
      <c r="G3859">
        <v>0.09</v>
      </c>
      <c r="H3859" t="s">
        <v>10672</v>
      </c>
      <c r="I3859">
        <v>-335.32</v>
      </c>
      <c r="J3859">
        <v>138.75</v>
      </c>
      <c r="K3859">
        <v>52.42</v>
      </c>
      <c r="L3859" t="s">
        <v>12273</v>
      </c>
      <c r="M3859" t="s">
        <v>12167</v>
      </c>
      <c r="N3859" t="s">
        <v>12167</v>
      </c>
      <c r="O3859" t="s">
        <v>10667</v>
      </c>
      <c r="P3859" t="s">
        <v>10690</v>
      </c>
      <c r="Q3859" t="s">
        <v>10724</v>
      </c>
      <c r="R3859" t="s">
        <v>12168</v>
      </c>
      <c r="S3859" t="s">
        <v>10723</v>
      </c>
      <c r="T3859">
        <v>0.74</v>
      </c>
      <c r="U3859" s="1">
        <v>39897</v>
      </c>
    </row>
    <row r="3860" spans="1:21" x14ac:dyDescent="0.3">
      <c r="A3860">
        <v>8234</v>
      </c>
      <c r="B3860">
        <v>58854</v>
      </c>
      <c r="C3860" s="1">
        <v>40292</v>
      </c>
      <c r="D3860" t="s">
        <v>10719</v>
      </c>
      <c r="E3860">
        <v>35</v>
      </c>
      <c r="F3860">
        <v>6130.9</v>
      </c>
      <c r="G3860">
        <v>0.03</v>
      </c>
      <c r="H3860" t="s">
        <v>10672</v>
      </c>
      <c r="I3860">
        <v>583.15</v>
      </c>
      <c r="J3860">
        <v>170.98</v>
      </c>
      <c r="K3860">
        <v>35.89</v>
      </c>
      <c r="L3860" t="s">
        <v>12287</v>
      </c>
      <c r="M3860" t="s">
        <v>12167</v>
      </c>
      <c r="N3860" t="s">
        <v>12167</v>
      </c>
      <c r="O3860" t="s">
        <v>10681</v>
      </c>
      <c r="P3860" t="s">
        <v>10690</v>
      </c>
      <c r="Q3860" t="s">
        <v>10721</v>
      </c>
      <c r="R3860" t="s">
        <v>11566</v>
      </c>
      <c r="S3860" t="s">
        <v>10723</v>
      </c>
      <c r="T3860">
        <v>0.66</v>
      </c>
      <c r="U3860" s="1">
        <v>40293</v>
      </c>
    </row>
    <row r="3861" spans="1:21" x14ac:dyDescent="0.3">
      <c r="A3861">
        <v>8235</v>
      </c>
      <c r="B3861">
        <v>58854</v>
      </c>
      <c r="C3861" s="1">
        <v>40292</v>
      </c>
      <c r="D3861" t="s">
        <v>10719</v>
      </c>
      <c r="E3861">
        <v>10</v>
      </c>
      <c r="F3861">
        <v>193.20500000000001</v>
      </c>
      <c r="G3861">
        <v>0</v>
      </c>
      <c r="H3861" t="s">
        <v>10664</v>
      </c>
      <c r="I3861">
        <v>-52.24</v>
      </c>
      <c r="J3861">
        <v>20.99</v>
      </c>
      <c r="K3861">
        <v>4.8099999999999996</v>
      </c>
      <c r="L3861" t="s">
        <v>12287</v>
      </c>
      <c r="M3861" t="s">
        <v>12167</v>
      </c>
      <c r="N3861" t="s">
        <v>12167</v>
      </c>
      <c r="O3861" t="s">
        <v>10681</v>
      </c>
      <c r="P3861" t="s">
        <v>10682</v>
      </c>
      <c r="Q3861" t="s">
        <v>10683</v>
      </c>
      <c r="R3861" t="s">
        <v>11371</v>
      </c>
      <c r="S3861" t="s">
        <v>10689</v>
      </c>
      <c r="T3861">
        <v>0.57999999999999996</v>
      </c>
      <c r="U3861" s="1">
        <v>40294</v>
      </c>
    </row>
    <row r="3862" spans="1:21" x14ac:dyDescent="0.3">
      <c r="A3862">
        <v>8243</v>
      </c>
      <c r="B3862">
        <v>58917</v>
      </c>
      <c r="C3862" s="1">
        <v>40970</v>
      </c>
      <c r="D3862" t="s">
        <v>10671</v>
      </c>
      <c r="E3862">
        <v>27</v>
      </c>
      <c r="F3862">
        <v>14300.26</v>
      </c>
      <c r="G3862">
        <v>0.01</v>
      </c>
      <c r="H3862" t="s">
        <v>10664</v>
      </c>
      <c r="I3862">
        <v>6279.18</v>
      </c>
      <c r="J3862">
        <v>499.99</v>
      </c>
      <c r="K3862">
        <v>24.49</v>
      </c>
      <c r="L3862" t="s">
        <v>12243</v>
      </c>
      <c r="M3862" t="s">
        <v>12167</v>
      </c>
      <c r="N3862" t="s">
        <v>12167</v>
      </c>
      <c r="O3862" t="s">
        <v>10667</v>
      </c>
      <c r="P3862" t="s">
        <v>10682</v>
      </c>
      <c r="Q3862" t="s">
        <v>10740</v>
      </c>
      <c r="R3862" t="s">
        <v>10856</v>
      </c>
      <c r="S3862" t="s">
        <v>10769</v>
      </c>
      <c r="T3862">
        <v>0.36</v>
      </c>
      <c r="U3862" s="1">
        <v>40971</v>
      </c>
    </row>
    <row r="3863" spans="1:21" x14ac:dyDescent="0.3">
      <c r="A3863">
        <v>8244</v>
      </c>
      <c r="B3863">
        <v>58917</v>
      </c>
      <c r="C3863" s="1">
        <v>40970</v>
      </c>
      <c r="D3863" t="s">
        <v>10671</v>
      </c>
      <c r="E3863">
        <v>3</v>
      </c>
      <c r="F3863">
        <v>62.88</v>
      </c>
      <c r="G3863">
        <v>0.09</v>
      </c>
      <c r="H3863" t="s">
        <v>10664</v>
      </c>
      <c r="I3863">
        <v>-25.96</v>
      </c>
      <c r="J3863">
        <v>21.98</v>
      </c>
      <c r="K3863">
        <v>2.87</v>
      </c>
      <c r="L3863" t="s">
        <v>12243</v>
      </c>
      <c r="M3863" t="s">
        <v>12167</v>
      </c>
      <c r="N3863" t="s">
        <v>12167</v>
      </c>
      <c r="O3863" t="s">
        <v>10667</v>
      </c>
      <c r="P3863" t="s">
        <v>10668</v>
      </c>
      <c r="Q3863" t="s">
        <v>10736</v>
      </c>
      <c r="R3863" t="s">
        <v>11113</v>
      </c>
      <c r="S3863" t="s">
        <v>10693</v>
      </c>
      <c r="T3863">
        <v>0.55000000000000004</v>
      </c>
      <c r="U3863" s="1">
        <v>40970</v>
      </c>
    </row>
    <row r="3864" spans="1:21" x14ac:dyDescent="0.3">
      <c r="A3864">
        <v>8266</v>
      </c>
      <c r="B3864">
        <v>59104</v>
      </c>
      <c r="C3864" s="1">
        <v>39856</v>
      </c>
      <c r="D3864" t="s">
        <v>10671</v>
      </c>
      <c r="E3864">
        <v>13</v>
      </c>
      <c r="F3864">
        <v>197.61</v>
      </c>
      <c r="G3864">
        <v>0.08</v>
      </c>
      <c r="H3864" t="s">
        <v>10697</v>
      </c>
      <c r="I3864">
        <v>3.46</v>
      </c>
      <c r="J3864">
        <v>14.27</v>
      </c>
      <c r="K3864">
        <v>7.27</v>
      </c>
      <c r="L3864" t="s">
        <v>11668</v>
      </c>
      <c r="M3864" t="s">
        <v>12167</v>
      </c>
      <c r="N3864" t="s">
        <v>12167</v>
      </c>
      <c r="O3864" t="s">
        <v>10667</v>
      </c>
      <c r="P3864" t="s">
        <v>10668</v>
      </c>
      <c r="Q3864" t="s">
        <v>10678</v>
      </c>
      <c r="R3864" t="s">
        <v>11276</v>
      </c>
    </row>
    <row r="3865" spans="1:21" x14ac:dyDescent="0.3">
      <c r="A3865">
        <v>8267</v>
      </c>
      <c r="B3865">
        <v>59104</v>
      </c>
      <c r="C3865" s="1">
        <v>39856</v>
      </c>
      <c r="D3865" t="s">
        <v>10671</v>
      </c>
      <c r="E3865">
        <v>22</v>
      </c>
      <c r="F3865">
        <v>68.92</v>
      </c>
      <c r="G3865">
        <v>0.04</v>
      </c>
      <c r="H3865" t="s">
        <v>10664</v>
      </c>
      <c r="I3865">
        <v>2.63</v>
      </c>
      <c r="J3865">
        <v>2.98</v>
      </c>
      <c r="K3865">
        <v>1.58</v>
      </c>
      <c r="L3865" t="s">
        <v>11668</v>
      </c>
      <c r="M3865" t="s">
        <v>12167</v>
      </c>
      <c r="N3865" t="s">
        <v>12167</v>
      </c>
      <c r="O3865" t="s">
        <v>10667</v>
      </c>
      <c r="P3865" t="s">
        <v>10668</v>
      </c>
      <c r="Q3865" t="s">
        <v>10707</v>
      </c>
      <c r="R3865" t="s">
        <v>11894</v>
      </c>
      <c r="S3865" t="s">
        <v>10709</v>
      </c>
      <c r="T3865">
        <v>0.39</v>
      </c>
      <c r="U3865" s="1">
        <v>39859</v>
      </c>
    </row>
    <row r="3866" spans="1:21" x14ac:dyDescent="0.3">
      <c r="A3866">
        <v>8268</v>
      </c>
      <c r="B3866">
        <v>59104</v>
      </c>
      <c r="C3866" s="1">
        <v>39856</v>
      </c>
      <c r="D3866" t="s">
        <v>10671</v>
      </c>
      <c r="E3866">
        <v>38</v>
      </c>
      <c r="F3866">
        <v>3594.7435</v>
      </c>
      <c r="G3866">
        <v>0.05</v>
      </c>
      <c r="H3866" t="s">
        <v>10664</v>
      </c>
      <c r="I3866">
        <v>1016.97</v>
      </c>
      <c r="J3866">
        <v>115.99</v>
      </c>
      <c r="K3866">
        <v>2.5</v>
      </c>
      <c r="L3866" t="s">
        <v>11668</v>
      </c>
      <c r="M3866" t="s">
        <v>12167</v>
      </c>
      <c r="N3866" t="s">
        <v>12167</v>
      </c>
      <c r="O3866" t="s">
        <v>10667</v>
      </c>
      <c r="P3866" t="s">
        <v>10682</v>
      </c>
      <c r="Q3866" t="s">
        <v>10683</v>
      </c>
      <c r="R3866" t="s">
        <v>12288</v>
      </c>
      <c r="S3866" t="s">
        <v>10685</v>
      </c>
      <c r="T3866">
        <v>0.55000000000000004</v>
      </c>
      <c r="U3866" s="1">
        <v>39858</v>
      </c>
    </row>
    <row r="3867" spans="1:21" x14ac:dyDescent="0.3">
      <c r="A3867">
        <v>8389</v>
      </c>
      <c r="B3867">
        <v>59937</v>
      </c>
      <c r="C3867" s="1">
        <v>40175</v>
      </c>
      <c r="D3867" t="s">
        <v>10671</v>
      </c>
      <c r="E3867">
        <v>7</v>
      </c>
      <c r="F3867">
        <v>235.98</v>
      </c>
      <c r="G3867">
        <v>0.02</v>
      </c>
      <c r="H3867" t="s">
        <v>10664</v>
      </c>
      <c r="I3867">
        <v>-32.28</v>
      </c>
      <c r="J3867">
        <v>30.98</v>
      </c>
      <c r="K3867">
        <v>17.079999999999998</v>
      </c>
      <c r="L3867" t="s">
        <v>12243</v>
      </c>
      <c r="M3867" t="s">
        <v>12167</v>
      </c>
      <c r="N3867" t="s">
        <v>12167</v>
      </c>
      <c r="O3867" t="s">
        <v>10667</v>
      </c>
      <c r="P3867" t="s">
        <v>10668</v>
      </c>
      <c r="Q3867" t="s">
        <v>10702</v>
      </c>
      <c r="R3867" t="s">
        <v>11138</v>
      </c>
      <c r="S3867" t="s">
        <v>10685</v>
      </c>
      <c r="T3867">
        <v>0.4</v>
      </c>
      <c r="U3867" s="1">
        <v>40176</v>
      </c>
    </row>
    <row r="3868" spans="1:21" x14ac:dyDescent="0.3">
      <c r="A3868">
        <v>66</v>
      </c>
      <c r="B3868">
        <v>386</v>
      </c>
      <c r="C3868" s="1">
        <v>40567</v>
      </c>
      <c r="D3868" t="s">
        <v>10671</v>
      </c>
      <c r="E3868">
        <v>4</v>
      </c>
      <c r="F3868">
        <v>14.96</v>
      </c>
      <c r="G3868">
        <v>0.02</v>
      </c>
      <c r="H3868" t="s">
        <v>10664</v>
      </c>
      <c r="I3868">
        <v>-0.03</v>
      </c>
      <c r="J3868">
        <v>3.69</v>
      </c>
      <c r="K3868">
        <v>0.5</v>
      </c>
      <c r="L3868" t="s">
        <v>12069</v>
      </c>
      <c r="M3868" t="s">
        <v>11718</v>
      </c>
      <c r="N3868" t="s">
        <v>11718</v>
      </c>
      <c r="O3868" t="s">
        <v>10681</v>
      </c>
      <c r="P3868" t="s">
        <v>10668</v>
      </c>
      <c r="Q3868" t="s">
        <v>10729</v>
      </c>
      <c r="R3868" t="s">
        <v>12019</v>
      </c>
      <c r="S3868" t="s">
        <v>10685</v>
      </c>
      <c r="T3868">
        <v>0.38</v>
      </c>
      <c r="U3868" s="1">
        <v>40569</v>
      </c>
    </row>
    <row r="3869" spans="1:21" x14ac:dyDescent="0.3">
      <c r="A3869">
        <v>67</v>
      </c>
      <c r="B3869">
        <v>386</v>
      </c>
      <c r="C3869" s="1">
        <v>40567</v>
      </c>
      <c r="D3869" t="s">
        <v>10671</v>
      </c>
      <c r="E3869">
        <v>4</v>
      </c>
      <c r="F3869">
        <v>15.69</v>
      </c>
      <c r="G3869">
        <v>0.09</v>
      </c>
      <c r="H3869" t="s">
        <v>10664</v>
      </c>
      <c r="I3869">
        <v>-1.59</v>
      </c>
      <c r="J3869">
        <v>3.85</v>
      </c>
      <c r="K3869">
        <v>0.7</v>
      </c>
      <c r="L3869" t="s">
        <v>12069</v>
      </c>
      <c r="M3869" t="s">
        <v>11718</v>
      </c>
      <c r="N3869" t="s">
        <v>11718</v>
      </c>
      <c r="O3869" t="s">
        <v>10681</v>
      </c>
      <c r="P3869" t="s">
        <v>10668</v>
      </c>
      <c r="Q3869" t="s">
        <v>10736</v>
      </c>
      <c r="R3869" t="s">
        <v>11784</v>
      </c>
      <c r="S3869" t="s">
        <v>10709</v>
      </c>
      <c r="T3869">
        <v>0.44</v>
      </c>
      <c r="U3869" s="1">
        <v>40569</v>
      </c>
    </row>
    <row r="3870" spans="1:21" x14ac:dyDescent="0.3">
      <c r="A3870">
        <v>69</v>
      </c>
      <c r="B3870">
        <v>416</v>
      </c>
      <c r="C3870" s="1">
        <v>40447</v>
      </c>
      <c r="D3870" t="s">
        <v>10663</v>
      </c>
      <c r="E3870">
        <v>20</v>
      </c>
      <c r="F3870">
        <v>1156.6714999999999</v>
      </c>
      <c r="G3870">
        <v>0.01</v>
      </c>
      <c r="H3870" t="s">
        <v>10697</v>
      </c>
      <c r="I3870">
        <v>88.52</v>
      </c>
      <c r="J3870">
        <v>65.989999999999995</v>
      </c>
      <c r="K3870">
        <v>7.69</v>
      </c>
      <c r="L3870" t="s">
        <v>12289</v>
      </c>
      <c r="M3870" t="s">
        <v>11718</v>
      </c>
      <c r="N3870" t="s">
        <v>11718</v>
      </c>
      <c r="O3870" t="s">
        <v>10674</v>
      </c>
      <c r="P3870" t="s">
        <v>10682</v>
      </c>
      <c r="Q3870" t="s">
        <v>10683</v>
      </c>
      <c r="R3870">
        <v>5190</v>
      </c>
      <c r="S3870" t="s">
        <v>10685</v>
      </c>
      <c r="T3870">
        <v>0.59</v>
      </c>
      <c r="U3870" s="1">
        <v>40452</v>
      </c>
    </row>
    <row r="3871" spans="1:21" x14ac:dyDescent="0.3">
      <c r="A3871">
        <v>84</v>
      </c>
      <c r="B3871">
        <v>513</v>
      </c>
      <c r="C3871" s="1">
        <v>40663</v>
      </c>
      <c r="D3871" t="s">
        <v>10671</v>
      </c>
      <c r="E3871">
        <v>33</v>
      </c>
      <c r="F3871">
        <v>5437.92</v>
      </c>
      <c r="G3871">
        <v>0</v>
      </c>
      <c r="H3871" t="s">
        <v>10672</v>
      </c>
      <c r="I3871">
        <v>-684.57</v>
      </c>
      <c r="J3871">
        <v>150.88999999999999</v>
      </c>
      <c r="K3871">
        <v>60.2</v>
      </c>
      <c r="L3871" t="s">
        <v>12290</v>
      </c>
      <c r="M3871" t="s">
        <v>11718</v>
      </c>
      <c r="N3871" t="s">
        <v>11718</v>
      </c>
      <c r="O3871" t="s">
        <v>10701</v>
      </c>
      <c r="P3871" t="s">
        <v>10690</v>
      </c>
      <c r="Q3871" t="s">
        <v>10753</v>
      </c>
      <c r="R3871" t="s">
        <v>11536</v>
      </c>
    </row>
    <row r="3872" spans="1:21" x14ac:dyDescent="0.3">
      <c r="A3872">
        <v>94</v>
      </c>
      <c r="B3872">
        <v>611</v>
      </c>
      <c r="C3872" s="1">
        <v>40204</v>
      </c>
      <c r="D3872" t="s">
        <v>10719</v>
      </c>
      <c r="E3872">
        <v>47</v>
      </c>
      <c r="F3872">
        <v>840.04</v>
      </c>
      <c r="G3872">
        <v>0.04</v>
      </c>
      <c r="H3872" t="s">
        <v>10664</v>
      </c>
      <c r="I3872">
        <v>-131.27000000000001</v>
      </c>
      <c r="J3872">
        <v>17.7</v>
      </c>
      <c r="K3872">
        <v>9.4700000000000006</v>
      </c>
      <c r="L3872" t="s">
        <v>12290</v>
      </c>
      <c r="M3872" t="s">
        <v>11718</v>
      </c>
      <c r="N3872" t="s">
        <v>11718</v>
      </c>
      <c r="O3872" t="s">
        <v>10701</v>
      </c>
      <c r="P3872" t="s">
        <v>10668</v>
      </c>
      <c r="Q3872" t="s">
        <v>10669</v>
      </c>
      <c r="R3872" t="s">
        <v>12020</v>
      </c>
      <c r="S3872" t="s">
        <v>10685</v>
      </c>
      <c r="T3872">
        <v>0.59</v>
      </c>
      <c r="U3872" s="1">
        <v>40206</v>
      </c>
    </row>
    <row r="3873" spans="1:21" x14ac:dyDescent="0.3">
      <c r="A3873">
        <v>124</v>
      </c>
      <c r="B3873">
        <v>802</v>
      </c>
      <c r="C3873" s="1">
        <v>40547</v>
      </c>
      <c r="D3873" t="s">
        <v>10719</v>
      </c>
      <c r="E3873">
        <v>33</v>
      </c>
      <c r="F3873">
        <v>378.6</v>
      </c>
      <c r="G3873">
        <v>0.08</v>
      </c>
      <c r="H3873" t="s">
        <v>10664</v>
      </c>
      <c r="I3873">
        <v>12.72</v>
      </c>
      <c r="J3873">
        <v>11.7</v>
      </c>
      <c r="K3873">
        <v>5.63</v>
      </c>
      <c r="L3873" t="s">
        <v>12291</v>
      </c>
      <c r="M3873" t="s">
        <v>11718</v>
      </c>
      <c r="N3873" t="s">
        <v>11718</v>
      </c>
      <c r="O3873" t="s">
        <v>10681</v>
      </c>
      <c r="P3873" t="s">
        <v>10668</v>
      </c>
      <c r="Q3873" t="s">
        <v>10678</v>
      </c>
      <c r="R3873" t="s">
        <v>11917</v>
      </c>
      <c r="S3873" t="s">
        <v>10685</v>
      </c>
      <c r="T3873">
        <v>0.4</v>
      </c>
      <c r="U3873" s="1">
        <v>40549</v>
      </c>
    </row>
    <row r="3874" spans="1:21" x14ac:dyDescent="0.3">
      <c r="A3874">
        <v>125</v>
      </c>
      <c r="B3874">
        <v>802</v>
      </c>
      <c r="C3874" s="1">
        <v>40547</v>
      </c>
      <c r="D3874" t="s">
        <v>10719</v>
      </c>
      <c r="E3874">
        <v>2</v>
      </c>
      <c r="F3874">
        <v>38.5</v>
      </c>
      <c r="G3874">
        <v>0.09</v>
      </c>
      <c r="H3874" t="s">
        <v>10664</v>
      </c>
      <c r="I3874">
        <v>-52.14</v>
      </c>
      <c r="J3874">
        <v>15.99</v>
      </c>
      <c r="K3874">
        <v>9.4</v>
      </c>
      <c r="L3874" t="s">
        <v>12291</v>
      </c>
      <c r="M3874" t="s">
        <v>11718</v>
      </c>
      <c r="N3874" t="s">
        <v>11718</v>
      </c>
      <c r="O3874" t="s">
        <v>10681</v>
      </c>
      <c r="P3874" t="s">
        <v>10682</v>
      </c>
      <c r="Q3874" t="s">
        <v>10849</v>
      </c>
      <c r="R3874" t="s">
        <v>11114</v>
      </c>
    </row>
    <row r="3875" spans="1:21" x14ac:dyDescent="0.3">
      <c r="A3875">
        <v>150</v>
      </c>
      <c r="B3875">
        <v>960</v>
      </c>
      <c r="C3875" s="1">
        <v>40076</v>
      </c>
      <c r="D3875" t="s">
        <v>10704</v>
      </c>
      <c r="E3875">
        <v>46</v>
      </c>
      <c r="F3875">
        <v>605.97</v>
      </c>
      <c r="G3875">
        <v>7.0000000000000007E-2</v>
      </c>
      <c r="H3875" t="s">
        <v>10664</v>
      </c>
      <c r="I3875">
        <v>-22.72</v>
      </c>
      <c r="J3875">
        <v>13.73</v>
      </c>
      <c r="K3875">
        <v>6.85</v>
      </c>
      <c r="L3875" t="s">
        <v>12292</v>
      </c>
      <c r="M3875" t="s">
        <v>11718</v>
      </c>
      <c r="N3875" t="s">
        <v>11718</v>
      </c>
      <c r="O3875" t="s">
        <v>10674</v>
      </c>
      <c r="P3875" t="s">
        <v>10690</v>
      </c>
      <c r="Q3875" t="s">
        <v>10691</v>
      </c>
      <c r="R3875" t="s">
        <v>11657</v>
      </c>
      <c r="S3875" t="s">
        <v>10709</v>
      </c>
      <c r="T3875">
        <v>0.54</v>
      </c>
      <c r="U3875" s="1">
        <v>40077</v>
      </c>
    </row>
    <row r="3876" spans="1:21" x14ac:dyDescent="0.3">
      <c r="A3876">
        <v>155</v>
      </c>
      <c r="B3876">
        <v>965</v>
      </c>
      <c r="C3876" s="1">
        <v>40677</v>
      </c>
      <c r="D3876" t="s">
        <v>10663</v>
      </c>
      <c r="E3876">
        <v>42</v>
      </c>
      <c r="F3876">
        <v>11230.25</v>
      </c>
      <c r="G3876">
        <v>7.0000000000000007E-2</v>
      </c>
      <c r="H3876" t="s">
        <v>10672</v>
      </c>
      <c r="I3876">
        <v>-679.04</v>
      </c>
      <c r="J3876">
        <v>280.98</v>
      </c>
      <c r="K3876">
        <v>35.67</v>
      </c>
      <c r="L3876" t="s">
        <v>11816</v>
      </c>
      <c r="M3876" t="s">
        <v>11718</v>
      </c>
      <c r="N3876" t="s">
        <v>11718</v>
      </c>
      <c r="O3876" t="s">
        <v>10681</v>
      </c>
      <c r="P3876" t="s">
        <v>10690</v>
      </c>
      <c r="Q3876" t="s">
        <v>10724</v>
      </c>
      <c r="R3876" t="s">
        <v>11151</v>
      </c>
      <c r="S3876" t="s">
        <v>10723</v>
      </c>
      <c r="T3876">
        <v>0.66</v>
      </c>
      <c r="U3876" s="1">
        <v>40684</v>
      </c>
    </row>
    <row r="3877" spans="1:21" x14ac:dyDescent="0.3">
      <c r="A3877">
        <v>174</v>
      </c>
      <c r="B3877">
        <v>1127</v>
      </c>
      <c r="C3877" s="1">
        <v>40804</v>
      </c>
      <c r="D3877" t="s">
        <v>10686</v>
      </c>
      <c r="E3877">
        <v>48</v>
      </c>
      <c r="F3877">
        <v>5340.5</v>
      </c>
      <c r="G3877">
        <v>0.01</v>
      </c>
      <c r="H3877" t="s">
        <v>10664</v>
      </c>
      <c r="I3877">
        <v>1215.28</v>
      </c>
      <c r="J3877">
        <v>110.98</v>
      </c>
      <c r="K3877">
        <v>13.99</v>
      </c>
      <c r="L3877" t="s">
        <v>12289</v>
      </c>
      <c r="M3877" t="s">
        <v>11718</v>
      </c>
      <c r="N3877" t="s">
        <v>11718</v>
      </c>
      <c r="O3877" t="s">
        <v>10674</v>
      </c>
      <c r="P3877" t="s">
        <v>10690</v>
      </c>
      <c r="Q3877" t="s">
        <v>10691</v>
      </c>
      <c r="R3877" t="s">
        <v>11186</v>
      </c>
    </row>
    <row r="3878" spans="1:21" x14ac:dyDescent="0.3">
      <c r="A3878">
        <v>226</v>
      </c>
      <c r="B3878">
        <v>1507</v>
      </c>
      <c r="C3878" s="1">
        <v>40464</v>
      </c>
      <c r="D3878" t="s">
        <v>10704</v>
      </c>
      <c r="E3878">
        <v>29</v>
      </c>
      <c r="F3878">
        <v>4345.8599999999997</v>
      </c>
      <c r="G3878">
        <v>0.09</v>
      </c>
      <c r="H3878" t="s">
        <v>10664</v>
      </c>
      <c r="I3878">
        <v>126.62</v>
      </c>
      <c r="J3878">
        <v>152.47999999999999</v>
      </c>
      <c r="K3878">
        <v>4</v>
      </c>
      <c r="L3878" t="s">
        <v>12293</v>
      </c>
      <c r="M3878" t="s">
        <v>11718</v>
      </c>
      <c r="N3878" t="s">
        <v>11718</v>
      </c>
      <c r="O3878" t="s">
        <v>10701</v>
      </c>
      <c r="P3878" t="s">
        <v>10682</v>
      </c>
      <c r="Q3878" t="s">
        <v>10711</v>
      </c>
      <c r="R3878" t="s">
        <v>11450</v>
      </c>
      <c r="S3878" t="s">
        <v>10685</v>
      </c>
      <c r="T3878">
        <v>0.79</v>
      </c>
      <c r="U3878" s="1">
        <v>40466</v>
      </c>
    </row>
    <row r="3879" spans="1:21" x14ac:dyDescent="0.3">
      <c r="A3879">
        <v>244</v>
      </c>
      <c r="B3879">
        <v>1665</v>
      </c>
      <c r="C3879" s="1">
        <v>39940</v>
      </c>
      <c r="D3879" t="s">
        <v>10671</v>
      </c>
      <c r="E3879">
        <v>26</v>
      </c>
      <c r="F3879">
        <v>755.60749999999996</v>
      </c>
      <c r="G3879">
        <v>0.05</v>
      </c>
      <c r="H3879" t="s">
        <v>10664</v>
      </c>
      <c r="I3879">
        <v>149.16999999999999</v>
      </c>
      <c r="J3879">
        <v>35.99</v>
      </c>
      <c r="K3879">
        <v>1.1000000000000001</v>
      </c>
      <c r="L3879" t="s">
        <v>12294</v>
      </c>
      <c r="M3879" t="s">
        <v>11718</v>
      </c>
      <c r="N3879" t="s">
        <v>11718</v>
      </c>
      <c r="O3879" t="s">
        <v>10681</v>
      </c>
      <c r="P3879" t="s">
        <v>10682</v>
      </c>
      <c r="Q3879" t="s">
        <v>10683</v>
      </c>
      <c r="R3879" t="s">
        <v>11678</v>
      </c>
      <c r="S3879" t="s">
        <v>10685</v>
      </c>
      <c r="T3879">
        <v>0.55000000000000004</v>
      </c>
      <c r="U3879" s="1">
        <v>39942</v>
      </c>
    </row>
    <row r="3880" spans="1:21" x14ac:dyDescent="0.3">
      <c r="A3880">
        <v>281</v>
      </c>
      <c r="B3880">
        <v>1952</v>
      </c>
      <c r="C3880" s="1">
        <v>39887</v>
      </c>
      <c r="D3880" t="s">
        <v>10671</v>
      </c>
      <c r="E3880">
        <v>24</v>
      </c>
      <c r="F3880">
        <v>7287.55</v>
      </c>
      <c r="G3880">
        <v>0.04</v>
      </c>
      <c r="H3880" t="s">
        <v>10672</v>
      </c>
      <c r="I3880">
        <v>-715.78</v>
      </c>
      <c r="J3880">
        <v>296.18</v>
      </c>
      <c r="K3880">
        <v>54.12</v>
      </c>
      <c r="L3880" t="s">
        <v>12295</v>
      </c>
      <c r="M3880" t="s">
        <v>11718</v>
      </c>
      <c r="N3880" t="s">
        <v>11718</v>
      </c>
      <c r="O3880" t="s">
        <v>10681</v>
      </c>
      <c r="P3880" t="s">
        <v>10690</v>
      </c>
      <c r="Q3880" t="s">
        <v>10724</v>
      </c>
      <c r="R3880" t="s">
        <v>11055</v>
      </c>
      <c r="S3880" t="s">
        <v>10723</v>
      </c>
      <c r="T3880">
        <v>0.76</v>
      </c>
      <c r="U3880" s="1">
        <v>39887</v>
      </c>
    </row>
    <row r="3881" spans="1:21" x14ac:dyDescent="0.3">
      <c r="A3881">
        <v>282</v>
      </c>
      <c r="B3881">
        <v>1953</v>
      </c>
      <c r="C3881" s="1">
        <v>40511</v>
      </c>
      <c r="D3881" t="s">
        <v>10704</v>
      </c>
      <c r="E3881">
        <v>13</v>
      </c>
      <c r="F3881">
        <v>137.63999999999999</v>
      </c>
      <c r="G3881">
        <v>0.06</v>
      </c>
      <c r="H3881" t="s">
        <v>10664</v>
      </c>
      <c r="I3881">
        <v>19.59</v>
      </c>
      <c r="J3881">
        <v>10.91</v>
      </c>
      <c r="K3881">
        <v>2.99</v>
      </c>
      <c r="L3881" t="s">
        <v>12296</v>
      </c>
      <c r="M3881" t="s">
        <v>11718</v>
      </c>
      <c r="N3881" t="s">
        <v>11718</v>
      </c>
      <c r="O3881" t="s">
        <v>10667</v>
      </c>
      <c r="P3881" t="s">
        <v>10668</v>
      </c>
      <c r="Q3881" t="s">
        <v>10678</v>
      </c>
      <c r="R3881" t="s">
        <v>10994</v>
      </c>
      <c r="S3881" t="s">
        <v>10685</v>
      </c>
      <c r="T3881">
        <v>0.38</v>
      </c>
      <c r="U3881" s="1">
        <v>40511</v>
      </c>
    </row>
    <row r="3882" spans="1:21" x14ac:dyDescent="0.3">
      <c r="A3882">
        <v>323</v>
      </c>
      <c r="B3882">
        <v>2213</v>
      </c>
      <c r="C3882" s="1">
        <v>40192</v>
      </c>
      <c r="D3882" t="s">
        <v>10686</v>
      </c>
      <c r="E3882">
        <v>6</v>
      </c>
      <c r="F3882">
        <v>40.31</v>
      </c>
      <c r="G3882">
        <v>0.08</v>
      </c>
      <c r="H3882" t="s">
        <v>10664</v>
      </c>
      <c r="I3882">
        <v>-32.270000000000003</v>
      </c>
      <c r="J3882">
        <v>5.78</v>
      </c>
      <c r="K3882">
        <v>8.09</v>
      </c>
      <c r="L3882" t="s">
        <v>12296</v>
      </c>
      <c r="M3882" t="s">
        <v>11718</v>
      </c>
      <c r="N3882" t="s">
        <v>11718</v>
      </c>
      <c r="O3882" t="s">
        <v>10667</v>
      </c>
      <c r="P3882" t="s">
        <v>10668</v>
      </c>
      <c r="Q3882" t="s">
        <v>10702</v>
      </c>
      <c r="R3882" t="s">
        <v>10897</v>
      </c>
      <c r="S3882" t="s">
        <v>10685</v>
      </c>
      <c r="T3882">
        <v>0.36</v>
      </c>
      <c r="U3882" s="1">
        <v>40193</v>
      </c>
    </row>
    <row r="3883" spans="1:21" x14ac:dyDescent="0.3">
      <c r="A3883">
        <v>344</v>
      </c>
      <c r="B3883">
        <v>2368</v>
      </c>
      <c r="C3883" s="1">
        <v>40409</v>
      </c>
      <c r="D3883" t="s">
        <v>10719</v>
      </c>
      <c r="E3883">
        <v>36</v>
      </c>
      <c r="F3883">
        <v>508.73</v>
      </c>
      <c r="G3883">
        <v>0.08</v>
      </c>
      <c r="H3883" t="s">
        <v>10664</v>
      </c>
      <c r="I3883">
        <v>-229.67</v>
      </c>
      <c r="J3883">
        <v>14.81</v>
      </c>
      <c r="K3883">
        <v>13.32</v>
      </c>
      <c r="L3883" t="s">
        <v>12297</v>
      </c>
      <c r="M3883" t="s">
        <v>11718</v>
      </c>
      <c r="N3883" t="s">
        <v>11718</v>
      </c>
      <c r="O3883" t="s">
        <v>10674</v>
      </c>
      <c r="P3883" t="s">
        <v>10668</v>
      </c>
      <c r="Q3883" t="s">
        <v>10675</v>
      </c>
      <c r="R3883" t="s">
        <v>11226</v>
      </c>
    </row>
    <row r="3884" spans="1:21" x14ac:dyDescent="0.3">
      <c r="A3884">
        <v>365</v>
      </c>
      <c r="B3884">
        <v>2560</v>
      </c>
      <c r="C3884" s="1">
        <v>41156</v>
      </c>
      <c r="D3884" t="s">
        <v>10719</v>
      </c>
      <c r="E3884">
        <v>32</v>
      </c>
      <c r="F3884">
        <v>731.22</v>
      </c>
      <c r="G3884">
        <v>0</v>
      </c>
      <c r="H3884" t="s">
        <v>10664</v>
      </c>
      <c r="I3884">
        <v>-84.07</v>
      </c>
      <c r="J3884">
        <v>20.97</v>
      </c>
      <c r="K3884">
        <v>6.5</v>
      </c>
      <c r="L3884" t="s">
        <v>12293</v>
      </c>
      <c r="M3884" t="s">
        <v>11718</v>
      </c>
      <c r="N3884" t="s">
        <v>11718</v>
      </c>
      <c r="O3884" t="s">
        <v>10701</v>
      </c>
      <c r="P3884" t="s">
        <v>10682</v>
      </c>
      <c r="Q3884" t="s">
        <v>10711</v>
      </c>
      <c r="R3884" t="s">
        <v>10900</v>
      </c>
      <c r="S3884" t="s">
        <v>10685</v>
      </c>
      <c r="T3884">
        <v>0.78</v>
      </c>
      <c r="U3884" s="1">
        <v>41157</v>
      </c>
    </row>
    <row r="3885" spans="1:21" x14ac:dyDescent="0.3">
      <c r="A3885">
        <v>366</v>
      </c>
      <c r="B3885">
        <v>2560</v>
      </c>
      <c r="C3885" s="1">
        <v>41156</v>
      </c>
      <c r="D3885" t="s">
        <v>10719</v>
      </c>
      <c r="E3885">
        <v>23</v>
      </c>
      <c r="F3885">
        <v>114.14</v>
      </c>
      <c r="G3885">
        <v>7.0000000000000007E-2</v>
      </c>
      <c r="H3885" t="s">
        <v>10664</v>
      </c>
      <c r="I3885">
        <v>-65.62</v>
      </c>
      <c r="J3885">
        <v>4.9800000000000004</v>
      </c>
      <c r="K3885">
        <v>5.49</v>
      </c>
      <c r="L3885" t="s">
        <v>12293</v>
      </c>
      <c r="M3885" t="s">
        <v>11718</v>
      </c>
      <c r="N3885" t="s">
        <v>11718</v>
      </c>
      <c r="O3885" t="s">
        <v>10701</v>
      </c>
      <c r="P3885" t="s">
        <v>10668</v>
      </c>
      <c r="Q3885" t="s">
        <v>10702</v>
      </c>
      <c r="R3885" t="s">
        <v>11811</v>
      </c>
      <c r="S3885" t="s">
        <v>10685</v>
      </c>
      <c r="T3885">
        <v>0.38</v>
      </c>
      <c r="U3885" s="1">
        <v>41158</v>
      </c>
    </row>
    <row r="3886" spans="1:21" x14ac:dyDescent="0.3">
      <c r="A3886">
        <v>400</v>
      </c>
      <c r="B3886">
        <v>2754</v>
      </c>
      <c r="C3886" s="1">
        <v>39905</v>
      </c>
      <c r="D3886" t="s">
        <v>10671</v>
      </c>
      <c r="E3886">
        <v>16</v>
      </c>
      <c r="F3886">
        <v>1427.67</v>
      </c>
      <c r="G3886">
        <v>0.04</v>
      </c>
      <c r="H3886" t="s">
        <v>10664</v>
      </c>
      <c r="I3886">
        <v>422.8</v>
      </c>
      <c r="J3886">
        <v>90.24</v>
      </c>
      <c r="K3886">
        <v>0.99</v>
      </c>
      <c r="L3886" t="s">
        <v>11241</v>
      </c>
      <c r="M3886" t="s">
        <v>11718</v>
      </c>
      <c r="N3886" t="s">
        <v>11718</v>
      </c>
      <c r="O3886" t="s">
        <v>10701</v>
      </c>
      <c r="P3886" t="s">
        <v>10668</v>
      </c>
      <c r="Q3886" t="s">
        <v>10675</v>
      </c>
      <c r="R3886" t="s">
        <v>12298</v>
      </c>
      <c r="S3886" t="s">
        <v>10685</v>
      </c>
      <c r="T3886">
        <v>0.56000000000000005</v>
      </c>
      <c r="U3886" s="1">
        <v>39907</v>
      </c>
    </row>
    <row r="3887" spans="1:21" x14ac:dyDescent="0.3">
      <c r="A3887">
        <v>401</v>
      </c>
      <c r="B3887">
        <v>2754</v>
      </c>
      <c r="C3887" s="1">
        <v>39905</v>
      </c>
      <c r="D3887" t="s">
        <v>10671</v>
      </c>
      <c r="E3887">
        <v>11</v>
      </c>
      <c r="F3887">
        <v>499.26</v>
      </c>
      <c r="G3887">
        <v>0.09</v>
      </c>
      <c r="H3887" t="s">
        <v>10697</v>
      </c>
      <c r="I3887">
        <v>144.05000000000001</v>
      </c>
      <c r="J3887">
        <v>47.9</v>
      </c>
      <c r="K3887">
        <v>5.86</v>
      </c>
      <c r="L3887" t="s">
        <v>11241</v>
      </c>
      <c r="M3887" t="s">
        <v>11718</v>
      </c>
      <c r="N3887" t="s">
        <v>11718</v>
      </c>
      <c r="O3887" t="s">
        <v>10701</v>
      </c>
      <c r="P3887" t="s">
        <v>10668</v>
      </c>
      <c r="Q3887" t="s">
        <v>10702</v>
      </c>
      <c r="R3887" t="s">
        <v>11447</v>
      </c>
      <c r="S3887" t="s">
        <v>10685</v>
      </c>
      <c r="T3887">
        <v>0.37</v>
      </c>
      <c r="U3887" s="1">
        <v>39907</v>
      </c>
    </row>
    <row r="3888" spans="1:21" x14ac:dyDescent="0.3">
      <c r="A3888">
        <v>402</v>
      </c>
      <c r="B3888">
        <v>2755</v>
      </c>
      <c r="C3888" s="1">
        <v>40945</v>
      </c>
      <c r="D3888" t="s">
        <v>10686</v>
      </c>
      <c r="E3888">
        <v>30</v>
      </c>
      <c r="F3888">
        <v>736.3</v>
      </c>
      <c r="G3888">
        <v>0.03</v>
      </c>
      <c r="H3888" t="s">
        <v>10664</v>
      </c>
      <c r="I3888">
        <v>259.07</v>
      </c>
      <c r="J3888">
        <v>24.95</v>
      </c>
      <c r="K3888">
        <v>2.99</v>
      </c>
      <c r="L3888" t="s">
        <v>12299</v>
      </c>
      <c r="M3888" t="s">
        <v>11718</v>
      </c>
      <c r="N3888" t="s">
        <v>11718</v>
      </c>
      <c r="O3888" t="s">
        <v>10681</v>
      </c>
      <c r="P3888" t="s">
        <v>10668</v>
      </c>
      <c r="Q3888" t="s">
        <v>10678</v>
      </c>
      <c r="R3888" t="s">
        <v>11966</v>
      </c>
      <c r="S3888" t="s">
        <v>10685</v>
      </c>
      <c r="T3888">
        <v>0.39</v>
      </c>
      <c r="U3888" s="1">
        <v>40945</v>
      </c>
    </row>
    <row r="3889" spans="1:21" x14ac:dyDescent="0.3">
      <c r="A3889">
        <v>403</v>
      </c>
      <c r="B3889">
        <v>2755</v>
      </c>
      <c r="C3889" s="1">
        <v>40945</v>
      </c>
      <c r="D3889" t="s">
        <v>10686</v>
      </c>
      <c r="E3889">
        <v>50</v>
      </c>
      <c r="F3889">
        <v>346.06</v>
      </c>
      <c r="G3889">
        <v>0</v>
      </c>
      <c r="H3889" t="s">
        <v>10664</v>
      </c>
      <c r="I3889">
        <v>-76.540000000000006</v>
      </c>
      <c r="J3889">
        <v>6.48</v>
      </c>
      <c r="K3889">
        <v>5.86</v>
      </c>
      <c r="L3889" t="s">
        <v>12299</v>
      </c>
      <c r="M3889" t="s">
        <v>11718</v>
      </c>
      <c r="N3889" t="s">
        <v>11718</v>
      </c>
      <c r="O3889" t="s">
        <v>10681</v>
      </c>
      <c r="P3889" t="s">
        <v>10668</v>
      </c>
      <c r="Q3889" t="s">
        <v>10702</v>
      </c>
      <c r="R3889" t="s">
        <v>10814</v>
      </c>
      <c r="S3889" t="s">
        <v>10685</v>
      </c>
      <c r="T3889">
        <v>0.36</v>
      </c>
      <c r="U3889" s="1">
        <v>40945</v>
      </c>
    </row>
    <row r="3890" spans="1:21" x14ac:dyDescent="0.3">
      <c r="A3890">
        <v>481</v>
      </c>
      <c r="B3890">
        <v>3333</v>
      </c>
      <c r="C3890" s="1">
        <v>41167</v>
      </c>
      <c r="D3890" t="s">
        <v>10686</v>
      </c>
      <c r="E3890">
        <v>42</v>
      </c>
      <c r="F3890">
        <v>927.97</v>
      </c>
      <c r="G3890">
        <v>0.08</v>
      </c>
      <c r="H3890" t="s">
        <v>10664</v>
      </c>
      <c r="I3890">
        <v>162.16999999999999</v>
      </c>
      <c r="J3890">
        <v>22.98</v>
      </c>
      <c r="K3890">
        <v>4.5</v>
      </c>
      <c r="L3890" t="s">
        <v>12300</v>
      </c>
      <c r="M3890" t="s">
        <v>11718</v>
      </c>
      <c r="N3890" t="s">
        <v>11718</v>
      </c>
      <c r="O3890" t="s">
        <v>10701</v>
      </c>
      <c r="P3890" t="s">
        <v>10668</v>
      </c>
      <c r="Q3890" t="s">
        <v>10675</v>
      </c>
      <c r="R3890" t="s">
        <v>11733</v>
      </c>
      <c r="S3890" t="s">
        <v>10685</v>
      </c>
      <c r="T3890">
        <v>0.55000000000000004</v>
      </c>
      <c r="U3890" s="1">
        <v>41169</v>
      </c>
    </row>
    <row r="3891" spans="1:21" x14ac:dyDescent="0.3">
      <c r="A3891">
        <v>482</v>
      </c>
      <c r="B3891">
        <v>3333</v>
      </c>
      <c r="C3891" s="1">
        <v>41167</v>
      </c>
      <c r="D3891" t="s">
        <v>10686</v>
      </c>
      <c r="E3891">
        <v>9</v>
      </c>
      <c r="F3891">
        <v>59.05</v>
      </c>
      <c r="G3891">
        <v>0.08</v>
      </c>
      <c r="H3891" t="s">
        <v>10664</v>
      </c>
      <c r="I3891">
        <v>-24.09</v>
      </c>
      <c r="J3891">
        <v>6.48</v>
      </c>
      <c r="K3891">
        <v>5.4</v>
      </c>
      <c r="L3891" t="s">
        <v>12300</v>
      </c>
      <c r="M3891" t="s">
        <v>11718</v>
      </c>
      <c r="N3891" t="s">
        <v>11718</v>
      </c>
      <c r="O3891" t="s">
        <v>10701</v>
      </c>
      <c r="P3891" t="s">
        <v>10668</v>
      </c>
      <c r="Q3891" t="s">
        <v>10702</v>
      </c>
      <c r="R3891" t="s">
        <v>12301</v>
      </c>
      <c r="S3891" t="s">
        <v>10685</v>
      </c>
      <c r="T3891">
        <v>0.37</v>
      </c>
      <c r="U3891" s="1">
        <v>41167</v>
      </c>
    </row>
    <row r="3892" spans="1:21" x14ac:dyDescent="0.3">
      <c r="A3892">
        <v>500</v>
      </c>
      <c r="B3892">
        <v>3460</v>
      </c>
      <c r="C3892" s="1">
        <v>40818</v>
      </c>
      <c r="D3892" t="s">
        <v>10671</v>
      </c>
      <c r="E3892">
        <v>27</v>
      </c>
      <c r="F3892">
        <v>153.22999999999999</v>
      </c>
      <c r="G3892">
        <v>0.08</v>
      </c>
      <c r="H3892" t="s">
        <v>10664</v>
      </c>
      <c r="I3892">
        <v>-95.15</v>
      </c>
      <c r="J3892">
        <v>5.98</v>
      </c>
      <c r="K3892">
        <v>4.6900000000000004</v>
      </c>
      <c r="L3892" t="s">
        <v>12302</v>
      </c>
      <c r="M3892" t="s">
        <v>11718</v>
      </c>
      <c r="N3892" t="s">
        <v>11718</v>
      </c>
      <c r="O3892" t="s">
        <v>10674</v>
      </c>
      <c r="P3892" t="s">
        <v>10668</v>
      </c>
      <c r="Q3892" t="s">
        <v>10669</v>
      </c>
      <c r="R3892" t="s">
        <v>11130</v>
      </c>
    </row>
    <row r="3893" spans="1:21" x14ac:dyDescent="0.3">
      <c r="A3893">
        <v>530</v>
      </c>
      <c r="B3893">
        <v>3591</v>
      </c>
      <c r="C3893" s="1">
        <v>40519</v>
      </c>
      <c r="D3893" t="s">
        <v>10704</v>
      </c>
      <c r="E3893">
        <v>3</v>
      </c>
      <c r="F3893">
        <v>321.57</v>
      </c>
      <c r="G3893">
        <v>0.01</v>
      </c>
      <c r="H3893" t="s">
        <v>10672</v>
      </c>
      <c r="I3893">
        <v>-100.05</v>
      </c>
      <c r="J3893">
        <v>100.98</v>
      </c>
      <c r="K3893">
        <v>15.66</v>
      </c>
      <c r="L3893" t="s">
        <v>12303</v>
      </c>
      <c r="M3893" t="s">
        <v>11718</v>
      </c>
      <c r="N3893" t="s">
        <v>11718</v>
      </c>
      <c r="O3893" t="s">
        <v>10667</v>
      </c>
      <c r="P3893" t="s">
        <v>10668</v>
      </c>
      <c r="Q3893" t="s">
        <v>10675</v>
      </c>
      <c r="R3893" t="s">
        <v>11672</v>
      </c>
      <c r="S3893" t="s">
        <v>10677</v>
      </c>
      <c r="T3893">
        <v>0.56999999999999995</v>
      </c>
      <c r="U3893" s="1">
        <v>40521</v>
      </c>
    </row>
    <row r="3894" spans="1:21" x14ac:dyDescent="0.3">
      <c r="A3894">
        <v>531</v>
      </c>
      <c r="B3894">
        <v>3591</v>
      </c>
      <c r="C3894" s="1">
        <v>40519</v>
      </c>
      <c r="D3894" t="s">
        <v>10704</v>
      </c>
      <c r="E3894">
        <v>12</v>
      </c>
      <c r="F3894">
        <v>1085.1600000000001</v>
      </c>
      <c r="G3894">
        <v>0.08</v>
      </c>
      <c r="H3894" t="s">
        <v>10672</v>
      </c>
      <c r="I3894">
        <v>-311.54000000000002</v>
      </c>
      <c r="J3894">
        <v>89.99</v>
      </c>
      <c r="K3894">
        <v>42</v>
      </c>
      <c r="L3894" t="s">
        <v>12303</v>
      </c>
      <c r="M3894" t="s">
        <v>11718</v>
      </c>
      <c r="N3894" t="s">
        <v>11718</v>
      </c>
      <c r="O3894" t="s">
        <v>10667</v>
      </c>
      <c r="P3894" t="s">
        <v>10690</v>
      </c>
      <c r="Q3894" t="s">
        <v>10753</v>
      </c>
      <c r="R3894" t="s">
        <v>11458</v>
      </c>
    </row>
    <row r="3895" spans="1:21" x14ac:dyDescent="0.3">
      <c r="A3895">
        <v>586</v>
      </c>
      <c r="B3895">
        <v>4006</v>
      </c>
      <c r="C3895" s="1">
        <v>40546</v>
      </c>
      <c r="D3895" t="s">
        <v>10704</v>
      </c>
      <c r="E3895">
        <v>38</v>
      </c>
      <c r="F3895">
        <v>1441.61</v>
      </c>
      <c r="G3895">
        <v>0.06</v>
      </c>
      <c r="H3895" t="s">
        <v>10664</v>
      </c>
      <c r="I3895">
        <v>624.84</v>
      </c>
      <c r="J3895">
        <v>37.94</v>
      </c>
      <c r="K3895">
        <v>5.08</v>
      </c>
      <c r="L3895" t="s">
        <v>11816</v>
      </c>
      <c r="M3895" t="s">
        <v>11718</v>
      </c>
      <c r="N3895" t="s">
        <v>11718</v>
      </c>
      <c r="O3895" t="s">
        <v>10681</v>
      </c>
      <c r="P3895" t="s">
        <v>10668</v>
      </c>
      <c r="Q3895" t="s">
        <v>10702</v>
      </c>
      <c r="R3895" t="s">
        <v>11301</v>
      </c>
    </row>
    <row r="3896" spans="1:21" x14ac:dyDescent="0.3">
      <c r="A3896">
        <v>611</v>
      </c>
      <c r="B3896">
        <v>4193</v>
      </c>
      <c r="C3896" s="1">
        <v>39821</v>
      </c>
      <c r="D3896" t="s">
        <v>10671</v>
      </c>
      <c r="E3896">
        <v>16</v>
      </c>
      <c r="F3896">
        <v>64.290000000000006</v>
      </c>
      <c r="G3896">
        <v>7.0000000000000007E-2</v>
      </c>
      <c r="H3896" t="s">
        <v>10664</v>
      </c>
      <c r="I3896">
        <v>14.42</v>
      </c>
      <c r="J3896">
        <v>4.13</v>
      </c>
      <c r="K3896">
        <v>0.99</v>
      </c>
      <c r="L3896" t="s">
        <v>12300</v>
      </c>
      <c r="M3896" t="s">
        <v>11718</v>
      </c>
      <c r="N3896" t="s">
        <v>11718</v>
      </c>
      <c r="O3896" t="s">
        <v>10701</v>
      </c>
      <c r="P3896" t="s">
        <v>10668</v>
      </c>
      <c r="Q3896" t="s">
        <v>10729</v>
      </c>
      <c r="R3896" t="s">
        <v>11117</v>
      </c>
      <c r="S3896" t="s">
        <v>10685</v>
      </c>
      <c r="T3896">
        <v>0.39</v>
      </c>
      <c r="U3896" s="1">
        <v>39821</v>
      </c>
    </row>
    <row r="3897" spans="1:21" x14ac:dyDescent="0.3">
      <c r="A3897">
        <v>612</v>
      </c>
      <c r="B3897">
        <v>4193</v>
      </c>
      <c r="C3897" s="1">
        <v>39821</v>
      </c>
      <c r="D3897" t="s">
        <v>10671</v>
      </c>
      <c r="E3897">
        <v>3</v>
      </c>
      <c r="F3897">
        <v>75.77</v>
      </c>
      <c r="G3897">
        <v>0.03</v>
      </c>
      <c r="H3897" t="s">
        <v>10664</v>
      </c>
      <c r="I3897">
        <v>64.25</v>
      </c>
      <c r="J3897">
        <v>22.72</v>
      </c>
      <c r="K3897">
        <v>8.99</v>
      </c>
      <c r="L3897" t="s">
        <v>12300</v>
      </c>
      <c r="M3897" t="s">
        <v>11718</v>
      </c>
      <c r="N3897" t="s">
        <v>11718</v>
      </c>
      <c r="O3897" t="s">
        <v>10701</v>
      </c>
      <c r="P3897" t="s">
        <v>10690</v>
      </c>
      <c r="Q3897" t="s">
        <v>10691</v>
      </c>
      <c r="R3897" t="s">
        <v>10953</v>
      </c>
      <c r="S3897" t="s">
        <v>10693</v>
      </c>
      <c r="T3897">
        <v>0.44</v>
      </c>
      <c r="U3897" s="1">
        <v>39821</v>
      </c>
    </row>
    <row r="3898" spans="1:21" x14ac:dyDescent="0.3">
      <c r="A3898">
        <v>627</v>
      </c>
      <c r="B3898">
        <v>4387</v>
      </c>
      <c r="C3898" s="1">
        <v>40838</v>
      </c>
      <c r="D3898" t="s">
        <v>10719</v>
      </c>
      <c r="E3898">
        <v>4</v>
      </c>
      <c r="F3898">
        <v>640.21</v>
      </c>
      <c r="G3898">
        <v>7.0000000000000007E-2</v>
      </c>
      <c r="H3898" t="s">
        <v>10672</v>
      </c>
      <c r="I3898">
        <v>-388.52</v>
      </c>
      <c r="J3898">
        <v>150.97999999999999</v>
      </c>
      <c r="K3898">
        <v>39.25</v>
      </c>
      <c r="L3898" t="s">
        <v>12300</v>
      </c>
      <c r="M3898" t="s">
        <v>11718</v>
      </c>
      <c r="N3898" t="s">
        <v>11718</v>
      </c>
      <c r="O3898" t="s">
        <v>10681</v>
      </c>
      <c r="P3898" t="s">
        <v>10690</v>
      </c>
      <c r="Q3898" t="s">
        <v>10724</v>
      </c>
      <c r="R3898" t="s">
        <v>11979</v>
      </c>
      <c r="S3898" t="s">
        <v>10723</v>
      </c>
      <c r="T3898">
        <v>0.75</v>
      </c>
      <c r="U3898" s="1">
        <v>40839</v>
      </c>
    </row>
    <row r="3899" spans="1:21" x14ac:dyDescent="0.3">
      <c r="A3899">
        <v>639</v>
      </c>
      <c r="B3899">
        <v>4512</v>
      </c>
      <c r="C3899" s="1">
        <v>40840</v>
      </c>
      <c r="D3899" t="s">
        <v>10663</v>
      </c>
      <c r="E3899">
        <v>43</v>
      </c>
      <c r="F3899">
        <v>6077.11</v>
      </c>
      <c r="G3899">
        <v>0.06</v>
      </c>
      <c r="H3899" t="s">
        <v>10672</v>
      </c>
      <c r="I3899">
        <v>-353.66</v>
      </c>
      <c r="J3899">
        <v>146.34</v>
      </c>
      <c r="K3899">
        <v>43.75</v>
      </c>
      <c r="L3899" t="s">
        <v>12300</v>
      </c>
      <c r="M3899" t="s">
        <v>11718</v>
      </c>
      <c r="N3899" t="s">
        <v>11718</v>
      </c>
      <c r="O3899" t="s">
        <v>10701</v>
      </c>
      <c r="P3899" t="s">
        <v>10690</v>
      </c>
      <c r="Q3899" t="s">
        <v>10724</v>
      </c>
      <c r="R3899" t="s">
        <v>10844</v>
      </c>
      <c r="S3899" t="s">
        <v>10723</v>
      </c>
      <c r="T3899">
        <v>0.64</v>
      </c>
      <c r="U3899" s="1">
        <v>40845</v>
      </c>
    </row>
    <row r="3900" spans="1:21" x14ac:dyDescent="0.3">
      <c r="A3900">
        <v>685</v>
      </c>
      <c r="B3900">
        <v>4773</v>
      </c>
      <c r="C3900" s="1">
        <v>40899</v>
      </c>
      <c r="D3900" t="s">
        <v>10719</v>
      </c>
      <c r="E3900">
        <v>48</v>
      </c>
      <c r="F3900">
        <v>6746.3119999999999</v>
      </c>
      <c r="G3900">
        <v>7.0000000000000007E-2</v>
      </c>
      <c r="H3900" t="s">
        <v>10672</v>
      </c>
      <c r="I3900">
        <v>-433.29</v>
      </c>
      <c r="J3900">
        <v>179.29</v>
      </c>
      <c r="K3900">
        <v>29.21</v>
      </c>
      <c r="L3900" t="s">
        <v>12142</v>
      </c>
      <c r="M3900" t="s">
        <v>11718</v>
      </c>
      <c r="N3900" t="s">
        <v>11718</v>
      </c>
      <c r="O3900" t="s">
        <v>10701</v>
      </c>
      <c r="P3900" t="s">
        <v>10690</v>
      </c>
      <c r="Q3900" t="s">
        <v>10724</v>
      </c>
      <c r="R3900" t="s">
        <v>10847</v>
      </c>
    </row>
    <row r="3901" spans="1:21" x14ac:dyDescent="0.3">
      <c r="A3901">
        <v>694</v>
      </c>
      <c r="B3901">
        <v>4839</v>
      </c>
      <c r="C3901" s="1">
        <v>39942</v>
      </c>
      <c r="D3901" t="s">
        <v>10719</v>
      </c>
      <c r="E3901">
        <v>24</v>
      </c>
      <c r="F3901">
        <v>159.43</v>
      </c>
      <c r="G3901">
        <v>0.05</v>
      </c>
      <c r="H3901" t="s">
        <v>10664</v>
      </c>
      <c r="I3901">
        <v>-120.59</v>
      </c>
      <c r="J3901">
        <v>6.48</v>
      </c>
      <c r="K3901">
        <v>8.73</v>
      </c>
      <c r="L3901" t="s">
        <v>12297</v>
      </c>
      <c r="M3901" t="s">
        <v>11718</v>
      </c>
      <c r="N3901" t="s">
        <v>11718</v>
      </c>
      <c r="O3901" t="s">
        <v>10674</v>
      </c>
      <c r="P3901" t="s">
        <v>10668</v>
      </c>
      <c r="Q3901" t="s">
        <v>10702</v>
      </c>
      <c r="R3901" t="s">
        <v>11435</v>
      </c>
      <c r="S3901" t="s">
        <v>10685</v>
      </c>
      <c r="T3901">
        <v>0.37</v>
      </c>
      <c r="U3901" s="1">
        <v>39942</v>
      </c>
    </row>
    <row r="3902" spans="1:21" x14ac:dyDescent="0.3">
      <c r="A3902">
        <v>705</v>
      </c>
      <c r="B3902">
        <v>4935</v>
      </c>
      <c r="C3902" s="1">
        <v>40322</v>
      </c>
      <c r="D3902" t="s">
        <v>10686</v>
      </c>
      <c r="E3902">
        <v>30</v>
      </c>
      <c r="F3902">
        <v>106.64</v>
      </c>
      <c r="G3902">
        <v>0.1</v>
      </c>
      <c r="H3902" t="s">
        <v>10664</v>
      </c>
      <c r="I3902">
        <v>-31.95</v>
      </c>
      <c r="J3902">
        <v>3.68</v>
      </c>
      <c r="K3902">
        <v>1.32</v>
      </c>
      <c r="L3902" t="s">
        <v>12304</v>
      </c>
      <c r="M3902" t="s">
        <v>11718</v>
      </c>
      <c r="N3902" t="s">
        <v>11718</v>
      </c>
      <c r="O3902" t="s">
        <v>10681</v>
      </c>
      <c r="P3902" t="s">
        <v>10668</v>
      </c>
      <c r="Q3902" t="s">
        <v>10791</v>
      </c>
    </row>
    <row r="3903" spans="1:21" x14ac:dyDescent="0.3">
      <c r="A3903">
        <v>891</v>
      </c>
      <c r="B3903">
        <v>6403</v>
      </c>
      <c r="C3903" s="1">
        <v>40585</v>
      </c>
      <c r="D3903" t="s">
        <v>10663</v>
      </c>
      <c r="E3903">
        <v>41</v>
      </c>
      <c r="F3903">
        <v>17874.259999999998</v>
      </c>
      <c r="G3903">
        <v>0</v>
      </c>
      <c r="H3903" t="s">
        <v>10664</v>
      </c>
      <c r="I3903">
        <v>6247.95</v>
      </c>
      <c r="J3903">
        <v>419.19</v>
      </c>
      <c r="K3903">
        <v>19.989999999999998</v>
      </c>
      <c r="L3903" t="s">
        <v>12294</v>
      </c>
      <c r="M3903" t="s">
        <v>11718</v>
      </c>
      <c r="N3903" t="s">
        <v>11718</v>
      </c>
      <c r="O3903" t="s">
        <v>10667</v>
      </c>
      <c r="P3903" t="s">
        <v>10668</v>
      </c>
      <c r="Q3903" t="s">
        <v>10669</v>
      </c>
      <c r="R3903" t="s">
        <v>12226</v>
      </c>
      <c r="S3903" t="s">
        <v>10685</v>
      </c>
      <c r="T3903">
        <v>0.57999999999999996</v>
      </c>
      <c r="U3903" s="1">
        <v>40587</v>
      </c>
    </row>
    <row r="3904" spans="1:21" x14ac:dyDescent="0.3">
      <c r="A3904">
        <v>932</v>
      </c>
      <c r="B3904">
        <v>6754</v>
      </c>
      <c r="C3904" s="1">
        <v>40766</v>
      </c>
      <c r="D3904" t="s">
        <v>10671</v>
      </c>
      <c r="E3904">
        <v>13</v>
      </c>
      <c r="F3904">
        <v>2388.636</v>
      </c>
      <c r="G3904">
        <v>0.01</v>
      </c>
      <c r="H3904" t="s">
        <v>10664</v>
      </c>
      <c r="I3904">
        <v>191</v>
      </c>
      <c r="J3904">
        <v>205.99</v>
      </c>
      <c r="K3904">
        <v>5.26</v>
      </c>
      <c r="L3904" t="s">
        <v>12305</v>
      </c>
      <c r="M3904" t="s">
        <v>11718</v>
      </c>
      <c r="N3904" t="s">
        <v>11718</v>
      </c>
      <c r="O3904" t="s">
        <v>10681</v>
      </c>
      <c r="P3904" t="s">
        <v>10682</v>
      </c>
      <c r="Q3904" t="s">
        <v>10683</v>
      </c>
      <c r="R3904" t="s">
        <v>10967</v>
      </c>
      <c r="S3904" t="s">
        <v>10685</v>
      </c>
      <c r="T3904">
        <v>0.56000000000000005</v>
      </c>
      <c r="U3904" s="1">
        <v>40768</v>
      </c>
    </row>
    <row r="3905" spans="1:21" x14ac:dyDescent="0.3">
      <c r="A3905">
        <v>1040</v>
      </c>
      <c r="B3905">
        <v>7619</v>
      </c>
      <c r="C3905" s="1">
        <v>40459</v>
      </c>
      <c r="D3905" t="s">
        <v>10686</v>
      </c>
      <c r="E3905">
        <v>8</v>
      </c>
      <c r="F3905">
        <v>141.77000000000001</v>
      </c>
      <c r="G3905">
        <v>0.02</v>
      </c>
      <c r="H3905" t="s">
        <v>10664</v>
      </c>
      <c r="I3905">
        <v>-24.48</v>
      </c>
      <c r="J3905">
        <v>17.48</v>
      </c>
      <c r="K3905">
        <v>1.99</v>
      </c>
      <c r="L3905" t="s">
        <v>12297</v>
      </c>
      <c r="M3905" t="s">
        <v>11718</v>
      </c>
      <c r="N3905" t="s">
        <v>11718</v>
      </c>
      <c r="O3905" t="s">
        <v>10674</v>
      </c>
      <c r="P3905" t="s">
        <v>10682</v>
      </c>
      <c r="Q3905" t="s">
        <v>10711</v>
      </c>
      <c r="R3905" t="s">
        <v>11664</v>
      </c>
    </row>
    <row r="3906" spans="1:21" x14ac:dyDescent="0.3">
      <c r="A3906">
        <v>1048</v>
      </c>
      <c r="B3906">
        <v>7744</v>
      </c>
      <c r="C3906" s="1">
        <v>40134</v>
      </c>
      <c r="D3906" t="s">
        <v>10663</v>
      </c>
      <c r="E3906">
        <v>26</v>
      </c>
      <c r="F3906">
        <v>4286.55</v>
      </c>
      <c r="G3906">
        <v>7.0000000000000007E-2</v>
      </c>
      <c r="H3906" t="s">
        <v>10664</v>
      </c>
      <c r="I3906">
        <v>1416.7</v>
      </c>
      <c r="J3906">
        <v>172.99</v>
      </c>
      <c r="K3906">
        <v>19.989999999999998</v>
      </c>
      <c r="L3906" t="s">
        <v>12291</v>
      </c>
      <c r="M3906" t="s">
        <v>11718</v>
      </c>
      <c r="N3906" t="s">
        <v>11718</v>
      </c>
      <c r="O3906" t="s">
        <v>10681</v>
      </c>
      <c r="P3906" t="s">
        <v>10668</v>
      </c>
      <c r="Q3906" t="s">
        <v>10678</v>
      </c>
      <c r="R3906" t="s">
        <v>11235</v>
      </c>
      <c r="S3906" t="s">
        <v>10685</v>
      </c>
      <c r="T3906">
        <v>0.39</v>
      </c>
      <c r="U3906" s="1">
        <v>40134</v>
      </c>
    </row>
    <row r="3907" spans="1:21" x14ac:dyDescent="0.3">
      <c r="A3907">
        <v>1049</v>
      </c>
      <c r="B3907">
        <v>7744</v>
      </c>
      <c r="C3907" s="1">
        <v>40134</v>
      </c>
      <c r="D3907" t="s">
        <v>10663</v>
      </c>
      <c r="E3907">
        <v>1</v>
      </c>
      <c r="F3907">
        <v>8.34</v>
      </c>
      <c r="G3907">
        <v>0.09</v>
      </c>
      <c r="H3907" t="s">
        <v>10664</v>
      </c>
      <c r="I3907">
        <v>-3.44</v>
      </c>
      <c r="J3907">
        <v>7.64</v>
      </c>
      <c r="K3907">
        <v>1.39</v>
      </c>
      <c r="L3907" t="s">
        <v>12291</v>
      </c>
      <c r="M3907" t="s">
        <v>11718</v>
      </c>
      <c r="N3907" t="s">
        <v>11718</v>
      </c>
      <c r="O3907" t="s">
        <v>10681</v>
      </c>
      <c r="P3907" t="s">
        <v>10668</v>
      </c>
      <c r="Q3907" t="s">
        <v>10717</v>
      </c>
      <c r="R3907" t="s">
        <v>10935</v>
      </c>
      <c r="S3907" t="s">
        <v>10685</v>
      </c>
      <c r="T3907">
        <v>0.36</v>
      </c>
      <c r="U3907" s="1">
        <v>40143</v>
      </c>
    </row>
    <row r="3908" spans="1:21" x14ac:dyDescent="0.3">
      <c r="A3908">
        <v>1089</v>
      </c>
      <c r="B3908">
        <v>8006</v>
      </c>
      <c r="C3908" s="1">
        <v>40697</v>
      </c>
      <c r="D3908" t="s">
        <v>10704</v>
      </c>
      <c r="E3908">
        <v>27</v>
      </c>
      <c r="F3908">
        <v>197.15</v>
      </c>
      <c r="G3908">
        <v>0</v>
      </c>
      <c r="H3908" t="s">
        <v>10697</v>
      </c>
      <c r="I3908">
        <v>-23.34</v>
      </c>
      <c r="J3908">
        <v>6.68</v>
      </c>
      <c r="K3908">
        <v>5.2</v>
      </c>
      <c r="L3908" t="s">
        <v>12289</v>
      </c>
      <c r="M3908" t="s">
        <v>11718</v>
      </c>
      <c r="N3908" t="s">
        <v>11718</v>
      </c>
      <c r="O3908" t="s">
        <v>10674</v>
      </c>
      <c r="P3908" t="s">
        <v>10668</v>
      </c>
      <c r="Q3908" t="s">
        <v>10702</v>
      </c>
      <c r="R3908" t="s">
        <v>11073</v>
      </c>
      <c r="S3908" t="s">
        <v>10685</v>
      </c>
      <c r="T3908">
        <v>0.37</v>
      </c>
      <c r="U3908" s="1">
        <v>40699</v>
      </c>
    </row>
    <row r="3909" spans="1:21" x14ac:dyDescent="0.3">
      <c r="A3909">
        <v>1121</v>
      </c>
      <c r="B3909">
        <v>8224</v>
      </c>
      <c r="C3909" s="1">
        <v>40946</v>
      </c>
      <c r="D3909" t="s">
        <v>10686</v>
      </c>
      <c r="E3909">
        <v>41</v>
      </c>
      <c r="F3909">
        <v>89.77</v>
      </c>
      <c r="G3909">
        <v>0.03</v>
      </c>
      <c r="H3909" t="s">
        <v>10664</v>
      </c>
      <c r="I3909">
        <v>9.92</v>
      </c>
      <c r="J3909">
        <v>2.21</v>
      </c>
      <c r="K3909">
        <v>1</v>
      </c>
      <c r="L3909" t="s">
        <v>11575</v>
      </c>
      <c r="M3909" t="s">
        <v>11718</v>
      </c>
      <c r="N3909" t="s">
        <v>11718</v>
      </c>
      <c r="O3909" t="s">
        <v>10681</v>
      </c>
      <c r="P3909" t="s">
        <v>10668</v>
      </c>
      <c r="Q3909" t="s">
        <v>10736</v>
      </c>
      <c r="R3909" t="s">
        <v>12306</v>
      </c>
    </row>
    <row r="3910" spans="1:21" x14ac:dyDescent="0.3">
      <c r="A3910">
        <v>1143</v>
      </c>
      <c r="B3910">
        <v>8323</v>
      </c>
      <c r="C3910" s="1">
        <v>40792</v>
      </c>
      <c r="D3910" t="s">
        <v>10671</v>
      </c>
      <c r="E3910">
        <v>45</v>
      </c>
      <c r="F3910">
        <v>766.96349999999995</v>
      </c>
      <c r="G3910">
        <v>0.05</v>
      </c>
      <c r="H3910" t="s">
        <v>10697</v>
      </c>
      <c r="I3910">
        <v>-88.25</v>
      </c>
      <c r="J3910">
        <v>20.99</v>
      </c>
      <c r="K3910">
        <v>2.5</v>
      </c>
      <c r="L3910" t="s">
        <v>11816</v>
      </c>
      <c r="M3910" t="s">
        <v>11718</v>
      </c>
      <c r="N3910" t="s">
        <v>11718</v>
      </c>
      <c r="O3910" t="s">
        <v>10701</v>
      </c>
      <c r="P3910" t="s">
        <v>10682</v>
      </c>
      <c r="Q3910" t="s">
        <v>10683</v>
      </c>
      <c r="R3910" t="s">
        <v>10749</v>
      </c>
      <c r="S3910" t="s">
        <v>10709</v>
      </c>
      <c r="T3910">
        <v>0.81</v>
      </c>
      <c r="U3910" s="1">
        <v>40793</v>
      </c>
    </row>
    <row r="3911" spans="1:21" x14ac:dyDescent="0.3">
      <c r="A3911">
        <v>1163</v>
      </c>
      <c r="B3911">
        <v>8480</v>
      </c>
      <c r="C3911" s="1">
        <v>40572</v>
      </c>
      <c r="D3911" t="s">
        <v>10671</v>
      </c>
      <c r="E3911">
        <v>11</v>
      </c>
      <c r="F3911">
        <v>76.36</v>
      </c>
      <c r="G3911">
        <v>7.0000000000000007E-2</v>
      </c>
      <c r="H3911" t="s">
        <v>10664</v>
      </c>
      <c r="I3911">
        <v>-58.4</v>
      </c>
      <c r="J3911">
        <v>6.48</v>
      </c>
      <c r="K3911">
        <v>8.74</v>
      </c>
      <c r="L3911" t="s">
        <v>12307</v>
      </c>
      <c r="M3911" t="s">
        <v>11718</v>
      </c>
      <c r="N3911" t="s">
        <v>11718</v>
      </c>
      <c r="O3911" t="s">
        <v>10681</v>
      </c>
      <c r="P3911" t="s">
        <v>10668</v>
      </c>
      <c r="Q3911" t="s">
        <v>10702</v>
      </c>
      <c r="R3911" t="s">
        <v>11799</v>
      </c>
      <c r="S3911" t="s">
        <v>10685</v>
      </c>
      <c r="T3911">
        <v>0.36</v>
      </c>
      <c r="U3911" s="1">
        <v>40574</v>
      </c>
    </row>
    <row r="3912" spans="1:21" x14ac:dyDescent="0.3">
      <c r="A3912">
        <v>1164</v>
      </c>
      <c r="B3912">
        <v>8480</v>
      </c>
      <c r="C3912" s="1">
        <v>40572</v>
      </c>
      <c r="D3912" t="s">
        <v>10671</v>
      </c>
      <c r="E3912">
        <v>3</v>
      </c>
      <c r="F3912">
        <v>309.9015</v>
      </c>
      <c r="G3912">
        <v>0.09</v>
      </c>
      <c r="H3912" t="s">
        <v>10664</v>
      </c>
      <c r="I3912">
        <v>-558.41999999999996</v>
      </c>
      <c r="J3912">
        <v>125.99</v>
      </c>
      <c r="K3912">
        <v>7.69</v>
      </c>
      <c r="L3912" t="s">
        <v>12307</v>
      </c>
      <c r="M3912" t="s">
        <v>11718</v>
      </c>
      <c r="N3912" t="s">
        <v>11718</v>
      </c>
      <c r="O3912" t="s">
        <v>10681</v>
      </c>
      <c r="P3912" t="s">
        <v>10682</v>
      </c>
      <c r="Q3912" t="s">
        <v>10683</v>
      </c>
      <c r="R3912" t="s">
        <v>10770</v>
      </c>
      <c r="S3912" t="s">
        <v>10685</v>
      </c>
      <c r="T3912">
        <v>0.57999999999999996</v>
      </c>
      <c r="U3912" s="1">
        <v>40574</v>
      </c>
    </row>
    <row r="3913" spans="1:21" x14ac:dyDescent="0.3">
      <c r="A3913">
        <v>1304</v>
      </c>
      <c r="B3913">
        <v>9568</v>
      </c>
      <c r="C3913" s="1">
        <v>40244</v>
      </c>
      <c r="D3913" t="s">
        <v>10686</v>
      </c>
      <c r="E3913">
        <v>46</v>
      </c>
      <c r="F3913">
        <v>3725.53</v>
      </c>
      <c r="G3913">
        <v>0</v>
      </c>
      <c r="H3913" t="s">
        <v>10664</v>
      </c>
      <c r="I3913">
        <v>748.67</v>
      </c>
      <c r="J3913">
        <v>76.72</v>
      </c>
      <c r="K3913">
        <v>19.95</v>
      </c>
      <c r="L3913" t="s">
        <v>12294</v>
      </c>
      <c r="M3913" t="s">
        <v>11718</v>
      </c>
      <c r="N3913" t="s">
        <v>11718</v>
      </c>
      <c r="O3913" t="s">
        <v>10681</v>
      </c>
      <c r="P3913" t="s">
        <v>10668</v>
      </c>
      <c r="Q3913" t="s">
        <v>10675</v>
      </c>
      <c r="R3913" t="s">
        <v>11075</v>
      </c>
      <c r="S3913" t="s">
        <v>10769</v>
      </c>
      <c r="T3913">
        <v>0.54</v>
      </c>
      <c r="U3913" s="1">
        <v>40246</v>
      </c>
    </row>
    <row r="3914" spans="1:21" x14ac:dyDescent="0.3">
      <c r="A3914">
        <v>1331</v>
      </c>
      <c r="B3914">
        <v>9701</v>
      </c>
      <c r="C3914" s="1">
        <v>40236</v>
      </c>
      <c r="D3914" t="s">
        <v>10663</v>
      </c>
      <c r="E3914">
        <v>8</v>
      </c>
      <c r="F3914">
        <v>103.75</v>
      </c>
      <c r="G3914">
        <v>0.01</v>
      </c>
      <c r="H3914" t="s">
        <v>10664</v>
      </c>
      <c r="I3914">
        <v>25.13</v>
      </c>
      <c r="J3914">
        <v>12.97</v>
      </c>
      <c r="K3914">
        <v>1.49</v>
      </c>
      <c r="L3914" t="s">
        <v>12303</v>
      </c>
      <c r="M3914" t="s">
        <v>11718</v>
      </c>
      <c r="N3914" t="s">
        <v>11718</v>
      </c>
      <c r="O3914" t="s">
        <v>10667</v>
      </c>
      <c r="P3914" t="s">
        <v>10668</v>
      </c>
      <c r="Q3914" t="s">
        <v>10678</v>
      </c>
      <c r="R3914" t="s">
        <v>11855</v>
      </c>
    </row>
    <row r="3915" spans="1:21" x14ac:dyDescent="0.3">
      <c r="A3915">
        <v>1332</v>
      </c>
      <c r="B3915">
        <v>9701</v>
      </c>
      <c r="C3915" s="1">
        <v>40236</v>
      </c>
      <c r="D3915" t="s">
        <v>10663</v>
      </c>
      <c r="E3915">
        <v>9</v>
      </c>
      <c r="F3915">
        <v>855.86500000000001</v>
      </c>
      <c r="G3915">
        <v>0.04</v>
      </c>
      <c r="H3915" t="s">
        <v>10664</v>
      </c>
      <c r="I3915">
        <v>-153.91999999999999</v>
      </c>
      <c r="J3915">
        <v>110.99</v>
      </c>
      <c r="K3915">
        <v>2.5</v>
      </c>
      <c r="L3915" t="s">
        <v>12303</v>
      </c>
      <c r="M3915" t="s">
        <v>11718</v>
      </c>
      <c r="N3915" t="s">
        <v>11718</v>
      </c>
      <c r="O3915" t="s">
        <v>10667</v>
      </c>
      <c r="P3915" t="s">
        <v>10682</v>
      </c>
      <c r="Q3915" t="s">
        <v>10683</v>
      </c>
      <c r="R3915" t="s">
        <v>11118</v>
      </c>
      <c r="S3915" t="s">
        <v>10685</v>
      </c>
      <c r="T3915">
        <v>0.56999999999999995</v>
      </c>
      <c r="U3915" s="1">
        <v>40240</v>
      </c>
    </row>
    <row r="3916" spans="1:21" x14ac:dyDescent="0.3">
      <c r="A3916">
        <v>1369</v>
      </c>
      <c r="B3916">
        <v>9926</v>
      </c>
      <c r="C3916" s="1">
        <v>40097</v>
      </c>
      <c r="D3916" t="s">
        <v>10671</v>
      </c>
      <c r="E3916">
        <v>25</v>
      </c>
      <c r="F3916">
        <v>158.83000000000001</v>
      </c>
      <c r="G3916">
        <v>0</v>
      </c>
      <c r="H3916" t="s">
        <v>10664</v>
      </c>
      <c r="I3916">
        <v>-56.97</v>
      </c>
      <c r="J3916">
        <v>5.77</v>
      </c>
      <c r="K3916">
        <v>5.92</v>
      </c>
      <c r="L3916" t="s">
        <v>12308</v>
      </c>
      <c r="M3916" t="s">
        <v>11718</v>
      </c>
      <c r="N3916" t="s">
        <v>11718</v>
      </c>
      <c r="O3916" t="s">
        <v>10701</v>
      </c>
      <c r="P3916" t="s">
        <v>10690</v>
      </c>
      <c r="Q3916" t="s">
        <v>10691</v>
      </c>
      <c r="R3916" t="s">
        <v>12218</v>
      </c>
      <c r="S3916" t="s">
        <v>10689</v>
      </c>
      <c r="T3916">
        <v>0.55000000000000004</v>
      </c>
      <c r="U3916" s="1">
        <v>40099</v>
      </c>
    </row>
    <row r="3917" spans="1:21" x14ac:dyDescent="0.3">
      <c r="A3917">
        <v>1439</v>
      </c>
      <c r="B3917">
        <v>10373</v>
      </c>
      <c r="C3917" s="1">
        <v>40354</v>
      </c>
      <c r="D3917" t="s">
        <v>10719</v>
      </c>
      <c r="E3917">
        <v>28</v>
      </c>
      <c r="F3917">
        <v>193.16</v>
      </c>
      <c r="G3917">
        <v>0.03</v>
      </c>
      <c r="H3917" t="s">
        <v>10664</v>
      </c>
      <c r="I3917">
        <v>-71.73</v>
      </c>
      <c r="J3917">
        <v>6.48</v>
      </c>
      <c r="K3917">
        <v>6.6</v>
      </c>
      <c r="L3917" t="s">
        <v>12297</v>
      </c>
      <c r="M3917" t="s">
        <v>11718</v>
      </c>
      <c r="N3917" t="s">
        <v>11718</v>
      </c>
      <c r="O3917" t="s">
        <v>10674</v>
      </c>
      <c r="P3917" t="s">
        <v>10668</v>
      </c>
      <c r="Q3917" t="s">
        <v>10702</v>
      </c>
      <c r="R3917" t="s">
        <v>10984</v>
      </c>
      <c r="S3917" t="s">
        <v>10685</v>
      </c>
      <c r="T3917">
        <v>0.37</v>
      </c>
      <c r="U3917" s="1">
        <v>40356</v>
      </c>
    </row>
    <row r="3918" spans="1:21" x14ac:dyDescent="0.3">
      <c r="A3918">
        <v>1452</v>
      </c>
      <c r="B3918">
        <v>10470</v>
      </c>
      <c r="C3918" s="1">
        <v>41033</v>
      </c>
      <c r="D3918" t="s">
        <v>10663</v>
      </c>
      <c r="E3918">
        <v>40</v>
      </c>
      <c r="F3918">
        <v>1757.43</v>
      </c>
      <c r="G3918">
        <v>0.02</v>
      </c>
      <c r="H3918" t="s">
        <v>10697</v>
      </c>
      <c r="I3918">
        <v>490.77</v>
      </c>
      <c r="J3918">
        <v>44.01</v>
      </c>
      <c r="K3918">
        <v>3.5</v>
      </c>
      <c r="L3918" t="s">
        <v>12309</v>
      </c>
      <c r="M3918" t="s">
        <v>11718</v>
      </c>
      <c r="N3918" t="s">
        <v>11718</v>
      </c>
      <c r="O3918" t="s">
        <v>10681</v>
      </c>
      <c r="P3918" t="s">
        <v>10668</v>
      </c>
      <c r="Q3918" t="s">
        <v>10675</v>
      </c>
      <c r="R3918" t="s">
        <v>12219</v>
      </c>
      <c r="S3918" t="s">
        <v>10685</v>
      </c>
      <c r="T3918">
        <v>0.59</v>
      </c>
      <c r="U3918" s="1">
        <v>41035</v>
      </c>
    </row>
    <row r="3919" spans="1:21" x14ac:dyDescent="0.3">
      <c r="A3919">
        <v>1453</v>
      </c>
      <c r="B3919">
        <v>10470</v>
      </c>
      <c r="C3919" s="1">
        <v>41033</v>
      </c>
      <c r="D3919" t="s">
        <v>10663</v>
      </c>
      <c r="E3919">
        <v>8</v>
      </c>
      <c r="F3919">
        <v>137.26</v>
      </c>
      <c r="G3919">
        <v>0.03</v>
      </c>
      <c r="H3919" t="s">
        <v>10664</v>
      </c>
      <c r="I3919">
        <v>-54.61</v>
      </c>
      <c r="J3919">
        <v>15.99</v>
      </c>
      <c r="K3919">
        <v>13.18</v>
      </c>
      <c r="L3919" t="s">
        <v>12309</v>
      </c>
      <c r="M3919" t="s">
        <v>11718</v>
      </c>
      <c r="N3919" t="s">
        <v>11718</v>
      </c>
      <c r="O3919" t="s">
        <v>10681</v>
      </c>
      <c r="P3919" t="s">
        <v>10668</v>
      </c>
      <c r="Q3919" t="s">
        <v>10678</v>
      </c>
      <c r="R3919" t="s">
        <v>10733</v>
      </c>
    </row>
    <row r="3920" spans="1:21" x14ac:dyDescent="0.3">
      <c r="A3920">
        <v>1454</v>
      </c>
      <c r="B3920">
        <v>10470</v>
      </c>
      <c r="C3920" s="1">
        <v>41033</v>
      </c>
      <c r="D3920" t="s">
        <v>10663</v>
      </c>
      <c r="E3920">
        <v>20</v>
      </c>
      <c r="F3920">
        <v>2913.1455000000001</v>
      </c>
      <c r="G3920">
        <v>0.09</v>
      </c>
      <c r="H3920" t="s">
        <v>10664</v>
      </c>
      <c r="I3920">
        <v>333.72</v>
      </c>
      <c r="J3920">
        <v>175.99</v>
      </c>
      <c r="K3920">
        <v>4.99</v>
      </c>
      <c r="L3920" t="s">
        <v>12309</v>
      </c>
      <c r="M3920" t="s">
        <v>11718</v>
      </c>
      <c r="N3920" t="s">
        <v>11718</v>
      </c>
      <c r="O3920" t="s">
        <v>10681</v>
      </c>
      <c r="P3920" t="s">
        <v>10682</v>
      </c>
      <c r="Q3920" t="s">
        <v>10683</v>
      </c>
      <c r="R3920">
        <v>5165</v>
      </c>
      <c r="S3920" t="s">
        <v>10685</v>
      </c>
      <c r="T3920">
        <v>0.59</v>
      </c>
      <c r="U3920" s="1">
        <v>41035</v>
      </c>
    </row>
    <row r="3921" spans="1:21" x14ac:dyDescent="0.3">
      <c r="A3921">
        <v>1542</v>
      </c>
      <c r="B3921">
        <v>11111</v>
      </c>
      <c r="C3921" s="1">
        <v>40560</v>
      </c>
      <c r="D3921" t="s">
        <v>10704</v>
      </c>
      <c r="E3921">
        <v>7</v>
      </c>
      <c r="F3921">
        <v>308.52</v>
      </c>
      <c r="G3921">
        <v>0.1</v>
      </c>
      <c r="H3921" t="s">
        <v>10664</v>
      </c>
      <c r="I3921">
        <v>-59.85</v>
      </c>
      <c r="J3921">
        <v>41.47</v>
      </c>
      <c r="K3921">
        <v>34.200000000000003</v>
      </c>
      <c r="L3921" t="s">
        <v>12309</v>
      </c>
      <c r="M3921" t="s">
        <v>11718</v>
      </c>
      <c r="N3921" t="s">
        <v>11718</v>
      </c>
      <c r="O3921" t="s">
        <v>10681</v>
      </c>
      <c r="P3921" t="s">
        <v>10690</v>
      </c>
      <c r="Q3921" t="s">
        <v>10691</v>
      </c>
      <c r="R3921" t="s">
        <v>10893</v>
      </c>
      <c r="S3921" t="s">
        <v>10709</v>
      </c>
      <c r="T3921">
        <v>0.73</v>
      </c>
      <c r="U3921" s="1">
        <v>40562</v>
      </c>
    </row>
    <row r="3922" spans="1:21" x14ac:dyDescent="0.3">
      <c r="A3922">
        <v>1543</v>
      </c>
      <c r="B3922">
        <v>11111</v>
      </c>
      <c r="C3922" s="1">
        <v>40560</v>
      </c>
      <c r="D3922" t="s">
        <v>10704</v>
      </c>
      <c r="E3922">
        <v>29</v>
      </c>
      <c r="F3922">
        <v>176.5</v>
      </c>
      <c r="G3922">
        <v>0.1</v>
      </c>
      <c r="H3922" t="s">
        <v>10664</v>
      </c>
      <c r="I3922">
        <v>-119.72</v>
      </c>
      <c r="J3922">
        <v>6.48</v>
      </c>
      <c r="K3922">
        <v>7.37</v>
      </c>
      <c r="L3922" t="s">
        <v>12309</v>
      </c>
      <c r="M3922" t="s">
        <v>11718</v>
      </c>
      <c r="N3922" t="s">
        <v>11718</v>
      </c>
      <c r="O3922" t="s">
        <v>10681</v>
      </c>
      <c r="P3922" t="s">
        <v>10668</v>
      </c>
      <c r="Q3922" t="s">
        <v>10702</v>
      </c>
      <c r="R3922" t="s">
        <v>11464</v>
      </c>
      <c r="S3922" t="s">
        <v>10685</v>
      </c>
      <c r="T3922">
        <v>0.37</v>
      </c>
      <c r="U3922" s="1">
        <v>40562</v>
      </c>
    </row>
    <row r="3923" spans="1:21" x14ac:dyDescent="0.3">
      <c r="A3923">
        <v>1549</v>
      </c>
      <c r="B3923">
        <v>11173</v>
      </c>
      <c r="C3923" s="1">
        <v>40998</v>
      </c>
      <c r="D3923" t="s">
        <v>10719</v>
      </c>
      <c r="E3923">
        <v>37</v>
      </c>
      <c r="F3923">
        <v>221.66</v>
      </c>
      <c r="G3923">
        <v>0.08</v>
      </c>
      <c r="H3923" t="s">
        <v>10664</v>
      </c>
      <c r="I3923">
        <v>-95.17</v>
      </c>
      <c r="J3923">
        <v>5.98</v>
      </c>
      <c r="K3923">
        <v>3.85</v>
      </c>
      <c r="L3923" t="s">
        <v>11731</v>
      </c>
      <c r="M3923" t="s">
        <v>11718</v>
      </c>
      <c r="N3923" t="s">
        <v>11718</v>
      </c>
      <c r="O3923" t="s">
        <v>10681</v>
      </c>
      <c r="P3923" t="s">
        <v>10682</v>
      </c>
      <c r="Q3923" t="s">
        <v>10711</v>
      </c>
      <c r="R3923" t="s">
        <v>12268</v>
      </c>
    </row>
    <row r="3924" spans="1:21" x14ac:dyDescent="0.3">
      <c r="A3924">
        <v>1559</v>
      </c>
      <c r="B3924">
        <v>11239</v>
      </c>
      <c r="C3924" s="1">
        <v>40948</v>
      </c>
      <c r="D3924" t="s">
        <v>10719</v>
      </c>
      <c r="E3924">
        <v>33</v>
      </c>
      <c r="F3924">
        <v>6170.02</v>
      </c>
      <c r="G3924">
        <v>0.03</v>
      </c>
      <c r="H3924" t="s">
        <v>10672</v>
      </c>
      <c r="I3924">
        <v>-433.29</v>
      </c>
      <c r="J3924">
        <v>179.29</v>
      </c>
      <c r="K3924">
        <v>29.21</v>
      </c>
      <c r="L3924" t="s">
        <v>12310</v>
      </c>
      <c r="M3924" t="s">
        <v>11718</v>
      </c>
      <c r="N3924" t="s">
        <v>11718</v>
      </c>
      <c r="O3924" t="s">
        <v>10667</v>
      </c>
      <c r="P3924" t="s">
        <v>10690</v>
      </c>
      <c r="Q3924" t="s">
        <v>10724</v>
      </c>
      <c r="R3924" t="s">
        <v>10847</v>
      </c>
    </row>
    <row r="3925" spans="1:21" x14ac:dyDescent="0.3">
      <c r="A3925">
        <v>1576</v>
      </c>
      <c r="B3925">
        <v>11396</v>
      </c>
      <c r="C3925" s="1">
        <v>41111</v>
      </c>
      <c r="D3925" t="s">
        <v>10719</v>
      </c>
      <c r="E3925">
        <v>42</v>
      </c>
      <c r="F3925">
        <v>12270.3</v>
      </c>
      <c r="G3925">
        <v>7.0000000000000007E-2</v>
      </c>
      <c r="H3925" t="s">
        <v>10664</v>
      </c>
      <c r="I3925">
        <v>4842.37</v>
      </c>
      <c r="J3925">
        <v>304.99</v>
      </c>
      <c r="K3925">
        <v>19.989999999999998</v>
      </c>
      <c r="L3925" t="s">
        <v>12311</v>
      </c>
      <c r="M3925" t="s">
        <v>11718</v>
      </c>
      <c r="N3925" t="s">
        <v>11718</v>
      </c>
      <c r="O3925" t="s">
        <v>10681</v>
      </c>
      <c r="P3925" t="s">
        <v>10668</v>
      </c>
      <c r="Q3925" t="s">
        <v>10678</v>
      </c>
      <c r="R3925" t="s">
        <v>11758</v>
      </c>
      <c r="S3925" t="s">
        <v>10685</v>
      </c>
      <c r="T3925">
        <v>0.4</v>
      </c>
      <c r="U3925" s="1">
        <v>41112</v>
      </c>
    </row>
    <row r="3926" spans="1:21" x14ac:dyDescent="0.3">
      <c r="A3926">
        <v>1633</v>
      </c>
      <c r="B3926">
        <v>11808</v>
      </c>
      <c r="C3926" s="1">
        <v>41121</v>
      </c>
      <c r="D3926" t="s">
        <v>10686</v>
      </c>
      <c r="E3926">
        <v>1</v>
      </c>
      <c r="F3926">
        <v>148.34399999999999</v>
      </c>
      <c r="G3926">
        <v>0.06</v>
      </c>
      <c r="H3926" t="s">
        <v>10672</v>
      </c>
      <c r="I3926">
        <v>25.21</v>
      </c>
      <c r="J3926">
        <v>150.97999999999999</v>
      </c>
      <c r="K3926">
        <v>39.25</v>
      </c>
      <c r="L3926" t="s">
        <v>12069</v>
      </c>
      <c r="M3926" t="s">
        <v>11718</v>
      </c>
      <c r="N3926" t="s">
        <v>11718</v>
      </c>
      <c r="O3926" t="s">
        <v>10681</v>
      </c>
      <c r="P3926" t="s">
        <v>10690</v>
      </c>
      <c r="Q3926" t="s">
        <v>10724</v>
      </c>
      <c r="R3926" t="s">
        <v>11979</v>
      </c>
      <c r="S3926" t="s">
        <v>10723</v>
      </c>
      <c r="T3926">
        <v>0.75</v>
      </c>
      <c r="U3926" s="1">
        <v>41122</v>
      </c>
    </row>
    <row r="3927" spans="1:21" x14ac:dyDescent="0.3">
      <c r="A3927">
        <v>1642</v>
      </c>
      <c r="B3927">
        <v>11874</v>
      </c>
      <c r="C3927" s="1">
        <v>41161</v>
      </c>
      <c r="D3927" t="s">
        <v>10704</v>
      </c>
      <c r="E3927">
        <v>1</v>
      </c>
      <c r="F3927">
        <v>40.29</v>
      </c>
      <c r="G3927">
        <v>0</v>
      </c>
      <c r="H3927" t="s">
        <v>10664</v>
      </c>
      <c r="I3927">
        <v>-82.13</v>
      </c>
      <c r="J3927">
        <v>30.42</v>
      </c>
      <c r="K3927">
        <v>8.65</v>
      </c>
      <c r="L3927" t="s">
        <v>12069</v>
      </c>
      <c r="M3927" t="s">
        <v>11718</v>
      </c>
      <c r="N3927" t="s">
        <v>11718</v>
      </c>
      <c r="O3927" t="s">
        <v>10681</v>
      </c>
      <c r="P3927" t="s">
        <v>10682</v>
      </c>
      <c r="Q3927" t="s">
        <v>10711</v>
      </c>
      <c r="R3927" t="s">
        <v>11010</v>
      </c>
    </row>
    <row r="3928" spans="1:21" x14ac:dyDescent="0.3">
      <c r="A3928">
        <v>1643</v>
      </c>
      <c r="B3928">
        <v>11874</v>
      </c>
      <c r="C3928" s="1">
        <v>41161</v>
      </c>
      <c r="D3928" t="s">
        <v>10704</v>
      </c>
      <c r="E3928">
        <v>20</v>
      </c>
      <c r="F3928">
        <v>775.77</v>
      </c>
      <c r="G3928">
        <v>7.0000000000000007E-2</v>
      </c>
      <c r="H3928" t="s">
        <v>10664</v>
      </c>
      <c r="I3928">
        <v>179.37</v>
      </c>
      <c r="J3928">
        <v>39.979999999999997</v>
      </c>
      <c r="K3928">
        <v>9.83</v>
      </c>
      <c r="L3928" t="s">
        <v>12069</v>
      </c>
      <c r="M3928" t="s">
        <v>11718</v>
      </c>
      <c r="N3928" t="s">
        <v>11718</v>
      </c>
      <c r="O3928" t="s">
        <v>10681</v>
      </c>
      <c r="P3928" t="s">
        <v>10668</v>
      </c>
      <c r="Q3928" t="s">
        <v>10717</v>
      </c>
      <c r="R3928" t="s">
        <v>11722</v>
      </c>
    </row>
    <row r="3929" spans="1:21" x14ac:dyDescent="0.3">
      <c r="A3929">
        <v>1714</v>
      </c>
      <c r="B3929">
        <v>12322</v>
      </c>
      <c r="C3929" s="1">
        <v>40674</v>
      </c>
      <c r="D3929" t="s">
        <v>10719</v>
      </c>
      <c r="E3929">
        <v>36</v>
      </c>
      <c r="F3929">
        <v>3436.9</v>
      </c>
      <c r="G3929">
        <v>0.03</v>
      </c>
      <c r="H3929" t="s">
        <v>10697</v>
      </c>
      <c r="I3929">
        <v>-398.11</v>
      </c>
      <c r="J3929">
        <v>92.23</v>
      </c>
      <c r="K3929">
        <v>39.61</v>
      </c>
      <c r="L3929" t="s">
        <v>12310</v>
      </c>
      <c r="M3929" t="s">
        <v>11718</v>
      </c>
      <c r="N3929" t="s">
        <v>11718</v>
      </c>
      <c r="O3929" t="s">
        <v>10667</v>
      </c>
      <c r="P3929" t="s">
        <v>10690</v>
      </c>
      <c r="Q3929" t="s">
        <v>10691</v>
      </c>
      <c r="R3929" t="s">
        <v>10786</v>
      </c>
    </row>
    <row r="3930" spans="1:21" x14ac:dyDescent="0.3">
      <c r="A3930">
        <v>1739</v>
      </c>
      <c r="B3930">
        <v>12480</v>
      </c>
      <c r="C3930" s="1">
        <v>40001</v>
      </c>
      <c r="D3930" t="s">
        <v>10704</v>
      </c>
      <c r="E3930">
        <v>8</v>
      </c>
      <c r="F3930">
        <v>1187.01</v>
      </c>
      <c r="G3930">
        <v>0</v>
      </c>
      <c r="H3930" t="s">
        <v>10672</v>
      </c>
      <c r="I3930">
        <v>-203.27</v>
      </c>
      <c r="J3930">
        <v>137.47999999999999</v>
      </c>
      <c r="K3930">
        <v>32.18</v>
      </c>
      <c r="L3930" t="s">
        <v>12302</v>
      </c>
      <c r="M3930" t="s">
        <v>11718</v>
      </c>
      <c r="N3930" t="s">
        <v>11718</v>
      </c>
      <c r="O3930" t="s">
        <v>10667</v>
      </c>
      <c r="P3930" t="s">
        <v>10690</v>
      </c>
      <c r="Q3930" t="s">
        <v>10721</v>
      </c>
      <c r="R3930" t="s">
        <v>12312</v>
      </c>
      <c r="S3930" t="s">
        <v>10723</v>
      </c>
      <c r="T3930">
        <v>0.78</v>
      </c>
      <c r="U3930" s="1">
        <v>40002</v>
      </c>
    </row>
    <row r="3931" spans="1:21" x14ac:dyDescent="0.3">
      <c r="A3931">
        <v>1749</v>
      </c>
      <c r="B3931">
        <v>12516</v>
      </c>
      <c r="C3931" s="1">
        <v>39957</v>
      </c>
      <c r="D3931" t="s">
        <v>10663</v>
      </c>
      <c r="E3931">
        <v>31</v>
      </c>
      <c r="F3931">
        <v>2360.4299999999998</v>
      </c>
      <c r="G3931">
        <v>0.1</v>
      </c>
      <c r="H3931" t="s">
        <v>10672</v>
      </c>
      <c r="I3931">
        <v>66.22</v>
      </c>
      <c r="J3931">
        <v>80.97</v>
      </c>
      <c r="K3931">
        <v>33.6</v>
      </c>
      <c r="L3931" t="s">
        <v>12313</v>
      </c>
      <c r="M3931" t="s">
        <v>11718</v>
      </c>
      <c r="N3931" t="s">
        <v>11718</v>
      </c>
      <c r="O3931" t="s">
        <v>10701</v>
      </c>
      <c r="P3931" t="s">
        <v>10682</v>
      </c>
      <c r="Q3931" t="s">
        <v>10849</v>
      </c>
      <c r="R3931" t="s">
        <v>10950</v>
      </c>
      <c r="S3931" t="s">
        <v>10677</v>
      </c>
      <c r="T3931">
        <v>0.37</v>
      </c>
      <c r="U3931" s="1">
        <v>39962</v>
      </c>
    </row>
    <row r="3932" spans="1:21" x14ac:dyDescent="0.3">
      <c r="A3932">
        <v>1750</v>
      </c>
      <c r="B3932">
        <v>12516</v>
      </c>
      <c r="C3932" s="1">
        <v>39957</v>
      </c>
      <c r="D3932" t="s">
        <v>10663</v>
      </c>
      <c r="E3932">
        <v>22</v>
      </c>
      <c r="F3932">
        <v>154.6</v>
      </c>
      <c r="G3932">
        <v>0.02</v>
      </c>
      <c r="H3932" t="s">
        <v>10664</v>
      </c>
      <c r="I3932">
        <v>-23.53</v>
      </c>
      <c r="J3932">
        <v>6.48</v>
      </c>
      <c r="K3932">
        <v>5.1100000000000003</v>
      </c>
      <c r="L3932" t="s">
        <v>12313</v>
      </c>
      <c r="M3932" t="s">
        <v>11718</v>
      </c>
      <c r="N3932" t="s">
        <v>11718</v>
      </c>
      <c r="O3932" t="s">
        <v>10701</v>
      </c>
      <c r="P3932" t="s">
        <v>10668</v>
      </c>
      <c r="Q3932" t="s">
        <v>10702</v>
      </c>
      <c r="R3932" t="s">
        <v>12314</v>
      </c>
      <c r="S3932" t="s">
        <v>10685</v>
      </c>
      <c r="T3932">
        <v>0.37</v>
      </c>
      <c r="U3932" s="1">
        <v>39961</v>
      </c>
    </row>
    <row r="3933" spans="1:21" x14ac:dyDescent="0.3">
      <c r="A3933">
        <v>1820</v>
      </c>
      <c r="B3933">
        <v>13088</v>
      </c>
      <c r="C3933" s="1">
        <v>40290</v>
      </c>
      <c r="D3933" t="s">
        <v>10686</v>
      </c>
      <c r="E3933">
        <v>46</v>
      </c>
      <c r="F3933">
        <v>187.92</v>
      </c>
      <c r="G3933">
        <v>0.08</v>
      </c>
      <c r="H3933" t="s">
        <v>10664</v>
      </c>
      <c r="I3933">
        <v>-2149.8000000000002</v>
      </c>
      <c r="J3933">
        <v>3.25</v>
      </c>
      <c r="K3933">
        <v>49</v>
      </c>
      <c r="L3933" t="s">
        <v>12315</v>
      </c>
      <c r="M3933" t="s">
        <v>11718</v>
      </c>
      <c r="N3933" t="s">
        <v>11718</v>
      </c>
      <c r="O3933" t="s">
        <v>10681</v>
      </c>
      <c r="P3933" t="s">
        <v>10668</v>
      </c>
      <c r="Q3933" t="s">
        <v>10675</v>
      </c>
      <c r="R3933" t="s">
        <v>11828</v>
      </c>
    </row>
    <row r="3934" spans="1:21" x14ac:dyDescent="0.3">
      <c r="A3934">
        <v>1828</v>
      </c>
      <c r="B3934">
        <v>13121</v>
      </c>
      <c r="C3934" s="1">
        <v>40244</v>
      </c>
      <c r="D3934" t="s">
        <v>10671</v>
      </c>
      <c r="E3934">
        <v>36</v>
      </c>
      <c r="F3934">
        <v>1211</v>
      </c>
      <c r="G3934">
        <v>0</v>
      </c>
      <c r="H3934" t="s">
        <v>10664</v>
      </c>
      <c r="I3934">
        <v>-27.99</v>
      </c>
      <c r="J3934">
        <v>30.98</v>
      </c>
      <c r="K3934">
        <v>6.5</v>
      </c>
      <c r="L3934" t="s">
        <v>12304</v>
      </c>
      <c r="M3934" t="s">
        <v>11718</v>
      </c>
      <c r="N3934" t="s">
        <v>11718</v>
      </c>
      <c r="O3934" t="s">
        <v>10681</v>
      </c>
      <c r="P3934" t="s">
        <v>10682</v>
      </c>
      <c r="Q3934" t="s">
        <v>10711</v>
      </c>
      <c r="R3934" t="s">
        <v>11412</v>
      </c>
      <c r="S3934" t="s">
        <v>10685</v>
      </c>
      <c r="T3934">
        <v>0.79</v>
      </c>
      <c r="U3934" s="1">
        <v>40245</v>
      </c>
    </row>
    <row r="3935" spans="1:21" x14ac:dyDescent="0.3">
      <c r="A3935">
        <v>1829</v>
      </c>
      <c r="B3935">
        <v>13121</v>
      </c>
      <c r="C3935" s="1">
        <v>40244</v>
      </c>
      <c r="D3935" t="s">
        <v>10671</v>
      </c>
      <c r="E3935">
        <v>28</v>
      </c>
      <c r="F3935">
        <v>4924.1350000000002</v>
      </c>
      <c r="G3935">
        <v>7.0000000000000007E-2</v>
      </c>
      <c r="H3935" t="s">
        <v>10664</v>
      </c>
      <c r="I3935">
        <v>1049.54</v>
      </c>
      <c r="J3935">
        <v>205.99</v>
      </c>
      <c r="K3935">
        <v>8.99</v>
      </c>
      <c r="L3935" t="s">
        <v>12304</v>
      </c>
      <c r="M3935" t="s">
        <v>11718</v>
      </c>
      <c r="N3935" t="s">
        <v>11718</v>
      </c>
      <c r="O3935" t="s">
        <v>10681</v>
      </c>
      <c r="P3935" t="s">
        <v>10682</v>
      </c>
      <c r="Q3935" t="s">
        <v>10683</v>
      </c>
      <c r="R3935" t="s">
        <v>11755</v>
      </c>
      <c r="S3935" t="s">
        <v>10685</v>
      </c>
      <c r="T3935">
        <v>0.57999999999999996</v>
      </c>
      <c r="U3935" s="1">
        <v>40247</v>
      </c>
    </row>
    <row r="3936" spans="1:21" x14ac:dyDescent="0.3">
      <c r="A3936">
        <v>1857</v>
      </c>
      <c r="B3936">
        <v>13348</v>
      </c>
      <c r="C3936" s="1">
        <v>40489</v>
      </c>
      <c r="D3936" t="s">
        <v>10704</v>
      </c>
      <c r="E3936">
        <v>35</v>
      </c>
      <c r="F3936">
        <v>4890.58</v>
      </c>
      <c r="G3936">
        <v>0.05</v>
      </c>
      <c r="H3936" t="s">
        <v>10664</v>
      </c>
      <c r="I3936">
        <v>310.51</v>
      </c>
      <c r="J3936">
        <v>140.85</v>
      </c>
      <c r="K3936">
        <v>19.989999999999998</v>
      </c>
      <c r="L3936" t="s">
        <v>12292</v>
      </c>
      <c r="M3936" t="s">
        <v>11718</v>
      </c>
      <c r="N3936" t="s">
        <v>11718</v>
      </c>
      <c r="O3936" t="s">
        <v>10674</v>
      </c>
      <c r="P3936" t="s">
        <v>10668</v>
      </c>
      <c r="Q3936" t="s">
        <v>10669</v>
      </c>
      <c r="R3936" t="s">
        <v>11163</v>
      </c>
    </row>
    <row r="3937" spans="1:21" x14ac:dyDescent="0.3">
      <c r="A3937">
        <v>1866</v>
      </c>
      <c r="B3937">
        <v>13413</v>
      </c>
      <c r="C3937" s="1">
        <v>40207</v>
      </c>
      <c r="D3937" t="s">
        <v>10719</v>
      </c>
      <c r="E3937">
        <v>29</v>
      </c>
      <c r="F3937">
        <v>150.28</v>
      </c>
      <c r="G3937">
        <v>0.04</v>
      </c>
      <c r="H3937" t="s">
        <v>10664</v>
      </c>
      <c r="I3937">
        <v>-50.86</v>
      </c>
      <c r="J3937">
        <v>4.9800000000000004</v>
      </c>
      <c r="K3937">
        <v>4.7</v>
      </c>
      <c r="L3937" t="s">
        <v>12316</v>
      </c>
      <c r="M3937" t="s">
        <v>11718</v>
      </c>
      <c r="N3937" t="s">
        <v>11718</v>
      </c>
      <c r="O3937" t="s">
        <v>10674</v>
      </c>
      <c r="P3937" t="s">
        <v>10668</v>
      </c>
      <c r="Q3937" t="s">
        <v>10702</v>
      </c>
      <c r="R3937" t="s">
        <v>11540</v>
      </c>
      <c r="S3937" t="s">
        <v>10685</v>
      </c>
      <c r="T3937">
        <v>0.38</v>
      </c>
      <c r="U3937" s="1">
        <v>40209</v>
      </c>
    </row>
    <row r="3938" spans="1:21" x14ac:dyDescent="0.3">
      <c r="A3938">
        <v>1869</v>
      </c>
      <c r="B3938">
        <v>13447</v>
      </c>
      <c r="C3938" s="1">
        <v>40186</v>
      </c>
      <c r="D3938" t="s">
        <v>10671</v>
      </c>
      <c r="E3938">
        <v>24</v>
      </c>
      <c r="F3938">
        <v>436.48349999999999</v>
      </c>
      <c r="G3938">
        <v>0.01</v>
      </c>
      <c r="H3938" t="s">
        <v>10664</v>
      </c>
      <c r="I3938">
        <v>0.85</v>
      </c>
      <c r="J3938">
        <v>20.99</v>
      </c>
      <c r="K3938">
        <v>4.8099999999999996</v>
      </c>
      <c r="L3938" t="s">
        <v>12317</v>
      </c>
      <c r="M3938" t="s">
        <v>11718</v>
      </c>
      <c r="N3938" t="s">
        <v>11718</v>
      </c>
      <c r="O3938" t="s">
        <v>10681</v>
      </c>
      <c r="P3938" t="s">
        <v>10682</v>
      </c>
      <c r="Q3938" t="s">
        <v>10683</v>
      </c>
      <c r="R3938" t="s">
        <v>11371</v>
      </c>
      <c r="S3938" t="s">
        <v>10689</v>
      </c>
      <c r="T3938">
        <v>0.57999999999999996</v>
      </c>
      <c r="U3938" s="1">
        <v>40188</v>
      </c>
    </row>
    <row r="3939" spans="1:21" x14ac:dyDescent="0.3">
      <c r="A3939">
        <v>1910</v>
      </c>
      <c r="B3939">
        <v>13638</v>
      </c>
      <c r="C3939" s="1">
        <v>40816</v>
      </c>
      <c r="D3939" t="s">
        <v>10671</v>
      </c>
      <c r="E3939">
        <v>49</v>
      </c>
      <c r="F3939">
        <v>682.77</v>
      </c>
      <c r="G3939">
        <v>0.05</v>
      </c>
      <c r="H3939" t="s">
        <v>10664</v>
      </c>
      <c r="I3939">
        <v>165.2</v>
      </c>
      <c r="J3939">
        <v>14.48</v>
      </c>
      <c r="K3939">
        <v>1.99</v>
      </c>
      <c r="L3939" t="s">
        <v>12302</v>
      </c>
      <c r="M3939" t="s">
        <v>11718</v>
      </c>
      <c r="N3939" t="s">
        <v>11718</v>
      </c>
      <c r="O3939" t="s">
        <v>10674</v>
      </c>
      <c r="P3939" t="s">
        <v>10682</v>
      </c>
      <c r="Q3939" t="s">
        <v>10711</v>
      </c>
      <c r="R3939" t="s">
        <v>10943</v>
      </c>
      <c r="S3939" t="s">
        <v>10693</v>
      </c>
      <c r="T3939">
        <v>0.49</v>
      </c>
      <c r="U3939" s="1">
        <v>40818</v>
      </c>
    </row>
    <row r="3940" spans="1:21" x14ac:dyDescent="0.3">
      <c r="A3940">
        <v>1918</v>
      </c>
      <c r="B3940">
        <v>13761</v>
      </c>
      <c r="C3940" s="1">
        <v>40103</v>
      </c>
      <c r="D3940" t="s">
        <v>10663</v>
      </c>
      <c r="E3940">
        <v>32</v>
      </c>
      <c r="F3940">
        <v>2421.44</v>
      </c>
      <c r="G3940">
        <v>0.09</v>
      </c>
      <c r="H3940" t="s">
        <v>10664</v>
      </c>
      <c r="I3940">
        <v>-949.09</v>
      </c>
      <c r="J3940">
        <v>78.8</v>
      </c>
      <c r="K3940">
        <v>35</v>
      </c>
      <c r="L3940" t="s">
        <v>12259</v>
      </c>
      <c r="M3940" t="s">
        <v>11718</v>
      </c>
      <c r="N3940" t="s">
        <v>11718</v>
      </c>
      <c r="O3940" t="s">
        <v>10701</v>
      </c>
      <c r="P3940" t="s">
        <v>10668</v>
      </c>
      <c r="Q3940" t="s">
        <v>10669</v>
      </c>
      <c r="R3940" t="s">
        <v>12318</v>
      </c>
      <c r="S3940" t="s">
        <v>10769</v>
      </c>
      <c r="T3940">
        <v>0.83</v>
      </c>
      <c r="U3940" s="1">
        <v>40107</v>
      </c>
    </row>
    <row r="3941" spans="1:21" x14ac:dyDescent="0.3">
      <c r="A3941">
        <v>1999</v>
      </c>
      <c r="B3941">
        <v>14247</v>
      </c>
      <c r="C3941" s="1">
        <v>40771</v>
      </c>
      <c r="D3941" t="s">
        <v>10719</v>
      </c>
      <c r="E3941">
        <v>4</v>
      </c>
      <c r="F3941">
        <v>14.75</v>
      </c>
      <c r="G3941">
        <v>0.03</v>
      </c>
      <c r="H3941" t="s">
        <v>10664</v>
      </c>
      <c r="I3941">
        <v>-2.4900000000000002</v>
      </c>
      <c r="J3941">
        <v>3.29</v>
      </c>
      <c r="K3941">
        <v>1.35</v>
      </c>
      <c r="L3941" t="s">
        <v>12319</v>
      </c>
      <c r="M3941" t="s">
        <v>11718</v>
      </c>
      <c r="N3941" t="s">
        <v>11718</v>
      </c>
      <c r="O3941" t="s">
        <v>10701</v>
      </c>
      <c r="P3941" t="s">
        <v>10668</v>
      </c>
      <c r="Q3941" t="s">
        <v>10707</v>
      </c>
      <c r="R3941" t="s">
        <v>11092</v>
      </c>
      <c r="S3941" t="s">
        <v>10709</v>
      </c>
      <c r="T3941">
        <v>0.4</v>
      </c>
      <c r="U3941" s="1">
        <v>40773</v>
      </c>
    </row>
    <row r="3942" spans="1:21" x14ac:dyDescent="0.3">
      <c r="A3942">
        <v>2061</v>
      </c>
      <c r="B3942">
        <v>14755</v>
      </c>
      <c r="C3942" s="1">
        <v>40183</v>
      </c>
      <c r="D3942" t="s">
        <v>10671</v>
      </c>
      <c r="E3942">
        <v>31</v>
      </c>
      <c r="F3942">
        <v>111.48</v>
      </c>
      <c r="G3942">
        <v>0.09</v>
      </c>
      <c r="H3942" t="s">
        <v>10664</v>
      </c>
      <c r="I3942">
        <v>29.57</v>
      </c>
      <c r="J3942">
        <v>3.85</v>
      </c>
      <c r="K3942">
        <v>0.7</v>
      </c>
      <c r="L3942" t="s">
        <v>12302</v>
      </c>
      <c r="M3942" t="s">
        <v>11718</v>
      </c>
      <c r="N3942" t="s">
        <v>11718</v>
      </c>
      <c r="O3942" t="s">
        <v>10674</v>
      </c>
      <c r="P3942" t="s">
        <v>10668</v>
      </c>
      <c r="Q3942" t="s">
        <v>10736</v>
      </c>
      <c r="R3942" t="s">
        <v>11784</v>
      </c>
      <c r="S3942" t="s">
        <v>10709</v>
      </c>
      <c r="T3942">
        <v>0.44</v>
      </c>
      <c r="U3942" s="1">
        <v>40183</v>
      </c>
    </row>
    <row r="3943" spans="1:21" x14ac:dyDescent="0.3">
      <c r="A3943">
        <v>2062</v>
      </c>
      <c r="B3943">
        <v>14755</v>
      </c>
      <c r="C3943" s="1">
        <v>40183</v>
      </c>
      <c r="D3943" t="s">
        <v>10671</v>
      </c>
      <c r="E3943">
        <v>44</v>
      </c>
      <c r="F3943">
        <v>2322.8119999999999</v>
      </c>
      <c r="G3943">
        <v>0.1</v>
      </c>
      <c r="H3943" t="s">
        <v>10697</v>
      </c>
      <c r="I3943">
        <v>454.38</v>
      </c>
      <c r="J3943">
        <v>65.989999999999995</v>
      </c>
      <c r="K3943">
        <v>4.2</v>
      </c>
      <c r="L3943" t="s">
        <v>12302</v>
      </c>
      <c r="M3943" t="s">
        <v>11718</v>
      </c>
      <c r="N3943" t="s">
        <v>11718</v>
      </c>
      <c r="O3943" t="s">
        <v>10674</v>
      </c>
      <c r="P3943" t="s">
        <v>10682</v>
      </c>
      <c r="Q3943" t="s">
        <v>10683</v>
      </c>
      <c r="R3943">
        <v>5170</v>
      </c>
      <c r="S3943" t="s">
        <v>10685</v>
      </c>
      <c r="T3943">
        <v>0.59</v>
      </c>
      <c r="U3943" s="1">
        <v>40185</v>
      </c>
    </row>
    <row r="3944" spans="1:21" x14ac:dyDescent="0.3">
      <c r="A3944">
        <v>2078</v>
      </c>
      <c r="B3944">
        <v>14854</v>
      </c>
      <c r="C3944" s="1">
        <v>40296</v>
      </c>
      <c r="D3944" t="s">
        <v>10663</v>
      </c>
      <c r="E3944">
        <v>24</v>
      </c>
      <c r="F3944">
        <v>391.23</v>
      </c>
      <c r="G3944">
        <v>7.0000000000000007E-2</v>
      </c>
      <c r="H3944" t="s">
        <v>10664</v>
      </c>
      <c r="I3944">
        <v>-27.98</v>
      </c>
      <c r="J3944">
        <v>16.91</v>
      </c>
      <c r="K3944">
        <v>6.25</v>
      </c>
      <c r="L3944" t="s">
        <v>12307</v>
      </c>
      <c r="M3944" t="s">
        <v>11718</v>
      </c>
      <c r="N3944" t="s">
        <v>11718</v>
      </c>
      <c r="O3944" t="s">
        <v>10681</v>
      </c>
      <c r="P3944" t="s">
        <v>10668</v>
      </c>
      <c r="Q3944" t="s">
        <v>10669</v>
      </c>
      <c r="R3944" t="s">
        <v>11402</v>
      </c>
    </row>
    <row r="3945" spans="1:21" x14ac:dyDescent="0.3">
      <c r="A3945">
        <v>2109</v>
      </c>
      <c r="B3945">
        <v>15078</v>
      </c>
      <c r="C3945" s="1">
        <v>40491</v>
      </c>
      <c r="D3945" t="s">
        <v>10671</v>
      </c>
      <c r="E3945">
        <v>33</v>
      </c>
      <c r="F3945">
        <v>207.01</v>
      </c>
      <c r="G3945">
        <v>0.01</v>
      </c>
      <c r="H3945" t="s">
        <v>10664</v>
      </c>
      <c r="I3945">
        <v>-36.9</v>
      </c>
      <c r="J3945">
        <v>5.78</v>
      </c>
      <c r="K3945">
        <v>4.96</v>
      </c>
      <c r="L3945" t="s">
        <v>12259</v>
      </c>
      <c r="M3945" t="s">
        <v>11718</v>
      </c>
      <c r="N3945" t="s">
        <v>11718</v>
      </c>
      <c r="O3945" t="s">
        <v>10681</v>
      </c>
      <c r="P3945" t="s">
        <v>10668</v>
      </c>
      <c r="Q3945" t="s">
        <v>10702</v>
      </c>
      <c r="R3945" t="s">
        <v>11350</v>
      </c>
      <c r="S3945" t="s">
        <v>10685</v>
      </c>
      <c r="T3945">
        <v>0.36</v>
      </c>
      <c r="U3945" s="1">
        <v>40492</v>
      </c>
    </row>
    <row r="3946" spans="1:21" x14ac:dyDescent="0.3">
      <c r="A3946">
        <v>2183</v>
      </c>
      <c r="B3946">
        <v>15718</v>
      </c>
      <c r="C3946" s="1">
        <v>39840</v>
      </c>
      <c r="D3946" t="s">
        <v>10719</v>
      </c>
      <c r="E3946">
        <v>41</v>
      </c>
      <c r="F3946">
        <v>1863.02</v>
      </c>
      <c r="G3946">
        <v>0.03</v>
      </c>
      <c r="H3946" t="s">
        <v>10664</v>
      </c>
      <c r="I3946">
        <v>360.63</v>
      </c>
      <c r="J3946">
        <v>43.98</v>
      </c>
      <c r="K3946">
        <v>8.99</v>
      </c>
      <c r="L3946" t="s">
        <v>11779</v>
      </c>
      <c r="M3946" t="s">
        <v>11718</v>
      </c>
      <c r="N3946" t="s">
        <v>11718</v>
      </c>
      <c r="O3946" t="s">
        <v>10681</v>
      </c>
      <c r="P3946" t="s">
        <v>10668</v>
      </c>
      <c r="Q3946" t="s">
        <v>10736</v>
      </c>
      <c r="R3946" t="s">
        <v>11463</v>
      </c>
      <c r="S3946" t="s">
        <v>10693</v>
      </c>
      <c r="T3946">
        <v>0.57999999999999996</v>
      </c>
      <c r="U3946" s="1">
        <v>39842</v>
      </c>
    </row>
    <row r="3947" spans="1:21" x14ac:dyDescent="0.3">
      <c r="A3947">
        <v>2184</v>
      </c>
      <c r="B3947">
        <v>15718</v>
      </c>
      <c r="C3947" s="1">
        <v>39840</v>
      </c>
      <c r="D3947" t="s">
        <v>10719</v>
      </c>
      <c r="E3947">
        <v>50</v>
      </c>
      <c r="F3947">
        <v>55.89</v>
      </c>
      <c r="G3947">
        <v>0.06</v>
      </c>
      <c r="H3947" t="s">
        <v>10664</v>
      </c>
      <c r="I3947">
        <v>-3.05</v>
      </c>
      <c r="J3947">
        <v>1.1399999999999999</v>
      </c>
      <c r="K3947">
        <v>0.7</v>
      </c>
      <c r="L3947" t="s">
        <v>11779</v>
      </c>
      <c r="M3947" t="s">
        <v>11718</v>
      </c>
      <c r="N3947" t="s">
        <v>11718</v>
      </c>
      <c r="O3947" t="s">
        <v>10681</v>
      </c>
      <c r="P3947" t="s">
        <v>10668</v>
      </c>
      <c r="Q3947" t="s">
        <v>10707</v>
      </c>
      <c r="R3947" t="s">
        <v>12228</v>
      </c>
      <c r="S3947" t="s">
        <v>10709</v>
      </c>
      <c r="T3947">
        <v>0.38</v>
      </c>
      <c r="U3947" s="1">
        <v>39843</v>
      </c>
    </row>
    <row r="3948" spans="1:21" x14ac:dyDescent="0.3">
      <c r="A3948">
        <v>2186</v>
      </c>
      <c r="B3948">
        <v>15744</v>
      </c>
      <c r="C3948" s="1">
        <v>40258</v>
      </c>
      <c r="D3948" t="s">
        <v>10719</v>
      </c>
      <c r="E3948">
        <v>16</v>
      </c>
      <c r="F3948">
        <v>838.81</v>
      </c>
      <c r="G3948">
        <v>0.09</v>
      </c>
      <c r="H3948" t="s">
        <v>10664</v>
      </c>
      <c r="I3948">
        <v>290.77</v>
      </c>
      <c r="J3948">
        <v>55.48</v>
      </c>
      <c r="K3948">
        <v>6.79</v>
      </c>
      <c r="L3948" t="s">
        <v>11816</v>
      </c>
      <c r="M3948" t="s">
        <v>11718</v>
      </c>
      <c r="N3948" t="s">
        <v>11718</v>
      </c>
      <c r="O3948" t="s">
        <v>10681</v>
      </c>
      <c r="P3948" t="s">
        <v>10668</v>
      </c>
      <c r="Q3948" t="s">
        <v>10702</v>
      </c>
      <c r="R3948" t="s">
        <v>11662</v>
      </c>
    </row>
    <row r="3949" spans="1:21" x14ac:dyDescent="0.3">
      <c r="A3949">
        <v>2285</v>
      </c>
      <c r="B3949">
        <v>16454</v>
      </c>
      <c r="C3949" s="1">
        <v>41040</v>
      </c>
      <c r="D3949" t="s">
        <v>10704</v>
      </c>
      <c r="E3949">
        <v>12</v>
      </c>
      <c r="F3949">
        <v>94.39</v>
      </c>
      <c r="G3949">
        <v>0.04</v>
      </c>
      <c r="H3949" t="s">
        <v>10664</v>
      </c>
      <c r="I3949">
        <v>-29.49</v>
      </c>
      <c r="J3949">
        <v>7.1</v>
      </c>
      <c r="K3949">
        <v>6.05</v>
      </c>
      <c r="L3949" t="s">
        <v>11959</v>
      </c>
      <c r="M3949" t="s">
        <v>11718</v>
      </c>
      <c r="N3949" t="s">
        <v>11718</v>
      </c>
      <c r="O3949" t="s">
        <v>10701</v>
      </c>
      <c r="P3949" t="s">
        <v>10668</v>
      </c>
      <c r="Q3949" t="s">
        <v>10678</v>
      </c>
      <c r="R3949" t="s">
        <v>11063</v>
      </c>
    </row>
    <row r="3950" spans="1:21" x14ac:dyDescent="0.3">
      <c r="A3950">
        <v>2314</v>
      </c>
      <c r="B3950">
        <v>16676</v>
      </c>
      <c r="C3950" s="1">
        <v>39891</v>
      </c>
      <c r="D3950" t="s">
        <v>10671</v>
      </c>
      <c r="E3950">
        <v>39</v>
      </c>
      <c r="F3950">
        <v>936.80200000000002</v>
      </c>
      <c r="G3950">
        <v>7.0000000000000007E-2</v>
      </c>
      <c r="H3950" t="s">
        <v>10664</v>
      </c>
      <c r="I3950">
        <v>-12.08</v>
      </c>
      <c r="J3950">
        <v>28.99</v>
      </c>
      <c r="K3950">
        <v>8.59</v>
      </c>
      <c r="L3950" t="s">
        <v>12297</v>
      </c>
      <c r="M3950" t="s">
        <v>11718</v>
      </c>
      <c r="N3950" t="s">
        <v>11718</v>
      </c>
      <c r="O3950" t="s">
        <v>10674</v>
      </c>
      <c r="P3950" t="s">
        <v>10682</v>
      </c>
      <c r="Q3950" t="s">
        <v>10683</v>
      </c>
      <c r="R3950" t="s">
        <v>11133</v>
      </c>
      <c r="S3950" t="s">
        <v>10689</v>
      </c>
      <c r="T3950">
        <v>0.56000000000000005</v>
      </c>
      <c r="U3950" s="1">
        <v>39891</v>
      </c>
    </row>
    <row r="3951" spans="1:21" x14ac:dyDescent="0.3">
      <c r="A3951">
        <v>2344</v>
      </c>
      <c r="B3951">
        <v>16897</v>
      </c>
      <c r="C3951" s="1">
        <v>41075</v>
      </c>
      <c r="D3951" t="s">
        <v>10686</v>
      </c>
      <c r="E3951">
        <v>1</v>
      </c>
      <c r="F3951">
        <v>379.8</v>
      </c>
      <c r="G3951">
        <v>0.02</v>
      </c>
      <c r="H3951" t="s">
        <v>10672</v>
      </c>
      <c r="I3951">
        <v>-183.09</v>
      </c>
      <c r="J3951">
        <v>320.98</v>
      </c>
      <c r="K3951">
        <v>58.95</v>
      </c>
      <c r="L3951" t="s">
        <v>12297</v>
      </c>
      <c r="M3951" t="s">
        <v>11718</v>
      </c>
      <c r="N3951" t="s">
        <v>11718</v>
      </c>
      <c r="O3951" t="s">
        <v>10674</v>
      </c>
      <c r="P3951" t="s">
        <v>10690</v>
      </c>
      <c r="Q3951" t="s">
        <v>10753</v>
      </c>
      <c r="R3951" t="s">
        <v>10821</v>
      </c>
      <c r="S3951" t="s">
        <v>10677</v>
      </c>
      <c r="T3951">
        <v>0.56999999999999995</v>
      </c>
      <c r="U3951" s="1">
        <v>41077</v>
      </c>
    </row>
    <row r="3952" spans="1:21" x14ac:dyDescent="0.3">
      <c r="A3952">
        <v>2345</v>
      </c>
      <c r="B3952">
        <v>16897</v>
      </c>
      <c r="C3952" s="1">
        <v>41075</v>
      </c>
      <c r="D3952" t="s">
        <v>10686</v>
      </c>
      <c r="E3952">
        <v>48</v>
      </c>
      <c r="F3952">
        <v>107.7</v>
      </c>
      <c r="G3952">
        <v>0.06</v>
      </c>
      <c r="H3952" t="s">
        <v>10664</v>
      </c>
      <c r="I3952">
        <v>14.97</v>
      </c>
      <c r="J3952">
        <v>2.21</v>
      </c>
      <c r="K3952">
        <v>1</v>
      </c>
      <c r="L3952" t="s">
        <v>12297</v>
      </c>
      <c r="M3952" t="s">
        <v>11718</v>
      </c>
      <c r="N3952" t="s">
        <v>11718</v>
      </c>
      <c r="O3952" t="s">
        <v>10674</v>
      </c>
      <c r="P3952" t="s">
        <v>10668</v>
      </c>
      <c r="Q3952" t="s">
        <v>10736</v>
      </c>
      <c r="R3952" t="s">
        <v>12306</v>
      </c>
    </row>
    <row r="3953" spans="1:21" x14ac:dyDescent="0.3">
      <c r="A3953">
        <v>2357</v>
      </c>
      <c r="B3953">
        <v>16999</v>
      </c>
      <c r="C3953" s="1">
        <v>39832</v>
      </c>
      <c r="D3953" t="s">
        <v>10719</v>
      </c>
      <c r="E3953">
        <v>18</v>
      </c>
      <c r="F3953">
        <v>3568.45</v>
      </c>
      <c r="G3953">
        <v>0.09</v>
      </c>
      <c r="H3953" t="s">
        <v>10664</v>
      </c>
      <c r="I3953">
        <v>1081.6199999999999</v>
      </c>
      <c r="J3953">
        <v>207.48</v>
      </c>
      <c r="K3953">
        <v>0.99</v>
      </c>
      <c r="L3953" t="s">
        <v>12289</v>
      </c>
      <c r="M3953" t="s">
        <v>11718</v>
      </c>
      <c r="N3953" t="s">
        <v>11718</v>
      </c>
      <c r="O3953" t="s">
        <v>10674</v>
      </c>
      <c r="P3953" t="s">
        <v>10668</v>
      </c>
      <c r="Q3953" t="s">
        <v>10675</v>
      </c>
      <c r="R3953" t="s">
        <v>10871</v>
      </c>
      <c r="S3953" t="s">
        <v>10685</v>
      </c>
      <c r="T3953">
        <v>0.55000000000000004</v>
      </c>
      <c r="U3953" s="1">
        <v>39834</v>
      </c>
    </row>
    <row r="3954" spans="1:21" x14ac:dyDescent="0.3">
      <c r="A3954">
        <v>2364</v>
      </c>
      <c r="B3954">
        <v>17091</v>
      </c>
      <c r="C3954" s="1">
        <v>41111</v>
      </c>
      <c r="D3954" t="s">
        <v>10704</v>
      </c>
      <c r="E3954">
        <v>45</v>
      </c>
      <c r="F3954">
        <v>2604.3150000000001</v>
      </c>
      <c r="G3954">
        <v>0</v>
      </c>
      <c r="H3954" t="s">
        <v>10664</v>
      </c>
      <c r="I3954">
        <v>750.87</v>
      </c>
      <c r="J3954">
        <v>65.989999999999995</v>
      </c>
      <c r="K3954">
        <v>5.26</v>
      </c>
      <c r="L3954" t="s">
        <v>12291</v>
      </c>
      <c r="M3954" t="s">
        <v>11718</v>
      </c>
      <c r="N3954" t="s">
        <v>11718</v>
      </c>
      <c r="O3954" t="s">
        <v>10667</v>
      </c>
      <c r="P3954" t="s">
        <v>10682</v>
      </c>
      <c r="Q3954" t="s">
        <v>10683</v>
      </c>
      <c r="R3954">
        <v>8860</v>
      </c>
      <c r="S3954" t="s">
        <v>10685</v>
      </c>
      <c r="T3954">
        <v>0.56000000000000005</v>
      </c>
      <c r="U3954" s="1">
        <v>41112</v>
      </c>
    </row>
    <row r="3955" spans="1:21" x14ac:dyDescent="0.3">
      <c r="A3955">
        <v>2376</v>
      </c>
      <c r="B3955">
        <v>17249</v>
      </c>
      <c r="C3955" s="1">
        <v>40446</v>
      </c>
      <c r="D3955" t="s">
        <v>10663</v>
      </c>
      <c r="E3955">
        <v>37</v>
      </c>
      <c r="F3955">
        <v>2911.64</v>
      </c>
      <c r="G3955">
        <v>0.02</v>
      </c>
      <c r="H3955" t="s">
        <v>10664</v>
      </c>
      <c r="I3955">
        <v>225.28</v>
      </c>
      <c r="J3955">
        <v>73.98</v>
      </c>
      <c r="K3955">
        <v>14.52</v>
      </c>
      <c r="L3955" t="s">
        <v>12311</v>
      </c>
      <c r="M3955" t="s">
        <v>11718</v>
      </c>
      <c r="N3955" t="s">
        <v>11718</v>
      </c>
      <c r="O3955" t="s">
        <v>10681</v>
      </c>
      <c r="P3955" t="s">
        <v>10682</v>
      </c>
      <c r="Q3955" t="s">
        <v>10711</v>
      </c>
      <c r="R3955" t="s">
        <v>11429</v>
      </c>
      <c r="S3955" t="s">
        <v>10685</v>
      </c>
      <c r="T3955">
        <v>0.65</v>
      </c>
      <c r="U3955" s="1">
        <v>40448</v>
      </c>
    </row>
    <row r="3956" spans="1:21" x14ac:dyDescent="0.3">
      <c r="A3956">
        <v>2435</v>
      </c>
      <c r="B3956">
        <v>17670</v>
      </c>
      <c r="C3956" s="1">
        <v>40050</v>
      </c>
      <c r="D3956" t="s">
        <v>10704</v>
      </c>
      <c r="E3956">
        <v>14</v>
      </c>
      <c r="F3956">
        <v>36.520000000000003</v>
      </c>
      <c r="G3956">
        <v>7.0000000000000007E-2</v>
      </c>
      <c r="H3956" t="s">
        <v>10664</v>
      </c>
      <c r="I3956">
        <v>10.050000000000001</v>
      </c>
      <c r="J3956">
        <v>2.61</v>
      </c>
      <c r="K3956">
        <v>0.5</v>
      </c>
      <c r="L3956" t="s">
        <v>11779</v>
      </c>
      <c r="M3956" t="s">
        <v>11718</v>
      </c>
      <c r="N3956" t="s">
        <v>11718</v>
      </c>
      <c r="O3956" t="s">
        <v>10681</v>
      </c>
      <c r="P3956" t="s">
        <v>10668</v>
      </c>
      <c r="Q3956" t="s">
        <v>10729</v>
      </c>
      <c r="R3956" t="s">
        <v>11038</v>
      </c>
      <c r="S3956" t="s">
        <v>10685</v>
      </c>
      <c r="T3956">
        <v>0.39</v>
      </c>
      <c r="U3956" s="1">
        <v>40052</v>
      </c>
    </row>
    <row r="3957" spans="1:21" x14ac:dyDescent="0.3">
      <c r="A3957">
        <v>2448</v>
      </c>
      <c r="B3957">
        <v>17797</v>
      </c>
      <c r="C3957" s="1">
        <v>41100</v>
      </c>
      <c r="D3957" t="s">
        <v>10663</v>
      </c>
      <c r="E3957">
        <v>10</v>
      </c>
      <c r="F3957">
        <v>1077.28</v>
      </c>
      <c r="G3957">
        <v>0</v>
      </c>
      <c r="H3957" t="s">
        <v>10672</v>
      </c>
      <c r="I3957">
        <v>-486.12</v>
      </c>
      <c r="J3957">
        <v>100.98</v>
      </c>
      <c r="K3957">
        <v>57.38</v>
      </c>
      <c r="L3957" t="s">
        <v>12313</v>
      </c>
      <c r="M3957" t="s">
        <v>11718</v>
      </c>
      <c r="N3957" t="s">
        <v>11718</v>
      </c>
      <c r="O3957" t="s">
        <v>10701</v>
      </c>
      <c r="P3957" t="s">
        <v>10690</v>
      </c>
      <c r="Q3957" t="s">
        <v>10721</v>
      </c>
      <c r="R3957" t="s">
        <v>10802</v>
      </c>
    </row>
    <row r="3958" spans="1:21" x14ac:dyDescent="0.3">
      <c r="A3958">
        <v>2449</v>
      </c>
      <c r="B3958">
        <v>17797</v>
      </c>
      <c r="C3958" s="1">
        <v>41100</v>
      </c>
      <c r="D3958" t="s">
        <v>10663</v>
      </c>
      <c r="E3958">
        <v>16</v>
      </c>
      <c r="F3958">
        <v>61.52</v>
      </c>
      <c r="G3958">
        <v>0.02</v>
      </c>
      <c r="H3958" t="s">
        <v>10664</v>
      </c>
      <c r="I3958">
        <v>-8.89</v>
      </c>
      <c r="J3958">
        <v>3.69</v>
      </c>
      <c r="K3958">
        <v>2.5</v>
      </c>
      <c r="L3958" t="s">
        <v>12313</v>
      </c>
      <c r="M3958" t="s">
        <v>11718</v>
      </c>
      <c r="N3958" t="s">
        <v>11718</v>
      </c>
      <c r="O3958" t="s">
        <v>10701</v>
      </c>
      <c r="P3958" t="s">
        <v>10668</v>
      </c>
      <c r="Q3958" t="s">
        <v>10717</v>
      </c>
      <c r="R3958" t="s">
        <v>11265</v>
      </c>
      <c r="S3958" t="s">
        <v>10685</v>
      </c>
      <c r="T3958">
        <v>0.39</v>
      </c>
      <c r="U3958" s="1">
        <v>41104</v>
      </c>
    </row>
    <row r="3959" spans="1:21" x14ac:dyDescent="0.3">
      <c r="A3959">
        <v>2508</v>
      </c>
      <c r="B3959">
        <v>18213</v>
      </c>
      <c r="C3959" s="1">
        <v>40431</v>
      </c>
      <c r="D3959" t="s">
        <v>10704</v>
      </c>
      <c r="E3959">
        <v>29</v>
      </c>
      <c r="F3959">
        <v>1111.23</v>
      </c>
      <c r="G3959">
        <v>0.1</v>
      </c>
      <c r="H3959" t="s">
        <v>10664</v>
      </c>
      <c r="I3959">
        <v>21.6</v>
      </c>
      <c r="J3959">
        <v>40.99</v>
      </c>
      <c r="K3959">
        <v>19.989999999999998</v>
      </c>
      <c r="L3959" t="s">
        <v>12309</v>
      </c>
      <c r="M3959" t="s">
        <v>11718</v>
      </c>
      <c r="N3959" t="s">
        <v>11718</v>
      </c>
      <c r="O3959" t="s">
        <v>10681</v>
      </c>
      <c r="P3959" t="s">
        <v>10668</v>
      </c>
      <c r="Q3959" t="s">
        <v>10702</v>
      </c>
      <c r="R3959" t="s">
        <v>10746</v>
      </c>
    </row>
    <row r="3960" spans="1:21" x14ac:dyDescent="0.3">
      <c r="A3960">
        <v>2510</v>
      </c>
      <c r="B3960">
        <v>18241</v>
      </c>
      <c r="C3960" s="1">
        <v>40386</v>
      </c>
      <c r="D3960" t="s">
        <v>10663</v>
      </c>
      <c r="E3960">
        <v>3</v>
      </c>
      <c r="F3960">
        <v>64.5</v>
      </c>
      <c r="G3960">
        <v>0.05</v>
      </c>
      <c r="H3960" t="s">
        <v>10664</v>
      </c>
      <c r="I3960">
        <v>-55.11</v>
      </c>
      <c r="J3960">
        <v>20.89</v>
      </c>
      <c r="K3960">
        <v>1.99</v>
      </c>
      <c r="L3960" t="s">
        <v>12319</v>
      </c>
      <c r="M3960" t="s">
        <v>11718</v>
      </c>
      <c r="N3960" t="s">
        <v>11718</v>
      </c>
      <c r="O3960" t="s">
        <v>10701</v>
      </c>
      <c r="P3960" t="s">
        <v>10682</v>
      </c>
      <c r="Q3960" t="s">
        <v>10711</v>
      </c>
      <c r="R3960" t="s">
        <v>10941</v>
      </c>
    </row>
    <row r="3961" spans="1:21" x14ac:dyDescent="0.3">
      <c r="A3961">
        <v>2511</v>
      </c>
      <c r="B3961">
        <v>18241</v>
      </c>
      <c r="C3961" s="1">
        <v>40386</v>
      </c>
      <c r="D3961" t="s">
        <v>10663</v>
      </c>
      <c r="E3961">
        <v>25</v>
      </c>
      <c r="F3961">
        <v>9944.49</v>
      </c>
      <c r="G3961">
        <v>0.08</v>
      </c>
      <c r="H3961" t="s">
        <v>10672</v>
      </c>
      <c r="I3961">
        <v>-969.05</v>
      </c>
      <c r="J3961">
        <v>400.98</v>
      </c>
      <c r="K3961">
        <v>76.37</v>
      </c>
      <c r="L3961" t="s">
        <v>12319</v>
      </c>
      <c r="M3961" t="s">
        <v>11718</v>
      </c>
      <c r="N3961" t="s">
        <v>11718</v>
      </c>
      <c r="O3961" t="s">
        <v>10701</v>
      </c>
      <c r="P3961" t="s">
        <v>10690</v>
      </c>
      <c r="Q3961" t="s">
        <v>10724</v>
      </c>
      <c r="R3961" t="s">
        <v>11730</v>
      </c>
      <c r="S3961" t="s">
        <v>10723</v>
      </c>
      <c r="T3961">
        <v>0.6</v>
      </c>
      <c r="U3961" s="1">
        <v>40388</v>
      </c>
    </row>
    <row r="3962" spans="1:21" x14ac:dyDescent="0.3">
      <c r="A3962">
        <v>2512</v>
      </c>
      <c r="B3962">
        <v>18244</v>
      </c>
      <c r="C3962" s="1">
        <v>40585</v>
      </c>
      <c r="D3962" t="s">
        <v>10719</v>
      </c>
      <c r="E3962">
        <v>1</v>
      </c>
      <c r="F3962">
        <v>172.34</v>
      </c>
      <c r="G3962">
        <v>0</v>
      </c>
      <c r="H3962" t="s">
        <v>10664</v>
      </c>
      <c r="I3962">
        <v>-73.22</v>
      </c>
      <c r="J3962">
        <v>140.81</v>
      </c>
      <c r="K3962">
        <v>24.49</v>
      </c>
      <c r="L3962" t="s">
        <v>11959</v>
      </c>
      <c r="M3962" t="s">
        <v>11718</v>
      </c>
      <c r="N3962" t="s">
        <v>11718</v>
      </c>
      <c r="O3962" t="s">
        <v>10701</v>
      </c>
      <c r="P3962" t="s">
        <v>10690</v>
      </c>
      <c r="Q3962" t="s">
        <v>10753</v>
      </c>
      <c r="R3962" t="s">
        <v>10952</v>
      </c>
      <c r="S3962" t="s">
        <v>10769</v>
      </c>
      <c r="T3962">
        <v>0.56999999999999995</v>
      </c>
      <c r="U3962" s="1">
        <v>40587</v>
      </c>
    </row>
    <row r="3963" spans="1:21" x14ac:dyDescent="0.3">
      <c r="A3963">
        <v>2548</v>
      </c>
      <c r="B3963">
        <v>18465</v>
      </c>
      <c r="C3963" s="1">
        <v>40283</v>
      </c>
      <c r="D3963" t="s">
        <v>10671</v>
      </c>
      <c r="E3963">
        <v>12</v>
      </c>
      <c r="F3963">
        <v>816.23</v>
      </c>
      <c r="G3963">
        <v>0.05</v>
      </c>
      <c r="H3963" t="s">
        <v>10664</v>
      </c>
      <c r="I3963">
        <v>-353.71</v>
      </c>
      <c r="J3963">
        <v>64.650000000000006</v>
      </c>
      <c r="K3963">
        <v>35</v>
      </c>
      <c r="L3963" t="s">
        <v>12320</v>
      </c>
      <c r="M3963" t="s">
        <v>11718</v>
      </c>
      <c r="N3963" t="s">
        <v>11718</v>
      </c>
      <c r="O3963" t="s">
        <v>10667</v>
      </c>
      <c r="P3963" t="s">
        <v>10668</v>
      </c>
      <c r="Q3963" t="s">
        <v>10669</v>
      </c>
      <c r="R3963" t="s">
        <v>11659</v>
      </c>
      <c r="S3963" t="s">
        <v>10769</v>
      </c>
      <c r="T3963">
        <v>0.8</v>
      </c>
      <c r="U3963" s="1">
        <v>40285</v>
      </c>
    </row>
    <row r="3964" spans="1:21" x14ac:dyDescent="0.3">
      <c r="A3964">
        <v>2561</v>
      </c>
      <c r="B3964">
        <v>18528</v>
      </c>
      <c r="C3964" s="1">
        <v>40663</v>
      </c>
      <c r="D3964" t="s">
        <v>10719</v>
      </c>
      <c r="E3964">
        <v>33</v>
      </c>
      <c r="F3964">
        <v>340.97</v>
      </c>
      <c r="G3964">
        <v>7.0000000000000007E-2</v>
      </c>
      <c r="H3964" t="s">
        <v>10664</v>
      </c>
      <c r="I3964">
        <v>-22.82</v>
      </c>
      <c r="J3964">
        <v>10.98</v>
      </c>
      <c r="K3964">
        <v>3.99</v>
      </c>
      <c r="L3964" t="s">
        <v>11816</v>
      </c>
      <c r="M3964" t="s">
        <v>11718</v>
      </c>
      <c r="N3964" t="s">
        <v>11718</v>
      </c>
      <c r="O3964" t="s">
        <v>10681</v>
      </c>
      <c r="P3964" t="s">
        <v>10668</v>
      </c>
      <c r="Q3964" t="s">
        <v>10675</v>
      </c>
      <c r="R3964" t="s">
        <v>12321</v>
      </c>
      <c r="S3964" t="s">
        <v>10685</v>
      </c>
      <c r="T3964">
        <v>0.57999999999999996</v>
      </c>
      <c r="U3964" s="1">
        <v>40664</v>
      </c>
    </row>
    <row r="3965" spans="1:21" x14ac:dyDescent="0.3">
      <c r="A3965">
        <v>2562</v>
      </c>
      <c r="B3965">
        <v>18528</v>
      </c>
      <c r="C3965" s="1">
        <v>40663</v>
      </c>
      <c r="D3965" t="s">
        <v>10719</v>
      </c>
      <c r="E3965">
        <v>22</v>
      </c>
      <c r="F3965">
        <v>136.24</v>
      </c>
      <c r="G3965">
        <v>0.03</v>
      </c>
      <c r="H3965" t="s">
        <v>10664</v>
      </c>
      <c r="I3965">
        <v>-96.22</v>
      </c>
      <c r="J3965">
        <v>5.78</v>
      </c>
      <c r="K3965">
        <v>7.96</v>
      </c>
      <c r="L3965" t="s">
        <v>11816</v>
      </c>
      <c r="M3965" t="s">
        <v>11718</v>
      </c>
      <c r="N3965" t="s">
        <v>11718</v>
      </c>
      <c r="O3965" t="s">
        <v>10681</v>
      </c>
      <c r="P3965" t="s">
        <v>10668</v>
      </c>
      <c r="Q3965" t="s">
        <v>10702</v>
      </c>
      <c r="R3965" t="s">
        <v>11366</v>
      </c>
      <c r="S3965" t="s">
        <v>10685</v>
      </c>
      <c r="T3965">
        <v>0.36</v>
      </c>
      <c r="U3965" s="1">
        <v>40665</v>
      </c>
    </row>
    <row r="3966" spans="1:21" x14ac:dyDescent="0.3">
      <c r="A3966">
        <v>2616</v>
      </c>
      <c r="B3966">
        <v>18917</v>
      </c>
      <c r="C3966" s="1">
        <v>41032</v>
      </c>
      <c r="D3966" t="s">
        <v>10719</v>
      </c>
      <c r="E3966">
        <v>14</v>
      </c>
      <c r="F3966">
        <v>28.82</v>
      </c>
      <c r="G3966">
        <v>0.08</v>
      </c>
      <c r="H3966" t="s">
        <v>10664</v>
      </c>
      <c r="I3966">
        <v>-8.36</v>
      </c>
      <c r="J3966">
        <v>2.08</v>
      </c>
      <c r="K3966">
        <v>1.49</v>
      </c>
      <c r="L3966" t="s">
        <v>12302</v>
      </c>
      <c r="M3966" t="s">
        <v>11718</v>
      </c>
      <c r="N3966" t="s">
        <v>11718</v>
      </c>
      <c r="O3966" t="s">
        <v>10667</v>
      </c>
      <c r="P3966" t="s">
        <v>10668</v>
      </c>
      <c r="Q3966" t="s">
        <v>10678</v>
      </c>
      <c r="R3966" t="s">
        <v>11388</v>
      </c>
      <c r="S3966" t="s">
        <v>10685</v>
      </c>
      <c r="T3966">
        <v>0.38</v>
      </c>
      <c r="U3966" s="1">
        <v>41034</v>
      </c>
    </row>
    <row r="3967" spans="1:21" x14ac:dyDescent="0.3">
      <c r="A3967">
        <v>2693</v>
      </c>
      <c r="B3967">
        <v>19493</v>
      </c>
      <c r="C3967" s="1">
        <v>39846</v>
      </c>
      <c r="D3967" t="s">
        <v>10719</v>
      </c>
      <c r="E3967">
        <v>31</v>
      </c>
      <c r="F3967">
        <v>4713.25</v>
      </c>
      <c r="G3967">
        <v>0.1</v>
      </c>
      <c r="H3967" t="s">
        <v>10664</v>
      </c>
      <c r="I3967">
        <v>-372.49</v>
      </c>
      <c r="J3967">
        <v>154.13</v>
      </c>
      <c r="K3967">
        <v>69</v>
      </c>
      <c r="L3967" t="s">
        <v>12305</v>
      </c>
      <c r="M3967" t="s">
        <v>11718</v>
      </c>
      <c r="N3967" t="s">
        <v>11718</v>
      </c>
      <c r="O3967" t="s">
        <v>10681</v>
      </c>
      <c r="P3967" t="s">
        <v>10690</v>
      </c>
      <c r="Q3967" t="s">
        <v>10724</v>
      </c>
      <c r="R3967" t="s">
        <v>11387</v>
      </c>
      <c r="S3967" t="s">
        <v>10769</v>
      </c>
      <c r="T3967">
        <v>0.68</v>
      </c>
      <c r="U3967" s="1">
        <v>39847</v>
      </c>
    </row>
    <row r="3968" spans="1:21" x14ac:dyDescent="0.3">
      <c r="A3968">
        <v>2714</v>
      </c>
      <c r="B3968">
        <v>19616</v>
      </c>
      <c r="C3968" s="1">
        <v>40899</v>
      </c>
      <c r="D3968" t="s">
        <v>10671</v>
      </c>
      <c r="E3968">
        <v>3</v>
      </c>
      <c r="F3968">
        <v>92.31</v>
      </c>
      <c r="G3968">
        <v>0</v>
      </c>
      <c r="H3968" t="s">
        <v>10664</v>
      </c>
      <c r="I3968">
        <v>-28.95</v>
      </c>
      <c r="J3968">
        <v>28.15</v>
      </c>
      <c r="K3968">
        <v>6.17</v>
      </c>
      <c r="L3968" t="s">
        <v>12259</v>
      </c>
      <c r="M3968" t="s">
        <v>11718</v>
      </c>
      <c r="N3968" t="s">
        <v>11718</v>
      </c>
      <c r="O3968" t="s">
        <v>10681</v>
      </c>
      <c r="P3968" t="s">
        <v>10668</v>
      </c>
      <c r="Q3968" t="s">
        <v>10736</v>
      </c>
      <c r="R3968" t="s">
        <v>12322</v>
      </c>
    </row>
    <row r="3969" spans="1:21" x14ac:dyDescent="0.3">
      <c r="A3969">
        <v>2715</v>
      </c>
      <c r="B3969">
        <v>19616</v>
      </c>
      <c r="C3969" s="1">
        <v>40899</v>
      </c>
      <c r="D3969" t="s">
        <v>10671</v>
      </c>
      <c r="E3969">
        <v>42</v>
      </c>
      <c r="F3969">
        <v>116.94</v>
      </c>
      <c r="G3969">
        <v>0.06</v>
      </c>
      <c r="H3969" t="s">
        <v>10697</v>
      </c>
      <c r="I3969">
        <v>-10.01</v>
      </c>
      <c r="J3969">
        <v>2.78</v>
      </c>
      <c r="K3969">
        <v>1.25</v>
      </c>
      <c r="L3969" t="s">
        <v>12259</v>
      </c>
      <c r="M3969" t="s">
        <v>11718</v>
      </c>
      <c r="N3969" t="s">
        <v>11718</v>
      </c>
      <c r="O3969" t="s">
        <v>10681</v>
      </c>
      <c r="P3969" t="s">
        <v>10668</v>
      </c>
      <c r="Q3969" t="s">
        <v>10736</v>
      </c>
      <c r="R3969" t="s">
        <v>11115</v>
      </c>
      <c r="S3969" t="s">
        <v>10709</v>
      </c>
      <c r="T3969">
        <v>0.59</v>
      </c>
      <c r="U3969" s="1">
        <v>40900</v>
      </c>
    </row>
    <row r="3970" spans="1:21" x14ac:dyDescent="0.3">
      <c r="A3970">
        <v>2827</v>
      </c>
      <c r="B3970">
        <v>20390</v>
      </c>
      <c r="C3970" s="1">
        <v>40056</v>
      </c>
      <c r="D3970" t="s">
        <v>10686</v>
      </c>
      <c r="E3970">
        <v>35</v>
      </c>
      <c r="F3970">
        <v>1271.1199999999999</v>
      </c>
      <c r="G3970">
        <v>0.05</v>
      </c>
      <c r="H3970" t="s">
        <v>10697</v>
      </c>
      <c r="I3970">
        <v>-62.82</v>
      </c>
      <c r="J3970">
        <v>34.979999999999997</v>
      </c>
      <c r="K3970">
        <v>7.53</v>
      </c>
      <c r="L3970" t="s">
        <v>12300</v>
      </c>
      <c r="M3970" t="s">
        <v>11718</v>
      </c>
      <c r="N3970" t="s">
        <v>11718</v>
      </c>
      <c r="O3970" t="s">
        <v>10701</v>
      </c>
      <c r="P3970" t="s">
        <v>10682</v>
      </c>
      <c r="Q3970" t="s">
        <v>10711</v>
      </c>
      <c r="R3970" t="s">
        <v>11747</v>
      </c>
      <c r="S3970" t="s">
        <v>10685</v>
      </c>
      <c r="T3970">
        <v>0.76</v>
      </c>
      <c r="U3970" s="1">
        <v>40059</v>
      </c>
    </row>
    <row r="3971" spans="1:21" x14ac:dyDescent="0.3">
      <c r="A3971">
        <v>2828</v>
      </c>
      <c r="B3971">
        <v>20390</v>
      </c>
      <c r="C3971" s="1">
        <v>40056</v>
      </c>
      <c r="D3971" t="s">
        <v>10686</v>
      </c>
      <c r="E3971">
        <v>17</v>
      </c>
      <c r="F3971">
        <v>58.5</v>
      </c>
      <c r="G3971">
        <v>0</v>
      </c>
      <c r="H3971" t="s">
        <v>10664</v>
      </c>
      <c r="I3971">
        <v>-25.26</v>
      </c>
      <c r="J3971">
        <v>3.14</v>
      </c>
      <c r="K3971">
        <v>1.92</v>
      </c>
      <c r="L3971" t="s">
        <v>12300</v>
      </c>
      <c r="M3971" t="s">
        <v>11718</v>
      </c>
      <c r="N3971" t="s">
        <v>11718</v>
      </c>
      <c r="O3971" t="s">
        <v>10701</v>
      </c>
      <c r="P3971" t="s">
        <v>10668</v>
      </c>
      <c r="Q3971" t="s">
        <v>10791</v>
      </c>
    </row>
    <row r="3972" spans="1:21" x14ac:dyDescent="0.3">
      <c r="A3972">
        <v>2834</v>
      </c>
      <c r="B3972">
        <v>20451</v>
      </c>
      <c r="C3972" s="1">
        <v>41054</v>
      </c>
      <c r="D3972" t="s">
        <v>10719</v>
      </c>
      <c r="E3972">
        <v>6</v>
      </c>
      <c r="F3972">
        <v>53.72</v>
      </c>
      <c r="G3972">
        <v>0.1</v>
      </c>
      <c r="H3972" t="s">
        <v>10664</v>
      </c>
      <c r="I3972">
        <v>2.82</v>
      </c>
      <c r="J3972">
        <v>8.9499999999999993</v>
      </c>
      <c r="K3972">
        <v>2.0099999999999998</v>
      </c>
      <c r="L3972" t="s">
        <v>12305</v>
      </c>
      <c r="M3972" t="s">
        <v>11718</v>
      </c>
      <c r="N3972" t="s">
        <v>11718</v>
      </c>
      <c r="O3972" t="s">
        <v>10681</v>
      </c>
      <c r="P3972" t="s">
        <v>10668</v>
      </c>
      <c r="Q3972" t="s">
        <v>10702</v>
      </c>
      <c r="R3972" t="s">
        <v>11258</v>
      </c>
    </row>
    <row r="3973" spans="1:21" x14ac:dyDescent="0.3">
      <c r="A3973">
        <v>2835</v>
      </c>
      <c r="B3973">
        <v>20451</v>
      </c>
      <c r="C3973" s="1">
        <v>41054</v>
      </c>
      <c r="D3973" t="s">
        <v>10719</v>
      </c>
      <c r="E3973">
        <v>33</v>
      </c>
      <c r="F3973">
        <v>1809.21</v>
      </c>
      <c r="G3973">
        <v>0.04</v>
      </c>
      <c r="H3973" t="s">
        <v>10664</v>
      </c>
      <c r="I3973">
        <v>454.49</v>
      </c>
      <c r="J3973">
        <v>55.29</v>
      </c>
      <c r="K3973">
        <v>5.08</v>
      </c>
      <c r="L3973" t="s">
        <v>12305</v>
      </c>
      <c r="M3973" t="s">
        <v>11718</v>
      </c>
      <c r="N3973" t="s">
        <v>11718</v>
      </c>
      <c r="O3973" t="s">
        <v>10681</v>
      </c>
      <c r="P3973" t="s">
        <v>10668</v>
      </c>
      <c r="Q3973" t="s">
        <v>10669</v>
      </c>
      <c r="R3973" t="s">
        <v>10932</v>
      </c>
      <c r="S3973" t="s">
        <v>10685</v>
      </c>
      <c r="T3973">
        <v>0.59</v>
      </c>
      <c r="U3973" s="1">
        <v>41056</v>
      </c>
    </row>
    <row r="3974" spans="1:21" x14ac:dyDescent="0.3">
      <c r="A3974">
        <v>2836</v>
      </c>
      <c r="B3974">
        <v>20451</v>
      </c>
      <c r="C3974" s="1">
        <v>41054</v>
      </c>
      <c r="D3974" t="s">
        <v>10719</v>
      </c>
      <c r="E3974">
        <v>17</v>
      </c>
      <c r="F3974">
        <v>9150.09</v>
      </c>
      <c r="G3974">
        <v>0.1</v>
      </c>
      <c r="H3974" t="s">
        <v>10672</v>
      </c>
      <c r="I3974">
        <v>-1331.55</v>
      </c>
      <c r="J3974">
        <v>550.98</v>
      </c>
      <c r="K3974">
        <v>45.7</v>
      </c>
      <c r="L3974" t="s">
        <v>12305</v>
      </c>
      <c r="M3974" t="s">
        <v>11718</v>
      </c>
      <c r="N3974" t="s">
        <v>11718</v>
      </c>
      <c r="O3974" t="s">
        <v>10681</v>
      </c>
      <c r="P3974" t="s">
        <v>10690</v>
      </c>
      <c r="Q3974" t="s">
        <v>10724</v>
      </c>
      <c r="R3974" t="s">
        <v>12131</v>
      </c>
      <c r="S3974" t="s">
        <v>10723</v>
      </c>
      <c r="T3974">
        <v>0.71</v>
      </c>
      <c r="U3974" s="1">
        <v>41056</v>
      </c>
    </row>
    <row r="3975" spans="1:21" x14ac:dyDescent="0.3">
      <c r="A3975">
        <v>2845</v>
      </c>
      <c r="B3975">
        <v>20486</v>
      </c>
      <c r="C3975" s="1">
        <v>40607</v>
      </c>
      <c r="D3975" t="s">
        <v>10671</v>
      </c>
      <c r="E3975">
        <v>34</v>
      </c>
      <c r="F3975">
        <v>306.3</v>
      </c>
      <c r="G3975">
        <v>7.0000000000000007E-2</v>
      </c>
      <c r="H3975" t="s">
        <v>10664</v>
      </c>
      <c r="I3975">
        <v>18.73</v>
      </c>
      <c r="J3975">
        <v>9.27</v>
      </c>
      <c r="K3975">
        <v>4.3899999999999997</v>
      </c>
      <c r="L3975" t="s">
        <v>12295</v>
      </c>
      <c r="M3975" t="s">
        <v>11718</v>
      </c>
      <c r="N3975" t="s">
        <v>11718</v>
      </c>
      <c r="O3975" t="s">
        <v>10681</v>
      </c>
      <c r="P3975" t="s">
        <v>10668</v>
      </c>
      <c r="Q3975" t="s">
        <v>10702</v>
      </c>
      <c r="R3975" t="s">
        <v>10882</v>
      </c>
    </row>
    <row r="3976" spans="1:21" x14ac:dyDescent="0.3">
      <c r="A3976">
        <v>2846</v>
      </c>
      <c r="B3976">
        <v>20486</v>
      </c>
      <c r="C3976" s="1">
        <v>40607</v>
      </c>
      <c r="D3976" t="s">
        <v>10671</v>
      </c>
      <c r="E3976">
        <v>42</v>
      </c>
      <c r="F3976">
        <v>163.98</v>
      </c>
      <c r="G3976">
        <v>0.01</v>
      </c>
      <c r="H3976" t="s">
        <v>10664</v>
      </c>
      <c r="I3976">
        <v>55.73</v>
      </c>
      <c r="J3976">
        <v>3.85</v>
      </c>
      <c r="K3976">
        <v>0.7</v>
      </c>
      <c r="L3976" t="s">
        <v>12295</v>
      </c>
      <c r="M3976" t="s">
        <v>11718</v>
      </c>
      <c r="N3976" t="s">
        <v>11718</v>
      </c>
      <c r="O3976" t="s">
        <v>10681</v>
      </c>
      <c r="P3976" t="s">
        <v>10668</v>
      </c>
      <c r="Q3976" t="s">
        <v>10736</v>
      </c>
      <c r="R3976" t="s">
        <v>11784</v>
      </c>
      <c r="S3976" t="s">
        <v>10709</v>
      </c>
      <c r="T3976">
        <v>0.44</v>
      </c>
      <c r="U3976" s="1">
        <v>40608</v>
      </c>
    </row>
    <row r="3977" spans="1:21" x14ac:dyDescent="0.3">
      <c r="A3977">
        <v>2895</v>
      </c>
      <c r="B3977">
        <v>20899</v>
      </c>
      <c r="C3977" s="1">
        <v>40280</v>
      </c>
      <c r="D3977" t="s">
        <v>10663</v>
      </c>
      <c r="E3977">
        <v>9</v>
      </c>
      <c r="F3977">
        <v>495.1</v>
      </c>
      <c r="G3977">
        <v>0.04</v>
      </c>
      <c r="H3977" t="s">
        <v>10664</v>
      </c>
      <c r="I3977">
        <v>110.36</v>
      </c>
      <c r="J3977">
        <v>54.96</v>
      </c>
      <c r="K3977">
        <v>10.75</v>
      </c>
      <c r="L3977" t="s">
        <v>12290</v>
      </c>
      <c r="M3977" t="s">
        <v>11718</v>
      </c>
      <c r="N3977" t="s">
        <v>11718</v>
      </c>
      <c r="O3977" t="s">
        <v>10701</v>
      </c>
      <c r="P3977" t="s">
        <v>10668</v>
      </c>
      <c r="Q3977" t="s">
        <v>10702</v>
      </c>
      <c r="R3977" t="s">
        <v>10988</v>
      </c>
      <c r="S3977" t="s">
        <v>10685</v>
      </c>
      <c r="T3977">
        <v>0.36</v>
      </c>
      <c r="U3977" s="1">
        <v>40289</v>
      </c>
    </row>
    <row r="3978" spans="1:21" x14ac:dyDescent="0.3">
      <c r="A3978">
        <v>2918</v>
      </c>
      <c r="B3978">
        <v>21089</v>
      </c>
      <c r="C3978" s="1">
        <v>40752</v>
      </c>
      <c r="D3978" t="s">
        <v>10704</v>
      </c>
      <c r="E3978">
        <v>4</v>
      </c>
      <c r="F3978">
        <v>559.75</v>
      </c>
      <c r="G3978">
        <v>7.0000000000000007E-2</v>
      </c>
      <c r="H3978" t="s">
        <v>10672</v>
      </c>
      <c r="I3978">
        <v>-331.08</v>
      </c>
      <c r="J3978">
        <v>122.99</v>
      </c>
      <c r="K3978">
        <v>70.2</v>
      </c>
      <c r="L3978" t="s">
        <v>12313</v>
      </c>
      <c r="M3978" t="s">
        <v>11718</v>
      </c>
      <c r="N3978" t="s">
        <v>11718</v>
      </c>
      <c r="O3978" t="s">
        <v>10681</v>
      </c>
      <c r="P3978" t="s">
        <v>10690</v>
      </c>
      <c r="Q3978" t="s">
        <v>10753</v>
      </c>
      <c r="R3978" t="s">
        <v>11056</v>
      </c>
    </row>
    <row r="3979" spans="1:21" x14ac:dyDescent="0.3">
      <c r="A3979">
        <v>3001</v>
      </c>
      <c r="B3979">
        <v>21634</v>
      </c>
      <c r="C3979" s="1">
        <v>41210</v>
      </c>
      <c r="D3979" t="s">
        <v>10686</v>
      </c>
      <c r="E3979">
        <v>8</v>
      </c>
      <c r="F3979">
        <v>1611.73</v>
      </c>
      <c r="G3979">
        <v>0.1</v>
      </c>
      <c r="H3979" t="s">
        <v>10672</v>
      </c>
      <c r="I3979">
        <v>-314.61</v>
      </c>
      <c r="J3979">
        <v>208.16</v>
      </c>
      <c r="K3979">
        <v>68.02</v>
      </c>
      <c r="L3979" t="s">
        <v>12323</v>
      </c>
      <c r="M3979" t="s">
        <v>11718</v>
      </c>
      <c r="N3979" t="s">
        <v>11718</v>
      </c>
      <c r="O3979" t="s">
        <v>10701</v>
      </c>
      <c r="P3979" t="s">
        <v>10668</v>
      </c>
      <c r="Q3979" t="s">
        <v>10675</v>
      </c>
      <c r="R3979" t="s">
        <v>10676</v>
      </c>
      <c r="S3979" t="s">
        <v>10677</v>
      </c>
      <c r="T3979">
        <v>0.57999999999999996</v>
      </c>
      <c r="U3979" s="1">
        <v>41211</v>
      </c>
    </row>
    <row r="3980" spans="1:21" x14ac:dyDescent="0.3">
      <c r="A3980">
        <v>3002</v>
      </c>
      <c r="B3980">
        <v>21634</v>
      </c>
      <c r="C3980" s="1">
        <v>41210</v>
      </c>
      <c r="D3980" t="s">
        <v>10686</v>
      </c>
      <c r="E3980">
        <v>1</v>
      </c>
      <c r="F3980">
        <v>1946.55</v>
      </c>
      <c r="G3980">
        <v>7.0000000000000007E-2</v>
      </c>
      <c r="H3980" t="s">
        <v>10664</v>
      </c>
      <c r="I3980">
        <v>-4017.62</v>
      </c>
      <c r="J3980">
        <v>1938.02</v>
      </c>
      <c r="K3980">
        <v>13.99</v>
      </c>
      <c r="L3980" t="s">
        <v>12323</v>
      </c>
      <c r="M3980" t="s">
        <v>11718</v>
      </c>
      <c r="N3980" t="s">
        <v>11718</v>
      </c>
      <c r="O3980" t="s">
        <v>10701</v>
      </c>
      <c r="P3980" t="s">
        <v>10682</v>
      </c>
      <c r="Q3980" t="s">
        <v>10849</v>
      </c>
      <c r="R3980" t="s">
        <v>10853</v>
      </c>
      <c r="S3980" t="s">
        <v>10689</v>
      </c>
      <c r="T3980">
        <v>0.38</v>
      </c>
      <c r="U3980" s="1">
        <v>41213</v>
      </c>
    </row>
    <row r="3981" spans="1:21" x14ac:dyDescent="0.3">
      <c r="A3981">
        <v>3012</v>
      </c>
      <c r="B3981">
        <v>21665</v>
      </c>
      <c r="C3981" s="1">
        <v>41197</v>
      </c>
      <c r="D3981" t="s">
        <v>10671</v>
      </c>
      <c r="E3981">
        <v>5</v>
      </c>
      <c r="F3981">
        <v>474.79300000000001</v>
      </c>
      <c r="G3981">
        <v>0.09</v>
      </c>
      <c r="H3981" t="s">
        <v>10697</v>
      </c>
      <c r="I3981">
        <v>-407.26</v>
      </c>
      <c r="J3981">
        <v>115.99</v>
      </c>
      <c r="K3981">
        <v>2.5</v>
      </c>
      <c r="L3981" t="s">
        <v>12290</v>
      </c>
      <c r="M3981" t="s">
        <v>11718</v>
      </c>
      <c r="N3981" t="s">
        <v>11718</v>
      </c>
      <c r="O3981" t="s">
        <v>10701</v>
      </c>
      <c r="P3981" t="s">
        <v>10682</v>
      </c>
      <c r="Q3981" t="s">
        <v>10683</v>
      </c>
      <c r="R3981" t="s">
        <v>11675</v>
      </c>
      <c r="S3981" t="s">
        <v>10685</v>
      </c>
      <c r="T3981">
        <v>0.57999999999999996</v>
      </c>
      <c r="U3981" s="1">
        <v>41198</v>
      </c>
    </row>
    <row r="3982" spans="1:21" x14ac:dyDescent="0.3">
      <c r="A3982">
        <v>3020</v>
      </c>
      <c r="B3982">
        <v>21729</v>
      </c>
      <c r="C3982" s="1">
        <v>41249</v>
      </c>
      <c r="D3982" t="s">
        <v>10663</v>
      </c>
      <c r="E3982">
        <v>28</v>
      </c>
      <c r="F3982">
        <v>120.98</v>
      </c>
      <c r="G3982">
        <v>0</v>
      </c>
      <c r="H3982" t="s">
        <v>10664</v>
      </c>
      <c r="I3982">
        <v>-92.85</v>
      </c>
      <c r="J3982">
        <v>4.13</v>
      </c>
      <c r="K3982">
        <v>5.34</v>
      </c>
      <c r="L3982" t="s">
        <v>12304</v>
      </c>
      <c r="M3982" t="s">
        <v>11718</v>
      </c>
      <c r="N3982" t="s">
        <v>11718</v>
      </c>
      <c r="O3982" t="s">
        <v>10681</v>
      </c>
      <c r="P3982" t="s">
        <v>10668</v>
      </c>
      <c r="Q3982" t="s">
        <v>10678</v>
      </c>
      <c r="R3982" t="s">
        <v>11298</v>
      </c>
      <c r="S3982" t="s">
        <v>10685</v>
      </c>
      <c r="T3982">
        <v>0.38</v>
      </c>
      <c r="U3982" s="1">
        <v>41253</v>
      </c>
    </row>
    <row r="3983" spans="1:21" x14ac:dyDescent="0.3">
      <c r="A3983">
        <v>3021</v>
      </c>
      <c r="B3983">
        <v>21729</v>
      </c>
      <c r="C3983" s="1">
        <v>41249</v>
      </c>
      <c r="D3983" t="s">
        <v>10663</v>
      </c>
      <c r="E3983">
        <v>14</v>
      </c>
      <c r="F3983">
        <v>1082.6600000000001</v>
      </c>
      <c r="G3983">
        <v>0.08</v>
      </c>
      <c r="H3983" t="s">
        <v>10664</v>
      </c>
      <c r="I3983">
        <v>-256.93</v>
      </c>
      <c r="J3983">
        <v>79.52</v>
      </c>
      <c r="K3983">
        <v>48.2</v>
      </c>
      <c r="L3983" t="s">
        <v>12304</v>
      </c>
      <c r="M3983" t="s">
        <v>11718</v>
      </c>
      <c r="N3983" t="s">
        <v>11718</v>
      </c>
      <c r="O3983" t="s">
        <v>10681</v>
      </c>
      <c r="P3983" t="s">
        <v>10690</v>
      </c>
      <c r="Q3983" t="s">
        <v>10691</v>
      </c>
      <c r="R3983" t="s">
        <v>11507</v>
      </c>
      <c r="S3983" t="s">
        <v>10689</v>
      </c>
      <c r="T3983">
        <v>0.74</v>
      </c>
      <c r="U3983" s="1">
        <v>41256</v>
      </c>
    </row>
    <row r="3984" spans="1:21" x14ac:dyDescent="0.3">
      <c r="A3984">
        <v>3032</v>
      </c>
      <c r="B3984">
        <v>21796</v>
      </c>
      <c r="C3984" s="1">
        <v>41035</v>
      </c>
      <c r="D3984" t="s">
        <v>10663</v>
      </c>
      <c r="E3984">
        <v>46</v>
      </c>
      <c r="F3984">
        <v>4744.6400000000003</v>
      </c>
      <c r="G3984">
        <v>0.04</v>
      </c>
      <c r="H3984" t="s">
        <v>10664</v>
      </c>
      <c r="I3984">
        <v>1033.3800000000001</v>
      </c>
      <c r="J3984">
        <v>99.99</v>
      </c>
      <c r="K3984">
        <v>19.989999999999998</v>
      </c>
      <c r="L3984" t="s">
        <v>12313</v>
      </c>
      <c r="M3984" t="s">
        <v>11718</v>
      </c>
      <c r="N3984" t="s">
        <v>11718</v>
      </c>
      <c r="O3984" t="s">
        <v>10701</v>
      </c>
      <c r="P3984" t="s">
        <v>10682</v>
      </c>
      <c r="Q3984" t="s">
        <v>10711</v>
      </c>
      <c r="R3984" t="s">
        <v>10975</v>
      </c>
      <c r="S3984" t="s">
        <v>10685</v>
      </c>
      <c r="T3984">
        <v>0.52</v>
      </c>
      <c r="U3984" s="1">
        <v>41039</v>
      </c>
    </row>
    <row r="3985" spans="1:21" x14ac:dyDescent="0.3">
      <c r="A3985">
        <v>3033</v>
      </c>
      <c r="B3985">
        <v>21796</v>
      </c>
      <c r="C3985" s="1">
        <v>41035</v>
      </c>
      <c r="D3985" t="s">
        <v>10663</v>
      </c>
      <c r="E3985">
        <v>2</v>
      </c>
      <c r="F3985">
        <v>40.825499999999998</v>
      </c>
      <c r="G3985">
        <v>0.01</v>
      </c>
      <c r="H3985" t="s">
        <v>10664</v>
      </c>
      <c r="I3985">
        <v>-99.98</v>
      </c>
      <c r="J3985">
        <v>20.99</v>
      </c>
      <c r="K3985">
        <v>4.8099999999999996</v>
      </c>
      <c r="L3985" t="s">
        <v>12313</v>
      </c>
      <c r="M3985" t="s">
        <v>11718</v>
      </c>
      <c r="N3985" t="s">
        <v>11718</v>
      </c>
      <c r="O3985" t="s">
        <v>10701</v>
      </c>
      <c r="P3985" t="s">
        <v>10682</v>
      </c>
      <c r="Q3985" t="s">
        <v>10683</v>
      </c>
      <c r="R3985" t="s">
        <v>11371</v>
      </c>
      <c r="S3985" t="s">
        <v>10689</v>
      </c>
      <c r="T3985">
        <v>0.57999999999999996</v>
      </c>
      <c r="U3985" s="1">
        <v>41035</v>
      </c>
    </row>
    <row r="3986" spans="1:21" x14ac:dyDescent="0.3">
      <c r="A3986">
        <v>3034</v>
      </c>
      <c r="B3986">
        <v>21796</v>
      </c>
      <c r="C3986" s="1">
        <v>41035</v>
      </c>
      <c r="D3986" t="s">
        <v>10663</v>
      </c>
      <c r="E3986">
        <v>41</v>
      </c>
      <c r="F3986">
        <v>607.13</v>
      </c>
      <c r="G3986">
        <v>0.1</v>
      </c>
      <c r="H3986" t="s">
        <v>10664</v>
      </c>
      <c r="I3986">
        <v>274.66000000000003</v>
      </c>
      <c r="J3986">
        <v>15.67</v>
      </c>
      <c r="K3986">
        <v>1.39</v>
      </c>
      <c r="L3986" t="s">
        <v>12313</v>
      </c>
      <c r="M3986" t="s">
        <v>11718</v>
      </c>
      <c r="N3986" t="s">
        <v>11718</v>
      </c>
      <c r="O3986" t="s">
        <v>10701</v>
      </c>
      <c r="P3986" t="s">
        <v>10668</v>
      </c>
      <c r="Q3986" t="s">
        <v>10717</v>
      </c>
      <c r="R3986" t="s">
        <v>10805</v>
      </c>
    </row>
    <row r="3987" spans="1:21" x14ac:dyDescent="0.3">
      <c r="A3987">
        <v>3035</v>
      </c>
      <c r="B3987">
        <v>21796</v>
      </c>
      <c r="C3987" s="1">
        <v>41035</v>
      </c>
      <c r="D3987" t="s">
        <v>10663</v>
      </c>
      <c r="E3987">
        <v>31</v>
      </c>
      <c r="F3987">
        <v>34.22</v>
      </c>
      <c r="G3987">
        <v>7.0000000000000007E-2</v>
      </c>
      <c r="H3987" t="s">
        <v>10664</v>
      </c>
      <c r="I3987">
        <v>-3.19</v>
      </c>
      <c r="J3987">
        <v>1.1399999999999999</v>
      </c>
      <c r="K3987">
        <v>0.7</v>
      </c>
      <c r="L3987" t="s">
        <v>12313</v>
      </c>
      <c r="M3987" t="s">
        <v>11718</v>
      </c>
      <c r="N3987" t="s">
        <v>11718</v>
      </c>
      <c r="O3987" t="s">
        <v>10701</v>
      </c>
      <c r="P3987" t="s">
        <v>10668</v>
      </c>
      <c r="Q3987" t="s">
        <v>10707</v>
      </c>
      <c r="R3987" t="s">
        <v>12228</v>
      </c>
      <c r="S3987" t="s">
        <v>10709</v>
      </c>
      <c r="T3987">
        <v>0.38</v>
      </c>
      <c r="U3987" s="1">
        <v>41040</v>
      </c>
    </row>
    <row r="3988" spans="1:21" x14ac:dyDescent="0.3">
      <c r="A3988">
        <v>3065</v>
      </c>
      <c r="B3988">
        <v>21958</v>
      </c>
      <c r="C3988" s="1">
        <v>39969</v>
      </c>
      <c r="D3988" t="s">
        <v>10671</v>
      </c>
      <c r="E3988">
        <v>14</v>
      </c>
      <c r="F3988">
        <v>4998.03</v>
      </c>
      <c r="G3988">
        <v>0.09</v>
      </c>
      <c r="H3988" t="s">
        <v>10664</v>
      </c>
      <c r="I3988">
        <v>1092.94</v>
      </c>
      <c r="J3988">
        <v>363.25</v>
      </c>
      <c r="K3988">
        <v>19.989999999999998</v>
      </c>
      <c r="L3988" t="s">
        <v>12297</v>
      </c>
      <c r="M3988" t="s">
        <v>11718</v>
      </c>
      <c r="N3988" t="s">
        <v>11718</v>
      </c>
      <c r="O3988" t="s">
        <v>10674</v>
      </c>
      <c r="P3988" t="s">
        <v>10668</v>
      </c>
      <c r="Q3988" t="s">
        <v>10675</v>
      </c>
      <c r="R3988" t="s">
        <v>11210</v>
      </c>
      <c r="S3988" t="s">
        <v>10685</v>
      </c>
      <c r="T3988">
        <v>0.56999999999999995</v>
      </c>
      <c r="U3988" s="1">
        <v>39970</v>
      </c>
    </row>
    <row r="3989" spans="1:21" x14ac:dyDescent="0.3">
      <c r="A3989">
        <v>3130</v>
      </c>
      <c r="B3989">
        <v>22468</v>
      </c>
      <c r="C3989" s="1">
        <v>40339</v>
      </c>
      <c r="D3989" t="s">
        <v>10686</v>
      </c>
      <c r="E3989">
        <v>14</v>
      </c>
      <c r="F3989">
        <v>323.11</v>
      </c>
      <c r="G3989">
        <v>0</v>
      </c>
      <c r="H3989" t="s">
        <v>10664</v>
      </c>
      <c r="I3989">
        <v>41.52</v>
      </c>
      <c r="J3989">
        <v>20.98</v>
      </c>
      <c r="K3989">
        <v>8.83</v>
      </c>
      <c r="L3989" t="s">
        <v>12302</v>
      </c>
      <c r="M3989" t="s">
        <v>11718</v>
      </c>
      <c r="N3989" t="s">
        <v>11718</v>
      </c>
      <c r="O3989" t="s">
        <v>10667</v>
      </c>
      <c r="P3989" t="s">
        <v>10668</v>
      </c>
      <c r="Q3989" t="s">
        <v>10678</v>
      </c>
      <c r="R3989" t="s">
        <v>11101</v>
      </c>
      <c r="S3989" t="s">
        <v>10685</v>
      </c>
      <c r="T3989">
        <v>0.37</v>
      </c>
      <c r="U3989" s="1">
        <v>40339</v>
      </c>
    </row>
    <row r="3990" spans="1:21" x14ac:dyDescent="0.3">
      <c r="A3990">
        <v>3131</v>
      </c>
      <c r="B3990">
        <v>22468</v>
      </c>
      <c r="C3990" s="1">
        <v>40339</v>
      </c>
      <c r="D3990" t="s">
        <v>10686</v>
      </c>
      <c r="E3990">
        <v>11</v>
      </c>
      <c r="F3990">
        <v>65.099999999999994</v>
      </c>
      <c r="G3990">
        <v>0.03</v>
      </c>
      <c r="H3990" t="s">
        <v>10664</v>
      </c>
      <c r="I3990">
        <v>13.31</v>
      </c>
      <c r="J3990">
        <v>5.68</v>
      </c>
      <c r="K3990">
        <v>1.46</v>
      </c>
      <c r="L3990" t="s">
        <v>12302</v>
      </c>
      <c r="M3990" t="s">
        <v>11718</v>
      </c>
      <c r="N3990" t="s">
        <v>11718</v>
      </c>
      <c r="O3990" t="s">
        <v>10667</v>
      </c>
      <c r="P3990" t="s">
        <v>10668</v>
      </c>
      <c r="Q3990" t="s">
        <v>10702</v>
      </c>
      <c r="R3990" t="s">
        <v>11018</v>
      </c>
    </row>
    <row r="3991" spans="1:21" x14ac:dyDescent="0.3">
      <c r="A3991">
        <v>3132</v>
      </c>
      <c r="B3991">
        <v>22468</v>
      </c>
      <c r="C3991" s="1">
        <v>40339</v>
      </c>
      <c r="D3991" t="s">
        <v>10686</v>
      </c>
      <c r="E3991">
        <v>19</v>
      </c>
      <c r="F3991">
        <v>163.75</v>
      </c>
      <c r="G3991">
        <v>0</v>
      </c>
      <c r="H3991" t="s">
        <v>10664</v>
      </c>
      <c r="I3991">
        <v>23.61</v>
      </c>
      <c r="J3991">
        <v>7.96</v>
      </c>
      <c r="K3991">
        <v>4.95</v>
      </c>
      <c r="L3991" t="s">
        <v>12302</v>
      </c>
      <c r="M3991" t="s">
        <v>11718</v>
      </c>
      <c r="N3991" t="s">
        <v>11718</v>
      </c>
      <c r="O3991" t="s">
        <v>10667</v>
      </c>
      <c r="P3991" t="s">
        <v>10690</v>
      </c>
      <c r="Q3991" t="s">
        <v>10691</v>
      </c>
      <c r="R3991" t="s">
        <v>11553</v>
      </c>
      <c r="S3991" t="s">
        <v>10685</v>
      </c>
      <c r="T3991">
        <v>0.41</v>
      </c>
      <c r="U3991" s="1">
        <v>40341</v>
      </c>
    </row>
    <row r="3992" spans="1:21" x14ac:dyDescent="0.3">
      <c r="A3992">
        <v>3149</v>
      </c>
      <c r="B3992">
        <v>22626</v>
      </c>
      <c r="C3992" s="1">
        <v>40358</v>
      </c>
      <c r="D3992" t="s">
        <v>10719</v>
      </c>
      <c r="E3992">
        <v>17</v>
      </c>
      <c r="F3992">
        <v>90.93</v>
      </c>
      <c r="G3992">
        <v>0.02</v>
      </c>
      <c r="H3992" t="s">
        <v>10664</v>
      </c>
      <c r="I3992">
        <v>14.19</v>
      </c>
      <c r="J3992">
        <v>5.18</v>
      </c>
      <c r="K3992">
        <v>2.04</v>
      </c>
      <c r="L3992" t="s">
        <v>12294</v>
      </c>
      <c r="M3992" t="s">
        <v>11718</v>
      </c>
      <c r="N3992" t="s">
        <v>11718</v>
      </c>
      <c r="O3992" t="s">
        <v>10667</v>
      </c>
      <c r="P3992" t="s">
        <v>10668</v>
      </c>
      <c r="Q3992" t="s">
        <v>10702</v>
      </c>
      <c r="R3992" t="s">
        <v>11026</v>
      </c>
      <c r="S3992" t="s">
        <v>10709</v>
      </c>
      <c r="T3992">
        <v>0.36</v>
      </c>
      <c r="U3992" s="1">
        <v>40360</v>
      </c>
    </row>
    <row r="3993" spans="1:21" x14ac:dyDescent="0.3">
      <c r="A3993">
        <v>3150</v>
      </c>
      <c r="B3993">
        <v>22626</v>
      </c>
      <c r="C3993" s="1">
        <v>40358</v>
      </c>
      <c r="D3993" t="s">
        <v>10719</v>
      </c>
      <c r="E3993">
        <v>35</v>
      </c>
      <c r="F3993">
        <v>6170.9120000000003</v>
      </c>
      <c r="G3993">
        <v>0.04</v>
      </c>
      <c r="H3993" t="s">
        <v>10672</v>
      </c>
      <c r="I3993">
        <v>-528.65</v>
      </c>
      <c r="J3993">
        <v>218.75</v>
      </c>
      <c r="K3993">
        <v>69.64</v>
      </c>
      <c r="L3993" t="s">
        <v>12294</v>
      </c>
      <c r="M3993" t="s">
        <v>11718</v>
      </c>
      <c r="N3993" t="s">
        <v>11718</v>
      </c>
      <c r="O3993" t="s">
        <v>10667</v>
      </c>
      <c r="P3993" t="s">
        <v>10690</v>
      </c>
      <c r="Q3993" t="s">
        <v>10724</v>
      </c>
      <c r="R3993" t="s">
        <v>10892</v>
      </c>
      <c r="S3993" t="s">
        <v>10723</v>
      </c>
      <c r="T3993">
        <v>0.77</v>
      </c>
      <c r="U3993" s="1">
        <v>40360</v>
      </c>
    </row>
    <row r="3994" spans="1:21" x14ac:dyDescent="0.3">
      <c r="A3994">
        <v>3235</v>
      </c>
      <c r="B3994">
        <v>23205</v>
      </c>
      <c r="C3994" s="1">
        <v>39957</v>
      </c>
      <c r="D3994" t="s">
        <v>10671</v>
      </c>
      <c r="E3994">
        <v>8</v>
      </c>
      <c r="F3994">
        <v>319.62</v>
      </c>
      <c r="G3994">
        <v>0.08</v>
      </c>
      <c r="H3994" t="s">
        <v>10697</v>
      </c>
      <c r="I3994">
        <v>-16.64</v>
      </c>
      <c r="J3994">
        <v>40.98</v>
      </c>
      <c r="K3994">
        <v>7.2</v>
      </c>
      <c r="L3994" t="s">
        <v>12289</v>
      </c>
      <c r="M3994" t="s">
        <v>11718</v>
      </c>
      <c r="N3994" t="s">
        <v>11718</v>
      </c>
      <c r="O3994" t="s">
        <v>10674</v>
      </c>
      <c r="P3994" t="s">
        <v>10668</v>
      </c>
      <c r="Q3994" t="s">
        <v>10675</v>
      </c>
      <c r="R3994" t="s">
        <v>12324</v>
      </c>
      <c r="S3994" t="s">
        <v>10685</v>
      </c>
      <c r="T3994">
        <v>0.6</v>
      </c>
      <c r="U3994" s="1">
        <v>39958</v>
      </c>
    </row>
    <row r="3995" spans="1:21" x14ac:dyDescent="0.3">
      <c r="A3995">
        <v>3236</v>
      </c>
      <c r="B3995">
        <v>23205</v>
      </c>
      <c r="C3995" s="1">
        <v>39957</v>
      </c>
      <c r="D3995" t="s">
        <v>10671</v>
      </c>
      <c r="E3995">
        <v>32</v>
      </c>
      <c r="F3995">
        <v>263.39</v>
      </c>
      <c r="G3995">
        <v>0.08</v>
      </c>
      <c r="H3995" t="s">
        <v>10697</v>
      </c>
      <c r="I3995">
        <v>-59.73</v>
      </c>
      <c r="J3995">
        <v>8.1199999999999992</v>
      </c>
      <c r="K3995">
        <v>2.83</v>
      </c>
      <c r="L3995" t="s">
        <v>12289</v>
      </c>
      <c r="M3995" t="s">
        <v>11718</v>
      </c>
      <c r="N3995" t="s">
        <v>11718</v>
      </c>
      <c r="O3995" t="s">
        <v>10674</v>
      </c>
      <c r="P3995" t="s">
        <v>10682</v>
      </c>
      <c r="Q3995" t="s">
        <v>10711</v>
      </c>
      <c r="R3995" t="s">
        <v>11249</v>
      </c>
    </row>
    <row r="3996" spans="1:21" x14ac:dyDescent="0.3">
      <c r="A3996">
        <v>3237</v>
      </c>
      <c r="B3996">
        <v>23205</v>
      </c>
      <c r="C3996" s="1">
        <v>39957</v>
      </c>
      <c r="D3996" t="s">
        <v>10671</v>
      </c>
      <c r="E3996">
        <v>26</v>
      </c>
      <c r="F3996">
        <v>7208.8</v>
      </c>
      <c r="G3996">
        <v>0.02</v>
      </c>
      <c r="H3996" t="s">
        <v>10672</v>
      </c>
      <c r="I3996">
        <v>-633.44000000000005</v>
      </c>
      <c r="J3996">
        <v>262.11</v>
      </c>
      <c r="K3996">
        <v>62.74</v>
      </c>
      <c r="L3996" t="s">
        <v>12289</v>
      </c>
      <c r="M3996" t="s">
        <v>11718</v>
      </c>
      <c r="N3996" t="s">
        <v>11718</v>
      </c>
      <c r="O3996" t="s">
        <v>10674</v>
      </c>
      <c r="P3996" t="s">
        <v>10690</v>
      </c>
      <c r="Q3996" t="s">
        <v>10724</v>
      </c>
      <c r="R3996" t="s">
        <v>10831</v>
      </c>
      <c r="S3996" t="s">
        <v>10723</v>
      </c>
      <c r="T3996">
        <v>0.75</v>
      </c>
      <c r="U3996" s="1">
        <v>39958</v>
      </c>
    </row>
    <row r="3997" spans="1:21" x14ac:dyDescent="0.3">
      <c r="A3997">
        <v>3271</v>
      </c>
      <c r="B3997">
        <v>23394</v>
      </c>
      <c r="C3997" s="1">
        <v>40297</v>
      </c>
      <c r="D3997" t="s">
        <v>10671</v>
      </c>
      <c r="E3997">
        <v>45</v>
      </c>
      <c r="F3997">
        <v>101.57</v>
      </c>
      <c r="G3997">
        <v>0.01</v>
      </c>
      <c r="H3997" t="s">
        <v>10664</v>
      </c>
      <c r="I3997">
        <v>-5.99</v>
      </c>
      <c r="J3997">
        <v>2.08</v>
      </c>
      <c r="K3997">
        <v>1.49</v>
      </c>
      <c r="L3997" t="s">
        <v>12291</v>
      </c>
      <c r="M3997" t="s">
        <v>11718</v>
      </c>
      <c r="N3997" t="s">
        <v>11718</v>
      </c>
      <c r="O3997" t="s">
        <v>10667</v>
      </c>
      <c r="P3997" t="s">
        <v>10668</v>
      </c>
      <c r="Q3997" t="s">
        <v>10678</v>
      </c>
      <c r="R3997" t="s">
        <v>11388</v>
      </c>
      <c r="S3997" t="s">
        <v>10685</v>
      </c>
      <c r="T3997">
        <v>0.38</v>
      </c>
      <c r="U3997" s="1">
        <v>40298</v>
      </c>
    </row>
    <row r="3998" spans="1:21" x14ac:dyDescent="0.3">
      <c r="A3998">
        <v>3421</v>
      </c>
      <c r="B3998">
        <v>24390</v>
      </c>
      <c r="C3998" s="1">
        <v>41066</v>
      </c>
      <c r="D3998" t="s">
        <v>10663</v>
      </c>
      <c r="E3998">
        <v>2</v>
      </c>
      <c r="F3998">
        <v>107.67</v>
      </c>
      <c r="G3998">
        <v>0.1</v>
      </c>
      <c r="H3998" t="s">
        <v>10697</v>
      </c>
      <c r="I3998">
        <v>-234.66</v>
      </c>
      <c r="J3998">
        <v>50.98</v>
      </c>
      <c r="K3998">
        <v>6.5</v>
      </c>
      <c r="L3998" t="s">
        <v>12259</v>
      </c>
      <c r="M3998" t="s">
        <v>11718</v>
      </c>
      <c r="N3998" t="s">
        <v>11718</v>
      </c>
      <c r="O3998" t="s">
        <v>10701</v>
      </c>
      <c r="P3998" t="s">
        <v>10682</v>
      </c>
      <c r="Q3998" t="s">
        <v>10711</v>
      </c>
      <c r="R3998" t="s">
        <v>10827</v>
      </c>
      <c r="S3998" t="s">
        <v>10685</v>
      </c>
      <c r="T3998">
        <v>0.73</v>
      </c>
      <c r="U3998" s="1">
        <v>41068</v>
      </c>
    </row>
    <row r="3999" spans="1:21" x14ac:dyDescent="0.3">
      <c r="A3999">
        <v>3457</v>
      </c>
      <c r="B3999">
        <v>24643</v>
      </c>
      <c r="C3999" s="1">
        <v>41028</v>
      </c>
      <c r="D3999" t="s">
        <v>10704</v>
      </c>
      <c r="E3999">
        <v>30</v>
      </c>
      <c r="F3999">
        <v>2368.1680000000001</v>
      </c>
      <c r="G3999">
        <v>0</v>
      </c>
      <c r="H3999" t="s">
        <v>10664</v>
      </c>
      <c r="I3999">
        <v>1181.3</v>
      </c>
      <c r="J3999">
        <v>85.99</v>
      </c>
      <c r="K3999">
        <v>1.25</v>
      </c>
      <c r="L3999" t="s">
        <v>12315</v>
      </c>
      <c r="M3999" t="s">
        <v>11718</v>
      </c>
      <c r="N3999" t="s">
        <v>11718</v>
      </c>
      <c r="O3999" t="s">
        <v>10681</v>
      </c>
      <c r="P3999" t="s">
        <v>10682</v>
      </c>
      <c r="Q3999" t="s">
        <v>10683</v>
      </c>
      <c r="R3999" t="s">
        <v>11066</v>
      </c>
      <c r="S3999" t="s">
        <v>10693</v>
      </c>
      <c r="T3999">
        <v>0.39</v>
      </c>
      <c r="U3999" s="1">
        <v>41030</v>
      </c>
    </row>
    <row r="4000" spans="1:21" x14ac:dyDescent="0.3">
      <c r="A4000">
        <v>3468</v>
      </c>
      <c r="B4000">
        <v>24679</v>
      </c>
      <c r="C4000" s="1">
        <v>40670</v>
      </c>
      <c r="D4000" t="s">
        <v>10686</v>
      </c>
      <c r="E4000">
        <v>7</v>
      </c>
      <c r="F4000">
        <v>33.99</v>
      </c>
      <c r="G4000">
        <v>0.09</v>
      </c>
      <c r="H4000" t="s">
        <v>10664</v>
      </c>
      <c r="I4000">
        <v>-25.86</v>
      </c>
      <c r="J4000">
        <v>4.7699999999999996</v>
      </c>
      <c r="K4000">
        <v>2.39</v>
      </c>
      <c r="L4000" t="s">
        <v>11731</v>
      </c>
      <c r="M4000" t="s">
        <v>11718</v>
      </c>
      <c r="N4000" t="s">
        <v>11718</v>
      </c>
      <c r="O4000" t="s">
        <v>10681</v>
      </c>
      <c r="P4000" t="s">
        <v>10682</v>
      </c>
      <c r="Q4000" t="s">
        <v>10711</v>
      </c>
      <c r="R4000" t="s">
        <v>11345</v>
      </c>
    </row>
    <row r="4001" spans="1:21" x14ac:dyDescent="0.3">
      <c r="A4001">
        <v>3520</v>
      </c>
      <c r="B4001">
        <v>25062</v>
      </c>
      <c r="C4001" s="1">
        <v>40481</v>
      </c>
      <c r="D4001" t="s">
        <v>10719</v>
      </c>
      <c r="E4001">
        <v>5</v>
      </c>
      <c r="F4001">
        <v>78.790000000000006</v>
      </c>
      <c r="G4001">
        <v>0.03</v>
      </c>
      <c r="H4001" t="s">
        <v>10664</v>
      </c>
      <c r="I4001">
        <v>-21.29</v>
      </c>
      <c r="J4001">
        <v>14.42</v>
      </c>
      <c r="K4001">
        <v>6.75</v>
      </c>
      <c r="L4001" t="s">
        <v>12297</v>
      </c>
      <c r="M4001" t="s">
        <v>11718</v>
      </c>
      <c r="N4001" t="s">
        <v>11718</v>
      </c>
      <c r="O4001" t="s">
        <v>10674</v>
      </c>
      <c r="P4001" t="s">
        <v>10668</v>
      </c>
      <c r="Q4001" t="s">
        <v>10675</v>
      </c>
      <c r="R4001" t="s">
        <v>11636</v>
      </c>
      <c r="S4001" t="s">
        <v>10689</v>
      </c>
      <c r="T4001">
        <v>0.52</v>
      </c>
      <c r="U4001" s="1">
        <v>40483</v>
      </c>
    </row>
    <row r="4002" spans="1:21" x14ac:dyDescent="0.3">
      <c r="A4002">
        <v>3521</v>
      </c>
      <c r="B4002">
        <v>25062</v>
      </c>
      <c r="C4002" s="1">
        <v>40481</v>
      </c>
      <c r="D4002" t="s">
        <v>10719</v>
      </c>
      <c r="E4002">
        <v>9</v>
      </c>
      <c r="F4002">
        <v>3928.25</v>
      </c>
      <c r="G4002">
        <v>0.04</v>
      </c>
      <c r="H4002" t="s">
        <v>10664</v>
      </c>
      <c r="I4002">
        <v>1343.25</v>
      </c>
      <c r="J4002">
        <v>420.98</v>
      </c>
      <c r="K4002">
        <v>19.989999999999998</v>
      </c>
      <c r="L4002" t="s">
        <v>12297</v>
      </c>
      <c r="M4002" t="s">
        <v>11718</v>
      </c>
      <c r="N4002" t="s">
        <v>11718</v>
      </c>
      <c r="O4002" t="s">
        <v>10674</v>
      </c>
      <c r="P4002" t="s">
        <v>10668</v>
      </c>
      <c r="Q4002" t="s">
        <v>10678</v>
      </c>
      <c r="R4002" t="s">
        <v>11228</v>
      </c>
      <c r="S4002" t="s">
        <v>10685</v>
      </c>
      <c r="T4002">
        <v>0.35</v>
      </c>
      <c r="U4002" s="1">
        <v>40483</v>
      </c>
    </row>
    <row r="4003" spans="1:21" x14ac:dyDescent="0.3">
      <c r="A4003">
        <v>3532</v>
      </c>
      <c r="B4003">
        <v>25152</v>
      </c>
      <c r="C4003" s="1">
        <v>41197</v>
      </c>
      <c r="D4003" t="s">
        <v>10719</v>
      </c>
      <c r="E4003">
        <v>29</v>
      </c>
      <c r="F4003">
        <v>195.21</v>
      </c>
      <c r="G4003">
        <v>7.0000000000000007E-2</v>
      </c>
      <c r="H4003" t="s">
        <v>10664</v>
      </c>
      <c r="I4003">
        <v>16.399999999999999</v>
      </c>
      <c r="J4003">
        <v>7.08</v>
      </c>
      <c r="K4003">
        <v>2.35</v>
      </c>
      <c r="L4003" t="s">
        <v>12311</v>
      </c>
      <c r="M4003" t="s">
        <v>11718</v>
      </c>
      <c r="N4003" t="s">
        <v>11718</v>
      </c>
      <c r="O4003" t="s">
        <v>10681</v>
      </c>
      <c r="P4003" t="s">
        <v>10668</v>
      </c>
      <c r="Q4003" t="s">
        <v>10736</v>
      </c>
      <c r="R4003" t="s">
        <v>10924</v>
      </c>
      <c r="S4003" t="s">
        <v>10709</v>
      </c>
      <c r="T4003">
        <v>0.47</v>
      </c>
      <c r="U4003" s="1">
        <v>41199</v>
      </c>
    </row>
    <row r="4004" spans="1:21" x14ac:dyDescent="0.3">
      <c r="A4004">
        <v>3576</v>
      </c>
      <c r="B4004">
        <v>25478</v>
      </c>
      <c r="C4004" s="1">
        <v>41023</v>
      </c>
      <c r="D4004" t="s">
        <v>10719</v>
      </c>
      <c r="E4004">
        <v>47</v>
      </c>
      <c r="F4004">
        <v>4725.0905000000002</v>
      </c>
      <c r="G4004">
        <v>0.01</v>
      </c>
      <c r="H4004" t="s">
        <v>10664</v>
      </c>
      <c r="I4004">
        <v>1578.7</v>
      </c>
      <c r="J4004">
        <v>115.99</v>
      </c>
      <c r="K4004">
        <v>2.5</v>
      </c>
      <c r="L4004" t="s">
        <v>12292</v>
      </c>
      <c r="M4004" t="s">
        <v>11718</v>
      </c>
      <c r="N4004" t="s">
        <v>11718</v>
      </c>
      <c r="O4004" t="s">
        <v>10674</v>
      </c>
      <c r="P4004" t="s">
        <v>10682</v>
      </c>
      <c r="Q4004" t="s">
        <v>10683</v>
      </c>
      <c r="R4004" t="s">
        <v>11971</v>
      </c>
      <c r="S4004" t="s">
        <v>10685</v>
      </c>
      <c r="T4004">
        <v>0.56999999999999995</v>
      </c>
      <c r="U4004" s="1">
        <v>41023</v>
      </c>
    </row>
    <row r="4005" spans="1:21" x14ac:dyDescent="0.3">
      <c r="A4005">
        <v>3577</v>
      </c>
      <c r="B4005">
        <v>25478</v>
      </c>
      <c r="C4005" s="1">
        <v>41023</v>
      </c>
      <c r="D4005" t="s">
        <v>10719</v>
      </c>
      <c r="E4005">
        <v>50</v>
      </c>
      <c r="F4005">
        <v>286.76</v>
      </c>
      <c r="G4005">
        <v>0.09</v>
      </c>
      <c r="H4005" t="s">
        <v>10664</v>
      </c>
      <c r="I4005">
        <v>77.2</v>
      </c>
      <c r="J4005">
        <v>6.08</v>
      </c>
      <c r="K4005">
        <v>1.82</v>
      </c>
      <c r="L4005" t="s">
        <v>12292</v>
      </c>
      <c r="M4005" t="s">
        <v>11718</v>
      </c>
      <c r="N4005" t="s">
        <v>11718</v>
      </c>
      <c r="O4005" t="s">
        <v>10674</v>
      </c>
      <c r="P4005" t="s">
        <v>10668</v>
      </c>
      <c r="Q4005" t="s">
        <v>10707</v>
      </c>
      <c r="R4005" t="s">
        <v>11915</v>
      </c>
      <c r="S4005" t="s">
        <v>10709</v>
      </c>
      <c r="T4005">
        <v>0.35</v>
      </c>
      <c r="U4005" s="1">
        <v>41025</v>
      </c>
    </row>
    <row r="4006" spans="1:21" x14ac:dyDescent="0.3">
      <c r="A4006">
        <v>3708</v>
      </c>
      <c r="B4006">
        <v>26469</v>
      </c>
      <c r="C4006" s="1">
        <v>41120</v>
      </c>
      <c r="D4006" t="s">
        <v>10704</v>
      </c>
      <c r="E4006">
        <v>4</v>
      </c>
      <c r="F4006">
        <v>7406.49</v>
      </c>
      <c r="G4006">
        <v>0.03</v>
      </c>
      <c r="H4006" t="s">
        <v>10664</v>
      </c>
      <c r="I4006">
        <v>701.22</v>
      </c>
      <c r="J4006">
        <v>1889.99</v>
      </c>
      <c r="K4006">
        <v>19.989999999999998</v>
      </c>
      <c r="L4006" t="s">
        <v>12290</v>
      </c>
      <c r="M4006" t="s">
        <v>11718</v>
      </c>
      <c r="N4006" t="s">
        <v>11718</v>
      </c>
      <c r="O4006" t="s">
        <v>10701</v>
      </c>
      <c r="P4006" t="s">
        <v>10668</v>
      </c>
      <c r="Q4006" t="s">
        <v>10678</v>
      </c>
      <c r="R4006" t="s">
        <v>12325</v>
      </c>
      <c r="S4006" t="s">
        <v>10685</v>
      </c>
      <c r="T4006">
        <v>0.36</v>
      </c>
      <c r="U4006" s="1">
        <v>41122</v>
      </c>
    </row>
    <row r="4007" spans="1:21" x14ac:dyDescent="0.3">
      <c r="A4007">
        <v>3709</v>
      </c>
      <c r="B4007">
        <v>26469</v>
      </c>
      <c r="C4007" s="1">
        <v>41120</v>
      </c>
      <c r="D4007" t="s">
        <v>10704</v>
      </c>
      <c r="E4007">
        <v>50</v>
      </c>
      <c r="F4007">
        <v>350.01</v>
      </c>
      <c r="G4007">
        <v>0.04</v>
      </c>
      <c r="H4007" t="s">
        <v>10664</v>
      </c>
      <c r="I4007">
        <v>-133.43</v>
      </c>
      <c r="J4007">
        <v>6.68</v>
      </c>
      <c r="K4007">
        <v>6.93</v>
      </c>
      <c r="L4007" t="s">
        <v>12290</v>
      </c>
      <c r="M4007" t="s">
        <v>11718</v>
      </c>
      <c r="N4007" t="s">
        <v>11718</v>
      </c>
      <c r="O4007" t="s">
        <v>10701</v>
      </c>
      <c r="P4007" t="s">
        <v>10668</v>
      </c>
      <c r="Q4007" t="s">
        <v>10702</v>
      </c>
      <c r="R4007" t="s">
        <v>11021</v>
      </c>
      <c r="S4007" t="s">
        <v>10685</v>
      </c>
      <c r="T4007">
        <v>0.37</v>
      </c>
      <c r="U4007" s="1">
        <v>41121</v>
      </c>
    </row>
    <row r="4008" spans="1:21" x14ac:dyDescent="0.3">
      <c r="A4008">
        <v>3710</v>
      </c>
      <c r="B4008">
        <v>26470</v>
      </c>
      <c r="C4008" s="1">
        <v>39893</v>
      </c>
      <c r="D4008" t="s">
        <v>10671</v>
      </c>
      <c r="E4008">
        <v>41</v>
      </c>
      <c r="F4008">
        <v>18081.759999999998</v>
      </c>
      <c r="G4008">
        <v>0.03</v>
      </c>
      <c r="H4008" t="s">
        <v>10664</v>
      </c>
      <c r="I4008">
        <v>8822.2800000000007</v>
      </c>
      <c r="J4008">
        <v>420.98</v>
      </c>
      <c r="K4008">
        <v>19.989999999999998</v>
      </c>
      <c r="L4008" t="s">
        <v>12293</v>
      </c>
      <c r="M4008" t="s">
        <v>11718</v>
      </c>
      <c r="N4008" t="s">
        <v>11718</v>
      </c>
      <c r="O4008" t="s">
        <v>10701</v>
      </c>
      <c r="P4008" t="s">
        <v>10668</v>
      </c>
      <c r="Q4008" t="s">
        <v>10678</v>
      </c>
      <c r="R4008" t="s">
        <v>11228</v>
      </c>
      <c r="S4008" t="s">
        <v>10685</v>
      </c>
      <c r="T4008">
        <v>0.35</v>
      </c>
      <c r="U4008" s="1">
        <v>39894</v>
      </c>
    </row>
    <row r="4009" spans="1:21" x14ac:dyDescent="0.3">
      <c r="A4009">
        <v>3718</v>
      </c>
      <c r="B4009">
        <v>26565</v>
      </c>
      <c r="C4009" s="1">
        <v>40107</v>
      </c>
      <c r="D4009" t="s">
        <v>10704</v>
      </c>
      <c r="E4009">
        <v>49</v>
      </c>
      <c r="F4009">
        <v>21337.27</v>
      </c>
      <c r="G4009">
        <v>0.02</v>
      </c>
      <c r="H4009" t="s">
        <v>10664</v>
      </c>
      <c r="I4009">
        <v>7606</v>
      </c>
      <c r="J4009">
        <v>419.19</v>
      </c>
      <c r="K4009">
        <v>19.989999999999998</v>
      </c>
      <c r="L4009" t="s">
        <v>12326</v>
      </c>
      <c r="M4009" t="s">
        <v>11718</v>
      </c>
      <c r="N4009" t="s">
        <v>11718</v>
      </c>
      <c r="O4009" t="s">
        <v>10681</v>
      </c>
      <c r="P4009" t="s">
        <v>10668</v>
      </c>
      <c r="Q4009" t="s">
        <v>10669</v>
      </c>
      <c r="R4009" t="s">
        <v>12226</v>
      </c>
      <c r="S4009" t="s">
        <v>10685</v>
      </c>
      <c r="T4009">
        <v>0.57999999999999996</v>
      </c>
      <c r="U4009" s="1">
        <v>40108</v>
      </c>
    </row>
    <row r="4010" spans="1:21" x14ac:dyDescent="0.3">
      <c r="A4010">
        <v>3758</v>
      </c>
      <c r="B4010">
        <v>26852</v>
      </c>
      <c r="C4010" s="1">
        <v>40243</v>
      </c>
      <c r="D4010" t="s">
        <v>10719</v>
      </c>
      <c r="E4010">
        <v>2</v>
      </c>
      <c r="F4010">
        <v>15.81</v>
      </c>
      <c r="G4010">
        <v>0.06</v>
      </c>
      <c r="H4010" t="s">
        <v>10664</v>
      </c>
      <c r="I4010">
        <v>-9.8800000000000008</v>
      </c>
      <c r="J4010">
        <v>4.9800000000000004</v>
      </c>
      <c r="K4010">
        <v>6.07</v>
      </c>
      <c r="L4010" t="s">
        <v>12292</v>
      </c>
      <c r="M4010" t="s">
        <v>11718</v>
      </c>
      <c r="N4010" t="s">
        <v>11718</v>
      </c>
      <c r="O4010" t="s">
        <v>10674</v>
      </c>
      <c r="P4010" t="s">
        <v>10668</v>
      </c>
      <c r="Q4010" t="s">
        <v>10702</v>
      </c>
      <c r="R4010" t="s">
        <v>10990</v>
      </c>
      <c r="S4010" t="s">
        <v>10685</v>
      </c>
      <c r="T4010">
        <v>0.36</v>
      </c>
      <c r="U4010" s="1">
        <v>40245</v>
      </c>
    </row>
    <row r="4011" spans="1:21" x14ac:dyDescent="0.3">
      <c r="A4011">
        <v>3829</v>
      </c>
      <c r="B4011">
        <v>27299</v>
      </c>
      <c r="C4011" s="1">
        <v>41126</v>
      </c>
      <c r="D4011" t="s">
        <v>10719</v>
      </c>
      <c r="E4011">
        <v>41</v>
      </c>
      <c r="F4011">
        <v>802.16</v>
      </c>
      <c r="G4011">
        <v>0.1</v>
      </c>
      <c r="H4011" t="s">
        <v>10664</v>
      </c>
      <c r="I4011">
        <v>-293.45</v>
      </c>
      <c r="J4011">
        <v>19.940000000000001</v>
      </c>
      <c r="K4011">
        <v>14.87</v>
      </c>
      <c r="L4011" t="s">
        <v>12142</v>
      </c>
      <c r="M4011" t="s">
        <v>11718</v>
      </c>
      <c r="N4011" t="s">
        <v>11718</v>
      </c>
      <c r="O4011" t="s">
        <v>10681</v>
      </c>
      <c r="P4011" t="s">
        <v>10690</v>
      </c>
      <c r="Q4011" t="s">
        <v>10691</v>
      </c>
      <c r="R4011" t="s">
        <v>11011</v>
      </c>
      <c r="S4011" t="s">
        <v>10769</v>
      </c>
      <c r="T4011">
        <v>0.56999999999999995</v>
      </c>
      <c r="U4011" s="1">
        <v>41128</v>
      </c>
    </row>
    <row r="4012" spans="1:21" x14ac:dyDescent="0.3">
      <c r="A4012">
        <v>3830</v>
      </c>
      <c r="B4012">
        <v>27300</v>
      </c>
      <c r="C4012" s="1">
        <v>41182</v>
      </c>
      <c r="D4012" t="s">
        <v>10686</v>
      </c>
      <c r="E4012">
        <v>50</v>
      </c>
      <c r="F4012">
        <v>3333.1</v>
      </c>
      <c r="G4012">
        <v>0.1</v>
      </c>
      <c r="H4012" t="s">
        <v>10664</v>
      </c>
      <c r="I4012">
        <v>-85.03</v>
      </c>
      <c r="J4012">
        <v>73.98</v>
      </c>
      <c r="K4012">
        <v>4</v>
      </c>
      <c r="L4012" t="s">
        <v>12327</v>
      </c>
      <c r="M4012" t="s">
        <v>11718</v>
      </c>
      <c r="N4012" t="s">
        <v>11718</v>
      </c>
      <c r="O4012" t="s">
        <v>10674</v>
      </c>
      <c r="P4012" t="s">
        <v>10682</v>
      </c>
      <c r="Q4012" t="s">
        <v>10711</v>
      </c>
      <c r="R4012" t="s">
        <v>11429</v>
      </c>
      <c r="S4012" t="s">
        <v>10685</v>
      </c>
      <c r="T4012">
        <v>0.79</v>
      </c>
      <c r="U4012" s="1">
        <v>41183</v>
      </c>
    </row>
    <row r="4013" spans="1:21" x14ac:dyDescent="0.3">
      <c r="A4013">
        <v>3831</v>
      </c>
      <c r="B4013">
        <v>27300</v>
      </c>
      <c r="C4013" s="1">
        <v>41182</v>
      </c>
      <c r="D4013" t="s">
        <v>10686</v>
      </c>
      <c r="E4013">
        <v>27</v>
      </c>
      <c r="F4013">
        <v>55.68</v>
      </c>
      <c r="G4013">
        <v>0.04</v>
      </c>
      <c r="H4013" t="s">
        <v>10664</v>
      </c>
      <c r="I4013">
        <v>0.26</v>
      </c>
      <c r="J4013">
        <v>2.1</v>
      </c>
      <c r="K4013">
        <v>0.7</v>
      </c>
      <c r="L4013" t="s">
        <v>12327</v>
      </c>
      <c r="M4013" t="s">
        <v>11718</v>
      </c>
      <c r="N4013" t="s">
        <v>11718</v>
      </c>
      <c r="O4013" t="s">
        <v>10674</v>
      </c>
      <c r="P4013" t="s">
        <v>10668</v>
      </c>
      <c r="Q4013" t="s">
        <v>10736</v>
      </c>
      <c r="R4013" t="s">
        <v>12274</v>
      </c>
    </row>
    <row r="4014" spans="1:21" x14ac:dyDescent="0.3">
      <c r="A4014">
        <v>3864</v>
      </c>
      <c r="B4014">
        <v>27557</v>
      </c>
      <c r="C4014" s="1">
        <v>40947</v>
      </c>
      <c r="D4014" t="s">
        <v>10663</v>
      </c>
      <c r="E4014">
        <v>18</v>
      </c>
      <c r="F4014">
        <v>56.13</v>
      </c>
      <c r="G4014">
        <v>0.02</v>
      </c>
      <c r="H4014" t="s">
        <v>10664</v>
      </c>
      <c r="I4014">
        <v>-58.47</v>
      </c>
      <c r="J4014">
        <v>2.88</v>
      </c>
      <c r="K4014">
        <v>5.33</v>
      </c>
      <c r="L4014" t="s">
        <v>12307</v>
      </c>
      <c r="M4014" t="s">
        <v>11718</v>
      </c>
      <c r="N4014" t="s">
        <v>11718</v>
      </c>
      <c r="O4014" t="s">
        <v>10681</v>
      </c>
      <c r="P4014" t="s">
        <v>10668</v>
      </c>
      <c r="Q4014" t="s">
        <v>10729</v>
      </c>
      <c r="R4014" t="s">
        <v>12161</v>
      </c>
      <c r="S4014" t="s">
        <v>10685</v>
      </c>
      <c r="T4014">
        <v>0.36</v>
      </c>
      <c r="U4014" s="1">
        <v>40952</v>
      </c>
    </row>
    <row r="4015" spans="1:21" x14ac:dyDescent="0.3">
      <c r="A4015">
        <v>3872</v>
      </c>
      <c r="B4015">
        <v>27654</v>
      </c>
      <c r="C4015" s="1">
        <v>40445</v>
      </c>
      <c r="D4015" t="s">
        <v>10671</v>
      </c>
      <c r="E4015">
        <v>12</v>
      </c>
      <c r="F4015">
        <v>94.83</v>
      </c>
      <c r="G4015">
        <v>0.02</v>
      </c>
      <c r="H4015" t="s">
        <v>10664</v>
      </c>
      <c r="I4015">
        <v>29.87</v>
      </c>
      <c r="J4015">
        <v>7.64</v>
      </c>
      <c r="K4015">
        <v>1.39</v>
      </c>
      <c r="L4015" t="s">
        <v>12323</v>
      </c>
      <c r="M4015" t="s">
        <v>11718</v>
      </c>
      <c r="N4015" t="s">
        <v>11718</v>
      </c>
      <c r="O4015" t="s">
        <v>10701</v>
      </c>
      <c r="P4015" t="s">
        <v>10668</v>
      </c>
      <c r="Q4015" t="s">
        <v>10717</v>
      </c>
      <c r="R4015" t="s">
        <v>11744</v>
      </c>
      <c r="S4015" t="s">
        <v>10685</v>
      </c>
      <c r="T4015">
        <v>0.36</v>
      </c>
      <c r="U4015" s="1">
        <v>40447</v>
      </c>
    </row>
    <row r="4016" spans="1:21" x14ac:dyDescent="0.3">
      <c r="A4016">
        <v>3877</v>
      </c>
      <c r="B4016">
        <v>27684</v>
      </c>
      <c r="C4016" s="1">
        <v>40791</v>
      </c>
      <c r="D4016" t="s">
        <v>10663</v>
      </c>
      <c r="E4016">
        <v>1</v>
      </c>
      <c r="F4016">
        <v>13.04</v>
      </c>
      <c r="G4016">
        <v>0.06</v>
      </c>
      <c r="H4016" t="s">
        <v>10664</v>
      </c>
      <c r="I4016">
        <v>-6.62</v>
      </c>
      <c r="J4016">
        <v>10.48</v>
      </c>
      <c r="K4016">
        <v>2.89</v>
      </c>
      <c r="L4016" t="s">
        <v>12294</v>
      </c>
      <c r="M4016" t="s">
        <v>11718</v>
      </c>
      <c r="N4016" t="s">
        <v>11718</v>
      </c>
      <c r="O4016" t="s">
        <v>10681</v>
      </c>
      <c r="P4016" t="s">
        <v>10668</v>
      </c>
      <c r="Q4016" t="s">
        <v>10736</v>
      </c>
      <c r="R4016" t="s">
        <v>11124</v>
      </c>
      <c r="S4016" t="s">
        <v>10693</v>
      </c>
      <c r="T4016">
        <v>0.6</v>
      </c>
      <c r="U4016" s="1">
        <v>40793</v>
      </c>
    </row>
    <row r="4017" spans="1:21" x14ac:dyDescent="0.3">
      <c r="A4017">
        <v>3899</v>
      </c>
      <c r="B4017">
        <v>27811</v>
      </c>
      <c r="C4017" s="1">
        <v>40606</v>
      </c>
      <c r="D4017" t="s">
        <v>10686</v>
      </c>
      <c r="E4017">
        <v>31</v>
      </c>
      <c r="F4017">
        <v>197.59</v>
      </c>
      <c r="G4017">
        <v>0.09</v>
      </c>
      <c r="H4017" t="s">
        <v>10664</v>
      </c>
      <c r="I4017">
        <v>-73.62</v>
      </c>
      <c r="J4017">
        <v>6.81</v>
      </c>
      <c r="K4017">
        <v>5.48</v>
      </c>
      <c r="L4017" t="s">
        <v>12328</v>
      </c>
      <c r="M4017" t="s">
        <v>11718</v>
      </c>
      <c r="N4017" t="s">
        <v>11718</v>
      </c>
      <c r="O4017" t="s">
        <v>10667</v>
      </c>
      <c r="P4017" t="s">
        <v>10668</v>
      </c>
      <c r="Q4017" t="s">
        <v>10678</v>
      </c>
      <c r="R4017" t="s">
        <v>11903</v>
      </c>
      <c r="S4017" t="s">
        <v>10685</v>
      </c>
      <c r="T4017">
        <v>0.37</v>
      </c>
      <c r="U4017" s="1">
        <v>40608</v>
      </c>
    </row>
    <row r="4018" spans="1:21" x14ac:dyDescent="0.3">
      <c r="A4018">
        <v>3938</v>
      </c>
      <c r="B4018">
        <v>28064</v>
      </c>
      <c r="C4018" s="1">
        <v>40423</v>
      </c>
      <c r="D4018" t="s">
        <v>10704</v>
      </c>
      <c r="E4018">
        <v>43</v>
      </c>
      <c r="F4018">
        <v>856.45</v>
      </c>
      <c r="G4018">
        <v>0.03</v>
      </c>
      <c r="H4018" t="s">
        <v>10664</v>
      </c>
      <c r="I4018">
        <v>265.10000000000002</v>
      </c>
      <c r="J4018">
        <v>19.84</v>
      </c>
      <c r="K4018">
        <v>4.0999999999999996</v>
      </c>
      <c r="L4018" t="s">
        <v>12290</v>
      </c>
      <c r="M4018" t="s">
        <v>11718</v>
      </c>
      <c r="N4018" t="s">
        <v>11718</v>
      </c>
      <c r="O4018" t="s">
        <v>10701</v>
      </c>
      <c r="P4018" t="s">
        <v>10668</v>
      </c>
      <c r="Q4018" t="s">
        <v>10736</v>
      </c>
      <c r="R4018" t="s">
        <v>10835</v>
      </c>
      <c r="S4018" t="s">
        <v>10709</v>
      </c>
      <c r="T4018">
        <v>0.44</v>
      </c>
      <c r="U4018" s="1">
        <v>40423</v>
      </c>
    </row>
    <row r="4019" spans="1:21" x14ac:dyDescent="0.3">
      <c r="A4019">
        <v>3939</v>
      </c>
      <c r="B4019">
        <v>28064</v>
      </c>
      <c r="C4019" s="1">
        <v>40423</v>
      </c>
      <c r="D4019" t="s">
        <v>10704</v>
      </c>
      <c r="E4019">
        <v>1</v>
      </c>
      <c r="F4019">
        <v>6.75</v>
      </c>
      <c r="G4019">
        <v>0.08</v>
      </c>
      <c r="H4019" t="s">
        <v>10664</v>
      </c>
      <c r="I4019">
        <v>-2.31</v>
      </c>
      <c r="J4019">
        <v>5.84</v>
      </c>
      <c r="K4019">
        <v>1</v>
      </c>
      <c r="L4019" t="s">
        <v>12290</v>
      </c>
      <c r="M4019" t="s">
        <v>11718</v>
      </c>
      <c r="N4019" t="s">
        <v>11718</v>
      </c>
      <c r="O4019" t="s">
        <v>10701</v>
      </c>
      <c r="P4019" t="s">
        <v>10668</v>
      </c>
      <c r="Q4019" t="s">
        <v>10736</v>
      </c>
      <c r="R4019" t="s">
        <v>11738</v>
      </c>
    </row>
    <row r="4020" spans="1:21" x14ac:dyDescent="0.3">
      <c r="A4020">
        <v>3955</v>
      </c>
      <c r="B4020">
        <v>28225</v>
      </c>
      <c r="C4020" s="1">
        <v>39835</v>
      </c>
      <c r="D4020" t="s">
        <v>10719</v>
      </c>
      <c r="E4020">
        <v>13</v>
      </c>
      <c r="F4020">
        <v>1160.5899999999999</v>
      </c>
      <c r="G4020">
        <v>0.01</v>
      </c>
      <c r="H4020" t="s">
        <v>10664</v>
      </c>
      <c r="I4020">
        <v>-330.14</v>
      </c>
      <c r="J4020">
        <v>80.98</v>
      </c>
      <c r="K4020">
        <v>35</v>
      </c>
      <c r="L4020" t="s">
        <v>12309</v>
      </c>
      <c r="M4020" t="s">
        <v>11718</v>
      </c>
      <c r="N4020" t="s">
        <v>11718</v>
      </c>
      <c r="O4020" t="s">
        <v>10681</v>
      </c>
      <c r="P4020" t="s">
        <v>10668</v>
      </c>
      <c r="Q4020" t="s">
        <v>10669</v>
      </c>
      <c r="R4020" t="s">
        <v>11645</v>
      </c>
      <c r="S4020" t="s">
        <v>10769</v>
      </c>
      <c r="T4020">
        <v>0.83</v>
      </c>
      <c r="U4020" s="1">
        <v>39837</v>
      </c>
    </row>
    <row r="4021" spans="1:21" x14ac:dyDescent="0.3">
      <c r="A4021">
        <v>3959</v>
      </c>
      <c r="B4021">
        <v>28258</v>
      </c>
      <c r="C4021" s="1">
        <v>39885</v>
      </c>
      <c r="D4021" t="s">
        <v>10719</v>
      </c>
      <c r="E4021">
        <v>2</v>
      </c>
      <c r="F4021">
        <v>201.178</v>
      </c>
      <c r="G4021">
        <v>7.0000000000000007E-2</v>
      </c>
      <c r="H4021" t="s">
        <v>10664</v>
      </c>
      <c r="I4021">
        <v>-604.41</v>
      </c>
      <c r="J4021">
        <v>125.99</v>
      </c>
      <c r="K4021">
        <v>2.5</v>
      </c>
      <c r="L4021" t="s">
        <v>12319</v>
      </c>
      <c r="M4021" t="s">
        <v>11718</v>
      </c>
      <c r="N4021" t="s">
        <v>11718</v>
      </c>
      <c r="O4021" t="s">
        <v>10701</v>
      </c>
      <c r="P4021" t="s">
        <v>10682</v>
      </c>
      <c r="Q4021" t="s">
        <v>10683</v>
      </c>
      <c r="R4021" t="s">
        <v>11556</v>
      </c>
      <c r="S4021" t="s">
        <v>10685</v>
      </c>
      <c r="T4021">
        <v>0.6</v>
      </c>
      <c r="U4021" s="1">
        <v>39885</v>
      </c>
    </row>
    <row r="4022" spans="1:21" x14ac:dyDescent="0.3">
      <c r="A4022">
        <v>3960</v>
      </c>
      <c r="B4022">
        <v>28258</v>
      </c>
      <c r="C4022" s="1">
        <v>39885</v>
      </c>
      <c r="D4022" t="s">
        <v>10719</v>
      </c>
      <c r="E4022">
        <v>25</v>
      </c>
      <c r="F4022">
        <v>2493.2399999999998</v>
      </c>
      <c r="G4022">
        <v>0.03</v>
      </c>
      <c r="H4022" t="s">
        <v>10664</v>
      </c>
      <c r="I4022">
        <v>293.66000000000003</v>
      </c>
      <c r="J4022">
        <v>99.99</v>
      </c>
      <c r="K4022">
        <v>19.989999999999998</v>
      </c>
      <c r="L4022" t="s">
        <v>12319</v>
      </c>
      <c r="M4022" t="s">
        <v>11718</v>
      </c>
      <c r="N4022" t="s">
        <v>11718</v>
      </c>
      <c r="O4022" t="s">
        <v>10701</v>
      </c>
      <c r="P4022" t="s">
        <v>10682</v>
      </c>
      <c r="Q4022" t="s">
        <v>10711</v>
      </c>
      <c r="R4022" t="s">
        <v>10975</v>
      </c>
      <c r="S4022" t="s">
        <v>10685</v>
      </c>
      <c r="T4022">
        <v>0.52</v>
      </c>
      <c r="U4022" s="1">
        <v>39886</v>
      </c>
    </row>
    <row r="4023" spans="1:21" x14ac:dyDescent="0.3">
      <c r="A4023">
        <v>3968</v>
      </c>
      <c r="B4023">
        <v>28321</v>
      </c>
      <c r="C4023" s="1">
        <v>40391</v>
      </c>
      <c r="D4023" t="s">
        <v>10704</v>
      </c>
      <c r="E4023">
        <v>28</v>
      </c>
      <c r="F4023">
        <v>90.5</v>
      </c>
      <c r="G4023">
        <v>0.03</v>
      </c>
      <c r="H4023" t="s">
        <v>10664</v>
      </c>
      <c r="I4023">
        <v>24.71</v>
      </c>
      <c r="J4023">
        <v>3.08</v>
      </c>
      <c r="K4023">
        <v>0.99</v>
      </c>
      <c r="L4023" t="s">
        <v>12302</v>
      </c>
      <c r="M4023" t="s">
        <v>11718</v>
      </c>
      <c r="N4023" t="s">
        <v>11718</v>
      </c>
      <c r="O4023" t="s">
        <v>10674</v>
      </c>
      <c r="P4023" t="s">
        <v>10668</v>
      </c>
      <c r="Q4023" t="s">
        <v>10729</v>
      </c>
      <c r="R4023" t="s">
        <v>12329</v>
      </c>
      <c r="S4023" t="s">
        <v>10685</v>
      </c>
      <c r="T4023">
        <v>0.37</v>
      </c>
      <c r="U4023" s="1">
        <v>40391</v>
      </c>
    </row>
    <row r="4024" spans="1:21" x14ac:dyDescent="0.3">
      <c r="A4024">
        <v>3985</v>
      </c>
      <c r="B4024">
        <v>28454</v>
      </c>
      <c r="C4024" s="1">
        <v>41127</v>
      </c>
      <c r="D4024" t="s">
        <v>10704</v>
      </c>
      <c r="E4024">
        <v>25</v>
      </c>
      <c r="F4024">
        <v>157.4</v>
      </c>
      <c r="G4024">
        <v>7.0000000000000007E-2</v>
      </c>
      <c r="H4024" t="s">
        <v>10664</v>
      </c>
      <c r="I4024">
        <v>-84</v>
      </c>
      <c r="J4024">
        <v>6.48</v>
      </c>
      <c r="K4024">
        <v>6.74</v>
      </c>
      <c r="L4024" t="s">
        <v>11779</v>
      </c>
      <c r="M4024" t="s">
        <v>11718</v>
      </c>
      <c r="N4024" t="s">
        <v>11718</v>
      </c>
      <c r="O4024" t="s">
        <v>10681</v>
      </c>
      <c r="P4024" t="s">
        <v>10668</v>
      </c>
      <c r="Q4024" t="s">
        <v>10702</v>
      </c>
      <c r="R4024" t="s">
        <v>12330</v>
      </c>
      <c r="S4024" t="s">
        <v>10685</v>
      </c>
      <c r="T4024">
        <v>0.37</v>
      </c>
      <c r="U4024" s="1">
        <v>41128</v>
      </c>
    </row>
    <row r="4025" spans="1:21" x14ac:dyDescent="0.3">
      <c r="A4025">
        <v>4112</v>
      </c>
      <c r="B4025">
        <v>29255</v>
      </c>
      <c r="C4025" s="1">
        <v>40880</v>
      </c>
      <c r="D4025" t="s">
        <v>10663</v>
      </c>
      <c r="E4025">
        <v>11</v>
      </c>
      <c r="F4025">
        <v>617.21900000000005</v>
      </c>
      <c r="G4025">
        <v>0.03</v>
      </c>
      <c r="H4025" t="s">
        <v>10697</v>
      </c>
      <c r="I4025">
        <v>-136.09</v>
      </c>
      <c r="J4025">
        <v>65.989999999999995</v>
      </c>
      <c r="K4025">
        <v>8.99</v>
      </c>
      <c r="L4025" t="s">
        <v>12297</v>
      </c>
      <c r="M4025" t="s">
        <v>11718</v>
      </c>
      <c r="N4025" t="s">
        <v>11718</v>
      </c>
      <c r="O4025" t="s">
        <v>10674</v>
      </c>
      <c r="P4025" t="s">
        <v>10682</v>
      </c>
      <c r="Q4025" t="s">
        <v>10683</v>
      </c>
      <c r="R4025">
        <v>8260</v>
      </c>
      <c r="S4025" t="s">
        <v>10685</v>
      </c>
      <c r="T4025">
        <v>0.57999999999999996</v>
      </c>
      <c r="U4025" s="1">
        <v>40884</v>
      </c>
    </row>
    <row r="4026" spans="1:21" x14ac:dyDescent="0.3">
      <c r="A4026">
        <v>4139</v>
      </c>
      <c r="B4026">
        <v>29383</v>
      </c>
      <c r="C4026" s="1">
        <v>40865</v>
      </c>
      <c r="D4026" t="s">
        <v>10704</v>
      </c>
      <c r="E4026">
        <v>20</v>
      </c>
      <c r="F4026">
        <v>157.13</v>
      </c>
      <c r="G4026">
        <v>7.0000000000000007E-2</v>
      </c>
      <c r="H4026" t="s">
        <v>10664</v>
      </c>
      <c r="I4026">
        <v>-46.89</v>
      </c>
      <c r="J4026">
        <v>8.32</v>
      </c>
      <c r="K4026">
        <v>2.38</v>
      </c>
      <c r="L4026" t="s">
        <v>11816</v>
      </c>
      <c r="M4026" t="s">
        <v>11718</v>
      </c>
      <c r="N4026" t="s">
        <v>11718</v>
      </c>
      <c r="O4026" t="s">
        <v>10681</v>
      </c>
      <c r="P4026" t="s">
        <v>10682</v>
      </c>
      <c r="Q4026" t="s">
        <v>10711</v>
      </c>
      <c r="R4026" t="s">
        <v>12156</v>
      </c>
    </row>
    <row r="4027" spans="1:21" x14ac:dyDescent="0.3">
      <c r="A4027">
        <v>4140</v>
      </c>
      <c r="B4027">
        <v>29383</v>
      </c>
      <c r="C4027" s="1">
        <v>40865</v>
      </c>
      <c r="D4027" t="s">
        <v>10704</v>
      </c>
      <c r="E4027">
        <v>28</v>
      </c>
      <c r="F4027">
        <v>195.11</v>
      </c>
      <c r="G4027">
        <v>0.04</v>
      </c>
      <c r="H4027" t="s">
        <v>10664</v>
      </c>
      <c r="I4027">
        <v>-129.41999999999999</v>
      </c>
      <c r="J4027">
        <v>6.48</v>
      </c>
      <c r="K4027">
        <v>8.73</v>
      </c>
      <c r="L4027" t="s">
        <v>11816</v>
      </c>
      <c r="M4027" t="s">
        <v>11718</v>
      </c>
      <c r="N4027" t="s">
        <v>11718</v>
      </c>
      <c r="O4027" t="s">
        <v>10681</v>
      </c>
      <c r="P4027" t="s">
        <v>10668</v>
      </c>
      <c r="Q4027" t="s">
        <v>10702</v>
      </c>
      <c r="R4027" t="s">
        <v>11435</v>
      </c>
      <c r="S4027" t="s">
        <v>10685</v>
      </c>
      <c r="T4027">
        <v>0.37</v>
      </c>
      <c r="U4027" s="1">
        <v>40866</v>
      </c>
    </row>
    <row r="4028" spans="1:21" x14ac:dyDescent="0.3">
      <c r="A4028">
        <v>4141</v>
      </c>
      <c r="B4028">
        <v>29383</v>
      </c>
      <c r="C4028" s="1">
        <v>40865</v>
      </c>
      <c r="D4028" t="s">
        <v>10704</v>
      </c>
      <c r="E4028">
        <v>29</v>
      </c>
      <c r="F4028">
        <v>2738.7849999999999</v>
      </c>
      <c r="G4028">
        <v>7.0000000000000007E-2</v>
      </c>
      <c r="H4028" t="s">
        <v>10664</v>
      </c>
      <c r="I4028">
        <v>556.83000000000004</v>
      </c>
      <c r="J4028">
        <v>115.99</v>
      </c>
      <c r="K4028">
        <v>2.5</v>
      </c>
      <c r="L4028" t="s">
        <v>11816</v>
      </c>
      <c r="M4028" t="s">
        <v>11718</v>
      </c>
      <c r="N4028" t="s">
        <v>11718</v>
      </c>
      <c r="O4028" t="s">
        <v>10681</v>
      </c>
      <c r="P4028" t="s">
        <v>10682</v>
      </c>
      <c r="Q4028" t="s">
        <v>10683</v>
      </c>
      <c r="R4028" t="s">
        <v>11675</v>
      </c>
      <c r="S4028" t="s">
        <v>10685</v>
      </c>
      <c r="T4028">
        <v>0.57999999999999996</v>
      </c>
      <c r="U4028" s="1">
        <v>40867</v>
      </c>
    </row>
    <row r="4029" spans="1:21" x14ac:dyDescent="0.3">
      <c r="A4029">
        <v>4142</v>
      </c>
      <c r="B4029">
        <v>29383</v>
      </c>
      <c r="C4029" s="1">
        <v>40865</v>
      </c>
      <c r="D4029" t="s">
        <v>10704</v>
      </c>
      <c r="E4029">
        <v>30</v>
      </c>
      <c r="F4029">
        <v>217.42</v>
      </c>
      <c r="G4029">
        <v>0.09</v>
      </c>
      <c r="H4029" t="s">
        <v>10664</v>
      </c>
      <c r="I4029">
        <v>16.97</v>
      </c>
      <c r="J4029">
        <v>7.59</v>
      </c>
      <c r="K4029">
        <v>4</v>
      </c>
      <c r="L4029" t="s">
        <v>11816</v>
      </c>
      <c r="M4029" t="s">
        <v>11718</v>
      </c>
      <c r="N4029" t="s">
        <v>11718</v>
      </c>
      <c r="O4029" t="s">
        <v>10681</v>
      </c>
      <c r="P4029" t="s">
        <v>10690</v>
      </c>
      <c r="Q4029" t="s">
        <v>10691</v>
      </c>
      <c r="R4029" t="s">
        <v>11129</v>
      </c>
    </row>
    <row r="4030" spans="1:21" x14ac:dyDescent="0.3">
      <c r="A4030">
        <v>4162</v>
      </c>
      <c r="B4030">
        <v>29507</v>
      </c>
      <c r="C4030" s="1">
        <v>40948</v>
      </c>
      <c r="D4030" t="s">
        <v>10663</v>
      </c>
      <c r="E4030">
        <v>14</v>
      </c>
      <c r="F4030">
        <v>3049.6320000000001</v>
      </c>
      <c r="G4030">
        <v>0.04</v>
      </c>
      <c r="H4030" t="s">
        <v>10672</v>
      </c>
      <c r="I4030">
        <v>-679.04</v>
      </c>
      <c r="J4030">
        <v>280.98</v>
      </c>
      <c r="K4030">
        <v>35.67</v>
      </c>
      <c r="L4030" t="s">
        <v>12297</v>
      </c>
      <c r="M4030" t="s">
        <v>11718</v>
      </c>
      <c r="N4030" t="s">
        <v>11718</v>
      </c>
      <c r="O4030" t="s">
        <v>10674</v>
      </c>
      <c r="P4030" t="s">
        <v>10690</v>
      </c>
      <c r="Q4030" t="s">
        <v>10724</v>
      </c>
      <c r="R4030" t="s">
        <v>11151</v>
      </c>
      <c r="S4030" t="s">
        <v>10723</v>
      </c>
      <c r="T4030">
        <v>0.66</v>
      </c>
      <c r="U4030" s="1">
        <v>40950</v>
      </c>
    </row>
    <row r="4031" spans="1:21" x14ac:dyDescent="0.3">
      <c r="A4031">
        <v>4163</v>
      </c>
      <c r="B4031">
        <v>29507</v>
      </c>
      <c r="C4031" s="1">
        <v>40948</v>
      </c>
      <c r="D4031" t="s">
        <v>10663</v>
      </c>
      <c r="E4031">
        <v>41</v>
      </c>
      <c r="F4031">
        <v>1274.9490000000001</v>
      </c>
      <c r="G4031">
        <v>0.05</v>
      </c>
      <c r="H4031" t="s">
        <v>10664</v>
      </c>
      <c r="I4031">
        <v>416.99</v>
      </c>
      <c r="J4031">
        <v>35.99</v>
      </c>
      <c r="K4031">
        <v>1.1000000000000001</v>
      </c>
      <c r="L4031" t="s">
        <v>12297</v>
      </c>
      <c r="M4031" t="s">
        <v>11718</v>
      </c>
      <c r="N4031" t="s">
        <v>11718</v>
      </c>
      <c r="O4031" t="s">
        <v>10674</v>
      </c>
      <c r="P4031" t="s">
        <v>10682</v>
      </c>
      <c r="Q4031" t="s">
        <v>10683</v>
      </c>
      <c r="R4031" t="s">
        <v>11678</v>
      </c>
      <c r="S4031" t="s">
        <v>10685</v>
      </c>
      <c r="T4031">
        <v>0.55000000000000004</v>
      </c>
      <c r="U4031" s="1">
        <v>40953</v>
      </c>
    </row>
    <row r="4032" spans="1:21" x14ac:dyDescent="0.3">
      <c r="A4032">
        <v>4172</v>
      </c>
      <c r="B4032">
        <v>29572</v>
      </c>
      <c r="C4032" s="1">
        <v>40332</v>
      </c>
      <c r="D4032" t="s">
        <v>10686</v>
      </c>
      <c r="E4032">
        <v>18</v>
      </c>
      <c r="F4032">
        <v>2657.56</v>
      </c>
      <c r="G4032">
        <v>0.1</v>
      </c>
      <c r="H4032" t="s">
        <v>10672</v>
      </c>
      <c r="I4032">
        <v>126.28</v>
      </c>
      <c r="J4032">
        <v>150.97999999999999</v>
      </c>
      <c r="K4032">
        <v>16.010000000000002</v>
      </c>
      <c r="L4032" t="s">
        <v>12297</v>
      </c>
      <c r="M4032" t="s">
        <v>11718</v>
      </c>
      <c r="N4032" t="s">
        <v>11718</v>
      </c>
      <c r="O4032" t="s">
        <v>10701</v>
      </c>
      <c r="P4032" t="s">
        <v>10690</v>
      </c>
      <c r="Q4032" t="s">
        <v>10724</v>
      </c>
      <c r="R4032" t="s">
        <v>11979</v>
      </c>
      <c r="S4032" t="s">
        <v>10723</v>
      </c>
      <c r="T4032">
        <v>0.7</v>
      </c>
      <c r="U4032" s="1">
        <v>40333</v>
      </c>
    </row>
    <row r="4033" spans="1:21" x14ac:dyDescent="0.3">
      <c r="A4033">
        <v>4204</v>
      </c>
      <c r="B4033">
        <v>29889</v>
      </c>
      <c r="C4033" s="1">
        <v>40151</v>
      </c>
      <c r="D4033" t="s">
        <v>10686</v>
      </c>
      <c r="E4033">
        <v>44</v>
      </c>
      <c r="F4033">
        <v>243.5</v>
      </c>
      <c r="G4033">
        <v>0.09</v>
      </c>
      <c r="H4033" t="s">
        <v>10664</v>
      </c>
      <c r="I4033">
        <v>23.87</v>
      </c>
      <c r="J4033">
        <v>5.98</v>
      </c>
      <c r="K4033">
        <v>1.67</v>
      </c>
      <c r="L4033" t="s">
        <v>12328</v>
      </c>
      <c r="M4033" t="s">
        <v>11718</v>
      </c>
      <c r="N4033" t="s">
        <v>11718</v>
      </c>
      <c r="O4033" t="s">
        <v>10667</v>
      </c>
      <c r="P4033" t="s">
        <v>10668</v>
      </c>
      <c r="Q4033" t="s">
        <v>10736</v>
      </c>
      <c r="R4033" t="s">
        <v>12331</v>
      </c>
    </row>
    <row r="4034" spans="1:21" x14ac:dyDescent="0.3">
      <c r="A4034">
        <v>4206</v>
      </c>
      <c r="B4034">
        <v>29894</v>
      </c>
      <c r="C4034" s="1">
        <v>40428</v>
      </c>
      <c r="D4034" t="s">
        <v>10663</v>
      </c>
      <c r="E4034">
        <v>43</v>
      </c>
      <c r="F4034">
        <v>606.98</v>
      </c>
      <c r="G4034">
        <v>0.05</v>
      </c>
      <c r="H4034" t="s">
        <v>10664</v>
      </c>
      <c r="I4034">
        <v>21.08</v>
      </c>
      <c r="J4034">
        <v>13.73</v>
      </c>
      <c r="K4034">
        <v>6.85</v>
      </c>
      <c r="L4034" t="s">
        <v>12311</v>
      </c>
      <c r="M4034" t="s">
        <v>11718</v>
      </c>
      <c r="N4034" t="s">
        <v>11718</v>
      </c>
      <c r="O4034" t="s">
        <v>10681</v>
      </c>
      <c r="P4034" t="s">
        <v>10690</v>
      </c>
      <c r="Q4034" t="s">
        <v>10691</v>
      </c>
      <c r="R4034" t="s">
        <v>11657</v>
      </c>
      <c r="S4034" t="s">
        <v>10709</v>
      </c>
      <c r="T4034">
        <v>0.54</v>
      </c>
      <c r="U4034" s="1">
        <v>40437</v>
      </c>
    </row>
    <row r="4035" spans="1:21" x14ac:dyDescent="0.3">
      <c r="A4035">
        <v>4207</v>
      </c>
      <c r="B4035">
        <v>29894</v>
      </c>
      <c r="C4035" s="1">
        <v>40428</v>
      </c>
      <c r="D4035" t="s">
        <v>10663</v>
      </c>
      <c r="E4035">
        <v>48</v>
      </c>
      <c r="F4035">
        <v>301.62</v>
      </c>
      <c r="G4035">
        <v>0.09</v>
      </c>
      <c r="H4035" t="s">
        <v>10664</v>
      </c>
      <c r="I4035">
        <v>-162.54</v>
      </c>
      <c r="J4035">
        <v>6.68</v>
      </c>
      <c r="K4035">
        <v>6.92</v>
      </c>
      <c r="L4035" t="s">
        <v>12311</v>
      </c>
      <c r="M4035" t="s">
        <v>11718</v>
      </c>
      <c r="N4035" t="s">
        <v>11718</v>
      </c>
      <c r="O4035" t="s">
        <v>10681</v>
      </c>
      <c r="P4035" t="s">
        <v>10668</v>
      </c>
      <c r="Q4035" t="s">
        <v>10702</v>
      </c>
      <c r="R4035" t="s">
        <v>11296</v>
      </c>
      <c r="S4035" t="s">
        <v>10685</v>
      </c>
      <c r="T4035">
        <v>0.37</v>
      </c>
      <c r="U4035" s="1">
        <v>40437</v>
      </c>
    </row>
    <row r="4036" spans="1:21" x14ac:dyDescent="0.3">
      <c r="A4036">
        <v>4218</v>
      </c>
      <c r="B4036">
        <v>29985</v>
      </c>
      <c r="C4036" s="1">
        <v>41101</v>
      </c>
      <c r="D4036" t="s">
        <v>10719</v>
      </c>
      <c r="E4036">
        <v>2</v>
      </c>
      <c r="F4036">
        <v>24.51</v>
      </c>
      <c r="G4036">
        <v>0.06</v>
      </c>
      <c r="H4036" t="s">
        <v>10664</v>
      </c>
      <c r="I4036">
        <v>-18.260000000000002</v>
      </c>
      <c r="J4036">
        <v>8.0399999999999991</v>
      </c>
      <c r="K4036">
        <v>8.94</v>
      </c>
      <c r="L4036" t="s">
        <v>12309</v>
      </c>
      <c r="M4036" t="s">
        <v>11718</v>
      </c>
      <c r="N4036" t="s">
        <v>11718</v>
      </c>
      <c r="O4036" t="s">
        <v>10681</v>
      </c>
      <c r="P4036" t="s">
        <v>10668</v>
      </c>
      <c r="Q4036" t="s">
        <v>10678</v>
      </c>
      <c r="R4036" t="s">
        <v>11154</v>
      </c>
    </row>
    <row r="4037" spans="1:21" x14ac:dyDescent="0.3">
      <c r="A4037">
        <v>4232</v>
      </c>
      <c r="B4037">
        <v>30054</v>
      </c>
      <c r="C4037" s="1">
        <v>41153</v>
      </c>
      <c r="D4037" t="s">
        <v>10686</v>
      </c>
      <c r="E4037">
        <v>33</v>
      </c>
      <c r="F4037">
        <v>311.19</v>
      </c>
      <c r="G4037">
        <v>0.03</v>
      </c>
      <c r="H4037" t="s">
        <v>10664</v>
      </c>
      <c r="I4037">
        <v>-9.18</v>
      </c>
      <c r="J4037">
        <v>9.3800000000000008</v>
      </c>
      <c r="K4037">
        <v>4.93</v>
      </c>
      <c r="L4037" t="s">
        <v>12295</v>
      </c>
      <c r="M4037" t="s">
        <v>11718</v>
      </c>
      <c r="N4037" t="s">
        <v>11718</v>
      </c>
      <c r="O4037" t="s">
        <v>10681</v>
      </c>
      <c r="P4037" t="s">
        <v>10690</v>
      </c>
      <c r="Q4037" t="s">
        <v>10691</v>
      </c>
      <c r="R4037" t="s">
        <v>11214</v>
      </c>
    </row>
    <row r="4038" spans="1:21" x14ac:dyDescent="0.3">
      <c r="A4038">
        <v>4244</v>
      </c>
      <c r="B4038">
        <v>30208</v>
      </c>
      <c r="C4038" s="1">
        <v>41106</v>
      </c>
      <c r="D4038" t="s">
        <v>10663</v>
      </c>
      <c r="E4038">
        <v>46</v>
      </c>
      <c r="F4038">
        <v>1752.0965000000001</v>
      </c>
      <c r="G4038">
        <v>0.1</v>
      </c>
      <c r="H4038" t="s">
        <v>10664</v>
      </c>
      <c r="I4038">
        <v>356.35</v>
      </c>
      <c r="J4038">
        <v>45.99</v>
      </c>
      <c r="K4038">
        <v>4.99</v>
      </c>
      <c r="L4038" t="s">
        <v>12323</v>
      </c>
      <c r="M4038" t="s">
        <v>11718</v>
      </c>
      <c r="N4038" t="s">
        <v>11718</v>
      </c>
      <c r="O4038" t="s">
        <v>10701</v>
      </c>
      <c r="P4038" t="s">
        <v>10682</v>
      </c>
      <c r="Q4038" t="s">
        <v>10683</v>
      </c>
      <c r="R4038" t="s">
        <v>11909</v>
      </c>
      <c r="S4038" t="s">
        <v>10685</v>
      </c>
      <c r="T4038">
        <v>0.56999999999999995</v>
      </c>
      <c r="U4038" s="1">
        <v>41106</v>
      </c>
    </row>
    <row r="4039" spans="1:21" x14ac:dyDescent="0.3">
      <c r="A4039">
        <v>4265</v>
      </c>
      <c r="B4039">
        <v>30369</v>
      </c>
      <c r="C4039" s="1">
        <v>40626</v>
      </c>
      <c r="D4039" t="s">
        <v>10719</v>
      </c>
      <c r="E4039">
        <v>13</v>
      </c>
      <c r="F4039">
        <v>76.81</v>
      </c>
      <c r="G4039">
        <v>0</v>
      </c>
      <c r="H4039" t="s">
        <v>10664</v>
      </c>
      <c r="I4039">
        <v>-55.77</v>
      </c>
      <c r="J4039">
        <v>4.9800000000000004</v>
      </c>
      <c r="K4039">
        <v>7.54</v>
      </c>
      <c r="L4039" t="s">
        <v>12319</v>
      </c>
      <c r="M4039" t="s">
        <v>11718</v>
      </c>
      <c r="N4039" t="s">
        <v>11718</v>
      </c>
      <c r="O4039" t="s">
        <v>10701</v>
      </c>
      <c r="P4039" t="s">
        <v>10668</v>
      </c>
      <c r="Q4039" t="s">
        <v>10702</v>
      </c>
      <c r="R4039" t="s">
        <v>12128</v>
      </c>
      <c r="S4039" t="s">
        <v>10685</v>
      </c>
      <c r="T4039">
        <v>0.38</v>
      </c>
      <c r="U4039" s="1">
        <v>40627</v>
      </c>
    </row>
    <row r="4040" spans="1:21" x14ac:dyDescent="0.3">
      <c r="A4040">
        <v>4266</v>
      </c>
      <c r="B4040">
        <v>30369</v>
      </c>
      <c r="C4040" s="1">
        <v>40626</v>
      </c>
      <c r="D4040" t="s">
        <v>10719</v>
      </c>
      <c r="E4040">
        <v>21</v>
      </c>
      <c r="F4040">
        <v>174.22</v>
      </c>
      <c r="G4040">
        <v>0.03</v>
      </c>
      <c r="H4040" t="s">
        <v>10664</v>
      </c>
      <c r="I4040">
        <v>-1.23</v>
      </c>
      <c r="J4040">
        <v>8.34</v>
      </c>
      <c r="K4040">
        <v>2.64</v>
      </c>
      <c r="L4040" t="s">
        <v>12319</v>
      </c>
      <c r="M4040" t="s">
        <v>11718</v>
      </c>
      <c r="N4040" t="s">
        <v>11718</v>
      </c>
      <c r="O4040" t="s">
        <v>10701</v>
      </c>
      <c r="P4040" t="s">
        <v>10668</v>
      </c>
      <c r="Q4040" t="s">
        <v>10791</v>
      </c>
    </row>
    <row r="4041" spans="1:21" x14ac:dyDescent="0.3">
      <c r="A4041">
        <v>4313</v>
      </c>
      <c r="B4041">
        <v>30726</v>
      </c>
      <c r="C4041" s="1">
        <v>40142</v>
      </c>
      <c r="D4041" t="s">
        <v>10704</v>
      </c>
      <c r="E4041">
        <v>35</v>
      </c>
      <c r="F4041">
        <v>725.15</v>
      </c>
      <c r="G4041">
        <v>0.05</v>
      </c>
      <c r="H4041" t="s">
        <v>10664</v>
      </c>
      <c r="I4041">
        <v>140.57</v>
      </c>
      <c r="J4041">
        <v>20.27</v>
      </c>
      <c r="K4041">
        <v>3.99</v>
      </c>
      <c r="L4041" t="s">
        <v>12293</v>
      </c>
      <c r="M4041" t="s">
        <v>11718</v>
      </c>
      <c r="N4041" t="s">
        <v>11718</v>
      </c>
      <c r="O4041" t="s">
        <v>10701</v>
      </c>
      <c r="P4041" t="s">
        <v>10668</v>
      </c>
      <c r="Q4041" t="s">
        <v>10675</v>
      </c>
      <c r="R4041" t="s">
        <v>12332</v>
      </c>
      <c r="S4041" t="s">
        <v>10685</v>
      </c>
      <c r="T4041">
        <v>0.56999999999999995</v>
      </c>
      <c r="U4041" s="1">
        <v>40143</v>
      </c>
    </row>
    <row r="4042" spans="1:21" x14ac:dyDescent="0.3">
      <c r="A4042">
        <v>4314</v>
      </c>
      <c r="B4042">
        <v>30727</v>
      </c>
      <c r="C4042" s="1">
        <v>41115</v>
      </c>
      <c r="D4042" t="s">
        <v>10704</v>
      </c>
      <c r="E4042">
        <v>28</v>
      </c>
      <c r="F4042">
        <v>1166.29</v>
      </c>
      <c r="G4042">
        <v>7.0000000000000007E-2</v>
      </c>
      <c r="H4042" t="s">
        <v>10697</v>
      </c>
      <c r="I4042">
        <v>302.86</v>
      </c>
      <c r="J4042">
        <v>41.71</v>
      </c>
      <c r="K4042">
        <v>4.5</v>
      </c>
      <c r="L4042" t="s">
        <v>12291</v>
      </c>
      <c r="M4042" t="s">
        <v>11718</v>
      </c>
      <c r="N4042" t="s">
        <v>11718</v>
      </c>
      <c r="O4042" t="s">
        <v>10667</v>
      </c>
      <c r="P4042" t="s">
        <v>10668</v>
      </c>
      <c r="Q4042" t="s">
        <v>10675</v>
      </c>
      <c r="R4042" t="s">
        <v>11378</v>
      </c>
      <c r="S4042" t="s">
        <v>10685</v>
      </c>
      <c r="T4042">
        <v>0.56000000000000005</v>
      </c>
      <c r="U4042" s="1">
        <v>41117</v>
      </c>
    </row>
    <row r="4043" spans="1:21" x14ac:dyDescent="0.3">
      <c r="A4043">
        <v>4341</v>
      </c>
      <c r="B4043">
        <v>30915</v>
      </c>
      <c r="C4043" s="1">
        <v>39829</v>
      </c>
      <c r="D4043" t="s">
        <v>10663</v>
      </c>
      <c r="E4043">
        <v>20</v>
      </c>
      <c r="F4043">
        <v>62.78</v>
      </c>
      <c r="G4043">
        <v>0.04</v>
      </c>
      <c r="H4043" t="s">
        <v>10697</v>
      </c>
      <c r="I4043">
        <v>-17.75</v>
      </c>
      <c r="J4043">
        <v>2.98</v>
      </c>
      <c r="K4043">
        <v>2.0299999999999998</v>
      </c>
      <c r="L4043" t="s">
        <v>12304</v>
      </c>
      <c r="M4043" t="s">
        <v>11718</v>
      </c>
      <c r="N4043" t="s">
        <v>11718</v>
      </c>
      <c r="O4043" t="s">
        <v>10681</v>
      </c>
      <c r="P4043" t="s">
        <v>10668</v>
      </c>
      <c r="Q4043" t="s">
        <v>10736</v>
      </c>
      <c r="R4043" t="s">
        <v>12333</v>
      </c>
    </row>
    <row r="4044" spans="1:21" x14ac:dyDescent="0.3">
      <c r="A4044">
        <v>4342</v>
      </c>
      <c r="B4044">
        <v>30915</v>
      </c>
      <c r="C4044" s="1">
        <v>39829</v>
      </c>
      <c r="D4044" t="s">
        <v>10663</v>
      </c>
      <c r="E4044">
        <v>25</v>
      </c>
      <c r="F4044">
        <v>2836.0504999999998</v>
      </c>
      <c r="G4044">
        <v>0.01</v>
      </c>
      <c r="H4044" t="s">
        <v>10664</v>
      </c>
      <c r="I4044">
        <v>561.13</v>
      </c>
      <c r="J4044">
        <v>125.99</v>
      </c>
      <c r="K4044">
        <v>8.99</v>
      </c>
      <c r="L4044" t="s">
        <v>12304</v>
      </c>
      <c r="M4044" t="s">
        <v>11718</v>
      </c>
      <c r="N4044" t="s">
        <v>11718</v>
      </c>
      <c r="O4044" t="s">
        <v>10681</v>
      </c>
      <c r="P4044" t="s">
        <v>10682</v>
      </c>
      <c r="Q4044" t="s">
        <v>10683</v>
      </c>
      <c r="R4044" t="s">
        <v>11527</v>
      </c>
      <c r="S4044" t="s">
        <v>10685</v>
      </c>
      <c r="T4044">
        <v>0.59</v>
      </c>
      <c r="U4044" s="1">
        <v>39834</v>
      </c>
    </row>
    <row r="4045" spans="1:21" x14ac:dyDescent="0.3">
      <c r="A4045">
        <v>4359</v>
      </c>
      <c r="B4045">
        <v>31072</v>
      </c>
      <c r="C4045" s="1">
        <v>40511</v>
      </c>
      <c r="D4045" t="s">
        <v>10663</v>
      </c>
      <c r="E4045">
        <v>4</v>
      </c>
      <c r="F4045">
        <v>701.16</v>
      </c>
      <c r="G4045">
        <v>0.08</v>
      </c>
      <c r="H4045" t="s">
        <v>10664</v>
      </c>
      <c r="I4045">
        <v>4.5599999999999996</v>
      </c>
      <c r="J4045">
        <v>172.99</v>
      </c>
      <c r="K4045">
        <v>19.989999999999998</v>
      </c>
      <c r="L4045" t="s">
        <v>11779</v>
      </c>
      <c r="M4045" t="s">
        <v>11718</v>
      </c>
      <c r="N4045" t="s">
        <v>11718</v>
      </c>
      <c r="O4045" t="s">
        <v>10681</v>
      </c>
      <c r="P4045" t="s">
        <v>10668</v>
      </c>
      <c r="Q4045" t="s">
        <v>10678</v>
      </c>
      <c r="R4045" t="s">
        <v>11235</v>
      </c>
      <c r="S4045" t="s">
        <v>10685</v>
      </c>
      <c r="T4045">
        <v>0.39</v>
      </c>
      <c r="U4045" s="1">
        <v>40516</v>
      </c>
    </row>
    <row r="4046" spans="1:21" x14ac:dyDescent="0.3">
      <c r="A4046">
        <v>4360</v>
      </c>
      <c r="B4046">
        <v>31073</v>
      </c>
      <c r="C4046" s="1">
        <v>40384</v>
      </c>
      <c r="D4046" t="s">
        <v>10704</v>
      </c>
      <c r="E4046">
        <v>39</v>
      </c>
      <c r="F4046">
        <v>1818.76</v>
      </c>
      <c r="G4046">
        <v>0.02</v>
      </c>
      <c r="H4046" t="s">
        <v>10664</v>
      </c>
      <c r="I4046">
        <v>843.12</v>
      </c>
      <c r="J4046">
        <v>46.94</v>
      </c>
      <c r="K4046">
        <v>6.77</v>
      </c>
      <c r="L4046" t="s">
        <v>12290</v>
      </c>
      <c r="M4046" t="s">
        <v>11718</v>
      </c>
      <c r="N4046" t="s">
        <v>11718</v>
      </c>
      <c r="O4046" t="s">
        <v>10701</v>
      </c>
      <c r="P4046" t="s">
        <v>10690</v>
      </c>
      <c r="Q4046" t="s">
        <v>10691</v>
      </c>
      <c r="R4046" t="s">
        <v>11719</v>
      </c>
      <c r="S4046" t="s">
        <v>10685</v>
      </c>
      <c r="T4046">
        <v>0.44</v>
      </c>
      <c r="U4046" s="1">
        <v>40387</v>
      </c>
    </row>
    <row r="4047" spans="1:21" x14ac:dyDescent="0.3">
      <c r="A4047">
        <v>4361</v>
      </c>
      <c r="B4047">
        <v>31073</v>
      </c>
      <c r="C4047" s="1">
        <v>40384</v>
      </c>
      <c r="D4047" t="s">
        <v>10704</v>
      </c>
      <c r="E4047">
        <v>26</v>
      </c>
      <c r="F4047">
        <v>4322.26</v>
      </c>
      <c r="G4047">
        <v>7.0000000000000007E-2</v>
      </c>
      <c r="H4047" t="s">
        <v>10664</v>
      </c>
      <c r="I4047">
        <v>-618.95000000000005</v>
      </c>
      <c r="J4047">
        <v>167.27</v>
      </c>
      <c r="K4047">
        <v>35</v>
      </c>
      <c r="L4047" t="s">
        <v>12290</v>
      </c>
      <c r="M4047" t="s">
        <v>11718</v>
      </c>
      <c r="N4047" t="s">
        <v>11718</v>
      </c>
      <c r="O4047" t="s">
        <v>10701</v>
      </c>
      <c r="P4047" t="s">
        <v>10668</v>
      </c>
      <c r="Q4047" t="s">
        <v>10669</v>
      </c>
      <c r="R4047" t="s">
        <v>11579</v>
      </c>
      <c r="S4047" t="s">
        <v>10769</v>
      </c>
      <c r="T4047">
        <v>0.85</v>
      </c>
      <c r="U4047" s="1">
        <v>40384</v>
      </c>
    </row>
    <row r="4048" spans="1:21" x14ac:dyDescent="0.3">
      <c r="A4048">
        <v>4370</v>
      </c>
      <c r="B4048">
        <v>31138</v>
      </c>
      <c r="C4048" s="1">
        <v>39834</v>
      </c>
      <c r="D4048" t="s">
        <v>10671</v>
      </c>
      <c r="E4048">
        <v>37</v>
      </c>
      <c r="F4048">
        <v>1251.18</v>
      </c>
      <c r="G4048">
        <v>0.05</v>
      </c>
      <c r="H4048" t="s">
        <v>10672</v>
      </c>
      <c r="I4048">
        <v>-1756.44</v>
      </c>
      <c r="J4048">
        <v>31.76</v>
      </c>
      <c r="K4048">
        <v>45.51</v>
      </c>
      <c r="L4048" t="s">
        <v>12290</v>
      </c>
      <c r="M4048" t="s">
        <v>11718</v>
      </c>
      <c r="N4048" t="s">
        <v>11718</v>
      </c>
      <c r="O4048" t="s">
        <v>10667</v>
      </c>
      <c r="P4048" t="s">
        <v>10690</v>
      </c>
      <c r="Q4048" t="s">
        <v>10724</v>
      </c>
      <c r="R4048" t="s">
        <v>11232</v>
      </c>
      <c r="S4048" t="s">
        <v>10723</v>
      </c>
      <c r="T4048">
        <v>0.65</v>
      </c>
      <c r="U4048" s="1">
        <v>39836</v>
      </c>
    </row>
    <row r="4049" spans="1:21" x14ac:dyDescent="0.3">
      <c r="A4049">
        <v>4375</v>
      </c>
      <c r="B4049">
        <v>31173</v>
      </c>
      <c r="C4049" s="1">
        <v>41139</v>
      </c>
      <c r="D4049" t="s">
        <v>10663</v>
      </c>
      <c r="E4049">
        <v>24</v>
      </c>
      <c r="F4049">
        <v>169.35400000000001</v>
      </c>
      <c r="G4049">
        <v>0.09</v>
      </c>
      <c r="H4049" t="s">
        <v>10697</v>
      </c>
      <c r="I4049">
        <v>-84.14</v>
      </c>
      <c r="J4049">
        <v>7.99</v>
      </c>
      <c r="K4049">
        <v>5.03</v>
      </c>
      <c r="L4049" t="s">
        <v>12297</v>
      </c>
      <c r="M4049" t="s">
        <v>11718</v>
      </c>
      <c r="N4049" t="s">
        <v>11718</v>
      </c>
      <c r="O4049" t="s">
        <v>10674</v>
      </c>
      <c r="P4049" t="s">
        <v>10682</v>
      </c>
      <c r="Q4049" t="s">
        <v>10683</v>
      </c>
      <c r="R4049" t="s">
        <v>10781</v>
      </c>
      <c r="S4049" t="s">
        <v>10689</v>
      </c>
      <c r="T4049">
        <v>0.6</v>
      </c>
      <c r="U4049" s="1">
        <v>41146</v>
      </c>
    </row>
    <row r="4050" spans="1:21" x14ac:dyDescent="0.3">
      <c r="A4050">
        <v>4463</v>
      </c>
      <c r="B4050">
        <v>31812</v>
      </c>
      <c r="C4050" s="1">
        <v>40755</v>
      </c>
      <c r="D4050" t="s">
        <v>10671</v>
      </c>
      <c r="E4050">
        <v>14</v>
      </c>
      <c r="F4050">
        <v>593.62</v>
      </c>
      <c r="G4050">
        <v>0.02</v>
      </c>
      <c r="H4050" t="s">
        <v>10664</v>
      </c>
      <c r="I4050">
        <v>25.19</v>
      </c>
      <c r="J4050">
        <v>40.99</v>
      </c>
      <c r="K4050">
        <v>19.989999999999998</v>
      </c>
      <c r="L4050" t="s">
        <v>12320</v>
      </c>
      <c r="M4050" t="s">
        <v>11718</v>
      </c>
      <c r="N4050" t="s">
        <v>11718</v>
      </c>
      <c r="O4050" t="s">
        <v>10667</v>
      </c>
      <c r="P4050" t="s">
        <v>10668</v>
      </c>
      <c r="Q4050" t="s">
        <v>10702</v>
      </c>
      <c r="R4050" t="s">
        <v>10746</v>
      </c>
    </row>
    <row r="4051" spans="1:21" x14ac:dyDescent="0.3">
      <c r="A4051">
        <v>4464</v>
      </c>
      <c r="B4051">
        <v>31812</v>
      </c>
      <c r="C4051" s="1">
        <v>40755</v>
      </c>
      <c r="D4051" t="s">
        <v>10671</v>
      </c>
      <c r="E4051">
        <v>31</v>
      </c>
      <c r="F4051">
        <v>38.520000000000003</v>
      </c>
      <c r="G4051">
        <v>0.06</v>
      </c>
      <c r="H4051" t="s">
        <v>10664</v>
      </c>
      <c r="I4051">
        <v>-17.34</v>
      </c>
      <c r="J4051">
        <v>1.26</v>
      </c>
      <c r="K4051">
        <v>0.7</v>
      </c>
      <c r="L4051" t="s">
        <v>12320</v>
      </c>
      <c r="M4051" t="s">
        <v>11718</v>
      </c>
      <c r="N4051" t="s">
        <v>11718</v>
      </c>
      <c r="O4051" t="s">
        <v>10667</v>
      </c>
      <c r="P4051" t="s">
        <v>10668</v>
      </c>
      <c r="Q4051" t="s">
        <v>10707</v>
      </c>
      <c r="R4051" t="s">
        <v>10989</v>
      </c>
      <c r="S4051" t="s">
        <v>10709</v>
      </c>
      <c r="T4051">
        <v>0.81</v>
      </c>
      <c r="U4051" s="1">
        <v>40757</v>
      </c>
    </row>
    <row r="4052" spans="1:21" x14ac:dyDescent="0.3">
      <c r="A4052">
        <v>4496</v>
      </c>
      <c r="B4052">
        <v>32002</v>
      </c>
      <c r="C4052" s="1">
        <v>40379</v>
      </c>
      <c r="D4052" t="s">
        <v>10663</v>
      </c>
      <c r="E4052">
        <v>37</v>
      </c>
      <c r="F4052">
        <v>1196.2</v>
      </c>
      <c r="G4052">
        <v>0.03</v>
      </c>
      <c r="H4052" t="s">
        <v>10664</v>
      </c>
      <c r="I4052">
        <v>-73.77</v>
      </c>
      <c r="J4052">
        <v>30.98</v>
      </c>
      <c r="K4052">
        <v>6.5</v>
      </c>
      <c r="L4052" t="s">
        <v>12292</v>
      </c>
      <c r="M4052" t="s">
        <v>11718</v>
      </c>
      <c r="N4052" t="s">
        <v>11718</v>
      </c>
      <c r="O4052" t="s">
        <v>10674</v>
      </c>
      <c r="P4052" t="s">
        <v>10682</v>
      </c>
      <c r="Q4052" t="s">
        <v>10711</v>
      </c>
      <c r="R4052" t="s">
        <v>11412</v>
      </c>
      <c r="S4052" t="s">
        <v>10685</v>
      </c>
      <c r="T4052">
        <v>0.79</v>
      </c>
      <c r="U4052" s="1">
        <v>40383</v>
      </c>
    </row>
    <row r="4053" spans="1:21" x14ac:dyDescent="0.3">
      <c r="A4053">
        <v>4497</v>
      </c>
      <c r="B4053">
        <v>32002</v>
      </c>
      <c r="C4053" s="1">
        <v>40379</v>
      </c>
      <c r="D4053" t="s">
        <v>10663</v>
      </c>
      <c r="E4053">
        <v>7</v>
      </c>
      <c r="F4053">
        <v>98.55</v>
      </c>
      <c r="G4053">
        <v>7.0000000000000007E-2</v>
      </c>
      <c r="H4053" t="s">
        <v>10664</v>
      </c>
      <c r="I4053">
        <v>23.16</v>
      </c>
      <c r="J4053">
        <v>13.79</v>
      </c>
      <c r="K4053">
        <v>8.7799999999999994</v>
      </c>
      <c r="L4053" t="s">
        <v>12292</v>
      </c>
      <c r="M4053" t="s">
        <v>11718</v>
      </c>
      <c r="N4053" t="s">
        <v>11718</v>
      </c>
      <c r="O4053" t="s">
        <v>10674</v>
      </c>
      <c r="P4053" t="s">
        <v>10690</v>
      </c>
      <c r="Q4053" t="s">
        <v>10691</v>
      </c>
      <c r="R4053" t="s">
        <v>11259</v>
      </c>
      <c r="S4053" t="s">
        <v>10685</v>
      </c>
      <c r="T4053">
        <v>0.43</v>
      </c>
      <c r="U4053" s="1">
        <v>40379</v>
      </c>
    </row>
    <row r="4054" spans="1:21" x14ac:dyDescent="0.3">
      <c r="A4054">
        <v>4541</v>
      </c>
      <c r="B4054">
        <v>32323</v>
      </c>
      <c r="C4054" s="1">
        <v>40382</v>
      </c>
      <c r="D4054" t="s">
        <v>10671</v>
      </c>
      <c r="E4054">
        <v>3</v>
      </c>
      <c r="F4054">
        <v>28.75</v>
      </c>
      <c r="G4054">
        <v>0.01</v>
      </c>
      <c r="H4054" t="s">
        <v>10664</v>
      </c>
      <c r="I4054">
        <v>-31.43</v>
      </c>
      <c r="J4054">
        <v>8.4600000000000009</v>
      </c>
      <c r="K4054">
        <v>3.62</v>
      </c>
      <c r="L4054" t="s">
        <v>11990</v>
      </c>
      <c r="M4054" t="s">
        <v>11718</v>
      </c>
      <c r="N4054" t="s">
        <v>11718</v>
      </c>
      <c r="O4054" t="s">
        <v>10667</v>
      </c>
      <c r="P4054" t="s">
        <v>10682</v>
      </c>
      <c r="Q4054" t="s">
        <v>10711</v>
      </c>
      <c r="R4054" t="s">
        <v>11034</v>
      </c>
    </row>
    <row r="4055" spans="1:21" x14ac:dyDescent="0.3">
      <c r="A4055">
        <v>4542</v>
      </c>
      <c r="B4055">
        <v>32323</v>
      </c>
      <c r="C4055" s="1">
        <v>40382</v>
      </c>
      <c r="D4055" t="s">
        <v>10671</v>
      </c>
      <c r="E4055">
        <v>3</v>
      </c>
      <c r="F4055">
        <v>75.81</v>
      </c>
      <c r="G4055">
        <v>0.06</v>
      </c>
      <c r="H4055" t="s">
        <v>10664</v>
      </c>
      <c r="I4055">
        <v>-21.13</v>
      </c>
      <c r="J4055">
        <v>22.84</v>
      </c>
      <c r="K4055">
        <v>8.18</v>
      </c>
      <c r="L4055" t="s">
        <v>11990</v>
      </c>
      <c r="M4055" t="s">
        <v>11718</v>
      </c>
      <c r="N4055" t="s">
        <v>11718</v>
      </c>
      <c r="O4055" t="s">
        <v>10667</v>
      </c>
      <c r="P4055" t="s">
        <v>10668</v>
      </c>
      <c r="Q4055" t="s">
        <v>10702</v>
      </c>
      <c r="R4055" t="s">
        <v>12113</v>
      </c>
      <c r="S4055" t="s">
        <v>10685</v>
      </c>
      <c r="T4055">
        <v>0.39</v>
      </c>
      <c r="U4055" s="1">
        <v>40382</v>
      </c>
    </row>
    <row r="4056" spans="1:21" x14ac:dyDescent="0.3">
      <c r="A4056">
        <v>4543</v>
      </c>
      <c r="B4056">
        <v>32323</v>
      </c>
      <c r="C4056" s="1">
        <v>40382</v>
      </c>
      <c r="D4056" t="s">
        <v>10671</v>
      </c>
      <c r="E4056">
        <v>38</v>
      </c>
      <c r="F4056">
        <v>259.71749999999997</v>
      </c>
      <c r="G4056">
        <v>0.02</v>
      </c>
      <c r="H4056" t="s">
        <v>10664</v>
      </c>
      <c r="I4056">
        <v>-118.48</v>
      </c>
      <c r="J4056">
        <v>7.99</v>
      </c>
      <c r="K4056">
        <v>5.03</v>
      </c>
      <c r="L4056" t="s">
        <v>11990</v>
      </c>
      <c r="M4056" t="s">
        <v>11718</v>
      </c>
      <c r="N4056" t="s">
        <v>11718</v>
      </c>
      <c r="O4056" t="s">
        <v>10667</v>
      </c>
      <c r="P4056" t="s">
        <v>10682</v>
      </c>
      <c r="Q4056" t="s">
        <v>10683</v>
      </c>
      <c r="R4056" t="s">
        <v>10781</v>
      </c>
      <c r="S4056" t="s">
        <v>10689</v>
      </c>
      <c r="T4056">
        <v>0.6</v>
      </c>
      <c r="U4056" s="1">
        <v>40384</v>
      </c>
    </row>
    <row r="4057" spans="1:21" x14ac:dyDescent="0.3">
      <c r="A4057">
        <v>4564</v>
      </c>
      <c r="B4057">
        <v>32454</v>
      </c>
      <c r="C4057" s="1">
        <v>40633</v>
      </c>
      <c r="D4057" t="s">
        <v>10719</v>
      </c>
      <c r="E4057">
        <v>12</v>
      </c>
      <c r="F4057">
        <v>83.89</v>
      </c>
      <c r="G4057">
        <v>0.05</v>
      </c>
      <c r="H4057" t="s">
        <v>10664</v>
      </c>
      <c r="I4057">
        <v>-29.59</v>
      </c>
      <c r="J4057">
        <v>6.81</v>
      </c>
      <c r="K4057">
        <v>5.48</v>
      </c>
      <c r="L4057" t="s">
        <v>12334</v>
      </c>
      <c r="M4057" t="s">
        <v>11718</v>
      </c>
      <c r="N4057" t="s">
        <v>11718</v>
      </c>
      <c r="O4057" t="s">
        <v>10674</v>
      </c>
      <c r="P4057" t="s">
        <v>10668</v>
      </c>
      <c r="Q4057" t="s">
        <v>10678</v>
      </c>
      <c r="R4057" t="s">
        <v>11903</v>
      </c>
      <c r="S4057" t="s">
        <v>10685</v>
      </c>
      <c r="T4057">
        <v>0.37</v>
      </c>
      <c r="U4057" s="1">
        <v>40634</v>
      </c>
    </row>
    <row r="4058" spans="1:21" x14ac:dyDescent="0.3">
      <c r="A4058">
        <v>4569</v>
      </c>
      <c r="B4058">
        <v>32516</v>
      </c>
      <c r="C4058" s="1">
        <v>40475</v>
      </c>
      <c r="D4058" t="s">
        <v>10719</v>
      </c>
      <c r="E4058">
        <v>15</v>
      </c>
      <c r="F4058">
        <v>43.96</v>
      </c>
      <c r="G4058">
        <v>0.03</v>
      </c>
      <c r="H4058" t="s">
        <v>10664</v>
      </c>
      <c r="I4058">
        <v>-0.24</v>
      </c>
      <c r="J4058">
        <v>2.78</v>
      </c>
      <c r="K4058">
        <v>1.49</v>
      </c>
      <c r="L4058" t="s">
        <v>12307</v>
      </c>
      <c r="M4058" t="s">
        <v>11718</v>
      </c>
      <c r="N4058" t="s">
        <v>11718</v>
      </c>
      <c r="O4058" t="s">
        <v>10681</v>
      </c>
      <c r="P4058" t="s">
        <v>10668</v>
      </c>
      <c r="Q4058" t="s">
        <v>10678</v>
      </c>
      <c r="R4058" t="s">
        <v>11191</v>
      </c>
      <c r="S4058" t="s">
        <v>10685</v>
      </c>
      <c r="T4058">
        <v>0.39</v>
      </c>
      <c r="U4058" s="1">
        <v>40477</v>
      </c>
    </row>
    <row r="4059" spans="1:21" x14ac:dyDescent="0.3">
      <c r="A4059">
        <v>4570</v>
      </c>
      <c r="B4059">
        <v>32516</v>
      </c>
      <c r="C4059" s="1">
        <v>40475</v>
      </c>
      <c r="D4059" t="s">
        <v>10719</v>
      </c>
      <c r="E4059">
        <v>7</v>
      </c>
      <c r="F4059">
        <v>60.19</v>
      </c>
      <c r="G4059">
        <v>0.01</v>
      </c>
      <c r="H4059" t="s">
        <v>10664</v>
      </c>
      <c r="I4059">
        <v>6.44</v>
      </c>
      <c r="J4059">
        <v>7.78</v>
      </c>
      <c r="K4059">
        <v>2.5</v>
      </c>
      <c r="L4059" t="s">
        <v>12307</v>
      </c>
      <c r="M4059" t="s">
        <v>11718</v>
      </c>
      <c r="N4059" t="s">
        <v>11718</v>
      </c>
      <c r="O4059" t="s">
        <v>10681</v>
      </c>
      <c r="P4059" t="s">
        <v>10668</v>
      </c>
      <c r="Q4059" t="s">
        <v>10717</v>
      </c>
      <c r="R4059" t="s">
        <v>11676</v>
      </c>
      <c r="S4059" t="s">
        <v>10685</v>
      </c>
      <c r="T4059">
        <v>0.38</v>
      </c>
      <c r="U4059" s="1">
        <v>40477</v>
      </c>
    </row>
    <row r="4060" spans="1:21" x14ac:dyDescent="0.3">
      <c r="A4060">
        <v>4577</v>
      </c>
      <c r="B4060">
        <v>32608</v>
      </c>
      <c r="C4060" s="1">
        <v>41051</v>
      </c>
      <c r="D4060" t="s">
        <v>10671</v>
      </c>
      <c r="E4060">
        <v>20</v>
      </c>
      <c r="F4060">
        <v>1361.91</v>
      </c>
      <c r="G4060">
        <v>0.05</v>
      </c>
      <c r="H4060" t="s">
        <v>10664</v>
      </c>
      <c r="I4060">
        <v>312.52</v>
      </c>
      <c r="J4060">
        <v>70.97</v>
      </c>
      <c r="K4060">
        <v>3.5</v>
      </c>
      <c r="L4060" t="s">
        <v>12304</v>
      </c>
      <c r="M4060" t="s">
        <v>11718</v>
      </c>
      <c r="N4060" t="s">
        <v>11718</v>
      </c>
      <c r="O4060" t="s">
        <v>10681</v>
      </c>
      <c r="P4060" t="s">
        <v>10668</v>
      </c>
      <c r="Q4060" t="s">
        <v>10675</v>
      </c>
      <c r="R4060" t="s">
        <v>11976</v>
      </c>
      <c r="S4060" t="s">
        <v>10685</v>
      </c>
      <c r="T4060">
        <v>0.59</v>
      </c>
      <c r="U4060" s="1">
        <v>41053</v>
      </c>
    </row>
    <row r="4061" spans="1:21" x14ac:dyDescent="0.3">
      <c r="A4061">
        <v>4704</v>
      </c>
      <c r="B4061">
        <v>33510</v>
      </c>
      <c r="C4061" s="1">
        <v>40879</v>
      </c>
      <c r="D4061" t="s">
        <v>10671</v>
      </c>
      <c r="E4061">
        <v>42</v>
      </c>
      <c r="F4061">
        <v>267.06</v>
      </c>
      <c r="G4061">
        <v>0.03</v>
      </c>
      <c r="H4061" t="s">
        <v>10664</v>
      </c>
      <c r="I4061">
        <v>-96.95</v>
      </c>
      <c r="J4061">
        <v>6.24</v>
      </c>
      <c r="K4061">
        <v>5.22</v>
      </c>
      <c r="L4061" t="s">
        <v>12313</v>
      </c>
      <c r="M4061" t="s">
        <v>11718</v>
      </c>
      <c r="N4061" t="s">
        <v>11718</v>
      </c>
      <c r="O4061" t="s">
        <v>10681</v>
      </c>
      <c r="P4061" t="s">
        <v>10690</v>
      </c>
      <c r="Q4061" t="s">
        <v>10691</v>
      </c>
      <c r="R4061" t="s">
        <v>11734</v>
      </c>
      <c r="S4061" t="s">
        <v>10685</v>
      </c>
      <c r="T4061">
        <v>0.6</v>
      </c>
      <c r="U4061" s="1">
        <v>40880</v>
      </c>
    </row>
    <row r="4062" spans="1:21" x14ac:dyDescent="0.3">
      <c r="A4062">
        <v>4705</v>
      </c>
      <c r="B4062">
        <v>33510</v>
      </c>
      <c r="C4062" s="1">
        <v>40879</v>
      </c>
      <c r="D4062" t="s">
        <v>10671</v>
      </c>
      <c r="E4062">
        <v>11</v>
      </c>
      <c r="F4062">
        <v>449.79</v>
      </c>
      <c r="G4062">
        <v>0.06</v>
      </c>
      <c r="H4062" t="s">
        <v>10664</v>
      </c>
      <c r="I4062">
        <v>13.21</v>
      </c>
      <c r="J4062">
        <v>40.99</v>
      </c>
      <c r="K4062">
        <v>17.48</v>
      </c>
      <c r="L4062" t="s">
        <v>12313</v>
      </c>
      <c r="M4062" t="s">
        <v>11718</v>
      </c>
      <c r="N4062" t="s">
        <v>11718</v>
      </c>
      <c r="O4062" t="s">
        <v>10681</v>
      </c>
      <c r="P4062" t="s">
        <v>10668</v>
      </c>
      <c r="Q4062" t="s">
        <v>10702</v>
      </c>
      <c r="R4062" t="s">
        <v>10875</v>
      </c>
      <c r="S4062" t="s">
        <v>10685</v>
      </c>
      <c r="T4062">
        <v>0.36</v>
      </c>
      <c r="U4062" s="1">
        <v>40879</v>
      </c>
    </row>
    <row r="4063" spans="1:21" x14ac:dyDescent="0.3">
      <c r="A4063">
        <v>4709</v>
      </c>
      <c r="B4063">
        <v>33541</v>
      </c>
      <c r="C4063" s="1">
        <v>41079</v>
      </c>
      <c r="D4063" t="s">
        <v>10719</v>
      </c>
      <c r="E4063">
        <v>43</v>
      </c>
      <c r="F4063">
        <v>512.78</v>
      </c>
      <c r="G4063">
        <v>0.08</v>
      </c>
      <c r="H4063" t="s">
        <v>10664</v>
      </c>
      <c r="I4063">
        <v>16.14</v>
      </c>
      <c r="J4063">
        <v>12.2</v>
      </c>
      <c r="K4063">
        <v>6.02</v>
      </c>
      <c r="L4063" t="s">
        <v>12294</v>
      </c>
      <c r="M4063" t="s">
        <v>11718</v>
      </c>
      <c r="N4063" t="s">
        <v>11718</v>
      </c>
      <c r="O4063" t="s">
        <v>10667</v>
      </c>
      <c r="P4063" t="s">
        <v>10690</v>
      </c>
      <c r="Q4063" t="s">
        <v>10691</v>
      </c>
      <c r="R4063" t="s">
        <v>11868</v>
      </c>
      <c r="S4063" t="s">
        <v>10693</v>
      </c>
      <c r="T4063">
        <v>0.43</v>
      </c>
      <c r="U4063" s="1">
        <v>41079</v>
      </c>
    </row>
    <row r="4064" spans="1:21" x14ac:dyDescent="0.3">
      <c r="A4064">
        <v>4717</v>
      </c>
      <c r="B4064">
        <v>33573</v>
      </c>
      <c r="C4064" s="1">
        <v>40455</v>
      </c>
      <c r="D4064" t="s">
        <v>10719</v>
      </c>
      <c r="E4064">
        <v>15</v>
      </c>
      <c r="F4064">
        <v>2272.56</v>
      </c>
      <c r="G4064">
        <v>0.06</v>
      </c>
      <c r="H4064" t="s">
        <v>10672</v>
      </c>
      <c r="I4064">
        <v>111.05</v>
      </c>
      <c r="J4064">
        <v>150.97999999999999</v>
      </c>
      <c r="K4064">
        <v>16.010000000000002</v>
      </c>
      <c r="L4064" t="s">
        <v>12313</v>
      </c>
      <c r="M4064" t="s">
        <v>11718</v>
      </c>
      <c r="N4064" t="s">
        <v>11718</v>
      </c>
      <c r="O4064" t="s">
        <v>10681</v>
      </c>
      <c r="P4064" t="s">
        <v>10690</v>
      </c>
      <c r="Q4064" t="s">
        <v>10724</v>
      </c>
      <c r="R4064" t="s">
        <v>11979</v>
      </c>
      <c r="S4064" t="s">
        <v>10723</v>
      </c>
      <c r="T4064">
        <v>0.7</v>
      </c>
      <c r="U4064" s="1">
        <v>40455</v>
      </c>
    </row>
    <row r="4065" spans="1:21" x14ac:dyDescent="0.3">
      <c r="A4065">
        <v>4831</v>
      </c>
      <c r="B4065">
        <v>34371</v>
      </c>
      <c r="C4065" s="1">
        <v>40269</v>
      </c>
      <c r="D4065" t="s">
        <v>10704</v>
      </c>
      <c r="E4065">
        <v>18</v>
      </c>
      <c r="F4065">
        <v>8334.0300000000007</v>
      </c>
      <c r="G4065">
        <v>0.05</v>
      </c>
      <c r="H4065" t="s">
        <v>10672</v>
      </c>
      <c r="I4065">
        <v>1886.66</v>
      </c>
      <c r="J4065">
        <v>510.14</v>
      </c>
      <c r="K4065">
        <v>14.7</v>
      </c>
      <c r="L4065" t="s">
        <v>12194</v>
      </c>
      <c r="M4065" t="s">
        <v>11718</v>
      </c>
      <c r="N4065" t="s">
        <v>11718</v>
      </c>
      <c r="O4065" t="s">
        <v>10674</v>
      </c>
      <c r="P4065" t="s">
        <v>10682</v>
      </c>
      <c r="Q4065" t="s">
        <v>10849</v>
      </c>
      <c r="R4065" t="s">
        <v>11503</v>
      </c>
      <c r="S4065" t="s">
        <v>10677</v>
      </c>
      <c r="T4065">
        <v>0.56000000000000005</v>
      </c>
      <c r="U4065" s="1">
        <v>40271</v>
      </c>
    </row>
    <row r="4066" spans="1:21" x14ac:dyDescent="0.3">
      <c r="A4066">
        <v>4851</v>
      </c>
      <c r="B4066">
        <v>34530</v>
      </c>
      <c r="C4066" s="1">
        <v>40420</v>
      </c>
      <c r="D4066" t="s">
        <v>10663</v>
      </c>
      <c r="E4066">
        <v>22</v>
      </c>
      <c r="F4066">
        <v>1516.13</v>
      </c>
      <c r="G4066">
        <v>0.06</v>
      </c>
      <c r="H4066" t="s">
        <v>10697</v>
      </c>
      <c r="I4066">
        <v>493.03</v>
      </c>
      <c r="J4066">
        <v>67.84</v>
      </c>
      <c r="K4066">
        <v>0.99</v>
      </c>
      <c r="L4066" t="s">
        <v>12316</v>
      </c>
      <c r="M4066" t="s">
        <v>11718</v>
      </c>
      <c r="N4066" t="s">
        <v>11718</v>
      </c>
      <c r="O4066" t="s">
        <v>10674</v>
      </c>
      <c r="P4066" t="s">
        <v>10668</v>
      </c>
      <c r="Q4066" t="s">
        <v>10675</v>
      </c>
      <c r="R4066" t="s">
        <v>11067</v>
      </c>
      <c r="S4066" t="s">
        <v>10685</v>
      </c>
      <c r="T4066">
        <v>0.57999999999999996</v>
      </c>
      <c r="U4066" s="1">
        <v>40422</v>
      </c>
    </row>
    <row r="4067" spans="1:21" x14ac:dyDescent="0.3">
      <c r="A4067">
        <v>4852</v>
      </c>
      <c r="B4067">
        <v>34530</v>
      </c>
      <c r="C4067" s="1">
        <v>40420</v>
      </c>
      <c r="D4067" t="s">
        <v>10663</v>
      </c>
      <c r="E4067">
        <v>38</v>
      </c>
      <c r="F4067">
        <v>612.49</v>
      </c>
      <c r="G4067">
        <v>0.09</v>
      </c>
      <c r="H4067" t="s">
        <v>10664</v>
      </c>
      <c r="I4067">
        <v>168.04</v>
      </c>
      <c r="J4067">
        <v>17.48</v>
      </c>
      <c r="K4067">
        <v>1.99</v>
      </c>
      <c r="L4067" t="s">
        <v>12316</v>
      </c>
      <c r="M4067" t="s">
        <v>11718</v>
      </c>
      <c r="N4067" t="s">
        <v>11718</v>
      </c>
      <c r="O4067" t="s">
        <v>10674</v>
      </c>
      <c r="P4067" t="s">
        <v>10682</v>
      </c>
      <c r="Q4067" t="s">
        <v>10711</v>
      </c>
      <c r="R4067" t="s">
        <v>11664</v>
      </c>
    </row>
    <row r="4068" spans="1:21" x14ac:dyDescent="0.3">
      <c r="A4068">
        <v>4853</v>
      </c>
      <c r="B4068">
        <v>34530</v>
      </c>
      <c r="C4068" s="1">
        <v>40420</v>
      </c>
      <c r="D4068" t="s">
        <v>10663</v>
      </c>
      <c r="E4068">
        <v>7</v>
      </c>
      <c r="F4068">
        <v>1092.42</v>
      </c>
      <c r="G4068">
        <v>0.03</v>
      </c>
      <c r="H4068" t="s">
        <v>10672</v>
      </c>
      <c r="I4068">
        <v>-364.87</v>
      </c>
      <c r="J4068">
        <v>150.97999999999999</v>
      </c>
      <c r="K4068">
        <v>16.010000000000002</v>
      </c>
      <c r="L4068" t="s">
        <v>12316</v>
      </c>
      <c r="M4068" t="s">
        <v>11718</v>
      </c>
      <c r="N4068" t="s">
        <v>11718</v>
      </c>
      <c r="O4068" t="s">
        <v>10674</v>
      </c>
      <c r="P4068" t="s">
        <v>10690</v>
      </c>
      <c r="Q4068" t="s">
        <v>10724</v>
      </c>
      <c r="R4068" t="s">
        <v>11979</v>
      </c>
      <c r="S4068" t="s">
        <v>10723</v>
      </c>
      <c r="T4068">
        <v>0.7</v>
      </c>
      <c r="U4068" s="1">
        <v>40425</v>
      </c>
    </row>
    <row r="4069" spans="1:21" x14ac:dyDescent="0.3">
      <c r="A4069">
        <v>4855</v>
      </c>
      <c r="B4069">
        <v>34562</v>
      </c>
      <c r="C4069" s="1">
        <v>40414</v>
      </c>
      <c r="D4069" t="s">
        <v>10663</v>
      </c>
      <c r="E4069">
        <v>22</v>
      </c>
      <c r="F4069">
        <v>561.91999999999996</v>
      </c>
      <c r="G4069">
        <v>0.1</v>
      </c>
      <c r="H4069" t="s">
        <v>10664</v>
      </c>
      <c r="I4069">
        <v>57.82</v>
      </c>
      <c r="J4069">
        <v>28.38</v>
      </c>
      <c r="K4069">
        <v>1.99</v>
      </c>
      <c r="L4069" t="s">
        <v>12294</v>
      </c>
      <c r="M4069" t="s">
        <v>11718</v>
      </c>
      <c r="N4069" t="s">
        <v>11718</v>
      </c>
      <c r="O4069" t="s">
        <v>10667</v>
      </c>
      <c r="P4069" t="s">
        <v>10682</v>
      </c>
      <c r="Q4069" t="s">
        <v>10711</v>
      </c>
      <c r="R4069" t="s">
        <v>12157</v>
      </c>
      <c r="S4069" t="s">
        <v>10693</v>
      </c>
      <c r="T4069">
        <v>0.51</v>
      </c>
      <c r="U4069" s="1">
        <v>40416</v>
      </c>
    </row>
    <row r="4070" spans="1:21" x14ac:dyDescent="0.3">
      <c r="A4070">
        <v>4856</v>
      </c>
      <c r="B4070">
        <v>34562</v>
      </c>
      <c r="C4070" s="1">
        <v>40414</v>
      </c>
      <c r="D4070" t="s">
        <v>10663</v>
      </c>
      <c r="E4070">
        <v>19</v>
      </c>
      <c r="F4070">
        <v>365.64</v>
      </c>
      <c r="G4070">
        <v>0.03</v>
      </c>
      <c r="H4070" t="s">
        <v>10664</v>
      </c>
      <c r="I4070">
        <v>22.77</v>
      </c>
      <c r="J4070">
        <v>18.97</v>
      </c>
      <c r="K4070">
        <v>9.0299999999999994</v>
      </c>
      <c r="L4070" t="s">
        <v>12294</v>
      </c>
      <c r="M4070" t="s">
        <v>11718</v>
      </c>
      <c r="N4070" t="s">
        <v>11718</v>
      </c>
      <c r="O4070" t="s">
        <v>10667</v>
      </c>
      <c r="P4070" t="s">
        <v>10668</v>
      </c>
      <c r="Q4070" t="s">
        <v>10702</v>
      </c>
      <c r="R4070" t="s">
        <v>10764</v>
      </c>
      <c r="S4070" t="s">
        <v>10685</v>
      </c>
      <c r="T4070">
        <v>0.37</v>
      </c>
      <c r="U4070" s="1">
        <v>40418</v>
      </c>
    </row>
    <row r="4071" spans="1:21" x14ac:dyDescent="0.3">
      <c r="A4071">
        <v>4980</v>
      </c>
      <c r="B4071">
        <v>35430</v>
      </c>
      <c r="C4071" s="1">
        <v>40262</v>
      </c>
      <c r="D4071" t="s">
        <v>10663</v>
      </c>
      <c r="E4071">
        <v>16</v>
      </c>
      <c r="F4071">
        <v>1835.84</v>
      </c>
      <c r="G4071">
        <v>0.05</v>
      </c>
      <c r="H4071" t="s">
        <v>10664</v>
      </c>
      <c r="I4071">
        <v>608.74</v>
      </c>
      <c r="J4071">
        <v>110.98</v>
      </c>
      <c r="K4071">
        <v>13.99</v>
      </c>
      <c r="L4071" t="s">
        <v>12142</v>
      </c>
      <c r="M4071" t="s">
        <v>11718</v>
      </c>
      <c r="N4071" t="s">
        <v>11718</v>
      </c>
      <c r="O4071" t="s">
        <v>10701</v>
      </c>
      <c r="P4071" t="s">
        <v>10690</v>
      </c>
      <c r="Q4071" t="s">
        <v>10691</v>
      </c>
      <c r="R4071" t="s">
        <v>11186</v>
      </c>
    </row>
    <row r="4072" spans="1:21" x14ac:dyDescent="0.3">
      <c r="A4072">
        <v>4981</v>
      </c>
      <c r="B4072">
        <v>35430</v>
      </c>
      <c r="C4072" s="1">
        <v>40262</v>
      </c>
      <c r="D4072" t="s">
        <v>10663</v>
      </c>
      <c r="E4072">
        <v>48</v>
      </c>
      <c r="F4072">
        <v>133.43</v>
      </c>
      <c r="G4072">
        <v>0.1</v>
      </c>
      <c r="H4072" t="s">
        <v>10664</v>
      </c>
      <c r="I4072">
        <v>9.5</v>
      </c>
      <c r="J4072">
        <v>2.84</v>
      </c>
      <c r="K4072">
        <v>0.93</v>
      </c>
      <c r="L4072" t="s">
        <v>12142</v>
      </c>
      <c r="M4072" t="s">
        <v>11718</v>
      </c>
      <c r="N4072" t="s">
        <v>11718</v>
      </c>
      <c r="O4072" t="s">
        <v>10701</v>
      </c>
      <c r="P4072" t="s">
        <v>10668</v>
      </c>
      <c r="Q4072" t="s">
        <v>10736</v>
      </c>
      <c r="R4072" t="s">
        <v>10739</v>
      </c>
      <c r="S4072" t="s">
        <v>10709</v>
      </c>
      <c r="T4072">
        <v>0.54</v>
      </c>
      <c r="U4072" s="1">
        <v>40266</v>
      </c>
    </row>
    <row r="4073" spans="1:21" x14ac:dyDescent="0.3">
      <c r="A4073">
        <v>4982</v>
      </c>
      <c r="B4073">
        <v>35430</v>
      </c>
      <c r="C4073" s="1">
        <v>40262</v>
      </c>
      <c r="D4073" t="s">
        <v>10663</v>
      </c>
      <c r="E4073">
        <v>31</v>
      </c>
      <c r="F4073">
        <v>1655.3665000000001</v>
      </c>
      <c r="G4073">
        <v>0.08</v>
      </c>
      <c r="H4073" t="s">
        <v>10664</v>
      </c>
      <c r="I4073">
        <v>173.93</v>
      </c>
      <c r="J4073">
        <v>65.989999999999995</v>
      </c>
      <c r="K4073">
        <v>8.99</v>
      </c>
      <c r="L4073" t="s">
        <v>12142</v>
      </c>
      <c r="M4073" t="s">
        <v>11718</v>
      </c>
      <c r="N4073" t="s">
        <v>11718</v>
      </c>
      <c r="O4073" t="s">
        <v>10701</v>
      </c>
      <c r="P4073" t="s">
        <v>10682</v>
      </c>
      <c r="Q4073" t="s">
        <v>10683</v>
      </c>
      <c r="R4073">
        <v>5180</v>
      </c>
      <c r="S4073" t="s">
        <v>10685</v>
      </c>
      <c r="T4073">
        <v>0.56000000000000005</v>
      </c>
      <c r="U4073" s="1">
        <v>40264</v>
      </c>
    </row>
    <row r="4074" spans="1:21" x14ac:dyDescent="0.3">
      <c r="A4074">
        <v>4999</v>
      </c>
      <c r="B4074">
        <v>35588</v>
      </c>
      <c r="C4074" s="1">
        <v>40342</v>
      </c>
      <c r="D4074" t="s">
        <v>10663</v>
      </c>
      <c r="E4074">
        <v>32</v>
      </c>
      <c r="F4074">
        <v>1727.79</v>
      </c>
      <c r="G4074">
        <v>0.1</v>
      </c>
      <c r="H4074" t="s">
        <v>10672</v>
      </c>
      <c r="I4074">
        <v>-694.9</v>
      </c>
      <c r="J4074">
        <v>58.14</v>
      </c>
      <c r="K4074">
        <v>36.61</v>
      </c>
      <c r="L4074" t="s">
        <v>12326</v>
      </c>
      <c r="M4074" t="s">
        <v>11718</v>
      </c>
      <c r="N4074" t="s">
        <v>11718</v>
      </c>
      <c r="O4074" t="s">
        <v>10681</v>
      </c>
      <c r="P4074" t="s">
        <v>10690</v>
      </c>
      <c r="Q4074" t="s">
        <v>10721</v>
      </c>
      <c r="R4074" t="s">
        <v>10872</v>
      </c>
      <c r="S4074" t="s">
        <v>10723</v>
      </c>
      <c r="T4074">
        <v>0.61</v>
      </c>
      <c r="U4074" s="1">
        <v>40344</v>
      </c>
    </row>
    <row r="4075" spans="1:21" x14ac:dyDescent="0.3">
      <c r="A4075">
        <v>5007</v>
      </c>
      <c r="B4075">
        <v>35712</v>
      </c>
      <c r="C4075" s="1">
        <v>41205</v>
      </c>
      <c r="D4075" t="s">
        <v>10671</v>
      </c>
      <c r="E4075">
        <v>42</v>
      </c>
      <c r="F4075">
        <v>3931.17</v>
      </c>
      <c r="G4075">
        <v>0.1</v>
      </c>
      <c r="H4075" t="s">
        <v>10664</v>
      </c>
      <c r="I4075">
        <v>1174.02</v>
      </c>
      <c r="J4075">
        <v>100.97</v>
      </c>
      <c r="K4075">
        <v>7.18</v>
      </c>
      <c r="L4075" t="s">
        <v>12302</v>
      </c>
      <c r="M4075" t="s">
        <v>11718</v>
      </c>
      <c r="N4075" t="s">
        <v>11718</v>
      </c>
      <c r="O4075" t="s">
        <v>10674</v>
      </c>
      <c r="P4075" t="s">
        <v>10682</v>
      </c>
      <c r="Q4075" t="s">
        <v>10711</v>
      </c>
      <c r="R4075" t="s">
        <v>11674</v>
      </c>
      <c r="S4075" t="s">
        <v>10685</v>
      </c>
      <c r="T4075">
        <v>0.46</v>
      </c>
      <c r="U4075" s="1">
        <v>41206</v>
      </c>
    </row>
    <row r="4076" spans="1:21" x14ac:dyDescent="0.3">
      <c r="A4076">
        <v>5008</v>
      </c>
      <c r="B4076">
        <v>35712</v>
      </c>
      <c r="C4076" s="1">
        <v>41205</v>
      </c>
      <c r="D4076" t="s">
        <v>10671</v>
      </c>
      <c r="E4076">
        <v>24</v>
      </c>
      <c r="F4076">
        <v>134.88</v>
      </c>
      <c r="G4076">
        <v>0</v>
      </c>
      <c r="H4076" t="s">
        <v>10664</v>
      </c>
      <c r="I4076">
        <v>-122.21</v>
      </c>
      <c r="J4076">
        <v>5.28</v>
      </c>
      <c r="K4076">
        <v>8.16</v>
      </c>
      <c r="L4076" t="s">
        <v>12302</v>
      </c>
      <c r="M4076" t="s">
        <v>11718</v>
      </c>
      <c r="N4076" t="s">
        <v>11718</v>
      </c>
      <c r="O4076" t="s">
        <v>10674</v>
      </c>
      <c r="P4076" t="s">
        <v>10668</v>
      </c>
      <c r="Q4076" t="s">
        <v>10702</v>
      </c>
      <c r="R4076" t="s">
        <v>12212</v>
      </c>
      <c r="S4076" t="s">
        <v>10685</v>
      </c>
      <c r="T4076">
        <v>0.4</v>
      </c>
      <c r="U4076" s="1">
        <v>41205</v>
      </c>
    </row>
    <row r="4077" spans="1:21" x14ac:dyDescent="0.3">
      <c r="A4077">
        <v>5068</v>
      </c>
      <c r="B4077">
        <v>36130</v>
      </c>
      <c r="C4077" s="1">
        <v>41165</v>
      </c>
      <c r="D4077" t="s">
        <v>10719</v>
      </c>
      <c r="E4077">
        <v>23</v>
      </c>
      <c r="F4077">
        <v>394.8</v>
      </c>
      <c r="G4077">
        <v>0.1</v>
      </c>
      <c r="H4077" t="s">
        <v>10664</v>
      </c>
      <c r="I4077">
        <v>-113.8</v>
      </c>
      <c r="J4077">
        <v>17.98</v>
      </c>
      <c r="K4077">
        <v>4</v>
      </c>
      <c r="L4077" t="s">
        <v>12323</v>
      </c>
      <c r="M4077" t="s">
        <v>11718</v>
      </c>
      <c r="N4077" t="s">
        <v>11718</v>
      </c>
      <c r="O4077" t="s">
        <v>10701</v>
      </c>
      <c r="P4077" t="s">
        <v>10682</v>
      </c>
      <c r="Q4077" t="s">
        <v>10711</v>
      </c>
      <c r="R4077" t="s">
        <v>11452</v>
      </c>
    </row>
    <row r="4078" spans="1:21" x14ac:dyDescent="0.3">
      <c r="A4078">
        <v>5109</v>
      </c>
      <c r="B4078">
        <v>36416</v>
      </c>
      <c r="C4078" s="1">
        <v>40147</v>
      </c>
      <c r="D4078" t="s">
        <v>10663</v>
      </c>
      <c r="E4078">
        <v>44</v>
      </c>
      <c r="F4078">
        <v>276</v>
      </c>
      <c r="G4078">
        <v>0.08</v>
      </c>
      <c r="H4078" t="s">
        <v>10664</v>
      </c>
      <c r="I4078">
        <v>-98.53</v>
      </c>
      <c r="J4078">
        <v>6.48</v>
      </c>
      <c r="K4078">
        <v>5.82</v>
      </c>
      <c r="L4078" t="s">
        <v>11779</v>
      </c>
      <c r="M4078" t="s">
        <v>11718</v>
      </c>
      <c r="N4078" t="s">
        <v>11718</v>
      </c>
      <c r="O4078" t="s">
        <v>10681</v>
      </c>
      <c r="P4078" t="s">
        <v>10668</v>
      </c>
      <c r="Q4078" t="s">
        <v>10702</v>
      </c>
      <c r="R4078" t="s">
        <v>12335</v>
      </c>
      <c r="S4078" t="s">
        <v>10685</v>
      </c>
      <c r="T4078">
        <v>0.37</v>
      </c>
      <c r="U4078" s="1">
        <v>40151</v>
      </c>
    </row>
    <row r="4079" spans="1:21" x14ac:dyDescent="0.3">
      <c r="A4079">
        <v>5110</v>
      </c>
      <c r="B4079">
        <v>36416</v>
      </c>
      <c r="C4079" s="1">
        <v>40147</v>
      </c>
      <c r="D4079" t="s">
        <v>10663</v>
      </c>
      <c r="E4079">
        <v>46</v>
      </c>
      <c r="F4079">
        <v>132.01</v>
      </c>
      <c r="G4079">
        <v>0.04</v>
      </c>
      <c r="H4079" t="s">
        <v>10664</v>
      </c>
      <c r="I4079">
        <v>6.93</v>
      </c>
      <c r="J4079">
        <v>2.88</v>
      </c>
      <c r="K4079">
        <v>1.01</v>
      </c>
      <c r="L4079" t="s">
        <v>11779</v>
      </c>
      <c r="M4079" t="s">
        <v>11718</v>
      </c>
      <c r="N4079" t="s">
        <v>11718</v>
      </c>
      <c r="O4079" t="s">
        <v>10681</v>
      </c>
      <c r="P4079" t="s">
        <v>10668</v>
      </c>
      <c r="Q4079" t="s">
        <v>10736</v>
      </c>
      <c r="R4079" t="s">
        <v>11349</v>
      </c>
    </row>
    <row r="4080" spans="1:21" x14ac:dyDescent="0.3">
      <c r="A4080">
        <v>5111</v>
      </c>
      <c r="B4080">
        <v>36418</v>
      </c>
      <c r="C4080" s="1">
        <v>40935</v>
      </c>
      <c r="D4080" t="s">
        <v>10686</v>
      </c>
      <c r="E4080">
        <v>33</v>
      </c>
      <c r="F4080">
        <v>207.92</v>
      </c>
      <c r="G4080">
        <v>0.08</v>
      </c>
      <c r="H4080" t="s">
        <v>10697</v>
      </c>
      <c r="I4080">
        <v>-124.84</v>
      </c>
      <c r="J4080">
        <v>6.23</v>
      </c>
      <c r="K4080">
        <v>6.97</v>
      </c>
      <c r="L4080" t="s">
        <v>12307</v>
      </c>
      <c r="M4080" t="s">
        <v>11718</v>
      </c>
      <c r="N4080" t="s">
        <v>11718</v>
      </c>
      <c r="O4080" t="s">
        <v>10681</v>
      </c>
      <c r="P4080" t="s">
        <v>10668</v>
      </c>
      <c r="Q4080" t="s">
        <v>10678</v>
      </c>
      <c r="R4080" t="s">
        <v>11586</v>
      </c>
      <c r="S4080" t="s">
        <v>10685</v>
      </c>
      <c r="T4080">
        <v>0.36</v>
      </c>
      <c r="U4080" s="1">
        <v>40936</v>
      </c>
    </row>
    <row r="4081" spans="1:21" x14ac:dyDescent="0.3">
      <c r="A4081">
        <v>5129</v>
      </c>
      <c r="B4081">
        <v>36517</v>
      </c>
      <c r="C4081" s="1">
        <v>40238</v>
      </c>
      <c r="D4081" t="s">
        <v>10686</v>
      </c>
      <c r="E4081">
        <v>18</v>
      </c>
      <c r="F4081">
        <v>877.64</v>
      </c>
      <c r="G4081">
        <v>0.03</v>
      </c>
      <c r="H4081" t="s">
        <v>10664</v>
      </c>
      <c r="I4081">
        <v>218.97</v>
      </c>
      <c r="J4081">
        <v>48.58</v>
      </c>
      <c r="K4081">
        <v>3.99</v>
      </c>
      <c r="L4081" t="s">
        <v>12259</v>
      </c>
      <c r="M4081" t="s">
        <v>11718</v>
      </c>
      <c r="N4081" t="s">
        <v>11718</v>
      </c>
      <c r="O4081" t="s">
        <v>10681</v>
      </c>
      <c r="P4081" t="s">
        <v>10668</v>
      </c>
      <c r="Q4081" t="s">
        <v>10675</v>
      </c>
      <c r="R4081" t="s">
        <v>11589</v>
      </c>
      <c r="S4081" t="s">
        <v>10685</v>
      </c>
      <c r="T4081">
        <v>0.56000000000000005</v>
      </c>
      <c r="U4081" s="1">
        <v>40239</v>
      </c>
    </row>
    <row r="4082" spans="1:21" x14ac:dyDescent="0.3">
      <c r="A4082">
        <v>5130</v>
      </c>
      <c r="B4082">
        <v>36517</v>
      </c>
      <c r="C4082" s="1">
        <v>40238</v>
      </c>
      <c r="D4082" t="s">
        <v>10686</v>
      </c>
      <c r="E4082">
        <v>9</v>
      </c>
      <c r="F4082">
        <v>190.1</v>
      </c>
      <c r="G4082">
        <v>0.06</v>
      </c>
      <c r="H4082" t="s">
        <v>10664</v>
      </c>
      <c r="I4082">
        <v>-63.78</v>
      </c>
      <c r="J4082">
        <v>20.95</v>
      </c>
      <c r="K4082">
        <v>4</v>
      </c>
      <c r="L4082" t="s">
        <v>12259</v>
      </c>
      <c r="M4082" t="s">
        <v>11718</v>
      </c>
      <c r="N4082" t="s">
        <v>11718</v>
      </c>
      <c r="O4082" t="s">
        <v>10681</v>
      </c>
      <c r="P4082" t="s">
        <v>10682</v>
      </c>
      <c r="Q4082" t="s">
        <v>10711</v>
      </c>
      <c r="R4082" t="s">
        <v>10870</v>
      </c>
    </row>
    <row r="4083" spans="1:21" x14ac:dyDescent="0.3">
      <c r="A4083">
        <v>5151</v>
      </c>
      <c r="B4083">
        <v>36705</v>
      </c>
      <c r="C4083" s="1">
        <v>39989</v>
      </c>
      <c r="D4083" t="s">
        <v>10686</v>
      </c>
      <c r="E4083">
        <v>17</v>
      </c>
      <c r="F4083">
        <v>1032.0719999999999</v>
      </c>
      <c r="G4083">
        <v>0.06</v>
      </c>
      <c r="H4083" t="s">
        <v>10672</v>
      </c>
      <c r="I4083">
        <v>54.23</v>
      </c>
      <c r="J4083">
        <v>70.89</v>
      </c>
      <c r="K4083">
        <v>89.3</v>
      </c>
      <c r="L4083" t="s">
        <v>12296</v>
      </c>
      <c r="M4083" t="s">
        <v>11718</v>
      </c>
      <c r="N4083" t="s">
        <v>11718</v>
      </c>
      <c r="O4083" t="s">
        <v>10667</v>
      </c>
      <c r="P4083" t="s">
        <v>10690</v>
      </c>
      <c r="Q4083" t="s">
        <v>10724</v>
      </c>
      <c r="R4083" t="s">
        <v>11667</v>
      </c>
      <c r="S4083" t="s">
        <v>10723</v>
      </c>
      <c r="T4083">
        <v>0.72</v>
      </c>
      <c r="U4083" s="1">
        <v>39989</v>
      </c>
    </row>
    <row r="4084" spans="1:21" x14ac:dyDescent="0.3">
      <c r="A4084">
        <v>5179</v>
      </c>
      <c r="B4084">
        <v>36833</v>
      </c>
      <c r="C4084" s="1">
        <v>41101</v>
      </c>
      <c r="D4084" t="s">
        <v>10663</v>
      </c>
      <c r="E4084">
        <v>25</v>
      </c>
      <c r="F4084">
        <v>184.32</v>
      </c>
      <c r="G4084">
        <v>0</v>
      </c>
      <c r="H4084" t="s">
        <v>10664</v>
      </c>
      <c r="I4084">
        <v>-73.33</v>
      </c>
      <c r="J4084">
        <v>6.68</v>
      </c>
      <c r="K4084">
        <v>7.3</v>
      </c>
      <c r="L4084" t="s">
        <v>12293</v>
      </c>
      <c r="M4084" t="s">
        <v>11718</v>
      </c>
      <c r="N4084" t="s">
        <v>11718</v>
      </c>
      <c r="O4084" t="s">
        <v>10701</v>
      </c>
      <c r="P4084" t="s">
        <v>10668</v>
      </c>
      <c r="Q4084" t="s">
        <v>10702</v>
      </c>
      <c r="R4084" t="s">
        <v>11901</v>
      </c>
      <c r="S4084" t="s">
        <v>10685</v>
      </c>
      <c r="T4084">
        <v>0.37</v>
      </c>
      <c r="U4084" s="1">
        <v>41108</v>
      </c>
    </row>
    <row r="4085" spans="1:21" x14ac:dyDescent="0.3">
      <c r="A4085">
        <v>5190</v>
      </c>
      <c r="B4085">
        <v>36896</v>
      </c>
      <c r="C4085" s="1">
        <v>40120</v>
      </c>
      <c r="D4085" t="s">
        <v>10719</v>
      </c>
      <c r="E4085">
        <v>12</v>
      </c>
      <c r="F4085">
        <v>34.01</v>
      </c>
      <c r="G4085">
        <v>0</v>
      </c>
      <c r="H4085" t="s">
        <v>10664</v>
      </c>
      <c r="I4085">
        <v>10.58</v>
      </c>
      <c r="J4085">
        <v>2.61</v>
      </c>
      <c r="K4085">
        <v>0.5</v>
      </c>
      <c r="L4085" t="s">
        <v>12304</v>
      </c>
      <c r="M4085" t="s">
        <v>11718</v>
      </c>
      <c r="N4085" t="s">
        <v>11718</v>
      </c>
      <c r="O4085" t="s">
        <v>10681</v>
      </c>
      <c r="P4085" t="s">
        <v>10668</v>
      </c>
      <c r="Q4085" t="s">
        <v>10729</v>
      </c>
      <c r="R4085" t="s">
        <v>11038</v>
      </c>
      <c r="S4085" t="s">
        <v>10685</v>
      </c>
      <c r="T4085">
        <v>0.39</v>
      </c>
      <c r="U4085" s="1">
        <v>40122</v>
      </c>
    </row>
    <row r="4086" spans="1:21" x14ac:dyDescent="0.3">
      <c r="A4086">
        <v>5191</v>
      </c>
      <c r="B4086">
        <v>36896</v>
      </c>
      <c r="C4086" s="1">
        <v>40120</v>
      </c>
      <c r="D4086" t="s">
        <v>10719</v>
      </c>
      <c r="E4086">
        <v>41</v>
      </c>
      <c r="F4086">
        <v>1008.95</v>
      </c>
      <c r="G4086">
        <v>0.04</v>
      </c>
      <c r="H4086" t="s">
        <v>10697</v>
      </c>
      <c r="I4086">
        <v>69.31</v>
      </c>
      <c r="J4086">
        <v>25.38</v>
      </c>
      <c r="K4086">
        <v>8.99</v>
      </c>
      <c r="L4086" t="s">
        <v>12304</v>
      </c>
      <c r="M4086" t="s">
        <v>11718</v>
      </c>
      <c r="N4086" t="s">
        <v>11718</v>
      </c>
      <c r="O4086" t="s">
        <v>10681</v>
      </c>
      <c r="P4086" t="s">
        <v>10690</v>
      </c>
      <c r="Q4086" t="s">
        <v>10691</v>
      </c>
      <c r="R4086" t="s">
        <v>10973</v>
      </c>
      <c r="S4086" t="s">
        <v>10693</v>
      </c>
      <c r="T4086">
        <v>0.5</v>
      </c>
      <c r="U4086" s="1">
        <v>40123</v>
      </c>
    </row>
    <row r="4087" spans="1:21" x14ac:dyDescent="0.3">
      <c r="A4087">
        <v>5192</v>
      </c>
      <c r="B4087">
        <v>36896</v>
      </c>
      <c r="C4087" s="1">
        <v>40120</v>
      </c>
      <c r="D4087" t="s">
        <v>10719</v>
      </c>
      <c r="E4087">
        <v>21</v>
      </c>
      <c r="F4087">
        <v>3508.33</v>
      </c>
      <c r="G4087">
        <v>0.04</v>
      </c>
      <c r="H4087" t="s">
        <v>10664</v>
      </c>
      <c r="I4087">
        <v>-546.98</v>
      </c>
      <c r="J4087">
        <v>167.27</v>
      </c>
      <c r="K4087">
        <v>35</v>
      </c>
      <c r="L4087" t="s">
        <v>12304</v>
      </c>
      <c r="M4087" t="s">
        <v>11718</v>
      </c>
      <c r="N4087" t="s">
        <v>11718</v>
      </c>
      <c r="O4087" t="s">
        <v>10681</v>
      </c>
      <c r="P4087" t="s">
        <v>10668</v>
      </c>
      <c r="Q4087" t="s">
        <v>10669</v>
      </c>
      <c r="R4087" t="s">
        <v>11579</v>
      </c>
      <c r="S4087" t="s">
        <v>10769</v>
      </c>
      <c r="T4087">
        <v>0.85</v>
      </c>
      <c r="U4087" s="1">
        <v>40120</v>
      </c>
    </row>
    <row r="4088" spans="1:21" x14ac:dyDescent="0.3">
      <c r="A4088">
        <v>5215</v>
      </c>
      <c r="B4088">
        <v>37123</v>
      </c>
      <c r="C4088" s="1">
        <v>40957</v>
      </c>
      <c r="D4088" t="s">
        <v>10671</v>
      </c>
      <c r="E4088">
        <v>50</v>
      </c>
      <c r="F4088">
        <v>794.58</v>
      </c>
      <c r="G4088">
        <v>0.05</v>
      </c>
      <c r="H4088" t="s">
        <v>10672</v>
      </c>
      <c r="I4088">
        <v>11.65</v>
      </c>
      <c r="J4088">
        <v>15.23</v>
      </c>
      <c r="K4088">
        <v>27.75</v>
      </c>
      <c r="L4088" t="s">
        <v>11990</v>
      </c>
      <c r="M4088" t="s">
        <v>11718</v>
      </c>
      <c r="N4088" t="s">
        <v>11718</v>
      </c>
      <c r="O4088" t="s">
        <v>10667</v>
      </c>
      <c r="P4088" t="s">
        <v>10690</v>
      </c>
      <c r="Q4088" t="s">
        <v>10724</v>
      </c>
      <c r="R4088" t="s">
        <v>11777</v>
      </c>
      <c r="S4088" t="s">
        <v>10723</v>
      </c>
      <c r="T4088">
        <v>0.76</v>
      </c>
      <c r="U4088" s="1">
        <v>40958</v>
      </c>
    </row>
    <row r="4089" spans="1:21" x14ac:dyDescent="0.3">
      <c r="A4089">
        <v>5280</v>
      </c>
      <c r="B4089">
        <v>37572</v>
      </c>
      <c r="C4089" s="1">
        <v>40393</v>
      </c>
      <c r="D4089" t="s">
        <v>10671</v>
      </c>
      <c r="E4089">
        <v>22</v>
      </c>
      <c r="F4089">
        <v>123.95</v>
      </c>
      <c r="G4089">
        <v>0.01</v>
      </c>
      <c r="H4089" t="s">
        <v>10664</v>
      </c>
      <c r="I4089">
        <v>2.42</v>
      </c>
      <c r="J4089">
        <v>5.34</v>
      </c>
      <c r="K4089">
        <v>2.99</v>
      </c>
      <c r="L4089" t="s">
        <v>11816</v>
      </c>
      <c r="M4089" t="s">
        <v>11718</v>
      </c>
      <c r="N4089" t="s">
        <v>11718</v>
      </c>
      <c r="O4089" t="s">
        <v>10681</v>
      </c>
      <c r="P4089" t="s">
        <v>10668</v>
      </c>
      <c r="Q4089" t="s">
        <v>10678</v>
      </c>
      <c r="R4089" t="s">
        <v>11039</v>
      </c>
      <c r="S4089" t="s">
        <v>10685</v>
      </c>
      <c r="T4089">
        <v>0.38</v>
      </c>
      <c r="U4089" s="1">
        <v>40395</v>
      </c>
    </row>
    <row r="4090" spans="1:21" x14ac:dyDescent="0.3">
      <c r="A4090">
        <v>5290</v>
      </c>
      <c r="B4090">
        <v>37669</v>
      </c>
      <c r="C4090" s="1">
        <v>40480</v>
      </c>
      <c r="D4090" t="s">
        <v>10686</v>
      </c>
      <c r="E4090">
        <v>39</v>
      </c>
      <c r="F4090">
        <v>9081.98</v>
      </c>
      <c r="G4090">
        <v>0.02</v>
      </c>
      <c r="H4090" t="s">
        <v>10697</v>
      </c>
      <c r="I4090">
        <v>2485.54</v>
      </c>
      <c r="J4090">
        <v>232.58</v>
      </c>
      <c r="K4090">
        <v>19.989999999999998</v>
      </c>
      <c r="L4090" t="s">
        <v>12295</v>
      </c>
      <c r="M4090" t="s">
        <v>11718</v>
      </c>
      <c r="N4090" t="s">
        <v>11718</v>
      </c>
      <c r="O4090" t="s">
        <v>10681</v>
      </c>
      <c r="P4090" t="s">
        <v>10668</v>
      </c>
      <c r="Q4090" t="s">
        <v>10675</v>
      </c>
      <c r="R4090" t="s">
        <v>11952</v>
      </c>
      <c r="S4090" t="s">
        <v>10685</v>
      </c>
      <c r="T4090">
        <v>0.59</v>
      </c>
      <c r="U4090" s="1">
        <v>40482</v>
      </c>
    </row>
    <row r="4091" spans="1:21" x14ac:dyDescent="0.3">
      <c r="A4091">
        <v>5291</v>
      </c>
      <c r="B4091">
        <v>37669</v>
      </c>
      <c r="C4091" s="1">
        <v>40480</v>
      </c>
      <c r="D4091" t="s">
        <v>10686</v>
      </c>
      <c r="E4091">
        <v>31</v>
      </c>
      <c r="F4091">
        <v>806.08</v>
      </c>
      <c r="G4091">
        <v>0.08</v>
      </c>
      <c r="H4091" t="s">
        <v>10664</v>
      </c>
      <c r="I4091">
        <v>402.37</v>
      </c>
      <c r="J4091">
        <v>26.17</v>
      </c>
      <c r="K4091">
        <v>1.39</v>
      </c>
      <c r="L4091" t="s">
        <v>12295</v>
      </c>
      <c r="M4091" t="s">
        <v>11718</v>
      </c>
      <c r="N4091" t="s">
        <v>11718</v>
      </c>
      <c r="O4091" t="s">
        <v>10681</v>
      </c>
      <c r="P4091" t="s">
        <v>10668</v>
      </c>
      <c r="Q4091" t="s">
        <v>10717</v>
      </c>
      <c r="R4091" t="s">
        <v>12022</v>
      </c>
      <c r="S4091" t="s">
        <v>10685</v>
      </c>
      <c r="T4091">
        <v>0.38</v>
      </c>
      <c r="U4091" s="1">
        <v>40482</v>
      </c>
    </row>
    <row r="4092" spans="1:21" x14ac:dyDescent="0.3">
      <c r="A4092">
        <v>5292</v>
      </c>
      <c r="B4092">
        <v>37669</v>
      </c>
      <c r="C4092" s="1">
        <v>40480</v>
      </c>
      <c r="D4092" t="s">
        <v>10686</v>
      </c>
      <c r="E4092">
        <v>4</v>
      </c>
      <c r="F4092">
        <v>70.02</v>
      </c>
      <c r="G4092">
        <v>0</v>
      </c>
      <c r="H4092" t="s">
        <v>10664</v>
      </c>
      <c r="I4092">
        <v>-30.63</v>
      </c>
      <c r="J4092">
        <v>15.31</v>
      </c>
      <c r="K4092">
        <v>8.7799999999999994</v>
      </c>
      <c r="L4092" t="s">
        <v>12295</v>
      </c>
      <c r="M4092" t="s">
        <v>11718</v>
      </c>
      <c r="N4092" t="s">
        <v>11718</v>
      </c>
      <c r="O4092" t="s">
        <v>10681</v>
      </c>
      <c r="P4092" t="s">
        <v>10668</v>
      </c>
      <c r="Q4092" t="s">
        <v>10669</v>
      </c>
      <c r="R4092" t="s">
        <v>11361</v>
      </c>
      <c r="S4092" t="s">
        <v>10685</v>
      </c>
      <c r="T4092">
        <v>0.56999999999999995</v>
      </c>
      <c r="U4092" s="1">
        <v>40483</v>
      </c>
    </row>
    <row r="4093" spans="1:21" x14ac:dyDescent="0.3">
      <c r="A4093">
        <v>5362</v>
      </c>
      <c r="B4093">
        <v>38117</v>
      </c>
      <c r="C4093" s="1">
        <v>40288</v>
      </c>
      <c r="D4093" t="s">
        <v>10663</v>
      </c>
      <c r="E4093">
        <v>28</v>
      </c>
      <c r="F4093">
        <v>481.27</v>
      </c>
      <c r="G4093">
        <v>0.01</v>
      </c>
      <c r="H4093" t="s">
        <v>10664</v>
      </c>
      <c r="I4093">
        <v>-128.88999999999999</v>
      </c>
      <c r="J4093">
        <v>15.7</v>
      </c>
      <c r="K4093">
        <v>11.25</v>
      </c>
      <c r="L4093" t="s">
        <v>12308</v>
      </c>
      <c r="M4093" t="s">
        <v>11718</v>
      </c>
      <c r="N4093" t="s">
        <v>11718</v>
      </c>
      <c r="O4093" t="s">
        <v>10701</v>
      </c>
      <c r="P4093" t="s">
        <v>10668</v>
      </c>
      <c r="Q4093" t="s">
        <v>10669</v>
      </c>
      <c r="R4093" t="s">
        <v>10846</v>
      </c>
      <c r="S4093" t="s">
        <v>10685</v>
      </c>
      <c r="T4093">
        <v>0.6</v>
      </c>
      <c r="U4093" s="1">
        <v>40293</v>
      </c>
    </row>
    <row r="4094" spans="1:21" x14ac:dyDescent="0.3">
      <c r="A4094">
        <v>5372</v>
      </c>
      <c r="B4094">
        <v>38210</v>
      </c>
      <c r="C4094" s="1">
        <v>40524</v>
      </c>
      <c r="D4094" t="s">
        <v>10663</v>
      </c>
      <c r="E4094">
        <v>10</v>
      </c>
      <c r="F4094">
        <v>52.76</v>
      </c>
      <c r="G4094">
        <v>0.09</v>
      </c>
      <c r="H4094" t="s">
        <v>10664</v>
      </c>
      <c r="I4094">
        <v>-49.53</v>
      </c>
      <c r="J4094">
        <v>4.9800000000000004</v>
      </c>
      <c r="K4094">
        <v>7.44</v>
      </c>
      <c r="L4094" t="s">
        <v>12315</v>
      </c>
      <c r="M4094" t="s">
        <v>11718</v>
      </c>
      <c r="N4094" t="s">
        <v>11718</v>
      </c>
      <c r="O4094" t="s">
        <v>10681</v>
      </c>
      <c r="P4094" t="s">
        <v>10668</v>
      </c>
      <c r="Q4094" t="s">
        <v>10702</v>
      </c>
      <c r="R4094" t="s">
        <v>11752</v>
      </c>
      <c r="S4094" t="s">
        <v>10685</v>
      </c>
      <c r="T4094">
        <v>0.36</v>
      </c>
      <c r="U4094" s="1">
        <v>40524</v>
      </c>
    </row>
    <row r="4095" spans="1:21" x14ac:dyDescent="0.3">
      <c r="A4095">
        <v>5381</v>
      </c>
      <c r="B4095">
        <v>38274</v>
      </c>
      <c r="C4095" s="1">
        <v>40704</v>
      </c>
      <c r="D4095" t="s">
        <v>10671</v>
      </c>
      <c r="E4095">
        <v>9</v>
      </c>
      <c r="F4095">
        <v>1225.3699999999999</v>
      </c>
      <c r="G4095">
        <v>0.08</v>
      </c>
      <c r="H4095" t="s">
        <v>10664</v>
      </c>
      <c r="I4095">
        <v>0.98</v>
      </c>
      <c r="J4095">
        <v>140.81</v>
      </c>
      <c r="K4095">
        <v>24.49</v>
      </c>
      <c r="L4095" t="s">
        <v>12336</v>
      </c>
      <c r="M4095" t="s">
        <v>11718</v>
      </c>
      <c r="N4095" t="s">
        <v>11718</v>
      </c>
      <c r="O4095" t="s">
        <v>10674</v>
      </c>
      <c r="P4095" t="s">
        <v>10690</v>
      </c>
      <c r="Q4095" t="s">
        <v>10753</v>
      </c>
      <c r="R4095" t="s">
        <v>10952</v>
      </c>
      <c r="S4095" t="s">
        <v>10769</v>
      </c>
      <c r="T4095">
        <v>0.56999999999999995</v>
      </c>
      <c r="U4095" s="1">
        <v>40706</v>
      </c>
    </row>
    <row r="4096" spans="1:21" x14ac:dyDescent="0.3">
      <c r="A4096">
        <v>5382</v>
      </c>
      <c r="B4096">
        <v>38274</v>
      </c>
      <c r="C4096" s="1">
        <v>40704</v>
      </c>
      <c r="D4096" t="s">
        <v>10671</v>
      </c>
      <c r="E4096">
        <v>27</v>
      </c>
      <c r="F4096">
        <v>1199.57</v>
      </c>
      <c r="G4096">
        <v>0.06</v>
      </c>
      <c r="H4096" t="s">
        <v>10664</v>
      </c>
      <c r="I4096">
        <v>23.7</v>
      </c>
      <c r="J4096">
        <v>43.57</v>
      </c>
      <c r="K4096">
        <v>16.36</v>
      </c>
      <c r="L4096" t="s">
        <v>12336</v>
      </c>
      <c r="M4096" t="s">
        <v>11718</v>
      </c>
      <c r="N4096" t="s">
        <v>11718</v>
      </c>
      <c r="O4096" t="s">
        <v>10674</v>
      </c>
      <c r="P4096" t="s">
        <v>10668</v>
      </c>
      <c r="Q4096" t="s">
        <v>10669</v>
      </c>
      <c r="R4096" t="s">
        <v>11921</v>
      </c>
    </row>
    <row r="4097" spans="1:21" x14ac:dyDescent="0.3">
      <c r="A4097">
        <v>5383</v>
      </c>
      <c r="B4097">
        <v>38274</v>
      </c>
      <c r="C4097" s="1">
        <v>40704</v>
      </c>
      <c r="D4097" t="s">
        <v>10671</v>
      </c>
      <c r="E4097">
        <v>10</v>
      </c>
      <c r="F4097">
        <v>484.21949999999998</v>
      </c>
      <c r="G4097">
        <v>0.02</v>
      </c>
      <c r="H4097" t="s">
        <v>10697</v>
      </c>
      <c r="I4097">
        <v>-33.79</v>
      </c>
      <c r="J4097">
        <v>55.99</v>
      </c>
      <c r="K4097">
        <v>1.25</v>
      </c>
      <c r="L4097" t="s">
        <v>12336</v>
      </c>
      <c r="M4097" t="s">
        <v>11718</v>
      </c>
      <c r="N4097" t="s">
        <v>11718</v>
      </c>
      <c r="O4097" t="s">
        <v>10674</v>
      </c>
      <c r="P4097" t="s">
        <v>10682</v>
      </c>
      <c r="Q4097" t="s">
        <v>10683</v>
      </c>
      <c r="R4097" t="s">
        <v>11279</v>
      </c>
      <c r="S4097" t="s">
        <v>10693</v>
      </c>
      <c r="T4097">
        <v>0.55000000000000004</v>
      </c>
      <c r="U4097" s="1">
        <v>40705</v>
      </c>
    </row>
    <row r="4098" spans="1:21" x14ac:dyDescent="0.3">
      <c r="A4098">
        <v>5397</v>
      </c>
      <c r="B4098">
        <v>38370</v>
      </c>
      <c r="C4098" s="1">
        <v>40636</v>
      </c>
      <c r="D4098" t="s">
        <v>10671</v>
      </c>
      <c r="E4098">
        <v>50</v>
      </c>
      <c r="F4098">
        <v>169.13</v>
      </c>
      <c r="G4098">
        <v>0</v>
      </c>
      <c r="H4098" t="s">
        <v>10664</v>
      </c>
      <c r="I4098">
        <v>43.05</v>
      </c>
      <c r="J4098">
        <v>3.14</v>
      </c>
      <c r="K4098">
        <v>1.1399999999999999</v>
      </c>
      <c r="L4098" t="s">
        <v>11779</v>
      </c>
      <c r="M4098" t="s">
        <v>11718</v>
      </c>
      <c r="N4098" t="s">
        <v>11718</v>
      </c>
      <c r="O4098" t="s">
        <v>10681</v>
      </c>
      <c r="P4098" t="s">
        <v>10668</v>
      </c>
      <c r="Q4098" t="s">
        <v>10702</v>
      </c>
      <c r="R4098" t="s">
        <v>12337</v>
      </c>
      <c r="S4098" t="s">
        <v>10709</v>
      </c>
      <c r="T4098">
        <v>0.4</v>
      </c>
      <c r="U4098" s="1">
        <v>40638</v>
      </c>
    </row>
    <row r="4099" spans="1:21" x14ac:dyDescent="0.3">
      <c r="A4099">
        <v>5403</v>
      </c>
      <c r="B4099">
        <v>38405</v>
      </c>
      <c r="C4099" s="1">
        <v>40374</v>
      </c>
      <c r="D4099" t="s">
        <v>10704</v>
      </c>
      <c r="E4099">
        <v>29</v>
      </c>
      <c r="F4099">
        <v>208.04</v>
      </c>
      <c r="G4099">
        <v>0.1</v>
      </c>
      <c r="H4099" t="s">
        <v>10664</v>
      </c>
      <c r="I4099">
        <v>14.77</v>
      </c>
      <c r="J4099">
        <v>7.59</v>
      </c>
      <c r="K4099">
        <v>4</v>
      </c>
      <c r="L4099" t="s">
        <v>12320</v>
      </c>
      <c r="M4099" t="s">
        <v>11718</v>
      </c>
      <c r="N4099" t="s">
        <v>11718</v>
      </c>
      <c r="O4099" t="s">
        <v>10667</v>
      </c>
      <c r="P4099" t="s">
        <v>10690</v>
      </c>
      <c r="Q4099" t="s">
        <v>10691</v>
      </c>
      <c r="R4099" t="s">
        <v>11129</v>
      </c>
    </row>
    <row r="4100" spans="1:21" x14ac:dyDescent="0.3">
      <c r="A4100">
        <v>5409</v>
      </c>
      <c r="B4100">
        <v>38466</v>
      </c>
      <c r="C4100" s="1">
        <v>40772</v>
      </c>
      <c r="D4100" t="s">
        <v>10719</v>
      </c>
      <c r="E4100">
        <v>22</v>
      </c>
      <c r="F4100">
        <v>136.18</v>
      </c>
      <c r="G4100">
        <v>0.08</v>
      </c>
      <c r="H4100" t="s">
        <v>10664</v>
      </c>
      <c r="I4100">
        <v>-43.26</v>
      </c>
      <c r="J4100">
        <v>5.98</v>
      </c>
      <c r="K4100">
        <v>5.46</v>
      </c>
      <c r="L4100" t="s">
        <v>12299</v>
      </c>
      <c r="M4100" t="s">
        <v>11718</v>
      </c>
      <c r="N4100" t="s">
        <v>11718</v>
      </c>
      <c r="O4100" t="s">
        <v>10681</v>
      </c>
      <c r="P4100" t="s">
        <v>10668</v>
      </c>
      <c r="Q4100" t="s">
        <v>10702</v>
      </c>
      <c r="R4100" t="s">
        <v>11363</v>
      </c>
      <c r="S4100" t="s">
        <v>10685</v>
      </c>
      <c r="T4100">
        <v>0.36</v>
      </c>
      <c r="U4100" s="1">
        <v>40773</v>
      </c>
    </row>
    <row r="4101" spans="1:21" x14ac:dyDescent="0.3">
      <c r="A4101">
        <v>5410</v>
      </c>
      <c r="B4101">
        <v>38466</v>
      </c>
      <c r="C4101" s="1">
        <v>40772</v>
      </c>
      <c r="D4101" t="s">
        <v>10719</v>
      </c>
      <c r="E4101">
        <v>37</v>
      </c>
      <c r="F4101">
        <v>111.37</v>
      </c>
      <c r="G4101">
        <v>0.04</v>
      </c>
      <c r="H4101" t="s">
        <v>10664</v>
      </c>
      <c r="I4101">
        <v>46.46</v>
      </c>
      <c r="J4101">
        <v>2.89</v>
      </c>
      <c r="K4101">
        <v>0.5</v>
      </c>
      <c r="L4101" t="s">
        <v>12299</v>
      </c>
      <c r="M4101" t="s">
        <v>11718</v>
      </c>
      <c r="N4101" t="s">
        <v>11718</v>
      </c>
      <c r="O4101" t="s">
        <v>10681</v>
      </c>
      <c r="P4101" t="s">
        <v>10668</v>
      </c>
      <c r="Q4101" t="s">
        <v>10729</v>
      </c>
      <c r="R4101" t="s">
        <v>11100</v>
      </c>
      <c r="S4101" t="s">
        <v>10685</v>
      </c>
      <c r="T4101">
        <v>0.38</v>
      </c>
      <c r="U4101" s="1">
        <v>40774</v>
      </c>
    </row>
    <row r="4102" spans="1:21" x14ac:dyDescent="0.3">
      <c r="A4102">
        <v>5411</v>
      </c>
      <c r="B4102">
        <v>38466</v>
      </c>
      <c r="C4102" s="1">
        <v>40772</v>
      </c>
      <c r="D4102" t="s">
        <v>10719</v>
      </c>
      <c r="E4102">
        <v>15</v>
      </c>
      <c r="F4102">
        <v>105.48</v>
      </c>
      <c r="G4102">
        <v>0.02</v>
      </c>
      <c r="H4102" t="s">
        <v>10664</v>
      </c>
      <c r="I4102">
        <v>-53.99</v>
      </c>
      <c r="J4102">
        <v>6.48</v>
      </c>
      <c r="K4102">
        <v>7.37</v>
      </c>
      <c r="L4102" t="s">
        <v>12299</v>
      </c>
      <c r="M4102" t="s">
        <v>11718</v>
      </c>
      <c r="N4102" t="s">
        <v>11718</v>
      </c>
      <c r="O4102" t="s">
        <v>10681</v>
      </c>
      <c r="P4102" t="s">
        <v>10668</v>
      </c>
      <c r="Q4102" t="s">
        <v>10702</v>
      </c>
      <c r="R4102" t="s">
        <v>11464</v>
      </c>
      <c r="S4102" t="s">
        <v>10685</v>
      </c>
      <c r="T4102">
        <v>0.37</v>
      </c>
      <c r="U4102" s="1">
        <v>40773</v>
      </c>
    </row>
    <row r="4103" spans="1:21" x14ac:dyDescent="0.3">
      <c r="A4103">
        <v>5415</v>
      </c>
      <c r="B4103">
        <v>38501</v>
      </c>
      <c r="C4103" s="1">
        <v>39931</v>
      </c>
      <c r="D4103" t="s">
        <v>10719</v>
      </c>
      <c r="E4103">
        <v>11</v>
      </c>
      <c r="F4103">
        <v>78.680000000000007</v>
      </c>
      <c r="G4103">
        <v>0.05</v>
      </c>
      <c r="H4103" t="s">
        <v>10664</v>
      </c>
      <c r="I4103">
        <v>-29.07</v>
      </c>
      <c r="J4103">
        <v>6.48</v>
      </c>
      <c r="K4103">
        <v>6.22</v>
      </c>
      <c r="L4103" t="s">
        <v>12309</v>
      </c>
      <c r="M4103" t="s">
        <v>11718</v>
      </c>
      <c r="N4103" t="s">
        <v>11718</v>
      </c>
      <c r="O4103" t="s">
        <v>10681</v>
      </c>
      <c r="P4103" t="s">
        <v>10668</v>
      </c>
      <c r="Q4103" t="s">
        <v>10702</v>
      </c>
      <c r="R4103" t="s">
        <v>11545</v>
      </c>
      <c r="S4103" t="s">
        <v>10685</v>
      </c>
      <c r="T4103">
        <v>0.37</v>
      </c>
      <c r="U4103" s="1">
        <v>39932</v>
      </c>
    </row>
    <row r="4104" spans="1:21" x14ac:dyDescent="0.3">
      <c r="A4104">
        <v>5425</v>
      </c>
      <c r="B4104">
        <v>38532</v>
      </c>
      <c r="C4104" s="1">
        <v>41107</v>
      </c>
      <c r="D4104" t="s">
        <v>10671</v>
      </c>
      <c r="E4104">
        <v>44</v>
      </c>
      <c r="F4104">
        <v>128.22</v>
      </c>
      <c r="G4104">
        <v>7.0000000000000007E-2</v>
      </c>
      <c r="H4104" t="s">
        <v>10664</v>
      </c>
      <c r="I4104">
        <v>16.510000000000002</v>
      </c>
      <c r="J4104">
        <v>2.94</v>
      </c>
      <c r="K4104">
        <v>0.7</v>
      </c>
      <c r="L4104" t="s">
        <v>12317</v>
      </c>
      <c r="M4104" t="s">
        <v>11718</v>
      </c>
      <c r="N4104" t="s">
        <v>11718</v>
      </c>
      <c r="O4104" t="s">
        <v>10681</v>
      </c>
      <c r="P4104" t="s">
        <v>10668</v>
      </c>
      <c r="Q4104" t="s">
        <v>10736</v>
      </c>
      <c r="R4104" t="s">
        <v>11782</v>
      </c>
      <c r="S4104" t="s">
        <v>10709</v>
      </c>
      <c r="T4104">
        <v>0.57999999999999996</v>
      </c>
      <c r="U4104" s="1">
        <v>41109</v>
      </c>
    </row>
    <row r="4105" spans="1:21" x14ac:dyDescent="0.3">
      <c r="A4105">
        <v>5428</v>
      </c>
      <c r="B4105">
        <v>38564</v>
      </c>
      <c r="C4105" s="1">
        <v>40119</v>
      </c>
      <c r="D4105" t="s">
        <v>10719</v>
      </c>
      <c r="E4105">
        <v>31</v>
      </c>
      <c r="F4105">
        <v>904.93</v>
      </c>
      <c r="G4105">
        <v>0.08</v>
      </c>
      <c r="H4105" t="s">
        <v>10664</v>
      </c>
      <c r="I4105">
        <v>-53.4</v>
      </c>
      <c r="J4105">
        <v>30.97</v>
      </c>
      <c r="K4105">
        <v>4</v>
      </c>
      <c r="L4105" t="s">
        <v>12313</v>
      </c>
      <c r="M4105" t="s">
        <v>11718</v>
      </c>
      <c r="N4105" t="s">
        <v>11718</v>
      </c>
      <c r="O4105" t="s">
        <v>10701</v>
      </c>
      <c r="P4105" t="s">
        <v>10682</v>
      </c>
      <c r="Q4105" t="s">
        <v>10711</v>
      </c>
      <c r="R4105" t="s">
        <v>11544</v>
      </c>
      <c r="S4105" t="s">
        <v>10685</v>
      </c>
      <c r="T4105">
        <v>0.74</v>
      </c>
      <c r="U4105" s="1">
        <v>40120</v>
      </c>
    </row>
    <row r="4106" spans="1:21" x14ac:dyDescent="0.3">
      <c r="A4106">
        <v>5429</v>
      </c>
      <c r="B4106">
        <v>38564</v>
      </c>
      <c r="C4106" s="1">
        <v>40119</v>
      </c>
      <c r="D4106" t="s">
        <v>10719</v>
      </c>
      <c r="E4106">
        <v>21</v>
      </c>
      <c r="F4106">
        <v>98.51</v>
      </c>
      <c r="G4106">
        <v>0.1</v>
      </c>
      <c r="H4106" t="s">
        <v>10697</v>
      </c>
      <c r="I4106">
        <v>45.93</v>
      </c>
      <c r="J4106">
        <v>4.13</v>
      </c>
      <c r="K4106">
        <v>0.5</v>
      </c>
      <c r="L4106" t="s">
        <v>12313</v>
      </c>
      <c r="M4106" t="s">
        <v>11718</v>
      </c>
      <c r="N4106" t="s">
        <v>11718</v>
      </c>
      <c r="O4106" t="s">
        <v>10701</v>
      </c>
      <c r="P4106" t="s">
        <v>10668</v>
      </c>
      <c r="Q4106" t="s">
        <v>10729</v>
      </c>
      <c r="R4106" t="s">
        <v>10824</v>
      </c>
      <c r="S4106" t="s">
        <v>10685</v>
      </c>
      <c r="T4106">
        <v>0.39</v>
      </c>
      <c r="U4106" s="1">
        <v>40121</v>
      </c>
    </row>
    <row r="4107" spans="1:21" x14ac:dyDescent="0.3">
      <c r="A4107">
        <v>5481</v>
      </c>
      <c r="B4107">
        <v>38915</v>
      </c>
      <c r="C4107" s="1">
        <v>40073</v>
      </c>
      <c r="D4107" t="s">
        <v>10704</v>
      </c>
      <c r="E4107">
        <v>12</v>
      </c>
      <c r="F4107">
        <v>96.73</v>
      </c>
      <c r="G4107">
        <v>0.08</v>
      </c>
      <c r="H4107" t="s">
        <v>10664</v>
      </c>
      <c r="I4107">
        <v>-83.65</v>
      </c>
      <c r="J4107">
        <v>7.77</v>
      </c>
      <c r="K4107">
        <v>9.23</v>
      </c>
      <c r="L4107" t="s">
        <v>12315</v>
      </c>
      <c r="M4107" t="s">
        <v>11718</v>
      </c>
      <c r="N4107" t="s">
        <v>11718</v>
      </c>
      <c r="O4107" t="s">
        <v>10681</v>
      </c>
      <c r="P4107" t="s">
        <v>10668</v>
      </c>
      <c r="Q4107" t="s">
        <v>10675</v>
      </c>
      <c r="R4107" t="s">
        <v>11963</v>
      </c>
      <c r="S4107" t="s">
        <v>10685</v>
      </c>
      <c r="T4107">
        <v>0.57999999999999996</v>
      </c>
      <c r="U4107" s="1">
        <v>40074</v>
      </c>
    </row>
    <row r="4108" spans="1:21" x14ac:dyDescent="0.3">
      <c r="A4108">
        <v>5482</v>
      </c>
      <c r="B4108">
        <v>38915</v>
      </c>
      <c r="C4108" s="1">
        <v>40073</v>
      </c>
      <c r="D4108" t="s">
        <v>10704</v>
      </c>
      <c r="E4108">
        <v>34</v>
      </c>
      <c r="F4108">
        <v>253.6</v>
      </c>
      <c r="G4108">
        <v>7.0000000000000007E-2</v>
      </c>
      <c r="H4108" t="s">
        <v>10664</v>
      </c>
      <c r="I4108">
        <v>24.39</v>
      </c>
      <c r="J4108">
        <v>7.59</v>
      </c>
      <c r="K4108">
        <v>4</v>
      </c>
      <c r="L4108" t="s">
        <v>12315</v>
      </c>
      <c r="M4108" t="s">
        <v>11718</v>
      </c>
      <c r="N4108" t="s">
        <v>11718</v>
      </c>
      <c r="O4108" t="s">
        <v>10681</v>
      </c>
      <c r="P4108" t="s">
        <v>10690</v>
      </c>
      <c r="Q4108" t="s">
        <v>10691</v>
      </c>
      <c r="R4108" t="s">
        <v>11129</v>
      </c>
    </row>
    <row r="4109" spans="1:21" x14ac:dyDescent="0.3">
      <c r="A4109">
        <v>5487</v>
      </c>
      <c r="B4109">
        <v>38947</v>
      </c>
      <c r="C4109" s="1">
        <v>40146</v>
      </c>
      <c r="D4109" t="s">
        <v>10719</v>
      </c>
      <c r="E4109">
        <v>20</v>
      </c>
      <c r="F4109">
        <v>307.45999999999998</v>
      </c>
      <c r="G4109">
        <v>0.02</v>
      </c>
      <c r="H4109" t="s">
        <v>10664</v>
      </c>
      <c r="I4109">
        <v>4.91</v>
      </c>
      <c r="J4109">
        <v>14.58</v>
      </c>
      <c r="K4109">
        <v>7.4</v>
      </c>
      <c r="L4109" t="s">
        <v>11959</v>
      </c>
      <c r="M4109" t="s">
        <v>11718</v>
      </c>
      <c r="N4109" t="s">
        <v>11718</v>
      </c>
      <c r="O4109" t="s">
        <v>10701</v>
      </c>
      <c r="P4109" t="s">
        <v>10690</v>
      </c>
      <c r="Q4109" t="s">
        <v>10691</v>
      </c>
      <c r="R4109" t="s">
        <v>11271</v>
      </c>
      <c r="S4109" t="s">
        <v>10685</v>
      </c>
      <c r="T4109">
        <v>0.48</v>
      </c>
      <c r="U4109" s="1">
        <v>40148</v>
      </c>
    </row>
    <row r="4110" spans="1:21" x14ac:dyDescent="0.3">
      <c r="A4110">
        <v>5512</v>
      </c>
      <c r="B4110">
        <v>39078</v>
      </c>
      <c r="C4110" s="1">
        <v>39987</v>
      </c>
      <c r="D4110" t="s">
        <v>10663</v>
      </c>
      <c r="E4110">
        <v>10</v>
      </c>
      <c r="F4110">
        <v>36.909999999999997</v>
      </c>
      <c r="G4110">
        <v>7.0000000000000007E-2</v>
      </c>
      <c r="H4110" t="s">
        <v>10664</v>
      </c>
      <c r="I4110">
        <v>-27.72</v>
      </c>
      <c r="J4110">
        <v>3.28</v>
      </c>
      <c r="K4110">
        <v>3.97</v>
      </c>
      <c r="L4110" t="s">
        <v>12311</v>
      </c>
      <c r="M4110" t="s">
        <v>11718</v>
      </c>
      <c r="N4110" t="s">
        <v>11718</v>
      </c>
      <c r="O4110" t="s">
        <v>10681</v>
      </c>
      <c r="P4110" t="s">
        <v>10668</v>
      </c>
      <c r="Q4110" t="s">
        <v>10736</v>
      </c>
      <c r="R4110" t="s">
        <v>11194</v>
      </c>
      <c r="S4110" t="s">
        <v>10709</v>
      </c>
      <c r="T4110">
        <v>0.56000000000000005</v>
      </c>
      <c r="U4110" s="1">
        <v>39987</v>
      </c>
    </row>
    <row r="4111" spans="1:21" x14ac:dyDescent="0.3">
      <c r="A4111">
        <v>5513</v>
      </c>
      <c r="B4111">
        <v>39078</v>
      </c>
      <c r="C4111" s="1">
        <v>39987</v>
      </c>
      <c r="D4111" t="s">
        <v>10663</v>
      </c>
      <c r="E4111">
        <v>8</v>
      </c>
      <c r="F4111">
        <v>2155.84</v>
      </c>
      <c r="G4111">
        <v>0.02</v>
      </c>
      <c r="H4111" t="s">
        <v>10664</v>
      </c>
      <c r="I4111">
        <v>-267.63</v>
      </c>
      <c r="J4111">
        <v>256.99</v>
      </c>
      <c r="K4111">
        <v>11.25</v>
      </c>
      <c r="L4111" t="s">
        <v>12311</v>
      </c>
      <c r="M4111" t="s">
        <v>11718</v>
      </c>
      <c r="N4111" t="s">
        <v>11718</v>
      </c>
      <c r="O4111" t="s">
        <v>10681</v>
      </c>
      <c r="P4111" t="s">
        <v>10682</v>
      </c>
      <c r="Q4111" t="s">
        <v>10711</v>
      </c>
      <c r="R4111" t="s">
        <v>11534</v>
      </c>
      <c r="S4111" t="s">
        <v>10685</v>
      </c>
      <c r="T4111">
        <v>0.51</v>
      </c>
      <c r="U4111" s="1">
        <v>39994</v>
      </c>
    </row>
    <row r="4112" spans="1:21" x14ac:dyDescent="0.3">
      <c r="A4112">
        <v>5514</v>
      </c>
      <c r="B4112">
        <v>39078</v>
      </c>
      <c r="C4112" s="1">
        <v>39987</v>
      </c>
      <c r="D4112" t="s">
        <v>10663</v>
      </c>
      <c r="E4112">
        <v>26</v>
      </c>
      <c r="F4112">
        <v>175.27</v>
      </c>
      <c r="G4112">
        <v>0.01</v>
      </c>
      <c r="H4112" t="s">
        <v>10664</v>
      </c>
      <c r="I4112">
        <v>-33.67</v>
      </c>
      <c r="J4112">
        <v>6.48</v>
      </c>
      <c r="K4112">
        <v>5.14</v>
      </c>
      <c r="L4112" t="s">
        <v>12311</v>
      </c>
      <c r="M4112" t="s">
        <v>11718</v>
      </c>
      <c r="N4112" t="s">
        <v>11718</v>
      </c>
      <c r="O4112" t="s">
        <v>10681</v>
      </c>
      <c r="P4112" t="s">
        <v>10668</v>
      </c>
      <c r="Q4112" t="s">
        <v>10702</v>
      </c>
      <c r="R4112" t="s">
        <v>11775</v>
      </c>
      <c r="S4112" t="s">
        <v>10685</v>
      </c>
      <c r="T4112">
        <v>0.37</v>
      </c>
      <c r="U4112" s="1">
        <v>39989</v>
      </c>
    </row>
    <row r="4113" spans="1:21" x14ac:dyDescent="0.3">
      <c r="A4113">
        <v>5524</v>
      </c>
      <c r="B4113">
        <v>39141</v>
      </c>
      <c r="C4113" s="1">
        <v>39936</v>
      </c>
      <c r="D4113" t="s">
        <v>10663</v>
      </c>
      <c r="E4113">
        <v>49</v>
      </c>
      <c r="F4113">
        <v>1400.91</v>
      </c>
      <c r="G4113">
        <v>0.09</v>
      </c>
      <c r="H4113" t="s">
        <v>10664</v>
      </c>
      <c r="I4113">
        <v>-163.53</v>
      </c>
      <c r="J4113">
        <v>30.98</v>
      </c>
      <c r="K4113">
        <v>19.510000000000002</v>
      </c>
      <c r="L4113" t="s">
        <v>12292</v>
      </c>
      <c r="M4113" t="s">
        <v>11718</v>
      </c>
      <c r="N4113" t="s">
        <v>11718</v>
      </c>
      <c r="O4113" t="s">
        <v>10674</v>
      </c>
      <c r="P4113" t="s">
        <v>10668</v>
      </c>
      <c r="Q4113" t="s">
        <v>10717</v>
      </c>
      <c r="R4113" t="s">
        <v>12078</v>
      </c>
      <c r="S4113" t="s">
        <v>10685</v>
      </c>
      <c r="T4113">
        <v>0.36</v>
      </c>
      <c r="U4113" s="1">
        <v>39938</v>
      </c>
    </row>
    <row r="4114" spans="1:21" x14ac:dyDescent="0.3">
      <c r="A4114">
        <v>5525</v>
      </c>
      <c r="B4114">
        <v>39141</v>
      </c>
      <c r="C4114" s="1">
        <v>39936</v>
      </c>
      <c r="D4114" t="s">
        <v>10663</v>
      </c>
      <c r="E4114">
        <v>47</v>
      </c>
      <c r="F4114">
        <v>2259.66</v>
      </c>
      <c r="G4114">
        <v>0.03</v>
      </c>
      <c r="H4114" t="s">
        <v>10664</v>
      </c>
      <c r="I4114">
        <v>554.77</v>
      </c>
      <c r="J4114">
        <v>49.34</v>
      </c>
      <c r="K4114">
        <v>10.25</v>
      </c>
      <c r="L4114" t="s">
        <v>12292</v>
      </c>
      <c r="M4114" t="s">
        <v>11718</v>
      </c>
      <c r="N4114" t="s">
        <v>11718</v>
      </c>
      <c r="O4114" t="s">
        <v>10674</v>
      </c>
      <c r="P4114" t="s">
        <v>10690</v>
      </c>
      <c r="Q4114" t="s">
        <v>10691</v>
      </c>
      <c r="R4114" t="s">
        <v>11864</v>
      </c>
      <c r="S4114" t="s">
        <v>10769</v>
      </c>
      <c r="T4114">
        <v>0.56999999999999995</v>
      </c>
      <c r="U4114" s="1">
        <v>39938</v>
      </c>
    </row>
    <row r="4115" spans="1:21" x14ac:dyDescent="0.3">
      <c r="A4115">
        <v>5570</v>
      </c>
      <c r="B4115">
        <v>39460</v>
      </c>
      <c r="C4115" s="1">
        <v>39935</v>
      </c>
      <c r="D4115" t="s">
        <v>10686</v>
      </c>
      <c r="E4115">
        <v>25</v>
      </c>
      <c r="F4115">
        <v>172.42</v>
      </c>
      <c r="G4115">
        <v>0.09</v>
      </c>
      <c r="H4115" t="s">
        <v>10664</v>
      </c>
      <c r="I4115">
        <v>-71.599999999999994</v>
      </c>
      <c r="J4115">
        <v>7.1</v>
      </c>
      <c r="K4115">
        <v>6.05</v>
      </c>
      <c r="L4115" t="s">
        <v>12327</v>
      </c>
      <c r="M4115" t="s">
        <v>11718</v>
      </c>
      <c r="N4115" t="s">
        <v>11718</v>
      </c>
      <c r="O4115" t="s">
        <v>10674</v>
      </c>
      <c r="P4115" t="s">
        <v>10668</v>
      </c>
      <c r="Q4115" t="s">
        <v>10678</v>
      </c>
      <c r="R4115" t="s">
        <v>11063</v>
      </c>
    </row>
    <row r="4116" spans="1:21" x14ac:dyDescent="0.3">
      <c r="A4116">
        <v>5571</v>
      </c>
      <c r="B4116">
        <v>39460</v>
      </c>
      <c r="C4116" s="1">
        <v>39935</v>
      </c>
      <c r="D4116" t="s">
        <v>10686</v>
      </c>
      <c r="E4116">
        <v>19</v>
      </c>
      <c r="F4116">
        <v>2033.9224999999999</v>
      </c>
      <c r="G4116">
        <v>0.02</v>
      </c>
      <c r="H4116" t="s">
        <v>10664</v>
      </c>
      <c r="I4116">
        <v>251.2</v>
      </c>
      <c r="J4116">
        <v>125.99</v>
      </c>
      <c r="K4116">
        <v>2.5</v>
      </c>
      <c r="L4116" t="s">
        <v>12327</v>
      </c>
      <c r="M4116" t="s">
        <v>11718</v>
      </c>
      <c r="N4116" t="s">
        <v>11718</v>
      </c>
      <c r="O4116" t="s">
        <v>10674</v>
      </c>
      <c r="P4116" t="s">
        <v>10682</v>
      </c>
      <c r="Q4116" t="s">
        <v>10683</v>
      </c>
      <c r="R4116" t="s">
        <v>11556</v>
      </c>
      <c r="S4116" t="s">
        <v>10685</v>
      </c>
      <c r="T4116">
        <v>0.6</v>
      </c>
      <c r="U4116" s="1">
        <v>39936</v>
      </c>
    </row>
    <row r="4117" spans="1:21" x14ac:dyDescent="0.3">
      <c r="A4117">
        <v>5639</v>
      </c>
      <c r="B4117">
        <v>39904</v>
      </c>
      <c r="C4117" s="1">
        <v>39846</v>
      </c>
      <c r="D4117" t="s">
        <v>10686</v>
      </c>
      <c r="E4117">
        <v>44</v>
      </c>
      <c r="F4117">
        <v>363.92</v>
      </c>
      <c r="G4117">
        <v>0</v>
      </c>
      <c r="H4117" t="s">
        <v>10664</v>
      </c>
      <c r="I4117">
        <v>-144.56</v>
      </c>
      <c r="J4117">
        <v>8.09</v>
      </c>
      <c r="K4117">
        <v>7.96</v>
      </c>
      <c r="L4117" t="s">
        <v>12295</v>
      </c>
      <c r="M4117" t="s">
        <v>11718</v>
      </c>
      <c r="N4117" t="s">
        <v>11718</v>
      </c>
      <c r="O4117" t="s">
        <v>10674</v>
      </c>
      <c r="P4117" t="s">
        <v>10690</v>
      </c>
      <c r="Q4117" t="s">
        <v>10691</v>
      </c>
      <c r="R4117" t="s">
        <v>12338</v>
      </c>
    </row>
    <row r="4118" spans="1:21" x14ac:dyDescent="0.3">
      <c r="A4118">
        <v>5643</v>
      </c>
      <c r="B4118">
        <v>39909</v>
      </c>
      <c r="C4118" s="1">
        <v>40598</v>
      </c>
      <c r="D4118" t="s">
        <v>10663</v>
      </c>
      <c r="E4118">
        <v>50</v>
      </c>
      <c r="F4118">
        <v>7778.7579999999998</v>
      </c>
      <c r="G4118">
        <v>0</v>
      </c>
      <c r="H4118" t="s">
        <v>10664</v>
      </c>
      <c r="I4118">
        <v>2547.3000000000002</v>
      </c>
      <c r="J4118">
        <v>175.99</v>
      </c>
      <c r="K4118">
        <v>4.99</v>
      </c>
      <c r="L4118" t="s">
        <v>11959</v>
      </c>
      <c r="M4118" t="s">
        <v>11718</v>
      </c>
      <c r="N4118" t="s">
        <v>11718</v>
      </c>
      <c r="O4118" t="s">
        <v>10701</v>
      </c>
      <c r="P4118" t="s">
        <v>10682</v>
      </c>
      <c r="Q4118" t="s">
        <v>10683</v>
      </c>
      <c r="R4118">
        <v>5165</v>
      </c>
      <c r="S4118" t="s">
        <v>10685</v>
      </c>
      <c r="T4118">
        <v>0.59</v>
      </c>
      <c r="U4118" s="1">
        <v>40606</v>
      </c>
    </row>
    <row r="4119" spans="1:21" x14ac:dyDescent="0.3">
      <c r="A4119">
        <v>5669</v>
      </c>
      <c r="B4119">
        <v>40100</v>
      </c>
      <c r="C4119" s="1">
        <v>40943</v>
      </c>
      <c r="D4119" t="s">
        <v>10663</v>
      </c>
      <c r="E4119">
        <v>47</v>
      </c>
      <c r="F4119">
        <v>1001.17</v>
      </c>
      <c r="G4119">
        <v>0</v>
      </c>
      <c r="H4119" t="s">
        <v>10664</v>
      </c>
      <c r="I4119">
        <v>333.18</v>
      </c>
      <c r="J4119">
        <v>19.98</v>
      </c>
      <c r="K4119">
        <v>5.77</v>
      </c>
      <c r="L4119" t="s">
        <v>12300</v>
      </c>
      <c r="M4119" t="s">
        <v>11718</v>
      </c>
      <c r="N4119" t="s">
        <v>11718</v>
      </c>
      <c r="O4119" t="s">
        <v>10701</v>
      </c>
      <c r="P4119" t="s">
        <v>10668</v>
      </c>
      <c r="Q4119" t="s">
        <v>10702</v>
      </c>
      <c r="R4119" t="s">
        <v>10837</v>
      </c>
      <c r="S4119" t="s">
        <v>10685</v>
      </c>
      <c r="T4119">
        <v>0.38</v>
      </c>
      <c r="U4119" s="1">
        <v>40947</v>
      </c>
    </row>
    <row r="4120" spans="1:21" x14ac:dyDescent="0.3">
      <c r="A4120">
        <v>5689</v>
      </c>
      <c r="B4120">
        <v>40224</v>
      </c>
      <c r="C4120" s="1">
        <v>39994</v>
      </c>
      <c r="D4120" t="s">
        <v>10663</v>
      </c>
      <c r="E4120">
        <v>14</v>
      </c>
      <c r="F4120">
        <v>890.9</v>
      </c>
      <c r="G4120">
        <v>0.05</v>
      </c>
      <c r="H4120" t="s">
        <v>10697</v>
      </c>
      <c r="I4120">
        <v>404.29</v>
      </c>
      <c r="J4120">
        <v>63.94</v>
      </c>
      <c r="K4120">
        <v>14.48</v>
      </c>
      <c r="L4120" t="s">
        <v>12297</v>
      </c>
      <c r="M4120" t="s">
        <v>11718</v>
      </c>
      <c r="N4120" t="s">
        <v>11718</v>
      </c>
      <c r="O4120" t="s">
        <v>10674</v>
      </c>
      <c r="P4120" t="s">
        <v>10690</v>
      </c>
      <c r="Q4120" t="s">
        <v>10691</v>
      </c>
      <c r="R4120" t="s">
        <v>11061</v>
      </c>
      <c r="S4120" t="s">
        <v>10685</v>
      </c>
      <c r="T4120">
        <v>0.46</v>
      </c>
      <c r="U4120" s="1">
        <v>40001</v>
      </c>
    </row>
    <row r="4121" spans="1:21" x14ac:dyDescent="0.3">
      <c r="A4121">
        <v>5712</v>
      </c>
      <c r="B4121">
        <v>40422</v>
      </c>
      <c r="C4121" s="1">
        <v>40742</v>
      </c>
      <c r="D4121" t="s">
        <v>10719</v>
      </c>
      <c r="E4121">
        <v>39</v>
      </c>
      <c r="F4121">
        <v>2192.4389999999999</v>
      </c>
      <c r="G4121">
        <v>0.06</v>
      </c>
      <c r="H4121" t="s">
        <v>10697</v>
      </c>
      <c r="I4121">
        <v>517.82000000000005</v>
      </c>
      <c r="J4121">
        <v>65.989999999999995</v>
      </c>
      <c r="K4121">
        <v>3.99</v>
      </c>
      <c r="L4121" t="s">
        <v>12292</v>
      </c>
      <c r="M4121" t="s">
        <v>11718</v>
      </c>
      <c r="N4121" t="s">
        <v>11718</v>
      </c>
      <c r="O4121" t="s">
        <v>10674</v>
      </c>
      <c r="P4121" t="s">
        <v>10682</v>
      </c>
      <c r="Q4121" t="s">
        <v>10683</v>
      </c>
      <c r="R4121" t="s">
        <v>11203</v>
      </c>
      <c r="S4121" t="s">
        <v>10685</v>
      </c>
      <c r="T4121">
        <v>0.59</v>
      </c>
      <c r="U4121" s="1">
        <v>40744</v>
      </c>
    </row>
    <row r="4122" spans="1:21" x14ac:dyDescent="0.3">
      <c r="A4122">
        <v>5743</v>
      </c>
      <c r="B4122">
        <v>40802</v>
      </c>
      <c r="C4122" s="1">
        <v>41155</v>
      </c>
      <c r="D4122" t="s">
        <v>10671</v>
      </c>
      <c r="E4122">
        <v>28</v>
      </c>
      <c r="F4122">
        <v>3361.02</v>
      </c>
      <c r="G4122">
        <v>0.04</v>
      </c>
      <c r="H4122" t="s">
        <v>10672</v>
      </c>
      <c r="I4122">
        <v>26.05</v>
      </c>
      <c r="J4122">
        <v>115.99</v>
      </c>
      <c r="K4122">
        <v>56.14</v>
      </c>
      <c r="L4122" t="s">
        <v>12194</v>
      </c>
      <c r="M4122" t="s">
        <v>11718</v>
      </c>
      <c r="N4122" t="s">
        <v>11718</v>
      </c>
      <c r="O4122" t="s">
        <v>10674</v>
      </c>
      <c r="P4122" t="s">
        <v>10682</v>
      </c>
      <c r="Q4122" t="s">
        <v>10849</v>
      </c>
      <c r="R4122" t="s">
        <v>11107</v>
      </c>
      <c r="S4122" t="s">
        <v>10677</v>
      </c>
      <c r="T4122">
        <v>0.4</v>
      </c>
      <c r="U4122" s="1">
        <v>41156</v>
      </c>
    </row>
    <row r="4123" spans="1:21" x14ac:dyDescent="0.3">
      <c r="A4123">
        <v>5755</v>
      </c>
      <c r="B4123">
        <v>40839</v>
      </c>
      <c r="C4123" s="1">
        <v>40999</v>
      </c>
      <c r="D4123" t="s">
        <v>10704</v>
      </c>
      <c r="E4123">
        <v>23</v>
      </c>
      <c r="F4123">
        <v>2732.01</v>
      </c>
      <c r="G4123">
        <v>0.04</v>
      </c>
      <c r="H4123" t="s">
        <v>10672</v>
      </c>
      <c r="I4123">
        <v>-100.47</v>
      </c>
      <c r="J4123">
        <v>119.99</v>
      </c>
      <c r="K4123">
        <v>56.14</v>
      </c>
      <c r="L4123" t="s">
        <v>12309</v>
      </c>
      <c r="M4123" t="s">
        <v>11718</v>
      </c>
      <c r="N4123" t="s">
        <v>11718</v>
      </c>
      <c r="O4123" t="s">
        <v>10681</v>
      </c>
      <c r="P4123" t="s">
        <v>10682</v>
      </c>
      <c r="Q4123" t="s">
        <v>10849</v>
      </c>
      <c r="R4123" t="s">
        <v>11552</v>
      </c>
      <c r="S4123" t="s">
        <v>10723</v>
      </c>
      <c r="T4123">
        <v>0.39</v>
      </c>
      <c r="U4123" s="1">
        <v>41000</v>
      </c>
    </row>
    <row r="4124" spans="1:21" x14ac:dyDescent="0.3">
      <c r="A4124">
        <v>5777</v>
      </c>
      <c r="B4124">
        <v>40997</v>
      </c>
      <c r="C4124" s="1">
        <v>39924</v>
      </c>
      <c r="D4124" t="s">
        <v>10663</v>
      </c>
      <c r="E4124">
        <v>12</v>
      </c>
      <c r="F4124">
        <v>382.29</v>
      </c>
      <c r="G4124">
        <v>0.05</v>
      </c>
      <c r="H4124" t="s">
        <v>10697</v>
      </c>
      <c r="I4124">
        <v>61.47</v>
      </c>
      <c r="J4124">
        <v>30.98</v>
      </c>
      <c r="K4124">
        <v>9.18</v>
      </c>
      <c r="L4124" t="s">
        <v>12328</v>
      </c>
      <c r="M4124" t="s">
        <v>11718</v>
      </c>
      <c r="N4124" t="s">
        <v>11718</v>
      </c>
      <c r="O4124" t="s">
        <v>10667</v>
      </c>
      <c r="P4124" t="s">
        <v>10668</v>
      </c>
      <c r="Q4124" t="s">
        <v>10702</v>
      </c>
      <c r="R4124" t="s">
        <v>12155</v>
      </c>
      <c r="S4124" t="s">
        <v>10685</v>
      </c>
      <c r="T4124">
        <v>0.4</v>
      </c>
      <c r="U4124" s="1">
        <v>39924</v>
      </c>
    </row>
    <row r="4125" spans="1:21" x14ac:dyDescent="0.3">
      <c r="A4125">
        <v>5778</v>
      </c>
      <c r="B4125">
        <v>40997</v>
      </c>
      <c r="C4125" s="1">
        <v>39924</v>
      </c>
      <c r="D4125" t="s">
        <v>10663</v>
      </c>
      <c r="E4125">
        <v>37</v>
      </c>
      <c r="F4125">
        <v>881.74</v>
      </c>
      <c r="G4125">
        <v>0.05</v>
      </c>
      <c r="H4125" t="s">
        <v>10664</v>
      </c>
      <c r="I4125">
        <v>18.27</v>
      </c>
      <c r="J4125">
        <v>22.99</v>
      </c>
      <c r="K4125">
        <v>8.99</v>
      </c>
      <c r="L4125" t="s">
        <v>12328</v>
      </c>
      <c r="M4125" t="s">
        <v>11718</v>
      </c>
      <c r="N4125" t="s">
        <v>11718</v>
      </c>
      <c r="O4125" t="s">
        <v>10667</v>
      </c>
      <c r="P4125" t="s">
        <v>10668</v>
      </c>
      <c r="Q4125" t="s">
        <v>10736</v>
      </c>
      <c r="R4125" t="s">
        <v>11178</v>
      </c>
      <c r="S4125" t="s">
        <v>10693</v>
      </c>
      <c r="T4125">
        <v>0.56999999999999995</v>
      </c>
      <c r="U4125" s="1">
        <v>39931</v>
      </c>
    </row>
    <row r="4126" spans="1:21" x14ac:dyDescent="0.3">
      <c r="A4126">
        <v>5779</v>
      </c>
      <c r="B4126">
        <v>40997</v>
      </c>
      <c r="C4126" s="1">
        <v>39924</v>
      </c>
      <c r="D4126" t="s">
        <v>10663</v>
      </c>
      <c r="E4126">
        <v>1</v>
      </c>
      <c r="F4126">
        <v>22.61</v>
      </c>
      <c r="G4126">
        <v>0.03</v>
      </c>
      <c r="H4126" t="s">
        <v>10664</v>
      </c>
      <c r="I4126">
        <v>-8.4</v>
      </c>
      <c r="J4126">
        <v>14.97</v>
      </c>
      <c r="K4126">
        <v>7.51</v>
      </c>
      <c r="L4126" t="s">
        <v>12328</v>
      </c>
      <c r="M4126" t="s">
        <v>11718</v>
      </c>
      <c r="N4126" t="s">
        <v>11718</v>
      </c>
      <c r="O4126" t="s">
        <v>10667</v>
      </c>
      <c r="P4126" t="s">
        <v>10668</v>
      </c>
      <c r="Q4126" t="s">
        <v>10669</v>
      </c>
      <c r="R4126" t="s">
        <v>11028</v>
      </c>
      <c r="S4126" t="s">
        <v>10685</v>
      </c>
      <c r="T4126">
        <v>0.56999999999999995</v>
      </c>
      <c r="U4126" s="1">
        <v>39926</v>
      </c>
    </row>
    <row r="4127" spans="1:21" x14ac:dyDescent="0.3">
      <c r="A4127">
        <v>5780</v>
      </c>
      <c r="B4127">
        <v>40997</v>
      </c>
      <c r="C4127" s="1">
        <v>39924</v>
      </c>
      <c r="D4127" t="s">
        <v>10663</v>
      </c>
      <c r="E4127">
        <v>33</v>
      </c>
      <c r="F4127">
        <v>7384.18</v>
      </c>
      <c r="G4127">
        <v>0.04</v>
      </c>
      <c r="H4127" t="s">
        <v>10672</v>
      </c>
      <c r="I4127">
        <v>-513.79</v>
      </c>
      <c r="J4127">
        <v>212.6</v>
      </c>
      <c r="K4127">
        <v>110.2</v>
      </c>
      <c r="L4127" t="s">
        <v>12328</v>
      </c>
      <c r="M4127" t="s">
        <v>11718</v>
      </c>
      <c r="N4127" t="s">
        <v>11718</v>
      </c>
      <c r="O4127" t="s">
        <v>10667</v>
      </c>
      <c r="P4127" t="s">
        <v>10690</v>
      </c>
      <c r="Q4127" t="s">
        <v>10724</v>
      </c>
      <c r="R4127" t="s">
        <v>11585</v>
      </c>
      <c r="S4127" t="s">
        <v>10723</v>
      </c>
      <c r="T4127">
        <v>0.73</v>
      </c>
      <c r="U4127" s="1">
        <v>39928</v>
      </c>
    </row>
    <row r="4128" spans="1:21" x14ac:dyDescent="0.3">
      <c r="A4128">
        <v>5806</v>
      </c>
      <c r="B4128">
        <v>41185</v>
      </c>
      <c r="C4128" s="1">
        <v>40153</v>
      </c>
      <c r="D4128" t="s">
        <v>10719</v>
      </c>
      <c r="E4128">
        <v>2</v>
      </c>
      <c r="F4128">
        <v>18.809999999999999</v>
      </c>
      <c r="G4128">
        <v>0.08</v>
      </c>
      <c r="H4128" t="s">
        <v>10664</v>
      </c>
      <c r="I4128">
        <v>-12.83</v>
      </c>
      <c r="J4128">
        <v>5.78</v>
      </c>
      <c r="K4128">
        <v>7.96</v>
      </c>
      <c r="L4128" t="s">
        <v>12315</v>
      </c>
      <c r="M4128" t="s">
        <v>11718</v>
      </c>
      <c r="N4128" t="s">
        <v>11718</v>
      </c>
      <c r="O4128" t="s">
        <v>10681</v>
      </c>
      <c r="P4128" t="s">
        <v>10668</v>
      </c>
      <c r="Q4128" t="s">
        <v>10702</v>
      </c>
      <c r="R4128" t="s">
        <v>11366</v>
      </c>
      <c r="S4128" t="s">
        <v>10685</v>
      </c>
      <c r="T4128">
        <v>0.36</v>
      </c>
      <c r="U4128" s="1">
        <v>40154</v>
      </c>
    </row>
    <row r="4129" spans="1:21" x14ac:dyDescent="0.3">
      <c r="A4129">
        <v>5816</v>
      </c>
      <c r="B4129">
        <v>41253</v>
      </c>
      <c r="C4129" s="1">
        <v>39940</v>
      </c>
      <c r="D4129" t="s">
        <v>10704</v>
      </c>
      <c r="E4129">
        <v>5</v>
      </c>
      <c r="F4129">
        <v>1455.49</v>
      </c>
      <c r="G4129">
        <v>7.0000000000000007E-2</v>
      </c>
      <c r="H4129" t="s">
        <v>10664</v>
      </c>
      <c r="I4129">
        <v>-807.59</v>
      </c>
      <c r="J4129">
        <v>300.97000000000003</v>
      </c>
      <c r="K4129">
        <v>7.18</v>
      </c>
      <c r="L4129" t="s">
        <v>12302</v>
      </c>
      <c r="M4129" t="s">
        <v>11718</v>
      </c>
      <c r="N4129" t="s">
        <v>11718</v>
      </c>
      <c r="O4129" t="s">
        <v>10667</v>
      </c>
      <c r="P4129" t="s">
        <v>10682</v>
      </c>
      <c r="Q4129" t="s">
        <v>10711</v>
      </c>
      <c r="R4129" t="s">
        <v>12229</v>
      </c>
      <c r="S4129" t="s">
        <v>10685</v>
      </c>
      <c r="T4129">
        <v>0.48</v>
      </c>
      <c r="U4129" s="1">
        <v>39942</v>
      </c>
    </row>
    <row r="4130" spans="1:21" x14ac:dyDescent="0.3">
      <c r="A4130">
        <v>5831</v>
      </c>
      <c r="B4130">
        <v>41378</v>
      </c>
      <c r="C4130" s="1">
        <v>41211</v>
      </c>
      <c r="D4130" t="s">
        <v>10686</v>
      </c>
      <c r="E4130">
        <v>30</v>
      </c>
      <c r="F4130">
        <v>5454.51</v>
      </c>
      <c r="G4130">
        <v>0.03</v>
      </c>
      <c r="H4130" t="s">
        <v>10672</v>
      </c>
      <c r="I4130">
        <v>446.26</v>
      </c>
      <c r="J4130">
        <v>180.98</v>
      </c>
      <c r="K4130">
        <v>30</v>
      </c>
      <c r="L4130" t="s">
        <v>12293</v>
      </c>
      <c r="M4130" t="s">
        <v>11718</v>
      </c>
      <c r="N4130" t="s">
        <v>11718</v>
      </c>
      <c r="O4130" t="s">
        <v>10701</v>
      </c>
      <c r="P4130" t="s">
        <v>10690</v>
      </c>
      <c r="Q4130" t="s">
        <v>10753</v>
      </c>
      <c r="R4130" t="s">
        <v>11559</v>
      </c>
      <c r="S4130" t="s">
        <v>10677</v>
      </c>
      <c r="T4130">
        <v>0.69</v>
      </c>
      <c r="U4130" s="1">
        <v>41214</v>
      </c>
    </row>
    <row r="4131" spans="1:21" x14ac:dyDescent="0.3">
      <c r="A4131">
        <v>5832</v>
      </c>
      <c r="B4131">
        <v>41378</v>
      </c>
      <c r="C4131" s="1">
        <v>41211</v>
      </c>
      <c r="D4131" t="s">
        <v>10686</v>
      </c>
      <c r="E4131">
        <v>42</v>
      </c>
      <c r="F4131">
        <v>1264.17</v>
      </c>
      <c r="G4131">
        <v>0.05</v>
      </c>
      <c r="H4131" t="s">
        <v>10664</v>
      </c>
      <c r="I4131">
        <v>433.34</v>
      </c>
      <c r="J4131">
        <v>29.89</v>
      </c>
      <c r="K4131">
        <v>1.99</v>
      </c>
      <c r="L4131" t="s">
        <v>12293</v>
      </c>
      <c r="M4131" t="s">
        <v>11718</v>
      </c>
      <c r="N4131" t="s">
        <v>11718</v>
      </c>
      <c r="O4131" t="s">
        <v>10701</v>
      </c>
      <c r="P4131" t="s">
        <v>10682</v>
      </c>
      <c r="Q4131" t="s">
        <v>10711</v>
      </c>
      <c r="R4131" t="s">
        <v>11015</v>
      </c>
    </row>
    <row r="4132" spans="1:21" x14ac:dyDescent="0.3">
      <c r="A4132">
        <v>5845</v>
      </c>
      <c r="B4132">
        <v>41474</v>
      </c>
      <c r="C4132" s="1">
        <v>39923</v>
      </c>
      <c r="D4132" t="s">
        <v>10686</v>
      </c>
      <c r="E4132">
        <v>35</v>
      </c>
      <c r="F4132">
        <v>3640.83</v>
      </c>
      <c r="G4132">
        <v>0</v>
      </c>
      <c r="H4132" t="s">
        <v>10672</v>
      </c>
      <c r="I4132">
        <v>-6.8</v>
      </c>
      <c r="J4132">
        <v>100.98</v>
      </c>
      <c r="K4132">
        <v>35.840000000000003</v>
      </c>
      <c r="L4132" t="s">
        <v>12311</v>
      </c>
      <c r="M4132" t="s">
        <v>11718</v>
      </c>
      <c r="N4132" t="s">
        <v>11718</v>
      </c>
      <c r="O4132" t="s">
        <v>10681</v>
      </c>
      <c r="P4132" t="s">
        <v>10690</v>
      </c>
      <c r="Q4132" t="s">
        <v>10721</v>
      </c>
      <c r="R4132" t="s">
        <v>10802</v>
      </c>
    </row>
    <row r="4133" spans="1:21" x14ac:dyDescent="0.3">
      <c r="A4133">
        <v>5846</v>
      </c>
      <c r="B4133">
        <v>41474</v>
      </c>
      <c r="C4133" s="1">
        <v>39923</v>
      </c>
      <c r="D4133" t="s">
        <v>10686</v>
      </c>
      <c r="E4133">
        <v>50</v>
      </c>
      <c r="F4133">
        <v>225.94</v>
      </c>
      <c r="G4133">
        <v>0.09</v>
      </c>
      <c r="H4133" t="s">
        <v>10664</v>
      </c>
      <c r="I4133">
        <v>-89.13</v>
      </c>
      <c r="J4133">
        <v>4.7699999999999996</v>
      </c>
      <c r="K4133">
        <v>2.39</v>
      </c>
      <c r="L4133" t="s">
        <v>12311</v>
      </c>
      <c r="M4133" t="s">
        <v>11718</v>
      </c>
      <c r="N4133" t="s">
        <v>11718</v>
      </c>
      <c r="O4133" t="s">
        <v>10681</v>
      </c>
      <c r="P4133" t="s">
        <v>10682</v>
      </c>
      <c r="Q4133" t="s">
        <v>10711</v>
      </c>
      <c r="R4133" t="s">
        <v>11345</v>
      </c>
    </row>
    <row r="4134" spans="1:21" x14ac:dyDescent="0.3">
      <c r="A4134">
        <v>5849</v>
      </c>
      <c r="B4134">
        <v>41508</v>
      </c>
      <c r="C4134" s="1">
        <v>40445</v>
      </c>
      <c r="D4134" t="s">
        <v>10671</v>
      </c>
      <c r="E4134">
        <v>39</v>
      </c>
      <c r="F4134">
        <v>18561.310000000001</v>
      </c>
      <c r="G4134">
        <v>0.05</v>
      </c>
      <c r="H4134" t="s">
        <v>10672</v>
      </c>
      <c r="I4134">
        <v>4822.42</v>
      </c>
      <c r="J4134">
        <v>500.98</v>
      </c>
      <c r="K4134">
        <v>26</v>
      </c>
      <c r="L4134" t="s">
        <v>12142</v>
      </c>
      <c r="M4134" t="s">
        <v>11718</v>
      </c>
      <c r="N4134" t="s">
        <v>11718</v>
      </c>
      <c r="O4134" t="s">
        <v>10701</v>
      </c>
      <c r="P4134" t="s">
        <v>10690</v>
      </c>
      <c r="Q4134" t="s">
        <v>10753</v>
      </c>
      <c r="R4134" t="s">
        <v>10760</v>
      </c>
      <c r="S4134" t="s">
        <v>10677</v>
      </c>
      <c r="T4134">
        <v>0.6</v>
      </c>
      <c r="U4134" s="1">
        <v>40447</v>
      </c>
    </row>
    <row r="4135" spans="1:21" x14ac:dyDescent="0.3">
      <c r="A4135">
        <v>5855</v>
      </c>
      <c r="B4135">
        <v>41569</v>
      </c>
      <c r="C4135" s="1">
        <v>40380</v>
      </c>
      <c r="D4135" t="s">
        <v>10719</v>
      </c>
      <c r="E4135">
        <v>49</v>
      </c>
      <c r="F4135">
        <v>617.34</v>
      </c>
      <c r="G4135">
        <v>0.06</v>
      </c>
      <c r="H4135" t="s">
        <v>10664</v>
      </c>
      <c r="I4135">
        <v>47.1</v>
      </c>
      <c r="J4135">
        <v>12.28</v>
      </c>
      <c r="K4135">
        <v>6.47</v>
      </c>
      <c r="L4135" t="s">
        <v>12291</v>
      </c>
      <c r="M4135" t="s">
        <v>11718</v>
      </c>
      <c r="N4135" t="s">
        <v>11718</v>
      </c>
      <c r="O4135" t="s">
        <v>10681</v>
      </c>
      <c r="P4135" t="s">
        <v>10668</v>
      </c>
      <c r="Q4135" t="s">
        <v>10702</v>
      </c>
      <c r="R4135" t="s">
        <v>10772</v>
      </c>
      <c r="S4135" t="s">
        <v>10685</v>
      </c>
      <c r="T4135">
        <v>0.38</v>
      </c>
      <c r="U4135" s="1">
        <v>40381</v>
      </c>
    </row>
    <row r="4136" spans="1:21" x14ac:dyDescent="0.3">
      <c r="A4136">
        <v>5858</v>
      </c>
      <c r="B4136">
        <v>41571</v>
      </c>
      <c r="C4136" s="1">
        <v>40700</v>
      </c>
      <c r="D4136" t="s">
        <v>10663</v>
      </c>
      <c r="E4136">
        <v>42</v>
      </c>
      <c r="F4136">
        <v>906.07</v>
      </c>
      <c r="G4136">
        <v>0</v>
      </c>
      <c r="H4136" t="s">
        <v>10664</v>
      </c>
      <c r="I4136">
        <v>-2.66</v>
      </c>
      <c r="J4136">
        <v>20.149999999999999</v>
      </c>
      <c r="K4136">
        <v>8.99</v>
      </c>
      <c r="L4136" t="s">
        <v>12259</v>
      </c>
      <c r="M4136" t="s">
        <v>11718</v>
      </c>
      <c r="N4136" t="s">
        <v>11718</v>
      </c>
      <c r="O4136" t="s">
        <v>10681</v>
      </c>
      <c r="P4136" t="s">
        <v>10668</v>
      </c>
      <c r="Q4136" t="s">
        <v>10736</v>
      </c>
      <c r="R4136" t="s">
        <v>11252</v>
      </c>
      <c r="S4136" t="s">
        <v>10693</v>
      </c>
      <c r="T4136">
        <v>0.57999999999999996</v>
      </c>
      <c r="U4136" s="1">
        <v>40709</v>
      </c>
    </row>
    <row r="4137" spans="1:21" x14ac:dyDescent="0.3">
      <c r="A4137">
        <v>5880</v>
      </c>
      <c r="B4137">
        <v>41728</v>
      </c>
      <c r="C4137" s="1">
        <v>40086</v>
      </c>
      <c r="D4137" t="s">
        <v>10671</v>
      </c>
      <c r="E4137">
        <v>28</v>
      </c>
      <c r="F4137">
        <v>23106.46</v>
      </c>
      <c r="G4137">
        <v>0.08</v>
      </c>
      <c r="H4137" t="s">
        <v>10664</v>
      </c>
      <c r="I4137">
        <v>9527.4699999999993</v>
      </c>
      <c r="J4137">
        <v>896.99</v>
      </c>
      <c r="K4137">
        <v>19.989999999999998</v>
      </c>
      <c r="L4137" t="s">
        <v>12295</v>
      </c>
      <c r="M4137" t="s">
        <v>11718</v>
      </c>
      <c r="N4137" t="s">
        <v>11718</v>
      </c>
      <c r="O4137" t="s">
        <v>10681</v>
      </c>
      <c r="P4137" t="s">
        <v>10668</v>
      </c>
      <c r="Q4137" t="s">
        <v>10678</v>
      </c>
      <c r="R4137" t="s">
        <v>11070</v>
      </c>
      <c r="S4137" t="s">
        <v>10685</v>
      </c>
      <c r="T4137">
        <v>0.38</v>
      </c>
      <c r="U4137" s="1">
        <v>40088</v>
      </c>
    </row>
    <row r="4138" spans="1:21" x14ac:dyDescent="0.3">
      <c r="A4138">
        <v>5881</v>
      </c>
      <c r="B4138">
        <v>41728</v>
      </c>
      <c r="C4138" s="1">
        <v>40086</v>
      </c>
      <c r="D4138" t="s">
        <v>10671</v>
      </c>
      <c r="E4138">
        <v>10</v>
      </c>
      <c r="F4138">
        <v>2549.58</v>
      </c>
      <c r="G4138">
        <v>0.02</v>
      </c>
      <c r="H4138" t="s">
        <v>10672</v>
      </c>
      <c r="I4138">
        <v>41.53</v>
      </c>
      <c r="J4138">
        <v>243.98</v>
      </c>
      <c r="K4138">
        <v>62.94</v>
      </c>
      <c r="L4138" t="s">
        <v>12295</v>
      </c>
      <c r="M4138" t="s">
        <v>11718</v>
      </c>
      <c r="N4138" t="s">
        <v>11718</v>
      </c>
      <c r="O4138" t="s">
        <v>10681</v>
      </c>
      <c r="P4138" t="s">
        <v>10690</v>
      </c>
      <c r="Q4138" t="s">
        <v>10753</v>
      </c>
      <c r="R4138" t="s">
        <v>10876</v>
      </c>
      <c r="S4138" t="s">
        <v>10677</v>
      </c>
      <c r="T4138">
        <v>0.56999999999999995</v>
      </c>
      <c r="U4138" s="1">
        <v>40087</v>
      </c>
    </row>
    <row r="4139" spans="1:21" x14ac:dyDescent="0.3">
      <c r="A4139">
        <v>5886</v>
      </c>
      <c r="B4139">
        <v>41764</v>
      </c>
      <c r="C4139" s="1">
        <v>40091</v>
      </c>
      <c r="D4139" t="s">
        <v>10686</v>
      </c>
      <c r="E4139">
        <v>16</v>
      </c>
      <c r="F4139">
        <v>5105.0600000000004</v>
      </c>
      <c r="G4139">
        <v>0.03</v>
      </c>
      <c r="H4139" t="s">
        <v>10672</v>
      </c>
      <c r="I4139">
        <v>467.12</v>
      </c>
      <c r="J4139">
        <v>320.64</v>
      </c>
      <c r="K4139">
        <v>29.2</v>
      </c>
      <c r="L4139" t="s">
        <v>12259</v>
      </c>
      <c r="M4139" t="s">
        <v>11718</v>
      </c>
      <c r="N4139" t="s">
        <v>11718</v>
      </c>
      <c r="O4139" t="s">
        <v>10701</v>
      </c>
      <c r="P4139" t="s">
        <v>10690</v>
      </c>
      <c r="Q4139" t="s">
        <v>10724</v>
      </c>
      <c r="R4139" t="s">
        <v>12191</v>
      </c>
      <c r="S4139" t="s">
        <v>10723</v>
      </c>
      <c r="T4139">
        <v>0.66</v>
      </c>
      <c r="U4139" s="1">
        <v>40093</v>
      </c>
    </row>
    <row r="4140" spans="1:21" x14ac:dyDescent="0.3">
      <c r="A4140">
        <v>5931</v>
      </c>
      <c r="B4140">
        <v>42082</v>
      </c>
      <c r="C4140" s="1">
        <v>40895</v>
      </c>
      <c r="D4140" t="s">
        <v>10719</v>
      </c>
      <c r="E4140">
        <v>15</v>
      </c>
      <c r="F4140">
        <v>76.42</v>
      </c>
      <c r="G4140">
        <v>0.03</v>
      </c>
      <c r="H4140" t="s">
        <v>10664</v>
      </c>
      <c r="I4140">
        <v>-3.95</v>
      </c>
      <c r="J4140">
        <v>4.76</v>
      </c>
      <c r="K4140">
        <v>3.01</v>
      </c>
      <c r="L4140" t="s">
        <v>12291</v>
      </c>
      <c r="M4140" t="s">
        <v>11718</v>
      </c>
      <c r="N4140" t="s">
        <v>11718</v>
      </c>
      <c r="O4140" t="s">
        <v>10667</v>
      </c>
      <c r="P4140" t="s">
        <v>10668</v>
      </c>
      <c r="Q4140" t="s">
        <v>10702</v>
      </c>
      <c r="R4140" t="s">
        <v>11504</v>
      </c>
    </row>
    <row r="4141" spans="1:21" x14ac:dyDescent="0.3">
      <c r="A4141">
        <v>5958</v>
      </c>
      <c r="B4141">
        <v>42279</v>
      </c>
      <c r="C4141" s="1">
        <v>39994</v>
      </c>
      <c r="D4141" t="s">
        <v>10686</v>
      </c>
      <c r="E4141">
        <v>44</v>
      </c>
      <c r="F4141">
        <v>1431</v>
      </c>
      <c r="G4141">
        <v>0.02</v>
      </c>
      <c r="H4141" t="s">
        <v>10697</v>
      </c>
      <c r="I4141">
        <v>-55.78</v>
      </c>
      <c r="J4141">
        <v>30.98</v>
      </c>
      <c r="K4141">
        <v>6.5</v>
      </c>
      <c r="L4141" t="s">
        <v>12293</v>
      </c>
      <c r="M4141" t="s">
        <v>11718</v>
      </c>
      <c r="N4141" t="s">
        <v>11718</v>
      </c>
      <c r="O4141" t="s">
        <v>10701</v>
      </c>
      <c r="P4141" t="s">
        <v>10682</v>
      </c>
      <c r="Q4141" t="s">
        <v>10711</v>
      </c>
      <c r="R4141" t="s">
        <v>11412</v>
      </c>
      <c r="S4141" t="s">
        <v>10685</v>
      </c>
      <c r="T4141">
        <v>0.79</v>
      </c>
      <c r="U4141" s="1">
        <v>39995</v>
      </c>
    </row>
    <row r="4142" spans="1:21" x14ac:dyDescent="0.3">
      <c r="A4142">
        <v>5962</v>
      </c>
      <c r="B4142">
        <v>42308</v>
      </c>
      <c r="C4142" s="1">
        <v>39976</v>
      </c>
      <c r="D4142" t="s">
        <v>10704</v>
      </c>
      <c r="E4142">
        <v>16</v>
      </c>
      <c r="F4142">
        <v>79.98</v>
      </c>
      <c r="G4142">
        <v>0.09</v>
      </c>
      <c r="H4142" t="s">
        <v>10664</v>
      </c>
      <c r="I4142">
        <v>-56.56</v>
      </c>
      <c r="J4142">
        <v>4.8600000000000003</v>
      </c>
      <c r="K4142">
        <v>7.1</v>
      </c>
      <c r="L4142" t="s">
        <v>12296</v>
      </c>
      <c r="M4142" t="s">
        <v>11718</v>
      </c>
      <c r="N4142" t="s">
        <v>11718</v>
      </c>
      <c r="O4142" t="s">
        <v>10667</v>
      </c>
      <c r="P4142" t="s">
        <v>10690</v>
      </c>
      <c r="Q4142" t="s">
        <v>10691</v>
      </c>
      <c r="R4142" t="s">
        <v>12339</v>
      </c>
    </row>
    <row r="4143" spans="1:21" x14ac:dyDescent="0.3">
      <c r="A4143">
        <v>5980</v>
      </c>
      <c r="B4143">
        <v>42375</v>
      </c>
      <c r="C4143" s="1">
        <v>40452</v>
      </c>
      <c r="D4143" t="s">
        <v>10671</v>
      </c>
      <c r="E4143">
        <v>45</v>
      </c>
      <c r="F4143">
        <v>138.44999999999999</v>
      </c>
      <c r="G4143">
        <v>0.03</v>
      </c>
      <c r="H4143" t="s">
        <v>10697</v>
      </c>
      <c r="I4143">
        <v>24.34</v>
      </c>
      <c r="J4143">
        <v>2.94</v>
      </c>
      <c r="K4143">
        <v>0.7</v>
      </c>
      <c r="L4143" t="s">
        <v>11816</v>
      </c>
      <c r="M4143" t="s">
        <v>11718</v>
      </c>
      <c r="N4143" t="s">
        <v>11718</v>
      </c>
      <c r="O4143" t="s">
        <v>10701</v>
      </c>
      <c r="P4143" t="s">
        <v>10668</v>
      </c>
      <c r="Q4143" t="s">
        <v>10736</v>
      </c>
      <c r="R4143" t="s">
        <v>11782</v>
      </c>
      <c r="S4143" t="s">
        <v>10709</v>
      </c>
      <c r="T4143">
        <v>0.57999999999999996</v>
      </c>
      <c r="U4143" s="1">
        <v>40453</v>
      </c>
    </row>
    <row r="4144" spans="1:21" x14ac:dyDescent="0.3">
      <c r="A4144">
        <v>6044</v>
      </c>
      <c r="B4144">
        <v>42851</v>
      </c>
      <c r="C4144" s="1">
        <v>39965</v>
      </c>
      <c r="D4144" t="s">
        <v>10671</v>
      </c>
      <c r="E4144">
        <v>4</v>
      </c>
      <c r="F4144">
        <v>24.32</v>
      </c>
      <c r="G4144">
        <v>0.05</v>
      </c>
      <c r="H4144" t="s">
        <v>10697</v>
      </c>
      <c r="I4144">
        <v>-2.97</v>
      </c>
      <c r="J4144">
        <v>4.71</v>
      </c>
      <c r="K4144">
        <v>0.7</v>
      </c>
      <c r="L4144" t="s">
        <v>12307</v>
      </c>
      <c r="M4144" t="s">
        <v>11718</v>
      </c>
      <c r="N4144" t="s">
        <v>11718</v>
      </c>
      <c r="O4144" t="s">
        <v>10681</v>
      </c>
      <c r="P4144" t="s">
        <v>10668</v>
      </c>
      <c r="Q4144" t="s">
        <v>10707</v>
      </c>
      <c r="R4144" t="s">
        <v>10731</v>
      </c>
      <c r="S4144" t="s">
        <v>10709</v>
      </c>
      <c r="T4144">
        <v>0.8</v>
      </c>
      <c r="U4144" s="1">
        <v>39966</v>
      </c>
    </row>
    <row r="4145" spans="1:21" x14ac:dyDescent="0.3">
      <c r="A4145">
        <v>6045</v>
      </c>
      <c r="B4145">
        <v>42851</v>
      </c>
      <c r="C4145" s="1">
        <v>39965</v>
      </c>
      <c r="D4145" t="s">
        <v>10671</v>
      </c>
      <c r="E4145">
        <v>7</v>
      </c>
      <c r="F4145">
        <v>344.30099999999999</v>
      </c>
      <c r="G4145">
        <v>0.04</v>
      </c>
      <c r="H4145" t="s">
        <v>10697</v>
      </c>
      <c r="I4145">
        <v>-22.9</v>
      </c>
      <c r="J4145">
        <v>55.99</v>
      </c>
      <c r="K4145">
        <v>1.25</v>
      </c>
      <c r="L4145" t="s">
        <v>12307</v>
      </c>
      <c r="M4145" t="s">
        <v>11718</v>
      </c>
      <c r="N4145" t="s">
        <v>11718</v>
      </c>
      <c r="O4145" t="s">
        <v>10681</v>
      </c>
      <c r="P4145" t="s">
        <v>10682</v>
      </c>
      <c r="Q4145" t="s">
        <v>10683</v>
      </c>
      <c r="R4145" t="s">
        <v>11548</v>
      </c>
      <c r="S4145" t="s">
        <v>10693</v>
      </c>
      <c r="T4145">
        <v>0.35</v>
      </c>
      <c r="U4145" s="1">
        <v>39966</v>
      </c>
    </row>
    <row r="4146" spans="1:21" x14ac:dyDescent="0.3">
      <c r="A4146">
        <v>6154</v>
      </c>
      <c r="B4146">
        <v>43585</v>
      </c>
      <c r="C4146" s="1">
        <v>40492</v>
      </c>
      <c r="D4146" t="s">
        <v>10719</v>
      </c>
      <c r="E4146">
        <v>19</v>
      </c>
      <c r="F4146">
        <v>1004.18</v>
      </c>
      <c r="G4146">
        <v>0.08</v>
      </c>
      <c r="H4146" t="s">
        <v>10697</v>
      </c>
      <c r="I4146">
        <v>374.19</v>
      </c>
      <c r="J4146">
        <v>55.48</v>
      </c>
      <c r="K4146">
        <v>6.79</v>
      </c>
      <c r="L4146" t="s">
        <v>12327</v>
      </c>
      <c r="M4146" t="s">
        <v>11718</v>
      </c>
      <c r="N4146" t="s">
        <v>11718</v>
      </c>
      <c r="O4146" t="s">
        <v>10674</v>
      </c>
      <c r="P4146" t="s">
        <v>10668</v>
      </c>
      <c r="Q4146" t="s">
        <v>10702</v>
      </c>
      <c r="R4146" t="s">
        <v>11662</v>
      </c>
    </row>
    <row r="4147" spans="1:21" x14ac:dyDescent="0.3">
      <c r="A4147">
        <v>6157</v>
      </c>
      <c r="B4147">
        <v>43590</v>
      </c>
      <c r="C4147" s="1">
        <v>40066</v>
      </c>
      <c r="D4147" t="s">
        <v>10719</v>
      </c>
      <c r="E4147">
        <v>24</v>
      </c>
      <c r="F4147">
        <v>3118.6</v>
      </c>
      <c r="G4147">
        <v>0.06</v>
      </c>
      <c r="H4147" t="s">
        <v>10697</v>
      </c>
      <c r="I4147">
        <v>804.2</v>
      </c>
      <c r="J4147">
        <v>128.24</v>
      </c>
      <c r="K4147">
        <v>12.65</v>
      </c>
      <c r="L4147" t="s">
        <v>12293</v>
      </c>
      <c r="M4147" t="s">
        <v>11718</v>
      </c>
      <c r="N4147" t="s">
        <v>11718</v>
      </c>
      <c r="O4147" t="s">
        <v>10701</v>
      </c>
      <c r="P4147" t="s">
        <v>10690</v>
      </c>
      <c r="Q4147" t="s">
        <v>10753</v>
      </c>
      <c r="R4147" t="s">
        <v>11170</v>
      </c>
      <c r="S4147" t="s">
        <v>10689</v>
      </c>
      <c r="U4147" s="1">
        <v>40068</v>
      </c>
    </row>
    <row r="4148" spans="1:21" x14ac:dyDescent="0.3">
      <c r="A4148">
        <v>6188</v>
      </c>
      <c r="B4148">
        <v>43874</v>
      </c>
      <c r="C4148" s="1">
        <v>41070</v>
      </c>
      <c r="D4148" t="s">
        <v>10671</v>
      </c>
      <c r="E4148">
        <v>46</v>
      </c>
      <c r="F4148">
        <v>153.28</v>
      </c>
      <c r="G4148">
        <v>0.09</v>
      </c>
      <c r="H4148" t="s">
        <v>10664</v>
      </c>
      <c r="I4148">
        <v>-161.21</v>
      </c>
      <c r="J4148">
        <v>3.28</v>
      </c>
      <c r="K4148">
        <v>5</v>
      </c>
      <c r="L4148" t="s">
        <v>12308</v>
      </c>
      <c r="M4148" t="s">
        <v>11718</v>
      </c>
      <c r="N4148" t="s">
        <v>11718</v>
      </c>
      <c r="O4148" t="s">
        <v>10701</v>
      </c>
      <c r="P4148" t="s">
        <v>10668</v>
      </c>
      <c r="Q4148" t="s">
        <v>10736</v>
      </c>
      <c r="R4148" t="s">
        <v>11483</v>
      </c>
      <c r="S4148" t="s">
        <v>10709</v>
      </c>
      <c r="T4148">
        <v>0.56000000000000005</v>
      </c>
      <c r="U4148" s="1">
        <v>41071</v>
      </c>
    </row>
    <row r="4149" spans="1:21" x14ac:dyDescent="0.3">
      <c r="A4149">
        <v>6356</v>
      </c>
      <c r="B4149">
        <v>45059</v>
      </c>
      <c r="C4149" s="1">
        <v>40577</v>
      </c>
      <c r="D4149" t="s">
        <v>10686</v>
      </c>
      <c r="E4149">
        <v>4</v>
      </c>
      <c r="F4149">
        <v>130.13999999999999</v>
      </c>
      <c r="G4149">
        <v>0.04</v>
      </c>
      <c r="H4149" t="s">
        <v>10664</v>
      </c>
      <c r="I4149">
        <v>-116.18</v>
      </c>
      <c r="J4149">
        <v>30.42</v>
      </c>
      <c r="K4149">
        <v>8.65</v>
      </c>
      <c r="L4149" t="s">
        <v>11509</v>
      </c>
      <c r="M4149" t="s">
        <v>11718</v>
      </c>
      <c r="N4149" t="s">
        <v>11718</v>
      </c>
      <c r="O4149" t="s">
        <v>10674</v>
      </c>
      <c r="P4149" t="s">
        <v>10682</v>
      </c>
      <c r="Q4149" t="s">
        <v>10711</v>
      </c>
      <c r="R4149" t="s">
        <v>11010</v>
      </c>
    </row>
    <row r="4150" spans="1:21" x14ac:dyDescent="0.3">
      <c r="A4150">
        <v>6408</v>
      </c>
      <c r="B4150">
        <v>45542</v>
      </c>
      <c r="C4150" s="1">
        <v>40216</v>
      </c>
      <c r="D4150" t="s">
        <v>10671</v>
      </c>
      <c r="E4150">
        <v>37</v>
      </c>
      <c r="F4150">
        <v>281.79000000000002</v>
      </c>
      <c r="G4150">
        <v>0.04</v>
      </c>
      <c r="H4150" t="s">
        <v>10697</v>
      </c>
      <c r="I4150">
        <v>-50.96</v>
      </c>
      <c r="J4150">
        <v>7.64</v>
      </c>
      <c r="K4150">
        <v>5.83</v>
      </c>
      <c r="L4150" t="s">
        <v>12307</v>
      </c>
      <c r="M4150" t="s">
        <v>11718</v>
      </c>
      <c r="N4150" t="s">
        <v>11718</v>
      </c>
      <c r="O4150" t="s">
        <v>10681</v>
      </c>
      <c r="P4150" t="s">
        <v>10668</v>
      </c>
      <c r="Q4150" t="s">
        <v>10702</v>
      </c>
      <c r="R4150" t="s">
        <v>11007</v>
      </c>
    </row>
    <row r="4151" spans="1:21" x14ac:dyDescent="0.3">
      <c r="A4151">
        <v>6409</v>
      </c>
      <c r="B4151">
        <v>45542</v>
      </c>
      <c r="C4151" s="1">
        <v>40216</v>
      </c>
      <c r="D4151" t="s">
        <v>10671</v>
      </c>
      <c r="E4151">
        <v>40</v>
      </c>
      <c r="F4151">
        <v>4064.2719999999999</v>
      </c>
      <c r="G4151">
        <v>0.01</v>
      </c>
      <c r="H4151" t="s">
        <v>10672</v>
      </c>
      <c r="I4151">
        <v>-300.85000000000002</v>
      </c>
      <c r="J4151">
        <v>124.49</v>
      </c>
      <c r="K4151">
        <v>51.94</v>
      </c>
      <c r="L4151" t="s">
        <v>12307</v>
      </c>
      <c r="M4151" t="s">
        <v>11718</v>
      </c>
      <c r="N4151" t="s">
        <v>11718</v>
      </c>
      <c r="O4151" t="s">
        <v>10681</v>
      </c>
      <c r="P4151" t="s">
        <v>10690</v>
      </c>
      <c r="Q4151" t="s">
        <v>10724</v>
      </c>
      <c r="R4151" t="s">
        <v>11060</v>
      </c>
      <c r="S4151" t="s">
        <v>10723</v>
      </c>
      <c r="T4151">
        <v>0.63</v>
      </c>
      <c r="U4151" s="1">
        <v>40217</v>
      </c>
    </row>
    <row r="4152" spans="1:21" x14ac:dyDescent="0.3">
      <c r="A4152">
        <v>6427</v>
      </c>
      <c r="B4152">
        <v>45698</v>
      </c>
      <c r="C4152" s="1">
        <v>41022</v>
      </c>
      <c r="D4152" t="s">
        <v>10671</v>
      </c>
      <c r="E4152">
        <v>40</v>
      </c>
      <c r="F4152">
        <v>6559.01</v>
      </c>
      <c r="G4152">
        <v>0.1</v>
      </c>
      <c r="H4152" t="s">
        <v>10664</v>
      </c>
      <c r="I4152">
        <v>2307.5700000000002</v>
      </c>
      <c r="J4152">
        <v>172.99</v>
      </c>
      <c r="K4152">
        <v>19.989999999999998</v>
      </c>
      <c r="L4152" t="s">
        <v>12310</v>
      </c>
      <c r="M4152" t="s">
        <v>11718</v>
      </c>
      <c r="N4152" t="s">
        <v>11718</v>
      </c>
      <c r="O4152" t="s">
        <v>10667</v>
      </c>
      <c r="P4152" t="s">
        <v>10668</v>
      </c>
      <c r="Q4152" t="s">
        <v>10678</v>
      </c>
      <c r="R4152" t="s">
        <v>11235</v>
      </c>
      <c r="S4152" t="s">
        <v>10685</v>
      </c>
      <c r="T4152">
        <v>0.39</v>
      </c>
      <c r="U4152" s="1">
        <v>41024</v>
      </c>
    </row>
    <row r="4153" spans="1:21" x14ac:dyDescent="0.3">
      <c r="A4153">
        <v>6428</v>
      </c>
      <c r="B4153">
        <v>45698</v>
      </c>
      <c r="C4153" s="1">
        <v>41022</v>
      </c>
      <c r="D4153" t="s">
        <v>10671</v>
      </c>
      <c r="E4153">
        <v>36</v>
      </c>
      <c r="F4153">
        <v>263.37</v>
      </c>
      <c r="G4153">
        <v>0.04</v>
      </c>
      <c r="H4153" t="s">
        <v>10664</v>
      </c>
      <c r="I4153">
        <v>-5.68</v>
      </c>
      <c r="J4153">
        <v>7.28</v>
      </c>
      <c r="K4153">
        <v>4.2300000000000004</v>
      </c>
      <c r="L4153" t="s">
        <v>12310</v>
      </c>
      <c r="M4153" t="s">
        <v>11718</v>
      </c>
      <c r="N4153" t="s">
        <v>11718</v>
      </c>
      <c r="O4153" t="s">
        <v>10667</v>
      </c>
      <c r="P4153" t="s">
        <v>10668</v>
      </c>
      <c r="Q4153" t="s">
        <v>10702</v>
      </c>
      <c r="R4153" t="s">
        <v>11925</v>
      </c>
      <c r="S4153" t="s">
        <v>10709</v>
      </c>
      <c r="T4153">
        <v>0.39</v>
      </c>
      <c r="U4153" s="1">
        <v>41025</v>
      </c>
    </row>
    <row r="4154" spans="1:21" x14ac:dyDescent="0.3">
      <c r="A4154">
        <v>6458</v>
      </c>
      <c r="B4154">
        <v>45987</v>
      </c>
      <c r="C4154" s="1">
        <v>39884</v>
      </c>
      <c r="D4154" t="s">
        <v>10686</v>
      </c>
      <c r="E4154">
        <v>31</v>
      </c>
      <c r="F4154">
        <v>131.43</v>
      </c>
      <c r="G4154">
        <v>0.01</v>
      </c>
      <c r="H4154" t="s">
        <v>10664</v>
      </c>
      <c r="I4154">
        <v>37.25</v>
      </c>
      <c r="J4154">
        <v>4</v>
      </c>
      <c r="K4154">
        <v>1.3</v>
      </c>
      <c r="L4154" t="s">
        <v>12320</v>
      </c>
      <c r="M4154" t="s">
        <v>11718</v>
      </c>
      <c r="N4154" t="s">
        <v>11718</v>
      </c>
      <c r="O4154" t="s">
        <v>10667</v>
      </c>
      <c r="P4154" t="s">
        <v>10668</v>
      </c>
      <c r="Q4154" t="s">
        <v>10702</v>
      </c>
      <c r="R4154" t="s">
        <v>11798</v>
      </c>
      <c r="S4154" t="s">
        <v>10709</v>
      </c>
      <c r="T4154">
        <v>0.37</v>
      </c>
      <c r="U4154" s="1">
        <v>39886</v>
      </c>
    </row>
    <row r="4155" spans="1:21" x14ac:dyDescent="0.3">
      <c r="A4155">
        <v>6471</v>
      </c>
      <c r="B4155">
        <v>46052</v>
      </c>
      <c r="C4155" s="1">
        <v>40140</v>
      </c>
      <c r="D4155" t="s">
        <v>10704</v>
      </c>
      <c r="E4155">
        <v>37</v>
      </c>
      <c r="F4155">
        <v>2374.35</v>
      </c>
      <c r="G4155">
        <v>0.05</v>
      </c>
      <c r="H4155" t="s">
        <v>10664</v>
      </c>
      <c r="I4155">
        <v>878.21</v>
      </c>
      <c r="J4155">
        <v>63.94</v>
      </c>
      <c r="K4155">
        <v>14.48</v>
      </c>
      <c r="L4155" t="s">
        <v>12305</v>
      </c>
      <c r="M4155" t="s">
        <v>11718</v>
      </c>
      <c r="N4155" t="s">
        <v>11718</v>
      </c>
      <c r="O4155" t="s">
        <v>10681</v>
      </c>
      <c r="P4155" t="s">
        <v>10690</v>
      </c>
      <c r="Q4155" t="s">
        <v>10691</v>
      </c>
      <c r="R4155" t="s">
        <v>11061</v>
      </c>
      <c r="S4155" t="s">
        <v>10685</v>
      </c>
      <c r="T4155">
        <v>0.46</v>
      </c>
      <c r="U4155" s="1">
        <v>40142</v>
      </c>
    </row>
    <row r="4156" spans="1:21" x14ac:dyDescent="0.3">
      <c r="A4156">
        <v>6472</v>
      </c>
      <c r="B4156">
        <v>46052</v>
      </c>
      <c r="C4156" s="1">
        <v>40140</v>
      </c>
      <c r="D4156" t="s">
        <v>10704</v>
      </c>
      <c r="E4156">
        <v>39</v>
      </c>
      <c r="F4156">
        <v>729.21</v>
      </c>
      <c r="G4156">
        <v>0</v>
      </c>
      <c r="H4156" t="s">
        <v>10697</v>
      </c>
      <c r="I4156">
        <v>194.15</v>
      </c>
      <c r="J4156">
        <v>17.78</v>
      </c>
      <c r="K4156">
        <v>5.03</v>
      </c>
      <c r="L4156" t="s">
        <v>12305</v>
      </c>
      <c r="M4156" t="s">
        <v>11718</v>
      </c>
      <c r="N4156" t="s">
        <v>11718</v>
      </c>
      <c r="O4156" t="s">
        <v>10681</v>
      </c>
      <c r="P4156" t="s">
        <v>10690</v>
      </c>
      <c r="Q4156" t="s">
        <v>10691</v>
      </c>
      <c r="R4156" t="s">
        <v>11336</v>
      </c>
      <c r="S4156" t="s">
        <v>10685</v>
      </c>
      <c r="T4156">
        <v>0.54</v>
      </c>
      <c r="U4156" s="1">
        <v>40142</v>
      </c>
    </row>
    <row r="4157" spans="1:21" x14ac:dyDescent="0.3">
      <c r="A4157">
        <v>6516</v>
      </c>
      <c r="B4157">
        <v>46374</v>
      </c>
      <c r="C4157" s="1">
        <v>40366</v>
      </c>
      <c r="D4157" t="s">
        <v>10671</v>
      </c>
      <c r="E4157">
        <v>7</v>
      </c>
      <c r="F4157">
        <v>1822.83</v>
      </c>
      <c r="G4157">
        <v>0.08</v>
      </c>
      <c r="H4157" t="s">
        <v>10672</v>
      </c>
      <c r="I4157">
        <v>-627.64</v>
      </c>
      <c r="J4157">
        <v>259.70999999999998</v>
      </c>
      <c r="K4157">
        <v>66.67</v>
      </c>
      <c r="L4157" t="s">
        <v>12303</v>
      </c>
      <c r="M4157" t="s">
        <v>11718</v>
      </c>
      <c r="N4157" t="s">
        <v>11718</v>
      </c>
      <c r="O4157" t="s">
        <v>10667</v>
      </c>
      <c r="P4157" t="s">
        <v>10690</v>
      </c>
      <c r="Q4157" t="s">
        <v>10724</v>
      </c>
      <c r="R4157" t="s">
        <v>11135</v>
      </c>
      <c r="S4157" t="s">
        <v>10723</v>
      </c>
      <c r="T4157">
        <v>0.65</v>
      </c>
      <c r="U4157" s="1">
        <v>40368</v>
      </c>
    </row>
    <row r="4158" spans="1:21" x14ac:dyDescent="0.3">
      <c r="A4158">
        <v>6519</v>
      </c>
      <c r="B4158">
        <v>46402</v>
      </c>
      <c r="C4158" s="1">
        <v>40551</v>
      </c>
      <c r="D4158" t="s">
        <v>10704</v>
      </c>
      <c r="E4158">
        <v>27</v>
      </c>
      <c r="F4158">
        <v>826.27</v>
      </c>
      <c r="G4158">
        <v>0.03</v>
      </c>
      <c r="H4158" t="s">
        <v>10664</v>
      </c>
      <c r="I4158">
        <v>322.88</v>
      </c>
      <c r="J4158">
        <v>29.18</v>
      </c>
      <c r="K4158">
        <v>8.5500000000000007</v>
      </c>
      <c r="L4158" t="s">
        <v>12334</v>
      </c>
      <c r="M4158" t="s">
        <v>11718</v>
      </c>
      <c r="N4158" t="s">
        <v>11718</v>
      </c>
      <c r="O4158" t="s">
        <v>10674</v>
      </c>
      <c r="P4158" t="s">
        <v>10690</v>
      </c>
      <c r="Q4158" t="s">
        <v>10691</v>
      </c>
      <c r="R4158" t="s">
        <v>11229</v>
      </c>
    </row>
    <row r="4159" spans="1:21" x14ac:dyDescent="0.3">
      <c r="A4159">
        <v>6520</v>
      </c>
      <c r="B4159">
        <v>46402</v>
      </c>
      <c r="C4159" s="1">
        <v>40551</v>
      </c>
      <c r="D4159" t="s">
        <v>10704</v>
      </c>
      <c r="E4159">
        <v>29</v>
      </c>
      <c r="F4159">
        <v>1777.4690000000001</v>
      </c>
      <c r="G4159">
        <v>0.01</v>
      </c>
      <c r="H4159" t="s">
        <v>10664</v>
      </c>
      <c r="I4159">
        <v>166.37</v>
      </c>
      <c r="J4159">
        <v>66.989999999999995</v>
      </c>
      <c r="K4159">
        <v>13.99</v>
      </c>
      <c r="L4159" t="s">
        <v>12334</v>
      </c>
      <c r="M4159" t="s">
        <v>11718</v>
      </c>
      <c r="N4159" t="s">
        <v>11718</v>
      </c>
      <c r="O4159" t="s">
        <v>10674</v>
      </c>
      <c r="P4159" t="s">
        <v>10682</v>
      </c>
      <c r="Q4159" t="s">
        <v>10683</v>
      </c>
      <c r="R4159" t="s">
        <v>11356</v>
      </c>
    </row>
    <row r="4160" spans="1:21" x14ac:dyDescent="0.3">
      <c r="A4160">
        <v>6521</v>
      </c>
      <c r="B4160">
        <v>46402</v>
      </c>
      <c r="C4160" s="1">
        <v>40551</v>
      </c>
      <c r="D4160" t="s">
        <v>10704</v>
      </c>
      <c r="E4160">
        <v>12</v>
      </c>
      <c r="F4160">
        <v>1219.1465000000001</v>
      </c>
      <c r="G4160">
        <v>0.01</v>
      </c>
      <c r="H4160" t="s">
        <v>10697</v>
      </c>
      <c r="I4160">
        <v>52.93</v>
      </c>
      <c r="J4160">
        <v>115.99</v>
      </c>
      <c r="K4160">
        <v>2.5</v>
      </c>
      <c r="L4160" t="s">
        <v>12334</v>
      </c>
      <c r="M4160" t="s">
        <v>11718</v>
      </c>
      <c r="N4160" t="s">
        <v>11718</v>
      </c>
      <c r="O4160" t="s">
        <v>10674</v>
      </c>
      <c r="P4160" t="s">
        <v>10682</v>
      </c>
      <c r="Q4160" t="s">
        <v>10683</v>
      </c>
      <c r="R4160" t="s">
        <v>12288</v>
      </c>
      <c r="S4160" t="s">
        <v>10685</v>
      </c>
      <c r="T4160">
        <v>0.55000000000000004</v>
      </c>
      <c r="U4160" s="1">
        <v>40552</v>
      </c>
    </row>
    <row r="4161" spans="1:21" x14ac:dyDescent="0.3">
      <c r="A4161">
        <v>6522</v>
      </c>
      <c r="B4161">
        <v>46404</v>
      </c>
      <c r="C4161" s="1">
        <v>40972</v>
      </c>
      <c r="D4161" t="s">
        <v>10719</v>
      </c>
      <c r="E4161">
        <v>50</v>
      </c>
      <c r="F4161">
        <v>1875.4145000000001</v>
      </c>
      <c r="G4161">
        <v>0.05</v>
      </c>
      <c r="H4161" t="s">
        <v>10664</v>
      </c>
      <c r="I4161">
        <v>507.33</v>
      </c>
      <c r="J4161">
        <v>45.99</v>
      </c>
      <c r="K4161">
        <v>2.5</v>
      </c>
      <c r="L4161" t="s">
        <v>12294</v>
      </c>
      <c r="M4161" t="s">
        <v>11718</v>
      </c>
      <c r="N4161" t="s">
        <v>11718</v>
      </c>
      <c r="O4161" t="s">
        <v>10667</v>
      </c>
      <c r="P4161" t="s">
        <v>10682</v>
      </c>
      <c r="Q4161" t="s">
        <v>10683</v>
      </c>
      <c r="R4161" t="s">
        <v>11364</v>
      </c>
      <c r="S4161" t="s">
        <v>10685</v>
      </c>
      <c r="T4161">
        <v>0.56000000000000005</v>
      </c>
      <c r="U4161" s="1">
        <v>40973</v>
      </c>
    </row>
    <row r="4162" spans="1:21" x14ac:dyDescent="0.3">
      <c r="A4162">
        <v>6528</v>
      </c>
      <c r="B4162">
        <v>46468</v>
      </c>
      <c r="C4162" s="1">
        <v>40554</v>
      </c>
      <c r="D4162" t="s">
        <v>10719</v>
      </c>
      <c r="E4162">
        <v>46</v>
      </c>
      <c r="F4162">
        <v>7535.96</v>
      </c>
      <c r="G4162">
        <v>0.08</v>
      </c>
      <c r="H4162" t="s">
        <v>10664</v>
      </c>
      <c r="I4162">
        <v>2745.87</v>
      </c>
      <c r="J4162">
        <v>165.98</v>
      </c>
      <c r="K4162">
        <v>19.989999999999998</v>
      </c>
      <c r="L4162" t="s">
        <v>12313</v>
      </c>
      <c r="M4162" t="s">
        <v>11718</v>
      </c>
      <c r="N4162" t="s">
        <v>11718</v>
      </c>
      <c r="O4162" t="s">
        <v>10701</v>
      </c>
      <c r="P4162" t="s">
        <v>10668</v>
      </c>
      <c r="Q4162" t="s">
        <v>10678</v>
      </c>
      <c r="R4162" t="s">
        <v>11168</v>
      </c>
      <c r="S4162" t="s">
        <v>10685</v>
      </c>
      <c r="T4162">
        <v>0.4</v>
      </c>
      <c r="U4162" s="1">
        <v>40555</v>
      </c>
    </row>
    <row r="4163" spans="1:21" x14ac:dyDescent="0.3">
      <c r="A4163">
        <v>6529</v>
      </c>
      <c r="B4163">
        <v>46468</v>
      </c>
      <c r="C4163" s="1">
        <v>40554</v>
      </c>
      <c r="D4163" t="s">
        <v>10719</v>
      </c>
      <c r="E4163">
        <v>41</v>
      </c>
      <c r="F4163">
        <v>1618.31</v>
      </c>
      <c r="G4163">
        <v>0.08</v>
      </c>
      <c r="H4163" t="s">
        <v>10697</v>
      </c>
      <c r="I4163">
        <v>504.71</v>
      </c>
      <c r="J4163">
        <v>39.479999999999997</v>
      </c>
      <c r="K4163">
        <v>1.99</v>
      </c>
      <c r="L4163" t="s">
        <v>12313</v>
      </c>
      <c r="M4163" t="s">
        <v>11718</v>
      </c>
      <c r="N4163" t="s">
        <v>11718</v>
      </c>
      <c r="O4163" t="s">
        <v>10701</v>
      </c>
      <c r="P4163" t="s">
        <v>10682</v>
      </c>
      <c r="Q4163" t="s">
        <v>10711</v>
      </c>
      <c r="R4163" t="s">
        <v>10801</v>
      </c>
    </row>
    <row r="4164" spans="1:21" x14ac:dyDescent="0.3">
      <c r="A4164">
        <v>6530</v>
      </c>
      <c r="B4164">
        <v>46468</v>
      </c>
      <c r="C4164" s="1">
        <v>40554</v>
      </c>
      <c r="D4164" t="s">
        <v>10719</v>
      </c>
      <c r="E4164">
        <v>1</v>
      </c>
      <c r="F4164">
        <v>11.87</v>
      </c>
      <c r="G4164">
        <v>0.04</v>
      </c>
      <c r="H4164" t="s">
        <v>10664</v>
      </c>
      <c r="I4164">
        <v>-8.89</v>
      </c>
      <c r="J4164">
        <v>6.48</v>
      </c>
      <c r="K4164">
        <v>5.4</v>
      </c>
      <c r="L4164" t="s">
        <v>12313</v>
      </c>
      <c r="M4164" t="s">
        <v>11718</v>
      </c>
      <c r="N4164" t="s">
        <v>11718</v>
      </c>
      <c r="O4164" t="s">
        <v>10701</v>
      </c>
      <c r="P4164" t="s">
        <v>10668</v>
      </c>
      <c r="Q4164" t="s">
        <v>10702</v>
      </c>
      <c r="R4164" t="s">
        <v>12301</v>
      </c>
      <c r="S4164" t="s">
        <v>10685</v>
      </c>
      <c r="T4164">
        <v>0.37</v>
      </c>
      <c r="U4164" s="1">
        <v>40556</v>
      </c>
    </row>
    <row r="4165" spans="1:21" x14ac:dyDescent="0.3">
      <c r="A4165">
        <v>6533</v>
      </c>
      <c r="B4165">
        <v>46497</v>
      </c>
      <c r="C4165" s="1">
        <v>41079</v>
      </c>
      <c r="D4165" t="s">
        <v>10671</v>
      </c>
      <c r="E4165">
        <v>30</v>
      </c>
      <c r="F4165">
        <v>630.54</v>
      </c>
      <c r="G4165">
        <v>0.03</v>
      </c>
      <c r="H4165" t="s">
        <v>10664</v>
      </c>
      <c r="I4165">
        <v>-30.07</v>
      </c>
      <c r="J4165">
        <v>20.149999999999999</v>
      </c>
      <c r="K4165">
        <v>8.99</v>
      </c>
      <c r="L4165" t="s">
        <v>12299</v>
      </c>
      <c r="M4165" t="s">
        <v>11718</v>
      </c>
      <c r="N4165" t="s">
        <v>11718</v>
      </c>
      <c r="O4165" t="s">
        <v>10681</v>
      </c>
      <c r="P4165" t="s">
        <v>10668</v>
      </c>
      <c r="Q4165" t="s">
        <v>10736</v>
      </c>
      <c r="R4165" t="s">
        <v>11252</v>
      </c>
      <c r="S4165" t="s">
        <v>10693</v>
      </c>
      <c r="T4165">
        <v>0.57999999999999996</v>
      </c>
      <c r="U4165" s="1">
        <v>41080</v>
      </c>
    </row>
    <row r="4166" spans="1:21" x14ac:dyDescent="0.3">
      <c r="A4166">
        <v>6651</v>
      </c>
      <c r="B4166">
        <v>47303</v>
      </c>
      <c r="C4166" s="1">
        <v>40882</v>
      </c>
      <c r="D4166" t="s">
        <v>10704</v>
      </c>
      <c r="E4166">
        <v>47</v>
      </c>
      <c r="F4166">
        <v>1413.82</v>
      </c>
      <c r="G4166">
        <v>0.1</v>
      </c>
      <c r="H4166" t="s">
        <v>10664</v>
      </c>
      <c r="I4166">
        <v>226.53</v>
      </c>
      <c r="J4166">
        <v>30.98</v>
      </c>
      <c r="K4166">
        <v>11.63</v>
      </c>
      <c r="L4166" t="s">
        <v>12304</v>
      </c>
      <c r="M4166" t="s">
        <v>11718</v>
      </c>
      <c r="N4166" t="s">
        <v>11718</v>
      </c>
      <c r="O4166" t="s">
        <v>10681</v>
      </c>
      <c r="P4166" t="s">
        <v>10668</v>
      </c>
      <c r="Q4166" t="s">
        <v>10678</v>
      </c>
      <c r="R4166" t="s">
        <v>10867</v>
      </c>
      <c r="S4166" t="s">
        <v>10685</v>
      </c>
      <c r="T4166">
        <v>0.37</v>
      </c>
      <c r="U4166" s="1">
        <v>40883</v>
      </c>
    </row>
    <row r="4167" spans="1:21" x14ac:dyDescent="0.3">
      <c r="A4167">
        <v>6652</v>
      </c>
      <c r="B4167">
        <v>47303</v>
      </c>
      <c r="C4167" s="1">
        <v>40882</v>
      </c>
      <c r="D4167" t="s">
        <v>10704</v>
      </c>
      <c r="E4167">
        <v>7</v>
      </c>
      <c r="F4167">
        <v>56.9</v>
      </c>
      <c r="G4167">
        <v>0.03</v>
      </c>
      <c r="H4167" t="s">
        <v>10664</v>
      </c>
      <c r="I4167">
        <v>12.64</v>
      </c>
      <c r="J4167">
        <v>7.64</v>
      </c>
      <c r="K4167">
        <v>1.39</v>
      </c>
      <c r="L4167" t="s">
        <v>12304</v>
      </c>
      <c r="M4167" t="s">
        <v>11718</v>
      </c>
      <c r="N4167" t="s">
        <v>11718</v>
      </c>
      <c r="O4167" t="s">
        <v>10681</v>
      </c>
      <c r="P4167" t="s">
        <v>10668</v>
      </c>
      <c r="Q4167" t="s">
        <v>10717</v>
      </c>
      <c r="R4167" t="s">
        <v>10935</v>
      </c>
      <c r="S4167" t="s">
        <v>10685</v>
      </c>
      <c r="T4167">
        <v>0.36</v>
      </c>
      <c r="U4167" s="1">
        <v>40883</v>
      </c>
    </row>
    <row r="4168" spans="1:21" x14ac:dyDescent="0.3">
      <c r="A4168">
        <v>6653</v>
      </c>
      <c r="B4168">
        <v>47303</v>
      </c>
      <c r="C4168" s="1">
        <v>40882</v>
      </c>
      <c r="D4168" t="s">
        <v>10704</v>
      </c>
      <c r="E4168">
        <v>45</v>
      </c>
      <c r="F4168">
        <v>308.92</v>
      </c>
      <c r="G4168">
        <v>0.04</v>
      </c>
      <c r="H4168" t="s">
        <v>10697</v>
      </c>
      <c r="I4168">
        <v>-143.58000000000001</v>
      </c>
      <c r="J4168">
        <v>6.48</v>
      </c>
      <c r="K4168">
        <v>7.37</v>
      </c>
      <c r="L4168" t="s">
        <v>12304</v>
      </c>
      <c r="M4168" t="s">
        <v>11718</v>
      </c>
      <c r="N4168" t="s">
        <v>11718</v>
      </c>
      <c r="O4168" t="s">
        <v>10681</v>
      </c>
      <c r="P4168" t="s">
        <v>10668</v>
      </c>
      <c r="Q4168" t="s">
        <v>10702</v>
      </c>
      <c r="R4168" t="s">
        <v>11464</v>
      </c>
      <c r="S4168" t="s">
        <v>10685</v>
      </c>
      <c r="T4168">
        <v>0.37</v>
      </c>
      <c r="U4168" s="1">
        <v>40884</v>
      </c>
    </row>
    <row r="4169" spans="1:21" x14ac:dyDescent="0.3">
      <c r="A4169">
        <v>6672</v>
      </c>
      <c r="B4169">
        <v>47492</v>
      </c>
      <c r="C4169" s="1">
        <v>40747</v>
      </c>
      <c r="D4169" t="s">
        <v>10671</v>
      </c>
      <c r="E4169">
        <v>22</v>
      </c>
      <c r="F4169">
        <v>649.71</v>
      </c>
      <c r="G4169">
        <v>7.0000000000000007E-2</v>
      </c>
      <c r="H4169" t="s">
        <v>10664</v>
      </c>
      <c r="I4169">
        <v>-157.51</v>
      </c>
      <c r="J4169">
        <v>30.42</v>
      </c>
      <c r="K4169">
        <v>8.65</v>
      </c>
      <c r="L4169" t="s">
        <v>12305</v>
      </c>
      <c r="M4169" t="s">
        <v>11718</v>
      </c>
      <c r="N4169" t="s">
        <v>11718</v>
      </c>
      <c r="O4169" t="s">
        <v>10681</v>
      </c>
      <c r="P4169" t="s">
        <v>10682</v>
      </c>
      <c r="Q4169" t="s">
        <v>10711</v>
      </c>
      <c r="R4169" t="s">
        <v>11010</v>
      </c>
    </row>
    <row r="4170" spans="1:21" x14ac:dyDescent="0.3">
      <c r="A4170">
        <v>6695</v>
      </c>
      <c r="B4170">
        <v>47682</v>
      </c>
      <c r="C4170" s="1">
        <v>41229</v>
      </c>
      <c r="D4170" t="s">
        <v>10686</v>
      </c>
      <c r="E4170">
        <v>38</v>
      </c>
      <c r="F4170">
        <v>3191.24</v>
      </c>
      <c r="G4170">
        <v>0</v>
      </c>
      <c r="H4170" t="s">
        <v>10664</v>
      </c>
      <c r="I4170">
        <v>1620.23</v>
      </c>
      <c r="J4170">
        <v>83.98</v>
      </c>
      <c r="K4170">
        <v>5.01</v>
      </c>
      <c r="L4170" t="s">
        <v>12302</v>
      </c>
      <c r="M4170" t="s">
        <v>11718</v>
      </c>
      <c r="N4170" t="s">
        <v>11718</v>
      </c>
      <c r="O4170" t="s">
        <v>10667</v>
      </c>
      <c r="P4170" t="s">
        <v>10668</v>
      </c>
      <c r="Q4170" t="s">
        <v>10717</v>
      </c>
      <c r="R4170" t="s">
        <v>11557</v>
      </c>
      <c r="S4170" t="s">
        <v>10685</v>
      </c>
      <c r="T4170">
        <v>0.38</v>
      </c>
      <c r="U4170" s="1">
        <v>41230</v>
      </c>
    </row>
    <row r="4171" spans="1:21" x14ac:dyDescent="0.3">
      <c r="A4171">
        <v>6807</v>
      </c>
      <c r="B4171">
        <v>48483</v>
      </c>
      <c r="C4171" s="1">
        <v>40157</v>
      </c>
      <c r="D4171" t="s">
        <v>10719</v>
      </c>
      <c r="E4171">
        <v>18</v>
      </c>
      <c r="F4171">
        <v>47.55</v>
      </c>
      <c r="G4171">
        <v>0</v>
      </c>
      <c r="H4171" t="s">
        <v>10697</v>
      </c>
      <c r="I4171">
        <v>10.01</v>
      </c>
      <c r="J4171">
        <v>2.21</v>
      </c>
      <c r="K4171">
        <v>1</v>
      </c>
      <c r="L4171" t="s">
        <v>12302</v>
      </c>
      <c r="M4171" t="s">
        <v>11718</v>
      </c>
      <c r="N4171" t="s">
        <v>11718</v>
      </c>
      <c r="O4171" t="s">
        <v>10667</v>
      </c>
      <c r="P4171" t="s">
        <v>10668</v>
      </c>
      <c r="Q4171" t="s">
        <v>10736</v>
      </c>
      <c r="R4171" t="s">
        <v>12306</v>
      </c>
    </row>
    <row r="4172" spans="1:21" x14ac:dyDescent="0.3">
      <c r="A4172">
        <v>6871</v>
      </c>
      <c r="B4172">
        <v>48961</v>
      </c>
      <c r="C4172" s="1">
        <v>40015</v>
      </c>
      <c r="D4172" t="s">
        <v>10686</v>
      </c>
      <c r="E4172">
        <v>24</v>
      </c>
      <c r="F4172">
        <v>520.67999999999995</v>
      </c>
      <c r="G4172">
        <v>0.09</v>
      </c>
      <c r="H4172" t="s">
        <v>10664</v>
      </c>
      <c r="I4172">
        <v>-143.66</v>
      </c>
      <c r="J4172">
        <v>22.84</v>
      </c>
      <c r="K4172">
        <v>16.87</v>
      </c>
      <c r="L4172" t="s">
        <v>12294</v>
      </c>
      <c r="M4172" t="s">
        <v>11718</v>
      </c>
      <c r="N4172" t="s">
        <v>11718</v>
      </c>
      <c r="O4172" t="s">
        <v>10667</v>
      </c>
      <c r="P4172" t="s">
        <v>10668</v>
      </c>
      <c r="Q4172" t="s">
        <v>10702</v>
      </c>
      <c r="R4172" t="s">
        <v>10896</v>
      </c>
      <c r="S4172" t="s">
        <v>10685</v>
      </c>
      <c r="T4172">
        <v>0.39</v>
      </c>
      <c r="U4172" s="1">
        <v>40017</v>
      </c>
    </row>
    <row r="4173" spans="1:21" x14ac:dyDescent="0.3">
      <c r="A4173">
        <v>6872</v>
      </c>
      <c r="B4173">
        <v>48961</v>
      </c>
      <c r="C4173" s="1">
        <v>40015</v>
      </c>
      <c r="D4173" t="s">
        <v>10686</v>
      </c>
      <c r="E4173">
        <v>25</v>
      </c>
      <c r="F4173">
        <v>358.78</v>
      </c>
      <c r="G4173">
        <v>0.1</v>
      </c>
      <c r="H4173" t="s">
        <v>10697</v>
      </c>
      <c r="I4173">
        <v>-76.900000000000006</v>
      </c>
      <c r="J4173">
        <v>14.98</v>
      </c>
      <c r="K4173">
        <v>7.69</v>
      </c>
      <c r="L4173" t="s">
        <v>12294</v>
      </c>
      <c r="M4173" t="s">
        <v>11718</v>
      </c>
      <c r="N4173" t="s">
        <v>11718</v>
      </c>
      <c r="O4173" t="s">
        <v>10667</v>
      </c>
      <c r="P4173" t="s">
        <v>10668</v>
      </c>
      <c r="Q4173" t="s">
        <v>10669</v>
      </c>
      <c r="R4173" t="s">
        <v>11827</v>
      </c>
      <c r="S4173" t="s">
        <v>10685</v>
      </c>
      <c r="T4173">
        <v>0.56999999999999995</v>
      </c>
      <c r="U4173" s="1">
        <v>40017</v>
      </c>
    </row>
    <row r="4174" spans="1:21" x14ac:dyDescent="0.3">
      <c r="A4174">
        <v>6921</v>
      </c>
      <c r="B4174">
        <v>49350</v>
      </c>
      <c r="C4174" s="1">
        <v>41143</v>
      </c>
      <c r="D4174" t="s">
        <v>10671</v>
      </c>
      <c r="E4174">
        <v>50</v>
      </c>
      <c r="F4174">
        <v>375.11</v>
      </c>
      <c r="G4174">
        <v>0.01</v>
      </c>
      <c r="H4174" t="s">
        <v>10664</v>
      </c>
      <c r="I4174">
        <v>-331.63</v>
      </c>
      <c r="J4174">
        <v>7.28</v>
      </c>
      <c r="K4174">
        <v>11.15</v>
      </c>
      <c r="L4174" t="s">
        <v>12320</v>
      </c>
      <c r="M4174" t="s">
        <v>11718</v>
      </c>
      <c r="N4174" t="s">
        <v>11718</v>
      </c>
      <c r="O4174" t="s">
        <v>10667</v>
      </c>
      <c r="P4174" t="s">
        <v>10668</v>
      </c>
      <c r="Q4174" t="s">
        <v>10702</v>
      </c>
      <c r="R4174" t="s">
        <v>11284</v>
      </c>
    </row>
    <row r="4175" spans="1:21" x14ac:dyDescent="0.3">
      <c r="A4175">
        <v>6936</v>
      </c>
      <c r="B4175">
        <v>49505</v>
      </c>
      <c r="C4175" s="1">
        <v>39834</v>
      </c>
      <c r="D4175" t="s">
        <v>10719</v>
      </c>
      <c r="E4175">
        <v>12</v>
      </c>
      <c r="F4175">
        <v>97.74</v>
      </c>
      <c r="G4175">
        <v>0.04</v>
      </c>
      <c r="H4175" t="s">
        <v>10664</v>
      </c>
      <c r="I4175">
        <v>-8.5</v>
      </c>
      <c r="J4175">
        <v>7.84</v>
      </c>
      <c r="K4175">
        <v>4.71</v>
      </c>
      <c r="L4175" t="s">
        <v>12293</v>
      </c>
      <c r="M4175" t="s">
        <v>11718</v>
      </c>
      <c r="N4175" t="s">
        <v>11718</v>
      </c>
      <c r="O4175" t="s">
        <v>10701</v>
      </c>
      <c r="P4175" t="s">
        <v>10668</v>
      </c>
      <c r="Q4175" t="s">
        <v>10678</v>
      </c>
      <c r="R4175" t="s">
        <v>10762</v>
      </c>
      <c r="S4175" t="s">
        <v>10685</v>
      </c>
      <c r="T4175">
        <v>0.35</v>
      </c>
      <c r="U4175" s="1">
        <v>39836</v>
      </c>
    </row>
    <row r="4176" spans="1:21" x14ac:dyDescent="0.3">
      <c r="A4176">
        <v>6937</v>
      </c>
      <c r="B4176">
        <v>49505</v>
      </c>
      <c r="C4176" s="1">
        <v>39834</v>
      </c>
      <c r="D4176" t="s">
        <v>10719</v>
      </c>
      <c r="E4176">
        <v>34</v>
      </c>
      <c r="F4176">
        <v>335.59</v>
      </c>
      <c r="G4176">
        <v>0.04</v>
      </c>
      <c r="H4176" t="s">
        <v>10697</v>
      </c>
      <c r="I4176">
        <v>85.83</v>
      </c>
      <c r="J4176">
        <v>9.7799999999999994</v>
      </c>
      <c r="K4176">
        <v>1.99</v>
      </c>
      <c r="L4176" t="s">
        <v>12293</v>
      </c>
      <c r="M4176" t="s">
        <v>11718</v>
      </c>
      <c r="N4176" t="s">
        <v>11718</v>
      </c>
      <c r="O4176" t="s">
        <v>10701</v>
      </c>
      <c r="P4176" t="s">
        <v>10682</v>
      </c>
      <c r="Q4176" t="s">
        <v>10711</v>
      </c>
      <c r="R4176" t="s">
        <v>10883</v>
      </c>
    </row>
    <row r="4177" spans="1:21" x14ac:dyDescent="0.3">
      <c r="A4177">
        <v>6966</v>
      </c>
      <c r="B4177">
        <v>49797</v>
      </c>
      <c r="C4177" s="1">
        <v>40610</v>
      </c>
      <c r="D4177" t="s">
        <v>10686</v>
      </c>
      <c r="E4177">
        <v>27</v>
      </c>
      <c r="F4177">
        <v>341.1</v>
      </c>
      <c r="G4177">
        <v>0</v>
      </c>
      <c r="H4177" t="s">
        <v>10664</v>
      </c>
      <c r="I4177">
        <v>-4.75</v>
      </c>
      <c r="J4177">
        <v>11.97</v>
      </c>
      <c r="K4177">
        <v>4.9800000000000004</v>
      </c>
      <c r="L4177" t="s">
        <v>11990</v>
      </c>
      <c r="M4177" t="s">
        <v>11718</v>
      </c>
      <c r="N4177" t="s">
        <v>11718</v>
      </c>
      <c r="O4177" t="s">
        <v>10667</v>
      </c>
      <c r="P4177" t="s">
        <v>10668</v>
      </c>
      <c r="Q4177" t="s">
        <v>10675</v>
      </c>
      <c r="R4177" t="s">
        <v>10912</v>
      </c>
      <c r="S4177" t="s">
        <v>10685</v>
      </c>
      <c r="T4177">
        <v>0.57999999999999996</v>
      </c>
      <c r="U4177" s="1">
        <v>40611</v>
      </c>
    </row>
    <row r="4178" spans="1:21" x14ac:dyDescent="0.3">
      <c r="A4178">
        <v>6967</v>
      </c>
      <c r="B4178">
        <v>49797</v>
      </c>
      <c r="C4178" s="1">
        <v>40610</v>
      </c>
      <c r="D4178" t="s">
        <v>10686</v>
      </c>
      <c r="E4178">
        <v>26</v>
      </c>
      <c r="F4178">
        <v>171.68</v>
      </c>
      <c r="G4178">
        <v>7.0000000000000007E-2</v>
      </c>
      <c r="H4178" t="s">
        <v>10697</v>
      </c>
      <c r="I4178">
        <v>-116.56</v>
      </c>
      <c r="J4178">
        <v>6.48</v>
      </c>
      <c r="K4178">
        <v>8.19</v>
      </c>
      <c r="L4178" t="s">
        <v>11990</v>
      </c>
      <c r="M4178" t="s">
        <v>11718</v>
      </c>
      <c r="N4178" t="s">
        <v>11718</v>
      </c>
      <c r="O4178" t="s">
        <v>10667</v>
      </c>
      <c r="P4178" t="s">
        <v>10668</v>
      </c>
      <c r="Q4178" t="s">
        <v>10702</v>
      </c>
      <c r="R4178" t="s">
        <v>10816</v>
      </c>
      <c r="S4178" t="s">
        <v>10685</v>
      </c>
      <c r="T4178">
        <v>0.37</v>
      </c>
      <c r="U4178" s="1">
        <v>40611</v>
      </c>
    </row>
    <row r="4179" spans="1:21" x14ac:dyDescent="0.3">
      <c r="A4179">
        <v>7007</v>
      </c>
      <c r="B4179">
        <v>50017</v>
      </c>
      <c r="C4179" s="1">
        <v>41233</v>
      </c>
      <c r="D4179" t="s">
        <v>10663</v>
      </c>
      <c r="E4179">
        <v>43</v>
      </c>
      <c r="F4179">
        <v>1502.47</v>
      </c>
      <c r="G4179">
        <v>7.0000000000000007E-2</v>
      </c>
      <c r="H4179" t="s">
        <v>10664</v>
      </c>
      <c r="I4179">
        <v>214.05</v>
      </c>
      <c r="J4179">
        <v>34.58</v>
      </c>
      <c r="K4179">
        <v>8.99</v>
      </c>
      <c r="L4179" t="s">
        <v>12313</v>
      </c>
      <c r="M4179" t="s">
        <v>11718</v>
      </c>
      <c r="N4179" t="s">
        <v>11718</v>
      </c>
      <c r="O4179" t="s">
        <v>10701</v>
      </c>
      <c r="P4179" t="s">
        <v>10668</v>
      </c>
      <c r="Q4179" t="s">
        <v>10736</v>
      </c>
      <c r="R4179" t="s">
        <v>11327</v>
      </c>
      <c r="S4179" t="s">
        <v>10693</v>
      </c>
      <c r="T4179">
        <v>0.56000000000000005</v>
      </c>
      <c r="U4179" s="1">
        <v>41235</v>
      </c>
    </row>
    <row r="4180" spans="1:21" x14ac:dyDescent="0.3">
      <c r="A4180">
        <v>7008</v>
      </c>
      <c r="B4180">
        <v>50017</v>
      </c>
      <c r="C4180" s="1">
        <v>41233</v>
      </c>
      <c r="D4180" t="s">
        <v>10663</v>
      </c>
      <c r="E4180">
        <v>24</v>
      </c>
      <c r="F4180">
        <v>2014.13</v>
      </c>
      <c r="G4180">
        <v>0.1</v>
      </c>
      <c r="H4180" t="s">
        <v>10664</v>
      </c>
      <c r="I4180">
        <v>-794.94</v>
      </c>
      <c r="J4180">
        <v>89.83</v>
      </c>
      <c r="K4180">
        <v>35</v>
      </c>
      <c r="L4180" t="s">
        <v>12313</v>
      </c>
      <c r="M4180" t="s">
        <v>11718</v>
      </c>
      <c r="N4180" t="s">
        <v>11718</v>
      </c>
      <c r="O4180" t="s">
        <v>10701</v>
      </c>
      <c r="P4180" t="s">
        <v>10668</v>
      </c>
      <c r="Q4180" t="s">
        <v>10669</v>
      </c>
      <c r="R4180" t="s">
        <v>12340</v>
      </c>
      <c r="S4180" t="s">
        <v>10769</v>
      </c>
      <c r="T4180">
        <v>0.83</v>
      </c>
      <c r="U4180" s="1">
        <v>41233</v>
      </c>
    </row>
    <row r="4181" spans="1:21" x14ac:dyDescent="0.3">
      <c r="A4181">
        <v>7013</v>
      </c>
      <c r="B4181">
        <v>50051</v>
      </c>
      <c r="C4181" s="1">
        <v>40090</v>
      </c>
      <c r="D4181" t="s">
        <v>10704</v>
      </c>
      <c r="E4181">
        <v>15</v>
      </c>
      <c r="F4181">
        <v>308.64</v>
      </c>
      <c r="G4181">
        <v>0.03</v>
      </c>
      <c r="H4181" t="s">
        <v>10697</v>
      </c>
      <c r="I4181">
        <v>91.08</v>
      </c>
      <c r="J4181">
        <v>19.04</v>
      </c>
      <c r="K4181">
        <v>6.38</v>
      </c>
      <c r="L4181" t="s">
        <v>11816</v>
      </c>
      <c r="M4181" t="s">
        <v>11718</v>
      </c>
      <c r="N4181" t="s">
        <v>11718</v>
      </c>
      <c r="O4181" t="s">
        <v>10681</v>
      </c>
      <c r="P4181" t="s">
        <v>10690</v>
      </c>
      <c r="Q4181" t="s">
        <v>10691</v>
      </c>
      <c r="R4181" t="s">
        <v>10779</v>
      </c>
    </row>
    <row r="4182" spans="1:21" x14ac:dyDescent="0.3">
      <c r="A4182">
        <v>7019</v>
      </c>
      <c r="B4182">
        <v>50083</v>
      </c>
      <c r="C4182" s="1">
        <v>40641</v>
      </c>
      <c r="D4182" t="s">
        <v>10686</v>
      </c>
      <c r="E4182">
        <v>33</v>
      </c>
      <c r="F4182">
        <v>13671.94</v>
      </c>
      <c r="G4182">
        <v>0.01</v>
      </c>
      <c r="H4182" t="s">
        <v>10672</v>
      </c>
      <c r="I4182">
        <v>5711.96</v>
      </c>
      <c r="J4182">
        <v>400.97</v>
      </c>
      <c r="K4182">
        <v>48.26</v>
      </c>
      <c r="L4182" t="s">
        <v>11611</v>
      </c>
      <c r="M4182" t="s">
        <v>11718</v>
      </c>
      <c r="N4182" t="s">
        <v>11718</v>
      </c>
      <c r="O4182" t="s">
        <v>10667</v>
      </c>
      <c r="P4182" t="s">
        <v>10682</v>
      </c>
      <c r="Q4182" t="s">
        <v>10849</v>
      </c>
      <c r="R4182" t="s">
        <v>11568</v>
      </c>
      <c r="S4182" t="s">
        <v>10723</v>
      </c>
      <c r="T4182">
        <v>0.36</v>
      </c>
      <c r="U4182" s="1">
        <v>40643</v>
      </c>
    </row>
    <row r="4183" spans="1:21" x14ac:dyDescent="0.3">
      <c r="A4183">
        <v>7047</v>
      </c>
      <c r="B4183">
        <v>50307</v>
      </c>
      <c r="C4183" s="1">
        <v>40466</v>
      </c>
      <c r="D4183" t="s">
        <v>10663</v>
      </c>
      <c r="E4183">
        <v>31</v>
      </c>
      <c r="F4183">
        <v>536.83000000000004</v>
      </c>
      <c r="G4183">
        <v>0.06</v>
      </c>
      <c r="H4183" t="s">
        <v>10664</v>
      </c>
      <c r="I4183">
        <v>161.37</v>
      </c>
      <c r="J4183">
        <v>17.48</v>
      </c>
      <c r="K4183">
        <v>1.99</v>
      </c>
      <c r="L4183" t="s">
        <v>12305</v>
      </c>
      <c r="M4183" t="s">
        <v>11718</v>
      </c>
      <c r="N4183" t="s">
        <v>11718</v>
      </c>
      <c r="O4183" t="s">
        <v>10681</v>
      </c>
      <c r="P4183" t="s">
        <v>10682</v>
      </c>
      <c r="Q4183" t="s">
        <v>10711</v>
      </c>
      <c r="R4183" t="s">
        <v>11664</v>
      </c>
    </row>
    <row r="4184" spans="1:21" x14ac:dyDescent="0.3">
      <c r="A4184">
        <v>7048</v>
      </c>
      <c r="B4184">
        <v>50307</v>
      </c>
      <c r="C4184" s="1">
        <v>40466</v>
      </c>
      <c r="D4184" t="s">
        <v>10663</v>
      </c>
      <c r="E4184">
        <v>32</v>
      </c>
      <c r="F4184">
        <v>1734.31</v>
      </c>
      <c r="G4184">
        <v>0.06</v>
      </c>
      <c r="H4184" t="s">
        <v>10697</v>
      </c>
      <c r="I4184">
        <v>647.25</v>
      </c>
      <c r="J4184">
        <v>54.96</v>
      </c>
      <c r="K4184">
        <v>10.75</v>
      </c>
      <c r="L4184" t="s">
        <v>12305</v>
      </c>
      <c r="M4184" t="s">
        <v>11718</v>
      </c>
      <c r="N4184" t="s">
        <v>11718</v>
      </c>
      <c r="O4184" t="s">
        <v>10681</v>
      </c>
      <c r="P4184" t="s">
        <v>10668</v>
      </c>
      <c r="Q4184" t="s">
        <v>10702</v>
      </c>
      <c r="R4184" t="s">
        <v>10988</v>
      </c>
      <c r="S4184" t="s">
        <v>10685</v>
      </c>
      <c r="T4184">
        <v>0.36</v>
      </c>
      <c r="U4184" s="1">
        <v>40468</v>
      </c>
    </row>
    <row r="4185" spans="1:21" x14ac:dyDescent="0.3">
      <c r="A4185">
        <v>7102</v>
      </c>
      <c r="B4185">
        <v>50663</v>
      </c>
      <c r="C4185" s="1">
        <v>40491</v>
      </c>
      <c r="D4185" t="s">
        <v>10719</v>
      </c>
      <c r="E4185">
        <v>26</v>
      </c>
      <c r="F4185">
        <v>1614.84</v>
      </c>
      <c r="G4185">
        <v>0.02</v>
      </c>
      <c r="H4185" t="s">
        <v>10697</v>
      </c>
      <c r="I4185">
        <v>-716.55</v>
      </c>
      <c r="J4185">
        <v>60.98</v>
      </c>
      <c r="K4185">
        <v>49</v>
      </c>
      <c r="L4185" t="s">
        <v>12292</v>
      </c>
      <c r="M4185" t="s">
        <v>11718</v>
      </c>
      <c r="N4185" t="s">
        <v>11718</v>
      </c>
      <c r="O4185" t="s">
        <v>10674</v>
      </c>
      <c r="P4185" t="s">
        <v>10668</v>
      </c>
      <c r="Q4185" t="s">
        <v>10675</v>
      </c>
      <c r="R4185" t="s">
        <v>11098</v>
      </c>
      <c r="S4185" t="s">
        <v>10769</v>
      </c>
      <c r="T4185">
        <v>0.59</v>
      </c>
      <c r="U4185" s="1">
        <v>40492</v>
      </c>
    </row>
    <row r="4186" spans="1:21" x14ac:dyDescent="0.3">
      <c r="A4186">
        <v>7137</v>
      </c>
      <c r="B4186">
        <v>50917</v>
      </c>
      <c r="C4186" s="1">
        <v>40015</v>
      </c>
      <c r="D4186" t="s">
        <v>10663</v>
      </c>
      <c r="E4186">
        <v>33</v>
      </c>
      <c r="F4186">
        <v>1422.31</v>
      </c>
      <c r="G4186">
        <v>0.02</v>
      </c>
      <c r="H4186" t="s">
        <v>10664</v>
      </c>
      <c r="I4186">
        <v>498.15</v>
      </c>
      <c r="J4186">
        <v>43.98</v>
      </c>
      <c r="K4186">
        <v>1.99</v>
      </c>
      <c r="L4186" t="s">
        <v>12297</v>
      </c>
      <c r="M4186" t="s">
        <v>11718</v>
      </c>
      <c r="N4186" t="s">
        <v>11718</v>
      </c>
      <c r="O4186" t="s">
        <v>10674</v>
      </c>
      <c r="P4186" t="s">
        <v>10682</v>
      </c>
      <c r="Q4186" t="s">
        <v>10711</v>
      </c>
      <c r="R4186" t="s">
        <v>10885</v>
      </c>
    </row>
    <row r="4187" spans="1:21" x14ac:dyDescent="0.3">
      <c r="A4187">
        <v>7145</v>
      </c>
      <c r="B4187">
        <v>50981</v>
      </c>
      <c r="C4187" s="1">
        <v>40029</v>
      </c>
      <c r="D4187" t="s">
        <v>10719</v>
      </c>
      <c r="E4187">
        <v>42</v>
      </c>
      <c r="F4187">
        <v>5678.5524999999998</v>
      </c>
      <c r="G4187">
        <v>0.01</v>
      </c>
      <c r="H4187" t="s">
        <v>10664</v>
      </c>
      <c r="I4187">
        <v>1550.88</v>
      </c>
      <c r="J4187">
        <v>155.99</v>
      </c>
      <c r="K4187">
        <v>8.99</v>
      </c>
      <c r="L4187" t="s">
        <v>11779</v>
      </c>
      <c r="M4187" t="s">
        <v>11718</v>
      </c>
      <c r="N4187" t="s">
        <v>11718</v>
      </c>
      <c r="O4187" t="s">
        <v>10681</v>
      </c>
      <c r="P4187" t="s">
        <v>10682</v>
      </c>
      <c r="Q4187" t="s">
        <v>10683</v>
      </c>
      <c r="R4187" t="s">
        <v>11324</v>
      </c>
      <c r="S4187" t="s">
        <v>10685</v>
      </c>
      <c r="T4187">
        <v>0.57999999999999996</v>
      </c>
      <c r="U4187" s="1">
        <v>40029</v>
      </c>
    </row>
    <row r="4188" spans="1:21" x14ac:dyDescent="0.3">
      <c r="A4188">
        <v>7165</v>
      </c>
      <c r="B4188">
        <v>51140</v>
      </c>
      <c r="C4188" s="1">
        <v>41166</v>
      </c>
      <c r="D4188" t="s">
        <v>10663</v>
      </c>
      <c r="E4188">
        <v>28</v>
      </c>
      <c r="F4188">
        <v>132.01</v>
      </c>
      <c r="G4188">
        <v>0.04</v>
      </c>
      <c r="H4188" t="s">
        <v>10664</v>
      </c>
      <c r="I4188">
        <v>-93.12</v>
      </c>
      <c r="J4188">
        <v>4.37</v>
      </c>
      <c r="K4188">
        <v>5.15</v>
      </c>
      <c r="L4188" t="s">
        <v>11779</v>
      </c>
      <c r="M4188" t="s">
        <v>11718</v>
      </c>
      <c r="N4188" t="s">
        <v>11718</v>
      </c>
      <c r="O4188" t="s">
        <v>10681</v>
      </c>
      <c r="P4188" t="s">
        <v>10668</v>
      </c>
      <c r="Q4188" t="s">
        <v>10675</v>
      </c>
      <c r="R4188" t="s">
        <v>11307</v>
      </c>
    </row>
    <row r="4189" spans="1:21" x14ac:dyDescent="0.3">
      <c r="A4189">
        <v>7166</v>
      </c>
      <c r="B4189">
        <v>51140</v>
      </c>
      <c r="C4189" s="1">
        <v>41166</v>
      </c>
      <c r="D4189" t="s">
        <v>10663</v>
      </c>
      <c r="E4189">
        <v>14</v>
      </c>
      <c r="F4189">
        <v>626.33000000000004</v>
      </c>
      <c r="G4189">
        <v>0.01</v>
      </c>
      <c r="H4189" t="s">
        <v>10664</v>
      </c>
      <c r="I4189">
        <v>24.56</v>
      </c>
      <c r="J4189">
        <v>45.19</v>
      </c>
      <c r="K4189">
        <v>1.99</v>
      </c>
      <c r="L4189" t="s">
        <v>11779</v>
      </c>
      <c r="M4189" t="s">
        <v>11718</v>
      </c>
      <c r="N4189" t="s">
        <v>11718</v>
      </c>
      <c r="O4189" t="s">
        <v>10681</v>
      </c>
      <c r="P4189" t="s">
        <v>10682</v>
      </c>
      <c r="Q4189" t="s">
        <v>10711</v>
      </c>
      <c r="R4189" t="s">
        <v>11015</v>
      </c>
    </row>
    <row r="4190" spans="1:21" x14ac:dyDescent="0.3">
      <c r="A4190">
        <v>7167</v>
      </c>
      <c r="B4190">
        <v>51140</v>
      </c>
      <c r="C4190" s="1">
        <v>41166</v>
      </c>
      <c r="D4190" t="s">
        <v>10663</v>
      </c>
      <c r="E4190">
        <v>3</v>
      </c>
      <c r="F4190">
        <v>394.34</v>
      </c>
      <c r="G4190">
        <v>0.1</v>
      </c>
      <c r="H4190" t="s">
        <v>10664</v>
      </c>
      <c r="I4190">
        <v>352.38</v>
      </c>
      <c r="J4190">
        <v>136.97999999999999</v>
      </c>
      <c r="K4190">
        <v>24.49</v>
      </c>
      <c r="L4190" t="s">
        <v>11779</v>
      </c>
      <c r="M4190" t="s">
        <v>11718</v>
      </c>
      <c r="N4190" t="s">
        <v>11718</v>
      </c>
      <c r="O4190" t="s">
        <v>10681</v>
      </c>
      <c r="P4190" t="s">
        <v>10690</v>
      </c>
      <c r="Q4190" t="s">
        <v>10691</v>
      </c>
      <c r="R4190" t="s">
        <v>11106</v>
      </c>
    </row>
    <row r="4191" spans="1:21" x14ac:dyDescent="0.3">
      <c r="A4191">
        <v>7177</v>
      </c>
      <c r="B4191">
        <v>51205</v>
      </c>
      <c r="C4191" s="1">
        <v>41253</v>
      </c>
      <c r="D4191" t="s">
        <v>10671</v>
      </c>
      <c r="E4191">
        <v>17</v>
      </c>
      <c r="F4191">
        <v>233.01</v>
      </c>
      <c r="G4191">
        <v>0.04</v>
      </c>
      <c r="H4191" t="s">
        <v>10697</v>
      </c>
      <c r="I4191">
        <v>88.88</v>
      </c>
      <c r="J4191">
        <v>12.97</v>
      </c>
      <c r="K4191">
        <v>1.49</v>
      </c>
      <c r="L4191" t="s">
        <v>11910</v>
      </c>
      <c r="M4191" t="s">
        <v>11718</v>
      </c>
      <c r="N4191" t="s">
        <v>11718</v>
      </c>
      <c r="O4191" t="s">
        <v>10701</v>
      </c>
      <c r="P4191" t="s">
        <v>10668</v>
      </c>
      <c r="Q4191" t="s">
        <v>10678</v>
      </c>
      <c r="R4191" t="s">
        <v>11855</v>
      </c>
    </row>
    <row r="4192" spans="1:21" x14ac:dyDescent="0.3">
      <c r="A4192">
        <v>7178</v>
      </c>
      <c r="B4192">
        <v>51205</v>
      </c>
      <c r="C4192" s="1">
        <v>41253</v>
      </c>
      <c r="D4192" t="s">
        <v>10671</v>
      </c>
      <c r="E4192">
        <v>5</v>
      </c>
      <c r="F4192">
        <v>225.72</v>
      </c>
      <c r="G4192">
        <v>0</v>
      </c>
      <c r="H4192" t="s">
        <v>10664</v>
      </c>
      <c r="I4192">
        <v>16.649999999999999</v>
      </c>
      <c r="J4192">
        <v>39.979999999999997</v>
      </c>
      <c r="K4192">
        <v>9.83</v>
      </c>
      <c r="L4192" t="s">
        <v>11910</v>
      </c>
      <c r="M4192" t="s">
        <v>11718</v>
      </c>
      <c r="N4192" t="s">
        <v>11718</v>
      </c>
      <c r="O4192" t="s">
        <v>10701</v>
      </c>
      <c r="P4192" t="s">
        <v>10668</v>
      </c>
      <c r="Q4192" t="s">
        <v>10717</v>
      </c>
      <c r="R4192" t="s">
        <v>11722</v>
      </c>
    </row>
    <row r="4193" spans="1:21" x14ac:dyDescent="0.3">
      <c r="A4193">
        <v>7180</v>
      </c>
      <c r="B4193">
        <v>51237</v>
      </c>
      <c r="C4193" s="1">
        <v>40978</v>
      </c>
      <c r="D4193" t="s">
        <v>10704</v>
      </c>
      <c r="E4193">
        <v>26</v>
      </c>
      <c r="F4193">
        <v>4769.0694999999996</v>
      </c>
      <c r="G4193">
        <v>0.03</v>
      </c>
      <c r="H4193" t="s">
        <v>10664</v>
      </c>
      <c r="I4193">
        <v>1138.58</v>
      </c>
      <c r="J4193">
        <v>205.99</v>
      </c>
      <c r="K4193">
        <v>5.99</v>
      </c>
      <c r="L4193" t="s">
        <v>12294</v>
      </c>
      <c r="M4193" t="s">
        <v>11718</v>
      </c>
      <c r="N4193" t="s">
        <v>11718</v>
      </c>
      <c r="O4193" t="s">
        <v>10667</v>
      </c>
      <c r="P4193" t="s">
        <v>10682</v>
      </c>
      <c r="Q4193" t="s">
        <v>10683</v>
      </c>
      <c r="R4193">
        <v>3285</v>
      </c>
      <c r="S4193" t="s">
        <v>10685</v>
      </c>
      <c r="T4193">
        <v>0.59</v>
      </c>
      <c r="U4193" s="1">
        <v>40980</v>
      </c>
    </row>
    <row r="4194" spans="1:21" x14ac:dyDescent="0.3">
      <c r="A4194">
        <v>7236</v>
      </c>
      <c r="B4194">
        <v>51619</v>
      </c>
      <c r="C4194" s="1">
        <v>40058</v>
      </c>
      <c r="D4194" t="s">
        <v>10686</v>
      </c>
      <c r="E4194">
        <v>46</v>
      </c>
      <c r="F4194">
        <v>100.6</v>
      </c>
      <c r="G4194">
        <v>0.03</v>
      </c>
      <c r="H4194" t="s">
        <v>10664</v>
      </c>
      <c r="I4194">
        <v>11.55</v>
      </c>
      <c r="J4194">
        <v>2.21</v>
      </c>
      <c r="K4194">
        <v>1</v>
      </c>
      <c r="L4194" t="s">
        <v>12327</v>
      </c>
      <c r="M4194" t="s">
        <v>11718</v>
      </c>
      <c r="N4194" t="s">
        <v>11718</v>
      </c>
      <c r="O4194" t="s">
        <v>10674</v>
      </c>
      <c r="P4194" t="s">
        <v>10668</v>
      </c>
      <c r="Q4194" t="s">
        <v>10736</v>
      </c>
      <c r="R4194" t="s">
        <v>12306</v>
      </c>
    </row>
    <row r="4195" spans="1:21" x14ac:dyDescent="0.3">
      <c r="A4195">
        <v>7237</v>
      </c>
      <c r="B4195">
        <v>51619</v>
      </c>
      <c r="C4195" s="1">
        <v>40058</v>
      </c>
      <c r="D4195" t="s">
        <v>10686</v>
      </c>
      <c r="E4195">
        <v>6</v>
      </c>
      <c r="F4195">
        <v>958.06</v>
      </c>
      <c r="G4195">
        <v>0.09</v>
      </c>
      <c r="H4195" t="s">
        <v>10664</v>
      </c>
      <c r="I4195">
        <v>-77.09</v>
      </c>
      <c r="J4195">
        <v>165.2</v>
      </c>
      <c r="K4195">
        <v>19.989999999999998</v>
      </c>
      <c r="L4195" t="s">
        <v>12327</v>
      </c>
      <c r="M4195" t="s">
        <v>11718</v>
      </c>
      <c r="N4195" t="s">
        <v>11718</v>
      </c>
      <c r="O4195" t="s">
        <v>10674</v>
      </c>
      <c r="P4195" t="s">
        <v>10668</v>
      </c>
      <c r="Q4195" t="s">
        <v>10669</v>
      </c>
      <c r="R4195" t="s">
        <v>12341</v>
      </c>
      <c r="S4195" t="s">
        <v>10685</v>
      </c>
      <c r="T4195">
        <v>0.59</v>
      </c>
      <c r="U4195" s="1">
        <v>40059</v>
      </c>
    </row>
    <row r="4196" spans="1:21" x14ac:dyDescent="0.3">
      <c r="A4196">
        <v>7238</v>
      </c>
      <c r="B4196">
        <v>51619</v>
      </c>
      <c r="C4196" s="1">
        <v>40058</v>
      </c>
      <c r="D4196" t="s">
        <v>10686</v>
      </c>
      <c r="E4196">
        <v>2</v>
      </c>
      <c r="F4196">
        <v>14.75</v>
      </c>
      <c r="G4196">
        <v>7.0000000000000007E-2</v>
      </c>
      <c r="H4196" t="s">
        <v>10664</v>
      </c>
      <c r="I4196">
        <v>-11.42</v>
      </c>
      <c r="J4196">
        <v>3.89</v>
      </c>
      <c r="K4196">
        <v>7.01</v>
      </c>
      <c r="L4196" t="s">
        <v>12327</v>
      </c>
      <c r="M4196" t="s">
        <v>11718</v>
      </c>
      <c r="N4196" t="s">
        <v>11718</v>
      </c>
      <c r="O4196" t="s">
        <v>10674</v>
      </c>
      <c r="P4196" t="s">
        <v>10668</v>
      </c>
      <c r="Q4196" t="s">
        <v>10678</v>
      </c>
      <c r="R4196" t="s">
        <v>10756</v>
      </c>
      <c r="S4196" t="s">
        <v>10685</v>
      </c>
      <c r="T4196">
        <v>0.37</v>
      </c>
      <c r="U4196" s="1">
        <v>40060</v>
      </c>
    </row>
    <row r="4197" spans="1:21" x14ac:dyDescent="0.3">
      <c r="A4197">
        <v>7239</v>
      </c>
      <c r="B4197">
        <v>51619</v>
      </c>
      <c r="C4197" s="1">
        <v>40058</v>
      </c>
      <c r="D4197" t="s">
        <v>10686</v>
      </c>
      <c r="E4197">
        <v>31</v>
      </c>
      <c r="F4197">
        <v>11262.04</v>
      </c>
      <c r="G4197">
        <v>0.06</v>
      </c>
      <c r="H4197" t="s">
        <v>10672</v>
      </c>
      <c r="I4197">
        <v>1660.92</v>
      </c>
      <c r="J4197">
        <v>355.98</v>
      </c>
      <c r="K4197">
        <v>58.92</v>
      </c>
      <c r="L4197" t="s">
        <v>12327</v>
      </c>
      <c r="M4197" t="s">
        <v>11718</v>
      </c>
      <c r="N4197" t="s">
        <v>11718</v>
      </c>
      <c r="O4197" t="s">
        <v>10674</v>
      </c>
      <c r="P4197" t="s">
        <v>10690</v>
      </c>
      <c r="Q4197" t="s">
        <v>10753</v>
      </c>
      <c r="R4197" t="s">
        <v>10891</v>
      </c>
      <c r="S4197" t="s">
        <v>10677</v>
      </c>
      <c r="T4197">
        <v>0.64</v>
      </c>
      <c r="U4197" s="1">
        <v>40059</v>
      </c>
    </row>
    <row r="4198" spans="1:21" x14ac:dyDescent="0.3">
      <c r="A4198">
        <v>7250</v>
      </c>
      <c r="B4198">
        <v>51713</v>
      </c>
      <c r="C4198" s="1">
        <v>40621</v>
      </c>
      <c r="D4198" t="s">
        <v>10686</v>
      </c>
      <c r="E4198">
        <v>35</v>
      </c>
      <c r="F4198">
        <v>133.07</v>
      </c>
      <c r="G4198">
        <v>0.02</v>
      </c>
      <c r="H4198" t="s">
        <v>10664</v>
      </c>
      <c r="I4198">
        <v>-15.96</v>
      </c>
      <c r="J4198">
        <v>3.74</v>
      </c>
      <c r="K4198">
        <v>0.94</v>
      </c>
      <c r="L4198" t="s">
        <v>12305</v>
      </c>
      <c r="M4198" t="s">
        <v>11718</v>
      </c>
      <c r="N4198" t="s">
        <v>11718</v>
      </c>
      <c r="O4198" t="s">
        <v>10681</v>
      </c>
      <c r="P4198" t="s">
        <v>10668</v>
      </c>
      <c r="Q4198" t="s">
        <v>10707</v>
      </c>
      <c r="R4198" t="s">
        <v>12024</v>
      </c>
      <c r="S4198" t="s">
        <v>10709</v>
      </c>
      <c r="T4198">
        <v>0.83</v>
      </c>
      <c r="U4198" s="1">
        <v>40622</v>
      </c>
    </row>
    <row r="4199" spans="1:21" x14ac:dyDescent="0.3">
      <c r="A4199">
        <v>7296</v>
      </c>
      <c r="B4199">
        <v>52007</v>
      </c>
      <c r="C4199" s="1">
        <v>41013</v>
      </c>
      <c r="D4199" t="s">
        <v>10704</v>
      </c>
      <c r="E4199">
        <v>25</v>
      </c>
      <c r="F4199">
        <v>68.540000000000006</v>
      </c>
      <c r="G4199">
        <v>0.1</v>
      </c>
      <c r="H4199" t="s">
        <v>10664</v>
      </c>
      <c r="I4199">
        <v>22.2</v>
      </c>
      <c r="J4199">
        <v>2.88</v>
      </c>
      <c r="K4199">
        <v>0.5</v>
      </c>
      <c r="L4199" t="s">
        <v>12295</v>
      </c>
      <c r="M4199" t="s">
        <v>11718</v>
      </c>
      <c r="N4199" t="s">
        <v>11718</v>
      </c>
      <c r="O4199" t="s">
        <v>10674</v>
      </c>
      <c r="P4199" t="s">
        <v>10668</v>
      </c>
      <c r="Q4199" t="s">
        <v>10729</v>
      </c>
      <c r="R4199" t="s">
        <v>10966</v>
      </c>
      <c r="S4199" t="s">
        <v>10685</v>
      </c>
      <c r="T4199">
        <v>0.39</v>
      </c>
      <c r="U4199" s="1">
        <v>41013</v>
      </c>
    </row>
    <row r="4200" spans="1:21" x14ac:dyDescent="0.3">
      <c r="A4200">
        <v>7297</v>
      </c>
      <c r="B4200">
        <v>52007</v>
      </c>
      <c r="C4200" s="1">
        <v>41013</v>
      </c>
      <c r="D4200" t="s">
        <v>10704</v>
      </c>
      <c r="E4200">
        <v>19</v>
      </c>
      <c r="F4200">
        <v>10351.01</v>
      </c>
      <c r="G4200">
        <v>0.08</v>
      </c>
      <c r="H4200" t="s">
        <v>10672</v>
      </c>
      <c r="I4200">
        <v>-1331.55</v>
      </c>
      <c r="J4200">
        <v>550.98</v>
      </c>
      <c r="K4200">
        <v>45.7</v>
      </c>
      <c r="L4200" t="s">
        <v>12295</v>
      </c>
      <c r="M4200" t="s">
        <v>11718</v>
      </c>
      <c r="N4200" t="s">
        <v>11718</v>
      </c>
      <c r="O4200" t="s">
        <v>10674</v>
      </c>
      <c r="P4200" t="s">
        <v>10690</v>
      </c>
      <c r="Q4200" t="s">
        <v>10724</v>
      </c>
      <c r="R4200" t="s">
        <v>12131</v>
      </c>
      <c r="S4200" t="s">
        <v>10723</v>
      </c>
      <c r="T4200">
        <v>0.71</v>
      </c>
      <c r="U4200" s="1">
        <v>41014</v>
      </c>
    </row>
    <row r="4201" spans="1:21" x14ac:dyDescent="0.3">
      <c r="A4201">
        <v>7317</v>
      </c>
      <c r="B4201">
        <v>52164</v>
      </c>
      <c r="C4201" s="1">
        <v>41012</v>
      </c>
      <c r="D4201" t="s">
        <v>10686</v>
      </c>
      <c r="E4201">
        <v>30</v>
      </c>
      <c r="F4201">
        <v>1824.848</v>
      </c>
      <c r="G4201">
        <v>0</v>
      </c>
      <c r="H4201" t="s">
        <v>10664</v>
      </c>
      <c r="I4201">
        <v>364.23</v>
      </c>
      <c r="J4201">
        <v>65.989999999999995</v>
      </c>
      <c r="K4201">
        <v>8.8000000000000007</v>
      </c>
      <c r="L4201" t="s">
        <v>12294</v>
      </c>
      <c r="M4201" t="s">
        <v>11718</v>
      </c>
      <c r="N4201" t="s">
        <v>11718</v>
      </c>
      <c r="O4201" t="s">
        <v>10667</v>
      </c>
      <c r="P4201" t="s">
        <v>10682</v>
      </c>
      <c r="Q4201" t="s">
        <v>10683</v>
      </c>
      <c r="R4201">
        <v>6120</v>
      </c>
      <c r="S4201" t="s">
        <v>10685</v>
      </c>
      <c r="T4201">
        <v>0.57999999999999996</v>
      </c>
      <c r="U4201" s="1">
        <v>41014</v>
      </c>
    </row>
    <row r="4202" spans="1:21" x14ac:dyDescent="0.3">
      <c r="A4202">
        <v>7367</v>
      </c>
      <c r="B4202">
        <v>52512</v>
      </c>
      <c r="C4202" s="1">
        <v>40731</v>
      </c>
      <c r="D4202" t="s">
        <v>10671</v>
      </c>
      <c r="E4202">
        <v>4</v>
      </c>
      <c r="F4202">
        <v>49.86</v>
      </c>
      <c r="G4202">
        <v>0.09</v>
      </c>
      <c r="H4202" t="s">
        <v>10664</v>
      </c>
      <c r="I4202">
        <v>-21.77</v>
      </c>
      <c r="J4202">
        <v>11.97</v>
      </c>
      <c r="K4202">
        <v>4.9800000000000004</v>
      </c>
      <c r="L4202" t="s">
        <v>12292</v>
      </c>
      <c r="M4202" t="s">
        <v>11718</v>
      </c>
      <c r="N4202" t="s">
        <v>11718</v>
      </c>
      <c r="O4202" t="s">
        <v>10674</v>
      </c>
      <c r="P4202" t="s">
        <v>10668</v>
      </c>
      <c r="Q4202" t="s">
        <v>10675</v>
      </c>
      <c r="R4202" t="s">
        <v>10912</v>
      </c>
      <c r="S4202" t="s">
        <v>10685</v>
      </c>
      <c r="T4202">
        <v>0.57999999999999996</v>
      </c>
      <c r="U4202" s="1">
        <v>40733</v>
      </c>
    </row>
    <row r="4203" spans="1:21" x14ac:dyDescent="0.3">
      <c r="A4203">
        <v>7368</v>
      </c>
      <c r="B4203">
        <v>52512</v>
      </c>
      <c r="C4203" s="1">
        <v>40731</v>
      </c>
      <c r="D4203" t="s">
        <v>10671</v>
      </c>
      <c r="E4203">
        <v>32</v>
      </c>
      <c r="F4203">
        <v>197.49</v>
      </c>
      <c r="G4203">
        <v>0.08</v>
      </c>
      <c r="H4203" t="s">
        <v>10697</v>
      </c>
      <c r="I4203">
        <v>-52.84</v>
      </c>
      <c r="J4203">
        <v>5.74</v>
      </c>
      <c r="K4203">
        <v>5.01</v>
      </c>
      <c r="L4203" t="s">
        <v>12292</v>
      </c>
      <c r="M4203" t="s">
        <v>11718</v>
      </c>
      <c r="N4203" t="s">
        <v>11718</v>
      </c>
      <c r="O4203" t="s">
        <v>10674</v>
      </c>
      <c r="P4203" t="s">
        <v>10668</v>
      </c>
      <c r="Q4203" t="s">
        <v>10678</v>
      </c>
      <c r="R4203" t="s">
        <v>10999</v>
      </c>
      <c r="S4203" t="s">
        <v>10685</v>
      </c>
      <c r="T4203">
        <v>0.39</v>
      </c>
      <c r="U4203" s="1">
        <v>40733</v>
      </c>
    </row>
    <row r="4204" spans="1:21" x14ac:dyDescent="0.3">
      <c r="A4204">
        <v>7379</v>
      </c>
      <c r="B4204">
        <v>52611</v>
      </c>
      <c r="C4204" s="1">
        <v>40658</v>
      </c>
      <c r="D4204" t="s">
        <v>10704</v>
      </c>
      <c r="E4204">
        <v>11</v>
      </c>
      <c r="F4204">
        <v>24.95</v>
      </c>
      <c r="G4204">
        <v>0.09</v>
      </c>
      <c r="H4204" t="s">
        <v>10664</v>
      </c>
      <c r="I4204">
        <v>-5.14</v>
      </c>
      <c r="J4204">
        <v>2.1800000000000002</v>
      </c>
      <c r="K4204">
        <v>1.38</v>
      </c>
      <c r="L4204" t="s">
        <v>12326</v>
      </c>
      <c r="M4204" t="s">
        <v>11718</v>
      </c>
      <c r="N4204" t="s">
        <v>11718</v>
      </c>
      <c r="O4204" t="s">
        <v>10681</v>
      </c>
      <c r="P4204" t="s">
        <v>10668</v>
      </c>
      <c r="Q4204" t="s">
        <v>10707</v>
      </c>
      <c r="R4204" t="s">
        <v>11401</v>
      </c>
      <c r="S4204" t="s">
        <v>10709</v>
      </c>
      <c r="T4204">
        <v>0.44</v>
      </c>
      <c r="U4204" s="1">
        <v>40658</v>
      </c>
    </row>
    <row r="4205" spans="1:21" x14ac:dyDescent="0.3">
      <c r="A4205">
        <v>7403</v>
      </c>
      <c r="B4205">
        <v>52805</v>
      </c>
      <c r="C4205" s="1">
        <v>40814</v>
      </c>
      <c r="D4205" t="s">
        <v>10671</v>
      </c>
      <c r="E4205">
        <v>20</v>
      </c>
      <c r="F4205">
        <v>596.55999999999995</v>
      </c>
      <c r="G4205">
        <v>0.04</v>
      </c>
      <c r="H4205" t="s">
        <v>10697</v>
      </c>
      <c r="I4205">
        <v>60.7</v>
      </c>
      <c r="J4205">
        <v>29.99</v>
      </c>
      <c r="K4205">
        <v>5.5</v>
      </c>
      <c r="L4205" t="s">
        <v>12313</v>
      </c>
      <c r="M4205" t="s">
        <v>11718</v>
      </c>
      <c r="N4205" t="s">
        <v>11718</v>
      </c>
      <c r="O4205" t="s">
        <v>10681</v>
      </c>
      <c r="P4205" t="s">
        <v>10682</v>
      </c>
      <c r="Q4205" t="s">
        <v>10711</v>
      </c>
      <c r="R4205" t="s">
        <v>11770</v>
      </c>
      <c r="S4205" t="s">
        <v>10685</v>
      </c>
      <c r="T4205">
        <v>0.51</v>
      </c>
      <c r="U4205" s="1">
        <v>40814</v>
      </c>
    </row>
    <row r="4206" spans="1:21" x14ac:dyDescent="0.3">
      <c r="A4206">
        <v>7405</v>
      </c>
      <c r="B4206">
        <v>52833</v>
      </c>
      <c r="C4206" s="1">
        <v>40901</v>
      </c>
      <c r="D4206" t="s">
        <v>10704</v>
      </c>
      <c r="E4206">
        <v>8</v>
      </c>
      <c r="F4206">
        <v>317.82</v>
      </c>
      <c r="G4206">
        <v>0.02</v>
      </c>
      <c r="H4206" t="s">
        <v>10664</v>
      </c>
      <c r="I4206">
        <v>-33.090000000000003</v>
      </c>
      <c r="J4206">
        <v>37.76</v>
      </c>
      <c r="K4206">
        <v>12.9</v>
      </c>
      <c r="L4206" t="s">
        <v>12336</v>
      </c>
      <c r="M4206" t="s">
        <v>11718</v>
      </c>
      <c r="N4206" t="s">
        <v>11718</v>
      </c>
      <c r="O4206" t="s">
        <v>10674</v>
      </c>
      <c r="P4206" t="s">
        <v>10668</v>
      </c>
      <c r="Q4206" t="s">
        <v>10669</v>
      </c>
      <c r="R4206" t="s">
        <v>11683</v>
      </c>
    </row>
    <row r="4207" spans="1:21" x14ac:dyDescent="0.3">
      <c r="A4207">
        <v>7423</v>
      </c>
      <c r="B4207">
        <v>52930</v>
      </c>
      <c r="C4207" s="1">
        <v>40855</v>
      </c>
      <c r="D4207" t="s">
        <v>10663</v>
      </c>
      <c r="E4207">
        <v>16</v>
      </c>
      <c r="F4207">
        <v>136.97999999999999</v>
      </c>
      <c r="G4207">
        <v>0.04</v>
      </c>
      <c r="H4207" t="s">
        <v>10664</v>
      </c>
      <c r="I4207">
        <v>44.12</v>
      </c>
      <c r="J4207">
        <v>8.74</v>
      </c>
      <c r="K4207">
        <v>1.39</v>
      </c>
      <c r="L4207" t="s">
        <v>11433</v>
      </c>
      <c r="M4207" t="s">
        <v>11718</v>
      </c>
      <c r="N4207" t="s">
        <v>11718</v>
      </c>
      <c r="O4207" t="s">
        <v>10681</v>
      </c>
      <c r="P4207" t="s">
        <v>10668</v>
      </c>
      <c r="Q4207" t="s">
        <v>10717</v>
      </c>
      <c r="R4207" t="s">
        <v>11189</v>
      </c>
      <c r="S4207" t="s">
        <v>10685</v>
      </c>
      <c r="T4207">
        <v>0.38</v>
      </c>
      <c r="U4207" s="1">
        <v>40859</v>
      </c>
    </row>
    <row r="4208" spans="1:21" x14ac:dyDescent="0.3">
      <c r="A4208">
        <v>7424</v>
      </c>
      <c r="B4208">
        <v>52930</v>
      </c>
      <c r="C4208" s="1">
        <v>40855</v>
      </c>
      <c r="D4208" t="s">
        <v>10663</v>
      </c>
      <c r="E4208">
        <v>39</v>
      </c>
      <c r="F4208">
        <v>225.17</v>
      </c>
      <c r="G4208">
        <v>0.1</v>
      </c>
      <c r="H4208" t="s">
        <v>10664</v>
      </c>
      <c r="I4208">
        <v>-183.05</v>
      </c>
      <c r="J4208">
        <v>5.78</v>
      </c>
      <c r="K4208">
        <v>8.09</v>
      </c>
      <c r="L4208" t="s">
        <v>11433</v>
      </c>
      <c r="M4208" t="s">
        <v>11718</v>
      </c>
      <c r="N4208" t="s">
        <v>11718</v>
      </c>
      <c r="O4208" t="s">
        <v>10681</v>
      </c>
      <c r="P4208" t="s">
        <v>10668</v>
      </c>
      <c r="Q4208" t="s">
        <v>10702</v>
      </c>
      <c r="R4208" t="s">
        <v>10897</v>
      </c>
      <c r="S4208" t="s">
        <v>10685</v>
      </c>
      <c r="T4208">
        <v>0.36</v>
      </c>
      <c r="U4208" s="1">
        <v>40860</v>
      </c>
    </row>
    <row r="4209" spans="1:21" x14ac:dyDescent="0.3">
      <c r="A4209">
        <v>7425</v>
      </c>
      <c r="B4209">
        <v>52930</v>
      </c>
      <c r="C4209" s="1">
        <v>40855</v>
      </c>
      <c r="D4209" t="s">
        <v>10663</v>
      </c>
      <c r="E4209">
        <v>24</v>
      </c>
      <c r="F4209">
        <v>1112.1569999999999</v>
      </c>
      <c r="G4209">
        <v>0.09</v>
      </c>
      <c r="H4209" t="s">
        <v>10664</v>
      </c>
      <c r="I4209">
        <v>140.81</v>
      </c>
      <c r="J4209">
        <v>55.99</v>
      </c>
      <c r="K4209">
        <v>3.3</v>
      </c>
      <c r="L4209" t="s">
        <v>11433</v>
      </c>
      <c r="M4209" t="s">
        <v>11718</v>
      </c>
      <c r="N4209" t="s">
        <v>11718</v>
      </c>
      <c r="O4209" t="s">
        <v>10681</v>
      </c>
      <c r="P4209" t="s">
        <v>10682</v>
      </c>
      <c r="Q4209" t="s">
        <v>10683</v>
      </c>
      <c r="R4209" t="s">
        <v>10930</v>
      </c>
      <c r="S4209" t="s">
        <v>10693</v>
      </c>
      <c r="T4209">
        <v>0.59</v>
      </c>
      <c r="U4209" s="1">
        <v>40855</v>
      </c>
    </row>
    <row r="4210" spans="1:21" x14ac:dyDescent="0.3">
      <c r="A4210">
        <v>7426</v>
      </c>
      <c r="B4210">
        <v>52930</v>
      </c>
      <c r="C4210" s="1">
        <v>40855</v>
      </c>
      <c r="D4210" t="s">
        <v>10663</v>
      </c>
      <c r="E4210">
        <v>40</v>
      </c>
      <c r="F4210">
        <v>1865.5885000000001</v>
      </c>
      <c r="G4210">
        <v>0.02</v>
      </c>
      <c r="H4210" t="s">
        <v>10664</v>
      </c>
      <c r="I4210">
        <v>972.9</v>
      </c>
      <c r="J4210">
        <v>55.99</v>
      </c>
      <c r="K4210">
        <v>1.25</v>
      </c>
      <c r="L4210" t="s">
        <v>11433</v>
      </c>
      <c r="M4210" t="s">
        <v>11718</v>
      </c>
      <c r="N4210" t="s">
        <v>11718</v>
      </c>
      <c r="O4210" t="s">
        <v>10681</v>
      </c>
      <c r="P4210" t="s">
        <v>10682</v>
      </c>
      <c r="Q4210" t="s">
        <v>10683</v>
      </c>
      <c r="R4210" t="s">
        <v>11548</v>
      </c>
      <c r="S4210" t="s">
        <v>10693</v>
      </c>
      <c r="T4210">
        <v>0.35</v>
      </c>
      <c r="U4210" s="1">
        <v>40855</v>
      </c>
    </row>
    <row r="4211" spans="1:21" x14ac:dyDescent="0.3">
      <c r="A4211">
        <v>7446</v>
      </c>
      <c r="B4211">
        <v>53127</v>
      </c>
      <c r="C4211" s="1">
        <v>40674</v>
      </c>
      <c r="D4211" t="s">
        <v>10671</v>
      </c>
      <c r="E4211">
        <v>50</v>
      </c>
      <c r="F4211">
        <v>1893.29</v>
      </c>
      <c r="G4211">
        <v>7.0000000000000007E-2</v>
      </c>
      <c r="H4211" t="s">
        <v>10664</v>
      </c>
      <c r="I4211">
        <v>857.34</v>
      </c>
      <c r="J4211">
        <v>37.700000000000003</v>
      </c>
      <c r="K4211">
        <v>2.99</v>
      </c>
      <c r="L4211" t="s">
        <v>11509</v>
      </c>
      <c r="M4211" t="s">
        <v>11718</v>
      </c>
      <c r="N4211" t="s">
        <v>11718</v>
      </c>
      <c r="O4211" t="s">
        <v>10674</v>
      </c>
      <c r="P4211" t="s">
        <v>10668</v>
      </c>
      <c r="Q4211" t="s">
        <v>10678</v>
      </c>
      <c r="R4211" t="s">
        <v>11554</v>
      </c>
      <c r="S4211" t="s">
        <v>10685</v>
      </c>
      <c r="T4211">
        <v>0.35</v>
      </c>
      <c r="U4211" s="1">
        <v>40675</v>
      </c>
    </row>
    <row r="4212" spans="1:21" x14ac:dyDescent="0.3">
      <c r="A4212">
        <v>7447</v>
      </c>
      <c r="B4212">
        <v>53127</v>
      </c>
      <c r="C4212" s="1">
        <v>40674</v>
      </c>
      <c r="D4212" t="s">
        <v>10671</v>
      </c>
      <c r="E4212">
        <v>49</v>
      </c>
      <c r="F4212">
        <v>2628.047</v>
      </c>
      <c r="G4212">
        <v>0.05</v>
      </c>
      <c r="H4212" t="s">
        <v>10664</v>
      </c>
      <c r="I4212">
        <v>-137.94999999999999</v>
      </c>
      <c r="J4212">
        <v>65.989999999999995</v>
      </c>
      <c r="K4212">
        <v>19.989999999999998</v>
      </c>
      <c r="L4212" t="s">
        <v>11509</v>
      </c>
      <c r="M4212" t="s">
        <v>11718</v>
      </c>
      <c r="N4212" t="s">
        <v>11718</v>
      </c>
      <c r="O4212" t="s">
        <v>10674</v>
      </c>
      <c r="P4212" t="s">
        <v>10682</v>
      </c>
      <c r="Q4212" t="s">
        <v>10683</v>
      </c>
      <c r="R4212" t="s">
        <v>11393</v>
      </c>
      <c r="S4212" t="s">
        <v>10685</v>
      </c>
      <c r="T4212">
        <v>0.59</v>
      </c>
      <c r="U4212" s="1">
        <v>40676</v>
      </c>
    </row>
    <row r="4213" spans="1:21" x14ac:dyDescent="0.3">
      <c r="A4213">
        <v>7472</v>
      </c>
      <c r="B4213">
        <v>53349</v>
      </c>
      <c r="C4213" s="1">
        <v>40278</v>
      </c>
      <c r="D4213" t="s">
        <v>10663</v>
      </c>
      <c r="E4213">
        <v>46</v>
      </c>
      <c r="F4213">
        <v>11002.66</v>
      </c>
      <c r="G4213">
        <v>7.0000000000000007E-2</v>
      </c>
      <c r="H4213" t="s">
        <v>10672</v>
      </c>
      <c r="I4213">
        <v>2349.29</v>
      </c>
      <c r="J4213">
        <v>243.98</v>
      </c>
      <c r="K4213">
        <v>43.32</v>
      </c>
      <c r="L4213" t="s">
        <v>12295</v>
      </c>
      <c r="M4213" t="s">
        <v>11718</v>
      </c>
      <c r="N4213" t="s">
        <v>11718</v>
      </c>
      <c r="O4213" t="s">
        <v>10681</v>
      </c>
      <c r="P4213" t="s">
        <v>10690</v>
      </c>
      <c r="Q4213" t="s">
        <v>10753</v>
      </c>
      <c r="R4213" t="s">
        <v>10876</v>
      </c>
    </row>
    <row r="4214" spans="1:21" x14ac:dyDescent="0.3">
      <c r="A4214">
        <v>7489</v>
      </c>
      <c r="B4214">
        <v>53476</v>
      </c>
      <c r="C4214" s="1">
        <v>39975</v>
      </c>
      <c r="D4214" t="s">
        <v>10686</v>
      </c>
      <c r="E4214">
        <v>14</v>
      </c>
      <c r="F4214">
        <v>481.4</v>
      </c>
      <c r="G4214">
        <v>0.04</v>
      </c>
      <c r="H4214" t="s">
        <v>10664</v>
      </c>
      <c r="I4214">
        <v>150.72</v>
      </c>
      <c r="J4214">
        <v>35.44</v>
      </c>
      <c r="K4214">
        <v>5.09</v>
      </c>
      <c r="L4214" t="s">
        <v>12302</v>
      </c>
      <c r="M4214" t="s">
        <v>11718</v>
      </c>
      <c r="N4214" t="s">
        <v>11718</v>
      </c>
      <c r="O4214" t="s">
        <v>10667</v>
      </c>
      <c r="P4214" t="s">
        <v>10668</v>
      </c>
      <c r="Q4214" t="s">
        <v>10702</v>
      </c>
      <c r="R4214" t="s">
        <v>10866</v>
      </c>
      <c r="S4214" t="s">
        <v>10685</v>
      </c>
      <c r="T4214">
        <v>0.38</v>
      </c>
      <c r="U4214" s="1">
        <v>39975</v>
      </c>
    </row>
    <row r="4215" spans="1:21" x14ac:dyDescent="0.3">
      <c r="A4215">
        <v>7490</v>
      </c>
      <c r="B4215">
        <v>53476</v>
      </c>
      <c r="C4215" s="1">
        <v>39975</v>
      </c>
      <c r="D4215" t="s">
        <v>10686</v>
      </c>
      <c r="E4215">
        <v>24</v>
      </c>
      <c r="F4215">
        <v>93.85</v>
      </c>
      <c r="G4215">
        <v>0.08</v>
      </c>
      <c r="H4215" t="s">
        <v>10664</v>
      </c>
      <c r="I4215">
        <v>19.420000000000002</v>
      </c>
      <c r="J4215">
        <v>3.98</v>
      </c>
      <c r="K4215">
        <v>0.7</v>
      </c>
      <c r="L4215" t="s">
        <v>12302</v>
      </c>
      <c r="M4215" t="s">
        <v>11718</v>
      </c>
      <c r="N4215" t="s">
        <v>11718</v>
      </c>
      <c r="O4215" t="s">
        <v>10667</v>
      </c>
      <c r="P4215" t="s">
        <v>10668</v>
      </c>
      <c r="Q4215" t="s">
        <v>10736</v>
      </c>
      <c r="R4215" t="s">
        <v>12139</v>
      </c>
      <c r="S4215" t="s">
        <v>10709</v>
      </c>
      <c r="T4215">
        <v>0.52</v>
      </c>
      <c r="U4215" s="1">
        <v>39978</v>
      </c>
    </row>
    <row r="4216" spans="1:21" x14ac:dyDescent="0.3">
      <c r="A4216">
        <v>7491</v>
      </c>
      <c r="B4216">
        <v>53476</v>
      </c>
      <c r="C4216" s="1">
        <v>39975</v>
      </c>
      <c r="D4216" t="s">
        <v>10686</v>
      </c>
      <c r="E4216">
        <v>47</v>
      </c>
      <c r="F4216">
        <v>85.87</v>
      </c>
      <c r="G4216">
        <v>0.01</v>
      </c>
      <c r="H4216" t="s">
        <v>10664</v>
      </c>
      <c r="I4216">
        <v>3.13</v>
      </c>
      <c r="J4216">
        <v>1.76</v>
      </c>
      <c r="K4216">
        <v>0.7</v>
      </c>
      <c r="L4216" t="s">
        <v>12302</v>
      </c>
      <c r="M4216" t="s">
        <v>11718</v>
      </c>
      <c r="N4216" t="s">
        <v>11718</v>
      </c>
      <c r="O4216" t="s">
        <v>10667</v>
      </c>
      <c r="P4216" t="s">
        <v>10668</v>
      </c>
      <c r="Q4216" t="s">
        <v>10736</v>
      </c>
      <c r="R4216" t="s">
        <v>11023</v>
      </c>
      <c r="S4216" t="s">
        <v>10709</v>
      </c>
      <c r="T4216">
        <v>0.56000000000000005</v>
      </c>
      <c r="U4216" s="1">
        <v>39976</v>
      </c>
    </row>
    <row r="4217" spans="1:21" x14ac:dyDescent="0.3">
      <c r="A4217">
        <v>7492</v>
      </c>
      <c r="B4217">
        <v>53476</v>
      </c>
      <c r="C4217" s="1">
        <v>39975</v>
      </c>
      <c r="D4217" t="s">
        <v>10686</v>
      </c>
      <c r="E4217">
        <v>42</v>
      </c>
      <c r="F4217">
        <v>8127.32</v>
      </c>
      <c r="G4217">
        <v>0.01</v>
      </c>
      <c r="H4217" t="s">
        <v>10697</v>
      </c>
      <c r="I4217">
        <v>1141.07</v>
      </c>
      <c r="J4217">
        <v>193.17</v>
      </c>
      <c r="K4217">
        <v>19.989999999999998</v>
      </c>
      <c r="L4217" t="s">
        <v>12302</v>
      </c>
      <c r="M4217" t="s">
        <v>11718</v>
      </c>
      <c r="N4217" t="s">
        <v>11718</v>
      </c>
      <c r="O4217" t="s">
        <v>10667</v>
      </c>
      <c r="P4217" t="s">
        <v>10668</v>
      </c>
      <c r="Q4217" t="s">
        <v>10669</v>
      </c>
      <c r="R4217" t="s">
        <v>10976</v>
      </c>
      <c r="S4217" t="s">
        <v>10685</v>
      </c>
      <c r="T4217">
        <v>0.71</v>
      </c>
      <c r="U4217" s="1">
        <v>39975</v>
      </c>
    </row>
    <row r="4218" spans="1:21" x14ac:dyDescent="0.3">
      <c r="A4218">
        <v>7518</v>
      </c>
      <c r="B4218">
        <v>53671</v>
      </c>
      <c r="C4218" s="1">
        <v>40704</v>
      </c>
      <c r="D4218" t="s">
        <v>10704</v>
      </c>
      <c r="E4218">
        <v>41</v>
      </c>
      <c r="F4218">
        <v>236.68</v>
      </c>
      <c r="G4218">
        <v>0.08</v>
      </c>
      <c r="H4218" t="s">
        <v>10664</v>
      </c>
      <c r="I4218">
        <v>-82.79</v>
      </c>
      <c r="J4218">
        <v>5.74</v>
      </c>
      <c r="K4218">
        <v>5.01</v>
      </c>
      <c r="L4218" t="s">
        <v>12320</v>
      </c>
      <c r="M4218" t="s">
        <v>11718</v>
      </c>
      <c r="N4218" t="s">
        <v>11718</v>
      </c>
      <c r="O4218" t="s">
        <v>10667</v>
      </c>
      <c r="P4218" t="s">
        <v>10668</v>
      </c>
      <c r="Q4218" t="s">
        <v>10678</v>
      </c>
      <c r="R4218" t="s">
        <v>10999</v>
      </c>
      <c r="S4218" t="s">
        <v>10685</v>
      </c>
      <c r="T4218">
        <v>0.39</v>
      </c>
      <c r="U4218" s="1">
        <v>40705</v>
      </c>
    </row>
    <row r="4219" spans="1:21" x14ac:dyDescent="0.3">
      <c r="A4219">
        <v>7519</v>
      </c>
      <c r="B4219">
        <v>53671</v>
      </c>
      <c r="C4219" s="1">
        <v>40704</v>
      </c>
      <c r="D4219" t="s">
        <v>10704</v>
      </c>
      <c r="E4219">
        <v>43</v>
      </c>
      <c r="F4219">
        <v>6255.81</v>
      </c>
      <c r="G4219">
        <v>0.01</v>
      </c>
      <c r="H4219" t="s">
        <v>10664</v>
      </c>
      <c r="I4219">
        <v>693.26</v>
      </c>
      <c r="J4219">
        <v>140.85</v>
      </c>
      <c r="K4219">
        <v>19.989999999999998</v>
      </c>
      <c r="L4219" t="s">
        <v>12320</v>
      </c>
      <c r="M4219" t="s">
        <v>11718</v>
      </c>
      <c r="N4219" t="s">
        <v>11718</v>
      </c>
      <c r="O4219" t="s">
        <v>10667</v>
      </c>
      <c r="P4219" t="s">
        <v>10668</v>
      </c>
      <c r="Q4219" t="s">
        <v>10669</v>
      </c>
      <c r="R4219" t="s">
        <v>11163</v>
      </c>
    </row>
    <row r="4220" spans="1:21" x14ac:dyDescent="0.3">
      <c r="A4220">
        <v>7520</v>
      </c>
      <c r="B4220">
        <v>53671</v>
      </c>
      <c r="C4220" s="1">
        <v>40704</v>
      </c>
      <c r="D4220" t="s">
        <v>10704</v>
      </c>
      <c r="E4220">
        <v>39</v>
      </c>
      <c r="F4220">
        <v>616.5</v>
      </c>
      <c r="G4220">
        <v>0.02</v>
      </c>
      <c r="H4220" t="s">
        <v>10664</v>
      </c>
      <c r="I4220">
        <v>25.99</v>
      </c>
      <c r="J4220">
        <v>15.01</v>
      </c>
      <c r="K4220">
        <v>8.4</v>
      </c>
      <c r="L4220" t="s">
        <v>12320</v>
      </c>
      <c r="M4220" t="s">
        <v>11718</v>
      </c>
      <c r="N4220" t="s">
        <v>11718</v>
      </c>
      <c r="O4220" t="s">
        <v>10667</v>
      </c>
      <c r="P4220" t="s">
        <v>10668</v>
      </c>
      <c r="Q4220" t="s">
        <v>10678</v>
      </c>
      <c r="R4220" t="s">
        <v>11071</v>
      </c>
    </row>
    <row r="4221" spans="1:21" x14ac:dyDescent="0.3">
      <c r="A4221">
        <v>7526</v>
      </c>
      <c r="B4221">
        <v>53766</v>
      </c>
      <c r="C4221" s="1">
        <v>40099</v>
      </c>
      <c r="D4221" t="s">
        <v>10686</v>
      </c>
      <c r="E4221">
        <v>22</v>
      </c>
      <c r="F4221">
        <v>3122.55</v>
      </c>
      <c r="G4221">
        <v>7.0000000000000007E-2</v>
      </c>
      <c r="H4221" t="s">
        <v>10672</v>
      </c>
      <c r="I4221">
        <v>-574.55999999999995</v>
      </c>
      <c r="J4221">
        <v>145.97999999999999</v>
      </c>
      <c r="K4221">
        <v>46.2</v>
      </c>
      <c r="L4221" t="s">
        <v>12320</v>
      </c>
      <c r="M4221" t="s">
        <v>11718</v>
      </c>
      <c r="N4221" t="s">
        <v>11718</v>
      </c>
      <c r="O4221" t="s">
        <v>10681</v>
      </c>
      <c r="P4221" t="s">
        <v>10690</v>
      </c>
      <c r="Q4221" t="s">
        <v>10724</v>
      </c>
      <c r="R4221" t="s">
        <v>11541</v>
      </c>
      <c r="S4221" t="s">
        <v>10723</v>
      </c>
      <c r="T4221">
        <v>0.69</v>
      </c>
      <c r="U4221" s="1">
        <v>40100</v>
      </c>
    </row>
    <row r="4222" spans="1:21" x14ac:dyDescent="0.3">
      <c r="A4222">
        <v>7528</v>
      </c>
      <c r="B4222">
        <v>53795</v>
      </c>
      <c r="C4222" s="1">
        <v>40938</v>
      </c>
      <c r="D4222" t="s">
        <v>10671</v>
      </c>
      <c r="E4222">
        <v>40</v>
      </c>
      <c r="F4222">
        <v>264.60000000000002</v>
      </c>
      <c r="G4222">
        <v>0.1</v>
      </c>
      <c r="H4222" t="s">
        <v>10697</v>
      </c>
      <c r="I4222">
        <v>-93.06</v>
      </c>
      <c r="J4222">
        <v>6.48</v>
      </c>
      <c r="K4222">
        <v>6.22</v>
      </c>
      <c r="L4222" t="s">
        <v>12300</v>
      </c>
      <c r="M4222" t="s">
        <v>11718</v>
      </c>
      <c r="N4222" t="s">
        <v>11718</v>
      </c>
      <c r="O4222" t="s">
        <v>10701</v>
      </c>
      <c r="P4222" t="s">
        <v>10668</v>
      </c>
      <c r="Q4222" t="s">
        <v>10702</v>
      </c>
      <c r="R4222" t="s">
        <v>11545</v>
      </c>
      <c r="S4222" t="s">
        <v>10685</v>
      </c>
      <c r="T4222">
        <v>0.37</v>
      </c>
      <c r="U4222" s="1">
        <v>40939</v>
      </c>
    </row>
    <row r="4223" spans="1:21" x14ac:dyDescent="0.3">
      <c r="A4223">
        <v>7529</v>
      </c>
      <c r="B4223">
        <v>53795</v>
      </c>
      <c r="C4223" s="1">
        <v>40938</v>
      </c>
      <c r="D4223" t="s">
        <v>10671</v>
      </c>
      <c r="E4223">
        <v>21</v>
      </c>
      <c r="F4223">
        <v>3356.7350000000001</v>
      </c>
      <c r="G4223">
        <v>0.05</v>
      </c>
      <c r="H4223" t="s">
        <v>10664</v>
      </c>
      <c r="I4223">
        <v>370.33</v>
      </c>
      <c r="J4223">
        <v>195.99</v>
      </c>
      <c r="K4223">
        <v>4.2</v>
      </c>
      <c r="L4223" t="s">
        <v>12300</v>
      </c>
      <c r="M4223" t="s">
        <v>11718</v>
      </c>
      <c r="N4223" t="s">
        <v>11718</v>
      </c>
      <c r="O4223" t="s">
        <v>10701</v>
      </c>
      <c r="P4223" t="s">
        <v>10682</v>
      </c>
      <c r="Q4223" t="s">
        <v>10683</v>
      </c>
      <c r="R4223">
        <v>688</v>
      </c>
      <c r="S4223" t="s">
        <v>10685</v>
      </c>
      <c r="T4223">
        <v>0.6</v>
      </c>
      <c r="U4223" s="1">
        <v>40940</v>
      </c>
    </row>
    <row r="4224" spans="1:21" x14ac:dyDescent="0.3">
      <c r="A4224">
        <v>7579</v>
      </c>
      <c r="B4224">
        <v>54209</v>
      </c>
      <c r="C4224" s="1">
        <v>41136</v>
      </c>
      <c r="D4224" t="s">
        <v>10704</v>
      </c>
      <c r="E4224">
        <v>21</v>
      </c>
      <c r="F4224">
        <v>664.98900000000003</v>
      </c>
      <c r="G4224">
        <v>0.04</v>
      </c>
      <c r="H4224" t="s">
        <v>10664</v>
      </c>
      <c r="I4224">
        <v>170.46</v>
      </c>
      <c r="J4224">
        <v>35.99</v>
      </c>
      <c r="K4224">
        <v>5.99</v>
      </c>
      <c r="L4224" t="s">
        <v>12290</v>
      </c>
      <c r="M4224" t="s">
        <v>11718</v>
      </c>
      <c r="N4224" t="s">
        <v>11718</v>
      </c>
      <c r="O4224" t="s">
        <v>10701</v>
      </c>
      <c r="P4224" t="s">
        <v>10682</v>
      </c>
      <c r="Q4224" t="s">
        <v>10683</v>
      </c>
      <c r="R4224" t="s">
        <v>11511</v>
      </c>
      <c r="S4224" t="s">
        <v>10709</v>
      </c>
      <c r="T4224">
        <v>0.38</v>
      </c>
      <c r="U4224" s="1">
        <v>41138</v>
      </c>
    </row>
    <row r="4225" spans="1:21" x14ac:dyDescent="0.3">
      <c r="A4225">
        <v>7599</v>
      </c>
      <c r="B4225">
        <v>54369</v>
      </c>
      <c r="C4225" s="1">
        <v>39874</v>
      </c>
      <c r="D4225" t="s">
        <v>10686</v>
      </c>
      <c r="E4225">
        <v>47</v>
      </c>
      <c r="F4225">
        <v>421.08</v>
      </c>
      <c r="G4225">
        <v>0</v>
      </c>
      <c r="H4225" t="s">
        <v>10697</v>
      </c>
      <c r="I4225">
        <v>82.31</v>
      </c>
      <c r="J4225">
        <v>8.33</v>
      </c>
      <c r="K4225">
        <v>1.99</v>
      </c>
      <c r="L4225" t="s">
        <v>12334</v>
      </c>
      <c r="M4225" t="s">
        <v>11718</v>
      </c>
      <c r="N4225" t="s">
        <v>11718</v>
      </c>
      <c r="O4225" t="s">
        <v>10674</v>
      </c>
      <c r="P4225" t="s">
        <v>10682</v>
      </c>
      <c r="Q4225" t="s">
        <v>10711</v>
      </c>
      <c r="R4225" t="s">
        <v>10962</v>
      </c>
    </row>
    <row r="4226" spans="1:21" x14ac:dyDescent="0.3">
      <c r="A4226">
        <v>7652</v>
      </c>
      <c r="B4226">
        <v>54850</v>
      </c>
      <c r="C4226" s="1">
        <v>40536</v>
      </c>
      <c r="D4226" t="s">
        <v>10686</v>
      </c>
      <c r="E4226">
        <v>16</v>
      </c>
      <c r="F4226">
        <v>2834.96</v>
      </c>
      <c r="G4226">
        <v>7.0000000000000007E-2</v>
      </c>
      <c r="H4226" t="s">
        <v>10664</v>
      </c>
      <c r="I4226">
        <v>587.64</v>
      </c>
      <c r="J4226">
        <v>178.47</v>
      </c>
      <c r="K4226">
        <v>19.989999999999998</v>
      </c>
      <c r="L4226" t="s">
        <v>11910</v>
      </c>
      <c r="M4226" t="s">
        <v>11718</v>
      </c>
      <c r="N4226" t="s">
        <v>11718</v>
      </c>
      <c r="O4226" t="s">
        <v>10701</v>
      </c>
      <c r="P4226" t="s">
        <v>10668</v>
      </c>
      <c r="Q4226" t="s">
        <v>10669</v>
      </c>
      <c r="R4226" t="s">
        <v>11785</v>
      </c>
    </row>
    <row r="4227" spans="1:21" x14ac:dyDescent="0.3">
      <c r="A4227">
        <v>7653</v>
      </c>
      <c r="B4227">
        <v>54850</v>
      </c>
      <c r="C4227" s="1">
        <v>40536</v>
      </c>
      <c r="D4227" t="s">
        <v>10686</v>
      </c>
      <c r="E4227">
        <v>9</v>
      </c>
      <c r="F4227">
        <v>953.98900000000003</v>
      </c>
      <c r="G4227">
        <v>0.02</v>
      </c>
      <c r="H4227" t="s">
        <v>10664</v>
      </c>
      <c r="I4227">
        <v>-249.33</v>
      </c>
      <c r="J4227">
        <v>125.99</v>
      </c>
      <c r="K4227">
        <v>8.08</v>
      </c>
      <c r="L4227" t="s">
        <v>11910</v>
      </c>
      <c r="M4227" t="s">
        <v>11718</v>
      </c>
      <c r="N4227" t="s">
        <v>11718</v>
      </c>
      <c r="O4227" t="s">
        <v>10701</v>
      </c>
      <c r="P4227" t="s">
        <v>10682</v>
      </c>
      <c r="Q4227" t="s">
        <v>10683</v>
      </c>
      <c r="R4227" t="s">
        <v>10909</v>
      </c>
      <c r="S4227" t="s">
        <v>10685</v>
      </c>
      <c r="T4227">
        <v>0.56999999999999995</v>
      </c>
      <c r="U4227" s="1">
        <v>40537</v>
      </c>
    </row>
    <row r="4228" spans="1:21" x14ac:dyDescent="0.3">
      <c r="A4228">
        <v>7666</v>
      </c>
      <c r="B4228">
        <v>54950</v>
      </c>
      <c r="C4228" s="1">
        <v>40517</v>
      </c>
      <c r="D4228" t="s">
        <v>10671</v>
      </c>
      <c r="E4228">
        <v>26</v>
      </c>
      <c r="F4228">
        <v>174.58</v>
      </c>
      <c r="G4228">
        <v>0.08</v>
      </c>
      <c r="H4228" t="s">
        <v>10664</v>
      </c>
      <c r="I4228">
        <v>-57.17</v>
      </c>
      <c r="J4228">
        <v>6.84</v>
      </c>
      <c r="K4228">
        <v>4.42</v>
      </c>
      <c r="L4228" t="s">
        <v>12327</v>
      </c>
      <c r="M4228" t="s">
        <v>11718</v>
      </c>
      <c r="N4228" t="s">
        <v>11718</v>
      </c>
      <c r="O4228" t="s">
        <v>10674</v>
      </c>
      <c r="P4228" t="s">
        <v>10668</v>
      </c>
      <c r="Q4228" t="s">
        <v>10791</v>
      </c>
    </row>
    <row r="4229" spans="1:21" x14ac:dyDescent="0.3">
      <c r="A4229">
        <v>7667</v>
      </c>
      <c r="B4229">
        <v>54950</v>
      </c>
      <c r="C4229" s="1">
        <v>40517</v>
      </c>
      <c r="D4229" t="s">
        <v>10671</v>
      </c>
      <c r="E4229">
        <v>22</v>
      </c>
      <c r="F4229">
        <v>8789.5400000000009</v>
      </c>
      <c r="G4229">
        <v>7.0000000000000007E-2</v>
      </c>
      <c r="H4229" t="s">
        <v>10672</v>
      </c>
      <c r="I4229">
        <v>-1025.19</v>
      </c>
      <c r="J4229">
        <v>424.21</v>
      </c>
      <c r="K4229">
        <v>110.2</v>
      </c>
      <c r="L4229" t="s">
        <v>12327</v>
      </c>
      <c r="M4229" t="s">
        <v>11718</v>
      </c>
      <c r="N4229" t="s">
        <v>11718</v>
      </c>
      <c r="O4229" t="s">
        <v>10674</v>
      </c>
      <c r="P4229" t="s">
        <v>10690</v>
      </c>
      <c r="Q4229" t="s">
        <v>10724</v>
      </c>
      <c r="R4229" t="s">
        <v>11445</v>
      </c>
      <c r="S4229" t="s">
        <v>10723</v>
      </c>
      <c r="T4229">
        <v>0.67</v>
      </c>
      <c r="U4229" s="1">
        <v>40518</v>
      </c>
    </row>
    <row r="4230" spans="1:21" x14ac:dyDescent="0.3">
      <c r="A4230">
        <v>7697</v>
      </c>
      <c r="B4230">
        <v>55172</v>
      </c>
      <c r="C4230" s="1">
        <v>40515</v>
      </c>
      <c r="D4230" t="s">
        <v>10686</v>
      </c>
      <c r="E4230">
        <v>1</v>
      </c>
      <c r="F4230">
        <v>37.89</v>
      </c>
      <c r="G4230">
        <v>0</v>
      </c>
      <c r="H4230" t="s">
        <v>10664</v>
      </c>
      <c r="I4230">
        <v>-120.97</v>
      </c>
      <c r="J4230">
        <v>35.409999999999997</v>
      </c>
      <c r="K4230">
        <v>1.99</v>
      </c>
      <c r="L4230" t="s">
        <v>12259</v>
      </c>
      <c r="M4230" t="s">
        <v>11718</v>
      </c>
      <c r="N4230" t="s">
        <v>11718</v>
      </c>
      <c r="O4230" t="s">
        <v>10681</v>
      </c>
      <c r="P4230" t="s">
        <v>10682</v>
      </c>
      <c r="Q4230" t="s">
        <v>10711</v>
      </c>
      <c r="R4230" t="s">
        <v>11573</v>
      </c>
      <c r="S4230" t="s">
        <v>10693</v>
      </c>
      <c r="T4230">
        <v>0.43</v>
      </c>
      <c r="U4230" s="1">
        <v>40516</v>
      </c>
    </row>
    <row r="4231" spans="1:21" x14ac:dyDescent="0.3">
      <c r="A4231">
        <v>7706</v>
      </c>
      <c r="B4231">
        <v>55235</v>
      </c>
      <c r="C4231" s="1">
        <v>40457</v>
      </c>
      <c r="D4231" t="s">
        <v>10663</v>
      </c>
      <c r="E4231">
        <v>33</v>
      </c>
      <c r="F4231">
        <v>2532.6174999999998</v>
      </c>
      <c r="G4231">
        <v>0</v>
      </c>
      <c r="H4231" t="s">
        <v>10664</v>
      </c>
      <c r="I4231">
        <v>730.51</v>
      </c>
      <c r="J4231">
        <v>85.99</v>
      </c>
      <c r="K4231">
        <v>2.79</v>
      </c>
      <c r="L4231" t="s">
        <v>12299</v>
      </c>
      <c r="M4231" t="s">
        <v>11718</v>
      </c>
      <c r="N4231" t="s">
        <v>11718</v>
      </c>
      <c r="O4231" t="s">
        <v>10681</v>
      </c>
      <c r="P4231" t="s">
        <v>10682</v>
      </c>
      <c r="Q4231" t="s">
        <v>10683</v>
      </c>
      <c r="R4231">
        <v>6340</v>
      </c>
      <c r="S4231" t="s">
        <v>10685</v>
      </c>
      <c r="T4231">
        <v>0.57999999999999996</v>
      </c>
      <c r="U4231" s="1">
        <v>40459</v>
      </c>
    </row>
    <row r="4232" spans="1:21" x14ac:dyDescent="0.3">
      <c r="A4232">
        <v>7718</v>
      </c>
      <c r="B4232">
        <v>55300</v>
      </c>
      <c r="C4232" s="1">
        <v>39864</v>
      </c>
      <c r="D4232" t="s">
        <v>10671</v>
      </c>
      <c r="E4232">
        <v>37</v>
      </c>
      <c r="F4232">
        <v>159.88999999999999</v>
      </c>
      <c r="G4232">
        <v>0.03</v>
      </c>
      <c r="H4232" t="s">
        <v>10664</v>
      </c>
      <c r="I4232">
        <v>-185.17</v>
      </c>
      <c r="J4232">
        <v>4.0599999999999996</v>
      </c>
      <c r="K4232">
        <v>6.89</v>
      </c>
      <c r="L4232" t="s">
        <v>12297</v>
      </c>
      <c r="M4232" t="s">
        <v>11718</v>
      </c>
      <c r="N4232" t="s">
        <v>11718</v>
      </c>
      <c r="O4232" t="s">
        <v>10674</v>
      </c>
      <c r="P4232" t="s">
        <v>10668</v>
      </c>
      <c r="Q4232" t="s">
        <v>10675</v>
      </c>
      <c r="R4232" t="s">
        <v>11040</v>
      </c>
      <c r="S4232" t="s">
        <v>10685</v>
      </c>
      <c r="T4232">
        <v>0.6</v>
      </c>
      <c r="U4232" s="1">
        <v>39866</v>
      </c>
    </row>
    <row r="4233" spans="1:21" x14ac:dyDescent="0.3">
      <c r="A4233">
        <v>7719</v>
      </c>
      <c r="B4233">
        <v>55300</v>
      </c>
      <c r="C4233" s="1">
        <v>39864</v>
      </c>
      <c r="D4233" t="s">
        <v>10671</v>
      </c>
      <c r="E4233">
        <v>48</v>
      </c>
      <c r="F4233">
        <v>180.48</v>
      </c>
      <c r="G4233">
        <v>0.01</v>
      </c>
      <c r="H4233" t="s">
        <v>10664</v>
      </c>
      <c r="I4233">
        <v>82.38</v>
      </c>
      <c r="J4233">
        <v>3.75</v>
      </c>
      <c r="K4233">
        <v>0.5</v>
      </c>
      <c r="L4233" t="s">
        <v>12297</v>
      </c>
      <c r="M4233" t="s">
        <v>11718</v>
      </c>
      <c r="N4233" t="s">
        <v>11718</v>
      </c>
      <c r="O4233" t="s">
        <v>10674</v>
      </c>
      <c r="P4233" t="s">
        <v>10668</v>
      </c>
      <c r="Q4233" t="s">
        <v>10729</v>
      </c>
      <c r="R4233" t="s">
        <v>10771</v>
      </c>
      <c r="S4233" t="s">
        <v>10685</v>
      </c>
      <c r="T4233">
        <v>0.37</v>
      </c>
      <c r="U4233" s="1">
        <v>39865</v>
      </c>
    </row>
    <row r="4234" spans="1:21" x14ac:dyDescent="0.3">
      <c r="A4234">
        <v>7720</v>
      </c>
      <c r="B4234">
        <v>55300</v>
      </c>
      <c r="C4234" s="1">
        <v>39864</v>
      </c>
      <c r="D4234" t="s">
        <v>10671</v>
      </c>
      <c r="E4234">
        <v>31</v>
      </c>
      <c r="F4234">
        <v>350.48</v>
      </c>
      <c r="G4234">
        <v>0.02</v>
      </c>
      <c r="H4234" t="s">
        <v>10664</v>
      </c>
      <c r="I4234">
        <v>-231.05</v>
      </c>
      <c r="J4234">
        <v>10.68</v>
      </c>
      <c r="K4234">
        <v>13.04</v>
      </c>
      <c r="L4234" t="s">
        <v>12297</v>
      </c>
      <c r="M4234" t="s">
        <v>11718</v>
      </c>
      <c r="N4234" t="s">
        <v>11718</v>
      </c>
      <c r="O4234" t="s">
        <v>10674</v>
      </c>
      <c r="P4234" t="s">
        <v>10690</v>
      </c>
      <c r="Q4234" t="s">
        <v>10691</v>
      </c>
      <c r="R4234" t="s">
        <v>11286</v>
      </c>
      <c r="S4234" t="s">
        <v>10769</v>
      </c>
      <c r="T4234">
        <v>0.6</v>
      </c>
      <c r="U4234" s="1">
        <v>39866</v>
      </c>
    </row>
    <row r="4235" spans="1:21" x14ac:dyDescent="0.3">
      <c r="A4235">
        <v>7736</v>
      </c>
      <c r="B4235">
        <v>55398</v>
      </c>
      <c r="C4235" s="1">
        <v>40198</v>
      </c>
      <c r="D4235" t="s">
        <v>10704</v>
      </c>
      <c r="E4235">
        <v>21</v>
      </c>
      <c r="F4235">
        <v>46.42</v>
      </c>
      <c r="G4235">
        <v>0.04</v>
      </c>
      <c r="H4235" t="s">
        <v>10664</v>
      </c>
      <c r="I4235">
        <v>2.38</v>
      </c>
      <c r="J4235">
        <v>2.1</v>
      </c>
      <c r="K4235">
        <v>0.7</v>
      </c>
      <c r="L4235" t="s">
        <v>11990</v>
      </c>
      <c r="M4235" t="s">
        <v>11718</v>
      </c>
      <c r="N4235" t="s">
        <v>11718</v>
      </c>
      <c r="O4235" t="s">
        <v>10667</v>
      </c>
      <c r="P4235" t="s">
        <v>10668</v>
      </c>
      <c r="Q4235" t="s">
        <v>10736</v>
      </c>
      <c r="R4235" t="s">
        <v>12274</v>
      </c>
    </row>
    <row r="4236" spans="1:21" x14ac:dyDescent="0.3">
      <c r="A4236">
        <v>7761</v>
      </c>
      <c r="B4236">
        <v>55553</v>
      </c>
      <c r="C4236" s="1">
        <v>40011</v>
      </c>
      <c r="D4236" t="s">
        <v>10704</v>
      </c>
      <c r="E4236">
        <v>32</v>
      </c>
      <c r="F4236">
        <v>177.52</v>
      </c>
      <c r="G4236">
        <v>0.05</v>
      </c>
      <c r="H4236" t="s">
        <v>10664</v>
      </c>
      <c r="I4236">
        <v>52.61</v>
      </c>
      <c r="J4236">
        <v>5.68</v>
      </c>
      <c r="K4236">
        <v>1.39</v>
      </c>
      <c r="L4236" t="s">
        <v>11611</v>
      </c>
      <c r="M4236" t="s">
        <v>11718</v>
      </c>
      <c r="N4236" t="s">
        <v>11718</v>
      </c>
      <c r="O4236" t="s">
        <v>10667</v>
      </c>
      <c r="P4236" t="s">
        <v>10668</v>
      </c>
      <c r="Q4236" t="s">
        <v>10717</v>
      </c>
      <c r="R4236" t="s">
        <v>11239</v>
      </c>
      <c r="S4236" t="s">
        <v>10685</v>
      </c>
      <c r="T4236">
        <v>0.38</v>
      </c>
      <c r="U4236" s="1">
        <v>40012</v>
      </c>
    </row>
    <row r="4237" spans="1:21" x14ac:dyDescent="0.3">
      <c r="A4237">
        <v>7791</v>
      </c>
      <c r="B4237">
        <v>55747</v>
      </c>
      <c r="C4237" s="1">
        <v>41245</v>
      </c>
      <c r="D4237" t="s">
        <v>10671</v>
      </c>
      <c r="E4237">
        <v>36</v>
      </c>
      <c r="F4237">
        <v>17560.95</v>
      </c>
      <c r="G4237">
        <v>0.09</v>
      </c>
      <c r="H4237" t="s">
        <v>10672</v>
      </c>
      <c r="I4237">
        <v>4801.82</v>
      </c>
      <c r="J4237">
        <v>500.98</v>
      </c>
      <c r="K4237">
        <v>26</v>
      </c>
      <c r="L4237" t="s">
        <v>12294</v>
      </c>
      <c r="M4237" t="s">
        <v>11718</v>
      </c>
      <c r="N4237" t="s">
        <v>11718</v>
      </c>
      <c r="O4237" t="s">
        <v>10667</v>
      </c>
      <c r="P4237" t="s">
        <v>10690</v>
      </c>
      <c r="Q4237" t="s">
        <v>10753</v>
      </c>
      <c r="R4237" t="s">
        <v>10760</v>
      </c>
      <c r="S4237" t="s">
        <v>10677</v>
      </c>
      <c r="T4237">
        <v>0.6</v>
      </c>
      <c r="U4237" s="1">
        <v>41246</v>
      </c>
    </row>
    <row r="4238" spans="1:21" x14ac:dyDescent="0.3">
      <c r="A4238">
        <v>7792</v>
      </c>
      <c r="B4238">
        <v>55747</v>
      </c>
      <c r="C4238" s="1">
        <v>41245</v>
      </c>
      <c r="D4238" t="s">
        <v>10671</v>
      </c>
      <c r="E4238">
        <v>42</v>
      </c>
      <c r="F4238">
        <v>19845.696</v>
      </c>
      <c r="G4238">
        <v>0.01</v>
      </c>
      <c r="H4238" t="s">
        <v>10672</v>
      </c>
      <c r="I4238">
        <v>-1331.55</v>
      </c>
      <c r="J4238">
        <v>550.98</v>
      </c>
      <c r="K4238">
        <v>64.59</v>
      </c>
      <c r="L4238" t="s">
        <v>12294</v>
      </c>
      <c r="M4238" t="s">
        <v>11718</v>
      </c>
      <c r="N4238" t="s">
        <v>11718</v>
      </c>
      <c r="O4238" t="s">
        <v>10667</v>
      </c>
      <c r="P4238" t="s">
        <v>10690</v>
      </c>
      <c r="Q4238" t="s">
        <v>10724</v>
      </c>
      <c r="R4238" t="s">
        <v>11247</v>
      </c>
      <c r="S4238" t="s">
        <v>10723</v>
      </c>
      <c r="T4238">
        <v>0.66</v>
      </c>
      <c r="U4238" s="1">
        <v>41247</v>
      </c>
    </row>
    <row r="4239" spans="1:21" x14ac:dyDescent="0.3">
      <c r="A4239">
        <v>7798</v>
      </c>
      <c r="B4239">
        <v>55779</v>
      </c>
      <c r="C4239" s="1">
        <v>40978</v>
      </c>
      <c r="D4239" t="s">
        <v>10719</v>
      </c>
      <c r="E4239">
        <v>26</v>
      </c>
      <c r="F4239">
        <v>4073.17</v>
      </c>
      <c r="G4239">
        <v>0.08</v>
      </c>
      <c r="H4239" t="s">
        <v>10672</v>
      </c>
      <c r="I4239">
        <v>376.21</v>
      </c>
      <c r="J4239">
        <v>160.97999999999999</v>
      </c>
      <c r="K4239">
        <v>30</v>
      </c>
      <c r="L4239" t="s">
        <v>12259</v>
      </c>
      <c r="M4239" t="s">
        <v>11718</v>
      </c>
      <c r="N4239" t="s">
        <v>11718</v>
      </c>
      <c r="O4239" t="s">
        <v>10701</v>
      </c>
      <c r="P4239" t="s">
        <v>10690</v>
      </c>
      <c r="Q4239" t="s">
        <v>10753</v>
      </c>
      <c r="R4239" t="s">
        <v>11359</v>
      </c>
      <c r="S4239" t="s">
        <v>10677</v>
      </c>
      <c r="T4239">
        <v>0.62</v>
      </c>
      <c r="U4239" s="1">
        <v>40979</v>
      </c>
    </row>
    <row r="4240" spans="1:21" x14ac:dyDescent="0.3">
      <c r="A4240">
        <v>7886</v>
      </c>
      <c r="B4240">
        <v>56418</v>
      </c>
      <c r="C4240" s="1">
        <v>41011</v>
      </c>
      <c r="D4240" t="s">
        <v>10719</v>
      </c>
      <c r="E4240">
        <v>47</v>
      </c>
      <c r="F4240">
        <v>1613.84</v>
      </c>
      <c r="G4240">
        <v>0.09</v>
      </c>
      <c r="H4240" t="s">
        <v>10664</v>
      </c>
      <c r="I4240">
        <v>226.76</v>
      </c>
      <c r="J4240">
        <v>34.76</v>
      </c>
      <c r="K4240">
        <v>8.2200000000000006</v>
      </c>
      <c r="L4240" t="s">
        <v>12294</v>
      </c>
      <c r="M4240" t="s">
        <v>11718</v>
      </c>
      <c r="N4240" t="s">
        <v>11718</v>
      </c>
      <c r="O4240" t="s">
        <v>10681</v>
      </c>
      <c r="P4240" t="s">
        <v>10668</v>
      </c>
      <c r="Q4240" t="s">
        <v>10669</v>
      </c>
      <c r="R4240" t="s">
        <v>10886</v>
      </c>
    </row>
    <row r="4241" spans="1:21" x14ac:dyDescent="0.3">
      <c r="A4241">
        <v>7911</v>
      </c>
      <c r="B4241">
        <v>56580</v>
      </c>
      <c r="C4241" s="1">
        <v>40769</v>
      </c>
      <c r="D4241" t="s">
        <v>10686</v>
      </c>
      <c r="E4241">
        <v>9</v>
      </c>
      <c r="F4241">
        <v>73.05</v>
      </c>
      <c r="G4241">
        <v>0.1</v>
      </c>
      <c r="H4241" t="s">
        <v>10664</v>
      </c>
      <c r="I4241">
        <v>-17.03</v>
      </c>
      <c r="J4241">
        <v>8.34</v>
      </c>
      <c r="K4241">
        <v>4.82</v>
      </c>
      <c r="L4241" t="s">
        <v>12316</v>
      </c>
      <c r="M4241" t="s">
        <v>11718</v>
      </c>
      <c r="N4241" t="s">
        <v>11718</v>
      </c>
      <c r="O4241" t="s">
        <v>10674</v>
      </c>
      <c r="P4241" t="s">
        <v>10668</v>
      </c>
      <c r="Q4241" t="s">
        <v>10702</v>
      </c>
      <c r="R4241" t="s">
        <v>11280</v>
      </c>
      <c r="S4241" t="s">
        <v>10685</v>
      </c>
      <c r="T4241">
        <v>0.4</v>
      </c>
      <c r="U4241" s="1">
        <v>40769</v>
      </c>
    </row>
    <row r="4242" spans="1:21" x14ac:dyDescent="0.3">
      <c r="A4242">
        <v>7912</v>
      </c>
      <c r="B4242">
        <v>56580</v>
      </c>
      <c r="C4242" s="1">
        <v>40769</v>
      </c>
      <c r="D4242" t="s">
        <v>10686</v>
      </c>
      <c r="E4242">
        <v>44</v>
      </c>
      <c r="F4242">
        <v>950.3</v>
      </c>
      <c r="G4242">
        <v>0.1</v>
      </c>
      <c r="H4242" t="s">
        <v>10672</v>
      </c>
      <c r="I4242">
        <v>-2103.0500000000002</v>
      </c>
      <c r="J4242">
        <v>20.98</v>
      </c>
      <c r="K4242">
        <v>53.03</v>
      </c>
      <c r="L4242" t="s">
        <v>12316</v>
      </c>
      <c r="M4242" t="s">
        <v>11718</v>
      </c>
      <c r="N4242" t="s">
        <v>11718</v>
      </c>
      <c r="O4242" t="s">
        <v>10674</v>
      </c>
      <c r="P4242" t="s">
        <v>10668</v>
      </c>
      <c r="Q4242" t="s">
        <v>10669</v>
      </c>
      <c r="R4242" t="s">
        <v>10857</v>
      </c>
    </row>
    <row r="4243" spans="1:21" x14ac:dyDescent="0.3">
      <c r="A4243">
        <v>7913</v>
      </c>
      <c r="B4243">
        <v>56580</v>
      </c>
      <c r="C4243" s="1">
        <v>40769</v>
      </c>
      <c r="D4243" t="s">
        <v>10686</v>
      </c>
      <c r="E4243">
        <v>29</v>
      </c>
      <c r="F4243">
        <v>8122.53</v>
      </c>
      <c r="G4243">
        <v>0.05</v>
      </c>
      <c r="H4243" t="s">
        <v>10672</v>
      </c>
      <c r="I4243">
        <v>-693.23</v>
      </c>
      <c r="J4243">
        <v>286.85000000000002</v>
      </c>
      <c r="K4243">
        <v>61.76</v>
      </c>
      <c r="L4243" t="s">
        <v>12316</v>
      </c>
      <c r="M4243" t="s">
        <v>11718</v>
      </c>
      <c r="N4243" t="s">
        <v>11718</v>
      </c>
      <c r="O4243" t="s">
        <v>10674</v>
      </c>
      <c r="P4243" t="s">
        <v>10690</v>
      </c>
      <c r="Q4243" t="s">
        <v>10724</v>
      </c>
      <c r="R4243" t="s">
        <v>11682</v>
      </c>
      <c r="S4243" t="s">
        <v>10723</v>
      </c>
      <c r="T4243">
        <v>0.78</v>
      </c>
      <c r="U4243" s="1">
        <v>40771</v>
      </c>
    </row>
    <row r="4244" spans="1:21" x14ac:dyDescent="0.3">
      <c r="A4244">
        <v>7953</v>
      </c>
      <c r="B4244">
        <v>56807</v>
      </c>
      <c r="C4244" s="1">
        <v>39924</v>
      </c>
      <c r="D4244" t="s">
        <v>10671</v>
      </c>
      <c r="E4244">
        <v>1</v>
      </c>
      <c r="F4244">
        <v>47.04</v>
      </c>
      <c r="G4244">
        <v>0.06</v>
      </c>
      <c r="H4244" t="s">
        <v>10664</v>
      </c>
      <c r="I4244">
        <v>-24.63</v>
      </c>
      <c r="J4244">
        <v>42.98</v>
      </c>
      <c r="K4244">
        <v>4.62</v>
      </c>
      <c r="L4244" t="s">
        <v>12194</v>
      </c>
      <c r="M4244" t="s">
        <v>11718</v>
      </c>
      <c r="N4244" t="s">
        <v>11718</v>
      </c>
      <c r="O4244" t="s">
        <v>10674</v>
      </c>
      <c r="P4244" t="s">
        <v>10668</v>
      </c>
      <c r="Q4244" t="s">
        <v>10675</v>
      </c>
      <c r="R4244" t="s">
        <v>11457</v>
      </c>
      <c r="S4244" t="s">
        <v>10685</v>
      </c>
      <c r="T4244">
        <v>0.56000000000000005</v>
      </c>
      <c r="U4244" s="1">
        <v>39926</v>
      </c>
    </row>
    <row r="4245" spans="1:21" x14ac:dyDescent="0.3">
      <c r="A4245">
        <v>7957</v>
      </c>
      <c r="B4245">
        <v>56837</v>
      </c>
      <c r="C4245" s="1">
        <v>40526</v>
      </c>
      <c r="D4245" t="s">
        <v>10663</v>
      </c>
      <c r="E4245">
        <v>10</v>
      </c>
      <c r="F4245">
        <v>965.46</v>
      </c>
      <c r="G4245">
        <v>0.03</v>
      </c>
      <c r="H4245" t="s">
        <v>10672</v>
      </c>
      <c r="I4245">
        <v>-71.48</v>
      </c>
      <c r="J4245">
        <v>90.98</v>
      </c>
      <c r="K4245">
        <v>30</v>
      </c>
      <c r="L4245" t="s">
        <v>12302</v>
      </c>
      <c r="M4245" t="s">
        <v>11718</v>
      </c>
      <c r="N4245" t="s">
        <v>11718</v>
      </c>
      <c r="O4245" t="s">
        <v>10674</v>
      </c>
      <c r="P4245" t="s">
        <v>10690</v>
      </c>
      <c r="Q4245" t="s">
        <v>10753</v>
      </c>
      <c r="R4245" t="s">
        <v>11330</v>
      </c>
      <c r="S4245" t="s">
        <v>10677</v>
      </c>
      <c r="T4245">
        <v>0.61</v>
      </c>
      <c r="U4245" s="1">
        <v>40530</v>
      </c>
    </row>
    <row r="4246" spans="1:21" x14ac:dyDescent="0.3">
      <c r="A4246">
        <v>7970</v>
      </c>
      <c r="B4246">
        <v>56995</v>
      </c>
      <c r="C4246" s="1">
        <v>40101</v>
      </c>
      <c r="D4246" t="s">
        <v>10704</v>
      </c>
      <c r="E4246">
        <v>27</v>
      </c>
      <c r="F4246">
        <v>157.57</v>
      </c>
      <c r="G4246">
        <v>0.08</v>
      </c>
      <c r="H4246" t="s">
        <v>10697</v>
      </c>
      <c r="I4246">
        <v>-57.06</v>
      </c>
      <c r="J4246">
        <v>5.74</v>
      </c>
      <c r="K4246">
        <v>5.01</v>
      </c>
      <c r="L4246" t="s">
        <v>11433</v>
      </c>
      <c r="M4246" t="s">
        <v>11718</v>
      </c>
      <c r="N4246" t="s">
        <v>11718</v>
      </c>
      <c r="O4246" t="s">
        <v>10681</v>
      </c>
      <c r="P4246" t="s">
        <v>10668</v>
      </c>
      <c r="Q4246" t="s">
        <v>10678</v>
      </c>
      <c r="R4246" t="s">
        <v>10999</v>
      </c>
      <c r="S4246" t="s">
        <v>10685</v>
      </c>
      <c r="T4246">
        <v>0.39</v>
      </c>
      <c r="U4246" s="1">
        <v>40103</v>
      </c>
    </row>
    <row r="4247" spans="1:21" x14ac:dyDescent="0.3">
      <c r="A4247">
        <v>7984</v>
      </c>
      <c r="B4247">
        <v>57091</v>
      </c>
      <c r="C4247" s="1">
        <v>40847</v>
      </c>
      <c r="D4247" t="s">
        <v>10704</v>
      </c>
      <c r="E4247">
        <v>6</v>
      </c>
      <c r="F4247">
        <v>14.85</v>
      </c>
      <c r="G4247">
        <v>0.05</v>
      </c>
      <c r="H4247" t="s">
        <v>10697</v>
      </c>
      <c r="I4247">
        <v>-2.79</v>
      </c>
      <c r="J4247">
        <v>1.68</v>
      </c>
      <c r="K4247">
        <v>1.02</v>
      </c>
      <c r="L4247" t="s">
        <v>12313</v>
      </c>
      <c r="M4247" t="s">
        <v>11718</v>
      </c>
      <c r="N4247" t="s">
        <v>11718</v>
      </c>
      <c r="O4247" t="s">
        <v>10701</v>
      </c>
      <c r="P4247" t="s">
        <v>10668</v>
      </c>
      <c r="Q4247" t="s">
        <v>10707</v>
      </c>
      <c r="R4247" t="s">
        <v>12342</v>
      </c>
      <c r="S4247" t="s">
        <v>10709</v>
      </c>
      <c r="T4247">
        <v>0.81</v>
      </c>
      <c r="U4247" s="1">
        <v>40848</v>
      </c>
    </row>
    <row r="4248" spans="1:21" x14ac:dyDescent="0.3">
      <c r="A4248">
        <v>7998</v>
      </c>
      <c r="B4248">
        <v>57155</v>
      </c>
      <c r="C4248" s="1">
        <v>39981</v>
      </c>
      <c r="D4248" t="s">
        <v>10719</v>
      </c>
      <c r="E4248">
        <v>23</v>
      </c>
      <c r="F4248">
        <v>155.52000000000001</v>
      </c>
      <c r="G4248">
        <v>0.05</v>
      </c>
      <c r="H4248" t="s">
        <v>10664</v>
      </c>
      <c r="I4248">
        <v>-133.72999999999999</v>
      </c>
      <c r="J4248">
        <v>6.48</v>
      </c>
      <c r="K4248">
        <v>9.68</v>
      </c>
      <c r="L4248" t="s">
        <v>12289</v>
      </c>
      <c r="M4248" t="s">
        <v>11718</v>
      </c>
      <c r="N4248" t="s">
        <v>11718</v>
      </c>
      <c r="O4248" t="s">
        <v>10674</v>
      </c>
      <c r="P4248" t="s">
        <v>10668</v>
      </c>
      <c r="Q4248" t="s">
        <v>10702</v>
      </c>
      <c r="R4248" t="s">
        <v>11376</v>
      </c>
      <c r="S4248" t="s">
        <v>10685</v>
      </c>
      <c r="T4248">
        <v>0.36</v>
      </c>
      <c r="U4248" s="1">
        <v>39982</v>
      </c>
    </row>
    <row r="4249" spans="1:21" x14ac:dyDescent="0.3">
      <c r="A4249">
        <v>7999</v>
      </c>
      <c r="B4249">
        <v>57155</v>
      </c>
      <c r="C4249" s="1">
        <v>39981</v>
      </c>
      <c r="D4249" t="s">
        <v>10719</v>
      </c>
      <c r="E4249">
        <v>16</v>
      </c>
      <c r="F4249">
        <v>535.54</v>
      </c>
      <c r="G4249">
        <v>0.04</v>
      </c>
      <c r="H4249" t="s">
        <v>10697</v>
      </c>
      <c r="I4249">
        <v>60.82</v>
      </c>
      <c r="J4249">
        <v>33.89</v>
      </c>
      <c r="K4249">
        <v>5.0999999999999996</v>
      </c>
      <c r="L4249" t="s">
        <v>12289</v>
      </c>
      <c r="M4249" t="s">
        <v>11718</v>
      </c>
      <c r="N4249" t="s">
        <v>11718</v>
      </c>
      <c r="O4249" t="s">
        <v>10674</v>
      </c>
      <c r="P4249" t="s">
        <v>10668</v>
      </c>
      <c r="Q4249" t="s">
        <v>10669</v>
      </c>
      <c r="R4249" t="s">
        <v>12343</v>
      </c>
    </row>
    <row r="4250" spans="1:21" x14ac:dyDescent="0.3">
      <c r="A4250">
        <v>8003</v>
      </c>
      <c r="B4250">
        <v>57185</v>
      </c>
      <c r="C4250" s="1">
        <v>40686</v>
      </c>
      <c r="D4250" t="s">
        <v>10704</v>
      </c>
      <c r="E4250">
        <v>28</v>
      </c>
      <c r="F4250">
        <v>1360.82</v>
      </c>
      <c r="G4250">
        <v>0.06</v>
      </c>
      <c r="H4250" t="s">
        <v>10664</v>
      </c>
      <c r="I4250">
        <v>385.03</v>
      </c>
      <c r="J4250">
        <v>49.34</v>
      </c>
      <c r="K4250">
        <v>10.25</v>
      </c>
      <c r="L4250" t="s">
        <v>12311</v>
      </c>
      <c r="M4250" t="s">
        <v>11718</v>
      </c>
      <c r="N4250" t="s">
        <v>11718</v>
      </c>
      <c r="O4250" t="s">
        <v>10681</v>
      </c>
      <c r="P4250" t="s">
        <v>10690</v>
      </c>
      <c r="Q4250" t="s">
        <v>10691</v>
      </c>
      <c r="R4250" t="s">
        <v>11864</v>
      </c>
      <c r="S4250" t="s">
        <v>10769</v>
      </c>
      <c r="T4250">
        <v>0.56999999999999995</v>
      </c>
      <c r="U4250" s="1">
        <v>40688</v>
      </c>
    </row>
    <row r="4251" spans="1:21" x14ac:dyDescent="0.3">
      <c r="A4251">
        <v>8036</v>
      </c>
      <c r="B4251">
        <v>57409</v>
      </c>
      <c r="C4251" s="1">
        <v>40137</v>
      </c>
      <c r="D4251" t="s">
        <v>10686</v>
      </c>
      <c r="E4251">
        <v>1</v>
      </c>
      <c r="F4251">
        <v>90.88</v>
      </c>
      <c r="G4251">
        <v>0.1</v>
      </c>
      <c r="H4251" t="s">
        <v>10664</v>
      </c>
      <c r="I4251">
        <v>-259.63</v>
      </c>
      <c r="J4251">
        <v>100.98</v>
      </c>
      <c r="K4251">
        <v>7.18</v>
      </c>
      <c r="L4251" t="s">
        <v>11611</v>
      </c>
      <c r="M4251" t="s">
        <v>11718</v>
      </c>
      <c r="N4251" t="s">
        <v>11718</v>
      </c>
      <c r="O4251" t="s">
        <v>10667</v>
      </c>
      <c r="P4251" t="s">
        <v>10682</v>
      </c>
      <c r="Q4251" t="s">
        <v>10711</v>
      </c>
      <c r="R4251" t="s">
        <v>11260</v>
      </c>
      <c r="S4251" t="s">
        <v>10685</v>
      </c>
      <c r="T4251">
        <v>0.4</v>
      </c>
      <c r="U4251" s="1">
        <v>40138</v>
      </c>
    </row>
    <row r="4252" spans="1:21" x14ac:dyDescent="0.3">
      <c r="A4252">
        <v>8037</v>
      </c>
      <c r="B4252">
        <v>57409</v>
      </c>
      <c r="C4252" s="1">
        <v>40137</v>
      </c>
      <c r="D4252" t="s">
        <v>10686</v>
      </c>
      <c r="E4252">
        <v>34</v>
      </c>
      <c r="F4252">
        <v>6236.4754999999996</v>
      </c>
      <c r="G4252">
        <v>0.03</v>
      </c>
      <c r="H4252" t="s">
        <v>10664</v>
      </c>
      <c r="I4252">
        <v>1928.66</v>
      </c>
      <c r="J4252">
        <v>205.99</v>
      </c>
      <c r="K4252">
        <v>3</v>
      </c>
      <c r="L4252" t="s">
        <v>11611</v>
      </c>
      <c r="M4252" t="s">
        <v>11718</v>
      </c>
      <c r="N4252" t="s">
        <v>11718</v>
      </c>
      <c r="O4252" t="s">
        <v>10667</v>
      </c>
      <c r="P4252" t="s">
        <v>10682</v>
      </c>
      <c r="Q4252" t="s">
        <v>10683</v>
      </c>
      <c r="R4252">
        <v>6185</v>
      </c>
      <c r="S4252" t="s">
        <v>10685</v>
      </c>
      <c r="T4252">
        <v>0.57999999999999996</v>
      </c>
      <c r="U4252" s="1">
        <v>40138</v>
      </c>
    </row>
    <row r="4253" spans="1:21" x14ac:dyDescent="0.3">
      <c r="A4253">
        <v>8066</v>
      </c>
      <c r="B4253">
        <v>57542</v>
      </c>
      <c r="C4253" s="1">
        <v>40047</v>
      </c>
      <c r="D4253" t="s">
        <v>10671</v>
      </c>
      <c r="E4253">
        <v>23</v>
      </c>
      <c r="F4253">
        <v>1256.29</v>
      </c>
      <c r="G4253">
        <v>0.04</v>
      </c>
      <c r="H4253" t="s">
        <v>10664</v>
      </c>
      <c r="I4253">
        <v>517.03</v>
      </c>
      <c r="J4253">
        <v>55.48</v>
      </c>
      <c r="K4253">
        <v>6.79</v>
      </c>
      <c r="L4253" t="s">
        <v>12294</v>
      </c>
      <c r="M4253" t="s">
        <v>11718</v>
      </c>
      <c r="N4253" t="s">
        <v>11718</v>
      </c>
      <c r="O4253" t="s">
        <v>10681</v>
      </c>
      <c r="P4253" t="s">
        <v>10668</v>
      </c>
      <c r="Q4253" t="s">
        <v>10702</v>
      </c>
      <c r="R4253" t="s">
        <v>11662</v>
      </c>
    </row>
    <row r="4254" spans="1:21" x14ac:dyDescent="0.3">
      <c r="A4254">
        <v>8082</v>
      </c>
      <c r="B4254">
        <v>57639</v>
      </c>
      <c r="C4254" s="1">
        <v>40380</v>
      </c>
      <c r="D4254" t="s">
        <v>10719</v>
      </c>
      <c r="E4254">
        <v>24</v>
      </c>
      <c r="F4254">
        <v>2239.52</v>
      </c>
      <c r="G4254">
        <v>0.04</v>
      </c>
      <c r="H4254" t="s">
        <v>10664</v>
      </c>
      <c r="I4254">
        <v>330.5</v>
      </c>
      <c r="J4254">
        <v>95.46</v>
      </c>
      <c r="K4254">
        <v>18.13</v>
      </c>
      <c r="L4254" t="s">
        <v>11611</v>
      </c>
      <c r="M4254" t="s">
        <v>11718</v>
      </c>
      <c r="N4254" t="s">
        <v>11718</v>
      </c>
      <c r="O4254" t="s">
        <v>10674</v>
      </c>
      <c r="P4254" t="s">
        <v>10690</v>
      </c>
      <c r="Q4254" t="s">
        <v>10691</v>
      </c>
      <c r="R4254" t="s">
        <v>12158</v>
      </c>
    </row>
    <row r="4255" spans="1:21" x14ac:dyDescent="0.3">
      <c r="A4255">
        <v>8104</v>
      </c>
      <c r="B4255">
        <v>57856</v>
      </c>
      <c r="C4255" s="1">
        <v>39856</v>
      </c>
      <c r="D4255" t="s">
        <v>10704</v>
      </c>
      <c r="E4255">
        <v>17</v>
      </c>
      <c r="F4255">
        <v>127.45</v>
      </c>
      <c r="G4255">
        <v>0.06</v>
      </c>
      <c r="H4255" t="s">
        <v>10664</v>
      </c>
      <c r="I4255">
        <v>-42.17</v>
      </c>
      <c r="J4255">
        <v>7.1</v>
      </c>
      <c r="K4255">
        <v>6.05</v>
      </c>
      <c r="L4255" t="s">
        <v>12313</v>
      </c>
      <c r="M4255" t="s">
        <v>11718</v>
      </c>
      <c r="N4255" t="s">
        <v>11718</v>
      </c>
      <c r="O4255" t="s">
        <v>10701</v>
      </c>
      <c r="P4255" t="s">
        <v>10668</v>
      </c>
      <c r="Q4255" t="s">
        <v>10678</v>
      </c>
      <c r="R4255" t="s">
        <v>11063</v>
      </c>
    </row>
    <row r="4256" spans="1:21" x14ac:dyDescent="0.3">
      <c r="A4256">
        <v>8105</v>
      </c>
      <c r="B4256">
        <v>57856</v>
      </c>
      <c r="C4256" s="1">
        <v>39856</v>
      </c>
      <c r="D4256" t="s">
        <v>10704</v>
      </c>
      <c r="E4256">
        <v>31</v>
      </c>
      <c r="F4256">
        <v>92.18</v>
      </c>
      <c r="G4256">
        <v>0.02</v>
      </c>
      <c r="H4256" t="s">
        <v>10664</v>
      </c>
      <c r="I4256">
        <v>5.7</v>
      </c>
      <c r="J4256">
        <v>2.78</v>
      </c>
      <c r="K4256">
        <v>0.97</v>
      </c>
      <c r="L4256" t="s">
        <v>12313</v>
      </c>
      <c r="M4256" t="s">
        <v>11718</v>
      </c>
      <c r="N4256" t="s">
        <v>11718</v>
      </c>
      <c r="O4256" t="s">
        <v>10701</v>
      </c>
      <c r="P4256" t="s">
        <v>10668</v>
      </c>
      <c r="Q4256" t="s">
        <v>10736</v>
      </c>
      <c r="R4256" t="s">
        <v>11869</v>
      </c>
      <c r="S4256" t="s">
        <v>10709</v>
      </c>
      <c r="T4256">
        <v>0.59</v>
      </c>
      <c r="U4256" s="1">
        <v>39857</v>
      </c>
    </row>
    <row r="4257" spans="1:21" x14ac:dyDescent="0.3">
      <c r="A4257">
        <v>8177</v>
      </c>
      <c r="B4257">
        <v>58435</v>
      </c>
      <c r="C4257" s="1">
        <v>41036</v>
      </c>
      <c r="D4257" t="s">
        <v>10663</v>
      </c>
      <c r="E4257">
        <v>11</v>
      </c>
      <c r="F4257">
        <v>273.44</v>
      </c>
      <c r="G4257">
        <v>0.01</v>
      </c>
      <c r="H4257" t="s">
        <v>10664</v>
      </c>
      <c r="I4257">
        <v>-35.619999999999997</v>
      </c>
      <c r="J4257">
        <v>22.38</v>
      </c>
      <c r="K4257">
        <v>15.1</v>
      </c>
      <c r="L4257" t="s">
        <v>12290</v>
      </c>
      <c r="M4257" t="s">
        <v>11718</v>
      </c>
      <c r="N4257" t="s">
        <v>11718</v>
      </c>
      <c r="O4257" t="s">
        <v>10701</v>
      </c>
      <c r="P4257" t="s">
        <v>10668</v>
      </c>
      <c r="Q4257" t="s">
        <v>10678</v>
      </c>
      <c r="R4257" t="s">
        <v>11046</v>
      </c>
    </row>
    <row r="4258" spans="1:21" x14ac:dyDescent="0.3">
      <c r="A4258">
        <v>8251</v>
      </c>
      <c r="B4258">
        <v>59009</v>
      </c>
      <c r="C4258" s="1">
        <v>40865</v>
      </c>
      <c r="D4258" t="s">
        <v>10719</v>
      </c>
      <c r="E4258">
        <v>19</v>
      </c>
      <c r="F4258">
        <v>614.91</v>
      </c>
      <c r="G4258">
        <v>0.02</v>
      </c>
      <c r="H4258" t="s">
        <v>10697</v>
      </c>
      <c r="I4258">
        <v>-7.02</v>
      </c>
      <c r="J4258">
        <v>30.98</v>
      </c>
      <c r="K4258">
        <v>17.079999999999998</v>
      </c>
      <c r="L4258" t="s">
        <v>12297</v>
      </c>
      <c r="M4258" t="s">
        <v>11718</v>
      </c>
      <c r="N4258" t="s">
        <v>11718</v>
      </c>
      <c r="O4258" t="s">
        <v>10674</v>
      </c>
      <c r="P4258" t="s">
        <v>10668</v>
      </c>
      <c r="Q4258" t="s">
        <v>10702</v>
      </c>
      <c r="R4258" t="s">
        <v>11138</v>
      </c>
      <c r="S4258" t="s">
        <v>10685</v>
      </c>
      <c r="T4258">
        <v>0.4</v>
      </c>
      <c r="U4258" s="1">
        <v>40867</v>
      </c>
    </row>
    <row r="4259" spans="1:21" x14ac:dyDescent="0.3">
      <c r="A4259">
        <v>8325</v>
      </c>
      <c r="B4259">
        <v>59491</v>
      </c>
      <c r="C4259" s="1">
        <v>40992</v>
      </c>
      <c r="D4259" t="s">
        <v>10671</v>
      </c>
      <c r="E4259">
        <v>31</v>
      </c>
      <c r="F4259">
        <v>12470.31</v>
      </c>
      <c r="G4259">
        <v>0.04</v>
      </c>
      <c r="H4259" t="s">
        <v>10664</v>
      </c>
      <c r="I4259">
        <v>5528.5</v>
      </c>
      <c r="J4259">
        <v>387.99</v>
      </c>
      <c r="K4259">
        <v>19.989999999999998</v>
      </c>
      <c r="L4259" t="s">
        <v>12344</v>
      </c>
      <c r="M4259" t="s">
        <v>11718</v>
      </c>
      <c r="N4259" t="s">
        <v>11718</v>
      </c>
      <c r="O4259" t="s">
        <v>10701</v>
      </c>
      <c r="P4259" t="s">
        <v>10668</v>
      </c>
      <c r="Q4259" t="s">
        <v>10678</v>
      </c>
      <c r="R4259" t="s">
        <v>11002</v>
      </c>
      <c r="S4259" t="s">
        <v>10685</v>
      </c>
      <c r="T4259">
        <v>0.38</v>
      </c>
      <c r="U4259" s="1">
        <v>40995</v>
      </c>
    </row>
    <row r="4260" spans="1:21" x14ac:dyDescent="0.3">
      <c r="A4260">
        <v>8330</v>
      </c>
      <c r="B4260">
        <v>59554</v>
      </c>
      <c r="C4260" s="1">
        <v>40862</v>
      </c>
      <c r="D4260" t="s">
        <v>10719</v>
      </c>
      <c r="E4260">
        <v>40</v>
      </c>
      <c r="F4260">
        <v>718.6</v>
      </c>
      <c r="G4260">
        <v>0.08</v>
      </c>
      <c r="H4260" t="s">
        <v>10664</v>
      </c>
      <c r="I4260">
        <v>-81.489999999999995</v>
      </c>
      <c r="J4260">
        <v>17.98</v>
      </c>
      <c r="K4260">
        <v>4</v>
      </c>
      <c r="L4260" t="s">
        <v>12316</v>
      </c>
      <c r="M4260" t="s">
        <v>11718</v>
      </c>
      <c r="N4260" t="s">
        <v>11718</v>
      </c>
      <c r="O4260" t="s">
        <v>10674</v>
      </c>
      <c r="P4260" t="s">
        <v>10682</v>
      </c>
      <c r="Q4260" t="s">
        <v>10711</v>
      </c>
      <c r="R4260" t="s">
        <v>11452</v>
      </c>
    </row>
    <row r="4261" spans="1:21" x14ac:dyDescent="0.3">
      <c r="A4261">
        <v>8334</v>
      </c>
      <c r="B4261">
        <v>59559</v>
      </c>
      <c r="C4261" s="1">
        <v>40438</v>
      </c>
      <c r="D4261" t="s">
        <v>10719</v>
      </c>
      <c r="E4261">
        <v>30</v>
      </c>
      <c r="F4261">
        <v>397.17</v>
      </c>
      <c r="G4261">
        <v>0.1</v>
      </c>
      <c r="H4261" t="s">
        <v>10697</v>
      </c>
      <c r="I4261">
        <v>7.69</v>
      </c>
      <c r="J4261">
        <v>14.34</v>
      </c>
      <c r="K4261">
        <v>5</v>
      </c>
      <c r="L4261" t="s">
        <v>12344</v>
      </c>
      <c r="M4261" t="s">
        <v>11718</v>
      </c>
      <c r="N4261" t="s">
        <v>11718</v>
      </c>
      <c r="O4261" t="s">
        <v>10701</v>
      </c>
      <c r="P4261" t="s">
        <v>10690</v>
      </c>
      <c r="Q4261" t="s">
        <v>10691</v>
      </c>
      <c r="R4261" t="s">
        <v>11321</v>
      </c>
      <c r="S4261" t="s">
        <v>10693</v>
      </c>
      <c r="T4261">
        <v>0.49</v>
      </c>
      <c r="U4261" s="1">
        <v>40438</v>
      </c>
    </row>
    <row r="4262" spans="1:21" x14ac:dyDescent="0.3">
      <c r="A4262">
        <v>8359</v>
      </c>
      <c r="B4262">
        <v>59745</v>
      </c>
      <c r="C4262" s="1">
        <v>39922</v>
      </c>
      <c r="D4262" t="s">
        <v>10686</v>
      </c>
      <c r="E4262">
        <v>36</v>
      </c>
      <c r="F4262">
        <v>18092.66</v>
      </c>
      <c r="G4262">
        <v>0.09</v>
      </c>
      <c r="H4262" t="s">
        <v>10664</v>
      </c>
      <c r="I4262">
        <v>7917.76</v>
      </c>
      <c r="J4262">
        <v>525.98</v>
      </c>
      <c r="K4262">
        <v>19.989999999999998</v>
      </c>
      <c r="L4262" t="s">
        <v>12295</v>
      </c>
      <c r="M4262" t="s">
        <v>11718</v>
      </c>
      <c r="N4262" t="s">
        <v>11718</v>
      </c>
      <c r="O4262" t="s">
        <v>10674</v>
      </c>
      <c r="P4262" t="s">
        <v>10668</v>
      </c>
      <c r="Q4262" t="s">
        <v>10678</v>
      </c>
      <c r="R4262" t="s">
        <v>12275</v>
      </c>
      <c r="S4262" t="s">
        <v>10685</v>
      </c>
      <c r="T4262">
        <v>0.37</v>
      </c>
      <c r="U4262" s="1">
        <v>39924</v>
      </c>
    </row>
    <row r="4263" spans="1:21" x14ac:dyDescent="0.3">
      <c r="A4263">
        <v>8385</v>
      </c>
      <c r="B4263">
        <v>59906</v>
      </c>
      <c r="C4263" s="1">
        <v>40318</v>
      </c>
      <c r="D4263" t="s">
        <v>10671</v>
      </c>
      <c r="E4263">
        <v>32</v>
      </c>
      <c r="F4263">
        <v>284.92</v>
      </c>
      <c r="G4263">
        <v>0.03</v>
      </c>
      <c r="H4263" t="s">
        <v>10664</v>
      </c>
      <c r="I4263">
        <v>81.290000000000006</v>
      </c>
      <c r="J4263">
        <v>9.11</v>
      </c>
      <c r="K4263">
        <v>2.15</v>
      </c>
      <c r="L4263" t="s">
        <v>12323</v>
      </c>
      <c r="M4263" t="s">
        <v>11718</v>
      </c>
      <c r="N4263" t="s">
        <v>11718</v>
      </c>
      <c r="O4263" t="s">
        <v>10701</v>
      </c>
      <c r="P4263" t="s">
        <v>10668</v>
      </c>
      <c r="Q4263" t="s">
        <v>10702</v>
      </c>
      <c r="R4263" t="s">
        <v>11977</v>
      </c>
    </row>
    <row r="4264" spans="1:21" x14ac:dyDescent="0.3">
      <c r="A4264">
        <v>78</v>
      </c>
      <c r="B4264">
        <v>454</v>
      </c>
      <c r="C4264" s="1">
        <v>40903</v>
      </c>
      <c r="D4264" t="s">
        <v>10663</v>
      </c>
      <c r="E4264">
        <v>42</v>
      </c>
      <c r="F4264">
        <v>234.2</v>
      </c>
      <c r="G4264">
        <v>0.09</v>
      </c>
      <c r="H4264" t="s">
        <v>10664</v>
      </c>
      <c r="I4264">
        <v>56.22</v>
      </c>
      <c r="J4264">
        <v>6.08</v>
      </c>
      <c r="K4264">
        <v>1.82</v>
      </c>
      <c r="L4264" t="s">
        <v>12345</v>
      </c>
      <c r="M4264" t="s">
        <v>11718</v>
      </c>
      <c r="N4264" t="s">
        <v>11718</v>
      </c>
      <c r="O4264" t="s">
        <v>10667</v>
      </c>
      <c r="P4264" t="s">
        <v>10668</v>
      </c>
      <c r="Q4264" t="s">
        <v>10707</v>
      </c>
      <c r="R4264" t="s">
        <v>11915</v>
      </c>
      <c r="S4264" t="s">
        <v>10709</v>
      </c>
      <c r="T4264">
        <v>0.35</v>
      </c>
      <c r="U4264" s="1">
        <v>40905</v>
      </c>
    </row>
    <row r="4265" spans="1:21" x14ac:dyDescent="0.3">
      <c r="A4265">
        <v>90</v>
      </c>
      <c r="B4265">
        <v>549</v>
      </c>
      <c r="C4265" s="1">
        <v>41102</v>
      </c>
      <c r="D4265" t="s">
        <v>10719</v>
      </c>
      <c r="E4265">
        <v>13</v>
      </c>
      <c r="F4265">
        <v>70.239999999999995</v>
      </c>
      <c r="G4265">
        <v>0.03</v>
      </c>
      <c r="H4265" t="s">
        <v>10664</v>
      </c>
      <c r="I4265">
        <v>-59.75</v>
      </c>
      <c r="J4265">
        <v>4.9800000000000004</v>
      </c>
      <c r="K4265">
        <v>7.44</v>
      </c>
      <c r="L4265" t="s">
        <v>12346</v>
      </c>
      <c r="M4265" t="s">
        <v>11718</v>
      </c>
      <c r="N4265" t="s">
        <v>11718</v>
      </c>
      <c r="O4265" t="s">
        <v>10674</v>
      </c>
      <c r="P4265" t="s">
        <v>10668</v>
      </c>
      <c r="Q4265" t="s">
        <v>10702</v>
      </c>
      <c r="R4265" t="s">
        <v>11752</v>
      </c>
      <c r="S4265" t="s">
        <v>10685</v>
      </c>
      <c r="T4265">
        <v>0.36</v>
      </c>
      <c r="U4265" s="1">
        <v>41103</v>
      </c>
    </row>
    <row r="4266" spans="1:21" x14ac:dyDescent="0.3">
      <c r="A4266">
        <v>91</v>
      </c>
      <c r="B4266">
        <v>549</v>
      </c>
      <c r="C4266" s="1">
        <v>41102</v>
      </c>
      <c r="D4266" t="s">
        <v>10719</v>
      </c>
      <c r="E4266">
        <v>5</v>
      </c>
      <c r="F4266">
        <v>40.75</v>
      </c>
      <c r="G4266">
        <v>0.05</v>
      </c>
      <c r="H4266" t="s">
        <v>10664</v>
      </c>
      <c r="I4266">
        <v>-27.57</v>
      </c>
      <c r="J4266">
        <v>6.48</v>
      </c>
      <c r="K4266">
        <v>8.74</v>
      </c>
      <c r="L4266" t="s">
        <v>12346</v>
      </c>
      <c r="M4266" t="s">
        <v>11718</v>
      </c>
      <c r="N4266" t="s">
        <v>11718</v>
      </c>
      <c r="O4266" t="s">
        <v>10674</v>
      </c>
      <c r="P4266" t="s">
        <v>10668</v>
      </c>
      <c r="Q4266" t="s">
        <v>10702</v>
      </c>
      <c r="R4266" t="s">
        <v>11799</v>
      </c>
      <c r="S4266" t="s">
        <v>10685</v>
      </c>
      <c r="T4266">
        <v>0.36</v>
      </c>
      <c r="U4266" s="1">
        <v>41103</v>
      </c>
    </row>
    <row r="4267" spans="1:21" x14ac:dyDescent="0.3">
      <c r="A4267">
        <v>92</v>
      </c>
      <c r="B4267">
        <v>549</v>
      </c>
      <c r="C4267" s="1">
        <v>41102</v>
      </c>
      <c r="D4267" t="s">
        <v>10719</v>
      </c>
      <c r="E4267">
        <v>30</v>
      </c>
      <c r="F4267">
        <v>1150.8800000000001</v>
      </c>
      <c r="G4267">
        <v>0.05</v>
      </c>
      <c r="H4267" t="s">
        <v>10697</v>
      </c>
      <c r="I4267">
        <v>-911.56</v>
      </c>
      <c r="J4267">
        <v>38.94</v>
      </c>
      <c r="K4267">
        <v>35</v>
      </c>
      <c r="L4267" t="s">
        <v>12346</v>
      </c>
      <c r="M4267" t="s">
        <v>11718</v>
      </c>
      <c r="N4267" t="s">
        <v>11718</v>
      </c>
      <c r="O4267" t="s">
        <v>10674</v>
      </c>
      <c r="P4267" t="s">
        <v>10668</v>
      </c>
      <c r="Q4267" t="s">
        <v>10669</v>
      </c>
      <c r="R4267" t="s">
        <v>10670</v>
      </c>
    </row>
    <row r="4268" spans="1:21" x14ac:dyDescent="0.3">
      <c r="A4268">
        <v>162</v>
      </c>
      <c r="B4268">
        <v>999</v>
      </c>
      <c r="C4268" s="1">
        <v>40425</v>
      </c>
      <c r="D4268" t="s">
        <v>10663</v>
      </c>
      <c r="E4268">
        <v>6</v>
      </c>
      <c r="F4268">
        <v>583.64</v>
      </c>
      <c r="G4268">
        <v>0.08</v>
      </c>
      <c r="H4268" t="s">
        <v>10664</v>
      </c>
      <c r="I4268">
        <v>-179.5</v>
      </c>
      <c r="J4268">
        <v>95.43</v>
      </c>
      <c r="K4268">
        <v>19.989999999999998</v>
      </c>
      <c r="L4268" t="s">
        <v>12347</v>
      </c>
      <c r="M4268" t="s">
        <v>11718</v>
      </c>
      <c r="N4268" t="s">
        <v>11718</v>
      </c>
      <c r="O4268" t="s">
        <v>10701</v>
      </c>
      <c r="P4268" t="s">
        <v>10668</v>
      </c>
      <c r="Q4268" t="s">
        <v>10669</v>
      </c>
      <c r="R4268" t="s">
        <v>11013</v>
      </c>
      <c r="S4268" t="s">
        <v>10685</v>
      </c>
      <c r="T4268">
        <v>0.79</v>
      </c>
      <c r="U4268" s="1">
        <v>40432</v>
      </c>
    </row>
    <row r="4269" spans="1:21" x14ac:dyDescent="0.3">
      <c r="A4269">
        <v>195</v>
      </c>
      <c r="B4269">
        <v>1286</v>
      </c>
      <c r="C4269" s="1">
        <v>40311</v>
      </c>
      <c r="D4269" t="s">
        <v>10686</v>
      </c>
      <c r="E4269">
        <v>46</v>
      </c>
      <c r="F4269">
        <v>234.37</v>
      </c>
      <c r="G4269">
        <v>0.05</v>
      </c>
      <c r="H4269" t="s">
        <v>10664</v>
      </c>
      <c r="I4269">
        <v>-144.68</v>
      </c>
      <c r="J4269">
        <v>5.18</v>
      </c>
      <c r="K4269">
        <v>5.74</v>
      </c>
      <c r="L4269" t="s">
        <v>11962</v>
      </c>
      <c r="M4269" t="s">
        <v>11718</v>
      </c>
      <c r="N4269" t="s">
        <v>11718</v>
      </c>
      <c r="O4269" t="s">
        <v>10701</v>
      </c>
      <c r="P4269" t="s">
        <v>10668</v>
      </c>
      <c r="Q4269" t="s">
        <v>10678</v>
      </c>
      <c r="R4269" t="s">
        <v>11227</v>
      </c>
      <c r="S4269" t="s">
        <v>10685</v>
      </c>
      <c r="T4269">
        <v>0.36</v>
      </c>
      <c r="U4269" s="1">
        <v>40312</v>
      </c>
    </row>
    <row r="4270" spans="1:21" x14ac:dyDescent="0.3">
      <c r="A4270">
        <v>196</v>
      </c>
      <c r="B4270">
        <v>1286</v>
      </c>
      <c r="C4270" s="1">
        <v>40311</v>
      </c>
      <c r="D4270" t="s">
        <v>10686</v>
      </c>
      <c r="E4270">
        <v>14</v>
      </c>
      <c r="F4270">
        <v>1000.3565</v>
      </c>
      <c r="G4270">
        <v>0.06</v>
      </c>
      <c r="H4270" t="s">
        <v>10664</v>
      </c>
      <c r="I4270">
        <v>229.78</v>
      </c>
      <c r="J4270">
        <v>85.99</v>
      </c>
      <c r="K4270">
        <v>3.3</v>
      </c>
      <c r="L4270" t="s">
        <v>11962</v>
      </c>
      <c r="M4270" t="s">
        <v>11718</v>
      </c>
      <c r="N4270" t="s">
        <v>11718</v>
      </c>
      <c r="O4270" t="s">
        <v>10701</v>
      </c>
      <c r="P4270" t="s">
        <v>10682</v>
      </c>
      <c r="Q4270" t="s">
        <v>10683</v>
      </c>
      <c r="R4270" t="s">
        <v>11380</v>
      </c>
      <c r="S4270" t="s">
        <v>10693</v>
      </c>
      <c r="T4270">
        <v>0.37</v>
      </c>
      <c r="U4270" s="1">
        <v>40313</v>
      </c>
    </row>
    <row r="4271" spans="1:21" x14ac:dyDescent="0.3">
      <c r="A4271">
        <v>266</v>
      </c>
      <c r="B4271">
        <v>1831</v>
      </c>
      <c r="C4271" s="1">
        <v>40513</v>
      </c>
      <c r="D4271" t="s">
        <v>10719</v>
      </c>
      <c r="E4271">
        <v>33</v>
      </c>
      <c r="F4271">
        <v>12586.19</v>
      </c>
      <c r="G4271">
        <v>0</v>
      </c>
      <c r="H4271" t="s">
        <v>10672</v>
      </c>
      <c r="I4271">
        <v>619.71</v>
      </c>
      <c r="J4271">
        <v>370.98</v>
      </c>
      <c r="K4271">
        <v>99</v>
      </c>
      <c r="L4271" t="s">
        <v>12346</v>
      </c>
      <c r="M4271" t="s">
        <v>11718</v>
      </c>
      <c r="N4271" t="s">
        <v>11718</v>
      </c>
      <c r="O4271" t="s">
        <v>10701</v>
      </c>
      <c r="P4271" t="s">
        <v>10668</v>
      </c>
      <c r="Q4271" t="s">
        <v>10669</v>
      </c>
      <c r="R4271" t="s">
        <v>10980</v>
      </c>
    </row>
    <row r="4272" spans="1:21" x14ac:dyDescent="0.3">
      <c r="A4272">
        <v>275</v>
      </c>
      <c r="B4272">
        <v>1892</v>
      </c>
      <c r="C4272" s="1">
        <v>39897</v>
      </c>
      <c r="D4272" t="s">
        <v>10663</v>
      </c>
      <c r="E4272">
        <v>47</v>
      </c>
      <c r="F4272">
        <v>193.63</v>
      </c>
      <c r="G4272">
        <v>0.05</v>
      </c>
      <c r="H4272" t="s">
        <v>10664</v>
      </c>
      <c r="I4272">
        <v>-152.52000000000001</v>
      </c>
      <c r="J4272">
        <v>3.98</v>
      </c>
      <c r="K4272">
        <v>5.26</v>
      </c>
      <c r="L4272" t="s">
        <v>12348</v>
      </c>
      <c r="M4272" t="s">
        <v>11718</v>
      </c>
      <c r="N4272" t="s">
        <v>11718</v>
      </c>
      <c r="O4272" t="s">
        <v>10667</v>
      </c>
      <c r="P4272" t="s">
        <v>10668</v>
      </c>
      <c r="Q4272" t="s">
        <v>10678</v>
      </c>
      <c r="R4272" t="s">
        <v>11930</v>
      </c>
      <c r="S4272" t="s">
        <v>10685</v>
      </c>
      <c r="T4272">
        <v>0.38</v>
      </c>
      <c r="U4272" s="1">
        <v>39901</v>
      </c>
    </row>
    <row r="4273" spans="1:21" x14ac:dyDescent="0.3">
      <c r="A4273">
        <v>276</v>
      </c>
      <c r="B4273">
        <v>1892</v>
      </c>
      <c r="C4273" s="1">
        <v>39897</v>
      </c>
      <c r="D4273" t="s">
        <v>10663</v>
      </c>
      <c r="E4273">
        <v>9</v>
      </c>
      <c r="F4273">
        <v>64.290000000000006</v>
      </c>
      <c r="G4273">
        <v>0.01</v>
      </c>
      <c r="H4273" t="s">
        <v>10664</v>
      </c>
      <c r="I4273">
        <v>-18.850000000000001</v>
      </c>
      <c r="J4273">
        <v>6.48</v>
      </c>
      <c r="K4273">
        <v>5.4</v>
      </c>
      <c r="L4273" t="s">
        <v>12348</v>
      </c>
      <c r="M4273" t="s">
        <v>11718</v>
      </c>
      <c r="N4273" t="s">
        <v>11718</v>
      </c>
      <c r="O4273" t="s">
        <v>10667</v>
      </c>
      <c r="P4273" t="s">
        <v>10668</v>
      </c>
      <c r="Q4273" t="s">
        <v>10702</v>
      </c>
      <c r="R4273" t="s">
        <v>12301</v>
      </c>
      <c r="S4273" t="s">
        <v>10685</v>
      </c>
      <c r="T4273">
        <v>0.37</v>
      </c>
      <c r="U4273" s="1">
        <v>39897</v>
      </c>
    </row>
    <row r="4274" spans="1:21" x14ac:dyDescent="0.3">
      <c r="A4274">
        <v>286</v>
      </c>
      <c r="B4274">
        <v>1991</v>
      </c>
      <c r="C4274" s="1">
        <v>41158</v>
      </c>
      <c r="D4274" t="s">
        <v>10686</v>
      </c>
      <c r="E4274">
        <v>27</v>
      </c>
      <c r="F4274">
        <v>3491.06</v>
      </c>
      <c r="G4274">
        <v>0.09</v>
      </c>
      <c r="H4274" t="s">
        <v>10664</v>
      </c>
      <c r="I4274">
        <v>921.7</v>
      </c>
      <c r="J4274">
        <v>136.97999999999999</v>
      </c>
      <c r="K4274">
        <v>24.49</v>
      </c>
      <c r="L4274" t="s">
        <v>12038</v>
      </c>
      <c r="M4274" t="s">
        <v>11718</v>
      </c>
      <c r="N4274" t="s">
        <v>11718</v>
      </c>
      <c r="O4274" t="s">
        <v>10681</v>
      </c>
      <c r="P4274" t="s">
        <v>10690</v>
      </c>
      <c r="Q4274" t="s">
        <v>10691</v>
      </c>
      <c r="R4274" t="s">
        <v>11106</v>
      </c>
    </row>
    <row r="4275" spans="1:21" x14ac:dyDescent="0.3">
      <c r="A4275">
        <v>287</v>
      </c>
      <c r="B4275">
        <v>1991</v>
      </c>
      <c r="C4275" s="1">
        <v>41158</v>
      </c>
      <c r="D4275" t="s">
        <v>10686</v>
      </c>
      <c r="E4275">
        <v>37</v>
      </c>
      <c r="F4275">
        <v>14383.83</v>
      </c>
      <c r="G4275">
        <v>0.01</v>
      </c>
      <c r="H4275" t="s">
        <v>10672</v>
      </c>
      <c r="I4275">
        <v>5050.1000000000004</v>
      </c>
      <c r="J4275">
        <v>399.98</v>
      </c>
      <c r="K4275">
        <v>12.06</v>
      </c>
      <c r="L4275" t="s">
        <v>12038</v>
      </c>
      <c r="M4275" t="s">
        <v>11718</v>
      </c>
      <c r="N4275" t="s">
        <v>11718</v>
      </c>
      <c r="O4275" t="s">
        <v>10681</v>
      </c>
      <c r="P4275" t="s">
        <v>10682</v>
      </c>
      <c r="Q4275" t="s">
        <v>10849</v>
      </c>
      <c r="R4275" t="s">
        <v>11651</v>
      </c>
      <c r="S4275" t="s">
        <v>10723</v>
      </c>
      <c r="T4275">
        <v>0.56000000000000005</v>
      </c>
      <c r="U4275" s="1">
        <v>41159</v>
      </c>
    </row>
    <row r="4276" spans="1:21" x14ac:dyDescent="0.3">
      <c r="A4276">
        <v>653</v>
      </c>
      <c r="B4276">
        <v>4610</v>
      </c>
      <c r="C4276" s="1">
        <v>40346</v>
      </c>
      <c r="D4276" t="s">
        <v>10663</v>
      </c>
      <c r="E4276">
        <v>8</v>
      </c>
      <c r="F4276">
        <v>66.88</v>
      </c>
      <c r="G4276">
        <v>0.09</v>
      </c>
      <c r="H4276" t="s">
        <v>10664</v>
      </c>
      <c r="I4276">
        <v>-17.010000000000002</v>
      </c>
      <c r="J4276">
        <v>8.33</v>
      </c>
      <c r="K4276">
        <v>1.99</v>
      </c>
      <c r="L4276" t="s">
        <v>12328</v>
      </c>
      <c r="M4276" t="s">
        <v>11718</v>
      </c>
      <c r="N4276" t="s">
        <v>11718</v>
      </c>
      <c r="O4276" t="s">
        <v>10667</v>
      </c>
      <c r="P4276" t="s">
        <v>10682</v>
      </c>
      <c r="Q4276" t="s">
        <v>10711</v>
      </c>
      <c r="R4276" t="s">
        <v>10962</v>
      </c>
    </row>
    <row r="4277" spans="1:21" x14ac:dyDescent="0.3">
      <c r="A4277">
        <v>654</v>
      </c>
      <c r="B4277">
        <v>4610</v>
      </c>
      <c r="C4277" s="1">
        <v>40346</v>
      </c>
      <c r="D4277" t="s">
        <v>10663</v>
      </c>
      <c r="E4277">
        <v>29</v>
      </c>
      <c r="F4277">
        <v>447.34</v>
      </c>
      <c r="G4277">
        <v>0.08</v>
      </c>
      <c r="H4277" t="s">
        <v>10664</v>
      </c>
      <c r="I4277">
        <v>203.01</v>
      </c>
      <c r="J4277">
        <v>15.67</v>
      </c>
      <c r="K4277">
        <v>1.39</v>
      </c>
      <c r="L4277" t="s">
        <v>12328</v>
      </c>
      <c r="M4277" t="s">
        <v>11718</v>
      </c>
      <c r="N4277" t="s">
        <v>11718</v>
      </c>
      <c r="O4277" t="s">
        <v>10667</v>
      </c>
      <c r="P4277" t="s">
        <v>10668</v>
      </c>
      <c r="Q4277" t="s">
        <v>10717</v>
      </c>
      <c r="R4277" t="s">
        <v>10805</v>
      </c>
    </row>
    <row r="4278" spans="1:21" x14ac:dyDescent="0.3">
      <c r="A4278">
        <v>794</v>
      </c>
      <c r="B4278">
        <v>5697</v>
      </c>
      <c r="C4278" s="1">
        <v>41186</v>
      </c>
      <c r="D4278" t="s">
        <v>10719</v>
      </c>
      <c r="E4278">
        <v>31</v>
      </c>
      <c r="F4278">
        <v>371.68</v>
      </c>
      <c r="G4278">
        <v>0.03</v>
      </c>
      <c r="H4278" t="s">
        <v>10664</v>
      </c>
      <c r="I4278">
        <v>-13.32</v>
      </c>
      <c r="J4278">
        <v>11.29</v>
      </c>
      <c r="K4278">
        <v>5.03</v>
      </c>
      <c r="L4278" t="s">
        <v>12347</v>
      </c>
      <c r="M4278" t="s">
        <v>11718</v>
      </c>
      <c r="N4278" t="s">
        <v>11718</v>
      </c>
      <c r="O4278" t="s">
        <v>10701</v>
      </c>
      <c r="P4278" t="s">
        <v>10668</v>
      </c>
      <c r="Q4278" t="s">
        <v>10669</v>
      </c>
      <c r="R4278" t="s">
        <v>11234</v>
      </c>
      <c r="S4278" t="s">
        <v>10685</v>
      </c>
      <c r="T4278">
        <v>0.59</v>
      </c>
      <c r="U4278" s="1">
        <v>41188</v>
      </c>
    </row>
    <row r="4279" spans="1:21" x14ac:dyDescent="0.3">
      <c r="A4279">
        <v>832</v>
      </c>
      <c r="B4279">
        <v>5986</v>
      </c>
      <c r="C4279" s="1">
        <v>41020</v>
      </c>
      <c r="D4279" t="s">
        <v>10671</v>
      </c>
      <c r="E4279">
        <v>48</v>
      </c>
      <c r="F4279">
        <v>5556.18</v>
      </c>
      <c r="G4279">
        <v>0.08</v>
      </c>
      <c r="H4279" t="s">
        <v>10664</v>
      </c>
      <c r="I4279">
        <v>1638.48</v>
      </c>
      <c r="J4279">
        <v>120.98</v>
      </c>
      <c r="K4279">
        <v>3.99</v>
      </c>
      <c r="L4279" t="s">
        <v>11206</v>
      </c>
      <c r="M4279" t="s">
        <v>11718</v>
      </c>
      <c r="N4279" t="s">
        <v>11718</v>
      </c>
      <c r="O4279" t="s">
        <v>10667</v>
      </c>
      <c r="P4279" t="s">
        <v>10668</v>
      </c>
      <c r="Q4279" t="s">
        <v>10675</v>
      </c>
      <c r="R4279" t="s">
        <v>11950</v>
      </c>
    </row>
    <row r="4280" spans="1:21" x14ac:dyDescent="0.3">
      <c r="A4280">
        <v>833</v>
      </c>
      <c r="B4280">
        <v>5986</v>
      </c>
      <c r="C4280" s="1">
        <v>41020</v>
      </c>
      <c r="D4280" t="s">
        <v>10671</v>
      </c>
      <c r="E4280">
        <v>20</v>
      </c>
      <c r="F4280">
        <v>1021.55</v>
      </c>
      <c r="G4280">
        <v>0.05</v>
      </c>
      <c r="H4280" t="s">
        <v>10672</v>
      </c>
      <c r="I4280">
        <v>64.81</v>
      </c>
      <c r="J4280">
        <v>50.98</v>
      </c>
      <c r="K4280">
        <v>14.19</v>
      </c>
      <c r="L4280" t="s">
        <v>11206</v>
      </c>
      <c r="M4280" t="s">
        <v>11718</v>
      </c>
      <c r="N4280" t="s">
        <v>11718</v>
      </c>
      <c r="O4280" t="s">
        <v>10667</v>
      </c>
      <c r="P4280" t="s">
        <v>10690</v>
      </c>
      <c r="Q4280" t="s">
        <v>10753</v>
      </c>
      <c r="R4280" t="s">
        <v>11059</v>
      </c>
    </row>
    <row r="4281" spans="1:21" x14ac:dyDescent="0.3">
      <c r="A4281">
        <v>834</v>
      </c>
      <c r="B4281">
        <v>5986</v>
      </c>
      <c r="C4281" s="1">
        <v>41020</v>
      </c>
      <c r="D4281" t="s">
        <v>10671</v>
      </c>
      <c r="E4281">
        <v>41</v>
      </c>
      <c r="F4281">
        <v>205.24</v>
      </c>
      <c r="G4281">
        <v>0.03</v>
      </c>
      <c r="H4281" t="s">
        <v>10664</v>
      </c>
      <c r="I4281">
        <v>-148.77000000000001</v>
      </c>
      <c r="J4281">
        <v>4.8899999999999997</v>
      </c>
      <c r="K4281">
        <v>4.93</v>
      </c>
      <c r="L4281" t="s">
        <v>11206</v>
      </c>
      <c r="M4281" t="s">
        <v>11718</v>
      </c>
      <c r="N4281" t="s">
        <v>11718</v>
      </c>
      <c r="O4281" t="s">
        <v>10667</v>
      </c>
      <c r="P4281" t="s">
        <v>10682</v>
      </c>
      <c r="Q4281" t="s">
        <v>10711</v>
      </c>
      <c r="R4281" t="s">
        <v>10734</v>
      </c>
    </row>
    <row r="4282" spans="1:21" x14ac:dyDescent="0.3">
      <c r="A4282">
        <v>845</v>
      </c>
      <c r="B4282">
        <v>6053</v>
      </c>
      <c r="C4282" s="1">
        <v>40523</v>
      </c>
      <c r="D4282" t="s">
        <v>10704</v>
      </c>
      <c r="E4282">
        <v>4</v>
      </c>
      <c r="F4282">
        <v>16.079999999999998</v>
      </c>
      <c r="G4282">
        <v>0.04</v>
      </c>
      <c r="H4282" t="s">
        <v>10664</v>
      </c>
      <c r="I4282">
        <v>-3.75</v>
      </c>
      <c r="J4282">
        <v>3.8</v>
      </c>
      <c r="K4282">
        <v>1.49</v>
      </c>
      <c r="L4282" t="s">
        <v>12349</v>
      </c>
      <c r="M4282" t="s">
        <v>11718</v>
      </c>
      <c r="N4282" t="s">
        <v>11718</v>
      </c>
      <c r="O4282" t="s">
        <v>10681</v>
      </c>
      <c r="P4282" t="s">
        <v>10668</v>
      </c>
      <c r="Q4282" t="s">
        <v>10678</v>
      </c>
      <c r="R4282" t="s">
        <v>10907</v>
      </c>
      <c r="S4282" t="s">
        <v>10685</v>
      </c>
      <c r="T4282">
        <v>0.38</v>
      </c>
      <c r="U4282" s="1">
        <v>40525</v>
      </c>
    </row>
    <row r="4283" spans="1:21" x14ac:dyDescent="0.3">
      <c r="A4283">
        <v>893</v>
      </c>
      <c r="B4283">
        <v>6432</v>
      </c>
      <c r="C4283" s="1">
        <v>40857</v>
      </c>
      <c r="D4283" t="s">
        <v>10719</v>
      </c>
      <c r="E4283">
        <v>30</v>
      </c>
      <c r="F4283">
        <v>311.08</v>
      </c>
      <c r="G4283">
        <v>0.08</v>
      </c>
      <c r="H4283" t="s">
        <v>10664</v>
      </c>
      <c r="I4283">
        <v>-38.450000000000003</v>
      </c>
      <c r="J4283">
        <v>10.89</v>
      </c>
      <c r="K4283">
        <v>4.5</v>
      </c>
      <c r="L4283" t="s">
        <v>11962</v>
      </c>
      <c r="M4283" t="s">
        <v>11718</v>
      </c>
      <c r="N4283" t="s">
        <v>11718</v>
      </c>
      <c r="O4283" t="s">
        <v>10681</v>
      </c>
      <c r="P4283" t="s">
        <v>10668</v>
      </c>
      <c r="Q4283" t="s">
        <v>10675</v>
      </c>
      <c r="R4283" t="s">
        <v>10983</v>
      </c>
      <c r="S4283" t="s">
        <v>10685</v>
      </c>
      <c r="T4283">
        <v>0.59</v>
      </c>
      <c r="U4283" s="1">
        <v>40859</v>
      </c>
    </row>
    <row r="4284" spans="1:21" x14ac:dyDescent="0.3">
      <c r="A4284">
        <v>906</v>
      </c>
      <c r="B4284">
        <v>6502</v>
      </c>
      <c r="C4284" s="1">
        <v>40775</v>
      </c>
      <c r="D4284" t="s">
        <v>10704</v>
      </c>
      <c r="E4284">
        <v>16</v>
      </c>
      <c r="F4284">
        <v>116.11</v>
      </c>
      <c r="G4284">
        <v>0.1</v>
      </c>
      <c r="H4284" t="s">
        <v>10697</v>
      </c>
      <c r="I4284">
        <v>-36.46</v>
      </c>
      <c r="J4284">
        <v>7.64</v>
      </c>
      <c r="K4284">
        <v>5.83</v>
      </c>
      <c r="L4284" t="s">
        <v>12347</v>
      </c>
      <c r="M4284" t="s">
        <v>11718</v>
      </c>
      <c r="N4284" t="s">
        <v>11718</v>
      </c>
      <c r="O4284" t="s">
        <v>10701</v>
      </c>
      <c r="P4284" t="s">
        <v>10668</v>
      </c>
      <c r="Q4284" t="s">
        <v>10702</v>
      </c>
      <c r="R4284" t="s">
        <v>11007</v>
      </c>
    </row>
    <row r="4285" spans="1:21" x14ac:dyDescent="0.3">
      <c r="A4285">
        <v>907</v>
      </c>
      <c r="B4285">
        <v>6502</v>
      </c>
      <c r="C4285" s="1">
        <v>40775</v>
      </c>
      <c r="D4285" t="s">
        <v>10704</v>
      </c>
      <c r="E4285">
        <v>30</v>
      </c>
      <c r="F4285">
        <v>306.92</v>
      </c>
      <c r="G4285">
        <v>0.05</v>
      </c>
      <c r="H4285" t="s">
        <v>10664</v>
      </c>
      <c r="I4285">
        <v>13.46</v>
      </c>
      <c r="J4285">
        <v>9.99</v>
      </c>
      <c r="K4285">
        <v>5.12</v>
      </c>
      <c r="L4285" t="s">
        <v>12347</v>
      </c>
      <c r="M4285" t="s">
        <v>11718</v>
      </c>
      <c r="N4285" t="s">
        <v>11718</v>
      </c>
      <c r="O4285" t="s">
        <v>10701</v>
      </c>
      <c r="P4285" t="s">
        <v>10668</v>
      </c>
      <c r="Q4285" t="s">
        <v>10702</v>
      </c>
      <c r="R4285" t="s">
        <v>11853</v>
      </c>
      <c r="S4285" t="s">
        <v>10685</v>
      </c>
      <c r="T4285">
        <v>0.4</v>
      </c>
      <c r="U4285" s="1">
        <v>40778</v>
      </c>
    </row>
    <row r="4286" spans="1:21" x14ac:dyDescent="0.3">
      <c r="A4286">
        <v>921</v>
      </c>
      <c r="B4286">
        <v>6656</v>
      </c>
      <c r="C4286" s="1">
        <v>39948</v>
      </c>
      <c r="D4286" t="s">
        <v>10719</v>
      </c>
      <c r="E4286">
        <v>45</v>
      </c>
      <c r="F4286">
        <v>1802</v>
      </c>
      <c r="G4286">
        <v>0.02</v>
      </c>
      <c r="H4286" t="s">
        <v>10664</v>
      </c>
      <c r="I4286">
        <v>508.96</v>
      </c>
      <c r="J4286">
        <v>39.06</v>
      </c>
      <c r="K4286">
        <v>10.55</v>
      </c>
      <c r="L4286" t="s">
        <v>11425</v>
      </c>
      <c r="M4286" t="s">
        <v>11718</v>
      </c>
      <c r="N4286" t="s">
        <v>11718</v>
      </c>
      <c r="O4286" t="s">
        <v>10667</v>
      </c>
      <c r="P4286" t="s">
        <v>10668</v>
      </c>
      <c r="Q4286" t="s">
        <v>10678</v>
      </c>
      <c r="R4286" t="s">
        <v>11370</v>
      </c>
      <c r="S4286" t="s">
        <v>10685</v>
      </c>
      <c r="T4286">
        <v>0.37</v>
      </c>
      <c r="U4286" s="1">
        <v>39948</v>
      </c>
    </row>
    <row r="4287" spans="1:21" x14ac:dyDescent="0.3">
      <c r="A4287">
        <v>922</v>
      </c>
      <c r="B4287">
        <v>6656</v>
      </c>
      <c r="C4287" s="1">
        <v>39948</v>
      </c>
      <c r="D4287" t="s">
        <v>10719</v>
      </c>
      <c r="E4287">
        <v>50</v>
      </c>
      <c r="F4287">
        <v>1832.22</v>
      </c>
      <c r="G4287">
        <v>0.1</v>
      </c>
      <c r="H4287" t="s">
        <v>10664</v>
      </c>
      <c r="I4287">
        <v>805.43</v>
      </c>
      <c r="J4287">
        <v>37.700000000000003</v>
      </c>
      <c r="K4287">
        <v>2.99</v>
      </c>
      <c r="L4287" t="s">
        <v>11425</v>
      </c>
      <c r="M4287" t="s">
        <v>11718</v>
      </c>
      <c r="N4287" t="s">
        <v>11718</v>
      </c>
      <c r="O4287" t="s">
        <v>10667</v>
      </c>
      <c r="P4287" t="s">
        <v>10668</v>
      </c>
      <c r="Q4287" t="s">
        <v>10678</v>
      </c>
      <c r="R4287" t="s">
        <v>11554</v>
      </c>
      <c r="S4287" t="s">
        <v>10685</v>
      </c>
      <c r="T4287">
        <v>0.35</v>
      </c>
      <c r="U4287" s="1">
        <v>39949</v>
      </c>
    </row>
    <row r="4288" spans="1:21" x14ac:dyDescent="0.3">
      <c r="A4288">
        <v>971</v>
      </c>
      <c r="B4288">
        <v>7072</v>
      </c>
      <c r="C4288" s="1">
        <v>40943</v>
      </c>
      <c r="D4288" t="s">
        <v>10719</v>
      </c>
      <c r="E4288">
        <v>29</v>
      </c>
      <c r="F4288">
        <v>258.61</v>
      </c>
      <c r="G4288">
        <v>7.0000000000000007E-2</v>
      </c>
      <c r="H4288" t="s">
        <v>10664</v>
      </c>
      <c r="I4288">
        <v>-15.96</v>
      </c>
      <c r="J4288">
        <v>8.85</v>
      </c>
      <c r="K4288">
        <v>5.6</v>
      </c>
      <c r="L4288" t="s">
        <v>12349</v>
      </c>
      <c r="M4288" t="s">
        <v>11718</v>
      </c>
      <c r="N4288" t="s">
        <v>11718</v>
      </c>
      <c r="O4288" t="s">
        <v>10681</v>
      </c>
      <c r="P4288" t="s">
        <v>10668</v>
      </c>
      <c r="Q4288" t="s">
        <v>10678</v>
      </c>
      <c r="R4288" t="s">
        <v>10936</v>
      </c>
      <c r="S4288" t="s">
        <v>10685</v>
      </c>
      <c r="T4288">
        <v>0.36</v>
      </c>
      <c r="U4288" s="1">
        <v>40943</v>
      </c>
    </row>
    <row r="4289" spans="1:21" x14ac:dyDescent="0.3">
      <c r="A4289">
        <v>1015</v>
      </c>
      <c r="B4289">
        <v>7429</v>
      </c>
      <c r="C4289" s="1">
        <v>40324</v>
      </c>
      <c r="D4289" t="s">
        <v>10686</v>
      </c>
      <c r="E4289">
        <v>33</v>
      </c>
      <c r="F4289">
        <v>1379.34</v>
      </c>
      <c r="G4289">
        <v>0.04</v>
      </c>
      <c r="H4289" t="s">
        <v>10664</v>
      </c>
      <c r="I4289">
        <v>-470.85</v>
      </c>
      <c r="J4289">
        <v>40.479999999999997</v>
      </c>
      <c r="K4289">
        <v>19.989999999999998</v>
      </c>
      <c r="L4289" t="s">
        <v>12350</v>
      </c>
      <c r="M4289" t="s">
        <v>11718</v>
      </c>
      <c r="N4289" t="s">
        <v>11718</v>
      </c>
      <c r="O4289" t="s">
        <v>10701</v>
      </c>
      <c r="P4289" t="s">
        <v>10682</v>
      </c>
      <c r="Q4289" t="s">
        <v>10711</v>
      </c>
      <c r="R4289" t="s">
        <v>11173</v>
      </c>
      <c r="S4289" t="s">
        <v>10685</v>
      </c>
      <c r="T4289">
        <v>0.77</v>
      </c>
      <c r="U4289" s="1">
        <v>40325</v>
      </c>
    </row>
    <row r="4290" spans="1:21" x14ac:dyDescent="0.3">
      <c r="A4290">
        <v>1016</v>
      </c>
      <c r="B4290">
        <v>7429</v>
      </c>
      <c r="C4290" s="1">
        <v>40324</v>
      </c>
      <c r="D4290" t="s">
        <v>10686</v>
      </c>
      <c r="E4290">
        <v>6</v>
      </c>
      <c r="F4290">
        <v>168.25</v>
      </c>
      <c r="G4290">
        <v>0.09</v>
      </c>
      <c r="H4290" t="s">
        <v>10697</v>
      </c>
      <c r="I4290">
        <v>101.78</v>
      </c>
      <c r="J4290">
        <v>26.48</v>
      </c>
      <c r="K4290">
        <v>6.93</v>
      </c>
      <c r="L4290" t="s">
        <v>12350</v>
      </c>
      <c r="M4290" t="s">
        <v>11718</v>
      </c>
      <c r="N4290" t="s">
        <v>11718</v>
      </c>
      <c r="O4290" t="s">
        <v>10701</v>
      </c>
      <c r="P4290" t="s">
        <v>10690</v>
      </c>
      <c r="Q4290" t="s">
        <v>10691</v>
      </c>
      <c r="R4290" t="s">
        <v>11267</v>
      </c>
      <c r="S4290" t="s">
        <v>10685</v>
      </c>
      <c r="T4290">
        <v>0.49</v>
      </c>
      <c r="U4290" s="1">
        <v>40325</v>
      </c>
    </row>
    <row r="4291" spans="1:21" x14ac:dyDescent="0.3">
      <c r="A4291">
        <v>1075</v>
      </c>
      <c r="B4291">
        <v>7910</v>
      </c>
      <c r="C4291" s="1">
        <v>40288</v>
      </c>
      <c r="D4291" t="s">
        <v>10719</v>
      </c>
      <c r="E4291">
        <v>41</v>
      </c>
      <c r="F4291">
        <v>1871.13</v>
      </c>
      <c r="G4291">
        <v>0.01</v>
      </c>
      <c r="H4291" t="s">
        <v>10664</v>
      </c>
      <c r="I4291">
        <v>346.43</v>
      </c>
      <c r="J4291">
        <v>45.98</v>
      </c>
      <c r="K4291">
        <v>4.8</v>
      </c>
      <c r="L4291" t="s">
        <v>12351</v>
      </c>
      <c r="M4291" t="s">
        <v>11718</v>
      </c>
      <c r="N4291" t="s">
        <v>11718</v>
      </c>
      <c r="O4291" t="s">
        <v>10667</v>
      </c>
      <c r="P4291" t="s">
        <v>10690</v>
      </c>
      <c r="Q4291" t="s">
        <v>10691</v>
      </c>
      <c r="R4291" t="s">
        <v>11272</v>
      </c>
      <c r="S4291" t="s">
        <v>10709</v>
      </c>
      <c r="T4291">
        <v>0.68</v>
      </c>
      <c r="U4291" s="1">
        <v>40291</v>
      </c>
    </row>
    <row r="4292" spans="1:21" x14ac:dyDescent="0.3">
      <c r="A4292">
        <v>1076</v>
      </c>
      <c r="B4292">
        <v>7910</v>
      </c>
      <c r="C4292" s="1">
        <v>40288</v>
      </c>
      <c r="D4292" t="s">
        <v>10719</v>
      </c>
      <c r="E4292">
        <v>22</v>
      </c>
      <c r="F4292">
        <v>729.57</v>
      </c>
      <c r="G4292">
        <v>0.08</v>
      </c>
      <c r="H4292" t="s">
        <v>10664</v>
      </c>
      <c r="I4292">
        <v>250.43</v>
      </c>
      <c r="J4292">
        <v>35.44</v>
      </c>
      <c r="K4292">
        <v>5.09</v>
      </c>
      <c r="L4292" t="s">
        <v>12351</v>
      </c>
      <c r="M4292" t="s">
        <v>11718</v>
      </c>
      <c r="N4292" t="s">
        <v>11718</v>
      </c>
      <c r="O4292" t="s">
        <v>10667</v>
      </c>
      <c r="P4292" t="s">
        <v>10668</v>
      </c>
      <c r="Q4292" t="s">
        <v>10702</v>
      </c>
      <c r="R4292" t="s">
        <v>10866</v>
      </c>
      <c r="S4292" t="s">
        <v>10685</v>
      </c>
      <c r="T4292">
        <v>0.38</v>
      </c>
      <c r="U4292" s="1">
        <v>40288</v>
      </c>
    </row>
    <row r="4293" spans="1:21" x14ac:dyDescent="0.3">
      <c r="A4293">
        <v>1096</v>
      </c>
      <c r="B4293">
        <v>8035</v>
      </c>
      <c r="C4293" s="1">
        <v>40969</v>
      </c>
      <c r="D4293" t="s">
        <v>10704</v>
      </c>
      <c r="E4293">
        <v>7</v>
      </c>
      <c r="F4293">
        <v>104.38</v>
      </c>
      <c r="G4293">
        <v>7.0000000000000007E-2</v>
      </c>
      <c r="H4293" t="s">
        <v>10664</v>
      </c>
      <c r="I4293">
        <v>-24.2</v>
      </c>
      <c r="J4293">
        <v>14.42</v>
      </c>
      <c r="K4293">
        <v>6.75</v>
      </c>
      <c r="L4293" t="s">
        <v>12352</v>
      </c>
      <c r="M4293" t="s">
        <v>11718</v>
      </c>
      <c r="N4293" t="s">
        <v>11718</v>
      </c>
      <c r="O4293" t="s">
        <v>10681</v>
      </c>
      <c r="P4293" t="s">
        <v>10668</v>
      </c>
      <c r="Q4293" t="s">
        <v>10675</v>
      </c>
      <c r="R4293" t="s">
        <v>11636</v>
      </c>
      <c r="S4293" t="s">
        <v>10689</v>
      </c>
      <c r="T4293">
        <v>0.52</v>
      </c>
      <c r="U4293" s="1">
        <v>40971</v>
      </c>
    </row>
    <row r="4294" spans="1:21" x14ac:dyDescent="0.3">
      <c r="A4294">
        <v>1220</v>
      </c>
      <c r="B4294">
        <v>8961</v>
      </c>
      <c r="C4294" s="1">
        <v>40722</v>
      </c>
      <c r="D4294" t="s">
        <v>10663</v>
      </c>
      <c r="E4294">
        <v>15</v>
      </c>
      <c r="F4294">
        <v>627.69000000000005</v>
      </c>
      <c r="G4294">
        <v>0</v>
      </c>
      <c r="H4294" t="s">
        <v>10664</v>
      </c>
      <c r="I4294">
        <v>-12.02</v>
      </c>
      <c r="J4294">
        <v>39.979999999999997</v>
      </c>
      <c r="K4294">
        <v>4</v>
      </c>
      <c r="L4294" t="s">
        <v>12353</v>
      </c>
      <c r="M4294" t="s">
        <v>11718</v>
      </c>
      <c r="N4294" t="s">
        <v>11718</v>
      </c>
      <c r="O4294" t="s">
        <v>10667</v>
      </c>
      <c r="P4294" t="s">
        <v>10682</v>
      </c>
      <c r="Q4294" t="s">
        <v>10711</v>
      </c>
      <c r="R4294" t="s">
        <v>11510</v>
      </c>
      <c r="S4294" t="s">
        <v>10685</v>
      </c>
      <c r="T4294">
        <v>0.7</v>
      </c>
      <c r="U4294" s="1">
        <v>40727</v>
      </c>
    </row>
    <row r="4295" spans="1:21" x14ac:dyDescent="0.3">
      <c r="A4295">
        <v>1311</v>
      </c>
      <c r="B4295">
        <v>9606</v>
      </c>
      <c r="C4295" s="1">
        <v>40021</v>
      </c>
      <c r="D4295" t="s">
        <v>10686</v>
      </c>
      <c r="E4295">
        <v>39</v>
      </c>
      <c r="F4295">
        <v>493.26</v>
      </c>
      <c r="G4295">
        <v>0.02</v>
      </c>
      <c r="H4295" t="s">
        <v>10664</v>
      </c>
      <c r="I4295">
        <v>263.39999999999998</v>
      </c>
      <c r="J4295">
        <v>12.53</v>
      </c>
      <c r="K4295">
        <v>0.49</v>
      </c>
      <c r="L4295" t="s">
        <v>12345</v>
      </c>
      <c r="M4295" t="s">
        <v>11718</v>
      </c>
      <c r="N4295" t="s">
        <v>11718</v>
      </c>
      <c r="O4295" t="s">
        <v>10667</v>
      </c>
      <c r="P4295" t="s">
        <v>10668</v>
      </c>
      <c r="Q4295" t="s">
        <v>10729</v>
      </c>
      <c r="R4295" t="s">
        <v>12354</v>
      </c>
      <c r="S4295" t="s">
        <v>10685</v>
      </c>
      <c r="T4295">
        <v>0.38</v>
      </c>
      <c r="U4295" s="1">
        <v>40021</v>
      </c>
    </row>
    <row r="4296" spans="1:21" x14ac:dyDescent="0.3">
      <c r="A4296">
        <v>1312</v>
      </c>
      <c r="B4296">
        <v>9606</v>
      </c>
      <c r="C4296" s="1">
        <v>40021</v>
      </c>
      <c r="D4296" t="s">
        <v>10686</v>
      </c>
      <c r="E4296">
        <v>37</v>
      </c>
      <c r="F4296">
        <v>192.15</v>
      </c>
      <c r="G4296">
        <v>7.0000000000000007E-2</v>
      </c>
      <c r="H4296" t="s">
        <v>10697</v>
      </c>
      <c r="I4296">
        <v>37.31</v>
      </c>
      <c r="J4296">
        <v>5.18</v>
      </c>
      <c r="K4296">
        <v>2.04</v>
      </c>
      <c r="L4296" t="s">
        <v>12345</v>
      </c>
      <c r="M4296" t="s">
        <v>11718</v>
      </c>
      <c r="N4296" t="s">
        <v>11718</v>
      </c>
      <c r="O4296" t="s">
        <v>10667</v>
      </c>
      <c r="P4296" t="s">
        <v>10668</v>
      </c>
      <c r="Q4296" t="s">
        <v>10702</v>
      </c>
      <c r="R4296" t="s">
        <v>11026</v>
      </c>
      <c r="S4296" t="s">
        <v>10709</v>
      </c>
      <c r="T4296">
        <v>0.36</v>
      </c>
      <c r="U4296" s="1">
        <v>40023</v>
      </c>
    </row>
    <row r="4297" spans="1:21" x14ac:dyDescent="0.3">
      <c r="A4297">
        <v>1348</v>
      </c>
      <c r="B4297">
        <v>9857</v>
      </c>
      <c r="C4297" s="1">
        <v>40309</v>
      </c>
      <c r="D4297" t="s">
        <v>10671</v>
      </c>
      <c r="E4297">
        <v>16</v>
      </c>
      <c r="F4297">
        <v>2366.1799999999998</v>
      </c>
      <c r="G4297">
        <v>0.1</v>
      </c>
      <c r="H4297" t="s">
        <v>10664</v>
      </c>
      <c r="I4297">
        <v>703.8</v>
      </c>
      <c r="J4297">
        <v>162.93</v>
      </c>
      <c r="K4297">
        <v>19.989999999999998</v>
      </c>
      <c r="L4297" t="s">
        <v>12355</v>
      </c>
      <c r="M4297" t="s">
        <v>11718</v>
      </c>
      <c r="N4297" t="s">
        <v>11718</v>
      </c>
      <c r="O4297" t="s">
        <v>10701</v>
      </c>
      <c r="P4297" t="s">
        <v>10668</v>
      </c>
      <c r="Q4297" t="s">
        <v>10717</v>
      </c>
      <c r="R4297" t="s">
        <v>11077</v>
      </c>
      <c r="S4297" t="s">
        <v>10685</v>
      </c>
      <c r="T4297">
        <v>0.39</v>
      </c>
      <c r="U4297" s="1">
        <v>40311</v>
      </c>
    </row>
    <row r="4298" spans="1:21" x14ac:dyDescent="0.3">
      <c r="A4298">
        <v>1349</v>
      </c>
      <c r="B4298">
        <v>9857</v>
      </c>
      <c r="C4298" s="1">
        <v>40309</v>
      </c>
      <c r="D4298" t="s">
        <v>10671</v>
      </c>
      <c r="E4298">
        <v>49</v>
      </c>
      <c r="F4298">
        <v>675.71</v>
      </c>
      <c r="G4298">
        <v>0.06</v>
      </c>
      <c r="H4298" t="s">
        <v>10664</v>
      </c>
      <c r="I4298">
        <v>-17.489999999999998</v>
      </c>
      <c r="J4298">
        <v>13.79</v>
      </c>
      <c r="K4298">
        <v>8.7799999999999994</v>
      </c>
      <c r="L4298" t="s">
        <v>12355</v>
      </c>
      <c r="M4298" t="s">
        <v>11718</v>
      </c>
      <c r="N4298" t="s">
        <v>11718</v>
      </c>
      <c r="O4298" t="s">
        <v>10701</v>
      </c>
      <c r="P4298" t="s">
        <v>10690</v>
      </c>
      <c r="Q4298" t="s">
        <v>10691</v>
      </c>
      <c r="R4298" t="s">
        <v>11259</v>
      </c>
      <c r="S4298" t="s">
        <v>10685</v>
      </c>
      <c r="T4298">
        <v>0.43</v>
      </c>
      <c r="U4298" s="1">
        <v>40309</v>
      </c>
    </row>
    <row r="4299" spans="1:21" x14ac:dyDescent="0.3">
      <c r="A4299">
        <v>1350</v>
      </c>
      <c r="B4299">
        <v>9857</v>
      </c>
      <c r="C4299" s="1">
        <v>40309</v>
      </c>
      <c r="D4299" t="s">
        <v>10671</v>
      </c>
      <c r="E4299">
        <v>16</v>
      </c>
      <c r="F4299">
        <v>292.97800000000001</v>
      </c>
      <c r="G4299">
        <v>0.05</v>
      </c>
      <c r="H4299" t="s">
        <v>10664</v>
      </c>
      <c r="I4299">
        <v>-93.61</v>
      </c>
      <c r="J4299">
        <v>20.99</v>
      </c>
      <c r="K4299">
        <v>3.3</v>
      </c>
      <c r="L4299" t="s">
        <v>12355</v>
      </c>
      <c r="M4299" t="s">
        <v>11718</v>
      </c>
      <c r="N4299" t="s">
        <v>11718</v>
      </c>
      <c r="O4299" t="s">
        <v>10701</v>
      </c>
      <c r="P4299" t="s">
        <v>10682</v>
      </c>
      <c r="Q4299" t="s">
        <v>10683</v>
      </c>
      <c r="R4299" t="s">
        <v>10933</v>
      </c>
      <c r="S4299" t="s">
        <v>10693</v>
      </c>
      <c r="T4299">
        <v>0.81</v>
      </c>
      <c r="U4299" s="1">
        <v>40311</v>
      </c>
    </row>
    <row r="4300" spans="1:21" x14ac:dyDescent="0.3">
      <c r="A4300">
        <v>1502</v>
      </c>
      <c r="B4300">
        <v>10851</v>
      </c>
      <c r="C4300" s="1">
        <v>39909</v>
      </c>
      <c r="D4300" t="s">
        <v>10671</v>
      </c>
      <c r="E4300">
        <v>14</v>
      </c>
      <c r="F4300">
        <v>570.52850000000001</v>
      </c>
      <c r="G4300">
        <v>0.02</v>
      </c>
      <c r="H4300" t="s">
        <v>10697</v>
      </c>
      <c r="I4300">
        <v>3.96</v>
      </c>
      <c r="J4300">
        <v>45.99</v>
      </c>
      <c r="K4300">
        <v>4.99</v>
      </c>
      <c r="L4300" t="s">
        <v>11180</v>
      </c>
      <c r="M4300" t="s">
        <v>11718</v>
      </c>
      <c r="N4300" t="s">
        <v>11718</v>
      </c>
      <c r="O4300" t="s">
        <v>10674</v>
      </c>
      <c r="P4300" t="s">
        <v>10682</v>
      </c>
      <c r="Q4300" t="s">
        <v>10683</v>
      </c>
      <c r="R4300" t="s">
        <v>11909</v>
      </c>
      <c r="S4300" t="s">
        <v>10685</v>
      </c>
      <c r="T4300">
        <v>0.56999999999999995</v>
      </c>
      <c r="U4300" s="1">
        <v>39910</v>
      </c>
    </row>
    <row r="4301" spans="1:21" x14ac:dyDescent="0.3">
      <c r="A4301">
        <v>1554</v>
      </c>
      <c r="B4301">
        <v>11233</v>
      </c>
      <c r="C4301" s="1">
        <v>40785</v>
      </c>
      <c r="D4301" t="s">
        <v>10686</v>
      </c>
      <c r="E4301">
        <v>25</v>
      </c>
      <c r="F4301">
        <v>276.5</v>
      </c>
      <c r="G4301">
        <v>0.02</v>
      </c>
      <c r="H4301" t="s">
        <v>10664</v>
      </c>
      <c r="I4301">
        <v>35.72</v>
      </c>
      <c r="J4301">
        <v>10.98</v>
      </c>
      <c r="K4301">
        <v>4.8</v>
      </c>
      <c r="L4301" t="s">
        <v>12356</v>
      </c>
      <c r="M4301" t="s">
        <v>11718</v>
      </c>
      <c r="N4301" t="s">
        <v>11718</v>
      </c>
      <c r="O4301" t="s">
        <v>10681</v>
      </c>
      <c r="P4301" t="s">
        <v>10668</v>
      </c>
      <c r="Q4301" t="s">
        <v>10717</v>
      </c>
      <c r="R4301" t="s">
        <v>11171</v>
      </c>
    </row>
    <row r="4302" spans="1:21" x14ac:dyDescent="0.3">
      <c r="A4302">
        <v>1593</v>
      </c>
      <c r="B4302">
        <v>11493</v>
      </c>
      <c r="C4302" s="1">
        <v>40836</v>
      </c>
      <c r="D4302" t="s">
        <v>10719</v>
      </c>
      <c r="E4302">
        <v>16</v>
      </c>
      <c r="F4302">
        <v>111.9</v>
      </c>
      <c r="G4302">
        <v>0.01</v>
      </c>
      <c r="H4302" t="s">
        <v>10664</v>
      </c>
      <c r="I4302">
        <v>38.03</v>
      </c>
      <c r="J4302">
        <v>6.47</v>
      </c>
      <c r="K4302">
        <v>1.22</v>
      </c>
      <c r="L4302" t="s">
        <v>11425</v>
      </c>
      <c r="M4302" t="s">
        <v>11718</v>
      </c>
      <c r="N4302" t="s">
        <v>11718</v>
      </c>
      <c r="O4302" t="s">
        <v>10667</v>
      </c>
      <c r="P4302" t="s">
        <v>10668</v>
      </c>
      <c r="Q4302" t="s">
        <v>10736</v>
      </c>
      <c r="R4302" t="s">
        <v>11116</v>
      </c>
    </row>
    <row r="4303" spans="1:21" x14ac:dyDescent="0.3">
      <c r="A4303">
        <v>1614</v>
      </c>
      <c r="B4303">
        <v>11684</v>
      </c>
      <c r="C4303" s="1">
        <v>41117</v>
      </c>
      <c r="D4303" t="s">
        <v>10671</v>
      </c>
      <c r="E4303">
        <v>8</v>
      </c>
      <c r="F4303">
        <v>1173.5</v>
      </c>
      <c r="G4303">
        <v>0</v>
      </c>
      <c r="H4303" t="s">
        <v>10664</v>
      </c>
      <c r="I4303">
        <v>53.87</v>
      </c>
      <c r="J4303">
        <v>140.81</v>
      </c>
      <c r="K4303">
        <v>24.49</v>
      </c>
      <c r="L4303" t="s">
        <v>11180</v>
      </c>
      <c r="M4303" t="s">
        <v>11718</v>
      </c>
      <c r="N4303" t="s">
        <v>11718</v>
      </c>
      <c r="O4303" t="s">
        <v>10674</v>
      </c>
      <c r="P4303" t="s">
        <v>10690</v>
      </c>
      <c r="Q4303" t="s">
        <v>10753</v>
      </c>
      <c r="R4303" t="s">
        <v>10952</v>
      </c>
      <c r="S4303" t="s">
        <v>10769</v>
      </c>
      <c r="T4303">
        <v>0.56999999999999995</v>
      </c>
      <c r="U4303" s="1">
        <v>41119</v>
      </c>
    </row>
    <row r="4304" spans="1:21" x14ac:dyDescent="0.3">
      <c r="A4304">
        <v>1664</v>
      </c>
      <c r="B4304">
        <v>11975</v>
      </c>
      <c r="C4304" s="1">
        <v>40646</v>
      </c>
      <c r="D4304" t="s">
        <v>10719</v>
      </c>
      <c r="E4304">
        <v>43</v>
      </c>
      <c r="F4304">
        <v>210.66</v>
      </c>
      <c r="G4304">
        <v>0.08</v>
      </c>
      <c r="H4304" t="s">
        <v>10664</v>
      </c>
      <c r="I4304">
        <v>-145.72</v>
      </c>
      <c r="J4304">
        <v>5.18</v>
      </c>
      <c r="K4304">
        <v>5.74</v>
      </c>
      <c r="L4304" t="s">
        <v>12347</v>
      </c>
      <c r="M4304" t="s">
        <v>11718</v>
      </c>
      <c r="N4304" t="s">
        <v>11718</v>
      </c>
      <c r="O4304" t="s">
        <v>10701</v>
      </c>
      <c r="P4304" t="s">
        <v>10668</v>
      </c>
      <c r="Q4304" t="s">
        <v>10678</v>
      </c>
      <c r="R4304" t="s">
        <v>11227</v>
      </c>
      <c r="S4304" t="s">
        <v>10685</v>
      </c>
      <c r="T4304">
        <v>0.36</v>
      </c>
      <c r="U4304" s="1">
        <v>40648</v>
      </c>
    </row>
    <row r="4305" spans="1:21" x14ac:dyDescent="0.3">
      <c r="A4305">
        <v>1878</v>
      </c>
      <c r="B4305">
        <v>13537</v>
      </c>
      <c r="C4305" s="1">
        <v>40328</v>
      </c>
      <c r="D4305" t="s">
        <v>10663</v>
      </c>
      <c r="E4305">
        <v>41</v>
      </c>
      <c r="F4305">
        <v>316.61</v>
      </c>
      <c r="G4305">
        <v>0.03</v>
      </c>
      <c r="H4305" t="s">
        <v>10664</v>
      </c>
      <c r="I4305">
        <v>110.34</v>
      </c>
      <c r="J4305">
        <v>7.4</v>
      </c>
      <c r="K4305">
        <v>1.71</v>
      </c>
      <c r="L4305" t="s">
        <v>11962</v>
      </c>
      <c r="M4305" t="s">
        <v>11718</v>
      </c>
      <c r="N4305" t="s">
        <v>11718</v>
      </c>
      <c r="O4305" t="s">
        <v>10701</v>
      </c>
      <c r="P4305" t="s">
        <v>10668</v>
      </c>
      <c r="Q4305" t="s">
        <v>10702</v>
      </c>
      <c r="R4305" t="s">
        <v>11469</v>
      </c>
    </row>
    <row r="4306" spans="1:21" x14ac:dyDescent="0.3">
      <c r="A4306">
        <v>1912</v>
      </c>
      <c r="B4306">
        <v>13670</v>
      </c>
      <c r="C4306" s="1">
        <v>41052</v>
      </c>
      <c r="D4306" t="s">
        <v>10719</v>
      </c>
      <c r="E4306">
        <v>27</v>
      </c>
      <c r="F4306">
        <v>116.37</v>
      </c>
      <c r="G4306">
        <v>0.04</v>
      </c>
      <c r="H4306" t="s">
        <v>10697</v>
      </c>
      <c r="I4306">
        <v>57.63</v>
      </c>
      <c r="J4306">
        <v>3.69</v>
      </c>
      <c r="K4306">
        <v>0.5</v>
      </c>
      <c r="L4306" t="s">
        <v>12350</v>
      </c>
      <c r="M4306" t="s">
        <v>11718</v>
      </c>
      <c r="N4306" t="s">
        <v>11718</v>
      </c>
      <c r="O4306" t="s">
        <v>10701</v>
      </c>
      <c r="P4306" t="s">
        <v>10668</v>
      </c>
      <c r="Q4306" t="s">
        <v>10729</v>
      </c>
      <c r="R4306" t="s">
        <v>12019</v>
      </c>
      <c r="S4306" t="s">
        <v>10685</v>
      </c>
      <c r="T4306">
        <v>0.38</v>
      </c>
      <c r="U4306" s="1">
        <v>41055</v>
      </c>
    </row>
    <row r="4307" spans="1:21" x14ac:dyDescent="0.3">
      <c r="A4307">
        <v>1922</v>
      </c>
      <c r="B4307">
        <v>13764</v>
      </c>
      <c r="C4307" s="1">
        <v>40737</v>
      </c>
      <c r="D4307" t="s">
        <v>10704</v>
      </c>
      <c r="E4307">
        <v>31</v>
      </c>
      <c r="F4307">
        <v>123.93</v>
      </c>
      <c r="G4307">
        <v>0.1</v>
      </c>
      <c r="H4307" t="s">
        <v>10664</v>
      </c>
      <c r="I4307">
        <v>11.93</v>
      </c>
      <c r="J4307">
        <v>4.28</v>
      </c>
      <c r="K4307">
        <v>0.94</v>
      </c>
      <c r="L4307" t="s">
        <v>12346</v>
      </c>
      <c r="M4307" t="s">
        <v>11718</v>
      </c>
      <c r="N4307" t="s">
        <v>11718</v>
      </c>
      <c r="O4307" t="s">
        <v>10701</v>
      </c>
      <c r="P4307" t="s">
        <v>10668</v>
      </c>
      <c r="Q4307" t="s">
        <v>10736</v>
      </c>
      <c r="R4307" t="s">
        <v>11165</v>
      </c>
      <c r="S4307" t="s">
        <v>10709</v>
      </c>
      <c r="T4307">
        <v>0.56000000000000005</v>
      </c>
      <c r="U4307" s="1">
        <v>40738</v>
      </c>
    </row>
    <row r="4308" spans="1:21" x14ac:dyDescent="0.3">
      <c r="A4308">
        <v>1948</v>
      </c>
      <c r="B4308">
        <v>13953</v>
      </c>
      <c r="C4308" s="1">
        <v>40694</v>
      </c>
      <c r="D4308" t="s">
        <v>10719</v>
      </c>
      <c r="E4308">
        <v>32</v>
      </c>
      <c r="F4308">
        <v>381.24</v>
      </c>
      <c r="G4308">
        <v>0.04</v>
      </c>
      <c r="H4308" t="s">
        <v>10664</v>
      </c>
      <c r="I4308">
        <v>67.599999999999994</v>
      </c>
      <c r="J4308">
        <v>11.34</v>
      </c>
      <c r="K4308">
        <v>5.01</v>
      </c>
      <c r="L4308" t="s">
        <v>11180</v>
      </c>
      <c r="M4308" t="s">
        <v>11718</v>
      </c>
      <c r="N4308" t="s">
        <v>11718</v>
      </c>
      <c r="O4308" t="s">
        <v>10674</v>
      </c>
      <c r="P4308" t="s">
        <v>10668</v>
      </c>
      <c r="Q4308" t="s">
        <v>10702</v>
      </c>
      <c r="R4308" t="s">
        <v>10865</v>
      </c>
      <c r="S4308" t="s">
        <v>10685</v>
      </c>
      <c r="T4308">
        <v>0.36</v>
      </c>
      <c r="U4308" s="1">
        <v>40696</v>
      </c>
    </row>
    <row r="4309" spans="1:21" x14ac:dyDescent="0.3">
      <c r="A4309">
        <v>1981</v>
      </c>
      <c r="B4309">
        <v>14119</v>
      </c>
      <c r="C4309" s="1">
        <v>40329</v>
      </c>
      <c r="D4309" t="s">
        <v>10663</v>
      </c>
      <c r="E4309">
        <v>24</v>
      </c>
      <c r="F4309">
        <v>103.11</v>
      </c>
      <c r="G4309">
        <v>0.06</v>
      </c>
      <c r="H4309" t="s">
        <v>10664</v>
      </c>
      <c r="I4309">
        <v>-95.41</v>
      </c>
      <c r="J4309">
        <v>4.18</v>
      </c>
      <c r="K4309">
        <v>6.92</v>
      </c>
      <c r="L4309" t="s">
        <v>12357</v>
      </c>
      <c r="M4309" t="s">
        <v>11718</v>
      </c>
      <c r="N4309" t="s">
        <v>11718</v>
      </c>
      <c r="O4309" t="s">
        <v>10701</v>
      </c>
      <c r="P4309" t="s">
        <v>10690</v>
      </c>
      <c r="Q4309" t="s">
        <v>10691</v>
      </c>
      <c r="R4309" t="s">
        <v>11581</v>
      </c>
    </row>
    <row r="4310" spans="1:21" x14ac:dyDescent="0.3">
      <c r="A4310">
        <v>1982</v>
      </c>
      <c r="B4310">
        <v>14119</v>
      </c>
      <c r="C4310" s="1">
        <v>40329</v>
      </c>
      <c r="D4310" t="s">
        <v>10663</v>
      </c>
      <c r="E4310">
        <v>35</v>
      </c>
      <c r="F4310">
        <v>1599.0709999999999</v>
      </c>
      <c r="G4310">
        <v>0.04</v>
      </c>
      <c r="H4310" t="s">
        <v>10664</v>
      </c>
      <c r="I4310">
        <v>296.66000000000003</v>
      </c>
      <c r="J4310">
        <v>55.99</v>
      </c>
      <c r="K4310">
        <v>3.3</v>
      </c>
      <c r="L4310" t="s">
        <v>12357</v>
      </c>
      <c r="M4310" t="s">
        <v>11718</v>
      </c>
      <c r="N4310" t="s">
        <v>11718</v>
      </c>
      <c r="O4310" t="s">
        <v>10701</v>
      </c>
      <c r="P4310" t="s">
        <v>10682</v>
      </c>
      <c r="Q4310" t="s">
        <v>10683</v>
      </c>
      <c r="R4310" t="s">
        <v>10930</v>
      </c>
      <c r="S4310" t="s">
        <v>10693</v>
      </c>
      <c r="T4310">
        <v>0.59</v>
      </c>
      <c r="U4310" s="1">
        <v>40334</v>
      </c>
    </row>
    <row r="4311" spans="1:21" x14ac:dyDescent="0.3">
      <c r="A4311">
        <v>1983</v>
      </c>
      <c r="B4311">
        <v>14119</v>
      </c>
      <c r="C4311" s="1">
        <v>40329</v>
      </c>
      <c r="D4311" t="s">
        <v>10663</v>
      </c>
      <c r="E4311">
        <v>31</v>
      </c>
      <c r="F4311">
        <v>968.23500000000001</v>
      </c>
      <c r="G4311">
        <v>0.05</v>
      </c>
      <c r="H4311" t="s">
        <v>10664</v>
      </c>
      <c r="I4311">
        <v>-158.61000000000001</v>
      </c>
      <c r="J4311">
        <v>35.99</v>
      </c>
      <c r="K4311">
        <v>5</v>
      </c>
      <c r="L4311" t="s">
        <v>12357</v>
      </c>
      <c r="M4311" t="s">
        <v>11718</v>
      </c>
      <c r="N4311" t="s">
        <v>11718</v>
      </c>
      <c r="O4311" t="s">
        <v>10701</v>
      </c>
      <c r="P4311" t="s">
        <v>10682</v>
      </c>
      <c r="Q4311" t="s">
        <v>10683</v>
      </c>
      <c r="R4311" t="s">
        <v>11432</v>
      </c>
      <c r="S4311" t="s">
        <v>10685</v>
      </c>
      <c r="T4311">
        <v>0.85</v>
      </c>
      <c r="U4311" s="1">
        <v>40331</v>
      </c>
    </row>
    <row r="4312" spans="1:21" x14ac:dyDescent="0.3">
      <c r="A4312">
        <v>2020</v>
      </c>
      <c r="B4312">
        <v>14402</v>
      </c>
      <c r="C4312" s="1">
        <v>40465</v>
      </c>
      <c r="D4312" t="s">
        <v>10704</v>
      </c>
      <c r="E4312">
        <v>1</v>
      </c>
      <c r="F4312">
        <v>184.46</v>
      </c>
      <c r="G4312">
        <v>0.05</v>
      </c>
      <c r="H4312" t="s">
        <v>10672</v>
      </c>
      <c r="I4312">
        <v>-106.33</v>
      </c>
      <c r="J4312">
        <v>160.97999999999999</v>
      </c>
      <c r="K4312">
        <v>30</v>
      </c>
      <c r="L4312" t="s">
        <v>12353</v>
      </c>
      <c r="M4312" t="s">
        <v>11718</v>
      </c>
      <c r="N4312" t="s">
        <v>11718</v>
      </c>
      <c r="O4312" t="s">
        <v>10667</v>
      </c>
      <c r="P4312" t="s">
        <v>10690</v>
      </c>
      <c r="Q4312" t="s">
        <v>10753</v>
      </c>
      <c r="R4312" t="s">
        <v>11359</v>
      </c>
      <c r="S4312" t="s">
        <v>10677</v>
      </c>
      <c r="T4312">
        <v>0.62</v>
      </c>
      <c r="U4312" s="1">
        <v>40467</v>
      </c>
    </row>
    <row r="4313" spans="1:21" x14ac:dyDescent="0.3">
      <c r="A4313">
        <v>2032</v>
      </c>
      <c r="B4313">
        <v>14499</v>
      </c>
      <c r="C4313" s="1">
        <v>40496</v>
      </c>
      <c r="D4313" t="s">
        <v>10663</v>
      </c>
      <c r="E4313">
        <v>28</v>
      </c>
      <c r="F4313">
        <v>574.99</v>
      </c>
      <c r="G4313">
        <v>0.06</v>
      </c>
      <c r="H4313" t="s">
        <v>10664</v>
      </c>
      <c r="I4313">
        <v>-148.87</v>
      </c>
      <c r="J4313">
        <v>20.97</v>
      </c>
      <c r="K4313">
        <v>6.5</v>
      </c>
      <c r="L4313" t="s">
        <v>12013</v>
      </c>
      <c r="M4313" t="s">
        <v>11718</v>
      </c>
      <c r="N4313" t="s">
        <v>11718</v>
      </c>
      <c r="O4313" t="s">
        <v>10674</v>
      </c>
      <c r="P4313" t="s">
        <v>10682</v>
      </c>
      <c r="Q4313" t="s">
        <v>10711</v>
      </c>
      <c r="R4313" t="s">
        <v>10900</v>
      </c>
      <c r="S4313" t="s">
        <v>10685</v>
      </c>
      <c r="T4313">
        <v>0.78</v>
      </c>
      <c r="U4313" s="1">
        <v>40501</v>
      </c>
    </row>
    <row r="4314" spans="1:21" x14ac:dyDescent="0.3">
      <c r="A4314">
        <v>2110</v>
      </c>
      <c r="B4314">
        <v>15079</v>
      </c>
      <c r="C4314" s="1">
        <v>40193</v>
      </c>
      <c r="D4314" t="s">
        <v>10704</v>
      </c>
      <c r="E4314">
        <v>45</v>
      </c>
      <c r="F4314">
        <v>3753.42</v>
      </c>
      <c r="G4314">
        <v>0</v>
      </c>
      <c r="H4314" t="s">
        <v>10664</v>
      </c>
      <c r="I4314">
        <v>1276.25</v>
      </c>
      <c r="J4314">
        <v>80.98</v>
      </c>
      <c r="K4314">
        <v>7.18</v>
      </c>
      <c r="L4314" t="s">
        <v>12351</v>
      </c>
      <c r="M4314" t="s">
        <v>11718</v>
      </c>
      <c r="N4314" t="s">
        <v>11718</v>
      </c>
      <c r="O4314" t="s">
        <v>10667</v>
      </c>
      <c r="P4314" t="s">
        <v>10682</v>
      </c>
      <c r="Q4314" t="s">
        <v>10711</v>
      </c>
      <c r="R4314" t="s">
        <v>11303</v>
      </c>
      <c r="S4314" t="s">
        <v>10685</v>
      </c>
      <c r="T4314">
        <v>0.48</v>
      </c>
      <c r="U4314" s="1">
        <v>40196</v>
      </c>
    </row>
    <row r="4315" spans="1:21" x14ac:dyDescent="0.3">
      <c r="A4315">
        <v>2111</v>
      </c>
      <c r="B4315">
        <v>15079</v>
      </c>
      <c r="C4315" s="1">
        <v>40193</v>
      </c>
      <c r="D4315" t="s">
        <v>10704</v>
      </c>
      <c r="E4315">
        <v>23</v>
      </c>
      <c r="F4315">
        <v>1130.79</v>
      </c>
      <c r="G4315">
        <v>0.01</v>
      </c>
      <c r="H4315" t="s">
        <v>10664</v>
      </c>
      <c r="I4315">
        <v>468.19</v>
      </c>
      <c r="J4315">
        <v>48.91</v>
      </c>
      <c r="K4315">
        <v>5.97</v>
      </c>
      <c r="L4315" t="s">
        <v>12351</v>
      </c>
      <c r="M4315" t="s">
        <v>11718</v>
      </c>
      <c r="N4315" t="s">
        <v>11718</v>
      </c>
      <c r="O4315" t="s">
        <v>10667</v>
      </c>
      <c r="P4315" t="s">
        <v>10668</v>
      </c>
      <c r="Q4315" t="s">
        <v>10702</v>
      </c>
      <c r="R4315" t="s">
        <v>11900</v>
      </c>
      <c r="S4315" t="s">
        <v>10685</v>
      </c>
      <c r="T4315">
        <v>0.38</v>
      </c>
      <c r="U4315" s="1">
        <v>40194</v>
      </c>
    </row>
    <row r="4316" spans="1:21" x14ac:dyDescent="0.3">
      <c r="A4316">
        <v>2134</v>
      </c>
      <c r="B4316">
        <v>15236</v>
      </c>
      <c r="C4316" s="1">
        <v>41008</v>
      </c>
      <c r="D4316" t="s">
        <v>10686</v>
      </c>
      <c r="E4316">
        <v>33</v>
      </c>
      <c r="F4316">
        <v>341.42</v>
      </c>
      <c r="G4316">
        <v>0.06</v>
      </c>
      <c r="H4316" t="s">
        <v>10664</v>
      </c>
      <c r="I4316">
        <v>71.5</v>
      </c>
      <c r="J4316">
        <v>10.91</v>
      </c>
      <c r="K4316">
        <v>2.99</v>
      </c>
      <c r="L4316" t="s">
        <v>11962</v>
      </c>
      <c r="M4316" t="s">
        <v>11718</v>
      </c>
      <c r="N4316" t="s">
        <v>11718</v>
      </c>
      <c r="O4316" t="s">
        <v>10701</v>
      </c>
      <c r="P4316" t="s">
        <v>10668</v>
      </c>
      <c r="Q4316" t="s">
        <v>10678</v>
      </c>
      <c r="R4316" t="s">
        <v>10994</v>
      </c>
      <c r="S4316" t="s">
        <v>10685</v>
      </c>
      <c r="T4316">
        <v>0.38</v>
      </c>
      <c r="U4316" s="1">
        <v>41009</v>
      </c>
    </row>
    <row r="4317" spans="1:21" x14ac:dyDescent="0.3">
      <c r="A4317">
        <v>2135</v>
      </c>
      <c r="B4317">
        <v>15236</v>
      </c>
      <c r="C4317" s="1">
        <v>41008</v>
      </c>
      <c r="D4317" t="s">
        <v>10686</v>
      </c>
      <c r="E4317">
        <v>30</v>
      </c>
      <c r="F4317">
        <v>381.39</v>
      </c>
      <c r="G4317">
        <v>0.01</v>
      </c>
      <c r="H4317" t="s">
        <v>10697</v>
      </c>
      <c r="I4317">
        <v>31.24</v>
      </c>
      <c r="J4317">
        <v>12.07</v>
      </c>
      <c r="K4317">
        <v>6.2</v>
      </c>
      <c r="L4317" t="s">
        <v>11962</v>
      </c>
      <c r="M4317" t="s">
        <v>11718</v>
      </c>
      <c r="N4317" t="s">
        <v>11718</v>
      </c>
      <c r="O4317" t="s">
        <v>10701</v>
      </c>
      <c r="P4317" t="s">
        <v>10690</v>
      </c>
      <c r="Q4317" t="s">
        <v>10691</v>
      </c>
      <c r="R4317" t="s">
        <v>12358</v>
      </c>
      <c r="S4317" t="s">
        <v>10709</v>
      </c>
      <c r="T4317">
        <v>0.52</v>
      </c>
      <c r="U4317" s="1">
        <v>41010</v>
      </c>
    </row>
    <row r="4318" spans="1:21" x14ac:dyDescent="0.3">
      <c r="A4318">
        <v>2148</v>
      </c>
      <c r="B4318">
        <v>15397</v>
      </c>
      <c r="C4318" s="1">
        <v>40215</v>
      </c>
      <c r="D4318" t="s">
        <v>10719</v>
      </c>
      <c r="E4318">
        <v>42</v>
      </c>
      <c r="F4318">
        <v>223.33</v>
      </c>
      <c r="G4318">
        <v>0</v>
      </c>
      <c r="H4318" t="s">
        <v>10697</v>
      </c>
      <c r="I4318">
        <v>-111.89</v>
      </c>
      <c r="J4318">
        <v>4.9800000000000004</v>
      </c>
      <c r="K4318">
        <v>4.32</v>
      </c>
      <c r="L4318" t="s">
        <v>12357</v>
      </c>
      <c r="M4318" t="s">
        <v>11718</v>
      </c>
      <c r="N4318" t="s">
        <v>11718</v>
      </c>
      <c r="O4318" t="s">
        <v>10701</v>
      </c>
      <c r="P4318" t="s">
        <v>10682</v>
      </c>
      <c r="Q4318" t="s">
        <v>10711</v>
      </c>
      <c r="R4318" t="s">
        <v>10712</v>
      </c>
    </row>
    <row r="4319" spans="1:21" x14ac:dyDescent="0.3">
      <c r="A4319">
        <v>2149</v>
      </c>
      <c r="B4319">
        <v>15397</v>
      </c>
      <c r="C4319" s="1">
        <v>40215</v>
      </c>
      <c r="D4319" t="s">
        <v>10719</v>
      </c>
      <c r="E4319">
        <v>29</v>
      </c>
      <c r="F4319">
        <v>1178.04</v>
      </c>
      <c r="G4319">
        <v>7.0000000000000007E-2</v>
      </c>
      <c r="H4319" t="s">
        <v>10664</v>
      </c>
      <c r="I4319">
        <v>-53.81</v>
      </c>
      <c r="J4319">
        <v>40.98</v>
      </c>
      <c r="K4319">
        <v>6.5</v>
      </c>
      <c r="L4319" t="s">
        <v>12357</v>
      </c>
      <c r="M4319" t="s">
        <v>11718</v>
      </c>
      <c r="N4319" t="s">
        <v>11718</v>
      </c>
      <c r="O4319" t="s">
        <v>10701</v>
      </c>
      <c r="P4319" t="s">
        <v>10682</v>
      </c>
      <c r="Q4319" t="s">
        <v>10711</v>
      </c>
      <c r="R4319" t="s">
        <v>11715</v>
      </c>
      <c r="S4319" t="s">
        <v>10685</v>
      </c>
      <c r="T4319">
        <v>0.74</v>
      </c>
      <c r="U4319" s="1">
        <v>40215</v>
      </c>
    </row>
    <row r="4320" spans="1:21" x14ac:dyDescent="0.3">
      <c r="A4320">
        <v>2150</v>
      </c>
      <c r="B4320">
        <v>15397</v>
      </c>
      <c r="C4320" s="1">
        <v>40215</v>
      </c>
      <c r="D4320" t="s">
        <v>10719</v>
      </c>
      <c r="E4320">
        <v>43</v>
      </c>
      <c r="F4320">
        <v>121.94</v>
      </c>
      <c r="G4320">
        <v>0.01</v>
      </c>
      <c r="H4320" t="s">
        <v>10664</v>
      </c>
      <c r="I4320">
        <v>-51.3</v>
      </c>
      <c r="J4320">
        <v>2.6</v>
      </c>
      <c r="K4320">
        <v>2.4</v>
      </c>
      <c r="L4320" t="s">
        <v>12357</v>
      </c>
      <c r="M4320" t="s">
        <v>11718</v>
      </c>
      <c r="N4320" t="s">
        <v>11718</v>
      </c>
      <c r="O4320" t="s">
        <v>10701</v>
      </c>
      <c r="P4320" t="s">
        <v>10668</v>
      </c>
      <c r="Q4320" t="s">
        <v>10736</v>
      </c>
      <c r="R4320" t="s">
        <v>11027</v>
      </c>
      <c r="S4320" t="s">
        <v>10709</v>
      </c>
      <c r="T4320">
        <v>0.57999999999999996</v>
      </c>
      <c r="U4320" s="1">
        <v>40216</v>
      </c>
    </row>
    <row r="4321" spans="1:21" x14ac:dyDescent="0.3">
      <c r="A4321">
        <v>2185</v>
      </c>
      <c r="B4321">
        <v>15719</v>
      </c>
      <c r="C4321" s="1">
        <v>40561</v>
      </c>
      <c r="D4321" t="s">
        <v>10719</v>
      </c>
      <c r="E4321">
        <v>18</v>
      </c>
      <c r="F4321">
        <v>5405.44</v>
      </c>
      <c r="G4321">
        <v>7.0000000000000007E-2</v>
      </c>
      <c r="H4321" t="s">
        <v>10672</v>
      </c>
      <c r="I4321">
        <v>604.46</v>
      </c>
      <c r="J4321">
        <v>300.98</v>
      </c>
      <c r="K4321">
        <v>64.73</v>
      </c>
      <c r="L4321" t="s">
        <v>12357</v>
      </c>
      <c r="M4321" t="s">
        <v>11718</v>
      </c>
      <c r="N4321" t="s">
        <v>11718</v>
      </c>
      <c r="O4321" t="s">
        <v>10701</v>
      </c>
      <c r="P4321" t="s">
        <v>10690</v>
      </c>
      <c r="Q4321" t="s">
        <v>10753</v>
      </c>
      <c r="R4321" t="s">
        <v>10808</v>
      </c>
    </row>
    <row r="4322" spans="1:21" x14ac:dyDescent="0.3">
      <c r="A4322">
        <v>2226</v>
      </c>
      <c r="B4322">
        <v>16098</v>
      </c>
      <c r="C4322" s="1">
        <v>41111</v>
      </c>
      <c r="D4322" t="s">
        <v>10663</v>
      </c>
      <c r="E4322">
        <v>44</v>
      </c>
      <c r="F4322">
        <v>1001.99</v>
      </c>
      <c r="G4322">
        <v>0.09</v>
      </c>
      <c r="H4322" t="s">
        <v>10664</v>
      </c>
      <c r="I4322">
        <v>333.53</v>
      </c>
      <c r="J4322">
        <v>24.95</v>
      </c>
      <c r="K4322">
        <v>2.99</v>
      </c>
      <c r="L4322" t="s">
        <v>12006</v>
      </c>
      <c r="M4322" t="s">
        <v>11718</v>
      </c>
      <c r="N4322" t="s">
        <v>11718</v>
      </c>
      <c r="O4322" t="s">
        <v>10701</v>
      </c>
      <c r="P4322" t="s">
        <v>10668</v>
      </c>
      <c r="Q4322" t="s">
        <v>10678</v>
      </c>
      <c r="R4322" t="s">
        <v>11966</v>
      </c>
      <c r="S4322" t="s">
        <v>10685</v>
      </c>
      <c r="T4322">
        <v>0.39</v>
      </c>
      <c r="U4322" s="1">
        <v>41113</v>
      </c>
    </row>
    <row r="4323" spans="1:21" x14ac:dyDescent="0.3">
      <c r="A4323">
        <v>2282</v>
      </c>
      <c r="B4323">
        <v>16450</v>
      </c>
      <c r="C4323" s="1">
        <v>40678</v>
      </c>
      <c r="D4323" t="s">
        <v>10704</v>
      </c>
      <c r="E4323">
        <v>12</v>
      </c>
      <c r="F4323">
        <v>73.5</v>
      </c>
      <c r="G4323">
        <v>0.03</v>
      </c>
      <c r="H4323" t="s">
        <v>10664</v>
      </c>
      <c r="I4323">
        <v>5.71</v>
      </c>
      <c r="J4323">
        <v>5.98</v>
      </c>
      <c r="K4323">
        <v>2.5</v>
      </c>
      <c r="L4323" t="s">
        <v>11425</v>
      </c>
      <c r="M4323" t="s">
        <v>11718</v>
      </c>
      <c r="N4323" t="s">
        <v>11718</v>
      </c>
      <c r="O4323" t="s">
        <v>10667</v>
      </c>
      <c r="P4323" t="s">
        <v>10668</v>
      </c>
      <c r="Q4323" t="s">
        <v>10717</v>
      </c>
      <c r="R4323" t="s">
        <v>11244</v>
      </c>
      <c r="S4323" t="s">
        <v>10685</v>
      </c>
      <c r="T4323">
        <v>0.36</v>
      </c>
      <c r="U4323" s="1">
        <v>40678</v>
      </c>
    </row>
    <row r="4324" spans="1:21" x14ac:dyDescent="0.3">
      <c r="A4324">
        <v>2371</v>
      </c>
      <c r="B4324">
        <v>17186</v>
      </c>
      <c r="C4324" s="1">
        <v>39839</v>
      </c>
      <c r="D4324" t="s">
        <v>10704</v>
      </c>
      <c r="E4324">
        <v>49</v>
      </c>
      <c r="F4324">
        <v>4321.63</v>
      </c>
      <c r="G4324">
        <v>0.08</v>
      </c>
      <c r="H4324" t="s">
        <v>10664</v>
      </c>
      <c r="I4324">
        <v>-1549.14</v>
      </c>
      <c r="J4324">
        <v>90.98</v>
      </c>
      <c r="K4324">
        <v>56.2</v>
      </c>
      <c r="L4324" t="s">
        <v>12346</v>
      </c>
      <c r="M4324" t="s">
        <v>11718</v>
      </c>
      <c r="N4324" t="s">
        <v>11718</v>
      </c>
      <c r="O4324" t="s">
        <v>10674</v>
      </c>
      <c r="P4324" t="s">
        <v>10690</v>
      </c>
      <c r="Q4324" t="s">
        <v>10691</v>
      </c>
      <c r="R4324" t="s">
        <v>11196</v>
      </c>
      <c r="S4324" t="s">
        <v>10689</v>
      </c>
      <c r="T4324">
        <v>0.74</v>
      </c>
      <c r="U4324" s="1">
        <v>39841</v>
      </c>
    </row>
    <row r="4325" spans="1:21" x14ac:dyDescent="0.3">
      <c r="A4325">
        <v>2372</v>
      </c>
      <c r="B4325">
        <v>17186</v>
      </c>
      <c r="C4325" s="1">
        <v>39839</v>
      </c>
      <c r="D4325" t="s">
        <v>10704</v>
      </c>
      <c r="E4325">
        <v>11</v>
      </c>
      <c r="F4325">
        <v>67.14</v>
      </c>
      <c r="G4325">
        <v>7.0000000000000007E-2</v>
      </c>
      <c r="H4325" t="s">
        <v>10664</v>
      </c>
      <c r="I4325">
        <v>-29.98</v>
      </c>
      <c r="J4325">
        <v>5.98</v>
      </c>
      <c r="K4325">
        <v>5.35</v>
      </c>
      <c r="L4325" t="s">
        <v>12346</v>
      </c>
      <c r="M4325" t="s">
        <v>11718</v>
      </c>
      <c r="N4325" t="s">
        <v>11718</v>
      </c>
      <c r="O4325" t="s">
        <v>10674</v>
      </c>
      <c r="P4325" t="s">
        <v>10668</v>
      </c>
      <c r="Q4325" t="s">
        <v>10702</v>
      </c>
      <c r="R4325" t="s">
        <v>11487</v>
      </c>
      <c r="S4325" t="s">
        <v>10685</v>
      </c>
      <c r="T4325">
        <v>0.4</v>
      </c>
      <c r="U4325" s="1">
        <v>39841</v>
      </c>
    </row>
    <row r="4326" spans="1:21" x14ac:dyDescent="0.3">
      <c r="A4326">
        <v>2397</v>
      </c>
      <c r="B4326">
        <v>17379</v>
      </c>
      <c r="C4326" s="1">
        <v>40769</v>
      </c>
      <c r="D4326" t="s">
        <v>10719</v>
      </c>
      <c r="E4326">
        <v>29</v>
      </c>
      <c r="F4326">
        <v>3218.42</v>
      </c>
      <c r="G4326">
        <v>0.08</v>
      </c>
      <c r="H4326" t="s">
        <v>10672</v>
      </c>
      <c r="I4326">
        <v>-1248.58</v>
      </c>
      <c r="J4326">
        <v>114.98</v>
      </c>
      <c r="K4326">
        <v>58.72</v>
      </c>
      <c r="L4326" t="s">
        <v>12013</v>
      </c>
      <c r="M4326" t="s">
        <v>11718</v>
      </c>
      <c r="N4326" t="s">
        <v>11718</v>
      </c>
      <c r="O4326" t="s">
        <v>10674</v>
      </c>
      <c r="P4326" t="s">
        <v>10690</v>
      </c>
      <c r="Q4326" t="s">
        <v>10721</v>
      </c>
      <c r="R4326" t="s">
        <v>11584</v>
      </c>
    </row>
    <row r="4327" spans="1:21" x14ac:dyDescent="0.3">
      <c r="A4327">
        <v>2424</v>
      </c>
      <c r="B4327">
        <v>17573</v>
      </c>
      <c r="C4327" s="1">
        <v>40790</v>
      </c>
      <c r="D4327" t="s">
        <v>10663</v>
      </c>
      <c r="E4327">
        <v>23</v>
      </c>
      <c r="F4327">
        <v>220.97</v>
      </c>
      <c r="G4327">
        <v>0.02</v>
      </c>
      <c r="H4327" t="s">
        <v>10664</v>
      </c>
      <c r="I4327">
        <v>-25.86</v>
      </c>
      <c r="J4327">
        <v>9.48</v>
      </c>
      <c r="K4327">
        <v>7.29</v>
      </c>
      <c r="L4327" t="s">
        <v>12359</v>
      </c>
      <c r="M4327" t="s">
        <v>11718</v>
      </c>
      <c r="N4327" t="s">
        <v>11718</v>
      </c>
      <c r="O4327" t="s">
        <v>10667</v>
      </c>
      <c r="P4327" t="s">
        <v>10690</v>
      </c>
      <c r="Q4327" t="s">
        <v>10691</v>
      </c>
      <c r="R4327" t="s">
        <v>11537</v>
      </c>
    </row>
    <row r="4328" spans="1:21" x14ac:dyDescent="0.3">
      <c r="A4328">
        <v>2441</v>
      </c>
      <c r="B4328">
        <v>17702</v>
      </c>
      <c r="C4328" s="1">
        <v>41012</v>
      </c>
      <c r="D4328" t="s">
        <v>10671</v>
      </c>
      <c r="E4328">
        <v>48</v>
      </c>
      <c r="F4328">
        <v>368.99</v>
      </c>
      <c r="G4328">
        <v>0.09</v>
      </c>
      <c r="H4328" t="s">
        <v>10664</v>
      </c>
      <c r="I4328">
        <v>-305.91000000000003</v>
      </c>
      <c r="J4328">
        <v>7.77</v>
      </c>
      <c r="K4328">
        <v>9.23</v>
      </c>
      <c r="L4328" t="s">
        <v>11514</v>
      </c>
      <c r="M4328" t="s">
        <v>11718</v>
      </c>
      <c r="N4328" t="s">
        <v>11718</v>
      </c>
      <c r="O4328" t="s">
        <v>10701</v>
      </c>
      <c r="P4328" t="s">
        <v>10668</v>
      </c>
      <c r="Q4328" t="s">
        <v>10675</v>
      </c>
      <c r="R4328" t="s">
        <v>11963</v>
      </c>
      <c r="S4328" t="s">
        <v>10685</v>
      </c>
      <c r="T4328">
        <v>0.57999999999999996</v>
      </c>
      <c r="U4328" s="1">
        <v>41013</v>
      </c>
    </row>
    <row r="4329" spans="1:21" x14ac:dyDescent="0.3">
      <c r="A4329">
        <v>2576</v>
      </c>
      <c r="B4329">
        <v>18595</v>
      </c>
      <c r="C4329" s="1">
        <v>39844</v>
      </c>
      <c r="D4329" t="s">
        <v>10719</v>
      </c>
      <c r="E4329">
        <v>6</v>
      </c>
      <c r="F4329">
        <v>451.44</v>
      </c>
      <c r="G4329">
        <v>0.1</v>
      </c>
      <c r="H4329" t="s">
        <v>10664</v>
      </c>
      <c r="I4329">
        <v>-35.19</v>
      </c>
      <c r="J4329">
        <v>78.650000000000006</v>
      </c>
      <c r="K4329">
        <v>13.99</v>
      </c>
      <c r="L4329" t="s">
        <v>12350</v>
      </c>
      <c r="M4329" t="s">
        <v>11718</v>
      </c>
      <c r="N4329" t="s">
        <v>11718</v>
      </c>
      <c r="O4329" t="s">
        <v>10701</v>
      </c>
      <c r="P4329" t="s">
        <v>10668</v>
      </c>
      <c r="Q4329" t="s">
        <v>10675</v>
      </c>
      <c r="R4329" t="s">
        <v>11120</v>
      </c>
      <c r="S4329" t="s">
        <v>10689</v>
      </c>
      <c r="T4329">
        <v>0.52</v>
      </c>
      <c r="U4329" s="1">
        <v>39846</v>
      </c>
    </row>
    <row r="4330" spans="1:21" x14ac:dyDescent="0.3">
      <c r="A4330">
        <v>2577</v>
      </c>
      <c r="B4330">
        <v>18595</v>
      </c>
      <c r="C4330" s="1">
        <v>39844</v>
      </c>
      <c r="D4330" t="s">
        <v>10719</v>
      </c>
      <c r="E4330">
        <v>16</v>
      </c>
      <c r="F4330">
        <v>138.55000000000001</v>
      </c>
      <c r="G4330">
        <v>0.03</v>
      </c>
      <c r="H4330" t="s">
        <v>10664</v>
      </c>
      <c r="I4330">
        <v>0.9</v>
      </c>
      <c r="J4330">
        <v>8.34</v>
      </c>
      <c r="K4330">
        <v>2.64</v>
      </c>
      <c r="L4330" t="s">
        <v>12350</v>
      </c>
      <c r="M4330" t="s">
        <v>11718</v>
      </c>
      <c r="N4330" t="s">
        <v>11718</v>
      </c>
      <c r="O4330" t="s">
        <v>10701</v>
      </c>
      <c r="P4330" t="s">
        <v>10668</v>
      </c>
      <c r="Q4330" t="s">
        <v>10791</v>
      </c>
    </row>
    <row r="4331" spans="1:21" x14ac:dyDescent="0.3">
      <c r="A4331">
        <v>2655</v>
      </c>
      <c r="B4331">
        <v>19205</v>
      </c>
      <c r="C4331" s="1">
        <v>40385</v>
      </c>
      <c r="D4331" t="s">
        <v>10704</v>
      </c>
      <c r="E4331">
        <v>47</v>
      </c>
      <c r="F4331">
        <v>1291.3499999999999</v>
      </c>
      <c r="G4331">
        <v>0.04</v>
      </c>
      <c r="H4331" t="s">
        <v>10664</v>
      </c>
      <c r="I4331">
        <v>479.62</v>
      </c>
      <c r="J4331">
        <v>26.38</v>
      </c>
      <c r="K4331">
        <v>5.86</v>
      </c>
      <c r="L4331" t="s">
        <v>12328</v>
      </c>
      <c r="M4331" t="s">
        <v>11718</v>
      </c>
      <c r="N4331" t="s">
        <v>11718</v>
      </c>
      <c r="O4331" t="s">
        <v>10667</v>
      </c>
      <c r="P4331" t="s">
        <v>10668</v>
      </c>
      <c r="Q4331" t="s">
        <v>10702</v>
      </c>
      <c r="R4331" t="s">
        <v>11140</v>
      </c>
      <c r="S4331" t="s">
        <v>10685</v>
      </c>
      <c r="T4331">
        <v>0.39</v>
      </c>
      <c r="U4331" s="1">
        <v>40386</v>
      </c>
    </row>
    <row r="4332" spans="1:21" x14ac:dyDescent="0.3">
      <c r="A4332">
        <v>2656</v>
      </c>
      <c r="B4332">
        <v>19205</v>
      </c>
      <c r="C4332" s="1">
        <v>40385</v>
      </c>
      <c r="D4332" t="s">
        <v>10704</v>
      </c>
      <c r="E4332">
        <v>31</v>
      </c>
      <c r="F4332">
        <v>107.97</v>
      </c>
      <c r="G4332">
        <v>0</v>
      </c>
      <c r="H4332" t="s">
        <v>10664</v>
      </c>
      <c r="I4332">
        <v>2.36</v>
      </c>
      <c r="J4332">
        <v>3.26</v>
      </c>
      <c r="K4332">
        <v>1.86</v>
      </c>
      <c r="L4332" t="s">
        <v>12328</v>
      </c>
      <c r="M4332" t="s">
        <v>11718</v>
      </c>
      <c r="N4332" t="s">
        <v>11718</v>
      </c>
      <c r="O4332" t="s">
        <v>10667</v>
      </c>
      <c r="P4332" t="s">
        <v>10668</v>
      </c>
      <c r="Q4332" t="s">
        <v>10736</v>
      </c>
      <c r="R4332" t="s">
        <v>12109</v>
      </c>
    </row>
    <row r="4333" spans="1:21" x14ac:dyDescent="0.3">
      <c r="A4333">
        <v>2694</v>
      </c>
      <c r="B4333">
        <v>19494</v>
      </c>
      <c r="C4333" s="1">
        <v>40190</v>
      </c>
      <c r="D4333" t="s">
        <v>10671</v>
      </c>
      <c r="E4333">
        <v>39</v>
      </c>
      <c r="F4333">
        <v>857.32</v>
      </c>
      <c r="G4333">
        <v>0.05</v>
      </c>
      <c r="H4333" t="s">
        <v>10664</v>
      </c>
      <c r="I4333">
        <v>195.71</v>
      </c>
      <c r="J4333">
        <v>22.23</v>
      </c>
      <c r="K4333">
        <v>8.99</v>
      </c>
      <c r="L4333" t="s">
        <v>12359</v>
      </c>
      <c r="M4333" t="s">
        <v>11718</v>
      </c>
      <c r="N4333" t="s">
        <v>11718</v>
      </c>
      <c r="O4333" t="s">
        <v>10667</v>
      </c>
      <c r="P4333" t="s">
        <v>10690</v>
      </c>
      <c r="Q4333" t="s">
        <v>10691</v>
      </c>
      <c r="R4333" t="s">
        <v>11562</v>
      </c>
      <c r="S4333" t="s">
        <v>10693</v>
      </c>
      <c r="T4333">
        <v>0.41</v>
      </c>
      <c r="U4333" s="1">
        <v>40192</v>
      </c>
    </row>
    <row r="4334" spans="1:21" x14ac:dyDescent="0.3">
      <c r="A4334">
        <v>2695</v>
      </c>
      <c r="B4334">
        <v>19494</v>
      </c>
      <c r="C4334" s="1">
        <v>40190</v>
      </c>
      <c r="D4334" t="s">
        <v>10671</v>
      </c>
      <c r="E4334">
        <v>2</v>
      </c>
      <c r="F4334">
        <v>8.8699999999999992</v>
      </c>
      <c r="G4334">
        <v>0.03</v>
      </c>
      <c r="H4334" t="s">
        <v>10664</v>
      </c>
      <c r="I4334">
        <v>-6.79</v>
      </c>
      <c r="J4334">
        <v>2.74</v>
      </c>
      <c r="K4334">
        <v>3.5</v>
      </c>
      <c r="L4334" t="s">
        <v>12359</v>
      </c>
      <c r="M4334" t="s">
        <v>11718</v>
      </c>
      <c r="N4334" t="s">
        <v>11718</v>
      </c>
      <c r="O4334" t="s">
        <v>10667</v>
      </c>
      <c r="P4334" t="s">
        <v>10668</v>
      </c>
      <c r="Q4334" t="s">
        <v>10736</v>
      </c>
      <c r="R4334" t="s">
        <v>12146</v>
      </c>
      <c r="S4334" t="s">
        <v>10693</v>
      </c>
      <c r="T4334">
        <v>0.57999999999999996</v>
      </c>
      <c r="U4334" s="1">
        <v>40193</v>
      </c>
    </row>
    <row r="4335" spans="1:21" x14ac:dyDescent="0.3">
      <c r="A4335">
        <v>2699</v>
      </c>
      <c r="B4335">
        <v>19523</v>
      </c>
      <c r="C4335" s="1">
        <v>40877</v>
      </c>
      <c r="D4335" t="s">
        <v>10671</v>
      </c>
      <c r="E4335">
        <v>44</v>
      </c>
      <c r="F4335">
        <v>155.78</v>
      </c>
      <c r="G4335">
        <v>0.04</v>
      </c>
      <c r="H4335" t="s">
        <v>10664</v>
      </c>
      <c r="I4335">
        <v>-10</v>
      </c>
      <c r="J4335">
        <v>3.6</v>
      </c>
      <c r="K4335">
        <v>2.2000000000000002</v>
      </c>
      <c r="L4335" t="s">
        <v>11268</v>
      </c>
      <c r="M4335" t="s">
        <v>11718</v>
      </c>
      <c r="N4335" t="s">
        <v>11718</v>
      </c>
      <c r="O4335" t="s">
        <v>10681</v>
      </c>
      <c r="P4335" t="s">
        <v>10668</v>
      </c>
      <c r="Q4335" t="s">
        <v>10702</v>
      </c>
      <c r="R4335" t="s">
        <v>10797</v>
      </c>
    </row>
    <row r="4336" spans="1:21" x14ac:dyDescent="0.3">
      <c r="A4336">
        <v>2842</v>
      </c>
      <c r="B4336">
        <v>20482</v>
      </c>
      <c r="C4336" s="1">
        <v>40742</v>
      </c>
      <c r="D4336" t="s">
        <v>10704</v>
      </c>
      <c r="E4336">
        <v>38</v>
      </c>
      <c r="F4336">
        <v>4650.07</v>
      </c>
      <c r="G4336">
        <v>0.04</v>
      </c>
      <c r="H4336" t="s">
        <v>10672</v>
      </c>
      <c r="I4336">
        <v>-1143.1500000000001</v>
      </c>
      <c r="J4336">
        <v>120.98</v>
      </c>
      <c r="K4336">
        <v>60.19</v>
      </c>
      <c r="L4336" t="s">
        <v>12360</v>
      </c>
      <c r="M4336" t="s">
        <v>11718</v>
      </c>
      <c r="N4336" t="s">
        <v>11718</v>
      </c>
      <c r="O4336" t="s">
        <v>10667</v>
      </c>
      <c r="P4336" t="s">
        <v>10690</v>
      </c>
      <c r="Q4336" t="s">
        <v>10721</v>
      </c>
      <c r="R4336" t="s">
        <v>12361</v>
      </c>
    </row>
    <row r="4337" spans="1:21" x14ac:dyDescent="0.3">
      <c r="A4337">
        <v>2843</v>
      </c>
      <c r="B4337">
        <v>20482</v>
      </c>
      <c r="C4337" s="1">
        <v>40742</v>
      </c>
      <c r="D4337" t="s">
        <v>10704</v>
      </c>
      <c r="E4337">
        <v>39</v>
      </c>
      <c r="F4337">
        <v>497.52</v>
      </c>
      <c r="G4337">
        <v>0.03</v>
      </c>
      <c r="H4337" t="s">
        <v>10664</v>
      </c>
      <c r="I4337">
        <v>92.46</v>
      </c>
      <c r="J4337">
        <v>12.28</v>
      </c>
      <c r="K4337">
        <v>5.09</v>
      </c>
      <c r="L4337" t="s">
        <v>12360</v>
      </c>
      <c r="M4337" t="s">
        <v>11718</v>
      </c>
      <c r="N4337" t="s">
        <v>11718</v>
      </c>
      <c r="O4337" t="s">
        <v>10667</v>
      </c>
      <c r="P4337" t="s">
        <v>10668</v>
      </c>
      <c r="Q4337" t="s">
        <v>10702</v>
      </c>
      <c r="R4337" t="s">
        <v>11572</v>
      </c>
      <c r="S4337" t="s">
        <v>10685</v>
      </c>
      <c r="T4337">
        <v>0.38</v>
      </c>
      <c r="U4337" s="1">
        <v>40744</v>
      </c>
    </row>
    <row r="4338" spans="1:21" x14ac:dyDescent="0.3">
      <c r="A4338">
        <v>2963</v>
      </c>
      <c r="B4338">
        <v>21414</v>
      </c>
      <c r="C4338" s="1">
        <v>40667</v>
      </c>
      <c r="D4338" t="s">
        <v>10719</v>
      </c>
      <c r="E4338">
        <v>43</v>
      </c>
      <c r="F4338">
        <v>103.6</v>
      </c>
      <c r="G4338">
        <v>0.09</v>
      </c>
      <c r="H4338" t="s">
        <v>10697</v>
      </c>
      <c r="I4338">
        <v>-72.86</v>
      </c>
      <c r="J4338">
        <v>2.52</v>
      </c>
      <c r="K4338">
        <v>1.92</v>
      </c>
      <c r="L4338" t="s">
        <v>12013</v>
      </c>
      <c r="M4338" t="s">
        <v>11718</v>
      </c>
      <c r="N4338" t="s">
        <v>11718</v>
      </c>
      <c r="O4338" t="s">
        <v>10674</v>
      </c>
      <c r="P4338" t="s">
        <v>10668</v>
      </c>
      <c r="Q4338" t="s">
        <v>10791</v>
      </c>
    </row>
    <row r="4339" spans="1:21" x14ac:dyDescent="0.3">
      <c r="A4339">
        <v>2967</v>
      </c>
      <c r="B4339">
        <v>21445</v>
      </c>
      <c r="C4339" s="1">
        <v>40134</v>
      </c>
      <c r="D4339" t="s">
        <v>10663</v>
      </c>
      <c r="E4339">
        <v>14</v>
      </c>
      <c r="F4339">
        <v>75.150000000000006</v>
      </c>
      <c r="G4339">
        <v>0.02</v>
      </c>
      <c r="H4339" t="s">
        <v>10697</v>
      </c>
      <c r="I4339">
        <v>-63.53</v>
      </c>
      <c r="J4339">
        <v>4.0599999999999996</v>
      </c>
      <c r="K4339">
        <v>6.89</v>
      </c>
      <c r="L4339" t="s">
        <v>12359</v>
      </c>
      <c r="M4339" t="s">
        <v>11718</v>
      </c>
      <c r="N4339" t="s">
        <v>11718</v>
      </c>
      <c r="O4339" t="s">
        <v>10667</v>
      </c>
      <c r="P4339" t="s">
        <v>10668</v>
      </c>
      <c r="Q4339" t="s">
        <v>10675</v>
      </c>
      <c r="R4339" t="s">
        <v>11040</v>
      </c>
      <c r="S4339" t="s">
        <v>10685</v>
      </c>
      <c r="T4339">
        <v>0.6</v>
      </c>
      <c r="U4339" s="1">
        <v>40138</v>
      </c>
    </row>
    <row r="4340" spans="1:21" x14ac:dyDescent="0.3">
      <c r="A4340">
        <v>2968</v>
      </c>
      <c r="B4340">
        <v>21445</v>
      </c>
      <c r="C4340" s="1">
        <v>40134</v>
      </c>
      <c r="D4340" t="s">
        <v>10663</v>
      </c>
      <c r="E4340">
        <v>43</v>
      </c>
      <c r="F4340">
        <v>400.45</v>
      </c>
      <c r="G4340">
        <v>7.0000000000000007E-2</v>
      </c>
      <c r="H4340" t="s">
        <v>10664</v>
      </c>
      <c r="I4340">
        <v>-38.58</v>
      </c>
      <c r="J4340">
        <v>9.49</v>
      </c>
      <c r="K4340">
        <v>5.76</v>
      </c>
      <c r="L4340" t="s">
        <v>12359</v>
      </c>
      <c r="M4340" t="s">
        <v>11718</v>
      </c>
      <c r="N4340" t="s">
        <v>11718</v>
      </c>
      <c r="O4340" t="s">
        <v>10667</v>
      </c>
      <c r="P4340" t="s">
        <v>10682</v>
      </c>
      <c r="Q4340" t="s">
        <v>10849</v>
      </c>
      <c r="R4340" t="s">
        <v>11277</v>
      </c>
    </row>
    <row r="4341" spans="1:21" x14ac:dyDescent="0.3">
      <c r="A4341">
        <v>2987</v>
      </c>
      <c r="B4341">
        <v>21573</v>
      </c>
      <c r="C4341" s="1">
        <v>41024</v>
      </c>
      <c r="D4341" t="s">
        <v>10719</v>
      </c>
      <c r="E4341">
        <v>31</v>
      </c>
      <c r="F4341">
        <v>96.23</v>
      </c>
      <c r="G4341">
        <v>0.05</v>
      </c>
      <c r="H4341" t="s">
        <v>10664</v>
      </c>
      <c r="I4341">
        <v>24.05</v>
      </c>
      <c r="J4341">
        <v>3.08</v>
      </c>
      <c r="K4341">
        <v>0.99</v>
      </c>
      <c r="L4341" t="s">
        <v>12352</v>
      </c>
      <c r="M4341" t="s">
        <v>11718</v>
      </c>
      <c r="N4341" t="s">
        <v>11718</v>
      </c>
      <c r="O4341" t="s">
        <v>10681</v>
      </c>
      <c r="P4341" t="s">
        <v>10668</v>
      </c>
      <c r="Q4341" t="s">
        <v>10729</v>
      </c>
      <c r="R4341" t="s">
        <v>12329</v>
      </c>
      <c r="S4341" t="s">
        <v>10685</v>
      </c>
      <c r="T4341">
        <v>0.37</v>
      </c>
      <c r="U4341" s="1">
        <v>41026</v>
      </c>
    </row>
    <row r="4342" spans="1:21" x14ac:dyDescent="0.3">
      <c r="A4342">
        <v>2988</v>
      </c>
      <c r="B4342">
        <v>21573</v>
      </c>
      <c r="C4342" s="1">
        <v>41024</v>
      </c>
      <c r="D4342" t="s">
        <v>10719</v>
      </c>
      <c r="E4342">
        <v>7</v>
      </c>
      <c r="F4342">
        <v>70.08</v>
      </c>
      <c r="G4342">
        <v>0</v>
      </c>
      <c r="H4342" t="s">
        <v>10664</v>
      </c>
      <c r="I4342">
        <v>8.02</v>
      </c>
      <c r="J4342">
        <v>9.48</v>
      </c>
      <c r="K4342">
        <v>3.72</v>
      </c>
      <c r="L4342" t="s">
        <v>12352</v>
      </c>
      <c r="M4342" t="s">
        <v>11718</v>
      </c>
      <c r="N4342" t="s">
        <v>11718</v>
      </c>
      <c r="O4342" t="s">
        <v>10681</v>
      </c>
      <c r="P4342" t="s">
        <v>10690</v>
      </c>
      <c r="Q4342" t="s">
        <v>10691</v>
      </c>
      <c r="R4342" t="s">
        <v>12362</v>
      </c>
    </row>
    <row r="4343" spans="1:21" x14ac:dyDescent="0.3">
      <c r="A4343">
        <v>2989</v>
      </c>
      <c r="B4343">
        <v>21573</v>
      </c>
      <c r="C4343" s="1">
        <v>41024</v>
      </c>
      <c r="D4343" t="s">
        <v>10719</v>
      </c>
      <c r="E4343">
        <v>3</v>
      </c>
      <c r="F4343">
        <v>234.768</v>
      </c>
      <c r="G4343">
        <v>0.04</v>
      </c>
      <c r="H4343" t="s">
        <v>10672</v>
      </c>
      <c r="I4343">
        <v>54.23</v>
      </c>
      <c r="J4343">
        <v>70.89</v>
      </c>
      <c r="K4343">
        <v>89.3</v>
      </c>
      <c r="L4343" t="s">
        <v>12352</v>
      </c>
      <c r="M4343" t="s">
        <v>11718</v>
      </c>
      <c r="N4343" t="s">
        <v>11718</v>
      </c>
      <c r="O4343" t="s">
        <v>10681</v>
      </c>
      <c r="P4343" t="s">
        <v>10690</v>
      </c>
      <c r="Q4343" t="s">
        <v>10724</v>
      </c>
      <c r="R4343" t="s">
        <v>11667</v>
      </c>
      <c r="S4343" t="s">
        <v>10723</v>
      </c>
      <c r="T4343">
        <v>0.69</v>
      </c>
      <c r="U4343" s="1">
        <v>41026</v>
      </c>
    </row>
    <row r="4344" spans="1:21" x14ac:dyDescent="0.3">
      <c r="A4344">
        <v>3004</v>
      </c>
      <c r="B4344">
        <v>21636</v>
      </c>
      <c r="C4344" s="1">
        <v>40035</v>
      </c>
      <c r="D4344" t="s">
        <v>10663</v>
      </c>
      <c r="E4344">
        <v>16</v>
      </c>
      <c r="F4344">
        <v>376.65</v>
      </c>
      <c r="G4344">
        <v>0</v>
      </c>
      <c r="H4344" t="s">
        <v>10697</v>
      </c>
      <c r="I4344">
        <v>-52.65</v>
      </c>
      <c r="J4344">
        <v>22.38</v>
      </c>
      <c r="K4344">
        <v>15.1</v>
      </c>
      <c r="L4344" t="s">
        <v>10929</v>
      </c>
      <c r="M4344" t="s">
        <v>11718</v>
      </c>
      <c r="N4344" t="s">
        <v>11718</v>
      </c>
      <c r="O4344" t="s">
        <v>10701</v>
      </c>
      <c r="P4344" t="s">
        <v>10668</v>
      </c>
      <c r="Q4344" t="s">
        <v>10678</v>
      </c>
      <c r="R4344" t="s">
        <v>11046</v>
      </c>
    </row>
    <row r="4345" spans="1:21" x14ac:dyDescent="0.3">
      <c r="A4345">
        <v>3005</v>
      </c>
      <c r="B4345">
        <v>21636</v>
      </c>
      <c r="C4345" s="1">
        <v>40035</v>
      </c>
      <c r="D4345" t="s">
        <v>10663</v>
      </c>
      <c r="E4345">
        <v>6</v>
      </c>
      <c r="F4345">
        <v>40.06</v>
      </c>
      <c r="G4345">
        <v>7.0000000000000007E-2</v>
      </c>
      <c r="H4345" t="s">
        <v>10664</v>
      </c>
      <c r="I4345">
        <v>-24.44</v>
      </c>
      <c r="J4345">
        <v>5.98</v>
      </c>
      <c r="K4345">
        <v>4.6900000000000004</v>
      </c>
      <c r="L4345" t="s">
        <v>10929</v>
      </c>
      <c r="M4345" t="s">
        <v>11718</v>
      </c>
      <c r="N4345" t="s">
        <v>11718</v>
      </c>
      <c r="O4345" t="s">
        <v>10701</v>
      </c>
      <c r="P4345" t="s">
        <v>10668</v>
      </c>
      <c r="Q4345" t="s">
        <v>10669</v>
      </c>
      <c r="R4345" t="s">
        <v>11130</v>
      </c>
    </row>
    <row r="4346" spans="1:21" x14ac:dyDescent="0.3">
      <c r="A4346">
        <v>3030</v>
      </c>
      <c r="B4346">
        <v>21795</v>
      </c>
      <c r="C4346" s="1">
        <v>40342</v>
      </c>
      <c r="D4346" t="s">
        <v>10686</v>
      </c>
      <c r="E4346">
        <v>10</v>
      </c>
      <c r="F4346">
        <v>278.66000000000003</v>
      </c>
      <c r="G4346">
        <v>0.05</v>
      </c>
      <c r="H4346" t="s">
        <v>10697</v>
      </c>
      <c r="I4346">
        <v>-77.36</v>
      </c>
      <c r="J4346">
        <v>27.48</v>
      </c>
      <c r="K4346">
        <v>4</v>
      </c>
      <c r="L4346" t="s">
        <v>12353</v>
      </c>
      <c r="M4346" t="s">
        <v>11718</v>
      </c>
      <c r="N4346" t="s">
        <v>11718</v>
      </c>
      <c r="O4346" t="s">
        <v>10667</v>
      </c>
      <c r="P4346" t="s">
        <v>10682</v>
      </c>
      <c r="Q4346" t="s">
        <v>10711</v>
      </c>
      <c r="R4346" t="s">
        <v>11373</v>
      </c>
      <c r="S4346" t="s">
        <v>10685</v>
      </c>
      <c r="T4346">
        <v>0.75</v>
      </c>
      <c r="U4346" s="1">
        <v>40343</v>
      </c>
    </row>
    <row r="4347" spans="1:21" x14ac:dyDescent="0.3">
      <c r="A4347">
        <v>3031</v>
      </c>
      <c r="B4347">
        <v>21795</v>
      </c>
      <c r="C4347" s="1">
        <v>40342</v>
      </c>
      <c r="D4347" t="s">
        <v>10686</v>
      </c>
      <c r="E4347">
        <v>28</v>
      </c>
      <c r="F4347">
        <v>491.85</v>
      </c>
      <c r="G4347">
        <v>0.1</v>
      </c>
      <c r="H4347" t="s">
        <v>10664</v>
      </c>
      <c r="I4347">
        <v>4.54</v>
      </c>
      <c r="J4347">
        <v>18.97</v>
      </c>
      <c r="K4347">
        <v>9.0299999999999994</v>
      </c>
      <c r="L4347" t="s">
        <v>12353</v>
      </c>
      <c r="M4347" t="s">
        <v>11718</v>
      </c>
      <c r="N4347" t="s">
        <v>11718</v>
      </c>
      <c r="O4347" t="s">
        <v>10667</v>
      </c>
      <c r="P4347" t="s">
        <v>10668</v>
      </c>
      <c r="Q4347" t="s">
        <v>10702</v>
      </c>
      <c r="R4347" t="s">
        <v>10764</v>
      </c>
      <c r="S4347" t="s">
        <v>10685</v>
      </c>
      <c r="T4347">
        <v>0.37</v>
      </c>
      <c r="U4347" s="1">
        <v>40344</v>
      </c>
    </row>
    <row r="4348" spans="1:21" x14ac:dyDescent="0.3">
      <c r="A4348">
        <v>3044</v>
      </c>
      <c r="B4348">
        <v>21859</v>
      </c>
      <c r="C4348" s="1">
        <v>40865</v>
      </c>
      <c r="D4348" t="s">
        <v>10671</v>
      </c>
      <c r="E4348">
        <v>42</v>
      </c>
      <c r="F4348">
        <v>401.37</v>
      </c>
      <c r="G4348">
        <v>7.0000000000000007E-2</v>
      </c>
      <c r="H4348" t="s">
        <v>10664</v>
      </c>
      <c r="I4348">
        <v>13.31</v>
      </c>
      <c r="J4348">
        <v>9.74</v>
      </c>
      <c r="K4348">
        <v>5.71</v>
      </c>
      <c r="L4348" t="s">
        <v>12356</v>
      </c>
      <c r="M4348" t="s">
        <v>11718</v>
      </c>
      <c r="N4348" t="s">
        <v>11718</v>
      </c>
      <c r="O4348" t="s">
        <v>10681</v>
      </c>
      <c r="P4348" t="s">
        <v>10690</v>
      </c>
      <c r="Q4348" t="s">
        <v>10691</v>
      </c>
      <c r="R4348" t="s">
        <v>12363</v>
      </c>
      <c r="S4348" t="s">
        <v>10685</v>
      </c>
      <c r="T4348">
        <v>0.41</v>
      </c>
      <c r="U4348" s="1">
        <v>40866</v>
      </c>
    </row>
    <row r="4349" spans="1:21" x14ac:dyDescent="0.3">
      <c r="A4349">
        <v>3069</v>
      </c>
      <c r="B4349">
        <v>21989</v>
      </c>
      <c r="C4349" s="1">
        <v>40584</v>
      </c>
      <c r="D4349" t="s">
        <v>10663</v>
      </c>
      <c r="E4349">
        <v>9</v>
      </c>
      <c r="F4349">
        <v>118.95</v>
      </c>
      <c r="G4349">
        <v>0.03</v>
      </c>
      <c r="H4349" t="s">
        <v>10664</v>
      </c>
      <c r="I4349">
        <v>30.8</v>
      </c>
      <c r="J4349">
        <v>12.07</v>
      </c>
      <c r="K4349">
        <v>6.2</v>
      </c>
      <c r="L4349" t="s">
        <v>11962</v>
      </c>
      <c r="M4349" t="s">
        <v>11718</v>
      </c>
      <c r="N4349" t="s">
        <v>11718</v>
      </c>
      <c r="O4349" t="s">
        <v>10701</v>
      </c>
      <c r="P4349" t="s">
        <v>10690</v>
      </c>
      <c r="Q4349" t="s">
        <v>10691</v>
      </c>
      <c r="R4349" t="s">
        <v>12358</v>
      </c>
      <c r="S4349" t="s">
        <v>10709</v>
      </c>
      <c r="T4349">
        <v>0.52</v>
      </c>
      <c r="U4349" s="1">
        <v>40584</v>
      </c>
    </row>
    <row r="4350" spans="1:21" x14ac:dyDescent="0.3">
      <c r="A4350">
        <v>3070</v>
      </c>
      <c r="B4350">
        <v>21989</v>
      </c>
      <c r="C4350" s="1">
        <v>40584</v>
      </c>
      <c r="D4350" t="s">
        <v>10663</v>
      </c>
      <c r="E4350">
        <v>35</v>
      </c>
      <c r="F4350">
        <v>3814.1709999999998</v>
      </c>
      <c r="G4350">
        <v>0.04</v>
      </c>
      <c r="H4350" t="s">
        <v>10664</v>
      </c>
      <c r="I4350">
        <v>1077.1300000000001</v>
      </c>
      <c r="J4350">
        <v>125.99</v>
      </c>
      <c r="K4350">
        <v>4.2</v>
      </c>
      <c r="L4350" t="s">
        <v>11962</v>
      </c>
      <c r="M4350" t="s">
        <v>11718</v>
      </c>
      <c r="N4350" t="s">
        <v>11718</v>
      </c>
      <c r="O4350" t="s">
        <v>10701</v>
      </c>
      <c r="P4350" t="s">
        <v>10682</v>
      </c>
      <c r="Q4350" t="s">
        <v>10683</v>
      </c>
      <c r="R4350" t="s">
        <v>12035</v>
      </c>
      <c r="S4350" t="s">
        <v>10685</v>
      </c>
      <c r="T4350">
        <v>0.56999999999999995</v>
      </c>
      <c r="U4350" s="1">
        <v>40584</v>
      </c>
    </row>
    <row r="4351" spans="1:21" x14ac:dyDescent="0.3">
      <c r="A4351">
        <v>3090</v>
      </c>
      <c r="B4351">
        <v>22151</v>
      </c>
      <c r="C4351" s="1">
        <v>40390</v>
      </c>
      <c r="D4351" t="s">
        <v>10671</v>
      </c>
      <c r="E4351">
        <v>20</v>
      </c>
      <c r="F4351">
        <v>515.37</v>
      </c>
      <c r="G4351">
        <v>0.04</v>
      </c>
      <c r="H4351" t="s">
        <v>10664</v>
      </c>
      <c r="I4351">
        <v>9.82</v>
      </c>
      <c r="J4351">
        <v>24.92</v>
      </c>
      <c r="K4351">
        <v>12.98</v>
      </c>
      <c r="L4351" t="s">
        <v>10776</v>
      </c>
      <c r="M4351" t="s">
        <v>11718</v>
      </c>
      <c r="N4351" t="s">
        <v>11718</v>
      </c>
      <c r="O4351" t="s">
        <v>10681</v>
      </c>
      <c r="P4351" t="s">
        <v>10668</v>
      </c>
      <c r="Q4351" t="s">
        <v>10678</v>
      </c>
      <c r="R4351" t="s">
        <v>10957</v>
      </c>
      <c r="S4351" t="s">
        <v>10685</v>
      </c>
      <c r="T4351">
        <v>0.39</v>
      </c>
      <c r="U4351" s="1">
        <v>40391</v>
      </c>
    </row>
    <row r="4352" spans="1:21" x14ac:dyDescent="0.3">
      <c r="A4352">
        <v>3161</v>
      </c>
      <c r="B4352">
        <v>22688</v>
      </c>
      <c r="C4352" s="1">
        <v>41016</v>
      </c>
      <c r="D4352" t="s">
        <v>10704</v>
      </c>
      <c r="E4352">
        <v>40</v>
      </c>
      <c r="F4352">
        <v>2044.2755</v>
      </c>
      <c r="G4352">
        <v>0.1</v>
      </c>
      <c r="H4352" t="s">
        <v>10664</v>
      </c>
      <c r="I4352">
        <v>334.53</v>
      </c>
      <c r="J4352">
        <v>65.989999999999995</v>
      </c>
      <c r="K4352">
        <v>5.63</v>
      </c>
      <c r="L4352" t="s">
        <v>12349</v>
      </c>
      <c r="M4352" t="s">
        <v>11718</v>
      </c>
      <c r="N4352" t="s">
        <v>11718</v>
      </c>
      <c r="O4352" t="s">
        <v>10681</v>
      </c>
      <c r="P4352" t="s">
        <v>10682</v>
      </c>
      <c r="Q4352" t="s">
        <v>10683</v>
      </c>
      <c r="R4352">
        <v>2190</v>
      </c>
      <c r="S4352" t="s">
        <v>10685</v>
      </c>
      <c r="T4352">
        <v>0.56000000000000005</v>
      </c>
      <c r="U4352" s="1">
        <v>41017</v>
      </c>
    </row>
    <row r="4353" spans="1:21" x14ac:dyDescent="0.3">
      <c r="A4353">
        <v>3197</v>
      </c>
      <c r="B4353">
        <v>22916</v>
      </c>
      <c r="C4353" s="1">
        <v>40941</v>
      </c>
      <c r="D4353" t="s">
        <v>10704</v>
      </c>
      <c r="E4353">
        <v>18</v>
      </c>
      <c r="F4353">
        <v>122.02</v>
      </c>
      <c r="G4353">
        <v>0.04</v>
      </c>
      <c r="H4353" t="s">
        <v>10664</v>
      </c>
      <c r="I4353">
        <v>-115</v>
      </c>
      <c r="J4353">
        <v>6.48</v>
      </c>
      <c r="K4353">
        <v>10.050000000000001</v>
      </c>
      <c r="L4353" t="s">
        <v>12177</v>
      </c>
      <c r="M4353" t="s">
        <v>11718</v>
      </c>
      <c r="N4353" t="s">
        <v>11718</v>
      </c>
      <c r="O4353" t="s">
        <v>10681</v>
      </c>
      <c r="P4353" t="s">
        <v>10668</v>
      </c>
      <c r="Q4353" t="s">
        <v>10702</v>
      </c>
      <c r="R4353" t="s">
        <v>11473</v>
      </c>
      <c r="S4353" t="s">
        <v>10685</v>
      </c>
      <c r="T4353">
        <v>0.37</v>
      </c>
      <c r="U4353" s="1">
        <v>40942</v>
      </c>
    </row>
    <row r="4354" spans="1:21" x14ac:dyDescent="0.3">
      <c r="A4354">
        <v>3202</v>
      </c>
      <c r="B4354">
        <v>22951</v>
      </c>
      <c r="C4354" s="1">
        <v>41032</v>
      </c>
      <c r="D4354" t="s">
        <v>10704</v>
      </c>
      <c r="E4354">
        <v>24</v>
      </c>
      <c r="F4354">
        <v>1304.0274999999999</v>
      </c>
      <c r="G4354">
        <v>0.1</v>
      </c>
      <c r="H4354" t="s">
        <v>10664</v>
      </c>
      <c r="I4354">
        <v>34.36</v>
      </c>
      <c r="J4354">
        <v>65.989999999999995</v>
      </c>
      <c r="K4354">
        <v>8.99</v>
      </c>
      <c r="L4354" t="s">
        <v>11962</v>
      </c>
      <c r="M4354" t="s">
        <v>11718</v>
      </c>
      <c r="N4354" t="s">
        <v>11718</v>
      </c>
      <c r="O4354" t="s">
        <v>10681</v>
      </c>
      <c r="P4354" t="s">
        <v>10682</v>
      </c>
      <c r="Q4354" t="s">
        <v>10683</v>
      </c>
      <c r="R4354" t="s">
        <v>11665</v>
      </c>
      <c r="S4354" t="s">
        <v>10685</v>
      </c>
      <c r="T4354">
        <v>0.6</v>
      </c>
      <c r="U4354" s="1">
        <v>41032</v>
      </c>
    </row>
    <row r="4355" spans="1:21" x14ac:dyDescent="0.3">
      <c r="A4355">
        <v>3205</v>
      </c>
      <c r="B4355">
        <v>22980</v>
      </c>
      <c r="C4355" s="1">
        <v>41183</v>
      </c>
      <c r="D4355" t="s">
        <v>10686</v>
      </c>
      <c r="E4355">
        <v>10</v>
      </c>
      <c r="F4355">
        <v>56.05</v>
      </c>
      <c r="G4355">
        <v>0.06</v>
      </c>
      <c r="H4355" t="s">
        <v>10664</v>
      </c>
      <c r="I4355">
        <v>-27.73</v>
      </c>
      <c r="J4355">
        <v>4.9800000000000004</v>
      </c>
      <c r="K4355">
        <v>5.49</v>
      </c>
      <c r="L4355" t="s">
        <v>11329</v>
      </c>
      <c r="M4355" t="s">
        <v>11718</v>
      </c>
      <c r="N4355" t="s">
        <v>11718</v>
      </c>
      <c r="O4355" t="s">
        <v>10674</v>
      </c>
      <c r="P4355" t="s">
        <v>10668</v>
      </c>
      <c r="Q4355" t="s">
        <v>10702</v>
      </c>
      <c r="R4355" t="s">
        <v>11811</v>
      </c>
      <c r="S4355" t="s">
        <v>10685</v>
      </c>
      <c r="T4355">
        <v>0.38</v>
      </c>
      <c r="U4355" s="1">
        <v>41184</v>
      </c>
    </row>
    <row r="4356" spans="1:21" x14ac:dyDescent="0.3">
      <c r="A4356">
        <v>3281</v>
      </c>
      <c r="B4356">
        <v>23429</v>
      </c>
      <c r="C4356" s="1">
        <v>39891</v>
      </c>
      <c r="D4356" t="s">
        <v>10719</v>
      </c>
      <c r="E4356">
        <v>28</v>
      </c>
      <c r="F4356">
        <v>154.61000000000001</v>
      </c>
      <c r="G4356">
        <v>0.06</v>
      </c>
      <c r="H4356" t="s">
        <v>10664</v>
      </c>
      <c r="I4356">
        <v>-82.82</v>
      </c>
      <c r="J4356">
        <v>5.34</v>
      </c>
      <c r="K4356">
        <v>5.63</v>
      </c>
      <c r="L4356" t="s">
        <v>10776</v>
      </c>
      <c r="M4356" t="s">
        <v>11718</v>
      </c>
      <c r="N4356" t="s">
        <v>11718</v>
      </c>
      <c r="O4356" t="s">
        <v>10681</v>
      </c>
      <c r="P4356" t="s">
        <v>10668</v>
      </c>
      <c r="Q4356" t="s">
        <v>10678</v>
      </c>
      <c r="R4356" t="s">
        <v>11922</v>
      </c>
    </row>
    <row r="4357" spans="1:21" x14ac:dyDescent="0.3">
      <c r="A4357">
        <v>3282</v>
      </c>
      <c r="B4357">
        <v>23429</v>
      </c>
      <c r="C4357" s="1">
        <v>39891</v>
      </c>
      <c r="D4357" t="s">
        <v>10719</v>
      </c>
      <c r="E4357">
        <v>19</v>
      </c>
      <c r="F4357">
        <v>1063.3499999999999</v>
      </c>
      <c r="G4357">
        <v>7.0000000000000007E-2</v>
      </c>
      <c r="H4357" t="s">
        <v>10697</v>
      </c>
      <c r="I4357">
        <v>107.08</v>
      </c>
      <c r="J4357">
        <v>65.989999999999995</v>
      </c>
      <c r="K4357">
        <v>5.26</v>
      </c>
      <c r="L4357" t="s">
        <v>10776</v>
      </c>
      <c r="M4357" t="s">
        <v>11718</v>
      </c>
      <c r="N4357" t="s">
        <v>11718</v>
      </c>
      <c r="O4357" t="s">
        <v>10681</v>
      </c>
      <c r="P4357" t="s">
        <v>10682</v>
      </c>
      <c r="Q4357" t="s">
        <v>10683</v>
      </c>
      <c r="R4357">
        <v>8860</v>
      </c>
      <c r="S4357" t="s">
        <v>10685</v>
      </c>
      <c r="T4357">
        <v>0.56000000000000005</v>
      </c>
      <c r="U4357" s="1">
        <v>39893</v>
      </c>
    </row>
    <row r="4358" spans="1:21" x14ac:dyDescent="0.3">
      <c r="A4358">
        <v>3315</v>
      </c>
      <c r="B4358">
        <v>23681</v>
      </c>
      <c r="C4358" s="1">
        <v>41048</v>
      </c>
      <c r="D4358" t="s">
        <v>10671</v>
      </c>
      <c r="E4358">
        <v>42</v>
      </c>
      <c r="F4358">
        <v>4182.5200000000004</v>
      </c>
      <c r="G4358">
        <v>0</v>
      </c>
      <c r="H4358" t="s">
        <v>10697</v>
      </c>
      <c r="I4358">
        <v>-785.36</v>
      </c>
      <c r="J4358">
        <v>95.99</v>
      </c>
      <c r="K4358">
        <v>35</v>
      </c>
      <c r="L4358" t="s">
        <v>11180</v>
      </c>
      <c r="M4358" t="s">
        <v>11718</v>
      </c>
      <c r="N4358" t="s">
        <v>11718</v>
      </c>
      <c r="O4358" t="s">
        <v>10674</v>
      </c>
      <c r="P4358" t="s">
        <v>10668</v>
      </c>
      <c r="Q4358" t="s">
        <v>10669</v>
      </c>
      <c r="R4358" t="s">
        <v>11986</v>
      </c>
      <c r="S4358" t="s">
        <v>10769</v>
      </c>
      <c r="U4358" s="1">
        <v>41050</v>
      </c>
    </row>
    <row r="4359" spans="1:21" x14ac:dyDescent="0.3">
      <c r="A4359">
        <v>3405</v>
      </c>
      <c r="B4359">
        <v>24263</v>
      </c>
      <c r="C4359" s="1">
        <v>41167</v>
      </c>
      <c r="D4359" t="s">
        <v>10663</v>
      </c>
      <c r="E4359">
        <v>16</v>
      </c>
      <c r="F4359">
        <v>512.80999999999995</v>
      </c>
      <c r="G4359">
        <v>0.1</v>
      </c>
      <c r="H4359" t="s">
        <v>10672</v>
      </c>
      <c r="I4359">
        <v>-177.07</v>
      </c>
      <c r="J4359">
        <v>33.94</v>
      </c>
      <c r="K4359">
        <v>19.190000000000001</v>
      </c>
      <c r="L4359" t="s">
        <v>11329</v>
      </c>
      <c r="M4359" t="s">
        <v>11718</v>
      </c>
      <c r="N4359" t="s">
        <v>11718</v>
      </c>
      <c r="O4359" t="s">
        <v>10674</v>
      </c>
      <c r="P4359" t="s">
        <v>10690</v>
      </c>
      <c r="Q4359" t="s">
        <v>10753</v>
      </c>
      <c r="R4359" t="s">
        <v>10961</v>
      </c>
    </row>
    <row r="4360" spans="1:21" x14ac:dyDescent="0.3">
      <c r="A4360">
        <v>3430</v>
      </c>
      <c r="B4360">
        <v>24455</v>
      </c>
      <c r="C4360" s="1">
        <v>40153</v>
      </c>
      <c r="D4360" t="s">
        <v>10686</v>
      </c>
      <c r="E4360">
        <v>8</v>
      </c>
      <c r="F4360">
        <v>169.11</v>
      </c>
      <c r="G4360">
        <v>0</v>
      </c>
      <c r="H4360" t="s">
        <v>10664</v>
      </c>
      <c r="I4360">
        <v>-10.59</v>
      </c>
      <c r="J4360">
        <v>20.89</v>
      </c>
      <c r="K4360">
        <v>1.99</v>
      </c>
      <c r="L4360" t="s">
        <v>10929</v>
      </c>
      <c r="M4360" t="s">
        <v>11718</v>
      </c>
      <c r="N4360" t="s">
        <v>11718</v>
      </c>
      <c r="O4360" t="s">
        <v>10701</v>
      </c>
      <c r="P4360" t="s">
        <v>10682</v>
      </c>
      <c r="Q4360" t="s">
        <v>10711</v>
      </c>
      <c r="R4360" t="s">
        <v>10941</v>
      </c>
    </row>
    <row r="4361" spans="1:21" x14ac:dyDescent="0.3">
      <c r="A4361">
        <v>3431</v>
      </c>
      <c r="B4361">
        <v>24455</v>
      </c>
      <c r="C4361" s="1">
        <v>40153</v>
      </c>
      <c r="D4361" t="s">
        <v>10686</v>
      </c>
      <c r="E4361">
        <v>41</v>
      </c>
      <c r="F4361">
        <v>152.59</v>
      </c>
      <c r="G4361">
        <v>7.0000000000000007E-2</v>
      </c>
      <c r="H4361" t="s">
        <v>10664</v>
      </c>
      <c r="I4361">
        <v>27.38</v>
      </c>
      <c r="J4361">
        <v>3.98</v>
      </c>
      <c r="K4361">
        <v>0.83</v>
      </c>
      <c r="L4361" t="s">
        <v>10929</v>
      </c>
      <c r="M4361" t="s">
        <v>11718</v>
      </c>
      <c r="N4361" t="s">
        <v>11718</v>
      </c>
      <c r="O4361" t="s">
        <v>10701</v>
      </c>
      <c r="P4361" t="s">
        <v>10668</v>
      </c>
      <c r="Q4361" t="s">
        <v>10736</v>
      </c>
      <c r="R4361" t="s">
        <v>11804</v>
      </c>
      <c r="S4361" t="s">
        <v>10709</v>
      </c>
      <c r="T4361">
        <v>0.51</v>
      </c>
      <c r="U4361" s="1">
        <v>40156</v>
      </c>
    </row>
    <row r="4362" spans="1:21" x14ac:dyDescent="0.3">
      <c r="A4362">
        <v>3471</v>
      </c>
      <c r="B4362">
        <v>24707</v>
      </c>
      <c r="C4362" s="1">
        <v>40978</v>
      </c>
      <c r="D4362" t="s">
        <v>10704</v>
      </c>
      <c r="E4362">
        <v>14</v>
      </c>
      <c r="F4362">
        <v>1961.39</v>
      </c>
      <c r="G4362">
        <v>0</v>
      </c>
      <c r="H4362" t="s">
        <v>10664</v>
      </c>
      <c r="I4362">
        <v>761.04</v>
      </c>
      <c r="J4362">
        <v>136.97999999999999</v>
      </c>
      <c r="K4362">
        <v>24.49</v>
      </c>
      <c r="L4362" t="s">
        <v>12352</v>
      </c>
      <c r="M4362" t="s">
        <v>11718</v>
      </c>
      <c r="N4362" t="s">
        <v>11718</v>
      </c>
      <c r="O4362" t="s">
        <v>10681</v>
      </c>
      <c r="P4362" t="s">
        <v>10690</v>
      </c>
      <c r="Q4362" t="s">
        <v>10691</v>
      </c>
      <c r="R4362" t="s">
        <v>11106</v>
      </c>
    </row>
    <row r="4363" spans="1:21" x14ac:dyDescent="0.3">
      <c r="A4363">
        <v>3472</v>
      </c>
      <c r="B4363">
        <v>24707</v>
      </c>
      <c r="C4363" s="1">
        <v>40978</v>
      </c>
      <c r="D4363" t="s">
        <v>10704</v>
      </c>
      <c r="E4363">
        <v>3</v>
      </c>
      <c r="F4363">
        <v>4.9400000000000004</v>
      </c>
      <c r="G4363">
        <v>0.1</v>
      </c>
      <c r="H4363" t="s">
        <v>10664</v>
      </c>
      <c r="I4363">
        <v>-1.76</v>
      </c>
      <c r="J4363">
        <v>1.48</v>
      </c>
      <c r="K4363">
        <v>0.7</v>
      </c>
      <c r="L4363" t="s">
        <v>12352</v>
      </c>
      <c r="M4363" t="s">
        <v>11718</v>
      </c>
      <c r="N4363" t="s">
        <v>11718</v>
      </c>
      <c r="O4363" t="s">
        <v>10681</v>
      </c>
      <c r="P4363" t="s">
        <v>10668</v>
      </c>
      <c r="Q4363" t="s">
        <v>10707</v>
      </c>
      <c r="R4363" t="s">
        <v>11242</v>
      </c>
      <c r="S4363" t="s">
        <v>10709</v>
      </c>
      <c r="T4363">
        <v>0.37</v>
      </c>
      <c r="U4363" s="1">
        <v>40980</v>
      </c>
    </row>
    <row r="4364" spans="1:21" x14ac:dyDescent="0.3">
      <c r="A4364">
        <v>3523</v>
      </c>
      <c r="B4364">
        <v>25091</v>
      </c>
      <c r="C4364" s="1">
        <v>40228</v>
      </c>
      <c r="D4364" t="s">
        <v>10704</v>
      </c>
      <c r="E4364">
        <v>4</v>
      </c>
      <c r="F4364">
        <v>156.97</v>
      </c>
      <c r="G4364">
        <v>0.01</v>
      </c>
      <c r="H4364" t="s">
        <v>10664</v>
      </c>
      <c r="I4364">
        <v>-25.43</v>
      </c>
      <c r="J4364">
        <v>34.54</v>
      </c>
      <c r="K4364">
        <v>14.72</v>
      </c>
      <c r="L4364" t="s">
        <v>11962</v>
      </c>
      <c r="M4364" t="s">
        <v>11718</v>
      </c>
      <c r="N4364" t="s">
        <v>11718</v>
      </c>
      <c r="O4364" t="s">
        <v>10681</v>
      </c>
      <c r="P4364" t="s">
        <v>10668</v>
      </c>
      <c r="Q4364" t="s">
        <v>10678</v>
      </c>
      <c r="R4364" t="s">
        <v>10868</v>
      </c>
      <c r="S4364" t="s">
        <v>10685</v>
      </c>
      <c r="T4364">
        <v>0.37</v>
      </c>
      <c r="U4364" s="1">
        <v>40231</v>
      </c>
    </row>
    <row r="4365" spans="1:21" x14ac:dyDescent="0.3">
      <c r="A4365">
        <v>3673</v>
      </c>
      <c r="B4365">
        <v>26305</v>
      </c>
      <c r="C4365" s="1">
        <v>40514</v>
      </c>
      <c r="D4365" t="s">
        <v>10704</v>
      </c>
      <c r="E4365">
        <v>50</v>
      </c>
      <c r="F4365">
        <v>1118.21</v>
      </c>
      <c r="G4365">
        <v>7.0000000000000007E-2</v>
      </c>
      <c r="H4365" t="s">
        <v>10664</v>
      </c>
      <c r="I4365">
        <v>-122.79</v>
      </c>
      <c r="J4365">
        <v>22.38</v>
      </c>
      <c r="K4365">
        <v>15.1</v>
      </c>
      <c r="L4365" t="s">
        <v>12347</v>
      </c>
      <c r="M4365" t="s">
        <v>11718</v>
      </c>
      <c r="N4365" t="s">
        <v>11718</v>
      </c>
      <c r="O4365" t="s">
        <v>10701</v>
      </c>
      <c r="P4365" t="s">
        <v>10668</v>
      </c>
      <c r="Q4365" t="s">
        <v>10678</v>
      </c>
      <c r="R4365" t="s">
        <v>11046</v>
      </c>
    </row>
    <row r="4366" spans="1:21" x14ac:dyDescent="0.3">
      <c r="A4366">
        <v>3674</v>
      </c>
      <c r="B4366">
        <v>26305</v>
      </c>
      <c r="C4366" s="1">
        <v>40514</v>
      </c>
      <c r="D4366" t="s">
        <v>10704</v>
      </c>
      <c r="E4366">
        <v>13</v>
      </c>
      <c r="F4366">
        <v>3503.56</v>
      </c>
      <c r="G4366">
        <v>0.01</v>
      </c>
      <c r="H4366" t="s">
        <v>10672</v>
      </c>
      <c r="I4366">
        <v>-633.44000000000005</v>
      </c>
      <c r="J4366">
        <v>262.11</v>
      </c>
      <c r="K4366">
        <v>62.74</v>
      </c>
      <c r="L4366" t="s">
        <v>12347</v>
      </c>
      <c r="M4366" t="s">
        <v>11718</v>
      </c>
      <c r="N4366" t="s">
        <v>11718</v>
      </c>
      <c r="O4366" t="s">
        <v>10701</v>
      </c>
      <c r="P4366" t="s">
        <v>10690</v>
      </c>
      <c r="Q4366" t="s">
        <v>10724</v>
      </c>
      <c r="R4366" t="s">
        <v>10831</v>
      </c>
      <c r="S4366" t="s">
        <v>10723</v>
      </c>
      <c r="T4366">
        <v>0.75</v>
      </c>
      <c r="U4366" s="1">
        <v>40515</v>
      </c>
    </row>
    <row r="4367" spans="1:21" x14ac:dyDescent="0.3">
      <c r="A4367">
        <v>3789</v>
      </c>
      <c r="B4367">
        <v>26982</v>
      </c>
      <c r="C4367" s="1">
        <v>41027</v>
      </c>
      <c r="D4367" t="s">
        <v>10686</v>
      </c>
      <c r="E4367">
        <v>37</v>
      </c>
      <c r="F4367">
        <v>1984.61</v>
      </c>
      <c r="G4367">
        <v>0.05</v>
      </c>
      <c r="H4367" t="s">
        <v>10697</v>
      </c>
      <c r="I4367">
        <v>585.03</v>
      </c>
      <c r="J4367">
        <v>55.48</v>
      </c>
      <c r="K4367">
        <v>14.3</v>
      </c>
      <c r="L4367" t="s">
        <v>12359</v>
      </c>
      <c r="M4367" t="s">
        <v>11718</v>
      </c>
      <c r="N4367" t="s">
        <v>11718</v>
      </c>
      <c r="O4367" t="s">
        <v>10667</v>
      </c>
      <c r="P4367" t="s">
        <v>10668</v>
      </c>
      <c r="Q4367" t="s">
        <v>10702</v>
      </c>
      <c r="R4367" t="s">
        <v>11132</v>
      </c>
      <c r="S4367" t="s">
        <v>10685</v>
      </c>
      <c r="T4367">
        <v>0.37</v>
      </c>
      <c r="U4367" s="1">
        <v>41028</v>
      </c>
    </row>
    <row r="4368" spans="1:21" x14ac:dyDescent="0.3">
      <c r="A4368">
        <v>3800</v>
      </c>
      <c r="B4368">
        <v>27106</v>
      </c>
      <c r="C4368" s="1">
        <v>40878</v>
      </c>
      <c r="D4368" t="s">
        <v>10671</v>
      </c>
      <c r="E4368">
        <v>1</v>
      </c>
      <c r="F4368">
        <v>13.96</v>
      </c>
      <c r="G4368">
        <v>0.06</v>
      </c>
      <c r="H4368" t="s">
        <v>10664</v>
      </c>
      <c r="I4368">
        <v>-4.7</v>
      </c>
      <c r="J4368">
        <v>10.91</v>
      </c>
      <c r="K4368">
        <v>2.99</v>
      </c>
      <c r="L4368" t="s">
        <v>11962</v>
      </c>
      <c r="M4368" t="s">
        <v>11718</v>
      </c>
      <c r="N4368" t="s">
        <v>11718</v>
      </c>
      <c r="O4368" t="s">
        <v>10701</v>
      </c>
      <c r="P4368" t="s">
        <v>10668</v>
      </c>
      <c r="Q4368" t="s">
        <v>10678</v>
      </c>
      <c r="R4368" t="s">
        <v>10994</v>
      </c>
      <c r="S4368" t="s">
        <v>10685</v>
      </c>
      <c r="T4368">
        <v>0.38</v>
      </c>
      <c r="U4368" s="1">
        <v>40880</v>
      </c>
    </row>
    <row r="4369" spans="1:21" x14ac:dyDescent="0.3">
      <c r="A4369">
        <v>3801</v>
      </c>
      <c r="B4369">
        <v>27106</v>
      </c>
      <c r="C4369" s="1">
        <v>40878</v>
      </c>
      <c r="D4369" t="s">
        <v>10671</v>
      </c>
      <c r="E4369">
        <v>50</v>
      </c>
      <c r="F4369">
        <v>531.48</v>
      </c>
      <c r="G4369">
        <v>0.08</v>
      </c>
      <c r="H4369" t="s">
        <v>10664</v>
      </c>
      <c r="I4369">
        <v>232.58</v>
      </c>
      <c r="J4369">
        <v>10.67</v>
      </c>
      <c r="K4369">
        <v>1.39</v>
      </c>
      <c r="L4369" t="s">
        <v>11962</v>
      </c>
      <c r="M4369" t="s">
        <v>11718</v>
      </c>
      <c r="N4369" t="s">
        <v>11718</v>
      </c>
      <c r="O4369" t="s">
        <v>10701</v>
      </c>
      <c r="P4369" t="s">
        <v>10668</v>
      </c>
      <c r="Q4369" t="s">
        <v>10717</v>
      </c>
      <c r="R4369" t="s">
        <v>11082</v>
      </c>
      <c r="S4369" t="s">
        <v>10685</v>
      </c>
      <c r="T4369">
        <v>0.39</v>
      </c>
      <c r="U4369" s="1">
        <v>40878</v>
      </c>
    </row>
    <row r="4370" spans="1:21" x14ac:dyDescent="0.3">
      <c r="A4370">
        <v>3802</v>
      </c>
      <c r="B4370">
        <v>27106</v>
      </c>
      <c r="C4370" s="1">
        <v>40878</v>
      </c>
      <c r="D4370" t="s">
        <v>10671</v>
      </c>
      <c r="E4370">
        <v>29</v>
      </c>
      <c r="F4370">
        <v>3524.55</v>
      </c>
      <c r="G4370">
        <v>0.08</v>
      </c>
      <c r="H4370" t="s">
        <v>10672</v>
      </c>
      <c r="I4370">
        <v>-570.17999999999995</v>
      </c>
      <c r="J4370">
        <v>130.97999999999999</v>
      </c>
      <c r="K4370">
        <v>30</v>
      </c>
      <c r="L4370" t="s">
        <v>11962</v>
      </c>
      <c r="M4370" t="s">
        <v>11718</v>
      </c>
      <c r="N4370" t="s">
        <v>11718</v>
      </c>
      <c r="O4370" t="s">
        <v>10701</v>
      </c>
      <c r="P4370" t="s">
        <v>10690</v>
      </c>
      <c r="Q4370" t="s">
        <v>10753</v>
      </c>
      <c r="R4370" t="s">
        <v>10903</v>
      </c>
    </row>
    <row r="4371" spans="1:21" x14ac:dyDescent="0.3">
      <c r="A4371">
        <v>3803</v>
      </c>
      <c r="B4371">
        <v>27106</v>
      </c>
      <c r="C4371" s="1">
        <v>40878</v>
      </c>
      <c r="D4371" t="s">
        <v>10671</v>
      </c>
      <c r="E4371">
        <v>42</v>
      </c>
      <c r="F4371">
        <v>890.61</v>
      </c>
      <c r="G4371">
        <v>0.05</v>
      </c>
      <c r="H4371" t="s">
        <v>10664</v>
      </c>
      <c r="I4371">
        <v>297.11</v>
      </c>
      <c r="J4371">
        <v>22.23</v>
      </c>
      <c r="K4371">
        <v>3.63</v>
      </c>
      <c r="L4371" t="s">
        <v>11962</v>
      </c>
      <c r="M4371" t="s">
        <v>11718</v>
      </c>
      <c r="N4371" t="s">
        <v>11718</v>
      </c>
      <c r="O4371" t="s">
        <v>10701</v>
      </c>
      <c r="P4371" t="s">
        <v>10690</v>
      </c>
      <c r="Q4371" t="s">
        <v>10691</v>
      </c>
      <c r="R4371" t="s">
        <v>11250</v>
      </c>
      <c r="S4371" t="s">
        <v>10693</v>
      </c>
      <c r="T4371">
        <v>0.52</v>
      </c>
      <c r="U4371" s="1">
        <v>40880</v>
      </c>
    </row>
    <row r="4372" spans="1:21" x14ac:dyDescent="0.3">
      <c r="A4372">
        <v>3804</v>
      </c>
      <c r="B4372">
        <v>27106</v>
      </c>
      <c r="C4372" s="1">
        <v>40878</v>
      </c>
      <c r="D4372" t="s">
        <v>10671</v>
      </c>
      <c r="E4372">
        <v>10</v>
      </c>
      <c r="F4372">
        <v>64.19</v>
      </c>
      <c r="G4372">
        <v>0.08</v>
      </c>
      <c r="H4372" t="s">
        <v>10664</v>
      </c>
      <c r="I4372">
        <v>3.77</v>
      </c>
      <c r="J4372">
        <v>6.68</v>
      </c>
      <c r="K4372">
        <v>1.5</v>
      </c>
      <c r="L4372" t="s">
        <v>11962</v>
      </c>
      <c r="M4372" t="s">
        <v>11718</v>
      </c>
      <c r="N4372" t="s">
        <v>11718</v>
      </c>
      <c r="O4372" t="s">
        <v>10701</v>
      </c>
      <c r="P4372" t="s">
        <v>10668</v>
      </c>
      <c r="Q4372" t="s">
        <v>10736</v>
      </c>
      <c r="R4372" t="s">
        <v>11230</v>
      </c>
      <c r="S4372" t="s">
        <v>10709</v>
      </c>
      <c r="T4372">
        <v>0.48</v>
      </c>
      <c r="U4372" s="1">
        <v>40880</v>
      </c>
    </row>
    <row r="4373" spans="1:21" x14ac:dyDescent="0.3">
      <c r="A4373">
        <v>3859</v>
      </c>
      <c r="B4373">
        <v>27527</v>
      </c>
      <c r="C4373" s="1">
        <v>40512</v>
      </c>
      <c r="D4373" t="s">
        <v>10704</v>
      </c>
      <c r="E4373">
        <v>37</v>
      </c>
      <c r="F4373">
        <v>376.58</v>
      </c>
      <c r="G4373">
        <v>0.09</v>
      </c>
      <c r="H4373" t="s">
        <v>10664</v>
      </c>
      <c r="I4373">
        <v>1.33</v>
      </c>
      <c r="J4373">
        <v>10.4</v>
      </c>
      <c r="K4373">
        <v>5.4</v>
      </c>
      <c r="L4373" t="s">
        <v>11329</v>
      </c>
      <c r="M4373" t="s">
        <v>11718</v>
      </c>
      <c r="N4373" t="s">
        <v>11718</v>
      </c>
      <c r="O4373" t="s">
        <v>10674</v>
      </c>
      <c r="P4373" t="s">
        <v>10690</v>
      </c>
      <c r="Q4373" t="s">
        <v>10691</v>
      </c>
      <c r="R4373" t="s">
        <v>11372</v>
      </c>
      <c r="S4373" t="s">
        <v>10693</v>
      </c>
      <c r="T4373">
        <v>0.51</v>
      </c>
      <c r="U4373" s="1">
        <v>40515</v>
      </c>
    </row>
    <row r="4374" spans="1:21" x14ac:dyDescent="0.3">
      <c r="A4374">
        <v>3886</v>
      </c>
      <c r="B4374">
        <v>27746</v>
      </c>
      <c r="C4374" s="1">
        <v>40516</v>
      </c>
      <c r="D4374" t="s">
        <v>10719</v>
      </c>
      <c r="E4374">
        <v>3</v>
      </c>
      <c r="F4374">
        <v>1540.77</v>
      </c>
      <c r="G4374">
        <v>0.04</v>
      </c>
      <c r="H4374" t="s">
        <v>10664</v>
      </c>
      <c r="I4374">
        <v>-1572.64</v>
      </c>
      <c r="J4374">
        <v>499.99</v>
      </c>
      <c r="K4374">
        <v>24.49</v>
      </c>
      <c r="L4374" t="s">
        <v>11180</v>
      </c>
      <c r="M4374" t="s">
        <v>11718</v>
      </c>
      <c r="N4374" t="s">
        <v>11718</v>
      </c>
      <c r="O4374" t="s">
        <v>10674</v>
      </c>
      <c r="P4374" t="s">
        <v>10682</v>
      </c>
      <c r="Q4374" t="s">
        <v>10740</v>
      </c>
      <c r="R4374" t="s">
        <v>10856</v>
      </c>
      <c r="S4374" t="s">
        <v>10769</v>
      </c>
      <c r="T4374">
        <v>0.36</v>
      </c>
      <c r="U4374" s="1">
        <v>40516</v>
      </c>
    </row>
    <row r="4375" spans="1:21" x14ac:dyDescent="0.3">
      <c r="A4375">
        <v>3900</v>
      </c>
      <c r="B4375">
        <v>27811</v>
      </c>
      <c r="C4375" s="1">
        <v>40606</v>
      </c>
      <c r="D4375" t="s">
        <v>10686</v>
      </c>
      <c r="E4375">
        <v>4</v>
      </c>
      <c r="F4375">
        <v>73.900000000000006</v>
      </c>
      <c r="G4375">
        <v>0.06</v>
      </c>
      <c r="H4375" t="s">
        <v>10664</v>
      </c>
      <c r="I4375">
        <v>-39.64</v>
      </c>
      <c r="J4375">
        <v>15.99</v>
      </c>
      <c r="K4375">
        <v>13.18</v>
      </c>
      <c r="L4375" t="s">
        <v>12328</v>
      </c>
      <c r="M4375" t="s">
        <v>11718</v>
      </c>
      <c r="N4375" t="s">
        <v>11718</v>
      </c>
      <c r="O4375" t="s">
        <v>10667</v>
      </c>
      <c r="P4375" t="s">
        <v>10668</v>
      </c>
      <c r="Q4375" t="s">
        <v>10678</v>
      </c>
      <c r="R4375" t="s">
        <v>10733</v>
      </c>
    </row>
    <row r="4376" spans="1:21" x14ac:dyDescent="0.3">
      <c r="A4376">
        <v>3923</v>
      </c>
      <c r="B4376">
        <v>27974</v>
      </c>
      <c r="C4376" s="1">
        <v>40458</v>
      </c>
      <c r="D4376" t="s">
        <v>10671</v>
      </c>
      <c r="E4376">
        <v>35</v>
      </c>
      <c r="F4376">
        <v>897.42</v>
      </c>
      <c r="G4376">
        <v>0.08</v>
      </c>
      <c r="H4376" t="s">
        <v>10664</v>
      </c>
      <c r="I4376">
        <v>127.17</v>
      </c>
      <c r="J4376">
        <v>26.64</v>
      </c>
      <c r="K4376">
        <v>5.3</v>
      </c>
      <c r="L4376" t="s">
        <v>12350</v>
      </c>
      <c r="M4376" t="s">
        <v>11718</v>
      </c>
      <c r="N4376" t="s">
        <v>11718</v>
      </c>
      <c r="O4376" t="s">
        <v>10701</v>
      </c>
      <c r="P4376" t="s">
        <v>10690</v>
      </c>
      <c r="Q4376" t="s">
        <v>10753</v>
      </c>
      <c r="R4376" t="s">
        <v>11955</v>
      </c>
      <c r="S4376" t="s">
        <v>10689</v>
      </c>
      <c r="U4376" s="1">
        <v>40459</v>
      </c>
    </row>
    <row r="4377" spans="1:21" x14ac:dyDescent="0.3">
      <c r="A4377">
        <v>3924</v>
      </c>
      <c r="B4377">
        <v>27974</v>
      </c>
      <c r="C4377" s="1">
        <v>40458</v>
      </c>
      <c r="D4377" t="s">
        <v>10671</v>
      </c>
      <c r="E4377">
        <v>27</v>
      </c>
      <c r="F4377">
        <v>306.02</v>
      </c>
      <c r="G4377">
        <v>0.08</v>
      </c>
      <c r="H4377" t="s">
        <v>10664</v>
      </c>
      <c r="I4377">
        <v>-6.7</v>
      </c>
      <c r="J4377">
        <v>12.07</v>
      </c>
      <c r="K4377">
        <v>6.2</v>
      </c>
      <c r="L4377" t="s">
        <v>12350</v>
      </c>
      <c r="M4377" t="s">
        <v>11718</v>
      </c>
      <c r="N4377" t="s">
        <v>11718</v>
      </c>
      <c r="O4377" t="s">
        <v>10701</v>
      </c>
      <c r="P4377" t="s">
        <v>10690</v>
      </c>
      <c r="Q4377" t="s">
        <v>10691</v>
      </c>
      <c r="R4377" t="s">
        <v>12358</v>
      </c>
      <c r="S4377" t="s">
        <v>10709</v>
      </c>
      <c r="T4377">
        <v>0.52</v>
      </c>
      <c r="U4377" s="1">
        <v>40459</v>
      </c>
    </row>
    <row r="4378" spans="1:21" x14ac:dyDescent="0.3">
      <c r="A4378">
        <v>4031</v>
      </c>
      <c r="B4378">
        <v>28774</v>
      </c>
      <c r="C4378" s="1">
        <v>39814</v>
      </c>
      <c r="D4378" t="s">
        <v>10671</v>
      </c>
      <c r="E4378">
        <v>32</v>
      </c>
      <c r="F4378">
        <v>180.36</v>
      </c>
      <c r="G4378">
        <v>0.1</v>
      </c>
      <c r="H4378" t="s">
        <v>10664</v>
      </c>
      <c r="I4378">
        <v>-111.8</v>
      </c>
      <c r="J4378">
        <v>5.98</v>
      </c>
      <c r="K4378">
        <v>4.6900000000000004</v>
      </c>
      <c r="L4378" t="s">
        <v>12353</v>
      </c>
      <c r="M4378" t="s">
        <v>11718</v>
      </c>
      <c r="N4378" t="s">
        <v>11718</v>
      </c>
      <c r="O4378" t="s">
        <v>10667</v>
      </c>
      <c r="P4378" t="s">
        <v>10668</v>
      </c>
      <c r="Q4378" t="s">
        <v>10669</v>
      </c>
      <c r="R4378" t="s">
        <v>11130</v>
      </c>
    </row>
    <row r="4379" spans="1:21" x14ac:dyDescent="0.3">
      <c r="A4379">
        <v>4174</v>
      </c>
      <c r="B4379">
        <v>29607</v>
      </c>
      <c r="C4379" s="1">
        <v>40981</v>
      </c>
      <c r="D4379" t="s">
        <v>10704</v>
      </c>
      <c r="E4379">
        <v>20</v>
      </c>
      <c r="F4379">
        <v>240.74</v>
      </c>
      <c r="G4379">
        <v>0.05</v>
      </c>
      <c r="H4379" t="s">
        <v>10664</v>
      </c>
      <c r="I4379">
        <v>21.05</v>
      </c>
      <c r="J4379">
        <v>12.28</v>
      </c>
      <c r="K4379">
        <v>5.09</v>
      </c>
      <c r="L4379" t="s">
        <v>12346</v>
      </c>
      <c r="M4379" t="s">
        <v>11718</v>
      </c>
      <c r="N4379" t="s">
        <v>11718</v>
      </c>
      <c r="O4379" t="s">
        <v>10701</v>
      </c>
      <c r="P4379" t="s">
        <v>10668</v>
      </c>
      <c r="Q4379" t="s">
        <v>10702</v>
      </c>
      <c r="R4379" t="s">
        <v>11572</v>
      </c>
      <c r="S4379" t="s">
        <v>10685</v>
      </c>
      <c r="T4379">
        <v>0.38</v>
      </c>
      <c r="U4379" s="1">
        <v>40983</v>
      </c>
    </row>
    <row r="4380" spans="1:21" x14ac:dyDescent="0.3">
      <c r="A4380">
        <v>4183</v>
      </c>
      <c r="B4380">
        <v>29730</v>
      </c>
      <c r="C4380" s="1">
        <v>40345</v>
      </c>
      <c r="D4380" t="s">
        <v>10719</v>
      </c>
      <c r="E4380">
        <v>21</v>
      </c>
      <c r="F4380">
        <v>3072.86</v>
      </c>
      <c r="G4380">
        <v>0.08</v>
      </c>
      <c r="H4380" t="s">
        <v>10672</v>
      </c>
      <c r="I4380">
        <v>-364.87</v>
      </c>
      <c r="J4380">
        <v>150.97999999999999</v>
      </c>
      <c r="K4380">
        <v>39.25</v>
      </c>
      <c r="L4380" t="s">
        <v>12346</v>
      </c>
      <c r="M4380" t="s">
        <v>11718</v>
      </c>
      <c r="N4380" t="s">
        <v>11718</v>
      </c>
      <c r="O4380" t="s">
        <v>10674</v>
      </c>
      <c r="P4380" t="s">
        <v>10690</v>
      </c>
      <c r="Q4380" t="s">
        <v>10724</v>
      </c>
      <c r="R4380" t="s">
        <v>11979</v>
      </c>
      <c r="S4380" t="s">
        <v>10723</v>
      </c>
      <c r="T4380">
        <v>0.75</v>
      </c>
      <c r="U4380" s="1">
        <v>40347</v>
      </c>
    </row>
    <row r="4381" spans="1:21" x14ac:dyDescent="0.3">
      <c r="A4381">
        <v>4236</v>
      </c>
      <c r="B4381">
        <v>30144</v>
      </c>
      <c r="C4381" s="1">
        <v>40761</v>
      </c>
      <c r="D4381" t="s">
        <v>10663</v>
      </c>
      <c r="E4381">
        <v>25</v>
      </c>
      <c r="F4381">
        <v>5503.39</v>
      </c>
      <c r="G4381">
        <v>0.08</v>
      </c>
      <c r="H4381" t="s">
        <v>10672</v>
      </c>
      <c r="I4381">
        <v>-528.65</v>
      </c>
      <c r="J4381">
        <v>218.75</v>
      </c>
      <c r="K4381">
        <v>69.64</v>
      </c>
      <c r="L4381" t="s">
        <v>12348</v>
      </c>
      <c r="M4381" t="s">
        <v>11718</v>
      </c>
      <c r="N4381" t="s">
        <v>11718</v>
      </c>
      <c r="O4381" t="s">
        <v>10667</v>
      </c>
      <c r="P4381" t="s">
        <v>10690</v>
      </c>
      <c r="Q4381" t="s">
        <v>10724</v>
      </c>
      <c r="R4381" t="s">
        <v>10892</v>
      </c>
      <c r="S4381" t="s">
        <v>10723</v>
      </c>
      <c r="T4381">
        <v>0.77</v>
      </c>
      <c r="U4381" s="1">
        <v>40766</v>
      </c>
    </row>
    <row r="4382" spans="1:21" x14ac:dyDescent="0.3">
      <c r="A4382">
        <v>4389</v>
      </c>
      <c r="B4382">
        <v>31266</v>
      </c>
      <c r="C4382" s="1">
        <v>41185</v>
      </c>
      <c r="D4382" t="s">
        <v>10671</v>
      </c>
      <c r="E4382">
        <v>16</v>
      </c>
      <c r="F4382">
        <v>6573.75</v>
      </c>
      <c r="G4382">
        <v>0.04</v>
      </c>
      <c r="H4382" t="s">
        <v>10672</v>
      </c>
      <c r="I4382">
        <v>1197.05</v>
      </c>
      <c r="J4382">
        <v>399.98</v>
      </c>
      <c r="K4382">
        <v>12.06</v>
      </c>
      <c r="L4382" t="s">
        <v>11329</v>
      </c>
      <c r="M4382" t="s">
        <v>11718</v>
      </c>
      <c r="N4382" t="s">
        <v>11718</v>
      </c>
      <c r="O4382" t="s">
        <v>10681</v>
      </c>
      <c r="P4382" t="s">
        <v>10682</v>
      </c>
      <c r="Q4382" t="s">
        <v>10849</v>
      </c>
      <c r="R4382" t="s">
        <v>11651</v>
      </c>
      <c r="S4382" t="s">
        <v>10723</v>
      </c>
      <c r="T4382">
        <v>0.56000000000000005</v>
      </c>
      <c r="U4382" s="1">
        <v>41186</v>
      </c>
    </row>
    <row r="4383" spans="1:21" x14ac:dyDescent="0.3">
      <c r="A4383">
        <v>4408</v>
      </c>
      <c r="B4383">
        <v>31456</v>
      </c>
      <c r="C4383" s="1">
        <v>41228</v>
      </c>
      <c r="D4383" t="s">
        <v>10671</v>
      </c>
      <c r="E4383">
        <v>10</v>
      </c>
      <c r="F4383">
        <v>225.09</v>
      </c>
      <c r="G4383">
        <v>0.02</v>
      </c>
      <c r="H4383" t="s">
        <v>10664</v>
      </c>
      <c r="I4383">
        <v>64.14</v>
      </c>
      <c r="J4383">
        <v>21.38</v>
      </c>
      <c r="K4383">
        <v>2.99</v>
      </c>
      <c r="L4383" t="s">
        <v>11962</v>
      </c>
      <c r="M4383" t="s">
        <v>11718</v>
      </c>
      <c r="N4383" t="s">
        <v>11718</v>
      </c>
      <c r="O4383" t="s">
        <v>10701</v>
      </c>
      <c r="P4383" t="s">
        <v>10668</v>
      </c>
      <c r="Q4383" t="s">
        <v>10678</v>
      </c>
      <c r="R4383" t="s">
        <v>11887</v>
      </c>
      <c r="S4383" t="s">
        <v>10685</v>
      </c>
      <c r="T4383">
        <v>0.36</v>
      </c>
      <c r="U4383" s="1">
        <v>41230</v>
      </c>
    </row>
    <row r="4384" spans="1:21" x14ac:dyDescent="0.3">
      <c r="A4384">
        <v>4418</v>
      </c>
      <c r="B4384">
        <v>31522</v>
      </c>
      <c r="C4384" s="1">
        <v>40323</v>
      </c>
      <c r="D4384" t="s">
        <v>10704</v>
      </c>
      <c r="E4384">
        <v>14</v>
      </c>
      <c r="F4384">
        <v>302.39999999999998</v>
      </c>
      <c r="G4384">
        <v>0.04</v>
      </c>
      <c r="H4384" t="s">
        <v>10664</v>
      </c>
      <c r="I4384">
        <v>134.21</v>
      </c>
      <c r="J4384">
        <v>22.23</v>
      </c>
      <c r="K4384">
        <v>3.63</v>
      </c>
      <c r="L4384" t="s">
        <v>12347</v>
      </c>
      <c r="M4384" t="s">
        <v>11718</v>
      </c>
      <c r="N4384" t="s">
        <v>11718</v>
      </c>
      <c r="O4384" t="s">
        <v>10701</v>
      </c>
      <c r="P4384" t="s">
        <v>10690</v>
      </c>
      <c r="Q4384" t="s">
        <v>10691</v>
      </c>
      <c r="R4384" t="s">
        <v>11250</v>
      </c>
      <c r="S4384" t="s">
        <v>10693</v>
      </c>
      <c r="T4384">
        <v>0.52</v>
      </c>
      <c r="U4384" s="1">
        <v>40325</v>
      </c>
    </row>
    <row r="4385" spans="1:21" x14ac:dyDescent="0.3">
      <c r="A4385">
        <v>4419</v>
      </c>
      <c r="B4385">
        <v>31522</v>
      </c>
      <c r="C4385" s="1">
        <v>40323</v>
      </c>
      <c r="D4385" t="s">
        <v>10704</v>
      </c>
      <c r="E4385">
        <v>42</v>
      </c>
      <c r="F4385">
        <v>1083.3699999999999</v>
      </c>
      <c r="G4385">
        <v>0.03</v>
      </c>
      <c r="H4385" t="s">
        <v>10672</v>
      </c>
      <c r="I4385">
        <v>-226.41</v>
      </c>
      <c r="J4385">
        <v>25.98</v>
      </c>
      <c r="K4385">
        <v>14.36</v>
      </c>
      <c r="L4385" t="s">
        <v>12347</v>
      </c>
      <c r="M4385" t="s">
        <v>11718</v>
      </c>
      <c r="N4385" t="s">
        <v>11718</v>
      </c>
      <c r="O4385" t="s">
        <v>10701</v>
      </c>
      <c r="P4385" t="s">
        <v>10690</v>
      </c>
      <c r="Q4385" t="s">
        <v>10753</v>
      </c>
      <c r="R4385" t="s">
        <v>10918</v>
      </c>
    </row>
    <row r="4386" spans="1:21" x14ac:dyDescent="0.3">
      <c r="A4386">
        <v>4685</v>
      </c>
      <c r="B4386">
        <v>33319</v>
      </c>
      <c r="C4386" s="1">
        <v>39899</v>
      </c>
      <c r="D4386" t="s">
        <v>10686</v>
      </c>
      <c r="E4386">
        <v>11</v>
      </c>
      <c r="F4386">
        <v>1736.26</v>
      </c>
      <c r="G4386">
        <v>0.01</v>
      </c>
      <c r="H4386" t="s">
        <v>10672</v>
      </c>
      <c r="I4386">
        <v>-505.76</v>
      </c>
      <c r="J4386">
        <v>150.88999999999999</v>
      </c>
      <c r="K4386">
        <v>60.2</v>
      </c>
      <c r="L4386" t="s">
        <v>12352</v>
      </c>
      <c r="M4386" t="s">
        <v>11718</v>
      </c>
      <c r="N4386" t="s">
        <v>11718</v>
      </c>
      <c r="O4386" t="s">
        <v>10681</v>
      </c>
      <c r="P4386" t="s">
        <v>10690</v>
      </c>
      <c r="Q4386" t="s">
        <v>10753</v>
      </c>
      <c r="R4386" t="s">
        <v>11536</v>
      </c>
    </row>
    <row r="4387" spans="1:21" x14ac:dyDescent="0.3">
      <c r="A4387">
        <v>4724</v>
      </c>
      <c r="B4387">
        <v>33635</v>
      </c>
      <c r="C4387" s="1">
        <v>40006</v>
      </c>
      <c r="D4387" t="s">
        <v>10671</v>
      </c>
      <c r="E4387">
        <v>5</v>
      </c>
      <c r="F4387">
        <v>477.76</v>
      </c>
      <c r="G4387">
        <v>0.04</v>
      </c>
      <c r="H4387" t="s">
        <v>10672</v>
      </c>
      <c r="I4387">
        <v>-173.1</v>
      </c>
      <c r="J4387">
        <v>90.97</v>
      </c>
      <c r="K4387">
        <v>28</v>
      </c>
      <c r="L4387" t="s">
        <v>12345</v>
      </c>
      <c r="M4387" t="s">
        <v>11718</v>
      </c>
      <c r="N4387" t="s">
        <v>11718</v>
      </c>
      <c r="O4387" t="s">
        <v>10667</v>
      </c>
      <c r="P4387" t="s">
        <v>10682</v>
      </c>
      <c r="Q4387" t="s">
        <v>10849</v>
      </c>
      <c r="R4387" t="s">
        <v>11240</v>
      </c>
      <c r="S4387" t="s">
        <v>10677</v>
      </c>
      <c r="T4387">
        <v>0.38</v>
      </c>
      <c r="U4387" s="1">
        <v>40007</v>
      </c>
    </row>
    <row r="4388" spans="1:21" x14ac:dyDescent="0.3">
      <c r="A4388">
        <v>4725</v>
      </c>
      <c r="B4388">
        <v>33635</v>
      </c>
      <c r="C4388" s="1">
        <v>40006</v>
      </c>
      <c r="D4388" t="s">
        <v>10671</v>
      </c>
      <c r="E4388">
        <v>4</v>
      </c>
      <c r="F4388">
        <v>112.18</v>
      </c>
      <c r="G4388">
        <v>7.0000000000000007E-2</v>
      </c>
      <c r="H4388" t="s">
        <v>10664</v>
      </c>
      <c r="I4388">
        <v>-96.16</v>
      </c>
      <c r="J4388">
        <v>20.34</v>
      </c>
      <c r="K4388">
        <v>35</v>
      </c>
      <c r="L4388" t="s">
        <v>12345</v>
      </c>
      <c r="M4388" t="s">
        <v>11718</v>
      </c>
      <c r="N4388" t="s">
        <v>11718</v>
      </c>
      <c r="O4388" t="s">
        <v>10667</v>
      </c>
      <c r="P4388" t="s">
        <v>10668</v>
      </c>
      <c r="Q4388" t="s">
        <v>10669</v>
      </c>
      <c r="R4388" t="s">
        <v>11310</v>
      </c>
      <c r="S4388" t="s">
        <v>10769</v>
      </c>
      <c r="T4388">
        <v>0.84</v>
      </c>
      <c r="U4388" s="1">
        <v>40007</v>
      </c>
    </row>
    <row r="4389" spans="1:21" x14ac:dyDescent="0.3">
      <c r="A4389">
        <v>4787</v>
      </c>
      <c r="B4389">
        <v>33988</v>
      </c>
      <c r="C4389" s="1">
        <v>39823</v>
      </c>
      <c r="D4389" t="s">
        <v>10704</v>
      </c>
      <c r="E4389">
        <v>30</v>
      </c>
      <c r="F4389">
        <v>164.78</v>
      </c>
      <c r="G4389">
        <v>0</v>
      </c>
      <c r="H4389" t="s">
        <v>10664</v>
      </c>
      <c r="I4389">
        <v>-128.47</v>
      </c>
      <c r="J4389">
        <v>5.0199999999999996</v>
      </c>
      <c r="K4389">
        <v>5.14</v>
      </c>
      <c r="L4389" t="s">
        <v>11329</v>
      </c>
      <c r="M4389" t="s">
        <v>11718</v>
      </c>
      <c r="N4389" t="s">
        <v>11718</v>
      </c>
      <c r="O4389" t="s">
        <v>10674</v>
      </c>
      <c r="P4389" t="s">
        <v>10682</v>
      </c>
      <c r="Q4389" t="s">
        <v>10711</v>
      </c>
      <c r="R4389" t="s">
        <v>10997</v>
      </c>
    </row>
    <row r="4390" spans="1:21" x14ac:dyDescent="0.3">
      <c r="A4390">
        <v>4798</v>
      </c>
      <c r="B4390">
        <v>34087</v>
      </c>
      <c r="C4390" s="1">
        <v>40018</v>
      </c>
      <c r="D4390" t="s">
        <v>10663</v>
      </c>
      <c r="E4390">
        <v>31</v>
      </c>
      <c r="F4390">
        <v>3077.7310000000002</v>
      </c>
      <c r="G4390">
        <v>0.05</v>
      </c>
      <c r="H4390" t="s">
        <v>10664</v>
      </c>
      <c r="I4390">
        <v>745.48</v>
      </c>
      <c r="J4390">
        <v>115.99</v>
      </c>
      <c r="K4390">
        <v>5.26</v>
      </c>
      <c r="L4390" t="s">
        <v>11268</v>
      </c>
      <c r="M4390" t="s">
        <v>11718</v>
      </c>
      <c r="N4390" t="s">
        <v>11718</v>
      </c>
      <c r="O4390" t="s">
        <v>10681</v>
      </c>
      <c r="P4390" t="s">
        <v>10682</v>
      </c>
      <c r="Q4390" t="s">
        <v>10683</v>
      </c>
      <c r="R4390">
        <v>636</v>
      </c>
      <c r="S4390" t="s">
        <v>10685</v>
      </c>
      <c r="T4390">
        <v>0.56999999999999995</v>
      </c>
      <c r="U4390" s="1">
        <v>40022</v>
      </c>
    </row>
    <row r="4391" spans="1:21" x14ac:dyDescent="0.3">
      <c r="A4391">
        <v>4875</v>
      </c>
      <c r="B4391">
        <v>34691</v>
      </c>
      <c r="C4391" s="1">
        <v>39827</v>
      </c>
      <c r="D4391" t="s">
        <v>10719</v>
      </c>
      <c r="E4391">
        <v>27</v>
      </c>
      <c r="F4391">
        <v>217.68</v>
      </c>
      <c r="G4391">
        <v>0.08</v>
      </c>
      <c r="H4391" t="s">
        <v>10664</v>
      </c>
      <c r="I4391">
        <v>-168.75</v>
      </c>
      <c r="J4391">
        <v>7.77</v>
      </c>
      <c r="K4391">
        <v>9.23</v>
      </c>
      <c r="L4391" t="s">
        <v>12359</v>
      </c>
      <c r="M4391" t="s">
        <v>11718</v>
      </c>
      <c r="N4391" t="s">
        <v>11718</v>
      </c>
      <c r="O4391" t="s">
        <v>10667</v>
      </c>
      <c r="P4391" t="s">
        <v>10668</v>
      </c>
      <c r="Q4391" t="s">
        <v>10675</v>
      </c>
      <c r="R4391" t="s">
        <v>11963</v>
      </c>
      <c r="S4391" t="s">
        <v>10685</v>
      </c>
      <c r="T4391">
        <v>0.57999999999999996</v>
      </c>
      <c r="U4391" s="1">
        <v>39829</v>
      </c>
    </row>
    <row r="4392" spans="1:21" x14ac:dyDescent="0.3">
      <c r="A4392">
        <v>4876</v>
      </c>
      <c r="B4392">
        <v>34691</v>
      </c>
      <c r="C4392" s="1">
        <v>39827</v>
      </c>
      <c r="D4392" t="s">
        <v>10719</v>
      </c>
      <c r="E4392">
        <v>23</v>
      </c>
      <c r="F4392">
        <v>7202.94</v>
      </c>
      <c r="G4392">
        <v>0.02</v>
      </c>
      <c r="H4392" t="s">
        <v>10672</v>
      </c>
      <c r="I4392">
        <v>1425.11</v>
      </c>
      <c r="J4392">
        <v>306.14</v>
      </c>
      <c r="K4392">
        <v>26.53</v>
      </c>
      <c r="L4392" t="s">
        <v>12359</v>
      </c>
      <c r="M4392" t="s">
        <v>11718</v>
      </c>
      <c r="N4392" t="s">
        <v>11718</v>
      </c>
      <c r="O4392" t="s">
        <v>10667</v>
      </c>
      <c r="P4392" t="s">
        <v>10682</v>
      </c>
      <c r="Q4392" t="s">
        <v>10849</v>
      </c>
      <c r="R4392" t="s">
        <v>11681</v>
      </c>
      <c r="S4392" t="s">
        <v>10677</v>
      </c>
      <c r="T4392">
        <v>0.56000000000000005</v>
      </c>
      <c r="U4392" s="1">
        <v>39827</v>
      </c>
    </row>
    <row r="4393" spans="1:21" x14ac:dyDescent="0.3">
      <c r="A4393">
        <v>4877</v>
      </c>
      <c r="B4393">
        <v>34691</v>
      </c>
      <c r="C4393" s="1">
        <v>39827</v>
      </c>
      <c r="D4393" t="s">
        <v>10719</v>
      </c>
      <c r="E4393">
        <v>13</v>
      </c>
      <c r="F4393">
        <v>245.82</v>
      </c>
      <c r="G4393">
        <v>0.1</v>
      </c>
      <c r="H4393" t="s">
        <v>10697</v>
      </c>
      <c r="I4393">
        <v>-7.39</v>
      </c>
      <c r="J4393">
        <v>18.97</v>
      </c>
      <c r="K4393">
        <v>9.5399999999999991</v>
      </c>
      <c r="L4393" t="s">
        <v>12359</v>
      </c>
      <c r="M4393" t="s">
        <v>11718</v>
      </c>
      <c r="N4393" t="s">
        <v>11718</v>
      </c>
      <c r="O4393" t="s">
        <v>10667</v>
      </c>
      <c r="P4393" t="s">
        <v>10668</v>
      </c>
      <c r="Q4393" t="s">
        <v>10702</v>
      </c>
      <c r="R4393" t="s">
        <v>11202</v>
      </c>
      <c r="S4393" t="s">
        <v>10685</v>
      </c>
      <c r="T4393">
        <v>0.37</v>
      </c>
      <c r="U4393" s="1">
        <v>39829</v>
      </c>
    </row>
    <row r="4394" spans="1:21" x14ac:dyDescent="0.3">
      <c r="A4394">
        <v>4888</v>
      </c>
      <c r="B4394">
        <v>34785</v>
      </c>
      <c r="C4394" s="1">
        <v>40203</v>
      </c>
      <c r="D4394" t="s">
        <v>10719</v>
      </c>
      <c r="E4394">
        <v>45</v>
      </c>
      <c r="F4394">
        <v>15468.216</v>
      </c>
      <c r="G4394">
        <v>0.01</v>
      </c>
      <c r="H4394" t="s">
        <v>10672</v>
      </c>
      <c r="I4394">
        <v>-969.05</v>
      </c>
      <c r="J4394">
        <v>400.98</v>
      </c>
      <c r="K4394">
        <v>42.52</v>
      </c>
      <c r="L4394" t="s">
        <v>11268</v>
      </c>
      <c r="M4394" t="s">
        <v>11718</v>
      </c>
      <c r="N4394" t="s">
        <v>11718</v>
      </c>
      <c r="O4394" t="s">
        <v>10681</v>
      </c>
      <c r="P4394" t="s">
        <v>10690</v>
      </c>
      <c r="Q4394" t="s">
        <v>10724</v>
      </c>
      <c r="R4394" t="s">
        <v>11730</v>
      </c>
      <c r="S4394" t="s">
        <v>10723</v>
      </c>
      <c r="T4394">
        <v>0.71</v>
      </c>
      <c r="U4394" s="1">
        <v>40206</v>
      </c>
    </row>
    <row r="4395" spans="1:21" x14ac:dyDescent="0.3">
      <c r="A4395">
        <v>4904</v>
      </c>
      <c r="B4395">
        <v>34883</v>
      </c>
      <c r="C4395" s="1">
        <v>40121</v>
      </c>
      <c r="D4395" t="s">
        <v>10719</v>
      </c>
      <c r="E4395">
        <v>31</v>
      </c>
      <c r="F4395">
        <v>906.01499999999999</v>
      </c>
      <c r="G4395">
        <v>0.05</v>
      </c>
      <c r="H4395" t="s">
        <v>10664</v>
      </c>
      <c r="I4395">
        <v>248.67</v>
      </c>
      <c r="J4395">
        <v>35.99</v>
      </c>
      <c r="K4395">
        <v>5.99</v>
      </c>
      <c r="L4395" t="s">
        <v>12177</v>
      </c>
      <c r="M4395" t="s">
        <v>11718</v>
      </c>
      <c r="N4395" t="s">
        <v>11718</v>
      </c>
      <c r="O4395" t="s">
        <v>10681</v>
      </c>
      <c r="P4395" t="s">
        <v>10682</v>
      </c>
      <c r="Q4395" t="s">
        <v>10683</v>
      </c>
      <c r="R4395" t="s">
        <v>11511</v>
      </c>
      <c r="S4395" t="s">
        <v>10709</v>
      </c>
      <c r="T4395">
        <v>0.38</v>
      </c>
      <c r="U4395" s="1">
        <v>40122</v>
      </c>
    </row>
    <row r="4396" spans="1:21" x14ac:dyDescent="0.3">
      <c r="A4396">
        <v>4930</v>
      </c>
      <c r="B4396">
        <v>35077</v>
      </c>
      <c r="C4396" s="1">
        <v>40823</v>
      </c>
      <c r="D4396" t="s">
        <v>10671</v>
      </c>
      <c r="E4396">
        <v>29</v>
      </c>
      <c r="F4396">
        <v>81.099999999999994</v>
      </c>
      <c r="G4396">
        <v>0.06</v>
      </c>
      <c r="H4396" t="s">
        <v>10664</v>
      </c>
      <c r="I4396">
        <v>-2.0699999999999998</v>
      </c>
      <c r="J4396">
        <v>2.94</v>
      </c>
      <c r="K4396">
        <v>0.96</v>
      </c>
      <c r="L4396" t="s">
        <v>11985</v>
      </c>
      <c r="M4396" t="s">
        <v>11718</v>
      </c>
      <c r="N4396" t="s">
        <v>11718</v>
      </c>
      <c r="O4396" t="s">
        <v>10701</v>
      </c>
      <c r="P4396" t="s">
        <v>10668</v>
      </c>
      <c r="Q4396" t="s">
        <v>10736</v>
      </c>
      <c r="R4396" t="s">
        <v>11111</v>
      </c>
      <c r="S4396" t="s">
        <v>10709</v>
      </c>
      <c r="T4396">
        <v>0.57999999999999996</v>
      </c>
      <c r="U4396" s="1">
        <v>40824</v>
      </c>
    </row>
    <row r="4397" spans="1:21" x14ac:dyDescent="0.3">
      <c r="A4397">
        <v>5072</v>
      </c>
      <c r="B4397">
        <v>36132</v>
      </c>
      <c r="C4397" s="1">
        <v>41008</v>
      </c>
      <c r="D4397" t="s">
        <v>10663</v>
      </c>
      <c r="E4397">
        <v>3</v>
      </c>
      <c r="F4397">
        <v>604.57600000000002</v>
      </c>
      <c r="G4397">
        <v>0.03</v>
      </c>
      <c r="H4397" t="s">
        <v>10672</v>
      </c>
      <c r="I4397">
        <v>-572.69000000000005</v>
      </c>
      <c r="J4397">
        <v>236.97</v>
      </c>
      <c r="K4397">
        <v>59.24</v>
      </c>
      <c r="L4397" t="s">
        <v>11686</v>
      </c>
      <c r="M4397" t="s">
        <v>11718</v>
      </c>
      <c r="N4397" t="s">
        <v>11718</v>
      </c>
      <c r="O4397" t="s">
        <v>10701</v>
      </c>
      <c r="P4397" t="s">
        <v>10690</v>
      </c>
      <c r="Q4397" t="s">
        <v>10724</v>
      </c>
      <c r="R4397" t="s">
        <v>11743</v>
      </c>
      <c r="S4397" t="s">
        <v>10723</v>
      </c>
      <c r="T4397">
        <v>0.61</v>
      </c>
      <c r="U4397" s="1">
        <v>41013</v>
      </c>
    </row>
    <row r="4398" spans="1:21" x14ac:dyDescent="0.3">
      <c r="A4398">
        <v>5073</v>
      </c>
      <c r="B4398">
        <v>36133</v>
      </c>
      <c r="C4398" s="1">
        <v>40775</v>
      </c>
      <c r="D4398" t="s">
        <v>10704</v>
      </c>
      <c r="E4398">
        <v>6</v>
      </c>
      <c r="F4398">
        <v>128.56</v>
      </c>
      <c r="G4398">
        <v>0</v>
      </c>
      <c r="H4398" t="s">
        <v>10664</v>
      </c>
      <c r="I4398">
        <v>-7.84</v>
      </c>
      <c r="J4398">
        <v>19.98</v>
      </c>
      <c r="K4398">
        <v>8.68</v>
      </c>
      <c r="L4398" t="s">
        <v>12114</v>
      </c>
      <c r="M4398" t="s">
        <v>11718</v>
      </c>
      <c r="N4398" t="s">
        <v>11718</v>
      </c>
      <c r="O4398" t="s">
        <v>10674</v>
      </c>
      <c r="P4398" t="s">
        <v>10668</v>
      </c>
      <c r="Q4398" t="s">
        <v>10702</v>
      </c>
      <c r="R4398" t="s">
        <v>11236</v>
      </c>
      <c r="S4398" t="s">
        <v>10685</v>
      </c>
      <c r="T4398">
        <v>0.37</v>
      </c>
      <c r="U4398" s="1">
        <v>40776</v>
      </c>
    </row>
    <row r="4399" spans="1:21" x14ac:dyDescent="0.3">
      <c r="A4399">
        <v>5330</v>
      </c>
      <c r="B4399">
        <v>37891</v>
      </c>
      <c r="C4399" s="1">
        <v>40836</v>
      </c>
      <c r="D4399" t="s">
        <v>10671</v>
      </c>
      <c r="E4399">
        <v>24</v>
      </c>
      <c r="F4399">
        <v>163.36000000000001</v>
      </c>
      <c r="G4399">
        <v>0.04</v>
      </c>
      <c r="H4399" t="s">
        <v>10664</v>
      </c>
      <c r="I4399">
        <v>-65.540000000000006</v>
      </c>
      <c r="J4399">
        <v>6.48</v>
      </c>
      <c r="K4399">
        <v>6.6</v>
      </c>
      <c r="L4399" t="s">
        <v>12360</v>
      </c>
      <c r="M4399" t="s">
        <v>11718</v>
      </c>
      <c r="N4399" t="s">
        <v>11718</v>
      </c>
      <c r="O4399" t="s">
        <v>10667</v>
      </c>
      <c r="P4399" t="s">
        <v>10668</v>
      </c>
      <c r="Q4399" t="s">
        <v>10702</v>
      </c>
      <c r="R4399" t="s">
        <v>10984</v>
      </c>
      <c r="S4399" t="s">
        <v>10685</v>
      </c>
      <c r="T4399">
        <v>0.37</v>
      </c>
      <c r="U4399" s="1">
        <v>40838</v>
      </c>
    </row>
    <row r="4400" spans="1:21" x14ac:dyDescent="0.3">
      <c r="A4400">
        <v>5331</v>
      </c>
      <c r="B4400">
        <v>37891</v>
      </c>
      <c r="C4400" s="1">
        <v>40836</v>
      </c>
      <c r="D4400" t="s">
        <v>10671</v>
      </c>
      <c r="E4400">
        <v>21</v>
      </c>
      <c r="F4400">
        <v>44.08</v>
      </c>
      <c r="G4400">
        <v>0.06</v>
      </c>
      <c r="H4400" t="s">
        <v>10697</v>
      </c>
      <c r="I4400">
        <v>-9.09</v>
      </c>
      <c r="J4400">
        <v>1.98</v>
      </c>
      <c r="K4400">
        <v>0.7</v>
      </c>
      <c r="L4400" t="s">
        <v>12360</v>
      </c>
      <c r="M4400" t="s">
        <v>11718</v>
      </c>
      <c r="N4400" t="s">
        <v>11718</v>
      </c>
      <c r="O4400" t="s">
        <v>10667</v>
      </c>
      <c r="P4400" t="s">
        <v>10668</v>
      </c>
      <c r="Q4400" t="s">
        <v>10707</v>
      </c>
      <c r="R4400" t="s">
        <v>11710</v>
      </c>
    </row>
    <row r="4401" spans="1:21" x14ac:dyDescent="0.3">
      <c r="A4401">
        <v>5332</v>
      </c>
      <c r="B4401">
        <v>37891</v>
      </c>
      <c r="C4401" s="1">
        <v>40836</v>
      </c>
      <c r="D4401" t="s">
        <v>10671</v>
      </c>
      <c r="E4401">
        <v>4</v>
      </c>
      <c r="F4401">
        <v>1135.6400000000001</v>
      </c>
      <c r="G4401">
        <v>0.02</v>
      </c>
      <c r="H4401" t="s">
        <v>10672</v>
      </c>
      <c r="I4401">
        <v>-627.64</v>
      </c>
      <c r="J4401">
        <v>259.70999999999998</v>
      </c>
      <c r="K4401">
        <v>66.67</v>
      </c>
      <c r="L4401" t="s">
        <v>12360</v>
      </c>
      <c r="M4401" t="s">
        <v>11718</v>
      </c>
      <c r="N4401" t="s">
        <v>11718</v>
      </c>
      <c r="O4401" t="s">
        <v>10667</v>
      </c>
      <c r="P4401" t="s">
        <v>10690</v>
      </c>
      <c r="Q4401" t="s">
        <v>10724</v>
      </c>
      <c r="R4401" t="s">
        <v>11135</v>
      </c>
      <c r="S4401" t="s">
        <v>10723</v>
      </c>
      <c r="T4401">
        <v>0.61</v>
      </c>
      <c r="U4401" s="1">
        <v>40836</v>
      </c>
    </row>
    <row r="4402" spans="1:21" x14ac:dyDescent="0.3">
      <c r="A4402">
        <v>5333</v>
      </c>
      <c r="B4402">
        <v>37891</v>
      </c>
      <c r="C4402" s="1">
        <v>40836</v>
      </c>
      <c r="D4402" t="s">
        <v>10671</v>
      </c>
      <c r="E4402">
        <v>33</v>
      </c>
      <c r="F4402">
        <v>5154.009</v>
      </c>
      <c r="G4402">
        <v>0.03</v>
      </c>
      <c r="H4402" t="s">
        <v>10664</v>
      </c>
      <c r="I4402">
        <v>1184.68</v>
      </c>
      <c r="J4402">
        <v>179.99</v>
      </c>
      <c r="K4402">
        <v>13.99</v>
      </c>
      <c r="L4402" t="s">
        <v>12360</v>
      </c>
      <c r="M4402" t="s">
        <v>11718</v>
      </c>
      <c r="N4402" t="s">
        <v>11718</v>
      </c>
      <c r="O4402" t="s">
        <v>10667</v>
      </c>
      <c r="P4402" t="s">
        <v>10682</v>
      </c>
      <c r="Q4402" t="s">
        <v>10683</v>
      </c>
      <c r="R4402" t="s">
        <v>10981</v>
      </c>
      <c r="S4402" t="s">
        <v>10689</v>
      </c>
      <c r="T4402">
        <v>0.56999999999999995</v>
      </c>
      <c r="U4402" s="1">
        <v>40838</v>
      </c>
    </row>
    <row r="4403" spans="1:21" x14ac:dyDescent="0.3">
      <c r="A4403">
        <v>5349</v>
      </c>
      <c r="B4403">
        <v>38021</v>
      </c>
      <c r="C4403" s="1">
        <v>39834</v>
      </c>
      <c r="D4403" t="s">
        <v>10704</v>
      </c>
      <c r="E4403">
        <v>16</v>
      </c>
      <c r="F4403">
        <v>4407.03</v>
      </c>
      <c r="G4403">
        <v>0.04</v>
      </c>
      <c r="H4403" t="s">
        <v>10672</v>
      </c>
      <c r="I4403">
        <v>834.96</v>
      </c>
      <c r="J4403">
        <v>279.81</v>
      </c>
      <c r="K4403">
        <v>23.19</v>
      </c>
      <c r="L4403" t="s">
        <v>11329</v>
      </c>
      <c r="M4403" t="s">
        <v>11718</v>
      </c>
      <c r="N4403" t="s">
        <v>11718</v>
      </c>
      <c r="O4403" t="s">
        <v>10681</v>
      </c>
      <c r="P4403" t="s">
        <v>10668</v>
      </c>
      <c r="Q4403" t="s">
        <v>10675</v>
      </c>
      <c r="R4403" t="s">
        <v>11119</v>
      </c>
      <c r="S4403" t="s">
        <v>10677</v>
      </c>
      <c r="T4403">
        <v>0.59</v>
      </c>
      <c r="U4403" s="1">
        <v>39835</v>
      </c>
    </row>
    <row r="4404" spans="1:21" x14ac:dyDescent="0.3">
      <c r="A4404">
        <v>5350</v>
      </c>
      <c r="B4404">
        <v>38021</v>
      </c>
      <c r="C4404" s="1">
        <v>39834</v>
      </c>
      <c r="D4404" t="s">
        <v>10704</v>
      </c>
      <c r="E4404">
        <v>36</v>
      </c>
      <c r="F4404">
        <v>173.22</v>
      </c>
      <c r="G4404">
        <v>0.02</v>
      </c>
      <c r="H4404" t="s">
        <v>10664</v>
      </c>
      <c r="I4404">
        <v>81.77</v>
      </c>
      <c r="J4404">
        <v>4.91</v>
      </c>
      <c r="K4404">
        <v>0.5</v>
      </c>
      <c r="L4404" t="s">
        <v>11329</v>
      </c>
      <c r="M4404" t="s">
        <v>11718</v>
      </c>
      <c r="N4404" t="s">
        <v>11718</v>
      </c>
      <c r="O4404" t="s">
        <v>10681</v>
      </c>
      <c r="P4404" t="s">
        <v>10668</v>
      </c>
      <c r="Q4404" t="s">
        <v>10729</v>
      </c>
      <c r="R4404" t="s">
        <v>11949</v>
      </c>
      <c r="S4404" t="s">
        <v>10685</v>
      </c>
      <c r="T4404">
        <v>0.36</v>
      </c>
      <c r="U4404" s="1">
        <v>39835</v>
      </c>
    </row>
    <row r="4405" spans="1:21" x14ac:dyDescent="0.3">
      <c r="A4405">
        <v>5366</v>
      </c>
      <c r="B4405">
        <v>38146</v>
      </c>
      <c r="C4405" s="1">
        <v>40884</v>
      </c>
      <c r="D4405" t="s">
        <v>10663</v>
      </c>
      <c r="E4405">
        <v>41</v>
      </c>
      <c r="F4405">
        <v>782.05</v>
      </c>
      <c r="G4405">
        <v>0.08</v>
      </c>
      <c r="H4405" t="s">
        <v>10664</v>
      </c>
      <c r="I4405">
        <v>-253.74</v>
      </c>
      <c r="J4405">
        <v>19.940000000000001</v>
      </c>
      <c r="K4405">
        <v>14.87</v>
      </c>
      <c r="L4405" t="s">
        <v>12351</v>
      </c>
      <c r="M4405" t="s">
        <v>11718</v>
      </c>
      <c r="N4405" t="s">
        <v>11718</v>
      </c>
      <c r="O4405" t="s">
        <v>10667</v>
      </c>
      <c r="P4405" t="s">
        <v>10690</v>
      </c>
      <c r="Q4405" t="s">
        <v>10691</v>
      </c>
      <c r="R4405" t="s">
        <v>11011</v>
      </c>
      <c r="S4405" t="s">
        <v>10769</v>
      </c>
      <c r="T4405">
        <v>0.56999999999999995</v>
      </c>
      <c r="U4405" s="1">
        <v>40884</v>
      </c>
    </row>
    <row r="4406" spans="1:21" x14ac:dyDescent="0.3">
      <c r="A4406">
        <v>5441</v>
      </c>
      <c r="B4406">
        <v>38656</v>
      </c>
      <c r="C4406" s="1">
        <v>41131</v>
      </c>
      <c r="D4406" t="s">
        <v>10663</v>
      </c>
      <c r="E4406">
        <v>41</v>
      </c>
      <c r="F4406">
        <v>162.51</v>
      </c>
      <c r="G4406">
        <v>0.09</v>
      </c>
      <c r="H4406" t="s">
        <v>10664</v>
      </c>
      <c r="I4406">
        <v>-148.4</v>
      </c>
      <c r="J4406">
        <v>4.13</v>
      </c>
      <c r="K4406">
        <v>5.34</v>
      </c>
      <c r="L4406" t="s">
        <v>11611</v>
      </c>
      <c r="M4406" t="s">
        <v>11718</v>
      </c>
      <c r="N4406" t="s">
        <v>11718</v>
      </c>
      <c r="O4406" t="s">
        <v>10674</v>
      </c>
      <c r="P4406" t="s">
        <v>10668</v>
      </c>
      <c r="Q4406" t="s">
        <v>10678</v>
      </c>
      <c r="R4406" t="s">
        <v>11298</v>
      </c>
      <c r="S4406" t="s">
        <v>10685</v>
      </c>
      <c r="T4406">
        <v>0.38</v>
      </c>
      <c r="U4406" s="1">
        <v>41138</v>
      </c>
    </row>
    <row r="4407" spans="1:21" x14ac:dyDescent="0.3">
      <c r="A4407">
        <v>5442</v>
      </c>
      <c r="B4407">
        <v>38656</v>
      </c>
      <c r="C4407" s="1">
        <v>41131</v>
      </c>
      <c r="D4407" t="s">
        <v>10663</v>
      </c>
      <c r="E4407">
        <v>3</v>
      </c>
      <c r="F4407">
        <v>561.42999999999995</v>
      </c>
      <c r="G4407">
        <v>7.0000000000000007E-2</v>
      </c>
      <c r="H4407" t="s">
        <v>10672</v>
      </c>
      <c r="I4407">
        <v>-199.46</v>
      </c>
      <c r="J4407">
        <v>180.98</v>
      </c>
      <c r="K4407">
        <v>26.2</v>
      </c>
      <c r="L4407" t="s">
        <v>11611</v>
      </c>
      <c r="M4407" t="s">
        <v>11718</v>
      </c>
      <c r="N4407" t="s">
        <v>11718</v>
      </c>
      <c r="O4407" t="s">
        <v>10674</v>
      </c>
      <c r="P4407" t="s">
        <v>10690</v>
      </c>
      <c r="Q4407" t="s">
        <v>10753</v>
      </c>
      <c r="R4407" t="s">
        <v>10901</v>
      </c>
      <c r="S4407" t="s">
        <v>10677</v>
      </c>
      <c r="T4407">
        <v>0.59</v>
      </c>
      <c r="U4407" s="1">
        <v>41136</v>
      </c>
    </row>
    <row r="4408" spans="1:21" x14ac:dyDescent="0.3">
      <c r="A4408">
        <v>5456</v>
      </c>
      <c r="B4408">
        <v>38756</v>
      </c>
      <c r="C4408" s="1">
        <v>39940</v>
      </c>
      <c r="D4408" t="s">
        <v>10719</v>
      </c>
      <c r="E4408">
        <v>43</v>
      </c>
      <c r="F4408">
        <v>2251.4969999999998</v>
      </c>
      <c r="G4408">
        <v>0.09</v>
      </c>
      <c r="H4408" t="s">
        <v>10697</v>
      </c>
      <c r="I4408">
        <v>308.93</v>
      </c>
      <c r="J4408">
        <v>65.989999999999995</v>
      </c>
      <c r="K4408">
        <v>8.99</v>
      </c>
      <c r="L4408" t="s">
        <v>12364</v>
      </c>
      <c r="M4408" t="s">
        <v>11718</v>
      </c>
      <c r="N4408" t="s">
        <v>11718</v>
      </c>
      <c r="O4408" t="s">
        <v>10681</v>
      </c>
      <c r="P4408" t="s">
        <v>10682</v>
      </c>
      <c r="Q4408" t="s">
        <v>10683</v>
      </c>
      <c r="R4408" t="s">
        <v>11159</v>
      </c>
      <c r="S4408" t="s">
        <v>10685</v>
      </c>
      <c r="T4408">
        <v>0.56000000000000005</v>
      </c>
      <c r="U4408" s="1">
        <v>39942</v>
      </c>
    </row>
    <row r="4409" spans="1:21" x14ac:dyDescent="0.3">
      <c r="A4409">
        <v>5545</v>
      </c>
      <c r="B4409">
        <v>39268</v>
      </c>
      <c r="C4409" s="1">
        <v>40655</v>
      </c>
      <c r="D4409" t="s">
        <v>10686</v>
      </c>
      <c r="E4409">
        <v>44</v>
      </c>
      <c r="F4409">
        <v>324.2</v>
      </c>
      <c r="G4409">
        <v>0.02</v>
      </c>
      <c r="H4409" t="s">
        <v>10697</v>
      </c>
      <c r="I4409">
        <v>-89.75</v>
      </c>
      <c r="J4409">
        <v>7.1</v>
      </c>
      <c r="K4409">
        <v>6.05</v>
      </c>
      <c r="L4409" t="s">
        <v>12349</v>
      </c>
      <c r="M4409" t="s">
        <v>11718</v>
      </c>
      <c r="N4409" t="s">
        <v>11718</v>
      </c>
      <c r="O4409" t="s">
        <v>10681</v>
      </c>
      <c r="P4409" t="s">
        <v>10668</v>
      </c>
      <c r="Q4409" t="s">
        <v>10678</v>
      </c>
      <c r="R4409" t="s">
        <v>11063</v>
      </c>
    </row>
    <row r="4410" spans="1:21" x14ac:dyDescent="0.3">
      <c r="A4410">
        <v>5546</v>
      </c>
      <c r="B4410">
        <v>39268</v>
      </c>
      <c r="C4410" s="1">
        <v>40655</v>
      </c>
      <c r="D4410" t="s">
        <v>10686</v>
      </c>
      <c r="E4410">
        <v>45</v>
      </c>
      <c r="F4410">
        <v>156.94999999999999</v>
      </c>
      <c r="G4410">
        <v>0.1</v>
      </c>
      <c r="H4410" t="s">
        <v>10664</v>
      </c>
      <c r="I4410">
        <v>-32.520000000000003</v>
      </c>
      <c r="J4410">
        <v>3.74</v>
      </c>
      <c r="K4410">
        <v>0.94</v>
      </c>
      <c r="L4410" t="s">
        <v>12349</v>
      </c>
      <c r="M4410" t="s">
        <v>11718</v>
      </c>
      <c r="N4410" t="s">
        <v>11718</v>
      </c>
      <c r="O4410" t="s">
        <v>10681</v>
      </c>
      <c r="P4410" t="s">
        <v>10668</v>
      </c>
      <c r="Q4410" t="s">
        <v>10707</v>
      </c>
      <c r="R4410" t="s">
        <v>12024</v>
      </c>
      <c r="S4410" t="s">
        <v>10709</v>
      </c>
      <c r="T4410">
        <v>0.83</v>
      </c>
      <c r="U4410" s="1">
        <v>40658</v>
      </c>
    </row>
    <row r="4411" spans="1:21" x14ac:dyDescent="0.3">
      <c r="A4411">
        <v>5572</v>
      </c>
      <c r="B4411">
        <v>39488</v>
      </c>
      <c r="C4411" s="1">
        <v>39986</v>
      </c>
      <c r="D4411" t="s">
        <v>10663</v>
      </c>
      <c r="E4411">
        <v>18</v>
      </c>
      <c r="F4411">
        <v>92.4</v>
      </c>
      <c r="G4411">
        <v>0.04</v>
      </c>
      <c r="H4411" t="s">
        <v>10697</v>
      </c>
      <c r="I4411">
        <v>8.6</v>
      </c>
      <c r="J4411">
        <v>4.4800000000000004</v>
      </c>
      <c r="K4411">
        <v>2.5</v>
      </c>
      <c r="L4411" t="s">
        <v>11985</v>
      </c>
      <c r="M4411" t="s">
        <v>11718</v>
      </c>
      <c r="N4411" t="s">
        <v>11718</v>
      </c>
      <c r="O4411" t="s">
        <v>10701</v>
      </c>
      <c r="P4411" t="s">
        <v>10668</v>
      </c>
      <c r="Q4411" t="s">
        <v>10717</v>
      </c>
      <c r="R4411" t="s">
        <v>11451</v>
      </c>
      <c r="S4411" t="s">
        <v>10685</v>
      </c>
      <c r="T4411">
        <v>0.37</v>
      </c>
      <c r="U4411" s="1">
        <v>39990</v>
      </c>
    </row>
    <row r="4412" spans="1:21" x14ac:dyDescent="0.3">
      <c r="A4412">
        <v>5591</v>
      </c>
      <c r="B4412">
        <v>39650</v>
      </c>
      <c r="C4412" s="1">
        <v>40389</v>
      </c>
      <c r="D4412" t="s">
        <v>10686</v>
      </c>
      <c r="E4412">
        <v>10</v>
      </c>
      <c r="F4412">
        <v>1004.89</v>
      </c>
      <c r="G4412">
        <v>0</v>
      </c>
      <c r="H4412" t="s">
        <v>10672</v>
      </c>
      <c r="I4412">
        <v>-189.02</v>
      </c>
      <c r="J4412">
        <v>89.99</v>
      </c>
      <c r="K4412">
        <v>42</v>
      </c>
      <c r="L4412" t="s">
        <v>12353</v>
      </c>
      <c r="M4412" t="s">
        <v>11718</v>
      </c>
      <c r="N4412" t="s">
        <v>11718</v>
      </c>
      <c r="O4412" t="s">
        <v>10667</v>
      </c>
      <c r="P4412" t="s">
        <v>10690</v>
      </c>
      <c r="Q4412" t="s">
        <v>10753</v>
      </c>
      <c r="R4412" t="s">
        <v>11458</v>
      </c>
    </row>
    <row r="4413" spans="1:21" x14ac:dyDescent="0.3">
      <c r="A4413">
        <v>5592</v>
      </c>
      <c r="B4413">
        <v>39650</v>
      </c>
      <c r="C4413" s="1">
        <v>40389</v>
      </c>
      <c r="D4413" t="s">
        <v>10686</v>
      </c>
      <c r="E4413">
        <v>47</v>
      </c>
      <c r="F4413">
        <v>329.06</v>
      </c>
      <c r="G4413">
        <v>0.08</v>
      </c>
      <c r="H4413" t="s">
        <v>10664</v>
      </c>
      <c r="I4413">
        <v>-175.15</v>
      </c>
      <c r="J4413">
        <v>7.28</v>
      </c>
      <c r="K4413">
        <v>7.98</v>
      </c>
      <c r="L4413" t="s">
        <v>12353</v>
      </c>
      <c r="M4413" t="s">
        <v>11718</v>
      </c>
      <c r="N4413" t="s">
        <v>11718</v>
      </c>
      <c r="O4413" t="s">
        <v>10667</v>
      </c>
      <c r="P4413" t="s">
        <v>10690</v>
      </c>
      <c r="Q4413" t="s">
        <v>10691</v>
      </c>
      <c r="R4413" t="s">
        <v>11522</v>
      </c>
    </row>
    <row r="4414" spans="1:21" x14ac:dyDescent="0.3">
      <c r="A4414">
        <v>5626</v>
      </c>
      <c r="B4414">
        <v>39844</v>
      </c>
      <c r="C4414" s="1">
        <v>40148</v>
      </c>
      <c r="D4414" t="s">
        <v>10686</v>
      </c>
      <c r="E4414">
        <v>47</v>
      </c>
      <c r="F4414">
        <v>4387.24</v>
      </c>
      <c r="G4414">
        <v>0.09</v>
      </c>
      <c r="H4414" t="s">
        <v>10664</v>
      </c>
      <c r="I4414">
        <v>-286.47000000000003</v>
      </c>
      <c r="J4414">
        <v>95.43</v>
      </c>
      <c r="K4414">
        <v>19.989999999999998</v>
      </c>
      <c r="L4414" t="s">
        <v>11268</v>
      </c>
      <c r="M4414" t="s">
        <v>11718</v>
      </c>
      <c r="N4414" t="s">
        <v>11718</v>
      </c>
      <c r="O4414" t="s">
        <v>10681</v>
      </c>
      <c r="P4414" t="s">
        <v>10668</v>
      </c>
      <c r="Q4414" t="s">
        <v>10669</v>
      </c>
      <c r="R4414" t="s">
        <v>11013</v>
      </c>
      <c r="S4414" t="s">
        <v>10685</v>
      </c>
      <c r="T4414">
        <v>0.79</v>
      </c>
      <c r="U4414" s="1">
        <v>40149</v>
      </c>
    </row>
    <row r="4415" spans="1:21" x14ac:dyDescent="0.3">
      <c r="A4415">
        <v>5740</v>
      </c>
      <c r="B4415">
        <v>40800</v>
      </c>
      <c r="C4415" s="1">
        <v>40516</v>
      </c>
      <c r="D4415" t="s">
        <v>10686</v>
      </c>
      <c r="E4415">
        <v>41</v>
      </c>
      <c r="F4415">
        <v>260.31</v>
      </c>
      <c r="G4415">
        <v>0.05</v>
      </c>
      <c r="H4415" t="s">
        <v>10664</v>
      </c>
      <c r="I4415">
        <v>-175.26</v>
      </c>
      <c r="J4415">
        <v>6.48</v>
      </c>
      <c r="K4415">
        <v>7.91</v>
      </c>
      <c r="L4415" t="s">
        <v>11268</v>
      </c>
      <c r="M4415" t="s">
        <v>11718</v>
      </c>
      <c r="N4415" t="s">
        <v>11718</v>
      </c>
      <c r="O4415" t="s">
        <v>10681</v>
      </c>
      <c r="P4415" t="s">
        <v>10668</v>
      </c>
      <c r="Q4415" t="s">
        <v>10702</v>
      </c>
      <c r="R4415" t="s">
        <v>11881</v>
      </c>
      <c r="S4415" t="s">
        <v>10685</v>
      </c>
      <c r="T4415">
        <v>0.37</v>
      </c>
      <c r="U4415" s="1">
        <v>40516</v>
      </c>
    </row>
    <row r="4416" spans="1:21" x14ac:dyDescent="0.3">
      <c r="A4416">
        <v>5773</v>
      </c>
      <c r="B4416">
        <v>40965</v>
      </c>
      <c r="C4416" s="1">
        <v>40137</v>
      </c>
      <c r="D4416" t="s">
        <v>10704</v>
      </c>
      <c r="E4416">
        <v>48</v>
      </c>
      <c r="F4416">
        <v>7227.42</v>
      </c>
      <c r="G4416">
        <v>0.09</v>
      </c>
      <c r="H4416" t="s">
        <v>10672</v>
      </c>
      <c r="I4416">
        <v>-385</v>
      </c>
      <c r="J4416">
        <v>159.31</v>
      </c>
      <c r="K4416">
        <v>60</v>
      </c>
      <c r="L4416" t="s">
        <v>11514</v>
      </c>
      <c r="M4416" t="s">
        <v>11718</v>
      </c>
      <c r="N4416" t="s">
        <v>11718</v>
      </c>
      <c r="O4416" t="s">
        <v>10681</v>
      </c>
      <c r="P4416" t="s">
        <v>10690</v>
      </c>
      <c r="Q4416" t="s">
        <v>10724</v>
      </c>
      <c r="R4416" t="s">
        <v>11558</v>
      </c>
      <c r="S4416" t="s">
        <v>10677</v>
      </c>
      <c r="T4416">
        <v>0.55000000000000004</v>
      </c>
      <c r="U4416" s="1">
        <v>40139</v>
      </c>
    </row>
    <row r="4417" spans="1:21" x14ac:dyDescent="0.3">
      <c r="A4417">
        <v>5774</v>
      </c>
      <c r="B4417">
        <v>40965</v>
      </c>
      <c r="C4417" s="1">
        <v>40137</v>
      </c>
      <c r="D4417" t="s">
        <v>10704</v>
      </c>
      <c r="E4417">
        <v>39</v>
      </c>
      <c r="F4417">
        <v>1836.1869999999999</v>
      </c>
      <c r="G4417">
        <v>0.06</v>
      </c>
      <c r="H4417" t="s">
        <v>10664</v>
      </c>
      <c r="I4417">
        <v>-139.84</v>
      </c>
      <c r="J4417">
        <v>55.99</v>
      </c>
      <c r="K4417">
        <v>5</v>
      </c>
      <c r="L4417" t="s">
        <v>11514</v>
      </c>
      <c r="M4417" t="s">
        <v>11718</v>
      </c>
      <c r="N4417" t="s">
        <v>11718</v>
      </c>
      <c r="O4417" t="s">
        <v>10681</v>
      </c>
      <c r="P4417" t="s">
        <v>10682</v>
      </c>
      <c r="Q4417" t="s">
        <v>10683</v>
      </c>
      <c r="R4417" t="s">
        <v>10887</v>
      </c>
      <c r="S4417" t="s">
        <v>10693</v>
      </c>
      <c r="T4417">
        <v>0.83</v>
      </c>
      <c r="U4417" s="1">
        <v>40139</v>
      </c>
    </row>
    <row r="4418" spans="1:21" x14ac:dyDescent="0.3">
      <c r="A4418">
        <v>5822</v>
      </c>
      <c r="B4418">
        <v>41316</v>
      </c>
      <c r="C4418" s="1">
        <v>40015</v>
      </c>
      <c r="D4418" t="s">
        <v>10686</v>
      </c>
      <c r="E4418">
        <v>8</v>
      </c>
      <c r="F4418">
        <v>121.74</v>
      </c>
      <c r="G4418">
        <v>0.01</v>
      </c>
      <c r="H4418" t="s">
        <v>10664</v>
      </c>
      <c r="I4418">
        <v>21</v>
      </c>
      <c r="J4418">
        <v>14.28</v>
      </c>
      <c r="K4418">
        <v>2.99</v>
      </c>
      <c r="L4418" t="s">
        <v>11611</v>
      </c>
      <c r="M4418" t="s">
        <v>11718</v>
      </c>
      <c r="N4418" t="s">
        <v>11718</v>
      </c>
      <c r="O4418" t="s">
        <v>10674</v>
      </c>
      <c r="P4418" t="s">
        <v>10668</v>
      </c>
      <c r="Q4418" t="s">
        <v>10678</v>
      </c>
      <c r="R4418" t="s">
        <v>11940</v>
      </c>
      <c r="S4418" t="s">
        <v>10685</v>
      </c>
      <c r="T4418">
        <v>0.39</v>
      </c>
      <c r="U4418" s="1">
        <v>40016</v>
      </c>
    </row>
    <row r="4419" spans="1:21" x14ac:dyDescent="0.3">
      <c r="A4419">
        <v>5823</v>
      </c>
      <c r="B4419">
        <v>41316</v>
      </c>
      <c r="C4419" s="1">
        <v>40015</v>
      </c>
      <c r="D4419" t="s">
        <v>10686</v>
      </c>
      <c r="E4419">
        <v>4</v>
      </c>
      <c r="F4419">
        <v>700.36599999999999</v>
      </c>
      <c r="G4419">
        <v>0</v>
      </c>
      <c r="H4419" t="s">
        <v>10664</v>
      </c>
      <c r="I4419">
        <v>-787.7</v>
      </c>
      <c r="J4419">
        <v>205.99</v>
      </c>
      <c r="K4419">
        <v>5.99</v>
      </c>
      <c r="L4419" t="s">
        <v>11611</v>
      </c>
      <c r="M4419" t="s">
        <v>11718</v>
      </c>
      <c r="N4419" t="s">
        <v>11718</v>
      </c>
      <c r="O4419" t="s">
        <v>10674</v>
      </c>
      <c r="P4419" t="s">
        <v>10682</v>
      </c>
      <c r="Q4419" t="s">
        <v>10683</v>
      </c>
      <c r="R4419">
        <v>3285</v>
      </c>
      <c r="S4419" t="s">
        <v>10685</v>
      </c>
      <c r="T4419">
        <v>0.59</v>
      </c>
      <c r="U4419" s="1">
        <v>40018</v>
      </c>
    </row>
    <row r="4420" spans="1:21" x14ac:dyDescent="0.3">
      <c r="A4420">
        <v>5847</v>
      </c>
      <c r="B4420">
        <v>41476</v>
      </c>
      <c r="C4420" s="1">
        <v>40329</v>
      </c>
      <c r="D4420" t="s">
        <v>10671</v>
      </c>
      <c r="E4420">
        <v>48</v>
      </c>
      <c r="F4420">
        <v>92.25</v>
      </c>
      <c r="G4420">
        <v>7.0000000000000007E-2</v>
      </c>
      <c r="H4420" t="s">
        <v>10664</v>
      </c>
      <c r="I4420">
        <v>-104.8</v>
      </c>
      <c r="J4420">
        <v>1.86</v>
      </c>
      <c r="K4420">
        <v>2.58</v>
      </c>
      <c r="L4420" t="s">
        <v>11514</v>
      </c>
      <c r="M4420" t="s">
        <v>11718</v>
      </c>
      <c r="N4420" t="s">
        <v>11718</v>
      </c>
      <c r="O4420" t="s">
        <v>10681</v>
      </c>
      <c r="P4420" t="s">
        <v>10668</v>
      </c>
      <c r="Q4420" t="s">
        <v>10707</v>
      </c>
      <c r="R4420" t="s">
        <v>11392</v>
      </c>
    </row>
    <row r="4421" spans="1:21" x14ac:dyDescent="0.3">
      <c r="A4421">
        <v>5905</v>
      </c>
      <c r="B4421">
        <v>41861</v>
      </c>
      <c r="C4421" s="1">
        <v>40508</v>
      </c>
      <c r="D4421" t="s">
        <v>10663</v>
      </c>
      <c r="E4421">
        <v>24</v>
      </c>
      <c r="F4421">
        <v>475.9</v>
      </c>
      <c r="G4421">
        <v>0.02</v>
      </c>
      <c r="H4421" t="s">
        <v>10664</v>
      </c>
      <c r="I4421">
        <v>110.44</v>
      </c>
      <c r="J4421">
        <v>19.98</v>
      </c>
      <c r="K4421">
        <v>5.97</v>
      </c>
      <c r="L4421" t="s">
        <v>12356</v>
      </c>
      <c r="M4421" t="s">
        <v>11718</v>
      </c>
      <c r="N4421" t="s">
        <v>11718</v>
      </c>
      <c r="O4421" t="s">
        <v>10681</v>
      </c>
      <c r="P4421" t="s">
        <v>10668</v>
      </c>
      <c r="Q4421" t="s">
        <v>10702</v>
      </c>
      <c r="R4421" t="s">
        <v>10809</v>
      </c>
      <c r="S4421" t="s">
        <v>10685</v>
      </c>
      <c r="T4421">
        <v>0.38</v>
      </c>
      <c r="U4421" s="1">
        <v>40510</v>
      </c>
    </row>
    <row r="4422" spans="1:21" x14ac:dyDescent="0.3">
      <c r="A4422">
        <v>5956</v>
      </c>
      <c r="B4422">
        <v>42274</v>
      </c>
      <c r="C4422" s="1">
        <v>40789</v>
      </c>
      <c r="D4422" t="s">
        <v>10671</v>
      </c>
      <c r="E4422">
        <v>23</v>
      </c>
      <c r="F4422">
        <v>2296.7600000000002</v>
      </c>
      <c r="G4422">
        <v>0.01</v>
      </c>
      <c r="H4422" t="s">
        <v>10664</v>
      </c>
      <c r="I4422">
        <v>241.15</v>
      </c>
      <c r="J4422">
        <v>99.99</v>
      </c>
      <c r="K4422">
        <v>19.989999999999998</v>
      </c>
      <c r="L4422" t="s">
        <v>11962</v>
      </c>
      <c r="M4422" t="s">
        <v>11718</v>
      </c>
      <c r="N4422" t="s">
        <v>11718</v>
      </c>
      <c r="O4422" t="s">
        <v>10701</v>
      </c>
      <c r="P4422" t="s">
        <v>10682</v>
      </c>
      <c r="Q4422" t="s">
        <v>10711</v>
      </c>
      <c r="R4422" t="s">
        <v>10975</v>
      </c>
      <c r="S4422" t="s">
        <v>10685</v>
      </c>
      <c r="T4422">
        <v>0.52</v>
      </c>
      <c r="U4422" s="1">
        <v>40791</v>
      </c>
    </row>
    <row r="4423" spans="1:21" x14ac:dyDescent="0.3">
      <c r="A4423">
        <v>5957</v>
      </c>
      <c r="B4423">
        <v>42274</v>
      </c>
      <c r="C4423" s="1">
        <v>40789</v>
      </c>
      <c r="D4423" t="s">
        <v>10671</v>
      </c>
      <c r="E4423">
        <v>45</v>
      </c>
      <c r="F4423">
        <v>508.49</v>
      </c>
      <c r="G4423">
        <v>0.1</v>
      </c>
      <c r="H4423" t="s">
        <v>10697</v>
      </c>
      <c r="I4423">
        <v>-28.81</v>
      </c>
      <c r="J4423">
        <v>12.07</v>
      </c>
      <c r="K4423">
        <v>6.2</v>
      </c>
      <c r="L4423" t="s">
        <v>11962</v>
      </c>
      <c r="M4423" t="s">
        <v>11718</v>
      </c>
      <c r="N4423" t="s">
        <v>11718</v>
      </c>
      <c r="O4423" t="s">
        <v>10701</v>
      </c>
      <c r="P4423" t="s">
        <v>10690</v>
      </c>
      <c r="Q4423" t="s">
        <v>10691</v>
      </c>
      <c r="R4423" t="s">
        <v>12358</v>
      </c>
      <c r="S4423" t="s">
        <v>10709</v>
      </c>
      <c r="T4423">
        <v>0.52</v>
      </c>
      <c r="U4423" s="1">
        <v>40791</v>
      </c>
    </row>
    <row r="4424" spans="1:21" x14ac:dyDescent="0.3">
      <c r="A4424">
        <v>6048</v>
      </c>
      <c r="B4424">
        <v>42882</v>
      </c>
      <c r="C4424" s="1">
        <v>40478</v>
      </c>
      <c r="D4424" t="s">
        <v>10663</v>
      </c>
      <c r="E4424">
        <v>17</v>
      </c>
      <c r="F4424">
        <v>204.07</v>
      </c>
      <c r="G4424">
        <v>0.08</v>
      </c>
      <c r="H4424" t="s">
        <v>10697</v>
      </c>
      <c r="I4424">
        <v>-22.55</v>
      </c>
      <c r="J4424">
        <v>11.97</v>
      </c>
      <c r="K4424">
        <v>4.9800000000000004</v>
      </c>
      <c r="L4424" t="s">
        <v>11985</v>
      </c>
      <c r="M4424" t="s">
        <v>11718</v>
      </c>
      <c r="N4424" t="s">
        <v>11718</v>
      </c>
      <c r="O4424" t="s">
        <v>10701</v>
      </c>
      <c r="P4424" t="s">
        <v>10668</v>
      </c>
      <c r="Q4424" t="s">
        <v>10675</v>
      </c>
      <c r="R4424" t="s">
        <v>10912</v>
      </c>
      <c r="S4424" t="s">
        <v>10685</v>
      </c>
      <c r="T4424">
        <v>0.57999999999999996</v>
      </c>
      <c r="U4424" s="1">
        <v>40480</v>
      </c>
    </row>
    <row r="4425" spans="1:21" x14ac:dyDescent="0.3">
      <c r="A4425">
        <v>6121</v>
      </c>
      <c r="B4425">
        <v>43360</v>
      </c>
      <c r="C4425" s="1">
        <v>40099</v>
      </c>
      <c r="D4425" t="s">
        <v>10663</v>
      </c>
      <c r="E4425">
        <v>48</v>
      </c>
      <c r="F4425">
        <v>112.16</v>
      </c>
      <c r="G4425">
        <v>0</v>
      </c>
      <c r="H4425" t="s">
        <v>10664</v>
      </c>
      <c r="I4425">
        <v>-178.29</v>
      </c>
      <c r="J4425">
        <v>2.08</v>
      </c>
      <c r="K4425">
        <v>5.33</v>
      </c>
      <c r="L4425" t="s">
        <v>12347</v>
      </c>
      <c r="M4425" t="s">
        <v>11718</v>
      </c>
      <c r="N4425" t="s">
        <v>11718</v>
      </c>
      <c r="O4425" t="s">
        <v>10701</v>
      </c>
      <c r="P4425" t="s">
        <v>10690</v>
      </c>
      <c r="Q4425" t="s">
        <v>10691</v>
      </c>
      <c r="R4425" t="s">
        <v>10855</v>
      </c>
      <c r="S4425" t="s">
        <v>10685</v>
      </c>
      <c r="T4425">
        <v>0.43</v>
      </c>
      <c r="U4425" s="1">
        <v>40106</v>
      </c>
    </row>
    <row r="4426" spans="1:21" x14ac:dyDescent="0.3">
      <c r="A4426">
        <v>6167</v>
      </c>
      <c r="B4426">
        <v>43713</v>
      </c>
      <c r="C4426" s="1">
        <v>41159</v>
      </c>
      <c r="D4426" t="s">
        <v>10704</v>
      </c>
      <c r="E4426">
        <v>12</v>
      </c>
      <c r="F4426">
        <v>34.409999999999997</v>
      </c>
      <c r="G4426">
        <v>0.05</v>
      </c>
      <c r="H4426" t="s">
        <v>10664</v>
      </c>
      <c r="I4426">
        <v>-17.690000000000001</v>
      </c>
      <c r="J4426">
        <v>2.6</v>
      </c>
      <c r="K4426">
        <v>2.4</v>
      </c>
      <c r="L4426" t="s">
        <v>12328</v>
      </c>
      <c r="M4426" t="s">
        <v>11718</v>
      </c>
      <c r="N4426" t="s">
        <v>11718</v>
      </c>
      <c r="O4426" t="s">
        <v>10667</v>
      </c>
      <c r="P4426" t="s">
        <v>10668</v>
      </c>
      <c r="Q4426" t="s">
        <v>10736</v>
      </c>
      <c r="R4426" t="s">
        <v>11027</v>
      </c>
      <c r="S4426" t="s">
        <v>10709</v>
      </c>
      <c r="T4426">
        <v>0.57999999999999996</v>
      </c>
      <c r="U4426" s="1">
        <v>41161</v>
      </c>
    </row>
    <row r="4427" spans="1:21" x14ac:dyDescent="0.3">
      <c r="A4427">
        <v>6262</v>
      </c>
      <c r="B4427">
        <v>44322</v>
      </c>
      <c r="C4427" s="1">
        <v>40828</v>
      </c>
      <c r="D4427" t="s">
        <v>10686</v>
      </c>
      <c r="E4427">
        <v>15</v>
      </c>
      <c r="F4427">
        <v>600.79999999999995</v>
      </c>
      <c r="G4427">
        <v>0.1</v>
      </c>
      <c r="H4427" t="s">
        <v>10664</v>
      </c>
      <c r="I4427">
        <v>43.55</v>
      </c>
      <c r="J4427">
        <v>42.76</v>
      </c>
      <c r="K4427">
        <v>6.22</v>
      </c>
      <c r="L4427" t="s">
        <v>12347</v>
      </c>
      <c r="M4427" t="s">
        <v>11718</v>
      </c>
      <c r="N4427" t="s">
        <v>11718</v>
      </c>
      <c r="O4427" t="s">
        <v>10701</v>
      </c>
      <c r="P4427" t="s">
        <v>10668</v>
      </c>
      <c r="Q4427" t="s">
        <v>10669</v>
      </c>
      <c r="R4427" t="s">
        <v>10696</v>
      </c>
    </row>
    <row r="4428" spans="1:21" x14ac:dyDescent="0.3">
      <c r="A4428">
        <v>6297</v>
      </c>
      <c r="B4428">
        <v>44579</v>
      </c>
      <c r="C4428" s="1">
        <v>40697</v>
      </c>
      <c r="D4428" t="s">
        <v>10686</v>
      </c>
      <c r="E4428">
        <v>19</v>
      </c>
      <c r="F4428">
        <v>3896.39</v>
      </c>
      <c r="G4428">
        <v>0.1</v>
      </c>
      <c r="H4428" t="s">
        <v>10664</v>
      </c>
      <c r="I4428">
        <v>755.28</v>
      </c>
      <c r="J4428">
        <v>218.08</v>
      </c>
      <c r="K4428">
        <v>18.059999999999999</v>
      </c>
      <c r="L4428" t="s">
        <v>12359</v>
      </c>
      <c r="M4428" t="s">
        <v>11718</v>
      </c>
      <c r="N4428" t="s">
        <v>11718</v>
      </c>
      <c r="O4428" t="s">
        <v>10667</v>
      </c>
      <c r="P4428" t="s">
        <v>10690</v>
      </c>
      <c r="Q4428" t="s">
        <v>10753</v>
      </c>
      <c r="R4428" t="s">
        <v>10826</v>
      </c>
    </row>
    <row r="4429" spans="1:21" x14ac:dyDescent="0.3">
      <c r="A4429">
        <v>6320</v>
      </c>
      <c r="B4429">
        <v>44737</v>
      </c>
      <c r="C4429" s="1">
        <v>41232</v>
      </c>
      <c r="D4429" t="s">
        <v>10704</v>
      </c>
      <c r="E4429">
        <v>11</v>
      </c>
      <c r="F4429">
        <v>773.74</v>
      </c>
      <c r="G4429">
        <v>0.02</v>
      </c>
      <c r="H4429" t="s">
        <v>10664</v>
      </c>
      <c r="I4429">
        <v>-309.48</v>
      </c>
      <c r="J4429">
        <v>64.650000000000006</v>
      </c>
      <c r="K4429">
        <v>35</v>
      </c>
      <c r="L4429" t="s">
        <v>11764</v>
      </c>
      <c r="M4429" t="s">
        <v>11718</v>
      </c>
      <c r="N4429" t="s">
        <v>11718</v>
      </c>
      <c r="O4429" t="s">
        <v>10701</v>
      </c>
      <c r="P4429" t="s">
        <v>10668</v>
      </c>
      <c r="Q4429" t="s">
        <v>10669</v>
      </c>
      <c r="R4429" t="s">
        <v>11659</v>
      </c>
      <c r="S4429" t="s">
        <v>10769</v>
      </c>
      <c r="T4429">
        <v>0.8</v>
      </c>
      <c r="U4429" s="1">
        <v>41233</v>
      </c>
    </row>
    <row r="4430" spans="1:21" x14ac:dyDescent="0.3">
      <c r="A4430">
        <v>6321</v>
      </c>
      <c r="B4430">
        <v>44737</v>
      </c>
      <c r="C4430" s="1">
        <v>41232</v>
      </c>
      <c r="D4430" t="s">
        <v>10704</v>
      </c>
      <c r="E4430">
        <v>16</v>
      </c>
      <c r="F4430">
        <v>302.13249999999999</v>
      </c>
      <c r="G4430">
        <v>0.02</v>
      </c>
      <c r="H4430" t="s">
        <v>10664</v>
      </c>
      <c r="I4430">
        <v>38.909999999999997</v>
      </c>
      <c r="J4430">
        <v>20.99</v>
      </c>
      <c r="K4430">
        <v>0.99</v>
      </c>
      <c r="L4430" t="s">
        <v>11764</v>
      </c>
      <c r="M4430" t="s">
        <v>11718</v>
      </c>
      <c r="N4430" t="s">
        <v>11718</v>
      </c>
      <c r="O4430" t="s">
        <v>10701</v>
      </c>
      <c r="P4430" t="s">
        <v>10682</v>
      </c>
      <c r="Q4430" t="s">
        <v>10683</v>
      </c>
      <c r="R4430" t="s">
        <v>11443</v>
      </c>
      <c r="S4430" t="s">
        <v>10709</v>
      </c>
      <c r="T4430">
        <v>0.56999999999999995</v>
      </c>
      <c r="U4430" s="1">
        <v>41234</v>
      </c>
    </row>
    <row r="4431" spans="1:21" x14ac:dyDescent="0.3">
      <c r="A4431">
        <v>6322</v>
      </c>
      <c r="B4431">
        <v>44738</v>
      </c>
      <c r="C4431" s="1">
        <v>40517</v>
      </c>
      <c r="D4431" t="s">
        <v>10686</v>
      </c>
      <c r="E4431">
        <v>34</v>
      </c>
      <c r="F4431">
        <v>75.569999999999993</v>
      </c>
      <c r="G4431">
        <v>0.02</v>
      </c>
      <c r="H4431" t="s">
        <v>10664</v>
      </c>
      <c r="I4431">
        <v>6.87</v>
      </c>
      <c r="J4431">
        <v>2.1</v>
      </c>
      <c r="K4431">
        <v>0.7</v>
      </c>
      <c r="L4431" t="s">
        <v>12347</v>
      </c>
      <c r="M4431" t="s">
        <v>11718</v>
      </c>
      <c r="N4431" t="s">
        <v>11718</v>
      </c>
      <c r="O4431" t="s">
        <v>10701</v>
      </c>
      <c r="P4431" t="s">
        <v>10668</v>
      </c>
      <c r="Q4431" t="s">
        <v>10736</v>
      </c>
      <c r="R4431" t="s">
        <v>12274</v>
      </c>
    </row>
    <row r="4432" spans="1:21" x14ac:dyDescent="0.3">
      <c r="A4432">
        <v>6323</v>
      </c>
      <c r="B4432">
        <v>44768</v>
      </c>
      <c r="C4432" s="1">
        <v>41055</v>
      </c>
      <c r="D4432" t="s">
        <v>10686</v>
      </c>
      <c r="E4432">
        <v>45</v>
      </c>
      <c r="F4432">
        <v>16699.560000000001</v>
      </c>
      <c r="G4432">
        <v>0.02</v>
      </c>
      <c r="H4432" t="s">
        <v>10672</v>
      </c>
      <c r="I4432">
        <v>3083.98</v>
      </c>
      <c r="J4432">
        <v>355.98</v>
      </c>
      <c r="K4432">
        <v>58.92</v>
      </c>
      <c r="L4432" t="s">
        <v>11514</v>
      </c>
      <c r="M4432" t="s">
        <v>11718</v>
      </c>
      <c r="N4432" t="s">
        <v>11718</v>
      </c>
      <c r="O4432" t="s">
        <v>10681</v>
      </c>
      <c r="P4432" t="s">
        <v>10690</v>
      </c>
      <c r="Q4432" t="s">
        <v>10753</v>
      </c>
      <c r="R4432" t="s">
        <v>10891</v>
      </c>
      <c r="S4432" t="s">
        <v>10677</v>
      </c>
      <c r="T4432">
        <v>0.64</v>
      </c>
      <c r="U4432" s="1">
        <v>41056</v>
      </c>
    </row>
    <row r="4433" spans="1:21" x14ac:dyDescent="0.3">
      <c r="A4433">
        <v>6332</v>
      </c>
      <c r="B4433">
        <v>44867</v>
      </c>
      <c r="C4433" s="1">
        <v>40020</v>
      </c>
      <c r="D4433" t="s">
        <v>10671</v>
      </c>
      <c r="E4433">
        <v>40</v>
      </c>
      <c r="F4433">
        <v>21425.91</v>
      </c>
      <c r="G4433">
        <v>0.01</v>
      </c>
      <c r="H4433" t="s">
        <v>10672</v>
      </c>
      <c r="I4433">
        <v>7360.43</v>
      </c>
      <c r="J4433">
        <v>500.98</v>
      </c>
      <c r="K4433">
        <v>26</v>
      </c>
      <c r="L4433" t="s">
        <v>12347</v>
      </c>
      <c r="M4433" t="s">
        <v>11718</v>
      </c>
      <c r="N4433" t="s">
        <v>11718</v>
      </c>
      <c r="O4433" t="s">
        <v>10701</v>
      </c>
      <c r="P4433" t="s">
        <v>10690</v>
      </c>
      <c r="Q4433" t="s">
        <v>10753</v>
      </c>
      <c r="R4433" t="s">
        <v>10760</v>
      </c>
      <c r="S4433" t="s">
        <v>10677</v>
      </c>
      <c r="T4433">
        <v>0.6</v>
      </c>
      <c r="U4433" s="1">
        <v>40022</v>
      </c>
    </row>
    <row r="4434" spans="1:21" x14ac:dyDescent="0.3">
      <c r="A4434">
        <v>6352</v>
      </c>
      <c r="B4434">
        <v>45029</v>
      </c>
      <c r="C4434" s="1">
        <v>40362</v>
      </c>
      <c r="D4434" t="s">
        <v>10671</v>
      </c>
      <c r="E4434">
        <v>20</v>
      </c>
      <c r="F4434">
        <v>5304.42</v>
      </c>
      <c r="G4434">
        <v>0.01</v>
      </c>
      <c r="H4434" t="s">
        <v>10672</v>
      </c>
      <c r="I4434">
        <v>-633.44000000000005</v>
      </c>
      <c r="J4434">
        <v>262.11</v>
      </c>
      <c r="K4434">
        <v>62.74</v>
      </c>
      <c r="L4434" t="s">
        <v>12182</v>
      </c>
      <c r="M4434" t="s">
        <v>11718</v>
      </c>
      <c r="N4434" t="s">
        <v>11718</v>
      </c>
      <c r="O4434" t="s">
        <v>10674</v>
      </c>
      <c r="P4434" t="s">
        <v>10690</v>
      </c>
      <c r="Q4434" t="s">
        <v>10724</v>
      </c>
      <c r="R4434" t="s">
        <v>10831</v>
      </c>
      <c r="S4434" t="s">
        <v>10723</v>
      </c>
      <c r="T4434">
        <v>0.75</v>
      </c>
      <c r="U4434" s="1">
        <v>40362</v>
      </c>
    </row>
    <row r="4435" spans="1:21" x14ac:dyDescent="0.3">
      <c r="A4435">
        <v>6410</v>
      </c>
      <c r="B4435">
        <v>45543</v>
      </c>
      <c r="C4435" s="1">
        <v>40576</v>
      </c>
      <c r="D4435" t="s">
        <v>10663</v>
      </c>
      <c r="E4435">
        <v>16</v>
      </c>
      <c r="F4435">
        <v>1223.43</v>
      </c>
      <c r="G4435">
        <v>0.01</v>
      </c>
      <c r="H4435" t="s">
        <v>10672</v>
      </c>
      <c r="I4435">
        <v>-1615.59</v>
      </c>
      <c r="J4435">
        <v>70.89</v>
      </c>
      <c r="K4435">
        <v>89.3</v>
      </c>
      <c r="L4435" t="s">
        <v>12365</v>
      </c>
      <c r="M4435" t="s">
        <v>11718</v>
      </c>
      <c r="N4435" t="s">
        <v>11718</v>
      </c>
      <c r="O4435" t="s">
        <v>10681</v>
      </c>
      <c r="P4435" t="s">
        <v>10690</v>
      </c>
      <c r="Q4435" t="s">
        <v>10724</v>
      </c>
      <c r="R4435" t="s">
        <v>11667</v>
      </c>
      <c r="S4435" t="s">
        <v>10723</v>
      </c>
      <c r="T4435">
        <v>0.69</v>
      </c>
      <c r="U4435" s="1">
        <v>40580</v>
      </c>
    </row>
    <row r="4436" spans="1:21" x14ac:dyDescent="0.3">
      <c r="A4436">
        <v>6422</v>
      </c>
      <c r="B4436">
        <v>45635</v>
      </c>
      <c r="C4436" s="1">
        <v>41006</v>
      </c>
      <c r="D4436" t="s">
        <v>10663</v>
      </c>
      <c r="E4436">
        <v>50</v>
      </c>
      <c r="F4436">
        <v>2018.68</v>
      </c>
      <c r="G4436">
        <v>0.1</v>
      </c>
      <c r="H4436" t="s">
        <v>10664</v>
      </c>
      <c r="I4436">
        <v>731.72</v>
      </c>
      <c r="J4436">
        <v>43.98</v>
      </c>
      <c r="K4436">
        <v>1.99</v>
      </c>
      <c r="L4436" t="s">
        <v>12365</v>
      </c>
      <c r="M4436" t="s">
        <v>11718</v>
      </c>
      <c r="N4436" t="s">
        <v>11718</v>
      </c>
      <c r="O4436" t="s">
        <v>10681</v>
      </c>
      <c r="P4436" t="s">
        <v>10682</v>
      </c>
      <c r="Q4436" t="s">
        <v>10711</v>
      </c>
      <c r="R4436" t="s">
        <v>10885</v>
      </c>
    </row>
    <row r="4437" spans="1:21" x14ac:dyDescent="0.3">
      <c r="A4437">
        <v>6525</v>
      </c>
      <c r="B4437">
        <v>46436</v>
      </c>
      <c r="C4437" s="1">
        <v>39907</v>
      </c>
      <c r="D4437" t="s">
        <v>10663</v>
      </c>
      <c r="E4437">
        <v>46</v>
      </c>
      <c r="F4437">
        <v>1477.5719999999999</v>
      </c>
      <c r="G4437">
        <v>0</v>
      </c>
      <c r="H4437" t="s">
        <v>10664</v>
      </c>
      <c r="I4437">
        <v>840.05</v>
      </c>
      <c r="J4437">
        <v>35.99</v>
      </c>
      <c r="K4437">
        <v>0.99</v>
      </c>
      <c r="L4437" t="s">
        <v>12328</v>
      </c>
      <c r="M4437" t="s">
        <v>11718</v>
      </c>
      <c r="N4437" t="s">
        <v>11718</v>
      </c>
      <c r="O4437" t="s">
        <v>10667</v>
      </c>
      <c r="P4437" t="s">
        <v>10682</v>
      </c>
      <c r="Q4437" t="s">
        <v>10683</v>
      </c>
      <c r="R4437" t="s">
        <v>11065</v>
      </c>
      <c r="S4437" t="s">
        <v>10693</v>
      </c>
      <c r="T4437">
        <v>0.35</v>
      </c>
      <c r="U4437" s="1">
        <v>39914</v>
      </c>
    </row>
    <row r="4438" spans="1:21" x14ac:dyDescent="0.3">
      <c r="A4438">
        <v>6577</v>
      </c>
      <c r="B4438">
        <v>46848</v>
      </c>
      <c r="C4438" s="1">
        <v>40127</v>
      </c>
      <c r="D4438" t="s">
        <v>10704</v>
      </c>
      <c r="E4438">
        <v>39</v>
      </c>
      <c r="F4438">
        <v>3842.99</v>
      </c>
      <c r="G4438">
        <v>0.04</v>
      </c>
      <c r="H4438" t="s">
        <v>10664</v>
      </c>
      <c r="I4438">
        <v>-67.680000000000007</v>
      </c>
      <c r="J4438">
        <v>95.43</v>
      </c>
      <c r="K4438">
        <v>19.989999999999998</v>
      </c>
      <c r="L4438" t="s">
        <v>11611</v>
      </c>
      <c r="M4438" t="s">
        <v>11718</v>
      </c>
      <c r="N4438" t="s">
        <v>11718</v>
      </c>
      <c r="O4438" t="s">
        <v>10667</v>
      </c>
      <c r="P4438" t="s">
        <v>10668</v>
      </c>
      <c r="Q4438" t="s">
        <v>10669</v>
      </c>
      <c r="R4438" t="s">
        <v>11013</v>
      </c>
      <c r="S4438" t="s">
        <v>10685</v>
      </c>
      <c r="T4438">
        <v>0.79</v>
      </c>
      <c r="U4438" s="1">
        <v>40129</v>
      </c>
    </row>
    <row r="4439" spans="1:21" x14ac:dyDescent="0.3">
      <c r="A4439">
        <v>6605</v>
      </c>
      <c r="B4439">
        <v>47009</v>
      </c>
      <c r="C4439" s="1">
        <v>39968</v>
      </c>
      <c r="D4439" t="s">
        <v>10719</v>
      </c>
      <c r="E4439">
        <v>32</v>
      </c>
      <c r="F4439">
        <v>1587.16</v>
      </c>
      <c r="G4439">
        <v>0.09</v>
      </c>
      <c r="H4439" t="s">
        <v>10697</v>
      </c>
      <c r="I4439">
        <v>-22.33</v>
      </c>
      <c r="J4439">
        <v>49.99</v>
      </c>
      <c r="K4439">
        <v>19.989999999999998</v>
      </c>
      <c r="L4439" t="s">
        <v>12359</v>
      </c>
      <c r="M4439" t="s">
        <v>11718</v>
      </c>
      <c r="N4439" t="s">
        <v>11718</v>
      </c>
      <c r="O4439" t="s">
        <v>10667</v>
      </c>
      <c r="P4439" t="s">
        <v>10682</v>
      </c>
      <c r="Q4439" t="s">
        <v>10711</v>
      </c>
      <c r="R4439" t="s">
        <v>12253</v>
      </c>
      <c r="S4439" t="s">
        <v>10685</v>
      </c>
      <c r="T4439">
        <v>0.45</v>
      </c>
      <c r="U4439" s="1">
        <v>39970</v>
      </c>
    </row>
    <row r="4440" spans="1:21" x14ac:dyDescent="0.3">
      <c r="A4440">
        <v>6627</v>
      </c>
      <c r="B4440">
        <v>47138</v>
      </c>
      <c r="C4440" s="1">
        <v>39822</v>
      </c>
      <c r="D4440" t="s">
        <v>10663</v>
      </c>
      <c r="E4440">
        <v>1</v>
      </c>
      <c r="F4440">
        <v>107.95</v>
      </c>
      <c r="G4440">
        <v>0.04</v>
      </c>
      <c r="H4440" t="s">
        <v>10664</v>
      </c>
      <c r="I4440">
        <v>-506.31</v>
      </c>
      <c r="J4440">
        <v>125.99</v>
      </c>
      <c r="K4440">
        <v>8.99</v>
      </c>
      <c r="L4440" t="s">
        <v>12364</v>
      </c>
      <c r="M4440" t="s">
        <v>11718</v>
      </c>
      <c r="N4440" t="s">
        <v>11718</v>
      </c>
      <c r="O4440" t="s">
        <v>10681</v>
      </c>
      <c r="P4440" t="s">
        <v>10682</v>
      </c>
      <c r="Q4440" t="s">
        <v>10683</v>
      </c>
      <c r="R4440" t="s">
        <v>11527</v>
      </c>
      <c r="S4440" t="s">
        <v>10685</v>
      </c>
      <c r="T4440">
        <v>0.59</v>
      </c>
      <c r="U4440" s="1">
        <v>39829</v>
      </c>
    </row>
    <row r="4441" spans="1:21" x14ac:dyDescent="0.3">
      <c r="A4441">
        <v>6642</v>
      </c>
      <c r="B4441">
        <v>47236</v>
      </c>
      <c r="C4441" s="1">
        <v>40818</v>
      </c>
      <c r="D4441" t="s">
        <v>10671</v>
      </c>
      <c r="E4441">
        <v>1</v>
      </c>
      <c r="F4441">
        <v>70.91</v>
      </c>
      <c r="G4441">
        <v>0.03</v>
      </c>
      <c r="H4441" t="s">
        <v>10664</v>
      </c>
      <c r="I4441">
        <v>-45.43</v>
      </c>
      <c r="J4441">
        <v>70.97</v>
      </c>
      <c r="K4441">
        <v>3.5</v>
      </c>
      <c r="L4441" t="s">
        <v>11985</v>
      </c>
      <c r="M4441" t="s">
        <v>11718</v>
      </c>
      <c r="N4441" t="s">
        <v>11718</v>
      </c>
      <c r="O4441" t="s">
        <v>10701</v>
      </c>
      <c r="P4441" t="s">
        <v>10668</v>
      </c>
      <c r="Q4441" t="s">
        <v>10675</v>
      </c>
      <c r="R4441" t="s">
        <v>11976</v>
      </c>
      <c r="S4441" t="s">
        <v>10685</v>
      </c>
      <c r="T4441">
        <v>0.59</v>
      </c>
      <c r="U4441" s="1">
        <v>40820</v>
      </c>
    </row>
    <row r="4442" spans="1:21" x14ac:dyDescent="0.3">
      <c r="A4442">
        <v>6697</v>
      </c>
      <c r="B4442">
        <v>47686</v>
      </c>
      <c r="C4442" s="1">
        <v>41193</v>
      </c>
      <c r="D4442" t="s">
        <v>10686</v>
      </c>
      <c r="E4442">
        <v>48</v>
      </c>
      <c r="F4442">
        <v>179.65</v>
      </c>
      <c r="G4442">
        <v>0.1</v>
      </c>
      <c r="H4442" t="s">
        <v>10664</v>
      </c>
      <c r="I4442">
        <v>3.32</v>
      </c>
      <c r="J4442">
        <v>4.13</v>
      </c>
      <c r="K4442">
        <v>1.23</v>
      </c>
      <c r="L4442" t="s">
        <v>11985</v>
      </c>
      <c r="M4442" t="s">
        <v>11718</v>
      </c>
      <c r="N4442" t="s">
        <v>11718</v>
      </c>
      <c r="O4442" t="s">
        <v>10701</v>
      </c>
      <c r="P4442" t="s">
        <v>10668</v>
      </c>
      <c r="Q4442" t="s">
        <v>10736</v>
      </c>
      <c r="R4442" t="s">
        <v>12060</v>
      </c>
      <c r="S4442" t="s">
        <v>10709</v>
      </c>
      <c r="T4442">
        <v>0.55000000000000004</v>
      </c>
      <c r="U4442" s="1">
        <v>41195</v>
      </c>
    </row>
    <row r="4443" spans="1:21" x14ac:dyDescent="0.3">
      <c r="A4443">
        <v>6738</v>
      </c>
      <c r="B4443">
        <v>47971</v>
      </c>
      <c r="C4443" s="1">
        <v>41211</v>
      </c>
      <c r="D4443" t="s">
        <v>10671</v>
      </c>
      <c r="E4443">
        <v>24</v>
      </c>
      <c r="F4443">
        <v>113.43</v>
      </c>
      <c r="G4443">
        <v>0.09</v>
      </c>
      <c r="H4443" t="s">
        <v>10664</v>
      </c>
      <c r="I4443">
        <v>-53.06</v>
      </c>
      <c r="J4443">
        <v>4.95</v>
      </c>
      <c r="K4443">
        <v>5.32</v>
      </c>
      <c r="L4443" t="s">
        <v>11764</v>
      </c>
      <c r="M4443" t="s">
        <v>11718</v>
      </c>
      <c r="N4443" t="s">
        <v>11718</v>
      </c>
      <c r="O4443" t="s">
        <v>10701</v>
      </c>
      <c r="P4443" t="s">
        <v>10690</v>
      </c>
      <c r="Q4443" t="s">
        <v>10691</v>
      </c>
      <c r="R4443" t="s">
        <v>12283</v>
      </c>
    </row>
    <row r="4444" spans="1:21" x14ac:dyDescent="0.3">
      <c r="A4444">
        <v>6777</v>
      </c>
      <c r="B4444">
        <v>48261</v>
      </c>
      <c r="C4444" s="1">
        <v>40620</v>
      </c>
      <c r="D4444" t="s">
        <v>10704</v>
      </c>
      <c r="E4444">
        <v>15</v>
      </c>
      <c r="F4444">
        <v>2130.66</v>
      </c>
      <c r="G4444">
        <v>0.01</v>
      </c>
      <c r="H4444" t="s">
        <v>10672</v>
      </c>
      <c r="I4444">
        <v>-113.77</v>
      </c>
      <c r="J4444">
        <v>130.97999999999999</v>
      </c>
      <c r="K4444">
        <v>30</v>
      </c>
      <c r="L4444" t="s">
        <v>11985</v>
      </c>
      <c r="M4444" t="s">
        <v>11718</v>
      </c>
      <c r="N4444" t="s">
        <v>11718</v>
      </c>
      <c r="O4444" t="s">
        <v>10701</v>
      </c>
      <c r="P4444" t="s">
        <v>10690</v>
      </c>
      <c r="Q4444" t="s">
        <v>10753</v>
      </c>
      <c r="R4444" t="s">
        <v>10903</v>
      </c>
    </row>
    <row r="4445" spans="1:21" x14ac:dyDescent="0.3">
      <c r="A4445">
        <v>6849</v>
      </c>
      <c r="B4445">
        <v>48773</v>
      </c>
      <c r="C4445" s="1">
        <v>39828</v>
      </c>
      <c r="D4445" t="s">
        <v>10704</v>
      </c>
      <c r="E4445">
        <v>7</v>
      </c>
      <c r="F4445">
        <v>51.27</v>
      </c>
      <c r="G4445">
        <v>0.06</v>
      </c>
      <c r="H4445" t="s">
        <v>10664</v>
      </c>
      <c r="I4445">
        <v>3.27</v>
      </c>
      <c r="J4445">
        <v>7.04</v>
      </c>
      <c r="K4445">
        <v>2.17</v>
      </c>
      <c r="L4445" t="s">
        <v>11942</v>
      </c>
      <c r="M4445" t="s">
        <v>11718</v>
      </c>
      <c r="N4445" t="s">
        <v>11718</v>
      </c>
      <c r="O4445" t="s">
        <v>10667</v>
      </c>
      <c r="P4445" t="s">
        <v>10668</v>
      </c>
      <c r="Q4445" t="s">
        <v>10702</v>
      </c>
      <c r="R4445" t="s">
        <v>10882</v>
      </c>
    </row>
    <row r="4446" spans="1:21" x14ac:dyDescent="0.3">
      <c r="A4446">
        <v>6864</v>
      </c>
      <c r="B4446">
        <v>48902</v>
      </c>
      <c r="C4446" s="1">
        <v>41205</v>
      </c>
      <c r="D4446" t="s">
        <v>10704</v>
      </c>
      <c r="E4446">
        <v>7</v>
      </c>
      <c r="F4446">
        <v>53.29</v>
      </c>
      <c r="G4446">
        <v>0.01</v>
      </c>
      <c r="H4446" t="s">
        <v>10664</v>
      </c>
      <c r="I4446">
        <v>-28.88</v>
      </c>
      <c r="J4446">
        <v>6.48</v>
      </c>
      <c r="K4446">
        <v>7.49</v>
      </c>
      <c r="L4446" t="s">
        <v>12364</v>
      </c>
      <c r="M4446" t="s">
        <v>11718</v>
      </c>
      <c r="N4446" t="s">
        <v>11718</v>
      </c>
      <c r="O4446" t="s">
        <v>10681</v>
      </c>
      <c r="P4446" t="s">
        <v>10668</v>
      </c>
      <c r="Q4446" t="s">
        <v>10702</v>
      </c>
      <c r="R4446" t="s">
        <v>11261</v>
      </c>
      <c r="S4446" t="s">
        <v>10685</v>
      </c>
      <c r="T4446">
        <v>0.37</v>
      </c>
      <c r="U4446" s="1">
        <v>41207</v>
      </c>
    </row>
    <row r="4447" spans="1:21" x14ac:dyDescent="0.3">
      <c r="A4447">
        <v>6904</v>
      </c>
      <c r="B4447">
        <v>49221</v>
      </c>
      <c r="C4447" s="1">
        <v>40362</v>
      </c>
      <c r="D4447" t="s">
        <v>10686</v>
      </c>
      <c r="E4447">
        <v>22</v>
      </c>
      <c r="F4447">
        <v>399.64</v>
      </c>
      <c r="G4447">
        <v>0.04</v>
      </c>
      <c r="H4447" t="s">
        <v>10664</v>
      </c>
      <c r="I4447">
        <v>-15.42</v>
      </c>
      <c r="J4447">
        <v>17.98</v>
      </c>
      <c r="K4447">
        <v>8.51</v>
      </c>
      <c r="L4447" t="s">
        <v>12349</v>
      </c>
      <c r="M4447" t="s">
        <v>11718</v>
      </c>
      <c r="N4447" t="s">
        <v>11718</v>
      </c>
      <c r="O4447" t="s">
        <v>10681</v>
      </c>
      <c r="P4447" t="s">
        <v>10682</v>
      </c>
      <c r="Q4447" t="s">
        <v>10849</v>
      </c>
      <c r="R4447" t="s">
        <v>10915</v>
      </c>
      <c r="S4447" t="s">
        <v>10689</v>
      </c>
      <c r="T4447">
        <v>0.4</v>
      </c>
      <c r="U4447" s="1">
        <v>40363</v>
      </c>
    </row>
    <row r="4448" spans="1:21" x14ac:dyDescent="0.3">
      <c r="A4448">
        <v>6905</v>
      </c>
      <c r="B4448">
        <v>49221</v>
      </c>
      <c r="C4448" s="1">
        <v>40362</v>
      </c>
      <c r="D4448" t="s">
        <v>10686</v>
      </c>
      <c r="E4448">
        <v>41</v>
      </c>
      <c r="F4448">
        <v>277.35000000000002</v>
      </c>
      <c r="G4448">
        <v>0.02</v>
      </c>
      <c r="H4448" t="s">
        <v>10664</v>
      </c>
      <c r="I4448">
        <v>-103.28</v>
      </c>
      <c r="J4448">
        <v>6.48</v>
      </c>
      <c r="K4448">
        <v>6.57</v>
      </c>
      <c r="L4448" t="s">
        <v>12349</v>
      </c>
      <c r="M4448" t="s">
        <v>11718</v>
      </c>
      <c r="N4448" t="s">
        <v>11718</v>
      </c>
      <c r="O4448" t="s">
        <v>10681</v>
      </c>
      <c r="P4448" t="s">
        <v>10668</v>
      </c>
      <c r="Q4448" t="s">
        <v>10702</v>
      </c>
      <c r="R4448" t="s">
        <v>10888</v>
      </c>
      <c r="S4448" t="s">
        <v>10685</v>
      </c>
      <c r="T4448">
        <v>0.37</v>
      </c>
      <c r="U4448" s="1">
        <v>40363</v>
      </c>
    </row>
    <row r="4449" spans="1:21" x14ac:dyDescent="0.3">
      <c r="A4449">
        <v>6907</v>
      </c>
      <c r="B4449">
        <v>49255</v>
      </c>
      <c r="C4449" s="1">
        <v>41082</v>
      </c>
      <c r="D4449" t="s">
        <v>10671</v>
      </c>
      <c r="E4449">
        <v>20</v>
      </c>
      <c r="F4449">
        <v>1357.44</v>
      </c>
      <c r="G4449">
        <v>0.09</v>
      </c>
      <c r="H4449" t="s">
        <v>10672</v>
      </c>
      <c r="I4449">
        <v>-102.3</v>
      </c>
      <c r="J4449">
        <v>70.98</v>
      </c>
      <c r="K4449">
        <v>26.85</v>
      </c>
      <c r="L4449" t="s">
        <v>11514</v>
      </c>
      <c r="M4449" t="s">
        <v>11718</v>
      </c>
      <c r="N4449" t="s">
        <v>11718</v>
      </c>
      <c r="O4449" t="s">
        <v>10681</v>
      </c>
      <c r="P4449" t="s">
        <v>10690</v>
      </c>
      <c r="Q4449" t="s">
        <v>10721</v>
      </c>
      <c r="R4449" t="s">
        <v>12214</v>
      </c>
    </row>
    <row r="4450" spans="1:21" x14ac:dyDescent="0.3">
      <c r="A4450">
        <v>6942</v>
      </c>
      <c r="B4450">
        <v>49575</v>
      </c>
      <c r="C4450" s="1">
        <v>40528</v>
      </c>
      <c r="D4450" t="s">
        <v>10671</v>
      </c>
      <c r="E4450">
        <v>12</v>
      </c>
      <c r="F4450">
        <v>507.44</v>
      </c>
      <c r="G4450">
        <v>0.05</v>
      </c>
      <c r="H4450" t="s">
        <v>10664</v>
      </c>
      <c r="I4450">
        <v>170.9</v>
      </c>
      <c r="J4450">
        <v>42.8</v>
      </c>
      <c r="K4450">
        <v>2.99</v>
      </c>
      <c r="L4450" t="s">
        <v>12356</v>
      </c>
      <c r="M4450" t="s">
        <v>11718</v>
      </c>
      <c r="N4450" t="s">
        <v>11718</v>
      </c>
      <c r="O4450" t="s">
        <v>10681</v>
      </c>
      <c r="P4450" t="s">
        <v>10668</v>
      </c>
      <c r="Q4450" t="s">
        <v>10678</v>
      </c>
      <c r="R4450" t="s">
        <v>11748</v>
      </c>
    </row>
    <row r="4451" spans="1:21" x14ac:dyDescent="0.3">
      <c r="A4451">
        <v>7023</v>
      </c>
      <c r="B4451">
        <v>50144</v>
      </c>
      <c r="C4451" s="1">
        <v>41067</v>
      </c>
      <c r="D4451" t="s">
        <v>10719</v>
      </c>
      <c r="E4451">
        <v>36</v>
      </c>
      <c r="F4451">
        <v>4169.93</v>
      </c>
      <c r="G4451">
        <v>0.1</v>
      </c>
      <c r="H4451" t="s">
        <v>10697</v>
      </c>
      <c r="I4451">
        <v>1765.54</v>
      </c>
      <c r="J4451">
        <v>120.98</v>
      </c>
      <c r="K4451">
        <v>9.07</v>
      </c>
      <c r="L4451" t="s">
        <v>11985</v>
      </c>
      <c r="M4451" t="s">
        <v>11718</v>
      </c>
      <c r="N4451" t="s">
        <v>11718</v>
      </c>
      <c r="O4451" t="s">
        <v>10701</v>
      </c>
      <c r="P4451" t="s">
        <v>10668</v>
      </c>
      <c r="Q4451" t="s">
        <v>10678</v>
      </c>
      <c r="R4451" t="s">
        <v>11103</v>
      </c>
      <c r="S4451" t="s">
        <v>10685</v>
      </c>
      <c r="T4451">
        <v>0.35</v>
      </c>
      <c r="U4451" s="1">
        <v>41067</v>
      </c>
    </row>
    <row r="4452" spans="1:21" x14ac:dyDescent="0.3">
      <c r="A4452">
        <v>7030</v>
      </c>
      <c r="B4452">
        <v>50181</v>
      </c>
      <c r="C4452" s="1">
        <v>41059</v>
      </c>
      <c r="D4452" t="s">
        <v>10671</v>
      </c>
      <c r="E4452">
        <v>2</v>
      </c>
      <c r="F4452">
        <v>289.73</v>
      </c>
      <c r="G4452">
        <v>0.04</v>
      </c>
      <c r="H4452" t="s">
        <v>10672</v>
      </c>
      <c r="I4452">
        <v>-246.21</v>
      </c>
      <c r="J4452">
        <v>135.99</v>
      </c>
      <c r="K4452">
        <v>28.63</v>
      </c>
      <c r="L4452" t="s">
        <v>12328</v>
      </c>
      <c r="M4452" t="s">
        <v>11718</v>
      </c>
      <c r="N4452" t="s">
        <v>11718</v>
      </c>
      <c r="O4452" t="s">
        <v>10667</v>
      </c>
      <c r="P4452" t="s">
        <v>10690</v>
      </c>
      <c r="Q4452" t="s">
        <v>10753</v>
      </c>
      <c r="R4452" t="s">
        <v>11086</v>
      </c>
      <c r="S4452" t="s">
        <v>10677</v>
      </c>
      <c r="T4452">
        <v>0.76</v>
      </c>
      <c r="U4452" s="1">
        <v>41060</v>
      </c>
    </row>
    <row r="4453" spans="1:21" x14ac:dyDescent="0.3">
      <c r="A4453">
        <v>7346</v>
      </c>
      <c r="B4453">
        <v>52324</v>
      </c>
      <c r="C4453" s="1">
        <v>41089</v>
      </c>
      <c r="D4453" t="s">
        <v>10686</v>
      </c>
      <c r="E4453">
        <v>4</v>
      </c>
      <c r="F4453">
        <v>757.11</v>
      </c>
      <c r="G4453">
        <v>7.0000000000000007E-2</v>
      </c>
      <c r="H4453" t="s">
        <v>10672</v>
      </c>
      <c r="I4453">
        <v>-224.35</v>
      </c>
      <c r="J4453">
        <v>180.98</v>
      </c>
      <c r="K4453">
        <v>30</v>
      </c>
      <c r="L4453" t="s">
        <v>11686</v>
      </c>
      <c r="M4453" t="s">
        <v>11718</v>
      </c>
      <c r="N4453" t="s">
        <v>11718</v>
      </c>
      <c r="O4453" t="s">
        <v>10667</v>
      </c>
      <c r="P4453" t="s">
        <v>10690</v>
      </c>
      <c r="Q4453" t="s">
        <v>10753</v>
      </c>
      <c r="R4453" t="s">
        <v>11559</v>
      </c>
      <c r="S4453" t="s">
        <v>10677</v>
      </c>
      <c r="T4453">
        <v>0.69</v>
      </c>
      <c r="U4453" s="1">
        <v>41090</v>
      </c>
    </row>
    <row r="4454" spans="1:21" x14ac:dyDescent="0.3">
      <c r="A4454">
        <v>7414</v>
      </c>
      <c r="B4454">
        <v>52896</v>
      </c>
      <c r="C4454" s="1">
        <v>40473</v>
      </c>
      <c r="D4454" t="s">
        <v>10671</v>
      </c>
      <c r="E4454">
        <v>24</v>
      </c>
      <c r="F4454">
        <v>8920.08</v>
      </c>
      <c r="G4454">
        <v>0</v>
      </c>
      <c r="H4454" t="s">
        <v>10664</v>
      </c>
      <c r="I4454">
        <v>3545.89</v>
      </c>
      <c r="J4454">
        <v>367.99</v>
      </c>
      <c r="K4454">
        <v>19.989999999999998</v>
      </c>
      <c r="L4454" t="s">
        <v>11962</v>
      </c>
      <c r="M4454" t="s">
        <v>11718</v>
      </c>
      <c r="N4454" t="s">
        <v>11718</v>
      </c>
      <c r="O4454" t="s">
        <v>10701</v>
      </c>
      <c r="P4454" t="s">
        <v>10668</v>
      </c>
      <c r="Q4454" t="s">
        <v>10678</v>
      </c>
      <c r="R4454" t="s">
        <v>12277</v>
      </c>
      <c r="S4454" t="s">
        <v>10685</v>
      </c>
      <c r="T4454">
        <v>0.4</v>
      </c>
      <c r="U4454" s="1">
        <v>40476</v>
      </c>
    </row>
    <row r="4455" spans="1:21" x14ac:dyDescent="0.3">
      <c r="A4455">
        <v>7415</v>
      </c>
      <c r="B4455">
        <v>52896</v>
      </c>
      <c r="C4455" s="1">
        <v>40473</v>
      </c>
      <c r="D4455" t="s">
        <v>10671</v>
      </c>
      <c r="E4455">
        <v>49</v>
      </c>
      <c r="F4455">
        <v>188.7</v>
      </c>
      <c r="G4455">
        <v>7.0000000000000007E-2</v>
      </c>
      <c r="H4455" t="s">
        <v>10664</v>
      </c>
      <c r="I4455">
        <v>77.02</v>
      </c>
      <c r="J4455">
        <v>4.13</v>
      </c>
      <c r="K4455">
        <v>0.5</v>
      </c>
      <c r="L4455" t="s">
        <v>11962</v>
      </c>
      <c r="M4455" t="s">
        <v>11718</v>
      </c>
      <c r="N4455" t="s">
        <v>11718</v>
      </c>
      <c r="O4455" t="s">
        <v>10701</v>
      </c>
      <c r="P4455" t="s">
        <v>10668</v>
      </c>
      <c r="Q4455" t="s">
        <v>10729</v>
      </c>
      <c r="R4455" t="s">
        <v>10824</v>
      </c>
      <c r="S4455" t="s">
        <v>10685</v>
      </c>
      <c r="T4455">
        <v>0.39</v>
      </c>
      <c r="U4455" s="1">
        <v>40476</v>
      </c>
    </row>
    <row r="4456" spans="1:21" x14ac:dyDescent="0.3">
      <c r="A4456">
        <v>7416</v>
      </c>
      <c r="B4456">
        <v>52896</v>
      </c>
      <c r="C4456" s="1">
        <v>40473</v>
      </c>
      <c r="D4456" t="s">
        <v>10671</v>
      </c>
      <c r="E4456">
        <v>36</v>
      </c>
      <c r="F4456">
        <v>14358.64</v>
      </c>
      <c r="G4456">
        <v>0.03</v>
      </c>
      <c r="H4456" t="s">
        <v>10672</v>
      </c>
      <c r="I4456">
        <v>-969.05</v>
      </c>
      <c r="J4456">
        <v>400.98</v>
      </c>
      <c r="K4456">
        <v>76.37</v>
      </c>
      <c r="L4456" t="s">
        <v>11962</v>
      </c>
      <c r="M4456" t="s">
        <v>11718</v>
      </c>
      <c r="N4456" t="s">
        <v>11718</v>
      </c>
      <c r="O4456" t="s">
        <v>10701</v>
      </c>
      <c r="P4456" t="s">
        <v>10690</v>
      </c>
      <c r="Q4456" t="s">
        <v>10724</v>
      </c>
      <c r="R4456" t="s">
        <v>11730</v>
      </c>
      <c r="S4456" t="s">
        <v>10723</v>
      </c>
      <c r="T4456">
        <v>0.6</v>
      </c>
      <c r="U4456" s="1">
        <v>40475</v>
      </c>
    </row>
    <row r="4457" spans="1:21" x14ac:dyDescent="0.3">
      <c r="A4457">
        <v>7483</v>
      </c>
      <c r="B4457">
        <v>53441</v>
      </c>
      <c r="C4457" s="1">
        <v>40049</v>
      </c>
      <c r="D4457" t="s">
        <v>10704</v>
      </c>
      <c r="E4457">
        <v>7</v>
      </c>
      <c r="F4457">
        <v>345.37</v>
      </c>
      <c r="G4457">
        <v>0.01</v>
      </c>
      <c r="H4457" t="s">
        <v>10664</v>
      </c>
      <c r="I4457">
        <v>84.34</v>
      </c>
      <c r="J4457">
        <v>48.04</v>
      </c>
      <c r="K4457">
        <v>5.79</v>
      </c>
      <c r="L4457" t="s">
        <v>12359</v>
      </c>
      <c r="M4457" t="s">
        <v>11718</v>
      </c>
      <c r="N4457" t="s">
        <v>11718</v>
      </c>
      <c r="O4457" t="s">
        <v>10667</v>
      </c>
      <c r="P4457" t="s">
        <v>10668</v>
      </c>
      <c r="Q4457" t="s">
        <v>10702</v>
      </c>
      <c r="R4457" t="s">
        <v>11542</v>
      </c>
      <c r="S4457" t="s">
        <v>10685</v>
      </c>
      <c r="T4457">
        <v>0.37</v>
      </c>
      <c r="U4457" s="1">
        <v>40050</v>
      </c>
    </row>
    <row r="4458" spans="1:21" x14ac:dyDescent="0.3">
      <c r="A4458">
        <v>7487</v>
      </c>
      <c r="B4458">
        <v>53445</v>
      </c>
      <c r="C4458" s="1">
        <v>41206</v>
      </c>
      <c r="D4458" t="s">
        <v>10671</v>
      </c>
      <c r="E4458">
        <v>8</v>
      </c>
      <c r="F4458">
        <v>105.95</v>
      </c>
      <c r="G4458">
        <v>0.01</v>
      </c>
      <c r="H4458" t="s">
        <v>10664</v>
      </c>
      <c r="I4458">
        <v>-44.33</v>
      </c>
      <c r="J4458">
        <v>11.66</v>
      </c>
      <c r="K4458">
        <v>8.99</v>
      </c>
      <c r="L4458" t="s">
        <v>12328</v>
      </c>
      <c r="M4458" t="s">
        <v>11718</v>
      </c>
      <c r="N4458" t="s">
        <v>11718</v>
      </c>
      <c r="O4458" t="s">
        <v>10667</v>
      </c>
      <c r="P4458" t="s">
        <v>10668</v>
      </c>
      <c r="Q4458" t="s">
        <v>10736</v>
      </c>
      <c r="R4458" t="s">
        <v>11123</v>
      </c>
      <c r="S4458" t="s">
        <v>10693</v>
      </c>
      <c r="T4458">
        <v>0.59</v>
      </c>
      <c r="U4458" s="1">
        <v>41208</v>
      </c>
    </row>
    <row r="4459" spans="1:21" x14ac:dyDescent="0.3">
      <c r="A4459">
        <v>7488</v>
      </c>
      <c r="B4459">
        <v>53445</v>
      </c>
      <c r="C4459" s="1">
        <v>41206</v>
      </c>
      <c r="D4459" t="s">
        <v>10671</v>
      </c>
      <c r="E4459">
        <v>21</v>
      </c>
      <c r="F4459">
        <v>73.8</v>
      </c>
      <c r="G4459">
        <v>0.02</v>
      </c>
      <c r="H4459" t="s">
        <v>10664</v>
      </c>
      <c r="I4459">
        <v>11.23</v>
      </c>
      <c r="J4459">
        <v>3.29</v>
      </c>
      <c r="K4459">
        <v>1.35</v>
      </c>
      <c r="L4459" t="s">
        <v>12328</v>
      </c>
      <c r="M4459" t="s">
        <v>11718</v>
      </c>
      <c r="N4459" t="s">
        <v>11718</v>
      </c>
      <c r="O4459" t="s">
        <v>10667</v>
      </c>
      <c r="P4459" t="s">
        <v>10668</v>
      </c>
      <c r="Q4459" t="s">
        <v>10707</v>
      </c>
      <c r="R4459" t="s">
        <v>11092</v>
      </c>
      <c r="S4459" t="s">
        <v>10709</v>
      </c>
      <c r="T4459">
        <v>0.4</v>
      </c>
      <c r="U4459" s="1">
        <v>41208</v>
      </c>
    </row>
    <row r="4460" spans="1:21" x14ac:dyDescent="0.3">
      <c r="A4460">
        <v>7557</v>
      </c>
      <c r="B4460">
        <v>54055</v>
      </c>
      <c r="C4460" s="1">
        <v>39857</v>
      </c>
      <c r="D4460" t="s">
        <v>10719</v>
      </c>
      <c r="E4460">
        <v>44</v>
      </c>
      <c r="F4460">
        <v>5483.96</v>
      </c>
      <c r="G4460">
        <v>0.02</v>
      </c>
      <c r="H4460" t="s">
        <v>10672</v>
      </c>
      <c r="I4460">
        <v>-1330.5</v>
      </c>
      <c r="J4460">
        <v>120.98</v>
      </c>
      <c r="K4460">
        <v>58.64</v>
      </c>
      <c r="L4460" t="s">
        <v>11962</v>
      </c>
      <c r="M4460" t="s">
        <v>11718</v>
      </c>
      <c r="N4460" t="s">
        <v>11718</v>
      </c>
      <c r="O4460" t="s">
        <v>10701</v>
      </c>
      <c r="P4460" t="s">
        <v>10690</v>
      </c>
      <c r="Q4460" t="s">
        <v>10721</v>
      </c>
      <c r="R4460" t="s">
        <v>11834</v>
      </c>
      <c r="S4460" t="s">
        <v>10723</v>
      </c>
      <c r="T4460">
        <v>0.75</v>
      </c>
      <c r="U4460" s="1">
        <v>39859</v>
      </c>
    </row>
    <row r="4461" spans="1:21" x14ac:dyDescent="0.3">
      <c r="A4461">
        <v>7570</v>
      </c>
      <c r="B4461">
        <v>54151</v>
      </c>
      <c r="C4461" s="1">
        <v>40058</v>
      </c>
      <c r="D4461" t="s">
        <v>10719</v>
      </c>
      <c r="E4461">
        <v>35</v>
      </c>
      <c r="F4461">
        <v>205.87</v>
      </c>
      <c r="G4461">
        <v>0.03</v>
      </c>
      <c r="H4461" t="s">
        <v>10664</v>
      </c>
      <c r="I4461">
        <v>65.88</v>
      </c>
      <c r="J4461">
        <v>5.68</v>
      </c>
      <c r="K4461">
        <v>1.46</v>
      </c>
      <c r="L4461" t="s">
        <v>11942</v>
      </c>
      <c r="M4461" t="s">
        <v>11718</v>
      </c>
      <c r="N4461" t="s">
        <v>11718</v>
      </c>
      <c r="O4461" t="s">
        <v>10667</v>
      </c>
      <c r="P4461" t="s">
        <v>10668</v>
      </c>
      <c r="Q4461" t="s">
        <v>10702</v>
      </c>
      <c r="R4461" t="s">
        <v>11018</v>
      </c>
    </row>
    <row r="4462" spans="1:21" x14ac:dyDescent="0.3">
      <c r="A4462">
        <v>7571</v>
      </c>
      <c r="B4462">
        <v>54151</v>
      </c>
      <c r="C4462" s="1">
        <v>40058</v>
      </c>
      <c r="D4462" t="s">
        <v>10719</v>
      </c>
      <c r="E4462">
        <v>38</v>
      </c>
      <c r="F4462">
        <v>65.12</v>
      </c>
      <c r="G4462">
        <v>7.0000000000000007E-2</v>
      </c>
      <c r="H4462" t="s">
        <v>10664</v>
      </c>
      <c r="I4462">
        <v>1.42</v>
      </c>
      <c r="J4462">
        <v>1.68</v>
      </c>
      <c r="K4462">
        <v>1</v>
      </c>
      <c r="L4462" t="s">
        <v>11942</v>
      </c>
      <c r="M4462" t="s">
        <v>11718</v>
      </c>
      <c r="N4462" t="s">
        <v>11718</v>
      </c>
      <c r="O4462" t="s">
        <v>10667</v>
      </c>
      <c r="P4462" t="s">
        <v>10668</v>
      </c>
      <c r="Q4462" t="s">
        <v>10736</v>
      </c>
      <c r="R4462" t="s">
        <v>12042</v>
      </c>
      <c r="S4462" t="s">
        <v>10709</v>
      </c>
      <c r="T4462">
        <v>0.35</v>
      </c>
      <c r="U4462" s="1">
        <v>40059</v>
      </c>
    </row>
    <row r="4463" spans="1:21" x14ac:dyDescent="0.3">
      <c r="A4463">
        <v>7576</v>
      </c>
      <c r="B4463">
        <v>54181</v>
      </c>
      <c r="C4463" s="1">
        <v>41047</v>
      </c>
      <c r="D4463" t="s">
        <v>10671</v>
      </c>
      <c r="E4463">
        <v>12</v>
      </c>
      <c r="F4463">
        <v>2608.79</v>
      </c>
      <c r="G4463">
        <v>0.03</v>
      </c>
      <c r="H4463" t="s">
        <v>10672</v>
      </c>
      <c r="I4463">
        <v>67.36</v>
      </c>
      <c r="J4463">
        <v>213.45</v>
      </c>
      <c r="K4463">
        <v>14.7</v>
      </c>
      <c r="L4463" t="s">
        <v>11764</v>
      </c>
      <c r="M4463" t="s">
        <v>11718</v>
      </c>
      <c r="N4463" t="s">
        <v>11718</v>
      </c>
      <c r="O4463" t="s">
        <v>10701</v>
      </c>
      <c r="P4463" t="s">
        <v>10682</v>
      </c>
      <c r="Q4463" t="s">
        <v>10849</v>
      </c>
      <c r="R4463" t="s">
        <v>12271</v>
      </c>
      <c r="S4463" t="s">
        <v>10677</v>
      </c>
      <c r="T4463">
        <v>0.59</v>
      </c>
      <c r="U4463" s="1">
        <v>41049</v>
      </c>
    </row>
    <row r="4464" spans="1:21" x14ac:dyDescent="0.3">
      <c r="A4464">
        <v>7582</v>
      </c>
      <c r="B4464">
        <v>54243</v>
      </c>
      <c r="C4464" s="1">
        <v>40072</v>
      </c>
      <c r="D4464" t="s">
        <v>10663</v>
      </c>
      <c r="E4464">
        <v>6</v>
      </c>
      <c r="F4464">
        <v>907.24</v>
      </c>
      <c r="G4464">
        <v>7.0000000000000007E-2</v>
      </c>
      <c r="H4464" t="s">
        <v>10697</v>
      </c>
      <c r="I4464">
        <v>-634.73</v>
      </c>
      <c r="J4464">
        <v>154.13</v>
      </c>
      <c r="K4464">
        <v>69</v>
      </c>
      <c r="L4464" t="s">
        <v>11942</v>
      </c>
      <c r="M4464" t="s">
        <v>11718</v>
      </c>
      <c r="N4464" t="s">
        <v>11718</v>
      </c>
      <c r="O4464" t="s">
        <v>10701</v>
      </c>
      <c r="P4464" t="s">
        <v>10690</v>
      </c>
      <c r="Q4464" t="s">
        <v>10724</v>
      </c>
      <c r="R4464" t="s">
        <v>11387</v>
      </c>
      <c r="S4464" t="s">
        <v>10769</v>
      </c>
      <c r="T4464">
        <v>0.68</v>
      </c>
      <c r="U4464" s="1">
        <v>40072</v>
      </c>
    </row>
    <row r="4465" spans="1:21" x14ac:dyDescent="0.3">
      <c r="A4465">
        <v>7604</v>
      </c>
      <c r="B4465">
        <v>54407</v>
      </c>
      <c r="C4465" s="1">
        <v>40345</v>
      </c>
      <c r="D4465" t="s">
        <v>10704</v>
      </c>
      <c r="E4465">
        <v>24</v>
      </c>
      <c r="F4465">
        <v>9396.27</v>
      </c>
      <c r="G4465">
        <v>7.0000000000000007E-2</v>
      </c>
      <c r="H4465" t="s">
        <v>10664</v>
      </c>
      <c r="I4465">
        <v>3857.57</v>
      </c>
      <c r="J4465">
        <v>420.98</v>
      </c>
      <c r="K4465">
        <v>19.989999999999998</v>
      </c>
      <c r="L4465" t="s">
        <v>12349</v>
      </c>
      <c r="M4465" t="s">
        <v>11718</v>
      </c>
      <c r="N4465" t="s">
        <v>11718</v>
      </c>
      <c r="O4465" t="s">
        <v>10681</v>
      </c>
      <c r="P4465" t="s">
        <v>10668</v>
      </c>
      <c r="Q4465" t="s">
        <v>10678</v>
      </c>
      <c r="R4465" t="s">
        <v>11228</v>
      </c>
      <c r="S4465" t="s">
        <v>10685</v>
      </c>
      <c r="T4465">
        <v>0.35</v>
      </c>
      <c r="U4465" s="1">
        <v>40346</v>
      </c>
    </row>
    <row r="4466" spans="1:21" x14ac:dyDescent="0.3">
      <c r="A4466">
        <v>7735</v>
      </c>
      <c r="B4466">
        <v>55394</v>
      </c>
      <c r="C4466" s="1">
        <v>40235</v>
      </c>
      <c r="D4466" t="s">
        <v>10719</v>
      </c>
      <c r="E4466">
        <v>21</v>
      </c>
      <c r="F4466">
        <v>340.7</v>
      </c>
      <c r="G4466">
        <v>0.05</v>
      </c>
      <c r="H4466" t="s">
        <v>10672</v>
      </c>
      <c r="I4466">
        <v>11.65</v>
      </c>
      <c r="J4466">
        <v>15.23</v>
      </c>
      <c r="K4466">
        <v>27.75</v>
      </c>
      <c r="L4466" t="s">
        <v>12364</v>
      </c>
      <c r="M4466" t="s">
        <v>11718</v>
      </c>
      <c r="N4466" t="s">
        <v>11718</v>
      </c>
      <c r="O4466" t="s">
        <v>10681</v>
      </c>
      <c r="P4466" t="s">
        <v>10690</v>
      </c>
      <c r="Q4466" t="s">
        <v>10724</v>
      </c>
      <c r="R4466" t="s">
        <v>11777</v>
      </c>
      <c r="S4466" t="s">
        <v>10723</v>
      </c>
      <c r="T4466">
        <v>0.76</v>
      </c>
      <c r="U4466" s="1">
        <v>40237</v>
      </c>
    </row>
    <row r="4467" spans="1:21" x14ac:dyDescent="0.3">
      <c r="A4467">
        <v>7835</v>
      </c>
      <c r="B4467">
        <v>56003</v>
      </c>
      <c r="C4467" s="1">
        <v>40274</v>
      </c>
      <c r="D4467" t="s">
        <v>10719</v>
      </c>
      <c r="E4467">
        <v>13</v>
      </c>
      <c r="F4467">
        <v>1835.47</v>
      </c>
      <c r="G4467">
        <v>0.1</v>
      </c>
      <c r="H4467" t="s">
        <v>10672</v>
      </c>
      <c r="I4467">
        <v>-364.87</v>
      </c>
      <c r="J4467">
        <v>150.97999999999999</v>
      </c>
      <c r="K4467">
        <v>16.010000000000002</v>
      </c>
      <c r="L4467" t="s">
        <v>12114</v>
      </c>
      <c r="M4467" t="s">
        <v>11718</v>
      </c>
      <c r="N4467" t="s">
        <v>11718</v>
      </c>
      <c r="O4467" t="s">
        <v>10674</v>
      </c>
      <c r="P4467" t="s">
        <v>10690</v>
      </c>
      <c r="Q4467" t="s">
        <v>10724</v>
      </c>
      <c r="R4467" t="s">
        <v>11979</v>
      </c>
      <c r="S4467" t="s">
        <v>10723</v>
      </c>
      <c r="T4467">
        <v>0.7</v>
      </c>
      <c r="U4467" s="1">
        <v>40275</v>
      </c>
    </row>
    <row r="4468" spans="1:21" x14ac:dyDescent="0.3">
      <c r="A4468">
        <v>7848</v>
      </c>
      <c r="B4468">
        <v>56128</v>
      </c>
      <c r="C4468" s="1">
        <v>40389</v>
      </c>
      <c r="D4468" t="s">
        <v>10704</v>
      </c>
      <c r="E4468">
        <v>41</v>
      </c>
      <c r="F4468">
        <v>902.19</v>
      </c>
      <c r="G4468">
        <v>0.08</v>
      </c>
      <c r="H4468" t="s">
        <v>10664</v>
      </c>
      <c r="I4468">
        <v>-49.66</v>
      </c>
      <c r="J4468">
        <v>22.99</v>
      </c>
      <c r="K4468">
        <v>8.99</v>
      </c>
      <c r="L4468" t="s">
        <v>11686</v>
      </c>
      <c r="M4468" t="s">
        <v>11718</v>
      </c>
      <c r="N4468" t="s">
        <v>11718</v>
      </c>
      <c r="O4468" t="s">
        <v>10667</v>
      </c>
      <c r="P4468" t="s">
        <v>10668</v>
      </c>
      <c r="Q4468" t="s">
        <v>10736</v>
      </c>
      <c r="R4468" t="s">
        <v>11178</v>
      </c>
      <c r="S4468" t="s">
        <v>10693</v>
      </c>
      <c r="T4468">
        <v>0.56999999999999995</v>
      </c>
      <c r="U4468" s="1">
        <v>40389</v>
      </c>
    </row>
    <row r="4469" spans="1:21" x14ac:dyDescent="0.3">
      <c r="A4469">
        <v>7849</v>
      </c>
      <c r="B4469">
        <v>56128</v>
      </c>
      <c r="C4469" s="1">
        <v>40389</v>
      </c>
      <c r="D4469" t="s">
        <v>10704</v>
      </c>
      <c r="E4469">
        <v>19</v>
      </c>
      <c r="F4469">
        <v>657.23199999999997</v>
      </c>
      <c r="G4469">
        <v>0.1</v>
      </c>
      <c r="H4469" t="s">
        <v>10672</v>
      </c>
      <c r="I4469">
        <v>33.99</v>
      </c>
      <c r="J4469">
        <v>44.43</v>
      </c>
      <c r="K4469">
        <v>46.59</v>
      </c>
      <c r="L4469" t="s">
        <v>11686</v>
      </c>
      <c r="M4469" t="s">
        <v>11718</v>
      </c>
      <c r="N4469" t="s">
        <v>11718</v>
      </c>
      <c r="O4469" t="s">
        <v>10667</v>
      </c>
      <c r="P4469" t="s">
        <v>10690</v>
      </c>
      <c r="Q4469" t="s">
        <v>10724</v>
      </c>
      <c r="R4469" t="s">
        <v>12102</v>
      </c>
      <c r="S4469" t="s">
        <v>10723</v>
      </c>
      <c r="T4469">
        <v>0.67</v>
      </c>
      <c r="U4469" s="1">
        <v>40390</v>
      </c>
    </row>
    <row r="4470" spans="1:21" x14ac:dyDescent="0.3">
      <c r="A4470">
        <v>7882</v>
      </c>
      <c r="B4470">
        <v>56384</v>
      </c>
      <c r="C4470" s="1">
        <v>41121</v>
      </c>
      <c r="D4470" t="s">
        <v>10719</v>
      </c>
      <c r="E4470">
        <v>47</v>
      </c>
      <c r="F4470">
        <v>257.2</v>
      </c>
      <c r="G4470">
        <v>0.04</v>
      </c>
      <c r="H4470" t="s">
        <v>10664</v>
      </c>
      <c r="I4470">
        <v>-2172.14</v>
      </c>
      <c r="J4470">
        <v>4.4800000000000004</v>
      </c>
      <c r="K4470">
        <v>49</v>
      </c>
      <c r="L4470" t="s">
        <v>12360</v>
      </c>
      <c r="M4470" t="s">
        <v>11718</v>
      </c>
      <c r="N4470" t="s">
        <v>11718</v>
      </c>
      <c r="O4470" t="s">
        <v>10667</v>
      </c>
      <c r="P4470" t="s">
        <v>10668</v>
      </c>
      <c r="Q4470" t="s">
        <v>10675</v>
      </c>
      <c r="R4470" t="s">
        <v>10768</v>
      </c>
      <c r="S4470" t="s">
        <v>10769</v>
      </c>
      <c r="T4470">
        <v>0.6</v>
      </c>
      <c r="U4470" s="1">
        <v>41122</v>
      </c>
    </row>
    <row r="4471" spans="1:21" x14ac:dyDescent="0.3">
      <c r="A4471">
        <v>7883</v>
      </c>
      <c r="B4471">
        <v>56384</v>
      </c>
      <c r="C4471" s="1">
        <v>41121</v>
      </c>
      <c r="D4471" t="s">
        <v>10719</v>
      </c>
      <c r="E4471">
        <v>29</v>
      </c>
      <c r="F4471">
        <v>6139.34</v>
      </c>
      <c r="G4471">
        <v>0.08</v>
      </c>
      <c r="H4471" t="s">
        <v>10672</v>
      </c>
      <c r="I4471">
        <v>-528.65</v>
      </c>
      <c r="J4471">
        <v>218.75</v>
      </c>
      <c r="K4471">
        <v>69.64</v>
      </c>
      <c r="L4471" t="s">
        <v>12360</v>
      </c>
      <c r="M4471" t="s">
        <v>11718</v>
      </c>
      <c r="N4471" t="s">
        <v>11718</v>
      </c>
      <c r="O4471" t="s">
        <v>10667</v>
      </c>
      <c r="P4471" t="s">
        <v>10690</v>
      </c>
      <c r="Q4471" t="s">
        <v>10724</v>
      </c>
      <c r="R4471" t="s">
        <v>10892</v>
      </c>
      <c r="S4471" t="s">
        <v>10723</v>
      </c>
      <c r="T4471">
        <v>0.77</v>
      </c>
      <c r="U4471" s="1">
        <v>41123</v>
      </c>
    </row>
    <row r="4472" spans="1:21" x14ac:dyDescent="0.3">
      <c r="A4472">
        <v>7926</v>
      </c>
      <c r="B4472">
        <v>56646</v>
      </c>
      <c r="C4472" s="1">
        <v>40317</v>
      </c>
      <c r="D4472" t="s">
        <v>10719</v>
      </c>
      <c r="E4472">
        <v>41</v>
      </c>
      <c r="F4472">
        <v>4257.2759999999998</v>
      </c>
      <c r="G4472">
        <v>0.04</v>
      </c>
      <c r="H4472" t="s">
        <v>10664</v>
      </c>
      <c r="I4472">
        <v>1059.08</v>
      </c>
      <c r="J4472">
        <v>125.99</v>
      </c>
      <c r="K4472">
        <v>2.5</v>
      </c>
      <c r="L4472" t="s">
        <v>11764</v>
      </c>
      <c r="M4472" t="s">
        <v>11718</v>
      </c>
      <c r="N4472" t="s">
        <v>11718</v>
      </c>
      <c r="O4472" t="s">
        <v>10701</v>
      </c>
      <c r="P4472" t="s">
        <v>10682</v>
      </c>
      <c r="Q4472" t="s">
        <v>10683</v>
      </c>
      <c r="R4472" t="s">
        <v>11556</v>
      </c>
      <c r="S4472" t="s">
        <v>10685</v>
      </c>
      <c r="T4472">
        <v>0.6</v>
      </c>
      <c r="U4472" s="1">
        <v>40318</v>
      </c>
    </row>
    <row r="4473" spans="1:21" x14ac:dyDescent="0.3">
      <c r="A4473">
        <v>7968</v>
      </c>
      <c r="B4473">
        <v>56967</v>
      </c>
      <c r="C4473" s="1">
        <v>40970</v>
      </c>
      <c r="D4473" t="s">
        <v>10663</v>
      </c>
      <c r="E4473">
        <v>17</v>
      </c>
      <c r="F4473">
        <v>1383.9</v>
      </c>
      <c r="G4473">
        <v>0.05</v>
      </c>
      <c r="H4473" t="s">
        <v>10697</v>
      </c>
      <c r="I4473">
        <v>311.58</v>
      </c>
      <c r="J4473">
        <v>83.1</v>
      </c>
      <c r="K4473">
        <v>6.13</v>
      </c>
      <c r="L4473" t="s">
        <v>12346</v>
      </c>
      <c r="M4473" t="s">
        <v>11718</v>
      </c>
      <c r="N4473" t="s">
        <v>11718</v>
      </c>
      <c r="O4473" t="s">
        <v>10701</v>
      </c>
      <c r="P4473" t="s">
        <v>10682</v>
      </c>
      <c r="Q4473" t="s">
        <v>10711</v>
      </c>
      <c r="R4473" t="s">
        <v>11195</v>
      </c>
    </row>
    <row r="4474" spans="1:21" x14ac:dyDescent="0.3">
      <c r="A4474">
        <v>8053</v>
      </c>
      <c r="B4474">
        <v>57479</v>
      </c>
      <c r="C4474" s="1">
        <v>40617</v>
      </c>
      <c r="D4474" t="s">
        <v>10671</v>
      </c>
      <c r="E4474">
        <v>37</v>
      </c>
      <c r="F4474">
        <v>132.12</v>
      </c>
      <c r="G4474">
        <v>7.0000000000000007E-2</v>
      </c>
      <c r="H4474" t="s">
        <v>10664</v>
      </c>
      <c r="I4474">
        <v>54.78</v>
      </c>
      <c r="J4474">
        <v>3.75</v>
      </c>
      <c r="K4474">
        <v>0.5</v>
      </c>
      <c r="L4474" t="s">
        <v>11942</v>
      </c>
      <c r="M4474" t="s">
        <v>11718</v>
      </c>
      <c r="N4474" t="s">
        <v>11718</v>
      </c>
      <c r="O4474" t="s">
        <v>10681</v>
      </c>
      <c r="P4474" t="s">
        <v>10668</v>
      </c>
      <c r="Q4474" t="s">
        <v>10729</v>
      </c>
      <c r="R4474" t="s">
        <v>11561</v>
      </c>
      <c r="S4474" t="s">
        <v>10685</v>
      </c>
      <c r="T4474">
        <v>0.37</v>
      </c>
      <c r="U4474" s="1">
        <v>40618</v>
      </c>
    </row>
    <row r="4475" spans="1:21" x14ac:dyDescent="0.3">
      <c r="A4475">
        <v>8089</v>
      </c>
      <c r="B4475">
        <v>57699</v>
      </c>
      <c r="C4475" s="1">
        <v>41223</v>
      </c>
      <c r="D4475" t="s">
        <v>10663</v>
      </c>
      <c r="E4475">
        <v>47</v>
      </c>
      <c r="F4475">
        <v>1857.88</v>
      </c>
      <c r="G4475">
        <v>0.09</v>
      </c>
      <c r="H4475" t="s">
        <v>10664</v>
      </c>
      <c r="I4475">
        <v>752.96</v>
      </c>
      <c r="J4475">
        <v>40.98</v>
      </c>
      <c r="K4475">
        <v>1.99</v>
      </c>
      <c r="L4475" t="s">
        <v>12177</v>
      </c>
      <c r="M4475" t="s">
        <v>11718</v>
      </c>
      <c r="N4475" t="s">
        <v>11718</v>
      </c>
      <c r="O4475" t="s">
        <v>10681</v>
      </c>
      <c r="P4475" t="s">
        <v>10682</v>
      </c>
      <c r="Q4475" t="s">
        <v>10711</v>
      </c>
      <c r="R4475" t="s">
        <v>11333</v>
      </c>
    </row>
    <row r="4476" spans="1:21" x14ac:dyDescent="0.3">
      <c r="A4476">
        <v>8090</v>
      </c>
      <c r="B4476">
        <v>57699</v>
      </c>
      <c r="C4476" s="1">
        <v>41223</v>
      </c>
      <c r="D4476" t="s">
        <v>10663</v>
      </c>
      <c r="E4476">
        <v>36</v>
      </c>
      <c r="F4476">
        <v>2160.83</v>
      </c>
      <c r="G4476">
        <v>0.08</v>
      </c>
      <c r="H4476" t="s">
        <v>10664</v>
      </c>
      <c r="I4476">
        <v>485.02</v>
      </c>
      <c r="J4476">
        <v>60.98</v>
      </c>
      <c r="K4476">
        <v>19.989999999999998</v>
      </c>
      <c r="L4476" t="s">
        <v>12177</v>
      </c>
      <c r="M4476" t="s">
        <v>11718</v>
      </c>
      <c r="N4476" t="s">
        <v>11718</v>
      </c>
      <c r="O4476" t="s">
        <v>10681</v>
      </c>
      <c r="P4476" t="s">
        <v>10668</v>
      </c>
      <c r="Q4476" t="s">
        <v>10717</v>
      </c>
      <c r="R4476" t="s">
        <v>11379</v>
      </c>
    </row>
    <row r="4477" spans="1:21" x14ac:dyDescent="0.3">
      <c r="A4477">
        <v>8091</v>
      </c>
      <c r="B4477">
        <v>57699</v>
      </c>
      <c r="C4477" s="1">
        <v>41223</v>
      </c>
      <c r="D4477" t="s">
        <v>10663</v>
      </c>
      <c r="E4477">
        <v>20</v>
      </c>
      <c r="F4477">
        <v>43.94</v>
      </c>
      <c r="G4477">
        <v>0.09</v>
      </c>
      <c r="H4477" t="s">
        <v>10664</v>
      </c>
      <c r="I4477">
        <v>-72.23</v>
      </c>
      <c r="J4477">
        <v>2.08</v>
      </c>
      <c r="K4477">
        <v>5.33</v>
      </c>
      <c r="L4477" t="s">
        <v>12177</v>
      </c>
      <c r="M4477" t="s">
        <v>11718</v>
      </c>
      <c r="N4477" t="s">
        <v>11718</v>
      </c>
      <c r="O4477" t="s">
        <v>10681</v>
      </c>
      <c r="P4477" t="s">
        <v>10690</v>
      </c>
      <c r="Q4477" t="s">
        <v>10691</v>
      </c>
      <c r="R4477" t="s">
        <v>10855</v>
      </c>
      <c r="S4477" t="s">
        <v>10685</v>
      </c>
      <c r="T4477">
        <v>0.43</v>
      </c>
      <c r="U4477" s="1">
        <v>41225</v>
      </c>
    </row>
    <row r="4478" spans="1:21" x14ac:dyDescent="0.3">
      <c r="A4478">
        <v>8209</v>
      </c>
      <c r="B4478">
        <v>58690</v>
      </c>
      <c r="C4478" s="1">
        <v>40852</v>
      </c>
      <c r="D4478" t="s">
        <v>10671</v>
      </c>
      <c r="E4478">
        <v>14</v>
      </c>
      <c r="F4478">
        <v>3023.73</v>
      </c>
      <c r="G4478">
        <v>0.09</v>
      </c>
      <c r="H4478" t="s">
        <v>10672</v>
      </c>
      <c r="I4478">
        <v>-1068.01</v>
      </c>
      <c r="J4478">
        <v>218.75</v>
      </c>
      <c r="K4478">
        <v>69.64</v>
      </c>
      <c r="L4478" t="s">
        <v>12366</v>
      </c>
      <c r="M4478" t="s">
        <v>11718</v>
      </c>
      <c r="N4478" t="s">
        <v>11718</v>
      </c>
      <c r="O4478" t="s">
        <v>10667</v>
      </c>
      <c r="P4478" t="s">
        <v>10690</v>
      </c>
      <c r="Q4478" t="s">
        <v>10724</v>
      </c>
      <c r="R4478" t="s">
        <v>10892</v>
      </c>
      <c r="S4478" t="s">
        <v>10723</v>
      </c>
      <c r="T4478">
        <v>0.77</v>
      </c>
      <c r="U4478" s="1">
        <v>40853</v>
      </c>
    </row>
    <row r="4479" spans="1:21" x14ac:dyDescent="0.3">
      <c r="A4479">
        <v>8223</v>
      </c>
      <c r="B4479">
        <v>58784</v>
      </c>
      <c r="C4479" s="1">
        <v>39831</v>
      </c>
      <c r="D4479" t="s">
        <v>10704</v>
      </c>
      <c r="E4479">
        <v>25</v>
      </c>
      <c r="F4479">
        <v>8875.17</v>
      </c>
      <c r="G4479">
        <v>0.05</v>
      </c>
      <c r="H4479" t="s">
        <v>10672</v>
      </c>
      <c r="I4479">
        <v>2372.08</v>
      </c>
      <c r="J4479">
        <v>350.99</v>
      </c>
      <c r="K4479">
        <v>39</v>
      </c>
      <c r="L4479" t="s">
        <v>12366</v>
      </c>
      <c r="M4479" t="s">
        <v>11718</v>
      </c>
      <c r="N4479" t="s">
        <v>11718</v>
      </c>
      <c r="O4479" t="s">
        <v>10681</v>
      </c>
      <c r="P4479" t="s">
        <v>10690</v>
      </c>
      <c r="Q4479" t="s">
        <v>10753</v>
      </c>
      <c r="R4479" t="s">
        <v>12190</v>
      </c>
      <c r="S4479" t="s">
        <v>10677</v>
      </c>
      <c r="T4479">
        <v>0.55000000000000004</v>
      </c>
      <c r="U4479" s="1">
        <v>39833</v>
      </c>
    </row>
    <row r="4480" spans="1:21" x14ac:dyDescent="0.3">
      <c r="A4480">
        <v>8224</v>
      </c>
      <c r="B4480">
        <v>58784</v>
      </c>
      <c r="C4480" s="1">
        <v>39831</v>
      </c>
      <c r="D4480" t="s">
        <v>10704</v>
      </c>
      <c r="E4480">
        <v>20</v>
      </c>
      <c r="F4480">
        <v>331.21</v>
      </c>
      <c r="G4480">
        <v>0.04</v>
      </c>
      <c r="H4480" t="s">
        <v>10697</v>
      </c>
      <c r="I4480">
        <v>-67.38</v>
      </c>
      <c r="J4480">
        <v>15.99</v>
      </c>
      <c r="K4480">
        <v>9.4</v>
      </c>
      <c r="L4480" t="s">
        <v>12366</v>
      </c>
      <c r="M4480" t="s">
        <v>11718</v>
      </c>
      <c r="N4480" t="s">
        <v>11718</v>
      </c>
      <c r="O4480" t="s">
        <v>10681</v>
      </c>
      <c r="P4480" t="s">
        <v>10682</v>
      </c>
      <c r="Q4480" t="s">
        <v>10849</v>
      </c>
      <c r="R4480" t="s">
        <v>11114</v>
      </c>
    </row>
    <row r="4481" spans="1:21" x14ac:dyDescent="0.3">
      <c r="A4481">
        <v>8318</v>
      </c>
      <c r="B4481">
        <v>59428</v>
      </c>
      <c r="C4481" s="1">
        <v>40430</v>
      </c>
      <c r="D4481" t="s">
        <v>10671</v>
      </c>
      <c r="E4481">
        <v>36</v>
      </c>
      <c r="F4481">
        <v>3602.12</v>
      </c>
      <c r="G4481">
        <v>0.05</v>
      </c>
      <c r="H4481" t="s">
        <v>10672</v>
      </c>
      <c r="I4481">
        <v>-728.18</v>
      </c>
      <c r="J4481">
        <v>100.98</v>
      </c>
      <c r="K4481">
        <v>45</v>
      </c>
      <c r="L4481" t="s">
        <v>12114</v>
      </c>
      <c r="M4481" t="s">
        <v>11718</v>
      </c>
      <c r="N4481" t="s">
        <v>11718</v>
      </c>
      <c r="O4481" t="s">
        <v>10674</v>
      </c>
      <c r="P4481" t="s">
        <v>10690</v>
      </c>
      <c r="Q4481" t="s">
        <v>10753</v>
      </c>
      <c r="R4481" t="s">
        <v>12025</v>
      </c>
      <c r="S4481" t="s">
        <v>10677</v>
      </c>
      <c r="T4481">
        <v>0.69</v>
      </c>
      <c r="U4481" s="1">
        <v>40431</v>
      </c>
    </row>
    <row r="4482" spans="1:21" x14ac:dyDescent="0.3">
      <c r="A4482">
        <v>8319</v>
      </c>
      <c r="B4482">
        <v>59428</v>
      </c>
      <c r="C4482" s="1">
        <v>40430</v>
      </c>
      <c r="D4482" t="s">
        <v>10671</v>
      </c>
      <c r="E4482">
        <v>43</v>
      </c>
      <c r="F4482">
        <v>1174.94</v>
      </c>
      <c r="G4482">
        <v>0.02</v>
      </c>
      <c r="H4482" t="s">
        <v>10664</v>
      </c>
      <c r="I4482">
        <v>-125.79</v>
      </c>
      <c r="J4482">
        <v>27.42</v>
      </c>
      <c r="K4482">
        <v>19.46</v>
      </c>
      <c r="L4482" t="s">
        <v>12114</v>
      </c>
      <c r="M4482" t="s">
        <v>11718</v>
      </c>
      <c r="N4482" t="s">
        <v>11718</v>
      </c>
      <c r="O4482" t="s">
        <v>10674</v>
      </c>
      <c r="P4482" t="s">
        <v>10690</v>
      </c>
      <c r="Q4482" t="s">
        <v>10691</v>
      </c>
      <c r="R4482" t="s">
        <v>11624</v>
      </c>
      <c r="S4482" t="s">
        <v>10685</v>
      </c>
      <c r="T4482">
        <v>0.44</v>
      </c>
      <c r="U4482" s="1">
        <v>40430</v>
      </c>
    </row>
    <row r="4483" spans="1:21" x14ac:dyDescent="0.3">
      <c r="A4483">
        <v>221</v>
      </c>
      <c r="B4483">
        <v>1444</v>
      </c>
      <c r="C4483" s="1">
        <v>40152</v>
      </c>
      <c r="D4483" t="s">
        <v>10704</v>
      </c>
      <c r="E4483">
        <v>25</v>
      </c>
      <c r="F4483">
        <v>772.24</v>
      </c>
      <c r="G4483">
        <v>7.0000000000000007E-2</v>
      </c>
      <c r="H4483" t="s">
        <v>10664</v>
      </c>
      <c r="I4483">
        <v>181.98</v>
      </c>
      <c r="J4483">
        <v>30.98</v>
      </c>
      <c r="K4483">
        <v>8.74</v>
      </c>
      <c r="L4483" t="s">
        <v>11960</v>
      </c>
      <c r="M4483" t="s">
        <v>11718</v>
      </c>
      <c r="N4483" t="s">
        <v>11718</v>
      </c>
      <c r="O4483" t="s">
        <v>10701</v>
      </c>
      <c r="P4483" t="s">
        <v>10668</v>
      </c>
      <c r="Q4483" t="s">
        <v>10702</v>
      </c>
      <c r="R4483" t="s">
        <v>11535</v>
      </c>
      <c r="S4483" t="s">
        <v>10685</v>
      </c>
      <c r="T4483">
        <v>0.4</v>
      </c>
      <c r="U4483" s="1">
        <v>40153</v>
      </c>
    </row>
    <row r="4484" spans="1:21" x14ac:dyDescent="0.3">
      <c r="A4484">
        <v>278</v>
      </c>
      <c r="B4484">
        <v>1921</v>
      </c>
      <c r="C4484" s="1">
        <v>39830</v>
      </c>
      <c r="D4484" t="s">
        <v>10704</v>
      </c>
      <c r="E4484">
        <v>24</v>
      </c>
      <c r="F4484">
        <v>7871.91</v>
      </c>
      <c r="G4484">
        <v>0.05</v>
      </c>
      <c r="H4484" t="s">
        <v>10672</v>
      </c>
      <c r="I4484">
        <v>541.47</v>
      </c>
      <c r="J4484">
        <v>328.14</v>
      </c>
      <c r="K4484">
        <v>91.05</v>
      </c>
      <c r="L4484" t="s">
        <v>12150</v>
      </c>
      <c r="M4484" t="s">
        <v>11718</v>
      </c>
      <c r="N4484" t="s">
        <v>11718</v>
      </c>
      <c r="O4484" t="s">
        <v>10667</v>
      </c>
      <c r="P4484" t="s">
        <v>10668</v>
      </c>
      <c r="Q4484" t="s">
        <v>10675</v>
      </c>
      <c r="R4484" t="s">
        <v>11768</v>
      </c>
    </row>
    <row r="4485" spans="1:21" x14ac:dyDescent="0.3">
      <c r="A4485">
        <v>283</v>
      </c>
      <c r="B4485">
        <v>1985</v>
      </c>
      <c r="C4485" s="1">
        <v>40057</v>
      </c>
      <c r="D4485" t="s">
        <v>10686</v>
      </c>
      <c r="E4485">
        <v>33</v>
      </c>
      <c r="F4485">
        <v>15464.01</v>
      </c>
      <c r="G4485">
        <v>0.05</v>
      </c>
      <c r="H4485" t="s">
        <v>10672</v>
      </c>
      <c r="I4485">
        <v>4407.4399999999996</v>
      </c>
      <c r="J4485">
        <v>535.64</v>
      </c>
      <c r="K4485">
        <v>14.7</v>
      </c>
      <c r="L4485" t="s">
        <v>12101</v>
      </c>
      <c r="M4485" t="s">
        <v>11718</v>
      </c>
      <c r="N4485" t="s">
        <v>11718</v>
      </c>
      <c r="O4485" t="s">
        <v>10701</v>
      </c>
      <c r="P4485" t="s">
        <v>10682</v>
      </c>
      <c r="Q4485" t="s">
        <v>10849</v>
      </c>
      <c r="R4485" t="s">
        <v>12367</v>
      </c>
      <c r="S4485" t="s">
        <v>10677</v>
      </c>
      <c r="T4485">
        <v>0.59</v>
      </c>
      <c r="U4485" s="1">
        <v>40059</v>
      </c>
    </row>
    <row r="4486" spans="1:21" x14ac:dyDescent="0.3">
      <c r="A4486">
        <v>443</v>
      </c>
      <c r="B4486">
        <v>2978</v>
      </c>
      <c r="C4486" s="1">
        <v>40665</v>
      </c>
      <c r="D4486" t="s">
        <v>10719</v>
      </c>
      <c r="E4486">
        <v>28</v>
      </c>
      <c r="F4486">
        <v>4671.1495000000004</v>
      </c>
      <c r="G4486">
        <v>7.0000000000000007E-2</v>
      </c>
      <c r="H4486" t="s">
        <v>10664</v>
      </c>
      <c r="I4486">
        <v>947.31</v>
      </c>
      <c r="J4486">
        <v>200.99</v>
      </c>
      <c r="K4486">
        <v>4.2</v>
      </c>
      <c r="L4486" t="s">
        <v>12368</v>
      </c>
      <c r="M4486" t="s">
        <v>11718</v>
      </c>
      <c r="N4486" t="s">
        <v>11718</v>
      </c>
      <c r="O4486" t="s">
        <v>10681</v>
      </c>
      <c r="P4486" t="s">
        <v>10682</v>
      </c>
      <c r="Q4486" t="s">
        <v>10683</v>
      </c>
      <c r="R4486" t="s">
        <v>11085</v>
      </c>
      <c r="S4486" t="s">
        <v>10685</v>
      </c>
      <c r="T4486">
        <v>0.59</v>
      </c>
      <c r="U4486" s="1">
        <v>40666</v>
      </c>
    </row>
    <row r="4487" spans="1:21" x14ac:dyDescent="0.3">
      <c r="A4487">
        <v>1030</v>
      </c>
      <c r="B4487">
        <v>7521</v>
      </c>
      <c r="C4487" s="1">
        <v>40601</v>
      </c>
      <c r="D4487" t="s">
        <v>10663</v>
      </c>
      <c r="E4487">
        <v>19</v>
      </c>
      <c r="F4487">
        <v>1942.1735000000001</v>
      </c>
      <c r="G4487">
        <v>0</v>
      </c>
      <c r="H4487" t="s">
        <v>10697</v>
      </c>
      <c r="I4487">
        <v>400.82</v>
      </c>
      <c r="J4487">
        <v>115.99</v>
      </c>
      <c r="K4487">
        <v>2.5</v>
      </c>
      <c r="L4487" t="s">
        <v>12110</v>
      </c>
      <c r="M4487" t="s">
        <v>11718</v>
      </c>
      <c r="N4487" t="s">
        <v>11718</v>
      </c>
      <c r="O4487" t="s">
        <v>10667</v>
      </c>
      <c r="P4487" t="s">
        <v>10682</v>
      </c>
      <c r="Q4487" t="s">
        <v>10683</v>
      </c>
      <c r="R4487" t="s">
        <v>12288</v>
      </c>
      <c r="S4487" t="s">
        <v>10685</v>
      </c>
      <c r="T4487">
        <v>0.55000000000000004</v>
      </c>
      <c r="U4487" s="1">
        <v>40607</v>
      </c>
    </row>
    <row r="4488" spans="1:21" x14ac:dyDescent="0.3">
      <c r="A4488">
        <v>1552</v>
      </c>
      <c r="B4488">
        <v>11206</v>
      </c>
      <c r="C4488" s="1">
        <v>40175</v>
      </c>
      <c r="D4488" t="s">
        <v>10663</v>
      </c>
      <c r="E4488">
        <v>26</v>
      </c>
      <c r="F4488">
        <v>1285.55</v>
      </c>
      <c r="G4488">
        <v>0.09</v>
      </c>
      <c r="H4488" t="s">
        <v>10664</v>
      </c>
      <c r="I4488">
        <v>-17.03</v>
      </c>
      <c r="J4488">
        <v>49.99</v>
      </c>
      <c r="K4488">
        <v>19.989999999999998</v>
      </c>
      <c r="L4488" t="s">
        <v>12036</v>
      </c>
      <c r="M4488" t="s">
        <v>11718</v>
      </c>
      <c r="N4488" t="s">
        <v>11718</v>
      </c>
      <c r="O4488" t="s">
        <v>10667</v>
      </c>
      <c r="P4488" t="s">
        <v>10682</v>
      </c>
      <c r="Q4488" t="s">
        <v>10711</v>
      </c>
      <c r="R4488" t="s">
        <v>11211</v>
      </c>
      <c r="S4488" t="s">
        <v>10685</v>
      </c>
      <c r="T4488">
        <v>0.41</v>
      </c>
      <c r="U4488" s="1">
        <v>40177</v>
      </c>
    </row>
    <row r="4489" spans="1:21" x14ac:dyDescent="0.3">
      <c r="A4489">
        <v>1858</v>
      </c>
      <c r="B4489">
        <v>13351</v>
      </c>
      <c r="C4489" s="1">
        <v>40304</v>
      </c>
      <c r="D4489" t="s">
        <v>10704</v>
      </c>
      <c r="E4489">
        <v>20</v>
      </c>
      <c r="F4489">
        <v>3331.81</v>
      </c>
      <c r="G4489">
        <v>0.08</v>
      </c>
      <c r="H4489" t="s">
        <v>10664</v>
      </c>
      <c r="I4489">
        <v>484.15</v>
      </c>
      <c r="J4489">
        <v>179.99</v>
      </c>
      <c r="K4489">
        <v>19.989999999999998</v>
      </c>
      <c r="L4489" t="s">
        <v>12033</v>
      </c>
      <c r="M4489" t="s">
        <v>11718</v>
      </c>
      <c r="N4489" t="s">
        <v>11718</v>
      </c>
      <c r="O4489" t="s">
        <v>10681</v>
      </c>
      <c r="P4489" t="s">
        <v>10682</v>
      </c>
      <c r="Q4489" t="s">
        <v>10711</v>
      </c>
      <c r="R4489" t="s">
        <v>11418</v>
      </c>
      <c r="S4489" t="s">
        <v>10685</v>
      </c>
      <c r="T4489">
        <v>0.48</v>
      </c>
      <c r="U4489" s="1">
        <v>40305</v>
      </c>
    </row>
    <row r="4490" spans="1:21" x14ac:dyDescent="0.3">
      <c r="A4490">
        <v>1872</v>
      </c>
      <c r="B4490">
        <v>13476</v>
      </c>
      <c r="C4490" s="1">
        <v>40467</v>
      </c>
      <c r="D4490" t="s">
        <v>10686</v>
      </c>
      <c r="E4490">
        <v>31</v>
      </c>
      <c r="F4490">
        <v>972.35</v>
      </c>
      <c r="G4490">
        <v>0.05</v>
      </c>
      <c r="H4490" t="s">
        <v>10664</v>
      </c>
      <c r="I4490">
        <v>10.96</v>
      </c>
      <c r="J4490">
        <v>30.73</v>
      </c>
      <c r="K4490">
        <v>4</v>
      </c>
      <c r="L4490" t="s">
        <v>11960</v>
      </c>
      <c r="M4490" t="s">
        <v>11718</v>
      </c>
      <c r="N4490" t="s">
        <v>11718</v>
      </c>
      <c r="O4490" t="s">
        <v>10701</v>
      </c>
      <c r="P4490" t="s">
        <v>10682</v>
      </c>
      <c r="Q4490" t="s">
        <v>10711</v>
      </c>
      <c r="R4490" t="s">
        <v>10908</v>
      </c>
      <c r="S4490" t="s">
        <v>10685</v>
      </c>
      <c r="T4490">
        <v>0.75</v>
      </c>
      <c r="U4490" s="1">
        <v>40467</v>
      </c>
    </row>
    <row r="4491" spans="1:21" x14ac:dyDescent="0.3">
      <c r="A4491">
        <v>2151</v>
      </c>
      <c r="B4491">
        <v>15399</v>
      </c>
      <c r="C4491" s="1">
        <v>41042</v>
      </c>
      <c r="D4491" t="s">
        <v>10719</v>
      </c>
      <c r="E4491">
        <v>38</v>
      </c>
      <c r="F4491">
        <v>3988.0895</v>
      </c>
      <c r="G4491">
        <v>0.02</v>
      </c>
      <c r="H4491" t="s">
        <v>10664</v>
      </c>
      <c r="I4491">
        <v>969.86</v>
      </c>
      <c r="J4491">
        <v>125.99</v>
      </c>
      <c r="K4491">
        <v>4.2</v>
      </c>
      <c r="L4491" t="s">
        <v>12150</v>
      </c>
      <c r="M4491" t="s">
        <v>11718</v>
      </c>
      <c r="N4491" t="s">
        <v>11718</v>
      </c>
      <c r="O4491" t="s">
        <v>10667</v>
      </c>
      <c r="P4491" t="s">
        <v>10682</v>
      </c>
      <c r="Q4491" t="s">
        <v>10683</v>
      </c>
      <c r="R4491" t="s">
        <v>12151</v>
      </c>
      <c r="S4491" t="s">
        <v>10685</v>
      </c>
      <c r="T4491">
        <v>0.59</v>
      </c>
      <c r="U4491" s="1">
        <v>41044</v>
      </c>
    </row>
    <row r="4492" spans="1:21" x14ac:dyDescent="0.3">
      <c r="A4492">
        <v>2178</v>
      </c>
      <c r="B4492">
        <v>15687</v>
      </c>
      <c r="C4492" s="1">
        <v>41008</v>
      </c>
      <c r="D4492" t="s">
        <v>10719</v>
      </c>
      <c r="E4492">
        <v>48</v>
      </c>
      <c r="F4492">
        <v>3400.63</v>
      </c>
      <c r="G4492">
        <v>0.08</v>
      </c>
      <c r="H4492" t="s">
        <v>10672</v>
      </c>
      <c r="I4492">
        <v>-892.79</v>
      </c>
      <c r="J4492">
        <v>70.98</v>
      </c>
      <c r="K4492">
        <v>46.74</v>
      </c>
      <c r="L4492" t="s">
        <v>12150</v>
      </c>
      <c r="M4492" t="s">
        <v>11718</v>
      </c>
      <c r="N4492" t="s">
        <v>11718</v>
      </c>
      <c r="O4492" t="s">
        <v>10667</v>
      </c>
      <c r="P4492" t="s">
        <v>10690</v>
      </c>
      <c r="Q4492" t="s">
        <v>10721</v>
      </c>
      <c r="R4492" t="s">
        <v>11293</v>
      </c>
    </row>
    <row r="4493" spans="1:21" x14ac:dyDescent="0.3">
      <c r="A4493">
        <v>3228</v>
      </c>
      <c r="B4493">
        <v>23169</v>
      </c>
      <c r="C4493" s="1">
        <v>40717</v>
      </c>
      <c r="D4493" t="s">
        <v>10719</v>
      </c>
      <c r="E4493">
        <v>22</v>
      </c>
      <c r="F4493">
        <v>1683.57</v>
      </c>
      <c r="G4493">
        <v>0.1</v>
      </c>
      <c r="H4493" t="s">
        <v>10664</v>
      </c>
      <c r="I4493">
        <v>346.54</v>
      </c>
      <c r="J4493">
        <v>80.98</v>
      </c>
      <c r="K4493">
        <v>7.18</v>
      </c>
      <c r="L4493" t="s">
        <v>12033</v>
      </c>
      <c r="M4493" t="s">
        <v>11718</v>
      </c>
      <c r="N4493" t="s">
        <v>11718</v>
      </c>
      <c r="O4493" t="s">
        <v>10701</v>
      </c>
      <c r="P4493" t="s">
        <v>10682</v>
      </c>
      <c r="Q4493" t="s">
        <v>10711</v>
      </c>
      <c r="R4493" t="s">
        <v>11303</v>
      </c>
      <c r="S4493" t="s">
        <v>10685</v>
      </c>
      <c r="T4493">
        <v>0.48</v>
      </c>
      <c r="U4493" s="1">
        <v>40719</v>
      </c>
    </row>
    <row r="4494" spans="1:21" x14ac:dyDescent="0.3">
      <c r="A4494">
        <v>4539</v>
      </c>
      <c r="B4494">
        <v>32292</v>
      </c>
      <c r="C4494" s="1">
        <v>40954</v>
      </c>
      <c r="D4494" t="s">
        <v>10663</v>
      </c>
      <c r="E4494">
        <v>1</v>
      </c>
      <c r="F4494">
        <v>13.53</v>
      </c>
      <c r="G4494">
        <v>7.0000000000000007E-2</v>
      </c>
      <c r="H4494" t="s">
        <v>10664</v>
      </c>
      <c r="I4494">
        <v>-6.73</v>
      </c>
      <c r="J4494">
        <v>11.55</v>
      </c>
      <c r="K4494">
        <v>2.36</v>
      </c>
      <c r="L4494" t="s">
        <v>12068</v>
      </c>
      <c r="M4494" t="s">
        <v>11718</v>
      </c>
      <c r="N4494" t="s">
        <v>11718</v>
      </c>
      <c r="O4494" t="s">
        <v>10681</v>
      </c>
      <c r="P4494" t="s">
        <v>10668</v>
      </c>
      <c r="Q4494" t="s">
        <v>10736</v>
      </c>
      <c r="R4494" t="s">
        <v>11590</v>
      </c>
      <c r="S4494" t="s">
        <v>10709</v>
      </c>
      <c r="T4494">
        <v>0.55000000000000004</v>
      </c>
      <c r="U4494" s="1">
        <v>40956</v>
      </c>
    </row>
    <row r="4495" spans="1:21" x14ac:dyDescent="0.3">
      <c r="A4495">
        <v>4554</v>
      </c>
      <c r="B4495">
        <v>32389</v>
      </c>
      <c r="C4495" s="1">
        <v>40482</v>
      </c>
      <c r="D4495" t="s">
        <v>10704</v>
      </c>
      <c r="E4495">
        <v>1</v>
      </c>
      <c r="F4495">
        <v>65.466999999999999</v>
      </c>
      <c r="G4495">
        <v>0.06</v>
      </c>
      <c r="H4495" t="s">
        <v>10697</v>
      </c>
      <c r="I4495">
        <v>-257.41000000000003</v>
      </c>
      <c r="J4495">
        <v>65.989999999999995</v>
      </c>
      <c r="K4495">
        <v>8.8000000000000007</v>
      </c>
      <c r="L4495" t="s">
        <v>12119</v>
      </c>
      <c r="M4495" t="s">
        <v>11718</v>
      </c>
      <c r="N4495" t="s">
        <v>11718</v>
      </c>
      <c r="O4495" t="s">
        <v>10667</v>
      </c>
      <c r="P4495" t="s">
        <v>10682</v>
      </c>
      <c r="Q4495" t="s">
        <v>10683</v>
      </c>
      <c r="R4495">
        <v>6120</v>
      </c>
      <c r="S4495" t="s">
        <v>10685</v>
      </c>
      <c r="T4495">
        <v>0.57999999999999996</v>
      </c>
      <c r="U4495" s="1">
        <v>40483</v>
      </c>
    </row>
    <row r="4496" spans="1:21" x14ac:dyDescent="0.3">
      <c r="A4496">
        <v>5328</v>
      </c>
      <c r="B4496">
        <v>37863</v>
      </c>
      <c r="C4496" s="1">
        <v>40598</v>
      </c>
      <c r="D4496" t="s">
        <v>10671</v>
      </c>
      <c r="E4496">
        <v>27</v>
      </c>
      <c r="F4496">
        <v>305.05</v>
      </c>
      <c r="G4496">
        <v>0.04</v>
      </c>
      <c r="H4496" t="s">
        <v>10664</v>
      </c>
      <c r="I4496">
        <v>23.12</v>
      </c>
      <c r="J4496">
        <v>10.98</v>
      </c>
      <c r="K4496">
        <v>3.37</v>
      </c>
      <c r="L4496" t="s">
        <v>12118</v>
      </c>
      <c r="M4496" t="s">
        <v>11718</v>
      </c>
      <c r="N4496" t="s">
        <v>11718</v>
      </c>
      <c r="O4496" t="s">
        <v>10701</v>
      </c>
      <c r="P4496" t="s">
        <v>10668</v>
      </c>
      <c r="Q4496" t="s">
        <v>10791</v>
      </c>
    </row>
    <row r="4497" spans="1:21" x14ac:dyDescent="0.3">
      <c r="A4497">
        <v>5756</v>
      </c>
      <c r="B4497">
        <v>40866</v>
      </c>
      <c r="C4497" s="1">
        <v>40321</v>
      </c>
      <c r="D4497" t="s">
        <v>10671</v>
      </c>
      <c r="E4497">
        <v>3</v>
      </c>
      <c r="F4497">
        <v>907.18</v>
      </c>
      <c r="G4497">
        <v>0.06</v>
      </c>
      <c r="H4497" t="s">
        <v>10664</v>
      </c>
      <c r="I4497">
        <v>-236.6</v>
      </c>
      <c r="J4497">
        <v>300.64999999999998</v>
      </c>
      <c r="K4497">
        <v>24.49</v>
      </c>
      <c r="L4497" t="s">
        <v>11422</v>
      </c>
      <c r="M4497" t="s">
        <v>11718</v>
      </c>
      <c r="N4497" t="s">
        <v>11718</v>
      </c>
      <c r="O4497" t="s">
        <v>10681</v>
      </c>
      <c r="P4497" t="s">
        <v>10668</v>
      </c>
      <c r="Q4497" t="s">
        <v>10675</v>
      </c>
      <c r="R4497" t="s">
        <v>11014</v>
      </c>
      <c r="S4497" t="s">
        <v>10769</v>
      </c>
      <c r="T4497">
        <v>0.52</v>
      </c>
      <c r="U4497" s="1">
        <v>40322</v>
      </c>
    </row>
    <row r="4498" spans="1:21" x14ac:dyDescent="0.3">
      <c r="A4498">
        <v>6779</v>
      </c>
      <c r="B4498">
        <v>48263</v>
      </c>
      <c r="C4498" s="1">
        <v>40246</v>
      </c>
      <c r="D4498" t="s">
        <v>10704</v>
      </c>
      <c r="E4498">
        <v>25</v>
      </c>
      <c r="F4498">
        <v>135.91</v>
      </c>
      <c r="G4498">
        <v>7.0000000000000007E-2</v>
      </c>
      <c r="H4498" t="s">
        <v>10664</v>
      </c>
      <c r="I4498">
        <v>37.5</v>
      </c>
      <c r="J4498">
        <v>5.68</v>
      </c>
      <c r="K4498">
        <v>1.21</v>
      </c>
      <c r="L4498" t="s">
        <v>12075</v>
      </c>
      <c r="M4498" t="s">
        <v>11718</v>
      </c>
      <c r="N4498" t="s">
        <v>11718</v>
      </c>
      <c r="O4498" t="s">
        <v>10674</v>
      </c>
      <c r="P4498" t="s">
        <v>10668</v>
      </c>
      <c r="Q4498" t="s">
        <v>10702</v>
      </c>
      <c r="R4498" t="s">
        <v>10777</v>
      </c>
    </row>
    <row r="4499" spans="1:21" x14ac:dyDescent="0.3">
      <c r="A4499">
        <v>7004</v>
      </c>
      <c r="B4499">
        <v>49989</v>
      </c>
      <c r="C4499" s="1">
        <v>40294</v>
      </c>
      <c r="D4499" t="s">
        <v>10686</v>
      </c>
      <c r="E4499">
        <v>6</v>
      </c>
      <c r="F4499">
        <v>1854.94</v>
      </c>
      <c r="G4499">
        <v>0.04</v>
      </c>
      <c r="H4499" t="s">
        <v>10664</v>
      </c>
      <c r="I4499">
        <v>-559.78</v>
      </c>
      <c r="J4499">
        <v>300.97000000000003</v>
      </c>
      <c r="K4499">
        <v>7.18</v>
      </c>
      <c r="L4499" t="s">
        <v>12165</v>
      </c>
      <c r="M4499" t="s">
        <v>11718</v>
      </c>
      <c r="N4499" t="s">
        <v>11718</v>
      </c>
      <c r="O4499" t="s">
        <v>10667</v>
      </c>
      <c r="P4499" t="s">
        <v>10682</v>
      </c>
      <c r="Q4499" t="s">
        <v>10711</v>
      </c>
      <c r="R4499" t="s">
        <v>12229</v>
      </c>
      <c r="S4499" t="s">
        <v>10685</v>
      </c>
      <c r="T4499">
        <v>0.48</v>
      </c>
      <c r="U4499" s="1">
        <v>40295</v>
      </c>
    </row>
    <row r="4500" spans="1:21" x14ac:dyDescent="0.3">
      <c r="A4500">
        <v>7631</v>
      </c>
      <c r="B4500">
        <v>54595</v>
      </c>
      <c r="C4500" s="1">
        <v>39931</v>
      </c>
      <c r="D4500" t="s">
        <v>10704</v>
      </c>
      <c r="E4500">
        <v>30</v>
      </c>
      <c r="F4500">
        <v>250.29</v>
      </c>
      <c r="G4500">
        <v>0.02</v>
      </c>
      <c r="H4500" t="s">
        <v>10664</v>
      </c>
      <c r="I4500">
        <v>6.79</v>
      </c>
      <c r="J4500">
        <v>8.34</v>
      </c>
      <c r="K4500">
        <v>2.64</v>
      </c>
      <c r="L4500" t="s">
        <v>12104</v>
      </c>
      <c r="M4500" t="s">
        <v>11718</v>
      </c>
      <c r="N4500" t="s">
        <v>11718</v>
      </c>
      <c r="O4500" t="s">
        <v>10667</v>
      </c>
      <c r="P4500" t="s">
        <v>10668</v>
      </c>
      <c r="Q4500" t="s">
        <v>10791</v>
      </c>
    </row>
    <row r="4501" spans="1:21" x14ac:dyDescent="0.3">
      <c r="A4501">
        <v>7733</v>
      </c>
      <c r="B4501">
        <v>55392</v>
      </c>
      <c r="C4501" s="1">
        <v>39970</v>
      </c>
      <c r="D4501" t="s">
        <v>10719</v>
      </c>
      <c r="E4501">
        <v>20</v>
      </c>
      <c r="F4501">
        <v>129.30000000000001</v>
      </c>
      <c r="G4501">
        <v>0.02</v>
      </c>
      <c r="H4501" t="s">
        <v>10664</v>
      </c>
      <c r="I4501">
        <v>40.200000000000003</v>
      </c>
      <c r="J4501">
        <v>6.47</v>
      </c>
      <c r="K4501">
        <v>1.22</v>
      </c>
      <c r="L4501" t="s">
        <v>12062</v>
      </c>
      <c r="M4501" t="s">
        <v>11718</v>
      </c>
      <c r="N4501" t="s">
        <v>11718</v>
      </c>
      <c r="O4501" t="s">
        <v>10674</v>
      </c>
      <c r="P4501" t="s">
        <v>10668</v>
      </c>
      <c r="Q4501" t="s">
        <v>10736</v>
      </c>
      <c r="R4501" t="s">
        <v>11116</v>
      </c>
    </row>
    <row r="4502" spans="1:21" x14ac:dyDescent="0.3">
      <c r="A4502">
        <v>8010</v>
      </c>
      <c r="B4502">
        <v>57249</v>
      </c>
      <c r="C4502" s="1">
        <v>40379</v>
      </c>
      <c r="D4502" t="s">
        <v>10671</v>
      </c>
      <c r="E4502">
        <v>30</v>
      </c>
      <c r="F4502">
        <v>1775.33</v>
      </c>
      <c r="G4502">
        <v>0.05</v>
      </c>
      <c r="H4502" t="s">
        <v>10664</v>
      </c>
      <c r="I4502">
        <v>365.25</v>
      </c>
      <c r="J4502">
        <v>60.65</v>
      </c>
      <c r="K4502">
        <v>12.23</v>
      </c>
      <c r="L4502" t="s">
        <v>12162</v>
      </c>
      <c r="M4502" t="s">
        <v>11718</v>
      </c>
      <c r="N4502" t="s">
        <v>11718</v>
      </c>
      <c r="O4502" t="s">
        <v>10701</v>
      </c>
      <c r="P4502" t="s">
        <v>10690</v>
      </c>
      <c r="Q4502" t="s">
        <v>10691</v>
      </c>
      <c r="R4502" t="s">
        <v>11805</v>
      </c>
    </row>
    <row r="4503" spans="1:21" x14ac:dyDescent="0.3">
      <c r="A4503">
        <v>218</v>
      </c>
      <c r="B4503">
        <v>1444</v>
      </c>
      <c r="C4503" s="1">
        <v>40152</v>
      </c>
      <c r="D4503" t="s">
        <v>10704</v>
      </c>
      <c r="E4503">
        <v>13</v>
      </c>
      <c r="F4503">
        <v>15823.27</v>
      </c>
      <c r="G4503">
        <v>0.04</v>
      </c>
      <c r="H4503" t="s">
        <v>10672</v>
      </c>
      <c r="I4503">
        <v>1759.34</v>
      </c>
      <c r="J4503">
        <v>1360.14</v>
      </c>
      <c r="K4503">
        <v>14.7</v>
      </c>
      <c r="L4503" t="s">
        <v>11960</v>
      </c>
      <c r="M4503" t="s">
        <v>11718</v>
      </c>
      <c r="N4503" t="s">
        <v>11718</v>
      </c>
      <c r="O4503" t="s">
        <v>10701</v>
      </c>
      <c r="P4503" t="s">
        <v>10682</v>
      </c>
      <c r="Q4503" t="s">
        <v>10849</v>
      </c>
      <c r="R4503" t="s">
        <v>10899</v>
      </c>
      <c r="S4503" t="s">
        <v>10677</v>
      </c>
      <c r="T4503">
        <v>0.59</v>
      </c>
      <c r="U4503" s="1">
        <v>40155</v>
      </c>
    </row>
    <row r="4504" spans="1:21" x14ac:dyDescent="0.3">
      <c r="A4504">
        <v>709</v>
      </c>
      <c r="B4504">
        <v>4965</v>
      </c>
      <c r="C4504" s="1">
        <v>40471</v>
      </c>
      <c r="D4504" t="s">
        <v>10663</v>
      </c>
      <c r="E4504">
        <v>46</v>
      </c>
      <c r="F4504">
        <v>287.13</v>
      </c>
      <c r="G4504">
        <v>0</v>
      </c>
      <c r="H4504" t="s">
        <v>10664</v>
      </c>
      <c r="I4504">
        <v>-186.31</v>
      </c>
      <c r="J4504">
        <v>5.78</v>
      </c>
      <c r="K4504">
        <v>7.96</v>
      </c>
      <c r="L4504" t="s">
        <v>12094</v>
      </c>
      <c r="M4504" t="s">
        <v>11718</v>
      </c>
      <c r="N4504" t="s">
        <v>11718</v>
      </c>
      <c r="O4504" t="s">
        <v>10681</v>
      </c>
      <c r="P4504" t="s">
        <v>10668</v>
      </c>
      <c r="Q4504" t="s">
        <v>10702</v>
      </c>
      <c r="R4504" t="s">
        <v>11366</v>
      </c>
      <c r="S4504" t="s">
        <v>10685</v>
      </c>
      <c r="T4504">
        <v>0.36</v>
      </c>
      <c r="U4504" s="1">
        <v>40476</v>
      </c>
    </row>
    <row r="4505" spans="1:21" x14ac:dyDescent="0.3">
      <c r="A4505">
        <v>790</v>
      </c>
      <c r="B4505">
        <v>5639</v>
      </c>
      <c r="C4505" s="1">
        <v>39965</v>
      </c>
      <c r="D4505" t="s">
        <v>10704</v>
      </c>
      <c r="E4505">
        <v>31</v>
      </c>
      <c r="F4505">
        <v>501.38</v>
      </c>
      <c r="G4505">
        <v>0.03</v>
      </c>
      <c r="H4505" t="s">
        <v>10664</v>
      </c>
      <c r="I4505">
        <v>-71.95</v>
      </c>
      <c r="J4505">
        <v>15.31</v>
      </c>
      <c r="K4505">
        <v>8.7799999999999994</v>
      </c>
      <c r="L4505" t="s">
        <v>12032</v>
      </c>
      <c r="M4505" t="s">
        <v>11718</v>
      </c>
      <c r="N4505" t="s">
        <v>11718</v>
      </c>
      <c r="O4505" t="s">
        <v>10667</v>
      </c>
      <c r="P4505" t="s">
        <v>10668</v>
      </c>
      <c r="Q4505" t="s">
        <v>10669</v>
      </c>
      <c r="R4505" t="s">
        <v>11361</v>
      </c>
      <c r="S4505" t="s">
        <v>10685</v>
      </c>
      <c r="T4505">
        <v>0.56999999999999995</v>
      </c>
      <c r="U4505" s="1">
        <v>39966</v>
      </c>
    </row>
    <row r="4506" spans="1:21" x14ac:dyDescent="0.3">
      <c r="A4506">
        <v>1002</v>
      </c>
      <c r="B4506">
        <v>7297</v>
      </c>
      <c r="C4506" s="1">
        <v>40070</v>
      </c>
      <c r="D4506" t="s">
        <v>10671</v>
      </c>
      <c r="E4506">
        <v>26</v>
      </c>
      <c r="F4506">
        <v>936.95</v>
      </c>
      <c r="G4506">
        <v>0.03</v>
      </c>
      <c r="H4506" t="s">
        <v>10664</v>
      </c>
      <c r="I4506">
        <v>-0.74</v>
      </c>
      <c r="J4506">
        <v>33.979999999999997</v>
      </c>
      <c r="K4506">
        <v>19.989999999999998</v>
      </c>
      <c r="L4506" t="s">
        <v>12148</v>
      </c>
      <c r="M4506" t="s">
        <v>11718</v>
      </c>
      <c r="N4506" t="s">
        <v>11718</v>
      </c>
      <c r="O4506" t="s">
        <v>10667</v>
      </c>
      <c r="P4506" t="s">
        <v>10690</v>
      </c>
      <c r="Q4506" t="s">
        <v>10691</v>
      </c>
      <c r="R4506" t="s">
        <v>10832</v>
      </c>
      <c r="S4506" t="s">
        <v>10685</v>
      </c>
      <c r="T4506">
        <v>0.55000000000000004</v>
      </c>
      <c r="U4506" s="1">
        <v>40071</v>
      </c>
    </row>
    <row r="4507" spans="1:21" x14ac:dyDescent="0.3">
      <c r="A4507">
        <v>1165</v>
      </c>
      <c r="B4507">
        <v>8513</v>
      </c>
      <c r="C4507" s="1">
        <v>40739</v>
      </c>
      <c r="D4507" t="s">
        <v>10663</v>
      </c>
      <c r="E4507">
        <v>9</v>
      </c>
      <c r="F4507">
        <v>163.78</v>
      </c>
      <c r="G4507">
        <v>0.05</v>
      </c>
      <c r="H4507" t="s">
        <v>10664</v>
      </c>
      <c r="I4507">
        <v>-43.03</v>
      </c>
      <c r="J4507">
        <v>17.98</v>
      </c>
      <c r="K4507">
        <v>8.51</v>
      </c>
      <c r="L4507" t="s">
        <v>12061</v>
      </c>
      <c r="M4507" t="s">
        <v>11718</v>
      </c>
      <c r="N4507" t="s">
        <v>11718</v>
      </c>
      <c r="O4507" t="s">
        <v>10667</v>
      </c>
      <c r="P4507" t="s">
        <v>10682</v>
      </c>
      <c r="Q4507" t="s">
        <v>10849</v>
      </c>
      <c r="R4507" t="s">
        <v>10915</v>
      </c>
      <c r="S4507" t="s">
        <v>10689</v>
      </c>
      <c r="T4507">
        <v>0.4</v>
      </c>
      <c r="U4507" s="1">
        <v>40741</v>
      </c>
    </row>
    <row r="4508" spans="1:21" x14ac:dyDescent="0.3">
      <c r="A4508">
        <v>1411</v>
      </c>
      <c r="B4508">
        <v>10245</v>
      </c>
      <c r="C4508" s="1">
        <v>40587</v>
      </c>
      <c r="D4508" t="s">
        <v>10704</v>
      </c>
      <c r="E4508">
        <v>20</v>
      </c>
      <c r="F4508">
        <v>2573.29</v>
      </c>
      <c r="G4508">
        <v>0.04</v>
      </c>
      <c r="H4508" t="s">
        <v>10672</v>
      </c>
      <c r="I4508">
        <v>-896.94</v>
      </c>
      <c r="J4508">
        <v>122.99</v>
      </c>
      <c r="K4508">
        <v>70.2</v>
      </c>
      <c r="L4508" t="s">
        <v>12055</v>
      </c>
      <c r="M4508" t="s">
        <v>11718</v>
      </c>
      <c r="N4508" t="s">
        <v>11718</v>
      </c>
      <c r="O4508" t="s">
        <v>10681</v>
      </c>
      <c r="P4508" t="s">
        <v>10690</v>
      </c>
      <c r="Q4508" t="s">
        <v>10753</v>
      </c>
      <c r="R4508" t="s">
        <v>11056</v>
      </c>
    </row>
    <row r="4509" spans="1:21" x14ac:dyDescent="0.3">
      <c r="A4509">
        <v>1526</v>
      </c>
      <c r="B4509">
        <v>11011</v>
      </c>
      <c r="C4509" s="1">
        <v>41042</v>
      </c>
      <c r="D4509" t="s">
        <v>10671</v>
      </c>
      <c r="E4509">
        <v>33</v>
      </c>
      <c r="F4509">
        <v>8305.19</v>
      </c>
      <c r="G4509">
        <v>0.04</v>
      </c>
      <c r="H4509" t="s">
        <v>10672</v>
      </c>
      <c r="I4509">
        <v>1383.32</v>
      </c>
      <c r="J4509">
        <v>240.98</v>
      </c>
      <c r="K4509">
        <v>60.2</v>
      </c>
      <c r="L4509" t="s">
        <v>12061</v>
      </c>
      <c r="M4509" t="s">
        <v>11718</v>
      </c>
      <c r="N4509" t="s">
        <v>11718</v>
      </c>
      <c r="O4509" t="s">
        <v>10667</v>
      </c>
      <c r="P4509" t="s">
        <v>10690</v>
      </c>
      <c r="Q4509" t="s">
        <v>10721</v>
      </c>
      <c r="R4509" t="s">
        <v>11765</v>
      </c>
    </row>
    <row r="4510" spans="1:21" x14ac:dyDescent="0.3">
      <c r="A4510">
        <v>1713</v>
      </c>
      <c r="B4510">
        <v>12320</v>
      </c>
      <c r="C4510" s="1">
        <v>40897</v>
      </c>
      <c r="D4510" t="s">
        <v>10719</v>
      </c>
      <c r="E4510">
        <v>35</v>
      </c>
      <c r="F4510">
        <v>539.21</v>
      </c>
      <c r="G4510">
        <v>0.05</v>
      </c>
      <c r="H4510" t="s">
        <v>10672</v>
      </c>
      <c r="I4510">
        <v>11.65</v>
      </c>
      <c r="J4510">
        <v>15.23</v>
      </c>
      <c r="K4510">
        <v>27.75</v>
      </c>
      <c r="L4510" t="s">
        <v>12069</v>
      </c>
      <c r="M4510" t="s">
        <v>11718</v>
      </c>
      <c r="N4510" t="s">
        <v>11718</v>
      </c>
      <c r="O4510" t="s">
        <v>10681</v>
      </c>
      <c r="P4510" t="s">
        <v>10690</v>
      </c>
      <c r="Q4510" t="s">
        <v>10724</v>
      </c>
      <c r="R4510" t="s">
        <v>11777</v>
      </c>
      <c r="S4510" t="s">
        <v>10723</v>
      </c>
      <c r="T4510">
        <v>0.76</v>
      </c>
      <c r="U4510" s="1">
        <v>40899</v>
      </c>
    </row>
    <row r="4511" spans="1:21" x14ac:dyDescent="0.3">
      <c r="A4511">
        <v>1717</v>
      </c>
      <c r="B4511">
        <v>12326</v>
      </c>
      <c r="C4511" s="1">
        <v>40576</v>
      </c>
      <c r="D4511" t="s">
        <v>10719</v>
      </c>
      <c r="E4511">
        <v>4</v>
      </c>
      <c r="F4511">
        <v>123.82</v>
      </c>
      <c r="G4511">
        <v>0.05</v>
      </c>
      <c r="H4511" t="s">
        <v>10664</v>
      </c>
      <c r="I4511">
        <v>-0.37</v>
      </c>
      <c r="J4511">
        <v>29.34</v>
      </c>
      <c r="K4511">
        <v>57.87</v>
      </c>
      <c r="L4511" t="s">
        <v>12045</v>
      </c>
      <c r="M4511" t="s">
        <v>11718</v>
      </c>
      <c r="N4511" t="s">
        <v>11718</v>
      </c>
      <c r="O4511" t="s">
        <v>10667</v>
      </c>
      <c r="P4511" t="s">
        <v>10690</v>
      </c>
      <c r="Q4511" t="s">
        <v>10691</v>
      </c>
      <c r="R4511" t="s">
        <v>11929</v>
      </c>
      <c r="S4511" t="s">
        <v>10685</v>
      </c>
      <c r="T4511">
        <v>0.54</v>
      </c>
      <c r="U4511" s="1">
        <v>40578</v>
      </c>
    </row>
    <row r="4512" spans="1:21" x14ac:dyDescent="0.3">
      <c r="A4512">
        <v>1819</v>
      </c>
      <c r="B4512">
        <v>13056</v>
      </c>
      <c r="C4512" s="1">
        <v>39925</v>
      </c>
      <c r="D4512" t="s">
        <v>10686</v>
      </c>
      <c r="E4512">
        <v>33</v>
      </c>
      <c r="F4512">
        <v>3387.32</v>
      </c>
      <c r="G4512">
        <v>0.05</v>
      </c>
      <c r="H4512" t="s">
        <v>10664</v>
      </c>
      <c r="I4512">
        <v>1413.52</v>
      </c>
      <c r="J4512">
        <v>100.98</v>
      </c>
      <c r="K4512">
        <v>7.18</v>
      </c>
      <c r="L4512" t="s">
        <v>12032</v>
      </c>
      <c r="M4512" t="s">
        <v>11718</v>
      </c>
      <c r="N4512" t="s">
        <v>11718</v>
      </c>
      <c r="O4512" t="s">
        <v>10667</v>
      </c>
      <c r="P4512" t="s">
        <v>10682</v>
      </c>
      <c r="Q4512" t="s">
        <v>10711</v>
      </c>
      <c r="R4512" t="s">
        <v>11260</v>
      </c>
      <c r="S4512" t="s">
        <v>10685</v>
      </c>
      <c r="T4512">
        <v>0.4</v>
      </c>
      <c r="U4512" s="1">
        <v>39927</v>
      </c>
    </row>
    <row r="4513" spans="1:21" x14ac:dyDescent="0.3">
      <c r="A4513">
        <v>1830</v>
      </c>
      <c r="B4513">
        <v>13125</v>
      </c>
      <c r="C4513" s="1">
        <v>40525</v>
      </c>
      <c r="D4513" t="s">
        <v>10686</v>
      </c>
      <c r="E4513">
        <v>30</v>
      </c>
      <c r="F4513">
        <v>990.73</v>
      </c>
      <c r="G4513">
        <v>0.02</v>
      </c>
      <c r="H4513" t="s">
        <v>10697</v>
      </c>
      <c r="I4513">
        <v>56.39</v>
      </c>
      <c r="J4513">
        <v>30.73</v>
      </c>
      <c r="K4513">
        <v>4</v>
      </c>
      <c r="L4513" t="s">
        <v>12369</v>
      </c>
      <c r="M4513" t="s">
        <v>11718</v>
      </c>
      <c r="N4513" t="s">
        <v>11718</v>
      </c>
      <c r="O4513" t="s">
        <v>10681</v>
      </c>
      <c r="P4513" t="s">
        <v>10682</v>
      </c>
      <c r="Q4513" t="s">
        <v>10711</v>
      </c>
      <c r="R4513" t="s">
        <v>10908</v>
      </c>
      <c r="S4513" t="s">
        <v>10685</v>
      </c>
      <c r="T4513">
        <v>0.75</v>
      </c>
      <c r="U4513" s="1">
        <v>40527</v>
      </c>
    </row>
    <row r="4514" spans="1:21" x14ac:dyDescent="0.3">
      <c r="A4514">
        <v>2404</v>
      </c>
      <c r="B4514">
        <v>17410</v>
      </c>
      <c r="C4514" s="1">
        <v>40422</v>
      </c>
      <c r="D4514" t="s">
        <v>10663</v>
      </c>
      <c r="E4514">
        <v>45</v>
      </c>
      <c r="F4514">
        <v>372.01</v>
      </c>
      <c r="G4514">
        <v>7.0000000000000007E-2</v>
      </c>
      <c r="H4514" t="s">
        <v>10664</v>
      </c>
      <c r="I4514">
        <v>-203.68</v>
      </c>
      <c r="J4514">
        <v>8.4499999999999993</v>
      </c>
      <c r="K4514">
        <v>7.77</v>
      </c>
      <c r="L4514" t="s">
        <v>11960</v>
      </c>
      <c r="M4514" t="s">
        <v>11718</v>
      </c>
      <c r="N4514" t="s">
        <v>11718</v>
      </c>
      <c r="O4514" t="s">
        <v>10701</v>
      </c>
      <c r="P4514" t="s">
        <v>10668</v>
      </c>
      <c r="Q4514" t="s">
        <v>10791</v>
      </c>
    </row>
    <row r="4515" spans="1:21" x14ac:dyDescent="0.3">
      <c r="A4515">
        <v>2466</v>
      </c>
      <c r="B4515">
        <v>17953</v>
      </c>
      <c r="C4515" s="1">
        <v>41141</v>
      </c>
      <c r="D4515" t="s">
        <v>10671</v>
      </c>
      <c r="E4515">
        <v>30</v>
      </c>
      <c r="F4515">
        <v>975.12</v>
      </c>
      <c r="G4515">
        <v>0.03</v>
      </c>
      <c r="H4515" t="s">
        <v>10664</v>
      </c>
      <c r="I4515">
        <v>-6.72</v>
      </c>
      <c r="J4515">
        <v>30.98</v>
      </c>
      <c r="K4515">
        <v>19.510000000000002</v>
      </c>
      <c r="L4515" t="s">
        <v>12045</v>
      </c>
      <c r="M4515" t="s">
        <v>11718</v>
      </c>
      <c r="N4515" t="s">
        <v>11718</v>
      </c>
      <c r="O4515" t="s">
        <v>10667</v>
      </c>
      <c r="P4515" t="s">
        <v>10668</v>
      </c>
      <c r="Q4515" t="s">
        <v>10717</v>
      </c>
      <c r="R4515" t="s">
        <v>12078</v>
      </c>
      <c r="S4515" t="s">
        <v>10685</v>
      </c>
      <c r="T4515">
        <v>0.36</v>
      </c>
      <c r="U4515" s="1">
        <v>41143</v>
      </c>
    </row>
    <row r="4516" spans="1:21" x14ac:dyDescent="0.3">
      <c r="A4516">
        <v>2875</v>
      </c>
      <c r="B4516">
        <v>20711</v>
      </c>
      <c r="C4516" s="1">
        <v>39832</v>
      </c>
      <c r="D4516" t="s">
        <v>10719</v>
      </c>
      <c r="E4516">
        <v>18</v>
      </c>
      <c r="F4516">
        <v>2215.96</v>
      </c>
      <c r="G4516">
        <v>0</v>
      </c>
      <c r="H4516" t="s">
        <v>10672</v>
      </c>
      <c r="I4516">
        <v>-101.66</v>
      </c>
      <c r="J4516">
        <v>119.99</v>
      </c>
      <c r="K4516">
        <v>56.14</v>
      </c>
      <c r="L4516" t="s">
        <v>12077</v>
      </c>
      <c r="M4516" t="s">
        <v>11718</v>
      </c>
      <c r="N4516" t="s">
        <v>11718</v>
      </c>
      <c r="O4516" t="s">
        <v>10674</v>
      </c>
      <c r="P4516" t="s">
        <v>10682</v>
      </c>
      <c r="Q4516" t="s">
        <v>10849</v>
      </c>
      <c r="R4516" t="s">
        <v>11552</v>
      </c>
      <c r="S4516" t="s">
        <v>10723</v>
      </c>
      <c r="T4516">
        <v>0.39</v>
      </c>
      <c r="U4516" s="1">
        <v>39833</v>
      </c>
    </row>
    <row r="4517" spans="1:21" x14ac:dyDescent="0.3">
      <c r="A4517">
        <v>2997</v>
      </c>
      <c r="B4517">
        <v>21606</v>
      </c>
      <c r="C4517" s="1">
        <v>40565</v>
      </c>
      <c r="D4517" t="s">
        <v>10686</v>
      </c>
      <c r="E4517">
        <v>43</v>
      </c>
      <c r="F4517">
        <v>1374.7</v>
      </c>
      <c r="G4517">
        <v>0.06</v>
      </c>
      <c r="H4517" t="s">
        <v>10697</v>
      </c>
      <c r="I4517">
        <v>-90.3</v>
      </c>
      <c r="J4517">
        <v>32.979999999999997</v>
      </c>
      <c r="K4517">
        <v>5.5</v>
      </c>
      <c r="L4517" t="s">
        <v>12045</v>
      </c>
      <c r="M4517" t="s">
        <v>11718</v>
      </c>
      <c r="N4517" t="s">
        <v>11718</v>
      </c>
      <c r="O4517" t="s">
        <v>10667</v>
      </c>
      <c r="P4517" t="s">
        <v>10682</v>
      </c>
      <c r="Q4517" t="s">
        <v>10711</v>
      </c>
      <c r="R4517" t="s">
        <v>11035</v>
      </c>
      <c r="S4517" t="s">
        <v>10685</v>
      </c>
      <c r="T4517">
        <v>0.75</v>
      </c>
      <c r="U4517" s="1">
        <v>40566</v>
      </c>
    </row>
    <row r="4518" spans="1:21" x14ac:dyDescent="0.3">
      <c r="A4518">
        <v>3174</v>
      </c>
      <c r="B4518">
        <v>22820</v>
      </c>
      <c r="C4518" s="1">
        <v>40407</v>
      </c>
      <c r="D4518" t="s">
        <v>10671</v>
      </c>
      <c r="E4518">
        <v>34</v>
      </c>
      <c r="F4518">
        <v>209.12</v>
      </c>
      <c r="G4518">
        <v>0.05</v>
      </c>
      <c r="H4518" t="s">
        <v>10664</v>
      </c>
      <c r="I4518">
        <v>-116.21</v>
      </c>
      <c r="J4518">
        <v>5.98</v>
      </c>
      <c r="K4518">
        <v>4.38</v>
      </c>
      <c r="L4518" t="s">
        <v>12039</v>
      </c>
      <c r="M4518" t="s">
        <v>11718</v>
      </c>
      <c r="N4518" t="s">
        <v>11718</v>
      </c>
      <c r="O4518" t="s">
        <v>10674</v>
      </c>
      <c r="P4518" t="s">
        <v>10682</v>
      </c>
      <c r="Q4518" t="s">
        <v>10711</v>
      </c>
      <c r="R4518" t="s">
        <v>10745</v>
      </c>
    </row>
    <row r="4519" spans="1:21" x14ac:dyDescent="0.3">
      <c r="A4519">
        <v>3227</v>
      </c>
      <c r="B4519">
        <v>23169</v>
      </c>
      <c r="C4519" s="1">
        <v>40717</v>
      </c>
      <c r="D4519" t="s">
        <v>10719</v>
      </c>
      <c r="E4519">
        <v>27</v>
      </c>
      <c r="F4519">
        <v>172.7</v>
      </c>
      <c r="G4519">
        <v>7.0000000000000007E-2</v>
      </c>
      <c r="H4519" t="s">
        <v>10664</v>
      </c>
      <c r="I4519">
        <v>-42.97</v>
      </c>
      <c r="J4519">
        <v>6.48</v>
      </c>
      <c r="K4519">
        <v>5.1100000000000003</v>
      </c>
      <c r="L4519" t="s">
        <v>12033</v>
      </c>
      <c r="M4519" t="s">
        <v>11718</v>
      </c>
      <c r="N4519" t="s">
        <v>11718</v>
      </c>
      <c r="O4519" t="s">
        <v>10701</v>
      </c>
      <c r="P4519" t="s">
        <v>10668</v>
      </c>
      <c r="Q4519" t="s">
        <v>10702</v>
      </c>
      <c r="R4519" t="s">
        <v>12314</v>
      </c>
      <c r="S4519" t="s">
        <v>10685</v>
      </c>
      <c r="T4519">
        <v>0.37</v>
      </c>
      <c r="U4519" s="1">
        <v>40719</v>
      </c>
    </row>
    <row r="4520" spans="1:21" x14ac:dyDescent="0.3">
      <c r="A4520">
        <v>3286</v>
      </c>
      <c r="B4520">
        <v>23522</v>
      </c>
      <c r="C4520" s="1">
        <v>40644</v>
      </c>
      <c r="D4520" t="s">
        <v>10719</v>
      </c>
      <c r="E4520">
        <v>8</v>
      </c>
      <c r="F4520">
        <v>180.43</v>
      </c>
      <c r="G4520">
        <v>0.02</v>
      </c>
      <c r="H4520" t="s">
        <v>10664</v>
      </c>
      <c r="I4520">
        <v>-44.86</v>
      </c>
      <c r="J4520">
        <v>19.989999999999998</v>
      </c>
      <c r="K4520">
        <v>11.17</v>
      </c>
      <c r="L4520" t="s">
        <v>12112</v>
      </c>
      <c r="M4520" t="s">
        <v>11718</v>
      </c>
      <c r="N4520" t="s">
        <v>11718</v>
      </c>
      <c r="O4520" t="s">
        <v>10667</v>
      </c>
      <c r="P4520" t="s">
        <v>10690</v>
      </c>
      <c r="Q4520" t="s">
        <v>10691</v>
      </c>
      <c r="R4520" t="s">
        <v>10978</v>
      </c>
      <c r="S4520" t="s">
        <v>10769</v>
      </c>
      <c r="T4520">
        <v>0.6</v>
      </c>
      <c r="U4520" s="1">
        <v>40645</v>
      </c>
    </row>
    <row r="4521" spans="1:21" x14ac:dyDescent="0.3">
      <c r="A4521">
        <v>3303</v>
      </c>
      <c r="B4521">
        <v>23616</v>
      </c>
      <c r="C4521" s="1">
        <v>41149</v>
      </c>
      <c r="D4521" t="s">
        <v>10686</v>
      </c>
      <c r="E4521">
        <v>47</v>
      </c>
      <c r="F4521">
        <v>9262.35</v>
      </c>
      <c r="G4521">
        <v>0.09</v>
      </c>
      <c r="H4521" t="s">
        <v>10664</v>
      </c>
      <c r="I4521">
        <v>2787.59</v>
      </c>
      <c r="J4521">
        <v>199.99</v>
      </c>
      <c r="K4521">
        <v>24.49</v>
      </c>
      <c r="L4521" t="s">
        <v>12149</v>
      </c>
      <c r="M4521" t="s">
        <v>11718</v>
      </c>
      <c r="N4521" t="s">
        <v>11718</v>
      </c>
      <c r="O4521" t="s">
        <v>10701</v>
      </c>
      <c r="P4521" t="s">
        <v>10682</v>
      </c>
      <c r="Q4521" t="s">
        <v>10740</v>
      </c>
      <c r="R4521" t="s">
        <v>11238</v>
      </c>
      <c r="S4521" t="s">
        <v>10769</v>
      </c>
      <c r="T4521">
        <v>0.46</v>
      </c>
      <c r="U4521" s="1">
        <v>41149</v>
      </c>
    </row>
    <row r="4522" spans="1:21" x14ac:dyDescent="0.3">
      <c r="A4522">
        <v>3526</v>
      </c>
      <c r="B4522">
        <v>25092</v>
      </c>
      <c r="C4522" s="1">
        <v>40513</v>
      </c>
      <c r="D4522" t="s">
        <v>10671</v>
      </c>
      <c r="E4522">
        <v>42</v>
      </c>
      <c r="F4522">
        <v>242.8</v>
      </c>
      <c r="G4522">
        <v>7.0000000000000007E-2</v>
      </c>
      <c r="H4522" t="s">
        <v>10664</v>
      </c>
      <c r="I4522">
        <v>95.91</v>
      </c>
      <c r="J4522">
        <v>5.84</v>
      </c>
      <c r="K4522">
        <v>1</v>
      </c>
      <c r="L4522" t="s">
        <v>12114</v>
      </c>
      <c r="M4522" t="s">
        <v>11718</v>
      </c>
      <c r="N4522" t="s">
        <v>11718</v>
      </c>
      <c r="O4522" t="s">
        <v>10674</v>
      </c>
      <c r="P4522" t="s">
        <v>10668</v>
      </c>
      <c r="Q4522" t="s">
        <v>10736</v>
      </c>
      <c r="R4522" t="s">
        <v>11738</v>
      </c>
    </row>
    <row r="4523" spans="1:21" x14ac:dyDescent="0.3">
      <c r="A4523">
        <v>3538</v>
      </c>
      <c r="B4523">
        <v>25157</v>
      </c>
      <c r="C4523" s="1">
        <v>40323</v>
      </c>
      <c r="D4523" t="s">
        <v>10686</v>
      </c>
      <c r="E4523">
        <v>47</v>
      </c>
      <c r="F4523">
        <v>271.77999999999997</v>
      </c>
      <c r="G4523">
        <v>7.0000000000000007E-2</v>
      </c>
      <c r="H4523" t="s">
        <v>10664</v>
      </c>
      <c r="I4523">
        <v>52.74</v>
      </c>
      <c r="J4523">
        <v>5.84</v>
      </c>
      <c r="K4523">
        <v>1.2</v>
      </c>
      <c r="L4523" t="s">
        <v>12105</v>
      </c>
      <c r="M4523" t="s">
        <v>11718</v>
      </c>
      <c r="N4523" t="s">
        <v>11718</v>
      </c>
      <c r="O4523" t="s">
        <v>10681</v>
      </c>
      <c r="P4523" t="s">
        <v>10668</v>
      </c>
      <c r="Q4523" t="s">
        <v>10736</v>
      </c>
      <c r="R4523" t="s">
        <v>11045</v>
      </c>
      <c r="S4523" t="s">
        <v>10709</v>
      </c>
      <c r="T4523">
        <v>0.55000000000000004</v>
      </c>
      <c r="U4523" s="1">
        <v>40324</v>
      </c>
    </row>
    <row r="4524" spans="1:21" x14ac:dyDescent="0.3">
      <c r="A4524">
        <v>3545</v>
      </c>
      <c r="B4524">
        <v>25280</v>
      </c>
      <c r="C4524" s="1">
        <v>40684</v>
      </c>
      <c r="D4524" t="s">
        <v>10686</v>
      </c>
      <c r="E4524">
        <v>16</v>
      </c>
      <c r="F4524">
        <v>179.26</v>
      </c>
      <c r="G4524">
        <v>0.01</v>
      </c>
      <c r="H4524" t="s">
        <v>10664</v>
      </c>
      <c r="I4524">
        <v>36.78</v>
      </c>
      <c r="J4524">
        <v>10.91</v>
      </c>
      <c r="K4524">
        <v>2.99</v>
      </c>
      <c r="L4524" t="s">
        <v>12092</v>
      </c>
      <c r="M4524" t="s">
        <v>11718</v>
      </c>
      <c r="N4524" t="s">
        <v>11718</v>
      </c>
      <c r="O4524" t="s">
        <v>10681</v>
      </c>
      <c r="P4524" t="s">
        <v>10668</v>
      </c>
      <c r="Q4524" t="s">
        <v>10678</v>
      </c>
      <c r="R4524" t="s">
        <v>10994</v>
      </c>
      <c r="S4524" t="s">
        <v>10685</v>
      </c>
      <c r="T4524">
        <v>0.38</v>
      </c>
      <c r="U4524" s="1">
        <v>40686</v>
      </c>
    </row>
    <row r="4525" spans="1:21" x14ac:dyDescent="0.3">
      <c r="A4525">
        <v>3547</v>
      </c>
      <c r="B4525">
        <v>25313</v>
      </c>
      <c r="C4525" s="1">
        <v>41142</v>
      </c>
      <c r="D4525" t="s">
        <v>10719</v>
      </c>
      <c r="E4525">
        <v>19</v>
      </c>
      <c r="F4525">
        <v>418.7</v>
      </c>
      <c r="G4525">
        <v>0.05</v>
      </c>
      <c r="H4525" t="s">
        <v>10664</v>
      </c>
      <c r="I4525">
        <v>22.88</v>
      </c>
      <c r="J4525">
        <v>22.01</v>
      </c>
      <c r="K4525">
        <v>5.53</v>
      </c>
      <c r="L4525" t="s">
        <v>12033</v>
      </c>
      <c r="M4525" t="s">
        <v>11718</v>
      </c>
      <c r="N4525" t="s">
        <v>11718</v>
      </c>
      <c r="O4525" t="s">
        <v>10681</v>
      </c>
      <c r="P4525" t="s">
        <v>10668</v>
      </c>
      <c r="Q4525" t="s">
        <v>10736</v>
      </c>
      <c r="R4525" t="s">
        <v>11741</v>
      </c>
      <c r="S4525" t="s">
        <v>10693</v>
      </c>
      <c r="T4525">
        <v>0.59</v>
      </c>
      <c r="U4525" s="1">
        <v>41144</v>
      </c>
    </row>
    <row r="4526" spans="1:21" x14ac:dyDescent="0.3">
      <c r="A4526">
        <v>3581</v>
      </c>
      <c r="B4526">
        <v>25536</v>
      </c>
      <c r="C4526" s="1">
        <v>40746</v>
      </c>
      <c r="D4526" t="s">
        <v>10663</v>
      </c>
      <c r="E4526">
        <v>19</v>
      </c>
      <c r="F4526">
        <v>193.25</v>
      </c>
      <c r="G4526">
        <v>0.03</v>
      </c>
      <c r="H4526" t="s">
        <v>10664</v>
      </c>
      <c r="I4526">
        <v>71.55</v>
      </c>
      <c r="J4526">
        <v>9.93</v>
      </c>
      <c r="K4526">
        <v>1.0900000000000001</v>
      </c>
      <c r="L4526" t="s">
        <v>11942</v>
      </c>
      <c r="M4526" t="s">
        <v>11718</v>
      </c>
      <c r="N4526" t="s">
        <v>11718</v>
      </c>
      <c r="O4526" t="s">
        <v>10667</v>
      </c>
      <c r="P4526" t="s">
        <v>10668</v>
      </c>
      <c r="Q4526" t="s">
        <v>10736</v>
      </c>
      <c r="R4526" t="s">
        <v>11648</v>
      </c>
      <c r="S4526" t="s">
        <v>10709</v>
      </c>
      <c r="T4526">
        <v>0.43</v>
      </c>
      <c r="U4526" s="1">
        <v>40746</v>
      </c>
    </row>
    <row r="4527" spans="1:21" x14ac:dyDescent="0.3">
      <c r="A4527">
        <v>3598</v>
      </c>
      <c r="B4527">
        <v>25666</v>
      </c>
      <c r="C4527" s="1">
        <v>41154</v>
      </c>
      <c r="D4527" t="s">
        <v>10719</v>
      </c>
      <c r="E4527">
        <v>23</v>
      </c>
      <c r="F4527">
        <v>260.08</v>
      </c>
      <c r="G4527">
        <v>0.1</v>
      </c>
      <c r="H4527" t="s">
        <v>10664</v>
      </c>
      <c r="I4527">
        <v>-37.85</v>
      </c>
      <c r="J4527">
        <v>12.21</v>
      </c>
      <c r="K4527">
        <v>4.8099999999999996</v>
      </c>
      <c r="L4527" t="s">
        <v>11660</v>
      </c>
      <c r="M4527" t="s">
        <v>11718</v>
      </c>
      <c r="N4527" t="s">
        <v>11718</v>
      </c>
      <c r="O4527" t="s">
        <v>10674</v>
      </c>
      <c r="P4527" t="s">
        <v>10668</v>
      </c>
      <c r="Q4527" t="s">
        <v>10669</v>
      </c>
      <c r="R4527" t="s">
        <v>11030</v>
      </c>
      <c r="S4527" t="s">
        <v>10685</v>
      </c>
      <c r="T4527">
        <v>0.57999999999999996</v>
      </c>
      <c r="U4527" s="1">
        <v>41154</v>
      </c>
    </row>
    <row r="4528" spans="1:21" x14ac:dyDescent="0.3">
      <c r="A4528">
        <v>3926</v>
      </c>
      <c r="B4528">
        <v>28001</v>
      </c>
      <c r="C4528" s="1">
        <v>39978</v>
      </c>
      <c r="D4528" t="s">
        <v>10719</v>
      </c>
      <c r="E4528">
        <v>41</v>
      </c>
      <c r="F4528">
        <v>8958.4599999999991</v>
      </c>
      <c r="G4528">
        <v>0.02</v>
      </c>
      <c r="H4528" t="s">
        <v>10664</v>
      </c>
      <c r="I4528">
        <v>2593.14</v>
      </c>
      <c r="J4528">
        <v>209.84</v>
      </c>
      <c r="K4528">
        <v>21.21</v>
      </c>
      <c r="L4528" t="s">
        <v>12059</v>
      </c>
      <c r="M4528" t="s">
        <v>11718</v>
      </c>
      <c r="N4528" t="s">
        <v>11718</v>
      </c>
      <c r="O4528" t="s">
        <v>10701</v>
      </c>
      <c r="P4528" t="s">
        <v>10690</v>
      </c>
      <c r="Q4528" t="s">
        <v>10691</v>
      </c>
      <c r="R4528" t="s">
        <v>11812</v>
      </c>
      <c r="S4528" t="s">
        <v>10769</v>
      </c>
      <c r="T4528">
        <v>0.59</v>
      </c>
      <c r="U4528" s="1">
        <v>39978</v>
      </c>
    </row>
    <row r="4529" spans="1:21" x14ac:dyDescent="0.3">
      <c r="A4529">
        <v>4073</v>
      </c>
      <c r="B4529">
        <v>28999</v>
      </c>
      <c r="C4529" s="1">
        <v>39823</v>
      </c>
      <c r="D4529" t="s">
        <v>10671</v>
      </c>
      <c r="E4529">
        <v>34</v>
      </c>
      <c r="F4529">
        <v>1177.5</v>
      </c>
      <c r="G4529">
        <v>0.02</v>
      </c>
      <c r="H4529" t="s">
        <v>10664</v>
      </c>
      <c r="I4529">
        <v>420.05</v>
      </c>
      <c r="J4529">
        <v>33.979999999999997</v>
      </c>
      <c r="K4529">
        <v>1.99</v>
      </c>
      <c r="L4529" t="s">
        <v>12056</v>
      </c>
      <c r="M4529" t="s">
        <v>11718</v>
      </c>
      <c r="N4529" t="s">
        <v>11718</v>
      </c>
      <c r="O4529" t="s">
        <v>10681</v>
      </c>
      <c r="P4529" t="s">
        <v>10682</v>
      </c>
      <c r="Q4529" t="s">
        <v>10711</v>
      </c>
      <c r="R4529" t="s">
        <v>12108</v>
      </c>
    </row>
    <row r="4530" spans="1:21" x14ac:dyDescent="0.3">
      <c r="A4530">
        <v>4178</v>
      </c>
      <c r="B4530">
        <v>29666</v>
      </c>
      <c r="C4530" s="1">
        <v>40907</v>
      </c>
      <c r="D4530" t="s">
        <v>10686</v>
      </c>
      <c r="E4530">
        <v>44</v>
      </c>
      <c r="F4530">
        <v>362.75</v>
      </c>
      <c r="G4530">
        <v>0.08</v>
      </c>
      <c r="H4530" t="s">
        <v>10664</v>
      </c>
      <c r="I4530">
        <v>-54.47</v>
      </c>
      <c r="J4530">
        <v>8.32</v>
      </c>
      <c r="K4530">
        <v>2.38</v>
      </c>
      <c r="L4530" t="s">
        <v>12119</v>
      </c>
      <c r="M4530" t="s">
        <v>11718</v>
      </c>
      <c r="N4530" t="s">
        <v>11718</v>
      </c>
      <c r="O4530" t="s">
        <v>10667</v>
      </c>
      <c r="P4530" t="s">
        <v>10682</v>
      </c>
      <c r="Q4530" t="s">
        <v>10711</v>
      </c>
      <c r="R4530" t="s">
        <v>12156</v>
      </c>
    </row>
    <row r="4531" spans="1:21" x14ac:dyDescent="0.3">
      <c r="A4531">
        <v>4299</v>
      </c>
      <c r="B4531">
        <v>30599</v>
      </c>
      <c r="C4531" s="1">
        <v>40949</v>
      </c>
      <c r="D4531" t="s">
        <v>10686</v>
      </c>
      <c r="E4531">
        <v>23</v>
      </c>
      <c r="F4531">
        <v>105.93</v>
      </c>
      <c r="G4531">
        <v>0.05</v>
      </c>
      <c r="H4531" t="s">
        <v>10664</v>
      </c>
      <c r="I4531">
        <v>33.47</v>
      </c>
      <c r="J4531">
        <v>4.76</v>
      </c>
      <c r="K4531">
        <v>0.88</v>
      </c>
      <c r="L4531" t="s">
        <v>12132</v>
      </c>
      <c r="M4531" t="s">
        <v>11718</v>
      </c>
      <c r="N4531" t="s">
        <v>11718</v>
      </c>
      <c r="O4531" t="s">
        <v>10681</v>
      </c>
      <c r="P4531" t="s">
        <v>10668</v>
      </c>
      <c r="Q4531" t="s">
        <v>10702</v>
      </c>
      <c r="R4531" t="s">
        <v>11339</v>
      </c>
      <c r="S4531" t="s">
        <v>10709</v>
      </c>
      <c r="T4531">
        <v>0.39</v>
      </c>
      <c r="U4531" s="1">
        <v>40951</v>
      </c>
    </row>
    <row r="4532" spans="1:21" x14ac:dyDescent="0.3">
      <c r="A4532">
        <v>4381</v>
      </c>
      <c r="B4532">
        <v>31232</v>
      </c>
      <c r="C4532" s="1">
        <v>41150</v>
      </c>
      <c r="D4532" t="s">
        <v>10671</v>
      </c>
      <c r="E4532">
        <v>9</v>
      </c>
      <c r="F4532">
        <v>2643.15</v>
      </c>
      <c r="G4532">
        <v>0.01</v>
      </c>
      <c r="H4532" t="s">
        <v>10672</v>
      </c>
      <c r="I4532">
        <v>-715.11</v>
      </c>
      <c r="J4532">
        <v>286.85000000000002</v>
      </c>
      <c r="K4532">
        <v>61.76</v>
      </c>
      <c r="L4532" t="s">
        <v>12053</v>
      </c>
      <c r="M4532" t="s">
        <v>11718</v>
      </c>
      <c r="N4532" t="s">
        <v>11718</v>
      </c>
      <c r="O4532" t="s">
        <v>10701</v>
      </c>
      <c r="P4532" t="s">
        <v>10690</v>
      </c>
      <c r="Q4532" t="s">
        <v>10724</v>
      </c>
      <c r="R4532" t="s">
        <v>11682</v>
      </c>
      <c r="S4532" t="s">
        <v>10723</v>
      </c>
      <c r="T4532">
        <v>0.78</v>
      </c>
      <c r="U4532" s="1">
        <v>41153</v>
      </c>
    </row>
    <row r="4533" spans="1:21" x14ac:dyDescent="0.3">
      <c r="A4533">
        <v>4388</v>
      </c>
      <c r="B4533">
        <v>31239</v>
      </c>
      <c r="C4533" s="1">
        <v>40418</v>
      </c>
      <c r="D4533" t="s">
        <v>10663</v>
      </c>
      <c r="E4533">
        <v>20</v>
      </c>
      <c r="F4533">
        <v>677.9</v>
      </c>
      <c r="G4533">
        <v>0.05</v>
      </c>
      <c r="H4533" t="s">
        <v>10664</v>
      </c>
      <c r="I4533">
        <v>196.36</v>
      </c>
      <c r="J4533">
        <v>33.979999999999997</v>
      </c>
      <c r="K4533">
        <v>1.99</v>
      </c>
      <c r="L4533" t="s">
        <v>12053</v>
      </c>
      <c r="M4533" t="s">
        <v>11718</v>
      </c>
      <c r="N4533" t="s">
        <v>11718</v>
      </c>
      <c r="O4533" t="s">
        <v>10681</v>
      </c>
      <c r="P4533" t="s">
        <v>10682</v>
      </c>
      <c r="Q4533" t="s">
        <v>10711</v>
      </c>
      <c r="R4533" t="s">
        <v>12108</v>
      </c>
    </row>
    <row r="4534" spans="1:21" x14ac:dyDescent="0.3">
      <c r="A4534">
        <v>4403</v>
      </c>
      <c r="B4534">
        <v>31392</v>
      </c>
      <c r="C4534" s="1">
        <v>40304</v>
      </c>
      <c r="D4534" t="s">
        <v>10663</v>
      </c>
      <c r="E4534">
        <v>44</v>
      </c>
      <c r="F4534">
        <v>3249.09</v>
      </c>
      <c r="G4534">
        <v>0.1</v>
      </c>
      <c r="H4534" t="s">
        <v>10664</v>
      </c>
      <c r="I4534">
        <v>-1326.29</v>
      </c>
      <c r="J4534">
        <v>78.8</v>
      </c>
      <c r="K4534">
        <v>35</v>
      </c>
      <c r="L4534" t="s">
        <v>12051</v>
      </c>
      <c r="M4534" t="s">
        <v>11718</v>
      </c>
      <c r="N4534" t="s">
        <v>11718</v>
      </c>
      <c r="O4534" t="s">
        <v>10701</v>
      </c>
      <c r="P4534" t="s">
        <v>10668</v>
      </c>
      <c r="Q4534" t="s">
        <v>10669</v>
      </c>
      <c r="R4534" t="s">
        <v>12318</v>
      </c>
      <c r="S4534" t="s">
        <v>10769</v>
      </c>
      <c r="T4534">
        <v>0.83</v>
      </c>
      <c r="U4534" s="1">
        <v>40308</v>
      </c>
    </row>
    <row r="4535" spans="1:21" x14ac:dyDescent="0.3">
      <c r="A4535">
        <v>4552</v>
      </c>
      <c r="B4535">
        <v>32389</v>
      </c>
      <c r="C4535" s="1">
        <v>40482</v>
      </c>
      <c r="D4535" t="s">
        <v>10704</v>
      </c>
      <c r="E4535">
        <v>8</v>
      </c>
      <c r="F4535">
        <v>121.624</v>
      </c>
      <c r="G4535">
        <v>0</v>
      </c>
      <c r="H4535" t="s">
        <v>10672</v>
      </c>
      <c r="I4535">
        <v>11.65</v>
      </c>
      <c r="J4535">
        <v>15.23</v>
      </c>
      <c r="K4535">
        <v>27.75</v>
      </c>
      <c r="L4535" t="s">
        <v>12119</v>
      </c>
      <c r="M4535" t="s">
        <v>11718</v>
      </c>
      <c r="N4535" t="s">
        <v>11718</v>
      </c>
      <c r="O4535" t="s">
        <v>10667</v>
      </c>
      <c r="P4535" t="s">
        <v>10690</v>
      </c>
      <c r="Q4535" t="s">
        <v>10724</v>
      </c>
      <c r="R4535" t="s">
        <v>11777</v>
      </c>
      <c r="S4535" t="s">
        <v>10723</v>
      </c>
      <c r="T4535">
        <v>0.76</v>
      </c>
      <c r="U4535" s="1">
        <v>40483</v>
      </c>
    </row>
    <row r="4536" spans="1:21" x14ac:dyDescent="0.3">
      <c r="A4536">
        <v>4646</v>
      </c>
      <c r="B4536">
        <v>33090</v>
      </c>
      <c r="C4536" s="1">
        <v>40030</v>
      </c>
      <c r="D4536" t="s">
        <v>10704</v>
      </c>
      <c r="E4536">
        <v>26</v>
      </c>
      <c r="F4536">
        <v>1033.93</v>
      </c>
      <c r="G4536">
        <v>0</v>
      </c>
      <c r="H4536" t="s">
        <v>10664</v>
      </c>
      <c r="I4536">
        <v>63.41</v>
      </c>
      <c r="J4536">
        <v>37.76</v>
      </c>
      <c r="K4536">
        <v>12.9</v>
      </c>
      <c r="L4536" t="s">
        <v>12107</v>
      </c>
      <c r="M4536" t="s">
        <v>11718</v>
      </c>
      <c r="N4536" t="s">
        <v>11718</v>
      </c>
      <c r="O4536" t="s">
        <v>10681</v>
      </c>
      <c r="P4536" t="s">
        <v>10668</v>
      </c>
      <c r="Q4536" t="s">
        <v>10669</v>
      </c>
      <c r="R4536" t="s">
        <v>11683</v>
      </c>
    </row>
    <row r="4537" spans="1:21" x14ac:dyDescent="0.3">
      <c r="A4537">
        <v>4785</v>
      </c>
      <c r="B4537">
        <v>33987</v>
      </c>
      <c r="C4537" s="1">
        <v>40841</v>
      </c>
      <c r="D4537" t="s">
        <v>10671</v>
      </c>
      <c r="E4537">
        <v>19</v>
      </c>
      <c r="F4537">
        <v>1616.87</v>
      </c>
      <c r="G4537">
        <v>0.1</v>
      </c>
      <c r="H4537" t="s">
        <v>10672</v>
      </c>
      <c r="I4537">
        <v>-189.55</v>
      </c>
      <c r="J4537">
        <v>90.98</v>
      </c>
      <c r="K4537">
        <v>30</v>
      </c>
      <c r="L4537" t="s">
        <v>12080</v>
      </c>
      <c r="M4537" t="s">
        <v>11718</v>
      </c>
      <c r="N4537" t="s">
        <v>11718</v>
      </c>
      <c r="O4537" t="s">
        <v>10667</v>
      </c>
      <c r="P4537" t="s">
        <v>10690</v>
      </c>
      <c r="Q4537" t="s">
        <v>10753</v>
      </c>
      <c r="R4537" t="s">
        <v>11330</v>
      </c>
      <c r="S4537" t="s">
        <v>10677</v>
      </c>
      <c r="T4537">
        <v>0.61</v>
      </c>
      <c r="U4537" s="1">
        <v>40842</v>
      </c>
    </row>
    <row r="4538" spans="1:21" x14ac:dyDescent="0.3">
      <c r="A4538">
        <v>5298</v>
      </c>
      <c r="B4538">
        <v>37731</v>
      </c>
      <c r="C4538" s="1">
        <v>40121</v>
      </c>
      <c r="D4538" t="s">
        <v>10719</v>
      </c>
      <c r="E4538">
        <v>24</v>
      </c>
      <c r="F4538">
        <v>752.63</v>
      </c>
      <c r="G4538">
        <v>0.01</v>
      </c>
      <c r="H4538" t="s">
        <v>10664</v>
      </c>
      <c r="I4538">
        <v>172.94</v>
      </c>
      <c r="J4538">
        <v>30.98</v>
      </c>
      <c r="K4538">
        <v>9.18</v>
      </c>
      <c r="L4538" t="s">
        <v>12154</v>
      </c>
      <c r="M4538" t="s">
        <v>11718</v>
      </c>
      <c r="N4538" t="s">
        <v>11718</v>
      </c>
      <c r="O4538" t="s">
        <v>10701</v>
      </c>
      <c r="P4538" t="s">
        <v>10668</v>
      </c>
      <c r="Q4538" t="s">
        <v>10702</v>
      </c>
      <c r="R4538" t="s">
        <v>12155</v>
      </c>
      <c r="S4538" t="s">
        <v>10685</v>
      </c>
      <c r="T4538">
        <v>0.4</v>
      </c>
      <c r="U4538" s="1">
        <v>40121</v>
      </c>
    </row>
    <row r="4539" spans="1:21" x14ac:dyDescent="0.3">
      <c r="A4539">
        <v>5391</v>
      </c>
      <c r="B4539">
        <v>38337</v>
      </c>
      <c r="C4539" s="1">
        <v>40482</v>
      </c>
      <c r="D4539" t="s">
        <v>10704</v>
      </c>
      <c r="E4539">
        <v>46</v>
      </c>
      <c r="F4539">
        <v>130.9</v>
      </c>
      <c r="G4539">
        <v>0.09</v>
      </c>
      <c r="H4539" t="s">
        <v>10664</v>
      </c>
      <c r="I4539">
        <v>18.75</v>
      </c>
      <c r="J4539">
        <v>2.88</v>
      </c>
      <c r="K4539">
        <v>0.7</v>
      </c>
      <c r="L4539" t="s">
        <v>12069</v>
      </c>
      <c r="M4539" t="s">
        <v>11718</v>
      </c>
      <c r="N4539" t="s">
        <v>11718</v>
      </c>
      <c r="O4539" t="s">
        <v>10681</v>
      </c>
      <c r="P4539" t="s">
        <v>10668</v>
      </c>
      <c r="Q4539" t="s">
        <v>10736</v>
      </c>
      <c r="R4539" t="s">
        <v>11658</v>
      </c>
      <c r="S4539" t="s">
        <v>10709</v>
      </c>
      <c r="T4539">
        <v>0.56000000000000005</v>
      </c>
      <c r="U4539" s="1">
        <v>40484</v>
      </c>
    </row>
    <row r="4540" spans="1:21" x14ac:dyDescent="0.3">
      <c r="A4540">
        <v>5396</v>
      </c>
      <c r="B4540">
        <v>38369</v>
      </c>
      <c r="C4540" s="1">
        <v>40190</v>
      </c>
      <c r="D4540" t="s">
        <v>10686</v>
      </c>
      <c r="E4540">
        <v>3</v>
      </c>
      <c r="F4540">
        <v>224.744</v>
      </c>
      <c r="G4540">
        <v>0.02</v>
      </c>
      <c r="H4540" t="s">
        <v>10664</v>
      </c>
      <c r="I4540">
        <v>54.6</v>
      </c>
      <c r="J4540">
        <v>71.37</v>
      </c>
      <c r="K4540">
        <v>69</v>
      </c>
      <c r="L4540" t="s">
        <v>12036</v>
      </c>
      <c r="M4540" t="s">
        <v>11718</v>
      </c>
      <c r="N4540" t="s">
        <v>11718</v>
      </c>
      <c r="O4540" t="s">
        <v>10674</v>
      </c>
      <c r="P4540" t="s">
        <v>10690</v>
      </c>
      <c r="Q4540" t="s">
        <v>10724</v>
      </c>
      <c r="R4540" t="s">
        <v>10725</v>
      </c>
    </row>
    <row r="4541" spans="1:21" x14ac:dyDescent="0.3">
      <c r="A4541">
        <v>5454</v>
      </c>
      <c r="B4541">
        <v>38723</v>
      </c>
      <c r="C4541" s="1">
        <v>41172</v>
      </c>
      <c r="D4541" t="s">
        <v>10719</v>
      </c>
      <c r="E4541">
        <v>9</v>
      </c>
      <c r="F4541">
        <v>169.27</v>
      </c>
      <c r="G4541">
        <v>0.09</v>
      </c>
      <c r="H4541" t="s">
        <v>10664</v>
      </c>
      <c r="I4541">
        <v>-68.930000000000007</v>
      </c>
      <c r="J4541">
        <v>19.98</v>
      </c>
      <c r="K4541">
        <v>4</v>
      </c>
      <c r="L4541" t="s">
        <v>12154</v>
      </c>
      <c r="M4541" t="s">
        <v>11718</v>
      </c>
      <c r="N4541" t="s">
        <v>11718</v>
      </c>
      <c r="O4541" t="s">
        <v>10701</v>
      </c>
      <c r="P4541" t="s">
        <v>10682</v>
      </c>
      <c r="Q4541" t="s">
        <v>10711</v>
      </c>
      <c r="R4541" t="s">
        <v>11273</v>
      </c>
      <c r="S4541" t="s">
        <v>10685</v>
      </c>
      <c r="T4541">
        <v>0.68</v>
      </c>
      <c r="U4541" s="1">
        <v>41173</v>
      </c>
    </row>
    <row r="4542" spans="1:21" x14ac:dyDescent="0.3">
      <c r="A4542">
        <v>5542</v>
      </c>
      <c r="B4542">
        <v>39266</v>
      </c>
      <c r="C4542" s="1">
        <v>41148</v>
      </c>
      <c r="D4542" t="s">
        <v>10671</v>
      </c>
      <c r="E4542">
        <v>16</v>
      </c>
      <c r="F4542">
        <v>981.26</v>
      </c>
      <c r="G4542">
        <v>0.09</v>
      </c>
      <c r="H4542" t="s">
        <v>10664</v>
      </c>
      <c r="I4542">
        <v>-500.35</v>
      </c>
      <c r="J4542">
        <v>60.98</v>
      </c>
      <c r="K4542">
        <v>49</v>
      </c>
      <c r="L4542" t="s">
        <v>12049</v>
      </c>
      <c r="M4542" t="s">
        <v>11718</v>
      </c>
      <c r="N4542" t="s">
        <v>11718</v>
      </c>
      <c r="O4542" t="s">
        <v>10667</v>
      </c>
      <c r="P4542" t="s">
        <v>10668</v>
      </c>
      <c r="Q4542" t="s">
        <v>10675</v>
      </c>
      <c r="R4542" t="s">
        <v>11098</v>
      </c>
      <c r="S4542" t="s">
        <v>10769</v>
      </c>
      <c r="T4542">
        <v>0.59</v>
      </c>
      <c r="U4542" s="1">
        <v>41150</v>
      </c>
    </row>
    <row r="4543" spans="1:21" x14ac:dyDescent="0.3">
      <c r="A4543">
        <v>5672</v>
      </c>
      <c r="B4543">
        <v>40103</v>
      </c>
      <c r="C4543" s="1">
        <v>40445</v>
      </c>
      <c r="D4543" t="s">
        <v>10686</v>
      </c>
      <c r="E4543">
        <v>7</v>
      </c>
      <c r="F4543">
        <v>353.02</v>
      </c>
      <c r="G4543">
        <v>0</v>
      </c>
      <c r="H4543" t="s">
        <v>10664</v>
      </c>
      <c r="I4543">
        <v>72.55</v>
      </c>
      <c r="J4543">
        <v>46.89</v>
      </c>
      <c r="K4543">
        <v>5.0999999999999996</v>
      </c>
      <c r="L4543" t="s">
        <v>11942</v>
      </c>
      <c r="M4543" t="s">
        <v>11718</v>
      </c>
      <c r="N4543" t="s">
        <v>11718</v>
      </c>
      <c r="O4543" t="s">
        <v>10667</v>
      </c>
      <c r="P4543" t="s">
        <v>10668</v>
      </c>
      <c r="Q4543" t="s">
        <v>10675</v>
      </c>
      <c r="R4543" t="s">
        <v>10993</v>
      </c>
      <c r="S4543" t="s">
        <v>10689</v>
      </c>
      <c r="T4543">
        <v>0.46</v>
      </c>
      <c r="U4543" s="1">
        <v>40448</v>
      </c>
    </row>
    <row r="4544" spans="1:21" x14ac:dyDescent="0.3">
      <c r="A4544">
        <v>5674</v>
      </c>
      <c r="B4544">
        <v>40131</v>
      </c>
      <c r="C4544" s="1">
        <v>41031</v>
      </c>
      <c r="D4544" t="s">
        <v>10663</v>
      </c>
      <c r="E4544">
        <v>24</v>
      </c>
      <c r="F4544">
        <v>222.43</v>
      </c>
      <c r="G4544">
        <v>0.06</v>
      </c>
      <c r="H4544" t="s">
        <v>10664</v>
      </c>
      <c r="I4544">
        <v>-119.31</v>
      </c>
      <c r="J4544">
        <v>9.06</v>
      </c>
      <c r="K4544">
        <v>9.86</v>
      </c>
      <c r="L4544" t="s">
        <v>12101</v>
      </c>
      <c r="M4544" t="s">
        <v>11718</v>
      </c>
      <c r="N4544" t="s">
        <v>11718</v>
      </c>
      <c r="O4544" t="s">
        <v>10701</v>
      </c>
      <c r="P4544" t="s">
        <v>10668</v>
      </c>
      <c r="Q4544" t="s">
        <v>10702</v>
      </c>
      <c r="R4544" t="s">
        <v>11533</v>
      </c>
      <c r="S4544" t="s">
        <v>10685</v>
      </c>
      <c r="T4544">
        <v>0.4</v>
      </c>
      <c r="U4544" s="1">
        <v>41031</v>
      </c>
    </row>
    <row r="4545" spans="1:21" x14ac:dyDescent="0.3">
      <c r="A4545">
        <v>5848</v>
      </c>
      <c r="B4545">
        <v>41504</v>
      </c>
      <c r="C4545" s="1">
        <v>41210</v>
      </c>
      <c r="D4545" t="s">
        <v>10719</v>
      </c>
      <c r="E4545">
        <v>20</v>
      </c>
      <c r="F4545">
        <v>302.94</v>
      </c>
      <c r="G4545">
        <v>7.0000000000000007E-2</v>
      </c>
      <c r="H4545" t="s">
        <v>10664</v>
      </c>
      <c r="I4545">
        <v>-30.2</v>
      </c>
      <c r="J4545">
        <v>15.51</v>
      </c>
      <c r="K4545">
        <v>5.8</v>
      </c>
      <c r="L4545" t="s">
        <v>12083</v>
      </c>
      <c r="M4545" t="s">
        <v>11718</v>
      </c>
      <c r="N4545" t="s">
        <v>11718</v>
      </c>
      <c r="O4545" t="s">
        <v>10681</v>
      </c>
      <c r="P4545" t="s">
        <v>10668</v>
      </c>
      <c r="Q4545" t="s">
        <v>10669</v>
      </c>
      <c r="R4545" t="s">
        <v>12370</v>
      </c>
    </row>
    <row r="4546" spans="1:21" x14ac:dyDescent="0.3">
      <c r="A4546">
        <v>6155</v>
      </c>
      <c r="B4546">
        <v>43588</v>
      </c>
      <c r="C4546" s="1">
        <v>41153</v>
      </c>
      <c r="D4546" t="s">
        <v>10704</v>
      </c>
      <c r="E4546">
        <v>6</v>
      </c>
      <c r="F4546">
        <v>20.47</v>
      </c>
      <c r="G4546">
        <v>0.09</v>
      </c>
      <c r="H4546" t="s">
        <v>10664</v>
      </c>
      <c r="I4546">
        <v>-0.74</v>
      </c>
      <c r="J4546">
        <v>3.38</v>
      </c>
      <c r="K4546">
        <v>1.0900000000000001</v>
      </c>
      <c r="L4546" t="s">
        <v>12086</v>
      </c>
      <c r="M4546" t="s">
        <v>11718</v>
      </c>
      <c r="N4546" t="s">
        <v>11718</v>
      </c>
      <c r="O4546" t="s">
        <v>10701</v>
      </c>
      <c r="P4546" t="s">
        <v>10668</v>
      </c>
      <c r="Q4546" t="s">
        <v>10702</v>
      </c>
      <c r="R4546" t="s">
        <v>12014</v>
      </c>
      <c r="S4546" t="s">
        <v>10709</v>
      </c>
      <c r="T4546">
        <v>0.39</v>
      </c>
      <c r="U4546" s="1">
        <v>41154</v>
      </c>
    </row>
    <row r="4547" spans="1:21" x14ac:dyDescent="0.3">
      <c r="A4547">
        <v>6174</v>
      </c>
      <c r="B4547">
        <v>43751</v>
      </c>
      <c r="C4547" s="1">
        <v>41087</v>
      </c>
      <c r="D4547" t="s">
        <v>10671</v>
      </c>
      <c r="E4547">
        <v>43</v>
      </c>
      <c r="F4547">
        <v>621.44000000000005</v>
      </c>
      <c r="G4547">
        <v>0.08</v>
      </c>
      <c r="H4547" t="s">
        <v>10664</v>
      </c>
      <c r="I4547">
        <v>-130.96</v>
      </c>
      <c r="J4547">
        <v>15.14</v>
      </c>
      <c r="K4547">
        <v>4.53</v>
      </c>
      <c r="L4547" t="s">
        <v>12132</v>
      </c>
      <c r="M4547" t="s">
        <v>11718</v>
      </c>
      <c r="N4547" t="s">
        <v>11718</v>
      </c>
      <c r="O4547" t="s">
        <v>10681</v>
      </c>
      <c r="P4547" t="s">
        <v>10668</v>
      </c>
      <c r="Q4547" t="s">
        <v>10669</v>
      </c>
      <c r="R4547" t="s">
        <v>11334</v>
      </c>
      <c r="S4547" t="s">
        <v>10685</v>
      </c>
      <c r="T4547">
        <v>0.81</v>
      </c>
      <c r="U4547" s="1">
        <v>41089</v>
      </c>
    </row>
    <row r="4548" spans="1:21" x14ac:dyDescent="0.3">
      <c r="A4548">
        <v>6278</v>
      </c>
      <c r="B4548">
        <v>44448</v>
      </c>
      <c r="C4548" s="1">
        <v>39916</v>
      </c>
      <c r="D4548" t="s">
        <v>10719</v>
      </c>
      <c r="E4548">
        <v>28</v>
      </c>
      <c r="F4548">
        <v>951.06</v>
      </c>
      <c r="G4548">
        <v>0.02</v>
      </c>
      <c r="H4548" t="s">
        <v>10664</v>
      </c>
      <c r="I4548">
        <v>331.27</v>
      </c>
      <c r="J4548">
        <v>33.979999999999997</v>
      </c>
      <c r="K4548">
        <v>1.99</v>
      </c>
      <c r="L4548" t="s">
        <v>12032</v>
      </c>
      <c r="M4548" t="s">
        <v>11718</v>
      </c>
      <c r="N4548" t="s">
        <v>11718</v>
      </c>
      <c r="O4548" t="s">
        <v>10667</v>
      </c>
      <c r="P4548" t="s">
        <v>10682</v>
      </c>
      <c r="Q4548" t="s">
        <v>10711</v>
      </c>
      <c r="R4548" t="s">
        <v>12108</v>
      </c>
    </row>
    <row r="4549" spans="1:21" x14ac:dyDescent="0.3">
      <c r="A4549">
        <v>6540</v>
      </c>
      <c r="B4549">
        <v>46531</v>
      </c>
      <c r="C4549" s="1">
        <v>40776</v>
      </c>
      <c r="D4549" t="s">
        <v>10663</v>
      </c>
      <c r="E4549">
        <v>2</v>
      </c>
      <c r="F4549">
        <v>19.34</v>
      </c>
      <c r="G4549">
        <v>0.1</v>
      </c>
      <c r="H4549" t="s">
        <v>10664</v>
      </c>
      <c r="I4549">
        <v>-14.38</v>
      </c>
      <c r="J4549">
        <v>7.1</v>
      </c>
      <c r="K4549">
        <v>6.05</v>
      </c>
      <c r="L4549" t="s">
        <v>12040</v>
      </c>
      <c r="M4549" t="s">
        <v>11718</v>
      </c>
      <c r="N4549" t="s">
        <v>11718</v>
      </c>
      <c r="O4549" t="s">
        <v>10674</v>
      </c>
      <c r="P4549" t="s">
        <v>10668</v>
      </c>
      <c r="Q4549" t="s">
        <v>10678</v>
      </c>
      <c r="R4549" t="s">
        <v>11063</v>
      </c>
    </row>
    <row r="4550" spans="1:21" x14ac:dyDescent="0.3">
      <c r="A4550">
        <v>6546</v>
      </c>
      <c r="B4550">
        <v>46534</v>
      </c>
      <c r="C4550" s="1">
        <v>41185</v>
      </c>
      <c r="D4550" t="s">
        <v>10671</v>
      </c>
      <c r="E4550">
        <v>13</v>
      </c>
      <c r="F4550">
        <v>1341.31</v>
      </c>
      <c r="G4550">
        <v>0.05</v>
      </c>
      <c r="H4550" t="s">
        <v>10664</v>
      </c>
      <c r="I4550">
        <v>5.55</v>
      </c>
      <c r="J4550">
        <v>99.99</v>
      </c>
      <c r="K4550">
        <v>19.989999999999998</v>
      </c>
      <c r="L4550" t="s">
        <v>12077</v>
      </c>
      <c r="M4550" t="s">
        <v>11718</v>
      </c>
      <c r="N4550" t="s">
        <v>11718</v>
      </c>
      <c r="O4550" t="s">
        <v>10674</v>
      </c>
      <c r="P4550" t="s">
        <v>10682</v>
      </c>
      <c r="Q4550" t="s">
        <v>10849</v>
      </c>
      <c r="R4550" t="s">
        <v>11041</v>
      </c>
      <c r="S4550" t="s">
        <v>10685</v>
      </c>
      <c r="T4550">
        <v>0.52</v>
      </c>
      <c r="U4550" s="1">
        <v>41187</v>
      </c>
    </row>
    <row r="4551" spans="1:21" x14ac:dyDescent="0.3">
      <c r="A4551">
        <v>6664</v>
      </c>
      <c r="B4551">
        <v>47459</v>
      </c>
      <c r="C4551" s="1">
        <v>40772</v>
      </c>
      <c r="D4551" t="s">
        <v>10686</v>
      </c>
      <c r="E4551">
        <v>10</v>
      </c>
      <c r="F4551">
        <v>197.21</v>
      </c>
      <c r="G4551">
        <v>0.06</v>
      </c>
      <c r="H4551" t="s">
        <v>10664</v>
      </c>
      <c r="I4551">
        <v>56.88</v>
      </c>
      <c r="J4551">
        <v>20.98</v>
      </c>
      <c r="K4551">
        <v>1.49</v>
      </c>
      <c r="L4551" t="s">
        <v>12143</v>
      </c>
      <c r="M4551" t="s">
        <v>11718</v>
      </c>
      <c r="N4551" t="s">
        <v>11718</v>
      </c>
      <c r="O4551" t="s">
        <v>10701</v>
      </c>
      <c r="P4551" t="s">
        <v>10668</v>
      </c>
      <c r="Q4551" t="s">
        <v>10678</v>
      </c>
      <c r="R4551" t="s">
        <v>11263</v>
      </c>
      <c r="S4551" t="s">
        <v>10685</v>
      </c>
      <c r="T4551">
        <v>0.35</v>
      </c>
      <c r="U4551" s="1">
        <v>40773</v>
      </c>
    </row>
    <row r="4552" spans="1:21" x14ac:dyDescent="0.3">
      <c r="A4552">
        <v>6804</v>
      </c>
      <c r="B4552">
        <v>48455</v>
      </c>
      <c r="C4552" s="1">
        <v>39966</v>
      </c>
      <c r="D4552" t="s">
        <v>10719</v>
      </c>
      <c r="E4552">
        <v>2</v>
      </c>
      <c r="F4552">
        <v>25.96</v>
      </c>
      <c r="G4552">
        <v>0.06</v>
      </c>
      <c r="H4552" t="s">
        <v>10664</v>
      </c>
      <c r="I4552">
        <v>-29.29</v>
      </c>
      <c r="J4552">
        <v>9.99</v>
      </c>
      <c r="K4552">
        <v>6.24</v>
      </c>
      <c r="L4552" t="s">
        <v>11942</v>
      </c>
      <c r="M4552" t="s">
        <v>11718</v>
      </c>
      <c r="N4552" t="s">
        <v>11718</v>
      </c>
      <c r="O4552" t="s">
        <v>10667</v>
      </c>
      <c r="P4552" t="s">
        <v>10682</v>
      </c>
      <c r="Q4552" t="s">
        <v>10849</v>
      </c>
      <c r="R4552" t="s">
        <v>12371</v>
      </c>
      <c r="S4552" t="s">
        <v>10689</v>
      </c>
      <c r="T4552">
        <v>0.36</v>
      </c>
      <c r="U4552" s="1">
        <v>39967</v>
      </c>
    </row>
    <row r="4553" spans="1:21" x14ac:dyDescent="0.3">
      <c r="A4553">
        <v>6881</v>
      </c>
      <c r="B4553">
        <v>49056</v>
      </c>
      <c r="C4553" s="1">
        <v>40087</v>
      </c>
      <c r="D4553" t="s">
        <v>10671</v>
      </c>
      <c r="E4553">
        <v>5</v>
      </c>
      <c r="F4553">
        <v>248.3955</v>
      </c>
      <c r="G4553">
        <v>0.05</v>
      </c>
      <c r="H4553" t="s">
        <v>10664</v>
      </c>
      <c r="I4553">
        <v>-260.35000000000002</v>
      </c>
      <c r="J4553">
        <v>55.99</v>
      </c>
      <c r="K4553">
        <v>5</v>
      </c>
      <c r="L4553" t="s">
        <v>12057</v>
      </c>
      <c r="M4553" t="s">
        <v>11718</v>
      </c>
      <c r="N4553" t="s">
        <v>11718</v>
      </c>
      <c r="O4553" t="s">
        <v>10701</v>
      </c>
      <c r="P4553" t="s">
        <v>10682</v>
      </c>
      <c r="Q4553" t="s">
        <v>10683</v>
      </c>
      <c r="R4553" t="s">
        <v>10906</v>
      </c>
      <c r="S4553" t="s">
        <v>10693</v>
      </c>
      <c r="T4553">
        <v>0.8</v>
      </c>
      <c r="U4553" s="1">
        <v>40087</v>
      </c>
    </row>
    <row r="4554" spans="1:21" x14ac:dyDescent="0.3">
      <c r="A4554">
        <v>6897</v>
      </c>
      <c r="B4554">
        <v>49190</v>
      </c>
      <c r="C4554" s="1">
        <v>41254</v>
      </c>
      <c r="D4554" t="s">
        <v>10671</v>
      </c>
      <c r="E4554">
        <v>4</v>
      </c>
      <c r="F4554">
        <v>28.04</v>
      </c>
      <c r="G4554">
        <v>0.09</v>
      </c>
      <c r="H4554" t="s">
        <v>10664</v>
      </c>
      <c r="I4554">
        <v>-4.45</v>
      </c>
      <c r="J4554">
        <v>6.88</v>
      </c>
      <c r="K4554">
        <v>2</v>
      </c>
      <c r="L4554" t="s">
        <v>12095</v>
      </c>
      <c r="M4554" t="s">
        <v>11718</v>
      </c>
      <c r="N4554" t="s">
        <v>11718</v>
      </c>
      <c r="O4554" t="s">
        <v>10681</v>
      </c>
      <c r="P4554" t="s">
        <v>10668</v>
      </c>
      <c r="Q4554" t="s">
        <v>10702</v>
      </c>
      <c r="R4554" t="s">
        <v>11436</v>
      </c>
    </row>
    <row r="4555" spans="1:21" x14ac:dyDescent="0.3">
      <c r="A4555">
        <v>7259</v>
      </c>
      <c r="B4555">
        <v>51783</v>
      </c>
      <c r="C4555" s="1">
        <v>40858</v>
      </c>
      <c r="D4555" t="s">
        <v>10704</v>
      </c>
      <c r="E4555">
        <v>13</v>
      </c>
      <c r="F4555">
        <v>646.54999999999995</v>
      </c>
      <c r="G4555">
        <v>0.05</v>
      </c>
      <c r="H4555" t="s">
        <v>10664</v>
      </c>
      <c r="I4555">
        <v>244.13</v>
      </c>
      <c r="J4555">
        <v>48.04</v>
      </c>
      <c r="K4555">
        <v>5.79</v>
      </c>
      <c r="L4555" t="s">
        <v>11924</v>
      </c>
      <c r="M4555" t="s">
        <v>11718</v>
      </c>
      <c r="N4555" t="s">
        <v>11718</v>
      </c>
      <c r="O4555" t="s">
        <v>10674</v>
      </c>
      <c r="P4555" t="s">
        <v>10668</v>
      </c>
      <c r="Q4555" t="s">
        <v>10702</v>
      </c>
      <c r="R4555" t="s">
        <v>11542</v>
      </c>
      <c r="S4555" t="s">
        <v>10685</v>
      </c>
      <c r="T4555">
        <v>0.37</v>
      </c>
      <c r="U4555" s="1">
        <v>40860</v>
      </c>
    </row>
    <row r="4556" spans="1:21" x14ac:dyDescent="0.3">
      <c r="A4556">
        <v>7294</v>
      </c>
      <c r="B4556">
        <v>52006</v>
      </c>
      <c r="C4556" s="1">
        <v>39988</v>
      </c>
      <c r="D4556" t="s">
        <v>10704</v>
      </c>
      <c r="E4556">
        <v>39</v>
      </c>
      <c r="F4556">
        <v>392.81</v>
      </c>
      <c r="G4556">
        <v>0.1</v>
      </c>
      <c r="H4556" t="s">
        <v>10664</v>
      </c>
      <c r="I4556">
        <v>13.91</v>
      </c>
      <c r="J4556">
        <v>10.48</v>
      </c>
      <c r="K4556">
        <v>2.89</v>
      </c>
      <c r="L4556" t="s">
        <v>12031</v>
      </c>
      <c r="M4556" t="s">
        <v>11718</v>
      </c>
      <c r="N4556" t="s">
        <v>11718</v>
      </c>
      <c r="O4556" t="s">
        <v>10681</v>
      </c>
      <c r="P4556" t="s">
        <v>10668</v>
      </c>
      <c r="Q4556" t="s">
        <v>10736</v>
      </c>
      <c r="R4556" t="s">
        <v>11124</v>
      </c>
      <c r="S4556" t="s">
        <v>10693</v>
      </c>
      <c r="T4556">
        <v>0.6</v>
      </c>
      <c r="U4556" s="1">
        <v>39989</v>
      </c>
    </row>
    <row r="4557" spans="1:21" x14ac:dyDescent="0.3">
      <c r="A4557">
        <v>7632</v>
      </c>
      <c r="B4557">
        <v>54595</v>
      </c>
      <c r="C4557" s="1">
        <v>39931</v>
      </c>
      <c r="D4557" t="s">
        <v>10704</v>
      </c>
      <c r="E4557">
        <v>41</v>
      </c>
      <c r="F4557">
        <v>5258.94</v>
      </c>
      <c r="G4557">
        <v>0.09</v>
      </c>
      <c r="H4557" t="s">
        <v>10672</v>
      </c>
      <c r="I4557">
        <v>-421.76</v>
      </c>
      <c r="J4557">
        <v>130.97999999999999</v>
      </c>
      <c r="K4557">
        <v>30</v>
      </c>
      <c r="L4557" t="s">
        <v>12104</v>
      </c>
      <c r="M4557" t="s">
        <v>11718</v>
      </c>
      <c r="N4557" t="s">
        <v>11718</v>
      </c>
      <c r="O4557" t="s">
        <v>10667</v>
      </c>
      <c r="P4557" t="s">
        <v>10690</v>
      </c>
      <c r="Q4557" t="s">
        <v>10753</v>
      </c>
      <c r="R4557" t="s">
        <v>10903</v>
      </c>
    </row>
    <row r="4558" spans="1:21" x14ac:dyDescent="0.3">
      <c r="A4558">
        <v>7701</v>
      </c>
      <c r="B4558">
        <v>55202</v>
      </c>
      <c r="C4558" s="1">
        <v>40779</v>
      </c>
      <c r="D4558" t="s">
        <v>10663</v>
      </c>
      <c r="E4558">
        <v>49</v>
      </c>
      <c r="F4558">
        <v>6335.8575000000001</v>
      </c>
      <c r="G4558">
        <v>0.08</v>
      </c>
      <c r="H4558" t="s">
        <v>10664</v>
      </c>
      <c r="I4558">
        <v>1620.23</v>
      </c>
      <c r="J4558">
        <v>155.99</v>
      </c>
      <c r="K4558">
        <v>8.99</v>
      </c>
      <c r="L4558" t="s">
        <v>12134</v>
      </c>
      <c r="M4558" t="s">
        <v>11718</v>
      </c>
      <c r="N4558" t="s">
        <v>11718</v>
      </c>
      <c r="O4558" t="s">
        <v>10667</v>
      </c>
      <c r="P4558" t="s">
        <v>10682</v>
      </c>
      <c r="Q4558" t="s">
        <v>10683</v>
      </c>
      <c r="R4558" t="s">
        <v>10728</v>
      </c>
      <c r="S4558" t="s">
        <v>10685</v>
      </c>
      <c r="T4558">
        <v>0.57999999999999996</v>
      </c>
      <c r="U4558" s="1">
        <v>40786</v>
      </c>
    </row>
    <row r="4559" spans="1:21" x14ac:dyDescent="0.3">
      <c r="A4559">
        <v>7743</v>
      </c>
      <c r="B4559">
        <v>55431</v>
      </c>
      <c r="C4559" s="1">
        <v>41068</v>
      </c>
      <c r="D4559" t="s">
        <v>10686</v>
      </c>
      <c r="E4559">
        <v>13</v>
      </c>
      <c r="F4559">
        <v>3723.99</v>
      </c>
      <c r="G4559">
        <v>0.03</v>
      </c>
      <c r="H4559" t="s">
        <v>10664</v>
      </c>
      <c r="I4559">
        <v>777.28</v>
      </c>
      <c r="J4559">
        <v>289.52999999999997</v>
      </c>
      <c r="K4559">
        <v>19.989999999999998</v>
      </c>
      <c r="L4559" t="s">
        <v>12372</v>
      </c>
      <c r="M4559" t="s">
        <v>11718</v>
      </c>
      <c r="N4559" t="s">
        <v>11718</v>
      </c>
      <c r="O4559" t="s">
        <v>10681</v>
      </c>
      <c r="P4559" t="s">
        <v>10668</v>
      </c>
      <c r="Q4559" t="s">
        <v>10675</v>
      </c>
      <c r="R4559" t="s">
        <v>11737</v>
      </c>
      <c r="S4559" t="s">
        <v>10685</v>
      </c>
      <c r="T4559">
        <v>0.56000000000000005</v>
      </c>
      <c r="U4559" s="1">
        <v>41069</v>
      </c>
    </row>
    <row r="4560" spans="1:21" x14ac:dyDescent="0.3">
      <c r="A4560">
        <v>7786</v>
      </c>
      <c r="B4560">
        <v>55713</v>
      </c>
      <c r="C4560" s="1">
        <v>39846</v>
      </c>
      <c r="D4560" t="s">
        <v>10671</v>
      </c>
      <c r="E4560">
        <v>49</v>
      </c>
      <c r="F4560">
        <v>5718.85</v>
      </c>
      <c r="G4560">
        <v>0.09</v>
      </c>
      <c r="H4560" t="s">
        <v>10672</v>
      </c>
      <c r="I4560">
        <v>-2426.5500000000002</v>
      </c>
      <c r="J4560">
        <v>122.99</v>
      </c>
      <c r="K4560">
        <v>70.2</v>
      </c>
      <c r="L4560" t="s">
        <v>12368</v>
      </c>
      <c r="M4560" t="s">
        <v>11718</v>
      </c>
      <c r="N4560" t="s">
        <v>11718</v>
      </c>
      <c r="O4560" t="s">
        <v>10681</v>
      </c>
      <c r="P4560" t="s">
        <v>10690</v>
      </c>
      <c r="Q4560" t="s">
        <v>10753</v>
      </c>
      <c r="R4560" t="s">
        <v>11056</v>
      </c>
    </row>
    <row r="4561" spans="1:21" x14ac:dyDescent="0.3">
      <c r="A4561">
        <v>8069</v>
      </c>
      <c r="B4561">
        <v>57570</v>
      </c>
      <c r="C4561" s="1">
        <v>41180</v>
      </c>
      <c r="D4561" t="s">
        <v>10671</v>
      </c>
      <c r="E4561">
        <v>15</v>
      </c>
      <c r="F4561">
        <v>675.23</v>
      </c>
      <c r="G4561">
        <v>0.1</v>
      </c>
      <c r="H4561" t="s">
        <v>10664</v>
      </c>
      <c r="I4561">
        <v>204.08</v>
      </c>
      <c r="J4561">
        <v>48.04</v>
      </c>
      <c r="K4561">
        <v>7.23</v>
      </c>
      <c r="L4561" t="s">
        <v>11809</v>
      </c>
      <c r="M4561" t="s">
        <v>11718</v>
      </c>
      <c r="N4561" t="s">
        <v>11718</v>
      </c>
      <c r="O4561" t="s">
        <v>10681</v>
      </c>
      <c r="P4561" t="s">
        <v>10668</v>
      </c>
      <c r="Q4561" t="s">
        <v>10702</v>
      </c>
      <c r="R4561" t="s">
        <v>11152</v>
      </c>
      <c r="S4561" t="s">
        <v>10685</v>
      </c>
      <c r="T4561">
        <v>0.37</v>
      </c>
      <c r="U4561" s="1">
        <v>41182</v>
      </c>
    </row>
    <row r="4562" spans="1:21" x14ac:dyDescent="0.3">
      <c r="A4562">
        <v>8171</v>
      </c>
      <c r="B4562">
        <v>58372</v>
      </c>
      <c r="C4562" s="1">
        <v>40635</v>
      </c>
      <c r="D4562" t="s">
        <v>10663</v>
      </c>
      <c r="E4562">
        <v>16</v>
      </c>
      <c r="F4562">
        <v>38.200000000000003</v>
      </c>
      <c r="G4562">
        <v>7.0000000000000007E-2</v>
      </c>
      <c r="H4562" t="s">
        <v>10697</v>
      </c>
      <c r="I4562">
        <v>4.34</v>
      </c>
      <c r="J4562">
        <v>2.21</v>
      </c>
      <c r="K4562">
        <v>1</v>
      </c>
      <c r="L4562" t="s">
        <v>11924</v>
      </c>
      <c r="M4562" t="s">
        <v>11718</v>
      </c>
      <c r="N4562" t="s">
        <v>11718</v>
      </c>
      <c r="O4562" t="s">
        <v>10681</v>
      </c>
      <c r="P4562" t="s">
        <v>10668</v>
      </c>
      <c r="Q4562" t="s">
        <v>10736</v>
      </c>
      <c r="R4562" t="s">
        <v>12306</v>
      </c>
    </row>
    <row r="4563" spans="1:21" x14ac:dyDescent="0.3">
      <c r="A4563">
        <v>8327</v>
      </c>
      <c r="B4563">
        <v>59552</v>
      </c>
      <c r="C4563" s="1">
        <v>40191</v>
      </c>
      <c r="D4563" t="s">
        <v>10686</v>
      </c>
      <c r="E4563">
        <v>39</v>
      </c>
      <c r="F4563">
        <v>314.26</v>
      </c>
      <c r="G4563">
        <v>0</v>
      </c>
      <c r="H4563" t="s">
        <v>10664</v>
      </c>
      <c r="I4563">
        <v>-71.05</v>
      </c>
      <c r="J4563">
        <v>7.45</v>
      </c>
      <c r="K4563">
        <v>6.28</v>
      </c>
      <c r="L4563" t="s">
        <v>12154</v>
      </c>
      <c r="M4563" t="s">
        <v>11718</v>
      </c>
      <c r="N4563" t="s">
        <v>11718</v>
      </c>
      <c r="O4563" t="s">
        <v>10701</v>
      </c>
      <c r="P4563" t="s">
        <v>10668</v>
      </c>
      <c r="Q4563" t="s">
        <v>10678</v>
      </c>
      <c r="R4563" t="s">
        <v>11688</v>
      </c>
    </row>
    <row r="4564" spans="1:21" x14ac:dyDescent="0.3">
      <c r="A4564">
        <v>329</v>
      </c>
      <c r="B4564">
        <v>2272</v>
      </c>
      <c r="C4564" s="1">
        <v>40280</v>
      </c>
      <c r="D4564" t="s">
        <v>10671</v>
      </c>
      <c r="E4564">
        <v>39</v>
      </c>
      <c r="F4564">
        <v>7680.29</v>
      </c>
      <c r="G4564">
        <v>0.08</v>
      </c>
      <c r="H4564" t="s">
        <v>10672</v>
      </c>
      <c r="I4564">
        <v>-513.79</v>
      </c>
      <c r="J4564">
        <v>212.6</v>
      </c>
      <c r="K4564">
        <v>52.2</v>
      </c>
      <c r="L4564" t="s">
        <v>12373</v>
      </c>
      <c r="M4564" t="s">
        <v>11718</v>
      </c>
      <c r="N4564" t="s">
        <v>11718</v>
      </c>
      <c r="O4564" t="s">
        <v>10674</v>
      </c>
      <c r="P4564" t="s">
        <v>10690</v>
      </c>
      <c r="Q4564" t="s">
        <v>10724</v>
      </c>
      <c r="R4564" t="s">
        <v>11585</v>
      </c>
      <c r="S4564" t="s">
        <v>10723</v>
      </c>
      <c r="T4564">
        <v>0.64</v>
      </c>
      <c r="U4564" s="1">
        <v>40280</v>
      </c>
    </row>
    <row r="4565" spans="1:21" x14ac:dyDescent="0.3">
      <c r="A4565">
        <v>901</v>
      </c>
      <c r="B4565">
        <v>6498</v>
      </c>
      <c r="C4565" s="1">
        <v>39889</v>
      </c>
      <c r="D4565" t="s">
        <v>10704</v>
      </c>
      <c r="E4565">
        <v>38</v>
      </c>
      <c r="F4565">
        <v>336.85</v>
      </c>
      <c r="G4565">
        <v>0.01</v>
      </c>
      <c r="H4565" t="s">
        <v>10697</v>
      </c>
      <c r="I4565">
        <v>-40.76</v>
      </c>
      <c r="J4565">
        <v>8.1199999999999992</v>
      </c>
      <c r="K4565">
        <v>2.83</v>
      </c>
      <c r="L4565" t="s">
        <v>11736</v>
      </c>
      <c r="M4565" t="s">
        <v>11718</v>
      </c>
      <c r="N4565" t="s">
        <v>11718</v>
      </c>
      <c r="O4565" t="s">
        <v>10701</v>
      </c>
      <c r="P4565" t="s">
        <v>10682</v>
      </c>
      <c r="Q4565" t="s">
        <v>10711</v>
      </c>
      <c r="R4565" t="s">
        <v>11249</v>
      </c>
    </row>
    <row r="4566" spans="1:21" x14ac:dyDescent="0.3">
      <c r="A4566">
        <v>2264</v>
      </c>
      <c r="B4566">
        <v>16260</v>
      </c>
      <c r="C4566" s="1">
        <v>40860</v>
      </c>
      <c r="D4566" t="s">
        <v>10671</v>
      </c>
      <c r="E4566">
        <v>47</v>
      </c>
      <c r="F4566">
        <v>14960.096</v>
      </c>
      <c r="G4566">
        <v>0.01</v>
      </c>
      <c r="H4566" t="s">
        <v>10672</v>
      </c>
      <c r="I4566">
        <v>-969.05</v>
      </c>
      <c r="J4566">
        <v>400.98</v>
      </c>
      <c r="K4566">
        <v>42.52</v>
      </c>
      <c r="L4566" t="s">
        <v>11944</v>
      </c>
      <c r="M4566" t="s">
        <v>11718</v>
      </c>
      <c r="N4566" t="s">
        <v>11718</v>
      </c>
      <c r="O4566" t="s">
        <v>10681</v>
      </c>
      <c r="P4566" t="s">
        <v>10690</v>
      </c>
      <c r="Q4566" t="s">
        <v>10724</v>
      </c>
      <c r="R4566" t="s">
        <v>11730</v>
      </c>
      <c r="S4566" t="s">
        <v>10723</v>
      </c>
      <c r="T4566">
        <v>0.71</v>
      </c>
      <c r="U4566" s="1">
        <v>40861</v>
      </c>
    </row>
    <row r="4567" spans="1:21" x14ac:dyDescent="0.3">
      <c r="A4567">
        <v>2275</v>
      </c>
      <c r="B4567">
        <v>16359</v>
      </c>
      <c r="C4567" s="1">
        <v>41043</v>
      </c>
      <c r="D4567" t="s">
        <v>10719</v>
      </c>
      <c r="E4567">
        <v>39</v>
      </c>
      <c r="F4567">
        <v>1343.6</v>
      </c>
      <c r="G4567">
        <v>0.06</v>
      </c>
      <c r="H4567" t="s">
        <v>10664</v>
      </c>
      <c r="I4567">
        <v>137.86000000000001</v>
      </c>
      <c r="J4567">
        <v>35.89</v>
      </c>
      <c r="K4567">
        <v>14.72</v>
      </c>
      <c r="L4567" t="s">
        <v>12373</v>
      </c>
      <c r="M4567" t="s">
        <v>11718</v>
      </c>
      <c r="N4567" t="s">
        <v>11718</v>
      </c>
      <c r="O4567" t="s">
        <v>10674</v>
      </c>
      <c r="P4567" t="s">
        <v>10668</v>
      </c>
      <c r="Q4567" t="s">
        <v>10717</v>
      </c>
      <c r="R4567" t="s">
        <v>11420</v>
      </c>
      <c r="S4567" t="s">
        <v>10685</v>
      </c>
      <c r="T4567">
        <v>0.4</v>
      </c>
      <c r="U4567" s="1">
        <v>41044</v>
      </c>
    </row>
    <row r="4568" spans="1:21" x14ac:dyDescent="0.3">
      <c r="A4568">
        <v>2276</v>
      </c>
      <c r="B4568">
        <v>16359</v>
      </c>
      <c r="C4568" s="1">
        <v>41043</v>
      </c>
      <c r="D4568" t="s">
        <v>10719</v>
      </c>
      <c r="E4568">
        <v>8</v>
      </c>
      <c r="F4568">
        <v>35.28</v>
      </c>
      <c r="G4568">
        <v>0</v>
      </c>
      <c r="H4568" t="s">
        <v>10664</v>
      </c>
      <c r="I4568">
        <v>-39.07</v>
      </c>
      <c r="J4568">
        <v>3.34</v>
      </c>
      <c r="K4568">
        <v>7.49</v>
      </c>
      <c r="L4568" t="s">
        <v>12373</v>
      </c>
      <c r="M4568" t="s">
        <v>11718</v>
      </c>
      <c r="N4568" t="s">
        <v>11718</v>
      </c>
      <c r="O4568" t="s">
        <v>10674</v>
      </c>
      <c r="P4568" t="s">
        <v>10668</v>
      </c>
      <c r="Q4568" t="s">
        <v>10736</v>
      </c>
      <c r="R4568" t="s">
        <v>11375</v>
      </c>
    </row>
    <row r="4569" spans="1:21" x14ac:dyDescent="0.3">
      <c r="A4569">
        <v>3059</v>
      </c>
      <c r="B4569">
        <v>21922</v>
      </c>
      <c r="C4569" s="1">
        <v>40128</v>
      </c>
      <c r="D4569" t="s">
        <v>10671</v>
      </c>
      <c r="E4569">
        <v>17</v>
      </c>
      <c r="F4569">
        <v>8937.3799999999992</v>
      </c>
      <c r="G4569">
        <v>0.01</v>
      </c>
      <c r="H4569" t="s">
        <v>10672</v>
      </c>
      <c r="I4569">
        <v>2383.42</v>
      </c>
      <c r="J4569">
        <v>500.98</v>
      </c>
      <c r="K4569">
        <v>26</v>
      </c>
      <c r="L4569" t="s">
        <v>12374</v>
      </c>
      <c r="M4569" t="s">
        <v>11718</v>
      </c>
      <c r="N4569" t="s">
        <v>11718</v>
      </c>
      <c r="O4569" t="s">
        <v>10681</v>
      </c>
      <c r="P4569" t="s">
        <v>10690</v>
      </c>
      <c r="Q4569" t="s">
        <v>10753</v>
      </c>
      <c r="R4569" t="s">
        <v>10760</v>
      </c>
      <c r="S4569" t="s">
        <v>10677</v>
      </c>
      <c r="T4569">
        <v>0.6</v>
      </c>
      <c r="U4569" s="1">
        <v>40129</v>
      </c>
    </row>
    <row r="4570" spans="1:21" x14ac:dyDescent="0.3">
      <c r="A4570">
        <v>3060</v>
      </c>
      <c r="B4570">
        <v>21922</v>
      </c>
      <c r="C4570" s="1">
        <v>40128</v>
      </c>
      <c r="D4570" t="s">
        <v>10671</v>
      </c>
      <c r="E4570">
        <v>11</v>
      </c>
      <c r="F4570">
        <v>108.85</v>
      </c>
      <c r="G4570">
        <v>0.08</v>
      </c>
      <c r="H4570" t="s">
        <v>10664</v>
      </c>
      <c r="I4570">
        <v>10.58</v>
      </c>
      <c r="J4570">
        <v>9.77</v>
      </c>
      <c r="K4570">
        <v>6.02</v>
      </c>
      <c r="L4570" t="s">
        <v>12374</v>
      </c>
      <c r="M4570" t="s">
        <v>11718</v>
      </c>
      <c r="N4570" t="s">
        <v>11718</v>
      </c>
      <c r="O4570" t="s">
        <v>10681</v>
      </c>
      <c r="P4570" t="s">
        <v>10690</v>
      </c>
      <c r="Q4570" t="s">
        <v>10691</v>
      </c>
      <c r="R4570" t="s">
        <v>11074</v>
      </c>
      <c r="S4570" t="s">
        <v>10689</v>
      </c>
      <c r="T4570">
        <v>0.48</v>
      </c>
      <c r="U4570" s="1">
        <v>40129</v>
      </c>
    </row>
    <row r="4571" spans="1:21" x14ac:dyDescent="0.3">
      <c r="A4571">
        <v>3061</v>
      </c>
      <c r="B4571">
        <v>21922</v>
      </c>
      <c r="C4571" s="1">
        <v>40128</v>
      </c>
      <c r="D4571" t="s">
        <v>10671</v>
      </c>
      <c r="E4571">
        <v>49</v>
      </c>
      <c r="F4571">
        <v>157.47</v>
      </c>
      <c r="G4571">
        <v>0.09</v>
      </c>
      <c r="H4571" t="s">
        <v>10664</v>
      </c>
      <c r="I4571">
        <v>8.07</v>
      </c>
      <c r="J4571">
        <v>3.28</v>
      </c>
      <c r="K4571">
        <v>0.98</v>
      </c>
      <c r="L4571" t="s">
        <v>12374</v>
      </c>
      <c r="M4571" t="s">
        <v>11718</v>
      </c>
      <c r="N4571" t="s">
        <v>11718</v>
      </c>
      <c r="O4571" t="s">
        <v>10681</v>
      </c>
      <c r="P4571" t="s">
        <v>10668</v>
      </c>
      <c r="Q4571" t="s">
        <v>10736</v>
      </c>
      <c r="R4571" t="s">
        <v>12375</v>
      </c>
      <c r="S4571" t="s">
        <v>10709</v>
      </c>
      <c r="T4571">
        <v>0.59</v>
      </c>
      <c r="U4571" s="1">
        <v>40130</v>
      </c>
    </row>
    <row r="4572" spans="1:21" x14ac:dyDescent="0.3">
      <c r="A4572">
        <v>3296</v>
      </c>
      <c r="B4572">
        <v>23558</v>
      </c>
      <c r="C4572" s="1">
        <v>40764</v>
      </c>
      <c r="D4572" t="s">
        <v>10663</v>
      </c>
      <c r="E4572">
        <v>4</v>
      </c>
      <c r="F4572">
        <v>25.82</v>
      </c>
      <c r="G4572">
        <v>0.01</v>
      </c>
      <c r="H4572" t="s">
        <v>10664</v>
      </c>
      <c r="I4572">
        <v>-10.19</v>
      </c>
      <c r="J4572">
        <v>4.9800000000000004</v>
      </c>
      <c r="K4572">
        <v>4.72</v>
      </c>
      <c r="L4572" t="s">
        <v>11736</v>
      </c>
      <c r="M4572" t="s">
        <v>11718</v>
      </c>
      <c r="N4572" t="s">
        <v>11718</v>
      </c>
      <c r="O4572" t="s">
        <v>10701</v>
      </c>
      <c r="P4572" t="s">
        <v>10668</v>
      </c>
      <c r="Q4572" t="s">
        <v>10702</v>
      </c>
      <c r="R4572" t="s">
        <v>11570</v>
      </c>
      <c r="S4572" t="s">
        <v>10685</v>
      </c>
      <c r="T4572">
        <v>0.36</v>
      </c>
      <c r="U4572" s="1">
        <v>40766</v>
      </c>
    </row>
    <row r="4573" spans="1:21" x14ac:dyDescent="0.3">
      <c r="A4573">
        <v>3297</v>
      </c>
      <c r="B4573">
        <v>23558</v>
      </c>
      <c r="C4573" s="1">
        <v>40764</v>
      </c>
      <c r="D4573" t="s">
        <v>10663</v>
      </c>
      <c r="E4573">
        <v>17</v>
      </c>
      <c r="F4573">
        <v>579.71</v>
      </c>
      <c r="G4573">
        <v>0.03</v>
      </c>
      <c r="H4573" t="s">
        <v>10672</v>
      </c>
      <c r="I4573">
        <v>24.3</v>
      </c>
      <c r="J4573">
        <v>31.76</v>
      </c>
      <c r="K4573">
        <v>45.51</v>
      </c>
      <c r="L4573" t="s">
        <v>11736</v>
      </c>
      <c r="M4573" t="s">
        <v>11718</v>
      </c>
      <c r="N4573" t="s">
        <v>11718</v>
      </c>
      <c r="O4573" t="s">
        <v>10701</v>
      </c>
      <c r="P4573" t="s">
        <v>10690</v>
      </c>
      <c r="Q4573" t="s">
        <v>10724</v>
      </c>
      <c r="R4573" t="s">
        <v>11232</v>
      </c>
      <c r="S4573" t="s">
        <v>10723</v>
      </c>
      <c r="T4573">
        <v>0.65</v>
      </c>
      <c r="U4573" s="1">
        <v>40769</v>
      </c>
    </row>
    <row r="4574" spans="1:21" x14ac:dyDescent="0.3">
      <c r="A4574">
        <v>3818</v>
      </c>
      <c r="B4574">
        <v>27205</v>
      </c>
      <c r="C4574" s="1">
        <v>40319</v>
      </c>
      <c r="D4574" t="s">
        <v>10686</v>
      </c>
      <c r="E4574">
        <v>12</v>
      </c>
      <c r="F4574">
        <v>87.11</v>
      </c>
      <c r="G4574">
        <v>0.08</v>
      </c>
      <c r="H4574" t="s">
        <v>10664</v>
      </c>
      <c r="I4574">
        <v>-43.65</v>
      </c>
      <c r="J4574">
        <v>7.28</v>
      </c>
      <c r="K4574">
        <v>3.52</v>
      </c>
      <c r="L4574" t="s">
        <v>12374</v>
      </c>
      <c r="M4574" t="s">
        <v>11718</v>
      </c>
      <c r="N4574" t="s">
        <v>11718</v>
      </c>
      <c r="O4574" t="s">
        <v>10681</v>
      </c>
      <c r="P4574" t="s">
        <v>10682</v>
      </c>
      <c r="Q4574" t="s">
        <v>10711</v>
      </c>
      <c r="R4574" t="s">
        <v>11348</v>
      </c>
    </row>
    <row r="4575" spans="1:21" x14ac:dyDescent="0.3">
      <c r="A4575">
        <v>3850</v>
      </c>
      <c r="B4575">
        <v>27461</v>
      </c>
      <c r="C4575" s="1">
        <v>40235</v>
      </c>
      <c r="D4575" t="s">
        <v>10719</v>
      </c>
      <c r="E4575">
        <v>40</v>
      </c>
      <c r="F4575">
        <v>121.92</v>
      </c>
      <c r="G4575">
        <v>0.09</v>
      </c>
      <c r="H4575" t="s">
        <v>10697</v>
      </c>
      <c r="I4575">
        <v>51.23</v>
      </c>
      <c r="J4575">
        <v>2.88</v>
      </c>
      <c r="K4575">
        <v>0.5</v>
      </c>
      <c r="L4575" t="s">
        <v>11832</v>
      </c>
      <c r="M4575" t="s">
        <v>11718</v>
      </c>
      <c r="N4575" t="s">
        <v>11718</v>
      </c>
      <c r="O4575" t="s">
        <v>10681</v>
      </c>
      <c r="P4575" t="s">
        <v>10668</v>
      </c>
      <c r="Q4575" t="s">
        <v>10729</v>
      </c>
      <c r="R4575" t="s">
        <v>10966</v>
      </c>
      <c r="S4575" t="s">
        <v>10685</v>
      </c>
      <c r="T4575">
        <v>0.39</v>
      </c>
      <c r="U4575" s="1">
        <v>40235</v>
      </c>
    </row>
    <row r="4576" spans="1:21" x14ac:dyDescent="0.3">
      <c r="A4576">
        <v>3851</v>
      </c>
      <c r="B4576">
        <v>27461</v>
      </c>
      <c r="C4576" s="1">
        <v>40235</v>
      </c>
      <c r="D4576" t="s">
        <v>10719</v>
      </c>
      <c r="E4576">
        <v>26</v>
      </c>
      <c r="F4576">
        <v>1096.17</v>
      </c>
      <c r="G4576">
        <v>0.01</v>
      </c>
      <c r="H4576" t="s">
        <v>10664</v>
      </c>
      <c r="I4576">
        <v>110.78</v>
      </c>
      <c r="J4576">
        <v>40.99</v>
      </c>
      <c r="K4576">
        <v>19.989999999999998</v>
      </c>
      <c r="L4576" t="s">
        <v>11832</v>
      </c>
      <c r="M4576" t="s">
        <v>11718</v>
      </c>
      <c r="N4576" t="s">
        <v>11718</v>
      </c>
      <c r="O4576" t="s">
        <v>10681</v>
      </c>
      <c r="P4576" t="s">
        <v>10668</v>
      </c>
      <c r="Q4576" t="s">
        <v>10702</v>
      </c>
      <c r="R4576" t="s">
        <v>10746</v>
      </c>
    </row>
    <row r="4577" spans="1:21" x14ac:dyDescent="0.3">
      <c r="A4577">
        <v>4215</v>
      </c>
      <c r="B4577">
        <v>29957</v>
      </c>
      <c r="C4577" s="1">
        <v>40250</v>
      </c>
      <c r="D4577" t="s">
        <v>10719</v>
      </c>
      <c r="E4577">
        <v>31</v>
      </c>
      <c r="F4577">
        <v>1447.62</v>
      </c>
      <c r="G4577">
        <v>7.0000000000000007E-2</v>
      </c>
      <c r="H4577" t="s">
        <v>10664</v>
      </c>
      <c r="I4577">
        <v>576.39</v>
      </c>
      <c r="J4577">
        <v>48.04</v>
      </c>
      <c r="K4577">
        <v>7.23</v>
      </c>
      <c r="L4577" t="s">
        <v>12376</v>
      </c>
      <c r="M4577" t="s">
        <v>11718</v>
      </c>
      <c r="N4577" t="s">
        <v>11718</v>
      </c>
      <c r="O4577" t="s">
        <v>10681</v>
      </c>
      <c r="P4577" t="s">
        <v>10668</v>
      </c>
      <c r="Q4577" t="s">
        <v>10702</v>
      </c>
      <c r="R4577" t="s">
        <v>11152</v>
      </c>
      <c r="S4577" t="s">
        <v>10685</v>
      </c>
      <c r="T4577">
        <v>0.37</v>
      </c>
      <c r="U4577" s="1">
        <v>40251</v>
      </c>
    </row>
    <row r="4578" spans="1:21" x14ac:dyDescent="0.3">
      <c r="A4578">
        <v>4295</v>
      </c>
      <c r="B4578">
        <v>30593</v>
      </c>
      <c r="C4578" s="1">
        <v>40749</v>
      </c>
      <c r="D4578" t="s">
        <v>10719</v>
      </c>
      <c r="E4578">
        <v>20</v>
      </c>
      <c r="F4578">
        <v>97.65</v>
      </c>
      <c r="G4578">
        <v>0.04</v>
      </c>
      <c r="H4578" t="s">
        <v>10697</v>
      </c>
      <c r="I4578">
        <v>-90.07</v>
      </c>
      <c r="J4578">
        <v>4.18</v>
      </c>
      <c r="K4578">
        <v>6.92</v>
      </c>
      <c r="L4578" t="s">
        <v>11437</v>
      </c>
      <c r="M4578" t="s">
        <v>11718</v>
      </c>
      <c r="N4578" t="s">
        <v>11718</v>
      </c>
      <c r="O4578" t="s">
        <v>10667</v>
      </c>
      <c r="P4578" t="s">
        <v>10690</v>
      </c>
      <c r="Q4578" t="s">
        <v>10691</v>
      </c>
      <c r="R4578" t="s">
        <v>11581</v>
      </c>
    </row>
    <row r="4579" spans="1:21" x14ac:dyDescent="0.3">
      <c r="A4579">
        <v>4296</v>
      </c>
      <c r="B4579">
        <v>30593</v>
      </c>
      <c r="C4579" s="1">
        <v>40749</v>
      </c>
      <c r="D4579" t="s">
        <v>10719</v>
      </c>
      <c r="E4579">
        <v>41</v>
      </c>
      <c r="F4579">
        <v>1408.34</v>
      </c>
      <c r="G4579">
        <v>0.06</v>
      </c>
      <c r="H4579" t="s">
        <v>10664</v>
      </c>
      <c r="I4579">
        <v>176.63</v>
      </c>
      <c r="J4579">
        <v>34.58</v>
      </c>
      <c r="K4579">
        <v>8.99</v>
      </c>
      <c r="L4579" t="s">
        <v>11437</v>
      </c>
      <c r="M4579" t="s">
        <v>11718</v>
      </c>
      <c r="N4579" t="s">
        <v>11718</v>
      </c>
      <c r="O4579" t="s">
        <v>10667</v>
      </c>
      <c r="P4579" t="s">
        <v>10668</v>
      </c>
      <c r="Q4579" t="s">
        <v>10736</v>
      </c>
      <c r="R4579" t="s">
        <v>11327</v>
      </c>
      <c r="S4579" t="s">
        <v>10693</v>
      </c>
      <c r="T4579">
        <v>0.56000000000000005</v>
      </c>
      <c r="U4579" s="1">
        <v>40752</v>
      </c>
    </row>
    <row r="4580" spans="1:21" x14ac:dyDescent="0.3">
      <c r="A4580">
        <v>4617</v>
      </c>
      <c r="B4580">
        <v>32871</v>
      </c>
      <c r="C4580" s="1">
        <v>41208</v>
      </c>
      <c r="D4580" t="s">
        <v>10671</v>
      </c>
      <c r="E4580">
        <v>9</v>
      </c>
      <c r="F4580">
        <v>107.92</v>
      </c>
      <c r="G4580">
        <v>0.04</v>
      </c>
      <c r="H4580" t="s">
        <v>10664</v>
      </c>
      <c r="I4580">
        <v>-57.65</v>
      </c>
      <c r="J4580">
        <v>10.97</v>
      </c>
      <c r="K4580">
        <v>6.5</v>
      </c>
      <c r="L4580" t="s">
        <v>11437</v>
      </c>
      <c r="M4580" t="s">
        <v>11718</v>
      </c>
      <c r="N4580" t="s">
        <v>11718</v>
      </c>
      <c r="O4580" t="s">
        <v>10667</v>
      </c>
      <c r="P4580" t="s">
        <v>10682</v>
      </c>
      <c r="Q4580" t="s">
        <v>10711</v>
      </c>
      <c r="R4580" t="s">
        <v>10974</v>
      </c>
      <c r="S4580" t="s">
        <v>10685</v>
      </c>
      <c r="T4580">
        <v>0.64</v>
      </c>
      <c r="U4580" s="1">
        <v>41210</v>
      </c>
    </row>
    <row r="4581" spans="1:21" x14ac:dyDescent="0.3">
      <c r="A4581">
        <v>4618</v>
      </c>
      <c r="B4581">
        <v>32871</v>
      </c>
      <c r="C4581" s="1">
        <v>41208</v>
      </c>
      <c r="D4581" t="s">
        <v>10671</v>
      </c>
      <c r="E4581">
        <v>14</v>
      </c>
      <c r="F4581">
        <v>2151.08</v>
      </c>
      <c r="G4581">
        <v>0.03</v>
      </c>
      <c r="H4581" t="s">
        <v>10672</v>
      </c>
      <c r="I4581">
        <v>179.05</v>
      </c>
      <c r="J4581">
        <v>145.44999999999999</v>
      </c>
      <c r="K4581">
        <v>17.850000000000001</v>
      </c>
      <c r="L4581" t="s">
        <v>11437</v>
      </c>
      <c r="M4581" t="s">
        <v>11718</v>
      </c>
      <c r="N4581" t="s">
        <v>11718</v>
      </c>
      <c r="O4581" t="s">
        <v>10667</v>
      </c>
      <c r="P4581" t="s">
        <v>10682</v>
      </c>
      <c r="Q4581" t="s">
        <v>10849</v>
      </c>
      <c r="R4581" t="s">
        <v>10873</v>
      </c>
      <c r="S4581" t="s">
        <v>10677</v>
      </c>
      <c r="T4581">
        <v>0.56000000000000005</v>
      </c>
      <c r="U4581" s="1">
        <v>41210</v>
      </c>
    </row>
    <row r="4582" spans="1:21" x14ac:dyDescent="0.3">
      <c r="A4582">
        <v>5034</v>
      </c>
      <c r="B4582">
        <v>35878</v>
      </c>
      <c r="C4582" s="1">
        <v>40403</v>
      </c>
      <c r="D4582" t="s">
        <v>10704</v>
      </c>
      <c r="E4582">
        <v>11</v>
      </c>
      <c r="F4582">
        <v>485.46</v>
      </c>
      <c r="G4582">
        <v>0.03</v>
      </c>
      <c r="H4582" t="s">
        <v>10664</v>
      </c>
      <c r="I4582">
        <v>48.88</v>
      </c>
      <c r="J4582">
        <v>40.99</v>
      </c>
      <c r="K4582">
        <v>17.48</v>
      </c>
      <c r="L4582" t="s">
        <v>11944</v>
      </c>
      <c r="M4582" t="s">
        <v>11718</v>
      </c>
      <c r="N4582" t="s">
        <v>11718</v>
      </c>
      <c r="O4582" t="s">
        <v>10681</v>
      </c>
      <c r="P4582" t="s">
        <v>10668</v>
      </c>
      <c r="Q4582" t="s">
        <v>10702</v>
      </c>
      <c r="R4582" t="s">
        <v>10875</v>
      </c>
      <c r="S4582" t="s">
        <v>10685</v>
      </c>
      <c r="T4582">
        <v>0.36</v>
      </c>
      <c r="U4582" s="1">
        <v>40404</v>
      </c>
    </row>
    <row r="4583" spans="1:21" x14ac:dyDescent="0.3">
      <c r="A4583">
        <v>5339</v>
      </c>
      <c r="B4583">
        <v>37924</v>
      </c>
      <c r="C4583" s="1">
        <v>40146</v>
      </c>
      <c r="D4583" t="s">
        <v>10671</v>
      </c>
      <c r="E4583">
        <v>21</v>
      </c>
      <c r="F4583">
        <v>352.44</v>
      </c>
      <c r="G4583">
        <v>0.09</v>
      </c>
      <c r="H4583" t="s">
        <v>10664</v>
      </c>
      <c r="I4583">
        <v>-80.53</v>
      </c>
      <c r="J4583">
        <v>17.989999999999998</v>
      </c>
      <c r="K4583">
        <v>8.65</v>
      </c>
      <c r="L4583" t="s">
        <v>12377</v>
      </c>
      <c r="M4583" t="s">
        <v>11718</v>
      </c>
      <c r="N4583" t="s">
        <v>11718</v>
      </c>
      <c r="O4583" t="s">
        <v>10701</v>
      </c>
      <c r="P4583" t="s">
        <v>10668</v>
      </c>
      <c r="Q4583" t="s">
        <v>10736</v>
      </c>
      <c r="R4583" t="s">
        <v>11650</v>
      </c>
      <c r="S4583" t="s">
        <v>10685</v>
      </c>
      <c r="T4583">
        <v>0.56999999999999995</v>
      </c>
      <c r="U4583" s="1">
        <v>40146</v>
      </c>
    </row>
    <row r="4584" spans="1:21" x14ac:dyDescent="0.3">
      <c r="A4584">
        <v>5401</v>
      </c>
      <c r="B4584">
        <v>38400</v>
      </c>
      <c r="C4584" s="1">
        <v>40161</v>
      </c>
      <c r="D4584" t="s">
        <v>10686</v>
      </c>
      <c r="E4584">
        <v>8</v>
      </c>
      <c r="F4584">
        <v>114.73</v>
      </c>
      <c r="G4584">
        <v>0.03</v>
      </c>
      <c r="H4584" t="s">
        <v>10697</v>
      </c>
      <c r="I4584">
        <v>28.08</v>
      </c>
      <c r="J4584">
        <v>13.73</v>
      </c>
      <c r="K4584">
        <v>6.85</v>
      </c>
      <c r="L4584" t="s">
        <v>11832</v>
      </c>
      <c r="M4584" t="s">
        <v>11718</v>
      </c>
      <c r="N4584" t="s">
        <v>11718</v>
      </c>
      <c r="O4584" t="s">
        <v>10681</v>
      </c>
      <c r="P4584" t="s">
        <v>10690</v>
      </c>
      <c r="Q4584" t="s">
        <v>10691</v>
      </c>
      <c r="R4584" t="s">
        <v>11657</v>
      </c>
      <c r="S4584" t="s">
        <v>10709</v>
      </c>
      <c r="T4584">
        <v>0.54</v>
      </c>
      <c r="U4584" s="1">
        <v>40162</v>
      </c>
    </row>
    <row r="4585" spans="1:21" x14ac:dyDescent="0.3">
      <c r="A4585">
        <v>5413</v>
      </c>
      <c r="B4585">
        <v>38498</v>
      </c>
      <c r="C4585" s="1">
        <v>41026</v>
      </c>
      <c r="D4585" t="s">
        <v>10719</v>
      </c>
      <c r="E4585">
        <v>30</v>
      </c>
      <c r="F4585">
        <v>3295.15</v>
      </c>
      <c r="G4585">
        <v>7.0000000000000007E-2</v>
      </c>
      <c r="H4585" t="s">
        <v>10664</v>
      </c>
      <c r="I4585">
        <v>1070.18</v>
      </c>
      <c r="J4585">
        <v>115.79</v>
      </c>
      <c r="K4585">
        <v>1.99</v>
      </c>
      <c r="L4585" t="s">
        <v>10743</v>
      </c>
      <c r="M4585" t="s">
        <v>11718</v>
      </c>
      <c r="N4585" t="s">
        <v>11718</v>
      </c>
      <c r="O4585" t="s">
        <v>10681</v>
      </c>
      <c r="P4585" t="s">
        <v>10682</v>
      </c>
      <c r="Q4585" t="s">
        <v>10711</v>
      </c>
      <c r="R4585" t="s">
        <v>11647</v>
      </c>
    </row>
    <row r="4586" spans="1:21" x14ac:dyDescent="0.3">
      <c r="A4586">
        <v>5414</v>
      </c>
      <c r="B4586">
        <v>38498</v>
      </c>
      <c r="C4586" s="1">
        <v>41026</v>
      </c>
      <c r="D4586" t="s">
        <v>10719</v>
      </c>
      <c r="E4586">
        <v>1</v>
      </c>
      <c r="F4586">
        <v>43.9</v>
      </c>
      <c r="G4586">
        <v>0.02</v>
      </c>
      <c r="H4586" t="s">
        <v>10664</v>
      </c>
      <c r="I4586">
        <v>-15.03</v>
      </c>
      <c r="J4586">
        <v>37.44</v>
      </c>
      <c r="K4586">
        <v>4.2699999999999996</v>
      </c>
      <c r="L4586" t="s">
        <v>10743</v>
      </c>
      <c r="M4586" t="s">
        <v>11718</v>
      </c>
      <c r="N4586" t="s">
        <v>11718</v>
      </c>
      <c r="O4586" t="s">
        <v>10681</v>
      </c>
      <c r="P4586" t="s">
        <v>10668</v>
      </c>
      <c r="Q4586" t="s">
        <v>10736</v>
      </c>
      <c r="R4586" t="s">
        <v>12378</v>
      </c>
    </row>
    <row r="4587" spans="1:21" x14ac:dyDescent="0.3">
      <c r="A4587">
        <v>5575</v>
      </c>
      <c r="B4587">
        <v>39492</v>
      </c>
      <c r="C4587" s="1">
        <v>40650</v>
      </c>
      <c r="D4587" t="s">
        <v>10686</v>
      </c>
      <c r="E4587">
        <v>38</v>
      </c>
      <c r="F4587">
        <v>1541.92</v>
      </c>
      <c r="G4587">
        <v>0.03</v>
      </c>
      <c r="H4587" t="s">
        <v>10664</v>
      </c>
      <c r="I4587">
        <v>-564.05999999999995</v>
      </c>
      <c r="J4587">
        <v>40.479999999999997</v>
      </c>
      <c r="K4587">
        <v>19.989999999999998</v>
      </c>
      <c r="L4587" t="s">
        <v>12374</v>
      </c>
      <c r="M4587" t="s">
        <v>11718</v>
      </c>
      <c r="N4587" t="s">
        <v>11718</v>
      </c>
      <c r="O4587" t="s">
        <v>10681</v>
      </c>
      <c r="P4587" t="s">
        <v>10682</v>
      </c>
      <c r="Q4587" t="s">
        <v>10711</v>
      </c>
      <c r="R4587" t="s">
        <v>11173</v>
      </c>
      <c r="S4587" t="s">
        <v>10685</v>
      </c>
      <c r="T4587">
        <v>0.77</v>
      </c>
      <c r="U4587" s="1">
        <v>40652</v>
      </c>
    </row>
    <row r="4588" spans="1:21" x14ac:dyDescent="0.3">
      <c r="A4588">
        <v>5576</v>
      </c>
      <c r="B4588">
        <v>39492</v>
      </c>
      <c r="C4588" s="1">
        <v>40650</v>
      </c>
      <c r="D4588" t="s">
        <v>10686</v>
      </c>
      <c r="E4588">
        <v>40</v>
      </c>
      <c r="F4588">
        <v>169.48</v>
      </c>
      <c r="G4588">
        <v>0.08</v>
      </c>
      <c r="H4588" t="s">
        <v>10664</v>
      </c>
      <c r="I4588">
        <v>-134.76</v>
      </c>
      <c r="J4588">
        <v>4.28</v>
      </c>
      <c r="K4588">
        <v>5.68</v>
      </c>
      <c r="L4588" t="s">
        <v>12374</v>
      </c>
      <c r="M4588" t="s">
        <v>11718</v>
      </c>
      <c r="N4588" t="s">
        <v>11718</v>
      </c>
      <c r="O4588" t="s">
        <v>10681</v>
      </c>
      <c r="P4588" t="s">
        <v>10668</v>
      </c>
      <c r="Q4588" t="s">
        <v>10702</v>
      </c>
      <c r="R4588" t="s">
        <v>11444</v>
      </c>
      <c r="S4588" t="s">
        <v>10685</v>
      </c>
      <c r="T4588">
        <v>0.4</v>
      </c>
      <c r="U4588" s="1">
        <v>40652</v>
      </c>
    </row>
    <row r="4589" spans="1:21" x14ac:dyDescent="0.3">
      <c r="A4589">
        <v>5602</v>
      </c>
      <c r="B4589">
        <v>39686</v>
      </c>
      <c r="C4589" s="1">
        <v>41068</v>
      </c>
      <c r="D4589" t="s">
        <v>10686</v>
      </c>
      <c r="E4589">
        <v>2</v>
      </c>
      <c r="F4589">
        <v>738.8</v>
      </c>
      <c r="G4589">
        <v>0.06</v>
      </c>
      <c r="H4589" t="s">
        <v>10672</v>
      </c>
      <c r="I4589">
        <v>-473.66</v>
      </c>
      <c r="J4589">
        <v>328.14</v>
      </c>
      <c r="K4589">
        <v>91.05</v>
      </c>
      <c r="L4589" t="s">
        <v>12377</v>
      </c>
      <c r="M4589" t="s">
        <v>11718</v>
      </c>
      <c r="N4589" t="s">
        <v>11718</v>
      </c>
      <c r="O4589" t="s">
        <v>10701</v>
      </c>
      <c r="P4589" t="s">
        <v>10668</v>
      </c>
      <c r="Q4589" t="s">
        <v>10675</v>
      </c>
      <c r="R4589" t="s">
        <v>11768</v>
      </c>
    </row>
    <row r="4590" spans="1:21" x14ac:dyDescent="0.3">
      <c r="A4590">
        <v>5603</v>
      </c>
      <c r="B4590">
        <v>39686</v>
      </c>
      <c r="C4590" s="1">
        <v>41068</v>
      </c>
      <c r="D4590" t="s">
        <v>10686</v>
      </c>
      <c r="E4590">
        <v>48</v>
      </c>
      <c r="F4590">
        <v>2750.7105000000001</v>
      </c>
      <c r="G4590">
        <v>0</v>
      </c>
      <c r="H4590" t="s">
        <v>10664</v>
      </c>
      <c r="I4590">
        <v>791.9</v>
      </c>
      <c r="J4590">
        <v>65.989999999999995</v>
      </c>
      <c r="K4590">
        <v>5.26</v>
      </c>
      <c r="L4590" t="s">
        <v>12377</v>
      </c>
      <c r="M4590" t="s">
        <v>11718</v>
      </c>
      <c r="N4590" t="s">
        <v>11718</v>
      </c>
      <c r="O4590" t="s">
        <v>10701</v>
      </c>
      <c r="P4590" t="s">
        <v>10682</v>
      </c>
      <c r="Q4590" t="s">
        <v>10683</v>
      </c>
      <c r="R4590">
        <v>8860</v>
      </c>
      <c r="S4590" t="s">
        <v>10685</v>
      </c>
      <c r="T4590">
        <v>0.56000000000000005</v>
      </c>
      <c r="U4590" s="1">
        <v>41069</v>
      </c>
    </row>
    <row r="4591" spans="1:21" x14ac:dyDescent="0.3">
      <c r="A4591">
        <v>6028</v>
      </c>
      <c r="B4591">
        <v>42693</v>
      </c>
      <c r="C4591" s="1">
        <v>39907</v>
      </c>
      <c r="D4591" t="s">
        <v>10671</v>
      </c>
      <c r="E4591">
        <v>33</v>
      </c>
      <c r="F4591">
        <v>2118.2600000000002</v>
      </c>
      <c r="G4591">
        <v>0.01</v>
      </c>
      <c r="H4591" t="s">
        <v>10664</v>
      </c>
      <c r="I4591">
        <v>554.22</v>
      </c>
      <c r="J4591">
        <v>59.76</v>
      </c>
      <c r="K4591">
        <v>9.7100000000000009</v>
      </c>
      <c r="L4591" t="s">
        <v>12376</v>
      </c>
      <c r="M4591" t="s">
        <v>11718</v>
      </c>
      <c r="N4591" t="s">
        <v>11718</v>
      </c>
      <c r="O4591" t="s">
        <v>10681</v>
      </c>
      <c r="P4591" t="s">
        <v>10668</v>
      </c>
      <c r="Q4591" t="s">
        <v>10669</v>
      </c>
      <c r="R4591" t="s">
        <v>12189</v>
      </c>
    </row>
    <row r="4592" spans="1:21" x14ac:dyDescent="0.3">
      <c r="A4592">
        <v>6043</v>
      </c>
      <c r="B4592">
        <v>42850</v>
      </c>
      <c r="C4592" s="1">
        <v>40715</v>
      </c>
      <c r="D4592" t="s">
        <v>10704</v>
      </c>
      <c r="E4592">
        <v>27</v>
      </c>
      <c r="F4592">
        <v>822.7</v>
      </c>
      <c r="G4592">
        <v>0.05</v>
      </c>
      <c r="H4592" t="s">
        <v>10697</v>
      </c>
      <c r="I4592">
        <v>141.28</v>
      </c>
      <c r="J4592">
        <v>29.99</v>
      </c>
      <c r="K4592">
        <v>5.5</v>
      </c>
      <c r="L4592" t="s">
        <v>11736</v>
      </c>
      <c r="M4592" t="s">
        <v>11718</v>
      </c>
      <c r="N4592" t="s">
        <v>11718</v>
      </c>
      <c r="O4592" t="s">
        <v>10701</v>
      </c>
      <c r="P4592" t="s">
        <v>10682</v>
      </c>
      <c r="Q4592" t="s">
        <v>10711</v>
      </c>
      <c r="R4592" t="s">
        <v>11770</v>
      </c>
      <c r="S4592" t="s">
        <v>10685</v>
      </c>
      <c r="T4592">
        <v>0.51</v>
      </c>
      <c r="U4592" s="1">
        <v>40716</v>
      </c>
    </row>
    <row r="4593" spans="1:21" x14ac:dyDescent="0.3">
      <c r="A4593">
        <v>6468</v>
      </c>
      <c r="B4593">
        <v>46050</v>
      </c>
      <c r="C4593" s="1">
        <v>40182</v>
      </c>
      <c r="D4593" t="s">
        <v>10671</v>
      </c>
      <c r="E4593">
        <v>5</v>
      </c>
      <c r="F4593">
        <v>2249.0500000000002</v>
      </c>
      <c r="G4593">
        <v>0.02</v>
      </c>
      <c r="H4593" t="s">
        <v>10664</v>
      </c>
      <c r="I4593">
        <v>-571.24</v>
      </c>
      <c r="J4593">
        <v>449.99</v>
      </c>
      <c r="K4593">
        <v>24.49</v>
      </c>
      <c r="L4593" t="s">
        <v>11736</v>
      </c>
      <c r="M4593" t="s">
        <v>11718</v>
      </c>
      <c r="N4593" t="s">
        <v>11718</v>
      </c>
      <c r="O4593" t="s">
        <v>10701</v>
      </c>
      <c r="P4593" t="s">
        <v>10682</v>
      </c>
      <c r="Q4593" t="s">
        <v>10740</v>
      </c>
      <c r="R4593" t="s">
        <v>10741</v>
      </c>
      <c r="S4593" t="s">
        <v>10769</v>
      </c>
      <c r="T4593">
        <v>0.52</v>
      </c>
      <c r="U4593" s="1">
        <v>40183</v>
      </c>
    </row>
    <row r="4594" spans="1:21" x14ac:dyDescent="0.3">
      <c r="A4594">
        <v>6469</v>
      </c>
      <c r="B4594">
        <v>46050</v>
      </c>
      <c r="C4594" s="1">
        <v>40182</v>
      </c>
      <c r="D4594" t="s">
        <v>10671</v>
      </c>
      <c r="E4594">
        <v>48</v>
      </c>
      <c r="F4594">
        <v>4813.67</v>
      </c>
      <c r="G4594">
        <v>0.03</v>
      </c>
      <c r="H4594" t="s">
        <v>10697</v>
      </c>
      <c r="I4594">
        <v>44.58</v>
      </c>
      <c r="J4594">
        <v>95.43</v>
      </c>
      <c r="K4594">
        <v>19.989999999999998</v>
      </c>
      <c r="L4594" t="s">
        <v>11736</v>
      </c>
      <c r="M4594" t="s">
        <v>11718</v>
      </c>
      <c r="N4594" t="s">
        <v>11718</v>
      </c>
      <c r="O4594" t="s">
        <v>10701</v>
      </c>
      <c r="P4594" t="s">
        <v>10668</v>
      </c>
      <c r="Q4594" t="s">
        <v>10669</v>
      </c>
      <c r="R4594" t="s">
        <v>11013</v>
      </c>
      <c r="S4594" t="s">
        <v>10685</v>
      </c>
      <c r="T4594">
        <v>0.79</v>
      </c>
      <c r="U4594" s="1">
        <v>40185</v>
      </c>
    </row>
    <row r="4595" spans="1:21" x14ac:dyDescent="0.3">
      <c r="A4595">
        <v>6491</v>
      </c>
      <c r="B4595">
        <v>46212</v>
      </c>
      <c r="C4595" s="1">
        <v>41164</v>
      </c>
      <c r="D4595" t="s">
        <v>10686</v>
      </c>
      <c r="E4595">
        <v>7</v>
      </c>
      <c r="F4595">
        <v>3877.88</v>
      </c>
      <c r="G4595">
        <v>0.08</v>
      </c>
      <c r="H4595" t="s">
        <v>10672</v>
      </c>
      <c r="I4595">
        <v>-1331.55</v>
      </c>
      <c r="J4595">
        <v>550.98</v>
      </c>
      <c r="K4595">
        <v>45.7</v>
      </c>
      <c r="L4595" t="s">
        <v>12373</v>
      </c>
      <c r="M4595" t="s">
        <v>11718</v>
      </c>
      <c r="N4595" t="s">
        <v>11718</v>
      </c>
      <c r="O4595" t="s">
        <v>10674</v>
      </c>
      <c r="P4595" t="s">
        <v>10690</v>
      </c>
      <c r="Q4595" t="s">
        <v>10724</v>
      </c>
      <c r="R4595" t="s">
        <v>12131</v>
      </c>
      <c r="S4595" t="s">
        <v>10723</v>
      </c>
      <c r="T4595">
        <v>0.71</v>
      </c>
      <c r="U4595" s="1">
        <v>41166</v>
      </c>
    </row>
    <row r="4596" spans="1:21" x14ac:dyDescent="0.3">
      <c r="A4596">
        <v>6911</v>
      </c>
      <c r="B4596">
        <v>49313</v>
      </c>
      <c r="C4596" s="1">
        <v>40090</v>
      </c>
      <c r="D4596" t="s">
        <v>10704</v>
      </c>
      <c r="E4596">
        <v>34</v>
      </c>
      <c r="F4596">
        <v>307.76</v>
      </c>
      <c r="G4596">
        <v>0.1</v>
      </c>
      <c r="H4596" t="s">
        <v>10697</v>
      </c>
      <c r="I4596">
        <v>-22.88</v>
      </c>
      <c r="J4596">
        <v>9.3800000000000008</v>
      </c>
      <c r="K4596">
        <v>4.93</v>
      </c>
      <c r="L4596" t="s">
        <v>10743</v>
      </c>
      <c r="M4596" t="s">
        <v>11718</v>
      </c>
      <c r="N4596" t="s">
        <v>11718</v>
      </c>
      <c r="O4596" t="s">
        <v>10667</v>
      </c>
      <c r="P4596" t="s">
        <v>10690</v>
      </c>
      <c r="Q4596" t="s">
        <v>10691</v>
      </c>
      <c r="R4596" t="s">
        <v>11214</v>
      </c>
    </row>
    <row r="4597" spans="1:21" x14ac:dyDescent="0.3">
      <c r="A4597">
        <v>6912</v>
      </c>
      <c r="B4597">
        <v>49313</v>
      </c>
      <c r="C4597" s="1">
        <v>40090</v>
      </c>
      <c r="D4597" t="s">
        <v>10704</v>
      </c>
      <c r="E4597">
        <v>36</v>
      </c>
      <c r="F4597">
        <v>1129.9304999999999</v>
      </c>
      <c r="G4597">
        <v>0.05</v>
      </c>
      <c r="H4597" t="s">
        <v>10664</v>
      </c>
      <c r="I4597">
        <v>574.16</v>
      </c>
      <c r="J4597">
        <v>35.99</v>
      </c>
      <c r="K4597">
        <v>1.25</v>
      </c>
      <c r="L4597" t="s">
        <v>10743</v>
      </c>
      <c r="M4597" t="s">
        <v>11718</v>
      </c>
      <c r="N4597" t="s">
        <v>11718</v>
      </c>
      <c r="O4597" t="s">
        <v>10667</v>
      </c>
      <c r="P4597" t="s">
        <v>10682</v>
      </c>
      <c r="Q4597" t="s">
        <v>10683</v>
      </c>
      <c r="R4597" t="s">
        <v>11806</v>
      </c>
      <c r="S4597" t="s">
        <v>10693</v>
      </c>
      <c r="T4597">
        <v>0.36</v>
      </c>
      <c r="U4597" s="1">
        <v>40091</v>
      </c>
    </row>
    <row r="4598" spans="1:21" x14ac:dyDescent="0.3">
      <c r="A4598">
        <v>6933</v>
      </c>
      <c r="B4598">
        <v>49477</v>
      </c>
      <c r="C4598" s="1">
        <v>40876</v>
      </c>
      <c r="D4598" t="s">
        <v>10704</v>
      </c>
      <c r="E4598">
        <v>9</v>
      </c>
      <c r="F4598">
        <v>75.94</v>
      </c>
      <c r="G4598">
        <v>0.01</v>
      </c>
      <c r="H4598" t="s">
        <v>10664</v>
      </c>
      <c r="I4598">
        <v>-16.559999999999999</v>
      </c>
      <c r="J4598">
        <v>7.64</v>
      </c>
      <c r="K4598">
        <v>5.83</v>
      </c>
      <c r="L4598" t="s">
        <v>10743</v>
      </c>
      <c r="M4598" t="s">
        <v>11718</v>
      </c>
      <c r="N4598" t="s">
        <v>11718</v>
      </c>
      <c r="O4598" t="s">
        <v>10681</v>
      </c>
      <c r="P4598" t="s">
        <v>10668</v>
      </c>
      <c r="Q4598" t="s">
        <v>10702</v>
      </c>
      <c r="R4598" t="s">
        <v>11007</v>
      </c>
    </row>
    <row r="4599" spans="1:21" x14ac:dyDescent="0.3">
      <c r="A4599">
        <v>6978</v>
      </c>
      <c r="B4599">
        <v>49889</v>
      </c>
      <c r="C4599" s="1">
        <v>41255</v>
      </c>
      <c r="D4599" t="s">
        <v>10719</v>
      </c>
      <c r="E4599">
        <v>47</v>
      </c>
      <c r="F4599">
        <v>533.47</v>
      </c>
      <c r="G4599">
        <v>0.09</v>
      </c>
      <c r="H4599" t="s">
        <v>10664</v>
      </c>
      <c r="I4599">
        <v>-50.21</v>
      </c>
      <c r="J4599">
        <v>11.5</v>
      </c>
      <c r="K4599">
        <v>7.19</v>
      </c>
      <c r="L4599" t="s">
        <v>12377</v>
      </c>
      <c r="M4599" t="s">
        <v>11718</v>
      </c>
      <c r="N4599" t="s">
        <v>11718</v>
      </c>
      <c r="O4599" t="s">
        <v>10701</v>
      </c>
      <c r="P4599" t="s">
        <v>10668</v>
      </c>
      <c r="Q4599" t="s">
        <v>10678</v>
      </c>
      <c r="R4599" t="s">
        <v>11032</v>
      </c>
      <c r="S4599" t="s">
        <v>10685</v>
      </c>
      <c r="T4599">
        <v>0.4</v>
      </c>
      <c r="U4599" s="1">
        <v>41257</v>
      </c>
    </row>
    <row r="4600" spans="1:21" x14ac:dyDescent="0.3">
      <c r="A4600">
        <v>6979</v>
      </c>
      <c r="B4600">
        <v>49889</v>
      </c>
      <c r="C4600" s="1">
        <v>41255</v>
      </c>
      <c r="D4600" t="s">
        <v>10719</v>
      </c>
      <c r="E4600">
        <v>21</v>
      </c>
      <c r="F4600">
        <v>61.94</v>
      </c>
      <c r="G4600">
        <v>0.09</v>
      </c>
      <c r="H4600" t="s">
        <v>10697</v>
      </c>
      <c r="I4600">
        <v>-22.32</v>
      </c>
      <c r="J4600">
        <v>2.98</v>
      </c>
      <c r="K4600">
        <v>2.0299999999999998</v>
      </c>
      <c r="L4600" t="s">
        <v>12377</v>
      </c>
      <c r="M4600" t="s">
        <v>11718</v>
      </c>
      <c r="N4600" t="s">
        <v>11718</v>
      </c>
      <c r="O4600" t="s">
        <v>10701</v>
      </c>
      <c r="P4600" t="s">
        <v>10668</v>
      </c>
      <c r="Q4600" t="s">
        <v>10736</v>
      </c>
      <c r="R4600" t="s">
        <v>12333</v>
      </c>
    </row>
    <row r="4601" spans="1:21" x14ac:dyDescent="0.3">
      <c r="A4601">
        <v>7356</v>
      </c>
      <c r="B4601">
        <v>52416</v>
      </c>
      <c r="C4601" s="1">
        <v>39844</v>
      </c>
      <c r="D4601" t="s">
        <v>10686</v>
      </c>
      <c r="E4601">
        <v>6</v>
      </c>
      <c r="F4601">
        <v>49.81</v>
      </c>
      <c r="G4601">
        <v>0.05</v>
      </c>
      <c r="H4601" t="s">
        <v>10664</v>
      </c>
      <c r="I4601">
        <v>-16.95</v>
      </c>
      <c r="J4601">
        <v>7.64</v>
      </c>
      <c r="K4601">
        <v>5.83</v>
      </c>
      <c r="L4601" t="s">
        <v>12376</v>
      </c>
      <c r="M4601" t="s">
        <v>11718</v>
      </c>
      <c r="N4601" t="s">
        <v>11718</v>
      </c>
      <c r="O4601" t="s">
        <v>10681</v>
      </c>
      <c r="P4601" t="s">
        <v>10668</v>
      </c>
      <c r="Q4601" t="s">
        <v>10702</v>
      </c>
      <c r="R4601" t="s">
        <v>11007</v>
      </c>
    </row>
    <row r="4602" spans="1:21" x14ac:dyDescent="0.3">
      <c r="A4602">
        <v>7357</v>
      </c>
      <c r="B4602">
        <v>52416</v>
      </c>
      <c r="C4602" s="1">
        <v>39844</v>
      </c>
      <c r="D4602" t="s">
        <v>10686</v>
      </c>
      <c r="E4602">
        <v>40</v>
      </c>
      <c r="F4602">
        <v>9141.64</v>
      </c>
      <c r="G4602">
        <v>0.04</v>
      </c>
      <c r="H4602" t="s">
        <v>10672</v>
      </c>
      <c r="I4602">
        <v>-528.65</v>
      </c>
      <c r="J4602">
        <v>218.75</v>
      </c>
      <c r="K4602">
        <v>69.64</v>
      </c>
      <c r="L4602" t="s">
        <v>12376</v>
      </c>
      <c r="M4602" t="s">
        <v>11718</v>
      </c>
      <c r="N4602" t="s">
        <v>11718</v>
      </c>
      <c r="O4602" t="s">
        <v>10681</v>
      </c>
      <c r="P4602" t="s">
        <v>10690</v>
      </c>
      <c r="Q4602" t="s">
        <v>10724</v>
      </c>
      <c r="R4602" t="s">
        <v>10892</v>
      </c>
      <c r="S4602" t="s">
        <v>10723</v>
      </c>
      <c r="T4602">
        <v>0.72</v>
      </c>
      <c r="U4602" s="1">
        <v>39845</v>
      </c>
    </row>
    <row r="4603" spans="1:21" x14ac:dyDescent="0.3">
      <c r="A4603">
        <v>7693</v>
      </c>
      <c r="B4603">
        <v>55140</v>
      </c>
      <c r="C4603" s="1">
        <v>40363</v>
      </c>
      <c r="D4603" t="s">
        <v>10719</v>
      </c>
      <c r="E4603">
        <v>39</v>
      </c>
      <c r="F4603">
        <v>438.8</v>
      </c>
      <c r="G4603">
        <v>0.09</v>
      </c>
      <c r="H4603" t="s">
        <v>10664</v>
      </c>
      <c r="I4603">
        <v>-84.19</v>
      </c>
      <c r="J4603">
        <v>11.7</v>
      </c>
      <c r="K4603">
        <v>6.96</v>
      </c>
      <c r="L4603" t="s">
        <v>11832</v>
      </c>
      <c r="M4603" t="s">
        <v>11718</v>
      </c>
      <c r="N4603" t="s">
        <v>11718</v>
      </c>
      <c r="O4603" t="s">
        <v>10681</v>
      </c>
      <c r="P4603" t="s">
        <v>10668</v>
      </c>
      <c r="Q4603" t="s">
        <v>10675</v>
      </c>
      <c r="R4603" t="s">
        <v>11791</v>
      </c>
      <c r="S4603" t="s">
        <v>10689</v>
      </c>
      <c r="T4603">
        <v>0.5</v>
      </c>
      <c r="U4603" s="1">
        <v>40365</v>
      </c>
    </row>
    <row r="4604" spans="1:21" x14ac:dyDescent="0.3">
      <c r="A4604">
        <v>7908</v>
      </c>
      <c r="B4604">
        <v>56550</v>
      </c>
      <c r="C4604" s="1">
        <v>40641</v>
      </c>
      <c r="D4604" t="s">
        <v>10686</v>
      </c>
      <c r="E4604">
        <v>33</v>
      </c>
      <c r="F4604">
        <v>647.77</v>
      </c>
      <c r="G4604">
        <v>0.09</v>
      </c>
      <c r="H4604" t="s">
        <v>10664</v>
      </c>
      <c r="I4604">
        <v>166.85</v>
      </c>
      <c r="J4604">
        <v>19.98</v>
      </c>
      <c r="K4604">
        <v>5.77</v>
      </c>
      <c r="L4604" t="s">
        <v>11886</v>
      </c>
      <c r="M4604" t="s">
        <v>11718</v>
      </c>
      <c r="N4604" t="s">
        <v>11718</v>
      </c>
      <c r="O4604" t="s">
        <v>10701</v>
      </c>
      <c r="P4604" t="s">
        <v>10668</v>
      </c>
      <c r="Q4604" t="s">
        <v>10702</v>
      </c>
      <c r="R4604" t="s">
        <v>10837</v>
      </c>
      <c r="S4604" t="s">
        <v>10685</v>
      </c>
      <c r="T4604">
        <v>0.38</v>
      </c>
      <c r="U4604" s="1">
        <v>40644</v>
      </c>
    </row>
    <row r="4605" spans="1:21" x14ac:dyDescent="0.3">
      <c r="A4605">
        <v>8042</v>
      </c>
      <c r="B4605">
        <v>57447</v>
      </c>
      <c r="C4605" s="1">
        <v>40728</v>
      </c>
      <c r="D4605" t="s">
        <v>10686</v>
      </c>
      <c r="E4605">
        <v>39</v>
      </c>
      <c r="F4605">
        <v>315.88</v>
      </c>
      <c r="G4605">
        <v>0.09</v>
      </c>
      <c r="H4605" t="s">
        <v>10664</v>
      </c>
      <c r="I4605">
        <v>-60.4</v>
      </c>
      <c r="J4605">
        <v>8.4600000000000009</v>
      </c>
      <c r="K4605">
        <v>3.62</v>
      </c>
      <c r="L4605" t="s">
        <v>10743</v>
      </c>
      <c r="M4605" t="s">
        <v>11718</v>
      </c>
      <c r="N4605" t="s">
        <v>11718</v>
      </c>
      <c r="O4605" t="s">
        <v>10681</v>
      </c>
      <c r="P4605" t="s">
        <v>10682</v>
      </c>
      <c r="Q4605" t="s">
        <v>10711</v>
      </c>
      <c r="R4605" t="s">
        <v>11034</v>
      </c>
    </row>
    <row r="4606" spans="1:21" x14ac:dyDescent="0.3">
      <c r="A4606">
        <v>8043</v>
      </c>
      <c r="B4606">
        <v>57447</v>
      </c>
      <c r="C4606" s="1">
        <v>40728</v>
      </c>
      <c r="D4606" t="s">
        <v>10686</v>
      </c>
      <c r="E4606">
        <v>8</v>
      </c>
      <c r="F4606">
        <v>258.11</v>
      </c>
      <c r="G4606">
        <v>0.06</v>
      </c>
      <c r="H4606" t="s">
        <v>10664</v>
      </c>
      <c r="I4606">
        <v>-113.6</v>
      </c>
      <c r="J4606">
        <v>30.98</v>
      </c>
      <c r="K4606">
        <v>6.5</v>
      </c>
      <c r="L4606" t="s">
        <v>10743</v>
      </c>
      <c r="M4606" t="s">
        <v>11718</v>
      </c>
      <c r="N4606" t="s">
        <v>11718</v>
      </c>
      <c r="O4606" t="s">
        <v>10681</v>
      </c>
      <c r="P4606" t="s">
        <v>10682</v>
      </c>
      <c r="Q4606" t="s">
        <v>10711</v>
      </c>
      <c r="R4606" t="s">
        <v>11412</v>
      </c>
      <c r="S4606" t="s">
        <v>10685</v>
      </c>
      <c r="T4606">
        <v>0.79</v>
      </c>
      <c r="U4606" s="1">
        <v>40731</v>
      </c>
    </row>
    <row r="4607" spans="1:21" x14ac:dyDescent="0.3">
      <c r="A4607">
        <v>179</v>
      </c>
      <c r="B4607">
        <v>1185</v>
      </c>
      <c r="C4607" s="1">
        <v>41144</v>
      </c>
      <c r="D4607" t="s">
        <v>10663</v>
      </c>
      <c r="E4607">
        <v>7</v>
      </c>
      <c r="F4607">
        <v>374.78</v>
      </c>
      <c r="G4607">
        <v>0.09</v>
      </c>
      <c r="H4607" t="s">
        <v>10664</v>
      </c>
      <c r="I4607">
        <v>20.03</v>
      </c>
      <c r="J4607">
        <v>55.48</v>
      </c>
      <c r="K4607">
        <v>14.3</v>
      </c>
      <c r="L4607" t="s">
        <v>12379</v>
      </c>
      <c r="M4607" t="s">
        <v>12380</v>
      </c>
      <c r="N4607" t="s">
        <v>11137</v>
      </c>
      <c r="O4607" t="s">
        <v>10701</v>
      </c>
      <c r="P4607" t="s">
        <v>10668</v>
      </c>
      <c r="Q4607" t="s">
        <v>10702</v>
      </c>
      <c r="R4607" t="s">
        <v>11132</v>
      </c>
      <c r="S4607" t="s">
        <v>10685</v>
      </c>
      <c r="T4607">
        <v>0.37</v>
      </c>
      <c r="U4607" s="1">
        <v>41148</v>
      </c>
    </row>
    <row r="4608" spans="1:21" x14ac:dyDescent="0.3">
      <c r="A4608">
        <v>310</v>
      </c>
      <c r="B4608">
        <v>2149</v>
      </c>
      <c r="C4608" s="1">
        <v>40249</v>
      </c>
      <c r="D4608" t="s">
        <v>10663</v>
      </c>
      <c r="E4608">
        <v>4</v>
      </c>
      <c r="F4608">
        <v>43.56</v>
      </c>
      <c r="G4608">
        <v>0.01</v>
      </c>
      <c r="H4608" t="s">
        <v>10664</v>
      </c>
      <c r="I4608">
        <v>21.21</v>
      </c>
      <c r="J4608">
        <v>9.3800000000000008</v>
      </c>
      <c r="K4608">
        <v>4.93</v>
      </c>
      <c r="L4608" t="s">
        <v>12381</v>
      </c>
      <c r="M4608" t="s">
        <v>12380</v>
      </c>
      <c r="N4608" t="s">
        <v>11137</v>
      </c>
      <c r="O4608" t="s">
        <v>10674</v>
      </c>
      <c r="P4608" t="s">
        <v>10690</v>
      </c>
      <c r="Q4608" t="s">
        <v>10691</v>
      </c>
      <c r="R4608" t="s">
        <v>11214</v>
      </c>
    </row>
    <row r="4609" spans="1:21" x14ac:dyDescent="0.3">
      <c r="A4609">
        <v>354</v>
      </c>
      <c r="B4609">
        <v>2466</v>
      </c>
      <c r="C4609" s="1">
        <v>39877</v>
      </c>
      <c r="D4609" t="s">
        <v>10719</v>
      </c>
      <c r="E4609">
        <v>25</v>
      </c>
      <c r="F4609">
        <v>2553.84</v>
      </c>
      <c r="G4609">
        <v>0.05</v>
      </c>
      <c r="H4609" t="s">
        <v>10664</v>
      </c>
      <c r="I4609">
        <v>553.70000000000005</v>
      </c>
      <c r="J4609">
        <v>107.53</v>
      </c>
      <c r="K4609">
        <v>5.81</v>
      </c>
      <c r="L4609" t="s">
        <v>12382</v>
      </c>
      <c r="M4609" t="s">
        <v>12380</v>
      </c>
      <c r="N4609" t="s">
        <v>11137</v>
      </c>
      <c r="O4609" t="s">
        <v>10701</v>
      </c>
      <c r="P4609" t="s">
        <v>10690</v>
      </c>
      <c r="Q4609" t="s">
        <v>10691</v>
      </c>
      <c r="R4609" t="s">
        <v>11099</v>
      </c>
    </row>
    <row r="4610" spans="1:21" x14ac:dyDescent="0.3">
      <c r="A4610">
        <v>509</v>
      </c>
      <c r="B4610">
        <v>3493</v>
      </c>
      <c r="C4610" s="1">
        <v>40413</v>
      </c>
      <c r="D4610" t="s">
        <v>10671</v>
      </c>
      <c r="E4610">
        <v>48</v>
      </c>
      <c r="F4610">
        <v>7518.12</v>
      </c>
      <c r="G4610">
        <v>0.04</v>
      </c>
      <c r="H4610" t="s">
        <v>10664</v>
      </c>
      <c r="I4610">
        <v>1027.6300000000001</v>
      </c>
      <c r="J4610">
        <v>152.47999999999999</v>
      </c>
      <c r="K4610">
        <v>6.5</v>
      </c>
      <c r="L4610" t="s">
        <v>12383</v>
      </c>
      <c r="M4610" t="s">
        <v>12380</v>
      </c>
      <c r="N4610" t="s">
        <v>11137</v>
      </c>
      <c r="O4610" t="s">
        <v>10701</v>
      </c>
      <c r="P4610" t="s">
        <v>10682</v>
      </c>
      <c r="Q4610" t="s">
        <v>10711</v>
      </c>
      <c r="R4610" t="s">
        <v>11450</v>
      </c>
      <c r="S4610" t="s">
        <v>10685</v>
      </c>
      <c r="T4610">
        <v>0.74</v>
      </c>
      <c r="U4610" s="1">
        <v>40415</v>
      </c>
    </row>
    <row r="4611" spans="1:21" x14ac:dyDescent="0.3">
      <c r="A4611">
        <v>525</v>
      </c>
      <c r="B4611">
        <v>3588</v>
      </c>
      <c r="C4611" s="1">
        <v>40620</v>
      </c>
      <c r="D4611" t="s">
        <v>10686</v>
      </c>
      <c r="E4611">
        <v>42</v>
      </c>
      <c r="F4611">
        <v>374.38</v>
      </c>
      <c r="G4611">
        <v>0.03</v>
      </c>
      <c r="H4611" t="s">
        <v>10664</v>
      </c>
      <c r="I4611">
        <v>-1.1599999999999999</v>
      </c>
      <c r="J4611">
        <v>8.67</v>
      </c>
      <c r="K4611">
        <v>3.5</v>
      </c>
      <c r="L4611" t="s">
        <v>12383</v>
      </c>
      <c r="M4611" t="s">
        <v>12380</v>
      </c>
      <c r="N4611" t="s">
        <v>11137</v>
      </c>
      <c r="O4611" t="s">
        <v>10701</v>
      </c>
      <c r="P4611" t="s">
        <v>10668</v>
      </c>
      <c r="Q4611" t="s">
        <v>10675</v>
      </c>
      <c r="R4611" t="s">
        <v>11723</v>
      </c>
      <c r="S4611" t="s">
        <v>10685</v>
      </c>
      <c r="T4611">
        <v>0.57999999999999996</v>
      </c>
      <c r="U4611" s="1">
        <v>40621</v>
      </c>
    </row>
    <row r="4612" spans="1:21" x14ac:dyDescent="0.3">
      <c r="A4612">
        <v>526</v>
      </c>
      <c r="B4612">
        <v>3588</v>
      </c>
      <c r="C4612" s="1">
        <v>40620</v>
      </c>
      <c r="D4612" t="s">
        <v>10686</v>
      </c>
      <c r="E4612">
        <v>21</v>
      </c>
      <c r="F4612">
        <v>1557.42</v>
      </c>
      <c r="G4612">
        <v>0.01</v>
      </c>
      <c r="H4612" t="s">
        <v>10664</v>
      </c>
      <c r="I4612">
        <v>-123.81</v>
      </c>
      <c r="J4612">
        <v>73.98</v>
      </c>
      <c r="K4612">
        <v>4</v>
      </c>
      <c r="L4612" t="s">
        <v>12383</v>
      </c>
      <c r="M4612" t="s">
        <v>12380</v>
      </c>
      <c r="N4612" t="s">
        <v>11137</v>
      </c>
      <c r="O4612" t="s">
        <v>10701</v>
      </c>
      <c r="P4612" t="s">
        <v>10682</v>
      </c>
      <c r="Q4612" t="s">
        <v>10711</v>
      </c>
      <c r="R4612" t="s">
        <v>11429</v>
      </c>
      <c r="S4612" t="s">
        <v>10685</v>
      </c>
      <c r="T4612">
        <v>0.79</v>
      </c>
      <c r="U4612" s="1">
        <v>40622</v>
      </c>
    </row>
    <row r="4613" spans="1:21" x14ac:dyDescent="0.3">
      <c r="A4613">
        <v>527</v>
      </c>
      <c r="B4613">
        <v>3588</v>
      </c>
      <c r="C4613" s="1">
        <v>40620</v>
      </c>
      <c r="D4613" t="s">
        <v>10686</v>
      </c>
      <c r="E4613">
        <v>14</v>
      </c>
      <c r="F4613">
        <v>410.27</v>
      </c>
      <c r="G4613">
        <v>0.08</v>
      </c>
      <c r="H4613" t="s">
        <v>10664</v>
      </c>
      <c r="I4613">
        <v>226.72</v>
      </c>
      <c r="J4613">
        <v>30.93</v>
      </c>
      <c r="K4613">
        <v>3.92</v>
      </c>
      <c r="L4613" t="s">
        <v>12383</v>
      </c>
      <c r="M4613" t="s">
        <v>12380</v>
      </c>
      <c r="N4613" t="s">
        <v>11137</v>
      </c>
      <c r="O4613" t="s">
        <v>10701</v>
      </c>
      <c r="P4613" t="s">
        <v>10690</v>
      </c>
      <c r="Q4613" t="s">
        <v>10691</v>
      </c>
      <c r="R4613" t="s">
        <v>11395</v>
      </c>
    </row>
    <row r="4614" spans="1:21" x14ac:dyDescent="0.3">
      <c r="A4614">
        <v>528</v>
      </c>
      <c r="B4614">
        <v>3588</v>
      </c>
      <c r="C4614" s="1">
        <v>40620</v>
      </c>
      <c r="D4614" t="s">
        <v>10686</v>
      </c>
      <c r="E4614">
        <v>18</v>
      </c>
      <c r="F4614">
        <v>1531.93</v>
      </c>
      <c r="G4614">
        <v>0.1</v>
      </c>
      <c r="H4614" t="s">
        <v>10672</v>
      </c>
      <c r="I4614">
        <v>326.56</v>
      </c>
      <c r="J4614">
        <v>90.97</v>
      </c>
      <c r="K4614">
        <v>14</v>
      </c>
      <c r="L4614" t="s">
        <v>12383</v>
      </c>
      <c r="M4614" t="s">
        <v>12380</v>
      </c>
      <c r="N4614" t="s">
        <v>11137</v>
      </c>
      <c r="O4614" t="s">
        <v>10701</v>
      </c>
      <c r="P4614" t="s">
        <v>10682</v>
      </c>
      <c r="Q4614" t="s">
        <v>10849</v>
      </c>
      <c r="R4614" t="s">
        <v>11381</v>
      </c>
      <c r="S4614" t="s">
        <v>10677</v>
      </c>
      <c r="T4614">
        <v>0.36</v>
      </c>
      <c r="U4614" s="1">
        <v>40620</v>
      </c>
    </row>
    <row r="4615" spans="1:21" x14ac:dyDescent="0.3">
      <c r="A4615">
        <v>824</v>
      </c>
      <c r="B4615">
        <v>5957</v>
      </c>
      <c r="C4615" s="1">
        <v>40538</v>
      </c>
      <c r="D4615" t="s">
        <v>10671</v>
      </c>
      <c r="E4615">
        <v>15</v>
      </c>
      <c r="F4615">
        <v>68.319999999999993</v>
      </c>
      <c r="G4615">
        <v>0.05</v>
      </c>
      <c r="H4615" t="s">
        <v>10664</v>
      </c>
      <c r="I4615">
        <v>-66.72</v>
      </c>
      <c r="J4615">
        <v>4.28</v>
      </c>
      <c r="K4615">
        <v>6.72</v>
      </c>
      <c r="L4615" t="s">
        <v>12379</v>
      </c>
      <c r="M4615" t="s">
        <v>12380</v>
      </c>
      <c r="N4615" t="s">
        <v>11137</v>
      </c>
      <c r="O4615" t="s">
        <v>10667</v>
      </c>
      <c r="P4615" t="s">
        <v>10668</v>
      </c>
      <c r="Q4615" t="s">
        <v>10702</v>
      </c>
      <c r="R4615" t="s">
        <v>11607</v>
      </c>
      <c r="S4615" t="s">
        <v>10685</v>
      </c>
      <c r="T4615">
        <v>0.4</v>
      </c>
      <c r="U4615" s="1">
        <v>40539</v>
      </c>
    </row>
    <row r="4616" spans="1:21" x14ac:dyDescent="0.3">
      <c r="A4616">
        <v>825</v>
      </c>
      <c r="B4616">
        <v>5957</v>
      </c>
      <c r="C4616" s="1">
        <v>40538</v>
      </c>
      <c r="D4616" t="s">
        <v>10671</v>
      </c>
      <c r="E4616">
        <v>3</v>
      </c>
      <c r="F4616">
        <v>536.38</v>
      </c>
      <c r="G4616">
        <v>0.03</v>
      </c>
      <c r="H4616" t="s">
        <v>10672</v>
      </c>
      <c r="I4616">
        <v>-258.8</v>
      </c>
      <c r="J4616">
        <v>150.97999999999999</v>
      </c>
      <c r="K4616">
        <v>66.27</v>
      </c>
      <c r="L4616" t="s">
        <v>12379</v>
      </c>
      <c r="M4616" t="s">
        <v>12380</v>
      </c>
      <c r="N4616" t="s">
        <v>11137</v>
      </c>
      <c r="O4616" t="s">
        <v>10667</v>
      </c>
      <c r="P4616" t="s">
        <v>10690</v>
      </c>
      <c r="Q4616" t="s">
        <v>10721</v>
      </c>
      <c r="R4616" t="s">
        <v>10963</v>
      </c>
      <c r="S4616" t="s">
        <v>10723</v>
      </c>
      <c r="T4616">
        <v>0.65</v>
      </c>
      <c r="U4616" s="1">
        <v>40540</v>
      </c>
    </row>
    <row r="4617" spans="1:21" x14ac:dyDescent="0.3">
      <c r="A4617">
        <v>826</v>
      </c>
      <c r="B4617">
        <v>5957</v>
      </c>
      <c r="C4617" s="1">
        <v>40538</v>
      </c>
      <c r="D4617" t="s">
        <v>10671</v>
      </c>
      <c r="E4617">
        <v>23</v>
      </c>
      <c r="F4617">
        <v>391.87549999999999</v>
      </c>
      <c r="G4617">
        <v>0.1</v>
      </c>
      <c r="H4617" t="s">
        <v>10664</v>
      </c>
      <c r="I4617">
        <v>-38.020000000000003</v>
      </c>
      <c r="J4617">
        <v>20.99</v>
      </c>
      <c r="K4617">
        <v>4.8099999999999996</v>
      </c>
      <c r="L4617" t="s">
        <v>12379</v>
      </c>
      <c r="M4617" t="s">
        <v>12380</v>
      </c>
      <c r="N4617" t="s">
        <v>11137</v>
      </c>
      <c r="O4617" t="s">
        <v>10667</v>
      </c>
      <c r="P4617" t="s">
        <v>10682</v>
      </c>
      <c r="Q4617" t="s">
        <v>10683</v>
      </c>
      <c r="R4617" t="s">
        <v>11371</v>
      </c>
      <c r="S4617" t="s">
        <v>10689</v>
      </c>
      <c r="T4617">
        <v>0.57999999999999996</v>
      </c>
      <c r="U4617" s="1">
        <v>40541</v>
      </c>
    </row>
    <row r="4618" spans="1:21" x14ac:dyDescent="0.3">
      <c r="A4618">
        <v>865</v>
      </c>
      <c r="B4618">
        <v>6183</v>
      </c>
      <c r="C4618" s="1">
        <v>41075</v>
      </c>
      <c r="D4618" t="s">
        <v>10704</v>
      </c>
      <c r="E4618">
        <v>41</v>
      </c>
      <c r="F4618">
        <v>1991.93</v>
      </c>
      <c r="G4618">
        <v>0.02</v>
      </c>
      <c r="H4618" t="s">
        <v>10664</v>
      </c>
      <c r="I4618">
        <v>951.5</v>
      </c>
      <c r="J4618">
        <v>48.94</v>
      </c>
      <c r="K4618">
        <v>5.86</v>
      </c>
      <c r="L4618" t="s">
        <v>12379</v>
      </c>
      <c r="M4618" t="s">
        <v>12380</v>
      </c>
      <c r="N4618" t="s">
        <v>11137</v>
      </c>
      <c r="O4618" t="s">
        <v>10667</v>
      </c>
      <c r="P4618" t="s">
        <v>10668</v>
      </c>
      <c r="Q4618" t="s">
        <v>10702</v>
      </c>
      <c r="R4618" t="s">
        <v>11996</v>
      </c>
      <c r="S4618" t="s">
        <v>10685</v>
      </c>
      <c r="T4618">
        <v>0.35</v>
      </c>
      <c r="U4618" s="1">
        <v>41076</v>
      </c>
    </row>
    <row r="4619" spans="1:21" x14ac:dyDescent="0.3">
      <c r="A4619">
        <v>890</v>
      </c>
      <c r="B4619">
        <v>6402</v>
      </c>
      <c r="C4619" s="1">
        <v>40656</v>
      </c>
      <c r="D4619" t="s">
        <v>10663</v>
      </c>
      <c r="E4619">
        <v>35</v>
      </c>
      <c r="F4619">
        <v>373.33</v>
      </c>
      <c r="G4619">
        <v>0.01</v>
      </c>
      <c r="H4619" t="s">
        <v>10664</v>
      </c>
      <c r="I4619">
        <v>-22.18</v>
      </c>
      <c r="J4619">
        <v>10.23</v>
      </c>
      <c r="K4619">
        <v>4.68</v>
      </c>
      <c r="L4619" t="s">
        <v>11661</v>
      </c>
      <c r="M4619" t="s">
        <v>12380</v>
      </c>
      <c r="N4619" t="s">
        <v>11137</v>
      </c>
      <c r="O4619" t="s">
        <v>10681</v>
      </c>
      <c r="P4619" t="s">
        <v>10668</v>
      </c>
      <c r="Q4619" t="s">
        <v>10791</v>
      </c>
    </row>
    <row r="4620" spans="1:21" x14ac:dyDescent="0.3">
      <c r="A4620">
        <v>927</v>
      </c>
      <c r="B4620">
        <v>6720</v>
      </c>
      <c r="C4620" s="1">
        <v>40430</v>
      </c>
      <c r="D4620" t="s">
        <v>10686</v>
      </c>
      <c r="E4620">
        <v>31</v>
      </c>
      <c r="F4620">
        <v>164.62</v>
      </c>
      <c r="G4620">
        <v>0.03</v>
      </c>
      <c r="H4620" t="s">
        <v>10664</v>
      </c>
      <c r="I4620">
        <v>-93.71</v>
      </c>
      <c r="J4620">
        <v>5.18</v>
      </c>
      <c r="K4620">
        <v>5.74</v>
      </c>
      <c r="L4620" t="s">
        <v>12383</v>
      </c>
      <c r="M4620" t="s">
        <v>12380</v>
      </c>
      <c r="N4620" t="s">
        <v>11137</v>
      </c>
      <c r="O4620" t="s">
        <v>10701</v>
      </c>
      <c r="P4620" t="s">
        <v>10668</v>
      </c>
      <c r="Q4620" t="s">
        <v>10678</v>
      </c>
      <c r="R4620" t="s">
        <v>11227</v>
      </c>
      <c r="S4620" t="s">
        <v>10685</v>
      </c>
      <c r="T4620">
        <v>0.36</v>
      </c>
      <c r="U4620" s="1">
        <v>40431</v>
      </c>
    </row>
    <row r="4621" spans="1:21" x14ac:dyDescent="0.3">
      <c r="A4621">
        <v>928</v>
      </c>
      <c r="B4621">
        <v>6720</v>
      </c>
      <c r="C4621" s="1">
        <v>40430</v>
      </c>
      <c r="D4621" t="s">
        <v>10686</v>
      </c>
      <c r="E4621">
        <v>36</v>
      </c>
      <c r="F4621">
        <v>4225.7700000000004</v>
      </c>
      <c r="G4621">
        <v>0.08</v>
      </c>
      <c r="H4621" t="s">
        <v>10672</v>
      </c>
      <c r="I4621">
        <v>-1393.69</v>
      </c>
      <c r="J4621">
        <v>120.98</v>
      </c>
      <c r="K4621">
        <v>58.64</v>
      </c>
      <c r="L4621" t="s">
        <v>12383</v>
      </c>
      <c r="M4621" t="s">
        <v>12380</v>
      </c>
      <c r="N4621" t="s">
        <v>11137</v>
      </c>
      <c r="O4621" t="s">
        <v>10701</v>
      </c>
      <c r="P4621" t="s">
        <v>10690</v>
      </c>
      <c r="Q4621" t="s">
        <v>10721</v>
      </c>
      <c r="R4621" t="s">
        <v>11834</v>
      </c>
      <c r="S4621" t="s">
        <v>10723</v>
      </c>
      <c r="T4621">
        <v>0.75</v>
      </c>
      <c r="U4621" s="1">
        <v>40433</v>
      </c>
    </row>
    <row r="4622" spans="1:21" x14ac:dyDescent="0.3">
      <c r="A4622">
        <v>929</v>
      </c>
      <c r="B4622">
        <v>6720</v>
      </c>
      <c r="C4622" s="1">
        <v>40430</v>
      </c>
      <c r="D4622" t="s">
        <v>10686</v>
      </c>
      <c r="E4622">
        <v>8</v>
      </c>
      <c r="F4622">
        <v>53.89</v>
      </c>
      <c r="G4622">
        <v>0.01</v>
      </c>
      <c r="H4622" t="s">
        <v>10664</v>
      </c>
      <c r="I4622">
        <v>17.63</v>
      </c>
      <c r="J4622">
        <v>6.3</v>
      </c>
      <c r="K4622">
        <v>0.5</v>
      </c>
      <c r="L4622" t="s">
        <v>12383</v>
      </c>
      <c r="M4622" t="s">
        <v>12380</v>
      </c>
      <c r="N4622" t="s">
        <v>11137</v>
      </c>
      <c r="O4622" t="s">
        <v>10701</v>
      </c>
      <c r="P4622" t="s">
        <v>10668</v>
      </c>
      <c r="Q4622" t="s">
        <v>10729</v>
      </c>
      <c r="R4622" t="s">
        <v>11505</v>
      </c>
      <c r="S4622" t="s">
        <v>10685</v>
      </c>
      <c r="T4622">
        <v>0.39</v>
      </c>
      <c r="U4622" s="1">
        <v>40432</v>
      </c>
    </row>
    <row r="4623" spans="1:21" x14ac:dyDescent="0.3">
      <c r="A4623">
        <v>936</v>
      </c>
      <c r="B4623">
        <v>6785</v>
      </c>
      <c r="C4623" s="1">
        <v>41035</v>
      </c>
      <c r="D4623" t="s">
        <v>10704</v>
      </c>
      <c r="E4623">
        <v>7</v>
      </c>
      <c r="F4623">
        <v>181.32</v>
      </c>
      <c r="G4623">
        <v>0.03</v>
      </c>
      <c r="H4623" t="s">
        <v>10664</v>
      </c>
      <c r="I4623">
        <v>80.319999999999993</v>
      </c>
      <c r="J4623">
        <v>25.38</v>
      </c>
      <c r="K4623">
        <v>8.99</v>
      </c>
      <c r="L4623" t="s">
        <v>11661</v>
      </c>
      <c r="M4623" t="s">
        <v>12380</v>
      </c>
      <c r="N4623" t="s">
        <v>11137</v>
      </c>
      <c r="O4623" t="s">
        <v>10701</v>
      </c>
      <c r="P4623" t="s">
        <v>10690</v>
      </c>
      <c r="Q4623" t="s">
        <v>10691</v>
      </c>
      <c r="R4623" t="s">
        <v>10973</v>
      </c>
      <c r="S4623" t="s">
        <v>10693</v>
      </c>
      <c r="T4623">
        <v>0.5</v>
      </c>
      <c r="U4623" s="1">
        <v>41037</v>
      </c>
    </row>
    <row r="4624" spans="1:21" x14ac:dyDescent="0.3">
      <c r="A4624">
        <v>1139</v>
      </c>
      <c r="B4624">
        <v>8295</v>
      </c>
      <c r="C4624" s="1">
        <v>39904</v>
      </c>
      <c r="D4624" t="s">
        <v>10671</v>
      </c>
      <c r="E4624">
        <v>30</v>
      </c>
      <c r="F4624">
        <v>835.15049999999997</v>
      </c>
      <c r="G4624">
        <v>0.09</v>
      </c>
      <c r="H4624" t="s">
        <v>10664</v>
      </c>
      <c r="I4624">
        <v>158.18</v>
      </c>
      <c r="J4624">
        <v>35.99</v>
      </c>
      <c r="K4624">
        <v>1.1000000000000001</v>
      </c>
      <c r="L4624" t="s">
        <v>12384</v>
      </c>
      <c r="M4624" t="s">
        <v>12380</v>
      </c>
      <c r="N4624" t="s">
        <v>11137</v>
      </c>
      <c r="O4624" t="s">
        <v>10674</v>
      </c>
      <c r="P4624" t="s">
        <v>10682</v>
      </c>
      <c r="Q4624" t="s">
        <v>10683</v>
      </c>
      <c r="R4624" t="s">
        <v>11678</v>
      </c>
      <c r="S4624" t="s">
        <v>10685</v>
      </c>
      <c r="T4624">
        <v>0.55000000000000004</v>
      </c>
      <c r="U4624" s="1">
        <v>39906</v>
      </c>
    </row>
    <row r="4625" spans="1:21" x14ac:dyDescent="0.3">
      <c r="A4625">
        <v>1140</v>
      </c>
      <c r="B4625">
        <v>8295</v>
      </c>
      <c r="C4625" s="1">
        <v>39904</v>
      </c>
      <c r="D4625" t="s">
        <v>10671</v>
      </c>
      <c r="E4625">
        <v>7</v>
      </c>
      <c r="F4625">
        <v>771.83399999999995</v>
      </c>
      <c r="G4625">
        <v>0.01</v>
      </c>
      <c r="H4625" t="s">
        <v>10664</v>
      </c>
      <c r="I4625">
        <v>-295.43</v>
      </c>
      <c r="J4625">
        <v>125.99</v>
      </c>
      <c r="K4625">
        <v>2.5</v>
      </c>
      <c r="L4625" t="s">
        <v>12384</v>
      </c>
      <c r="M4625" t="s">
        <v>12380</v>
      </c>
      <c r="N4625" t="s">
        <v>11137</v>
      </c>
      <c r="O4625" t="s">
        <v>10674</v>
      </c>
      <c r="P4625" t="s">
        <v>10682</v>
      </c>
      <c r="Q4625" t="s">
        <v>10683</v>
      </c>
      <c r="R4625" t="s">
        <v>11556</v>
      </c>
      <c r="S4625" t="s">
        <v>10685</v>
      </c>
      <c r="T4625">
        <v>0.6</v>
      </c>
      <c r="U4625" s="1">
        <v>39905</v>
      </c>
    </row>
    <row r="4626" spans="1:21" x14ac:dyDescent="0.3">
      <c r="A4626">
        <v>1189</v>
      </c>
      <c r="B4626">
        <v>8704</v>
      </c>
      <c r="C4626" s="1">
        <v>40724</v>
      </c>
      <c r="D4626" t="s">
        <v>10704</v>
      </c>
      <c r="E4626">
        <v>43</v>
      </c>
      <c r="F4626">
        <v>449.17</v>
      </c>
      <c r="G4626">
        <v>0.01</v>
      </c>
      <c r="H4626" t="s">
        <v>10664</v>
      </c>
      <c r="I4626">
        <v>198.83</v>
      </c>
      <c r="J4626">
        <v>9.93</v>
      </c>
      <c r="K4626">
        <v>1.0900000000000001</v>
      </c>
      <c r="L4626" t="s">
        <v>12382</v>
      </c>
      <c r="M4626" t="s">
        <v>12380</v>
      </c>
      <c r="N4626" t="s">
        <v>11137</v>
      </c>
      <c r="O4626" t="s">
        <v>10701</v>
      </c>
      <c r="P4626" t="s">
        <v>10668</v>
      </c>
      <c r="Q4626" t="s">
        <v>10736</v>
      </c>
      <c r="R4626" t="s">
        <v>11648</v>
      </c>
      <c r="S4626" t="s">
        <v>10709</v>
      </c>
      <c r="T4626">
        <v>0.43</v>
      </c>
      <c r="U4626" s="1">
        <v>40725</v>
      </c>
    </row>
    <row r="4627" spans="1:21" x14ac:dyDescent="0.3">
      <c r="A4627">
        <v>1190</v>
      </c>
      <c r="B4627">
        <v>8704</v>
      </c>
      <c r="C4627" s="1">
        <v>40724</v>
      </c>
      <c r="D4627" t="s">
        <v>10704</v>
      </c>
      <c r="E4627">
        <v>38</v>
      </c>
      <c r="F4627">
        <v>79.81</v>
      </c>
      <c r="G4627">
        <v>0.08</v>
      </c>
      <c r="H4627" t="s">
        <v>10664</v>
      </c>
      <c r="I4627">
        <v>5.48</v>
      </c>
      <c r="J4627">
        <v>2.21</v>
      </c>
      <c r="K4627">
        <v>1</v>
      </c>
      <c r="L4627" t="s">
        <v>12382</v>
      </c>
      <c r="M4627" t="s">
        <v>12380</v>
      </c>
      <c r="N4627" t="s">
        <v>11137</v>
      </c>
      <c r="O4627" t="s">
        <v>10701</v>
      </c>
      <c r="P4627" t="s">
        <v>10668</v>
      </c>
      <c r="Q4627" t="s">
        <v>10736</v>
      </c>
      <c r="R4627" t="s">
        <v>12306</v>
      </c>
    </row>
    <row r="4628" spans="1:21" x14ac:dyDescent="0.3">
      <c r="A4628">
        <v>1206</v>
      </c>
      <c r="B4628">
        <v>8834</v>
      </c>
      <c r="C4628" s="1">
        <v>40490</v>
      </c>
      <c r="D4628" t="s">
        <v>10671</v>
      </c>
      <c r="E4628">
        <v>45</v>
      </c>
      <c r="F4628">
        <v>6688.11</v>
      </c>
      <c r="G4628">
        <v>0.08</v>
      </c>
      <c r="H4628" t="s">
        <v>10664</v>
      </c>
      <c r="I4628">
        <v>2872.88</v>
      </c>
      <c r="J4628">
        <v>150.97999999999999</v>
      </c>
      <c r="K4628">
        <v>13.99</v>
      </c>
      <c r="L4628" t="s">
        <v>11702</v>
      </c>
      <c r="M4628" t="s">
        <v>12380</v>
      </c>
      <c r="N4628" t="s">
        <v>11137</v>
      </c>
      <c r="O4628" t="s">
        <v>10674</v>
      </c>
      <c r="P4628" t="s">
        <v>10682</v>
      </c>
      <c r="Q4628" t="s">
        <v>10849</v>
      </c>
      <c r="R4628" t="s">
        <v>10979</v>
      </c>
      <c r="S4628" t="s">
        <v>10689</v>
      </c>
      <c r="T4628">
        <v>0.38</v>
      </c>
      <c r="U4628" s="1">
        <v>40491</v>
      </c>
    </row>
    <row r="4629" spans="1:21" x14ac:dyDescent="0.3">
      <c r="A4629">
        <v>1215</v>
      </c>
      <c r="B4629">
        <v>8933</v>
      </c>
      <c r="C4629" s="1">
        <v>40458</v>
      </c>
      <c r="D4629" t="s">
        <v>10671</v>
      </c>
      <c r="E4629">
        <v>37</v>
      </c>
      <c r="F4629">
        <v>1520.26</v>
      </c>
      <c r="G4629">
        <v>0.04</v>
      </c>
      <c r="H4629" t="s">
        <v>10664</v>
      </c>
      <c r="I4629">
        <v>640.84</v>
      </c>
      <c r="J4629">
        <v>42.8</v>
      </c>
      <c r="K4629">
        <v>2.99</v>
      </c>
      <c r="L4629" t="s">
        <v>12381</v>
      </c>
      <c r="M4629" t="s">
        <v>12380</v>
      </c>
      <c r="N4629" t="s">
        <v>11137</v>
      </c>
      <c r="O4629" t="s">
        <v>10674</v>
      </c>
      <c r="P4629" t="s">
        <v>10668</v>
      </c>
      <c r="Q4629" t="s">
        <v>10678</v>
      </c>
      <c r="R4629" t="s">
        <v>11748</v>
      </c>
    </row>
    <row r="4630" spans="1:21" x14ac:dyDescent="0.3">
      <c r="A4630">
        <v>1216</v>
      </c>
      <c r="B4630">
        <v>8933</v>
      </c>
      <c r="C4630" s="1">
        <v>40458</v>
      </c>
      <c r="D4630" t="s">
        <v>10671</v>
      </c>
      <c r="E4630">
        <v>30</v>
      </c>
      <c r="F4630">
        <v>688.02</v>
      </c>
      <c r="G4630">
        <v>0.06</v>
      </c>
      <c r="H4630" t="s">
        <v>10664</v>
      </c>
      <c r="I4630">
        <v>154.99</v>
      </c>
      <c r="J4630">
        <v>22.98</v>
      </c>
      <c r="K4630">
        <v>7.58</v>
      </c>
      <c r="L4630" t="s">
        <v>12381</v>
      </c>
      <c r="M4630" t="s">
        <v>12380</v>
      </c>
      <c r="N4630" t="s">
        <v>11137</v>
      </c>
      <c r="O4630" t="s">
        <v>10674</v>
      </c>
      <c r="P4630" t="s">
        <v>10690</v>
      </c>
      <c r="Q4630" t="s">
        <v>10691</v>
      </c>
      <c r="R4630" t="s">
        <v>11398</v>
      </c>
      <c r="S4630" t="s">
        <v>10685</v>
      </c>
      <c r="T4630">
        <v>0.51</v>
      </c>
      <c r="U4630" s="1">
        <v>40460</v>
      </c>
    </row>
    <row r="4631" spans="1:21" x14ac:dyDescent="0.3">
      <c r="A4631">
        <v>1269</v>
      </c>
      <c r="B4631">
        <v>9222</v>
      </c>
      <c r="C4631" s="1">
        <v>39854</v>
      </c>
      <c r="D4631" t="s">
        <v>10671</v>
      </c>
      <c r="E4631">
        <v>41</v>
      </c>
      <c r="F4631">
        <v>473.67</v>
      </c>
      <c r="G4631">
        <v>0.04</v>
      </c>
      <c r="H4631" t="s">
        <v>10664</v>
      </c>
      <c r="I4631">
        <v>78.2</v>
      </c>
      <c r="J4631">
        <v>11.34</v>
      </c>
      <c r="K4631">
        <v>5.01</v>
      </c>
      <c r="L4631" t="s">
        <v>12379</v>
      </c>
      <c r="M4631" t="s">
        <v>12380</v>
      </c>
      <c r="N4631" t="s">
        <v>11137</v>
      </c>
      <c r="O4631" t="s">
        <v>10701</v>
      </c>
      <c r="P4631" t="s">
        <v>10668</v>
      </c>
      <c r="Q4631" t="s">
        <v>10702</v>
      </c>
      <c r="R4631" t="s">
        <v>10865</v>
      </c>
      <c r="S4631" t="s">
        <v>10685</v>
      </c>
      <c r="T4631">
        <v>0.36</v>
      </c>
      <c r="U4631" s="1">
        <v>39855</v>
      </c>
    </row>
    <row r="4632" spans="1:21" x14ac:dyDescent="0.3">
      <c r="A4632">
        <v>1409</v>
      </c>
      <c r="B4632">
        <v>10243</v>
      </c>
      <c r="C4632" s="1">
        <v>40901</v>
      </c>
      <c r="D4632" t="s">
        <v>10671</v>
      </c>
      <c r="E4632">
        <v>12</v>
      </c>
      <c r="F4632">
        <v>28.41</v>
      </c>
      <c r="G4632">
        <v>7.0000000000000007E-2</v>
      </c>
      <c r="H4632" t="s">
        <v>10664</v>
      </c>
      <c r="I4632">
        <v>-44.08</v>
      </c>
      <c r="J4632">
        <v>1.98</v>
      </c>
      <c r="K4632">
        <v>4.7699999999999996</v>
      </c>
      <c r="L4632" t="s">
        <v>12385</v>
      </c>
      <c r="M4632" t="s">
        <v>12380</v>
      </c>
      <c r="N4632" t="s">
        <v>11137</v>
      </c>
      <c r="O4632" t="s">
        <v>10674</v>
      </c>
      <c r="P4632" t="s">
        <v>10668</v>
      </c>
      <c r="Q4632" t="s">
        <v>10678</v>
      </c>
      <c r="R4632" t="s">
        <v>12238</v>
      </c>
      <c r="S4632" t="s">
        <v>10685</v>
      </c>
      <c r="T4632">
        <v>0.4</v>
      </c>
      <c r="U4632" s="1">
        <v>40902</v>
      </c>
    </row>
    <row r="4633" spans="1:21" x14ac:dyDescent="0.3">
      <c r="A4633">
        <v>1458</v>
      </c>
      <c r="B4633">
        <v>10502</v>
      </c>
      <c r="C4633" s="1">
        <v>40312</v>
      </c>
      <c r="D4633" t="s">
        <v>10686</v>
      </c>
      <c r="E4633">
        <v>33</v>
      </c>
      <c r="F4633">
        <v>7869.22</v>
      </c>
      <c r="G4633">
        <v>0.1</v>
      </c>
      <c r="H4633" t="s">
        <v>10672</v>
      </c>
      <c r="I4633">
        <v>1523.46</v>
      </c>
      <c r="J4633">
        <v>243.98</v>
      </c>
      <c r="K4633">
        <v>43.32</v>
      </c>
      <c r="L4633" t="s">
        <v>12384</v>
      </c>
      <c r="M4633" t="s">
        <v>12380</v>
      </c>
      <c r="N4633" t="s">
        <v>11137</v>
      </c>
      <c r="O4633" t="s">
        <v>10674</v>
      </c>
      <c r="P4633" t="s">
        <v>10690</v>
      </c>
      <c r="Q4633" t="s">
        <v>10753</v>
      </c>
      <c r="R4633" t="s">
        <v>10876</v>
      </c>
    </row>
    <row r="4634" spans="1:21" x14ac:dyDescent="0.3">
      <c r="A4634">
        <v>1459</v>
      </c>
      <c r="B4634">
        <v>10502</v>
      </c>
      <c r="C4634" s="1">
        <v>40312</v>
      </c>
      <c r="D4634" t="s">
        <v>10686</v>
      </c>
      <c r="E4634">
        <v>36</v>
      </c>
      <c r="F4634">
        <v>912.44</v>
      </c>
      <c r="G4634">
        <v>0.04</v>
      </c>
      <c r="H4634" t="s">
        <v>10664</v>
      </c>
      <c r="I4634">
        <v>182.72</v>
      </c>
      <c r="J4634">
        <v>25.38</v>
      </c>
      <c r="K4634">
        <v>8.99</v>
      </c>
      <c r="L4634" t="s">
        <v>12384</v>
      </c>
      <c r="M4634" t="s">
        <v>12380</v>
      </c>
      <c r="N4634" t="s">
        <v>11137</v>
      </c>
      <c r="O4634" t="s">
        <v>10674</v>
      </c>
      <c r="P4634" t="s">
        <v>10690</v>
      </c>
      <c r="Q4634" t="s">
        <v>10691</v>
      </c>
      <c r="R4634" t="s">
        <v>10973</v>
      </c>
      <c r="S4634" t="s">
        <v>10693</v>
      </c>
      <c r="T4634">
        <v>0.5</v>
      </c>
      <c r="U4634" s="1">
        <v>40314</v>
      </c>
    </row>
    <row r="4635" spans="1:21" x14ac:dyDescent="0.3">
      <c r="A4635">
        <v>1506</v>
      </c>
      <c r="B4635">
        <v>10886</v>
      </c>
      <c r="C4635" s="1">
        <v>40048</v>
      </c>
      <c r="D4635" t="s">
        <v>10719</v>
      </c>
      <c r="E4635">
        <v>36</v>
      </c>
      <c r="F4635">
        <v>65.42</v>
      </c>
      <c r="G4635">
        <v>0.04</v>
      </c>
      <c r="H4635" t="s">
        <v>10664</v>
      </c>
      <c r="I4635">
        <v>-112.92</v>
      </c>
      <c r="J4635">
        <v>1.74</v>
      </c>
      <c r="K4635">
        <v>4.08</v>
      </c>
      <c r="L4635" t="s">
        <v>12382</v>
      </c>
      <c r="M4635" t="s">
        <v>12380</v>
      </c>
      <c r="N4635" t="s">
        <v>11137</v>
      </c>
      <c r="O4635" t="s">
        <v>10681</v>
      </c>
      <c r="P4635" t="s">
        <v>10690</v>
      </c>
      <c r="Q4635" t="s">
        <v>10691</v>
      </c>
      <c r="R4635" t="s">
        <v>11084</v>
      </c>
    </row>
    <row r="4636" spans="1:21" x14ac:dyDescent="0.3">
      <c r="A4636">
        <v>1507</v>
      </c>
      <c r="B4636">
        <v>10886</v>
      </c>
      <c r="C4636" s="1">
        <v>40048</v>
      </c>
      <c r="D4636" t="s">
        <v>10719</v>
      </c>
      <c r="E4636">
        <v>47</v>
      </c>
      <c r="F4636">
        <v>5750.94</v>
      </c>
      <c r="G4636">
        <v>0.01</v>
      </c>
      <c r="H4636" t="s">
        <v>10672</v>
      </c>
      <c r="I4636">
        <v>432.98</v>
      </c>
      <c r="J4636">
        <v>119.99</v>
      </c>
      <c r="K4636">
        <v>56.14</v>
      </c>
      <c r="L4636" t="s">
        <v>12382</v>
      </c>
      <c r="M4636" t="s">
        <v>12380</v>
      </c>
      <c r="N4636" t="s">
        <v>11137</v>
      </c>
      <c r="O4636" t="s">
        <v>10681</v>
      </c>
      <c r="P4636" t="s">
        <v>10682</v>
      </c>
      <c r="Q4636" t="s">
        <v>10849</v>
      </c>
      <c r="R4636" t="s">
        <v>11552</v>
      </c>
      <c r="S4636" t="s">
        <v>10723</v>
      </c>
      <c r="T4636">
        <v>0.39</v>
      </c>
      <c r="U4636" s="1">
        <v>40049</v>
      </c>
    </row>
    <row r="4637" spans="1:21" x14ac:dyDescent="0.3">
      <c r="A4637">
        <v>1535</v>
      </c>
      <c r="B4637">
        <v>11047</v>
      </c>
      <c r="C4637" s="1">
        <v>40522</v>
      </c>
      <c r="D4637" t="s">
        <v>10663</v>
      </c>
      <c r="E4637">
        <v>27</v>
      </c>
      <c r="F4637">
        <v>1991.26</v>
      </c>
      <c r="G4637">
        <v>0.01</v>
      </c>
      <c r="H4637" t="s">
        <v>10672</v>
      </c>
      <c r="I4637">
        <v>-528.09</v>
      </c>
      <c r="J4637">
        <v>68.81</v>
      </c>
      <c r="K4637">
        <v>60</v>
      </c>
      <c r="L4637" t="s">
        <v>12379</v>
      </c>
      <c r="M4637" t="s">
        <v>12380</v>
      </c>
      <c r="N4637" t="s">
        <v>11137</v>
      </c>
      <c r="O4637" t="s">
        <v>10701</v>
      </c>
      <c r="P4637" t="s">
        <v>10668</v>
      </c>
      <c r="Q4637" t="s">
        <v>10675</v>
      </c>
      <c r="R4637" t="s">
        <v>11226</v>
      </c>
    </row>
    <row r="4638" spans="1:21" x14ac:dyDescent="0.3">
      <c r="A4638">
        <v>1536</v>
      </c>
      <c r="B4638">
        <v>11047</v>
      </c>
      <c r="C4638" s="1">
        <v>40522</v>
      </c>
      <c r="D4638" t="s">
        <v>10663</v>
      </c>
      <c r="E4638">
        <v>24</v>
      </c>
      <c r="F4638">
        <v>10480.272000000001</v>
      </c>
      <c r="G4638">
        <v>7.0000000000000007E-2</v>
      </c>
      <c r="H4638" t="s">
        <v>10672</v>
      </c>
      <c r="I4638">
        <v>2271.6799999999998</v>
      </c>
      <c r="J4638">
        <v>550.98</v>
      </c>
      <c r="K4638">
        <v>64.59</v>
      </c>
      <c r="L4638" t="s">
        <v>12379</v>
      </c>
      <c r="M4638" t="s">
        <v>12380</v>
      </c>
      <c r="N4638" t="s">
        <v>11137</v>
      </c>
      <c r="O4638" t="s">
        <v>10701</v>
      </c>
      <c r="P4638" t="s">
        <v>10690</v>
      </c>
      <c r="Q4638" t="s">
        <v>10724</v>
      </c>
      <c r="R4638" t="s">
        <v>11247</v>
      </c>
      <c r="S4638" t="s">
        <v>10723</v>
      </c>
      <c r="T4638">
        <v>0.66</v>
      </c>
      <c r="U4638" s="1">
        <v>40524</v>
      </c>
    </row>
    <row r="4639" spans="1:21" x14ac:dyDescent="0.3">
      <c r="A4639">
        <v>1787</v>
      </c>
      <c r="B4639">
        <v>12803</v>
      </c>
      <c r="C4639" s="1">
        <v>40234</v>
      </c>
      <c r="D4639" t="s">
        <v>10686</v>
      </c>
      <c r="E4639">
        <v>32</v>
      </c>
      <c r="F4639">
        <v>383.81</v>
      </c>
      <c r="G4639">
        <v>0.03</v>
      </c>
      <c r="H4639" t="s">
        <v>10664</v>
      </c>
      <c r="I4639">
        <v>-21.15</v>
      </c>
      <c r="J4639">
        <v>12.21</v>
      </c>
      <c r="K4639">
        <v>4.8099999999999996</v>
      </c>
      <c r="L4639" t="s">
        <v>12383</v>
      </c>
      <c r="M4639" t="s">
        <v>12380</v>
      </c>
      <c r="N4639" t="s">
        <v>11137</v>
      </c>
      <c r="O4639" t="s">
        <v>10701</v>
      </c>
      <c r="P4639" t="s">
        <v>10668</v>
      </c>
      <c r="Q4639" t="s">
        <v>10669</v>
      </c>
      <c r="R4639" t="s">
        <v>11030</v>
      </c>
      <c r="S4639" t="s">
        <v>10685</v>
      </c>
      <c r="T4639">
        <v>0.57999999999999996</v>
      </c>
      <c r="U4639" s="1">
        <v>40236</v>
      </c>
    </row>
    <row r="4640" spans="1:21" x14ac:dyDescent="0.3">
      <c r="A4640">
        <v>1927</v>
      </c>
      <c r="B4640">
        <v>13767</v>
      </c>
      <c r="C4640" s="1">
        <v>40416</v>
      </c>
      <c r="D4640" t="s">
        <v>10671</v>
      </c>
      <c r="E4640">
        <v>12</v>
      </c>
      <c r="F4640">
        <v>2050.712</v>
      </c>
      <c r="G4640">
        <v>0.05</v>
      </c>
      <c r="H4640" t="s">
        <v>10672</v>
      </c>
      <c r="I4640">
        <v>-381.04</v>
      </c>
      <c r="J4640">
        <v>218.75</v>
      </c>
      <c r="K4640">
        <v>69.64</v>
      </c>
      <c r="L4640" t="s">
        <v>12386</v>
      </c>
      <c r="M4640" t="s">
        <v>12380</v>
      </c>
      <c r="N4640" t="s">
        <v>11137</v>
      </c>
      <c r="O4640" t="s">
        <v>10681</v>
      </c>
      <c r="P4640" t="s">
        <v>10690</v>
      </c>
      <c r="Q4640" t="s">
        <v>10724</v>
      </c>
      <c r="R4640" t="s">
        <v>10892</v>
      </c>
      <c r="S4640" t="s">
        <v>10723</v>
      </c>
      <c r="T4640">
        <v>0.72</v>
      </c>
      <c r="U4640" s="1">
        <v>40418</v>
      </c>
    </row>
    <row r="4641" spans="1:21" x14ac:dyDescent="0.3">
      <c r="A4641">
        <v>1980</v>
      </c>
      <c r="B4641">
        <v>14117</v>
      </c>
      <c r="C4641" s="1">
        <v>40415</v>
      </c>
      <c r="D4641" t="s">
        <v>10686</v>
      </c>
      <c r="E4641">
        <v>4</v>
      </c>
      <c r="F4641">
        <v>5.31</v>
      </c>
      <c r="G4641">
        <v>0</v>
      </c>
      <c r="H4641" t="s">
        <v>10664</v>
      </c>
      <c r="I4641">
        <v>-1.5</v>
      </c>
      <c r="J4641">
        <v>1.1399999999999999</v>
      </c>
      <c r="K4641">
        <v>0.7</v>
      </c>
      <c r="L4641" t="s">
        <v>11661</v>
      </c>
      <c r="M4641" t="s">
        <v>12380</v>
      </c>
      <c r="N4641" t="s">
        <v>11137</v>
      </c>
      <c r="O4641" t="s">
        <v>10681</v>
      </c>
      <c r="P4641" t="s">
        <v>10668</v>
      </c>
      <c r="Q4641" t="s">
        <v>10707</v>
      </c>
      <c r="R4641" t="s">
        <v>12228</v>
      </c>
      <c r="S4641" t="s">
        <v>10709</v>
      </c>
      <c r="T4641">
        <v>0.38</v>
      </c>
      <c r="U4641" s="1">
        <v>40417</v>
      </c>
    </row>
    <row r="4642" spans="1:21" x14ac:dyDescent="0.3">
      <c r="A4642">
        <v>2091</v>
      </c>
      <c r="B4642">
        <v>14976</v>
      </c>
      <c r="C4642" s="1">
        <v>40746</v>
      </c>
      <c r="D4642" t="s">
        <v>10671</v>
      </c>
      <c r="E4642">
        <v>46</v>
      </c>
      <c r="F4642">
        <v>231.35</v>
      </c>
      <c r="G4642">
        <v>0.03</v>
      </c>
      <c r="H4642" t="s">
        <v>10664</v>
      </c>
      <c r="I4642">
        <v>-81.86</v>
      </c>
      <c r="J4642">
        <v>4.9800000000000004</v>
      </c>
      <c r="K4642">
        <v>4.7</v>
      </c>
      <c r="L4642" t="s">
        <v>12382</v>
      </c>
      <c r="M4642" t="s">
        <v>12380</v>
      </c>
      <c r="N4642" t="s">
        <v>11137</v>
      </c>
      <c r="O4642" t="s">
        <v>10681</v>
      </c>
      <c r="P4642" t="s">
        <v>10668</v>
      </c>
      <c r="Q4642" t="s">
        <v>10702</v>
      </c>
      <c r="R4642" t="s">
        <v>11540</v>
      </c>
      <c r="S4642" t="s">
        <v>10685</v>
      </c>
      <c r="T4642">
        <v>0.38</v>
      </c>
      <c r="U4642" s="1">
        <v>40748</v>
      </c>
    </row>
    <row r="4643" spans="1:21" x14ac:dyDescent="0.3">
      <c r="A4643">
        <v>2094</v>
      </c>
      <c r="B4643">
        <v>14980</v>
      </c>
      <c r="C4643" s="1">
        <v>41104</v>
      </c>
      <c r="D4643" t="s">
        <v>10719</v>
      </c>
      <c r="E4643">
        <v>27</v>
      </c>
      <c r="F4643">
        <v>898.9</v>
      </c>
      <c r="G4643">
        <v>0.03</v>
      </c>
      <c r="H4643" t="s">
        <v>10664</v>
      </c>
      <c r="I4643">
        <v>325.88</v>
      </c>
      <c r="J4643">
        <v>31.78</v>
      </c>
      <c r="K4643">
        <v>1.99</v>
      </c>
      <c r="L4643" t="s">
        <v>12381</v>
      </c>
      <c r="M4643" t="s">
        <v>12380</v>
      </c>
      <c r="N4643" t="s">
        <v>11137</v>
      </c>
      <c r="O4643" t="s">
        <v>10674</v>
      </c>
      <c r="P4643" t="s">
        <v>10682</v>
      </c>
      <c r="Q4643" t="s">
        <v>10711</v>
      </c>
      <c r="R4643" t="s">
        <v>10773</v>
      </c>
    </row>
    <row r="4644" spans="1:21" x14ac:dyDescent="0.3">
      <c r="A4644">
        <v>2233</v>
      </c>
      <c r="B4644">
        <v>16133</v>
      </c>
      <c r="C4644" s="1">
        <v>40081</v>
      </c>
      <c r="D4644" t="s">
        <v>10719</v>
      </c>
      <c r="E4644">
        <v>16</v>
      </c>
      <c r="F4644">
        <v>3083.04</v>
      </c>
      <c r="G4644">
        <v>0.06</v>
      </c>
      <c r="H4644" t="s">
        <v>10672</v>
      </c>
      <c r="I4644">
        <v>872.13</v>
      </c>
      <c r="J4644">
        <v>200.97</v>
      </c>
      <c r="K4644">
        <v>15.59</v>
      </c>
      <c r="L4644" t="s">
        <v>12387</v>
      </c>
      <c r="M4644" t="s">
        <v>12380</v>
      </c>
      <c r="N4644" t="s">
        <v>11137</v>
      </c>
      <c r="O4644" t="s">
        <v>10667</v>
      </c>
      <c r="P4644" t="s">
        <v>10682</v>
      </c>
      <c r="Q4644" t="s">
        <v>10849</v>
      </c>
      <c r="R4644" t="s">
        <v>10940</v>
      </c>
      <c r="S4644" t="s">
        <v>10677</v>
      </c>
      <c r="T4644">
        <v>0.36</v>
      </c>
      <c r="U4644" s="1">
        <v>40081</v>
      </c>
    </row>
    <row r="4645" spans="1:21" x14ac:dyDescent="0.3">
      <c r="A4645">
        <v>2235</v>
      </c>
      <c r="B4645">
        <v>16134</v>
      </c>
      <c r="C4645" s="1">
        <v>41232</v>
      </c>
      <c r="D4645" t="s">
        <v>10671</v>
      </c>
      <c r="E4645">
        <v>43</v>
      </c>
      <c r="F4645">
        <v>21921.279999999999</v>
      </c>
      <c r="G4645">
        <v>0.04</v>
      </c>
      <c r="H4645" t="s">
        <v>10672</v>
      </c>
      <c r="I4645">
        <v>10521.33</v>
      </c>
      <c r="J4645">
        <v>500.98</v>
      </c>
      <c r="K4645">
        <v>28.14</v>
      </c>
      <c r="L4645" t="s">
        <v>11661</v>
      </c>
      <c r="M4645" t="s">
        <v>12380</v>
      </c>
      <c r="N4645" t="s">
        <v>11137</v>
      </c>
      <c r="O4645" t="s">
        <v>10701</v>
      </c>
      <c r="P4645" t="s">
        <v>10682</v>
      </c>
      <c r="Q4645" t="s">
        <v>10849</v>
      </c>
      <c r="R4645" t="s">
        <v>11616</v>
      </c>
    </row>
    <row r="4646" spans="1:21" x14ac:dyDescent="0.3">
      <c r="A4646">
        <v>2262</v>
      </c>
      <c r="B4646">
        <v>16258</v>
      </c>
      <c r="C4646" s="1">
        <v>40730</v>
      </c>
      <c r="D4646" t="s">
        <v>10704</v>
      </c>
      <c r="E4646">
        <v>1</v>
      </c>
      <c r="F4646">
        <v>9.69</v>
      </c>
      <c r="G4646">
        <v>0.05</v>
      </c>
      <c r="H4646" t="s">
        <v>10664</v>
      </c>
      <c r="I4646">
        <v>-6.78</v>
      </c>
      <c r="J4646">
        <v>4.9800000000000004</v>
      </c>
      <c r="K4646">
        <v>4.72</v>
      </c>
      <c r="L4646" t="s">
        <v>12386</v>
      </c>
      <c r="M4646" t="s">
        <v>12380</v>
      </c>
      <c r="N4646" t="s">
        <v>11137</v>
      </c>
      <c r="O4646" t="s">
        <v>10681</v>
      </c>
      <c r="P4646" t="s">
        <v>10668</v>
      </c>
      <c r="Q4646" t="s">
        <v>10702</v>
      </c>
      <c r="R4646" t="s">
        <v>11570</v>
      </c>
      <c r="S4646" t="s">
        <v>10685</v>
      </c>
      <c r="T4646">
        <v>0.36</v>
      </c>
      <c r="U4646" s="1">
        <v>40731</v>
      </c>
    </row>
    <row r="4647" spans="1:21" x14ac:dyDescent="0.3">
      <c r="A4647">
        <v>2263</v>
      </c>
      <c r="B4647">
        <v>16258</v>
      </c>
      <c r="C4647" s="1">
        <v>40730</v>
      </c>
      <c r="D4647" t="s">
        <v>10704</v>
      </c>
      <c r="E4647">
        <v>48</v>
      </c>
      <c r="F4647">
        <v>331.99</v>
      </c>
      <c r="G4647">
        <v>0.03</v>
      </c>
      <c r="H4647" t="s">
        <v>10664</v>
      </c>
      <c r="I4647">
        <v>45.31</v>
      </c>
      <c r="J4647">
        <v>7.08</v>
      </c>
      <c r="K4647">
        <v>2.35</v>
      </c>
      <c r="L4647" t="s">
        <v>12386</v>
      </c>
      <c r="M4647" t="s">
        <v>12380</v>
      </c>
      <c r="N4647" t="s">
        <v>11137</v>
      </c>
      <c r="O4647" t="s">
        <v>10681</v>
      </c>
      <c r="P4647" t="s">
        <v>10668</v>
      </c>
      <c r="Q4647" t="s">
        <v>10736</v>
      </c>
      <c r="R4647" t="s">
        <v>10924</v>
      </c>
      <c r="S4647" t="s">
        <v>10709</v>
      </c>
      <c r="T4647">
        <v>0.47</v>
      </c>
      <c r="U4647" s="1">
        <v>40732</v>
      </c>
    </row>
    <row r="4648" spans="1:21" x14ac:dyDescent="0.3">
      <c r="A4648">
        <v>2267</v>
      </c>
      <c r="B4648">
        <v>16289</v>
      </c>
      <c r="C4648" s="1">
        <v>40376</v>
      </c>
      <c r="D4648" t="s">
        <v>10671</v>
      </c>
      <c r="E4648">
        <v>37</v>
      </c>
      <c r="F4648">
        <v>426.64</v>
      </c>
      <c r="G4648">
        <v>0.09</v>
      </c>
      <c r="H4648" t="s">
        <v>10664</v>
      </c>
      <c r="I4648">
        <v>96.95</v>
      </c>
      <c r="J4648">
        <v>12.22</v>
      </c>
      <c r="K4648">
        <v>2.85</v>
      </c>
      <c r="L4648" t="s">
        <v>12388</v>
      </c>
      <c r="M4648" t="s">
        <v>12380</v>
      </c>
      <c r="N4648" t="s">
        <v>11137</v>
      </c>
      <c r="O4648" t="s">
        <v>10681</v>
      </c>
      <c r="P4648" t="s">
        <v>10690</v>
      </c>
      <c r="Q4648" t="s">
        <v>10691</v>
      </c>
      <c r="R4648" t="s">
        <v>10884</v>
      </c>
      <c r="S4648" t="s">
        <v>10693</v>
      </c>
      <c r="T4648">
        <v>0.55000000000000004</v>
      </c>
      <c r="U4648" s="1">
        <v>40378</v>
      </c>
    </row>
    <row r="4649" spans="1:21" x14ac:dyDescent="0.3">
      <c r="A4649">
        <v>2355</v>
      </c>
      <c r="B4649">
        <v>16993</v>
      </c>
      <c r="C4649" s="1">
        <v>40863</v>
      </c>
      <c r="D4649" t="s">
        <v>10704</v>
      </c>
      <c r="E4649">
        <v>8</v>
      </c>
      <c r="F4649">
        <v>1383.9190000000001</v>
      </c>
      <c r="G4649">
        <v>0.05</v>
      </c>
      <c r="H4649" t="s">
        <v>10664</v>
      </c>
      <c r="I4649">
        <v>-433.49</v>
      </c>
      <c r="J4649">
        <v>205.99</v>
      </c>
      <c r="K4649">
        <v>2.5</v>
      </c>
      <c r="L4649" t="s">
        <v>12387</v>
      </c>
      <c r="M4649" t="s">
        <v>12380</v>
      </c>
      <c r="N4649" t="s">
        <v>11137</v>
      </c>
      <c r="O4649" t="s">
        <v>10667</v>
      </c>
      <c r="P4649" t="s">
        <v>10682</v>
      </c>
      <c r="Q4649" t="s">
        <v>10683</v>
      </c>
      <c r="R4649" t="s">
        <v>12005</v>
      </c>
      <c r="S4649" t="s">
        <v>10685</v>
      </c>
      <c r="T4649">
        <v>0.59</v>
      </c>
      <c r="U4649" s="1">
        <v>40863</v>
      </c>
    </row>
    <row r="4650" spans="1:21" x14ac:dyDescent="0.3">
      <c r="A4650">
        <v>2619</v>
      </c>
      <c r="B4650">
        <v>18945</v>
      </c>
      <c r="C4650" s="1">
        <v>39830</v>
      </c>
      <c r="D4650" t="s">
        <v>10704</v>
      </c>
      <c r="E4650">
        <v>33</v>
      </c>
      <c r="F4650">
        <v>528.54</v>
      </c>
      <c r="G4650">
        <v>0.06</v>
      </c>
      <c r="H4650" t="s">
        <v>10664</v>
      </c>
      <c r="I4650">
        <v>168.54</v>
      </c>
      <c r="J4650">
        <v>16.48</v>
      </c>
      <c r="K4650">
        <v>1.99</v>
      </c>
      <c r="L4650" t="s">
        <v>12388</v>
      </c>
      <c r="M4650" t="s">
        <v>12380</v>
      </c>
      <c r="N4650" t="s">
        <v>11137</v>
      </c>
      <c r="O4650" t="s">
        <v>10681</v>
      </c>
      <c r="P4650" t="s">
        <v>10682</v>
      </c>
      <c r="Q4650" t="s">
        <v>10711</v>
      </c>
      <c r="R4650" t="s">
        <v>11453</v>
      </c>
      <c r="S4650" t="s">
        <v>10693</v>
      </c>
      <c r="T4650">
        <v>0.42</v>
      </c>
      <c r="U4650" s="1">
        <v>39832</v>
      </c>
    </row>
    <row r="4651" spans="1:21" x14ac:dyDescent="0.3">
      <c r="A4651">
        <v>2764</v>
      </c>
      <c r="B4651">
        <v>19975</v>
      </c>
      <c r="C4651" s="1">
        <v>39913</v>
      </c>
      <c r="D4651" t="s">
        <v>10686</v>
      </c>
      <c r="E4651">
        <v>33</v>
      </c>
      <c r="F4651">
        <v>362.17</v>
      </c>
      <c r="G4651">
        <v>0.08</v>
      </c>
      <c r="H4651" t="s">
        <v>10664</v>
      </c>
      <c r="I4651">
        <v>-83.96</v>
      </c>
      <c r="J4651">
        <v>11.7</v>
      </c>
      <c r="K4651">
        <v>6.96</v>
      </c>
      <c r="L4651" t="s">
        <v>12141</v>
      </c>
      <c r="M4651" t="s">
        <v>12380</v>
      </c>
      <c r="N4651" t="s">
        <v>11137</v>
      </c>
      <c r="O4651" t="s">
        <v>10674</v>
      </c>
      <c r="P4651" t="s">
        <v>10668</v>
      </c>
      <c r="Q4651" t="s">
        <v>10675</v>
      </c>
      <c r="R4651" t="s">
        <v>11791</v>
      </c>
      <c r="S4651" t="s">
        <v>10689</v>
      </c>
      <c r="T4651">
        <v>0.5</v>
      </c>
      <c r="U4651" s="1">
        <v>39916</v>
      </c>
    </row>
    <row r="4652" spans="1:21" x14ac:dyDescent="0.3">
      <c r="A4652">
        <v>2773</v>
      </c>
      <c r="B4652">
        <v>20036</v>
      </c>
      <c r="C4652" s="1">
        <v>40517</v>
      </c>
      <c r="D4652" t="s">
        <v>10686</v>
      </c>
      <c r="E4652">
        <v>25</v>
      </c>
      <c r="F4652">
        <v>290.45999999999998</v>
      </c>
      <c r="G4652">
        <v>0.1</v>
      </c>
      <c r="H4652" t="s">
        <v>10664</v>
      </c>
      <c r="I4652">
        <v>-31.55</v>
      </c>
      <c r="J4652">
        <v>11.97</v>
      </c>
      <c r="K4652">
        <v>4.9800000000000004</v>
      </c>
      <c r="L4652" t="s">
        <v>12388</v>
      </c>
      <c r="M4652" t="s">
        <v>12380</v>
      </c>
      <c r="N4652" t="s">
        <v>11137</v>
      </c>
      <c r="O4652" t="s">
        <v>10681</v>
      </c>
      <c r="P4652" t="s">
        <v>10668</v>
      </c>
      <c r="Q4652" t="s">
        <v>10675</v>
      </c>
      <c r="R4652" t="s">
        <v>10912</v>
      </c>
      <c r="S4652" t="s">
        <v>10685</v>
      </c>
      <c r="T4652">
        <v>0.57999999999999996</v>
      </c>
      <c r="U4652" s="1">
        <v>40517</v>
      </c>
    </row>
    <row r="4653" spans="1:21" x14ac:dyDescent="0.3">
      <c r="A4653">
        <v>2774</v>
      </c>
      <c r="B4653">
        <v>20036</v>
      </c>
      <c r="C4653" s="1">
        <v>40517</v>
      </c>
      <c r="D4653" t="s">
        <v>10686</v>
      </c>
      <c r="E4653">
        <v>44</v>
      </c>
      <c r="F4653">
        <v>1207.4000000000001</v>
      </c>
      <c r="G4653">
        <v>0.03</v>
      </c>
      <c r="H4653" t="s">
        <v>10664</v>
      </c>
      <c r="I4653">
        <v>-25.23</v>
      </c>
      <c r="J4653">
        <v>26.31</v>
      </c>
      <c r="K4653">
        <v>5.89</v>
      </c>
      <c r="L4653" t="s">
        <v>12388</v>
      </c>
      <c r="M4653" t="s">
        <v>12380</v>
      </c>
      <c r="N4653" t="s">
        <v>11137</v>
      </c>
      <c r="O4653" t="s">
        <v>10681</v>
      </c>
      <c r="P4653" t="s">
        <v>10682</v>
      </c>
      <c r="Q4653" t="s">
        <v>10711</v>
      </c>
      <c r="R4653" t="s">
        <v>11051</v>
      </c>
    </row>
    <row r="4654" spans="1:21" x14ac:dyDescent="0.3">
      <c r="A4654">
        <v>2903</v>
      </c>
      <c r="B4654">
        <v>20964</v>
      </c>
      <c r="C4654" s="1">
        <v>40998</v>
      </c>
      <c r="D4654" t="s">
        <v>10719</v>
      </c>
      <c r="E4654">
        <v>11</v>
      </c>
      <c r="F4654">
        <v>629.5865</v>
      </c>
      <c r="G4654">
        <v>0.04</v>
      </c>
      <c r="H4654" t="s">
        <v>10664</v>
      </c>
      <c r="I4654">
        <v>-120.09</v>
      </c>
      <c r="J4654">
        <v>65.989999999999995</v>
      </c>
      <c r="K4654">
        <v>8.99</v>
      </c>
      <c r="L4654" t="s">
        <v>12385</v>
      </c>
      <c r="M4654" t="s">
        <v>12380</v>
      </c>
      <c r="N4654" t="s">
        <v>11137</v>
      </c>
      <c r="O4654" t="s">
        <v>10674</v>
      </c>
      <c r="P4654" t="s">
        <v>10682</v>
      </c>
      <c r="Q4654" t="s">
        <v>10683</v>
      </c>
      <c r="R4654" t="s">
        <v>11217</v>
      </c>
      <c r="S4654" t="s">
        <v>10685</v>
      </c>
      <c r="T4654">
        <v>0.57999999999999996</v>
      </c>
      <c r="U4654" s="1">
        <v>41000</v>
      </c>
    </row>
    <row r="4655" spans="1:21" x14ac:dyDescent="0.3">
      <c r="A4655">
        <v>2920</v>
      </c>
      <c r="B4655">
        <v>21121</v>
      </c>
      <c r="C4655" s="1">
        <v>40072</v>
      </c>
      <c r="D4655" t="s">
        <v>10686</v>
      </c>
      <c r="E4655">
        <v>50</v>
      </c>
      <c r="F4655">
        <v>20175.48</v>
      </c>
      <c r="G4655">
        <v>0</v>
      </c>
      <c r="H4655" t="s">
        <v>10664</v>
      </c>
      <c r="I4655">
        <v>9373.9599999999991</v>
      </c>
      <c r="J4655">
        <v>387.99</v>
      </c>
      <c r="K4655">
        <v>19.989999999999998</v>
      </c>
      <c r="L4655" t="s">
        <v>12387</v>
      </c>
      <c r="M4655" t="s">
        <v>12380</v>
      </c>
      <c r="N4655" t="s">
        <v>11137</v>
      </c>
      <c r="O4655" t="s">
        <v>10681</v>
      </c>
      <c r="P4655" t="s">
        <v>10668</v>
      </c>
      <c r="Q4655" t="s">
        <v>10678</v>
      </c>
      <c r="R4655" t="s">
        <v>11002</v>
      </c>
      <c r="S4655" t="s">
        <v>10685</v>
      </c>
      <c r="T4655">
        <v>0.38</v>
      </c>
      <c r="U4655" s="1">
        <v>40073</v>
      </c>
    </row>
    <row r="4656" spans="1:21" x14ac:dyDescent="0.3">
      <c r="A4656">
        <v>2938</v>
      </c>
      <c r="B4656">
        <v>21314</v>
      </c>
      <c r="C4656" s="1">
        <v>40119</v>
      </c>
      <c r="D4656" t="s">
        <v>10663</v>
      </c>
      <c r="E4656">
        <v>6</v>
      </c>
      <c r="F4656">
        <v>56.22</v>
      </c>
      <c r="G4656">
        <v>0.04</v>
      </c>
      <c r="H4656" t="s">
        <v>10664</v>
      </c>
      <c r="I4656">
        <v>-20.39</v>
      </c>
      <c r="J4656">
        <v>8.6</v>
      </c>
      <c r="K4656">
        <v>6.19</v>
      </c>
      <c r="L4656" t="s">
        <v>12383</v>
      </c>
      <c r="M4656" t="s">
        <v>12380</v>
      </c>
      <c r="N4656" t="s">
        <v>11137</v>
      </c>
      <c r="O4656" t="s">
        <v>10701</v>
      </c>
      <c r="P4656" t="s">
        <v>10668</v>
      </c>
      <c r="Q4656" t="s">
        <v>10678</v>
      </c>
      <c r="R4656" t="s">
        <v>11477</v>
      </c>
      <c r="S4656" t="s">
        <v>10685</v>
      </c>
      <c r="T4656">
        <v>0.38</v>
      </c>
      <c r="U4656" s="1">
        <v>40121</v>
      </c>
    </row>
    <row r="4657" spans="1:21" x14ac:dyDescent="0.3">
      <c r="A4657">
        <v>2939</v>
      </c>
      <c r="B4657">
        <v>21314</v>
      </c>
      <c r="C4657" s="1">
        <v>40119</v>
      </c>
      <c r="D4657" t="s">
        <v>10663</v>
      </c>
      <c r="E4657">
        <v>30</v>
      </c>
      <c r="F4657">
        <v>107.96</v>
      </c>
      <c r="G4657">
        <v>0.01</v>
      </c>
      <c r="H4657" t="s">
        <v>10664</v>
      </c>
      <c r="I4657">
        <v>13.24</v>
      </c>
      <c r="J4657">
        <v>3.58</v>
      </c>
      <c r="K4657">
        <v>1.63</v>
      </c>
      <c r="L4657" t="s">
        <v>12383</v>
      </c>
      <c r="M4657" t="s">
        <v>12380</v>
      </c>
      <c r="N4657" t="s">
        <v>11137</v>
      </c>
      <c r="O4657" t="s">
        <v>10701</v>
      </c>
      <c r="P4657" t="s">
        <v>10668</v>
      </c>
      <c r="Q4657" t="s">
        <v>10707</v>
      </c>
      <c r="R4657" t="s">
        <v>11671</v>
      </c>
    </row>
    <row r="4658" spans="1:21" x14ac:dyDescent="0.3">
      <c r="A4658">
        <v>2940</v>
      </c>
      <c r="B4658">
        <v>21314</v>
      </c>
      <c r="C4658" s="1">
        <v>40119</v>
      </c>
      <c r="D4658" t="s">
        <v>10663</v>
      </c>
      <c r="E4658">
        <v>40</v>
      </c>
      <c r="F4658">
        <v>3169.9920000000002</v>
      </c>
      <c r="G4658">
        <v>0.08</v>
      </c>
      <c r="H4658" t="s">
        <v>10672</v>
      </c>
      <c r="I4658">
        <v>-973.3</v>
      </c>
      <c r="J4658">
        <v>105.49</v>
      </c>
      <c r="K4658">
        <v>41.64</v>
      </c>
      <c r="L4658" t="s">
        <v>12383</v>
      </c>
      <c r="M4658" t="s">
        <v>12380</v>
      </c>
      <c r="N4658" t="s">
        <v>11137</v>
      </c>
      <c r="O4658" t="s">
        <v>10701</v>
      </c>
      <c r="P4658" t="s">
        <v>10690</v>
      </c>
      <c r="Q4658" t="s">
        <v>10724</v>
      </c>
      <c r="R4658" t="s">
        <v>11970</v>
      </c>
      <c r="S4658" t="s">
        <v>10723</v>
      </c>
      <c r="T4658">
        <v>0.75</v>
      </c>
      <c r="U4658" s="1">
        <v>40126</v>
      </c>
    </row>
    <row r="4659" spans="1:21" x14ac:dyDescent="0.3">
      <c r="A4659">
        <v>3016</v>
      </c>
      <c r="B4659">
        <v>21702</v>
      </c>
      <c r="C4659" s="1">
        <v>40529</v>
      </c>
      <c r="D4659" t="s">
        <v>10686</v>
      </c>
      <c r="E4659">
        <v>40</v>
      </c>
      <c r="F4659">
        <v>5232.83</v>
      </c>
      <c r="G4659">
        <v>0.01</v>
      </c>
      <c r="H4659" t="s">
        <v>10672</v>
      </c>
      <c r="I4659">
        <v>-1461.65</v>
      </c>
      <c r="J4659">
        <v>122.99</v>
      </c>
      <c r="K4659">
        <v>70.2</v>
      </c>
      <c r="L4659" t="s">
        <v>11661</v>
      </c>
      <c r="M4659" t="s">
        <v>12380</v>
      </c>
      <c r="N4659" t="s">
        <v>11137</v>
      </c>
      <c r="O4659" t="s">
        <v>10701</v>
      </c>
      <c r="P4659" t="s">
        <v>10690</v>
      </c>
      <c r="Q4659" t="s">
        <v>10753</v>
      </c>
      <c r="R4659" t="s">
        <v>11056</v>
      </c>
    </row>
    <row r="4660" spans="1:21" x14ac:dyDescent="0.3">
      <c r="A4660">
        <v>3062</v>
      </c>
      <c r="B4660">
        <v>21925</v>
      </c>
      <c r="C4660" s="1">
        <v>41102</v>
      </c>
      <c r="D4660" t="s">
        <v>10686</v>
      </c>
      <c r="E4660">
        <v>3</v>
      </c>
      <c r="F4660">
        <v>236.32</v>
      </c>
      <c r="G4660">
        <v>0.03</v>
      </c>
      <c r="H4660" t="s">
        <v>10664</v>
      </c>
      <c r="I4660">
        <v>-339.95</v>
      </c>
      <c r="J4660">
        <v>77.510000000000005</v>
      </c>
      <c r="K4660">
        <v>4</v>
      </c>
      <c r="L4660" t="s">
        <v>12383</v>
      </c>
      <c r="M4660" t="s">
        <v>12380</v>
      </c>
      <c r="N4660" t="s">
        <v>11137</v>
      </c>
      <c r="O4660" t="s">
        <v>10701</v>
      </c>
      <c r="P4660" t="s">
        <v>10682</v>
      </c>
      <c r="Q4660" t="s">
        <v>10711</v>
      </c>
      <c r="R4660" t="s">
        <v>11717</v>
      </c>
      <c r="S4660" t="s">
        <v>10685</v>
      </c>
      <c r="T4660">
        <v>0.76</v>
      </c>
      <c r="U4660" s="1">
        <v>41104</v>
      </c>
    </row>
    <row r="4661" spans="1:21" x14ac:dyDescent="0.3">
      <c r="A4661">
        <v>3123</v>
      </c>
      <c r="B4661">
        <v>22432</v>
      </c>
      <c r="C4661" s="1">
        <v>41241</v>
      </c>
      <c r="D4661" t="s">
        <v>10686</v>
      </c>
      <c r="E4661">
        <v>45</v>
      </c>
      <c r="F4661">
        <v>2728.42</v>
      </c>
      <c r="G4661">
        <v>0.06</v>
      </c>
      <c r="H4661" t="s">
        <v>10664</v>
      </c>
      <c r="I4661">
        <v>664.15</v>
      </c>
      <c r="J4661">
        <v>60.98</v>
      </c>
      <c r="K4661">
        <v>19.989999999999998</v>
      </c>
      <c r="L4661" t="s">
        <v>12379</v>
      </c>
      <c r="M4661" t="s">
        <v>12380</v>
      </c>
      <c r="N4661" t="s">
        <v>11137</v>
      </c>
      <c r="O4661" t="s">
        <v>10667</v>
      </c>
      <c r="P4661" t="s">
        <v>10668</v>
      </c>
      <c r="Q4661" t="s">
        <v>10717</v>
      </c>
      <c r="R4661" t="s">
        <v>11379</v>
      </c>
    </row>
    <row r="4662" spans="1:21" x14ac:dyDescent="0.3">
      <c r="A4662">
        <v>3173</v>
      </c>
      <c r="B4662">
        <v>22819</v>
      </c>
      <c r="C4662" s="1">
        <v>41223</v>
      </c>
      <c r="D4662" t="s">
        <v>10671</v>
      </c>
      <c r="E4662">
        <v>1</v>
      </c>
      <c r="F4662">
        <v>6.77</v>
      </c>
      <c r="G4662">
        <v>0.06</v>
      </c>
      <c r="H4662" t="s">
        <v>10664</v>
      </c>
      <c r="I4662">
        <v>-3.66</v>
      </c>
      <c r="J4662">
        <v>2.52</v>
      </c>
      <c r="K4662">
        <v>4.28</v>
      </c>
      <c r="L4662" t="s">
        <v>12383</v>
      </c>
      <c r="M4662" t="s">
        <v>12380</v>
      </c>
      <c r="N4662" t="s">
        <v>11137</v>
      </c>
      <c r="O4662" t="s">
        <v>10701</v>
      </c>
      <c r="P4662" t="s">
        <v>10668</v>
      </c>
      <c r="Q4662" t="s">
        <v>10736</v>
      </c>
      <c r="R4662" t="s">
        <v>11705</v>
      </c>
    </row>
    <row r="4663" spans="1:21" x14ac:dyDescent="0.3">
      <c r="A4663">
        <v>3198</v>
      </c>
      <c r="B4663">
        <v>22917</v>
      </c>
      <c r="C4663" s="1">
        <v>39873</v>
      </c>
      <c r="D4663" t="s">
        <v>10704</v>
      </c>
      <c r="E4663">
        <v>1</v>
      </c>
      <c r="F4663">
        <v>3550.28</v>
      </c>
      <c r="G4663">
        <v>0.06</v>
      </c>
      <c r="H4663" t="s">
        <v>10697</v>
      </c>
      <c r="I4663">
        <v>-11769.17</v>
      </c>
      <c r="J4663">
        <v>3499.99</v>
      </c>
      <c r="K4663">
        <v>24.49</v>
      </c>
      <c r="L4663" t="s">
        <v>11661</v>
      </c>
      <c r="M4663" t="s">
        <v>12380</v>
      </c>
      <c r="N4663" t="s">
        <v>11137</v>
      </c>
      <c r="O4663" t="s">
        <v>10681</v>
      </c>
      <c r="P4663" t="s">
        <v>10682</v>
      </c>
      <c r="Q4663" t="s">
        <v>10740</v>
      </c>
      <c r="R4663" t="s">
        <v>11246</v>
      </c>
      <c r="S4663" t="s">
        <v>10769</v>
      </c>
      <c r="T4663">
        <v>0.37</v>
      </c>
      <c r="U4663" s="1">
        <v>39876</v>
      </c>
    </row>
    <row r="4664" spans="1:21" x14ac:dyDescent="0.3">
      <c r="A4664">
        <v>3221</v>
      </c>
      <c r="B4664">
        <v>23107</v>
      </c>
      <c r="C4664" s="1">
        <v>40705</v>
      </c>
      <c r="D4664" t="s">
        <v>10704</v>
      </c>
      <c r="E4664">
        <v>7</v>
      </c>
      <c r="F4664">
        <v>43.29</v>
      </c>
      <c r="G4664">
        <v>7.0000000000000007E-2</v>
      </c>
      <c r="H4664" t="s">
        <v>10664</v>
      </c>
      <c r="I4664">
        <v>-39.119999999999997</v>
      </c>
      <c r="J4664">
        <v>5.38</v>
      </c>
      <c r="K4664">
        <v>7.57</v>
      </c>
      <c r="L4664" t="s">
        <v>12381</v>
      </c>
      <c r="M4664" t="s">
        <v>12380</v>
      </c>
      <c r="N4664" t="s">
        <v>11137</v>
      </c>
      <c r="O4664" t="s">
        <v>10674</v>
      </c>
      <c r="P4664" t="s">
        <v>10668</v>
      </c>
      <c r="Q4664" t="s">
        <v>10678</v>
      </c>
      <c r="R4664" t="s">
        <v>12205</v>
      </c>
    </row>
    <row r="4665" spans="1:21" x14ac:dyDescent="0.3">
      <c r="A4665">
        <v>3294</v>
      </c>
      <c r="B4665">
        <v>23556</v>
      </c>
      <c r="C4665" s="1">
        <v>40552</v>
      </c>
      <c r="D4665" t="s">
        <v>10704</v>
      </c>
      <c r="E4665">
        <v>34</v>
      </c>
      <c r="F4665">
        <v>11747.97</v>
      </c>
      <c r="G4665">
        <v>0.05</v>
      </c>
      <c r="H4665" t="s">
        <v>10697</v>
      </c>
      <c r="I4665">
        <v>3302.03</v>
      </c>
      <c r="J4665">
        <v>363.25</v>
      </c>
      <c r="K4665">
        <v>19.989999999999998</v>
      </c>
      <c r="L4665" t="s">
        <v>12385</v>
      </c>
      <c r="M4665" t="s">
        <v>12380</v>
      </c>
      <c r="N4665" t="s">
        <v>11137</v>
      </c>
      <c r="O4665" t="s">
        <v>10674</v>
      </c>
      <c r="P4665" t="s">
        <v>10668</v>
      </c>
      <c r="Q4665" t="s">
        <v>10675</v>
      </c>
      <c r="R4665" t="s">
        <v>11210</v>
      </c>
      <c r="S4665" t="s">
        <v>10685</v>
      </c>
      <c r="T4665">
        <v>0.56999999999999995</v>
      </c>
      <c r="U4665" s="1">
        <v>40553</v>
      </c>
    </row>
    <row r="4666" spans="1:21" x14ac:dyDescent="0.3">
      <c r="A4666">
        <v>3324</v>
      </c>
      <c r="B4666">
        <v>23777</v>
      </c>
      <c r="C4666" s="1">
        <v>41239</v>
      </c>
      <c r="D4666" t="s">
        <v>10686</v>
      </c>
      <c r="E4666">
        <v>16</v>
      </c>
      <c r="F4666">
        <v>487.7</v>
      </c>
      <c r="G4666">
        <v>0.06</v>
      </c>
      <c r="H4666" t="s">
        <v>10664</v>
      </c>
      <c r="I4666">
        <v>-67.540000000000006</v>
      </c>
      <c r="J4666">
        <v>31.98</v>
      </c>
      <c r="K4666">
        <v>6.72</v>
      </c>
      <c r="L4666" t="s">
        <v>12141</v>
      </c>
      <c r="M4666" t="s">
        <v>12380</v>
      </c>
      <c r="N4666" t="s">
        <v>11137</v>
      </c>
      <c r="O4666" t="s">
        <v>10674</v>
      </c>
      <c r="P4666" t="s">
        <v>10668</v>
      </c>
      <c r="Q4666" t="s">
        <v>10669</v>
      </c>
      <c r="R4666" t="s">
        <v>12389</v>
      </c>
      <c r="S4666" t="s">
        <v>10685</v>
      </c>
      <c r="T4666">
        <v>0.75</v>
      </c>
      <c r="U4666" s="1">
        <v>41240</v>
      </c>
    </row>
    <row r="4667" spans="1:21" x14ac:dyDescent="0.3">
      <c r="A4667">
        <v>3374</v>
      </c>
      <c r="B4667">
        <v>24098</v>
      </c>
      <c r="C4667" s="1">
        <v>41016</v>
      </c>
      <c r="D4667" t="s">
        <v>10719</v>
      </c>
      <c r="E4667">
        <v>42</v>
      </c>
      <c r="F4667">
        <v>199.58</v>
      </c>
      <c r="G4667">
        <v>0.05</v>
      </c>
      <c r="H4667" t="s">
        <v>10664</v>
      </c>
      <c r="I4667">
        <v>46.31</v>
      </c>
      <c r="J4667">
        <v>4.82</v>
      </c>
      <c r="K4667">
        <v>1.49</v>
      </c>
      <c r="L4667" t="s">
        <v>12387</v>
      </c>
      <c r="M4667" t="s">
        <v>12380</v>
      </c>
      <c r="N4667" t="s">
        <v>11137</v>
      </c>
      <c r="O4667" t="s">
        <v>10667</v>
      </c>
      <c r="P4667" t="s">
        <v>10668</v>
      </c>
      <c r="Q4667" t="s">
        <v>10678</v>
      </c>
      <c r="R4667" t="s">
        <v>11563</v>
      </c>
      <c r="S4667" t="s">
        <v>10685</v>
      </c>
      <c r="T4667">
        <v>0.36</v>
      </c>
      <c r="U4667" s="1">
        <v>41017</v>
      </c>
    </row>
    <row r="4668" spans="1:21" x14ac:dyDescent="0.3">
      <c r="A4668">
        <v>3375</v>
      </c>
      <c r="B4668">
        <v>24098</v>
      </c>
      <c r="C4668" s="1">
        <v>41016</v>
      </c>
      <c r="D4668" t="s">
        <v>10719</v>
      </c>
      <c r="E4668">
        <v>10</v>
      </c>
      <c r="F4668">
        <v>80.59</v>
      </c>
      <c r="G4668">
        <v>0.05</v>
      </c>
      <c r="H4668" t="s">
        <v>10664</v>
      </c>
      <c r="I4668">
        <v>-20.49</v>
      </c>
      <c r="J4668">
        <v>7.64</v>
      </c>
      <c r="K4668">
        <v>5.83</v>
      </c>
      <c r="L4668" t="s">
        <v>12387</v>
      </c>
      <c r="M4668" t="s">
        <v>12380</v>
      </c>
      <c r="N4668" t="s">
        <v>11137</v>
      </c>
      <c r="O4668" t="s">
        <v>10667</v>
      </c>
      <c r="P4668" t="s">
        <v>10668</v>
      </c>
      <c r="Q4668" t="s">
        <v>10702</v>
      </c>
      <c r="R4668" t="s">
        <v>11007</v>
      </c>
    </row>
    <row r="4669" spans="1:21" x14ac:dyDescent="0.3">
      <c r="A4669">
        <v>3376</v>
      </c>
      <c r="B4669">
        <v>24098</v>
      </c>
      <c r="C4669" s="1">
        <v>41016</v>
      </c>
      <c r="D4669" t="s">
        <v>10719</v>
      </c>
      <c r="E4669">
        <v>32</v>
      </c>
      <c r="F4669">
        <v>4158.0725000000002</v>
      </c>
      <c r="G4669">
        <v>0.02</v>
      </c>
      <c r="H4669" t="s">
        <v>10664</v>
      </c>
      <c r="I4669">
        <v>836.15</v>
      </c>
      <c r="J4669">
        <v>155.99</v>
      </c>
      <c r="K4669">
        <v>8.99</v>
      </c>
      <c r="L4669" t="s">
        <v>12387</v>
      </c>
      <c r="M4669" t="s">
        <v>12380</v>
      </c>
      <c r="N4669" t="s">
        <v>11137</v>
      </c>
      <c r="O4669" t="s">
        <v>10667</v>
      </c>
      <c r="P4669" t="s">
        <v>10682</v>
      </c>
      <c r="Q4669" t="s">
        <v>10683</v>
      </c>
      <c r="R4669" t="s">
        <v>10728</v>
      </c>
      <c r="S4669" t="s">
        <v>10685</v>
      </c>
      <c r="T4669">
        <v>0.57999999999999996</v>
      </c>
      <c r="U4669" s="1">
        <v>41017</v>
      </c>
    </row>
    <row r="4670" spans="1:21" x14ac:dyDescent="0.3">
      <c r="A4670">
        <v>3400</v>
      </c>
      <c r="B4670">
        <v>24227</v>
      </c>
      <c r="C4670" s="1">
        <v>40406</v>
      </c>
      <c r="D4670" t="s">
        <v>10704</v>
      </c>
      <c r="E4670">
        <v>24</v>
      </c>
      <c r="F4670">
        <v>1840.8534999999999</v>
      </c>
      <c r="G4670">
        <v>0.01</v>
      </c>
      <c r="H4670" t="s">
        <v>10664</v>
      </c>
      <c r="I4670">
        <v>424.64</v>
      </c>
      <c r="J4670">
        <v>85.99</v>
      </c>
      <c r="K4670">
        <v>2.79</v>
      </c>
      <c r="L4670" t="s">
        <v>12384</v>
      </c>
      <c r="M4670" t="s">
        <v>12380</v>
      </c>
      <c r="N4670" t="s">
        <v>11137</v>
      </c>
      <c r="O4670" t="s">
        <v>10674</v>
      </c>
      <c r="P4670" t="s">
        <v>10682</v>
      </c>
      <c r="Q4670" t="s">
        <v>10683</v>
      </c>
      <c r="R4670">
        <v>6340</v>
      </c>
      <c r="S4670" t="s">
        <v>10685</v>
      </c>
      <c r="T4670">
        <v>0.57999999999999996</v>
      </c>
      <c r="U4670" s="1">
        <v>40408</v>
      </c>
    </row>
    <row r="4671" spans="1:21" x14ac:dyDescent="0.3">
      <c r="A4671">
        <v>3455</v>
      </c>
      <c r="B4671">
        <v>24614</v>
      </c>
      <c r="C4671" s="1">
        <v>40138</v>
      </c>
      <c r="D4671" t="s">
        <v>10663</v>
      </c>
      <c r="E4671">
        <v>33</v>
      </c>
      <c r="F4671">
        <v>1644.59</v>
      </c>
      <c r="G4671">
        <v>0.09</v>
      </c>
      <c r="H4671" t="s">
        <v>10664</v>
      </c>
      <c r="I4671">
        <v>-52.92</v>
      </c>
      <c r="J4671">
        <v>50.98</v>
      </c>
      <c r="K4671">
        <v>6.5</v>
      </c>
      <c r="L4671" t="s">
        <v>12379</v>
      </c>
      <c r="M4671" t="s">
        <v>12380</v>
      </c>
      <c r="N4671" t="s">
        <v>11137</v>
      </c>
      <c r="O4671" t="s">
        <v>10701</v>
      </c>
      <c r="P4671" t="s">
        <v>10682</v>
      </c>
      <c r="Q4671" t="s">
        <v>10711</v>
      </c>
      <c r="R4671" t="s">
        <v>10827</v>
      </c>
      <c r="S4671" t="s">
        <v>10685</v>
      </c>
      <c r="T4671">
        <v>0.73</v>
      </c>
      <c r="U4671" s="1">
        <v>40145</v>
      </c>
    </row>
    <row r="4672" spans="1:21" x14ac:dyDescent="0.3">
      <c r="A4672">
        <v>3595</v>
      </c>
      <c r="B4672">
        <v>25637</v>
      </c>
      <c r="C4672" s="1">
        <v>40964</v>
      </c>
      <c r="D4672" t="s">
        <v>10686</v>
      </c>
      <c r="E4672">
        <v>12</v>
      </c>
      <c r="F4672">
        <v>2409.424</v>
      </c>
      <c r="G4672">
        <v>0.1</v>
      </c>
      <c r="H4672" t="s">
        <v>10672</v>
      </c>
      <c r="I4672">
        <v>50.95</v>
      </c>
      <c r="J4672">
        <v>259.70999999999998</v>
      </c>
      <c r="K4672">
        <v>66.67</v>
      </c>
      <c r="L4672" t="s">
        <v>12387</v>
      </c>
      <c r="M4672" t="s">
        <v>12380</v>
      </c>
      <c r="N4672" t="s">
        <v>11137</v>
      </c>
      <c r="O4672" t="s">
        <v>10667</v>
      </c>
      <c r="P4672" t="s">
        <v>10690</v>
      </c>
      <c r="Q4672" t="s">
        <v>10724</v>
      </c>
      <c r="R4672" t="s">
        <v>11135</v>
      </c>
      <c r="S4672" t="s">
        <v>10723</v>
      </c>
      <c r="T4672">
        <v>0.61</v>
      </c>
      <c r="U4672" s="1">
        <v>40966</v>
      </c>
    </row>
    <row r="4673" spans="1:21" x14ac:dyDescent="0.3">
      <c r="A4673">
        <v>3737</v>
      </c>
      <c r="B4673">
        <v>26695</v>
      </c>
      <c r="C4673" s="1">
        <v>40335</v>
      </c>
      <c r="D4673" t="s">
        <v>10686</v>
      </c>
      <c r="E4673">
        <v>43</v>
      </c>
      <c r="F4673">
        <v>367.11</v>
      </c>
      <c r="G4673">
        <v>0.01</v>
      </c>
      <c r="H4673" t="s">
        <v>10664</v>
      </c>
      <c r="I4673">
        <v>163.41999999999999</v>
      </c>
      <c r="J4673">
        <v>8.34</v>
      </c>
      <c r="K4673">
        <v>1.43</v>
      </c>
      <c r="L4673" t="s">
        <v>12390</v>
      </c>
      <c r="M4673" t="s">
        <v>12380</v>
      </c>
      <c r="N4673" t="s">
        <v>11137</v>
      </c>
      <c r="O4673" t="s">
        <v>10681</v>
      </c>
      <c r="P4673" t="s">
        <v>10668</v>
      </c>
      <c r="Q4673" t="s">
        <v>10702</v>
      </c>
      <c r="R4673" t="s">
        <v>11797</v>
      </c>
    </row>
    <row r="4674" spans="1:21" x14ac:dyDescent="0.3">
      <c r="A4674">
        <v>3797</v>
      </c>
      <c r="B4674">
        <v>27078</v>
      </c>
      <c r="C4674" s="1">
        <v>41133</v>
      </c>
      <c r="D4674" t="s">
        <v>10686</v>
      </c>
      <c r="E4674">
        <v>22</v>
      </c>
      <c r="F4674">
        <v>152.44</v>
      </c>
      <c r="G4674">
        <v>0.03</v>
      </c>
      <c r="H4674" t="s">
        <v>10664</v>
      </c>
      <c r="I4674">
        <v>-40.76</v>
      </c>
      <c r="J4674">
        <v>6.48</v>
      </c>
      <c r="K4674">
        <v>5.86</v>
      </c>
      <c r="L4674" t="s">
        <v>11661</v>
      </c>
      <c r="M4674" t="s">
        <v>12380</v>
      </c>
      <c r="N4674" t="s">
        <v>11137</v>
      </c>
      <c r="O4674" t="s">
        <v>10681</v>
      </c>
      <c r="P4674" t="s">
        <v>10668</v>
      </c>
      <c r="Q4674" t="s">
        <v>10702</v>
      </c>
      <c r="R4674" t="s">
        <v>10814</v>
      </c>
      <c r="S4674" t="s">
        <v>10685</v>
      </c>
      <c r="T4674">
        <v>0.36</v>
      </c>
      <c r="U4674" s="1">
        <v>41134</v>
      </c>
    </row>
    <row r="4675" spans="1:21" x14ac:dyDescent="0.3">
      <c r="A4675">
        <v>4135</v>
      </c>
      <c r="B4675">
        <v>29376</v>
      </c>
      <c r="C4675" s="1">
        <v>41132</v>
      </c>
      <c r="D4675" t="s">
        <v>10719</v>
      </c>
      <c r="E4675">
        <v>20</v>
      </c>
      <c r="F4675">
        <v>2850.31</v>
      </c>
      <c r="G4675">
        <v>0.09</v>
      </c>
      <c r="H4675" t="s">
        <v>10664</v>
      </c>
      <c r="I4675">
        <v>569.08000000000004</v>
      </c>
      <c r="J4675">
        <v>155.06</v>
      </c>
      <c r="K4675">
        <v>7.07</v>
      </c>
      <c r="L4675" t="s">
        <v>12384</v>
      </c>
      <c r="M4675" t="s">
        <v>12380</v>
      </c>
      <c r="N4675" t="s">
        <v>11137</v>
      </c>
      <c r="O4675" t="s">
        <v>10674</v>
      </c>
      <c r="P4675" t="s">
        <v>10668</v>
      </c>
      <c r="Q4675" t="s">
        <v>10669</v>
      </c>
      <c r="R4675" t="s">
        <v>11127</v>
      </c>
    </row>
    <row r="4676" spans="1:21" x14ac:dyDescent="0.3">
      <c r="A4676">
        <v>4190</v>
      </c>
      <c r="B4676">
        <v>29766</v>
      </c>
      <c r="C4676" s="1">
        <v>39893</v>
      </c>
      <c r="D4676" t="s">
        <v>10704</v>
      </c>
      <c r="E4676">
        <v>13</v>
      </c>
      <c r="F4676">
        <v>89061.05</v>
      </c>
      <c r="G4676">
        <v>0</v>
      </c>
      <c r="H4676" t="s">
        <v>10664</v>
      </c>
      <c r="I4676">
        <v>27220.69</v>
      </c>
      <c r="J4676">
        <v>6783.02</v>
      </c>
      <c r="K4676">
        <v>24.49</v>
      </c>
      <c r="L4676" t="s">
        <v>12141</v>
      </c>
      <c r="M4676" t="s">
        <v>12380</v>
      </c>
      <c r="N4676" t="s">
        <v>11137</v>
      </c>
      <c r="O4676" t="s">
        <v>10674</v>
      </c>
      <c r="P4676" t="s">
        <v>10682</v>
      </c>
      <c r="Q4676" t="s">
        <v>10849</v>
      </c>
      <c r="R4676" t="s">
        <v>12239</v>
      </c>
      <c r="S4676" t="s">
        <v>10769</v>
      </c>
      <c r="T4676">
        <v>0.39</v>
      </c>
      <c r="U4676" s="1">
        <v>39894</v>
      </c>
    </row>
    <row r="4677" spans="1:21" x14ac:dyDescent="0.3">
      <c r="A4677">
        <v>4191</v>
      </c>
      <c r="B4677">
        <v>29766</v>
      </c>
      <c r="C4677" s="1">
        <v>39893</v>
      </c>
      <c r="D4677" t="s">
        <v>10704</v>
      </c>
      <c r="E4677">
        <v>40</v>
      </c>
      <c r="F4677">
        <v>6636.6639999999998</v>
      </c>
      <c r="G4677">
        <v>0.08</v>
      </c>
      <c r="H4677" t="s">
        <v>10664</v>
      </c>
      <c r="I4677">
        <v>1623.7</v>
      </c>
      <c r="J4677">
        <v>205.99</v>
      </c>
      <c r="K4677">
        <v>8.99</v>
      </c>
      <c r="L4677" t="s">
        <v>12141</v>
      </c>
      <c r="M4677" t="s">
        <v>12380</v>
      </c>
      <c r="N4677" t="s">
        <v>11137</v>
      </c>
      <c r="O4677" t="s">
        <v>10674</v>
      </c>
      <c r="P4677" t="s">
        <v>10682</v>
      </c>
      <c r="Q4677" t="s">
        <v>10683</v>
      </c>
      <c r="R4677" t="s">
        <v>12018</v>
      </c>
      <c r="S4677" t="s">
        <v>10685</v>
      </c>
      <c r="T4677">
        <v>0.56000000000000005</v>
      </c>
      <c r="U4677" s="1">
        <v>39893</v>
      </c>
    </row>
    <row r="4678" spans="1:21" x14ac:dyDescent="0.3">
      <c r="A4678">
        <v>4253</v>
      </c>
      <c r="B4678">
        <v>30278</v>
      </c>
      <c r="C4678" s="1">
        <v>40086</v>
      </c>
      <c r="D4678" t="s">
        <v>10663</v>
      </c>
      <c r="E4678">
        <v>50</v>
      </c>
      <c r="F4678">
        <v>2860.93</v>
      </c>
      <c r="G4678">
        <v>0.03</v>
      </c>
      <c r="H4678" t="s">
        <v>10664</v>
      </c>
      <c r="I4678">
        <v>832.62</v>
      </c>
      <c r="J4678">
        <v>65.989999999999995</v>
      </c>
      <c r="K4678">
        <v>5.26</v>
      </c>
      <c r="L4678" t="s">
        <v>12379</v>
      </c>
      <c r="M4678" t="s">
        <v>12380</v>
      </c>
      <c r="N4678" t="s">
        <v>11137</v>
      </c>
      <c r="O4678" t="s">
        <v>10701</v>
      </c>
      <c r="P4678" t="s">
        <v>10682</v>
      </c>
      <c r="Q4678" t="s">
        <v>10683</v>
      </c>
      <c r="R4678">
        <v>8860</v>
      </c>
      <c r="S4678" t="s">
        <v>10685</v>
      </c>
      <c r="T4678">
        <v>0.56000000000000005</v>
      </c>
      <c r="U4678" s="1">
        <v>40095</v>
      </c>
    </row>
    <row r="4679" spans="1:21" x14ac:dyDescent="0.3">
      <c r="A4679">
        <v>4302</v>
      </c>
      <c r="B4679">
        <v>30626</v>
      </c>
      <c r="C4679" s="1">
        <v>40658</v>
      </c>
      <c r="D4679" t="s">
        <v>10719</v>
      </c>
      <c r="E4679">
        <v>23</v>
      </c>
      <c r="F4679">
        <v>220.82</v>
      </c>
      <c r="G4679">
        <v>0.1</v>
      </c>
      <c r="H4679" t="s">
        <v>10697</v>
      </c>
      <c r="I4679">
        <v>77.680000000000007</v>
      </c>
      <c r="J4679">
        <v>9.93</v>
      </c>
      <c r="K4679">
        <v>1.0900000000000001</v>
      </c>
      <c r="L4679" t="s">
        <v>11661</v>
      </c>
      <c r="M4679" t="s">
        <v>12380</v>
      </c>
      <c r="N4679" t="s">
        <v>11137</v>
      </c>
      <c r="O4679" t="s">
        <v>10681</v>
      </c>
      <c r="P4679" t="s">
        <v>10668</v>
      </c>
      <c r="Q4679" t="s">
        <v>10736</v>
      </c>
      <c r="R4679" t="s">
        <v>11648</v>
      </c>
      <c r="S4679" t="s">
        <v>10709</v>
      </c>
      <c r="T4679">
        <v>0.43</v>
      </c>
      <c r="U4679" s="1">
        <v>40659</v>
      </c>
    </row>
    <row r="4680" spans="1:21" x14ac:dyDescent="0.3">
      <c r="A4680">
        <v>4328</v>
      </c>
      <c r="B4680">
        <v>30851</v>
      </c>
      <c r="C4680" s="1">
        <v>40442</v>
      </c>
      <c r="D4680" t="s">
        <v>10663</v>
      </c>
      <c r="E4680">
        <v>16</v>
      </c>
      <c r="F4680">
        <v>336.29</v>
      </c>
      <c r="G4680">
        <v>0.08</v>
      </c>
      <c r="H4680" t="s">
        <v>10664</v>
      </c>
      <c r="I4680">
        <v>-52.14</v>
      </c>
      <c r="J4680">
        <v>21.38</v>
      </c>
      <c r="K4680">
        <v>8.99</v>
      </c>
      <c r="L4680" t="s">
        <v>12141</v>
      </c>
      <c r="M4680" t="s">
        <v>12380</v>
      </c>
      <c r="N4680" t="s">
        <v>11137</v>
      </c>
      <c r="O4680" t="s">
        <v>10674</v>
      </c>
      <c r="P4680" t="s">
        <v>10668</v>
      </c>
      <c r="Q4680" t="s">
        <v>10736</v>
      </c>
      <c r="R4680" t="s">
        <v>11064</v>
      </c>
      <c r="S4680" t="s">
        <v>10693</v>
      </c>
      <c r="T4680">
        <v>0.59</v>
      </c>
      <c r="U4680" s="1">
        <v>40446</v>
      </c>
    </row>
    <row r="4681" spans="1:21" x14ac:dyDescent="0.3">
      <c r="A4681">
        <v>4452</v>
      </c>
      <c r="B4681">
        <v>31718</v>
      </c>
      <c r="C4681" s="1">
        <v>40509</v>
      </c>
      <c r="D4681" t="s">
        <v>10663</v>
      </c>
      <c r="E4681">
        <v>24</v>
      </c>
      <c r="F4681">
        <v>1390.6935000000001</v>
      </c>
      <c r="G4681">
        <v>0.03</v>
      </c>
      <c r="H4681" t="s">
        <v>10664</v>
      </c>
      <c r="I4681">
        <v>168.46</v>
      </c>
      <c r="J4681">
        <v>65.989999999999995</v>
      </c>
      <c r="K4681">
        <v>7.69</v>
      </c>
      <c r="L4681" t="s">
        <v>12386</v>
      </c>
      <c r="M4681" t="s">
        <v>12380</v>
      </c>
      <c r="N4681" t="s">
        <v>11137</v>
      </c>
      <c r="O4681" t="s">
        <v>10681</v>
      </c>
      <c r="P4681" t="s">
        <v>10682</v>
      </c>
      <c r="Q4681" t="s">
        <v>10683</v>
      </c>
      <c r="R4681">
        <v>5190</v>
      </c>
      <c r="S4681" t="s">
        <v>10685</v>
      </c>
      <c r="T4681">
        <v>0.59</v>
      </c>
      <c r="U4681" s="1">
        <v>40513</v>
      </c>
    </row>
    <row r="4682" spans="1:21" x14ac:dyDescent="0.3">
      <c r="A4682">
        <v>4453</v>
      </c>
      <c r="B4682">
        <v>31718</v>
      </c>
      <c r="C4682" s="1">
        <v>40509</v>
      </c>
      <c r="D4682" t="s">
        <v>10663</v>
      </c>
      <c r="E4682">
        <v>20</v>
      </c>
      <c r="F4682">
        <v>1017.2885</v>
      </c>
      <c r="G4682">
        <v>0.1</v>
      </c>
      <c r="H4682" t="s">
        <v>10664</v>
      </c>
      <c r="I4682">
        <v>-115.3</v>
      </c>
      <c r="J4682">
        <v>65.989999999999995</v>
      </c>
      <c r="K4682">
        <v>8.99</v>
      </c>
      <c r="L4682" t="s">
        <v>12386</v>
      </c>
      <c r="M4682" t="s">
        <v>12380</v>
      </c>
      <c r="N4682" t="s">
        <v>11137</v>
      </c>
      <c r="O4682" t="s">
        <v>10681</v>
      </c>
      <c r="P4682" t="s">
        <v>10682</v>
      </c>
      <c r="Q4682" t="s">
        <v>10683</v>
      </c>
      <c r="R4682" t="s">
        <v>11665</v>
      </c>
      <c r="S4682" t="s">
        <v>10685</v>
      </c>
      <c r="T4682">
        <v>0.6</v>
      </c>
      <c r="U4682" s="1">
        <v>40516</v>
      </c>
    </row>
    <row r="4683" spans="1:21" x14ac:dyDescent="0.3">
      <c r="A4683">
        <v>4508</v>
      </c>
      <c r="B4683">
        <v>32070</v>
      </c>
      <c r="C4683" s="1">
        <v>40011</v>
      </c>
      <c r="D4683" t="s">
        <v>10704</v>
      </c>
      <c r="E4683">
        <v>50</v>
      </c>
      <c r="F4683">
        <v>86.7</v>
      </c>
      <c r="G4683">
        <v>7.0000000000000007E-2</v>
      </c>
      <c r="H4683" t="s">
        <v>10664</v>
      </c>
      <c r="I4683">
        <v>-185.34</v>
      </c>
      <c r="J4683">
        <v>1.76</v>
      </c>
      <c r="K4683">
        <v>4.8600000000000003</v>
      </c>
      <c r="L4683" t="s">
        <v>12383</v>
      </c>
      <c r="M4683" t="s">
        <v>12380</v>
      </c>
      <c r="N4683" t="s">
        <v>11137</v>
      </c>
      <c r="O4683" t="s">
        <v>10701</v>
      </c>
      <c r="P4683" t="s">
        <v>10690</v>
      </c>
      <c r="Q4683" t="s">
        <v>10691</v>
      </c>
      <c r="R4683" t="s">
        <v>12179</v>
      </c>
      <c r="S4683" t="s">
        <v>10685</v>
      </c>
      <c r="T4683">
        <v>0.41</v>
      </c>
      <c r="U4683" s="1">
        <v>40011</v>
      </c>
    </row>
    <row r="4684" spans="1:21" x14ac:dyDescent="0.3">
      <c r="A4684">
        <v>4871</v>
      </c>
      <c r="B4684">
        <v>34661</v>
      </c>
      <c r="C4684" s="1">
        <v>40198</v>
      </c>
      <c r="D4684" t="s">
        <v>10719</v>
      </c>
      <c r="E4684">
        <v>26</v>
      </c>
      <c r="F4684">
        <v>864.16</v>
      </c>
      <c r="G4684">
        <v>0.09</v>
      </c>
      <c r="H4684" t="s">
        <v>10664</v>
      </c>
      <c r="I4684">
        <v>-175.47</v>
      </c>
      <c r="J4684">
        <v>33.979999999999997</v>
      </c>
      <c r="K4684">
        <v>19.989999999999998</v>
      </c>
      <c r="L4684" t="s">
        <v>11661</v>
      </c>
      <c r="M4684" t="s">
        <v>12380</v>
      </c>
      <c r="N4684" t="s">
        <v>11137</v>
      </c>
      <c r="O4684" t="s">
        <v>10681</v>
      </c>
      <c r="P4684" t="s">
        <v>10690</v>
      </c>
      <c r="Q4684" t="s">
        <v>10691</v>
      </c>
      <c r="R4684" t="s">
        <v>10832</v>
      </c>
      <c r="S4684" t="s">
        <v>10685</v>
      </c>
      <c r="T4684">
        <v>0.55000000000000004</v>
      </c>
      <c r="U4684" s="1">
        <v>40200</v>
      </c>
    </row>
    <row r="4685" spans="1:21" x14ac:dyDescent="0.3">
      <c r="A4685">
        <v>4886</v>
      </c>
      <c r="B4685">
        <v>34754</v>
      </c>
      <c r="C4685" s="1">
        <v>41064</v>
      </c>
      <c r="D4685" t="s">
        <v>10719</v>
      </c>
      <c r="E4685">
        <v>16</v>
      </c>
      <c r="F4685">
        <v>623.35</v>
      </c>
      <c r="G4685">
        <v>0.03</v>
      </c>
      <c r="H4685" t="s">
        <v>10664</v>
      </c>
      <c r="I4685">
        <v>235.51</v>
      </c>
      <c r="J4685">
        <v>37.94</v>
      </c>
      <c r="K4685">
        <v>5.08</v>
      </c>
      <c r="L4685" t="s">
        <v>12383</v>
      </c>
      <c r="M4685" t="s">
        <v>12380</v>
      </c>
      <c r="N4685" t="s">
        <v>11137</v>
      </c>
      <c r="O4685" t="s">
        <v>10701</v>
      </c>
      <c r="P4685" t="s">
        <v>10668</v>
      </c>
      <c r="Q4685" t="s">
        <v>10702</v>
      </c>
      <c r="R4685" t="s">
        <v>11301</v>
      </c>
    </row>
    <row r="4686" spans="1:21" x14ac:dyDescent="0.3">
      <c r="A4686">
        <v>4975</v>
      </c>
      <c r="B4686">
        <v>35392</v>
      </c>
      <c r="C4686" s="1">
        <v>40962</v>
      </c>
      <c r="D4686" t="s">
        <v>10671</v>
      </c>
      <c r="E4686">
        <v>9</v>
      </c>
      <c r="F4686">
        <v>70.88</v>
      </c>
      <c r="G4686">
        <v>0.01</v>
      </c>
      <c r="H4686" t="s">
        <v>10664</v>
      </c>
      <c r="I4686">
        <v>-50.2</v>
      </c>
      <c r="J4686">
        <v>6.48</v>
      </c>
      <c r="K4686">
        <v>9.68</v>
      </c>
      <c r="L4686" t="s">
        <v>12387</v>
      </c>
      <c r="M4686" t="s">
        <v>12380</v>
      </c>
      <c r="N4686" t="s">
        <v>11137</v>
      </c>
      <c r="O4686" t="s">
        <v>10667</v>
      </c>
      <c r="P4686" t="s">
        <v>10668</v>
      </c>
      <c r="Q4686" t="s">
        <v>10702</v>
      </c>
      <c r="R4686" t="s">
        <v>11376</v>
      </c>
      <c r="S4686" t="s">
        <v>10685</v>
      </c>
      <c r="T4686">
        <v>0.36</v>
      </c>
      <c r="U4686" s="1">
        <v>40962</v>
      </c>
    </row>
    <row r="4687" spans="1:21" x14ac:dyDescent="0.3">
      <c r="A4687">
        <v>5066</v>
      </c>
      <c r="B4687">
        <v>36103</v>
      </c>
      <c r="C4687" s="1">
        <v>41028</v>
      </c>
      <c r="D4687" t="s">
        <v>10719</v>
      </c>
      <c r="E4687">
        <v>10</v>
      </c>
      <c r="F4687">
        <v>55.82</v>
      </c>
      <c r="G4687">
        <v>0.01</v>
      </c>
      <c r="H4687" t="s">
        <v>10664</v>
      </c>
      <c r="I4687">
        <v>-28.85</v>
      </c>
      <c r="J4687">
        <v>4.82</v>
      </c>
      <c r="K4687">
        <v>5.72</v>
      </c>
      <c r="L4687" t="s">
        <v>11661</v>
      </c>
      <c r="M4687" t="s">
        <v>12380</v>
      </c>
      <c r="N4687" t="s">
        <v>11137</v>
      </c>
      <c r="O4687" t="s">
        <v>10701</v>
      </c>
      <c r="P4687" t="s">
        <v>10690</v>
      </c>
      <c r="Q4687" t="s">
        <v>10691</v>
      </c>
      <c r="R4687" t="s">
        <v>11205</v>
      </c>
      <c r="S4687" t="s">
        <v>10693</v>
      </c>
      <c r="T4687">
        <v>0.47</v>
      </c>
      <c r="U4687" s="1">
        <v>41030</v>
      </c>
    </row>
    <row r="4688" spans="1:21" x14ac:dyDescent="0.3">
      <c r="A4688">
        <v>5067</v>
      </c>
      <c r="B4688">
        <v>36103</v>
      </c>
      <c r="C4688" s="1">
        <v>41028</v>
      </c>
      <c r="D4688" t="s">
        <v>10719</v>
      </c>
      <c r="E4688">
        <v>45</v>
      </c>
      <c r="F4688">
        <v>1335.316</v>
      </c>
      <c r="G4688">
        <v>0.03</v>
      </c>
      <c r="H4688" t="s">
        <v>10664</v>
      </c>
      <c r="I4688">
        <v>701.66</v>
      </c>
      <c r="J4688">
        <v>35.99</v>
      </c>
      <c r="K4688">
        <v>0.99</v>
      </c>
      <c r="L4688" t="s">
        <v>11661</v>
      </c>
      <c r="M4688" t="s">
        <v>12380</v>
      </c>
      <c r="N4688" t="s">
        <v>11137</v>
      </c>
      <c r="O4688" t="s">
        <v>10701</v>
      </c>
      <c r="P4688" t="s">
        <v>10682</v>
      </c>
      <c r="Q4688" t="s">
        <v>10683</v>
      </c>
      <c r="R4688" t="s">
        <v>11065</v>
      </c>
      <c r="S4688" t="s">
        <v>10693</v>
      </c>
      <c r="T4688">
        <v>0.35</v>
      </c>
      <c r="U4688" s="1">
        <v>41030</v>
      </c>
    </row>
    <row r="4689" spans="1:21" x14ac:dyDescent="0.3">
      <c r="A4689">
        <v>5221</v>
      </c>
      <c r="B4689">
        <v>37157</v>
      </c>
      <c r="C4689" s="1">
        <v>40229</v>
      </c>
      <c r="D4689" t="s">
        <v>10671</v>
      </c>
      <c r="E4689">
        <v>39</v>
      </c>
      <c r="F4689">
        <v>213</v>
      </c>
      <c r="G4689">
        <v>0.01</v>
      </c>
      <c r="H4689" t="s">
        <v>10664</v>
      </c>
      <c r="I4689">
        <v>-71.09</v>
      </c>
      <c r="J4689">
        <v>5.28</v>
      </c>
      <c r="K4689">
        <v>5.0599999999999996</v>
      </c>
      <c r="L4689" t="s">
        <v>11661</v>
      </c>
      <c r="M4689" t="s">
        <v>12380</v>
      </c>
      <c r="N4689" t="s">
        <v>11137</v>
      </c>
      <c r="O4689" t="s">
        <v>10701</v>
      </c>
      <c r="P4689" t="s">
        <v>10668</v>
      </c>
      <c r="Q4689" t="s">
        <v>10702</v>
      </c>
      <c r="R4689" t="s">
        <v>12152</v>
      </c>
      <c r="S4689" t="s">
        <v>10685</v>
      </c>
      <c r="T4689">
        <v>0.37</v>
      </c>
      <c r="U4689" s="1">
        <v>40231</v>
      </c>
    </row>
    <row r="4690" spans="1:21" x14ac:dyDescent="0.3">
      <c r="A4690">
        <v>5368</v>
      </c>
      <c r="B4690">
        <v>38176</v>
      </c>
      <c r="C4690" s="1">
        <v>40405</v>
      </c>
      <c r="D4690" t="s">
        <v>10671</v>
      </c>
      <c r="E4690">
        <v>39</v>
      </c>
      <c r="F4690">
        <v>231.08</v>
      </c>
      <c r="G4690">
        <v>0.01</v>
      </c>
      <c r="H4690" t="s">
        <v>10697</v>
      </c>
      <c r="I4690">
        <v>-79.08</v>
      </c>
      <c r="J4690">
        <v>5.28</v>
      </c>
      <c r="K4690">
        <v>5.57</v>
      </c>
      <c r="L4690" t="s">
        <v>11661</v>
      </c>
      <c r="M4690" t="s">
        <v>12380</v>
      </c>
      <c r="N4690" t="s">
        <v>11137</v>
      </c>
      <c r="O4690" t="s">
        <v>10681</v>
      </c>
      <c r="P4690" t="s">
        <v>10668</v>
      </c>
      <c r="Q4690" t="s">
        <v>10702</v>
      </c>
      <c r="R4690" t="s">
        <v>12221</v>
      </c>
      <c r="S4690" t="s">
        <v>10685</v>
      </c>
      <c r="T4690">
        <v>0.4</v>
      </c>
      <c r="U4690" s="1">
        <v>40406</v>
      </c>
    </row>
    <row r="4691" spans="1:21" x14ac:dyDescent="0.3">
      <c r="A4691">
        <v>5369</v>
      </c>
      <c r="B4691">
        <v>38176</v>
      </c>
      <c r="C4691" s="1">
        <v>40405</v>
      </c>
      <c r="D4691" t="s">
        <v>10671</v>
      </c>
      <c r="E4691">
        <v>48</v>
      </c>
      <c r="F4691">
        <v>428.36</v>
      </c>
      <c r="G4691">
        <v>0.06</v>
      </c>
      <c r="H4691" t="s">
        <v>10697</v>
      </c>
      <c r="I4691">
        <v>74.75</v>
      </c>
      <c r="J4691">
        <v>9.11</v>
      </c>
      <c r="K4691">
        <v>2.25</v>
      </c>
      <c r="L4691" t="s">
        <v>11661</v>
      </c>
      <c r="M4691" t="s">
        <v>12380</v>
      </c>
      <c r="N4691" t="s">
        <v>11137</v>
      </c>
      <c r="O4691" t="s">
        <v>10681</v>
      </c>
      <c r="P4691" t="s">
        <v>10668</v>
      </c>
      <c r="Q4691" t="s">
        <v>10736</v>
      </c>
      <c r="R4691" t="s">
        <v>10928</v>
      </c>
      <c r="S4691" t="s">
        <v>10709</v>
      </c>
      <c r="T4691">
        <v>0.52</v>
      </c>
      <c r="U4691" s="1">
        <v>40407</v>
      </c>
    </row>
    <row r="4692" spans="1:21" x14ac:dyDescent="0.3">
      <c r="A4692">
        <v>5424</v>
      </c>
      <c r="B4692">
        <v>38531</v>
      </c>
      <c r="C4692" s="1">
        <v>40882</v>
      </c>
      <c r="D4692" t="s">
        <v>10663</v>
      </c>
      <c r="E4692">
        <v>26</v>
      </c>
      <c r="F4692">
        <v>118.43</v>
      </c>
      <c r="G4692">
        <v>0.02</v>
      </c>
      <c r="H4692" t="s">
        <v>10697</v>
      </c>
      <c r="I4692">
        <v>11.96</v>
      </c>
      <c r="J4692">
        <v>4.2</v>
      </c>
      <c r="K4692">
        <v>2.2599999999999998</v>
      </c>
      <c r="L4692" t="s">
        <v>12379</v>
      </c>
      <c r="M4692" t="s">
        <v>12380</v>
      </c>
      <c r="N4692" t="s">
        <v>11137</v>
      </c>
      <c r="O4692" t="s">
        <v>10701</v>
      </c>
      <c r="P4692" t="s">
        <v>10668</v>
      </c>
      <c r="Q4692" t="s">
        <v>10702</v>
      </c>
      <c r="R4692" t="s">
        <v>11984</v>
      </c>
    </row>
    <row r="4693" spans="1:21" x14ac:dyDescent="0.3">
      <c r="A4693">
        <v>5704</v>
      </c>
      <c r="B4693">
        <v>40354</v>
      </c>
      <c r="C4693" s="1">
        <v>39816</v>
      </c>
      <c r="D4693" t="s">
        <v>10671</v>
      </c>
      <c r="E4693">
        <v>29</v>
      </c>
      <c r="F4693">
        <v>172.51</v>
      </c>
      <c r="G4693">
        <v>0.03</v>
      </c>
      <c r="H4693" t="s">
        <v>10664</v>
      </c>
      <c r="I4693">
        <v>12.55</v>
      </c>
      <c r="J4693">
        <v>5.58</v>
      </c>
      <c r="K4693">
        <v>2.99</v>
      </c>
      <c r="L4693" t="s">
        <v>12383</v>
      </c>
      <c r="M4693" t="s">
        <v>12380</v>
      </c>
      <c r="N4693" t="s">
        <v>11137</v>
      </c>
      <c r="O4693" t="s">
        <v>10701</v>
      </c>
      <c r="P4693" t="s">
        <v>10668</v>
      </c>
      <c r="Q4693" t="s">
        <v>10678</v>
      </c>
      <c r="R4693" t="s">
        <v>11679</v>
      </c>
      <c r="S4693" t="s">
        <v>10685</v>
      </c>
      <c r="T4693">
        <v>0.37</v>
      </c>
      <c r="U4693" s="1">
        <v>39817</v>
      </c>
    </row>
    <row r="4694" spans="1:21" x14ac:dyDescent="0.3">
      <c r="A4694">
        <v>5705</v>
      </c>
      <c r="B4694">
        <v>40354</v>
      </c>
      <c r="C4694" s="1">
        <v>39816</v>
      </c>
      <c r="D4694" t="s">
        <v>10671</v>
      </c>
      <c r="E4694">
        <v>4</v>
      </c>
      <c r="F4694">
        <v>698</v>
      </c>
      <c r="G4694">
        <v>0.09</v>
      </c>
      <c r="H4694" t="s">
        <v>10672</v>
      </c>
      <c r="I4694">
        <v>-93.16</v>
      </c>
      <c r="J4694">
        <v>212.6</v>
      </c>
      <c r="K4694">
        <v>52.2</v>
      </c>
      <c r="L4694" t="s">
        <v>12383</v>
      </c>
      <c r="M4694" t="s">
        <v>12380</v>
      </c>
      <c r="N4694" t="s">
        <v>11137</v>
      </c>
      <c r="O4694" t="s">
        <v>10701</v>
      </c>
      <c r="P4694" t="s">
        <v>10690</v>
      </c>
      <c r="Q4694" t="s">
        <v>10724</v>
      </c>
      <c r="R4694" t="s">
        <v>11585</v>
      </c>
      <c r="S4694" t="s">
        <v>10723</v>
      </c>
      <c r="T4694">
        <v>0.64</v>
      </c>
      <c r="U4694" s="1">
        <v>39817</v>
      </c>
    </row>
    <row r="4695" spans="1:21" x14ac:dyDescent="0.3">
      <c r="A4695">
        <v>5748</v>
      </c>
      <c r="B4695">
        <v>40832</v>
      </c>
      <c r="C4695" s="1">
        <v>40266</v>
      </c>
      <c r="D4695" t="s">
        <v>10671</v>
      </c>
      <c r="E4695">
        <v>22</v>
      </c>
      <c r="F4695">
        <v>447.23</v>
      </c>
      <c r="G4695">
        <v>0.03</v>
      </c>
      <c r="H4695" t="s">
        <v>10664</v>
      </c>
      <c r="I4695">
        <v>122.78</v>
      </c>
      <c r="J4695">
        <v>20.239999999999998</v>
      </c>
      <c r="K4695">
        <v>6.67</v>
      </c>
      <c r="L4695" t="s">
        <v>12387</v>
      </c>
      <c r="M4695" t="s">
        <v>12380</v>
      </c>
      <c r="N4695" t="s">
        <v>11137</v>
      </c>
      <c r="O4695" t="s">
        <v>10667</v>
      </c>
      <c r="P4695" t="s">
        <v>10690</v>
      </c>
      <c r="Q4695" t="s">
        <v>10691</v>
      </c>
      <c r="R4695" t="s">
        <v>11057</v>
      </c>
    </row>
    <row r="4696" spans="1:21" x14ac:dyDescent="0.3">
      <c r="A4696">
        <v>5865</v>
      </c>
      <c r="B4696">
        <v>41632</v>
      </c>
      <c r="C4696" s="1">
        <v>40513</v>
      </c>
      <c r="D4696" t="s">
        <v>10663</v>
      </c>
      <c r="E4696">
        <v>34</v>
      </c>
      <c r="F4696">
        <v>1541.4580000000001</v>
      </c>
      <c r="G4696">
        <v>0.05</v>
      </c>
      <c r="H4696" t="s">
        <v>10664</v>
      </c>
      <c r="I4696">
        <v>-238.16</v>
      </c>
      <c r="J4696">
        <v>55.99</v>
      </c>
      <c r="K4696">
        <v>5</v>
      </c>
      <c r="L4696" t="s">
        <v>12383</v>
      </c>
      <c r="M4696" t="s">
        <v>12380</v>
      </c>
      <c r="N4696" t="s">
        <v>11137</v>
      </c>
      <c r="O4696" t="s">
        <v>10701</v>
      </c>
      <c r="P4696" t="s">
        <v>10682</v>
      </c>
      <c r="Q4696" t="s">
        <v>10683</v>
      </c>
      <c r="R4696" t="s">
        <v>10887</v>
      </c>
      <c r="S4696" t="s">
        <v>10693</v>
      </c>
      <c r="T4696">
        <v>0.83</v>
      </c>
      <c r="U4696" s="1">
        <v>40520</v>
      </c>
    </row>
    <row r="4697" spans="1:21" x14ac:dyDescent="0.3">
      <c r="A4697">
        <v>5897</v>
      </c>
      <c r="B4697">
        <v>41825</v>
      </c>
      <c r="C4697" s="1">
        <v>40047</v>
      </c>
      <c r="D4697" t="s">
        <v>10719</v>
      </c>
      <c r="E4697">
        <v>43</v>
      </c>
      <c r="F4697">
        <v>3277.39</v>
      </c>
      <c r="G4697">
        <v>0.02</v>
      </c>
      <c r="H4697" t="s">
        <v>10664</v>
      </c>
      <c r="I4697">
        <v>286.01</v>
      </c>
      <c r="J4697">
        <v>73.98</v>
      </c>
      <c r="K4697">
        <v>4</v>
      </c>
      <c r="L4697" t="s">
        <v>12385</v>
      </c>
      <c r="M4697" t="s">
        <v>12380</v>
      </c>
      <c r="N4697" t="s">
        <v>11137</v>
      </c>
      <c r="O4697" t="s">
        <v>10674</v>
      </c>
      <c r="P4697" t="s">
        <v>10682</v>
      </c>
      <c r="Q4697" t="s">
        <v>10711</v>
      </c>
      <c r="R4697" t="s">
        <v>11417</v>
      </c>
      <c r="S4697" t="s">
        <v>10685</v>
      </c>
      <c r="T4697">
        <v>0.77</v>
      </c>
      <c r="U4697" s="1">
        <v>40048</v>
      </c>
    </row>
    <row r="4698" spans="1:21" x14ac:dyDescent="0.3">
      <c r="A4698">
        <v>5976</v>
      </c>
      <c r="B4698">
        <v>42373</v>
      </c>
      <c r="C4698" s="1">
        <v>40772</v>
      </c>
      <c r="D4698" t="s">
        <v>10686</v>
      </c>
      <c r="E4698">
        <v>11</v>
      </c>
      <c r="F4698">
        <v>127.32</v>
      </c>
      <c r="G4698">
        <v>0.1</v>
      </c>
      <c r="H4698" t="s">
        <v>10697</v>
      </c>
      <c r="I4698">
        <v>22.96</v>
      </c>
      <c r="J4698">
        <v>10.91</v>
      </c>
      <c r="K4698">
        <v>2.99</v>
      </c>
      <c r="L4698" t="s">
        <v>12141</v>
      </c>
      <c r="M4698" t="s">
        <v>12380</v>
      </c>
      <c r="N4698" t="s">
        <v>11137</v>
      </c>
      <c r="O4698" t="s">
        <v>10674</v>
      </c>
      <c r="P4698" t="s">
        <v>10668</v>
      </c>
      <c r="Q4698" t="s">
        <v>10678</v>
      </c>
      <c r="R4698" t="s">
        <v>10994</v>
      </c>
      <c r="S4698" t="s">
        <v>10685</v>
      </c>
      <c r="T4698">
        <v>0.38</v>
      </c>
      <c r="U4698" s="1">
        <v>40773</v>
      </c>
    </row>
    <row r="4699" spans="1:21" x14ac:dyDescent="0.3">
      <c r="A4699">
        <v>6277</v>
      </c>
      <c r="B4699">
        <v>44423</v>
      </c>
      <c r="C4699" s="1">
        <v>41119</v>
      </c>
      <c r="D4699" t="s">
        <v>10719</v>
      </c>
      <c r="E4699">
        <v>39</v>
      </c>
      <c r="F4699">
        <v>248.64</v>
      </c>
      <c r="G4699">
        <v>0.08</v>
      </c>
      <c r="H4699" t="s">
        <v>10664</v>
      </c>
      <c r="I4699">
        <v>-69.27</v>
      </c>
      <c r="J4699">
        <v>6.28</v>
      </c>
      <c r="K4699">
        <v>5.29</v>
      </c>
      <c r="L4699" t="s">
        <v>12386</v>
      </c>
      <c r="M4699" t="s">
        <v>12380</v>
      </c>
      <c r="N4699" t="s">
        <v>11137</v>
      </c>
      <c r="O4699" t="s">
        <v>10681</v>
      </c>
      <c r="P4699" t="s">
        <v>10690</v>
      </c>
      <c r="Q4699" t="s">
        <v>10691</v>
      </c>
      <c r="R4699" t="s">
        <v>11125</v>
      </c>
    </row>
    <row r="4700" spans="1:21" x14ac:dyDescent="0.3">
      <c r="A4700">
        <v>6447</v>
      </c>
      <c r="B4700">
        <v>45863</v>
      </c>
      <c r="C4700" s="1">
        <v>40440</v>
      </c>
      <c r="D4700" t="s">
        <v>10663</v>
      </c>
      <c r="E4700">
        <v>5</v>
      </c>
      <c r="F4700">
        <v>845.61400000000003</v>
      </c>
      <c r="G4700">
        <v>0.01</v>
      </c>
      <c r="H4700" t="s">
        <v>10697</v>
      </c>
      <c r="I4700">
        <v>-653.49</v>
      </c>
      <c r="J4700">
        <v>195.99</v>
      </c>
      <c r="K4700">
        <v>4.2</v>
      </c>
      <c r="L4700" t="s">
        <v>12383</v>
      </c>
      <c r="M4700" t="s">
        <v>12380</v>
      </c>
      <c r="N4700" t="s">
        <v>11137</v>
      </c>
      <c r="O4700" t="s">
        <v>10701</v>
      </c>
      <c r="P4700" t="s">
        <v>10682</v>
      </c>
      <c r="Q4700" t="s">
        <v>10683</v>
      </c>
      <c r="R4700">
        <v>688</v>
      </c>
      <c r="S4700" t="s">
        <v>10685</v>
      </c>
      <c r="T4700">
        <v>0.6</v>
      </c>
      <c r="U4700" s="1">
        <v>40444</v>
      </c>
    </row>
    <row r="4701" spans="1:21" x14ac:dyDescent="0.3">
      <c r="A4701">
        <v>6615</v>
      </c>
      <c r="B4701">
        <v>47078</v>
      </c>
      <c r="C4701" s="1">
        <v>40287</v>
      </c>
      <c r="D4701" t="s">
        <v>10704</v>
      </c>
      <c r="E4701">
        <v>18</v>
      </c>
      <c r="F4701">
        <v>84.74</v>
      </c>
      <c r="G4701">
        <v>0.06</v>
      </c>
      <c r="H4701" t="s">
        <v>10664</v>
      </c>
      <c r="I4701">
        <v>34.1</v>
      </c>
      <c r="J4701">
        <v>4.91</v>
      </c>
      <c r="K4701">
        <v>0.5</v>
      </c>
      <c r="L4701" t="s">
        <v>12384</v>
      </c>
      <c r="M4701" t="s">
        <v>12380</v>
      </c>
      <c r="N4701" t="s">
        <v>11137</v>
      </c>
      <c r="O4701" t="s">
        <v>10674</v>
      </c>
      <c r="P4701" t="s">
        <v>10668</v>
      </c>
      <c r="Q4701" t="s">
        <v>10729</v>
      </c>
      <c r="R4701" t="s">
        <v>11134</v>
      </c>
      <c r="S4701" t="s">
        <v>10685</v>
      </c>
      <c r="T4701">
        <v>0.36</v>
      </c>
      <c r="U4701" s="1">
        <v>40287</v>
      </c>
    </row>
    <row r="4702" spans="1:21" x14ac:dyDescent="0.3">
      <c r="A4702">
        <v>6616</v>
      </c>
      <c r="B4702">
        <v>47078</v>
      </c>
      <c r="C4702" s="1">
        <v>40287</v>
      </c>
      <c r="D4702" t="s">
        <v>10704</v>
      </c>
      <c r="E4702">
        <v>43</v>
      </c>
      <c r="F4702">
        <v>279.83</v>
      </c>
      <c r="G4702">
        <v>0.01</v>
      </c>
      <c r="H4702" t="s">
        <v>10664</v>
      </c>
      <c r="I4702">
        <v>77.040000000000006</v>
      </c>
      <c r="J4702">
        <v>6.04</v>
      </c>
      <c r="K4702">
        <v>2.14</v>
      </c>
      <c r="L4702" t="s">
        <v>12384</v>
      </c>
      <c r="M4702" t="s">
        <v>12380</v>
      </c>
      <c r="N4702" t="s">
        <v>11137</v>
      </c>
      <c r="O4702" t="s">
        <v>10674</v>
      </c>
      <c r="P4702" t="s">
        <v>10668</v>
      </c>
      <c r="Q4702" t="s">
        <v>10702</v>
      </c>
      <c r="R4702" t="s">
        <v>12391</v>
      </c>
    </row>
    <row r="4703" spans="1:21" x14ac:dyDescent="0.3">
      <c r="A4703">
        <v>6617</v>
      </c>
      <c r="B4703">
        <v>47078</v>
      </c>
      <c r="C4703" s="1">
        <v>40287</v>
      </c>
      <c r="D4703" t="s">
        <v>10704</v>
      </c>
      <c r="E4703">
        <v>20</v>
      </c>
      <c r="F4703">
        <v>98.57</v>
      </c>
      <c r="G4703">
        <v>7.0000000000000007E-2</v>
      </c>
      <c r="H4703" t="s">
        <v>10664</v>
      </c>
      <c r="I4703">
        <v>-49.64</v>
      </c>
      <c r="J4703">
        <v>4.9800000000000004</v>
      </c>
      <c r="K4703">
        <v>5.0199999999999996</v>
      </c>
      <c r="L4703" t="s">
        <v>12384</v>
      </c>
      <c r="M4703" t="s">
        <v>12380</v>
      </c>
      <c r="N4703" t="s">
        <v>11137</v>
      </c>
      <c r="O4703" t="s">
        <v>10674</v>
      </c>
      <c r="P4703" t="s">
        <v>10668</v>
      </c>
      <c r="Q4703" t="s">
        <v>10702</v>
      </c>
      <c r="R4703" t="s">
        <v>11318</v>
      </c>
      <c r="S4703" t="s">
        <v>10685</v>
      </c>
      <c r="T4703">
        <v>0.38</v>
      </c>
      <c r="U4703" s="1">
        <v>40288</v>
      </c>
    </row>
    <row r="4704" spans="1:21" x14ac:dyDescent="0.3">
      <c r="A4704">
        <v>6703</v>
      </c>
      <c r="B4704">
        <v>47747</v>
      </c>
      <c r="C4704" s="1">
        <v>40868</v>
      </c>
      <c r="D4704" t="s">
        <v>10671</v>
      </c>
      <c r="E4704">
        <v>40</v>
      </c>
      <c r="F4704">
        <v>102.15</v>
      </c>
      <c r="G4704">
        <v>0.03</v>
      </c>
      <c r="H4704" t="s">
        <v>10697</v>
      </c>
      <c r="I4704">
        <v>-138.51</v>
      </c>
      <c r="J4704">
        <v>2.08</v>
      </c>
      <c r="K4704">
        <v>5.33</v>
      </c>
      <c r="L4704" t="s">
        <v>12385</v>
      </c>
      <c r="M4704" t="s">
        <v>12380</v>
      </c>
      <c r="N4704" t="s">
        <v>11137</v>
      </c>
      <c r="O4704" t="s">
        <v>10674</v>
      </c>
      <c r="P4704" t="s">
        <v>10690</v>
      </c>
      <c r="Q4704" t="s">
        <v>10691</v>
      </c>
      <c r="R4704" t="s">
        <v>10855</v>
      </c>
      <c r="S4704" t="s">
        <v>10685</v>
      </c>
      <c r="T4704">
        <v>0.43</v>
      </c>
      <c r="U4704" s="1">
        <v>40870</v>
      </c>
    </row>
    <row r="4705" spans="1:21" x14ac:dyDescent="0.3">
      <c r="A4705">
        <v>6710</v>
      </c>
      <c r="B4705">
        <v>47810</v>
      </c>
      <c r="C4705" s="1">
        <v>40769</v>
      </c>
      <c r="D4705" t="s">
        <v>10719</v>
      </c>
      <c r="E4705">
        <v>3</v>
      </c>
      <c r="F4705">
        <v>19.57</v>
      </c>
      <c r="G4705">
        <v>0.02</v>
      </c>
      <c r="H4705" t="s">
        <v>10664</v>
      </c>
      <c r="I4705">
        <v>-5.35</v>
      </c>
      <c r="J4705">
        <v>5.84</v>
      </c>
      <c r="K4705">
        <v>1.2</v>
      </c>
      <c r="L4705" t="s">
        <v>12379</v>
      </c>
      <c r="M4705" t="s">
        <v>12380</v>
      </c>
      <c r="N4705" t="s">
        <v>11137</v>
      </c>
      <c r="O4705" t="s">
        <v>10701</v>
      </c>
      <c r="P4705" t="s">
        <v>10668</v>
      </c>
      <c r="Q4705" t="s">
        <v>10736</v>
      </c>
      <c r="R4705" t="s">
        <v>11045</v>
      </c>
      <c r="S4705" t="s">
        <v>10709</v>
      </c>
      <c r="T4705">
        <v>0.55000000000000004</v>
      </c>
      <c r="U4705" s="1">
        <v>40770</v>
      </c>
    </row>
    <row r="4706" spans="1:21" x14ac:dyDescent="0.3">
      <c r="A4706">
        <v>6861</v>
      </c>
      <c r="B4706">
        <v>48896</v>
      </c>
      <c r="C4706" s="1">
        <v>40114</v>
      </c>
      <c r="D4706" t="s">
        <v>10719</v>
      </c>
      <c r="E4706">
        <v>43</v>
      </c>
      <c r="F4706">
        <v>856.9</v>
      </c>
      <c r="G4706">
        <v>0.02</v>
      </c>
      <c r="H4706" t="s">
        <v>10664</v>
      </c>
      <c r="I4706">
        <v>106.93</v>
      </c>
      <c r="J4706">
        <v>18.97</v>
      </c>
      <c r="K4706">
        <v>9.5399999999999991</v>
      </c>
      <c r="L4706" t="s">
        <v>12383</v>
      </c>
      <c r="M4706" t="s">
        <v>12380</v>
      </c>
      <c r="N4706" t="s">
        <v>11137</v>
      </c>
      <c r="O4706" t="s">
        <v>10701</v>
      </c>
      <c r="P4706" t="s">
        <v>10668</v>
      </c>
      <c r="Q4706" t="s">
        <v>10702</v>
      </c>
      <c r="R4706" t="s">
        <v>11202</v>
      </c>
      <c r="S4706" t="s">
        <v>10685</v>
      </c>
      <c r="T4706">
        <v>0.37</v>
      </c>
      <c r="U4706" s="1">
        <v>40116</v>
      </c>
    </row>
    <row r="4707" spans="1:21" x14ac:dyDescent="0.3">
      <c r="A4707">
        <v>6974</v>
      </c>
      <c r="B4707">
        <v>49830</v>
      </c>
      <c r="C4707" s="1">
        <v>40003</v>
      </c>
      <c r="D4707" t="s">
        <v>10719</v>
      </c>
      <c r="E4707">
        <v>16</v>
      </c>
      <c r="F4707">
        <v>519.65</v>
      </c>
      <c r="G4707">
        <v>0.03</v>
      </c>
      <c r="H4707" t="s">
        <v>10697</v>
      </c>
      <c r="I4707">
        <v>26.36</v>
      </c>
      <c r="J4707">
        <v>30.98</v>
      </c>
      <c r="K4707">
        <v>8.99</v>
      </c>
      <c r="L4707" t="s">
        <v>12379</v>
      </c>
      <c r="M4707" t="s">
        <v>12380</v>
      </c>
      <c r="N4707" t="s">
        <v>11137</v>
      </c>
      <c r="O4707" t="s">
        <v>10667</v>
      </c>
      <c r="P4707" t="s">
        <v>10668</v>
      </c>
      <c r="Q4707" t="s">
        <v>10736</v>
      </c>
      <c r="R4707" t="s">
        <v>11654</v>
      </c>
    </row>
    <row r="4708" spans="1:21" x14ac:dyDescent="0.3">
      <c r="A4708">
        <v>7353</v>
      </c>
      <c r="B4708">
        <v>52389</v>
      </c>
      <c r="C4708" s="1">
        <v>40837</v>
      </c>
      <c r="D4708" t="s">
        <v>10719</v>
      </c>
      <c r="E4708">
        <v>31</v>
      </c>
      <c r="F4708">
        <v>655.33000000000004</v>
      </c>
      <c r="G4708">
        <v>0.08</v>
      </c>
      <c r="H4708" t="s">
        <v>10664</v>
      </c>
      <c r="I4708">
        <v>-57.16</v>
      </c>
      <c r="J4708">
        <v>21.38</v>
      </c>
      <c r="K4708">
        <v>8.99</v>
      </c>
      <c r="L4708" t="s">
        <v>12390</v>
      </c>
      <c r="M4708" t="s">
        <v>12380</v>
      </c>
      <c r="N4708" t="s">
        <v>11137</v>
      </c>
      <c r="O4708" t="s">
        <v>10681</v>
      </c>
      <c r="P4708" t="s">
        <v>10668</v>
      </c>
      <c r="Q4708" t="s">
        <v>10736</v>
      </c>
      <c r="R4708" t="s">
        <v>11064</v>
      </c>
      <c r="S4708" t="s">
        <v>10693</v>
      </c>
      <c r="T4708">
        <v>0.59</v>
      </c>
      <c r="U4708" s="1">
        <v>40837</v>
      </c>
    </row>
    <row r="4709" spans="1:21" x14ac:dyDescent="0.3">
      <c r="A4709">
        <v>7373</v>
      </c>
      <c r="B4709">
        <v>52576</v>
      </c>
      <c r="C4709" s="1">
        <v>39900</v>
      </c>
      <c r="D4709" t="s">
        <v>10663</v>
      </c>
      <c r="E4709">
        <v>10</v>
      </c>
      <c r="F4709">
        <v>958.18</v>
      </c>
      <c r="G4709">
        <v>0.03</v>
      </c>
      <c r="H4709" t="s">
        <v>10672</v>
      </c>
      <c r="I4709">
        <v>126.81</v>
      </c>
      <c r="J4709">
        <v>90.97</v>
      </c>
      <c r="K4709">
        <v>14</v>
      </c>
      <c r="L4709" t="s">
        <v>12272</v>
      </c>
      <c r="M4709" t="s">
        <v>12380</v>
      </c>
      <c r="N4709" t="s">
        <v>11137</v>
      </c>
      <c r="O4709" t="s">
        <v>10701</v>
      </c>
      <c r="P4709" t="s">
        <v>10682</v>
      </c>
      <c r="Q4709" t="s">
        <v>10849</v>
      </c>
      <c r="R4709" t="s">
        <v>11381</v>
      </c>
      <c r="S4709" t="s">
        <v>10677</v>
      </c>
      <c r="T4709">
        <v>0.36</v>
      </c>
      <c r="U4709" s="1">
        <v>39900</v>
      </c>
    </row>
    <row r="4710" spans="1:21" x14ac:dyDescent="0.3">
      <c r="A4710">
        <v>7510</v>
      </c>
      <c r="B4710">
        <v>53605</v>
      </c>
      <c r="C4710" s="1">
        <v>40393</v>
      </c>
      <c r="D4710" t="s">
        <v>10704</v>
      </c>
      <c r="E4710">
        <v>19</v>
      </c>
      <c r="F4710">
        <v>506.49</v>
      </c>
      <c r="G4710">
        <v>0.06</v>
      </c>
      <c r="H4710" t="s">
        <v>10664</v>
      </c>
      <c r="I4710">
        <v>105.69</v>
      </c>
      <c r="J4710">
        <v>25.98</v>
      </c>
      <c r="K4710">
        <v>5.37</v>
      </c>
      <c r="L4710" t="s">
        <v>12384</v>
      </c>
      <c r="M4710" t="s">
        <v>12380</v>
      </c>
      <c r="N4710" t="s">
        <v>11137</v>
      </c>
      <c r="O4710" t="s">
        <v>10674</v>
      </c>
      <c r="P4710" t="s">
        <v>10668</v>
      </c>
      <c r="Q4710" t="s">
        <v>10675</v>
      </c>
      <c r="R4710" t="s">
        <v>10807</v>
      </c>
      <c r="S4710" t="s">
        <v>10689</v>
      </c>
      <c r="T4710">
        <v>0.5</v>
      </c>
      <c r="U4710" s="1">
        <v>40395</v>
      </c>
    </row>
    <row r="4711" spans="1:21" x14ac:dyDescent="0.3">
      <c r="A4711">
        <v>7511</v>
      </c>
      <c r="B4711">
        <v>53605</v>
      </c>
      <c r="C4711" s="1">
        <v>40393</v>
      </c>
      <c r="D4711" t="s">
        <v>10704</v>
      </c>
      <c r="E4711">
        <v>48</v>
      </c>
      <c r="F4711">
        <v>8367.68</v>
      </c>
      <c r="G4711">
        <v>0.06</v>
      </c>
      <c r="H4711" t="s">
        <v>10672</v>
      </c>
      <c r="I4711">
        <v>886.35</v>
      </c>
      <c r="J4711">
        <v>170.98</v>
      </c>
      <c r="K4711">
        <v>35.89</v>
      </c>
      <c r="L4711" t="s">
        <v>12384</v>
      </c>
      <c r="M4711" t="s">
        <v>12380</v>
      </c>
      <c r="N4711" t="s">
        <v>11137</v>
      </c>
      <c r="O4711" t="s">
        <v>10674</v>
      </c>
      <c r="P4711" t="s">
        <v>10690</v>
      </c>
      <c r="Q4711" t="s">
        <v>10721</v>
      </c>
      <c r="R4711" t="s">
        <v>11566</v>
      </c>
      <c r="S4711" t="s">
        <v>10723</v>
      </c>
      <c r="T4711">
        <v>0.66</v>
      </c>
      <c r="U4711" s="1">
        <v>40395</v>
      </c>
    </row>
    <row r="4712" spans="1:21" x14ac:dyDescent="0.3">
      <c r="A4712">
        <v>7512</v>
      </c>
      <c r="B4712">
        <v>53605</v>
      </c>
      <c r="C4712" s="1">
        <v>40393</v>
      </c>
      <c r="D4712" t="s">
        <v>10704</v>
      </c>
      <c r="E4712">
        <v>1</v>
      </c>
      <c r="F4712">
        <v>74.31</v>
      </c>
      <c r="G4712">
        <v>7.0000000000000007E-2</v>
      </c>
      <c r="H4712" t="s">
        <v>10664</v>
      </c>
      <c r="I4712">
        <v>-73.099999999999994</v>
      </c>
      <c r="J4712">
        <v>41.47</v>
      </c>
      <c r="K4712">
        <v>34.200000000000003</v>
      </c>
      <c r="L4712" t="s">
        <v>12384</v>
      </c>
      <c r="M4712" t="s">
        <v>12380</v>
      </c>
      <c r="N4712" t="s">
        <v>11137</v>
      </c>
      <c r="O4712" t="s">
        <v>10674</v>
      </c>
      <c r="P4712" t="s">
        <v>10690</v>
      </c>
      <c r="Q4712" t="s">
        <v>10691</v>
      </c>
      <c r="R4712" t="s">
        <v>10893</v>
      </c>
      <c r="S4712" t="s">
        <v>10709</v>
      </c>
      <c r="T4712">
        <v>0.73</v>
      </c>
      <c r="U4712" s="1">
        <v>40395</v>
      </c>
    </row>
    <row r="4713" spans="1:21" x14ac:dyDescent="0.3">
      <c r="A4713">
        <v>7536</v>
      </c>
      <c r="B4713">
        <v>53891</v>
      </c>
      <c r="C4713" s="1">
        <v>39835</v>
      </c>
      <c r="D4713" t="s">
        <v>10671</v>
      </c>
      <c r="E4713">
        <v>27</v>
      </c>
      <c r="F4713">
        <v>4584.7299999999996</v>
      </c>
      <c r="G4713">
        <v>7.0000000000000007E-2</v>
      </c>
      <c r="H4713" t="s">
        <v>10664</v>
      </c>
      <c r="I4713">
        <v>812.38</v>
      </c>
      <c r="J4713">
        <v>179.99</v>
      </c>
      <c r="K4713">
        <v>19.989999999999998</v>
      </c>
      <c r="L4713" t="s">
        <v>11661</v>
      </c>
      <c r="M4713" t="s">
        <v>12380</v>
      </c>
      <c r="N4713" t="s">
        <v>11137</v>
      </c>
      <c r="O4713" t="s">
        <v>10701</v>
      </c>
      <c r="P4713" t="s">
        <v>10682</v>
      </c>
      <c r="Q4713" t="s">
        <v>10711</v>
      </c>
      <c r="R4713" t="s">
        <v>11418</v>
      </c>
      <c r="S4713" t="s">
        <v>10685</v>
      </c>
      <c r="T4713">
        <v>0.48</v>
      </c>
      <c r="U4713" s="1">
        <v>39836</v>
      </c>
    </row>
    <row r="4714" spans="1:21" x14ac:dyDescent="0.3">
      <c r="A4714">
        <v>7537</v>
      </c>
      <c r="B4714">
        <v>53891</v>
      </c>
      <c r="C4714" s="1">
        <v>39835</v>
      </c>
      <c r="D4714" t="s">
        <v>10671</v>
      </c>
      <c r="E4714">
        <v>44</v>
      </c>
      <c r="F4714">
        <v>4039.72</v>
      </c>
      <c r="G4714">
        <v>0.02</v>
      </c>
      <c r="H4714" t="s">
        <v>10697</v>
      </c>
      <c r="I4714">
        <v>-237.6</v>
      </c>
      <c r="J4714">
        <v>92.23</v>
      </c>
      <c r="K4714">
        <v>39.61</v>
      </c>
      <c r="L4714" t="s">
        <v>11661</v>
      </c>
      <c r="M4714" t="s">
        <v>12380</v>
      </c>
      <c r="N4714" t="s">
        <v>11137</v>
      </c>
      <c r="O4714" t="s">
        <v>10701</v>
      </c>
      <c r="P4714" t="s">
        <v>10690</v>
      </c>
      <c r="Q4714" t="s">
        <v>10691</v>
      </c>
      <c r="R4714" t="s">
        <v>10786</v>
      </c>
    </row>
    <row r="4715" spans="1:21" x14ac:dyDescent="0.3">
      <c r="A4715">
        <v>7538</v>
      </c>
      <c r="B4715">
        <v>53891</v>
      </c>
      <c r="C4715" s="1">
        <v>39835</v>
      </c>
      <c r="D4715" t="s">
        <v>10671</v>
      </c>
      <c r="E4715">
        <v>25</v>
      </c>
      <c r="F4715">
        <v>2570.944</v>
      </c>
      <c r="G4715">
        <v>0.03</v>
      </c>
      <c r="H4715" t="s">
        <v>10697</v>
      </c>
      <c r="I4715">
        <v>553.36</v>
      </c>
      <c r="J4715">
        <v>115.99</v>
      </c>
      <c r="K4715">
        <v>5.92</v>
      </c>
      <c r="L4715" t="s">
        <v>11661</v>
      </c>
      <c r="M4715" t="s">
        <v>12380</v>
      </c>
      <c r="N4715" t="s">
        <v>11137</v>
      </c>
      <c r="O4715" t="s">
        <v>10701</v>
      </c>
      <c r="P4715" t="s">
        <v>10682</v>
      </c>
      <c r="Q4715" t="s">
        <v>10683</v>
      </c>
      <c r="R4715">
        <v>8890</v>
      </c>
      <c r="S4715" t="s">
        <v>10685</v>
      </c>
      <c r="T4715">
        <v>0.57999999999999996</v>
      </c>
      <c r="U4715" s="1">
        <v>39836</v>
      </c>
    </row>
    <row r="4716" spans="1:21" x14ac:dyDescent="0.3">
      <c r="A4716">
        <v>7748</v>
      </c>
      <c r="B4716">
        <v>55460</v>
      </c>
      <c r="C4716" s="1">
        <v>41055</v>
      </c>
      <c r="D4716" t="s">
        <v>10671</v>
      </c>
      <c r="E4716">
        <v>49</v>
      </c>
      <c r="F4716">
        <v>1944.87</v>
      </c>
      <c r="G4716">
        <v>0.06</v>
      </c>
      <c r="H4716" t="s">
        <v>10664</v>
      </c>
      <c r="I4716">
        <v>496.43</v>
      </c>
      <c r="J4716">
        <v>41.71</v>
      </c>
      <c r="K4716">
        <v>4.5</v>
      </c>
      <c r="L4716" t="s">
        <v>12383</v>
      </c>
      <c r="M4716" t="s">
        <v>12380</v>
      </c>
      <c r="N4716" t="s">
        <v>11137</v>
      </c>
      <c r="O4716" t="s">
        <v>10701</v>
      </c>
      <c r="P4716" t="s">
        <v>10668</v>
      </c>
      <c r="Q4716" t="s">
        <v>10675</v>
      </c>
      <c r="R4716" t="s">
        <v>11378</v>
      </c>
      <c r="S4716" t="s">
        <v>10685</v>
      </c>
      <c r="T4716">
        <v>0.56000000000000005</v>
      </c>
      <c r="U4716" s="1">
        <v>41057</v>
      </c>
    </row>
    <row r="4717" spans="1:21" x14ac:dyDescent="0.3">
      <c r="A4717">
        <v>7749</v>
      </c>
      <c r="B4717">
        <v>55460</v>
      </c>
      <c r="C4717" s="1">
        <v>41055</v>
      </c>
      <c r="D4717" t="s">
        <v>10671</v>
      </c>
      <c r="E4717">
        <v>12</v>
      </c>
      <c r="F4717">
        <v>61.82</v>
      </c>
      <c r="G4717">
        <v>0.1</v>
      </c>
      <c r="H4717" t="s">
        <v>10664</v>
      </c>
      <c r="I4717">
        <v>-10.45</v>
      </c>
      <c r="J4717">
        <v>5.34</v>
      </c>
      <c r="K4717">
        <v>2.99</v>
      </c>
      <c r="L4717" t="s">
        <v>12383</v>
      </c>
      <c r="M4717" t="s">
        <v>12380</v>
      </c>
      <c r="N4717" t="s">
        <v>11137</v>
      </c>
      <c r="O4717" t="s">
        <v>10701</v>
      </c>
      <c r="P4717" t="s">
        <v>10668</v>
      </c>
      <c r="Q4717" t="s">
        <v>10678</v>
      </c>
      <c r="R4717" t="s">
        <v>11039</v>
      </c>
      <c r="S4717" t="s">
        <v>10685</v>
      </c>
      <c r="T4717">
        <v>0.38</v>
      </c>
      <c r="U4717" s="1">
        <v>41056</v>
      </c>
    </row>
    <row r="4718" spans="1:21" x14ac:dyDescent="0.3">
      <c r="A4718">
        <v>7815</v>
      </c>
      <c r="B4718">
        <v>55877</v>
      </c>
      <c r="C4718" s="1">
        <v>40211</v>
      </c>
      <c r="D4718" t="s">
        <v>10686</v>
      </c>
      <c r="E4718">
        <v>40</v>
      </c>
      <c r="F4718">
        <v>144.28</v>
      </c>
      <c r="G4718">
        <v>0.01</v>
      </c>
      <c r="H4718" t="s">
        <v>10697</v>
      </c>
      <c r="I4718">
        <v>52.94</v>
      </c>
      <c r="J4718">
        <v>3.08</v>
      </c>
      <c r="K4718">
        <v>0.99</v>
      </c>
      <c r="L4718" t="s">
        <v>12387</v>
      </c>
      <c r="M4718" t="s">
        <v>12380</v>
      </c>
      <c r="N4718" t="s">
        <v>11137</v>
      </c>
      <c r="O4718" t="s">
        <v>10681</v>
      </c>
      <c r="P4718" t="s">
        <v>10668</v>
      </c>
      <c r="Q4718" t="s">
        <v>10729</v>
      </c>
      <c r="R4718" t="s">
        <v>12329</v>
      </c>
      <c r="S4718" t="s">
        <v>10685</v>
      </c>
      <c r="T4718">
        <v>0.37</v>
      </c>
      <c r="U4718" s="1">
        <v>40213</v>
      </c>
    </row>
    <row r="4719" spans="1:21" x14ac:dyDescent="0.3">
      <c r="A4719">
        <v>7816</v>
      </c>
      <c r="B4719">
        <v>55877</v>
      </c>
      <c r="C4719" s="1">
        <v>40211</v>
      </c>
      <c r="D4719" t="s">
        <v>10686</v>
      </c>
      <c r="E4719">
        <v>19</v>
      </c>
      <c r="F4719">
        <v>126.53</v>
      </c>
      <c r="G4719">
        <v>0.03</v>
      </c>
      <c r="H4719" t="s">
        <v>10664</v>
      </c>
      <c r="I4719">
        <v>-73.38</v>
      </c>
      <c r="J4719">
        <v>5.98</v>
      </c>
      <c r="K4719">
        <v>7.5</v>
      </c>
      <c r="L4719" t="s">
        <v>12387</v>
      </c>
      <c r="M4719" t="s">
        <v>12380</v>
      </c>
      <c r="N4719" t="s">
        <v>11137</v>
      </c>
      <c r="O4719" t="s">
        <v>10681</v>
      </c>
      <c r="P4719" t="s">
        <v>10668</v>
      </c>
      <c r="Q4719" t="s">
        <v>10702</v>
      </c>
      <c r="R4719" t="s">
        <v>11200</v>
      </c>
      <c r="S4719" t="s">
        <v>10685</v>
      </c>
      <c r="T4719">
        <v>0.4</v>
      </c>
      <c r="U4719" s="1">
        <v>40212</v>
      </c>
    </row>
    <row r="4720" spans="1:21" x14ac:dyDescent="0.3">
      <c r="A4720">
        <v>7927</v>
      </c>
      <c r="B4720">
        <v>56647</v>
      </c>
      <c r="C4720" s="1">
        <v>40758</v>
      </c>
      <c r="D4720" t="s">
        <v>10704</v>
      </c>
      <c r="E4720">
        <v>41</v>
      </c>
      <c r="F4720">
        <v>417.53</v>
      </c>
      <c r="G4720">
        <v>0.02</v>
      </c>
      <c r="H4720" t="s">
        <v>10664</v>
      </c>
      <c r="I4720">
        <v>-309.06</v>
      </c>
      <c r="J4720">
        <v>9.98</v>
      </c>
      <c r="K4720">
        <v>12.52</v>
      </c>
      <c r="L4720" t="s">
        <v>12272</v>
      </c>
      <c r="M4720" t="s">
        <v>12380</v>
      </c>
      <c r="N4720" t="s">
        <v>11137</v>
      </c>
      <c r="O4720" t="s">
        <v>10701</v>
      </c>
      <c r="P4720" t="s">
        <v>10690</v>
      </c>
      <c r="Q4720" t="s">
        <v>10691</v>
      </c>
      <c r="R4720" t="s">
        <v>11928</v>
      </c>
    </row>
    <row r="4721" spans="1:21" x14ac:dyDescent="0.3">
      <c r="A4721">
        <v>8044</v>
      </c>
      <c r="B4721">
        <v>57475</v>
      </c>
      <c r="C4721" s="1">
        <v>40455</v>
      </c>
      <c r="D4721" t="s">
        <v>10663</v>
      </c>
      <c r="E4721">
        <v>32</v>
      </c>
      <c r="F4721">
        <v>167.07</v>
      </c>
      <c r="G4721">
        <v>0.04</v>
      </c>
      <c r="H4721" t="s">
        <v>10664</v>
      </c>
      <c r="I4721">
        <v>-93.23</v>
      </c>
      <c r="J4721">
        <v>4.91</v>
      </c>
      <c r="K4721">
        <v>5.68</v>
      </c>
      <c r="L4721" t="s">
        <v>12272</v>
      </c>
      <c r="M4721" t="s">
        <v>12380</v>
      </c>
      <c r="N4721" t="s">
        <v>11137</v>
      </c>
      <c r="O4721" t="s">
        <v>10701</v>
      </c>
      <c r="P4721" t="s">
        <v>10668</v>
      </c>
      <c r="Q4721" t="s">
        <v>10678</v>
      </c>
      <c r="R4721" t="s">
        <v>11175</v>
      </c>
    </row>
    <row r="4722" spans="1:21" x14ac:dyDescent="0.3">
      <c r="A4722">
        <v>8045</v>
      </c>
      <c r="B4722">
        <v>57475</v>
      </c>
      <c r="C4722" s="1">
        <v>40455</v>
      </c>
      <c r="D4722" t="s">
        <v>10663</v>
      </c>
      <c r="E4722">
        <v>34</v>
      </c>
      <c r="F4722">
        <v>554.88</v>
      </c>
      <c r="G4722">
        <v>0.06</v>
      </c>
      <c r="H4722" t="s">
        <v>10664</v>
      </c>
      <c r="I4722">
        <v>-145.33000000000001</v>
      </c>
      <c r="J4722">
        <v>15.99</v>
      </c>
      <c r="K4722">
        <v>13.18</v>
      </c>
      <c r="L4722" t="s">
        <v>12272</v>
      </c>
      <c r="M4722" t="s">
        <v>12380</v>
      </c>
      <c r="N4722" t="s">
        <v>11137</v>
      </c>
      <c r="O4722" t="s">
        <v>10701</v>
      </c>
      <c r="P4722" t="s">
        <v>10668</v>
      </c>
      <c r="Q4722" t="s">
        <v>10678</v>
      </c>
      <c r="R4722" t="s">
        <v>10733</v>
      </c>
    </row>
    <row r="4723" spans="1:21" x14ac:dyDescent="0.3">
      <c r="A4723">
        <v>8046</v>
      </c>
      <c r="B4723">
        <v>57475</v>
      </c>
      <c r="C4723" s="1">
        <v>40455</v>
      </c>
      <c r="D4723" t="s">
        <v>10663</v>
      </c>
      <c r="E4723">
        <v>48</v>
      </c>
      <c r="F4723">
        <v>309.64999999999998</v>
      </c>
      <c r="G4723">
        <v>0.04</v>
      </c>
      <c r="H4723" t="s">
        <v>10664</v>
      </c>
      <c r="I4723">
        <v>-79.81</v>
      </c>
      <c r="J4723">
        <v>6.54</v>
      </c>
      <c r="K4723">
        <v>5.27</v>
      </c>
      <c r="L4723" t="s">
        <v>12272</v>
      </c>
      <c r="M4723" t="s">
        <v>12380</v>
      </c>
      <c r="N4723" t="s">
        <v>11137</v>
      </c>
      <c r="O4723" t="s">
        <v>10701</v>
      </c>
      <c r="P4723" t="s">
        <v>10668</v>
      </c>
      <c r="Q4723" t="s">
        <v>10678</v>
      </c>
      <c r="R4723" t="s">
        <v>11357</v>
      </c>
      <c r="S4723" t="s">
        <v>10685</v>
      </c>
      <c r="T4723">
        <v>0.36</v>
      </c>
      <c r="U4723" s="1">
        <v>40455</v>
      </c>
    </row>
    <row r="4724" spans="1:21" x14ac:dyDescent="0.3">
      <c r="A4724">
        <v>8047</v>
      </c>
      <c r="B4724">
        <v>57475</v>
      </c>
      <c r="C4724" s="1">
        <v>40455</v>
      </c>
      <c r="D4724" t="s">
        <v>10663</v>
      </c>
      <c r="E4724">
        <v>24</v>
      </c>
      <c r="F4724">
        <v>152.37</v>
      </c>
      <c r="G4724">
        <v>0.09</v>
      </c>
      <c r="H4724" t="s">
        <v>10664</v>
      </c>
      <c r="I4724">
        <v>-76.53</v>
      </c>
      <c r="J4724">
        <v>6.48</v>
      </c>
      <c r="K4724">
        <v>6.6</v>
      </c>
      <c r="L4724" t="s">
        <v>12272</v>
      </c>
      <c r="M4724" t="s">
        <v>12380</v>
      </c>
      <c r="N4724" t="s">
        <v>11137</v>
      </c>
      <c r="O4724" t="s">
        <v>10701</v>
      </c>
      <c r="P4724" t="s">
        <v>10668</v>
      </c>
      <c r="Q4724" t="s">
        <v>10702</v>
      </c>
      <c r="R4724" t="s">
        <v>10984</v>
      </c>
      <c r="S4724" t="s">
        <v>10685</v>
      </c>
      <c r="T4724">
        <v>0.37</v>
      </c>
      <c r="U4724" s="1">
        <v>40457</v>
      </c>
    </row>
    <row r="4725" spans="1:21" x14ac:dyDescent="0.3">
      <c r="A4725">
        <v>8062</v>
      </c>
      <c r="B4725">
        <v>57537</v>
      </c>
      <c r="C4725" s="1">
        <v>41170</v>
      </c>
      <c r="D4725" t="s">
        <v>10704</v>
      </c>
      <c r="E4725">
        <v>13</v>
      </c>
      <c r="F4725">
        <v>76.38</v>
      </c>
      <c r="G4725">
        <v>0.03</v>
      </c>
      <c r="H4725" t="s">
        <v>10697</v>
      </c>
      <c r="I4725">
        <v>-29.69</v>
      </c>
      <c r="J4725">
        <v>4.82</v>
      </c>
      <c r="K4725">
        <v>5.24</v>
      </c>
      <c r="L4725" t="s">
        <v>12383</v>
      </c>
      <c r="M4725" t="s">
        <v>12380</v>
      </c>
      <c r="N4725" t="s">
        <v>11137</v>
      </c>
      <c r="O4725" t="s">
        <v>10701</v>
      </c>
      <c r="P4725" t="s">
        <v>10668</v>
      </c>
      <c r="Q4725" t="s">
        <v>10678</v>
      </c>
      <c r="R4725" t="s">
        <v>12254</v>
      </c>
      <c r="S4725" t="s">
        <v>10685</v>
      </c>
      <c r="T4725">
        <v>0.39</v>
      </c>
      <c r="U4725" s="1">
        <v>41171</v>
      </c>
    </row>
    <row r="4726" spans="1:21" x14ac:dyDescent="0.3">
      <c r="A4726">
        <v>8063</v>
      </c>
      <c r="B4726">
        <v>57537</v>
      </c>
      <c r="C4726" s="1">
        <v>41170</v>
      </c>
      <c r="D4726" t="s">
        <v>10704</v>
      </c>
      <c r="E4726">
        <v>29</v>
      </c>
      <c r="F4726">
        <v>2948.63</v>
      </c>
      <c r="G4726">
        <v>0.05</v>
      </c>
      <c r="H4726" t="s">
        <v>10664</v>
      </c>
      <c r="I4726">
        <v>888.62</v>
      </c>
      <c r="J4726">
        <v>100.97</v>
      </c>
      <c r="K4726">
        <v>7.18</v>
      </c>
      <c r="L4726" t="s">
        <v>12383</v>
      </c>
      <c r="M4726" t="s">
        <v>12380</v>
      </c>
      <c r="N4726" t="s">
        <v>11137</v>
      </c>
      <c r="O4726" t="s">
        <v>10701</v>
      </c>
      <c r="P4726" t="s">
        <v>10682</v>
      </c>
      <c r="Q4726" t="s">
        <v>10711</v>
      </c>
      <c r="R4726" t="s">
        <v>11674</v>
      </c>
      <c r="S4726" t="s">
        <v>10685</v>
      </c>
      <c r="T4726">
        <v>0.46</v>
      </c>
      <c r="U4726" s="1">
        <v>41171</v>
      </c>
    </row>
    <row r="4727" spans="1:21" x14ac:dyDescent="0.3">
      <c r="A4727">
        <v>8064</v>
      </c>
      <c r="B4727">
        <v>57537</v>
      </c>
      <c r="C4727" s="1">
        <v>41170</v>
      </c>
      <c r="D4727" t="s">
        <v>10704</v>
      </c>
      <c r="E4727">
        <v>4</v>
      </c>
      <c r="F4727">
        <v>18.329999999999998</v>
      </c>
      <c r="G4727">
        <v>0.09</v>
      </c>
      <c r="H4727" t="s">
        <v>10664</v>
      </c>
      <c r="I4727">
        <v>-7.08</v>
      </c>
      <c r="J4727">
        <v>3.98</v>
      </c>
      <c r="K4727">
        <v>2.97</v>
      </c>
      <c r="L4727" t="s">
        <v>12383</v>
      </c>
      <c r="M4727" t="s">
        <v>12380</v>
      </c>
      <c r="N4727" t="s">
        <v>11137</v>
      </c>
      <c r="O4727" t="s">
        <v>10701</v>
      </c>
      <c r="P4727" t="s">
        <v>10668</v>
      </c>
      <c r="Q4727" t="s">
        <v>10702</v>
      </c>
      <c r="R4727" t="s">
        <v>10775</v>
      </c>
      <c r="S4727" t="s">
        <v>10709</v>
      </c>
      <c r="T4727">
        <v>0.35</v>
      </c>
      <c r="U4727" s="1">
        <v>41170</v>
      </c>
    </row>
    <row r="4728" spans="1:21" x14ac:dyDescent="0.3">
      <c r="A4728">
        <v>8087</v>
      </c>
      <c r="B4728">
        <v>57698</v>
      </c>
      <c r="C4728" s="1">
        <v>40914</v>
      </c>
      <c r="D4728" t="s">
        <v>10719</v>
      </c>
      <c r="E4728">
        <v>10</v>
      </c>
      <c r="F4728">
        <v>86</v>
      </c>
      <c r="G4728">
        <v>0.05</v>
      </c>
      <c r="H4728" t="s">
        <v>10664</v>
      </c>
      <c r="I4728">
        <v>-66.91</v>
      </c>
      <c r="J4728">
        <v>7.77</v>
      </c>
      <c r="K4728">
        <v>9.23</v>
      </c>
      <c r="L4728" t="s">
        <v>12383</v>
      </c>
      <c r="M4728" t="s">
        <v>12380</v>
      </c>
      <c r="N4728" t="s">
        <v>11137</v>
      </c>
      <c r="O4728" t="s">
        <v>10701</v>
      </c>
      <c r="P4728" t="s">
        <v>10668</v>
      </c>
      <c r="Q4728" t="s">
        <v>10675</v>
      </c>
      <c r="R4728" t="s">
        <v>11963</v>
      </c>
      <c r="S4728" t="s">
        <v>10685</v>
      </c>
      <c r="T4728">
        <v>0.57999999999999996</v>
      </c>
      <c r="U4728" s="1">
        <v>40915</v>
      </c>
    </row>
    <row r="4729" spans="1:21" x14ac:dyDescent="0.3">
      <c r="A4729">
        <v>8088</v>
      </c>
      <c r="B4729">
        <v>57698</v>
      </c>
      <c r="C4729" s="1">
        <v>40914</v>
      </c>
      <c r="D4729" t="s">
        <v>10719</v>
      </c>
      <c r="E4729">
        <v>13</v>
      </c>
      <c r="F4729">
        <v>4805.3599999999997</v>
      </c>
      <c r="G4729">
        <v>0.04</v>
      </c>
      <c r="H4729" t="s">
        <v>10664</v>
      </c>
      <c r="I4729">
        <v>1127.31</v>
      </c>
      <c r="J4729">
        <v>363.25</v>
      </c>
      <c r="K4729">
        <v>19.989999999999998</v>
      </c>
      <c r="L4729" t="s">
        <v>12383</v>
      </c>
      <c r="M4729" t="s">
        <v>12380</v>
      </c>
      <c r="N4729" t="s">
        <v>11137</v>
      </c>
      <c r="O4729" t="s">
        <v>10701</v>
      </c>
      <c r="P4729" t="s">
        <v>10668</v>
      </c>
      <c r="Q4729" t="s">
        <v>10675</v>
      </c>
      <c r="R4729" t="s">
        <v>11210</v>
      </c>
      <c r="S4729" t="s">
        <v>10685</v>
      </c>
      <c r="T4729">
        <v>0.56999999999999995</v>
      </c>
      <c r="U4729" s="1">
        <v>40916</v>
      </c>
    </row>
    <row r="4730" spans="1:21" x14ac:dyDescent="0.3">
      <c r="A4730">
        <v>8143</v>
      </c>
      <c r="B4730">
        <v>58241</v>
      </c>
      <c r="C4730" s="1">
        <v>40428</v>
      </c>
      <c r="D4730" t="s">
        <v>10719</v>
      </c>
      <c r="E4730">
        <v>36</v>
      </c>
      <c r="F4730">
        <v>146.71</v>
      </c>
      <c r="G4730">
        <v>0.01</v>
      </c>
      <c r="H4730" t="s">
        <v>10664</v>
      </c>
      <c r="I4730">
        <v>38.630000000000003</v>
      </c>
      <c r="J4730">
        <v>4</v>
      </c>
      <c r="K4730">
        <v>1.3</v>
      </c>
      <c r="L4730" t="s">
        <v>12383</v>
      </c>
      <c r="M4730" t="s">
        <v>12380</v>
      </c>
      <c r="N4730" t="s">
        <v>11137</v>
      </c>
      <c r="O4730" t="s">
        <v>10701</v>
      </c>
      <c r="P4730" t="s">
        <v>10668</v>
      </c>
      <c r="Q4730" t="s">
        <v>10702</v>
      </c>
      <c r="R4730" t="s">
        <v>11798</v>
      </c>
      <c r="S4730" t="s">
        <v>10709</v>
      </c>
      <c r="T4730">
        <v>0.37</v>
      </c>
      <c r="U4730" s="1">
        <v>40429</v>
      </c>
    </row>
    <row r="4731" spans="1:21" x14ac:dyDescent="0.3">
      <c r="A4731">
        <v>8144</v>
      </c>
      <c r="B4731">
        <v>58241</v>
      </c>
      <c r="C4731" s="1">
        <v>40428</v>
      </c>
      <c r="D4731" t="s">
        <v>10719</v>
      </c>
      <c r="E4731">
        <v>36</v>
      </c>
      <c r="F4731">
        <v>475.92</v>
      </c>
      <c r="G4731">
        <v>0.05</v>
      </c>
      <c r="H4731" t="s">
        <v>10664</v>
      </c>
      <c r="I4731">
        <v>-95.3</v>
      </c>
      <c r="J4731">
        <v>12.88</v>
      </c>
      <c r="K4731">
        <v>4.59</v>
      </c>
      <c r="L4731" t="s">
        <v>12383</v>
      </c>
      <c r="M4731" t="s">
        <v>12380</v>
      </c>
      <c r="N4731" t="s">
        <v>11137</v>
      </c>
      <c r="O4731" t="s">
        <v>10701</v>
      </c>
      <c r="P4731" t="s">
        <v>10668</v>
      </c>
      <c r="Q4731" t="s">
        <v>10791</v>
      </c>
    </row>
    <row r="4732" spans="1:21" x14ac:dyDescent="0.3">
      <c r="A4732">
        <v>16</v>
      </c>
      <c r="B4732">
        <v>96</v>
      </c>
      <c r="C4732" s="1">
        <v>39919</v>
      </c>
      <c r="D4732" t="s">
        <v>10671</v>
      </c>
      <c r="E4732">
        <v>37</v>
      </c>
      <c r="F4732">
        <v>4158.1234999999997</v>
      </c>
      <c r="G4732">
        <v>0.01</v>
      </c>
      <c r="H4732" t="s">
        <v>10664</v>
      </c>
      <c r="I4732">
        <v>1228.8900000000001</v>
      </c>
      <c r="J4732">
        <v>125.99</v>
      </c>
      <c r="K4732">
        <v>8.99</v>
      </c>
      <c r="L4732" t="s">
        <v>12392</v>
      </c>
      <c r="M4732" t="s">
        <v>11290</v>
      </c>
      <c r="N4732" t="s">
        <v>11291</v>
      </c>
      <c r="O4732" t="s">
        <v>10701</v>
      </c>
      <c r="P4732" t="s">
        <v>10682</v>
      </c>
      <c r="Q4732" t="s">
        <v>10683</v>
      </c>
      <c r="R4732" t="s">
        <v>11409</v>
      </c>
      <c r="S4732" t="s">
        <v>10685</v>
      </c>
      <c r="T4732">
        <v>0.55000000000000004</v>
      </c>
      <c r="U4732" s="1">
        <v>39921</v>
      </c>
    </row>
    <row r="4733" spans="1:21" x14ac:dyDescent="0.3">
      <c r="A4733">
        <v>93</v>
      </c>
      <c r="B4733">
        <v>610</v>
      </c>
      <c r="C4733" s="1">
        <v>40756</v>
      </c>
      <c r="D4733" t="s">
        <v>10719</v>
      </c>
      <c r="E4733">
        <v>38</v>
      </c>
      <c r="F4733">
        <v>283.64999999999998</v>
      </c>
      <c r="G4733">
        <v>0.02</v>
      </c>
      <c r="H4733" t="s">
        <v>10697</v>
      </c>
      <c r="I4733">
        <v>-29.21</v>
      </c>
      <c r="J4733">
        <v>6.68</v>
      </c>
      <c r="K4733">
        <v>5.41</v>
      </c>
      <c r="L4733" t="s">
        <v>12393</v>
      </c>
      <c r="M4733" t="s">
        <v>11290</v>
      </c>
      <c r="N4733" t="s">
        <v>11291</v>
      </c>
      <c r="O4733" t="s">
        <v>10701</v>
      </c>
      <c r="P4733" t="s">
        <v>10668</v>
      </c>
      <c r="Q4733" t="s">
        <v>10702</v>
      </c>
      <c r="R4733" t="s">
        <v>12394</v>
      </c>
      <c r="S4733" t="s">
        <v>10685</v>
      </c>
      <c r="T4733">
        <v>0.37</v>
      </c>
      <c r="U4733" s="1">
        <v>40758</v>
      </c>
    </row>
    <row r="4734" spans="1:21" x14ac:dyDescent="0.3">
      <c r="A4734">
        <v>95</v>
      </c>
      <c r="B4734">
        <v>612</v>
      </c>
      <c r="C4734" s="1">
        <v>41202</v>
      </c>
      <c r="D4734" t="s">
        <v>10704</v>
      </c>
      <c r="E4734">
        <v>50</v>
      </c>
      <c r="F4734">
        <v>262.87</v>
      </c>
      <c r="G4734">
        <v>0.1</v>
      </c>
      <c r="H4734" t="s">
        <v>10664</v>
      </c>
      <c r="I4734">
        <v>-166.29</v>
      </c>
      <c r="J4734">
        <v>5.28</v>
      </c>
      <c r="K4734">
        <v>6.26</v>
      </c>
      <c r="L4734" t="s">
        <v>12244</v>
      </c>
      <c r="M4734" t="s">
        <v>11290</v>
      </c>
      <c r="N4734" t="s">
        <v>11291</v>
      </c>
      <c r="O4734" t="s">
        <v>10681</v>
      </c>
      <c r="P4734" t="s">
        <v>10668</v>
      </c>
      <c r="Q4734" t="s">
        <v>10702</v>
      </c>
      <c r="R4734" t="s">
        <v>11201</v>
      </c>
      <c r="S4734" t="s">
        <v>10685</v>
      </c>
      <c r="T4734">
        <v>0.4</v>
      </c>
      <c r="U4734" s="1">
        <v>41204</v>
      </c>
    </row>
    <row r="4735" spans="1:21" x14ac:dyDescent="0.3">
      <c r="A4735">
        <v>96</v>
      </c>
      <c r="B4735">
        <v>612</v>
      </c>
      <c r="C4735" s="1">
        <v>41202</v>
      </c>
      <c r="D4735" t="s">
        <v>10704</v>
      </c>
      <c r="E4735">
        <v>43</v>
      </c>
      <c r="F4735">
        <v>2531.0875000000001</v>
      </c>
      <c r="G4735">
        <v>0.01</v>
      </c>
      <c r="H4735" t="s">
        <v>10664</v>
      </c>
      <c r="I4735">
        <v>881.68</v>
      </c>
      <c r="J4735">
        <v>65.989999999999995</v>
      </c>
      <c r="K4735">
        <v>2.5</v>
      </c>
      <c r="L4735" t="s">
        <v>12244</v>
      </c>
      <c r="M4735" t="s">
        <v>11290</v>
      </c>
      <c r="N4735" t="s">
        <v>11291</v>
      </c>
      <c r="O4735" t="s">
        <v>10681</v>
      </c>
      <c r="P4735" t="s">
        <v>10682</v>
      </c>
      <c r="Q4735" t="s">
        <v>10683</v>
      </c>
      <c r="R4735">
        <v>6190</v>
      </c>
      <c r="S4735" t="s">
        <v>10685</v>
      </c>
      <c r="T4735">
        <v>0.55000000000000004</v>
      </c>
      <c r="U4735" s="1">
        <v>41204</v>
      </c>
    </row>
    <row r="4736" spans="1:21" x14ac:dyDescent="0.3">
      <c r="A4736">
        <v>216</v>
      </c>
      <c r="B4736">
        <v>1440</v>
      </c>
      <c r="C4736" s="1">
        <v>40764</v>
      </c>
      <c r="D4736" t="s">
        <v>10663</v>
      </c>
      <c r="E4736">
        <v>41</v>
      </c>
      <c r="F4736">
        <v>726.22</v>
      </c>
      <c r="G4736">
        <v>0.01</v>
      </c>
      <c r="H4736" t="s">
        <v>10664</v>
      </c>
      <c r="I4736">
        <v>52.47</v>
      </c>
      <c r="J4736">
        <v>17.670000000000002</v>
      </c>
      <c r="K4736">
        <v>8.99</v>
      </c>
      <c r="L4736" t="s">
        <v>12395</v>
      </c>
      <c r="M4736" t="s">
        <v>11290</v>
      </c>
      <c r="N4736" t="s">
        <v>11291</v>
      </c>
      <c r="O4736" t="s">
        <v>10667</v>
      </c>
      <c r="P4736" t="s">
        <v>10690</v>
      </c>
      <c r="Q4736" t="s">
        <v>10691</v>
      </c>
      <c r="R4736" t="s">
        <v>11374</v>
      </c>
      <c r="S4736" t="s">
        <v>10693</v>
      </c>
      <c r="T4736">
        <v>0.47</v>
      </c>
      <c r="U4736" s="1">
        <v>40766</v>
      </c>
    </row>
    <row r="4737" spans="1:21" x14ac:dyDescent="0.3">
      <c r="A4737">
        <v>553</v>
      </c>
      <c r="B4737">
        <v>3749</v>
      </c>
      <c r="C4737" s="1">
        <v>40597</v>
      </c>
      <c r="D4737" t="s">
        <v>10704</v>
      </c>
      <c r="E4737">
        <v>27</v>
      </c>
      <c r="F4737">
        <v>353.62</v>
      </c>
      <c r="G4737">
        <v>0.01</v>
      </c>
      <c r="H4737" t="s">
        <v>10664</v>
      </c>
      <c r="I4737">
        <v>140.15</v>
      </c>
      <c r="J4737">
        <v>12.97</v>
      </c>
      <c r="K4737">
        <v>1.49</v>
      </c>
      <c r="L4737" t="s">
        <v>12396</v>
      </c>
      <c r="M4737" t="s">
        <v>11290</v>
      </c>
      <c r="N4737" t="s">
        <v>11291</v>
      </c>
      <c r="O4737" t="s">
        <v>10674</v>
      </c>
      <c r="P4737" t="s">
        <v>10668</v>
      </c>
      <c r="Q4737" t="s">
        <v>10678</v>
      </c>
      <c r="R4737" t="s">
        <v>11855</v>
      </c>
    </row>
    <row r="4738" spans="1:21" x14ac:dyDescent="0.3">
      <c r="A4738">
        <v>598</v>
      </c>
      <c r="B4738">
        <v>4070</v>
      </c>
      <c r="C4738" s="1">
        <v>40705</v>
      </c>
      <c r="D4738" t="s">
        <v>10671</v>
      </c>
      <c r="E4738">
        <v>22</v>
      </c>
      <c r="F4738">
        <v>646.07000000000005</v>
      </c>
      <c r="G4738">
        <v>0.06</v>
      </c>
      <c r="H4738" t="s">
        <v>10697</v>
      </c>
      <c r="I4738">
        <v>237.75</v>
      </c>
      <c r="J4738">
        <v>28.48</v>
      </c>
      <c r="K4738">
        <v>1.99</v>
      </c>
      <c r="L4738" t="s">
        <v>12393</v>
      </c>
      <c r="M4738" t="s">
        <v>11290</v>
      </c>
      <c r="N4738" t="s">
        <v>11291</v>
      </c>
      <c r="O4738" t="s">
        <v>10701</v>
      </c>
      <c r="P4738" t="s">
        <v>10682</v>
      </c>
      <c r="Q4738" t="s">
        <v>10711</v>
      </c>
      <c r="R4738" t="s">
        <v>11148</v>
      </c>
    </row>
    <row r="4739" spans="1:21" x14ac:dyDescent="0.3">
      <c r="A4739">
        <v>687</v>
      </c>
      <c r="B4739">
        <v>4774</v>
      </c>
      <c r="C4739" s="1">
        <v>40287</v>
      </c>
      <c r="D4739" t="s">
        <v>10704</v>
      </c>
      <c r="E4739">
        <v>4</v>
      </c>
      <c r="F4739">
        <v>126.87</v>
      </c>
      <c r="G4739">
        <v>0.08</v>
      </c>
      <c r="H4739" t="s">
        <v>10664</v>
      </c>
      <c r="I4739">
        <v>-125.99</v>
      </c>
      <c r="J4739">
        <v>32.979999999999997</v>
      </c>
      <c r="K4739">
        <v>5.5</v>
      </c>
      <c r="L4739" t="s">
        <v>12397</v>
      </c>
      <c r="M4739" t="s">
        <v>11290</v>
      </c>
      <c r="N4739" t="s">
        <v>11291</v>
      </c>
      <c r="O4739" t="s">
        <v>10681</v>
      </c>
      <c r="P4739" t="s">
        <v>10682</v>
      </c>
      <c r="Q4739" t="s">
        <v>10711</v>
      </c>
      <c r="R4739" t="s">
        <v>11035</v>
      </c>
      <c r="S4739" t="s">
        <v>10685</v>
      </c>
      <c r="T4739">
        <v>0.75</v>
      </c>
      <c r="U4739" s="1">
        <v>40288</v>
      </c>
    </row>
    <row r="4740" spans="1:21" x14ac:dyDescent="0.3">
      <c r="A4740">
        <v>958</v>
      </c>
      <c r="B4740">
        <v>6947</v>
      </c>
      <c r="C4740" s="1">
        <v>40743</v>
      </c>
      <c r="D4740" t="s">
        <v>10719</v>
      </c>
      <c r="E4740">
        <v>9</v>
      </c>
      <c r="F4740">
        <v>520.49</v>
      </c>
      <c r="G4740">
        <v>0</v>
      </c>
      <c r="H4740" t="s">
        <v>10664</v>
      </c>
      <c r="I4740">
        <v>-51.01</v>
      </c>
      <c r="J4740">
        <v>51.65</v>
      </c>
      <c r="K4740">
        <v>18.45</v>
      </c>
      <c r="L4740" t="s">
        <v>12398</v>
      </c>
      <c r="M4740" t="s">
        <v>11290</v>
      </c>
      <c r="N4740" t="s">
        <v>11291</v>
      </c>
      <c r="O4740" t="s">
        <v>10667</v>
      </c>
      <c r="P4740" t="s">
        <v>10690</v>
      </c>
      <c r="Q4740" t="s">
        <v>10691</v>
      </c>
      <c r="R4740" t="s">
        <v>11218</v>
      </c>
    </row>
    <row r="4741" spans="1:21" x14ac:dyDescent="0.3">
      <c r="A4741">
        <v>962</v>
      </c>
      <c r="B4741">
        <v>6979</v>
      </c>
      <c r="C4741" s="1">
        <v>39871</v>
      </c>
      <c r="D4741" t="s">
        <v>10719</v>
      </c>
      <c r="E4741">
        <v>28</v>
      </c>
      <c r="F4741">
        <v>334.89</v>
      </c>
      <c r="G4741">
        <v>0.03</v>
      </c>
      <c r="H4741" t="s">
        <v>10664</v>
      </c>
      <c r="I4741">
        <v>-1.44</v>
      </c>
      <c r="J4741">
        <v>11.99</v>
      </c>
      <c r="K4741">
        <v>5.99</v>
      </c>
      <c r="L4741" t="s">
        <v>12392</v>
      </c>
      <c r="M4741" t="s">
        <v>11290</v>
      </c>
      <c r="N4741" t="s">
        <v>11291</v>
      </c>
      <c r="O4741" t="s">
        <v>10701</v>
      </c>
      <c r="P4741" t="s">
        <v>10682</v>
      </c>
      <c r="Q4741" t="s">
        <v>10849</v>
      </c>
      <c r="R4741" t="s">
        <v>11587</v>
      </c>
      <c r="S4741" t="s">
        <v>10689</v>
      </c>
      <c r="T4741">
        <v>0.36</v>
      </c>
      <c r="U4741" s="1">
        <v>39872</v>
      </c>
    </row>
    <row r="4742" spans="1:21" x14ac:dyDescent="0.3">
      <c r="A4742">
        <v>985</v>
      </c>
      <c r="B4742">
        <v>7107</v>
      </c>
      <c r="C4742" s="1">
        <v>40912</v>
      </c>
      <c r="D4742" t="s">
        <v>10686</v>
      </c>
      <c r="E4742">
        <v>3</v>
      </c>
      <c r="F4742">
        <v>172.04</v>
      </c>
      <c r="G4742">
        <v>0.02</v>
      </c>
      <c r="H4742" t="s">
        <v>10664</v>
      </c>
      <c r="I4742">
        <v>143.08000000000001</v>
      </c>
      <c r="J4742">
        <v>54.2</v>
      </c>
      <c r="K4742">
        <v>11.1</v>
      </c>
      <c r="L4742" t="s">
        <v>12399</v>
      </c>
      <c r="M4742" t="s">
        <v>11290</v>
      </c>
      <c r="N4742" t="s">
        <v>11291</v>
      </c>
      <c r="O4742" t="s">
        <v>10681</v>
      </c>
      <c r="P4742" t="s">
        <v>10690</v>
      </c>
      <c r="Q4742" t="s">
        <v>10691</v>
      </c>
      <c r="R4742" t="s">
        <v>12400</v>
      </c>
      <c r="S4742" t="s">
        <v>10689</v>
      </c>
      <c r="T4742">
        <v>0.64</v>
      </c>
      <c r="U4742" s="1">
        <v>40912</v>
      </c>
    </row>
    <row r="4743" spans="1:21" x14ac:dyDescent="0.3">
      <c r="A4743">
        <v>986</v>
      </c>
      <c r="B4743">
        <v>7107</v>
      </c>
      <c r="C4743" s="1">
        <v>40912</v>
      </c>
      <c r="D4743" t="s">
        <v>10686</v>
      </c>
      <c r="E4743">
        <v>3</v>
      </c>
      <c r="F4743">
        <v>113.14</v>
      </c>
      <c r="G4743">
        <v>0.06</v>
      </c>
      <c r="H4743" t="s">
        <v>10664</v>
      </c>
      <c r="I4743">
        <v>-21.23</v>
      </c>
      <c r="J4743">
        <v>37.94</v>
      </c>
      <c r="K4743">
        <v>5.08</v>
      </c>
      <c r="L4743" t="s">
        <v>12399</v>
      </c>
      <c r="M4743" t="s">
        <v>11290</v>
      </c>
      <c r="N4743" t="s">
        <v>11291</v>
      </c>
      <c r="O4743" t="s">
        <v>10681</v>
      </c>
      <c r="P4743" t="s">
        <v>10668</v>
      </c>
      <c r="Q4743" t="s">
        <v>10702</v>
      </c>
      <c r="R4743" t="s">
        <v>11301</v>
      </c>
    </row>
    <row r="4744" spans="1:21" x14ac:dyDescent="0.3">
      <c r="A4744">
        <v>987</v>
      </c>
      <c r="B4744">
        <v>7107</v>
      </c>
      <c r="C4744" s="1">
        <v>40912</v>
      </c>
      <c r="D4744" t="s">
        <v>10686</v>
      </c>
      <c r="E4744">
        <v>32</v>
      </c>
      <c r="F4744">
        <v>1724.82</v>
      </c>
      <c r="G4744">
        <v>0.1</v>
      </c>
      <c r="H4744" t="s">
        <v>10664</v>
      </c>
      <c r="I4744">
        <v>407.8</v>
      </c>
      <c r="J4744">
        <v>55.29</v>
      </c>
      <c r="K4744">
        <v>5.08</v>
      </c>
      <c r="L4744" t="s">
        <v>12399</v>
      </c>
      <c r="M4744" t="s">
        <v>11290</v>
      </c>
      <c r="N4744" t="s">
        <v>11291</v>
      </c>
      <c r="O4744" t="s">
        <v>10681</v>
      </c>
      <c r="P4744" t="s">
        <v>10668</v>
      </c>
      <c r="Q4744" t="s">
        <v>10669</v>
      </c>
      <c r="R4744" t="s">
        <v>10932</v>
      </c>
      <c r="S4744" t="s">
        <v>10685</v>
      </c>
      <c r="T4744">
        <v>0.59</v>
      </c>
      <c r="U4744" s="1">
        <v>40913</v>
      </c>
    </row>
    <row r="4745" spans="1:21" x14ac:dyDescent="0.3">
      <c r="A4745">
        <v>1132</v>
      </c>
      <c r="B4745">
        <v>8288</v>
      </c>
      <c r="C4745" s="1">
        <v>40672</v>
      </c>
      <c r="D4745" t="s">
        <v>10719</v>
      </c>
      <c r="E4745">
        <v>22</v>
      </c>
      <c r="F4745">
        <v>1337.81</v>
      </c>
      <c r="G4745">
        <v>0.02</v>
      </c>
      <c r="H4745" t="s">
        <v>10664</v>
      </c>
      <c r="I4745">
        <v>407.12</v>
      </c>
      <c r="J4745">
        <v>59.78</v>
      </c>
      <c r="K4745">
        <v>10.29</v>
      </c>
      <c r="L4745" t="s">
        <v>12133</v>
      </c>
      <c r="M4745" t="s">
        <v>11290</v>
      </c>
      <c r="N4745" t="s">
        <v>11291</v>
      </c>
      <c r="O4745" t="s">
        <v>10681</v>
      </c>
      <c r="P4745" t="s">
        <v>10668</v>
      </c>
      <c r="Q4745" t="s">
        <v>10678</v>
      </c>
      <c r="R4745" t="s">
        <v>10922</v>
      </c>
      <c r="S4745" t="s">
        <v>10685</v>
      </c>
      <c r="T4745">
        <v>0.39</v>
      </c>
      <c r="U4745" s="1">
        <v>40673</v>
      </c>
    </row>
    <row r="4746" spans="1:21" x14ac:dyDescent="0.3">
      <c r="A4746">
        <v>1187</v>
      </c>
      <c r="B4746">
        <v>8678</v>
      </c>
      <c r="C4746" s="1">
        <v>41182</v>
      </c>
      <c r="D4746" t="s">
        <v>10663</v>
      </c>
      <c r="E4746">
        <v>31</v>
      </c>
      <c r="F4746">
        <v>937.8</v>
      </c>
      <c r="G4746">
        <v>0</v>
      </c>
      <c r="H4746" t="s">
        <v>10664</v>
      </c>
      <c r="I4746">
        <v>27.12</v>
      </c>
      <c r="J4746">
        <v>29.74</v>
      </c>
      <c r="K4746">
        <v>6.64</v>
      </c>
      <c r="L4746" t="s">
        <v>12396</v>
      </c>
      <c r="M4746" t="s">
        <v>11290</v>
      </c>
      <c r="N4746" t="s">
        <v>11291</v>
      </c>
      <c r="O4746" t="s">
        <v>10674</v>
      </c>
      <c r="P4746" t="s">
        <v>10668</v>
      </c>
      <c r="Q4746" t="s">
        <v>10669</v>
      </c>
      <c r="R4746" t="s">
        <v>11012</v>
      </c>
      <c r="S4746" t="s">
        <v>10685</v>
      </c>
      <c r="T4746">
        <v>0.7</v>
      </c>
      <c r="U4746" s="1">
        <v>41187</v>
      </c>
    </row>
    <row r="4747" spans="1:21" x14ac:dyDescent="0.3">
      <c r="A4747">
        <v>1480</v>
      </c>
      <c r="B4747">
        <v>10659</v>
      </c>
      <c r="C4747" s="1">
        <v>39947</v>
      </c>
      <c r="D4747" t="s">
        <v>10719</v>
      </c>
      <c r="E4747">
        <v>40</v>
      </c>
      <c r="F4747">
        <v>227.37</v>
      </c>
      <c r="G4747">
        <v>0</v>
      </c>
      <c r="H4747" t="s">
        <v>10664</v>
      </c>
      <c r="I4747">
        <v>-92.07</v>
      </c>
      <c r="J4747">
        <v>5.28</v>
      </c>
      <c r="K4747">
        <v>5.61</v>
      </c>
      <c r="L4747" t="s">
        <v>12376</v>
      </c>
      <c r="M4747" t="s">
        <v>11290</v>
      </c>
      <c r="N4747" t="s">
        <v>11291</v>
      </c>
      <c r="O4747" t="s">
        <v>10681</v>
      </c>
      <c r="P4747" t="s">
        <v>10668</v>
      </c>
      <c r="Q4747" t="s">
        <v>10702</v>
      </c>
      <c r="R4747" t="s">
        <v>12401</v>
      </c>
      <c r="S4747" t="s">
        <v>10685</v>
      </c>
      <c r="T4747">
        <v>0.4</v>
      </c>
      <c r="U4747" s="1">
        <v>39947</v>
      </c>
    </row>
    <row r="4748" spans="1:21" x14ac:dyDescent="0.3">
      <c r="A4748">
        <v>1489</v>
      </c>
      <c r="B4748">
        <v>10695</v>
      </c>
      <c r="C4748" s="1">
        <v>40665</v>
      </c>
      <c r="D4748" t="s">
        <v>10671</v>
      </c>
      <c r="E4748">
        <v>39</v>
      </c>
      <c r="F4748">
        <v>6330.0860000000002</v>
      </c>
      <c r="G4748">
        <v>0.1</v>
      </c>
      <c r="H4748" t="s">
        <v>10664</v>
      </c>
      <c r="I4748">
        <v>1421.89</v>
      </c>
      <c r="J4748">
        <v>205.99</v>
      </c>
      <c r="K4748">
        <v>2.5</v>
      </c>
      <c r="L4748" t="s">
        <v>12127</v>
      </c>
      <c r="M4748" t="s">
        <v>11290</v>
      </c>
      <c r="N4748" t="s">
        <v>11291</v>
      </c>
      <c r="O4748" t="s">
        <v>10681</v>
      </c>
      <c r="P4748" t="s">
        <v>10682</v>
      </c>
      <c r="Q4748" t="s">
        <v>10683</v>
      </c>
      <c r="R4748" t="s">
        <v>12005</v>
      </c>
      <c r="S4748" t="s">
        <v>10685</v>
      </c>
      <c r="T4748">
        <v>0.59</v>
      </c>
      <c r="U4748" s="1">
        <v>40666</v>
      </c>
    </row>
    <row r="4749" spans="1:21" x14ac:dyDescent="0.3">
      <c r="A4749">
        <v>1620</v>
      </c>
      <c r="B4749">
        <v>11719</v>
      </c>
      <c r="C4749" s="1">
        <v>40579</v>
      </c>
      <c r="D4749" t="s">
        <v>10686</v>
      </c>
      <c r="E4749">
        <v>3</v>
      </c>
      <c r="F4749">
        <v>1566.8</v>
      </c>
      <c r="G4749">
        <v>0.06</v>
      </c>
      <c r="H4749" t="s">
        <v>10672</v>
      </c>
      <c r="I4749">
        <v>-1044.92</v>
      </c>
      <c r="J4749">
        <v>500.97</v>
      </c>
      <c r="K4749">
        <v>69.3</v>
      </c>
      <c r="L4749" t="s">
        <v>12392</v>
      </c>
      <c r="M4749" t="s">
        <v>11290</v>
      </c>
      <c r="N4749" t="s">
        <v>11291</v>
      </c>
      <c r="O4749" t="s">
        <v>10701</v>
      </c>
      <c r="P4749" t="s">
        <v>10682</v>
      </c>
      <c r="Q4749" t="s">
        <v>10849</v>
      </c>
      <c r="R4749" t="s">
        <v>11036</v>
      </c>
      <c r="S4749" t="s">
        <v>10677</v>
      </c>
      <c r="T4749">
        <v>0.37</v>
      </c>
      <c r="U4749" s="1">
        <v>40580</v>
      </c>
    </row>
    <row r="4750" spans="1:21" x14ac:dyDescent="0.3">
      <c r="A4750">
        <v>1621</v>
      </c>
      <c r="B4750">
        <v>11719</v>
      </c>
      <c r="C4750" s="1">
        <v>40579</v>
      </c>
      <c r="D4750" t="s">
        <v>10686</v>
      </c>
      <c r="E4750">
        <v>30</v>
      </c>
      <c r="F4750">
        <v>616.01</v>
      </c>
      <c r="G4750">
        <v>0.09</v>
      </c>
      <c r="H4750" t="s">
        <v>10664</v>
      </c>
      <c r="I4750">
        <v>-74.88</v>
      </c>
      <c r="J4750">
        <v>21.38</v>
      </c>
      <c r="K4750">
        <v>8.99</v>
      </c>
      <c r="L4750" t="s">
        <v>12392</v>
      </c>
      <c r="M4750" t="s">
        <v>11290</v>
      </c>
      <c r="N4750" t="s">
        <v>11291</v>
      </c>
      <c r="O4750" t="s">
        <v>10701</v>
      </c>
      <c r="P4750" t="s">
        <v>10668</v>
      </c>
      <c r="Q4750" t="s">
        <v>10736</v>
      </c>
      <c r="R4750" t="s">
        <v>11064</v>
      </c>
      <c r="S4750" t="s">
        <v>10693</v>
      </c>
      <c r="T4750">
        <v>0.59</v>
      </c>
      <c r="U4750" s="1">
        <v>40579</v>
      </c>
    </row>
    <row r="4751" spans="1:21" x14ac:dyDescent="0.3">
      <c r="A4751">
        <v>1622</v>
      </c>
      <c r="B4751">
        <v>11719</v>
      </c>
      <c r="C4751" s="1">
        <v>40579</v>
      </c>
      <c r="D4751" t="s">
        <v>10686</v>
      </c>
      <c r="E4751">
        <v>17</v>
      </c>
      <c r="F4751">
        <v>438.60849999999999</v>
      </c>
      <c r="G4751">
        <v>0.01</v>
      </c>
      <c r="H4751" t="s">
        <v>10664</v>
      </c>
      <c r="I4751">
        <v>-56.05</v>
      </c>
      <c r="J4751">
        <v>28.99</v>
      </c>
      <c r="K4751">
        <v>8.59</v>
      </c>
      <c r="L4751" t="s">
        <v>12392</v>
      </c>
      <c r="M4751" t="s">
        <v>11290</v>
      </c>
      <c r="N4751" t="s">
        <v>11291</v>
      </c>
      <c r="O4751" t="s">
        <v>10701</v>
      </c>
      <c r="P4751" t="s">
        <v>10682</v>
      </c>
      <c r="Q4751" t="s">
        <v>10683</v>
      </c>
      <c r="R4751" t="s">
        <v>11133</v>
      </c>
      <c r="S4751" t="s">
        <v>10689</v>
      </c>
      <c r="T4751">
        <v>0.56000000000000005</v>
      </c>
      <c r="U4751" s="1">
        <v>40579</v>
      </c>
    </row>
    <row r="4752" spans="1:21" x14ac:dyDescent="0.3">
      <c r="A4752">
        <v>1651</v>
      </c>
      <c r="B4752">
        <v>11908</v>
      </c>
      <c r="C4752" s="1">
        <v>40323</v>
      </c>
      <c r="D4752" t="s">
        <v>10686</v>
      </c>
      <c r="E4752">
        <v>5</v>
      </c>
      <c r="F4752">
        <v>1386.6</v>
      </c>
      <c r="G4752">
        <v>0.09</v>
      </c>
      <c r="H4752" t="s">
        <v>10672</v>
      </c>
      <c r="I4752">
        <v>-556.17999999999995</v>
      </c>
      <c r="J4752">
        <v>280.98</v>
      </c>
      <c r="K4752">
        <v>57</v>
      </c>
      <c r="L4752" t="s">
        <v>12133</v>
      </c>
      <c r="M4752" t="s">
        <v>11290</v>
      </c>
      <c r="N4752" t="s">
        <v>11291</v>
      </c>
      <c r="O4752" t="s">
        <v>10681</v>
      </c>
      <c r="P4752" t="s">
        <v>10690</v>
      </c>
      <c r="Q4752" t="s">
        <v>10753</v>
      </c>
      <c r="R4752" t="s">
        <v>11314</v>
      </c>
      <c r="S4752" t="s">
        <v>10677</v>
      </c>
      <c r="T4752">
        <v>0.78</v>
      </c>
      <c r="U4752" s="1">
        <v>40325</v>
      </c>
    </row>
    <row r="4753" spans="1:21" x14ac:dyDescent="0.3">
      <c r="A4753">
        <v>1923</v>
      </c>
      <c r="B4753">
        <v>13765</v>
      </c>
      <c r="C4753" s="1">
        <v>39908</v>
      </c>
      <c r="D4753" t="s">
        <v>10686</v>
      </c>
      <c r="E4753">
        <v>45</v>
      </c>
      <c r="F4753">
        <v>1553.38</v>
      </c>
      <c r="G4753">
        <v>0.1</v>
      </c>
      <c r="H4753" t="s">
        <v>10664</v>
      </c>
      <c r="I4753">
        <v>180.88</v>
      </c>
      <c r="J4753">
        <v>36.549999999999997</v>
      </c>
      <c r="K4753">
        <v>13.89</v>
      </c>
      <c r="L4753" t="s">
        <v>12402</v>
      </c>
      <c r="M4753" t="s">
        <v>11290</v>
      </c>
      <c r="N4753" t="s">
        <v>11291</v>
      </c>
      <c r="O4753" t="s">
        <v>10681</v>
      </c>
      <c r="P4753" t="s">
        <v>10668</v>
      </c>
      <c r="Q4753" t="s">
        <v>10736</v>
      </c>
      <c r="R4753" t="s">
        <v>10928</v>
      </c>
    </row>
    <row r="4754" spans="1:21" x14ac:dyDescent="0.3">
      <c r="A4754">
        <v>1967</v>
      </c>
      <c r="B4754">
        <v>14055</v>
      </c>
      <c r="C4754" s="1">
        <v>40057</v>
      </c>
      <c r="D4754" t="s">
        <v>10671</v>
      </c>
      <c r="E4754">
        <v>21</v>
      </c>
      <c r="F4754">
        <v>441.7</v>
      </c>
      <c r="G4754">
        <v>0.08</v>
      </c>
      <c r="H4754" t="s">
        <v>10664</v>
      </c>
      <c r="I4754">
        <v>167.18</v>
      </c>
      <c r="J4754">
        <v>22.23</v>
      </c>
      <c r="K4754">
        <v>3.63</v>
      </c>
      <c r="L4754" t="s">
        <v>12392</v>
      </c>
      <c r="M4754" t="s">
        <v>11290</v>
      </c>
      <c r="N4754" t="s">
        <v>11291</v>
      </c>
      <c r="O4754" t="s">
        <v>10701</v>
      </c>
      <c r="P4754" t="s">
        <v>10690</v>
      </c>
      <c r="Q4754" t="s">
        <v>10691</v>
      </c>
      <c r="R4754" t="s">
        <v>11250</v>
      </c>
      <c r="S4754" t="s">
        <v>10693</v>
      </c>
      <c r="T4754">
        <v>0.52</v>
      </c>
      <c r="U4754" s="1">
        <v>40059</v>
      </c>
    </row>
    <row r="4755" spans="1:21" x14ac:dyDescent="0.3">
      <c r="A4755">
        <v>2010</v>
      </c>
      <c r="B4755">
        <v>14342</v>
      </c>
      <c r="C4755" s="1">
        <v>39930</v>
      </c>
      <c r="D4755" t="s">
        <v>10663</v>
      </c>
      <c r="E4755">
        <v>38</v>
      </c>
      <c r="F4755">
        <v>10823.84</v>
      </c>
      <c r="G4755">
        <v>0.09</v>
      </c>
      <c r="H4755" t="s">
        <v>10664</v>
      </c>
      <c r="I4755">
        <v>3857.43</v>
      </c>
      <c r="J4755">
        <v>300.97000000000003</v>
      </c>
      <c r="K4755">
        <v>7.18</v>
      </c>
      <c r="L4755" t="s">
        <v>12127</v>
      </c>
      <c r="M4755" t="s">
        <v>11290</v>
      </c>
      <c r="N4755" t="s">
        <v>11291</v>
      </c>
      <c r="O4755" t="s">
        <v>10681</v>
      </c>
      <c r="P4755" t="s">
        <v>10682</v>
      </c>
      <c r="Q4755" t="s">
        <v>10711</v>
      </c>
      <c r="R4755" t="s">
        <v>12229</v>
      </c>
      <c r="S4755" t="s">
        <v>10685</v>
      </c>
      <c r="T4755">
        <v>0.48</v>
      </c>
      <c r="U4755" s="1">
        <v>39930</v>
      </c>
    </row>
    <row r="4756" spans="1:21" x14ac:dyDescent="0.3">
      <c r="A4756">
        <v>2063</v>
      </c>
      <c r="B4756">
        <v>14756</v>
      </c>
      <c r="C4756" s="1">
        <v>40056</v>
      </c>
      <c r="D4756" t="s">
        <v>10663</v>
      </c>
      <c r="E4756">
        <v>2</v>
      </c>
      <c r="F4756">
        <v>42.3</v>
      </c>
      <c r="G4756">
        <v>0.06</v>
      </c>
      <c r="H4756" t="s">
        <v>10664</v>
      </c>
      <c r="I4756">
        <v>-25.38</v>
      </c>
      <c r="J4756">
        <v>19.23</v>
      </c>
      <c r="K4756">
        <v>6.15</v>
      </c>
      <c r="L4756" t="s">
        <v>12399</v>
      </c>
      <c r="M4756" t="s">
        <v>11290</v>
      </c>
      <c r="N4756" t="s">
        <v>11291</v>
      </c>
      <c r="O4756" t="s">
        <v>10681</v>
      </c>
      <c r="P4756" t="s">
        <v>10690</v>
      </c>
      <c r="Q4756" t="s">
        <v>10691</v>
      </c>
      <c r="R4756" t="s">
        <v>11145</v>
      </c>
      <c r="S4756" t="s">
        <v>10693</v>
      </c>
      <c r="T4756">
        <v>0.44</v>
      </c>
      <c r="U4756" s="1">
        <v>40056</v>
      </c>
    </row>
    <row r="4757" spans="1:21" x14ac:dyDescent="0.3">
      <c r="A4757">
        <v>2065</v>
      </c>
      <c r="B4757">
        <v>14785</v>
      </c>
      <c r="C4757" s="1">
        <v>40095</v>
      </c>
      <c r="D4757" t="s">
        <v>10671</v>
      </c>
      <c r="E4757">
        <v>20</v>
      </c>
      <c r="F4757">
        <v>94.86</v>
      </c>
      <c r="G4757">
        <v>0.08</v>
      </c>
      <c r="H4757" t="s">
        <v>10664</v>
      </c>
      <c r="I4757">
        <v>39.69</v>
      </c>
      <c r="J4757">
        <v>4.91</v>
      </c>
      <c r="K4757">
        <v>0.5</v>
      </c>
      <c r="L4757" t="s">
        <v>12085</v>
      </c>
      <c r="M4757" t="s">
        <v>11290</v>
      </c>
      <c r="N4757" t="s">
        <v>11291</v>
      </c>
      <c r="O4757" t="s">
        <v>10674</v>
      </c>
      <c r="P4757" t="s">
        <v>10668</v>
      </c>
      <c r="Q4757" t="s">
        <v>10729</v>
      </c>
      <c r="R4757" t="s">
        <v>11134</v>
      </c>
      <c r="S4757" t="s">
        <v>10685</v>
      </c>
      <c r="T4757">
        <v>0.36</v>
      </c>
      <c r="U4757" s="1">
        <v>40095</v>
      </c>
    </row>
    <row r="4758" spans="1:21" x14ac:dyDescent="0.3">
      <c r="A4758">
        <v>2066</v>
      </c>
      <c r="B4758">
        <v>14785</v>
      </c>
      <c r="C4758" s="1">
        <v>40095</v>
      </c>
      <c r="D4758" t="s">
        <v>10671</v>
      </c>
      <c r="E4758">
        <v>25</v>
      </c>
      <c r="F4758">
        <v>744.12</v>
      </c>
      <c r="G4758">
        <v>0.02</v>
      </c>
      <c r="H4758" t="s">
        <v>10664</v>
      </c>
      <c r="I4758">
        <v>146.51</v>
      </c>
      <c r="J4758">
        <v>28.15</v>
      </c>
      <c r="K4758">
        <v>6.17</v>
      </c>
      <c r="L4758" t="s">
        <v>12085</v>
      </c>
      <c r="M4758" t="s">
        <v>11290</v>
      </c>
      <c r="N4758" t="s">
        <v>11291</v>
      </c>
      <c r="O4758" t="s">
        <v>10674</v>
      </c>
      <c r="P4758" t="s">
        <v>10668</v>
      </c>
      <c r="Q4758" t="s">
        <v>10736</v>
      </c>
      <c r="R4758" t="s">
        <v>12322</v>
      </c>
    </row>
    <row r="4759" spans="1:21" x14ac:dyDescent="0.3">
      <c r="A4759">
        <v>2079</v>
      </c>
      <c r="B4759">
        <v>14855</v>
      </c>
      <c r="C4759" s="1">
        <v>40298</v>
      </c>
      <c r="D4759" t="s">
        <v>10686</v>
      </c>
      <c r="E4759">
        <v>44</v>
      </c>
      <c r="F4759">
        <v>174.9</v>
      </c>
      <c r="G4759">
        <v>0.06</v>
      </c>
      <c r="H4759" t="s">
        <v>10697</v>
      </c>
      <c r="I4759">
        <v>-150.9</v>
      </c>
      <c r="J4759">
        <v>3.58</v>
      </c>
      <c r="K4759">
        <v>5.47</v>
      </c>
      <c r="L4759" t="s">
        <v>12388</v>
      </c>
      <c r="M4759" t="s">
        <v>11290</v>
      </c>
      <c r="N4759" t="s">
        <v>11291</v>
      </c>
      <c r="O4759" t="s">
        <v>10681</v>
      </c>
      <c r="P4759" t="s">
        <v>10668</v>
      </c>
      <c r="Q4759" t="s">
        <v>10678</v>
      </c>
      <c r="R4759" t="s">
        <v>11090</v>
      </c>
      <c r="S4759" t="s">
        <v>10685</v>
      </c>
      <c r="T4759">
        <v>0.37</v>
      </c>
      <c r="U4759" s="1">
        <v>40300</v>
      </c>
    </row>
    <row r="4760" spans="1:21" x14ac:dyDescent="0.3">
      <c r="A4760">
        <v>2080</v>
      </c>
      <c r="B4760">
        <v>14855</v>
      </c>
      <c r="C4760" s="1">
        <v>40298</v>
      </c>
      <c r="D4760" t="s">
        <v>10686</v>
      </c>
      <c r="E4760">
        <v>48</v>
      </c>
      <c r="F4760">
        <v>103.8</v>
      </c>
      <c r="G4760">
        <v>0.1</v>
      </c>
      <c r="H4760" t="s">
        <v>10664</v>
      </c>
      <c r="I4760">
        <v>-150.53</v>
      </c>
      <c r="J4760">
        <v>2.23</v>
      </c>
      <c r="K4760">
        <v>4.57</v>
      </c>
      <c r="L4760" t="s">
        <v>12388</v>
      </c>
      <c r="M4760" t="s">
        <v>11290</v>
      </c>
      <c r="N4760" t="s">
        <v>11291</v>
      </c>
      <c r="O4760" t="s">
        <v>10681</v>
      </c>
      <c r="P4760" t="s">
        <v>10690</v>
      </c>
      <c r="Q4760" t="s">
        <v>10691</v>
      </c>
      <c r="R4760" t="s">
        <v>11155</v>
      </c>
      <c r="S4760" t="s">
        <v>10693</v>
      </c>
      <c r="T4760">
        <v>0.41</v>
      </c>
      <c r="U4760" s="1">
        <v>40300</v>
      </c>
    </row>
    <row r="4761" spans="1:21" x14ac:dyDescent="0.3">
      <c r="A4761">
        <v>2081</v>
      </c>
      <c r="B4761">
        <v>14855</v>
      </c>
      <c r="C4761" s="1">
        <v>40298</v>
      </c>
      <c r="D4761" t="s">
        <v>10686</v>
      </c>
      <c r="E4761">
        <v>19</v>
      </c>
      <c r="F4761">
        <v>2557.5100000000002</v>
      </c>
      <c r="G4761">
        <v>0.01</v>
      </c>
      <c r="H4761" t="s">
        <v>10672</v>
      </c>
      <c r="I4761">
        <v>-168.48</v>
      </c>
      <c r="J4761">
        <v>124.49</v>
      </c>
      <c r="K4761">
        <v>51.94</v>
      </c>
      <c r="L4761" t="s">
        <v>12388</v>
      </c>
      <c r="M4761" t="s">
        <v>11290</v>
      </c>
      <c r="N4761" t="s">
        <v>11291</v>
      </c>
      <c r="O4761" t="s">
        <v>10681</v>
      </c>
      <c r="P4761" t="s">
        <v>10690</v>
      </c>
      <c r="Q4761" t="s">
        <v>10724</v>
      </c>
      <c r="R4761" t="s">
        <v>11060</v>
      </c>
      <c r="S4761" t="s">
        <v>10723</v>
      </c>
      <c r="T4761">
        <v>0.63</v>
      </c>
      <c r="U4761" s="1">
        <v>40300</v>
      </c>
    </row>
    <row r="4762" spans="1:21" x14ac:dyDescent="0.3">
      <c r="A4762">
        <v>2105</v>
      </c>
      <c r="B4762">
        <v>15045</v>
      </c>
      <c r="C4762" s="1">
        <v>40410</v>
      </c>
      <c r="D4762" t="s">
        <v>10686</v>
      </c>
      <c r="E4762">
        <v>11</v>
      </c>
      <c r="F4762">
        <v>1378.72</v>
      </c>
      <c r="G4762">
        <v>7.0000000000000007E-2</v>
      </c>
      <c r="H4762" t="s">
        <v>10672</v>
      </c>
      <c r="I4762">
        <v>-640.6</v>
      </c>
      <c r="J4762">
        <v>122.99</v>
      </c>
      <c r="K4762">
        <v>70.2</v>
      </c>
      <c r="L4762" t="s">
        <v>12398</v>
      </c>
      <c r="M4762" t="s">
        <v>11290</v>
      </c>
      <c r="N4762" t="s">
        <v>11291</v>
      </c>
      <c r="O4762" t="s">
        <v>10667</v>
      </c>
      <c r="P4762" t="s">
        <v>10690</v>
      </c>
      <c r="Q4762" t="s">
        <v>10753</v>
      </c>
      <c r="R4762" t="s">
        <v>11056</v>
      </c>
    </row>
    <row r="4763" spans="1:21" x14ac:dyDescent="0.3">
      <c r="A4763">
        <v>2266</v>
      </c>
      <c r="B4763">
        <v>16289</v>
      </c>
      <c r="C4763" s="1">
        <v>40376</v>
      </c>
      <c r="D4763" t="s">
        <v>10671</v>
      </c>
      <c r="E4763">
        <v>49</v>
      </c>
      <c r="F4763">
        <v>5610.6120000000001</v>
      </c>
      <c r="G4763">
        <v>0.01</v>
      </c>
      <c r="H4763" t="s">
        <v>10664</v>
      </c>
      <c r="I4763">
        <v>2040.87</v>
      </c>
      <c r="J4763">
        <v>125.99</v>
      </c>
      <c r="K4763">
        <v>2.5</v>
      </c>
      <c r="L4763" t="s">
        <v>12388</v>
      </c>
      <c r="M4763" t="s">
        <v>11290</v>
      </c>
      <c r="N4763" t="s">
        <v>11291</v>
      </c>
      <c r="O4763" t="s">
        <v>10681</v>
      </c>
      <c r="P4763" t="s">
        <v>10682</v>
      </c>
      <c r="Q4763" t="s">
        <v>10683</v>
      </c>
      <c r="R4763" t="s">
        <v>12403</v>
      </c>
      <c r="S4763" t="s">
        <v>10685</v>
      </c>
      <c r="T4763">
        <v>0.57999999999999996</v>
      </c>
      <c r="U4763" s="1">
        <v>40378</v>
      </c>
    </row>
    <row r="4764" spans="1:21" x14ac:dyDescent="0.3">
      <c r="A4764">
        <v>2718</v>
      </c>
      <c r="B4764">
        <v>19621</v>
      </c>
      <c r="C4764" s="1">
        <v>40793</v>
      </c>
      <c r="D4764" t="s">
        <v>10719</v>
      </c>
      <c r="E4764">
        <v>20</v>
      </c>
      <c r="F4764">
        <v>67.03</v>
      </c>
      <c r="G4764">
        <v>0.04</v>
      </c>
      <c r="H4764" t="s">
        <v>10664</v>
      </c>
      <c r="I4764">
        <v>-30.4</v>
      </c>
      <c r="J4764">
        <v>3.14</v>
      </c>
      <c r="K4764">
        <v>1.92</v>
      </c>
      <c r="L4764" t="s">
        <v>12133</v>
      </c>
      <c r="M4764" t="s">
        <v>11290</v>
      </c>
      <c r="N4764" t="s">
        <v>11291</v>
      </c>
      <c r="O4764" t="s">
        <v>10681</v>
      </c>
      <c r="P4764" t="s">
        <v>10668</v>
      </c>
      <c r="Q4764" t="s">
        <v>10791</v>
      </c>
    </row>
    <row r="4765" spans="1:21" x14ac:dyDescent="0.3">
      <c r="A4765">
        <v>2719</v>
      </c>
      <c r="B4765">
        <v>19621</v>
      </c>
      <c r="C4765" s="1">
        <v>40793</v>
      </c>
      <c r="D4765" t="s">
        <v>10719</v>
      </c>
      <c r="E4765">
        <v>15</v>
      </c>
      <c r="F4765">
        <v>140.82</v>
      </c>
      <c r="G4765">
        <v>0.08</v>
      </c>
      <c r="H4765" t="s">
        <v>10697</v>
      </c>
      <c r="I4765">
        <v>-43.26</v>
      </c>
      <c r="J4765">
        <v>7.98</v>
      </c>
      <c r="K4765">
        <v>6.5</v>
      </c>
      <c r="L4765" t="s">
        <v>12133</v>
      </c>
      <c r="M4765" t="s">
        <v>11290</v>
      </c>
      <c r="N4765" t="s">
        <v>11291</v>
      </c>
      <c r="O4765" t="s">
        <v>10681</v>
      </c>
      <c r="P4765" t="s">
        <v>10668</v>
      </c>
      <c r="Q4765" t="s">
        <v>10669</v>
      </c>
      <c r="R4765" t="s">
        <v>12123</v>
      </c>
      <c r="S4765" t="s">
        <v>10689</v>
      </c>
      <c r="T4765">
        <v>0.59</v>
      </c>
      <c r="U4765" s="1">
        <v>40794</v>
      </c>
    </row>
    <row r="4766" spans="1:21" x14ac:dyDescent="0.3">
      <c r="A4766">
        <v>2771</v>
      </c>
      <c r="B4766">
        <v>20036</v>
      </c>
      <c r="C4766" s="1">
        <v>40517</v>
      </c>
      <c r="D4766" t="s">
        <v>10686</v>
      </c>
      <c r="E4766">
        <v>28</v>
      </c>
      <c r="F4766">
        <v>4371.92</v>
      </c>
      <c r="G4766">
        <v>0.03</v>
      </c>
      <c r="H4766" t="s">
        <v>10672</v>
      </c>
      <c r="I4766">
        <v>-533.44000000000005</v>
      </c>
      <c r="J4766">
        <v>150.97999999999999</v>
      </c>
      <c r="K4766">
        <v>66.27</v>
      </c>
      <c r="L4766" t="s">
        <v>12388</v>
      </c>
      <c r="M4766" t="s">
        <v>11290</v>
      </c>
      <c r="N4766" t="s">
        <v>11291</v>
      </c>
      <c r="O4766" t="s">
        <v>10681</v>
      </c>
      <c r="P4766" t="s">
        <v>10690</v>
      </c>
      <c r="Q4766" t="s">
        <v>10721</v>
      </c>
      <c r="R4766" t="s">
        <v>10963</v>
      </c>
      <c r="S4766" t="s">
        <v>10723</v>
      </c>
      <c r="T4766">
        <v>0.65</v>
      </c>
      <c r="U4766" s="1">
        <v>40520</v>
      </c>
    </row>
    <row r="4767" spans="1:21" x14ac:dyDescent="0.3">
      <c r="A4767">
        <v>2772</v>
      </c>
      <c r="B4767">
        <v>20036</v>
      </c>
      <c r="C4767" s="1">
        <v>40517</v>
      </c>
      <c r="D4767" t="s">
        <v>10686</v>
      </c>
      <c r="E4767">
        <v>21</v>
      </c>
      <c r="F4767">
        <v>1745.1179999999999</v>
      </c>
      <c r="G4767">
        <v>0.03</v>
      </c>
      <c r="H4767" t="s">
        <v>10664</v>
      </c>
      <c r="I4767">
        <v>307.25</v>
      </c>
      <c r="J4767">
        <v>95.99</v>
      </c>
      <c r="K4767">
        <v>4.9000000000000004</v>
      </c>
      <c r="L4767" t="s">
        <v>12388</v>
      </c>
      <c r="M4767" t="s">
        <v>11290</v>
      </c>
      <c r="N4767" t="s">
        <v>11291</v>
      </c>
      <c r="O4767" t="s">
        <v>10681</v>
      </c>
      <c r="P4767" t="s">
        <v>10682</v>
      </c>
      <c r="Q4767" t="s">
        <v>10683</v>
      </c>
      <c r="R4767" t="s">
        <v>11840</v>
      </c>
      <c r="S4767" t="s">
        <v>10685</v>
      </c>
      <c r="T4767">
        <v>0.56000000000000005</v>
      </c>
      <c r="U4767" s="1">
        <v>40519</v>
      </c>
    </row>
    <row r="4768" spans="1:21" x14ac:dyDescent="0.3">
      <c r="A4768">
        <v>2880</v>
      </c>
      <c r="B4768">
        <v>20773</v>
      </c>
      <c r="C4768" s="1">
        <v>39877</v>
      </c>
      <c r="D4768" t="s">
        <v>10686</v>
      </c>
      <c r="E4768">
        <v>44</v>
      </c>
      <c r="F4768">
        <v>479.96</v>
      </c>
      <c r="G4768">
        <v>0.08</v>
      </c>
      <c r="H4768" t="s">
        <v>10664</v>
      </c>
      <c r="I4768">
        <v>122.54</v>
      </c>
      <c r="J4768">
        <v>10.91</v>
      </c>
      <c r="K4768">
        <v>2.99</v>
      </c>
      <c r="L4768" t="s">
        <v>12404</v>
      </c>
      <c r="M4768" t="s">
        <v>11290</v>
      </c>
      <c r="N4768" t="s">
        <v>11291</v>
      </c>
      <c r="O4768" t="s">
        <v>10701</v>
      </c>
      <c r="P4768" t="s">
        <v>10668</v>
      </c>
      <c r="Q4768" t="s">
        <v>10678</v>
      </c>
      <c r="R4768" t="s">
        <v>10994</v>
      </c>
      <c r="S4768" t="s">
        <v>10685</v>
      </c>
      <c r="T4768">
        <v>0.38</v>
      </c>
      <c r="U4768" s="1">
        <v>39878</v>
      </c>
    </row>
    <row r="4769" spans="1:21" x14ac:dyDescent="0.3">
      <c r="A4769">
        <v>2909</v>
      </c>
      <c r="B4769">
        <v>20967</v>
      </c>
      <c r="C4769" s="1">
        <v>40617</v>
      </c>
      <c r="D4769" t="s">
        <v>10671</v>
      </c>
      <c r="E4769">
        <v>50</v>
      </c>
      <c r="F4769">
        <v>28664.52</v>
      </c>
      <c r="G4769">
        <v>0.09</v>
      </c>
      <c r="H4769" t="s">
        <v>10664</v>
      </c>
      <c r="I4769">
        <v>13340.26</v>
      </c>
      <c r="J4769">
        <v>599.99</v>
      </c>
      <c r="K4769">
        <v>24.49</v>
      </c>
      <c r="L4769" t="s">
        <v>12127</v>
      </c>
      <c r="M4769" t="s">
        <v>11290</v>
      </c>
      <c r="N4769" t="s">
        <v>11291</v>
      </c>
      <c r="O4769" t="s">
        <v>10667</v>
      </c>
      <c r="P4769" t="s">
        <v>10682</v>
      </c>
      <c r="Q4769" t="s">
        <v>10740</v>
      </c>
      <c r="R4769" t="s">
        <v>11604</v>
      </c>
      <c r="S4769" t="s">
        <v>10769</v>
      </c>
      <c r="T4769">
        <v>0.37</v>
      </c>
      <c r="U4769" s="1">
        <v>40617</v>
      </c>
    </row>
    <row r="4770" spans="1:21" x14ac:dyDescent="0.3">
      <c r="A4770">
        <v>2910</v>
      </c>
      <c r="B4770">
        <v>20967</v>
      </c>
      <c r="C4770" s="1">
        <v>40617</v>
      </c>
      <c r="D4770" t="s">
        <v>10671</v>
      </c>
      <c r="E4770">
        <v>6</v>
      </c>
      <c r="F4770">
        <v>635.7405</v>
      </c>
      <c r="G4770">
        <v>0.03</v>
      </c>
      <c r="H4770" t="s">
        <v>10664</v>
      </c>
      <c r="I4770">
        <v>-397.53</v>
      </c>
      <c r="J4770">
        <v>125.99</v>
      </c>
      <c r="K4770">
        <v>8.08</v>
      </c>
      <c r="L4770" t="s">
        <v>12127</v>
      </c>
      <c r="M4770" t="s">
        <v>11290</v>
      </c>
      <c r="N4770" t="s">
        <v>11291</v>
      </c>
      <c r="O4770" t="s">
        <v>10667</v>
      </c>
      <c r="P4770" t="s">
        <v>10682</v>
      </c>
      <c r="Q4770" t="s">
        <v>10683</v>
      </c>
      <c r="R4770" t="s">
        <v>11207</v>
      </c>
      <c r="S4770" t="s">
        <v>10685</v>
      </c>
      <c r="T4770">
        <v>0.56999999999999995</v>
      </c>
      <c r="U4770" s="1">
        <v>40618</v>
      </c>
    </row>
    <row r="4771" spans="1:21" x14ac:dyDescent="0.3">
      <c r="A4771">
        <v>2974</v>
      </c>
      <c r="B4771">
        <v>21478</v>
      </c>
      <c r="C4771" s="1">
        <v>40970</v>
      </c>
      <c r="D4771" t="s">
        <v>10663</v>
      </c>
      <c r="E4771">
        <v>16</v>
      </c>
      <c r="F4771">
        <v>423.07</v>
      </c>
      <c r="G4771">
        <v>0.01</v>
      </c>
      <c r="H4771" t="s">
        <v>10664</v>
      </c>
      <c r="I4771">
        <v>126.95</v>
      </c>
      <c r="J4771">
        <v>25.38</v>
      </c>
      <c r="K4771">
        <v>8.99</v>
      </c>
      <c r="L4771" t="s">
        <v>12392</v>
      </c>
      <c r="M4771" t="s">
        <v>11290</v>
      </c>
      <c r="N4771" t="s">
        <v>11291</v>
      </c>
      <c r="O4771" t="s">
        <v>10701</v>
      </c>
      <c r="P4771" t="s">
        <v>10690</v>
      </c>
      <c r="Q4771" t="s">
        <v>10691</v>
      </c>
      <c r="R4771" t="s">
        <v>10973</v>
      </c>
      <c r="S4771" t="s">
        <v>10693</v>
      </c>
      <c r="T4771">
        <v>0.5</v>
      </c>
      <c r="U4771" s="1">
        <v>40972</v>
      </c>
    </row>
    <row r="4772" spans="1:21" x14ac:dyDescent="0.3">
      <c r="A4772">
        <v>2975</v>
      </c>
      <c r="B4772">
        <v>21478</v>
      </c>
      <c r="C4772" s="1">
        <v>40970</v>
      </c>
      <c r="D4772" t="s">
        <v>10663</v>
      </c>
      <c r="E4772">
        <v>33</v>
      </c>
      <c r="F4772">
        <v>1602.21</v>
      </c>
      <c r="G4772">
        <v>0.05</v>
      </c>
      <c r="H4772" t="s">
        <v>10664</v>
      </c>
      <c r="I4772">
        <v>728.49</v>
      </c>
      <c r="J4772">
        <v>48.04</v>
      </c>
      <c r="K4772">
        <v>5.79</v>
      </c>
      <c r="L4772" t="s">
        <v>12392</v>
      </c>
      <c r="M4772" t="s">
        <v>11290</v>
      </c>
      <c r="N4772" t="s">
        <v>11291</v>
      </c>
      <c r="O4772" t="s">
        <v>10701</v>
      </c>
      <c r="P4772" t="s">
        <v>10668</v>
      </c>
      <c r="Q4772" t="s">
        <v>10702</v>
      </c>
      <c r="R4772" t="s">
        <v>11542</v>
      </c>
      <c r="S4772" t="s">
        <v>10685</v>
      </c>
      <c r="T4772">
        <v>0.37</v>
      </c>
      <c r="U4772" s="1">
        <v>40974</v>
      </c>
    </row>
    <row r="4773" spans="1:21" x14ac:dyDescent="0.3">
      <c r="A4773">
        <v>3000</v>
      </c>
      <c r="B4773">
        <v>21633</v>
      </c>
      <c r="C4773" s="1">
        <v>39899</v>
      </c>
      <c r="D4773" t="s">
        <v>10704</v>
      </c>
      <c r="E4773">
        <v>29</v>
      </c>
      <c r="F4773">
        <v>547.82000000000005</v>
      </c>
      <c r="G4773">
        <v>0.08</v>
      </c>
      <c r="H4773" t="s">
        <v>10664</v>
      </c>
      <c r="I4773">
        <v>69.63</v>
      </c>
      <c r="J4773">
        <v>18.7</v>
      </c>
      <c r="K4773">
        <v>8.99</v>
      </c>
      <c r="L4773" t="s">
        <v>12392</v>
      </c>
      <c r="M4773" t="s">
        <v>11290</v>
      </c>
      <c r="N4773" t="s">
        <v>11291</v>
      </c>
      <c r="O4773" t="s">
        <v>10701</v>
      </c>
      <c r="P4773" t="s">
        <v>10690</v>
      </c>
      <c r="Q4773" t="s">
        <v>10691</v>
      </c>
      <c r="R4773" t="s">
        <v>11673</v>
      </c>
      <c r="S4773" t="s">
        <v>10693</v>
      </c>
      <c r="T4773">
        <v>0.47</v>
      </c>
      <c r="U4773" s="1">
        <v>39900</v>
      </c>
    </row>
    <row r="4774" spans="1:21" x14ac:dyDescent="0.3">
      <c r="A4774">
        <v>3015</v>
      </c>
      <c r="B4774">
        <v>21696</v>
      </c>
      <c r="C4774" s="1">
        <v>40472</v>
      </c>
      <c r="D4774" t="s">
        <v>10704</v>
      </c>
      <c r="E4774">
        <v>14</v>
      </c>
      <c r="F4774">
        <v>278.27</v>
      </c>
      <c r="G4774">
        <v>0.02</v>
      </c>
      <c r="H4774" t="s">
        <v>10664</v>
      </c>
      <c r="I4774">
        <v>-51.91</v>
      </c>
      <c r="J4774">
        <v>19.350000000000001</v>
      </c>
      <c r="K4774">
        <v>12.79</v>
      </c>
      <c r="L4774" t="s">
        <v>12133</v>
      </c>
      <c r="M4774" t="s">
        <v>11290</v>
      </c>
      <c r="N4774" t="s">
        <v>11291</v>
      </c>
      <c r="O4774" t="s">
        <v>10674</v>
      </c>
      <c r="P4774" t="s">
        <v>10668</v>
      </c>
      <c r="Q4774" t="s">
        <v>10678</v>
      </c>
      <c r="R4774" t="s">
        <v>11927</v>
      </c>
      <c r="S4774" t="s">
        <v>10685</v>
      </c>
      <c r="T4774">
        <v>0.39</v>
      </c>
      <c r="U4774" s="1">
        <v>40473</v>
      </c>
    </row>
    <row r="4775" spans="1:21" x14ac:dyDescent="0.3">
      <c r="A4775">
        <v>3184</v>
      </c>
      <c r="B4775">
        <v>22851</v>
      </c>
      <c r="C4775" s="1">
        <v>39873</v>
      </c>
      <c r="D4775" t="s">
        <v>10719</v>
      </c>
      <c r="E4775">
        <v>25</v>
      </c>
      <c r="F4775">
        <v>667.36</v>
      </c>
      <c r="G4775">
        <v>0.09</v>
      </c>
      <c r="H4775" t="s">
        <v>10664</v>
      </c>
      <c r="I4775">
        <v>218.89</v>
      </c>
      <c r="J4775">
        <v>28.48</v>
      </c>
      <c r="K4775">
        <v>1.99</v>
      </c>
      <c r="L4775" t="s">
        <v>12404</v>
      </c>
      <c r="M4775" t="s">
        <v>11290</v>
      </c>
      <c r="N4775" t="s">
        <v>11291</v>
      </c>
      <c r="O4775" t="s">
        <v>10701</v>
      </c>
      <c r="P4775" t="s">
        <v>10682</v>
      </c>
      <c r="Q4775" t="s">
        <v>10711</v>
      </c>
      <c r="R4775" t="s">
        <v>11148</v>
      </c>
    </row>
    <row r="4776" spans="1:21" x14ac:dyDescent="0.3">
      <c r="A4776">
        <v>3185</v>
      </c>
      <c r="B4776">
        <v>22851</v>
      </c>
      <c r="C4776" s="1">
        <v>39873</v>
      </c>
      <c r="D4776" t="s">
        <v>10719</v>
      </c>
      <c r="E4776">
        <v>13</v>
      </c>
      <c r="F4776">
        <v>32.369999999999997</v>
      </c>
      <c r="G4776">
        <v>0</v>
      </c>
      <c r="H4776" t="s">
        <v>10664</v>
      </c>
      <c r="I4776">
        <v>-48.55</v>
      </c>
      <c r="J4776">
        <v>2.08</v>
      </c>
      <c r="K4776">
        <v>5.33</v>
      </c>
      <c r="L4776" t="s">
        <v>12404</v>
      </c>
      <c r="M4776" t="s">
        <v>11290</v>
      </c>
      <c r="N4776" t="s">
        <v>11291</v>
      </c>
      <c r="O4776" t="s">
        <v>10701</v>
      </c>
      <c r="P4776" t="s">
        <v>10690</v>
      </c>
      <c r="Q4776" t="s">
        <v>10691</v>
      </c>
      <c r="R4776" t="s">
        <v>10855</v>
      </c>
      <c r="S4776" t="s">
        <v>10685</v>
      </c>
      <c r="T4776">
        <v>0.43</v>
      </c>
      <c r="U4776" s="1">
        <v>39875</v>
      </c>
    </row>
    <row r="4777" spans="1:21" x14ac:dyDescent="0.3">
      <c r="A4777">
        <v>3186</v>
      </c>
      <c r="B4777">
        <v>22851</v>
      </c>
      <c r="C4777" s="1">
        <v>39873</v>
      </c>
      <c r="D4777" t="s">
        <v>10719</v>
      </c>
      <c r="E4777">
        <v>38</v>
      </c>
      <c r="F4777">
        <v>1409.0875000000001</v>
      </c>
      <c r="G4777">
        <v>0.06</v>
      </c>
      <c r="H4777" t="s">
        <v>10697</v>
      </c>
      <c r="I4777">
        <v>233.56</v>
      </c>
      <c r="J4777">
        <v>45.99</v>
      </c>
      <c r="K4777">
        <v>4.99</v>
      </c>
      <c r="L4777" t="s">
        <v>12404</v>
      </c>
      <c r="M4777" t="s">
        <v>11290</v>
      </c>
      <c r="N4777" t="s">
        <v>11291</v>
      </c>
      <c r="O4777" t="s">
        <v>10701</v>
      </c>
      <c r="P4777" t="s">
        <v>10682</v>
      </c>
      <c r="Q4777" t="s">
        <v>10683</v>
      </c>
      <c r="R4777" t="s">
        <v>11248</v>
      </c>
      <c r="S4777" t="s">
        <v>10685</v>
      </c>
      <c r="T4777">
        <v>0.56000000000000005</v>
      </c>
      <c r="U4777" s="1">
        <v>39874</v>
      </c>
    </row>
    <row r="4778" spans="1:21" x14ac:dyDescent="0.3">
      <c r="A4778">
        <v>3295</v>
      </c>
      <c r="B4778">
        <v>23557</v>
      </c>
      <c r="C4778" s="1">
        <v>40694</v>
      </c>
      <c r="D4778" t="s">
        <v>10686</v>
      </c>
      <c r="E4778">
        <v>7</v>
      </c>
      <c r="F4778">
        <v>1011.16</v>
      </c>
      <c r="G4778">
        <v>0.02</v>
      </c>
      <c r="H4778" t="s">
        <v>10664</v>
      </c>
      <c r="I4778">
        <v>547.96</v>
      </c>
      <c r="J4778">
        <v>136.97999999999999</v>
      </c>
      <c r="K4778">
        <v>24.49</v>
      </c>
      <c r="L4778" t="s">
        <v>12392</v>
      </c>
      <c r="M4778" t="s">
        <v>11290</v>
      </c>
      <c r="N4778" t="s">
        <v>11291</v>
      </c>
      <c r="O4778" t="s">
        <v>10701</v>
      </c>
      <c r="P4778" t="s">
        <v>10690</v>
      </c>
      <c r="Q4778" t="s">
        <v>10691</v>
      </c>
      <c r="R4778" t="s">
        <v>11106</v>
      </c>
    </row>
    <row r="4779" spans="1:21" x14ac:dyDescent="0.3">
      <c r="A4779">
        <v>3443</v>
      </c>
      <c r="B4779">
        <v>24577</v>
      </c>
      <c r="C4779" s="1">
        <v>40238</v>
      </c>
      <c r="D4779" t="s">
        <v>10704</v>
      </c>
      <c r="E4779">
        <v>8</v>
      </c>
      <c r="F4779">
        <v>180.79</v>
      </c>
      <c r="G4779">
        <v>0.05</v>
      </c>
      <c r="H4779" t="s">
        <v>10664</v>
      </c>
      <c r="I4779">
        <v>20.09</v>
      </c>
      <c r="J4779">
        <v>22.84</v>
      </c>
      <c r="K4779">
        <v>5.47</v>
      </c>
      <c r="L4779" t="s">
        <v>12399</v>
      </c>
      <c r="M4779" t="s">
        <v>11290</v>
      </c>
      <c r="N4779" t="s">
        <v>11291</v>
      </c>
      <c r="O4779" t="s">
        <v>10681</v>
      </c>
      <c r="P4779" t="s">
        <v>10668</v>
      </c>
      <c r="Q4779" t="s">
        <v>10702</v>
      </c>
      <c r="R4779" t="s">
        <v>10964</v>
      </c>
      <c r="S4779" t="s">
        <v>10685</v>
      </c>
      <c r="T4779">
        <v>0.39</v>
      </c>
      <c r="U4779" s="1">
        <v>40239</v>
      </c>
    </row>
    <row r="4780" spans="1:21" x14ac:dyDescent="0.3">
      <c r="A4780">
        <v>3504</v>
      </c>
      <c r="B4780">
        <v>24961</v>
      </c>
      <c r="C4780" s="1">
        <v>40204</v>
      </c>
      <c r="D4780" t="s">
        <v>10663</v>
      </c>
      <c r="E4780">
        <v>8</v>
      </c>
      <c r="F4780">
        <v>487.59</v>
      </c>
      <c r="G4780">
        <v>0.04</v>
      </c>
      <c r="H4780" t="s">
        <v>10672</v>
      </c>
      <c r="I4780">
        <v>-205.29</v>
      </c>
      <c r="J4780">
        <v>58.14</v>
      </c>
      <c r="K4780">
        <v>36.61</v>
      </c>
      <c r="L4780" t="s">
        <v>12396</v>
      </c>
      <c r="M4780" t="s">
        <v>11290</v>
      </c>
      <c r="N4780" t="s">
        <v>11291</v>
      </c>
      <c r="O4780" t="s">
        <v>10674</v>
      </c>
      <c r="P4780" t="s">
        <v>10690</v>
      </c>
      <c r="Q4780" t="s">
        <v>10721</v>
      </c>
      <c r="R4780" t="s">
        <v>10872</v>
      </c>
      <c r="S4780" t="s">
        <v>10723</v>
      </c>
      <c r="T4780">
        <v>0.61</v>
      </c>
      <c r="U4780" s="1">
        <v>40211</v>
      </c>
    </row>
    <row r="4781" spans="1:21" x14ac:dyDescent="0.3">
      <c r="A4781">
        <v>3507</v>
      </c>
      <c r="B4781">
        <v>24966</v>
      </c>
      <c r="C4781" s="1">
        <v>40894</v>
      </c>
      <c r="D4781" t="s">
        <v>10704</v>
      </c>
      <c r="E4781">
        <v>34</v>
      </c>
      <c r="F4781">
        <v>4152.12</v>
      </c>
      <c r="G4781">
        <v>0</v>
      </c>
      <c r="H4781" t="s">
        <v>10664</v>
      </c>
      <c r="I4781">
        <v>817.98</v>
      </c>
      <c r="J4781">
        <v>120.33</v>
      </c>
      <c r="K4781">
        <v>19.989999999999998</v>
      </c>
      <c r="L4781" t="s">
        <v>12127</v>
      </c>
      <c r="M4781" t="s">
        <v>11290</v>
      </c>
      <c r="N4781" t="s">
        <v>11291</v>
      </c>
      <c r="O4781" t="s">
        <v>10681</v>
      </c>
      <c r="P4781" t="s">
        <v>10668</v>
      </c>
      <c r="Q4781" t="s">
        <v>10669</v>
      </c>
      <c r="R4781" t="s">
        <v>11742</v>
      </c>
      <c r="S4781" t="s">
        <v>10685</v>
      </c>
      <c r="T4781">
        <v>0.59</v>
      </c>
      <c r="U4781" s="1">
        <v>40895</v>
      </c>
    </row>
    <row r="4782" spans="1:21" x14ac:dyDescent="0.3">
      <c r="A4782">
        <v>3838</v>
      </c>
      <c r="B4782">
        <v>27363</v>
      </c>
      <c r="C4782" s="1">
        <v>40834</v>
      </c>
      <c r="D4782" t="s">
        <v>10704</v>
      </c>
      <c r="E4782">
        <v>16</v>
      </c>
      <c r="F4782">
        <v>323.26</v>
      </c>
      <c r="G4782">
        <v>0.06</v>
      </c>
      <c r="H4782" t="s">
        <v>10664</v>
      </c>
      <c r="I4782">
        <v>98.34</v>
      </c>
      <c r="J4782">
        <v>20.239999999999998</v>
      </c>
      <c r="K4782">
        <v>6.67</v>
      </c>
      <c r="L4782" t="s">
        <v>12127</v>
      </c>
      <c r="M4782" t="s">
        <v>11290</v>
      </c>
      <c r="N4782" t="s">
        <v>11291</v>
      </c>
      <c r="O4782" t="s">
        <v>10667</v>
      </c>
      <c r="P4782" t="s">
        <v>10690</v>
      </c>
      <c r="Q4782" t="s">
        <v>10691</v>
      </c>
      <c r="R4782" t="s">
        <v>11057</v>
      </c>
    </row>
    <row r="4783" spans="1:21" x14ac:dyDescent="0.3">
      <c r="A4783">
        <v>4074</v>
      </c>
      <c r="B4783">
        <v>29028</v>
      </c>
      <c r="C4783" s="1">
        <v>40579</v>
      </c>
      <c r="D4783" t="s">
        <v>10719</v>
      </c>
      <c r="E4783">
        <v>43</v>
      </c>
      <c r="F4783">
        <v>17131.36</v>
      </c>
      <c r="G4783">
        <v>0.08</v>
      </c>
      <c r="H4783" t="s">
        <v>10672</v>
      </c>
      <c r="I4783">
        <v>4722.7700000000004</v>
      </c>
      <c r="J4783">
        <v>400.97</v>
      </c>
      <c r="K4783">
        <v>14.7</v>
      </c>
      <c r="L4783" t="s">
        <v>12133</v>
      </c>
      <c r="M4783" t="s">
        <v>11290</v>
      </c>
      <c r="N4783" t="s">
        <v>11291</v>
      </c>
      <c r="O4783" t="s">
        <v>10681</v>
      </c>
      <c r="P4783" t="s">
        <v>10682</v>
      </c>
      <c r="Q4783" t="s">
        <v>10849</v>
      </c>
      <c r="R4783" t="s">
        <v>12405</v>
      </c>
      <c r="S4783" t="s">
        <v>10677</v>
      </c>
      <c r="T4783">
        <v>0.59</v>
      </c>
      <c r="U4783" s="1">
        <v>40581</v>
      </c>
    </row>
    <row r="4784" spans="1:21" x14ac:dyDescent="0.3">
      <c r="A4784">
        <v>4089</v>
      </c>
      <c r="B4784">
        <v>29156</v>
      </c>
      <c r="C4784" s="1">
        <v>40233</v>
      </c>
      <c r="D4784" t="s">
        <v>10663</v>
      </c>
      <c r="E4784">
        <v>10</v>
      </c>
      <c r="F4784">
        <v>208.77</v>
      </c>
      <c r="G4784">
        <v>7.0000000000000007E-2</v>
      </c>
      <c r="H4784" t="s">
        <v>10664</v>
      </c>
      <c r="I4784">
        <v>-76.58</v>
      </c>
      <c r="J4784">
        <v>20.97</v>
      </c>
      <c r="K4784">
        <v>4</v>
      </c>
      <c r="L4784" t="s">
        <v>12404</v>
      </c>
      <c r="M4784" t="s">
        <v>11290</v>
      </c>
      <c r="N4784" t="s">
        <v>11291</v>
      </c>
      <c r="O4784" t="s">
        <v>10701</v>
      </c>
      <c r="P4784" t="s">
        <v>10682</v>
      </c>
      <c r="Q4784" t="s">
        <v>10711</v>
      </c>
      <c r="R4784" t="s">
        <v>10900</v>
      </c>
      <c r="S4784" t="s">
        <v>10685</v>
      </c>
      <c r="T4784">
        <v>0.77</v>
      </c>
      <c r="U4784" s="1">
        <v>40238</v>
      </c>
    </row>
    <row r="4785" spans="1:21" x14ac:dyDescent="0.3">
      <c r="A4785">
        <v>4115</v>
      </c>
      <c r="B4785">
        <v>29282</v>
      </c>
      <c r="C4785" s="1">
        <v>41241</v>
      </c>
      <c r="D4785" t="s">
        <v>10704</v>
      </c>
      <c r="E4785">
        <v>4</v>
      </c>
      <c r="F4785">
        <v>34.270000000000003</v>
      </c>
      <c r="G4785">
        <v>0.1</v>
      </c>
      <c r="H4785" t="s">
        <v>10664</v>
      </c>
      <c r="I4785">
        <v>-26.44</v>
      </c>
      <c r="J4785">
        <v>6.48</v>
      </c>
      <c r="K4785">
        <v>9.5399999999999991</v>
      </c>
      <c r="L4785" t="s">
        <v>12402</v>
      </c>
      <c r="M4785" t="s">
        <v>11290</v>
      </c>
      <c r="N4785" t="s">
        <v>11291</v>
      </c>
      <c r="O4785" t="s">
        <v>10681</v>
      </c>
      <c r="P4785" t="s">
        <v>10668</v>
      </c>
      <c r="Q4785" t="s">
        <v>10702</v>
      </c>
      <c r="R4785" t="s">
        <v>11143</v>
      </c>
      <c r="S4785" t="s">
        <v>10685</v>
      </c>
      <c r="T4785">
        <v>0.37</v>
      </c>
      <c r="U4785" s="1">
        <v>41243</v>
      </c>
    </row>
    <row r="4786" spans="1:21" x14ac:dyDescent="0.3">
      <c r="A4786">
        <v>4214</v>
      </c>
      <c r="B4786">
        <v>29957</v>
      </c>
      <c r="C4786" s="1">
        <v>40250</v>
      </c>
      <c r="D4786" t="s">
        <v>10719</v>
      </c>
      <c r="E4786">
        <v>28</v>
      </c>
      <c r="F4786">
        <v>2555.37</v>
      </c>
      <c r="G4786">
        <v>0.08</v>
      </c>
      <c r="H4786" t="s">
        <v>10672</v>
      </c>
      <c r="I4786">
        <v>-824.91</v>
      </c>
      <c r="J4786">
        <v>95.98</v>
      </c>
      <c r="K4786">
        <v>58.2</v>
      </c>
      <c r="L4786" t="s">
        <v>12376</v>
      </c>
      <c r="M4786" t="s">
        <v>11290</v>
      </c>
      <c r="N4786" t="s">
        <v>11291</v>
      </c>
      <c r="O4786" t="s">
        <v>10681</v>
      </c>
      <c r="P4786" t="s">
        <v>10690</v>
      </c>
      <c r="Q4786" t="s">
        <v>10753</v>
      </c>
      <c r="R4786" t="s">
        <v>11905</v>
      </c>
      <c r="S4786" t="s">
        <v>10677</v>
      </c>
      <c r="T4786">
        <v>0.57999999999999996</v>
      </c>
      <c r="U4786" s="1">
        <v>40251</v>
      </c>
    </row>
    <row r="4787" spans="1:21" x14ac:dyDescent="0.3">
      <c r="A4787">
        <v>4231</v>
      </c>
      <c r="B4787">
        <v>30053</v>
      </c>
      <c r="C4787" s="1">
        <v>39845</v>
      </c>
      <c r="D4787" t="s">
        <v>10719</v>
      </c>
      <c r="E4787">
        <v>41</v>
      </c>
      <c r="F4787">
        <v>3279.01</v>
      </c>
      <c r="G4787">
        <v>0.06</v>
      </c>
      <c r="H4787" t="s">
        <v>10672</v>
      </c>
      <c r="I4787">
        <v>349.22</v>
      </c>
      <c r="J4787">
        <v>80.97</v>
      </c>
      <c r="K4787">
        <v>33.6</v>
      </c>
      <c r="L4787" t="s">
        <v>12133</v>
      </c>
      <c r="M4787" t="s">
        <v>11290</v>
      </c>
      <c r="N4787" t="s">
        <v>11291</v>
      </c>
      <c r="O4787" t="s">
        <v>10674</v>
      </c>
      <c r="P4787" t="s">
        <v>10682</v>
      </c>
      <c r="Q4787" t="s">
        <v>10849</v>
      </c>
      <c r="R4787" t="s">
        <v>10950</v>
      </c>
      <c r="S4787" t="s">
        <v>10677</v>
      </c>
      <c r="T4787">
        <v>0.37</v>
      </c>
      <c r="U4787" s="1">
        <v>39847</v>
      </c>
    </row>
    <row r="4788" spans="1:21" x14ac:dyDescent="0.3">
      <c r="A4788">
        <v>4233</v>
      </c>
      <c r="B4788">
        <v>30081</v>
      </c>
      <c r="C4788" s="1">
        <v>40894</v>
      </c>
      <c r="D4788" t="s">
        <v>10671</v>
      </c>
      <c r="E4788">
        <v>26</v>
      </c>
      <c r="F4788">
        <v>213.49</v>
      </c>
      <c r="G4788">
        <v>0.05</v>
      </c>
      <c r="H4788" t="s">
        <v>10664</v>
      </c>
      <c r="I4788">
        <v>-136.44999999999999</v>
      </c>
      <c r="J4788">
        <v>8.0399999999999991</v>
      </c>
      <c r="K4788">
        <v>8.94</v>
      </c>
      <c r="L4788" t="s">
        <v>12404</v>
      </c>
      <c r="M4788" t="s">
        <v>11290</v>
      </c>
      <c r="N4788" t="s">
        <v>11291</v>
      </c>
      <c r="O4788" t="s">
        <v>10701</v>
      </c>
      <c r="P4788" t="s">
        <v>10668</v>
      </c>
      <c r="Q4788" t="s">
        <v>10678</v>
      </c>
      <c r="R4788" t="s">
        <v>11154</v>
      </c>
    </row>
    <row r="4789" spans="1:21" x14ac:dyDescent="0.3">
      <c r="A4789">
        <v>4246</v>
      </c>
      <c r="B4789">
        <v>30214</v>
      </c>
      <c r="C4789" s="1">
        <v>40090</v>
      </c>
      <c r="D4789" t="s">
        <v>10663</v>
      </c>
      <c r="E4789">
        <v>38</v>
      </c>
      <c r="F4789">
        <v>375.61</v>
      </c>
      <c r="G4789">
        <v>0.1</v>
      </c>
      <c r="H4789" t="s">
        <v>10697</v>
      </c>
      <c r="I4789">
        <v>-21.26</v>
      </c>
      <c r="J4789">
        <v>10.44</v>
      </c>
      <c r="K4789">
        <v>5.75</v>
      </c>
      <c r="L4789" t="s">
        <v>12392</v>
      </c>
      <c r="M4789" t="s">
        <v>11290</v>
      </c>
      <c r="N4789" t="s">
        <v>11291</v>
      </c>
      <c r="O4789" t="s">
        <v>10701</v>
      </c>
      <c r="P4789" t="s">
        <v>10668</v>
      </c>
      <c r="Q4789" t="s">
        <v>10678</v>
      </c>
      <c r="R4789" t="s">
        <v>12406</v>
      </c>
    </row>
    <row r="4790" spans="1:21" x14ac:dyDescent="0.3">
      <c r="A4790">
        <v>4280</v>
      </c>
      <c r="B4790">
        <v>30497</v>
      </c>
      <c r="C4790" s="1">
        <v>40580</v>
      </c>
      <c r="D4790" t="s">
        <v>10719</v>
      </c>
      <c r="E4790">
        <v>34</v>
      </c>
      <c r="F4790">
        <v>706.91</v>
      </c>
      <c r="G4790">
        <v>0.03</v>
      </c>
      <c r="H4790" t="s">
        <v>10697</v>
      </c>
      <c r="I4790">
        <v>85.68</v>
      </c>
      <c r="J4790">
        <v>20.98</v>
      </c>
      <c r="K4790">
        <v>8.83</v>
      </c>
      <c r="L4790" t="s">
        <v>12399</v>
      </c>
      <c r="M4790" t="s">
        <v>11290</v>
      </c>
      <c r="N4790" t="s">
        <v>11291</v>
      </c>
      <c r="O4790" t="s">
        <v>10681</v>
      </c>
      <c r="P4790" t="s">
        <v>10668</v>
      </c>
      <c r="Q4790" t="s">
        <v>10678</v>
      </c>
      <c r="R4790" t="s">
        <v>11101</v>
      </c>
      <c r="S4790" t="s">
        <v>10685</v>
      </c>
      <c r="T4790">
        <v>0.37</v>
      </c>
      <c r="U4790" s="1">
        <v>40582</v>
      </c>
    </row>
    <row r="4791" spans="1:21" x14ac:dyDescent="0.3">
      <c r="A4791">
        <v>4281</v>
      </c>
      <c r="B4791">
        <v>30497</v>
      </c>
      <c r="C4791" s="1">
        <v>40580</v>
      </c>
      <c r="D4791" t="s">
        <v>10719</v>
      </c>
      <c r="E4791">
        <v>31</v>
      </c>
      <c r="F4791">
        <v>190.06</v>
      </c>
      <c r="G4791">
        <v>0.06</v>
      </c>
      <c r="H4791" t="s">
        <v>10664</v>
      </c>
      <c r="I4791">
        <v>-61.9</v>
      </c>
      <c r="J4791">
        <v>5.98</v>
      </c>
      <c r="K4791">
        <v>5.35</v>
      </c>
      <c r="L4791" t="s">
        <v>12399</v>
      </c>
      <c r="M4791" t="s">
        <v>11290</v>
      </c>
      <c r="N4791" t="s">
        <v>11291</v>
      </c>
      <c r="O4791" t="s">
        <v>10681</v>
      </c>
      <c r="P4791" t="s">
        <v>10668</v>
      </c>
      <c r="Q4791" t="s">
        <v>10702</v>
      </c>
      <c r="R4791" t="s">
        <v>11487</v>
      </c>
      <c r="S4791" t="s">
        <v>10685</v>
      </c>
      <c r="T4791">
        <v>0.4</v>
      </c>
      <c r="U4791" s="1">
        <v>40582</v>
      </c>
    </row>
    <row r="4792" spans="1:21" x14ac:dyDescent="0.3">
      <c r="A4792">
        <v>4343</v>
      </c>
      <c r="B4792">
        <v>30917</v>
      </c>
      <c r="C4792" s="1">
        <v>40483</v>
      </c>
      <c r="D4792" t="s">
        <v>10663</v>
      </c>
      <c r="E4792">
        <v>11</v>
      </c>
      <c r="F4792">
        <v>86.79</v>
      </c>
      <c r="G4792">
        <v>0.06</v>
      </c>
      <c r="H4792" t="s">
        <v>10664</v>
      </c>
      <c r="I4792">
        <v>-45.6</v>
      </c>
      <c r="J4792">
        <v>8.1199999999999992</v>
      </c>
      <c r="K4792">
        <v>2.83</v>
      </c>
      <c r="L4792" t="s">
        <v>12133</v>
      </c>
      <c r="M4792" t="s">
        <v>11290</v>
      </c>
      <c r="N4792" t="s">
        <v>11291</v>
      </c>
      <c r="O4792" t="s">
        <v>10681</v>
      </c>
      <c r="P4792" t="s">
        <v>10682</v>
      </c>
      <c r="Q4792" t="s">
        <v>10711</v>
      </c>
      <c r="R4792" t="s">
        <v>11249</v>
      </c>
    </row>
    <row r="4793" spans="1:21" x14ac:dyDescent="0.3">
      <c r="A4793">
        <v>4344</v>
      </c>
      <c r="B4793">
        <v>30917</v>
      </c>
      <c r="C4793" s="1">
        <v>40483</v>
      </c>
      <c r="D4793" t="s">
        <v>10663</v>
      </c>
      <c r="E4793">
        <v>8</v>
      </c>
      <c r="F4793">
        <v>753.8</v>
      </c>
      <c r="G4793">
        <v>0.06</v>
      </c>
      <c r="H4793" t="s">
        <v>10664</v>
      </c>
      <c r="I4793">
        <v>-32.299999999999997</v>
      </c>
      <c r="J4793">
        <v>96.45</v>
      </c>
      <c r="K4793">
        <v>13.99</v>
      </c>
      <c r="L4793" t="s">
        <v>12133</v>
      </c>
      <c r="M4793" t="s">
        <v>11290</v>
      </c>
      <c r="N4793" t="s">
        <v>11291</v>
      </c>
      <c r="O4793" t="s">
        <v>10681</v>
      </c>
      <c r="P4793" t="s">
        <v>10682</v>
      </c>
      <c r="Q4793" t="s">
        <v>10849</v>
      </c>
      <c r="R4793" t="s">
        <v>12407</v>
      </c>
      <c r="S4793" t="s">
        <v>10689</v>
      </c>
      <c r="T4793">
        <v>0.38</v>
      </c>
      <c r="U4793" s="1">
        <v>40487</v>
      </c>
    </row>
    <row r="4794" spans="1:21" x14ac:dyDescent="0.3">
      <c r="A4794">
        <v>4444</v>
      </c>
      <c r="B4794">
        <v>31681</v>
      </c>
      <c r="C4794" s="1">
        <v>41220</v>
      </c>
      <c r="D4794" t="s">
        <v>10686</v>
      </c>
      <c r="E4794">
        <v>38</v>
      </c>
      <c r="F4794">
        <v>212.12</v>
      </c>
      <c r="G4794">
        <v>0.02</v>
      </c>
      <c r="H4794" t="s">
        <v>10664</v>
      </c>
      <c r="I4794">
        <v>-93.78</v>
      </c>
      <c r="J4794">
        <v>5.28</v>
      </c>
      <c r="K4794">
        <v>5.66</v>
      </c>
      <c r="L4794" t="s">
        <v>12399</v>
      </c>
      <c r="M4794" t="s">
        <v>11290</v>
      </c>
      <c r="N4794" t="s">
        <v>11291</v>
      </c>
      <c r="O4794" t="s">
        <v>10681</v>
      </c>
      <c r="P4794" t="s">
        <v>10668</v>
      </c>
      <c r="Q4794" t="s">
        <v>10702</v>
      </c>
      <c r="R4794" t="s">
        <v>11054</v>
      </c>
      <c r="S4794" t="s">
        <v>10685</v>
      </c>
      <c r="T4794">
        <v>0.4</v>
      </c>
      <c r="U4794" s="1">
        <v>41221</v>
      </c>
    </row>
    <row r="4795" spans="1:21" x14ac:dyDescent="0.3">
      <c r="A4795">
        <v>4456</v>
      </c>
      <c r="B4795">
        <v>31777</v>
      </c>
      <c r="C4795" s="1">
        <v>40835</v>
      </c>
      <c r="D4795" t="s">
        <v>10686</v>
      </c>
      <c r="E4795">
        <v>32</v>
      </c>
      <c r="F4795">
        <v>6483.42</v>
      </c>
      <c r="G4795">
        <v>7.0000000000000007E-2</v>
      </c>
      <c r="H4795" t="s">
        <v>10672</v>
      </c>
      <c r="I4795">
        <v>1590.95</v>
      </c>
      <c r="J4795">
        <v>200.98</v>
      </c>
      <c r="K4795">
        <v>23.76</v>
      </c>
      <c r="L4795" t="s">
        <v>12398</v>
      </c>
      <c r="M4795" t="s">
        <v>11290</v>
      </c>
      <c r="N4795" t="s">
        <v>11291</v>
      </c>
      <c r="O4795" t="s">
        <v>10667</v>
      </c>
      <c r="P4795" t="s">
        <v>10690</v>
      </c>
      <c r="Q4795" t="s">
        <v>10753</v>
      </c>
      <c r="R4795" t="s">
        <v>11069</v>
      </c>
    </row>
    <row r="4796" spans="1:21" x14ac:dyDescent="0.3">
      <c r="A4796">
        <v>4457</v>
      </c>
      <c r="B4796">
        <v>31777</v>
      </c>
      <c r="C4796" s="1">
        <v>40835</v>
      </c>
      <c r="D4796" t="s">
        <v>10686</v>
      </c>
      <c r="E4796">
        <v>10</v>
      </c>
      <c r="F4796">
        <v>137.77000000000001</v>
      </c>
      <c r="G4796">
        <v>0.01</v>
      </c>
      <c r="H4796" t="s">
        <v>10664</v>
      </c>
      <c r="I4796">
        <v>1.85</v>
      </c>
      <c r="J4796">
        <v>12.28</v>
      </c>
      <c r="K4796">
        <v>6.47</v>
      </c>
      <c r="L4796" t="s">
        <v>12398</v>
      </c>
      <c r="M4796" t="s">
        <v>11290</v>
      </c>
      <c r="N4796" t="s">
        <v>11291</v>
      </c>
      <c r="O4796" t="s">
        <v>10667</v>
      </c>
      <c r="P4796" t="s">
        <v>10668</v>
      </c>
      <c r="Q4796" t="s">
        <v>10702</v>
      </c>
      <c r="R4796" t="s">
        <v>10772</v>
      </c>
      <c r="S4796" t="s">
        <v>10685</v>
      </c>
      <c r="T4796">
        <v>0.38</v>
      </c>
      <c r="U4796" s="1">
        <v>40835</v>
      </c>
    </row>
    <row r="4797" spans="1:21" x14ac:dyDescent="0.3">
      <c r="A4797">
        <v>4596</v>
      </c>
      <c r="B4797">
        <v>32710</v>
      </c>
      <c r="C4797" s="1">
        <v>40133</v>
      </c>
      <c r="D4797" t="s">
        <v>10671</v>
      </c>
      <c r="E4797">
        <v>43</v>
      </c>
      <c r="F4797">
        <v>540.33000000000004</v>
      </c>
      <c r="G4797">
        <v>0.04</v>
      </c>
      <c r="H4797" t="s">
        <v>10664</v>
      </c>
      <c r="I4797">
        <v>-59.06</v>
      </c>
      <c r="J4797">
        <v>12.44</v>
      </c>
      <c r="K4797">
        <v>6.27</v>
      </c>
      <c r="L4797" t="s">
        <v>12388</v>
      </c>
      <c r="M4797" t="s">
        <v>11290</v>
      </c>
      <c r="N4797" t="s">
        <v>11291</v>
      </c>
      <c r="O4797" t="s">
        <v>10681</v>
      </c>
      <c r="P4797" t="s">
        <v>10668</v>
      </c>
      <c r="Q4797" t="s">
        <v>10669</v>
      </c>
      <c r="R4797" t="s">
        <v>11368</v>
      </c>
      <c r="S4797" t="s">
        <v>10689</v>
      </c>
      <c r="T4797">
        <v>0.56999999999999995</v>
      </c>
      <c r="U4797" s="1">
        <v>40134</v>
      </c>
    </row>
    <row r="4798" spans="1:21" x14ac:dyDescent="0.3">
      <c r="A4798">
        <v>4644</v>
      </c>
      <c r="B4798">
        <v>33060</v>
      </c>
      <c r="C4798" s="1">
        <v>40228</v>
      </c>
      <c r="D4798" t="s">
        <v>10671</v>
      </c>
      <c r="E4798">
        <v>3</v>
      </c>
      <c r="F4798">
        <v>15.88</v>
      </c>
      <c r="G4798">
        <v>0.05</v>
      </c>
      <c r="H4798" t="s">
        <v>10664</v>
      </c>
      <c r="I4798">
        <v>-11.04</v>
      </c>
      <c r="J4798">
        <v>3.74</v>
      </c>
      <c r="K4798">
        <v>4.6900000000000004</v>
      </c>
      <c r="L4798" t="s">
        <v>12392</v>
      </c>
      <c r="M4798" t="s">
        <v>11290</v>
      </c>
      <c r="N4798" t="s">
        <v>11291</v>
      </c>
      <c r="O4798" t="s">
        <v>10701</v>
      </c>
      <c r="P4798" t="s">
        <v>10668</v>
      </c>
      <c r="Q4798" t="s">
        <v>10678</v>
      </c>
      <c r="R4798" t="s">
        <v>12159</v>
      </c>
      <c r="S4798" t="s">
        <v>10685</v>
      </c>
      <c r="T4798">
        <v>0.35</v>
      </c>
      <c r="U4798" s="1">
        <v>40229</v>
      </c>
    </row>
    <row r="4799" spans="1:21" x14ac:dyDescent="0.3">
      <c r="A4799">
        <v>4675</v>
      </c>
      <c r="B4799">
        <v>33254</v>
      </c>
      <c r="C4799" s="1">
        <v>40850</v>
      </c>
      <c r="D4799" t="s">
        <v>10686</v>
      </c>
      <c r="E4799">
        <v>11</v>
      </c>
      <c r="F4799">
        <v>466.35</v>
      </c>
      <c r="G4799">
        <v>0.01</v>
      </c>
      <c r="H4799" t="s">
        <v>10664</v>
      </c>
      <c r="I4799">
        <v>159.25</v>
      </c>
      <c r="J4799">
        <v>39.979999999999997</v>
      </c>
      <c r="K4799">
        <v>9.1999999999999993</v>
      </c>
      <c r="L4799" t="s">
        <v>12392</v>
      </c>
      <c r="M4799" t="s">
        <v>11290</v>
      </c>
      <c r="N4799" t="s">
        <v>11291</v>
      </c>
      <c r="O4799" t="s">
        <v>10701</v>
      </c>
      <c r="P4799" t="s">
        <v>10690</v>
      </c>
      <c r="Q4799" t="s">
        <v>10691</v>
      </c>
      <c r="R4799" t="s">
        <v>10877</v>
      </c>
      <c r="S4799" t="s">
        <v>10709</v>
      </c>
      <c r="T4799">
        <v>0.65</v>
      </c>
      <c r="U4799" s="1">
        <v>40852</v>
      </c>
    </row>
    <row r="4800" spans="1:21" x14ac:dyDescent="0.3">
      <c r="A4800">
        <v>4720</v>
      </c>
      <c r="B4800">
        <v>33605</v>
      </c>
      <c r="C4800" s="1">
        <v>41002</v>
      </c>
      <c r="D4800" t="s">
        <v>10719</v>
      </c>
      <c r="E4800">
        <v>42</v>
      </c>
      <c r="F4800">
        <v>153.01</v>
      </c>
      <c r="G4800">
        <v>0.04</v>
      </c>
      <c r="H4800" t="s">
        <v>10664</v>
      </c>
      <c r="I4800">
        <v>-218.53</v>
      </c>
      <c r="J4800">
        <v>3.52</v>
      </c>
      <c r="K4800">
        <v>6.83</v>
      </c>
      <c r="L4800" t="s">
        <v>12388</v>
      </c>
      <c r="M4800" t="s">
        <v>11290</v>
      </c>
      <c r="N4800" t="s">
        <v>11291</v>
      </c>
      <c r="O4800" t="s">
        <v>10681</v>
      </c>
      <c r="P4800" t="s">
        <v>10668</v>
      </c>
      <c r="Q4800" t="s">
        <v>10678</v>
      </c>
      <c r="R4800" t="s">
        <v>11254</v>
      </c>
      <c r="S4800" t="s">
        <v>10685</v>
      </c>
      <c r="T4800">
        <v>0.38</v>
      </c>
      <c r="U4800" s="1">
        <v>41004</v>
      </c>
    </row>
    <row r="4801" spans="1:21" x14ac:dyDescent="0.3">
      <c r="A4801">
        <v>4807</v>
      </c>
      <c r="B4801">
        <v>34180</v>
      </c>
      <c r="C4801" s="1">
        <v>40789</v>
      </c>
      <c r="D4801" t="s">
        <v>10671</v>
      </c>
      <c r="E4801">
        <v>2</v>
      </c>
      <c r="F4801">
        <v>27</v>
      </c>
      <c r="G4801">
        <v>0.02</v>
      </c>
      <c r="H4801" t="s">
        <v>10697</v>
      </c>
      <c r="I4801">
        <v>-4.9000000000000004</v>
      </c>
      <c r="J4801">
        <v>5.78</v>
      </c>
      <c r="K4801">
        <v>8.09</v>
      </c>
      <c r="L4801" t="s">
        <v>12133</v>
      </c>
      <c r="M4801" t="s">
        <v>11290</v>
      </c>
      <c r="N4801" t="s">
        <v>11291</v>
      </c>
      <c r="O4801" t="s">
        <v>10681</v>
      </c>
      <c r="P4801" t="s">
        <v>10668</v>
      </c>
      <c r="Q4801" t="s">
        <v>10702</v>
      </c>
      <c r="R4801" t="s">
        <v>10897</v>
      </c>
      <c r="S4801" t="s">
        <v>10685</v>
      </c>
      <c r="T4801">
        <v>0.36</v>
      </c>
      <c r="U4801" s="1">
        <v>40789</v>
      </c>
    </row>
    <row r="4802" spans="1:21" x14ac:dyDescent="0.3">
      <c r="A4802">
        <v>4939</v>
      </c>
      <c r="B4802">
        <v>35137</v>
      </c>
      <c r="C4802" s="1">
        <v>40376</v>
      </c>
      <c r="D4802" t="s">
        <v>10671</v>
      </c>
      <c r="E4802">
        <v>41</v>
      </c>
      <c r="F4802">
        <v>225.06</v>
      </c>
      <c r="G4802">
        <v>0.05</v>
      </c>
      <c r="H4802" t="s">
        <v>10697</v>
      </c>
      <c r="I4802">
        <v>7.3</v>
      </c>
      <c r="J4802">
        <v>5.34</v>
      </c>
      <c r="K4802">
        <v>2.99</v>
      </c>
      <c r="L4802" t="s">
        <v>12393</v>
      </c>
      <c r="M4802" t="s">
        <v>11290</v>
      </c>
      <c r="N4802" t="s">
        <v>11291</v>
      </c>
      <c r="O4802" t="s">
        <v>10701</v>
      </c>
      <c r="P4802" t="s">
        <v>10668</v>
      </c>
      <c r="Q4802" t="s">
        <v>10678</v>
      </c>
      <c r="R4802" t="s">
        <v>11039</v>
      </c>
      <c r="S4802" t="s">
        <v>10685</v>
      </c>
      <c r="T4802">
        <v>0.38</v>
      </c>
      <c r="U4802" s="1">
        <v>40378</v>
      </c>
    </row>
    <row r="4803" spans="1:21" x14ac:dyDescent="0.3">
      <c r="A4803">
        <v>4940</v>
      </c>
      <c r="B4803">
        <v>35137</v>
      </c>
      <c r="C4803" s="1">
        <v>40376</v>
      </c>
      <c r="D4803" t="s">
        <v>10671</v>
      </c>
      <c r="E4803">
        <v>47</v>
      </c>
      <c r="F4803">
        <v>1041.78</v>
      </c>
      <c r="G4803">
        <v>0.1</v>
      </c>
      <c r="H4803" t="s">
        <v>10664</v>
      </c>
      <c r="I4803">
        <v>283.79000000000002</v>
      </c>
      <c r="J4803">
        <v>23.99</v>
      </c>
      <c r="K4803">
        <v>6.71</v>
      </c>
      <c r="L4803" t="s">
        <v>12393</v>
      </c>
      <c r="M4803" t="s">
        <v>11290</v>
      </c>
      <c r="N4803" t="s">
        <v>11291</v>
      </c>
      <c r="O4803" t="s">
        <v>10701</v>
      </c>
      <c r="P4803" t="s">
        <v>10668</v>
      </c>
      <c r="Q4803" t="s">
        <v>10717</v>
      </c>
      <c r="R4803" t="s">
        <v>10956</v>
      </c>
    </row>
    <row r="4804" spans="1:21" x14ac:dyDescent="0.3">
      <c r="A4804">
        <v>5185</v>
      </c>
      <c r="B4804">
        <v>36838</v>
      </c>
      <c r="C4804" s="1">
        <v>39911</v>
      </c>
      <c r="D4804" t="s">
        <v>10663</v>
      </c>
      <c r="E4804">
        <v>3</v>
      </c>
      <c r="F4804">
        <v>32.76</v>
      </c>
      <c r="G4804">
        <v>0.06</v>
      </c>
      <c r="H4804" t="s">
        <v>10697</v>
      </c>
      <c r="I4804">
        <v>11.29</v>
      </c>
      <c r="J4804">
        <v>6.3</v>
      </c>
      <c r="K4804">
        <v>0.5</v>
      </c>
      <c r="L4804" t="s">
        <v>12133</v>
      </c>
      <c r="M4804" t="s">
        <v>11290</v>
      </c>
      <c r="N4804" t="s">
        <v>11291</v>
      </c>
      <c r="O4804" t="s">
        <v>10681</v>
      </c>
      <c r="P4804" t="s">
        <v>10668</v>
      </c>
      <c r="Q4804" t="s">
        <v>10729</v>
      </c>
      <c r="R4804" t="s">
        <v>11089</v>
      </c>
      <c r="S4804" t="s">
        <v>10685</v>
      </c>
      <c r="T4804">
        <v>0.39</v>
      </c>
      <c r="U4804" s="1">
        <v>39920</v>
      </c>
    </row>
    <row r="4805" spans="1:21" x14ac:dyDescent="0.3">
      <c r="A4805">
        <v>5232</v>
      </c>
      <c r="B4805">
        <v>37252</v>
      </c>
      <c r="C4805" s="1">
        <v>40866</v>
      </c>
      <c r="D4805" t="s">
        <v>10663</v>
      </c>
      <c r="E4805">
        <v>21</v>
      </c>
      <c r="F4805">
        <v>1503.49</v>
      </c>
      <c r="G4805">
        <v>0.03</v>
      </c>
      <c r="H4805" t="s">
        <v>10664</v>
      </c>
      <c r="I4805">
        <v>408.73</v>
      </c>
      <c r="J4805">
        <v>70.97</v>
      </c>
      <c r="K4805">
        <v>3.5</v>
      </c>
      <c r="L4805" t="s">
        <v>12399</v>
      </c>
      <c r="M4805" t="s">
        <v>11290</v>
      </c>
      <c r="N4805" t="s">
        <v>11291</v>
      </c>
      <c r="O4805" t="s">
        <v>10681</v>
      </c>
      <c r="P4805" t="s">
        <v>10668</v>
      </c>
      <c r="Q4805" t="s">
        <v>10675</v>
      </c>
      <c r="R4805" t="s">
        <v>11976</v>
      </c>
      <c r="S4805" t="s">
        <v>10685</v>
      </c>
      <c r="T4805">
        <v>0.59</v>
      </c>
      <c r="U4805" s="1">
        <v>40868</v>
      </c>
    </row>
    <row r="4806" spans="1:21" x14ac:dyDescent="0.3">
      <c r="A4806">
        <v>5233</v>
      </c>
      <c r="B4806">
        <v>37252</v>
      </c>
      <c r="C4806" s="1">
        <v>40866</v>
      </c>
      <c r="D4806" t="s">
        <v>10663</v>
      </c>
      <c r="E4806">
        <v>1</v>
      </c>
      <c r="F4806">
        <v>10.62</v>
      </c>
      <c r="G4806">
        <v>0.02</v>
      </c>
      <c r="H4806" t="s">
        <v>10664</v>
      </c>
      <c r="I4806">
        <v>-31.2</v>
      </c>
      <c r="J4806">
        <v>8.32</v>
      </c>
      <c r="K4806">
        <v>2.38</v>
      </c>
      <c r="L4806" t="s">
        <v>12399</v>
      </c>
      <c r="M4806" t="s">
        <v>11290</v>
      </c>
      <c r="N4806" t="s">
        <v>11291</v>
      </c>
      <c r="O4806" t="s">
        <v>10681</v>
      </c>
      <c r="P4806" t="s">
        <v>10682</v>
      </c>
      <c r="Q4806" t="s">
        <v>10711</v>
      </c>
      <c r="R4806" t="s">
        <v>12156</v>
      </c>
    </row>
    <row r="4807" spans="1:21" x14ac:dyDescent="0.3">
      <c r="A4807">
        <v>5234</v>
      </c>
      <c r="B4807">
        <v>37252</v>
      </c>
      <c r="C4807" s="1">
        <v>40866</v>
      </c>
      <c r="D4807" t="s">
        <v>10663</v>
      </c>
      <c r="E4807">
        <v>50</v>
      </c>
      <c r="F4807">
        <v>2337.0300000000002</v>
      </c>
      <c r="G4807">
        <v>0.1</v>
      </c>
      <c r="H4807" t="s">
        <v>10664</v>
      </c>
      <c r="I4807">
        <v>-37.19</v>
      </c>
      <c r="J4807">
        <v>49.99</v>
      </c>
      <c r="K4807">
        <v>19.989999999999998</v>
      </c>
      <c r="L4807" t="s">
        <v>12399</v>
      </c>
      <c r="M4807" t="s">
        <v>11290</v>
      </c>
      <c r="N4807" t="s">
        <v>11291</v>
      </c>
      <c r="O4807" t="s">
        <v>10681</v>
      </c>
      <c r="P4807" t="s">
        <v>10682</v>
      </c>
      <c r="Q4807" t="s">
        <v>10711</v>
      </c>
      <c r="R4807" t="s">
        <v>12253</v>
      </c>
      <c r="S4807" t="s">
        <v>10685</v>
      </c>
      <c r="T4807">
        <v>0.45</v>
      </c>
      <c r="U4807" s="1">
        <v>40868</v>
      </c>
    </row>
    <row r="4808" spans="1:21" x14ac:dyDescent="0.3">
      <c r="A4808">
        <v>5235</v>
      </c>
      <c r="B4808">
        <v>37252</v>
      </c>
      <c r="C4808" s="1">
        <v>40866</v>
      </c>
      <c r="D4808" t="s">
        <v>10663</v>
      </c>
      <c r="E4808">
        <v>34</v>
      </c>
      <c r="F4808">
        <v>29345.27</v>
      </c>
      <c r="G4808">
        <v>0.03</v>
      </c>
      <c r="H4808" t="s">
        <v>10672</v>
      </c>
      <c r="I4808">
        <v>7497.55</v>
      </c>
      <c r="J4808">
        <v>880.98</v>
      </c>
      <c r="K4808">
        <v>44.55</v>
      </c>
      <c r="L4808" t="s">
        <v>12399</v>
      </c>
      <c r="M4808" t="s">
        <v>11290</v>
      </c>
      <c r="N4808" t="s">
        <v>11291</v>
      </c>
      <c r="O4808" t="s">
        <v>10681</v>
      </c>
      <c r="P4808" t="s">
        <v>10690</v>
      </c>
      <c r="Q4808" t="s">
        <v>10721</v>
      </c>
      <c r="R4808" t="s">
        <v>10939</v>
      </c>
    </row>
    <row r="4809" spans="1:21" x14ac:dyDescent="0.3">
      <c r="A4809">
        <v>5496</v>
      </c>
      <c r="B4809">
        <v>38979</v>
      </c>
      <c r="C4809" s="1">
        <v>40235</v>
      </c>
      <c r="D4809" t="s">
        <v>10663</v>
      </c>
      <c r="E4809">
        <v>48</v>
      </c>
      <c r="F4809">
        <v>3355.1</v>
      </c>
      <c r="G4809">
        <v>7.0000000000000007E-2</v>
      </c>
      <c r="H4809" t="s">
        <v>10672</v>
      </c>
      <c r="I4809">
        <v>-1701.96</v>
      </c>
      <c r="J4809">
        <v>70.98</v>
      </c>
      <c r="K4809">
        <v>59.81</v>
      </c>
      <c r="L4809" t="s">
        <v>12399</v>
      </c>
      <c r="M4809" t="s">
        <v>11290</v>
      </c>
      <c r="N4809" t="s">
        <v>11291</v>
      </c>
      <c r="O4809" t="s">
        <v>10681</v>
      </c>
      <c r="P4809" t="s">
        <v>10690</v>
      </c>
      <c r="Q4809" t="s">
        <v>10753</v>
      </c>
      <c r="R4809" t="s">
        <v>11975</v>
      </c>
    </row>
    <row r="4810" spans="1:21" x14ac:dyDescent="0.3">
      <c r="A4810">
        <v>5497</v>
      </c>
      <c r="B4810">
        <v>38979</v>
      </c>
      <c r="C4810" s="1">
        <v>40235</v>
      </c>
      <c r="D4810" t="s">
        <v>10663</v>
      </c>
      <c r="E4810">
        <v>34</v>
      </c>
      <c r="F4810">
        <v>2864.55</v>
      </c>
      <c r="G4810">
        <v>0.06</v>
      </c>
      <c r="H4810" t="s">
        <v>10664</v>
      </c>
      <c r="I4810">
        <v>1021.07</v>
      </c>
      <c r="J4810">
        <v>82.99</v>
      </c>
      <c r="K4810">
        <v>5.5</v>
      </c>
      <c r="L4810" t="s">
        <v>12399</v>
      </c>
      <c r="M4810" t="s">
        <v>11290</v>
      </c>
      <c r="N4810" t="s">
        <v>11291</v>
      </c>
      <c r="O4810" t="s">
        <v>10681</v>
      </c>
      <c r="P4810" t="s">
        <v>10682</v>
      </c>
      <c r="Q4810" t="s">
        <v>10711</v>
      </c>
      <c r="R4810" t="s">
        <v>11195</v>
      </c>
    </row>
    <row r="4811" spans="1:21" x14ac:dyDescent="0.3">
      <c r="A4811">
        <v>5498</v>
      </c>
      <c r="B4811">
        <v>38979</v>
      </c>
      <c r="C4811" s="1">
        <v>40235</v>
      </c>
      <c r="D4811" t="s">
        <v>10663</v>
      </c>
      <c r="E4811">
        <v>31</v>
      </c>
      <c r="F4811">
        <v>65.61</v>
      </c>
      <c r="G4811">
        <v>0.02</v>
      </c>
      <c r="H4811" t="s">
        <v>10664</v>
      </c>
      <c r="I4811">
        <v>-16.63</v>
      </c>
      <c r="J4811">
        <v>1.95</v>
      </c>
      <c r="K4811">
        <v>1.63</v>
      </c>
      <c r="L4811" t="s">
        <v>12399</v>
      </c>
      <c r="M4811" t="s">
        <v>11290</v>
      </c>
      <c r="N4811" t="s">
        <v>11291</v>
      </c>
      <c r="O4811" t="s">
        <v>10681</v>
      </c>
      <c r="P4811" t="s">
        <v>10668</v>
      </c>
      <c r="Q4811" t="s">
        <v>10736</v>
      </c>
      <c r="R4811" t="s">
        <v>12076</v>
      </c>
    </row>
    <row r="4812" spans="1:21" x14ac:dyDescent="0.3">
      <c r="A4812">
        <v>5588</v>
      </c>
      <c r="B4812">
        <v>39619</v>
      </c>
      <c r="C4812" s="1">
        <v>40912</v>
      </c>
      <c r="D4812" t="s">
        <v>10663</v>
      </c>
      <c r="E4812">
        <v>15</v>
      </c>
      <c r="F4812">
        <v>742.8</v>
      </c>
      <c r="G4812">
        <v>0.02</v>
      </c>
      <c r="H4812" t="s">
        <v>10664</v>
      </c>
      <c r="I4812">
        <v>265.87</v>
      </c>
      <c r="J4812">
        <v>49.34</v>
      </c>
      <c r="K4812">
        <v>10.25</v>
      </c>
      <c r="L4812" t="s">
        <v>12396</v>
      </c>
      <c r="M4812" t="s">
        <v>11290</v>
      </c>
      <c r="N4812" t="s">
        <v>11291</v>
      </c>
      <c r="O4812" t="s">
        <v>10674</v>
      </c>
      <c r="P4812" t="s">
        <v>10690</v>
      </c>
      <c r="Q4812" t="s">
        <v>10691</v>
      </c>
      <c r="R4812" t="s">
        <v>11864</v>
      </c>
      <c r="S4812" t="s">
        <v>10769</v>
      </c>
      <c r="T4812">
        <v>0.56999999999999995</v>
      </c>
      <c r="U4812" s="1">
        <v>40916</v>
      </c>
    </row>
    <row r="4813" spans="1:21" x14ac:dyDescent="0.3">
      <c r="A4813">
        <v>5670</v>
      </c>
      <c r="B4813">
        <v>40101</v>
      </c>
      <c r="C4813" s="1">
        <v>39844</v>
      </c>
      <c r="D4813" t="s">
        <v>10663</v>
      </c>
      <c r="E4813">
        <v>46</v>
      </c>
      <c r="F4813">
        <v>2188.06</v>
      </c>
      <c r="G4813">
        <v>0.1</v>
      </c>
      <c r="H4813" t="s">
        <v>10697</v>
      </c>
      <c r="I4813">
        <v>33.770000000000003</v>
      </c>
      <c r="J4813">
        <v>49.99</v>
      </c>
      <c r="K4813">
        <v>19.989999999999998</v>
      </c>
      <c r="L4813" t="s">
        <v>12388</v>
      </c>
      <c r="M4813" t="s">
        <v>11290</v>
      </c>
      <c r="N4813" t="s">
        <v>11291</v>
      </c>
      <c r="O4813" t="s">
        <v>10681</v>
      </c>
      <c r="P4813" t="s">
        <v>10682</v>
      </c>
      <c r="Q4813" t="s">
        <v>10711</v>
      </c>
      <c r="R4813" t="s">
        <v>12253</v>
      </c>
      <c r="S4813" t="s">
        <v>10685</v>
      </c>
      <c r="T4813">
        <v>0.45</v>
      </c>
      <c r="U4813" s="1">
        <v>39849</v>
      </c>
    </row>
    <row r="4814" spans="1:21" x14ac:dyDescent="0.3">
      <c r="A4814">
        <v>5852</v>
      </c>
      <c r="B4814">
        <v>41542</v>
      </c>
      <c r="C4814" s="1">
        <v>40082</v>
      </c>
      <c r="D4814" t="s">
        <v>10671</v>
      </c>
      <c r="E4814">
        <v>47</v>
      </c>
      <c r="F4814">
        <v>6181.48</v>
      </c>
      <c r="G4814">
        <v>0.03</v>
      </c>
      <c r="H4814" t="s">
        <v>10672</v>
      </c>
      <c r="I4814">
        <v>-194.83</v>
      </c>
      <c r="J4814">
        <v>124.49</v>
      </c>
      <c r="K4814">
        <v>51.94</v>
      </c>
      <c r="L4814" t="s">
        <v>12133</v>
      </c>
      <c r="M4814" t="s">
        <v>11290</v>
      </c>
      <c r="N4814" t="s">
        <v>11291</v>
      </c>
      <c r="O4814" t="s">
        <v>10681</v>
      </c>
      <c r="P4814" t="s">
        <v>10690</v>
      </c>
      <c r="Q4814" t="s">
        <v>10724</v>
      </c>
      <c r="R4814" t="s">
        <v>11060</v>
      </c>
      <c r="S4814" t="s">
        <v>10723</v>
      </c>
      <c r="T4814">
        <v>0.63</v>
      </c>
      <c r="U4814" s="1">
        <v>40083</v>
      </c>
    </row>
    <row r="4815" spans="1:21" x14ac:dyDescent="0.3">
      <c r="A4815">
        <v>6010</v>
      </c>
      <c r="B4815">
        <v>42565</v>
      </c>
      <c r="C4815" s="1">
        <v>40443</v>
      </c>
      <c r="D4815" t="s">
        <v>10663</v>
      </c>
      <c r="E4815">
        <v>33</v>
      </c>
      <c r="F4815">
        <v>283.8</v>
      </c>
      <c r="G4815">
        <v>0.04</v>
      </c>
      <c r="H4815" t="s">
        <v>10664</v>
      </c>
      <c r="I4815">
        <v>47.52</v>
      </c>
      <c r="J4815">
        <v>8.69</v>
      </c>
      <c r="K4815">
        <v>2.99</v>
      </c>
      <c r="L4815" t="s">
        <v>12393</v>
      </c>
      <c r="M4815" t="s">
        <v>11290</v>
      </c>
      <c r="N4815" t="s">
        <v>11291</v>
      </c>
      <c r="O4815" t="s">
        <v>10701</v>
      </c>
      <c r="P4815" t="s">
        <v>10668</v>
      </c>
      <c r="Q4815" t="s">
        <v>10678</v>
      </c>
      <c r="R4815" t="s">
        <v>10679</v>
      </c>
    </row>
    <row r="4816" spans="1:21" x14ac:dyDescent="0.3">
      <c r="A4816">
        <v>6041</v>
      </c>
      <c r="B4816">
        <v>42823</v>
      </c>
      <c r="C4816" s="1">
        <v>40354</v>
      </c>
      <c r="D4816" t="s">
        <v>10704</v>
      </c>
      <c r="E4816">
        <v>8</v>
      </c>
      <c r="F4816">
        <v>49.14</v>
      </c>
      <c r="G4816">
        <v>0.05</v>
      </c>
      <c r="H4816" t="s">
        <v>10697</v>
      </c>
      <c r="I4816">
        <v>-22.56</v>
      </c>
      <c r="J4816">
        <v>4.28</v>
      </c>
      <c r="K4816">
        <v>6.18</v>
      </c>
      <c r="L4816" t="s">
        <v>12399</v>
      </c>
      <c r="M4816" t="s">
        <v>11290</v>
      </c>
      <c r="N4816" t="s">
        <v>11291</v>
      </c>
      <c r="O4816" t="s">
        <v>10681</v>
      </c>
      <c r="P4816" t="s">
        <v>10668</v>
      </c>
      <c r="Q4816" t="s">
        <v>10702</v>
      </c>
      <c r="R4816" t="s">
        <v>10706</v>
      </c>
      <c r="S4816" t="s">
        <v>10685</v>
      </c>
      <c r="T4816">
        <v>0.4</v>
      </c>
      <c r="U4816" s="1">
        <v>40356</v>
      </c>
    </row>
    <row r="4817" spans="1:21" x14ac:dyDescent="0.3">
      <c r="A4817">
        <v>6131</v>
      </c>
      <c r="B4817">
        <v>43398</v>
      </c>
      <c r="C4817" s="1">
        <v>40657</v>
      </c>
      <c r="D4817" t="s">
        <v>10686</v>
      </c>
      <c r="E4817">
        <v>10</v>
      </c>
      <c r="F4817">
        <v>1600.85</v>
      </c>
      <c r="G4817">
        <v>7.0000000000000007E-2</v>
      </c>
      <c r="H4817" t="s">
        <v>10672</v>
      </c>
      <c r="I4817">
        <v>-193.97</v>
      </c>
      <c r="J4817">
        <v>159.31</v>
      </c>
      <c r="K4817">
        <v>60</v>
      </c>
      <c r="L4817" t="s">
        <v>12388</v>
      </c>
      <c r="M4817" t="s">
        <v>11290</v>
      </c>
      <c r="N4817" t="s">
        <v>11291</v>
      </c>
      <c r="O4817" t="s">
        <v>10681</v>
      </c>
      <c r="P4817" t="s">
        <v>10690</v>
      </c>
      <c r="Q4817" t="s">
        <v>10724</v>
      </c>
      <c r="R4817" t="s">
        <v>11558</v>
      </c>
      <c r="S4817" t="s">
        <v>10677</v>
      </c>
      <c r="T4817">
        <v>0.55000000000000004</v>
      </c>
      <c r="U4817" s="1">
        <v>40658</v>
      </c>
    </row>
    <row r="4818" spans="1:21" x14ac:dyDescent="0.3">
      <c r="A4818">
        <v>6212</v>
      </c>
      <c r="B4818">
        <v>44002</v>
      </c>
      <c r="C4818" s="1">
        <v>39851</v>
      </c>
      <c r="D4818" t="s">
        <v>10704</v>
      </c>
      <c r="E4818">
        <v>46</v>
      </c>
      <c r="F4818">
        <v>320.93</v>
      </c>
      <c r="G4818">
        <v>0.05</v>
      </c>
      <c r="H4818" t="s">
        <v>10664</v>
      </c>
      <c r="I4818">
        <v>-66.48</v>
      </c>
      <c r="J4818">
        <v>6.68</v>
      </c>
      <c r="K4818">
        <v>5.66</v>
      </c>
      <c r="L4818" t="s">
        <v>12388</v>
      </c>
      <c r="M4818" t="s">
        <v>11290</v>
      </c>
      <c r="N4818" t="s">
        <v>11291</v>
      </c>
      <c r="O4818" t="s">
        <v>10681</v>
      </c>
      <c r="P4818" t="s">
        <v>10668</v>
      </c>
      <c r="Q4818" t="s">
        <v>10702</v>
      </c>
      <c r="R4818" t="s">
        <v>11465</v>
      </c>
      <c r="S4818" t="s">
        <v>10685</v>
      </c>
      <c r="T4818">
        <v>0.37</v>
      </c>
      <c r="U4818" s="1">
        <v>39853</v>
      </c>
    </row>
    <row r="4819" spans="1:21" x14ac:dyDescent="0.3">
      <c r="A4819">
        <v>6213</v>
      </c>
      <c r="B4819">
        <v>44002</v>
      </c>
      <c r="C4819" s="1">
        <v>39851</v>
      </c>
      <c r="D4819" t="s">
        <v>10704</v>
      </c>
      <c r="E4819">
        <v>14</v>
      </c>
      <c r="F4819">
        <v>261.85000000000002</v>
      </c>
      <c r="G4819">
        <v>0.03</v>
      </c>
      <c r="H4819" t="s">
        <v>10664</v>
      </c>
      <c r="I4819">
        <v>-52.33</v>
      </c>
      <c r="J4819">
        <v>17.7</v>
      </c>
      <c r="K4819">
        <v>9.4700000000000006</v>
      </c>
      <c r="L4819" t="s">
        <v>12388</v>
      </c>
      <c r="M4819" t="s">
        <v>11290</v>
      </c>
      <c r="N4819" t="s">
        <v>11291</v>
      </c>
      <c r="O4819" t="s">
        <v>10681</v>
      </c>
      <c r="P4819" t="s">
        <v>10668</v>
      </c>
      <c r="Q4819" t="s">
        <v>10669</v>
      </c>
      <c r="R4819" t="s">
        <v>12020</v>
      </c>
      <c r="S4819" t="s">
        <v>10685</v>
      </c>
      <c r="T4819">
        <v>0.59</v>
      </c>
      <c r="U4819" s="1">
        <v>39851</v>
      </c>
    </row>
    <row r="4820" spans="1:21" x14ac:dyDescent="0.3">
      <c r="A4820">
        <v>6236</v>
      </c>
      <c r="B4820">
        <v>44196</v>
      </c>
      <c r="C4820" s="1">
        <v>40047</v>
      </c>
      <c r="D4820" t="s">
        <v>10686</v>
      </c>
      <c r="E4820">
        <v>10</v>
      </c>
      <c r="F4820">
        <v>56.91</v>
      </c>
      <c r="G4820">
        <v>0.01</v>
      </c>
      <c r="H4820" t="s">
        <v>10664</v>
      </c>
      <c r="I4820">
        <v>7.5</v>
      </c>
      <c r="J4820">
        <v>5.18</v>
      </c>
      <c r="K4820">
        <v>2.04</v>
      </c>
      <c r="L4820" t="s">
        <v>12199</v>
      </c>
      <c r="M4820" t="s">
        <v>11290</v>
      </c>
      <c r="N4820" t="s">
        <v>11291</v>
      </c>
      <c r="O4820" t="s">
        <v>10681</v>
      </c>
      <c r="P4820" t="s">
        <v>10668</v>
      </c>
      <c r="Q4820" t="s">
        <v>10702</v>
      </c>
      <c r="R4820" t="s">
        <v>11026</v>
      </c>
      <c r="S4820" t="s">
        <v>10709</v>
      </c>
      <c r="T4820">
        <v>0.36</v>
      </c>
      <c r="U4820" s="1">
        <v>40049</v>
      </c>
    </row>
    <row r="4821" spans="1:21" x14ac:dyDescent="0.3">
      <c r="A4821">
        <v>6267</v>
      </c>
      <c r="B4821">
        <v>44359</v>
      </c>
      <c r="C4821" s="1">
        <v>40511</v>
      </c>
      <c r="D4821" t="s">
        <v>10671</v>
      </c>
      <c r="E4821">
        <v>19</v>
      </c>
      <c r="F4821">
        <v>113.2</v>
      </c>
      <c r="G4821">
        <v>0.1</v>
      </c>
      <c r="H4821" t="s">
        <v>10664</v>
      </c>
      <c r="I4821">
        <v>24.83</v>
      </c>
      <c r="J4821">
        <v>6.08</v>
      </c>
      <c r="K4821">
        <v>0.91</v>
      </c>
      <c r="L4821" t="s">
        <v>12392</v>
      </c>
      <c r="M4821" t="s">
        <v>11290</v>
      </c>
      <c r="N4821" t="s">
        <v>11291</v>
      </c>
      <c r="O4821" t="s">
        <v>10701</v>
      </c>
      <c r="P4821" t="s">
        <v>10668</v>
      </c>
      <c r="Q4821" t="s">
        <v>10736</v>
      </c>
      <c r="R4821" t="s">
        <v>11945</v>
      </c>
      <c r="S4821" t="s">
        <v>10709</v>
      </c>
      <c r="T4821">
        <v>0.51</v>
      </c>
      <c r="U4821" s="1">
        <v>40513</v>
      </c>
    </row>
    <row r="4822" spans="1:21" x14ac:dyDescent="0.3">
      <c r="A4822">
        <v>6334</v>
      </c>
      <c r="B4822">
        <v>44871</v>
      </c>
      <c r="C4822" s="1">
        <v>40666</v>
      </c>
      <c r="D4822" t="s">
        <v>10719</v>
      </c>
      <c r="E4822">
        <v>27</v>
      </c>
      <c r="F4822">
        <v>94.46</v>
      </c>
      <c r="G4822">
        <v>0.02</v>
      </c>
      <c r="H4822" t="s">
        <v>10664</v>
      </c>
      <c r="I4822">
        <v>-75.09</v>
      </c>
      <c r="J4822">
        <v>3.28</v>
      </c>
      <c r="K4822">
        <v>4.2</v>
      </c>
      <c r="L4822" t="s">
        <v>12404</v>
      </c>
      <c r="M4822" t="s">
        <v>11290</v>
      </c>
      <c r="N4822" t="s">
        <v>11291</v>
      </c>
      <c r="O4822" t="s">
        <v>10701</v>
      </c>
      <c r="P4822" t="s">
        <v>10668</v>
      </c>
      <c r="Q4822" t="s">
        <v>10736</v>
      </c>
      <c r="R4822" t="s">
        <v>11670</v>
      </c>
      <c r="S4822" t="s">
        <v>10709</v>
      </c>
      <c r="T4822">
        <v>0.56000000000000005</v>
      </c>
      <c r="U4822" s="1">
        <v>40668</v>
      </c>
    </row>
    <row r="4823" spans="1:21" x14ac:dyDescent="0.3">
      <c r="A4823">
        <v>6475</v>
      </c>
      <c r="B4823">
        <v>46055</v>
      </c>
      <c r="C4823" s="1">
        <v>41062</v>
      </c>
      <c r="D4823" t="s">
        <v>10704</v>
      </c>
      <c r="E4823">
        <v>25</v>
      </c>
      <c r="F4823">
        <v>1291.2</v>
      </c>
      <c r="G4823">
        <v>0.04</v>
      </c>
      <c r="H4823" t="s">
        <v>10664</v>
      </c>
      <c r="I4823">
        <v>-5.6</v>
      </c>
      <c r="J4823">
        <v>50.98</v>
      </c>
      <c r="K4823">
        <v>6.5</v>
      </c>
      <c r="L4823" t="s">
        <v>12133</v>
      </c>
      <c r="M4823" t="s">
        <v>11290</v>
      </c>
      <c r="N4823" t="s">
        <v>11291</v>
      </c>
      <c r="O4823" t="s">
        <v>10674</v>
      </c>
      <c r="P4823" t="s">
        <v>10682</v>
      </c>
      <c r="Q4823" t="s">
        <v>10711</v>
      </c>
      <c r="R4823" t="s">
        <v>10827</v>
      </c>
      <c r="S4823" t="s">
        <v>10685</v>
      </c>
      <c r="T4823">
        <v>0.73</v>
      </c>
      <c r="U4823" s="1">
        <v>41064</v>
      </c>
    </row>
    <row r="4824" spans="1:21" x14ac:dyDescent="0.3">
      <c r="A4824">
        <v>6556</v>
      </c>
      <c r="B4824">
        <v>46624</v>
      </c>
      <c r="C4824" s="1">
        <v>40294</v>
      </c>
      <c r="D4824" t="s">
        <v>10686</v>
      </c>
      <c r="E4824">
        <v>28</v>
      </c>
      <c r="F4824">
        <v>110.2</v>
      </c>
      <c r="G4824">
        <v>7.0000000000000007E-2</v>
      </c>
      <c r="H4824" t="s">
        <v>10664</v>
      </c>
      <c r="I4824">
        <v>42.84</v>
      </c>
      <c r="J4824">
        <v>4.13</v>
      </c>
      <c r="K4824">
        <v>0.5</v>
      </c>
      <c r="L4824" t="s">
        <v>12392</v>
      </c>
      <c r="M4824" t="s">
        <v>11290</v>
      </c>
      <c r="N4824" t="s">
        <v>11291</v>
      </c>
      <c r="O4824" t="s">
        <v>10701</v>
      </c>
      <c r="P4824" t="s">
        <v>10668</v>
      </c>
      <c r="Q4824" t="s">
        <v>10729</v>
      </c>
      <c r="R4824" t="s">
        <v>10824</v>
      </c>
      <c r="S4824" t="s">
        <v>10685</v>
      </c>
      <c r="T4824">
        <v>0.39</v>
      </c>
      <c r="U4824" s="1">
        <v>40295</v>
      </c>
    </row>
    <row r="4825" spans="1:21" x14ac:dyDescent="0.3">
      <c r="A4825">
        <v>6557</v>
      </c>
      <c r="B4825">
        <v>46624</v>
      </c>
      <c r="C4825" s="1">
        <v>40294</v>
      </c>
      <c r="D4825" t="s">
        <v>10686</v>
      </c>
      <c r="E4825">
        <v>12</v>
      </c>
      <c r="F4825">
        <v>54.86</v>
      </c>
      <c r="G4825">
        <v>0.09</v>
      </c>
      <c r="H4825" t="s">
        <v>10664</v>
      </c>
      <c r="I4825">
        <v>-50.6</v>
      </c>
      <c r="J4825">
        <v>4.28</v>
      </c>
      <c r="K4825">
        <v>6.72</v>
      </c>
      <c r="L4825" t="s">
        <v>12392</v>
      </c>
      <c r="M4825" t="s">
        <v>11290</v>
      </c>
      <c r="N4825" t="s">
        <v>11291</v>
      </c>
      <c r="O4825" t="s">
        <v>10701</v>
      </c>
      <c r="P4825" t="s">
        <v>10668</v>
      </c>
      <c r="Q4825" t="s">
        <v>10702</v>
      </c>
      <c r="R4825" t="s">
        <v>11607</v>
      </c>
      <c r="S4825" t="s">
        <v>10685</v>
      </c>
      <c r="T4825">
        <v>0.4</v>
      </c>
      <c r="U4825" s="1">
        <v>40296</v>
      </c>
    </row>
    <row r="4826" spans="1:21" x14ac:dyDescent="0.3">
      <c r="A4826">
        <v>6618</v>
      </c>
      <c r="B4826">
        <v>47079</v>
      </c>
      <c r="C4826" s="1">
        <v>40893</v>
      </c>
      <c r="D4826" t="s">
        <v>10719</v>
      </c>
      <c r="E4826">
        <v>34</v>
      </c>
      <c r="F4826">
        <v>1069.8499999999999</v>
      </c>
      <c r="G4826">
        <v>7.0000000000000007E-2</v>
      </c>
      <c r="H4826" t="s">
        <v>10672</v>
      </c>
      <c r="I4826">
        <v>-1179.3900000000001</v>
      </c>
      <c r="J4826">
        <v>31.76</v>
      </c>
      <c r="K4826">
        <v>45.51</v>
      </c>
      <c r="L4826" t="s">
        <v>12408</v>
      </c>
      <c r="M4826" t="s">
        <v>11290</v>
      </c>
      <c r="N4826" t="s">
        <v>11291</v>
      </c>
      <c r="O4826" t="s">
        <v>10701</v>
      </c>
      <c r="P4826" t="s">
        <v>10690</v>
      </c>
      <c r="Q4826" t="s">
        <v>10724</v>
      </c>
      <c r="R4826" t="s">
        <v>11232</v>
      </c>
      <c r="S4826" t="s">
        <v>10723</v>
      </c>
      <c r="T4826">
        <v>0.65</v>
      </c>
      <c r="U4826" s="1">
        <v>40895</v>
      </c>
    </row>
    <row r="4827" spans="1:21" x14ac:dyDescent="0.3">
      <c r="A4827">
        <v>6674</v>
      </c>
      <c r="B4827">
        <v>47494</v>
      </c>
      <c r="C4827" s="1">
        <v>39995</v>
      </c>
      <c r="D4827" t="s">
        <v>10671</v>
      </c>
      <c r="E4827">
        <v>42</v>
      </c>
      <c r="F4827">
        <v>1967.83</v>
      </c>
      <c r="G4827">
        <v>0.04</v>
      </c>
      <c r="H4827" t="s">
        <v>10664</v>
      </c>
      <c r="I4827">
        <v>659.6</v>
      </c>
      <c r="J4827">
        <v>45.19</v>
      </c>
      <c r="K4827">
        <v>1.99</v>
      </c>
      <c r="L4827" t="s">
        <v>12133</v>
      </c>
      <c r="M4827" t="s">
        <v>11290</v>
      </c>
      <c r="N4827" t="s">
        <v>11291</v>
      </c>
      <c r="O4827" t="s">
        <v>10674</v>
      </c>
      <c r="P4827" t="s">
        <v>10682</v>
      </c>
      <c r="Q4827" t="s">
        <v>10711</v>
      </c>
      <c r="R4827" t="s">
        <v>11015</v>
      </c>
    </row>
    <row r="4828" spans="1:21" x14ac:dyDescent="0.3">
      <c r="A4828">
        <v>6675</v>
      </c>
      <c r="B4828">
        <v>47494</v>
      </c>
      <c r="C4828" s="1">
        <v>39995</v>
      </c>
      <c r="D4828" t="s">
        <v>10671</v>
      </c>
      <c r="E4828">
        <v>9</v>
      </c>
      <c r="F4828">
        <v>52.59</v>
      </c>
      <c r="G4828">
        <v>0.03</v>
      </c>
      <c r="H4828" t="s">
        <v>10664</v>
      </c>
      <c r="I4828">
        <v>-28.14</v>
      </c>
      <c r="J4828">
        <v>4.9800000000000004</v>
      </c>
      <c r="K4828">
        <v>6.07</v>
      </c>
      <c r="L4828" t="s">
        <v>12133</v>
      </c>
      <c r="M4828" t="s">
        <v>11290</v>
      </c>
      <c r="N4828" t="s">
        <v>11291</v>
      </c>
      <c r="O4828" t="s">
        <v>10674</v>
      </c>
      <c r="P4828" t="s">
        <v>10668</v>
      </c>
      <c r="Q4828" t="s">
        <v>10702</v>
      </c>
      <c r="R4828" t="s">
        <v>10990</v>
      </c>
      <c r="S4828" t="s">
        <v>10685</v>
      </c>
      <c r="T4828">
        <v>0.36</v>
      </c>
      <c r="U4828" s="1">
        <v>39995</v>
      </c>
    </row>
    <row r="4829" spans="1:21" x14ac:dyDescent="0.3">
      <c r="A4829">
        <v>6694</v>
      </c>
      <c r="B4829">
        <v>47622</v>
      </c>
      <c r="C4829" s="1">
        <v>41164</v>
      </c>
      <c r="D4829" t="s">
        <v>10686</v>
      </c>
      <c r="E4829">
        <v>41</v>
      </c>
      <c r="F4829">
        <v>8188.19</v>
      </c>
      <c r="G4829">
        <v>0.05</v>
      </c>
      <c r="H4829" t="s">
        <v>10664</v>
      </c>
      <c r="I4829">
        <v>3702</v>
      </c>
      <c r="J4829">
        <v>204.1</v>
      </c>
      <c r="K4829">
        <v>13.99</v>
      </c>
      <c r="L4829" t="s">
        <v>12397</v>
      </c>
      <c r="M4829" t="s">
        <v>11290</v>
      </c>
      <c r="N4829" t="s">
        <v>11291</v>
      </c>
      <c r="O4829" t="s">
        <v>10681</v>
      </c>
      <c r="P4829" t="s">
        <v>10682</v>
      </c>
      <c r="Q4829" t="s">
        <v>10849</v>
      </c>
      <c r="R4829" t="s">
        <v>11096</v>
      </c>
    </row>
    <row r="4830" spans="1:21" x14ac:dyDescent="0.3">
      <c r="A4830">
        <v>6731</v>
      </c>
      <c r="B4830">
        <v>47938</v>
      </c>
      <c r="C4830" s="1">
        <v>39988</v>
      </c>
      <c r="D4830" t="s">
        <v>10663</v>
      </c>
      <c r="E4830">
        <v>17</v>
      </c>
      <c r="F4830">
        <v>283.65350000000001</v>
      </c>
      <c r="G4830">
        <v>0.09</v>
      </c>
      <c r="H4830" t="s">
        <v>10664</v>
      </c>
      <c r="I4830">
        <v>-113.05</v>
      </c>
      <c r="J4830">
        <v>20.99</v>
      </c>
      <c r="K4830">
        <v>2.5</v>
      </c>
      <c r="L4830" t="s">
        <v>12397</v>
      </c>
      <c r="M4830" t="s">
        <v>11290</v>
      </c>
      <c r="N4830" t="s">
        <v>11291</v>
      </c>
      <c r="O4830" t="s">
        <v>10681</v>
      </c>
      <c r="P4830" t="s">
        <v>10682</v>
      </c>
      <c r="Q4830" t="s">
        <v>10683</v>
      </c>
      <c r="R4830" t="s">
        <v>10749</v>
      </c>
      <c r="S4830" t="s">
        <v>10709</v>
      </c>
      <c r="T4830">
        <v>0.81</v>
      </c>
      <c r="U4830" s="1">
        <v>39995</v>
      </c>
    </row>
    <row r="4831" spans="1:21" x14ac:dyDescent="0.3">
      <c r="A4831">
        <v>6744</v>
      </c>
      <c r="B4831">
        <v>48032</v>
      </c>
      <c r="C4831" s="1">
        <v>40416</v>
      </c>
      <c r="D4831" t="s">
        <v>10671</v>
      </c>
      <c r="E4831">
        <v>42</v>
      </c>
      <c r="F4831">
        <v>309.17</v>
      </c>
      <c r="G4831">
        <v>0.09</v>
      </c>
      <c r="H4831" t="s">
        <v>10664</v>
      </c>
      <c r="I4831">
        <v>-283.31</v>
      </c>
      <c r="J4831">
        <v>7.77</v>
      </c>
      <c r="K4831">
        <v>9.23</v>
      </c>
      <c r="L4831" t="s">
        <v>12388</v>
      </c>
      <c r="M4831" t="s">
        <v>11290</v>
      </c>
      <c r="N4831" t="s">
        <v>11291</v>
      </c>
      <c r="O4831" t="s">
        <v>10681</v>
      </c>
      <c r="P4831" t="s">
        <v>10668</v>
      </c>
      <c r="Q4831" t="s">
        <v>10675</v>
      </c>
      <c r="R4831" t="s">
        <v>11963</v>
      </c>
      <c r="S4831" t="s">
        <v>10685</v>
      </c>
      <c r="T4831">
        <v>0.57999999999999996</v>
      </c>
      <c r="U4831" s="1">
        <v>40417</v>
      </c>
    </row>
    <row r="4832" spans="1:21" x14ac:dyDescent="0.3">
      <c r="A4832">
        <v>6745</v>
      </c>
      <c r="B4832">
        <v>48032</v>
      </c>
      <c r="C4832" s="1">
        <v>40416</v>
      </c>
      <c r="D4832" t="s">
        <v>10671</v>
      </c>
      <c r="E4832">
        <v>29</v>
      </c>
      <c r="F4832">
        <v>412.86</v>
      </c>
      <c r="G4832">
        <v>7.0000000000000007E-2</v>
      </c>
      <c r="H4832" t="s">
        <v>10664</v>
      </c>
      <c r="I4832">
        <v>-104.43</v>
      </c>
      <c r="J4832">
        <v>15.14</v>
      </c>
      <c r="K4832">
        <v>4.53</v>
      </c>
      <c r="L4832" t="s">
        <v>12388</v>
      </c>
      <c r="M4832" t="s">
        <v>11290</v>
      </c>
      <c r="N4832" t="s">
        <v>11291</v>
      </c>
      <c r="O4832" t="s">
        <v>10681</v>
      </c>
      <c r="P4832" t="s">
        <v>10668</v>
      </c>
      <c r="Q4832" t="s">
        <v>10669</v>
      </c>
      <c r="R4832" t="s">
        <v>11334</v>
      </c>
      <c r="S4832" t="s">
        <v>10685</v>
      </c>
      <c r="T4832">
        <v>0.81</v>
      </c>
      <c r="U4832" s="1">
        <v>40417</v>
      </c>
    </row>
    <row r="4833" spans="1:21" x14ac:dyDescent="0.3">
      <c r="A4833">
        <v>6884</v>
      </c>
      <c r="B4833">
        <v>49062</v>
      </c>
      <c r="C4833" s="1">
        <v>41010</v>
      </c>
      <c r="D4833" t="s">
        <v>10663</v>
      </c>
      <c r="E4833">
        <v>33</v>
      </c>
      <c r="F4833">
        <v>103.32</v>
      </c>
      <c r="G4833">
        <v>0</v>
      </c>
      <c r="H4833" t="s">
        <v>10664</v>
      </c>
      <c r="I4833">
        <v>-25.68</v>
      </c>
      <c r="J4833">
        <v>2.98</v>
      </c>
      <c r="K4833">
        <v>2.0299999999999998</v>
      </c>
      <c r="L4833" t="s">
        <v>12408</v>
      </c>
      <c r="M4833" t="s">
        <v>11290</v>
      </c>
      <c r="N4833" t="s">
        <v>11291</v>
      </c>
      <c r="O4833" t="s">
        <v>10701</v>
      </c>
      <c r="P4833" t="s">
        <v>10668</v>
      </c>
      <c r="Q4833" t="s">
        <v>10736</v>
      </c>
      <c r="R4833" t="s">
        <v>12333</v>
      </c>
    </row>
    <row r="4834" spans="1:21" x14ac:dyDescent="0.3">
      <c r="A4834">
        <v>6941</v>
      </c>
      <c r="B4834">
        <v>49541</v>
      </c>
      <c r="C4834" s="1">
        <v>39829</v>
      </c>
      <c r="D4834" t="s">
        <v>10704</v>
      </c>
      <c r="E4834">
        <v>35</v>
      </c>
      <c r="F4834">
        <v>503.75</v>
      </c>
      <c r="G4834">
        <v>0</v>
      </c>
      <c r="H4834" t="s">
        <v>10664</v>
      </c>
      <c r="I4834">
        <v>16.46</v>
      </c>
      <c r="J4834">
        <v>13.43</v>
      </c>
      <c r="K4834">
        <v>5.5</v>
      </c>
      <c r="L4834" t="s">
        <v>12393</v>
      </c>
      <c r="M4834" t="s">
        <v>11290</v>
      </c>
      <c r="N4834" t="s">
        <v>11291</v>
      </c>
      <c r="O4834" t="s">
        <v>10701</v>
      </c>
      <c r="P4834" t="s">
        <v>10668</v>
      </c>
      <c r="Q4834" t="s">
        <v>10669</v>
      </c>
      <c r="R4834" t="s">
        <v>11663</v>
      </c>
    </row>
    <row r="4835" spans="1:21" x14ac:dyDescent="0.3">
      <c r="A4835">
        <v>6970</v>
      </c>
      <c r="B4835">
        <v>49799</v>
      </c>
      <c r="C4835" s="1">
        <v>40049</v>
      </c>
      <c r="D4835" t="s">
        <v>10671</v>
      </c>
      <c r="E4835">
        <v>4</v>
      </c>
      <c r="F4835">
        <v>1614.97</v>
      </c>
      <c r="G4835">
        <v>0.05</v>
      </c>
      <c r="H4835" t="s">
        <v>10672</v>
      </c>
      <c r="I4835">
        <v>-593.15</v>
      </c>
      <c r="J4835">
        <v>376.13</v>
      </c>
      <c r="K4835">
        <v>85.63</v>
      </c>
      <c r="L4835" t="s">
        <v>12392</v>
      </c>
      <c r="M4835" t="s">
        <v>11290</v>
      </c>
      <c r="N4835" t="s">
        <v>11291</v>
      </c>
      <c r="O4835" t="s">
        <v>10701</v>
      </c>
      <c r="P4835" t="s">
        <v>10690</v>
      </c>
      <c r="Q4835" t="s">
        <v>10724</v>
      </c>
      <c r="R4835" t="s">
        <v>11338</v>
      </c>
      <c r="S4835" t="s">
        <v>10723</v>
      </c>
      <c r="T4835">
        <v>0.74</v>
      </c>
      <c r="U4835" s="1">
        <v>40051</v>
      </c>
    </row>
    <row r="4836" spans="1:21" x14ac:dyDescent="0.3">
      <c r="A4836">
        <v>6971</v>
      </c>
      <c r="B4836">
        <v>49799</v>
      </c>
      <c r="C4836" s="1">
        <v>40049</v>
      </c>
      <c r="D4836" t="s">
        <v>10671</v>
      </c>
      <c r="E4836">
        <v>12</v>
      </c>
      <c r="F4836">
        <v>2119.0414999999998</v>
      </c>
      <c r="G4836">
        <v>0</v>
      </c>
      <c r="H4836" t="s">
        <v>10664</v>
      </c>
      <c r="I4836">
        <v>-6.57</v>
      </c>
      <c r="J4836">
        <v>195.99</v>
      </c>
      <c r="K4836">
        <v>8.99</v>
      </c>
      <c r="L4836" t="s">
        <v>12392</v>
      </c>
      <c r="M4836" t="s">
        <v>11290</v>
      </c>
      <c r="N4836" t="s">
        <v>11291</v>
      </c>
      <c r="O4836" t="s">
        <v>10701</v>
      </c>
      <c r="P4836" t="s">
        <v>10682</v>
      </c>
      <c r="Q4836" t="s">
        <v>10683</v>
      </c>
      <c r="R4836" t="s">
        <v>11288</v>
      </c>
      <c r="S4836" t="s">
        <v>10685</v>
      </c>
      <c r="T4836">
        <v>0.6</v>
      </c>
      <c r="U4836" s="1">
        <v>40050</v>
      </c>
    </row>
    <row r="4837" spans="1:21" x14ac:dyDescent="0.3">
      <c r="A4837">
        <v>6973</v>
      </c>
      <c r="B4837">
        <v>49828</v>
      </c>
      <c r="C4837" s="1">
        <v>40785</v>
      </c>
      <c r="D4837" t="s">
        <v>10704</v>
      </c>
      <c r="E4837">
        <v>39</v>
      </c>
      <c r="F4837">
        <v>272.39</v>
      </c>
      <c r="G4837">
        <v>0.03</v>
      </c>
      <c r="H4837" t="s">
        <v>10697</v>
      </c>
      <c r="I4837">
        <v>-91.48</v>
      </c>
      <c r="J4837">
        <v>6.48</v>
      </c>
      <c r="K4837">
        <v>6.6</v>
      </c>
      <c r="L4837" t="s">
        <v>12408</v>
      </c>
      <c r="M4837" t="s">
        <v>11290</v>
      </c>
      <c r="N4837" t="s">
        <v>11291</v>
      </c>
      <c r="O4837" t="s">
        <v>10674</v>
      </c>
      <c r="P4837" t="s">
        <v>10668</v>
      </c>
      <c r="Q4837" t="s">
        <v>10702</v>
      </c>
      <c r="R4837" t="s">
        <v>10984</v>
      </c>
      <c r="S4837" t="s">
        <v>10685</v>
      </c>
      <c r="T4837">
        <v>0.37</v>
      </c>
      <c r="U4837" s="1">
        <v>40786</v>
      </c>
    </row>
    <row r="4838" spans="1:21" x14ac:dyDescent="0.3">
      <c r="A4838">
        <v>7014</v>
      </c>
      <c r="B4838">
        <v>50054</v>
      </c>
      <c r="C4838" s="1">
        <v>40427</v>
      </c>
      <c r="D4838" t="s">
        <v>10686</v>
      </c>
      <c r="E4838">
        <v>50</v>
      </c>
      <c r="F4838">
        <v>5369.46</v>
      </c>
      <c r="G4838">
        <v>0</v>
      </c>
      <c r="H4838" t="s">
        <v>10664</v>
      </c>
      <c r="I4838">
        <v>1370.26</v>
      </c>
      <c r="J4838">
        <v>99.99</v>
      </c>
      <c r="K4838">
        <v>19.989999999999998</v>
      </c>
      <c r="L4838" t="s">
        <v>12199</v>
      </c>
      <c r="M4838" t="s">
        <v>11290</v>
      </c>
      <c r="N4838" t="s">
        <v>11291</v>
      </c>
      <c r="O4838" t="s">
        <v>10681</v>
      </c>
      <c r="P4838" t="s">
        <v>10682</v>
      </c>
      <c r="Q4838" t="s">
        <v>10849</v>
      </c>
      <c r="R4838" t="s">
        <v>11041</v>
      </c>
      <c r="S4838" t="s">
        <v>10685</v>
      </c>
      <c r="T4838">
        <v>0.52</v>
      </c>
      <c r="U4838" s="1">
        <v>40429</v>
      </c>
    </row>
    <row r="4839" spans="1:21" x14ac:dyDescent="0.3">
      <c r="A4839">
        <v>7015</v>
      </c>
      <c r="B4839">
        <v>50054</v>
      </c>
      <c r="C4839" s="1">
        <v>40427</v>
      </c>
      <c r="D4839" t="s">
        <v>10686</v>
      </c>
      <c r="E4839">
        <v>41</v>
      </c>
      <c r="F4839">
        <v>1439.96</v>
      </c>
      <c r="G4839">
        <v>0.02</v>
      </c>
      <c r="H4839" t="s">
        <v>10664</v>
      </c>
      <c r="I4839">
        <v>182.46</v>
      </c>
      <c r="J4839">
        <v>33.29</v>
      </c>
      <c r="K4839">
        <v>8.74</v>
      </c>
      <c r="L4839" t="s">
        <v>12199</v>
      </c>
      <c r="M4839" t="s">
        <v>11290</v>
      </c>
      <c r="N4839" t="s">
        <v>11291</v>
      </c>
      <c r="O4839" t="s">
        <v>10681</v>
      </c>
      <c r="P4839" t="s">
        <v>10668</v>
      </c>
      <c r="Q4839" t="s">
        <v>10669</v>
      </c>
      <c r="R4839" t="s">
        <v>11904</v>
      </c>
      <c r="S4839" t="s">
        <v>10685</v>
      </c>
      <c r="T4839">
        <v>0.61</v>
      </c>
      <c r="U4839" s="1">
        <v>40429</v>
      </c>
    </row>
    <row r="4840" spans="1:21" x14ac:dyDescent="0.3">
      <c r="A4840">
        <v>7058</v>
      </c>
      <c r="B4840">
        <v>50370</v>
      </c>
      <c r="C4840" s="1">
        <v>41219</v>
      </c>
      <c r="D4840" t="s">
        <v>10719</v>
      </c>
      <c r="E4840">
        <v>25</v>
      </c>
      <c r="F4840">
        <v>122.05</v>
      </c>
      <c r="G4840">
        <v>0</v>
      </c>
      <c r="H4840" t="s">
        <v>10697</v>
      </c>
      <c r="I4840">
        <v>-67.599999999999994</v>
      </c>
      <c r="J4840">
        <v>4.24</v>
      </c>
      <c r="K4840">
        <v>5.41</v>
      </c>
      <c r="L4840" t="s">
        <v>12133</v>
      </c>
      <c r="M4840" t="s">
        <v>11290</v>
      </c>
      <c r="N4840" t="s">
        <v>11291</v>
      </c>
      <c r="O4840" t="s">
        <v>10681</v>
      </c>
      <c r="P4840" t="s">
        <v>10668</v>
      </c>
      <c r="Q4840" t="s">
        <v>10678</v>
      </c>
      <c r="R4840" t="s">
        <v>11478</v>
      </c>
      <c r="S4840" t="s">
        <v>10685</v>
      </c>
      <c r="T4840">
        <v>0.35</v>
      </c>
      <c r="U4840" s="1">
        <v>41220</v>
      </c>
    </row>
    <row r="4841" spans="1:21" x14ac:dyDescent="0.3">
      <c r="A4841">
        <v>7150</v>
      </c>
      <c r="B4841">
        <v>51009</v>
      </c>
      <c r="C4841" s="1">
        <v>40852</v>
      </c>
      <c r="D4841" t="s">
        <v>10686</v>
      </c>
      <c r="E4841">
        <v>10</v>
      </c>
      <c r="F4841">
        <v>48</v>
      </c>
      <c r="G4841">
        <v>0.09</v>
      </c>
      <c r="H4841" t="s">
        <v>10664</v>
      </c>
      <c r="I4841">
        <v>-29.14</v>
      </c>
      <c r="J4841">
        <v>4.18</v>
      </c>
      <c r="K4841">
        <v>6.92</v>
      </c>
      <c r="L4841" t="s">
        <v>12402</v>
      </c>
      <c r="M4841" t="s">
        <v>11290</v>
      </c>
      <c r="N4841" t="s">
        <v>11291</v>
      </c>
      <c r="O4841" t="s">
        <v>10681</v>
      </c>
      <c r="P4841" t="s">
        <v>10690</v>
      </c>
      <c r="Q4841" t="s">
        <v>10691</v>
      </c>
      <c r="R4841" t="s">
        <v>11581</v>
      </c>
    </row>
    <row r="4842" spans="1:21" x14ac:dyDescent="0.3">
      <c r="A4842">
        <v>7698</v>
      </c>
      <c r="B4842">
        <v>55200</v>
      </c>
      <c r="C4842" s="1">
        <v>40418</v>
      </c>
      <c r="D4842" t="s">
        <v>10704</v>
      </c>
      <c r="E4842">
        <v>33</v>
      </c>
      <c r="F4842">
        <v>505.08</v>
      </c>
      <c r="G4842">
        <v>0.01</v>
      </c>
      <c r="H4842" t="s">
        <v>10664</v>
      </c>
      <c r="I4842">
        <v>-56.91</v>
      </c>
      <c r="J4842">
        <v>15.15</v>
      </c>
      <c r="K4842">
        <v>10.130000000000001</v>
      </c>
      <c r="L4842" t="s">
        <v>12393</v>
      </c>
      <c r="M4842" t="s">
        <v>11290</v>
      </c>
      <c r="N4842" t="s">
        <v>11291</v>
      </c>
      <c r="O4842" t="s">
        <v>10701</v>
      </c>
      <c r="P4842" t="s">
        <v>10668</v>
      </c>
      <c r="Q4842" t="s">
        <v>10678</v>
      </c>
      <c r="R4842" t="s">
        <v>11824</v>
      </c>
      <c r="S4842" t="s">
        <v>10685</v>
      </c>
      <c r="T4842">
        <v>0.38</v>
      </c>
      <c r="U4842" s="1">
        <v>40420</v>
      </c>
    </row>
    <row r="4843" spans="1:21" x14ac:dyDescent="0.3">
      <c r="A4843">
        <v>7699</v>
      </c>
      <c r="B4843">
        <v>55200</v>
      </c>
      <c r="C4843" s="1">
        <v>40418</v>
      </c>
      <c r="D4843" t="s">
        <v>10704</v>
      </c>
      <c r="E4843">
        <v>4</v>
      </c>
      <c r="F4843">
        <v>649.23850000000004</v>
      </c>
      <c r="G4843">
        <v>0.1</v>
      </c>
      <c r="H4843" t="s">
        <v>10664</v>
      </c>
      <c r="I4843">
        <v>-830.72</v>
      </c>
      <c r="J4843">
        <v>205.99</v>
      </c>
      <c r="K4843">
        <v>2.79</v>
      </c>
      <c r="L4843" t="s">
        <v>12393</v>
      </c>
      <c r="M4843" t="s">
        <v>11290</v>
      </c>
      <c r="N4843" t="s">
        <v>11291</v>
      </c>
      <c r="O4843" t="s">
        <v>10701</v>
      </c>
      <c r="P4843" t="s">
        <v>10682</v>
      </c>
      <c r="Q4843" t="s">
        <v>10683</v>
      </c>
      <c r="R4843" t="s">
        <v>12227</v>
      </c>
      <c r="S4843" t="s">
        <v>10685</v>
      </c>
      <c r="T4843">
        <v>0.57999999999999996</v>
      </c>
      <c r="U4843" s="1">
        <v>40420</v>
      </c>
    </row>
    <row r="4844" spans="1:21" x14ac:dyDescent="0.3">
      <c r="A4844">
        <v>7799</v>
      </c>
      <c r="B4844">
        <v>55808</v>
      </c>
      <c r="C4844" s="1">
        <v>40588</v>
      </c>
      <c r="D4844" t="s">
        <v>10686</v>
      </c>
      <c r="E4844">
        <v>6</v>
      </c>
      <c r="F4844">
        <v>830.28</v>
      </c>
      <c r="G4844">
        <v>0</v>
      </c>
      <c r="H4844" t="s">
        <v>10672</v>
      </c>
      <c r="I4844">
        <v>-382.98</v>
      </c>
      <c r="J4844">
        <v>122.99</v>
      </c>
      <c r="K4844">
        <v>70.2</v>
      </c>
      <c r="L4844" t="s">
        <v>12408</v>
      </c>
      <c r="M4844" t="s">
        <v>11290</v>
      </c>
      <c r="N4844" t="s">
        <v>11291</v>
      </c>
      <c r="O4844" t="s">
        <v>10701</v>
      </c>
      <c r="P4844" t="s">
        <v>10690</v>
      </c>
      <c r="Q4844" t="s">
        <v>10753</v>
      </c>
      <c r="R4844" t="s">
        <v>11056</v>
      </c>
    </row>
    <row r="4845" spans="1:21" x14ac:dyDescent="0.3">
      <c r="A4845">
        <v>7800</v>
      </c>
      <c r="B4845">
        <v>55808</v>
      </c>
      <c r="C4845" s="1">
        <v>40588</v>
      </c>
      <c r="D4845" t="s">
        <v>10686</v>
      </c>
      <c r="E4845">
        <v>45</v>
      </c>
      <c r="F4845">
        <v>837.38599999999997</v>
      </c>
      <c r="G4845">
        <v>0.03</v>
      </c>
      <c r="H4845" t="s">
        <v>10664</v>
      </c>
      <c r="I4845">
        <v>104.33</v>
      </c>
      <c r="J4845">
        <v>20.99</v>
      </c>
      <c r="K4845">
        <v>4.8099999999999996</v>
      </c>
      <c r="L4845" t="s">
        <v>12408</v>
      </c>
      <c r="M4845" t="s">
        <v>11290</v>
      </c>
      <c r="N4845" t="s">
        <v>11291</v>
      </c>
      <c r="O4845" t="s">
        <v>10701</v>
      </c>
      <c r="P4845" t="s">
        <v>10682</v>
      </c>
      <c r="Q4845" t="s">
        <v>10683</v>
      </c>
      <c r="R4845" t="s">
        <v>11371</v>
      </c>
      <c r="S4845" t="s">
        <v>10689</v>
      </c>
      <c r="T4845">
        <v>0.57999999999999996</v>
      </c>
      <c r="U4845" s="1">
        <v>40590</v>
      </c>
    </row>
    <row r="4846" spans="1:21" x14ac:dyDescent="0.3">
      <c r="A4846">
        <v>7823</v>
      </c>
      <c r="B4846">
        <v>55937</v>
      </c>
      <c r="C4846" s="1">
        <v>39839</v>
      </c>
      <c r="D4846" t="s">
        <v>10704</v>
      </c>
      <c r="E4846">
        <v>10</v>
      </c>
      <c r="F4846">
        <v>392.77</v>
      </c>
      <c r="G4846">
        <v>0.09</v>
      </c>
      <c r="H4846" t="s">
        <v>10664</v>
      </c>
      <c r="I4846">
        <v>-146.19999999999999</v>
      </c>
      <c r="J4846">
        <v>39.979999999999997</v>
      </c>
      <c r="K4846">
        <v>7.12</v>
      </c>
      <c r="L4846" t="s">
        <v>12395</v>
      </c>
      <c r="M4846" t="s">
        <v>11290</v>
      </c>
      <c r="N4846" t="s">
        <v>11291</v>
      </c>
      <c r="O4846" t="s">
        <v>10667</v>
      </c>
      <c r="P4846" t="s">
        <v>10682</v>
      </c>
      <c r="Q4846" t="s">
        <v>10711</v>
      </c>
      <c r="R4846" t="s">
        <v>11680</v>
      </c>
    </row>
    <row r="4847" spans="1:21" x14ac:dyDescent="0.3">
      <c r="A4847">
        <v>7824</v>
      </c>
      <c r="B4847">
        <v>55937</v>
      </c>
      <c r="C4847" s="1">
        <v>39839</v>
      </c>
      <c r="D4847" t="s">
        <v>10704</v>
      </c>
      <c r="E4847">
        <v>24</v>
      </c>
      <c r="F4847">
        <v>7332.0879999999997</v>
      </c>
      <c r="G4847">
        <v>0.06</v>
      </c>
      <c r="H4847" t="s">
        <v>10672</v>
      </c>
      <c r="I4847">
        <v>53.79</v>
      </c>
      <c r="J4847">
        <v>376.13</v>
      </c>
      <c r="K4847">
        <v>85.63</v>
      </c>
      <c r="L4847" t="s">
        <v>12395</v>
      </c>
      <c r="M4847" t="s">
        <v>11290</v>
      </c>
      <c r="N4847" t="s">
        <v>11291</v>
      </c>
      <c r="O4847" t="s">
        <v>10667</v>
      </c>
      <c r="P4847" t="s">
        <v>10690</v>
      </c>
      <c r="Q4847" t="s">
        <v>10724</v>
      </c>
      <c r="R4847" t="s">
        <v>11338</v>
      </c>
      <c r="S4847" t="s">
        <v>10723</v>
      </c>
      <c r="T4847">
        <v>0.74</v>
      </c>
      <c r="U4847" s="1">
        <v>39841</v>
      </c>
    </row>
    <row r="4848" spans="1:21" x14ac:dyDescent="0.3">
      <c r="A4848">
        <v>7854</v>
      </c>
      <c r="B4848">
        <v>56161</v>
      </c>
      <c r="C4848" s="1">
        <v>41013</v>
      </c>
      <c r="D4848" t="s">
        <v>10671</v>
      </c>
      <c r="E4848">
        <v>38</v>
      </c>
      <c r="F4848">
        <v>1504.22</v>
      </c>
      <c r="G4848">
        <v>0.02</v>
      </c>
      <c r="H4848" t="s">
        <v>10697</v>
      </c>
      <c r="I4848">
        <v>118.97</v>
      </c>
      <c r="J4848">
        <v>39.99</v>
      </c>
      <c r="K4848">
        <v>10.25</v>
      </c>
      <c r="L4848" t="s">
        <v>12408</v>
      </c>
      <c r="M4848" t="s">
        <v>11290</v>
      </c>
      <c r="N4848" t="s">
        <v>11291</v>
      </c>
      <c r="O4848" t="s">
        <v>10701</v>
      </c>
      <c r="P4848" t="s">
        <v>10682</v>
      </c>
      <c r="Q4848" t="s">
        <v>10711</v>
      </c>
      <c r="R4848" t="s">
        <v>11199</v>
      </c>
      <c r="S4848" t="s">
        <v>10685</v>
      </c>
      <c r="T4848">
        <v>0.55000000000000004</v>
      </c>
      <c r="U4848" s="1">
        <v>41015</v>
      </c>
    </row>
    <row r="4849" spans="1:21" x14ac:dyDescent="0.3">
      <c r="A4849">
        <v>8050</v>
      </c>
      <c r="B4849">
        <v>57477</v>
      </c>
      <c r="C4849" s="1">
        <v>40447</v>
      </c>
      <c r="D4849" t="s">
        <v>10671</v>
      </c>
      <c r="E4849">
        <v>50</v>
      </c>
      <c r="F4849">
        <v>745.48</v>
      </c>
      <c r="G4849">
        <v>0.02</v>
      </c>
      <c r="H4849" t="s">
        <v>10664</v>
      </c>
      <c r="I4849">
        <v>119.12</v>
      </c>
      <c r="J4849">
        <v>14.56</v>
      </c>
      <c r="K4849">
        <v>3.5</v>
      </c>
      <c r="L4849" t="s">
        <v>12408</v>
      </c>
      <c r="M4849" t="s">
        <v>11290</v>
      </c>
      <c r="N4849" t="s">
        <v>11291</v>
      </c>
      <c r="O4849" t="s">
        <v>10701</v>
      </c>
      <c r="P4849" t="s">
        <v>10668</v>
      </c>
      <c r="Q4849" t="s">
        <v>10675</v>
      </c>
      <c r="R4849" t="s">
        <v>11528</v>
      </c>
      <c r="S4849" t="s">
        <v>10685</v>
      </c>
      <c r="T4849">
        <v>0.57999999999999996</v>
      </c>
      <c r="U4849" s="1">
        <v>40449</v>
      </c>
    </row>
    <row r="4850" spans="1:21" x14ac:dyDescent="0.3">
      <c r="A4850">
        <v>8051</v>
      </c>
      <c r="B4850">
        <v>57477</v>
      </c>
      <c r="C4850" s="1">
        <v>40447</v>
      </c>
      <c r="D4850" t="s">
        <v>10671</v>
      </c>
      <c r="E4850">
        <v>45</v>
      </c>
      <c r="F4850">
        <v>3086.5115000000001</v>
      </c>
      <c r="G4850">
        <v>0.08</v>
      </c>
      <c r="H4850" t="s">
        <v>10664</v>
      </c>
      <c r="I4850">
        <v>1560.96</v>
      </c>
      <c r="J4850">
        <v>85.99</v>
      </c>
      <c r="K4850">
        <v>2.5</v>
      </c>
      <c r="L4850" t="s">
        <v>12408</v>
      </c>
      <c r="M4850" t="s">
        <v>11290</v>
      </c>
      <c r="N4850" t="s">
        <v>11291</v>
      </c>
      <c r="O4850" t="s">
        <v>10701</v>
      </c>
      <c r="P4850" t="s">
        <v>10682</v>
      </c>
      <c r="Q4850" t="s">
        <v>10683</v>
      </c>
      <c r="R4850" t="s">
        <v>11068</v>
      </c>
      <c r="S4850" t="s">
        <v>10685</v>
      </c>
      <c r="T4850">
        <v>0.35</v>
      </c>
      <c r="U4850" s="1">
        <v>40448</v>
      </c>
    </row>
    <row r="4851" spans="1:21" x14ac:dyDescent="0.3">
      <c r="A4851">
        <v>8255</v>
      </c>
      <c r="B4851">
        <v>59044</v>
      </c>
      <c r="C4851" s="1">
        <v>40744</v>
      </c>
      <c r="D4851" t="s">
        <v>10719</v>
      </c>
      <c r="E4851">
        <v>6</v>
      </c>
      <c r="F4851">
        <v>20.190000000000001</v>
      </c>
      <c r="G4851">
        <v>0.02</v>
      </c>
      <c r="H4851" t="s">
        <v>10664</v>
      </c>
      <c r="I4851">
        <v>1.25</v>
      </c>
      <c r="J4851">
        <v>3.08</v>
      </c>
      <c r="K4851">
        <v>0.99</v>
      </c>
      <c r="L4851" t="s">
        <v>12249</v>
      </c>
      <c r="M4851" t="s">
        <v>11290</v>
      </c>
      <c r="N4851" t="s">
        <v>11291</v>
      </c>
      <c r="O4851" t="s">
        <v>10667</v>
      </c>
      <c r="P4851" t="s">
        <v>10668</v>
      </c>
      <c r="Q4851" t="s">
        <v>10729</v>
      </c>
      <c r="R4851" t="s">
        <v>11004</v>
      </c>
      <c r="S4851" t="s">
        <v>10685</v>
      </c>
      <c r="T4851">
        <v>0.37</v>
      </c>
      <c r="U4851" s="1">
        <v>40746</v>
      </c>
    </row>
    <row r="4852" spans="1:21" x14ac:dyDescent="0.3">
      <c r="A4852">
        <v>8286</v>
      </c>
      <c r="B4852">
        <v>59204</v>
      </c>
      <c r="C4852" s="1">
        <v>40968</v>
      </c>
      <c r="D4852" t="s">
        <v>10704</v>
      </c>
      <c r="E4852">
        <v>25</v>
      </c>
      <c r="F4852">
        <v>151.75</v>
      </c>
      <c r="G4852">
        <v>0.04</v>
      </c>
      <c r="H4852" t="s">
        <v>10664</v>
      </c>
      <c r="I4852">
        <v>-66.239999999999995</v>
      </c>
      <c r="J4852">
        <v>5.8</v>
      </c>
      <c r="K4852">
        <v>5.59</v>
      </c>
      <c r="L4852" t="s">
        <v>12028</v>
      </c>
      <c r="M4852" t="s">
        <v>11290</v>
      </c>
      <c r="N4852" t="s">
        <v>11291</v>
      </c>
      <c r="O4852" t="s">
        <v>10701</v>
      </c>
      <c r="P4852" t="s">
        <v>10668</v>
      </c>
      <c r="Q4852" t="s">
        <v>10678</v>
      </c>
      <c r="R4852" t="s">
        <v>11591</v>
      </c>
      <c r="S4852" t="s">
        <v>10685</v>
      </c>
      <c r="T4852">
        <v>0.4</v>
      </c>
      <c r="U4852" s="1">
        <v>40969</v>
      </c>
    </row>
    <row r="4853" spans="1:21" x14ac:dyDescent="0.3">
      <c r="A4853">
        <v>8393</v>
      </c>
      <c r="B4853">
        <v>59969</v>
      </c>
      <c r="C4853" s="1">
        <v>40919</v>
      </c>
      <c r="D4853" t="s">
        <v>10671</v>
      </c>
      <c r="E4853">
        <v>42</v>
      </c>
      <c r="F4853">
        <v>437.73</v>
      </c>
      <c r="G4853">
        <v>0.01</v>
      </c>
      <c r="H4853" t="s">
        <v>10664</v>
      </c>
      <c r="I4853">
        <v>205.7</v>
      </c>
      <c r="J4853">
        <v>9.9</v>
      </c>
      <c r="K4853">
        <v>1.39</v>
      </c>
      <c r="L4853" t="s">
        <v>12408</v>
      </c>
      <c r="M4853" t="s">
        <v>11290</v>
      </c>
      <c r="N4853" t="s">
        <v>11291</v>
      </c>
      <c r="O4853" t="s">
        <v>10701</v>
      </c>
      <c r="P4853" t="s">
        <v>10668</v>
      </c>
      <c r="Q4853" t="s">
        <v>10717</v>
      </c>
      <c r="R4853" t="s">
        <v>12235</v>
      </c>
      <c r="S4853" t="s">
        <v>10685</v>
      </c>
      <c r="T4853">
        <v>0.37</v>
      </c>
      <c r="U4853" s="1">
        <v>40921</v>
      </c>
    </row>
    <row r="4854" spans="1:21" x14ac:dyDescent="0.3">
      <c r="A4854">
        <v>8394</v>
      </c>
      <c r="B4854">
        <v>59969</v>
      </c>
      <c r="C4854" s="1">
        <v>40919</v>
      </c>
      <c r="D4854" t="s">
        <v>10671</v>
      </c>
      <c r="E4854">
        <v>16</v>
      </c>
      <c r="F4854">
        <v>275.01</v>
      </c>
      <c r="G4854">
        <v>0</v>
      </c>
      <c r="H4854" t="s">
        <v>10664</v>
      </c>
      <c r="I4854">
        <v>-87.11</v>
      </c>
      <c r="J4854">
        <v>15.7</v>
      </c>
      <c r="K4854">
        <v>11.25</v>
      </c>
      <c r="L4854" t="s">
        <v>12408</v>
      </c>
      <c r="M4854" t="s">
        <v>11290</v>
      </c>
      <c r="N4854" t="s">
        <v>11291</v>
      </c>
      <c r="O4854" t="s">
        <v>10701</v>
      </c>
      <c r="P4854" t="s">
        <v>10668</v>
      </c>
      <c r="Q4854" t="s">
        <v>10669</v>
      </c>
      <c r="R4854" t="s">
        <v>10846</v>
      </c>
      <c r="S4854" t="s">
        <v>10685</v>
      </c>
      <c r="T4854">
        <v>0.6</v>
      </c>
      <c r="U4854" s="1">
        <v>40920</v>
      </c>
    </row>
    <row r="4855" spans="1:21" x14ac:dyDescent="0.3">
      <c r="A4855">
        <v>26</v>
      </c>
      <c r="B4855">
        <v>166</v>
      </c>
      <c r="C4855" s="1">
        <v>40797</v>
      </c>
      <c r="D4855" t="s">
        <v>10671</v>
      </c>
      <c r="E4855">
        <v>10</v>
      </c>
      <c r="F4855">
        <v>567.93600000000004</v>
      </c>
      <c r="G4855">
        <v>0.02</v>
      </c>
      <c r="H4855" t="s">
        <v>10697</v>
      </c>
      <c r="I4855">
        <v>-126.09</v>
      </c>
      <c r="J4855">
        <v>65.989999999999995</v>
      </c>
      <c r="K4855">
        <v>8.99</v>
      </c>
      <c r="L4855" t="s">
        <v>12409</v>
      </c>
      <c r="M4855" t="s">
        <v>11290</v>
      </c>
      <c r="N4855" t="s">
        <v>11291</v>
      </c>
      <c r="O4855" t="s">
        <v>10674</v>
      </c>
      <c r="P4855" t="s">
        <v>10682</v>
      </c>
      <c r="Q4855" t="s">
        <v>10683</v>
      </c>
      <c r="R4855" t="s">
        <v>12410</v>
      </c>
      <c r="S4855" t="s">
        <v>10685</v>
      </c>
      <c r="T4855">
        <v>0.55000000000000004</v>
      </c>
      <c r="U4855" s="1">
        <v>40799</v>
      </c>
    </row>
    <row r="4856" spans="1:21" x14ac:dyDescent="0.3">
      <c r="A4856">
        <v>31</v>
      </c>
      <c r="B4856">
        <v>197</v>
      </c>
      <c r="C4856" s="1">
        <v>40639</v>
      </c>
      <c r="D4856" t="s">
        <v>10671</v>
      </c>
      <c r="E4856">
        <v>23</v>
      </c>
      <c r="F4856">
        <v>310.52</v>
      </c>
      <c r="G4856">
        <v>0.01</v>
      </c>
      <c r="H4856" t="s">
        <v>10664</v>
      </c>
      <c r="I4856">
        <v>33.22</v>
      </c>
      <c r="J4856">
        <v>12.98</v>
      </c>
      <c r="K4856">
        <v>3.14</v>
      </c>
      <c r="L4856" t="s">
        <v>12411</v>
      </c>
      <c r="M4856" t="s">
        <v>11290</v>
      </c>
      <c r="N4856" t="s">
        <v>11291</v>
      </c>
      <c r="O4856" t="s">
        <v>10701</v>
      </c>
      <c r="P4856" t="s">
        <v>10668</v>
      </c>
      <c r="Q4856" t="s">
        <v>10791</v>
      </c>
    </row>
    <row r="4857" spans="1:21" x14ac:dyDescent="0.3">
      <c r="A4857">
        <v>41</v>
      </c>
      <c r="B4857">
        <v>231</v>
      </c>
      <c r="C4857" s="1">
        <v>40084</v>
      </c>
      <c r="D4857" t="s">
        <v>10671</v>
      </c>
      <c r="E4857">
        <v>2</v>
      </c>
      <c r="F4857">
        <v>689.74</v>
      </c>
      <c r="G4857">
        <v>0.06</v>
      </c>
      <c r="H4857" t="s">
        <v>10664</v>
      </c>
      <c r="I4857">
        <v>-490.84</v>
      </c>
      <c r="J4857">
        <v>363.25</v>
      </c>
      <c r="K4857">
        <v>19.989999999999998</v>
      </c>
      <c r="L4857" t="s">
        <v>12412</v>
      </c>
      <c r="M4857" t="s">
        <v>11290</v>
      </c>
      <c r="N4857" t="s">
        <v>11291</v>
      </c>
      <c r="O4857" t="s">
        <v>10667</v>
      </c>
      <c r="P4857" t="s">
        <v>10668</v>
      </c>
      <c r="Q4857" t="s">
        <v>10675</v>
      </c>
      <c r="R4857" t="s">
        <v>11210</v>
      </c>
      <c r="S4857" t="s">
        <v>10685</v>
      </c>
      <c r="T4857">
        <v>0.56999999999999995</v>
      </c>
      <c r="U4857" s="1">
        <v>40086</v>
      </c>
    </row>
    <row r="4858" spans="1:21" x14ac:dyDescent="0.3">
      <c r="A4858">
        <v>81</v>
      </c>
      <c r="B4858">
        <v>487</v>
      </c>
      <c r="C4858" s="1">
        <v>41138</v>
      </c>
      <c r="D4858" t="s">
        <v>10719</v>
      </c>
      <c r="E4858">
        <v>19</v>
      </c>
      <c r="F4858">
        <v>210.4</v>
      </c>
      <c r="G4858">
        <v>7.0000000000000007E-2</v>
      </c>
      <c r="H4858" t="s">
        <v>10664</v>
      </c>
      <c r="I4858">
        <v>-18.96</v>
      </c>
      <c r="J4858">
        <v>10.89</v>
      </c>
      <c r="K4858">
        <v>4.5</v>
      </c>
      <c r="L4858" t="s">
        <v>12413</v>
      </c>
      <c r="M4858" t="s">
        <v>11290</v>
      </c>
      <c r="N4858" t="s">
        <v>11291</v>
      </c>
      <c r="O4858" t="s">
        <v>10681</v>
      </c>
      <c r="P4858" t="s">
        <v>10668</v>
      </c>
      <c r="Q4858" t="s">
        <v>10675</v>
      </c>
      <c r="R4858" t="s">
        <v>10983</v>
      </c>
      <c r="S4858" t="s">
        <v>10685</v>
      </c>
      <c r="T4858">
        <v>0.59</v>
      </c>
      <c r="U4858" s="1">
        <v>41139</v>
      </c>
    </row>
    <row r="4859" spans="1:21" x14ac:dyDescent="0.3">
      <c r="A4859">
        <v>109</v>
      </c>
      <c r="B4859">
        <v>710</v>
      </c>
      <c r="C4859" s="1">
        <v>40179</v>
      </c>
      <c r="D4859" t="s">
        <v>10663</v>
      </c>
      <c r="E4859">
        <v>42</v>
      </c>
      <c r="F4859">
        <v>161.77000000000001</v>
      </c>
      <c r="G4859">
        <v>0.01</v>
      </c>
      <c r="H4859" t="s">
        <v>10664</v>
      </c>
      <c r="I4859">
        <v>-150.37</v>
      </c>
      <c r="J4859">
        <v>3.58</v>
      </c>
      <c r="K4859">
        <v>5.47</v>
      </c>
      <c r="L4859" t="s">
        <v>12414</v>
      </c>
      <c r="M4859" t="s">
        <v>11290</v>
      </c>
      <c r="N4859" t="s">
        <v>11291</v>
      </c>
      <c r="O4859" t="s">
        <v>10681</v>
      </c>
      <c r="P4859" t="s">
        <v>10668</v>
      </c>
      <c r="Q4859" t="s">
        <v>10678</v>
      </c>
      <c r="R4859" t="s">
        <v>11090</v>
      </c>
      <c r="S4859" t="s">
        <v>10685</v>
      </c>
      <c r="T4859">
        <v>0.37</v>
      </c>
      <c r="U4859" s="1">
        <v>40183</v>
      </c>
    </row>
    <row r="4860" spans="1:21" x14ac:dyDescent="0.3">
      <c r="A4860">
        <v>110</v>
      </c>
      <c r="B4860">
        <v>710</v>
      </c>
      <c r="C4860" s="1">
        <v>40179</v>
      </c>
      <c r="D4860" t="s">
        <v>10663</v>
      </c>
      <c r="E4860">
        <v>11</v>
      </c>
      <c r="F4860">
        <v>447.09</v>
      </c>
      <c r="G4860">
        <v>0.09</v>
      </c>
      <c r="H4860" t="s">
        <v>10664</v>
      </c>
      <c r="I4860">
        <v>89.03</v>
      </c>
      <c r="J4860">
        <v>41.32</v>
      </c>
      <c r="K4860">
        <v>8.66</v>
      </c>
      <c r="L4860" t="s">
        <v>12414</v>
      </c>
      <c r="M4860" t="s">
        <v>11290</v>
      </c>
      <c r="N4860" t="s">
        <v>11291</v>
      </c>
      <c r="O4860" t="s">
        <v>10681</v>
      </c>
      <c r="P4860" t="s">
        <v>10690</v>
      </c>
      <c r="Q4860" t="s">
        <v>10691</v>
      </c>
      <c r="R4860" t="s">
        <v>11257</v>
      </c>
    </row>
    <row r="4861" spans="1:21" x14ac:dyDescent="0.3">
      <c r="A4861">
        <v>111</v>
      </c>
      <c r="B4861">
        <v>710</v>
      </c>
      <c r="C4861" s="1">
        <v>40179</v>
      </c>
      <c r="D4861" t="s">
        <v>10663</v>
      </c>
      <c r="E4861">
        <v>29</v>
      </c>
      <c r="F4861">
        <v>4192.88</v>
      </c>
      <c r="G4861">
        <v>0.02</v>
      </c>
      <c r="H4861" t="s">
        <v>10672</v>
      </c>
      <c r="I4861">
        <v>731.32</v>
      </c>
      <c r="J4861">
        <v>145.44999999999999</v>
      </c>
      <c r="K4861">
        <v>17.850000000000001</v>
      </c>
      <c r="L4861" t="s">
        <v>12414</v>
      </c>
      <c r="M4861" t="s">
        <v>11290</v>
      </c>
      <c r="N4861" t="s">
        <v>11291</v>
      </c>
      <c r="O4861" t="s">
        <v>10681</v>
      </c>
      <c r="P4861" t="s">
        <v>10682</v>
      </c>
      <c r="Q4861" t="s">
        <v>10849</v>
      </c>
      <c r="R4861" t="s">
        <v>10873</v>
      </c>
      <c r="S4861" t="s">
        <v>10677</v>
      </c>
      <c r="T4861">
        <v>0.56000000000000005</v>
      </c>
      <c r="U4861" s="1">
        <v>40183</v>
      </c>
    </row>
    <row r="4862" spans="1:21" x14ac:dyDescent="0.3">
      <c r="A4862">
        <v>123</v>
      </c>
      <c r="B4862">
        <v>801</v>
      </c>
      <c r="C4862" s="1">
        <v>40956</v>
      </c>
      <c r="D4862" t="s">
        <v>10719</v>
      </c>
      <c r="E4862">
        <v>20</v>
      </c>
      <c r="F4862">
        <v>59.85</v>
      </c>
      <c r="G4862">
        <v>0.03</v>
      </c>
      <c r="H4862" t="s">
        <v>10664</v>
      </c>
      <c r="I4862">
        <v>-47.41</v>
      </c>
      <c r="J4862">
        <v>2.74</v>
      </c>
      <c r="K4862">
        <v>3.5</v>
      </c>
      <c r="L4862" t="s">
        <v>12415</v>
      </c>
      <c r="M4862" t="s">
        <v>11290</v>
      </c>
      <c r="N4862" t="s">
        <v>11291</v>
      </c>
      <c r="O4862" t="s">
        <v>10681</v>
      </c>
      <c r="P4862" t="s">
        <v>10668</v>
      </c>
      <c r="Q4862" t="s">
        <v>10736</v>
      </c>
      <c r="R4862" t="s">
        <v>12146</v>
      </c>
      <c r="S4862" t="s">
        <v>10693</v>
      </c>
      <c r="T4862">
        <v>0.57999999999999996</v>
      </c>
      <c r="U4862" s="1">
        <v>40959</v>
      </c>
    </row>
    <row r="4863" spans="1:21" x14ac:dyDescent="0.3">
      <c r="A4863">
        <v>136</v>
      </c>
      <c r="B4863">
        <v>870</v>
      </c>
      <c r="C4863" s="1">
        <v>40348</v>
      </c>
      <c r="D4863" t="s">
        <v>10686</v>
      </c>
      <c r="E4863">
        <v>23</v>
      </c>
      <c r="F4863">
        <v>1661.04</v>
      </c>
      <c r="G4863">
        <v>0.04</v>
      </c>
      <c r="H4863" t="s">
        <v>10664</v>
      </c>
      <c r="I4863">
        <v>475.54</v>
      </c>
      <c r="J4863">
        <v>70.97</v>
      </c>
      <c r="K4863">
        <v>3.5</v>
      </c>
      <c r="L4863" t="s">
        <v>12413</v>
      </c>
      <c r="M4863" t="s">
        <v>11290</v>
      </c>
      <c r="N4863" t="s">
        <v>11291</v>
      </c>
      <c r="O4863" t="s">
        <v>10681</v>
      </c>
      <c r="P4863" t="s">
        <v>10668</v>
      </c>
      <c r="Q4863" t="s">
        <v>10675</v>
      </c>
      <c r="R4863" t="s">
        <v>11976</v>
      </c>
      <c r="S4863" t="s">
        <v>10685</v>
      </c>
      <c r="T4863">
        <v>0.59</v>
      </c>
      <c r="U4863" s="1">
        <v>40348</v>
      </c>
    </row>
    <row r="4864" spans="1:21" x14ac:dyDescent="0.3">
      <c r="A4864">
        <v>189</v>
      </c>
      <c r="B4864">
        <v>1253</v>
      </c>
      <c r="C4864" s="1">
        <v>40203</v>
      </c>
      <c r="D4864" t="s">
        <v>10719</v>
      </c>
      <c r="E4864">
        <v>15</v>
      </c>
      <c r="F4864">
        <v>494.34</v>
      </c>
      <c r="G4864">
        <v>0.05</v>
      </c>
      <c r="H4864" t="s">
        <v>10664</v>
      </c>
      <c r="I4864">
        <v>-30.19</v>
      </c>
      <c r="J4864">
        <v>31.98</v>
      </c>
      <c r="K4864">
        <v>6.72</v>
      </c>
      <c r="L4864" t="s">
        <v>11583</v>
      </c>
      <c r="M4864" t="s">
        <v>11290</v>
      </c>
      <c r="N4864" t="s">
        <v>11291</v>
      </c>
      <c r="O4864" t="s">
        <v>10674</v>
      </c>
      <c r="P4864" t="s">
        <v>10668</v>
      </c>
      <c r="Q4864" t="s">
        <v>10669</v>
      </c>
      <c r="R4864" t="s">
        <v>12389</v>
      </c>
      <c r="S4864" t="s">
        <v>10685</v>
      </c>
      <c r="T4864">
        <v>0.75</v>
      </c>
      <c r="U4864" s="1">
        <v>40203</v>
      </c>
    </row>
    <row r="4865" spans="1:21" x14ac:dyDescent="0.3">
      <c r="A4865">
        <v>232</v>
      </c>
      <c r="B4865">
        <v>1542</v>
      </c>
      <c r="C4865" s="1">
        <v>40435</v>
      </c>
      <c r="D4865" t="s">
        <v>10704</v>
      </c>
      <c r="E4865">
        <v>47</v>
      </c>
      <c r="F4865">
        <v>2150.25</v>
      </c>
      <c r="G4865">
        <v>0.06</v>
      </c>
      <c r="H4865" t="s">
        <v>10664</v>
      </c>
      <c r="I4865">
        <v>586.92999999999995</v>
      </c>
      <c r="J4865">
        <v>48.58</v>
      </c>
      <c r="K4865">
        <v>3.99</v>
      </c>
      <c r="L4865" t="s">
        <v>12416</v>
      </c>
      <c r="M4865" t="s">
        <v>11290</v>
      </c>
      <c r="N4865" t="s">
        <v>11291</v>
      </c>
      <c r="O4865" t="s">
        <v>10674</v>
      </c>
      <c r="P4865" t="s">
        <v>10668</v>
      </c>
      <c r="Q4865" t="s">
        <v>10675</v>
      </c>
      <c r="R4865" t="s">
        <v>11589</v>
      </c>
      <c r="S4865" t="s">
        <v>10685</v>
      </c>
      <c r="T4865">
        <v>0.56000000000000005</v>
      </c>
      <c r="U4865" s="1">
        <v>40437</v>
      </c>
    </row>
    <row r="4866" spans="1:21" x14ac:dyDescent="0.3">
      <c r="A4866">
        <v>233</v>
      </c>
      <c r="B4866">
        <v>1542</v>
      </c>
      <c r="C4866" s="1">
        <v>40435</v>
      </c>
      <c r="D4866" t="s">
        <v>10704</v>
      </c>
      <c r="E4866">
        <v>13</v>
      </c>
      <c r="F4866">
        <v>448</v>
      </c>
      <c r="G4866">
        <v>0.08</v>
      </c>
      <c r="H4866" t="s">
        <v>10664</v>
      </c>
      <c r="I4866">
        <v>27.2</v>
      </c>
      <c r="J4866">
        <v>35.51</v>
      </c>
      <c r="K4866">
        <v>6.31</v>
      </c>
      <c r="L4866" t="s">
        <v>12416</v>
      </c>
      <c r="M4866" t="s">
        <v>11290</v>
      </c>
      <c r="N4866" t="s">
        <v>11291</v>
      </c>
      <c r="O4866" t="s">
        <v>10674</v>
      </c>
      <c r="P4866" t="s">
        <v>10668</v>
      </c>
      <c r="Q4866" t="s">
        <v>10669</v>
      </c>
      <c r="R4866" t="s">
        <v>12417</v>
      </c>
      <c r="S4866" t="s">
        <v>10685</v>
      </c>
      <c r="T4866">
        <v>0.57999999999999996</v>
      </c>
      <c r="U4866" s="1">
        <v>40437</v>
      </c>
    </row>
    <row r="4867" spans="1:21" x14ac:dyDescent="0.3">
      <c r="A4867">
        <v>356</v>
      </c>
      <c r="B4867">
        <v>2497</v>
      </c>
      <c r="C4867" s="1">
        <v>41147</v>
      </c>
      <c r="D4867" t="s">
        <v>10719</v>
      </c>
      <c r="E4867">
        <v>21</v>
      </c>
      <c r="F4867">
        <v>3629.1174999999998</v>
      </c>
      <c r="G4867">
        <v>0.06</v>
      </c>
      <c r="H4867" t="s">
        <v>10664</v>
      </c>
      <c r="I4867">
        <v>636.03</v>
      </c>
      <c r="J4867">
        <v>205.99</v>
      </c>
      <c r="K4867">
        <v>5.26</v>
      </c>
      <c r="L4867" t="s">
        <v>12418</v>
      </c>
      <c r="M4867" t="s">
        <v>11290</v>
      </c>
      <c r="N4867" t="s">
        <v>11291</v>
      </c>
      <c r="O4867" t="s">
        <v>10681</v>
      </c>
      <c r="P4867" t="s">
        <v>10682</v>
      </c>
      <c r="Q4867" t="s">
        <v>10683</v>
      </c>
      <c r="R4867" t="s">
        <v>10967</v>
      </c>
      <c r="S4867" t="s">
        <v>10685</v>
      </c>
      <c r="T4867">
        <v>0.56000000000000005</v>
      </c>
      <c r="U4867" s="1">
        <v>41149</v>
      </c>
    </row>
    <row r="4868" spans="1:21" x14ac:dyDescent="0.3">
      <c r="A4868">
        <v>380</v>
      </c>
      <c r="B4868">
        <v>2630</v>
      </c>
      <c r="C4868" s="1">
        <v>41205</v>
      </c>
      <c r="D4868" t="s">
        <v>10663</v>
      </c>
      <c r="E4868">
        <v>31</v>
      </c>
      <c r="F4868">
        <v>146.51</v>
      </c>
      <c r="G4868">
        <v>0.04</v>
      </c>
      <c r="H4868" t="s">
        <v>10664</v>
      </c>
      <c r="I4868">
        <v>37.14</v>
      </c>
      <c r="J4868">
        <v>4.7300000000000004</v>
      </c>
      <c r="K4868">
        <v>1.52</v>
      </c>
      <c r="L4868" t="s">
        <v>12419</v>
      </c>
      <c r="M4868" t="s">
        <v>11290</v>
      </c>
      <c r="N4868" t="s">
        <v>11291</v>
      </c>
      <c r="O4868" t="s">
        <v>10681</v>
      </c>
      <c r="P4868" t="s">
        <v>10668</v>
      </c>
      <c r="Q4868" t="s">
        <v>10702</v>
      </c>
      <c r="R4868" t="s">
        <v>12089</v>
      </c>
    </row>
    <row r="4869" spans="1:21" x14ac:dyDescent="0.3">
      <c r="A4869">
        <v>384</v>
      </c>
      <c r="B4869">
        <v>2657</v>
      </c>
      <c r="C4869" s="1">
        <v>40832</v>
      </c>
      <c r="D4869" t="s">
        <v>10671</v>
      </c>
      <c r="E4869">
        <v>30</v>
      </c>
      <c r="F4869">
        <v>8316.76</v>
      </c>
      <c r="G4869">
        <v>0.05</v>
      </c>
      <c r="H4869" t="s">
        <v>10672</v>
      </c>
      <c r="I4869">
        <v>2108.8000000000002</v>
      </c>
      <c r="J4869">
        <v>279.81</v>
      </c>
      <c r="K4869">
        <v>23.19</v>
      </c>
      <c r="L4869" t="s">
        <v>12357</v>
      </c>
      <c r="M4869" t="s">
        <v>11290</v>
      </c>
      <c r="N4869" t="s">
        <v>11291</v>
      </c>
      <c r="O4869" t="s">
        <v>10701</v>
      </c>
      <c r="P4869" t="s">
        <v>10668</v>
      </c>
      <c r="Q4869" t="s">
        <v>10675</v>
      </c>
      <c r="R4869" t="s">
        <v>11119</v>
      </c>
      <c r="S4869" t="s">
        <v>10677</v>
      </c>
      <c r="T4869">
        <v>0.59</v>
      </c>
      <c r="U4869" s="1">
        <v>40834</v>
      </c>
    </row>
    <row r="4870" spans="1:21" x14ac:dyDescent="0.3">
      <c r="A4870">
        <v>385</v>
      </c>
      <c r="B4870">
        <v>2657</v>
      </c>
      <c r="C4870" s="1">
        <v>40832</v>
      </c>
      <c r="D4870" t="s">
        <v>10671</v>
      </c>
      <c r="E4870">
        <v>37</v>
      </c>
      <c r="F4870">
        <v>2143.2154999999998</v>
      </c>
      <c r="G4870">
        <v>0.02</v>
      </c>
      <c r="H4870" t="s">
        <v>10664</v>
      </c>
      <c r="I4870">
        <v>464.36</v>
      </c>
      <c r="J4870">
        <v>65.989999999999995</v>
      </c>
      <c r="K4870">
        <v>8.99</v>
      </c>
      <c r="L4870" t="s">
        <v>12357</v>
      </c>
      <c r="M4870" t="s">
        <v>11290</v>
      </c>
      <c r="N4870" t="s">
        <v>11291</v>
      </c>
      <c r="O4870" t="s">
        <v>10701</v>
      </c>
      <c r="P4870" t="s">
        <v>10682</v>
      </c>
      <c r="Q4870" t="s">
        <v>10683</v>
      </c>
      <c r="R4870" t="s">
        <v>12410</v>
      </c>
      <c r="S4870" t="s">
        <v>10685</v>
      </c>
      <c r="T4870">
        <v>0.55000000000000004</v>
      </c>
      <c r="U4870" s="1">
        <v>40833</v>
      </c>
    </row>
    <row r="4871" spans="1:21" x14ac:dyDescent="0.3">
      <c r="A4871">
        <v>389</v>
      </c>
      <c r="B4871">
        <v>2688</v>
      </c>
      <c r="C4871" s="1">
        <v>40931</v>
      </c>
      <c r="D4871" t="s">
        <v>10671</v>
      </c>
      <c r="E4871">
        <v>31</v>
      </c>
      <c r="F4871">
        <v>2080.0349999999999</v>
      </c>
      <c r="G4871">
        <v>0.1</v>
      </c>
      <c r="H4871" t="s">
        <v>10664</v>
      </c>
      <c r="I4871">
        <v>844.9</v>
      </c>
      <c r="J4871">
        <v>85.99</v>
      </c>
      <c r="K4871">
        <v>1.25</v>
      </c>
      <c r="L4871" t="s">
        <v>12415</v>
      </c>
      <c r="M4871" t="s">
        <v>11290</v>
      </c>
      <c r="N4871" t="s">
        <v>11291</v>
      </c>
      <c r="O4871" t="s">
        <v>10667</v>
      </c>
      <c r="P4871" t="s">
        <v>10682</v>
      </c>
      <c r="Q4871" t="s">
        <v>10683</v>
      </c>
      <c r="R4871" t="s">
        <v>11066</v>
      </c>
      <c r="S4871" t="s">
        <v>10693</v>
      </c>
      <c r="T4871">
        <v>0.39</v>
      </c>
      <c r="U4871" s="1">
        <v>40932</v>
      </c>
    </row>
    <row r="4872" spans="1:21" x14ac:dyDescent="0.3">
      <c r="A4872">
        <v>390</v>
      </c>
      <c r="B4872">
        <v>2688</v>
      </c>
      <c r="C4872" s="1">
        <v>40931</v>
      </c>
      <c r="D4872" t="s">
        <v>10671</v>
      </c>
      <c r="E4872">
        <v>7</v>
      </c>
      <c r="F4872">
        <v>145.41999999999999</v>
      </c>
      <c r="G4872">
        <v>0.09</v>
      </c>
      <c r="H4872" t="s">
        <v>10664</v>
      </c>
      <c r="I4872">
        <v>-98.46</v>
      </c>
      <c r="J4872">
        <v>20.97</v>
      </c>
      <c r="K4872">
        <v>6.5</v>
      </c>
      <c r="L4872" t="s">
        <v>12415</v>
      </c>
      <c r="M4872" t="s">
        <v>11290</v>
      </c>
      <c r="N4872" t="s">
        <v>11291</v>
      </c>
      <c r="O4872" t="s">
        <v>10667</v>
      </c>
      <c r="P4872" t="s">
        <v>10682</v>
      </c>
      <c r="Q4872" t="s">
        <v>10711</v>
      </c>
      <c r="R4872" t="s">
        <v>10900</v>
      </c>
      <c r="S4872" t="s">
        <v>10685</v>
      </c>
      <c r="T4872">
        <v>0.78</v>
      </c>
      <c r="U4872" s="1">
        <v>40932</v>
      </c>
    </row>
    <row r="4873" spans="1:21" x14ac:dyDescent="0.3">
      <c r="A4873">
        <v>391</v>
      </c>
      <c r="B4873">
        <v>2688</v>
      </c>
      <c r="C4873" s="1">
        <v>40931</v>
      </c>
      <c r="D4873" t="s">
        <v>10671</v>
      </c>
      <c r="E4873">
        <v>11</v>
      </c>
      <c r="F4873">
        <v>1559.4355</v>
      </c>
      <c r="G4873">
        <v>0.01</v>
      </c>
      <c r="H4873" t="s">
        <v>10664</v>
      </c>
      <c r="I4873">
        <v>61.24</v>
      </c>
      <c r="J4873">
        <v>155.99</v>
      </c>
      <c r="K4873">
        <v>3.9</v>
      </c>
      <c r="L4873" t="s">
        <v>12415</v>
      </c>
      <c r="M4873" t="s">
        <v>11290</v>
      </c>
      <c r="N4873" t="s">
        <v>11291</v>
      </c>
      <c r="O4873" t="s">
        <v>10667</v>
      </c>
      <c r="P4873" t="s">
        <v>10682</v>
      </c>
      <c r="Q4873" t="s">
        <v>10683</v>
      </c>
      <c r="R4873" t="s">
        <v>10895</v>
      </c>
      <c r="S4873" t="s">
        <v>10685</v>
      </c>
      <c r="T4873">
        <v>0.55000000000000004</v>
      </c>
      <c r="U4873" s="1">
        <v>40933</v>
      </c>
    </row>
    <row r="4874" spans="1:21" x14ac:dyDescent="0.3">
      <c r="A4874">
        <v>416</v>
      </c>
      <c r="B4874">
        <v>2816</v>
      </c>
      <c r="C4874" s="1">
        <v>40075</v>
      </c>
      <c r="D4874" t="s">
        <v>10671</v>
      </c>
      <c r="E4874">
        <v>35</v>
      </c>
      <c r="F4874">
        <v>787.56</v>
      </c>
      <c r="G4874">
        <v>0</v>
      </c>
      <c r="H4874" t="s">
        <v>10664</v>
      </c>
      <c r="I4874">
        <v>220.04</v>
      </c>
      <c r="J4874">
        <v>21.98</v>
      </c>
      <c r="K4874">
        <v>2.87</v>
      </c>
      <c r="L4874" t="s">
        <v>12420</v>
      </c>
      <c r="M4874" t="s">
        <v>11290</v>
      </c>
      <c r="N4874" t="s">
        <v>11291</v>
      </c>
      <c r="O4874" t="s">
        <v>10681</v>
      </c>
      <c r="P4874" t="s">
        <v>10668</v>
      </c>
      <c r="Q4874" t="s">
        <v>10736</v>
      </c>
      <c r="R4874" t="s">
        <v>11113</v>
      </c>
      <c r="S4874" t="s">
        <v>10693</v>
      </c>
      <c r="T4874">
        <v>0.55000000000000004</v>
      </c>
      <c r="U4874" s="1">
        <v>40076</v>
      </c>
    </row>
    <row r="4875" spans="1:21" x14ac:dyDescent="0.3">
      <c r="A4875">
        <v>419</v>
      </c>
      <c r="B4875">
        <v>2818</v>
      </c>
      <c r="C4875" s="1">
        <v>40158</v>
      </c>
      <c r="D4875" t="s">
        <v>10704</v>
      </c>
      <c r="E4875">
        <v>37</v>
      </c>
      <c r="F4875">
        <v>565.91</v>
      </c>
      <c r="G4875">
        <v>0.05</v>
      </c>
      <c r="H4875" t="s">
        <v>10664</v>
      </c>
      <c r="I4875">
        <v>192.39</v>
      </c>
      <c r="J4875">
        <v>15.68</v>
      </c>
      <c r="K4875">
        <v>3.73</v>
      </c>
      <c r="L4875" t="s">
        <v>12420</v>
      </c>
      <c r="M4875" t="s">
        <v>11290</v>
      </c>
      <c r="N4875" t="s">
        <v>11291</v>
      </c>
      <c r="O4875" t="s">
        <v>10681</v>
      </c>
      <c r="P4875" t="s">
        <v>10690</v>
      </c>
      <c r="Q4875" t="s">
        <v>10691</v>
      </c>
      <c r="R4875" t="s">
        <v>11644</v>
      </c>
      <c r="S4875" t="s">
        <v>10693</v>
      </c>
      <c r="T4875">
        <v>0.46</v>
      </c>
      <c r="U4875" s="1">
        <v>40160</v>
      </c>
    </row>
    <row r="4876" spans="1:21" x14ac:dyDescent="0.3">
      <c r="A4876">
        <v>420</v>
      </c>
      <c r="B4876">
        <v>2818</v>
      </c>
      <c r="C4876" s="1">
        <v>40158</v>
      </c>
      <c r="D4876" t="s">
        <v>10704</v>
      </c>
      <c r="E4876">
        <v>39</v>
      </c>
      <c r="F4876">
        <v>593.21</v>
      </c>
      <c r="G4876">
        <v>0</v>
      </c>
      <c r="H4876" t="s">
        <v>10664</v>
      </c>
      <c r="I4876">
        <v>44.71</v>
      </c>
      <c r="J4876">
        <v>14.98</v>
      </c>
      <c r="K4876">
        <v>8.99</v>
      </c>
      <c r="L4876" t="s">
        <v>12420</v>
      </c>
      <c r="M4876" t="s">
        <v>11290</v>
      </c>
      <c r="N4876" t="s">
        <v>11291</v>
      </c>
      <c r="O4876" t="s">
        <v>10681</v>
      </c>
      <c r="P4876" t="s">
        <v>10690</v>
      </c>
      <c r="Q4876" t="s">
        <v>10691</v>
      </c>
      <c r="R4876" t="s">
        <v>10970</v>
      </c>
    </row>
    <row r="4877" spans="1:21" x14ac:dyDescent="0.3">
      <c r="A4877">
        <v>421</v>
      </c>
      <c r="B4877">
        <v>2818</v>
      </c>
      <c r="C4877" s="1">
        <v>40158</v>
      </c>
      <c r="D4877" t="s">
        <v>10704</v>
      </c>
      <c r="E4877">
        <v>2</v>
      </c>
      <c r="F4877">
        <v>89.23</v>
      </c>
      <c r="G4877">
        <v>0.02</v>
      </c>
      <c r="H4877" t="s">
        <v>10664</v>
      </c>
      <c r="I4877">
        <v>-42.72</v>
      </c>
      <c r="J4877">
        <v>38.76</v>
      </c>
      <c r="K4877">
        <v>13.26</v>
      </c>
      <c r="L4877" t="s">
        <v>12420</v>
      </c>
      <c r="M4877" t="s">
        <v>11290</v>
      </c>
      <c r="N4877" t="s">
        <v>11291</v>
      </c>
      <c r="O4877" t="s">
        <v>10681</v>
      </c>
      <c r="P4877" t="s">
        <v>10668</v>
      </c>
      <c r="Q4877" t="s">
        <v>10702</v>
      </c>
      <c r="R4877" t="s">
        <v>10958</v>
      </c>
      <c r="S4877" t="s">
        <v>10685</v>
      </c>
      <c r="T4877">
        <v>0.36</v>
      </c>
      <c r="U4877" s="1">
        <v>40159</v>
      </c>
    </row>
    <row r="4878" spans="1:21" x14ac:dyDescent="0.3">
      <c r="A4878">
        <v>447</v>
      </c>
      <c r="B4878">
        <v>3040</v>
      </c>
      <c r="C4878" s="1">
        <v>40279</v>
      </c>
      <c r="D4878" t="s">
        <v>10704</v>
      </c>
      <c r="E4878">
        <v>13</v>
      </c>
      <c r="F4878">
        <v>98.39</v>
      </c>
      <c r="G4878">
        <v>0.01</v>
      </c>
      <c r="H4878" t="s">
        <v>10697</v>
      </c>
      <c r="I4878">
        <v>-31.54</v>
      </c>
      <c r="J4878">
        <v>6.48</v>
      </c>
      <c r="K4878">
        <v>6.6</v>
      </c>
      <c r="L4878" t="s">
        <v>12421</v>
      </c>
      <c r="M4878" t="s">
        <v>11290</v>
      </c>
      <c r="N4878" t="s">
        <v>11291</v>
      </c>
      <c r="O4878" t="s">
        <v>10674</v>
      </c>
      <c r="P4878" t="s">
        <v>10668</v>
      </c>
      <c r="Q4878" t="s">
        <v>10702</v>
      </c>
      <c r="R4878" t="s">
        <v>10984</v>
      </c>
      <c r="S4878" t="s">
        <v>10685</v>
      </c>
      <c r="T4878">
        <v>0.37</v>
      </c>
      <c r="U4878" s="1">
        <v>40280</v>
      </c>
    </row>
    <row r="4879" spans="1:21" x14ac:dyDescent="0.3">
      <c r="A4879">
        <v>457</v>
      </c>
      <c r="B4879">
        <v>3108</v>
      </c>
      <c r="C4879" s="1">
        <v>40394</v>
      </c>
      <c r="D4879" t="s">
        <v>10719</v>
      </c>
      <c r="E4879">
        <v>36</v>
      </c>
      <c r="F4879">
        <v>65.39</v>
      </c>
      <c r="G4879">
        <v>0.09</v>
      </c>
      <c r="H4879" t="s">
        <v>10664</v>
      </c>
      <c r="I4879">
        <v>-0.46</v>
      </c>
      <c r="J4879">
        <v>1.82</v>
      </c>
      <c r="K4879">
        <v>1</v>
      </c>
      <c r="L4879" t="s">
        <v>10750</v>
      </c>
      <c r="M4879" t="s">
        <v>11290</v>
      </c>
      <c r="N4879" t="s">
        <v>11291</v>
      </c>
      <c r="O4879" t="s">
        <v>10681</v>
      </c>
      <c r="P4879" t="s">
        <v>10668</v>
      </c>
      <c r="Q4879" t="s">
        <v>10736</v>
      </c>
      <c r="R4879" t="s">
        <v>12054</v>
      </c>
    </row>
    <row r="4880" spans="1:21" x14ac:dyDescent="0.3">
      <c r="A4880">
        <v>499</v>
      </c>
      <c r="B4880">
        <v>3459</v>
      </c>
      <c r="C4880" s="1">
        <v>40021</v>
      </c>
      <c r="D4880" t="s">
        <v>10686</v>
      </c>
      <c r="E4880">
        <v>24</v>
      </c>
      <c r="F4880">
        <v>2152.404</v>
      </c>
      <c r="G4880">
        <v>0.1</v>
      </c>
      <c r="H4880" t="s">
        <v>10697</v>
      </c>
      <c r="I4880">
        <v>218.87</v>
      </c>
      <c r="J4880">
        <v>110.99</v>
      </c>
      <c r="K4880">
        <v>8.99</v>
      </c>
      <c r="L4880" t="s">
        <v>12203</v>
      </c>
      <c r="M4880" t="s">
        <v>11290</v>
      </c>
      <c r="N4880" t="s">
        <v>11291</v>
      </c>
      <c r="O4880" t="s">
        <v>10701</v>
      </c>
      <c r="P4880" t="s">
        <v>10682</v>
      </c>
      <c r="Q4880" t="s">
        <v>10683</v>
      </c>
      <c r="R4880" t="s">
        <v>11187</v>
      </c>
      <c r="S4880" t="s">
        <v>10685</v>
      </c>
      <c r="T4880">
        <v>0.56999999999999995</v>
      </c>
      <c r="U4880" s="1">
        <v>40023</v>
      </c>
    </row>
    <row r="4881" spans="1:21" x14ac:dyDescent="0.3">
      <c r="A4881">
        <v>504</v>
      </c>
      <c r="B4881">
        <v>3488</v>
      </c>
      <c r="C4881" s="1">
        <v>40550</v>
      </c>
      <c r="D4881" t="s">
        <v>10704</v>
      </c>
      <c r="E4881">
        <v>39</v>
      </c>
      <c r="F4881">
        <v>4669.1899999999996</v>
      </c>
      <c r="G4881">
        <v>0.06</v>
      </c>
      <c r="H4881" t="s">
        <v>10672</v>
      </c>
      <c r="I4881">
        <v>-1864.08</v>
      </c>
      <c r="J4881">
        <v>122.99</v>
      </c>
      <c r="K4881">
        <v>70.2</v>
      </c>
      <c r="L4881" t="s">
        <v>12422</v>
      </c>
      <c r="M4881" t="s">
        <v>11290</v>
      </c>
      <c r="N4881" t="s">
        <v>11291</v>
      </c>
      <c r="O4881" t="s">
        <v>10701</v>
      </c>
      <c r="P4881" t="s">
        <v>10690</v>
      </c>
      <c r="Q4881" t="s">
        <v>10753</v>
      </c>
      <c r="R4881" t="s">
        <v>11056</v>
      </c>
    </row>
    <row r="4882" spans="1:21" x14ac:dyDescent="0.3">
      <c r="A4882">
        <v>505</v>
      </c>
      <c r="B4882">
        <v>3488</v>
      </c>
      <c r="C4882" s="1">
        <v>40550</v>
      </c>
      <c r="D4882" t="s">
        <v>10704</v>
      </c>
      <c r="E4882">
        <v>6</v>
      </c>
      <c r="F4882">
        <v>133.4</v>
      </c>
      <c r="G4882">
        <v>0.02</v>
      </c>
      <c r="H4882" t="s">
        <v>10664</v>
      </c>
      <c r="I4882">
        <v>-0.31</v>
      </c>
      <c r="J4882">
        <v>21.98</v>
      </c>
      <c r="K4882">
        <v>2.87</v>
      </c>
      <c r="L4882" t="s">
        <v>12422</v>
      </c>
      <c r="M4882" t="s">
        <v>11290</v>
      </c>
      <c r="N4882" t="s">
        <v>11291</v>
      </c>
      <c r="O4882" t="s">
        <v>10701</v>
      </c>
      <c r="P4882" t="s">
        <v>10668</v>
      </c>
      <c r="Q4882" t="s">
        <v>10736</v>
      </c>
      <c r="R4882" t="s">
        <v>11113</v>
      </c>
      <c r="S4882" t="s">
        <v>10693</v>
      </c>
      <c r="T4882">
        <v>0.55000000000000004</v>
      </c>
      <c r="U4882" s="1">
        <v>40551</v>
      </c>
    </row>
    <row r="4883" spans="1:21" x14ac:dyDescent="0.3">
      <c r="A4883">
        <v>506</v>
      </c>
      <c r="B4883">
        <v>3492</v>
      </c>
      <c r="C4883" s="1">
        <v>40140</v>
      </c>
      <c r="D4883" t="s">
        <v>10663</v>
      </c>
      <c r="E4883">
        <v>35</v>
      </c>
      <c r="F4883">
        <v>2393.63</v>
      </c>
      <c r="G4883">
        <v>0.04</v>
      </c>
      <c r="H4883" t="s">
        <v>10664</v>
      </c>
      <c r="I4883">
        <v>524.88</v>
      </c>
      <c r="J4883">
        <v>67.28</v>
      </c>
      <c r="K4883">
        <v>19.989999999999998</v>
      </c>
      <c r="L4883" t="s">
        <v>10985</v>
      </c>
      <c r="M4883" t="s">
        <v>11290</v>
      </c>
      <c r="N4883" t="s">
        <v>11291</v>
      </c>
      <c r="O4883" t="s">
        <v>10681</v>
      </c>
      <c r="P4883" t="s">
        <v>10668</v>
      </c>
      <c r="Q4883" t="s">
        <v>10678</v>
      </c>
      <c r="R4883" t="s">
        <v>11255</v>
      </c>
      <c r="S4883" t="s">
        <v>10685</v>
      </c>
      <c r="T4883">
        <v>0.4</v>
      </c>
      <c r="U4883" s="1">
        <v>40145</v>
      </c>
    </row>
    <row r="4884" spans="1:21" x14ac:dyDescent="0.3">
      <c r="A4884">
        <v>507</v>
      </c>
      <c r="B4884">
        <v>3492</v>
      </c>
      <c r="C4884" s="1">
        <v>40140</v>
      </c>
      <c r="D4884" t="s">
        <v>10663</v>
      </c>
      <c r="E4884">
        <v>49</v>
      </c>
      <c r="F4884">
        <v>6177.53</v>
      </c>
      <c r="G4884">
        <v>0.1</v>
      </c>
      <c r="H4884" t="s">
        <v>10672</v>
      </c>
      <c r="I4884">
        <v>-1195.1199999999999</v>
      </c>
      <c r="J4884">
        <v>130.97999999999999</v>
      </c>
      <c r="K4884">
        <v>54.74</v>
      </c>
      <c r="L4884" t="s">
        <v>10985</v>
      </c>
      <c r="M4884" t="s">
        <v>11290</v>
      </c>
      <c r="N4884" t="s">
        <v>11291</v>
      </c>
      <c r="O4884" t="s">
        <v>10681</v>
      </c>
      <c r="P4884" t="s">
        <v>10690</v>
      </c>
      <c r="Q4884" t="s">
        <v>10721</v>
      </c>
      <c r="R4884" t="s">
        <v>11414</v>
      </c>
    </row>
    <row r="4885" spans="1:21" x14ac:dyDescent="0.3">
      <c r="A4885">
        <v>508</v>
      </c>
      <c r="B4885">
        <v>3492</v>
      </c>
      <c r="C4885" s="1">
        <v>40140</v>
      </c>
      <c r="D4885" t="s">
        <v>10663</v>
      </c>
      <c r="E4885">
        <v>33</v>
      </c>
      <c r="F4885">
        <v>94.6</v>
      </c>
      <c r="G4885">
        <v>0.04</v>
      </c>
      <c r="H4885" t="s">
        <v>10664</v>
      </c>
      <c r="I4885">
        <v>-6.34</v>
      </c>
      <c r="J4885">
        <v>2.78</v>
      </c>
      <c r="K4885">
        <v>1.25</v>
      </c>
      <c r="L4885" t="s">
        <v>10985</v>
      </c>
      <c r="M4885" t="s">
        <v>11290</v>
      </c>
      <c r="N4885" t="s">
        <v>11291</v>
      </c>
      <c r="O4885" t="s">
        <v>10681</v>
      </c>
      <c r="P4885" t="s">
        <v>10668</v>
      </c>
      <c r="Q4885" t="s">
        <v>10736</v>
      </c>
      <c r="R4885" t="s">
        <v>11115</v>
      </c>
      <c r="S4885" t="s">
        <v>10709</v>
      </c>
      <c r="T4885">
        <v>0.59</v>
      </c>
      <c r="U4885" s="1">
        <v>40140</v>
      </c>
    </row>
    <row r="4886" spans="1:21" x14ac:dyDescent="0.3">
      <c r="A4886">
        <v>516</v>
      </c>
      <c r="B4886">
        <v>3553</v>
      </c>
      <c r="C4886" s="1">
        <v>39950</v>
      </c>
      <c r="D4886" t="s">
        <v>10704</v>
      </c>
      <c r="E4886">
        <v>7</v>
      </c>
      <c r="F4886">
        <v>20.5</v>
      </c>
      <c r="G4886">
        <v>0.06</v>
      </c>
      <c r="H4886" t="s">
        <v>10664</v>
      </c>
      <c r="I4886">
        <v>-4.04</v>
      </c>
      <c r="J4886">
        <v>2.94</v>
      </c>
      <c r="K4886">
        <v>0.96</v>
      </c>
      <c r="L4886" t="s">
        <v>10985</v>
      </c>
      <c r="M4886" t="s">
        <v>11290</v>
      </c>
      <c r="N4886" t="s">
        <v>11291</v>
      </c>
      <c r="O4886" t="s">
        <v>10681</v>
      </c>
      <c r="P4886" t="s">
        <v>10668</v>
      </c>
      <c r="Q4886" t="s">
        <v>10736</v>
      </c>
      <c r="R4886" t="s">
        <v>11111</v>
      </c>
      <c r="S4886" t="s">
        <v>10709</v>
      </c>
      <c r="T4886">
        <v>0.57999999999999996</v>
      </c>
      <c r="U4886" s="1">
        <v>39951</v>
      </c>
    </row>
    <row r="4887" spans="1:21" x14ac:dyDescent="0.3">
      <c r="A4887">
        <v>533</v>
      </c>
      <c r="B4887">
        <v>3622</v>
      </c>
      <c r="C4887" s="1">
        <v>40873</v>
      </c>
      <c r="D4887" t="s">
        <v>10663</v>
      </c>
      <c r="E4887">
        <v>16</v>
      </c>
      <c r="F4887">
        <v>76.599999999999994</v>
      </c>
      <c r="G4887">
        <v>0.01</v>
      </c>
      <c r="H4887" t="s">
        <v>10664</v>
      </c>
      <c r="I4887">
        <v>-48.51</v>
      </c>
      <c r="J4887">
        <v>4.24</v>
      </c>
      <c r="K4887">
        <v>5.41</v>
      </c>
      <c r="L4887" t="s">
        <v>12423</v>
      </c>
      <c r="M4887" t="s">
        <v>11290</v>
      </c>
      <c r="N4887" t="s">
        <v>11291</v>
      </c>
      <c r="O4887" t="s">
        <v>10674</v>
      </c>
      <c r="P4887" t="s">
        <v>10668</v>
      </c>
      <c r="Q4887" t="s">
        <v>10678</v>
      </c>
      <c r="R4887" t="s">
        <v>11478</v>
      </c>
      <c r="S4887" t="s">
        <v>10685</v>
      </c>
      <c r="T4887">
        <v>0.35</v>
      </c>
      <c r="U4887" s="1">
        <v>40878</v>
      </c>
    </row>
    <row r="4888" spans="1:21" x14ac:dyDescent="0.3">
      <c r="A4888">
        <v>563</v>
      </c>
      <c r="B4888">
        <v>3810</v>
      </c>
      <c r="C4888" s="1">
        <v>41168</v>
      </c>
      <c r="D4888" t="s">
        <v>10719</v>
      </c>
      <c r="E4888">
        <v>40</v>
      </c>
      <c r="F4888">
        <v>221.86</v>
      </c>
      <c r="G4888">
        <v>0.09</v>
      </c>
      <c r="H4888" t="s">
        <v>10664</v>
      </c>
      <c r="I4888">
        <v>-1845.66</v>
      </c>
      <c r="J4888">
        <v>4.4800000000000004</v>
      </c>
      <c r="K4888">
        <v>49</v>
      </c>
      <c r="L4888" t="s">
        <v>11583</v>
      </c>
      <c r="M4888" t="s">
        <v>11290</v>
      </c>
      <c r="N4888" t="s">
        <v>11291</v>
      </c>
      <c r="O4888" t="s">
        <v>10681</v>
      </c>
      <c r="P4888" t="s">
        <v>10668</v>
      </c>
      <c r="Q4888" t="s">
        <v>10675</v>
      </c>
      <c r="R4888" t="s">
        <v>10768</v>
      </c>
      <c r="S4888" t="s">
        <v>10769</v>
      </c>
      <c r="T4888">
        <v>0.6</v>
      </c>
      <c r="U4888" s="1">
        <v>41170</v>
      </c>
    </row>
    <row r="4889" spans="1:21" x14ac:dyDescent="0.3">
      <c r="A4889">
        <v>564</v>
      </c>
      <c r="B4889">
        <v>3810</v>
      </c>
      <c r="C4889" s="1">
        <v>41168</v>
      </c>
      <c r="D4889" t="s">
        <v>10719</v>
      </c>
      <c r="E4889">
        <v>25</v>
      </c>
      <c r="F4889">
        <v>78.260000000000005</v>
      </c>
      <c r="G4889">
        <v>0.04</v>
      </c>
      <c r="H4889" t="s">
        <v>10697</v>
      </c>
      <c r="I4889">
        <v>35.090000000000003</v>
      </c>
      <c r="J4889">
        <v>2.61</v>
      </c>
      <c r="K4889">
        <v>0.5</v>
      </c>
      <c r="L4889" t="s">
        <v>11583</v>
      </c>
      <c r="M4889" t="s">
        <v>11290</v>
      </c>
      <c r="N4889" t="s">
        <v>11291</v>
      </c>
      <c r="O4889" t="s">
        <v>10681</v>
      </c>
      <c r="P4889" t="s">
        <v>10668</v>
      </c>
      <c r="Q4889" t="s">
        <v>10729</v>
      </c>
      <c r="R4889" t="s">
        <v>11153</v>
      </c>
      <c r="S4889" t="s">
        <v>10685</v>
      </c>
      <c r="T4889">
        <v>0.39</v>
      </c>
      <c r="U4889" s="1">
        <v>41170</v>
      </c>
    </row>
    <row r="4890" spans="1:21" x14ac:dyDescent="0.3">
      <c r="A4890">
        <v>635</v>
      </c>
      <c r="B4890">
        <v>4451</v>
      </c>
      <c r="C4890" s="1">
        <v>40086</v>
      </c>
      <c r="D4890" t="s">
        <v>10719</v>
      </c>
      <c r="E4890">
        <v>47</v>
      </c>
      <c r="F4890">
        <v>992.95</v>
      </c>
      <c r="G4890">
        <v>0.04</v>
      </c>
      <c r="H4890" t="s">
        <v>10664</v>
      </c>
      <c r="I4890">
        <v>-65.209999999999994</v>
      </c>
      <c r="J4890">
        <v>21.38</v>
      </c>
      <c r="K4890">
        <v>8.99</v>
      </c>
      <c r="L4890" t="s">
        <v>11583</v>
      </c>
      <c r="M4890" t="s">
        <v>11290</v>
      </c>
      <c r="N4890" t="s">
        <v>11291</v>
      </c>
      <c r="O4890" t="s">
        <v>10681</v>
      </c>
      <c r="P4890" t="s">
        <v>10668</v>
      </c>
      <c r="Q4890" t="s">
        <v>10736</v>
      </c>
      <c r="R4890" t="s">
        <v>11064</v>
      </c>
      <c r="S4890" t="s">
        <v>10693</v>
      </c>
      <c r="T4890">
        <v>0.59</v>
      </c>
      <c r="U4890" s="1">
        <v>40086</v>
      </c>
    </row>
    <row r="4891" spans="1:21" x14ac:dyDescent="0.3">
      <c r="A4891">
        <v>642</v>
      </c>
      <c r="B4891">
        <v>4516</v>
      </c>
      <c r="C4891" s="1">
        <v>39900</v>
      </c>
      <c r="D4891" t="s">
        <v>10704</v>
      </c>
      <c r="E4891">
        <v>42</v>
      </c>
      <c r="F4891">
        <v>294.77999999999997</v>
      </c>
      <c r="G4891">
        <v>0.05</v>
      </c>
      <c r="H4891" t="s">
        <v>10664</v>
      </c>
      <c r="I4891">
        <v>-113.45</v>
      </c>
      <c r="J4891">
        <v>6.68</v>
      </c>
      <c r="K4891">
        <v>6.93</v>
      </c>
      <c r="L4891" t="s">
        <v>12424</v>
      </c>
      <c r="M4891" t="s">
        <v>11290</v>
      </c>
      <c r="N4891" t="s">
        <v>11291</v>
      </c>
      <c r="O4891" t="s">
        <v>10667</v>
      </c>
      <c r="P4891" t="s">
        <v>10668</v>
      </c>
      <c r="Q4891" t="s">
        <v>10702</v>
      </c>
      <c r="R4891" t="s">
        <v>11021</v>
      </c>
      <c r="S4891" t="s">
        <v>10685</v>
      </c>
      <c r="T4891">
        <v>0.37</v>
      </c>
      <c r="U4891" s="1">
        <v>39901</v>
      </c>
    </row>
    <row r="4892" spans="1:21" x14ac:dyDescent="0.3">
      <c r="A4892">
        <v>646</v>
      </c>
      <c r="B4892">
        <v>4578</v>
      </c>
      <c r="C4892" s="1">
        <v>41164</v>
      </c>
      <c r="D4892" t="s">
        <v>10663</v>
      </c>
      <c r="E4892">
        <v>45</v>
      </c>
      <c r="F4892">
        <v>282.70999999999998</v>
      </c>
      <c r="G4892">
        <v>0.09</v>
      </c>
      <c r="H4892" t="s">
        <v>10664</v>
      </c>
      <c r="I4892">
        <v>-141.44</v>
      </c>
      <c r="J4892">
        <v>6.48</v>
      </c>
      <c r="K4892">
        <v>6.74</v>
      </c>
      <c r="L4892" t="s">
        <v>10985</v>
      </c>
      <c r="M4892" t="s">
        <v>11290</v>
      </c>
      <c r="N4892" t="s">
        <v>11291</v>
      </c>
      <c r="O4892" t="s">
        <v>10681</v>
      </c>
      <c r="P4892" t="s">
        <v>10668</v>
      </c>
      <c r="Q4892" t="s">
        <v>10702</v>
      </c>
      <c r="R4892" t="s">
        <v>12330</v>
      </c>
      <c r="S4892" t="s">
        <v>10685</v>
      </c>
      <c r="T4892">
        <v>0.37</v>
      </c>
      <c r="U4892" s="1">
        <v>41169</v>
      </c>
    </row>
    <row r="4893" spans="1:21" x14ac:dyDescent="0.3">
      <c r="A4893">
        <v>647</v>
      </c>
      <c r="B4893">
        <v>4578</v>
      </c>
      <c r="C4893" s="1">
        <v>41164</v>
      </c>
      <c r="D4893" t="s">
        <v>10663</v>
      </c>
      <c r="E4893">
        <v>48</v>
      </c>
      <c r="F4893">
        <v>724.13</v>
      </c>
      <c r="G4893">
        <v>0.01</v>
      </c>
      <c r="H4893" t="s">
        <v>10664</v>
      </c>
      <c r="I4893">
        <v>-250.53</v>
      </c>
      <c r="J4893">
        <v>14.81</v>
      </c>
      <c r="K4893">
        <v>13.32</v>
      </c>
      <c r="L4893" t="s">
        <v>10985</v>
      </c>
      <c r="M4893" t="s">
        <v>11290</v>
      </c>
      <c r="N4893" t="s">
        <v>11291</v>
      </c>
      <c r="O4893" t="s">
        <v>10681</v>
      </c>
      <c r="P4893" t="s">
        <v>10668</v>
      </c>
      <c r="Q4893" t="s">
        <v>10675</v>
      </c>
      <c r="R4893" t="s">
        <v>11226</v>
      </c>
    </row>
    <row r="4894" spans="1:21" x14ac:dyDescent="0.3">
      <c r="A4894">
        <v>648</v>
      </c>
      <c r="B4894">
        <v>4578</v>
      </c>
      <c r="C4894" s="1">
        <v>41164</v>
      </c>
      <c r="D4894" t="s">
        <v>10663</v>
      </c>
      <c r="E4894">
        <v>15</v>
      </c>
      <c r="F4894">
        <v>294.66000000000003</v>
      </c>
      <c r="G4894">
        <v>7.0000000000000007E-2</v>
      </c>
      <c r="H4894" t="s">
        <v>10664</v>
      </c>
      <c r="I4894">
        <v>86.33</v>
      </c>
      <c r="J4894">
        <v>20.239999999999998</v>
      </c>
      <c r="K4894">
        <v>6.67</v>
      </c>
      <c r="L4894" t="s">
        <v>10985</v>
      </c>
      <c r="M4894" t="s">
        <v>11290</v>
      </c>
      <c r="N4894" t="s">
        <v>11291</v>
      </c>
      <c r="O4894" t="s">
        <v>10681</v>
      </c>
      <c r="P4894" t="s">
        <v>10690</v>
      </c>
      <c r="Q4894" t="s">
        <v>10691</v>
      </c>
      <c r="R4894" t="s">
        <v>11057</v>
      </c>
    </row>
    <row r="4895" spans="1:21" x14ac:dyDescent="0.3">
      <c r="A4895">
        <v>655</v>
      </c>
      <c r="B4895">
        <v>4611</v>
      </c>
      <c r="C4895" s="1">
        <v>40187</v>
      </c>
      <c r="D4895" t="s">
        <v>10671</v>
      </c>
      <c r="E4895">
        <v>32</v>
      </c>
      <c r="F4895">
        <v>16172.44</v>
      </c>
      <c r="G4895">
        <v>0.03</v>
      </c>
      <c r="H4895" t="s">
        <v>10672</v>
      </c>
      <c r="I4895">
        <v>7176.12</v>
      </c>
      <c r="J4895">
        <v>500.98</v>
      </c>
      <c r="K4895">
        <v>28.14</v>
      </c>
      <c r="L4895" t="s">
        <v>12423</v>
      </c>
      <c r="M4895" t="s">
        <v>11290</v>
      </c>
      <c r="N4895" t="s">
        <v>11291</v>
      </c>
      <c r="O4895" t="s">
        <v>10674</v>
      </c>
      <c r="P4895" t="s">
        <v>10682</v>
      </c>
      <c r="Q4895" t="s">
        <v>10849</v>
      </c>
      <c r="R4895" t="s">
        <v>11616</v>
      </c>
    </row>
    <row r="4896" spans="1:21" x14ac:dyDescent="0.3">
      <c r="A4896">
        <v>731</v>
      </c>
      <c r="B4896">
        <v>5281</v>
      </c>
      <c r="C4896" s="1">
        <v>40848</v>
      </c>
      <c r="D4896" t="s">
        <v>10671</v>
      </c>
      <c r="E4896">
        <v>36</v>
      </c>
      <c r="F4896">
        <v>4733.7</v>
      </c>
      <c r="G4896">
        <v>0</v>
      </c>
      <c r="H4896" t="s">
        <v>10672</v>
      </c>
      <c r="I4896">
        <v>624.36</v>
      </c>
      <c r="J4896">
        <v>120.98</v>
      </c>
      <c r="K4896">
        <v>30</v>
      </c>
      <c r="L4896" t="s">
        <v>12425</v>
      </c>
      <c r="M4896" t="s">
        <v>11290</v>
      </c>
      <c r="N4896" t="s">
        <v>11291</v>
      </c>
      <c r="O4896" t="s">
        <v>10674</v>
      </c>
      <c r="P4896" t="s">
        <v>10690</v>
      </c>
      <c r="Q4896" t="s">
        <v>10753</v>
      </c>
      <c r="R4896" t="s">
        <v>10757</v>
      </c>
      <c r="S4896" t="s">
        <v>10677</v>
      </c>
      <c r="T4896">
        <v>0.64</v>
      </c>
      <c r="U4896" s="1">
        <v>40849</v>
      </c>
    </row>
    <row r="4897" spans="1:21" x14ac:dyDescent="0.3">
      <c r="A4897">
        <v>732</v>
      </c>
      <c r="B4897">
        <v>5281</v>
      </c>
      <c r="C4897" s="1">
        <v>40848</v>
      </c>
      <c r="D4897" t="s">
        <v>10671</v>
      </c>
      <c r="E4897">
        <v>14</v>
      </c>
      <c r="F4897">
        <v>2718.07</v>
      </c>
      <c r="G4897">
        <v>0.1</v>
      </c>
      <c r="H4897" t="s">
        <v>10664</v>
      </c>
      <c r="I4897">
        <v>1107.53</v>
      </c>
      <c r="J4897">
        <v>209.84</v>
      </c>
      <c r="K4897">
        <v>21.21</v>
      </c>
      <c r="L4897" t="s">
        <v>12425</v>
      </c>
      <c r="M4897" t="s">
        <v>11290</v>
      </c>
      <c r="N4897" t="s">
        <v>11291</v>
      </c>
      <c r="O4897" t="s">
        <v>10674</v>
      </c>
      <c r="P4897" t="s">
        <v>10690</v>
      </c>
      <c r="Q4897" t="s">
        <v>10691</v>
      </c>
      <c r="R4897" t="s">
        <v>11812</v>
      </c>
      <c r="S4897" t="s">
        <v>10769</v>
      </c>
      <c r="T4897">
        <v>0.59</v>
      </c>
      <c r="U4897" s="1">
        <v>40849</v>
      </c>
    </row>
    <row r="4898" spans="1:21" x14ac:dyDescent="0.3">
      <c r="A4898">
        <v>787</v>
      </c>
      <c r="B4898">
        <v>5635</v>
      </c>
      <c r="C4898" s="1">
        <v>41136</v>
      </c>
      <c r="D4898" t="s">
        <v>10704</v>
      </c>
      <c r="E4898">
        <v>17</v>
      </c>
      <c r="F4898">
        <v>198.78</v>
      </c>
      <c r="G4898">
        <v>0.02</v>
      </c>
      <c r="H4898" t="s">
        <v>10664</v>
      </c>
      <c r="I4898">
        <v>-28.35</v>
      </c>
      <c r="J4898">
        <v>11.5</v>
      </c>
      <c r="K4898">
        <v>7.19</v>
      </c>
      <c r="L4898" t="s">
        <v>12426</v>
      </c>
      <c r="M4898" t="s">
        <v>11290</v>
      </c>
      <c r="N4898" t="s">
        <v>11291</v>
      </c>
      <c r="O4898" t="s">
        <v>10681</v>
      </c>
      <c r="P4898" t="s">
        <v>10668</v>
      </c>
      <c r="Q4898" t="s">
        <v>10678</v>
      </c>
      <c r="R4898" t="s">
        <v>11032</v>
      </c>
      <c r="S4898" t="s">
        <v>10685</v>
      </c>
      <c r="T4898">
        <v>0.4</v>
      </c>
      <c r="U4898" s="1">
        <v>41138</v>
      </c>
    </row>
    <row r="4899" spans="1:21" x14ac:dyDescent="0.3">
      <c r="A4899">
        <v>788</v>
      </c>
      <c r="B4899">
        <v>5635</v>
      </c>
      <c r="C4899" s="1">
        <v>41136</v>
      </c>
      <c r="D4899" t="s">
        <v>10704</v>
      </c>
      <c r="E4899">
        <v>50</v>
      </c>
      <c r="F4899">
        <v>281.58</v>
      </c>
      <c r="G4899">
        <v>0.09</v>
      </c>
      <c r="H4899" t="s">
        <v>10664</v>
      </c>
      <c r="I4899">
        <v>-161.56</v>
      </c>
      <c r="J4899">
        <v>5.77</v>
      </c>
      <c r="K4899">
        <v>5.92</v>
      </c>
      <c r="L4899" t="s">
        <v>12426</v>
      </c>
      <c r="M4899" t="s">
        <v>11290</v>
      </c>
      <c r="N4899" t="s">
        <v>11291</v>
      </c>
      <c r="O4899" t="s">
        <v>10681</v>
      </c>
      <c r="P4899" t="s">
        <v>10690</v>
      </c>
      <c r="Q4899" t="s">
        <v>10691</v>
      </c>
      <c r="R4899" t="s">
        <v>12218</v>
      </c>
      <c r="S4899" t="s">
        <v>10689</v>
      </c>
      <c r="T4899">
        <v>0.55000000000000004</v>
      </c>
      <c r="U4899" s="1">
        <v>41138</v>
      </c>
    </row>
    <row r="4900" spans="1:21" x14ac:dyDescent="0.3">
      <c r="A4900">
        <v>791</v>
      </c>
      <c r="B4900">
        <v>5696</v>
      </c>
      <c r="C4900" s="1">
        <v>40666</v>
      </c>
      <c r="D4900" t="s">
        <v>10719</v>
      </c>
      <c r="E4900">
        <v>4</v>
      </c>
      <c r="F4900">
        <v>2206.17</v>
      </c>
      <c r="G4900">
        <v>0.02</v>
      </c>
      <c r="H4900" t="s">
        <v>10664</v>
      </c>
      <c r="I4900">
        <v>251.43</v>
      </c>
      <c r="J4900">
        <v>525.98</v>
      </c>
      <c r="K4900">
        <v>19.989999999999998</v>
      </c>
      <c r="L4900" t="s">
        <v>12258</v>
      </c>
      <c r="M4900" t="s">
        <v>11290</v>
      </c>
      <c r="N4900" t="s">
        <v>11291</v>
      </c>
      <c r="O4900" t="s">
        <v>10674</v>
      </c>
      <c r="P4900" t="s">
        <v>10668</v>
      </c>
      <c r="Q4900" t="s">
        <v>10678</v>
      </c>
      <c r="R4900" t="s">
        <v>12275</v>
      </c>
      <c r="S4900" t="s">
        <v>10685</v>
      </c>
      <c r="T4900">
        <v>0.37</v>
      </c>
      <c r="U4900" s="1">
        <v>40668</v>
      </c>
    </row>
    <row r="4901" spans="1:21" x14ac:dyDescent="0.3">
      <c r="A4901">
        <v>792</v>
      </c>
      <c r="B4901">
        <v>5696</v>
      </c>
      <c r="C4901" s="1">
        <v>40666</v>
      </c>
      <c r="D4901" t="s">
        <v>10719</v>
      </c>
      <c r="E4901">
        <v>40</v>
      </c>
      <c r="F4901">
        <v>621.12</v>
      </c>
      <c r="G4901">
        <v>0.1</v>
      </c>
      <c r="H4901" t="s">
        <v>10664</v>
      </c>
      <c r="I4901">
        <v>190.53</v>
      </c>
      <c r="J4901">
        <v>16.510000000000002</v>
      </c>
      <c r="K4901">
        <v>2.99</v>
      </c>
      <c r="L4901" t="s">
        <v>12258</v>
      </c>
      <c r="M4901" t="s">
        <v>11290</v>
      </c>
      <c r="N4901" t="s">
        <v>11291</v>
      </c>
      <c r="O4901" t="s">
        <v>10674</v>
      </c>
      <c r="P4901" t="s">
        <v>10668</v>
      </c>
      <c r="Q4901" t="s">
        <v>10678</v>
      </c>
      <c r="R4901" t="s">
        <v>12427</v>
      </c>
      <c r="S4901" t="s">
        <v>10685</v>
      </c>
      <c r="T4901">
        <v>0.37</v>
      </c>
      <c r="U4901" s="1">
        <v>40668</v>
      </c>
    </row>
    <row r="4902" spans="1:21" x14ac:dyDescent="0.3">
      <c r="A4902">
        <v>793</v>
      </c>
      <c r="B4902">
        <v>5696</v>
      </c>
      <c r="C4902" s="1">
        <v>40666</v>
      </c>
      <c r="D4902" t="s">
        <v>10719</v>
      </c>
      <c r="E4902">
        <v>31</v>
      </c>
      <c r="F4902">
        <v>175.92</v>
      </c>
      <c r="G4902">
        <v>0.09</v>
      </c>
      <c r="H4902" t="s">
        <v>10664</v>
      </c>
      <c r="I4902">
        <v>-93.41</v>
      </c>
      <c r="J4902">
        <v>5.98</v>
      </c>
      <c r="K4902">
        <v>3.85</v>
      </c>
      <c r="L4902" t="s">
        <v>12258</v>
      </c>
      <c r="M4902" t="s">
        <v>11290</v>
      </c>
      <c r="N4902" t="s">
        <v>11291</v>
      </c>
      <c r="O4902" t="s">
        <v>10674</v>
      </c>
      <c r="P4902" t="s">
        <v>10682</v>
      </c>
      <c r="Q4902" t="s">
        <v>10711</v>
      </c>
      <c r="R4902" t="s">
        <v>12268</v>
      </c>
    </row>
    <row r="4903" spans="1:21" x14ac:dyDescent="0.3">
      <c r="A4903">
        <v>820</v>
      </c>
      <c r="B4903">
        <v>5921</v>
      </c>
      <c r="C4903" s="1">
        <v>39909</v>
      </c>
      <c r="D4903" t="s">
        <v>10663</v>
      </c>
      <c r="E4903">
        <v>27</v>
      </c>
      <c r="F4903">
        <v>384.74</v>
      </c>
      <c r="G4903">
        <v>0.01</v>
      </c>
      <c r="H4903" t="s">
        <v>10697</v>
      </c>
      <c r="I4903">
        <v>2.69</v>
      </c>
      <c r="J4903">
        <v>13.43</v>
      </c>
      <c r="K4903">
        <v>5.5</v>
      </c>
      <c r="L4903" t="s">
        <v>12428</v>
      </c>
      <c r="M4903" t="s">
        <v>11290</v>
      </c>
      <c r="N4903" t="s">
        <v>11291</v>
      </c>
      <c r="O4903" t="s">
        <v>10681</v>
      </c>
      <c r="P4903" t="s">
        <v>10668</v>
      </c>
      <c r="Q4903" t="s">
        <v>10669</v>
      </c>
      <c r="R4903" t="s">
        <v>11663</v>
      </c>
    </row>
    <row r="4904" spans="1:21" x14ac:dyDescent="0.3">
      <c r="A4904">
        <v>868</v>
      </c>
      <c r="B4904">
        <v>6241</v>
      </c>
      <c r="C4904" s="1">
        <v>40176</v>
      </c>
      <c r="D4904" t="s">
        <v>10663</v>
      </c>
      <c r="E4904">
        <v>24</v>
      </c>
      <c r="F4904">
        <v>133.94</v>
      </c>
      <c r="G4904">
        <v>0.08</v>
      </c>
      <c r="H4904" t="s">
        <v>10697</v>
      </c>
      <c r="I4904">
        <v>45</v>
      </c>
      <c r="J4904">
        <v>5.84</v>
      </c>
      <c r="K4904">
        <v>1</v>
      </c>
      <c r="L4904" t="s">
        <v>10977</v>
      </c>
      <c r="M4904" t="s">
        <v>11290</v>
      </c>
      <c r="N4904" t="s">
        <v>11291</v>
      </c>
      <c r="O4904" t="s">
        <v>10667</v>
      </c>
      <c r="P4904" t="s">
        <v>10668</v>
      </c>
      <c r="Q4904" t="s">
        <v>10736</v>
      </c>
      <c r="R4904" t="s">
        <v>11738</v>
      </c>
    </row>
    <row r="4905" spans="1:21" x14ac:dyDescent="0.3">
      <c r="A4905">
        <v>869</v>
      </c>
      <c r="B4905">
        <v>6241</v>
      </c>
      <c r="C4905" s="1">
        <v>40176</v>
      </c>
      <c r="D4905" t="s">
        <v>10663</v>
      </c>
      <c r="E4905">
        <v>29</v>
      </c>
      <c r="F4905">
        <v>5433.0895</v>
      </c>
      <c r="G4905">
        <v>0</v>
      </c>
      <c r="H4905" t="s">
        <v>10664</v>
      </c>
      <c r="I4905">
        <v>1365.28</v>
      </c>
      <c r="J4905">
        <v>205.99</v>
      </c>
      <c r="K4905">
        <v>8.99</v>
      </c>
      <c r="L4905" t="s">
        <v>10977</v>
      </c>
      <c r="M4905" t="s">
        <v>11290</v>
      </c>
      <c r="N4905" t="s">
        <v>11291</v>
      </c>
      <c r="O4905" t="s">
        <v>10667</v>
      </c>
      <c r="P4905" t="s">
        <v>10682</v>
      </c>
      <c r="Q4905" t="s">
        <v>10683</v>
      </c>
      <c r="R4905" t="s">
        <v>11621</v>
      </c>
      <c r="S4905" t="s">
        <v>10685</v>
      </c>
      <c r="T4905">
        <v>0.6</v>
      </c>
      <c r="U4905" s="1">
        <v>40180</v>
      </c>
    </row>
    <row r="4906" spans="1:21" x14ac:dyDescent="0.3">
      <c r="A4906">
        <v>892</v>
      </c>
      <c r="B4906">
        <v>6406</v>
      </c>
      <c r="C4906" s="1">
        <v>40039</v>
      </c>
      <c r="D4906" t="s">
        <v>10719</v>
      </c>
      <c r="E4906">
        <v>43</v>
      </c>
      <c r="F4906">
        <v>92.63</v>
      </c>
      <c r="G4906">
        <v>0.05</v>
      </c>
      <c r="H4906" t="s">
        <v>10664</v>
      </c>
      <c r="I4906">
        <v>-70.8</v>
      </c>
      <c r="J4906">
        <v>2.08</v>
      </c>
      <c r="K4906">
        <v>2.56</v>
      </c>
      <c r="L4906" t="s">
        <v>12422</v>
      </c>
      <c r="M4906" t="s">
        <v>11290</v>
      </c>
      <c r="N4906" t="s">
        <v>11291</v>
      </c>
      <c r="O4906" t="s">
        <v>10701</v>
      </c>
      <c r="P4906" t="s">
        <v>10668</v>
      </c>
      <c r="Q4906" t="s">
        <v>10791</v>
      </c>
    </row>
    <row r="4907" spans="1:21" x14ac:dyDescent="0.3">
      <c r="A4907">
        <v>920</v>
      </c>
      <c r="B4907">
        <v>6625</v>
      </c>
      <c r="C4907" s="1">
        <v>40405</v>
      </c>
      <c r="D4907" t="s">
        <v>10671</v>
      </c>
      <c r="E4907">
        <v>23</v>
      </c>
      <c r="F4907">
        <v>21062.91</v>
      </c>
      <c r="G4907">
        <v>0.01</v>
      </c>
      <c r="H4907" t="s">
        <v>10672</v>
      </c>
      <c r="I4907">
        <v>5713.53</v>
      </c>
      <c r="J4907">
        <v>880.98</v>
      </c>
      <c r="K4907">
        <v>44.55</v>
      </c>
      <c r="L4907" t="s">
        <v>10985</v>
      </c>
      <c r="M4907" t="s">
        <v>11290</v>
      </c>
      <c r="N4907" t="s">
        <v>11291</v>
      </c>
      <c r="O4907" t="s">
        <v>10681</v>
      </c>
      <c r="P4907" t="s">
        <v>10690</v>
      </c>
      <c r="Q4907" t="s">
        <v>10721</v>
      </c>
      <c r="R4907" t="s">
        <v>10939</v>
      </c>
    </row>
    <row r="4908" spans="1:21" x14ac:dyDescent="0.3">
      <c r="A4908">
        <v>947</v>
      </c>
      <c r="B4908">
        <v>6854</v>
      </c>
      <c r="C4908" s="1">
        <v>39819</v>
      </c>
      <c r="D4908" t="s">
        <v>10704</v>
      </c>
      <c r="E4908">
        <v>1</v>
      </c>
      <c r="F4908">
        <v>22.13</v>
      </c>
      <c r="G4908">
        <v>7.0000000000000007E-2</v>
      </c>
      <c r="H4908" t="s">
        <v>10697</v>
      </c>
      <c r="I4908">
        <v>-2.39</v>
      </c>
      <c r="J4908">
        <v>7.68</v>
      </c>
      <c r="K4908">
        <v>6.16</v>
      </c>
      <c r="L4908" t="s">
        <v>12429</v>
      </c>
      <c r="M4908" t="s">
        <v>11290</v>
      </c>
      <c r="N4908" t="s">
        <v>11291</v>
      </c>
      <c r="O4908" t="s">
        <v>10674</v>
      </c>
      <c r="P4908" t="s">
        <v>10668</v>
      </c>
      <c r="Q4908" t="s">
        <v>10678</v>
      </c>
      <c r="R4908" t="s">
        <v>11459</v>
      </c>
      <c r="S4908" t="s">
        <v>10685</v>
      </c>
      <c r="T4908">
        <v>0.35</v>
      </c>
      <c r="U4908" s="1">
        <v>39821</v>
      </c>
    </row>
    <row r="4909" spans="1:21" x14ac:dyDescent="0.3">
      <c r="A4909">
        <v>948</v>
      </c>
      <c r="B4909">
        <v>6854</v>
      </c>
      <c r="C4909" s="1">
        <v>39819</v>
      </c>
      <c r="D4909" t="s">
        <v>10704</v>
      </c>
      <c r="E4909">
        <v>19</v>
      </c>
      <c r="F4909">
        <v>129.84</v>
      </c>
      <c r="G4909">
        <v>0.05</v>
      </c>
      <c r="H4909" t="s">
        <v>10697</v>
      </c>
      <c r="I4909">
        <v>2.39</v>
      </c>
      <c r="J4909">
        <v>6.64</v>
      </c>
      <c r="K4909">
        <v>4.95</v>
      </c>
      <c r="L4909" t="s">
        <v>12429</v>
      </c>
      <c r="M4909" t="s">
        <v>11290</v>
      </c>
      <c r="N4909" t="s">
        <v>11291</v>
      </c>
      <c r="O4909" t="s">
        <v>10674</v>
      </c>
      <c r="P4909" t="s">
        <v>10690</v>
      </c>
      <c r="Q4909" t="s">
        <v>10691</v>
      </c>
      <c r="R4909" t="s">
        <v>10692</v>
      </c>
      <c r="S4909" t="s">
        <v>10693</v>
      </c>
      <c r="T4909">
        <v>0.37</v>
      </c>
      <c r="U4909" s="1">
        <v>39821</v>
      </c>
    </row>
    <row r="4910" spans="1:21" x14ac:dyDescent="0.3">
      <c r="A4910">
        <v>1006</v>
      </c>
      <c r="B4910">
        <v>7335</v>
      </c>
      <c r="C4910" s="1">
        <v>40327</v>
      </c>
      <c r="D4910" t="s">
        <v>10663</v>
      </c>
      <c r="E4910">
        <v>43</v>
      </c>
      <c r="F4910">
        <v>3681.7494999999999</v>
      </c>
      <c r="G4910">
        <v>0.01</v>
      </c>
      <c r="H4910" t="s">
        <v>10664</v>
      </c>
      <c r="I4910">
        <v>1196.44</v>
      </c>
      <c r="J4910">
        <v>95.99</v>
      </c>
      <c r="K4910">
        <v>4.9000000000000004</v>
      </c>
      <c r="L4910" t="s">
        <v>12430</v>
      </c>
      <c r="M4910" t="s">
        <v>11290</v>
      </c>
      <c r="N4910" t="s">
        <v>11291</v>
      </c>
      <c r="O4910" t="s">
        <v>10681</v>
      </c>
      <c r="P4910" t="s">
        <v>10682</v>
      </c>
      <c r="Q4910" t="s">
        <v>10683</v>
      </c>
      <c r="R4910" t="s">
        <v>11840</v>
      </c>
      <c r="S4910" t="s">
        <v>10685</v>
      </c>
      <c r="T4910">
        <v>0.56000000000000005</v>
      </c>
      <c r="U4910" s="1">
        <v>40332</v>
      </c>
    </row>
    <row r="4911" spans="1:21" x14ac:dyDescent="0.3">
      <c r="A4911">
        <v>1019</v>
      </c>
      <c r="B4911">
        <v>7457</v>
      </c>
      <c r="C4911" s="1">
        <v>40451</v>
      </c>
      <c r="D4911" t="s">
        <v>10686</v>
      </c>
      <c r="E4911">
        <v>36</v>
      </c>
      <c r="F4911">
        <v>2300.4499999999998</v>
      </c>
      <c r="G4911">
        <v>0.02</v>
      </c>
      <c r="H4911" t="s">
        <v>10664</v>
      </c>
      <c r="I4911">
        <v>624.64</v>
      </c>
      <c r="J4911">
        <v>60.98</v>
      </c>
      <c r="K4911">
        <v>19.989999999999998</v>
      </c>
      <c r="L4911" t="s">
        <v>12431</v>
      </c>
      <c r="M4911" t="s">
        <v>11290</v>
      </c>
      <c r="N4911" t="s">
        <v>11291</v>
      </c>
      <c r="O4911" t="s">
        <v>10667</v>
      </c>
      <c r="P4911" t="s">
        <v>10668</v>
      </c>
      <c r="Q4911" t="s">
        <v>10717</v>
      </c>
      <c r="R4911" t="s">
        <v>11379</v>
      </c>
    </row>
    <row r="4912" spans="1:21" x14ac:dyDescent="0.3">
      <c r="A4912">
        <v>1020</v>
      </c>
      <c r="B4912">
        <v>7457</v>
      </c>
      <c r="C4912" s="1">
        <v>40451</v>
      </c>
      <c r="D4912" t="s">
        <v>10686</v>
      </c>
      <c r="E4912">
        <v>46</v>
      </c>
      <c r="F4912">
        <v>548.11</v>
      </c>
      <c r="G4912">
        <v>0.04</v>
      </c>
      <c r="H4912" t="s">
        <v>10664</v>
      </c>
      <c r="I4912">
        <v>124.24</v>
      </c>
      <c r="J4912">
        <v>11.55</v>
      </c>
      <c r="K4912">
        <v>2.36</v>
      </c>
      <c r="L4912" t="s">
        <v>12431</v>
      </c>
      <c r="M4912" t="s">
        <v>11290</v>
      </c>
      <c r="N4912" t="s">
        <v>11291</v>
      </c>
      <c r="O4912" t="s">
        <v>10667</v>
      </c>
      <c r="P4912" t="s">
        <v>10668</v>
      </c>
      <c r="Q4912" t="s">
        <v>10736</v>
      </c>
      <c r="R4912" t="s">
        <v>11590</v>
      </c>
      <c r="S4912" t="s">
        <v>10709</v>
      </c>
      <c r="T4912">
        <v>0.55000000000000004</v>
      </c>
      <c r="U4912" s="1">
        <v>40453</v>
      </c>
    </row>
    <row r="4913" spans="1:21" x14ac:dyDescent="0.3">
      <c r="A4913">
        <v>1044</v>
      </c>
      <c r="B4913">
        <v>7653</v>
      </c>
      <c r="C4913" s="1">
        <v>40966</v>
      </c>
      <c r="D4913" t="s">
        <v>10704</v>
      </c>
      <c r="E4913">
        <v>32</v>
      </c>
      <c r="F4913">
        <v>1425.06</v>
      </c>
      <c r="G4913">
        <v>0.1</v>
      </c>
      <c r="H4913" t="s">
        <v>10664</v>
      </c>
      <c r="I4913">
        <v>597.30999999999995</v>
      </c>
      <c r="J4913">
        <v>48.04</v>
      </c>
      <c r="K4913">
        <v>5.09</v>
      </c>
      <c r="L4913" t="s">
        <v>12432</v>
      </c>
      <c r="M4913" t="s">
        <v>11290</v>
      </c>
      <c r="N4913" t="s">
        <v>11291</v>
      </c>
      <c r="O4913" t="s">
        <v>10674</v>
      </c>
      <c r="P4913" t="s">
        <v>10668</v>
      </c>
      <c r="Q4913" t="s">
        <v>10702</v>
      </c>
      <c r="R4913" t="s">
        <v>11622</v>
      </c>
      <c r="S4913" t="s">
        <v>10685</v>
      </c>
      <c r="T4913">
        <v>0.37</v>
      </c>
      <c r="U4913" s="1">
        <v>40969</v>
      </c>
    </row>
    <row r="4914" spans="1:21" x14ac:dyDescent="0.3">
      <c r="A4914">
        <v>1055</v>
      </c>
      <c r="B4914">
        <v>7783</v>
      </c>
      <c r="C4914" s="1">
        <v>40920</v>
      </c>
      <c r="D4914" t="s">
        <v>10704</v>
      </c>
      <c r="E4914">
        <v>3</v>
      </c>
      <c r="F4914">
        <v>31.35</v>
      </c>
      <c r="G4914">
        <v>0.03</v>
      </c>
      <c r="H4914" t="s">
        <v>10664</v>
      </c>
      <c r="I4914">
        <v>-14.62</v>
      </c>
      <c r="J4914">
        <v>8.85</v>
      </c>
      <c r="K4914">
        <v>5.6</v>
      </c>
      <c r="L4914" t="s">
        <v>12433</v>
      </c>
      <c r="M4914" t="s">
        <v>11290</v>
      </c>
      <c r="N4914" t="s">
        <v>11291</v>
      </c>
      <c r="O4914" t="s">
        <v>10681</v>
      </c>
      <c r="P4914" t="s">
        <v>10668</v>
      </c>
      <c r="Q4914" t="s">
        <v>10678</v>
      </c>
      <c r="R4914" t="s">
        <v>10936</v>
      </c>
      <c r="S4914" t="s">
        <v>10685</v>
      </c>
      <c r="T4914">
        <v>0.36</v>
      </c>
      <c r="U4914" s="1">
        <v>40921</v>
      </c>
    </row>
    <row r="4915" spans="1:21" x14ac:dyDescent="0.3">
      <c r="A4915">
        <v>1072</v>
      </c>
      <c r="B4915">
        <v>7905</v>
      </c>
      <c r="C4915" s="1">
        <v>39967</v>
      </c>
      <c r="D4915" t="s">
        <v>10663</v>
      </c>
      <c r="E4915">
        <v>46</v>
      </c>
      <c r="F4915">
        <v>11057.6</v>
      </c>
      <c r="G4915">
        <v>0.08</v>
      </c>
      <c r="H4915" t="s">
        <v>10672</v>
      </c>
      <c r="I4915">
        <v>183.9</v>
      </c>
      <c r="J4915">
        <v>259.70999999999998</v>
      </c>
      <c r="K4915">
        <v>66.67</v>
      </c>
      <c r="L4915" t="s">
        <v>12434</v>
      </c>
      <c r="M4915" t="s">
        <v>11290</v>
      </c>
      <c r="N4915" t="s">
        <v>11291</v>
      </c>
      <c r="O4915" t="s">
        <v>10667</v>
      </c>
      <c r="P4915" t="s">
        <v>10690</v>
      </c>
      <c r="Q4915" t="s">
        <v>10724</v>
      </c>
      <c r="R4915" t="s">
        <v>11135</v>
      </c>
      <c r="S4915" t="s">
        <v>10723</v>
      </c>
      <c r="T4915">
        <v>0.61</v>
      </c>
      <c r="U4915" s="1">
        <v>39971</v>
      </c>
    </row>
    <row r="4916" spans="1:21" x14ac:dyDescent="0.3">
      <c r="A4916">
        <v>1098</v>
      </c>
      <c r="B4916">
        <v>8064</v>
      </c>
      <c r="C4916" s="1">
        <v>40675</v>
      </c>
      <c r="D4916" t="s">
        <v>10671</v>
      </c>
      <c r="E4916">
        <v>44</v>
      </c>
      <c r="F4916">
        <v>10445.950000000001</v>
      </c>
      <c r="G4916">
        <v>7.0000000000000007E-2</v>
      </c>
      <c r="H4916" t="s">
        <v>10672</v>
      </c>
      <c r="I4916">
        <v>1069.6099999999999</v>
      </c>
      <c r="J4916">
        <v>243.98</v>
      </c>
      <c r="K4916">
        <v>62.94</v>
      </c>
      <c r="L4916" t="s">
        <v>12203</v>
      </c>
      <c r="M4916" t="s">
        <v>11290</v>
      </c>
      <c r="N4916" t="s">
        <v>11291</v>
      </c>
      <c r="O4916" t="s">
        <v>10701</v>
      </c>
      <c r="P4916" t="s">
        <v>10690</v>
      </c>
      <c r="Q4916" t="s">
        <v>10753</v>
      </c>
      <c r="R4916" t="s">
        <v>10876</v>
      </c>
      <c r="S4916" t="s">
        <v>10677</v>
      </c>
      <c r="T4916">
        <v>0.56999999999999995</v>
      </c>
      <c r="U4916" s="1">
        <v>40676</v>
      </c>
    </row>
    <row r="4917" spans="1:21" x14ac:dyDescent="0.3">
      <c r="A4917">
        <v>1105</v>
      </c>
      <c r="B4917">
        <v>8130</v>
      </c>
      <c r="C4917" s="1">
        <v>41042</v>
      </c>
      <c r="D4917" t="s">
        <v>10719</v>
      </c>
      <c r="E4917">
        <v>15</v>
      </c>
      <c r="F4917">
        <v>66.33</v>
      </c>
      <c r="G4917">
        <v>0.03</v>
      </c>
      <c r="H4917" t="s">
        <v>10664</v>
      </c>
      <c r="I4917">
        <v>-47.23</v>
      </c>
      <c r="J4917">
        <v>4.13</v>
      </c>
      <c r="K4917">
        <v>5.04</v>
      </c>
      <c r="L4917" t="s">
        <v>12435</v>
      </c>
      <c r="M4917" t="s">
        <v>11290</v>
      </c>
      <c r="N4917" t="s">
        <v>11291</v>
      </c>
      <c r="O4917" t="s">
        <v>10674</v>
      </c>
      <c r="P4917" t="s">
        <v>10668</v>
      </c>
      <c r="Q4917" t="s">
        <v>10678</v>
      </c>
      <c r="R4917" t="s">
        <v>11062</v>
      </c>
    </row>
    <row r="4918" spans="1:21" x14ac:dyDescent="0.3">
      <c r="A4918">
        <v>1138</v>
      </c>
      <c r="B4918">
        <v>8294</v>
      </c>
      <c r="C4918" s="1">
        <v>41080</v>
      </c>
      <c r="D4918" t="s">
        <v>10704</v>
      </c>
      <c r="E4918">
        <v>28</v>
      </c>
      <c r="F4918">
        <v>197.57400000000001</v>
      </c>
      <c r="G4918">
        <v>0.05</v>
      </c>
      <c r="H4918" t="s">
        <v>10664</v>
      </c>
      <c r="I4918">
        <v>-90.84</v>
      </c>
      <c r="J4918">
        <v>7.99</v>
      </c>
      <c r="K4918">
        <v>5.03</v>
      </c>
      <c r="L4918" t="s">
        <v>12436</v>
      </c>
      <c r="M4918" t="s">
        <v>11290</v>
      </c>
      <c r="N4918" t="s">
        <v>11291</v>
      </c>
      <c r="O4918" t="s">
        <v>10701</v>
      </c>
      <c r="P4918" t="s">
        <v>10682</v>
      </c>
      <c r="Q4918" t="s">
        <v>10683</v>
      </c>
      <c r="R4918" t="s">
        <v>10781</v>
      </c>
      <c r="S4918" t="s">
        <v>10689</v>
      </c>
      <c r="T4918">
        <v>0.6</v>
      </c>
      <c r="U4918" s="1">
        <v>41081</v>
      </c>
    </row>
    <row r="4919" spans="1:21" x14ac:dyDescent="0.3">
      <c r="A4919">
        <v>1148</v>
      </c>
      <c r="B4919">
        <v>8384</v>
      </c>
      <c r="C4919" s="1">
        <v>40303</v>
      </c>
      <c r="D4919" t="s">
        <v>10671</v>
      </c>
      <c r="E4919">
        <v>37</v>
      </c>
      <c r="F4919">
        <v>4935.72</v>
      </c>
      <c r="G4919">
        <v>7.0000000000000007E-2</v>
      </c>
      <c r="H4919" t="s">
        <v>10672</v>
      </c>
      <c r="I4919">
        <v>-698.09</v>
      </c>
      <c r="J4919">
        <v>140.97999999999999</v>
      </c>
      <c r="K4919">
        <v>36.090000000000003</v>
      </c>
      <c r="L4919" t="s">
        <v>12434</v>
      </c>
      <c r="M4919" t="s">
        <v>11290</v>
      </c>
      <c r="N4919" t="s">
        <v>11291</v>
      </c>
      <c r="O4919" t="s">
        <v>10667</v>
      </c>
      <c r="P4919" t="s">
        <v>10690</v>
      </c>
      <c r="Q4919" t="s">
        <v>10721</v>
      </c>
      <c r="R4919" t="s">
        <v>10987</v>
      </c>
    </row>
    <row r="4920" spans="1:21" x14ac:dyDescent="0.3">
      <c r="A4920">
        <v>1175</v>
      </c>
      <c r="B4920">
        <v>8580</v>
      </c>
      <c r="C4920" s="1">
        <v>40624</v>
      </c>
      <c r="D4920" t="s">
        <v>10671</v>
      </c>
      <c r="E4920">
        <v>12</v>
      </c>
      <c r="F4920">
        <v>151.49</v>
      </c>
      <c r="G4920">
        <v>0</v>
      </c>
      <c r="H4920" t="s">
        <v>10664</v>
      </c>
      <c r="I4920">
        <v>-3.95</v>
      </c>
      <c r="J4920">
        <v>11.58</v>
      </c>
      <c r="K4920">
        <v>6.97</v>
      </c>
      <c r="L4920" t="s">
        <v>11721</v>
      </c>
      <c r="M4920" t="s">
        <v>11290</v>
      </c>
      <c r="N4920" t="s">
        <v>11291</v>
      </c>
      <c r="O4920" t="s">
        <v>10674</v>
      </c>
      <c r="P4920" t="s">
        <v>10668</v>
      </c>
      <c r="Q4920" t="s">
        <v>10717</v>
      </c>
      <c r="R4920" t="s">
        <v>10942</v>
      </c>
    </row>
    <row r="4921" spans="1:21" x14ac:dyDescent="0.3">
      <c r="A4921">
        <v>1176</v>
      </c>
      <c r="B4921">
        <v>8580</v>
      </c>
      <c r="C4921" s="1">
        <v>40624</v>
      </c>
      <c r="D4921" t="s">
        <v>10671</v>
      </c>
      <c r="E4921">
        <v>37</v>
      </c>
      <c r="F4921">
        <v>308.22000000000003</v>
      </c>
      <c r="G4921">
        <v>0</v>
      </c>
      <c r="H4921" t="s">
        <v>10664</v>
      </c>
      <c r="I4921">
        <v>-215.57</v>
      </c>
      <c r="J4921">
        <v>7.77</v>
      </c>
      <c r="K4921">
        <v>9.23</v>
      </c>
      <c r="L4921" t="s">
        <v>11721</v>
      </c>
      <c r="M4921" t="s">
        <v>11290</v>
      </c>
      <c r="N4921" t="s">
        <v>11291</v>
      </c>
      <c r="O4921" t="s">
        <v>10674</v>
      </c>
      <c r="P4921" t="s">
        <v>10668</v>
      </c>
      <c r="Q4921" t="s">
        <v>10675</v>
      </c>
      <c r="R4921" t="s">
        <v>11963</v>
      </c>
      <c r="S4921" t="s">
        <v>10685</v>
      </c>
      <c r="T4921">
        <v>0.57999999999999996</v>
      </c>
      <c r="U4921" s="1">
        <v>40625</v>
      </c>
    </row>
    <row r="4922" spans="1:21" x14ac:dyDescent="0.3">
      <c r="A4922">
        <v>1182</v>
      </c>
      <c r="B4922">
        <v>8646</v>
      </c>
      <c r="C4922" s="1">
        <v>39912</v>
      </c>
      <c r="D4922" t="s">
        <v>10671</v>
      </c>
      <c r="E4922">
        <v>8</v>
      </c>
      <c r="F4922">
        <v>85.85</v>
      </c>
      <c r="G4922">
        <v>0.03</v>
      </c>
      <c r="H4922" t="s">
        <v>10664</v>
      </c>
      <c r="I4922">
        <v>-327.64999999999998</v>
      </c>
      <c r="J4922">
        <v>4.4800000000000004</v>
      </c>
      <c r="K4922">
        <v>49</v>
      </c>
      <c r="L4922" t="s">
        <v>12437</v>
      </c>
      <c r="M4922" t="s">
        <v>11290</v>
      </c>
      <c r="N4922" t="s">
        <v>11291</v>
      </c>
      <c r="O4922" t="s">
        <v>10674</v>
      </c>
      <c r="P4922" t="s">
        <v>10668</v>
      </c>
      <c r="Q4922" t="s">
        <v>10675</v>
      </c>
      <c r="R4922" t="s">
        <v>10768</v>
      </c>
      <c r="S4922" t="s">
        <v>10769</v>
      </c>
      <c r="T4922">
        <v>0.6</v>
      </c>
      <c r="U4922" s="1">
        <v>39914</v>
      </c>
    </row>
    <row r="4923" spans="1:21" x14ac:dyDescent="0.3">
      <c r="A4923">
        <v>1183</v>
      </c>
      <c r="B4923">
        <v>8646</v>
      </c>
      <c r="C4923" s="1">
        <v>39912</v>
      </c>
      <c r="D4923" t="s">
        <v>10671</v>
      </c>
      <c r="E4923">
        <v>41</v>
      </c>
      <c r="F4923">
        <v>14377.78</v>
      </c>
      <c r="G4923">
        <v>0.06</v>
      </c>
      <c r="H4923" t="s">
        <v>10672</v>
      </c>
      <c r="I4923">
        <v>4161.9799999999996</v>
      </c>
      <c r="J4923">
        <v>350.99</v>
      </c>
      <c r="K4923">
        <v>39</v>
      </c>
      <c r="L4923" t="s">
        <v>12437</v>
      </c>
      <c r="M4923" t="s">
        <v>11290</v>
      </c>
      <c r="N4923" t="s">
        <v>11291</v>
      </c>
      <c r="O4923" t="s">
        <v>10674</v>
      </c>
      <c r="P4923" t="s">
        <v>10690</v>
      </c>
      <c r="Q4923" t="s">
        <v>10753</v>
      </c>
      <c r="R4923" t="s">
        <v>12190</v>
      </c>
      <c r="S4923" t="s">
        <v>10677</v>
      </c>
      <c r="T4923">
        <v>0.55000000000000004</v>
      </c>
      <c r="U4923" s="1">
        <v>39914</v>
      </c>
    </row>
    <row r="4924" spans="1:21" x14ac:dyDescent="0.3">
      <c r="A4924">
        <v>1184</v>
      </c>
      <c r="B4924">
        <v>8646</v>
      </c>
      <c r="C4924" s="1">
        <v>39912</v>
      </c>
      <c r="D4924" t="s">
        <v>10671</v>
      </c>
      <c r="E4924">
        <v>26</v>
      </c>
      <c r="F4924">
        <v>994.27</v>
      </c>
      <c r="G4924">
        <v>0.09</v>
      </c>
      <c r="H4924" t="s">
        <v>10697</v>
      </c>
      <c r="I4924">
        <v>-127.11</v>
      </c>
      <c r="J4924">
        <v>40.98</v>
      </c>
      <c r="K4924">
        <v>6.5</v>
      </c>
      <c r="L4924" t="s">
        <v>12437</v>
      </c>
      <c r="M4924" t="s">
        <v>11290</v>
      </c>
      <c r="N4924" t="s">
        <v>11291</v>
      </c>
      <c r="O4924" t="s">
        <v>10674</v>
      </c>
      <c r="P4924" t="s">
        <v>10682</v>
      </c>
      <c r="Q4924" t="s">
        <v>10711</v>
      </c>
      <c r="R4924" t="s">
        <v>11715</v>
      </c>
      <c r="S4924" t="s">
        <v>10685</v>
      </c>
      <c r="T4924">
        <v>0.74</v>
      </c>
      <c r="U4924" s="1">
        <v>39914</v>
      </c>
    </row>
    <row r="4925" spans="1:21" x14ac:dyDescent="0.3">
      <c r="A4925">
        <v>1185</v>
      </c>
      <c r="B4925">
        <v>8646</v>
      </c>
      <c r="C4925" s="1">
        <v>39912</v>
      </c>
      <c r="D4925" t="s">
        <v>10671</v>
      </c>
      <c r="E4925">
        <v>29</v>
      </c>
      <c r="F4925">
        <v>9558.65</v>
      </c>
      <c r="G4925">
        <v>0.09</v>
      </c>
      <c r="H4925" t="s">
        <v>10672</v>
      </c>
      <c r="I4925">
        <v>2154.0700000000002</v>
      </c>
      <c r="J4925">
        <v>349.45</v>
      </c>
      <c r="K4925">
        <v>60</v>
      </c>
      <c r="L4925" t="s">
        <v>12437</v>
      </c>
      <c r="M4925" t="s">
        <v>11290</v>
      </c>
      <c r="N4925" t="s">
        <v>11291</v>
      </c>
      <c r="O4925" t="s">
        <v>10674</v>
      </c>
      <c r="P4925" t="s">
        <v>10690</v>
      </c>
      <c r="Q4925" t="s">
        <v>10724</v>
      </c>
      <c r="R4925" t="s">
        <v>10949</v>
      </c>
    </row>
    <row r="4926" spans="1:21" x14ac:dyDescent="0.3">
      <c r="A4926">
        <v>1224</v>
      </c>
      <c r="B4926">
        <v>8993</v>
      </c>
      <c r="C4926" s="1">
        <v>40691</v>
      </c>
      <c r="D4926" t="s">
        <v>10704</v>
      </c>
      <c r="E4926">
        <v>41</v>
      </c>
      <c r="F4926">
        <v>172.15</v>
      </c>
      <c r="G4926">
        <v>0.02</v>
      </c>
      <c r="H4926" t="s">
        <v>10697</v>
      </c>
      <c r="I4926">
        <v>86.78</v>
      </c>
      <c r="J4926">
        <v>3.69</v>
      </c>
      <c r="K4926">
        <v>0.5</v>
      </c>
      <c r="L4926" t="s">
        <v>12260</v>
      </c>
      <c r="M4926" t="s">
        <v>11290</v>
      </c>
      <c r="N4926" t="s">
        <v>11291</v>
      </c>
      <c r="O4926" t="s">
        <v>10681</v>
      </c>
      <c r="P4926" t="s">
        <v>10668</v>
      </c>
      <c r="Q4926" t="s">
        <v>10729</v>
      </c>
      <c r="R4926" t="s">
        <v>10730</v>
      </c>
      <c r="S4926" t="s">
        <v>10685</v>
      </c>
      <c r="T4926">
        <v>0.38</v>
      </c>
      <c r="U4926" s="1">
        <v>40693</v>
      </c>
    </row>
    <row r="4927" spans="1:21" x14ac:dyDescent="0.3">
      <c r="A4927">
        <v>1231</v>
      </c>
      <c r="B4927">
        <v>8996</v>
      </c>
      <c r="C4927" s="1">
        <v>40696</v>
      </c>
      <c r="D4927" t="s">
        <v>10663</v>
      </c>
      <c r="E4927">
        <v>13</v>
      </c>
      <c r="F4927">
        <v>772.26750000000004</v>
      </c>
      <c r="G4927">
        <v>0.02</v>
      </c>
      <c r="H4927" t="s">
        <v>10664</v>
      </c>
      <c r="I4927">
        <v>-48.85</v>
      </c>
      <c r="J4927">
        <v>65.989999999999995</v>
      </c>
      <c r="K4927">
        <v>8.99</v>
      </c>
      <c r="L4927" t="s">
        <v>11583</v>
      </c>
      <c r="M4927" t="s">
        <v>11290</v>
      </c>
      <c r="N4927" t="s">
        <v>11291</v>
      </c>
      <c r="O4927" t="s">
        <v>10681</v>
      </c>
      <c r="P4927" t="s">
        <v>10682</v>
      </c>
      <c r="Q4927" t="s">
        <v>10683</v>
      </c>
      <c r="R4927" t="s">
        <v>12171</v>
      </c>
      <c r="S4927" t="s">
        <v>10685</v>
      </c>
      <c r="T4927">
        <v>0.59</v>
      </c>
      <c r="U4927" s="1">
        <v>40700</v>
      </c>
    </row>
    <row r="4928" spans="1:21" x14ac:dyDescent="0.3">
      <c r="A4928">
        <v>1234</v>
      </c>
      <c r="B4928">
        <v>8998</v>
      </c>
      <c r="C4928" s="1">
        <v>40181</v>
      </c>
      <c r="D4928" t="s">
        <v>10663</v>
      </c>
      <c r="E4928">
        <v>37</v>
      </c>
      <c r="F4928">
        <v>1767.88</v>
      </c>
      <c r="G4928">
        <v>7.0000000000000007E-2</v>
      </c>
      <c r="H4928" t="s">
        <v>10664</v>
      </c>
      <c r="I4928">
        <v>66.47</v>
      </c>
      <c r="J4928">
        <v>50.98</v>
      </c>
      <c r="K4928">
        <v>13.66</v>
      </c>
      <c r="L4928" t="s">
        <v>12416</v>
      </c>
      <c r="M4928" t="s">
        <v>11290</v>
      </c>
      <c r="N4928" t="s">
        <v>11291</v>
      </c>
      <c r="O4928" t="s">
        <v>10674</v>
      </c>
      <c r="P4928" t="s">
        <v>10668</v>
      </c>
      <c r="Q4928" t="s">
        <v>10675</v>
      </c>
      <c r="R4928" t="s">
        <v>11142</v>
      </c>
      <c r="S4928" t="s">
        <v>10685</v>
      </c>
      <c r="T4928">
        <v>0.57999999999999996</v>
      </c>
      <c r="U4928" s="1">
        <v>40185</v>
      </c>
    </row>
    <row r="4929" spans="1:21" x14ac:dyDescent="0.3">
      <c r="A4929">
        <v>1235</v>
      </c>
      <c r="B4929">
        <v>8998</v>
      </c>
      <c r="C4929" s="1">
        <v>40181</v>
      </c>
      <c r="D4929" t="s">
        <v>10663</v>
      </c>
      <c r="E4929">
        <v>12</v>
      </c>
      <c r="F4929">
        <v>277.42</v>
      </c>
      <c r="G4929">
        <v>0.01</v>
      </c>
      <c r="H4929" t="s">
        <v>10664</v>
      </c>
      <c r="I4929">
        <v>49.82</v>
      </c>
      <c r="J4929">
        <v>22.24</v>
      </c>
      <c r="K4929">
        <v>1.99</v>
      </c>
      <c r="L4929" t="s">
        <v>12416</v>
      </c>
      <c r="M4929" t="s">
        <v>11290</v>
      </c>
      <c r="N4929" t="s">
        <v>11291</v>
      </c>
      <c r="O4929" t="s">
        <v>10674</v>
      </c>
      <c r="P4929" t="s">
        <v>10682</v>
      </c>
      <c r="Q4929" t="s">
        <v>10711</v>
      </c>
      <c r="R4929" t="s">
        <v>11647</v>
      </c>
    </row>
    <row r="4930" spans="1:21" x14ac:dyDescent="0.3">
      <c r="A4930">
        <v>1236</v>
      </c>
      <c r="B4930">
        <v>8998</v>
      </c>
      <c r="C4930" s="1">
        <v>40181</v>
      </c>
      <c r="D4930" t="s">
        <v>10663</v>
      </c>
      <c r="E4930">
        <v>13</v>
      </c>
      <c r="F4930">
        <v>178.13</v>
      </c>
      <c r="G4930">
        <v>0.04</v>
      </c>
      <c r="H4930" t="s">
        <v>10664</v>
      </c>
      <c r="I4930">
        <v>-19.75</v>
      </c>
      <c r="J4930">
        <v>13.43</v>
      </c>
      <c r="K4930">
        <v>5.5</v>
      </c>
      <c r="L4930" t="s">
        <v>12416</v>
      </c>
      <c r="M4930" t="s">
        <v>11290</v>
      </c>
      <c r="N4930" t="s">
        <v>11291</v>
      </c>
      <c r="O4930" t="s">
        <v>10674</v>
      </c>
      <c r="P4930" t="s">
        <v>10668</v>
      </c>
      <c r="Q4930" t="s">
        <v>10669</v>
      </c>
      <c r="R4930" t="s">
        <v>11663</v>
      </c>
    </row>
    <row r="4931" spans="1:21" x14ac:dyDescent="0.3">
      <c r="A4931">
        <v>1256</v>
      </c>
      <c r="B4931">
        <v>9124</v>
      </c>
      <c r="C4931" s="1">
        <v>40832</v>
      </c>
      <c r="D4931" t="s">
        <v>10663</v>
      </c>
      <c r="E4931">
        <v>17</v>
      </c>
      <c r="F4931">
        <v>2637.78</v>
      </c>
      <c r="G4931">
        <v>0.04</v>
      </c>
      <c r="H4931" t="s">
        <v>10664</v>
      </c>
      <c r="I4931">
        <v>-0.84</v>
      </c>
      <c r="J4931">
        <v>152.47999999999999</v>
      </c>
      <c r="K4931">
        <v>6.5</v>
      </c>
      <c r="L4931" t="s">
        <v>10977</v>
      </c>
      <c r="M4931" t="s">
        <v>11290</v>
      </c>
      <c r="N4931" t="s">
        <v>11291</v>
      </c>
      <c r="O4931" t="s">
        <v>10667</v>
      </c>
      <c r="P4931" t="s">
        <v>10682</v>
      </c>
      <c r="Q4931" t="s">
        <v>10711</v>
      </c>
      <c r="R4931" t="s">
        <v>11450</v>
      </c>
      <c r="S4931" t="s">
        <v>10685</v>
      </c>
      <c r="T4931">
        <v>0.74</v>
      </c>
      <c r="U4931" s="1">
        <v>40832</v>
      </c>
    </row>
    <row r="4932" spans="1:21" x14ac:dyDescent="0.3">
      <c r="A4932">
        <v>1257</v>
      </c>
      <c r="B4932">
        <v>9124</v>
      </c>
      <c r="C4932" s="1">
        <v>40832</v>
      </c>
      <c r="D4932" t="s">
        <v>10663</v>
      </c>
      <c r="E4932">
        <v>29</v>
      </c>
      <c r="F4932">
        <v>157.4</v>
      </c>
      <c r="G4932">
        <v>0.01</v>
      </c>
      <c r="H4932" t="s">
        <v>10664</v>
      </c>
      <c r="I4932">
        <v>-118.56</v>
      </c>
      <c r="J4932">
        <v>4.9800000000000004</v>
      </c>
      <c r="K4932">
        <v>7.28</v>
      </c>
      <c r="L4932" t="s">
        <v>10977</v>
      </c>
      <c r="M4932" t="s">
        <v>11290</v>
      </c>
      <c r="N4932" t="s">
        <v>11291</v>
      </c>
      <c r="O4932" t="s">
        <v>10667</v>
      </c>
      <c r="P4932" t="s">
        <v>10668</v>
      </c>
      <c r="Q4932" t="s">
        <v>10702</v>
      </c>
      <c r="R4932" t="s">
        <v>12438</v>
      </c>
      <c r="S4932" t="s">
        <v>10685</v>
      </c>
      <c r="T4932">
        <v>0.38</v>
      </c>
      <c r="U4932" s="1">
        <v>40837</v>
      </c>
    </row>
    <row r="4933" spans="1:21" x14ac:dyDescent="0.3">
      <c r="A4933">
        <v>1260</v>
      </c>
      <c r="B4933">
        <v>9152</v>
      </c>
      <c r="C4933" s="1">
        <v>40410</v>
      </c>
      <c r="D4933" t="s">
        <v>10686</v>
      </c>
      <c r="E4933">
        <v>43</v>
      </c>
      <c r="F4933">
        <v>292.80799999999999</v>
      </c>
      <c r="G4933">
        <v>0.05</v>
      </c>
      <c r="H4933" t="s">
        <v>10664</v>
      </c>
      <c r="I4933">
        <v>-129.69</v>
      </c>
      <c r="J4933">
        <v>7.99</v>
      </c>
      <c r="K4933">
        <v>5.03</v>
      </c>
      <c r="L4933" t="s">
        <v>12439</v>
      </c>
      <c r="M4933" t="s">
        <v>11290</v>
      </c>
      <c r="N4933" t="s">
        <v>11291</v>
      </c>
      <c r="O4933" t="s">
        <v>10701</v>
      </c>
      <c r="P4933" t="s">
        <v>10682</v>
      </c>
      <c r="Q4933" t="s">
        <v>10683</v>
      </c>
      <c r="R4933" t="s">
        <v>10781</v>
      </c>
      <c r="S4933" t="s">
        <v>10689</v>
      </c>
      <c r="T4933">
        <v>0.6</v>
      </c>
      <c r="U4933" s="1">
        <v>40410</v>
      </c>
    </row>
    <row r="4934" spans="1:21" x14ac:dyDescent="0.3">
      <c r="A4934">
        <v>1281</v>
      </c>
      <c r="B4934">
        <v>9312</v>
      </c>
      <c r="C4934" s="1">
        <v>41047</v>
      </c>
      <c r="D4934" t="s">
        <v>10686</v>
      </c>
      <c r="E4934">
        <v>43</v>
      </c>
      <c r="F4934">
        <v>1160.55</v>
      </c>
      <c r="G4934">
        <v>0.05</v>
      </c>
      <c r="H4934" t="s">
        <v>10672</v>
      </c>
      <c r="I4934">
        <v>-179.17</v>
      </c>
      <c r="J4934">
        <v>25.98</v>
      </c>
      <c r="K4934">
        <v>14.36</v>
      </c>
      <c r="L4934" t="s">
        <v>12439</v>
      </c>
      <c r="M4934" t="s">
        <v>11290</v>
      </c>
      <c r="N4934" t="s">
        <v>11291</v>
      </c>
      <c r="O4934" t="s">
        <v>10701</v>
      </c>
      <c r="P4934" t="s">
        <v>10690</v>
      </c>
      <c r="Q4934" t="s">
        <v>10753</v>
      </c>
      <c r="R4934" t="s">
        <v>10918</v>
      </c>
    </row>
    <row r="4935" spans="1:21" x14ac:dyDescent="0.3">
      <c r="A4935">
        <v>1330</v>
      </c>
      <c r="B4935">
        <v>9700</v>
      </c>
      <c r="C4935" s="1">
        <v>40763</v>
      </c>
      <c r="D4935" t="s">
        <v>10719</v>
      </c>
      <c r="E4935">
        <v>35</v>
      </c>
      <c r="F4935">
        <v>106.06</v>
      </c>
      <c r="G4935">
        <v>0.08</v>
      </c>
      <c r="H4935" t="s">
        <v>10664</v>
      </c>
      <c r="I4935">
        <v>-59.74</v>
      </c>
      <c r="J4935">
        <v>3.14</v>
      </c>
      <c r="K4935">
        <v>1.92</v>
      </c>
      <c r="L4935" t="s">
        <v>12440</v>
      </c>
      <c r="M4935" t="s">
        <v>11290</v>
      </c>
      <c r="N4935" t="s">
        <v>11291</v>
      </c>
      <c r="O4935" t="s">
        <v>10674</v>
      </c>
      <c r="P4935" t="s">
        <v>10668</v>
      </c>
      <c r="Q4935" t="s">
        <v>10791</v>
      </c>
    </row>
    <row r="4936" spans="1:21" x14ac:dyDescent="0.3">
      <c r="A4936">
        <v>1345</v>
      </c>
      <c r="B4936">
        <v>9826</v>
      </c>
      <c r="C4936" s="1">
        <v>40990</v>
      </c>
      <c r="D4936" t="s">
        <v>10704</v>
      </c>
      <c r="E4936">
        <v>7</v>
      </c>
      <c r="F4936">
        <v>131.61000000000001</v>
      </c>
      <c r="G4936">
        <v>0.01</v>
      </c>
      <c r="H4936" t="s">
        <v>10664</v>
      </c>
      <c r="I4936">
        <v>-7.3</v>
      </c>
      <c r="J4936">
        <v>17.48</v>
      </c>
      <c r="K4936">
        <v>1.99</v>
      </c>
      <c r="L4936" t="s">
        <v>12425</v>
      </c>
      <c r="M4936" t="s">
        <v>11290</v>
      </c>
      <c r="N4936" t="s">
        <v>11291</v>
      </c>
      <c r="O4936" t="s">
        <v>10674</v>
      </c>
      <c r="P4936" t="s">
        <v>10682</v>
      </c>
      <c r="Q4936" t="s">
        <v>10711</v>
      </c>
      <c r="R4936" t="s">
        <v>11664</v>
      </c>
    </row>
    <row r="4937" spans="1:21" x14ac:dyDescent="0.3">
      <c r="A4937">
        <v>1374</v>
      </c>
      <c r="B4937">
        <v>9954</v>
      </c>
      <c r="C4937" s="1">
        <v>39983</v>
      </c>
      <c r="D4937" t="s">
        <v>10686</v>
      </c>
      <c r="E4937">
        <v>36</v>
      </c>
      <c r="F4937">
        <v>10122.719999999999</v>
      </c>
      <c r="G4937">
        <v>7.0000000000000007E-2</v>
      </c>
      <c r="H4937" t="s">
        <v>10672</v>
      </c>
      <c r="I4937">
        <v>-381.16</v>
      </c>
      <c r="J4937">
        <v>280.98</v>
      </c>
      <c r="K4937">
        <v>57</v>
      </c>
      <c r="L4937" t="s">
        <v>12415</v>
      </c>
      <c r="M4937" t="s">
        <v>11290</v>
      </c>
      <c r="N4937" t="s">
        <v>11291</v>
      </c>
      <c r="O4937" t="s">
        <v>10681</v>
      </c>
      <c r="P4937" t="s">
        <v>10690</v>
      </c>
      <c r="Q4937" t="s">
        <v>10753</v>
      </c>
      <c r="R4937" t="s">
        <v>11314</v>
      </c>
      <c r="S4937" t="s">
        <v>10677</v>
      </c>
      <c r="T4937">
        <v>0.78</v>
      </c>
      <c r="U4937" s="1">
        <v>39984</v>
      </c>
    </row>
    <row r="4938" spans="1:21" x14ac:dyDescent="0.3">
      <c r="A4938">
        <v>1375</v>
      </c>
      <c r="B4938">
        <v>9954</v>
      </c>
      <c r="C4938" s="1">
        <v>39983</v>
      </c>
      <c r="D4938" t="s">
        <v>10686</v>
      </c>
      <c r="E4938">
        <v>39</v>
      </c>
      <c r="F4938">
        <v>203.6</v>
      </c>
      <c r="G4938">
        <v>0</v>
      </c>
      <c r="H4938" t="s">
        <v>10664</v>
      </c>
      <c r="I4938">
        <v>-166.44</v>
      </c>
      <c r="J4938">
        <v>4.9800000000000004</v>
      </c>
      <c r="K4938">
        <v>7.44</v>
      </c>
      <c r="L4938" t="s">
        <v>12415</v>
      </c>
      <c r="M4938" t="s">
        <v>11290</v>
      </c>
      <c r="N4938" t="s">
        <v>11291</v>
      </c>
      <c r="O4938" t="s">
        <v>10681</v>
      </c>
      <c r="P4938" t="s">
        <v>10668</v>
      </c>
      <c r="Q4938" t="s">
        <v>10702</v>
      </c>
      <c r="R4938" t="s">
        <v>11752</v>
      </c>
      <c r="S4938" t="s">
        <v>10685</v>
      </c>
      <c r="T4938">
        <v>0.36</v>
      </c>
      <c r="U4938" s="1">
        <v>39985</v>
      </c>
    </row>
    <row r="4939" spans="1:21" x14ac:dyDescent="0.3">
      <c r="A4939">
        <v>1376</v>
      </c>
      <c r="B4939">
        <v>9954</v>
      </c>
      <c r="C4939" s="1">
        <v>39983</v>
      </c>
      <c r="D4939" t="s">
        <v>10686</v>
      </c>
      <c r="E4939">
        <v>30</v>
      </c>
      <c r="F4939">
        <v>115.81</v>
      </c>
      <c r="G4939">
        <v>0.1</v>
      </c>
      <c r="H4939" t="s">
        <v>10664</v>
      </c>
      <c r="I4939">
        <v>22.06</v>
      </c>
      <c r="J4939">
        <v>3.98</v>
      </c>
      <c r="K4939">
        <v>0.83</v>
      </c>
      <c r="L4939" t="s">
        <v>12415</v>
      </c>
      <c r="M4939" t="s">
        <v>11290</v>
      </c>
      <c r="N4939" t="s">
        <v>11291</v>
      </c>
      <c r="O4939" t="s">
        <v>10681</v>
      </c>
      <c r="P4939" t="s">
        <v>10668</v>
      </c>
      <c r="Q4939" t="s">
        <v>10736</v>
      </c>
      <c r="R4939" t="s">
        <v>11804</v>
      </c>
      <c r="S4939" t="s">
        <v>10709</v>
      </c>
      <c r="T4939">
        <v>0.51</v>
      </c>
      <c r="U4939" s="1">
        <v>39985</v>
      </c>
    </row>
    <row r="4940" spans="1:21" x14ac:dyDescent="0.3">
      <c r="A4940">
        <v>1391</v>
      </c>
      <c r="B4940">
        <v>10081</v>
      </c>
      <c r="C4940" s="1">
        <v>40397</v>
      </c>
      <c r="D4940" t="s">
        <v>10686</v>
      </c>
      <c r="E4940">
        <v>49</v>
      </c>
      <c r="F4940">
        <v>1058.43</v>
      </c>
      <c r="G4940">
        <v>0.02</v>
      </c>
      <c r="H4940" t="s">
        <v>10664</v>
      </c>
      <c r="I4940">
        <v>245</v>
      </c>
      <c r="J4940">
        <v>20.28</v>
      </c>
      <c r="K4940">
        <v>6.68</v>
      </c>
      <c r="L4940" t="s">
        <v>12441</v>
      </c>
      <c r="M4940" t="s">
        <v>11290</v>
      </c>
      <c r="N4940" t="s">
        <v>11291</v>
      </c>
      <c r="O4940" t="s">
        <v>10701</v>
      </c>
      <c r="P4940" t="s">
        <v>10690</v>
      </c>
      <c r="Q4940" t="s">
        <v>10691</v>
      </c>
      <c r="R4940" t="s">
        <v>12193</v>
      </c>
      <c r="S4940" t="s">
        <v>10685</v>
      </c>
      <c r="T4940">
        <v>0.53</v>
      </c>
      <c r="U4940" s="1">
        <v>40398</v>
      </c>
    </row>
    <row r="4941" spans="1:21" x14ac:dyDescent="0.3">
      <c r="A4941">
        <v>1415</v>
      </c>
      <c r="B4941">
        <v>10272</v>
      </c>
      <c r="C4941" s="1">
        <v>39830</v>
      </c>
      <c r="D4941" t="s">
        <v>10704</v>
      </c>
      <c r="E4941">
        <v>3</v>
      </c>
      <c r="F4941">
        <v>299.08</v>
      </c>
      <c r="G4941">
        <v>0.03</v>
      </c>
      <c r="H4941" t="s">
        <v>10664</v>
      </c>
      <c r="I4941">
        <v>-50.43</v>
      </c>
      <c r="J4941">
        <v>90.48</v>
      </c>
      <c r="K4941">
        <v>19.989999999999998</v>
      </c>
      <c r="L4941" t="s">
        <v>12442</v>
      </c>
      <c r="M4941" t="s">
        <v>11290</v>
      </c>
      <c r="N4941" t="s">
        <v>11291</v>
      </c>
      <c r="O4941" t="s">
        <v>10681</v>
      </c>
      <c r="P4941" t="s">
        <v>10668</v>
      </c>
      <c r="Q4941" t="s">
        <v>10717</v>
      </c>
      <c r="R4941" t="s">
        <v>11760</v>
      </c>
      <c r="S4941" t="s">
        <v>10685</v>
      </c>
      <c r="T4941">
        <v>0.4</v>
      </c>
      <c r="U4941" s="1">
        <v>39832</v>
      </c>
    </row>
    <row r="4942" spans="1:21" x14ac:dyDescent="0.3">
      <c r="A4942">
        <v>1416</v>
      </c>
      <c r="B4942">
        <v>10272</v>
      </c>
      <c r="C4942" s="1">
        <v>39830</v>
      </c>
      <c r="D4942" t="s">
        <v>10704</v>
      </c>
      <c r="E4942">
        <v>26</v>
      </c>
      <c r="F4942">
        <v>566.39</v>
      </c>
      <c r="G4942">
        <v>0.06</v>
      </c>
      <c r="H4942" t="s">
        <v>10664</v>
      </c>
      <c r="I4942">
        <v>76.430000000000007</v>
      </c>
      <c r="J4942">
        <v>22.84</v>
      </c>
      <c r="K4942">
        <v>8.18</v>
      </c>
      <c r="L4942" t="s">
        <v>12442</v>
      </c>
      <c r="M4942" t="s">
        <v>11290</v>
      </c>
      <c r="N4942" t="s">
        <v>11291</v>
      </c>
      <c r="O4942" t="s">
        <v>10681</v>
      </c>
      <c r="P4942" t="s">
        <v>10668</v>
      </c>
      <c r="Q4942" t="s">
        <v>10702</v>
      </c>
      <c r="R4942" t="s">
        <v>12113</v>
      </c>
      <c r="S4942" t="s">
        <v>10685</v>
      </c>
      <c r="T4942">
        <v>0.39</v>
      </c>
      <c r="U4942" s="1">
        <v>39830</v>
      </c>
    </row>
    <row r="4943" spans="1:21" x14ac:dyDescent="0.3">
      <c r="A4943">
        <v>1461</v>
      </c>
      <c r="B4943">
        <v>10530</v>
      </c>
      <c r="C4943" s="1">
        <v>39840</v>
      </c>
      <c r="D4943" t="s">
        <v>10704</v>
      </c>
      <c r="E4943">
        <v>4</v>
      </c>
      <c r="F4943">
        <v>377.21300000000002</v>
      </c>
      <c r="G4943">
        <v>0.02</v>
      </c>
      <c r="H4943" t="s">
        <v>10664</v>
      </c>
      <c r="I4943">
        <v>-411.65</v>
      </c>
      <c r="J4943">
        <v>110.99</v>
      </c>
      <c r="K4943">
        <v>2.5</v>
      </c>
      <c r="L4943" t="s">
        <v>12429</v>
      </c>
      <c r="M4943" t="s">
        <v>11290</v>
      </c>
      <c r="N4943" t="s">
        <v>11291</v>
      </c>
      <c r="O4943" t="s">
        <v>10674</v>
      </c>
      <c r="P4943" t="s">
        <v>10682</v>
      </c>
      <c r="Q4943" t="s">
        <v>10683</v>
      </c>
      <c r="R4943" t="s">
        <v>11118</v>
      </c>
      <c r="S4943" t="s">
        <v>10685</v>
      </c>
      <c r="T4943">
        <v>0.56999999999999995</v>
      </c>
      <c r="U4943" s="1">
        <v>39842</v>
      </c>
    </row>
    <row r="4944" spans="1:21" x14ac:dyDescent="0.3">
      <c r="A4944">
        <v>1563</v>
      </c>
      <c r="B4944">
        <v>11270</v>
      </c>
      <c r="C4944" s="1">
        <v>40724</v>
      </c>
      <c r="D4944" t="s">
        <v>10671</v>
      </c>
      <c r="E4944">
        <v>15</v>
      </c>
      <c r="F4944">
        <v>140.07</v>
      </c>
      <c r="G4944">
        <v>0.04</v>
      </c>
      <c r="H4944" t="s">
        <v>10697</v>
      </c>
      <c r="I4944">
        <v>-21.85</v>
      </c>
      <c r="J4944">
        <v>8.6</v>
      </c>
      <c r="K4944">
        <v>6.19</v>
      </c>
      <c r="L4944" t="s">
        <v>11583</v>
      </c>
      <c r="M4944" t="s">
        <v>11290</v>
      </c>
      <c r="N4944" t="s">
        <v>11291</v>
      </c>
      <c r="O4944" t="s">
        <v>10681</v>
      </c>
      <c r="P4944" t="s">
        <v>10668</v>
      </c>
      <c r="Q4944" t="s">
        <v>10678</v>
      </c>
      <c r="R4944" t="s">
        <v>11477</v>
      </c>
      <c r="S4944" t="s">
        <v>10685</v>
      </c>
      <c r="T4944">
        <v>0.38</v>
      </c>
      <c r="U4944" s="1">
        <v>40725</v>
      </c>
    </row>
    <row r="4945" spans="1:21" x14ac:dyDescent="0.3">
      <c r="A4945">
        <v>1587</v>
      </c>
      <c r="B4945">
        <v>11431</v>
      </c>
      <c r="C4945" s="1">
        <v>41122</v>
      </c>
      <c r="D4945" t="s">
        <v>10671</v>
      </c>
      <c r="E4945">
        <v>5</v>
      </c>
      <c r="F4945">
        <v>39.68</v>
      </c>
      <c r="G4945">
        <v>0.09</v>
      </c>
      <c r="H4945" t="s">
        <v>10664</v>
      </c>
      <c r="I4945">
        <v>-6.71</v>
      </c>
      <c r="J4945">
        <v>8.01</v>
      </c>
      <c r="K4945">
        <v>2.87</v>
      </c>
      <c r="L4945" t="s">
        <v>12431</v>
      </c>
      <c r="M4945" t="s">
        <v>11290</v>
      </c>
      <c r="N4945" t="s">
        <v>11291</v>
      </c>
      <c r="O4945" t="s">
        <v>10667</v>
      </c>
      <c r="P4945" t="s">
        <v>10668</v>
      </c>
      <c r="Q4945" t="s">
        <v>10702</v>
      </c>
      <c r="R4945" t="s">
        <v>11317</v>
      </c>
    </row>
    <row r="4946" spans="1:21" x14ac:dyDescent="0.3">
      <c r="A4946">
        <v>1588</v>
      </c>
      <c r="B4946">
        <v>11431</v>
      </c>
      <c r="C4946" s="1">
        <v>41122</v>
      </c>
      <c r="D4946" t="s">
        <v>10671</v>
      </c>
      <c r="E4946">
        <v>8</v>
      </c>
      <c r="F4946">
        <v>1273.2660000000001</v>
      </c>
      <c r="G4946">
        <v>0.1</v>
      </c>
      <c r="H4946" t="s">
        <v>10664</v>
      </c>
      <c r="I4946">
        <v>-615.66999999999996</v>
      </c>
      <c r="J4946">
        <v>205.99</v>
      </c>
      <c r="K4946">
        <v>8.99</v>
      </c>
      <c r="L4946" t="s">
        <v>12431</v>
      </c>
      <c r="M4946" t="s">
        <v>11290</v>
      </c>
      <c r="N4946" t="s">
        <v>11291</v>
      </c>
      <c r="O4946" t="s">
        <v>10667</v>
      </c>
      <c r="P4946" t="s">
        <v>10682</v>
      </c>
      <c r="Q4946" t="s">
        <v>10683</v>
      </c>
      <c r="R4946" t="s">
        <v>11755</v>
      </c>
      <c r="S4946" t="s">
        <v>10685</v>
      </c>
      <c r="T4946">
        <v>0.57999999999999996</v>
      </c>
      <c r="U4946" s="1">
        <v>41123</v>
      </c>
    </row>
    <row r="4947" spans="1:21" x14ac:dyDescent="0.3">
      <c r="A4947">
        <v>1634</v>
      </c>
      <c r="B4947">
        <v>11815</v>
      </c>
      <c r="C4947" s="1">
        <v>40798</v>
      </c>
      <c r="D4947" t="s">
        <v>10663</v>
      </c>
      <c r="E4947">
        <v>22</v>
      </c>
      <c r="F4947">
        <v>351.27</v>
      </c>
      <c r="G4947">
        <v>0.08</v>
      </c>
      <c r="H4947" t="s">
        <v>10664</v>
      </c>
      <c r="I4947">
        <v>-37.22</v>
      </c>
      <c r="J4947">
        <v>15.73</v>
      </c>
      <c r="K4947">
        <v>7.42</v>
      </c>
      <c r="L4947" t="s">
        <v>12443</v>
      </c>
      <c r="M4947" t="s">
        <v>11290</v>
      </c>
      <c r="N4947" t="s">
        <v>11291</v>
      </c>
      <c r="O4947" t="s">
        <v>10674</v>
      </c>
      <c r="P4947" t="s">
        <v>10668</v>
      </c>
      <c r="Q4947" t="s">
        <v>10791</v>
      </c>
    </row>
    <row r="4948" spans="1:21" x14ac:dyDescent="0.3">
      <c r="A4948">
        <v>1677</v>
      </c>
      <c r="B4948">
        <v>12097</v>
      </c>
      <c r="C4948" s="1">
        <v>40491</v>
      </c>
      <c r="D4948" t="s">
        <v>10719</v>
      </c>
      <c r="E4948">
        <v>9</v>
      </c>
      <c r="F4948">
        <v>49.89</v>
      </c>
      <c r="G4948">
        <v>0.06</v>
      </c>
      <c r="H4948" t="s">
        <v>10664</v>
      </c>
      <c r="I4948">
        <v>-30.84</v>
      </c>
      <c r="J4948">
        <v>4.9800000000000004</v>
      </c>
      <c r="K4948">
        <v>6.07</v>
      </c>
      <c r="L4948" t="s">
        <v>11583</v>
      </c>
      <c r="M4948" t="s">
        <v>11290</v>
      </c>
      <c r="N4948" t="s">
        <v>11291</v>
      </c>
      <c r="O4948" t="s">
        <v>10674</v>
      </c>
      <c r="P4948" t="s">
        <v>10668</v>
      </c>
      <c r="Q4948" t="s">
        <v>10702</v>
      </c>
      <c r="R4948" t="s">
        <v>10990</v>
      </c>
      <c r="S4948" t="s">
        <v>10685</v>
      </c>
      <c r="T4948">
        <v>0.36</v>
      </c>
      <c r="U4948" s="1">
        <v>40493</v>
      </c>
    </row>
    <row r="4949" spans="1:21" x14ac:dyDescent="0.3">
      <c r="A4949">
        <v>1678</v>
      </c>
      <c r="B4949">
        <v>12097</v>
      </c>
      <c r="C4949" s="1">
        <v>40491</v>
      </c>
      <c r="D4949" t="s">
        <v>10719</v>
      </c>
      <c r="E4949">
        <v>25</v>
      </c>
      <c r="F4949">
        <v>1831.529</v>
      </c>
      <c r="G4949">
        <v>0</v>
      </c>
      <c r="H4949" t="s">
        <v>10697</v>
      </c>
      <c r="I4949">
        <v>-139.97999999999999</v>
      </c>
      <c r="J4949">
        <v>85.99</v>
      </c>
      <c r="K4949">
        <v>0.99</v>
      </c>
      <c r="L4949" t="s">
        <v>11583</v>
      </c>
      <c r="M4949" t="s">
        <v>11290</v>
      </c>
      <c r="N4949" t="s">
        <v>11291</v>
      </c>
      <c r="O4949" t="s">
        <v>10674</v>
      </c>
      <c r="P4949" t="s">
        <v>10682</v>
      </c>
      <c r="Q4949" t="s">
        <v>10683</v>
      </c>
      <c r="R4949" t="s">
        <v>10787</v>
      </c>
      <c r="S4949" t="s">
        <v>10709</v>
      </c>
      <c r="T4949">
        <v>0.85</v>
      </c>
      <c r="U4949" s="1">
        <v>40491</v>
      </c>
    </row>
    <row r="4950" spans="1:21" x14ac:dyDescent="0.3">
      <c r="A4950">
        <v>1688</v>
      </c>
      <c r="B4950">
        <v>12196</v>
      </c>
      <c r="C4950" s="1">
        <v>40331</v>
      </c>
      <c r="D4950" t="s">
        <v>10686</v>
      </c>
      <c r="E4950">
        <v>32</v>
      </c>
      <c r="F4950">
        <v>599.52</v>
      </c>
      <c r="G4950">
        <v>0.04</v>
      </c>
      <c r="H4950" t="s">
        <v>10664</v>
      </c>
      <c r="I4950">
        <v>25.14</v>
      </c>
      <c r="J4950">
        <v>17.98</v>
      </c>
      <c r="K4950">
        <v>8.51</v>
      </c>
      <c r="L4950" t="s">
        <v>12421</v>
      </c>
      <c r="M4950" t="s">
        <v>11290</v>
      </c>
      <c r="N4950" t="s">
        <v>11291</v>
      </c>
      <c r="O4950" t="s">
        <v>10674</v>
      </c>
      <c r="P4950" t="s">
        <v>10682</v>
      </c>
      <c r="Q4950" t="s">
        <v>10849</v>
      </c>
      <c r="R4950" t="s">
        <v>10915</v>
      </c>
      <c r="S4950" t="s">
        <v>10689</v>
      </c>
      <c r="T4950">
        <v>0.4</v>
      </c>
      <c r="U4950" s="1">
        <v>40332</v>
      </c>
    </row>
    <row r="4951" spans="1:21" x14ac:dyDescent="0.3">
      <c r="A4951">
        <v>1689</v>
      </c>
      <c r="B4951">
        <v>12196</v>
      </c>
      <c r="C4951" s="1">
        <v>40331</v>
      </c>
      <c r="D4951" t="s">
        <v>10686</v>
      </c>
      <c r="E4951">
        <v>25</v>
      </c>
      <c r="F4951">
        <v>10330.94</v>
      </c>
      <c r="G4951">
        <v>7.0000000000000007E-2</v>
      </c>
      <c r="H4951" t="s">
        <v>10664</v>
      </c>
      <c r="I4951">
        <v>2914.56</v>
      </c>
      <c r="J4951">
        <v>419.19</v>
      </c>
      <c r="K4951">
        <v>19.989999999999998</v>
      </c>
      <c r="L4951" t="s">
        <v>12421</v>
      </c>
      <c r="M4951" t="s">
        <v>11290</v>
      </c>
      <c r="N4951" t="s">
        <v>11291</v>
      </c>
      <c r="O4951" t="s">
        <v>10674</v>
      </c>
      <c r="P4951" t="s">
        <v>10668</v>
      </c>
      <c r="Q4951" t="s">
        <v>10669</v>
      </c>
      <c r="R4951" t="s">
        <v>12226</v>
      </c>
      <c r="S4951" t="s">
        <v>10685</v>
      </c>
      <c r="T4951">
        <v>0.57999999999999996</v>
      </c>
      <c r="U4951" s="1">
        <v>40331</v>
      </c>
    </row>
    <row r="4952" spans="1:21" x14ac:dyDescent="0.3">
      <c r="A4952">
        <v>1734</v>
      </c>
      <c r="B4952">
        <v>12451</v>
      </c>
      <c r="C4952" s="1">
        <v>40287</v>
      </c>
      <c r="D4952" t="s">
        <v>10663</v>
      </c>
      <c r="E4952">
        <v>26</v>
      </c>
      <c r="F4952">
        <v>3662.16</v>
      </c>
      <c r="G4952">
        <v>0.01</v>
      </c>
      <c r="H4952" t="s">
        <v>10672</v>
      </c>
      <c r="I4952">
        <v>-372.82</v>
      </c>
      <c r="J4952">
        <v>130.97999999999999</v>
      </c>
      <c r="K4952">
        <v>54.74</v>
      </c>
      <c r="L4952" t="s">
        <v>12415</v>
      </c>
      <c r="M4952" t="s">
        <v>11290</v>
      </c>
      <c r="N4952" t="s">
        <v>11291</v>
      </c>
      <c r="O4952" t="s">
        <v>10667</v>
      </c>
      <c r="P4952" t="s">
        <v>10690</v>
      </c>
      <c r="Q4952" t="s">
        <v>10721</v>
      </c>
      <c r="R4952" t="s">
        <v>11414</v>
      </c>
    </row>
    <row r="4953" spans="1:21" x14ac:dyDescent="0.3">
      <c r="A4953">
        <v>1735</v>
      </c>
      <c r="B4953">
        <v>12451</v>
      </c>
      <c r="C4953" s="1">
        <v>40287</v>
      </c>
      <c r="D4953" t="s">
        <v>10663</v>
      </c>
      <c r="E4953">
        <v>21</v>
      </c>
      <c r="F4953">
        <v>329.37</v>
      </c>
      <c r="G4953">
        <v>0.04</v>
      </c>
      <c r="H4953" t="s">
        <v>10697</v>
      </c>
      <c r="I4953">
        <v>-53.57</v>
      </c>
      <c r="J4953">
        <v>15.14</v>
      </c>
      <c r="K4953">
        <v>4.53</v>
      </c>
      <c r="L4953" t="s">
        <v>12415</v>
      </c>
      <c r="M4953" t="s">
        <v>11290</v>
      </c>
      <c r="N4953" t="s">
        <v>11291</v>
      </c>
      <c r="O4953" t="s">
        <v>10667</v>
      </c>
      <c r="P4953" t="s">
        <v>10668</v>
      </c>
      <c r="Q4953" t="s">
        <v>10669</v>
      </c>
      <c r="R4953" t="s">
        <v>11334</v>
      </c>
      <c r="S4953" t="s">
        <v>10685</v>
      </c>
      <c r="T4953">
        <v>0.81</v>
      </c>
      <c r="U4953" s="1">
        <v>40289</v>
      </c>
    </row>
    <row r="4954" spans="1:21" x14ac:dyDescent="0.3">
      <c r="A4954">
        <v>1742</v>
      </c>
      <c r="B4954">
        <v>12483</v>
      </c>
      <c r="C4954" s="1">
        <v>40394</v>
      </c>
      <c r="D4954" t="s">
        <v>10719</v>
      </c>
      <c r="E4954">
        <v>14</v>
      </c>
      <c r="F4954">
        <v>1676.44</v>
      </c>
      <c r="G4954">
        <v>0.02</v>
      </c>
      <c r="H4954" t="s">
        <v>10664</v>
      </c>
      <c r="I4954">
        <v>607.5</v>
      </c>
      <c r="J4954">
        <v>120.98</v>
      </c>
      <c r="K4954">
        <v>9.07</v>
      </c>
      <c r="L4954" t="s">
        <v>12444</v>
      </c>
      <c r="M4954" t="s">
        <v>11290</v>
      </c>
      <c r="N4954" t="s">
        <v>11291</v>
      </c>
      <c r="O4954" t="s">
        <v>10701</v>
      </c>
      <c r="P4954" t="s">
        <v>10668</v>
      </c>
      <c r="Q4954" t="s">
        <v>10678</v>
      </c>
      <c r="R4954" t="s">
        <v>11103</v>
      </c>
      <c r="S4954" t="s">
        <v>10685</v>
      </c>
      <c r="T4954">
        <v>0.35</v>
      </c>
      <c r="U4954" s="1">
        <v>40394</v>
      </c>
    </row>
    <row r="4955" spans="1:21" x14ac:dyDescent="0.3">
      <c r="A4955">
        <v>1743</v>
      </c>
      <c r="B4955">
        <v>12483</v>
      </c>
      <c r="C4955" s="1">
        <v>40394</v>
      </c>
      <c r="D4955" t="s">
        <v>10719</v>
      </c>
      <c r="E4955">
        <v>14</v>
      </c>
      <c r="F4955">
        <v>1406.07</v>
      </c>
      <c r="G4955">
        <v>0.1</v>
      </c>
      <c r="H4955" t="s">
        <v>10672</v>
      </c>
      <c r="I4955">
        <v>-701.91</v>
      </c>
      <c r="J4955">
        <v>100.98</v>
      </c>
      <c r="K4955">
        <v>57.38</v>
      </c>
      <c r="L4955" t="s">
        <v>12444</v>
      </c>
      <c r="M4955" t="s">
        <v>11290</v>
      </c>
      <c r="N4955" t="s">
        <v>11291</v>
      </c>
      <c r="O4955" t="s">
        <v>10701</v>
      </c>
      <c r="P4955" t="s">
        <v>10690</v>
      </c>
      <c r="Q4955" t="s">
        <v>10721</v>
      </c>
      <c r="R4955" t="s">
        <v>10802</v>
      </c>
    </row>
    <row r="4956" spans="1:21" x14ac:dyDescent="0.3">
      <c r="A4956">
        <v>1744</v>
      </c>
      <c r="B4956">
        <v>12483</v>
      </c>
      <c r="C4956" s="1">
        <v>40394</v>
      </c>
      <c r="D4956" t="s">
        <v>10719</v>
      </c>
      <c r="E4956">
        <v>30</v>
      </c>
      <c r="F4956">
        <v>1771.67</v>
      </c>
      <c r="G4956">
        <v>0.09</v>
      </c>
      <c r="H4956" t="s">
        <v>10664</v>
      </c>
      <c r="I4956">
        <v>338.95</v>
      </c>
      <c r="J4956">
        <v>59.76</v>
      </c>
      <c r="K4956">
        <v>9.7100000000000009</v>
      </c>
      <c r="L4956" t="s">
        <v>12444</v>
      </c>
      <c r="M4956" t="s">
        <v>11290</v>
      </c>
      <c r="N4956" t="s">
        <v>11291</v>
      </c>
      <c r="O4956" t="s">
        <v>10701</v>
      </c>
      <c r="P4956" t="s">
        <v>10668</v>
      </c>
      <c r="Q4956" t="s">
        <v>10669</v>
      </c>
      <c r="R4956" t="s">
        <v>12189</v>
      </c>
    </row>
    <row r="4957" spans="1:21" x14ac:dyDescent="0.3">
      <c r="A4957">
        <v>1794</v>
      </c>
      <c r="B4957">
        <v>12867</v>
      </c>
      <c r="C4957" s="1">
        <v>40613</v>
      </c>
      <c r="D4957" t="s">
        <v>10686</v>
      </c>
      <c r="E4957">
        <v>6</v>
      </c>
      <c r="F4957">
        <v>127.49</v>
      </c>
      <c r="G4957">
        <v>0.08</v>
      </c>
      <c r="H4957" t="s">
        <v>10697</v>
      </c>
      <c r="I4957">
        <v>-57.95</v>
      </c>
      <c r="J4957">
        <v>19.98</v>
      </c>
      <c r="K4957">
        <v>4</v>
      </c>
      <c r="L4957" t="s">
        <v>12415</v>
      </c>
      <c r="M4957" t="s">
        <v>11290</v>
      </c>
      <c r="N4957" t="s">
        <v>11291</v>
      </c>
      <c r="O4957" t="s">
        <v>10681</v>
      </c>
      <c r="P4957" t="s">
        <v>10682</v>
      </c>
      <c r="Q4957" t="s">
        <v>10711</v>
      </c>
      <c r="R4957" t="s">
        <v>11273</v>
      </c>
      <c r="S4957" t="s">
        <v>10685</v>
      </c>
      <c r="T4957">
        <v>0.68</v>
      </c>
      <c r="U4957" s="1">
        <v>40613</v>
      </c>
    </row>
    <row r="4958" spans="1:21" x14ac:dyDescent="0.3">
      <c r="A4958">
        <v>1805</v>
      </c>
      <c r="B4958">
        <v>12903</v>
      </c>
      <c r="C4958" s="1">
        <v>40081</v>
      </c>
      <c r="D4958" t="s">
        <v>10719</v>
      </c>
      <c r="E4958">
        <v>2</v>
      </c>
      <c r="F4958">
        <v>63.427</v>
      </c>
      <c r="G4958">
        <v>7.0000000000000007E-2</v>
      </c>
      <c r="H4958" t="s">
        <v>10664</v>
      </c>
      <c r="I4958">
        <v>-191.79</v>
      </c>
      <c r="J4958">
        <v>35.99</v>
      </c>
      <c r="K4958">
        <v>5</v>
      </c>
      <c r="L4958" t="s">
        <v>12440</v>
      </c>
      <c r="M4958" t="s">
        <v>11290</v>
      </c>
      <c r="N4958" t="s">
        <v>11291</v>
      </c>
      <c r="O4958" t="s">
        <v>10674</v>
      </c>
      <c r="P4958" t="s">
        <v>10682</v>
      </c>
      <c r="Q4958" t="s">
        <v>10683</v>
      </c>
      <c r="R4958" t="s">
        <v>11295</v>
      </c>
      <c r="S4958" t="s">
        <v>10709</v>
      </c>
      <c r="T4958">
        <v>0.82</v>
      </c>
      <c r="U4958" s="1">
        <v>40083</v>
      </c>
    </row>
    <row r="4959" spans="1:21" x14ac:dyDescent="0.3">
      <c r="A4959">
        <v>1881</v>
      </c>
      <c r="B4959">
        <v>13540</v>
      </c>
      <c r="C4959" s="1">
        <v>40321</v>
      </c>
      <c r="D4959" t="s">
        <v>10671</v>
      </c>
      <c r="E4959">
        <v>31</v>
      </c>
      <c r="F4959">
        <v>259.58999999999997</v>
      </c>
      <c r="G4959">
        <v>0.06</v>
      </c>
      <c r="H4959" t="s">
        <v>10664</v>
      </c>
      <c r="I4959">
        <v>34.79</v>
      </c>
      <c r="J4959">
        <v>8.5</v>
      </c>
      <c r="K4959">
        <v>1.99</v>
      </c>
      <c r="L4959" t="s">
        <v>12258</v>
      </c>
      <c r="M4959" t="s">
        <v>11290</v>
      </c>
      <c r="N4959" t="s">
        <v>11291</v>
      </c>
      <c r="O4959" t="s">
        <v>10674</v>
      </c>
      <c r="P4959" t="s">
        <v>10682</v>
      </c>
      <c r="Q4959" t="s">
        <v>10711</v>
      </c>
      <c r="R4959" t="s">
        <v>11468</v>
      </c>
      <c r="S4959" t="s">
        <v>10693</v>
      </c>
      <c r="T4959">
        <v>0.49</v>
      </c>
      <c r="U4959" s="1">
        <v>40321</v>
      </c>
    </row>
    <row r="4960" spans="1:21" x14ac:dyDescent="0.3">
      <c r="A4960">
        <v>1882</v>
      </c>
      <c r="B4960">
        <v>13540</v>
      </c>
      <c r="C4960" s="1">
        <v>40321</v>
      </c>
      <c r="D4960" t="s">
        <v>10671</v>
      </c>
      <c r="E4960">
        <v>16</v>
      </c>
      <c r="F4960">
        <v>34.93</v>
      </c>
      <c r="G4960">
        <v>0.04</v>
      </c>
      <c r="H4960" t="s">
        <v>10664</v>
      </c>
      <c r="I4960">
        <v>-0.05</v>
      </c>
      <c r="J4960">
        <v>2.1800000000000002</v>
      </c>
      <c r="K4960">
        <v>0.78</v>
      </c>
      <c r="L4960" t="s">
        <v>12258</v>
      </c>
      <c r="M4960" t="s">
        <v>11290</v>
      </c>
      <c r="N4960" t="s">
        <v>11291</v>
      </c>
      <c r="O4960" t="s">
        <v>10674</v>
      </c>
      <c r="P4960" t="s">
        <v>10668</v>
      </c>
      <c r="Q4960" t="s">
        <v>10707</v>
      </c>
      <c r="R4960" t="s">
        <v>11058</v>
      </c>
      <c r="S4960" t="s">
        <v>10709</v>
      </c>
      <c r="T4960">
        <v>0.52</v>
      </c>
      <c r="U4960" s="1">
        <v>40321</v>
      </c>
    </row>
    <row r="4961" spans="1:21" x14ac:dyDescent="0.3">
      <c r="A4961">
        <v>1883</v>
      </c>
      <c r="B4961">
        <v>13540</v>
      </c>
      <c r="C4961" s="1">
        <v>40321</v>
      </c>
      <c r="D4961" t="s">
        <v>10671</v>
      </c>
      <c r="E4961">
        <v>33</v>
      </c>
      <c r="F4961">
        <v>431.06</v>
      </c>
      <c r="G4961">
        <v>0.02</v>
      </c>
      <c r="H4961" t="s">
        <v>10664</v>
      </c>
      <c r="I4961">
        <v>-26.78</v>
      </c>
      <c r="J4961">
        <v>12.28</v>
      </c>
      <c r="K4961">
        <v>6.13</v>
      </c>
      <c r="L4961" t="s">
        <v>12258</v>
      </c>
      <c r="M4961" t="s">
        <v>11290</v>
      </c>
      <c r="N4961" t="s">
        <v>11291</v>
      </c>
      <c r="O4961" t="s">
        <v>10674</v>
      </c>
      <c r="P4961" t="s">
        <v>10668</v>
      </c>
      <c r="Q4961" t="s">
        <v>10669</v>
      </c>
      <c r="R4961" t="s">
        <v>10913</v>
      </c>
      <c r="S4961" t="s">
        <v>10685</v>
      </c>
      <c r="T4961">
        <v>0.56999999999999995</v>
      </c>
      <c r="U4961" s="1">
        <v>40321</v>
      </c>
    </row>
    <row r="4962" spans="1:21" x14ac:dyDescent="0.3">
      <c r="A4962">
        <v>1919</v>
      </c>
      <c r="B4962">
        <v>13762</v>
      </c>
      <c r="C4962" s="1">
        <v>40350</v>
      </c>
      <c r="D4962" t="s">
        <v>10704</v>
      </c>
      <c r="E4962">
        <v>8</v>
      </c>
      <c r="F4962">
        <v>55</v>
      </c>
      <c r="G4962">
        <v>0.05</v>
      </c>
      <c r="H4962" t="s">
        <v>10664</v>
      </c>
      <c r="I4962">
        <v>-23.62</v>
      </c>
      <c r="J4962">
        <v>6.28</v>
      </c>
      <c r="K4962">
        <v>5.36</v>
      </c>
      <c r="L4962" t="s">
        <v>12365</v>
      </c>
      <c r="M4962" t="s">
        <v>11290</v>
      </c>
      <c r="N4962" t="s">
        <v>11291</v>
      </c>
      <c r="O4962" t="s">
        <v>10681</v>
      </c>
      <c r="P4962" t="s">
        <v>10668</v>
      </c>
      <c r="Q4962" t="s">
        <v>10678</v>
      </c>
      <c r="R4962" t="s">
        <v>11794</v>
      </c>
      <c r="S4962" t="s">
        <v>10685</v>
      </c>
      <c r="T4962">
        <v>0.4</v>
      </c>
      <c r="U4962" s="1">
        <v>40353</v>
      </c>
    </row>
    <row r="4963" spans="1:21" x14ac:dyDescent="0.3">
      <c r="A4963">
        <v>1920</v>
      </c>
      <c r="B4963">
        <v>13762</v>
      </c>
      <c r="C4963" s="1">
        <v>40350</v>
      </c>
      <c r="D4963" t="s">
        <v>10704</v>
      </c>
      <c r="E4963">
        <v>7</v>
      </c>
      <c r="F4963">
        <v>51.66</v>
      </c>
      <c r="G4963">
        <v>0.06</v>
      </c>
      <c r="H4963" t="s">
        <v>10664</v>
      </c>
      <c r="I4963">
        <v>7.4</v>
      </c>
      <c r="J4963">
        <v>7.64</v>
      </c>
      <c r="K4963">
        <v>1.39</v>
      </c>
      <c r="L4963" t="s">
        <v>12365</v>
      </c>
      <c r="M4963" t="s">
        <v>11290</v>
      </c>
      <c r="N4963" t="s">
        <v>11291</v>
      </c>
      <c r="O4963" t="s">
        <v>10681</v>
      </c>
      <c r="P4963" t="s">
        <v>10668</v>
      </c>
      <c r="Q4963" t="s">
        <v>10717</v>
      </c>
      <c r="R4963" t="s">
        <v>11744</v>
      </c>
      <c r="S4963" t="s">
        <v>10685</v>
      </c>
      <c r="T4963">
        <v>0.36</v>
      </c>
      <c r="U4963" s="1">
        <v>40352</v>
      </c>
    </row>
    <row r="4964" spans="1:21" x14ac:dyDescent="0.3">
      <c r="A4964">
        <v>1921</v>
      </c>
      <c r="B4964">
        <v>13762</v>
      </c>
      <c r="C4964" s="1">
        <v>40350</v>
      </c>
      <c r="D4964" t="s">
        <v>10704</v>
      </c>
      <c r="E4964">
        <v>37</v>
      </c>
      <c r="F4964">
        <v>107.73</v>
      </c>
      <c r="G4964">
        <v>0.08</v>
      </c>
      <c r="H4964" t="s">
        <v>10664</v>
      </c>
      <c r="I4964">
        <v>39.81</v>
      </c>
      <c r="J4964">
        <v>3.15</v>
      </c>
      <c r="K4964">
        <v>0.5</v>
      </c>
      <c r="L4964" t="s">
        <v>12365</v>
      </c>
      <c r="M4964" t="s">
        <v>11290</v>
      </c>
      <c r="N4964" t="s">
        <v>11291</v>
      </c>
      <c r="O4964" t="s">
        <v>10681</v>
      </c>
      <c r="P4964" t="s">
        <v>10668</v>
      </c>
      <c r="Q4964" t="s">
        <v>10729</v>
      </c>
      <c r="R4964" t="s">
        <v>11383</v>
      </c>
      <c r="S4964" t="s">
        <v>10685</v>
      </c>
      <c r="T4964">
        <v>0.37</v>
      </c>
      <c r="U4964" s="1">
        <v>40352</v>
      </c>
    </row>
    <row r="4965" spans="1:21" x14ac:dyDescent="0.3">
      <c r="A4965">
        <v>2008</v>
      </c>
      <c r="B4965">
        <v>14336</v>
      </c>
      <c r="C4965" s="1">
        <v>40135</v>
      </c>
      <c r="D4965" t="s">
        <v>10671</v>
      </c>
      <c r="E4965">
        <v>4</v>
      </c>
      <c r="F4965">
        <v>174.55</v>
      </c>
      <c r="G4965">
        <v>0.05</v>
      </c>
      <c r="H4965" t="s">
        <v>10697</v>
      </c>
      <c r="I4965">
        <v>-114.39</v>
      </c>
      <c r="J4965">
        <v>39.99</v>
      </c>
      <c r="K4965">
        <v>10.25</v>
      </c>
      <c r="L4965" t="s">
        <v>12423</v>
      </c>
      <c r="M4965" t="s">
        <v>11290</v>
      </c>
      <c r="N4965" t="s">
        <v>11291</v>
      </c>
      <c r="O4965" t="s">
        <v>10674</v>
      </c>
      <c r="P4965" t="s">
        <v>10682</v>
      </c>
      <c r="Q4965" t="s">
        <v>10711</v>
      </c>
      <c r="R4965" t="s">
        <v>11199</v>
      </c>
      <c r="S4965" t="s">
        <v>10685</v>
      </c>
      <c r="T4965">
        <v>0.55000000000000004</v>
      </c>
      <c r="U4965" s="1">
        <v>40136</v>
      </c>
    </row>
    <row r="4966" spans="1:21" x14ac:dyDescent="0.3">
      <c r="A4966">
        <v>2016</v>
      </c>
      <c r="B4966">
        <v>14400</v>
      </c>
      <c r="C4966" s="1">
        <v>39848</v>
      </c>
      <c r="D4966" t="s">
        <v>10704</v>
      </c>
      <c r="E4966">
        <v>32</v>
      </c>
      <c r="F4966">
        <v>74.34</v>
      </c>
      <c r="G4966">
        <v>0.05</v>
      </c>
      <c r="H4966" t="s">
        <v>10664</v>
      </c>
      <c r="I4966">
        <v>-166.55</v>
      </c>
      <c r="J4966">
        <v>2.16</v>
      </c>
      <c r="K4966">
        <v>6.05</v>
      </c>
      <c r="L4966" t="s">
        <v>12445</v>
      </c>
      <c r="M4966" t="s">
        <v>11290</v>
      </c>
      <c r="N4966" t="s">
        <v>11291</v>
      </c>
      <c r="O4966" t="s">
        <v>10701</v>
      </c>
      <c r="P4966" t="s">
        <v>10668</v>
      </c>
      <c r="Q4966" t="s">
        <v>10678</v>
      </c>
      <c r="R4966" t="s">
        <v>11141</v>
      </c>
      <c r="S4966" t="s">
        <v>10685</v>
      </c>
      <c r="T4966">
        <v>0.37</v>
      </c>
      <c r="U4966" s="1">
        <v>39849</v>
      </c>
    </row>
    <row r="4967" spans="1:21" x14ac:dyDescent="0.3">
      <c r="A4967">
        <v>2017</v>
      </c>
      <c r="B4967">
        <v>14400</v>
      </c>
      <c r="C4967" s="1">
        <v>39848</v>
      </c>
      <c r="D4967" t="s">
        <v>10704</v>
      </c>
      <c r="E4967">
        <v>35</v>
      </c>
      <c r="F4967">
        <v>228.8</v>
      </c>
      <c r="G4967">
        <v>0.03</v>
      </c>
      <c r="H4967" t="s">
        <v>10664</v>
      </c>
      <c r="I4967">
        <v>-99.08</v>
      </c>
      <c r="J4967">
        <v>6.48</v>
      </c>
      <c r="K4967">
        <v>6.6</v>
      </c>
      <c r="L4967" t="s">
        <v>12445</v>
      </c>
      <c r="M4967" t="s">
        <v>11290</v>
      </c>
      <c r="N4967" t="s">
        <v>11291</v>
      </c>
      <c r="O4967" t="s">
        <v>10701</v>
      </c>
      <c r="P4967" t="s">
        <v>10668</v>
      </c>
      <c r="Q4967" t="s">
        <v>10702</v>
      </c>
      <c r="R4967" t="s">
        <v>10984</v>
      </c>
      <c r="S4967" t="s">
        <v>10685</v>
      </c>
      <c r="T4967">
        <v>0.37</v>
      </c>
      <c r="U4967" s="1">
        <v>39849</v>
      </c>
    </row>
    <row r="4968" spans="1:21" x14ac:dyDescent="0.3">
      <c r="A4968">
        <v>2018</v>
      </c>
      <c r="B4968">
        <v>14400</v>
      </c>
      <c r="C4968" s="1">
        <v>39848</v>
      </c>
      <c r="D4968" t="s">
        <v>10704</v>
      </c>
      <c r="E4968">
        <v>43</v>
      </c>
      <c r="F4968">
        <v>6089.05</v>
      </c>
      <c r="G4968">
        <v>0.08</v>
      </c>
      <c r="H4968" t="s">
        <v>10672</v>
      </c>
      <c r="I4968">
        <v>-2110.56</v>
      </c>
      <c r="J4968">
        <v>146.05000000000001</v>
      </c>
      <c r="K4968">
        <v>80.2</v>
      </c>
      <c r="L4968" t="s">
        <v>12445</v>
      </c>
      <c r="M4968" t="s">
        <v>11290</v>
      </c>
      <c r="N4968" t="s">
        <v>11291</v>
      </c>
      <c r="O4968" t="s">
        <v>10701</v>
      </c>
      <c r="P4968" t="s">
        <v>10690</v>
      </c>
      <c r="Q4968" t="s">
        <v>10724</v>
      </c>
      <c r="R4968" t="s">
        <v>11697</v>
      </c>
      <c r="S4968" t="s">
        <v>10723</v>
      </c>
      <c r="T4968">
        <v>0.71</v>
      </c>
      <c r="U4968" s="1">
        <v>39849</v>
      </c>
    </row>
    <row r="4969" spans="1:21" x14ac:dyDescent="0.3">
      <c r="A4969">
        <v>2033</v>
      </c>
      <c r="B4969">
        <v>14500</v>
      </c>
      <c r="C4969" s="1">
        <v>40718</v>
      </c>
      <c r="D4969" t="s">
        <v>10686</v>
      </c>
      <c r="E4969">
        <v>44</v>
      </c>
      <c r="F4969">
        <v>839.7</v>
      </c>
      <c r="G4969">
        <v>7.0000000000000007E-2</v>
      </c>
      <c r="H4969" t="s">
        <v>10664</v>
      </c>
      <c r="I4969">
        <v>211.79</v>
      </c>
      <c r="J4969">
        <v>19.98</v>
      </c>
      <c r="K4969">
        <v>5.77</v>
      </c>
      <c r="L4969" t="s">
        <v>12446</v>
      </c>
      <c r="M4969" t="s">
        <v>11290</v>
      </c>
      <c r="N4969" t="s">
        <v>11291</v>
      </c>
      <c r="O4969" t="s">
        <v>10674</v>
      </c>
      <c r="P4969" t="s">
        <v>10668</v>
      </c>
      <c r="Q4969" t="s">
        <v>10702</v>
      </c>
      <c r="R4969" t="s">
        <v>10837</v>
      </c>
      <c r="S4969" t="s">
        <v>10685</v>
      </c>
      <c r="T4969">
        <v>0.38</v>
      </c>
      <c r="U4969" s="1">
        <v>40720</v>
      </c>
    </row>
    <row r="4970" spans="1:21" x14ac:dyDescent="0.3">
      <c r="A4970">
        <v>2034</v>
      </c>
      <c r="B4970">
        <v>14500</v>
      </c>
      <c r="C4970" s="1">
        <v>40718</v>
      </c>
      <c r="D4970" t="s">
        <v>10686</v>
      </c>
      <c r="E4970">
        <v>46</v>
      </c>
      <c r="F4970">
        <v>1662.5</v>
      </c>
      <c r="G4970">
        <v>0.01</v>
      </c>
      <c r="H4970" t="s">
        <v>10664</v>
      </c>
      <c r="I4970">
        <v>289.02</v>
      </c>
      <c r="J4970">
        <v>34.58</v>
      </c>
      <c r="K4970">
        <v>8.99</v>
      </c>
      <c r="L4970" t="s">
        <v>12446</v>
      </c>
      <c r="M4970" t="s">
        <v>11290</v>
      </c>
      <c r="N4970" t="s">
        <v>11291</v>
      </c>
      <c r="O4970" t="s">
        <v>10674</v>
      </c>
      <c r="P4970" t="s">
        <v>10668</v>
      </c>
      <c r="Q4970" t="s">
        <v>10736</v>
      </c>
      <c r="R4970" t="s">
        <v>11327</v>
      </c>
      <c r="S4970" t="s">
        <v>10693</v>
      </c>
      <c r="T4970">
        <v>0.56000000000000005</v>
      </c>
      <c r="U4970" s="1">
        <v>40719</v>
      </c>
    </row>
    <row r="4971" spans="1:21" x14ac:dyDescent="0.3">
      <c r="A4971">
        <v>2042</v>
      </c>
      <c r="B4971">
        <v>14534</v>
      </c>
      <c r="C4971" s="1">
        <v>40377</v>
      </c>
      <c r="D4971" t="s">
        <v>10704</v>
      </c>
      <c r="E4971">
        <v>46</v>
      </c>
      <c r="F4971">
        <v>745.99</v>
      </c>
      <c r="G4971">
        <v>0.02</v>
      </c>
      <c r="H4971" t="s">
        <v>10664</v>
      </c>
      <c r="I4971">
        <v>226.09</v>
      </c>
      <c r="J4971">
        <v>15.98</v>
      </c>
      <c r="K4971">
        <v>4</v>
      </c>
      <c r="L4971" t="s">
        <v>12413</v>
      </c>
      <c r="M4971" t="s">
        <v>11290</v>
      </c>
      <c r="N4971" t="s">
        <v>11291</v>
      </c>
      <c r="O4971" t="s">
        <v>10681</v>
      </c>
      <c r="P4971" t="s">
        <v>10682</v>
      </c>
      <c r="Q4971" t="s">
        <v>10711</v>
      </c>
      <c r="R4971" t="s">
        <v>11161</v>
      </c>
      <c r="S4971" t="s">
        <v>10685</v>
      </c>
      <c r="T4971">
        <v>0.37</v>
      </c>
      <c r="U4971" s="1">
        <v>40377</v>
      </c>
    </row>
    <row r="4972" spans="1:21" x14ac:dyDescent="0.3">
      <c r="A4972">
        <v>2084</v>
      </c>
      <c r="B4972">
        <v>14884</v>
      </c>
      <c r="C4972" s="1">
        <v>40813</v>
      </c>
      <c r="D4972" t="s">
        <v>10671</v>
      </c>
      <c r="E4972">
        <v>6</v>
      </c>
      <c r="F4972">
        <v>473.9855</v>
      </c>
      <c r="G4972">
        <v>0.06</v>
      </c>
      <c r="H4972" t="s">
        <v>10664</v>
      </c>
      <c r="I4972">
        <v>-301.68</v>
      </c>
      <c r="J4972">
        <v>95.99</v>
      </c>
      <c r="K4972">
        <v>4.9000000000000004</v>
      </c>
      <c r="L4972" t="s">
        <v>12418</v>
      </c>
      <c r="M4972" t="s">
        <v>11290</v>
      </c>
      <c r="N4972" t="s">
        <v>11291</v>
      </c>
      <c r="O4972" t="s">
        <v>10681</v>
      </c>
      <c r="P4972" t="s">
        <v>10682</v>
      </c>
      <c r="Q4972" t="s">
        <v>10683</v>
      </c>
      <c r="R4972" t="s">
        <v>11840</v>
      </c>
      <c r="S4972" t="s">
        <v>10685</v>
      </c>
      <c r="T4972">
        <v>0.56000000000000005</v>
      </c>
      <c r="U4972" s="1">
        <v>40815</v>
      </c>
    </row>
    <row r="4973" spans="1:21" x14ac:dyDescent="0.3">
      <c r="A4973">
        <v>2107</v>
      </c>
      <c r="B4973">
        <v>15075</v>
      </c>
      <c r="C4973" s="1">
        <v>40090</v>
      </c>
      <c r="D4973" t="s">
        <v>10704</v>
      </c>
      <c r="E4973">
        <v>24</v>
      </c>
      <c r="F4973">
        <v>1548.43</v>
      </c>
      <c r="G4973">
        <v>0.02</v>
      </c>
      <c r="H4973" t="s">
        <v>10664</v>
      </c>
      <c r="I4973">
        <v>622.89</v>
      </c>
      <c r="J4973">
        <v>63.94</v>
      </c>
      <c r="K4973">
        <v>14.48</v>
      </c>
      <c r="L4973" t="s">
        <v>12034</v>
      </c>
      <c r="M4973" t="s">
        <v>11290</v>
      </c>
      <c r="N4973" t="s">
        <v>11291</v>
      </c>
      <c r="O4973" t="s">
        <v>10674</v>
      </c>
      <c r="P4973" t="s">
        <v>10690</v>
      </c>
      <c r="Q4973" t="s">
        <v>10691</v>
      </c>
      <c r="R4973" t="s">
        <v>11061</v>
      </c>
      <c r="S4973" t="s">
        <v>10685</v>
      </c>
      <c r="T4973">
        <v>0.46</v>
      </c>
      <c r="U4973" s="1">
        <v>40090</v>
      </c>
    </row>
    <row r="4974" spans="1:21" x14ac:dyDescent="0.3">
      <c r="A4974">
        <v>2108</v>
      </c>
      <c r="B4974">
        <v>15075</v>
      </c>
      <c r="C4974" s="1">
        <v>40090</v>
      </c>
      <c r="D4974" t="s">
        <v>10704</v>
      </c>
      <c r="E4974">
        <v>10</v>
      </c>
      <c r="F4974">
        <v>54.84</v>
      </c>
      <c r="G4974">
        <v>0.01</v>
      </c>
      <c r="H4974" t="s">
        <v>10664</v>
      </c>
      <c r="I4974">
        <v>-56.3</v>
      </c>
      <c r="J4974">
        <v>5.0199999999999996</v>
      </c>
      <c r="K4974">
        <v>5.14</v>
      </c>
      <c r="L4974" t="s">
        <v>12034</v>
      </c>
      <c r="M4974" t="s">
        <v>11290</v>
      </c>
      <c r="N4974" t="s">
        <v>11291</v>
      </c>
      <c r="O4974" t="s">
        <v>10674</v>
      </c>
      <c r="P4974" t="s">
        <v>10682</v>
      </c>
      <c r="Q4974" t="s">
        <v>10711</v>
      </c>
      <c r="R4974" t="s">
        <v>10997</v>
      </c>
    </row>
    <row r="4975" spans="1:21" x14ac:dyDescent="0.3">
      <c r="A4975">
        <v>2132</v>
      </c>
      <c r="B4975">
        <v>15234</v>
      </c>
      <c r="C4975" s="1">
        <v>40249</v>
      </c>
      <c r="D4975" t="s">
        <v>10686</v>
      </c>
      <c r="E4975">
        <v>21</v>
      </c>
      <c r="F4975">
        <v>2185.9535000000001</v>
      </c>
      <c r="G4975">
        <v>0.1</v>
      </c>
      <c r="H4975" t="s">
        <v>10664</v>
      </c>
      <c r="I4975">
        <v>268.01</v>
      </c>
      <c r="J4975">
        <v>125.99</v>
      </c>
      <c r="K4975">
        <v>8.99</v>
      </c>
      <c r="L4975" t="s">
        <v>12447</v>
      </c>
      <c r="M4975" t="s">
        <v>11290</v>
      </c>
      <c r="N4975" t="s">
        <v>11291</v>
      </c>
      <c r="O4975" t="s">
        <v>10674</v>
      </c>
      <c r="P4975" t="s">
        <v>10682</v>
      </c>
      <c r="Q4975" t="s">
        <v>10683</v>
      </c>
      <c r="R4975" t="s">
        <v>11454</v>
      </c>
      <c r="S4975" t="s">
        <v>10685</v>
      </c>
      <c r="T4975">
        <v>0.55000000000000004</v>
      </c>
      <c r="U4975" s="1">
        <v>40250</v>
      </c>
    </row>
    <row r="4976" spans="1:21" x14ac:dyDescent="0.3">
      <c r="A4976">
        <v>2133</v>
      </c>
      <c r="B4976">
        <v>15234</v>
      </c>
      <c r="C4976" s="1">
        <v>40249</v>
      </c>
      <c r="D4976" t="s">
        <v>10686</v>
      </c>
      <c r="E4976">
        <v>12</v>
      </c>
      <c r="F4976">
        <v>1323.5435</v>
      </c>
      <c r="G4976">
        <v>0</v>
      </c>
      <c r="H4976" t="s">
        <v>10697</v>
      </c>
      <c r="I4976">
        <v>-34.729999999999997</v>
      </c>
      <c r="J4976">
        <v>125.99</v>
      </c>
      <c r="K4976">
        <v>8.08</v>
      </c>
      <c r="L4976" t="s">
        <v>12447</v>
      </c>
      <c r="M4976" t="s">
        <v>11290</v>
      </c>
      <c r="N4976" t="s">
        <v>11291</v>
      </c>
      <c r="O4976" t="s">
        <v>10674</v>
      </c>
      <c r="P4976" t="s">
        <v>10682</v>
      </c>
      <c r="Q4976" t="s">
        <v>10683</v>
      </c>
      <c r="R4976" t="s">
        <v>11207</v>
      </c>
      <c r="S4976" t="s">
        <v>10685</v>
      </c>
      <c r="T4976">
        <v>0.56999999999999995</v>
      </c>
      <c r="U4976" s="1">
        <v>40250</v>
      </c>
    </row>
    <row r="4977" spans="1:21" x14ac:dyDescent="0.3">
      <c r="A4977">
        <v>2138</v>
      </c>
      <c r="B4977">
        <v>15270</v>
      </c>
      <c r="C4977" s="1">
        <v>39844</v>
      </c>
      <c r="D4977" t="s">
        <v>10686</v>
      </c>
      <c r="E4977">
        <v>36</v>
      </c>
      <c r="F4977">
        <v>257.91000000000003</v>
      </c>
      <c r="G4977">
        <v>0</v>
      </c>
      <c r="H4977" t="s">
        <v>10664</v>
      </c>
      <c r="I4977">
        <v>90.86</v>
      </c>
      <c r="J4977">
        <v>6.98</v>
      </c>
      <c r="K4977">
        <v>1.6</v>
      </c>
      <c r="L4977" t="s">
        <v>12007</v>
      </c>
      <c r="M4977" t="s">
        <v>11290</v>
      </c>
      <c r="N4977" t="s">
        <v>11291</v>
      </c>
      <c r="O4977" t="s">
        <v>10681</v>
      </c>
      <c r="P4977" t="s">
        <v>10668</v>
      </c>
      <c r="Q4977" t="s">
        <v>10702</v>
      </c>
      <c r="R4977" t="s">
        <v>11436</v>
      </c>
    </row>
    <row r="4978" spans="1:21" x14ac:dyDescent="0.3">
      <c r="A4978">
        <v>2141</v>
      </c>
      <c r="B4978">
        <v>15296</v>
      </c>
      <c r="C4978" s="1">
        <v>41128</v>
      </c>
      <c r="D4978" t="s">
        <v>10686</v>
      </c>
      <c r="E4978">
        <v>38</v>
      </c>
      <c r="F4978">
        <v>6216.6</v>
      </c>
      <c r="G4978">
        <v>0.02</v>
      </c>
      <c r="H4978" t="s">
        <v>10664</v>
      </c>
      <c r="I4978">
        <v>1082.21</v>
      </c>
      <c r="J4978">
        <v>161.55000000000001</v>
      </c>
      <c r="K4978">
        <v>19.989999999999998</v>
      </c>
      <c r="L4978" t="s">
        <v>12426</v>
      </c>
      <c r="M4978" t="s">
        <v>11290</v>
      </c>
      <c r="N4978" t="s">
        <v>11291</v>
      </c>
      <c r="O4978" t="s">
        <v>10681</v>
      </c>
      <c r="P4978" t="s">
        <v>10668</v>
      </c>
      <c r="Q4978" t="s">
        <v>10669</v>
      </c>
      <c r="R4978" t="s">
        <v>11302</v>
      </c>
      <c r="S4978" t="s">
        <v>10685</v>
      </c>
      <c r="T4978">
        <v>0.66</v>
      </c>
      <c r="U4978" s="1">
        <v>41130</v>
      </c>
    </row>
    <row r="4979" spans="1:21" x14ac:dyDescent="0.3">
      <c r="A4979">
        <v>2147</v>
      </c>
      <c r="B4979">
        <v>15335</v>
      </c>
      <c r="C4979" s="1">
        <v>40438</v>
      </c>
      <c r="D4979" t="s">
        <v>10704</v>
      </c>
      <c r="E4979">
        <v>26</v>
      </c>
      <c r="F4979">
        <v>765.96</v>
      </c>
      <c r="G4979">
        <v>0.1</v>
      </c>
      <c r="H4979" t="s">
        <v>10664</v>
      </c>
      <c r="I4979">
        <v>240.06</v>
      </c>
      <c r="J4979">
        <v>31.78</v>
      </c>
      <c r="K4979">
        <v>1.99</v>
      </c>
      <c r="L4979" t="s">
        <v>12448</v>
      </c>
      <c r="M4979" t="s">
        <v>11290</v>
      </c>
      <c r="N4979" t="s">
        <v>11291</v>
      </c>
      <c r="O4979" t="s">
        <v>10674</v>
      </c>
      <c r="P4979" t="s">
        <v>10682</v>
      </c>
      <c r="Q4979" t="s">
        <v>10711</v>
      </c>
      <c r="R4979" t="s">
        <v>10773</v>
      </c>
    </row>
    <row r="4980" spans="1:21" x14ac:dyDescent="0.3">
      <c r="A4980">
        <v>2179</v>
      </c>
      <c r="B4980">
        <v>15712</v>
      </c>
      <c r="C4980" s="1">
        <v>41247</v>
      </c>
      <c r="D4980" t="s">
        <v>10671</v>
      </c>
      <c r="E4980">
        <v>1</v>
      </c>
      <c r="F4980">
        <v>102.9</v>
      </c>
      <c r="G4980">
        <v>7.0000000000000007E-2</v>
      </c>
      <c r="H4980" t="s">
        <v>10672</v>
      </c>
      <c r="I4980">
        <v>-81.89</v>
      </c>
      <c r="J4980">
        <v>48.58</v>
      </c>
      <c r="K4980">
        <v>54.11</v>
      </c>
      <c r="L4980" t="s">
        <v>12034</v>
      </c>
      <c r="M4980" t="s">
        <v>11290</v>
      </c>
      <c r="N4980" t="s">
        <v>11291</v>
      </c>
      <c r="O4980" t="s">
        <v>10681</v>
      </c>
      <c r="P4980" t="s">
        <v>10690</v>
      </c>
      <c r="Q4980" t="s">
        <v>10721</v>
      </c>
      <c r="R4980" t="s">
        <v>10880</v>
      </c>
      <c r="S4980" t="s">
        <v>10723</v>
      </c>
      <c r="T4980">
        <v>0.69</v>
      </c>
      <c r="U4980" s="1">
        <v>41249</v>
      </c>
    </row>
    <row r="4981" spans="1:21" x14ac:dyDescent="0.3">
      <c r="A4981">
        <v>2205</v>
      </c>
      <c r="B4981">
        <v>15906</v>
      </c>
      <c r="C4981" s="1">
        <v>40448</v>
      </c>
      <c r="D4981" t="s">
        <v>10663</v>
      </c>
      <c r="E4981">
        <v>8</v>
      </c>
      <c r="F4981">
        <v>2174.96</v>
      </c>
      <c r="G4981">
        <v>0.05</v>
      </c>
      <c r="H4981" t="s">
        <v>10672</v>
      </c>
      <c r="I4981">
        <v>-223.89</v>
      </c>
      <c r="J4981">
        <v>264.98</v>
      </c>
      <c r="K4981">
        <v>17.86</v>
      </c>
      <c r="L4981" t="s">
        <v>12420</v>
      </c>
      <c r="M4981" t="s">
        <v>11290</v>
      </c>
      <c r="N4981" t="s">
        <v>11291</v>
      </c>
      <c r="O4981" t="s">
        <v>10681</v>
      </c>
      <c r="P4981" t="s">
        <v>10682</v>
      </c>
      <c r="Q4981" t="s">
        <v>10849</v>
      </c>
      <c r="R4981" t="s">
        <v>11796</v>
      </c>
      <c r="S4981" t="s">
        <v>10677</v>
      </c>
      <c r="T4981">
        <v>0.57999999999999996</v>
      </c>
      <c r="U4981" s="1">
        <v>40450</v>
      </c>
    </row>
    <row r="4982" spans="1:21" x14ac:dyDescent="0.3">
      <c r="A4982">
        <v>2215</v>
      </c>
      <c r="B4982">
        <v>16005</v>
      </c>
      <c r="C4982" s="1">
        <v>41267</v>
      </c>
      <c r="D4982" t="s">
        <v>10686</v>
      </c>
      <c r="E4982">
        <v>7</v>
      </c>
      <c r="F4982">
        <v>51.03</v>
      </c>
      <c r="G4982">
        <v>0.09</v>
      </c>
      <c r="H4982" t="s">
        <v>10664</v>
      </c>
      <c r="I4982">
        <v>-21.38</v>
      </c>
      <c r="J4982">
        <v>6.81</v>
      </c>
      <c r="K4982">
        <v>5.48</v>
      </c>
      <c r="L4982" t="s">
        <v>12428</v>
      </c>
      <c r="M4982" t="s">
        <v>11290</v>
      </c>
      <c r="N4982" t="s">
        <v>11291</v>
      </c>
      <c r="O4982" t="s">
        <v>10681</v>
      </c>
      <c r="P4982" t="s">
        <v>10668</v>
      </c>
      <c r="Q4982" t="s">
        <v>10678</v>
      </c>
      <c r="R4982" t="s">
        <v>11903</v>
      </c>
      <c r="S4982" t="s">
        <v>10685</v>
      </c>
      <c r="T4982">
        <v>0.37</v>
      </c>
      <c r="U4982" s="1">
        <v>41269</v>
      </c>
    </row>
    <row r="4983" spans="1:21" x14ac:dyDescent="0.3">
      <c r="A4983">
        <v>2230</v>
      </c>
      <c r="B4983">
        <v>16103</v>
      </c>
      <c r="C4983" s="1">
        <v>41105</v>
      </c>
      <c r="D4983" t="s">
        <v>10686</v>
      </c>
      <c r="E4983">
        <v>22</v>
      </c>
      <c r="F4983">
        <v>426.7</v>
      </c>
      <c r="G4983">
        <v>0.06</v>
      </c>
      <c r="H4983" t="s">
        <v>10664</v>
      </c>
      <c r="I4983">
        <v>104.77</v>
      </c>
      <c r="J4983">
        <v>19.84</v>
      </c>
      <c r="K4983">
        <v>4.0999999999999996</v>
      </c>
      <c r="L4983" t="s">
        <v>12007</v>
      </c>
      <c r="M4983" t="s">
        <v>11290</v>
      </c>
      <c r="N4983" t="s">
        <v>11291</v>
      </c>
      <c r="O4983" t="s">
        <v>10681</v>
      </c>
      <c r="P4983" t="s">
        <v>10668</v>
      </c>
      <c r="Q4983" t="s">
        <v>10736</v>
      </c>
      <c r="R4983" t="s">
        <v>10835</v>
      </c>
      <c r="S4983" t="s">
        <v>10709</v>
      </c>
      <c r="T4983">
        <v>0.44</v>
      </c>
      <c r="U4983" s="1">
        <v>41107</v>
      </c>
    </row>
    <row r="4984" spans="1:21" x14ac:dyDescent="0.3">
      <c r="A4984">
        <v>2253</v>
      </c>
      <c r="B4984">
        <v>16225</v>
      </c>
      <c r="C4984" s="1">
        <v>39961</v>
      </c>
      <c r="D4984" t="s">
        <v>10719</v>
      </c>
      <c r="E4984">
        <v>30</v>
      </c>
      <c r="F4984">
        <v>550.29</v>
      </c>
      <c r="G4984">
        <v>0.03</v>
      </c>
      <c r="H4984" t="s">
        <v>10664</v>
      </c>
      <c r="I4984">
        <v>-82.5</v>
      </c>
      <c r="J4984">
        <v>17.7</v>
      </c>
      <c r="K4984">
        <v>9.4700000000000006</v>
      </c>
      <c r="L4984" t="s">
        <v>11583</v>
      </c>
      <c r="M4984" t="s">
        <v>11290</v>
      </c>
      <c r="N4984" t="s">
        <v>11291</v>
      </c>
      <c r="O4984" t="s">
        <v>10674</v>
      </c>
      <c r="P4984" t="s">
        <v>10668</v>
      </c>
      <c r="Q4984" t="s">
        <v>10669</v>
      </c>
      <c r="R4984" t="s">
        <v>12020</v>
      </c>
      <c r="S4984" t="s">
        <v>10685</v>
      </c>
      <c r="T4984">
        <v>0.59</v>
      </c>
      <c r="U4984" s="1">
        <v>39963</v>
      </c>
    </row>
    <row r="4985" spans="1:21" x14ac:dyDescent="0.3">
      <c r="A4985">
        <v>2265</v>
      </c>
      <c r="B4985">
        <v>16262</v>
      </c>
      <c r="C4985" s="1">
        <v>40544</v>
      </c>
      <c r="D4985" t="s">
        <v>10663</v>
      </c>
      <c r="E4985">
        <v>11</v>
      </c>
      <c r="F4985">
        <v>62.84</v>
      </c>
      <c r="G4985">
        <v>0.06</v>
      </c>
      <c r="H4985" t="s">
        <v>10697</v>
      </c>
      <c r="I4985">
        <v>9.5299999999999994</v>
      </c>
      <c r="J4985">
        <v>5.18</v>
      </c>
      <c r="K4985">
        <v>2.04</v>
      </c>
      <c r="L4985" t="s">
        <v>12416</v>
      </c>
      <c r="M4985" t="s">
        <v>11290</v>
      </c>
      <c r="N4985" t="s">
        <v>11291</v>
      </c>
      <c r="O4985" t="s">
        <v>10674</v>
      </c>
      <c r="P4985" t="s">
        <v>10668</v>
      </c>
      <c r="Q4985" t="s">
        <v>10702</v>
      </c>
      <c r="R4985" t="s">
        <v>11026</v>
      </c>
      <c r="S4985" t="s">
        <v>10709</v>
      </c>
      <c r="T4985">
        <v>0.36</v>
      </c>
      <c r="U4985" s="1">
        <v>40551</v>
      </c>
    </row>
    <row r="4986" spans="1:21" x14ac:dyDescent="0.3">
      <c r="A4986">
        <v>2270</v>
      </c>
      <c r="B4986">
        <v>16321</v>
      </c>
      <c r="C4986" s="1">
        <v>40087</v>
      </c>
      <c r="D4986" t="s">
        <v>10686</v>
      </c>
      <c r="E4986">
        <v>50</v>
      </c>
      <c r="F4986">
        <v>7156.56</v>
      </c>
      <c r="G4986">
        <v>0.03</v>
      </c>
      <c r="H4986" t="s">
        <v>10664</v>
      </c>
      <c r="I4986">
        <v>1871.26</v>
      </c>
      <c r="J4986">
        <v>142.86000000000001</v>
      </c>
      <c r="K4986">
        <v>19.989999999999998</v>
      </c>
      <c r="L4986" t="s">
        <v>10985</v>
      </c>
      <c r="M4986" t="s">
        <v>11290</v>
      </c>
      <c r="N4986" t="s">
        <v>11291</v>
      </c>
      <c r="O4986" t="s">
        <v>10681</v>
      </c>
      <c r="P4986" t="s">
        <v>10668</v>
      </c>
      <c r="Q4986" t="s">
        <v>10669</v>
      </c>
      <c r="R4986" t="s">
        <v>11492</v>
      </c>
      <c r="S4986" t="s">
        <v>10685</v>
      </c>
      <c r="T4986">
        <v>0.56000000000000005</v>
      </c>
      <c r="U4986" s="1">
        <v>40089</v>
      </c>
    </row>
    <row r="4987" spans="1:21" x14ac:dyDescent="0.3">
      <c r="A4987">
        <v>2315</v>
      </c>
      <c r="B4987">
        <v>16679</v>
      </c>
      <c r="C4987" s="1">
        <v>40125</v>
      </c>
      <c r="D4987" t="s">
        <v>10663</v>
      </c>
      <c r="E4987">
        <v>29</v>
      </c>
      <c r="F4987">
        <v>6481.95</v>
      </c>
      <c r="G4987">
        <v>0.09</v>
      </c>
      <c r="H4987" t="s">
        <v>10672</v>
      </c>
      <c r="I4987">
        <v>846.23</v>
      </c>
      <c r="J4987">
        <v>243.98</v>
      </c>
      <c r="K4987">
        <v>43.32</v>
      </c>
      <c r="L4987" t="s">
        <v>12424</v>
      </c>
      <c r="M4987" t="s">
        <v>11290</v>
      </c>
      <c r="N4987" t="s">
        <v>11291</v>
      </c>
      <c r="O4987" t="s">
        <v>10667</v>
      </c>
      <c r="P4987" t="s">
        <v>10690</v>
      </c>
      <c r="Q4987" t="s">
        <v>10753</v>
      </c>
      <c r="R4987" t="s">
        <v>10876</v>
      </c>
    </row>
    <row r="4988" spans="1:21" x14ac:dyDescent="0.3">
      <c r="A4988">
        <v>2328</v>
      </c>
      <c r="B4988">
        <v>16775</v>
      </c>
      <c r="C4988" s="1">
        <v>41235</v>
      </c>
      <c r="D4988" t="s">
        <v>10663</v>
      </c>
      <c r="E4988">
        <v>49</v>
      </c>
      <c r="F4988">
        <v>2469.15</v>
      </c>
      <c r="G4988">
        <v>0.04</v>
      </c>
      <c r="H4988" t="s">
        <v>10664</v>
      </c>
      <c r="I4988">
        <v>1244.81</v>
      </c>
      <c r="J4988">
        <v>48.94</v>
      </c>
      <c r="K4988">
        <v>5.86</v>
      </c>
      <c r="L4988" t="s">
        <v>12034</v>
      </c>
      <c r="M4988" t="s">
        <v>11290</v>
      </c>
      <c r="N4988" t="s">
        <v>11291</v>
      </c>
      <c r="O4988" t="s">
        <v>10681</v>
      </c>
      <c r="P4988" t="s">
        <v>10668</v>
      </c>
      <c r="Q4988" t="s">
        <v>10702</v>
      </c>
      <c r="R4988" t="s">
        <v>11996</v>
      </c>
      <c r="S4988" t="s">
        <v>10685</v>
      </c>
      <c r="T4988">
        <v>0.35</v>
      </c>
      <c r="U4988" s="1">
        <v>41239</v>
      </c>
    </row>
    <row r="4989" spans="1:21" x14ac:dyDescent="0.3">
      <c r="A4989">
        <v>2340</v>
      </c>
      <c r="B4989">
        <v>16834</v>
      </c>
      <c r="C4989" s="1">
        <v>40474</v>
      </c>
      <c r="D4989" t="s">
        <v>10663</v>
      </c>
      <c r="E4989">
        <v>33</v>
      </c>
      <c r="F4989">
        <v>463.42</v>
      </c>
      <c r="G4989">
        <v>0.08</v>
      </c>
      <c r="H4989" t="s">
        <v>10664</v>
      </c>
      <c r="I4989">
        <v>14.2</v>
      </c>
      <c r="J4989">
        <v>14.45</v>
      </c>
      <c r="K4989">
        <v>7.17</v>
      </c>
      <c r="L4989" t="s">
        <v>12440</v>
      </c>
      <c r="M4989" t="s">
        <v>11290</v>
      </c>
      <c r="N4989" t="s">
        <v>11291</v>
      </c>
      <c r="O4989" t="s">
        <v>10674</v>
      </c>
      <c r="P4989" t="s">
        <v>10668</v>
      </c>
      <c r="Q4989" t="s">
        <v>10678</v>
      </c>
      <c r="R4989" t="s">
        <v>11720</v>
      </c>
      <c r="S4989" t="s">
        <v>10685</v>
      </c>
      <c r="T4989">
        <v>0.38</v>
      </c>
      <c r="U4989" s="1">
        <v>40476</v>
      </c>
    </row>
    <row r="4990" spans="1:21" x14ac:dyDescent="0.3">
      <c r="A4990">
        <v>2341</v>
      </c>
      <c r="B4990">
        <v>16837</v>
      </c>
      <c r="C4990" s="1">
        <v>40564</v>
      </c>
      <c r="D4990" t="s">
        <v>10686</v>
      </c>
      <c r="E4990">
        <v>4</v>
      </c>
      <c r="F4990">
        <v>997</v>
      </c>
      <c r="G4990">
        <v>0.09</v>
      </c>
      <c r="H4990" t="s">
        <v>10672</v>
      </c>
      <c r="I4990">
        <v>-307.95999999999998</v>
      </c>
      <c r="J4990">
        <v>258.98</v>
      </c>
      <c r="K4990">
        <v>54.31</v>
      </c>
      <c r="L4990" t="s">
        <v>12432</v>
      </c>
      <c r="M4990" t="s">
        <v>11290</v>
      </c>
      <c r="N4990" t="s">
        <v>11291</v>
      </c>
      <c r="O4990" t="s">
        <v>10674</v>
      </c>
      <c r="P4990" t="s">
        <v>10690</v>
      </c>
      <c r="Q4990" t="s">
        <v>10753</v>
      </c>
      <c r="R4990" t="s">
        <v>11519</v>
      </c>
      <c r="S4990" t="s">
        <v>10677</v>
      </c>
      <c r="T4990">
        <v>0.55000000000000004</v>
      </c>
      <c r="U4990" s="1">
        <v>40565</v>
      </c>
    </row>
    <row r="4991" spans="1:21" x14ac:dyDescent="0.3">
      <c r="A4991">
        <v>2343</v>
      </c>
      <c r="B4991">
        <v>16866</v>
      </c>
      <c r="C4991" s="1">
        <v>40945</v>
      </c>
      <c r="D4991" t="s">
        <v>10686</v>
      </c>
      <c r="E4991">
        <v>43</v>
      </c>
      <c r="F4991">
        <v>2357.9085</v>
      </c>
      <c r="G4991">
        <v>0.06</v>
      </c>
      <c r="H4991" t="s">
        <v>10664</v>
      </c>
      <c r="I4991">
        <v>538.49</v>
      </c>
      <c r="J4991">
        <v>65.989999999999995</v>
      </c>
      <c r="K4991">
        <v>3.99</v>
      </c>
      <c r="L4991" t="s">
        <v>12411</v>
      </c>
      <c r="M4991" t="s">
        <v>11290</v>
      </c>
      <c r="N4991" t="s">
        <v>11291</v>
      </c>
      <c r="O4991" t="s">
        <v>10701</v>
      </c>
      <c r="P4991" t="s">
        <v>10682</v>
      </c>
      <c r="Q4991" t="s">
        <v>10683</v>
      </c>
      <c r="R4991" t="s">
        <v>11203</v>
      </c>
      <c r="S4991" t="s">
        <v>10685</v>
      </c>
      <c r="T4991">
        <v>0.59</v>
      </c>
      <c r="U4991" s="1">
        <v>40946</v>
      </c>
    </row>
    <row r="4992" spans="1:21" x14ac:dyDescent="0.3">
      <c r="A4992">
        <v>2360</v>
      </c>
      <c r="B4992">
        <v>17058</v>
      </c>
      <c r="C4992" s="1">
        <v>40544</v>
      </c>
      <c r="D4992" t="s">
        <v>10671</v>
      </c>
      <c r="E4992">
        <v>15</v>
      </c>
      <c r="F4992">
        <v>72.67</v>
      </c>
      <c r="G4992">
        <v>0.04</v>
      </c>
      <c r="H4992" t="s">
        <v>10664</v>
      </c>
      <c r="I4992">
        <v>-62.37</v>
      </c>
      <c r="J4992">
        <v>4.28</v>
      </c>
      <c r="K4992">
        <v>6.72</v>
      </c>
      <c r="L4992" t="s">
        <v>12436</v>
      </c>
      <c r="M4992" t="s">
        <v>11290</v>
      </c>
      <c r="N4992" t="s">
        <v>11291</v>
      </c>
      <c r="O4992" t="s">
        <v>10701</v>
      </c>
      <c r="P4992" t="s">
        <v>10668</v>
      </c>
      <c r="Q4992" t="s">
        <v>10702</v>
      </c>
      <c r="R4992" t="s">
        <v>11607</v>
      </c>
      <c r="S4992" t="s">
        <v>10685</v>
      </c>
      <c r="T4992">
        <v>0.4</v>
      </c>
      <c r="U4992" s="1">
        <v>40545</v>
      </c>
    </row>
    <row r="4993" spans="1:21" x14ac:dyDescent="0.3">
      <c r="A4993">
        <v>2413</v>
      </c>
      <c r="B4993">
        <v>17508</v>
      </c>
      <c r="C4993" s="1">
        <v>41087</v>
      </c>
      <c r="D4993" t="s">
        <v>10663</v>
      </c>
      <c r="E4993">
        <v>50</v>
      </c>
      <c r="F4993">
        <v>99.08</v>
      </c>
      <c r="G4993">
        <v>0.01</v>
      </c>
      <c r="H4993" t="s">
        <v>10697</v>
      </c>
      <c r="I4993">
        <v>11.28</v>
      </c>
      <c r="J4993">
        <v>1.76</v>
      </c>
      <c r="K4993">
        <v>0.7</v>
      </c>
      <c r="L4993" t="s">
        <v>10985</v>
      </c>
      <c r="M4993" t="s">
        <v>11290</v>
      </c>
      <c r="N4993" t="s">
        <v>11291</v>
      </c>
      <c r="O4993" t="s">
        <v>10681</v>
      </c>
      <c r="P4993" t="s">
        <v>10668</v>
      </c>
      <c r="Q4993" t="s">
        <v>10736</v>
      </c>
      <c r="R4993" t="s">
        <v>11023</v>
      </c>
      <c r="S4993" t="s">
        <v>10709</v>
      </c>
      <c r="T4993">
        <v>0.56000000000000005</v>
      </c>
      <c r="U4993" s="1">
        <v>41089</v>
      </c>
    </row>
    <row r="4994" spans="1:21" x14ac:dyDescent="0.3">
      <c r="A4994">
        <v>2573</v>
      </c>
      <c r="B4994">
        <v>18592</v>
      </c>
      <c r="C4994" s="1">
        <v>41182</v>
      </c>
      <c r="D4994" t="s">
        <v>10719</v>
      </c>
      <c r="E4994">
        <v>2</v>
      </c>
      <c r="F4994">
        <v>25.72</v>
      </c>
      <c r="G4994">
        <v>0.04</v>
      </c>
      <c r="H4994" t="s">
        <v>10664</v>
      </c>
      <c r="I4994">
        <v>-15.5</v>
      </c>
      <c r="J4994">
        <v>10.98</v>
      </c>
      <c r="K4994">
        <v>3.37</v>
      </c>
      <c r="L4994" t="s">
        <v>12449</v>
      </c>
      <c r="M4994" t="s">
        <v>11290</v>
      </c>
      <c r="N4994" t="s">
        <v>11291</v>
      </c>
      <c r="O4994" t="s">
        <v>10681</v>
      </c>
      <c r="P4994" t="s">
        <v>10668</v>
      </c>
      <c r="Q4994" t="s">
        <v>10791</v>
      </c>
    </row>
    <row r="4995" spans="1:21" x14ac:dyDescent="0.3">
      <c r="A4995">
        <v>2598</v>
      </c>
      <c r="B4995">
        <v>18757</v>
      </c>
      <c r="C4995" s="1">
        <v>41051</v>
      </c>
      <c r="D4995" t="s">
        <v>10663</v>
      </c>
      <c r="E4995">
        <v>43</v>
      </c>
      <c r="F4995">
        <v>319.95999999999998</v>
      </c>
      <c r="G4995">
        <v>0.01</v>
      </c>
      <c r="H4995" t="s">
        <v>10697</v>
      </c>
      <c r="I4995">
        <v>123.15</v>
      </c>
      <c r="J4995">
        <v>6.98</v>
      </c>
      <c r="K4995">
        <v>1.6</v>
      </c>
      <c r="L4995" t="s">
        <v>12009</v>
      </c>
      <c r="M4995" t="s">
        <v>11290</v>
      </c>
      <c r="N4995" t="s">
        <v>11291</v>
      </c>
      <c r="O4995" t="s">
        <v>10674</v>
      </c>
      <c r="P4995" t="s">
        <v>10668</v>
      </c>
      <c r="Q4995" t="s">
        <v>10702</v>
      </c>
      <c r="R4995" t="s">
        <v>11436</v>
      </c>
    </row>
    <row r="4996" spans="1:21" x14ac:dyDescent="0.3">
      <c r="A4996">
        <v>2609</v>
      </c>
      <c r="B4996">
        <v>18851</v>
      </c>
      <c r="C4996" s="1">
        <v>41259</v>
      </c>
      <c r="D4996" t="s">
        <v>10719</v>
      </c>
      <c r="E4996">
        <v>32</v>
      </c>
      <c r="F4996">
        <v>204.21</v>
      </c>
      <c r="G4996">
        <v>0.04</v>
      </c>
      <c r="H4996" t="s">
        <v>10697</v>
      </c>
      <c r="I4996">
        <v>-204.81</v>
      </c>
      <c r="J4996">
        <v>5.98</v>
      </c>
      <c r="K4996">
        <v>10.39</v>
      </c>
      <c r="L4996" t="s">
        <v>12448</v>
      </c>
      <c r="M4996" t="s">
        <v>11290</v>
      </c>
      <c r="N4996" t="s">
        <v>11291</v>
      </c>
      <c r="O4996" t="s">
        <v>10674</v>
      </c>
      <c r="P4996" t="s">
        <v>10668</v>
      </c>
      <c r="Q4996" t="s">
        <v>10702</v>
      </c>
      <c r="R4996" t="s">
        <v>12004</v>
      </c>
      <c r="S4996" t="s">
        <v>10685</v>
      </c>
      <c r="T4996">
        <v>0.4</v>
      </c>
      <c r="U4996" s="1">
        <v>41260</v>
      </c>
    </row>
    <row r="4997" spans="1:21" x14ac:dyDescent="0.3">
      <c r="A4997">
        <v>2611</v>
      </c>
      <c r="B4997">
        <v>18853</v>
      </c>
      <c r="C4997" s="1">
        <v>40195</v>
      </c>
      <c r="D4997" t="s">
        <v>10719</v>
      </c>
      <c r="E4997">
        <v>33</v>
      </c>
      <c r="F4997">
        <v>223.88</v>
      </c>
      <c r="G4997">
        <v>0.03</v>
      </c>
      <c r="H4997" t="s">
        <v>10664</v>
      </c>
      <c r="I4997">
        <v>55.21</v>
      </c>
      <c r="J4997">
        <v>6.68</v>
      </c>
      <c r="K4997">
        <v>1.5</v>
      </c>
      <c r="L4997" t="s">
        <v>12436</v>
      </c>
      <c r="M4997" t="s">
        <v>11290</v>
      </c>
      <c r="N4997" t="s">
        <v>11291</v>
      </c>
      <c r="O4997" t="s">
        <v>10701</v>
      </c>
      <c r="P4997" t="s">
        <v>10668</v>
      </c>
      <c r="Q4997" t="s">
        <v>10736</v>
      </c>
      <c r="R4997" t="s">
        <v>11230</v>
      </c>
      <c r="S4997" t="s">
        <v>10709</v>
      </c>
      <c r="T4997">
        <v>0.48</v>
      </c>
      <c r="U4997" s="1">
        <v>40197</v>
      </c>
    </row>
    <row r="4998" spans="1:21" x14ac:dyDescent="0.3">
      <c r="A4998">
        <v>2613</v>
      </c>
      <c r="B4998">
        <v>18884</v>
      </c>
      <c r="C4998" s="1">
        <v>40718</v>
      </c>
      <c r="D4998" t="s">
        <v>10686</v>
      </c>
      <c r="E4998">
        <v>5</v>
      </c>
      <c r="F4998">
        <v>131.27000000000001</v>
      </c>
      <c r="G4998">
        <v>0.1</v>
      </c>
      <c r="H4998" t="s">
        <v>10672</v>
      </c>
      <c r="I4998">
        <v>-70.430000000000007</v>
      </c>
      <c r="J4998">
        <v>25.98</v>
      </c>
      <c r="K4998">
        <v>14.36</v>
      </c>
      <c r="L4998" t="s">
        <v>12449</v>
      </c>
      <c r="M4998" t="s">
        <v>11290</v>
      </c>
      <c r="N4998" t="s">
        <v>11291</v>
      </c>
      <c r="O4998" t="s">
        <v>10701</v>
      </c>
      <c r="P4998" t="s">
        <v>10690</v>
      </c>
      <c r="Q4998" t="s">
        <v>10753</v>
      </c>
      <c r="R4998" t="s">
        <v>10918</v>
      </c>
    </row>
    <row r="4999" spans="1:21" x14ac:dyDescent="0.3">
      <c r="A4999">
        <v>2614</v>
      </c>
      <c r="B4999">
        <v>18884</v>
      </c>
      <c r="C4999" s="1">
        <v>40718</v>
      </c>
      <c r="D4999" t="s">
        <v>10686</v>
      </c>
      <c r="E4999">
        <v>29</v>
      </c>
      <c r="F4999">
        <v>13571.7</v>
      </c>
      <c r="G4999">
        <v>0</v>
      </c>
      <c r="H4999" t="s">
        <v>10664</v>
      </c>
      <c r="I4999">
        <v>3825.69</v>
      </c>
      <c r="J4999">
        <v>449.99</v>
      </c>
      <c r="K4999">
        <v>24.49</v>
      </c>
      <c r="L4999" t="s">
        <v>12449</v>
      </c>
      <c r="M4999" t="s">
        <v>11290</v>
      </c>
      <c r="N4999" t="s">
        <v>11291</v>
      </c>
      <c r="O4999" t="s">
        <v>10701</v>
      </c>
      <c r="P4999" t="s">
        <v>10682</v>
      </c>
      <c r="Q4999" t="s">
        <v>10740</v>
      </c>
      <c r="R4999" t="s">
        <v>10741</v>
      </c>
      <c r="S4999" t="s">
        <v>10769</v>
      </c>
      <c r="T4999">
        <v>0.52</v>
      </c>
      <c r="U4999" s="1">
        <v>40720</v>
      </c>
    </row>
    <row r="5000" spans="1:21" x14ac:dyDescent="0.3">
      <c r="A5000">
        <v>2669</v>
      </c>
      <c r="B5000">
        <v>19300</v>
      </c>
      <c r="C5000" s="1">
        <v>40163</v>
      </c>
      <c r="D5000" t="s">
        <v>10719</v>
      </c>
      <c r="E5000">
        <v>10</v>
      </c>
      <c r="F5000">
        <v>78.72</v>
      </c>
      <c r="G5000">
        <v>0.1</v>
      </c>
      <c r="H5000" t="s">
        <v>10664</v>
      </c>
      <c r="I5000">
        <v>-22.36</v>
      </c>
      <c r="J5000">
        <v>7.64</v>
      </c>
      <c r="K5000">
        <v>5.83</v>
      </c>
      <c r="L5000" t="s">
        <v>12365</v>
      </c>
      <c r="M5000" t="s">
        <v>11290</v>
      </c>
      <c r="N5000" t="s">
        <v>11291</v>
      </c>
      <c r="O5000" t="s">
        <v>10681</v>
      </c>
      <c r="P5000" t="s">
        <v>10668</v>
      </c>
      <c r="Q5000" t="s">
        <v>10702</v>
      </c>
      <c r="R5000" t="s">
        <v>11007</v>
      </c>
    </row>
    <row r="5001" spans="1:21" x14ac:dyDescent="0.3">
      <c r="A5001">
        <v>2673</v>
      </c>
      <c r="B5001">
        <v>19361</v>
      </c>
      <c r="C5001" s="1">
        <v>41175</v>
      </c>
      <c r="D5001" t="s">
        <v>10663</v>
      </c>
      <c r="E5001">
        <v>21</v>
      </c>
      <c r="F5001">
        <v>788.85</v>
      </c>
      <c r="G5001">
        <v>0.06</v>
      </c>
      <c r="H5001" t="s">
        <v>10664</v>
      </c>
      <c r="I5001">
        <v>317.52999999999997</v>
      </c>
      <c r="J5001">
        <v>37.700000000000003</v>
      </c>
      <c r="K5001">
        <v>2.99</v>
      </c>
      <c r="L5001" t="s">
        <v>12409</v>
      </c>
      <c r="M5001" t="s">
        <v>11290</v>
      </c>
      <c r="N5001" t="s">
        <v>11291</v>
      </c>
      <c r="O5001" t="s">
        <v>10674</v>
      </c>
      <c r="P5001" t="s">
        <v>10668</v>
      </c>
      <c r="Q5001" t="s">
        <v>10678</v>
      </c>
      <c r="R5001" t="s">
        <v>11554</v>
      </c>
      <c r="S5001" t="s">
        <v>10685</v>
      </c>
      <c r="T5001">
        <v>0.35</v>
      </c>
      <c r="U5001" s="1">
        <v>41184</v>
      </c>
    </row>
    <row r="5002" spans="1:21" x14ac:dyDescent="0.3">
      <c r="A5002">
        <v>2674</v>
      </c>
      <c r="B5002">
        <v>19361</v>
      </c>
      <c r="C5002" s="1">
        <v>41175</v>
      </c>
      <c r="D5002" t="s">
        <v>10663</v>
      </c>
      <c r="E5002">
        <v>43</v>
      </c>
      <c r="F5002">
        <v>364.59</v>
      </c>
      <c r="G5002">
        <v>7.0000000000000007E-2</v>
      </c>
      <c r="H5002" t="s">
        <v>10664</v>
      </c>
      <c r="I5002">
        <v>-14.28</v>
      </c>
      <c r="J5002">
        <v>8.56</v>
      </c>
      <c r="K5002">
        <v>5.16</v>
      </c>
      <c r="L5002" t="s">
        <v>12409</v>
      </c>
      <c r="M5002" t="s">
        <v>11290</v>
      </c>
      <c r="N5002" t="s">
        <v>11291</v>
      </c>
      <c r="O5002" t="s">
        <v>10674</v>
      </c>
      <c r="P5002" t="s">
        <v>10668</v>
      </c>
      <c r="Q5002" t="s">
        <v>10702</v>
      </c>
      <c r="R5002" t="s">
        <v>12450</v>
      </c>
    </row>
    <row r="5003" spans="1:21" x14ac:dyDescent="0.3">
      <c r="A5003">
        <v>2706</v>
      </c>
      <c r="B5003">
        <v>19557</v>
      </c>
      <c r="C5003" s="1">
        <v>40846</v>
      </c>
      <c r="D5003" t="s">
        <v>10663</v>
      </c>
      <c r="E5003">
        <v>26</v>
      </c>
      <c r="F5003">
        <v>66.599999999999994</v>
      </c>
      <c r="G5003">
        <v>0.08</v>
      </c>
      <c r="H5003" t="s">
        <v>10664</v>
      </c>
      <c r="I5003">
        <v>13.99</v>
      </c>
      <c r="J5003">
        <v>2.62</v>
      </c>
      <c r="K5003">
        <v>0.8</v>
      </c>
      <c r="L5003" t="s">
        <v>12413</v>
      </c>
      <c r="M5003" t="s">
        <v>11290</v>
      </c>
      <c r="N5003" t="s">
        <v>11291</v>
      </c>
      <c r="O5003" t="s">
        <v>10681</v>
      </c>
      <c r="P5003" t="s">
        <v>10668</v>
      </c>
      <c r="Q5003" t="s">
        <v>10707</v>
      </c>
      <c r="R5003" t="s">
        <v>11466</v>
      </c>
      <c r="S5003" t="s">
        <v>10709</v>
      </c>
      <c r="T5003">
        <v>0.39</v>
      </c>
      <c r="U5003" s="1">
        <v>40850</v>
      </c>
    </row>
    <row r="5004" spans="1:21" x14ac:dyDescent="0.3">
      <c r="A5004">
        <v>2707</v>
      </c>
      <c r="B5004">
        <v>19557</v>
      </c>
      <c r="C5004" s="1">
        <v>40846</v>
      </c>
      <c r="D5004" t="s">
        <v>10663</v>
      </c>
      <c r="E5004">
        <v>9</v>
      </c>
      <c r="F5004">
        <v>312.25</v>
      </c>
      <c r="G5004">
        <v>0.05</v>
      </c>
      <c r="H5004" t="s">
        <v>10664</v>
      </c>
      <c r="I5004">
        <v>15.56</v>
      </c>
      <c r="J5004">
        <v>33.89</v>
      </c>
      <c r="K5004">
        <v>5.0999999999999996</v>
      </c>
      <c r="L5004" t="s">
        <v>12413</v>
      </c>
      <c r="M5004" t="s">
        <v>11290</v>
      </c>
      <c r="N5004" t="s">
        <v>11291</v>
      </c>
      <c r="O5004" t="s">
        <v>10681</v>
      </c>
      <c r="P5004" t="s">
        <v>10668</v>
      </c>
      <c r="Q5004" t="s">
        <v>10669</v>
      </c>
      <c r="R5004" t="s">
        <v>12343</v>
      </c>
    </row>
    <row r="5005" spans="1:21" x14ac:dyDescent="0.3">
      <c r="A5005">
        <v>2713</v>
      </c>
      <c r="B5005">
        <v>19586</v>
      </c>
      <c r="C5005" s="1">
        <v>41214</v>
      </c>
      <c r="D5005" t="s">
        <v>10686</v>
      </c>
      <c r="E5005">
        <v>36</v>
      </c>
      <c r="F5005">
        <v>70.63</v>
      </c>
      <c r="G5005">
        <v>0.1</v>
      </c>
      <c r="H5005" t="s">
        <v>10664</v>
      </c>
      <c r="I5005">
        <v>-66.87</v>
      </c>
      <c r="J5005">
        <v>2.08</v>
      </c>
      <c r="K5005">
        <v>2.56</v>
      </c>
      <c r="L5005" t="s">
        <v>12436</v>
      </c>
      <c r="M5005" t="s">
        <v>11290</v>
      </c>
      <c r="N5005" t="s">
        <v>11291</v>
      </c>
      <c r="O5005" t="s">
        <v>10701</v>
      </c>
      <c r="P5005" t="s">
        <v>10668</v>
      </c>
      <c r="Q5005" t="s">
        <v>10791</v>
      </c>
    </row>
    <row r="5006" spans="1:21" x14ac:dyDescent="0.3">
      <c r="A5006">
        <v>2732</v>
      </c>
      <c r="B5006">
        <v>19718</v>
      </c>
      <c r="C5006" s="1">
        <v>41084</v>
      </c>
      <c r="D5006" t="s">
        <v>10663</v>
      </c>
      <c r="E5006">
        <v>6</v>
      </c>
      <c r="F5006">
        <v>89.75</v>
      </c>
      <c r="G5006">
        <v>0.03</v>
      </c>
      <c r="H5006" t="s">
        <v>10664</v>
      </c>
      <c r="I5006">
        <v>-38.29</v>
      </c>
      <c r="J5006">
        <v>13.99</v>
      </c>
      <c r="K5006">
        <v>7.51</v>
      </c>
      <c r="L5006" t="s">
        <v>12429</v>
      </c>
      <c r="M5006" t="s">
        <v>11290</v>
      </c>
      <c r="N5006" t="s">
        <v>11291</v>
      </c>
      <c r="O5006" t="s">
        <v>10674</v>
      </c>
      <c r="P5006" t="s">
        <v>10682</v>
      </c>
      <c r="Q5006" t="s">
        <v>10849</v>
      </c>
      <c r="R5006" t="s">
        <v>11304</v>
      </c>
      <c r="S5006" t="s">
        <v>10689</v>
      </c>
      <c r="T5006">
        <v>0.39</v>
      </c>
      <c r="U5006" s="1">
        <v>41089</v>
      </c>
    </row>
    <row r="5007" spans="1:21" x14ac:dyDescent="0.3">
      <c r="A5007">
        <v>2733</v>
      </c>
      <c r="B5007">
        <v>19744</v>
      </c>
      <c r="C5007" s="1">
        <v>40251</v>
      </c>
      <c r="D5007" t="s">
        <v>10704</v>
      </c>
      <c r="E5007">
        <v>41</v>
      </c>
      <c r="F5007">
        <v>478.38</v>
      </c>
      <c r="G5007">
        <v>0.09</v>
      </c>
      <c r="H5007" t="s">
        <v>10664</v>
      </c>
      <c r="I5007">
        <v>-34.39</v>
      </c>
      <c r="J5007">
        <v>11.97</v>
      </c>
      <c r="K5007">
        <v>4.9800000000000004</v>
      </c>
      <c r="L5007" t="s">
        <v>12034</v>
      </c>
      <c r="M5007" t="s">
        <v>11290</v>
      </c>
      <c r="N5007" t="s">
        <v>11291</v>
      </c>
      <c r="O5007" t="s">
        <v>10674</v>
      </c>
      <c r="P5007" t="s">
        <v>10668</v>
      </c>
      <c r="Q5007" t="s">
        <v>10675</v>
      </c>
      <c r="R5007" t="s">
        <v>10912</v>
      </c>
      <c r="S5007" t="s">
        <v>10685</v>
      </c>
      <c r="T5007">
        <v>0.57999999999999996</v>
      </c>
      <c r="U5007" s="1">
        <v>40253</v>
      </c>
    </row>
    <row r="5008" spans="1:21" x14ac:dyDescent="0.3">
      <c r="A5008">
        <v>2781</v>
      </c>
      <c r="B5008">
        <v>20069</v>
      </c>
      <c r="C5008" s="1">
        <v>40082</v>
      </c>
      <c r="D5008" t="s">
        <v>10719</v>
      </c>
      <c r="E5008">
        <v>6</v>
      </c>
      <c r="F5008">
        <v>247.15</v>
      </c>
      <c r="G5008">
        <v>7.0000000000000007E-2</v>
      </c>
      <c r="H5008" t="s">
        <v>10664</v>
      </c>
      <c r="I5008">
        <v>-88.35</v>
      </c>
      <c r="J5008">
        <v>40.89</v>
      </c>
      <c r="K5008">
        <v>18.98</v>
      </c>
      <c r="L5008" t="s">
        <v>10750</v>
      </c>
      <c r="M5008" t="s">
        <v>11290</v>
      </c>
      <c r="N5008" t="s">
        <v>11291</v>
      </c>
      <c r="O5008" t="s">
        <v>10681</v>
      </c>
      <c r="P5008" t="s">
        <v>10690</v>
      </c>
      <c r="Q5008" t="s">
        <v>10691</v>
      </c>
      <c r="R5008" t="s">
        <v>11299</v>
      </c>
      <c r="S5008" t="s">
        <v>10685</v>
      </c>
      <c r="T5008">
        <v>0.56999999999999995</v>
      </c>
      <c r="U5008" s="1">
        <v>40084</v>
      </c>
    </row>
    <row r="5009" spans="1:21" x14ac:dyDescent="0.3">
      <c r="A5009">
        <v>2787</v>
      </c>
      <c r="B5009">
        <v>20103</v>
      </c>
      <c r="C5009" s="1">
        <v>40220</v>
      </c>
      <c r="D5009" t="s">
        <v>10704</v>
      </c>
      <c r="E5009">
        <v>30</v>
      </c>
      <c r="F5009">
        <v>314.93</v>
      </c>
      <c r="G5009">
        <v>0</v>
      </c>
      <c r="H5009" t="s">
        <v>10664</v>
      </c>
      <c r="I5009">
        <v>-17.5</v>
      </c>
      <c r="J5009">
        <v>9.99</v>
      </c>
      <c r="K5009">
        <v>6.24</v>
      </c>
      <c r="L5009" t="s">
        <v>12415</v>
      </c>
      <c r="M5009" t="s">
        <v>11290</v>
      </c>
      <c r="N5009" t="s">
        <v>11291</v>
      </c>
      <c r="O5009" t="s">
        <v>10667</v>
      </c>
      <c r="P5009" t="s">
        <v>10682</v>
      </c>
      <c r="Q5009" t="s">
        <v>10849</v>
      </c>
      <c r="R5009" t="s">
        <v>12371</v>
      </c>
      <c r="S5009" t="s">
        <v>10689</v>
      </c>
      <c r="T5009">
        <v>0.36</v>
      </c>
      <c r="U5009" s="1">
        <v>40221</v>
      </c>
    </row>
    <row r="5010" spans="1:21" x14ac:dyDescent="0.3">
      <c r="A5010">
        <v>2788</v>
      </c>
      <c r="B5010">
        <v>20103</v>
      </c>
      <c r="C5010" s="1">
        <v>40220</v>
      </c>
      <c r="D5010" t="s">
        <v>10704</v>
      </c>
      <c r="E5010">
        <v>25</v>
      </c>
      <c r="F5010">
        <v>726.82</v>
      </c>
      <c r="G5010">
        <v>0.1</v>
      </c>
      <c r="H5010" t="s">
        <v>10697</v>
      </c>
      <c r="I5010">
        <v>-173.88</v>
      </c>
      <c r="J5010">
        <v>30.42</v>
      </c>
      <c r="K5010">
        <v>8.65</v>
      </c>
      <c r="L5010" t="s">
        <v>12415</v>
      </c>
      <c r="M5010" t="s">
        <v>11290</v>
      </c>
      <c r="N5010" t="s">
        <v>11291</v>
      </c>
      <c r="O5010" t="s">
        <v>10667</v>
      </c>
      <c r="P5010" t="s">
        <v>10682</v>
      </c>
      <c r="Q5010" t="s">
        <v>10711</v>
      </c>
      <c r="R5010" t="s">
        <v>11010</v>
      </c>
    </row>
    <row r="5011" spans="1:21" x14ac:dyDescent="0.3">
      <c r="A5011">
        <v>2794</v>
      </c>
      <c r="B5011">
        <v>20135</v>
      </c>
      <c r="C5011" s="1">
        <v>39994</v>
      </c>
      <c r="D5011" t="s">
        <v>10719</v>
      </c>
      <c r="E5011">
        <v>44</v>
      </c>
      <c r="F5011">
        <v>115.24</v>
      </c>
      <c r="G5011">
        <v>0.03</v>
      </c>
      <c r="H5011" t="s">
        <v>10664</v>
      </c>
      <c r="I5011">
        <v>43.23</v>
      </c>
      <c r="J5011">
        <v>2.61</v>
      </c>
      <c r="K5011">
        <v>0.5</v>
      </c>
      <c r="L5011" t="s">
        <v>12414</v>
      </c>
      <c r="M5011" t="s">
        <v>11290</v>
      </c>
      <c r="N5011" t="s">
        <v>11291</v>
      </c>
      <c r="O5011" t="s">
        <v>10681</v>
      </c>
      <c r="P5011" t="s">
        <v>10668</v>
      </c>
      <c r="Q5011" t="s">
        <v>10729</v>
      </c>
      <c r="R5011" t="s">
        <v>11038</v>
      </c>
      <c r="S5011" t="s">
        <v>10685</v>
      </c>
      <c r="T5011">
        <v>0.39</v>
      </c>
      <c r="U5011" s="1">
        <v>39994</v>
      </c>
    </row>
    <row r="5012" spans="1:21" x14ac:dyDescent="0.3">
      <c r="A5012">
        <v>2795</v>
      </c>
      <c r="B5012">
        <v>20135</v>
      </c>
      <c r="C5012" s="1">
        <v>39994</v>
      </c>
      <c r="D5012" t="s">
        <v>10719</v>
      </c>
      <c r="E5012">
        <v>28</v>
      </c>
      <c r="F5012">
        <v>9601.94</v>
      </c>
      <c r="G5012">
        <v>0.08</v>
      </c>
      <c r="H5012" t="s">
        <v>10672</v>
      </c>
      <c r="I5012">
        <v>2428.59</v>
      </c>
      <c r="J5012">
        <v>349.45</v>
      </c>
      <c r="K5012">
        <v>60</v>
      </c>
      <c r="L5012" t="s">
        <v>12414</v>
      </c>
      <c r="M5012" t="s">
        <v>11290</v>
      </c>
      <c r="N5012" t="s">
        <v>11291</v>
      </c>
      <c r="O5012" t="s">
        <v>10681</v>
      </c>
      <c r="P5012" t="s">
        <v>10690</v>
      </c>
      <c r="Q5012" t="s">
        <v>10724</v>
      </c>
      <c r="R5012" t="s">
        <v>10949</v>
      </c>
    </row>
    <row r="5013" spans="1:21" x14ac:dyDescent="0.3">
      <c r="A5013">
        <v>2798</v>
      </c>
      <c r="B5013">
        <v>20166</v>
      </c>
      <c r="C5013" s="1">
        <v>39876</v>
      </c>
      <c r="D5013" t="s">
        <v>10663</v>
      </c>
      <c r="E5013">
        <v>6</v>
      </c>
      <c r="F5013">
        <v>973.86199999999997</v>
      </c>
      <c r="G5013">
        <v>0.1</v>
      </c>
      <c r="H5013" t="s">
        <v>10664</v>
      </c>
      <c r="I5013">
        <v>-693.33</v>
      </c>
      <c r="J5013">
        <v>205.99</v>
      </c>
      <c r="K5013">
        <v>8.99</v>
      </c>
      <c r="L5013" t="s">
        <v>12422</v>
      </c>
      <c r="M5013" t="s">
        <v>11290</v>
      </c>
      <c r="N5013" t="s">
        <v>11291</v>
      </c>
      <c r="O5013" t="s">
        <v>10681</v>
      </c>
      <c r="P5013" t="s">
        <v>10682</v>
      </c>
      <c r="Q5013" t="s">
        <v>10683</v>
      </c>
      <c r="R5013" t="s">
        <v>12018</v>
      </c>
      <c r="S5013" t="s">
        <v>10685</v>
      </c>
      <c r="T5013">
        <v>0.56000000000000005</v>
      </c>
      <c r="U5013" s="1">
        <v>39880</v>
      </c>
    </row>
    <row r="5014" spans="1:21" x14ac:dyDescent="0.3">
      <c r="A5014">
        <v>2799</v>
      </c>
      <c r="B5014">
        <v>20192</v>
      </c>
      <c r="C5014" s="1">
        <v>40457</v>
      </c>
      <c r="D5014" t="s">
        <v>10663</v>
      </c>
      <c r="E5014">
        <v>35</v>
      </c>
      <c r="F5014">
        <v>1624.67</v>
      </c>
      <c r="G5014">
        <v>0.04</v>
      </c>
      <c r="H5014" t="s">
        <v>10664</v>
      </c>
      <c r="I5014">
        <v>504.35</v>
      </c>
      <c r="J5014">
        <v>45.19</v>
      </c>
      <c r="K5014">
        <v>1.99</v>
      </c>
      <c r="L5014" t="s">
        <v>12445</v>
      </c>
      <c r="M5014" t="s">
        <v>11290</v>
      </c>
      <c r="N5014" t="s">
        <v>11291</v>
      </c>
      <c r="O5014" t="s">
        <v>10701</v>
      </c>
      <c r="P5014" t="s">
        <v>10682</v>
      </c>
      <c r="Q5014" t="s">
        <v>10711</v>
      </c>
      <c r="R5014" t="s">
        <v>11015</v>
      </c>
    </row>
    <row r="5015" spans="1:21" x14ac:dyDescent="0.3">
      <c r="A5015">
        <v>2804</v>
      </c>
      <c r="B5015">
        <v>20229</v>
      </c>
      <c r="C5015" s="1">
        <v>40116</v>
      </c>
      <c r="D5015" t="s">
        <v>10663</v>
      </c>
      <c r="E5015">
        <v>47</v>
      </c>
      <c r="F5015">
        <v>116.06</v>
      </c>
      <c r="G5015">
        <v>0.1</v>
      </c>
      <c r="H5015" t="s">
        <v>10664</v>
      </c>
      <c r="I5015">
        <v>25.2</v>
      </c>
      <c r="J5015">
        <v>2.62</v>
      </c>
      <c r="K5015">
        <v>0.8</v>
      </c>
      <c r="L5015" t="s">
        <v>12436</v>
      </c>
      <c r="M5015" t="s">
        <v>11290</v>
      </c>
      <c r="N5015" t="s">
        <v>11291</v>
      </c>
      <c r="O5015" t="s">
        <v>10701</v>
      </c>
      <c r="P5015" t="s">
        <v>10668</v>
      </c>
      <c r="Q5015" t="s">
        <v>10707</v>
      </c>
      <c r="R5015" t="s">
        <v>11466</v>
      </c>
      <c r="S5015" t="s">
        <v>10709</v>
      </c>
      <c r="T5015">
        <v>0.39</v>
      </c>
      <c r="U5015" s="1">
        <v>40123</v>
      </c>
    </row>
    <row r="5016" spans="1:21" x14ac:dyDescent="0.3">
      <c r="A5016">
        <v>2906</v>
      </c>
      <c r="B5016">
        <v>20966</v>
      </c>
      <c r="C5016" s="1">
        <v>40439</v>
      </c>
      <c r="D5016" t="s">
        <v>10663</v>
      </c>
      <c r="E5016">
        <v>10</v>
      </c>
      <c r="F5016">
        <v>39.42</v>
      </c>
      <c r="G5016">
        <v>0.06</v>
      </c>
      <c r="H5016" t="s">
        <v>10664</v>
      </c>
      <c r="I5016">
        <v>7.78</v>
      </c>
      <c r="J5016">
        <v>3.85</v>
      </c>
      <c r="K5016">
        <v>0.7</v>
      </c>
      <c r="L5016" t="s">
        <v>12443</v>
      </c>
      <c r="M5016" t="s">
        <v>11290</v>
      </c>
      <c r="N5016" t="s">
        <v>11291</v>
      </c>
      <c r="O5016" t="s">
        <v>10674</v>
      </c>
      <c r="P5016" t="s">
        <v>10668</v>
      </c>
      <c r="Q5016" t="s">
        <v>10736</v>
      </c>
      <c r="R5016" t="s">
        <v>11784</v>
      </c>
      <c r="S5016" t="s">
        <v>10709</v>
      </c>
      <c r="T5016">
        <v>0.44</v>
      </c>
      <c r="U5016" s="1">
        <v>40443</v>
      </c>
    </row>
    <row r="5017" spans="1:21" x14ac:dyDescent="0.3">
      <c r="A5017">
        <v>2907</v>
      </c>
      <c r="B5017">
        <v>20966</v>
      </c>
      <c r="C5017" s="1">
        <v>40439</v>
      </c>
      <c r="D5017" t="s">
        <v>10663</v>
      </c>
      <c r="E5017">
        <v>35</v>
      </c>
      <c r="F5017">
        <v>801.44</v>
      </c>
      <c r="G5017">
        <v>0.01</v>
      </c>
      <c r="H5017" t="s">
        <v>10664</v>
      </c>
      <c r="I5017">
        <v>308.12</v>
      </c>
      <c r="J5017">
        <v>22.24</v>
      </c>
      <c r="K5017">
        <v>1.99</v>
      </c>
      <c r="L5017" t="s">
        <v>12443</v>
      </c>
      <c r="M5017" t="s">
        <v>11290</v>
      </c>
      <c r="N5017" t="s">
        <v>11291</v>
      </c>
      <c r="O5017" t="s">
        <v>10674</v>
      </c>
      <c r="P5017" t="s">
        <v>10682</v>
      </c>
      <c r="Q5017" t="s">
        <v>10711</v>
      </c>
      <c r="R5017" t="s">
        <v>11647</v>
      </c>
    </row>
    <row r="5018" spans="1:21" x14ac:dyDescent="0.3">
      <c r="A5018">
        <v>2908</v>
      </c>
      <c r="B5018">
        <v>20966</v>
      </c>
      <c r="C5018" s="1">
        <v>40439</v>
      </c>
      <c r="D5018" t="s">
        <v>10663</v>
      </c>
      <c r="E5018">
        <v>22</v>
      </c>
      <c r="F5018">
        <v>1194.06</v>
      </c>
      <c r="G5018">
        <v>0.04</v>
      </c>
      <c r="H5018" t="s">
        <v>10664</v>
      </c>
      <c r="I5018">
        <v>326.97000000000003</v>
      </c>
      <c r="J5018">
        <v>54.74</v>
      </c>
      <c r="K5018">
        <v>14.83</v>
      </c>
      <c r="L5018" t="s">
        <v>12443</v>
      </c>
      <c r="M5018" t="s">
        <v>11290</v>
      </c>
      <c r="N5018" t="s">
        <v>11291</v>
      </c>
      <c r="O5018" t="s">
        <v>10674</v>
      </c>
      <c r="P5018" t="s">
        <v>10690</v>
      </c>
      <c r="Q5018" t="s">
        <v>10691</v>
      </c>
      <c r="R5018" t="s">
        <v>11088</v>
      </c>
    </row>
    <row r="5019" spans="1:21" x14ac:dyDescent="0.3">
      <c r="A5019">
        <v>2916</v>
      </c>
      <c r="B5019">
        <v>21063</v>
      </c>
      <c r="C5019" s="1">
        <v>40648</v>
      </c>
      <c r="D5019" t="s">
        <v>10663</v>
      </c>
      <c r="E5019">
        <v>49</v>
      </c>
      <c r="F5019">
        <v>377.02</v>
      </c>
      <c r="G5019">
        <v>0</v>
      </c>
      <c r="H5019" t="s">
        <v>10664</v>
      </c>
      <c r="I5019">
        <v>84.66</v>
      </c>
      <c r="J5019">
        <v>7.08</v>
      </c>
      <c r="K5019">
        <v>2.35</v>
      </c>
      <c r="L5019" t="s">
        <v>12443</v>
      </c>
      <c r="M5019" t="s">
        <v>11290</v>
      </c>
      <c r="N5019" t="s">
        <v>11291</v>
      </c>
      <c r="O5019" t="s">
        <v>10674</v>
      </c>
      <c r="P5019" t="s">
        <v>10668</v>
      </c>
      <c r="Q5019" t="s">
        <v>10736</v>
      </c>
      <c r="R5019" t="s">
        <v>10924</v>
      </c>
      <c r="S5019" t="s">
        <v>10709</v>
      </c>
      <c r="T5019">
        <v>0.47</v>
      </c>
      <c r="U5019" s="1">
        <v>40652</v>
      </c>
    </row>
    <row r="5020" spans="1:21" x14ac:dyDescent="0.3">
      <c r="A5020">
        <v>2917</v>
      </c>
      <c r="B5020">
        <v>21063</v>
      </c>
      <c r="C5020" s="1">
        <v>40648</v>
      </c>
      <c r="D5020" t="s">
        <v>10663</v>
      </c>
      <c r="E5020">
        <v>48</v>
      </c>
      <c r="F5020">
        <v>7339.24</v>
      </c>
      <c r="G5020">
        <v>0</v>
      </c>
      <c r="H5020" t="s">
        <v>10672</v>
      </c>
      <c r="I5020">
        <v>-279.74</v>
      </c>
      <c r="J5020">
        <v>145.97999999999999</v>
      </c>
      <c r="K5020">
        <v>51.92</v>
      </c>
      <c r="L5020" t="s">
        <v>12443</v>
      </c>
      <c r="M5020" t="s">
        <v>11290</v>
      </c>
      <c r="N5020" t="s">
        <v>11291</v>
      </c>
      <c r="O5020" t="s">
        <v>10674</v>
      </c>
      <c r="P5020" t="s">
        <v>10690</v>
      </c>
      <c r="Q5020" t="s">
        <v>10724</v>
      </c>
      <c r="R5020" t="s">
        <v>11541</v>
      </c>
      <c r="S5020" t="s">
        <v>10723</v>
      </c>
      <c r="T5020">
        <v>0.69</v>
      </c>
      <c r="U5020" s="1">
        <v>40648</v>
      </c>
    </row>
    <row r="5021" spans="1:21" x14ac:dyDescent="0.3">
      <c r="A5021">
        <v>2958</v>
      </c>
      <c r="B5021">
        <v>21412</v>
      </c>
      <c r="C5021" s="1">
        <v>40737</v>
      </c>
      <c r="D5021" t="s">
        <v>10686</v>
      </c>
      <c r="E5021">
        <v>38</v>
      </c>
      <c r="F5021">
        <v>137.07</v>
      </c>
      <c r="G5021">
        <v>0.09</v>
      </c>
      <c r="H5021" t="s">
        <v>10664</v>
      </c>
      <c r="I5021">
        <v>-199.3</v>
      </c>
      <c r="J5021">
        <v>3.52</v>
      </c>
      <c r="K5021">
        <v>6.83</v>
      </c>
      <c r="L5021" t="s">
        <v>12449</v>
      </c>
      <c r="M5021" t="s">
        <v>11290</v>
      </c>
      <c r="N5021" t="s">
        <v>11291</v>
      </c>
      <c r="O5021" t="s">
        <v>10701</v>
      </c>
      <c r="P5021" t="s">
        <v>10668</v>
      </c>
      <c r="Q5021" t="s">
        <v>10678</v>
      </c>
      <c r="R5021" t="s">
        <v>11254</v>
      </c>
      <c r="S5021" t="s">
        <v>10685</v>
      </c>
      <c r="T5021">
        <v>0.38</v>
      </c>
      <c r="U5021" s="1">
        <v>40739</v>
      </c>
    </row>
    <row r="5022" spans="1:21" x14ac:dyDescent="0.3">
      <c r="A5022">
        <v>2959</v>
      </c>
      <c r="B5022">
        <v>21412</v>
      </c>
      <c r="C5022" s="1">
        <v>40737</v>
      </c>
      <c r="D5022" t="s">
        <v>10686</v>
      </c>
      <c r="E5022">
        <v>28</v>
      </c>
      <c r="F5022">
        <v>203.99</v>
      </c>
      <c r="G5022">
        <v>0.02</v>
      </c>
      <c r="H5022" t="s">
        <v>10664</v>
      </c>
      <c r="I5022">
        <v>-8.51</v>
      </c>
      <c r="J5022">
        <v>7.28</v>
      </c>
      <c r="K5022">
        <v>4.2300000000000004</v>
      </c>
      <c r="L5022" t="s">
        <v>12449</v>
      </c>
      <c r="M5022" t="s">
        <v>11290</v>
      </c>
      <c r="N5022" t="s">
        <v>11291</v>
      </c>
      <c r="O5022" t="s">
        <v>10701</v>
      </c>
      <c r="P5022" t="s">
        <v>10668</v>
      </c>
      <c r="Q5022" t="s">
        <v>10702</v>
      </c>
      <c r="R5022" t="s">
        <v>11925</v>
      </c>
      <c r="S5022" t="s">
        <v>10709</v>
      </c>
      <c r="T5022">
        <v>0.39</v>
      </c>
      <c r="U5022" s="1">
        <v>40738</v>
      </c>
    </row>
    <row r="5023" spans="1:21" x14ac:dyDescent="0.3">
      <c r="A5023">
        <v>2964</v>
      </c>
      <c r="B5023">
        <v>21442</v>
      </c>
      <c r="C5023" s="1">
        <v>40172</v>
      </c>
      <c r="D5023" t="s">
        <v>10663</v>
      </c>
      <c r="E5023">
        <v>48</v>
      </c>
      <c r="F5023">
        <v>2962.96</v>
      </c>
      <c r="G5023">
        <v>0.02</v>
      </c>
      <c r="H5023" t="s">
        <v>10672</v>
      </c>
      <c r="I5023">
        <v>-612.94000000000005</v>
      </c>
      <c r="J5023">
        <v>58.14</v>
      </c>
      <c r="K5023">
        <v>36.61</v>
      </c>
      <c r="L5023" t="s">
        <v>12448</v>
      </c>
      <c r="M5023" t="s">
        <v>11290</v>
      </c>
      <c r="N5023" t="s">
        <v>11291</v>
      </c>
      <c r="O5023" t="s">
        <v>10674</v>
      </c>
      <c r="P5023" t="s">
        <v>10690</v>
      </c>
      <c r="Q5023" t="s">
        <v>10721</v>
      </c>
      <c r="R5023" t="s">
        <v>10872</v>
      </c>
      <c r="S5023" t="s">
        <v>10723</v>
      </c>
      <c r="T5023">
        <v>0.61</v>
      </c>
      <c r="U5023" s="1">
        <v>40179</v>
      </c>
    </row>
    <row r="5024" spans="1:21" x14ac:dyDescent="0.3">
      <c r="A5024">
        <v>2965</v>
      </c>
      <c r="B5024">
        <v>21442</v>
      </c>
      <c r="C5024" s="1">
        <v>40172</v>
      </c>
      <c r="D5024" t="s">
        <v>10663</v>
      </c>
      <c r="E5024">
        <v>48</v>
      </c>
      <c r="F5024">
        <v>782.93</v>
      </c>
      <c r="G5024">
        <v>0.03</v>
      </c>
      <c r="H5024" t="s">
        <v>10664</v>
      </c>
      <c r="I5024">
        <v>401.07</v>
      </c>
      <c r="J5024">
        <v>15.57</v>
      </c>
      <c r="K5024">
        <v>1.39</v>
      </c>
      <c r="L5024" t="s">
        <v>12448</v>
      </c>
      <c r="M5024" t="s">
        <v>11290</v>
      </c>
      <c r="N5024" t="s">
        <v>11291</v>
      </c>
      <c r="O5024" t="s">
        <v>10674</v>
      </c>
      <c r="P5024" t="s">
        <v>10668</v>
      </c>
      <c r="Q5024" t="s">
        <v>10717</v>
      </c>
      <c r="R5024" t="s">
        <v>11769</v>
      </c>
      <c r="S5024" t="s">
        <v>10685</v>
      </c>
      <c r="T5024">
        <v>0.38</v>
      </c>
      <c r="U5024" s="1">
        <v>40179</v>
      </c>
    </row>
    <row r="5025" spans="1:21" x14ac:dyDescent="0.3">
      <c r="A5025">
        <v>2966</v>
      </c>
      <c r="B5025">
        <v>21444</v>
      </c>
      <c r="C5025" s="1">
        <v>40648</v>
      </c>
      <c r="D5025" t="s">
        <v>10704</v>
      </c>
      <c r="E5025">
        <v>17</v>
      </c>
      <c r="F5025">
        <v>34.159999999999997</v>
      </c>
      <c r="G5025">
        <v>0.09</v>
      </c>
      <c r="H5025" t="s">
        <v>10664</v>
      </c>
      <c r="I5025">
        <v>-2.29</v>
      </c>
      <c r="J5025">
        <v>2.1</v>
      </c>
      <c r="K5025">
        <v>0.7</v>
      </c>
      <c r="L5025" t="s">
        <v>12428</v>
      </c>
      <c r="M5025" t="s">
        <v>11290</v>
      </c>
      <c r="N5025" t="s">
        <v>11291</v>
      </c>
      <c r="O5025" t="s">
        <v>10681</v>
      </c>
      <c r="P5025" t="s">
        <v>10668</v>
      </c>
      <c r="Q5025" t="s">
        <v>10736</v>
      </c>
      <c r="R5025" t="s">
        <v>12274</v>
      </c>
    </row>
    <row r="5026" spans="1:21" x14ac:dyDescent="0.3">
      <c r="A5026">
        <v>3046</v>
      </c>
      <c r="B5026">
        <v>21861</v>
      </c>
      <c r="C5026" s="1">
        <v>40043</v>
      </c>
      <c r="D5026" t="s">
        <v>10719</v>
      </c>
      <c r="E5026">
        <v>5</v>
      </c>
      <c r="F5026">
        <v>244.9</v>
      </c>
      <c r="G5026">
        <v>0.06</v>
      </c>
      <c r="H5026" t="s">
        <v>10664</v>
      </c>
      <c r="I5026">
        <v>-135.4</v>
      </c>
      <c r="J5026">
        <v>47.98</v>
      </c>
      <c r="K5026">
        <v>3.61</v>
      </c>
      <c r="L5026" t="s">
        <v>12444</v>
      </c>
      <c r="M5026" t="s">
        <v>11290</v>
      </c>
      <c r="N5026" t="s">
        <v>11291</v>
      </c>
      <c r="O5026" t="s">
        <v>10701</v>
      </c>
      <c r="P5026" t="s">
        <v>10682</v>
      </c>
      <c r="Q5026" t="s">
        <v>10711</v>
      </c>
      <c r="R5026" t="s">
        <v>10712</v>
      </c>
    </row>
    <row r="5027" spans="1:21" x14ac:dyDescent="0.3">
      <c r="A5027">
        <v>3064</v>
      </c>
      <c r="B5027">
        <v>21956</v>
      </c>
      <c r="C5027" s="1">
        <v>40575</v>
      </c>
      <c r="D5027" t="s">
        <v>10671</v>
      </c>
      <c r="E5027">
        <v>2</v>
      </c>
      <c r="F5027">
        <v>125.273</v>
      </c>
      <c r="G5027">
        <v>0.02</v>
      </c>
      <c r="H5027" t="s">
        <v>10664</v>
      </c>
      <c r="I5027">
        <v>-301.91000000000003</v>
      </c>
      <c r="J5027">
        <v>65.989999999999995</v>
      </c>
      <c r="K5027">
        <v>8.99</v>
      </c>
      <c r="L5027" t="s">
        <v>12034</v>
      </c>
      <c r="M5027" t="s">
        <v>11290</v>
      </c>
      <c r="N5027" t="s">
        <v>11291</v>
      </c>
      <c r="O5027" t="s">
        <v>10674</v>
      </c>
      <c r="P5027" t="s">
        <v>10682</v>
      </c>
      <c r="Q5027" t="s">
        <v>10683</v>
      </c>
      <c r="R5027">
        <v>5180</v>
      </c>
      <c r="S5027" t="s">
        <v>10685</v>
      </c>
      <c r="T5027">
        <v>0.56000000000000005</v>
      </c>
      <c r="U5027" s="1">
        <v>40577</v>
      </c>
    </row>
    <row r="5028" spans="1:21" x14ac:dyDescent="0.3">
      <c r="A5028">
        <v>3073</v>
      </c>
      <c r="B5028">
        <v>22051</v>
      </c>
      <c r="C5028" s="1">
        <v>40907</v>
      </c>
      <c r="D5028" t="s">
        <v>10686</v>
      </c>
      <c r="E5028">
        <v>39</v>
      </c>
      <c r="F5028">
        <v>209.33</v>
      </c>
      <c r="G5028">
        <v>0.01</v>
      </c>
      <c r="H5028" t="s">
        <v>10664</v>
      </c>
      <c r="I5028">
        <v>-160.71</v>
      </c>
      <c r="J5028">
        <v>4.9800000000000004</v>
      </c>
      <c r="K5028">
        <v>7.44</v>
      </c>
      <c r="L5028" t="s">
        <v>12418</v>
      </c>
      <c r="M5028" t="s">
        <v>11290</v>
      </c>
      <c r="N5028" t="s">
        <v>11291</v>
      </c>
      <c r="O5028" t="s">
        <v>10681</v>
      </c>
      <c r="P5028" t="s">
        <v>10668</v>
      </c>
      <c r="Q5028" t="s">
        <v>10702</v>
      </c>
      <c r="R5028" t="s">
        <v>11752</v>
      </c>
      <c r="S5028" t="s">
        <v>10685</v>
      </c>
      <c r="T5028">
        <v>0.36</v>
      </c>
      <c r="U5028" s="1">
        <v>40909</v>
      </c>
    </row>
    <row r="5029" spans="1:21" x14ac:dyDescent="0.3">
      <c r="A5029">
        <v>3078</v>
      </c>
      <c r="B5029">
        <v>22085</v>
      </c>
      <c r="C5029" s="1">
        <v>40977</v>
      </c>
      <c r="D5029" t="s">
        <v>10663</v>
      </c>
      <c r="E5029">
        <v>41</v>
      </c>
      <c r="F5029">
        <v>265.61</v>
      </c>
      <c r="G5029">
        <v>0.1</v>
      </c>
      <c r="H5029" t="s">
        <v>10664</v>
      </c>
      <c r="I5029">
        <v>-147.82</v>
      </c>
      <c r="J5029">
        <v>6.48</v>
      </c>
      <c r="K5029">
        <v>7.37</v>
      </c>
      <c r="L5029" t="s">
        <v>12436</v>
      </c>
      <c r="M5029" t="s">
        <v>11290</v>
      </c>
      <c r="N5029" t="s">
        <v>11291</v>
      </c>
      <c r="O5029" t="s">
        <v>10701</v>
      </c>
      <c r="P5029" t="s">
        <v>10668</v>
      </c>
      <c r="Q5029" t="s">
        <v>10702</v>
      </c>
      <c r="R5029" t="s">
        <v>11464</v>
      </c>
      <c r="S5029" t="s">
        <v>10685</v>
      </c>
      <c r="T5029">
        <v>0.37</v>
      </c>
      <c r="U5029" s="1">
        <v>40979</v>
      </c>
    </row>
    <row r="5030" spans="1:21" x14ac:dyDescent="0.3">
      <c r="A5030">
        <v>3079</v>
      </c>
      <c r="B5030">
        <v>22085</v>
      </c>
      <c r="C5030" s="1">
        <v>40977</v>
      </c>
      <c r="D5030" t="s">
        <v>10663</v>
      </c>
      <c r="E5030">
        <v>27</v>
      </c>
      <c r="F5030">
        <v>485.03</v>
      </c>
      <c r="G5030">
        <v>7.0000000000000007E-2</v>
      </c>
      <c r="H5030" t="s">
        <v>10664</v>
      </c>
      <c r="I5030">
        <v>-88.02</v>
      </c>
      <c r="J5030">
        <v>17.7</v>
      </c>
      <c r="K5030">
        <v>9.4700000000000006</v>
      </c>
      <c r="L5030" t="s">
        <v>12436</v>
      </c>
      <c r="M5030" t="s">
        <v>11290</v>
      </c>
      <c r="N5030" t="s">
        <v>11291</v>
      </c>
      <c r="O5030" t="s">
        <v>10701</v>
      </c>
      <c r="P5030" t="s">
        <v>10668</v>
      </c>
      <c r="Q5030" t="s">
        <v>10669</v>
      </c>
      <c r="R5030" t="s">
        <v>12020</v>
      </c>
      <c r="S5030" t="s">
        <v>10685</v>
      </c>
      <c r="T5030">
        <v>0.59</v>
      </c>
      <c r="U5030" s="1">
        <v>40977</v>
      </c>
    </row>
    <row r="5031" spans="1:21" x14ac:dyDescent="0.3">
      <c r="A5031">
        <v>3080</v>
      </c>
      <c r="B5031">
        <v>22086</v>
      </c>
      <c r="C5031" s="1">
        <v>40892</v>
      </c>
      <c r="D5031" t="s">
        <v>10704</v>
      </c>
      <c r="E5031">
        <v>21</v>
      </c>
      <c r="F5031">
        <v>2039.33</v>
      </c>
      <c r="G5031">
        <v>0.08</v>
      </c>
      <c r="H5031" t="s">
        <v>10672</v>
      </c>
      <c r="I5031">
        <v>-862.44</v>
      </c>
      <c r="J5031">
        <v>95.95</v>
      </c>
      <c r="K5031">
        <v>74.349999999999994</v>
      </c>
      <c r="L5031" t="s">
        <v>12451</v>
      </c>
      <c r="M5031" t="s">
        <v>11290</v>
      </c>
      <c r="N5031" t="s">
        <v>11291</v>
      </c>
      <c r="O5031" t="s">
        <v>10667</v>
      </c>
      <c r="P5031" t="s">
        <v>10690</v>
      </c>
      <c r="Q5031" t="s">
        <v>10753</v>
      </c>
      <c r="R5031" t="s">
        <v>10754</v>
      </c>
      <c r="S5031" t="s">
        <v>10677</v>
      </c>
      <c r="T5031">
        <v>0.56999999999999995</v>
      </c>
      <c r="U5031" s="1">
        <v>40893</v>
      </c>
    </row>
    <row r="5032" spans="1:21" x14ac:dyDescent="0.3">
      <c r="A5032">
        <v>3084</v>
      </c>
      <c r="B5032">
        <v>22118</v>
      </c>
      <c r="C5032" s="1">
        <v>39831</v>
      </c>
      <c r="D5032" t="s">
        <v>10671</v>
      </c>
      <c r="E5032">
        <v>50</v>
      </c>
      <c r="F5032">
        <v>2842.54</v>
      </c>
      <c r="G5032">
        <v>0.05</v>
      </c>
      <c r="H5032" t="s">
        <v>10664</v>
      </c>
      <c r="I5032">
        <v>1315.75</v>
      </c>
      <c r="J5032">
        <v>58.1</v>
      </c>
      <c r="K5032">
        <v>1.49</v>
      </c>
      <c r="L5032" t="s">
        <v>12034</v>
      </c>
      <c r="M5032" t="s">
        <v>11290</v>
      </c>
      <c r="N5032" t="s">
        <v>11291</v>
      </c>
      <c r="O5032" t="s">
        <v>10681</v>
      </c>
      <c r="P5032" t="s">
        <v>10668</v>
      </c>
      <c r="Q5032" t="s">
        <v>10678</v>
      </c>
      <c r="R5032" t="s">
        <v>10783</v>
      </c>
      <c r="S5032" t="s">
        <v>10685</v>
      </c>
      <c r="T5032">
        <v>0.38</v>
      </c>
      <c r="U5032" s="1">
        <v>39831</v>
      </c>
    </row>
    <row r="5033" spans="1:21" x14ac:dyDescent="0.3">
      <c r="A5033">
        <v>3107</v>
      </c>
      <c r="B5033">
        <v>22304</v>
      </c>
      <c r="C5033" s="1">
        <v>40872</v>
      </c>
      <c r="D5033" t="s">
        <v>10663</v>
      </c>
      <c r="E5033">
        <v>24</v>
      </c>
      <c r="F5033">
        <v>40.24</v>
      </c>
      <c r="G5033">
        <v>0.1</v>
      </c>
      <c r="H5033" t="s">
        <v>10664</v>
      </c>
      <c r="I5033">
        <v>-3.73</v>
      </c>
      <c r="J5033">
        <v>1.76</v>
      </c>
      <c r="K5033">
        <v>0.7</v>
      </c>
      <c r="L5033" t="s">
        <v>11721</v>
      </c>
      <c r="M5033" t="s">
        <v>11290</v>
      </c>
      <c r="N5033" t="s">
        <v>11291</v>
      </c>
      <c r="O5033" t="s">
        <v>10674</v>
      </c>
      <c r="P5033" t="s">
        <v>10668</v>
      </c>
      <c r="Q5033" t="s">
        <v>10736</v>
      </c>
      <c r="R5033" t="s">
        <v>11023</v>
      </c>
      <c r="S5033" t="s">
        <v>10709</v>
      </c>
      <c r="T5033">
        <v>0.56000000000000005</v>
      </c>
      <c r="U5033" s="1">
        <v>40876</v>
      </c>
    </row>
    <row r="5034" spans="1:21" x14ac:dyDescent="0.3">
      <c r="A5034">
        <v>3199</v>
      </c>
      <c r="B5034">
        <v>22919</v>
      </c>
      <c r="C5034" s="1">
        <v>40011</v>
      </c>
      <c r="D5034" t="s">
        <v>10719</v>
      </c>
      <c r="E5034">
        <v>21</v>
      </c>
      <c r="F5034">
        <v>98.77</v>
      </c>
      <c r="G5034">
        <v>7.0000000000000007E-2</v>
      </c>
      <c r="H5034" t="s">
        <v>10664</v>
      </c>
      <c r="I5034">
        <v>41.33</v>
      </c>
      <c r="J5034">
        <v>4.91</v>
      </c>
      <c r="K5034">
        <v>0.5</v>
      </c>
      <c r="L5034" t="s">
        <v>12425</v>
      </c>
      <c r="M5034" t="s">
        <v>11290</v>
      </c>
      <c r="N5034" t="s">
        <v>11291</v>
      </c>
      <c r="O5034" t="s">
        <v>10674</v>
      </c>
      <c r="P5034" t="s">
        <v>10668</v>
      </c>
      <c r="Q5034" t="s">
        <v>10729</v>
      </c>
      <c r="R5034" t="s">
        <v>11949</v>
      </c>
      <c r="S5034" t="s">
        <v>10685</v>
      </c>
      <c r="T5034">
        <v>0.36</v>
      </c>
      <c r="U5034" s="1">
        <v>40012</v>
      </c>
    </row>
    <row r="5035" spans="1:21" x14ac:dyDescent="0.3">
      <c r="A5035">
        <v>3209</v>
      </c>
      <c r="B5035">
        <v>23041</v>
      </c>
      <c r="C5035" s="1">
        <v>40379</v>
      </c>
      <c r="D5035" t="s">
        <v>10663</v>
      </c>
      <c r="E5035">
        <v>21</v>
      </c>
      <c r="F5035">
        <v>173.7</v>
      </c>
      <c r="G5035">
        <v>0.02</v>
      </c>
      <c r="H5035" t="s">
        <v>10664</v>
      </c>
      <c r="I5035">
        <v>-31.59</v>
      </c>
      <c r="J5035">
        <v>7.68</v>
      </c>
      <c r="K5035">
        <v>6.16</v>
      </c>
      <c r="L5035" t="s">
        <v>12421</v>
      </c>
      <c r="M5035" t="s">
        <v>11290</v>
      </c>
      <c r="N5035" t="s">
        <v>11291</v>
      </c>
      <c r="O5035" t="s">
        <v>10674</v>
      </c>
      <c r="P5035" t="s">
        <v>10668</v>
      </c>
      <c r="Q5035" t="s">
        <v>10678</v>
      </c>
      <c r="R5035" t="s">
        <v>11459</v>
      </c>
      <c r="S5035" t="s">
        <v>10685</v>
      </c>
      <c r="T5035">
        <v>0.35</v>
      </c>
      <c r="U5035" s="1">
        <v>40386</v>
      </c>
    </row>
    <row r="5036" spans="1:21" x14ac:dyDescent="0.3">
      <c r="A5036">
        <v>3210</v>
      </c>
      <c r="B5036">
        <v>23041</v>
      </c>
      <c r="C5036" s="1">
        <v>40379</v>
      </c>
      <c r="D5036" t="s">
        <v>10663</v>
      </c>
      <c r="E5036">
        <v>5</v>
      </c>
      <c r="F5036">
        <v>1811.25</v>
      </c>
      <c r="G5036">
        <v>0.08</v>
      </c>
      <c r="H5036" t="s">
        <v>10664</v>
      </c>
      <c r="I5036">
        <v>203.44</v>
      </c>
      <c r="J5036">
        <v>367.99</v>
      </c>
      <c r="K5036">
        <v>19.989999999999998</v>
      </c>
      <c r="L5036" t="s">
        <v>12421</v>
      </c>
      <c r="M5036" t="s">
        <v>11290</v>
      </c>
      <c r="N5036" t="s">
        <v>11291</v>
      </c>
      <c r="O5036" t="s">
        <v>10674</v>
      </c>
      <c r="P5036" t="s">
        <v>10668</v>
      </c>
      <c r="Q5036" t="s">
        <v>10678</v>
      </c>
      <c r="R5036" t="s">
        <v>12277</v>
      </c>
      <c r="S5036" t="s">
        <v>10685</v>
      </c>
      <c r="T5036">
        <v>0.4</v>
      </c>
      <c r="U5036" s="1">
        <v>40381</v>
      </c>
    </row>
    <row r="5037" spans="1:21" x14ac:dyDescent="0.3">
      <c r="A5037">
        <v>3211</v>
      </c>
      <c r="B5037">
        <v>23041</v>
      </c>
      <c r="C5037" s="1">
        <v>40379</v>
      </c>
      <c r="D5037" t="s">
        <v>10663</v>
      </c>
      <c r="E5037">
        <v>10</v>
      </c>
      <c r="F5037">
        <v>2642.95</v>
      </c>
      <c r="G5037">
        <v>0.08</v>
      </c>
      <c r="H5037" t="s">
        <v>10672</v>
      </c>
      <c r="I5037">
        <v>-474.49</v>
      </c>
      <c r="J5037">
        <v>262.11</v>
      </c>
      <c r="K5037">
        <v>62.74</v>
      </c>
      <c r="L5037" t="s">
        <v>12421</v>
      </c>
      <c r="M5037" t="s">
        <v>11290</v>
      </c>
      <c r="N5037" t="s">
        <v>11291</v>
      </c>
      <c r="O5037" t="s">
        <v>10674</v>
      </c>
      <c r="P5037" t="s">
        <v>10690</v>
      </c>
      <c r="Q5037" t="s">
        <v>10724</v>
      </c>
      <c r="R5037" t="s">
        <v>10831</v>
      </c>
      <c r="S5037" t="s">
        <v>10723</v>
      </c>
      <c r="T5037">
        <v>0.75</v>
      </c>
      <c r="U5037" s="1">
        <v>40386</v>
      </c>
    </row>
    <row r="5038" spans="1:21" x14ac:dyDescent="0.3">
      <c r="A5038">
        <v>3239</v>
      </c>
      <c r="B5038">
        <v>23232</v>
      </c>
      <c r="C5038" s="1">
        <v>40284</v>
      </c>
      <c r="D5038" t="s">
        <v>10671</v>
      </c>
      <c r="E5038">
        <v>15</v>
      </c>
      <c r="F5038">
        <v>614.15</v>
      </c>
      <c r="G5038">
        <v>0.03</v>
      </c>
      <c r="H5038" t="s">
        <v>10697</v>
      </c>
      <c r="I5038">
        <v>-54.37</v>
      </c>
      <c r="J5038">
        <v>39.979999999999997</v>
      </c>
      <c r="K5038">
        <v>7.12</v>
      </c>
      <c r="L5038" t="s">
        <v>12411</v>
      </c>
      <c r="M5038" t="s">
        <v>11290</v>
      </c>
      <c r="N5038" t="s">
        <v>11291</v>
      </c>
      <c r="O5038" t="s">
        <v>10701</v>
      </c>
      <c r="P5038" t="s">
        <v>10682</v>
      </c>
      <c r="Q5038" t="s">
        <v>10711</v>
      </c>
      <c r="R5038" t="s">
        <v>11680</v>
      </c>
    </row>
    <row r="5039" spans="1:21" x14ac:dyDescent="0.3">
      <c r="A5039">
        <v>3240</v>
      </c>
      <c r="B5039">
        <v>23232</v>
      </c>
      <c r="C5039" s="1">
        <v>40284</v>
      </c>
      <c r="D5039" t="s">
        <v>10671</v>
      </c>
      <c r="E5039">
        <v>31</v>
      </c>
      <c r="F5039">
        <v>154.24</v>
      </c>
      <c r="G5039">
        <v>0.03</v>
      </c>
      <c r="H5039" t="s">
        <v>10664</v>
      </c>
      <c r="I5039">
        <v>68.88</v>
      </c>
      <c r="J5039">
        <v>4.9800000000000004</v>
      </c>
      <c r="K5039">
        <v>0.49</v>
      </c>
      <c r="L5039" t="s">
        <v>12411</v>
      </c>
      <c r="M5039" t="s">
        <v>11290</v>
      </c>
      <c r="N5039" t="s">
        <v>11291</v>
      </c>
      <c r="O5039" t="s">
        <v>10701</v>
      </c>
      <c r="P5039" t="s">
        <v>10668</v>
      </c>
      <c r="Q5039" t="s">
        <v>10729</v>
      </c>
      <c r="R5039" t="s">
        <v>11442</v>
      </c>
      <c r="S5039" t="s">
        <v>10685</v>
      </c>
      <c r="T5039">
        <v>0.39</v>
      </c>
      <c r="U5039" s="1">
        <v>40285</v>
      </c>
    </row>
    <row r="5040" spans="1:21" x14ac:dyDescent="0.3">
      <c r="A5040">
        <v>3241</v>
      </c>
      <c r="B5040">
        <v>23232</v>
      </c>
      <c r="C5040" s="1">
        <v>40284</v>
      </c>
      <c r="D5040" t="s">
        <v>10671</v>
      </c>
      <c r="E5040">
        <v>20</v>
      </c>
      <c r="F5040">
        <v>140.31</v>
      </c>
      <c r="G5040">
        <v>0.06</v>
      </c>
      <c r="H5040" t="s">
        <v>10664</v>
      </c>
      <c r="I5040">
        <v>-94.11</v>
      </c>
      <c r="J5040">
        <v>6.48</v>
      </c>
      <c r="K5040">
        <v>8.74</v>
      </c>
      <c r="L5040" t="s">
        <v>12411</v>
      </c>
      <c r="M5040" t="s">
        <v>11290</v>
      </c>
      <c r="N5040" t="s">
        <v>11291</v>
      </c>
      <c r="O5040" t="s">
        <v>10701</v>
      </c>
      <c r="P5040" t="s">
        <v>10668</v>
      </c>
      <c r="Q5040" t="s">
        <v>10702</v>
      </c>
      <c r="R5040" t="s">
        <v>11799</v>
      </c>
      <c r="S5040" t="s">
        <v>10685</v>
      </c>
      <c r="T5040">
        <v>0.36</v>
      </c>
      <c r="U5040" s="1">
        <v>40284</v>
      </c>
    </row>
    <row r="5041" spans="1:21" x14ac:dyDescent="0.3">
      <c r="A5041">
        <v>3248</v>
      </c>
      <c r="B5041">
        <v>23270</v>
      </c>
      <c r="C5041" s="1">
        <v>40615</v>
      </c>
      <c r="D5041" t="s">
        <v>10663</v>
      </c>
      <c r="E5041">
        <v>20</v>
      </c>
      <c r="F5041">
        <v>1460.42</v>
      </c>
      <c r="G5041">
        <v>0.04</v>
      </c>
      <c r="H5041" t="s">
        <v>10672</v>
      </c>
      <c r="I5041">
        <v>-441.44</v>
      </c>
      <c r="J5041">
        <v>68.81</v>
      </c>
      <c r="K5041">
        <v>60</v>
      </c>
      <c r="L5041" t="s">
        <v>12422</v>
      </c>
      <c r="M5041" t="s">
        <v>11290</v>
      </c>
      <c r="N5041" t="s">
        <v>11291</v>
      </c>
      <c r="O5041" t="s">
        <v>10701</v>
      </c>
      <c r="P5041" t="s">
        <v>10668</v>
      </c>
      <c r="Q5041" t="s">
        <v>10675</v>
      </c>
      <c r="R5041" t="s">
        <v>11226</v>
      </c>
    </row>
    <row r="5042" spans="1:21" x14ac:dyDescent="0.3">
      <c r="A5042">
        <v>3249</v>
      </c>
      <c r="B5042">
        <v>23270</v>
      </c>
      <c r="C5042" s="1">
        <v>40615</v>
      </c>
      <c r="D5042" t="s">
        <v>10663</v>
      </c>
      <c r="E5042">
        <v>42</v>
      </c>
      <c r="F5042">
        <v>6659.7415000000001</v>
      </c>
      <c r="G5042">
        <v>0.05</v>
      </c>
      <c r="H5042" t="s">
        <v>10697</v>
      </c>
      <c r="I5042">
        <v>1647.75</v>
      </c>
      <c r="J5042">
        <v>195.99</v>
      </c>
      <c r="K5042">
        <v>3.99</v>
      </c>
      <c r="L5042" t="s">
        <v>12422</v>
      </c>
      <c r="M5042" t="s">
        <v>11290</v>
      </c>
      <c r="N5042" t="s">
        <v>11291</v>
      </c>
      <c r="O5042" t="s">
        <v>10701</v>
      </c>
      <c r="P5042" t="s">
        <v>10682</v>
      </c>
      <c r="Q5042" t="s">
        <v>10683</v>
      </c>
      <c r="R5042" t="s">
        <v>10947</v>
      </c>
      <c r="S5042" t="s">
        <v>10685</v>
      </c>
      <c r="T5042">
        <v>0.59</v>
      </c>
      <c r="U5042" s="1">
        <v>40620</v>
      </c>
    </row>
    <row r="5043" spans="1:21" x14ac:dyDescent="0.3">
      <c r="A5043">
        <v>3305</v>
      </c>
      <c r="B5043">
        <v>23618</v>
      </c>
      <c r="C5043" s="1">
        <v>41240</v>
      </c>
      <c r="D5043" t="s">
        <v>10704</v>
      </c>
      <c r="E5043">
        <v>45</v>
      </c>
      <c r="F5043">
        <v>2601.7905000000001</v>
      </c>
      <c r="G5043">
        <v>0.02</v>
      </c>
      <c r="H5043" t="s">
        <v>10664</v>
      </c>
      <c r="I5043">
        <v>748.2</v>
      </c>
      <c r="J5043">
        <v>65.989999999999995</v>
      </c>
      <c r="K5043">
        <v>5.26</v>
      </c>
      <c r="L5043" t="s">
        <v>12432</v>
      </c>
      <c r="M5043" t="s">
        <v>11290</v>
      </c>
      <c r="N5043" t="s">
        <v>11291</v>
      </c>
      <c r="O5043" t="s">
        <v>10674</v>
      </c>
      <c r="P5043" t="s">
        <v>10682</v>
      </c>
      <c r="Q5043" t="s">
        <v>10683</v>
      </c>
      <c r="R5043">
        <v>8860</v>
      </c>
      <c r="S5043" t="s">
        <v>10685</v>
      </c>
      <c r="T5043">
        <v>0.56000000000000005</v>
      </c>
      <c r="U5043" s="1">
        <v>41242</v>
      </c>
    </row>
    <row r="5044" spans="1:21" x14ac:dyDescent="0.3">
      <c r="A5044">
        <v>3358</v>
      </c>
      <c r="B5044">
        <v>24033</v>
      </c>
      <c r="C5044" s="1">
        <v>40545</v>
      </c>
      <c r="D5044" t="s">
        <v>10671</v>
      </c>
      <c r="E5044">
        <v>50</v>
      </c>
      <c r="F5044">
        <v>1227.18</v>
      </c>
      <c r="G5044">
        <v>0</v>
      </c>
      <c r="H5044" t="s">
        <v>10672</v>
      </c>
      <c r="I5044">
        <v>-252.53</v>
      </c>
      <c r="J5044">
        <v>23.99</v>
      </c>
      <c r="K5044">
        <v>15.68</v>
      </c>
      <c r="L5044" t="s">
        <v>12423</v>
      </c>
      <c r="M5044" t="s">
        <v>11290</v>
      </c>
      <c r="N5044" t="s">
        <v>11291</v>
      </c>
      <c r="O5044" t="s">
        <v>10674</v>
      </c>
      <c r="P5044" t="s">
        <v>10690</v>
      </c>
      <c r="Q5044" t="s">
        <v>10691</v>
      </c>
      <c r="R5044" t="s">
        <v>11951</v>
      </c>
    </row>
    <row r="5045" spans="1:21" x14ac:dyDescent="0.3">
      <c r="A5045">
        <v>3363</v>
      </c>
      <c r="B5045">
        <v>24066</v>
      </c>
      <c r="C5045" s="1">
        <v>41012</v>
      </c>
      <c r="D5045" t="s">
        <v>10671</v>
      </c>
      <c r="E5045">
        <v>30</v>
      </c>
      <c r="F5045">
        <v>4278.6099999999997</v>
      </c>
      <c r="G5045">
        <v>7.0000000000000007E-2</v>
      </c>
      <c r="H5045" t="s">
        <v>10672</v>
      </c>
      <c r="I5045">
        <v>-955.56</v>
      </c>
      <c r="J5045">
        <v>150.97999999999999</v>
      </c>
      <c r="K5045">
        <v>66.27</v>
      </c>
      <c r="L5045" t="s">
        <v>12436</v>
      </c>
      <c r="M5045" t="s">
        <v>11290</v>
      </c>
      <c r="N5045" t="s">
        <v>11291</v>
      </c>
      <c r="O5045" t="s">
        <v>10701</v>
      </c>
      <c r="P5045" t="s">
        <v>10690</v>
      </c>
      <c r="Q5045" t="s">
        <v>10721</v>
      </c>
      <c r="R5045" t="s">
        <v>10963</v>
      </c>
      <c r="S5045" t="s">
        <v>10723</v>
      </c>
      <c r="T5045">
        <v>0.65</v>
      </c>
      <c r="U5045" s="1">
        <v>41014</v>
      </c>
    </row>
    <row r="5046" spans="1:21" x14ac:dyDescent="0.3">
      <c r="A5046">
        <v>3390</v>
      </c>
      <c r="B5046">
        <v>24162</v>
      </c>
      <c r="C5046" s="1">
        <v>40047</v>
      </c>
      <c r="D5046" t="s">
        <v>10686</v>
      </c>
      <c r="E5046">
        <v>1</v>
      </c>
      <c r="F5046">
        <v>10.94</v>
      </c>
      <c r="G5046">
        <v>0.08</v>
      </c>
      <c r="H5046" t="s">
        <v>10664</v>
      </c>
      <c r="I5046">
        <v>-4.3499999999999996</v>
      </c>
      <c r="J5046">
        <v>9.68</v>
      </c>
      <c r="K5046">
        <v>2.0299999999999998</v>
      </c>
      <c r="L5046" t="s">
        <v>12412</v>
      </c>
      <c r="M5046" t="s">
        <v>11290</v>
      </c>
      <c r="N5046" t="s">
        <v>11291</v>
      </c>
      <c r="O5046" t="s">
        <v>10667</v>
      </c>
      <c r="P5046" t="s">
        <v>10668</v>
      </c>
      <c r="Q5046" t="s">
        <v>10702</v>
      </c>
      <c r="R5046" t="s">
        <v>11714</v>
      </c>
    </row>
    <row r="5047" spans="1:21" x14ac:dyDescent="0.3">
      <c r="A5047">
        <v>3391</v>
      </c>
      <c r="B5047">
        <v>24162</v>
      </c>
      <c r="C5047" s="1">
        <v>40047</v>
      </c>
      <c r="D5047" t="s">
        <v>10686</v>
      </c>
      <c r="E5047">
        <v>12</v>
      </c>
      <c r="F5047">
        <v>1755.3</v>
      </c>
      <c r="G5047">
        <v>0.04</v>
      </c>
      <c r="H5047" t="s">
        <v>10672</v>
      </c>
      <c r="I5047">
        <v>-7.01</v>
      </c>
      <c r="J5047">
        <v>150.97999999999999</v>
      </c>
      <c r="K5047">
        <v>16.010000000000002</v>
      </c>
      <c r="L5047" t="s">
        <v>12412</v>
      </c>
      <c r="M5047" t="s">
        <v>11290</v>
      </c>
      <c r="N5047" t="s">
        <v>11291</v>
      </c>
      <c r="O5047" t="s">
        <v>10667</v>
      </c>
      <c r="P5047" t="s">
        <v>10690</v>
      </c>
      <c r="Q5047" t="s">
        <v>10724</v>
      </c>
      <c r="R5047" t="s">
        <v>11979</v>
      </c>
      <c r="S5047" t="s">
        <v>10723</v>
      </c>
      <c r="T5047">
        <v>0.7</v>
      </c>
      <c r="U5047" s="1">
        <v>40048</v>
      </c>
    </row>
    <row r="5048" spans="1:21" x14ac:dyDescent="0.3">
      <c r="A5048">
        <v>3412</v>
      </c>
      <c r="B5048">
        <v>24384</v>
      </c>
      <c r="C5048" s="1">
        <v>40628</v>
      </c>
      <c r="D5048" t="s">
        <v>10704</v>
      </c>
      <c r="E5048">
        <v>44</v>
      </c>
      <c r="F5048">
        <v>205.11</v>
      </c>
      <c r="G5048">
        <v>0.06</v>
      </c>
      <c r="H5048" t="s">
        <v>10664</v>
      </c>
      <c r="I5048">
        <v>95.52</v>
      </c>
      <c r="J5048">
        <v>4.91</v>
      </c>
      <c r="K5048">
        <v>0.5</v>
      </c>
      <c r="L5048" t="s">
        <v>12416</v>
      </c>
      <c r="M5048" t="s">
        <v>11290</v>
      </c>
      <c r="N5048" t="s">
        <v>11291</v>
      </c>
      <c r="O5048" t="s">
        <v>10674</v>
      </c>
      <c r="P5048" t="s">
        <v>10668</v>
      </c>
      <c r="Q5048" t="s">
        <v>10729</v>
      </c>
      <c r="R5048" t="s">
        <v>11949</v>
      </c>
      <c r="S5048" t="s">
        <v>10685</v>
      </c>
      <c r="T5048">
        <v>0.36</v>
      </c>
      <c r="U5048" s="1">
        <v>40630</v>
      </c>
    </row>
    <row r="5049" spans="1:21" x14ac:dyDescent="0.3">
      <c r="A5049">
        <v>3413</v>
      </c>
      <c r="B5049">
        <v>24384</v>
      </c>
      <c r="C5049" s="1">
        <v>40628</v>
      </c>
      <c r="D5049" t="s">
        <v>10704</v>
      </c>
      <c r="E5049">
        <v>21</v>
      </c>
      <c r="F5049">
        <v>3981.23</v>
      </c>
      <c r="G5049">
        <v>7.0000000000000007E-2</v>
      </c>
      <c r="H5049" t="s">
        <v>10664</v>
      </c>
      <c r="I5049">
        <v>294.94</v>
      </c>
      <c r="J5049">
        <v>193.17</v>
      </c>
      <c r="K5049">
        <v>19.989999999999998</v>
      </c>
      <c r="L5049" t="s">
        <v>12416</v>
      </c>
      <c r="M5049" t="s">
        <v>11290</v>
      </c>
      <c r="N5049" t="s">
        <v>11291</v>
      </c>
      <c r="O5049" t="s">
        <v>10674</v>
      </c>
      <c r="P5049" t="s">
        <v>10668</v>
      </c>
      <c r="Q5049" t="s">
        <v>10669</v>
      </c>
      <c r="R5049" t="s">
        <v>10976</v>
      </c>
      <c r="S5049" t="s">
        <v>10685</v>
      </c>
      <c r="T5049">
        <v>0.71</v>
      </c>
      <c r="U5049" s="1">
        <v>40630</v>
      </c>
    </row>
    <row r="5050" spans="1:21" x14ac:dyDescent="0.3">
      <c r="A5050">
        <v>3414</v>
      </c>
      <c r="B5050">
        <v>24384</v>
      </c>
      <c r="C5050" s="1">
        <v>40628</v>
      </c>
      <c r="D5050" t="s">
        <v>10704</v>
      </c>
      <c r="E5050">
        <v>20</v>
      </c>
      <c r="F5050">
        <v>2458.2424999999998</v>
      </c>
      <c r="G5050">
        <v>0.1</v>
      </c>
      <c r="H5050" t="s">
        <v>10664</v>
      </c>
      <c r="I5050">
        <v>110.54</v>
      </c>
      <c r="J5050">
        <v>155.99</v>
      </c>
      <c r="K5050">
        <v>8.99</v>
      </c>
      <c r="L5050" t="s">
        <v>12416</v>
      </c>
      <c r="M5050" t="s">
        <v>11290</v>
      </c>
      <c r="N5050" t="s">
        <v>11291</v>
      </c>
      <c r="O5050" t="s">
        <v>10674</v>
      </c>
      <c r="P5050" t="s">
        <v>10682</v>
      </c>
      <c r="Q5050" t="s">
        <v>10683</v>
      </c>
      <c r="R5050" t="s">
        <v>11324</v>
      </c>
      <c r="S5050" t="s">
        <v>10685</v>
      </c>
      <c r="T5050">
        <v>0.57999999999999996</v>
      </c>
      <c r="U5050" s="1">
        <v>40630</v>
      </c>
    </row>
    <row r="5051" spans="1:21" x14ac:dyDescent="0.3">
      <c r="A5051">
        <v>3424</v>
      </c>
      <c r="B5051">
        <v>24448</v>
      </c>
      <c r="C5051" s="1">
        <v>40945</v>
      </c>
      <c r="D5051" t="s">
        <v>10671</v>
      </c>
      <c r="E5051">
        <v>46</v>
      </c>
      <c r="F5051">
        <v>11036.16</v>
      </c>
      <c r="G5051">
        <v>0.05</v>
      </c>
      <c r="H5051" t="s">
        <v>10672</v>
      </c>
      <c r="I5051">
        <v>1187.8</v>
      </c>
      <c r="J5051">
        <v>236.97</v>
      </c>
      <c r="K5051">
        <v>59.24</v>
      </c>
      <c r="L5051" t="s">
        <v>10985</v>
      </c>
      <c r="M5051" t="s">
        <v>11290</v>
      </c>
      <c r="N5051" t="s">
        <v>11291</v>
      </c>
      <c r="O5051" t="s">
        <v>10681</v>
      </c>
      <c r="P5051" t="s">
        <v>10690</v>
      </c>
      <c r="Q5051" t="s">
        <v>10724</v>
      </c>
      <c r="R5051" t="s">
        <v>11743</v>
      </c>
      <c r="S5051" t="s">
        <v>10723</v>
      </c>
      <c r="T5051">
        <v>0.61</v>
      </c>
      <c r="U5051" s="1">
        <v>40947</v>
      </c>
    </row>
    <row r="5052" spans="1:21" x14ac:dyDescent="0.3">
      <c r="A5052">
        <v>3429</v>
      </c>
      <c r="B5052">
        <v>24452</v>
      </c>
      <c r="C5052" s="1">
        <v>39940</v>
      </c>
      <c r="D5052" t="s">
        <v>10671</v>
      </c>
      <c r="E5052">
        <v>18</v>
      </c>
      <c r="F5052">
        <v>115.71</v>
      </c>
      <c r="G5052">
        <v>0.08</v>
      </c>
      <c r="H5052" t="s">
        <v>10664</v>
      </c>
      <c r="I5052">
        <v>-91.61</v>
      </c>
      <c r="J5052">
        <v>6.48</v>
      </c>
      <c r="K5052">
        <v>8.4</v>
      </c>
      <c r="L5052" t="s">
        <v>12409</v>
      </c>
      <c r="M5052" t="s">
        <v>11290</v>
      </c>
      <c r="N5052" t="s">
        <v>11291</v>
      </c>
      <c r="O5052" t="s">
        <v>10674</v>
      </c>
      <c r="P5052" t="s">
        <v>10668</v>
      </c>
      <c r="Q5052" t="s">
        <v>10702</v>
      </c>
      <c r="R5052" t="s">
        <v>11693</v>
      </c>
      <c r="S5052" t="s">
        <v>10685</v>
      </c>
      <c r="T5052">
        <v>0.37</v>
      </c>
      <c r="U5052" s="1">
        <v>39940</v>
      </c>
    </row>
    <row r="5053" spans="1:21" x14ac:dyDescent="0.3">
      <c r="A5053">
        <v>3436</v>
      </c>
      <c r="B5053">
        <v>24544</v>
      </c>
      <c r="C5053" s="1">
        <v>39839</v>
      </c>
      <c r="D5053" t="s">
        <v>10671</v>
      </c>
      <c r="E5053">
        <v>31</v>
      </c>
      <c r="F5053">
        <v>4587.3</v>
      </c>
      <c r="G5053">
        <v>0.08</v>
      </c>
      <c r="H5053" t="s">
        <v>10697</v>
      </c>
      <c r="I5053">
        <v>1771.15</v>
      </c>
      <c r="J5053">
        <v>150.97999999999999</v>
      </c>
      <c r="K5053">
        <v>13.99</v>
      </c>
      <c r="L5053" t="s">
        <v>11583</v>
      </c>
      <c r="M5053" t="s">
        <v>11290</v>
      </c>
      <c r="N5053" t="s">
        <v>11291</v>
      </c>
      <c r="O5053" t="s">
        <v>10681</v>
      </c>
      <c r="P5053" t="s">
        <v>10682</v>
      </c>
      <c r="Q5053" t="s">
        <v>10849</v>
      </c>
      <c r="R5053" t="s">
        <v>10979</v>
      </c>
      <c r="S5053" t="s">
        <v>10689</v>
      </c>
      <c r="T5053">
        <v>0.38</v>
      </c>
      <c r="U5053" s="1">
        <v>39840</v>
      </c>
    </row>
    <row r="5054" spans="1:21" x14ac:dyDescent="0.3">
      <c r="A5054">
        <v>3437</v>
      </c>
      <c r="B5054">
        <v>24544</v>
      </c>
      <c r="C5054" s="1">
        <v>39839</v>
      </c>
      <c r="D5054" t="s">
        <v>10671</v>
      </c>
      <c r="E5054">
        <v>15</v>
      </c>
      <c r="F5054">
        <v>403.71</v>
      </c>
      <c r="G5054">
        <v>0.03</v>
      </c>
      <c r="H5054" t="s">
        <v>10672</v>
      </c>
      <c r="I5054">
        <v>-97.47</v>
      </c>
      <c r="J5054">
        <v>25.98</v>
      </c>
      <c r="K5054">
        <v>14.36</v>
      </c>
      <c r="L5054" t="s">
        <v>11583</v>
      </c>
      <c r="M5054" t="s">
        <v>11290</v>
      </c>
      <c r="N5054" t="s">
        <v>11291</v>
      </c>
      <c r="O5054" t="s">
        <v>10681</v>
      </c>
      <c r="P5054" t="s">
        <v>10690</v>
      </c>
      <c r="Q5054" t="s">
        <v>10753</v>
      </c>
      <c r="R5054" t="s">
        <v>10918</v>
      </c>
    </row>
    <row r="5055" spans="1:21" x14ac:dyDescent="0.3">
      <c r="A5055">
        <v>3438</v>
      </c>
      <c r="B5055">
        <v>24544</v>
      </c>
      <c r="C5055" s="1">
        <v>39839</v>
      </c>
      <c r="D5055" t="s">
        <v>10671</v>
      </c>
      <c r="E5055">
        <v>39</v>
      </c>
      <c r="F5055">
        <v>1243.45</v>
      </c>
      <c r="G5055">
        <v>0.1</v>
      </c>
      <c r="H5055" t="s">
        <v>10664</v>
      </c>
      <c r="I5055">
        <v>-1212.55</v>
      </c>
      <c r="J5055">
        <v>32.479999999999997</v>
      </c>
      <c r="K5055">
        <v>35</v>
      </c>
      <c r="L5055" t="s">
        <v>11583</v>
      </c>
      <c r="M5055" t="s">
        <v>11290</v>
      </c>
      <c r="N5055" t="s">
        <v>11291</v>
      </c>
      <c r="O5055" t="s">
        <v>10681</v>
      </c>
      <c r="P5055" t="s">
        <v>10668</v>
      </c>
      <c r="Q5055" t="s">
        <v>10669</v>
      </c>
      <c r="R5055" t="s">
        <v>11108</v>
      </c>
      <c r="S5055" t="s">
        <v>10769</v>
      </c>
      <c r="T5055">
        <v>0.81</v>
      </c>
      <c r="U5055" s="1">
        <v>39840</v>
      </c>
    </row>
    <row r="5056" spans="1:21" x14ac:dyDescent="0.3">
      <c r="A5056">
        <v>3489</v>
      </c>
      <c r="B5056">
        <v>24865</v>
      </c>
      <c r="C5056" s="1">
        <v>40987</v>
      </c>
      <c r="D5056" t="s">
        <v>10671</v>
      </c>
      <c r="E5056">
        <v>46</v>
      </c>
      <c r="F5056">
        <v>175.23</v>
      </c>
      <c r="G5056">
        <v>0.04</v>
      </c>
      <c r="H5056" t="s">
        <v>10664</v>
      </c>
      <c r="I5056">
        <v>-13.35</v>
      </c>
      <c r="J5056">
        <v>3.69</v>
      </c>
      <c r="K5056">
        <v>2.5</v>
      </c>
      <c r="L5056" t="s">
        <v>12409</v>
      </c>
      <c r="M5056" t="s">
        <v>11290</v>
      </c>
      <c r="N5056" t="s">
        <v>11291</v>
      </c>
      <c r="O5056" t="s">
        <v>10674</v>
      </c>
      <c r="P5056" t="s">
        <v>10668</v>
      </c>
      <c r="Q5056" t="s">
        <v>10717</v>
      </c>
      <c r="R5056" t="s">
        <v>11265</v>
      </c>
      <c r="S5056" t="s">
        <v>10685</v>
      </c>
      <c r="T5056">
        <v>0.39</v>
      </c>
      <c r="U5056" s="1">
        <v>40988</v>
      </c>
    </row>
    <row r="5057" spans="1:21" x14ac:dyDescent="0.3">
      <c r="A5057">
        <v>3495</v>
      </c>
      <c r="B5057">
        <v>24902</v>
      </c>
      <c r="C5057" s="1">
        <v>40324</v>
      </c>
      <c r="D5057" t="s">
        <v>10671</v>
      </c>
      <c r="E5057">
        <v>43</v>
      </c>
      <c r="F5057">
        <v>224.58</v>
      </c>
      <c r="G5057">
        <v>0.03</v>
      </c>
      <c r="H5057" t="s">
        <v>10664</v>
      </c>
      <c r="I5057">
        <v>46.31</v>
      </c>
      <c r="J5057">
        <v>5.18</v>
      </c>
      <c r="K5057">
        <v>2.04</v>
      </c>
      <c r="L5057" t="s">
        <v>12443</v>
      </c>
      <c r="M5057" t="s">
        <v>11290</v>
      </c>
      <c r="N5057" t="s">
        <v>11291</v>
      </c>
      <c r="O5057" t="s">
        <v>10674</v>
      </c>
      <c r="P5057" t="s">
        <v>10668</v>
      </c>
      <c r="Q5057" t="s">
        <v>10702</v>
      </c>
      <c r="R5057" t="s">
        <v>11026</v>
      </c>
      <c r="S5057" t="s">
        <v>10709</v>
      </c>
      <c r="T5057">
        <v>0.36</v>
      </c>
      <c r="U5057" s="1">
        <v>40326</v>
      </c>
    </row>
    <row r="5058" spans="1:21" x14ac:dyDescent="0.3">
      <c r="A5058">
        <v>3555</v>
      </c>
      <c r="B5058">
        <v>25348</v>
      </c>
      <c r="C5058" s="1">
        <v>41038</v>
      </c>
      <c r="D5058" t="s">
        <v>10719</v>
      </c>
      <c r="E5058">
        <v>6</v>
      </c>
      <c r="F5058">
        <v>343.36</v>
      </c>
      <c r="G5058">
        <v>0.08</v>
      </c>
      <c r="H5058" t="s">
        <v>10664</v>
      </c>
      <c r="I5058">
        <v>-41.27</v>
      </c>
      <c r="J5058">
        <v>56.96</v>
      </c>
      <c r="K5058">
        <v>13.22</v>
      </c>
      <c r="L5058" t="s">
        <v>12424</v>
      </c>
      <c r="M5058" t="s">
        <v>11290</v>
      </c>
      <c r="N5058" t="s">
        <v>11291</v>
      </c>
      <c r="O5058" t="s">
        <v>10667</v>
      </c>
      <c r="P5058" t="s">
        <v>10668</v>
      </c>
      <c r="Q5058" t="s">
        <v>10675</v>
      </c>
      <c r="R5058" t="s">
        <v>11166</v>
      </c>
    </row>
    <row r="5059" spans="1:21" x14ac:dyDescent="0.3">
      <c r="A5059">
        <v>3556</v>
      </c>
      <c r="B5059">
        <v>25348</v>
      </c>
      <c r="C5059" s="1">
        <v>41038</v>
      </c>
      <c r="D5059" t="s">
        <v>10719</v>
      </c>
      <c r="E5059">
        <v>7</v>
      </c>
      <c r="F5059">
        <v>309.22149999999999</v>
      </c>
      <c r="G5059">
        <v>0.09</v>
      </c>
      <c r="H5059" t="s">
        <v>10664</v>
      </c>
      <c r="I5059">
        <v>-68.3</v>
      </c>
      <c r="J5059">
        <v>55.99</v>
      </c>
      <c r="K5059">
        <v>1.25</v>
      </c>
      <c r="L5059" t="s">
        <v>12424</v>
      </c>
      <c r="M5059" t="s">
        <v>11290</v>
      </c>
      <c r="N5059" t="s">
        <v>11291</v>
      </c>
      <c r="O5059" t="s">
        <v>10667</v>
      </c>
      <c r="P5059" t="s">
        <v>10682</v>
      </c>
      <c r="Q5059" t="s">
        <v>10683</v>
      </c>
      <c r="R5059" t="s">
        <v>11548</v>
      </c>
      <c r="S5059" t="s">
        <v>10693</v>
      </c>
      <c r="T5059">
        <v>0.35</v>
      </c>
      <c r="U5059" s="1">
        <v>41040</v>
      </c>
    </row>
    <row r="5060" spans="1:21" x14ac:dyDescent="0.3">
      <c r="A5060">
        <v>3557</v>
      </c>
      <c r="B5060">
        <v>25350</v>
      </c>
      <c r="C5060" s="1">
        <v>40515</v>
      </c>
      <c r="D5060" t="s">
        <v>10686</v>
      </c>
      <c r="E5060">
        <v>30</v>
      </c>
      <c r="F5060">
        <v>2477.9899999999998</v>
      </c>
      <c r="G5060">
        <v>0</v>
      </c>
      <c r="H5060" t="s">
        <v>10664</v>
      </c>
      <c r="I5060">
        <v>747.68</v>
      </c>
      <c r="J5060">
        <v>80.98</v>
      </c>
      <c r="K5060">
        <v>4.5</v>
      </c>
      <c r="L5060" t="s">
        <v>12357</v>
      </c>
      <c r="M5060" t="s">
        <v>11290</v>
      </c>
      <c r="N5060" t="s">
        <v>11291</v>
      </c>
      <c r="O5060" t="s">
        <v>10701</v>
      </c>
      <c r="P5060" t="s">
        <v>10668</v>
      </c>
      <c r="Q5060" t="s">
        <v>10675</v>
      </c>
      <c r="R5060" t="s">
        <v>11948</v>
      </c>
      <c r="S5060" t="s">
        <v>10685</v>
      </c>
      <c r="T5060">
        <v>0.59</v>
      </c>
      <c r="U5060" s="1">
        <v>40517</v>
      </c>
    </row>
    <row r="5061" spans="1:21" x14ac:dyDescent="0.3">
      <c r="A5061">
        <v>3558</v>
      </c>
      <c r="B5061">
        <v>25350</v>
      </c>
      <c r="C5061" s="1">
        <v>40515</v>
      </c>
      <c r="D5061" t="s">
        <v>10686</v>
      </c>
      <c r="E5061">
        <v>23</v>
      </c>
      <c r="F5061">
        <v>48.83</v>
      </c>
      <c r="G5061">
        <v>0.06</v>
      </c>
      <c r="H5061" t="s">
        <v>10664</v>
      </c>
      <c r="I5061">
        <v>1</v>
      </c>
      <c r="J5061">
        <v>2.1</v>
      </c>
      <c r="K5061">
        <v>0.7</v>
      </c>
      <c r="L5061" t="s">
        <v>12357</v>
      </c>
      <c r="M5061" t="s">
        <v>11290</v>
      </c>
      <c r="N5061" t="s">
        <v>11291</v>
      </c>
      <c r="O5061" t="s">
        <v>10701</v>
      </c>
      <c r="P5061" t="s">
        <v>10668</v>
      </c>
      <c r="Q5061" t="s">
        <v>10736</v>
      </c>
      <c r="R5061" t="s">
        <v>12274</v>
      </c>
    </row>
    <row r="5062" spans="1:21" x14ac:dyDescent="0.3">
      <c r="A5062">
        <v>3582</v>
      </c>
      <c r="B5062">
        <v>25541</v>
      </c>
      <c r="C5062" s="1">
        <v>39826</v>
      </c>
      <c r="D5062" t="s">
        <v>10663</v>
      </c>
      <c r="E5062">
        <v>50</v>
      </c>
      <c r="F5062">
        <v>297.76</v>
      </c>
      <c r="G5062">
        <v>7.0000000000000007E-2</v>
      </c>
      <c r="H5062" t="s">
        <v>10664</v>
      </c>
      <c r="I5062">
        <v>-111.34</v>
      </c>
      <c r="J5062">
        <v>5.98</v>
      </c>
      <c r="K5062">
        <v>5.79</v>
      </c>
      <c r="L5062" t="s">
        <v>12443</v>
      </c>
      <c r="M5062" t="s">
        <v>11290</v>
      </c>
      <c r="N5062" t="s">
        <v>11291</v>
      </c>
      <c r="O5062" t="s">
        <v>10674</v>
      </c>
      <c r="P5062" t="s">
        <v>10668</v>
      </c>
      <c r="Q5062" t="s">
        <v>10702</v>
      </c>
      <c r="R5062" t="s">
        <v>11538</v>
      </c>
      <c r="S5062" t="s">
        <v>10685</v>
      </c>
      <c r="T5062">
        <v>0.36</v>
      </c>
      <c r="U5062" s="1">
        <v>39828</v>
      </c>
    </row>
    <row r="5063" spans="1:21" x14ac:dyDescent="0.3">
      <c r="A5063">
        <v>3588</v>
      </c>
      <c r="B5063">
        <v>25601</v>
      </c>
      <c r="C5063" s="1">
        <v>39818</v>
      </c>
      <c r="D5063" t="s">
        <v>10704</v>
      </c>
      <c r="E5063">
        <v>43</v>
      </c>
      <c r="F5063">
        <v>257.41000000000003</v>
      </c>
      <c r="G5063">
        <v>0.09</v>
      </c>
      <c r="H5063" t="s">
        <v>10664</v>
      </c>
      <c r="I5063">
        <v>-131.08000000000001</v>
      </c>
      <c r="J5063">
        <v>5.98</v>
      </c>
      <c r="K5063">
        <v>4.6900000000000004</v>
      </c>
      <c r="L5063" t="s">
        <v>12413</v>
      </c>
      <c r="M5063" t="s">
        <v>11290</v>
      </c>
      <c r="N5063" t="s">
        <v>11291</v>
      </c>
      <c r="O5063" t="s">
        <v>10681</v>
      </c>
      <c r="P5063" t="s">
        <v>10668</v>
      </c>
      <c r="Q5063" t="s">
        <v>10669</v>
      </c>
      <c r="R5063" t="s">
        <v>11130</v>
      </c>
    </row>
    <row r="5064" spans="1:21" x14ac:dyDescent="0.3">
      <c r="A5064">
        <v>3615</v>
      </c>
      <c r="B5064">
        <v>25828</v>
      </c>
      <c r="C5064" s="1">
        <v>40505</v>
      </c>
      <c r="D5064" t="s">
        <v>10686</v>
      </c>
      <c r="E5064">
        <v>35</v>
      </c>
      <c r="F5064">
        <v>241.43</v>
      </c>
      <c r="G5064">
        <v>0.01</v>
      </c>
      <c r="H5064" t="s">
        <v>10664</v>
      </c>
      <c r="I5064">
        <v>-65.8</v>
      </c>
      <c r="J5064">
        <v>6.84</v>
      </c>
      <c r="K5064">
        <v>4.42</v>
      </c>
      <c r="L5064" t="s">
        <v>12126</v>
      </c>
      <c r="M5064" t="s">
        <v>11290</v>
      </c>
      <c r="N5064" t="s">
        <v>11291</v>
      </c>
      <c r="O5064" t="s">
        <v>10667</v>
      </c>
      <c r="P5064" t="s">
        <v>10668</v>
      </c>
      <c r="Q5064" t="s">
        <v>10791</v>
      </c>
    </row>
    <row r="5065" spans="1:21" x14ac:dyDescent="0.3">
      <c r="A5065">
        <v>3656</v>
      </c>
      <c r="B5065">
        <v>26176</v>
      </c>
      <c r="C5065" s="1">
        <v>40866</v>
      </c>
      <c r="D5065" t="s">
        <v>10671</v>
      </c>
      <c r="E5065">
        <v>14</v>
      </c>
      <c r="F5065">
        <v>94.32</v>
      </c>
      <c r="G5065">
        <v>0.06</v>
      </c>
      <c r="H5065" t="s">
        <v>10664</v>
      </c>
      <c r="I5065">
        <v>-66.87</v>
      </c>
      <c r="J5065">
        <v>6.48</v>
      </c>
      <c r="K5065">
        <v>8.19</v>
      </c>
      <c r="L5065" t="s">
        <v>12203</v>
      </c>
      <c r="M5065" t="s">
        <v>11290</v>
      </c>
      <c r="N5065" t="s">
        <v>11291</v>
      </c>
      <c r="O5065" t="s">
        <v>10701</v>
      </c>
      <c r="P5065" t="s">
        <v>10668</v>
      </c>
      <c r="Q5065" t="s">
        <v>10702</v>
      </c>
      <c r="R5065" t="s">
        <v>10816</v>
      </c>
      <c r="S5065" t="s">
        <v>10685</v>
      </c>
      <c r="T5065">
        <v>0.37</v>
      </c>
      <c r="U5065" s="1">
        <v>40868</v>
      </c>
    </row>
    <row r="5066" spans="1:21" x14ac:dyDescent="0.3">
      <c r="A5066">
        <v>3657</v>
      </c>
      <c r="B5066">
        <v>26176</v>
      </c>
      <c r="C5066" s="1">
        <v>40866</v>
      </c>
      <c r="D5066" t="s">
        <v>10671</v>
      </c>
      <c r="E5066">
        <v>30</v>
      </c>
      <c r="F5066">
        <v>554.42949999999996</v>
      </c>
      <c r="G5066">
        <v>0.03</v>
      </c>
      <c r="H5066" t="s">
        <v>10664</v>
      </c>
      <c r="I5066">
        <v>34.01</v>
      </c>
      <c r="J5066">
        <v>20.99</v>
      </c>
      <c r="K5066">
        <v>4.8099999999999996</v>
      </c>
      <c r="L5066" t="s">
        <v>12203</v>
      </c>
      <c r="M5066" t="s">
        <v>11290</v>
      </c>
      <c r="N5066" t="s">
        <v>11291</v>
      </c>
      <c r="O5066" t="s">
        <v>10701</v>
      </c>
      <c r="P5066" t="s">
        <v>10682</v>
      </c>
      <c r="Q5066" t="s">
        <v>10683</v>
      </c>
      <c r="R5066" t="s">
        <v>11371</v>
      </c>
      <c r="S5066" t="s">
        <v>10689</v>
      </c>
      <c r="T5066">
        <v>0.57999999999999996</v>
      </c>
      <c r="U5066" s="1">
        <v>40867</v>
      </c>
    </row>
    <row r="5067" spans="1:21" x14ac:dyDescent="0.3">
      <c r="A5067">
        <v>3682</v>
      </c>
      <c r="B5067">
        <v>26337</v>
      </c>
      <c r="C5067" s="1">
        <v>40124</v>
      </c>
      <c r="D5067" t="s">
        <v>10719</v>
      </c>
      <c r="E5067">
        <v>45</v>
      </c>
      <c r="F5067">
        <v>153.27000000000001</v>
      </c>
      <c r="G5067">
        <v>0.08</v>
      </c>
      <c r="H5067" t="s">
        <v>10664</v>
      </c>
      <c r="I5067">
        <v>60.29</v>
      </c>
      <c r="J5067">
        <v>3.69</v>
      </c>
      <c r="K5067">
        <v>0.5</v>
      </c>
      <c r="L5067" t="s">
        <v>10977</v>
      </c>
      <c r="M5067" t="s">
        <v>11290</v>
      </c>
      <c r="N5067" t="s">
        <v>11291</v>
      </c>
      <c r="O5067" t="s">
        <v>10667</v>
      </c>
      <c r="P5067" t="s">
        <v>10668</v>
      </c>
      <c r="Q5067" t="s">
        <v>10729</v>
      </c>
      <c r="R5067" t="s">
        <v>10842</v>
      </c>
      <c r="S5067" t="s">
        <v>10685</v>
      </c>
      <c r="T5067">
        <v>0.38</v>
      </c>
      <c r="U5067" s="1">
        <v>40127</v>
      </c>
    </row>
    <row r="5068" spans="1:21" x14ac:dyDescent="0.3">
      <c r="A5068">
        <v>3712</v>
      </c>
      <c r="B5068">
        <v>26503</v>
      </c>
      <c r="C5068" s="1">
        <v>40654</v>
      </c>
      <c r="D5068" t="s">
        <v>10704</v>
      </c>
      <c r="E5068">
        <v>47</v>
      </c>
      <c r="F5068">
        <v>671.78</v>
      </c>
      <c r="G5068">
        <v>0.1</v>
      </c>
      <c r="H5068" t="s">
        <v>10664</v>
      </c>
      <c r="I5068">
        <v>297.23</v>
      </c>
      <c r="J5068">
        <v>15.57</v>
      </c>
      <c r="K5068">
        <v>1.39</v>
      </c>
      <c r="L5068" t="s">
        <v>12415</v>
      </c>
      <c r="M5068" t="s">
        <v>11290</v>
      </c>
      <c r="N5068" t="s">
        <v>11291</v>
      </c>
      <c r="O5068" t="s">
        <v>10667</v>
      </c>
      <c r="P5068" t="s">
        <v>10668</v>
      </c>
      <c r="Q5068" t="s">
        <v>10717</v>
      </c>
      <c r="R5068" t="s">
        <v>11769</v>
      </c>
      <c r="S5068" t="s">
        <v>10685</v>
      </c>
      <c r="T5068">
        <v>0.38</v>
      </c>
      <c r="U5068" s="1">
        <v>40656</v>
      </c>
    </row>
    <row r="5069" spans="1:21" x14ac:dyDescent="0.3">
      <c r="A5069">
        <v>3713</v>
      </c>
      <c r="B5069">
        <v>26503</v>
      </c>
      <c r="C5069" s="1">
        <v>40654</v>
      </c>
      <c r="D5069" t="s">
        <v>10704</v>
      </c>
      <c r="E5069">
        <v>12</v>
      </c>
      <c r="F5069">
        <v>262.08999999999997</v>
      </c>
      <c r="G5069">
        <v>0.01</v>
      </c>
      <c r="H5069" t="s">
        <v>10664</v>
      </c>
      <c r="I5069">
        <v>58.69</v>
      </c>
      <c r="J5069">
        <v>19.98</v>
      </c>
      <c r="K5069">
        <v>10.49</v>
      </c>
      <c r="L5069" t="s">
        <v>12415</v>
      </c>
      <c r="M5069" t="s">
        <v>11290</v>
      </c>
      <c r="N5069" t="s">
        <v>11291</v>
      </c>
      <c r="O5069" t="s">
        <v>10667</v>
      </c>
      <c r="P5069" t="s">
        <v>10690</v>
      </c>
      <c r="Q5069" t="s">
        <v>10691</v>
      </c>
      <c r="R5069" t="s">
        <v>10803</v>
      </c>
      <c r="S5069" t="s">
        <v>10685</v>
      </c>
      <c r="T5069">
        <v>0.49</v>
      </c>
      <c r="U5069" s="1">
        <v>40655</v>
      </c>
    </row>
    <row r="5070" spans="1:21" x14ac:dyDescent="0.3">
      <c r="A5070">
        <v>3728</v>
      </c>
      <c r="B5070">
        <v>26657</v>
      </c>
      <c r="C5070" s="1">
        <v>41181</v>
      </c>
      <c r="D5070" t="s">
        <v>10704</v>
      </c>
      <c r="E5070">
        <v>28</v>
      </c>
      <c r="F5070">
        <v>1107.6400000000001</v>
      </c>
      <c r="G5070">
        <v>0.06</v>
      </c>
      <c r="H5070" t="s">
        <v>10664</v>
      </c>
      <c r="I5070">
        <v>333.17</v>
      </c>
      <c r="J5070">
        <v>40.98</v>
      </c>
      <c r="K5070">
        <v>7.47</v>
      </c>
      <c r="L5070" t="s">
        <v>12357</v>
      </c>
      <c r="M5070" t="s">
        <v>11290</v>
      </c>
      <c r="N5070" t="s">
        <v>11291</v>
      </c>
      <c r="O5070" t="s">
        <v>10701</v>
      </c>
      <c r="P5070" t="s">
        <v>10668</v>
      </c>
      <c r="Q5070" t="s">
        <v>10678</v>
      </c>
      <c r="R5070" t="s">
        <v>11212</v>
      </c>
    </row>
    <row r="5071" spans="1:21" x14ac:dyDescent="0.3">
      <c r="A5071">
        <v>3752</v>
      </c>
      <c r="B5071">
        <v>26787</v>
      </c>
      <c r="C5071" s="1">
        <v>40805</v>
      </c>
      <c r="D5071" t="s">
        <v>10671</v>
      </c>
      <c r="E5071">
        <v>25</v>
      </c>
      <c r="F5071">
        <v>1119.9100000000001</v>
      </c>
      <c r="G5071">
        <v>0.08</v>
      </c>
      <c r="H5071" t="s">
        <v>10697</v>
      </c>
      <c r="I5071">
        <v>434.71</v>
      </c>
      <c r="J5071">
        <v>48.04</v>
      </c>
      <c r="K5071">
        <v>5.79</v>
      </c>
      <c r="L5071" t="s">
        <v>12451</v>
      </c>
      <c r="M5071" t="s">
        <v>11290</v>
      </c>
      <c r="N5071" t="s">
        <v>11291</v>
      </c>
      <c r="O5071" t="s">
        <v>10667</v>
      </c>
      <c r="P5071" t="s">
        <v>10668</v>
      </c>
      <c r="Q5071" t="s">
        <v>10702</v>
      </c>
      <c r="R5071" t="s">
        <v>11542</v>
      </c>
      <c r="S5071" t="s">
        <v>10685</v>
      </c>
      <c r="T5071">
        <v>0.37</v>
      </c>
      <c r="U5071" s="1">
        <v>40807</v>
      </c>
    </row>
    <row r="5072" spans="1:21" x14ac:dyDescent="0.3">
      <c r="A5072">
        <v>3769</v>
      </c>
      <c r="B5072">
        <v>26919</v>
      </c>
      <c r="C5072" s="1">
        <v>41253</v>
      </c>
      <c r="D5072" t="s">
        <v>10663</v>
      </c>
      <c r="E5072">
        <v>12</v>
      </c>
      <c r="F5072">
        <v>3534.56</v>
      </c>
      <c r="G5072">
        <v>0.03</v>
      </c>
      <c r="H5072" t="s">
        <v>10664</v>
      </c>
      <c r="I5072">
        <v>763.32</v>
      </c>
      <c r="J5072">
        <v>300.64999999999998</v>
      </c>
      <c r="K5072">
        <v>24.49</v>
      </c>
      <c r="L5072" t="s">
        <v>12422</v>
      </c>
      <c r="M5072" t="s">
        <v>11290</v>
      </c>
      <c r="N5072" t="s">
        <v>11291</v>
      </c>
      <c r="O5072" t="s">
        <v>10701</v>
      </c>
      <c r="P5072" t="s">
        <v>10668</v>
      </c>
      <c r="Q5072" t="s">
        <v>10675</v>
      </c>
      <c r="R5072" t="s">
        <v>11014</v>
      </c>
      <c r="S5072" t="s">
        <v>10769</v>
      </c>
      <c r="T5072">
        <v>0.52</v>
      </c>
      <c r="U5072" s="1">
        <v>41255</v>
      </c>
    </row>
    <row r="5073" spans="1:21" x14ac:dyDescent="0.3">
      <c r="A5073">
        <v>3770</v>
      </c>
      <c r="B5073">
        <v>26919</v>
      </c>
      <c r="C5073" s="1">
        <v>41253</v>
      </c>
      <c r="D5073" t="s">
        <v>10663</v>
      </c>
      <c r="E5073">
        <v>32</v>
      </c>
      <c r="F5073">
        <v>155.27000000000001</v>
      </c>
      <c r="G5073">
        <v>0.1</v>
      </c>
      <c r="H5073" t="s">
        <v>10664</v>
      </c>
      <c r="I5073">
        <v>-151.55000000000001</v>
      </c>
      <c r="J5073">
        <v>4.9800000000000004</v>
      </c>
      <c r="K5073">
        <v>7.54</v>
      </c>
      <c r="L5073" t="s">
        <v>12422</v>
      </c>
      <c r="M5073" t="s">
        <v>11290</v>
      </c>
      <c r="N5073" t="s">
        <v>11291</v>
      </c>
      <c r="O5073" t="s">
        <v>10701</v>
      </c>
      <c r="P5073" t="s">
        <v>10668</v>
      </c>
      <c r="Q5073" t="s">
        <v>10702</v>
      </c>
      <c r="R5073" t="s">
        <v>12128</v>
      </c>
      <c r="S5073" t="s">
        <v>10685</v>
      </c>
      <c r="T5073">
        <v>0.38</v>
      </c>
      <c r="U5073" s="1">
        <v>41255</v>
      </c>
    </row>
    <row r="5074" spans="1:21" x14ac:dyDescent="0.3">
      <c r="A5074">
        <v>3772</v>
      </c>
      <c r="B5074">
        <v>26945</v>
      </c>
      <c r="C5074" s="1">
        <v>39849</v>
      </c>
      <c r="D5074" t="s">
        <v>10719</v>
      </c>
      <c r="E5074">
        <v>29</v>
      </c>
      <c r="F5074">
        <v>221.33</v>
      </c>
      <c r="G5074">
        <v>0</v>
      </c>
      <c r="H5074" t="s">
        <v>10664</v>
      </c>
      <c r="I5074">
        <v>77.33</v>
      </c>
      <c r="J5074">
        <v>7.28</v>
      </c>
      <c r="K5074">
        <v>1.77</v>
      </c>
      <c r="L5074" t="s">
        <v>12422</v>
      </c>
      <c r="M5074" t="s">
        <v>11290</v>
      </c>
      <c r="N5074" t="s">
        <v>11291</v>
      </c>
      <c r="O5074" t="s">
        <v>10701</v>
      </c>
      <c r="P5074" t="s">
        <v>10668</v>
      </c>
      <c r="Q5074" t="s">
        <v>10702</v>
      </c>
      <c r="R5074" t="s">
        <v>12210</v>
      </c>
    </row>
    <row r="5075" spans="1:21" x14ac:dyDescent="0.3">
      <c r="A5075">
        <v>3839</v>
      </c>
      <c r="B5075">
        <v>27364</v>
      </c>
      <c r="C5075" s="1">
        <v>40683</v>
      </c>
      <c r="D5075" t="s">
        <v>10704</v>
      </c>
      <c r="E5075">
        <v>25</v>
      </c>
      <c r="F5075">
        <v>74.069999999999993</v>
      </c>
      <c r="G5075">
        <v>0.04</v>
      </c>
      <c r="H5075" t="s">
        <v>10664</v>
      </c>
      <c r="I5075">
        <v>4.37</v>
      </c>
      <c r="J5075">
        <v>2.88</v>
      </c>
      <c r="K5075">
        <v>1.49</v>
      </c>
      <c r="L5075" t="s">
        <v>11721</v>
      </c>
      <c r="M5075" t="s">
        <v>11290</v>
      </c>
      <c r="N5075" t="s">
        <v>11291</v>
      </c>
      <c r="O5075" t="s">
        <v>10681</v>
      </c>
      <c r="P5075" t="s">
        <v>10668</v>
      </c>
      <c r="Q5075" t="s">
        <v>10678</v>
      </c>
      <c r="R5075" t="s">
        <v>11391</v>
      </c>
      <c r="S5075" t="s">
        <v>10685</v>
      </c>
      <c r="T5075">
        <v>0.36</v>
      </c>
      <c r="U5075" s="1">
        <v>40685</v>
      </c>
    </row>
    <row r="5076" spans="1:21" x14ac:dyDescent="0.3">
      <c r="A5076">
        <v>3840</v>
      </c>
      <c r="B5076">
        <v>27364</v>
      </c>
      <c r="C5076" s="1">
        <v>40683</v>
      </c>
      <c r="D5076" t="s">
        <v>10704</v>
      </c>
      <c r="E5076">
        <v>29</v>
      </c>
      <c r="F5076">
        <v>1529.0564999999999</v>
      </c>
      <c r="G5076">
        <v>0.06</v>
      </c>
      <c r="H5076" t="s">
        <v>10664</v>
      </c>
      <c r="I5076">
        <v>201.73</v>
      </c>
      <c r="J5076">
        <v>65.989999999999995</v>
      </c>
      <c r="K5076">
        <v>3.99</v>
      </c>
      <c r="L5076" t="s">
        <v>11721</v>
      </c>
      <c r="M5076" t="s">
        <v>11290</v>
      </c>
      <c r="N5076" t="s">
        <v>11291</v>
      </c>
      <c r="O5076" t="s">
        <v>10681</v>
      </c>
      <c r="P5076" t="s">
        <v>10682</v>
      </c>
      <c r="Q5076" t="s">
        <v>10683</v>
      </c>
      <c r="R5076" t="s">
        <v>11203</v>
      </c>
      <c r="S5076" t="s">
        <v>10685</v>
      </c>
      <c r="T5076">
        <v>0.59</v>
      </c>
      <c r="U5076" s="1">
        <v>40685</v>
      </c>
    </row>
    <row r="5077" spans="1:21" x14ac:dyDescent="0.3">
      <c r="A5077">
        <v>3848</v>
      </c>
      <c r="B5077">
        <v>27460</v>
      </c>
      <c r="C5077" s="1">
        <v>39945</v>
      </c>
      <c r="D5077" t="s">
        <v>10686</v>
      </c>
      <c r="E5077">
        <v>7</v>
      </c>
      <c r="F5077">
        <v>855.03</v>
      </c>
      <c r="G5077">
        <v>0.08</v>
      </c>
      <c r="H5077" t="s">
        <v>10664</v>
      </c>
      <c r="I5077">
        <v>-1.68</v>
      </c>
      <c r="J5077">
        <v>128.24</v>
      </c>
      <c r="K5077">
        <v>12.65</v>
      </c>
      <c r="L5077" t="s">
        <v>12433</v>
      </c>
      <c r="M5077" t="s">
        <v>11290</v>
      </c>
      <c r="N5077" t="s">
        <v>11291</v>
      </c>
      <c r="O5077" t="s">
        <v>10681</v>
      </c>
      <c r="P5077" t="s">
        <v>10690</v>
      </c>
      <c r="Q5077" t="s">
        <v>10753</v>
      </c>
      <c r="R5077" t="s">
        <v>11170</v>
      </c>
      <c r="S5077" t="s">
        <v>10689</v>
      </c>
      <c r="U5077" s="1">
        <v>39946</v>
      </c>
    </row>
    <row r="5078" spans="1:21" x14ac:dyDescent="0.3">
      <c r="A5078">
        <v>3849</v>
      </c>
      <c r="B5078">
        <v>27460</v>
      </c>
      <c r="C5078" s="1">
        <v>39945</v>
      </c>
      <c r="D5078" t="s">
        <v>10686</v>
      </c>
      <c r="E5078">
        <v>31</v>
      </c>
      <c r="F5078">
        <v>196.58</v>
      </c>
      <c r="G5078">
        <v>0.04</v>
      </c>
      <c r="H5078" t="s">
        <v>10664</v>
      </c>
      <c r="I5078">
        <v>-102.16</v>
      </c>
      <c r="J5078">
        <v>5.98</v>
      </c>
      <c r="K5078">
        <v>4.38</v>
      </c>
      <c r="L5078" t="s">
        <v>12433</v>
      </c>
      <c r="M5078" t="s">
        <v>11290</v>
      </c>
      <c r="N5078" t="s">
        <v>11291</v>
      </c>
      <c r="O5078" t="s">
        <v>10681</v>
      </c>
      <c r="P5078" t="s">
        <v>10682</v>
      </c>
      <c r="Q5078" t="s">
        <v>10711</v>
      </c>
      <c r="R5078" t="s">
        <v>10745</v>
      </c>
    </row>
    <row r="5079" spans="1:21" x14ac:dyDescent="0.3">
      <c r="A5079">
        <v>3881</v>
      </c>
      <c r="B5079">
        <v>27717</v>
      </c>
      <c r="C5079" s="1">
        <v>40842</v>
      </c>
      <c r="D5079" t="s">
        <v>10719</v>
      </c>
      <c r="E5079">
        <v>19</v>
      </c>
      <c r="F5079">
        <v>75.19</v>
      </c>
      <c r="G5079">
        <v>0.05</v>
      </c>
      <c r="H5079" t="s">
        <v>10664</v>
      </c>
      <c r="I5079">
        <v>-93.67</v>
      </c>
      <c r="J5079">
        <v>3.75</v>
      </c>
      <c r="K5079">
        <v>7.5</v>
      </c>
      <c r="L5079" t="s">
        <v>12446</v>
      </c>
      <c r="M5079" t="s">
        <v>11290</v>
      </c>
      <c r="N5079" t="s">
        <v>11291</v>
      </c>
      <c r="O5079" t="s">
        <v>10681</v>
      </c>
      <c r="P5079" t="s">
        <v>10668</v>
      </c>
      <c r="Q5079" t="s">
        <v>10729</v>
      </c>
      <c r="R5079" t="s">
        <v>12452</v>
      </c>
      <c r="S5079" t="s">
        <v>10685</v>
      </c>
      <c r="T5079">
        <v>0.37</v>
      </c>
      <c r="U5079" s="1">
        <v>40845</v>
      </c>
    </row>
    <row r="5080" spans="1:21" x14ac:dyDescent="0.3">
      <c r="A5080">
        <v>3890</v>
      </c>
      <c r="B5080">
        <v>27778</v>
      </c>
      <c r="C5080" s="1">
        <v>40788</v>
      </c>
      <c r="D5080" t="s">
        <v>10719</v>
      </c>
      <c r="E5080">
        <v>10</v>
      </c>
      <c r="F5080">
        <v>6350.29</v>
      </c>
      <c r="G5080">
        <v>0.02</v>
      </c>
      <c r="H5080" t="s">
        <v>10664</v>
      </c>
      <c r="I5080">
        <v>-735.97</v>
      </c>
      <c r="J5080">
        <v>599.99</v>
      </c>
      <c r="K5080">
        <v>24.49</v>
      </c>
      <c r="L5080" t="s">
        <v>10985</v>
      </c>
      <c r="M5080" t="s">
        <v>11290</v>
      </c>
      <c r="N5080" t="s">
        <v>11291</v>
      </c>
      <c r="O5080" t="s">
        <v>10681</v>
      </c>
      <c r="P5080" t="s">
        <v>10682</v>
      </c>
      <c r="Q5080" t="s">
        <v>10740</v>
      </c>
      <c r="R5080" t="s">
        <v>11931</v>
      </c>
      <c r="S5080" t="s">
        <v>10769</v>
      </c>
      <c r="T5080">
        <v>0.5</v>
      </c>
      <c r="U5080" s="1">
        <v>40790</v>
      </c>
    </row>
    <row r="5081" spans="1:21" x14ac:dyDescent="0.3">
      <c r="A5081">
        <v>3916</v>
      </c>
      <c r="B5081">
        <v>27936</v>
      </c>
      <c r="C5081" s="1">
        <v>40731</v>
      </c>
      <c r="D5081" t="s">
        <v>10671</v>
      </c>
      <c r="E5081">
        <v>23</v>
      </c>
      <c r="F5081">
        <v>1028.1600000000001</v>
      </c>
      <c r="G5081">
        <v>7.0000000000000007E-2</v>
      </c>
      <c r="H5081" t="s">
        <v>10664</v>
      </c>
      <c r="I5081">
        <v>405.16</v>
      </c>
      <c r="J5081">
        <v>55.99</v>
      </c>
      <c r="K5081">
        <v>1.25</v>
      </c>
      <c r="L5081" t="s">
        <v>12425</v>
      </c>
      <c r="M5081" t="s">
        <v>11290</v>
      </c>
      <c r="N5081" t="s">
        <v>11291</v>
      </c>
      <c r="O5081" t="s">
        <v>10674</v>
      </c>
      <c r="P5081" t="s">
        <v>10682</v>
      </c>
      <c r="Q5081" t="s">
        <v>10683</v>
      </c>
      <c r="R5081" t="s">
        <v>11548</v>
      </c>
      <c r="S5081" t="s">
        <v>10693</v>
      </c>
      <c r="T5081">
        <v>0.35</v>
      </c>
      <c r="U5081" s="1">
        <v>40733</v>
      </c>
    </row>
    <row r="5082" spans="1:21" x14ac:dyDescent="0.3">
      <c r="A5082">
        <v>3957</v>
      </c>
      <c r="B5082">
        <v>28228</v>
      </c>
      <c r="C5082" s="1">
        <v>41101</v>
      </c>
      <c r="D5082" t="s">
        <v>10686</v>
      </c>
      <c r="E5082">
        <v>5</v>
      </c>
      <c r="F5082">
        <v>346.23</v>
      </c>
      <c r="G5082">
        <v>0</v>
      </c>
      <c r="H5082" t="s">
        <v>10664</v>
      </c>
      <c r="I5082">
        <v>8.4600000000000009</v>
      </c>
      <c r="J5082">
        <v>60.98</v>
      </c>
      <c r="K5082">
        <v>19.989999999999998</v>
      </c>
      <c r="L5082" t="s">
        <v>12434</v>
      </c>
      <c r="M5082" t="s">
        <v>11290</v>
      </c>
      <c r="N5082" t="s">
        <v>11291</v>
      </c>
      <c r="O5082" t="s">
        <v>10667</v>
      </c>
      <c r="P5082" t="s">
        <v>10668</v>
      </c>
      <c r="Q5082" t="s">
        <v>10717</v>
      </c>
      <c r="R5082" t="s">
        <v>11379</v>
      </c>
    </row>
    <row r="5083" spans="1:21" x14ac:dyDescent="0.3">
      <c r="A5083">
        <v>3961</v>
      </c>
      <c r="B5083">
        <v>28259</v>
      </c>
      <c r="C5083" s="1">
        <v>40121</v>
      </c>
      <c r="D5083" t="s">
        <v>10671</v>
      </c>
      <c r="E5083">
        <v>22</v>
      </c>
      <c r="F5083">
        <v>249.24</v>
      </c>
      <c r="G5083">
        <v>0.06</v>
      </c>
      <c r="H5083" t="s">
        <v>10664</v>
      </c>
      <c r="I5083">
        <v>-92.1</v>
      </c>
      <c r="J5083">
        <v>10.97</v>
      </c>
      <c r="K5083">
        <v>6.5</v>
      </c>
      <c r="L5083" t="s">
        <v>12448</v>
      </c>
      <c r="M5083" t="s">
        <v>11290</v>
      </c>
      <c r="N5083" t="s">
        <v>11291</v>
      </c>
      <c r="O5083" t="s">
        <v>10674</v>
      </c>
      <c r="P5083" t="s">
        <v>10682</v>
      </c>
      <c r="Q5083" t="s">
        <v>10711</v>
      </c>
      <c r="R5083" t="s">
        <v>10974</v>
      </c>
      <c r="S5083" t="s">
        <v>10685</v>
      </c>
      <c r="T5083">
        <v>0.64</v>
      </c>
      <c r="U5083" s="1">
        <v>40123</v>
      </c>
    </row>
    <row r="5084" spans="1:21" x14ac:dyDescent="0.3">
      <c r="A5084">
        <v>3979</v>
      </c>
      <c r="B5084">
        <v>28419</v>
      </c>
      <c r="C5084" s="1">
        <v>40117</v>
      </c>
      <c r="D5084" t="s">
        <v>10663</v>
      </c>
      <c r="E5084">
        <v>9</v>
      </c>
      <c r="F5084">
        <v>133.85</v>
      </c>
      <c r="G5084">
        <v>0.03</v>
      </c>
      <c r="H5084" t="s">
        <v>10697</v>
      </c>
      <c r="I5084">
        <v>-5.28</v>
      </c>
      <c r="J5084">
        <v>13.48</v>
      </c>
      <c r="K5084">
        <v>4.51</v>
      </c>
      <c r="L5084" t="s">
        <v>12453</v>
      </c>
      <c r="M5084" t="s">
        <v>11290</v>
      </c>
      <c r="N5084" t="s">
        <v>11291</v>
      </c>
      <c r="O5084" t="s">
        <v>10674</v>
      </c>
      <c r="P5084" t="s">
        <v>10668</v>
      </c>
      <c r="Q5084" t="s">
        <v>10669</v>
      </c>
      <c r="R5084" t="s">
        <v>10742</v>
      </c>
    </row>
    <row r="5085" spans="1:21" x14ac:dyDescent="0.3">
      <c r="A5085">
        <v>4010</v>
      </c>
      <c r="B5085">
        <v>28614</v>
      </c>
      <c r="C5085" s="1">
        <v>40105</v>
      </c>
      <c r="D5085" t="s">
        <v>10719</v>
      </c>
      <c r="E5085">
        <v>50</v>
      </c>
      <c r="F5085">
        <v>7827.51</v>
      </c>
      <c r="G5085">
        <v>0.05</v>
      </c>
      <c r="H5085" t="s">
        <v>10664</v>
      </c>
      <c r="I5085">
        <v>2992.8</v>
      </c>
      <c r="J5085">
        <v>159.99</v>
      </c>
      <c r="K5085">
        <v>5.5</v>
      </c>
      <c r="L5085" t="s">
        <v>11583</v>
      </c>
      <c r="M5085" t="s">
        <v>11290</v>
      </c>
      <c r="N5085" t="s">
        <v>11291</v>
      </c>
      <c r="O5085" t="s">
        <v>10674</v>
      </c>
      <c r="P5085" t="s">
        <v>10682</v>
      </c>
      <c r="Q5085" t="s">
        <v>10711</v>
      </c>
      <c r="R5085" t="s">
        <v>11619</v>
      </c>
      <c r="S5085" t="s">
        <v>10685</v>
      </c>
      <c r="T5085">
        <v>0.49</v>
      </c>
      <c r="U5085" s="1">
        <v>40107</v>
      </c>
    </row>
    <row r="5086" spans="1:21" x14ac:dyDescent="0.3">
      <c r="A5086">
        <v>4023</v>
      </c>
      <c r="B5086">
        <v>28741</v>
      </c>
      <c r="C5086" s="1">
        <v>40602</v>
      </c>
      <c r="D5086" t="s">
        <v>10686</v>
      </c>
      <c r="E5086">
        <v>13</v>
      </c>
      <c r="F5086">
        <v>70.13</v>
      </c>
      <c r="G5086">
        <v>0.02</v>
      </c>
      <c r="H5086" t="s">
        <v>10664</v>
      </c>
      <c r="I5086">
        <v>21.51</v>
      </c>
      <c r="J5086">
        <v>5.43</v>
      </c>
      <c r="K5086">
        <v>0.95</v>
      </c>
      <c r="L5086" t="s">
        <v>12454</v>
      </c>
      <c r="M5086" t="s">
        <v>11290</v>
      </c>
      <c r="N5086" t="s">
        <v>11291</v>
      </c>
      <c r="O5086" t="s">
        <v>10667</v>
      </c>
      <c r="P5086" t="s">
        <v>10668</v>
      </c>
      <c r="Q5086" t="s">
        <v>10702</v>
      </c>
      <c r="R5086" t="s">
        <v>11209</v>
      </c>
    </row>
    <row r="5087" spans="1:21" x14ac:dyDescent="0.3">
      <c r="A5087">
        <v>4024</v>
      </c>
      <c r="B5087">
        <v>28741</v>
      </c>
      <c r="C5087" s="1">
        <v>40602</v>
      </c>
      <c r="D5087" t="s">
        <v>10686</v>
      </c>
      <c r="E5087">
        <v>5</v>
      </c>
      <c r="F5087">
        <v>59.76</v>
      </c>
      <c r="G5087">
        <v>0.04</v>
      </c>
      <c r="H5087" t="s">
        <v>10664</v>
      </c>
      <c r="I5087">
        <v>-10.34</v>
      </c>
      <c r="J5087">
        <v>10.98</v>
      </c>
      <c r="K5087">
        <v>3.37</v>
      </c>
      <c r="L5087" t="s">
        <v>12454</v>
      </c>
      <c r="M5087" t="s">
        <v>11290</v>
      </c>
      <c r="N5087" t="s">
        <v>11291</v>
      </c>
      <c r="O5087" t="s">
        <v>10667</v>
      </c>
      <c r="P5087" t="s">
        <v>10668</v>
      </c>
      <c r="Q5087" t="s">
        <v>10791</v>
      </c>
    </row>
    <row r="5088" spans="1:21" x14ac:dyDescent="0.3">
      <c r="A5088">
        <v>4027</v>
      </c>
      <c r="B5088">
        <v>28769</v>
      </c>
      <c r="C5088" s="1">
        <v>40418</v>
      </c>
      <c r="D5088" t="s">
        <v>10663</v>
      </c>
      <c r="E5088">
        <v>6</v>
      </c>
      <c r="F5088">
        <v>195.75</v>
      </c>
      <c r="G5088">
        <v>0.02</v>
      </c>
      <c r="H5088" t="s">
        <v>10664</v>
      </c>
      <c r="I5088">
        <v>-31.24</v>
      </c>
      <c r="J5088">
        <v>33.29</v>
      </c>
      <c r="K5088">
        <v>1.99</v>
      </c>
      <c r="L5088" t="s">
        <v>12443</v>
      </c>
      <c r="M5088" t="s">
        <v>11290</v>
      </c>
      <c r="N5088" t="s">
        <v>11291</v>
      </c>
      <c r="O5088" t="s">
        <v>10674</v>
      </c>
      <c r="P5088" t="s">
        <v>10682</v>
      </c>
      <c r="Q5088" t="s">
        <v>10711</v>
      </c>
      <c r="R5088" t="s">
        <v>12187</v>
      </c>
      <c r="S5088" t="s">
        <v>10693</v>
      </c>
      <c r="T5088">
        <v>0.41</v>
      </c>
      <c r="U5088" s="1">
        <v>40418</v>
      </c>
    </row>
    <row r="5089" spans="1:21" x14ac:dyDescent="0.3">
      <c r="A5089">
        <v>4057</v>
      </c>
      <c r="B5089">
        <v>28928</v>
      </c>
      <c r="C5089" s="1">
        <v>40298</v>
      </c>
      <c r="D5089" t="s">
        <v>10663</v>
      </c>
      <c r="E5089">
        <v>3</v>
      </c>
      <c r="F5089">
        <v>185.16</v>
      </c>
      <c r="G5089">
        <v>0.02</v>
      </c>
      <c r="H5089" t="s">
        <v>10664</v>
      </c>
      <c r="I5089">
        <v>-49.34</v>
      </c>
      <c r="J5089">
        <v>59.98</v>
      </c>
      <c r="K5089">
        <v>3.99</v>
      </c>
      <c r="L5089" t="s">
        <v>12449</v>
      </c>
      <c r="M5089" t="s">
        <v>11290</v>
      </c>
      <c r="N5089" t="s">
        <v>11291</v>
      </c>
      <c r="O5089" t="s">
        <v>10681</v>
      </c>
      <c r="P5089" t="s">
        <v>10668</v>
      </c>
      <c r="Q5089" t="s">
        <v>10675</v>
      </c>
      <c r="R5089" t="s">
        <v>11076</v>
      </c>
      <c r="S5089" t="s">
        <v>10685</v>
      </c>
      <c r="T5089">
        <v>0.56999999999999995</v>
      </c>
      <c r="U5089" s="1">
        <v>40300</v>
      </c>
    </row>
    <row r="5090" spans="1:21" x14ac:dyDescent="0.3">
      <c r="A5090">
        <v>4058</v>
      </c>
      <c r="B5090">
        <v>28928</v>
      </c>
      <c r="C5090" s="1">
        <v>40298</v>
      </c>
      <c r="D5090" t="s">
        <v>10663</v>
      </c>
      <c r="E5090">
        <v>22</v>
      </c>
      <c r="F5090">
        <v>5144.9399999999996</v>
      </c>
      <c r="G5090">
        <v>0.09</v>
      </c>
      <c r="H5090" t="s">
        <v>10664</v>
      </c>
      <c r="I5090">
        <v>729.06</v>
      </c>
      <c r="J5090">
        <v>256.99</v>
      </c>
      <c r="K5090">
        <v>11.25</v>
      </c>
      <c r="L5090" t="s">
        <v>12449</v>
      </c>
      <c r="M5090" t="s">
        <v>11290</v>
      </c>
      <c r="N5090" t="s">
        <v>11291</v>
      </c>
      <c r="O5090" t="s">
        <v>10681</v>
      </c>
      <c r="P5090" t="s">
        <v>10682</v>
      </c>
      <c r="Q5090" t="s">
        <v>10711</v>
      </c>
      <c r="R5090" t="s">
        <v>11534</v>
      </c>
      <c r="S5090" t="s">
        <v>10685</v>
      </c>
      <c r="T5090">
        <v>0.51</v>
      </c>
      <c r="U5090" s="1">
        <v>40298</v>
      </c>
    </row>
    <row r="5091" spans="1:21" x14ac:dyDescent="0.3">
      <c r="A5091">
        <v>4059</v>
      </c>
      <c r="B5091">
        <v>28928</v>
      </c>
      <c r="C5091" s="1">
        <v>40298</v>
      </c>
      <c r="D5091" t="s">
        <v>10663</v>
      </c>
      <c r="E5091">
        <v>46</v>
      </c>
      <c r="F5091">
        <v>1397.383</v>
      </c>
      <c r="G5091">
        <v>0.01</v>
      </c>
      <c r="H5091" t="s">
        <v>10664</v>
      </c>
      <c r="I5091">
        <v>-135.86000000000001</v>
      </c>
      <c r="J5091">
        <v>35.99</v>
      </c>
      <c r="K5091">
        <v>5</v>
      </c>
      <c r="L5091" t="s">
        <v>12449</v>
      </c>
      <c r="M5091" t="s">
        <v>11290</v>
      </c>
      <c r="N5091" t="s">
        <v>11291</v>
      </c>
      <c r="O5091" t="s">
        <v>10681</v>
      </c>
      <c r="P5091" t="s">
        <v>10682</v>
      </c>
      <c r="Q5091" t="s">
        <v>10683</v>
      </c>
      <c r="R5091" t="s">
        <v>11295</v>
      </c>
      <c r="S5091" t="s">
        <v>10709</v>
      </c>
      <c r="T5091">
        <v>0.82</v>
      </c>
      <c r="U5091" s="1">
        <v>40300</v>
      </c>
    </row>
    <row r="5092" spans="1:21" x14ac:dyDescent="0.3">
      <c r="A5092">
        <v>4076</v>
      </c>
      <c r="B5092">
        <v>29058</v>
      </c>
      <c r="C5092" s="1">
        <v>40181</v>
      </c>
      <c r="D5092" t="s">
        <v>10671</v>
      </c>
      <c r="E5092">
        <v>43</v>
      </c>
      <c r="F5092">
        <v>287.61</v>
      </c>
      <c r="G5092">
        <v>0.02</v>
      </c>
      <c r="H5092" t="s">
        <v>10664</v>
      </c>
      <c r="I5092">
        <v>-101.5</v>
      </c>
      <c r="J5092">
        <v>6.48</v>
      </c>
      <c r="K5092">
        <v>6.35</v>
      </c>
      <c r="L5092" t="s">
        <v>12409</v>
      </c>
      <c r="M5092" t="s">
        <v>11290</v>
      </c>
      <c r="N5092" t="s">
        <v>11291</v>
      </c>
      <c r="O5092" t="s">
        <v>10674</v>
      </c>
      <c r="P5092" t="s">
        <v>10668</v>
      </c>
      <c r="Q5092" t="s">
        <v>10702</v>
      </c>
      <c r="R5092" t="s">
        <v>12201</v>
      </c>
      <c r="S5092" t="s">
        <v>10685</v>
      </c>
      <c r="T5092">
        <v>0.37</v>
      </c>
      <c r="U5092" s="1">
        <v>40183</v>
      </c>
    </row>
    <row r="5093" spans="1:21" x14ac:dyDescent="0.3">
      <c r="A5093">
        <v>4077</v>
      </c>
      <c r="B5093">
        <v>29058</v>
      </c>
      <c r="C5093" s="1">
        <v>40181</v>
      </c>
      <c r="D5093" t="s">
        <v>10671</v>
      </c>
      <c r="E5093">
        <v>23</v>
      </c>
      <c r="F5093">
        <v>128.52000000000001</v>
      </c>
      <c r="G5093">
        <v>0.06</v>
      </c>
      <c r="H5093" t="s">
        <v>10664</v>
      </c>
      <c r="I5093">
        <v>42.8</v>
      </c>
      <c r="J5093">
        <v>5.84</v>
      </c>
      <c r="K5093">
        <v>1</v>
      </c>
      <c r="L5093" t="s">
        <v>12409</v>
      </c>
      <c r="M5093" t="s">
        <v>11290</v>
      </c>
      <c r="N5093" t="s">
        <v>11291</v>
      </c>
      <c r="O5093" t="s">
        <v>10674</v>
      </c>
      <c r="P5093" t="s">
        <v>10668</v>
      </c>
      <c r="Q5093" t="s">
        <v>10736</v>
      </c>
      <c r="R5093" t="s">
        <v>11738</v>
      </c>
    </row>
    <row r="5094" spans="1:21" x14ac:dyDescent="0.3">
      <c r="A5094">
        <v>4078</v>
      </c>
      <c r="B5094">
        <v>29058</v>
      </c>
      <c r="C5094" s="1">
        <v>40181</v>
      </c>
      <c r="D5094" t="s">
        <v>10671</v>
      </c>
      <c r="E5094">
        <v>41</v>
      </c>
      <c r="F5094">
        <v>1011.67</v>
      </c>
      <c r="G5094">
        <v>0.04</v>
      </c>
      <c r="H5094" t="s">
        <v>10664</v>
      </c>
      <c r="I5094">
        <v>-74.64</v>
      </c>
      <c r="J5094">
        <v>24.98</v>
      </c>
      <c r="K5094">
        <v>8.7899999999999991</v>
      </c>
      <c r="L5094" t="s">
        <v>12409</v>
      </c>
      <c r="M5094" t="s">
        <v>11290</v>
      </c>
      <c r="N5094" t="s">
        <v>11291</v>
      </c>
      <c r="O5094" t="s">
        <v>10674</v>
      </c>
      <c r="P5094" t="s">
        <v>10668</v>
      </c>
      <c r="Q5094" t="s">
        <v>10669</v>
      </c>
      <c r="R5094" t="s">
        <v>12050</v>
      </c>
      <c r="S5094" t="s">
        <v>10685</v>
      </c>
      <c r="T5094">
        <v>0.66</v>
      </c>
      <c r="U5094" s="1">
        <v>40181</v>
      </c>
    </row>
    <row r="5095" spans="1:21" x14ac:dyDescent="0.3">
      <c r="A5095">
        <v>4086</v>
      </c>
      <c r="B5095">
        <v>29127</v>
      </c>
      <c r="C5095" s="1">
        <v>39903</v>
      </c>
      <c r="D5095" t="s">
        <v>10719</v>
      </c>
      <c r="E5095">
        <v>18</v>
      </c>
      <c r="F5095">
        <v>31.13</v>
      </c>
      <c r="G5095">
        <v>0.06</v>
      </c>
      <c r="H5095" t="s">
        <v>10664</v>
      </c>
      <c r="I5095">
        <v>-0.81</v>
      </c>
      <c r="J5095">
        <v>1.68</v>
      </c>
      <c r="K5095">
        <v>1</v>
      </c>
      <c r="L5095" t="s">
        <v>12448</v>
      </c>
      <c r="M5095" t="s">
        <v>11290</v>
      </c>
      <c r="N5095" t="s">
        <v>11291</v>
      </c>
      <c r="O5095" t="s">
        <v>10674</v>
      </c>
      <c r="P5095" t="s">
        <v>10668</v>
      </c>
      <c r="Q5095" t="s">
        <v>10736</v>
      </c>
      <c r="R5095" t="s">
        <v>12042</v>
      </c>
      <c r="S5095" t="s">
        <v>10709</v>
      </c>
      <c r="T5095">
        <v>0.35</v>
      </c>
      <c r="U5095" s="1">
        <v>39905</v>
      </c>
    </row>
    <row r="5096" spans="1:21" x14ac:dyDescent="0.3">
      <c r="A5096">
        <v>4099</v>
      </c>
      <c r="B5096">
        <v>29191</v>
      </c>
      <c r="C5096" s="1">
        <v>41088</v>
      </c>
      <c r="D5096" t="s">
        <v>10704</v>
      </c>
      <c r="E5096">
        <v>26</v>
      </c>
      <c r="F5096">
        <v>7201.89</v>
      </c>
      <c r="G5096">
        <v>0.09</v>
      </c>
      <c r="H5096" t="s">
        <v>10672</v>
      </c>
      <c r="I5096">
        <v>-650.11</v>
      </c>
      <c r="J5096">
        <v>296.18</v>
      </c>
      <c r="K5096">
        <v>54.12</v>
      </c>
      <c r="L5096" t="s">
        <v>12411</v>
      </c>
      <c r="M5096" t="s">
        <v>11290</v>
      </c>
      <c r="N5096" t="s">
        <v>11291</v>
      </c>
      <c r="O5096" t="s">
        <v>10701</v>
      </c>
      <c r="P5096" t="s">
        <v>10690</v>
      </c>
      <c r="Q5096" t="s">
        <v>10724</v>
      </c>
      <c r="R5096" t="s">
        <v>11055</v>
      </c>
      <c r="S5096" t="s">
        <v>10723</v>
      </c>
      <c r="T5096">
        <v>0.76</v>
      </c>
      <c r="U5096" s="1">
        <v>41089</v>
      </c>
    </row>
    <row r="5097" spans="1:21" x14ac:dyDescent="0.3">
      <c r="A5097">
        <v>4109</v>
      </c>
      <c r="B5097">
        <v>29249</v>
      </c>
      <c r="C5097" s="1">
        <v>40707</v>
      </c>
      <c r="D5097" t="s">
        <v>10663</v>
      </c>
      <c r="E5097">
        <v>12</v>
      </c>
      <c r="F5097">
        <v>3156.6</v>
      </c>
      <c r="G5097">
        <v>0.1</v>
      </c>
      <c r="H5097" t="s">
        <v>10664</v>
      </c>
      <c r="I5097">
        <v>454.26</v>
      </c>
      <c r="J5097">
        <v>276.2</v>
      </c>
      <c r="K5097">
        <v>24.49</v>
      </c>
      <c r="L5097" t="s">
        <v>12455</v>
      </c>
      <c r="M5097" t="s">
        <v>11290</v>
      </c>
      <c r="N5097" t="s">
        <v>11291</v>
      </c>
      <c r="O5097" t="s">
        <v>10681</v>
      </c>
      <c r="P5097" t="s">
        <v>10690</v>
      </c>
      <c r="Q5097" t="s">
        <v>10753</v>
      </c>
      <c r="R5097" t="s">
        <v>10804</v>
      </c>
      <c r="S5097" t="s">
        <v>10769</v>
      </c>
      <c r="U5097" s="1">
        <v>40711</v>
      </c>
    </row>
    <row r="5098" spans="1:21" x14ac:dyDescent="0.3">
      <c r="A5098">
        <v>4110</v>
      </c>
      <c r="B5098">
        <v>29249</v>
      </c>
      <c r="C5098" s="1">
        <v>40707</v>
      </c>
      <c r="D5098" t="s">
        <v>10663</v>
      </c>
      <c r="E5098">
        <v>47</v>
      </c>
      <c r="F5098">
        <v>302.69</v>
      </c>
      <c r="G5098">
        <v>0.05</v>
      </c>
      <c r="H5098" t="s">
        <v>10697</v>
      </c>
      <c r="I5098">
        <v>125.65</v>
      </c>
      <c r="J5098">
        <v>6.35</v>
      </c>
      <c r="K5098">
        <v>1.02</v>
      </c>
      <c r="L5098" t="s">
        <v>12455</v>
      </c>
      <c r="M5098" t="s">
        <v>11290</v>
      </c>
      <c r="N5098" t="s">
        <v>11291</v>
      </c>
      <c r="O5098" t="s">
        <v>10681</v>
      </c>
      <c r="P5098" t="s">
        <v>10668</v>
      </c>
      <c r="Q5098" t="s">
        <v>10702</v>
      </c>
      <c r="R5098" t="s">
        <v>10797</v>
      </c>
    </row>
    <row r="5099" spans="1:21" x14ac:dyDescent="0.3">
      <c r="A5099">
        <v>4128</v>
      </c>
      <c r="B5099">
        <v>29347</v>
      </c>
      <c r="C5099" s="1">
        <v>41133</v>
      </c>
      <c r="D5099" t="s">
        <v>10704</v>
      </c>
      <c r="E5099">
        <v>50</v>
      </c>
      <c r="F5099">
        <v>2040.39</v>
      </c>
      <c r="G5099">
        <v>7.0000000000000007E-2</v>
      </c>
      <c r="H5099" t="s">
        <v>10664</v>
      </c>
      <c r="I5099">
        <v>221.09</v>
      </c>
      <c r="J5099">
        <v>40.99</v>
      </c>
      <c r="K5099">
        <v>19.989999999999998</v>
      </c>
      <c r="L5099" t="s">
        <v>11583</v>
      </c>
      <c r="M5099" t="s">
        <v>11290</v>
      </c>
      <c r="N5099" t="s">
        <v>11291</v>
      </c>
      <c r="O5099" t="s">
        <v>10681</v>
      </c>
      <c r="P5099" t="s">
        <v>10668</v>
      </c>
      <c r="Q5099" t="s">
        <v>10702</v>
      </c>
      <c r="R5099" t="s">
        <v>10746</v>
      </c>
    </row>
    <row r="5100" spans="1:21" x14ac:dyDescent="0.3">
      <c r="A5100">
        <v>4156</v>
      </c>
      <c r="B5100">
        <v>29478</v>
      </c>
      <c r="C5100" s="1">
        <v>40277</v>
      </c>
      <c r="D5100" t="s">
        <v>10671</v>
      </c>
      <c r="E5100">
        <v>15</v>
      </c>
      <c r="F5100">
        <v>272.89249999999998</v>
      </c>
      <c r="G5100">
        <v>0.01</v>
      </c>
      <c r="H5100" t="s">
        <v>10664</v>
      </c>
      <c r="I5100">
        <v>19.61</v>
      </c>
      <c r="J5100">
        <v>20.99</v>
      </c>
      <c r="K5100">
        <v>0.99</v>
      </c>
      <c r="L5100" t="s">
        <v>12435</v>
      </c>
      <c r="M5100" t="s">
        <v>11290</v>
      </c>
      <c r="N5100" t="s">
        <v>11291</v>
      </c>
      <c r="O5100" t="s">
        <v>10674</v>
      </c>
      <c r="P5100" t="s">
        <v>10682</v>
      </c>
      <c r="Q5100" t="s">
        <v>10683</v>
      </c>
      <c r="R5100" t="s">
        <v>11443</v>
      </c>
      <c r="S5100" t="s">
        <v>10709</v>
      </c>
      <c r="T5100">
        <v>0.56999999999999995</v>
      </c>
      <c r="U5100" s="1">
        <v>40280</v>
      </c>
    </row>
    <row r="5101" spans="1:21" x14ac:dyDescent="0.3">
      <c r="A5101">
        <v>4222</v>
      </c>
      <c r="B5101">
        <v>29991</v>
      </c>
      <c r="C5101" s="1">
        <v>41187</v>
      </c>
      <c r="D5101" t="s">
        <v>10663</v>
      </c>
      <c r="E5101">
        <v>41</v>
      </c>
      <c r="F5101">
        <v>123.11</v>
      </c>
      <c r="G5101">
        <v>0.06</v>
      </c>
      <c r="H5101" t="s">
        <v>10664</v>
      </c>
      <c r="I5101">
        <v>48.93</v>
      </c>
      <c r="J5101">
        <v>3.15</v>
      </c>
      <c r="K5101">
        <v>0.49</v>
      </c>
      <c r="L5101" t="s">
        <v>12424</v>
      </c>
      <c r="M5101" t="s">
        <v>11290</v>
      </c>
      <c r="N5101" t="s">
        <v>11291</v>
      </c>
      <c r="O5101" t="s">
        <v>10667</v>
      </c>
      <c r="P5101" t="s">
        <v>10668</v>
      </c>
      <c r="Q5101" t="s">
        <v>10729</v>
      </c>
      <c r="R5101" t="s">
        <v>11821</v>
      </c>
      <c r="S5101" t="s">
        <v>10685</v>
      </c>
      <c r="T5101">
        <v>0.37</v>
      </c>
      <c r="U5101" s="1">
        <v>41189</v>
      </c>
    </row>
    <row r="5102" spans="1:21" x14ac:dyDescent="0.3">
      <c r="A5102">
        <v>4330</v>
      </c>
      <c r="B5102">
        <v>30853</v>
      </c>
      <c r="C5102" s="1">
        <v>40751</v>
      </c>
      <c r="D5102" t="s">
        <v>10704</v>
      </c>
      <c r="E5102">
        <v>16</v>
      </c>
      <c r="F5102">
        <v>41.52</v>
      </c>
      <c r="G5102">
        <v>0.06</v>
      </c>
      <c r="H5102" t="s">
        <v>10664</v>
      </c>
      <c r="I5102">
        <v>-85.17</v>
      </c>
      <c r="J5102">
        <v>2.1800000000000002</v>
      </c>
      <c r="K5102">
        <v>7.09</v>
      </c>
      <c r="L5102" t="s">
        <v>12434</v>
      </c>
      <c r="M5102" t="s">
        <v>11290</v>
      </c>
      <c r="N5102" t="s">
        <v>11291</v>
      </c>
      <c r="O5102" t="s">
        <v>10667</v>
      </c>
      <c r="P5102" t="s">
        <v>10668</v>
      </c>
      <c r="Q5102" t="s">
        <v>10702</v>
      </c>
      <c r="R5102" t="s">
        <v>11856</v>
      </c>
    </row>
    <row r="5103" spans="1:21" x14ac:dyDescent="0.3">
      <c r="A5103">
        <v>4335</v>
      </c>
      <c r="B5103">
        <v>30886</v>
      </c>
      <c r="C5103" s="1">
        <v>41041</v>
      </c>
      <c r="D5103" t="s">
        <v>10663</v>
      </c>
      <c r="E5103">
        <v>28</v>
      </c>
      <c r="F5103">
        <v>5320.57</v>
      </c>
      <c r="G5103">
        <v>0.02</v>
      </c>
      <c r="H5103" t="s">
        <v>10664</v>
      </c>
      <c r="I5103">
        <v>534.29</v>
      </c>
      <c r="J5103">
        <v>193.17</v>
      </c>
      <c r="K5103">
        <v>19.989999999999998</v>
      </c>
      <c r="L5103" t="s">
        <v>12416</v>
      </c>
      <c r="M5103" t="s">
        <v>11290</v>
      </c>
      <c r="N5103" t="s">
        <v>11291</v>
      </c>
      <c r="O5103" t="s">
        <v>10674</v>
      </c>
      <c r="P5103" t="s">
        <v>10668</v>
      </c>
      <c r="Q5103" t="s">
        <v>10669</v>
      </c>
      <c r="R5103" t="s">
        <v>10976</v>
      </c>
      <c r="S5103" t="s">
        <v>10685</v>
      </c>
      <c r="T5103">
        <v>0.71</v>
      </c>
      <c r="U5103" s="1">
        <v>41046</v>
      </c>
    </row>
    <row r="5104" spans="1:21" x14ac:dyDescent="0.3">
      <c r="A5104">
        <v>4353</v>
      </c>
      <c r="B5104">
        <v>31042</v>
      </c>
      <c r="C5104" s="1">
        <v>41232</v>
      </c>
      <c r="D5104" t="s">
        <v>10704</v>
      </c>
      <c r="E5104">
        <v>26</v>
      </c>
      <c r="F5104">
        <v>3227.38</v>
      </c>
      <c r="G5104">
        <v>0.05</v>
      </c>
      <c r="H5104" t="s">
        <v>10672</v>
      </c>
      <c r="I5104">
        <v>192.31</v>
      </c>
      <c r="J5104">
        <v>120.98</v>
      </c>
      <c r="K5104">
        <v>30</v>
      </c>
      <c r="L5104" t="s">
        <v>12421</v>
      </c>
      <c r="M5104" t="s">
        <v>11290</v>
      </c>
      <c r="N5104" t="s">
        <v>11291</v>
      </c>
      <c r="O5104" t="s">
        <v>10674</v>
      </c>
      <c r="P5104" t="s">
        <v>10690</v>
      </c>
      <c r="Q5104" t="s">
        <v>10753</v>
      </c>
      <c r="R5104" t="s">
        <v>10757</v>
      </c>
      <c r="S5104" t="s">
        <v>10677</v>
      </c>
      <c r="T5104">
        <v>0.64</v>
      </c>
      <c r="U5104" s="1">
        <v>41233</v>
      </c>
    </row>
    <row r="5105" spans="1:21" x14ac:dyDescent="0.3">
      <c r="A5105">
        <v>4354</v>
      </c>
      <c r="B5105">
        <v>31042</v>
      </c>
      <c r="C5105" s="1">
        <v>41232</v>
      </c>
      <c r="D5105" t="s">
        <v>10704</v>
      </c>
      <c r="E5105">
        <v>48</v>
      </c>
      <c r="F5105">
        <v>134.52000000000001</v>
      </c>
      <c r="G5105">
        <v>0.03</v>
      </c>
      <c r="H5105" t="s">
        <v>10664</v>
      </c>
      <c r="I5105">
        <v>-6.04</v>
      </c>
      <c r="J5105">
        <v>2.78</v>
      </c>
      <c r="K5105">
        <v>1.2</v>
      </c>
      <c r="L5105" t="s">
        <v>12421</v>
      </c>
      <c r="M5105" t="s">
        <v>11290</v>
      </c>
      <c r="N5105" t="s">
        <v>11291</v>
      </c>
      <c r="O5105" t="s">
        <v>10674</v>
      </c>
      <c r="P5105" t="s">
        <v>10668</v>
      </c>
      <c r="Q5105" t="s">
        <v>10736</v>
      </c>
      <c r="R5105" t="s">
        <v>10894</v>
      </c>
      <c r="S5105" t="s">
        <v>10709</v>
      </c>
      <c r="T5105">
        <v>0.57999999999999996</v>
      </c>
      <c r="U5105" s="1">
        <v>41233</v>
      </c>
    </row>
    <row r="5106" spans="1:21" x14ac:dyDescent="0.3">
      <c r="A5106">
        <v>4363</v>
      </c>
      <c r="B5106">
        <v>31078</v>
      </c>
      <c r="C5106" s="1">
        <v>39854</v>
      </c>
      <c r="D5106" t="s">
        <v>10719</v>
      </c>
      <c r="E5106">
        <v>7</v>
      </c>
      <c r="F5106">
        <v>104.46</v>
      </c>
      <c r="G5106">
        <v>0.01</v>
      </c>
      <c r="H5106" t="s">
        <v>10664</v>
      </c>
      <c r="I5106">
        <v>-36.770000000000003</v>
      </c>
      <c r="J5106">
        <v>13.99</v>
      </c>
      <c r="K5106">
        <v>7.51</v>
      </c>
      <c r="L5106" t="s">
        <v>12433</v>
      </c>
      <c r="M5106" t="s">
        <v>11290</v>
      </c>
      <c r="N5106" t="s">
        <v>11291</v>
      </c>
      <c r="O5106" t="s">
        <v>10681</v>
      </c>
      <c r="P5106" t="s">
        <v>10682</v>
      </c>
      <c r="Q5106" t="s">
        <v>10849</v>
      </c>
      <c r="R5106" t="s">
        <v>11304</v>
      </c>
      <c r="S5106" t="s">
        <v>10689</v>
      </c>
      <c r="T5106">
        <v>0.39</v>
      </c>
      <c r="U5106" s="1">
        <v>39855</v>
      </c>
    </row>
    <row r="5107" spans="1:21" x14ac:dyDescent="0.3">
      <c r="A5107">
        <v>4414</v>
      </c>
      <c r="B5107">
        <v>31493</v>
      </c>
      <c r="C5107" s="1">
        <v>40103</v>
      </c>
      <c r="D5107" t="s">
        <v>10671</v>
      </c>
      <c r="E5107">
        <v>8</v>
      </c>
      <c r="F5107">
        <v>112.47</v>
      </c>
      <c r="G5107">
        <v>0</v>
      </c>
      <c r="H5107" t="s">
        <v>10697</v>
      </c>
      <c r="I5107">
        <v>46.74</v>
      </c>
      <c r="J5107">
        <v>12.2</v>
      </c>
      <c r="K5107">
        <v>6.02</v>
      </c>
      <c r="L5107" t="s">
        <v>12203</v>
      </c>
      <c r="M5107" t="s">
        <v>11290</v>
      </c>
      <c r="N5107" t="s">
        <v>11291</v>
      </c>
      <c r="O5107" t="s">
        <v>10701</v>
      </c>
      <c r="P5107" t="s">
        <v>10690</v>
      </c>
      <c r="Q5107" t="s">
        <v>10691</v>
      </c>
      <c r="R5107" t="s">
        <v>11868</v>
      </c>
      <c r="S5107" t="s">
        <v>10693</v>
      </c>
      <c r="T5107">
        <v>0.43</v>
      </c>
      <c r="U5107" s="1">
        <v>40104</v>
      </c>
    </row>
    <row r="5108" spans="1:21" x14ac:dyDescent="0.3">
      <c r="A5108">
        <v>4426</v>
      </c>
      <c r="B5108">
        <v>31555</v>
      </c>
      <c r="C5108" s="1">
        <v>40912</v>
      </c>
      <c r="D5108" t="s">
        <v>10719</v>
      </c>
      <c r="E5108">
        <v>38</v>
      </c>
      <c r="F5108">
        <v>3531.75</v>
      </c>
      <c r="G5108">
        <v>0</v>
      </c>
      <c r="H5108" t="s">
        <v>10664</v>
      </c>
      <c r="I5108">
        <v>572.26</v>
      </c>
      <c r="J5108">
        <v>88.84</v>
      </c>
      <c r="K5108">
        <v>20.79</v>
      </c>
      <c r="L5108" t="s">
        <v>12456</v>
      </c>
      <c r="M5108" t="s">
        <v>11290</v>
      </c>
      <c r="N5108" t="s">
        <v>11291</v>
      </c>
      <c r="O5108" t="s">
        <v>10701</v>
      </c>
      <c r="P5108" t="s">
        <v>10690</v>
      </c>
      <c r="Q5108" t="s">
        <v>10691</v>
      </c>
      <c r="R5108" t="s">
        <v>12457</v>
      </c>
      <c r="S5108" t="s">
        <v>10769</v>
      </c>
      <c r="T5108">
        <v>0.59</v>
      </c>
      <c r="U5108" s="1">
        <v>40912</v>
      </c>
    </row>
    <row r="5109" spans="1:21" x14ac:dyDescent="0.3">
      <c r="A5109">
        <v>4427</v>
      </c>
      <c r="B5109">
        <v>31555</v>
      </c>
      <c r="C5109" s="1">
        <v>40912</v>
      </c>
      <c r="D5109" t="s">
        <v>10719</v>
      </c>
      <c r="E5109">
        <v>5</v>
      </c>
      <c r="F5109">
        <v>500.5</v>
      </c>
      <c r="G5109">
        <v>0.02</v>
      </c>
      <c r="H5109" t="s">
        <v>10672</v>
      </c>
      <c r="I5109">
        <v>-153.31</v>
      </c>
      <c r="J5109">
        <v>90.97</v>
      </c>
      <c r="K5109">
        <v>28</v>
      </c>
      <c r="L5109" t="s">
        <v>12456</v>
      </c>
      <c r="M5109" t="s">
        <v>11290</v>
      </c>
      <c r="N5109" t="s">
        <v>11291</v>
      </c>
      <c r="O5109" t="s">
        <v>10701</v>
      </c>
      <c r="P5109" t="s">
        <v>10682</v>
      </c>
      <c r="Q5109" t="s">
        <v>10849</v>
      </c>
      <c r="R5109" t="s">
        <v>11240</v>
      </c>
      <c r="S5109" t="s">
        <v>10677</v>
      </c>
      <c r="T5109">
        <v>0.38</v>
      </c>
      <c r="U5109" s="1">
        <v>40915</v>
      </c>
    </row>
    <row r="5110" spans="1:21" x14ac:dyDescent="0.3">
      <c r="A5110">
        <v>4454</v>
      </c>
      <c r="B5110">
        <v>31744</v>
      </c>
      <c r="C5110" s="1">
        <v>41161</v>
      </c>
      <c r="D5110" t="s">
        <v>10704</v>
      </c>
      <c r="E5110">
        <v>12</v>
      </c>
      <c r="F5110">
        <v>86.69</v>
      </c>
      <c r="G5110">
        <v>0</v>
      </c>
      <c r="H5110" t="s">
        <v>10664</v>
      </c>
      <c r="I5110">
        <v>-43.48</v>
      </c>
      <c r="J5110">
        <v>6.48</v>
      </c>
      <c r="K5110">
        <v>7.37</v>
      </c>
      <c r="L5110" t="s">
        <v>12453</v>
      </c>
      <c r="M5110" t="s">
        <v>11290</v>
      </c>
      <c r="N5110" t="s">
        <v>11291</v>
      </c>
      <c r="O5110" t="s">
        <v>10674</v>
      </c>
      <c r="P5110" t="s">
        <v>10668</v>
      </c>
      <c r="Q5110" t="s">
        <v>10702</v>
      </c>
      <c r="R5110" t="s">
        <v>11464</v>
      </c>
      <c r="S5110" t="s">
        <v>10685</v>
      </c>
      <c r="T5110">
        <v>0.37</v>
      </c>
      <c r="U5110" s="1">
        <v>41162</v>
      </c>
    </row>
    <row r="5111" spans="1:21" x14ac:dyDescent="0.3">
      <c r="A5111">
        <v>4465</v>
      </c>
      <c r="B5111">
        <v>31842</v>
      </c>
      <c r="C5111" s="1">
        <v>40375</v>
      </c>
      <c r="D5111" t="s">
        <v>10704</v>
      </c>
      <c r="E5111">
        <v>9</v>
      </c>
      <c r="F5111">
        <v>157.26</v>
      </c>
      <c r="G5111">
        <v>0.06</v>
      </c>
      <c r="H5111" t="s">
        <v>10664</v>
      </c>
      <c r="I5111">
        <v>-18.84</v>
      </c>
      <c r="J5111">
        <v>17.48</v>
      </c>
      <c r="K5111">
        <v>1.99</v>
      </c>
      <c r="L5111" t="s">
        <v>12455</v>
      </c>
      <c r="M5111" t="s">
        <v>11290</v>
      </c>
      <c r="N5111" t="s">
        <v>11291</v>
      </c>
      <c r="O5111" t="s">
        <v>10681</v>
      </c>
      <c r="P5111" t="s">
        <v>10682</v>
      </c>
      <c r="Q5111" t="s">
        <v>10711</v>
      </c>
      <c r="R5111" t="s">
        <v>11664</v>
      </c>
    </row>
    <row r="5112" spans="1:21" x14ac:dyDescent="0.3">
      <c r="A5112">
        <v>4484</v>
      </c>
      <c r="B5112">
        <v>31910</v>
      </c>
      <c r="C5112" s="1">
        <v>40115</v>
      </c>
      <c r="D5112" t="s">
        <v>10704</v>
      </c>
      <c r="E5112">
        <v>6</v>
      </c>
      <c r="F5112">
        <v>187.63749999999999</v>
      </c>
      <c r="G5112">
        <v>0.03</v>
      </c>
      <c r="H5112" t="s">
        <v>10664</v>
      </c>
      <c r="I5112">
        <v>-190.03</v>
      </c>
      <c r="J5112">
        <v>35.99</v>
      </c>
      <c r="K5112">
        <v>5</v>
      </c>
      <c r="L5112" t="s">
        <v>12454</v>
      </c>
      <c r="M5112" t="s">
        <v>11290</v>
      </c>
      <c r="N5112" t="s">
        <v>11291</v>
      </c>
      <c r="O5112" t="s">
        <v>10667</v>
      </c>
      <c r="P5112" t="s">
        <v>10682</v>
      </c>
      <c r="Q5112" t="s">
        <v>10683</v>
      </c>
      <c r="R5112" t="s">
        <v>11432</v>
      </c>
      <c r="S5112" t="s">
        <v>10685</v>
      </c>
      <c r="T5112">
        <v>0.85</v>
      </c>
      <c r="U5112" s="1">
        <v>40116</v>
      </c>
    </row>
    <row r="5113" spans="1:21" x14ac:dyDescent="0.3">
      <c r="A5113">
        <v>4507</v>
      </c>
      <c r="B5113">
        <v>32069</v>
      </c>
      <c r="C5113" s="1">
        <v>40866</v>
      </c>
      <c r="D5113" t="s">
        <v>10686</v>
      </c>
      <c r="E5113">
        <v>17</v>
      </c>
      <c r="F5113">
        <v>114.94</v>
      </c>
      <c r="G5113">
        <v>0.09</v>
      </c>
      <c r="H5113" t="s">
        <v>10664</v>
      </c>
      <c r="I5113">
        <v>-102.24</v>
      </c>
      <c r="J5113">
        <v>6.48</v>
      </c>
      <c r="K5113">
        <v>9.68</v>
      </c>
      <c r="L5113" t="s">
        <v>12182</v>
      </c>
      <c r="M5113" t="s">
        <v>11290</v>
      </c>
      <c r="N5113" t="s">
        <v>11291</v>
      </c>
      <c r="O5113" t="s">
        <v>10674</v>
      </c>
      <c r="P5113" t="s">
        <v>10668</v>
      </c>
      <c r="Q5113" t="s">
        <v>10702</v>
      </c>
      <c r="R5113" t="s">
        <v>11376</v>
      </c>
      <c r="S5113" t="s">
        <v>10685</v>
      </c>
      <c r="T5113">
        <v>0.36</v>
      </c>
      <c r="U5113" s="1">
        <v>40868</v>
      </c>
    </row>
    <row r="5114" spans="1:21" x14ac:dyDescent="0.3">
      <c r="A5114">
        <v>4571</v>
      </c>
      <c r="B5114">
        <v>32519</v>
      </c>
      <c r="C5114" s="1">
        <v>40459</v>
      </c>
      <c r="D5114" t="s">
        <v>10663</v>
      </c>
      <c r="E5114">
        <v>8</v>
      </c>
      <c r="F5114">
        <v>85.36</v>
      </c>
      <c r="G5114">
        <v>0.09</v>
      </c>
      <c r="H5114" t="s">
        <v>10664</v>
      </c>
      <c r="I5114">
        <v>-23.82</v>
      </c>
      <c r="J5114">
        <v>10.89</v>
      </c>
      <c r="K5114">
        <v>4.5</v>
      </c>
      <c r="L5114" t="s">
        <v>12432</v>
      </c>
      <c r="M5114" t="s">
        <v>11290</v>
      </c>
      <c r="N5114" t="s">
        <v>11291</v>
      </c>
      <c r="O5114" t="s">
        <v>10674</v>
      </c>
      <c r="P5114" t="s">
        <v>10668</v>
      </c>
      <c r="Q5114" t="s">
        <v>10675</v>
      </c>
      <c r="R5114" t="s">
        <v>10983</v>
      </c>
      <c r="S5114" t="s">
        <v>10685</v>
      </c>
      <c r="T5114">
        <v>0.59</v>
      </c>
      <c r="U5114" s="1">
        <v>40464</v>
      </c>
    </row>
    <row r="5115" spans="1:21" x14ac:dyDescent="0.3">
      <c r="A5115">
        <v>4591</v>
      </c>
      <c r="B5115">
        <v>32647</v>
      </c>
      <c r="C5115" s="1">
        <v>40865</v>
      </c>
      <c r="D5115" t="s">
        <v>10671</v>
      </c>
      <c r="E5115">
        <v>32</v>
      </c>
      <c r="F5115">
        <v>671.75</v>
      </c>
      <c r="G5115">
        <v>7.0000000000000007E-2</v>
      </c>
      <c r="H5115" t="s">
        <v>10664</v>
      </c>
      <c r="I5115">
        <v>-56.83</v>
      </c>
      <c r="J5115">
        <v>20.97</v>
      </c>
      <c r="K5115">
        <v>4</v>
      </c>
      <c r="L5115" t="s">
        <v>12458</v>
      </c>
      <c r="M5115" t="s">
        <v>11290</v>
      </c>
      <c r="N5115" t="s">
        <v>11291</v>
      </c>
      <c r="O5115" t="s">
        <v>10674</v>
      </c>
      <c r="P5115" t="s">
        <v>10682</v>
      </c>
      <c r="Q5115" t="s">
        <v>10711</v>
      </c>
      <c r="R5115" t="s">
        <v>10900</v>
      </c>
      <c r="S5115" t="s">
        <v>10685</v>
      </c>
      <c r="T5115">
        <v>0.77</v>
      </c>
      <c r="U5115" s="1">
        <v>40867</v>
      </c>
    </row>
    <row r="5116" spans="1:21" x14ac:dyDescent="0.3">
      <c r="A5116">
        <v>4592</v>
      </c>
      <c r="B5116">
        <v>32647</v>
      </c>
      <c r="C5116" s="1">
        <v>40865</v>
      </c>
      <c r="D5116" t="s">
        <v>10671</v>
      </c>
      <c r="E5116">
        <v>27</v>
      </c>
      <c r="F5116">
        <v>9541.0400000000009</v>
      </c>
      <c r="G5116">
        <v>0.06</v>
      </c>
      <c r="H5116" t="s">
        <v>10672</v>
      </c>
      <c r="I5116">
        <v>348.84</v>
      </c>
      <c r="J5116">
        <v>348.21</v>
      </c>
      <c r="K5116">
        <v>84.84</v>
      </c>
      <c r="L5116" t="s">
        <v>12458</v>
      </c>
      <c r="M5116" t="s">
        <v>11290</v>
      </c>
      <c r="N5116" t="s">
        <v>11291</v>
      </c>
      <c r="O5116" t="s">
        <v>10674</v>
      </c>
      <c r="P5116" t="s">
        <v>10690</v>
      </c>
      <c r="Q5116" t="s">
        <v>10724</v>
      </c>
      <c r="R5116" t="s">
        <v>11220</v>
      </c>
      <c r="S5116" t="s">
        <v>10723</v>
      </c>
      <c r="T5116">
        <v>0.66</v>
      </c>
      <c r="U5116" s="1">
        <v>40867</v>
      </c>
    </row>
    <row r="5117" spans="1:21" x14ac:dyDescent="0.3">
      <c r="A5117">
        <v>4632</v>
      </c>
      <c r="B5117">
        <v>32966</v>
      </c>
      <c r="C5117" s="1">
        <v>40934</v>
      </c>
      <c r="D5117" t="s">
        <v>10663</v>
      </c>
      <c r="E5117">
        <v>4</v>
      </c>
      <c r="F5117">
        <v>1035.2</v>
      </c>
      <c r="G5117">
        <v>0.08</v>
      </c>
      <c r="H5117" t="s">
        <v>10672</v>
      </c>
      <c r="I5117">
        <v>-668.06</v>
      </c>
      <c r="J5117">
        <v>270.97000000000003</v>
      </c>
      <c r="K5117">
        <v>28.06</v>
      </c>
      <c r="L5117" t="s">
        <v>12439</v>
      </c>
      <c r="M5117" t="s">
        <v>11290</v>
      </c>
      <c r="N5117" t="s">
        <v>11291</v>
      </c>
      <c r="O5117" t="s">
        <v>10701</v>
      </c>
      <c r="P5117" t="s">
        <v>10682</v>
      </c>
      <c r="Q5117" t="s">
        <v>10849</v>
      </c>
      <c r="R5117" t="s">
        <v>11000</v>
      </c>
      <c r="S5117" t="s">
        <v>10677</v>
      </c>
      <c r="T5117">
        <v>0.56000000000000005</v>
      </c>
      <c r="U5117" s="1">
        <v>40941</v>
      </c>
    </row>
    <row r="5118" spans="1:21" x14ac:dyDescent="0.3">
      <c r="A5118">
        <v>4633</v>
      </c>
      <c r="B5118">
        <v>32966</v>
      </c>
      <c r="C5118" s="1">
        <v>40934</v>
      </c>
      <c r="D5118" t="s">
        <v>10663</v>
      </c>
      <c r="E5118">
        <v>43</v>
      </c>
      <c r="F5118">
        <v>74.17</v>
      </c>
      <c r="G5118">
        <v>0.01</v>
      </c>
      <c r="H5118" t="s">
        <v>10664</v>
      </c>
      <c r="I5118">
        <v>-13.4</v>
      </c>
      <c r="J5118">
        <v>1.6</v>
      </c>
      <c r="K5118">
        <v>1.29</v>
      </c>
      <c r="L5118" t="s">
        <v>12439</v>
      </c>
      <c r="M5118" t="s">
        <v>11290</v>
      </c>
      <c r="N5118" t="s">
        <v>11291</v>
      </c>
      <c r="O5118" t="s">
        <v>10701</v>
      </c>
      <c r="P5118" t="s">
        <v>10668</v>
      </c>
      <c r="Q5118" t="s">
        <v>10736</v>
      </c>
      <c r="R5118" t="s">
        <v>12459</v>
      </c>
      <c r="S5118" t="s">
        <v>10709</v>
      </c>
      <c r="T5118">
        <v>0.42</v>
      </c>
      <c r="U5118" s="1">
        <v>40938</v>
      </c>
    </row>
    <row r="5119" spans="1:21" x14ac:dyDescent="0.3">
      <c r="A5119">
        <v>4664</v>
      </c>
      <c r="B5119">
        <v>33218</v>
      </c>
      <c r="C5119" s="1">
        <v>40184</v>
      </c>
      <c r="D5119" t="s">
        <v>10686</v>
      </c>
      <c r="E5119">
        <v>25</v>
      </c>
      <c r="F5119">
        <v>113.8</v>
      </c>
      <c r="G5119">
        <v>7.0000000000000007E-2</v>
      </c>
      <c r="H5119" t="s">
        <v>10664</v>
      </c>
      <c r="I5119">
        <v>-84.08</v>
      </c>
      <c r="J5119">
        <v>4.57</v>
      </c>
      <c r="K5119">
        <v>5.42</v>
      </c>
      <c r="L5119" t="s">
        <v>12431</v>
      </c>
      <c r="M5119" t="s">
        <v>11290</v>
      </c>
      <c r="N5119" t="s">
        <v>11291</v>
      </c>
      <c r="O5119" t="s">
        <v>10667</v>
      </c>
      <c r="P5119" t="s">
        <v>10668</v>
      </c>
      <c r="Q5119" t="s">
        <v>10678</v>
      </c>
      <c r="R5119" t="s">
        <v>11081</v>
      </c>
      <c r="S5119" t="s">
        <v>10685</v>
      </c>
      <c r="T5119">
        <v>0.37</v>
      </c>
      <c r="U5119" s="1">
        <v>40186</v>
      </c>
    </row>
    <row r="5120" spans="1:21" x14ac:dyDescent="0.3">
      <c r="A5120">
        <v>4665</v>
      </c>
      <c r="B5120">
        <v>33218</v>
      </c>
      <c r="C5120" s="1">
        <v>40184</v>
      </c>
      <c r="D5120" t="s">
        <v>10686</v>
      </c>
      <c r="E5120">
        <v>29</v>
      </c>
      <c r="F5120">
        <v>480.13</v>
      </c>
      <c r="G5120">
        <v>0.04</v>
      </c>
      <c r="H5120" t="s">
        <v>10664</v>
      </c>
      <c r="I5120">
        <v>53.67</v>
      </c>
      <c r="J5120">
        <v>16.16</v>
      </c>
      <c r="K5120">
        <v>7.74</v>
      </c>
      <c r="L5120" t="s">
        <v>12431</v>
      </c>
      <c r="M5120" t="s">
        <v>11290</v>
      </c>
      <c r="N5120" t="s">
        <v>11291</v>
      </c>
      <c r="O5120" t="s">
        <v>10667</v>
      </c>
      <c r="P5120" t="s">
        <v>10690</v>
      </c>
      <c r="Q5120" t="s">
        <v>10691</v>
      </c>
      <c r="R5120" t="s">
        <v>12460</v>
      </c>
      <c r="S5120" t="s">
        <v>10685</v>
      </c>
      <c r="T5120">
        <v>0.5</v>
      </c>
      <c r="U5120" s="1">
        <v>40185</v>
      </c>
    </row>
    <row r="5121" spans="1:21" x14ac:dyDescent="0.3">
      <c r="A5121">
        <v>4679</v>
      </c>
      <c r="B5121">
        <v>33285</v>
      </c>
      <c r="C5121" s="1">
        <v>40927</v>
      </c>
      <c r="D5121" t="s">
        <v>10671</v>
      </c>
      <c r="E5121">
        <v>5</v>
      </c>
      <c r="F5121">
        <v>66.92</v>
      </c>
      <c r="G5121">
        <v>0.01</v>
      </c>
      <c r="H5121" t="s">
        <v>10664</v>
      </c>
      <c r="I5121">
        <v>-23.29</v>
      </c>
      <c r="J5121">
        <v>12.28</v>
      </c>
      <c r="K5121">
        <v>6.13</v>
      </c>
      <c r="L5121" t="s">
        <v>12126</v>
      </c>
      <c r="M5121" t="s">
        <v>11290</v>
      </c>
      <c r="N5121" t="s">
        <v>11291</v>
      </c>
      <c r="O5121" t="s">
        <v>10667</v>
      </c>
      <c r="P5121" t="s">
        <v>10668</v>
      </c>
      <c r="Q5121" t="s">
        <v>10669</v>
      </c>
      <c r="R5121" t="s">
        <v>10913</v>
      </c>
      <c r="S5121" t="s">
        <v>10685</v>
      </c>
      <c r="T5121">
        <v>0.56999999999999995</v>
      </c>
      <c r="U5121" s="1">
        <v>40928</v>
      </c>
    </row>
    <row r="5122" spans="1:21" x14ac:dyDescent="0.3">
      <c r="A5122">
        <v>4701</v>
      </c>
      <c r="B5122">
        <v>33479</v>
      </c>
      <c r="C5122" s="1">
        <v>41170</v>
      </c>
      <c r="D5122" t="s">
        <v>10719</v>
      </c>
      <c r="E5122">
        <v>24</v>
      </c>
      <c r="F5122">
        <v>161.87</v>
      </c>
      <c r="G5122">
        <v>0.04</v>
      </c>
      <c r="H5122" t="s">
        <v>10664</v>
      </c>
      <c r="I5122">
        <v>-31.27</v>
      </c>
      <c r="J5122">
        <v>6.48</v>
      </c>
      <c r="K5122">
        <v>5.1100000000000003</v>
      </c>
      <c r="L5122" t="s">
        <v>12411</v>
      </c>
      <c r="M5122" t="s">
        <v>11290</v>
      </c>
      <c r="N5122" t="s">
        <v>11291</v>
      </c>
      <c r="O5122" t="s">
        <v>10701</v>
      </c>
      <c r="P5122" t="s">
        <v>10668</v>
      </c>
      <c r="Q5122" t="s">
        <v>10702</v>
      </c>
      <c r="R5122" t="s">
        <v>12314</v>
      </c>
      <c r="S5122" t="s">
        <v>10685</v>
      </c>
      <c r="T5122">
        <v>0.37</v>
      </c>
      <c r="U5122" s="1">
        <v>41172</v>
      </c>
    </row>
    <row r="5123" spans="1:21" x14ac:dyDescent="0.3">
      <c r="A5123">
        <v>4706</v>
      </c>
      <c r="B5123">
        <v>33537</v>
      </c>
      <c r="C5123" s="1">
        <v>40403</v>
      </c>
      <c r="D5123" t="s">
        <v>10704</v>
      </c>
      <c r="E5123">
        <v>26</v>
      </c>
      <c r="F5123">
        <v>45.38</v>
      </c>
      <c r="G5123">
        <v>7.0000000000000007E-2</v>
      </c>
      <c r="H5123" t="s">
        <v>10664</v>
      </c>
      <c r="I5123">
        <v>-1.97</v>
      </c>
      <c r="J5123">
        <v>1.76</v>
      </c>
      <c r="K5123">
        <v>0.7</v>
      </c>
      <c r="L5123" t="s">
        <v>12422</v>
      </c>
      <c r="M5123" t="s">
        <v>11290</v>
      </c>
      <c r="N5123" t="s">
        <v>11291</v>
      </c>
      <c r="O5123" t="s">
        <v>10681</v>
      </c>
      <c r="P5123" t="s">
        <v>10668</v>
      </c>
      <c r="Q5123" t="s">
        <v>10736</v>
      </c>
      <c r="R5123" t="s">
        <v>11023</v>
      </c>
      <c r="S5123" t="s">
        <v>10709</v>
      </c>
      <c r="T5123">
        <v>0.56000000000000005</v>
      </c>
      <c r="U5123" s="1">
        <v>40405</v>
      </c>
    </row>
    <row r="5124" spans="1:21" x14ac:dyDescent="0.3">
      <c r="A5124">
        <v>4707</v>
      </c>
      <c r="B5124">
        <v>33537</v>
      </c>
      <c r="C5124" s="1">
        <v>40403</v>
      </c>
      <c r="D5124" t="s">
        <v>10704</v>
      </c>
      <c r="E5124">
        <v>9</v>
      </c>
      <c r="F5124">
        <v>163.31049999999999</v>
      </c>
      <c r="G5124">
        <v>0.02</v>
      </c>
      <c r="H5124" t="s">
        <v>10664</v>
      </c>
      <c r="I5124">
        <v>-105.09</v>
      </c>
      <c r="J5124">
        <v>20.99</v>
      </c>
      <c r="K5124">
        <v>3.3</v>
      </c>
      <c r="L5124" t="s">
        <v>12422</v>
      </c>
      <c r="M5124" t="s">
        <v>11290</v>
      </c>
      <c r="N5124" t="s">
        <v>11291</v>
      </c>
      <c r="O5124" t="s">
        <v>10681</v>
      </c>
      <c r="P5124" t="s">
        <v>10682</v>
      </c>
      <c r="Q5124" t="s">
        <v>10683</v>
      </c>
      <c r="R5124" t="s">
        <v>10933</v>
      </c>
      <c r="S5124" t="s">
        <v>10693</v>
      </c>
      <c r="T5124">
        <v>0.81</v>
      </c>
      <c r="U5124" s="1">
        <v>40404</v>
      </c>
    </row>
    <row r="5125" spans="1:21" x14ac:dyDescent="0.3">
      <c r="A5125">
        <v>4712</v>
      </c>
      <c r="B5125">
        <v>33569</v>
      </c>
      <c r="C5125" s="1">
        <v>40053</v>
      </c>
      <c r="D5125" t="s">
        <v>10663</v>
      </c>
      <c r="E5125">
        <v>9</v>
      </c>
      <c r="F5125">
        <v>123.92</v>
      </c>
      <c r="G5125">
        <v>0.09</v>
      </c>
      <c r="H5125" t="s">
        <v>10664</v>
      </c>
      <c r="I5125">
        <v>45.83</v>
      </c>
      <c r="J5125">
        <v>14.2</v>
      </c>
      <c r="K5125">
        <v>5.3</v>
      </c>
      <c r="L5125" t="s">
        <v>12009</v>
      </c>
      <c r="M5125" t="s">
        <v>11290</v>
      </c>
      <c r="N5125" t="s">
        <v>11291</v>
      </c>
      <c r="O5125" t="s">
        <v>10674</v>
      </c>
      <c r="P5125" t="s">
        <v>10690</v>
      </c>
      <c r="Q5125" t="s">
        <v>10691</v>
      </c>
      <c r="R5125" t="s">
        <v>11224</v>
      </c>
      <c r="S5125" t="s">
        <v>10709</v>
      </c>
      <c r="T5125">
        <v>0.46</v>
      </c>
      <c r="U5125" s="1">
        <v>40057</v>
      </c>
    </row>
    <row r="5126" spans="1:21" x14ac:dyDescent="0.3">
      <c r="A5126">
        <v>4716</v>
      </c>
      <c r="B5126">
        <v>33571</v>
      </c>
      <c r="C5126" s="1">
        <v>40827</v>
      </c>
      <c r="D5126" t="s">
        <v>10704</v>
      </c>
      <c r="E5126">
        <v>1</v>
      </c>
      <c r="F5126">
        <v>7.15</v>
      </c>
      <c r="G5126">
        <v>0.03</v>
      </c>
      <c r="H5126" t="s">
        <v>10664</v>
      </c>
      <c r="I5126">
        <v>-2.5499999999999998</v>
      </c>
      <c r="J5126">
        <v>5.08</v>
      </c>
      <c r="K5126">
        <v>2.0299999999999998</v>
      </c>
      <c r="L5126" t="s">
        <v>12423</v>
      </c>
      <c r="M5126" t="s">
        <v>11290</v>
      </c>
      <c r="N5126" t="s">
        <v>11291</v>
      </c>
      <c r="O5126" t="s">
        <v>10674</v>
      </c>
      <c r="P5126" t="s">
        <v>10690</v>
      </c>
      <c r="Q5126" t="s">
        <v>10691</v>
      </c>
      <c r="R5126" t="s">
        <v>11522</v>
      </c>
    </row>
    <row r="5127" spans="1:21" x14ac:dyDescent="0.3">
      <c r="A5127">
        <v>4726</v>
      </c>
      <c r="B5127">
        <v>33637</v>
      </c>
      <c r="C5127" s="1">
        <v>41237</v>
      </c>
      <c r="D5127" t="s">
        <v>10663</v>
      </c>
      <c r="E5127">
        <v>35</v>
      </c>
      <c r="F5127">
        <v>192.21</v>
      </c>
      <c r="G5127">
        <v>7.0000000000000007E-2</v>
      </c>
      <c r="H5127" t="s">
        <v>10664</v>
      </c>
      <c r="I5127">
        <v>-61.36</v>
      </c>
      <c r="J5127">
        <v>5.47</v>
      </c>
      <c r="K5127">
        <v>5.26</v>
      </c>
      <c r="L5127" t="s">
        <v>12126</v>
      </c>
      <c r="M5127" t="s">
        <v>11290</v>
      </c>
      <c r="N5127" t="s">
        <v>11291</v>
      </c>
      <c r="O5127" t="s">
        <v>10667</v>
      </c>
      <c r="P5127" t="s">
        <v>10690</v>
      </c>
      <c r="Q5127" t="s">
        <v>10691</v>
      </c>
      <c r="R5127" t="s">
        <v>12461</v>
      </c>
      <c r="S5127" t="s">
        <v>10693</v>
      </c>
      <c r="T5127">
        <v>0.42</v>
      </c>
      <c r="U5127" s="1">
        <v>41239</v>
      </c>
    </row>
    <row r="5128" spans="1:21" x14ac:dyDescent="0.3">
      <c r="A5128">
        <v>4729</v>
      </c>
      <c r="B5128">
        <v>33670</v>
      </c>
      <c r="C5128" s="1">
        <v>41026</v>
      </c>
      <c r="D5128" t="s">
        <v>10671</v>
      </c>
      <c r="E5128">
        <v>50</v>
      </c>
      <c r="F5128">
        <v>207.54</v>
      </c>
      <c r="G5128">
        <v>0.03</v>
      </c>
      <c r="H5128" t="s">
        <v>10664</v>
      </c>
      <c r="I5128">
        <v>24.21</v>
      </c>
      <c r="J5128">
        <v>4.13</v>
      </c>
      <c r="K5128">
        <v>1.23</v>
      </c>
      <c r="L5128" t="s">
        <v>12422</v>
      </c>
      <c r="M5128" t="s">
        <v>11290</v>
      </c>
      <c r="N5128" t="s">
        <v>11291</v>
      </c>
      <c r="O5128" t="s">
        <v>10701</v>
      </c>
      <c r="P5128" t="s">
        <v>10668</v>
      </c>
      <c r="Q5128" t="s">
        <v>10736</v>
      </c>
      <c r="R5128" t="s">
        <v>12060</v>
      </c>
      <c r="S5128" t="s">
        <v>10709</v>
      </c>
      <c r="T5128">
        <v>0.55000000000000004</v>
      </c>
      <c r="U5128" s="1">
        <v>41028</v>
      </c>
    </row>
    <row r="5129" spans="1:21" x14ac:dyDescent="0.3">
      <c r="A5129">
        <v>4730</v>
      </c>
      <c r="B5129">
        <v>33670</v>
      </c>
      <c r="C5129" s="1">
        <v>41026</v>
      </c>
      <c r="D5129" t="s">
        <v>10671</v>
      </c>
      <c r="E5129">
        <v>4</v>
      </c>
      <c r="F5129">
        <v>17.329999999999998</v>
      </c>
      <c r="G5129">
        <v>0.06</v>
      </c>
      <c r="H5129" t="s">
        <v>10664</v>
      </c>
      <c r="I5129">
        <v>-16.579999999999998</v>
      </c>
      <c r="J5129">
        <v>3.28</v>
      </c>
      <c r="K5129">
        <v>5</v>
      </c>
      <c r="L5129" t="s">
        <v>12422</v>
      </c>
      <c r="M5129" t="s">
        <v>11290</v>
      </c>
      <c r="N5129" t="s">
        <v>11291</v>
      </c>
      <c r="O5129" t="s">
        <v>10701</v>
      </c>
      <c r="P5129" t="s">
        <v>10668</v>
      </c>
      <c r="Q5129" t="s">
        <v>10736</v>
      </c>
      <c r="R5129" t="s">
        <v>11483</v>
      </c>
      <c r="S5129" t="s">
        <v>10709</v>
      </c>
      <c r="T5129">
        <v>0.56000000000000005</v>
      </c>
      <c r="U5129" s="1">
        <v>41027</v>
      </c>
    </row>
    <row r="5130" spans="1:21" x14ac:dyDescent="0.3">
      <c r="A5130">
        <v>4753</v>
      </c>
      <c r="B5130">
        <v>33794</v>
      </c>
      <c r="C5130" s="1">
        <v>40596</v>
      </c>
      <c r="D5130" t="s">
        <v>10719</v>
      </c>
      <c r="E5130">
        <v>18</v>
      </c>
      <c r="F5130">
        <v>92.77</v>
      </c>
      <c r="G5130">
        <v>0.06</v>
      </c>
      <c r="H5130" t="s">
        <v>10664</v>
      </c>
      <c r="I5130">
        <v>-17.91</v>
      </c>
      <c r="J5130">
        <v>4.91</v>
      </c>
      <c r="K5130">
        <v>3.05</v>
      </c>
      <c r="L5130" t="s">
        <v>12424</v>
      </c>
      <c r="M5130" t="s">
        <v>11290</v>
      </c>
      <c r="N5130" t="s">
        <v>11291</v>
      </c>
      <c r="O5130" t="s">
        <v>10667</v>
      </c>
      <c r="P5130" t="s">
        <v>10690</v>
      </c>
      <c r="Q5130" t="s">
        <v>10691</v>
      </c>
      <c r="R5130" t="s">
        <v>11935</v>
      </c>
      <c r="S5130" t="s">
        <v>10693</v>
      </c>
      <c r="T5130">
        <v>0.52</v>
      </c>
      <c r="U5130" s="1">
        <v>40598</v>
      </c>
    </row>
    <row r="5131" spans="1:21" x14ac:dyDescent="0.3">
      <c r="A5131">
        <v>4761</v>
      </c>
      <c r="B5131">
        <v>33857</v>
      </c>
      <c r="C5131" s="1">
        <v>40297</v>
      </c>
      <c r="D5131" t="s">
        <v>10719</v>
      </c>
      <c r="E5131">
        <v>18</v>
      </c>
      <c r="F5131">
        <v>130.16</v>
      </c>
      <c r="G5131">
        <v>0</v>
      </c>
      <c r="H5131" t="s">
        <v>10664</v>
      </c>
      <c r="I5131">
        <v>28.87</v>
      </c>
      <c r="J5131">
        <v>7.04</v>
      </c>
      <c r="K5131">
        <v>2.17</v>
      </c>
      <c r="L5131" t="s">
        <v>12357</v>
      </c>
      <c r="M5131" t="s">
        <v>11290</v>
      </c>
      <c r="N5131" t="s">
        <v>11291</v>
      </c>
      <c r="O5131" t="s">
        <v>10701</v>
      </c>
      <c r="P5131" t="s">
        <v>10668</v>
      </c>
      <c r="Q5131" t="s">
        <v>10702</v>
      </c>
      <c r="R5131" t="s">
        <v>10882</v>
      </c>
    </row>
    <row r="5132" spans="1:21" x14ac:dyDescent="0.3">
      <c r="A5132">
        <v>4833</v>
      </c>
      <c r="B5132">
        <v>34400</v>
      </c>
      <c r="C5132" s="1">
        <v>41267</v>
      </c>
      <c r="D5132" t="s">
        <v>10663</v>
      </c>
      <c r="E5132">
        <v>25</v>
      </c>
      <c r="F5132">
        <v>92.53</v>
      </c>
      <c r="G5132">
        <v>0.01</v>
      </c>
      <c r="H5132" t="s">
        <v>10664</v>
      </c>
      <c r="I5132">
        <v>-71.52</v>
      </c>
      <c r="J5132">
        <v>3.57</v>
      </c>
      <c r="K5132">
        <v>4.17</v>
      </c>
      <c r="L5132" t="s">
        <v>12455</v>
      </c>
      <c r="M5132" t="s">
        <v>11290</v>
      </c>
      <c r="N5132" t="s">
        <v>11291</v>
      </c>
      <c r="O5132" t="s">
        <v>10681</v>
      </c>
      <c r="P5132" t="s">
        <v>10668</v>
      </c>
      <c r="Q5132" t="s">
        <v>10736</v>
      </c>
      <c r="R5132" t="s">
        <v>11352</v>
      </c>
      <c r="S5132" t="s">
        <v>10693</v>
      </c>
      <c r="T5132">
        <v>0.59</v>
      </c>
      <c r="U5132" s="1">
        <v>41271</v>
      </c>
    </row>
    <row r="5133" spans="1:21" x14ac:dyDescent="0.3">
      <c r="A5133">
        <v>4834</v>
      </c>
      <c r="B5133">
        <v>34400</v>
      </c>
      <c r="C5133" s="1">
        <v>41267</v>
      </c>
      <c r="D5133" t="s">
        <v>10663</v>
      </c>
      <c r="E5133">
        <v>17</v>
      </c>
      <c r="F5133">
        <v>988.64350000000002</v>
      </c>
      <c r="G5133">
        <v>0.04</v>
      </c>
      <c r="H5133" t="s">
        <v>10664</v>
      </c>
      <c r="I5133">
        <v>89.89</v>
      </c>
      <c r="J5133">
        <v>65.989999999999995</v>
      </c>
      <c r="K5133">
        <v>4.2</v>
      </c>
      <c r="L5133" t="s">
        <v>12455</v>
      </c>
      <c r="M5133" t="s">
        <v>11290</v>
      </c>
      <c r="N5133" t="s">
        <v>11291</v>
      </c>
      <c r="O5133" t="s">
        <v>10681</v>
      </c>
      <c r="P5133" t="s">
        <v>10682</v>
      </c>
      <c r="Q5133" t="s">
        <v>10683</v>
      </c>
      <c r="R5133">
        <v>5170</v>
      </c>
      <c r="S5133" t="s">
        <v>10685</v>
      </c>
      <c r="T5133">
        <v>0.59</v>
      </c>
      <c r="U5133" s="1">
        <v>41272</v>
      </c>
    </row>
    <row r="5134" spans="1:21" x14ac:dyDescent="0.3">
      <c r="A5134">
        <v>4838</v>
      </c>
      <c r="B5134">
        <v>34407</v>
      </c>
      <c r="C5134" s="1">
        <v>40390</v>
      </c>
      <c r="D5134" t="s">
        <v>10663</v>
      </c>
      <c r="E5134">
        <v>41</v>
      </c>
      <c r="F5134">
        <v>1484.89</v>
      </c>
      <c r="G5134">
        <v>0.03</v>
      </c>
      <c r="H5134" t="s">
        <v>10664</v>
      </c>
      <c r="I5134">
        <v>220.99</v>
      </c>
      <c r="J5134">
        <v>35.89</v>
      </c>
      <c r="K5134">
        <v>14.72</v>
      </c>
      <c r="L5134" t="s">
        <v>12453</v>
      </c>
      <c r="M5134" t="s">
        <v>11290</v>
      </c>
      <c r="N5134" t="s">
        <v>11291</v>
      </c>
      <c r="O5134" t="s">
        <v>10674</v>
      </c>
      <c r="P5134" t="s">
        <v>10668</v>
      </c>
      <c r="Q5134" t="s">
        <v>10717</v>
      </c>
      <c r="R5134" t="s">
        <v>11420</v>
      </c>
      <c r="S5134" t="s">
        <v>10685</v>
      </c>
      <c r="T5134">
        <v>0.4</v>
      </c>
      <c r="U5134" s="1">
        <v>40390</v>
      </c>
    </row>
    <row r="5135" spans="1:21" x14ac:dyDescent="0.3">
      <c r="A5135">
        <v>4839</v>
      </c>
      <c r="B5135">
        <v>34432</v>
      </c>
      <c r="C5135" s="1">
        <v>39910</v>
      </c>
      <c r="D5135" t="s">
        <v>10686</v>
      </c>
      <c r="E5135">
        <v>20</v>
      </c>
      <c r="F5135">
        <v>244.39</v>
      </c>
      <c r="G5135">
        <v>0.08</v>
      </c>
      <c r="H5135" t="s">
        <v>10664</v>
      </c>
      <c r="I5135">
        <v>114.1</v>
      </c>
      <c r="J5135">
        <v>12.53</v>
      </c>
      <c r="K5135">
        <v>0.5</v>
      </c>
      <c r="L5135" t="s">
        <v>12449</v>
      </c>
      <c r="M5135" t="s">
        <v>11290</v>
      </c>
      <c r="N5135" t="s">
        <v>11291</v>
      </c>
      <c r="O5135" t="s">
        <v>10701</v>
      </c>
      <c r="P5135" t="s">
        <v>10668</v>
      </c>
      <c r="Q5135" t="s">
        <v>10729</v>
      </c>
      <c r="R5135" t="s">
        <v>11150</v>
      </c>
      <c r="S5135" t="s">
        <v>10685</v>
      </c>
      <c r="T5135">
        <v>0.38</v>
      </c>
      <c r="U5135" s="1">
        <v>39911</v>
      </c>
    </row>
    <row r="5136" spans="1:21" x14ac:dyDescent="0.3">
      <c r="A5136">
        <v>4840</v>
      </c>
      <c r="B5136">
        <v>34432</v>
      </c>
      <c r="C5136" s="1">
        <v>39910</v>
      </c>
      <c r="D5136" t="s">
        <v>10686</v>
      </c>
      <c r="E5136">
        <v>3</v>
      </c>
      <c r="F5136">
        <v>581.41999999999996</v>
      </c>
      <c r="G5136">
        <v>0.02</v>
      </c>
      <c r="H5136" t="s">
        <v>10664</v>
      </c>
      <c r="I5136">
        <v>-129.97</v>
      </c>
      <c r="J5136">
        <v>178.47</v>
      </c>
      <c r="K5136">
        <v>19.989999999999998</v>
      </c>
      <c r="L5136" t="s">
        <v>12449</v>
      </c>
      <c r="M5136" t="s">
        <v>11290</v>
      </c>
      <c r="N5136" t="s">
        <v>11291</v>
      </c>
      <c r="O5136" t="s">
        <v>10701</v>
      </c>
      <c r="P5136" t="s">
        <v>10668</v>
      </c>
      <c r="Q5136" t="s">
        <v>10669</v>
      </c>
      <c r="R5136" t="s">
        <v>11785</v>
      </c>
    </row>
    <row r="5137" spans="1:21" x14ac:dyDescent="0.3">
      <c r="A5137">
        <v>4846</v>
      </c>
      <c r="B5137">
        <v>34497</v>
      </c>
      <c r="C5137" s="1">
        <v>39882</v>
      </c>
      <c r="D5137" t="s">
        <v>10704</v>
      </c>
      <c r="E5137">
        <v>36</v>
      </c>
      <c r="F5137">
        <v>175.35</v>
      </c>
      <c r="G5137">
        <v>0.1</v>
      </c>
      <c r="H5137" t="s">
        <v>10664</v>
      </c>
      <c r="I5137">
        <v>-174.18</v>
      </c>
      <c r="J5137">
        <v>4.9800000000000004</v>
      </c>
      <c r="K5137">
        <v>7.54</v>
      </c>
      <c r="L5137" t="s">
        <v>11506</v>
      </c>
      <c r="M5137" t="s">
        <v>11290</v>
      </c>
      <c r="N5137" t="s">
        <v>11291</v>
      </c>
      <c r="O5137" t="s">
        <v>10674</v>
      </c>
      <c r="P5137" t="s">
        <v>10668</v>
      </c>
      <c r="Q5137" t="s">
        <v>10702</v>
      </c>
      <c r="R5137" t="s">
        <v>12128</v>
      </c>
      <c r="S5137" t="s">
        <v>10685</v>
      </c>
      <c r="T5137">
        <v>0.38</v>
      </c>
      <c r="U5137" s="1">
        <v>39883</v>
      </c>
    </row>
    <row r="5138" spans="1:21" x14ac:dyDescent="0.3">
      <c r="A5138">
        <v>4847</v>
      </c>
      <c r="B5138">
        <v>34497</v>
      </c>
      <c r="C5138" s="1">
        <v>39882</v>
      </c>
      <c r="D5138" t="s">
        <v>10704</v>
      </c>
      <c r="E5138">
        <v>25</v>
      </c>
      <c r="F5138">
        <v>590.6</v>
      </c>
      <c r="G5138">
        <v>0</v>
      </c>
      <c r="H5138" t="s">
        <v>10664</v>
      </c>
      <c r="I5138">
        <v>117.73</v>
      </c>
      <c r="J5138">
        <v>22.84</v>
      </c>
      <c r="K5138">
        <v>8.18</v>
      </c>
      <c r="L5138" t="s">
        <v>11506</v>
      </c>
      <c r="M5138" t="s">
        <v>11290</v>
      </c>
      <c r="N5138" t="s">
        <v>11291</v>
      </c>
      <c r="O5138" t="s">
        <v>10674</v>
      </c>
      <c r="P5138" t="s">
        <v>10668</v>
      </c>
      <c r="Q5138" t="s">
        <v>10702</v>
      </c>
      <c r="R5138" t="s">
        <v>12113</v>
      </c>
      <c r="S5138" t="s">
        <v>10685</v>
      </c>
      <c r="T5138">
        <v>0.39</v>
      </c>
      <c r="U5138" s="1">
        <v>39884</v>
      </c>
    </row>
    <row r="5139" spans="1:21" x14ac:dyDescent="0.3">
      <c r="A5139">
        <v>4848</v>
      </c>
      <c r="B5139">
        <v>34498</v>
      </c>
      <c r="C5139" s="1">
        <v>39859</v>
      </c>
      <c r="D5139" t="s">
        <v>10663</v>
      </c>
      <c r="E5139">
        <v>4</v>
      </c>
      <c r="F5139">
        <v>47.12</v>
      </c>
      <c r="G5139">
        <v>0.09</v>
      </c>
      <c r="H5139" t="s">
        <v>10697</v>
      </c>
      <c r="I5139">
        <v>10.8</v>
      </c>
      <c r="J5139">
        <v>8.74</v>
      </c>
      <c r="K5139">
        <v>1.39</v>
      </c>
      <c r="L5139" t="s">
        <v>12249</v>
      </c>
      <c r="M5139" t="s">
        <v>11290</v>
      </c>
      <c r="N5139" t="s">
        <v>11291</v>
      </c>
      <c r="O5139" t="s">
        <v>10667</v>
      </c>
      <c r="P5139" t="s">
        <v>10668</v>
      </c>
      <c r="Q5139" t="s">
        <v>10717</v>
      </c>
      <c r="R5139" t="s">
        <v>11189</v>
      </c>
      <c r="S5139" t="s">
        <v>10685</v>
      </c>
      <c r="T5139">
        <v>0.38</v>
      </c>
      <c r="U5139" s="1">
        <v>39864</v>
      </c>
    </row>
    <row r="5140" spans="1:21" x14ac:dyDescent="0.3">
      <c r="A5140">
        <v>4849</v>
      </c>
      <c r="B5140">
        <v>34498</v>
      </c>
      <c r="C5140" s="1">
        <v>39859</v>
      </c>
      <c r="D5140" t="s">
        <v>10663</v>
      </c>
      <c r="E5140">
        <v>3</v>
      </c>
      <c r="F5140">
        <v>62.89</v>
      </c>
      <c r="G5140">
        <v>0.09</v>
      </c>
      <c r="H5140" t="s">
        <v>10664</v>
      </c>
      <c r="I5140">
        <v>-23.2</v>
      </c>
      <c r="J5140">
        <v>18.97</v>
      </c>
      <c r="K5140">
        <v>9.0299999999999994</v>
      </c>
      <c r="L5140" t="s">
        <v>12249</v>
      </c>
      <c r="M5140" t="s">
        <v>11290</v>
      </c>
      <c r="N5140" t="s">
        <v>11291</v>
      </c>
      <c r="O5140" t="s">
        <v>10667</v>
      </c>
      <c r="P5140" t="s">
        <v>10668</v>
      </c>
      <c r="Q5140" t="s">
        <v>10702</v>
      </c>
      <c r="R5140" t="s">
        <v>10764</v>
      </c>
      <c r="S5140" t="s">
        <v>10685</v>
      </c>
      <c r="T5140">
        <v>0.37</v>
      </c>
      <c r="U5140" s="1">
        <v>39864</v>
      </c>
    </row>
    <row r="5141" spans="1:21" x14ac:dyDescent="0.3">
      <c r="A5141">
        <v>4925</v>
      </c>
      <c r="B5141">
        <v>35045</v>
      </c>
      <c r="C5141" s="1">
        <v>41001</v>
      </c>
      <c r="D5141" t="s">
        <v>10704</v>
      </c>
      <c r="E5141">
        <v>44</v>
      </c>
      <c r="F5141">
        <v>565.01</v>
      </c>
      <c r="G5141">
        <v>0.1</v>
      </c>
      <c r="H5141" t="s">
        <v>10664</v>
      </c>
      <c r="I5141">
        <v>-10.33</v>
      </c>
      <c r="J5141">
        <v>13.48</v>
      </c>
      <c r="K5141">
        <v>4.51</v>
      </c>
      <c r="L5141" t="s">
        <v>12345</v>
      </c>
      <c r="M5141" t="s">
        <v>11290</v>
      </c>
      <c r="N5141" t="s">
        <v>11291</v>
      </c>
      <c r="O5141" t="s">
        <v>10667</v>
      </c>
      <c r="P5141" t="s">
        <v>10668</v>
      </c>
      <c r="Q5141" t="s">
        <v>10669</v>
      </c>
      <c r="R5141" t="s">
        <v>10742</v>
      </c>
    </row>
    <row r="5142" spans="1:21" x14ac:dyDescent="0.3">
      <c r="A5142">
        <v>4954</v>
      </c>
      <c r="B5142">
        <v>35265</v>
      </c>
      <c r="C5142" s="1">
        <v>40511</v>
      </c>
      <c r="D5142" t="s">
        <v>10686</v>
      </c>
      <c r="E5142">
        <v>4</v>
      </c>
      <c r="F5142">
        <v>125.78</v>
      </c>
      <c r="G5142">
        <v>0.02</v>
      </c>
      <c r="H5142" t="s">
        <v>10664</v>
      </c>
      <c r="I5142">
        <v>8.43</v>
      </c>
      <c r="J5142">
        <v>30.56</v>
      </c>
      <c r="K5142">
        <v>2.99</v>
      </c>
      <c r="L5142" t="s">
        <v>12412</v>
      </c>
      <c r="M5142" t="s">
        <v>11290</v>
      </c>
      <c r="N5142" t="s">
        <v>11291</v>
      </c>
      <c r="O5142" t="s">
        <v>10667</v>
      </c>
      <c r="P5142" t="s">
        <v>10668</v>
      </c>
      <c r="Q5142" t="s">
        <v>10678</v>
      </c>
      <c r="R5142" t="s">
        <v>10889</v>
      </c>
      <c r="S5142" t="s">
        <v>10685</v>
      </c>
      <c r="T5142">
        <v>0.35</v>
      </c>
      <c r="U5142" s="1">
        <v>40512</v>
      </c>
    </row>
    <row r="5143" spans="1:21" x14ac:dyDescent="0.3">
      <c r="A5143">
        <v>4955</v>
      </c>
      <c r="B5143">
        <v>35265</v>
      </c>
      <c r="C5143" s="1">
        <v>40511</v>
      </c>
      <c r="D5143" t="s">
        <v>10686</v>
      </c>
      <c r="E5143">
        <v>16</v>
      </c>
      <c r="F5143">
        <v>577</v>
      </c>
      <c r="G5143">
        <v>0.04</v>
      </c>
      <c r="H5143" t="s">
        <v>10672</v>
      </c>
      <c r="I5143">
        <v>-112.88</v>
      </c>
      <c r="J5143">
        <v>33.94</v>
      </c>
      <c r="K5143">
        <v>19.190000000000001</v>
      </c>
      <c r="L5143" t="s">
        <v>12412</v>
      </c>
      <c r="M5143" t="s">
        <v>11290</v>
      </c>
      <c r="N5143" t="s">
        <v>11291</v>
      </c>
      <c r="O5143" t="s">
        <v>10667</v>
      </c>
      <c r="P5143" t="s">
        <v>10690</v>
      </c>
      <c r="Q5143" t="s">
        <v>10753</v>
      </c>
      <c r="R5143" t="s">
        <v>10961</v>
      </c>
    </row>
    <row r="5144" spans="1:21" x14ac:dyDescent="0.3">
      <c r="A5144">
        <v>4956</v>
      </c>
      <c r="B5144">
        <v>35265</v>
      </c>
      <c r="C5144" s="1">
        <v>40511</v>
      </c>
      <c r="D5144" t="s">
        <v>10686</v>
      </c>
      <c r="E5144">
        <v>2</v>
      </c>
      <c r="F5144">
        <v>24.53</v>
      </c>
      <c r="G5144">
        <v>0.04</v>
      </c>
      <c r="H5144" t="s">
        <v>10664</v>
      </c>
      <c r="I5144">
        <v>-28.14</v>
      </c>
      <c r="J5144">
        <v>9.49</v>
      </c>
      <c r="K5144">
        <v>5.76</v>
      </c>
      <c r="L5144" t="s">
        <v>12412</v>
      </c>
      <c r="M5144" t="s">
        <v>11290</v>
      </c>
      <c r="N5144" t="s">
        <v>11291</v>
      </c>
      <c r="O5144" t="s">
        <v>10667</v>
      </c>
      <c r="P5144" t="s">
        <v>10682</v>
      </c>
      <c r="Q5144" t="s">
        <v>10849</v>
      </c>
      <c r="R5144" t="s">
        <v>11277</v>
      </c>
    </row>
    <row r="5145" spans="1:21" x14ac:dyDescent="0.3">
      <c r="A5145">
        <v>4985</v>
      </c>
      <c r="B5145">
        <v>35461</v>
      </c>
      <c r="C5145" s="1">
        <v>39965</v>
      </c>
      <c r="D5145" t="s">
        <v>10719</v>
      </c>
      <c r="E5145">
        <v>11</v>
      </c>
      <c r="F5145">
        <v>48.75</v>
      </c>
      <c r="G5145">
        <v>0.08</v>
      </c>
      <c r="H5145" t="s">
        <v>10664</v>
      </c>
      <c r="I5145">
        <v>3.5</v>
      </c>
      <c r="J5145">
        <v>4.49</v>
      </c>
      <c r="K5145">
        <v>1.49</v>
      </c>
      <c r="L5145" t="s">
        <v>12160</v>
      </c>
      <c r="M5145" t="s">
        <v>11290</v>
      </c>
      <c r="N5145" t="s">
        <v>11291</v>
      </c>
      <c r="O5145" t="s">
        <v>10681</v>
      </c>
      <c r="P5145" t="s">
        <v>10668</v>
      </c>
      <c r="Q5145" t="s">
        <v>10678</v>
      </c>
      <c r="R5145" t="s">
        <v>11588</v>
      </c>
      <c r="S5145" t="s">
        <v>10685</v>
      </c>
      <c r="T5145">
        <v>0.39</v>
      </c>
      <c r="U5145" s="1">
        <v>39965</v>
      </c>
    </row>
    <row r="5146" spans="1:21" x14ac:dyDescent="0.3">
      <c r="A5146">
        <v>4986</v>
      </c>
      <c r="B5146">
        <v>35461</v>
      </c>
      <c r="C5146" s="1">
        <v>39965</v>
      </c>
      <c r="D5146" t="s">
        <v>10719</v>
      </c>
      <c r="E5146">
        <v>30</v>
      </c>
      <c r="F5146">
        <v>112.6</v>
      </c>
      <c r="G5146">
        <v>0.04</v>
      </c>
      <c r="H5146" t="s">
        <v>10664</v>
      </c>
      <c r="I5146">
        <v>-25.99</v>
      </c>
      <c r="J5146">
        <v>3.68</v>
      </c>
      <c r="K5146">
        <v>1.32</v>
      </c>
      <c r="L5146" t="s">
        <v>12160</v>
      </c>
      <c r="M5146" t="s">
        <v>11290</v>
      </c>
      <c r="N5146" t="s">
        <v>11291</v>
      </c>
      <c r="O5146" t="s">
        <v>10681</v>
      </c>
      <c r="P5146" t="s">
        <v>10668</v>
      </c>
      <c r="Q5146" t="s">
        <v>10791</v>
      </c>
    </row>
    <row r="5147" spans="1:21" x14ac:dyDescent="0.3">
      <c r="A5147">
        <v>5000</v>
      </c>
      <c r="B5147">
        <v>35590</v>
      </c>
      <c r="C5147" s="1">
        <v>41245</v>
      </c>
      <c r="D5147" t="s">
        <v>10719</v>
      </c>
      <c r="E5147">
        <v>4</v>
      </c>
      <c r="F5147">
        <v>423.95</v>
      </c>
      <c r="G5147">
        <v>0</v>
      </c>
      <c r="H5147" t="s">
        <v>10664</v>
      </c>
      <c r="I5147">
        <v>-263.95</v>
      </c>
      <c r="J5147">
        <v>99.99</v>
      </c>
      <c r="K5147">
        <v>19.989999999999998</v>
      </c>
      <c r="L5147" t="s">
        <v>12424</v>
      </c>
      <c r="M5147" t="s">
        <v>11290</v>
      </c>
      <c r="N5147" t="s">
        <v>11291</v>
      </c>
      <c r="O5147" t="s">
        <v>10667</v>
      </c>
      <c r="P5147" t="s">
        <v>10682</v>
      </c>
      <c r="Q5147" t="s">
        <v>10711</v>
      </c>
      <c r="R5147" t="s">
        <v>10975</v>
      </c>
      <c r="S5147" t="s">
        <v>10685</v>
      </c>
      <c r="T5147">
        <v>0.52</v>
      </c>
      <c r="U5147" s="1">
        <v>41246</v>
      </c>
    </row>
    <row r="5148" spans="1:21" x14ac:dyDescent="0.3">
      <c r="A5148">
        <v>5006</v>
      </c>
      <c r="B5148">
        <v>35687</v>
      </c>
      <c r="C5148" s="1">
        <v>40865</v>
      </c>
      <c r="D5148" t="s">
        <v>10686</v>
      </c>
      <c r="E5148">
        <v>48</v>
      </c>
      <c r="F5148">
        <v>620.23</v>
      </c>
      <c r="G5148">
        <v>0.06</v>
      </c>
      <c r="H5148" t="s">
        <v>10697</v>
      </c>
      <c r="I5148">
        <v>115.24</v>
      </c>
      <c r="J5148">
        <v>12.64</v>
      </c>
      <c r="K5148">
        <v>4.9800000000000004</v>
      </c>
      <c r="L5148" t="s">
        <v>12436</v>
      </c>
      <c r="M5148" t="s">
        <v>11290</v>
      </c>
      <c r="N5148" t="s">
        <v>11291</v>
      </c>
      <c r="O5148" t="s">
        <v>10701</v>
      </c>
      <c r="P5148" t="s">
        <v>10690</v>
      </c>
      <c r="Q5148" t="s">
        <v>10691</v>
      </c>
      <c r="R5148" t="s">
        <v>11597</v>
      </c>
      <c r="S5148" t="s">
        <v>10693</v>
      </c>
      <c r="T5148">
        <v>0.48</v>
      </c>
      <c r="U5148" s="1">
        <v>40866</v>
      </c>
    </row>
    <row r="5149" spans="1:21" x14ac:dyDescent="0.3">
      <c r="A5149">
        <v>5011</v>
      </c>
      <c r="B5149">
        <v>35776</v>
      </c>
      <c r="C5149" s="1">
        <v>39848</v>
      </c>
      <c r="D5149" t="s">
        <v>10704</v>
      </c>
      <c r="E5149">
        <v>9</v>
      </c>
      <c r="F5149">
        <v>118.66</v>
      </c>
      <c r="G5149">
        <v>0.05</v>
      </c>
      <c r="H5149" t="s">
        <v>10664</v>
      </c>
      <c r="I5149">
        <v>32.68</v>
      </c>
      <c r="J5149">
        <v>12.97</v>
      </c>
      <c r="K5149">
        <v>1.49</v>
      </c>
      <c r="L5149" t="s">
        <v>12182</v>
      </c>
      <c r="M5149" t="s">
        <v>11290</v>
      </c>
      <c r="N5149" t="s">
        <v>11291</v>
      </c>
      <c r="O5149" t="s">
        <v>10674</v>
      </c>
      <c r="P5149" t="s">
        <v>10668</v>
      </c>
      <c r="Q5149" t="s">
        <v>10678</v>
      </c>
      <c r="R5149" t="s">
        <v>11855</v>
      </c>
    </row>
    <row r="5150" spans="1:21" x14ac:dyDescent="0.3">
      <c r="A5150">
        <v>5012</v>
      </c>
      <c r="B5150">
        <v>35776</v>
      </c>
      <c r="C5150" s="1">
        <v>39848</v>
      </c>
      <c r="D5150" t="s">
        <v>10704</v>
      </c>
      <c r="E5150">
        <v>36</v>
      </c>
      <c r="F5150">
        <v>213.74</v>
      </c>
      <c r="G5150">
        <v>0.06</v>
      </c>
      <c r="H5150" t="s">
        <v>10664</v>
      </c>
      <c r="I5150">
        <v>-32.15</v>
      </c>
      <c r="J5150">
        <v>5.81</v>
      </c>
      <c r="K5150">
        <v>3.37</v>
      </c>
      <c r="L5150" t="s">
        <v>12182</v>
      </c>
      <c r="M5150" t="s">
        <v>11290</v>
      </c>
      <c r="N5150" t="s">
        <v>11291</v>
      </c>
      <c r="O5150" t="s">
        <v>10674</v>
      </c>
      <c r="P5150" t="s">
        <v>10668</v>
      </c>
      <c r="Q5150" t="s">
        <v>10707</v>
      </c>
      <c r="R5150" t="s">
        <v>11401</v>
      </c>
    </row>
    <row r="5151" spans="1:21" x14ac:dyDescent="0.3">
      <c r="A5151">
        <v>5015</v>
      </c>
      <c r="B5151">
        <v>35782</v>
      </c>
      <c r="C5151" s="1">
        <v>40760</v>
      </c>
      <c r="D5151" t="s">
        <v>10663</v>
      </c>
      <c r="E5151">
        <v>42</v>
      </c>
      <c r="F5151">
        <v>6427.18</v>
      </c>
      <c r="G5151">
        <v>0.09</v>
      </c>
      <c r="H5151" t="s">
        <v>10664</v>
      </c>
      <c r="I5151">
        <v>2097.1</v>
      </c>
      <c r="J5151">
        <v>165.98</v>
      </c>
      <c r="K5151">
        <v>19.989999999999998</v>
      </c>
      <c r="L5151" t="s">
        <v>12160</v>
      </c>
      <c r="M5151" t="s">
        <v>11290</v>
      </c>
      <c r="N5151" t="s">
        <v>11291</v>
      </c>
      <c r="O5151" t="s">
        <v>10681</v>
      </c>
      <c r="P5151" t="s">
        <v>10668</v>
      </c>
      <c r="Q5151" t="s">
        <v>10678</v>
      </c>
      <c r="R5151" t="s">
        <v>11168</v>
      </c>
      <c r="S5151" t="s">
        <v>10685</v>
      </c>
      <c r="T5151">
        <v>0.4</v>
      </c>
      <c r="U5151" s="1">
        <v>40767</v>
      </c>
    </row>
    <row r="5152" spans="1:21" x14ac:dyDescent="0.3">
      <c r="A5152">
        <v>5016</v>
      </c>
      <c r="B5152">
        <v>35782</v>
      </c>
      <c r="C5152" s="1">
        <v>40760</v>
      </c>
      <c r="D5152" t="s">
        <v>10663</v>
      </c>
      <c r="E5152">
        <v>13</v>
      </c>
      <c r="F5152">
        <v>1330.73</v>
      </c>
      <c r="G5152">
        <v>0.06</v>
      </c>
      <c r="H5152" t="s">
        <v>10672</v>
      </c>
      <c r="I5152">
        <v>-450.1</v>
      </c>
      <c r="J5152">
        <v>105.49</v>
      </c>
      <c r="K5152">
        <v>41.64</v>
      </c>
      <c r="L5152" t="s">
        <v>12160</v>
      </c>
      <c r="M5152" t="s">
        <v>11290</v>
      </c>
      <c r="N5152" t="s">
        <v>11291</v>
      </c>
      <c r="O5152" t="s">
        <v>10681</v>
      </c>
      <c r="P5152" t="s">
        <v>10690</v>
      </c>
      <c r="Q5152" t="s">
        <v>10724</v>
      </c>
      <c r="R5152" t="s">
        <v>11970</v>
      </c>
      <c r="S5152" t="s">
        <v>10723</v>
      </c>
      <c r="T5152">
        <v>0.75</v>
      </c>
      <c r="U5152" s="1">
        <v>40765</v>
      </c>
    </row>
    <row r="5153" spans="1:21" x14ac:dyDescent="0.3">
      <c r="A5153">
        <v>5022</v>
      </c>
      <c r="B5153">
        <v>35813</v>
      </c>
      <c r="C5153" s="1">
        <v>39924</v>
      </c>
      <c r="D5153" t="s">
        <v>10719</v>
      </c>
      <c r="E5153">
        <v>21</v>
      </c>
      <c r="F5153">
        <v>7841.57</v>
      </c>
      <c r="G5153">
        <v>0.05</v>
      </c>
      <c r="H5153" t="s">
        <v>10697</v>
      </c>
      <c r="I5153">
        <v>2347.1799999999998</v>
      </c>
      <c r="J5153">
        <v>363.25</v>
      </c>
      <c r="K5153">
        <v>19.989999999999998</v>
      </c>
      <c r="L5153" t="s">
        <v>12446</v>
      </c>
      <c r="M5153" t="s">
        <v>11290</v>
      </c>
      <c r="N5153" t="s">
        <v>11291</v>
      </c>
      <c r="O5153" t="s">
        <v>10681</v>
      </c>
      <c r="P5153" t="s">
        <v>10668</v>
      </c>
      <c r="Q5153" t="s">
        <v>10675</v>
      </c>
      <c r="R5153" t="s">
        <v>11210</v>
      </c>
      <c r="S5153" t="s">
        <v>10685</v>
      </c>
      <c r="T5153">
        <v>0.56999999999999995</v>
      </c>
      <c r="U5153" s="1">
        <v>39924</v>
      </c>
    </row>
    <row r="5154" spans="1:21" x14ac:dyDescent="0.3">
      <c r="A5154">
        <v>5023</v>
      </c>
      <c r="B5154">
        <v>35813</v>
      </c>
      <c r="C5154" s="1">
        <v>39924</v>
      </c>
      <c r="D5154" t="s">
        <v>10719</v>
      </c>
      <c r="E5154">
        <v>21</v>
      </c>
      <c r="F5154">
        <v>156.31</v>
      </c>
      <c r="G5154">
        <v>0.06</v>
      </c>
      <c r="H5154" t="s">
        <v>10697</v>
      </c>
      <c r="I5154">
        <v>-9.81</v>
      </c>
      <c r="J5154">
        <v>7.59</v>
      </c>
      <c r="K5154">
        <v>4</v>
      </c>
      <c r="L5154" t="s">
        <v>12446</v>
      </c>
      <c r="M5154" t="s">
        <v>11290</v>
      </c>
      <c r="N5154" t="s">
        <v>11291</v>
      </c>
      <c r="O5154" t="s">
        <v>10681</v>
      </c>
      <c r="P5154" t="s">
        <v>10690</v>
      </c>
      <c r="Q5154" t="s">
        <v>10691</v>
      </c>
      <c r="R5154" t="s">
        <v>11129</v>
      </c>
    </row>
    <row r="5155" spans="1:21" x14ac:dyDescent="0.3">
      <c r="A5155">
        <v>5050</v>
      </c>
      <c r="B5155">
        <v>36003</v>
      </c>
      <c r="C5155" s="1">
        <v>40482</v>
      </c>
      <c r="D5155" t="s">
        <v>10704</v>
      </c>
      <c r="E5155">
        <v>40</v>
      </c>
      <c r="F5155">
        <v>207.42</v>
      </c>
      <c r="G5155">
        <v>0.04</v>
      </c>
      <c r="H5155" t="s">
        <v>10664</v>
      </c>
      <c r="I5155">
        <v>-115.35</v>
      </c>
      <c r="J5155">
        <v>4.91</v>
      </c>
      <c r="K5155">
        <v>5.68</v>
      </c>
      <c r="L5155" t="s">
        <v>12416</v>
      </c>
      <c r="M5155" t="s">
        <v>11290</v>
      </c>
      <c r="N5155" t="s">
        <v>11291</v>
      </c>
      <c r="O5155" t="s">
        <v>10674</v>
      </c>
      <c r="P5155" t="s">
        <v>10668</v>
      </c>
      <c r="Q5155" t="s">
        <v>10678</v>
      </c>
      <c r="R5155" t="s">
        <v>11175</v>
      </c>
    </row>
    <row r="5156" spans="1:21" x14ac:dyDescent="0.3">
      <c r="A5156">
        <v>5051</v>
      </c>
      <c r="B5156">
        <v>36003</v>
      </c>
      <c r="C5156" s="1">
        <v>40482</v>
      </c>
      <c r="D5156" t="s">
        <v>10704</v>
      </c>
      <c r="E5156">
        <v>48</v>
      </c>
      <c r="F5156">
        <v>1031.18</v>
      </c>
      <c r="G5156">
        <v>0.01</v>
      </c>
      <c r="H5156" t="s">
        <v>10664</v>
      </c>
      <c r="I5156">
        <v>349.82</v>
      </c>
      <c r="J5156">
        <v>19.98</v>
      </c>
      <c r="K5156">
        <v>5.77</v>
      </c>
      <c r="L5156" t="s">
        <v>12416</v>
      </c>
      <c r="M5156" t="s">
        <v>11290</v>
      </c>
      <c r="N5156" t="s">
        <v>11291</v>
      </c>
      <c r="O5156" t="s">
        <v>10674</v>
      </c>
      <c r="P5156" t="s">
        <v>10668</v>
      </c>
      <c r="Q5156" t="s">
        <v>10702</v>
      </c>
      <c r="R5156" t="s">
        <v>10837</v>
      </c>
      <c r="S5156" t="s">
        <v>10685</v>
      </c>
      <c r="T5156">
        <v>0.38</v>
      </c>
      <c r="U5156" s="1">
        <v>40484</v>
      </c>
    </row>
    <row r="5157" spans="1:21" x14ac:dyDescent="0.3">
      <c r="A5157">
        <v>5065</v>
      </c>
      <c r="B5157">
        <v>36102</v>
      </c>
      <c r="C5157" s="1">
        <v>40318</v>
      </c>
      <c r="D5157" t="s">
        <v>10686</v>
      </c>
      <c r="E5157">
        <v>36</v>
      </c>
      <c r="F5157">
        <v>461.4</v>
      </c>
      <c r="G5157">
        <v>0.03</v>
      </c>
      <c r="H5157" t="s">
        <v>10664</v>
      </c>
      <c r="I5157">
        <v>36.39</v>
      </c>
      <c r="J5157">
        <v>12.07</v>
      </c>
      <c r="K5157">
        <v>6.2</v>
      </c>
      <c r="L5157" t="s">
        <v>12182</v>
      </c>
      <c r="M5157" t="s">
        <v>11290</v>
      </c>
      <c r="N5157" t="s">
        <v>11291</v>
      </c>
      <c r="O5157" t="s">
        <v>10674</v>
      </c>
      <c r="P5157" t="s">
        <v>10690</v>
      </c>
      <c r="Q5157" t="s">
        <v>10691</v>
      </c>
      <c r="R5157" t="s">
        <v>12358</v>
      </c>
      <c r="S5157" t="s">
        <v>10709</v>
      </c>
      <c r="T5157">
        <v>0.52</v>
      </c>
      <c r="U5157" s="1">
        <v>40319</v>
      </c>
    </row>
    <row r="5158" spans="1:21" x14ac:dyDescent="0.3">
      <c r="A5158">
        <v>5094</v>
      </c>
      <c r="B5158">
        <v>36295</v>
      </c>
      <c r="C5158" s="1">
        <v>40425</v>
      </c>
      <c r="D5158" t="s">
        <v>10704</v>
      </c>
      <c r="E5158">
        <v>10</v>
      </c>
      <c r="F5158">
        <v>278.10000000000002</v>
      </c>
      <c r="G5158">
        <v>0.09</v>
      </c>
      <c r="H5158" t="s">
        <v>10664</v>
      </c>
      <c r="I5158">
        <v>68.099999999999994</v>
      </c>
      <c r="J5158">
        <v>30.56</v>
      </c>
      <c r="K5158">
        <v>2.99</v>
      </c>
      <c r="L5158" t="s">
        <v>12449</v>
      </c>
      <c r="M5158" t="s">
        <v>11290</v>
      </c>
      <c r="N5158" t="s">
        <v>11291</v>
      </c>
      <c r="O5158" t="s">
        <v>10681</v>
      </c>
      <c r="P5158" t="s">
        <v>10668</v>
      </c>
      <c r="Q5158" t="s">
        <v>10678</v>
      </c>
      <c r="R5158" t="s">
        <v>10889</v>
      </c>
      <c r="S5158" t="s">
        <v>10685</v>
      </c>
      <c r="T5158">
        <v>0.35</v>
      </c>
      <c r="U5158" s="1">
        <v>40427</v>
      </c>
    </row>
    <row r="5159" spans="1:21" x14ac:dyDescent="0.3">
      <c r="A5159">
        <v>5095</v>
      </c>
      <c r="B5159">
        <v>36323</v>
      </c>
      <c r="C5159" s="1">
        <v>40469</v>
      </c>
      <c r="D5159" t="s">
        <v>10671</v>
      </c>
      <c r="E5159">
        <v>5</v>
      </c>
      <c r="F5159">
        <v>85.89</v>
      </c>
      <c r="G5159">
        <v>0.08</v>
      </c>
      <c r="H5159" t="s">
        <v>10664</v>
      </c>
      <c r="I5159">
        <v>-48.88</v>
      </c>
      <c r="J5159">
        <v>15.98</v>
      </c>
      <c r="K5159">
        <v>6.5</v>
      </c>
      <c r="L5159" t="s">
        <v>12428</v>
      </c>
      <c r="M5159" t="s">
        <v>11290</v>
      </c>
      <c r="N5159" t="s">
        <v>11291</v>
      </c>
      <c r="O5159" t="s">
        <v>10681</v>
      </c>
      <c r="P5159" t="s">
        <v>10682</v>
      </c>
      <c r="Q5159" t="s">
        <v>10711</v>
      </c>
      <c r="R5159" t="s">
        <v>11161</v>
      </c>
      <c r="S5159" t="s">
        <v>10685</v>
      </c>
      <c r="T5159">
        <v>0.48</v>
      </c>
      <c r="U5159" s="1">
        <v>40471</v>
      </c>
    </row>
    <row r="5160" spans="1:21" x14ac:dyDescent="0.3">
      <c r="A5160">
        <v>5096</v>
      </c>
      <c r="B5160">
        <v>36354</v>
      </c>
      <c r="C5160" s="1">
        <v>41065</v>
      </c>
      <c r="D5160" t="s">
        <v>10704</v>
      </c>
      <c r="E5160">
        <v>13</v>
      </c>
      <c r="F5160">
        <v>4567.3599999999997</v>
      </c>
      <c r="G5160">
        <v>7.0000000000000007E-2</v>
      </c>
      <c r="H5160" t="s">
        <v>10664</v>
      </c>
      <c r="I5160">
        <v>889.31</v>
      </c>
      <c r="J5160">
        <v>363.25</v>
      </c>
      <c r="K5160">
        <v>19.989999999999998</v>
      </c>
      <c r="L5160" t="s">
        <v>12445</v>
      </c>
      <c r="M5160" t="s">
        <v>11290</v>
      </c>
      <c r="N5160" t="s">
        <v>11291</v>
      </c>
      <c r="O5160" t="s">
        <v>10701</v>
      </c>
      <c r="P5160" t="s">
        <v>10668</v>
      </c>
      <c r="Q5160" t="s">
        <v>10675</v>
      </c>
      <c r="R5160" t="s">
        <v>11210</v>
      </c>
      <c r="S5160" t="s">
        <v>10685</v>
      </c>
      <c r="T5160">
        <v>0.56999999999999995</v>
      </c>
      <c r="U5160" s="1">
        <v>41067</v>
      </c>
    </row>
    <row r="5161" spans="1:21" x14ac:dyDescent="0.3">
      <c r="A5161">
        <v>5126</v>
      </c>
      <c r="B5161">
        <v>36512</v>
      </c>
      <c r="C5161" s="1">
        <v>40996</v>
      </c>
      <c r="D5161" t="s">
        <v>10686</v>
      </c>
      <c r="E5161">
        <v>30</v>
      </c>
      <c r="F5161">
        <v>10413.67</v>
      </c>
      <c r="G5161">
        <v>0.04</v>
      </c>
      <c r="H5161" t="s">
        <v>10672</v>
      </c>
      <c r="I5161">
        <v>1099.29</v>
      </c>
      <c r="J5161">
        <v>355.98</v>
      </c>
      <c r="K5161">
        <v>58.92</v>
      </c>
      <c r="L5161" t="s">
        <v>12412</v>
      </c>
      <c r="M5161" t="s">
        <v>11290</v>
      </c>
      <c r="N5161" t="s">
        <v>11291</v>
      </c>
      <c r="O5161" t="s">
        <v>10667</v>
      </c>
      <c r="P5161" t="s">
        <v>10690</v>
      </c>
      <c r="Q5161" t="s">
        <v>10753</v>
      </c>
      <c r="R5161" t="s">
        <v>10891</v>
      </c>
      <c r="S5161" t="s">
        <v>10677</v>
      </c>
      <c r="T5161">
        <v>0.64</v>
      </c>
      <c r="U5161" s="1">
        <v>40997</v>
      </c>
    </row>
    <row r="5162" spans="1:21" x14ac:dyDescent="0.3">
      <c r="A5162">
        <v>5127</v>
      </c>
      <c r="B5162">
        <v>36512</v>
      </c>
      <c r="C5162" s="1">
        <v>40996</v>
      </c>
      <c r="D5162" t="s">
        <v>10686</v>
      </c>
      <c r="E5162">
        <v>3</v>
      </c>
      <c r="F5162">
        <v>71.489999999999995</v>
      </c>
      <c r="G5162">
        <v>0.06</v>
      </c>
      <c r="H5162" t="s">
        <v>10664</v>
      </c>
      <c r="I5162">
        <v>41.98</v>
      </c>
      <c r="J5162">
        <v>19.989999999999998</v>
      </c>
      <c r="K5162">
        <v>11.17</v>
      </c>
      <c r="L5162" t="s">
        <v>12412</v>
      </c>
      <c r="M5162" t="s">
        <v>11290</v>
      </c>
      <c r="N5162" t="s">
        <v>11291</v>
      </c>
      <c r="O5162" t="s">
        <v>10667</v>
      </c>
      <c r="P5162" t="s">
        <v>10690</v>
      </c>
      <c r="Q5162" t="s">
        <v>10691</v>
      </c>
      <c r="R5162" t="s">
        <v>10978</v>
      </c>
      <c r="S5162" t="s">
        <v>10769</v>
      </c>
      <c r="T5162">
        <v>0.6</v>
      </c>
      <c r="U5162" s="1">
        <v>40999</v>
      </c>
    </row>
    <row r="5163" spans="1:21" x14ac:dyDescent="0.3">
      <c r="A5163">
        <v>5198</v>
      </c>
      <c r="B5163">
        <v>36932</v>
      </c>
      <c r="C5163" s="1">
        <v>40001</v>
      </c>
      <c r="D5163" t="s">
        <v>10663</v>
      </c>
      <c r="E5163">
        <v>20</v>
      </c>
      <c r="F5163">
        <v>668.8</v>
      </c>
      <c r="G5163">
        <v>0.04</v>
      </c>
      <c r="H5163" t="s">
        <v>10664</v>
      </c>
      <c r="I5163">
        <v>92.34</v>
      </c>
      <c r="J5163">
        <v>33.89</v>
      </c>
      <c r="K5163">
        <v>5.0999999999999996</v>
      </c>
      <c r="L5163" t="s">
        <v>12357</v>
      </c>
      <c r="M5163" t="s">
        <v>11290</v>
      </c>
      <c r="N5163" t="s">
        <v>11291</v>
      </c>
      <c r="O5163" t="s">
        <v>10701</v>
      </c>
      <c r="P5163" t="s">
        <v>10668</v>
      </c>
      <c r="Q5163" t="s">
        <v>10669</v>
      </c>
      <c r="R5163" t="s">
        <v>12343</v>
      </c>
    </row>
    <row r="5164" spans="1:21" x14ac:dyDescent="0.3">
      <c r="A5164">
        <v>5211</v>
      </c>
      <c r="B5164">
        <v>37025</v>
      </c>
      <c r="C5164" s="1">
        <v>40127</v>
      </c>
      <c r="D5164" t="s">
        <v>10671</v>
      </c>
      <c r="E5164">
        <v>37</v>
      </c>
      <c r="F5164">
        <v>641.89</v>
      </c>
      <c r="G5164">
        <v>0.03</v>
      </c>
      <c r="H5164" t="s">
        <v>10664</v>
      </c>
      <c r="I5164">
        <v>207.3</v>
      </c>
      <c r="J5164">
        <v>17.48</v>
      </c>
      <c r="K5164">
        <v>1.99</v>
      </c>
      <c r="L5164" t="s">
        <v>12446</v>
      </c>
      <c r="M5164" t="s">
        <v>11290</v>
      </c>
      <c r="N5164" t="s">
        <v>11291</v>
      </c>
      <c r="O5164" t="s">
        <v>10681</v>
      </c>
      <c r="P5164" t="s">
        <v>10682</v>
      </c>
      <c r="Q5164" t="s">
        <v>10711</v>
      </c>
      <c r="R5164" t="s">
        <v>11664</v>
      </c>
    </row>
    <row r="5165" spans="1:21" x14ac:dyDescent="0.3">
      <c r="A5165">
        <v>5216</v>
      </c>
      <c r="B5165">
        <v>37124</v>
      </c>
      <c r="C5165" s="1">
        <v>40998</v>
      </c>
      <c r="D5165" t="s">
        <v>10663</v>
      </c>
      <c r="E5165">
        <v>33</v>
      </c>
      <c r="F5165">
        <v>21205.5</v>
      </c>
      <c r="G5165">
        <v>0.1</v>
      </c>
      <c r="H5165" t="s">
        <v>10664</v>
      </c>
      <c r="I5165">
        <v>241.3</v>
      </c>
      <c r="J5165">
        <v>699.99</v>
      </c>
      <c r="K5165">
        <v>24.49</v>
      </c>
      <c r="L5165" t="s">
        <v>12160</v>
      </c>
      <c r="M5165" t="s">
        <v>11290</v>
      </c>
      <c r="N5165" t="s">
        <v>11291</v>
      </c>
      <c r="O5165" t="s">
        <v>10681</v>
      </c>
      <c r="P5165" t="s">
        <v>10682</v>
      </c>
      <c r="Q5165" t="s">
        <v>10740</v>
      </c>
      <c r="R5165" t="s">
        <v>11043</v>
      </c>
      <c r="S5165" t="s">
        <v>10769</v>
      </c>
      <c r="T5165">
        <v>0.41</v>
      </c>
      <c r="U5165" s="1">
        <v>41000</v>
      </c>
    </row>
    <row r="5166" spans="1:21" x14ac:dyDescent="0.3">
      <c r="A5166">
        <v>5293</v>
      </c>
      <c r="B5166">
        <v>37696</v>
      </c>
      <c r="C5166" s="1">
        <v>40003</v>
      </c>
      <c r="D5166" t="s">
        <v>10686</v>
      </c>
      <c r="E5166">
        <v>5</v>
      </c>
      <c r="F5166">
        <v>24.09</v>
      </c>
      <c r="G5166">
        <v>0.04</v>
      </c>
      <c r="H5166" t="s">
        <v>10664</v>
      </c>
      <c r="I5166">
        <v>-20.23</v>
      </c>
      <c r="J5166">
        <v>3.81</v>
      </c>
      <c r="K5166">
        <v>5.44</v>
      </c>
      <c r="L5166" t="s">
        <v>12413</v>
      </c>
      <c r="M5166" t="s">
        <v>11290</v>
      </c>
      <c r="N5166" t="s">
        <v>11291</v>
      </c>
      <c r="O5166" t="s">
        <v>10681</v>
      </c>
      <c r="P5166" t="s">
        <v>10668</v>
      </c>
      <c r="Q5166" t="s">
        <v>10678</v>
      </c>
      <c r="R5166" t="s">
        <v>11175</v>
      </c>
    </row>
    <row r="5167" spans="1:21" x14ac:dyDescent="0.3">
      <c r="A5167">
        <v>5294</v>
      </c>
      <c r="B5167">
        <v>37696</v>
      </c>
      <c r="C5167" s="1">
        <v>40003</v>
      </c>
      <c r="D5167" t="s">
        <v>10686</v>
      </c>
      <c r="E5167">
        <v>41</v>
      </c>
      <c r="F5167">
        <v>173.27</v>
      </c>
      <c r="G5167">
        <v>0.02</v>
      </c>
      <c r="H5167" t="s">
        <v>10664</v>
      </c>
      <c r="I5167">
        <v>51.29</v>
      </c>
      <c r="J5167">
        <v>4</v>
      </c>
      <c r="K5167">
        <v>1.3</v>
      </c>
      <c r="L5167" t="s">
        <v>12413</v>
      </c>
      <c r="M5167" t="s">
        <v>11290</v>
      </c>
      <c r="N5167" t="s">
        <v>11291</v>
      </c>
      <c r="O5167" t="s">
        <v>10681</v>
      </c>
      <c r="P5167" t="s">
        <v>10668</v>
      </c>
      <c r="Q5167" t="s">
        <v>10702</v>
      </c>
      <c r="R5167" t="s">
        <v>11798</v>
      </c>
      <c r="S5167" t="s">
        <v>10709</v>
      </c>
      <c r="T5167">
        <v>0.37</v>
      </c>
      <c r="U5167" s="1">
        <v>40003</v>
      </c>
    </row>
    <row r="5168" spans="1:21" x14ac:dyDescent="0.3">
      <c r="A5168">
        <v>5296</v>
      </c>
      <c r="B5168">
        <v>37702</v>
      </c>
      <c r="C5168" s="1">
        <v>40704</v>
      </c>
      <c r="D5168" t="s">
        <v>10686</v>
      </c>
      <c r="E5168">
        <v>44</v>
      </c>
      <c r="F5168">
        <v>601.78</v>
      </c>
      <c r="G5168">
        <v>0.05</v>
      </c>
      <c r="H5168" t="s">
        <v>10664</v>
      </c>
      <c r="I5168">
        <v>26.44</v>
      </c>
      <c r="J5168">
        <v>13.48</v>
      </c>
      <c r="K5168">
        <v>4.51</v>
      </c>
      <c r="L5168" t="s">
        <v>12416</v>
      </c>
      <c r="M5168" t="s">
        <v>11290</v>
      </c>
      <c r="N5168" t="s">
        <v>11291</v>
      </c>
      <c r="O5168" t="s">
        <v>10674</v>
      </c>
      <c r="P5168" t="s">
        <v>10668</v>
      </c>
      <c r="Q5168" t="s">
        <v>10669</v>
      </c>
      <c r="R5168" t="s">
        <v>10742</v>
      </c>
    </row>
    <row r="5169" spans="1:21" x14ac:dyDescent="0.3">
      <c r="A5169">
        <v>5313</v>
      </c>
      <c r="B5169">
        <v>37794</v>
      </c>
      <c r="C5169" s="1">
        <v>39896</v>
      </c>
      <c r="D5169" t="s">
        <v>10663</v>
      </c>
      <c r="E5169">
        <v>6</v>
      </c>
      <c r="F5169">
        <v>60.67</v>
      </c>
      <c r="G5169">
        <v>0.08</v>
      </c>
      <c r="H5169" t="s">
        <v>10664</v>
      </c>
      <c r="I5169">
        <v>10.29</v>
      </c>
      <c r="J5169">
        <v>9.48</v>
      </c>
      <c r="K5169">
        <v>7.29</v>
      </c>
      <c r="L5169" t="s">
        <v>12126</v>
      </c>
      <c r="M5169" t="s">
        <v>11290</v>
      </c>
      <c r="N5169" t="s">
        <v>11291</v>
      </c>
      <c r="O5169" t="s">
        <v>10667</v>
      </c>
      <c r="P5169" t="s">
        <v>10690</v>
      </c>
      <c r="Q5169" t="s">
        <v>10691</v>
      </c>
      <c r="R5169" t="s">
        <v>11537</v>
      </c>
    </row>
    <row r="5170" spans="1:21" x14ac:dyDescent="0.3">
      <c r="A5170">
        <v>5314</v>
      </c>
      <c r="B5170">
        <v>37794</v>
      </c>
      <c r="C5170" s="1">
        <v>39896</v>
      </c>
      <c r="D5170" t="s">
        <v>10663</v>
      </c>
      <c r="E5170">
        <v>32</v>
      </c>
      <c r="F5170">
        <v>6195.87</v>
      </c>
      <c r="G5170">
        <v>0.03</v>
      </c>
      <c r="H5170" t="s">
        <v>10664</v>
      </c>
      <c r="I5170">
        <v>781.03</v>
      </c>
      <c r="J5170">
        <v>193.17</v>
      </c>
      <c r="K5170">
        <v>19.989999999999998</v>
      </c>
      <c r="L5170" t="s">
        <v>12126</v>
      </c>
      <c r="M5170" t="s">
        <v>11290</v>
      </c>
      <c r="N5170" t="s">
        <v>11291</v>
      </c>
      <c r="O5170" t="s">
        <v>10667</v>
      </c>
      <c r="P5170" t="s">
        <v>10668</v>
      </c>
      <c r="Q5170" t="s">
        <v>10669</v>
      </c>
      <c r="R5170" t="s">
        <v>10976</v>
      </c>
      <c r="S5170" t="s">
        <v>10685</v>
      </c>
      <c r="T5170">
        <v>0.71</v>
      </c>
      <c r="U5170" s="1">
        <v>39900</v>
      </c>
    </row>
    <row r="5171" spans="1:21" x14ac:dyDescent="0.3">
      <c r="A5171">
        <v>5344</v>
      </c>
      <c r="B5171">
        <v>37987</v>
      </c>
      <c r="C5171" s="1">
        <v>39997</v>
      </c>
      <c r="D5171" t="s">
        <v>10671</v>
      </c>
      <c r="E5171">
        <v>26</v>
      </c>
      <c r="F5171">
        <v>299.07</v>
      </c>
      <c r="G5171">
        <v>0.1</v>
      </c>
      <c r="H5171" t="s">
        <v>10664</v>
      </c>
      <c r="I5171">
        <v>137.47</v>
      </c>
      <c r="J5171">
        <v>12.53</v>
      </c>
      <c r="K5171">
        <v>0.49</v>
      </c>
      <c r="L5171" t="s">
        <v>12418</v>
      </c>
      <c r="M5171" t="s">
        <v>11290</v>
      </c>
      <c r="N5171" t="s">
        <v>11291</v>
      </c>
      <c r="O5171" t="s">
        <v>10681</v>
      </c>
      <c r="P5171" t="s">
        <v>10668</v>
      </c>
      <c r="Q5171" t="s">
        <v>10729</v>
      </c>
      <c r="R5171" t="s">
        <v>12354</v>
      </c>
      <c r="S5171" t="s">
        <v>10685</v>
      </c>
      <c r="T5171">
        <v>0.38</v>
      </c>
      <c r="U5171" s="1">
        <v>39998</v>
      </c>
    </row>
    <row r="5172" spans="1:21" x14ac:dyDescent="0.3">
      <c r="A5172">
        <v>5345</v>
      </c>
      <c r="B5172">
        <v>37987</v>
      </c>
      <c r="C5172" s="1">
        <v>39997</v>
      </c>
      <c r="D5172" t="s">
        <v>10671</v>
      </c>
      <c r="E5172">
        <v>5</v>
      </c>
      <c r="F5172">
        <v>708.87</v>
      </c>
      <c r="G5172">
        <v>0.1</v>
      </c>
      <c r="H5172" t="s">
        <v>10672</v>
      </c>
      <c r="I5172">
        <v>-270.85000000000002</v>
      </c>
      <c r="J5172">
        <v>146.34</v>
      </c>
      <c r="K5172">
        <v>43.75</v>
      </c>
      <c r="L5172" t="s">
        <v>12418</v>
      </c>
      <c r="M5172" t="s">
        <v>11290</v>
      </c>
      <c r="N5172" t="s">
        <v>11291</v>
      </c>
      <c r="O5172" t="s">
        <v>10681</v>
      </c>
      <c r="P5172" t="s">
        <v>10690</v>
      </c>
      <c r="Q5172" t="s">
        <v>10724</v>
      </c>
      <c r="R5172" t="s">
        <v>10844</v>
      </c>
      <c r="S5172" t="s">
        <v>10723</v>
      </c>
      <c r="T5172">
        <v>0.64</v>
      </c>
      <c r="U5172" s="1">
        <v>39998</v>
      </c>
    </row>
    <row r="5173" spans="1:21" x14ac:dyDescent="0.3">
      <c r="A5173">
        <v>5392</v>
      </c>
      <c r="B5173">
        <v>38340</v>
      </c>
      <c r="C5173" s="1">
        <v>39833</v>
      </c>
      <c r="D5173" t="s">
        <v>10719</v>
      </c>
      <c r="E5173">
        <v>36</v>
      </c>
      <c r="F5173">
        <v>2167.0500000000002</v>
      </c>
      <c r="G5173">
        <v>0.02</v>
      </c>
      <c r="H5173" t="s">
        <v>10664</v>
      </c>
      <c r="I5173">
        <v>684.9</v>
      </c>
      <c r="J5173">
        <v>60.22</v>
      </c>
      <c r="K5173">
        <v>3.5</v>
      </c>
      <c r="L5173" t="s">
        <v>11583</v>
      </c>
      <c r="M5173" t="s">
        <v>11290</v>
      </c>
      <c r="N5173" t="s">
        <v>11291</v>
      </c>
      <c r="O5173" t="s">
        <v>10681</v>
      </c>
      <c r="P5173" t="s">
        <v>10668</v>
      </c>
      <c r="Q5173" t="s">
        <v>10675</v>
      </c>
      <c r="R5173" t="s">
        <v>11243</v>
      </c>
    </row>
    <row r="5174" spans="1:21" x14ac:dyDescent="0.3">
      <c r="A5174">
        <v>5419</v>
      </c>
      <c r="B5174">
        <v>38528</v>
      </c>
      <c r="C5174" s="1">
        <v>40897</v>
      </c>
      <c r="D5174" t="s">
        <v>10719</v>
      </c>
      <c r="E5174">
        <v>10</v>
      </c>
      <c r="F5174">
        <v>70.02</v>
      </c>
      <c r="G5174">
        <v>7.0000000000000007E-2</v>
      </c>
      <c r="H5174" t="s">
        <v>10664</v>
      </c>
      <c r="I5174">
        <v>22.62</v>
      </c>
      <c r="J5174">
        <v>7.31</v>
      </c>
      <c r="K5174">
        <v>0.5</v>
      </c>
      <c r="L5174" t="s">
        <v>11757</v>
      </c>
      <c r="M5174" t="s">
        <v>11290</v>
      </c>
      <c r="N5174" t="s">
        <v>11291</v>
      </c>
      <c r="O5174" t="s">
        <v>10667</v>
      </c>
      <c r="P5174" t="s">
        <v>10668</v>
      </c>
      <c r="Q5174" t="s">
        <v>10729</v>
      </c>
      <c r="R5174" t="s">
        <v>12462</v>
      </c>
      <c r="S5174" t="s">
        <v>10685</v>
      </c>
      <c r="T5174">
        <v>0.38</v>
      </c>
      <c r="U5174" s="1">
        <v>40899</v>
      </c>
    </row>
    <row r="5175" spans="1:21" x14ac:dyDescent="0.3">
      <c r="A5175">
        <v>5459</v>
      </c>
      <c r="B5175">
        <v>38786</v>
      </c>
      <c r="C5175" s="1">
        <v>40712</v>
      </c>
      <c r="D5175" t="s">
        <v>10704</v>
      </c>
      <c r="E5175">
        <v>10</v>
      </c>
      <c r="F5175">
        <v>236.17</v>
      </c>
      <c r="G5175">
        <v>0.09</v>
      </c>
      <c r="H5175" t="s">
        <v>10672</v>
      </c>
      <c r="I5175">
        <v>-21.39</v>
      </c>
      <c r="J5175">
        <v>23.99</v>
      </c>
      <c r="K5175">
        <v>15.68</v>
      </c>
      <c r="L5175" t="s">
        <v>11506</v>
      </c>
      <c r="M5175" t="s">
        <v>11290</v>
      </c>
      <c r="N5175" t="s">
        <v>11291</v>
      </c>
      <c r="O5175" t="s">
        <v>10674</v>
      </c>
      <c r="P5175" t="s">
        <v>10690</v>
      </c>
      <c r="Q5175" t="s">
        <v>10691</v>
      </c>
      <c r="R5175" t="s">
        <v>11951</v>
      </c>
    </row>
    <row r="5176" spans="1:21" x14ac:dyDescent="0.3">
      <c r="A5176">
        <v>5468</v>
      </c>
      <c r="B5176">
        <v>38852</v>
      </c>
      <c r="C5176" s="1">
        <v>40118</v>
      </c>
      <c r="D5176" t="s">
        <v>10686</v>
      </c>
      <c r="E5176">
        <v>25</v>
      </c>
      <c r="F5176">
        <v>152.31</v>
      </c>
      <c r="G5176">
        <v>0.03</v>
      </c>
      <c r="H5176" t="s">
        <v>10664</v>
      </c>
      <c r="I5176">
        <v>38.08</v>
      </c>
      <c r="J5176">
        <v>5.98</v>
      </c>
      <c r="K5176">
        <v>1.49</v>
      </c>
      <c r="L5176" t="s">
        <v>12036</v>
      </c>
      <c r="M5176" t="s">
        <v>11290</v>
      </c>
      <c r="N5176" t="s">
        <v>11291</v>
      </c>
      <c r="O5176" t="s">
        <v>10667</v>
      </c>
      <c r="P5176" t="s">
        <v>10668</v>
      </c>
      <c r="Q5176" t="s">
        <v>10678</v>
      </c>
      <c r="R5176" t="s">
        <v>11933</v>
      </c>
      <c r="S5176" t="s">
        <v>10685</v>
      </c>
      <c r="T5176">
        <v>0.39</v>
      </c>
      <c r="U5176" s="1">
        <v>40120</v>
      </c>
    </row>
    <row r="5177" spans="1:21" x14ac:dyDescent="0.3">
      <c r="A5177">
        <v>5500</v>
      </c>
      <c r="B5177">
        <v>39008</v>
      </c>
      <c r="C5177" s="1">
        <v>40661</v>
      </c>
      <c r="D5177" t="s">
        <v>10686</v>
      </c>
      <c r="E5177">
        <v>28</v>
      </c>
      <c r="F5177">
        <v>3582.79</v>
      </c>
      <c r="G5177">
        <v>0</v>
      </c>
      <c r="H5177" t="s">
        <v>10672</v>
      </c>
      <c r="I5177">
        <v>-1177.1400000000001</v>
      </c>
      <c r="J5177">
        <v>122.99</v>
      </c>
      <c r="K5177">
        <v>70.2</v>
      </c>
      <c r="L5177" t="s">
        <v>12426</v>
      </c>
      <c r="M5177" t="s">
        <v>11290</v>
      </c>
      <c r="N5177" t="s">
        <v>11291</v>
      </c>
      <c r="O5177" t="s">
        <v>10681</v>
      </c>
      <c r="P5177" t="s">
        <v>10690</v>
      </c>
      <c r="Q5177" t="s">
        <v>10753</v>
      </c>
      <c r="R5177" t="s">
        <v>11056</v>
      </c>
    </row>
    <row r="5178" spans="1:21" x14ac:dyDescent="0.3">
      <c r="A5178">
        <v>5553</v>
      </c>
      <c r="B5178">
        <v>39331</v>
      </c>
      <c r="C5178" s="1">
        <v>40799</v>
      </c>
      <c r="D5178" t="s">
        <v>10671</v>
      </c>
      <c r="E5178">
        <v>23</v>
      </c>
      <c r="F5178">
        <v>149.4</v>
      </c>
      <c r="G5178">
        <v>0.06</v>
      </c>
      <c r="H5178" t="s">
        <v>10697</v>
      </c>
      <c r="I5178">
        <v>-126.05</v>
      </c>
      <c r="J5178">
        <v>5.81</v>
      </c>
      <c r="K5178">
        <v>8.49</v>
      </c>
      <c r="L5178" t="s">
        <v>12182</v>
      </c>
      <c r="M5178" t="s">
        <v>11290</v>
      </c>
      <c r="N5178" t="s">
        <v>11291</v>
      </c>
      <c r="O5178" t="s">
        <v>10701</v>
      </c>
      <c r="P5178" t="s">
        <v>10668</v>
      </c>
      <c r="Q5178" t="s">
        <v>10678</v>
      </c>
      <c r="R5178" t="s">
        <v>10852</v>
      </c>
      <c r="S5178" t="s">
        <v>10685</v>
      </c>
      <c r="T5178">
        <v>0.39</v>
      </c>
      <c r="U5178" s="1">
        <v>40800</v>
      </c>
    </row>
    <row r="5179" spans="1:21" x14ac:dyDescent="0.3">
      <c r="A5179">
        <v>5565</v>
      </c>
      <c r="B5179">
        <v>39399</v>
      </c>
      <c r="C5179" s="1">
        <v>41260</v>
      </c>
      <c r="D5179" t="s">
        <v>10704</v>
      </c>
      <c r="E5179">
        <v>28</v>
      </c>
      <c r="F5179">
        <v>303.97000000000003</v>
      </c>
      <c r="G5179">
        <v>0.1</v>
      </c>
      <c r="H5179" t="s">
        <v>10664</v>
      </c>
      <c r="I5179">
        <v>23.3</v>
      </c>
      <c r="J5179">
        <v>10.98</v>
      </c>
      <c r="K5179">
        <v>5.14</v>
      </c>
      <c r="L5179" t="s">
        <v>12441</v>
      </c>
      <c r="M5179" t="s">
        <v>11290</v>
      </c>
      <c r="N5179" t="s">
        <v>11291</v>
      </c>
      <c r="O5179" t="s">
        <v>10701</v>
      </c>
      <c r="P5179" t="s">
        <v>10668</v>
      </c>
      <c r="Q5179" t="s">
        <v>10678</v>
      </c>
      <c r="R5179" t="s">
        <v>11274</v>
      </c>
      <c r="S5179" t="s">
        <v>10685</v>
      </c>
      <c r="T5179">
        <v>0.36</v>
      </c>
      <c r="U5179" s="1">
        <v>41262</v>
      </c>
    </row>
    <row r="5180" spans="1:21" x14ac:dyDescent="0.3">
      <c r="A5180">
        <v>5634</v>
      </c>
      <c r="B5180">
        <v>39876</v>
      </c>
      <c r="C5180" s="1">
        <v>41012</v>
      </c>
      <c r="D5180" t="s">
        <v>10671</v>
      </c>
      <c r="E5180">
        <v>43</v>
      </c>
      <c r="F5180">
        <v>16269.82</v>
      </c>
      <c r="G5180">
        <v>0.08</v>
      </c>
      <c r="H5180" t="s">
        <v>10664</v>
      </c>
      <c r="I5180">
        <v>7050.33</v>
      </c>
      <c r="J5180">
        <v>387.99</v>
      </c>
      <c r="K5180">
        <v>19.989999999999998</v>
      </c>
      <c r="L5180" t="s">
        <v>12432</v>
      </c>
      <c r="M5180" t="s">
        <v>11290</v>
      </c>
      <c r="N5180" t="s">
        <v>11291</v>
      </c>
      <c r="O5180" t="s">
        <v>10674</v>
      </c>
      <c r="P5180" t="s">
        <v>10668</v>
      </c>
      <c r="Q5180" t="s">
        <v>10678</v>
      </c>
      <c r="R5180" t="s">
        <v>11002</v>
      </c>
      <c r="S5180" t="s">
        <v>10685</v>
      </c>
      <c r="T5180">
        <v>0.38</v>
      </c>
      <c r="U5180" s="1">
        <v>41014</v>
      </c>
    </row>
    <row r="5181" spans="1:21" x14ac:dyDescent="0.3">
      <c r="A5181">
        <v>5635</v>
      </c>
      <c r="B5181">
        <v>39876</v>
      </c>
      <c r="C5181" s="1">
        <v>41012</v>
      </c>
      <c r="D5181" t="s">
        <v>10671</v>
      </c>
      <c r="E5181">
        <v>46</v>
      </c>
      <c r="F5181">
        <v>876.59</v>
      </c>
      <c r="G5181">
        <v>0.05</v>
      </c>
      <c r="H5181" t="s">
        <v>10664</v>
      </c>
      <c r="I5181">
        <v>233.6</v>
      </c>
      <c r="J5181">
        <v>18.989999999999998</v>
      </c>
      <c r="K5181">
        <v>5.23</v>
      </c>
      <c r="L5181" t="s">
        <v>12432</v>
      </c>
      <c r="M5181" t="s">
        <v>11290</v>
      </c>
      <c r="N5181" t="s">
        <v>11291</v>
      </c>
      <c r="O5181" t="s">
        <v>10674</v>
      </c>
      <c r="P5181" t="s">
        <v>10668</v>
      </c>
      <c r="Q5181" t="s">
        <v>10678</v>
      </c>
      <c r="R5181" t="s">
        <v>10991</v>
      </c>
      <c r="S5181" t="s">
        <v>10685</v>
      </c>
      <c r="T5181">
        <v>0.37</v>
      </c>
      <c r="U5181" s="1">
        <v>41014</v>
      </c>
    </row>
    <row r="5182" spans="1:21" x14ac:dyDescent="0.3">
      <c r="A5182">
        <v>5636</v>
      </c>
      <c r="B5182">
        <v>39876</v>
      </c>
      <c r="C5182" s="1">
        <v>41012</v>
      </c>
      <c r="D5182" t="s">
        <v>10671</v>
      </c>
      <c r="E5182">
        <v>41</v>
      </c>
      <c r="F5182">
        <v>5000.87</v>
      </c>
      <c r="G5182">
        <v>0.04</v>
      </c>
      <c r="H5182" t="s">
        <v>10672</v>
      </c>
      <c r="I5182">
        <v>-593.23</v>
      </c>
      <c r="J5182">
        <v>124.49</v>
      </c>
      <c r="K5182">
        <v>51.94</v>
      </c>
      <c r="L5182" t="s">
        <v>12432</v>
      </c>
      <c r="M5182" t="s">
        <v>11290</v>
      </c>
      <c r="N5182" t="s">
        <v>11291</v>
      </c>
      <c r="O5182" t="s">
        <v>10674</v>
      </c>
      <c r="P5182" t="s">
        <v>10690</v>
      </c>
      <c r="Q5182" t="s">
        <v>10724</v>
      </c>
      <c r="R5182" t="s">
        <v>11060</v>
      </c>
      <c r="S5182" t="s">
        <v>10723</v>
      </c>
      <c r="T5182">
        <v>0.63</v>
      </c>
      <c r="U5182" s="1">
        <v>41014</v>
      </c>
    </row>
    <row r="5183" spans="1:21" x14ac:dyDescent="0.3">
      <c r="A5183">
        <v>5657</v>
      </c>
      <c r="B5183">
        <v>40032</v>
      </c>
      <c r="C5183" s="1">
        <v>41243</v>
      </c>
      <c r="D5183" t="s">
        <v>10663</v>
      </c>
      <c r="E5183">
        <v>9</v>
      </c>
      <c r="F5183">
        <v>23300.12</v>
      </c>
      <c r="G5183">
        <v>0.06</v>
      </c>
      <c r="H5183" t="s">
        <v>10672</v>
      </c>
      <c r="I5183">
        <v>-217.47</v>
      </c>
      <c r="J5183">
        <v>2550.14</v>
      </c>
      <c r="K5183">
        <v>29.7</v>
      </c>
      <c r="L5183" t="s">
        <v>12126</v>
      </c>
      <c r="M5183" t="s">
        <v>11290</v>
      </c>
      <c r="N5183" t="s">
        <v>11291</v>
      </c>
      <c r="O5183" t="s">
        <v>10667</v>
      </c>
      <c r="P5183" t="s">
        <v>10682</v>
      </c>
      <c r="Q5183" t="s">
        <v>10849</v>
      </c>
      <c r="R5183" t="s">
        <v>11131</v>
      </c>
      <c r="S5183" t="s">
        <v>10677</v>
      </c>
      <c r="T5183">
        <v>0.56999999999999995</v>
      </c>
      <c r="U5183" s="1">
        <v>41250</v>
      </c>
    </row>
    <row r="5184" spans="1:21" x14ac:dyDescent="0.3">
      <c r="A5184">
        <v>5696</v>
      </c>
      <c r="B5184">
        <v>40261</v>
      </c>
      <c r="C5184" s="1">
        <v>40121</v>
      </c>
      <c r="D5184" t="s">
        <v>10719</v>
      </c>
      <c r="E5184">
        <v>36</v>
      </c>
      <c r="F5184">
        <v>331.37</v>
      </c>
      <c r="G5184">
        <v>0.03</v>
      </c>
      <c r="H5184" t="s">
        <v>10697</v>
      </c>
      <c r="I5184">
        <v>-172.17</v>
      </c>
      <c r="J5184">
        <v>9.06</v>
      </c>
      <c r="K5184">
        <v>9.86</v>
      </c>
      <c r="L5184" t="s">
        <v>12433</v>
      </c>
      <c r="M5184" t="s">
        <v>11290</v>
      </c>
      <c r="N5184" t="s">
        <v>11291</v>
      </c>
      <c r="O5184" t="s">
        <v>10681</v>
      </c>
      <c r="P5184" t="s">
        <v>10668</v>
      </c>
      <c r="Q5184" t="s">
        <v>10702</v>
      </c>
      <c r="R5184" t="s">
        <v>11533</v>
      </c>
      <c r="S5184" t="s">
        <v>10685</v>
      </c>
      <c r="T5184">
        <v>0.4</v>
      </c>
      <c r="U5184" s="1">
        <v>40123</v>
      </c>
    </row>
    <row r="5185" spans="1:21" x14ac:dyDescent="0.3">
      <c r="A5185">
        <v>5697</v>
      </c>
      <c r="B5185">
        <v>40261</v>
      </c>
      <c r="C5185" s="1">
        <v>40121</v>
      </c>
      <c r="D5185" t="s">
        <v>10719</v>
      </c>
      <c r="E5185">
        <v>26</v>
      </c>
      <c r="F5185">
        <v>78.03</v>
      </c>
      <c r="G5185">
        <v>0.05</v>
      </c>
      <c r="H5185" t="s">
        <v>10664</v>
      </c>
      <c r="I5185">
        <v>0.51</v>
      </c>
      <c r="J5185">
        <v>2.94</v>
      </c>
      <c r="K5185">
        <v>1.05</v>
      </c>
      <c r="L5185" t="s">
        <v>12433</v>
      </c>
      <c r="M5185" t="s">
        <v>11290</v>
      </c>
      <c r="N5185" t="s">
        <v>11291</v>
      </c>
      <c r="O5185" t="s">
        <v>10681</v>
      </c>
      <c r="P5185" t="s">
        <v>10668</v>
      </c>
      <c r="Q5185" t="s">
        <v>10736</v>
      </c>
      <c r="R5185" t="s">
        <v>12463</v>
      </c>
      <c r="S5185" t="s">
        <v>10709</v>
      </c>
      <c r="T5185">
        <v>0.57999999999999996</v>
      </c>
      <c r="U5185" s="1">
        <v>40123</v>
      </c>
    </row>
    <row r="5186" spans="1:21" x14ac:dyDescent="0.3">
      <c r="A5186">
        <v>5734</v>
      </c>
      <c r="B5186">
        <v>40706</v>
      </c>
      <c r="C5186" s="1">
        <v>40929</v>
      </c>
      <c r="D5186" t="s">
        <v>10704</v>
      </c>
      <c r="E5186">
        <v>40</v>
      </c>
      <c r="F5186">
        <v>111.04</v>
      </c>
      <c r="G5186">
        <v>0.08</v>
      </c>
      <c r="H5186" t="s">
        <v>10697</v>
      </c>
      <c r="I5186">
        <v>45.1</v>
      </c>
      <c r="J5186">
        <v>2.61</v>
      </c>
      <c r="K5186">
        <v>0.5</v>
      </c>
      <c r="L5186" t="s">
        <v>12449</v>
      </c>
      <c r="M5186" t="s">
        <v>11290</v>
      </c>
      <c r="N5186" t="s">
        <v>11291</v>
      </c>
      <c r="O5186" t="s">
        <v>10701</v>
      </c>
      <c r="P5186" t="s">
        <v>10668</v>
      </c>
      <c r="Q5186" t="s">
        <v>10729</v>
      </c>
      <c r="R5186" t="s">
        <v>11038</v>
      </c>
      <c r="S5186" t="s">
        <v>10685</v>
      </c>
      <c r="T5186">
        <v>0.39</v>
      </c>
      <c r="U5186" s="1">
        <v>40930</v>
      </c>
    </row>
    <row r="5187" spans="1:21" x14ac:dyDescent="0.3">
      <c r="A5187">
        <v>5736</v>
      </c>
      <c r="B5187">
        <v>40708</v>
      </c>
      <c r="C5187" s="1">
        <v>40098</v>
      </c>
      <c r="D5187" t="s">
        <v>10686</v>
      </c>
      <c r="E5187">
        <v>15</v>
      </c>
      <c r="F5187">
        <v>103.55</v>
      </c>
      <c r="G5187">
        <v>0.03</v>
      </c>
      <c r="H5187" t="s">
        <v>10664</v>
      </c>
      <c r="I5187">
        <v>19.59</v>
      </c>
      <c r="J5187">
        <v>6.68</v>
      </c>
      <c r="K5187">
        <v>1.5</v>
      </c>
      <c r="L5187" t="s">
        <v>12447</v>
      </c>
      <c r="M5187" t="s">
        <v>11290</v>
      </c>
      <c r="N5187" t="s">
        <v>11291</v>
      </c>
      <c r="O5187" t="s">
        <v>10681</v>
      </c>
      <c r="P5187" t="s">
        <v>10668</v>
      </c>
      <c r="Q5187" t="s">
        <v>10736</v>
      </c>
      <c r="R5187" t="s">
        <v>11230</v>
      </c>
      <c r="S5187" t="s">
        <v>10709</v>
      </c>
      <c r="T5187">
        <v>0.48</v>
      </c>
      <c r="U5187" s="1">
        <v>40099</v>
      </c>
    </row>
    <row r="5188" spans="1:21" x14ac:dyDescent="0.3">
      <c r="A5188">
        <v>5772</v>
      </c>
      <c r="B5188">
        <v>40964</v>
      </c>
      <c r="C5188" s="1">
        <v>40686</v>
      </c>
      <c r="D5188" t="s">
        <v>10719</v>
      </c>
      <c r="E5188">
        <v>40</v>
      </c>
      <c r="F5188">
        <v>301.12</v>
      </c>
      <c r="G5188">
        <v>0</v>
      </c>
      <c r="H5188" t="s">
        <v>10664</v>
      </c>
      <c r="I5188">
        <v>-206.05</v>
      </c>
      <c r="J5188">
        <v>6.84</v>
      </c>
      <c r="K5188">
        <v>8.3699999999999992</v>
      </c>
      <c r="L5188" t="s">
        <v>12426</v>
      </c>
      <c r="M5188" t="s">
        <v>11290</v>
      </c>
      <c r="N5188" t="s">
        <v>11291</v>
      </c>
      <c r="O5188" t="s">
        <v>10681</v>
      </c>
      <c r="P5188" t="s">
        <v>10668</v>
      </c>
      <c r="Q5188" t="s">
        <v>10791</v>
      </c>
    </row>
    <row r="5189" spans="1:21" x14ac:dyDescent="0.3">
      <c r="A5189">
        <v>5952</v>
      </c>
      <c r="B5189">
        <v>42243</v>
      </c>
      <c r="C5189" s="1">
        <v>40979</v>
      </c>
      <c r="D5189" t="s">
        <v>10704</v>
      </c>
      <c r="E5189">
        <v>42</v>
      </c>
      <c r="F5189">
        <v>1876.09</v>
      </c>
      <c r="G5189">
        <v>0.02</v>
      </c>
      <c r="H5189" t="s">
        <v>10664</v>
      </c>
      <c r="I5189">
        <v>809.74</v>
      </c>
      <c r="J5189">
        <v>43.41</v>
      </c>
      <c r="K5189">
        <v>2.99</v>
      </c>
      <c r="L5189" t="s">
        <v>12249</v>
      </c>
      <c r="M5189" t="s">
        <v>11290</v>
      </c>
      <c r="N5189" t="s">
        <v>11291</v>
      </c>
      <c r="O5189" t="s">
        <v>10667</v>
      </c>
      <c r="P5189" t="s">
        <v>10668</v>
      </c>
      <c r="Q5189" t="s">
        <v>10678</v>
      </c>
      <c r="R5189" t="s">
        <v>10840</v>
      </c>
      <c r="S5189" t="s">
        <v>10685</v>
      </c>
      <c r="T5189">
        <v>0.39</v>
      </c>
      <c r="U5189" s="1">
        <v>40981</v>
      </c>
    </row>
    <row r="5190" spans="1:21" x14ac:dyDescent="0.3">
      <c r="A5190">
        <v>5953</v>
      </c>
      <c r="B5190">
        <v>42243</v>
      </c>
      <c r="C5190" s="1">
        <v>40979</v>
      </c>
      <c r="D5190" t="s">
        <v>10704</v>
      </c>
      <c r="E5190">
        <v>19</v>
      </c>
      <c r="F5190">
        <v>145.26</v>
      </c>
      <c r="G5190">
        <v>0.05</v>
      </c>
      <c r="H5190" t="s">
        <v>10664</v>
      </c>
      <c r="I5190">
        <v>-35.75</v>
      </c>
      <c r="J5190">
        <v>7.35</v>
      </c>
      <c r="K5190">
        <v>5.96</v>
      </c>
      <c r="L5190" t="s">
        <v>12249</v>
      </c>
      <c r="M5190" t="s">
        <v>11290</v>
      </c>
      <c r="N5190" t="s">
        <v>11291</v>
      </c>
      <c r="O5190" t="s">
        <v>10667</v>
      </c>
      <c r="P5190" t="s">
        <v>10668</v>
      </c>
      <c r="Q5190" t="s">
        <v>10702</v>
      </c>
      <c r="R5190" t="s">
        <v>11707</v>
      </c>
    </row>
    <row r="5191" spans="1:21" x14ac:dyDescent="0.3">
      <c r="A5191">
        <v>5987</v>
      </c>
      <c r="B5191">
        <v>42437</v>
      </c>
      <c r="C5191" s="1">
        <v>40973</v>
      </c>
      <c r="D5191" t="s">
        <v>10719</v>
      </c>
      <c r="E5191">
        <v>43</v>
      </c>
      <c r="F5191">
        <v>19461.8</v>
      </c>
      <c r="G5191">
        <v>0.06</v>
      </c>
      <c r="H5191" t="s">
        <v>10672</v>
      </c>
      <c r="I5191">
        <v>7752.01</v>
      </c>
      <c r="J5191">
        <v>449.99</v>
      </c>
      <c r="K5191">
        <v>49</v>
      </c>
      <c r="L5191" t="s">
        <v>12365</v>
      </c>
      <c r="M5191" t="s">
        <v>11290</v>
      </c>
      <c r="N5191" t="s">
        <v>11291</v>
      </c>
      <c r="O5191" t="s">
        <v>10681</v>
      </c>
      <c r="P5191" t="s">
        <v>10682</v>
      </c>
      <c r="Q5191" t="s">
        <v>10740</v>
      </c>
      <c r="R5191" t="s">
        <v>10741</v>
      </c>
      <c r="S5191" t="s">
        <v>10677</v>
      </c>
      <c r="T5191">
        <v>0.38</v>
      </c>
      <c r="U5191" s="1">
        <v>40975</v>
      </c>
    </row>
    <row r="5192" spans="1:21" x14ac:dyDescent="0.3">
      <c r="A5192">
        <v>5988</v>
      </c>
      <c r="B5192">
        <v>42437</v>
      </c>
      <c r="C5192" s="1">
        <v>40973</v>
      </c>
      <c r="D5192" t="s">
        <v>10719</v>
      </c>
      <c r="E5192">
        <v>14</v>
      </c>
      <c r="F5192">
        <v>313.85000000000002</v>
      </c>
      <c r="G5192">
        <v>0.03</v>
      </c>
      <c r="H5192" t="s">
        <v>10664</v>
      </c>
      <c r="I5192">
        <v>-31.37</v>
      </c>
      <c r="J5192">
        <v>21.38</v>
      </c>
      <c r="K5192">
        <v>8.99</v>
      </c>
      <c r="L5192" t="s">
        <v>12365</v>
      </c>
      <c r="M5192" t="s">
        <v>11290</v>
      </c>
      <c r="N5192" t="s">
        <v>11291</v>
      </c>
      <c r="O5192" t="s">
        <v>10681</v>
      </c>
      <c r="P5192" t="s">
        <v>10668</v>
      </c>
      <c r="Q5192" t="s">
        <v>10736</v>
      </c>
      <c r="R5192" t="s">
        <v>11064</v>
      </c>
      <c r="S5192" t="s">
        <v>10693</v>
      </c>
      <c r="T5192">
        <v>0.59</v>
      </c>
      <c r="U5192" s="1">
        <v>40974</v>
      </c>
    </row>
    <row r="5193" spans="1:21" x14ac:dyDescent="0.3">
      <c r="A5193">
        <v>6051</v>
      </c>
      <c r="B5193">
        <v>42887</v>
      </c>
      <c r="C5193" s="1">
        <v>41070</v>
      </c>
      <c r="D5193" t="s">
        <v>10704</v>
      </c>
      <c r="E5193">
        <v>3</v>
      </c>
      <c r="F5193">
        <v>35.68</v>
      </c>
      <c r="G5193">
        <v>0.01</v>
      </c>
      <c r="H5193" t="s">
        <v>10664</v>
      </c>
      <c r="I5193">
        <v>-11.43</v>
      </c>
      <c r="J5193">
        <v>9.7799999999999994</v>
      </c>
      <c r="K5193">
        <v>5.76</v>
      </c>
      <c r="L5193" t="s">
        <v>12446</v>
      </c>
      <c r="M5193" t="s">
        <v>11290</v>
      </c>
      <c r="N5193" t="s">
        <v>11291</v>
      </c>
      <c r="O5193" t="s">
        <v>10674</v>
      </c>
      <c r="P5193" t="s">
        <v>10668</v>
      </c>
      <c r="Q5193" t="s">
        <v>10717</v>
      </c>
      <c r="R5193" t="s">
        <v>11193</v>
      </c>
    </row>
    <row r="5194" spans="1:21" x14ac:dyDescent="0.3">
      <c r="A5194">
        <v>6052</v>
      </c>
      <c r="B5194">
        <v>42887</v>
      </c>
      <c r="C5194" s="1">
        <v>41070</v>
      </c>
      <c r="D5194" t="s">
        <v>10704</v>
      </c>
      <c r="E5194">
        <v>11</v>
      </c>
      <c r="F5194">
        <v>234.76</v>
      </c>
      <c r="G5194">
        <v>0.04</v>
      </c>
      <c r="H5194" t="s">
        <v>10664</v>
      </c>
      <c r="I5194">
        <v>-45.65</v>
      </c>
      <c r="J5194">
        <v>21.38</v>
      </c>
      <c r="K5194">
        <v>8.99</v>
      </c>
      <c r="L5194" t="s">
        <v>12446</v>
      </c>
      <c r="M5194" t="s">
        <v>11290</v>
      </c>
      <c r="N5194" t="s">
        <v>11291</v>
      </c>
      <c r="O5194" t="s">
        <v>10674</v>
      </c>
      <c r="P5194" t="s">
        <v>10668</v>
      </c>
      <c r="Q5194" t="s">
        <v>10736</v>
      </c>
      <c r="R5194" t="s">
        <v>11064</v>
      </c>
      <c r="S5194" t="s">
        <v>10693</v>
      </c>
      <c r="T5194">
        <v>0.59</v>
      </c>
      <c r="U5194" s="1">
        <v>41072</v>
      </c>
    </row>
    <row r="5195" spans="1:21" x14ac:dyDescent="0.3">
      <c r="A5195">
        <v>6053</v>
      </c>
      <c r="B5195">
        <v>42887</v>
      </c>
      <c r="C5195" s="1">
        <v>41070</v>
      </c>
      <c r="D5195" t="s">
        <v>10704</v>
      </c>
      <c r="E5195">
        <v>3</v>
      </c>
      <c r="F5195">
        <v>498.49</v>
      </c>
      <c r="G5195">
        <v>0.01</v>
      </c>
      <c r="H5195" t="s">
        <v>10672</v>
      </c>
      <c r="I5195">
        <v>-251.41</v>
      </c>
      <c r="J5195">
        <v>145.97999999999999</v>
      </c>
      <c r="K5195">
        <v>51.92</v>
      </c>
      <c r="L5195" t="s">
        <v>12446</v>
      </c>
      <c r="M5195" t="s">
        <v>11290</v>
      </c>
      <c r="N5195" t="s">
        <v>11291</v>
      </c>
      <c r="O5195" t="s">
        <v>10674</v>
      </c>
      <c r="P5195" t="s">
        <v>10690</v>
      </c>
      <c r="Q5195" t="s">
        <v>10724</v>
      </c>
      <c r="R5195" t="s">
        <v>11541</v>
      </c>
      <c r="S5195" t="s">
        <v>10723</v>
      </c>
      <c r="T5195">
        <v>0.69</v>
      </c>
      <c r="U5195" s="1">
        <v>41072</v>
      </c>
    </row>
    <row r="5196" spans="1:21" x14ac:dyDescent="0.3">
      <c r="A5196">
        <v>6088</v>
      </c>
      <c r="B5196">
        <v>43137</v>
      </c>
      <c r="C5196" s="1">
        <v>40600</v>
      </c>
      <c r="D5196" t="s">
        <v>10671</v>
      </c>
      <c r="E5196">
        <v>40</v>
      </c>
      <c r="F5196">
        <v>6069.05</v>
      </c>
      <c r="G5196">
        <v>0.05</v>
      </c>
      <c r="H5196" t="s">
        <v>10664</v>
      </c>
      <c r="I5196">
        <v>1816.71</v>
      </c>
      <c r="J5196">
        <v>155.06</v>
      </c>
      <c r="K5196">
        <v>7.07</v>
      </c>
      <c r="L5196" t="s">
        <v>12416</v>
      </c>
      <c r="M5196" t="s">
        <v>11290</v>
      </c>
      <c r="N5196" t="s">
        <v>11291</v>
      </c>
      <c r="O5196" t="s">
        <v>10674</v>
      </c>
      <c r="P5196" t="s">
        <v>10668</v>
      </c>
      <c r="Q5196" t="s">
        <v>10669</v>
      </c>
      <c r="R5196" t="s">
        <v>11127</v>
      </c>
    </row>
    <row r="5197" spans="1:21" x14ac:dyDescent="0.3">
      <c r="A5197">
        <v>6151</v>
      </c>
      <c r="B5197">
        <v>43554</v>
      </c>
      <c r="C5197" s="1">
        <v>40116</v>
      </c>
      <c r="D5197" t="s">
        <v>10719</v>
      </c>
      <c r="E5197">
        <v>9</v>
      </c>
      <c r="F5197">
        <v>34.18</v>
      </c>
      <c r="G5197">
        <v>0.06</v>
      </c>
      <c r="H5197" t="s">
        <v>10664</v>
      </c>
      <c r="I5197">
        <v>-5.46</v>
      </c>
      <c r="J5197">
        <v>3.6</v>
      </c>
      <c r="K5197">
        <v>2.2000000000000002</v>
      </c>
      <c r="L5197" t="s">
        <v>12453</v>
      </c>
      <c r="M5197" t="s">
        <v>11290</v>
      </c>
      <c r="N5197" t="s">
        <v>11291</v>
      </c>
      <c r="O5197" t="s">
        <v>10674</v>
      </c>
      <c r="P5197" t="s">
        <v>10668</v>
      </c>
      <c r="Q5197" t="s">
        <v>10702</v>
      </c>
      <c r="R5197" t="s">
        <v>10797</v>
      </c>
    </row>
    <row r="5198" spans="1:21" x14ac:dyDescent="0.3">
      <c r="A5198">
        <v>6178</v>
      </c>
      <c r="B5198">
        <v>43782</v>
      </c>
      <c r="C5198" s="1">
        <v>40495</v>
      </c>
      <c r="D5198" t="s">
        <v>10704</v>
      </c>
      <c r="E5198">
        <v>27</v>
      </c>
      <c r="F5198">
        <v>194.35</v>
      </c>
      <c r="G5198">
        <v>0</v>
      </c>
      <c r="H5198" t="s">
        <v>10664</v>
      </c>
      <c r="I5198">
        <v>30.88</v>
      </c>
      <c r="J5198">
        <v>6.75</v>
      </c>
      <c r="K5198">
        <v>2.99</v>
      </c>
      <c r="L5198" t="s">
        <v>12458</v>
      </c>
      <c r="M5198" t="s">
        <v>11290</v>
      </c>
      <c r="N5198" t="s">
        <v>11291</v>
      </c>
      <c r="O5198" t="s">
        <v>10674</v>
      </c>
      <c r="P5198" t="s">
        <v>10668</v>
      </c>
      <c r="Q5198" t="s">
        <v>10678</v>
      </c>
      <c r="R5198" t="s">
        <v>10998</v>
      </c>
      <c r="S5198" t="s">
        <v>10685</v>
      </c>
      <c r="T5198">
        <v>0.35</v>
      </c>
      <c r="U5198" s="1">
        <v>40497</v>
      </c>
    </row>
    <row r="5199" spans="1:21" x14ac:dyDescent="0.3">
      <c r="A5199">
        <v>6195</v>
      </c>
      <c r="B5199">
        <v>43904</v>
      </c>
      <c r="C5199" s="1">
        <v>40299</v>
      </c>
      <c r="D5199" t="s">
        <v>10686</v>
      </c>
      <c r="E5199">
        <v>43</v>
      </c>
      <c r="F5199">
        <v>413.83</v>
      </c>
      <c r="G5199">
        <v>0.08</v>
      </c>
      <c r="H5199" t="s">
        <v>10664</v>
      </c>
      <c r="I5199">
        <v>111.74</v>
      </c>
      <c r="J5199">
        <v>10.01</v>
      </c>
      <c r="K5199">
        <v>1.99</v>
      </c>
      <c r="L5199" t="s">
        <v>12126</v>
      </c>
      <c r="M5199" t="s">
        <v>11290</v>
      </c>
      <c r="N5199" t="s">
        <v>11291</v>
      </c>
      <c r="O5199" t="s">
        <v>10667</v>
      </c>
      <c r="P5199" t="s">
        <v>10682</v>
      </c>
      <c r="Q5199" t="s">
        <v>10711</v>
      </c>
      <c r="R5199" t="s">
        <v>11072</v>
      </c>
      <c r="S5199" t="s">
        <v>10693</v>
      </c>
      <c r="T5199">
        <v>0.41</v>
      </c>
      <c r="U5199" s="1">
        <v>40301</v>
      </c>
    </row>
    <row r="5200" spans="1:21" x14ac:dyDescent="0.3">
      <c r="A5200">
        <v>6196</v>
      </c>
      <c r="B5200">
        <v>43904</v>
      </c>
      <c r="C5200" s="1">
        <v>40299</v>
      </c>
      <c r="D5200" t="s">
        <v>10686</v>
      </c>
      <c r="E5200">
        <v>30</v>
      </c>
      <c r="F5200">
        <v>3339.65</v>
      </c>
      <c r="G5200">
        <v>0.01</v>
      </c>
      <c r="H5200" t="s">
        <v>10664</v>
      </c>
      <c r="I5200">
        <v>788.51</v>
      </c>
      <c r="J5200">
        <v>125.99</v>
      </c>
      <c r="K5200">
        <v>7.69</v>
      </c>
      <c r="L5200" t="s">
        <v>12126</v>
      </c>
      <c r="M5200" t="s">
        <v>11290</v>
      </c>
      <c r="N5200" t="s">
        <v>11291</v>
      </c>
      <c r="O5200" t="s">
        <v>10667</v>
      </c>
      <c r="P5200" t="s">
        <v>10682</v>
      </c>
      <c r="Q5200" t="s">
        <v>10683</v>
      </c>
      <c r="R5200" t="s">
        <v>10770</v>
      </c>
      <c r="S5200" t="s">
        <v>10685</v>
      </c>
      <c r="T5200">
        <v>0.57999999999999996</v>
      </c>
      <c r="U5200" s="1">
        <v>40300</v>
      </c>
    </row>
    <row r="5201" spans="1:21" x14ac:dyDescent="0.3">
      <c r="A5201">
        <v>6197</v>
      </c>
      <c r="B5201">
        <v>43906</v>
      </c>
      <c r="C5201" s="1">
        <v>40947</v>
      </c>
      <c r="D5201" t="s">
        <v>10671</v>
      </c>
      <c r="E5201">
        <v>50</v>
      </c>
      <c r="F5201">
        <v>3601.07</v>
      </c>
      <c r="G5201">
        <v>0.04</v>
      </c>
      <c r="H5201" t="s">
        <v>10664</v>
      </c>
      <c r="I5201">
        <v>174.8</v>
      </c>
      <c r="J5201">
        <v>73.98</v>
      </c>
      <c r="K5201">
        <v>14.52</v>
      </c>
      <c r="L5201" t="s">
        <v>12413</v>
      </c>
      <c r="M5201" t="s">
        <v>11290</v>
      </c>
      <c r="N5201" t="s">
        <v>11291</v>
      </c>
      <c r="O5201" t="s">
        <v>10681</v>
      </c>
      <c r="P5201" t="s">
        <v>10682</v>
      </c>
      <c r="Q5201" t="s">
        <v>10711</v>
      </c>
      <c r="R5201" t="s">
        <v>11429</v>
      </c>
      <c r="S5201" t="s">
        <v>10685</v>
      </c>
      <c r="T5201">
        <v>0.65</v>
      </c>
      <c r="U5201" s="1">
        <v>40948</v>
      </c>
    </row>
    <row r="5202" spans="1:21" x14ac:dyDescent="0.3">
      <c r="A5202">
        <v>6221</v>
      </c>
      <c r="B5202">
        <v>44064</v>
      </c>
      <c r="C5202" s="1">
        <v>40240</v>
      </c>
      <c r="D5202" t="s">
        <v>10704</v>
      </c>
      <c r="E5202">
        <v>43</v>
      </c>
      <c r="F5202">
        <v>468.48</v>
      </c>
      <c r="G5202">
        <v>7.0000000000000007E-2</v>
      </c>
      <c r="H5202" t="s">
        <v>10697</v>
      </c>
      <c r="I5202">
        <v>-213.49</v>
      </c>
      <c r="J5202">
        <v>11.34</v>
      </c>
      <c r="K5202">
        <v>11.25</v>
      </c>
      <c r="L5202" t="s">
        <v>12258</v>
      </c>
      <c r="M5202" t="s">
        <v>11290</v>
      </c>
      <c r="N5202" t="s">
        <v>11291</v>
      </c>
      <c r="O5202" t="s">
        <v>10674</v>
      </c>
      <c r="P5202" t="s">
        <v>10668</v>
      </c>
      <c r="Q5202" t="s">
        <v>10702</v>
      </c>
      <c r="R5202" t="s">
        <v>11866</v>
      </c>
      <c r="S5202" t="s">
        <v>10685</v>
      </c>
      <c r="T5202">
        <v>0.36</v>
      </c>
      <c r="U5202" s="1">
        <v>40242</v>
      </c>
    </row>
    <row r="5203" spans="1:21" x14ac:dyDescent="0.3">
      <c r="A5203">
        <v>6222</v>
      </c>
      <c r="B5203">
        <v>44064</v>
      </c>
      <c r="C5203" s="1">
        <v>40240</v>
      </c>
      <c r="D5203" t="s">
        <v>10704</v>
      </c>
      <c r="E5203">
        <v>23</v>
      </c>
      <c r="F5203">
        <v>284.14</v>
      </c>
      <c r="G5203">
        <v>0.05</v>
      </c>
      <c r="H5203" t="s">
        <v>10664</v>
      </c>
      <c r="I5203">
        <v>-104.18</v>
      </c>
      <c r="J5203">
        <v>11.66</v>
      </c>
      <c r="K5203">
        <v>8.99</v>
      </c>
      <c r="L5203" t="s">
        <v>12258</v>
      </c>
      <c r="M5203" t="s">
        <v>11290</v>
      </c>
      <c r="N5203" t="s">
        <v>11291</v>
      </c>
      <c r="O5203" t="s">
        <v>10674</v>
      </c>
      <c r="P5203" t="s">
        <v>10668</v>
      </c>
      <c r="Q5203" t="s">
        <v>10736</v>
      </c>
      <c r="R5203" t="s">
        <v>11123</v>
      </c>
      <c r="S5203" t="s">
        <v>10693</v>
      </c>
      <c r="T5203">
        <v>0.59</v>
      </c>
      <c r="U5203" s="1">
        <v>40243</v>
      </c>
    </row>
    <row r="5204" spans="1:21" x14ac:dyDescent="0.3">
      <c r="A5204">
        <v>6240</v>
      </c>
      <c r="B5204">
        <v>44224</v>
      </c>
      <c r="C5204" s="1">
        <v>40399</v>
      </c>
      <c r="D5204" t="s">
        <v>10671</v>
      </c>
      <c r="E5204">
        <v>32</v>
      </c>
      <c r="F5204">
        <v>198.7</v>
      </c>
      <c r="G5204">
        <v>0.1</v>
      </c>
      <c r="H5204" t="s">
        <v>10664</v>
      </c>
      <c r="I5204">
        <v>-62.13</v>
      </c>
      <c r="J5204">
        <v>6.48</v>
      </c>
      <c r="K5204">
        <v>2.74</v>
      </c>
      <c r="L5204" t="s">
        <v>12034</v>
      </c>
      <c r="M5204" t="s">
        <v>11290</v>
      </c>
      <c r="N5204" t="s">
        <v>11291</v>
      </c>
      <c r="O5204" t="s">
        <v>10681</v>
      </c>
      <c r="P5204" t="s">
        <v>10682</v>
      </c>
      <c r="Q5204" t="s">
        <v>10711</v>
      </c>
      <c r="R5204" t="s">
        <v>11735</v>
      </c>
    </row>
    <row r="5205" spans="1:21" x14ac:dyDescent="0.3">
      <c r="A5205">
        <v>6264</v>
      </c>
      <c r="B5205">
        <v>44325</v>
      </c>
      <c r="C5205" s="1">
        <v>39854</v>
      </c>
      <c r="D5205" t="s">
        <v>10704</v>
      </c>
      <c r="E5205">
        <v>44</v>
      </c>
      <c r="F5205">
        <v>951.33</v>
      </c>
      <c r="G5205">
        <v>0</v>
      </c>
      <c r="H5205" t="s">
        <v>10664</v>
      </c>
      <c r="I5205">
        <v>-60.66</v>
      </c>
      <c r="J5205">
        <v>20.28</v>
      </c>
      <c r="K5205">
        <v>14.39</v>
      </c>
      <c r="L5205" t="s">
        <v>12464</v>
      </c>
      <c r="M5205" t="s">
        <v>11290</v>
      </c>
      <c r="N5205" t="s">
        <v>11291</v>
      </c>
      <c r="O5205" t="s">
        <v>10681</v>
      </c>
      <c r="P5205" t="s">
        <v>10690</v>
      </c>
      <c r="Q5205" t="s">
        <v>10691</v>
      </c>
      <c r="R5205" t="s">
        <v>11499</v>
      </c>
    </row>
    <row r="5206" spans="1:21" x14ac:dyDescent="0.3">
      <c r="A5206">
        <v>6274</v>
      </c>
      <c r="B5206">
        <v>44422</v>
      </c>
      <c r="C5206" s="1">
        <v>41012</v>
      </c>
      <c r="D5206" t="s">
        <v>10704</v>
      </c>
      <c r="E5206">
        <v>1</v>
      </c>
      <c r="F5206">
        <v>15.72</v>
      </c>
      <c r="G5206">
        <v>0</v>
      </c>
      <c r="H5206" t="s">
        <v>10664</v>
      </c>
      <c r="I5206">
        <v>-6.1</v>
      </c>
      <c r="J5206">
        <v>10.89</v>
      </c>
      <c r="K5206">
        <v>4.5</v>
      </c>
      <c r="L5206" t="s">
        <v>12415</v>
      </c>
      <c r="M5206" t="s">
        <v>11290</v>
      </c>
      <c r="N5206" t="s">
        <v>11291</v>
      </c>
      <c r="O5206" t="s">
        <v>10681</v>
      </c>
      <c r="P5206" t="s">
        <v>10668</v>
      </c>
      <c r="Q5206" t="s">
        <v>10675</v>
      </c>
      <c r="R5206" t="s">
        <v>10983</v>
      </c>
      <c r="S5206" t="s">
        <v>10685</v>
      </c>
      <c r="T5206">
        <v>0.59</v>
      </c>
      <c r="U5206" s="1">
        <v>41014</v>
      </c>
    </row>
    <row r="5207" spans="1:21" x14ac:dyDescent="0.3">
      <c r="A5207">
        <v>6275</v>
      </c>
      <c r="B5207">
        <v>44422</v>
      </c>
      <c r="C5207" s="1">
        <v>41012</v>
      </c>
      <c r="D5207" t="s">
        <v>10704</v>
      </c>
      <c r="E5207">
        <v>36</v>
      </c>
      <c r="F5207">
        <v>313.83</v>
      </c>
      <c r="G5207">
        <v>0.08</v>
      </c>
      <c r="H5207" t="s">
        <v>10664</v>
      </c>
      <c r="I5207">
        <v>56.78</v>
      </c>
      <c r="J5207">
        <v>8.69</v>
      </c>
      <c r="K5207">
        <v>2.99</v>
      </c>
      <c r="L5207" t="s">
        <v>12415</v>
      </c>
      <c r="M5207" t="s">
        <v>11290</v>
      </c>
      <c r="N5207" t="s">
        <v>11291</v>
      </c>
      <c r="O5207" t="s">
        <v>10681</v>
      </c>
      <c r="P5207" t="s">
        <v>10668</v>
      </c>
      <c r="Q5207" t="s">
        <v>10678</v>
      </c>
      <c r="R5207" t="s">
        <v>10679</v>
      </c>
    </row>
    <row r="5208" spans="1:21" x14ac:dyDescent="0.3">
      <c r="A5208">
        <v>6276</v>
      </c>
      <c r="B5208">
        <v>44422</v>
      </c>
      <c r="C5208" s="1">
        <v>41012</v>
      </c>
      <c r="D5208" t="s">
        <v>10704</v>
      </c>
      <c r="E5208">
        <v>11</v>
      </c>
      <c r="F5208">
        <v>201.59450000000001</v>
      </c>
      <c r="G5208">
        <v>0.04</v>
      </c>
      <c r="H5208" t="s">
        <v>10664</v>
      </c>
      <c r="I5208">
        <v>32.31</v>
      </c>
      <c r="J5208">
        <v>20.99</v>
      </c>
      <c r="K5208">
        <v>0.99</v>
      </c>
      <c r="L5208" t="s">
        <v>12415</v>
      </c>
      <c r="M5208" t="s">
        <v>11290</v>
      </c>
      <c r="N5208" t="s">
        <v>11291</v>
      </c>
      <c r="O5208" t="s">
        <v>10681</v>
      </c>
      <c r="P5208" t="s">
        <v>10682</v>
      </c>
      <c r="Q5208" t="s">
        <v>10683</v>
      </c>
      <c r="R5208" t="s">
        <v>10910</v>
      </c>
      <c r="S5208" t="s">
        <v>10709</v>
      </c>
      <c r="T5208">
        <v>0.37</v>
      </c>
      <c r="U5208" s="1">
        <v>41014</v>
      </c>
    </row>
    <row r="5209" spans="1:21" x14ac:dyDescent="0.3">
      <c r="A5209">
        <v>6300</v>
      </c>
      <c r="B5209">
        <v>44609</v>
      </c>
      <c r="C5209" s="1">
        <v>40712</v>
      </c>
      <c r="D5209" t="s">
        <v>10663</v>
      </c>
      <c r="E5209">
        <v>28</v>
      </c>
      <c r="F5209">
        <v>525.4</v>
      </c>
      <c r="G5209">
        <v>0.08</v>
      </c>
      <c r="H5209" t="s">
        <v>10664</v>
      </c>
      <c r="I5209">
        <v>126.49</v>
      </c>
      <c r="J5209">
        <v>19.84</v>
      </c>
      <c r="K5209">
        <v>4.0999999999999996</v>
      </c>
      <c r="L5209" t="s">
        <v>12126</v>
      </c>
      <c r="M5209" t="s">
        <v>11290</v>
      </c>
      <c r="N5209" t="s">
        <v>11291</v>
      </c>
      <c r="O5209" t="s">
        <v>10667</v>
      </c>
      <c r="P5209" t="s">
        <v>10668</v>
      </c>
      <c r="Q5209" t="s">
        <v>10736</v>
      </c>
      <c r="R5209" t="s">
        <v>10835</v>
      </c>
      <c r="S5209" t="s">
        <v>10709</v>
      </c>
      <c r="T5209">
        <v>0.44</v>
      </c>
      <c r="U5209" s="1">
        <v>40717</v>
      </c>
    </row>
    <row r="5210" spans="1:21" x14ac:dyDescent="0.3">
      <c r="A5210">
        <v>6301</v>
      </c>
      <c r="B5210">
        <v>44609</v>
      </c>
      <c r="C5210" s="1">
        <v>40712</v>
      </c>
      <c r="D5210" t="s">
        <v>10663</v>
      </c>
      <c r="E5210">
        <v>37</v>
      </c>
      <c r="F5210">
        <v>61.77</v>
      </c>
      <c r="G5210">
        <v>0.04</v>
      </c>
      <c r="H5210" t="s">
        <v>10697</v>
      </c>
      <c r="I5210">
        <v>12.65</v>
      </c>
      <c r="J5210">
        <v>1.48</v>
      </c>
      <c r="K5210">
        <v>0.7</v>
      </c>
      <c r="L5210" t="s">
        <v>12126</v>
      </c>
      <c r="M5210" t="s">
        <v>11290</v>
      </c>
      <c r="N5210" t="s">
        <v>11291</v>
      </c>
      <c r="O5210" t="s">
        <v>10667</v>
      </c>
      <c r="P5210" t="s">
        <v>10668</v>
      </c>
      <c r="Q5210" t="s">
        <v>10707</v>
      </c>
      <c r="R5210" t="s">
        <v>11242</v>
      </c>
      <c r="S5210" t="s">
        <v>10709</v>
      </c>
      <c r="T5210">
        <v>0.37</v>
      </c>
      <c r="U5210" s="1">
        <v>40716</v>
      </c>
    </row>
    <row r="5211" spans="1:21" x14ac:dyDescent="0.3">
      <c r="A5211">
        <v>6339</v>
      </c>
      <c r="B5211">
        <v>44935</v>
      </c>
      <c r="C5211" s="1">
        <v>40499</v>
      </c>
      <c r="D5211" t="s">
        <v>10671</v>
      </c>
      <c r="E5211">
        <v>37</v>
      </c>
      <c r="F5211">
        <v>99.65</v>
      </c>
      <c r="G5211">
        <v>0.01</v>
      </c>
      <c r="H5211" t="s">
        <v>10664</v>
      </c>
      <c r="I5211">
        <v>27</v>
      </c>
      <c r="J5211">
        <v>2.62</v>
      </c>
      <c r="K5211">
        <v>0.8</v>
      </c>
      <c r="L5211" t="s">
        <v>12287</v>
      </c>
      <c r="M5211" t="s">
        <v>11290</v>
      </c>
      <c r="N5211" t="s">
        <v>11291</v>
      </c>
      <c r="O5211" t="s">
        <v>10674</v>
      </c>
      <c r="P5211" t="s">
        <v>10668</v>
      </c>
      <c r="Q5211" t="s">
        <v>10707</v>
      </c>
      <c r="R5211" t="s">
        <v>11466</v>
      </c>
      <c r="S5211" t="s">
        <v>10709</v>
      </c>
      <c r="T5211">
        <v>0.39</v>
      </c>
      <c r="U5211" s="1">
        <v>40502</v>
      </c>
    </row>
    <row r="5212" spans="1:21" x14ac:dyDescent="0.3">
      <c r="A5212">
        <v>6361</v>
      </c>
      <c r="B5212">
        <v>45127</v>
      </c>
      <c r="C5212" s="1">
        <v>41273</v>
      </c>
      <c r="D5212" t="s">
        <v>10704</v>
      </c>
      <c r="E5212">
        <v>10</v>
      </c>
      <c r="F5212">
        <v>14.15</v>
      </c>
      <c r="G5212">
        <v>0.1</v>
      </c>
      <c r="H5212" t="s">
        <v>10664</v>
      </c>
      <c r="I5212">
        <v>-1.29</v>
      </c>
      <c r="J5212">
        <v>1.48</v>
      </c>
      <c r="K5212">
        <v>0.7</v>
      </c>
      <c r="L5212" t="s">
        <v>12258</v>
      </c>
      <c r="M5212" t="s">
        <v>11290</v>
      </c>
      <c r="N5212" t="s">
        <v>11291</v>
      </c>
      <c r="O5212" t="s">
        <v>10674</v>
      </c>
      <c r="P5212" t="s">
        <v>10668</v>
      </c>
      <c r="Q5212" t="s">
        <v>10707</v>
      </c>
      <c r="R5212" t="s">
        <v>11242</v>
      </c>
      <c r="S5212" t="s">
        <v>10709</v>
      </c>
      <c r="T5212">
        <v>0.37</v>
      </c>
      <c r="U5212" s="1">
        <v>41273</v>
      </c>
    </row>
    <row r="5213" spans="1:21" x14ac:dyDescent="0.3">
      <c r="A5213">
        <v>6398</v>
      </c>
      <c r="B5213">
        <v>45413</v>
      </c>
      <c r="C5213" s="1">
        <v>40337</v>
      </c>
      <c r="D5213" t="s">
        <v>10671</v>
      </c>
      <c r="E5213">
        <v>18</v>
      </c>
      <c r="F5213">
        <v>85.74</v>
      </c>
      <c r="G5213">
        <v>0.03</v>
      </c>
      <c r="H5213" t="s">
        <v>10664</v>
      </c>
      <c r="I5213">
        <v>-73.569999999999993</v>
      </c>
      <c r="J5213">
        <v>4.38</v>
      </c>
      <c r="K5213">
        <v>6.21</v>
      </c>
      <c r="L5213" t="s">
        <v>12036</v>
      </c>
      <c r="M5213" t="s">
        <v>11290</v>
      </c>
      <c r="N5213" t="s">
        <v>11291</v>
      </c>
      <c r="O5213" t="s">
        <v>10667</v>
      </c>
      <c r="P5213" t="s">
        <v>10668</v>
      </c>
      <c r="Q5213" t="s">
        <v>10678</v>
      </c>
      <c r="R5213" t="s">
        <v>12465</v>
      </c>
      <c r="S5213" t="s">
        <v>10685</v>
      </c>
      <c r="T5213">
        <v>0.37</v>
      </c>
      <c r="U5213" s="1">
        <v>40338</v>
      </c>
    </row>
    <row r="5214" spans="1:21" x14ac:dyDescent="0.3">
      <c r="A5214">
        <v>6399</v>
      </c>
      <c r="B5214">
        <v>45413</v>
      </c>
      <c r="C5214" s="1">
        <v>40337</v>
      </c>
      <c r="D5214" t="s">
        <v>10671</v>
      </c>
      <c r="E5214">
        <v>17</v>
      </c>
      <c r="F5214">
        <v>2031.98</v>
      </c>
      <c r="G5214">
        <v>0.05</v>
      </c>
      <c r="H5214" t="s">
        <v>10664</v>
      </c>
      <c r="I5214">
        <v>778.6</v>
      </c>
      <c r="J5214">
        <v>120.98</v>
      </c>
      <c r="K5214">
        <v>9.07</v>
      </c>
      <c r="L5214" t="s">
        <v>12036</v>
      </c>
      <c r="M5214" t="s">
        <v>11290</v>
      </c>
      <c r="N5214" t="s">
        <v>11291</v>
      </c>
      <c r="O5214" t="s">
        <v>10667</v>
      </c>
      <c r="P5214" t="s">
        <v>10668</v>
      </c>
      <c r="Q5214" t="s">
        <v>10678</v>
      </c>
      <c r="R5214" t="s">
        <v>11103</v>
      </c>
      <c r="S5214" t="s">
        <v>10685</v>
      </c>
      <c r="T5214">
        <v>0.35</v>
      </c>
      <c r="U5214" s="1">
        <v>40338</v>
      </c>
    </row>
    <row r="5215" spans="1:21" x14ac:dyDescent="0.3">
      <c r="A5215">
        <v>6400</v>
      </c>
      <c r="B5215">
        <v>45413</v>
      </c>
      <c r="C5215" s="1">
        <v>40337</v>
      </c>
      <c r="D5215" t="s">
        <v>10671</v>
      </c>
      <c r="E5215">
        <v>24</v>
      </c>
      <c r="F5215">
        <v>131.94</v>
      </c>
      <c r="G5215">
        <v>0.04</v>
      </c>
      <c r="H5215" t="s">
        <v>10664</v>
      </c>
      <c r="I5215">
        <v>2.3199999999999998</v>
      </c>
      <c r="J5215">
        <v>5.28</v>
      </c>
      <c r="K5215">
        <v>2.99</v>
      </c>
      <c r="L5215" t="s">
        <v>12036</v>
      </c>
      <c r="M5215" t="s">
        <v>11290</v>
      </c>
      <c r="N5215" t="s">
        <v>11291</v>
      </c>
      <c r="O5215" t="s">
        <v>10667</v>
      </c>
      <c r="P5215" t="s">
        <v>10668</v>
      </c>
      <c r="Q5215" t="s">
        <v>10678</v>
      </c>
      <c r="R5215" t="s">
        <v>10714</v>
      </c>
      <c r="S5215" t="s">
        <v>10685</v>
      </c>
      <c r="T5215">
        <v>0.37</v>
      </c>
      <c r="U5215" s="1">
        <v>40337</v>
      </c>
    </row>
    <row r="5216" spans="1:21" x14ac:dyDescent="0.3">
      <c r="A5216">
        <v>6412</v>
      </c>
      <c r="B5216">
        <v>45571</v>
      </c>
      <c r="C5216" s="1">
        <v>41175</v>
      </c>
      <c r="D5216" t="s">
        <v>10704</v>
      </c>
      <c r="E5216">
        <v>43</v>
      </c>
      <c r="F5216">
        <v>528.53</v>
      </c>
      <c r="G5216">
        <v>0.05</v>
      </c>
      <c r="H5216" t="s">
        <v>10664</v>
      </c>
      <c r="I5216">
        <v>-7.24</v>
      </c>
      <c r="J5216">
        <v>12.21</v>
      </c>
      <c r="K5216">
        <v>4.8099999999999996</v>
      </c>
      <c r="L5216" t="s">
        <v>12458</v>
      </c>
      <c r="M5216" t="s">
        <v>11290</v>
      </c>
      <c r="N5216" t="s">
        <v>11291</v>
      </c>
      <c r="O5216" t="s">
        <v>10674</v>
      </c>
      <c r="P5216" t="s">
        <v>10668</v>
      </c>
      <c r="Q5216" t="s">
        <v>10669</v>
      </c>
      <c r="R5216" t="s">
        <v>11030</v>
      </c>
      <c r="S5216" t="s">
        <v>10685</v>
      </c>
      <c r="T5216">
        <v>0.57999999999999996</v>
      </c>
      <c r="U5216" s="1">
        <v>41176</v>
      </c>
    </row>
    <row r="5217" spans="1:21" x14ac:dyDescent="0.3">
      <c r="A5217">
        <v>6413</v>
      </c>
      <c r="B5217">
        <v>45571</v>
      </c>
      <c r="C5217" s="1">
        <v>41175</v>
      </c>
      <c r="D5217" t="s">
        <v>10704</v>
      </c>
      <c r="E5217">
        <v>47</v>
      </c>
      <c r="F5217">
        <v>5975.0495000000001</v>
      </c>
      <c r="G5217">
        <v>0.06</v>
      </c>
      <c r="H5217" t="s">
        <v>10664</v>
      </c>
      <c r="I5217">
        <v>1417.23</v>
      </c>
      <c r="J5217">
        <v>155.99</v>
      </c>
      <c r="K5217">
        <v>8.99</v>
      </c>
      <c r="L5217" t="s">
        <v>12458</v>
      </c>
      <c r="M5217" t="s">
        <v>11290</v>
      </c>
      <c r="N5217" t="s">
        <v>11291</v>
      </c>
      <c r="O5217" t="s">
        <v>10674</v>
      </c>
      <c r="P5217" t="s">
        <v>10682</v>
      </c>
      <c r="Q5217" t="s">
        <v>10683</v>
      </c>
      <c r="R5217" t="s">
        <v>10728</v>
      </c>
      <c r="S5217" t="s">
        <v>10685</v>
      </c>
      <c r="T5217">
        <v>0.57999999999999996</v>
      </c>
      <c r="U5217" s="1">
        <v>41177</v>
      </c>
    </row>
    <row r="5218" spans="1:21" x14ac:dyDescent="0.3">
      <c r="A5218">
        <v>6414</v>
      </c>
      <c r="B5218">
        <v>45571</v>
      </c>
      <c r="C5218" s="1">
        <v>41175</v>
      </c>
      <c r="D5218" t="s">
        <v>10704</v>
      </c>
      <c r="E5218">
        <v>44</v>
      </c>
      <c r="F5218">
        <v>720.52</v>
      </c>
      <c r="G5218">
        <v>0.1</v>
      </c>
      <c r="H5218" t="s">
        <v>10664</v>
      </c>
      <c r="I5218">
        <v>-36.79</v>
      </c>
      <c r="J5218">
        <v>17.98</v>
      </c>
      <c r="K5218">
        <v>8.51</v>
      </c>
      <c r="L5218" t="s">
        <v>12458</v>
      </c>
      <c r="M5218" t="s">
        <v>11290</v>
      </c>
      <c r="N5218" t="s">
        <v>11291</v>
      </c>
      <c r="O5218" t="s">
        <v>10674</v>
      </c>
      <c r="P5218" t="s">
        <v>10682</v>
      </c>
      <c r="Q5218" t="s">
        <v>10849</v>
      </c>
      <c r="R5218" t="s">
        <v>10915</v>
      </c>
      <c r="S5218" t="s">
        <v>10689</v>
      </c>
      <c r="T5218">
        <v>0.4</v>
      </c>
      <c r="U5218" s="1">
        <v>41177</v>
      </c>
    </row>
    <row r="5219" spans="1:21" x14ac:dyDescent="0.3">
      <c r="A5219">
        <v>6416</v>
      </c>
      <c r="B5219">
        <v>45575</v>
      </c>
      <c r="C5219" s="1">
        <v>41011</v>
      </c>
      <c r="D5219" t="s">
        <v>10719</v>
      </c>
      <c r="E5219">
        <v>46</v>
      </c>
      <c r="F5219">
        <v>3849.17</v>
      </c>
      <c r="G5219">
        <v>0.06</v>
      </c>
      <c r="H5219" t="s">
        <v>10664</v>
      </c>
      <c r="I5219">
        <v>1982.78</v>
      </c>
      <c r="J5219">
        <v>83.98</v>
      </c>
      <c r="K5219">
        <v>5.01</v>
      </c>
      <c r="L5219" t="s">
        <v>12036</v>
      </c>
      <c r="M5219" t="s">
        <v>11290</v>
      </c>
      <c r="N5219" t="s">
        <v>11291</v>
      </c>
      <c r="O5219" t="s">
        <v>10667</v>
      </c>
      <c r="P5219" t="s">
        <v>10668</v>
      </c>
      <c r="Q5219" t="s">
        <v>10717</v>
      </c>
      <c r="R5219" t="s">
        <v>11557</v>
      </c>
      <c r="S5219" t="s">
        <v>10685</v>
      </c>
      <c r="T5219">
        <v>0.38</v>
      </c>
      <c r="U5219" s="1">
        <v>41011</v>
      </c>
    </row>
    <row r="5220" spans="1:21" x14ac:dyDescent="0.3">
      <c r="A5220">
        <v>6442</v>
      </c>
      <c r="B5220">
        <v>45794</v>
      </c>
      <c r="C5220" s="1">
        <v>40810</v>
      </c>
      <c r="D5220" t="s">
        <v>10719</v>
      </c>
      <c r="E5220">
        <v>28</v>
      </c>
      <c r="F5220">
        <v>1208.3499999999999</v>
      </c>
      <c r="G5220">
        <v>0</v>
      </c>
      <c r="H5220" t="s">
        <v>10664</v>
      </c>
      <c r="I5220">
        <v>145.54</v>
      </c>
      <c r="J5220">
        <v>39.99</v>
      </c>
      <c r="K5220">
        <v>10.25</v>
      </c>
      <c r="L5220" t="s">
        <v>12458</v>
      </c>
      <c r="M5220" t="s">
        <v>11290</v>
      </c>
      <c r="N5220" t="s">
        <v>11291</v>
      </c>
      <c r="O5220" t="s">
        <v>10674</v>
      </c>
      <c r="P5220" t="s">
        <v>10682</v>
      </c>
      <c r="Q5220" t="s">
        <v>10711</v>
      </c>
      <c r="R5220" t="s">
        <v>11199</v>
      </c>
      <c r="S5220" t="s">
        <v>10685</v>
      </c>
      <c r="T5220">
        <v>0.55000000000000004</v>
      </c>
      <c r="U5220" s="1">
        <v>40812</v>
      </c>
    </row>
    <row r="5221" spans="1:21" x14ac:dyDescent="0.3">
      <c r="A5221">
        <v>6445</v>
      </c>
      <c r="B5221">
        <v>45860</v>
      </c>
      <c r="C5221" s="1">
        <v>41133</v>
      </c>
      <c r="D5221" t="s">
        <v>10663</v>
      </c>
      <c r="E5221">
        <v>12</v>
      </c>
      <c r="F5221">
        <v>69.97</v>
      </c>
      <c r="G5221">
        <v>0.01</v>
      </c>
      <c r="H5221" t="s">
        <v>10664</v>
      </c>
      <c r="I5221">
        <v>24.25</v>
      </c>
      <c r="J5221">
        <v>5.43</v>
      </c>
      <c r="K5221">
        <v>0.95</v>
      </c>
      <c r="L5221" t="s">
        <v>12009</v>
      </c>
      <c r="M5221" t="s">
        <v>11290</v>
      </c>
      <c r="N5221" t="s">
        <v>11291</v>
      </c>
      <c r="O5221" t="s">
        <v>10674</v>
      </c>
      <c r="P5221" t="s">
        <v>10668</v>
      </c>
      <c r="Q5221" t="s">
        <v>10702</v>
      </c>
      <c r="R5221" t="s">
        <v>11209</v>
      </c>
    </row>
    <row r="5222" spans="1:21" x14ac:dyDescent="0.3">
      <c r="A5222">
        <v>6464</v>
      </c>
      <c r="B5222">
        <v>46021</v>
      </c>
      <c r="C5222" s="1">
        <v>39874</v>
      </c>
      <c r="D5222" t="s">
        <v>10671</v>
      </c>
      <c r="E5222">
        <v>1</v>
      </c>
      <c r="F5222">
        <v>199.48</v>
      </c>
      <c r="G5222">
        <v>0.08</v>
      </c>
      <c r="H5222" t="s">
        <v>10672</v>
      </c>
      <c r="I5222">
        <v>-120.24</v>
      </c>
      <c r="J5222">
        <v>170.98</v>
      </c>
      <c r="K5222">
        <v>35.89</v>
      </c>
      <c r="L5222" t="s">
        <v>12258</v>
      </c>
      <c r="M5222" t="s">
        <v>11290</v>
      </c>
      <c r="N5222" t="s">
        <v>11291</v>
      </c>
      <c r="O5222" t="s">
        <v>10667</v>
      </c>
      <c r="P5222" t="s">
        <v>10690</v>
      </c>
      <c r="Q5222" t="s">
        <v>10721</v>
      </c>
      <c r="R5222" t="s">
        <v>11566</v>
      </c>
      <c r="S5222" t="s">
        <v>10723</v>
      </c>
      <c r="T5222">
        <v>0.66</v>
      </c>
      <c r="U5222" s="1">
        <v>39876</v>
      </c>
    </row>
    <row r="5223" spans="1:21" x14ac:dyDescent="0.3">
      <c r="A5223">
        <v>6483</v>
      </c>
      <c r="B5223">
        <v>46147</v>
      </c>
      <c r="C5223" s="1">
        <v>40558</v>
      </c>
      <c r="D5223" t="s">
        <v>10719</v>
      </c>
      <c r="E5223">
        <v>37</v>
      </c>
      <c r="F5223">
        <v>925.8</v>
      </c>
      <c r="G5223">
        <v>0.01</v>
      </c>
      <c r="H5223" t="s">
        <v>10664</v>
      </c>
      <c r="I5223">
        <v>30.69</v>
      </c>
      <c r="J5223">
        <v>24.92</v>
      </c>
      <c r="K5223">
        <v>12.98</v>
      </c>
      <c r="L5223" t="s">
        <v>12422</v>
      </c>
      <c r="M5223" t="s">
        <v>11290</v>
      </c>
      <c r="N5223" t="s">
        <v>11291</v>
      </c>
      <c r="O5223" t="s">
        <v>10681</v>
      </c>
      <c r="P5223" t="s">
        <v>10668</v>
      </c>
      <c r="Q5223" t="s">
        <v>10678</v>
      </c>
      <c r="R5223" t="s">
        <v>10957</v>
      </c>
      <c r="S5223" t="s">
        <v>10685</v>
      </c>
      <c r="T5223">
        <v>0.39</v>
      </c>
      <c r="U5223" s="1">
        <v>40560</v>
      </c>
    </row>
    <row r="5224" spans="1:21" x14ac:dyDescent="0.3">
      <c r="A5224">
        <v>6484</v>
      </c>
      <c r="B5224">
        <v>46147</v>
      </c>
      <c r="C5224" s="1">
        <v>40558</v>
      </c>
      <c r="D5224" t="s">
        <v>10719</v>
      </c>
      <c r="E5224">
        <v>39</v>
      </c>
      <c r="F5224">
        <v>282.48</v>
      </c>
      <c r="G5224">
        <v>0.08</v>
      </c>
      <c r="H5224" t="s">
        <v>10697</v>
      </c>
      <c r="I5224">
        <v>-87.01</v>
      </c>
      <c r="J5224">
        <v>7.1</v>
      </c>
      <c r="K5224">
        <v>6.05</v>
      </c>
      <c r="L5224" t="s">
        <v>12422</v>
      </c>
      <c r="M5224" t="s">
        <v>11290</v>
      </c>
      <c r="N5224" t="s">
        <v>11291</v>
      </c>
      <c r="O5224" t="s">
        <v>10681</v>
      </c>
      <c r="P5224" t="s">
        <v>10668</v>
      </c>
      <c r="Q5224" t="s">
        <v>10678</v>
      </c>
      <c r="R5224" t="s">
        <v>11063</v>
      </c>
    </row>
    <row r="5225" spans="1:21" x14ac:dyDescent="0.3">
      <c r="A5225">
        <v>6485</v>
      </c>
      <c r="B5225">
        <v>46147</v>
      </c>
      <c r="C5225" s="1">
        <v>40558</v>
      </c>
      <c r="D5225" t="s">
        <v>10719</v>
      </c>
      <c r="E5225">
        <v>12</v>
      </c>
      <c r="F5225">
        <v>6502.46</v>
      </c>
      <c r="G5225">
        <v>0.09</v>
      </c>
      <c r="H5225" t="s">
        <v>10672</v>
      </c>
      <c r="I5225">
        <v>261.66000000000003</v>
      </c>
      <c r="J5225">
        <v>550.98</v>
      </c>
      <c r="K5225">
        <v>64.59</v>
      </c>
      <c r="L5225" t="s">
        <v>12422</v>
      </c>
      <c r="M5225" t="s">
        <v>11290</v>
      </c>
      <c r="N5225" t="s">
        <v>11291</v>
      </c>
      <c r="O5225" t="s">
        <v>10681</v>
      </c>
      <c r="P5225" t="s">
        <v>10690</v>
      </c>
      <c r="Q5225" t="s">
        <v>10724</v>
      </c>
      <c r="R5225" t="s">
        <v>11247</v>
      </c>
      <c r="S5225" t="s">
        <v>10723</v>
      </c>
      <c r="T5225">
        <v>0.66</v>
      </c>
      <c r="U5225" s="1">
        <v>40560</v>
      </c>
    </row>
    <row r="5226" spans="1:21" x14ac:dyDescent="0.3">
      <c r="A5226">
        <v>6490</v>
      </c>
      <c r="B5226">
        <v>46211</v>
      </c>
      <c r="C5226" s="1">
        <v>40340</v>
      </c>
      <c r="D5226" t="s">
        <v>10663</v>
      </c>
      <c r="E5226">
        <v>47</v>
      </c>
      <c r="F5226">
        <v>1243.52</v>
      </c>
      <c r="G5226">
        <v>0.08</v>
      </c>
      <c r="H5226" t="s">
        <v>10664</v>
      </c>
      <c r="I5226">
        <v>360.94</v>
      </c>
      <c r="J5226">
        <v>26.48</v>
      </c>
      <c r="K5226">
        <v>6.93</v>
      </c>
      <c r="L5226" t="s">
        <v>12436</v>
      </c>
      <c r="M5226" t="s">
        <v>11290</v>
      </c>
      <c r="N5226" t="s">
        <v>11291</v>
      </c>
      <c r="O5226" t="s">
        <v>10701</v>
      </c>
      <c r="P5226" t="s">
        <v>10690</v>
      </c>
      <c r="Q5226" t="s">
        <v>10691</v>
      </c>
      <c r="R5226" t="s">
        <v>11267</v>
      </c>
      <c r="S5226" t="s">
        <v>10685</v>
      </c>
      <c r="T5226">
        <v>0.49</v>
      </c>
      <c r="U5226" s="1">
        <v>40347</v>
      </c>
    </row>
    <row r="5227" spans="1:21" x14ac:dyDescent="0.3">
      <c r="A5227">
        <v>6493</v>
      </c>
      <c r="B5227">
        <v>46241</v>
      </c>
      <c r="C5227" s="1">
        <v>39886</v>
      </c>
      <c r="D5227" t="s">
        <v>10686</v>
      </c>
      <c r="E5227">
        <v>34</v>
      </c>
      <c r="F5227">
        <v>1932.58</v>
      </c>
      <c r="G5227">
        <v>0.1</v>
      </c>
      <c r="H5227" t="s">
        <v>10664</v>
      </c>
      <c r="I5227">
        <v>356.48</v>
      </c>
      <c r="J5227">
        <v>62.18</v>
      </c>
      <c r="K5227">
        <v>10.84</v>
      </c>
      <c r="L5227" t="s">
        <v>12448</v>
      </c>
      <c r="M5227" t="s">
        <v>11290</v>
      </c>
      <c r="N5227" t="s">
        <v>11291</v>
      </c>
      <c r="O5227" t="s">
        <v>10674</v>
      </c>
      <c r="P5227" t="s">
        <v>10690</v>
      </c>
      <c r="Q5227" t="s">
        <v>10691</v>
      </c>
      <c r="R5227" t="s">
        <v>11709</v>
      </c>
      <c r="S5227" t="s">
        <v>10689</v>
      </c>
      <c r="T5227">
        <v>0.63</v>
      </c>
      <c r="U5227" s="1">
        <v>39888</v>
      </c>
    </row>
    <row r="5228" spans="1:21" x14ac:dyDescent="0.3">
      <c r="A5228">
        <v>6497</v>
      </c>
      <c r="B5228">
        <v>46244</v>
      </c>
      <c r="C5228" s="1">
        <v>39996</v>
      </c>
      <c r="D5228" t="s">
        <v>10704</v>
      </c>
      <c r="E5228">
        <v>10</v>
      </c>
      <c r="F5228">
        <v>601.57000000000005</v>
      </c>
      <c r="G5228">
        <v>0.09</v>
      </c>
      <c r="H5228" t="s">
        <v>10672</v>
      </c>
      <c r="I5228">
        <v>-247.25</v>
      </c>
      <c r="J5228">
        <v>60.98</v>
      </c>
      <c r="K5228">
        <v>30</v>
      </c>
      <c r="L5228" t="s">
        <v>12287</v>
      </c>
      <c r="M5228" t="s">
        <v>11290</v>
      </c>
      <c r="N5228" t="s">
        <v>11291</v>
      </c>
      <c r="O5228" t="s">
        <v>10674</v>
      </c>
      <c r="P5228" t="s">
        <v>10690</v>
      </c>
      <c r="Q5228" t="s">
        <v>10753</v>
      </c>
      <c r="R5228" t="s">
        <v>11580</v>
      </c>
      <c r="S5228" t="s">
        <v>10677</v>
      </c>
      <c r="T5228">
        <v>0.7</v>
      </c>
      <c r="U5228" s="1">
        <v>39997</v>
      </c>
    </row>
    <row r="5229" spans="1:21" x14ac:dyDescent="0.3">
      <c r="A5229">
        <v>6498</v>
      </c>
      <c r="B5229">
        <v>46244</v>
      </c>
      <c r="C5229" s="1">
        <v>39996</v>
      </c>
      <c r="D5229" t="s">
        <v>10704</v>
      </c>
      <c r="E5229">
        <v>9</v>
      </c>
      <c r="F5229">
        <v>157.41999999999999</v>
      </c>
      <c r="G5229">
        <v>0.05</v>
      </c>
      <c r="H5229" t="s">
        <v>10664</v>
      </c>
      <c r="I5229">
        <v>-18.68</v>
      </c>
      <c r="J5229">
        <v>17.48</v>
      </c>
      <c r="K5229">
        <v>1.99</v>
      </c>
      <c r="L5229" t="s">
        <v>12287</v>
      </c>
      <c r="M5229" t="s">
        <v>11290</v>
      </c>
      <c r="N5229" t="s">
        <v>11291</v>
      </c>
      <c r="O5229" t="s">
        <v>10674</v>
      </c>
      <c r="P5229" t="s">
        <v>10682</v>
      </c>
      <c r="Q5229" t="s">
        <v>10711</v>
      </c>
      <c r="R5229" t="s">
        <v>11664</v>
      </c>
    </row>
    <row r="5230" spans="1:21" x14ac:dyDescent="0.3">
      <c r="A5230">
        <v>6501</v>
      </c>
      <c r="B5230">
        <v>46305</v>
      </c>
      <c r="C5230" s="1">
        <v>40754</v>
      </c>
      <c r="D5230" t="s">
        <v>10663</v>
      </c>
      <c r="E5230">
        <v>30</v>
      </c>
      <c r="F5230">
        <v>299.66000000000003</v>
      </c>
      <c r="G5230">
        <v>0.08</v>
      </c>
      <c r="H5230" t="s">
        <v>10664</v>
      </c>
      <c r="I5230">
        <v>-18.25</v>
      </c>
      <c r="J5230">
        <v>10.44</v>
      </c>
      <c r="K5230">
        <v>5.75</v>
      </c>
      <c r="L5230" t="s">
        <v>12440</v>
      </c>
      <c r="M5230" t="s">
        <v>11290</v>
      </c>
      <c r="N5230" t="s">
        <v>11291</v>
      </c>
      <c r="O5230" t="s">
        <v>10674</v>
      </c>
      <c r="P5230" t="s">
        <v>10668</v>
      </c>
      <c r="Q5230" t="s">
        <v>10678</v>
      </c>
      <c r="R5230" t="s">
        <v>12406</v>
      </c>
    </row>
    <row r="5231" spans="1:21" x14ac:dyDescent="0.3">
      <c r="A5231">
        <v>6514</v>
      </c>
      <c r="B5231">
        <v>46372</v>
      </c>
      <c r="C5231" s="1">
        <v>40600</v>
      </c>
      <c r="D5231" t="s">
        <v>10671</v>
      </c>
      <c r="E5231">
        <v>7</v>
      </c>
      <c r="F5231">
        <v>375.57</v>
      </c>
      <c r="G5231">
        <v>0.02</v>
      </c>
      <c r="H5231" t="s">
        <v>10664</v>
      </c>
      <c r="I5231">
        <v>12.71</v>
      </c>
      <c r="J5231">
        <v>52.4</v>
      </c>
      <c r="K5231">
        <v>16.11</v>
      </c>
      <c r="L5231" t="s">
        <v>11583</v>
      </c>
      <c r="M5231" t="s">
        <v>11290</v>
      </c>
      <c r="N5231" t="s">
        <v>11291</v>
      </c>
      <c r="O5231" t="s">
        <v>10674</v>
      </c>
      <c r="P5231" t="s">
        <v>10668</v>
      </c>
      <c r="Q5231" t="s">
        <v>10678</v>
      </c>
      <c r="R5231" t="s">
        <v>11706</v>
      </c>
      <c r="S5231" t="s">
        <v>10685</v>
      </c>
      <c r="T5231">
        <v>0.39</v>
      </c>
      <c r="U5231" s="1">
        <v>40600</v>
      </c>
    </row>
    <row r="5232" spans="1:21" x14ac:dyDescent="0.3">
      <c r="A5232">
        <v>6515</v>
      </c>
      <c r="B5232">
        <v>46372</v>
      </c>
      <c r="C5232" s="1">
        <v>40600</v>
      </c>
      <c r="D5232" t="s">
        <v>10671</v>
      </c>
      <c r="E5232">
        <v>15</v>
      </c>
      <c r="F5232">
        <v>81.97</v>
      </c>
      <c r="G5232">
        <v>7.0000000000000007E-2</v>
      </c>
      <c r="H5232" t="s">
        <v>10664</v>
      </c>
      <c r="I5232">
        <v>-81.33</v>
      </c>
      <c r="J5232">
        <v>4.9800000000000004</v>
      </c>
      <c r="K5232">
        <v>8.33</v>
      </c>
      <c r="L5232" t="s">
        <v>11583</v>
      </c>
      <c r="M5232" t="s">
        <v>11290</v>
      </c>
      <c r="N5232" t="s">
        <v>11291</v>
      </c>
      <c r="O5232" t="s">
        <v>10674</v>
      </c>
      <c r="P5232" t="s">
        <v>10668</v>
      </c>
      <c r="Q5232" t="s">
        <v>10702</v>
      </c>
      <c r="R5232" t="s">
        <v>10703</v>
      </c>
      <c r="S5232" t="s">
        <v>10685</v>
      </c>
      <c r="T5232">
        <v>0.38</v>
      </c>
      <c r="U5232" s="1">
        <v>40601</v>
      </c>
    </row>
    <row r="5233" spans="1:21" x14ac:dyDescent="0.3">
      <c r="A5233">
        <v>6562</v>
      </c>
      <c r="B5233">
        <v>46656</v>
      </c>
      <c r="C5233" s="1">
        <v>40010</v>
      </c>
      <c r="D5233" t="s">
        <v>10671</v>
      </c>
      <c r="E5233">
        <v>27</v>
      </c>
      <c r="F5233">
        <v>636.70000000000005</v>
      </c>
      <c r="G5233">
        <v>0.1</v>
      </c>
      <c r="H5233" t="s">
        <v>10664</v>
      </c>
      <c r="I5233">
        <v>-29.91</v>
      </c>
      <c r="J5233">
        <v>24.92</v>
      </c>
      <c r="K5233">
        <v>12.98</v>
      </c>
      <c r="L5233" t="s">
        <v>12449</v>
      </c>
      <c r="M5233" t="s">
        <v>11290</v>
      </c>
      <c r="N5233" t="s">
        <v>11291</v>
      </c>
      <c r="O5233" t="s">
        <v>10681</v>
      </c>
      <c r="P5233" t="s">
        <v>10668</v>
      </c>
      <c r="Q5233" t="s">
        <v>10678</v>
      </c>
      <c r="R5233" t="s">
        <v>10957</v>
      </c>
      <c r="S5233" t="s">
        <v>10685</v>
      </c>
      <c r="T5233">
        <v>0.39</v>
      </c>
      <c r="U5233" s="1">
        <v>40011</v>
      </c>
    </row>
    <row r="5234" spans="1:21" x14ac:dyDescent="0.3">
      <c r="A5234">
        <v>6567</v>
      </c>
      <c r="B5234">
        <v>46721</v>
      </c>
      <c r="C5234" s="1">
        <v>40069</v>
      </c>
      <c r="D5234" t="s">
        <v>10704</v>
      </c>
      <c r="E5234">
        <v>17</v>
      </c>
      <c r="F5234">
        <v>142.94</v>
      </c>
      <c r="G5234">
        <v>0.03</v>
      </c>
      <c r="H5234" t="s">
        <v>10664</v>
      </c>
      <c r="I5234">
        <v>-129.56</v>
      </c>
      <c r="J5234">
        <v>7.38</v>
      </c>
      <c r="K5234">
        <v>11.51</v>
      </c>
      <c r="L5234" t="s">
        <v>12426</v>
      </c>
      <c r="M5234" t="s">
        <v>11290</v>
      </c>
      <c r="N5234" t="s">
        <v>11291</v>
      </c>
      <c r="O5234" t="s">
        <v>10681</v>
      </c>
      <c r="P5234" t="s">
        <v>10668</v>
      </c>
      <c r="Q5234" t="s">
        <v>10678</v>
      </c>
      <c r="R5234" t="s">
        <v>12256</v>
      </c>
      <c r="S5234" t="s">
        <v>10685</v>
      </c>
      <c r="T5234">
        <v>0.36</v>
      </c>
      <c r="U5234" s="1">
        <v>40070</v>
      </c>
    </row>
    <row r="5235" spans="1:21" x14ac:dyDescent="0.3">
      <c r="A5235">
        <v>6568</v>
      </c>
      <c r="B5235">
        <v>46721</v>
      </c>
      <c r="C5235" s="1">
        <v>40069</v>
      </c>
      <c r="D5235" t="s">
        <v>10704</v>
      </c>
      <c r="E5235">
        <v>35</v>
      </c>
      <c r="F5235">
        <v>240.61</v>
      </c>
      <c r="G5235">
        <v>0.05</v>
      </c>
      <c r="H5235" t="s">
        <v>10664</v>
      </c>
      <c r="I5235">
        <v>-133.12</v>
      </c>
      <c r="J5235">
        <v>6.48</v>
      </c>
      <c r="K5235">
        <v>7.91</v>
      </c>
      <c r="L5235" t="s">
        <v>12426</v>
      </c>
      <c r="M5235" t="s">
        <v>11290</v>
      </c>
      <c r="N5235" t="s">
        <v>11291</v>
      </c>
      <c r="O5235" t="s">
        <v>10681</v>
      </c>
      <c r="P5235" t="s">
        <v>10668</v>
      </c>
      <c r="Q5235" t="s">
        <v>10702</v>
      </c>
      <c r="R5235" t="s">
        <v>11881</v>
      </c>
      <c r="S5235" t="s">
        <v>10685</v>
      </c>
      <c r="T5235">
        <v>0.37</v>
      </c>
      <c r="U5235" s="1">
        <v>40070</v>
      </c>
    </row>
    <row r="5236" spans="1:21" x14ac:dyDescent="0.3">
      <c r="A5236">
        <v>6569</v>
      </c>
      <c r="B5236">
        <v>46721</v>
      </c>
      <c r="C5236" s="1">
        <v>40069</v>
      </c>
      <c r="D5236" t="s">
        <v>10704</v>
      </c>
      <c r="E5236">
        <v>17</v>
      </c>
      <c r="F5236">
        <v>1912.76</v>
      </c>
      <c r="G5236">
        <v>0.03</v>
      </c>
      <c r="H5236" t="s">
        <v>10664</v>
      </c>
      <c r="I5236">
        <v>71.56</v>
      </c>
      <c r="J5236">
        <v>111.03</v>
      </c>
      <c r="K5236">
        <v>8.64</v>
      </c>
      <c r="L5236" t="s">
        <v>12426</v>
      </c>
      <c r="M5236" t="s">
        <v>11290</v>
      </c>
      <c r="N5236" t="s">
        <v>11291</v>
      </c>
      <c r="O5236" t="s">
        <v>10681</v>
      </c>
      <c r="P5236" t="s">
        <v>10668</v>
      </c>
      <c r="Q5236" t="s">
        <v>10669</v>
      </c>
      <c r="R5236" t="s">
        <v>10839</v>
      </c>
      <c r="S5236" t="s">
        <v>10685</v>
      </c>
      <c r="T5236">
        <v>0.78</v>
      </c>
      <c r="U5236" s="1">
        <v>40070</v>
      </c>
    </row>
    <row r="5237" spans="1:21" x14ac:dyDescent="0.3">
      <c r="A5237">
        <v>6579</v>
      </c>
      <c r="B5237">
        <v>46852</v>
      </c>
      <c r="C5237" s="1">
        <v>40936</v>
      </c>
      <c r="D5237" t="s">
        <v>10686</v>
      </c>
      <c r="E5237">
        <v>46</v>
      </c>
      <c r="F5237">
        <v>1591.89</v>
      </c>
      <c r="G5237">
        <v>0.02</v>
      </c>
      <c r="H5237" t="s">
        <v>10697</v>
      </c>
      <c r="I5237">
        <v>-117.31</v>
      </c>
      <c r="J5237">
        <v>34.979999999999997</v>
      </c>
      <c r="K5237">
        <v>7.53</v>
      </c>
      <c r="L5237" t="s">
        <v>12412</v>
      </c>
      <c r="M5237" t="s">
        <v>11290</v>
      </c>
      <c r="N5237" t="s">
        <v>11291</v>
      </c>
      <c r="O5237" t="s">
        <v>10667</v>
      </c>
      <c r="P5237" t="s">
        <v>10682</v>
      </c>
      <c r="Q5237" t="s">
        <v>10711</v>
      </c>
      <c r="R5237" t="s">
        <v>11747</v>
      </c>
      <c r="S5237" t="s">
        <v>10685</v>
      </c>
      <c r="T5237">
        <v>0.76</v>
      </c>
      <c r="U5237" s="1">
        <v>40938</v>
      </c>
    </row>
    <row r="5238" spans="1:21" x14ac:dyDescent="0.3">
      <c r="A5238">
        <v>6580</v>
      </c>
      <c r="B5238">
        <v>46852</v>
      </c>
      <c r="C5238" s="1">
        <v>40936</v>
      </c>
      <c r="D5238" t="s">
        <v>10686</v>
      </c>
      <c r="E5238">
        <v>44</v>
      </c>
      <c r="F5238">
        <v>220.07</v>
      </c>
      <c r="G5238">
        <v>0.01</v>
      </c>
      <c r="H5238" t="s">
        <v>10664</v>
      </c>
      <c r="I5238">
        <v>-158.41999999999999</v>
      </c>
      <c r="J5238">
        <v>4.8899999999999997</v>
      </c>
      <c r="K5238">
        <v>4.93</v>
      </c>
      <c r="L5238" t="s">
        <v>12412</v>
      </c>
      <c r="M5238" t="s">
        <v>11290</v>
      </c>
      <c r="N5238" t="s">
        <v>11291</v>
      </c>
      <c r="O5238" t="s">
        <v>10667</v>
      </c>
      <c r="P5238" t="s">
        <v>10682</v>
      </c>
      <c r="Q5238" t="s">
        <v>10711</v>
      </c>
      <c r="R5238" t="s">
        <v>10734</v>
      </c>
    </row>
    <row r="5239" spans="1:21" x14ac:dyDescent="0.3">
      <c r="A5239">
        <v>6597</v>
      </c>
      <c r="B5239">
        <v>46949</v>
      </c>
      <c r="C5239" s="1">
        <v>40244</v>
      </c>
      <c r="D5239" t="s">
        <v>10671</v>
      </c>
      <c r="E5239">
        <v>37</v>
      </c>
      <c r="F5239">
        <v>319.39</v>
      </c>
      <c r="G5239">
        <v>0.03</v>
      </c>
      <c r="H5239" t="s">
        <v>10664</v>
      </c>
      <c r="I5239">
        <v>-39.33</v>
      </c>
      <c r="J5239">
        <v>8.4600000000000009</v>
      </c>
      <c r="K5239">
        <v>3.62</v>
      </c>
      <c r="L5239" t="s">
        <v>12422</v>
      </c>
      <c r="M5239" t="s">
        <v>11290</v>
      </c>
      <c r="N5239" t="s">
        <v>11291</v>
      </c>
      <c r="O5239" t="s">
        <v>10701</v>
      </c>
      <c r="P5239" t="s">
        <v>10682</v>
      </c>
      <c r="Q5239" t="s">
        <v>10711</v>
      </c>
      <c r="R5239" t="s">
        <v>11034</v>
      </c>
    </row>
    <row r="5240" spans="1:21" x14ac:dyDescent="0.3">
      <c r="A5240">
        <v>6598</v>
      </c>
      <c r="B5240">
        <v>46951</v>
      </c>
      <c r="C5240" s="1">
        <v>40864</v>
      </c>
      <c r="D5240" t="s">
        <v>10719</v>
      </c>
      <c r="E5240">
        <v>26</v>
      </c>
      <c r="F5240">
        <v>2379.3285000000001</v>
      </c>
      <c r="G5240">
        <v>0.09</v>
      </c>
      <c r="H5240" t="s">
        <v>10664</v>
      </c>
      <c r="I5240">
        <v>284.58999999999997</v>
      </c>
      <c r="J5240">
        <v>115.99</v>
      </c>
      <c r="K5240">
        <v>5.92</v>
      </c>
      <c r="L5240" t="s">
        <v>12442</v>
      </c>
      <c r="M5240" t="s">
        <v>11290</v>
      </c>
      <c r="N5240" t="s">
        <v>11291</v>
      </c>
      <c r="O5240" t="s">
        <v>10681</v>
      </c>
      <c r="P5240" t="s">
        <v>10682</v>
      </c>
      <c r="Q5240" t="s">
        <v>10683</v>
      </c>
      <c r="R5240">
        <v>8890</v>
      </c>
      <c r="S5240" t="s">
        <v>10685</v>
      </c>
      <c r="T5240">
        <v>0.57999999999999996</v>
      </c>
      <c r="U5240" s="1">
        <v>40865</v>
      </c>
    </row>
    <row r="5241" spans="1:21" x14ac:dyDescent="0.3">
      <c r="A5241">
        <v>6614</v>
      </c>
      <c r="B5241">
        <v>47075</v>
      </c>
      <c r="C5241" s="1">
        <v>40833</v>
      </c>
      <c r="D5241" t="s">
        <v>10704</v>
      </c>
      <c r="E5241">
        <v>42</v>
      </c>
      <c r="F5241">
        <v>4346.9799999999996</v>
      </c>
      <c r="G5241">
        <v>0.05</v>
      </c>
      <c r="H5241" t="s">
        <v>10672</v>
      </c>
      <c r="I5241">
        <v>10.220000000000001</v>
      </c>
      <c r="J5241">
        <v>100.98</v>
      </c>
      <c r="K5241">
        <v>35.840000000000003</v>
      </c>
      <c r="L5241" t="s">
        <v>12422</v>
      </c>
      <c r="M5241" t="s">
        <v>11290</v>
      </c>
      <c r="N5241" t="s">
        <v>11291</v>
      </c>
      <c r="O5241" t="s">
        <v>10701</v>
      </c>
      <c r="P5241" t="s">
        <v>10690</v>
      </c>
      <c r="Q5241" t="s">
        <v>10721</v>
      </c>
      <c r="R5241" t="s">
        <v>10802</v>
      </c>
    </row>
    <row r="5242" spans="1:21" x14ac:dyDescent="0.3">
      <c r="A5242">
        <v>6661</v>
      </c>
      <c r="B5242">
        <v>47399</v>
      </c>
      <c r="C5242" s="1">
        <v>41122</v>
      </c>
      <c r="D5242" t="s">
        <v>10663</v>
      </c>
      <c r="E5242">
        <v>26</v>
      </c>
      <c r="F5242">
        <v>145.76</v>
      </c>
      <c r="G5242">
        <v>0</v>
      </c>
      <c r="H5242" t="s">
        <v>10664</v>
      </c>
      <c r="I5242">
        <v>5.67</v>
      </c>
      <c r="J5242">
        <v>5.28</v>
      </c>
      <c r="K5242">
        <v>2.99</v>
      </c>
      <c r="L5242" t="s">
        <v>12458</v>
      </c>
      <c r="M5242" t="s">
        <v>11290</v>
      </c>
      <c r="N5242" t="s">
        <v>11291</v>
      </c>
      <c r="O5242" t="s">
        <v>10674</v>
      </c>
      <c r="P5242" t="s">
        <v>10668</v>
      </c>
      <c r="Q5242" t="s">
        <v>10678</v>
      </c>
      <c r="R5242" t="s">
        <v>10714</v>
      </c>
      <c r="S5242" t="s">
        <v>10685</v>
      </c>
      <c r="T5242">
        <v>0.37</v>
      </c>
      <c r="U5242" s="1">
        <v>41122</v>
      </c>
    </row>
    <row r="5243" spans="1:21" x14ac:dyDescent="0.3">
      <c r="A5243">
        <v>6673</v>
      </c>
      <c r="B5243">
        <v>47493</v>
      </c>
      <c r="C5243" s="1">
        <v>39855</v>
      </c>
      <c r="D5243" t="s">
        <v>10719</v>
      </c>
      <c r="E5243">
        <v>36</v>
      </c>
      <c r="F5243">
        <v>9757.48</v>
      </c>
      <c r="G5243">
        <v>7.0000000000000007E-2</v>
      </c>
      <c r="H5243" t="s">
        <v>10672</v>
      </c>
      <c r="I5243">
        <v>-96.05</v>
      </c>
      <c r="J5243">
        <v>270.98</v>
      </c>
      <c r="K5243">
        <v>50</v>
      </c>
      <c r="L5243" t="s">
        <v>12418</v>
      </c>
      <c r="M5243" t="s">
        <v>11290</v>
      </c>
      <c r="N5243" t="s">
        <v>11291</v>
      </c>
      <c r="O5243" t="s">
        <v>10681</v>
      </c>
      <c r="P5243" t="s">
        <v>10690</v>
      </c>
      <c r="Q5243" t="s">
        <v>10753</v>
      </c>
      <c r="R5243" t="s">
        <v>10860</v>
      </c>
      <c r="S5243" t="s">
        <v>10677</v>
      </c>
      <c r="T5243">
        <v>0.77</v>
      </c>
      <c r="U5243" s="1">
        <v>39857</v>
      </c>
    </row>
    <row r="5244" spans="1:21" x14ac:dyDescent="0.3">
      <c r="A5244">
        <v>6708</v>
      </c>
      <c r="B5244">
        <v>47777</v>
      </c>
      <c r="C5244" s="1">
        <v>41238</v>
      </c>
      <c r="D5244" t="s">
        <v>10663</v>
      </c>
      <c r="E5244">
        <v>13</v>
      </c>
      <c r="F5244">
        <v>87.91</v>
      </c>
      <c r="G5244">
        <v>0.05</v>
      </c>
      <c r="H5244" t="s">
        <v>10664</v>
      </c>
      <c r="I5244">
        <v>-27.91</v>
      </c>
      <c r="J5244">
        <v>6.68</v>
      </c>
      <c r="K5244">
        <v>5.41</v>
      </c>
      <c r="L5244" t="s">
        <v>12444</v>
      </c>
      <c r="M5244" t="s">
        <v>11290</v>
      </c>
      <c r="N5244" t="s">
        <v>11291</v>
      </c>
      <c r="O5244" t="s">
        <v>10701</v>
      </c>
      <c r="P5244" t="s">
        <v>10668</v>
      </c>
      <c r="Q5244" t="s">
        <v>10702</v>
      </c>
      <c r="R5244" t="s">
        <v>12394</v>
      </c>
      <c r="S5244" t="s">
        <v>10685</v>
      </c>
      <c r="T5244">
        <v>0.37</v>
      </c>
      <c r="U5244" s="1">
        <v>41240</v>
      </c>
    </row>
    <row r="5245" spans="1:21" x14ac:dyDescent="0.3">
      <c r="A5245">
        <v>6714</v>
      </c>
      <c r="B5245">
        <v>47844</v>
      </c>
      <c r="C5245" s="1">
        <v>40524</v>
      </c>
      <c r="D5245" t="s">
        <v>10719</v>
      </c>
      <c r="E5245">
        <v>41</v>
      </c>
      <c r="F5245">
        <v>5824.01</v>
      </c>
      <c r="G5245">
        <v>0.1</v>
      </c>
      <c r="H5245" t="s">
        <v>10672</v>
      </c>
      <c r="I5245">
        <v>-288.68</v>
      </c>
      <c r="J5245">
        <v>150.97999999999999</v>
      </c>
      <c r="K5245">
        <v>30</v>
      </c>
      <c r="L5245" t="s">
        <v>11583</v>
      </c>
      <c r="M5245" t="s">
        <v>11290</v>
      </c>
      <c r="N5245" t="s">
        <v>11291</v>
      </c>
      <c r="O5245" t="s">
        <v>10674</v>
      </c>
      <c r="P5245" t="s">
        <v>10690</v>
      </c>
      <c r="Q5245" t="s">
        <v>10753</v>
      </c>
      <c r="R5245" t="s">
        <v>11344</v>
      </c>
      <c r="S5245" t="s">
        <v>10677</v>
      </c>
      <c r="T5245">
        <v>0.74</v>
      </c>
      <c r="U5245" s="1">
        <v>40526</v>
      </c>
    </row>
    <row r="5246" spans="1:21" x14ac:dyDescent="0.3">
      <c r="A5246">
        <v>6732</v>
      </c>
      <c r="B5246">
        <v>47941</v>
      </c>
      <c r="C5246" s="1">
        <v>40033</v>
      </c>
      <c r="D5246" t="s">
        <v>10671</v>
      </c>
      <c r="E5246">
        <v>15</v>
      </c>
      <c r="F5246">
        <v>1187.1524999999999</v>
      </c>
      <c r="G5246">
        <v>0.03</v>
      </c>
      <c r="H5246" t="s">
        <v>10664</v>
      </c>
      <c r="I5246">
        <v>33.19</v>
      </c>
      <c r="J5246">
        <v>95.99</v>
      </c>
      <c r="K5246">
        <v>4.9000000000000004</v>
      </c>
      <c r="L5246" t="s">
        <v>12433</v>
      </c>
      <c r="M5246" t="s">
        <v>11290</v>
      </c>
      <c r="N5246" t="s">
        <v>11291</v>
      </c>
      <c r="O5246" t="s">
        <v>10681</v>
      </c>
      <c r="P5246" t="s">
        <v>10682</v>
      </c>
      <c r="Q5246" t="s">
        <v>10683</v>
      </c>
      <c r="R5246" t="s">
        <v>11840</v>
      </c>
      <c r="S5246" t="s">
        <v>10685</v>
      </c>
      <c r="T5246">
        <v>0.56000000000000005</v>
      </c>
      <c r="U5246" s="1">
        <v>40033</v>
      </c>
    </row>
    <row r="5247" spans="1:21" x14ac:dyDescent="0.3">
      <c r="A5247">
        <v>6795</v>
      </c>
      <c r="B5247">
        <v>48423</v>
      </c>
      <c r="C5247" s="1">
        <v>41213</v>
      </c>
      <c r="D5247" t="s">
        <v>10671</v>
      </c>
      <c r="E5247">
        <v>49</v>
      </c>
      <c r="F5247">
        <v>414.11</v>
      </c>
      <c r="G5247">
        <v>0.08</v>
      </c>
      <c r="H5247" t="s">
        <v>10664</v>
      </c>
      <c r="I5247">
        <v>-172.32</v>
      </c>
      <c r="J5247">
        <v>8.74</v>
      </c>
      <c r="K5247">
        <v>8.2899999999999991</v>
      </c>
      <c r="L5247" t="s">
        <v>12445</v>
      </c>
      <c r="M5247" t="s">
        <v>11290</v>
      </c>
      <c r="N5247" t="s">
        <v>11291</v>
      </c>
      <c r="O5247" t="s">
        <v>10701</v>
      </c>
      <c r="P5247" t="s">
        <v>10668</v>
      </c>
      <c r="Q5247" t="s">
        <v>10717</v>
      </c>
      <c r="R5247" t="s">
        <v>11189</v>
      </c>
      <c r="S5247" t="s">
        <v>10685</v>
      </c>
      <c r="T5247">
        <v>0.38</v>
      </c>
      <c r="U5247" s="1">
        <v>41213</v>
      </c>
    </row>
    <row r="5248" spans="1:21" x14ac:dyDescent="0.3">
      <c r="A5248">
        <v>6857</v>
      </c>
      <c r="B5248">
        <v>48837</v>
      </c>
      <c r="C5248" s="1">
        <v>40742</v>
      </c>
      <c r="D5248" t="s">
        <v>10686</v>
      </c>
      <c r="E5248">
        <v>39</v>
      </c>
      <c r="F5248">
        <v>4799.7884999999997</v>
      </c>
      <c r="G5248">
        <v>0.09</v>
      </c>
      <c r="H5248" t="s">
        <v>10664</v>
      </c>
      <c r="I5248">
        <v>1231.8900000000001</v>
      </c>
      <c r="J5248">
        <v>155.99</v>
      </c>
      <c r="K5248">
        <v>3.9</v>
      </c>
      <c r="L5248" t="s">
        <v>11583</v>
      </c>
      <c r="M5248" t="s">
        <v>11290</v>
      </c>
      <c r="N5248" t="s">
        <v>11291</v>
      </c>
      <c r="O5248" t="s">
        <v>10681</v>
      </c>
      <c r="P5248" t="s">
        <v>10682</v>
      </c>
      <c r="Q5248" t="s">
        <v>10683</v>
      </c>
      <c r="R5248" t="s">
        <v>10895</v>
      </c>
      <c r="S5248" t="s">
        <v>10685</v>
      </c>
      <c r="T5248">
        <v>0.55000000000000004</v>
      </c>
      <c r="U5248" s="1">
        <v>40744</v>
      </c>
    </row>
    <row r="5249" spans="1:21" x14ac:dyDescent="0.3">
      <c r="A5249">
        <v>6874</v>
      </c>
      <c r="B5249">
        <v>48993</v>
      </c>
      <c r="C5249" s="1">
        <v>41060</v>
      </c>
      <c r="D5249" t="s">
        <v>10663</v>
      </c>
      <c r="E5249">
        <v>17</v>
      </c>
      <c r="F5249">
        <v>122.42</v>
      </c>
      <c r="G5249">
        <v>0.08</v>
      </c>
      <c r="H5249" t="s">
        <v>10697</v>
      </c>
      <c r="I5249">
        <v>-37.04</v>
      </c>
      <c r="J5249">
        <v>6.48</v>
      </c>
      <c r="K5249">
        <v>6.22</v>
      </c>
      <c r="L5249" t="s">
        <v>12435</v>
      </c>
      <c r="M5249" t="s">
        <v>11290</v>
      </c>
      <c r="N5249" t="s">
        <v>11291</v>
      </c>
      <c r="O5249" t="s">
        <v>10674</v>
      </c>
      <c r="P5249" t="s">
        <v>10668</v>
      </c>
      <c r="Q5249" t="s">
        <v>10702</v>
      </c>
      <c r="R5249" t="s">
        <v>11545</v>
      </c>
      <c r="S5249" t="s">
        <v>10685</v>
      </c>
      <c r="T5249">
        <v>0.37</v>
      </c>
      <c r="U5249" s="1">
        <v>41060</v>
      </c>
    </row>
    <row r="5250" spans="1:21" x14ac:dyDescent="0.3">
      <c r="A5250">
        <v>6889</v>
      </c>
      <c r="B5250">
        <v>49123</v>
      </c>
      <c r="C5250" s="1">
        <v>39869</v>
      </c>
      <c r="D5250" t="s">
        <v>10671</v>
      </c>
      <c r="E5250">
        <v>31</v>
      </c>
      <c r="F5250">
        <v>305.76</v>
      </c>
      <c r="G5250">
        <v>0.1</v>
      </c>
      <c r="H5250" t="s">
        <v>10664</v>
      </c>
      <c r="I5250">
        <v>-22.53</v>
      </c>
      <c r="J5250">
        <v>10.44</v>
      </c>
      <c r="K5250">
        <v>5.75</v>
      </c>
      <c r="L5250" t="s">
        <v>12422</v>
      </c>
      <c r="M5250" t="s">
        <v>11290</v>
      </c>
      <c r="N5250" t="s">
        <v>11291</v>
      </c>
      <c r="O5250" t="s">
        <v>10681</v>
      </c>
      <c r="P5250" t="s">
        <v>10668</v>
      </c>
      <c r="Q5250" t="s">
        <v>10678</v>
      </c>
      <c r="R5250" t="s">
        <v>12406</v>
      </c>
    </row>
    <row r="5251" spans="1:21" x14ac:dyDescent="0.3">
      <c r="A5251">
        <v>6890</v>
      </c>
      <c r="B5251">
        <v>49123</v>
      </c>
      <c r="C5251" s="1">
        <v>39869</v>
      </c>
      <c r="D5251" t="s">
        <v>10671</v>
      </c>
      <c r="E5251">
        <v>3</v>
      </c>
      <c r="F5251">
        <v>25.48</v>
      </c>
      <c r="G5251">
        <v>0.06</v>
      </c>
      <c r="H5251" t="s">
        <v>10664</v>
      </c>
      <c r="I5251">
        <v>-26.8</v>
      </c>
      <c r="J5251">
        <v>8.33</v>
      </c>
      <c r="K5251">
        <v>1.99</v>
      </c>
      <c r="L5251" t="s">
        <v>12422</v>
      </c>
      <c r="M5251" t="s">
        <v>11290</v>
      </c>
      <c r="N5251" t="s">
        <v>11291</v>
      </c>
      <c r="O5251" t="s">
        <v>10681</v>
      </c>
      <c r="P5251" t="s">
        <v>10682</v>
      </c>
      <c r="Q5251" t="s">
        <v>10711</v>
      </c>
      <c r="R5251" t="s">
        <v>10962</v>
      </c>
    </row>
    <row r="5252" spans="1:21" x14ac:dyDescent="0.3">
      <c r="A5252">
        <v>6903</v>
      </c>
      <c r="B5252">
        <v>49220</v>
      </c>
      <c r="C5252" s="1">
        <v>40768</v>
      </c>
      <c r="D5252" t="s">
        <v>10719</v>
      </c>
      <c r="E5252">
        <v>13</v>
      </c>
      <c r="F5252">
        <v>409.97</v>
      </c>
      <c r="G5252">
        <v>7.0000000000000007E-2</v>
      </c>
      <c r="H5252" t="s">
        <v>10664</v>
      </c>
      <c r="I5252">
        <v>39.36</v>
      </c>
      <c r="J5252">
        <v>33.619999999999997</v>
      </c>
      <c r="K5252">
        <v>3.5</v>
      </c>
      <c r="L5252" t="s">
        <v>12433</v>
      </c>
      <c r="M5252" t="s">
        <v>11290</v>
      </c>
      <c r="N5252" t="s">
        <v>11291</v>
      </c>
      <c r="O5252" t="s">
        <v>10681</v>
      </c>
      <c r="P5252" t="s">
        <v>10668</v>
      </c>
      <c r="Q5252" t="s">
        <v>10675</v>
      </c>
      <c r="R5252" t="s">
        <v>12466</v>
      </c>
      <c r="S5252" t="s">
        <v>10685</v>
      </c>
      <c r="T5252">
        <v>0.59</v>
      </c>
      <c r="U5252" s="1">
        <v>40769</v>
      </c>
    </row>
    <row r="5253" spans="1:21" x14ac:dyDescent="0.3">
      <c r="A5253">
        <v>6925</v>
      </c>
      <c r="B5253">
        <v>49409</v>
      </c>
      <c r="C5253" s="1">
        <v>40771</v>
      </c>
      <c r="D5253" t="s">
        <v>10671</v>
      </c>
      <c r="E5253">
        <v>28</v>
      </c>
      <c r="F5253">
        <v>1457.78</v>
      </c>
      <c r="G5253">
        <v>0.04</v>
      </c>
      <c r="H5253" t="s">
        <v>10664</v>
      </c>
      <c r="I5253">
        <v>68.23</v>
      </c>
      <c r="J5253">
        <v>49.99</v>
      </c>
      <c r="K5253">
        <v>19.989999999999998</v>
      </c>
      <c r="L5253" t="s">
        <v>12034</v>
      </c>
      <c r="M5253" t="s">
        <v>11290</v>
      </c>
      <c r="N5253" t="s">
        <v>11291</v>
      </c>
      <c r="O5253" t="s">
        <v>10674</v>
      </c>
      <c r="P5253" t="s">
        <v>10682</v>
      </c>
      <c r="Q5253" t="s">
        <v>10711</v>
      </c>
      <c r="R5253" t="s">
        <v>12253</v>
      </c>
      <c r="S5253" t="s">
        <v>10685</v>
      </c>
      <c r="T5253">
        <v>0.45</v>
      </c>
      <c r="U5253" s="1">
        <v>40772</v>
      </c>
    </row>
    <row r="5254" spans="1:21" x14ac:dyDescent="0.3">
      <c r="A5254">
        <v>6934</v>
      </c>
      <c r="B5254">
        <v>49479</v>
      </c>
      <c r="C5254" s="1">
        <v>40751</v>
      </c>
      <c r="D5254" t="s">
        <v>10704</v>
      </c>
      <c r="E5254">
        <v>46</v>
      </c>
      <c r="F5254">
        <v>5615.4</v>
      </c>
      <c r="G5254">
        <v>7.0000000000000007E-2</v>
      </c>
      <c r="H5254" t="s">
        <v>10672</v>
      </c>
      <c r="I5254">
        <v>1807.16</v>
      </c>
      <c r="J5254">
        <v>120.97</v>
      </c>
      <c r="K5254">
        <v>26.3</v>
      </c>
      <c r="L5254" t="s">
        <v>12429</v>
      </c>
      <c r="M5254" t="s">
        <v>11290</v>
      </c>
      <c r="N5254" t="s">
        <v>11291</v>
      </c>
      <c r="O5254" t="s">
        <v>10674</v>
      </c>
      <c r="P5254" t="s">
        <v>10682</v>
      </c>
      <c r="Q5254" t="s">
        <v>10849</v>
      </c>
      <c r="R5254" t="s">
        <v>11112</v>
      </c>
      <c r="S5254" t="s">
        <v>10677</v>
      </c>
      <c r="T5254">
        <v>0.38</v>
      </c>
      <c r="U5254" s="1">
        <v>40753</v>
      </c>
    </row>
    <row r="5255" spans="1:21" x14ac:dyDescent="0.3">
      <c r="A5255">
        <v>6943</v>
      </c>
      <c r="B5255">
        <v>49600</v>
      </c>
      <c r="C5255" s="1">
        <v>40609</v>
      </c>
      <c r="D5255" t="s">
        <v>10663</v>
      </c>
      <c r="E5255">
        <v>33</v>
      </c>
      <c r="F5255">
        <v>1692.03</v>
      </c>
      <c r="G5255">
        <v>0.1</v>
      </c>
      <c r="H5255" t="s">
        <v>10664</v>
      </c>
      <c r="I5255">
        <v>574.44000000000005</v>
      </c>
      <c r="J5255">
        <v>54.96</v>
      </c>
      <c r="K5255">
        <v>10.75</v>
      </c>
      <c r="L5255" t="s">
        <v>12357</v>
      </c>
      <c r="M5255" t="s">
        <v>11290</v>
      </c>
      <c r="N5255" t="s">
        <v>11291</v>
      </c>
      <c r="O5255" t="s">
        <v>10701</v>
      </c>
      <c r="P5255" t="s">
        <v>10668</v>
      </c>
      <c r="Q5255" t="s">
        <v>10702</v>
      </c>
      <c r="R5255" t="s">
        <v>10988</v>
      </c>
      <c r="S5255" t="s">
        <v>10685</v>
      </c>
      <c r="T5255">
        <v>0.36</v>
      </c>
      <c r="U5255" s="1">
        <v>40614</v>
      </c>
    </row>
    <row r="5256" spans="1:21" x14ac:dyDescent="0.3">
      <c r="A5256">
        <v>6998</v>
      </c>
      <c r="B5256">
        <v>49987</v>
      </c>
      <c r="C5256" s="1">
        <v>40562</v>
      </c>
      <c r="D5256" t="s">
        <v>10671</v>
      </c>
      <c r="E5256">
        <v>14</v>
      </c>
      <c r="F5256">
        <v>242.28399999999999</v>
      </c>
      <c r="G5256">
        <v>0.03</v>
      </c>
      <c r="H5256" t="s">
        <v>10664</v>
      </c>
      <c r="I5256">
        <v>51.75</v>
      </c>
      <c r="J5256">
        <v>20.99</v>
      </c>
      <c r="K5256">
        <v>0.99</v>
      </c>
      <c r="L5256" t="s">
        <v>11583</v>
      </c>
      <c r="M5256" t="s">
        <v>11290</v>
      </c>
      <c r="N5256" t="s">
        <v>11291</v>
      </c>
      <c r="O5256" t="s">
        <v>10674</v>
      </c>
      <c r="P5256" t="s">
        <v>10682</v>
      </c>
      <c r="Q5256" t="s">
        <v>10683</v>
      </c>
      <c r="R5256" t="s">
        <v>10910</v>
      </c>
      <c r="S5256" t="s">
        <v>10709</v>
      </c>
      <c r="T5256">
        <v>0.37</v>
      </c>
      <c r="U5256" s="1">
        <v>40564</v>
      </c>
    </row>
    <row r="5257" spans="1:21" x14ac:dyDescent="0.3">
      <c r="A5257">
        <v>7037</v>
      </c>
      <c r="B5257">
        <v>50242</v>
      </c>
      <c r="C5257" s="1">
        <v>40378</v>
      </c>
      <c r="D5257" t="s">
        <v>10686</v>
      </c>
      <c r="E5257">
        <v>8</v>
      </c>
      <c r="F5257">
        <v>1391.7645</v>
      </c>
      <c r="G5257">
        <v>0.08</v>
      </c>
      <c r="H5257" t="s">
        <v>10664</v>
      </c>
      <c r="I5257">
        <v>-426.07</v>
      </c>
      <c r="J5257">
        <v>205.99</v>
      </c>
      <c r="K5257">
        <v>8.99</v>
      </c>
      <c r="L5257" t="s">
        <v>12420</v>
      </c>
      <c r="M5257" t="s">
        <v>11290</v>
      </c>
      <c r="N5257" t="s">
        <v>11291</v>
      </c>
      <c r="O5257" t="s">
        <v>10681</v>
      </c>
      <c r="P5257" t="s">
        <v>10682</v>
      </c>
      <c r="Q5257" t="s">
        <v>10683</v>
      </c>
      <c r="R5257" t="s">
        <v>12018</v>
      </c>
      <c r="S5257" t="s">
        <v>10685</v>
      </c>
      <c r="T5257">
        <v>0.56000000000000005</v>
      </c>
      <c r="U5257" s="1">
        <v>40380</v>
      </c>
    </row>
    <row r="5258" spans="1:21" x14ac:dyDescent="0.3">
      <c r="A5258">
        <v>7039</v>
      </c>
      <c r="B5258">
        <v>50275</v>
      </c>
      <c r="C5258" s="1">
        <v>40152</v>
      </c>
      <c r="D5258" t="s">
        <v>10704</v>
      </c>
      <c r="E5258">
        <v>5</v>
      </c>
      <c r="F5258">
        <v>9704.3700000000008</v>
      </c>
      <c r="G5258">
        <v>0.03</v>
      </c>
      <c r="H5258" t="s">
        <v>10697</v>
      </c>
      <c r="I5258">
        <v>-1565.91</v>
      </c>
      <c r="J5258">
        <v>1938.02</v>
      </c>
      <c r="K5258">
        <v>13.99</v>
      </c>
      <c r="L5258" t="s">
        <v>12436</v>
      </c>
      <c r="M5258" t="s">
        <v>11290</v>
      </c>
      <c r="N5258" t="s">
        <v>11291</v>
      </c>
      <c r="O5258" t="s">
        <v>10701</v>
      </c>
      <c r="P5258" t="s">
        <v>10682</v>
      </c>
      <c r="Q5258" t="s">
        <v>10849</v>
      </c>
      <c r="R5258" t="s">
        <v>10853</v>
      </c>
      <c r="S5258" t="s">
        <v>10689</v>
      </c>
      <c r="T5258">
        <v>0.38</v>
      </c>
      <c r="U5258" s="1">
        <v>40153</v>
      </c>
    </row>
    <row r="5259" spans="1:21" x14ac:dyDescent="0.3">
      <c r="A5259">
        <v>7040</v>
      </c>
      <c r="B5259">
        <v>50275</v>
      </c>
      <c r="C5259" s="1">
        <v>40152</v>
      </c>
      <c r="D5259" t="s">
        <v>10704</v>
      </c>
      <c r="E5259">
        <v>31</v>
      </c>
      <c r="F5259">
        <v>211.94</v>
      </c>
      <c r="G5259">
        <v>0.05</v>
      </c>
      <c r="H5259" t="s">
        <v>10664</v>
      </c>
      <c r="I5259">
        <v>-56.39</v>
      </c>
      <c r="J5259">
        <v>6.48</v>
      </c>
      <c r="K5259">
        <v>5.84</v>
      </c>
      <c r="L5259" t="s">
        <v>12436</v>
      </c>
      <c r="M5259" t="s">
        <v>11290</v>
      </c>
      <c r="N5259" t="s">
        <v>11291</v>
      </c>
      <c r="O5259" t="s">
        <v>10701</v>
      </c>
      <c r="P5259" t="s">
        <v>10668</v>
      </c>
      <c r="Q5259" t="s">
        <v>10702</v>
      </c>
      <c r="R5259" t="s">
        <v>11385</v>
      </c>
      <c r="S5259" t="s">
        <v>10685</v>
      </c>
      <c r="T5259">
        <v>0.37</v>
      </c>
      <c r="U5259" s="1">
        <v>40153</v>
      </c>
    </row>
    <row r="5260" spans="1:21" x14ac:dyDescent="0.3">
      <c r="A5260">
        <v>7061</v>
      </c>
      <c r="B5260">
        <v>50403</v>
      </c>
      <c r="C5260" s="1">
        <v>41041</v>
      </c>
      <c r="D5260" t="s">
        <v>10686</v>
      </c>
      <c r="E5260">
        <v>22</v>
      </c>
      <c r="F5260">
        <v>142.88</v>
      </c>
      <c r="G5260">
        <v>0.08</v>
      </c>
      <c r="H5260" t="s">
        <v>10664</v>
      </c>
      <c r="I5260">
        <v>35.369999999999997</v>
      </c>
      <c r="J5260">
        <v>6.98</v>
      </c>
      <c r="K5260">
        <v>1.6</v>
      </c>
      <c r="L5260" t="s">
        <v>12442</v>
      </c>
      <c r="M5260" t="s">
        <v>11290</v>
      </c>
      <c r="N5260" t="s">
        <v>11291</v>
      </c>
      <c r="O5260" t="s">
        <v>10681</v>
      </c>
      <c r="P5260" t="s">
        <v>10668</v>
      </c>
      <c r="Q5260" t="s">
        <v>10702</v>
      </c>
      <c r="R5260" t="s">
        <v>11436</v>
      </c>
    </row>
    <row r="5261" spans="1:21" x14ac:dyDescent="0.3">
      <c r="A5261">
        <v>7065</v>
      </c>
      <c r="B5261">
        <v>50405</v>
      </c>
      <c r="C5261" s="1">
        <v>40726</v>
      </c>
      <c r="D5261" t="s">
        <v>10704</v>
      </c>
      <c r="E5261">
        <v>8</v>
      </c>
      <c r="F5261">
        <v>876.01</v>
      </c>
      <c r="G5261">
        <v>7.0000000000000007E-2</v>
      </c>
      <c r="H5261" t="s">
        <v>10664</v>
      </c>
      <c r="I5261">
        <v>-108</v>
      </c>
      <c r="J5261">
        <v>111.03</v>
      </c>
      <c r="K5261">
        <v>8.64</v>
      </c>
      <c r="L5261" t="s">
        <v>12258</v>
      </c>
      <c r="M5261" t="s">
        <v>11290</v>
      </c>
      <c r="N5261" t="s">
        <v>11291</v>
      </c>
      <c r="O5261" t="s">
        <v>10667</v>
      </c>
      <c r="P5261" t="s">
        <v>10668</v>
      </c>
      <c r="Q5261" t="s">
        <v>10669</v>
      </c>
      <c r="R5261" t="s">
        <v>10839</v>
      </c>
      <c r="S5261" t="s">
        <v>10685</v>
      </c>
      <c r="T5261">
        <v>0.78</v>
      </c>
      <c r="U5261" s="1">
        <v>40726</v>
      </c>
    </row>
    <row r="5262" spans="1:21" x14ac:dyDescent="0.3">
      <c r="A5262">
        <v>7069</v>
      </c>
      <c r="B5262">
        <v>50464</v>
      </c>
      <c r="C5262" s="1">
        <v>40813</v>
      </c>
      <c r="D5262" t="s">
        <v>10719</v>
      </c>
      <c r="E5262">
        <v>7</v>
      </c>
      <c r="F5262">
        <v>105.94</v>
      </c>
      <c r="G5262">
        <v>7.0000000000000007E-2</v>
      </c>
      <c r="H5262" t="s">
        <v>10664</v>
      </c>
      <c r="I5262">
        <v>-13.33</v>
      </c>
      <c r="J5262">
        <v>14.45</v>
      </c>
      <c r="K5262">
        <v>7.17</v>
      </c>
      <c r="L5262" t="s">
        <v>12034</v>
      </c>
      <c r="M5262" t="s">
        <v>11290</v>
      </c>
      <c r="N5262" t="s">
        <v>11291</v>
      </c>
      <c r="O5262" t="s">
        <v>10681</v>
      </c>
      <c r="P5262" t="s">
        <v>10668</v>
      </c>
      <c r="Q5262" t="s">
        <v>10678</v>
      </c>
      <c r="R5262" t="s">
        <v>11720</v>
      </c>
      <c r="S5262" t="s">
        <v>10685</v>
      </c>
      <c r="T5262">
        <v>0.38</v>
      </c>
      <c r="U5262" s="1">
        <v>40816</v>
      </c>
    </row>
    <row r="5263" spans="1:21" x14ac:dyDescent="0.3">
      <c r="A5263">
        <v>7070</v>
      </c>
      <c r="B5263">
        <v>50465</v>
      </c>
      <c r="C5263" s="1">
        <v>40613</v>
      </c>
      <c r="D5263" t="s">
        <v>10704</v>
      </c>
      <c r="E5263">
        <v>29</v>
      </c>
      <c r="F5263">
        <v>1337.08</v>
      </c>
      <c r="G5263">
        <v>0.1</v>
      </c>
      <c r="H5263" t="s">
        <v>10664</v>
      </c>
      <c r="I5263">
        <v>-953</v>
      </c>
      <c r="J5263">
        <v>48.91</v>
      </c>
      <c r="K5263">
        <v>35</v>
      </c>
      <c r="L5263" t="s">
        <v>12415</v>
      </c>
      <c r="M5263" t="s">
        <v>11290</v>
      </c>
      <c r="N5263" t="s">
        <v>11291</v>
      </c>
      <c r="O5263" t="s">
        <v>10667</v>
      </c>
      <c r="P5263" t="s">
        <v>10668</v>
      </c>
      <c r="Q5263" t="s">
        <v>10669</v>
      </c>
      <c r="R5263" t="s">
        <v>11049</v>
      </c>
      <c r="S5263" t="s">
        <v>10769</v>
      </c>
      <c r="T5263">
        <v>0.83</v>
      </c>
      <c r="U5263" s="1">
        <v>40615</v>
      </c>
    </row>
    <row r="5264" spans="1:21" x14ac:dyDescent="0.3">
      <c r="A5264">
        <v>7072</v>
      </c>
      <c r="B5264">
        <v>50469</v>
      </c>
      <c r="C5264" s="1">
        <v>40348</v>
      </c>
      <c r="D5264" t="s">
        <v>10686</v>
      </c>
      <c r="E5264">
        <v>44</v>
      </c>
      <c r="F5264">
        <v>839.19</v>
      </c>
      <c r="G5264">
        <v>0</v>
      </c>
      <c r="H5264" t="s">
        <v>10664</v>
      </c>
      <c r="I5264">
        <v>76.38</v>
      </c>
      <c r="J5264">
        <v>17.98</v>
      </c>
      <c r="K5264">
        <v>8.51</v>
      </c>
      <c r="L5264" t="s">
        <v>12013</v>
      </c>
      <c r="M5264" t="s">
        <v>11290</v>
      </c>
      <c r="N5264" t="s">
        <v>11291</v>
      </c>
      <c r="O5264" t="s">
        <v>10674</v>
      </c>
      <c r="P5264" t="s">
        <v>10682</v>
      </c>
      <c r="Q5264" t="s">
        <v>10849</v>
      </c>
      <c r="R5264" t="s">
        <v>10915</v>
      </c>
      <c r="S5264" t="s">
        <v>10689</v>
      </c>
      <c r="T5264">
        <v>0.4</v>
      </c>
      <c r="U5264" s="1">
        <v>40349</v>
      </c>
    </row>
    <row r="5265" spans="1:21" x14ac:dyDescent="0.3">
      <c r="A5265">
        <v>7118</v>
      </c>
      <c r="B5265">
        <v>50789</v>
      </c>
      <c r="C5265" s="1">
        <v>40614</v>
      </c>
      <c r="D5265" t="s">
        <v>10686</v>
      </c>
      <c r="E5265">
        <v>23</v>
      </c>
      <c r="F5265">
        <v>8673.9</v>
      </c>
      <c r="G5265">
        <v>0.1</v>
      </c>
      <c r="H5265" t="s">
        <v>10664</v>
      </c>
      <c r="I5265">
        <v>3440.05</v>
      </c>
      <c r="J5265">
        <v>387.99</v>
      </c>
      <c r="K5265">
        <v>19.989999999999998</v>
      </c>
      <c r="L5265" t="s">
        <v>12446</v>
      </c>
      <c r="M5265" t="s">
        <v>11290</v>
      </c>
      <c r="N5265" t="s">
        <v>11291</v>
      </c>
      <c r="O5265" t="s">
        <v>10674</v>
      </c>
      <c r="P5265" t="s">
        <v>10668</v>
      </c>
      <c r="Q5265" t="s">
        <v>10678</v>
      </c>
      <c r="R5265" t="s">
        <v>11002</v>
      </c>
      <c r="S5265" t="s">
        <v>10685</v>
      </c>
      <c r="T5265">
        <v>0.38</v>
      </c>
      <c r="U5265" s="1">
        <v>40616</v>
      </c>
    </row>
    <row r="5266" spans="1:21" x14ac:dyDescent="0.3">
      <c r="A5266">
        <v>7153</v>
      </c>
      <c r="B5266">
        <v>51044</v>
      </c>
      <c r="C5266" s="1">
        <v>40926</v>
      </c>
      <c r="D5266" t="s">
        <v>10663</v>
      </c>
      <c r="E5266">
        <v>17</v>
      </c>
      <c r="F5266">
        <v>155.88999999999999</v>
      </c>
      <c r="G5266">
        <v>0.1</v>
      </c>
      <c r="H5266" t="s">
        <v>10664</v>
      </c>
      <c r="I5266">
        <v>50.19</v>
      </c>
      <c r="J5266">
        <v>9.9</v>
      </c>
      <c r="K5266">
        <v>1.39</v>
      </c>
      <c r="L5266" t="s">
        <v>12416</v>
      </c>
      <c r="M5266" t="s">
        <v>11290</v>
      </c>
      <c r="N5266" t="s">
        <v>11291</v>
      </c>
      <c r="O5266" t="s">
        <v>10674</v>
      </c>
      <c r="P5266" t="s">
        <v>10668</v>
      </c>
      <c r="Q5266" t="s">
        <v>10717</v>
      </c>
      <c r="R5266" t="s">
        <v>12235</v>
      </c>
      <c r="S5266" t="s">
        <v>10685</v>
      </c>
      <c r="T5266">
        <v>0.37</v>
      </c>
      <c r="U5266" s="1">
        <v>40926</v>
      </c>
    </row>
    <row r="5267" spans="1:21" x14ac:dyDescent="0.3">
      <c r="A5267">
        <v>7154</v>
      </c>
      <c r="B5267">
        <v>51044</v>
      </c>
      <c r="C5267" s="1">
        <v>40926</v>
      </c>
      <c r="D5267" t="s">
        <v>10663</v>
      </c>
      <c r="E5267">
        <v>26</v>
      </c>
      <c r="F5267">
        <v>1333.18</v>
      </c>
      <c r="G5267">
        <v>7.0000000000000007E-2</v>
      </c>
      <c r="H5267" t="s">
        <v>10672</v>
      </c>
      <c r="I5267">
        <v>120.01</v>
      </c>
      <c r="J5267">
        <v>50.98</v>
      </c>
      <c r="K5267">
        <v>14.19</v>
      </c>
      <c r="L5267" t="s">
        <v>12416</v>
      </c>
      <c r="M5267" t="s">
        <v>11290</v>
      </c>
      <c r="N5267" t="s">
        <v>11291</v>
      </c>
      <c r="O5267" t="s">
        <v>10674</v>
      </c>
      <c r="P5267" t="s">
        <v>10690</v>
      </c>
      <c r="Q5267" t="s">
        <v>10753</v>
      </c>
      <c r="R5267" t="s">
        <v>11059</v>
      </c>
    </row>
    <row r="5268" spans="1:21" x14ac:dyDescent="0.3">
      <c r="A5268">
        <v>7155</v>
      </c>
      <c r="B5268">
        <v>51044</v>
      </c>
      <c r="C5268" s="1">
        <v>40926</v>
      </c>
      <c r="D5268" t="s">
        <v>10663</v>
      </c>
      <c r="E5268">
        <v>19</v>
      </c>
      <c r="F5268">
        <v>117.27</v>
      </c>
      <c r="G5268">
        <v>0.01</v>
      </c>
      <c r="H5268" t="s">
        <v>10664</v>
      </c>
      <c r="I5268">
        <v>35.450000000000003</v>
      </c>
      <c r="J5268">
        <v>5.84</v>
      </c>
      <c r="K5268">
        <v>0.83</v>
      </c>
      <c r="L5268" t="s">
        <v>12416</v>
      </c>
      <c r="M5268" t="s">
        <v>11290</v>
      </c>
      <c r="N5268" t="s">
        <v>11291</v>
      </c>
      <c r="O5268" t="s">
        <v>10674</v>
      </c>
      <c r="P5268" t="s">
        <v>10668</v>
      </c>
      <c r="Q5268" t="s">
        <v>10736</v>
      </c>
      <c r="R5268" t="s">
        <v>11637</v>
      </c>
      <c r="S5268" t="s">
        <v>10709</v>
      </c>
      <c r="T5268">
        <v>0.49</v>
      </c>
      <c r="U5268" s="1">
        <v>40933</v>
      </c>
    </row>
    <row r="5269" spans="1:21" x14ac:dyDescent="0.3">
      <c r="A5269">
        <v>7193</v>
      </c>
      <c r="B5269">
        <v>51302</v>
      </c>
      <c r="C5269" s="1">
        <v>40779</v>
      </c>
      <c r="D5269" t="s">
        <v>10686</v>
      </c>
      <c r="E5269">
        <v>44</v>
      </c>
      <c r="F5269">
        <v>167.55</v>
      </c>
      <c r="G5269">
        <v>0.03</v>
      </c>
      <c r="H5269" t="s">
        <v>10664</v>
      </c>
      <c r="I5269">
        <v>-223.5</v>
      </c>
      <c r="J5269">
        <v>3.75</v>
      </c>
      <c r="K5269">
        <v>7.5</v>
      </c>
      <c r="L5269" t="s">
        <v>12446</v>
      </c>
      <c r="M5269" t="s">
        <v>11290</v>
      </c>
      <c r="N5269" t="s">
        <v>11291</v>
      </c>
      <c r="O5269" t="s">
        <v>10674</v>
      </c>
      <c r="P5269" t="s">
        <v>10668</v>
      </c>
      <c r="Q5269" t="s">
        <v>10729</v>
      </c>
      <c r="R5269" t="s">
        <v>12452</v>
      </c>
      <c r="S5269" t="s">
        <v>10685</v>
      </c>
      <c r="T5269">
        <v>0.37</v>
      </c>
      <c r="U5269" s="1">
        <v>40781</v>
      </c>
    </row>
    <row r="5270" spans="1:21" x14ac:dyDescent="0.3">
      <c r="A5270">
        <v>7203</v>
      </c>
      <c r="B5270">
        <v>51392</v>
      </c>
      <c r="C5270" s="1">
        <v>40129</v>
      </c>
      <c r="D5270" t="s">
        <v>10704</v>
      </c>
      <c r="E5270">
        <v>10</v>
      </c>
      <c r="F5270">
        <v>254.89</v>
      </c>
      <c r="G5270">
        <v>0.09</v>
      </c>
      <c r="H5270" t="s">
        <v>10664</v>
      </c>
      <c r="I5270">
        <v>-106.58</v>
      </c>
      <c r="J5270">
        <v>26.31</v>
      </c>
      <c r="K5270">
        <v>5.89</v>
      </c>
      <c r="L5270" t="s">
        <v>12451</v>
      </c>
      <c r="M5270" t="s">
        <v>11290</v>
      </c>
      <c r="N5270" t="s">
        <v>11291</v>
      </c>
      <c r="O5270" t="s">
        <v>10667</v>
      </c>
      <c r="P5270" t="s">
        <v>10682</v>
      </c>
      <c r="Q5270" t="s">
        <v>10711</v>
      </c>
      <c r="R5270" t="s">
        <v>11051</v>
      </c>
    </row>
    <row r="5271" spans="1:21" x14ac:dyDescent="0.3">
      <c r="A5271">
        <v>7244</v>
      </c>
      <c r="B5271">
        <v>51650</v>
      </c>
      <c r="C5271" s="1">
        <v>40695</v>
      </c>
      <c r="D5271" t="s">
        <v>10671</v>
      </c>
      <c r="E5271">
        <v>25</v>
      </c>
      <c r="F5271">
        <v>470.11</v>
      </c>
      <c r="G5271">
        <v>0.08</v>
      </c>
      <c r="H5271" t="s">
        <v>10664</v>
      </c>
      <c r="I5271">
        <v>91.09</v>
      </c>
      <c r="J5271">
        <v>19.98</v>
      </c>
      <c r="K5271">
        <v>5.97</v>
      </c>
      <c r="L5271" t="s">
        <v>12453</v>
      </c>
      <c r="M5271" t="s">
        <v>11290</v>
      </c>
      <c r="N5271" t="s">
        <v>11291</v>
      </c>
      <c r="O5271" t="s">
        <v>10674</v>
      </c>
      <c r="P5271" t="s">
        <v>10668</v>
      </c>
      <c r="Q5271" t="s">
        <v>10702</v>
      </c>
      <c r="R5271" t="s">
        <v>10809</v>
      </c>
      <c r="S5271" t="s">
        <v>10685</v>
      </c>
      <c r="T5271">
        <v>0.38</v>
      </c>
      <c r="U5271" s="1">
        <v>40697</v>
      </c>
    </row>
    <row r="5272" spans="1:21" x14ac:dyDescent="0.3">
      <c r="A5272">
        <v>7245</v>
      </c>
      <c r="B5272">
        <v>51650</v>
      </c>
      <c r="C5272" s="1">
        <v>40695</v>
      </c>
      <c r="D5272" t="s">
        <v>10671</v>
      </c>
      <c r="E5272">
        <v>43</v>
      </c>
      <c r="F5272">
        <v>10854.83</v>
      </c>
      <c r="G5272">
        <v>0.08</v>
      </c>
      <c r="H5272" t="s">
        <v>10672</v>
      </c>
      <c r="I5272">
        <v>2039.41</v>
      </c>
      <c r="J5272">
        <v>270.97000000000003</v>
      </c>
      <c r="K5272">
        <v>28.06</v>
      </c>
      <c r="L5272" t="s">
        <v>12453</v>
      </c>
      <c r="M5272" t="s">
        <v>11290</v>
      </c>
      <c r="N5272" t="s">
        <v>11291</v>
      </c>
      <c r="O5272" t="s">
        <v>10674</v>
      </c>
      <c r="P5272" t="s">
        <v>10682</v>
      </c>
      <c r="Q5272" t="s">
        <v>10849</v>
      </c>
      <c r="R5272" t="s">
        <v>11000</v>
      </c>
      <c r="S5272" t="s">
        <v>10677</v>
      </c>
      <c r="T5272">
        <v>0.56000000000000005</v>
      </c>
      <c r="U5272" s="1">
        <v>40697</v>
      </c>
    </row>
    <row r="5273" spans="1:21" x14ac:dyDescent="0.3">
      <c r="A5273">
        <v>7246</v>
      </c>
      <c r="B5273">
        <v>51650</v>
      </c>
      <c r="C5273" s="1">
        <v>40695</v>
      </c>
      <c r="D5273" t="s">
        <v>10671</v>
      </c>
      <c r="E5273">
        <v>19</v>
      </c>
      <c r="F5273">
        <v>51.23</v>
      </c>
      <c r="G5273">
        <v>0.1</v>
      </c>
      <c r="H5273" t="s">
        <v>10664</v>
      </c>
      <c r="I5273">
        <v>-5.29</v>
      </c>
      <c r="J5273">
        <v>2.94</v>
      </c>
      <c r="K5273">
        <v>0.96</v>
      </c>
      <c r="L5273" t="s">
        <v>12453</v>
      </c>
      <c r="M5273" t="s">
        <v>11290</v>
      </c>
      <c r="N5273" t="s">
        <v>11291</v>
      </c>
      <c r="O5273" t="s">
        <v>10674</v>
      </c>
      <c r="P5273" t="s">
        <v>10668</v>
      </c>
      <c r="Q5273" t="s">
        <v>10736</v>
      </c>
      <c r="R5273" t="s">
        <v>11111</v>
      </c>
      <c r="S5273" t="s">
        <v>10709</v>
      </c>
      <c r="T5273">
        <v>0.57999999999999996</v>
      </c>
      <c r="U5273" s="1">
        <v>40697</v>
      </c>
    </row>
    <row r="5274" spans="1:21" x14ac:dyDescent="0.3">
      <c r="A5274">
        <v>7247</v>
      </c>
      <c r="B5274">
        <v>51652</v>
      </c>
      <c r="C5274" s="1">
        <v>40642</v>
      </c>
      <c r="D5274" t="s">
        <v>10686</v>
      </c>
      <c r="E5274">
        <v>37</v>
      </c>
      <c r="F5274">
        <v>195.51</v>
      </c>
      <c r="G5274">
        <v>0.03</v>
      </c>
      <c r="H5274" t="s">
        <v>10697</v>
      </c>
      <c r="I5274">
        <v>95.56</v>
      </c>
      <c r="J5274">
        <v>4.9800000000000004</v>
      </c>
      <c r="K5274">
        <v>0.49</v>
      </c>
      <c r="L5274" t="s">
        <v>12453</v>
      </c>
      <c r="M5274" t="s">
        <v>11290</v>
      </c>
      <c r="N5274" t="s">
        <v>11291</v>
      </c>
      <c r="O5274" t="s">
        <v>10701</v>
      </c>
      <c r="P5274" t="s">
        <v>10668</v>
      </c>
      <c r="Q5274" t="s">
        <v>10729</v>
      </c>
      <c r="R5274" t="s">
        <v>11442</v>
      </c>
      <c r="S5274" t="s">
        <v>10685</v>
      </c>
      <c r="T5274">
        <v>0.39</v>
      </c>
      <c r="U5274" s="1">
        <v>40644</v>
      </c>
    </row>
    <row r="5275" spans="1:21" x14ac:dyDescent="0.3">
      <c r="A5275">
        <v>7248</v>
      </c>
      <c r="B5275">
        <v>51652</v>
      </c>
      <c r="C5275" s="1">
        <v>40642</v>
      </c>
      <c r="D5275" t="s">
        <v>10686</v>
      </c>
      <c r="E5275">
        <v>38</v>
      </c>
      <c r="F5275">
        <v>4992.63</v>
      </c>
      <c r="G5275">
        <v>7.0000000000000007E-2</v>
      </c>
      <c r="H5275" t="s">
        <v>10697</v>
      </c>
      <c r="I5275">
        <v>44.13</v>
      </c>
      <c r="J5275">
        <v>140.85</v>
      </c>
      <c r="K5275">
        <v>19.989999999999998</v>
      </c>
      <c r="L5275" t="s">
        <v>12453</v>
      </c>
      <c r="M5275" t="s">
        <v>11290</v>
      </c>
      <c r="N5275" t="s">
        <v>11291</v>
      </c>
      <c r="O5275" t="s">
        <v>10701</v>
      </c>
      <c r="P5275" t="s">
        <v>10668</v>
      </c>
      <c r="Q5275" t="s">
        <v>10669</v>
      </c>
      <c r="R5275" t="s">
        <v>11163</v>
      </c>
    </row>
    <row r="5276" spans="1:21" x14ac:dyDescent="0.3">
      <c r="A5276">
        <v>7272</v>
      </c>
      <c r="B5276">
        <v>51876</v>
      </c>
      <c r="C5276" s="1">
        <v>40974</v>
      </c>
      <c r="D5276" t="s">
        <v>10719</v>
      </c>
      <c r="E5276">
        <v>2</v>
      </c>
      <c r="F5276">
        <v>95.055499999999995</v>
      </c>
      <c r="G5276">
        <v>0.1</v>
      </c>
      <c r="H5276" t="s">
        <v>10664</v>
      </c>
      <c r="I5276">
        <v>-298.17</v>
      </c>
      <c r="J5276">
        <v>55.99</v>
      </c>
      <c r="K5276">
        <v>5</v>
      </c>
      <c r="L5276" t="s">
        <v>12429</v>
      </c>
      <c r="M5276" t="s">
        <v>11290</v>
      </c>
      <c r="N5276" t="s">
        <v>11291</v>
      </c>
      <c r="O5276" t="s">
        <v>10674</v>
      </c>
      <c r="P5276" t="s">
        <v>10682</v>
      </c>
      <c r="Q5276" t="s">
        <v>10683</v>
      </c>
      <c r="R5276" t="s">
        <v>10887</v>
      </c>
      <c r="S5276" t="s">
        <v>10693</v>
      </c>
      <c r="T5276">
        <v>0.83</v>
      </c>
      <c r="U5276" s="1">
        <v>40975</v>
      </c>
    </row>
    <row r="5277" spans="1:21" x14ac:dyDescent="0.3">
      <c r="A5277">
        <v>7304</v>
      </c>
      <c r="B5277">
        <v>52070</v>
      </c>
      <c r="C5277" s="1">
        <v>40148</v>
      </c>
      <c r="D5277" t="s">
        <v>10686</v>
      </c>
      <c r="E5277">
        <v>29</v>
      </c>
      <c r="F5277">
        <v>67.97</v>
      </c>
      <c r="G5277">
        <v>0.06</v>
      </c>
      <c r="H5277" t="s">
        <v>10664</v>
      </c>
      <c r="I5277">
        <v>-109.94</v>
      </c>
      <c r="J5277">
        <v>2.2799999999999998</v>
      </c>
      <c r="K5277">
        <v>5.2</v>
      </c>
      <c r="L5277" t="s">
        <v>12034</v>
      </c>
      <c r="M5277" t="s">
        <v>11290</v>
      </c>
      <c r="N5277" t="s">
        <v>11291</v>
      </c>
      <c r="O5277" t="s">
        <v>10681</v>
      </c>
      <c r="P5277" t="s">
        <v>10668</v>
      </c>
      <c r="Q5277" t="s">
        <v>10736</v>
      </c>
      <c r="R5277" t="s">
        <v>12073</v>
      </c>
    </row>
    <row r="5278" spans="1:21" x14ac:dyDescent="0.3">
      <c r="A5278">
        <v>7313</v>
      </c>
      <c r="B5278">
        <v>52160</v>
      </c>
      <c r="C5278" s="1">
        <v>40727</v>
      </c>
      <c r="D5278" t="s">
        <v>10719</v>
      </c>
      <c r="E5278">
        <v>5</v>
      </c>
      <c r="F5278">
        <v>15.6</v>
      </c>
      <c r="G5278">
        <v>0.09</v>
      </c>
      <c r="H5278" t="s">
        <v>10697</v>
      </c>
      <c r="I5278">
        <v>1.67</v>
      </c>
      <c r="J5278">
        <v>2.1800000000000002</v>
      </c>
      <c r="K5278">
        <v>0.78</v>
      </c>
      <c r="L5278" t="s">
        <v>10750</v>
      </c>
      <c r="M5278" t="s">
        <v>11290</v>
      </c>
      <c r="N5278" t="s">
        <v>11291</v>
      </c>
      <c r="O5278" t="s">
        <v>10681</v>
      </c>
      <c r="P5278" t="s">
        <v>10668</v>
      </c>
      <c r="Q5278" t="s">
        <v>10707</v>
      </c>
      <c r="R5278" t="s">
        <v>11058</v>
      </c>
      <c r="S5278" t="s">
        <v>10709</v>
      </c>
      <c r="T5278">
        <v>0.52</v>
      </c>
      <c r="U5278" s="1">
        <v>40730</v>
      </c>
    </row>
    <row r="5279" spans="1:21" x14ac:dyDescent="0.3">
      <c r="A5279">
        <v>7314</v>
      </c>
      <c r="B5279">
        <v>52160</v>
      </c>
      <c r="C5279" s="1">
        <v>40727</v>
      </c>
      <c r="D5279" t="s">
        <v>10719</v>
      </c>
      <c r="E5279">
        <v>6</v>
      </c>
      <c r="F5279">
        <v>631.49900000000002</v>
      </c>
      <c r="G5279">
        <v>0.09</v>
      </c>
      <c r="H5279" t="s">
        <v>10664</v>
      </c>
      <c r="I5279">
        <v>-403.02</v>
      </c>
      <c r="J5279">
        <v>125.99</v>
      </c>
      <c r="K5279">
        <v>8.08</v>
      </c>
      <c r="L5279" t="s">
        <v>10750</v>
      </c>
      <c r="M5279" t="s">
        <v>11290</v>
      </c>
      <c r="N5279" t="s">
        <v>11291</v>
      </c>
      <c r="O5279" t="s">
        <v>10681</v>
      </c>
      <c r="P5279" t="s">
        <v>10682</v>
      </c>
      <c r="Q5279" t="s">
        <v>10683</v>
      </c>
      <c r="R5279" t="s">
        <v>11207</v>
      </c>
      <c r="S5279" t="s">
        <v>10685</v>
      </c>
      <c r="T5279">
        <v>0.56999999999999995</v>
      </c>
      <c r="U5279" s="1">
        <v>40729</v>
      </c>
    </row>
    <row r="5280" spans="1:21" x14ac:dyDescent="0.3">
      <c r="A5280">
        <v>7333</v>
      </c>
      <c r="B5280">
        <v>52258</v>
      </c>
      <c r="C5280" s="1">
        <v>39854</v>
      </c>
      <c r="D5280" t="s">
        <v>10663</v>
      </c>
      <c r="E5280">
        <v>5</v>
      </c>
      <c r="F5280">
        <v>63.85</v>
      </c>
      <c r="G5280">
        <v>0.04</v>
      </c>
      <c r="H5280" t="s">
        <v>10664</v>
      </c>
      <c r="I5280">
        <v>40.44</v>
      </c>
      <c r="J5280">
        <v>12.22</v>
      </c>
      <c r="K5280">
        <v>2.85</v>
      </c>
      <c r="L5280" t="s">
        <v>12415</v>
      </c>
      <c r="M5280" t="s">
        <v>11290</v>
      </c>
      <c r="N5280" t="s">
        <v>11291</v>
      </c>
      <c r="O5280" t="s">
        <v>10667</v>
      </c>
      <c r="P5280" t="s">
        <v>10690</v>
      </c>
      <c r="Q5280" t="s">
        <v>10691</v>
      </c>
      <c r="R5280" t="s">
        <v>10884</v>
      </c>
      <c r="S5280" t="s">
        <v>10693</v>
      </c>
      <c r="T5280">
        <v>0.55000000000000004</v>
      </c>
      <c r="U5280" s="1">
        <v>39861</v>
      </c>
    </row>
    <row r="5281" spans="1:21" x14ac:dyDescent="0.3">
      <c r="A5281">
        <v>7378</v>
      </c>
      <c r="B5281">
        <v>52608</v>
      </c>
      <c r="C5281" s="1">
        <v>39834</v>
      </c>
      <c r="D5281" t="s">
        <v>10663</v>
      </c>
      <c r="E5281">
        <v>36</v>
      </c>
      <c r="F5281">
        <v>147.71</v>
      </c>
      <c r="G5281">
        <v>0.05</v>
      </c>
      <c r="H5281" t="s">
        <v>10664</v>
      </c>
      <c r="I5281">
        <v>40.04</v>
      </c>
      <c r="J5281">
        <v>3.98</v>
      </c>
      <c r="K5281">
        <v>0.7</v>
      </c>
      <c r="L5281" t="s">
        <v>12448</v>
      </c>
      <c r="M5281" t="s">
        <v>11290</v>
      </c>
      <c r="N5281" t="s">
        <v>11291</v>
      </c>
      <c r="O5281" t="s">
        <v>10674</v>
      </c>
      <c r="P5281" t="s">
        <v>10668</v>
      </c>
      <c r="Q5281" t="s">
        <v>10736</v>
      </c>
      <c r="R5281" t="s">
        <v>12139</v>
      </c>
      <c r="S5281" t="s">
        <v>10709</v>
      </c>
      <c r="T5281">
        <v>0.52</v>
      </c>
      <c r="U5281" s="1">
        <v>39838</v>
      </c>
    </row>
    <row r="5282" spans="1:21" x14ac:dyDescent="0.3">
      <c r="A5282">
        <v>7382</v>
      </c>
      <c r="B5282">
        <v>52640</v>
      </c>
      <c r="C5282" s="1">
        <v>40544</v>
      </c>
      <c r="D5282" t="s">
        <v>10704</v>
      </c>
      <c r="E5282">
        <v>18</v>
      </c>
      <c r="F5282">
        <v>1163.75</v>
      </c>
      <c r="G5282">
        <v>0.05</v>
      </c>
      <c r="H5282" t="s">
        <v>10697</v>
      </c>
      <c r="I5282">
        <v>222.17</v>
      </c>
      <c r="J5282">
        <v>63.98</v>
      </c>
      <c r="K5282">
        <v>19.989999999999998</v>
      </c>
      <c r="L5282" t="s">
        <v>12423</v>
      </c>
      <c r="M5282" t="s">
        <v>11290</v>
      </c>
      <c r="N5282" t="s">
        <v>11291</v>
      </c>
      <c r="O5282" t="s">
        <v>10674</v>
      </c>
      <c r="P5282" t="s">
        <v>10668</v>
      </c>
      <c r="Q5282" t="s">
        <v>10678</v>
      </c>
      <c r="R5282" t="s">
        <v>12467</v>
      </c>
      <c r="S5282" t="s">
        <v>10685</v>
      </c>
      <c r="T5282">
        <v>0.36</v>
      </c>
      <c r="U5282" s="1">
        <v>40547</v>
      </c>
    </row>
    <row r="5283" spans="1:21" x14ac:dyDescent="0.3">
      <c r="A5283">
        <v>7482</v>
      </c>
      <c r="B5283">
        <v>53412</v>
      </c>
      <c r="C5283" s="1">
        <v>40071</v>
      </c>
      <c r="D5283" t="s">
        <v>10719</v>
      </c>
      <c r="E5283">
        <v>45</v>
      </c>
      <c r="F5283">
        <v>2544.73</v>
      </c>
      <c r="G5283">
        <v>0.02</v>
      </c>
      <c r="H5283" t="s">
        <v>10664</v>
      </c>
      <c r="I5283">
        <v>375.87</v>
      </c>
      <c r="J5283">
        <v>54.2</v>
      </c>
      <c r="K5283">
        <v>11.1</v>
      </c>
      <c r="L5283" t="s">
        <v>12431</v>
      </c>
      <c r="M5283" t="s">
        <v>11290</v>
      </c>
      <c r="N5283" t="s">
        <v>11291</v>
      </c>
      <c r="O5283" t="s">
        <v>10667</v>
      </c>
      <c r="P5283" t="s">
        <v>10690</v>
      </c>
      <c r="Q5283" t="s">
        <v>10691</v>
      </c>
      <c r="R5283" t="s">
        <v>12400</v>
      </c>
      <c r="S5283" t="s">
        <v>10689</v>
      </c>
      <c r="T5283">
        <v>0.64</v>
      </c>
      <c r="U5283" s="1">
        <v>40072</v>
      </c>
    </row>
    <row r="5284" spans="1:21" x14ac:dyDescent="0.3">
      <c r="A5284">
        <v>7504</v>
      </c>
      <c r="B5284">
        <v>53568</v>
      </c>
      <c r="C5284" s="1">
        <v>40357</v>
      </c>
      <c r="D5284" t="s">
        <v>10704</v>
      </c>
      <c r="E5284">
        <v>34</v>
      </c>
      <c r="F5284">
        <v>4281.13</v>
      </c>
      <c r="G5284">
        <v>0.05</v>
      </c>
      <c r="H5284" t="s">
        <v>10672</v>
      </c>
      <c r="I5284">
        <v>-1446.08</v>
      </c>
      <c r="J5284">
        <v>122.99</v>
      </c>
      <c r="K5284">
        <v>70.2</v>
      </c>
      <c r="L5284" t="s">
        <v>12436</v>
      </c>
      <c r="M5284" t="s">
        <v>11290</v>
      </c>
      <c r="N5284" t="s">
        <v>11291</v>
      </c>
      <c r="O5284" t="s">
        <v>10701</v>
      </c>
      <c r="P5284" t="s">
        <v>10690</v>
      </c>
      <c r="Q5284" t="s">
        <v>10753</v>
      </c>
      <c r="R5284" t="s">
        <v>11056</v>
      </c>
    </row>
    <row r="5285" spans="1:21" x14ac:dyDescent="0.3">
      <c r="A5285">
        <v>7546</v>
      </c>
      <c r="B5285">
        <v>53956</v>
      </c>
      <c r="C5285" s="1">
        <v>40763</v>
      </c>
      <c r="D5285" t="s">
        <v>10671</v>
      </c>
      <c r="E5285">
        <v>43</v>
      </c>
      <c r="F5285">
        <v>1779.87</v>
      </c>
      <c r="G5285">
        <v>0.01</v>
      </c>
      <c r="H5285" t="s">
        <v>10664</v>
      </c>
      <c r="I5285">
        <v>311.72000000000003</v>
      </c>
      <c r="J5285">
        <v>40.99</v>
      </c>
      <c r="K5285">
        <v>17.48</v>
      </c>
      <c r="L5285" t="s">
        <v>12087</v>
      </c>
      <c r="M5285" t="s">
        <v>11290</v>
      </c>
      <c r="N5285" t="s">
        <v>11291</v>
      </c>
      <c r="O5285" t="s">
        <v>10674</v>
      </c>
      <c r="P5285" t="s">
        <v>10668</v>
      </c>
      <c r="Q5285" t="s">
        <v>10702</v>
      </c>
      <c r="R5285" t="s">
        <v>10875</v>
      </c>
      <c r="S5285" t="s">
        <v>10685</v>
      </c>
      <c r="T5285">
        <v>0.36</v>
      </c>
      <c r="U5285" s="1">
        <v>40764</v>
      </c>
    </row>
    <row r="5286" spans="1:21" x14ac:dyDescent="0.3">
      <c r="A5286">
        <v>7601</v>
      </c>
      <c r="B5286">
        <v>54371</v>
      </c>
      <c r="C5286" s="1">
        <v>40954</v>
      </c>
      <c r="D5286" t="s">
        <v>10686</v>
      </c>
      <c r="E5286">
        <v>28</v>
      </c>
      <c r="F5286">
        <v>115.02</v>
      </c>
      <c r="G5286">
        <v>0</v>
      </c>
      <c r="H5286" t="s">
        <v>10664</v>
      </c>
      <c r="I5286">
        <v>46.3</v>
      </c>
      <c r="J5286">
        <v>3.78</v>
      </c>
      <c r="K5286">
        <v>0.71</v>
      </c>
      <c r="L5286" t="s">
        <v>12447</v>
      </c>
      <c r="M5286" t="s">
        <v>11290</v>
      </c>
      <c r="N5286" t="s">
        <v>11291</v>
      </c>
      <c r="O5286" t="s">
        <v>10681</v>
      </c>
      <c r="P5286" t="s">
        <v>10668</v>
      </c>
      <c r="Q5286" t="s">
        <v>10707</v>
      </c>
      <c r="R5286" t="s">
        <v>11050</v>
      </c>
      <c r="S5286" t="s">
        <v>10709</v>
      </c>
      <c r="T5286">
        <v>0.39</v>
      </c>
      <c r="U5286" s="1">
        <v>40954</v>
      </c>
    </row>
    <row r="5287" spans="1:21" x14ac:dyDescent="0.3">
      <c r="A5287">
        <v>7602</v>
      </c>
      <c r="B5287">
        <v>54371</v>
      </c>
      <c r="C5287" s="1">
        <v>40954</v>
      </c>
      <c r="D5287" t="s">
        <v>10686</v>
      </c>
      <c r="E5287">
        <v>7</v>
      </c>
      <c r="F5287">
        <v>118.63</v>
      </c>
      <c r="G5287">
        <v>0.05</v>
      </c>
      <c r="H5287" t="s">
        <v>10664</v>
      </c>
      <c r="I5287">
        <v>6.3</v>
      </c>
      <c r="J5287">
        <v>16.739999999999998</v>
      </c>
      <c r="K5287">
        <v>5.08</v>
      </c>
      <c r="L5287" t="s">
        <v>12447</v>
      </c>
      <c r="M5287" t="s">
        <v>11290</v>
      </c>
      <c r="N5287" t="s">
        <v>11291</v>
      </c>
      <c r="O5287" t="s">
        <v>10681</v>
      </c>
      <c r="P5287" t="s">
        <v>10668</v>
      </c>
      <c r="Q5287" t="s">
        <v>10678</v>
      </c>
      <c r="R5287" t="s">
        <v>12468</v>
      </c>
      <c r="S5287" t="s">
        <v>10685</v>
      </c>
      <c r="T5287">
        <v>0.36</v>
      </c>
      <c r="U5287" s="1">
        <v>40956</v>
      </c>
    </row>
    <row r="5288" spans="1:21" x14ac:dyDescent="0.3">
      <c r="A5288">
        <v>7605</v>
      </c>
      <c r="B5288">
        <v>54436</v>
      </c>
      <c r="C5288" s="1">
        <v>40075</v>
      </c>
      <c r="D5288" t="s">
        <v>10671</v>
      </c>
      <c r="E5288">
        <v>17</v>
      </c>
      <c r="F5288">
        <v>705.85</v>
      </c>
      <c r="G5288">
        <v>0.04</v>
      </c>
      <c r="H5288" t="s">
        <v>10697</v>
      </c>
      <c r="I5288">
        <v>151.66999999999999</v>
      </c>
      <c r="J5288">
        <v>39.479999999999997</v>
      </c>
      <c r="K5288">
        <v>1.99</v>
      </c>
      <c r="L5288" t="s">
        <v>12447</v>
      </c>
      <c r="M5288" t="s">
        <v>11290</v>
      </c>
      <c r="N5288" t="s">
        <v>11291</v>
      </c>
      <c r="O5288" t="s">
        <v>10681</v>
      </c>
      <c r="P5288" t="s">
        <v>10682</v>
      </c>
      <c r="Q5288" t="s">
        <v>10711</v>
      </c>
      <c r="R5288" t="s">
        <v>10801</v>
      </c>
    </row>
    <row r="5289" spans="1:21" x14ac:dyDescent="0.3">
      <c r="A5289">
        <v>7606</v>
      </c>
      <c r="B5289">
        <v>54436</v>
      </c>
      <c r="C5289" s="1">
        <v>40075</v>
      </c>
      <c r="D5289" t="s">
        <v>10671</v>
      </c>
      <c r="E5289">
        <v>37</v>
      </c>
      <c r="F5289">
        <v>321.3</v>
      </c>
      <c r="G5289">
        <v>0</v>
      </c>
      <c r="H5289" t="s">
        <v>10664</v>
      </c>
      <c r="I5289">
        <v>-47.23</v>
      </c>
      <c r="J5289">
        <v>8.1199999999999992</v>
      </c>
      <c r="K5289">
        <v>2.83</v>
      </c>
      <c r="L5289" t="s">
        <v>12447</v>
      </c>
      <c r="M5289" t="s">
        <v>11290</v>
      </c>
      <c r="N5289" t="s">
        <v>11291</v>
      </c>
      <c r="O5289" t="s">
        <v>10681</v>
      </c>
      <c r="P5289" t="s">
        <v>10682</v>
      </c>
      <c r="Q5289" t="s">
        <v>10711</v>
      </c>
      <c r="R5289" t="s">
        <v>11249</v>
      </c>
    </row>
    <row r="5290" spans="1:21" x14ac:dyDescent="0.3">
      <c r="A5290">
        <v>7608</v>
      </c>
      <c r="B5290">
        <v>54464</v>
      </c>
      <c r="C5290" s="1">
        <v>40057</v>
      </c>
      <c r="D5290" t="s">
        <v>10671</v>
      </c>
      <c r="E5290">
        <v>11</v>
      </c>
      <c r="F5290">
        <v>227.41</v>
      </c>
      <c r="G5290">
        <v>0.06</v>
      </c>
      <c r="H5290" t="s">
        <v>10664</v>
      </c>
      <c r="I5290">
        <v>44.29</v>
      </c>
      <c r="J5290">
        <v>19.98</v>
      </c>
      <c r="K5290">
        <v>10.49</v>
      </c>
      <c r="L5290" t="s">
        <v>11721</v>
      </c>
      <c r="M5290" t="s">
        <v>11290</v>
      </c>
      <c r="N5290" t="s">
        <v>11291</v>
      </c>
      <c r="O5290" t="s">
        <v>10674</v>
      </c>
      <c r="P5290" t="s">
        <v>10690</v>
      </c>
      <c r="Q5290" t="s">
        <v>10691</v>
      </c>
      <c r="R5290" t="s">
        <v>10803</v>
      </c>
      <c r="S5290" t="s">
        <v>10685</v>
      </c>
      <c r="T5290">
        <v>0.49</v>
      </c>
      <c r="U5290" s="1">
        <v>40059</v>
      </c>
    </row>
    <row r="5291" spans="1:21" x14ac:dyDescent="0.3">
      <c r="A5291">
        <v>7609</v>
      </c>
      <c r="B5291">
        <v>54464</v>
      </c>
      <c r="C5291" s="1">
        <v>40057</v>
      </c>
      <c r="D5291" t="s">
        <v>10671</v>
      </c>
      <c r="E5291">
        <v>50</v>
      </c>
      <c r="F5291">
        <v>87.44</v>
      </c>
      <c r="G5291">
        <v>0.08</v>
      </c>
      <c r="H5291" t="s">
        <v>10664</v>
      </c>
      <c r="I5291">
        <v>-184.6</v>
      </c>
      <c r="J5291">
        <v>1.76</v>
      </c>
      <c r="K5291">
        <v>4.8600000000000003</v>
      </c>
      <c r="L5291" t="s">
        <v>11721</v>
      </c>
      <c r="M5291" t="s">
        <v>11290</v>
      </c>
      <c r="N5291" t="s">
        <v>11291</v>
      </c>
      <c r="O5291" t="s">
        <v>10674</v>
      </c>
      <c r="P5291" t="s">
        <v>10690</v>
      </c>
      <c r="Q5291" t="s">
        <v>10691</v>
      </c>
      <c r="R5291" t="s">
        <v>12179</v>
      </c>
      <c r="S5291" t="s">
        <v>10685</v>
      </c>
      <c r="T5291">
        <v>0.41</v>
      </c>
      <c r="U5291" s="1">
        <v>40058</v>
      </c>
    </row>
    <row r="5292" spans="1:21" x14ac:dyDescent="0.3">
      <c r="A5292">
        <v>7613</v>
      </c>
      <c r="B5292">
        <v>54468</v>
      </c>
      <c r="C5292" s="1">
        <v>40161</v>
      </c>
      <c r="D5292" t="s">
        <v>10671</v>
      </c>
      <c r="E5292">
        <v>15</v>
      </c>
      <c r="F5292">
        <v>40.75</v>
      </c>
      <c r="G5292">
        <v>0.03</v>
      </c>
      <c r="H5292" t="s">
        <v>10664</v>
      </c>
      <c r="I5292">
        <v>12.76</v>
      </c>
      <c r="J5292">
        <v>2.61</v>
      </c>
      <c r="K5292">
        <v>0.5</v>
      </c>
      <c r="L5292" t="s">
        <v>12409</v>
      </c>
      <c r="M5292" t="s">
        <v>11290</v>
      </c>
      <c r="N5292" t="s">
        <v>11291</v>
      </c>
      <c r="O5292" t="s">
        <v>10674</v>
      </c>
      <c r="P5292" t="s">
        <v>10668</v>
      </c>
      <c r="Q5292" t="s">
        <v>10729</v>
      </c>
      <c r="R5292" t="s">
        <v>11038</v>
      </c>
      <c r="S5292" t="s">
        <v>10685</v>
      </c>
      <c r="T5292">
        <v>0.39</v>
      </c>
      <c r="U5292" s="1">
        <v>40162</v>
      </c>
    </row>
    <row r="5293" spans="1:21" x14ac:dyDescent="0.3">
      <c r="A5293">
        <v>7614</v>
      </c>
      <c r="B5293">
        <v>54468</v>
      </c>
      <c r="C5293" s="1">
        <v>40161</v>
      </c>
      <c r="D5293" t="s">
        <v>10671</v>
      </c>
      <c r="E5293">
        <v>35</v>
      </c>
      <c r="F5293">
        <v>424.09</v>
      </c>
      <c r="G5293">
        <v>0.01</v>
      </c>
      <c r="H5293" t="s">
        <v>10664</v>
      </c>
      <c r="I5293">
        <v>-114.18</v>
      </c>
      <c r="J5293">
        <v>11.66</v>
      </c>
      <c r="K5293">
        <v>7.95</v>
      </c>
      <c r="L5293" t="s">
        <v>12409</v>
      </c>
      <c r="M5293" t="s">
        <v>11290</v>
      </c>
      <c r="N5293" t="s">
        <v>11291</v>
      </c>
      <c r="O5293" t="s">
        <v>10674</v>
      </c>
      <c r="P5293" t="s">
        <v>10668</v>
      </c>
      <c r="Q5293" t="s">
        <v>10736</v>
      </c>
      <c r="R5293" t="s">
        <v>11179</v>
      </c>
    </row>
    <row r="5294" spans="1:21" x14ac:dyDescent="0.3">
      <c r="A5294">
        <v>7649</v>
      </c>
      <c r="B5294">
        <v>54819</v>
      </c>
      <c r="C5294" s="1">
        <v>40096</v>
      </c>
      <c r="D5294" t="s">
        <v>10663</v>
      </c>
      <c r="E5294">
        <v>10</v>
      </c>
      <c r="F5294">
        <v>53.32</v>
      </c>
      <c r="G5294">
        <v>7.0000000000000007E-2</v>
      </c>
      <c r="H5294" t="s">
        <v>10664</v>
      </c>
      <c r="I5294">
        <v>-20.68</v>
      </c>
      <c r="J5294">
        <v>4.97</v>
      </c>
      <c r="K5294">
        <v>5.71</v>
      </c>
      <c r="L5294" t="s">
        <v>12249</v>
      </c>
      <c r="M5294" t="s">
        <v>11290</v>
      </c>
      <c r="N5294" t="s">
        <v>11291</v>
      </c>
      <c r="O5294" t="s">
        <v>10667</v>
      </c>
      <c r="P5294" t="s">
        <v>10690</v>
      </c>
      <c r="Q5294" t="s">
        <v>10691</v>
      </c>
      <c r="R5294" t="s">
        <v>12206</v>
      </c>
    </row>
    <row r="5295" spans="1:21" x14ac:dyDescent="0.3">
      <c r="A5295">
        <v>7650</v>
      </c>
      <c r="B5295">
        <v>54819</v>
      </c>
      <c r="C5295" s="1">
        <v>40096</v>
      </c>
      <c r="D5295" t="s">
        <v>10663</v>
      </c>
      <c r="E5295">
        <v>26</v>
      </c>
      <c r="F5295">
        <v>64.03</v>
      </c>
      <c r="G5295">
        <v>0.09</v>
      </c>
      <c r="H5295" t="s">
        <v>10664</v>
      </c>
      <c r="I5295">
        <v>11.42</v>
      </c>
      <c r="J5295">
        <v>2.62</v>
      </c>
      <c r="K5295">
        <v>0.8</v>
      </c>
      <c r="L5295" t="s">
        <v>12249</v>
      </c>
      <c r="M5295" t="s">
        <v>11290</v>
      </c>
      <c r="N5295" t="s">
        <v>11291</v>
      </c>
      <c r="O5295" t="s">
        <v>10667</v>
      </c>
      <c r="P5295" t="s">
        <v>10668</v>
      </c>
      <c r="Q5295" t="s">
        <v>10707</v>
      </c>
      <c r="R5295" t="s">
        <v>11466</v>
      </c>
      <c r="S5295" t="s">
        <v>10709</v>
      </c>
      <c r="T5295">
        <v>0.39</v>
      </c>
      <c r="U5295" s="1">
        <v>40098</v>
      </c>
    </row>
    <row r="5296" spans="1:21" x14ac:dyDescent="0.3">
      <c r="A5296">
        <v>7651</v>
      </c>
      <c r="B5296">
        <v>54819</v>
      </c>
      <c r="C5296" s="1">
        <v>40096</v>
      </c>
      <c r="D5296" t="s">
        <v>10663</v>
      </c>
      <c r="E5296">
        <v>46</v>
      </c>
      <c r="F5296">
        <v>2710.5055000000002</v>
      </c>
      <c r="G5296">
        <v>0.03</v>
      </c>
      <c r="H5296" t="s">
        <v>10664</v>
      </c>
      <c r="I5296">
        <v>624.12</v>
      </c>
      <c r="J5296">
        <v>65.989999999999995</v>
      </c>
      <c r="K5296">
        <v>8.8000000000000007</v>
      </c>
      <c r="L5296" t="s">
        <v>12249</v>
      </c>
      <c r="M5296" t="s">
        <v>11290</v>
      </c>
      <c r="N5296" t="s">
        <v>11291</v>
      </c>
      <c r="O5296" t="s">
        <v>10667</v>
      </c>
      <c r="P5296" t="s">
        <v>10682</v>
      </c>
      <c r="Q5296" t="s">
        <v>10683</v>
      </c>
      <c r="R5296">
        <v>6120</v>
      </c>
      <c r="S5296" t="s">
        <v>10685</v>
      </c>
      <c r="T5296">
        <v>0.57999999999999996</v>
      </c>
      <c r="U5296" s="1">
        <v>40096</v>
      </c>
    </row>
    <row r="5297" spans="1:21" x14ac:dyDescent="0.3">
      <c r="A5297">
        <v>7654</v>
      </c>
      <c r="B5297">
        <v>54882</v>
      </c>
      <c r="C5297" s="1">
        <v>40580</v>
      </c>
      <c r="D5297" t="s">
        <v>10719</v>
      </c>
      <c r="E5297">
        <v>17</v>
      </c>
      <c r="F5297">
        <v>86.29</v>
      </c>
      <c r="G5297">
        <v>0.02</v>
      </c>
      <c r="H5297" t="s">
        <v>10664</v>
      </c>
      <c r="I5297">
        <v>34.979999999999997</v>
      </c>
      <c r="J5297">
        <v>4.9800000000000004</v>
      </c>
      <c r="K5297">
        <v>0.49</v>
      </c>
      <c r="L5297" t="s">
        <v>12034</v>
      </c>
      <c r="M5297" t="s">
        <v>11290</v>
      </c>
      <c r="N5297" t="s">
        <v>11291</v>
      </c>
      <c r="O5297" t="s">
        <v>10674</v>
      </c>
      <c r="P5297" t="s">
        <v>10668</v>
      </c>
      <c r="Q5297" t="s">
        <v>10729</v>
      </c>
      <c r="R5297" t="s">
        <v>11442</v>
      </c>
      <c r="S5297" t="s">
        <v>10685</v>
      </c>
      <c r="T5297">
        <v>0.39</v>
      </c>
      <c r="U5297" s="1">
        <v>40583</v>
      </c>
    </row>
    <row r="5298" spans="1:21" x14ac:dyDescent="0.3">
      <c r="A5298">
        <v>7655</v>
      </c>
      <c r="B5298">
        <v>54882</v>
      </c>
      <c r="C5298" s="1">
        <v>40580</v>
      </c>
      <c r="D5298" t="s">
        <v>10719</v>
      </c>
      <c r="E5298">
        <v>2</v>
      </c>
      <c r="F5298">
        <v>86.92</v>
      </c>
      <c r="G5298">
        <v>0.03</v>
      </c>
      <c r="H5298" t="s">
        <v>10664</v>
      </c>
      <c r="I5298">
        <v>-43.93</v>
      </c>
      <c r="J5298">
        <v>36.549999999999997</v>
      </c>
      <c r="K5298">
        <v>13.89</v>
      </c>
      <c r="L5298" t="s">
        <v>12034</v>
      </c>
      <c r="M5298" t="s">
        <v>11290</v>
      </c>
      <c r="N5298" t="s">
        <v>11291</v>
      </c>
      <c r="O5298" t="s">
        <v>10674</v>
      </c>
      <c r="P5298" t="s">
        <v>10668</v>
      </c>
      <c r="Q5298" t="s">
        <v>10736</v>
      </c>
      <c r="R5298" t="s">
        <v>10928</v>
      </c>
    </row>
    <row r="5299" spans="1:21" x14ac:dyDescent="0.3">
      <c r="A5299">
        <v>7680</v>
      </c>
      <c r="B5299">
        <v>55042</v>
      </c>
      <c r="C5299" s="1">
        <v>40885</v>
      </c>
      <c r="D5299" t="s">
        <v>10671</v>
      </c>
      <c r="E5299">
        <v>28</v>
      </c>
      <c r="F5299">
        <v>1717.88</v>
      </c>
      <c r="G5299">
        <v>0.05</v>
      </c>
      <c r="H5299" t="s">
        <v>10697</v>
      </c>
      <c r="I5299">
        <v>513.92999999999995</v>
      </c>
      <c r="J5299">
        <v>60.97</v>
      </c>
      <c r="K5299">
        <v>4.5</v>
      </c>
      <c r="L5299" t="s">
        <v>11757</v>
      </c>
      <c r="M5299" t="s">
        <v>11290</v>
      </c>
      <c r="N5299" t="s">
        <v>11291</v>
      </c>
      <c r="O5299" t="s">
        <v>10701</v>
      </c>
      <c r="P5299" t="s">
        <v>10668</v>
      </c>
      <c r="Q5299" t="s">
        <v>10675</v>
      </c>
      <c r="R5299" t="s">
        <v>12147</v>
      </c>
      <c r="S5299" t="s">
        <v>10685</v>
      </c>
      <c r="T5299">
        <v>0.56000000000000005</v>
      </c>
      <c r="U5299" s="1">
        <v>40887</v>
      </c>
    </row>
    <row r="5300" spans="1:21" x14ac:dyDescent="0.3">
      <c r="A5300">
        <v>7681</v>
      </c>
      <c r="B5300">
        <v>55042</v>
      </c>
      <c r="C5300" s="1">
        <v>40885</v>
      </c>
      <c r="D5300" t="s">
        <v>10671</v>
      </c>
      <c r="E5300">
        <v>38</v>
      </c>
      <c r="F5300">
        <v>1978.4345000000001</v>
      </c>
      <c r="G5300">
        <v>0.09</v>
      </c>
      <c r="H5300" t="s">
        <v>10664</v>
      </c>
      <c r="I5300">
        <v>471.09</v>
      </c>
      <c r="J5300">
        <v>65.989999999999995</v>
      </c>
      <c r="K5300">
        <v>2.5</v>
      </c>
      <c r="L5300" t="s">
        <v>11757</v>
      </c>
      <c r="M5300" t="s">
        <v>11290</v>
      </c>
      <c r="N5300" t="s">
        <v>11291</v>
      </c>
      <c r="O5300" t="s">
        <v>10701</v>
      </c>
      <c r="P5300" t="s">
        <v>10682</v>
      </c>
      <c r="Q5300" t="s">
        <v>10683</v>
      </c>
      <c r="R5300">
        <v>6000</v>
      </c>
      <c r="S5300" t="s">
        <v>10685</v>
      </c>
      <c r="T5300">
        <v>0.55000000000000004</v>
      </c>
      <c r="U5300" s="1">
        <v>40886</v>
      </c>
    </row>
    <row r="5301" spans="1:21" x14ac:dyDescent="0.3">
      <c r="A5301">
        <v>7683</v>
      </c>
      <c r="B5301">
        <v>55046</v>
      </c>
      <c r="C5301" s="1">
        <v>39916</v>
      </c>
      <c r="D5301" t="s">
        <v>10719</v>
      </c>
      <c r="E5301">
        <v>2</v>
      </c>
      <c r="F5301">
        <v>29.32</v>
      </c>
      <c r="G5301">
        <v>0.08</v>
      </c>
      <c r="H5301" t="s">
        <v>10697</v>
      </c>
      <c r="I5301">
        <v>-12.93</v>
      </c>
      <c r="J5301">
        <v>7.28</v>
      </c>
      <c r="K5301">
        <v>11.15</v>
      </c>
      <c r="L5301" t="s">
        <v>12415</v>
      </c>
      <c r="M5301" t="s">
        <v>11290</v>
      </c>
      <c r="N5301" t="s">
        <v>11291</v>
      </c>
      <c r="O5301" t="s">
        <v>10667</v>
      </c>
      <c r="P5301" t="s">
        <v>10668</v>
      </c>
      <c r="Q5301" t="s">
        <v>10702</v>
      </c>
      <c r="R5301" t="s">
        <v>11284</v>
      </c>
    </row>
    <row r="5302" spans="1:21" x14ac:dyDescent="0.3">
      <c r="A5302">
        <v>7715</v>
      </c>
      <c r="B5302">
        <v>55297</v>
      </c>
      <c r="C5302" s="1">
        <v>40470</v>
      </c>
      <c r="D5302" t="s">
        <v>10704</v>
      </c>
      <c r="E5302">
        <v>29</v>
      </c>
      <c r="F5302">
        <v>566.66</v>
      </c>
      <c r="G5302">
        <v>0.1</v>
      </c>
      <c r="H5302" t="s">
        <v>10664</v>
      </c>
      <c r="I5302">
        <v>60.59</v>
      </c>
      <c r="J5302">
        <v>19.98</v>
      </c>
      <c r="K5302">
        <v>8.68</v>
      </c>
      <c r="L5302" t="s">
        <v>12451</v>
      </c>
      <c r="M5302" t="s">
        <v>11290</v>
      </c>
      <c r="N5302" t="s">
        <v>11291</v>
      </c>
      <c r="O5302" t="s">
        <v>10667</v>
      </c>
      <c r="P5302" t="s">
        <v>10668</v>
      </c>
      <c r="Q5302" t="s">
        <v>10702</v>
      </c>
      <c r="R5302" t="s">
        <v>11236</v>
      </c>
      <c r="S5302" t="s">
        <v>10685</v>
      </c>
      <c r="T5302">
        <v>0.37</v>
      </c>
      <c r="U5302" s="1">
        <v>40472</v>
      </c>
    </row>
    <row r="5303" spans="1:21" x14ac:dyDescent="0.3">
      <c r="A5303">
        <v>7724</v>
      </c>
      <c r="B5303">
        <v>55360</v>
      </c>
      <c r="C5303" s="1">
        <v>39835</v>
      </c>
      <c r="D5303" t="s">
        <v>10704</v>
      </c>
      <c r="E5303">
        <v>49</v>
      </c>
      <c r="F5303">
        <v>134.83000000000001</v>
      </c>
      <c r="G5303">
        <v>7.0000000000000007E-2</v>
      </c>
      <c r="H5303" t="s">
        <v>10664</v>
      </c>
      <c r="I5303">
        <v>50.74</v>
      </c>
      <c r="J5303">
        <v>2.89</v>
      </c>
      <c r="K5303">
        <v>0.5</v>
      </c>
      <c r="L5303" t="s">
        <v>11757</v>
      </c>
      <c r="M5303" t="s">
        <v>11290</v>
      </c>
      <c r="N5303" t="s">
        <v>11291</v>
      </c>
      <c r="O5303" t="s">
        <v>10667</v>
      </c>
      <c r="P5303" t="s">
        <v>10668</v>
      </c>
      <c r="Q5303" t="s">
        <v>10729</v>
      </c>
      <c r="R5303" t="s">
        <v>11100</v>
      </c>
      <c r="S5303" t="s">
        <v>10685</v>
      </c>
      <c r="T5303">
        <v>0.38</v>
      </c>
      <c r="U5303" s="1">
        <v>39837</v>
      </c>
    </row>
    <row r="5304" spans="1:21" x14ac:dyDescent="0.3">
      <c r="A5304">
        <v>7725</v>
      </c>
      <c r="B5304">
        <v>55360</v>
      </c>
      <c r="C5304" s="1">
        <v>39835</v>
      </c>
      <c r="D5304" t="s">
        <v>10704</v>
      </c>
      <c r="E5304">
        <v>39</v>
      </c>
      <c r="F5304">
        <v>8865.1</v>
      </c>
      <c r="G5304">
        <v>0</v>
      </c>
      <c r="H5304" t="s">
        <v>10672</v>
      </c>
      <c r="I5304">
        <v>1517.12</v>
      </c>
      <c r="J5304">
        <v>217.85</v>
      </c>
      <c r="K5304">
        <v>29.1</v>
      </c>
      <c r="L5304" t="s">
        <v>11757</v>
      </c>
      <c r="M5304" t="s">
        <v>11290</v>
      </c>
      <c r="N5304" t="s">
        <v>11291</v>
      </c>
      <c r="O5304" t="s">
        <v>10667</v>
      </c>
      <c r="P5304" t="s">
        <v>10690</v>
      </c>
      <c r="Q5304" t="s">
        <v>10724</v>
      </c>
      <c r="R5304" t="s">
        <v>11788</v>
      </c>
    </row>
    <row r="5305" spans="1:21" x14ac:dyDescent="0.3">
      <c r="A5305">
        <v>7772</v>
      </c>
      <c r="B5305">
        <v>55623</v>
      </c>
      <c r="C5305" s="1">
        <v>41187</v>
      </c>
      <c r="D5305" t="s">
        <v>10719</v>
      </c>
      <c r="E5305">
        <v>47</v>
      </c>
      <c r="F5305">
        <v>10348.73</v>
      </c>
      <c r="G5305">
        <v>0.09</v>
      </c>
      <c r="H5305" t="s">
        <v>10672</v>
      </c>
      <c r="I5305">
        <v>1094.57</v>
      </c>
      <c r="J5305">
        <v>227.55</v>
      </c>
      <c r="K5305">
        <v>32.479999999999997</v>
      </c>
      <c r="L5305" t="s">
        <v>10750</v>
      </c>
      <c r="M5305" t="s">
        <v>11290</v>
      </c>
      <c r="N5305" t="s">
        <v>11291</v>
      </c>
      <c r="O5305" t="s">
        <v>10681</v>
      </c>
      <c r="P5305" t="s">
        <v>10690</v>
      </c>
      <c r="Q5305" t="s">
        <v>10724</v>
      </c>
      <c r="R5305" t="s">
        <v>12204</v>
      </c>
      <c r="S5305" t="s">
        <v>10723</v>
      </c>
      <c r="T5305">
        <v>0.68</v>
      </c>
      <c r="U5305" s="1">
        <v>41188</v>
      </c>
    </row>
    <row r="5306" spans="1:21" x14ac:dyDescent="0.3">
      <c r="A5306">
        <v>7774</v>
      </c>
      <c r="B5306">
        <v>55650</v>
      </c>
      <c r="C5306" s="1">
        <v>40837</v>
      </c>
      <c r="D5306" t="s">
        <v>10663</v>
      </c>
      <c r="E5306">
        <v>41</v>
      </c>
      <c r="F5306">
        <v>1258.97</v>
      </c>
      <c r="G5306">
        <v>0.1</v>
      </c>
      <c r="H5306" t="s">
        <v>10664</v>
      </c>
      <c r="I5306">
        <v>-112.58</v>
      </c>
      <c r="J5306">
        <v>32.979999999999997</v>
      </c>
      <c r="K5306">
        <v>5.5</v>
      </c>
      <c r="L5306" t="s">
        <v>12439</v>
      </c>
      <c r="M5306" t="s">
        <v>11290</v>
      </c>
      <c r="N5306" t="s">
        <v>11291</v>
      </c>
      <c r="O5306" t="s">
        <v>10701</v>
      </c>
      <c r="P5306" t="s">
        <v>10682</v>
      </c>
      <c r="Q5306" t="s">
        <v>10711</v>
      </c>
      <c r="R5306" t="s">
        <v>11035</v>
      </c>
      <c r="S5306" t="s">
        <v>10685</v>
      </c>
      <c r="T5306">
        <v>0.75</v>
      </c>
      <c r="U5306" s="1">
        <v>40839</v>
      </c>
    </row>
    <row r="5307" spans="1:21" x14ac:dyDescent="0.3">
      <c r="A5307">
        <v>7776</v>
      </c>
      <c r="B5307">
        <v>55651</v>
      </c>
      <c r="C5307" s="1">
        <v>40975</v>
      </c>
      <c r="D5307" t="s">
        <v>10704</v>
      </c>
      <c r="E5307">
        <v>41</v>
      </c>
      <c r="F5307">
        <v>830.53</v>
      </c>
      <c r="G5307">
        <v>0.01</v>
      </c>
      <c r="H5307" t="s">
        <v>10664</v>
      </c>
      <c r="I5307">
        <v>120.69</v>
      </c>
      <c r="J5307">
        <v>20.239999999999998</v>
      </c>
      <c r="K5307">
        <v>8.99</v>
      </c>
      <c r="L5307" t="s">
        <v>11690</v>
      </c>
      <c r="M5307" t="s">
        <v>11290</v>
      </c>
      <c r="N5307" t="s">
        <v>11291</v>
      </c>
      <c r="O5307" t="s">
        <v>10681</v>
      </c>
      <c r="P5307" t="s">
        <v>10690</v>
      </c>
      <c r="Q5307" t="s">
        <v>10691</v>
      </c>
      <c r="R5307" t="s">
        <v>11025</v>
      </c>
    </row>
    <row r="5308" spans="1:21" x14ac:dyDescent="0.3">
      <c r="A5308">
        <v>7777</v>
      </c>
      <c r="B5308">
        <v>55651</v>
      </c>
      <c r="C5308" s="1">
        <v>40975</v>
      </c>
      <c r="D5308" t="s">
        <v>10704</v>
      </c>
      <c r="E5308">
        <v>2</v>
      </c>
      <c r="F5308">
        <v>79.930000000000007</v>
      </c>
      <c r="G5308">
        <v>0</v>
      </c>
      <c r="H5308" t="s">
        <v>10664</v>
      </c>
      <c r="I5308">
        <v>-52.73</v>
      </c>
      <c r="J5308">
        <v>27.75</v>
      </c>
      <c r="K5308">
        <v>19.989999999999998</v>
      </c>
      <c r="L5308" t="s">
        <v>11690</v>
      </c>
      <c r="M5308" t="s">
        <v>11290</v>
      </c>
      <c r="N5308" t="s">
        <v>11291</v>
      </c>
      <c r="O5308" t="s">
        <v>10681</v>
      </c>
      <c r="P5308" t="s">
        <v>10668</v>
      </c>
      <c r="Q5308" t="s">
        <v>10669</v>
      </c>
      <c r="R5308" t="s">
        <v>11184</v>
      </c>
      <c r="S5308" t="s">
        <v>10685</v>
      </c>
      <c r="T5308">
        <v>0.67</v>
      </c>
      <c r="U5308" s="1">
        <v>40976</v>
      </c>
    </row>
    <row r="5309" spans="1:21" x14ac:dyDescent="0.3">
      <c r="A5309">
        <v>7876</v>
      </c>
      <c r="B5309">
        <v>56322</v>
      </c>
      <c r="C5309" s="1">
        <v>40816</v>
      </c>
      <c r="D5309" t="s">
        <v>10704</v>
      </c>
      <c r="E5309">
        <v>26</v>
      </c>
      <c r="F5309">
        <v>799.84</v>
      </c>
      <c r="G5309">
        <v>0.08</v>
      </c>
      <c r="H5309" t="s">
        <v>10664</v>
      </c>
      <c r="I5309">
        <v>64.13</v>
      </c>
      <c r="J5309">
        <v>31.11</v>
      </c>
      <c r="K5309">
        <v>3.6</v>
      </c>
      <c r="L5309" t="s">
        <v>12412</v>
      </c>
      <c r="M5309" t="s">
        <v>11290</v>
      </c>
      <c r="N5309" t="s">
        <v>11291</v>
      </c>
      <c r="O5309" t="s">
        <v>10667</v>
      </c>
      <c r="P5309" t="s">
        <v>10682</v>
      </c>
      <c r="Q5309" t="s">
        <v>10711</v>
      </c>
      <c r="R5309" t="s">
        <v>11498</v>
      </c>
    </row>
    <row r="5310" spans="1:21" x14ac:dyDescent="0.3">
      <c r="A5310">
        <v>7877</v>
      </c>
      <c r="B5310">
        <v>56322</v>
      </c>
      <c r="C5310" s="1">
        <v>40816</v>
      </c>
      <c r="D5310" t="s">
        <v>10704</v>
      </c>
      <c r="E5310">
        <v>16</v>
      </c>
      <c r="F5310">
        <v>1689.1369999999999</v>
      </c>
      <c r="G5310">
        <v>7.0000000000000007E-2</v>
      </c>
      <c r="H5310" t="s">
        <v>10664</v>
      </c>
      <c r="I5310">
        <v>71.06</v>
      </c>
      <c r="J5310">
        <v>125.99</v>
      </c>
      <c r="K5310">
        <v>8.08</v>
      </c>
      <c r="L5310" t="s">
        <v>12412</v>
      </c>
      <c r="M5310" t="s">
        <v>11290</v>
      </c>
      <c r="N5310" t="s">
        <v>11291</v>
      </c>
      <c r="O5310" t="s">
        <v>10667</v>
      </c>
      <c r="P5310" t="s">
        <v>10682</v>
      </c>
      <c r="Q5310" t="s">
        <v>10683</v>
      </c>
      <c r="R5310" t="s">
        <v>11207</v>
      </c>
      <c r="S5310" t="s">
        <v>10685</v>
      </c>
      <c r="T5310">
        <v>0.56999999999999995</v>
      </c>
      <c r="U5310" s="1">
        <v>40818</v>
      </c>
    </row>
    <row r="5311" spans="1:21" x14ac:dyDescent="0.3">
      <c r="A5311">
        <v>7918</v>
      </c>
      <c r="B5311">
        <v>56608</v>
      </c>
      <c r="C5311" s="1">
        <v>40135</v>
      </c>
      <c r="D5311" t="s">
        <v>10719</v>
      </c>
      <c r="E5311">
        <v>23</v>
      </c>
      <c r="F5311">
        <v>42.23</v>
      </c>
      <c r="G5311">
        <v>0.1</v>
      </c>
      <c r="H5311" t="s">
        <v>10664</v>
      </c>
      <c r="I5311">
        <v>-15.11</v>
      </c>
      <c r="J5311">
        <v>1.89</v>
      </c>
      <c r="K5311">
        <v>0.76</v>
      </c>
      <c r="L5311" t="s">
        <v>12416</v>
      </c>
      <c r="M5311" t="s">
        <v>11290</v>
      </c>
      <c r="N5311" t="s">
        <v>11291</v>
      </c>
      <c r="O5311" t="s">
        <v>10674</v>
      </c>
      <c r="P5311" t="s">
        <v>10668</v>
      </c>
      <c r="Q5311" t="s">
        <v>10707</v>
      </c>
      <c r="R5311" t="s">
        <v>10817</v>
      </c>
      <c r="S5311" t="s">
        <v>10709</v>
      </c>
      <c r="T5311">
        <v>0.83</v>
      </c>
      <c r="U5311" s="1">
        <v>40137</v>
      </c>
    </row>
    <row r="5312" spans="1:21" x14ac:dyDescent="0.3">
      <c r="A5312">
        <v>7920</v>
      </c>
      <c r="B5312">
        <v>56612</v>
      </c>
      <c r="C5312" s="1">
        <v>40016</v>
      </c>
      <c r="D5312" t="s">
        <v>10671</v>
      </c>
      <c r="E5312">
        <v>38</v>
      </c>
      <c r="F5312">
        <v>4008.7275</v>
      </c>
      <c r="G5312">
        <v>0</v>
      </c>
      <c r="H5312" t="s">
        <v>10664</v>
      </c>
      <c r="I5312">
        <v>1219.3399999999999</v>
      </c>
      <c r="J5312">
        <v>115.99</v>
      </c>
      <c r="K5312">
        <v>5.92</v>
      </c>
      <c r="L5312" t="s">
        <v>11721</v>
      </c>
      <c r="M5312" t="s">
        <v>11290</v>
      </c>
      <c r="N5312" t="s">
        <v>11291</v>
      </c>
      <c r="O5312" t="s">
        <v>10674</v>
      </c>
      <c r="P5312" t="s">
        <v>10682</v>
      </c>
      <c r="Q5312" t="s">
        <v>10683</v>
      </c>
      <c r="R5312">
        <v>8890</v>
      </c>
      <c r="S5312" t="s">
        <v>10685</v>
      </c>
      <c r="T5312">
        <v>0.57999999999999996</v>
      </c>
      <c r="U5312" s="1">
        <v>40016</v>
      </c>
    </row>
    <row r="5313" spans="1:21" x14ac:dyDescent="0.3">
      <c r="A5313">
        <v>7956</v>
      </c>
      <c r="B5313">
        <v>56835</v>
      </c>
      <c r="C5313" s="1">
        <v>40229</v>
      </c>
      <c r="D5313" t="s">
        <v>10686</v>
      </c>
      <c r="E5313">
        <v>1</v>
      </c>
      <c r="F5313">
        <v>10.94</v>
      </c>
      <c r="G5313">
        <v>0.1</v>
      </c>
      <c r="H5313" t="s">
        <v>10664</v>
      </c>
      <c r="I5313">
        <v>-5.16</v>
      </c>
      <c r="J5313">
        <v>9.11</v>
      </c>
      <c r="K5313">
        <v>2.25</v>
      </c>
      <c r="L5313" t="s">
        <v>12469</v>
      </c>
      <c r="M5313" t="s">
        <v>11290</v>
      </c>
      <c r="N5313" t="s">
        <v>11291</v>
      </c>
      <c r="O5313" t="s">
        <v>10701</v>
      </c>
      <c r="P5313" t="s">
        <v>10668</v>
      </c>
      <c r="Q5313" t="s">
        <v>10736</v>
      </c>
      <c r="R5313" t="s">
        <v>10928</v>
      </c>
      <c r="S5313" t="s">
        <v>10709</v>
      </c>
      <c r="T5313">
        <v>0.52</v>
      </c>
      <c r="U5313" s="1">
        <v>40229</v>
      </c>
    </row>
    <row r="5314" spans="1:21" x14ac:dyDescent="0.3">
      <c r="A5314">
        <v>7975</v>
      </c>
      <c r="B5314">
        <v>57058</v>
      </c>
      <c r="C5314" s="1">
        <v>41038</v>
      </c>
      <c r="D5314" t="s">
        <v>10704</v>
      </c>
      <c r="E5314">
        <v>28</v>
      </c>
      <c r="F5314">
        <v>205.43</v>
      </c>
      <c r="G5314">
        <v>0</v>
      </c>
      <c r="H5314" t="s">
        <v>10697</v>
      </c>
      <c r="I5314">
        <v>-24.3</v>
      </c>
      <c r="J5314">
        <v>6.54</v>
      </c>
      <c r="K5314">
        <v>5.27</v>
      </c>
      <c r="L5314" t="s">
        <v>10750</v>
      </c>
      <c r="M5314" t="s">
        <v>11290</v>
      </c>
      <c r="N5314" t="s">
        <v>11291</v>
      </c>
      <c r="O5314" t="s">
        <v>10681</v>
      </c>
      <c r="P5314" t="s">
        <v>10668</v>
      </c>
      <c r="Q5314" t="s">
        <v>10678</v>
      </c>
      <c r="R5314" t="s">
        <v>11357</v>
      </c>
      <c r="S5314" t="s">
        <v>10685</v>
      </c>
      <c r="T5314">
        <v>0.36</v>
      </c>
      <c r="U5314" s="1">
        <v>41038</v>
      </c>
    </row>
    <row r="5315" spans="1:21" x14ac:dyDescent="0.3">
      <c r="A5315">
        <v>7976</v>
      </c>
      <c r="B5315">
        <v>57058</v>
      </c>
      <c r="C5315" s="1">
        <v>41038</v>
      </c>
      <c r="D5315" t="s">
        <v>10704</v>
      </c>
      <c r="E5315">
        <v>27</v>
      </c>
      <c r="F5315">
        <v>979.06</v>
      </c>
      <c r="G5315">
        <v>7.0000000000000007E-2</v>
      </c>
      <c r="H5315" t="s">
        <v>10664</v>
      </c>
      <c r="I5315">
        <v>-131.9</v>
      </c>
      <c r="J5315">
        <v>35.770000000000003</v>
      </c>
      <c r="K5315">
        <v>9.02</v>
      </c>
      <c r="L5315" t="s">
        <v>10750</v>
      </c>
      <c r="M5315" t="s">
        <v>11290</v>
      </c>
      <c r="N5315" t="s">
        <v>11291</v>
      </c>
      <c r="O5315" t="s">
        <v>10681</v>
      </c>
      <c r="P5315" t="s">
        <v>10682</v>
      </c>
      <c r="Q5315" t="s">
        <v>10711</v>
      </c>
      <c r="R5315" t="s">
        <v>12220</v>
      </c>
    </row>
    <row r="5316" spans="1:21" x14ac:dyDescent="0.3">
      <c r="A5316">
        <v>8055</v>
      </c>
      <c r="B5316">
        <v>57506</v>
      </c>
      <c r="C5316" s="1">
        <v>39857</v>
      </c>
      <c r="D5316" t="s">
        <v>10704</v>
      </c>
      <c r="E5316">
        <v>48</v>
      </c>
      <c r="F5316">
        <v>332.55</v>
      </c>
      <c r="G5316">
        <v>0.1</v>
      </c>
      <c r="H5316" t="s">
        <v>10664</v>
      </c>
      <c r="I5316">
        <v>-66.87</v>
      </c>
      <c r="J5316">
        <v>7.28</v>
      </c>
      <c r="K5316">
        <v>5.47</v>
      </c>
      <c r="L5316" t="s">
        <v>12415</v>
      </c>
      <c r="M5316" t="s">
        <v>11290</v>
      </c>
      <c r="N5316" t="s">
        <v>11291</v>
      </c>
      <c r="O5316" t="s">
        <v>10681</v>
      </c>
      <c r="P5316" t="s">
        <v>10668</v>
      </c>
      <c r="Q5316" t="s">
        <v>10702</v>
      </c>
      <c r="R5316" t="s">
        <v>12470</v>
      </c>
      <c r="S5316" t="s">
        <v>10685</v>
      </c>
      <c r="T5316">
        <v>0.35</v>
      </c>
      <c r="U5316" s="1">
        <v>39857</v>
      </c>
    </row>
    <row r="5317" spans="1:21" x14ac:dyDescent="0.3">
      <c r="A5317">
        <v>8072</v>
      </c>
      <c r="B5317">
        <v>57574</v>
      </c>
      <c r="C5317" s="1">
        <v>41113</v>
      </c>
      <c r="D5317" t="s">
        <v>10719</v>
      </c>
      <c r="E5317">
        <v>20</v>
      </c>
      <c r="F5317">
        <v>466.36</v>
      </c>
      <c r="G5317">
        <v>7.0000000000000007E-2</v>
      </c>
      <c r="H5317" t="s">
        <v>10672</v>
      </c>
      <c r="I5317">
        <v>-192.7</v>
      </c>
      <c r="J5317">
        <v>23.99</v>
      </c>
      <c r="K5317">
        <v>15.68</v>
      </c>
      <c r="L5317" t="s">
        <v>12435</v>
      </c>
      <c r="M5317" t="s">
        <v>11290</v>
      </c>
      <c r="N5317" t="s">
        <v>11291</v>
      </c>
      <c r="O5317" t="s">
        <v>10674</v>
      </c>
      <c r="P5317" t="s">
        <v>10690</v>
      </c>
      <c r="Q5317" t="s">
        <v>10691</v>
      </c>
      <c r="R5317" t="s">
        <v>11951</v>
      </c>
    </row>
    <row r="5318" spans="1:21" x14ac:dyDescent="0.3">
      <c r="A5318">
        <v>8076</v>
      </c>
      <c r="B5318">
        <v>57602</v>
      </c>
      <c r="C5318" s="1">
        <v>41046</v>
      </c>
      <c r="D5318" t="s">
        <v>10663</v>
      </c>
      <c r="E5318">
        <v>43</v>
      </c>
      <c r="F5318">
        <v>130.36000000000001</v>
      </c>
      <c r="G5318">
        <v>0.02</v>
      </c>
      <c r="H5318" t="s">
        <v>10664</v>
      </c>
      <c r="I5318">
        <v>58.52</v>
      </c>
      <c r="J5318">
        <v>2.88</v>
      </c>
      <c r="K5318">
        <v>0.5</v>
      </c>
      <c r="L5318" t="s">
        <v>12453</v>
      </c>
      <c r="M5318" t="s">
        <v>11290</v>
      </c>
      <c r="N5318" t="s">
        <v>11291</v>
      </c>
      <c r="O5318" t="s">
        <v>10674</v>
      </c>
      <c r="P5318" t="s">
        <v>10668</v>
      </c>
      <c r="Q5318" t="s">
        <v>10729</v>
      </c>
      <c r="R5318" t="s">
        <v>11974</v>
      </c>
      <c r="S5318" t="s">
        <v>10685</v>
      </c>
      <c r="T5318">
        <v>0.36</v>
      </c>
      <c r="U5318" s="1">
        <v>41055</v>
      </c>
    </row>
    <row r="5319" spans="1:21" x14ac:dyDescent="0.3">
      <c r="A5319">
        <v>8112</v>
      </c>
      <c r="B5319">
        <v>57921</v>
      </c>
      <c r="C5319" s="1">
        <v>40408</v>
      </c>
      <c r="D5319" t="s">
        <v>10704</v>
      </c>
      <c r="E5319">
        <v>8</v>
      </c>
      <c r="F5319">
        <v>45.24</v>
      </c>
      <c r="G5319">
        <v>0.01</v>
      </c>
      <c r="H5319" t="s">
        <v>10664</v>
      </c>
      <c r="I5319">
        <v>-42.12</v>
      </c>
      <c r="J5319">
        <v>4.9800000000000004</v>
      </c>
      <c r="K5319">
        <v>4.62</v>
      </c>
      <c r="L5319" t="s">
        <v>12287</v>
      </c>
      <c r="M5319" t="s">
        <v>11290</v>
      </c>
      <c r="N5319" t="s">
        <v>11291</v>
      </c>
      <c r="O5319" t="s">
        <v>10674</v>
      </c>
      <c r="P5319" t="s">
        <v>10682</v>
      </c>
      <c r="Q5319" t="s">
        <v>10711</v>
      </c>
      <c r="R5319" t="s">
        <v>11034</v>
      </c>
    </row>
    <row r="5320" spans="1:21" x14ac:dyDescent="0.3">
      <c r="A5320">
        <v>8113</v>
      </c>
      <c r="B5320">
        <v>57921</v>
      </c>
      <c r="C5320" s="1">
        <v>40408</v>
      </c>
      <c r="D5320" t="s">
        <v>10704</v>
      </c>
      <c r="E5320">
        <v>7</v>
      </c>
      <c r="F5320">
        <v>148.05000000000001</v>
      </c>
      <c r="G5320">
        <v>0.08</v>
      </c>
      <c r="H5320" t="s">
        <v>10664</v>
      </c>
      <c r="I5320">
        <v>-45.94</v>
      </c>
      <c r="J5320">
        <v>21.38</v>
      </c>
      <c r="K5320">
        <v>8.99</v>
      </c>
      <c r="L5320" t="s">
        <v>12287</v>
      </c>
      <c r="M5320" t="s">
        <v>11290</v>
      </c>
      <c r="N5320" t="s">
        <v>11291</v>
      </c>
      <c r="O5320" t="s">
        <v>10674</v>
      </c>
      <c r="P5320" t="s">
        <v>10668</v>
      </c>
      <c r="Q5320" t="s">
        <v>10736</v>
      </c>
      <c r="R5320" t="s">
        <v>11064</v>
      </c>
      <c r="S5320" t="s">
        <v>10693</v>
      </c>
      <c r="T5320">
        <v>0.59</v>
      </c>
      <c r="U5320" s="1">
        <v>40410</v>
      </c>
    </row>
    <row r="5321" spans="1:21" x14ac:dyDescent="0.3">
      <c r="A5321">
        <v>8115</v>
      </c>
      <c r="B5321">
        <v>57958</v>
      </c>
      <c r="C5321" s="1">
        <v>39872</v>
      </c>
      <c r="D5321" t="s">
        <v>10719</v>
      </c>
      <c r="E5321">
        <v>46</v>
      </c>
      <c r="F5321">
        <v>1419.83</v>
      </c>
      <c r="G5321">
        <v>7.0000000000000007E-2</v>
      </c>
      <c r="H5321" t="s">
        <v>10697</v>
      </c>
      <c r="I5321">
        <v>385.8</v>
      </c>
      <c r="J5321">
        <v>30.98</v>
      </c>
      <c r="K5321">
        <v>8.74</v>
      </c>
      <c r="L5321" t="s">
        <v>12423</v>
      </c>
      <c r="M5321" t="s">
        <v>11290</v>
      </c>
      <c r="N5321" t="s">
        <v>11291</v>
      </c>
      <c r="O5321" t="s">
        <v>10674</v>
      </c>
      <c r="P5321" t="s">
        <v>10668</v>
      </c>
      <c r="Q5321" t="s">
        <v>10702</v>
      </c>
      <c r="R5321" t="s">
        <v>11535</v>
      </c>
      <c r="S5321" t="s">
        <v>10685</v>
      </c>
      <c r="T5321">
        <v>0.4</v>
      </c>
      <c r="U5321" s="1">
        <v>39873</v>
      </c>
    </row>
    <row r="5322" spans="1:21" x14ac:dyDescent="0.3">
      <c r="A5322">
        <v>8127</v>
      </c>
      <c r="B5322">
        <v>58086</v>
      </c>
      <c r="C5322" s="1">
        <v>40612</v>
      </c>
      <c r="D5322" t="s">
        <v>10704</v>
      </c>
      <c r="E5322">
        <v>27</v>
      </c>
      <c r="F5322">
        <v>154.62</v>
      </c>
      <c r="G5322">
        <v>0.04</v>
      </c>
      <c r="H5322" t="s">
        <v>10664</v>
      </c>
      <c r="I5322">
        <v>-118.6</v>
      </c>
      <c r="J5322">
        <v>5.53</v>
      </c>
      <c r="K5322">
        <v>6.98</v>
      </c>
      <c r="L5322" t="s">
        <v>12287</v>
      </c>
      <c r="M5322" t="s">
        <v>11290</v>
      </c>
      <c r="N5322" t="s">
        <v>11291</v>
      </c>
      <c r="O5322" t="s">
        <v>10681</v>
      </c>
      <c r="P5322" t="s">
        <v>10668</v>
      </c>
      <c r="Q5322" t="s">
        <v>10678</v>
      </c>
      <c r="R5322" t="s">
        <v>11285</v>
      </c>
      <c r="S5322" t="s">
        <v>10685</v>
      </c>
      <c r="T5322">
        <v>0.39</v>
      </c>
      <c r="U5322" s="1">
        <v>40613</v>
      </c>
    </row>
    <row r="5323" spans="1:21" x14ac:dyDescent="0.3">
      <c r="A5323">
        <v>8128</v>
      </c>
      <c r="B5323">
        <v>58086</v>
      </c>
      <c r="C5323" s="1">
        <v>40612</v>
      </c>
      <c r="D5323" t="s">
        <v>10704</v>
      </c>
      <c r="E5323">
        <v>31</v>
      </c>
      <c r="F5323">
        <v>1638.2</v>
      </c>
      <c r="G5323">
        <v>0.1</v>
      </c>
      <c r="H5323" t="s">
        <v>10664</v>
      </c>
      <c r="I5323">
        <v>471.22</v>
      </c>
      <c r="J5323">
        <v>55.98</v>
      </c>
      <c r="K5323">
        <v>13.88</v>
      </c>
      <c r="L5323" t="s">
        <v>12287</v>
      </c>
      <c r="M5323" t="s">
        <v>11290</v>
      </c>
      <c r="N5323" t="s">
        <v>11291</v>
      </c>
      <c r="O5323" t="s">
        <v>10681</v>
      </c>
      <c r="P5323" t="s">
        <v>10668</v>
      </c>
      <c r="Q5323" t="s">
        <v>10702</v>
      </c>
      <c r="R5323" t="s">
        <v>11052</v>
      </c>
      <c r="S5323" t="s">
        <v>10685</v>
      </c>
      <c r="T5323">
        <v>0.36</v>
      </c>
      <c r="U5323" s="1">
        <v>40613</v>
      </c>
    </row>
    <row r="5324" spans="1:21" x14ac:dyDescent="0.3">
      <c r="A5324">
        <v>8141</v>
      </c>
      <c r="B5324">
        <v>58182</v>
      </c>
      <c r="C5324" s="1">
        <v>39864</v>
      </c>
      <c r="D5324" t="s">
        <v>10671</v>
      </c>
      <c r="E5324">
        <v>24</v>
      </c>
      <c r="F5324">
        <v>479.13</v>
      </c>
      <c r="G5324">
        <v>0.05</v>
      </c>
      <c r="H5324" t="s">
        <v>10697</v>
      </c>
      <c r="I5324">
        <v>166.92</v>
      </c>
      <c r="J5324">
        <v>19.23</v>
      </c>
      <c r="K5324">
        <v>6.15</v>
      </c>
      <c r="L5324" t="s">
        <v>12446</v>
      </c>
      <c r="M5324" t="s">
        <v>11290</v>
      </c>
      <c r="N5324" t="s">
        <v>11291</v>
      </c>
      <c r="O5324" t="s">
        <v>10681</v>
      </c>
      <c r="P5324" t="s">
        <v>10690</v>
      </c>
      <c r="Q5324" t="s">
        <v>10691</v>
      </c>
      <c r="R5324" t="s">
        <v>11145</v>
      </c>
      <c r="S5324" t="s">
        <v>10693</v>
      </c>
      <c r="T5324">
        <v>0.44</v>
      </c>
      <c r="U5324" s="1">
        <v>39866</v>
      </c>
    </row>
    <row r="5325" spans="1:21" x14ac:dyDescent="0.3">
      <c r="A5325">
        <v>8160</v>
      </c>
      <c r="B5325">
        <v>58342</v>
      </c>
      <c r="C5325" s="1">
        <v>40634</v>
      </c>
      <c r="D5325" t="s">
        <v>10671</v>
      </c>
      <c r="E5325">
        <v>40</v>
      </c>
      <c r="F5325">
        <v>1718.87</v>
      </c>
      <c r="G5325">
        <v>0.02</v>
      </c>
      <c r="H5325" t="s">
        <v>10664</v>
      </c>
      <c r="I5325">
        <v>754.1</v>
      </c>
      <c r="J5325">
        <v>40.98</v>
      </c>
      <c r="K5325">
        <v>1.99</v>
      </c>
      <c r="L5325" t="s">
        <v>12458</v>
      </c>
      <c r="M5325" t="s">
        <v>11290</v>
      </c>
      <c r="N5325" t="s">
        <v>11291</v>
      </c>
      <c r="O5325" t="s">
        <v>10674</v>
      </c>
      <c r="P5325" t="s">
        <v>10682</v>
      </c>
      <c r="Q5325" t="s">
        <v>10711</v>
      </c>
      <c r="R5325" t="s">
        <v>11333</v>
      </c>
    </row>
    <row r="5326" spans="1:21" x14ac:dyDescent="0.3">
      <c r="A5326">
        <v>8279</v>
      </c>
      <c r="B5326">
        <v>59174</v>
      </c>
      <c r="C5326" s="1">
        <v>40179</v>
      </c>
      <c r="D5326" t="s">
        <v>10704</v>
      </c>
      <c r="E5326">
        <v>6</v>
      </c>
      <c r="F5326">
        <v>1193.0999999999999</v>
      </c>
      <c r="G5326">
        <v>0.09</v>
      </c>
      <c r="H5326" t="s">
        <v>10697</v>
      </c>
      <c r="I5326">
        <v>-139.5</v>
      </c>
      <c r="J5326">
        <v>204.1</v>
      </c>
      <c r="K5326">
        <v>13.99</v>
      </c>
      <c r="L5326" t="s">
        <v>12437</v>
      </c>
      <c r="M5326" t="s">
        <v>11290</v>
      </c>
      <c r="N5326" t="s">
        <v>11291</v>
      </c>
      <c r="O5326" t="s">
        <v>10674</v>
      </c>
      <c r="P5326" t="s">
        <v>10682</v>
      </c>
      <c r="Q5326" t="s">
        <v>10849</v>
      </c>
      <c r="R5326" t="s">
        <v>11096</v>
      </c>
    </row>
    <row r="5327" spans="1:21" x14ac:dyDescent="0.3">
      <c r="A5327">
        <v>8308</v>
      </c>
      <c r="B5327">
        <v>59361</v>
      </c>
      <c r="C5327" s="1">
        <v>41150</v>
      </c>
      <c r="D5327" t="s">
        <v>10671</v>
      </c>
      <c r="E5327">
        <v>45</v>
      </c>
      <c r="F5327">
        <v>1008.34</v>
      </c>
      <c r="G5327">
        <v>0.09</v>
      </c>
      <c r="H5327" t="s">
        <v>10664</v>
      </c>
      <c r="I5327">
        <v>218.65</v>
      </c>
      <c r="J5327">
        <v>23.99</v>
      </c>
      <c r="K5327">
        <v>6.3</v>
      </c>
      <c r="L5327" t="s">
        <v>12448</v>
      </c>
      <c r="M5327" t="s">
        <v>11290</v>
      </c>
      <c r="N5327" t="s">
        <v>11291</v>
      </c>
      <c r="O5327" t="s">
        <v>10674</v>
      </c>
      <c r="P5327" t="s">
        <v>10682</v>
      </c>
      <c r="Q5327" t="s">
        <v>10849</v>
      </c>
      <c r="R5327" t="s">
        <v>11216</v>
      </c>
      <c r="S5327" t="s">
        <v>10689</v>
      </c>
      <c r="T5327">
        <v>0.38</v>
      </c>
      <c r="U5327" s="1">
        <v>41152</v>
      </c>
    </row>
    <row r="5328" spans="1:21" x14ac:dyDescent="0.3">
      <c r="A5328">
        <v>8310</v>
      </c>
      <c r="B5328">
        <v>59365</v>
      </c>
      <c r="C5328" s="1">
        <v>40154</v>
      </c>
      <c r="D5328" t="s">
        <v>10704</v>
      </c>
      <c r="E5328">
        <v>1</v>
      </c>
      <c r="F5328">
        <v>534.29999999999995</v>
      </c>
      <c r="G5328">
        <v>0.05</v>
      </c>
      <c r="H5328" t="s">
        <v>10672</v>
      </c>
      <c r="I5328">
        <v>-1220.9100000000001</v>
      </c>
      <c r="J5328">
        <v>535.64</v>
      </c>
      <c r="K5328">
        <v>14.7</v>
      </c>
      <c r="L5328" t="s">
        <v>12441</v>
      </c>
      <c r="M5328" t="s">
        <v>11290</v>
      </c>
      <c r="N5328" t="s">
        <v>11291</v>
      </c>
      <c r="O5328" t="s">
        <v>10701</v>
      </c>
      <c r="P5328" t="s">
        <v>10682</v>
      </c>
      <c r="Q5328" t="s">
        <v>10849</v>
      </c>
      <c r="R5328" t="s">
        <v>12367</v>
      </c>
      <c r="S5328" t="s">
        <v>10677</v>
      </c>
      <c r="T5328">
        <v>0.59</v>
      </c>
      <c r="U5328" s="1">
        <v>40156</v>
      </c>
    </row>
    <row r="5329" spans="1:21" x14ac:dyDescent="0.3">
      <c r="A5329">
        <v>8326</v>
      </c>
      <c r="B5329">
        <v>59492</v>
      </c>
      <c r="C5329" s="1">
        <v>41213</v>
      </c>
      <c r="D5329" t="s">
        <v>10686</v>
      </c>
      <c r="E5329">
        <v>25</v>
      </c>
      <c r="F5329">
        <v>170.4</v>
      </c>
      <c r="G5329">
        <v>0.02</v>
      </c>
      <c r="H5329" t="s">
        <v>10664</v>
      </c>
      <c r="I5329">
        <v>-153.75</v>
      </c>
      <c r="J5329">
        <v>6.48</v>
      </c>
      <c r="K5329">
        <v>10.050000000000001</v>
      </c>
      <c r="L5329" t="s">
        <v>12456</v>
      </c>
      <c r="M5329" t="s">
        <v>11290</v>
      </c>
      <c r="N5329" t="s">
        <v>11291</v>
      </c>
      <c r="O5329" t="s">
        <v>10701</v>
      </c>
      <c r="P5329" t="s">
        <v>10668</v>
      </c>
      <c r="Q5329" t="s">
        <v>10702</v>
      </c>
      <c r="R5329" t="s">
        <v>11473</v>
      </c>
      <c r="S5329" t="s">
        <v>10685</v>
      </c>
      <c r="T5329">
        <v>0.37</v>
      </c>
      <c r="U5329" s="1">
        <v>41214</v>
      </c>
    </row>
    <row r="5330" spans="1:21" x14ac:dyDescent="0.3">
      <c r="A5330">
        <v>8350</v>
      </c>
      <c r="B5330">
        <v>59684</v>
      </c>
      <c r="C5330" s="1">
        <v>40541</v>
      </c>
      <c r="D5330" t="s">
        <v>10704</v>
      </c>
      <c r="E5330">
        <v>50</v>
      </c>
      <c r="F5330">
        <v>9059.9</v>
      </c>
      <c r="G5330">
        <v>7.0000000000000007E-2</v>
      </c>
      <c r="H5330" t="s">
        <v>10672</v>
      </c>
      <c r="I5330">
        <v>778.01</v>
      </c>
      <c r="J5330">
        <v>180.98</v>
      </c>
      <c r="K5330">
        <v>55.24</v>
      </c>
      <c r="L5330" t="s">
        <v>12414</v>
      </c>
      <c r="M5330" t="s">
        <v>11290</v>
      </c>
      <c r="N5330" t="s">
        <v>11291</v>
      </c>
      <c r="O5330" t="s">
        <v>10681</v>
      </c>
      <c r="P5330" t="s">
        <v>10668</v>
      </c>
      <c r="Q5330" t="s">
        <v>10675</v>
      </c>
      <c r="R5330" t="s">
        <v>11174</v>
      </c>
      <c r="S5330" t="s">
        <v>10677</v>
      </c>
      <c r="T5330">
        <v>0.56999999999999995</v>
      </c>
      <c r="U5330" s="1">
        <v>40558</v>
      </c>
    </row>
    <row r="5331" spans="1:21" x14ac:dyDescent="0.3">
      <c r="A5331">
        <v>8351</v>
      </c>
      <c r="B5331">
        <v>59684</v>
      </c>
      <c r="C5331" s="1">
        <v>40541</v>
      </c>
      <c r="D5331" t="s">
        <v>10704</v>
      </c>
      <c r="E5331">
        <v>41</v>
      </c>
      <c r="F5331">
        <v>368.17</v>
      </c>
      <c r="G5331">
        <v>0</v>
      </c>
      <c r="H5331" t="s">
        <v>10697</v>
      </c>
      <c r="I5331">
        <v>-15.12</v>
      </c>
      <c r="J5331">
        <v>8.32</v>
      </c>
      <c r="K5331">
        <v>2.38</v>
      </c>
      <c r="L5331" t="s">
        <v>12414</v>
      </c>
      <c r="M5331" t="s">
        <v>11290</v>
      </c>
      <c r="N5331" t="s">
        <v>11291</v>
      </c>
      <c r="O5331" t="s">
        <v>10681</v>
      </c>
      <c r="P5331" t="s">
        <v>10682</v>
      </c>
      <c r="Q5331" t="s">
        <v>10711</v>
      </c>
      <c r="R5331" t="s">
        <v>12156</v>
      </c>
    </row>
    <row r="5332" spans="1:21" x14ac:dyDescent="0.3">
      <c r="A5332">
        <v>8352</v>
      </c>
      <c r="B5332">
        <v>59684</v>
      </c>
      <c r="C5332" s="1">
        <v>40541</v>
      </c>
      <c r="D5332" t="s">
        <v>10704</v>
      </c>
      <c r="E5332">
        <v>3</v>
      </c>
      <c r="F5332">
        <v>14.46</v>
      </c>
      <c r="G5332">
        <v>0.06</v>
      </c>
      <c r="H5332" t="s">
        <v>10664</v>
      </c>
      <c r="I5332">
        <v>-5.26</v>
      </c>
      <c r="J5332">
        <v>4.2</v>
      </c>
      <c r="K5332">
        <v>2.2599999999999998</v>
      </c>
      <c r="L5332" t="s">
        <v>12414</v>
      </c>
      <c r="M5332" t="s">
        <v>11290</v>
      </c>
      <c r="N5332" t="s">
        <v>11291</v>
      </c>
      <c r="O5332" t="s">
        <v>10681</v>
      </c>
      <c r="P5332" t="s">
        <v>10668</v>
      </c>
      <c r="Q5332" t="s">
        <v>10702</v>
      </c>
      <c r="R5332" t="s">
        <v>11984</v>
      </c>
    </row>
    <row r="5333" spans="1:21" x14ac:dyDescent="0.3">
      <c r="A5333">
        <v>8353</v>
      </c>
      <c r="B5333">
        <v>59684</v>
      </c>
      <c r="C5333" s="1">
        <v>40541</v>
      </c>
      <c r="D5333" t="s">
        <v>10704</v>
      </c>
      <c r="E5333">
        <v>25</v>
      </c>
      <c r="F5333">
        <v>168.39</v>
      </c>
      <c r="G5333">
        <v>0.03</v>
      </c>
      <c r="H5333" t="s">
        <v>10664</v>
      </c>
      <c r="I5333">
        <v>-144.88999999999999</v>
      </c>
      <c r="J5333">
        <v>6.48</v>
      </c>
      <c r="K5333">
        <v>9.68</v>
      </c>
      <c r="L5333" t="s">
        <v>12414</v>
      </c>
      <c r="M5333" t="s">
        <v>11290</v>
      </c>
      <c r="N5333" t="s">
        <v>11291</v>
      </c>
      <c r="O5333" t="s">
        <v>10681</v>
      </c>
      <c r="P5333" t="s">
        <v>10668</v>
      </c>
      <c r="Q5333" t="s">
        <v>10702</v>
      </c>
      <c r="R5333" t="s">
        <v>11376</v>
      </c>
      <c r="S5333" t="s">
        <v>10685</v>
      </c>
      <c r="T5333">
        <v>0.36</v>
      </c>
      <c r="U5333" s="1">
        <v>40542</v>
      </c>
    </row>
    <row r="5334" spans="1:21" x14ac:dyDescent="0.3">
      <c r="A5334">
        <v>38</v>
      </c>
      <c r="B5334">
        <v>229</v>
      </c>
      <c r="C5334" s="1">
        <v>40540</v>
      </c>
      <c r="D5334" t="s">
        <v>10719</v>
      </c>
      <c r="E5334">
        <v>24</v>
      </c>
      <c r="F5334">
        <v>599.1</v>
      </c>
      <c r="G5334">
        <v>0.02</v>
      </c>
      <c r="H5334" t="s">
        <v>10664</v>
      </c>
      <c r="I5334">
        <v>3.82</v>
      </c>
      <c r="J5334">
        <v>24.92</v>
      </c>
      <c r="K5334">
        <v>12.98</v>
      </c>
      <c r="L5334" t="s">
        <v>12471</v>
      </c>
      <c r="M5334" t="s">
        <v>12472</v>
      </c>
      <c r="N5334" t="s">
        <v>11291</v>
      </c>
      <c r="O5334" t="s">
        <v>10674</v>
      </c>
      <c r="P5334" t="s">
        <v>10668</v>
      </c>
      <c r="Q5334" t="s">
        <v>10678</v>
      </c>
      <c r="R5334" t="s">
        <v>10957</v>
      </c>
      <c r="S5334" t="s">
        <v>10685</v>
      </c>
      <c r="T5334">
        <v>0.39</v>
      </c>
      <c r="U5334" s="1">
        <v>40541</v>
      </c>
    </row>
    <row r="5335" spans="1:21" x14ac:dyDescent="0.3">
      <c r="A5335">
        <v>82</v>
      </c>
      <c r="B5335">
        <v>512</v>
      </c>
      <c r="C5335" s="1">
        <v>40682</v>
      </c>
      <c r="D5335" t="s">
        <v>10663</v>
      </c>
      <c r="E5335">
        <v>6</v>
      </c>
      <c r="F5335">
        <v>1309.53</v>
      </c>
      <c r="G5335">
        <v>0.06</v>
      </c>
      <c r="H5335" t="s">
        <v>10664</v>
      </c>
      <c r="I5335">
        <v>19.18</v>
      </c>
      <c r="J5335">
        <v>218.08</v>
      </c>
      <c r="K5335">
        <v>18.059999999999999</v>
      </c>
      <c r="L5335" t="s">
        <v>12473</v>
      </c>
      <c r="M5335" t="s">
        <v>12472</v>
      </c>
      <c r="N5335" t="s">
        <v>11291</v>
      </c>
      <c r="O5335" t="s">
        <v>10701</v>
      </c>
      <c r="P5335" t="s">
        <v>10690</v>
      </c>
      <c r="Q5335" t="s">
        <v>10753</v>
      </c>
      <c r="R5335" t="s">
        <v>10826</v>
      </c>
    </row>
    <row r="5336" spans="1:21" x14ac:dyDescent="0.3">
      <c r="A5336">
        <v>83</v>
      </c>
      <c r="B5336">
        <v>512</v>
      </c>
      <c r="C5336" s="1">
        <v>40682</v>
      </c>
      <c r="D5336" t="s">
        <v>10663</v>
      </c>
      <c r="E5336">
        <v>48</v>
      </c>
      <c r="F5336">
        <v>806.37</v>
      </c>
      <c r="G5336">
        <v>0.01</v>
      </c>
      <c r="H5336" t="s">
        <v>10697</v>
      </c>
      <c r="I5336">
        <v>-166.4</v>
      </c>
      <c r="J5336">
        <v>15.42</v>
      </c>
      <c r="K5336">
        <v>10.68</v>
      </c>
      <c r="L5336" t="s">
        <v>12473</v>
      </c>
      <c r="M5336" t="s">
        <v>12472</v>
      </c>
      <c r="N5336" t="s">
        <v>11291</v>
      </c>
      <c r="O5336" t="s">
        <v>10701</v>
      </c>
      <c r="P5336" t="s">
        <v>10668</v>
      </c>
      <c r="Q5336" t="s">
        <v>10669</v>
      </c>
      <c r="R5336" t="s">
        <v>11980</v>
      </c>
    </row>
    <row r="5337" spans="1:21" x14ac:dyDescent="0.3">
      <c r="A5337">
        <v>197</v>
      </c>
      <c r="B5337">
        <v>1287</v>
      </c>
      <c r="C5337" s="1">
        <v>39998</v>
      </c>
      <c r="D5337" t="s">
        <v>10671</v>
      </c>
      <c r="E5337">
        <v>39</v>
      </c>
      <c r="F5337">
        <v>3908.65</v>
      </c>
      <c r="G5337">
        <v>0.06</v>
      </c>
      <c r="H5337" t="s">
        <v>10664</v>
      </c>
      <c r="I5337">
        <v>480.57</v>
      </c>
      <c r="J5337">
        <v>105.29</v>
      </c>
      <c r="K5337">
        <v>10.119999999999999</v>
      </c>
      <c r="L5337" t="s">
        <v>12474</v>
      </c>
      <c r="M5337" t="s">
        <v>12472</v>
      </c>
      <c r="N5337" t="s">
        <v>11291</v>
      </c>
      <c r="O5337" t="s">
        <v>10681</v>
      </c>
      <c r="P5337" t="s">
        <v>10690</v>
      </c>
      <c r="Q5337" t="s">
        <v>10691</v>
      </c>
      <c r="R5337" t="s">
        <v>12084</v>
      </c>
      <c r="S5337" t="s">
        <v>10769</v>
      </c>
      <c r="T5337">
        <v>0.79</v>
      </c>
      <c r="U5337" s="1">
        <v>40000</v>
      </c>
    </row>
    <row r="5338" spans="1:21" x14ac:dyDescent="0.3">
      <c r="A5338">
        <v>277</v>
      </c>
      <c r="B5338">
        <v>1895</v>
      </c>
      <c r="C5338" s="1">
        <v>39962</v>
      </c>
      <c r="D5338" t="s">
        <v>10704</v>
      </c>
      <c r="E5338">
        <v>5</v>
      </c>
      <c r="F5338">
        <v>41.25</v>
      </c>
      <c r="G5338">
        <v>0.02</v>
      </c>
      <c r="H5338" t="s">
        <v>10664</v>
      </c>
      <c r="I5338">
        <v>-23.25</v>
      </c>
      <c r="J5338">
        <v>6.48</v>
      </c>
      <c r="K5338">
        <v>7.91</v>
      </c>
      <c r="L5338" t="s">
        <v>12474</v>
      </c>
      <c r="M5338" t="s">
        <v>12472</v>
      </c>
      <c r="N5338" t="s">
        <v>11291</v>
      </c>
      <c r="O5338" t="s">
        <v>10681</v>
      </c>
      <c r="P5338" t="s">
        <v>10668</v>
      </c>
      <c r="Q5338" t="s">
        <v>10702</v>
      </c>
      <c r="R5338" t="s">
        <v>11881</v>
      </c>
      <c r="S5338" t="s">
        <v>10685</v>
      </c>
      <c r="T5338">
        <v>0.37</v>
      </c>
      <c r="U5338" s="1">
        <v>39964</v>
      </c>
    </row>
    <row r="5339" spans="1:21" x14ac:dyDescent="0.3">
      <c r="A5339">
        <v>290</v>
      </c>
      <c r="B5339">
        <v>2023</v>
      </c>
      <c r="C5339" s="1">
        <v>41034</v>
      </c>
      <c r="D5339" t="s">
        <v>10663</v>
      </c>
      <c r="E5339">
        <v>4</v>
      </c>
      <c r="F5339">
        <v>294.89</v>
      </c>
      <c r="G5339">
        <v>0.09</v>
      </c>
      <c r="H5339" t="s">
        <v>10664</v>
      </c>
      <c r="I5339">
        <v>-321.83999999999997</v>
      </c>
      <c r="J5339">
        <v>73.98</v>
      </c>
      <c r="K5339">
        <v>12.14</v>
      </c>
      <c r="L5339" t="s">
        <v>12473</v>
      </c>
      <c r="M5339" t="s">
        <v>12472</v>
      </c>
      <c r="N5339" t="s">
        <v>11291</v>
      </c>
      <c r="O5339" t="s">
        <v>10701</v>
      </c>
      <c r="P5339" t="s">
        <v>10682</v>
      </c>
      <c r="Q5339" t="s">
        <v>10711</v>
      </c>
      <c r="R5339" t="s">
        <v>11417</v>
      </c>
      <c r="S5339" t="s">
        <v>10685</v>
      </c>
      <c r="T5339">
        <v>0.67</v>
      </c>
      <c r="U5339" s="1">
        <v>41034</v>
      </c>
    </row>
    <row r="5340" spans="1:21" x14ac:dyDescent="0.3">
      <c r="A5340">
        <v>291</v>
      </c>
      <c r="B5340">
        <v>2023</v>
      </c>
      <c r="C5340" s="1">
        <v>41034</v>
      </c>
      <c r="D5340" t="s">
        <v>10663</v>
      </c>
      <c r="E5340">
        <v>50</v>
      </c>
      <c r="F5340">
        <v>246.57</v>
      </c>
      <c r="G5340">
        <v>0.06</v>
      </c>
      <c r="H5340" t="s">
        <v>10664</v>
      </c>
      <c r="I5340">
        <v>-132.51</v>
      </c>
      <c r="J5340">
        <v>4.9800000000000004</v>
      </c>
      <c r="K5340">
        <v>5.49</v>
      </c>
      <c r="L5340" t="s">
        <v>12473</v>
      </c>
      <c r="M5340" t="s">
        <v>12472</v>
      </c>
      <c r="N5340" t="s">
        <v>11291</v>
      </c>
      <c r="O5340" t="s">
        <v>10701</v>
      </c>
      <c r="P5340" t="s">
        <v>10668</v>
      </c>
      <c r="Q5340" t="s">
        <v>10702</v>
      </c>
      <c r="R5340" t="s">
        <v>11811</v>
      </c>
      <c r="S5340" t="s">
        <v>10685</v>
      </c>
      <c r="T5340">
        <v>0.38</v>
      </c>
      <c r="U5340" s="1">
        <v>41036</v>
      </c>
    </row>
    <row r="5341" spans="1:21" x14ac:dyDescent="0.3">
      <c r="A5341">
        <v>372</v>
      </c>
      <c r="B5341">
        <v>2593</v>
      </c>
      <c r="C5341" s="1">
        <v>40424</v>
      </c>
      <c r="D5341" t="s">
        <v>10671</v>
      </c>
      <c r="E5341">
        <v>5</v>
      </c>
      <c r="F5341">
        <v>2004.12</v>
      </c>
      <c r="G5341">
        <v>0.1</v>
      </c>
      <c r="H5341" t="s">
        <v>10697</v>
      </c>
      <c r="I5341">
        <v>276.68</v>
      </c>
      <c r="J5341">
        <v>420.98</v>
      </c>
      <c r="K5341">
        <v>19.989999999999998</v>
      </c>
      <c r="L5341" t="s">
        <v>12475</v>
      </c>
      <c r="M5341" t="s">
        <v>12472</v>
      </c>
      <c r="N5341" t="s">
        <v>11291</v>
      </c>
      <c r="O5341" t="s">
        <v>10681</v>
      </c>
      <c r="P5341" t="s">
        <v>10668</v>
      </c>
      <c r="Q5341" t="s">
        <v>10678</v>
      </c>
      <c r="R5341" t="s">
        <v>11228</v>
      </c>
      <c r="S5341" t="s">
        <v>10685</v>
      </c>
      <c r="T5341">
        <v>0.35</v>
      </c>
      <c r="U5341" s="1">
        <v>40426</v>
      </c>
    </row>
    <row r="5342" spans="1:21" x14ac:dyDescent="0.3">
      <c r="A5342">
        <v>373</v>
      </c>
      <c r="B5342">
        <v>2593</v>
      </c>
      <c r="C5342" s="1">
        <v>40424</v>
      </c>
      <c r="D5342" t="s">
        <v>10671</v>
      </c>
      <c r="E5342">
        <v>15</v>
      </c>
      <c r="F5342">
        <v>3841.72</v>
      </c>
      <c r="G5342">
        <v>0.03</v>
      </c>
      <c r="H5342" t="s">
        <v>10672</v>
      </c>
      <c r="I5342">
        <v>691.13</v>
      </c>
      <c r="J5342">
        <v>243.98</v>
      </c>
      <c r="K5342">
        <v>43.32</v>
      </c>
      <c r="L5342" t="s">
        <v>12475</v>
      </c>
      <c r="M5342" t="s">
        <v>12472</v>
      </c>
      <c r="N5342" t="s">
        <v>11291</v>
      </c>
      <c r="O5342" t="s">
        <v>10681</v>
      </c>
      <c r="P5342" t="s">
        <v>10690</v>
      </c>
      <c r="Q5342" t="s">
        <v>10753</v>
      </c>
      <c r="R5342" t="s">
        <v>10876</v>
      </c>
    </row>
    <row r="5343" spans="1:21" x14ac:dyDescent="0.3">
      <c r="A5343">
        <v>501</v>
      </c>
      <c r="B5343">
        <v>3461</v>
      </c>
      <c r="C5343" s="1">
        <v>40208</v>
      </c>
      <c r="D5343" t="s">
        <v>10719</v>
      </c>
      <c r="E5343">
        <v>47</v>
      </c>
      <c r="F5343">
        <v>2053.3789999999999</v>
      </c>
      <c r="G5343">
        <v>0.1</v>
      </c>
      <c r="H5343" t="s">
        <v>10664</v>
      </c>
      <c r="I5343">
        <v>1040.4000000000001</v>
      </c>
      <c r="J5343">
        <v>55.99</v>
      </c>
      <c r="K5343">
        <v>1.25</v>
      </c>
      <c r="L5343" t="s">
        <v>12476</v>
      </c>
      <c r="M5343" t="s">
        <v>12472</v>
      </c>
      <c r="N5343" t="s">
        <v>11291</v>
      </c>
      <c r="O5343" t="s">
        <v>10701</v>
      </c>
      <c r="P5343" t="s">
        <v>10682</v>
      </c>
      <c r="Q5343" t="s">
        <v>10683</v>
      </c>
      <c r="R5343" t="s">
        <v>11548</v>
      </c>
      <c r="S5343" t="s">
        <v>10693</v>
      </c>
      <c r="T5343">
        <v>0.35</v>
      </c>
      <c r="U5343" s="1">
        <v>40210</v>
      </c>
    </row>
    <row r="5344" spans="1:21" x14ac:dyDescent="0.3">
      <c r="A5344">
        <v>502</v>
      </c>
      <c r="B5344">
        <v>3461</v>
      </c>
      <c r="C5344" s="1">
        <v>40208</v>
      </c>
      <c r="D5344" t="s">
        <v>10719</v>
      </c>
      <c r="E5344">
        <v>35</v>
      </c>
      <c r="F5344">
        <v>3206.3955000000001</v>
      </c>
      <c r="G5344">
        <v>0.08</v>
      </c>
      <c r="H5344" t="s">
        <v>10664</v>
      </c>
      <c r="I5344">
        <v>784.77</v>
      </c>
      <c r="J5344">
        <v>115.99</v>
      </c>
      <c r="K5344">
        <v>2.5</v>
      </c>
      <c r="L5344" t="s">
        <v>12476</v>
      </c>
      <c r="M5344" t="s">
        <v>12472</v>
      </c>
      <c r="N5344" t="s">
        <v>11291</v>
      </c>
      <c r="O5344" t="s">
        <v>10701</v>
      </c>
      <c r="P5344" t="s">
        <v>10682</v>
      </c>
      <c r="Q5344" t="s">
        <v>10683</v>
      </c>
      <c r="R5344" t="s">
        <v>12288</v>
      </c>
      <c r="S5344" t="s">
        <v>10685</v>
      </c>
      <c r="T5344">
        <v>0.55000000000000004</v>
      </c>
      <c r="U5344" s="1">
        <v>40210</v>
      </c>
    </row>
    <row r="5345" spans="1:21" x14ac:dyDescent="0.3">
      <c r="A5345">
        <v>517</v>
      </c>
      <c r="B5345">
        <v>3554</v>
      </c>
      <c r="C5345" s="1">
        <v>40710</v>
      </c>
      <c r="D5345" t="s">
        <v>10663</v>
      </c>
      <c r="E5345">
        <v>25</v>
      </c>
      <c r="F5345">
        <v>288.91000000000003</v>
      </c>
      <c r="G5345">
        <v>0.08</v>
      </c>
      <c r="H5345" t="s">
        <v>10664</v>
      </c>
      <c r="I5345">
        <v>-14.06</v>
      </c>
      <c r="J5345">
        <v>12.28</v>
      </c>
      <c r="K5345">
        <v>6.47</v>
      </c>
      <c r="L5345" t="s">
        <v>11628</v>
      </c>
      <c r="M5345" t="s">
        <v>12472</v>
      </c>
      <c r="N5345" t="s">
        <v>11291</v>
      </c>
      <c r="O5345" t="s">
        <v>10681</v>
      </c>
      <c r="P5345" t="s">
        <v>10668</v>
      </c>
      <c r="Q5345" t="s">
        <v>10702</v>
      </c>
      <c r="R5345" t="s">
        <v>10772</v>
      </c>
      <c r="S5345" t="s">
        <v>10685</v>
      </c>
      <c r="T5345">
        <v>0.38</v>
      </c>
      <c r="U5345" s="1">
        <v>40719</v>
      </c>
    </row>
    <row r="5346" spans="1:21" x14ac:dyDescent="0.3">
      <c r="A5346">
        <v>610</v>
      </c>
      <c r="B5346">
        <v>4166</v>
      </c>
      <c r="C5346" s="1">
        <v>40236</v>
      </c>
      <c r="D5346" t="s">
        <v>10663</v>
      </c>
      <c r="E5346">
        <v>19</v>
      </c>
      <c r="F5346">
        <v>138.85</v>
      </c>
      <c r="G5346">
        <v>0.08</v>
      </c>
      <c r="H5346" t="s">
        <v>10664</v>
      </c>
      <c r="I5346">
        <v>-49.35</v>
      </c>
      <c r="J5346">
        <v>7.1</v>
      </c>
      <c r="K5346">
        <v>6.05</v>
      </c>
      <c r="L5346" t="s">
        <v>12419</v>
      </c>
      <c r="M5346" t="s">
        <v>12472</v>
      </c>
      <c r="N5346" t="s">
        <v>11291</v>
      </c>
      <c r="O5346" t="s">
        <v>10681</v>
      </c>
      <c r="P5346" t="s">
        <v>10668</v>
      </c>
      <c r="Q5346" t="s">
        <v>10678</v>
      </c>
      <c r="R5346" t="s">
        <v>11063</v>
      </c>
    </row>
    <row r="5347" spans="1:21" x14ac:dyDescent="0.3">
      <c r="A5347">
        <v>712</v>
      </c>
      <c r="B5347">
        <v>5059</v>
      </c>
      <c r="C5347" s="1">
        <v>40491</v>
      </c>
      <c r="D5347" t="s">
        <v>10671</v>
      </c>
      <c r="E5347">
        <v>5</v>
      </c>
      <c r="F5347">
        <v>41.18</v>
      </c>
      <c r="G5347">
        <v>0.1</v>
      </c>
      <c r="H5347" t="s">
        <v>10697</v>
      </c>
      <c r="I5347">
        <v>-19.309999999999999</v>
      </c>
      <c r="J5347">
        <v>5.44</v>
      </c>
      <c r="K5347">
        <v>7.46</v>
      </c>
      <c r="L5347" t="s">
        <v>12477</v>
      </c>
      <c r="M5347" t="s">
        <v>12472</v>
      </c>
      <c r="N5347" t="s">
        <v>11291</v>
      </c>
      <c r="O5347" t="s">
        <v>10667</v>
      </c>
      <c r="P5347" t="s">
        <v>10668</v>
      </c>
      <c r="Q5347" t="s">
        <v>10678</v>
      </c>
      <c r="R5347" t="s">
        <v>12478</v>
      </c>
      <c r="S5347" t="s">
        <v>10685</v>
      </c>
      <c r="T5347">
        <v>0.36</v>
      </c>
      <c r="U5347" s="1">
        <v>40493</v>
      </c>
    </row>
    <row r="5348" spans="1:21" x14ac:dyDescent="0.3">
      <c r="A5348">
        <v>730</v>
      </c>
      <c r="B5348">
        <v>5254</v>
      </c>
      <c r="C5348" s="1">
        <v>41115</v>
      </c>
      <c r="D5348" t="s">
        <v>10686</v>
      </c>
      <c r="E5348">
        <v>31</v>
      </c>
      <c r="F5348">
        <v>1735.3515</v>
      </c>
      <c r="G5348">
        <v>0.08</v>
      </c>
      <c r="H5348" t="s">
        <v>10664</v>
      </c>
      <c r="I5348">
        <v>258.62</v>
      </c>
      <c r="J5348">
        <v>65.989999999999995</v>
      </c>
      <c r="K5348">
        <v>8.99</v>
      </c>
      <c r="L5348" t="s">
        <v>12479</v>
      </c>
      <c r="M5348" t="s">
        <v>12472</v>
      </c>
      <c r="N5348" t="s">
        <v>11291</v>
      </c>
      <c r="O5348" t="s">
        <v>10681</v>
      </c>
      <c r="P5348" t="s">
        <v>10682</v>
      </c>
      <c r="Q5348" t="s">
        <v>10683</v>
      </c>
      <c r="R5348">
        <v>5180</v>
      </c>
      <c r="S5348" t="s">
        <v>10685</v>
      </c>
      <c r="T5348">
        <v>0.56000000000000005</v>
      </c>
      <c r="U5348" s="1">
        <v>41117</v>
      </c>
    </row>
    <row r="5349" spans="1:21" x14ac:dyDescent="0.3">
      <c r="A5349">
        <v>784</v>
      </c>
      <c r="B5349">
        <v>5575</v>
      </c>
      <c r="C5349" s="1">
        <v>40747</v>
      </c>
      <c r="D5349" t="s">
        <v>10663</v>
      </c>
      <c r="E5349">
        <v>41</v>
      </c>
      <c r="F5349">
        <v>254.69</v>
      </c>
      <c r="G5349">
        <v>0.06</v>
      </c>
      <c r="H5349" t="s">
        <v>10664</v>
      </c>
      <c r="I5349">
        <v>-269.37</v>
      </c>
      <c r="J5349">
        <v>5.98</v>
      </c>
      <c r="K5349">
        <v>10.39</v>
      </c>
      <c r="L5349" t="s">
        <v>12480</v>
      </c>
      <c r="M5349" t="s">
        <v>12472</v>
      </c>
      <c r="N5349" t="s">
        <v>11291</v>
      </c>
      <c r="O5349" t="s">
        <v>10681</v>
      </c>
      <c r="P5349" t="s">
        <v>10668</v>
      </c>
      <c r="Q5349" t="s">
        <v>10702</v>
      </c>
      <c r="R5349" t="s">
        <v>12004</v>
      </c>
      <c r="S5349" t="s">
        <v>10685</v>
      </c>
      <c r="T5349">
        <v>0.4</v>
      </c>
      <c r="U5349" s="1">
        <v>40747</v>
      </c>
    </row>
    <row r="5350" spans="1:21" x14ac:dyDescent="0.3">
      <c r="A5350">
        <v>823</v>
      </c>
      <c r="B5350">
        <v>5954</v>
      </c>
      <c r="C5350" s="1">
        <v>41245</v>
      </c>
      <c r="D5350" t="s">
        <v>10719</v>
      </c>
      <c r="E5350">
        <v>32</v>
      </c>
      <c r="F5350">
        <v>18316.3</v>
      </c>
      <c r="G5350">
        <v>0.06</v>
      </c>
      <c r="H5350" t="s">
        <v>10672</v>
      </c>
      <c r="I5350">
        <v>4569.0600000000004</v>
      </c>
      <c r="J5350">
        <v>596.98</v>
      </c>
      <c r="K5350">
        <v>14.7</v>
      </c>
      <c r="L5350" t="s">
        <v>11628</v>
      </c>
      <c r="M5350" t="s">
        <v>12472</v>
      </c>
      <c r="N5350" t="s">
        <v>11291</v>
      </c>
      <c r="O5350" t="s">
        <v>10681</v>
      </c>
      <c r="P5350" t="s">
        <v>10682</v>
      </c>
      <c r="Q5350" t="s">
        <v>10849</v>
      </c>
      <c r="R5350" t="s">
        <v>12481</v>
      </c>
      <c r="S5350" t="s">
        <v>10677</v>
      </c>
      <c r="T5350">
        <v>0.56999999999999995</v>
      </c>
      <c r="U5350" s="1">
        <v>41247</v>
      </c>
    </row>
    <row r="5351" spans="1:21" x14ac:dyDescent="0.3">
      <c r="A5351">
        <v>840</v>
      </c>
      <c r="B5351">
        <v>6018</v>
      </c>
      <c r="C5351" s="1">
        <v>41139</v>
      </c>
      <c r="D5351" t="s">
        <v>10663</v>
      </c>
      <c r="E5351">
        <v>39</v>
      </c>
      <c r="F5351">
        <v>206.09</v>
      </c>
      <c r="G5351">
        <v>0</v>
      </c>
      <c r="H5351" t="s">
        <v>10664</v>
      </c>
      <c r="I5351">
        <v>36.04</v>
      </c>
      <c r="J5351">
        <v>5.08</v>
      </c>
      <c r="K5351">
        <v>2.0299999999999998</v>
      </c>
      <c r="L5351" t="s">
        <v>12482</v>
      </c>
      <c r="M5351" t="s">
        <v>12472</v>
      </c>
      <c r="N5351" t="s">
        <v>11291</v>
      </c>
      <c r="O5351" t="s">
        <v>10701</v>
      </c>
      <c r="P5351" t="s">
        <v>10690</v>
      </c>
      <c r="Q5351" t="s">
        <v>10691</v>
      </c>
      <c r="R5351" t="s">
        <v>11522</v>
      </c>
    </row>
    <row r="5352" spans="1:21" x14ac:dyDescent="0.3">
      <c r="A5352">
        <v>841</v>
      </c>
      <c r="B5352">
        <v>6018</v>
      </c>
      <c r="C5352" s="1">
        <v>41139</v>
      </c>
      <c r="D5352" t="s">
        <v>10663</v>
      </c>
      <c r="E5352">
        <v>2</v>
      </c>
      <c r="F5352">
        <v>124.25</v>
      </c>
      <c r="G5352">
        <v>7.0000000000000007E-2</v>
      </c>
      <c r="H5352" t="s">
        <v>10664</v>
      </c>
      <c r="I5352">
        <v>-55.78</v>
      </c>
      <c r="J5352">
        <v>55.98</v>
      </c>
      <c r="K5352">
        <v>13.88</v>
      </c>
      <c r="L5352" t="s">
        <v>12482</v>
      </c>
      <c r="M5352" t="s">
        <v>12472</v>
      </c>
      <c r="N5352" t="s">
        <v>11291</v>
      </c>
      <c r="O5352" t="s">
        <v>10701</v>
      </c>
      <c r="P5352" t="s">
        <v>10668</v>
      </c>
      <c r="Q5352" t="s">
        <v>10702</v>
      </c>
      <c r="R5352" t="s">
        <v>11052</v>
      </c>
      <c r="S5352" t="s">
        <v>10685</v>
      </c>
      <c r="T5352">
        <v>0.36</v>
      </c>
      <c r="U5352" s="1">
        <v>41144</v>
      </c>
    </row>
    <row r="5353" spans="1:21" x14ac:dyDescent="0.3">
      <c r="A5353">
        <v>881</v>
      </c>
      <c r="B5353">
        <v>6336</v>
      </c>
      <c r="C5353" s="1">
        <v>40783</v>
      </c>
      <c r="D5353" t="s">
        <v>10671</v>
      </c>
      <c r="E5353">
        <v>43</v>
      </c>
      <c r="F5353">
        <v>320.26</v>
      </c>
      <c r="G5353">
        <v>0.01</v>
      </c>
      <c r="H5353" t="s">
        <v>10697</v>
      </c>
      <c r="I5353">
        <v>-84.13</v>
      </c>
      <c r="J5353">
        <v>7.1</v>
      </c>
      <c r="K5353">
        <v>6.05</v>
      </c>
      <c r="L5353" t="s">
        <v>12483</v>
      </c>
      <c r="M5353" t="s">
        <v>12472</v>
      </c>
      <c r="N5353" t="s">
        <v>11291</v>
      </c>
      <c r="O5353" t="s">
        <v>10701</v>
      </c>
      <c r="P5353" t="s">
        <v>10668</v>
      </c>
      <c r="Q5353" t="s">
        <v>10678</v>
      </c>
      <c r="R5353" t="s">
        <v>11063</v>
      </c>
    </row>
    <row r="5354" spans="1:21" x14ac:dyDescent="0.3">
      <c r="A5354">
        <v>1037</v>
      </c>
      <c r="B5354">
        <v>7559</v>
      </c>
      <c r="C5354" s="1">
        <v>40463</v>
      </c>
      <c r="D5354" t="s">
        <v>10719</v>
      </c>
      <c r="E5354">
        <v>9</v>
      </c>
      <c r="F5354">
        <v>90.37</v>
      </c>
      <c r="G5354">
        <v>0.05</v>
      </c>
      <c r="H5354" t="s">
        <v>10664</v>
      </c>
      <c r="I5354">
        <v>-374.82</v>
      </c>
      <c r="J5354">
        <v>4.4800000000000004</v>
      </c>
      <c r="K5354">
        <v>49</v>
      </c>
      <c r="L5354" t="s">
        <v>12419</v>
      </c>
      <c r="M5354" t="s">
        <v>12472</v>
      </c>
      <c r="N5354" t="s">
        <v>11291</v>
      </c>
      <c r="O5354" t="s">
        <v>10681</v>
      </c>
      <c r="P5354" t="s">
        <v>10668</v>
      </c>
      <c r="Q5354" t="s">
        <v>10675</v>
      </c>
      <c r="R5354" t="s">
        <v>10768</v>
      </c>
      <c r="S5354" t="s">
        <v>10769</v>
      </c>
      <c r="T5354">
        <v>0.6</v>
      </c>
      <c r="U5354" s="1">
        <v>40465</v>
      </c>
    </row>
    <row r="5355" spans="1:21" x14ac:dyDescent="0.3">
      <c r="A5355">
        <v>1038</v>
      </c>
      <c r="B5355">
        <v>7559</v>
      </c>
      <c r="C5355" s="1">
        <v>40463</v>
      </c>
      <c r="D5355" t="s">
        <v>10719</v>
      </c>
      <c r="E5355">
        <v>39</v>
      </c>
      <c r="F5355">
        <v>806.05</v>
      </c>
      <c r="G5355">
        <v>0.04</v>
      </c>
      <c r="H5355" t="s">
        <v>10664</v>
      </c>
      <c r="I5355">
        <v>-63.39</v>
      </c>
      <c r="J5355">
        <v>20.95</v>
      </c>
      <c r="K5355">
        <v>5.99</v>
      </c>
      <c r="L5355" t="s">
        <v>12419</v>
      </c>
      <c r="M5355" t="s">
        <v>12472</v>
      </c>
      <c r="N5355" t="s">
        <v>11291</v>
      </c>
      <c r="O5355" t="s">
        <v>10681</v>
      </c>
      <c r="P5355" t="s">
        <v>10682</v>
      </c>
      <c r="Q5355" t="s">
        <v>10711</v>
      </c>
      <c r="R5355" t="s">
        <v>10870</v>
      </c>
    </row>
    <row r="5356" spans="1:21" x14ac:dyDescent="0.3">
      <c r="A5356">
        <v>1091</v>
      </c>
      <c r="B5356">
        <v>8007</v>
      </c>
      <c r="C5356" s="1">
        <v>40950</v>
      </c>
      <c r="D5356" t="s">
        <v>10663</v>
      </c>
      <c r="E5356">
        <v>35</v>
      </c>
      <c r="F5356">
        <v>3332.06</v>
      </c>
      <c r="G5356">
        <v>0.09</v>
      </c>
      <c r="H5356" t="s">
        <v>10664</v>
      </c>
      <c r="I5356">
        <v>412.63</v>
      </c>
      <c r="J5356">
        <v>99.99</v>
      </c>
      <c r="K5356">
        <v>19.989999999999998</v>
      </c>
      <c r="L5356" t="s">
        <v>11620</v>
      </c>
      <c r="M5356" t="s">
        <v>12472</v>
      </c>
      <c r="N5356" t="s">
        <v>11291</v>
      </c>
      <c r="O5356" t="s">
        <v>10681</v>
      </c>
      <c r="P5356" t="s">
        <v>10682</v>
      </c>
      <c r="Q5356" t="s">
        <v>10849</v>
      </c>
      <c r="R5356" t="s">
        <v>11041</v>
      </c>
      <c r="S5356" t="s">
        <v>10685</v>
      </c>
      <c r="T5356">
        <v>0.52</v>
      </c>
      <c r="U5356" s="1">
        <v>40950</v>
      </c>
    </row>
    <row r="5357" spans="1:21" x14ac:dyDescent="0.3">
      <c r="A5357">
        <v>1100</v>
      </c>
      <c r="B5357">
        <v>8070</v>
      </c>
      <c r="C5357" s="1">
        <v>40936</v>
      </c>
      <c r="D5357" t="s">
        <v>10704</v>
      </c>
      <c r="E5357">
        <v>14</v>
      </c>
      <c r="F5357">
        <v>622.72</v>
      </c>
      <c r="G5357">
        <v>0</v>
      </c>
      <c r="H5357" t="s">
        <v>10664</v>
      </c>
      <c r="I5357">
        <v>76.510000000000005</v>
      </c>
      <c r="J5357">
        <v>40.97</v>
      </c>
      <c r="K5357">
        <v>8.99</v>
      </c>
      <c r="L5357" t="s">
        <v>12480</v>
      </c>
      <c r="M5357" t="s">
        <v>12472</v>
      </c>
      <c r="N5357" t="s">
        <v>11291</v>
      </c>
      <c r="O5357" t="s">
        <v>10701</v>
      </c>
      <c r="P5357" t="s">
        <v>10668</v>
      </c>
      <c r="Q5357" t="s">
        <v>10736</v>
      </c>
      <c r="R5357" t="s">
        <v>11386</v>
      </c>
      <c r="S5357" t="s">
        <v>10693</v>
      </c>
      <c r="T5357">
        <v>0.59</v>
      </c>
      <c r="U5357" s="1">
        <v>40937</v>
      </c>
    </row>
    <row r="5358" spans="1:21" x14ac:dyDescent="0.3">
      <c r="A5358">
        <v>1131</v>
      </c>
      <c r="B5358">
        <v>8259</v>
      </c>
      <c r="C5358" s="1">
        <v>39921</v>
      </c>
      <c r="D5358" t="s">
        <v>10704</v>
      </c>
      <c r="E5358">
        <v>25</v>
      </c>
      <c r="F5358">
        <v>2130.2199999999998</v>
      </c>
      <c r="G5358">
        <v>0.09</v>
      </c>
      <c r="H5358" t="s">
        <v>10672</v>
      </c>
      <c r="I5358">
        <v>-584.6</v>
      </c>
      <c r="J5358">
        <v>89.99</v>
      </c>
      <c r="K5358">
        <v>42</v>
      </c>
      <c r="L5358" t="s">
        <v>12471</v>
      </c>
      <c r="M5358" t="s">
        <v>12472</v>
      </c>
      <c r="N5358" t="s">
        <v>11291</v>
      </c>
      <c r="O5358" t="s">
        <v>10674</v>
      </c>
      <c r="P5358" t="s">
        <v>10690</v>
      </c>
      <c r="Q5358" t="s">
        <v>10753</v>
      </c>
      <c r="R5358" t="s">
        <v>11458</v>
      </c>
    </row>
    <row r="5359" spans="1:21" x14ac:dyDescent="0.3">
      <c r="A5359">
        <v>1180</v>
      </c>
      <c r="B5359">
        <v>8642</v>
      </c>
      <c r="C5359" s="1">
        <v>40194</v>
      </c>
      <c r="D5359" t="s">
        <v>10671</v>
      </c>
      <c r="E5359">
        <v>26</v>
      </c>
      <c r="F5359">
        <v>151.05000000000001</v>
      </c>
      <c r="G5359">
        <v>0.09</v>
      </c>
      <c r="H5359" t="s">
        <v>10664</v>
      </c>
      <c r="I5359">
        <v>-76.14</v>
      </c>
      <c r="J5359">
        <v>5.8</v>
      </c>
      <c r="K5359">
        <v>5.59</v>
      </c>
      <c r="L5359" t="s">
        <v>12419</v>
      </c>
      <c r="M5359" t="s">
        <v>12472</v>
      </c>
      <c r="N5359" t="s">
        <v>11291</v>
      </c>
      <c r="O5359" t="s">
        <v>10681</v>
      </c>
      <c r="P5359" t="s">
        <v>10668</v>
      </c>
      <c r="Q5359" t="s">
        <v>10678</v>
      </c>
      <c r="R5359" t="s">
        <v>11591</v>
      </c>
      <c r="S5359" t="s">
        <v>10685</v>
      </c>
      <c r="T5359">
        <v>0.4</v>
      </c>
      <c r="U5359" s="1">
        <v>40195</v>
      </c>
    </row>
    <row r="5360" spans="1:21" x14ac:dyDescent="0.3">
      <c r="A5360">
        <v>1181</v>
      </c>
      <c r="B5360">
        <v>8642</v>
      </c>
      <c r="C5360" s="1">
        <v>40194</v>
      </c>
      <c r="D5360" t="s">
        <v>10671</v>
      </c>
      <c r="E5360">
        <v>13</v>
      </c>
      <c r="F5360">
        <v>133.04</v>
      </c>
      <c r="G5360">
        <v>0.04</v>
      </c>
      <c r="H5360" t="s">
        <v>10664</v>
      </c>
      <c r="I5360">
        <v>49.69</v>
      </c>
      <c r="J5360">
        <v>10.35</v>
      </c>
      <c r="K5360">
        <v>0.99</v>
      </c>
      <c r="L5360" t="s">
        <v>12419</v>
      </c>
      <c r="M5360" t="s">
        <v>12472</v>
      </c>
      <c r="N5360" t="s">
        <v>11291</v>
      </c>
      <c r="O5360" t="s">
        <v>10681</v>
      </c>
      <c r="P5360" t="s">
        <v>10668</v>
      </c>
      <c r="Q5360" t="s">
        <v>10729</v>
      </c>
      <c r="R5360" t="s">
        <v>11941</v>
      </c>
      <c r="S5360" t="s">
        <v>10685</v>
      </c>
      <c r="T5360">
        <v>0.37</v>
      </c>
      <c r="U5360" s="1">
        <v>40195</v>
      </c>
    </row>
    <row r="5361" spans="1:21" x14ac:dyDescent="0.3">
      <c r="A5361">
        <v>1200</v>
      </c>
      <c r="B5361">
        <v>8803</v>
      </c>
      <c r="C5361" s="1">
        <v>41263</v>
      </c>
      <c r="D5361" t="s">
        <v>10686</v>
      </c>
      <c r="E5361">
        <v>6</v>
      </c>
      <c r="F5361">
        <v>1184.1099999999999</v>
      </c>
      <c r="G5361">
        <v>7.0000000000000007E-2</v>
      </c>
      <c r="H5361" t="s">
        <v>10664</v>
      </c>
      <c r="I5361">
        <v>-145.07</v>
      </c>
      <c r="J5361">
        <v>193.17</v>
      </c>
      <c r="K5361">
        <v>19.989999999999998</v>
      </c>
      <c r="L5361" t="s">
        <v>12479</v>
      </c>
      <c r="M5361" t="s">
        <v>12472</v>
      </c>
      <c r="N5361" t="s">
        <v>11291</v>
      </c>
      <c r="O5361" t="s">
        <v>10681</v>
      </c>
      <c r="P5361" t="s">
        <v>10668</v>
      </c>
      <c r="Q5361" t="s">
        <v>10669</v>
      </c>
      <c r="R5361" t="s">
        <v>10976</v>
      </c>
      <c r="S5361" t="s">
        <v>10685</v>
      </c>
      <c r="T5361">
        <v>0.71</v>
      </c>
      <c r="U5361" s="1">
        <v>41264</v>
      </c>
    </row>
    <row r="5362" spans="1:21" x14ac:dyDescent="0.3">
      <c r="A5362">
        <v>1201</v>
      </c>
      <c r="B5362">
        <v>8803</v>
      </c>
      <c r="C5362" s="1">
        <v>41263</v>
      </c>
      <c r="D5362" t="s">
        <v>10686</v>
      </c>
      <c r="E5362">
        <v>17</v>
      </c>
      <c r="F5362">
        <v>514.22</v>
      </c>
      <c r="G5362">
        <v>0.02</v>
      </c>
      <c r="H5362" t="s">
        <v>10664</v>
      </c>
      <c r="I5362">
        <v>187.37</v>
      </c>
      <c r="J5362">
        <v>30.56</v>
      </c>
      <c r="K5362">
        <v>2.99</v>
      </c>
      <c r="L5362" t="s">
        <v>12479</v>
      </c>
      <c r="M5362" t="s">
        <v>12472</v>
      </c>
      <c r="N5362" t="s">
        <v>11291</v>
      </c>
      <c r="O5362" t="s">
        <v>10681</v>
      </c>
      <c r="P5362" t="s">
        <v>10668</v>
      </c>
      <c r="Q5362" t="s">
        <v>10678</v>
      </c>
      <c r="R5362" t="s">
        <v>10889</v>
      </c>
      <c r="S5362" t="s">
        <v>10685</v>
      </c>
      <c r="T5362">
        <v>0.35</v>
      </c>
      <c r="U5362" s="1">
        <v>41266</v>
      </c>
    </row>
    <row r="5363" spans="1:21" x14ac:dyDescent="0.3">
      <c r="A5363">
        <v>1287</v>
      </c>
      <c r="B5363">
        <v>9383</v>
      </c>
      <c r="C5363" s="1">
        <v>39888</v>
      </c>
      <c r="D5363" t="s">
        <v>10686</v>
      </c>
      <c r="E5363">
        <v>11</v>
      </c>
      <c r="F5363">
        <v>82.42</v>
      </c>
      <c r="G5363">
        <v>7.0000000000000007E-2</v>
      </c>
      <c r="H5363" t="s">
        <v>10664</v>
      </c>
      <c r="I5363">
        <v>18.53</v>
      </c>
      <c r="J5363">
        <v>7.59</v>
      </c>
      <c r="K5363">
        <v>4</v>
      </c>
      <c r="L5363" t="s">
        <v>12475</v>
      </c>
      <c r="M5363" t="s">
        <v>12472</v>
      </c>
      <c r="N5363" t="s">
        <v>11291</v>
      </c>
      <c r="O5363" t="s">
        <v>10681</v>
      </c>
      <c r="P5363" t="s">
        <v>10690</v>
      </c>
      <c r="Q5363" t="s">
        <v>10691</v>
      </c>
      <c r="R5363" t="s">
        <v>11129</v>
      </c>
    </row>
    <row r="5364" spans="1:21" x14ac:dyDescent="0.3">
      <c r="A5364">
        <v>1418</v>
      </c>
      <c r="B5364">
        <v>10278</v>
      </c>
      <c r="C5364" s="1">
        <v>40798</v>
      </c>
      <c r="D5364" t="s">
        <v>10663</v>
      </c>
      <c r="E5364">
        <v>25</v>
      </c>
      <c r="F5364">
        <v>1907.71</v>
      </c>
      <c r="G5364">
        <v>0</v>
      </c>
      <c r="H5364" t="s">
        <v>10672</v>
      </c>
      <c r="I5364">
        <v>32.549999999999997</v>
      </c>
      <c r="J5364">
        <v>70.98</v>
      </c>
      <c r="K5364">
        <v>26.74</v>
      </c>
      <c r="L5364" t="s">
        <v>12480</v>
      </c>
      <c r="M5364" t="s">
        <v>12472</v>
      </c>
      <c r="N5364" t="s">
        <v>11291</v>
      </c>
      <c r="O5364" t="s">
        <v>10701</v>
      </c>
      <c r="P5364" t="s">
        <v>10690</v>
      </c>
      <c r="Q5364" t="s">
        <v>10721</v>
      </c>
      <c r="R5364" t="s">
        <v>11293</v>
      </c>
    </row>
    <row r="5365" spans="1:21" x14ac:dyDescent="0.3">
      <c r="A5365">
        <v>1515</v>
      </c>
      <c r="B5365">
        <v>10949</v>
      </c>
      <c r="C5365" s="1">
        <v>39902</v>
      </c>
      <c r="D5365" t="s">
        <v>10704</v>
      </c>
      <c r="E5365">
        <v>46</v>
      </c>
      <c r="F5365">
        <v>3449.26</v>
      </c>
      <c r="G5365">
        <v>0.1</v>
      </c>
      <c r="H5365" t="s">
        <v>10672</v>
      </c>
      <c r="I5365">
        <v>252.77</v>
      </c>
      <c r="J5365">
        <v>80.97</v>
      </c>
      <c r="K5365">
        <v>30.06</v>
      </c>
      <c r="L5365" t="s">
        <v>12484</v>
      </c>
      <c r="M5365" t="s">
        <v>12472</v>
      </c>
      <c r="N5365" t="s">
        <v>11291</v>
      </c>
      <c r="O5365" t="s">
        <v>10667</v>
      </c>
      <c r="P5365" t="s">
        <v>10682</v>
      </c>
      <c r="Q5365" t="s">
        <v>10849</v>
      </c>
      <c r="R5365" t="s">
        <v>11635</v>
      </c>
      <c r="S5365" t="s">
        <v>10723</v>
      </c>
      <c r="T5365">
        <v>0.4</v>
      </c>
      <c r="U5365" s="1">
        <v>39903</v>
      </c>
    </row>
    <row r="5366" spans="1:21" x14ac:dyDescent="0.3">
      <c r="A5366">
        <v>1569</v>
      </c>
      <c r="B5366">
        <v>11335</v>
      </c>
      <c r="C5366" s="1">
        <v>40107</v>
      </c>
      <c r="D5366" t="s">
        <v>10671</v>
      </c>
      <c r="E5366">
        <v>3</v>
      </c>
      <c r="F5366">
        <v>14.84</v>
      </c>
      <c r="G5366">
        <v>0.08</v>
      </c>
      <c r="H5366" t="s">
        <v>10664</v>
      </c>
      <c r="I5366">
        <v>-2.42</v>
      </c>
      <c r="J5366">
        <v>4.9800000000000004</v>
      </c>
      <c r="K5366">
        <v>0.49</v>
      </c>
      <c r="L5366" t="s">
        <v>11620</v>
      </c>
      <c r="M5366" t="s">
        <v>12472</v>
      </c>
      <c r="N5366" t="s">
        <v>11291</v>
      </c>
      <c r="O5366" t="s">
        <v>10681</v>
      </c>
      <c r="P5366" t="s">
        <v>10668</v>
      </c>
      <c r="Q5366" t="s">
        <v>10729</v>
      </c>
      <c r="R5366" t="s">
        <v>11442</v>
      </c>
      <c r="S5366" t="s">
        <v>10685</v>
      </c>
      <c r="T5366">
        <v>0.39</v>
      </c>
      <c r="U5366" s="1">
        <v>40108</v>
      </c>
    </row>
    <row r="5367" spans="1:21" x14ac:dyDescent="0.3">
      <c r="A5367">
        <v>1570</v>
      </c>
      <c r="B5367">
        <v>11335</v>
      </c>
      <c r="C5367" s="1">
        <v>40107</v>
      </c>
      <c r="D5367" t="s">
        <v>10671</v>
      </c>
      <c r="E5367">
        <v>8</v>
      </c>
      <c r="F5367">
        <v>922.47</v>
      </c>
      <c r="G5367">
        <v>0.09</v>
      </c>
      <c r="H5367" t="s">
        <v>10672</v>
      </c>
      <c r="I5367">
        <v>-13.1</v>
      </c>
      <c r="J5367">
        <v>119.99</v>
      </c>
      <c r="K5367">
        <v>14</v>
      </c>
      <c r="L5367" t="s">
        <v>11620</v>
      </c>
      <c r="M5367" t="s">
        <v>12472</v>
      </c>
      <c r="N5367" t="s">
        <v>11291</v>
      </c>
      <c r="O5367" t="s">
        <v>10681</v>
      </c>
      <c r="P5367" t="s">
        <v>10682</v>
      </c>
      <c r="Q5367" t="s">
        <v>10849</v>
      </c>
      <c r="R5367" t="s">
        <v>11691</v>
      </c>
      <c r="S5367" t="s">
        <v>10677</v>
      </c>
      <c r="T5367">
        <v>0.36</v>
      </c>
      <c r="U5367" s="1">
        <v>40109</v>
      </c>
    </row>
    <row r="5368" spans="1:21" x14ac:dyDescent="0.3">
      <c r="A5368">
        <v>1719</v>
      </c>
      <c r="B5368">
        <v>12355</v>
      </c>
      <c r="C5368" s="1">
        <v>40691</v>
      </c>
      <c r="D5368" t="s">
        <v>10686</v>
      </c>
      <c r="E5368">
        <v>36</v>
      </c>
      <c r="F5368">
        <v>209.53</v>
      </c>
      <c r="G5368">
        <v>0.03</v>
      </c>
      <c r="H5368" t="s">
        <v>10664</v>
      </c>
      <c r="I5368">
        <v>-81.06</v>
      </c>
      <c r="J5368">
        <v>5.78</v>
      </c>
      <c r="K5368">
        <v>5.67</v>
      </c>
      <c r="L5368" t="s">
        <v>11628</v>
      </c>
      <c r="M5368" t="s">
        <v>12472</v>
      </c>
      <c r="N5368" t="s">
        <v>11291</v>
      </c>
      <c r="O5368" t="s">
        <v>10681</v>
      </c>
      <c r="P5368" t="s">
        <v>10668</v>
      </c>
      <c r="Q5368" t="s">
        <v>10702</v>
      </c>
      <c r="R5368" t="s">
        <v>11208</v>
      </c>
      <c r="S5368" t="s">
        <v>10685</v>
      </c>
      <c r="T5368">
        <v>0.36</v>
      </c>
      <c r="U5368" s="1">
        <v>40692</v>
      </c>
    </row>
    <row r="5369" spans="1:21" x14ac:dyDescent="0.3">
      <c r="A5369">
        <v>1720</v>
      </c>
      <c r="B5369">
        <v>12355</v>
      </c>
      <c r="C5369" s="1">
        <v>40691</v>
      </c>
      <c r="D5369" t="s">
        <v>10686</v>
      </c>
      <c r="E5369">
        <v>14</v>
      </c>
      <c r="F5369">
        <v>225.47</v>
      </c>
      <c r="G5369">
        <v>0</v>
      </c>
      <c r="H5369" t="s">
        <v>10664</v>
      </c>
      <c r="I5369">
        <v>-29.07</v>
      </c>
      <c r="J5369">
        <v>14.97</v>
      </c>
      <c r="K5369">
        <v>7.51</v>
      </c>
      <c r="L5369" t="s">
        <v>11628</v>
      </c>
      <c r="M5369" t="s">
        <v>12472</v>
      </c>
      <c r="N5369" t="s">
        <v>11291</v>
      </c>
      <c r="O5369" t="s">
        <v>10681</v>
      </c>
      <c r="P5369" t="s">
        <v>10668</v>
      </c>
      <c r="Q5369" t="s">
        <v>10669</v>
      </c>
      <c r="R5369" t="s">
        <v>11028</v>
      </c>
      <c r="S5369" t="s">
        <v>10685</v>
      </c>
      <c r="T5369">
        <v>0.56999999999999995</v>
      </c>
      <c r="U5369" s="1">
        <v>40692</v>
      </c>
    </row>
    <row r="5370" spans="1:21" x14ac:dyDescent="0.3">
      <c r="A5370">
        <v>1834</v>
      </c>
      <c r="B5370">
        <v>13127</v>
      </c>
      <c r="C5370" s="1">
        <v>40390</v>
      </c>
      <c r="D5370" t="s">
        <v>10704</v>
      </c>
      <c r="E5370">
        <v>13</v>
      </c>
      <c r="F5370">
        <v>951.31</v>
      </c>
      <c r="G5370">
        <v>0.06</v>
      </c>
      <c r="H5370" t="s">
        <v>10672</v>
      </c>
      <c r="I5370">
        <v>-333.07</v>
      </c>
      <c r="J5370">
        <v>68.81</v>
      </c>
      <c r="K5370">
        <v>60</v>
      </c>
      <c r="L5370" t="s">
        <v>12473</v>
      </c>
      <c r="M5370" t="s">
        <v>12472</v>
      </c>
      <c r="N5370" t="s">
        <v>11291</v>
      </c>
      <c r="O5370" t="s">
        <v>10701</v>
      </c>
      <c r="P5370" t="s">
        <v>10668</v>
      </c>
      <c r="Q5370" t="s">
        <v>10675</v>
      </c>
      <c r="R5370" t="s">
        <v>11226</v>
      </c>
    </row>
    <row r="5371" spans="1:21" x14ac:dyDescent="0.3">
      <c r="A5371">
        <v>2092</v>
      </c>
      <c r="B5371">
        <v>14978</v>
      </c>
      <c r="C5371" s="1">
        <v>40325</v>
      </c>
      <c r="D5371" t="s">
        <v>10719</v>
      </c>
      <c r="E5371">
        <v>14</v>
      </c>
      <c r="F5371">
        <v>12043.88</v>
      </c>
      <c r="G5371">
        <v>7.0000000000000007E-2</v>
      </c>
      <c r="H5371" t="s">
        <v>10672</v>
      </c>
      <c r="I5371">
        <v>2011.31</v>
      </c>
      <c r="J5371">
        <v>880.98</v>
      </c>
      <c r="K5371">
        <v>44.55</v>
      </c>
      <c r="L5371" t="s">
        <v>12477</v>
      </c>
      <c r="M5371" t="s">
        <v>12472</v>
      </c>
      <c r="N5371" t="s">
        <v>11291</v>
      </c>
      <c r="O5371" t="s">
        <v>10681</v>
      </c>
      <c r="P5371" t="s">
        <v>10690</v>
      </c>
      <c r="Q5371" t="s">
        <v>10721</v>
      </c>
      <c r="R5371" t="s">
        <v>10939</v>
      </c>
    </row>
    <row r="5372" spans="1:21" x14ac:dyDescent="0.3">
      <c r="A5372">
        <v>2093</v>
      </c>
      <c r="B5372">
        <v>14978</v>
      </c>
      <c r="C5372" s="1">
        <v>40325</v>
      </c>
      <c r="D5372" t="s">
        <v>10719</v>
      </c>
      <c r="E5372">
        <v>14</v>
      </c>
      <c r="F5372">
        <v>195.12</v>
      </c>
      <c r="G5372">
        <v>0</v>
      </c>
      <c r="H5372" t="s">
        <v>10664</v>
      </c>
      <c r="I5372">
        <v>-6.32</v>
      </c>
      <c r="J5372">
        <v>13.48</v>
      </c>
      <c r="K5372">
        <v>4.51</v>
      </c>
      <c r="L5372" t="s">
        <v>12477</v>
      </c>
      <c r="M5372" t="s">
        <v>12472</v>
      </c>
      <c r="N5372" t="s">
        <v>11291</v>
      </c>
      <c r="O5372" t="s">
        <v>10681</v>
      </c>
      <c r="P5372" t="s">
        <v>10668</v>
      </c>
      <c r="Q5372" t="s">
        <v>10669</v>
      </c>
      <c r="R5372" t="s">
        <v>10742</v>
      </c>
    </row>
    <row r="5373" spans="1:21" x14ac:dyDescent="0.3">
      <c r="A5373">
        <v>2187</v>
      </c>
      <c r="B5373">
        <v>15751</v>
      </c>
      <c r="C5373" s="1">
        <v>40040</v>
      </c>
      <c r="D5373" t="s">
        <v>10719</v>
      </c>
      <c r="E5373">
        <v>37</v>
      </c>
      <c r="F5373">
        <v>189.6</v>
      </c>
      <c r="G5373">
        <v>0.02</v>
      </c>
      <c r="H5373" t="s">
        <v>10664</v>
      </c>
      <c r="I5373">
        <v>89.65</v>
      </c>
      <c r="J5373">
        <v>4.9800000000000004</v>
      </c>
      <c r="K5373">
        <v>0.49</v>
      </c>
      <c r="L5373" t="s">
        <v>11620</v>
      </c>
      <c r="M5373" t="s">
        <v>12472</v>
      </c>
      <c r="N5373" t="s">
        <v>11291</v>
      </c>
      <c r="O5373" t="s">
        <v>10681</v>
      </c>
      <c r="P5373" t="s">
        <v>10668</v>
      </c>
      <c r="Q5373" t="s">
        <v>10729</v>
      </c>
      <c r="R5373" t="s">
        <v>11442</v>
      </c>
      <c r="S5373" t="s">
        <v>10685</v>
      </c>
      <c r="T5373">
        <v>0.39</v>
      </c>
      <c r="U5373" s="1">
        <v>40041</v>
      </c>
    </row>
    <row r="5374" spans="1:21" x14ac:dyDescent="0.3">
      <c r="A5374">
        <v>2188</v>
      </c>
      <c r="B5374">
        <v>15751</v>
      </c>
      <c r="C5374" s="1">
        <v>40040</v>
      </c>
      <c r="D5374" t="s">
        <v>10719</v>
      </c>
      <c r="E5374">
        <v>21</v>
      </c>
      <c r="F5374">
        <v>397.73200000000003</v>
      </c>
      <c r="G5374">
        <v>0.01</v>
      </c>
      <c r="H5374" t="s">
        <v>10664</v>
      </c>
      <c r="I5374">
        <v>-26.05</v>
      </c>
      <c r="J5374">
        <v>20.99</v>
      </c>
      <c r="K5374">
        <v>0.99</v>
      </c>
      <c r="L5374" t="s">
        <v>11620</v>
      </c>
      <c r="M5374" t="s">
        <v>12472</v>
      </c>
      <c r="N5374" t="s">
        <v>11291</v>
      </c>
      <c r="O5374" t="s">
        <v>10681</v>
      </c>
      <c r="P5374" t="s">
        <v>10682</v>
      </c>
      <c r="Q5374" t="s">
        <v>10683</v>
      </c>
      <c r="R5374" t="s">
        <v>11817</v>
      </c>
      <c r="S5374" t="s">
        <v>10693</v>
      </c>
      <c r="T5374">
        <v>0.83</v>
      </c>
      <c r="U5374" s="1">
        <v>40041</v>
      </c>
    </row>
    <row r="5375" spans="1:21" x14ac:dyDescent="0.3">
      <c r="A5375">
        <v>2197</v>
      </c>
      <c r="B5375">
        <v>15815</v>
      </c>
      <c r="C5375" s="1">
        <v>39934</v>
      </c>
      <c r="D5375" t="s">
        <v>10719</v>
      </c>
      <c r="E5375">
        <v>43</v>
      </c>
      <c r="F5375">
        <v>528.6</v>
      </c>
      <c r="G5375">
        <v>0.01</v>
      </c>
      <c r="H5375" t="s">
        <v>10664</v>
      </c>
      <c r="I5375">
        <v>52.59</v>
      </c>
      <c r="J5375">
        <v>11.7</v>
      </c>
      <c r="K5375">
        <v>5.63</v>
      </c>
      <c r="L5375" t="s">
        <v>12474</v>
      </c>
      <c r="M5375" t="s">
        <v>12472</v>
      </c>
      <c r="N5375" t="s">
        <v>11291</v>
      </c>
      <c r="O5375" t="s">
        <v>10681</v>
      </c>
      <c r="P5375" t="s">
        <v>10668</v>
      </c>
      <c r="Q5375" t="s">
        <v>10678</v>
      </c>
      <c r="R5375" t="s">
        <v>11917</v>
      </c>
      <c r="S5375" t="s">
        <v>10685</v>
      </c>
      <c r="T5375">
        <v>0.4</v>
      </c>
      <c r="U5375" s="1">
        <v>39936</v>
      </c>
    </row>
    <row r="5376" spans="1:21" x14ac:dyDescent="0.3">
      <c r="A5376">
        <v>2198</v>
      </c>
      <c r="B5376">
        <v>15815</v>
      </c>
      <c r="C5376" s="1">
        <v>39934</v>
      </c>
      <c r="D5376" t="s">
        <v>10719</v>
      </c>
      <c r="E5376">
        <v>24</v>
      </c>
      <c r="F5376">
        <v>107.41</v>
      </c>
      <c r="G5376">
        <v>0.03</v>
      </c>
      <c r="H5376" t="s">
        <v>10664</v>
      </c>
      <c r="I5376">
        <v>20.68</v>
      </c>
      <c r="J5376">
        <v>4.55</v>
      </c>
      <c r="K5376">
        <v>1.49</v>
      </c>
      <c r="L5376" t="s">
        <v>12474</v>
      </c>
      <c r="M5376" t="s">
        <v>12472</v>
      </c>
      <c r="N5376" t="s">
        <v>11291</v>
      </c>
      <c r="O5376" t="s">
        <v>10681</v>
      </c>
      <c r="P5376" t="s">
        <v>10668</v>
      </c>
      <c r="Q5376" t="s">
        <v>10678</v>
      </c>
      <c r="R5376" t="s">
        <v>11147</v>
      </c>
      <c r="S5376" t="s">
        <v>10685</v>
      </c>
      <c r="T5376">
        <v>0.35</v>
      </c>
      <c r="U5376" s="1">
        <v>39934</v>
      </c>
    </row>
    <row r="5377" spans="1:21" x14ac:dyDescent="0.3">
      <c r="A5377">
        <v>2322</v>
      </c>
      <c r="B5377">
        <v>16737</v>
      </c>
      <c r="C5377" s="1">
        <v>40714</v>
      </c>
      <c r="D5377" t="s">
        <v>10686</v>
      </c>
      <c r="E5377">
        <v>15</v>
      </c>
      <c r="F5377">
        <v>1390.49</v>
      </c>
      <c r="G5377">
        <v>0.01</v>
      </c>
      <c r="H5377" t="s">
        <v>10664</v>
      </c>
      <c r="I5377">
        <v>366.8</v>
      </c>
      <c r="J5377">
        <v>90.48</v>
      </c>
      <c r="K5377">
        <v>19.989999999999998</v>
      </c>
      <c r="L5377" t="s">
        <v>12482</v>
      </c>
      <c r="M5377" t="s">
        <v>12472</v>
      </c>
      <c r="N5377" t="s">
        <v>11291</v>
      </c>
      <c r="O5377" t="s">
        <v>10701</v>
      </c>
      <c r="P5377" t="s">
        <v>10668</v>
      </c>
      <c r="Q5377" t="s">
        <v>10717</v>
      </c>
      <c r="R5377" t="s">
        <v>11760</v>
      </c>
      <c r="S5377" t="s">
        <v>10685</v>
      </c>
      <c r="T5377">
        <v>0.4</v>
      </c>
      <c r="U5377" s="1">
        <v>40715</v>
      </c>
    </row>
    <row r="5378" spans="1:21" x14ac:dyDescent="0.3">
      <c r="A5378">
        <v>2366</v>
      </c>
      <c r="B5378">
        <v>17124</v>
      </c>
      <c r="C5378" s="1">
        <v>40111</v>
      </c>
      <c r="D5378" t="s">
        <v>10719</v>
      </c>
      <c r="E5378">
        <v>39</v>
      </c>
      <c r="F5378">
        <v>128.31</v>
      </c>
      <c r="G5378">
        <v>0.05</v>
      </c>
      <c r="H5378" t="s">
        <v>10697</v>
      </c>
      <c r="I5378">
        <v>-55.72</v>
      </c>
      <c r="J5378">
        <v>3.14</v>
      </c>
      <c r="K5378">
        <v>1.92</v>
      </c>
      <c r="L5378" t="s">
        <v>12479</v>
      </c>
      <c r="M5378" t="s">
        <v>12472</v>
      </c>
      <c r="N5378" t="s">
        <v>11291</v>
      </c>
      <c r="O5378" t="s">
        <v>10701</v>
      </c>
      <c r="P5378" t="s">
        <v>10668</v>
      </c>
      <c r="Q5378" t="s">
        <v>10791</v>
      </c>
    </row>
    <row r="5379" spans="1:21" x14ac:dyDescent="0.3">
      <c r="A5379">
        <v>2429</v>
      </c>
      <c r="B5379">
        <v>17666</v>
      </c>
      <c r="C5379" s="1">
        <v>40429</v>
      </c>
      <c r="D5379" t="s">
        <v>10704</v>
      </c>
      <c r="E5379">
        <v>19</v>
      </c>
      <c r="F5379">
        <v>82.56</v>
      </c>
      <c r="G5379">
        <v>0.01</v>
      </c>
      <c r="H5379" t="s">
        <v>10664</v>
      </c>
      <c r="I5379">
        <v>21.74</v>
      </c>
      <c r="J5379">
        <v>4</v>
      </c>
      <c r="K5379">
        <v>1.3</v>
      </c>
      <c r="L5379" t="s">
        <v>12473</v>
      </c>
      <c r="M5379" t="s">
        <v>12472</v>
      </c>
      <c r="N5379" t="s">
        <v>11291</v>
      </c>
      <c r="O5379" t="s">
        <v>10701</v>
      </c>
      <c r="P5379" t="s">
        <v>10668</v>
      </c>
      <c r="Q5379" t="s">
        <v>10702</v>
      </c>
      <c r="R5379" t="s">
        <v>11798</v>
      </c>
      <c r="S5379" t="s">
        <v>10709</v>
      </c>
      <c r="T5379">
        <v>0.37</v>
      </c>
      <c r="U5379" s="1">
        <v>40431</v>
      </c>
    </row>
    <row r="5380" spans="1:21" x14ac:dyDescent="0.3">
      <c r="A5380">
        <v>2430</v>
      </c>
      <c r="B5380">
        <v>17666</v>
      </c>
      <c r="C5380" s="1">
        <v>40429</v>
      </c>
      <c r="D5380" t="s">
        <v>10704</v>
      </c>
      <c r="E5380">
        <v>11</v>
      </c>
      <c r="F5380">
        <v>141.07</v>
      </c>
      <c r="G5380">
        <v>0.08</v>
      </c>
      <c r="H5380" t="s">
        <v>10664</v>
      </c>
      <c r="I5380">
        <v>-5.0999999999999996</v>
      </c>
      <c r="J5380">
        <v>12.98</v>
      </c>
      <c r="K5380">
        <v>3.14</v>
      </c>
      <c r="L5380" t="s">
        <v>12473</v>
      </c>
      <c r="M5380" t="s">
        <v>12472</v>
      </c>
      <c r="N5380" t="s">
        <v>11291</v>
      </c>
      <c r="O5380" t="s">
        <v>10701</v>
      </c>
      <c r="P5380" t="s">
        <v>10668</v>
      </c>
      <c r="Q5380" t="s">
        <v>10791</v>
      </c>
    </row>
    <row r="5381" spans="1:21" x14ac:dyDescent="0.3">
      <c r="A5381">
        <v>2636</v>
      </c>
      <c r="B5381">
        <v>19075</v>
      </c>
      <c r="C5381" s="1">
        <v>40082</v>
      </c>
      <c r="D5381" t="s">
        <v>10719</v>
      </c>
      <c r="E5381">
        <v>36</v>
      </c>
      <c r="F5381">
        <v>1841.6</v>
      </c>
      <c r="G5381">
        <v>0.01</v>
      </c>
      <c r="H5381" t="s">
        <v>10664</v>
      </c>
      <c r="I5381">
        <v>12.95</v>
      </c>
      <c r="J5381">
        <v>50.98</v>
      </c>
      <c r="K5381">
        <v>6.5</v>
      </c>
      <c r="L5381" t="s">
        <v>12483</v>
      </c>
      <c r="M5381" t="s">
        <v>12472</v>
      </c>
      <c r="N5381" t="s">
        <v>11291</v>
      </c>
      <c r="O5381" t="s">
        <v>10701</v>
      </c>
      <c r="P5381" t="s">
        <v>10682</v>
      </c>
      <c r="Q5381" t="s">
        <v>10711</v>
      </c>
      <c r="R5381" t="s">
        <v>10827</v>
      </c>
      <c r="S5381" t="s">
        <v>10685</v>
      </c>
      <c r="T5381">
        <v>0.73</v>
      </c>
      <c r="U5381" s="1">
        <v>40083</v>
      </c>
    </row>
    <row r="5382" spans="1:21" x14ac:dyDescent="0.3">
      <c r="A5382">
        <v>2927</v>
      </c>
      <c r="B5382">
        <v>21220</v>
      </c>
      <c r="C5382" s="1">
        <v>41265</v>
      </c>
      <c r="D5382" t="s">
        <v>10686</v>
      </c>
      <c r="E5382">
        <v>4</v>
      </c>
      <c r="F5382">
        <v>476.31</v>
      </c>
      <c r="G5382">
        <v>7.0000000000000007E-2</v>
      </c>
      <c r="H5382" t="s">
        <v>10672</v>
      </c>
      <c r="I5382">
        <v>-258.08</v>
      </c>
      <c r="J5382">
        <v>120.97</v>
      </c>
      <c r="K5382">
        <v>26.3</v>
      </c>
      <c r="L5382" t="s">
        <v>12480</v>
      </c>
      <c r="M5382" t="s">
        <v>12472</v>
      </c>
      <c r="N5382" t="s">
        <v>11291</v>
      </c>
      <c r="O5382" t="s">
        <v>10701</v>
      </c>
      <c r="P5382" t="s">
        <v>10682</v>
      </c>
      <c r="Q5382" t="s">
        <v>10849</v>
      </c>
      <c r="R5382" t="s">
        <v>11112</v>
      </c>
      <c r="S5382" t="s">
        <v>10677</v>
      </c>
      <c r="T5382">
        <v>0.38</v>
      </c>
      <c r="U5382" s="1">
        <v>41268</v>
      </c>
    </row>
    <row r="5383" spans="1:21" x14ac:dyDescent="0.3">
      <c r="A5383">
        <v>2991</v>
      </c>
      <c r="B5383">
        <v>21600</v>
      </c>
      <c r="C5383" s="1">
        <v>40272</v>
      </c>
      <c r="D5383" t="s">
        <v>10663</v>
      </c>
      <c r="E5383">
        <v>17</v>
      </c>
      <c r="F5383">
        <v>169.48</v>
      </c>
      <c r="G5383">
        <v>0.03</v>
      </c>
      <c r="H5383" t="s">
        <v>10664</v>
      </c>
      <c r="I5383">
        <v>48.55</v>
      </c>
      <c r="J5383">
        <v>10.14</v>
      </c>
      <c r="K5383">
        <v>2.27</v>
      </c>
      <c r="L5383" t="s">
        <v>12484</v>
      </c>
      <c r="M5383" t="s">
        <v>12472</v>
      </c>
      <c r="N5383" t="s">
        <v>11291</v>
      </c>
      <c r="O5383" t="s">
        <v>10701</v>
      </c>
      <c r="P5383" t="s">
        <v>10668</v>
      </c>
      <c r="Q5383" t="s">
        <v>10702</v>
      </c>
      <c r="R5383" t="s">
        <v>10829</v>
      </c>
    </row>
    <row r="5384" spans="1:21" x14ac:dyDescent="0.3">
      <c r="A5384">
        <v>3082</v>
      </c>
      <c r="B5384">
        <v>22117</v>
      </c>
      <c r="C5384" s="1">
        <v>40402</v>
      </c>
      <c r="D5384" t="s">
        <v>10719</v>
      </c>
      <c r="E5384">
        <v>16</v>
      </c>
      <c r="F5384">
        <v>581.52</v>
      </c>
      <c r="G5384">
        <v>0.03</v>
      </c>
      <c r="H5384" t="s">
        <v>10697</v>
      </c>
      <c r="I5384">
        <v>175.16</v>
      </c>
      <c r="J5384">
        <v>35.44</v>
      </c>
      <c r="K5384">
        <v>7.5</v>
      </c>
      <c r="L5384" t="s">
        <v>12480</v>
      </c>
      <c r="M5384" t="s">
        <v>12472</v>
      </c>
      <c r="N5384" t="s">
        <v>11291</v>
      </c>
      <c r="O5384" t="s">
        <v>10701</v>
      </c>
      <c r="P5384" t="s">
        <v>10668</v>
      </c>
      <c r="Q5384" t="s">
        <v>10702</v>
      </c>
      <c r="R5384" t="s">
        <v>10864</v>
      </c>
      <c r="S5384" t="s">
        <v>10685</v>
      </c>
      <c r="T5384">
        <v>0.38</v>
      </c>
      <c r="U5384" s="1">
        <v>40403</v>
      </c>
    </row>
    <row r="5385" spans="1:21" x14ac:dyDescent="0.3">
      <c r="A5385">
        <v>3083</v>
      </c>
      <c r="B5385">
        <v>22117</v>
      </c>
      <c r="C5385" s="1">
        <v>40402</v>
      </c>
      <c r="D5385" t="s">
        <v>10719</v>
      </c>
      <c r="E5385">
        <v>5</v>
      </c>
      <c r="F5385">
        <v>19.170000000000002</v>
      </c>
      <c r="G5385">
        <v>0.1</v>
      </c>
      <c r="H5385" t="s">
        <v>10664</v>
      </c>
      <c r="I5385">
        <v>-16.420000000000002</v>
      </c>
      <c r="J5385">
        <v>3.28</v>
      </c>
      <c r="K5385">
        <v>3.97</v>
      </c>
      <c r="L5385" t="s">
        <v>12480</v>
      </c>
      <c r="M5385" t="s">
        <v>12472</v>
      </c>
      <c r="N5385" t="s">
        <v>11291</v>
      </c>
      <c r="O5385" t="s">
        <v>10701</v>
      </c>
      <c r="P5385" t="s">
        <v>10668</v>
      </c>
      <c r="Q5385" t="s">
        <v>10736</v>
      </c>
      <c r="R5385" t="s">
        <v>11192</v>
      </c>
      <c r="S5385" t="s">
        <v>10709</v>
      </c>
      <c r="T5385">
        <v>0.56000000000000005</v>
      </c>
      <c r="U5385" s="1">
        <v>40405</v>
      </c>
    </row>
    <row r="5386" spans="1:21" x14ac:dyDescent="0.3">
      <c r="A5386">
        <v>3099</v>
      </c>
      <c r="B5386">
        <v>22211</v>
      </c>
      <c r="C5386" s="1">
        <v>40819</v>
      </c>
      <c r="D5386" t="s">
        <v>10686</v>
      </c>
      <c r="E5386">
        <v>30</v>
      </c>
      <c r="F5386">
        <v>943.44</v>
      </c>
      <c r="G5386">
        <v>0.08</v>
      </c>
      <c r="H5386" t="s">
        <v>10664</v>
      </c>
      <c r="I5386">
        <v>-89.98</v>
      </c>
      <c r="J5386">
        <v>30.98</v>
      </c>
      <c r="K5386">
        <v>19.989999999999998</v>
      </c>
      <c r="L5386" t="s">
        <v>12471</v>
      </c>
      <c r="M5386" t="s">
        <v>12472</v>
      </c>
      <c r="N5386" t="s">
        <v>11291</v>
      </c>
      <c r="O5386" t="s">
        <v>10674</v>
      </c>
      <c r="P5386" t="s">
        <v>10668</v>
      </c>
      <c r="Q5386" t="s">
        <v>10702</v>
      </c>
      <c r="R5386" t="s">
        <v>12485</v>
      </c>
      <c r="S5386" t="s">
        <v>10685</v>
      </c>
      <c r="T5386">
        <v>0.4</v>
      </c>
      <c r="U5386" s="1">
        <v>40821</v>
      </c>
    </row>
    <row r="5387" spans="1:21" x14ac:dyDescent="0.3">
      <c r="A5387">
        <v>3100</v>
      </c>
      <c r="B5387">
        <v>22211</v>
      </c>
      <c r="C5387" s="1">
        <v>40819</v>
      </c>
      <c r="D5387" t="s">
        <v>10686</v>
      </c>
      <c r="E5387">
        <v>47</v>
      </c>
      <c r="F5387">
        <v>14493.84</v>
      </c>
      <c r="G5387">
        <v>0</v>
      </c>
      <c r="H5387" t="s">
        <v>10672</v>
      </c>
      <c r="I5387">
        <v>634.76</v>
      </c>
      <c r="J5387">
        <v>376.13</v>
      </c>
      <c r="K5387">
        <v>85.63</v>
      </c>
      <c r="L5387" t="s">
        <v>12471</v>
      </c>
      <c r="M5387" t="s">
        <v>12472</v>
      </c>
      <c r="N5387" t="s">
        <v>11291</v>
      </c>
      <c r="O5387" t="s">
        <v>10674</v>
      </c>
      <c r="P5387" t="s">
        <v>10690</v>
      </c>
      <c r="Q5387" t="s">
        <v>10724</v>
      </c>
      <c r="R5387" t="s">
        <v>11338</v>
      </c>
      <c r="S5387" t="s">
        <v>10723</v>
      </c>
      <c r="T5387">
        <v>0.74</v>
      </c>
      <c r="U5387" s="1">
        <v>40820</v>
      </c>
    </row>
    <row r="5388" spans="1:21" x14ac:dyDescent="0.3">
      <c r="A5388">
        <v>3119</v>
      </c>
      <c r="B5388">
        <v>22404</v>
      </c>
      <c r="C5388" s="1">
        <v>40498</v>
      </c>
      <c r="D5388" t="s">
        <v>10663</v>
      </c>
      <c r="E5388">
        <v>35</v>
      </c>
      <c r="F5388">
        <v>7264.64</v>
      </c>
      <c r="G5388">
        <v>0.06</v>
      </c>
      <c r="H5388" t="s">
        <v>10664</v>
      </c>
      <c r="I5388">
        <v>1845.68</v>
      </c>
      <c r="J5388">
        <v>218.08</v>
      </c>
      <c r="K5388">
        <v>18.059999999999999</v>
      </c>
      <c r="L5388" t="s">
        <v>12483</v>
      </c>
      <c r="M5388" t="s">
        <v>12472</v>
      </c>
      <c r="N5388" t="s">
        <v>11291</v>
      </c>
      <c r="O5388" t="s">
        <v>10701</v>
      </c>
      <c r="P5388" t="s">
        <v>10690</v>
      </c>
      <c r="Q5388" t="s">
        <v>10753</v>
      </c>
      <c r="R5388" t="s">
        <v>10826</v>
      </c>
    </row>
    <row r="5389" spans="1:21" x14ac:dyDescent="0.3">
      <c r="A5389">
        <v>3266</v>
      </c>
      <c r="B5389">
        <v>23362</v>
      </c>
      <c r="C5389" s="1">
        <v>40417</v>
      </c>
      <c r="D5389" t="s">
        <v>10704</v>
      </c>
      <c r="E5389">
        <v>45</v>
      </c>
      <c r="F5389">
        <v>852.05</v>
      </c>
      <c r="G5389">
        <v>0.1</v>
      </c>
      <c r="H5389" t="s">
        <v>10664</v>
      </c>
      <c r="I5389">
        <v>-20.6</v>
      </c>
      <c r="J5389">
        <v>19.98</v>
      </c>
      <c r="K5389">
        <v>10.49</v>
      </c>
      <c r="L5389" t="s">
        <v>12477</v>
      </c>
      <c r="M5389" t="s">
        <v>12472</v>
      </c>
      <c r="N5389" t="s">
        <v>11291</v>
      </c>
      <c r="O5389" t="s">
        <v>10667</v>
      </c>
      <c r="P5389" t="s">
        <v>10690</v>
      </c>
      <c r="Q5389" t="s">
        <v>10691</v>
      </c>
      <c r="R5389" t="s">
        <v>10803</v>
      </c>
      <c r="S5389" t="s">
        <v>10685</v>
      </c>
      <c r="T5389">
        <v>0.49</v>
      </c>
      <c r="U5389" s="1">
        <v>40419</v>
      </c>
    </row>
    <row r="5390" spans="1:21" x14ac:dyDescent="0.3">
      <c r="A5390">
        <v>3275</v>
      </c>
      <c r="B5390">
        <v>23399</v>
      </c>
      <c r="C5390" s="1">
        <v>40541</v>
      </c>
      <c r="D5390" t="s">
        <v>10671</v>
      </c>
      <c r="E5390">
        <v>14</v>
      </c>
      <c r="F5390">
        <v>209.3</v>
      </c>
      <c r="G5390">
        <v>0.01</v>
      </c>
      <c r="H5390" t="s">
        <v>10697</v>
      </c>
      <c r="I5390">
        <v>7.86</v>
      </c>
      <c r="J5390">
        <v>13.48</v>
      </c>
      <c r="K5390">
        <v>4.51</v>
      </c>
      <c r="L5390" t="s">
        <v>12477</v>
      </c>
      <c r="M5390" t="s">
        <v>12472</v>
      </c>
      <c r="N5390" t="s">
        <v>11291</v>
      </c>
      <c r="O5390" t="s">
        <v>10667</v>
      </c>
      <c r="P5390" t="s">
        <v>10668</v>
      </c>
      <c r="Q5390" t="s">
        <v>10669</v>
      </c>
      <c r="R5390" t="s">
        <v>10742</v>
      </c>
    </row>
    <row r="5391" spans="1:21" x14ac:dyDescent="0.3">
      <c r="A5391">
        <v>3326</v>
      </c>
      <c r="B5391">
        <v>23781</v>
      </c>
      <c r="C5391" s="1">
        <v>40847</v>
      </c>
      <c r="D5391" t="s">
        <v>10719</v>
      </c>
      <c r="E5391">
        <v>30</v>
      </c>
      <c r="F5391">
        <v>200.24</v>
      </c>
      <c r="G5391">
        <v>0</v>
      </c>
      <c r="H5391" t="s">
        <v>10664</v>
      </c>
      <c r="I5391">
        <v>-59.85</v>
      </c>
      <c r="J5391">
        <v>6.48</v>
      </c>
      <c r="K5391">
        <v>5.84</v>
      </c>
      <c r="L5391" t="s">
        <v>12484</v>
      </c>
      <c r="M5391" t="s">
        <v>12472</v>
      </c>
      <c r="N5391" t="s">
        <v>11291</v>
      </c>
      <c r="O5391" t="s">
        <v>10701</v>
      </c>
      <c r="P5391" t="s">
        <v>10668</v>
      </c>
      <c r="Q5391" t="s">
        <v>10702</v>
      </c>
      <c r="R5391" t="s">
        <v>11385</v>
      </c>
      <c r="S5391" t="s">
        <v>10685</v>
      </c>
      <c r="T5391">
        <v>0.37</v>
      </c>
      <c r="U5391" s="1">
        <v>40849</v>
      </c>
    </row>
    <row r="5392" spans="1:21" x14ac:dyDescent="0.3">
      <c r="A5392">
        <v>3332</v>
      </c>
      <c r="B5392">
        <v>23812</v>
      </c>
      <c r="C5392" s="1">
        <v>41117</v>
      </c>
      <c r="D5392" t="s">
        <v>10719</v>
      </c>
      <c r="E5392">
        <v>32</v>
      </c>
      <c r="F5392">
        <v>5845.82</v>
      </c>
      <c r="G5392">
        <v>0.1</v>
      </c>
      <c r="H5392" t="s">
        <v>10672</v>
      </c>
      <c r="I5392">
        <v>2227.89</v>
      </c>
      <c r="J5392">
        <v>200.97</v>
      </c>
      <c r="K5392">
        <v>15.59</v>
      </c>
      <c r="L5392" t="s">
        <v>12482</v>
      </c>
      <c r="M5392" t="s">
        <v>12472</v>
      </c>
      <c r="N5392" t="s">
        <v>11291</v>
      </c>
      <c r="O5392" t="s">
        <v>10701</v>
      </c>
      <c r="P5392" t="s">
        <v>10682</v>
      </c>
      <c r="Q5392" t="s">
        <v>10849</v>
      </c>
      <c r="R5392" t="s">
        <v>10940</v>
      </c>
      <c r="S5392" t="s">
        <v>10677</v>
      </c>
      <c r="T5392">
        <v>0.36</v>
      </c>
      <c r="U5392" s="1">
        <v>41117</v>
      </c>
    </row>
    <row r="5393" spans="1:21" x14ac:dyDescent="0.3">
      <c r="A5393">
        <v>3399</v>
      </c>
      <c r="B5393">
        <v>24199</v>
      </c>
      <c r="C5393" s="1">
        <v>39980</v>
      </c>
      <c r="D5393" t="s">
        <v>10719</v>
      </c>
      <c r="E5393">
        <v>16</v>
      </c>
      <c r="F5393">
        <v>706.53</v>
      </c>
      <c r="G5393">
        <v>0</v>
      </c>
      <c r="H5393" t="s">
        <v>10664</v>
      </c>
      <c r="I5393">
        <v>-314.42</v>
      </c>
      <c r="J5393">
        <v>40.479999999999997</v>
      </c>
      <c r="K5393">
        <v>19.989999999999998</v>
      </c>
      <c r="L5393" t="s">
        <v>12477</v>
      </c>
      <c r="M5393" t="s">
        <v>12472</v>
      </c>
      <c r="N5393" t="s">
        <v>11291</v>
      </c>
      <c r="O5393" t="s">
        <v>10667</v>
      </c>
      <c r="P5393" t="s">
        <v>10682</v>
      </c>
      <c r="Q5393" t="s">
        <v>10711</v>
      </c>
      <c r="R5393" t="s">
        <v>11173</v>
      </c>
      <c r="S5393" t="s">
        <v>10685</v>
      </c>
      <c r="T5393">
        <v>0.77</v>
      </c>
      <c r="U5393" s="1">
        <v>39981</v>
      </c>
    </row>
    <row r="5394" spans="1:21" x14ac:dyDescent="0.3">
      <c r="A5394">
        <v>3534</v>
      </c>
      <c r="B5394">
        <v>25155</v>
      </c>
      <c r="C5394" s="1">
        <v>40198</v>
      </c>
      <c r="D5394" t="s">
        <v>10663</v>
      </c>
      <c r="E5394">
        <v>48</v>
      </c>
      <c r="F5394">
        <v>1038.99</v>
      </c>
      <c r="G5394">
        <v>0</v>
      </c>
      <c r="H5394" t="s">
        <v>10664</v>
      </c>
      <c r="I5394">
        <v>-180.45</v>
      </c>
      <c r="J5394">
        <v>19.940000000000001</v>
      </c>
      <c r="K5394">
        <v>14.87</v>
      </c>
      <c r="L5394" t="s">
        <v>12475</v>
      </c>
      <c r="M5394" t="s">
        <v>12472</v>
      </c>
      <c r="N5394" t="s">
        <v>11291</v>
      </c>
      <c r="O5394" t="s">
        <v>10681</v>
      </c>
      <c r="P5394" t="s">
        <v>10690</v>
      </c>
      <c r="Q5394" t="s">
        <v>10691</v>
      </c>
      <c r="R5394" t="s">
        <v>11011</v>
      </c>
      <c r="S5394" t="s">
        <v>10769</v>
      </c>
      <c r="T5394">
        <v>0.56999999999999995</v>
      </c>
      <c r="U5394" s="1">
        <v>40205</v>
      </c>
    </row>
    <row r="5395" spans="1:21" x14ac:dyDescent="0.3">
      <c r="A5395">
        <v>3535</v>
      </c>
      <c r="B5395">
        <v>25155</v>
      </c>
      <c r="C5395" s="1">
        <v>40198</v>
      </c>
      <c r="D5395" t="s">
        <v>10663</v>
      </c>
      <c r="E5395">
        <v>17</v>
      </c>
      <c r="F5395">
        <v>114.01</v>
      </c>
      <c r="G5395">
        <v>0.08</v>
      </c>
      <c r="H5395" t="s">
        <v>10664</v>
      </c>
      <c r="I5395">
        <v>6.99</v>
      </c>
      <c r="J5395">
        <v>6.69</v>
      </c>
      <c r="K5395">
        <v>3.1</v>
      </c>
      <c r="L5395" t="s">
        <v>12475</v>
      </c>
      <c r="M5395" t="s">
        <v>12472</v>
      </c>
      <c r="N5395" t="s">
        <v>11291</v>
      </c>
      <c r="O5395" t="s">
        <v>10681</v>
      </c>
      <c r="P5395" t="s">
        <v>10668</v>
      </c>
      <c r="Q5395" t="s">
        <v>10702</v>
      </c>
      <c r="R5395" t="s">
        <v>10882</v>
      </c>
    </row>
    <row r="5396" spans="1:21" x14ac:dyDescent="0.3">
      <c r="A5396">
        <v>3536</v>
      </c>
      <c r="B5396">
        <v>25155</v>
      </c>
      <c r="C5396" s="1">
        <v>40198</v>
      </c>
      <c r="D5396" t="s">
        <v>10663</v>
      </c>
      <c r="E5396">
        <v>3</v>
      </c>
      <c r="F5396">
        <v>30.37</v>
      </c>
      <c r="G5396">
        <v>0.01</v>
      </c>
      <c r="H5396" t="s">
        <v>10697</v>
      </c>
      <c r="I5396">
        <v>-1.74</v>
      </c>
      <c r="J5396">
        <v>4.9800000000000004</v>
      </c>
      <c r="K5396">
        <v>5.49</v>
      </c>
      <c r="L5396" t="s">
        <v>12475</v>
      </c>
      <c r="M5396" t="s">
        <v>12472</v>
      </c>
      <c r="N5396" t="s">
        <v>11291</v>
      </c>
      <c r="O5396" t="s">
        <v>10681</v>
      </c>
      <c r="P5396" t="s">
        <v>10668</v>
      </c>
      <c r="Q5396" t="s">
        <v>10702</v>
      </c>
      <c r="R5396" t="s">
        <v>11811</v>
      </c>
      <c r="S5396" t="s">
        <v>10685</v>
      </c>
      <c r="T5396">
        <v>0.38</v>
      </c>
      <c r="U5396" s="1">
        <v>40203</v>
      </c>
    </row>
    <row r="5397" spans="1:21" x14ac:dyDescent="0.3">
      <c r="A5397">
        <v>3648</v>
      </c>
      <c r="B5397">
        <v>26084</v>
      </c>
      <c r="C5397" s="1">
        <v>41198</v>
      </c>
      <c r="D5397" t="s">
        <v>10663</v>
      </c>
      <c r="E5397">
        <v>33</v>
      </c>
      <c r="F5397">
        <v>228.82</v>
      </c>
      <c r="G5397">
        <v>0.03</v>
      </c>
      <c r="H5397" t="s">
        <v>10697</v>
      </c>
      <c r="I5397">
        <v>-107</v>
      </c>
      <c r="J5397">
        <v>6.68</v>
      </c>
      <c r="K5397">
        <v>7.3</v>
      </c>
      <c r="L5397" t="s">
        <v>12419</v>
      </c>
      <c r="M5397" t="s">
        <v>12472</v>
      </c>
      <c r="N5397" t="s">
        <v>11291</v>
      </c>
      <c r="O5397" t="s">
        <v>10681</v>
      </c>
      <c r="P5397" t="s">
        <v>10668</v>
      </c>
      <c r="Q5397" t="s">
        <v>10702</v>
      </c>
      <c r="R5397" t="s">
        <v>11901</v>
      </c>
      <c r="S5397" t="s">
        <v>10685</v>
      </c>
      <c r="T5397">
        <v>0.37</v>
      </c>
      <c r="U5397" s="1">
        <v>41203</v>
      </c>
    </row>
    <row r="5398" spans="1:21" x14ac:dyDescent="0.3">
      <c r="A5398">
        <v>3654</v>
      </c>
      <c r="B5398">
        <v>26146</v>
      </c>
      <c r="C5398" s="1">
        <v>40097</v>
      </c>
      <c r="D5398" t="s">
        <v>10663</v>
      </c>
      <c r="E5398">
        <v>13</v>
      </c>
      <c r="F5398">
        <v>1351.76</v>
      </c>
      <c r="G5398">
        <v>0.03</v>
      </c>
      <c r="H5398" t="s">
        <v>10664</v>
      </c>
      <c r="I5398">
        <v>107.31</v>
      </c>
      <c r="J5398">
        <v>104.65</v>
      </c>
      <c r="K5398">
        <v>18.93</v>
      </c>
      <c r="L5398" t="s">
        <v>12475</v>
      </c>
      <c r="M5398" t="s">
        <v>12472</v>
      </c>
      <c r="N5398" t="s">
        <v>11291</v>
      </c>
      <c r="O5398" t="s">
        <v>10681</v>
      </c>
      <c r="P5398" t="s">
        <v>10668</v>
      </c>
      <c r="Q5398" t="s">
        <v>10675</v>
      </c>
      <c r="R5398" t="s">
        <v>12486</v>
      </c>
    </row>
    <row r="5399" spans="1:21" x14ac:dyDescent="0.3">
      <c r="A5399">
        <v>3655</v>
      </c>
      <c r="B5399">
        <v>26146</v>
      </c>
      <c r="C5399" s="1">
        <v>40097</v>
      </c>
      <c r="D5399" t="s">
        <v>10663</v>
      </c>
      <c r="E5399">
        <v>49</v>
      </c>
      <c r="F5399">
        <v>595.4</v>
      </c>
      <c r="G5399">
        <v>0.03</v>
      </c>
      <c r="H5399" t="s">
        <v>10664</v>
      </c>
      <c r="I5399">
        <v>-148.85</v>
      </c>
      <c r="J5399">
        <v>11.66</v>
      </c>
      <c r="K5399">
        <v>7.95</v>
      </c>
      <c r="L5399" t="s">
        <v>12475</v>
      </c>
      <c r="M5399" t="s">
        <v>12472</v>
      </c>
      <c r="N5399" t="s">
        <v>11291</v>
      </c>
      <c r="O5399" t="s">
        <v>10681</v>
      </c>
      <c r="P5399" t="s">
        <v>10668</v>
      </c>
      <c r="Q5399" t="s">
        <v>10736</v>
      </c>
      <c r="R5399" t="s">
        <v>11179</v>
      </c>
    </row>
    <row r="5400" spans="1:21" x14ac:dyDescent="0.3">
      <c r="A5400">
        <v>3715</v>
      </c>
      <c r="B5400">
        <v>26529</v>
      </c>
      <c r="C5400" s="1">
        <v>40571</v>
      </c>
      <c r="D5400" t="s">
        <v>10663</v>
      </c>
      <c r="E5400">
        <v>41</v>
      </c>
      <c r="F5400">
        <v>12125.14</v>
      </c>
      <c r="G5400">
        <v>0.08</v>
      </c>
      <c r="H5400" t="s">
        <v>10672</v>
      </c>
      <c r="I5400">
        <v>3376.03</v>
      </c>
      <c r="J5400">
        <v>297.64</v>
      </c>
      <c r="K5400">
        <v>14.7</v>
      </c>
      <c r="L5400" t="s">
        <v>12487</v>
      </c>
      <c r="M5400" t="s">
        <v>12472</v>
      </c>
      <c r="N5400" t="s">
        <v>11291</v>
      </c>
      <c r="O5400" t="s">
        <v>10674</v>
      </c>
      <c r="P5400" t="s">
        <v>10682</v>
      </c>
      <c r="Q5400" t="s">
        <v>10849</v>
      </c>
      <c r="R5400" t="s">
        <v>11369</v>
      </c>
      <c r="S5400" t="s">
        <v>10677</v>
      </c>
      <c r="T5400">
        <v>0.56999999999999995</v>
      </c>
      <c r="U5400" s="1">
        <v>40575</v>
      </c>
    </row>
    <row r="5401" spans="1:21" x14ac:dyDescent="0.3">
      <c r="A5401">
        <v>3736</v>
      </c>
      <c r="B5401">
        <v>26693</v>
      </c>
      <c r="C5401" s="1">
        <v>40411</v>
      </c>
      <c r="D5401" t="s">
        <v>10704</v>
      </c>
      <c r="E5401">
        <v>44</v>
      </c>
      <c r="F5401">
        <v>2094.9780000000001</v>
      </c>
      <c r="G5401">
        <v>0.06</v>
      </c>
      <c r="H5401" t="s">
        <v>10697</v>
      </c>
      <c r="I5401">
        <v>697.29</v>
      </c>
      <c r="J5401">
        <v>55.99</v>
      </c>
      <c r="K5401">
        <v>1.25</v>
      </c>
      <c r="L5401" t="s">
        <v>12479</v>
      </c>
      <c r="M5401" t="s">
        <v>12472</v>
      </c>
      <c r="N5401" t="s">
        <v>11291</v>
      </c>
      <c r="O5401" t="s">
        <v>10681</v>
      </c>
      <c r="P5401" t="s">
        <v>10682</v>
      </c>
      <c r="Q5401" t="s">
        <v>10683</v>
      </c>
      <c r="R5401" t="s">
        <v>11279</v>
      </c>
      <c r="S5401" t="s">
        <v>10693</v>
      </c>
      <c r="T5401">
        <v>0.55000000000000004</v>
      </c>
      <c r="U5401" s="1">
        <v>40413</v>
      </c>
    </row>
    <row r="5402" spans="1:21" x14ac:dyDescent="0.3">
      <c r="A5402">
        <v>3775</v>
      </c>
      <c r="B5402">
        <v>26948</v>
      </c>
      <c r="C5402" s="1">
        <v>40869</v>
      </c>
      <c r="D5402" t="s">
        <v>10671</v>
      </c>
      <c r="E5402">
        <v>38</v>
      </c>
      <c r="F5402">
        <v>273.89</v>
      </c>
      <c r="G5402">
        <v>0.05</v>
      </c>
      <c r="H5402" t="s">
        <v>10664</v>
      </c>
      <c r="I5402">
        <v>-160.4</v>
      </c>
      <c r="J5402">
        <v>7.3</v>
      </c>
      <c r="K5402">
        <v>7.72</v>
      </c>
      <c r="L5402" t="s">
        <v>11972</v>
      </c>
      <c r="M5402" t="s">
        <v>12472</v>
      </c>
      <c r="N5402" t="s">
        <v>11291</v>
      </c>
      <c r="O5402" t="s">
        <v>10701</v>
      </c>
      <c r="P5402" t="s">
        <v>10668</v>
      </c>
      <c r="Q5402" t="s">
        <v>10678</v>
      </c>
      <c r="R5402" t="s">
        <v>10695</v>
      </c>
    </row>
    <row r="5403" spans="1:21" x14ac:dyDescent="0.3">
      <c r="A5403">
        <v>3777</v>
      </c>
      <c r="B5403">
        <v>26951</v>
      </c>
      <c r="C5403" s="1">
        <v>40276</v>
      </c>
      <c r="D5403" t="s">
        <v>10686</v>
      </c>
      <c r="E5403">
        <v>3</v>
      </c>
      <c r="F5403">
        <v>451.81</v>
      </c>
      <c r="G5403">
        <v>0.05</v>
      </c>
      <c r="H5403" t="s">
        <v>10664</v>
      </c>
      <c r="I5403">
        <v>-318.58999999999997</v>
      </c>
      <c r="J5403">
        <v>150.97999999999999</v>
      </c>
      <c r="K5403">
        <v>13.99</v>
      </c>
      <c r="L5403" t="s">
        <v>12488</v>
      </c>
      <c r="M5403" t="s">
        <v>12472</v>
      </c>
      <c r="N5403" t="s">
        <v>11291</v>
      </c>
      <c r="O5403" t="s">
        <v>10701</v>
      </c>
      <c r="P5403" t="s">
        <v>10682</v>
      </c>
      <c r="Q5403" t="s">
        <v>10849</v>
      </c>
      <c r="R5403" t="s">
        <v>10979</v>
      </c>
      <c r="S5403" t="s">
        <v>10689</v>
      </c>
      <c r="T5403">
        <v>0.38</v>
      </c>
      <c r="U5403" s="1">
        <v>40277</v>
      </c>
    </row>
    <row r="5404" spans="1:21" x14ac:dyDescent="0.3">
      <c r="A5404">
        <v>3812</v>
      </c>
      <c r="B5404">
        <v>27141</v>
      </c>
      <c r="C5404" s="1">
        <v>40213</v>
      </c>
      <c r="D5404" t="s">
        <v>10686</v>
      </c>
      <c r="E5404">
        <v>25</v>
      </c>
      <c r="F5404">
        <v>495.8</v>
      </c>
      <c r="G5404">
        <v>0.03</v>
      </c>
      <c r="H5404" t="s">
        <v>10664</v>
      </c>
      <c r="I5404">
        <v>107.82</v>
      </c>
      <c r="J5404">
        <v>19.04</v>
      </c>
      <c r="K5404">
        <v>6.38</v>
      </c>
      <c r="L5404" t="s">
        <v>12419</v>
      </c>
      <c r="M5404" t="s">
        <v>12472</v>
      </c>
      <c r="N5404" t="s">
        <v>11291</v>
      </c>
      <c r="O5404" t="s">
        <v>10681</v>
      </c>
      <c r="P5404" t="s">
        <v>10690</v>
      </c>
      <c r="Q5404" t="s">
        <v>10691</v>
      </c>
      <c r="R5404" t="s">
        <v>10779</v>
      </c>
    </row>
    <row r="5405" spans="1:21" x14ac:dyDescent="0.3">
      <c r="A5405">
        <v>3813</v>
      </c>
      <c r="B5405">
        <v>27141</v>
      </c>
      <c r="C5405" s="1">
        <v>40213</v>
      </c>
      <c r="D5405" t="s">
        <v>10686</v>
      </c>
      <c r="E5405">
        <v>28</v>
      </c>
      <c r="F5405">
        <v>1645.51</v>
      </c>
      <c r="G5405">
        <v>0.06</v>
      </c>
      <c r="H5405" t="s">
        <v>10664</v>
      </c>
      <c r="I5405">
        <v>300.33999999999997</v>
      </c>
      <c r="J5405">
        <v>59.76</v>
      </c>
      <c r="K5405">
        <v>9.7100000000000009</v>
      </c>
      <c r="L5405" t="s">
        <v>12419</v>
      </c>
      <c r="M5405" t="s">
        <v>12472</v>
      </c>
      <c r="N5405" t="s">
        <v>11291</v>
      </c>
      <c r="O5405" t="s">
        <v>10681</v>
      </c>
      <c r="P5405" t="s">
        <v>10668</v>
      </c>
      <c r="Q5405" t="s">
        <v>10669</v>
      </c>
      <c r="R5405" t="s">
        <v>12189</v>
      </c>
    </row>
    <row r="5406" spans="1:21" x14ac:dyDescent="0.3">
      <c r="A5406">
        <v>3832</v>
      </c>
      <c r="B5406">
        <v>27302</v>
      </c>
      <c r="C5406" s="1">
        <v>41164</v>
      </c>
      <c r="D5406" t="s">
        <v>10663</v>
      </c>
      <c r="E5406">
        <v>16</v>
      </c>
      <c r="F5406">
        <v>237.54</v>
      </c>
      <c r="G5406">
        <v>0.04</v>
      </c>
      <c r="H5406" t="s">
        <v>10664</v>
      </c>
      <c r="I5406">
        <v>29.76</v>
      </c>
      <c r="J5406">
        <v>13.79</v>
      </c>
      <c r="K5406">
        <v>8.7799999999999994</v>
      </c>
      <c r="L5406" t="s">
        <v>11620</v>
      </c>
      <c r="M5406" t="s">
        <v>12472</v>
      </c>
      <c r="N5406" t="s">
        <v>11291</v>
      </c>
      <c r="O5406" t="s">
        <v>10681</v>
      </c>
      <c r="P5406" t="s">
        <v>10690</v>
      </c>
      <c r="Q5406" t="s">
        <v>10691</v>
      </c>
      <c r="R5406" t="s">
        <v>11259</v>
      </c>
      <c r="S5406" t="s">
        <v>10685</v>
      </c>
      <c r="T5406">
        <v>0.43</v>
      </c>
      <c r="U5406" s="1">
        <v>41164</v>
      </c>
    </row>
    <row r="5407" spans="1:21" x14ac:dyDescent="0.3">
      <c r="A5407">
        <v>3833</v>
      </c>
      <c r="B5407">
        <v>27302</v>
      </c>
      <c r="C5407" s="1">
        <v>41164</v>
      </c>
      <c r="D5407" t="s">
        <v>10663</v>
      </c>
      <c r="E5407">
        <v>3</v>
      </c>
      <c r="F5407">
        <v>143.5</v>
      </c>
      <c r="G5407">
        <v>0.08</v>
      </c>
      <c r="H5407" t="s">
        <v>10664</v>
      </c>
      <c r="I5407">
        <v>-27.51</v>
      </c>
      <c r="J5407">
        <v>48.91</v>
      </c>
      <c r="K5407">
        <v>5.81</v>
      </c>
      <c r="L5407" t="s">
        <v>11620</v>
      </c>
      <c r="M5407" t="s">
        <v>12472</v>
      </c>
      <c r="N5407" t="s">
        <v>11291</v>
      </c>
      <c r="O5407" t="s">
        <v>10681</v>
      </c>
      <c r="P5407" t="s">
        <v>10668</v>
      </c>
      <c r="Q5407" t="s">
        <v>10702</v>
      </c>
      <c r="R5407" t="s">
        <v>10823</v>
      </c>
      <c r="S5407" t="s">
        <v>10685</v>
      </c>
      <c r="T5407">
        <v>0.38</v>
      </c>
      <c r="U5407" s="1">
        <v>41164</v>
      </c>
    </row>
    <row r="5408" spans="1:21" x14ac:dyDescent="0.3">
      <c r="A5408">
        <v>3843</v>
      </c>
      <c r="B5408">
        <v>27426</v>
      </c>
      <c r="C5408" s="1">
        <v>40232</v>
      </c>
      <c r="D5408" t="s">
        <v>10663</v>
      </c>
      <c r="E5408">
        <v>41</v>
      </c>
      <c r="F5408">
        <v>438.66</v>
      </c>
      <c r="G5408">
        <v>0.01</v>
      </c>
      <c r="H5408" t="s">
        <v>10664</v>
      </c>
      <c r="I5408">
        <v>58.86</v>
      </c>
      <c r="J5408">
        <v>9.99</v>
      </c>
      <c r="K5408">
        <v>4.78</v>
      </c>
      <c r="L5408" t="s">
        <v>12479</v>
      </c>
      <c r="M5408" t="s">
        <v>12472</v>
      </c>
      <c r="N5408" t="s">
        <v>11291</v>
      </c>
      <c r="O5408" t="s">
        <v>10701</v>
      </c>
      <c r="P5408" t="s">
        <v>10668</v>
      </c>
      <c r="Q5408" t="s">
        <v>10702</v>
      </c>
      <c r="R5408" t="s">
        <v>11578</v>
      </c>
      <c r="S5408" t="s">
        <v>10685</v>
      </c>
      <c r="T5408">
        <v>0.4</v>
      </c>
      <c r="U5408" s="1">
        <v>40234</v>
      </c>
    </row>
    <row r="5409" spans="1:21" x14ac:dyDescent="0.3">
      <c r="A5409">
        <v>3844</v>
      </c>
      <c r="B5409">
        <v>27426</v>
      </c>
      <c r="C5409" s="1">
        <v>40232</v>
      </c>
      <c r="D5409" t="s">
        <v>10663</v>
      </c>
      <c r="E5409">
        <v>32</v>
      </c>
      <c r="F5409">
        <v>416.99</v>
      </c>
      <c r="G5409">
        <v>0.02</v>
      </c>
      <c r="H5409" t="s">
        <v>10697</v>
      </c>
      <c r="I5409">
        <v>-93.62</v>
      </c>
      <c r="J5409">
        <v>12.88</v>
      </c>
      <c r="K5409">
        <v>4.59</v>
      </c>
      <c r="L5409" t="s">
        <v>12479</v>
      </c>
      <c r="M5409" t="s">
        <v>12472</v>
      </c>
      <c r="N5409" t="s">
        <v>11291</v>
      </c>
      <c r="O5409" t="s">
        <v>10701</v>
      </c>
      <c r="P5409" t="s">
        <v>10668</v>
      </c>
      <c r="Q5409" t="s">
        <v>10791</v>
      </c>
    </row>
    <row r="5410" spans="1:21" x14ac:dyDescent="0.3">
      <c r="A5410">
        <v>3898</v>
      </c>
      <c r="B5410">
        <v>27810</v>
      </c>
      <c r="C5410" s="1">
        <v>40206</v>
      </c>
      <c r="D5410" t="s">
        <v>10671</v>
      </c>
      <c r="E5410">
        <v>32</v>
      </c>
      <c r="F5410">
        <v>216.51</v>
      </c>
      <c r="G5410">
        <v>0.02</v>
      </c>
      <c r="H5410" t="s">
        <v>10697</v>
      </c>
      <c r="I5410">
        <v>109.29</v>
      </c>
      <c r="J5410">
        <v>6.3</v>
      </c>
      <c r="K5410">
        <v>0.5</v>
      </c>
      <c r="L5410" t="s">
        <v>11692</v>
      </c>
      <c r="M5410" t="s">
        <v>12472</v>
      </c>
      <c r="N5410" t="s">
        <v>11291</v>
      </c>
      <c r="O5410" t="s">
        <v>10674</v>
      </c>
      <c r="P5410" t="s">
        <v>10668</v>
      </c>
      <c r="Q5410" t="s">
        <v>10729</v>
      </c>
      <c r="R5410" t="s">
        <v>11089</v>
      </c>
      <c r="S5410" t="s">
        <v>10685</v>
      </c>
      <c r="T5410">
        <v>0.39</v>
      </c>
      <c r="U5410" s="1">
        <v>40208</v>
      </c>
    </row>
    <row r="5411" spans="1:21" x14ac:dyDescent="0.3">
      <c r="A5411">
        <v>4016</v>
      </c>
      <c r="B5411">
        <v>28674</v>
      </c>
      <c r="C5411" s="1">
        <v>40770</v>
      </c>
      <c r="D5411" t="s">
        <v>10671</v>
      </c>
      <c r="E5411">
        <v>26</v>
      </c>
      <c r="F5411">
        <v>161.96</v>
      </c>
      <c r="G5411">
        <v>0</v>
      </c>
      <c r="H5411" t="s">
        <v>10664</v>
      </c>
      <c r="I5411">
        <v>-51.12</v>
      </c>
      <c r="J5411">
        <v>5.78</v>
      </c>
      <c r="K5411">
        <v>5.67</v>
      </c>
      <c r="L5411" t="s">
        <v>12476</v>
      </c>
      <c r="M5411" t="s">
        <v>12472</v>
      </c>
      <c r="N5411" t="s">
        <v>11291</v>
      </c>
      <c r="O5411" t="s">
        <v>10701</v>
      </c>
      <c r="P5411" t="s">
        <v>10668</v>
      </c>
      <c r="Q5411" t="s">
        <v>10702</v>
      </c>
      <c r="R5411" t="s">
        <v>11208</v>
      </c>
      <c r="S5411" t="s">
        <v>10685</v>
      </c>
      <c r="T5411">
        <v>0.36</v>
      </c>
      <c r="U5411" s="1">
        <v>40771</v>
      </c>
    </row>
    <row r="5412" spans="1:21" x14ac:dyDescent="0.3">
      <c r="A5412">
        <v>4025</v>
      </c>
      <c r="B5412">
        <v>28742</v>
      </c>
      <c r="C5412" s="1">
        <v>41028</v>
      </c>
      <c r="D5412" t="s">
        <v>10663</v>
      </c>
      <c r="E5412">
        <v>35</v>
      </c>
      <c r="F5412">
        <v>587.91999999999996</v>
      </c>
      <c r="G5412">
        <v>0.09</v>
      </c>
      <c r="H5412" t="s">
        <v>10664</v>
      </c>
      <c r="I5412">
        <v>-7.92</v>
      </c>
      <c r="J5412">
        <v>16.91</v>
      </c>
      <c r="K5412">
        <v>6.25</v>
      </c>
      <c r="L5412" t="s">
        <v>12480</v>
      </c>
      <c r="M5412" t="s">
        <v>12472</v>
      </c>
      <c r="N5412" t="s">
        <v>11291</v>
      </c>
      <c r="O5412" t="s">
        <v>10681</v>
      </c>
      <c r="P5412" t="s">
        <v>10668</v>
      </c>
      <c r="Q5412" t="s">
        <v>10669</v>
      </c>
      <c r="R5412" t="s">
        <v>11402</v>
      </c>
    </row>
    <row r="5413" spans="1:21" x14ac:dyDescent="0.3">
      <c r="A5413">
        <v>4026</v>
      </c>
      <c r="B5413">
        <v>28742</v>
      </c>
      <c r="C5413" s="1">
        <v>41028</v>
      </c>
      <c r="D5413" t="s">
        <v>10663</v>
      </c>
      <c r="E5413">
        <v>7</v>
      </c>
      <c r="F5413">
        <v>2171.4639999999999</v>
      </c>
      <c r="G5413">
        <v>0.04</v>
      </c>
      <c r="H5413" t="s">
        <v>10672</v>
      </c>
      <c r="I5413">
        <v>-209.56</v>
      </c>
      <c r="J5413">
        <v>376.13</v>
      </c>
      <c r="K5413">
        <v>85.63</v>
      </c>
      <c r="L5413" t="s">
        <v>12480</v>
      </c>
      <c r="M5413" t="s">
        <v>12472</v>
      </c>
      <c r="N5413" t="s">
        <v>11291</v>
      </c>
      <c r="O5413" t="s">
        <v>10681</v>
      </c>
      <c r="P5413" t="s">
        <v>10690</v>
      </c>
      <c r="Q5413" t="s">
        <v>10724</v>
      </c>
      <c r="R5413" t="s">
        <v>11338</v>
      </c>
      <c r="S5413" t="s">
        <v>10723</v>
      </c>
      <c r="T5413">
        <v>0.74</v>
      </c>
      <c r="U5413" s="1">
        <v>41035</v>
      </c>
    </row>
    <row r="5414" spans="1:21" x14ac:dyDescent="0.3">
      <c r="A5414">
        <v>4028</v>
      </c>
      <c r="B5414">
        <v>28772</v>
      </c>
      <c r="C5414" s="1">
        <v>39850</v>
      </c>
      <c r="D5414" t="s">
        <v>10671</v>
      </c>
      <c r="E5414">
        <v>16</v>
      </c>
      <c r="F5414">
        <v>950.46400000000006</v>
      </c>
      <c r="G5414">
        <v>0.02</v>
      </c>
      <c r="H5414" t="s">
        <v>10664</v>
      </c>
      <c r="I5414">
        <v>-763.8</v>
      </c>
      <c r="J5414">
        <v>71.37</v>
      </c>
      <c r="K5414">
        <v>69</v>
      </c>
      <c r="L5414" t="s">
        <v>12489</v>
      </c>
      <c r="M5414" t="s">
        <v>12472</v>
      </c>
      <c r="N5414" t="s">
        <v>11291</v>
      </c>
      <c r="O5414" t="s">
        <v>10667</v>
      </c>
      <c r="P5414" t="s">
        <v>10690</v>
      </c>
      <c r="Q5414" t="s">
        <v>10724</v>
      </c>
      <c r="R5414" t="s">
        <v>10725</v>
      </c>
    </row>
    <row r="5415" spans="1:21" x14ac:dyDescent="0.3">
      <c r="A5415">
        <v>4029</v>
      </c>
      <c r="B5415">
        <v>28772</v>
      </c>
      <c r="C5415" s="1">
        <v>39850</v>
      </c>
      <c r="D5415" t="s">
        <v>10671</v>
      </c>
      <c r="E5415">
        <v>4</v>
      </c>
      <c r="F5415">
        <v>705.68700000000001</v>
      </c>
      <c r="G5415">
        <v>0.03</v>
      </c>
      <c r="H5415" t="s">
        <v>10697</v>
      </c>
      <c r="I5415">
        <v>-803.08</v>
      </c>
      <c r="J5415">
        <v>205.99</v>
      </c>
      <c r="K5415">
        <v>8.99</v>
      </c>
      <c r="L5415" t="s">
        <v>12489</v>
      </c>
      <c r="M5415" t="s">
        <v>12472</v>
      </c>
      <c r="N5415" t="s">
        <v>11291</v>
      </c>
      <c r="O5415" t="s">
        <v>10667</v>
      </c>
      <c r="P5415" t="s">
        <v>10682</v>
      </c>
      <c r="Q5415" t="s">
        <v>10683</v>
      </c>
      <c r="R5415" t="s">
        <v>11621</v>
      </c>
      <c r="S5415" t="s">
        <v>10685</v>
      </c>
      <c r="T5415">
        <v>0.6</v>
      </c>
      <c r="U5415" s="1">
        <v>39852</v>
      </c>
    </row>
    <row r="5416" spans="1:21" x14ac:dyDescent="0.3">
      <c r="A5416">
        <v>4087</v>
      </c>
      <c r="B5416">
        <v>29152</v>
      </c>
      <c r="C5416" s="1">
        <v>40747</v>
      </c>
      <c r="D5416" t="s">
        <v>10663</v>
      </c>
      <c r="E5416">
        <v>3</v>
      </c>
      <c r="F5416">
        <v>58.63</v>
      </c>
      <c r="G5416">
        <v>0</v>
      </c>
      <c r="H5416" t="s">
        <v>10664</v>
      </c>
      <c r="I5416">
        <v>-40.86</v>
      </c>
      <c r="J5416">
        <v>17.48</v>
      </c>
      <c r="K5416">
        <v>1.99</v>
      </c>
      <c r="L5416" t="s">
        <v>12484</v>
      </c>
      <c r="M5416" t="s">
        <v>12472</v>
      </c>
      <c r="N5416" t="s">
        <v>11291</v>
      </c>
      <c r="O5416" t="s">
        <v>10667</v>
      </c>
      <c r="P5416" t="s">
        <v>10682</v>
      </c>
      <c r="Q5416" t="s">
        <v>10711</v>
      </c>
      <c r="R5416" t="s">
        <v>11664</v>
      </c>
    </row>
    <row r="5417" spans="1:21" x14ac:dyDescent="0.3">
      <c r="A5417">
        <v>4088</v>
      </c>
      <c r="B5417">
        <v>29152</v>
      </c>
      <c r="C5417" s="1">
        <v>40747</v>
      </c>
      <c r="D5417" t="s">
        <v>10663</v>
      </c>
      <c r="E5417">
        <v>13</v>
      </c>
      <c r="F5417">
        <v>94.99</v>
      </c>
      <c r="G5417">
        <v>0.06</v>
      </c>
      <c r="H5417" t="s">
        <v>10664</v>
      </c>
      <c r="I5417">
        <v>-106.29</v>
      </c>
      <c r="J5417">
        <v>6.98</v>
      </c>
      <c r="K5417">
        <v>9.69</v>
      </c>
      <c r="L5417" t="s">
        <v>12484</v>
      </c>
      <c r="M5417" t="s">
        <v>12472</v>
      </c>
      <c r="N5417" t="s">
        <v>11291</v>
      </c>
      <c r="O5417" t="s">
        <v>10667</v>
      </c>
      <c r="P5417" t="s">
        <v>10668</v>
      </c>
      <c r="Q5417" t="s">
        <v>10669</v>
      </c>
      <c r="R5417" t="s">
        <v>11898</v>
      </c>
      <c r="S5417" t="s">
        <v>10685</v>
      </c>
      <c r="T5417">
        <v>0.83</v>
      </c>
      <c r="U5417" s="1">
        <v>40747</v>
      </c>
    </row>
    <row r="5418" spans="1:21" x14ac:dyDescent="0.3">
      <c r="A5418">
        <v>4177</v>
      </c>
      <c r="B5418">
        <v>29639</v>
      </c>
      <c r="C5418" s="1">
        <v>40650</v>
      </c>
      <c r="D5418" t="s">
        <v>10719</v>
      </c>
      <c r="E5418">
        <v>8</v>
      </c>
      <c r="F5418">
        <v>22.37</v>
      </c>
      <c r="G5418">
        <v>0.04</v>
      </c>
      <c r="H5418" t="s">
        <v>10664</v>
      </c>
      <c r="I5418">
        <v>-14.09</v>
      </c>
      <c r="J5418">
        <v>2.6</v>
      </c>
      <c r="K5418">
        <v>2.4</v>
      </c>
      <c r="L5418" t="s">
        <v>12419</v>
      </c>
      <c r="M5418" t="s">
        <v>12472</v>
      </c>
      <c r="N5418" t="s">
        <v>11291</v>
      </c>
      <c r="O5418" t="s">
        <v>10681</v>
      </c>
      <c r="P5418" t="s">
        <v>10668</v>
      </c>
      <c r="Q5418" t="s">
        <v>10736</v>
      </c>
      <c r="R5418" t="s">
        <v>11027</v>
      </c>
      <c r="S5418" t="s">
        <v>10709</v>
      </c>
      <c r="T5418">
        <v>0.57999999999999996</v>
      </c>
      <c r="U5418" s="1">
        <v>40652</v>
      </c>
    </row>
    <row r="5419" spans="1:21" x14ac:dyDescent="0.3">
      <c r="A5419">
        <v>4275</v>
      </c>
      <c r="B5419">
        <v>30407</v>
      </c>
      <c r="C5419" s="1">
        <v>39920</v>
      </c>
      <c r="D5419" t="s">
        <v>10663</v>
      </c>
      <c r="E5419">
        <v>41</v>
      </c>
      <c r="F5419">
        <v>17853.64</v>
      </c>
      <c r="G5419">
        <v>0.02</v>
      </c>
      <c r="H5419" t="s">
        <v>10664</v>
      </c>
      <c r="I5419">
        <v>6227.33</v>
      </c>
      <c r="J5419">
        <v>419.19</v>
      </c>
      <c r="K5419">
        <v>19.989999999999998</v>
      </c>
      <c r="L5419" t="s">
        <v>12419</v>
      </c>
      <c r="M5419" t="s">
        <v>12472</v>
      </c>
      <c r="N5419" t="s">
        <v>11291</v>
      </c>
      <c r="O5419" t="s">
        <v>10681</v>
      </c>
      <c r="P5419" t="s">
        <v>10668</v>
      </c>
      <c r="Q5419" t="s">
        <v>10669</v>
      </c>
      <c r="R5419" t="s">
        <v>12226</v>
      </c>
      <c r="S5419" t="s">
        <v>10685</v>
      </c>
      <c r="T5419">
        <v>0.57999999999999996</v>
      </c>
      <c r="U5419" s="1">
        <v>39920</v>
      </c>
    </row>
    <row r="5420" spans="1:21" x14ac:dyDescent="0.3">
      <c r="A5420">
        <v>4378</v>
      </c>
      <c r="B5420">
        <v>31175</v>
      </c>
      <c r="C5420" s="1">
        <v>40082</v>
      </c>
      <c r="D5420" t="s">
        <v>10719</v>
      </c>
      <c r="E5420">
        <v>26</v>
      </c>
      <c r="F5420">
        <v>539.66</v>
      </c>
      <c r="G5420">
        <v>0</v>
      </c>
      <c r="H5420" t="s">
        <v>10697</v>
      </c>
      <c r="I5420">
        <v>147.08000000000001</v>
      </c>
      <c r="J5420">
        <v>19.98</v>
      </c>
      <c r="K5420">
        <v>5.97</v>
      </c>
      <c r="L5420" t="s">
        <v>12479</v>
      </c>
      <c r="M5420" t="s">
        <v>12472</v>
      </c>
      <c r="N5420" t="s">
        <v>11291</v>
      </c>
      <c r="O5420" t="s">
        <v>10681</v>
      </c>
      <c r="P5420" t="s">
        <v>10668</v>
      </c>
      <c r="Q5420" t="s">
        <v>10702</v>
      </c>
      <c r="R5420" t="s">
        <v>10809</v>
      </c>
      <c r="S5420" t="s">
        <v>10685</v>
      </c>
      <c r="T5420">
        <v>0.38</v>
      </c>
      <c r="U5420" s="1">
        <v>40085</v>
      </c>
    </row>
    <row r="5421" spans="1:21" x14ac:dyDescent="0.3">
      <c r="A5421">
        <v>4565</v>
      </c>
      <c r="B5421">
        <v>32455</v>
      </c>
      <c r="C5421" s="1">
        <v>40444</v>
      </c>
      <c r="D5421" t="s">
        <v>10671</v>
      </c>
      <c r="E5421">
        <v>43</v>
      </c>
      <c r="F5421">
        <v>4620.53</v>
      </c>
      <c r="G5421">
        <v>0</v>
      </c>
      <c r="H5421" t="s">
        <v>10664</v>
      </c>
      <c r="I5421">
        <v>1025.23</v>
      </c>
      <c r="J5421">
        <v>99.99</v>
      </c>
      <c r="K5421">
        <v>19.989999999999998</v>
      </c>
      <c r="L5421" t="s">
        <v>12471</v>
      </c>
      <c r="M5421" t="s">
        <v>12472</v>
      </c>
      <c r="N5421" t="s">
        <v>11291</v>
      </c>
      <c r="O5421" t="s">
        <v>10681</v>
      </c>
      <c r="P5421" t="s">
        <v>10682</v>
      </c>
      <c r="Q5421" t="s">
        <v>10711</v>
      </c>
      <c r="R5421" t="s">
        <v>10975</v>
      </c>
      <c r="S5421" t="s">
        <v>10685</v>
      </c>
      <c r="T5421">
        <v>0.52</v>
      </c>
      <c r="U5421" s="1">
        <v>40445</v>
      </c>
    </row>
    <row r="5422" spans="1:21" x14ac:dyDescent="0.3">
      <c r="A5422">
        <v>4566</v>
      </c>
      <c r="B5422">
        <v>32484</v>
      </c>
      <c r="C5422" s="1">
        <v>40578</v>
      </c>
      <c r="D5422" t="s">
        <v>10686</v>
      </c>
      <c r="E5422">
        <v>9</v>
      </c>
      <c r="F5422">
        <v>2502.67</v>
      </c>
      <c r="G5422">
        <v>0.1</v>
      </c>
      <c r="H5422" t="s">
        <v>10672</v>
      </c>
      <c r="I5422">
        <v>-198.8</v>
      </c>
      <c r="J5422">
        <v>300.98</v>
      </c>
      <c r="K5422">
        <v>64.73</v>
      </c>
      <c r="L5422" t="s">
        <v>12479</v>
      </c>
      <c r="M5422" t="s">
        <v>12472</v>
      </c>
      <c r="N5422" t="s">
        <v>11291</v>
      </c>
      <c r="O5422" t="s">
        <v>10681</v>
      </c>
      <c r="P5422" t="s">
        <v>10690</v>
      </c>
      <c r="Q5422" t="s">
        <v>10753</v>
      </c>
      <c r="R5422" t="s">
        <v>10808</v>
      </c>
    </row>
    <row r="5423" spans="1:21" x14ac:dyDescent="0.3">
      <c r="A5423">
        <v>4835</v>
      </c>
      <c r="B5423">
        <v>34402</v>
      </c>
      <c r="C5423" s="1">
        <v>40300</v>
      </c>
      <c r="D5423" t="s">
        <v>10671</v>
      </c>
      <c r="E5423">
        <v>38</v>
      </c>
      <c r="F5423">
        <v>3016.85</v>
      </c>
      <c r="G5423">
        <v>0.05</v>
      </c>
      <c r="H5423" t="s">
        <v>10664</v>
      </c>
      <c r="I5423">
        <v>-967.67</v>
      </c>
      <c r="J5423">
        <v>80.98</v>
      </c>
      <c r="K5423">
        <v>35</v>
      </c>
      <c r="L5423" t="s">
        <v>12474</v>
      </c>
      <c r="M5423" t="s">
        <v>12472</v>
      </c>
      <c r="N5423" t="s">
        <v>11291</v>
      </c>
      <c r="O5423" t="s">
        <v>10681</v>
      </c>
      <c r="P5423" t="s">
        <v>10668</v>
      </c>
      <c r="Q5423" t="s">
        <v>10669</v>
      </c>
      <c r="R5423" t="s">
        <v>10811</v>
      </c>
      <c r="S5423" t="s">
        <v>10769</v>
      </c>
      <c r="T5423">
        <v>0.81</v>
      </c>
      <c r="U5423" s="1">
        <v>40302</v>
      </c>
    </row>
    <row r="5424" spans="1:21" x14ac:dyDescent="0.3">
      <c r="A5424">
        <v>4836</v>
      </c>
      <c r="B5424">
        <v>34402</v>
      </c>
      <c r="C5424" s="1">
        <v>40300</v>
      </c>
      <c r="D5424" t="s">
        <v>10671</v>
      </c>
      <c r="E5424">
        <v>11</v>
      </c>
      <c r="F5424">
        <v>48.5</v>
      </c>
      <c r="G5424">
        <v>7.0000000000000007E-2</v>
      </c>
      <c r="H5424" t="s">
        <v>10697</v>
      </c>
      <c r="I5424">
        <v>23.88</v>
      </c>
      <c r="J5424">
        <v>3.15</v>
      </c>
      <c r="K5424">
        <v>0.5</v>
      </c>
      <c r="L5424" t="s">
        <v>12474</v>
      </c>
      <c r="M5424" t="s">
        <v>12472</v>
      </c>
      <c r="N5424" t="s">
        <v>11291</v>
      </c>
      <c r="O5424" t="s">
        <v>10681</v>
      </c>
      <c r="P5424" t="s">
        <v>10668</v>
      </c>
      <c r="Q5424" t="s">
        <v>10729</v>
      </c>
      <c r="R5424" t="s">
        <v>11383</v>
      </c>
      <c r="S5424" t="s">
        <v>10685</v>
      </c>
      <c r="T5424">
        <v>0.37</v>
      </c>
      <c r="U5424" s="1">
        <v>40303</v>
      </c>
    </row>
    <row r="5425" spans="1:21" x14ac:dyDescent="0.3">
      <c r="A5425">
        <v>4880</v>
      </c>
      <c r="B5425">
        <v>34723</v>
      </c>
      <c r="C5425" s="1">
        <v>41252</v>
      </c>
      <c r="D5425" t="s">
        <v>10704</v>
      </c>
      <c r="E5425">
        <v>4</v>
      </c>
      <c r="F5425">
        <v>6095.14</v>
      </c>
      <c r="G5425">
        <v>0.06</v>
      </c>
      <c r="H5425" t="s">
        <v>10672</v>
      </c>
      <c r="I5425">
        <v>-3001.28</v>
      </c>
      <c r="J5425">
        <v>1500.97</v>
      </c>
      <c r="K5425">
        <v>29.7</v>
      </c>
      <c r="L5425" t="s">
        <v>12490</v>
      </c>
      <c r="M5425" t="s">
        <v>12472</v>
      </c>
      <c r="N5425" t="s">
        <v>11291</v>
      </c>
      <c r="O5425" t="s">
        <v>10667</v>
      </c>
      <c r="P5425" t="s">
        <v>10682</v>
      </c>
      <c r="Q5425" t="s">
        <v>10849</v>
      </c>
      <c r="R5425" t="s">
        <v>10954</v>
      </c>
      <c r="S5425" t="s">
        <v>10677</v>
      </c>
      <c r="T5425">
        <v>0.56999999999999995</v>
      </c>
      <c r="U5425" s="1">
        <v>41254</v>
      </c>
    </row>
    <row r="5426" spans="1:21" x14ac:dyDescent="0.3">
      <c r="A5426">
        <v>4881</v>
      </c>
      <c r="B5426">
        <v>34723</v>
      </c>
      <c r="C5426" s="1">
        <v>41252</v>
      </c>
      <c r="D5426" t="s">
        <v>10704</v>
      </c>
      <c r="E5426">
        <v>46</v>
      </c>
      <c r="F5426">
        <v>3776.28</v>
      </c>
      <c r="G5426">
        <v>0.06</v>
      </c>
      <c r="H5426" t="s">
        <v>10672</v>
      </c>
      <c r="I5426">
        <v>579.79</v>
      </c>
      <c r="J5426">
        <v>80.97</v>
      </c>
      <c r="K5426">
        <v>30.06</v>
      </c>
      <c r="L5426" t="s">
        <v>12490</v>
      </c>
      <c r="M5426" t="s">
        <v>12472</v>
      </c>
      <c r="N5426" t="s">
        <v>11291</v>
      </c>
      <c r="O5426" t="s">
        <v>10667</v>
      </c>
      <c r="P5426" t="s">
        <v>10682</v>
      </c>
      <c r="Q5426" t="s">
        <v>10849</v>
      </c>
      <c r="R5426" t="s">
        <v>11635</v>
      </c>
      <c r="S5426" t="s">
        <v>10723</v>
      </c>
      <c r="T5426">
        <v>0.4</v>
      </c>
      <c r="U5426" s="1">
        <v>41255</v>
      </c>
    </row>
    <row r="5427" spans="1:21" x14ac:dyDescent="0.3">
      <c r="A5427">
        <v>4882</v>
      </c>
      <c r="B5427">
        <v>34723</v>
      </c>
      <c r="C5427" s="1">
        <v>41252</v>
      </c>
      <c r="D5427" t="s">
        <v>10704</v>
      </c>
      <c r="E5427">
        <v>29</v>
      </c>
      <c r="F5427">
        <v>1487.8995</v>
      </c>
      <c r="G5427">
        <v>0.09</v>
      </c>
      <c r="H5427" t="s">
        <v>10664</v>
      </c>
      <c r="I5427">
        <v>79.319999999999993</v>
      </c>
      <c r="J5427">
        <v>65.989999999999995</v>
      </c>
      <c r="K5427">
        <v>8.99</v>
      </c>
      <c r="L5427" t="s">
        <v>12490</v>
      </c>
      <c r="M5427" t="s">
        <v>12472</v>
      </c>
      <c r="N5427" t="s">
        <v>11291</v>
      </c>
      <c r="O5427" t="s">
        <v>10667</v>
      </c>
      <c r="P5427" t="s">
        <v>10682</v>
      </c>
      <c r="Q5427" t="s">
        <v>10683</v>
      </c>
      <c r="R5427">
        <v>5180</v>
      </c>
      <c r="S5427" t="s">
        <v>10685</v>
      </c>
      <c r="T5427">
        <v>0.56000000000000005</v>
      </c>
      <c r="U5427" s="1">
        <v>41254</v>
      </c>
    </row>
    <row r="5428" spans="1:21" x14ac:dyDescent="0.3">
      <c r="A5428">
        <v>4887</v>
      </c>
      <c r="B5428">
        <v>34757</v>
      </c>
      <c r="C5428" s="1">
        <v>41057</v>
      </c>
      <c r="D5428" t="s">
        <v>10671</v>
      </c>
      <c r="E5428">
        <v>40</v>
      </c>
      <c r="F5428">
        <v>250.6</v>
      </c>
      <c r="G5428">
        <v>0.1</v>
      </c>
      <c r="H5428" t="s">
        <v>10697</v>
      </c>
      <c r="I5428">
        <v>-107.06</v>
      </c>
      <c r="J5428">
        <v>6.48</v>
      </c>
      <c r="K5428">
        <v>6.22</v>
      </c>
      <c r="L5428" t="s">
        <v>12490</v>
      </c>
      <c r="M5428" t="s">
        <v>12472</v>
      </c>
      <c r="N5428" t="s">
        <v>11291</v>
      </c>
      <c r="O5428" t="s">
        <v>10667</v>
      </c>
      <c r="P5428" t="s">
        <v>10668</v>
      </c>
      <c r="Q5428" t="s">
        <v>10702</v>
      </c>
      <c r="R5428" t="s">
        <v>11545</v>
      </c>
      <c r="S5428" t="s">
        <v>10685</v>
      </c>
      <c r="T5428">
        <v>0.37</v>
      </c>
      <c r="U5428" s="1">
        <v>41059</v>
      </c>
    </row>
    <row r="5429" spans="1:21" x14ac:dyDescent="0.3">
      <c r="A5429">
        <v>4905</v>
      </c>
      <c r="B5429">
        <v>34913</v>
      </c>
      <c r="C5429" s="1">
        <v>40869</v>
      </c>
      <c r="D5429" t="s">
        <v>10704</v>
      </c>
      <c r="E5429">
        <v>15</v>
      </c>
      <c r="F5429">
        <v>107.63</v>
      </c>
      <c r="G5429">
        <v>0</v>
      </c>
      <c r="H5429" t="s">
        <v>10664</v>
      </c>
      <c r="I5429">
        <v>-29.89</v>
      </c>
      <c r="J5429">
        <v>6.81</v>
      </c>
      <c r="K5429">
        <v>5.48</v>
      </c>
      <c r="L5429" t="s">
        <v>12479</v>
      </c>
      <c r="M5429" t="s">
        <v>12472</v>
      </c>
      <c r="N5429" t="s">
        <v>11291</v>
      </c>
      <c r="O5429" t="s">
        <v>10701</v>
      </c>
      <c r="P5429" t="s">
        <v>10668</v>
      </c>
      <c r="Q5429" t="s">
        <v>10678</v>
      </c>
      <c r="R5429" t="s">
        <v>11903</v>
      </c>
      <c r="S5429" t="s">
        <v>10685</v>
      </c>
      <c r="T5429">
        <v>0.37</v>
      </c>
      <c r="U5429" s="1">
        <v>40871</v>
      </c>
    </row>
    <row r="5430" spans="1:21" x14ac:dyDescent="0.3">
      <c r="A5430">
        <v>4938</v>
      </c>
      <c r="B5430">
        <v>35136</v>
      </c>
      <c r="C5430" s="1">
        <v>40094</v>
      </c>
      <c r="D5430" t="s">
        <v>10719</v>
      </c>
      <c r="E5430">
        <v>23</v>
      </c>
      <c r="F5430">
        <v>68.73</v>
      </c>
      <c r="G5430">
        <v>7.0000000000000007E-2</v>
      </c>
      <c r="H5430" t="s">
        <v>10664</v>
      </c>
      <c r="I5430">
        <v>17.170000000000002</v>
      </c>
      <c r="J5430">
        <v>2.94</v>
      </c>
      <c r="K5430">
        <v>0.81</v>
      </c>
      <c r="L5430" t="s">
        <v>12471</v>
      </c>
      <c r="M5430" t="s">
        <v>12472</v>
      </c>
      <c r="N5430" t="s">
        <v>11291</v>
      </c>
      <c r="O5430" t="s">
        <v>10681</v>
      </c>
      <c r="P5430" t="s">
        <v>10668</v>
      </c>
      <c r="Q5430" t="s">
        <v>10736</v>
      </c>
      <c r="R5430" t="s">
        <v>11725</v>
      </c>
      <c r="S5430" t="s">
        <v>10709</v>
      </c>
      <c r="T5430">
        <v>0.4</v>
      </c>
      <c r="U5430" s="1">
        <v>40095</v>
      </c>
    </row>
    <row r="5431" spans="1:21" x14ac:dyDescent="0.3">
      <c r="A5431">
        <v>4961</v>
      </c>
      <c r="B5431">
        <v>35299</v>
      </c>
      <c r="C5431" s="1">
        <v>41131</v>
      </c>
      <c r="D5431" t="s">
        <v>10686</v>
      </c>
      <c r="E5431">
        <v>41</v>
      </c>
      <c r="F5431">
        <v>4359</v>
      </c>
      <c r="G5431">
        <v>0.02</v>
      </c>
      <c r="H5431" t="s">
        <v>10664</v>
      </c>
      <c r="I5431">
        <v>907.67</v>
      </c>
      <c r="J5431">
        <v>99.99</v>
      </c>
      <c r="K5431">
        <v>19.989999999999998</v>
      </c>
      <c r="L5431" t="s">
        <v>12477</v>
      </c>
      <c r="M5431" t="s">
        <v>12472</v>
      </c>
      <c r="N5431" t="s">
        <v>11291</v>
      </c>
      <c r="O5431" t="s">
        <v>10681</v>
      </c>
      <c r="P5431" t="s">
        <v>10682</v>
      </c>
      <c r="Q5431" t="s">
        <v>10711</v>
      </c>
      <c r="R5431" t="s">
        <v>10975</v>
      </c>
      <c r="S5431" t="s">
        <v>10685</v>
      </c>
      <c r="T5431">
        <v>0.52</v>
      </c>
      <c r="U5431" s="1">
        <v>41133</v>
      </c>
    </row>
    <row r="5432" spans="1:21" x14ac:dyDescent="0.3">
      <c r="A5432">
        <v>5145</v>
      </c>
      <c r="B5432">
        <v>36676</v>
      </c>
      <c r="C5432" s="1">
        <v>40780</v>
      </c>
      <c r="D5432" t="s">
        <v>10686</v>
      </c>
      <c r="E5432">
        <v>32</v>
      </c>
      <c r="F5432">
        <v>3046.01</v>
      </c>
      <c r="G5432">
        <v>0.08</v>
      </c>
      <c r="H5432" t="s">
        <v>10672</v>
      </c>
      <c r="I5432">
        <v>998.65</v>
      </c>
      <c r="J5432">
        <v>100.97</v>
      </c>
      <c r="K5432">
        <v>14</v>
      </c>
      <c r="L5432" t="s">
        <v>12474</v>
      </c>
      <c r="M5432" t="s">
        <v>12472</v>
      </c>
      <c r="N5432" t="s">
        <v>11291</v>
      </c>
      <c r="O5432" t="s">
        <v>10681</v>
      </c>
      <c r="P5432" t="s">
        <v>10682</v>
      </c>
      <c r="Q5432" t="s">
        <v>10849</v>
      </c>
      <c r="R5432" t="s">
        <v>11515</v>
      </c>
      <c r="S5432" t="s">
        <v>10677</v>
      </c>
      <c r="T5432">
        <v>0.37</v>
      </c>
      <c r="U5432" s="1">
        <v>40782</v>
      </c>
    </row>
    <row r="5433" spans="1:21" x14ac:dyDescent="0.3">
      <c r="A5433">
        <v>5146</v>
      </c>
      <c r="B5433">
        <v>36676</v>
      </c>
      <c r="C5433" s="1">
        <v>40780</v>
      </c>
      <c r="D5433" t="s">
        <v>10686</v>
      </c>
      <c r="E5433">
        <v>15</v>
      </c>
      <c r="F5433">
        <v>353.52</v>
      </c>
      <c r="G5433">
        <v>0.04</v>
      </c>
      <c r="H5433" t="s">
        <v>10664</v>
      </c>
      <c r="I5433">
        <v>51.53</v>
      </c>
      <c r="J5433">
        <v>22.84</v>
      </c>
      <c r="K5433">
        <v>8.18</v>
      </c>
      <c r="L5433" t="s">
        <v>12474</v>
      </c>
      <c r="M5433" t="s">
        <v>12472</v>
      </c>
      <c r="N5433" t="s">
        <v>11291</v>
      </c>
      <c r="O5433" t="s">
        <v>10681</v>
      </c>
      <c r="P5433" t="s">
        <v>10668</v>
      </c>
      <c r="Q5433" t="s">
        <v>10702</v>
      </c>
      <c r="R5433" t="s">
        <v>12113</v>
      </c>
      <c r="S5433" t="s">
        <v>10685</v>
      </c>
      <c r="T5433">
        <v>0.39</v>
      </c>
      <c r="U5433" s="1">
        <v>40781</v>
      </c>
    </row>
    <row r="5434" spans="1:21" x14ac:dyDescent="0.3">
      <c r="A5434">
        <v>5155</v>
      </c>
      <c r="B5434">
        <v>36708</v>
      </c>
      <c r="C5434" s="1">
        <v>40805</v>
      </c>
      <c r="D5434" t="s">
        <v>10686</v>
      </c>
      <c r="E5434">
        <v>46</v>
      </c>
      <c r="F5434">
        <v>636.5</v>
      </c>
      <c r="G5434">
        <v>0.01</v>
      </c>
      <c r="H5434" t="s">
        <v>10664</v>
      </c>
      <c r="I5434">
        <v>-71.98</v>
      </c>
      <c r="J5434">
        <v>12.99</v>
      </c>
      <c r="K5434">
        <v>9.44</v>
      </c>
      <c r="L5434" t="s">
        <v>12479</v>
      </c>
      <c r="M5434" t="s">
        <v>12472</v>
      </c>
      <c r="N5434" t="s">
        <v>11291</v>
      </c>
      <c r="O5434" t="s">
        <v>10681</v>
      </c>
      <c r="P5434" t="s">
        <v>10682</v>
      </c>
      <c r="Q5434" t="s">
        <v>10849</v>
      </c>
      <c r="R5434" t="s">
        <v>12491</v>
      </c>
      <c r="S5434" t="s">
        <v>10689</v>
      </c>
      <c r="T5434">
        <v>0.39</v>
      </c>
      <c r="U5434" s="1">
        <v>40807</v>
      </c>
    </row>
    <row r="5435" spans="1:21" x14ac:dyDescent="0.3">
      <c r="A5435">
        <v>5156</v>
      </c>
      <c r="B5435">
        <v>36708</v>
      </c>
      <c r="C5435" s="1">
        <v>40805</v>
      </c>
      <c r="D5435" t="s">
        <v>10686</v>
      </c>
      <c r="E5435">
        <v>25</v>
      </c>
      <c r="F5435">
        <v>2614.3705</v>
      </c>
      <c r="G5435">
        <v>7.0000000000000007E-2</v>
      </c>
      <c r="H5435" t="s">
        <v>10664</v>
      </c>
      <c r="I5435">
        <v>384.01</v>
      </c>
      <c r="J5435">
        <v>125.99</v>
      </c>
      <c r="K5435">
        <v>7.69</v>
      </c>
      <c r="L5435" t="s">
        <v>12479</v>
      </c>
      <c r="M5435" t="s">
        <v>12472</v>
      </c>
      <c r="N5435" t="s">
        <v>11291</v>
      </c>
      <c r="O5435" t="s">
        <v>10681</v>
      </c>
      <c r="P5435" t="s">
        <v>10682</v>
      </c>
      <c r="Q5435" t="s">
        <v>10683</v>
      </c>
      <c r="R5435" t="s">
        <v>10770</v>
      </c>
      <c r="S5435" t="s">
        <v>10685</v>
      </c>
      <c r="T5435">
        <v>0.57999999999999996</v>
      </c>
      <c r="U5435" s="1">
        <v>40807</v>
      </c>
    </row>
    <row r="5436" spans="1:21" x14ac:dyDescent="0.3">
      <c r="A5436">
        <v>5181</v>
      </c>
      <c r="B5436">
        <v>36835</v>
      </c>
      <c r="C5436" s="1">
        <v>40106</v>
      </c>
      <c r="D5436" t="s">
        <v>10719</v>
      </c>
      <c r="E5436">
        <v>39</v>
      </c>
      <c r="F5436">
        <v>12073.06</v>
      </c>
      <c r="G5436">
        <v>0.03</v>
      </c>
      <c r="H5436" t="s">
        <v>10664</v>
      </c>
      <c r="I5436">
        <v>5081.87</v>
      </c>
      <c r="J5436">
        <v>315.98</v>
      </c>
      <c r="K5436">
        <v>19.989999999999998</v>
      </c>
      <c r="L5436" t="s">
        <v>12479</v>
      </c>
      <c r="M5436" t="s">
        <v>12472</v>
      </c>
      <c r="N5436" t="s">
        <v>11291</v>
      </c>
      <c r="O5436" t="s">
        <v>10701</v>
      </c>
      <c r="P5436" t="s">
        <v>10668</v>
      </c>
      <c r="Q5436" t="s">
        <v>10678</v>
      </c>
      <c r="R5436" t="s">
        <v>11490</v>
      </c>
      <c r="S5436" t="s">
        <v>10685</v>
      </c>
      <c r="T5436">
        <v>0.38</v>
      </c>
      <c r="U5436" s="1">
        <v>40108</v>
      </c>
    </row>
    <row r="5437" spans="1:21" x14ac:dyDescent="0.3">
      <c r="A5437">
        <v>5182</v>
      </c>
      <c r="B5437">
        <v>36835</v>
      </c>
      <c r="C5437" s="1">
        <v>40106</v>
      </c>
      <c r="D5437" t="s">
        <v>10719</v>
      </c>
      <c r="E5437">
        <v>25</v>
      </c>
      <c r="F5437">
        <v>6685.05</v>
      </c>
      <c r="G5437">
        <v>0.09</v>
      </c>
      <c r="H5437" t="s">
        <v>10664</v>
      </c>
      <c r="I5437">
        <v>1653.6</v>
      </c>
      <c r="J5437">
        <v>276.2</v>
      </c>
      <c r="K5437">
        <v>24.49</v>
      </c>
      <c r="L5437" t="s">
        <v>12479</v>
      </c>
      <c r="M5437" t="s">
        <v>12472</v>
      </c>
      <c r="N5437" t="s">
        <v>11291</v>
      </c>
      <c r="O5437" t="s">
        <v>10701</v>
      </c>
      <c r="P5437" t="s">
        <v>10690</v>
      </c>
      <c r="Q5437" t="s">
        <v>10753</v>
      </c>
      <c r="R5437" t="s">
        <v>10804</v>
      </c>
      <c r="S5437" t="s">
        <v>10769</v>
      </c>
      <c r="U5437" s="1">
        <v>40107</v>
      </c>
    </row>
    <row r="5438" spans="1:21" x14ac:dyDescent="0.3">
      <c r="A5438">
        <v>5183</v>
      </c>
      <c r="B5438">
        <v>36835</v>
      </c>
      <c r="C5438" s="1">
        <v>40106</v>
      </c>
      <c r="D5438" t="s">
        <v>10719</v>
      </c>
      <c r="E5438">
        <v>18</v>
      </c>
      <c r="F5438">
        <v>1175.53</v>
      </c>
      <c r="G5438">
        <v>0.03</v>
      </c>
      <c r="H5438" t="s">
        <v>10664</v>
      </c>
      <c r="I5438">
        <v>257.58999999999997</v>
      </c>
      <c r="J5438">
        <v>63.94</v>
      </c>
      <c r="K5438">
        <v>14.48</v>
      </c>
      <c r="L5438" t="s">
        <v>12479</v>
      </c>
      <c r="M5438" t="s">
        <v>12472</v>
      </c>
      <c r="N5438" t="s">
        <v>11291</v>
      </c>
      <c r="O5438" t="s">
        <v>10701</v>
      </c>
      <c r="P5438" t="s">
        <v>10690</v>
      </c>
      <c r="Q5438" t="s">
        <v>10691</v>
      </c>
      <c r="R5438" t="s">
        <v>11061</v>
      </c>
      <c r="S5438" t="s">
        <v>10685</v>
      </c>
      <c r="T5438">
        <v>0.46</v>
      </c>
      <c r="U5438" s="1">
        <v>40107</v>
      </c>
    </row>
    <row r="5439" spans="1:21" x14ac:dyDescent="0.3">
      <c r="A5439">
        <v>5218</v>
      </c>
      <c r="B5439">
        <v>37127</v>
      </c>
      <c r="C5439" s="1">
        <v>40453</v>
      </c>
      <c r="D5439" t="s">
        <v>10671</v>
      </c>
      <c r="E5439">
        <v>19</v>
      </c>
      <c r="F5439">
        <v>178.44</v>
      </c>
      <c r="G5439">
        <v>0.03</v>
      </c>
      <c r="H5439" t="s">
        <v>10664</v>
      </c>
      <c r="I5439">
        <v>50.13</v>
      </c>
      <c r="J5439">
        <v>9.11</v>
      </c>
      <c r="K5439">
        <v>2.15</v>
      </c>
      <c r="L5439" t="s">
        <v>12475</v>
      </c>
      <c r="M5439" t="s">
        <v>12472</v>
      </c>
      <c r="N5439" t="s">
        <v>11291</v>
      </c>
      <c r="O5439" t="s">
        <v>10681</v>
      </c>
      <c r="P5439" t="s">
        <v>10668</v>
      </c>
      <c r="Q5439" t="s">
        <v>10702</v>
      </c>
      <c r="R5439" t="s">
        <v>11977</v>
      </c>
    </row>
    <row r="5440" spans="1:21" x14ac:dyDescent="0.3">
      <c r="A5440">
        <v>5288</v>
      </c>
      <c r="B5440">
        <v>37667</v>
      </c>
      <c r="C5440" s="1">
        <v>40879</v>
      </c>
      <c r="D5440" t="s">
        <v>10671</v>
      </c>
      <c r="E5440">
        <v>31</v>
      </c>
      <c r="F5440">
        <v>472.35</v>
      </c>
      <c r="G5440">
        <v>0.03</v>
      </c>
      <c r="H5440" t="s">
        <v>10664</v>
      </c>
      <c r="I5440">
        <v>61.68</v>
      </c>
      <c r="J5440">
        <v>14.48</v>
      </c>
      <c r="K5440">
        <v>6.46</v>
      </c>
      <c r="L5440" t="s">
        <v>12471</v>
      </c>
      <c r="M5440" t="s">
        <v>12472</v>
      </c>
      <c r="N5440" t="s">
        <v>11291</v>
      </c>
      <c r="O5440" t="s">
        <v>10674</v>
      </c>
      <c r="P5440" t="s">
        <v>10668</v>
      </c>
      <c r="Q5440" t="s">
        <v>10678</v>
      </c>
      <c r="R5440" t="s">
        <v>11423</v>
      </c>
    </row>
    <row r="5441" spans="1:21" x14ac:dyDescent="0.3">
      <c r="A5441">
        <v>5316</v>
      </c>
      <c r="B5441">
        <v>37825</v>
      </c>
      <c r="C5441" s="1">
        <v>40016</v>
      </c>
      <c r="D5441" t="s">
        <v>10663</v>
      </c>
      <c r="E5441">
        <v>44</v>
      </c>
      <c r="F5441">
        <v>505.01</v>
      </c>
      <c r="G5441">
        <v>0.06</v>
      </c>
      <c r="H5441" t="s">
        <v>10664</v>
      </c>
      <c r="I5441">
        <v>-43.52</v>
      </c>
      <c r="J5441">
        <v>11.97</v>
      </c>
      <c r="K5441">
        <v>4.9800000000000004</v>
      </c>
      <c r="L5441" t="s">
        <v>11972</v>
      </c>
      <c r="M5441" t="s">
        <v>12472</v>
      </c>
      <c r="N5441" t="s">
        <v>11291</v>
      </c>
      <c r="O5441" t="s">
        <v>10701</v>
      </c>
      <c r="P5441" t="s">
        <v>10668</v>
      </c>
      <c r="Q5441" t="s">
        <v>10675</v>
      </c>
      <c r="R5441" t="s">
        <v>10912</v>
      </c>
      <c r="S5441" t="s">
        <v>10685</v>
      </c>
      <c r="T5441">
        <v>0.57999999999999996</v>
      </c>
      <c r="U5441" s="1">
        <v>40018</v>
      </c>
    </row>
    <row r="5442" spans="1:21" x14ac:dyDescent="0.3">
      <c r="A5442">
        <v>5317</v>
      </c>
      <c r="B5442">
        <v>37825</v>
      </c>
      <c r="C5442" s="1">
        <v>40016</v>
      </c>
      <c r="D5442" t="s">
        <v>10663</v>
      </c>
      <c r="E5442">
        <v>41</v>
      </c>
      <c r="F5442">
        <v>286.75</v>
      </c>
      <c r="G5442">
        <v>0.06</v>
      </c>
      <c r="H5442" t="s">
        <v>10664</v>
      </c>
      <c r="I5442">
        <v>98.44</v>
      </c>
      <c r="J5442">
        <v>6.98</v>
      </c>
      <c r="K5442">
        <v>1.6</v>
      </c>
      <c r="L5442" t="s">
        <v>11972</v>
      </c>
      <c r="M5442" t="s">
        <v>12472</v>
      </c>
      <c r="N5442" t="s">
        <v>11291</v>
      </c>
      <c r="O5442" t="s">
        <v>10701</v>
      </c>
      <c r="P5442" t="s">
        <v>10668</v>
      </c>
      <c r="Q5442" t="s">
        <v>10702</v>
      </c>
      <c r="R5442" t="s">
        <v>11436</v>
      </c>
    </row>
    <row r="5443" spans="1:21" x14ac:dyDescent="0.3">
      <c r="A5443">
        <v>5326</v>
      </c>
      <c r="B5443">
        <v>37861</v>
      </c>
      <c r="C5443" s="1">
        <v>40905</v>
      </c>
      <c r="D5443" t="s">
        <v>10686</v>
      </c>
      <c r="E5443">
        <v>32</v>
      </c>
      <c r="F5443">
        <v>980.07</v>
      </c>
      <c r="G5443">
        <v>0.09</v>
      </c>
      <c r="H5443" t="s">
        <v>10664</v>
      </c>
      <c r="I5443">
        <v>337.25</v>
      </c>
      <c r="J5443">
        <v>30.98</v>
      </c>
      <c r="K5443">
        <v>5.76</v>
      </c>
      <c r="L5443" t="s">
        <v>12419</v>
      </c>
      <c r="M5443" t="s">
        <v>12472</v>
      </c>
      <c r="N5443" t="s">
        <v>11291</v>
      </c>
      <c r="O5443" t="s">
        <v>10681</v>
      </c>
      <c r="P5443" t="s">
        <v>10668</v>
      </c>
      <c r="Q5443" t="s">
        <v>10702</v>
      </c>
      <c r="R5443" t="s">
        <v>10758</v>
      </c>
    </row>
    <row r="5444" spans="1:21" x14ac:dyDescent="0.3">
      <c r="A5444">
        <v>5342</v>
      </c>
      <c r="B5444">
        <v>37926</v>
      </c>
      <c r="C5444" s="1">
        <v>40064</v>
      </c>
      <c r="D5444" t="s">
        <v>10719</v>
      </c>
      <c r="E5444">
        <v>31</v>
      </c>
      <c r="F5444">
        <v>353.25</v>
      </c>
      <c r="G5444">
        <v>0.02</v>
      </c>
      <c r="H5444" t="s">
        <v>10664</v>
      </c>
      <c r="I5444">
        <v>60.06</v>
      </c>
      <c r="J5444">
        <v>11.55</v>
      </c>
      <c r="K5444">
        <v>2.36</v>
      </c>
      <c r="L5444" t="s">
        <v>12480</v>
      </c>
      <c r="M5444" t="s">
        <v>12472</v>
      </c>
      <c r="N5444" t="s">
        <v>11291</v>
      </c>
      <c r="O5444" t="s">
        <v>10681</v>
      </c>
      <c r="P5444" t="s">
        <v>10668</v>
      </c>
      <c r="Q5444" t="s">
        <v>10736</v>
      </c>
      <c r="R5444" t="s">
        <v>11590</v>
      </c>
      <c r="S5444" t="s">
        <v>10709</v>
      </c>
      <c r="T5444">
        <v>0.55000000000000004</v>
      </c>
      <c r="U5444" s="1">
        <v>40066</v>
      </c>
    </row>
    <row r="5445" spans="1:21" x14ac:dyDescent="0.3">
      <c r="A5445">
        <v>5385</v>
      </c>
      <c r="B5445">
        <v>38304</v>
      </c>
      <c r="C5445" s="1">
        <v>40624</v>
      </c>
      <c r="D5445" t="s">
        <v>10671</v>
      </c>
      <c r="E5445">
        <v>7</v>
      </c>
      <c r="F5445">
        <v>30.1</v>
      </c>
      <c r="G5445">
        <v>0.09</v>
      </c>
      <c r="H5445" t="s">
        <v>10664</v>
      </c>
      <c r="I5445">
        <v>-28.31</v>
      </c>
      <c r="J5445">
        <v>3.58</v>
      </c>
      <c r="K5445">
        <v>5.47</v>
      </c>
      <c r="L5445" t="s">
        <v>12487</v>
      </c>
      <c r="M5445" t="s">
        <v>12472</v>
      </c>
      <c r="N5445" t="s">
        <v>11291</v>
      </c>
      <c r="O5445" t="s">
        <v>10674</v>
      </c>
      <c r="P5445" t="s">
        <v>10668</v>
      </c>
      <c r="Q5445" t="s">
        <v>10678</v>
      </c>
      <c r="R5445" t="s">
        <v>11090</v>
      </c>
      <c r="S5445" t="s">
        <v>10685</v>
      </c>
      <c r="T5445">
        <v>0.37</v>
      </c>
      <c r="U5445" s="1">
        <v>40626</v>
      </c>
    </row>
    <row r="5446" spans="1:21" x14ac:dyDescent="0.3">
      <c r="A5446">
        <v>5495</v>
      </c>
      <c r="B5446">
        <v>38978</v>
      </c>
      <c r="C5446" s="1">
        <v>40028</v>
      </c>
      <c r="D5446" t="s">
        <v>10663</v>
      </c>
      <c r="E5446">
        <v>24</v>
      </c>
      <c r="F5446">
        <v>4547.26</v>
      </c>
      <c r="G5446">
        <v>0</v>
      </c>
      <c r="H5446" t="s">
        <v>10672</v>
      </c>
      <c r="I5446">
        <v>468.27</v>
      </c>
      <c r="J5446">
        <v>180.98</v>
      </c>
      <c r="K5446">
        <v>30</v>
      </c>
      <c r="L5446" t="s">
        <v>12489</v>
      </c>
      <c r="M5446" t="s">
        <v>12472</v>
      </c>
      <c r="N5446" t="s">
        <v>11291</v>
      </c>
      <c r="O5446" t="s">
        <v>10667</v>
      </c>
      <c r="P5446" t="s">
        <v>10690</v>
      </c>
      <c r="Q5446" t="s">
        <v>10753</v>
      </c>
      <c r="R5446" t="s">
        <v>11559</v>
      </c>
      <c r="S5446" t="s">
        <v>10677</v>
      </c>
      <c r="T5446">
        <v>0.69</v>
      </c>
      <c r="U5446" s="1">
        <v>40030</v>
      </c>
    </row>
    <row r="5447" spans="1:21" x14ac:dyDescent="0.3">
      <c r="A5447">
        <v>5543</v>
      </c>
      <c r="B5447">
        <v>39267</v>
      </c>
      <c r="C5447" s="1">
        <v>40196</v>
      </c>
      <c r="D5447" t="s">
        <v>10671</v>
      </c>
      <c r="E5447">
        <v>26</v>
      </c>
      <c r="F5447">
        <v>430.33</v>
      </c>
      <c r="G5447">
        <v>0.08</v>
      </c>
      <c r="H5447" t="s">
        <v>10664</v>
      </c>
      <c r="I5447">
        <v>85.48</v>
      </c>
      <c r="J5447">
        <v>17.78</v>
      </c>
      <c r="K5447">
        <v>5.03</v>
      </c>
      <c r="L5447" t="s">
        <v>12473</v>
      </c>
      <c r="M5447" t="s">
        <v>12472</v>
      </c>
      <c r="N5447" t="s">
        <v>11291</v>
      </c>
      <c r="O5447" t="s">
        <v>10701</v>
      </c>
      <c r="P5447" t="s">
        <v>10690</v>
      </c>
      <c r="Q5447" t="s">
        <v>10691</v>
      </c>
      <c r="R5447" t="s">
        <v>11336</v>
      </c>
      <c r="S5447" t="s">
        <v>10685</v>
      </c>
      <c r="T5447">
        <v>0.54</v>
      </c>
      <c r="U5447" s="1">
        <v>40198</v>
      </c>
    </row>
    <row r="5448" spans="1:21" x14ac:dyDescent="0.3">
      <c r="A5448">
        <v>5544</v>
      </c>
      <c r="B5448">
        <v>39267</v>
      </c>
      <c r="C5448" s="1">
        <v>40196</v>
      </c>
      <c r="D5448" t="s">
        <v>10671</v>
      </c>
      <c r="E5448">
        <v>46</v>
      </c>
      <c r="F5448">
        <v>1221.47</v>
      </c>
      <c r="G5448">
        <v>0.09</v>
      </c>
      <c r="H5448" t="s">
        <v>10664</v>
      </c>
      <c r="I5448">
        <v>-233.14</v>
      </c>
      <c r="J5448">
        <v>28.28</v>
      </c>
      <c r="K5448">
        <v>13.99</v>
      </c>
      <c r="L5448" t="s">
        <v>12473</v>
      </c>
      <c r="M5448" t="s">
        <v>12472</v>
      </c>
      <c r="N5448" t="s">
        <v>11291</v>
      </c>
      <c r="O5448" t="s">
        <v>10701</v>
      </c>
      <c r="P5448" t="s">
        <v>10668</v>
      </c>
      <c r="Q5448" t="s">
        <v>10669</v>
      </c>
      <c r="R5448" t="s">
        <v>10905</v>
      </c>
      <c r="S5448" t="s">
        <v>10689</v>
      </c>
      <c r="T5448">
        <v>0.57999999999999996</v>
      </c>
      <c r="U5448" s="1">
        <v>40197</v>
      </c>
    </row>
    <row r="5449" spans="1:21" x14ac:dyDescent="0.3">
      <c r="A5449">
        <v>5738</v>
      </c>
      <c r="B5449">
        <v>40772</v>
      </c>
      <c r="C5449" s="1">
        <v>40952</v>
      </c>
      <c r="D5449" t="s">
        <v>10719</v>
      </c>
      <c r="E5449">
        <v>15</v>
      </c>
      <c r="F5449">
        <v>128.27000000000001</v>
      </c>
      <c r="G5449">
        <v>0</v>
      </c>
      <c r="H5449" t="s">
        <v>10664</v>
      </c>
      <c r="I5449">
        <v>22.85</v>
      </c>
      <c r="J5449">
        <v>7.89</v>
      </c>
      <c r="K5449">
        <v>2.82</v>
      </c>
      <c r="L5449" t="s">
        <v>12487</v>
      </c>
      <c r="M5449" t="s">
        <v>12472</v>
      </c>
      <c r="N5449" t="s">
        <v>11291</v>
      </c>
      <c r="O5449" t="s">
        <v>10674</v>
      </c>
      <c r="P5449" t="s">
        <v>10668</v>
      </c>
      <c r="Q5449" t="s">
        <v>10707</v>
      </c>
      <c r="R5449" t="s">
        <v>11022</v>
      </c>
    </row>
    <row r="5450" spans="1:21" x14ac:dyDescent="0.3">
      <c r="A5450">
        <v>5765</v>
      </c>
      <c r="B5450">
        <v>40928</v>
      </c>
      <c r="C5450" s="1">
        <v>40068</v>
      </c>
      <c r="D5450" t="s">
        <v>10663</v>
      </c>
      <c r="E5450">
        <v>4</v>
      </c>
      <c r="F5450">
        <v>292.34050000000002</v>
      </c>
      <c r="G5450">
        <v>0.01</v>
      </c>
      <c r="H5450" t="s">
        <v>10664</v>
      </c>
      <c r="I5450">
        <v>-420.59</v>
      </c>
      <c r="J5450">
        <v>85.99</v>
      </c>
      <c r="K5450">
        <v>0.99</v>
      </c>
      <c r="L5450" t="s">
        <v>12419</v>
      </c>
      <c r="M5450" t="s">
        <v>12472</v>
      </c>
      <c r="N5450" t="s">
        <v>11291</v>
      </c>
      <c r="O5450" t="s">
        <v>10681</v>
      </c>
      <c r="P5450" t="s">
        <v>10682</v>
      </c>
      <c r="Q5450" t="s">
        <v>10683</v>
      </c>
      <c r="R5450" t="s">
        <v>10787</v>
      </c>
      <c r="S5450" t="s">
        <v>10709</v>
      </c>
      <c r="T5450">
        <v>0.85</v>
      </c>
      <c r="U5450" s="1">
        <v>40073</v>
      </c>
    </row>
    <row r="5451" spans="1:21" x14ac:dyDescent="0.3">
      <c r="A5451">
        <v>5812</v>
      </c>
      <c r="B5451">
        <v>41216</v>
      </c>
      <c r="C5451" s="1">
        <v>39995</v>
      </c>
      <c r="D5451" t="s">
        <v>10686</v>
      </c>
      <c r="E5451">
        <v>8</v>
      </c>
      <c r="F5451">
        <v>253.26</v>
      </c>
      <c r="G5451">
        <v>0.02</v>
      </c>
      <c r="H5451" t="s">
        <v>10664</v>
      </c>
      <c r="I5451">
        <v>49.66</v>
      </c>
      <c r="J5451">
        <v>29.17</v>
      </c>
      <c r="K5451">
        <v>6.27</v>
      </c>
      <c r="L5451" t="s">
        <v>12488</v>
      </c>
      <c r="M5451" t="s">
        <v>12472</v>
      </c>
      <c r="N5451" t="s">
        <v>11291</v>
      </c>
      <c r="O5451" t="s">
        <v>10701</v>
      </c>
      <c r="P5451" t="s">
        <v>10668</v>
      </c>
      <c r="Q5451" t="s">
        <v>10678</v>
      </c>
      <c r="R5451" t="s">
        <v>11696</v>
      </c>
      <c r="S5451" t="s">
        <v>10685</v>
      </c>
      <c r="T5451">
        <v>0.37</v>
      </c>
      <c r="U5451" s="1">
        <v>39996</v>
      </c>
    </row>
    <row r="5452" spans="1:21" x14ac:dyDescent="0.3">
      <c r="A5452">
        <v>5813</v>
      </c>
      <c r="B5452">
        <v>41216</v>
      </c>
      <c r="C5452" s="1">
        <v>39995</v>
      </c>
      <c r="D5452" t="s">
        <v>10686</v>
      </c>
      <c r="E5452">
        <v>45</v>
      </c>
      <c r="F5452">
        <v>6865.0720000000001</v>
      </c>
      <c r="G5452">
        <v>0</v>
      </c>
      <c r="H5452" t="s">
        <v>10672</v>
      </c>
      <c r="I5452">
        <v>1117.24</v>
      </c>
      <c r="J5452">
        <v>179.29</v>
      </c>
      <c r="K5452">
        <v>29.21</v>
      </c>
      <c r="L5452" t="s">
        <v>12488</v>
      </c>
      <c r="M5452" t="s">
        <v>12472</v>
      </c>
      <c r="N5452" t="s">
        <v>11291</v>
      </c>
      <c r="O5452" t="s">
        <v>10701</v>
      </c>
      <c r="P5452" t="s">
        <v>10690</v>
      </c>
      <c r="Q5452" t="s">
        <v>10724</v>
      </c>
      <c r="R5452" t="s">
        <v>10847</v>
      </c>
    </row>
    <row r="5453" spans="1:21" x14ac:dyDescent="0.3">
      <c r="A5453">
        <v>5966</v>
      </c>
      <c r="B5453">
        <v>42310</v>
      </c>
      <c r="C5453" s="1">
        <v>40015</v>
      </c>
      <c r="D5453" t="s">
        <v>10719</v>
      </c>
      <c r="E5453">
        <v>20</v>
      </c>
      <c r="F5453">
        <v>3361.7584999999999</v>
      </c>
      <c r="G5453">
        <v>0.04</v>
      </c>
      <c r="H5453" t="s">
        <v>10664</v>
      </c>
      <c r="I5453">
        <v>394.35</v>
      </c>
      <c r="J5453">
        <v>205.99</v>
      </c>
      <c r="K5453">
        <v>8.99</v>
      </c>
      <c r="L5453" t="s">
        <v>11692</v>
      </c>
      <c r="M5453" t="s">
        <v>12472</v>
      </c>
      <c r="N5453" t="s">
        <v>11291</v>
      </c>
      <c r="O5453" t="s">
        <v>10674</v>
      </c>
      <c r="P5453" t="s">
        <v>10682</v>
      </c>
      <c r="Q5453" t="s">
        <v>10683</v>
      </c>
      <c r="R5453" t="s">
        <v>12018</v>
      </c>
      <c r="S5453" t="s">
        <v>10685</v>
      </c>
      <c r="T5453">
        <v>0.56000000000000005</v>
      </c>
      <c r="U5453" s="1">
        <v>40016</v>
      </c>
    </row>
    <row r="5454" spans="1:21" x14ac:dyDescent="0.3">
      <c r="A5454">
        <v>5983</v>
      </c>
      <c r="B5454">
        <v>42403</v>
      </c>
      <c r="C5454" s="1">
        <v>39984</v>
      </c>
      <c r="D5454" t="s">
        <v>10686</v>
      </c>
      <c r="E5454">
        <v>38</v>
      </c>
      <c r="F5454">
        <v>117.84</v>
      </c>
      <c r="G5454">
        <v>0.04</v>
      </c>
      <c r="H5454" t="s">
        <v>10664</v>
      </c>
      <c r="I5454">
        <v>30.76</v>
      </c>
      <c r="J5454">
        <v>3.08</v>
      </c>
      <c r="K5454">
        <v>0.99</v>
      </c>
      <c r="L5454" t="s">
        <v>12489</v>
      </c>
      <c r="M5454" t="s">
        <v>12472</v>
      </c>
      <c r="N5454" t="s">
        <v>11291</v>
      </c>
      <c r="O5454" t="s">
        <v>10667</v>
      </c>
      <c r="P5454" t="s">
        <v>10668</v>
      </c>
      <c r="Q5454" t="s">
        <v>10729</v>
      </c>
      <c r="R5454" t="s">
        <v>11004</v>
      </c>
      <c r="S5454" t="s">
        <v>10685</v>
      </c>
      <c r="T5454">
        <v>0.37</v>
      </c>
      <c r="U5454" s="1">
        <v>39985</v>
      </c>
    </row>
    <row r="5455" spans="1:21" x14ac:dyDescent="0.3">
      <c r="A5455">
        <v>5984</v>
      </c>
      <c r="B5455">
        <v>42403</v>
      </c>
      <c r="C5455" s="1">
        <v>39984</v>
      </c>
      <c r="D5455" t="s">
        <v>10686</v>
      </c>
      <c r="E5455">
        <v>47</v>
      </c>
      <c r="F5455">
        <v>121.2</v>
      </c>
      <c r="G5455">
        <v>0.1</v>
      </c>
      <c r="H5455" t="s">
        <v>10664</v>
      </c>
      <c r="I5455">
        <v>-20.2</v>
      </c>
      <c r="J5455">
        <v>2.78</v>
      </c>
      <c r="K5455">
        <v>1.25</v>
      </c>
      <c r="L5455" t="s">
        <v>12489</v>
      </c>
      <c r="M5455" t="s">
        <v>12472</v>
      </c>
      <c r="N5455" t="s">
        <v>11291</v>
      </c>
      <c r="O5455" t="s">
        <v>10667</v>
      </c>
      <c r="P5455" t="s">
        <v>10668</v>
      </c>
      <c r="Q5455" t="s">
        <v>10736</v>
      </c>
      <c r="R5455" t="s">
        <v>11115</v>
      </c>
      <c r="S5455" t="s">
        <v>10709</v>
      </c>
      <c r="T5455">
        <v>0.59</v>
      </c>
      <c r="U5455" s="1">
        <v>39985</v>
      </c>
    </row>
    <row r="5456" spans="1:21" x14ac:dyDescent="0.3">
      <c r="A5456">
        <v>6089</v>
      </c>
      <c r="B5456">
        <v>43138</v>
      </c>
      <c r="C5456" s="1">
        <v>40982</v>
      </c>
      <c r="D5456" t="s">
        <v>10663</v>
      </c>
      <c r="E5456">
        <v>43</v>
      </c>
      <c r="F5456">
        <v>1334.05</v>
      </c>
      <c r="G5456">
        <v>0.06</v>
      </c>
      <c r="H5456" t="s">
        <v>10664</v>
      </c>
      <c r="I5456">
        <v>581.77</v>
      </c>
      <c r="J5456">
        <v>30.56</v>
      </c>
      <c r="K5456">
        <v>2.99</v>
      </c>
      <c r="L5456" t="s">
        <v>11972</v>
      </c>
      <c r="M5456" t="s">
        <v>12472</v>
      </c>
      <c r="N5456" t="s">
        <v>11291</v>
      </c>
      <c r="O5456" t="s">
        <v>10701</v>
      </c>
      <c r="P5456" t="s">
        <v>10668</v>
      </c>
      <c r="Q5456" t="s">
        <v>10678</v>
      </c>
      <c r="R5456" t="s">
        <v>10889</v>
      </c>
      <c r="S5456" t="s">
        <v>10685</v>
      </c>
      <c r="T5456">
        <v>0.35</v>
      </c>
      <c r="U5456" s="1">
        <v>40986</v>
      </c>
    </row>
    <row r="5457" spans="1:21" x14ac:dyDescent="0.3">
      <c r="A5457">
        <v>6090</v>
      </c>
      <c r="B5457">
        <v>43138</v>
      </c>
      <c r="C5457" s="1">
        <v>40982</v>
      </c>
      <c r="D5457" t="s">
        <v>10663</v>
      </c>
      <c r="E5457">
        <v>50</v>
      </c>
      <c r="F5457">
        <v>6552.86</v>
      </c>
      <c r="G5457">
        <v>7.0000000000000007E-2</v>
      </c>
      <c r="H5457" t="s">
        <v>10672</v>
      </c>
      <c r="I5457">
        <v>-692.82</v>
      </c>
      <c r="J5457">
        <v>137.47999999999999</v>
      </c>
      <c r="K5457">
        <v>32.18</v>
      </c>
      <c r="L5457" t="s">
        <v>11972</v>
      </c>
      <c r="M5457" t="s">
        <v>12472</v>
      </c>
      <c r="N5457" t="s">
        <v>11291</v>
      </c>
      <c r="O5457" t="s">
        <v>10701</v>
      </c>
      <c r="P5457" t="s">
        <v>10690</v>
      </c>
      <c r="Q5457" t="s">
        <v>10721</v>
      </c>
      <c r="R5457" t="s">
        <v>12312</v>
      </c>
      <c r="S5457" t="s">
        <v>10723</v>
      </c>
      <c r="T5457">
        <v>0.78</v>
      </c>
      <c r="U5457" s="1">
        <v>40984</v>
      </c>
    </row>
    <row r="5458" spans="1:21" x14ac:dyDescent="0.3">
      <c r="A5458">
        <v>6098</v>
      </c>
      <c r="B5458">
        <v>43206</v>
      </c>
      <c r="C5458" s="1">
        <v>40048</v>
      </c>
      <c r="D5458" t="s">
        <v>10704</v>
      </c>
      <c r="E5458">
        <v>16</v>
      </c>
      <c r="F5458">
        <v>587.88</v>
      </c>
      <c r="G5458">
        <v>0</v>
      </c>
      <c r="H5458" t="s">
        <v>10697</v>
      </c>
      <c r="I5458">
        <v>135.37</v>
      </c>
      <c r="J5458">
        <v>35.409999999999997</v>
      </c>
      <c r="K5458">
        <v>1.99</v>
      </c>
      <c r="L5458" t="s">
        <v>12475</v>
      </c>
      <c r="M5458" t="s">
        <v>12472</v>
      </c>
      <c r="N5458" t="s">
        <v>11291</v>
      </c>
      <c r="O5458" t="s">
        <v>10681</v>
      </c>
      <c r="P5458" t="s">
        <v>10682</v>
      </c>
      <c r="Q5458" t="s">
        <v>10711</v>
      </c>
      <c r="R5458" t="s">
        <v>11573</v>
      </c>
      <c r="S5458" t="s">
        <v>10693</v>
      </c>
      <c r="T5458">
        <v>0.43</v>
      </c>
      <c r="U5458" s="1">
        <v>40049</v>
      </c>
    </row>
    <row r="5459" spans="1:21" x14ac:dyDescent="0.3">
      <c r="A5459">
        <v>6099</v>
      </c>
      <c r="B5459">
        <v>43207</v>
      </c>
      <c r="C5459" s="1">
        <v>40338</v>
      </c>
      <c r="D5459" t="s">
        <v>10663</v>
      </c>
      <c r="E5459">
        <v>45</v>
      </c>
      <c r="F5459">
        <v>2207.9</v>
      </c>
      <c r="G5459">
        <v>0.02</v>
      </c>
      <c r="H5459" t="s">
        <v>10664</v>
      </c>
      <c r="I5459">
        <v>579.76</v>
      </c>
      <c r="J5459">
        <v>49.34</v>
      </c>
      <c r="K5459">
        <v>10.25</v>
      </c>
      <c r="L5459" t="s">
        <v>11692</v>
      </c>
      <c r="M5459" t="s">
        <v>12472</v>
      </c>
      <c r="N5459" t="s">
        <v>11291</v>
      </c>
      <c r="O5459" t="s">
        <v>10674</v>
      </c>
      <c r="P5459" t="s">
        <v>10690</v>
      </c>
      <c r="Q5459" t="s">
        <v>10691</v>
      </c>
      <c r="R5459" t="s">
        <v>11864</v>
      </c>
      <c r="S5459" t="s">
        <v>10769</v>
      </c>
      <c r="T5459">
        <v>0.56999999999999995</v>
      </c>
      <c r="U5459" s="1">
        <v>40342</v>
      </c>
    </row>
    <row r="5460" spans="1:21" x14ac:dyDescent="0.3">
      <c r="A5460">
        <v>6100</v>
      </c>
      <c r="B5460">
        <v>43207</v>
      </c>
      <c r="C5460" s="1">
        <v>40338</v>
      </c>
      <c r="D5460" t="s">
        <v>10663</v>
      </c>
      <c r="E5460">
        <v>41</v>
      </c>
      <c r="F5460">
        <v>139.93</v>
      </c>
      <c r="G5460">
        <v>0.05</v>
      </c>
      <c r="H5460" t="s">
        <v>10664</v>
      </c>
      <c r="I5460">
        <v>-3.06</v>
      </c>
      <c r="J5460">
        <v>3.28</v>
      </c>
      <c r="K5460">
        <v>1.95</v>
      </c>
      <c r="L5460" t="s">
        <v>11692</v>
      </c>
      <c r="M5460" t="s">
        <v>12472</v>
      </c>
      <c r="N5460" t="s">
        <v>11291</v>
      </c>
      <c r="O5460" t="s">
        <v>10674</v>
      </c>
      <c r="P5460" t="s">
        <v>10668</v>
      </c>
      <c r="Q5460" t="s">
        <v>10736</v>
      </c>
      <c r="R5460" t="s">
        <v>12492</v>
      </c>
    </row>
    <row r="5461" spans="1:21" x14ac:dyDescent="0.3">
      <c r="A5461">
        <v>6101</v>
      </c>
      <c r="B5461">
        <v>43207</v>
      </c>
      <c r="C5461" s="1">
        <v>40338</v>
      </c>
      <c r="D5461" t="s">
        <v>10663</v>
      </c>
      <c r="E5461">
        <v>8</v>
      </c>
      <c r="F5461">
        <v>15.45</v>
      </c>
      <c r="G5461">
        <v>0.05</v>
      </c>
      <c r="H5461" t="s">
        <v>10664</v>
      </c>
      <c r="I5461">
        <v>-7.75</v>
      </c>
      <c r="J5461">
        <v>1.81</v>
      </c>
      <c r="K5461">
        <v>1.56</v>
      </c>
      <c r="L5461" t="s">
        <v>11692</v>
      </c>
      <c r="M5461" t="s">
        <v>12472</v>
      </c>
      <c r="N5461" t="s">
        <v>11291</v>
      </c>
      <c r="O5461" t="s">
        <v>10674</v>
      </c>
      <c r="P5461" t="s">
        <v>10668</v>
      </c>
      <c r="Q5461" t="s">
        <v>10707</v>
      </c>
      <c r="R5461" t="s">
        <v>11666</v>
      </c>
      <c r="S5461" t="s">
        <v>10709</v>
      </c>
      <c r="T5461">
        <v>0.49</v>
      </c>
      <c r="U5461" s="1">
        <v>40340</v>
      </c>
    </row>
    <row r="5462" spans="1:21" x14ac:dyDescent="0.3">
      <c r="A5462">
        <v>6160</v>
      </c>
      <c r="B5462">
        <v>43650</v>
      </c>
      <c r="C5462" s="1">
        <v>39895</v>
      </c>
      <c r="D5462" t="s">
        <v>10686</v>
      </c>
      <c r="E5462">
        <v>3</v>
      </c>
      <c r="F5462">
        <v>1759.65</v>
      </c>
      <c r="G5462">
        <v>0.06</v>
      </c>
      <c r="H5462" t="s">
        <v>10664</v>
      </c>
      <c r="I5462">
        <v>-2213.75</v>
      </c>
      <c r="J5462">
        <v>599.99</v>
      </c>
      <c r="K5462">
        <v>24.49</v>
      </c>
      <c r="L5462" t="s">
        <v>12479</v>
      </c>
      <c r="M5462" t="s">
        <v>12472</v>
      </c>
      <c r="N5462" t="s">
        <v>11291</v>
      </c>
      <c r="O5462" t="s">
        <v>10681</v>
      </c>
      <c r="P5462" t="s">
        <v>10682</v>
      </c>
      <c r="Q5462" t="s">
        <v>10740</v>
      </c>
      <c r="R5462" t="s">
        <v>11931</v>
      </c>
      <c r="S5462" t="s">
        <v>10769</v>
      </c>
      <c r="T5462">
        <v>0.5</v>
      </c>
      <c r="U5462" s="1">
        <v>39896</v>
      </c>
    </row>
    <row r="5463" spans="1:21" x14ac:dyDescent="0.3">
      <c r="A5463">
        <v>6161</v>
      </c>
      <c r="B5463">
        <v>43650</v>
      </c>
      <c r="C5463" s="1">
        <v>39895</v>
      </c>
      <c r="D5463" t="s">
        <v>10686</v>
      </c>
      <c r="E5463">
        <v>7</v>
      </c>
      <c r="F5463">
        <v>88.59</v>
      </c>
      <c r="G5463">
        <v>0.05</v>
      </c>
      <c r="H5463" t="s">
        <v>10664</v>
      </c>
      <c r="I5463">
        <v>-26.29</v>
      </c>
      <c r="J5463">
        <v>11.97</v>
      </c>
      <c r="K5463">
        <v>5.81</v>
      </c>
      <c r="L5463" t="s">
        <v>12479</v>
      </c>
      <c r="M5463" t="s">
        <v>12472</v>
      </c>
      <c r="N5463" t="s">
        <v>11291</v>
      </c>
      <c r="O5463" t="s">
        <v>10681</v>
      </c>
      <c r="P5463" t="s">
        <v>10668</v>
      </c>
      <c r="Q5463" t="s">
        <v>10736</v>
      </c>
      <c r="R5463" t="s">
        <v>11146</v>
      </c>
      <c r="S5463" t="s">
        <v>10693</v>
      </c>
      <c r="T5463">
        <v>0.6</v>
      </c>
      <c r="U5463" s="1">
        <v>39897</v>
      </c>
    </row>
    <row r="5464" spans="1:21" x14ac:dyDescent="0.3">
      <c r="A5464">
        <v>6253</v>
      </c>
      <c r="B5464">
        <v>44290</v>
      </c>
      <c r="C5464" s="1">
        <v>40258</v>
      </c>
      <c r="D5464" t="s">
        <v>10704</v>
      </c>
      <c r="E5464">
        <v>49</v>
      </c>
      <c r="F5464">
        <v>508.38</v>
      </c>
      <c r="G5464">
        <v>0.06</v>
      </c>
      <c r="H5464" t="s">
        <v>10664</v>
      </c>
      <c r="I5464">
        <v>4.68</v>
      </c>
      <c r="J5464">
        <v>10.4</v>
      </c>
      <c r="K5464">
        <v>5.4</v>
      </c>
      <c r="L5464" t="s">
        <v>12471</v>
      </c>
      <c r="M5464" t="s">
        <v>12472</v>
      </c>
      <c r="N5464" t="s">
        <v>11291</v>
      </c>
      <c r="O5464" t="s">
        <v>10681</v>
      </c>
      <c r="P5464" t="s">
        <v>10690</v>
      </c>
      <c r="Q5464" t="s">
        <v>10691</v>
      </c>
      <c r="R5464" t="s">
        <v>11372</v>
      </c>
      <c r="S5464" t="s">
        <v>10693</v>
      </c>
      <c r="T5464">
        <v>0.51</v>
      </c>
      <c r="U5464" s="1">
        <v>40260</v>
      </c>
    </row>
    <row r="5465" spans="1:21" x14ac:dyDescent="0.3">
      <c r="A5465">
        <v>6254</v>
      </c>
      <c r="B5465">
        <v>44290</v>
      </c>
      <c r="C5465" s="1">
        <v>40258</v>
      </c>
      <c r="D5465" t="s">
        <v>10704</v>
      </c>
      <c r="E5465">
        <v>28</v>
      </c>
      <c r="F5465">
        <v>281.08999999999997</v>
      </c>
      <c r="G5465">
        <v>0.01</v>
      </c>
      <c r="H5465" t="s">
        <v>10664</v>
      </c>
      <c r="I5465">
        <v>-114.58</v>
      </c>
      <c r="J5465">
        <v>9.06</v>
      </c>
      <c r="K5465">
        <v>9.86</v>
      </c>
      <c r="L5465" t="s">
        <v>12471</v>
      </c>
      <c r="M5465" t="s">
        <v>12472</v>
      </c>
      <c r="N5465" t="s">
        <v>11291</v>
      </c>
      <c r="O5465" t="s">
        <v>10681</v>
      </c>
      <c r="P5465" t="s">
        <v>10668</v>
      </c>
      <c r="Q5465" t="s">
        <v>10702</v>
      </c>
      <c r="R5465" t="s">
        <v>11533</v>
      </c>
      <c r="S5465" t="s">
        <v>10685</v>
      </c>
      <c r="T5465">
        <v>0.4</v>
      </c>
      <c r="U5465" s="1">
        <v>40260</v>
      </c>
    </row>
    <row r="5466" spans="1:21" x14ac:dyDescent="0.3">
      <c r="A5466">
        <v>6255</v>
      </c>
      <c r="B5466">
        <v>44290</v>
      </c>
      <c r="C5466" s="1">
        <v>40258</v>
      </c>
      <c r="D5466" t="s">
        <v>10704</v>
      </c>
      <c r="E5466">
        <v>41</v>
      </c>
      <c r="F5466">
        <v>276.64999999999998</v>
      </c>
      <c r="G5466">
        <v>0.02</v>
      </c>
      <c r="H5466" t="s">
        <v>10664</v>
      </c>
      <c r="I5466">
        <v>-75.28</v>
      </c>
      <c r="J5466">
        <v>6.48</v>
      </c>
      <c r="K5466">
        <v>5.87</v>
      </c>
      <c r="L5466" t="s">
        <v>12471</v>
      </c>
      <c r="M5466" t="s">
        <v>12472</v>
      </c>
      <c r="N5466" t="s">
        <v>11291</v>
      </c>
      <c r="O5466" t="s">
        <v>10681</v>
      </c>
      <c r="P5466" t="s">
        <v>10668</v>
      </c>
      <c r="Q5466" t="s">
        <v>10702</v>
      </c>
      <c r="R5466" t="s">
        <v>11923</v>
      </c>
      <c r="S5466" t="s">
        <v>10685</v>
      </c>
      <c r="T5466">
        <v>0.37</v>
      </c>
      <c r="U5466" s="1">
        <v>40260</v>
      </c>
    </row>
    <row r="5467" spans="1:21" x14ac:dyDescent="0.3">
      <c r="A5467">
        <v>6304</v>
      </c>
      <c r="B5467">
        <v>44613</v>
      </c>
      <c r="C5467" s="1">
        <v>40420</v>
      </c>
      <c r="D5467" t="s">
        <v>10671</v>
      </c>
      <c r="E5467">
        <v>34</v>
      </c>
      <c r="F5467">
        <v>1911.69</v>
      </c>
      <c r="G5467">
        <v>7.0000000000000007E-2</v>
      </c>
      <c r="H5467" t="s">
        <v>10664</v>
      </c>
      <c r="I5467">
        <v>939.43</v>
      </c>
      <c r="J5467">
        <v>55.98</v>
      </c>
      <c r="K5467">
        <v>5.15</v>
      </c>
      <c r="L5467" t="s">
        <v>12490</v>
      </c>
      <c r="M5467" t="s">
        <v>12472</v>
      </c>
      <c r="N5467" t="s">
        <v>11291</v>
      </c>
      <c r="O5467" t="s">
        <v>10667</v>
      </c>
      <c r="P5467" t="s">
        <v>10668</v>
      </c>
      <c r="Q5467" t="s">
        <v>10702</v>
      </c>
      <c r="R5467" t="s">
        <v>11762</v>
      </c>
      <c r="S5467" t="s">
        <v>10685</v>
      </c>
      <c r="T5467">
        <v>0.36</v>
      </c>
      <c r="U5467" s="1">
        <v>40421</v>
      </c>
    </row>
    <row r="5468" spans="1:21" x14ac:dyDescent="0.3">
      <c r="A5468">
        <v>6305</v>
      </c>
      <c r="B5468">
        <v>44613</v>
      </c>
      <c r="C5468" s="1">
        <v>40420</v>
      </c>
      <c r="D5468" t="s">
        <v>10671</v>
      </c>
      <c r="E5468">
        <v>17</v>
      </c>
      <c r="F5468">
        <v>120.751</v>
      </c>
      <c r="G5468">
        <v>0.03</v>
      </c>
      <c r="H5468" t="s">
        <v>10664</v>
      </c>
      <c r="I5468">
        <v>-71.39</v>
      </c>
      <c r="J5468">
        <v>7.99</v>
      </c>
      <c r="K5468">
        <v>5.03</v>
      </c>
      <c r="L5468" t="s">
        <v>12490</v>
      </c>
      <c r="M5468" t="s">
        <v>12472</v>
      </c>
      <c r="N5468" t="s">
        <v>11291</v>
      </c>
      <c r="O5468" t="s">
        <v>10667</v>
      </c>
      <c r="P5468" t="s">
        <v>10682</v>
      </c>
      <c r="Q5468" t="s">
        <v>10683</v>
      </c>
      <c r="R5468" t="s">
        <v>10781</v>
      </c>
      <c r="S5468" t="s">
        <v>10689</v>
      </c>
      <c r="T5468">
        <v>0.6</v>
      </c>
      <c r="U5468" s="1">
        <v>40421</v>
      </c>
    </row>
    <row r="5469" spans="1:21" x14ac:dyDescent="0.3">
      <c r="A5469">
        <v>6306</v>
      </c>
      <c r="B5469">
        <v>44613</v>
      </c>
      <c r="C5469" s="1">
        <v>40420</v>
      </c>
      <c r="D5469" t="s">
        <v>10671</v>
      </c>
      <c r="E5469">
        <v>45</v>
      </c>
      <c r="F5469">
        <v>245.55</v>
      </c>
      <c r="G5469">
        <v>0.03</v>
      </c>
      <c r="H5469" t="s">
        <v>10664</v>
      </c>
      <c r="I5469">
        <v>-227.25</v>
      </c>
      <c r="J5469">
        <v>5.28</v>
      </c>
      <c r="K5469">
        <v>8.16</v>
      </c>
      <c r="L5469" t="s">
        <v>12490</v>
      </c>
      <c r="M5469" t="s">
        <v>12472</v>
      </c>
      <c r="N5469" t="s">
        <v>11291</v>
      </c>
      <c r="O5469" t="s">
        <v>10667</v>
      </c>
      <c r="P5469" t="s">
        <v>10668</v>
      </c>
      <c r="Q5469" t="s">
        <v>10702</v>
      </c>
      <c r="R5469" t="s">
        <v>12212</v>
      </c>
      <c r="S5469" t="s">
        <v>10685</v>
      </c>
      <c r="T5469">
        <v>0.4</v>
      </c>
      <c r="U5469" s="1">
        <v>40421</v>
      </c>
    </row>
    <row r="5470" spans="1:21" x14ac:dyDescent="0.3">
      <c r="A5470">
        <v>6344</v>
      </c>
      <c r="B5470">
        <v>44965</v>
      </c>
      <c r="C5470" s="1">
        <v>40818</v>
      </c>
      <c r="D5470" t="s">
        <v>10663</v>
      </c>
      <c r="E5470">
        <v>19</v>
      </c>
      <c r="F5470">
        <v>28.82</v>
      </c>
      <c r="G5470">
        <v>0</v>
      </c>
      <c r="H5470" t="s">
        <v>10664</v>
      </c>
      <c r="I5470">
        <v>2.16</v>
      </c>
      <c r="J5470">
        <v>1.48</v>
      </c>
      <c r="K5470">
        <v>0.7</v>
      </c>
      <c r="L5470" t="s">
        <v>12471</v>
      </c>
      <c r="M5470" t="s">
        <v>12472</v>
      </c>
      <c r="N5470" t="s">
        <v>11291</v>
      </c>
      <c r="O5470" t="s">
        <v>10681</v>
      </c>
      <c r="P5470" t="s">
        <v>10668</v>
      </c>
      <c r="Q5470" t="s">
        <v>10707</v>
      </c>
      <c r="R5470" t="s">
        <v>11242</v>
      </c>
      <c r="S5470" t="s">
        <v>10709</v>
      </c>
      <c r="T5470">
        <v>0.37</v>
      </c>
      <c r="U5470" s="1">
        <v>40822</v>
      </c>
    </row>
    <row r="5471" spans="1:21" x14ac:dyDescent="0.3">
      <c r="A5471">
        <v>6345</v>
      </c>
      <c r="B5471">
        <v>44965</v>
      </c>
      <c r="C5471" s="1">
        <v>40818</v>
      </c>
      <c r="D5471" t="s">
        <v>10663</v>
      </c>
      <c r="E5471">
        <v>45</v>
      </c>
      <c r="F5471">
        <v>75.39</v>
      </c>
      <c r="G5471">
        <v>0.05</v>
      </c>
      <c r="H5471" t="s">
        <v>10664</v>
      </c>
      <c r="I5471">
        <v>-4.83</v>
      </c>
      <c r="J5471">
        <v>1.68</v>
      </c>
      <c r="K5471">
        <v>0.7</v>
      </c>
      <c r="L5471" t="s">
        <v>12471</v>
      </c>
      <c r="M5471" t="s">
        <v>12472</v>
      </c>
      <c r="N5471" t="s">
        <v>11291</v>
      </c>
      <c r="O5471" t="s">
        <v>10681</v>
      </c>
      <c r="P5471" t="s">
        <v>10668</v>
      </c>
      <c r="Q5471" t="s">
        <v>10736</v>
      </c>
      <c r="R5471" t="s">
        <v>12493</v>
      </c>
      <c r="S5471" t="s">
        <v>10709</v>
      </c>
      <c r="T5471">
        <v>0.6</v>
      </c>
      <c r="U5471" s="1">
        <v>40822</v>
      </c>
    </row>
    <row r="5472" spans="1:21" x14ac:dyDescent="0.3">
      <c r="A5472">
        <v>6435</v>
      </c>
      <c r="B5472">
        <v>45733</v>
      </c>
      <c r="C5472" s="1">
        <v>40518</v>
      </c>
      <c r="D5472" t="s">
        <v>10719</v>
      </c>
      <c r="E5472">
        <v>39</v>
      </c>
      <c r="F5472">
        <v>851.17</v>
      </c>
      <c r="G5472">
        <v>7.0000000000000007E-2</v>
      </c>
      <c r="H5472" t="s">
        <v>10664</v>
      </c>
      <c r="I5472">
        <v>-131.28</v>
      </c>
      <c r="J5472">
        <v>22.38</v>
      </c>
      <c r="K5472">
        <v>15.1</v>
      </c>
      <c r="L5472" t="s">
        <v>11620</v>
      </c>
      <c r="M5472" t="s">
        <v>12472</v>
      </c>
      <c r="N5472" t="s">
        <v>11291</v>
      </c>
      <c r="O5472" t="s">
        <v>10681</v>
      </c>
      <c r="P5472" t="s">
        <v>10668</v>
      </c>
      <c r="Q5472" t="s">
        <v>10678</v>
      </c>
      <c r="R5472" t="s">
        <v>11046</v>
      </c>
    </row>
    <row r="5473" spans="1:21" x14ac:dyDescent="0.3">
      <c r="A5473">
        <v>6448</v>
      </c>
      <c r="B5473">
        <v>45893</v>
      </c>
      <c r="C5473" s="1">
        <v>40689</v>
      </c>
      <c r="D5473" t="s">
        <v>10671</v>
      </c>
      <c r="E5473">
        <v>15</v>
      </c>
      <c r="F5473">
        <v>68.03</v>
      </c>
      <c r="G5473">
        <v>0.05</v>
      </c>
      <c r="H5473" t="s">
        <v>10664</v>
      </c>
      <c r="I5473">
        <v>8.8699999999999992</v>
      </c>
      <c r="J5473">
        <v>4.49</v>
      </c>
      <c r="K5473">
        <v>1.49</v>
      </c>
      <c r="L5473" t="s">
        <v>12419</v>
      </c>
      <c r="M5473" t="s">
        <v>12472</v>
      </c>
      <c r="N5473" t="s">
        <v>11291</v>
      </c>
      <c r="O5473" t="s">
        <v>10681</v>
      </c>
      <c r="P5473" t="s">
        <v>10668</v>
      </c>
      <c r="Q5473" t="s">
        <v>10678</v>
      </c>
      <c r="R5473" t="s">
        <v>11588</v>
      </c>
      <c r="S5473" t="s">
        <v>10685</v>
      </c>
      <c r="T5473">
        <v>0.39</v>
      </c>
      <c r="U5473" s="1">
        <v>40690</v>
      </c>
    </row>
    <row r="5474" spans="1:21" x14ac:dyDescent="0.3">
      <c r="A5474">
        <v>6476</v>
      </c>
      <c r="B5474">
        <v>46113</v>
      </c>
      <c r="C5474" s="1">
        <v>40149</v>
      </c>
      <c r="D5474" t="s">
        <v>10686</v>
      </c>
      <c r="E5474">
        <v>18</v>
      </c>
      <c r="F5474">
        <v>2567.13</v>
      </c>
      <c r="G5474">
        <v>0.02</v>
      </c>
      <c r="H5474" t="s">
        <v>10697</v>
      </c>
      <c r="I5474">
        <v>945.54</v>
      </c>
      <c r="J5474">
        <v>136.97999999999999</v>
      </c>
      <c r="K5474">
        <v>24.49</v>
      </c>
      <c r="L5474" t="s">
        <v>12489</v>
      </c>
      <c r="M5474" t="s">
        <v>12472</v>
      </c>
      <c r="N5474" t="s">
        <v>11291</v>
      </c>
      <c r="O5474" t="s">
        <v>10667</v>
      </c>
      <c r="P5474" t="s">
        <v>10690</v>
      </c>
      <c r="Q5474" t="s">
        <v>10691</v>
      </c>
      <c r="R5474" t="s">
        <v>11106</v>
      </c>
    </row>
    <row r="5475" spans="1:21" x14ac:dyDescent="0.3">
      <c r="A5475">
        <v>6507</v>
      </c>
      <c r="B5475">
        <v>46311</v>
      </c>
      <c r="C5475" s="1">
        <v>40749</v>
      </c>
      <c r="D5475" t="s">
        <v>10671</v>
      </c>
      <c r="E5475">
        <v>42</v>
      </c>
      <c r="F5475">
        <v>1244.01</v>
      </c>
      <c r="G5475">
        <v>0</v>
      </c>
      <c r="H5475" t="s">
        <v>10664</v>
      </c>
      <c r="I5475">
        <v>539.57000000000005</v>
      </c>
      <c r="J5475">
        <v>28.48</v>
      </c>
      <c r="K5475">
        <v>1.99</v>
      </c>
      <c r="L5475" t="s">
        <v>12471</v>
      </c>
      <c r="M5475" t="s">
        <v>12472</v>
      </c>
      <c r="N5475" t="s">
        <v>11291</v>
      </c>
      <c r="O5475" t="s">
        <v>10674</v>
      </c>
      <c r="P5475" t="s">
        <v>10682</v>
      </c>
      <c r="Q5475" t="s">
        <v>10711</v>
      </c>
      <c r="R5475" t="s">
        <v>11148</v>
      </c>
    </row>
    <row r="5476" spans="1:21" x14ac:dyDescent="0.3">
      <c r="A5476">
        <v>6508</v>
      </c>
      <c r="B5476">
        <v>46311</v>
      </c>
      <c r="C5476" s="1">
        <v>40749</v>
      </c>
      <c r="D5476" t="s">
        <v>10671</v>
      </c>
      <c r="E5476">
        <v>42</v>
      </c>
      <c r="F5476">
        <v>981.73</v>
      </c>
      <c r="G5476">
        <v>0.03</v>
      </c>
      <c r="H5476" t="s">
        <v>10664</v>
      </c>
      <c r="I5476">
        <v>388.23</v>
      </c>
      <c r="J5476">
        <v>22.23</v>
      </c>
      <c r="K5476">
        <v>3.63</v>
      </c>
      <c r="L5476" t="s">
        <v>12471</v>
      </c>
      <c r="M5476" t="s">
        <v>12472</v>
      </c>
      <c r="N5476" t="s">
        <v>11291</v>
      </c>
      <c r="O5476" t="s">
        <v>10674</v>
      </c>
      <c r="P5476" t="s">
        <v>10690</v>
      </c>
      <c r="Q5476" t="s">
        <v>10691</v>
      </c>
      <c r="R5476" t="s">
        <v>11250</v>
      </c>
      <c r="S5476" t="s">
        <v>10693</v>
      </c>
      <c r="T5476">
        <v>0.52</v>
      </c>
      <c r="U5476" s="1">
        <v>40750</v>
      </c>
    </row>
    <row r="5477" spans="1:21" x14ac:dyDescent="0.3">
      <c r="A5477">
        <v>6509</v>
      </c>
      <c r="B5477">
        <v>46311</v>
      </c>
      <c r="C5477" s="1">
        <v>40749</v>
      </c>
      <c r="D5477" t="s">
        <v>10671</v>
      </c>
      <c r="E5477">
        <v>44</v>
      </c>
      <c r="F5477">
        <v>302.07</v>
      </c>
      <c r="G5477">
        <v>0</v>
      </c>
      <c r="H5477" t="s">
        <v>10664</v>
      </c>
      <c r="I5477">
        <v>-185.98</v>
      </c>
      <c r="J5477">
        <v>6.48</v>
      </c>
      <c r="K5477">
        <v>8.4</v>
      </c>
      <c r="L5477" t="s">
        <v>12471</v>
      </c>
      <c r="M5477" t="s">
        <v>12472</v>
      </c>
      <c r="N5477" t="s">
        <v>11291</v>
      </c>
      <c r="O5477" t="s">
        <v>10674</v>
      </c>
      <c r="P5477" t="s">
        <v>10668</v>
      </c>
      <c r="Q5477" t="s">
        <v>10702</v>
      </c>
      <c r="R5477" t="s">
        <v>11693</v>
      </c>
      <c r="S5477" t="s">
        <v>10685</v>
      </c>
      <c r="T5477">
        <v>0.37</v>
      </c>
      <c r="U5477" s="1">
        <v>40751</v>
      </c>
    </row>
    <row r="5478" spans="1:21" x14ac:dyDescent="0.3">
      <c r="A5478">
        <v>6660</v>
      </c>
      <c r="B5478">
        <v>47398</v>
      </c>
      <c r="C5478" s="1">
        <v>40711</v>
      </c>
      <c r="D5478" t="s">
        <v>10704</v>
      </c>
      <c r="E5478">
        <v>6</v>
      </c>
      <c r="F5478">
        <v>1307.184</v>
      </c>
      <c r="G5478">
        <v>0.03</v>
      </c>
      <c r="H5478" t="s">
        <v>10672</v>
      </c>
      <c r="I5478">
        <v>-184.06</v>
      </c>
      <c r="J5478">
        <v>262.11</v>
      </c>
      <c r="K5478">
        <v>62.74</v>
      </c>
      <c r="L5478" t="s">
        <v>12471</v>
      </c>
      <c r="M5478" t="s">
        <v>12472</v>
      </c>
      <c r="N5478" t="s">
        <v>11291</v>
      </c>
      <c r="O5478" t="s">
        <v>10681</v>
      </c>
      <c r="P5478" t="s">
        <v>10690</v>
      </c>
      <c r="Q5478" t="s">
        <v>10724</v>
      </c>
      <c r="R5478" t="s">
        <v>10831</v>
      </c>
      <c r="S5478" t="s">
        <v>10723</v>
      </c>
      <c r="T5478">
        <v>0.75</v>
      </c>
      <c r="U5478" s="1">
        <v>40713</v>
      </c>
    </row>
    <row r="5479" spans="1:21" x14ac:dyDescent="0.3">
      <c r="A5479">
        <v>6685</v>
      </c>
      <c r="B5479">
        <v>47554</v>
      </c>
      <c r="C5479" s="1">
        <v>40250</v>
      </c>
      <c r="D5479" t="s">
        <v>10663</v>
      </c>
      <c r="E5479">
        <v>9</v>
      </c>
      <c r="F5479">
        <v>436.3</v>
      </c>
      <c r="G5479">
        <v>0.08</v>
      </c>
      <c r="H5479" t="s">
        <v>10672</v>
      </c>
      <c r="I5479">
        <v>-50.31</v>
      </c>
      <c r="J5479">
        <v>50.98</v>
      </c>
      <c r="K5479">
        <v>14.19</v>
      </c>
      <c r="L5479" t="s">
        <v>12475</v>
      </c>
      <c r="M5479" t="s">
        <v>12472</v>
      </c>
      <c r="N5479" t="s">
        <v>11291</v>
      </c>
      <c r="O5479" t="s">
        <v>10681</v>
      </c>
      <c r="P5479" t="s">
        <v>10690</v>
      </c>
      <c r="Q5479" t="s">
        <v>10753</v>
      </c>
      <c r="R5479" t="s">
        <v>11059</v>
      </c>
    </row>
    <row r="5480" spans="1:21" x14ac:dyDescent="0.3">
      <c r="A5480">
        <v>6686</v>
      </c>
      <c r="B5480">
        <v>47554</v>
      </c>
      <c r="C5480" s="1">
        <v>40250</v>
      </c>
      <c r="D5480" t="s">
        <v>10663</v>
      </c>
      <c r="E5480">
        <v>47</v>
      </c>
      <c r="F5480">
        <v>364.23</v>
      </c>
      <c r="G5480">
        <v>0.01</v>
      </c>
      <c r="H5480" t="s">
        <v>10664</v>
      </c>
      <c r="I5480">
        <v>41.58</v>
      </c>
      <c r="J5480">
        <v>7.59</v>
      </c>
      <c r="K5480">
        <v>4</v>
      </c>
      <c r="L5480" t="s">
        <v>12475</v>
      </c>
      <c r="M5480" t="s">
        <v>12472</v>
      </c>
      <c r="N5480" t="s">
        <v>11291</v>
      </c>
      <c r="O5480" t="s">
        <v>10681</v>
      </c>
      <c r="P5480" t="s">
        <v>10690</v>
      </c>
      <c r="Q5480" t="s">
        <v>10691</v>
      </c>
      <c r="R5480" t="s">
        <v>11129</v>
      </c>
    </row>
    <row r="5481" spans="1:21" x14ac:dyDescent="0.3">
      <c r="A5481">
        <v>6757</v>
      </c>
      <c r="B5481">
        <v>48135</v>
      </c>
      <c r="C5481" s="1">
        <v>39922</v>
      </c>
      <c r="D5481" t="s">
        <v>10671</v>
      </c>
      <c r="E5481">
        <v>40</v>
      </c>
      <c r="F5481">
        <v>750.14</v>
      </c>
      <c r="G5481">
        <v>0.02</v>
      </c>
      <c r="H5481" t="s">
        <v>10664</v>
      </c>
      <c r="I5481">
        <v>93.68</v>
      </c>
      <c r="J5481">
        <v>17.670000000000002</v>
      </c>
      <c r="K5481">
        <v>8.99</v>
      </c>
      <c r="L5481" t="s">
        <v>11972</v>
      </c>
      <c r="M5481" t="s">
        <v>12472</v>
      </c>
      <c r="N5481" t="s">
        <v>11291</v>
      </c>
      <c r="O5481" t="s">
        <v>10701</v>
      </c>
      <c r="P5481" t="s">
        <v>10690</v>
      </c>
      <c r="Q5481" t="s">
        <v>10691</v>
      </c>
      <c r="R5481" t="s">
        <v>11374</v>
      </c>
      <c r="S5481" t="s">
        <v>10693</v>
      </c>
      <c r="T5481">
        <v>0.47</v>
      </c>
      <c r="U5481" s="1">
        <v>39922</v>
      </c>
    </row>
    <row r="5482" spans="1:21" x14ac:dyDescent="0.3">
      <c r="A5482">
        <v>6917</v>
      </c>
      <c r="B5482">
        <v>49346</v>
      </c>
      <c r="C5482" s="1">
        <v>40668</v>
      </c>
      <c r="D5482" t="s">
        <v>10686</v>
      </c>
      <c r="E5482">
        <v>8</v>
      </c>
      <c r="F5482">
        <v>94.35</v>
      </c>
      <c r="G5482">
        <v>0.1</v>
      </c>
      <c r="H5482" t="s">
        <v>10664</v>
      </c>
      <c r="I5482">
        <v>42.22</v>
      </c>
      <c r="J5482">
        <v>12.22</v>
      </c>
      <c r="K5482">
        <v>2.85</v>
      </c>
      <c r="L5482" t="s">
        <v>12480</v>
      </c>
      <c r="M5482" t="s">
        <v>12472</v>
      </c>
      <c r="N5482" t="s">
        <v>11291</v>
      </c>
      <c r="O5482" t="s">
        <v>10681</v>
      </c>
      <c r="P5482" t="s">
        <v>10690</v>
      </c>
      <c r="Q5482" t="s">
        <v>10691</v>
      </c>
      <c r="R5482" t="s">
        <v>10884</v>
      </c>
      <c r="S5482" t="s">
        <v>10693</v>
      </c>
      <c r="T5482">
        <v>0.55000000000000004</v>
      </c>
      <c r="U5482" s="1">
        <v>40671</v>
      </c>
    </row>
    <row r="5483" spans="1:21" x14ac:dyDescent="0.3">
      <c r="A5483">
        <v>6918</v>
      </c>
      <c r="B5483">
        <v>49346</v>
      </c>
      <c r="C5483" s="1">
        <v>40668</v>
      </c>
      <c r="D5483" t="s">
        <v>10686</v>
      </c>
      <c r="E5483">
        <v>50</v>
      </c>
      <c r="F5483">
        <v>276.75</v>
      </c>
      <c r="G5483">
        <v>0.04</v>
      </c>
      <c r="H5483" t="s">
        <v>10664</v>
      </c>
      <c r="I5483">
        <v>-117.91</v>
      </c>
      <c r="J5483">
        <v>5.28</v>
      </c>
      <c r="K5483">
        <v>5.57</v>
      </c>
      <c r="L5483" t="s">
        <v>12480</v>
      </c>
      <c r="M5483" t="s">
        <v>12472</v>
      </c>
      <c r="N5483" t="s">
        <v>11291</v>
      </c>
      <c r="O5483" t="s">
        <v>10681</v>
      </c>
      <c r="P5483" t="s">
        <v>10668</v>
      </c>
      <c r="Q5483" t="s">
        <v>10702</v>
      </c>
      <c r="R5483" t="s">
        <v>12221</v>
      </c>
      <c r="S5483" t="s">
        <v>10685</v>
      </c>
      <c r="T5483">
        <v>0.4</v>
      </c>
      <c r="U5483" s="1">
        <v>40669</v>
      </c>
    </row>
    <row r="5484" spans="1:21" x14ac:dyDescent="0.3">
      <c r="A5484">
        <v>6954</v>
      </c>
      <c r="B5484">
        <v>49735</v>
      </c>
      <c r="C5484" s="1">
        <v>40079</v>
      </c>
      <c r="D5484" t="s">
        <v>10686</v>
      </c>
      <c r="E5484">
        <v>32</v>
      </c>
      <c r="F5484">
        <v>1929.19</v>
      </c>
      <c r="G5484">
        <v>0.04</v>
      </c>
      <c r="H5484" t="s">
        <v>10664</v>
      </c>
      <c r="I5484">
        <v>570.66999999999996</v>
      </c>
      <c r="J5484">
        <v>60.97</v>
      </c>
      <c r="K5484">
        <v>4.5</v>
      </c>
      <c r="L5484" t="s">
        <v>12474</v>
      </c>
      <c r="M5484" t="s">
        <v>12472</v>
      </c>
      <c r="N5484" t="s">
        <v>11291</v>
      </c>
      <c r="O5484" t="s">
        <v>10681</v>
      </c>
      <c r="P5484" t="s">
        <v>10668</v>
      </c>
      <c r="Q5484" t="s">
        <v>10675</v>
      </c>
      <c r="R5484" t="s">
        <v>12147</v>
      </c>
      <c r="S5484" t="s">
        <v>10685</v>
      </c>
      <c r="T5484">
        <v>0.56000000000000005</v>
      </c>
      <c r="U5484" s="1">
        <v>40080</v>
      </c>
    </row>
    <row r="5485" spans="1:21" x14ac:dyDescent="0.3">
      <c r="A5485">
        <v>7020</v>
      </c>
      <c r="B5485">
        <v>50087</v>
      </c>
      <c r="C5485" s="1">
        <v>40313</v>
      </c>
      <c r="D5485" t="s">
        <v>10686</v>
      </c>
      <c r="E5485">
        <v>17</v>
      </c>
      <c r="F5485">
        <v>58.86</v>
      </c>
      <c r="G5485">
        <v>0.03</v>
      </c>
      <c r="H5485" t="s">
        <v>10664</v>
      </c>
      <c r="I5485">
        <v>6.96</v>
      </c>
      <c r="J5485">
        <v>3.29</v>
      </c>
      <c r="K5485">
        <v>1.35</v>
      </c>
      <c r="L5485" t="s">
        <v>12419</v>
      </c>
      <c r="M5485" t="s">
        <v>12472</v>
      </c>
      <c r="N5485" t="s">
        <v>11291</v>
      </c>
      <c r="O5485" t="s">
        <v>10681</v>
      </c>
      <c r="P5485" t="s">
        <v>10668</v>
      </c>
      <c r="Q5485" t="s">
        <v>10707</v>
      </c>
      <c r="R5485" t="s">
        <v>11092</v>
      </c>
      <c r="S5485" t="s">
        <v>10709</v>
      </c>
      <c r="T5485">
        <v>0.4</v>
      </c>
      <c r="U5485" s="1">
        <v>40315</v>
      </c>
    </row>
    <row r="5486" spans="1:21" x14ac:dyDescent="0.3">
      <c r="A5486">
        <v>7071</v>
      </c>
      <c r="B5486">
        <v>50466</v>
      </c>
      <c r="C5486" s="1">
        <v>41088</v>
      </c>
      <c r="D5486" t="s">
        <v>10719</v>
      </c>
      <c r="E5486">
        <v>32</v>
      </c>
      <c r="F5486">
        <v>6892.07</v>
      </c>
      <c r="G5486">
        <v>0.05</v>
      </c>
      <c r="H5486" t="s">
        <v>10697</v>
      </c>
      <c r="I5486">
        <v>2754.16</v>
      </c>
      <c r="J5486">
        <v>223.98</v>
      </c>
      <c r="K5486">
        <v>15.01</v>
      </c>
      <c r="L5486" t="s">
        <v>12482</v>
      </c>
      <c r="M5486" t="s">
        <v>12472</v>
      </c>
      <c r="N5486" t="s">
        <v>11291</v>
      </c>
      <c r="O5486" t="s">
        <v>10701</v>
      </c>
      <c r="P5486" t="s">
        <v>10668</v>
      </c>
      <c r="Q5486" t="s">
        <v>10678</v>
      </c>
      <c r="R5486" t="s">
        <v>10986</v>
      </c>
      <c r="S5486" t="s">
        <v>10685</v>
      </c>
      <c r="T5486">
        <v>0.38</v>
      </c>
      <c r="U5486" s="1">
        <v>41090</v>
      </c>
    </row>
    <row r="5487" spans="1:21" x14ac:dyDescent="0.3">
      <c r="A5487">
        <v>7078</v>
      </c>
      <c r="B5487">
        <v>50501</v>
      </c>
      <c r="C5487" s="1">
        <v>39962</v>
      </c>
      <c r="D5487" t="s">
        <v>10671</v>
      </c>
      <c r="E5487">
        <v>31</v>
      </c>
      <c r="F5487">
        <v>801.45</v>
      </c>
      <c r="G5487">
        <v>0.01</v>
      </c>
      <c r="H5487" t="s">
        <v>10664</v>
      </c>
      <c r="I5487">
        <v>227.59</v>
      </c>
      <c r="J5487">
        <v>23.99</v>
      </c>
      <c r="K5487">
        <v>6.3</v>
      </c>
      <c r="L5487" t="s">
        <v>12475</v>
      </c>
      <c r="M5487" t="s">
        <v>12472</v>
      </c>
      <c r="N5487" t="s">
        <v>11291</v>
      </c>
      <c r="O5487" t="s">
        <v>10681</v>
      </c>
      <c r="P5487" t="s">
        <v>10682</v>
      </c>
      <c r="Q5487" t="s">
        <v>10849</v>
      </c>
      <c r="R5487" t="s">
        <v>11216</v>
      </c>
      <c r="S5487" t="s">
        <v>10689</v>
      </c>
      <c r="T5487">
        <v>0.38</v>
      </c>
      <c r="U5487" s="1">
        <v>39964</v>
      </c>
    </row>
    <row r="5488" spans="1:21" x14ac:dyDescent="0.3">
      <c r="A5488">
        <v>7123</v>
      </c>
      <c r="B5488">
        <v>50818</v>
      </c>
      <c r="C5488" s="1">
        <v>41188</v>
      </c>
      <c r="D5488" t="s">
        <v>10704</v>
      </c>
      <c r="E5488">
        <v>34</v>
      </c>
      <c r="F5488">
        <v>5518.5315000000001</v>
      </c>
      <c r="G5488">
        <v>0.1</v>
      </c>
      <c r="H5488" t="s">
        <v>10664</v>
      </c>
      <c r="I5488">
        <v>1111.26</v>
      </c>
      <c r="J5488">
        <v>205.99</v>
      </c>
      <c r="K5488">
        <v>8.99</v>
      </c>
      <c r="L5488" t="s">
        <v>12490</v>
      </c>
      <c r="M5488" t="s">
        <v>12472</v>
      </c>
      <c r="N5488" t="s">
        <v>11291</v>
      </c>
      <c r="O5488" t="s">
        <v>10667</v>
      </c>
      <c r="P5488" t="s">
        <v>10682</v>
      </c>
      <c r="Q5488" t="s">
        <v>10683</v>
      </c>
      <c r="R5488" t="s">
        <v>12018</v>
      </c>
      <c r="S5488" t="s">
        <v>10685</v>
      </c>
      <c r="T5488">
        <v>0.56000000000000005</v>
      </c>
      <c r="U5488" s="1">
        <v>41190</v>
      </c>
    </row>
    <row r="5489" spans="1:21" x14ac:dyDescent="0.3">
      <c r="A5489">
        <v>7130</v>
      </c>
      <c r="B5489">
        <v>50852</v>
      </c>
      <c r="C5489" s="1">
        <v>40706</v>
      </c>
      <c r="D5489" t="s">
        <v>10704</v>
      </c>
      <c r="E5489">
        <v>24</v>
      </c>
      <c r="F5489">
        <v>188.47</v>
      </c>
      <c r="G5489">
        <v>0.03</v>
      </c>
      <c r="H5489" t="s">
        <v>10664</v>
      </c>
      <c r="I5489">
        <v>-191.23</v>
      </c>
      <c r="J5489">
        <v>7.38</v>
      </c>
      <c r="K5489">
        <v>11.51</v>
      </c>
      <c r="L5489" t="s">
        <v>12489</v>
      </c>
      <c r="M5489" t="s">
        <v>12472</v>
      </c>
      <c r="N5489" t="s">
        <v>11291</v>
      </c>
      <c r="O5489" t="s">
        <v>10667</v>
      </c>
      <c r="P5489" t="s">
        <v>10668</v>
      </c>
      <c r="Q5489" t="s">
        <v>10678</v>
      </c>
      <c r="R5489" t="s">
        <v>12256</v>
      </c>
      <c r="S5489" t="s">
        <v>10685</v>
      </c>
      <c r="T5489">
        <v>0.36</v>
      </c>
      <c r="U5489" s="1">
        <v>40707</v>
      </c>
    </row>
    <row r="5490" spans="1:21" x14ac:dyDescent="0.3">
      <c r="A5490">
        <v>7300</v>
      </c>
      <c r="B5490">
        <v>52068</v>
      </c>
      <c r="C5490" s="1">
        <v>40921</v>
      </c>
      <c r="D5490" t="s">
        <v>10686</v>
      </c>
      <c r="E5490">
        <v>31</v>
      </c>
      <c r="F5490">
        <v>163.27000000000001</v>
      </c>
      <c r="G5490">
        <v>0.04</v>
      </c>
      <c r="H5490" t="s">
        <v>10664</v>
      </c>
      <c r="I5490">
        <v>-0.62</v>
      </c>
      <c r="J5490">
        <v>5.28</v>
      </c>
      <c r="K5490">
        <v>2.99</v>
      </c>
      <c r="L5490" t="s">
        <v>12471</v>
      </c>
      <c r="M5490" t="s">
        <v>12472</v>
      </c>
      <c r="N5490" t="s">
        <v>11291</v>
      </c>
      <c r="O5490" t="s">
        <v>10681</v>
      </c>
      <c r="P5490" t="s">
        <v>10668</v>
      </c>
      <c r="Q5490" t="s">
        <v>10678</v>
      </c>
      <c r="R5490" t="s">
        <v>10714</v>
      </c>
      <c r="S5490" t="s">
        <v>10685</v>
      </c>
      <c r="T5490">
        <v>0.37</v>
      </c>
      <c r="U5490" s="1">
        <v>40921</v>
      </c>
    </row>
    <row r="5491" spans="1:21" x14ac:dyDescent="0.3">
      <c r="A5491">
        <v>7301</v>
      </c>
      <c r="B5491">
        <v>52068</v>
      </c>
      <c r="C5491" s="1">
        <v>40921</v>
      </c>
      <c r="D5491" t="s">
        <v>10686</v>
      </c>
      <c r="E5491">
        <v>47</v>
      </c>
      <c r="F5491">
        <v>24559.91</v>
      </c>
      <c r="G5491">
        <v>0.01</v>
      </c>
      <c r="H5491" t="s">
        <v>10672</v>
      </c>
      <c r="I5491">
        <v>7358.66</v>
      </c>
      <c r="J5491">
        <v>517.48</v>
      </c>
      <c r="K5491">
        <v>16.63</v>
      </c>
      <c r="L5491" t="s">
        <v>12471</v>
      </c>
      <c r="M5491" t="s">
        <v>12472</v>
      </c>
      <c r="N5491" t="s">
        <v>11291</v>
      </c>
      <c r="O5491" t="s">
        <v>10681</v>
      </c>
      <c r="P5491" t="s">
        <v>10682</v>
      </c>
      <c r="Q5491" t="s">
        <v>10849</v>
      </c>
      <c r="R5491" t="s">
        <v>11456</v>
      </c>
      <c r="S5491" t="s">
        <v>10723</v>
      </c>
      <c r="T5491">
        <v>0.59</v>
      </c>
      <c r="U5491" s="1">
        <v>40921</v>
      </c>
    </row>
    <row r="5492" spans="1:21" x14ac:dyDescent="0.3">
      <c r="A5492">
        <v>7302</v>
      </c>
      <c r="B5492">
        <v>52068</v>
      </c>
      <c r="C5492" s="1">
        <v>40921</v>
      </c>
      <c r="D5492" t="s">
        <v>10686</v>
      </c>
      <c r="E5492">
        <v>21</v>
      </c>
      <c r="F5492">
        <v>1217.5</v>
      </c>
      <c r="G5492">
        <v>7.0000000000000007E-2</v>
      </c>
      <c r="H5492" t="s">
        <v>10672</v>
      </c>
      <c r="I5492">
        <v>-412.36</v>
      </c>
      <c r="J5492">
        <v>58.14</v>
      </c>
      <c r="K5492">
        <v>36.61</v>
      </c>
      <c r="L5492" t="s">
        <v>12471</v>
      </c>
      <c r="M5492" t="s">
        <v>12472</v>
      </c>
      <c r="N5492" t="s">
        <v>11291</v>
      </c>
      <c r="O5492" t="s">
        <v>10681</v>
      </c>
      <c r="P5492" t="s">
        <v>10690</v>
      </c>
      <c r="Q5492" t="s">
        <v>10721</v>
      </c>
      <c r="R5492" t="s">
        <v>10872</v>
      </c>
      <c r="S5492" t="s">
        <v>10723</v>
      </c>
      <c r="T5492">
        <v>0.61</v>
      </c>
      <c r="U5492" s="1">
        <v>40922</v>
      </c>
    </row>
    <row r="5493" spans="1:21" x14ac:dyDescent="0.3">
      <c r="A5493">
        <v>7303</v>
      </c>
      <c r="B5493">
        <v>52068</v>
      </c>
      <c r="C5493" s="1">
        <v>40921</v>
      </c>
      <c r="D5493" t="s">
        <v>10686</v>
      </c>
      <c r="E5493">
        <v>17</v>
      </c>
      <c r="F5493">
        <v>441.53</v>
      </c>
      <c r="G5493">
        <v>7.0000000000000007E-2</v>
      </c>
      <c r="H5493" t="s">
        <v>10672</v>
      </c>
      <c r="I5493">
        <v>-119.55</v>
      </c>
      <c r="J5493">
        <v>25.98</v>
      </c>
      <c r="K5493">
        <v>14.36</v>
      </c>
      <c r="L5493" t="s">
        <v>12471</v>
      </c>
      <c r="M5493" t="s">
        <v>12472</v>
      </c>
      <c r="N5493" t="s">
        <v>11291</v>
      </c>
      <c r="O5493" t="s">
        <v>10681</v>
      </c>
      <c r="P5493" t="s">
        <v>10690</v>
      </c>
      <c r="Q5493" t="s">
        <v>10753</v>
      </c>
      <c r="R5493" t="s">
        <v>10918</v>
      </c>
    </row>
    <row r="5494" spans="1:21" x14ac:dyDescent="0.3">
      <c r="A5494">
        <v>7383</v>
      </c>
      <c r="B5494">
        <v>52641</v>
      </c>
      <c r="C5494" s="1">
        <v>40459</v>
      </c>
      <c r="D5494" t="s">
        <v>10686</v>
      </c>
      <c r="E5494">
        <v>6</v>
      </c>
      <c r="F5494">
        <v>834.21550000000002</v>
      </c>
      <c r="G5494">
        <v>0.02</v>
      </c>
      <c r="H5494" t="s">
        <v>10664</v>
      </c>
      <c r="I5494">
        <v>-449.42</v>
      </c>
      <c r="J5494">
        <v>155.99</v>
      </c>
      <c r="K5494">
        <v>8.08</v>
      </c>
      <c r="L5494" t="s">
        <v>11692</v>
      </c>
      <c r="M5494" t="s">
        <v>12472</v>
      </c>
      <c r="N5494" t="s">
        <v>11291</v>
      </c>
      <c r="O5494" t="s">
        <v>10674</v>
      </c>
      <c r="P5494" t="s">
        <v>10682</v>
      </c>
      <c r="Q5494" t="s">
        <v>10683</v>
      </c>
      <c r="R5494" t="s">
        <v>10971</v>
      </c>
      <c r="S5494" t="s">
        <v>10685</v>
      </c>
      <c r="T5494">
        <v>0.6</v>
      </c>
      <c r="U5494" s="1">
        <v>40461</v>
      </c>
    </row>
    <row r="5495" spans="1:21" x14ac:dyDescent="0.3">
      <c r="A5495">
        <v>7474</v>
      </c>
      <c r="B5495">
        <v>53378</v>
      </c>
      <c r="C5495" s="1">
        <v>41103</v>
      </c>
      <c r="D5495" t="s">
        <v>10704</v>
      </c>
      <c r="E5495">
        <v>50</v>
      </c>
      <c r="F5495">
        <v>13934.53</v>
      </c>
      <c r="G5495">
        <v>0.1</v>
      </c>
      <c r="H5495" t="s">
        <v>10697</v>
      </c>
      <c r="I5495">
        <v>4352.83</v>
      </c>
      <c r="J5495">
        <v>299.99</v>
      </c>
      <c r="K5495">
        <v>11.64</v>
      </c>
      <c r="L5495" t="s">
        <v>12474</v>
      </c>
      <c r="M5495" t="s">
        <v>12472</v>
      </c>
      <c r="N5495" t="s">
        <v>11291</v>
      </c>
      <c r="O5495" t="s">
        <v>10681</v>
      </c>
      <c r="P5495" t="s">
        <v>10682</v>
      </c>
      <c r="Q5495" t="s">
        <v>10740</v>
      </c>
      <c r="R5495" t="s">
        <v>11999</v>
      </c>
      <c r="S5495" t="s">
        <v>10769</v>
      </c>
      <c r="T5495">
        <v>0.5</v>
      </c>
      <c r="U5495" s="1">
        <v>41104</v>
      </c>
    </row>
    <row r="5496" spans="1:21" x14ac:dyDescent="0.3">
      <c r="A5496">
        <v>7475</v>
      </c>
      <c r="B5496">
        <v>53378</v>
      </c>
      <c r="C5496" s="1">
        <v>41103</v>
      </c>
      <c r="D5496" t="s">
        <v>10704</v>
      </c>
      <c r="E5496">
        <v>38</v>
      </c>
      <c r="F5496">
        <v>1233.76</v>
      </c>
      <c r="G5496">
        <v>0.06</v>
      </c>
      <c r="H5496" t="s">
        <v>10664</v>
      </c>
      <c r="I5496">
        <v>-168.08</v>
      </c>
      <c r="J5496">
        <v>33.979999999999997</v>
      </c>
      <c r="K5496">
        <v>19.989999999999998</v>
      </c>
      <c r="L5496" t="s">
        <v>12474</v>
      </c>
      <c r="M5496" t="s">
        <v>12472</v>
      </c>
      <c r="N5496" t="s">
        <v>11291</v>
      </c>
      <c r="O5496" t="s">
        <v>10681</v>
      </c>
      <c r="P5496" t="s">
        <v>10690</v>
      </c>
      <c r="Q5496" t="s">
        <v>10691</v>
      </c>
      <c r="R5496" t="s">
        <v>10832</v>
      </c>
      <c r="S5496" t="s">
        <v>10685</v>
      </c>
      <c r="T5496">
        <v>0.55000000000000004</v>
      </c>
      <c r="U5496" s="1">
        <v>41104</v>
      </c>
    </row>
    <row r="5497" spans="1:21" x14ac:dyDescent="0.3">
      <c r="A5497">
        <v>7476</v>
      </c>
      <c r="B5497">
        <v>53378</v>
      </c>
      <c r="C5497" s="1">
        <v>41103</v>
      </c>
      <c r="D5497" t="s">
        <v>10704</v>
      </c>
      <c r="E5497">
        <v>49</v>
      </c>
      <c r="F5497">
        <v>2377.2800000000002</v>
      </c>
      <c r="G5497">
        <v>0.04</v>
      </c>
      <c r="H5497" t="s">
        <v>10664</v>
      </c>
      <c r="I5497">
        <v>-5.79</v>
      </c>
      <c r="J5497">
        <v>55.99</v>
      </c>
      <c r="K5497">
        <v>5</v>
      </c>
      <c r="L5497" t="s">
        <v>12474</v>
      </c>
      <c r="M5497" t="s">
        <v>12472</v>
      </c>
      <c r="N5497" t="s">
        <v>11291</v>
      </c>
      <c r="O5497" t="s">
        <v>10681</v>
      </c>
      <c r="P5497" t="s">
        <v>10682</v>
      </c>
      <c r="Q5497" t="s">
        <v>10683</v>
      </c>
      <c r="R5497" t="s">
        <v>10887</v>
      </c>
      <c r="S5497" t="s">
        <v>10693</v>
      </c>
      <c r="T5497">
        <v>0.83</v>
      </c>
      <c r="U5497" s="1">
        <v>41104</v>
      </c>
    </row>
    <row r="5498" spans="1:21" x14ac:dyDescent="0.3">
      <c r="A5498">
        <v>7689</v>
      </c>
      <c r="B5498">
        <v>55136</v>
      </c>
      <c r="C5498" s="1">
        <v>40460</v>
      </c>
      <c r="D5498" t="s">
        <v>10719</v>
      </c>
      <c r="E5498">
        <v>29</v>
      </c>
      <c r="F5498">
        <v>134.68</v>
      </c>
      <c r="G5498">
        <v>0.1</v>
      </c>
      <c r="H5498" t="s">
        <v>10664</v>
      </c>
      <c r="I5498">
        <v>-66.459999999999994</v>
      </c>
      <c r="J5498">
        <v>4.9800000000000004</v>
      </c>
      <c r="K5498">
        <v>4.7</v>
      </c>
      <c r="L5498" t="s">
        <v>12479</v>
      </c>
      <c r="M5498" t="s">
        <v>12472</v>
      </c>
      <c r="N5498" t="s">
        <v>11291</v>
      </c>
      <c r="O5498" t="s">
        <v>10701</v>
      </c>
      <c r="P5498" t="s">
        <v>10668</v>
      </c>
      <c r="Q5498" t="s">
        <v>10702</v>
      </c>
      <c r="R5498" t="s">
        <v>11540</v>
      </c>
      <c r="S5498" t="s">
        <v>10685</v>
      </c>
      <c r="T5498">
        <v>0.38</v>
      </c>
      <c r="U5498" s="1">
        <v>40462</v>
      </c>
    </row>
    <row r="5499" spans="1:21" x14ac:dyDescent="0.3">
      <c r="A5499">
        <v>7780</v>
      </c>
      <c r="B5499">
        <v>55655</v>
      </c>
      <c r="C5499" s="1">
        <v>41176</v>
      </c>
      <c r="D5499" t="s">
        <v>10663</v>
      </c>
      <c r="E5499">
        <v>33</v>
      </c>
      <c r="F5499">
        <v>3671.1415000000002</v>
      </c>
      <c r="G5499">
        <v>0.02</v>
      </c>
      <c r="H5499" t="s">
        <v>10664</v>
      </c>
      <c r="I5499">
        <v>995.09</v>
      </c>
      <c r="J5499">
        <v>125.99</v>
      </c>
      <c r="K5499">
        <v>8.99</v>
      </c>
      <c r="L5499" t="s">
        <v>12482</v>
      </c>
      <c r="M5499" t="s">
        <v>12472</v>
      </c>
      <c r="N5499" t="s">
        <v>11291</v>
      </c>
      <c r="O5499" t="s">
        <v>10701</v>
      </c>
      <c r="P5499" t="s">
        <v>10682</v>
      </c>
      <c r="Q5499" t="s">
        <v>10683</v>
      </c>
      <c r="R5499" t="s">
        <v>11454</v>
      </c>
      <c r="S5499" t="s">
        <v>10685</v>
      </c>
      <c r="T5499">
        <v>0.55000000000000004</v>
      </c>
      <c r="U5499" s="1">
        <v>41178</v>
      </c>
    </row>
    <row r="5500" spans="1:21" x14ac:dyDescent="0.3">
      <c r="A5500">
        <v>7794</v>
      </c>
      <c r="B5500">
        <v>55750</v>
      </c>
      <c r="C5500" s="1">
        <v>40417</v>
      </c>
      <c r="D5500" t="s">
        <v>10719</v>
      </c>
      <c r="E5500">
        <v>31</v>
      </c>
      <c r="F5500">
        <v>5445.9920000000002</v>
      </c>
      <c r="G5500">
        <v>0.08</v>
      </c>
      <c r="H5500" t="s">
        <v>10672</v>
      </c>
      <c r="I5500">
        <v>-791.66</v>
      </c>
      <c r="J5500">
        <v>218.75</v>
      </c>
      <c r="K5500">
        <v>69.64</v>
      </c>
      <c r="L5500" t="s">
        <v>12489</v>
      </c>
      <c r="M5500" t="s">
        <v>12472</v>
      </c>
      <c r="N5500" t="s">
        <v>11291</v>
      </c>
      <c r="O5500" t="s">
        <v>10667</v>
      </c>
      <c r="P5500" t="s">
        <v>10690</v>
      </c>
      <c r="Q5500" t="s">
        <v>10724</v>
      </c>
      <c r="R5500" t="s">
        <v>10892</v>
      </c>
      <c r="S5500" t="s">
        <v>10723</v>
      </c>
      <c r="T5500">
        <v>0.77</v>
      </c>
      <c r="U5500" s="1">
        <v>40419</v>
      </c>
    </row>
    <row r="5501" spans="1:21" x14ac:dyDescent="0.3">
      <c r="A5501">
        <v>7841</v>
      </c>
      <c r="B5501">
        <v>56064</v>
      </c>
      <c r="C5501" s="1">
        <v>40115</v>
      </c>
      <c r="D5501" t="s">
        <v>10704</v>
      </c>
      <c r="E5501">
        <v>41</v>
      </c>
      <c r="F5501">
        <v>1169.26</v>
      </c>
      <c r="G5501">
        <v>0.02</v>
      </c>
      <c r="H5501" t="s">
        <v>10664</v>
      </c>
      <c r="I5501">
        <v>515.62</v>
      </c>
      <c r="J5501">
        <v>28.53</v>
      </c>
      <c r="K5501">
        <v>1.49</v>
      </c>
      <c r="L5501" t="s">
        <v>12479</v>
      </c>
      <c r="M5501" t="s">
        <v>12472</v>
      </c>
      <c r="N5501" t="s">
        <v>11291</v>
      </c>
      <c r="O5501" t="s">
        <v>10701</v>
      </c>
      <c r="P5501" t="s">
        <v>10668</v>
      </c>
      <c r="Q5501" t="s">
        <v>10678</v>
      </c>
      <c r="R5501" t="s">
        <v>11016</v>
      </c>
      <c r="S5501" t="s">
        <v>10685</v>
      </c>
      <c r="T5501">
        <v>0.38</v>
      </c>
      <c r="U5501" s="1">
        <v>40115</v>
      </c>
    </row>
    <row r="5502" spans="1:21" x14ac:dyDescent="0.3">
      <c r="A5502">
        <v>7950</v>
      </c>
      <c r="B5502">
        <v>56804</v>
      </c>
      <c r="C5502" s="1">
        <v>40629</v>
      </c>
      <c r="D5502" t="s">
        <v>10719</v>
      </c>
      <c r="E5502">
        <v>41</v>
      </c>
      <c r="F5502">
        <v>136.44999999999999</v>
      </c>
      <c r="G5502">
        <v>0.1</v>
      </c>
      <c r="H5502" t="s">
        <v>10664</v>
      </c>
      <c r="I5502">
        <v>-202.08</v>
      </c>
      <c r="J5502">
        <v>3.36</v>
      </c>
      <c r="K5502">
        <v>6.27</v>
      </c>
      <c r="L5502" t="s">
        <v>12480</v>
      </c>
      <c r="M5502" t="s">
        <v>12472</v>
      </c>
      <c r="N5502" t="s">
        <v>11291</v>
      </c>
      <c r="O5502" t="s">
        <v>10701</v>
      </c>
      <c r="P5502" t="s">
        <v>10668</v>
      </c>
      <c r="Q5502" t="s">
        <v>10678</v>
      </c>
      <c r="R5502" t="s">
        <v>11042</v>
      </c>
      <c r="S5502" t="s">
        <v>10685</v>
      </c>
      <c r="T5502">
        <v>0.4</v>
      </c>
      <c r="U5502" s="1">
        <v>40631</v>
      </c>
    </row>
    <row r="5503" spans="1:21" x14ac:dyDescent="0.3">
      <c r="A5503">
        <v>7951</v>
      </c>
      <c r="B5503">
        <v>56804</v>
      </c>
      <c r="C5503" s="1">
        <v>40629</v>
      </c>
      <c r="D5503" t="s">
        <v>10719</v>
      </c>
      <c r="E5503">
        <v>24</v>
      </c>
      <c r="F5503">
        <v>121.81</v>
      </c>
      <c r="G5503">
        <v>0.05</v>
      </c>
      <c r="H5503" t="s">
        <v>10664</v>
      </c>
      <c r="I5503">
        <v>-50.21</v>
      </c>
      <c r="J5503">
        <v>4.9800000000000004</v>
      </c>
      <c r="K5503">
        <v>4.8600000000000003</v>
      </c>
      <c r="L5503" t="s">
        <v>12480</v>
      </c>
      <c r="M5503" t="s">
        <v>12472</v>
      </c>
      <c r="N5503" t="s">
        <v>11291</v>
      </c>
      <c r="O5503" t="s">
        <v>10701</v>
      </c>
      <c r="P5503" t="s">
        <v>10668</v>
      </c>
      <c r="Q5503" t="s">
        <v>10702</v>
      </c>
      <c r="R5503" t="s">
        <v>10945</v>
      </c>
      <c r="S5503" t="s">
        <v>10685</v>
      </c>
      <c r="T5503">
        <v>0.38</v>
      </c>
      <c r="U5503" s="1">
        <v>40630</v>
      </c>
    </row>
    <row r="5504" spans="1:21" x14ac:dyDescent="0.3">
      <c r="A5504">
        <v>8000</v>
      </c>
      <c r="B5504">
        <v>57157</v>
      </c>
      <c r="C5504" s="1">
        <v>40965</v>
      </c>
      <c r="D5504" t="s">
        <v>10719</v>
      </c>
      <c r="E5504">
        <v>18</v>
      </c>
      <c r="F5504">
        <v>203.57</v>
      </c>
      <c r="G5504">
        <v>0.01</v>
      </c>
      <c r="H5504" t="s">
        <v>10664</v>
      </c>
      <c r="I5504">
        <v>-4.84</v>
      </c>
      <c r="J5504">
        <v>10.98</v>
      </c>
      <c r="K5504">
        <v>3.99</v>
      </c>
      <c r="L5504" t="s">
        <v>11620</v>
      </c>
      <c r="M5504" t="s">
        <v>12472</v>
      </c>
      <c r="N5504" t="s">
        <v>11291</v>
      </c>
      <c r="O5504" t="s">
        <v>10681</v>
      </c>
      <c r="P5504" t="s">
        <v>10668</v>
      </c>
      <c r="Q5504" t="s">
        <v>10675</v>
      </c>
      <c r="R5504" t="s">
        <v>12321</v>
      </c>
      <c r="S5504" t="s">
        <v>10685</v>
      </c>
      <c r="T5504">
        <v>0.57999999999999996</v>
      </c>
      <c r="U5504" s="1">
        <v>40968</v>
      </c>
    </row>
    <row r="5505" spans="1:21" x14ac:dyDescent="0.3">
      <c r="A5505">
        <v>8122</v>
      </c>
      <c r="B5505">
        <v>58053</v>
      </c>
      <c r="C5505" s="1">
        <v>40186</v>
      </c>
      <c r="D5505" t="s">
        <v>10704</v>
      </c>
      <c r="E5505">
        <v>42</v>
      </c>
      <c r="F5505">
        <v>287.75</v>
      </c>
      <c r="G5505">
        <v>0.02</v>
      </c>
      <c r="H5505" t="s">
        <v>10664</v>
      </c>
      <c r="I5505">
        <v>-136.02000000000001</v>
      </c>
      <c r="J5505">
        <v>6.68</v>
      </c>
      <c r="K5505">
        <v>7.3</v>
      </c>
      <c r="L5505" t="s">
        <v>12476</v>
      </c>
      <c r="M5505" t="s">
        <v>12472</v>
      </c>
      <c r="N5505" t="s">
        <v>11291</v>
      </c>
      <c r="O5505" t="s">
        <v>10701</v>
      </c>
      <c r="P5505" t="s">
        <v>10668</v>
      </c>
      <c r="Q5505" t="s">
        <v>10702</v>
      </c>
      <c r="R5505" t="s">
        <v>11901</v>
      </c>
      <c r="S5505" t="s">
        <v>10685</v>
      </c>
      <c r="T5505">
        <v>0.37</v>
      </c>
      <c r="U5505" s="1">
        <v>40188</v>
      </c>
    </row>
    <row r="5506" spans="1:21" x14ac:dyDescent="0.3">
      <c r="A5506">
        <v>8131</v>
      </c>
      <c r="B5506">
        <v>58116</v>
      </c>
      <c r="C5506" s="1">
        <v>39900</v>
      </c>
      <c r="D5506" t="s">
        <v>10719</v>
      </c>
      <c r="E5506">
        <v>6</v>
      </c>
      <c r="F5506">
        <v>171.77</v>
      </c>
      <c r="G5506">
        <v>0.01</v>
      </c>
      <c r="H5506" t="s">
        <v>10672</v>
      </c>
      <c r="I5506">
        <v>-59.88</v>
      </c>
      <c r="J5506">
        <v>25.98</v>
      </c>
      <c r="K5506">
        <v>14.36</v>
      </c>
      <c r="L5506" t="s">
        <v>12489</v>
      </c>
      <c r="M5506" t="s">
        <v>12472</v>
      </c>
      <c r="N5506" t="s">
        <v>11291</v>
      </c>
      <c r="O5506" t="s">
        <v>10667</v>
      </c>
      <c r="P5506" t="s">
        <v>10690</v>
      </c>
      <c r="Q5506" t="s">
        <v>10753</v>
      </c>
      <c r="R5506" t="s">
        <v>10918</v>
      </c>
    </row>
    <row r="5507" spans="1:21" x14ac:dyDescent="0.3">
      <c r="A5507">
        <v>8140</v>
      </c>
      <c r="B5507">
        <v>58181</v>
      </c>
      <c r="C5507" s="1">
        <v>41189</v>
      </c>
      <c r="D5507" t="s">
        <v>10686</v>
      </c>
      <c r="E5507">
        <v>5</v>
      </c>
      <c r="F5507">
        <v>36.43</v>
      </c>
      <c r="G5507">
        <v>0.04</v>
      </c>
      <c r="H5507" t="s">
        <v>10664</v>
      </c>
      <c r="I5507">
        <v>-22.04</v>
      </c>
      <c r="J5507">
        <v>5.98</v>
      </c>
      <c r="K5507">
        <v>7.15</v>
      </c>
      <c r="L5507" t="s">
        <v>12479</v>
      </c>
      <c r="M5507" t="s">
        <v>12472</v>
      </c>
      <c r="N5507" t="s">
        <v>11291</v>
      </c>
      <c r="O5507" t="s">
        <v>10681</v>
      </c>
      <c r="P5507" t="s">
        <v>10668</v>
      </c>
      <c r="Q5507" t="s">
        <v>10702</v>
      </c>
      <c r="R5507" t="s">
        <v>11998</v>
      </c>
      <c r="S5507" t="s">
        <v>10685</v>
      </c>
      <c r="T5507">
        <v>0.36</v>
      </c>
      <c r="U5507" s="1">
        <v>41191</v>
      </c>
    </row>
    <row r="5508" spans="1:21" x14ac:dyDescent="0.3">
      <c r="A5508">
        <v>8152</v>
      </c>
      <c r="B5508">
        <v>58308</v>
      </c>
      <c r="C5508" s="1">
        <v>40319</v>
      </c>
      <c r="D5508" t="s">
        <v>10686</v>
      </c>
      <c r="E5508">
        <v>35</v>
      </c>
      <c r="F5508">
        <v>2173.2600000000002</v>
      </c>
      <c r="G5508">
        <v>0</v>
      </c>
      <c r="H5508" t="s">
        <v>10672</v>
      </c>
      <c r="I5508">
        <v>-465.66</v>
      </c>
      <c r="J5508">
        <v>58.14</v>
      </c>
      <c r="K5508">
        <v>36.61</v>
      </c>
      <c r="L5508" t="s">
        <v>12479</v>
      </c>
      <c r="M5508" t="s">
        <v>12472</v>
      </c>
      <c r="N5508" t="s">
        <v>11291</v>
      </c>
      <c r="O5508" t="s">
        <v>10681</v>
      </c>
      <c r="P5508" t="s">
        <v>10690</v>
      </c>
      <c r="Q5508" t="s">
        <v>10721</v>
      </c>
      <c r="R5508" t="s">
        <v>10872</v>
      </c>
      <c r="S5508" t="s">
        <v>10723</v>
      </c>
      <c r="T5508">
        <v>0.61</v>
      </c>
      <c r="U5508" s="1">
        <v>40319</v>
      </c>
    </row>
    <row r="5509" spans="1:21" x14ac:dyDescent="0.3">
      <c r="A5509">
        <v>8153</v>
      </c>
      <c r="B5509">
        <v>58308</v>
      </c>
      <c r="C5509" s="1">
        <v>40319</v>
      </c>
      <c r="D5509" t="s">
        <v>10686</v>
      </c>
      <c r="E5509">
        <v>20</v>
      </c>
      <c r="F5509">
        <v>623.29</v>
      </c>
      <c r="G5509">
        <v>0</v>
      </c>
      <c r="H5509" t="s">
        <v>10664</v>
      </c>
      <c r="I5509">
        <v>57.44</v>
      </c>
      <c r="J5509">
        <v>29.99</v>
      </c>
      <c r="K5509">
        <v>5.5</v>
      </c>
      <c r="L5509" t="s">
        <v>12479</v>
      </c>
      <c r="M5509" t="s">
        <v>12472</v>
      </c>
      <c r="N5509" t="s">
        <v>11291</v>
      </c>
      <c r="O5509" t="s">
        <v>10681</v>
      </c>
      <c r="P5509" t="s">
        <v>10682</v>
      </c>
      <c r="Q5509" t="s">
        <v>10711</v>
      </c>
      <c r="R5509" t="s">
        <v>11770</v>
      </c>
      <c r="S5509" t="s">
        <v>10685</v>
      </c>
      <c r="T5509">
        <v>0.51</v>
      </c>
      <c r="U5509" s="1">
        <v>40320</v>
      </c>
    </row>
    <row r="5510" spans="1:21" x14ac:dyDescent="0.3">
      <c r="A5510">
        <v>8154</v>
      </c>
      <c r="B5510">
        <v>58308</v>
      </c>
      <c r="C5510" s="1">
        <v>40319</v>
      </c>
      <c r="D5510" t="s">
        <v>10686</v>
      </c>
      <c r="E5510">
        <v>2</v>
      </c>
      <c r="F5510">
        <v>40.340000000000003</v>
      </c>
      <c r="G5510">
        <v>0.03</v>
      </c>
      <c r="H5510" t="s">
        <v>10664</v>
      </c>
      <c r="I5510">
        <v>-23.62</v>
      </c>
      <c r="J5510">
        <v>16.16</v>
      </c>
      <c r="K5510">
        <v>7.74</v>
      </c>
      <c r="L5510" t="s">
        <v>12479</v>
      </c>
      <c r="M5510" t="s">
        <v>12472</v>
      </c>
      <c r="N5510" t="s">
        <v>11291</v>
      </c>
      <c r="O5510" t="s">
        <v>10681</v>
      </c>
      <c r="P5510" t="s">
        <v>10690</v>
      </c>
      <c r="Q5510" t="s">
        <v>10691</v>
      </c>
      <c r="R5510" t="s">
        <v>12460</v>
      </c>
      <c r="S5510" t="s">
        <v>10685</v>
      </c>
      <c r="T5510">
        <v>0.5</v>
      </c>
      <c r="U5510" s="1">
        <v>40321</v>
      </c>
    </row>
    <row r="5511" spans="1:21" x14ac:dyDescent="0.3">
      <c r="A5511">
        <v>8157</v>
      </c>
      <c r="B5511">
        <v>58339</v>
      </c>
      <c r="C5511" s="1">
        <v>39977</v>
      </c>
      <c r="D5511" t="s">
        <v>10671</v>
      </c>
      <c r="E5511">
        <v>9</v>
      </c>
      <c r="F5511">
        <v>1608.87</v>
      </c>
      <c r="G5511">
        <v>7.0000000000000007E-2</v>
      </c>
      <c r="H5511" t="s">
        <v>10664</v>
      </c>
      <c r="I5511">
        <v>346.98</v>
      </c>
      <c r="J5511">
        <v>177.98</v>
      </c>
      <c r="K5511">
        <v>0.99</v>
      </c>
      <c r="L5511" t="s">
        <v>12480</v>
      </c>
      <c r="M5511" t="s">
        <v>12472</v>
      </c>
      <c r="N5511" t="s">
        <v>11291</v>
      </c>
      <c r="O5511" t="s">
        <v>10681</v>
      </c>
      <c r="P5511" t="s">
        <v>10668</v>
      </c>
      <c r="Q5511" t="s">
        <v>10675</v>
      </c>
      <c r="R5511" t="s">
        <v>11024</v>
      </c>
      <c r="S5511" t="s">
        <v>10685</v>
      </c>
      <c r="T5511">
        <v>0.56000000000000005</v>
      </c>
      <c r="U5511" s="1">
        <v>39977</v>
      </c>
    </row>
    <row r="5512" spans="1:21" x14ac:dyDescent="0.3">
      <c r="A5512">
        <v>8158</v>
      </c>
      <c r="B5512">
        <v>58339</v>
      </c>
      <c r="C5512" s="1">
        <v>39977</v>
      </c>
      <c r="D5512" t="s">
        <v>10671</v>
      </c>
      <c r="E5512">
        <v>11</v>
      </c>
      <c r="F5512">
        <v>37.64</v>
      </c>
      <c r="G5512">
        <v>0.01</v>
      </c>
      <c r="H5512" t="s">
        <v>10697</v>
      </c>
      <c r="I5512">
        <v>7.52</v>
      </c>
      <c r="J5512">
        <v>2.08</v>
      </c>
      <c r="K5512">
        <v>1.49</v>
      </c>
      <c r="L5512" t="s">
        <v>12480</v>
      </c>
      <c r="M5512" t="s">
        <v>12472</v>
      </c>
      <c r="N5512" t="s">
        <v>11291</v>
      </c>
      <c r="O5512" t="s">
        <v>10681</v>
      </c>
      <c r="P5512" t="s">
        <v>10668</v>
      </c>
      <c r="Q5512" t="s">
        <v>10678</v>
      </c>
      <c r="R5512" t="s">
        <v>11358</v>
      </c>
      <c r="S5512" t="s">
        <v>10685</v>
      </c>
      <c r="T5512">
        <v>0.36</v>
      </c>
      <c r="U5512" s="1">
        <v>39978</v>
      </c>
    </row>
    <row r="5513" spans="1:21" x14ac:dyDescent="0.3">
      <c r="A5513">
        <v>8237</v>
      </c>
      <c r="B5513">
        <v>58883</v>
      </c>
      <c r="C5513" s="1">
        <v>41133</v>
      </c>
      <c r="D5513" t="s">
        <v>10663</v>
      </c>
      <c r="E5513">
        <v>36</v>
      </c>
      <c r="F5513">
        <v>161.56</v>
      </c>
      <c r="G5513">
        <v>0</v>
      </c>
      <c r="H5513" t="s">
        <v>10664</v>
      </c>
      <c r="I5513">
        <v>59.67</v>
      </c>
      <c r="J5513">
        <v>4.13</v>
      </c>
      <c r="K5513">
        <v>0.99</v>
      </c>
      <c r="L5513" t="s">
        <v>11620</v>
      </c>
      <c r="M5513" t="s">
        <v>12472</v>
      </c>
      <c r="N5513" t="s">
        <v>11291</v>
      </c>
      <c r="O5513" t="s">
        <v>10681</v>
      </c>
      <c r="P5513" t="s">
        <v>10668</v>
      </c>
      <c r="Q5513" t="s">
        <v>10729</v>
      </c>
      <c r="R5513" t="s">
        <v>11117</v>
      </c>
      <c r="S5513" t="s">
        <v>10685</v>
      </c>
      <c r="T5513">
        <v>0.39</v>
      </c>
      <c r="U5513" s="1">
        <v>41138</v>
      </c>
    </row>
    <row r="5514" spans="1:21" x14ac:dyDescent="0.3">
      <c r="A5514">
        <v>8363</v>
      </c>
      <c r="B5514">
        <v>59777</v>
      </c>
      <c r="C5514" s="1">
        <v>40524</v>
      </c>
      <c r="D5514" t="s">
        <v>10671</v>
      </c>
      <c r="E5514">
        <v>19</v>
      </c>
      <c r="F5514">
        <v>917.31</v>
      </c>
      <c r="G5514">
        <v>0.05</v>
      </c>
      <c r="H5514" t="s">
        <v>10697</v>
      </c>
      <c r="I5514">
        <v>-139.86000000000001</v>
      </c>
      <c r="J5514">
        <v>49.99</v>
      </c>
      <c r="K5514">
        <v>19.989999999999998</v>
      </c>
      <c r="L5514" t="s">
        <v>12473</v>
      </c>
      <c r="M5514" t="s">
        <v>12472</v>
      </c>
      <c r="N5514" t="s">
        <v>11291</v>
      </c>
      <c r="O5514" t="s">
        <v>10701</v>
      </c>
      <c r="P5514" t="s">
        <v>10682</v>
      </c>
      <c r="Q5514" t="s">
        <v>10711</v>
      </c>
      <c r="R5514" t="s">
        <v>12253</v>
      </c>
      <c r="S5514" t="s">
        <v>10685</v>
      </c>
      <c r="T5514">
        <v>0.45</v>
      </c>
      <c r="U5514" s="1">
        <v>40525</v>
      </c>
    </row>
    <row r="5515" spans="1:21" x14ac:dyDescent="0.3">
      <c r="A5515">
        <v>87</v>
      </c>
      <c r="B5515">
        <v>548</v>
      </c>
      <c r="C5515" s="1">
        <v>40076</v>
      </c>
      <c r="D5515" t="s">
        <v>10719</v>
      </c>
      <c r="E5515">
        <v>41</v>
      </c>
      <c r="F5515">
        <v>129.49</v>
      </c>
      <c r="G5515">
        <v>0.04</v>
      </c>
      <c r="H5515" t="s">
        <v>10664</v>
      </c>
      <c r="I5515">
        <v>36.020000000000003</v>
      </c>
      <c r="J5515">
        <v>3.08</v>
      </c>
      <c r="K5515">
        <v>0.99</v>
      </c>
      <c r="L5515" t="s">
        <v>12494</v>
      </c>
      <c r="M5515" t="s">
        <v>12472</v>
      </c>
      <c r="N5515" t="s">
        <v>11291</v>
      </c>
      <c r="O5515" t="s">
        <v>10701</v>
      </c>
      <c r="P5515" t="s">
        <v>10668</v>
      </c>
      <c r="Q5515" t="s">
        <v>10729</v>
      </c>
      <c r="R5515" t="s">
        <v>11004</v>
      </c>
      <c r="S5515" t="s">
        <v>10685</v>
      </c>
      <c r="T5515">
        <v>0.37</v>
      </c>
      <c r="U5515" s="1">
        <v>40077</v>
      </c>
    </row>
    <row r="5516" spans="1:21" x14ac:dyDescent="0.3">
      <c r="A5516">
        <v>88</v>
      </c>
      <c r="B5516">
        <v>548</v>
      </c>
      <c r="C5516" s="1">
        <v>40076</v>
      </c>
      <c r="D5516" t="s">
        <v>10719</v>
      </c>
      <c r="E5516">
        <v>29</v>
      </c>
      <c r="F5516">
        <v>202.95</v>
      </c>
      <c r="G5516">
        <v>0.02</v>
      </c>
      <c r="H5516" t="s">
        <v>10664</v>
      </c>
      <c r="I5516">
        <v>-50.64</v>
      </c>
      <c r="J5516">
        <v>6.48</v>
      </c>
      <c r="K5516">
        <v>5.9</v>
      </c>
      <c r="L5516" t="s">
        <v>12494</v>
      </c>
      <c r="M5516" t="s">
        <v>12472</v>
      </c>
      <c r="N5516" t="s">
        <v>11291</v>
      </c>
      <c r="O5516" t="s">
        <v>10701</v>
      </c>
      <c r="P5516" t="s">
        <v>10668</v>
      </c>
      <c r="Q5516" t="s">
        <v>10702</v>
      </c>
      <c r="R5516" t="s">
        <v>11313</v>
      </c>
      <c r="S5516" t="s">
        <v>10685</v>
      </c>
      <c r="T5516">
        <v>0.37</v>
      </c>
      <c r="U5516" s="1">
        <v>40077</v>
      </c>
    </row>
    <row r="5517" spans="1:21" x14ac:dyDescent="0.3">
      <c r="A5517">
        <v>89</v>
      </c>
      <c r="B5517">
        <v>548</v>
      </c>
      <c r="C5517" s="1">
        <v>40076</v>
      </c>
      <c r="D5517" t="s">
        <v>10719</v>
      </c>
      <c r="E5517">
        <v>26</v>
      </c>
      <c r="F5517">
        <v>2753.1925000000001</v>
      </c>
      <c r="G5517">
        <v>0.04</v>
      </c>
      <c r="H5517" t="s">
        <v>10664</v>
      </c>
      <c r="I5517">
        <v>510.49</v>
      </c>
      <c r="J5517">
        <v>125.99</v>
      </c>
      <c r="K5517">
        <v>4.2</v>
      </c>
      <c r="L5517" t="s">
        <v>12494</v>
      </c>
      <c r="M5517" t="s">
        <v>12472</v>
      </c>
      <c r="N5517" t="s">
        <v>11291</v>
      </c>
      <c r="O5517" t="s">
        <v>10701</v>
      </c>
      <c r="P5517" t="s">
        <v>10682</v>
      </c>
      <c r="Q5517" t="s">
        <v>10683</v>
      </c>
      <c r="R5517" t="s">
        <v>12151</v>
      </c>
      <c r="S5517" t="s">
        <v>10685</v>
      </c>
      <c r="T5517">
        <v>0.59</v>
      </c>
      <c r="U5517" s="1">
        <v>40078</v>
      </c>
    </row>
    <row r="5518" spans="1:21" x14ac:dyDescent="0.3">
      <c r="A5518">
        <v>116</v>
      </c>
      <c r="B5518">
        <v>771</v>
      </c>
      <c r="C5518" s="1">
        <v>40710</v>
      </c>
      <c r="D5518" t="s">
        <v>10719</v>
      </c>
      <c r="E5518">
        <v>18</v>
      </c>
      <c r="F5518">
        <v>88.84</v>
      </c>
      <c r="G5518">
        <v>0.08</v>
      </c>
      <c r="H5518" t="s">
        <v>10664</v>
      </c>
      <c r="I5518">
        <v>-38.35</v>
      </c>
      <c r="J5518">
        <v>4.9800000000000004</v>
      </c>
      <c r="K5518">
        <v>4.72</v>
      </c>
      <c r="L5518" t="s">
        <v>12495</v>
      </c>
      <c r="M5518" t="s">
        <v>12472</v>
      </c>
      <c r="N5518" t="s">
        <v>11291</v>
      </c>
      <c r="O5518" t="s">
        <v>10701</v>
      </c>
      <c r="P5518" t="s">
        <v>10668</v>
      </c>
      <c r="Q5518" t="s">
        <v>10702</v>
      </c>
      <c r="R5518" t="s">
        <v>11570</v>
      </c>
      <c r="S5518" t="s">
        <v>10685</v>
      </c>
      <c r="T5518">
        <v>0.36</v>
      </c>
      <c r="U5518" s="1">
        <v>40711</v>
      </c>
    </row>
    <row r="5519" spans="1:21" x14ac:dyDescent="0.3">
      <c r="A5519">
        <v>279</v>
      </c>
      <c r="B5519">
        <v>1925</v>
      </c>
      <c r="C5519" s="1">
        <v>40972</v>
      </c>
      <c r="D5519" t="s">
        <v>10719</v>
      </c>
      <c r="E5519">
        <v>40</v>
      </c>
      <c r="F5519">
        <v>909.82</v>
      </c>
      <c r="G5519">
        <v>0.02</v>
      </c>
      <c r="H5519" t="s">
        <v>10664</v>
      </c>
      <c r="I5519">
        <v>292.49</v>
      </c>
      <c r="J5519">
        <v>22.98</v>
      </c>
      <c r="K5519">
        <v>1.99</v>
      </c>
      <c r="L5519" t="s">
        <v>11306</v>
      </c>
      <c r="M5519" t="s">
        <v>12472</v>
      </c>
      <c r="N5519" t="s">
        <v>11291</v>
      </c>
      <c r="O5519" t="s">
        <v>10681</v>
      </c>
      <c r="P5519" t="s">
        <v>10682</v>
      </c>
      <c r="Q5519" t="s">
        <v>10711</v>
      </c>
      <c r="R5519" t="s">
        <v>11126</v>
      </c>
    </row>
    <row r="5520" spans="1:21" x14ac:dyDescent="0.3">
      <c r="A5520">
        <v>303</v>
      </c>
      <c r="B5520">
        <v>2086</v>
      </c>
      <c r="C5520" s="1">
        <v>40104</v>
      </c>
      <c r="D5520" t="s">
        <v>10719</v>
      </c>
      <c r="E5520">
        <v>24</v>
      </c>
      <c r="F5520">
        <v>1411.58</v>
      </c>
      <c r="G5520">
        <v>0.01</v>
      </c>
      <c r="H5520" t="s">
        <v>10697</v>
      </c>
      <c r="I5520">
        <v>699.31</v>
      </c>
      <c r="J5520">
        <v>55.98</v>
      </c>
      <c r="K5520">
        <v>4.8600000000000003</v>
      </c>
      <c r="L5520" t="s">
        <v>11306</v>
      </c>
      <c r="M5520" t="s">
        <v>12472</v>
      </c>
      <c r="N5520" t="s">
        <v>11291</v>
      </c>
      <c r="O5520" t="s">
        <v>10681</v>
      </c>
      <c r="P5520" t="s">
        <v>10668</v>
      </c>
      <c r="Q5520" t="s">
        <v>10702</v>
      </c>
      <c r="R5520" t="s">
        <v>11846</v>
      </c>
      <c r="S5520" t="s">
        <v>10685</v>
      </c>
      <c r="T5520">
        <v>0.36</v>
      </c>
      <c r="U5520" s="1">
        <v>40106</v>
      </c>
    </row>
    <row r="5521" spans="1:21" x14ac:dyDescent="0.3">
      <c r="A5521">
        <v>304</v>
      </c>
      <c r="B5521">
        <v>2086</v>
      </c>
      <c r="C5521" s="1">
        <v>40104</v>
      </c>
      <c r="D5521" t="s">
        <v>10719</v>
      </c>
      <c r="E5521">
        <v>38</v>
      </c>
      <c r="F5521">
        <v>2115.2420000000002</v>
      </c>
      <c r="G5521">
        <v>0.04</v>
      </c>
      <c r="H5521" t="s">
        <v>10664</v>
      </c>
      <c r="I5521">
        <v>371.41</v>
      </c>
      <c r="J5521">
        <v>65.989999999999995</v>
      </c>
      <c r="K5521">
        <v>8.99</v>
      </c>
      <c r="L5521" t="s">
        <v>11306</v>
      </c>
      <c r="M5521" t="s">
        <v>12472</v>
      </c>
      <c r="N5521" t="s">
        <v>11291</v>
      </c>
      <c r="O5521" t="s">
        <v>10681</v>
      </c>
      <c r="P5521" t="s">
        <v>10682</v>
      </c>
      <c r="Q5521" t="s">
        <v>10683</v>
      </c>
      <c r="R5521" t="s">
        <v>11159</v>
      </c>
      <c r="S5521" t="s">
        <v>10685</v>
      </c>
      <c r="T5521">
        <v>0.56000000000000005</v>
      </c>
      <c r="U5521" s="1">
        <v>40105</v>
      </c>
    </row>
    <row r="5522" spans="1:21" x14ac:dyDescent="0.3">
      <c r="A5522">
        <v>305</v>
      </c>
      <c r="B5522">
        <v>2086</v>
      </c>
      <c r="C5522" s="1">
        <v>40104</v>
      </c>
      <c r="D5522" t="s">
        <v>10719</v>
      </c>
      <c r="E5522">
        <v>9</v>
      </c>
      <c r="F5522">
        <v>1246.68</v>
      </c>
      <c r="G5522">
        <v>0.01</v>
      </c>
      <c r="H5522" t="s">
        <v>10664</v>
      </c>
      <c r="I5522">
        <v>218.48</v>
      </c>
      <c r="J5522">
        <v>128.24</v>
      </c>
      <c r="K5522">
        <v>12.65</v>
      </c>
      <c r="L5522" t="s">
        <v>11306</v>
      </c>
      <c r="M5522" t="s">
        <v>12472</v>
      </c>
      <c r="N5522" t="s">
        <v>11291</v>
      </c>
      <c r="O5522" t="s">
        <v>10681</v>
      </c>
      <c r="P5522" t="s">
        <v>10690</v>
      </c>
      <c r="Q5522" t="s">
        <v>10753</v>
      </c>
      <c r="R5522" t="s">
        <v>11170</v>
      </c>
      <c r="S5522" t="s">
        <v>10689</v>
      </c>
      <c r="U5522" s="1">
        <v>40107</v>
      </c>
    </row>
    <row r="5523" spans="1:21" x14ac:dyDescent="0.3">
      <c r="A5523">
        <v>912</v>
      </c>
      <c r="B5523">
        <v>6560</v>
      </c>
      <c r="C5523" s="1">
        <v>40547</v>
      </c>
      <c r="D5523" t="s">
        <v>10663</v>
      </c>
      <c r="E5523">
        <v>20</v>
      </c>
      <c r="F5523">
        <v>169.18</v>
      </c>
      <c r="G5523">
        <v>0.09</v>
      </c>
      <c r="H5523" t="s">
        <v>10664</v>
      </c>
      <c r="I5523">
        <v>-18.73</v>
      </c>
      <c r="J5523">
        <v>8.67</v>
      </c>
      <c r="K5523">
        <v>3.5</v>
      </c>
      <c r="L5523" t="s">
        <v>12496</v>
      </c>
      <c r="M5523" t="s">
        <v>12472</v>
      </c>
      <c r="N5523" t="s">
        <v>11291</v>
      </c>
      <c r="O5523" t="s">
        <v>10681</v>
      </c>
      <c r="P5523" t="s">
        <v>10668</v>
      </c>
      <c r="Q5523" t="s">
        <v>10675</v>
      </c>
      <c r="R5523" t="s">
        <v>11723</v>
      </c>
      <c r="S5523" t="s">
        <v>10685</v>
      </c>
      <c r="T5523">
        <v>0.57999999999999996</v>
      </c>
      <c r="U5523" s="1">
        <v>40551</v>
      </c>
    </row>
    <row r="5524" spans="1:21" x14ac:dyDescent="0.3">
      <c r="A5524">
        <v>913</v>
      </c>
      <c r="B5524">
        <v>6560</v>
      </c>
      <c r="C5524" s="1">
        <v>40547</v>
      </c>
      <c r="D5524" t="s">
        <v>10663</v>
      </c>
      <c r="E5524">
        <v>37</v>
      </c>
      <c r="F5524">
        <v>8252.3919999999998</v>
      </c>
      <c r="G5524">
        <v>0.04</v>
      </c>
      <c r="H5524" t="s">
        <v>10672</v>
      </c>
      <c r="I5524">
        <v>1853.19</v>
      </c>
      <c r="J5524">
        <v>280.98</v>
      </c>
      <c r="K5524">
        <v>35.67</v>
      </c>
      <c r="L5524" t="s">
        <v>12496</v>
      </c>
      <c r="M5524" t="s">
        <v>12472</v>
      </c>
      <c r="N5524" t="s">
        <v>11291</v>
      </c>
      <c r="O5524" t="s">
        <v>10681</v>
      </c>
      <c r="P5524" t="s">
        <v>10690</v>
      </c>
      <c r="Q5524" t="s">
        <v>10724</v>
      </c>
      <c r="R5524" t="s">
        <v>11151</v>
      </c>
      <c r="S5524" t="s">
        <v>10723</v>
      </c>
      <c r="T5524">
        <v>0.66</v>
      </c>
      <c r="U5524" s="1">
        <v>40552</v>
      </c>
    </row>
    <row r="5525" spans="1:21" x14ac:dyDescent="0.3">
      <c r="A5525">
        <v>981</v>
      </c>
      <c r="B5525">
        <v>7105</v>
      </c>
      <c r="C5525" s="1">
        <v>40350</v>
      </c>
      <c r="D5525" t="s">
        <v>10663</v>
      </c>
      <c r="E5525">
        <v>17</v>
      </c>
      <c r="F5525">
        <v>77.19</v>
      </c>
      <c r="G5525">
        <v>0.03</v>
      </c>
      <c r="H5525" t="s">
        <v>10664</v>
      </c>
      <c r="I5525">
        <v>-81.349999999999994</v>
      </c>
      <c r="J5525">
        <v>4.0599999999999996</v>
      </c>
      <c r="K5525">
        <v>6.89</v>
      </c>
      <c r="L5525" t="s">
        <v>11306</v>
      </c>
      <c r="M5525" t="s">
        <v>12472</v>
      </c>
      <c r="N5525" t="s">
        <v>11291</v>
      </c>
      <c r="O5525" t="s">
        <v>10681</v>
      </c>
      <c r="P5525" t="s">
        <v>10668</v>
      </c>
      <c r="Q5525" t="s">
        <v>10675</v>
      </c>
      <c r="R5525" t="s">
        <v>11040</v>
      </c>
      <c r="S5525" t="s">
        <v>10685</v>
      </c>
      <c r="T5525">
        <v>0.6</v>
      </c>
      <c r="U5525" s="1">
        <v>40357</v>
      </c>
    </row>
    <row r="5526" spans="1:21" x14ac:dyDescent="0.3">
      <c r="A5526">
        <v>1052</v>
      </c>
      <c r="B5526">
        <v>7776</v>
      </c>
      <c r="C5526" s="1">
        <v>39886</v>
      </c>
      <c r="D5526" t="s">
        <v>10704</v>
      </c>
      <c r="E5526">
        <v>36</v>
      </c>
      <c r="F5526">
        <v>7223.59</v>
      </c>
      <c r="G5526">
        <v>7.0000000000000007E-2</v>
      </c>
      <c r="H5526" t="s">
        <v>10672</v>
      </c>
      <c r="I5526">
        <v>1769.81</v>
      </c>
      <c r="J5526">
        <v>200.98</v>
      </c>
      <c r="K5526">
        <v>23.76</v>
      </c>
      <c r="L5526" t="s">
        <v>12497</v>
      </c>
      <c r="M5526" t="s">
        <v>12472</v>
      </c>
      <c r="N5526" t="s">
        <v>11291</v>
      </c>
      <c r="O5526" t="s">
        <v>10681</v>
      </c>
      <c r="P5526" t="s">
        <v>10690</v>
      </c>
      <c r="Q5526" t="s">
        <v>10753</v>
      </c>
      <c r="R5526" t="s">
        <v>11069</v>
      </c>
    </row>
    <row r="5527" spans="1:21" x14ac:dyDescent="0.3">
      <c r="A5527">
        <v>1053</v>
      </c>
      <c r="B5527">
        <v>7776</v>
      </c>
      <c r="C5527" s="1">
        <v>39886</v>
      </c>
      <c r="D5527" t="s">
        <v>10704</v>
      </c>
      <c r="E5527">
        <v>6</v>
      </c>
      <c r="F5527">
        <v>934.21600000000001</v>
      </c>
      <c r="G5527">
        <v>0.02</v>
      </c>
      <c r="H5527" t="s">
        <v>10672</v>
      </c>
      <c r="I5527">
        <v>-4.34</v>
      </c>
      <c r="J5527">
        <v>179.29</v>
      </c>
      <c r="K5527">
        <v>29.21</v>
      </c>
      <c r="L5527" t="s">
        <v>12497</v>
      </c>
      <c r="M5527" t="s">
        <v>12472</v>
      </c>
      <c r="N5527" t="s">
        <v>11291</v>
      </c>
      <c r="O5527" t="s">
        <v>10681</v>
      </c>
      <c r="P5527" t="s">
        <v>10690</v>
      </c>
      <c r="Q5527" t="s">
        <v>10724</v>
      </c>
      <c r="R5527" t="s">
        <v>10847</v>
      </c>
    </row>
    <row r="5528" spans="1:21" x14ac:dyDescent="0.3">
      <c r="A5528">
        <v>1160</v>
      </c>
      <c r="B5528">
        <v>8450</v>
      </c>
      <c r="C5528" s="1">
        <v>41012</v>
      </c>
      <c r="D5528" t="s">
        <v>10686</v>
      </c>
      <c r="E5528">
        <v>24</v>
      </c>
      <c r="F5528">
        <v>1307</v>
      </c>
      <c r="G5528">
        <v>0.02</v>
      </c>
      <c r="H5528" t="s">
        <v>10664</v>
      </c>
      <c r="I5528">
        <v>428.99</v>
      </c>
      <c r="J5528">
        <v>54.48</v>
      </c>
      <c r="K5528">
        <v>0.99</v>
      </c>
      <c r="L5528" t="s">
        <v>11815</v>
      </c>
      <c r="M5528" t="s">
        <v>12472</v>
      </c>
      <c r="N5528" t="s">
        <v>11291</v>
      </c>
      <c r="O5528" t="s">
        <v>10701</v>
      </c>
      <c r="P5528" t="s">
        <v>10668</v>
      </c>
      <c r="Q5528" t="s">
        <v>10675</v>
      </c>
      <c r="R5528" t="s">
        <v>11728</v>
      </c>
      <c r="S5528" t="s">
        <v>10685</v>
      </c>
      <c r="T5528">
        <v>0.56999999999999995</v>
      </c>
      <c r="U5528" s="1">
        <v>41014</v>
      </c>
    </row>
    <row r="5529" spans="1:21" x14ac:dyDescent="0.3">
      <c r="A5529">
        <v>1161</v>
      </c>
      <c r="B5529">
        <v>8450</v>
      </c>
      <c r="C5529" s="1">
        <v>41012</v>
      </c>
      <c r="D5529" t="s">
        <v>10686</v>
      </c>
      <c r="E5529">
        <v>22</v>
      </c>
      <c r="F5529">
        <v>41.39</v>
      </c>
      <c r="G5529">
        <v>0.09</v>
      </c>
      <c r="H5529" t="s">
        <v>10664</v>
      </c>
      <c r="I5529">
        <v>-12.02</v>
      </c>
      <c r="J5529">
        <v>1.88</v>
      </c>
      <c r="K5529">
        <v>1.49</v>
      </c>
      <c r="L5529" t="s">
        <v>11815</v>
      </c>
      <c r="M5529" t="s">
        <v>12472</v>
      </c>
      <c r="N5529" t="s">
        <v>11291</v>
      </c>
      <c r="O5529" t="s">
        <v>10701</v>
      </c>
      <c r="P5529" t="s">
        <v>10668</v>
      </c>
      <c r="Q5529" t="s">
        <v>10678</v>
      </c>
      <c r="R5529" t="s">
        <v>10812</v>
      </c>
      <c r="S5529" t="s">
        <v>10685</v>
      </c>
      <c r="T5529">
        <v>0.37</v>
      </c>
      <c r="U5529" s="1">
        <v>41013</v>
      </c>
    </row>
    <row r="5530" spans="1:21" x14ac:dyDescent="0.3">
      <c r="A5530">
        <v>2241</v>
      </c>
      <c r="B5530">
        <v>16164</v>
      </c>
      <c r="C5530" s="1">
        <v>40911</v>
      </c>
      <c r="D5530" t="s">
        <v>10663</v>
      </c>
      <c r="E5530">
        <v>26</v>
      </c>
      <c r="F5530">
        <v>2354.15</v>
      </c>
      <c r="G5530">
        <v>0.03</v>
      </c>
      <c r="H5530" t="s">
        <v>10672</v>
      </c>
      <c r="I5530">
        <v>774.79</v>
      </c>
      <c r="J5530">
        <v>90.97</v>
      </c>
      <c r="K5530">
        <v>14</v>
      </c>
      <c r="L5530" t="s">
        <v>11815</v>
      </c>
      <c r="M5530" t="s">
        <v>12472</v>
      </c>
      <c r="N5530" t="s">
        <v>11291</v>
      </c>
      <c r="O5530" t="s">
        <v>10701</v>
      </c>
      <c r="P5530" t="s">
        <v>10682</v>
      </c>
      <c r="Q5530" t="s">
        <v>10849</v>
      </c>
      <c r="R5530" t="s">
        <v>11381</v>
      </c>
      <c r="S5530" t="s">
        <v>10677</v>
      </c>
      <c r="T5530">
        <v>0.36</v>
      </c>
      <c r="U5530" s="1">
        <v>40915</v>
      </c>
    </row>
    <row r="5531" spans="1:21" x14ac:dyDescent="0.3">
      <c r="A5531">
        <v>2601</v>
      </c>
      <c r="B5531">
        <v>18789</v>
      </c>
      <c r="C5531" s="1">
        <v>40618</v>
      </c>
      <c r="D5531" t="s">
        <v>10671</v>
      </c>
      <c r="E5531">
        <v>50</v>
      </c>
      <c r="F5531">
        <v>1558.18</v>
      </c>
      <c r="G5531">
        <v>0</v>
      </c>
      <c r="H5531" t="s">
        <v>10664</v>
      </c>
      <c r="I5531">
        <v>417.62</v>
      </c>
      <c r="J5531">
        <v>30.98</v>
      </c>
      <c r="K5531">
        <v>9.18</v>
      </c>
      <c r="L5531" t="s">
        <v>12498</v>
      </c>
      <c r="M5531" t="s">
        <v>12472</v>
      </c>
      <c r="N5531" t="s">
        <v>11291</v>
      </c>
      <c r="O5531" t="s">
        <v>10667</v>
      </c>
      <c r="P5531" t="s">
        <v>10668</v>
      </c>
      <c r="Q5531" t="s">
        <v>10702</v>
      </c>
      <c r="R5531" t="s">
        <v>12155</v>
      </c>
      <c r="S5531" t="s">
        <v>10685</v>
      </c>
      <c r="T5531">
        <v>0.4</v>
      </c>
      <c r="U5531" s="1">
        <v>40620</v>
      </c>
    </row>
    <row r="5532" spans="1:21" x14ac:dyDescent="0.3">
      <c r="A5532">
        <v>2639</v>
      </c>
      <c r="B5532">
        <v>19105</v>
      </c>
      <c r="C5532" s="1">
        <v>40114</v>
      </c>
      <c r="D5532" t="s">
        <v>10671</v>
      </c>
      <c r="E5532">
        <v>31</v>
      </c>
      <c r="F5532">
        <v>1370.56</v>
      </c>
      <c r="G5532">
        <v>0.1</v>
      </c>
      <c r="H5532" t="s">
        <v>10664</v>
      </c>
      <c r="I5532">
        <v>511.51</v>
      </c>
      <c r="J5532">
        <v>48.91</v>
      </c>
      <c r="K5532">
        <v>5.97</v>
      </c>
      <c r="L5532" t="s">
        <v>12496</v>
      </c>
      <c r="M5532" t="s">
        <v>12472</v>
      </c>
      <c r="N5532" t="s">
        <v>11291</v>
      </c>
      <c r="O5532" t="s">
        <v>10681</v>
      </c>
      <c r="P5532" t="s">
        <v>10668</v>
      </c>
      <c r="Q5532" t="s">
        <v>10702</v>
      </c>
      <c r="R5532" t="s">
        <v>11900</v>
      </c>
      <c r="S5532" t="s">
        <v>10685</v>
      </c>
      <c r="T5532">
        <v>0.38</v>
      </c>
      <c r="U5532" s="1">
        <v>40116</v>
      </c>
    </row>
    <row r="5533" spans="1:21" x14ac:dyDescent="0.3">
      <c r="A5533">
        <v>2640</v>
      </c>
      <c r="B5533">
        <v>19105</v>
      </c>
      <c r="C5533" s="1">
        <v>40114</v>
      </c>
      <c r="D5533" t="s">
        <v>10671</v>
      </c>
      <c r="E5533">
        <v>29</v>
      </c>
      <c r="F5533">
        <v>172.98</v>
      </c>
      <c r="G5533">
        <v>0.08</v>
      </c>
      <c r="H5533" t="s">
        <v>10664</v>
      </c>
      <c r="I5533">
        <v>-59.75</v>
      </c>
      <c r="J5533">
        <v>5.98</v>
      </c>
      <c r="K5533">
        <v>5.46</v>
      </c>
      <c r="L5533" t="s">
        <v>12496</v>
      </c>
      <c r="M5533" t="s">
        <v>12472</v>
      </c>
      <c r="N5533" t="s">
        <v>11291</v>
      </c>
      <c r="O5533" t="s">
        <v>10681</v>
      </c>
      <c r="P5533" t="s">
        <v>10668</v>
      </c>
      <c r="Q5533" t="s">
        <v>10702</v>
      </c>
      <c r="R5533" t="s">
        <v>11363</v>
      </c>
      <c r="S5533" t="s">
        <v>10685</v>
      </c>
      <c r="T5533">
        <v>0.36</v>
      </c>
      <c r="U5533" s="1">
        <v>40114</v>
      </c>
    </row>
    <row r="5534" spans="1:21" x14ac:dyDescent="0.3">
      <c r="A5534">
        <v>2642</v>
      </c>
      <c r="B5534">
        <v>19136</v>
      </c>
      <c r="C5534" s="1">
        <v>40394</v>
      </c>
      <c r="D5534" t="s">
        <v>10686</v>
      </c>
      <c r="E5534">
        <v>44</v>
      </c>
      <c r="F5534">
        <v>1372.9455</v>
      </c>
      <c r="G5534">
        <v>0</v>
      </c>
      <c r="H5534" t="s">
        <v>10664</v>
      </c>
      <c r="I5534">
        <v>429.89</v>
      </c>
      <c r="J5534">
        <v>35.99</v>
      </c>
      <c r="K5534">
        <v>1.25</v>
      </c>
      <c r="L5534" t="s">
        <v>12497</v>
      </c>
      <c r="M5534" t="s">
        <v>12472</v>
      </c>
      <c r="N5534" t="s">
        <v>11291</v>
      </c>
      <c r="O5534" t="s">
        <v>10681</v>
      </c>
      <c r="P5534" t="s">
        <v>10682</v>
      </c>
      <c r="Q5534" t="s">
        <v>10683</v>
      </c>
      <c r="R5534" t="s">
        <v>11312</v>
      </c>
      <c r="S5534" t="s">
        <v>10693</v>
      </c>
      <c r="T5534">
        <v>0.56999999999999995</v>
      </c>
      <c r="U5534" s="1">
        <v>40396</v>
      </c>
    </row>
    <row r="5535" spans="1:21" x14ac:dyDescent="0.3">
      <c r="A5535">
        <v>2657</v>
      </c>
      <c r="B5535">
        <v>19206</v>
      </c>
      <c r="C5535" s="1">
        <v>40267</v>
      </c>
      <c r="D5535" t="s">
        <v>10663</v>
      </c>
      <c r="E5535">
        <v>40</v>
      </c>
      <c r="F5535">
        <v>88.02</v>
      </c>
      <c r="G5535">
        <v>0</v>
      </c>
      <c r="H5535" t="s">
        <v>10664</v>
      </c>
      <c r="I5535">
        <v>-6.54</v>
      </c>
      <c r="J5535">
        <v>2.08</v>
      </c>
      <c r="K5535">
        <v>1.49</v>
      </c>
      <c r="L5535" t="s">
        <v>12497</v>
      </c>
      <c r="M5535" t="s">
        <v>12472</v>
      </c>
      <c r="N5535" t="s">
        <v>11291</v>
      </c>
      <c r="O5535" t="s">
        <v>10681</v>
      </c>
      <c r="P5535" t="s">
        <v>10668</v>
      </c>
      <c r="Q5535" t="s">
        <v>10678</v>
      </c>
      <c r="R5535" t="s">
        <v>11358</v>
      </c>
      <c r="S5535" t="s">
        <v>10685</v>
      </c>
      <c r="T5535">
        <v>0.36</v>
      </c>
      <c r="U5535" s="1">
        <v>40271</v>
      </c>
    </row>
    <row r="5536" spans="1:21" x14ac:dyDescent="0.3">
      <c r="A5536">
        <v>2658</v>
      </c>
      <c r="B5536">
        <v>19206</v>
      </c>
      <c r="C5536" s="1">
        <v>40267</v>
      </c>
      <c r="D5536" t="s">
        <v>10663</v>
      </c>
      <c r="E5536">
        <v>32</v>
      </c>
      <c r="F5536">
        <v>800</v>
      </c>
      <c r="G5536">
        <v>0.1</v>
      </c>
      <c r="H5536" t="s">
        <v>10672</v>
      </c>
      <c r="I5536">
        <v>-210.3</v>
      </c>
      <c r="J5536">
        <v>25.98</v>
      </c>
      <c r="K5536">
        <v>14.36</v>
      </c>
      <c r="L5536" t="s">
        <v>12497</v>
      </c>
      <c r="M5536" t="s">
        <v>12472</v>
      </c>
      <c r="N5536" t="s">
        <v>11291</v>
      </c>
      <c r="O5536" t="s">
        <v>10681</v>
      </c>
      <c r="P5536" t="s">
        <v>10690</v>
      </c>
      <c r="Q5536" t="s">
        <v>10753</v>
      </c>
      <c r="R5536" t="s">
        <v>10918</v>
      </c>
    </row>
    <row r="5537" spans="1:21" x14ac:dyDescent="0.3">
      <c r="A5537">
        <v>2725</v>
      </c>
      <c r="B5537">
        <v>19654</v>
      </c>
      <c r="C5537" s="1">
        <v>40552</v>
      </c>
      <c r="D5537" t="s">
        <v>10671</v>
      </c>
      <c r="E5537">
        <v>8</v>
      </c>
      <c r="F5537">
        <v>381.69</v>
      </c>
      <c r="G5537">
        <v>0.04</v>
      </c>
      <c r="H5537" t="s">
        <v>10664</v>
      </c>
      <c r="I5537">
        <v>256.18</v>
      </c>
      <c r="J5537">
        <v>46.94</v>
      </c>
      <c r="K5537">
        <v>6.77</v>
      </c>
      <c r="L5537" t="s">
        <v>12499</v>
      </c>
      <c r="M5537" t="s">
        <v>12472</v>
      </c>
      <c r="N5537" t="s">
        <v>11291</v>
      </c>
      <c r="O5537" t="s">
        <v>10701</v>
      </c>
      <c r="P5537" t="s">
        <v>10690</v>
      </c>
      <c r="Q5537" t="s">
        <v>10691</v>
      </c>
      <c r="R5537" t="s">
        <v>11719</v>
      </c>
      <c r="S5537" t="s">
        <v>10685</v>
      </c>
      <c r="T5537">
        <v>0.44</v>
      </c>
      <c r="U5537" s="1">
        <v>40552</v>
      </c>
    </row>
    <row r="5538" spans="1:21" x14ac:dyDescent="0.3">
      <c r="A5538">
        <v>2775</v>
      </c>
      <c r="B5538">
        <v>20037</v>
      </c>
      <c r="C5538" s="1">
        <v>39823</v>
      </c>
      <c r="D5538" t="s">
        <v>10663</v>
      </c>
      <c r="E5538">
        <v>35</v>
      </c>
      <c r="F5538">
        <v>1009.42</v>
      </c>
      <c r="G5538">
        <v>0.02</v>
      </c>
      <c r="H5538" t="s">
        <v>10664</v>
      </c>
      <c r="I5538">
        <v>339.58</v>
      </c>
      <c r="J5538">
        <v>29.18</v>
      </c>
      <c r="K5538">
        <v>8.5500000000000007</v>
      </c>
      <c r="L5538" t="s">
        <v>12497</v>
      </c>
      <c r="M5538" t="s">
        <v>12472</v>
      </c>
      <c r="N5538" t="s">
        <v>11291</v>
      </c>
      <c r="O5538" t="s">
        <v>10681</v>
      </c>
      <c r="P5538" t="s">
        <v>10690</v>
      </c>
      <c r="Q5538" t="s">
        <v>10691</v>
      </c>
      <c r="R5538" t="s">
        <v>11229</v>
      </c>
    </row>
    <row r="5539" spans="1:21" x14ac:dyDescent="0.3">
      <c r="A5539">
        <v>2776</v>
      </c>
      <c r="B5539">
        <v>20037</v>
      </c>
      <c r="C5539" s="1">
        <v>39823</v>
      </c>
      <c r="D5539" t="s">
        <v>10663</v>
      </c>
      <c r="E5539">
        <v>49</v>
      </c>
      <c r="F5539">
        <v>15137.11</v>
      </c>
      <c r="G5539">
        <v>0.03</v>
      </c>
      <c r="H5539" t="s">
        <v>10672</v>
      </c>
      <c r="I5539">
        <v>4913.16</v>
      </c>
      <c r="J5539">
        <v>297.64</v>
      </c>
      <c r="K5539">
        <v>14.7</v>
      </c>
      <c r="L5539" t="s">
        <v>12497</v>
      </c>
      <c r="M5539" t="s">
        <v>12472</v>
      </c>
      <c r="N5539" t="s">
        <v>11291</v>
      </c>
      <c r="O5539" t="s">
        <v>10681</v>
      </c>
      <c r="P5539" t="s">
        <v>10682</v>
      </c>
      <c r="Q5539" t="s">
        <v>10849</v>
      </c>
      <c r="R5539" t="s">
        <v>11369</v>
      </c>
      <c r="S5539" t="s">
        <v>10677</v>
      </c>
      <c r="T5539">
        <v>0.56999999999999995</v>
      </c>
      <c r="U5539" s="1">
        <v>39828</v>
      </c>
    </row>
    <row r="5540" spans="1:21" x14ac:dyDescent="0.3">
      <c r="A5540">
        <v>2855</v>
      </c>
      <c r="B5540">
        <v>20549</v>
      </c>
      <c r="C5540" s="1">
        <v>39825</v>
      </c>
      <c r="D5540" t="s">
        <v>10686</v>
      </c>
      <c r="E5540">
        <v>40</v>
      </c>
      <c r="F5540">
        <v>1030.0899999999999</v>
      </c>
      <c r="G5540">
        <v>0.09</v>
      </c>
      <c r="H5540" t="s">
        <v>10664</v>
      </c>
      <c r="I5540">
        <v>-568.71</v>
      </c>
      <c r="J5540">
        <v>27.75</v>
      </c>
      <c r="K5540">
        <v>19.989999999999998</v>
      </c>
      <c r="L5540" t="s">
        <v>10996</v>
      </c>
      <c r="M5540" t="s">
        <v>12472</v>
      </c>
      <c r="N5540" t="s">
        <v>11291</v>
      </c>
      <c r="O5540" t="s">
        <v>10681</v>
      </c>
      <c r="P5540" t="s">
        <v>10668</v>
      </c>
      <c r="Q5540" t="s">
        <v>10669</v>
      </c>
      <c r="R5540" t="s">
        <v>11184</v>
      </c>
      <c r="S5540" t="s">
        <v>10685</v>
      </c>
      <c r="T5540">
        <v>0.67</v>
      </c>
      <c r="U5540" s="1">
        <v>39826</v>
      </c>
    </row>
    <row r="5541" spans="1:21" x14ac:dyDescent="0.3">
      <c r="A5541">
        <v>2888</v>
      </c>
      <c r="B5541">
        <v>20832</v>
      </c>
      <c r="C5541" s="1">
        <v>40389</v>
      </c>
      <c r="D5541" t="s">
        <v>10686</v>
      </c>
      <c r="E5541">
        <v>47</v>
      </c>
      <c r="F5541">
        <v>88.7</v>
      </c>
      <c r="G5541">
        <v>0.06</v>
      </c>
      <c r="H5541" t="s">
        <v>10664</v>
      </c>
      <c r="I5541">
        <v>-20.45</v>
      </c>
      <c r="J5541">
        <v>1.88</v>
      </c>
      <c r="K5541">
        <v>1.49</v>
      </c>
      <c r="L5541" t="s">
        <v>12500</v>
      </c>
      <c r="M5541" t="s">
        <v>12472</v>
      </c>
      <c r="N5541" t="s">
        <v>11291</v>
      </c>
      <c r="O5541" t="s">
        <v>10701</v>
      </c>
      <c r="P5541" t="s">
        <v>10668</v>
      </c>
      <c r="Q5541" t="s">
        <v>10678</v>
      </c>
      <c r="R5541" t="s">
        <v>10812</v>
      </c>
      <c r="S5541" t="s">
        <v>10685</v>
      </c>
      <c r="T5541">
        <v>0.37</v>
      </c>
      <c r="U5541" s="1">
        <v>40389</v>
      </c>
    </row>
    <row r="5542" spans="1:21" x14ac:dyDescent="0.3">
      <c r="A5542">
        <v>2889</v>
      </c>
      <c r="B5542">
        <v>20832</v>
      </c>
      <c r="C5542" s="1">
        <v>40389</v>
      </c>
      <c r="D5542" t="s">
        <v>10686</v>
      </c>
      <c r="E5542">
        <v>39</v>
      </c>
      <c r="F5542">
        <v>105.89</v>
      </c>
      <c r="G5542">
        <v>0.08</v>
      </c>
      <c r="H5542" t="s">
        <v>10664</v>
      </c>
      <c r="I5542">
        <v>4.13</v>
      </c>
      <c r="J5542">
        <v>2.84</v>
      </c>
      <c r="K5542">
        <v>0.93</v>
      </c>
      <c r="L5542" t="s">
        <v>12500</v>
      </c>
      <c r="M5542" t="s">
        <v>12472</v>
      </c>
      <c r="N5542" t="s">
        <v>11291</v>
      </c>
      <c r="O5542" t="s">
        <v>10701</v>
      </c>
      <c r="P5542" t="s">
        <v>10668</v>
      </c>
      <c r="Q5542" t="s">
        <v>10736</v>
      </c>
      <c r="R5542" t="s">
        <v>10739</v>
      </c>
      <c r="S5542" t="s">
        <v>10709</v>
      </c>
      <c r="T5542">
        <v>0.54</v>
      </c>
      <c r="U5542" s="1">
        <v>40391</v>
      </c>
    </row>
    <row r="5543" spans="1:21" x14ac:dyDescent="0.3">
      <c r="A5543">
        <v>3191</v>
      </c>
      <c r="B5543">
        <v>22887</v>
      </c>
      <c r="C5543" s="1">
        <v>40500</v>
      </c>
      <c r="D5543" t="s">
        <v>10686</v>
      </c>
      <c r="E5543">
        <v>34</v>
      </c>
      <c r="F5543">
        <v>9107.27</v>
      </c>
      <c r="G5543">
        <v>7.0000000000000007E-2</v>
      </c>
      <c r="H5543" t="s">
        <v>10664</v>
      </c>
      <c r="I5543">
        <v>2463.36</v>
      </c>
      <c r="J5543">
        <v>276.2</v>
      </c>
      <c r="K5543">
        <v>24.49</v>
      </c>
      <c r="L5543" t="s">
        <v>12500</v>
      </c>
      <c r="M5543" t="s">
        <v>12472</v>
      </c>
      <c r="N5543" t="s">
        <v>11291</v>
      </c>
      <c r="O5543" t="s">
        <v>10701</v>
      </c>
      <c r="P5543" t="s">
        <v>10690</v>
      </c>
      <c r="Q5543" t="s">
        <v>10753</v>
      </c>
      <c r="R5543" t="s">
        <v>10804</v>
      </c>
      <c r="S5543" t="s">
        <v>10769</v>
      </c>
      <c r="U5543" s="1">
        <v>40501</v>
      </c>
    </row>
    <row r="5544" spans="1:21" x14ac:dyDescent="0.3">
      <c r="A5544">
        <v>3345</v>
      </c>
      <c r="B5544">
        <v>23936</v>
      </c>
      <c r="C5544" s="1">
        <v>40164</v>
      </c>
      <c r="D5544" t="s">
        <v>10704</v>
      </c>
      <c r="E5544">
        <v>27</v>
      </c>
      <c r="F5544">
        <v>71.39</v>
      </c>
      <c r="G5544">
        <v>0.09</v>
      </c>
      <c r="H5544" t="s">
        <v>10664</v>
      </c>
      <c r="I5544">
        <v>-39.33</v>
      </c>
      <c r="J5544">
        <v>2.6</v>
      </c>
      <c r="K5544">
        <v>2.4</v>
      </c>
      <c r="L5544" t="s">
        <v>12495</v>
      </c>
      <c r="M5544" t="s">
        <v>12472</v>
      </c>
      <c r="N5544" t="s">
        <v>11291</v>
      </c>
      <c r="O5544" t="s">
        <v>10701</v>
      </c>
      <c r="P5544" t="s">
        <v>10668</v>
      </c>
      <c r="Q5544" t="s">
        <v>10736</v>
      </c>
      <c r="R5544" t="s">
        <v>11027</v>
      </c>
      <c r="S5544" t="s">
        <v>10709</v>
      </c>
      <c r="T5544">
        <v>0.57999999999999996</v>
      </c>
      <c r="U5544" s="1">
        <v>40166</v>
      </c>
    </row>
    <row r="5545" spans="1:21" x14ac:dyDescent="0.3">
      <c r="A5545">
        <v>3407</v>
      </c>
      <c r="B5545">
        <v>24326</v>
      </c>
      <c r="C5545" s="1">
        <v>40815</v>
      </c>
      <c r="D5545" t="s">
        <v>10719</v>
      </c>
      <c r="E5545">
        <v>37</v>
      </c>
      <c r="F5545">
        <v>1596.86</v>
      </c>
      <c r="G5545">
        <v>0.05</v>
      </c>
      <c r="H5545" t="s">
        <v>10664</v>
      </c>
      <c r="I5545">
        <v>418.6</v>
      </c>
      <c r="J5545">
        <v>44.01</v>
      </c>
      <c r="K5545">
        <v>3.5</v>
      </c>
      <c r="L5545" t="s">
        <v>10996</v>
      </c>
      <c r="M5545" t="s">
        <v>12472</v>
      </c>
      <c r="N5545" t="s">
        <v>11291</v>
      </c>
      <c r="O5545" t="s">
        <v>10681</v>
      </c>
      <c r="P5545" t="s">
        <v>10668</v>
      </c>
      <c r="Q5545" t="s">
        <v>10675</v>
      </c>
      <c r="R5545" t="s">
        <v>12219</v>
      </c>
      <c r="S5545" t="s">
        <v>10685</v>
      </c>
      <c r="T5545">
        <v>0.59</v>
      </c>
      <c r="U5545" s="1">
        <v>40817</v>
      </c>
    </row>
    <row r="5546" spans="1:21" x14ac:dyDescent="0.3">
      <c r="A5546">
        <v>3408</v>
      </c>
      <c r="B5546">
        <v>24326</v>
      </c>
      <c r="C5546" s="1">
        <v>40815</v>
      </c>
      <c r="D5546" t="s">
        <v>10719</v>
      </c>
      <c r="E5546">
        <v>12</v>
      </c>
      <c r="F5546">
        <v>78.36</v>
      </c>
      <c r="G5546">
        <v>0.06</v>
      </c>
      <c r="H5546" t="s">
        <v>10664</v>
      </c>
      <c r="I5546">
        <v>8.52</v>
      </c>
      <c r="J5546">
        <v>6.68</v>
      </c>
      <c r="K5546">
        <v>1.5</v>
      </c>
      <c r="L5546" t="s">
        <v>10996</v>
      </c>
      <c r="M5546" t="s">
        <v>12472</v>
      </c>
      <c r="N5546" t="s">
        <v>11291</v>
      </c>
      <c r="O5546" t="s">
        <v>10681</v>
      </c>
      <c r="P5546" t="s">
        <v>10668</v>
      </c>
      <c r="Q5546" t="s">
        <v>10736</v>
      </c>
      <c r="R5546" t="s">
        <v>11230</v>
      </c>
      <c r="S5546" t="s">
        <v>10709</v>
      </c>
      <c r="T5546">
        <v>0.48</v>
      </c>
      <c r="U5546" s="1">
        <v>40816</v>
      </c>
    </row>
    <row r="5547" spans="1:21" x14ac:dyDescent="0.3">
      <c r="A5547">
        <v>3627</v>
      </c>
      <c r="B5547">
        <v>25926</v>
      </c>
      <c r="C5547" s="1">
        <v>40137</v>
      </c>
      <c r="D5547" t="s">
        <v>10671</v>
      </c>
      <c r="E5547">
        <v>20</v>
      </c>
      <c r="F5547">
        <v>3300.2159999999999</v>
      </c>
      <c r="G5547">
        <v>0.1</v>
      </c>
      <c r="H5547" t="s">
        <v>10672</v>
      </c>
      <c r="I5547">
        <v>-855.03</v>
      </c>
      <c r="J5547">
        <v>218.75</v>
      </c>
      <c r="K5547">
        <v>69.64</v>
      </c>
      <c r="L5547" t="s">
        <v>12497</v>
      </c>
      <c r="M5547" t="s">
        <v>12472</v>
      </c>
      <c r="N5547" t="s">
        <v>11291</v>
      </c>
      <c r="O5547" t="s">
        <v>10681</v>
      </c>
      <c r="P5547" t="s">
        <v>10690</v>
      </c>
      <c r="Q5547" t="s">
        <v>10724</v>
      </c>
      <c r="R5547" t="s">
        <v>10892</v>
      </c>
      <c r="S5547" t="s">
        <v>10723</v>
      </c>
      <c r="T5547">
        <v>0.77</v>
      </c>
      <c r="U5547" s="1">
        <v>40138</v>
      </c>
    </row>
    <row r="5548" spans="1:21" x14ac:dyDescent="0.3">
      <c r="A5548">
        <v>3628</v>
      </c>
      <c r="B5548">
        <v>25926</v>
      </c>
      <c r="C5548" s="1">
        <v>40137</v>
      </c>
      <c r="D5548" t="s">
        <v>10671</v>
      </c>
      <c r="E5548">
        <v>23</v>
      </c>
      <c r="F5548">
        <v>331.54</v>
      </c>
      <c r="G5548">
        <v>0.05</v>
      </c>
      <c r="H5548" t="s">
        <v>10664</v>
      </c>
      <c r="I5548">
        <v>9.41</v>
      </c>
      <c r="J5548">
        <v>14.27</v>
      </c>
      <c r="K5548">
        <v>7.27</v>
      </c>
      <c r="L5548" t="s">
        <v>12497</v>
      </c>
      <c r="M5548" t="s">
        <v>12472</v>
      </c>
      <c r="N5548" t="s">
        <v>11291</v>
      </c>
      <c r="O5548" t="s">
        <v>10681</v>
      </c>
      <c r="P5548" t="s">
        <v>10668</v>
      </c>
      <c r="Q5548" t="s">
        <v>10678</v>
      </c>
      <c r="R5548" t="s">
        <v>11276</v>
      </c>
    </row>
    <row r="5549" spans="1:21" x14ac:dyDescent="0.3">
      <c r="A5549">
        <v>3878</v>
      </c>
      <c r="B5549">
        <v>27687</v>
      </c>
      <c r="C5549" s="1">
        <v>40290</v>
      </c>
      <c r="D5549" t="s">
        <v>10704</v>
      </c>
      <c r="E5549">
        <v>38</v>
      </c>
      <c r="F5549">
        <v>251.3</v>
      </c>
      <c r="G5549">
        <v>0.1</v>
      </c>
      <c r="H5549" t="s">
        <v>10664</v>
      </c>
      <c r="I5549">
        <v>-112.72</v>
      </c>
      <c r="J5549">
        <v>7.1</v>
      </c>
      <c r="K5549">
        <v>6.05</v>
      </c>
      <c r="L5549" t="s">
        <v>12499</v>
      </c>
      <c r="M5549" t="s">
        <v>12472</v>
      </c>
      <c r="N5549" t="s">
        <v>11291</v>
      </c>
      <c r="O5549" t="s">
        <v>10701</v>
      </c>
      <c r="P5549" t="s">
        <v>10668</v>
      </c>
      <c r="Q5549" t="s">
        <v>10678</v>
      </c>
      <c r="R5549" t="s">
        <v>11063</v>
      </c>
    </row>
    <row r="5550" spans="1:21" x14ac:dyDescent="0.3">
      <c r="A5550">
        <v>3889</v>
      </c>
      <c r="B5550">
        <v>27776</v>
      </c>
      <c r="C5550" s="1">
        <v>40302</v>
      </c>
      <c r="D5550" t="s">
        <v>10663</v>
      </c>
      <c r="E5550">
        <v>41</v>
      </c>
      <c r="F5550">
        <v>226.68</v>
      </c>
      <c r="G5550">
        <v>0.04</v>
      </c>
      <c r="H5550" t="s">
        <v>10697</v>
      </c>
      <c r="I5550">
        <v>-159.35</v>
      </c>
      <c r="J5550">
        <v>4.9800000000000004</v>
      </c>
      <c r="K5550">
        <v>7.28</v>
      </c>
      <c r="L5550" t="s">
        <v>11485</v>
      </c>
      <c r="M5550" t="s">
        <v>12472</v>
      </c>
      <c r="N5550" t="s">
        <v>11291</v>
      </c>
      <c r="O5550" t="s">
        <v>10681</v>
      </c>
      <c r="P5550" t="s">
        <v>10668</v>
      </c>
      <c r="Q5550" t="s">
        <v>10702</v>
      </c>
      <c r="R5550" t="s">
        <v>12438</v>
      </c>
      <c r="S5550" t="s">
        <v>10685</v>
      </c>
      <c r="T5550">
        <v>0.38</v>
      </c>
      <c r="U5550" s="1">
        <v>40306</v>
      </c>
    </row>
    <row r="5551" spans="1:21" x14ac:dyDescent="0.3">
      <c r="A5551">
        <v>3901</v>
      </c>
      <c r="B5551">
        <v>27813</v>
      </c>
      <c r="C5551" s="1">
        <v>39825</v>
      </c>
      <c r="D5551" t="s">
        <v>10704</v>
      </c>
      <c r="E5551">
        <v>10</v>
      </c>
      <c r="F5551">
        <v>401.14</v>
      </c>
      <c r="G5551">
        <v>0.1</v>
      </c>
      <c r="H5551" t="s">
        <v>10664</v>
      </c>
      <c r="I5551">
        <v>-131.03</v>
      </c>
      <c r="J5551">
        <v>40.98</v>
      </c>
      <c r="K5551">
        <v>6.5</v>
      </c>
      <c r="L5551" t="s">
        <v>11485</v>
      </c>
      <c r="M5551" t="s">
        <v>12472</v>
      </c>
      <c r="N5551" t="s">
        <v>11291</v>
      </c>
      <c r="O5551" t="s">
        <v>10674</v>
      </c>
      <c r="P5551" t="s">
        <v>10682</v>
      </c>
      <c r="Q5551" t="s">
        <v>10711</v>
      </c>
      <c r="R5551" t="s">
        <v>11715</v>
      </c>
      <c r="S5551" t="s">
        <v>10685</v>
      </c>
      <c r="T5551">
        <v>0.74</v>
      </c>
      <c r="U5551" s="1">
        <v>39827</v>
      </c>
    </row>
    <row r="5552" spans="1:21" x14ac:dyDescent="0.3">
      <c r="A5552">
        <v>3958</v>
      </c>
      <c r="B5552">
        <v>28256</v>
      </c>
      <c r="C5552" s="1">
        <v>39867</v>
      </c>
      <c r="D5552" t="s">
        <v>10671</v>
      </c>
      <c r="E5552">
        <v>19</v>
      </c>
      <c r="F5552">
        <v>467.4</v>
      </c>
      <c r="G5552">
        <v>0.01</v>
      </c>
      <c r="H5552" t="s">
        <v>10672</v>
      </c>
      <c r="I5552">
        <v>-851.09</v>
      </c>
      <c r="J5552">
        <v>20.98</v>
      </c>
      <c r="K5552">
        <v>53.03</v>
      </c>
      <c r="L5552" t="s">
        <v>11306</v>
      </c>
      <c r="M5552" t="s">
        <v>12472</v>
      </c>
      <c r="N5552" t="s">
        <v>11291</v>
      </c>
      <c r="O5552" t="s">
        <v>10681</v>
      </c>
      <c r="P5552" t="s">
        <v>10668</v>
      </c>
      <c r="Q5552" t="s">
        <v>10669</v>
      </c>
      <c r="R5552" t="s">
        <v>10857</v>
      </c>
    </row>
    <row r="5553" spans="1:21" x14ac:dyDescent="0.3">
      <c r="A5553">
        <v>4001</v>
      </c>
      <c r="B5553">
        <v>28550</v>
      </c>
      <c r="C5553" s="1">
        <v>40622</v>
      </c>
      <c r="D5553" t="s">
        <v>10686</v>
      </c>
      <c r="E5553">
        <v>44</v>
      </c>
      <c r="F5553">
        <v>21532.26</v>
      </c>
      <c r="G5553">
        <v>0.09</v>
      </c>
      <c r="H5553" t="s">
        <v>10672</v>
      </c>
      <c r="I5553">
        <v>8323.39</v>
      </c>
      <c r="J5553">
        <v>500.97</v>
      </c>
      <c r="K5553">
        <v>69.3</v>
      </c>
      <c r="L5553" t="s">
        <v>10996</v>
      </c>
      <c r="M5553" t="s">
        <v>12472</v>
      </c>
      <c r="N5553" t="s">
        <v>11291</v>
      </c>
      <c r="O5553" t="s">
        <v>10681</v>
      </c>
      <c r="P5553" t="s">
        <v>10682</v>
      </c>
      <c r="Q5553" t="s">
        <v>10849</v>
      </c>
      <c r="R5553" t="s">
        <v>11036</v>
      </c>
      <c r="S5553" t="s">
        <v>10677</v>
      </c>
      <c r="T5553">
        <v>0.37</v>
      </c>
      <c r="U5553" s="1">
        <v>40625</v>
      </c>
    </row>
    <row r="5554" spans="1:21" x14ac:dyDescent="0.3">
      <c r="A5554">
        <v>4002</v>
      </c>
      <c r="B5554">
        <v>28550</v>
      </c>
      <c r="C5554" s="1">
        <v>40622</v>
      </c>
      <c r="D5554" t="s">
        <v>10686</v>
      </c>
      <c r="E5554">
        <v>1</v>
      </c>
      <c r="F5554">
        <v>7.64</v>
      </c>
      <c r="G5554">
        <v>0.1</v>
      </c>
      <c r="H5554" t="s">
        <v>10664</v>
      </c>
      <c r="I5554">
        <v>-6.6</v>
      </c>
      <c r="J5554">
        <v>4.76</v>
      </c>
      <c r="K5554">
        <v>3.01</v>
      </c>
      <c r="L5554" t="s">
        <v>10996</v>
      </c>
      <c r="M5554" t="s">
        <v>12472</v>
      </c>
      <c r="N5554" t="s">
        <v>11291</v>
      </c>
      <c r="O5554" t="s">
        <v>10681</v>
      </c>
      <c r="P5554" t="s">
        <v>10668</v>
      </c>
      <c r="Q5554" t="s">
        <v>10702</v>
      </c>
      <c r="R5554" t="s">
        <v>11504</v>
      </c>
    </row>
    <row r="5555" spans="1:21" x14ac:dyDescent="0.3">
      <c r="A5555">
        <v>4049</v>
      </c>
      <c r="B5555">
        <v>28870</v>
      </c>
      <c r="C5555" s="1">
        <v>40857</v>
      </c>
      <c r="D5555" t="s">
        <v>10671</v>
      </c>
      <c r="E5555">
        <v>27</v>
      </c>
      <c r="F5555">
        <v>1154.8900000000001</v>
      </c>
      <c r="G5555">
        <v>0.03</v>
      </c>
      <c r="H5555" t="s">
        <v>10664</v>
      </c>
      <c r="I5555">
        <v>66.36</v>
      </c>
      <c r="J5555">
        <v>40.98</v>
      </c>
      <c r="K5555">
        <v>6.5</v>
      </c>
      <c r="L5555" t="s">
        <v>10996</v>
      </c>
      <c r="M5555" t="s">
        <v>12472</v>
      </c>
      <c r="N5555" t="s">
        <v>11291</v>
      </c>
      <c r="O5555" t="s">
        <v>10681</v>
      </c>
      <c r="P5555" t="s">
        <v>10682</v>
      </c>
      <c r="Q5555" t="s">
        <v>10711</v>
      </c>
      <c r="R5555" t="s">
        <v>12217</v>
      </c>
      <c r="S5555" t="s">
        <v>10685</v>
      </c>
      <c r="T5555">
        <v>0.64</v>
      </c>
      <c r="U5555" s="1">
        <v>40858</v>
      </c>
    </row>
    <row r="5556" spans="1:21" x14ac:dyDescent="0.3">
      <c r="A5556">
        <v>4268</v>
      </c>
      <c r="B5556">
        <v>30374</v>
      </c>
      <c r="C5556" s="1">
        <v>40258</v>
      </c>
      <c r="D5556" t="s">
        <v>10719</v>
      </c>
      <c r="E5556">
        <v>12</v>
      </c>
      <c r="F5556">
        <v>709.54</v>
      </c>
      <c r="G5556">
        <v>7.0000000000000007E-2</v>
      </c>
      <c r="H5556" t="s">
        <v>10664</v>
      </c>
      <c r="I5556">
        <v>131.44</v>
      </c>
      <c r="J5556">
        <v>59.98</v>
      </c>
      <c r="K5556">
        <v>3.99</v>
      </c>
      <c r="L5556" t="s">
        <v>12497</v>
      </c>
      <c r="M5556" t="s">
        <v>12472</v>
      </c>
      <c r="N5556" t="s">
        <v>11291</v>
      </c>
      <c r="O5556" t="s">
        <v>10681</v>
      </c>
      <c r="P5556" t="s">
        <v>10668</v>
      </c>
      <c r="Q5556" t="s">
        <v>10675</v>
      </c>
      <c r="R5556" t="s">
        <v>11076</v>
      </c>
      <c r="S5556" t="s">
        <v>10685</v>
      </c>
      <c r="T5556">
        <v>0.56999999999999995</v>
      </c>
      <c r="U5556" s="1">
        <v>40259</v>
      </c>
    </row>
    <row r="5557" spans="1:21" x14ac:dyDescent="0.3">
      <c r="A5557">
        <v>4269</v>
      </c>
      <c r="B5557">
        <v>30374</v>
      </c>
      <c r="C5557" s="1">
        <v>40258</v>
      </c>
      <c r="D5557" t="s">
        <v>10719</v>
      </c>
      <c r="E5557">
        <v>42</v>
      </c>
      <c r="F5557">
        <v>1220.08</v>
      </c>
      <c r="G5557">
        <v>0</v>
      </c>
      <c r="H5557" t="s">
        <v>10664</v>
      </c>
      <c r="I5557">
        <v>515.64</v>
      </c>
      <c r="J5557">
        <v>28.48</v>
      </c>
      <c r="K5557">
        <v>1.99</v>
      </c>
      <c r="L5557" t="s">
        <v>12497</v>
      </c>
      <c r="M5557" t="s">
        <v>12472</v>
      </c>
      <c r="N5557" t="s">
        <v>11291</v>
      </c>
      <c r="O5557" t="s">
        <v>10681</v>
      </c>
      <c r="P5557" t="s">
        <v>10682</v>
      </c>
      <c r="Q5557" t="s">
        <v>10711</v>
      </c>
      <c r="R5557" t="s">
        <v>11148</v>
      </c>
    </row>
    <row r="5558" spans="1:21" x14ac:dyDescent="0.3">
      <c r="A5558">
        <v>4288</v>
      </c>
      <c r="B5558">
        <v>30564</v>
      </c>
      <c r="C5558" s="1">
        <v>39870</v>
      </c>
      <c r="D5558" t="s">
        <v>10719</v>
      </c>
      <c r="E5558">
        <v>20</v>
      </c>
      <c r="F5558">
        <v>606.39850000000001</v>
      </c>
      <c r="G5558">
        <v>0.09</v>
      </c>
      <c r="H5558" t="s">
        <v>10664</v>
      </c>
      <c r="I5558">
        <v>126.13</v>
      </c>
      <c r="J5558">
        <v>35.99</v>
      </c>
      <c r="K5558">
        <v>5.99</v>
      </c>
      <c r="L5558" t="s">
        <v>12495</v>
      </c>
      <c r="M5558" t="s">
        <v>12472</v>
      </c>
      <c r="N5558" t="s">
        <v>11291</v>
      </c>
      <c r="O5558" t="s">
        <v>10701</v>
      </c>
      <c r="P5558" t="s">
        <v>10682</v>
      </c>
      <c r="Q5558" t="s">
        <v>10683</v>
      </c>
      <c r="R5558" t="s">
        <v>11511</v>
      </c>
      <c r="S5558" t="s">
        <v>10709</v>
      </c>
      <c r="T5558">
        <v>0.38</v>
      </c>
      <c r="U5558" s="1">
        <v>39871</v>
      </c>
    </row>
    <row r="5559" spans="1:21" x14ac:dyDescent="0.3">
      <c r="A5559">
        <v>4440</v>
      </c>
      <c r="B5559">
        <v>31620</v>
      </c>
      <c r="C5559" s="1">
        <v>40766</v>
      </c>
      <c r="D5559" t="s">
        <v>10719</v>
      </c>
      <c r="E5559">
        <v>20</v>
      </c>
      <c r="F5559">
        <v>1108.366</v>
      </c>
      <c r="G5559">
        <v>0.05</v>
      </c>
      <c r="H5559" t="s">
        <v>10664</v>
      </c>
      <c r="I5559">
        <v>178.31</v>
      </c>
      <c r="J5559">
        <v>65.989999999999995</v>
      </c>
      <c r="K5559">
        <v>2.5</v>
      </c>
      <c r="L5559" t="s">
        <v>12499</v>
      </c>
      <c r="M5559" t="s">
        <v>12472</v>
      </c>
      <c r="N5559" t="s">
        <v>11291</v>
      </c>
      <c r="O5559" t="s">
        <v>10701</v>
      </c>
      <c r="P5559" t="s">
        <v>10682</v>
      </c>
      <c r="Q5559" t="s">
        <v>10683</v>
      </c>
      <c r="R5559">
        <v>6000</v>
      </c>
      <c r="S5559" t="s">
        <v>10685</v>
      </c>
      <c r="T5559">
        <v>0.55000000000000004</v>
      </c>
      <c r="U5559" s="1">
        <v>40768</v>
      </c>
    </row>
    <row r="5560" spans="1:21" x14ac:dyDescent="0.3">
      <c r="A5560">
        <v>4458</v>
      </c>
      <c r="B5560">
        <v>31780</v>
      </c>
      <c r="C5560" s="1">
        <v>40207</v>
      </c>
      <c r="D5560" t="s">
        <v>10704</v>
      </c>
      <c r="E5560">
        <v>17</v>
      </c>
      <c r="F5560">
        <v>734.25</v>
      </c>
      <c r="G5560">
        <v>0.08</v>
      </c>
      <c r="H5560" t="s">
        <v>10697</v>
      </c>
      <c r="I5560">
        <v>160.58000000000001</v>
      </c>
      <c r="J5560">
        <v>42.98</v>
      </c>
      <c r="K5560">
        <v>4.62</v>
      </c>
      <c r="L5560" t="s">
        <v>12496</v>
      </c>
      <c r="M5560" t="s">
        <v>12472</v>
      </c>
      <c r="N5560" t="s">
        <v>11291</v>
      </c>
      <c r="O5560" t="s">
        <v>10681</v>
      </c>
      <c r="P5560" t="s">
        <v>10668</v>
      </c>
      <c r="Q5560" t="s">
        <v>10675</v>
      </c>
      <c r="R5560" t="s">
        <v>11457</v>
      </c>
      <c r="S5560" t="s">
        <v>10685</v>
      </c>
      <c r="T5560">
        <v>0.56000000000000005</v>
      </c>
      <c r="U5560" s="1">
        <v>40209</v>
      </c>
    </row>
    <row r="5561" spans="1:21" x14ac:dyDescent="0.3">
      <c r="A5561">
        <v>4479</v>
      </c>
      <c r="B5561">
        <v>31876</v>
      </c>
      <c r="C5561" s="1">
        <v>40670</v>
      </c>
      <c r="D5561" t="s">
        <v>10671</v>
      </c>
      <c r="E5561">
        <v>8</v>
      </c>
      <c r="F5561">
        <v>741.49</v>
      </c>
      <c r="G5561">
        <v>0.08</v>
      </c>
      <c r="H5561" t="s">
        <v>10664</v>
      </c>
      <c r="I5561">
        <v>-360.18</v>
      </c>
      <c r="J5561">
        <v>95.99</v>
      </c>
      <c r="K5561">
        <v>35</v>
      </c>
      <c r="L5561" t="s">
        <v>11306</v>
      </c>
      <c r="M5561" t="s">
        <v>12472</v>
      </c>
      <c r="N5561" t="s">
        <v>11291</v>
      </c>
      <c r="O5561" t="s">
        <v>10681</v>
      </c>
      <c r="P5561" t="s">
        <v>10668</v>
      </c>
      <c r="Q5561" t="s">
        <v>10669</v>
      </c>
      <c r="R5561" t="s">
        <v>11986</v>
      </c>
      <c r="S5561" t="s">
        <v>10769</v>
      </c>
      <c r="U5561" s="1">
        <v>40671</v>
      </c>
    </row>
    <row r="5562" spans="1:21" x14ac:dyDescent="0.3">
      <c r="A5562">
        <v>4549</v>
      </c>
      <c r="B5562">
        <v>32356</v>
      </c>
      <c r="C5562" s="1">
        <v>41192</v>
      </c>
      <c r="D5562" t="s">
        <v>10686</v>
      </c>
      <c r="E5562">
        <v>12</v>
      </c>
      <c r="F5562">
        <v>768.41</v>
      </c>
      <c r="G5562">
        <v>0.1</v>
      </c>
      <c r="H5562" t="s">
        <v>10664</v>
      </c>
      <c r="I5562">
        <v>60.38</v>
      </c>
      <c r="J5562">
        <v>67.28</v>
      </c>
      <c r="K5562">
        <v>19.989999999999998</v>
      </c>
      <c r="L5562" t="s">
        <v>12499</v>
      </c>
      <c r="M5562" t="s">
        <v>12472</v>
      </c>
      <c r="N5562" t="s">
        <v>11291</v>
      </c>
      <c r="O5562" t="s">
        <v>10701</v>
      </c>
      <c r="P5562" t="s">
        <v>10668</v>
      </c>
      <c r="Q5562" t="s">
        <v>10678</v>
      </c>
      <c r="R5562" t="s">
        <v>11255</v>
      </c>
      <c r="S5562" t="s">
        <v>10685</v>
      </c>
      <c r="T5562">
        <v>0.4</v>
      </c>
      <c r="U5562" s="1">
        <v>41193</v>
      </c>
    </row>
    <row r="5563" spans="1:21" x14ac:dyDescent="0.3">
      <c r="A5563">
        <v>4550</v>
      </c>
      <c r="B5563">
        <v>32356</v>
      </c>
      <c r="C5563" s="1">
        <v>41192</v>
      </c>
      <c r="D5563" t="s">
        <v>10686</v>
      </c>
      <c r="E5563">
        <v>47</v>
      </c>
      <c r="F5563">
        <v>5238.192</v>
      </c>
      <c r="G5563">
        <v>0.08</v>
      </c>
      <c r="H5563" t="s">
        <v>10672</v>
      </c>
      <c r="I5563">
        <v>-503.77</v>
      </c>
      <c r="J5563">
        <v>145.97999999999999</v>
      </c>
      <c r="K5563">
        <v>46.2</v>
      </c>
      <c r="L5563" t="s">
        <v>12499</v>
      </c>
      <c r="M5563" t="s">
        <v>12472</v>
      </c>
      <c r="N5563" t="s">
        <v>11291</v>
      </c>
      <c r="O5563" t="s">
        <v>10701</v>
      </c>
      <c r="P5563" t="s">
        <v>10690</v>
      </c>
      <c r="Q5563" t="s">
        <v>10724</v>
      </c>
      <c r="R5563" t="s">
        <v>11541</v>
      </c>
      <c r="S5563" t="s">
        <v>10723</v>
      </c>
      <c r="T5563">
        <v>0.69</v>
      </c>
      <c r="U5563" s="1">
        <v>41194</v>
      </c>
    </row>
    <row r="5564" spans="1:21" x14ac:dyDescent="0.3">
      <c r="A5564">
        <v>4696</v>
      </c>
      <c r="B5564">
        <v>33473</v>
      </c>
      <c r="C5564" s="1">
        <v>40547</v>
      </c>
      <c r="D5564" t="s">
        <v>10663</v>
      </c>
      <c r="E5564">
        <v>50</v>
      </c>
      <c r="F5564">
        <v>600.22</v>
      </c>
      <c r="G5564">
        <v>0.08</v>
      </c>
      <c r="H5564" t="s">
        <v>10664</v>
      </c>
      <c r="I5564">
        <v>27.86</v>
      </c>
      <c r="J5564">
        <v>12.98</v>
      </c>
      <c r="K5564">
        <v>3.14</v>
      </c>
      <c r="L5564" t="s">
        <v>12497</v>
      </c>
      <c r="M5564" t="s">
        <v>12472</v>
      </c>
      <c r="N5564" t="s">
        <v>11291</v>
      </c>
      <c r="O5564" t="s">
        <v>10681</v>
      </c>
      <c r="P5564" t="s">
        <v>10668</v>
      </c>
      <c r="Q5564" t="s">
        <v>10791</v>
      </c>
    </row>
    <row r="5565" spans="1:21" x14ac:dyDescent="0.3">
      <c r="A5565">
        <v>4923</v>
      </c>
      <c r="B5565">
        <v>35043</v>
      </c>
      <c r="C5565" s="1">
        <v>40378</v>
      </c>
      <c r="D5565" t="s">
        <v>10686</v>
      </c>
      <c r="E5565">
        <v>45</v>
      </c>
      <c r="F5565">
        <v>125.21</v>
      </c>
      <c r="G5565">
        <v>0.01</v>
      </c>
      <c r="H5565" t="s">
        <v>10697</v>
      </c>
      <c r="I5565">
        <v>37.99</v>
      </c>
      <c r="J5565">
        <v>2.62</v>
      </c>
      <c r="K5565">
        <v>0.8</v>
      </c>
      <c r="L5565" t="s">
        <v>12499</v>
      </c>
      <c r="M5565" t="s">
        <v>12472</v>
      </c>
      <c r="N5565" t="s">
        <v>11291</v>
      </c>
      <c r="O5565" t="s">
        <v>10701</v>
      </c>
      <c r="P5565" t="s">
        <v>10668</v>
      </c>
      <c r="Q5565" t="s">
        <v>10707</v>
      </c>
      <c r="R5565" t="s">
        <v>11466</v>
      </c>
      <c r="S5565" t="s">
        <v>10709</v>
      </c>
      <c r="T5565">
        <v>0.39</v>
      </c>
      <c r="U5565" s="1">
        <v>40379</v>
      </c>
    </row>
    <row r="5566" spans="1:21" x14ac:dyDescent="0.3">
      <c r="A5566">
        <v>4924</v>
      </c>
      <c r="B5566">
        <v>35043</v>
      </c>
      <c r="C5566" s="1">
        <v>40378</v>
      </c>
      <c r="D5566" t="s">
        <v>10686</v>
      </c>
      <c r="E5566">
        <v>9</v>
      </c>
      <c r="F5566">
        <v>924.11149999999998</v>
      </c>
      <c r="G5566">
        <v>0.06</v>
      </c>
      <c r="H5566" t="s">
        <v>10664</v>
      </c>
      <c r="I5566">
        <v>-287.99</v>
      </c>
      <c r="J5566">
        <v>125.99</v>
      </c>
      <c r="K5566">
        <v>8.08</v>
      </c>
      <c r="L5566" t="s">
        <v>12499</v>
      </c>
      <c r="M5566" t="s">
        <v>12472</v>
      </c>
      <c r="N5566" t="s">
        <v>11291</v>
      </c>
      <c r="O5566" t="s">
        <v>10701</v>
      </c>
      <c r="P5566" t="s">
        <v>10682</v>
      </c>
      <c r="Q5566" t="s">
        <v>10683</v>
      </c>
      <c r="R5566" t="s">
        <v>11207</v>
      </c>
      <c r="S5566" t="s">
        <v>10685</v>
      </c>
      <c r="T5566">
        <v>0.56999999999999995</v>
      </c>
      <c r="U5566" s="1">
        <v>40379</v>
      </c>
    </row>
    <row r="5567" spans="1:21" x14ac:dyDescent="0.3">
      <c r="A5567">
        <v>5281</v>
      </c>
      <c r="B5567">
        <v>37603</v>
      </c>
      <c r="C5567" s="1">
        <v>40506</v>
      </c>
      <c r="D5567" t="s">
        <v>10704</v>
      </c>
      <c r="E5567">
        <v>50</v>
      </c>
      <c r="F5567">
        <v>2440.2600000000002</v>
      </c>
      <c r="G5567">
        <v>0</v>
      </c>
      <c r="H5567" t="s">
        <v>10664</v>
      </c>
      <c r="I5567">
        <v>917.28</v>
      </c>
      <c r="J5567">
        <v>45.19</v>
      </c>
      <c r="K5567">
        <v>1.99</v>
      </c>
      <c r="L5567" t="s">
        <v>11485</v>
      </c>
      <c r="M5567" t="s">
        <v>12472</v>
      </c>
      <c r="N5567" t="s">
        <v>11291</v>
      </c>
      <c r="O5567" t="s">
        <v>10674</v>
      </c>
      <c r="P5567" t="s">
        <v>10682</v>
      </c>
      <c r="Q5567" t="s">
        <v>10711</v>
      </c>
      <c r="R5567" t="s">
        <v>11015</v>
      </c>
    </row>
    <row r="5568" spans="1:21" x14ac:dyDescent="0.3">
      <c r="A5568">
        <v>5282</v>
      </c>
      <c r="B5568">
        <v>37603</v>
      </c>
      <c r="C5568" s="1">
        <v>40506</v>
      </c>
      <c r="D5568" t="s">
        <v>10704</v>
      </c>
      <c r="E5568">
        <v>23</v>
      </c>
      <c r="F5568">
        <v>1008.19</v>
      </c>
      <c r="G5568">
        <v>0.03</v>
      </c>
      <c r="H5568" t="s">
        <v>10664</v>
      </c>
      <c r="I5568">
        <v>210.01</v>
      </c>
      <c r="J5568">
        <v>45.19</v>
      </c>
      <c r="K5568">
        <v>1.99</v>
      </c>
      <c r="L5568" t="s">
        <v>11485</v>
      </c>
      <c r="M5568" t="s">
        <v>12472</v>
      </c>
      <c r="N5568" t="s">
        <v>11291</v>
      </c>
      <c r="O5568" t="s">
        <v>10674</v>
      </c>
      <c r="P5568" t="s">
        <v>10682</v>
      </c>
      <c r="Q5568" t="s">
        <v>10711</v>
      </c>
      <c r="R5568" t="s">
        <v>11015</v>
      </c>
    </row>
    <row r="5569" spans="1:21" x14ac:dyDescent="0.3">
      <c r="A5569">
        <v>5426</v>
      </c>
      <c r="B5569">
        <v>38561</v>
      </c>
      <c r="C5569" s="1">
        <v>40785</v>
      </c>
      <c r="D5569" t="s">
        <v>10719</v>
      </c>
      <c r="E5569">
        <v>19</v>
      </c>
      <c r="F5569">
        <v>169.4</v>
      </c>
      <c r="G5569">
        <v>0.1</v>
      </c>
      <c r="H5569" t="s">
        <v>10664</v>
      </c>
      <c r="I5569">
        <v>-59.64</v>
      </c>
      <c r="J5569">
        <v>9.48</v>
      </c>
      <c r="K5569">
        <v>7.29</v>
      </c>
      <c r="L5569" t="s">
        <v>12501</v>
      </c>
      <c r="M5569" t="s">
        <v>12472</v>
      </c>
      <c r="N5569" t="s">
        <v>11291</v>
      </c>
      <c r="O5569" t="s">
        <v>10701</v>
      </c>
      <c r="P5569" t="s">
        <v>10690</v>
      </c>
      <c r="Q5569" t="s">
        <v>10691</v>
      </c>
      <c r="R5569" t="s">
        <v>11537</v>
      </c>
    </row>
    <row r="5570" spans="1:21" x14ac:dyDescent="0.3">
      <c r="A5570">
        <v>5629</v>
      </c>
      <c r="B5570">
        <v>39846</v>
      </c>
      <c r="C5570" s="1">
        <v>39871</v>
      </c>
      <c r="D5570" t="s">
        <v>10663</v>
      </c>
      <c r="E5570">
        <v>10</v>
      </c>
      <c r="F5570">
        <v>1372.14</v>
      </c>
      <c r="G5570">
        <v>0.06</v>
      </c>
      <c r="H5570" t="s">
        <v>10672</v>
      </c>
      <c r="I5570">
        <v>-340.98</v>
      </c>
      <c r="J5570">
        <v>130.97999999999999</v>
      </c>
      <c r="K5570">
        <v>54.74</v>
      </c>
      <c r="L5570" t="s">
        <v>10996</v>
      </c>
      <c r="M5570" t="s">
        <v>12472</v>
      </c>
      <c r="N5570" t="s">
        <v>11291</v>
      </c>
      <c r="O5570" t="s">
        <v>10681</v>
      </c>
      <c r="P5570" t="s">
        <v>10690</v>
      </c>
      <c r="Q5570" t="s">
        <v>10721</v>
      </c>
      <c r="R5570" t="s">
        <v>11414</v>
      </c>
    </row>
    <row r="5571" spans="1:21" x14ac:dyDescent="0.3">
      <c r="A5571">
        <v>5722</v>
      </c>
      <c r="B5571">
        <v>40547</v>
      </c>
      <c r="C5571" s="1">
        <v>40003</v>
      </c>
      <c r="D5571" t="s">
        <v>10719</v>
      </c>
      <c r="E5571">
        <v>45</v>
      </c>
      <c r="F5571">
        <v>6944.0919999999996</v>
      </c>
      <c r="G5571">
        <v>0.06</v>
      </c>
      <c r="H5571" t="s">
        <v>10697</v>
      </c>
      <c r="I5571">
        <v>1820.95</v>
      </c>
      <c r="J5571">
        <v>179.99</v>
      </c>
      <c r="K5571">
        <v>13.99</v>
      </c>
      <c r="L5571" t="s">
        <v>12498</v>
      </c>
      <c r="M5571" t="s">
        <v>12472</v>
      </c>
      <c r="N5571" t="s">
        <v>11291</v>
      </c>
      <c r="O5571" t="s">
        <v>10667</v>
      </c>
      <c r="P5571" t="s">
        <v>10682</v>
      </c>
      <c r="Q5571" t="s">
        <v>10683</v>
      </c>
      <c r="R5571" t="s">
        <v>10981</v>
      </c>
      <c r="S5571" t="s">
        <v>10689</v>
      </c>
      <c r="T5571">
        <v>0.56999999999999995</v>
      </c>
      <c r="U5571" s="1">
        <v>40005</v>
      </c>
    </row>
    <row r="5572" spans="1:21" x14ac:dyDescent="0.3">
      <c r="A5572">
        <v>5725</v>
      </c>
      <c r="B5572">
        <v>40611</v>
      </c>
      <c r="C5572" s="1">
        <v>40996</v>
      </c>
      <c r="D5572" t="s">
        <v>10686</v>
      </c>
      <c r="E5572">
        <v>12</v>
      </c>
      <c r="F5572">
        <v>66.83</v>
      </c>
      <c r="G5572">
        <v>0.02</v>
      </c>
      <c r="H5572" t="s">
        <v>10697</v>
      </c>
      <c r="I5572">
        <v>-24.31</v>
      </c>
      <c r="J5572">
        <v>4.28</v>
      </c>
      <c r="K5572">
        <v>5.17</v>
      </c>
      <c r="L5572" t="s">
        <v>12495</v>
      </c>
      <c r="M5572" t="s">
        <v>12472</v>
      </c>
      <c r="N5572" t="s">
        <v>11291</v>
      </c>
      <c r="O5572" t="s">
        <v>10701</v>
      </c>
      <c r="P5572" t="s">
        <v>10668</v>
      </c>
      <c r="Q5572" t="s">
        <v>10702</v>
      </c>
      <c r="R5572" t="s">
        <v>10904</v>
      </c>
      <c r="S5572" t="s">
        <v>10685</v>
      </c>
      <c r="T5572">
        <v>0.4</v>
      </c>
      <c r="U5572" s="1">
        <v>40998</v>
      </c>
    </row>
    <row r="5573" spans="1:21" x14ac:dyDescent="0.3">
      <c r="A5573">
        <v>5726</v>
      </c>
      <c r="B5573">
        <v>40611</v>
      </c>
      <c r="C5573" s="1">
        <v>40996</v>
      </c>
      <c r="D5573" t="s">
        <v>10686</v>
      </c>
      <c r="E5573">
        <v>43</v>
      </c>
      <c r="F5573">
        <v>1407.5150000000001</v>
      </c>
      <c r="G5573">
        <v>0</v>
      </c>
      <c r="H5573" t="s">
        <v>10664</v>
      </c>
      <c r="I5573">
        <v>657.45</v>
      </c>
      <c r="J5573">
        <v>35.99</v>
      </c>
      <c r="K5573">
        <v>3.3</v>
      </c>
      <c r="L5573" t="s">
        <v>12495</v>
      </c>
      <c r="M5573" t="s">
        <v>12472</v>
      </c>
      <c r="N5573" t="s">
        <v>11291</v>
      </c>
      <c r="O5573" t="s">
        <v>10701</v>
      </c>
      <c r="P5573" t="s">
        <v>10682</v>
      </c>
      <c r="Q5573" t="s">
        <v>10683</v>
      </c>
      <c r="R5573" t="s">
        <v>11048</v>
      </c>
      <c r="S5573" t="s">
        <v>10693</v>
      </c>
      <c r="T5573">
        <v>0.39</v>
      </c>
      <c r="U5573" s="1">
        <v>40998</v>
      </c>
    </row>
    <row r="5574" spans="1:21" x14ac:dyDescent="0.3">
      <c r="A5574">
        <v>5762</v>
      </c>
      <c r="B5574">
        <v>40901</v>
      </c>
      <c r="C5574" s="1">
        <v>41119</v>
      </c>
      <c r="D5574" t="s">
        <v>10704</v>
      </c>
      <c r="E5574">
        <v>40</v>
      </c>
      <c r="F5574">
        <v>273.14</v>
      </c>
      <c r="G5574">
        <v>0.02</v>
      </c>
      <c r="H5574" t="s">
        <v>10664</v>
      </c>
      <c r="I5574">
        <v>-96.9</v>
      </c>
      <c r="J5574">
        <v>6.6</v>
      </c>
      <c r="K5574">
        <v>4.07</v>
      </c>
      <c r="L5574" t="s">
        <v>12495</v>
      </c>
      <c r="M5574" t="s">
        <v>12472</v>
      </c>
      <c r="N5574" t="s">
        <v>11291</v>
      </c>
      <c r="O5574" t="s">
        <v>10701</v>
      </c>
      <c r="P5574" t="s">
        <v>10682</v>
      </c>
      <c r="Q5574" t="s">
        <v>10711</v>
      </c>
      <c r="R5574" t="s">
        <v>11761</v>
      </c>
    </row>
    <row r="5575" spans="1:21" x14ac:dyDescent="0.3">
      <c r="A5575">
        <v>5763</v>
      </c>
      <c r="B5575">
        <v>40901</v>
      </c>
      <c r="C5575" s="1">
        <v>41119</v>
      </c>
      <c r="D5575" t="s">
        <v>10704</v>
      </c>
      <c r="E5575">
        <v>22</v>
      </c>
      <c r="F5575">
        <v>3100.1115</v>
      </c>
      <c r="G5575">
        <v>0.02</v>
      </c>
      <c r="H5575" t="s">
        <v>10697</v>
      </c>
      <c r="I5575">
        <v>567.37</v>
      </c>
      <c r="J5575">
        <v>155.99</v>
      </c>
      <c r="K5575">
        <v>8.08</v>
      </c>
      <c r="L5575" t="s">
        <v>12495</v>
      </c>
      <c r="M5575" t="s">
        <v>12472</v>
      </c>
      <c r="N5575" t="s">
        <v>11291</v>
      </c>
      <c r="O5575" t="s">
        <v>10701</v>
      </c>
      <c r="P5575" t="s">
        <v>10682</v>
      </c>
      <c r="Q5575" t="s">
        <v>10683</v>
      </c>
      <c r="R5575" t="s">
        <v>10971</v>
      </c>
      <c r="S5575" t="s">
        <v>10685</v>
      </c>
      <c r="T5575">
        <v>0.6</v>
      </c>
      <c r="U5575" s="1">
        <v>41121</v>
      </c>
    </row>
    <row r="5576" spans="1:21" x14ac:dyDescent="0.3">
      <c r="A5576">
        <v>5867</v>
      </c>
      <c r="B5576">
        <v>41634</v>
      </c>
      <c r="C5576" s="1">
        <v>41251</v>
      </c>
      <c r="D5576" t="s">
        <v>10686</v>
      </c>
      <c r="E5576">
        <v>7</v>
      </c>
      <c r="F5576">
        <v>57.35</v>
      </c>
      <c r="G5576">
        <v>0.06</v>
      </c>
      <c r="H5576" t="s">
        <v>10664</v>
      </c>
      <c r="I5576">
        <v>-28.55</v>
      </c>
      <c r="J5576">
        <v>8.33</v>
      </c>
      <c r="K5576">
        <v>1.99</v>
      </c>
      <c r="L5576" t="s">
        <v>12495</v>
      </c>
      <c r="M5576" t="s">
        <v>12472</v>
      </c>
      <c r="N5576" t="s">
        <v>11291</v>
      </c>
      <c r="O5576" t="s">
        <v>10701</v>
      </c>
      <c r="P5576" t="s">
        <v>10682</v>
      </c>
      <c r="Q5576" t="s">
        <v>10711</v>
      </c>
      <c r="R5576" t="s">
        <v>10962</v>
      </c>
    </row>
    <row r="5577" spans="1:21" x14ac:dyDescent="0.3">
      <c r="A5577">
        <v>5868</v>
      </c>
      <c r="B5577">
        <v>41634</v>
      </c>
      <c r="C5577" s="1">
        <v>41251</v>
      </c>
      <c r="D5577" t="s">
        <v>10686</v>
      </c>
      <c r="E5577">
        <v>10</v>
      </c>
      <c r="F5577">
        <v>371.45</v>
      </c>
      <c r="G5577">
        <v>0.01</v>
      </c>
      <c r="H5577" t="s">
        <v>10664</v>
      </c>
      <c r="I5577">
        <v>17.73</v>
      </c>
      <c r="J5577">
        <v>34.99</v>
      </c>
      <c r="K5577">
        <v>7.73</v>
      </c>
      <c r="L5577" t="s">
        <v>12495</v>
      </c>
      <c r="M5577" t="s">
        <v>12472</v>
      </c>
      <c r="N5577" t="s">
        <v>11291</v>
      </c>
      <c r="O5577" t="s">
        <v>10701</v>
      </c>
      <c r="P5577" t="s">
        <v>10668</v>
      </c>
      <c r="Q5577" t="s">
        <v>10736</v>
      </c>
      <c r="R5577" t="s">
        <v>11937</v>
      </c>
      <c r="S5577" t="s">
        <v>10685</v>
      </c>
      <c r="T5577">
        <v>0.59</v>
      </c>
      <c r="U5577" s="1">
        <v>41253</v>
      </c>
    </row>
    <row r="5578" spans="1:21" x14ac:dyDescent="0.3">
      <c r="A5578">
        <v>5889</v>
      </c>
      <c r="B5578">
        <v>41766</v>
      </c>
      <c r="C5578" s="1">
        <v>41163</v>
      </c>
      <c r="D5578" t="s">
        <v>10719</v>
      </c>
      <c r="E5578">
        <v>10</v>
      </c>
      <c r="F5578">
        <v>5158.09</v>
      </c>
      <c r="G5578">
        <v>0.01</v>
      </c>
      <c r="H5578" t="s">
        <v>10672</v>
      </c>
      <c r="I5578">
        <v>969.05</v>
      </c>
      <c r="J5578">
        <v>500.98</v>
      </c>
      <c r="K5578">
        <v>28.14</v>
      </c>
      <c r="L5578" t="s">
        <v>12092</v>
      </c>
      <c r="M5578" t="s">
        <v>12472</v>
      </c>
      <c r="N5578" t="s">
        <v>11291</v>
      </c>
      <c r="O5578" t="s">
        <v>10681</v>
      </c>
      <c r="P5578" t="s">
        <v>10682</v>
      </c>
      <c r="Q5578" t="s">
        <v>10849</v>
      </c>
      <c r="R5578" t="s">
        <v>11616</v>
      </c>
    </row>
    <row r="5579" spans="1:21" x14ac:dyDescent="0.3">
      <c r="A5579">
        <v>5916</v>
      </c>
      <c r="B5579">
        <v>41956</v>
      </c>
      <c r="C5579" s="1">
        <v>40889</v>
      </c>
      <c r="D5579" t="s">
        <v>10704</v>
      </c>
      <c r="E5579">
        <v>22</v>
      </c>
      <c r="F5579">
        <v>364.69</v>
      </c>
      <c r="G5579">
        <v>0.06</v>
      </c>
      <c r="H5579" t="s">
        <v>10697</v>
      </c>
      <c r="I5579">
        <v>-22.4</v>
      </c>
      <c r="J5579">
        <v>16.91</v>
      </c>
      <c r="K5579">
        <v>6.25</v>
      </c>
      <c r="L5579" t="s">
        <v>12502</v>
      </c>
      <c r="M5579" t="s">
        <v>12472</v>
      </c>
      <c r="N5579" t="s">
        <v>11291</v>
      </c>
      <c r="O5579" t="s">
        <v>10701</v>
      </c>
      <c r="P5579" t="s">
        <v>10668</v>
      </c>
      <c r="Q5579" t="s">
        <v>10669</v>
      </c>
      <c r="R5579" t="s">
        <v>11402</v>
      </c>
    </row>
    <row r="5580" spans="1:21" x14ac:dyDescent="0.3">
      <c r="A5580">
        <v>5917</v>
      </c>
      <c r="B5580">
        <v>41956</v>
      </c>
      <c r="C5580" s="1">
        <v>40889</v>
      </c>
      <c r="D5580" t="s">
        <v>10704</v>
      </c>
      <c r="E5580">
        <v>16</v>
      </c>
      <c r="F5580">
        <v>86.3</v>
      </c>
      <c r="G5580">
        <v>0</v>
      </c>
      <c r="H5580" t="s">
        <v>10664</v>
      </c>
      <c r="I5580">
        <v>-68.67</v>
      </c>
      <c r="J5580">
        <v>4.8899999999999997</v>
      </c>
      <c r="K5580">
        <v>4.93</v>
      </c>
      <c r="L5580" t="s">
        <v>12502</v>
      </c>
      <c r="M5580" t="s">
        <v>12472</v>
      </c>
      <c r="N5580" t="s">
        <v>11291</v>
      </c>
      <c r="O5580" t="s">
        <v>10701</v>
      </c>
      <c r="P5580" t="s">
        <v>10682</v>
      </c>
      <c r="Q5580" t="s">
        <v>10711</v>
      </c>
      <c r="R5580" t="s">
        <v>10734</v>
      </c>
    </row>
    <row r="5581" spans="1:21" x14ac:dyDescent="0.3">
      <c r="A5581">
        <v>6310</v>
      </c>
      <c r="B5581">
        <v>44646</v>
      </c>
      <c r="C5581" s="1">
        <v>40912</v>
      </c>
      <c r="D5581" t="s">
        <v>10663</v>
      </c>
      <c r="E5581">
        <v>47</v>
      </c>
      <c r="F5581">
        <v>12723.95</v>
      </c>
      <c r="G5581">
        <v>0.08</v>
      </c>
      <c r="H5581" t="s">
        <v>10664</v>
      </c>
      <c r="I5581">
        <v>11.54</v>
      </c>
      <c r="J5581">
        <v>279.48</v>
      </c>
      <c r="K5581">
        <v>35</v>
      </c>
      <c r="L5581" t="s">
        <v>12501</v>
      </c>
      <c r="M5581" t="s">
        <v>12472</v>
      </c>
      <c r="N5581" t="s">
        <v>11291</v>
      </c>
      <c r="O5581" t="s">
        <v>10701</v>
      </c>
      <c r="P5581" t="s">
        <v>10668</v>
      </c>
      <c r="Q5581" t="s">
        <v>10669</v>
      </c>
      <c r="R5581" t="s">
        <v>10820</v>
      </c>
    </row>
    <row r="5582" spans="1:21" x14ac:dyDescent="0.3">
      <c r="A5582">
        <v>6444</v>
      </c>
      <c r="B5582">
        <v>45825</v>
      </c>
      <c r="C5582" s="1">
        <v>41189</v>
      </c>
      <c r="D5582" t="s">
        <v>10704</v>
      </c>
      <c r="E5582">
        <v>43</v>
      </c>
      <c r="F5582">
        <v>272.63</v>
      </c>
      <c r="G5582">
        <v>0.04</v>
      </c>
      <c r="H5582" t="s">
        <v>10664</v>
      </c>
      <c r="I5582">
        <v>-64.45</v>
      </c>
      <c r="J5582">
        <v>6.48</v>
      </c>
      <c r="K5582">
        <v>5.14</v>
      </c>
      <c r="L5582" t="s">
        <v>11485</v>
      </c>
      <c r="M5582" t="s">
        <v>12472</v>
      </c>
      <c r="N5582" t="s">
        <v>11291</v>
      </c>
      <c r="O5582" t="s">
        <v>10681</v>
      </c>
      <c r="P5582" t="s">
        <v>10668</v>
      </c>
      <c r="Q5582" t="s">
        <v>10702</v>
      </c>
      <c r="R5582" t="s">
        <v>11775</v>
      </c>
      <c r="S5582" t="s">
        <v>10685</v>
      </c>
      <c r="T5582">
        <v>0.37</v>
      </c>
      <c r="U5582" s="1">
        <v>41189</v>
      </c>
    </row>
    <row r="5583" spans="1:21" x14ac:dyDescent="0.3">
      <c r="A5583">
        <v>6641</v>
      </c>
      <c r="B5583">
        <v>47232</v>
      </c>
      <c r="C5583" s="1">
        <v>40407</v>
      </c>
      <c r="D5583" t="s">
        <v>10686</v>
      </c>
      <c r="E5583">
        <v>39</v>
      </c>
      <c r="F5583">
        <v>546.4</v>
      </c>
      <c r="G5583">
        <v>0.1</v>
      </c>
      <c r="H5583" t="s">
        <v>10697</v>
      </c>
      <c r="I5583">
        <v>-138.82</v>
      </c>
      <c r="J5583">
        <v>15.14</v>
      </c>
      <c r="K5583">
        <v>4.53</v>
      </c>
      <c r="L5583" t="s">
        <v>11306</v>
      </c>
      <c r="M5583" t="s">
        <v>12472</v>
      </c>
      <c r="N5583" t="s">
        <v>11291</v>
      </c>
      <c r="O5583" t="s">
        <v>10681</v>
      </c>
      <c r="P5583" t="s">
        <v>10668</v>
      </c>
      <c r="Q5583" t="s">
        <v>10669</v>
      </c>
      <c r="R5583" t="s">
        <v>11334</v>
      </c>
      <c r="S5583" t="s">
        <v>10685</v>
      </c>
      <c r="T5583">
        <v>0.81</v>
      </c>
      <c r="U5583" s="1">
        <v>40409</v>
      </c>
    </row>
    <row r="5584" spans="1:21" x14ac:dyDescent="0.3">
      <c r="A5584">
        <v>6915</v>
      </c>
      <c r="B5584">
        <v>49344</v>
      </c>
      <c r="C5584" s="1">
        <v>41273</v>
      </c>
      <c r="D5584" t="s">
        <v>10663</v>
      </c>
      <c r="E5584">
        <v>31</v>
      </c>
      <c r="F5584">
        <v>672.93</v>
      </c>
      <c r="G5584">
        <v>0</v>
      </c>
      <c r="H5584" t="s">
        <v>10664</v>
      </c>
      <c r="I5584">
        <v>27.85</v>
      </c>
      <c r="J5584">
        <v>19.98</v>
      </c>
      <c r="K5584">
        <v>4</v>
      </c>
      <c r="L5584" t="s">
        <v>12499</v>
      </c>
      <c r="M5584" t="s">
        <v>12472</v>
      </c>
      <c r="N5584" t="s">
        <v>11291</v>
      </c>
      <c r="O5584" t="s">
        <v>10701</v>
      </c>
      <c r="P5584" t="s">
        <v>10682</v>
      </c>
      <c r="Q5584" t="s">
        <v>10711</v>
      </c>
      <c r="R5584" t="s">
        <v>11273</v>
      </c>
      <c r="S5584" t="s">
        <v>10685</v>
      </c>
      <c r="T5584">
        <v>0.68</v>
      </c>
      <c r="U5584" s="1">
        <v>41273</v>
      </c>
    </row>
    <row r="5585" spans="1:21" x14ac:dyDescent="0.3">
      <c r="A5585">
        <v>6916</v>
      </c>
      <c r="B5585">
        <v>49344</v>
      </c>
      <c r="C5585" s="1">
        <v>41273</v>
      </c>
      <c r="D5585" t="s">
        <v>10663</v>
      </c>
      <c r="E5585">
        <v>1</v>
      </c>
      <c r="F5585">
        <v>803.33</v>
      </c>
      <c r="G5585">
        <v>0.09</v>
      </c>
      <c r="H5585" t="s">
        <v>10664</v>
      </c>
      <c r="I5585">
        <v>-745.2</v>
      </c>
      <c r="J5585">
        <v>832.81</v>
      </c>
      <c r="K5585">
        <v>24.49</v>
      </c>
      <c r="L5585" t="s">
        <v>12499</v>
      </c>
      <c r="M5585" t="s">
        <v>12472</v>
      </c>
      <c r="N5585" t="s">
        <v>11291</v>
      </c>
      <c r="O5585" t="s">
        <v>10701</v>
      </c>
      <c r="P5585" t="s">
        <v>10668</v>
      </c>
      <c r="Q5585" t="s">
        <v>10791</v>
      </c>
    </row>
    <row r="5586" spans="1:21" x14ac:dyDescent="0.3">
      <c r="A5586">
        <v>6922</v>
      </c>
      <c r="B5586">
        <v>49351</v>
      </c>
      <c r="C5586" s="1">
        <v>40998</v>
      </c>
      <c r="D5586" t="s">
        <v>10663</v>
      </c>
      <c r="E5586">
        <v>27</v>
      </c>
      <c r="F5586">
        <v>109.92</v>
      </c>
      <c r="G5586">
        <v>0.06</v>
      </c>
      <c r="H5586" t="s">
        <v>10664</v>
      </c>
      <c r="I5586">
        <v>24.75</v>
      </c>
      <c r="J5586">
        <v>3.98</v>
      </c>
      <c r="K5586">
        <v>0.83</v>
      </c>
      <c r="L5586" t="s">
        <v>12497</v>
      </c>
      <c r="M5586" t="s">
        <v>12472</v>
      </c>
      <c r="N5586" t="s">
        <v>11291</v>
      </c>
      <c r="O5586" t="s">
        <v>10681</v>
      </c>
      <c r="P5586" t="s">
        <v>10668</v>
      </c>
      <c r="Q5586" t="s">
        <v>10736</v>
      </c>
      <c r="R5586" t="s">
        <v>11804</v>
      </c>
      <c r="S5586" t="s">
        <v>10709</v>
      </c>
      <c r="T5586">
        <v>0.51</v>
      </c>
      <c r="U5586" s="1">
        <v>41002</v>
      </c>
    </row>
    <row r="5587" spans="1:21" x14ac:dyDescent="0.3">
      <c r="A5587">
        <v>6939</v>
      </c>
      <c r="B5587">
        <v>49511</v>
      </c>
      <c r="C5587" s="1">
        <v>39923</v>
      </c>
      <c r="D5587" t="s">
        <v>10671</v>
      </c>
      <c r="E5587">
        <v>35</v>
      </c>
      <c r="F5587">
        <v>150.29</v>
      </c>
      <c r="G5587">
        <v>0.03</v>
      </c>
      <c r="H5587" t="s">
        <v>10697</v>
      </c>
      <c r="I5587">
        <v>5.04</v>
      </c>
      <c r="J5587">
        <v>3.69</v>
      </c>
      <c r="K5587">
        <v>2.5</v>
      </c>
      <c r="L5587" t="s">
        <v>12500</v>
      </c>
      <c r="M5587" t="s">
        <v>12472</v>
      </c>
      <c r="N5587" t="s">
        <v>11291</v>
      </c>
      <c r="O5587" t="s">
        <v>10701</v>
      </c>
      <c r="P5587" t="s">
        <v>10668</v>
      </c>
      <c r="Q5587" t="s">
        <v>10717</v>
      </c>
      <c r="R5587" t="s">
        <v>11265</v>
      </c>
      <c r="S5587" t="s">
        <v>10685</v>
      </c>
      <c r="T5587">
        <v>0.39</v>
      </c>
      <c r="U5587" s="1">
        <v>39923</v>
      </c>
    </row>
    <row r="5588" spans="1:21" x14ac:dyDescent="0.3">
      <c r="A5588">
        <v>7358</v>
      </c>
      <c r="B5588">
        <v>52419</v>
      </c>
      <c r="C5588" s="1">
        <v>41170</v>
      </c>
      <c r="D5588" t="s">
        <v>10671</v>
      </c>
      <c r="E5588">
        <v>32</v>
      </c>
      <c r="F5588">
        <v>3500.49</v>
      </c>
      <c r="G5588">
        <v>0.09</v>
      </c>
      <c r="H5588" t="s">
        <v>10664</v>
      </c>
      <c r="I5588">
        <v>230.64</v>
      </c>
      <c r="J5588">
        <v>111.03</v>
      </c>
      <c r="K5588">
        <v>8.64</v>
      </c>
      <c r="L5588" t="s">
        <v>11213</v>
      </c>
      <c r="M5588" t="s">
        <v>12472</v>
      </c>
      <c r="N5588" t="s">
        <v>11291</v>
      </c>
      <c r="O5588" t="s">
        <v>10681</v>
      </c>
      <c r="P5588" t="s">
        <v>10668</v>
      </c>
      <c r="Q5588" t="s">
        <v>10669</v>
      </c>
      <c r="R5588" t="s">
        <v>10839</v>
      </c>
      <c r="S5588" t="s">
        <v>10685</v>
      </c>
      <c r="T5588">
        <v>0.78</v>
      </c>
      <c r="U5588" s="1">
        <v>41171</v>
      </c>
    </row>
    <row r="5589" spans="1:21" x14ac:dyDescent="0.3">
      <c r="A5589">
        <v>7440</v>
      </c>
      <c r="B5589">
        <v>53029</v>
      </c>
      <c r="C5589" s="1">
        <v>40021</v>
      </c>
      <c r="D5589" t="s">
        <v>10663</v>
      </c>
      <c r="E5589">
        <v>39</v>
      </c>
      <c r="F5589">
        <v>223.34</v>
      </c>
      <c r="G5589">
        <v>0.1</v>
      </c>
      <c r="H5589" t="s">
        <v>10664</v>
      </c>
      <c r="I5589">
        <v>95.42</v>
      </c>
      <c r="J5589">
        <v>6.3</v>
      </c>
      <c r="K5589">
        <v>0.5</v>
      </c>
      <c r="L5589" t="s">
        <v>12496</v>
      </c>
      <c r="M5589" t="s">
        <v>12472</v>
      </c>
      <c r="N5589" t="s">
        <v>11291</v>
      </c>
      <c r="O5589" t="s">
        <v>10681</v>
      </c>
      <c r="P5589" t="s">
        <v>10668</v>
      </c>
      <c r="Q5589" t="s">
        <v>10729</v>
      </c>
      <c r="R5589" t="s">
        <v>11505</v>
      </c>
      <c r="S5589" t="s">
        <v>10685</v>
      </c>
      <c r="T5589">
        <v>0.39</v>
      </c>
      <c r="U5589" s="1">
        <v>40026</v>
      </c>
    </row>
    <row r="5590" spans="1:21" x14ac:dyDescent="0.3">
      <c r="A5590">
        <v>7644</v>
      </c>
      <c r="B5590">
        <v>54786</v>
      </c>
      <c r="C5590" s="1">
        <v>40919</v>
      </c>
      <c r="D5590" t="s">
        <v>10686</v>
      </c>
      <c r="E5590">
        <v>30</v>
      </c>
      <c r="F5590">
        <v>380.28</v>
      </c>
      <c r="G5590">
        <v>0.08</v>
      </c>
      <c r="H5590" t="s">
        <v>10664</v>
      </c>
      <c r="I5590">
        <v>-20.58</v>
      </c>
      <c r="J5590">
        <v>13.48</v>
      </c>
      <c r="K5590">
        <v>4.51</v>
      </c>
      <c r="L5590" t="s">
        <v>12499</v>
      </c>
      <c r="M5590" t="s">
        <v>12472</v>
      </c>
      <c r="N5590" t="s">
        <v>11291</v>
      </c>
      <c r="O5590" t="s">
        <v>10701</v>
      </c>
      <c r="P5590" t="s">
        <v>10668</v>
      </c>
      <c r="Q5590" t="s">
        <v>10669</v>
      </c>
      <c r="R5590" t="s">
        <v>10742</v>
      </c>
    </row>
    <row r="5591" spans="1:21" x14ac:dyDescent="0.3">
      <c r="A5591">
        <v>7728</v>
      </c>
      <c r="B5591">
        <v>55362</v>
      </c>
      <c r="C5591" s="1">
        <v>40653</v>
      </c>
      <c r="D5591" t="s">
        <v>10671</v>
      </c>
      <c r="E5591">
        <v>24</v>
      </c>
      <c r="F5591">
        <v>67.84</v>
      </c>
      <c r="G5591">
        <v>7.0000000000000007E-2</v>
      </c>
      <c r="H5591" t="s">
        <v>10664</v>
      </c>
      <c r="I5591">
        <v>13.44</v>
      </c>
      <c r="J5591">
        <v>2.88</v>
      </c>
      <c r="K5591">
        <v>0.99</v>
      </c>
      <c r="L5591" t="s">
        <v>10996</v>
      </c>
      <c r="M5591" t="s">
        <v>12472</v>
      </c>
      <c r="N5591" t="s">
        <v>11291</v>
      </c>
      <c r="O5591" t="s">
        <v>10681</v>
      </c>
      <c r="P5591" t="s">
        <v>10668</v>
      </c>
      <c r="Q5591" t="s">
        <v>10729</v>
      </c>
      <c r="R5591" t="s">
        <v>10938</v>
      </c>
      <c r="S5591" t="s">
        <v>10685</v>
      </c>
      <c r="T5591">
        <v>0.36</v>
      </c>
      <c r="U5591" s="1">
        <v>40655</v>
      </c>
    </row>
    <row r="5592" spans="1:21" x14ac:dyDescent="0.3">
      <c r="A5592">
        <v>7844</v>
      </c>
      <c r="B5592">
        <v>56099</v>
      </c>
      <c r="C5592" s="1">
        <v>40456</v>
      </c>
      <c r="D5592" t="s">
        <v>10663</v>
      </c>
      <c r="E5592">
        <v>11</v>
      </c>
      <c r="F5592">
        <v>122.35</v>
      </c>
      <c r="G5592">
        <v>0.02</v>
      </c>
      <c r="H5592" t="s">
        <v>10664</v>
      </c>
      <c r="I5592">
        <v>-13.55</v>
      </c>
      <c r="J5592">
        <v>10.98</v>
      </c>
      <c r="K5592">
        <v>3.99</v>
      </c>
      <c r="L5592" t="s">
        <v>12497</v>
      </c>
      <c r="M5592" t="s">
        <v>12472</v>
      </c>
      <c r="N5592" t="s">
        <v>11291</v>
      </c>
      <c r="O5592" t="s">
        <v>10681</v>
      </c>
      <c r="P5592" t="s">
        <v>10668</v>
      </c>
      <c r="Q5592" t="s">
        <v>10675</v>
      </c>
      <c r="R5592" t="s">
        <v>12321</v>
      </c>
      <c r="S5592" t="s">
        <v>10685</v>
      </c>
      <c r="T5592">
        <v>0.57999999999999996</v>
      </c>
      <c r="U5592" s="1">
        <v>40463</v>
      </c>
    </row>
    <row r="5593" spans="1:21" x14ac:dyDescent="0.3">
      <c r="A5593">
        <v>7903</v>
      </c>
      <c r="B5593">
        <v>56516</v>
      </c>
      <c r="C5593" s="1">
        <v>40028</v>
      </c>
      <c r="D5593" t="s">
        <v>10704</v>
      </c>
      <c r="E5593">
        <v>6</v>
      </c>
      <c r="F5593">
        <v>27.89</v>
      </c>
      <c r="G5593">
        <v>0.08</v>
      </c>
      <c r="H5593" t="s">
        <v>10664</v>
      </c>
      <c r="I5593">
        <v>-23.81</v>
      </c>
      <c r="J5593">
        <v>3.98</v>
      </c>
      <c r="K5593">
        <v>5.26</v>
      </c>
      <c r="L5593" t="s">
        <v>12092</v>
      </c>
      <c r="M5593" t="s">
        <v>12472</v>
      </c>
      <c r="N5593" t="s">
        <v>11291</v>
      </c>
      <c r="O5593" t="s">
        <v>10681</v>
      </c>
      <c r="P5593" t="s">
        <v>10668</v>
      </c>
      <c r="Q5593" t="s">
        <v>10678</v>
      </c>
      <c r="R5593" t="s">
        <v>11930</v>
      </c>
      <c r="S5593" t="s">
        <v>10685</v>
      </c>
      <c r="T5593">
        <v>0.38</v>
      </c>
      <c r="U5593" s="1">
        <v>40029</v>
      </c>
    </row>
    <row r="5594" spans="1:21" x14ac:dyDescent="0.3">
      <c r="A5594">
        <v>7904</v>
      </c>
      <c r="B5594">
        <v>56516</v>
      </c>
      <c r="C5594" s="1">
        <v>40028</v>
      </c>
      <c r="D5594" t="s">
        <v>10704</v>
      </c>
      <c r="E5594">
        <v>24</v>
      </c>
      <c r="F5594">
        <v>2560.9395</v>
      </c>
      <c r="G5594">
        <v>0.06</v>
      </c>
      <c r="H5594" t="s">
        <v>10664</v>
      </c>
      <c r="I5594">
        <v>457.79</v>
      </c>
      <c r="J5594">
        <v>125.99</v>
      </c>
      <c r="K5594">
        <v>2.5</v>
      </c>
      <c r="L5594" t="s">
        <v>12092</v>
      </c>
      <c r="M5594" t="s">
        <v>12472</v>
      </c>
      <c r="N5594" t="s">
        <v>11291</v>
      </c>
      <c r="O5594" t="s">
        <v>10681</v>
      </c>
      <c r="P5594" t="s">
        <v>10682</v>
      </c>
      <c r="Q5594" t="s">
        <v>10683</v>
      </c>
      <c r="R5594" t="s">
        <v>11556</v>
      </c>
      <c r="S5594" t="s">
        <v>10685</v>
      </c>
      <c r="T5594">
        <v>0.6</v>
      </c>
      <c r="U5594" s="1">
        <v>40030</v>
      </c>
    </row>
    <row r="5595" spans="1:21" x14ac:dyDescent="0.3">
      <c r="A5595">
        <v>8331</v>
      </c>
      <c r="B5595">
        <v>59556</v>
      </c>
      <c r="C5595" s="1">
        <v>40162</v>
      </c>
      <c r="D5595" t="s">
        <v>10686</v>
      </c>
      <c r="E5595">
        <v>27</v>
      </c>
      <c r="F5595">
        <v>43.46</v>
      </c>
      <c r="G5595">
        <v>0</v>
      </c>
      <c r="H5595" t="s">
        <v>10664</v>
      </c>
      <c r="I5595">
        <v>6.81</v>
      </c>
      <c r="J5595">
        <v>1.48</v>
      </c>
      <c r="K5595">
        <v>0.7</v>
      </c>
      <c r="L5595" t="s">
        <v>12501</v>
      </c>
      <c r="M5595" t="s">
        <v>12472</v>
      </c>
      <c r="N5595" t="s">
        <v>11291</v>
      </c>
      <c r="O5595" t="s">
        <v>10701</v>
      </c>
      <c r="P5595" t="s">
        <v>10668</v>
      </c>
      <c r="Q5595" t="s">
        <v>10707</v>
      </c>
      <c r="R5595" t="s">
        <v>11242</v>
      </c>
      <c r="S5595" t="s">
        <v>10709</v>
      </c>
      <c r="T5595">
        <v>0.37</v>
      </c>
      <c r="U5595" s="1">
        <v>40164</v>
      </c>
    </row>
    <row r="5596" spans="1:21" x14ac:dyDescent="0.3">
      <c r="A5596">
        <v>8332</v>
      </c>
      <c r="B5596">
        <v>59556</v>
      </c>
      <c r="C5596" s="1">
        <v>40162</v>
      </c>
      <c r="D5596" t="s">
        <v>10686</v>
      </c>
      <c r="E5596">
        <v>5</v>
      </c>
      <c r="F5596">
        <v>927.98749999999995</v>
      </c>
      <c r="G5596">
        <v>0</v>
      </c>
      <c r="H5596" t="s">
        <v>10664</v>
      </c>
      <c r="I5596">
        <v>-615.91</v>
      </c>
      <c r="J5596">
        <v>205.99</v>
      </c>
      <c r="K5596">
        <v>8.99</v>
      </c>
      <c r="L5596" t="s">
        <v>12501</v>
      </c>
      <c r="M5596" t="s">
        <v>12472</v>
      </c>
      <c r="N5596" t="s">
        <v>11291</v>
      </c>
      <c r="O5596" t="s">
        <v>10701</v>
      </c>
      <c r="P5596" t="s">
        <v>10682</v>
      </c>
      <c r="Q5596" t="s">
        <v>10683</v>
      </c>
      <c r="R5596" t="s">
        <v>12018</v>
      </c>
      <c r="S5596" t="s">
        <v>10685</v>
      </c>
      <c r="T5596">
        <v>0.56000000000000005</v>
      </c>
      <c r="U5596" s="1">
        <v>40163</v>
      </c>
    </row>
    <row r="5597" spans="1:21" x14ac:dyDescent="0.3">
      <c r="A5597">
        <v>8364</v>
      </c>
      <c r="B5597">
        <v>59779</v>
      </c>
      <c r="C5597" s="1">
        <v>39950</v>
      </c>
      <c r="D5597" t="s">
        <v>10663</v>
      </c>
      <c r="E5597">
        <v>30</v>
      </c>
      <c r="F5597">
        <v>3575.23</v>
      </c>
      <c r="G5597">
        <v>0.04</v>
      </c>
      <c r="H5597" t="s">
        <v>10672</v>
      </c>
      <c r="I5597">
        <v>87.88</v>
      </c>
      <c r="J5597">
        <v>113.98</v>
      </c>
      <c r="K5597">
        <v>30</v>
      </c>
      <c r="L5597" t="s">
        <v>12092</v>
      </c>
      <c r="M5597" t="s">
        <v>12472</v>
      </c>
      <c r="N5597" t="s">
        <v>11291</v>
      </c>
      <c r="O5597" t="s">
        <v>10681</v>
      </c>
      <c r="P5597" t="s">
        <v>10690</v>
      </c>
      <c r="Q5597" t="s">
        <v>10753</v>
      </c>
      <c r="R5597" t="s">
        <v>11446</v>
      </c>
      <c r="S5597" t="s">
        <v>10677</v>
      </c>
      <c r="T5597">
        <v>0.69</v>
      </c>
      <c r="U5597" s="1">
        <v>39957</v>
      </c>
    </row>
    <row r="5598" spans="1:21" x14ac:dyDescent="0.3">
      <c r="A5598">
        <v>183</v>
      </c>
      <c r="B5598">
        <v>1217</v>
      </c>
      <c r="C5598" s="1">
        <v>41024</v>
      </c>
      <c r="D5598" t="s">
        <v>10686</v>
      </c>
      <c r="E5598">
        <v>25</v>
      </c>
      <c r="F5598">
        <v>662.16</v>
      </c>
      <c r="G5598">
        <v>7.0000000000000007E-2</v>
      </c>
      <c r="H5598" t="s">
        <v>10664</v>
      </c>
      <c r="I5598">
        <v>185.21</v>
      </c>
      <c r="J5598">
        <v>28.48</v>
      </c>
      <c r="K5598">
        <v>1.99</v>
      </c>
      <c r="L5598" t="s">
        <v>12503</v>
      </c>
      <c r="M5598" t="s">
        <v>12472</v>
      </c>
      <c r="N5598" t="s">
        <v>11291</v>
      </c>
      <c r="O5598" t="s">
        <v>10681</v>
      </c>
      <c r="P5598" t="s">
        <v>10682</v>
      </c>
      <c r="Q5598" t="s">
        <v>10711</v>
      </c>
      <c r="R5598" t="s">
        <v>11148</v>
      </c>
    </row>
    <row r="5599" spans="1:21" x14ac:dyDescent="0.3">
      <c r="A5599">
        <v>245</v>
      </c>
      <c r="B5599">
        <v>1666</v>
      </c>
      <c r="C5599" s="1">
        <v>40833</v>
      </c>
      <c r="D5599" t="s">
        <v>10719</v>
      </c>
      <c r="E5599">
        <v>19</v>
      </c>
      <c r="F5599">
        <v>5642.18</v>
      </c>
      <c r="G5599">
        <v>0.09</v>
      </c>
      <c r="H5599" t="s">
        <v>10697</v>
      </c>
      <c r="I5599">
        <v>1996.68</v>
      </c>
      <c r="J5599">
        <v>315.98</v>
      </c>
      <c r="K5599">
        <v>19.989999999999998</v>
      </c>
      <c r="L5599" t="s">
        <v>12386</v>
      </c>
      <c r="M5599" t="s">
        <v>12472</v>
      </c>
      <c r="N5599" t="s">
        <v>11291</v>
      </c>
      <c r="O5599" t="s">
        <v>10681</v>
      </c>
      <c r="P5599" t="s">
        <v>10668</v>
      </c>
      <c r="Q5599" t="s">
        <v>10678</v>
      </c>
      <c r="R5599" t="s">
        <v>11490</v>
      </c>
      <c r="S5599" t="s">
        <v>10685</v>
      </c>
      <c r="T5599">
        <v>0.38</v>
      </c>
      <c r="U5599" s="1">
        <v>40835</v>
      </c>
    </row>
    <row r="5600" spans="1:21" x14ac:dyDescent="0.3">
      <c r="A5600">
        <v>265</v>
      </c>
      <c r="B5600">
        <v>1829</v>
      </c>
      <c r="C5600" s="1">
        <v>39940</v>
      </c>
      <c r="D5600" t="s">
        <v>10671</v>
      </c>
      <c r="E5600">
        <v>48</v>
      </c>
      <c r="F5600">
        <v>133.04</v>
      </c>
      <c r="G5600">
        <v>7.0000000000000007E-2</v>
      </c>
      <c r="H5600" t="s">
        <v>10664</v>
      </c>
      <c r="I5600">
        <v>6.73</v>
      </c>
      <c r="J5600">
        <v>2.78</v>
      </c>
      <c r="K5600">
        <v>1.49</v>
      </c>
      <c r="L5600" t="s">
        <v>12200</v>
      </c>
      <c r="M5600" t="s">
        <v>12472</v>
      </c>
      <c r="N5600" t="s">
        <v>11291</v>
      </c>
      <c r="O5600" t="s">
        <v>10667</v>
      </c>
      <c r="P5600" t="s">
        <v>10668</v>
      </c>
      <c r="Q5600" t="s">
        <v>10678</v>
      </c>
      <c r="R5600" t="s">
        <v>12504</v>
      </c>
      <c r="S5600" t="s">
        <v>10685</v>
      </c>
      <c r="T5600">
        <v>0.36</v>
      </c>
      <c r="U5600" s="1">
        <v>39941</v>
      </c>
    </row>
    <row r="5601" spans="1:21" x14ac:dyDescent="0.3">
      <c r="A5601">
        <v>468</v>
      </c>
      <c r="B5601">
        <v>3202</v>
      </c>
      <c r="C5601" s="1">
        <v>41266</v>
      </c>
      <c r="D5601" t="s">
        <v>10663</v>
      </c>
      <c r="E5601">
        <v>10</v>
      </c>
      <c r="F5601">
        <v>554.21</v>
      </c>
      <c r="G5601">
        <v>0.05</v>
      </c>
      <c r="H5601" t="s">
        <v>10664</v>
      </c>
      <c r="I5601">
        <v>-105.37</v>
      </c>
      <c r="J5601">
        <v>53.98</v>
      </c>
      <c r="K5601">
        <v>5.5</v>
      </c>
      <c r="L5601" t="s">
        <v>12505</v>
      </c>
      <c r="M5601" t="s">
        <v>12472</v>
      </c>
      <c r="N5601" t="s">
        <v>11291</v>
      </c>
      <c r="O5601" t="s">
        <v>10674</v>
      </c>
      <c r="P5601" t="s">
        <v>10682</v>
      </c>
      <c r="Q5601" t="s">
        <v>10711</v>
      </c>
      <c r="R5601" t="s">
        <v>11560</v>
      </c>
      <c r="S5601" t="s">
        <v>10685</v>
      </c>
      <c r="T5601">
        <v>0.62</v>
      </c>
      <c r="U5601" s="1">
        <v>41270</v>
      </c>
    </row>
    <row r="5602" spans="1:21" x14ac:dyDescent="0.3">
      <c r="A5602">
        <v>697</v>
      </c>
      <c r="B5602">
        <v>4871</v>
      </c>
      <c r="C5602" s="1">
        <v>40705</v>
      </c>
      <c r="D5602" t="s">
        <v>10719</v>
      </c>
      <c r="E5602">
        <v>8</v>
      </c>
      <c r="F5602">
        <v>775.74</v>
      </c>
      <c r="G5602">
        <v>0.02</v>
      </c>
      <c r="H5602" t="s">
        <v>10672</v>
      </c>
      <c r="I5602">
        <v>-215.39</v>
      </c>
      <c r="J5602">
        <v>89.99</v>
      </c>
      <c r="K5602">
        <v>42</v>
      </c>
      <c r="L5602" t="s">
        <v>12506</v>
      </c>
      <c r="M5602" t="s">
        <v>12472</v>
      </c>
      <c r="N5602" t="s">
        <v>11291</v>
      </c>
      <c r="O5602" t="s">
        <v>10674</v>
      </c>
      <c r="P5602" t="s">
        <v>10690</v>
      </c>
      <c r="Q5602" t="s">
        <v>10753</v>
      </c>
      <c r="R5602" t="s">
        <v>11458</v>
      </c>
    </row>
    <row r="5603" spans="1:21" x14ac:dyDescent="0.3">
      <c r="A5603">
        <v>698</v>
      </c>
      <c r="B5603">
        <v>4871</v>
      </c>
      <c r="C5603" s="1">
        <v>40705</v>
      </c>
      <c r="D5603" t="s">
        <v>10719</v>
      </c>
      <c r="E5603">
        <v>26</v>
      </c>
      <c r="F5603">
        <v>238.34</v>
      </c>
      <c r="G5603">
        <v>0.06</v>
      </c>
      <c r="H5603" t="s">
        <v>10664</v>
      </c>
      <c r="I5603">
        <v>-19.309999999999999</v>
      </c>
      <c r="J5603">
        <v>9.31</v>
      </c>
      <c r="K5603">
        <v>3.98</v>
      </c>
      <c r="L5603" t="s">
        <v>12506</v>
      </c>
      <c r="M5603" t="s">
        <v>12472</v>
      </c>
      <c r="N5603" t="s">
        <v>11291</v>
      </c>
      <c r="O5603" t="s">
        <v>10674</v>
      </c>
      <c r="P5603" t="s">
        <v>10668</v>
      </c>
      <c r="Q5603" t="s">
        <v>10791</v>
      </c>
    </row>
    <row r="5604" spans="1:21" x14ac:dyDescent="0.3">
      <c r="A5604">
        <v>866</v>
      </c>
      <c r="B5604">
        <v>6211</v>
      </c>
      <c r="C5604" s="1">
        <v>40140</v>
      </c>
      <c r="D5604" t="s">
        <v>10719</v>
      </c>
      <c r="E5604">
        <v>28</v>
      </c>
      <c r="F5604">
        <v>67.72</v>
      </c>
      <c r="G5604">
        <v>0.01</v>
      </c>
      <c r="H5604" t="s">
        <v>10664</v>
      </c>
      <c r="I5604">
        <v>-142.66999999999999</v>
      </c>
      <c r="J5604">
        <v>2.16</v>
      </c>
      <c r="K5604">
        <v>6.05</v>
      </c>
      <c r="L5604" t="s">
        <v>12386</v>
      </c>
      <c r="M5604" t="s">
        <v>12472</v>
      </c>
      <c r="N5604" t="s">
        <v>11291</v>
      </c>
      <c r="O5604" t="s">
        <v>10681</v>
      </c>
      <c r="P5604" t="s">
        <v>10668</v>
      </c>
      <c r="Q5604" t="s">
        <v>10678</v>
      </c>
      <c r="R5604" t="s">
        <v>11141</v>
      </c>
      <c r="S5604" t="s">
        <v>10685</v>
      </c>
      <c r="T5604">
        <v>0.37</v>
      </c>
      <c r="U5604" s="1">
        <v>40142</v>
      </c>
    </row>
    <row r="5605" spans="1:21" x14ac:dyDescent="0.3">
      <c r="A5605">
        <v>867</v>
      </c>
      <c r="B5605">
        <v>6211</v>
      </c>
      <c r="C5605" s="1">
        <v>40140</v>
      </c>
      <c r="D5605" t="s">
        <v>10719</v>
      </c>
      <c r="E5605">
        <v>3</v>
      </c>
      <c r="F5605">
        <v>68.64</v>
      </c>
      <c r="G5605">
        <v>7.0000000000000007E-2</v>
      </c>
      <c r="H5605" t="s">
        <v>10664</v>
      </c>
      <c r="I5605">
        <v>-38.93</v>
      </c>
      <c r="J5605">
        <v>21.38</v>
      </c>
      <c r="K5605">
        <v>8.99</v>
      </c>
      <c r="L5605" t="s">
        <v>12386</v>
      </c>
      <c r="M5605" t="s">
        <v>12472</v>
      </c>
      <c r="N5605" t="s">
        <v>11291</v>
      </c>
      <c r="O5605" t="s">
        <v>10681</v>
      </c>
      <c r="P5605" t="s">
        <v>10668</v>
      </c>
      <c r="Q5605" t="s">
        <v>10736</v>
      </c>
      <c r="R5605" t="s">
        <v>11064</v>
      </c>
      <c r="S5605" t="s">
        <v>10693</v>
      </c>
      <c r="T5605">
        <v>0.59</v>
      </c>
      <c r="U5605" s="1">
        <v>40142</v>
      </c>
    </row>
    <row r="5606" spans="1:21" x14ac:dyDescent="0.3">
      <c r="A5606">
        <v>1007</v>
      </c>
      <c r="B5606">
        <v>7363</v>
      </c>
      <c r="C5606" s="1">
        <v>40491</v>
      </c>
      <c r="D5606" t="s">
        <v>10704</v>
      </c>
      <c r="E5606">
        <v>24</v>
      </c>
      <c r="F5606">
        <v>875.52</v>
      </c>
      <c r="G5606">
        <v>0.09</v>
      </c>
      <c r="H5606" t="s">
        <v>10664</v>
      </c>
      <c r="I5606">
        <v>5.71</v>
      </c>
      <c r="J5606">
        <v>37.93</v>
      </c>
      <c r="K5606">
        <v>13.99</v>
      </c>
      <c r="L5606" t="s">
        <v>12503</v>
      </c>
      <c r="M5606" t="s">
        <v>12472</v>
      </c>
      <c r="N5606" t="s">
        <v>11291</v>
      </c>
      <c r="O5606" t="s">
        <v>10681</v>
      </c>
      <c r="P5606" t="s">
        <v>10690</v>
      </c>
      <c r="Q5606" t="s">
        <v>10691</v>
      </c>
      <c r="R5606" t="s">
        <v>11967</v>
      </c>
    </row>
    <row r="5607" spans="1:21" x14ac:dyDescent="0.3">
      <c r="A5607">
        <v>1109</v>
      </c>
      <c r="B5607">
        <v>8133</v>
      </c>
      <c r="C5607" s="1">
        <v>40600</v>
      </c>
      <c r="D5607" t="s">
        <v>10704</v>
      </c>
      <c r="E5607">
        <v>11</v>
      </c>
      <c r="F5607">
        <v>405.53</v>
      </c>
      <c r="G5607">
        <v>0.04</v>
      </c>
      <c r="H5607" t="s">
        <v>10664</v>
      </c>
      <c r="I5607">
        <v>130.52000000000001</v>
      </c>
      <c r="J5607">
        <v>35.44</v>
      </c>
      <c r="K5607">
        <v>5.09</v>
      </c>
      <c r="L5607" t="s">
        <v>12506</v>
      </c>
      <c r="M5607" t="s">
        <v>12472</v>
      </c>
      <c r="N5607" t="s">
        <v>11291</v>
      </c>
      <c r="O5607" t="s">
        <v>10681</v>
      </c>
      <c r="P5607" t="s">
        <v>10668</v>
      </c>
      <c r="Q5607" t="s">
        <v>10702</v>
      </c>
      <c r="R5607" t="s">
        <v>10866</v>
      </c>
      <c r="S5607" t="s">
        <v>10685</v>
      </c>
      <c r="T5607">
        <v>0.38</v>
      </c>
      <c r="U5607" s="1">
        <v>40601</v>
      </c>
    </row>
    <row r="5608" spans="1:21" x14ac:dyDescent="0.3">
      <c r="A5608">
        <v>1155</v>
      </c>
      <c r="B5608">
        <v>8416</v>
      </c>
      <c r="C5608" s="1">
        <v>40396</v>
      </c>
      <c r="D5608" t="s">
        <v>10663</v>
      </c>
      <c r="E5608">
        <v>2</v>
      </c>
      <c r="F5608">
        <v>22.07</v>
      </c>
      <c r="G5608">
        <v>7.0000000000000007E-2</v>
      </c>
      <c r="H5608" t="s">
        <v>10664</v>
      </c>
      <c r="I5608">
        <v>-15.45</v>
      </c>
      <c r="J5608">
        <v>5.98</v>
      </c>
      <c r="K5608">
        <v>10.39</v>
      </c>
      <c r="L5608" t="s">
        <v>12507</v>
      </c>
      <c r="M5608" t="s">
        <v>12472</v>
      </c>
      <c r="N5608" t="s">
        <v>11291</v>
      </c>
      <c r="O5608" t="s">
        <v>10667</v>
      </c>
      <c r="P5608" t="s">
        <v>10668</v>
      </c>
      <c r="Q5608" t="s">
        <v>10702</v>
      </c>
      <c r="R5608" t="s">
        <v>12004</v>
      </c>
      <c r="S5608" t="s">
        <v>10685</v>
      </c>
      <c r="T5608">
        <v>0.4</v>
      </c>
      <c r="U5608" s="1">
        <v>40400</v>
      </c>
    </row>
    <row r="5609" spans="1:21" x14ac:dyDescent="0.3">
      <c r="A5609">
        <v>1199</v>
      </c>
      <c r="B5609">
        <v>8802</v>
      </c>
      <c r="C5609" s="1">
        <v>40574</v>
      </c>
      <c r="D5609" t="s">
        <v>10704</v>
      </c>
      <c r="E5609">
        <v>15</v>
      </c>
      <c r="F5609">
        <v>1866.12</v>
      </c>
      <c r="G5609">
        <v>7.0000000000000007E-2</v>
      </c>
      <c r="H5609" t="s">
        <v>10664</v>
      </c>
      <c r="I5609">
        <v>400.69</v>
      </c>
      <c r="J5609">
        <v>123.38</v>
      </c>
      <c r="K5609">
        <v>24.49</v>
      </c>
      <c r="L5609" t="s">
        <v>12508</v>
      </c>
      <c r="M5609" t="s">
        <v>12472</v>
      </c>
      <c r="N5609" t="s">
        <v>11291</v>
      </c>
      <c r="O5609" t="s">
        <v>10667</v>
      </c>
      <c r="P5609" t="s">
        <v>10668</v>
      </c>
      <c r="Q5609" t="s">
        <v>10675</v>
      </c>
      <c r="R5609" t="s">
        <v>12509</v>
      </c>
      <c r="S5609" t="s">
        <v>10769</v>
      </c>
      <c r="T5609">
        <v>0.46</v>
      </c>
      <c r="U5609" s="1">
        <v>40576</v>
      </c>
    </row>
    <row r="5610" spans="1:21" x14ac:dyDescent="0.3">
      <c r="A5610">
        <v>1315</v>
      </c>
      <c r="B5610">
        <v>9637</v>
      </c>
      <c r="C5610" s="1">
        <v>39816</v>
      </c>
      <c r="D5610" t="s">
        <v>10663</v>
      </c>
      <c r="E5610">
        <v>12</v>
      </c>
      <c r="F5610">
        <v>522.49</v>
      </c>
      <c r="G5610">
        <v>0.08</v>
      </c>
      <c r="H5610" t="s">
        <v>10664</v>
      </c>
      <c r="I5610">
        <v>-236.43</v>
      </c>
      <c r="J5610">
        <v>43.22</v>
      </c>
      <c r="K5610">
        <v>16.71</v>
      </c>
      <c r="L5610" t="s">
        <v>11913</v>
      </c>
      <c r="M5610" t="s">
        <v>12472</v>
      </c>
      <c r="N5610" t="s">
        <v>11291</v>
      </c>
      <c r="O5610" t="s">
        <v>10681</v>
      </c>
      <c r="P5610" t="s">
        <v>10682</v>
      </c>
      <c r="Q5610" t="s">
        <v>10711</v>
      </c>
      <c r="R5610" t="s">
        <v>11525</v>
      </c>
    </row>
    <row r="5611" spans="1:21" x14ac:dyDescent="0.3">
      <c r="A5611">
        <v>1316</v>
      </c>
      <c r="B5611">
        <v>9637</v>
      </c>
      <c r="C5611" s="1">
        <v>39816</v>
      </c>
      <c r="D5611" t="s">
        <v>10663</v>
      </c>
      <c r="E5611">
        <v>49</v>
      </c>
      <c r="F5611">
        <v>28359.4</v>
      </c>
      <c r="G5611">
        <v>0.05</v>
      </c>
      <c r="H5611" t="s">
        <v>10664</v>
      </c>
      <c r="I5611">
        <v>14440.39</v>
      </c>
      <c r="J5611">
        <v>574.74</v>
      </c>
      <c r="K5611">
        <v>24.49</v>
      </c>
      <c r="L5611" t="s">
        <v>11913</v>
      </c>
      <c r="M5611" t="s">
        <v>12472</v>
      </c>
      <c r="N5611" t="s">
        <v>11291</v>
      </c>
      <c r="O5611" t="s">
        <v>10681</v>
      </c>
      <c r="P5611" t="s">
        <v>10682</v>
      </c>
      <c r="Q5611" t="s">
        <v>10849</v>
      </c>
      <c r="R5611" t="s">
        <v>10926</v>
      </c>
      <c r="S5611" t="s">
        <v>10769</v>
      </c>
      <c r="T5611">
        <v>0.37</v>
      </c>
      <c r="U5611" s="1">
        <v>39823</v>
      </c>
    </row>
    <row r="5612" spans="1:21" x14ac:dyDescent="0.3">
      <c r="A5612">
        <v>1317</v>
      </c>
      <c r="B5612">
        <v>9637</v>
      </c>
      <c r="C5612" s="1">
        <v>39816</v>
      </c>
      <c r="D5612" t="s">
        <v>10663</v>
      </c>
      <c r="E5612">
        <v>12</v>
      </c>
      <c r="F5612">
        <v>123.76</v>
      </c>
      <c r="G5612">
        <v>0.04</v>
      </c>
      <c r="H5612" t="s">
        <v>10664</v>
      </c>
      <c r="I5612">
        <v>32.44</v>
      </c>
      <c r="J5612">
        <v>10.14</v>
      </c>
      <c r="K5612">
        <v>2.27</v>
      </c>
      <c r="L5612" t="s">
        <v>11913</v>
      </c>
      <c r="M5612" t="s">
        <v>12472</v>
      </c>
      <c r="N5612" t="s">
        <v>11291</v>
      </c>
      <c r="O5612" t="s">
        <v>10681</v>
      </c>
      <c r="P5612" t="s">
        <v>10668</v>
      </c>
      <c r="Q5612" t="s">
        <v>10702</v>
      </c>
      <c r="R5612" t="s">
        <v>10829</v>
      </c>
    </row>
    <row r="5613" spans="1:21" x14ac:dyDescent="0.3">
      <c r="A5613">
        <v>1327</v>
      </c>
      <c r="B5613">
        <v>9671</v>
      </c>
      <c r="C5613" s="1">
        <v>40798</v>
      </c>
      <c r="D5613" t="s">
        <v>10671</v>
      </c>
      <c r="E5613">
        <v>6</v>
      </c>
      <c r="F5613">
        <v>12.61</v>
      </c>
      <c r="G5613">
        <v>7.0000000000000007E-2</v>
      </c>
      <c r="H5613" t="s">
        <v>10664</v>
      </c>
      <c r="I5613">
        <v>-4.9000000000000004</v>
      </c>
      <c r="J5613">
        <v>1.88</v>
      </c>
      <c r="K5613">
        <v>1.49</v>
      </c>
      <c r="L5613" t="s">
        <v>12503</v>
      </c>
      <c r="M5613" t="s">
        <v>12472</v>
      </c>
      <c r="N5613" t="s">
        <v>11291</v>
      </c>
      <c r="O5613" t="s">
        <v>10681</v>
      </c>
      <c r="P5613" t="s">
        <v>10668</v>
      </c>
      <c r="Q5613" t="s">
        <v>10678</v>
      </c>
      <c r="R5613" t="s">
        <v>10812</v>
      </c>
      <c r="S5613" t="s">
        <v>10685</v>
      </c>
      <c r="T5613">
        <v>0.37</v>
      </c>
      <c r="U5613" s="1">
        <v>40800</v>
      </c>
    </row>
    <row r="5614" spans="1:21" x14ac:dyDescent="0.3">
      <c r="A5614">
        <v>1378</v>
      </c>
      <c r="B5614">
        <v>9957</v>
      </c>
      <c r="C5614" s="1">
        <v>40512</v>
      </c>
      <c r="D5614" t="s">
        <v>10686</v>
      </c>
      <c r="E5614">
        <v>31</v>
      </c>
      <c r="F5614">
        <v>74.75</v>
      </c>
      <c r="G5614">
        <v>0.06</v>
      </c>
      <c r="H5614" t="s">
        <v>10697</v>
      </c>
      <c r="I5614">
        <v>-115.43</v>
      </c>
      <c r="J5614">
        <v>2.2799999999999998</v>
      </c>
      <c r="K5614">
        <v>5.2</v>
      </c>
      <c r="L5614" t="s">
        <v>12508</v>
      </c>
      <c r="M5614" t="s">
        <v>12472</v>
      </c>
      <c r="N5614" t="s">
        <v>11291</v>
      </c>
      <c r="O5614" t="s">
        <v>10681</v>
      </c>
      <c r="P5614" t="s">
        <v>10668</v>
      </c>
      <c r="Q5614" t="s">
        <v>10736</v>
      </c>
      <c r="R5614" t="s">
        <v>12073</v>
      </c>
    </row>
    <row r="5615" spans="1:21" x14ac:dyDescent="0.3">
      <c r="A5615">
        <v>1467</v>
      </c>
      <c r="B5615">
        <v>10567</v>
      </c>
      <c r="C5615" s="1">
        <v>40997</v>
      </c>
      <c r="D5615" t="s">
        <v>10671</v>
      </c>
      <c r="E5615">
        <v>10</v>
      </c>
      <c r="F5615">
        <v>1111.008</v>
      </c>
      <c r="G5615">
        <v>0.09</v>
      </c>
      <c r="H5615" t="s">
        <v>10672</v>
      </c>
      <c r="I5615">
        <v>-146.29</v>
      </c>
      <c r="J5615">
        <v>146.34</v>
      </c>
      <c r="K5615">
        <v>43.75</v>
      </c>
      <c r="L5615" t="s">
        <v>12510</v>
      </c>
      <c r="M5615" t="s">
        <v>12472</v>
      </c>
      <c r="N5615" t="s">
        <v>11291</v>
      </c>
      <c r="O5615" t="s">
        <v>10701</v>
      </c>
      <c r="P5615" t="s">
        <v>10690</v>
      </c>
      <c r="Q5615" t="s">
        <v>10724</v>
      </c>
      <c r="R5615" t="s">
        <v>10844</v>
      </c>
      <c r="S5615" t="s">
        <v>10723</v>
      </c>
      <c r="T5615">
        <v>0.65</v>
      </c>
      <c r="U5615" s="1">
        <v>40998</v>
      </c>
    </row>
    <row r="5616" spans="1:21" x14ac:dyDescent="0.3">
      <c r="A5616">
        <v>1760</v>
      </c>
      <c r="B5616">
        <v>12613</v>
      </c>
      <c r="C5616" s="1">
        <v>40278</v>
      </c>
      <c r="D5616" t="s">
        <v>10704</v>
      </c>
      <c r="E5616">
        <v>3</v>
      </c>
      <c r="F5616">
        <v>15.64</v>
      </c>
      <c r="G5616">
        <v>0.08</v>
      </c>
      <c r="H5616" t="s">
        <v>10664</v>
      </c>
      <c r="I5616">
        <v>-16.010000000000002</v>
      </c>
      <c r="J5616">
        <v>3.36</v>
      </c>
      <c r="K5616">
        <v>6.27</v>
      </c>
      <c r="L5616" t="s">
        <v>12505</v>
      </c>
      <c r="M5616" t="s">
        <v>12472</v>
      </c>
      <c r="N5616" t="s">
        <v>11291</v>
      </c>
      <c r="O5616" t="s">
        <v>10674</v>
      </c>
      <c r="P5616" t="s">
        <v>10668</v>
      </c>
      <c r="Q5616" t="s">
        <v>10678</v>
      </c>
      <c r="R5616" t="s">
        <v>11042</v>
      </c>
      <c r="S5616" t="s">
        <v>10685</v>
      </c>
      <c r="T5616">
        <v>0.4</v>
      </c>
      <c r="U5616" s="1">
        <v>40281</v>
      </c>
    </row>
    <row r="5617" spans="1:21" x14ac:dyDescent="0.3">
      <c r="A5617">
        <v>1761</v>
      </c>
      <c r="B5617">
        <v>12613</v>
      </c>
      <c r="C5617" s="1">
        <v>40278</v>
      </c>
      <c r="D5617" t="s">
        <v>10704</v>
      </c>
      <c r="E5617">
        <v>28</v>
      </c>
      <c r="F5617">
        <v>1751.08</v>
      </c>
      <c r="G5617">
        <v>0</v>
      </c>
      <c r="H5617" t="s">
        <v>10664</v>
      </c>
      <c r="I5617">
        <v>587.01</v>
      </c>
      <c r="J5617">
        <v>59.78</v>
      </c>
      <c r="K5617">
        <v>10.29</v>
      </c>
      <c r="L5617" t="s">
        <v>12505</v>
      </c>
      <c r="M5617" t="s">
        <v>12472</v>
      </c>
      <c r="N5617" t="s">
        <v>11291</v>
      </c>
      <c r="O5617" t="s">
        <v>10674</v>
      </c>
      <c r="P5617" t="s">
        <v>10668</v>
      </c>
      <c r="Q5617" t="s">
        <v>10678</v>
      </c>
      <c r="R5617" t="s">
        <v>10922</v>
      </c>
      <c r="S5617" t="s">
        <v>10685</v>
      </c>
      <c r="T5617">
        <v>0.39</v>
      </c>
      <c r="U5617" s="1">
        <v>40279</v>
      </c>
    </row>
    <row r="5618" spans="1:21" x14ac:dyDescent="0.3">
      <c r="A5618">
        <v>1762</v>
      </c>
      <c r="B5618">
        <v>12613</v>
      </c>
      <c r="C5618" s="1">
        <v>40278</v>
      </c>
      <c r="D5618" t="s">
        <v>10704</v>
      </c>
      <c r="E5618">
        <v>18</v>
      </c>
      <c r="F5618">
        <v>225.37</v>
      </c>
      <c r="G5618">
        <v>0.04</v>
      </c>
      <c r="H5618" t="s">
        <v>10697</v>
      </c>
      <c r="I5618">
        <v>77.53</v>
      </c>
      <c r="J5618">
        <v>12.22</v>
      </c>
      <c r="K5618">
        <v>2.85</v>
      </c>
      <c r="L5618" t="s">
        <v>12505</v>
      </c>
      <c r="M5618" t="s">
        <v>12472</v>
      </c>
      <c r="N5618" t="s">
        <v>11291</v>
      </c>
      <c r="O5618" t="s">
        <v>10674</v>
      </c>
      <c r="P5618" t="s">
        <v>10690</v>
      </c>
      <c r="Q5618" t="s">
        <v>10691</v>
      </c>
      <c r="R5618" t="s">
        <v>10884</v>
      </c>
      <c r="S5618" t="s">
        <v>10693</v>
      </c>
      <c r="T5618">
        <v>0.55000000000000004</v>
      </c>
      <c r="U5618" s="1">
        <v>40279</v>
      </c>
    </row>
    <row r="5619" spans="1:21" x14ac:dyDescent="0.3">
      <c r="A5619">
        <v>1776</v>
      </c>
      <c r="B5619">
        <v>12711</v>
      </c>
      <c r="C5619" s="1">
        <v>40958</v>
      </c>
      <c r="D5619" t="s">
        <v>10719</v>
      </c>
      <c r="E5619">
        <v>32</v>
      </c>
      <c r="F5619">
        <v>1486.72</v>
      </c>
      <c r="G5619">
        <v>0</v>
      </c>
      <c r="H5619" t="s">
        <v>10664</v>
      </c>
      <c r="I5619">
        <v>294.81</v>
      </c>
      <c r="J5619">
        <v>43.98</v>
      </c>
      <c r="K5619">
        <v>8.99</v>
      </c>
      <c r="L5619" t="s">
        <v>12503</v>
      </c>
      <c r="M5619" t="s">
        <v>12472</v>
      </c>
      <c r="N5619" t="s">
        <v>11291</v>
      </c>
      <c r="O5619" t="s">
        <v>10681</v>
      </c>
      <c r="P5619" t="s">
        <v>10668</v>
      </c>
      <c r="Q5619" t="s">
        <v>10736</v>
      </c>
      <c r="R5619" t="s">
        <v>11463</v>
      </c>
      <c r="S5619" t="s">
        <v>10693</v>
      </c>
      <c r="T5619">
        <v>0.57999999999999996</v>
      </c>
      <c r="U5619" s="1">
        <v>40959</v>
      </c>
    </row>
    <row r="5620" spans="1:21" x14ac:dyDescent="0.3">
      <c r="A5620">
        <v>1777</v>
      </c>
      <c r="B5620">
        <v>12711</v>
      </c>
      <c r="C5620" s="1">
        <v>40958</v>
      </c>
      <c r="D5620" t="s">
        <v>10719</v>
      </c>
      <c r="E5620">
        <v>45</v>
      </c>
      <c r="F5620">
        <v>558.04</v>
      </c>
      <c r="G5620">
        <v>0.05</v>
      </c>
      <c r="H5620" t="s">
        <v>10664</v>
      </c>
      <c r="I5620">
        <v>40.32</v>
      </c>
      <c r="J5620">
        <v>12.98</v>
      </c>
      <c r="K5620">
        <v>3.14</v>
      </c>
      <c r="L5620" t="s">
        <v>12503</v>
      </c>
      <c r="M5620" t="s">
        <v>12472</v>
      </c>
      <c r="N5620" t="s">
        <v>11291</v>
      </c>
      <c r="O5620" t="s">
        <v>10681</v>
      </c>
      <c r="P5620" t="s">
        <v>10668</v>
      </c>
      <c r="Q5620" t="s">
        <v>10791</v>
      </c>
    </row>
    <row r="5621" spans="1:21" x14ac:dyDescent="0.3">
      <c r="A5621">
        <v>1886</v>
      </c>
      <c r="B5621">
        <v>13543</v>
      </c>
      <c r="C5621" s="1">
        <v>41129</v>
      </c>
      <c r="D5621" t="s">
        <v>10704</v>
      </c>
      <c r="E5621">
        <v>2</v>
      </c>
      <c r="F5621">
        <v>27.83</v>
      </c>
      <c r="G5621">
        <v>0.09</v>
      </c>
      <c r="H5621" t="s">
        <v>10664</v>
      </c>
      <c r="I5621">
        <v>-22.14</v>
      </c>
      <c r="J5621">
        <v>9.7100000000000009</v>
      </c>
      <c r="K5621">
        <v>9.4499999999999993</v>
      </c>
      <c r="L5621" t="s">
        <v>11913</v>
      </c>
      <c r="M5621" t="s">
        <v>12472</v>
      </c>
      <c r="N5621" t="s">
        <v>11291</v>
      </c>
      <c r="O5621" t="s">
        <v>10681</v>
      </c>
      <c r="P5621" t="s">
        <v>10668</v>
      </c>
      <c r="Q5621" t="s">
        <v>10669</v>
      </c>
      <c r="R5621" t="s">
        <v>11530</v>
      </c>
      <c r="S5621" t="s">
        <v>10685</v>
      </c>
      <c r="T5621">
        <v>0.6</v>
      </c>
      <c r="U5621" s="1">
        <v>41129</v>
      </c>
    </row>
    <row r="5622" spans="1:21" x14ac:dyDescent="0.3">
      <c r="A5622">
        <v>1924</v>
      </c>
      <c r="B5622">
        <v>13767</v>
      </c>
      <c r="C5622" s="1">
        <v>40416</v>
      </c>
      <c r="D5622" t="s">
        <v>10671</v>
      </c>
      <c r="E5622">
        <v>29</v>
      </c>
      <c r="F5622">
        <v>597.66</v>
      </c>
      <c r="G5622">
        <v>0.08</v>
      </c>
      <c r="H5622" t="s">
        <v>10664</v>
      </c>
      <c r="I5622">
        <v>-178</v>
      </c>
      <c r="J5622">
        <v>21.66</v>
      </c>
      <c r="K5622">
        <v>13.99</v>
      </c>
      <c r="L5622" t="s">
        <v>12386</v>
      </c>
      <c r="M5622" t="s">
        <v>12472</v>
      </c>
      <c r="N5622" t="s">
        <v>11291</v>
      </c>
      <c r="O5622" t="s">
        <v>10681</v>
      </c>
      <c r="P5622" t="s">
        <v>10668</v>
      </c>
      <c r="Q5622" t="s">
        <v>10675</v>
      </c>
      <c r="R5622" t="s">
        <v>10862</v>
      </c>
      <c r="S5622" t="s">
        <v>10689</v>
      </c>
      <c r="T5622">
        <v>0.52</v>
      </c>
      <c r="U5622" s="1">
        <v>40418</v>
      </c>
    </row>
    <row r="5623" spans="1:21" x14ac:dyDescent="0.3">
      <c r="A5623">
        <v>1925</v>
      </c>
      <c r="B5623">
        <v>13767</v>
      </c>
      <c r="C5623" s="1">
        <v>40416</v>
      </c>
      <c r="D5623" t="s">
        <v>10671</v>
      </c>
      <c r="E5623">
        <v>45</v>
      </c>
      <c r="F5623">
        <v>1403.741</v>
      </c>
      <c r="G5623">
        <v>0.01</v>
      </c>
      <c r="H5623" t="s">
        <v>10664</v>
      </c>
      <c r="I5623">
        <v>622.25</v>
      </c>
      <c r="J5623">
        <v>35.99</v>
      </c>
      <c r="K5623">
        <v>3.3</v>
      </c>
      <c r="L5623" t="s">
        <v>12386</v>
      </c>
      <c r="M5623" t="s">
        <v>12472</v>
      </c>
      <c r="N5623" t="s">
        <v>11291</v>
      </c>
      <c r="O5623" t="s">
        <v>10681</v>
      </c>
      <c r="P5623" t="s">
        <v>10682</v>
      </c>
      <c r="Q5623" t="s">
        <v>10683</v>
      </c>
      <c r="R5623" t="s">
        <v>11048</v>
      </c>
      <c r="S5623" t="s">
        <v>10693</v>
      </c>
      <c r="T5623">
        <v>0.39</v>
      </c>
      <c r="U5623" s="1">
        <v>40418</v>
      </c>
    </row>
    <row r="5624" spans="1:21" x14ac:dyDescent="0.3">
      <c r="A5624">
        <v>1926</v>
      </c>
      <c r="B5624">
        <v>13767</v>
      </c>
      <c r="C5624" s="1">
        <v>40416</v>
      </c>
      <c r="D5624" t="s">
        <v>10671</v>
      </c>
      <c r="E5624">
        <v>10</v>
      </c>
      <c r="F5624">
        <v>1246.3634999999999</v>
      </c>
      <c r="G5624">
        <v>0.06</v>
      </c>
      <c r="H5624" t="s">
        <v>10664</v>
      </c>
      <c r="I5624">
        <v>-339.11</v>
      </c>
      <c r="J5624">
        <v>155.99</v>
      </c>
      <c r="K5624">
        <v>8.99</v>
      </c>
      <c r="L5624" t="s">
        <v>12386</v>
      </c>
      <c r="M5624" t="s">
        <v>12472</v>
      </c>
      <c r="N5624" t="s">
        <v>11291</v>
      </c>
      <c r="O5624" t="s">
        <v>10681</v>
      </c>
      <c r="P5624" t="s">
        <v>10682</v>
      </c>
      <c r="Q5624" t="s">
        <v>10683</v>
      </c>
      <c r="R5624" t="s">
        <v>10728</v>
      </c>
      <c r="S5624" t="s">
        <v>10685</v>
      </c>
      <c r="T5624">
        <v>0.57999999999999996</v>
      </c>
      <c r="U5624" s="1">
        <v>40417</v>
      </c>
    </row>
    <row r="5625" spans="1:21" x14ac:dyDescent="0.3">
      <c r="A5625">
        <v>2462</v>
      </c>
      <c r="B5625">
        <v>17924</v>
      </c>
      <c r="C5625" s="1">
        <v>40781</v>
      </c>
      <c r="D5625" t="s">
        <v>10719</v>
      </c>
      <c r="E5625">
        <v>42</v>
      </c>
      <c r="F5625">
        <v>2507.48</v>
      </c>
      <c r="G5625">
        <v>0.04</v>
      </c>
      <c r="H5625" t="s">
        <v>10664</v>
      </c>
      <c r="I5625">
        <v>762.53</v>
      </c>
      <c r="J5625">
        <v>60.97</v>
      </c>
      <c r="K5625">
        <v>4.5</v>
      </c>
      <c r="L5625" t="s">
        <v>12505</v>
      </c>
      <c r="M5625" t="s">
        <v>12472</v>
      </c>
      <c r="N5625" t="s">
        <v>11291</v>
      </c>
      <c r="O5625" t="s">
        <v>10674</v>
      </c>
      <c r="P5625" t="s">
        <v>10668</v>
      </c>
      <c r="Q5625" t="s">
        <v>10675</v>
      </c>
      <c r="R5625" t="s">
        <v>12147</v>
      </c>
      <c r="S5625" t="s">
        <v>10685</v>
      </c>
      <c r="T5625">
        <v>0.56000000000000005</v>
      </c>
      <c r="U5625" s="1">
        <v>40781</v>
      </c>
    </row>
    <row r="5626" spans="1:21" x14ac:dyDescent="0.3">
      <c r="A5626">
        <v>2533</v>
      </c>
      <c r="B5626">
        <v>18374</v>
      </c>
      <c r="C5626" s="1">
        <v>41182</v>
      </c>
      <c r="D5626" t="s">
        <v>10663</v>
      </c>
      <c r="E5626">
        <v>21</v>
      </c>
      <c r="F5626">
        <v>150.16</v>
      </c>
      <c r="G5626">
        <v>0.09</v>
      </c>
      <c r="H5626" t="s">
        <v>10664</v>
      </c>
      <c r="I5626">
        <v>-32.78</v>
      </c>
      <c r="J5626">
        <v>7.28</v>
      </c>
      <c r="K5626">
        <v>5.47</v>
      </c>
      <c r="L5626" t="s">
        <v>12511</v>
      </c>
      <c r="M5626" t="s">
        <v>12472</v>
      </c>
      <c r="N5626" t="s">
        <v>11291</v>
      </c>
      <c r="O5626" t="s">
        <v>10681</v>
      </c>
      <c r="P5626" t="s">
        <v>10668</v>
      </c>
      <c r="Q5626" t="s">
        <v>10702</v>
      </c>
      <c r="R5626" t="s">
        <v>12470</v>
      </c>
      <c r="S5626" t="s">
        <v>10685</v>
      </c>
      <c r="T5626">
        <v>0.35</v>
      </c>
      <c r="U5626" s="1">
        <v>41184</v>
      </c>
    </row>
    <row r="5627" spans="1:21" x14ac:dyDescent="0.3">
      <c r="A5627">
        <v>2750</v>
      </c>
      <c r="B5627">
        <v>19841</v>
      </c>
      <c r="C5627" s="1">
        <v>40538</v>
      </c>
      <c r="D5627" t="s">
        <v>10663</v>
      </c>
      <c r="E5627">
        <v>43</v>
      </c>
      <c r="F5627">
        <v>4687.6734999999999</v>
      </c>
      <c r="G5627">
        <v>0.06</v>
      </c>
      <c r="H5627" t="s">
        <v>10697</v>
      </c>
      <c r="I5627">
        <v>1304.56</v>
      </c>
      <c r="J5627">
        <v>125.99</v>
      </c>
      <c r="K5627">
        <v>8.08</v>
      </c>
      <c r="L5627" t="s">
        <v>12200</v>
      </c>
      <c r="M5627" t="s">
        <v>12472</v>
      </c>
      <c r="N5627" t="s">
        <v>11291</v>
      </c>
      <c r="O5627" t="s">
        <v>10681</v>
      </c>
      <c r="P5627" t="s">
        <v>10682</v>
      </c>
      <c r="Q5627" t="s">
        <v>10683</v>
      </c>
      <c r="R5627" t="s">
        <v>11207</v>
      </c>
      <c r="S5627" t="s">
        <v>10685</v>
      </c>
      <c r="T5627">
        <v>0.56999999999999995</v>
      </c>
      <c r="U5627" s="1">
        <v>40557</v>
      </c>
    </row>
    <row r="5628" spans="1:21" x14ac:dyDescent="0.3">
      <c r="A5628">
        <v>2953</v>
      </c>
      <c r="B5628">
        <v>21382</v>
      </c>
      <c r="C5628" s="1">
        <v>40920</v>
      </c>
      <c r="D5628" t="s">
        <v>10719</v>
      </c>
      <c r="E5628">
        <v>21</v>
      </c>
      <c r="F5628">
        <v>6435.87</v>
      </c>
      <c r="G5628">
        <v>0.04</v>
      </c>
      <c r="H5628" t="s">
        <v>10672</v>
      </c>
      <c r="I5628">
        <v>935.06</v>
      </c>
      <c r="J5628">
        <v>300.98</v>
      </c>
      <c r="K5628">
        <v>64.73</v>
      </c>
      <c r="L5628" t="s">
        <v>11913</v>
      </c>
      <c r="M5628" t="s">
        <v>12472</v>
      </c>
      <c r="N5628" t="s">
        <v>11291</v>
      </c>
      <c r="O5628" t="s">
        <v>10681</v>
      </c>
      <c r="P5628" t="s">
        <v>10690</v>
      </c>
      <c r="Q5628" t="s">
        <v>10753</v>
      </c>
      <c r="R5628" t="s">
        <v>10808</v>
      </c>
    </row>
    <row r="5629" spans="1:21" x14ac:dyDescent="0.3">
      <c r="A5629">
        <v>2954</v>
      </c>
      <c r="B5629">
        <v>21382</v>
      </c>
      <c r="C5629" s="1">
        <v>40920</v>
      </c>
      <c r="D5629" t="s">
        <v>10719</v>
      </c>
      <c r="E5629">
        <v>11</v>
      </c>
      <c r="F5629">
        <v>312.02999999999997</v>
      </c>
      <c r="G5629">
        <v>0.08</v>
      </c>
      <c r="H5629" t="s">
        <v>10664</v>
      </c>
      <c r="I5629">
        <v>-66.66</v>
      </c>
      <c r="J5629">
        <v>29.99</v>
      </c>
      <c r="K5629">
        <v>5.5</v>
      </c>
      <c r="L5629" t="s">
        <v>11913</v>
      </c>
      <c r="M5629" t="s">
        <v>12472</v>
      </c>
      <c r="N5629" t="s">
        <v>11291</v>
      </c>
      <c r="O5629" t="s">
        <v>10681</v>
      </c>
      <c r="P5629" t="s">
        <v>10682</v>
      </c>
      <c r="Q5629" t="s">
        <v>10711</v>
      </c>
      <c r="R5629" t="s">
        <v>11770</v>
      </c>
      <c r="S5629" t="s">
        <v>10685</v>
      </c>
      <c r="T5629">
        <v>0.51</v>
      </c>
      <c r="U5629" s="1">
        <v>40922</v>
      </c>
    </row>
    <row r="5630" spans="1:21" x14ac:dyDescent="0.3">
      <c r="A5630">
        <v>3007</v>
      </c>
      <c r="B5630">
        <v>21638</v>
      </c>
      <c r="C5630" s="1">
        <v>41015</v>
      </c>
      <c r="D5630" t="s">
        <v>10671</v>
      </c>
      <c r="E5630">
        <v>13</v>
      </c>
      <c r="F5630">
        <v>418.93</v>
      </c>
      <c r="G5630">
        <v>0.03</v>
      </c>
      <c r="H5630" t="s">
        <v>10664</v>
      </c>
      <c r="I5630">
        <v>82.25</v>
      </c>
      <c r="J5630">
        <v>30.98</v>
      </c>
      <c r="K5630">
        <v>8.74</v>
      </c>
      <c r="L5630" t="s">
        <v>12508</v>
      </c>
      <c r="M5630" t="s">
        <v>12472</v>
      </c>
      <c r="N5630" t="s">
        <v>11291</v>
      </c>
      <c r="O5630" t="s">
        <v>10667</v>
      </c>
      <c r="P5630" t="s">
        <v>10668</v>
      </c>
      <c r="Q5630" t="s">
        <v>10702</v>
      </c>
      <c r="R5630" t="s">
        <v>11535</v>
      </c>
      <c r="S5630" t="s">
        <v>10685</v>
      </c>
      <c r="T5630">
        <v>0.4</v>
      </c>
      <c r="U5630" s="1">
        <v>41016</v>
      </c>
    </row>
    <row r="5631" spans="1:21" x14ac:dyDescent="0.3">
      <c r="A5631">
        <v>3120</v>
      </c>
      <c r="B5631">
        <v>22407</v>
      </c>
      <c r="C5631" s="1">
        <v>40134</v>
      </c>
      <c r="D5631" t="s">
        <v>10686</v>
      </c>
      <c r="E5631">
        <v>20</v>
      </c>
      <c r="F5631">
        <v>676.44</v>
      </c>
      <c r="G5631">
        <v>7.0000000000000007E-2</v>
      </c>
      <c r="H5631" t="s">
        <v>10664</v>
      </c>
      <c r="I5631">
        <v>48.76</v>
      </c>
      <c r="J5631">
        <v>34.54</v>
      </c>
      <c r="K5631">
        <v>14.72</v>
      </c>
      <c r="L5631" t="s">
        <v>12503</v>
      </c>
      <c r="M5631" t="s">
        <v>12472</v>
      </c>
      <c r="N5631" t="s">
        <v>11291</v>
      </c>
      <c r="O5631" t="s">
        <v>10681</v>
      </c>
      <c r="P5631" t="s">
        <v>10668</v>
      </c>
      <c r="Q5631" t="s">
        <v>10678</v>
      </c>
      <c r="R5631" t="s">
        <v>10868</v>
      </c>
      <c r="S5631" t="s">
        <v>10685</v>
      </c>
      <c r="T5631">
        <v>0.37</v>
      </c>
      <c r="U5631" s="1">
        <v>40135</v>
      </c>
    </row>
    <row r="5632" spans="1:21" x14ac:dyDescent="0.3">
      <c r="A5632">
        <v>3121</v>
      </c>
      <c r="B5632">
        <v>22407</v>
      </c>
      <c r="C5632" s="1">
        <v>40134</v>
      </c>
      <c r="D5632" t="s">
        <v>10686</v>
      </c>
      <c r="E5632">
        <v>10</v>
      </c>
      <c r="F5632">
        <v>128.02000000000001</v>
      </c>
      <c r="G5632">
        <v>0.02</v>
      </c>
      <c r="H5632" t="s">
        <v>10664</v>
      </c>
      <c r="I5632">
        <v>-7.9</v>
      </c>
      <c r="J5632">
        <v>12.28</v>
      </c>
      <c r="K5632">
        <v>6.47</v>
      </c>
      <c r="L5632" t="s">
        <v>12503</v>
      </c>
      <c r="M5632" t="s">
        <v>12472</v>
      </c>
      <c r="N5632" t="s">
        <v>11291</v>
      </c>
      <c r="O5632" t="s">
        <v>10681</v>
      </c>
      <c r="P5632" t="s">
        <v>10668</v>
      </c>
      <c r="Q5632" t="s">
        <v>10702</v>
      </c>
      <c r="R5632" t="s">
        <v>10772</v>
      </c>
      <c r="S5632" t="s">
        <v>10685</v>
      </c>
      <c r="T5632">
        <v>0.38</v>
      </c>
      <c r="U5632" s="1">
        <v>40134</v>
      </c>
    </row>
    <row r="5633" spans="1:21" x14ac:dyDescent="0.3">
      <c r="A5633">
        <v>3122</v>
      </c>
      <c r="B5633">
        <v>22407</v>
      </c>
      <c r="C5633" s="1">
        <v>40134</v>
      </c>
      <c r="D5633" t="s">
        <v>10686</v>
      </c>
      <c r="E5633">
        <v>15</v>
      </c>
      <c r="F5633">
        <v>526.82000000000005</v>
      </c>
      <c r="G5633">
        <v>0.06</v>
      </c>
      <c r="H5633" t="s">
        <v>10697</v>
      </c>
      <c r="I5633">
        <v>32.340000000000003</v>
      </c>
      <c r="J5633">
        <v>34.58</v>
      </c>
      <c r="K5633">
        <v>8.99</v>
      </c>
      <c r="L5633" t="s">
        <v>12503</v>
      </c>
      <c r="M5633" t="s">
        <v>12472</v>
      </c>
      <c r="N5633" t="s">
        <v>11291</v>
      </c>
      <c r="O5633" t="s">
        <v>10681</v>
      </c>
      <c r="P5633" t="s">
        <v>10668</v>
      </c>
      <c r="Q5633" t="s">
        <v>10736</v>
      </c>
      <c r="R5633" t="s">
        <v>11327</v>
      </c>
      <c r="S5633" t="s">
        <v>10693</v>
      </c>
      <c r="T5633">
        <v>0.56000000000000005</v>
      </c>
      <c r="U5633" s="1">
        <v>40136</v>
      </c>
    </row>
    <row r="5634" spans="1:21" x14ac:dyDescent="0.3">
      <c r="A5634">
        <v>3548</v>
      </c>
      <c r="B5634">
        <v>25314</v>
      </c>
      <c r="C5634" s="1">
        <v>40963</v>
      </c>
      <c r="D5634" t="s">
        <v>10671</v>
      </c>
      <c r="E5634">
        <v>43</v>
      </c>
      <c r="F5634">
        <v>7679.5119999999997</v>
      </c>
      <c r="G5634">
        <v>0</v>
      </c>
      <c r="H5634" t="s">
        <v>10664</v>
      </c>
      <c r="I5634">
        <v>2307.42</v>
      </c>
      <c r="J5634">
        <v>205.99</v>
      </c>
      <c r="K5634">
        <v>5</v>
      </c>
      <c r="L5634" t="s">
        <v>12511</v>
      </c>
      <c r="M5634" t="s">
        <v>12472</v>
      </c>
      <c r="N5634" t="s">
        <v>11291</v>
      </c>
      <c r="O5634" t="s">
        <v>10681</v>
      </c>
      <c r="P5634" t="s">
        <v>10682</v>
      </c>
      <c r="Q5634" t="s">
        <v>10683</v>
      </c>
      <c r="R5634" t="s">
        <v>11902</v>
      </c>
      <c r="S5634" t="s">
        <v>10685</v>
      </c>
      <c r="T5634">
        <v>0.59</v>
      </c>
      <c r="U5634" s="1">
        <v>40965</v>
      </c>
    </row>
    <row r="5635" spans="1:21" x14ac:dyDescent="0.3">
      <c r="A5635">
        <v>3586</v>
      </c>
      <c r="B5635">
        <v>25574</v>
      </c>
      <c r="C5635" s="1">
        <v>39884</v>
      </c>
      <c r="D5635" t="s">
        <v>10686</v>
      </c>
      <c r="E5635">
        <v>46</v>
      </c>
      <c r="F5635">
        <v>5074.07</v>
      </c>
      <c r="G5635">
        <v>0</v>
      </c>
      <c r="H5635" t="s">
        <v>10672</v>
      </c>
      <c r="I5635">
        <v>-1390.53</v>
      </c>
      <c r="J5635">
        <v>100.98</v>
      </c>
      <c r="K5635">
        <v>57.38</v>
      </c>
      <c r="L5635" t="s">
        <v>11746</v>
      </c>
      <c r="M5635" t="s">
        <v>12472</v>
      </c>
      <c r="N5635" t="s">
        <v>11291</v>
      </c>
      <c r="O5635" t="s">
        <v>10674</v>
      </c>
      <c r="P5635" t="s">
        <v>10690</v>
      </c>
      <c r="Q5635" t="s">
        <v>10721</v>
      </c>
      <c r="R5635" t="s">
        <v>10802</v>
      </c>
    </row>
    <row r="5636" spans="1:21" x14ac:dyDescent="0.3">
      <c r="A5636">
        <v>3587</v>
      </c>
      <c r="B5636">
        <v>25574</v>
      </c>
      <c r="C5636" s="1">
        <v>39884</v>
      </c>
      <c r="D5636" t="s">
        <v>10686</v>
      </c>
      <c r="E5636">
        <v>31</v>
      </c>
      <c r="F5636">
        <v>1526.67</v>
      </c>
      <c r="G5636">
        <v>0.01</v>
      </c>
      <c r="H5636" t="s">
        <v>10697</v>
      </c>
      <c r="I5636">
        <v>118.82</v>
      </c>
      <c r="J5636">
        <v>47.98</v>
      </c>
      <c r="K5636">
        <v>3.61</v>
      </c>
      <c r="L5636" t="s">
        <v>11746</v>
      </c>
      <c r="M5636" t="s">
        <v>12472</v>
      </c>
      <c r="N5636" t="s">
        <v>11291</v>
      </c>
      <c r="O5636" t="s">
        <v>10674</v>
      </c>
      <c r="P5636" t="s">
        <v>10682</v>
      </c>
      <c r="Q5636" t="s">
        <v>10711</v>
      </c>
      <c r="R5636" t="s">
        <v>10712</v>
      </c>
    </row>
    <row r="5637" spans="1:21" x14ac:dyDescent="0.3">
      <c r="A5637">
        <v>3678</v>
      </c>
      <c r="B5637">
        <v>26310</v>
      </c>
      <c r="C5637" s="1">
        <v>41119</v>
      </c>
      <c r="D5637" t="s">
        <v>10686</v>
      </c>
      <c r="E5637">
        <v>5</v>
      </c>
      <c r="F5637">
        <v>77.41</v>
      </c>
      <c r="G5637">
        <v>0.05</v>
      </c>
      <c r="H5637" t="s">
        <v>10664</v>
      </c>
      <c r="I5637">
        <v>9.35</v>
      </c>
      <c r="J5637">
        <v>15.67</v>
      </c>
      <c r="K5637">
        <v>1.39</v>
      </c>
      <c r="L5637" t="s">
        <v>12506</v>
      </c>
      <c r="M5637" t="s">
        <v>12472</v>
      </c>
      <c r="N5637" t="s">
        <v>11291</v>
      </c>
      <c r="O5637" t="s">
        <v>10681</v>
      </c>
      <c r="P5637" t="s">
        <v>10668</v>
      </c>
      <c r="Q5637" t="s">
        <v>10717</v>
      </c>
      <c r="R5637" t="s">
        <v>10805</v>
      </c>
    </row>
    <row r="5638" spans="1:21" x14ac:dyDescent="0.3">
      <c r="A5638">
        <v>3679</v>
      </c>
      <c r="B5638">
        <v>26310</v>
      </c>
      <c r="C5638" s="1">
        <v>41119</v>
      </c>
      <c r="D5638" t="s">
        <v>10686</v>
      </c>
      <c r="E5638">
        <v>19</v>
      </c>
      <c r="F5638">
        <v>112.67</v>
      </c>
      <c r="G5638">
        <v>0.09</v>
      </c>
      <c r="H5638" t="s">
        <v>10664</v>
      </c>
      <c r="I5638">
        <v>-37.85</v>
      </c>
      <c r="J5638">
        <v>5.98</v>
      </c>
      <c r="K5638">
        <v>5.14</v>
      </c>
      <c r="L5638" t="s">
        <v>12506</v>
      </c>
      <c r="M5638" t="s">
        <v>12472</v>
      </c>
      <c r="N5638" t="s">
        <v>11291</v>
      </c>
      <c r="O5638" t="s">
        <v>10681</v>
      </c>
      <c r="P5638" t="s">
        <v>10668</v>
      </c>
      <c r="Q5638" t="s">
        <v>10702</v>
      </c>
      <c r="R5638" t="s">
        <v>11574</v>
      </c>
      <c r="S5638" t="s">
        <v>10685</v>
      </c>
      <c r="T5638">
        <v>0.36</v>
      </c>
      <c r="U5638" s="1">
        <v>41120</v>
      </c>
    </row>
    <row r="5639" spans="1:21" x14ac:dyDescent="0.3">
      <c r="A5639">
        <v>3870</v>
      </c>
      <c r="B5639">
        <v>27616</v>
      </c>
      <c r="C5639" s="1">
        <v>41120</v>
      </c>
      <c r="D5639" t="s">
        <v>10663</v>
      </c>
      <c r="E5639">
        <v>3</v>
      </c>
      <c r="F5639">
        <v>614.14</v>
      </c>
      <c r="G5639">
        <v>0.09</v>
      </c>
      <c r="H5639" t="s">
        <v>10664</v>
      </c>
      <c r="I5639">
        <v>-735.27</v>
      </c>
      <c r="J5639">
        <v>199.99</v>
      </c>
      <c r="K5639">
        <v>24.49</v>
      </c>
      <c r="L5639" t="s">
        <v>12510</v>
      </c>
      <c r="M5639" t="s">
        <v>12472</v>
      </c>
      <c r="N5639" t="s">
        <v>11291</v>
      </c>
      <c r="O5639" t="s">
        <v>10701</v>
      </c>
      <c r="P5639" t="s">
        <v>10682</v>
      </c>
      <c r="Q5639" t="s">
        <v>10740</v>
      </c>
      <c r="R5639" t="s">
        <v>11238</v>
      </c>
      <c r="S5639" t="s">
        <v>10769</v>
      </c>
      <c r="T5639">
        <v>0.46</v>
      </c>
      <c r="U5639" s="1">
        <v>41122</v>
      </c>
    </row>
    <row r="5640" spans="1:21" x14ac:dyDescent="0.3">
      <c r="A5640">
        <v>4169</v>
      </c>
      <c r="B5640">
        <v>29539</v>
      </c>
      <c r="C5640" s="1">
        <v>40656</v>
      </c>
      <c r="D5640" t="s">
        <v>10671</v>
      </c>
      <c r="E5640">
        <v>24</v>
      </c>
      <c r="F5640">
        <v>223.2</v>
      </c>
      <c r="G5640">
        <v>0.1</v>
      </c>
      <c r="H5640" t="s">
        <v>10664</v>
      </c>
      <c r="I5640">
        <v>78.739999999999995</v>
      </c>
      <c r="J5640">
        <v>9.7799999999999994</v>
      </c>
      <c r="K5640">
        <v>1.39</v>
      </c>
      <c r="L5640" t="s">
        <v>12506</v>
      </c>
      <c r="M5640" t="s">
        <v>12472</v>
      </c>
      <c r="N5640" t="s">
        <v>11291</v>
      </c>
      <c r="O5640" t="s">
        <v>10681</v>
      </c>
      <c r="P5640" t="s">
        <v>10668</v>
      </c>
      <c r="Q5640" t="s">
        <v>10717</v>
      </c>
      <c r="R5640" t="s">
        <v>11193</v>
      </c>
    </row>
    <row r="5641" spans="1:21" x14ac:dyDescent="0.3">
      <c r="A5641">
        <v>4364</v>
      </c>
      <c r="B5641">
        <v>31106</v>
      </c>
      <c r="C5641" s="1">
        <v>40955</v>
      </c>
      <c r="D5641" t="s">
        <v>10663</v>
      </c>
      <c r="E5641">
        <v>37</v>
      </c>
      <c r="F5641">
        <v>101.9</v>
      </c>
      <c r="G5641">
        <v>0</v>
      </c>
      <c r="H5641" t="s">
        <v>10664</v>
      </c>
      <c r="I5641">
        <v>40.520000000000003</v>
      </c>
      <c r="J5641">
        <v>2.61</v>
      </c>
      <c r="K5641">
        <v>0.5</v>
      </c>
      <c r="L5641" t="s">
        <v>12511</v>
      </c>
      <c r="M5641" t="s">
        <v>12472</v>
      </c>
      <c r="N5641" t="s">
        <v>11291</v>
      </c>
      <c r="O5641" t="s">
        <v>10681</v>
      </c>
      <c r="P5641" t="s">
        <v>10668</v>
      </c>
      <c r="Q5641" t="s">
        <v>10729</v>
      </c>
      <c r="R5641" t="s">
        <v>11038</v>
      </c>
      <c r="S5641" t="s">
        <v>10685</v>
      </c>
      <c r="T5641">
        <v>0.39</v>
      </c>
      <c r="U5641" s="1">
        <v>40955</v>
      </c>
    </row>
    <row r="5642" spans="1:21" x14ac:dyDescent="0.3">
      <c r="A5642">
        <v>4365</v>
      </c>
      <c r="B5642">
        <v>31106</v>
      </c>
      <c r="C5642" s="1">
        <v>40955</v>
      </c>
      <c r="D5642" t="s">
        <v>10663</v>
      </c>
      <c r="E5642">
        <v>7</v>
      </c>
      <c r="F5642">
        <v>187.33</v>
      </c>
      <c r="G5642">
        <v>0.03</v>
      </c>
      <c r="H5642" t="s">
        <v>10664</v>
      </c>
      <c r="I5642">
        <v>66.47</v>
      </c>
      <c r="J5642">
        <v>25.13</v>
      </c>
      <c r="K5642">
        <v>9.8699999999999992</v>
      </c>
      <c r="L5642" t="s">
        <v>12511</v>
      </c>
      <c r="M5642" t="s">
        <v>12472</v>
      </c>
      <c r="N5642" t="s">
        <v>11291</v>
      </c>
      <c r="O5642" t="s">
        <v>10681</v>
      </c>
      <c r="P5642" t="s">
        <v>10690</v>
      </c>
      <c r="Q5642" t="s">
        <v>10691</v>
      </c>
      <c r="R5642" t="s">
        <v>12512</v>
      </c>
    </row>
    <row r="5643" spans="1:21" x14ac:dyDescent="0.3">
      <c r="A5643">
        <v>4366</v>
      </c>
      <c r="B5643">
        <v>31106</v>
      </c>
      <c r="C5643" s="1">
        <v>40955</v>
      </c>
      <c r="D5643" t="s">
        <v>10663</v>
      </c>
      <c r="E5643">
        <v>45</v>
      </c>
      <c r="F5643">
        <v>259.17</v>
      </c>
      <c r="G5643">
        <v>0.01</v>
      </c>
      <c r="H5643" t="s">
        <v>10664</v>
      </c>
      <c r="I5643">
        <v>-57.33</v>
      </c>
      <c r="J5643">
        <v>5.68</v>
      </c>
      <c r="K5643">
        <v>3.6</v>
      </c>
      <c r="L5643" t="s">
        <v>12511</v>
      </c>
      <c r="M5643" t="s">
        <v>12472</v>
      </c>
      <c r="N5643" t="s">
        <v>11291</v>
      </c>
      <c r="O5643" t="s">
        <v>10681</v>
      </c>
      <c r="P5643" t="s">
        <v>10668</v>
      </c>
      <c r="Q5643" t="s">
        <v>10791</v>
      </c>
    </row>
    <row r="5644" spans="1:21" x14ac:dyDescent="0.3">
      <c r="A5644">
        <v>4367</v>
      </c>
      <c r="B5644">
        <v>31106</v>
      </c>
      <c r="C5644" s="1">
        <v>40955</v>
      </c>
      <c r="D5644" t="s">
        <v>10663</v>
      </c>
      <c r="E5644">
        <v>43</v>
      </c>
      <c r="F5644">
        <v>4697.0320000000002</v>
      </c>
      <c r="G5644">
        <v>0</v>
      </c>
      <c r="H5644" t="s">
        <v>10664</v>
      </c>
      <c r="I5644">
        <v>1263.01</v>
      </c>
      <c r="J5644">
        <v>125.99</v>
      </c>
      <c r="K5644">
        <v>5.63</v>
      </c>
      <c r="L5644" t="s">
        <v>12511</v>
      </c>
      <c r="M5644" t="s">
        <v>12472</v>
      </c>
      <c r="N5644" t="s">
        <v>11291</v>
      </c>
      <c r="O5644" t="s">
        <v>10681</v>
      </c>
      <c r="P5644" t="s">
        <v>10682</v>
      </c>
      <c r="Q5644" t="s">
        <v>10683</v>
      </c>
      <c r="R5644">
        <v>8290</v>
      </c>
      <c r="S5644" t="s">
        <v>10685</v>
      </c>
      <c r="T5644">
        <v>0.6</v>
      </c>
      <c r="U5644" s="1">
        <v>40962</v>
      </c>
    </row>
    <row r="5645" spans="1:21" x14ac:dyDescent="0.3">
      <c r="A5645">
        <v>4371</v>
      </c>
      <c r="B5645">
        <v>31140</v>
      </c>
      <c r="C5645" s="1">
        <v>40575</v>
      </c>
      <c r="D5645" t="s">
        <v>10719</v>
      </c>
      <c r="E5645">
        <v>4</v>
      </c>
      <c r="F5645">
        <v>13.42</v>
      </c>
      <c r="G5645">
        <v>0.03</v>
      </c>
      <c r="H5645" t="s">
        <v>10664</v>
      </c>
      <c r="I5645">
        <v>-1.26</v>
      </c>
      <c r="J5645">
        <v>3.08</v>
      </c>
      <c r="K5645">
        <v>0.99</v>
      </c>
      <c r="L5645" t="s">
        <v>12510</v>
      </c>
      <c r="M5645" t="s">
        <v>12472</v>
      </c>
      <c r="N5645" t="s">
        <v>11291</v>
      </c>
      <c r="O5645" t="s">
        <v>10701</v>
      </c>
      <c r="P5645" t="s">
        <v>10668</v>
      </c>
      <c r="Q5645" t="s">
        <v>10729</v>
      </c>
      <c r="R5645" t="s">
        <v>11004</v>
      </c>
      <c r="S5645" t="s">
        <v>10685</v>
      </c>
      <c r="T5645">
        <v>0.37</v>
      </c>
      <c r="U5645" s="1">
        <v>40576</v>
      </c>
    </row>
    <row r="5646" spans="1:21" x14ac:dyDescent="0.3">
      <c r="A5646">
        <v>4373</v>
      </c>
      <c r="B5646">
        <v>31170</v>
      </c>
      <c r="C5646" s="1">
        <v>40935</v>
      </c>
      <c r="D5646" t="s">
        <v>10704</v>
      </c>
      <c r="E5646">
        <v>32</v>
      </c>
      <c r="F5646">
        <v>320.57</v>
      </c>
      <c r="G5646">
        <v>0.09</v>
      </c>
      <c r="H5646" t="s">
        <v>10664</v>
      </c>
      <c r="I5646">
        <v>27.95</v>
      </c>
      <c r="J5646">
        <v>10.130000000000001</v>
      </c>
      <c r="K5646">
        <v>1.99</v>
      </c>
      <c r="L5646" t="s">
        <v>12508</v>
      </c>
      <c r="M5646" t="s">
        <v>12472</v>
      </c>
      <c r="N5646" t="s">
        <v>11291</v>
      </c>
      <c r="O5646" t="s">
        <v>10681</v>
      </c>
      <c r="P5646" t="s">
        <v>10682</v>
      </c>
      <c r="Q5646" t="s">
        <v>10711</v>
      </c>
      <c r="R5646" t="s">
        <v>12513</v>
      </c>
    </row>
    <row r="5647" spans="1:21" x14ac:dyDescent="0.3">
      <c r="A5647">
        <v>4417</v>
      </c>
      <c r="B5647">
        <v>31520</v>
      </c>
      <c r="C5647" s="1">
        <v>40875</v>
      </c>
      <c r="D5647" t="s">
        <v>10671</v>
      </c>
      <c r="E5647">
        <v>23</v>
      </c>
      <c r="F5647">
        <v>138.71</v>
      </c>
      <c r="G5647">
        <v>0.09</v>
      </c>
      <c r="H5647" t="s">
        <v>10664</v>
      </c>
      <c r="I5647">
        <v>-33.159999999999997</v>
      </c>
      <c r="J5647">
        <v>5.89</v>
      </c>
      <c r="K5647">
        <v>5.57</v>
      </c>
      <c r="L5647" t="s">
        <v>11746</v>
      </c>
      <c r="M5647" t="s">
        <v>12472</v>
      </c>
      <c r="N5647" t="s">
        <v>11291</v>
      </c>
      <c r="O5647" t="s">
        <v>10674</v>
      </c>
      <c r="P5647" t="s">
        <v>10690</v>
      </c>
      <c r="Q5647" t="s">
        <v>10691</v>
      </c>
      <c r="R5647" t="s">
        <v>11093</v>
      </c>
      <c r="S5647" t="s">
        <v>10685</v>
      </c>
      <c r="T5647">
        <v>0.41</v>
      </c>
      <c r="U5647" s="1">
        <v>40876</v>
      </c>
    </row>
    <row r="5648" spans="1:21" x14ac:dyDescent="0.3">
      <c r="A5648">
        <v>4873</v>
      </c>
      <c r="B5648">
        <v>34663</v>
      </c>
      <c r="C5648" s="1">
        <v>40730</v>
      </c>
      <c r="D5648" t="s">
        <v>10686</v>
      </c>
      <c r="E5648">
        <v>38</v>
      </c>
      <c r="F5648">
        <v>29186.49</v>
      </c>
      <c r="G5648">
        <v>0.05</v>
      </c>
      <c r="H5648" t="s">
        <v>10672</v>
      </c>
      <c r="I5648">
        <v>11562.08</v>
      </c>
      <c r="J5648">
        <v>808.49</v>
      </c>
      <c r="K5648">
        <v>55.3</v>
      </c>
      <c r="L5648" t="s">
        <v>12511</v>
      </c>
      <c r="M5648" t="s">
        <v>12472</v>
      </c>
      <c r="N5648" t="s">
        <v>11291</v>
      </c>
      <c r="O5648" t="s">
        <v>10681</v>
      </c>
      <c r="P5648" t="s">
        <v>10682</v>
      </c>
      <c r="Q5648" t="s">
        <v>10849</v>
      </c>
      <c r="R5648" t="s">
        <v>12111</v>
      </c>
    </row>
    <row r="5649" spans="1:21" x14ac:dyDescent="0.3">
      <c r="A5649">
        <v>5029</v>
      </c>
      <c r="B5649">
        <v>35842</v>
      </c>
      <c r="C5649" s="1">
        <v>41053</v>
      </c>
      <c r="D5649" t="s">
        <v>10671</v>
      </c>
      <c r="E5649">
        <v>18</v>
      </c>
      <c r="F5649">
        <v>53.79</v>
      </c>
      <c r="G5649">
        <v>0.03</v>
      </c>
      <c r="H5649" t="s">
        <v>10664</v>
      </c>
      <c r="I5649">
        <v>11.55</v>
      </c>
      <c r="J5649">
        <v>2.88</v>
      </c>
      <c r="K5649">
        <v>0.99</v>
      </c>
      <c r="L5649" t="s">
        <v>12510</v>
      </c>
      <c r="M5649" t="s">
        <v>12472</v>
      </c>
      <c r="N5649" t="s">
        <v>11291</v>
      </c>
      <c r="O5649" t="s">
        <v>10701</v>
      </c>
      <c r="P5649" t="s">
        <v>10668</v>
      </c>
      <c r="Q5649" t="s">
        <v>10729</v>
      </c>
      <c r="R5649" t="s">
        <v>10938</v>
      </c>
      <c r="S5649" t="s">
        <v>10685</v>
      </c>
      <c r="T5649">
        <v>0.36</v>
      </c>
      <c r="U5649" s="1">
        <v>41055</v>
      </c>
    </row>
    <row r="5650" spans="1:21" x14ac:dyDescent="0.3">
      <c r="A5650">
        <v>5069</v>
      </c>
      <c r="B5650">
        <v>36131</v>
      </c>
      <c r="C5650" s="1">
        <v>39950</v>
      </c>
      <c r="D5650" t="s">
        <v>10671</v>
      </c>
      <c r="E5650">
        <v>43</v>
      </c>
      <c r="F5650">
        <v>354.96</v>
      </c>
      <c r="G5650">
        <v>7.0000000000000007E-2</v>
      </c>
      <c r="H5650" t="s">
        <v>10664</v>
      </c>
      <c r="I5650">
        <v>151.27000000000001</v>
      </c>
      <c r="J5650">
        <v>8.34</v>
      </c>
      <c r="K5650">
        <v>1.43</v>
      </c>
      <c r="L5650" t="s">
        <v>12514</v>
      </c>
      <c r="M5650" t="s">
        <v>12472</v>
      </c>
      <c r="N5650" t="s">
        <v>11291</v>
      </c>
      <c r="O5650" t="s">
        <v>10701</v>
      </c>
      <c r="P5650" t="s">
        <v>10668</v>
      </c>
      <c r="Q5650" t="s">
        <v>10702</v>
      </c>
      <c r="R5650" t="s">
        <v>11797</v>
      </c>
    </row>
    <row r="5651" spans="1:21" x14ac:dyDescent="0.3">
      <c r="A5651">
        <v>5070</v>
      </c>
      <c r="B5651">
        <v>36131</v>
      </c>
      <c r="C5651" s="1">
        <v>39950</v>
      </c>
      <c r="D5651" t="s">
        <v>10671</v>
      </c>
      <c r="E5651">
        <v>26</v>
      </c>
      <c r="F5651">
        <v>130.97</v>
      </c>
      <c r="G5651">
        <v>0.09</v>
      </c>
      <c r="H5651" t="s">
        <v>10664</v>
      </c>
      <c r="I5651">
        <v>-83.42</v>
      </c>
      <c r="J5651">
        <v>4.9800000000000004</v>
      </c>
      <c r="K5651">
        <v>6.07</v>
      </c>
      <c r="L5651" t="s">
        <v>12514</v>
      </c>
      <c r="M5651" t="s">
        <v>12472</v>
      </c>
      <c r="N5651" t="s">
        <v>11291</v>
      </c>
      <c r="O5651" t="s">
        <v>10701</v>
      </c>
      <c r="P5651" t="s">
        <v>10668</v>
      </c>
      <c r="Q5651" t="s">
        <v>10702</v>
      </c>
      <c r="R5651" t="s">
        <v>10990</v>
      </c>
      <c r="S5651" t="s">
        <v>10685</v>
      </c>
      <c r="T5651">
        <v>0.36</v>
      </c>
      <c r="U5651" s="1">
        <v>39951</v>
      </c>
    </row>
    <row r="5652" spans="1:21" x14ac:dyDescent="0.3">
      <c r="A5652">
        <v>5203</v>
      </c>
      <c r="B5652">
        <v>36992</v>
      </c>
      <c r="C5652" s="1">
        <v>40154</v>
      </c>
      <c r="D5652" t="s">
        <v>10704</v>
      </c>
      <c r="E5652">
        <v>34</v>
      </c>
      <c r="F5652">
        <v>459.08</v>
      </c>
      <c r="G5652">
        <v>0.04</v>
      </c>
      <c r="H5652" t="s">
        <v>10697</v>
      </c>
      <c r="I5652">
        <v>61.57</v>
      </c>
      <c r="J5652">
        <v>12.98</v>
      </c>
      <c r="K5652">
        <v>3.14</v>
      </c>
      <c r="L5652" t="s">
        <v>12514</v>
      </c>
      <c r="M5652" t="s">
        <v>12472</v>
      </c>
      <c r="N5652" t="s">
        <v>11291</v>
      </c>
      <c r="O5652" t="s">
        <v>10681</v>
      </c>
      <c r="P5652" t="s">
        <v>10668</v>
      </c>
      <c r="Q5652" t="s">
        <v>10791</v>
      </c>
    </row>
    <row r="5653" spans="1:21" x14ac:dyDescent="0.3">
      <c r="A5653">
        <v>5432</v>
      </c>
      <c r="B5653">
        <v>38596</v>
      </c>
      <c r="C5653" s="1">
        <v>40270</v>
      </c>
      <c r="D5653" t="s">
        <v>10704</v>
      </c>
      <c r="E5653">
        <v>20</v>
      </c>
      <c r="F5653">
        <v>193.7</v>
      </c>
      <c r="G5653">
        <v>0.06</v>
      </c>
      <c r="H5653" t="s">
        <v>10664</v>
      </c>
      <c r="I5653">
        <v>-14.99</v>
      </c>
      <c r="J5653">
        <v>9.85</v>
      </c>
      <c r="K5653">
        <v>4.82</v>
      </c>
      <c r="L5653" t="s">
        <v>12514</v>
      </c>
      <c r="M5653" t="s">
        <v>12472</v>
      </c>
      <c r="N5653" t="s">
        <v>11291</v>
      </c>
      <c r="O5653" t="s">
        <v>10681</v>
      </c>
      <c r="P5653" t="s">
        <v>10668</v>
      </c>
      <c r="Q5653" t="s">
        <v>10736</v>
      </c>
      <c r="R5653" t="s">
        <v>12197</v>
      </c>
      <c r="S5653" t="s">
        <v>10709</v>
      </c>
      <c r="T5653">
        <v>0.47</v>
      </c>
      <c r="U5653" s="1">
        <v>40271</v>
      </c>
    </row>
    <row r="5654" spans="1:21" x14ac:dyDescent="0.3">
      <c r="A5654">
        <v>5526</v>
      </c>
      <c r="B5654">
        <v>39143</v>
      </c>
      <c r="C5654" s="1">
        <v>41005</v>
      </c>
      <c r="D5654" t="s">
        <v>10686</v>
      </c>
      <c r="E5654">
        <v>46</v>
      </c>
      <c r="F5654">
        <v>6730.07</v>
      </c>
      <c r="G5654">
        <v>0.05</v>
      </c>
      <c r="H5654" t="s">
        <v>10672</v>
      </c>
      <c r="I5654">
        <v>-1134.6099999999999</v>
      </c>
      <c r="J5654">
        <v>150.97999999999999</v>
      </c>
      <c r="K5654">
        <v>66.27</v>
      </c>
      <c r="L5654" t="s">
        <v>12505</v>
      </c>
      <c r="M5654" t="s">
        <v>12472</v>
      </c>
      <c r="N5654" t="s">
        <v>11291</v>
      </c>
      <c r="O5654" t="s">
        <v>10674</v>
      </c>
      <c r="P5654" t="s">
        <v>10690</v>
      </c>
      <c r="Q5654" t="s">
        <v>10721</v>
      </c>
      <c r="R5654" t="s">
        <v>10963</v>
      </c>
      <c r="S5654" t="s">
        <v>10723</v>
      </c>
      <c r="T5654">
        <v>0.65</v>
      </c>
      <c r="U5654" s="1">
        <v>41005</v>
      </c>
    </row>
    <row r="5655" spans="1:21" x14ac:dyDescent="0.3">
      <c r="A5655">
        <v>5807</v>
      </c>
      <c r="B5655">
        <v>41186</v>
      </c>
      <c r="C5655" s="1">
        <v>40504</v>
      </c>
      <c r="D5655" t="s">
        <v>10671</v>
      </c>
      <c r="E5655">
        <v>33</v>
      </c>
      <c r="F5655">
        <v>553.3415</v>
      </c>
      <c r="G5655">
        <v>0.08</v>
      </c>
      <c r="H5655" t="s">
        <v>10664</v>
      </c>
      <c r="I5655">
        <v>-67.709999999999994</v>
      </c>
      <c r="J5655">
        <v>20.99</v>
      </c>
      <c r="K5655">
        <v>0.99</v>
      </c>
      <c r="L5655" t="s">
        <v>12514</v>
      </c>
      <c r="M5655" t="s">
        <v>12472</v>
      </c>
      <c r="N5655" t="s">
        <v>11291</v>
      </c>
      <c r="O5655" t="s">
        <v>10681</v>
      </c>
      <c r="P5655" t="s">
        <v>10682</v>
      </c>
      <c r="Q5655" t="s">
        <v>10683</v>
      </c>
      <c r="R5655" t="s">
        <v>11817</v>
      </c>
      <c r="S5655" t="s">
        <v>10693</v>
      </c>
      <c r="T5655">
        <v>0.83</v>
      </c>
      <c r="U5655" s="1">
        <v>40505</v>
      </c>
    </row>
    <row r="5656" spans="1:21" x14ac:dyDescent="0.3">
      <c r="A5656">
        <v>6143</v>
      </c>
      <c r="B5656">
        <v>43493</v>
      </c>
      <c r="C5656" s="1">
        <v>41039</v>
      </c>
      <c r="D5656" t="s">
        <v>10671</v>
      </c>
      <c r="E5656">
        <v>22</v>
      </c>
      <c r="F5656">
        <v>152.52000000000001</v>
      </c>
      <c r="G5656">
        <v>0.03</v>
      </c>
      <c r="H5656" t="s">
        <v>10664</v>
      </c>
      <c r="I5656">
        <v>-43.87</v>
      </c>
      <c r="J5656">
        <v>6.48</v>
      </c>
      <c r="K5656">
        <v>5.94</v>
      </c>
      <c r="L5656" t="s">
        <v>12511</v>
      </c>
      <c r="M5656" t="s">
        <v>12472</v>
      </c>
      <c r="N5656" t="s">
        <v>11291</v>
      </c>
      <c r="O5656" t="s">
        <v>10681</v>
      </c>
      <c r="P5656" t="s">
        <v>10668</v>
      </c>
      <c r="Q5656" t="s">
        <v>10702</v>
      </c>
      <c r="R5656" t="s">
        <v>11594</v>
      </c>
    </row>
    <row r="5657" spans="1:21" x14ac:dyDescent="0.3">
      <c r="A5657">
        <v>6144</v>
      </c>
      <c r="B5657">
        <v>43493</v>
      </c>
      <c r="C5657" s="1">
        <v>41039</v>
      </c>
      <c r="D5657" t="s">
        <v>10671</v>
      </c>
      <c r="E5657">
        <v>14</v>
      </c>
      <c r="F5657">
        <v>71.599999999999994</v>
      </c>
      <c r="G5657">
        <v>0.05</v>
      </c>
      <c r="H5657" t="s">
        <v>10664</v>
      </c>
      <c r="I5657">
        <v>-30.65</v>
      </c>
      <c r="J5657">
        <v>4.9800000000000004</v>
      </c>
      <c r="K5657">
        <v>4.7</v>
      </c>
      <c r="L5657" t="s">
        <v>12511</v>
      </c>
      <c r="M5657" t="s">
        <v>12472</v>
      </c>
      <c r="N5657" t="s">
        <v>11291</v>
      </c>
      <c r="O5657" t="s">
        <v>10681</v>
      </c>
      <c r="P5657" t="s">
        <v>10668</v>
      </c>
      <c r="Q5657" t="s">
        <v>10702</v>
      </c>
      <c r="R5657" t="s">
        <v>11540</v>
      </c>
      <c r="S5657" t="s">
        <v>10685</v>
      </c>
      <c r="T5657">
        <v>0.38</v>
      </c>
      <c r="U5657" s="1">
        <v>41041</v>
      </c>
    </row>
    <row r="5658" spans="1:21" x14ac:dyDescent="0.3">
      <c r="A5658">
        <v>6145</v>
      </c>
      <c r="B5658">
        <v>43493</v>
      </c>
      <c r="C5658" s="1">
        <v>41039</v>
      </c>
      <c r="D5658" t="s">
        <v>10671</v>
      </c>
      <c r="E5658">
        <v>37</v>
      </c>
      <c r="F5658">
        <v>1699.9829999999999</v>
      </c>
      <c r="G5658">
        <v>0.1</v>
      </c>
      <c r="H5658" t="s">
        <v>10664</v>
      </c>
      <c r="I5658">
        <v>-202.86</v>
      </c>
      <c r="J5658">
        <v>55.99</v>
      </c>
      <c r="K5658">
        <v>5</v>
      </c>
      <c r="L5658" t="s">
        <v>12511</v>
      </c>
      <c r="M5658" t="s">
        <v>12472</v>
      </c>
      <c r="N5658" t="s">
        <v>11291</v>
      </c>
      <c r="O5658" t="s">
        <v>10681</v>
      </c>
      <c r="P5658" t="s">
        <v>10682</v>
      </c>
      <c r="Q5658" t="s">
        <v>10683</v>
      </c>
      <c r="R5658" t="s">
        <v>10887</v>
      </c>
      <c r="S5658" t="s">
        <v>10693</v>
      </c>
      <c r="T5658">
        <v>0.83</v>
      </c>
      <c r="U5658" s="1">
        <v>41042</v>
      </c>
    </row>
    <row r="5659" spans="1:21" x14ac:dyDescent="0.3">
      <c r="A5659">
        <v>6152</v>
      </c>
      <c r="B5659">
        <v>43555</v>
      </c>
      <c r="C5659" s="1">
        <v>41093</v>
      </c>
      <c r="D5659" t="s">
        <v>10704</v>
      </c>
      <c r="E5659">
        <v>34</v>
      </c>
      <c r="F5659">
        <v>43.54</v>
      </c>
      <c r="G5659">
        <v>0</v>
      </c>
      <c r="H5659" t="s">
        <v>10664</v>
      </c>
      <c r="I5659">
        <v>-17.48</v>
      </c>
      <c r="J5659">
        <v>1.26</v>
      </c>
      <c r="K5659">
        <v>0.7</v>
      </c>
      <c r="L5659" t="s">
        <v>12503</v>
      </c>
      <c r="M5659" t="s">
        <v>12472</v>
      </c>
      <c r="N5659" t="s">
        <v>11291</v>
      </c>
      <c r="O5659" t="s">
        <v>10681</v>
      </c>
      <c r="P5659" t="s">
        <v>10668</v>
      </c>
      <c r="Q5659" t="s">
        <v>10707</v>
      </c>
      <c r="R5659" t="s">
        <v>10989</v>
      </c>
      <c r="S5659" t="s">
        <v>10709</v>
      </c>
      <c r="T5659">
        <v>0.81</v>
      </c>
      <c r="U5659" s="1">
        <v>41095</v>
      </c>
    </row>
    <row r="5660" spans="1:21" x14ac:dyDescent="0.3">
      <c r="A5660">
        <v>6283</v>
      </c>
      <c r="B5660">
        <v>44452</v>
      </c>
      <c r="C5660" s="1">
        <v>40886</v>
      </c>
      <c r="D5660" t="s">
        <v>10686</v>
      </c>
      <c r="E5660">
        <v>50</v>
      </c>
      <c r="F5660">
        <v>330.27</v>
      </c>
      <c r="G5660">
        <v>7.0000000000000007E-2</v>
      </c>
      <c r="H5660" t="s">
        <v>10664</v>
      </c>
      <c r="I5660">
        <v>-195.57</v>
      </c>
      <c r="J5660">
        <v>6.48</v>
      </c>
      <c r="K5660">
        <v>7.86</v>
      </c>
      <c r="L5660" t="s">
        <v>12510</v>
      </c>
      <c r="M5660" t="s">
        <v>12472</v>
      </c>
      <c r="N5660" t="s">
        <v>11291</v>
      </c>
      <c r="O5660" t="s">
        <v>10701</v>
      </c>
      <c r="P5660" t="s">
        <v>10668</v>
      </c>
      <c r="Q5660" t="s">
        <v>10702</v>
      </c>
      <c r="R5660" t="s">
        <v>10793</v>
      </c>
      <c r="S5660" t="s">
        <v>10685</v>
      </c>
      <c r="T5660">
        <v>0.37</v>
      </c>
      <c r="U5660" s="1">
        <v>40888</v>
      </c>
    </row>
    <row r="5661" spans="1:21" x14ac:dyDescent="0.3">
      <c r="A5661">
        <v>6404</v>
      </c>
      <c r="B5661">
        <v>45506</v>
      </c>
      <c r="C5661" s="1">
        <v>40903</v>
      </c>
      <c r="D5661" t="s">
        <v>10663</v>
      </c>
      <c r="E5661">
        <v>3</v>
      </c>
      <c r="F5661">
        <v>448.36649999999997</v>
      </c>
      <c r="G5661">
        <v>0.03</v>
      </c>
      <c r="H5661" t="s">
        <v>10664</v>
      </c>
      <c r="I5661">
        <v>-748.41</v>
      </c>
      <c r="J5661">
        <v>175.99</v>
      </c>
      <c r="K5661">
        <v>8.99</v>
      </c>
      <c r="L5661" t="s">
        <v>12506</v>
      </c>
      <c r="M5661" t="s">
        <v>12472</v>
      </c>
      <c r="N5661" t="s">
        <v>11291</v>
      </c>
      <c r="O5661" t="s">
        <v>10674</v>
      </c>
      <c r="P5661" t="s">
        <v>10682</v>
      </c>
      <c r="Q5661" t="s">
        <v>10683</v>
      </c>
      <c r="R5661">
        <v>2180</v>
      </c>
      <c r="S5661" t="s">
        <v>10685</v>
      </c>
      <c r="T5661">
        <v>0.56999999999999995</v>
      </c>
      <c r="U5661" s="1">
        <v>40908</v>
      </c>
    </row>
    <row r="5662" spans="1:21" x14ac:dyDescent="0.3">
      <c r="A5662">
        <v>6441</v>
      </c>
      <c r="B5662">
        <v>45767</v>
      </c>
      <c r="C5662" s="1">
        <v>41100</v>
      </c>
      <c r="D5662" t="s">
        <v>10671</v>
      </c>
      <c r="E5662">
        <v>49</v>
      </c>
      <c r="F5662">
        <v>841.51</v>
      </c>
      <c r="G5662">
        <v>0.05</v>
      </c>
      <c r="H5662" t="s">
        <v>10697</v>
      </c>
      <c r="I5662">
        <v>20.86</v>
      </c>
      <c r="J5662">
        <v>16.91</v>
      </c>
      <c r="K5662">
        <v>6.25</v>
      </c>
      <c r="L5662" t="s">
        <v>12511</v>
      </c>
      <c r="M5662" t="s">
        <v>12472</v>
      </c>
      <c r="N5662" t="s">
        <v>11291</v>
      </c>
      <c r="O5662" t="s">
        <v>10681</v>
      </c>
      <c r="P5662" t="s">
        <v>10668</v>
      </c>
      <c r="Q5662" t="s">
        <v>10669</v>
      </c>
      <c r="R5662" t="s">
        <v>11402</v>
      </c>
    </row>
    <row r="5663" spans="1:21" x14ac:dyDescent="0.3">
      <c r="A5663">
        <v>6457</v>
      </c>
      <c r="B5663">
        <v>45986</v>
      </c>
      <c r="C5663" s="1">
        <v>40172</v>
      </c>
      <c r="D5663" t="s">
        <v>10663</v>
      </c>
      <c r="E5663">
        <v>20</v>
      </c>
      <c r="F5663">
        <v>71.069999999999993</v>
      </c>
      <c r="G5663">
        <v>0.08</v>
      </c>
      <c r="H5663" t="s">
        <v>10664</v>
      </c>
      <c r="I5663">
        <v>-15.09</v>
      </c>
      <c r="J5663">
        <v>3.69</v>
      </c>
      <c r="K5663">
        <v>2.5</v>
      </c>
      <c r="L5663" t="s">
        <v>12508</v>
      </c>
      <c r="M5663" t="s">
        <v>12472</v>
      </c>
      <c r="N5663" t="s">
        <v>11291</v>
      </c>
      <c r="O5663" t="s">
        <v>10667</v>
      </c>
      <c r="P5663" t="s">
        <v>10668</v>
      </c>
      <c r="Q5663" t="s">
        <v>10717</v>
      </c>
      <c r="R5663" t="s">
        <v>11265</v>
      </c>
      <c r="S5663" t="s">
        <v>10685</v>
      </c>
      <c r="T5663">
        <v>0.39</v>
      </c>
      <c r="U5663" s="1">
        <v>40177</v>
      </c>
    </row>
    <row r="5664" spans="1:21" x14ac:dyDescent="0.3">
      <c r="A5664">
        <v>6584</v>
      </c>
      <c r="B5664">
        <v>46881</v>
      </c>
      <c r="C5664" s="1">
        <v>40092</v>
      </c>
      <c r="D5664" t="s">
        <v>10719</v>
      </c>
      <c r="E5664">
        <v>31</v>
      </c>
      <c r="F5664">
        <v>176.28</v>
      </c>
      <c r="G5664">
        <v>7.0000000000000007E-2</v>
      </c>
      <c r="H5664" t="s">
        <v>10697</v>
      </c>
      <c r="I5664">
        <v>-80.3</v>
      </c>
      <c r="J5664">
        <v>5.18</v>
      </c>
      <c r="K5664">
        <v>5.74</v>
      </c>
      <c r="L5664" t="s">
        <v>12511</v>
      </c>
      <c r="M5664" t="s">
        <v>12472</v>
      </c>
      <c r="N5664" t="s">
        <v>11291</v>
      </c>
      <c r="O5664" t="s">
        <v>10681</v>
      </c>
      <c r="P5664" t="s">
        <v>10668</v>
      </c>
      <c r="Q5664" t="s">
        <v>10678</v>
      </c>
      <c r="R5664" t="s">
        <v>11227</v>
      </c>
      <c r="S5664" t="s">
        <v>10685</v>
      </c>
      <c r="T5664">
        <v>0.36</v>
      </c>
      <c r="U5664" s="1">
        <v>40094</v>
      </c>
    </row>
    <row r="5665" spans="1:21" x14ac:dyDescent="0.3">
      <c r="A5665">
        <v>6601</v>
      </c>
      <c r="B5665">
        <v>46979</v>
      </c>
      <c r="C5665" s="1">
        <v>41106</v>
      </c>
      <c r="D5665" t="s">
        <v>10663</v>
      </c>
      <c r="E5665">
        <v>30</v>
      </c>
      <c r="F5665">
        <v>8718.4599999999991</v>
      </c>
      <c r="G5665">
        <v>0.09</v>
      </c>
      <c r="H5665" t="s">
        <v>10672</v>
      </c>
      <c r="I5665">
        <v>1554.85</v>
      </c>
      <c r="J5665">
        <v>306.14</v>
      </c>
      <c r="K5665">
        <v>26.53</v>
      </c>
      <c r="L5665" t="s">
        <v>12506</v>
      </c>
      <c r="M5665" t="s">
        <v>12472</v>
      </c>
      <c r="N5665" t="s">
        <v>11291</v>
      </c>
      <c r="O5665" t="s">
        <v>10674</v>
      </c>
      <c r="P5665" t="s">
        <v>10682</v>
      </c>
      <c r="Q5665" t="s">
        <v>10849</v>
      </c>
      <c r="R5665" t="s">
        <v>11681</v>
      </c>
      <c r="S5665" t="s">
        <v>10677</v>
      </c>
      <c r="T5665">
        <v>0.56000000000000005</v>
      </c>
      <c r="U5665" s="1">
        <v>41108</v>
      </c>
    </row>
    <row r="5666" spans="1:21" x14ac:dyDescent="0.3">
      <c r="A5666">
        <v>6602</v>
      </c>
      <c r="B5666">
        <v>46979</v>
      </c>
      <c r="C5666" s="1">
        <v>41106</v>
      </c>
      <c r="D5666" t="s">
        <v>10663</v>
      </c>
      <c r="E5666">
        <v>26</v>
      </c>
      <c r="F5666">
        <v>135.88</v>
      </c>
      <c r="G5666">
        <v>0.05</v>
      </c>
      <c r="H5666" t="s">
        <v>10664</v>
      </c>
      <c r="I5666">
        <v>-66.02</v>
      </c>
      <c r="J5666">
        <v>4.9800000000000004</v>
      </c>
      <c r="K5666">
        <v>5.49</v>
      </c>
      <c r="L5666" t="s">
        <v>12506</v>
      </c>
      <c r="M5666" t="s">
        <v>12472</v>
      </c>
      <c r="N5666" t="s">
        <v>11291</v>
      </c>
      <c r="O5666" t="s">
        <v>10674</v>
      </c>
      <c r="P5666" t="s">
        <v>10668</v>
      </c>
      <c r="Q5666" t="s">
        <v>10702</v>
      </c>
      <c r="R5666" t="s">
        <v>11811</v>
      </c>
      <c r="S5666" t="s">
        <v>10685</v>
      </c>
      <c r="T5666">
        <v>0.38</v>
      </c>
      <c r="U5666" s="1">
        <v>41115</v>
      </c>
    </row>
    <row r="5667" spans="1:21" x14ac:dyDescent="0.3">
      <c r="A5667">
        <v>6611</v>
      </c>
      <c r="B5667">
        <v>47040</v>
      </c>
      <c r="C5667" s="1">
        <v>40406</v>
      </c>
      <c r="D5667" t="s">
        <v>10671</v>
      </c>
      <c r="E5667">
        <v>38</v>
      </c>
      <c r="F5667">
        <v>487.98</v>
      </c>
      <c r="G5667">
        <v>0.01</v>
      </c>
      <c r="H5667" t="s">
        <v>10664</v>
      </c>
      <c r="I5667">
        <v>8.1</v>
      </c>
      <c r="J5667">
        <v>12.53</v>
      </c>
      <c r="K5667">
        <v>7.17</v>
      </c>
      <c r="L5667" t="s">
        <v>11746</v>
      </c>
      <c r="M5667" t="s">
        <v>12472</v>
      </c>
      <c r="N5667" t="s">
        <v>11291</v>
      </c>
      <c r="O5667" t="s">
        <v>10674</v>
      </c>
      <c r="P5667" t="s">
        <v>10668</v>
      </c>
      <c r="Q5667" t="s">
        <v>10678</v>
      </c>
      <c r="R5667" t="s">
        <v>11989</v>
      </c>
      <c r="S5667" t="s">
        <v>10685</v>
      </c>
      <c r="T5667">
        <v>0.38</v>
      </c>
      <c r="U5667" s="1">
        <v>40407</v>
      </c>
    </row>
    <row r="5668" spans="1:21" x14ac:dyDescent="0.3">
      <c r="A5668">
        <v>6792</v>
      </c>
      <c r="B5668">
        <v>48391</v>
      </c>
      <c r="C5668" s="1">
        <v>40480</v>
      </c>
      <c r="D5668" t="s">
        <v>10686</v>
      </c>
      <c r="E5668">
        <v>45</v>
      </c>
      <c r="F5668">
        <v>254.92</v>
      </c>
      <c r="G5668">
        <v>0.1</v>
      </c>
      <c r="H5668" t="s">
        <v>10664</v>
      </c>
      <c r="I5668">
        <v>-99.62</v>
      </c>
      <c r="J5668">
        <v>5.98</v>
      </c>
      <c r="K5668">
        <v>5.46</v>
      </c>
      <c r="L5668" t="s">
        <v>12511</v>
      </c>
      <c r="M5668" t="s">
        <v>12472</v>
      </c>
      <c r="N5668" t="s">
        <v>11291</v>
      </c>
      <c r="O5668" t="s">
        <v>10681</v>
      </c>
      <c r="P5668" t="s">
        <v>10668</v>
      </c>
      <c r="Q5668" t="s">
        <v>10702</v>
      </c>
      <c r="R5668" t="s">
        <v>11363</v>
      </c>
      <c r="S5668" t="s">
        <v>10685</v>
      </c>
      <c r="T5668">
        <v>0.36</v>
      </c>
      <c r="U5668" s="1">
        <v>40481</v>
      </c>
    </row>
    <row r="5669" spans="1:21" x14ac:dyDescent="0.3">
      <c r="A5669">
        <v>7255</v>
      </c>
      <c r="B5669">
        <v>51780</v>
      </c>
      <c r="C5669" s="1">
        <v>40383</v>
      </c>
      <c r="D5669" t="s">
        <v>10663</v>
      </c>
      <c r="E5669">
        <v>26</v>
      </c>
      <c r="F5669">
        <v>1846.2</v>
      </c>
      <c r="G5669">
        <v>0.04</v>
      </c>
      <c r="H5669" t="s">
        <v>10672</v>
      </c>
      <c r="I5669">
        <v>-584.92999999999995</v>
      </c>
      <c r="J5669">
        <v>68.81</v>
      </c>
      <c r="K5669">
        <v>60</v>
      </c>
      <c r="L5669" t="s">
        <v>11746</v>
      </c>
      <c r="M5669" t="s">
        <v>12472</v>
      </c>
      <c r="N5669" t="s">
        <v>11291</v>
      </c>
      <c r="O5669" t="s">
        <v>10674</v>
      </c>
      <c r="P5669" t="s">
        <v>10668</v>
      </c>
      <c r="Q5669" t="s">
        <v>10675</v>
      </c>
      <c r="R5669" t="s">
        <v>11226</v>
      </c>
    </row>
    <row r="5670" spans="1:21" x14ac:dyDescent="0.3">
      <c r="A5670">
        <v>7256</v>
      </c>
      <c r="B5670">
        <v>51780</v>
      </c>
      <c r="C5670" s="1">
        <v>40383</v>
      </c>
      <c r="D5670" t="s">
        <v>10663</v>
      </c>
      <c r="E5670">
        <v>11</v>
      </c>
      <c r="F5670">
        <v>32.03</v>
      </c>
      <c r="G5670">
        <v>0.09</v>
      </c>
      <c r="H5670" t="s">
        <v>10664</v>
      </c>
      <c r="I5670">
        <v>7.41</v>
      </c>
      <c r="J5670">
        <v>3.15</v>
      </c>
      <c r="K5670">
        <v>0.5</v>
      </c>
      <c r="L5670" t="s">
        <v>11746</v>
      </c>
      <c r="M5670" t="s">
        <v>12472</v>
      </c>
      <c r="N5670" t="s">
        <v>11291</v>
      </c>
      <c r="O5670" t="s">
        <v>10674</v>
      </c>
      <c r="P5670" t="s">
        <v>10668</v>
      </c>
      <c r="Q5670" t="s">
        <v>10729</v>
      </c>
      <c r="R5670" t="s">
        <v>11383</v>
      </c>
      <c r="S5670" t="s">
        <v>10685</v>
      </c>
      <c r="T5670">
        <v>0.37</v>
      </c>
      <c r="U5670" s="1">
        <v>40390</v>
      </c>
    </row>
    <row r="5671" spans="1:21" x14ac:dyDescent="0.3">
      <c r="A5671">
        <v>7257</v>
      </c>
      <c r="B5671">
        <v>51780</v>
      </c>
      <c r="C5671" s="1">
        <v>40383</v>
      </c>
      <c r="D5671" t="s">
        <v>10663</v>
      </c>
      <c r="E5671">
        <v>44</v>
      </c>
      <c r="F5671">
        <v>185.82</v>
      </c>
      <c r="G5671">
        <v>0.05</v>
      </c>
      <c r="H5671" t="s">
        <v>10697</v>
      </c>
      <c r="I5671">
        <v>11.45</v>
      </c>
      <c r="J5671">
        <v>4.2</v>
      </c>
      <c r="K5671">
        <v>2.2599999999999998</v>
      </c>
      <c r="L5671" t="s">
        <v>11746</v>
      </c>
      <c r="M5671" t="s">
        <v>12472</v>
      </c>
      <c r="N5671" t="s">
        <v>11291</v>
      </c>
      <c r="O5671" t="s">
        <v>10674</v>
      </c>
      <c r="P5671" t="s">
        <v>10668</v>
      </c>
      <c r="Q5671" t="s">
        <v>10702</v>
      </c>
      <c r="R5671" t="s">
        <v>11984</v>
      </c>
    </row>
    <row r="5672" spans="1:21" x14ac:dyDescent="0.3">
      <c r="A5672">
        <v>7473</v>
      </c>
      <c r="B5672">
        <v>53350</v>
      </c>
      <c r="C5672" s="1">
        <v>39978</v>
      </c>
      <c r="D5672" t="s">
        <v>10686</v>
      </c>
      <c r="E5672">
        <v>24</v>
      </c>
      <c r="F5672">
        <v>7046.61</v>
      </c>
      <c r="G5672">
        <v>0.08</v>
      </c>
      <c r="H5672" t="s">
        <v>10664</v>
      </c>
      <c r="I5672">
        <v>2595.1799999999998</v>
      </c>
      <c r="J5672">
        <v>315.98</v>
      </c>
      <c r="K5672">
        <v>19.989999999999998</v>
      </c>
      <c r="L5672" t="s">
        <v>12510</v>
      </c>
      <c r="M5672" t="s">
        <v>12472</v>
      </c>
      <c r="N5672" t="s">
        <v>11291</v>
      </c>
      <c r="O5672" t="s">
        <v>10701</v>
      </c>
      <c r="P5672" t="s">
        <v>10668</v>
      </c>
      <c r="Q5672" t="s">
        <v>10678</v>
      </c>
      <c r="R5672" t="s">
        <v>11490</v>
      </c>
      <c r="S5672" t="s">
        <v>10685</v>
      </c>
      <c r="T5672">
        <v>0.38</v>
      </c>
      <c r="U5672" s="1">
        <v>39978</v>
      </c>
    </row>
    <row r="5673" spans="1:21" x14ac:dyDescent="0.3">
      <c r="A5673">
        <v>7773</v>
      </c>
      <c r="B5673">
        <v>55648</v>
      </c>
      <c r="C5673" s="1">
        <v>40065</v>
      </c>
      <c r="D5673" t="s">
        <v>10719</v>
      </c>
      <c r="E5673">
        <v>5</v>
      </c>
      <c r="F5673">
        <v>14.74</v>
      </c>
      <c r="G5673">
        <v>0.08</v>
      </c>
      <c r="H5673" t="s">
        <v>10664</v>
      </c>
      <c r="I5673">
        <v>-2.58</v>
      </c>
      <c r="J5673">
        <v>2.88</v>
      </c>
      <c r="K5673">
        <v>0.7</v>
      </c>
      <c r="L5673" t="s">
        <v>12503</v>
      </c>
      <c r="M5673" t="s">
        <v>12472</v>
      </c>
      <c r="N5673" t="s">
        <v>11291</v>
      </c>
      <c r="O5673" t="s">
        <v>10681</v>
      </c>
      <c r="P5673" t="s">
        <v>10668</v>
      </c>
      <c r="Q5673" t="s">
        <v>10736</v>
      </c>
      <c r="R5673" t="s">
        <v>11517</v>
      </c>
      <c r="S5673" t="s">
        <v>10709</v>
      </c>
      <c r="T5673">
        <v>0.56000000000000005</v>
      </c>
      <c r="U5673" s="1">
        <v>40068</v>
      </c>
    </row>
    <row r="5674" spans="1:21" x14ac:dyDescent="0.3">
      <c r="A5674">
        <v>7783</v>
      </c>
      <c r="B5674">
        <v>55686</v>
      </c>
      <c r="C5674" s="1">
        <v>40627</v>
      </c>
      <c r="D5674" t="s">
        <v>10719</v>
      </c>
      <c r="E5674">
        <v>26</v>
      </c>
      <c r="F5674">
        <v>423.14</v>
      </c>
      <c r="G5674">
        <v>0.03</v>
      </c>
      <c r="H5674" t="s">
        <v>10664</v>
      </c>
      <c r="I5674">
        <v>85.51</v>
      </c>
      <c r="J5674">
        <v>15.98</v>
      </c>
      <c r="K5674">
        <v>4</v>
      </c>
      <c r="L5674" t="s">
        <v>12508</v>
      </c>
      <c r="M5674" t="s">
        <v>12472</v>
      </c>
      <c r="N5674" t="s">
        <v>11291</v>
      </c>
      <c r="O5674" t="s">
        <v>10681</v>
      </c>
      <c r="P5674" t="s">
        <v>10682</v>
      </c>
      <c r="Q5674" t="s">
        <v>10711</v>
      </c>
      <c r="R5674" t="s">
        <v>11161</v>
      </c>
      <c r="S5674" t="s">
        <v>10685</v>
      </c>
      <c r="T5674">
        <v>0.37</v>
      </c>
      <c r="U5674" s="1">
        <v>40629</v>
      </c>
    </row>
    <row r="5675" spans="1:21" x14ac:dyDescent="0.3">
      <c r="A5675">
        <v>7784</v>
      </c>
      <c r="B5675">
        <v>55686</v>
      </c>
      <c r="C5675" s="1">
        <v>40627</v>
      </c>
      <c r="D5675" t="s">
        <v>10719</v>
      </c>
      <c r="E5675">
        <v>22</v>
      </c>
      <c r="F5675">
        <v>628.39</v>
      </c>
      <c r="G5675">
        <v>0.1</v>
      </c>
      <c r="H5675" t="s">
        <v>10697</v>
      </c>
      <c r="I5675">
        <v>181.83</v>
      </c>
      <c r="J5675">
        <v>30.98</v>
      </c>
      <c r="K5675">
        <v>5.09</v>
      </c>
      <c r="L5675" t="s">
        <v>12508</v>
      </c>
      <c r="M5675" t="s">
        <v>12472</v>
      </c>
      <c r="N5675" t="s">
        <v>11291</v>
      </c>
      <c r="O5675" t="s">
        <v>10681</v>
      </c>
      <c r="P5675" t="s">
        <v>10668</v>
      </c>
      <c r="Q5675" t="s">
        <v>10702</v>
      </c>
      <c r="R5675" t="s">
        <v>12255</v>
      </c>
      <c r="S5675" t="s">
        <v>10685</v>
      </c>
      <c r="T5675">
        <v>0.4</v>
      </c>
      <c r="U5675" s="1">
        <v>40629</v>
      </c>
    </row>
    <row r="5676" spans="1:21" x14ac:dyDescent="0.3">
      <c r="A5676">
        <v>7785</v>
      </c>
      <c r="B5676">
        <v>55686</v>
      </c>
      <c r="C5676" s="1">
        <v>40627</v>
      </c>
      <c r="D5676" t="s">
        <v>10719</v>
      </c>
      <c r="E5676">
        <v>2</v>
      </c>
      <c r="F5676">
        <v>162.49</v>
      </c>
      <c r="G5676">
        <v>0.03</v>
      </c>
      <c r="H5676" t="s">
        <v>10664</v>
      </c>
      <c r="I5676">
        <v>-94.83</v>
      </c>
      <c r="J5676">
        <v>81.319999999999993</v>
      </c>
      <c r="K5676">
        <v>0.99</v>
      </c>
      <c r="L5676" t="s">
        <v>12508</v>
      </c>
      <c r="M5676" t="s">
        <v>12472</v>
      </c>
      <c r="N5676" t="s">
        <v>11291</v>
      </c>
      <c r="O5676" t="s">
        <v>10681</v>
      </c>
      <c r="P5676" t="s">
        <v>10668</v>
      </c>
      <c r="Q5676" t="s">
        <v>10675</v>
      </c>
      <c r="R5676" t="s">
        <v>12515</v>
      </c>
      <c r="S5676" t="s">
        <v>10685</v>
      </c>
      <c r="T5676">
        <v>0.56999999999999995</v>
      </c>
      <c r="U5676" s="1">
        <v>40630</v>
      </c>
    </row>
    <row r="5677" spans="1:21" x14ac:dyDescent="0.3">
      <c r="A5677">
        <v>7807</v>
      </c>
      <c r="B5677">
        <v>55847</v>
      </c>
      <c r="C5677" s="1">
        <v>40014</v>
      </c>
      <c r="D5677" t="s">
        <v>10686</v>
      </c>
      <c r="E5677">
        <v>21</v>
      </c>
      <c r="F5677">
        <v>133.15</v>
      </c>
      <c r="G5677">
        <v>0.05</v>
      </c>
      <c r="H5677" t="s">
        <v>10664</v>
      </c>
      <c r="I5677">
        <v>-51.43</v>
      </c>
      <c r="J5677">
        <v>6.28</v>
      </c>
      <c r="K5677">
        <v>5.36</v>
      </c>
      <c r="L5677" t="s">
        <v>12506</v>
      </c>
      <c r="M5677" t="s">
        <v>12472</v>
      </c>
      <c r="N5677" t="s">
        <v>11291</v>
      </c>
      <c r="O5677" t="s">
        <v>10674</v>
      </c>
      <c r="P5677" t="s">
        <v>10668</v>
      </c>
      <c r="Q5677" t="s">
        <v>10678</v>
      </c>
      <c r="R5677" t="s">
        <v>11794</v>
      </c>
      <c r="S5677" t="s">
        <v>10685</v>
      </c>
      <c r="T5677">
        <v>0.4</v>
      </c>
      <c r="U5677" s="1">
        <v>40017</v>
      </c>
    </row>
    <row r="5678" spans="1:21" x14ac:dyDescent="0.3">
      <c r="A5678">
        <v>7808</v>
      </c>
      <c r="B5678">
        <v>55847</v>
      </c>
      <c r="C5678" s="1">
        <v>40014</v>
      </c>
      <c r="D5678" t="s">
        <v>10686</v>
      </c>
      <c r="E5678">
        <v>45</v>
      </c>
      <c r="F5678">
        <v>136.71</v>
      </c>
      <c r="G5678">
        <v>0.04</v>
      </c>
      <c r="H5678" t="s">
        <v>10664</v>
      </c>
      <c r="I5678">
        <v>34.72</v>
      </c>
      <c r="J5678">
        <v>3.08</v>
      </c>
      <c r="K5678">
        <v>0.99</v>
      </c>
      <c r="L5678" t="s">
        <v>12506</v>
      </c>
      <c r="M5678" t="s">
        <v>12472</v>
      </c>
      <c r="N5678" t="s">
        <v>11291</v>
      </c>
      <c r="O5678" t="s">
        <v>10674</v>
      </c>
      <c r="P5678" t="s">
        <v>10668</v>
      </c>
      <c r="Q5678" t="s">
        <v>10729</v>
      </c>
      <c r="R5678" t="s">
        <v>11004</v>
      </c>
      <c r="S5678" t="s">
        <v>10685</v>
      </c>
      <c r="T5678">
        <v>0.37</v>
      </c>
      <c r="U5678" s="1">
        <v>40015</v>
      </c>
    </row>
    <row r="5679" spans="1:21" x14ac:dyDescent="0.3">
      <c r="A5679">
        <v>7843</v>
      </c>
      <c r="B5679">
        <v>56099</v>
      </c>
      <c r="C5679" s="1">
        <v>40456</v>
      </c>
      <c r="D5679" t="s">
        <v>10663</v>
      </c>
      <c r="E5679">
        <v>6</v>
      </c>
      <c r="F5679">
        <v>96.03</v>
      </c>
      <c r="G5679">
        <v>0.1</v>
      </c>
      <c r="H5679" t="s">
        <v>10664</v>
      </c>
      <c r="I5679">
        <v>-59.39</v>
      </c>
      <c r="J5679">
        <v>15.7</v>
      </c>
      <c r="K5679">
        <v>11.25</v>
      </c>
      <c r="L5679" t="s">
        <v>12497</v>
      </c>
      <c r="M5679" t="s">
        <v>12472</v>
      </c>
      <c r="N5679" t="s">
        <v>11291</v>
      </c>
      <c r="O5679" t="s">
        <v>10681</v>
      </c>
      <c r="P5679" t="s">
        <v>10668</v>
      </c>
      <c r="Q5679" t="s">
        <v>10669</v>
      </c>
      <c r="R5679" t="s">
        <v>10846</v>
      </c>
      <c r="S5679" t="s">
        <v>10685</v>
      </c>
      <c r="T5679">
        <v>0.6</v>
      </c>
      <c r="U5679" s="1">
        <v>40463</v>
      </c>
    </row>
    <row r="5680" spans="1:21" x14ac:dyDescent="0.3">
      <c r="A5680">
        <v>7859</v>
      </c>
      <c r="B5680">
        <v>56197</v>
      </c>
      <c r="C5680" s="1">
        <v>39944</v>
      </c>
      <c r="D5680" t="s">
        <v>10671</v>
      </c>
      <c r="E5680">
        <v>11</v>
      </c>
      <c r="F5680">
        <v>28.63</v>
      </c>
      <c r="G5680">
        <v>0.09</v>
      </c>
      <c r="H5680" t="s">
        <v>10697</v>
      </c>
      <c r="I5680">
        <v>-21.17</v>
      </c>
      <c r="J5680">
        <v>1.74</v>
      </c>
      <c r="K5680">
        <v>4.08</v>
      </c>
      <c r="L5680" t="s">
        <v>12506</v>
      </c>
      <c r="M5680" t="s">
        <v>12472</v>
      </c>
      <c r="N5680" t="s">
        <v>11291</v>
      </c>
      <c r="O5680" t="s">
        <v>10674</v>
      </c>
      <c r="P5680" t="s">
        <v>10690</v>
      </c>
      <c r="Q5680" t="s">
        <v>10691</v>
      </c>
      <c r="R5680" t="s">
        <v>11084</v>
      </c>
    </row>
    <row r="5681" spans="1:21" x14ac:dyDescent="0.3">
      <c r="A5681">
        <v>7860</v>
      </c>
      <c r="B5681">
        <v>56197</v>
      </c>
      <c r="C5681" s="1">
        <v>39944</v>
      </c>
      <c r="D5681" t="s">
        <v>10671</v>
      </c>
      <c r="E5681">
        <v>45</v>
      </c>
      <c r="F5681">
        <v>8014.6239999999998</v>
      </c>
      <c r="G5681">
        <v>0.08</v>
      </c>
      <c r="H5681" t="s">
        <v>10672</v>
      </c>
      <c r="I5681">
        <v>1366.1</v>
      </c>
      <c r="J5681">
        <v>227.55</v>
      </c>
      <c r="K5681">
        <v>32.479999999999997</v>
      </c>
      <c r="L5681" t="s">
        <v>12506</v>
      </c>
      <c r="M5681" t="s">
        <v>12472</v>
      </c>
      <c r="N5681" t="s">
        <v>11291</v>
      </c>
      <c r="O5681" t="s">
        <v>10674</v>
      </c>
      <c r="P5681" t="s">
        <v>10690</v>
      </c>
      <c r="Q5681" t="s">
        <v>10724</v>
      </c>
      <c r="R5681" t="s">
        <v>12204</v>
      </c>
      <c r="S5681" t="s">
        <v>10723</v>
      </c>
      <c r="T5681">
        <v>0.68</v>
      </c>
      <c r="U5681" s="1">
        <v>39944</v>
      </c>
    </row>
    <row r="5682" spans="1:21" x14ac:dyDescent="0.3">
      <c r="A5682">
        <v>7905</v>
      </c>
      <c r="B5682">
        <v>56548</v>
      </c>
      <c r="C5682" s="1">
        <v>41157</v>
      </c>
      <c r="D5682" t="s">
        <v>10704</v>
      </c>
      <c r="E5682">
        <v>7</v>
      </c>
      <c r="F5682">
        <v>1339.0239999999999</v>
      </c>
      <c r="G5682">
        <v>0.03</v>
      </c>
      <c r="H5682" t="s">
        <v>10672</v>
      </c>
      <c r="I5682">
        <v>-211.51</v>
      </c>
      <c r="J5682">
        <v>218.75</v>
      </c>
      <c r="K5682">
        <v>69.64</v>
      </c>
      <c r="L5682" t="s">
        <v>12508</v>
      </c>
      <c r="M5682" t="s">
        <v>12472</v>
      </c>
      <c r="N5682" t="s">
        <v>11291</v>
      </c>
      <c r="O5682" t="s">
        <v>10667</v>
      </c>
      <c r="P5682" t="s">
        <v>10690</v>
      </c>
      <c r="Q5682" t="s">
        <v>10724</v>
      </c>
      <c r="R5682" t="s">
        <v>10892</v>
      </c>
      <c r="S5682" t="s">
        <v>10723</v>
      </c>
      <c r="T5682">
        <v>0.77</v>
      </c>
      <c r="U5682" s="1">
        <v>41159</v>
      </c>
    </row>
    <row r="5683" spans="1:21" x14ac:dyDescent="0.3">
      <c r="A5683">
        <v>8291</v>
      </c>
      <c r="B5683">
        <v>59232</v>
      </c>
      <c r="C5683" s="1">
        <v>39818</v>
      </c>
      <c r="D5683" t="s">
        <v>10671</v>
      </c>
      <c r="E5683">
        <v>23</v>
      </c>
      <c r="F5683">
        <v>725.43</v>
      </c>
      <c r="G5683">
        <v>0</v>
      </c>
      <c r="H5683" t="s">
        <v>10664</v>
      </c>
      <c r="I5683">
        <v>245.97</v>
      </c>
      <c r="J5683">
        <v>30.98</v>
      </c>
      <c r="K5683">
        <v>5.76</v>
      </c>
      <c r="L5683" t="s">
        <v>11689</v>
      </c>
      <c r="M5683" t="s">
        <v>12472</v>
      </c>
      <c r="N5683" t="s">
        <v>11291</v>
      </c>
      <c r="O5683" t="s">
        <v>10701</v>
      </c>
      <c r="P5683" t="s">
        <v>10668</v>
      </c>
      <c r="Q5683" t="s">
        <v>10702</v>
      </c>
      <c r="R5683" t="s">
        <v>10758</v>
      </c>
    </row>
    <row r="5684" spans="1:21" x14ac:dyDescent="0.3">
      <c r="A5684">
        <v>8390</v>
      </c>
      <c r="B5684">
        <v>59939</v>
      </c>
      <c r="C5684" s="1">
        <v>40422</v>
      </c>
      <c r="D5684" t="s">
        <v>10704</v>
      </c>
      <c r="E5684">
        <v>42</v>
      </c>
      <c r="F5684">
        <v>130.96</v>
      </c>
      <c r="G5684">
        <v>0.05</v>
      </c>
      <c r="H5684" t="s">
        <v>10664</v>
      </c>
      <c r="I5684">
        <v>-66.739999999999995</v>
      </c>
      <c r="J5684">
        <v>3.14</v>
      </c>
      <c r="K5684">
        <v>1.92</v>
      </c>
      <c r="L5684" t="s">
        <v>12507</v>
      </c>
      <c r="M5684" t="s">
        <v>12472</v>
      </c>
      <c r="N5684" t="s">
        <v>11291</v>
      </c>
      <c r="O5684" t="s">
        <v>10667</v>
      </c>
      <c r="P5684" t="s">
        <v>10668</v>
      </c>
      <c r="Q5684" t="s">
        <v>10791</v>
      </c>
    </row>
    <row r="5685" spans="1:21" x14ac:dyDescent="0.3">
      <c r="A5685">
        <v>8398</v>
      </c>
      <c r="B5685">
        <v>59973</v>
      </c>
      <c r="C5685" s="1">
        <v>40862</v>
      </c>
      <c r="D5685" t="s">
        <v>10663</v>
      </c>
      <c r="E5685">
        <v>29</v>
      </c>
      <c r="F5685">
        <v>11039.75</v>
      </c>
      <c r="G5685">
        <v>0.06</v>
      </c>
      <c r="H5685" t="s">
        <v>10672</v>
      </c>
      <c r="I5685">
        <v>2148.9699999999998</v>
      </c>
      <c r="J5685">
        <v>400.97</v>
      </c>
      <c r="K5685">
        <v>14.7</v>
      </c>
      <c r="L5685" t="s">
        <v>12508</v>
      </c>
      <c r="M5685" t="s">
        <v>12472</v>
      </c>
      <c r="N5685" t="s">
        <v>11291</v>
      </c>
      <c r="O5685" t="s">
        <v>10667</v>
      </c>
      <c r="P5685" t="s">
        <v>10682</v>
      </c>
      <c r="Q5685" t="s">
        <v>10849</v>
      </c>
      <c r="R5685" t="s">
        <v>12405</v>
      </c>
      <c r="S5685" t="s">
        <v>10677</v>
      </c>
      <c r="T5685">
        <v>0.59</v>
      </c>
      <c r="U5685" s="1">
        <v>40862</v>
      </c>
    </row>
    <row r="5686" spans="1:21" x14ac:dyDescent="0.3">
      <c r="A5686">
        <v>8399</v>
      </c>
      <c r="B5686">
        <v>59973</v>
      </c>
      <c r="C5686" s="1">
        <v>40862</v>
      </c>
      <c r="D5686" t="s">
        <v>10663</v>
      </c>
      <c r="E5686">
        <v>30</v>
      </c>
      <c r="F5686">
        <v>4982.9440000000004</v>
      </c>
      <c r="G5686">
        <v>7.0000000000000007E-2</v>
      </c>
      <c r="H5686" t="s">
        <v>10672</v>
      </c>
      <c r="I5686">
        <v>693.69</v>
      </c>
      <c r="J5686">
        <v>217.85</v>
      </c>
      <c r="K5686">
        <v>29.1</v>
      </c>
      <c r="L5686" t="s">
        <v>12508</v>
      </c>
      <c r="M5686" t="s">
        <v>12472</v>
      </c>
      <c r="N5686" t="s">
        <v>11291</v>
      </c>
      <c r="O5686" t="s">
        <v>10667</v>
      </c>
      <c r="P5686" t="s">
        <v>10690</v>
      </c>
      <c r="Q5686" t="s">
        <v>10724</v>
      </c>
      <c r="R5686" t="s">
        <v>11788</v>
      </c>
    </row>
    <row r="5687" spans="1:21" x14ac:dyDescent="0.3">
      <c r="A5687">
        <v>370</v>
      </c>
      <c r="B5687">
        <v>2563</v>
      </c>
      <c r="C5687" s="1">
        <v>40500</v>
      </c>
      <c r="D5687" t="s">
        <v>10686</v>
      </c>
      <c r="E5687">
        <v>12</v>
      </c>
      <c r="F5687">
        <v>31.77</v>
      </c>
      <c r="G5687">
        <v>0.04</v>
      </c>
      <c r="H5687" t="s">
        <v>10664</v>
      </c>
      <c r="I5687">
        <v>8.34</v>
      </c>
      <c r="J5687">
        <v>2.61</v>
      </c>
      <c r="K5687">
        <v>0.5</v>
      </c>
      <c r="L5687" t="s">
        <v>12252</v>
      </c>
      <c r="M5687" t="s">
        <v>12472</v>
      </c>
      <c r="N5687" t="s">
        <v>11291</v>
      </c>
      <c r="O5687" t="s">
        <v>10667</v>
      </c>
      <c r="P5687" t="s">
        <v>10668</v>
      </c>
      <c r="Q5687" t="s">
        <v>10729</v>
      </c>
      <c r="R5687" t="s">
        <v>11038</v>
      </c>
      <c r="S5687" t="s">
        <v>10685</v>
      </c>
      <c r="T5687">
        <v>0.39</v>
      </c>
      <c r="U5687" s="1">
        <v>40501</v>
      </c>
    </row>
    <row r="5688" spans="1:21" x14ac:dyDescent="0.3">
      <c r="A5688">
        <v>371</v>
      </c>
      <c r="B5688">
        <v>2563</v>
      </c>
      <c r="C5688" s="1">
        <v>40500</v>
      </c>
      <c r="D5688" t="s">
        <v>10686</v>
      </c>
      <c r="E5688">
        <v>33</v>
      </c>
      <c r="F5688">
        <v>208.05</v>
      </c>
      <c r="G5688">
        <v>0.01</v>
      </c>
      <c r="H5688" t="s">
        <v>10664</v>
      </c>
      <c r="I5688">
        <v>46.01</v>
      </c>
      <c r="J5688">
        <v>5.98</v>
      </c>
      <c r="K5688">
        <v>0.96</v>
      </c>
      <c r="L5688" t="s">
        <v>12252</v>
      </c>
      <c r="M5688" t="s">
        <v>12472</v>
      </c>
      <c r="N5688" t="s">
        <v>11291</v>
      </c>
      <c r="O5688" t="s">
        <v>10667</v>
      </c>
      <c r="P5688" t="s">
        <v>10668</v>
      </c>
      <c r="Q5688" t="s">
        <v>10736</v>
      </c>
      <c r="R5688" t="s">
        <v>11362</v>
      </c>
      <c r="S5688" t="s">
        <v>10709</v>
      </c>
      <c r="T5688">
        <v>0.6</v>
      </c>
      <c r="U5688" s="1">
        <v>40501</v>
      </c>
    </row>
    <row r="5689" spans="1:21" x14ac:dyDescent="0.3">
      <c r="A5689">
        <v>408</v>
      </c>
      <c r="B5689">
        <v>2759</v>
      </c>
      <c r="C5689" s="1">
        <v>40506</v>
      </c>
      <c r="D5689" t="s">
        <v>10686</v>
      </c>
      <c r="E5689">
        <v>25</v>
      </c>
      <c r="F5689">
        <v>827.47</v>
      </c>
      <c r="G5689">
        <v>0</v>
      </c>
      <c r="H5689" t="s">
        <v>10664</v>
      </c>
      <c r="I5689">
        <v>45.37</v>
      </c>
      <c r="J5689">
        <v>30.98</v>
      </c>
      <c r="K5689">
        <v>6.5</v>
      </c>
      <c r="L5689" t="s">
        <v>12252</v>
      </c>
      <c r="M5689" t="s">
        <v>12472</v>
      </c>
      <c r="N5689" t="s">
        <v>11291</v>
      </c>
      <c r="O5689" t="s">
        <v>10667</v>
      </c>
      <c r="P5689" t="s">
        <v>10682</v>
      </c>
      <c r="Q5689" t="s">
        <v>10711</v>
      </c>
      <c r="R5689" t="s">
        <v>11222</v>
      </c>
      <c r="S5689" t="s">
        <v>10685</v>
      </c>
      <c r="T5689">
        <v>0.64</v>
      </c>
      <c r="U5689" s="1">
        <v>40508</v>
      </c>
    </row>
    <row r="5690" spans="1:21" x14ac:dyDescent="0.3">
      <c r="A5690">
        <v>748</v>
      </c>
      <c r="B5690">
        <v>5350</v>
      </c>
      <c r="C5690" s="1">
        <v>40460</v>
      </c>
      <c r="D5690" t="s">
        <v>10663</v>
      </c>
      <c r="E5690">
        <v>50</v>
      </c>
      <c r="F5690">
        <v>7017.42</v>
      </c>
      <c r="G5690">
        <v>0.08</v>
      </c>
      <c r="H5690" t="s">
        <v>10664</v>
      </c>
      <c r="I5690">
        <v>595.20000000000005</v>
      </c>
      <c r="J5690">
        <v>140.85</v>
      </c>
      <c r="K5690">
        <v>19.989999999999998</v>
      </c>
      <c r="L5690" t="s">
        <v>12516</v>
      </c>
      <c r="M5690" t="s">
        <v>12472</v>
      </c>
      <c r="N5690" t="s">
        <v>11291</v>
      </c>
      <c r="O5690" t="s">
        <v>10674</v>
      </c>
      <c r="P5690" t="s">
        <v>10668</v>
      </c>
      <c r="Q5690" t="s">
        <v>10669</v>
      </c>
      <c r="R5690" t="s">
        <v>11163</v>
      </c>
    </row>
    <row r="5691" spans="1:21" x14ac:dyDescent="0.3">
      <c r="A5691">
        <v>1361</v>
      </c>
      <c r="B5691">
        <v>9922</v>
      </c>
      <c r="C5691" s="1">
        <v>40636</v>
      </c>
      <c r="D5691" t="s">
        <v>10686</v>
      </c>
      <c r="E5691">
        <v>26</v>
      </c>
      <c r="F5691">
        <v>1075.9100000000001</v>
      </c>
      <c r="G5691">
        <v>0.03</v>
      </c>
      <c r="H5691" t="s">
        <v>10664</v>
      </c>
      <c r="I5691">
        <v>34.42</v>
      </c>
      <c r="J5691">
        <v>39.979999999999997</v>
      </c>
      <c r="K5691">
        <v>7.12</v>
      </c>
      <c r="L5691" t="s">
        <v>11603</v>
      </c>
      <c r="M5691" t="s">
        <v>12472</v>
      </c>
      <c r="N5691" t="s">
        <v>11291</v>
      </c>
      <c r="O5691" t="s">
        <v>10674</v>
      </c>
      <c r="P5691" t="s">
        <v>10682</v>
      </c>
      <c r="Q5691" t="s">
        <v>10711</v>
      </c>
      <c r="R5691" t="s">
        <v>11680</v>
      </c>
    </row>
    <row r="5692" spans="1:21" x14ac:dyDescent="0.3">
      <c r="A5692">
        <v>1362</v>
      </c>
      <c r="B5692">
        <v>9922</v>
      </c>
      <c r="C5692" s="1">
        <v>40636</v>
      </c>
      <c r="D5692" t="s">
        <v>10686</v>
      </c>
      <c r="E5692">
        <v>21</v>
      </c>
      <c r="F5692">
        <v>1176.8589999999999</v>
      </c>
      <c r="G5692">
        <v>0.03</v>
      </c>
      <c r="H5692" t="s">
        <v>10664</v>
      </c>
      <c r="I5692">
        <v>137.86000000000001</v>
      </c>
      <c r="J5692">
        <v>65.989999999999995</v>
      </c>
      <c r="K5692">
        <v>3.99</v>
      </c>
      <c r="L5692" t="s">
        <v>11603</v>
      </c>
      <c r="M5692" t="s">
        <v>12472</v>
      </c>
      <c r="N5692" t="s">
        <v>11291</v>
      </c>
      <c r="O5692" t="s">
        <v>10674</v>
      </c>
      <c r="P5692" t="s">
        <v>10682</v>
      </c>
      <c r="Q5692" t="s">
        <v>10683</v>
      </c>
      <c r="R5692" t="s">
        <v>11203</v>
      </c>
      <c r="S5692" t="s">
        <v>10685</v>
      </c>
      <c r="T5692">
        <v>0.59</v>
      </c>
      <c r="U5692" s="1">
        <v>40637</v>
      </c>
    </row>
    <row r="5693" spans="1:21" x14ac:dyDescent="0.3">
      <c r="A5693">
        <v>1627</v>
      </c>
      <c r="B5693">
        <v>11777</v>
      </c>
      <c r="C5693" s="1">
        <v>40172</v>
      </c>
      <c r="D5693" t="s">
        <v>10663</v>
      </c>
      <c r="E5693">
        <v>39</v>
      </c>
      <c r="F5693">
        <v>651.45000000000005</v>
      </c>
      <c r="G5693">
        <v>7.0000000000000007E-2</v>
      </c>
      <c r="H5693" t="s">
        <v>10664</v>
      </c>
      <c r="I5693">
        <v>-160.56</v>
      </c>
      <c r="J5693">
        <v>17.7</v>
      </c>
      <c r="K5693">
        <v>9.4700000000000006</v>
      </c>
      <c r="L5693" t="s">
        <v>11603</v>
      </c>
      <c r="M5693" t="s">
        <v>12472</v>
      </c>
      <c r="N5693" t="s">
        <v>11291</v>
      </c>
      <c r="O5693" t="s">
        <v>10674</v>
      </c>
      <c r="P5693" t="s">
        <v>10668</v>
      </c>
      <c r="Q5693" t="s">
        <v>10669</v>
      </c>
      <c r="R5693" t="s">
        <v>12020</v>
      </c>
      <c r="S5693" t="s">
        <v>10685</v>
      </c>
      <c r="T5693">
        <v>0.59</v>
      </c>
      <c r="U5693" s="1">
        <v>40179</v>
      </c>
    </row>
    <row r="5694" spans="1:21" x14ac:dyDescent="0.3">
      <c r="A5694">
        <v>1728</v>
      </c>
      <c r="B5694">
        <v>12420</v>
      </c>
      <c r="C5694" s="1">
        <v>40538</v>
      </c>
      <c r="D5694" t="s">
        <v>10704</v>
      </c>
      <c r="E5694">
        <v>34</v>
      </c>
      <c r="F5694">
        <v>536.25</v>
      </c>
      <c r="G5694">
        <v>0.06</v>
      </c>
      <c r="H5694" t="s">
        <v>10697</v>
      </c>
      <c r="I5694">
        <v>-166.75</v>
      </c>
      <c r="J5694">
        <v>15.99</v>
      </c>
      <c r="K5694">
        <v>13.18</v>
      </c>
      <c r="L5694" t="s">
        <v>12517</v>
      </c>
      <c r="M5694" t="s">
        <v>12472</v>
      </c>
      <c r="N5694" t="s">
        <v>11291</v>
      </c>
      <c r="O5694" t="s">
        <v>10701</v>
      </c>
      <c r="P5694" t="s">
        <v>10668</v>
      </c>
      <c r="Q5694" t="s">
        <v>10678</v>
      </c>
      <c r="R5694" t="s">
        <v>10733</v>
      </c>
    </row>
    <row r="5695" spans="1:21" x14ac:dyDescent="0.3">
      <c r="A5695">
        <v>1729</v>
      </c>
      <c r="B5695">
        <v>12420</v>
      </c>
      <c r="C5695" s="1">
        <v>40538</v>
      </c>
      <c r="D5695" t="s">
        <v>10704</v>
      </c>
      <c r="E5695">
        <v>1</v>
      </c>
      <c r="F5695">
        <v>5.73</v>
      </c>
      <c r="G5695">
        <v>0.01</v>
      </c>
      <c r="H5695" t="s">
        <v>10664</v>
      </c>
      <c r="I5695">
        <v>-1.84</v>
      </c>
      <c r="J5695">
        <v>4.9800000000000004</v>
      </c>
      <c r="K5695">
        <v>0.8</v>
      </c>
      <c r="L5695" t="s">
        <v>12517</v>
      </c>
      <c r="M5695" t="s">
        <v>12472</v>
      </c>
      <c r="N5695" t="s">
        <v>11291</v>
      </c>
      <c r="O5695" t="s">
        <v>10701</v>
      </c>
      <c r="P5695" t="s">
        <v>10668</v>
      </c>
      <c r="Q5695" t="s">
        <v>10702</v>
      </c>
      <c r="R5695" t="s">
        <v>11448</v>
      </c>
      <c r="S5695" t="s">
        <v>10709</v>
      </c>
      <c r="T5695">
        <v>0.36</v>
      </c>
      <c r="U5695" s="1">
        <v>40539</v>
      </c>
    </row>
    <row r="5696" spans="1:21" x14ac:dyDescent="0.3">
      <c r="A5696">
        <v>1757</v>
      </c>
      <c r="B5696">
        <v>12611</v>
      </c>
      <c r="C5696" s="1">
        <v>40831</v>
      </c>
      <c r="D5696" t="s">
        <v>10704</v>
      </c>
      <c r="E5696">
        <v>13</v>
      </c>
      <c r="F5696">
        <v>189.99</v>
      </c>
      <c r="G5696">
        <v>0.03</v>
      </c>
      <c r="H5696" t="s">
        <v>10697</v>
      </c>
      <c r="I5696">
        <v>72.819999999999993</v>
      </c>
      <c r="J5696">
        <v>12.97</v>
      </c>
      <c r="K5696">
        <v>1.49</v>
      </c>
      <c r="L5696" t="s">
        <v>12518</v>
      </c>
      <c r="M5696" t="s">
        <v>12472</v>
      </c>
      <c r="N5696" t="s">
        <v>11291</v>
      </c>
      <c r="O5696" t="s">
        <v>10701</v>
      </c>
      <c r="P5696" t="s">
        <v>10668</v>
      </c>
      <c r="Q5696" t="s">
        <v>10678</v>
      </c>
      <c r="R5696" t="s">
        <v>11855</v>
      </c>
    </row>
    <row r="5697" spans="1:21" x14ac:dyDescent="0.3">
      <c r="A5697">
        <v>1769</v>
      </c>
      <c r="B5697">
        <v>12676</v>
      </c>
      <c r="C5697" s="1">
        <v>39828</v>
      </c>
      <c r="D5697" t="s">
        <v>10671</v>
      </c>
      <c r="E5697">
        <v>25</v>
      </c>
      <c r="F5697">
        <v>201.06</v>
      </c>
      <c r="G5697">
        <v>0.08</v>
      </c>
      <c r="H5697" t="s">
        <v>10697</v>
      </c>
      <c r="I5697">
        <v>-80.86</v>
      </c>
      <c r="J5697">
        <v>8.09</v>
      </c>
      <c r="K5697">
        <v>7.96</v>
      </c>
      <c r="L5697" t="s">
        <v>12519</v>
      </c>
      <c r="M5697" t="s">
        <v>12472</v>
      </c>
      <c r="N5697" t="s">
        <v>11291</v>
      </c>
      <c r="O5697" t="s">
        <v>10701</v>
      </c>
      <c r="P5697" t="s">
        <v>10690</v>
      </c>
      <c r="Q5697" t="s">
        <v>10691</v>
      </c>
      <c r="R5697" t="s">
        <v>12338</v>
      </c>
    </row>
    <row r="5698" spans="1:21" x14ac:dyDescent="0.3">
      <c r="A5698">
        <v>1798</v>
      </c>
      <c r="B5698">
        <v>12871</v>
      </c>
      <c r="C5698" s="1">
        <v>40820</v>
      </c>
      <c r="D5698" t="s">
        <v>10686</v>
      </c>
      <c r="E5698">
        <v>46</v>
      </c>
      <c r="F5698">
        <v>459.26</v>
      </c>
      <c r="G5698">
        <v>0.08</v>
      </c>
      <c r="H5698" t="s">
        <v>10664</v>
      </c>
      <c r="I5698">
        <v>-54.12</v>
      </c>
      <c r="J5698">
        <v>10.23</v>
      </c>
      <c r="K5698">
        <v>4.68</v>
      </c>
      <c r="L5698" t="s">
        <v>12126</v>
      </c>
      <c r="M5698" t="s">
        <v>12472</v>
      </c>
      <c r="N5698" t="s">
        <v>11291</v>
      </c>
      <c r="O5698" t="s">
        <v>10667</v>
      </c>
      <c r="P5698" t="s">
        <v>10668</v>
      </c>
      <c r="Q5698" t="s">
        <v>10791</v>
      </c>
    </row>
    <row r="5699" spans="1:21" x14ac:dyDescent="0.3">
      <c r="A5699">
        <v>2103</v>
      </c>
      <c r="B5699">
        <v>15040</v>
      </c>
      <c r="C5699" s="1">
        <v>40151</v>
      </c>
      <c r="D5699" t="s">
        <v>10663</v>
      </c>
      <c r="E5699">
        <v>48</v>
      </c>
      <c r="F5699">
        <v>410.35</v>
      </c>
      <c r="G5699">
        <v>0.1</v>
      </c>
      <c r="H5699" t="s">
        <v>10697</v>
      </c>
      <c r="I5699">
        <v>114.02</v>
      </c>
      <c r="J5699">
        <v>9.11</v>
      </c>
      <c r="K5699">
        <v>2.15</v>
      </c>
      <c r="L5699" t="s">
        <v>12516</v>
      </c>
      <c r="M5699" t="s">
        <v>12472</v>
      </c>
      <c r="N5699" t="s">
        <v>11291</v>
      </c>
      <c r="O5699" t="s">
        <v>10674</v>
      </c>
      <c r="P5699" t="s">
        <v>10668</v>
      </c>
      <c r="Q5699" t="s">
        <v>10702</v>
      </c>
      <c r="R5699" t="s">
        <v>11977</v>
      </c>
    </row>
    <row r="5700" spans="1:21" x14ac:dyDescent="0.3">
      <c r="A5700">
        <v>2159</v>
      </c>
      <c r="B5700">
        <v>15491</v>
      </c>
      <c r="C5700" s="1">
        <v>40926</v>
      </c>
      <c r="D5700" t="s">
        <v>10704</v>
      </c>
      <c r="E5700">
        <v>5</v>
      </c>
      <c r="F5700">
        <v>901.37400000000002</v>
      </c>
      <c r="G5700">
        <v>0.01</v>
      </c>
      <c r="H5700" t="s">
        <v>10664</v>
      </c>
      <c r="I5700">
        <v>-648.65</v>
      </c>
      <c r="J5700">
        <v>205.99</v>
      </c>
      <c r="K5700">
        <v>2.5</v>
      </c>
      <c r="L5700" t="s">
        <v>12126</v>
      </c>
      <c r="M5700" t="s">
        <v>12472</v>
      </c>
      <c r="N5700" t="s">
        <v>11291</v>
      </c>
      <c r="O5700" t="s">
        <v>10667</v>
      </c>
      <c r="P5700" t="s">
        <v>10682</v>
      </c>
      <c r="Q5700" t="s">
        <v>10683</v>
      </c>
      <c r="R5700" t="s">
        <v>12005</v>
      </c>
      <c r="S5700" t="s">
        <v>10685</v>
      </c>
      <c r="T5700">
        <v>0.59</v>
      </c>
      <c r="U5700" s="1">
        <v>40926</v>
      </c>
    </row>
    <row r="5701" spans="1:21" x14ac:dyDescent="0.3">
      <c r="A5701">
        <v>2359</v>
      </c>
      <c r="B5701">
        <v>17028</v>
      </c>
      <c r="C5701" s="1">
        <v>40101</v>
      </c>
      <c r="D5701" t="s">
        <v>10671</v>
      </c>
      <c r="E5701">
        <v>19</v>
      </c>
      <c r="F5701">
        <v>513.5</v>
      </c>
      <c r="G5701">
        <v>0.02</v>
      </c>
      <c r="H5701" t="s">
        <v>10664</v>
      </c>
      <c r="I5701">
        <v>82.96</v>
      </c>
      <c r="J5701">
        <v>25.99</v>
      </c>
      <c r="K5701">
        <v>5.37</v>
      </c>
      <c r="L5701" t="s">
        <v>12519</v>
      </c>
      <c r="M5701" t="s">
        <v>12472</v>
      </c>
      <c r="N5701" t="s">
        <v>11291</v>
      </c>
      <c r="O5701" t="s">
        <v>10701</v>
      </c>
      <c r="P5701" t="s">
        <v>10668</v>
      </c>
      <c r="Q5701" t="s">
        <v>10736</v>
      </c>
      <c r="R5701" t="s">
        <v>12122</v>
      </c>
    </row>
    <row r="5702" spans="1:21" x14ac:dyDescent="0.3">
      <c r="A5702">
        <v>2458</v>
      </c>
      <c r="B5702">
        <v>17859</v>
      </c>
      <c r="C5702" s="1">
        <v>40324</v>
      </c>
      <c r="D5702" t="s">
        <v>10719</v>
      </c>
      <c r="E5702">
        <v>7</v>
      </c>
      <c r="F5702">
        <v>182.89</v>
      </c>
      <c r="G5702">
        <v>7.0000000000000007E-2</v>
      </c>
      <c r="H5702" t="s">
        <v>10664</v>
      </c>
      <c r="I5702">
        <v>-99.3</v>
      </c>
      <c r="J5702">
        <v>27.48</v>
      </c>
      <c r="K5702">
        <v>4</v>
      </c>
      <c r="L5702" t="s">
        <v>11603</v>
      </c>
      <c r="M5702" t="s">
        <v>12472</v>
      </c>
      <c r="N5702" t="s">
        <v>11291</v>
      </c>
      <c r="O5702" t="s">
        <v>10674</v>
      </c>
      <c r="P5702" t="s">
        <v>10682</v>
      </c>
      <c r="Q5702" t="s">
        <v>10711</v>
      </c>
      <c r="R5702" t="s">
        <v>11373</v>
      </c>
      <c r="S5702" t="s">
        <v>10685</v>
      </c>
      <c r="T5702">
        <v>0.75</v>
      </c>
      <c r="U5702" s="1">
        <v>40326</v>
      </c>
    </row>
    <row r="5703" spans="1:21" x14ac:dyDescent="0.3">
      <c r="A5703">
        <v>2524</v>
      </c>
      <c r="B5703">
        <v>18340</v>
      </c>
      <c r="C5703" s="1">
        <v>40711</v>
      </c>
      <c r="D5703" t="s">
        <v>10704</v>
      </c>
      <c r="E5703">
        <v>20</v>
      </c>
      <c r="F5703">
        <v>148.65</v>
      </c>
      <c r="G5703">
        <v>0.1</v>
      </c>
      <c r="H5703" t="s">
        <v>10697</v>
      </c>
      <c r="I5703">
        <v>-142.78</v>
      </c>
      <c r="J5703">
        <v>7.28</v>
      </c>
      <c r="K5703">
        <v>11.15</v>
      </c>
      <c r="L5703" t="s">
        <v>11603</v>
      </c>
      <c r="M5703" t="s">
        <v>12472</v>
      </c>
      <c r="N5703" t="s">
        <v>11291</v>
      </c>
      <c r="O5703" t="s">
        <v>10674</v>
      </c>
      <c r="P5703" t="s">
        <v>10668</v>
      </c>
      <c r="Q5703" t="s">
        <v>10702</v>
      </c>
      <c r="R5703" t="s">
        <v>11284</v>
      </c>
    </row>
    <row r="5704" spans="1:21" x14ac:dyDescent="0.3">
      <c r="A5704">
        <v>2525</v>
      </c>
      <c r="B5704">
        <v>18340</v>
      </c>
      <c r="C5704" s="1">
        <v>40711</v>
      </c>
      <c r="D5704" t="s">
        <v>10704</v>
      </c>
      <c r="E5704">
        <v>28</v>
      </c>
      <c r="F5704">
        <v>198.21</v>
      </c>
      <c r="G5704">
        <v>0.01</v>
      </c>
      <c r="H5704" t="s">
        <v>10697</v>
      </c>
      <c r="I5704">
        <v>-163.28</v>
      </c>
      <c r="J5704">
        <v>6.48</v>
      </c>
      <c r="K5704">
        <v>10.050000000000001</v>
      </c>
      <c r="L5704" t="s">
        <v>11603</v>
      </c>
      <c r="M5704" t="s">
        <v>12472</v>
      </c>
      <c r="N5704" t="s">
        <v>11291</v>
      </c>
      <c r="O5704" t="s">
        <v>10674</v>
      </c>
      <c r="P5704" t="s">
        <v>10668</v>
      </c>
      <c r="Q5704" t="s">
        <v>10702</v>
      </c>
      <c r="R5704" t="s">
        <v>11473</v>
      </c>
      <c r="S5704" t="s">
        <v>10685</v>
      </c>
      <c r="T5704">
        <v>0.37</v>
      </c>
      <c r="U5704" s="1">
        <v>40712</v>
      </c>
    </row>
    <row r="5705" spans="1:21" x14ac:dyDescent="0.3">
      <c r="A5705">
        <v>2866</v>
      </c>
      <c r="B5705">
        <v>20704</v>
      </c>
      <c r="C5705" s="1">
        <v>40219</v>
      </c>
      <c r="D5705" t="s">
        <v>10663</v>
      </c>
      <c r="E5705">
        <v>1</v>
      </c>
      <c r="F5705">
        <v>5.63</v>
      </c>
      <c r="G5705">
        <v>0.03</v>
      </c>
      <c r="H5705" t="s">
        <v>10664</v>
      </c>
      <c r="I5705">
        <v>-3.55</v>
      </c>
      <c r="J5705">
        <v>4.71</v>
      </c>
      <c r="K5705">
        <v>0.7</v>
      </c>
      <c r="L5705" t="s">
        <v>12518</v>
      </c>
      <c r="M5705" t="s">
        <v>12472</v>
      </c>
      <c r="N5705" t="s">
        <v>11291</v>
      </c>
      <c r="O5705" t="s">
        <v>10701</v>
      </c>
      <c r="P5705" t="s">
        <v>10668</v>
      </c>
      <c r="Q5705" t="s">
        <v>10707</v>
      </c>
      <c r="R5705" t="s">
        <v>10731</v>
      </c>
      <c r="S5705" t="s">
        <v>10709</v>
      </c>
      <c r="T5705">
        <v>0.8</v>
      </c>
      <c r="U5705" s="1">
        <v>40219</v>
      </c>
    </row>
    <row r="5706" spans="1:21" x14ac:dyDescent="0.3">
      <c r="A5706">
        <v>2867</v>
      </c>
      <c r="B5706">
        <v>20704</v>
      </c>
      <c r="C5706" s="1">
        <v>40219</v>
      </c>
      <c r="D5706" t="s">
        <v>10663</v>
      </c>
      <c r="E5706">
        <v>5</v>
      </c>
      <c r="F5706">
        <v>16.48</v>
      </c>
      <c r="G5706">
        <v>0.06</v>
      </c>
      <c r="H5706" t="s">
        <v>10664</v>
      </c>
      <c r="I5706">
        <v>-0.33</v>
      </c>
      <c r="J5706">
        <v>3.08</v>
      </c>
      <c r="K5706">
        <v>0.99</v>
      </c>
      <c r="L5706" t="s">
        <v>12518</v>
      </c>
      <c r="M5706" t="s">
        <v>12472</v>
      </c>
      <c r="N5706" t="s">
        <v>11291</v>
      </c>
      <c r="O5706" t="s">
        <v>10701</v>
      </c>
      <c r="P5706" t="s">
        <v>10668</v>
      </c>
      <c r="Q5706" t="s">
        <v>10729</v>
      </c>
      <c r="R5706" t="s">
        <v>11004</v>
      </c>
      <c r="S5706" t="s">
        <v>10685</v>
      </c>
      <c r="T5706">
        <v>0.37</v>
      </c>
      <c r="U5706" s="1">
        <v>40224</v>
      </c>
    </row>
    <row r="5707" spans="1:21" x14ac:dyDescent="0.3">
      <c r="A5707">
        <v>2868</v>
      </c>
      <c r="B5707">
        <v>20704</v>
      </c>
      <c r="C5707" s="1">
        <v>40219</v>
      </c>
      <c r="D5707" t="s">
        <v>10663</v>
      </c>
      <c r="E5707">
        <v>38</v>
      </c>
      <c r="F5707">
        <v>15655.24</v>
      </c>
      <c r="G5707">
        <v>0.09</v>
      </c>
      <c r="H5707" t="s">
        <v>10664</v>
      </c>
      <c r="I5707">
        <v>4818.29</v>
      </c>
      <c r="J5707">
        <v>419.19</v>
      </c>
      <c r="K5707">
        <v>19.989999999999998</v>
      </c>
      <c r="L5707" t="s">
        <v>12518</v>
      </c>
      <c r="M5707" t="s">
        <v>12472</v>
      </c>
      <c r="N5707" t="s">
        <v>11291</v>
      </c>
      <c r="O5707" t="s">
        <v>10701</v>
      </c>
      <c r="P5707" t="s">
        <v>10668</v>
      </c>
      <c r="Q5707" t="s">
        <v>10669</v>
      </c>
      <c r="R5707" t="s">
        <v>12226</v>
      </c>
      <c r="S5707" t="s">
        <v>10685</v>
      </c>
      <c r="T5707">
        <v>0.57999999999999996</v>
      </c>
      <c r="U5707" s="1">
        <v>40224</v>
      </c>
    </row>
    <row r="5708" spans="1:21" x14ac:dyDescent="0.3">
      <c r="A5708">
        <v>2972</v>
      </c>
      <c r="B5708">
        <v>21477</v>
      </c>
      <c r="C5708" s="1">
        <v>40684</v>
      </c>
      <c r="D5708" t="s">
        <v>10663</v>
      </c>
      <c r="E5708">
        <v>7</v>
      </c>
      <c r="F5708">
        <v>189.73</v>
      </c>
      <c r="G5708">
        <v>0.01</v>
      </c>
      <c r="H5708" t="s">
        <v>10664</v>
      </c>
      <c r="I5708">
        <v>43.17</v>
      </c>
      <c r="J5708">
        <v>24.95</v>
      </c>
      <c r="K5708">
        <v>2.99</v>
      </c>
      <c r="L5708" t="s">
        <v>12519</v>
      </c>
      <c r="M5708" t="s">
        <v>12472</v>
      </c>
      <c r="N5708" t="s">
        <v>11291</v>
      </c>
      <c r="O5708" t="s">
        <v>10701</v>
      </c>
      <c r="P5708" t="s">
        <v>10668</v>
      </c>
      <c r="Q5708" t="s">
        <v>10678</v>
      </c>
      <c r="R5708" t="s">
        <v>11966</v>
      </c>
      <c r="S5708" t="s">
        <v>10685</v>
      </c>
      <c r="T5708">
        <v>0.39</v>
      </c>
      <c r="U5708" s="1">
        <v>40684</v>
      </c>
    </row>
    <row r="5709" spans="1:21" x14ac:dyDescent="0.3">
      <c r="A5709">
        <v>2973</v>
      </c>
      <c r="B5709">
        <v>21477</v>
      </c>
      <c r="C5709" s="1">
        <v>40684</v>
      </c>
      <c r="D5709" t="s">
        <v>10663</v>
      </c>
      <c r="E5709">
        <v>40</v>
      </c>
      <c r="F5709">
        <v>278.8</v>
      </c>
      <c r="G5709">
        <v>0.06</v>
      </c>
      <c r="H5709" t="s">
        <v>10664</v>
      </c>
      <c r="I5709">
        <v>77.709999999999994</v>
      </c>
      <c r="J5709">
        <v>6.88</v>
      </c>
      <c r="K5709">
        <v>2</v>
      </c>
      <c r="L5709" t="s">
        <v>12519</v>
      </c>
      <c r="M5709" t="s">
        <v>12472</v>
      </c>
      <c r="N5709" t="s">
        <v>11291</v>
      </c>
      <c r="O5709" t="s">
        <v>10701</v>
      </c>
      <c r="P5709" t="s">
        <v>10668</v>
      </c>
      <c r="Q5709" t="s">
        <v>10702</v>
      </c>
      <c r="R5709" t="s">
        <v>11436</v>
      </c>
    </row>
    <row r="5710" spans="1:21" x14ac:dyDescent="0.3">
      <c r="A5710">
        <v>2993</v>
      </c>
      <c r="B5710">
        <v>21602</v>
      </c>
      <c r="C5710" s="1">
        <v>39995</v>
      </c>
      <c r="D5710" t="s">
        <v>10719</v>
      </c>
      <c r="E5710">
        <v>6</v>
      </c>
      <c r="F5710">
        <v>2170.61</v>
      </c>
      <c r="G5710">
        <v>0.01</v>
      </c>
      <c r="H5710" t="s">
        <v>10672</v>
      </c>
      <c r="I5710">
        <v>-62.29</v>
      </c>
      <c r="J5710">
        <v>348.21</v>
      </c>
      <c r="K5710">
        <v>40.19</v>
      </c>
      <c r="L5710" t="s">
        <v>11603</v>
      </c>
      <c r="M5710" t="s">
        <v>12472</v>
      </c>
      <c r="N5710" t="s">
        <v>11291</v>
      </c>
      <c r="O5710" t="s">
        <v>10667</v>
      </c>
      <c r="P5710" t="s">
        <v>10690</v>
      </c>
      <c r="Q5710" t="s">
        <v>10724</v>
      </c>
      <c r="R5710" t="s">
        <v>11220</v>
      </c>
      <c r="S5710" t="s">
        <v>10723</v>
      </c>
      <c r="T5710">
        <v>0.62</v>
      </c>
      <c r="U5710" s="1">
        <v>39998</v>
      </c>
    </row>
    <row r="5711" spans="1:21" x14ac:dyDescent="0.3">
      <c r="A5711">
        <v>3616</v>
      </c>
      <c r="B5711">
        <v>25828</v>
      </c>
      <c r="C5711" s="1">
        <v>40505</v>
      </c>
      <c r="D5711" t="s">
        <v>10686</v>
      </c>
      <c r="E5711">
        <v>29</v>
      </c>
      <c r="F5711">
        <v>163.04</v>
      </c>
      <c r="G5711">
        <v>0.08</v>
      </c>
      <c r="H5711" t="s">
        <v>10664</v>
      </c>
      <c r="I5711">
        <v>58</v>
      </c>
      <c r="J5711">
        <v>5.84</v>
      </c>
      <c r="K5711">
        <v>1</v>
      </c>
      <c r="L5711" t="s">
        <v>12126</v>
      </c>
      <c r="M5711" t="s">
        <v>12472</v>
      </c>
      <c r="N5711" t="s">
        <v>11291</v>
      </c>
      <c r="O5711" t="s">
        <v>10667</v>
      </c>
      <c r="P5711" t="s">
        <v>10668</v>
      </c>
      <c r="Q5711" t="s">
        <v>10736</v>
      </c>
      <c r="R5711" t="s">
        <v>11738</v>
      </c>
    </row>
    <row r="5712" spans="1:21" x14ac:dyDescent="0.3">
      <c r="A5712">
        <v>3617</v>
      </c>
      <c r="B5712">
        <v>25828</v>
      </c>
      <c r="C5712" s="1">
        <v>40505</v>
      </c>
      <c r="D5712" t="s">
        <v>10686</v>
      </c>
      <c r="E5712">
        <v>31</v>
      </c>
      <c r="F5712">
        <v>9041.26</v>
      </c>
      <c r="G5712">
        <v>0.01</v>
      </c>
      <c r="H5712" t="s">
        <v>10672</v>
      </c>
      <c r="I5712">
        <v>-383.03</v>
      </c>
      <c r="J5712">
        <v>286.85000000000002</v>
      </c>
      <c r="K5712">
        <v>61.76</v>
      </c>
      <c r="L5712" t="s">
        <v>12126</v>
      </c>
      <c r="M5712" t="s">
        <v>12472</v>
      </c>
      <c r="N5712" t="s">
        <v>11291</v>
      </c>
      <c r="O5712" t="s">
        <v>10667</v>
      </c>
      <c r="P5712" t="s">
        <v>10690</v>
      </c>
      <c r="Q5712" t="s">
        <v>10724</v>
      </c>
      <c r="R5712" t="s">
        <v>11682</v>
      </c>
      <c r="S5712" t="s">
        <v>10723</v>
      </c>
      <c r="T5712">
        <v>0.78</v>
      </c>
      <c r="U5712" s="1">
        <v>40505</v>
      </c>
    </row>
    <row r="5713" spans="1:21" x14ac:dyDescent="0.3">
      <c r="A5713">
        <v>3746</v>
      </c>
      <c r="B5713">
        <v>26758</v>
      </c>
      <c r="C5713" s="1">
        <v>39956</v>
      </c>
      <c r="D5713" t="s">
        <v>10686</v>
      </c>
      <c r="E5713">
        <v>46</v>
      </c>
      <c r="F5713">
        <v>3519.12</v>
      </c>
      <c r="G5713">
        <v>0.09</v>
      </c>
      <c r="H5713" t="s">
        <v>10697</v>
      </c>
      <c r="I5713">
        <v>315.33</v>
      </c>
      <c r="J5713">
        <v>77.510000000000005</v>
      </c>
      <c r="K5713">
        <v>4</v>
      </c>
      <c r="L5713" t="s">
        <v>12518</v>
      </c>
      <c r="M5713" t="s">
        <v>12472</v>
      </c>
      <c r="N5713" t="s">
        <v>11291</v>
      </c>
      <c r="O5713" t="s">
        <v>10701</v>
      </c>
      <c r="P5713" t="s">
        <v>10682</v>
      </c>
      <c r="Q5713" t="s">
        <v>10711</v>
      </c>
      <c r="R5713" t="s">
        <v>11717</v>
      </c>
      <c r="S5713" t="s">
        <v>10685</v>
      </c>
      <c r="T5713">
        <v>0.76</v>
      </c>
      <c r="U5713" s="1">
        <v>39958</v>
      </c>
    </row>
    <row r="5714" spans="1:21" x14ac:dyDescent="0.3">
      <c r="A5714">
        <v>3747</v>
      </c>
      <c r="B5714">
        <v>26758</v>
      </c>
      <c r="C5714" s="1">
        <v>39956</v>
      </c>
      <c r="D5714" t="s">
        <v>10686</v>
      </c>
      <c r="E5714">
        <v>37</v>
      </c>
      <c r="F5714">
        <v>108.33</v>
      </c>
      <c r="G5714">
        <v>0</v>
      </c>
      <c r="H5714" t="s">
        <v>10664</v>
      </c>
      <c r="I5714">
        <v>17</v>
      </c>
      <c r="J5714">
        <v>2.88</v>
      </c>
      <c r="K5714">
        <v>0.7</v>
      </c>
      <c r="L5714" t="s">
        <v>12518</v>
      </c>
      <c r="M5714" t="s">
        <v>12472</v>
      </c>
      <c r="N5714" t="s">
        <v>11291</v>
      </c>
      <c r="O5714" t="s">
        <v>10701</v>
      </c>
      <c r="P5714" t="s">
        <v>10668</v>
      </c>
      <c r="Q5714" t="s">
        <v>10736</v>
      </c>
      <c r="R5714" t="s">
        <v>11658</v>
      </c>
      <c r="S5714" t="s">
        <v>10709</v>
      </c>
      <c r="T5714">
        <v>0.56000000000000005</v>
      </c>
      <c r="U5714" s="1">
        <v>39958</v>
      </c>
    </row>
    <row r="5715" spans="1:21" x14ac:dyDescent="0.3">
      <c r="A5715">
        <v>3966</v>
      </c>
      <c r="B5715">
        <v>28291</v>
      </c>
      <c r="C5715" s="1">
        <v>39876</v>
      </c>
      <c r="D5715" t="s">
        <v>10719</v>
      </c>
      <c r="E5715">
        <v>14</v>
      </c>
      <c r="F5715">
        <v>3950.6</v>
      </c>
      <c r="G5715">
        <v>0.02</v>
      </c>
      <c r="H5715" t="s">
        <v>10672</v>
      </c>
      <c r="I5715">
        <v>-477.66</v>
      </c>
      <c r="J5715">
        <v>280.98</v>
      </c>
      <c r="K5715">
        <v>57</v>
      </c>
      <c r="L5715" t="s">
        <v>12516</v>
      </c>
      <c r="M5715" t="s">
        <v>12472</v>
      </c>
      <c r="N5715" t="s">
        <v>11291</v>
      </c>
      <c r="O5715" t="s">
        <v>10674</v>
      </c>
      <c r="P5715" t="s">
        <v>10690</v>
      </c>
      <c r="Q5715" t="s">
        <v>10753</v>
      </c>
      <c r="R5715" t="s">
        <v>11314</v>
      </c>
      <c r="S5715" t="s">
        <v>10677</v>
      </c>
      <c r="T5715">
        <v>0.78</v>
      </c>
      <c r="U5715" s="1">
        <v>39877</v>
      </c>
    </row>
    <row r="5716" spans="1:21" x14ac:dyDescent="0.3">
      <c r="A5716">
        <v>3986</v>
      </c>
      <c r="B5716">
        <v>28455</v>
      </c>
      <c r="C5716" s="1">
        <v>40328</v>
      </c>
      <c r="D5716" t="s">
        <v>10704</v>
      </c>
      <c r="E5716">
        <v>12</v>
      </c>
      <c r="F5716">
        <v>254.12</v>
      </c>
      <c r="G5716">
        <v>0.06</v>
      </c>
      <c r="H5716" t="s">
        <v>10664</v>
      </c>
      <c r="I5716">
        <v>-64.97</v>
      </c>
      <c r="J5716">
        <v>20.95</v>
      </c>
      <c r="K5716">
        <v>5.99</v>
      </c>
      <c r="L5716" t="s">
        <v>11603</v>
      </c>
      <c r="M5716" t="s">
        <v>12472</v>
      </c>
      <c r="N5716" t="s">
        <v>11291</v>
      </c>
      <c r="O5716" t="s">
        <v>10667</v>
      </c>
      <c r="P5716" t="s">
        <v>10682</v>
      </c>
      <c r="Q5716" t="s">
        <v>10711</v>
      </c>
      <c r="R5716" t="s">
        <v>10870</v>
      </c>
    </row>
    <row r="5717" spans="1:21" x14ac:dyDescent="0.3">
      <c r="A5717">
        <v>3987</v>
      </c>
      <c r="B5717">
        <v>28455</v>
      </c>
      <c r="C5717" s="1">
        <v>40328</v>
      </c>
      <c r="D5717" t="s">
        <v>10704</v>
      </c>
      <c r="E5717">
        <v>37</v>
      </c>
      <c r="F5717">
        <v>767.04</v>
      </c>
      <c r="G5717">
        <v>0.02</v>
      </c>
      <c r="H5717" t="s">
        <v>10664</v>
      </c>
      <c r="I5717">
        <v>238.84</v>
      </c>
      <c r="J5717">
        <v>20.89</v>
      </c>
      <c r="K5717">
        <v>1.99</v>
      </c>
      <c r="L5717" t="s">
        <v>11603</v>
      </c>
      <c r="M5717" t="s">
        <v>12472</v>
      </c>
      <c r="N5717" t="s">
        <v>11291</v>
      </c>
      <c r="O5717" t="s">
        <v>10667</v>
      </c>
      <c r="P5717" t="s">
        <v>10682</v>
      </c>
      <c r="Q5717" t="s">
        <v>10711</v>
      </c>
      <c r="R5717" t="s">
        <v>10941</v>
      </c>
    </row>
    <row r="5718" spans="1:21" x14ac:dyDescent="0.3">
      <c r="A5718">
        <v>4069</v>
      </c>
      <c r="B5718">
        <v>28963</v>
      </c>
      <c r="C5718" s="1">
        <v>40881</v>
      </c>
      <c r="D5718" t="s">
        <v>10686</v>
      </c>
      <c r="E5718">
        <v>37</v>
      </c>
      <c r="F5718">
        <v>6072.1875</v>
      </c>
      <c r="G5718">
        <v>0.09</v>
      </c>
      <c r="H5718" t="s">
        <v>10664</v>
      </c>
      <c r="I5718">
        <v>1372.09</v>
      </c>
      <c r="J5718">
        <v>205.99</v>
      </c>
      <c r="K5718">
        <v>2.5</v>
      </c>
      <c r="L5718" t="s">
        <v>12517</v>
      </c>
      <c r="M5718" t="s">
        <v>12472</v>
      </c>
      <c r="N5718" t="s">
        <v>11291</v>
      </c>
      <c r="O5718" t="s">
        <v>10701</v>
      </c>
      <c r="P5718" t="s">
        <v>10682</v>
      </c>
      <c r="Q5718" t="s">
        <v>10683</v>
      </c>
      <c r="R5718" t="s">
        <v>12005</v>
      </c>
      <c r="S5718" t="s">
        <v>10685</v>
      </c>
      <c r="T5718">
        <v>0.59</v>
      </c>
      <c r="U5718" s="1">
        <v>40883</v>
      </c>
    </row>
    <row r="5719" spans="1:21" x14ac:dyDescent="0.3">
      <c r="A5719">
        <v>4100</v>
      </c>
      <c r="B5719">
        <v>29216</v>
      </c>
      <c r="C5719" s="1">
        <v>41272</v>
      </c>
      <c r="D5719" t="s">
        <v>10719</v>
      </c>
      <c r="E5719">
        <v>46</v>
      </c>
      <c r="F5719">
        <v>1936.45</v>
      </c>
      <c r="G5719">
        <v>0.1</v>
      </c>
      <c r="H5719" t="s">
        <v>10664</v>
      </c>
      <c r="I5719">
        <v>307.17</v>
      </c>
      <c r="J5719">
        <v>43.22</v>
      </c>
      <c r="K5719">
        <v>4</v>
      </c>
      <c r="L5719" t="s">
        <v>12519</v>
      </c>
      <c r="M5719" t="s">
        <v>12472</v>
      </c>
      <c r="N5719" t="s">
        <v>11291</v>
      </c>
      <c r="O5719" t="s">
        <v>10701</v>
      </c>
      <c r="P5719" t="s">
        <v>10682</v>
      </c>
      <c r="Q5719" t="s">
        <v>10711</v>
      </c>
      <c r="R5719" t="s">
        <v>11525</v>
      </c>
    </row>
    <row r="5720" spans="1:21" x14ac:dyDescent="0.3">
      <c r="A5720">
        <v>4101</v>
      </c>
      <c r="B5720">
        <v>29216</v>
      </c>
      <c r="C5720" s="1">
        <v>41272</v>
      </c>
      <c r="D5720" t="s">
        <v>10719</v>
      </c>
      <c r="E5720">
        <v>17</v>
      </c>
      <c r="F5720">
        <v>3711.04</v>
      </c>
      <c r="G5720">
        <v>0.04</v>
      </c>
      <c r="H5720" t="s">
        <v>10672</v>
      </c>
      <c r="I5720">
        <v>-773.78</v>
      </c>
      <c r="J5720">
        <v>218.75</v>
      </c>
      <c r="K5720">
        <v>69.64</v>
      </c>
      <c r="L5720" t="s">
        <v>12519</v>
      </c>
      <c r="M5720" t="s">
        <v>12472</v>
      </c>
      <c r="N5720" t="s">
        <v>11291</v>
      </c>
      <c r="O5720" t="s">
        <v>10701</v>
      </c>
      <c r="P5720" t="s">
        <v>10690</v>
      </c>
      <c r="Q5720" t="s">
        <v>10724</v>
      </c>
      <c r="R5720" t="s">
        <v>10892</v>
      </c>
      <c r="S5720" t="s">
        <v>10723</v>
      </c>
      <c r="T5720">
        <v>0.77</v>
      </c>
      <c r="U5720" s="1">
        <v>41273</v>
      </c>
    </row>
    <row r="5721" spans="1:21" x14ac:dyDescent="0.3">
      <c r="A5721">
        <v>4274</v>
      </c>
      <c r="B5721">
        <v>30405</v>
      </c>
      <c r="C5721" s="1">
        <v>41027</v>
      </c>
      <c r="D5721" t="s">
        <v>10663</v>
      </c>
      <c r="E5721">
        <v>7</v>
      </c>
      <c r="F5721">
        <v>2789.03</v>
      </c>
      <c r="G5721">
        <v>0.05</v>
      </c>
      <c r="H5721" t="s">
        <v>10672</v>
      </c>
      <c r="I5721">
        <v>-303.44</v>
      </c>
      <c r="J5721">
        <v>400.98</v>
      </c>
      <c r="K5721">
        <v>42.52</v>
      </c>
      <c r="L5721" t="s">
        <v>12518</v>
      </c>
      <c r="M5721" t="s">
        <v>12472</v>
      </c>
      <c r="N5721" t="s">
        <v>11291</v>
      </c>
      <c r="O5721" t="s">
        <v>10701</v>
      </c>
      <c r="P5721" t="s">
        <v>10690</v>
      </c>
      <c r="Q5721" t="s">
        <v>10724</v>
      </c>
      <c r="R5721" t="s">
        <v>11730</v>
      </c>
      <c r="S5721" t="s">
        <v>10723</v>
      </c>
      <c r="T5721">
        <v>0.71</v>
      </c>
      <c r="U5721" s="1">
        <v>41032</v>
      </c>
    </row>
    <row r="5722" spans="1:21" x14ac:dyDescent="0.3">
      <c r="A5722">
        <v>4348</v>
      </c>
      <c r="B5722">
        <v>30976</v>
      </c>
      <c r="C5722" s="1">
        <v>41206</v>
      </c>
      <c r="D5722" t="s">
        <v>10671</v>
      </c>
      <c r="E5722">
        <v>10</v>
      </c>
      <c r="F5722">
        <v>403.88</v>
      </c>
      <c r="G5722">
        <v>7.0000000000000007E-2</v>
      </c>
      <c r="H5722" t="s">
        <v>10664</v>
      </c>
      <c r="I5722">
        <v>48.03</v>
      </c>
      <c r="J5722">
        <v>40.97</v>
      </c>
      <c r="K5722">
        <v>1.99</v>
      </c>
      <c r="L5722" t="s">
        <v>11603</v>
      </c>
      <c r="M5722" t="s">
        <v>12472</v>
      </c>
      <c r="N5722" t="s">
        <v>11291</v>
      </c>
      <c r="O5722" t="s">
        <v>10667</v>
      </c>
      <c r="P5722" t="s">
        <v>10682</v>
      </c>
      <c r="Q5722" t="s">
        <v>10711</v>
      </c>
      <c r="R5722" t="s">
        <v>12093</v>
      </c>
    </row>
    <row r="5723" spans="1:21" x14ac:dyDescent="0.3">
      <c r="A5723">
        <v>4667</v>
      </c>
      <c r="B5723">
        <v>33220</v>
      </c>
      <c r="C5723" s="1">
        <v>39918</v>
      </c>
      <c r="D5723" t="s">
        <v>10686</v>
      </c>
      <c r="E5723">
        <v>49</v>
      </c>
      <c r="F5723">
        <v>3291.13</v>
      </c>
      <c r="G5723">
        <v>0.09</v>
      </c>
      <c r="H5723" t="s">
        <v>10664</v>
      </c>
      <c r="I5723">
        <v>925.95</v>
      </c>
      <c r="J5723">
        <v>70.97</v>
      </c>
      <c r="K5723">
        <v>3.5</v>
      </c>
      <c r="L5723" t="s">
        <v>12516</v>
      </c>
      <c r="M5723" t="s">
        <v>12472</v>
      </c>
      <c r="N5723" t="s">
        <v>11291</v>
      </c>
      <c r="O5723" t="s">
        <v>10674</v>
      </c>
      <c r="P5723" t="s">
        <v>10668</v>
      </c>
      <c r="Q5723" t="s">
        <v>10675</v>
      </c>
      <c r="R5723" t="s">
        <v>11976</v>
      </c>
      <c r="S5723" t="s">
        <v>10685</v>
      </c>
      <c r="T5723">
        <v>0.59</v>
      </c>
      <c r="U5723" s="1">
        <v>39918</v>
      </c>
    </row>
    <row r="5724" spans="1:21" x14ac:dyDescent="0.3">
      <c r="A5724">
        <v>4668</v>
      </c>
      <c r="B5724">
        <v>33220</v>
      </c>
      <c r="C5724" s="1">
        <v>39918</v>
      </c>
      <c r="D5724" t="s">
        <v>10686</v>
      </c>
      <c r="E5724">
        <v>40</v>
      </c>
      <c r="F5724">
        <v>736.96</v>
      </c>
      <c r="G5724">
        <v>0.1</v>
      </c>
      <c r="H5724" t="s">
        <v>10664</v>
      </c>
      <c r="I5724">
        <v>-34.29</v>
      </c>
      <c r="J5724">
        <v>19.98</v>
      </c>
      <c r="K5724">
        <v>10.49</v>
      </c>
      <c r="L5724" t="s">
        <v>12516</v>
      </c>
      <c r="M5724" t="s">
        <v>12472</v>
      </c>
      <c r="N5724" t="s">
        <v>11291</v>
      </c>
      <c r="O5724" t="s">
        <v>10674</v>
      </c>
      <c r="P5724" t="s">
        <v>10690</v>
      </c>
      <c r="Q5724" t="s">
        <v>10691</v>
      </c>
      <c r="R5724" t="s">
        <v>10803</v>
      </c>
      <c r="S5724" t="s">
        <v>10685</v>
      </c>
      <c r="T5724">
        <v>0.49</v>
      </c>
      <c r="U5724" s="1">
        <v>39921</v>
      </c>
    </row>
    <row r="5725" spans="1:21" x14ac:dyDescent="0.3">
      <c r="A5725">
        <v>4736</v>
      </c>
      <c r="B5725">
        <v>33701</v>
      </c>
      <c r="C5725" s="1">
        <v>40087</v>
      </c>
      <c r="D5725" t="s">
        <v>10704</v>
      </c>
      <c r="E5725">
        <v>35</v>
      </c>
      <c r="F5725">
        <v>2333.06</v>
      </c>
      <c r="G5725">
        <v>0.08</v>
      </c>
      <c r="H5725" t="s">
        <v>10697</v>
      </c>
      <c r="I5725">
        <v>473.39</v>
      </c>
      <c r="J5725">
        <v>67.28</v>
      </c>
      <c r="K5725">
        <v>19.989999999999998</v>
      </c>
      <c r="L5725" t="s">
        <v>12516</v>
      </c>
      <c r="M5725" t="s">
        <v>12472</v>
      </c>
      <c r="N5725" t="s">
        <v>11291</v>
      </c>
      <c r="O5725" t="s">
        <v>10674</v>
      </c>
      <c r="P5725" t="s">
        <v>10668</v>
      </c>
      <c r="Q5725" t="s">
        <v>10678</v>
      </c>
      <c r="R5725" t="s">
        <v>11255</v>
      </c>
      <c r="S5725" t="s">
        <v>10685</v>
      </c>
      <c r="T5725">
        <v>0.4</v>
      </c>
      <c r="U5725" s="1">
        <v>40089</v>
      </c>
    </row>
    <row r="5726" spans="1:21" x14ac:dyDescent="0.3">
      <c r="A5726">
        <v>4752</v>
      </c>
      <c r="B5726">
        <v>33793</v>
      </c>
      <c r="C5726" s="1">
        <v>41087</v>
      </c>
      <c r="D5726" t="s">
        <v>10719</v>
      </c>
      <c r="E5726">
        <v>17</v>
      </c>
      <c r="F5726">
        <v>267.58</v>
      </c>
      <c r="G5726">
        <v>0.03</v>
      </c>
      <c r="H5726" t="s">
        <v>10664</v>
      </c>
      <c r="I5726">
        <v>-137.75</v>
      </c>
      <c r="J5726">
        <v>15.16</v>
      </c>
      <c r="K5726">
        <v>15.09</v>
      </c>
      <c r="L5726" t="s">
        <v>12517</v>
      </c>
      <c r="M5726" t="s">
        <v>12472</v>
      </c>
      <c r="N5726" t="s">
        <v>11291</v>
      </c>
      <c r="O5726" t="s">
        <v>10701</v>
      </c>
      <c r="P5726" t="s">
        <v>10668</v>
      </c>
      <c r="Q5726" t="s">
        <v>10678</v>
      </c>
      <c r="R5726" t="s">
        <v>12267</v>
      </c>
    </row>
    <row r="5727" spans="1:21" x14ac:dyDescent="0.3">
      <c r="A5727">
        <v>4850</v>
      </c>
      <c r="B5727">
        <v>34499</v>
      </c>
      <c r="C5727" s="1">
        <v>40377</v>
      </c>
      <c r="D5727" t="s">
        <v>10704</v>
      </c>
      <c r="E5727">
        <v>2</v>
      </c>
      <c r="F5727">
        <v>555.67999999999995</v>
      </c>
      <c r="G5727">
        <v>0.01</v>
      </c>
      <c r="H5727" t="s">
        <v>10672</v>
      </c>
      <c r="I5727">
        <v>-336.3</v>
      </c>
      <c r="J5727">
        <v>243.98</v>
      </c>
      <c r="K5727">
        <v>62.94</v>
      </c>
      <c r="L5727" t="s">
        <v>12517</v>
      </c>
      <c r="M5727" t="s">
        <v>12472</v>
      </c>
      <c r="N5727" t="s">
        <v>11291</v>
      </c>
      <c r="O5727" t="s">
        <v>10701</v>
      </c>
      <c r="P5727" t="s">
        <v>10690</v>
      </c>
      <c r="Q5727" t="s">
        <v>10753</v>
      </c>
      <c r="R5727" t="s">
        <v>10876</v>
      </c>
      <c r="S5727" t="s">
        <v>10677</v>
      </c>
      <c r="T5727">
        <v>0.56999999999999995</v>
      </c>
      <c r="U5727" s="1">
        <v>40378</v>
      </c>
    </row>
    <row r="5728" spans="1:21" x14ac:dyDescent="0.3">
      <c r="A5728">
        <v>4920</v>
      </c>
      <c r="B5728">
        <v>35040</v>
      </c>
      <c r="C5728" s="1">
        <v>41017</v>
      </c>
      <c r="D5728" t="s">
        <v>10686</v>
      </c>
      <c r="E5728">
        <v>44</v>
      </c>
      <c r="F5728">
        <v>486.63</v>
      </c>
      <c r="G5728">
        <v>0.03</v>
      </c>
      <c r="H5728" t="s">
        <v>10664</v>
      </c>
      <c r="I5728">
        <v>-146.37</v>
      </c>
      <c r="J5728">
        <v>10.9</v>
      </c>
      <c r="K5728">
        <v>7.46</v>
      </c>
      <c r="L5728" t="s">
        <v>11603</v>
      </c>
      <c r="M5728" t="s">
        <v>12472</v>
      </c>
      <c r="N5728" t="s">
        <v>11291</v>
      </c>
      <c r="O5728" t="s">
        <v>10701</v>
      </c>
      <c r="P5728" t="s">
        <v>10668</v>
      </c>
      <c r="Q5728" t="s">
        <v>10669</v>
      </c>
      <c r="R5728" t="s">
        <v>10799</v>
      </c>
      <c r="S5728" t="s">
        <v>10685</v>
      </c>
      <c r="T5728">
        <v>0.59</v>
      </c>
      <c r="U5728" s="1">
        <v>41020</v>
      </c>
    </row>
    <row r="5729" spans="1:21" x14ac:dyDescent="0.3">
      <c r="A5729">
        <v>4951</v>
      </c>
      <c r="B5729">
        <v>35238</v>
      </c>
      <c r="C5729" s="1">
        <v>40661</v>
      </c>
      <c r="D5729" t="s">
        <v>10663</v>
      </c>
      <c r="E5729">
        <v>27</v>
      </c>
      <c r="F5729">
        <v>1403.027</v>
      </c>
      <c r="G5729">
        <v>0.1</v>
      </c>
      <c r="H5729" t="s">
        <v>10697</v>
      </c>
      <c r="I5729">
        <v>153.80000000000001</v>
      </c>
      <c r="J5729">
        <v>65.989999999999995</v>
      </c>
      <c r="K5729">
        <v>5.63</v>
      </c>
      <c r="L5729" t="s">
        <v>11603</v>
      </c>
      <c r="M5729" t="s">
        <v>12472</v>
      </c>
      <c r="N5729" t="s">
        <v>11291</v>
      </c>
      <c r="O5729" t="s">
        <v>10667</v>
      </c>
      <c r="P5729" t="s">
        <v>10682</v>
      </c>
      <c r="Q5729" t="s">
        <v>10683</v>
      </c>
      <c r="R5729">
        <v>2190</v>
      </c>
      <c r="S5729" t="s">
        <v>10685</v>
      </c>
      <c r="T5729">
        <v>0.56000000000000005</v>
      </c>
      <c r="U5729" s="1">
        <v>40661</v>
      </c>
    </row>
    <row r="5730" spans="1:21" x14ac:dyDescent="0.3">
      <c r="A5730">
        <v>4976</v>
      </c>
      <c r="B5730">
        <v>35399</v>
      </c>
      <c r="C5730" s="1">
        <v>40564</v>
      </c>
      <c r="D5730" t="s">
        <v>10663</v>
      </c>
      <c r="E5730">
        <v>38</v>
      </c>
      <c r="F5730">
        <v>188.38</v>
      </c>
      <c r="G5730">
        <v>0.04</v>
      </c>
      <c r="H5730" t="s">
        <v>10664</v>
      </c>
      <c r="I5730">
        <v>-120.12</v>
      </c>
      <c r="J5730">
        <v>4.91</v>
      </c>
      <c r="K5730">
        <v>5.68</v>
      </c>
      <c r="L5730" t="s">
        <v>12520</v>
      </c>
      <c r="M5730" t="s">
        <v>12472</v>
      </c>
      <c r="N5730" t="s">
        <v>11291</v>
      </c>
      <c r="O5730" t="s">
        <v>10681</v>
      </c>
      <c r="P5730" t="s">
        <v>10668</v>
      </c>
      <c r="Q5730" t="s">
        <v>10678</v>
      </c>
      <c r="R5730" t="s">
        <v>11175</v>
      </c>
    </row>
    <row r="5731" spans="1:21" x14ac:dyDescent="0.3">
      <c r="A5731">
        <v>5039</v>
      </c>
      <c r="B5731">
        <v>35910</v>
      </c>
      <c r="C5731" s="1">
        <v>40506</v>
      </c>
      <c r="D5731" t="s">
        <v>10671</v>
      </c>
      <c r="E5731">
        <v>28</v>
      </c>
      <c r="F5731">
        <v>881.50099999999998</v>
      </c>
      <c r="G5731">
        <v>0.02</v>
      </c>
      <c r="H5731" t="s">
        <v>10697</v>
      </c>
      <c r="I5731">
        <v>334.53</v>
      </c>
      <c r="J5731">
        <v>35.99</v>
      </c>
      <c r="K5731">
        <v>3.3</v>
      </c>
      <c r="L5731" t="s">
        <v>12366</v>
      </c>
      <c r="M5731" t="s">
        <v>12472</v>
      </c>
      <c r="N5731" t="s">
        <v>11291</v>
      </c>
      <c r="O5731" t="s">
        <v>10681</v>
      </c>
      <c r="P5731" t="s">
        <v>10682</v>
      </c>
      <c r="Q5731" t="s">
        <v>10683</v>
      </c>
      <c r="R5731" t="s">
        <v>11048</v>
      </c>
      <c r="S5731" t="s">
        <v>10693</v>
      </c>
      <c r="T5731">
        <v>0.39</v>
      </c>
      <c r="U5731" s="1">
        <v>40507</v>
      </c>
    </row>
    <row r="5732" spans="1:21" x14ac:dyDescent="0.3">
      <c r="A5732">
        <v>5040</v>
      </c>
      <c r="B5732">
        <v>35910</v>
      </c>
      <c r="C5732" s="1">
        <v>40506</v>
      </c>
      <c r="D5732" t="s">
        <v>10671</v>
      </c>
      <c r="E5732">
        <v>25</v>
      </c>
      <c r="F5732">
        <v>161.72</v>
      </c>
      <c r="G5732">
        <v>0.09</v>
      </c>
      <c r="H5732" t="s">
        <v>10664</v>
      </c>
      <c r="I5732">
        <v>-121.18</v>
      </c>
      <c r="J5732">
        <v>6.48</v>
      </c>
      <c r="K5732">
        <v>8.4</v>
      </c>
      <c r="L5732" t="s">
        <v>12366</v>
      </c>
      <c r="M5732" t="s">
        <v>12472</v>
      </c>
      <c r="N5732" t="s">
        <v>11291</v>
      </c>
      <c r="O5732" t="s">
        <v>10681</v>
      </c>
      <c r="P5732" t="s">
        <v>10668</v>
      </c>
      <c r="Q5732" t="s">
        <v>10702</v>
      </c>
      <c r="R5732" t="s">
        <v>11693</v>
      </c>
      <c r="S5732" t="s">
        <v>10685</v>
      </c>
      <c r="T5732">
        <v>0.37</v>
      </c>
      <c r="U5732" s="1">
        <v>40508</v>
      </c>
    </row>
    <row r="5733" spans="1:21" x14ac:dyDescent="0.3">
      <c r="A5733">
        <v>5041</v>
      </c>
      <c r="B5733">
        <v>35910</v>
      </c>
      <c r="C5733" s="1">
        <v>40506</v>
      </c>
      <c r="D5733" t="s">
        <v>10671</v>
      </c>
      <c r="E5733">
        <v>36</v>
      </c>
      <c r="F5733">
        <v>660.05899999999997</v>
      </c>
      <c r="G5733">
        <v>0.05</v>
      </c>
      <c r="H5733" t="s">
        <v>10664</v>
      </c>
      <c r="I5733">
        <v>-0.65</v>
      </c>
      <c r="J5733">
        <v>20.99</v>
      </c>
      <c r="K5733">
        <v>1.25</v>
      </c>
      <c r="L5733" t="s">
        <v>12366</v>
      </c>
      <c r="M5733" t="s">
        <v>12472</v>
      </c>
      <c r="N5733" t="s">
        <v>11291</v>
      </c>
      <c r="O5733" t="s">
        <v>10681</v>
      </c>
      <c r="P5733" t="s">
        <v>10682</v>
      </c>
      <c r="Q5733" t="s">
        <v>10683</v>
      </c>
      <c r="R5733" t="s">
        <v>10923</v>
      </c>
      <c r="S5733" t="s">
        <v>10693</v>
      </c>
      <c r="T5733">
        <v>0.83</v>
      </c>
      <c r="U5733" s="1">
        <v>40508</v>
      </c>
    </row>
    <row r="5734" spans="1:21" x14ac:dyDescent="0.3">
      <c r="A5734">
        <v>5363</v>
      </c>
      <c r="B5734">
        <v>38118</v>
      </c>
      <c r="C5734" s="1">
        <v>40651</v>
      </c>
      <c r="D5734" t="s">
        <v>10686</v>
      </c>
      <c r="E5734">
        <v>7</v>
      </c>
      <c r="F5734">
        <v>138.91</v>
      </c>
      <c r="G5734">
        <v>0.09</v>
      </c>
      <c r="H5734" t="s">
        <v>10664</v>
      </c>
      <c r="I5734">
        <v>-64.11</v>
      </c>
      <c r="J5734">
        <v>19.98</v>
      </c>
      <c r="K5734">
        <v>4</v>
      </c>
      <c r="L5734" t="s">
        <v>11603</v>
      </c>
      <c r="M5734" t="s">
        <v>12472</v>
      </c>
      <c r="N5734" t="s">
        <v>11291</v>
      </c>
      <c r="O5734" t="s">
        <v>10667</v>
      </c>
      <c r="P5734" t="s">
        <v>10682</v>
      </c>
      <c r="Q5734" t="s">
        <v>10711</v>
      </c>
      <c r="R5734" t="s">
        <v>11273</v>
      </c>
      <c r="S5734" t="s">
        <v>10685</v>
      </c>
      <c r="T5734">
        <v>0.68</v>
      </c>
      <c r="U5734" s="1">
        <v>40653</v>
      </c>
    </row>
    <row r="5735" spans="1:21" x14ac:dyDescent="0.3">
      <c r="A5735">
        <v>6050</v>
      </c>
      <c r="B5735">
        <v>42886</v>
      </c>
      <c r="C5735" s="1">
        <v>40916</v>
      </c>
      <c r="D5735" t="s">
        <v>10704</v>
      </c>
      <c r="E5735">
        <v>42</v>
      </c>
      <c r="F5735">
        <v>162.57</v>
      </c>
      <c r="G5735">
        <v>0.02</v>
      </c>
      <c r="H5735" t="s">
        <v>10664</v>
      </c>
      <c r="I5735">
        <v>75.8</v>
      </c>
      <c r="J5735">
        <v>3.75</v>
      </c>
      <c r="K5735">
        <v>0.5</v>
      </c>
      <c r="L5735" t="s">
        <v>12366</v>
      </c>
      <c r="M5735" t="s">
        <v>12472</v>
      </c>
      <c r="N5735" t="s">
        <v>11291</v>
      </c>
      <c r="O5735" t="s">
        <v>10681</v>
      </c>
      <c r="P5735" t="s">
        <v>10668</v>
      </c>
      <c r="Q5735" t="s">
        <v>10729</v>
      </c>
      <c r="R5735" t="s">
        <v>10771</v>
      </c>
      <c r="S5735" t="s">
        <v>10685</v>
      </c>
      <c r="T5735">
        <v>0.37</v>
      </c>
      <c r="U5735" s="1">
        <v>40918</v>
      </c>
    </row>
    <row r="5736" spans="1:21" x14ac:dyDescent="0.3">
      <c r="A5736">
        <v>6158</v>
      </c>
      <c r="B5736">
        <v>43620</v>
      </c>
      <c r="C5736" s="1">
        <v>39830</v>
      </c>
      <c r="D5736" t="s">
        <v>10704</v>
      </c>
      <c r="E5736">
        <v>13</v>
      </c>
      <c r="F5736">
        <v>196.22</v>
      </c>
      <c r="G5736">
        <v>0.05</v>
      </c>
      <c r="H5736" t="s">
        <v>10664</v>
      </c>
      <c r="I5736">
        <v>-89.35</v>
      </c>
      <c r="J5736">
        <v>14.81</v>
      </c>
      <c r="K5736">
        <v>13.32</v>
      </c>
      <c r="L5736" t="s">
        <v>12517</v>
      </c>
      <c r="M5736" t="s">
        <v>12472</v>
      </c>
      <c r="N5736" t="s">
        <v>11291</v>
      </c>
      <c r="O5736" t="s">
        <v>10701</v>
      </c>
      <c r="P5736" t="s">
        <v>10668</v>
      </c>
      <c r="Q5736" t="s">
        <v>10675</v>
      </c>
      <c r="R5736" t="s">
        <v>11226</v>
      </c>
    </row>
    <row r="5737" spans="1:21" x14ac:dyDescent="0.3">
      <c r="A5737">
        <v>6159</v>
      </c>
      <c r="B5737">
        <v>43620</v>
      </c>
      <c r="C5737" s="1">
        <v>39830</v>
      </c>
      <c r="D5737" t="s">
        <v>10704</v>
      </c>
      <c r="E5737">
        <v>11</v>
      </c>
      <c r="F5737">
        <v>49.76</v>
      </c>
      <c r="G5737">
        <v>0.05</v>
      </c>
      <c r="H5737" t="s">
        <v>10697</v>
      </c>
      <c r="I5737">
        <v>-0.13</v>
      </c>
      <c r="J5737">
        <v>4.2</v>
      </c>
      <c r="K5737">
        <v>2.2599999999999998</v>
      </c>
      <c r="L5737" t="s">
        <v>12517</v>
      </c>
      <c r="M5737" t="s">
        <v>12472</v>
      </c>
      <c r="N5737" t="s">
        <v>11291</v>
      </c>
      <c r="O5737" t="s">
        <v>10701</v>
      </c>
      <c r="P5737" t="s">
        <v>10668</v>
      </c>
      <c r="Q5737" t="s">
        <v>10702</v>
      </c>
      <c r="R5737" t="s">
        <v>11984</v>
      </c>
    </row>
    <row r="5738" spans="1:21" x14ac:dyDescent="0.3">
      <c r="A5738">
        <v>6203</v>
      </c>
      <c r="B5738">
        <v>43936</v>
      </c>
      <c r="C5738" s="1">
        <v>40250</v>
      </c>
      <c r="D5738" t="s">
        <v>10719</v>
      </c>
      <c r="E5738">
        <v>42</v>
      </c>
      <c r="F5738">
        <v>670.65</v>
      </c>
      <c r="G5738">
        <v>0.08</v>
      </c>
      <c r="H5738" t="s">
        <v>10664</v>
      </c>
      <c r="I5738">
        <v>41.66</v>
      </c>
      <c r="J5738">
        <v>15.94</v>
      </c>
      <c r="K5738">
        <v>5.45</v>
      </c>
      <c r="L5738" t="s">
        <v>12516</v>
      </c>
      <c r="M5738" t="s">
        <v>12472</v>
      </c>
      <c r="N5738" t="s">
        <v>11291</v>
      </c>
      <c r="O5738" t="s">
        <v>10674</v>
      </c>
      <c r="P5738" t="s">
        <v>10668</v>
      </c>
      <c r="Q5738" t="s">
        <v>10736</v>
      </c>
      <c r="R5738" t="s">
        <v>11095</v>
      </c>
      <c r="S5738" t="s">
        <v>10693</v>
      </c>
      <c r="T5738">
        <v>0.55000000000000004</v>
      </c>
      <c r="U5738" s="1">
        <v>40251</v>
      </c>
    </row>
    <row r="5739" spans="1:21" x14ac:dyDescent="0.3">
      <c r="A5739">
        <v>6463</v>
      </c>
      <c r="B5739">
        <v>46018</v>
      </c>
      <c r="C5739" s="1">
        <v>40036</v>
      </c>
      <c r="D5739" t="s">
        <v>10704</v>
      </c>
      <c r="E5739">
        <v>31</v>
      </c>
      <c r="F5739">
        <v>2797.41</v>
      </c>
      <c r="G5739">
        <v>0.06</v>
      </c>
      <c r="H5739" t="s">
        <v>10672</v>
      </c>
      <c r="I5739">
        <v>984.3</v>
      </c>
      <c r="J5739">
        <v>90.97</v>
      </c>
      <c r="K5739">
        <v>14</v>
      </c>
      <c r="L5739" t="s">
        <v>12518</v>
      </c>
      <c r="M5739" t="s">
        <v>12472</v>
      </c>
      <c r="N5739" t="s">
        <v>11291</v>
      </c>
      <c r="O5739" t="s">
        <v>10701</v>
      </c>
      <c r="P5739" t="s">
        <v>10682</v>
      </c>
      <c r="Q5739" t="s">
        <v>10849</v>
      </c>
      <c r="R5739" t="s">
        <v>11381</v>
      </c>
      <c r="S5739" t="s">
        <v>10677</v>
      </c>
      <c r="T5739">
        <v>0.36</v>
      </c>
      <c r="U5739" s="1">
        <v>40037</v>
      </c>
    </row>
    <row r="5740" spans="1:21" x14ac:dyDescent="0.3">
      <c r="A5740">
        <v>6786</v>
      </c>
      <c r="B5740">
        <v>48327</v>
      </c>
      <c r="C5740" s="1">
        <v>40035</v>
      </c>
      <c r="D5740" t="s">
        <v>10686</v>
      </c>
      <c r="E5740">
        <v>14</v>
      </c>
      <c r="F5740">
        <v>89.93</v>
      </c>
      <c r="G5740">
        <v>0.03</v>
      </c>
      <c r="H5740" t="s">
        <v>10664</v>
      </c>
      <c r="I5740">
        <v>-44.82</v>
      </c>
      <c r="J5740">
        <v>5.98</v>
      </c>
      <c r="K5740">
        <v>3.85</v>
      </c>
      <c r="L5740" t="s">
        <v>12519</v>
      </c>
      <c r="M5740" t="s">
        <v>12472</v>
      </c>
      <c r="N5740" t="s">
        <v>11291</v>
      </c>
      <c r="O5740" t="s">
        <v>10701</v>
      </c>
      <c r="P5740" t="s">
        <v>10682</v>
      </c>
      <c r="Q5740" t="s">
        <v>10711</v>
      </c>
      <c r="R5740" t="s">
        <v>12268</v>
      </c>
    </row>
    <row r="5741" spans="1:21" x14ac:dyDescent="0.3">
      <c r="A5741">
        <v>6796</v>
      </c>
      <c r="B5741">
        <v>48448</v>
      </c>
      <c r="C5741" s="1">
        <v>41229</v>
      </c>
      <c r="D5741" t="s">
        <v>10663</v>
      </c>
      <c r="E5741">
        <v>20</v>
      </c>
      <c r="F5741">
        <v>340.952</v>
      </c>
      <c r="G5741">
        <v>0.09</v>
      </c>
      <c r="H5741" t="s">
        <v>10664</v>
      </c>
      <c r="I5741">
        <v>108.94</v>
      </c>
      <c r="J5741">
        <v>20.99</v>
      </c>
      <c r="K5741">
        <v>0.99</v>
      </c>
      <c r="L5741" t="s">
        <v>12517</v>
      </c>
      <c r="M5741" t="s">
        <v>12472</v>
      </c>
      <c r="N5741" t="s">
        <v>11291</v>
      </c>
      <c r="O5741" t="s">
        <v>10701</v>
      </c>
      <c r="P5741" t="s">
        <v>10682</v>
      </c>
      <c r="Q5741" t="s">
        <v>10683</v>
      </c>
      <c r="R5741" t="s">
        <v>10910</v>
      </c>
      <c r="S5741" t="s">
        <v>10709</v>
      </c>
      <c r="T5741">
        <v>0.37</v>
      </c>
      <c r="U5741" s="1">
        <v>41229</v>
      </c>
    </row>
    <row r="5742" spans="1:21" x14ac:dyDescent="0.3">
      <c r="A5742">
        <v>6818</v>
      </c>
      <c r="B5742">
        <v>48544</v>
      </c>
      <c r="C5742" s="1">
        <v>40679</v>
      </c>
      <c r="D5742" t="s">
        <v>10671</v>
      </c>
      <c r="E5742">
        <v>44</v>
      </c>
      <c r="F5742">
        <v>831.58050000000003</v>
      </c>
      <c r="G5742">
        <v>0.01</v>
      </c>
      <c r="H5742" t="s">
        <v>10664</v>
      </c>
      <c r="I5742">
        <v>273.05</v>
      </c>
      <c r="J5742">
        <v>20.99</v>
      </c>
      <c r="K5742">
        <v>0.99</v>
      </c>
      <c r="L5742" t="s">
        <v>11603</v>
      </c>
      <c r="M5742" t="s">
        <v>12472</v>
      </c>
      <c r="N5742" t="s">
        <v>11291</v>
      </c>
      <c r="O5742" t="s">
        <v>10667</v>
      </c>
      <c r="P5742" t="s">
        <v>10682</v>
      </c>
      <c r="Q5742" t="s">
        <v>10683</v>
      </c>
      <c r="R5742" t="s">
        <v>11443</v>
      </c>
      <c r="S5742" t="s">
        <v>10709</v>
      </c>
      <c r="T5742">
        <v>0.56999999999999995</v>
      </c>
      <c r="U5742" s="1">
        <v>40681</v>
      </c>
    </row>
    <row r="5743" spans="1:21" x14ac:dyDescent="0.3">
      <c r="A5743">
        <v>6862</v>
      </c>
      <c r="B5743">
        <v>48900</v>
      </c>
      <c r="C5743" s="1">
        <v>39894</v>
      </c>
      <c r="D5743" t="s">
        <v>10686</v>
      </c>
      <c r="E5743">
        <v>27</v>
      </c>
      <c r="F5743">
        <v>337.61</v>
      </c>
      <c r="G5743">
        <v>0.03</v>
      </c>
      <c r="H5743" t="s">
        <v>10664</v>
      </c>
      <c r="I5743">
        <v>15.61</v>
      </c>
      <c r="J5743">
        <v>12.28</v>
      </c>
      <c r="K5743">
        <v>6.35</v>
      </c>
      <c r="L5743" t="s">
        <v>11603</v>
      </c>
      <c r="M5743" t="s">
        <v>12472</v>
      </c>
      <c r="N5743" t="s">
        <v>11291</v>
      </c>
      <c r="O5743" t="s">
        <v>10667</v>
      </c>
      <c r="P5743" t="s">
        <v>10668</v>
      </c>
      <c r="Q5743" t="s">
        <v>10702</v>
      </c>
      <c r="R5743" t="s">
        <v>11292</v>
      </c>
      <c r="S5743" t="s">
        <v>10685</v>
      </c>
      <c r="T5743">
        <v>0.38</v>
      </c>
      <c r="U5743" s="1">
        <v>39896</v>
      </c>
    </row>
    <row r="5744" spans="1:21" x14ac:dyDescent="0.3">
      <c r="A5744">
        <v>6863</v>
      </c>
      <c r="B5744">
        <v>48900</v>
      </c>
      <c r="C5744" s="1">
        <v>39894</v>
      </c>
      <c r="D5744" t="s">
        <v>10686</v>
      </c>
      <c r="E5744">
        <v>42</v>
      </c>
      <c r="F5744">
        <v>636.34</v>
      </c>
      <c r="G5744">
        <v>0.08</v>
      </c>
      <c r="H5744" t="s">
        <v>10664</v>
      </c>
      <c r="I5744">
        <v>-99.26</v>
      </c>
      <c r="J5744">
        <v>15.14</v>
      </c>
      <c r="K5744">
        <v>4.53</v>
      </c>
      <c r="L5744" t="s">
        <v>11603</v>
      </c>
      <c r="M5744" t="s">
        <v>12472</v>
      </c>
      <c r="N5744" t="s">
        <v>11291</v>
      </c>
      <c r="O5744" t="s">
        <v>10667</v>
      </c>
      <c r="P5744" t="s">
        <v>10668</v>
      </c>
      <c r="Q5744" t="s">
        <v>10669</v>
      </c>
      <c r="R5744" t="s">
        <v>11334</v>
      </c>
      <c r="S5744" t="s">
        <v>10685</v>
      </c>
      <c r="T5744">
        <v>0.81</v>
      </c>
      <c r="U5744" s="1">
        <v>39895</v>
      </c>
    </row>
    <row r="5745" spans="1:21" x14ac:dyDescent="0.3">
      <c r="A5745">
        <v>6913</v>
      </c>
      <c r="B5745">
        <v>49319</v>
      </c>
      <c r="C5745" s="1">
        <v>40780</v>
      </c>
      <c r="D5745" t="s">
        <v>10663</v>
      </c>
      <c r="E5745">
        <v>13</v>
      </c>
      <c r="F5745">
        <v>98.82</v>
      </c>
      <c r="G5745">
        <v>0.09</v>
      </c>
      <c r="H5745" t="s">
        <v>10664</v>
      </c>
      <c r="I5745">
        <v>-68.66</v>
      </c>
      <c r="J5745">
        <v>7.37</v>
      </c>
      <c r="K5745">
        <v>5.53</v>
      </c>
      <c r="L5745" t="s">
        <v>12520</v>
      </c>
      <c r="M5745" t="s">
        <v>12472</v>
      </c>
      <c r="N5745" t="s">
        <v>11291</v>
      </c>
      <c r="O5745" t="s">
        <v>10681</v>
      </c>
      <c r="P5745" t="s">
        <v>10682</v>
      </c>
      <c r="Q5745" t="s">
        <v>10711</v>
      </c>
      <c r="R5745" t="s">
        <v>11677</v>
      </c>
    </row>
    <row r="5746" spans="1:21" x14ac:dyDescent="0.3">
      <c r="A5746">
        <v>6914</v>
      </c>
      <c r="B5746">
        <v>49319</v>
      </c>
      <c r="C5746" s="1">
        <v>40780</v>
      </c>
      <c r="D5746" t="s">
        <v>10663</v>
      </c>
      <c r="E5746">
        <v>40</v>
      </c>
      <c r="F5746">
        <v>289.19</v>
      </c>
      <c r="G5746">
        <v>0.01</v>
      </c>
      <c r="H5746" t="s">
        <v>10664</v>
      </c>
      <c r="I5746">
        <v>-69.03</v>
      </c>
      <c r="J5746">
        <v>6.68</v>
      </c>
      <c r="K5746">
        <v>6.15</v>
      </c>
      <c r="L5746" t="s">
        <v>12520</v>
      </c>
      <c r="M5746" t="s">
        <v>12472</v>
      </c>
      <c r="N5746" t="s">
        <v>11291</v>
      </c>
      <c r="O5746" t="s">
        <v>10681</v>
      </c>
      <c r="P5746" t="s">
        <v>10668</v>
      </c>
      <c r="Q5746" t="s">
        <v>10702</v>
      </c>
      <c r="R5746" t="s">
        <v>12285</v>
      </c>
      <c r="S5746" t="s">
        <v>10685</v>
      </c>
      <c r="T5746">
        <v>0.37</v>
      </c>
      <c r="U5746" s="1">
        <v>40782</v>
      </c>
    </row>
    <row r="5747" spans="1:21" x14ac:dyDescent="0.3">
      <c r="A5747">
        <v>6950</v>
      </c>
      <c r="B5747">
        <v>49638</v>
      </c>
      <c r="C5747" s="1">
        <v>40397</v>
      </c>
      <c r="D5747" t="s">
        <v>10704</v>
      </c>
      <c r="E5747">
        <v>17</v>
      </c>
      <c r="F5747">
        <v>196.07</v>
      </c>
      <c r="G5747">
        <v>0.05</v>
      </c>
      <c r="H5747" t="s">
        <v>10664</v>
      </c>
      <c r="I5747">
        <v>-77.66</v>
      </c>
      <c r="J5747">
        <v>10.97</v>
      </c>
      <c r="K5747">
        <v>6.5</v>
      </c>
      <c r="L5747" t="s">
        <v>11603</v>
      </c>
      <c r="M5747" t="s">
        <v>12472</v>
      </c>
      <c r="N5747" t="s">
        <v>11291</v>
      </c>
      <c r="O5747" t="s">
        <v>10701</v>
      </c>
      <c r="P5747" t="s">
        <v>10682</v>
      </c>
      <c r="Q5747" t="s">
        <v>10711</v>
      </c>
      <c r="R5747" t="s">
        <v>10974</v>
      </c>
      <c r="S5747" t="s">
        <v>10685</v>
      </c>
      <c r="T5747">
        <v>0.64</v>
      </c>
      <c r="U5747" s="1">
        <v>40398</v>
      </c>
    </row>
    <row r="5748" spans="1:21" x14ac:dyDescent="0.3">
      <c r="A5748">
        <v>7016</v>
      </c>
      <c r="B5748">
        <v>50055</v>
      </c>
      <c r="C5748" s="1">
        <v>41200</v>
      </c>
      <c r="D5748" t="s">
        <v>10704</v>
      </c>
      <c r="E5748">
        <v>1</v>
      </c>
      <c r="F5748">
        <v>13.45</v>
      </c>
      <c r="G5748">
        <v>0</v>
      </c>
      <c r="H5748" t="s">
        <v>10664</v>
      </c>
      <c r="I5748">
        <v>-8.1999999999999993</v>
      </c>
      <c r="J5748">
        <v>5.4</v>
      </c>
      <c r="K5748">
        <v>7.78</v>
      </c>
      <c r="L5748" t="s">
        <v>11603</v>
      </c>
      <c r="M5748" t="s">
        <v>12472</v>
      </c>
      <c r="N5748" t="s">
        <v>11291</v>
      </c>
      <c r="O5748" t="s">
        <v>10667</v>
      </c>
      <c r="P5748" t="s">
        <v>10668</v>
      </c>
      <c r="Q5748" t="s">
        <v>10678</v>
      </c>
      <c r="R5748" t="s">
        <v>10968</v>
      </c>
      <c r="S5748" t="s">
        <v>10685</v>
      </c>
      <c r="T5748">
        <v>0.37</v>
      </c>
      <c r="U5748" s="1">
        <v>41202</v>
      </c>
    </row>
    <row r="5749" spans="1:21" x14ac:dyDescent="0.3">
      <c r="A5749">
        <v>7017</v>
      </c>
      <c r="B5749">
        <v>50055</v>
      </c>
      <c r="C5749" s="1">
        <v>41200</v>
      </c>
      <c r="D5749" t="s">
        <v>10704</v>
      </c>
      <c r="E5749">
        <v>11</v>
      </c>
      <c r="F5749">
        <v>75.790000000000006</v>
      </c>
      <c r="G5749">
        <v>0.09</v>
      </c>
      <c r="H5749" t="s">
        <v>10664</v>
      </c>
      <c r="I5749">
        <v>-18.77</v>
      </c>
      <c r="J5749">
        <v>6.68</v>
      </c>
      <c r="K5749">
        <v>4.91</v>
      </c>
      <c r="L5749" t="s">
        <v>11603</v>
      </c>
      <c r="M5749" t="s">
        <v>12472</v>
      </c>
      <c r="N5749" t="s">
        <v>11291</v>
      </c>
      <c r="O5749" t="s">
        <v>10667</v>
      </c>
      <c r="P5749" t="s">
        <v>10668</v>
      </c>
      <c r="Q5749" t="s">
        <v>10702</v>
      </c>
      <c r="R5749" t="s">
        <v>11543</v>
      </c>
      <c r="S5749" t="s">
        <v>10685</v>
      </c>
      <c r="T5749">
        <v>0.37</v>
      </c>
      <c r="U5749" s="1">
        <v>41202</v>
      </c>
    </row>
    <row r="5750" spans="1:21" x14ac:dyDescent="0.3">
      <c r="A5750">
        <v>7197</v>
      </c>
      <c r="B5750">
        <v>51360</v>
      </c>
      <c r="C5750" s="1">
        <v>40714</v>
      </c>
      <c r="D5750" t="s">
        <v>10704</v>
      </c>
      <c r="E5750">
        <v>12</v>
      </c>
      <c r="F5750">
        <v>46.55</v>
      </c>
      <c r="G5750">
        <v>0</v>
      </c>
      <c r="H5750" t="s">
        <v>10664</v>
      </c>
      <c r="I5750">
        <v>16.34</v>
      </c>
      <c r="J5750">
        <v>3.69</v>
      </c>
      <c r="K5750">
        <v>0.5</v>
      </c>
      <c r="L5750" t="s">
        <v>11603</v>
      </c>
      <c r="M5750" t="s">
        <v>12472</v>
      </c>
      <c r="N5750" t="s">
        <v>11291</v>
      </c>
      <c r="O5750" t="s">
        <v>10674</v>
      </c>
      <c r="P5750" t="s">
        <v>10668</v>
      </c>
      <c r="Q5750" t="s">
        <v>10729</v>
      </c>
      <c r="R5750" t="s">
        <v>12019</v>
      </c>
      <c r="S5750" t="s">
        <v>10685</v>
      </c>
      <c r="T5750">
        <v>0.38</v>
      </c>
      <c r="U5750" s="1">
        <v>40716</v>
      </c>
    </row>
    <row r="5751" spans="1:21" x14ac:dyDescent="0.3">
      <c r="A5751">
        <v>7389</v>
      </c>
      <c r="B5751">
        <v>52672</v>
      </c>
      <c r="C5751" s="1">
        <v>40551</v>
      </c>
      <c r="D5751" t="s">
        <v>10663</v>
      </c>
      <c r="E5751">
        <v>29</v>
      </c>
      <c r="F5751">
        <v>1499.5274999999999</v>
      </c>
      <c r="G5751">
        <v>0.09</v>
      </c>
      <c r="H5751" t="s">
        <v>10664</v>
      </c>
      <c r="I5751">
        <v>188.98</v>
      </c>
      <c r="J5751">
        <v>65.989999999999995</v>
      </c>
      <c r="K5751">
        <v>5.26</v>
      </c>
      <c r="L5751" t="s">
        <v>11603</v>
      </c>
      <c r="M5751" t="s">
        <v>12472</v>
      </c>
      <c r="N5751" t="s">
        <v>11291</v>
      </c>
      <c r="O5751" t="s">
        <v>10701</v>
      </c>
      <c r="P5751" t="s">
        <v>10682</v>
      </c>
      <c r="Q5751" t="s">
        <v>10683</v>
      </c>
      <c r="R5751">
        <v>8860</v>
      </c>
      <c r="S5751" t="s">
        <v>10685</v>
      </c>
      <c r="T5751">
        <v>0.56000000000000005</v>
      </c>
      <c r="U5751" s="1">
        <v>40556</v>
      </c>
    </row>
    <row r="5752" spans="1:21" x14ac:dyDescent="0.3">
      <c r="A5752">
        <v>7409</v>
      </c>
      <c r="B5752">
        <v>52867</v>
      </c>
      <c r="C5752" s="1">
        <v>40038</v>
      </c>
      <c r="D5752" t="s">
        <v>10671</v>
      </c>
      <c r="E5752">
        <v>15</v>
      </c>
      <c r="F5752">
        <v>1917.61</v>
      </c>
      <c r="G5752">
        <v>0.03</v>
      </c>
      <c r="H5752" t="s">
        <v>10672</v>
      </c>
      <c r="I5752">
        <v>-286.89999999999998</v>
      </c>
      <c r="J5752">
        <v>124.49</v>
      </c>
      <c r="K5752">
        <v>51.94</v>
      </c>
      <c r="L5752" t="s">
        <v>11603</v>
      </c>
      <c r="M5752" t="s">
        <v>12472</v>
      </c>
      <c r="N5752" t="s">
        <v>11291</v>
      </c>
      <c r="O5752" t="s">
        <v>10674</v>
      </c>
      <c r="P5752" t="s">
        <v>10690</v>
      </c>
      <c r="Q5752" t="s">
        <v>10724</v>
      </c>
      <c r="R5752" t="s">
        <v>11060</v>
      </c>
      <c r="S5752" t="s">
        <v>10723</v>
      </c>
      <c r="T5752">
        <v>0.63</v>
      </c>
      <c r="U5752" s="1">
        <v>40039</v>
      </c>
    </row>
    <row r="5753" spans="1:21" x14ac:dyDescent="0.3">
      <c r="A5753">
        <v>7572</v>
      </c>
      <c r="B5753">
        <v>54176</v>
      </c>
      <c r="C5753" s="1">
        <v>40721</v>
      </c>
      <c r="D5753" t="s">
        <v>10686</v>
      </c>
      <c r="E5753">
        <v>33</v>
      </c>
      <c r="F5753">
        <v>2492.9699999999998</v>
      </c>
      <c r="G5753">
        <v>0.06</v>
      </c>
      <c r="H5753" t="s">
        <v>10664</v>
      </c>
      <c r="I5753">
        <v>131.02000000000001</v>
      </c>
      <c r="J5753">
        <v>73.98</v>
      </c>
      <c r="K5753">
        <v>14.52</v>
      </c>
      <c r="L5753" t="s">
        <v>11603</v>
      </c>
      <c r="M5753" t="s">
        <v>12472</v>
      </c>
      <c r="N5753" t="s">
        <v>11291</v>
      </c>
      <c r="O5753" t="s">
        <v>10674</v>
      </c>
      <c r="P5753" t="s">
        <v>10682</v>
      </c>
      <c r="Q5753" t="s">
        <v>10711</v>
      </c>
      <c r="R5753" t="s">
        <v>11429</v>
      </c>
      <c r="S5753" t="s">
        <v>10685</v>
      </c>
      <c r="T5753">
        <v>0.65</v>
      </c>
      <c r="U5753" s="1">
        <v>40722</v>
      </c>
    </row>
    <row r="5754" spans="1:21" x14ac:dyDescent="0.3">
      <c r="A5754">
        <v>7695</v>
      </c>
      <c r="B5754">
        <v>55171</v>
      </c>
      <c r="C5754" s="1">
        <v>41208</v>
      </c>
      <c r="D5754" t="s">
        <v>10671</v>
      </c>
      <c r="E5754">
        <v>29</v>
      </c>
      <c r="F5754">
        <v>575.89</v>
      </c>
      <c r="G5754">
        <v>0.06</v>
      </c>
      <c r="H5754" t="s">
        <v>10664</v>
      </c>
      <c r="I5754">
        <v>-14.04</v>
      </c>
      <c r="J5754">
        <v>19.98</v>
      </c>
      <c r="K5754">
        <v>4</v>
      </c>
      <c r="L5754" t="s">
        <v>12519</v>
      </c>
      <c r="M5754" t="s">
        <v>12472</v>
      </c>
      <c r="N5754" t="s">
        <v>11291</v>
      </c>
      <c r="O5754" t="s">
        <v>10701</v>
      </c>
      <c r="P5754" t="s">
        <v>10682</v>
      </c>
      <c r="Q5754" t="s">
        <v>10711</v>
      </c>
      <c r="R5754" t="s">
        <v>11273</v>
      </c>
      <c r="S5754" t="s">
        <v>10685</v>
      </c>
      <c r="T5754">
        <v>0.68</v>
      </c>
      <c r="U5754" s="1">
        <v>41209</v>
      </c>
    </row>
    <row r="5755" spans="1:21" x14ac:dyDescent="0.3">
      <c r="A5755">
        <v>7696</v>
      </c>
      <c r="B5755">
        <v>55171</v>
      </c>
      <c r="C5755" s="1">
        <v>41208</v>
      </c>
      <c r="D5755" t="s">
        <v>10671</v>
      </c>
      <c r="E5755">
        <v>43</v>
      </c>
      <c r="F5755">
        <v>260.60000000000002</v>
      </c>
      <c r="G5755">
        <v>0.05</v>
      </c>
      <c r="H5755" t="s">
        <v>10664</v>
      </c>
      <c r="I5755">
        <v>-182.71</v>
      </c>
      <c r="J5755">
        <v>5.78</v>
      </c>
      <c r="K5755">
        <v>7.96</v>
      </c>
      <c r="L5755" t="s">
        <v>12519</v>
      </c>
      <c r="M5755" t="s">
        <v>12472</v>
      </c>
      <c r="N5755" t="s">
        <v>11291</v>
      </c>
      <c r="O5755" t="s">
        <v>10701</v>
      </c>
      <c r="P5755" t="s">
        <v>10668</v>
      </c>
      <c r="Q5755" t="s">
        <v>10702</v>
      </c>
      <c r="R5755" t="s">
        <v>11366</v>
      </c>
      <c r="S5755" t="s">
        <v>10685</v>
      </c>
      <c r="T5755">
        <v>0.36</v>
      </c>
      <c r="U5755" s="1">
        <v>41208</v>
      </c>
    </row>
    <row r="5756" spans="1:21" x14ac:dyDescent="0.3">
      <c r="A5756">
        <v>7781</v>
      </c>
      <c r="B5756">
        <v>55683</v>
      </c>
      <c r="C5756" s="1">
        <v>41105</v>
      </c>
      <c r="D5756" t="s">
        <v>10671</v>
      </c>
      <c r="E5756">
        <v>50</v>
      </c>
      <c r="F5756">
        <v>172.23</v>
      </c>
      <c r="G5756">
        <v>0.02</v>
      </c>
      <c r="H5756" t="s">
        <v>10664</v>
      </c>
      <c r="I5756">
        <v>32.35</v>
      </c>
      <c r="J5756">
        <v>3.29</v>
      </c>
      <c r="K5756">
        <v>1.35</v>
      </c>
      <c r="L5756" t="s">
        <v>12434</v>
      </c>
      <c r="M5756" t="s">
        <v>12472</v>
      </c>
      <c r="N5756" t="s">
        <v>11291</v>
      </c>
      <c r="O5756" t="s">
        <v>10667</v>
      </c>
      <c r="P5756" t="s">
        <v>10668</v>
      </c>
      <c r="Q5756" t="s">
        <v>10707</v>
      </c>
      <c r="R5756" t="s">
        <v>11092</v>
      </c>
      <c r="S5756" t="s">
        <v>10709</v>
      </c>
      <c r="T5756">
        <v>0.4</v>
      </c>
      <c r="U5756" s="1">
        <v>41107</v>
      </c>
    </row>
    <row r="5757" spans="1:21" x14ac:dyDescent="0.3">
      <c r="A5757">
        <v>8135</v>
      </c>
      <c r="B5757">
        <v>58147</v>
      </c>
      <c r="C5757" s="1">
        <v>39951</v>
      </c>
      <c r="D5757" t="s">
        <v>10671</v>
      </c>
      <c r="E5757">
        <v>41</v>
      </c>
      <c r="F5757">
        <v>470.74</v>
      </c>
      <c r="G5757">
        <v>0.04</v>
      </c>
      <c r="H5757" t="s">
        <v>10664</v>
      </c>
      <c r="I5757">
        <v>24.09</v>
      </c>
      <c r="J5757">
        <v>10.98</v>
      </c>
      <c r="K5757">
        <v>3.99</v>
      </c>
      <c r="L5757" t="s">
        <v>11603</v>
      </c>
      <c r="M5757" t="s">
        <v>12472</v>
      </c>
      <c r="N5757" t="s">
        <v>11291</v>
      </c>
      <c r="O5757" t="s">
        <v>10667</v>
      </c>
      <c r="P5757" t="s">
        <v>10668</v>
      </c>
      <c r="Q5757" t="s">
        <v>10675</v>
      </c>
      <c r="R5757" t="s">
        <v>12321</v>
      </c>
      <c r="S5757" t="s">
        <v>10685</v>
      </c>
      <c r="T5757">
        <v>0.57999999999999996</v>
      </c>
      <c r="U5757" s="1">
        <v>39951</v>
      </c>
    </row>
    <row r="5758" spans="1:21" x14ac:dyDescent="0.3">
      <c r="A5758">
        <v>8220</v>
      </c>
      <c r="B5758">
        <v>58784</v>
      </c>
      <c r="C5758" s="1">
        <v>39831</v>
      </c>
      <c r="D5758" t="s">
        <v>10704</v>
      </c>
      <c r="E5758">
        <v>12</v>
      </c>
      <c r="F5758">
        <v>141.9</v>
      </c>
      <c r="G5758">
        <v>0.02</v>
      </c>
      <c r="H5758" t="s">
        <v>10664</v>
      </c>
      <c r="I5758">
        <v>1.46</v>
      </c>
      <c r="J5758">
        <v>11.58</v>
      </c>
      <c r="K5758">
        <v>5.72</v>
      </c>
      <c r="L5758" t="s">
        <v>12366</v>
      </c>
      <c r="M5758" t="s">
        <v>12472</v>
      </c>
      <c r="N5758" t="s">
        <v>11291</v>
      </c>
      <c r="O5758" t="s">
        <v>10681</v>
      </c>
      <c r="P5758" t="s">
        <v>10668</v>
      </c>
      <c r="Q5758" t="s">
        <v>10717</v>
      </c>
      <c r="R5758" t="s">
        <v>10942</v>
      </c>
    </row>
    <row r="5759" spans="1:21" x14ac:dyDescent="0.3">
      <c r="A5759">
        <v>8221</v>
      </c>
      <c r="B5759">
        <v>58784</v>
      </c>
      <c r="C5759" s="1">
        <v>39831</v>
      </c>
      <c r="D5759" t="s">
        <v>10704</v>
      </c>
      <c r="E5759">
        <v>29</v>
      </c>
      <c r="F5759">
        <v>1379.1</v>
      </c>
      <c r="G5759">
        <v>0.06</v>
      </c>
      <c r="H5759" t="s">
        <v>10664</v>
      </c>
      <c r="I5759">
        <v>573.79999999999995</v>
      </c>
      <c r="J5759">
        <v>48.91</v>
      </c>
      <c r="K5759">
        <v>5.81</v>
      </c>
      <c r="L5759" t="s">
        <v>12366</v>
      </c>
      <c r="M5759" t="s">
        <v>12472</v>
      </c>
      <c r="N5759" t="s">
        <v>11291</v>
      </c>
      <c r="O5759" t="s">
        <v>10681</v>
      </c>
      <c r="P5759" t="s">
        <v>10668</v>
      </c>
      <c r="Q5759" t="s">
        <v>10702</v>
      </c>
      <c r="R5759" t="s">
        <v>10823</v>
      </c>
      <c r="S5759" t="s">
        <v>10685</v>
      </c>
      <c r="T5759">
        <v>0.38</v>
      </c>
      <c r="U5759" s="1">
        <v>39831</v>
      </c>
    </row>
    <row r="5760" spans="1:21" x14ac:dyDescent="0.3">
      <c r="A5760">
        <v>8222</v>
      </c>
      <c r="B5760">
        <v>58784</v>
      </c>
      <c r="C5760" s="1">
        <v>39831</v>
      </c>
      <c r="D5760" t="s">
        <v>10704</v>
      </c>
      <c r="E5760">
        <v>17</v>
      </c>
      <c r="F5760">
        <v>278.76</v>
      </c>
      <c r="G5760">
        <v>0.02</v>
      </c>
      <c r="H5760" t="s">
        <v>10664</v>
      </c>
      <c r="I5760">
        <v>-210.09</v>
      </c>
      <c r="J5760">
        <v>15.51</v>
      </c>
      <c r="K5760">
        <v>17.78</v>
      </c>
      <c r="L5760" t="s">
        <v>12366</v>
      </c>
      <c r="M5760" t="s">
        <v>12472</v>
      </c>
      <c r="N5760" t="s">
        <v>11291</v>
      </c>
      <c r="O5760" t="s">
        <v>10681</v>
      </c>
      <c r="P5760" t="s">
        <v>10668</v>
      </c>
      <c r="Q5760" t="s">
        <v>10669</v>
      </c>
      <c r="R5760" t="s">
        <v>11019</v>
      </c>
    </row>
    <row r="5761" spans="1:21" x14ac:dyDescent="0.3">
      <c r="A5761">
        <v>8320</v>
      </c>
      <c r="B5761">
        <v>59456</v>
      </c>
      <c r="C5761" s="1">
        <v>40916</v>
      </c>
      <c r="D5761" t="s">
        <v>10663</v>
      </c>
      <c r="E5761">
        <v>30</v>
      </c>
      <c r="F5761">
        <v>182.92</v>
      </c>
      <c r="G5761">
        <v>0.06</v>
      </c>
      <c r="H5761" t="s">
        <v>10664</v>
      </c>
      <c r="I5761">
        <v>-1367.72</v>
      </c>
      <c r="J5761">
        <v>4.4800000000000004</v>
      </c>
      <c r="K5761">
        <v>49</v>
      </c>
      <c r="L5761" t="s">
        <v>12518</v>
      </c>
      <c r="M5761" t="s">
        <v>12472</v>
      </c>
      <c r="N5761" t="s">
        <v>11291</v>
      </c>
      <c r="O5761" t="s">
        <v>10701</v>
      </c>
      <c r="P5761" t="s">
        <v>10668</v>
      </c>
      <c r="Q5761" t="s">
        <v>10675</v>
      </c>
      <c r="R5761" t="s">
        <v>10768</v>
      </c>
      <c r="S5761" t="s">
        <v>10769</v>
      </c>
      <c r="T5761">
        <v>0.6</v>
      </c>
      <c r="U5761" s="1">
        <v>40916</v>
      </c>
    </row>
    <row r="5762" spans="1:21" x14ac:dyDescent="0.3">
      <c r="A5762">
        <v>8340</v>
      </c>
      <c r="B5762">
        <v>59591</v>
      </c>
      <c r="C5762" s="1">
        <v>40095</v>
      </c>
      <c r="D5762" t="s">
        <v>10686</v>
      </c>
      <c r="E5762">
        <v>34</v>
      </c>
      <c r="F5762">
        <v>3361.84</v>
      </c>
      <c r="G5762">
        <v>0.08</v>
      </c>
      <c r="H5762" t="s">
        <v>10672</v>
      </c>
      <c r="I5762">
        <v>1211.76</v>
      </c>
      <c r="J5762">
        <v>100.97</v>
      </c>
      <c r="K5762">
        <v>14</v>
      </c>
      <c r="L5762" t="s">
        <v>12519</v>
      </c>
      <c r="M5762" t="s">
        <v>12472</v>
      </c>
      <c r="N5762" t="s">
        <v>11291</v>
      </c>
      <c r="O5762" t="s">
        <v>10701</v>
      </c>
      <c r="P5762" t="s">
        <v>10682</v>
      </c>
      <c r="Q5762" t="s">
        <v>10849</v>
      </c>
      <c r="R5762" t="s">
        <v>11515</v>
      </c>
      <c r="S5762" t="s">
        <v>10677</v>
      </c>
      <c r="T5762">
        <v>0.37</v>
      </c>
      <c r="U5762" s="1">
        <v>40096</v>
      </c>
    </row>
    <row r="5763" spans="1:21" x14ac:dyDescent="0.3">
      <c r="A5763">
        <v>8341</v>
      </c>
      <c r="B5763">
        <v>59591</v>
      </c>
      <c r="C5763" s="1">
        <v>40095</v>
      </c>
      <c r="D5763" t="s">
        <v>10686</v>
      </c>
      <c r="E5763">
        <v>29</v>
      </c>
      <c r="F5763">
        <v>195.82</v>
      </c>
      <c r="G5763">
        <v>7.0000000000000007E-2</v>
      </c>
      <c r="H5763" t="s">
        <v>10664</v>
      </c>
      <c r="I5763">
        <v>-91.7</v>
      </c>
      <c r="J5763">
        <v>6.48</v>
      </c>
      <c r="K5763">
        <v>7.07</v>
      </c>
      <c r="L5763" t="s">
        <v>12519</v>
      </c>
      <c r="M5763" t="s">
        <v>12472</v>
      </c>
      <c r="N5763" t="s">
        <v>11291</v>
      </c>
      <c r="O5763" t="s">
        <v>10701</v>
      </c>
      <c r="P5763" t="s">
        <v>10668</v>
      </c>
      <c r="Q5763" t="s">
        <v>10702</v>
      </c>
      <c r="R5763" t="s">
        <v>12521</v>
      </c>
      <c r="S5763" t="s">
        <v>10685</v>
      </c>
      <c r="T5763">
        <v>0.37</v>
      </c>
      <c r="U5763" s="1">
        <v>40097</v>
      </c>
    </row>
    <row r="5764" spans="1:21" x14ac:dyDescent="0.3">
      <c r="A5764">
        <v>8381</v>
      </c>
      <c r="B5764">
        <v>59879</v>
      </c>
      <c r="C5764" s="1">
        <v>39881</v>
      </c>
      <c r="D5764" t="s">
        <v>10686</v>
      </c>
      <c r="E5764">
        <v>33</v>
      </c>
      <c r="F5764">
        <v>987.3175</v>
      </c>
      <c r="G5764">
        <v>0.04</v>
      </c>
      <c r="H5764" t="s">
        <v>10697</v>
      </c>
      <c r="I5764">
        <v>368.56</v>
      </c>
      <c r="J5764">
        <v>35.99</v>
      </c>
      <c r="K5764">
        <v>3.3</v>
      </c>
      <c r="L5764" t="s">
        <v>12520</v>
      </c>
      <c r="M5764" t="s">
        <v>12472</v>
      </c>
      <c r="N5764" t="s">
        <v>11291</v>
      </c>
      <c r="O5764" t="s">
        <v>10681</v>
      </c>
      <c r="P5764" t="s">
        <v>10682</v>
      </c>
      <c r="Q5764" t="s">
        <v>10683</v>
      </c>
      <c r="R5764" t="s">
        <v>11048</v>
      </c>
      <c r="S5764" t="s">
        <v>10693</v>
      </c>
      <c r="T5764">
        <v>0.39</v>
      </c>
      <c r="U5764" s="1">
        <v>39883</v>
      </c>
    </row>
    <row r="5765" spans="1:21" x14ac:dyDescent="0.3">
      <c r="A5765">
        <v>6</v>
      </c>
      <c r="B5765">
        <v>32</v>
      </c>
      <c r="C5765" s="1">
        <v>40739</v>
      </c>
      <c r="D5765" t="s">
        <v>10671</v>
      </c>
      <c r="E5765">
        <v>15</v>
      </c>
      <c r="F5765">
        <v>140.56</v>
      </c>
      <c r="G5765">
        <v>0.04</v>
      </c>
      <c r="H5765" t="s">
        <v>10664</v>
      </c>
      <c r="I5765">
        <v>-128.38</v>
      </c>
      <c r="J5765">
        <v>8.4600000000000009</v>
      </c>
      <c r="K5765">
        <v>8.99</v>
      </c>
      <c r="L5765" t="s">
        <v>12522</v>
      </c>
      <c r="M5765" t="s">
        <v>12472</v>
      </c>
      <c r="N5765" t="s">
        <v>11291</v>
      </c>
      <c r="O5765" t="s">
        <v>10681</v>
      </c>
      <c r="P5765" t="s">
        <v>10682</v>
      </c>
      <c r="Q5765" t="s">
        <v>10711</v>
      </c>
      <c r="R5765" t="s">
        <v>10969</v>
      </c>
    </row>
    <row r="5766" spans="1:21" x14ac:dyDescent="0.3">
      <c r="A5766">
        <v>12</v>
      </c>
      <c r="B5766">
        <v>69</v>
      </c>
      <c r="C5766" s="1">
        <v>39967</v>
      </c>
      <c r="D5766" t="s">
        <v>10686</v>
      </c>
      <c r="E5766">
        <v>42</v>
      </c>
      <c r="F5766">
        <v>1186.06</v>
      </c>
      <c r="G5766">
        <v>0.09</v>
      </c>
      <c r="H5766" t="s">
        <v>10664</v>
      </c>
      <c r="I5766">
        <v>511.69</v>
      </c>
      <c r="J5766">
        <v>30.93</v>
      </c>
      <c r="K5766">
        <v>3.92</v>
      </c>
      <c r="L5766" t="s">
        <v>12523</v>
      </c>
      <c r="M5766" t="s">
        <v>12472</v>
      </c>
      <c r="N5766" t="s">
        <v>11291</v>
      </c>
      <c r="O5766" t="s">
        <v>10681</v>
      </c>
      <c r="P5766" t="s">
        <v>10690</v>
      </c>
      <c r="Q5766" t="s">
        <v>10691</v>
      </c>
      <c r="R5766" t="s">
        <v>11395</v>
      </c>
    </row>
    <row r="5767" spans="1:21" x14ac:dyDescent="0.3">
      <c r="A5767">
        <v>13</v>
      </c>
      <c r="B5767">
        <v>69</v>
      </c>
      <c r="C5767" s="1">
        <v>39967</v>
      </c>
      <c r="D5767" t="s">
        <v>10686</v>
      </c>
      <c r="E5767">
        <v>28</v>
      </c>
      <c r="F5767">
        <v>51.53</v>
      </c>
      <c r="G5767">
        <v>0.03</v>
      </c>
      <c r="H5767" t="s">
        <v>10697</v>
      </c>
      <c r="I5767">
        <v>0.35</v>
      </c>
      <c r="J5767">
        <v>1.68</v>
      </c>
      <c r="K5767">
        <v>0.7</v>
      </c>
      <c r="L5767" t="s">
        <v>12523</v>
      </c>
      <c r="M5767" t="s">
        <v>12472</v>
      </c>
      <c r="N5767" t="s">
        <v>11291</v>
      </c>
      <c r="O5767" t="s">
        <v>10681</v>
      </c>
      <c r="P5767" t="s">
        <v>10668</v>
      </c>
      <c r="Q5767" t="s">
        <v>10736</v>
      </c>
      <c r="R5767" t="s">
        <v>12493</v>
      </c>
      <c r="S5767" t="s">
        <v>10709</v>
      </c>
      <c r="T5767">
        <v>0.6</v>
      </c>
      <c r="U5767" s="1">
        <v>39969</v>
      </c>
    </row>
    <row r="5768" spans="1:21" x14ac:dyDescent="0.3">
      <c r="A5768">
        <v>56</v>
      </c>
      <c r="B5768">
        <v>324</v>
      </c>
      <c r="C5768" s="1">
        <v>40987</v>
      </c>
      <c r="D5768" t="s">
        <v>10719</v>
      </c>
      <c r="E5768">
        <v>25</v>
      </c>
      <c r="F5768">
        <v>3872.634</v>
      </c>
      <c r="G5768">
        <v>0.02</v>
      </c>
      <c r="H5768" t="s">
        <v>10664</v>
      </c>
      <c r="I5768">
        <v>667.33</v>
      </c>
      <c r="J5768">
        <v>179.99</v>
      </c>
      <c r="K5768">
        <v>13.99</v>
      </c>
      <c r="L5768" t="s">
        <v>12524</v>
      </c>
      <c r="M5768" t="s">
        <v>12472</v>
      </c>
      <c r="N5768" t="s">
        <v>11291</v>
      </c>
      <c r="O5768" t="s">
        <v>10667</v>
      </c>
      <c r="P5768" t="s">
        <v>10682</v>
      </c>
      <c r="Q5768" t="s">
        <v>10683</v>
      </c>
      <c r="R5768" t="s">
        <v>10981</v>
      </c>
      <c r="S5768" t="s">
        <v>10689</v>
      </c>
      <c r="T5768">
        <v>0.56999999999999995</v>
      </c>
      <c r="U5768" s="1">
        <v>40989</v>
      </c>
    </row>
    <row r="5769" spans="1:21" x14ac:dyDescent="0.3">
      <c r="A5769">
        <v>200</v>
      </c>
      <c r="B5769">
        <v>1317</v>
      </c>
      <c r="C5769" s="1">
        <v>40681</v>
      </c>
      <c r="D5769" t="s">
        <v>10671</v>
      </c>
      <c r="E5769">
        <v>44</v>
      </c>
      <c r="F5769">
        <v>523.41999999999996</v>
      </c>
      <c r="G5769">
        <v>0.06</v>
      </c>
      <c r="H5769" t="s">
        <v>10664</v>
      </c>
      <c r="I5769">
        <v>39.42</v>
      </c>
      <c r="J5769">
        <v>11.7</v>
      </c>
      <c r="K5769">
        <v>5.63</v>
      </c>
      <c r="L5769" t="s">
        <v>12525</v>
      </c>
      <c r="M5769" t="s">
        <v>12472</v>
      </c>
      <c r="N5769" t="s">
        <v>11291</v>
      </c>
      <c r="O5769" t="s">
        <v>10674</v>
      </c>
      <c r="P5769" t="s">
        <v>10668</v>
      </c>
      <c r="Q5769" t="s">
        <v>10678</v>
      </c>
      <c r="R5769" t="s">
        <v>11917</v>
      </c>
      <c r="S5769" t="s">
        <v>10685</v>
      </c>
      <c r="T5769">
        <v>0.4</v>
      </c>
      <c r="U5769" s="1">
        <v>40683</v>
      </c>
    </row>
    <row r="5770" spans="1:21" x14ac:dyDescent="0.3">
      <c r="A5770">
        <v>201</v>
      </c>
      <c r="B5770">
        <v>1317</v>
      </c>
      <c r="C5770" s="1">
        <v>40681</v>
      </c>
      <c r="D5770" t="s">
        <v>10671</v>
      </c>
      <c r="E5770">
        <v>40</v>
      </c>
      <c r="F5770">
        <v>192.54</v>
      </c>
      <c r="G5770">
        <v>0.08</v>
      </c>
      <c r="H5770" t="s">
        <v>10664</v>
      </c>
      <c r="I5770">
        <v>-186.73</v>
      </c>
      <c r="J5770">
        <v>4.9800000000000004</v>
      </c>
      <c r="K5770">
        <v>7.44</v>
      </c>
      <c r="L5770" t="s">
        <v>12525</v>
      </c>
      <c r="M5770" t="s">
        <v>12472</v>
      </c>
      <c r="N5770" t="s">
        <v>11291</v>
      </c>
      <c r="O5770" t="s">
        <v>10674</v>
      </c>
      <c r="P5770" t="s">
        <v>10668</v>
      </c>
      <c r="Q5770" t="s">
        <v>10702</v>
      </c>
      <c r="R5770" t="s">
        <v>11752</v>
      </c>
      <c r="S5770" t="s">
        <v>10685</v>
      </c>
      <c r="T5770">
        <v>0.36</v>
      </c>
      <c r="U5770" s="1">
        <v>40682</v>
      </c>
    </row>
    <row r="5771" spans="1:21" x14ac:dyDescent="0.3">
      <c r="A5771">
        <v>202</v>
      </c>
      <c r="B5771">
        <v>1317</v>
      </c>
      <c r="C5771" s="1">
        <v>40681</v>
      </c>
      <c r="D5771" t="s">
        <v>10671</v>
      </c>
      <c r="E5771">
        <v>29</v>
      </c>
      <c r="F5771">
        <v>156.69999999999999</v>
      </c>
      <c r="G5771">
        <v>0.06</v>
      </c>
      <c r="H5771" t="s">
        <v>10664</v>
      </c>
      <c r="I5771">
        <v>-76.64</v>
      </c>
      <c r="J5771">
        <v>5.28</v>
      </c>
      <c r="K5771">
        <v>5.57</v>
      </c>
      <c r="L5771" t="s">
        <v>12525</v>
      </c>
      <c r="M5771" t="s">
        <v>12472</v>
      </c>
      <c r="N5771" t="s">
        <v>11291</v>
      </c>
      <c r="O5771" t="s">
        <v>10674</v>
      </c>
      <c r="P5771" t="s">
        <v>10668</v>
      </c>
      <c r="Q5771" t="s">
        <v>10702</v>
      </c>
      <c r="R5771" t="s">
        <v>12221</v>
      </c>
      <c r="S5771" t="s">
        <v>10685</v>
      </c>
      <c r="T5771">
        <v>0.4</v>
      </c>
      <c r="U5771" s="1">
        <v>40683</v>
      </c>
    </row>
    <row r="5772" spans="1:21" x14ac:dyDescent="0.3">
      <c r="A5772">
        <v>239</v>
      </c>
      <c r="B5772">
        <v>1604</v>
      </c>
      <c r="C5772" s="1">
        <v>40375</v>
      </c>
      <c r="D5772" t="s">
        <v>10663</v>
      </c>
      <c r="E5772">
        <v>47</v>
      </c>
      <c r="F5772">
        <v>622.82000000000005</v>
      </c>
      <c r="G5772">
        <v>0</v>
      </c>
      <c r="H5772" t="s">
        <v>10664</v>
      </c>
      <c r="I5772">
        <v>128.88</v>
      </c>
      <c r="J5772">
        <v>12.64</v>
      </c>
      <c r="K5772">
        <v>4.9800000000000004</v>
      </c>
      <c r="L5772" t="s">
        <v>11786</v>
      </c>
      <c r="M5772" t="s">
        <v>12472</v>
      </c>
      <c r="N5772" t="s">
        <v>11291</v>
      </c>
      <c r="O5772" t="s">
        <v>10674</v>
      </c>
      <c r="P5772" t="s">
        <v>10690</v>
      </c>
      <c r="Q5772" t="s">
        <v>10691</v>
      </c>
      <c r="R5772" t="s">
        <v>11597</v>
      </c>
      <c r="S5772" t="s">
        <v>10693</v>
      </c>
      <c r="T5772">
        <v>0.48</v>
      </c>
      <c r="U5772" s="1">
        <v>40375</v>
      </c>
    </row>
    <row r="5773" spans="1:21" x14ac:dyDescent="0.3">
      <c r="A5773">
        <v>306</v>
      </c>
      <c r="B5773">
        <v>2144</v>
      </c>
      <c r="C5773" s="1">
        <v>39900</v>
      </c>
      <c r="D5773" t="s">
        <v>10704</v>
      </c>
      <c r="E5773">
        <v>40</v>
      </c>
      <c r="F5773">
        <v>5945.3675000000003</v>
      </c>
      <c r="G5773">
        <v>0.08</v>
      </c>
      <c r="H5773" t="s">
        <v>10664</v>
      </c>
      <c r="I5773">
        <v>1585.48</v>
      </c>
      <c r="J5773">
        <v>175.99</v>
      </c>
      <c r="K5773">
        <v>4.99</v>
      </c>
      <c r="L5773" t="s">
        <v>12523</v>
      </c>
      <c r="M5773" t="s">
        <v>12472</v>
      </c>
      <c r="N5773" t="s">
        <v>11291</v>
      </c>
      <c r="O5773" t="s">
        <v>10681</v>
      </c>
      <c r="P5773" t="s">
        <v>10682</v>
      </c>
      <c r="Q5773" t="s">
        <v>10683</v>
      </c>
      <c r="R5773">
        <v>5165</v>
      </c>
      <c r="S5773" t="s">
        <v>10685</v>
      </c>
      <c r="T5773">
        <v>0.59</v>
      </c>
      <c r="U5773" s="1">
        <v>39900</v>
      </c>
    </row>
    <row r="5774" spans="1:21" x14ac:dyDescent="0.3">
      <c r="A5774">
        <v>407</v>
      </c>
      <c r="B5774">
        <v>2757</v>
      </c>
      <c r="C5774" s="1">
        <v>40743</v>
      </c>
      <c r="D5774" t="s">
        <v>10671</v>
      </c>
      <c r="E5774">
        <v>42</v>
      </c>
      <c r="F5774">
        <v>569.32000000000005</v>
      </c>
      <c r="G5774">
        <v>0.05</v>
      </c>
      <c r="H5774" t="s">
        <v>10697</v>
      </c>
      <c r="I5774">
        <v>84.38</v>
      </c>
      <c r="J5774">
        <v>12.98</v>
      </c>
      <c r="K5774">
        <v>3.14</v>
      </c>
      <c r="L5774" t="s">
        <v>11726</v>
      </c>
      <c r="M5774" t="s">
        <v>12472</v>
      </c>
      <c r="N5774" t="s">
        <v>11291</v>
      </c>
      <c r="O5774" t="s">
        <v>10681</v>
      </c>
      <c r="P5774" t="s">
        <v>10668</v>
      </c>
      <c r="Q5774" t="s">
        <v>10791</v>
      </c>
    </row>
    <row r="5775" spans="1:21" x14ac:dyDescent="0.3">
      <c r="A5775">
        <v>445</v>
      </c>
      <c r="B5775">
        <v>3012</v>
      </c>
      <c r="C5775" s="1">
        <v>40302</v>
      </c>
      <c r="D5775" t="s">
        <v>10719</v>
      </c>
      <c r="E5775">
        <v>41</v>
      </c>
      <c r="F5775">
        <v>120.03</v>
      </c>
      <c r="G5775">
        <v>0</v>
      </c>
      <c r="H5775" t="s">
        <v>10664</v>
      </c>
      <c r="I5775">
        <v>10.5</v>
      </c>
      <c r="J5775">
        <v>2.78</v>
      </c>
      <c r="K5775">
        <v>1.49</v>
      </c>
      <c r="L5775" t="s">
        <v>12526</v>
      </c>
      <c r="M5775" t="s">
        <v>12472</v>
      </c>
      <c r="N5775" t="s">
        <v>11291</v>
      </c>
      <c r="O5775" t="s">
        <v>10681</v>
      </c>
      <c r="P5775" t="s">
        <v>10668</v>
      </c>
      <c r="Q5775" t="s">
        <v>10678</v>
      </c>
      <c r="R5775" t="s">
        <v>12504</v>
      </c>
      <c r="S5775" t="s">
        <v>10685</v>
      </c>
      <c r="T5775">
        <v>0.36</v>
      </c>
      <c r="U5775" s="1">
        <v>40304</v>
      </c>
    </row>
    <row r="5776" spans="1:21" x14ac:dyDescent="0.3">
      <c r="A5776">
        <v>465</v>
      </c>
      <c r="B5776">
        <v>3169</v>
      </c>
      <c r="C5776" s="1">
        <v>40532</v>
      </c>
      <c r="D5776" t="s">
        <v>10704</v>
      </c>
      <c r="E5776">
        <v>7</v>
      </c>
      <c r="F5776">
        <v>35.58</v>
      </c>
      <c r="G5776">
        <v>0.04</v>
      </c>
      <c r="H5776" t="s">
        <v>10664</v>
      </c>
      <c r="I5776">
        <v>-19.95</v>
      </c>
      <c r="J5776">
        <v>4.42</v>
      </c>
      <c r="K5776">
        <v>4.99</v>
      </c>
      <c r="L5776" t="s">
        <v>12527</v>
      </c>
      <c r="M5776" t="s">
        <v>12472</v>
      </c>
      <c r="N5776" t="s">
        <v>11291</v>
      </c>
      <c r="O5776" t="s">
        <v>10681</v>
      </c>
      <c r="P5776" t="s">
        <v>10668</v>
      </c>
      <c r="Q5776" t="s">
        <v>10717</v>
      </c>
      <c r="R5776" t="s">
        <v>12236</v>
      </c>
      <c r="S5776" t="s">
        <v>10685</v>
      </c>
      <c r="T5776">
        <v>0.38</v>
      </c>
      <c r="U5776" s="1">
        <v>40533</v>
      </c>
    </row>
    <row r="5777" spans="1:21" x14ac:dyDescent="0.3">
      <c r="A5777">
        <v>479</v>
      </c>
      <c r="B5777">
        <v>3331</v>
      </c>
      <c r="C5777" s="1">
        <v>40318</v>
      </c>
      <c r="D5777" t="s">
        <v>10671</v>
      </c>
      <c r="E5777">
        <v>31</v>
      </c>
      <c r="F5777">
        <v>153.28</v>
      </c>
      <c r="G5777">
        <v>0.05</v>
      </c>
      <c r="H5777" t="s">
        <v>10664</v>
      </c>
      <c r="I5777">
        <v>73.16</v>
      </c>
      <c r="J5777">
        <v>4.91</v>
      </c>
      <c r="K5777">
        <v>0.5</v>
      </c>
      <c r="L5777" t="s">
        <v>11551</v>
      </c>
      <c r="M5777" t="s">
        <v>12472</v>
      </c>
      <c r="N5777" t="s">
        <v>11291</v>
      </c>
      <c r="O5777" t="s">
        <v>10681</v>
      </c>
      <c r="P5777" t="s">
        <v>10668</v>
      </c>
      <c r="Q5777" t="s">
        <v>10729</v>
      </c>
      <c r="R5777" t="s">
        <v>11949</v>
      </c>
      <c r="S5777" t="s">
        <v>10685</v>
      </c>
      <c r="T5777">
        <v>0.36</v>
      </c>
      <c r="U5777" s="1">
        <v>40319</v>
      </c>
    </row>
    <row r="5778" spans="1:21" x14ac:dyDescent="0.3">
      <c r="A5778">
        <v>538</v>
      </c>
      <c r="B5778">
        <v>3650</v>
      </c>
      <c r="C5778" s="1">
        <v>41056</v>
      </c>
      <c r="D5778" t="s">
        <v>10686</v>
      </c>
      <c r="E5778">
        <v>36</v>
      </c>
      <c r="F5778">
        <v>139.94999999999999</v>
      </c>
      <c r="G5778">
        <v>0.04</v>
      </c>
      <c r="H5778" t="s">
        <v>10697</v>
      </c>
      <c r="I5778">
        <v>-128.59</v>
      </c>
      <c r="J5778">
        <v>3.58</v>
      </c>
      <c r="K5778">
        <v>5.47</v>
      </c>
      <c r="L5778" t="s">
        <v>12404</v>
      </c>
      <c r="M5778" t="s">
        <v>12472</v>
      </c>
      <c r="N5778" t="s">
        <v>11291</v>
      </c>
      <c r="O5778" t="s">
        <v>10701</v>
      </c>
      <c r="P5778" t="s">
        <v>10668</v>
      </c>
      <c r="Q5778" t="s">
        <v>10678</v>
      </c>
      <c r="R5778" t="s">
        <v>11090</v>
      </c>
      <c r="S5778" t="s">
        <v>10685</v>
      </c>
      <c r="T5778">
        <v>0.37</v>
      </c>
      <c r="U5778" s="1">
        <v>41058</v>
      </c>
    </row>
    <row r="5779" spans="1:21" x14ac:dyDescent="0.3">
      <c r="A5779">
        <v>539</v>
      </c>
      <c r="B5779">
        <v>3650</v>
      </c>
      <c r="C5779" s="1">
        <v>41056</v>
      </c>
      <c r="D5779" t="s">
        <v>10686</v>
      </c>
      <c r="E5779">
        <v>24</v>
      </c>
      <c r="F5779">
        <v>5207.5</v>
      </c>
      <c r="G5779">
        <v>0.03</v>
      </c>
      <c r="H5779" t="s">
        <v>10672</v>
      </c>
      <c r="I5779">
        <v>166.44</v>
      </c>
      <c r="J5779">
        <v>216.6</v>
      </c>
      <c r="K5779">
        <v>64.2</v>
      </c>
      <c r="L5779" t="s">
        <v>12404</v>
      </c>
      <c r="M5779" t="s">
        <v>12472</v>
      </c>
      <c r="N5779" t="s">
        <v>11291</v>
      </c>
      <c r="O5779" t="s">
        <v>10701</v>
      </c>
      <c r="P5779" t="s">
        <v>10690</v>
      </c>
      <c r="Q5779" t="s">
        <v>10753</v>
      </c>
      <c r="R5779" t="s">
        <v>10951</v>
      </c>
      <c r="S5779" t="s">
        <v>10677</v>
      </c>
      <c r="T5779">
        <v>0.59</v>
      </c>
      <c r="U5779" s="1">
        <v>41058</v>
      </c>
    </row>
    <row r="5780" spans="1:21" x14ac:dyDescent="0.3">
      <c r="A5780">
        <v>560</v>
      </c>
      <c r="B5780">
        <v>3783</v>
      </c>
      <c r="C5780" s="1">
        <v>40517</v>
      </c>
      <c r="D5780" t="s">
        <v>10686</v>
      </c>
      <c r="E5780">
        <v>11</v>
      </c>
      <c r="F5780">
        <v>92.14</v>
      </c>
      <c r="G5780">
        <v>0.01</v>
      </c>
      <c r="H5780" t="s">
        <v>10664</v>
      </c>
      <c r="I5780">
        <v>-40.25</v>
      </c>
      <c r="J5780">
        <v>8.1199999999999992</v>
      </c>
      <c r="K5780">
        <v>2.83</v>
      </c>
      <c r="L5780" t="s">
        <v>12523</v>
      </c>
      <c r="M5780" t="s">
        <v>12472</v>
      </c>
      <c r="N5780" t="s">
        <v>11291</v>
      </c>
      <c r="O5780" t="s">
        <v>10681</v>
      </c>
      <c r="P5780" t="s">
        <v>10682</v>
      </c>
      <c r="Q5780" t="s">
        <v>10711</v>
      </c>
      <c r="R5780" t="s">
        <v>11249</v>
      </c>
    </row>
    <row r="5781" spans="1:21" x14ac:dyDescent="0.3">
      <c r="A5781">
        <v>561</v>
      </c>
      <c r="B5781">
        <v>3783</v>
      </c>
      <c r="C5781" s="1">
        <v>40517</v>
      </c>
      <c r="D5781" t="s">
        <v>10686</v>
      </c>
      <c r="E5781">
        <v>40</v>
      </c>
      <c r="F5781">
        <v>257.43</v>
      </c>
      <c r="G5781">
        <v>0.05</v>
      </c>
      <c r="H5781" t="s">
        <v>10664</v>
      </c>
      <c r="I5781">
        <v>-200.63</v>
      </c>
      <c r="J5781">
        <v>6.48</v>
      </c>
      <c r="K5781">
        <v>8.73</v>
      </c>
      <c r="L5781" t="s">
        <v>12523</v>
      </c>
      <c r="M5781" t="s">
        <v>12472</v>
      </c>
      <c r="N5781" t="s">
        <v>11291</v>
      </c>
      <c r="O5781" t="s">
        <v>10681</v>
      </c>
      <c r="P5781" t="s">
        <v>10668</v>
      </c>
      <c r="Q5781" t="s">
        <v>10702</v>
      </c>
      <c r="R5781" t="s">
        <v>11435</v>
      </c>
      <c r="S5781" t="s">
        <v>10685</v>
      </c>
      <c r="T5781">
        <v>0.37</v>
      </c>
      <c r="U5781" s="1">
        <v>40519</v>
      </c>
    </row>
    <row r="5782" spans="1:21" x14ac:dyDescent="0.3">
      <c r="A5782">
        <v>652</v>
      </c>
      <c r="B5782">
        <v>4583</v>
      </c>
      <c r="C5782" s="1">
        <v>40080</v>
      </c>
      <c r="D5782" t="s">
        <v>10704</v>
      </c>
      <c r="E5782">
        <v>44</v>
      </c>
      <c r="F5782">
        <v>3021.64</v>
      </c>
      <c r="G5782">
        <v>7.0000000000000007E-2</v>
      </c>
      <c r="H5782" t="s">
        <v>10672</v>
      </c>
      <c r="I5782">
        <v>-720.2</v>
      </c>
      <c r="J5782">
        <v>70.98</v>
      </c>
      <c r="K5782">
        <v>30</v>
      </c>
      <c r="L5782" t="s">
        <v>12526</v>
      </c>
      <c r="M5782" t="s">
        <v>12472</v>
      </c>
      <c r="N5782" t="s">
        <v>11291</v>
      </c>
      <c r="O5782" t="s">
        <v>10681</v>
      </c>
      <c r="P5782" t="s">
        <v>10690</v>
      </c>
      <c r="Q5782" t="s">
        <v>10753</v>
      </c>
      <c r="R5782" t="s">
        <v>11455</v>
      </c>
      <c r="S5782" t="s">
        <v>10677</v>
      </c>
      <c r="T5782">
        <v>0.73</v>
      </c>
      <c r="U5782" s="1">
        <v>40082</v>
      </c>
    </row>
    <row r="5783" spans="1:21" x14ac:dyDescent="0.3">
      <c r="A5783">
        <v>668</v>
      </c>
      <c r="B5783">
        <v>4675</v>
      </c>
      <c r="C5783" s="1">
        <v>40506</v>
      </c>
      <c r="D5783" t="s">
        <v>10686</v>
      </c>
      <c r="E5783">
        <v>4</v>
      </c>
      <c r="F5783">
        <v>17.89</v>
      </c>
      <c r="G5783">
        <v>0</v>
      </c>
      <c r="H5783" t="s">
        <v>10664</v>
      </c>
      <c r="I5783">
        <v>-1.1499999999999999</v>
      </c>
      <c r="J5783">
        <v>3.98</v>
      </c>
      <c r="K5783">
        <v>0.7</v>
      </c>
      <c r="L5783" t="s">
        <v>11786</v>
      </c>
      <c r="M5783" t="s">
        <v>12472</v>
      </c>
      <c r="N5783" t="s">
        <v>11291</v>
      </c>
      <c r="O5783" t="s">
        <v>10674</v>
      </c>
      <c r="P5783" t="s">
        <v>10668</v>
      </c>
      <c r="Q5783" t="s">
        <v>10736</v>
      </c>
      <c r="R5783" t="s">
        <v>12139</v>
      </c>
      <c r="S5783" t="s">
        <v>10709</v>
      </c>
      <c r="T5783">
        <v>0.52</v>
      </c>
      <c r="U5783" s="1">
        <v>40508</v>
      </c>
    </row>
    <row r="5784" spans="1:21" x14ac:dyDescent="0.3">
      <c r="A5784">
        <v>684</v>
      </c>
      <c r="B5784">
        <v>4772</v>
      </c>
      <c r="C5784" s="1">
        <v>40069</v>
      </c>
      <c r="D5784" t="s">
        <v>10719</v>
      </c>
      <c r="E5784">
        <v>28</v>
      </c>
      <c r="F5784">
        <v>1560.617</v>
      </c>
      <c r="G5784">
        <v>0.04</v>
      </c>
      <c r="H5784" t="s">
        <v>10664</v>
      </c>
      <c r="I5784">
        <v>214.29</v>
      </c>
      <c r="J5784">
        <v>65.989999999999995</v>
      </c>
      <c r="K5784">
        <v>8.99</v>
      </c>
      <c r="L5784" t="s">
        <v>11551</v>
      </c>
      <c r="M5784" t="s">
        <v>12472</v>
      </c>
      <c r="N5784" t="s">
        <v>11291</v>
      </c>
      <c r="O5784" t="s">
        <v>10681</v>
      </c>
      <c r="P5784" t="s">
        <v>10682</v>
      </c>
      <c r="Q5784" t="s">
        <v>10683</v>
      </c>
      <c r="R5784" t="s">
        <v>12410</v>
      </c>
      <c r="S5784" t="s">
        <v>10685</v>
      </c>
      <c r="T5784">
        <v>0.55000000000000004</v>
      </c>
      <c r="U5784" s="1">
        <v>40070</v>
      </c>
    </row>
    <row r="5785" spans="1:21" x14ac:dyDescent="0.3">
      <c r="A5785">
        <v>725</v>
      </c>
      <c r="B5785">
        <v>5217</v>
      </c>
      <c r="C5785" s="1">
        <v>40828</v>
      </c>
      <c r="D5785" t="s">
        <v>10671</v>
      </c>
      <c r="E5785">
        <v>8</v>
      </c>
      <c r="F5785">
        <v>339.35</v>
      </c>
      <c r="G5785">
        <v>0.03</v>
      </c>
      <c r="H5785" t="s">
        <v>10697</v>
      </c>
      <c r="I5785">
        <v>27.88</v>
      </c>
      <c r="J5785">
        <v>40.98</v>
      </c>
      <c r="K5785">
        <v>5.33</v>
      </c>
      <c r="L5785" t="s">
        <v>11726</v>
      </c>
      <c r="M5785" t="s">
        <v>12472</v>
      </c>
      <c r="N5785" t="s">
        <v>11291</v>
      </c>
      <c r="O5785" t="s">
        <v>10701</v>
      </c>
      <c r="P5785" t="s">
        <v>10668</v>
      </c>
      <c r="Q5785" t="s">
        <v>10675</v>
      </c>
      <c r="R5785" t="s">
        <v>11300</v>
      </c>
      <c r="S5785" t="s">
        <v>10685</v>
      </c>
      <c r="T5785">
        <v>0.56999999999999995</v>
      </c>
      <c r="U5785" s="1">
        <v>40828</v>
      </c>
    </row>
    <row r="5786" spans="1:21" x14ac:dyDescent="0.3">
      <c r="A5786">
        <v>726</v>
      </c>
      <c r="B5786">
        <v>5217</v>
      </c>
      <c r="C5786" s="1">
        <v>40828</v>
      </c>
      <c r="D5786" t="s">
        <v>10671</v>
      </c>
      <c r="E5786">
        <v>11</v>
      </c>
      <c r="F5786">
        <v>33.67</v>
      </c>
      <c r="G5786">
        <v>0.09</v>
      </c>
      <c r="H5786" t="s">
        <v>10664</v>
      </c>
      <c r="I5786">
        <v>4.08</v>
      </c>
      <c r="J5786">
        <v>3.08</v>
      </c>
      <c r="K5786">
        <v>0.99</v>
      </c>
      <c r="L5786" t="s">
        <v>11726</v>
      </c>
      <c r="M5786" t="s">
        <v>12472</v>
      </c>
      <c r="N5786" t="s">
        <v>11291</v>
      </c>
      <c r="O5786" t="s">
        <v>10701</v>
      </c>
      <c r="P5786" t="s">
        <v>10668</v>
      </c>
      <c r="Q5786" t="s">
        <v>10729</v>
      </c>
      <c r="R5786" t="s">
        <v>11004</v>
      </c>
      <c r="S5786" t="s">
        <v>10685</v>
      </c>
      <c r="T5786">
        <v>0.37</v>
      </c>
      <c r="U5786" s="1">
        <v>40830</v>
      </c>
    </row>
    <row r="5787" spans="1:21" x14ac:dyDescent="0.3">
      <c r="A5787">
        <v>804</v>
      </c>
      <c r="B5787">
        <v>5765</v>
      </c>
      <c r="C5787" s="1">
        <v>40161</v>
      </c>
      <c r="D5787" t="s">
        <v>10663</v>
      </c>
      <c r="E5787">
        <v>23</v>
      </c>
      <c r="F5787">
        <v>849.46</v>
      </c>
      <c r="G5787">
        <v>0.04</v>
      </c>
      <c r="H5787" t="s">
        <v>10664</v>
      </c>
      <c r="I5787">
        <v>9.06</v>
      </c>
      <c r="J5787">
        <v>35.44</v>
      </c>
      <c r="K5787">
        <v>19.989999999999998</v>
      </c>
      <c r="L5787" t="s">
        <v>12523</v>
      </c>
      <c r="M5787" t="s">
        <v>12472</v>
      </c>
      <c r="N5787" t="s">
        <v>11291</v>
      </c>
      <c r="O5787" t="s">
        <v>10681</v>
      </c>
      <c r="P5787" t="s">
        <v>10668</v>
      </c>
      <c r="Q5787" t="s">
        <v>10702</v>
      </c>
      <c r="R5787" t="s">
        <v>12081</v>
      </c>
      <c r="S5787" t="s">
        <v>10685</v>
      </c>
      <c r="T5787">
        <v>0.38</v>
      </c>
      <c r="U5787" s="1">
        <v>40168</v>
      </c>
    </row>
    <row r="5788" spans="1:21" x14ac:dyDescent="0.3">
      <c r="A5788">
        <v>884</v>
      </c>
      <c r="B5788">
        <v>6339</v>
      </c>
      <c r="C5788" s="1">
        <v>41254</v>
      </c>
      <c r="D5788" t="s">
        <v>10719</v>
      </c>
      <c r="E5788">
        <v>20</v>
      </c>
      <c r="F5788">
        <v>303.69</v>
      </c>
      <c r="G5788">
        <v>0.05</v>
      </c>
      <c r="H5788" t="s">
        <v>10664</v>
      </c>
      <c r="I5788">
        <v>-50.84</v>
      </c>
      <c r="J5788">
        <v>14.98</v>
      </c>
      <c r="K5788">
        <v>7.69</v>
      </c>
      <c r="L5788" t="s">
        <v>12523</v>
      </c>
      <c r="M5788" t="s">
        <v>12472</v>
      </c>
      <c r="N5788" t="s">
        <v>11291</v>
      </c>
      <c r="O5788" t="s">
        <v>10681</v>
      </c>
      <c r="P5788" t="s">
        <v>10668</v>
      </c>
      <c r="Q5788" t="s">
        <v>10669</v>
      </c>
      <c r="R5788" t="s">
        <v>11827</v>
      </c>
      <c r="S5788" t="s">
        <v>10685</v>
      </c>
      <c r="T5788">
        <v>0.56999999999999995</v>
      </c>
      <c r="U5788" s="1">
        <v>41255</v>
      </c>
    </row>
    <row r="5789" spans="1:21" x14ac:dyDescent="0.3">
      <c r="A5789">
        <v>942</v>
      </c>
      <c r="B5789">
        <v>6848</v>
      </c>
      <c r="C5789" s="1">
        <v>40434</v>
      </c>
      <c r="D5789" t="s">
        <v>10671</v>
      </c>
      <c r="E5789">
        <v>22</v>
      </c>
      <c r="F5789">
        <v>116.84</v>
      </c>
      <c r="G5789">
        <v>0.1</v>
      </c>
      <c r="H5789" t="s">
        <v>10664</v>
      </c>
      <c r="I5789">
        <v>-125.44</v>
      </c>
      <c r="J5789">
        <v>5.4</v>
      </c>
      <c r="K5789">
        <v>7.78</v>
      </c>
      <c r="L5789" t="s">
        <v>12528</v>
      </c>
      <c r="M5789" t="s">
        <v>12472</v>
      </c>
      <c r="N5789" t="s">
        <v>11291</v>
      </c>
      <c r="O5789" t="s">
        <v>10674</v>
      </c>
      <c r="P5789" t="s">
        <v>10668</v>
      </c>
      <c r="Q5789" t="s">
        <v>10678</v>
      </c>
      <c r="R5789" t="s">
        <v>10968</v>
      </c>
      <c r="S5789" t="s">
        <v>10685</v>
      </c>
      <c r="T5789">
        <v>0.37</v>
      </c>
      <c r="U5789" s="1">
        <v>40435</v>
      </c>
    </row>
    <row r="5790" spans="1:21" x14ac:dyDescent="0.3">
      <c r="A5790">
        <v>1054</v>
      </c>
      <c r="B5790">
        <v>7782</v>
      </c>
      <c r="C5790" s="1">
        <v>39996</v>
      </c>
      <c r="D5790" t="s">
        <v>10719</v>
      </c>
      <c r="E5790">
        <v>20</v>
      </c>
      <c r="F5790">
        <v>1205.73</v>
      </c>
      <c r="G5790">
        <v>7.0000000000000007E-2</v>
      </c>
      <c r="H5790" t="s">
        <v>10697</v>
      </c>
      <c r="I5790">
        <v>310.93</v>
      </c>
      <c r="J5790">
        <v>60.97</v>
      </c>
      <c r="K5790">
        <v>4.5</v>
      </c>
      <c r="L5790" t="s">
        <v>12526</v>
      </c>
      <c r="M5790" t="s">
        <v>12472</v>
      </c>
      <c r="N5790" t="s">
        <v>11291</v>
      </c>
      <c r="O5790" t="s">
        <v>10681</v>
      </c>
      <c r="P5790" t="s">
        <v>10668</v>
      </c>
      <c r="Q5790" t="s">
        <v>10675</v>
      </c>
      <c r="R5790" t="s">
        <v>12147</v>
      </c>
      <c r="S5790" t="s">
        <v>10685</v>
      </c>
      <c r="T5790">
        <v>0.56000000000000005</v>
      </c>
      <c r="U5790" s="1">
        <v>39998</v>
      </c>
    </row>
    <row r="5791" spans="1:21" x14ac:dyDescent="0.3">
      <c r="A5791">
        <v>1082</v>
      </c>
      <c r="B5791">
        <v>7941</v>
      </c>
      <c r="C5791" s="1">
        <v>40991</v>
      </c>
      <c r="D5791" t="s">
        <v>10663</v>
      </c>
      <c r="E5791">
        <v>50</v>
      </c>
      <c r="F5791">
        <v>2796.67</v>
      </c>
      <c r="G5791">
        <v>0.01</v>
      </c>
      <c r="H5791" t="s">
        <v>10664</v>
      </c>
      <c r="I5791">
        <v>801.04</v>
      </c>
      <c r="J5791">
        <v>55.29</v>
      </c>
      <c r="K5791">
        <v>5.08</v>
      </c>
      <c r="L5791" t="s">
        <v>11551</v>
      </c>
      <c r="M5791" t="s">
        <v>12472</v>
      </c>
      <c r="N5791" t="s">
        <v>11291</v>
      </c>
      <c r="O5791" t="s">
        <v>10681</v>
      </c>
      <c r="P5791" t="s">
        <v>10668</v>
      </c>
      <c r="Q5791" t="s">
        <v>10669</v>
      </c>
      <c r="R5791" t="s">
        <v>10932</v>
      </c>
      <c r="S5791" t="s">
        <v>10685</v>
      </c>
      <c r="T5791">
        <v>0.59</v>
      </c>
      <c r="U5791" s="1">
        <v>40998</v>
      </c>
    </row>
    <row r="5792" spans="1:21" x14ac:dyDescent="0.3">
      <c r="A5792">
        <v>1093</v>
      </c>
      <c r="B5792">
        <v>8034</v>
      </c>
      <c r="C5792" s="1">
        <v>40927</v>
      </c>
      <c r="D5792" t="s">
        <v>10671</v>
      </c>
      <c r="E5792">
        <v>31</v>
      </c>
      <c r="F5792">
        <v>354.45</v>
      </c>
      <c r="G5792">
        <v>0.01</v>
      </c>
      <c r="H5792" t="s">
        <v>10664</v>
      </c>
      <c r="I5792">
        <v>11.38</v>
      </c>
      <c r="J5792">
        <v>10.98</v>
      </c>
      <c r="K5792">
        <v>3.99</v>
      </c>
      <c r="L5792" t="s">
        <v>12529</v>
      </c>
      <c r="M5792" t="s">
        <v>12472</v>
      </c>
      <c r="N5792" t="s">
        <v>11291</v>
      </c>
      <c r="O5792" t="s">
        <v>10681</v>
      </c>
      <c r="P5792" t="s">
        <v>10668</v>
      </c>
      <c r="Q5792" t="s">
        <v>10675</v>
      </c>
      <c r="R5792" t="s">
        <v>12321</v>
      </c>
      <c r="S5792" t="s">
        <v>10685</v>
      </c>
      <c r="T5792">
        <v>0.57999999999999996</v>
      </c>
      <c r="U5792" s="1">
        <v>40927</v>
      </c>
    </row>
    <row r="5793" spans="1:21" x14ac:dyDescent="0.3">
      <c r="A5793">
        <v>1094</v>
      </c>
      <c r="B5793">
        <v>8034</v>
      </c>
      <c r="C5793" s="1">
        <v>40927</v>
      </c>
      <c r="D5793" t="s">
        <v>10671</v>
      </c>
      <c r="E5793">
        <v>13</v>
      </c>
      <c r="F5793">
        <v>238.43</v>
      </c>
      <c r="G5793">
        <v>0.02</v>
      </c>
      <c r="H5793" t="s">
        <v>10664</v>
      </c>
      <c r="I5793">
        <v>-36.11</v>
      </c>
      <c r="J5793">
        <v>16.989999999999998</v>
      </c>
      <c r="K5793">
        <v>8.99</v>
      </c>
      <c r="L5793" t="s">
        <v>12529</v>
      </c>
      <c r="M5793" t="s">
        <v>12472</v>
      </c>
      <c r="N5793" t="s">
        <v>11291</v>
      </c>
      <c r="O5793" t="s">
        <v>10681</v>
      </c>
      <c r="P5793" t="s">
        <v>10668</v>
      </c>
      <c r="Q5793" t="s">
        <v>10736</v>
      </c>
      <c r="R5793" t="s">
        <v>11434</v>
      </c>
      <c r="S5793" t="s">
        <v>10693</v>
      </c>
      <c r="T5793">
        <v>0.56000000000000005</v>
      </c>
      <c r="U5793" s="1">
        <v>40928</v>
      </c>
    </row>
    <row r="5794" spans="1:21" x14ac:dyDescent="0.3">
      <c r="A5794">
        <v>1095</v>
      </c>
      <c r="B5794">
        <v>8034</v>
      </c>
      <c r="C5794" s="1">
        <v>40927</v>
      </c>
      <c r="D5794" t="s">
        <v>10671</v>
      </c>
      <c r="E5794">
        <v>36</v>
      </c>
      <c r="F5794">
        <v>1606.4</v>
      </c>
      <c r="G5794">
        <v>0.08</v>
      </c>
      <c r="H5794" t="s">
        <v>10672</v>
      </c>
      <c r="I5794">
        <v>-1231.3499999999999</v>
      </c>
      <c r="J5794">
        <v>44.43</v>
      </c>
      <c r="K5794">
        <v>46.59</v>
      </c>
      <c r="L5794" t="s">
        <v>12529</v>
      </c>
      <c r="M5794" t="s">
        <v>12472</v>
      </c>
      <c r="N5794" t="s">
        <v>11291</v>
      </c>
      <c r="O5794" t="s">
        <v>10681</v>
      </c>
      <c r="P5794" t="s">
        <v>10690</v>
      </c>
      <c r="Q5794" t="s">
        <v>10724</v>
      </c>
      <c r="R5794" t="s">
        <v>12102</v>
      </c>
      <c r="S5794" t="s">
        <v>10723</v>
      </c>
      <c r="T5794">
        <v>0.67</v>
      </c>
      <c r="U5794" s="1">
        <v>40929</v>
      </c>
    </row>
    <row r="5795" spans="1:21" x14ac:dyDescent="0.3">
      <c r="A5795">
        <v>1110</v>
      </c>
      <c r="B5795">
        <v>8135</v>
      </c>
      <c r="C5795" s="1">
        <v>40720</v>
      </c>
      <c r="D5795" t="s">
        <v>10686</v>
      </c>
      <c r="E5795">
        <v>16</v>
      </c>
      <c r="F5795">
        <v>772.41200000000003</v>
      </c>
      <c r="G5795">
        <v>0.03</v>
      </c>
      <c r="H5795" t="s">
        <v>10664</v>
      </c>
      <c r="I5795">
        <v>-184.69</v>
      </c>
      <c r="J5795">
        <v>55.99</v>
      </c>
      <c r="K5795">
        <v>5</v>
      </c>
      <c r="L5795" t="s">
        <v>11786</v>
      </c>
      <c r="M5795" t="s">
        <v>12472</v>
      </c>
      <c r="N5795" t="s">
        <v>11291</v>
      </c>
      <c r="O5795" t="s">
        <v>10674</v>
      </c>
      <c r="P5795" t="s">
        <v>10682</v>
      </c>
      <c r="Q5795" t="s">
        <v>10683</v>
      </c>
      <c r="R5795" t="s">
        <v>10906</v>
      </c>
      <c r="S5795" t="s">
        <v>10693</v>
      </c>
      <c r="T5795">
        <v>0.8</v>
      </c>
      <c r="U5795" s="1">
        <v>40721</v>
      </c>
    </row>
    <row r="5796" spans="1:21" x14ac:dyDescent="0.3">
      <c r="A5796">
        <v>1290</v>
      </c>
      <c r="B5796">
        <v>9473</v>
      </c>
      <c r="C5796" s="1">
        <v>41193</v>
      </c>
      <c r="D5796" t="s">
        <v>10686</v>
      </c>
      <c r="E5796">
        <v>3</v>
      </c>
      <c r="F5796">
        <v>31.95</v>
      </c>
      <c r="G5796">
        <v>0.1</v>
      </c>
      <c r="H5796" t="s">
        <v>10664</v>
      </c>
      <c r="I5796">
        <v>-23.69</v>
      </c>
      <c r="J5796">
        <v>8.0399999999999991</v>
      </c>
      <c r="K5796">
        <v>8.94</v>
      </c>
      <c r="L5796" t="s">
        <v>12523</v>
      </c>
      <c r="M5796" t="s">
        <v>12472</v>
      </c>
      <c r="N5796" t="s">
        <v>11291</v>
      </c>
      <c r="O5796" t="s">
        <v>10681</v>
      </c>
      <c r="P5796" t="s">
        <v>10668</v>
      </c>
      <c r="Q5796" t="s">
        <v>10678</v>
      </c>
      <c r="R5796" t="s">
        <v>11154</v>
      </c>
    </row>
    <row r="5797" spans="1:21" x14ac:dyDescent="0.3">
      <c r="A5797">
        <v>1291</v>
      </c>
      <c r="B5797">
        <v>9473</v>
      </c>
      <c r="C5797" s="1">
        <v>41193</v>
      </c>
      <c r="D5797" t="s">
        <v>10686</v>
      </c>
      <c r="E5797">
        <v>34</v>
      </c>
      <c r="F5797">
        <v>563.82000000000005</v>
      </c>
      <c r="G5797">
        <v>0.03</v>
      </c>
      <c r="H5797" t="s">
        <v>10664</v>
      </c>
      <c r="I5797">
        <v>188.22</v>
      </c>
      <c r="J5797">
        <v>16.510000000000002</v>
      </c>
      <c r="K5797">
        <v>2.99</v>
      </c>
      <c r="L5797" t="s">
        <v>12523</v>
      </c>
      <c r="M5797" t="s">
        <v>12472</v>
      </c>
      <c r="N5797" t="s">
        <v>11291</v>
      </c>
      <c r="O5797" t="s">
        <v>10681</v>
      </c>
      <c r="P5797" t="s">
        <v>10668</v>
      </c>
      <c r="Q5797" t="s">
        <v>10678</v>
      </c>
      <c r="R5797" t="s">
        <v>12427</v>
      </c>
      <c r="S5797" t="s">
        <v>10685</v>
      </c>
      <c r="T5797">
        <v>0.37</v>
      </c>
      <c r="U5797" s="1">
        <v>41194</v>
      </c>
    </row>
    <row r="5798" spans="1:21" x14ac:dyDescent="0.3">
      <c r="A5798">
        <v>1292</v>
      </c>
      <c r="B5798">
        <v>9473</v>
      </c>
      <c r="C5798" s="1">
        <v>41193</v>
      </c>
      <c r="D5798" t="s">
        <v>10686</v>
      </c>
      <c r="E5798">
        <v>31</v>
      </c>
      <c r="F5798">
        <v>502.44</v>
      </c>
      <c r="G5798">
        <v>0.04</v>
      </c>
      <c r="H5798" t="s">
        <v>10664</v>
      </c>
      <c r="I5798">
        <v>-363.44</v>
      </c>
      <c r="J5798">
        <v>15.51</v>
      </c>
      <c r="K5798">
        <v>17.78</v>
      </c>
      <c r="L5798" t="s">
        <v>12523</v>
      </c>
      <c r="M5798" t="s">
        <v>12472</v>
      </c>
      <c r="N5798" t="s">
        <v>11291</v>
      </c>
      <c r="O5798" t="s">
        <v>10681</v>
      </c>
      <c r="P5798" t="s">
        <v>10668</v>
      </c>
      <c r="Q5798" t="s">
        <v>10669</v>
      </c>
      <c r="R5798" t="s">
        <v>11019</v>
      </c>
    </row>
    <row r="5799" spans="1:21" x14ac:dyDescent="0.3">
      <c r="A5799">
        <v>1404</v>
      </c>
      <c r="B5799">
        <v>10210</v>
      </c>
      <c r="C5799" s="1">
        <v>40717</v>
      </c>
      <c r="D5799" t="s">
        <v>10686</v>
      </c>
      <c r="E5799">
        <v>10</v>
      </c>
      <c r="F5799">
        <v>767.34</v>
      </c>
      <c r="G5799">
        <v>0.04</v>
      </c>
      <c r="H5799" t="s">
        <v>10664</v>
      </c>
      <c r="I5799">
        <v>-154.65</v>
      </c>
      <c r="J5799">
        <v>73.98</v>
      </c>
      <c r="K5799">
        <v>14.52</v>
      </c>
      <c r="L5799" t="s">
        <v>12527</v>
      </c>
      <c r="M5799" t="s">
        <v>12472</v>
      </c>
      <c r="N5799" t="s">
        <v>11291</v>
      </c>
      <c r="O5799" t="s">
        <v>10681</v>
      </c>
      <c r="P5799" t="s">
        <v>10682</v>
      </c>
      <c r="Q5799" t="s">
        <v>10711</v>
      </c>
      <c r="R5799" t="s">
        <v>11429</v>
      </c>
      <c r="S5799" t="s">
        <v>10685</v>
      </c>
      <c r="T5799">
        <v>0.65</v>
      </c>
      <c r="U5799" s="1">
        <v>40718</v>
      </c>
    </row>
    <row r="5800" spans="1:21" x14ac:dyDescent="0.3">
      <c r="A5800">
        <v>1421</v>
      </c>
      <c r="B5800">
        <v>10308</v>
      </c>
      <c r="C5800" s="1">
        <v>40653</v>
      </c>
      <c r="D5800" t="s">
        <v>10671</v>
      </c>
      <c r="E5800">
        <v>40</v>
      </c>
      <c r="F5800">
        <v>5554.0360000000001</v>
      </c>
      <c r="G5800">
        <v>0.09</v>
      </c>
      <c r="H5800" t="s">
        <v>10664</v>
      </c>
      <c r="I5800">
        <v>1153.8399999999999</v>
      </c>
      <c r="J5800">
        <v>175.99</v>
      </c>
      <c r="K5800">
        <v>8.99</v>
      </c>
      <c r="L5800" t="s">
        <v>12529</v>
      </c>
      <c r="M5800" t="s">
        <v>12472</v>
      </c>
      <c r="N5800" t="s">
        <v>11291</v>
      </c>
      <c r="O5800" t="s">
        <v>10667</v>
      </c>
      <c r="P5800" t="s">
        <v>10682</v>
      </c>
      <c r="Q5800" t="s">
        <v>10683</v>
      </c>
      <c r="R5800">
        <v>2180</v>
      </c>
      <c r="S5800" t="s">
        <v>10685</v>
      </c>
      <c r="T5800">
        <v>0.56999999999999995</v>
      </c>
      <c r="U5800" s="1">
        <v>40655</v>
      </c>
    </row>
    <row r="5801" spans="1:21" x14ac:dyDescent="0.3">
      <c r="A5801">
        <v>1516</v>
      </c>
      <c r="B5801">
        <v>10951</v>
      </c>
      <c r="C5801" s="1">
        <v>41219</v>
      </c>
      <c r="D5801" t="s">
        <v>10686</v>
      </c>
      <c r="E5801">
        <v>14</v>
      </c>
      <c r="F5801">
        <v>677.43</v>
      </c>
      <c r="G5801">
        <v>0.1</v>
      </c>
      <c r="H5801" t="s">
        <v>10664</v>
      </c>
      <c r="I5801">
        <v>75.48</v>
      </c>
      <c r="J5801">
        <v>50.98</v>
      </c>
      <c r="K5801">
        <v>22.24</v>
      </c>
      <c r="L5801" t="s">
        <v>11551</v>
      </c>
      <c r="M5801" t="s">
        <v>12472</v>
      </c>
      <c r="N5801" t="s">
        <v>11291</v>
      </c>
      <c r="O5801" t="s">
        <v>10681</v>
      </c>
      <c r="P5801" t="s">
        <v>10690</v>
      </c>
      <c r="Q5801" t="s">
        <v>10691</v>
      </c>
      <c r="R5801" t="s">
        <v>11876</v>
      </c>
    </row>
    <row r="5802" spans="1:21" x14ac:dyDescent="0.3">
      <c r="A5802">
        <v>1687</v>
      </c>
      <c r="B5802">
        <v>12194</v>
      </c>
      <c r="C5802" s="1">
        <v>40603</v>
      </c>
      <c r="D5802" t="s">
        <v>10719</v>
      </c>
      <c r="E5802">
        <v>19</v>
      </c>
      <c r="F5802">
        <v>3355.154</v>
      </c>
      <c r="G5802">
        <v>0</v>
      </c>
      <c r="H5802" t="s">
        <v>10664</v>
      </c>
      <c r="I5802">
        <v>658.5</v>
      </c>
      <c r="J5802">
        <v>195.99</v>
      </c>
      <c r="K5802">
        <v>3.99</v>
      </c>
      <c r="L5802" t="s">
        <v>12526</v>
      </c>
      <c r="M5802" t="s">
        <v>12472</v>
      </c>
      <c r="N5802" t="s">
        <v>11291</v>
      </c>
      <c r="O5802" t="s">
        <v>10681</v>
      </c>
      <c r="P5802" t="s">
        <v>10682</v>
      </c>
      <c r="Q5802" t="s">
        <v>10683</v>
      </c>
      <c r="R5802" t="s">
        <v>10684</v>
      </c>
      <c r="S5802" t="s">
        <v>10685</v>
      </c>
      <c r="T5802">
        <v>0.57999999999999996</v>
      </c>
      <c r="U5802" s="1">
        <v>40604</v>
      </c>
    </row>
    <row r="5803" spans="1:21" x14ac:dyDescent="0.3">
      <c r="A5803">
        <v>1766</v>
      </c>
      <c r="B5803">
        <v>12642</v>
      </c>
      <c r="C5803" s="1">
        <v>39930</v>
      </c>
      <c r="D5803" t="s">
        <v>10719</v>
      </c>
      <c r="E5803">
        <v>10</v>
      </c>
      <c r="F5803">
        <v>564.85</v>
      </c>
      <c r="G5803">
        <v>0.09</v>
      </c>
      <c r="H5803" t="s">
        <v>10697</v>
      </c>
      <c r="I5803">
        <v>181.02</v>
      </c>
      <c r="J5803">
        <v>58.1</v>
      </c>
      <c r="K5803">
        <v>1.49</v>
      </c>
      <c r="L5803" t="s">
        <v>11551</v>
      </c>
      <c r="M5803" t="s">
        <v>12472</v>
      </c>
      <c r="N5803" t="s">
        <v>11291</v>
      </c>
      <c r="O5803" t="s">
        <v>10701</v>
      </c>
      <c r="P5803" t="s">
        <v>10668</v>
      </c>
      <c r="Q5803" t="s">
        <v>10678</v>
      </c>
      <c r="R5803" t="s">
        <v>10783</v>
      </c>
      <c r="S5803" t="s">
        <v>10685</v>
      </c>
      <c r="T5803">
        <v>0.38</v>
      </c>
      <c r="U5803" s="1">
        <v>39932</v>
      </c>
    </row>
    <row r="5804" spans="1:21" x14ac:dyDescent="0.3">
      <c r="A5804">
        <v>1767</v>
      </c>
      <c r="B5804">
        <v>12642</v>
      </c>
      <c r="C5804" s="1">
        <v>39930</v>
      </c>
      <c r="D5804" t="s">
        <v>10719</v>
      </c>
      <c r="E5804">
        <v>14</v>
      </c>
      <c r="F5804">
        <v>572.33000000000004</v>
      </c>
      <c r="G5804">
        <v>0.01</v>
      </c>
      <c r="H5804" t="s">
        <v>10664</v>
      </c>
      <c r="I5804">
        <v>-62.28</v>
      </c>
      <c r="J5804">
        <v>39.979999999999997</v>
      </c>
      <c r="K5804">
        <v>7.12</v>
      </c>
      <c r="L5804" t="s">
        <v>11551</v>
      </c>
      <c r="M5804" t="s">
        <v>12472</v>
      </c>
      <c r="N5804" t="s">
        <v>11291</v>
      </c>
      <c r="O5804" t="s">
        <v>10701</v>
      </c>
      <c r="P5804" t="s">
        <v>10682</v>
      </c>
      <c r="Q5804" t="s">
        <v>10711</v>
      </c>
      <c r="R5804" t="s">
        <v>11680</v>
      </c>
    </row>
    <row r="5805" spans="1:21" x14ac:dyDescent="0.3">
      <c r="A5805">
        <v>1884</v>
      </c>
      <c r="B5805">
        <v>13542</v>
      </c>
      <c r="C5805" s="1">
        <v>39880</v>
      </c>
      <c r="D5805" t="s">
        <v>10663</v>
      </c>
      <c r="E5805">
        <v>11</v>
      </c>
      <c r="F5805">
        <v>3571.84</v>
      </c>
      <c r="G5805">
        <v>0.01</v>
      </c>
      <c r="H5805" t="s">
        <v>10672</v>
      </c>
      <c r="I5805">
        <v>403.81</v>
      </c>
      <c r="J5805">
        <v>300.98</v>
      </c>
      <c r="K5805">
        <v>64.73</v>
      </c>
      <c r="L5805" t="s">
        <v>12530</v>
      </c>
      <c r="M5805" t="s">
        <v>12472</v>
      </c>
      <c r="N5805" t="s">
        <v>11291</v>
      </c>
      <c r="O5805" t="s">
        <v>10674</v>
      </c>
      <c r="P5805" t="s">
        <v>10690</v>
      </c>
      <c r="Q5805" t="s">
        <v>10753</v>
      </c>
      <c r="R5805" t="s">
        <v>10808</v>
      </c>
    </row>
    <row r="5806" spans="1:21" x14ac:dyDescent="0.3">
      <c r="A5806">
        <v>1885</v>
      </c>
      <c r="B5806">
        <v>13542</v>
      </c>
      <c r="C5806" s="1">
        <v>39880</v>
      </c>
      <c r="D5806" t="s">
        <v>10663</v>
      </c>
      <c r="E5806">
        <v>33</v>
      </c>
      <c r="F5806">
        <v>310.44</v>
      </c>
      <c r="G5806">
        <v>0.03</v>
      </c>
      <c r="H5806" t="s">
        <v>10664</v>
      </c>
      <c r="I5806">
        <v>-90.21</v>
      </c>
      <c r="J5806">
        <v>8.74</v>
      </c>
      <c r="K5806">
        <v>8.2899999999999991</v>
      </c>
      <c r="L5806" t="s">
        <v>12530</v>
      </c>
      <c r="M5806" t="s">
        <v>12472</v>
      </c>
      <c r="N5806" t="s">
        <v>11291</v>
      </c>
      <c r="O5806" t="s">
        <v>10674</v>
      </c>
      <c r="P5806" t="s">
        <v>10668</v>
      </c>
      <c r="Q5806" t="s">
        <v>10717</v>
      </c>
      <c r="R5806" t="s">
        <v>11189</v>
      </c>
      <c r="S5806" t="s">
        <v>10685</v>
      </c>
      <c r="T5806">
        <v>0.38</v>
      </c>
      <c r="U5806" s="1">
        <v>39880</v>
      </c>
    </row>
    <row r="5807" spans="1:21" x14ac:dyDescent="0.3">
      <c r="A5807">
        <v>1954</v>
      </c>
      <c r="B5807">
        <v>13988</v>
      </c>
      <c r="C5807" s="1">
        <v>41122</v>
      </c>
      <c r="D5807" t="s">
        <v>10686</v>
      </c>
      <c r="E5807">
        <v>34</v>
      </c>
      <c r="F5807">
        <v>180.27</v>
      </c>
      <c r="G5807">
        <v>0.01</v>
      </c>
      <c r="H5807" t="s">
        <v>10664</v>
      </c>
      <c r="I5807">
        <v>-59.71</v>
      </c>
      <c r="J5807">
        <v>4.95</v>
      </c>
      <c r="K5807">
        <v>5.32</v>
      </c>
      <c r="L5807" t="s">
        <v>12531</v>
      </c>
      <c r="M5807" t="s">
        <v>12472</v>
      </c>
      <c r="N5807" t="s">
        <v>11291</v>
      </c>
      <c r="O5807" t="s">
        <v>10701</v>
      </c>
      <c r="P5807" t="s">
        <v>10690</v>
      </c>
      <c r="Q5807" t="s">
        <v>10691</v>
      </c>
      <c r="R5807" t="s">
        <v>12283</v>
      </c>
    </row>
    <row r="5808" spans="1:21" x14ac:dyDescent="0.3">
      <c r="A5808">
        <v>1955</v>
      </c>
      <c r="B5808">
        <v>13988</v>
      </c>
      <c r="C5808" s="1">
        <v>41122</v>
      </c>
      <c r="D5808" t="s">
        <v>10686</v>
      </c>
      <c r="E5808">
        <v>39</v>
      </c>
      <c r="F5808">
        <v>626.96</v>
      </c>
      <c r="G5808">
        <v>0</v>
      </c>
      <c r="H5808" t="s">
        <v>10664</v>
      </c>
      <c r="I5808">
        <v>-35.92</v>
      </c>
      <c r="J5808">
        <v>14.98</v>
      </c>
      <c r="K5808">
        <v>7.69</v>
      </c>
      <c r="L5808" t="s">
        <v>12531</v>
      </c>
      <c r="M5808" t="s">
        <v>12472</v>
      </c>
      <c r="N5808" t="s">
        <v>11291</v>
      </c>
      <c r="O5808" t="s">
        <v>10701</v>
      </c>
      <c r="P5808" t="s">
        <v>10668</v>
      </c>
      <c r="Q5808" t="s">
        <v>10669</v>
      </c>
      <c r="R5808" t="s">
        <v>11827</v>
      </c>
      <c r="S5808" t="s">
        <v>10685</v>
      </c>
      <c r="T5808">
        <v>0.56999999999999995</v>
      </c>
      <c r="U5808" s="1">
        <v>41123</v>
      </c>
    </row>
    <row r="5809" spans="1:21" x14ac:dyDescent="0.3">
      <c r="A5809">
        <v>1956</v>
      </c>
      <c r="B5809">
        <v>13988</v>
      </c>
      <c r="C5809" s="1">
        <v>41122</v>
      </c>
      <c r="D5809" t="s">
        <v>10686</v>
      </c>
      <c r="E5809">
        <v>18</v>
      </c>
      <c r="F5809">
        <v>236.31</v>
      </c>
      <c r="G5809">
        <v>0.04</v>
      </c>
      <c r="H5809" t="s">
        <v>10697</v>
      </c>
      <c r="I5809">
        <v>-2.2400000000000002</v>
      </c>
      <c r="J5809">
        <v>11.97</v>
      </c>
      <c r="K5809">
        <v>4.9800000000000004</v>
      </c>
      <c r="L5809" t="s">
        <v>12531</v>
      </c>
      <c r="M5809" t="s">
        <v>12472</v>
      </c>
      <c r="N5809" t="s">
        <v>11291</v>
      </c>
      <c r="O5809" t="s">
        <v>10701</v>
      </c>
      <c r="P5809" t="s">
        <v>10668</v>
      </c>
      <c r="Q5809" t="s">
        <v>10675</v>
      </c>
      <c r="R5809" t="s">
        <v>10912</v>
      </c>
      <c r="S5809" t="s">
        <v>10685</v>
      </c>
      <c r="T5809">
        <v>0.57999999999999996</v>
      </c>
      <c r="U5809" s="1">
        <v>41123</v>
      </c>
    </row>
    <row r="5810" spans="1:21" x14ac:dyDescent="0.3">
      <c r="A5810">
        <v>1996</v>
      </c>
      <c r="B5810">
        <v>14241</v>
      </c>
      <c r="C5810" s="1">
        <v>41074</v>
      </c>
      <c r="D5810" t="s">
        <v>10719</v>
      </c>
      <c r="E5810">
        <v>22</v>
      </c>
      <c r="F5810">
        <v>263.63</v>
      </c>
      <c r="G5810">
        <v>0.03</v>
      </c>
      <c r="H5810" t="s">
        <v>10664</v>
      </c>
      <c r="I5810">
        <v>48.86</v>
      </c>
      <c r="J5810">
        <v>11.55</v>
      </c>
      <c r="K5810">
        <v>2.36</v>
      </c>
      <c r="L5810" t="s">
        <v>12531</v>
      </c>
      <c r="M5810" t="s">
        <v>12472</v>
      </c>
      <c r="N5810" t="s">
        <v>11291</v>
      </c>
      <c r="O5810" t="s">
        <v>10701</v>
      </c>
      <c r="P5810" t="s">
        <v>10668</v>
      </c>
      <c r="Q5810" t="s">
        <v>10736</v>
      </c>
      <c r="R5810" t="s">
        <v>11590</v>
      </c>
      <c r="S5810" t="s">
        <v>10709</v>
      </c>
      <c r="T5810">
        <v>0.55000000000000004</v>
      </c>
      <c r="U5810" s="1">
        <v>41075</v>
      </c>
    </row>
    <row r="5811" spans="1:21" x14ac:dyDescent="0.3">
      <c r="A5811">
        <v>1997</v>
      </c>
      <c r="B5811">
        <v>14242</v>
      </c>
      <c r="C5811" s="1">
        <v>40671</v>
      </c>
      <c r="D5811" t="s">
        <v>10671</v>
      </c>
      <c r="E5811">
        <v>35</v>
      </c>
      <c r="F5811">
        <v>1078.58</v>
      </c>
      <c r="G5811">
        <v>0.03</v>
      </c>
      <c r="H5811" t="s">
        <v>10664</v>
      </c>
      <c r="I5811">
        <v>9</v>
      </c>
      <c r="J5811">
        <v>30.73</v>
      </c>
      <c r="K5811">
        <v>4</v>
      </c>
      <c r="L5811" t="s">
        <v>12529</v>
      </c>
      <c r="M5811" t="s">
        <v>12472</v>
      </c>
      <c r="N5811" t="s">
        <v>11291</v>
      </c>
      <c r="O5811" t="s">
        <v>10681</v>
      </c>
      <c r="P5811" t="s">
        <v>10682</v>
      </c>
      <c r="Q5811" t="s">
        <v>10711</v>
      </c>
      <c r="R5811" t="s">
        <v>10908</v>
      </c>
      <c r="S5811" t="s">
        <v>10685</v>
      </c>
      <c r="T5811">
        <v>0.75</v>
      </c>
      <c r="U5811" s="1">
        <v>40673</v>
      </c>
    </row>
    <row r="5812" spans="1:21" x14ac:dyDescent="0.3">
      <c r="A5812">
        <v>2085</v>
      </c>
      <c r="B5812">
        <v>14913</v>
      </c>
      <c r="C5812" s="1">
        <v>39858</v>
      </c>
      <c r="D5812" t="s">
        <v>10671</v>
      </c>
      <c r="E5812">
        <v>47</v>
      </c>
      <c r="F5812">
        <v>1003.43</v>
      </c>
      <c r="G5812">
        <v>0.01</v>
      </c>
      <c r="H5812" t="s">
        <v>10664</v>
      </c>
      <c r="I5812">
        <v>208.06</v>
      </c>
      <c r="J5812">
        <v>19.98</v>
      </c>
      <c r="K5812">
        <v>8.68</v>
      </c>
      <c r="L5812" t="s">
        <v>12525</v>
      </c>
      <c r="M5812" t="s">
        <v>12472</v>
      </c>
      <c r="N5812" t="s">
        <v>11291</v>
      </c>
      <c r="O5812" t="s">
        <v>10674</v>
      </c>
      <c r="P5812" t="s">
        <v>10668</v>
      </c>
      <c r="Q5812" t="s">
        <v>10702</v>
      </c>
      <c r="R5812" t="s">
        <v>11236</v>
      </c>
      <c r="S5812" t="s">
        <v>10685</v>
      </c>
      <c r="T5812">
        <v>0.37</v>
      </c>
      <c r="U5812" s="1">
        <v>39859</v>
      </c>
    </row>
    <row r="5813" spans="1:21" x14ac:dyDescent="0.3">
      <c r="A5813">
        <v>2089</v>
      </c>
      <c r="B5813">
        <v>14951</v>
      </c>
      <c r="C5813" s="1">
        <v>40680</v>
      </c>
      <c r="D5813" t="s">
        <v>10704</v>
      </c>
      <c r="E5813">
        <v>34</v>
      </c>
      <c r="F5813">
        <v>2779.2</v>
      </c>
      <c r="G5813">
        <v>0.02</v>
      </c>
      <c r="H5813" t="s">
        <v>10664</v>
      </c>
      <c r="I5813">
        <v>889.57</v>
      </c>
      <c r="J5813">
        <v>80.98</v>
      </c>
      <c r="K5813">
        <v>7.18</v>
      </c>
      <c r="L5813" t="s">
        <v>12404</v>
      </c>
      <c r="M5813" t="s">
        <v>12472</v>
      </c>
      <c r="N5813" t="s">
        <v>11291</v>
      </c>
      <c r="O5813" t="s">
        <v>10701</v>
      </c>
      <c r="P5813" t="s">
        <v>10682</v>
      </c>
      <c r="Q5813" t="s">
        <v>10711</v>
      </c>
      <c r="R5813" t="s">
        <v>11303</v>
      </c>
      <c r="S5813" t="s">
        <v>10685</v>
      </c>
      <c r="T5813">
        <v>0.48</v>
      </c>
      <c r="U5813" s="1">
        <v>40682</v>
      </c>
    </row>
    <row r="5814" spans="1:21" x14ac:dyDescent="0.3">
      <c r="A5814">
        <v>2090</v>
      </c>
      <c r="B5814">
        <v>14951</v>
      </c>
      <c r="C5814" s="1">
        <v>40680</v>
      </c>
      <c r="D5814" t="s">
        <v>10704</v>
      </c>
      <c r="E5814">
        <v>26</v>
      </c>
      <c r="F5814">
        <v>65.209999999999994</v>
      </c>
      <c r="G5814">
        <v>0.08</v>
      </c>
      <c r="H5814" t="s">
        <v>10664</v>
      </c>
      <c r="I5814">
        <v>-41.6</v>
      </c>
      <c r="J5814">
        <v>2.6</v>
      </c>
      <c r="K5814">
        <v>2.4</v>
      </c>
      <c r="L5814" t="s">
        <v>12404</v>
      </c>
      <c r="M5814" t="s">
        <v>12472</v>
      </c>
      <c r="N5814" t="s">
        <v>11291</v>
      </c>
      <c r="O5814" t="s">
        <v>10701</v>
      </c>
      <c r="P5814" t="s">
        <v>10668</v>
      </c>
      <c r="Q5814" t="s">
        <v>10736</v>
      </c>
      <c r="R5814" t="s">
        <v>11027</v>
      </c>
      <c r="S5814" t="s">
        <v>10709</v>
      </c>
      <c r="T5814">
        <v>0.57999999999999996</v>
      </c>
      <c r="U5814" s="1">
        <v>40680</v>
      </c>
    </row>
    <row r="5815" spans="1:21" x14ac:dyDescent="0.3">
      <c r="A5815">
        <v>2097</v>
      </c>
      <c r="B5815">
        <v>14983</v>
      </c>
      <c r="C5815" s="1">
        <v>39855</v>
      </c>
      <c r="D5815" t="s">
        <v>10671</v>
      </c>
      <c r="E5815">
        <v>48</v>
      </c>
      <c r="F5815">
        <v>8475.9619999999995</v>
      </c>
      <c r="G5815">
        <v>0.05</v>
      </c>
      <c r="H5815" t="s">
        <v>10697</v>
      </c>
      <c r="I5815">
        <v>2497.94</v>
      </c>
      <c r="J5815">
        <v>205.99</v>
      </c>
      <c r="K5815">
        <v>8.99</v>
      </c>
      <c r="L5815" t="s">
        <v>11786</v>
      </c>
      <c r="M5815" t="s">
        <v>12472</v>
      </c>
      <c r="N5815" t="s">
        <v>11291</v>
      </c>
      <c r="O5815" t="s">
        <v>10674</v>
      </c>
      <c r="P5815" t="s">
        <v>10682</v>
      </c>
      <c r="Q5815" t="s">
        <v>10683</v>
      </c>
      <c r="R5815" t="s">
        <v>11755</v>
      </c>
      <c r="S5815" t="s">
        <v>10685</v>
      </c>
      <c r="T5815">
        <v>0.57999999999999996</v>
      </c>
      <c r="U5815" s="1">
        <v>39856</v>
      </c>
    </row>
    <row r="5816" spans="1:21" x14ac:dyDescent="0.3">
      <c r="A5816">
        <v>2098</v>
      </c>
      <c r="B5816">
        <v>14983</v>
      </c>
      <c r="C5816" s="1">
        <v>39855</v>
      </c>
      <c r="D5816" t="s">
        <v>10671</v>
      </c>
      <c r="E5816">
        <v>18</v>
      </c>
      <c r="F5816">
        <v>3015.4940000000001</v>
      </c>
      <c r="G5816">
        <v>0.08</v>
      </c>
      <c r="H5816" t="s">
        <v>10664</v>
      </c>
      <c r="I5816">
        <v>251.54</v>
      </c>
      <c r="J5816">
        <v>205.99</v>
      </c>
      <c r="K5816">
        <v>8.99</v>
      </c>
      <c r="L5816" t="s">
        <v>11786</v>
      </c>
      <c r="M5816" t="s">
        <v>12472</v>
      </c>
      <c r="N5816" t="s">
        <v>11291</v>
      </c>
      <c r="O5816" t="s">
        <v>10674</v>
      </c>
      <c r="P5816" t="s">
        <v>10682</v>
      </c>
      <c r="Q5816" t="s">
        <v>10683</v>
      </c>
      <c r="R5816" t="s">
        <v>12018</v>
      </c>
      <c r="S5816" t="s">
        <v>10685</v>
      </c>
      <c r="T5816">
        <v>0.56000000000000005</v>
      </c>
      <c r="U5816" s="1">
        <v>39856</v>
      </c>
    </row>
    <row r="5817" spans="1:21" x14ac:dyDescent="0.3">
      <c r="A5817">
        <v>2160</v>
      </c>
      <c r="B5817">
        <v>15524</v>
      </c>
      <c r="C5817" s="1">
        <v>41040</v>
      </c>
      <c r="D5817" t="s">
        <v>10704</v>
      </c>
      <c r="E5817">
        <v>27</v>
      </c>
      <c r="F5817">
        <v>156.82</v>
      </c>
      <c r="G5817">
        <v>0.03</v>
      </c>
      <c r="H5817" t="s">
        <v>10664</v>
      </c>
      <c r="I5817">
        <v>-37.619999999999997</v>
      </c>
      <c r="J5817">
        <v>5.68</v>
      </c>
      <c r="K5817">
        <v>3.6</v>
      </c>
      <c r="L5817" t="s">
        <v>12530</v>
      </c>
      <c r="M5817" t="s">
        <v>12472</v>
      </c>
      <c r="N5817" t="s">
        <v>11291</v>
      </c>
      <c r="O5817" t="s">
        <v>10674</v>
      </c>
      <c r="P5817" t="s">
        <v>10668</v>
      </c>
      <c r="Q5817" t="s">
        <v>10791</v>
      </c>
    </row>
    <row r="5818" spans="1:21" x14ac:dyDescent="0.3">
      <c r="A5818">
        <v>2180</v>
      </c>
      <c r="B5818">
        <v>15714</v>
      </c>
      <c r="C5818" s="1">
        <v>40729</v>
      </c>
      <c r="D5818" t="s">
        <v>10671</v>
      </c>
      <c r="E5818">
        <v>50</v>
      </c>
      <c r="F5818">
        <v>2510.71</v>
      </c>
      <c r="G5818">
        <v>0.01</v>
      </c>
      <c r="H5818" t="s">
        <v>10697</v>
      </c>
      <c r="I5818">
        <v>3.6</v>
      </c>
      <c r="J5818">
        <v>49.43</v>
      </c>
      <c r="K5818">
        <v>19.989999999999998</v>
      </c>
      <c r="L5818" t="s">
        <v>12531</v>
      </c>
      <c r="M5818" t="s">
        <v>12472</v>
      </c>
      <c r="N5818" t="s">
        <v>11291</v>
      </c>
      <c r="O5818" t="s">
        <v>10701</v>
      </c>
      <c r="P5818" t="s">
        <v>10668</v>
      </c>
      <c r="Q5818" t="s">
        <v>10675</v>
      </c>
      <c r="R5818" t="s">
        <v>11427</v>
      </c>
    </row>
    <row r="5819" spans="1:21" x14ac:dyDescent="0.3">
      <c r="A5819">
        <v>2382</v>
      </c>
      <c r="B5819">
        <v>17282</v>
      </c>
      <c r="C5819" s="1">
        <v>40135</v>
      </c>
      <c r="D5819" t="s">
        <v>10663</v>
      </c>
      <c r="E5819">
        <v>37</v>
      </c>
      <c r="F5819">
        <v>988.42</v>
      </c>
      <c r="G5819">
        <v>0.09</v>
      </c>
      <c r="H5819" t="s">
        <v>10664</v>
      </c>
      <c r="I5819">
        <v>253.94</v>
      </c>
      <c r="J5819">
        <v>29.17</v>
      </c>
      <c r="K5819">
        <v>6.27</v>
      </c>
      <c r="L5819" t="s">
        <v>12404</v>
      </c>
      <c r="M5819" t="s">
        <v>12472</v>
      </c>
      <c r="N5819" t="s">
        <v>11291</v>
      </c>
      <c r="O5819" t="s">
        <v>10701</v>
      </c>
      <c r="P5819" t="s">
        <v>10668</v>
      </c>
      <c r="Q5819" t="s">
        <v>10678</v>
      </c>
      <c r="R5819" t="s">
        <v>11696</v>
      </c>
      <c r="S5819" t="s">
        <v>10685</v>
      </c>
      <c r="T5819">
        <v>0.37</v>
      </c>
      <c r="U5819" s="1">
        <v>40137</v>
      </c>
    </row>
    <row r="5820" spans="1:21" x14ac:dyDescent="0.3">
      <c r="A5820">
        <v>2398</v>
      </c>
      <c r="B5820">
        <v>17381</v>
      </c>
      <c r="C5820" s="1">
        <v>40404</v>
      </c>
      <c r="D5820" t="s">
        <v>10671</v>
      </c>
      <c r="E5820">
        <v>28</v>
      </c>
      <c r="F5820">
        <v>101.25</v>
      </c>
      <c r="G5820">
        <v>0.05</v>
      </c>
      <c r="H5820" t="s">
        <v>10664</v>
      </c>
      <c r="I5820">
        <v>40.9</v>
      </c>
      <c r="J5820">
        <v>3.75</v>
      </c>
      <c r="K5820">
        <v>0.5</v>
      </c>
      <c r="L5820" t="s">
        <v>11786</v>
      </c>
      <c r="M5820" t="s">
        <v>12472</v>
      </c>
      <c r="N5820" t="s">
        <v>11291</v>
      </c>
      <c r="O5820" t="s">
        <v>10681</v>
      </c>
      <c r="P5820" t="s">
        <v>10668</v>
      </c>
      <c r="Q5820" t="s">
        <v>10729</v>
      </c>
      <c r="R5820" t="s">
        <v>11561</v>
      </c>
      <c r="S5820" t="s">
        <v>10685</v>
      </c>
      <c r="T5820">
        <v>0.37</v>
      </c>
      <c r="U5820" s="1">
        <v>40405</v>
      </c>
    </row>
    <row r="5821" spans="1:21" x14ac:dyDescent="0.3">
      <c r="A5821">
        <v>2460</v>
      </c>
      <c r="B5821">
        <v>17862</v>
      </c>
      <c r="C5821" s="1">
        <v>41036</v>
      </c>
      <c r="D5821" t="s">
        <v>10686</v>
      </c>
      <c r="E5821">
        <v>1</v>
      </c>
      <c r="F5821">
        <v>28.73</v>
      </c>
      <c r="G5821">
        <v>0</v>
      </c>
      <c r="H5821" t="s">
        <v>10664</v>
      </c>
      <c r="I5821">
        <v>-57.04</v>
      </c>
      <c r="J5821">
        <v>20.97</v>
      </c>
      <c r="K5821">
        <v>6.5</v>
      </c>
      <c r="L5821" t="s">
        <v>11551</v>
      </c>
      <c r="M5821" t="s">
        <v>12472</v>
      </c>
      <c r="N5821" t="s">
        <v>11291</v>
      </c>
      <c r="O5821" t="s">
        <v>10681</v>
      </c>
      <c r="P5821" t="s">
        <v>10682</v>
      </c>
      <c r="Q5821" t="s">
        <v>10711</v>
      </c>
      <c r="R5821" t="s">
        <v>10900</v>
      </c>
      <c r="S5821" t="s">
        <v>10685</v>
      </c>
      <c r="T5821">
        <v>0.78</v>
      </c>
      <c r="U5821" s="1">
        <v>41037</v>
      </c>
    </row>
    <row r="5822" spans="1:21" x14ac:dyDescent="0.3">
      <c r="A5822">
        <v>2461</v>
      </c>
      <c r="B5822">
        <v>17862</v>
      </c>
      <c r="C5822" s="1">
        <v>41036</v>
      </c>
      <c r="D5822" t="s">
        <v>10686</v>
      </c>
      <c r="E5822">
        <v>31</v>
      </c>
      <c r="F5822">
        <v>67.88</v>
      </c>
      <c r="G5822">
        <v>0.08</v>
      </c>
      <c r="H5822" t="s">
        <v>10697</v>
      </c>
      <c r="I5822">
        <v>4.87</v>
      </c>
      <c r="J5822">
        <v>2.1</v>
      </c>
      <c r="K5822">
        <v>0.7</v>
      </c>
      <c r="L5822" t="s">
        <v>11551</v>
      </c>
      <c r="M5822" t="s">
        <v>12472</v>
      </c>
      <c r="N5822" t="s">
        <v>11291</v>
      </c>
      <c r="O5822" t="s">
        <v>10681</v>
      </c>
      <c r="P5822" t="s">
        <v>10668</v>
      </c>
      <c r="Q5822" t="s">
        <v>10736</v>
      </c>
      <c r="R5822" t="s">
        <v>12274</v>
      </c>
    </row>
    <row r="5823" spans="1:21" x14ac:dyDescent="0.3">
      <c r="A5823">
        <v>2464</v>
      </c>
      <c r="B5823">
        <v>17927</v>
      </c>
      <c r="C5823" s="1">
        <v>40034</v>
      </c>
      <c r="D5823" t="s">
        <v>10704</v>
      </c>
      <c r="E5823">
        <v>42</v>
      </c>
      <c r="F5823">
        <v>865.21</v>
      </c>
      <c r="G5823">
        <v>7.0000000000000007E-2</v>
      </c>
      <c r="H5823" t="s">
        <v>10664</v>
      </c>
      <c r="I5823">
        <v>-42.1</v>
      </c>
      <c r="J5823">
        <v>20.95</v>
      </c>
      <c r="K5823">
        <v>5.99</v>
      </c>
      <c r="L5823" t="s">
        <v>12525</v>
      </c>
      <c r="M5823" t="s">
        <v>12472</v>
      </c>
      <c r="N5823" t="s">
        <v>11291</v>
      </c>
      <c r="O5823" t="s">
        <v>10674</v>
      </c>
      <c r="P5823" t="s">
        <v>10682</v>
      </c>
      <c r="Q5823" t="s">
        <v>10711</v>
      </c>
      <c r="R5823" t="s">
        <v>10870</v>
      </c>
    </row>
    <row r="5824" spans="1:21" x14ac:dyDescent="0.3">
      <c r="A5824">
        <v>2477</v>
      </c>
      <c r="B5824">
        <v>17988</v>
      </c>
      <c r="C5824" s="1">
        <v>40443</v>
      </c>
      <c r="D5824" t="s">
        <v>10663</v>
      </c>
      <c r="E5824">
        <v>46</v>
      </c>
      <c r="F5824">
        <v>2660.6104999999998</v>
      </c>
      <c r="G5824">
        <v>0.03</v>
      </c>
      <c r="H5824" t="s">
        <v>10664</v>
      </c>
      <c r="I5824">
        <v>618.07000000000005</v>
      </c>
      <c r="J5824">
        <v>65.989999999999995</v>
      </c>
      <c r="K5824">
        <v>8.99</v>
      </c>
      <c r="L5824" t="s">
        <v>12117</v>
      </c>
      <c r="M5824" t="s">
        <v>12472</v>
      </c>
      <c r="N5824" t="s">
        <v>11291</v>
      </c>
      <c r="O5824" t="s">
        <v>10667</v>
      </c>
      <c r="P5824" t="s">
        <v>10682</v>
      </c>
      <c r="Q5824" t="s">
        <v>10683</v>
      </c>
      <c r="R5824">
        <v>5180</v>
      </c>
      <c r="S5824" t="s">
        <v>10685</v>
      </c>
      <c r="T5824">
        <v>0.56000000000000005</v>
      </c>
      <c r="U5824" s="1">
        <v>40445</v>
      </c>
    </row>
    <row r="5825" spans="1:21" x14ac:dyDescent="0.3">
      <c r="A5825">
        <v>2481</v>
      </c>
      <c r="B5825">
        <v>18049</v>
      </c>
      <c r="C5825" s="1">
        <v>40038</v>
      </c>
      <c r="D5825" t="s">
        <v>10704</v>
      </c>
      <c r="E5825">
        <v>10</v>
      </c>
      <c r="F5825">
        <v>65.52</v>
      </c>
      <c r="G5825">
        <v>7.0000000000000007E-2</v>
      </c>
      <c r="H5825" t="s">
        <v>10664</v>
      </c>
      <c r="I5825">
        <v>-22.57</v>
      </c>
      <c r="J5825">
        <v>5.98</v>
      </c>
      <c r="K5825">
        <v>5.46</v>
      </c>
      <c r="L5825" t="s">
        <v>12527</v>
      </c>
      <c r="M5825" t="s">
        <v>12472</v>
      </c>
      <c r="N5825" t="s">
        <v>11291</v>
      </c>
      <c r="O5825" t="s">
        <v>10681</v>
      </c>
      <c r="P5825" t="s">
        <v>10668</v>
      </c>
      <c r="Q5825" t="s">
        <v>10702</v>
      </c>
      <c r="R5825" t="s">
        <v>11363</v>
      </c>
      <c r="S5825" t="s">
        <v>10685</v>
      </c>
      <c r="T5825">
        <v>0.36</v>
      </c>
      <c r="U5825" s="1">
        <v>40040</v>
      </c>
    </row>
    <row r="5826" spans="1:21" x14ac:dyDescent="0.3">
      <c r="A5826">
        <v>2518</v>
      </c>
      <c r="B5826">
        <v>18307</v>
      </c>
      <c r="C5826" s="1">
        <v>40211</v>
      </c>
      <c r="D5826" t="s">
        <v>10663</v>
      </c>
      <c r="E5826">
        <v>23</v>
      </c>
      <c r="F5826">
        <v>441.99</v>
      </c>
      <c r="G5826">
        <v>0.08</v>
      </c>
      <c r="H5826" t="s">
        <v>10697</v>
      </c>
      <c r="I5826">
        <v>32.36</v>
      </c>
      <c r="J5826">
        <v>19.98</v>
      </c>
      <c r="K5826">
        <v>8.68</v>
      </c>
      <c r="L5826" t="s">
        <v>12529</v>
      </c>
      <c r="M5826" t="s">
        <v>12472</v>
      </c>
      <c r="N5826" t="s">
        <v>11291</v>
      </c>
      <c r="O5826" t="s">
        <v>10681</v>
      </c>
      <c r="P5826" t="s">
        <v>10668</v>
      </c>
      <c r="Q5826" t="s">
        <v>10702</v>
      </c>
      <c r="R5826" t="s">
        <v>11236</v>
      </c>
      <c r="S5826" t="s">
        <v>10685</v>
      </c>
      <c r="T5826">
        <v>0.37</v>
      </c>
      <c r="U5826" s="1">
        <v>40215</v>
      </c>
    </row>
    <row r="5827" spans="1:21" x14ac:dyDescent="0.3">
      <c r="A5827">
        <v>2519</v>
      </c>
      <c r="B5827">
        <v>18307</v>
      </c>
      <c r="C5827" s="1">
        <v>40211</v>
      </c>
      <c r="D5827" t="s">
        <v>10663</v>
      </c>
      <c r="E5827">
        <v>34</v>
      </c>
      <c r="F5827">
        <v>245.19</v>
      </c>
      <c r="G5827">
        <v>0.03</v>
      </c>
      <c r="H5827" t="s">
        <v>10664</v>
      </c>
      <c r="I5827">
        <v>37.99</v>
      </c>
      <c r="J5827">
        <v>7.08</v>
      </c>
      <c r="K5827">
        <v>2.35</v>
      </c>
      <c r="L5827" t="s">
        <v>12529</v>
      </c>
      <c r="M5827" t="s">
        <v>12472</v>
      </c>
      <c r="N5827" t="s">
        <v>11291</v>
      </c>
      <c r="O5827" t="s">
        <v>10681</v>
      </c>
      <c r="P5827" t="s">
        <v>10668</v>
      </c>
      <c r="Q5827" t="s">
        <v>10736</v>
      </c>
      <c r="R5827" t="s">
        <v>10924</v>
      </c>
      <c r="S5827" t="s">
        <v>10709</v>
      </c>
      <c r="T5827">
        <v>0.47</v>
      </c>
      <c r="U5827" s="1">
        <v>40211</v>
      </c>
    </row>
    <row r="5828" spans="1:21" x14ac:dyDescent="0.3">
      <c r="A5828">
        <v>2530</v>
      </c>
      <c r="B5828">
        <v>18370</v>
      </c>
      <c r="C5828" s="1">
        <v>40556</v>
      </c>
      <c r="D5828" t="s">
        <v>10663</v>
      </c>
      <c r="E5828">
        <v>41</v>
      </c>
      <c r="F5828">
        <v>1271.0474999999999</v>
      </c>
      <c r="G5828">
        <v>0</v>
      </c>
      <c r="H5828" t="s">
        <v>10664</v>
      </c>
      <c r="I5828">
        <v>-158.24</v>
      </c>
      <c r="J5828">
        <v>35.99</v>
      </c>
      <c r="K5828">
        <v>5</v>
      </c>
      <c r="L5828" t="s">
        <v>11786</v>
      </c>
      <c r="M5828" t="s">
        <v>12472</v>
      </c>
      <c r="N5828" t="s">
        <v>11291</v>
      </c>
      <c r="O5828" t="s">
        <v>10674</v>
      </c>
      <c r="P5828" t="s">
        <v>10682</v>
      </c>
      <c r="Q5828" t="s">
        <v>10683</v>
      </c>
      <c r="R5828" t="s">
        <v>11432</v>
      </c>
      <c r="S5828" t="s">
        <v>10685</v>
      </c>
      <c r="T5828">
        <v>0.85</v>
      </c>
      <c r="U5828" s="1">
        <v>40560</v>
      </c>
    </row>
    <row r="5829" spans="1:21" x14ac:dyDescent="0.3">
      <c r="A5829">
        <v>2531</v>
      </c>
      <c r="B5829">
        <v>18371</v>
      </c>
      <c r="C5829" s="1">
        <v>40074</v>
      </c>
      <c r="D5829" t="s">
        <v>10704</v>
      </c>
      <c r="E5829">
        <v>30</v>
      </c>
      <c r="F5829">
        <v>1394.36</v>
      </c>
      <c r="G5829">
        <v>0</v>
      </c>
      <c r="H5829" t="s">
        <v>10664</v>
      </c>
      <c r="I5829">
        <v>271.45</v>
      </c>
      <c r="J5829">
        <v>43.98</v>
      </c>
      <c r="K5829">
        <v>8.99</v>
      </c>
      <c r="L5829" t="s">
        <v>12404</v>
      </c>
      <c r="M5829" t="s">
        <v>12472</v>
      </c>
      <c r="N5829" t="s">
        <v>11291</v>
      </c>
      <c r="O5829" t="s">
        <v>10701</v>
      </c>
      <c r="P5829" t="s">
        <v>10668</v>
      </c>
      <c r="Q5829" t="s">
        <v>10736</v>
      </c>
      <c r="R5829" t="s">
        <v>11463</v>
      </c>
      <c r="S5829" t="s">
        <v>10693</v>
      </c>
      <c r="T5829">
        <v>0.57999999999999996</v>
      </c>
      <c r="U5829" s="1">
        <v>40074</v>
      </c>
    </row>
    <row r="5830" spans="1:21" x14ac:dyDescent="0.3">
      <c r="A5830">
        <v>2720</v>
      </c>
      <c r="B5830">
        <v>19649</v>
      </c>
      <c r="C5830" s="1">
        <v>40667</v>
      </c>
      <c r="D5830" t="s">
        <v>10671</v>
      </c>
      <c r="E5830">
        <v>25</v>
      </c>
      <c r="F5830">
        <v>375.74</v>
      </c>
      <c r="G5830">
        <v>0.05</v>
      </c>
      <c r="H5830" t="s">
        <v>10697</v>
      </c>
      <c r="I5830">
        <v>-9.31</v>
      </c>
      <c r="J5830">
        <v>14.42</v>
      </c>
      <c r="K5830">
        <v>6.75</v>
      </c>
      <c r="L5830" t="s">
        <v>12525</v>
      </c>
      <c r="M5830" t="s">
        <v>12472</v>
      </c>
      <c r="N5830" t="s">
        <v>11291</v>
      </c>
      <c r="O5830" t="s">
        <v>10674</v>
      </c>
      <c r="P5830" t="s">
        <v>10668</v>
      </c>
      <c r="Q5830" t="s">
        <v>10675</v>
      </c>
      <c r="R5830" t="s">
        <v>11636</v>
      </c>
      <c r="S5830" t="s">
        <v>10689</v>
      </c>
      <c r="T5830">
        <v>0.52</v>
      </c>
      <c r="U5830" s="1">
        <v>40669</v>
      </c>
    </row>
    <row r="5831" spans="1:21" x14ac:dyDescent="0.3">
      <c r="A5831">
        <v>2721</v>
      </c>
      <c r="B5831">
        <v>19649</v>
      </c>
      <c r="C5831" s="1">
        <v>40667</v>
      </c>
      <c r="D5831" t="s">
        <v>10671</v>
      </c>
      <c r="E5831">
        <v>36</v>
      </c>
      <c r="F5831">
        <v>1095.1099999999999</v>
      </c>
      <c r="G5831">
        <v>0.1</v>
      </c>
      <c r="H5831" t="s">
        <v>10672</v>
      </c>
      <c r="I5831">
        <v>-1286.43</v>
      </c>
      <c r="J5831">
        <v>31.76</v>
      </c>
      <c r="K5831">
        <v>45.51</v>
      </c>
      <c r="L5831" t="s">
        <v>12525</v>
      </c>
      <c r="M5831" t="s">
        <v>12472</v>
      </c>
      <c r="N5831" t="s">
        <v>11291</v>
      </c>
      <c r="O5831" t="s">
        <v>10674</v>
      </c>
      <c r="P5831" t="s">
        <v>10690</v>
      </c>
      <c r="Q5831" t="s">
        <v>10724</v>
      </c>
      <c r="R5831" t="s">
        <v>11232</v>
      </c>
      <c r="S5831" t="s">
        <v>10723</v>
      </c>
      <c r="T5831">
        <v>0.65</v>
      </c>
      <c r="U5831" s="1">
        <v>40668</v>
      </c>
    </row>
    <row r="5832" spans="1:21" x14ac:dyDescent="0.3">
      <c r="A5832">
        <v>2738</v>
      </c>
      <c r="B5832">
        <v>19748</v>
      </c>
      <c r="C5832" s="1">
        <v>40394</v>
      </c>
      <c r="D5832" t="s">
        <v>10686</v>
      </c>
      <c r="E5832">
        <v>6</v>
      </c>
      <c r="F5832">
        <v>124.65</v>
      </c>
      <c r="G5832">
        <v>0.01</v>
      </c>
      <c r="H5832" t="s">
        <v>10664</v>
      </c>
      <c r="I5832">
        <v>13.34</v>
      </c>
      <c r="J5832">
        <v>18.97</v>
      </c>
      <c r="K5832">
        <v>5.21</v>
      </c>
      <c r="L5832" t="s">
        <v>12526</v>
      </c>
      <c r="M5832" t="s">
        <v>12472</v>
      </c>
      <c r="N5832" t="s">
        <v>11291</v>
      </c>
      <c r="O5832" t="s">
        <v>10681</v>
      </c>
      <c r="P5832" t="s">
        <v>10668</v>
      </c>
      <c r="Q5832" t="s">
        <v>10702</v>
      </c>
      <c r="R5832" t="s">
        <v>10822</v>
      </c>
      <c r="S5832" t="s">
        <v>10685</v>
      </c>
      <c r="T5832">
        <v>0.37</v>
      </c>
      <c r="U5832" s="1">
        <v>40395</v>
      </c>
    </row>
    <row r="5833" spans="1:21" x14ac:dyDescent="0.3">
      <c r="A5833">
        <v>2762</v>
      </c>
      <c r="B5833">
        <v>19974</v>
      </c>
      <c r="C5833" s="1">
        <v>40485</v>
      </c>
      <c r="D5833" t="s">
        <v>10671</v>
      </c>
      <c r="E5833">
        <v>14</v>
      </c>
      <c r="F5833">
        <v>3830.84</v>
      </c>
      <c r="G5833">
        <v>0.1</v>
      </c>
      <c r="H5833" t="s">
        <v>10672</v>
      </c>
      <c r="I5833">
        <v>635.33000000000004</v>
      </c>
      <c r="J5833">
        <v>279.81</v>
      </c>
      <c r="K5833">
        <v>23.19</v>
      </c>
      <c r="L5833" t="s">
        <v>11786</v>
      </c>
      <c r="M5833" t="s">
        <v>12472</v>
      </c>
      <c r="N5833" t="s">
        <v>11291</v>
      </c>
      <c r="O5833" t="s">
        <v>10681</v>
      </c>
      <c r="P5833" t="s">
        <v>10668</v>
      </c>
      <c r="Q5833" t="s">
        <v>10675</v>
      </c>
      <c r="R5833" t="s">
        <v>11119</v>
      </c>
      <c r="S5833" t="s">
        <v>10677</v>
      </c>
      <c r="T5833">
        <v>0.59</v>
      </c>
      <c r="U5833" s="1">
        <v>40487</v>
      </c>
    </row>
    <row r="5834" spans="1:21" x14ac:dyDescent="0.3">
      <c r="A5834">
        <v>2763</v>
      </c>
      <c r="B5834">
        <v>19974</v>
      </c>
      <c r="C5834" s="1">
        <v>40485</v>
      </c>
      <c r="D5834" t="s">
        <v>10671</v>
      </c>
      <c r="E5834">
        <v>22</v>
      </c>
      <c r="F5834">
        <v>267.43</v>
      </c>
      <c r="G5834">
        <v>7.0000000000000007E-2</v>
      </c>
      <c r="H5834" t="s">
        <v>10664</v>
      </c>
      <c r="I5834">
        <v>-45.98</v>
      </c>
      <c r="J5834">
        <v>12.28</v>
      </c>
      <c r="K5834">
        <v>6.13</v>
      </c>
      <c r="L5834" t="s">
        <v>11786</v>
      </c>
      <c r="M5834" t="s">
        <v>12472</v>
      </c>
      <c r="N5834" t="s">
        <v>11291</v>
      </c>
      <c r="O5834" t="s">
        <v>10681</v>
      </c>
      <c r="P5834" t="s">
        <v>10668</v>
      </c>
      <c r="Q5834" t="s">
        <v>10669</v>
      </c>
      <c r="R5834" t="s">
        <v>10913</v>
      </c>
      <c r="S5834" t="s">
        <v>10685</v>
      </c>
      <c r="T5834">
        <v>0.56999999999999995</v>
      </c>
      <c r="U5834" s="1">
        <v>40487</v>
      </c>
    </row>
    <row r="5835" spans="1:21" x14ac:dyDescent="0.3">
      <c r="A5835">
        <v>2769</v>
      </c>
      <c r="B5835">
        <v>20032</v>
      </c>
      <c r="C5835" s="1">
        <v>41218</v>
      </c>
      <c r="D5835" t="s">
        <v>10704</v>
      </c>
      <c r="E5835">
        <v>8</v>
      </c>
      <c r="F5835">
        <v>137.38</v>
      </c>
      <c r="G5835">
        <v>0.06</v>
      </c>
      <c r="H5835" t="s">
        <v>10664</v>
      </c>
      <c r="I5835">
        <v>-11.39</v>
      </c>
      <c r="J5835">
        <v>17.48</v>
      </c>
      <c r="K5835">
        <v>1.99</v>
      </c>
      <c r="L5835" t="s">
        <v>12527</v>
      </c>
      <c r="M5835" t="s">
        <v>12472</v>
      </c>
      <c r="N5835" t="s">
        <v>11291</v>
      </c>
      <c r="O5835" t="s">
        <v>10681</v>
      </c>
      <c r="P5835" t="s">
        <v>10682</v>
      </c>
      <c r="Q5835" t="s">
        <v>10711</v>
      </c>
      <c r="R5835" t="s">
        <v>11664</v>
      </c>
    </row>
    <row r="5836" spans="1:21" x14ac:dyDescent="0.3">
      <c r="A5836">
        <v>3164</v>
      </c>
      <c r="B5836">
        <v>22727</v>
      </c>
      <c r="C5836" s="1">
        <v>40727</v>
      </c>
      <c r="D5836" t="s">
        <v>10686</v>
      </c>
      <c r="E5836">
        <v>45</v>
      </c>
      <c r="F5836">
        <v>296.82</v>
      </c>
      <c r="G5836">
        <v>7.0000000000000007E-2</v>
      </c>
      <c r="H5836" t="s">
        <v>10664</v>
      </c>
      <c r="I5836">
        <v>-120.37</v>
      </c>
      <c r="J5836">
        <v>6.48</v>
      </c>
      <c r="K5836">
        <v>6.65</v>
      </c>
      <c r="L5836" t="s">
        <v>11726</v>
      </c>
      <c r="M5836" t="s">
        <v>12472</v>
      </c>
      <c r="N5836" t="s">
        <v>11291</v>
      </c>
      <c r="O5836" t="s">
        <v>10681</v>
      </c>
      <c r="P5836" t="s">
        <v>10668</v>
      </c>
      <c r="Q5836" t="s">
        <v>10702</v>
      </c>
      <c r="R5836" t="s">
        <v>10792</v>
      </c>
      <c r="S5836" t="s">
        <v>10685</v>
      </c>
      <c r="T5836">
        <v>0.36</v>
      </c>
      <c r="U5836" s="1">
        <v>40727</v>
      </c>
    </row>
    <row r="5837" spans="1:21" x14ac:dyDescent="0.3">
      <c r="A5837">
        <v>3203</v>
      </c>
      <c r="B5837">
        <v>22978</v>
      </c>
      <c r="C5837" s="1">
        <v>39905</v>
      </c>
      <c r="D5837" t="s">
        <v>10704</v>
      </c>
      <c r="E5837">
        <v>28</v>
      </c>
      <c r="F5837">
        <v>1801.95</v>
      </c>
      <c r="G5837">
        <v>0.03</v>
      </c>
      <c r="H5837" t="s">
        <v>10672</v>
      </c>
      <c r="I5837">
        <v>-182.07</v>
      </c>
      <c r="J5837">
        <v>60.89</v>
      </c>
      <c r="K5837">
        <v>32.409999999999997</v>
      </c>
      <c r="L5837" t="s">
        <v>12117</v>
      </c>
      <c r="M5837" t="s">
        <v>12472</v>
      </c>
      <c r="N5837" t="s">
        <v>11291</v>
      </c>
      <c r="O5837" t="s">
        <v>10667</v>
      </c>
      <c r="P5837" t="s">
        <v>10690</v>
      </c>
      <c r="Q5837" t="s">
        <v>10753</v>
      </c>
      <c r="R5837" t="s">
        <v>11991</v>
      </c>
    </row>
    <row r="5838" spans="1:21" x14ac:dyDescent="0.3">
      <c r="A5838">
        <v>3224</v>
      </c>
      <c r="B5838">
        <v>23140</v>
      </c>
      <c r="C5838" s="1">
        <v>40947</v>
      </c>
      <c r="D5838" t="s">
        <v>10671</v>
      </c>
      <c r="E5838">
        <v>18</v>
      </c>
      <c r="F5838">
        <v>1713.8</v>
      </c>
      <c r="G5838">
        <v>0.05</v>
      </c>
      <c r="H5838" t="s">
        <v>10664</v>
      </c>
      <c r="I5838">
        <v>1125.29</v>
      </c>
      <c r="J5838">
        <v>99.23</v>
      </c>
      <c r="K5838">
        <v>8.99</v>
      </c>
      <c r="L5838" t="s">
        <v>12531</v>
      </c>
      <c r="M5838" t="s">
        <v>12472</v>
      </c>
      <c r="N5838" t="s">
        <v>11291</v>
      </c>
      <c r="O5838" t="s">
        <v>10701</v>
      </c>
      <c r="P5838" t="s">
        <v>10690</v>
      </c>
      <c r="Q5838" t="s">
        <v>10691</v>
      </c>
      <c r="R5838" t="s">
        <v>11316</v>
      </c>
    </row>
    <row r="5839" spans="1:21" x14ac:dyDescent="0.3">
      <c r="A5839">
        <v>3225</v>
      </c>
      <c r="B5839">
        <v>23140</v>
      </c>
      <c r="C5839" s="1">
        <v>40947</v>
      </c>
      <c r="D5839" t="s">
        <v>10671</v>
      </c>
      <c r="E5839">
        <v>16</v>
      </c>
      <c r="F5839">
        <v>116.69</v>
      </c>
      <c r="G5839">
        <v>0.02</v>
      </c>
      <c r="H5839" t="s">
        <v>10664</v>
      </c>
      <c r="I5839">
        <v>11.69</v>
      </c>
      <c r="J5839">
        <v>7.08</v>
      </c>
      <c r="K5839">
        <v>2.35</v>
      </c>
      <c r="L5839" t="s">
        <v>12531</v>
      </c>
      <c r="M5839" t="s">
        <v>12472</v>
      </c>
      <c r="N5839" t="s">
        <v>11291</v>
      </c>
      <c r="O5839" t="s">
        <v>10701</v>
      </c>
      <c r="P5839" t="s">
        <v>10668</v>
      </c>
      <c r="Q5839" t="s">
        <v>10736</v>
      </c>
      <c r="R5839" t="s">
        <v>10924</v>
      </c>
      <c r="S5839" t="s">
        <v>10709</v>
      </c>
      <c r="T5839">
        <v>0.47</v>
      </c>
      <c r="U5839" s="1">
        <v>40947</v>
      </c>
    </row>
    <row r="5840" spans="1:21" x14ac:dyDescent="0.3">
      <c r="A5840">
        <v>3302</v>
      </c>
      <c r="B5840">
        <v>23586</v>
      </c>
      <c r="C5840" s="1">
        <v>40192</v>
      </c>
      <c r="D5840" t="s">
        <v>10704</v>
      </c>
      <c r="E5840">
        <v>32</v>
      </c>
      <c r="F5840">
        <v>210.9</v>
      </c>
      <c r="G5840">
        <v>0.03</v>
      </c>
      <c r="H5840" t="s">
        <v>10664</v>
      </c>
      <c r="I5840">
        <v>-62.46</v>
      </c>
      <c r="J5840">
        <v>6.48</v>
      </c>
      <c r="K5840">
        <v>5.74</v>
      </c>
      <c r="L5840" t="s">
        <v>12117</v>
      </c>
      <c r="M5840" t="s">
        <v>12472</v>
      </c>
      <c r="N5840" t="s">
        <v>11291</v>
      </c>
      <c r="O5840" t="s">
        <v>10667</v>
      </c>
      <c r="P5840" t="s">
        <v>10668</v>
      </c>
      <c r="Q5840" t="s">
        <v>10702</v>
      </c>
      <c r="R5840" t="s">
        <v>11322</v>
      </c>
      <c r="S5840" t="s">
        <v>10685</v>
      </c>
      <c r="T5840">
        <v>0.37</v>
      </c>
      <c r="U5840" s="1">
        <v>40195</v>
      </c>
    </row>
    <row r="5841" spans="1:21" x14ac:dyDescent="0.3">
      <c r="A5841">
        <v>3309</v>
      </c>
      <c r="B5841">
        <v>23648</v>
      </c>
      <c r="C5841" s="1">
        <v>41176</v>
      </c>
      <c r="D5841" t="s">
        <v>10719</v>
      </c>
      <c r="E5841">
        <v>44</v>
      </c>
      <c r="F5841">
        <v>6768.16</v>
      </c>
      <c r="G5841">
        <v>0.03</v>
      </c>
      <c r="H5841" t="s">
        <v>10664</v>
      </c>
      <c r="I5841">
        <v>907.49</v>
      </c>
      <c r="J5841">
        <v>152.47999999999999</v>
      </c>
      <c r="K5841">
        <v>6.5</v>
      </c>
      <c r="L5841" t="s">
        <v>12527</v>
      </c>
      <c r="M5841" t="s">
        <v>12472</v>
      </c>
      <c r="N5841" t="s">
        <v>11291</v>
      </c>
      <c r="O5841" t="s">
        <v>10681</v>
      </c>
      <c r="P5841" t="s">
        <v>10682</v>
      </c>
      <c r="Q5841" t="s">
        <v>10711</v>
      </c>
      <c r="R5841" t="s">
        <v>11450</v>
      </c>
      <c r="S5841" t="s">
        <v>10685</v>
      </c>
      <c r="T5841">
        <v>0.74</v>
      </c>
      <c r="U5841" s="1">
        <v>41177</v>
      </c>
    </row>
    <row r="5842" spans="1:21" x14ac:dyDescent="0.3">
      <c r="A5842">
        <v>3310</v>
      </c>
      <c r="B5842">
        <v>23648</v>
      </c>
      <c r="C5842" s="1">
        <v>41176</v>
      </c>
      <c r="D5842" t="s">
        <v>10719</v>
      </c>
      <c r="E5842">
        <v>4</v>
      </c>
      <c r="F5842">
        <v>10.65</v>
      </c>
      <c r="G5842">
        <v>0.1</v>
      </c>
      <c r="H5842" t="s">
        <v>10664</v>
      </c>
      <c r="I5842">
        <v>-0.64</v>
      </c>
      <c r="J5842">
        <v>2.61</v>
      </c>
      <c r="K5842">
        <v>0.5</v>
      </c>
      <c r="L5842" t="s">
        <v>12527</v>
      </c>
      <c r="M5842" t="s">
        <v>12472</v>
      </c>
      <c r="N5842" t="s">
        <v>11291</v>
      </c>
      <c r="O5842" t="s">
        <v>10681</v>
      </c>
      <c r="P5842" t="s">
        <v>10668</v>
      </c>
      <c r="Q5842" t="s">
        <v>10729</v>
      </c>
      <c r="R5842" t="s">
        <v>11038</v>
      </c>
      <c r="S5842" t="s">
        <v>10685</v>
      </c>
      <c r="T5842">
        <v>0.39</v>
      </c>
      <c r="U5842" s="1">
        <v>41177</v>
      </c>
    </row>
    <row r="5843" spans="1:21" x14ac:dyDescent="0.3">
      <c r="A5843">
        <v>3497</v>
      </c>
      <c r="B5843">
        <v>24931</v>
      </c>
      <c r="C5843" s="1">
        <v>40854</v>
      </c>
      <c r="D5843" t="s">
        <v>10663</v>
      </c>
      <c r="E5843">
        <v>9</v>
      </c>
      <c r="F5843">
        <v>149.63999999999999</v>
      </c>
      <c r="G5843">
        <v>0.05</v>
      </c>
      <c r="H5843" t="s">
        <v>10664</v>
      </c>
      <c r="I5843">
        <v>13.77</v>
      </c>
      <c r="J5843">
        <v>16.739999999999998</v>
      </c>
      <c r="K5843">
        <v>5.08</v>
      </c>
      <c r="L5843" t="s">
        <v>12531</v>
      </c>
      <c r="M5843" t="s">
        <v>12472</v>
      </c>
      <c r="N5843" t="s">
        <v>11291</v>
      </c>
      <c r="O5843" t="s">
        <v>10701</v>
      </c>
      <c r="P5843" t="s">
        <v>10668</v>
      </c>
      <c r="Q5843" t="s">
        <v>10678</v>
      </c>
      <c r="R5843" t="s">
        <v>12468</v>
      </c>
      <c r="S5843" t="s">
        <v>10685</v>
      </c>
      <c r="T5843">
        <v>0.36</v>
      </c>
      <c r="U5843" s="1">
        <v>40858</v>
      </c>
    </row>
    <row r="5844" spans="1:21" x14ac:dyDescent="0.3">
      <c r="A5844">
        <v>3566</v>
      </c>
      <c r="B5844">
        <v>25443</v>
      </c>
      <c r="C5844" s="1">
        <v>41174</v>
      </c>
      <c r="D5844" t="s">
        <v>10704</v>
      </c>
      <c r="E5844">
        <v>33</v>
      </c>
      <c r="F5844">
        <v>570.24</v>
      </c>
      <c r="G5844">
        <v>0.01</v>
      </c>
      <c r="H5844" t="s">
        <v>10664</v>
      </c>
      <c r="I5844">
        <v>-57.83</v>
      </c>
      <c r="J5844">
        <v>15.99</v>
      </c>
      <c r="K5844">
        <v>11.28</v>
      </c>
      <c r="L5844" t="s">
        <v>11786</v>
      </c>
      <c r="M5844" t="s">
        <v>12472</v>
      </c>
      <c r="N5844" t="s">
        <v>11291</v>
      </c>
      <c r="O5844" t="s">
        <v>10681</v>
      </c>
      <c r="P5844" t="s">
        <v>10682</v>
      </c>
      <c r="Q5844" t="s">
        <v>10849</v>
      </c>
      <c r="R5844" t="s">
        <v>12532</v>
      </c>
    </row>
    <row r="5845" spans="1:21" x14ac:dyDescent="0.3">
      <c r="A5845">
        <v>3632</v>
      </c>
      <c r="B5845">
        <v>25953</v>
      </c>
      <c r="C5845" s="1">
        <v>40083</v>
      </c>
      <c r="D5845" t="s">
        <v>10719</v>
      </c>
      <c r="E5845">
        <v>27</v>
      </c>
      <c r="F5845">
        <v>258.54000000000002</v>
      </c>
      <c r="G5845">
        <v>0.1</v>
      </c>
      <c r="H5845" t="s">
        <v>10664</v>
      </c>
      <c r="I5845">
        <v>-16.3</v>
      </c>
      <c r="J5845">
        <v>9.85</v>
      </c>
      <c r="K5845">
        <v>4.82</v>
      </c>
      <c r="L5845" t="s">
        <v>12527</v>
      </c>
      <c r="M5845" t="s">
        <v>12472</v>
      </c>
      <c r="N5845" t="s">
        <v>11291</v>
      </c>
      <c r="O5845" t="s">
        <v>10681</v>
      </c>
      <c r="P5845" t="s">
        <v>10668</v>
      </c>
      <c r="Q5845" t="s">
        <v>10736</v>
      </c>
      <c r="R5845" t="s">
        <v>12197</v>
      </c>
      <c r="S5845" t="s">
        <v>10709</v>
      </c>
      <c r="T5845">
        <v>0.47</v>
      </c>
      <c r="U5845" s="1">
        <v>40084</v>
      </c>
    </row>
    <row r="5846" spans="1:21" x14ac:dyDescent="0.3">
      <c r="A5846">
        <v>3633</v>
      </c>
      <c r="B5846">
        <v>25953</v>
      </c>
      <c r="C5846" s="1">
        <v>40083</v>
      </c>
      <c r="D5846" t="s">
        <v>10719</v>
      </c>
      <c r="E5846">
        <v>19</v>
      </c>
      <c r="F5846">
        <v>1972.884</v>
      </c>
      <c r="G5846">
        <v>0.04</v>
      </c>
      <c r="H5846" t="s">
        <v>10664</v>
      </c>
      <c r="I5846">
        <v>140.91</v>
      </c>
      <c r="J5846">
        <v>125.99</v>
      </c>
      <c r="K5846">
        <v>7.69</v>
      </c>
      <c r="L5846" t="s">
        <v>12527</v>
      </c>
      <c r="M5846" t="s">
        <v>12472</v>
      </c>
      <c r="N5846" t="s">
        <v>11291</v>
      </c>
      <c r="O5846" t="s">
        <v>10681</v>
      </c>
      <c r="P5846" t="s">
        <v>10682</v>
      </c>
      <c r="Q5846" t="s">
        <v>10683</v>
      </c>
      <c r="R5846" t="s">
        <v>10770</v>
      </c>
      <c r="S5846" t="s">
        <v>10685</v>
      </c>
      <c r="T5846">
        <v>0.57999999999999996</v>
      </c>
      <c r="U5846" s="1">
        <v>40084</v>
      </c>
    </row>
    <row r="5847" spans="1:21" x14ac:dyDescent="0.3">
      <c r="A5847">
        <v>3650</v>
      </c>
      <c r="B5847">
        <v>26144</v>
      </c>
      <c r="C5847" s="1">
        <v>40842</v>
      </c>
      <c r="D5847" t="s">
        <v>10671</v>
      </c>
      <c r="E5847">
        <v>28</v>
      </c>
      <c r="F5847">
        <v>75.739999999999995</v>
      </c>
      <c r="G5847">
        <v>0.1</v>
      </c>
      <c r="H5847" t="s">
        <v>10664</v>
      </c>
      <c r="I5847">
        <v>13.23</v>
      </c>
      <c r="J5847">
        <v>2.88</v>
      </c>
      <c r="K5847">
        <v>0.99</v>
      </c>
      <c r="L5847" t="s">
        <v>12276</v>
      </c>
      <c r="M5847" t="s">
        <v>12472</v>
      </c>
      <c r="N5847" t="s">
        <v>11291</v>
      </c>
      <c r="O5847" t="s">
        <v>10667</v>
      </c>
      <c r="P5847" t="s">
        <v>10668</v>
      </c>
      <c r="Q5847" t="s">
        <v>10729</v>
      </c>
      <c r="R5847" t="s">
        <v>10938</v>
      </c>
      <c r="S5847" t="s">
        <v>10685</v>
      </c>
      <c r="T5847">
        <v>0.36</v>
      </c>
      <c r="U5847" s="1">
        <v>40843</v>
      </c>
    </row>
    <row r="5848" spans="1:21" x14ac:dyDescent="0.3">
      <c r="A5848">
        <v>3702</v>
      </c>
      <c r="B5848">
        <v>26439</v>
      </c>
      <c r="C5848" s="1">
        <v>40801</v>
      </c>
      <c r="D5848" t="s">
        <v>10704</v>
      </c>
      <c r="E5848">
        <v>38</v>
      </c>
      <c r="F5848">
        <v>1230.83</v>
      </c>
      <c r="G5848">
        <v>0</v>
      </c>
      <c r="H5848" t="s">
        <v>10664</v>
      </c>
      <c r="I5848">
        <v>75.5</v>
      </c>
      <c r="J5848">
        <v>30.98</v>
      </c>
      <c r="K5848">
        <v>6.5</v>
      </c>
      <c r="L5848" t="s">
        <v>12390</v>
      </c>
      <c r="M5848" t="s">
        <v>12472</v>
      </c>
      <c r="N5848" t="s">
        <v>11291</v>
      </c>
      <c r="O5848" t="s">
        <v>10681</v>
      </c>
      <c r="P5848" t="s">
        <v>10682</v>
      </c>
      <c r="Q5848" t="s">
        <v>10711</v>
      </c>
      <c r="R5848" t="s">
        <v>11222</v>
      </c>
      <c r="S5848" t="s">
        <v>10685</v>
      </c>
      <c r="T5848">
        <v>0.64</v>
      </c>
      <c r="U5848" s="1">
        <v>40802</v>
      </c>
    </row>
    <row r="5849" spans="1:21" x14ac:dyDescent="0.3">
      <c r="A5849">
        <v>3703</v>
      </c>
      <c r="B5849">
        <v>26439</v>
      </c>
      <c r="C5849" s="1">
        <v>40801</v>
      </c>
      <c r="D5849" t="s">
        <v>10704</v>
      </c>
      <c r="E5849">
        <v>37</v>
      </c>
      <c r="F5849">
        <v>169.93</v>
      </c>
      <c r="G5849">
        <v>0.04</v>
      </c>
      <c r="H5849" t="s">
        <v>10664</v>
      </c>
      <c r="I5849">
        <v>-114.35</v>
      </c>
      <c r="J5849">
        <v>4.28</v>
      </c>
      <c r="K5849">
        <v>5.74</v>
      </c>
      <c r="L5849" t="s">
        <v>12390</v>
      </c>
      <c r="M5849" t="s">
        <v>12472</v>
      </c>
      <c r="N5849" t="s">
        <v>11291</v>
      </c>
      <c r="O5849" t="s">
        <v>10681</v>
      </c>
      <c r="P5849" t="s">
        <v>10668</v>
      </c>
      <c r="Q5849" t="s">
        <v>10702</v>
      </c>
      <c r="R5849" t="s">
        <v>11266</v>
      </c>
      <c r="S5849" t="s">
        <v>10685</v>
      </c>
      <c r="T5849">
        <v>0.4</v>
      </c>
      <c r="U5849" s="1">
        <v>40801</v>
      </c>
    </row>
    <row r="5850" spans="1:21" x14ac:dyDescent="0.3">
      <c r="A5850">
        <v>3704</v>
      </c>
      <c r="B5850">
        <v>26439</v>
      </c>
      <c r="C5850" s="1">
        <v>40801</v>
      </c>
      <c r="D5850" t="s">
        <v>10704</v>
      </c>
      <c r="E5850">
        <v>23</v>
      </c>
      <c r="F5850">
        <v>1176.944</v>
      </c>
      <c r="G5850">
        <v>0.1</v>
      </c>
      <c r="H5850" t="s">
        <v>10664</v>
      </c>
      <c r="I5850">
        <v>53.65</v>
      </c>
      <c r="J5850">
        <v>65.989999999999995</v>
      </c>
      <c r="K5850">
        <v>4.99</v>
      </c>
      <c r="L5850" t="s">
        <v>12390</v>
      </c>
      <c r="M5850" t="s">
        <v>12472</v>
      </c>
      <c r="N5850" t="s">
        <v>11291</v>
      </c>
      <c r="O5850" t="s">
        <v>10681</v>
      </c>
      <c r="P5850" t="s">
        <v>10682</v>
      </c>
      <c r="Q5850" t="s">
        <v>10683</v>
      </c>
      <c r="R5850" t="s">
        <v>11460</v>
      </c>
      <c r="S5850" t="s">
        <v>10685</v>
      </c>
      <c r="T5850">
        <v>0.57999999999999996</v>
      </c>
      <c r="U5850" s="1">
        <v>40803</v>
      </c>
    </row>
    <row r="5851" spans="1:21" x14ac:dyDescent="0.3">
      <c r="A5851">
        <v>3707</v>
      </c>
      <c r="B5851">
        <v>26466</v>
      </c>
      <c r="C5851" s="1">
        <v>39975</v>
      </c>
      <c r="D5851" t="s">
        <v>10719</v>
      </c>
      <c r="E5851">
        <v>29</v>
      </c>
      <c r="F5851">
        <v>909.721</v>
      </c>
      <c r="G5851">
        <v>0.01</v>
      </c>
      <c r="H5851" t="s">
        <v>10664</v>
      </c>
      <c r="I5851">
        <v>287.99</v>
      </c>
      <c r="J5851">
        <v>35.99</v>
      </c>
      <c r="K5851">
        <v>5.99</v>
      </c>
      <c r="L5851" t="s">
        <v>11786</v>
      </c>
      <c r="M5851" t="s">
        <v>12472</v>
      </c>
      <c r="N5851" t="s">
        <v>11291</v>
      </c>
      <c r="O5851" t="s">
        <v>10681</v>
      </c>
      <c r="P5851" t="s">
        <v>10682</v>
      </c>
      <c r="Q5851" t="s">
        <v>10683</v>
      </c>
      <c r="R5851" t="s">
        <v>11511</v>
      </c>
      <c r="S5851" t="s">
        <v>10709</v>
      </c>
      <c r="T5851">
        <v>0.38</v>
      </c>
      <c r="U5851" s="1">
        <v>39976</v>
      </c>
    </row>
    <row r="5852" spans="1:21" x14ac:dyDescent="0.3">
      <c r="A5852">
        <v>3937</v>
      </c>
      <c r="B5852">
        <v>28037</v>
      </c>
      <c r="C5852" s="1">
        <v>40159</v>
      </c>
      <c r="D5852" t="s">
        <v>10671</v>
      </c>
      <c r="E5852">
        <v>31</v>
      </c>
      <c r="F5852">
        <v>203.53</v>
      </c>
      <c r="G5852">
        <v>0.06</v>
      </c>
      <c r="H5852" t="s">
        <v>10664</v>
      </c>
      <c r="I5852">
        <v>-101.28</v>
      </c>
      <c r="J5852">
        <v>6.68</v>
      </c>
      <c r="K5852">
        <v>6.93</v>
      </c>
      <c r="L5852" t="s">
        <v>12526</v>
      </c>
      <c r="M5852" t="s">
        <v>12472</v>
      </c>
      <c r="N5852" t="s">
        <v>11291</v>
      </c>
      <c r="O5852" t="s">
        <v>10681</v>
      </c>
      <c r="P5852" t="s">
        <v>10668</v>
      </c>
      <c r="Q5852" t="s">
        <v>10702</v>
      </c>
      <c r="R5852" t="s">
        <v>11021</v>
      </c>
      <c r="S5852" t="s">
        <v>10685</v>
      </c>
      <c r="T5852">
        <v>0.37</v>
      </c>
      <c r="U5852" s="1">
        <v>40160</v>
      </c>
    </row>
    <row r="5853" spans="1:21" x14ac:dyDescent="0.3">
      <c r="A5853">
        <v>3967</v>
      </c>
      <c r="B5853">
        <v>28294</v>
      </c>
      <c r="C5853" s="1">
        <v>41051</v>
      </c>
      <c r="D5853" t="s">
        <v>10671</v>
      </c>
      <c r="E5853">
        <v>47</v>
      </c>
      <c r="F5853">
        <v>63.47</v>
      </c>
      <c r="G5853">
        <v>0</v>
      </c>
      <c r="H5853" t="s">
        <v>10664</v>
      </c>
      <c r="I5853">
        <v>-19.920000000000002</v>
      </c>
      <c r="J5853">
        <v>1.26</v>
      </c>
      <c r="K5853">
        <v>0.7</v>
      </c>
      <c r="L5853" t="s">
        <v>12276</v>
      </c>
      <c r="M5853" t="s">
        <v>12472</v>
      </c>
      <c r="N5853" t="s">
        <v>11291</v>
      </c>
      <c r="O5853" t="s">
        <v>10681</v>
      </c>
      <c r="P5853" t="s">
        <v>10668</v>
      </c>
      <c r="Q5853" t="s">
        <v>10707</v>
      </c>
      <c r="R5853" t="s">
        <v>10989</v>
      </c>
      <c r="S5853" t="s">
        <v>10709</v>
      </c>
      <c r="T5853">
        <v>0.81</v>
      </c>
      <c r="U5853" s="1">
        <v>41052</v>
      </c>
    </row>
    <row r="5854" spans="1:21" x14ac:dyDescent="0.3">
      <c r="A5854">
        <v>3984</v>
      </c>
      <c r="B5854">
        <v>28453</v>
      </c>
      <c r="C5854" s="1">
        <v>41271</v>
      </c>
      <c r="D5854" t="s">
        <v>10719</v>
      </c>
      <c r="E5854">
        <v>26</v>
      </c>
      <c r="F5854">
        <v>560.03</v>
      </c>
      <c r="G5854">
        <v>0.04</v>
      </c>
      <c r="H5854" t="s">
        <v>10664</v>
      </c>
      <c r="I5854">
        <v>-139.87</v>
      </c>
      <c r="J5854">
        <v>21.66</v>
      </c>
      <c r="K5854">
        <v>13.99</v>
      </c>
      <c r="L5854" t="s">
        <v>11726</v>
      </c>
      <c r="M5854" t="s">
        <v>12472</v>
      </c>
      <c r="N5854" t="s">
        <v>11291</v>
      </c>
      <c r="O5854" t="s">
        <v>10701</v>
      </c>
      <c r="P5854" t="s">
        <v>10668</v>
      </c>
      <c r="Q5854" t="s">
        <v>10675</v>
      </c>
      <c r="R5854" t="s">
        <v>10862</v>
      </c>
      <c r="S5854" t="s">
        <v>10689</v>
      </c>
      <c r="T5854">
        <v>0.52</v>
      </c>
      <c r="U5854" s="1">
        <v>41271</v>
      </c>
    </row>
    <row r="5855" spans="1:21" x14ac:dyDescent="0.3">
      <c r="A5855">
        <v>3993</v>
      </c>
      <c r="B5855">
        <v>28512</v>
      </c>
      <c r="C5855" s="1">
        <v>40295</v>
      </c>
      <c r="D5855" t="s">
        <v>10704</v>
      </c>
      <c r="E5855">
        <v>11</v>
      </c>
      <c r="F5855">
        <v>323.91000000000003</v>
      </c>
      <c r="G5855">
        <v>0.09</v>
      </c>
      <c r="H5855" t="s">
        <v>10664</v>
      </c>
      <c r="I5855">
        <v>-96.53</v>
      </c>
      <c r="J5855">
        <v>30.73</v>
      </c>
      <c r="K5855">
        <v>4</v>
      </c>
      <c r="L5855" t="s">
        <v>12276</v>
      </c>
      <c r="M5855" t="s">
        <v>12472</v>
      </c>
      <c r="N5855" t="s">
        <v>11291</v>
      </c>
      <c r="O5855" t="s">
        <v>10681</v>
      </c>
      <c r="P5855" t="s">
        <v>10682</v>
      </c>
      <c r="Q5855" t="s">
        <v>10711</v>
      </c>
      <c r="R5855" t="s">
        <v>10908</v>
      </c>
      <c r="S5855" t="s">
        <v>10685</v>
      </c>
      <c r="T5855">
        <v>0.75</v>
      </c>
      <c r="U5855" s="1">
        <v>40296</v>
      </c>
    </row>
    <row r="5856" spans="1:21" x14ac:dyDescent="0.3">
      <c r="A5856">
        <v>3994</v>
      </c>
      <c r="B5856">
        <v>28512</v>
      </c>
      <c r="C5856" s="1">
        <v>40295</v>
      </c>
      <c r="D5856" t="s">
        <v>10704</v>
      </c>
      <c r="E5856">
        <v>10</v>
      </c>
      <c r="F5856">
        <v>185.59</v>
      </c>
      <c r="G5856">
        <v>0.1</v>
      </c>
      <c r="H5856" t="s">
        <v>10664</v>
      </c>
      <c r="I5856">
        <v>12.01</v>
      </c>
      <c r="J5856">
        <v>19.98</v>
      </c>
      <c r="K5856">
        <v>5.77</v>
      </c>
      <c r="L5856" t="s">
        <v>12276</v>
      </c>
      <c r="M5856" t="s">
        <v>12472</v>
      </c>
      <c r="N5856" t="s">
        <v>11291</v>
      </c>
      <c r="O5856" t="s">
        <v>10681</v>
      </c>
      <c r="P5856" t="s">
        <v>10668</v>
      </c>
      <c r="Q5856" t="s">
        <v>10702</v>
      </c>
      <c r="R5856" t="s">
        <v>10837</v>
      </c>
      <c r="S5856" t="s">
        <v>10685</v>
      </c>
      <c r="T5856">
        <v>0.38</v>
      </c>
      <c r="U5856" s="1">
        <v>40297</v>
      </c>
    </row>
    <row r="5857" spans="1:21" x14ac:dyDescent="0.3">
      <c r="A5857">
        <v>3995</v>
      </c>
      <c r="B5857">
        <v>28512</v>
      </c>
      <c r="C5857" s="1">
        <v>40295</v>
      </c>
      <c r="D5857" t="s">
        <v>10704</v>
      </c>
      <c r="E5857">
        <v>18</v>
      </c>
      <c r="F5857">
        <v>7168.15</v>
      </c>
      <c r="G5857">
        <v>0.05</v>
      </c>
      <c r="H5857" t="s">
        <v>10664</v>
      </c>
      <c r="I5857">
        <v>1593.61</v>
      </c>
      <c r="J5857">
        <v>419.19</v>
      </c>
      <c r="K5857">
        <v>19.989999999999998</v>
      </c>
      <c r="L5857" t="s">
        <v>12276</v>
      </c>
      <c r="M5857" t="s">
        <v>12472</v>
      </c>
      <c r="N5857" t="s">
        <v>11291</v>
      </c>
      <c r="O5857" t="s">
        <v>10681</v>
      </c>
      <c r="P5857" t="s">
        <v>10668</v>
      </c>
      <c r="Q5857" t="s">
        <v>10669</v>
      </c>
      <c r="R5857" t="s">
        <v>12226</v>
      </c>
      <c r="S5857" t="s">
        <v>10685</v>
      </c>
      <c r="T5857">
        <v>0.57999999999999996</v>
      </c>
      <c r="U5857" s="1">
        <v>40297</v>
      </c>
    </row>
    <row r="5858" spans="1:21" x14ac:dyDescent="0.3">
      <c r="A5858">
        <v>4011</v>
      </c>
      <c r="B5858">
        <v>28641</v>
      </c>
      <c r="C5858" s="1">
        <v>40828</v>
      </c>
      <c r="D5858" t="s">
        <v>10686</v>
      </c>
      <c r="E5858">
        <v>33</v>
      </c>
      <c r="F5858">
        <v>278.64999999999998</v>
      </c>
      <c r="G5858">
        <v>0.05</v>
      </c>
      <c r="H5858" t="s">
        <v>10697</v>
      </c>
      <c r="I5858">
        <v>-36.340000000000003</v>
      </c>
      <c r="J5858">
        <v>8.32</v>
      </c>
      <c r="K5858">
        <v>2.38</v>
      </c>
      <c r="L5858" t="s">
        <v>12522</v>
      </c>
      <c r="M5858" t="s">
        <v>12472</v>
      </c>
      <c r="N5858" t="s">
        <v>11291</v>
      </c>
      <c r="O5858" t="s">
        <v>10701</v>
      </c>
      <c r="P5858" t="s">
        <v>10682</v>
      </c>
      <c r="Q5858" t="s">
        <v>10711</v>
      </c>
      <c r="R5858" t="s">
        <v>12156</v>
      </c>
    </row>
    <row r="5859" spans="1:21" x14ac:dyDescent="0.3">
      <c r="A5859">
        <v>4045</v>
      </c>
      <c r="B5859">
        <v>28867</v>
      </c>
      <c r="C5859" s="1">
        <v>40746</v>
      </c>
      <c r="D5859" t="s">
        <v>10704</v>
      </c>
      <c r="E5859">
        <v>43</v>
      </c>
      <c r="F5859">
        <v>866.73</v>
      </c>
      <c r="G5859">
        <v>0.1</v>
      </c>
      <c r="H5859" t="s">
        <v>10664</v>
      </c>
      <c r="I5859">
        <v>-199.98</v>
      </c>
      <c r="J5859">
        <v>20.97</v>
      </c>
      <c r="K5859">
        <v>6.5</v>
      </c>
      <c r="L5859" t="s">
        <v>12526</v>
      </c>
      <c r="M5859" t="s">
        <v>12472</v>
      </c>
      <c r="N5859" t="s">
        <v>11291</v>
      </c>
      <c r="O5859" t="s">
        <v>10681</v>
      </c>
      <c r="P5859" t="s">
        <v>10682</v>
      </c>
      <c r="Q5859" t="s">
        <v>10711</v>
      </c>
      <c r="R5859" t="s">
        <v>10900</v>
      </c>
      <c r="S5859" t="s">
        <v>10685</v>
      </c>
      <c r="T5859">
        <v>0.78</v>
      </c>
      <c r="U5859" s="1">
        <v>40747</v>
      </c>
    </row>
    <row r="5860" spans="1:21" x14ac:dyDescent="0.3">
      <c r="A5860">
        <v>4046</v>
      </c>
      <c r="B5860">
        <v>28867</v>
      </c>
      <c r="C5860" s="1">
        <v>40746</v>
      </c>
      <c r="D5860" t="s">
        <v>10704</v>
      </c>
      <c r="E5860">
        <v>6</v>
      </c>
      <c r="F5860">
        <v>642.41999999999996</v>
      </c>
      <c r="G5860">
        <v>0.03</v>
      </c>
      <c r="H5860" t="s">
        <v>10664</v>
      </c>
      <c r="I5860">
        <v>80.010000000000005</v>
      </c>
      <c r="J5860">
        <v>104.85</v>
      </c>
      <c r="K5860">
        <v>19.989999999999998</v>
      </c>
      <c r="L5860" t="s">
        <v>12526</v>
      </c>
      <c r="M5860" t="s">
        <v>12472</v>
      </c>
      <c r="N5860" t="s">
        <v>11291</v>
      </c>
      <c r="O5860" t="s">
        <v>10681</v>
      </c>
      <c r="P5860" t="s">
        <v>10668</v>
      </c>
      <c r="Q5860" t="s">
        <v>10702</v>
      </c>
      <c r="R5860" t="s">
        <v>11656</v>
      </c>
      <c r="S5860" t="s">
        <v>10685</v>
      </c>
      <c r="T5860">
        <v>0.37</v>
      </c>
      <c r="U5860" s="1">
        <v>40747</v>
      </c>
    </row>
    <row r="5861" spans="1:21" x14ac:dyDescent="0.3">
      <c r="A5861">
        <v>4047</v>
      </c>
      <c r="B5861">
        <v>28867</v>
      </c>
      <c r="C5861" s="1">
        <v>40746</v>
      </c>
      <c r="D5861" t="s">
        <v>10704</v>
      </c>
      <c r="E5861">
        <v>26</v>
      </c>
      <c r="F5861">
        <v>2169.7525000000001</v>
      </c>
      <c r="G5861">
        <v>0.02</v>
      </c>
      <c r="H5861" t="s">
        <v>10664</v>
      </c>
      <c r="I5861">
        <v>374.75</v>
      </c>
      <c r="J5861">
        <v>95.99</v>
      </c>
      <c r="K5861">
        <v>8.99</v>
      </c>
      <c r="L5861" t="s">
        <v>12526</v>
      </c>
      <c r="M5861" t="s">
        <v>12472</v>
      </c>
      <c r="N5861" t="s">
        <v>11291</v>
      </c>
      <c r="O5861" t="s">
        <v>10681</v>
      </c>
      <c r="P5861" t="s">
        <v>10682</v>
      </c>
      <c r="Q5861" t="s">
        <v>10683</v>
      </c>
      <c r="R5861" t="s">
        <v>10838</v>
      </c>
      <c r="S5861" t="s">
        <v>10685</v>
      </c>
      <c r="T5861">
        <v>0.56999999999999995</v>
      </c>
      <c r="U5861" s="1">
        <v>40748</v>
      </c>
    </row>
    <row r="5862" spans="1:21" x14ac:dyDescent="0.3">
      <c r="A5862">
        <v>4055</v>
      </c>
      <c r="B5862">
        <v>28899</v>
      </c>
      <c r="C5862" s="1">
        <v>41074</v>
      </c>
      <c r="D5862" t="s">
        <v>10663</v>
      </c>
      <c r="E5862">
        <v>27</v>
      </c>
      <c r="F5862">
        <v>4488.2635</v>
      </c>
      <c r="G5862">
        <v>0.06</v>
      </c>
      <c r="H5862" t="s">
        <v>10664</v>
      </c>
      <c r="I5862">
        <v>750.55</v>
      </c>
      <c r="J5862">
        <v>205.99</v>
      </c>
      <c r="K5862">
        <v>5</v>
      </c>
      <c r="L5862" t="s">
        <v>12525</v>
      </c>
      <c r="M5862" t="s">
        <v>12472</v>
      </c>
      <c r="N5862" t="s">
        <v>11291</v>
      </c>
      <c r="O5862" t="s">
        <v>10674</v>
      </c>
      <c r="P5862" t="s">
        <v>10682</v>
      </c>
      <c r="Q5862" t="s">
        <v>10683</v>
      </c>
      <c r="R5862" t="s">
        <v>11902</v>
      </c>
      <c r="S5862" t="s">
        <v>10685</v>
      </c>
      <c r="T5862">
        <v>0.59</v>
      </c>
      <c r="U5862" s="1">
        <v>41076</v>
      </c>
    </row>
    <row r="5863" spans="1:21" x14ac:dyDescent="0.3">
      <c r="A5863">
        <v>4264</v>
      </c>
      <c r="B5863">
        <v>30343</v>
      </c>
      <c r="C5863" s="1">
        <v>41050</v>
      </c>
      <c r="D5863" t="s">
        <v>10719</v>
      </c>
      <c r="E5863">
        <v>8</v>
      </c>
      <c r="F5863">
        <v>41343.21</v>
      </c>
      <c r="G5863">
        <v>0.09</v>
      </c>
      <c r="H5863" t="s">
        <v>10664</v>
      </c>
      <c r="I5863">
        <v>3852.19</v>
      </c>
      <c r="J5863">
        <v>6783.02</v>
      </c>
      <c r="K5863">
        <v>24.49</v>
      </c>
      <c r="L5863" t="s">
        <v>12533</v>
      </c>
      <c r="M5863" t="s">
        <v>12472</v>
      </c>
      <c r="N5863" t="s">
        <v>11291</v>
      </c>
      <c r="O5863" t="s">
        <v>10681</v>
      </c>
      <c r="P5863" t="s">
        <v>10682</v>
      </c>
      <c r="Q5863" t="s">
        <v>10849</v>
      </c>
      <c r="R5863" t="s">
        <v>12239</v>
      </c>
      <c r="S5863" t="s">
        <v>10769</v>
      </c>
      <c r="T5863">
        <v>0.39</v>
      </c>
      <c r="U5863" s="1">
        <v>41052</v>
      </c>
    </row>
    <row r="5864" spans="1:21" x14ac:dyDescent="0.3">
      <c r="A5864">
        <v>4303</v>
      </c>
      <c r="B5864">
        <v>30657</v>
      </c>
      <c r="C5864" s="1">
        <v>40673</v>
      </c>
      <c r="D5864" t="s">
        <v>10671</v>
      </c>
      <c r="E5864">
        <v>6</v>
      </c>
      <c r="F5864">
        <v>273.38</v>
      </c>
      <c r="G5864">
        <v>0.06</v>
      </c>
      <c r="H5864" t="s">
        <v>10697</v>
      </c>
      <c r="I5864">
        <v>-170.91</v>
      </c>
      <c r="J5864">
        <v>43.22</v>
      </c>
      <c r="K5864">
        <v>16.71</v>
      </c>
      <c r="L5864" t="s">
        <v>12534</v>
      </c>
      <c r="M5864" t="s">
        <v>12472</v>
      </c>
      <c r="N5864" t="s">
        <v>11291</v>
      </c>
      <c r="O5864" t="s">
        <v>10681</v>
      </c>
      <c r="P5864" t="s">
        <v>10682</v>
      </c>
      <c r="Q5864" t="s">
        <v>10711</v>
      </c>
      <c r="R5864" t="s">
        <v>11525</v>
      </c>
    </row>
    <row r="5865" spans="1:21" x14ac:dyDescent="0.3">
      <c r="A5865">
        <v>4304</v>
      </c>
      <c r="B5865">
        <v>30657</v>
      </c>
      <c r="C5865" s="1">
        <v>40673</v>
      </c>
      <c r="D5865" t="s">
        <v>10671</v>
      </c>
      <c r="E5865">
        <v>8</v>
      </c>
      <c r="F5865">
        <v>179.66</v>
      </c>
      <c r="G5865">
        <v>0.01</v>
      </c>
      <c r="H5865" t="s">
        <v>10664</v>
      </c>
      <c r="I5865">
        <v>-1.73</v>
      </c>
      <c r="J5865">
        <v>22.24</v>
      </c>
      <c r="K5865">
        <v>1.99</v>
      </c>
      <c r="L5865" t="s">
        <v>12534</v>
      </c>
      <c r="M5865" t="s">
        <v>12472</v>
      </c>
      <c r="N5865" t="s">
        <v>11291</v>
      </c>
      <c r="O5865" t="s">
        <v>10681</v>
      </c>
      <c r="P5865" t="s">
        <v>10682</v>
      </c>
      <c r="Q5865" t="s">
        <v>10711</v>
      </c>
      <c r="R5865" t="s">
        <v>11647</v>
      </c>
    </row>
    <row r="5866" spans="1:21" x14ac:dyDescent="0.3">
      <c r="A5866">
        <v>4399</v>
      </c>
      <c r="B5866">
        <v>31330</v>
      </c>
      <c r="C5866" s="1">
        <v>40330</v>
      </c>
      <c r="D5866" t="s">
        <v>10671</v>
      </c>
      <c r="E5866">
        <v>2</v>
      </c>
      <c r="F5866">
        <v>13.5</v>
      </c>
      <c r="G5866">
        <v>0.04</v>
      </c>
      <c r="H5866" t="s">
        <v>10664</v>
      </c>
      <c r="I5866">
        <v>-7.9</v>
      </c>
      <c r="J5866">
        <v>5.98</v>
      </c>
      <c r="K5866">
        <v>1.67</v>
      </c>
      <c r="L5866" t="s">
        <v>12534</v>
      </c>
      <c r="M5866" t="s">
        <v>12472</v>
      </c>
      <c r="N5866" t="s">
        <v>11291</v>
      </c>
      <c r="O5866" t="s">
        <v>10681</v>
      </c>
      <c r="P5866" t="s">
        <v>10668</v>
      </c>
      <c r="Q5866" t="s">
        <v>10736</v>
      </c>
      <c r="R5866" t="s">
        <v>12331</v>
      </c>
    </row>
    <row r="5867" spans="1:21" x14ac:dyDescent="0.3">
      <c r="A5867">
        <v>4400</v>
      </c>
      <c r="B5867">
        <v>31330</v>
      </c>
      <c r="C5867" s="1">
        <v>40330</v>
      </c>
      <c r="D5867" t="s">
        <v>10671</v>
      </c>
      <c r="E5867">
        <v>38</v>
      </c>
      <c r="F5867">
        <v>540.64</v>
      </c>
      <c r="G5867">
        <v>0.02</v>
      </c>
      <c r="H5867" t="s">
        <v>10664</v>
      </c>
      <c r="I5867">
        <v>13.89</v>
      </c>
      <c r="J5867">
        <v>13.43</v>
      </c>
      <c r="K5867">
        <v>5.5</v>
      </c>
      <c r="L5867" t="s">
        <v>12534</v>
      </c>
      <c r="M5867" t="s">
        <v>12472</v>
      </c>
      <c r="N5867" t="s">
        <v>11291</v>
      </c>
      <c r="O5867" t="s">
        <v>10681</v>
      </c>
      <c r="P5867" t="s">
        <v>10668</v>
      </c>
      <c r="Q5867" t="s">
        <v>10669</v>
      </c>
      <c r="R5867" t="s">
        <v>11663</v>
      </c>
    </row>
    <row r="5868" spans="1:21" x14ac:dyDescent="0.3">
      <c r="A5868">
        <v>4428</v>
      </c>
      <c r="B5868">
        <v>31556</v>
      </c>
      <c r="C5868" s="1">
        <v>40751</v>
      </c>
      <c r="D5868" t="s">
        <v>10719</v>
      </c>
      <c r="E5868">
        <v>35</v>
      </c>
      <c r="F5868">
        <v>269.35000000000002</v>
      </c>
      <c r="G5868">
        <v>7.0000000000000007E-2</v>
      </c>
      <c r="H5868" t="s">
        <v>10664</v>
      </c>
      <c r="I5868">
        <v>-14.99</v>
      </c>
      <c r="J5868">
        <v>7.7</v>
      </c>
      <c r="K5868">
        <v>3.68</v>
      </c>
      <c r="L5868" t="s">
        <v>12528</v>
      </c>
      <c r="M5868" t="s">
        <v>12472</v>
      </c>
      <c r="N5868" t="s">
        <v>11291</v>
      </c>
      <c r="O5868" t="s">
        <v>10674</v>
      </c>
      <c r="P5868" t="s">
        <v>10690</v>
      </c>
      <c r="Q5868" t="s">
        <v>10691</v>
      </c>
      <c r="R5868" t="s">
        <v>11652</v>
      </c>
      <c r="S5868" t="s">
        <v>10709</v>
      </c>
      <c r="T5868">
        <v>0.52</v>
      </c>
      <c r="U5868" s="1">
        <v>40752</v>
      </c>
    </row>
    <row r="5869" spans="1:21" x14ac:dyDescent="0.3">
      <c r="A5869">
        <v>4441</v>
      </c>
      <c r="B5869">
        <v>31648</v>
      </c>
      <c r="C5869" s="1">
        <v>40775</v>
      </c>
      <c r="D5869" t="s">
        <v>10671</v>
      </c>
      <c r="E5869">
        <v>8</v>
      </c>
      <c r="F5869">
        <v>68.94</v>
      </c>
      <c r="G5869">
        <v>0</v>
      </c>
      <c r="H5869" t="s">
        <v>10664</v>
      </c>
      <c r="I5869">
        <v>-32.630000000000003</v>
      </c>
      <c r="J5869">
        <v>8.32</v>
      </c>
      <c r="K5869">
        <v>2.38</v>
      </c>
      <c r="L5869" t="s">
        <v>12344</v>
      </c>
      <c r="M5869" t="s">
        <v>12472</v>
      </c>
      <c r="N5869" t="s">
        <v>11291</v>
      </c>
      <c r="O5869" t="s">
        <v>10701</v>
      </c>
      <c r="P5869" t="s">
        <v>10682</v>
      </c>
      <c r="Q5869" t="s">
        <v>10711</v>
      </c>
      <c r="R5869" t="s">
        <v>12156</v>
      </c>
    </row>
    <row r="5870" spans="1:21" x14ac:dyDescent="0.3">
      <c r="A5870">
        <v>4442</v>
      </c>
      <c r="B5870">
        <v>31648</v>
      </c>
      <c r="C5870" s="1">
        <v>40775</v>
      </c>
      <c r="D5870" t="s">
        <v>10671</v>
      </c>
      <c r="E5870">
        <v>10</v>
      </c>
      <c r="F5870">
        <v>74.040000000000006</v>
      </c>
      <c r="G5870">
        <v>0.03</v>
      </c>
      <c r="H5870" t="s">
        <v>10664</v>
      </c>
      <c r="I5870">
        <v>-37.04</v>
      </c>
      <c r="J5870">
        <v>6.68</v>
      </c>
      <c r="K5870">
        <v>7.3</v>
      </c>
      <c r="L5870" t="s">
        <v>12344</v>
      </c>
      <c r="M5870" t="s">
        <v>12472</v>
      </c>
      <c r="N5870" t="s">
        <v>11291</v>
      </c>
      <c r="O5870" t="s">
        <v>10701</v>
      </c>
      <c r="P5870" t="s">
        <v>10668</v>
      </c>
      <c r="Q5870" t="s">
        <v>10702</v>
      </c>
      <c r="R5870" t="s">
        <v>11901</v>
      </c>
      <c r="S5870" t="s">
        <v>10685</v>
      </c>
      <c r="T5870">
        <v>0.37</v>
      </c>
      <c r="U5870" s="1">
        <v>40777</v>
      </c>
    </row>
    <row r="5871" spans="1:21" x14ac:dyDescent="0.3">
      <c r="A5871">
        <v>4510</v>
      </c>
      <c r="B5871">
        <v>32100</v>
      </c>
      <c r="C5871" s="1">
        <v>41052</v>
      </c>
      <c r="D5871" t="s">
        <v>10704</v>
      </c>
      <c r="E5871">
        <v>29</v>
      </c>
      <c r="F5871">
        <v>1104.28</v>
      </c>
      <c r="G5871">
        <v>0.08</v>
      </c>
      <c r="H5871" t="s">
        <v>10664</v>
      </c>
      <c r="I5871">
        <v>359.75</v>
      </c>
      <c r="J5871">
        <v>40.98</v>
      </c>
      <c r="K5871">
        <v>1.99</v>
      </c>
      <c r="L5871" t="s">
        <v>12527</v>
      </c>
      <c r="M5871" t="s">
        <v>12472</v>
      </c>
      <c r="N5871" t="s">
        <v>11291</v>
      </c>
      <c r="O5871" t="s">
        <v>10681</v>
      </c>
      <c r="P5871" t="s">
        <v>10682</v>
      </c>
      <c r="Q5871" t="s">
        <v>10711</v>
      </c>
      <c r="R5871" t="s">
        <v>11333</v>
      </c>
    </row>
    <row r="5872" spans="1:21" x14ac:dyDescent="0.3">
      <c r="A5872">
        <v>4593</v>
      </c>
      <c r="B5872">
        <v>32675</v>
      </c>
      <c r="C5872" s="1">
        <v>40120</v>
      </c>
      <c r="D5872" t="s">
        <v>10671</v>
      </c>
      <c r="E5872">
        <v>20</v>
      </c>
      <c r="F5872">
        <v>6865.19</v>
      </c>
      <c r="G5872">
        <v>0.09</v>
      </c>
      <c r="H5872" t="s">
        <v>10672</v>
      </c>
      <c r="I5872">
        <v>1541.68</v>
      </c>
      <c r="J5872">
        <v>349.45</v>
      </c>
      <c r="K5872">
        <v>60</v>
      </c>
      <c r="L5872" t="s">
        <v>12523</v>
      </c>
      <c r="M5872" t="s">
        <v>12472</v>
      </c>
      <c r="N5872" t="s">
        <v>11291</v>
      </c>
      <c r="O5872" t="s">
        <v>10681</v>
      </c>
      <c r="P5872" t="s">
        <v>10690</v>
      </c>
      <c r="Q5872" t="s">
        <v>10724</v>
      </c>
      <c r="R5872" t="s">
        <v>10949</v>
      </c>
    </row>
    <row r="5873" spans="1:21" x14ac:dyDescent="0.3">
      <c r="A5873">
        <v>4605</v>
      </c>
      <c r="B5873">
        <v>32804</v>
      </c>
      <c r="C5873" s="1">
        <v>41161</v>
      </c>
      <c r="D5873" t="s">
        <v>10704</v>
      </c>
      <c r="E5873">
        <v>49</v>
      </c>
      <c r="F5873">
        <v>174.81</v>
      </c>
      <c r="G5873">
        <v>7.0000000000000007E-2</v>
      </c>
      <c r="H5873" t="s">
        <v>10664</v>
      </c>
      <c r="I5873">
        <v>74.819999999999993</v>
      </c>
      <c r="J5873">
        <v>3.75</v>
      </c>
      <c r="K5873">
        <v>0.5</v>
      </c>
      <c r="L5873" t="s">
        <v>11726</v>
      </c>
      <c r="M5873" t="s">
        <v>12472</v>
      </c>
      <c r="N5873" t="s">
        <v>11291</v>
      </c>
      <c r="O5873" t="s">
        <v>10681</v>
      </c>
      <c r="P5873" t="s">
        <v>10668</v>
      </c>
      <c r="Q5873" t="s">
        <v>10729</v>
      </c>
      <c r="R5873" t="s">
        <v>10771</v>
      </c>
      <c r="S5873" t="s">
        <v>10685</v>
      </c>
      <c r="T5873">
        <v>0.37</v>
      </c>
      <c r="U5873" s="1">
        <v>41162</v>
      </c>
    </row>
    <row r="5874" spans="1:21" x14ac:dyDescent="0.3">
      <c r="A5874">
        <v>4606</v>
      </c>
      <c r="B5874">
        <v>32804</v>
      </c>
      <c r="C5874" s="1">
        <v>41161</v>
      </c>
      <c r="D5874" t="s">
        <v>10704</v>
      </c>
      <c r="E5874">
        <v>20</v>
      </c>
      <c r="F5874">
        <v>89.51</v>
      </c>
      <c r="G5874">
        <v>0.02</v>
      </c>
      <c r="H5874" t="s">
        <v>10664</v>
      </c>
      <c r="I5874">
        <v>-61.99</v>
      </c>
      <c r="J5874">
        <v>3.98</v>
      </c>
      <c r="K5874">
        <v>5.26</v>
      </c>
      <c r="L5874" t="s">
        <v>11726</v>
      </c>
      <c r="M5874" t="s">
        <v>12472</v>
      </c>
      <c r="N5874" t="s">
        <v>11291</v>
      </c>
      <c r="O5874" t="s">
        <v>10681</v>
      </c>
      <c r="P5874" t="s">
        <v>10668</v>
      </c>
      <c r="Q5874" t="s">
        <v>10678</v>
      </c>
      <c r="R5874" t="s">
        <v>11930</v>
      </c>
      <c r="S5874" t="s">
        <v>10685</v>
      </c>
      <c r="T5874">
        <v>0.38</v>
      </c>
      <c r="U5874" s="1">
        <v>41163</v>
      </c>
    </row>
    <row r="5875" spans="1:21" x14ac:dyDescent="0.3">
      <c r="A5875">
        <v>4608</v>
      </c>
      <c r="B5875">
        <v>32806</v>
      </c>
      <c r="C5875" s="1">
        <v>40715</v>
      </c>
      <c r="D5875" t="s">
        <v>10671</v>
      </c>
      <c r="E5875">
        <v>48</v>
      </c>
      <c r="F5875">
        <v>175.99</v>
      </c>
      <c r="G5875">
        <v>0.1</v>
      </c>
      <c r="H5875" t="s">
        <v>10697</v>
      </c>
      <c r="I5875">
        <v>77.3</v>
      </c>
      <c r="J5875">
        <v>3.69</v>
      </c>
      <c r="K5875">
        <v>0.5</v>
      </c>
      <c r="L5875" t="s">
        <v>11726</v>
      </c>
      <c r="M5875" t="s">
        <v>12472</v>
      </c>
      <c r="N5875" t="s">
        <v>11291</v>
      </c>
      <c r="O5875" t="s">
        <v>10701</v>
      </c>
      <c r="P5875" t="s">
        <v>10668</v>
      </c>
      <c r="Q5875" t="s">
        <v>10729</v>
      </c>
      <c r="R5875" t="s">
        <v>10842</v>
      </c>
      <c r="S5875" t="s">
        <v>10685</v>
      </c>
      <c r="T5875">
        <v>0.38</v>
      </c>
      <c r="U5875" s="1">
        <v>40716</v>
      </c>
    </row>
    <row r="5876" spans="1:21" x14ac:dyDescent="0.3">
      <c r="A5876">
        <v>4609</v>
      </c>
      <c r="B5876">
        <v>32806</v>
      </c>
      <c r="C5876" s="1">
        <v>40715</v>
      </c>
      <c r="D5876" t="s">
        <v>10671</v>
      </c>
      <c r="E5876">
        <v>33</v>
      </c>
      <c r="F5876">
        <v>221.23</v>
      </c>
      <c r="G5876">
        <v>0.02</v>
      </c>
      <c r="H5876" t="s">
        <v>10664</v>
      </c>
      <c r="I5876">
        <v>-45.29</v>
      </c>
      <c r="J5876">
        <v>6.68</v>
      </c>
      <c r="K5876">
        <v>5.2</v>
      </c>
      <c r="L5876" t="s">
        <v>11726</v>
      </c>
      <c r="M5876" t="s">
        <v>12472</v>
      </c>
      <c r="N5876" t="s">
        <v>11291</v>
      </c>
      <c r="O5876" t="s">
        <v>10701</v>
      </c>
      <c r="P5876" t="s">
        <v>10668</v>
      </c>
      <c r="Q5876" t="s">
        <v>10702</v>
      </c>
      <c r="R5876" t="s">
        <v>11073</v>
      </c>
      <c r="S5876" t="s">
        <v>10685</v>
      </c>
      <c r="T5876">
        <v>0.37</v>
      </c>
      <c r="U5876" s="1">
        <v>40717</v>
      </c>
    </row>
    <row r="5877" spans="1:21" x14ac:dyDescent="0.3">
      <c r="A5877">
        <v>4635</v>
      </c>
      <c r="B5877">
        <v>32996</v>
      </c>
      <c r="C5877" s="1">
        <v>40529</v>
      </c>
      <c r="D5877" t="s">
        <v>10719</v>
      </c>
      <c r="E5877">
        <v>15</v>
      </c>
      <c r="F5877">
        <v>262.29000000000002</v>
      </c>
      <c r="G5877">
        <v>0.09</v>
      </c>
      <c r="H5877" t="s">
        <v>10664</v>
      </c>
      <c r="I5877">
        <v>7.26</v>
      </c>
      <c r="J5877">
        <v>17.78</v>
      </c>
      <c r="K5877">
        <v>5.03</v>
      </c>
      <c r="L5877" t="s">
        <v>12525</v>
      </c>
      <c r="M5877" t="s">
        <v>12472</v>
      </c>
      <c r="N5877" t="s">
        <v>11291</v>
      </c>
      <c r="O5877" t="s">
        <v>10674</v>
      </c>
      <c r="P5877" t="s">
        <v>10690</v>
      </c>
      <c r="Q5877" t="s">
        <v>10691</v>
      </c>
      <c r="R5877" t="s">
        <v>11336</v>
      </c>
      <c r="S5877" t="s">
        <v>10685</v>
      </c>
      <c r="T5877">
        <v>0.54</v>
      </c>
      <c r="U5877" s="1">
        <v>40532</v>
      </c>
    </row>
    <row r="5878" spans="1:21" x14ac:dyDescent="0.3">
      <c r="A5878">
        <v>4636</v>
      </c>
      <c r="B5878">
        <v>32996</v>
      </c>
      <c r="C5878" s="1">
        <v>40529</v>
      </c>
      <c r="D5878" t="s">
        <v>10719</v>
      </c>
      <c r="E5878">
        <v>2</v>
      </c>
      <c r="F5878">
        <v>116.31399999999999</v>
      </c>
      <c r="G5878">
        <v>0.04</v>
      </c>
      <c r="H5878" t="s">
        <v>10664</v>
      </c>
      <c r="I5878">
        <v>-300.85000000000002</v>
      </c>
      <c r="J5878">
        <v>65.989999999999995</v>
      </c>
      <c r="K5878">
        <v>3.9</v>
      </c>
      <c r="L5878" t="s">
        <v>12525</v>
      </c>
      <c r="M5878" t="s">
        <v>12472</v>
      </c>
      <c r="N5878" t="s">
        <v>11291</v>
      </c>
      <c r="O5878" t="s">
        <v>10674</v>
      </c>
      <c r="P5878" t="s">
        <v>10682</v>
      </c>
      <c r="Q5878" t="s">
        <v>10683</v>
      </c>
      <c r="R5878" t="s">
        <v>11006</v>
      </c>
      <c r="S5878" t="s">
        <v>10685</v>
      </c>
      <c r="T5878">
        <v>0.55000000000000004</v>
      </c>
      <c r="U5878" s="1">
        <v>40531</v>
      </c>
    </row>
    <row r="5879" spans="1:21" x14ac:dyDescent="0.3">
      <c r="A5879">
        <v>4657</v>
      </c>
      <c r="B5879">
        <v>33184</v>
      </c>
      <c r="C5879" s="1">
        <v>40952</v>
      </c>
      <c r="D5879" t="s">
        <v>10686</v>
      </c>
      <c r="E5879">
        <v>32</v>
      </c>
      <c r="F5879">
        <v>402.49</v>
      </c>
      <c r="G5879">
        <v>0</v>
      </c>
      <c r="H5879" t="s">
        <v>10664</v>
      </c>
      <c r="I5879">
        <v>41.79</v>
      </c>
      <c r="J5879">
        <v>11.7</v>
      </c>
      <c r="K5879">
        <v>5.63</v>
      </c>
      <c r="L5879" t="s">
        <v>12529</v>
      </c>
      <c r="M5879" t="s">
        <v>12472</v>
      </c>
      <c r="N5879" t="s">
        <v>11291</v>
      </c>
      <c r="O5879" t="s">
        <v>10667</v>
      </c>
      <c r="P5879" t="s">
        <v>10668</v>
      </c>
      <c r="Q5879" t="s">
        <v>10678</v>
      </c>
      <c r="R5879" t="s">
        <v>11917</v>
      </c>
      <c r="S5879" t="s">
        <v>10685</v>
      </c>
      <c r="T5879">
        <v>0.4</v>
      </c>
      <c r="U5879" s="1">
        <v>40954</v>
      </c>
    </row>
    <row r="5880" spans="1:21" x14ac:dyDescent="0.3">
      <c r="A5880">
        <v>4658</v>
      </c>
      <c r="B5880">
        <v>33184</v>
      </c>
      <c r="C5880" s="1">
        <v>40952</v>
      </c>
      <c r="D5880" t="s">
        <v>10686</v>
      </c>
      <c r="E5880">
        <v>1</v>
      </c>
      <c r="F5880">
        <v>1754.29</v>
      </c>
      <c r="G5880">
        <v>0.09</v>
      </c>
      <c r="H5880" t="s">
        <v>10664</v>
      </c>
      <c r="I5880">
        <v>-961.5</v>
      </c>
      <c r="J5880">
        <v>1889.99</v>
      </c>
      <c r="K5880">
        <v>19.989999999999998</v>
      </c>
      <c r="L5880" t="s">
        <v>12529</v>
      </c>
      <c r="M5880" t="s">
        <v>12472</v>
      </c>
      <c r="N5880" t="s">
        <v>11291</v>
      </c>
      <c r="O5880" t="s">
        <v>10667</v>
      </c>
      <c r="P5880" t="s">
        <v>10668</v>
      </c>
      <c r="Q5880" t="s">
        <v>10678</v>
      </c>
      <c r="R5880" t="s">
        <v>12325</v>
      </c>
      <c r="S5880" t="s">
        <v>10685</v>
      </c>
      <c r="T5880">
        <v>0.36</v>
      </c>
      <c r="U5880" s="1">
        <v>40954</v>
      </c>
    </row>
    <row r="5881" spans="1:21" x14ac:dyDescent="0.3">
      <c r="A5881">
        <v>4742</v>
      </c>
      <c r="B5881">
        <v>33731</v>
      </c>
      <c r="C5881" s="1">
        <v>41190</v>
      </c>
      <c r="D5881" t="s">
        <v>10671</v>
      </c>
      <c r="E5881">
        <v>27</v>
      </c>
      <c r="F5881">
        <v>8213.3700000000008</v>
      </c>
      <c r="G5881">
        <v>0.02</v>
      </c>
      <c r="H5881" t="s">
        <v>10672</v>
      </c>
      <c r="I5881">
        <v>1148.8800000000001</v>
      </c>
      <c r="J5881">
        <v>284.98</v>
      </c>
      <c r="K5881">
        <v>69.55</v>
      </c>
      <c r="L5881" t="s">
        <v>12523</v>
      </c>
      <c r="M5881" t="s">
        <v>12472</v>
      </c>
      <c r="N5881" t="s">
        <v>11291</v>
      </c>
      <c r="O5881" t="s">
        <v>10681</v>
      </c>
      <c r="P5881" t="s">
        <v>10690</v>
      </c>
      <c r="Q5881" t="s">
        <v>10753</v>
      </c>
      <c r="R5881" t="s">
        <v>11440</v>
      </c>
      <c r="S5881" t="s">
        <v>10677</v>
      </c>
      <c r="T5881">
        <v>0.6</v>
      </c>
      <c r="U5881" s="1">
        <v>41191</v>
      </c>
    </row>
    <row r="5882" spans="1:21" x14ac:dyDescent="0.3">
      <c r="A5882">
        <v>4743</v>
      </c>
      <c r="B5882">
        <v>33731</v>
      </c>
      <c r="C5882" s="1">
        <v>41190</v>
      </c>
      <c r="D5882" t="s">
        <v>10671</v>
      </c>
      <c r="E5882">
        <v>32</v>
      </c>
      <c r="F5882">
        <v>109.01</v>
      </c>
      <c r="G5882">
        <v>0.09</v>
      </c>
      <c r="H5882" t="s">
        <v>10664</v>
      </c>
      <c r="I5882">
        <v>8.4499999999999993</v>
      </c>
      <c r="J5882">
        <v>3.58</v>
      </c>
      <c r="K5882">
        <v>1.63</v>
      </c>
      <c r="L5882" t="s">
        <v>12523</v>
      </c>
      <c r="M5882" t="s">
        <v>12472</v>
      </c>
      <c r="N5882" t="s">
        <v>11291</v>
      </c>
      <c r="O5882" t="s">
        <v>10681</v>
      </c>
      <c r="P5882" t="s">
        <v>10668</v>
      </c>
      <c r="Q5882" t="s">
        <v>10707</v>
      </c>
      <c r="R5882" t="s">
        <v>11671</v>
      </c>
    </row>
    <row r="5883" spans="1:21" x14ac:dyDescent="0.3">
      <c r="A5883">
        <v>4744</v>
      </c>
      <c r="B5883">
        <v>33731</v>
      </c>
      <c r="C5883" s="1">
        <v>41190</v>
      </c>
      <c r="D5883" t="s">
        <v>10671</v>
      </c>
      <c r="E5883">
        <v>12</v>
      </c>
      <c r="F5883">
        <v>138.88</v>
      </c>
      <c r="G5883">
        <v>0.05</v>
      </c>
      <c r="H5883" t="s">
        <v>10664</v>
      </c>
      <c r="I5883">
        <v>-23.99</v>
      </c>
      <c r="J5883">
        <v>11.29</v>
      </c>
      <c r="K5883">
        <v>5.03</v>
      </c>
      <c r="L5883" t="s">
        <v>12523</v>
      </c>
      <c r="M5883" t="s">
        <v>12472</v>
      </c>
      <c r="N5883" t="s">
        <v>11291</v>
      </c>
      <c r="O5883" t="s">
        <v>10681</v>
      </c>
      <c r="P5883" t="s">
        <v>10668</v>
      </c>
      <c r="Q5883" t="s">
        <v>10669</v>
      </c>
      <c r="R5883" t="s">
        <v>11234</v>
      </c>
      <c r="S5883" t="s">
        <v>10685</v>
      </c>
      <c r="T5883">
        <v>0.59</v>
      </c>
      <c r="U5883" s="1">
        <v>41192</v>
      </c>
    </row>
    <row r="5884" spans="1:21" x14ac:dyDescent="0.3">
      <c r="A5884">
        <v>4799</v>
      </c>
      <c r="B5884">
        <v>34112</v>
      </c>
      <c r="C5884" s="1">
        <v>40787</v>
      </c>
      <c r="D5884" t="s">
        <v>10719</v>
      </c>
      <c r="E5884">
        <v>13</v>
      </c>
      <c r="F5884">
        <v>315.79199999999997</v>
      </c>
      <c r="G5884">
        <v>0.1</v>
      </c>
      <c r="H5884" t="s">
        <v>10664</v>
      </c>
      <c r="I5884">
        <v>-105.77</v>
      </c>
      <c r="J5884">
        <v>28.99</v>
      </c>
      <c r="K5884">
        <v>8.59</v>
      </c>
      <c r="L5884" t="s">
        <v>12529</v>
      </c>
      <c r="M5884" t="s">
        <v>12472</v>
      </c>
      <c r="N5884" t="s">
        <v>11291</v>
      </c>
      <c r="O5884" t="s">
        <v>10667</v>
      </c>
      <c r="P5884" t="s">
        <v>10682</v>
      </c>
      <c r="Q5884" t="s">
        <v>10683</v>
      </c>
      <c r="R5884" t="s">
        <v>11133</v>
      </c>
      <c r="S5884" t="s">
        <v>10689</v>
      </c>
      <c r="T5884">
        <v>0.56000000000000005</v>
      </c>
      <c r="U5884" s="1">
        <v>40789</v>
      </c>
    </row>
    <row r="5885" spans="1:21" x14ac:dyDescent="0.3">
      <c r="A5885">
        <v>4896</v>
      </c>
      <c r="B5885">
        <v>34849</v>
      </c>
      <c r="C5885" s="1">
        <v>40463</v>
      </c>
      <c r="D5885" t="s">
        <v>10719</v>
      </c>
      <c r="E5885">
        <v>3</v>
      </c>
      <c r="F5885">
        <v>11.76</v>
      </c>
      <c r="G5885">
        <v>0.1</v>
      </c>
      <c r="H5885" t="s">
        <v>10664</v>
      </c>
      <c r="I5885">
        <v>-2.83</v>
      </c>
      <c r="J5885">
        <v>4.13</v>
      </c>
      <c r="K5885">
        <v>0.5</v>
      </c>
      <c r="L5885" t="s">
        <v>11726</v>
      </c>
      <c r="M5885" t="s">
        <v>12472</v>
      </c>
      <c r="N5885" t="s">
        <v>11291</v>
      </c>
      <c r="O5885" t="s">
        <v>10701</v>
      </c>
      <c r="P5885" t="s">
        <v>10668</v>
      </c>
      <c r="Q5885" t="s">
        <v>10729</v>
      </c>
      <c r="R5885" t="s">
        <v>10824</v>
      </c>
      <c r="S5885" t="s">
        <v>10685</v>
      </c>
      <c r="T5885">
        <v>0.39</v>
      </c>
      <c r="U5885" s="1">
        <v>40465</v>
      </c>
    </row>
    <row r="5886" spans="1:21" x14ac:dyDescent="0.3">
      <c r="A5886">
        <v>4897</v>
      </c>
      <c r="B5886">
        <v>34849</v>
      </c>
      <c r="C5886" s="1">
        <v>40463</v>
      </c>
      <c r="D5886" t="s">
        <v>10719</v>
      </c>
      <c r="E5886">
        <v>22</v>
      </c>
      <c r="F5886">
        <v>100.13</v>
      </c>
      <c r="G5886">
        <v>0.08</v>
      </c>
      <c r="H5886" t="s">
        <v>10664</v>
      </c>
      <c r="I5886">
        <v>19.77</v>
      </c>
      <c r="J5886">
        <v>4.7300000000000004</v>
      </c>
      <c r="K5886">
        <v>1.52</v>
      </c>
      <c r="L5886" t="s">
        <v>11726</v>
      </c>
      <c r="M5886" t="s">
        <v>12472</v>
      </c>
      <c r="N5886" t="s">
        <v>11291</v>
      </c>
      <c r="O5886" t="s">
        <v>10701</v>
      </c>
      <c r="P5886" t="s">
        <v>10668</v>
      </c>
      <c r="Q5886" t="s">
        <v>10702</v>
      </c>
      <c r="R5886" t="s">
        <v>12089</v>
      </c>
    </row>
    <row r="5887" spans="1:21" x14ac:dyDescent="0.3">
      <c r="A5887">
        <v>4898</v>
      </c>
      <c r="B5887">
        <v>34849</v>
      </c>
      <c r="C5887" s="1">
        <v>40463</v>
      </c>
      <c r="D5887" t="s">
        <v>10719</v>
      </c>
      <c r="E5887">
        <v>3</v>
      </c>
      <c r="F5887">
        <v>1192.93</v>
      </c>
      <c r="G5887">
        <v>7.0000000000000007E-2</v>
      </c>
      <c r="H5887" t="s">
        <v>10664</v>
      </c>
      <c r="I5887">
        <v>-434.81</v>
      </c>
      <c r="J5887">
        <v>419.19</v>
      </c>
      <c r="K5887">
        <v>19.989999999999998</v>
      </c>
      <c r="L5887" t="s">
        <v>11726</v>
      </c>
      <c r="M5887" t="s">
        <v>12472</v>
      </c>
      <c r="N5887" t="s">
        <v>11291</v>
      </c>
      <c r="O5887" t="s">
        <v>10701</v>
      </c>
      <c r="P5887" t="s">
        <v>10668</v>
      </c>
      <c r="Q5887" t="s">
        <v>10669</v>
      </c>
      <c r="R5887" t="s">
        <v>12226</v>
      </c>
      <c r="S5887" t="s">
        <v>10685</v>
      </c>
      <c r="T5887">
        <v>0.57999999999999996</v>
      </c>
      <c r="U5887" s="1">
        <v>40464</v>
      </c>
    </row>
    <row r="5888" spans="1:21" x14ac:dyDescent="0.3">
      <c r="A5888">
        <v>5337</v>
      </c>
      <c r="B5888">
        <v>37923</v>
      </c>
      <c r="C5888" s="1">
        <v>40264</v>
      </c>
      <c r="D5888" t="s">
        <v>10686</v>
      </c>
      <c r="E5888">
        <v>29</v>
      </c>
      <c r="F5888">
        <v>198.43</v>
      </c>
      <c r="G5888">
        <v>0.01</v>
      </c>
      <c r="H5888" t="s">
        <v>10664</v>
      </c>
      <c r="I5888">
        <v>-79.67</v>
      </c>
      <c r="J5888">
        <v>6.48</v>
      </c>
      <c r="K5888">
        <v>6.81</v>
      </c>
      <c r="L5888" t="s">
        <v>12534</v>
      </c>
      <c r="M5888" t="s">
        <v>12472</v>
      </c>
      <c r="N5888" t="s">
        <v>11291</v>
      </c>
      <c r="O5888" t="s">
        <v>10681</v>
      </c>
      <c r="P5888" t="s">
        <v>10668</v>
      </c>
      <c r="Q5888" t="s">
        <v>10702</v>
      </c>
      <c r="R5888" t="s">
        <v>10937</v>
      </c>
      <c r="S5888" t="s">
        <v>10685</v>
      </c>
      <c r="T5888">
        <v>0.36</v>
      </c>
      <c r="U5888" s="1">
        <v>40265</v>
      </c>
    </row>
    <row r="5889" spans="1:21" x14ac:dyDescent="0.3">
      <c r="A5889">
        <v>5376</v>
      </c>
      <c r="B5889">
        <v>38215</v>
      </c>
      <c r="C5889" s="1">
        <v>40180</v>
      </c>
      <c r="D5889" t="s">
        <v>10719</v>
      </c>
      <c r="E5889">
        <v>42</v>
      </c>
      <c r="F5889">
        <v>756.72950000000003</v>
      </c>
      <c r="G5889">
        <v>7.0000000000000007E-2</v>
      </c>
      <c r="H5889" t="s">
        <v>10664</v>
      </c>
      <c r="I5889">
        <v>64.78</v>
      </c>
      <c r="J5889">
        <v>20.99</v>
      </c>
      <c r="K5889">
        <v>4.8099999999999996</v>
      </c>
      <c r="L5889" t="s">
        <v>12529</v>
      </c>
      <c r="M5889" t="s">
        <v>12472</v>
      </c>
      <c r="N5889" t="s">
        <v>11291</v>
      </c>
      <c r="O5889" t="s">
        <v>10667</v>
      </c>
      <c r="P5889" t="s">
        <v>10682</v>
      </c>
      <c r="Q5889" t="s">
        <v>10683</v>
      </c>
      <c r="R5889" t="s">
        <v>11371</v>
      </c>
      <c r="S5889" t="s">
        <v>10689</v>
      </c>
      <c r="T5889">
        <v>0.57999999999999996</v>
      </c>
      <c r="U5889" s="1">
        <v>40181</v>
      </c>
    </row>
    <row r="5890" spans="1:21" x14ac:dyDescent="0.3">
      <c r="A5890">
        <v>5377</v>
      </c>
      <c r="B5890">
        <v>38215</v>
      </c>
      <c r="C5890" s="1">
        <v>40180</v>
      </c>
      <c r="D5890" t="s">
        <v>10719</v>
      </c>
      <c r="E5890">
        <v>38</v>
      </c>
      <c r="F5890">
        <v>3676.96</v>
      </c>
      <c r="G5890">
        <v>0.09</v>
      </c>
      <c r="H5890" t="s">
        <v>10697</v>
      </c>
      <c r="I5890">
        <v>1233.45</v>
      </c>
      <c r="J5890">
        <v>104.85</v>
      </c>
      <c r="K5890">
        <v>19.989999999999998</v>
      </c>
      <c r="L5890" t="s">
        <v>12529</v>
      </c>
      <c r="M5890" t="s">
        <v>12472</v>
      </c>
      <c r="N5890" t="s">
        <v>11291</v>
      </c>
      <c r="O5890" t="s">
        <v>10667</v>
      </c>
      <c r="P5890" t="s">
        <v>10668</v>
      </c>
      <c r="Q5890" t="s">
        <v>10702</v>
      </c>
      <c r="R5890" t="s">
        <v>11656</v>
      </c>
      <c r="S5890" t="s">
        <v>10685</v>
      </c>
      <c r="T5890">
        <v>0.37</v>
      </c>
      <c r="U5890" s="1">
        <v>40182</v>
      </c>
    </row>
    <row r="5891" spans="1:21" x14ac:dyDescent="0.3">
      <c r="A5891">
        <v>5445</v>
      </c>
      <c r="B5891">
        <v>38659</v>
      </c>
      <c r="C5891" s="1">
        <v>40267</v>
      </c>
      <c r="D5891" t="s">
        <v>10663</v>
      </c>
      <c r="E5891">
        <v>48</v>
      </c>
      <c r="F5891">
        <v>3982.42</v>
      </c>
      <c r="G5891">
        <v>0.04</v>
      </c>
      <c r="H5891" t="s">
        <v>10664</v>
      </c>
      <c r="I5891">
        <v>1560.82</v>
      </c>
      <c r="J5891">
        <v>83.1</v>
      </c>
      <c r="K5891">
        <v>6.13</v>
      </c>
      <c r="L5891" t="s">
        <v>12523</v>
      </c>
      <c r="M5891" t="s">
        <v>12472</v>
      </c>
      <c r="N5891" t="s">
        <v>11291</v>
      </c>
      <c r="O5891" t="s">
        <v>10681</v>
      </c>
      <c r="P5891" t="s">
        <v>10682</v>
      </c>
      <c r="Q5891" t="s">
        <v>10711</v>
      </c>
      <c r="R5891" t="s">
        <v>11195</v>
      </c>
    </row>
    <row r="5892" spans="1:21" x14ac:dyDescent="0.3">
      <c r="A5892">
        <v>5446</v>
      </c>
      <c r="B5892">
        <v>38659</v>
      </c>
      <c r="C5892" s="1">
        <v>40267</v>
      </c>
      <c r="D5892" t="s">
        <v>10663</v>
      </c>
      <c r="E5892">
        <v>32</v>
      </c>
      <c r="F5892">
        <v>4025.66</v>
      </c>
      <c r="G5892">
        <v>0.05</v>
      </c>
      <c r="H5892" t="s">
        <v>10672</v>
      </c>
      <c r="I5892">
        <v>-395.12</v>
      </c>
      <c r="J5892">
        <v>124.49</v>
      </c>
      <c r="K5892">
        <v>51.94</v>
      </c>
      <c r="L5892" t="s">
        <v>12523</v>
      </c>
      <c r="M5892" t="s">
        <v>12472</v>
      </c>
      <c r="N5892" t="s">
        <v>11291</v>
      </c>
      <c r="O5892" t="s">
        <v>10681</v>
      </c>
      <c r="P5892" t="s">
        <v>10690</v>
      </c>
      <c r="Q5892" t="s">
        <v>10724</v>
      </c>
      <c r="R5892" t="s">
        <v>11060</v>
      </c>
      <c r="S5892" t="s">
        <v>10723</v>
      </c>
      <c r="T5892">
        <v>0.63</v>
      </c>
      <c r="U5892" s="1">
        <v>40274</v>
      </c>
    </row>
    <row r="5893" spans="1:21" x14ac:dyDescent="0.3">
      <c r="A5893">
        <v>5499</v>
      </c>
      <c r="B5893">
        <v>38982</v>
      </c>
      <c r="C5893" s="1">
        <v>40011</v>
      </c>
      <c r="D5893" t="s">
        <v>10686</v>
      </c>
      <c r="E5893">
        <v>43</v>
      </c>
      <c r="F5893">
        <v>1114.42</v>
      </c>
      <c r="G5893">
        <v>0.09</v>
      </c>
      <c r="H5893" t="s">
        <v>10664</v>
      </c>
      <c r="I5893">
        <v>425.07</v>
      </c>
      <c r="J5893">
        <v>28.48</v>
      </c>
      <c r="K5893">
        <v>1.99</v>
      </c>
      <c r="L5893" t="s">
        <v>12527</v>
      </c>
      <c r="M5893" t="s">
        <v>12472</v>
      </c>
      <c r="N5893" t="s">
        <v>11291</v>
      </c>
      <c r="O5893" t="s">
        <v>10681</v>
      </c>
      <c r="P5893" t="s">
        <v>10682</v>
      </c>
      <c r="Q5893" t="s">
        <v>10711</v>
      </c>
      <c r="R5893" t="s">
        <v>11148</v>
      </c>
    </row>
    <row r="5894" spans="1:21" x14ac:dyDescent="0.3">
      <c r="A5894">
        <v>5642</v>
      </c>
      <c r="B5894">
        <v>39908</v>
      </c>
      <c r="C5894" s="1">
        <v>39943</v>
      </c>
      <c r="D5894" t="s">
        <v>10663</v>
      </c>
      <c r="E5894">
        <v>23</v>
      </c>
      <c r="F5894">
        <v>753.75</v>
      </c>
      <c r="G5894">
        <v>0.1</v>
      </c>
      <c r="H5894" t="s">
        <v>10664</v>
      </c>
      <c r="I5894">
        <v>31.17</v>
      </c>
      <c r="J5894">
        <v>34.99</v>
      </c>
      <c r="K5894">
        <v>7.73</v>
      </c>
      <c r="L5894" t="s">
        <v>11551</v>
      </c>
      <c r="M5894" t="s">
        <v>12472</v>
      </c>
      <c r="N5894" t="s">
        <v>11291</v>
      </c>
      <c r="O5894" t="s">
        <v>10701</v>
      </c>
      <c r="P5894" t="s">
        <v>10668</v>
      </c>
      <c r="Q5894" t="s">
        <v>10736</v>
      </c>
      <c r="R5894" t="s">
        <v>11937</v>
      </c>
      <c r="S5894" t="s">
        <v>10685</v>
      </c>
      <c r="T5894">
        <v>0.59</v>
      </c>
      <c r="U5894" s="1">
        <v>39945</v>
      </c>
    </row>
    <row r="5895" spans="1:21" x14ac:dyDescent="0.3">
      <c r="A5895">
        <v>5690</v>
      </c>
      <c r="B5895">
        <v>40225</v>
      </c>
      <c r="C5895" s="1">
        <v>40552</v>
      </c>
      <c r="D5895" t="s">
        <v>10663</v>
      </c>
      <c r="E5895">
        <v>50</v>
      </c>
      <c r="F5895">
        <v>839.07</v>
      </c>
      <c r="G5895">
        <v>0.06</v>
      </c>
      <c r="H5895" t="s">
        <v>10664</v>
      </c>
      <c r="I5895">
        <v>212.73</v>
      </c>
      <c r="J5895">
        <v>16.739999999999998</v>
      </c>
      <c r="K5895">
        <v>5.08</v>
      </c>
      <c r="L5895" t="s">
        <v>12524</v>
      </c>
      <c r="M5895" t="s">
        <v>12472</v>
      </c>
      <c r="N5895" t="s">
        <v>11291</v>
      </c>
      <c r="O5895" t="s">
        <v>10667</v>
      </c>
      <c r="P5895" t="s">
        <v>10668</v>
      </c>
      <c r="Q5895" t="s">
        <v>10678</v>
      </c>
      <c r="R5895" t="s">
        <v>12468</v>
      </c>
      <c r="S5895" t="s">
        <v>10685</v>
      </c>
      <c r="T5895">
        <v>0.36</v>
      </c>
      <c r="U5895" s="1">
        <v>40559</v>
      </c>
    </row>
    <row r="5896" spans="1:21" x14ac:dyDescent="0.3">
      <c r="A5896">
        <v>5691</v>
      </c>
      <c r="B5896">
        <v>40225</v>
      </c>
      <c r="C5896" s="1">
        <v>40552</v>
      </c>
      <c r="D5896" t="s">
        <v>10663</v>
      </c>
      <c r="E5896">
        <v>45</v>
      </c>
      <c r="F5896">
        <v>5643.49</v>
      </c>
      <c r="G5896">
        <v>0.05</v>
      </c>
      <c r="H5896" t="s">
        <v>10672</v>
      </c>
      <c r="I5896">
        <v>-1857.06</v>
      </c>
      <c r="J5896">
        <v>122.99</v>
      </c>
      <c r="K5896">
        <v>70.2</v>
      </c>
      <c r="L5896" t="s">
        <v>12524</v>
      </c>
      <c r="M5896" t="s">
        <v>12472</v>
      </c>
      <c r="N5896" t="s">
        <v>11291</v>
      </c>
      <c r="O5896" t="s">
        <v>10667</v>
      </c>
      <c r="P5896" t="s">
        <v>10690</v>
      </c>
      <c r="Q5896" t="s">
        <v>10753</v>
      </c>
      <c r="R5896" t="s">
        <v>11056</v>
      </c>
    </row>
    <row r="5897" spans="1:21" x14ac:dyDescent="0.3">
      <c r="A5897">
        <v>5718</v>
      </c>
      <c r="B5897">
        <v>40512</v>
      </c>
      <c r="C5897" s="1">
        <v>40438</v>
      </c>
      <c r="D5897" t="s">
        <v>10704</v>
      </c>
      <c r="E5897">
        <v>41</v>
      </c>
      <c r="F5897">
        <v>405.83</v>
      </c>
      <c r="G5897">
        <v>0.06</v>
      </c>
      <c r="H5897" t="s">
        <v>10664</v>
      </c>
      <c r="I5897">
        <v>178.86</v>
      </c>
      <c r="J5897">
        <v>9.9</v>
      </c>
      <c r="K5897">
        <v>1.39</v>
      </c>
      <c r="L5897" t="s">
        <v>12344</v>
      </c>
      <c r="M5897" t="s">
        <v>12472</v>
      </c>
      <c r="N5897" t="s">
        <v>11291</v>
      </c>
      <c r="O5897" t="s">
        <v>10701</v>
      </c>
      <c r="P5897" t="s">
        <v>10668</v>
      </c>
      <c r="Q5897" t="s">
        <v>10717</v>
      </c>
      <c r="R5897" t="s">
        <v>12235</v>
      </c>
      <c r="S5897" t="s">
        <v>10685</v>
      </c>
      <c r="T5897">
        <v>0.37</v>
      </c>
      <c r="U5897" s="1">
        <v>40439</v>
      </c>
    </row>
    <row r="5898" spans="1:21" x14ac:dyDescent="0.3">
      <c r="A5898">
        <v>5869</v>
      </c>
      <c r="B5898">
        <v>41636</v>
      </c>
      <c r="C5898" s="1">
        <v>40039</v>
      </c>
      <c r="D5898" t="s">
        <v>10719</v>
      </c>
      <c r="E5898">
        <v>47</v>
      </c>
      <c r="F5898">
        <v>5294.48</v>
      </c>
      <c r="G5898">
        <v>0.03</v>
      </c>
      <c r="H5898" t="s">
        <v>10664</v>
      </c>
      <c r="I5898">
        <v>1521.31</v>
      </c>
      <c r="J5898">
        <v>107.53</v>
      </c>
      <c r="K5898">
        <v>5.81</v>
      </c>
      <c r="L5898" t="s">
        <v>12531</v>
      </c>
      <c r="M5898" t="s">
        <v>12472</v>
      </c>
      <c r="N5898" t="s">
        <v>11291</v>
      </c>
      <c r="O5898" t="s">
        <v>10701</v>
      </c>
      <c r="P5898" t="s">
        <v>10690</v>
      </c>
      <c r="Q5898" t="s">
        <v>10691</v>
      </c>
      <c r="R5898" t="s">
        <v>11099</v>
      </c>
    </row>
    <row r="5899" spans="1:21" x14ac:dyDescent="0.3">
      <c r="A5899">
        <v>5870</v>
      </c>
      <c r="B5899">
        <v>41636</v>
      </c>
      <c r="C5899" s="1">
        <v>40039</v>
      </c>
      <c r="D5899" t="s">
        <v>10719</v>
      </c>
      <c r="E5899">
        <v>25</v>
      </c>
      <c r="F5899">
        <v>423.15</v>
      </c>
      <c r="G5899">
        <v>0.05</v>
      </c>
      <c r="H5899" t="s">
        <v>10664</v>
      </c>
      <c r="I5899">
        <v>-47.28</v>
      </c>
      <c r="J5899">
        <v>16.98</v>
      </c>
      <c r="K5899">
        <v>7.78</v>
      </c>
      <c r="L5899" t="s">
        <v>12531</v>
      </c>
      <c r="M5899" t="s">
        <v>12472</v>
      </c>
      <c r="N5899" t="s">
        <v>11291</v>
      </c>
      <c r="O5899" t="s">
        <v>10701</v>
      </c>
      <c r="P5899" t="s">
        <v>10668</v>
      </c>
      <c r="Q5899" t="s">
        <v>10736</v>
      </c>
      <c r="R5899" t="s">
        <v>12535</v>
      </c>
      <c r="S5899" t="s">
        <v>10693</v>
      </c>
      <c r="T5899">
        <v>0.56999999999999995</v>
      </c>
      <c r="U5899" s="1">
        <v>40041</v>
      </c>
    </row>
    <row r="5900" spans="1:21" x14ac:dyDescent="0.3">
      <c r="A5900">
        <v>5871</v>
      </c>
      <c r="B5900">
        <v>41636</v>
      </c>
      <c r="C5900" s="1">
        <v>40039</v>
      </c>
      <c r="D5900" t="s">
        <v>10719</v>
      </c>
      <c r="E5900">
        <v>27</v>
      </c>
      <c r="F5900">
        <v>2762.857</v>
      </c>
      <c r="G5900">
        <v>0.03</v>
      </c>
      <c r="H5900" t="s">
        <v>10664</v>
      </c>
      <c r="I5900">
        <v>722.24</v>
      </c>
      <c r="J5900">
        <v>115.99</v>
      </c>
      <c r="K5900">
        <v>4.2300000000000004</v>
      </c>
      <c r="L5900" t="s">
        <v>12531</v>
      </c>
      <c r="M5900" t="s">
        <v>12472</v>
      </c>
      <c r="N5900" t="s">
        <v>11291</v>
      </c>
      <c r="O5900" t="s">
        <v>10701</v>
      </c>
      <c r="P5900" t="s">
        <v>10682</v>
      </c>
      <c r="Q5900" t="s">
        <v>10683</v>
      </c>
      <c r="R5900">
        <v>282</v>
      </c>
      <c r="S5900" t="s">
        <v>10685</v>
      </c>
      <c r="T5900">
        <v>0.56000000000000005</v>
      </c>
      <c r="U5900" s="1">
        <v>40041</v>
      </c>
    </row>
    <row r="5901" spans="1:21" x14ac:dyDescent="0.3">
      <c r="A5901">
        <v>5894</v>
      </c>
      <c r="B5901">
        <v>41799</v>
      </c>
      <c r="C5901" s="1">
        <v>39987</v>
      </c>
      <c r="D5901" t="s">
        <v>10671</v>
      </c>
      <c r="E5901">
        <v>21</v>
      </c>
      <c r="F5901">
        <v>1130.806</v>
      </c>
      <c r="G5901">
        <v>0.04</v>
      </c>
      <c r="H5901" t="s">
        <v>10664</v>
      </c>
      <c r="I5901">
        <v>95.15</v>
      </c>
      <c r="J5901">
        <v>65.989999999999995</v>
      </c>
      <c r="K5901">
        <v>4.99</v>
      </c>
      <c r="L5901" t="s">
        <v>12523</v>
      </c>
      <c r="M5901" t="s">
        <v>12472</v>
      </c>
      <c r="N5901" t="s">
        <v>11291</v>
      </c>
      <c r="O5901" t="s">
        <v>10681</v>
      </c>
      <c r="P5901" t="s">
        <v>10682</v>
      </c>
      <c r="Q5901" t="s">
        <v>10683</v>
      </c>
      <c r="R5901" t="s">
        <v>11309</v>
      </c>
      <c r="S5901" t="s">
        <v>10685</v>
      </c>
      <c r="T5901">
        <v>0.56999999999999995</v>
      </c>
      <c r="U5901" s="1">
        <v>39988</v>
      </c>
    </row>
    <row r="5902" spans="1:21" x14ac:dyDescent="0.3">
      <c r="A5902">
        <v>5904</v>
      </c>
      <c r="B5902">
        <v>41857</v>
      </c>
      <c r="C5902" s="1">
        <v>40669</v>
      </c>
      <c r="D5902" t="s">
        <v>10663</v>
      </c>
      <c r="E5902">
        <v>45</v>
      </c>
      <c r="F5902">
        <v>461.05</v>
      </c>
      <c r="G5902">
        <v>0.04</v>
      </c>
      <c r="H5902" t="s">
        <v>10697</v>
      </c>
      <c r="I5902">
        <v>-38.39</v>
      </c>
      <c r="J5902">
        <v>9.65</v>
      </c>
      <c r="K5902">
        <v>6.22</v>
      </c>
      <c r="L5902" t="s">
        <v>11726</v>
      </c>
      <c r="M5902" t="s">
        <v>12472</v>
      </c>
      <c r="N5902" t="s">
        <v>11291</v>
      </c>
      <c r="O5902" t="s">
        <v>10701</v>
      </c>
      <c r="P5902" t="s">
        <v>10690</v>
      </c>
      <c r="Q5902" t="s">
        <v>10691</v>
      </c>
      <c r="R5902" t="s">
        <v>10779</v>
      </c>
    </row>
    <row r="5903" spans="1:21" x14ac:dyDescent="0.3">
      <c r="A5903">
        <v>5970</v>
      </c>
      <c r="B5903">
        <v>42342</v>
      </c>
      <c r="C5903" s="1">
        <v>40060</v>
      </c>
      <c r="D5903" t="s">
        <v>10686</v>
      </c>
      <c r="E5903">
        <v>43</v>
      </c>
      <c r="F5903">
        <v>9501.6239999999998</v>
      </c>
      <c r="G5903">
        <v>7.0000000000000007E-2</v>
      </c>
      <c r="H5903" t="s">
        <v>10672</v>
      </c>
      <c r="I5903">
        <v>-686.45</v>
      </c>
      <c r="J5903">
        <v>286.85000000000002</v>
      </c>
      <c r="K5903">
        <v>61.76</v>
      </c>
      <c r="L5903" t="s">
        <v>11571</v>
      </c>
      <c r="M5903" t="s">
        <v>12472</v>
      </c>
      <c r="N5903" t="s">
        <v>11291</v>
      </c>
      <c r="O5903" t="s">
        <v>10681</v>
      </c>
      <c r="P5903" t="s">
        <v>10690</v>
      </c>
      <c r="Q5903" t="s">
        <v>10724</v>
      </c>
      <c r="R5903" t="s">
        <v>11682</v>
      </c>
      <c r="S5903" t="s">
        <v>10723</v>
      </c>
      <c r="T5903">
        <v>0.78</v>
      </c>
      <c r="U5903" s="1">
        <v>40062</v>
      </c>
    </row>
    <row r="5904" spans="1:21" x14ac:dyDescent="0.3">
      <c r="A5904">
        <v>5977</v>
      </c>
      <c r="B5904">
        <v>42374</v>
      </c>
      <c r="C5904" s="1">
        <v>41107</v>
      </c>
      <c r="D5904" t="s">
        <v>10719</v>
      </c>
      <c r="E5904">
        <v>21</v>
      </c>
      <c r="F5904">
        <v>205.32</v>
      </c>
      <c r="G5904">
        <v>0.08</v>
      </c>
      <c r="H5904" t="s">
        <v>10697</v>
      </c>
      <c r="I5904">
        <v>37.299999999999997</v>
      </c>
      <c r="J5904">
        <v>10.01</v>
      </c>
      <c r="K5904">
        <v>1.99</v>
      </c>
      <c r="L5904" t="s">
        <v>12529</v>
      </c>
      <c r="M5904" t="s">
        <v>12472</v>
      </c>
      <c r="N5904" t="s">
        <v>11291</v>
      </c>
      <c r="O5904" t="s">
        <v>10681</v>
      </c>
      <c r="P5904" t="s">
        <v>10682</v>
      </c>
      <c r="Q5904" t="s">
        <v>10711</v>
      </c>
      <c r="R5904" t="s">
        <v>11072</v>
      </c>
      <c r="S5904" t="s">
        <v>10693</v>
      </c>
      <c r="T5904">
        <v>0.41</v>
      </c>
      <c r="U5904" s="1">
        <v>41107</v>
      </c>
    </row>
    <row r="5905" spans="1:21" x14ac:dyDescent="0.3">
      <c r="A5905">
        <v>5978</v>
      </c>
      <c r="B5905">
        <v>42374</v>
      </c>
      <c r="C5905" s="1">
        <v>41107</v>
      </c>
      <c r="D5905" t="s">
        <v>10719</v>
      </c>
      <c r="E5905">
        <v>47</v>
      </c>
      <c r="F5905">
        <v>807.6</v>
      </c>
      <c r="G5905">
        <v>0</v>
      </c>
      <c r="H5905" t="s">
        <v>10664</v>
      </c>
      <c r="I5905">
        <v>214.3</v>
      </c>
      <c r="J5905">
        <v>16.739999999999998</v>
      </c>
      <c r="K5905">
        <v>5.08</v>
      </c>
      <c r="L5905" t="s">
        <v>12529</v>
      </c>
      <c r="M5905" t="s">
        <v>12472</v>
      </c>
      <c r="N5905" t="s">
        <v>11291</v>
      </c>
      <c r="O5905" t="s">
        <v>10681</v>
      </c>
      <c r="P5905" t="s">
        <v>10668</v>
      </c>
      <c r="Q5905" t="s">
        <v>10678</v>
      </c>
      <c r="R5905" t="s">
        <v>12468</v>
      </c>
      <c r="S5905" t="s">
        <v>10685</v>
      </c>
      <c r="T5905">
        <v>0.36</v>
      </c>
      <c r="U5905" s="1">
        <v>41108</v>
      </c>
    </row>
    <row r="5906" spans="1:21" x14ac:dyDescent="0.3">
      <c r="A5906">
        <v>5979</v>
      </c>
      <c r="B5906">
        <v>42374</v>
      </c>
      <c r="C5906" s="1">
        <v>41107</v>
      </c>
      <c r="D5906" t="s">
        <v>10719</v>
      </c>
      <c r="E5906">
        <v>11</v>
      </c>
      <c r="F5906">
        <v>694.17</v>
      </c>
      <c r="G5906">
        <v>0</v>
      </c>
      <c r="H5906" t="s">
        <v>10664</v>
      </c>
      <c r="I5906">
        <v>174.22</v>
      </c>
      <c r="J5906">
        <v>59.78</v>
      </c>
      <c r="K5906">
        <v>10.29</v>
      </c>
      <c r="L5906" t="s">
        <v>12529</v>
      </c>
      <c r="M5906" t="s">
        <v>12472</v>
      </c>
      <c r="N5906" t="s">
        <v>11291</v>
      </c>
      <c r="O5906" t="s">
        <v>10681</v>
      </c>
      <c r="P5906" t="s">
        <v>10668</v>
      </c>
      <c r="Q5906" t="s">
        <v>10678</v>
      </c>
      <c r="R5906" t="s">
        <v>10922</v>
      </c>
      <c r="S5906" t="s">
        <v>10685</v>
      </c>
      <c r="T5906">
        <v>0.39</v>
      </c>
      <c r="U5906" s="1">
        <v>41109</v>
      </c>
    </row>
    <row r="5907" spans="1:21" x14ac:dyDescent="0.3">
      <c r="A5907">
        <v>6016</v>
      </c>
      <c r="B5907">
        <v>42631</v>
      </c>
      <c r="C5907" s="1">
        <v>39942</v>
      </c>
      <c r="D5907" t="s">
        <v>10671</v>
      </c>
      <c r="E5907">
        <v>41</v>
      </c>
      <c r="F5907">
        <v>257.66000000000003</v>
      </c>
      <c r="G5907">
        <v>0.05</v>
      </c>
      <c r="H5907" t="s">
        <v>10664</v>
      </c>
      <c r="I5907">
        <v>-69.23</v>
      </c>
      <c r="J5907">
        <v>6.48</v>
      </c>
      <c r="K5907">
        <v>2.74</v>
      </c>
      <c r="L5907" t="s">
        <v>10992</v>
      </c>
      <c r="M5907" t="s">
        <v>12472</v>
      </c>
      <c r="N5907" t="s">
        <v>11291</v>
      </c>
      <c r="O5907" t="s">
        <v>10681</v>
      </c>
      <c r="P5907" t="s">
        <v>10682</v>
      </c>
      <c r="Q5907" t="s">
        <v>10711</v>
      </c>
      <c r="R5907" t="s">
        <v>11735</v>
      </c>
    </row>
    <row r="5908" spans="1:21" x14ac:dyDescent="0.3">
      <c r="A5908">
        <v>6017</v>
      </c>
      <c r="B5908">
        <v>42631</v>
      </c>
      <c r="C5908" s="1">
        <v>39942</v>
      </c>
      <c r="D5908" t="s">
        <v>10671</v>
      </c>
      <c r="E5908">
        <v>18</v>
      </c>
      <c r="F5908">
        <v>211.4</v>
      </c>
      <c r="G5908">
        <v>0.09</v>
      </c>
      <c r="H5908" t="s">
        <v>10664</v>
      </c>
      <c r="I5908">
        <v>91.63</v>
      </c>
      <c r="J5908">
        <v>12.53</v>
      </c>
      <c r="K5908">
        <v>0.5</v>
      </c>
      <c r="L5908" t="s">
        <v>10992</v>
      </c>
      <c r="M5908" t="s">
        <v>12472</v>
      </c>
      <c r="N5908" t="s">
        <v>11291</v>
      </c>
      <c r="O5908" t="s">
        <v>10681</v>
      </c>
      <c r="P5908" t="s">
        <v>10668</v>
      </c>
      <c r="Q5908" t="s">
        <v>10729</v>
      </c>
      <c r="R5908" t="s">
        <v>11150</v>
      </c>
      <c r="S5908" t="s">
        <v>10685</v>
      </c>
      <c r="T5908">
        <v>0.38</v>
      </c>
      <c r="U5908" s="1">
        <v>39943</v>
      </c>
    </row>
    <row r="5909" spans="1:21" x14ac:dyDescent="0.3">
      <c r="A5909">
        <v>6018</v>
      </c>
      <c r="B5909">
        <v>42631</v>
      </c>
      <c r="C5909" s="1">
        <v>39942</v>
      </c>
      <c r="D5909" t="s">
        <v>10671</v>
      </c>
      <c r="E5909">
        <v>44</v>
      </c>
      <c r="F5909">
        <v>287.22000000000003</v>
      </c>
      <c r="G5909">
        <v>0.06</v>
      </c>
      <c r="H5909" t="s">
        <v>10664</v>
      </c>
      <c r="I5909">
        <v>-72.930000000000007</v>
      </c>
      <c r="J5909">
        <v>6.68</v>
      </c>
      <c r="K5909">
        <v>5.41</v>
      </c>
      <c r="L5909" t="s">
        <v>10992</v>
      </c>
      <c r="M5909" t="s">
        <v>12472</v>
      </c>
      <c r="N5909" t="s">
        <v>11291</v>
      </c>
      <c r="O5909" t="s">
        <v>10681</v>
      </c>
      <c r="P5909" t="s">
        <v>10668</v>
      </c>
      <c r="Q5909" t="s">
        <v>10702</v>
      </c>
      <c r="R5909" t="s">
        <v>12394</v>
      </c>
      <c r="S5909" t="s">
        <v>10685</v>
      </c>
      <c r="T5909">
        <v>0.37</v>
      </c>
      <c r="U5909" s="1">
        <v>39943</v>
      </c>
    </row>
    <row r="5910" spans="1:21" x14ac:dyDescent="0.3">
      <c r="A5910">
        <v>6019</v>
      </c>
      <c r="B5910">
        <v>42631</v>
      </c>
      <c r="C5910" s="1">
        <v>39942</v>
      </c>
      <c r="D5910" t="s">
        <v>10671</v>
      </c>
      <c r="E5910">
        <v>22</v>
      </c>
      <c r="F5910">
        <v>1148.0355</v>
      </c>
      <c r="G5910">
        <v>0.08</v>
      </c>
      <c r="H5910" t="s">
        <v>10697</v>
      </c>
      <c r="I5910">
        <v>21.98</v>
      </c>
      <c r="J5910">
        <v>65.989999999999995</v>
      </c>
      <c r="K5910">
        <v>8.99</v>
      </c>
      <c r="L5910" t="s">
        <v>10992</v>
      </c>
      <c r="M5910" t="s">
        <v>12472</v>
      </c>
      <c r="N5910" t="s">
        <v>11291</v>
      </c>
      <c r="O5910" t="s">
        <v>10681</v>
      </c>
      <c r="P5910" t="s">
        <v>10682</v>
      </c>
      <c r="Q5910" t="s">
        <v>10683</v>
      </c>
      <c r="R5910" t="s">
        <v>12410</v>
      </c>
      <c r="S5910" t="s">
        <v>10685</v>
      </c>
      <c r="T5910">
        <v>0.55000000000000004</v>
      </c>
      <c r="U5910" s="1">
        <v>39944</v>
      </c>
    </row>
    <row r="5911" spans="1:21" x14ac:dyDescent="0.3">
      <c r="A5911">
        <v>6066</v>
      </c>
      <c r="B5911">
        <v>42979</v>
      </c>
      <c r="C5911" s="1">
        <v>40664</v>
      </c>
      <c r="D5911" t="s">
        <v>10686</v>
      </c>
      <c r="E5911">
        <v>29</v>
      </c>
      <c r="F5911">
        <v>2770.79</v>
      </c>
      <c r="G5911">
        <v>0.02</v>
      </c>
      <c r="H5911" t="s">
        <v>10672</v>
      </c>
      <c r="I5911">
        <v>109.39</v>
      </c>
      <c r="J5911">
        <v>90.98</v>
      </c>
      <c r="K5911">
        <v>30</v>
      </c>
      <c r="L5911" t="s">
        <v>12526</v>
      </c>
      <c r="M5911" t="s">
        <v>12472</v>
      </c>
      <c r="N5911" t="s">
        <v>11291</v>
      </c>
      <c r="O5911" t="s">
        <v>10681</v>
      </c>
      <c r="P5911" t="s">
        <v>10690</v>
      </c>
      <c r="Q5911" t="s">
        <v>10753</v>
      </c>
      <c r="R5911" t="s">
        <v>11330</v>
      </c>
      <c r="S5911" t="s">
        <v>10677</v>
      </c>
      <c r="T5911">
        <v>0.61</v>
      </c>
      <c r="U5911" s="1">
        <v>40666</v>
      </c>
    </row>
    <row r="5912" spans="1:21" x14ac:dyDescent="0.3">
      <c r="A5912">
        <v>6077</v>
      </c>
      <c r="B5912">
        <v>43045</v>
      </c>
      <c r="C5912" s="1">
        <v>41074</v>
      </c>
      <c r="D5912" t="s">
        <v>10704</v>
      </c>
      <c r="E5912">
        <v>47</v>
      </c>
      <c r="F5912">
        <v>5301.2</v>
      </c>
      <c r="G5912">
        <v>0.01</v>
      </c>
      <c r="H5912" t="s">
        <v>10664</v>
      </c>
      <c r="I5912">
        <v>1126.72</v>
      </c>
      <c r="J5912">
        <v>105.29</v>
      </c>
      <c r="K5912">
        <v>10.119999999999999</v>
      </c>
      <c r="L5912" t="s">
        <v>11551</v>
      </c>
      <c r="M5912" t="s">
        <v>12472</v>
      </c>
      <c r="N5912" t="s">
        <v>11291</v>
      </c>
      <c r="O5912" t="s">
        <v>10681</v>
      </c>
      <c r="P5912" t="s">
        <v>10690</v>
      </c>
      <c r="Q5912" t="s">
        <v>10691</v>
      </c>
      <c r="R5912" t="s">
        <v>12084</v>
      </c>
      <c r="S5912" t="s">
        <v>10769</v>
      </c>
      <c r="T5912">
        <v>0.79</v>
      </c>
      <c r="U5912" s="1">
        <v>41076</v>
      </c>
    </row>
    <row r="5913" spans="1:21" x14ac:dyDescent="0.3">
      <c r="A5913">
        <v>6078</v>
      </c>
      <c r="B5913">
        <v>43045</v>
      </c>
      <c r="C5913" s="1">
        <v>41074</v>
      </c>
      <c r="D5913" t="s">
        <v>10704</v>
      </c>
      <c r="E5913">
        <v>12</v>
      </c>
      <c r="F5913">
        <v>418.44</v>
      </c>
      <c r="G5913">
        <v>0.05</v>
      </c>
      <c r="H5913" t="s">
        <v>10672</v>
      </c>
      <c r="I5913">
        <v>-407.17</v>
      </c>
      <c r="J5913">
        <v>31.76</v>
      </c>
      <c r="K5913">
        <v>45.51</v>
      </c>
      <c r="L5913" t="s">
        <v>11551</v>
      </c>
      <c r="M5913" t="s">
        <v>12472</v>
      </c>
      <c r="N5913" t="s">
        <v>11291</v>
      </c>
      <c r="O5913" t="s">
        <v>10681</v>
      </c>
      <c r="P5913" t="s">
        <v>10690</v>
      </c>
      <c r="Q5913" t="s">
        <v>10724</v>
      </c>
      <c r="R5913" t="s">
        <v>11232</v>
      </c>
      <c r="S5913" t="s">
        <v>10723</v>
      </c>
      <c r="T5913">
        <v>0.65</v>
      </c>
      <c r="U5913" s="1">
        <v>41074</v>
      </c>
    </row>
    <row r="5914" spans="1:21" x14ac:dyDescent="0.3">
      <c r="A5914">
        <v>6085</v>
      </c>
      <c r="B5914">
        <v>43110</v>
      </c>
      <c r="C5914" s="1">
        <v>40580</v>
      </c>
      <c r="D5914" t="s">
        <v>10671</v>
      </c>
      <c r="E5914">
        <v>3</v>
      </c>
      <c r="F5914">
        <v>21.01</v>
      </c>
      <c r="G5914">
        <v>0</v>
      </c>
      <c r="H5914" t="s">
        <v>10664</v>
      </c>
      <c r="I5914">
        <v>-9.69</v>
      </c>
      <c r="J5914">
        <v>4.9800000000000004</v>
      </c>
      <c r="K5914">
        <v>5.0199999999999996</v>
      </c>
      <c r="L5914" t="s">
        <v>12526</v>
      </c>
      <c r="M5914" t="s">
        <v>12472</v>
      </c>
      <c r="N5914" t="s">
        <v>11291</v>
      </c>
      <c r="O5914" t="s">
        <v>10681</v>
      </c>
      <c r="P5914" t="s">
        <v>10668</v>
      </c>
      <c r="Q5914" t="s">
        <v>10702</v>
      </c>
      <c r="R5914" t="s">
        <v>11318</v>
      </c>
      <c r="S5914" t="s">
        <v>10685</v>
      </c>
      <c r="T5914">
        <v>0.38</v>
      </c>
      <c r="U5914" s="1">
        <v>40580</v>
      </c>
    </row>
    <row r="5915" spans="1:21" x14ac:dyDescent="0.3">
      <c r="A5915">
        <v>6086</v>
      </c>
      <c r="B5915">
        <v>43110</v>
      </c>
      <c r="C5915" s="1">
        <v>40580</v>
      </c>
      <c r="D5915" t="s">
        <v>10671</v>
      </c>
      <c r="E5915">
        <v>1</v>
      </c>
      <c r="F5915">
        <v>3457.99</v>
      </c>
      <c r="G5915">
        <v>0.05</v>
      </c>
      <c r="H5915" t="s">
        <v>10664</v>
      </c>
      <c r="I5915">
        <v>-11861.46</v>
      </c>
      <c r="J5915">
        <v>3499.99</v>
      </c>
      <c r="K5915">
        <v>24.49</v>
      </c>
      <c r="L5915" t="s">
        <v>12526</v>
      </c>
      <c r="M5915" t="s">
        <v>12472</v>
      </c>
      <c r="N5915" t="s">
        <v>11291</v>
      </c>
      <c r="O5915" t="s">
        <v>10681</v>
      </c>
      <c r="P5915" t="s">
        <v>10682</v>
      </c>
      <c r="Q5915" t="s">
        <v>10740</v>
      </c>
      <c r="R5915" t="s">
        <v>11246</v>
      </c>
      <c r="S5915" t="s">
        <v>10769</v>
      </c>
      <c r="T5915">
        <v>0.37</v>
      </c>
      <c r="U5915" s="1">
        <v>40582</v>
      </c>
    </row>
    <row r="5916" spans="1:21" x14ac:dyDescent="0.3">
      <c r="A5916">
        <v>6104</v>
      </c>
      <c r="B5916">
        <v>43239</v>
      </c>
      <c r="C5916" s="1">
        <v>40618</v>
      </c>
      <c r="D5916" t="s">
        <v>10686</v>
      </c>
      <c r="E5916">
        <v>14</v>
      </c>
      <c r="F5916">
        <v>270.25</v>
      </c>
      <c r="G5916">
        <v>0.02</v>
      </c>
      <c r="H5916" t="s">
        <v>10664</v>
      </c>
      <c r="I5916">
        <v>100.9</v>
      </c>
      <c r="J5916">
        <v>18.940000000000001</v>
      </c>
      <c r="K5916">
        <v>1.49</v>
      </c>
      <c r="L5916" t="s">
        <v>11726</v>
      </c>
      <c r="M5916" t="s">
        <v>12472</v>
      </c>
      <c r="N5916" t="s">
        <v>11291</v>
      </c>
      <c r="O5916" t="s">
        <v>10701</v>
      </c>
      <c r="P5916" t="s">
        <v>10668</v>
      </c>
      <c r="Q5916" t="s">
        <v>10678</v>
      </c>
      <c r="R5916" t="s">
        <v>11501</v>
      </c>
      <c r="S5916" t="s">
        <v>10685</v>
      </c>
      <c r="T5916">
        <v>0.35</v>
      </c>
      <c r="U5916" s="1">
        <v>40620</v>
      </c>
    </row>
    <row r="5917" spans="1:21" x14ac:dyDescent="0.3">
      <c r="A5917">
        <v>6313</v>
      </c>
      <c r="B5917">
        <v>44678</v>
      </c>
      <c r="C5917" s="1">
        <v>41195</v>
      </c>
      <c r="D5917" t="s">
        <v>10663</v>
      </c>
      <c r="E5917">
        <v>36</v>
      </c>
      <c r="F5917">
        <v>1152.6300000000001</v>
      </c>
      <c r="G5917">
        <v>0.03</v>
      </c>
      <c r="H5917" t="s">
        <v>10664</v>
      </c>
      <c r="I5917">
        <v>389.4</v>
      </c>
      <c r="J5917">
        <v>32.479999999999997</v>
      </c>
      <c r="K5917">
        <v>7.09</v>
      </c>
      <c r="L5917" t="s">
        <v>12529</v>
      </c>
      <c r="M5917" t="s">
        <v>12472</v>
      </c>
      <c r="N5917" t="s">
        <v>11291</v>
      </c>
      <c r="O5917" t="s">
        <v>10667</v>
      </c>
      <c r="P5917" t="s">
        <v>10690</v>
      </c>
      <c r="Q5917" t="s">
        <v>10691</v>
      </c>
      <c r="R5917" t="s">
        <v>12264</v>
      </c>
    </row>
    <row r="5918" spans="1:21" x14ac:dyDescent="0.3">
      <c r="A5918">
        <v>6314</v>
      </c>
      <c r="B5918">
        <v>44678</v>
      </c>
      <c r="C5918" s="1">
        <v>41195</v>
      </c>
      <c r="D5918" t="s">
        <v>10663</v>
      </c>
      <c r="E5918">
        <v>4</v>
      </c>
      <c r="F5918">
        <v>7.56</v>
      </c>
      <c r="G5918">
        <v>0.1</v>
      </c>
      <c r="H5918" t="s">
        <v>10664</v>
      </c>
      <c r="I5918">
        <v>-5.53</v>
      </c>
      <c r="J5918">
        <v>1.89</v>
      </c>
      <c r="K5918">
        <v>0.76</v>
      </c>
      <c r="L5918" t="s">
        <v>12529</v>
      </c>
      <c r="M5918" t="s">
        <v>12472</v>
      </c>
      <c r="N5918" t="s">
        <v>11291</v>
      </c>
      <c r="O5918" t="s">
        <v>10667</v>
      </c>
      <c r="P5918" t="s">
        <v>10668</v>
      </c>
      <c r="Q5918" t="s">
        <v>10707</v>
      </c>
      <c r="R5918" t="s">
        <v>10817</v>
      </c>
      <c r="S5918" t="s">
        <v>10709</v>
      </c>
      <c r="T5918">
        <v>0.83</v>
      </c>
      <c r="U5918" s="1">
        <v>41197</v>
      </c>
    </row>
    <row r="5919" spans="1:21" x14ac:dyDescent="0.3">
      <c r="A5919">
        <v>6326</v>
      </c>
      <c r="B5919">
        <v>44805</v>
      </c>
      <c r="C5919" s="1">
        <v>41166</v>
      </c>
      <c r="D5919" t="s">
        <v>10671</v>
      </c>
      <c r="E5919">
        <v>40</v>
      </c>
      <c r="F5919">
        <v>1710.65</v>
      </c>
      <c r="G5919">
        <v>0.01</v>
      </c>
      <c r="H5919" t="s">
        <v>10664</v>
      </c>
      <c r="I5919">
        <v>782.01</v>
      </c>
      <c r="J5919">
        <v>41.94</v>
      </c>
      <c r="K5919">
        <v>2.99</v>
      </c>
      <c r="L5919" t="s">
        <v>12523</v>
      </c>
      <c r="M5919" t="s">
        <v>12472</v>
      </c>
      <c r="N5919" t="s">
        <v>11291</v>
      </c>
      <c r="O5919" t="s">
        <v>10681</v>
      </c>
      <c r="P5919" t="s">
        <v>10668</v>
      </c>
      <c r="Q5919" t="s">
        <v>10678</v>
      </c>
      <c r="R5919" t="s">
        <v>11005</v>
      </c>
      <c r="S5919" t="s">
        <v>10685</v>
      </c>
      <c r="T5919">
        <v>0.35</v>
      </c>
      <c r="U5919" s="1">
        <v>41167</v>
      </c>
    </row>
    <row r="5920" spans="1:21" x14ac:dyDescent="0.3">
      <c r="A5920">
        <v>6335</v>
      </c>
      <c r="B5920">
        <v>44897</v>
      </c>
      <c r="C5920" s="1">
        <v>40246</v>
      </c>
      <c r="D5920" t="s">
        <v>10671</v>
      </c>
      <c r="E5920">
        <v>11</v>
      </c>
      <c r="F5920">
        <v>85.62</v>
      </c>
      <c r="G5920">
        <v>7.0000000000000007E-2</v>
      </c>
      <c r="H5920" t="s">
        <v>10664</v>
      </c>
      <c r="I5920">
        <v>-81.22</v>
      </c>
      <c r="J5920">
        <v>7.28</v>
      </c>
      <c r="K5920">
        <v>11.15</v>
      </c>
      <c r="L5920" t="s">
        <v>12528</v>
      </c>
      <c r="M5920" t="s">
        <v>12472</v>
      </c>
      <c r="N5920" t="s">
        <v>11291</v>
      </c>
      <c r="O5920" t="s">
        <v>10674</v>
      </c>
      <c r="P5920" t="s">
        <v>10668</v>
      </c>
      <c r="Q5920" t="s">
        <v>10702</v>
      </c>
      <c r="R5920" t="s">
        <v>11284</v>
      </c>
    </row>
    <row r="5921" spans="1:21" x14ac:dyDescent="0.3">
      <c r="A5921">
        <v>6610</v>
      </c>
      <c r="B5921">
        <v>47015</v>
      </c>
      <c r="C5921" s="1">
        <v>40587</v>
      </c>
      <c r="D5921" t="s">
        <v>10686</v>
      </c>
      <c r="E5921">
        <v>19</v>
      </c>
      <c r="F5921">
        <v>5441.06</v>
      </c>
      <c r="G5921">
        <v>0.06</v>
      </c>
      <c r="H5921" t="s">
        <v>10672</v>
      </c>
      <c r="I5921">
        <v>-557.20000000000005</v>
      </c>
      <c r="J5921">
        <v>286.85000000000002</v>
      </c>
      <c r="K5921">
        <v>61.76</v>
      </c>
      <c r="L5921" t="s">
        <v>10992</v>
      </c>
      <c r="M5921" t="s">
        <v>12472</v>
      </c>
      <c r="N5921" t="s">
        <v>11291</v>
      </c>
      <c r="O5921" t="s">
        <v>10681</v>
      </c>
      <c r="P5921" t="s">
        <v>10690</v>
      </c>
      <c r="Q5921" t="s">
        <v>10724</v>
      </c>
      <c r="R5921" t="s">
        <v>11682</v>
      </c>
      <c r="S5921" t="s">
        <v>10723</v>
      </c>
      <c r="T5921">
        <v>0.78</v>
      </c>
      <c r="U5921" s="1">
        <v>40588</v>
      </c>
    </row>
    <row r="5922" spans="1:21" x14ac:dyDescent="0.3">
      <c r="A5922">
        <v>6636</v>
      </c>
      <c r="B5922">
        <v>47175</v>
      </c>
      <c r="C5922" s="1">
        <v>40293</v>
      </c>
      <c r="D5922" t="s">
        <v>10686</v>
      </c>
      <c r="E5922">
        <v>40</v>
      </c>
      <c r="F5922">
        <v>70.45</v>
      </c>
      <c r="G5922">
        <v>0.1</v>
      </c>
      <c r="H5922" t="s">
        <v>10664</v>
      </c>
      <c r="I5922">
        <v>-2.31</v>
      </c>
      <c r="J5922">
        <v>1.82</v>
      </c>
      <c r="K5922">
        <v>1</v>
      </c>
      <c r="L5922" t="s">
        <v>10992</v>
      </c>
      <c r="M5922" t="s">
        <v>12472</v>
      </c>
      <c r="N5922" t="s">
        <v>11291</v>
      </c>
      <c r="O5922" t="s">
        <v>10681</v>
      </c>
      <c r="P5922" t="s">
        <v>10668</v>
      </c>
      <c r="Q5922" t="s">
        <v>10736</v>
      </c>
      <c r="R5922" t="s">
        <v>12054</v>
      </c>
    </row>
    <row r="5923" spans="1:21" x14ac:dyDescent="0.3">
      <c r="A5923">
        <v>6638</v>
      </c>
      <c r="B5923">
        <v>47203</v>
      </c>
      <c r="C5923" s="1">
        <v>40165</v>
      </c>
      <c r="D5923" t="s">
        <v>10719</v>
      </c>
      <c r="E5923">
        <v>8</v>
      </c>
      <c r="F5923">
        <v>129.18</v>
      </c>
      <c r="G5923">
        <v>0.04</v>
      </c>
      <c r="H5923" t="s">
        <v>10664</v>
      </c>
      <c r="I5923">
        <v>-30.02</v>
      </c>
      <c r="J5923">
        <v>15.98</v>
      </c>
      <c r="K5923">
        <v>4</v>
      </c>
      <c r="L5923" t="s">
        <v>11571</v>
      </c>
      <c r="M5923" t="s">
        <v>12472</v>
      </c>
      <c r="N5923" t="s">
        <v>11291</v>
      </c>
      <c r="O5923" t="s">
        <v>10681</v>
      </c>
      <c r="P5923" t="s">
        <v>10682</v>
      </c>
      <c r="Q5923" t="s">
        <v>10711</v>
      </c>
      <c r="R5923" t="s">
        <v>11161</v>
      </c>
      <c r="S5923" t="s">
        <v>10685</v>
      </c>
      <c r="T5923">
        <v>0.37</v>
      </c>
      <c r="U5923" s="1">
        <v>40166</v>
      </c>
    </row>
    <row r="5924" spans="1:21" x14ac:dyDescent="0.3">
      <c r="A5924">
        <v>6639</v>
      </c>
      <c r="B5924">
        <v>47203</v>
      </c>
      <c r="C5924" s="1">
        <v>40165</v>
      </c>
      <c r="D5924" t="s">
        <v>10719</v>
      </c>
      <c r="E5924">
        <v>44</v>
      </c>
      <c r="F5924">
        <v>1016.26</v>
      </c>
      <c r="G5924">
        <v>0.06</v>
      </c>
      <c r="H5924" t="s">
        <v>10664</v>
      </c>
      <c r="I5924">
        <v>337.97</v>
      </c>
      <c r="J5924">
        <v>22.84</v>
      </c>
      <c r="K5924">
        <v>5.47</v>
      </c>
      <c r="L5924" t="s">
        <v>11571</v>
      </c>
      <c r="M5924" t="s">
        <v>12472</v>
      </c>
      <c r="N5924" t="s">
        <v>11291</v>
      </c>
      <c r="O5924" t="s">
        <v>10681</v>
      </c>
      <c r="P5924" t="s">
        <v>10668</v>
      </c>
      <c r="Q5924" t="s">
        <v>10702</v>
      </c>
      <c r="R5924" t="s">
        <v>10964</v>
      </c>
      <c r="S5924" t="s">
        <v>10685</v>
      </c>
      <c r="T5924">
        <v>0.39</v>
      </c>
      <c r="U5924" s="1">
        <v>40167</v>
      </c>
    </row>
    <row r="5925" spans="1:21" x14ac:dyDescent="0.3">
      <c r="A5925">
        <v>6646</v>
      </c>
      <c r="B5925">
        <v>47270</v>
      </c>
      <c r="C5925" s="1">
        <v>40392</v>
      </c>
      <c r="D5925" t="s">
        <v>10719</v>
      </c>
      <c r="E5925">
        <v>40</v>
      </c>
      <c r="F5925">
        <v>382.65</v>
      </c>
      <c r="G5925">
        <v>0.03</v>
      </c>
      <c r="H5925" t="s">
        <v>10697</v>
      </c>
      <c r="I5925">
        <v>47.61</v>
      </c>
      <c r="J5925">
        <v>9.27</v>
      </c>
      <c r="K5925">
        <v>4.3899999999999997</v>
      </c>
      <c r="L5925" t="s">
        <v>12404</v>
      </c>
      <c r="M5925" t="s">
        <v>12472</v>
      </c>
      <c r="N5925" t="s">
        <v>11291</v>
      </c>
      <c r="O5925" t="s">
        <v>10701</v>
      </c>
      <c r="P5925" t="s">
        <v>10668</v>
      </c>
      <c r="Q5925" t="s">
        <v>10702</v>
      </c>
      <c r="R5925" t="s">
        <v>10882</v>
      </c>
    </row>
    <row r="5926" spans="1:21" x14ac:dyDescent="0.3">
      <c r="A5926">
        <v>6647</v>
      </c>
      <c r="B5926">
        <v>47270</v>
      </c>
      <c r="C5926" s="1">
        <v>40392</v>
      </c>
      <c r="D5926" t="s">
        <v>10719</v>
      </c>
      <c r="E5926">
        <v>9</v>
      </c>
      <c r="F5926">
        <v>61</v>
      </c>
      <c r="G5926">
        <v>0.08</v>
      </c>
      <c r="H5926" t="s">
        <v>10664</v>
      </c>
      <c r="I5926">
        <v>-34.25</v>
      </c>
      <c r="J5926">
        <v>6.48</v>
      </c>
      <c r="K5926">
        <v>6.81</v>
      </c>
      <c r="L5926" t="s">
        <v>12404</v>
      </c>
      <c r="M5926" t="s">
        <v>12472</v>
      </c>
      <c r="N5926" t="s">
        <v>11291</v>
      </c>
      <c r="O5926" t="s">
        <v>10701</v>
      </c>
      <c r="P5926" t="s">
        <v>10668</v>
      </c>
      <c r="Q5926" t="s">
        <v>10702</v>
      </c>
      <c r="R5926" t="s">
        <v>10937</v>
      </c>
      <c r="S5926" t="s">
        <v>10685</v>
      </c>
      <c r="T5926">
        <v>0.36</v>
      </c>
      <c r="U5926" s="1">
        <v>40394</v>
      </c>
    </row>
    <row r="5927" spans="1:21" x14ac:dyDescent="0.3">
      <c r="A5927">
        <v>6648</v>
      </c>
      <c r="B5927">
        <v>47270</v>
      </c>
      <c r="C5927" s="1">
        <v>40392</v>
      </c>
      <c r="D5927" t="s">
        <v>10719</v>
      </c>
      <c r="E5927">
        <v>19</v>
      </c>
      <c r="F5927">
        <v>3559.6129999999998</v>
      </c>
      <c r="G5927">
        <v>0</v>
      </c>
      <c r="H5927" t="s">
        <v>10664</v>
      </c>
      <c r="I5927">
        <v>747.74</v>
      </c>
      <c r="J5927">
        <v>205.99</v>
      </c>
      <c r="K5927">
        <v>3</v>
      </c>
      <c r="L5927" t="s">
        <v>12404</v>
      </c>
      <c r="M5927" t="s">
        <v>12472</v>
      </c>
      <c r="N5927" t="s">
        <v>11291</v>
      </c>
      <c r="O5927" t="s">
        <v>10701</v>
      </c>
      <c r="P5927" t="s">
        <v>10682</v>
      </c>
      <c r="Q5927" t="s">
        <v>10683</v>
      </c>
      <c r="R5927">
        <v>6185</v>
      </c>
      <c r="S5927" t="s">
        <v>10685</v>
      </c>
      <c r="T5927">
        <v>0.57999999999999996</v>
      </c>
      <c r="U5927" s="1">
        <v>40394</v>
      </c>
    </row>
    <row r="5928" spans="1:21" x14ac:dyDescent="0.3">
      <c r="A5928">
        <v>6680</v>
      </c>
      <c r="B5928">
        <v>47524</v>
      </c>
      <c r="C5928" s="1">
        <v>40283</v>
      </c>
      <c r="D5928" t="s">
        <v>10704</v>
      </c>
      <c r="E5928">
        <v>40</v>
      </c>
      <c r="F5928">
        <v>245.82</v>
      </c>
      <c r="G5928">
        <v>0.08</v>
      </c>
      <c r="H5928" t="s">
        <v>10664</v>
      </c>
      <c r="I5928">
        <v>86.44</v>
      </c>
      <c r="J5928">
        <v>6.45</v>
      </c>
      <c r="K5928">
        <v>1.34</v>
      </c>
      <c r="L5928" t="s">
        <v>10992</v>
      </c>
      <c r="M5928" t="s">
        <v>12472</v>
      </c>
      <c r="N5928" t="s">
        <v>11291</v>
      </c>
      <c r="O5928" t="s">
        <v>10681</v>
      </c>
      <c r="P5928" t="s">
        <v>10668</v>
      </c>
      <c r="Q5928" t="s">
        <v>10702</v>
      </c>
      <c r="R5928" t="s">
        <v>11639</v>
      </c>
    </row>
    <row r="5929" spans="1:21" x14ac:dyDescent="0.3">
      <c r="A5929">
        <v>6748</v>
      </c>
      <c r="B5929">
        <v>48035</v>
      </c>
      <c r="C5929" s="1">
        <v>39903</v>
      </c>
      <c r="D5929" t="s">
        <v>10719</v>
      </c>
      <c r="E5929">
        <v>8</v>
      </c>
      <c r="F5929">
        <v>155.92400000000001</v>
      </c>
      <c r="G5929">
        <v>0.09</v>
      </c>
      <c r="H5929" t="s">
        <v>10697</v>
      </c>
      <c r="I5929">
        <v>-63.12</v>
      </c>
      <c r="J5929">
        <v>20.99</v>
      </c>
      <c r="K5929">
        <v>4.8099999999999996</v>
      </c>
      <c r="L5929" t="s">
        <v>12522</v>
      </c>
      <c r="M5929" t="s">
        <v>12472</v>
      </c>
      <c r="N5929" t="s">
        <v>11291</v>
      </c>
      <c r="O5929" t="s">
        <v>10701</v>
      </c>
      <c r="P5929" t="s">
        <v>10682</v>
      </c>
      <c r="Q5929" t="s">
        <v>10683</v>
      </c>
      <c r="R5929" t="s">
        <v>11371</v>
      </c>
      <c r="S5929" t="s">
        <v>10689</v>
      </c>
      <c r="T5929">
        <v>0.57999999999999996</v>
      </c>
      <c r="U5929" s="1">
        <v>39904</v>
      </c>
    </row>
    <row r="5930" spans="1:21" x14ac:dyDescent="0.3">
      <c r="A5930">
        <v>6752</v>
      </c>
      <c r="B5930">
        <v>48096</v>
      </c>
      <c r="C5930" s="1">
        <v>39976</v>
      </c>
      <c r="D5930" t="s">
        <v>10671</v>
      </c>
      <c r="E5930">
        <v>3</v>
      </c>
      <c r="F5930">
        <v>34.229999999999997</v>
      </c>
      <c r="G5930">
        <v>0.02</v>
      </c>
      <c r="H5930" t="s">
        <v>10697</v>
      </c>
      <c r="I5930">
        <v>-9.5</v>
      </c>
      <c r="J5930">
        <v>6.48</v>
      </c>
      <c r="K5930">
        <v>7.86</v>
      </c>
      <c r="L5930" t="s">
        <v>12404</v>
      </c>
      <c r="M5930" t="s">
        <v>12472</v>
      </c>
      <c r="N5930" t="s">
        <v>11291</v>
      </c>
      <c r="O5930" t="s">
        <v>10701</v>
      </c>
      <c r="P5930" t="s">
        <v>10668</v>
      </c>
      <c r="Q5930" t="s">
        <v>10702</v>
      </c>
      <c r="R5930" t="s">
        <v>10793</v>
      </c>
      <c r="S5930" t="s">
        <v>10685</v>
      </c>
      <c r="T5930">
        <v>0.37</v>
      </c>
      <c r="U5930" s="1">
        <v>39977</v>
      </c>
    </row>
    <row r="5931" spans="1:21" x14ac:dyDescent="0.3">
      <c r="A5931">
        <v>6753</v>
      </c>
      <c r="B5931">
        <v>48096</v>
      </c>
      <c r="C5931" s="1">
        <v>39976</v>
      </c>
      <c r="D5931" t="s">
        <v>10671</v>
      </c>
      <c r="E5931">
        <v>22</v>
      </c>
      <c r="F5931">
        <v>383.33</v>
      </c>
      <c r="G5931">
        <v>0.03</v>
      </c>
      <c r="H5931" t="s">
        <v>10664</v>
      </c>
      <c r="I5931">
        <v>27.62</v>
      </c>
      <c r="J5931">
        <v>17.07</v>
      </c>
      <c r="K5931">
        <v>8.1300000000000008</v>
      </c>
      <c r="L5931" t="s">
        <v>12404</v>
      </c>
      <c r="M5931" t="s">
        <v>12472</v>
      </c>
      <c r="N5931" t="s">
        <v>11291</v>
      </c>
      <c r="O5931" t="s">
        <v>10701</v>
      </c>
      <c r="P5931" t="s">
        <v>10668</v>
      </c>
      <c r="Q5931" t="s">
        <v>10717</v>
      </c>
      <c r="R5931" t="s">
        <v>11914</v>
      </c>
    </row>
    <row r="5932" spans="1:21" x14ac:dyDescent="0.3">
      <c r="A5932">
        <v>6859</v>
      </c>
      <c r="B5932">
        <v>48868</v>
      </c>
      <c r="C5932" s="1">
        <v>41073</v>
      </c>
      <c r="D5932" t="s">
        <v>10686</v>
      </c>
      <c r="E5932">
        <v>47</v>
      </c>
      <c r="F5932">
        <v>7647.97</v>
      </c>
      <c r="G5932">
        <v>0.05</v>
      </c>
      <c r="H5932" t="s">
        <v>10697</v>
      </c>
      <c r="I5932">
        <v>-1014.01</v>
      </c>
      <c r="J5932">
        <v>167.27</v>
      </c>
      <c r="K5932">
        <v>35</v>
      </c>
      <c r="L5932" t="s">
        <v>12534</v>
      </c>
      <c r="M5932" t="s">
        <v>12472</v>
      </c>
      <c r="N5932" t="s">
        <v>11291</v>
      </c>
      <c r="O5932" t="s">
        <v>10681</v>
      </c>
      <c r="P5932" t="s">
        <v>10668</v>
      </c>
      <c r="Q5932" t="s">
        <v>10669</v>
      </c>
      <c r="R5932" t="s">
        <v>11579</v>
      </c>
      <c r="S5932" t="s">
        <v>10769</v>
      </c>
      <c r="T5932">
        <v>0.85</v>
      </c>
      <c r="U5932" s="1">
        <v>41075</v>
      </c>
    </row>
    <row r="5933" spans="1:21" x14ac:dyDescent="0.3">
      <c r="A5933">
        <v>6860</v>
      </c>
      <c r="B5933">
        <v>48868</v>
      </c>
      <c r="C5933" s="1">
        <v>41073</v>
      </c>
      <c r="D5933" t="s">
        <v>10686</v>
      </c>
      <c r="E5933">
        <v>43</v>
      </c>
      <c r="F5933">
        <v>6861.8545000000004</v>
      </c>
      <c r="G5933">
        <v>7.0000000000000007E-2</v>
      </c>
      <c r="H5933" t="s">
        <v>10664</v>
      </c>
      <c r="I5933">
        <v>1754.08</v>
      </c>
      <c r="J5933">
        <v>195.99</v>
      </c>
      <c r="K5933">
        <v>3.99</v>
      </c>
      <c r="L5933" t="s">
        <v>12534</v>
      </c>
      <c r="M5933" t="s">
        <v>12472</v>
      </c>
      <c r="N5933" t="s">
        <v>11291</v>
      </c>
      <c r="O5933" t="s">
        <v>10681</v>
      </c>
      <c r="P5933" t="s">
        <v>10682</v>
      </c>
      <c r="Q5933" t="s">
        <v>10683</v>
      </c>
      <c r="R5933" t="s">
        <v>10947</v>
      </c>
      <c r="S5933" t="s">
        <v>10685</v>
      </c>
      <c r="T5933">
        <v>0.59</v>
      </c>
      <c r="U5933" s="1">
        <v>41074</v>
      </c>
    </row>
    <row r="5934" spans="1:21" x14ac:dyDescent="0.3">
      <c r="A5934">
        <v>6955</v>
      </c>
      <c r="B5934">
        <v>49760</v>
      </c>
      <c r="C5934" s="1">
        <v>40817</v>
      </c>
      <c r="D5934" t="s">
        <v>10704</v>
      </c>
      <c r="E5934">
        <v>3</v>
      </c>
      <c r="F5934">
        <v>44.84</v>
      </c>
      <c r="G5934">
        <v>0.09</v>
      </c>
      <c r="H5934" t="s">
        <v>10664</v>
      </c>
      <c r="I5934">
        <v>37.74</v>
      </c>
      <c r="J5934">
        <v>14.2</v>
      </c>
      <c r="K5934">
        <v>5.3</v>
      </c>
      <c r="L5934" t="s">
        <v>12404</v>
      </c>
      <c r="M5934" t="s">
        <v>12472</v>
      </c>
      <c r="N5934" t="s">
        <v>11291</v>
      </c>
      <c r="O5934" t="s">
        <v>10701</v>
      </c>
      <c r="P5934" t="s">
        <v>10690</v>
      </c>
      <c r="Q5934" t="s">
        <v>10691</v>
      </c>
      <c r="R5934" t="s">
        <v>11224</v>
      </c>
      <c r="S5934" t="s">
        <v>10709</v>
      </c>
      <c r="T5934">
        <v>0.46</v>
      </c>
      <c r="U5934" s="1">
        <v>40818</v>
      </c>
    </row>
    <row r="5935" spans="1:21" x14ac:dyDescent="0.3">
      <c r="A5935">
        <v>6956</v>
      </c>
      <c r="B5935">
        <v>49760</v>
      </c>
      <c r="C5935" s="1">
        <v>40817</v>
      </c>
      <c r="D5935" t="s">
        <v>10704</v>
      </c>
      <c r="E5935">
        <v>13</v>
      </c>
      <c r="F5935">
        <v>1281.1795</v>
      </c>
      <c r="G5935">
        <v>0.02</v>
      </c>
      <c r="H5935" t="s">
        <v>10664</v>
      </c>
      <c r="I5935">
        <v>-26.62</v>
      </c>
      <c r="J5935">
        <v>115.99</v>
      </c>
      <c r="K5935">
        <v>5.92</v>
      </c>
      <c r="L5935" t="s">
        <v>12404</v>
      </c>
      <c r="M5935" t="s">
        <v>12472</v>
      </c>
      <c r="N5935" t="s">
        <v>11291</v>
      </c>
      <c r="O5935" t="s">
        <v>10701</v>
      </c>
      <c r="P5935" t="s">
        <v>10682</v>
      </c>
      <c r="Q5935" t="s">
        <v>10683</v>
      </c>
      <c r="R5935">
        <v>8890</v>
      </c>
      <c r="S5935" t="s">
        <v>10685</v>
      </c>
      <c r="T5935">
        <v>0.57999999999999996</v>
      </c>
      <c r="U5935" s="1">
        <v>40819</v>
      </c>
    </row>
    <row r="5936" spans="1:21" x14ac:dyDescent="0.3">
      <c r="A5936">
        <v>6957</v>
      </c>
      <c r="B5936">
        <v>49760</v>
      </c>
      <c r="C5936" s="1">
        <v>40817</v>
      </c>
      <c r="D5936" t="s">
        <v>10704</v>
      </c>
      <c r="E5936">
        <v>38</v>
      </c>
      <c r="F5936">
        <v>710.33</v>
      </c>
      <c r="G5936">
        <v>0.09</v>
      </c>
      <c r="H5936" t="s">
        <v>10697</v>
      </c>
      <c r="I5936">
        <v>62.53</v>
      </c>
      <c r="J5936">
        <v>18.97</v>
      </c>
      <c r="K5936">
        <v>9.0299999999999994</v>
      </c>
      <c r="L5936" t="s">
        <v>12404</v>
      </c>
      <c r="M5936" t="s">
        <v>12472</v>
      </c>
      <c r="N5936" t="s">
        <v>11291</v>
      </c>
      <c r="O5936" t="s">
        <v>10701</v>
      </c>
      <c r="P5936" t="s">
        <v>10668</v>
      </c>
      <c r="Q5936" t="s">
        <v>10702</v>
      </c>
      <c r="R5936" t="s">
        <v>10764</v>
      </c>
      <c r="S5936" t="s">
        <v>10685</v>
      </c>
      <c r="T5936">
        <v>0.37</v>
      </c>
      <c r="U5936" s="1">
        <v>40819</v>
      </c>
    </row>
    <row r="5937" spans="1:21" x14ac:dyDescent="0.3">
      <c r="A5937">
        <v>6975</v>
      </c>
      <c r="B5937">
        <v>49830</v>
      </c>
      <c r="C5937" s="1">
        <v>40003</v>
      </c>
      <c r="D5937" t="s">
        <v>10719</v>
      </c>
      <c r="E5937">
        <v>31</v>
      </c>
      <c r="F5937">
        <v>16949.439999999999</v>
      </c>
      <c r="G5937">
        <v>0.01</v>
      </c>
      <c r="H5937" t="s">
        <v>10664</v>
      </c>
      <c r="I5937">
        <v>7858.08</v>
      </c>
      <c r="J5937">
        <v>525.98</v>
      </c>
      <c r="K5937">
        <v>19.989999999999998</v>
      </c>
      <c r="L5937" t="s">
        <v>12379</v>
      </c>
      <c r="M5937" t="s">
        <v>12472</v>
      </c>
      <c r="N5937" t="s">
        <v>11291</v>
      </c>
      <c r="O5937" t="s">
        <v>10667</v>
      </c>
      <c r="P5937" t="s">
        <v>10668</v>
      </c>
      <c r="Q5937" t="s">
        <v>10678</v>
      </c>
      <c r="R5937" t="s">
        <v>12275</v>
      </c>
      <c r="S5937" t="s">
        <v>10685</v>
      </c>
      <c r="T5937">
        <v>0.37</v>
      </c>
      <c r="U5937" s="1">
        <v>40005</v>
      </c>
    </row>
    <row r="5938" spans="1:21" x14ac:dyDescent="0.3">
      <c r="A5938">
        <v>7027</v>
      </c>
      <c r="B5938">
        <v>50147</v>
      </c>
      <c r="C5938" s="1">
        <v>40094</v>
      </c>
      <c r="D5938" t="s">
        <v>10704</v>
      </c>
      <c r="E5938">
        <v>42</v>
      </c>
      <c r="F5938">
        <v>1504.01</v>
      </c>
      <c r="G5938">
        <v>0.05</v>
      </c>
      <c r="H5938" t="s">
        <v>10664</v>
      </c>
      <c r="I5938">
        <v>211.04</v>
      </c>
      <c r="J5938">
        <v>35.89</v>
      </c>
      <c r="K5938">
        <v>14.72</v>
      </c>
      <c r="L5938" t="s">
        <v>12404</v>
      </c>
      <c r="M5938" t="s">
        <v>12472</v>
      </c>
      <c r="N5938" t="s">
        <v>11291</v>
      </c>
      <c r="O5938" t="s">
        <v>10701</v>
      </c>
      <c r="P5938" t="s">
        <v>10668</v>
      </c>
      <c r="Q5938" t="s">
        <v>10717</v>
      </c>
      <c r="R5938" t="s">
        <v>11420</v>
      </c>
      <c r="S5938" t="s">
        <v>10685</v>
      </c>
      <c r="T5938">
        <v>0.4</v>
      </c>
      <c r="U5938" s="1">
        <v>40095</v>
      </c>
    </row>
    <row r="5939" spans="1:21" x14ac:dyDescent="0.3">
      <c r="A5939">
        <v>7028</v>
      </c>
      <c r="B5939">
        <v>50147</v>
      </c>
      <c r="C5939" s="1">
        <v>40094</v>
      </c>
      <c r="D5939" t="s">
        <v>10704</v>
      </c>
      <c r="E5939">
        <v>13</v>
      </c>
      <c r="F5939">
        <v>163.62</v>
      </c>
      <c r="G5939">
        <v>0</v>
      </c>
      <c r="H5939" t="s">
        <v>10664</v>
      </c>
      <c r="I5939">
        <v>16.34</v>
      </c>
      <c r="J5939">
        <v>11.48</v>
      </c>
      <c r="K5939">
        <v>5.43</v>
      </c>
      <c r="L5939" t="s">
        <v>12404</v>
      </c>
      <c r="M5939" t="s">
        <v>12472</v>
      </c>
      <c r="N5939" t="s">
        <v>11291</v>
      </c>
      <c r="O5939" t="s">
        <v>10701</v>
      </c>
      <c r="P5939" t="s">
        <v>10668</v>
      </c>
      <c r="Q5939" t="s">
        <v>10702</v>
      </c>
      <c r="R5939" t="s">
        <v>10789</v>
      </c>
      <c r="S5939" t="s">
        <v>10685</v>
      </c>
      <c r="T5939">
        <v>0.36</v>
      </c>
      <c r="U5939" s="1">
        <v>40094</v>
      </c>
    </row>
    <row r="5940" spans="1:21" x14ac:dyDescent="0.3">
      <c r="A5940">
        <v>7044</v>
      </c>
      <c r="B5940">
        <v>50304</v>
      </c>
      <c r="C5940" s="1">
        <v>40209</v>
      </c>
      <c r="D5940" t="s">
        <v>10719</v>
      </c>
      <c r="E5940">
        <v>22</v>
      </c>
      <c r="F5940">
        <v>887.98</v>
      </c>
      <c r="G5940">
        <v>0.04</v>
      </c>
      <c r="H5940" t="s">
        <v>10664</v>
      </c>
      <c r="I5940">
        <v>239.94</v>
      </c>
      <c r="J5940">
        <v>39.979999999999997</v>
      </c>
      <c r="K5940">
        <v>9.83</v>
      </c>
      <c r="L5940" t="s">
        <v>12523</v>
      </c>
      <c r="M5940" t="s">
        <v>12472</v>
      </c>
      <c r="N5940" t="s">
        <v>11291</v>
      </c>
      <c r="O5940" t="s">
        <v>10681</v>
      </c>
      <c r="P5940" t="s">
        <v>10668</v>
      </c>
      <c r="Q5940" t="s">
        <v>10717</v>
      </c>
      <c r="R5940" t="s">
        <v>11722</v>
      </c>
    </row>
    <row r="5941" spans="1:21" x14ac:dyDescent="0.3">
      <c r="A5941">
        <v>7045</v>
      </c>
      <c r="B5941">
        <v>50304</v>
      </c>
      <c r="C5941" s="1">
        <v>40209</v>
      </c>
      <c r="D5941" t="s">
        <v>10719</v>
      </c>
      <c r="E5941">
        <v>3</v>
      </c>
      <c r="F5941">
        <v>72.459999999999994</v>
      </c>
      <c r="G5941">
        <v>0.05</v>
      </c>
      <c r="H5941" t="s">
        <v>10672</v>
      </c>
      <c r="I5941">
        <v>-60.74</v>
      </c>
      <c r="J5941">
        <v>15.23</v>
      </c>
      <c r="K5941">
        <v>27.75</v>
      </c>
      <c r="L5941" t="s">
        <v>12523</v>
      </c>
      <c r="M5941" t="s">
        <v>12472</v>
      </c>
      <c r="N5941" t="s">
        <v>11291</v>
      </c>
      <c r="O5941" t="s">
        <v>10681</v>
      </c>
      <c r="P5941" t="s">
        <v>10690</v>
      </c>
      <c r="Q5941" t="s">
        <v>10724</v>
      </c>
      <c r="R5941" t="s">
        <v>11777</v>
      </c>
      <c r="S5941" t="s">
        <v>10723</v>
      </c>
      <c r="T5941">
        <v>0.76</v>
      </c>
      <c r="U5941" s="1">
        <v>40211</v>
      </c>
    </row>
    <row r="5942" spans="1:21" x14ac:dyDescent="0.3">
      <c r="A5942">
        <v>7112</v>
      </c>
      <c r="B5942">
        <v>50756</v>
      </c>
      <c r="C5942" s="1">
        <v>40430</v>
      </c>
      <c r="D5942" t="s">
        <v>10686</v>
      </c>
      <c r="E5942">
        <v>19</v>
      </c>
      <c r="F5942">
        <v>470.39</v>
      </c>
      <c r="G5942">
        <v>0.08</v>
      </c>
      <c r="H5942" t="s">
        <v>10664</v>
      </c>
      <c r="I5942">
        <v>-147.99</v>
      </c>
      <c r="J5942">
        <v>26.31</v>
      </c>
      <c r="K5942">
        <v>5.89</v>
      </c>
      <c r="L5942" t="s">
        <v>12379</v>
      </c>
      <c r="M5942" t="s">
        <v>12472</v>
      </c>
      <c r="N5942" t="s">
        <v>11291</v>
      </c>
      <c r="O5942" t="s">
        <v>10701</v>
      </c>
      <c r="P5942" t="s">
        <v>10682</v>
      </c>
      <c r="Q5942" t="s">
        <v>10711</v>
      </c>
      <c r="R5942" t="s">
        <v>11051</v>
      </c>
    </row>
    <row r="5943" spans="1:21" x14ac:dyDescent="0.3">
      <c r="A5943">
        <v>7113</v>
      </c>
      <c r="B5943">
        <v>50756</v>
      </c>
      <c r="C5943" s="1">
        <v>40430</v>
      </c>
      <c r="D5943" t="s">
        <v>10686</v>
      </c>
      <c r="E5943">
        <v>2</v>
      </c>
      <c r="F5943">
        <v>15.04</v>
      </c>
      <c r="G5943">
        <v>0.02</v>
      </c>
      <c r="H5943" t="s">
        <v>10664</v>
      </c>
      <c r="I5943">
        <v>-6.12</v>
      </c>
      <c r="J5943">
        <v>7.31</v>
      </c>
      <c r="K5943">
        <v>0.49</v>
      </c>
      <c r="L5943" t="s">
        <v>12379</v>
      </c>
      <c r="M5943" t="s">
        <v>12472</v>
      </c>
      <c r="N5943" t="s">
        <v>11291</v>
      </c>
      <c r="O5943" t="s">
        <v>10701</v>
      </c>
      <c r="P5943" t="s">
        <v>10668</v>
      </c>
      <c r="Q5943" t="s">
        <v>10729</v>
      </c>
      <c r="R5943" t="s">
        <v>10748</v>
      </c>
      <c r="S5943" t="s">
        <v>10685</v>
      </c>
      <c r="T5943">
        <v>0.38</v>
      </c>
      <c r="U5943" s="1">
        <v>40430</v>
      </c>
    </row>
    <row r="5944" spans="1:21" x14ac:dyDescent="0.3">
      <c r="A5944">
        <v>7173</v>
      </c>
      <c r="B5944">
        <v>51201</v>
      </c>
      <c r="C5944" s="1">
        <v>40893</v>
      </c>
      <c r="D5944" t="s">
        <v>10671</v>
      </c>
      <c r="E5944">
        <v>42</v>
      </c>
      <c r="F5944">
        <v>312.05</v>
      </c>
      <c r="G5944">
        <v>0.04</v>
      </c>
      <c r="H5944" t="s">
        <v>10664</v>
      </c>
      <c r="I5944">
        <v>-342.38</v>
      </c>
      <c r="J5944">
        <v>7.38</v>
      </c>
      <c r="K5944">
        <v>11.51</v>
      </c>
      <c r="L5944" t="s">
        <v>12523</v>
      </c>
      <c r="M5944" t="s">
        <v>12472</v>
      </c>
      <c r="N5944" t="s">
        <v>11291</v>
      </c>
      <c r="O5944" t="s">
        <v>10681</v>
      </c>
      <c r="P5944" t="s">
        <v>10668</v>
      </c>
      <c r="Q5944" t="s">
        <v>10678</v>
      </c>
      <c r="R5944" t="s">
        <v>12256</v>
      </c>
      <c r="S5944" t="s">
        <v>10685</v>
      </c>
      <c r="T5944">
        <v>0.36</v>
      </c>
      <c r="U5944" s="1">
        <v>40893</v>
      </c>
    </row>
    <row r="5945" spans="1:21" x14ac:dyDescent="0.3">
      <c r="A5945">
        <v>7227</v>
      </c>
      <c r="B5945">
        <v>51554</v>
      </c>
      <c r="C5945" s="1">
        <v>39898</v>
      </c>
      <c r="D5945" t="s">
        <v>10704</v>
      </c>
      <c r="E5945">
        <v>7</v>
      </c>
      <c r="F5945">
        <v>545.04</v>
      </c>
      <c r="G5945">
        <v>0.05</v>
      </c>
      <c r="H5945" t="s">
        <v>10672</v>
      </c>
      <c r="I5945">
        <v>-210.06</v>
      </c>
      <c r="J5945">
        <v>68.81</v>
      </c>
      <c r="K5945">
        <v>60</v>
      </c>
      <c r="L5945" t="s">
        <v>12522</v>
      </c>
      <c r="M5945" t="s">
        <v>12472</v>
      </c>
      <c r="N5945" t="s">
        <v>11291</v>
      </c>
      <c r="O5945" t="s">
        <v>10701</v>
      </c>
      <c r="P5945" t="s">
        <v>10668</v>
      </c>
      <c r="Q5945" t="s">
        <v>10675</v>
      </c>
      <c r="R5945" t="s">
        <v>11226</v>
      </c>
    </row>
    <row r="5946" spans="1:21" x14ac:dyDescent="0.3">
      <c r="A5946">
        <v>7228</v>
      </c>
      <c r="B5946">
        <v>51554</v>
      </c>
      <c r="C5946" s="1">
        <v>39898</v>
      </c>
      <c r="D5946" t="s">
        <v>10704</v>
      </c>
      <c r="E5946">
        <v>29</v>
      </c>
      <c r="F5946">
        <v>606.91</v>
      </c>
      <c r="G5946">
        <v>0.09</v>
      </c>
      <c r="H5946" t="s">
        <v>10664</v>
      </c>
      <c r="I5946">
        <v>-271.77</v>
      </c>
      <c r="J5946">
        <v>20.89</v>
      </c>
      <c r="K5946">
        <v>11.52</v>
      </c>
      <c r="L5946" t="s">
        <v>12522</v>
      </c>
      <c r="M5946" t="s">
        <v>12472</v>
      </c>
      <c r="N5946" t="s">
        <v>11291</v>
      </c>
      <c r="O5946" t="s">
        <v>10701</v>
      </c>
      <c r="P5946" t="s">
        <v>10668</v>
      </c>
      <c r="Q5946" t="s">
        <v>10669</v>
      </c>
      <c r="R5946" t="s">
        <v>11641</v>
      </c>
    </row>
    <row r="5947" spans="1:21" x14ac:dyDescent="0.3">
      <c r="A5947">
        <v>7325</v>
      </c>
      <c r="B5947">
        <v>52197</v>
      </c>
      <c r="C5947" s="1">
        <v>41125</v>
      </c>
      <c r="D5947" t="s">
        <v>10719</v>
      </c>
      <c r="E5947">
        <v>23</v>
      </c>
      <c r="F5947">
        <v>91.94</v>
      </c>
      <c r="G5947">
        <v>0.01</v>
      </c>
      <c r="H5947" t="s">
        <v>10664</v>
      </c>
      <c r="I5947">
        <v>-10.11</v>
      </c>
      <c r="J5947">
        <v>3.95</v>
      </c>
      <c r="K5947">
        <v>2</v>
      </c>
      <c r="L5947" t="s">
        <v>12526</v>
      </c>
      <c r="M5947" t="s">
        <v>12472</v>
      </c>
      <c r="N5947" t="s">
        <v>11291</v>
      </c>
      <c r="O5947" t="s">
        <v>10681</v>
      </c>
      <c r="P5947" t="s">
        <v>10668</v>
      </c>
      <c r="Q5947" t="s">
        <v>10707</v>
      </c>
      <c r="R5947" t="s">
        <v>10708</v>
      </c>
      <c r="S5947" t="s">
        <v>10709</v>
      </c>
      <c r="T5947">
        <v>0.53</v>
      </c>
      <c r="U5947" s="1">
        <v>41126</v>
      </c>
    </row>
    <row r="5948" spans="1:21" x14ac:dyDescent="0.3">
      <c r="A5948">
        <v>7326</v>
      </c>
      <c r="B5948">
        <v>52197</v>
      </c>
      <c r="C5948" s="1">
        <v>41125</v>
      </c>
      <c r="D5948" t="s">
        <v>10719</v>
      </c>
      <c r="E5948">
        <v>6</v>
      </c>
      <c r="F5948">
        <v>377.03</v>
      </c>
      <c r="G5948">
        <v>0.06</v>
      </c>
      <c r="H5948" t="s">
        <v>10664</v>
      </c>
      <c r="I5948">
        <v>-78.819999999999993</v>
      </c>
      <c r="J5948">
        <v>64.98</v>
      </c>
      <c r="K5948">
        <v>6.88</v>
      </c>
      <c r="L5948" t="s">
        <v>12526</v>
      </c>
      <c r="M5948" t="s">
        <v>12472</v>
      </c>
      <c r="N5948" t="s">
        <v>11291</v>
      </c>
      <c r="O5948" t="s">
        <v>10681</v>
      </c>
      <c r="P5948" t="s">
        <v>10668</v>
      </c>
      <c r="Q5948" t="s">
        <v>10669</v>
      </c>
      <c r="R5948" t="s">
        <v>11144</v>
      </c>
      <c r="S5948" t="s">
        <v>10685</v>
      </c>
      <c r="T5948">
        <v>0.73</v>
      </c>
      <c r="U5948" s="1">
        <v>41127</v>
      </c>
    </row>
    <row r="5949" spans="1:21" x14ac:dyDescent="0.3">
      <c r="A5949">
        <v>7380</v>
      </c>
      <c r="B5949">
        <v>52615</v>
      </c>
      <c r="C5949" s="1">
        <v>40105</v>
      </c>
      <c r="D5949" t="s">
        <v>10663</v>
      </c>
      <c r="E5949">
        <v>4</v>
      </c>
      <c r="F5949">
        <v>67.22</v>
      </c>
      <c r="G5949">
        <v>0.05</v>
      </c>
      <c r="H5949" t="s">
        <v>10664</v>
      </c>
      <c r="I5949">
        <v>-139.53</v>
      </c>
      <c r="J5949">
        <v>4.4800000000000004</v>
      </c>
      <c r="K5949">
        <v>49</v>
      </c>
      <c r="L5949" t="s">
        <v>12522</v>
      </c>
      <c r="M5949" t="s">
        <v>12472</v>
      </c>
      <c r="N5949" t="s">
        <v>11291</v>
      </c>
      <c r="O5949" t="s">
        <v>10681</v>
      </c>
      <c r="P5949" t="s">
        <v>10668</v>
      </c>
      <c r="Q5949" t="s">
        <v>10675</v>
      </c>
      <c r="R5949" t="s">
        <v>10768</v>
      </c>
      <c r="S5949" t="s">
        <v>10769</v>
      </c>
      <c r="T5949">
        <v>0.6</v>
      </c>
      <c r="U5949" s="1">
        <v>40109</v>
      </c>
    </row>
    <row r="5950" spans="1:21" x14ac:dyDescent="0.3">
      <c r="A5950">
        <v>7381</v>
      </c>
      <c r="B5950">
        <v>52615</v>
      </c>
      <c r="C5950" s="1">
        <v>40105</v>
      </c>
      <c r="D5950" t="s">
        <v>10663</v>
      </c>
      <c r="E5950">
        <v>18</v>
      </c>
      <c r="F5950">
        <v>76.849999999999994</v>
      </c>
      <c r="G5950">
        <v>0.1</v>
      </c>
      <c r="H5950" t="s">
        <v>10664</v>
      </c>
      <c r="I5950">
        <v>-64.08</v>
      </c>
      <c r="J5950">
        <v>4.24</v>
      </c>
      <c r="K5950">
        <v>5.41</v>
      </c>
      <c r="L5950" t="s">
        <v>12522</v>
      </c>
      <c r="M5950" t="s">
        <v>12472</v>
      </c>
      <c r="N5950" t="s">
        <v>11291</v>
      </c>
      <c r="O5950" t="s">
        <v>10681</v>
      </c>
      <c r="P5950" t="s">
        <v>10668</v>
      </c>
      <c r="Q5950" t="s">
        <v>10678</v>
      </c>
      <c r="R5950" t="s">
        <v>11478</v>
      </c>
      <c r="S5950" t="s">
        <v>10685</v>
      </c>
      <c r="T5950">
        <v>0.35</v>
      </c>
      <c r="U5950" s="1">
        <v>40109</v>
      </c>
    </row>
    <row r="5951" spans="1:21" x14ac:dyDescent="0.3">
      <c r="A5951">
        <v>7395</v>
      </c>
      <c r="B5951">
        <v>52678</v>
      </c>
      <c r="C5951" s="1">
        <v>41119</v>
      </c>
      <c r="D5951" t="s">
        <v>10671</v>
      </c>
      <c r="E5951">
        <v>3</v>
      </c>
      <c r="F5951">
        <v>112.79</v>
      </c>
      <c r="G5951">
        <v>0.06</v>
      </c>
      <c r="H5951" t="s">
        <v>10672</v>
      </c>
      <c r="I5951">
        <v>-95.39</v>
      </c>
      <c r="J5951">
        <v>20.98</v>
      </c>
      <c r="K5951">
        <v>53.03</v>
      </c>
      <c r="L5951" t="s">
        <v>12523</v>
      </c>
      <c r="M5951" t="s">
        <v>12472</v>
      </c>
      <c r="N5951" t="s">
        <v>11291</v>
      </c>
      <c r="O5951" t="s">
        <v>10681</v>
      </c>
      <c r="P5951" t="s">
        <v>10668</v>
      </c>
      <c r="Q5951" t="s">
        <v>10669</v>
      </c>
      <c r="R5951" t="s">
        <v>10857</v>
      </c>
    </row>
    <row r="5952" spans="1:21" x14ac:dyDescent="0.3">
      <c r="A5952">
        <v>7770</v>
      </c>
      <c r="B5952">
        <v>55621</v>
      </c>
      <c r="C5952" s="1">
        <v>40617</v>
      </c>
      <c r="D5952" t="s">
        <v>10663</v>
      </c>
      <c r="E5952">
        <v>50</v>
      </c>
      <c r="F5952">
        <v>6356.68</v>
      </c>
      <c r="G5952">
        <v>0.03</v>
      </c>
      <c r="H5952" t="s">
        <v>10664</v>
      </c>
      <c r="I5952">
        <v>1812.86</v>
      </c>
      <c r="J5952">
        <v>128.24</v>
      </c>
      <c r="K5952">
        <v>12.65</v>
      </c>
      <c r="L5952" t="s">
        <v>11551</v>
      </c>
      <c r="M5952" t="s">
        <v>12472</v>
      </c>
      <c r="N5952" t="s">
        <v>11291</v>
      </c>
      <c r="O5952" t="s">
        <v>10701</v>
      </c>
      <c r="P5952" t="s">
        <v>10690</v>
      </c>
      <c r="Q5952" t="s">
        <v>10753</v>
      </c>
      <c r="R5952" t="s">
        <v>11170</v>
      </c>
      <c r="S5952" t="s">
        <v>10689</v>
      </c>
      <c r="U5952" s="1">
        <v>40619</v>
      </c>
    </row>
    <row r="5953" spans="1:21" x14ac:dyDescent="0.3">
      <c r="A5953">
        <v>7771</v>
      </c>
      <c r="B5953">
        <v>55621</v>
      </c>
      <c r="C5953" s="1">
        <v>40617</v>
      </c>
      <c r="D5953" t="s">
        <v>10663</v>
      </c>
      <c r="E5953">
        <v>47</v>
      </c>
      <c r="F5953">
        <v>193.15</v>
      </c>
      <c r="G5953">
        <v>0.09</v>
      </c>
      <c r="H5953" t="s">
        <v>10664</v>
      </c>
      <c r="I5953">
        <v>27.76</v>
      </c>
      <c r="J5953">
        <v>4.28</v>
      </c>
      <c r="K5953">
        <v>0.94</v>
      </c>
      <c r="L5953" t="s">
        <v>11551</v>
      </c>
      <c r="M5953" t="s">
        <v>12472</v>
      </c>
      <c r="N5953" t="s">
        <v>11291</v>
      </c>
      <c r="O5953" t="s">
        <v>10701</v>
      </c>
      <c r="P5953" t="s">
        <v>10668</v>
      </c>
      <c r="Q5953" t="s">
        <v>10736</v>
      </c>
      <c r="R5953" t="s">
        <v>11165</v>
      </c>
      <c r="S5953" t="s">
        <v>10709</v>
      </c>
      <c r="T5953">
        <v>0.56000000000000005</v>
      </c>
      <c r="U5953" s="1">
        <v>40624</v>
      </c>
    </row>
    <row r="5954" spans="1:21" x14ac:dyDescent="0.3">
      <c r="A5954">
        <v>7891</v>
      </c>
      <c r="B5954">
        <v>56423</v>
      </c>
      <c r="C5954" s="1">
        <v>40902</v>
      </c>
      <c r="D5954" t="s">
        <v>10686</v>
      </c>
      <c r="E5954">
        <v>41</v>
      </c>
      <c r="F5954">
        <v>170.82</v>
      </c>
      <c r="G5954">
        <v>0</v>
      </c>
      <c r="H5954" t="s">
        <v>10697</v>
      </c>
      <c r="I5954">
        <v>85.45</v>
      </c>
      <c r="J5954">
        <v>3.69</v>
      </c>
      <c r="K5954">
        <v>0.5</v>
      </c>
      <c r="L5954" t="s">
        <v>12529</v>
      </c>
      <c r="M5954" t="s">
        <v>12472</v>
      </c>
      <c r="N5954" t="s">
        <v>11291</v>
      </c>
      <c r="O5954" t="s">
        <v>10681</v>
      </c>
      <c r="P5954" t="s">
        <v>10668</v>
      </c>
      <c r="Q5954" t="s">
        <v>10729</v>
      </c>
      <c r="R5954" t="s">
        <v>12019</v>
      </c>
      <c r="S5954" t="s">
        <v>10685</v>
      </c>
      <c r="T5954">
        <v>0.38</v>
      </c>
      <c r="U5954" s="1">
        <v>40903</v>
      </c>
    </row>
    <row r="5955" spans="1:21" x14ac:dyDescent="0.3">
      <c r="A5955">
        <v>7892</v>
      </c>
      <c r="B5955">
        <v>56423</v>
      </c>
      <c r="C5955" s="1">
        <v>40902</v>
      </c>
      <c r="D5955" t="s">
        <v>10686</v>
      </c>
      <c r="E5955">
        <v>4</v>
      </c>
      <c r="F5955">
        <v>1609.69</v>
      </c>
      <c r="G5955">
        <v>0.04</v>
      </c>
      <c r="H5955" t="s">
        <v>10664</v>
      </c>
      <c r="I5955">
        <v>-281.17</v>
      </c>
      <c r="J5955">
        <v>419.19</v>
      </c>
      <c r="K5955">
        <v>19.989999999999998</v>
      </c>
      <c r="L5955" t="s">
        <v>12529</v>
      </c>
      <c r="M5955" t="s">
        <v>12472</v>
      </c>
      <c r="N5955" t="s">
        <v>11291</v>
      </c>
      <c r="O5955" t="s">
        <v>10681</v>
      </c>
      <c r="P5955" t="s">
        <v>10668</v>
      </c>
      <c r="Q5955" t="s">
        <v>10669</v>
      </c>
      <c r="R5955" t="s">
        <v>12226</v>
      </c>
      <c r="S5955" t="s">
        <v>10685</v>
      </c>
      <c r="T5955">
        <v>0.57999999999999996</v>
      </c>
      <c r="U5955" s="1">
        <v>40903</v>
      </c>
    </row>
    <row r="5956" spans="1:21" x14ac:dyDescent="0.3">
      <c r="A5956">
        <v>7923</v>
      </c>
      <c r="B5956">
        <v>56644</v>
      </c>
      <c r="C5956" s="1">
        <v>41241</v>
      </c>
      <c r="D5956" t="s">
        <v>10686</v>
      </c>
      <c r="E5956">
        <v>36</v>
      </c>
      <c r="F5956">
        <v>82.09</v>
      </c>
      <c r="G5956">
        <v>0.02</v>
      </c>
      <c r="H5956" t="s">
        <v>10664</v>
      </c>
      <c r="I5956">
        <v>11.44</v>
      </c>
      <c r="J5956">
        <v>2.21</v>
      </c>
      <c r="K5956">
        <v>1</v>
      </c>
      <c r="L5956" t="s">
        <v>11405</v>
      </c>
      <c r="M5956" t="s">
        <v>12472</v>
      </c>
      <c r="N5956" t="s">
        <v>11291</v>
      </c>
      <c r="O5956" t="s">
        <v>10701</v>
      </c>
      <c r="P5956" t="s">
        <v>10668</v>
      </c>
      <c r="Q5956" t="s">
        <v>10736</v>
      </c>
      <c r="R5956" t="s">
        <v>12306</v>
      </c>
    </row>
    <row r="5957" spans="1:21" x14ac:dyDescent="0.3">
      <c r="A5957">
        <v>8016</v>
      </c>
      <c r="B5957">
        <v>57280</v>
      </c>
      <c r="C5957" s="1">
        <v>40939</v>
      </c>
      <c r="D5957" t="s">
        <v>10704</v>
      </c>
      <c r="E5957">
        <v>44</v>
      </c>
      <c r="F5957">
        <v>299.85000000000002</v>
      </c>
      <c r="G5957">
        <v>0.03</v>
      </c>
      <c r="H5957" t="s">
        <v>10697</v>
      </c>
      <c r="I5957">
        <v>-260.8</v>
      </c>
      <c r="J5957">
        <v>6.48</v>
      </c>
      <c r="K5957">
        <v>10.050000000000001</v>
      </c>
      <c r="L5957" t="s">
        <v>12529</v>
      </c>
      <c r="M5957" t="s">
        <v>12472</v>
      </c>
      <c r="N5957" t="s">
        <v>11291</v>
      </c>
      <c r="O5957" t="s">
        <v>10681</v>
      </c>
      <c r="P5957" t="s">
        <v>10668</v>
      </c>
      <c r="Q5957" t="s">
        <v>10702</v>
      </c>
      <c r="R5957" t="s">
        <v>11473</v>
      </c>
      <c r="S5957" t="s">
        <v>10685</v>
      </c>
      <c r="T5957">
        <v>0.37</v>
      </c>
      <c r="U5957" s="1">
        <v>40940</v>
      </c>
    </row>
    <row r="5958" spans="1:21" x14ac:dyDescent="0.3">
      <c r="A5958">
        <v>8052</v>
      </c>
      <c r="B5958">
        <v>57478</v>
      </c>
      <c r="C5958" s="1">
        <v>40454</v>
      </c>
      <c r="D5958" t="s">
        <v>10719</v>
      </c>
      <c r="E5958">
        <v>36</v>
      </c>
      <c r="F5958">
        <v>63.53</v>
      </c>
      <c r="G5958">
        <v>0.1</v>
      </c>
      <c r="H5958" t="s">
        <v>10664</v>
      </c>
      <c r="I5958">
        <v>-2.5099999999999998</v>
      </c>
      <c r="J5958">
        <v>1.88</v>
      </c>
      <c r="K5958">
        <v>0.79</v>
      </c>
      <c r="L5958" t="s">
        <v>12344</v>
      </c>
      <c r="M5958" t="s">
        <v>12472</v>
      </c>
      <c r="N5958" t="s">
        <v>11291</v>
      </c>
      <c r="O5958" t="s">
        <v>10701</v>
      </c>
      <c r="P5958" t="s">
        <v>10668</v>
      </c>
      <c r="Q5958" t="s">
        <v>10707</v>
      </c>
      <c r="R5958" t="s">
        <v>11956</v>
      </c>
      <c r="S5958" t="s">
        <v>10709</v>
      </c>
      <c r="T5958">
        <v>0.5</v>
      </c>
      <c r="U5958" s="1">
        <v>40455</v>
      </c>
    </row>
    <row r="5959" spans="1:21" x14ac:dyDescent="0.3">
      <c r="A5959">
        <v>8059</v>
      </c>
      <c r="B5959">
        <v>57510</v>
      </c>
      <c r="C5959" s="1">
        <v>40887</v>
      </c>
      <c r="D5959" t="s">
        <v>10686</v>
      </c>
      <c r="E5959">
        <v>6</v>
      </c>
      <c r="F5959">
        <v>48.05</v>
      </c>
      <c r="G5959">
        <v>0.01</v>
      </c>
      <c r="H5959" t="s">
        <v>10664</v>
      </c>
      <c r="I5959">
        <v>-11.34</v>
      </c>
      <c r="J5959">
        <v>6.68</v>
      </c>
      <c r="K5959">
        <v>5.2</v>
      </c>
      <c r="L5959" t="s">
        <v>12527</v>
      </c>
      <c r="M5959" t="s">
        <v>12472</v>
      </c>
      <c r="N5959" t="s">
        <v>11291</v>
      </c>
      <c r="O5959" t="s">
        <v>10681</v>
      </c>
      <c r="P5959" t="s">
        <v>10668</v>
      </c>
      <c r="Q5959" t="s">
        <v>10702</v>
      </c>
      <c r="R5959" t="s">
        <v>11073</v>
      </c>
      <c r="S5959" t="s">
        <v>10685</v>
      </c>
      <c r="T5959">
        <v>0.37</v>
      </c>
      <c r="U5959" s="1">
        <v>40887</v>
      </c>
    </row>
    <row r="5960" spans="1:21" x14ac:dyDescent="0.3">
      <c r="A5960">
        <v>8098</v>
      </c>
      <c r="B5960">
        <v>57767</v>
      </c>
      <c r="C5960" s="1">
        <v>41010</v>
      </c>
      <c r="D5960" t="s">
        <v>10719</v>
      </c>
      <c r="E5960">
        <v>34</v>
      </c>
      <c r="F5960">
        <v>3373.7094999999999</v>
      </c>
      <c r="G5960">
        <v>0.01</v>
      </c>
      <c r="H5960" t="s">
        <v>10664</v>
      </c>
      <c r="I5960">
        <v>861.72</v>
      </c>
      <c r="J5960">
        <v>110.99</v>
      </c>
      <c r="K5960">
        <v>8.99</v>
      </c>
      <c r="L5960" t="s">
        <v>12522</v>
      </c>
      <c r="M5960" t="s">
        <v>12472</v>
      </c>
      <c r="N5960" t="s">
        <v>11291</v>
      </c>
      <c r="O5960" t="s">
        <v>10681</v>
      </c>
      <c r="P5960" t="s">
        <v>10682</v>
      </c>
      <c r="Q5960" t="s">
        <v>10683</v>
      </c>
      <c r="R5960" t="s">
        <v>11187</v>
      </c>
      <c r="S5960" t="s">
        <v>10685</v>
      </c>
      <c r="T5960">
        <v>0.56999999999999995</v>
      </c>
      <c r="U5960" s="1">
        <v>41012</v>
      </c>
    </row>
    <row r="5961" spans="1:21" x14ac:dyDescent="0.3">
      <c r="A5961">
        <v>8101</v>
      </c>
      <c r="B5961">
        <v>57799</v>
      </c>
      <c r="C5961" s="1">
        <v>40786</v>
      </c>
      <c r="D5961" t="s">
        <v>10671</v>
      </c>
      <c r="E5961">
        <v>25</v>
      </c>
      <c r="F5961">
        <v>12343.07</v>
      </c>
      <c r="G5961">
        <v>0.02</v>
      </c>
      <c r="H5961" t="s">
        <v>10672</v>
      </c>
      <c r="I5961">
        <v>3972.72</v>
      </c>
      <c r="J5961">
        <v>500.97</v>
      </c>
      <c r="K5961">
        <v>69.3</v>
      </c>
      <c r="L5961" t="s">
        <v>12525</v>
      </c>
      <c r="M5961" t="s">
        <v>12472</v>
      </c>
      <c r="N5961" t="s">
        <v>11291</v>
      </c>
      <c r="O5961" t="s">
        <v>10674</v>
      </c>
      <c r="P5961" t="s">
        <v>10682</v>
      </c>
      <c r="Q5961" t="s">
        <v>10849</v>
      </c>
      <c r="R5961" t="s">
        <v>11036</v>
      </c>
      <c r="S5961" t="s">
        <v>10677</v>
      </c>
      <c r="T5961">
        <v>0.37</v>
      </c>
      <c r="U5961" s="1">
        <v>40788</v>
      </c>
    </row>
    <row r="5962" spans="1:21" x14ac:dyDescent="0.3">
      <c r="A5962">
        <v>8192</v>
      </c>
      <c r="B5962">
        <v>58595</v>
      </c>
      <c r="C5962" s="1">
        <v>40419</v>
      </c>
      <c r="D5962" t="s">
        <v>10671</v>
      </c>
      <c r="E5962">
        <v>41</v>
      </c>
      <c r="F5962">
        <v>812.21</v>
      </c>
      <c r="G5962">
        <v>0.06</v>
      </c>
      <c r="H5962" t="s">
        <v>10697</v>
      </c>
      <c r="I5962">
        <v>-128.02000000000001</v>
      </c>
      <c r="J5962">
        <v>20.28</v>
      </c>
      <c r="K5962">
        <v>14.39</v>
      </c>
      <c r="L5962" t="s">
        <v>11551</v>
      </c>
      <c r="M5962" t="s">
        <v>12472</v>
      </c>
      <c r="N5962" t="s">
        <v>11291</v>
      </c>
      <c r="O5962" t="s">
        <v>10701</v>
      </c>
      <c r="P5962" t="s">
        <v>10690</v>
      </c>
      <c r="Q5962" t="s">
        <v>10691</v>
      </c>
      <c r="R5962" t="s">
        <v>11499</v>
      </c>
    </row>
    <row r="5963" spans="1:21" x14ac:dyDescent="0.3">
      <c r="A5963">
        <v>8217</v>
      </c>
      <c r="B5963">
        <v>58755</v>
      </c>
      <c r="C5963" s="1">
        <v>40880</v>
      </c>
      <c r="D5963" t="s">
        <v>10663</v>
      </c>
      <c r="E5963">
        <v>7</v>
      </c>
      <c r="F5963">
        <v>15.61</v>
      </c>
      <c r="G5963">
        <v>0.03</v>
      </c>
      <c r="H5963" t="s">
        <v>10664</v>
      </c>
      <c r="I5963">
        <v>-5.19</v>
      </c>
      <c r="J5963">
        <v>2.08</v>
      </c>
      <c r="K5963">
        <v>1.49</v>
      </c>
      <c r="L5963" t="s">
        <v>12404</v>
      </c>
      <c r="M5963" t="s">
        <v>12472</v>
      </c>
      <c r="N5963" t="s">
        <v>11291</v>
      </c>
      <c r="O5963" t="s">
        <v>10701</v>
      </c>
      <c r="P5963" t="s">
        <v>10668</v>
      </c>
      <c r="Q5963" t="s">
        <v>10678</v>
      </c>
      <c r="R5963" t="s">
        <v>11388</v>
      </c>
      <c r="S5963" t="s">
        <v>10685</v>
      </c>
      <c r="T5963">
        <v>0.38</v>
      </c>
      <c r="U5963" s="1">
        <v>40882</v>
      </c>
    </row>
    <row r="5964" spans="1:21" x14ac:dyDescent="0.3">
      <c r="A5964">
        <v>8218</v>
      </c>
      <c r="B5964">
        <v>58755</v>
      </c>
      <c r="C5964" s="1">
        <v>40880</v>
      </c>
      <c r="D5964" t="s">
        <v>10663</v>
      </c>
      <c r="E5964">
        <v>18</v>
      </c>
      <c r="F5964">
        <v>47.11</v>
      </c>
      <c r="G5964">
        <v>0</v>
      </c>
      <c r="H5964" t="s">
        <v>10664</v>
      </c>
      <c r="I5964">
        <v>-95.42</v>
      </c>
      <c r="J5964">
        <v>2.1800000000000002</v>
      </c>
      <c r="K5964">
        <v>7.09</v>
      </c>
      <c r="L5964" t="s">
        <v>12404</v>
      </c>
      <c r="M5964" t="s">
        <v>12472</v>
      </c>
      <c r="N5964" t="s">
        <v>11291</v>
      </c>
      <c r="O5964" t="s">
        <v>10701</v>
      </c>
      <c r="P5964" t="s">
        <v>10668</v>
      </c>
      <c r="Q5964" t="s">
        <v>10702</v>
      </c>
      <c r="R5964" t="s">
        <v>11856</v>
      </c>
    </row>
    <row r="5965" spans="1:21" x14ac:dyDescent="0.3">
      <c r="A5965">
        <v>8250</v>
      </c>
      <c r="B5965">
        <v>59008</v>
      </c>
      <c r="C5965" s="1">
        <v>40450</v>
      </c>
      <c r="D5965" t="s">
        <v>10719</v>
      </c>
      <c r="E5965">
        <v>39</v>
      </c>
      <c r="F5965">
        <v>3451.85</v>
      </c>
      <c r="G5965">
        <v>0.05</v>
      </c>
      <c r="H5965" t="s">
        <v>10672</v>
      </c>
      <c r="I5965">
        <v>1264.75</v>
      </c>
      <c r="J5965">
        <v>90.97</v>
      </c>
      <c r="K5965">
        <v>14</v>
      </c>
      <c r="L5965" t="s">
        <v>11726</v>
      </c>
      <c r="M5965" t="s">
        <v>12472</v>
      </c>
      <c r="N5965" t="s">
        <v>11291</v>
      </c>
      <c r="O5965" t="s">
        <v>10681</v>
      </c>
      <c r="P5965" t="s">
        <v>10682</v>
      </c>
      <c r="Q5965" t="s">
        <v>10849</v>
      </c>
      <c r="R5965" t="s">
        <v>11381</v>
      </c>
      <c r="S5965" t="s">
        <v>10677</v>
      </c>
      <c r="T5965">
        <v>0.36</v>
      </c>
      <c r="U5965" s="1">
        <v>40450</v>
      </c>
    </row>
    <row r="5966" spans="1:21" x14ac:dyDescent="0.3">
      <c r="A5966">
        <v>8287</v>
      </c>
      <c r="B5966">
        <v>59205</v>
      </c>
      <c r="C5966" s="1">
        <v>40847</v>
      </c>
      <c r="D5966" t="s">
        <v>10719</v>
      </c>
      <c r="E5966">
        <v>11</v>
      </c>
      <c r="F5966">
        <v>54.59</v>
      </c>
      <c r="G5966">
        <v>0</v>
      </c>
      <c r="H5966" t="s">
        <v>10664</v>
      </c>
      <c r="I5966">
        <v>-47.18</v>
      </c>
      <c r="J5966">
        <v>4.13</v>
      </c>
      <c r="K5966">
        <v>6.89</v>
      </c>
      <c r="L5966" t="s">
        <v>11551</v>
      </c>
      <c r="M5966" t="s">
        <v>12472</v>
      </c>
      <c r="N5966" t="s">
        <v>11291</v>
      </c>
      <c r="O5966" t="s">
        <v>10701</v>
      </c>
      <c r="P5966" t="s">
        <v>10668</v>
      </c>
      <c r="Q5966" t="s">
        <v>10729</v>
      </c>
      <c r="R5966" t="s">
        <v>11807</v>
      </c>
    </row>
    <row r="5967" spans="1:21" x14ac:dyDescent="0.3">
      <c r="A5967">
        <v>8288</v>
      </c>
      <c r="B5967">
        <v>59205</v>
      </c>
      <c r="C5967" s="1">
        <v>40847</v>
      </c>
      <c r="D5967" t="s">
        <v>10719</v>
      </c>
      <c r="E5967">
        <v>35</v>
      </c>
      <c r="F5967">
        <v>597.04</v>
      </c>
      <c r="G5967">
        <v>0.05</v>
      </c>
      <c r="H5967" t="s">
        <v>10664</v>
      </c>
      <c r="I5967">
        <v>-157.41999999999999</v>
      </c>
      <c r="J5967">
        <v>16.739999999999998</v>
      </c>
      <c r="K5967">
        <v>7.04</v>
      </c>
      <c r="L5967" t="s">
        <v>11551</v>
      </c>
      <c r="M5967" t="s">
        <v>12472</v>
      </c>
      <c r="N5967" t="s">
        <v>11291</v>
      </c>
      <c r="O5967" t="s">
        <v>10701</v>
      </c>
      <c r="P5967" t="s">
        <v>10668</v>
      </c>
      <c r="Q5967" t="s">
        <v>10669</v>
      </c>
      <c r="R5967" t="s">
        <v>12015</v>
      </c>
      <c r="S5967" t="s">
        <v>10685</v>
      </c>
      <c r="T5967">
        <v>0.81</v>
      </c>
      <c r="U5967" s="1">
        <v>40849</v>
      </c>
    </row>
    <row r="5968" spans="1:21" x14ac:dyDescent="0.3">
      <c r="A5968">
        <v>8322</v>
      </c>
      <c r="B5968">
        <v>59491</v>
      </c>
      <c r="C5968" s="1">
        <v>40992</v>
      </c>
      <c r="D5968" t="s">
        <v>10671</v>
      </c>
      <c r="E5968">
        <v>8</v>
      </c>
      <c r="F5968">
        <v>32.31</v>
      </c>
      <c r="G5968">
        <v>0.09</v>
      </c>
      <c r="H5968" t="s">
        <v>10664</v>
      </c>
      <c r="I5968">
        <v>-33.590000000000003</v>
      </c>
      <c r="J5968">
        <v>3.58</v>
      </c>
      <c r="K5968">
        <v>5.47</v>
      </c>
      <c r="L5968" t="s">
        <v>12344</v>
      </c>
      <c r="M5968" t="s">
        <v>12472</v>
      </c>
      <c r="N5968" t="s">
        <v>11291</v>
      </c>
      <c r="O5968" t="s">
        <v>10701</v>
      </c>
      <c r="P5968" t="s">
        <v>10668</v>
      </c>
      <c r="Q5968" t="s">
        <v>10678</v>
      </c>
      <c r="R5968" t="s">
        <v>11090</v>
      </c>
      <c r="S5968" t="s">
        <v>10685</v>
      </c>
      <c r="T5968">
        <v>0.37</v>
      </c>
      <c r="U5968" s="1">
        <v>40993</v>
      </c>
    </row>
    <row r="5969" spans="1:21" x14ac:dyDescent="0.3">
      <c r="A5969">
        <v>8323</v>
      </c>
      <c r="B5969">
        <v>59491</v>
      </c>
      <c r="C5969" s="1">
        <v>40992</v>
      </c>
      <c r="D5969" t="s">
        <v>10671</v>
      </c>
      <c r="E5969">
        <v>6</v>
      </c>
      <c r="F5969">
        <v>57.9</v>
      </c>
      <c r="G5969">
        <v>0.03</v>
      </c>
      <c r="H5969" t="s">
        <v>10664</v>
      </c>
      <c r="I5969">
        <v>-48.14</v>
      </c>
      <c r="J5969">
        <v>7.38</v>
      </c>
      <c r="K5969">
        <v>11.51</v>
      </c>
      <c r="L5969" t="s">
        <v>12344</v>
      </c>
      <c r="M5969" t="s">
        <v>12472</v>
      </c>
      <c r="N5969" t="s">
        <v>11291</v>
      </c>
      <c r="O5969" t="s">
        <v>10701</v>
      </c>
      <c r="P5969" t="s">
        <v>10668</v>
      </c>
      <c r="Q5969" t="s">
        <v>10678</v>
      </c>
      <c r="R5969" t="s">
        <v>12256</v>
      </c>
      <c r="S5969" t="s">
        <v>10685</v>
      </c>
      <c r="T5969">
        <v>0.36</v>
      </c>
      <c r="U5969" s="1">
        <v>40992</v>
      </c>
    </row>
    <row r="5970" spans="1:21" x14ac:dyDescent="0.3">
      <c r="A5970">
        <v>8324</v>
      </c>
      <c r="B5970">
        <v>59491</v>
      </c>
      <c r="C5970" s="1">
        <v>40992</v>
      </c>
      <c r="D5970" t="s">
        <v>10671</v>
      </c>
      <c r="E5970">
        <v>46</v>
      </c>
      <c r="F5970">
        <v>562.95000000000005</v>
      </c>
      <c r="G5970">
        <v>0.06</v>
      </c>
      <c r="H5970" t="s">
        <v>10664</v>
      </c>
      <c r="I5970">
        <v>147.12</v>
      </c>
      <c r="J5970">
        <v>12.22</v>
      </c>
      <c r="K5970">
        <v>2.85</v>
      </c>
      <c r="L5970" t="s">
        <v>12344</v>
      </c>
      <c r="M5970" t="s">
        <v>12472</v>
      </c>
      <c r="N5970" t="s">
        <v>11291</v>
      </c>
      <c r="O5970" t="s">
        <v>10701</v>
      </c>
      <c r="P5970" t="s">
        <v>10690</v>
      </c>
      <c r="Q5970" t="s">
        <v>10691</v>
      </c>
      <c r="R5970" t="s">
        <v>10884</v>
      </c>
      <c r="S5970" t="s">
        <v>10693</v>
      </c>
      <c r="T5970">
        <v>0.55000000000000004</v>
      </c>
      <c r="U5970" s="1">
        <v>40994</v>
      </c>
    </row>
    <row r="5971" spans="1:21" x14ac:dyDescent="0.3">
      <c r="A5971">
        <v>8361</v>
      </c>
      <c r="B5971">
        <v>59776</v>
      </c>
      <c r="C5971" s="1">
        <v>39881</v>
      </c>
      <c r="D5971" t="s">
        <v>10663</v>
      </c>
      <c r="E5971">
        <v>35</v>
      </c>
      <c r="F5971">
        <v>285.01</v>
      </c>
      <c r="G5971">
        <v>0.01</v>
      </c>
      <c r="H5971" t="s">
        <v>10697</v>
      </c>
      <c r="I5971">
        <v>124.82</v>
      </c>
      <c r="J5971">
        <v>7.64</v>
      </c>
      <c r="K5971">
        <v>1.39</v>
      </c>
      <c r="L5971" t="s">
        <v>12526</v>
      </c>
      <c r="M5971" t="s">
        <v>12472</v>
      </c>
      <c r="N5971" t="s">
        <v>11291</v>
      </c>
      <c r="O5971" t="s">
        <v>10681</v>
      </c>
      <c r="P5971" t="s">
        <v>10668</v>
      </c>
      <c r="Q5971" t="s">
        <v>10717</v>
      </c>
      <c r="R5971" t="s">
        <v>10935</v>
      </c>
      <c r="S5971" t="s">
        <v>10685</v>
      </c>
      <c r="T5971">
        <v>0.36</v>
      </c>
      <c r="U5971" s="1">
        <v>39885</v>
      </c>
    </row>
    <row r="5972" spans="1:21" x14ac:dyDescent="0.3">
      <c r="A5972">
        <v>8362</v>
      </c>
      <c r="B5972">
        <v>59776</v>
      </c>
      <c r="C5972" s="1">
        <v>39881</v>
      </c>
      <c r="D5972" t="s">
        <v>10663</v>
      </c>
      <c r="E5972">
        <v>33</v>
      </c>
      <c r="F5972">
        <v>12215.43</v>
      </c>
      <c r="G5972">
        <v>7.0000000000000007E-2</v>
      </c>
      <c r="H5972" t="s">
        <v>10672</v>
      </c>
      <c r="I5972">
        <v>5255.45</v>
      </c>
      <c r="J5972">
        <v>400.97</v>
      </c>
      <c r="K5972">
        <v>48.26</v>
      </c>
      <c r="L5972" t="s">
        <v>12526</v>
      </c>
      <c r="M5972" t="s">
        <v>12472</v>
      </c>
      <c r="N5972" t="s">
        <v>11291</v>
      </c>
      <c r="O5972" t="s">
        <v>10681</v>
      </c>
      <c r="P5972" t="s">
        <v>10682</v>
      </c>
      <c r="Q5972" t="s">
        <v>10849</v>
      </c>
      <c r="R5972" t="s">
        <v>11568</v>
      </c>
      <c r="S5972" t="s">
        <v>10723</v>
      </c>
      <c r="T5972">
        <v>0.36</v>
      </c>
      <c r="U5972" s="1">
        <v>39885</v>
      </c>
    </row>
    <row r="5973" spans="1:21" x14ac:dyDescent="0.3">
      <c r="A5973">
        <v>8372</v>
      </c>
      <c r="B5973">
        <v>59809</v>
      </c>
      <c r="C5973" s="1">
        <v>40610</v>
      </c>
      <c r="D5973" t="s">
        <v>10686</v>
      </c>
      <c r="E5973">
        <v>12</v>
      </c>
      <c r="F5973">
        <v>138.66999999999999</v>
      </c>
      <c r="G5973">
        <v>0.08</v>
      </c>
      <c r="H5973" t="s">
        <v>10664</v>
      </c>
      <c r="I5973">
        <v>-9.7200000000000006</v>
      </c>
      <c r="J5973">
        <v>11.7</v>
      </c>
      <c r="K5973">
        <v>5.63</v>
      </c>
      <c r="L5973" t="s">
        <v>12404</v>
      </c>
      <c r="M5973" t="s">
        <v>12472</v>
      </c>
      <c r="N5973" t="s">
        <v>11291</v>
      </c>
      <c r="O5973" t="s">
        <v>10701</v>
      </c>
      <c r="P5973" t="s">
        <v>10668</v>
      </c>
      <c r="Q5973" t="s">
        <v>10678</v>
      </c>
      <c r="R5973" t="s">
        <v>11917</v>
      </c>
      <c r="S5973" t="s">
        <v>10685</v>
      </c>
      <c r="T5973">
        <v>0.4</v>
      </c>
      <c r="U5973" s="1">
        <v>40612</v>
      </c>
    </row>
    <row r="5974" spans="1:21" x14ac:dyDescent="0.3">
      <c r="A5974">
        <v>8373</v>
      </c>
      <c r="B5974">
        <v>59809</v>
      </c>
      <c r="C5974" s="1">
        <v>40610</v>
      </c>
      <c r="D5974" t="s">
        <v>10686</v>
      </c>
      <c r="E5974">
        <v>16</v>
      </c>
      <c r="F5974">
        <v>506.84</v>
      </c>
      <c r="G5974">
        <v>0.02</v>
      </c>
      <c r="H5974" t="s">
        <v>10664</v>
      </c>
      <c r="I5974">
        <v>-38.32</v>
      </c>
      <c r="J5974">
        <v>30.98</v>
      </c>
      <c r="K5974">
        <v>6.5</v>
      </c>
      <c r="L5974" t="s">
        <v>12404</v>
      </c>
      <c r="M5974" t="s">
        <v>12472</v>
      </c>
      <c r="N5974" t="s">
        <v>11291</v>
      </c>
      <c r="O5974" t="s">
        <v>10701</v>
      </c>
      <c r="P5974" t="s">
        <v>10682</v>
      </c>
      <c r="Q5974" t="s">
        <v>10711</v>
      </c>
      <c r="R5974" t="s">
        <v>11222</v>
      </c>
      <c r="S5974" t="s">
        <v>10685</v>
      </c>
      <c r="T5974">
        <v>0.64</v>
      </c>
      <c r="U5974" s="1">
        <v>40611</v>
      </c>
    </row>
    <row r="5975" spans="1:21" x14ac:dyDescent="0.3">
      <c r="A5975">
        <v>8392</v>
      </c>
      <c r="B5975">
        <v>59943</v>
      </c>
      <c r="C5975" s="1">
        <v>40338</v>
      </c>
      <c r="D5975" t="s">
        <v>10719</v>
      </c>
      <c r="E5975">
        <v>43</v>
      </c>
      <c r="F5975">
        <v>679.65</v>
      </c>
      <c r="G5975">
        <v>0</v>
      </c>
      <c r="H5975" t="s">
        <v>10664</v>
      </c>
      <c r="I5975">
        <v>31.2</v>
      </c>
      <c r="J5975">
        <v>15.01</v>
      </c>
      <c r="K5975">
        <v>8.4</v>
      </c>
      <c r="L5975" t="s">
        <v>12379</v>
      </c>
      <c r="M5975" t="s">
        <v>12472</v>
      </c>
      <c r="N5975" t="s">
        <v>11291</v>
      </c>
      <c r="O5975" t="s">
        <v>10701</v>
      </c>
      <c r="P5975" t="s">
        <v>10668</v>
      </c>
      <c r="Q5975" t="s">
        <v>10678</v>
      </c>
      <c r="R5975" t="s">
        <v>11071</v>
      </c>
    </row>
    <row r="5976" spans="1:21" x14ac:dyDescent="0.3">
      <c r="A5976">
        <v>48</v>
      </c>
      <c r="B5976">
        <v>292</v>
      </c>
      <c r="C5976" s="1">
        <v>40920</v>
      </c>
      <c r="D5976" t="s">
        <v>10671</v>
      </c>
      <c r="E5976">
        <v>43</v>
      </c>
      <c r="F5976">
        <v>412.62</v>
      </c>
      <c r="G5976">
        <v>0.08</v>
      </c>
      <c r="H5976" t="s">
        <v>10664</v>
      </c>
      <c r="I5976">
        <v>175.54</v>
      </c>
      <c r="J5976">
        <v>9.9</v>
      </c>
      <c r="K5976">
        <v>1.39</v>
      </c>
      <c r="L5976" t="s">
        <v>12409</v>
      </c>
      <c r="M5976" t="s">
        <v>12472</v>
      </c>
      <c r="N5976" t="s">
        <v>11291</v>
      </c>
      <c r="O5976" t="s">
        <v>10674</v>
      </c>
      <c r="P5976" t="s">
        <v>10668</v>
      </c>
      <c r="Q5976" t="s">
        <v>10717</v>
      </c>
      <c r="R5976" t="s">
        <v>12235</v>
      </c>
      <c r="S5976" t="s">
        <v>10685</v>
      </c>
      <c r="T5976">
        <v>0.37</v>
      </c>
      <c r="U5976" s="1">
        <v>40921</v>
      </c>
    </row>
    <row r="5977" spans="1:21" x14ac:dyDescent="0.3">
      <c r="A5977">
        <v>417</v>
      </c>
      <c r="B5977">
        <v>2817</v>
      </c>
      <c r="C5977" s="1">
        <v>39921</v>
      </c>
      <c r="D5977" t="s">
        <v>10704</v>
      </c>
      <c r="E5977">
        <v>14</v>
      </c>
      <c r="F5977">
        <v>3830.14</v>
      </c>
      <c r="G5977">
        <v>0.1</v>
      </c>
      <c r="H5977" t="s">
        <v>10664</v>
      </c>
      <c r="I5977">
        <v>202.25</v>
      </c>
      <c r="J5977">
        <v>300.97000000000003</v>
      </c>
      <c r="K5977">
        <v>7.18</v>
      </c>
      <c r="L5977" t="s">
        <v>12536</v>
      </c>
      <c r="M5977" t="s">
        <v>12472</v>
      </c>
      <c r="N5977" t="s">
        <v>11291</v>
      </c>
      <c r="O5977" t="s">
        <v>10701</v>
      </c>
      <c r="P5977" t="s">
        <v>10682</v>
      </c>
      <c r="Q5977" t="s">
        <v>10711</v>
      </c>
      <c r="R5977" t="s">
        <v>12229</v>
      </c>
      <c r="S5977" t="s">
        <v>10685</v>
      </c>
      <c r="T5977">
        <v>0.48</v>
      </c>
      <c r="U5977" s="1">
        <v>39922</v>
      </c>
    </row>
    <row r="5978" spans="1:21" x14ac:dyDescent="0.3">
      <c r="A5978">
        <v>418</v>
      </c>
      <c r="B5978">
        <v>2817</v>
      </c>
      <c r="C5978" s="1">
        <v>39921</v>
      </c>
      <c r="D5978" t="s">
        <v>10704</v>
      </c>
      <c r="E5978">
        <v>40</v>
      </c>
      <c r="F5978">
        <v>1559.86</v>
      </c>
      <c r="G5978">
        <v>0.06</v>
      </c>
      <c r="H5978" t="s">
        <v>10664</v>
      </c>
      <c r="I5978">
        <v>672.37</v>
      </c>
      <c r="J5978">
        <v>39.89</v>
      </c>
      <c r="K5978">
        <v>3.04</v>
      </c>
      <c r="L5978" t="s">
        <v>12536</v>
      </c>
      <c r="M5978" t="s">
        <v>12472</v>
      </c>
      <c r="N5978" t="s">
        <v>11291</v>
      </c>
      <c r="O5978" t="s">
        <v>10701</v>
      </c>
      <c r="P5978" t="s">
        <v>10690</v>
      </c>
      <c r="Q5978" t="s">
        <v>10691</v>
      </c>
      <c r="R5978" t="s">
        <v>10715</v>
      </c>
      <c r="S5978" t="s">
        <v>10709</v>
      </c>
      <c r="T5978">
        <v>0.53</v>
      </c>
      <c r="U5978" s="1">
        <v>39923</v>
      </c>
    </row>
    <row r="5979" spans="1:21" x14ac:dyDescent="0.3">
      <c r="A5979">
        <v>426</v>
      </c>
      <c r="B5979">
        <v>2852</v>
      </c>
      <c r="C5979" s="1">
        <v>40193</v>
      </c>
      <c r="D5979" t="s">
        <v>10719</v>
      </c>
      <c r="E5979">
        <v>10</v>
      </c>
      <c r="F5979">
        <v>74.87</v>
      </c>
      <c r="G5979">
        <v>0.02</v>
      </c>
      <c r="H5979" t="s">
        <v>10664</v>
      </c>
      <c r="I5979">
        <v>-43.97</v>
      </c>
      <c r="J5979">
        <v>6.48</v>
      </c>
      <c r="K5979">
        <v>8.19</v>
      </c>
      <c r="L5979" t="s">
        <v>12536</v>
      </c>
      <c r="M5979" t="s">
        <v>12472</v>
      </c>
      <c r="N5979" t="s">
        <v>11291</v>
      </c>
      <c r="O5979" t="s">
        <v>10701</v>
      </c>
      <c r="P5979" t="s">
        <v>10668</v>
      </c>
      <c r="Q5979" t="s">
        <v>10702</v>
      </c>
      <c r="R5979" t="s">
        <v>10816</v>
      </c>
      <c r="S5979" t="s">
        <v>10685</v>
      </c>
      <c r="T5979">
        <v>0.37</v>
      </c>
      <c r="U5979" s="1">
        <v>40193</v>
      </c>
    </row>
    <row r="5980" spans="1:21" x14ac:dyDescent="0.3">
      <c r="A5980">
        <v>427</v>
      </c>
      <c r="B5980">
        <v>2852</v>
      </c>
      <c r="C5980" s="1">
        <v>40193</v>
      </c>
      <c r="D5980" t="s">
        <v>10719</v>
      </c>
      <c r="E5980">
        <v>42</v>
      </c>
      <c r="F5980">
        <v>3931.3180000000002</v>
      </c>
      <c r="G5980">
        <v>0.06</v>
      </c>
      <c r="H5980" t="s">
        <v>10664</v>
      </c>
      <c r="I5980">
        <v>1025.45</v>
      </c>
      <c r="J5980">
        <v>115.99</v>
      </c>
      <c r="K5980">
        <v>4.2300000000000004</v>
      </c>
      <c r="L5980" t="s">
        <v>12536</v>
      </c>
      <c r="M5980" t="s">
        <v>12472</v>
      </c>
      <c r="N5980" t="s">
        <v>11291</v>
      </c>
      <c r="O5980" t="s">
        <v>10701</v>
      </c>
      <c r="P5980" t="s">
        <v>10682</v>
      </c>
      <c r="Q5980" t="s">
        <v>10683</v>
      </c>
      <c r="R5980">
        <v>282</v>
      </c>
      <c r="S5980" t="s">
        <v>10685</v>
      </c>
      <c r="T5980">
        <v>0.56000000000000005</v>
      </c>
      <c r="U5980" s="1">
        <v>40194</v>
      </c>
    </row>
    <row r="5981" spans="1:21" x14ac:dyDescent="0.3">
      <c r="A5981">
        <v>626</v>
      </c>
      <c r="B5981">
        <v>4359</v>
      </c>
      <c r="C5981" s="1">
        <v>40239</v>
      </c>
      <c r="D5981" t="s">
        <v>10719</v>
      </c>
      <c r="E5981">
        <v>21</v>
      </c>
      <c r="F5981">
        <v>215.76</v>
      </c>
      <c r="G5981">
        <v>0.09</v>
      </c>
      <c r="H5981" t="s">
        <v>10664</v>
      </c>
      <c r="I5981">
        <v>-97.75</v>
      </c>
      <c r="J5981">
        <v>10.9</v>
      </c>
      <c r="K5981">
        <v>7.46</v>
      </c>
      <c r="L5981" t="s">
        <v>12537</v>
      </c>
      <c r="M5981" t="s">
        <v>12472</v>
      </c>
      <c r="N5981" t="s">
        <v>11291</v>
      </c>
      <c r="O5981" t="s">
        <v>10701</v>
      </c>
      <c r="P5981" t="s">
        <v>10668</v>
      </c>
      <c r="Q5981" t="s">
        <v>10669</v>
      </c>
      <c r="R5981" t="s">
        <v>10799</v>
      </c>
      <c r="S5981" t="s">
        <v>10685</v>
      </c>
      <c r="T5981">
        <v>0.59</v>
      </c>
      <c r="U5981" s="1">
        <v>40241</v>
      </c>
    </row>
    <row r="5982" spans="1:21" x14ac:dyDescent="0.3">
      <c r="A5982">
        <v>1136</v>
      </c>
      <c r="B5982">
        <v>8293</v>
      </c>
      <c r="C5982" s="1">
        <v>41131</v>
      </c>
      <c r="D5982" t="s">
        <v>10663</v>
      </c>
      <c r="E5982">
        <v>22</v>
      </c>
      <c r="F5982">
        <v>75.03</v>
      </c>
      <c r="G5982">
        <v>0.02</v>
      </c>
      <c r="H5982" t="s">
        <v>10664</v>
      </c>
      <c r="I5982">
        <v>-31.52</v>
      </c>
      <c r="J5982">
        <v>3.14</v>
      </c>
      <c r="K5982">
        <v>1.92</v>
      </c>
      <c r="L5982" t="s">
        <v>12180</v>
      </c>
      <c r="M5982" t="s">
        <v>12472</v>
      </c>
      <c r="N5982" t="s">
        <v>11291</v>
      </c>
      <c r="O5982" t="s">
        <v>10667</v>
      </c>
      <c r="P5982" t="s">
        <v>10668</v>
      </c>
      <c r="Q5982" t="s">
        <v>10791</v>
      </c>
    </row>
    <row r="5983" spans="1:21" x14ac:dyDescent="0.3">
      <c r="A5983">
        <v>1254</v>
      </c>
      <c r="B5983">
        <v>9095</v>
      </c>
      <c r="C5983" s="1">
        <v>40704</v>
      </c>
      <c r="D5983" t="s">
        <v>10671</v>
      </c>
      <c r="E5983">
        <v>23</v>
      </c>
      <c r="F5983">
        <v>294.91000000000003</v>
      </c>
      <c r="G5983">
        <v>0.03</v>
      </c>
      <c r="H5983" t="s">
        <v>10664</v>
      </c>
      <c r="I5983">
        <v>-37.270000000000003</v>
      </c>
      <c r="J5983">
        <v>12.44</v>
      </c>
      <c r="K5983">
        <v>6.27</v>
      </c>
      <c r="L5983" t="s">
        <v>12538</v>
      </c>
      <c r="M5983" t="s">
        <v>12472</v>
      </c>
      <c r="N5983" t="s">
        <v>11291</v>
      </c>
      <c r="O5983" t="s">
        <v>10667</v>
      </c>
      <c r="P5983" t="s">
        <v>10668</v>
      </c>
      <c r="Q5983" t="s">
        <v>10669</v>
      </c>
      <c r="R5983" t="s">
        <v>11368</v>
      </c>
      <c r="S5983" t="s">
        <v>10689</v>
      </c>
      <c r="T5983">
        <v>0.56999999999999995</v>
      </c>
      <c r="U5983" s="1">
        <v>40706</v>
      </c>
    </row>
    <row r="5984" spans="1:21" x14ac:dyDescent="0.3">
      <c r="A5984">
        <v>1276</v>
      </c>
      <c r="B5984">
        <v>9254</v>
      </c>
      <c r="C5984" s="1">
        <v>40312</v>
      </c>
      <c r="D5984" t="s">
        <v>10704</v>
      </c>
      <c r="E5984">
        <v>24</v>
      </c>
      <c r="F5984">
        <v>131.65</v>
      </c>
      <c r="G5984">
        <v>0.01</v>
      </c>
      <c r="H5984" t="s">
        <v>10697</v>
      </c>
      <c r="I5984">
        <v>67.41</v>
      </c>
      <c r="J5984">
        <v>4.91</v>
      </c>
      <c r="K5984">
        <v>0.5</v>
      </c>
      <c r="L5984" t="s">
        <v>12539</v>
      </c>
      <c r="M5984" t="s">
        <v>12472</v>
      </c>
      <c r="N5984" t="s">
        <v>11291</v>
      </c>
      <c r="O5984" t="s">
        <v>10674</v>
      </c>
      <c r="P5984" t="s">
        <v>10668</v>
      </c>
      <c r="Q5984" t="s">
        <v>10729</v>
      </c>
      <c r="R5984" t="s">
        <v>11094</v>
      </c>
      <c r="S5984" t="s">
        <v>10685</v>
      </c>
      <c r="T5984">
        <v>0.36</v>
      </c>
      <c r="U5984" s="1">
        <v>40314</v>
      </c>
    </row>
    <row r="5985" spans="1:21" x14ac:dyDescent="0.3">
      <c r="A5985">
        <v>1346</v>
      </c>
      <c r="B5985">
        <v>9829</v>
      </c>
      <c r="C5985" s="1">
        <v>40885</v>
      </c>
      <c r="D5985" t="s">
        <v>10719</v>
      </c>
      <c r="E5985">
        <v>23</v>
      </c>
      <c r="F5985">
        <v>750.39</v>
      </c>
      <c r="G5985">
        <v>0.04</v>
      </c>
      <c r="H5985" t="s">
        <v>10664</v>
      </c>
      <c r="I5985">
        <v>133.71</v>
      </c>
      <c r="J5985">
        <v>30.98</v>
      </c>
      <c r="K5985">
        <v>11.63</v>
      </c>
      <c r="L5985" t="s">
        <v>12409</v>
      </c>
      <c r="M5985" t="s">
        <v>12472</v>
      </c>
      <c r="N5985" t="s">
        <v>11291</v>
      </c>
      <c r="O5985" t="s">
        <v>10674</v>
      </c>
      <c r="P5985" t="s">
        <v>10668</v>
      </c>
      <c r="Q5985" t="s">
        <v>10678</v>
      </c>
      <c r="R5985" t="s">
        <v>10867</v>
      </c>
      <c r="S5985" t="s">
        <v>10685</v>
      </c>
      <c r="T5985">
        <v>0.37</v>
      </c>
      <c r="U5985" s="1">
        <v>40886</v>
      </c>
    </row>
    <row r="5986" spans="1:21" x14ac:dyDescent="0.3">
      <c r="A5986">
        <v>1347</v>
      </c>
      <c r="B5986">
        <v>9829</v>
      </c>
      <c r="C5986" s="1">
        <v>40885</v>
      </c>
      <c r="D5986" t="s">
        <v>10719</v>
      </c>
      <c r="E5986">
        <v>4</v>
      </c>
      <c r="F5986">
        <v>18.46</v>
      </c>
      <c r="G5986">
        <v>0.06</v>
      </c>
      <c r="H5986" t="s">
        <v>10664</v>
      </c>
      <c r="I5986">
        <v>-0.43</v>
      </c>
      <c r="J5986">
        <v>4.91</v>
      </c>
      <c r="K5986">
        <v>0.5</v>
      </c>
      <c r="L5986" t="s">
        <v>12409</v>
      </c>
      <c r="M5986" t="s">
        <v>12472</v>
      </c>
      <c r="N5986" t="s">
        <v>11291</v>
      </c>
      <c r="O5986" t="s">
        <v>10674</v>
      </c>
      <c r="P5986" t="s">
        <v>10668</v>
      </c>
      <c r="Q5986" t="s">
        <v>10729</v>
      </c>
      <c r="R5986" t="s">
        <v>11949</v>
      </c>
      <c r="S5986" t="s">
        <v>10685</v>
      </c>
      <c r="T5986">
        <v>0.36</v>
      </c>
      <c r="U5986" s="1">
        <v>40887</v>
      </c>
    </row>
    <row r="5987" spans="1:21" x14ac:dyDescent="0.3">
      <c r="A5987">
        <v>1460</v>
      </c>
      <c r="B5987">
        <v>10528</v>
      </c>
      <c r="C5987" s="1">
        <v>40069</v>
      </c>
      <c r="D5987" t="s">
        <v>10704</v>
      </c>
      <c r="E5987">
        <v>47</v>
      </c>
      <c r="F5987">
        <v>838.4</v>
      </c>
      <c r="G5987">
        <v>0.02</v>
      </c>
      <c r="H5987" t="s">
        <v>10697</v>
      </c>
      <c r="I5987">
        <v>-132.91</v>
      </c>
      <c r="J5987">
        <v>17.7</v>
      </c>
      <c r="K5987">
        <v>9.4700000000000006</v>
      </c>
      <c r="L5987" t="s">
        <v>12540</v>
      </c>
      <c r="M5987" t="s">
        <v>12472</v>
      </c>
      <c r="N5987" t="s">
        <v>11291</v>
      </c>
      <c r="O5987" t="s">
        <v>10681</v>
      </c>
      <c r="P5987" t="s">
        <v>10668</v>
      </c>
      <c r="Q5987" t="s">
        <v>10669</v>
      </c>
      <c r="R5987" t="s">
        <v>12020</v>
      </c>
      <c r="S5987" t="s">
        <v>10685</v>
      </c>
      <c r="T5987">
        <v>0.59</v>
      </c>
      <c r="U5987" s="1">
        <v>40071</v>
      </c>
    </row>
    <row r="5988" spans="1:21" x14ac:dyDescent="0.3">
      <c r="A5988">
        <v>1492</v>
      </c>
      <c r="B5988">
        <v>10754</v>
      </c>
      <c r="C5988" s="1">
        <v>40254</v>
      </c>
      <c r="D5988" t="s">
        <v>10663</v>
      </c>
      <c r="E5988">
        <v>7</v>
      </c>
      <c r="F5988">
        <v>48.04</v>
      </c>
      <c r="G5988">
        <v>0.09</v>
      </c>
      <c r="H5988" t="s">
        <v>10664</v>
      </c>
      <c r="I5988">
        <v>-23.28</v>
      </c>
      <c r="J5988">
        <v>6.48</v>
      </c>
      <c r="K5988">
        <v>5.94</v>
      </c>
      <c r="L5988" t="s">
        <v>12541</v>
      </c>
      <c r="M5988" t="s">
        <v>12472</v>
      </c>
      <c r="N5988" t="s">
        <v>11291</v>
      </c>
      <c r="O5988" t="s">
        <v>10681</v>
      </c>
      <c r="P5988" t="s">
        <v>10668</v>
      </c>
      <c r="Q5988" t="s">
        <v>10702</v>
      </c>
      <c r="R5988" t="s">
        <v>11594</v>
      </c>
    </row>
    <row r="5989" spans="1:21" x14ac:dyDescent="0.3">
      <c r="A5989">
        <v>1541</v>
      </c>
      <c r="B5989">
        <v>11109</v>
      </c>
      <c r="C5989" s="1">
        <v>40617</v>
      </c>
      <c r="D5989" t="s">
        <v>10704</v>
      </c>
      <c r="E5989">
        <v>18</v>
      </c>
      <c r="F5989">
        <v>130.38</v>
      </c>
      <c r="G5989">
        <v>0.08</v>
      </c>
      <c r="H5989" t="s">
        <v>10664</v>
      </c>
      <c r="I5989">
        <v>31.52</v>
      </c>
      <c r="J5989">
        <v>7.4</v>
      </c>
      <c r="K5989">
        <v>1.71</v>
      </c>
      <c r="L5989" t="s">
        <v>12541</v>
      </c>
      <c r="M5989" t="s">
        <v>12472</v>
      </c>
      <c r="N5989" t="s">
        <v>11291</v>
      </c>
      <c r="O5989" t="s">
        <v>10674</v>
      </c>
      <c r="P5989" t="s">
        <v>10668</v>
      </c>
      <c r="Q5989" t="s">
        <v>10702</v>
      </c>
      <c r="R5989" t="s">
        <v>11469</v>
      </c>
    </row>
    <row r="5990" spans="1:21" x14ac:dyDescent="0.3">
      <c r="A5990">
        <v>1581</v>
      </c>
      <c r="B5990">
        <v>11426</v>
      </c>
      <c r="C5990" s="1">
        <v>39940</v>
      </c>
      <c r="D5990" t="s">
        <v>10704</v>
      </c>
      <c r="E5990">
        <v>19</v>
      </c>
      <c r="F5990">
        <v>333.68</v>
      </c>
      <c r="G5990">
        <v>0.01</v>
      </c>
      <c r="H5990" t="s">
        <v>10664</v>
      </c>
      <c r="I5990">
        <v>81.96</v>
      </c>
      <c r="J5990">
        <v>16.48</v>
      </c>
      <c r="K5990">
        <v>1.99</v>
      </c>
      <c r="L5990" t="s">
        <v>12542</v>
      </c>
      <c r="M5990" t="s">
        <v>12472</v>
      </c>
      <c r="N5990" t="s">
        <v>11291</v>
      </c>
      <c r="O5990" t="s">
        <v>10674</v>
      </c>
      <c r="P5990" t="s">
        <v>10682</v>
      </c>
      <c r="Q5990" t="s">
        <v>10711</v>
      </c>
      <c r="R5990" t="s">
        <v>11453</v>
      </c>
      <c r="S5990" t="s">
        <v>10693</v>
      </c>
      <c r="T5990">
        <v>0.42</v>
      </c>
      <c r="U5990" s="1">
        <v>39941</v>
      </c>
    </row>
    <row r="5991" spans="1:21" x14ac:dyDescent="0.3">
      <c r="A5991">
        <v>1797</v>
      </c>
      <c r="B5991">
        <v>12869</v>
      </c>
      <c r="C5991" s="1">
        <v>39838</v>
      </c>
      <c r="D5991" t="s">
        <v>10686</v>
      </c>
      <c r="E5991">
        <v>15</v>
      </c>
      <c r="F5991">
        <v>1532.482</v>
      </c>
      <c r="G5991">
        <v>0.1</v>
      </c>
      <c r="H5991" t="s">
        <v>10664</v>
      </c>
      <c r="I5991">
        <v>-43</v>
      </c>
      <c r="J5991">
        <v>125.99</v>
      </c>
      <c r="K5991">
        <v>8.99</v>
      </c>
      <c r="L5991" t="s">
        <v>12542</v>
      </c>
      <c r="M5991" t="s">
        <v>12472</v>
      </c>
      <c r="N5991" t="s">
        <v>11291</v>
      </c>
      <c r="O5991" t="s">
        <v>10674</v>
      </c>
      <c r="P5991" t="s">
        <v>10682</v>
      </c>
      <c r="Q5991" t="s">
        <v>10683</v>
      </c>
      <c r="R5991" t="s">
        <v>12543</v>
      </c>
      <c r="S5991" t="s">
        <v>10685</v>
      </c>
      <c r="T5991">
        <v>0.56999999999999995</v>
      </c>
      <c r="U5991" s="1">
        <v>39841</v>
      </c>
    </row>
    <row r="5992" spans="1:21" x14ac:dyDescent="0.3">
      <c r="A5992">
        <v>1825</v>
      </c>
      <c r="B5992">
        <v>13094</v>
      </c>
      <c r="C5992" s="1">
        <v>40408</v>
      </c>
      <c r="D5992" t="s">
        <v>10686</v>
      </c>
      <c r="E5992">
        <v>7</v>
      </c>
      <c r="F5992">
        <v>283.57</v>
      </c>
      <c r="G5992">
        <v>0.02</v>
      </c>
      <c r="H5992" t="s">
        <v>10664</v>
      </c>
      <c r="I5992">
        <v>71.209999999999994</v>
      </c>
      <c r="J5992">
        <v>37.94</v>
      </c>
      <c r="K5992">
        <v>5.08</v>
      </c>
      <c r="L5992" t="s">
        <v>12539</v>
      </c>
      <c r="M5992" t="s">
        <v>12472</v>
      </c>
      <c r="N5992" t="s">
        <v>11291</v>
      </c>
      <c r="O5992" t="s">
        <v>10674</v>
      </c>
      <c r="P5992" t="s">
        <v>10668</v>
      </c>
      <c r="Q5992" t="s">
        <v>10702</v>
      </c>
      <c r="R5992" t="s">
        <v>11301</v>
      </c>
    </row>
    <row r="5993" spans="1:21" x14ac:dyDescent="0.3">
      <c r="A5993">
        <v>2001</v>
      </c>
      <c r="B5993">
        <v>14274</v>
      </c>
      <c r="C5993" s="1">
        <v>39819</v>
      </c>
      <c r="D5993" t="s">
        <v>10686</v>
      </c>
      <c r="E5993">
        <v>23</v>
      </c>
      <c r="F5993">
        <v>3674.08</v>
      </c>
      <c r="G5993">
        <v>0.01</v>
      </c>
      <c r="H5993" t="s">
        <v>10672</v>
      </c>
      <c r="I5993">
        <v>112.44</v>
      </c>
      <c r="J5993">
        <v>150.97999999999999</v>
      </c>
      <c r="K5993">
        <v>30</v>
      </c>
      <c r="L5993" t="s">
        <v>12539</v>
      </c>
      <c r="M5993" t="s">
        <v>12472</v>
      </c>
      <c r="N5993" t="s">
        <v>11291</v>
      </c>
      <c r="O5993" t="s">
        <v>10674</v>
      </c>
      <c r="P5993" t="s">
        <v>10690</v>
      </c>
      <c r="Q5993" t="s">
        <v>10753</v>
      </c>
      <c r="R5993" t="s">
        <v>11344</v>
      </c>
      <c r="S5993" t="s">
        <v>10677</v>
      </c>
      <c r="T5993">
        <v>0.74</v>
      </c>
      <c r="U5993" s="1">
        <v>39821</v>
      </c>
    </row>
    <row r="5994" spans="1:21" x14ac:dyDescent="0.3">
      <c r="A5994">
        <v>2002</v>
      </c>
      <c r="B5994">
        <v>14274</v>
      </c>
      <c r="C5994" s="1">
        <v>39819</v>
      </c>
      <c r="D5994" t="s">
        <v>10686</v>
      </c>
      <c r="E5994">
        <v>46</v>
      </c>
      <c r="F5994">
        <v>1413.89</v>
      </c>
      <c r="G5994">
        <v>0.01</v>
      </c>
      <c r="H5994" t="s">
        <v>10697</v>
      </c>
      <c r="I5994">
        <v>-40.72</v>
      </c>
      <c r="J5994">
        <v>28.28</v>
      </c>
      <c r="K5994">
        <v>13.99</v>
      </c>
      <c r="L5994" t="s">
        <v>12539</v>
      </c>
      <c r="M5994" t="s">
        <v>12472</v>
      </c>
      <c r="N5994" t="s">
        <v>11291</v>
      </c>
      <c r="O5994" t="s">
        <v>10674</v>
      </c>
      <c r="P5994" t="s">
        <v>10668</v>
      </c>
      <c r="Q5994" t="s">
        <v>10669</v>
      </c>
      <c r="R5994" t="s">
        <v>10905</v>
      </c>
      <c r="S5994" t="s">
        <v>10689</v>
      </c>
      <c r="T5994">
        <v>0.57999999999999996</v>
      </c>
      <c r="U5994" s="1">
        <v>39821</v>
      </c>
    </row>
    <row r="5995" spans="1:21" x14ac:dyDescent="0.3">
      <c r="A5995">
        <v>2003</v>
      </c>
      <c r="B5995">
        <v>14274</v>
      </c>
      <c r="C5995" s="1">
        <v>39819</v>
      </c>
      <c r="D5995" t="s">
        <v>10686</v>
      </c>
      <c r="E5995">
        <v>2</v>
      </c>
      <c r="F5995">
        <v>61.718499999999999</v>
      </c>
      <c r="G5995">
        <v>0.03</v>
      </c>
      <c r="H5995" t="s">
        <v>10664</v>
      </c>
      <c r="I5995">
        <v>-164.04</v>
      </c>
      <c r="J5995">
        <v>35.99</v>
      </c>
      <c r="K5995">
        <v>1.1000000000000001</v>
      </c>
      <c r="L5995" t="s">
        <v>12539</v>
      </c>
      <c r="M5995" t="s">
        <v>12472</v>
      </c>
      <c r="N5995" t="s">
        <v>11291</v>
      </c>
      <c r="O5995" t="s">
        <v>10674</v>
      </c>
      <c r="P5995" t="s">
        <v>10682</v>
      </c>
      <c r="Q5995" t="s">
        <v>10683</v>
      </c>
      <c r="R5995" t="s">
        <v>11678</v>
      </c>
      <c r="S5995" t="s">
        <v>10685</v>
      </c>
      <c r="T5995">
        <v>0.55000000000000004</v>
      </c>
      <c r="U5995" s="1">
        <v>39820</v>
      </c>
    </row>
    <row r="5996" spans="1:21" x14ac:dyDescent="0.3">
      <c r="A5996">
        <v>2039</v>
      </c>
      <c r="B5996">
        <v>14530</v>
      </c>
      <c r="C5996" s="1">
        <v>39909</v>
      </c>
      <c r="D5996" t="s">
        <v>10671</v>
      </c>
      <c r="E5996">
        <v>17</v>
      </c>
      <c r="F5996">
        <v>1556.61</v>
      </c>
      <c r="G5996">
        <v>0.06</v>
      </c>
      <c r="H5996" t="s">
        <v>10664</v>
      </c>
      <c r="I5996">
        <v>-485.55</v>
      </c>
      <c r="J5996">
        <v>89.83</v>
      </c>
      <c r="K5996">
        <v>35</v>
      </c>
      <c r="L5996" t="s">
        <v>12544</v>
      </c>
      <c r="M5996" t="s">
        <v>12472</v>
      </c>
      <c r="N5996" t="s">
        <v>11291</v>
      </c>
      <c r="O5996" t="s">
        <v>10701</v>
      </c>
      <c r="P5996" t="s">
        <v>10668</v>
      </c>
      <c r="Q5996" t="s">
        <v>10669</v>
      </c>
      <c r="R5996" t="s">
        <v>12340</v>
      </c>
      <c r="S5996" t="s">
        <v>10769</v>
      </c>
      <c r="T5996">
        <v>0.83</v>
      </c>
      <c r="U5996" s="1">
        <v>39911</v>
      </c>
    </row>
    <row r="5997" spans="1:21" x14ac:dyDescent="0.3">
      <c r="A5997">
        <v>2040</v>
      </c>
      <c r="B5997">
        <v>14530</v>
      </c>
      <c r="C5997" s="1">
        <v>39909</v>
      </c>
      <c r="D5997" t="s">
        <v>10671</v>
      </c>
      <c r="E5997">
        <v>49</v>
      </c>
      <c r="F5997">
        <v>645.14</v>
      </c>
      <c r="G5997">
        <v>0.1</v>
      </c>
      <c r="H5997" t="s">
        <v>10664</v>
      </c>
      <c r="I5997">
        <v>-26.32</v>
      </c>
      <c r="J5997">
        <v>13.43</v>
      </c>
      <c r="K5997">
        <v>5.5</v>
      </c>
      <c r="L5997" t="s">
        <v>12544</v>
      </c>
      <c r="M5997" t="s">
        <v>12472</v>
      </c>
      <c r="N5997" t="s">
        <v>11291</v>
      </c>
      <c r="O5997" t="s">
        <v>10701</v>
      </c>
      <c r="P5997" t="s">
        <v>10668</v>
      </c>
      <c r="Q5997" t="s">
        <v>10669</v>
      </c>
      <c r="R5997" t="s">
        <v>11663</v>
      </c>
    </row>
    <row r="5998" spans="1:21" x14ac:dyDescent="0.3">
      <c r="A5998">
        <v>2041</v>
      </c>
      <c r="B5998">
        <v>14530</v>
      </c>
      <c r="C5998" s="1">
        <v>39909</v>
      </c>
      <c r="D5998" t="s">
        <v>10671</v>
      </c>
      <c r="E5998">
        <v>44</v>
      </c>
      <c r="F5998">
        <v>4851.5024999999996</v>
      </c>
      <c r="G5998">
        <v>0.01</v>
      </c>
      <c r="H5998" t="s">
        <v>10664</v>
      </c>
      <c r="I5998">
        <v>1371.67</v>
      </c>
      <c r="J5998">
        <v>125.99</v>
      </c>
      <c r="K5998">
        <v>7.69</v>
      </c>
      <c r="L5998" t="s">
        <v>12544</v>
      </c>
      <c r="M5998" t="s">
        <v>12472</v>
      </c>
      <c r="N5998" t="s">
        <v>11291</v>
      </c>
      <c r="O5998" t="s">
        <v>10701</v>
      </c>
      <c r="P5998" t="s">
        <v>10682</v>
      </c>
      <c r="Q5998" t="s">
        <v>10683</v>
      </c>
      <c r="R5998" t="s">
        <v>10770</v>
      </c>
      <c r="S5998" t="s">
        <v>10685</v>
      </c>
      <c r="T5998">
        <v>0.57999999999999996</v>
      </c>
      <c r="U5998" s="1">
        <v>39909</v>
      </c>
    </row>
    <row r="5999" spans="1:21" x14ac:dyDescent="0.3">
      <c r="A5999">
        <v>2157</v>
      </c>
      <c r="B5999">
        <v>15462</v>
      </c>
      <c r="C5999" s="1">
        <v>40600</v>
      </c>
      <c r="D5999" t="s">
        <v>10719</v>
      </c>
      <c r="E5999">
        <v>20</v>
      </c>
      <c r="F5999">
        <v>862.64</v>
      </c>
      <c r="G5999">
        <v>0.08</v>
      </c>
      <c r="H5999" t="s">
        <v>10664</v>
      </c>
      <c r="I5999">
        <v>320.81</v>
      </c>
      <c r="J5999">
        <v>43.41</v>
      </c>
      <c r="K5999">
        <v>2.99</v>
      </c>
      <c r="L5999" t="s">
        <v>12536</v>
      </c>
      <c r="M5999" t="s">
        <v>12472</v>
      </c>
      <c r="N5999" t="s">
        <v>11291</v>
      </c>
      <c r="O5999" t="s">
        <v>10701</v>
      </c>
      <c r="P5999" t="s">
        <v>10668</v>
      </c>
      <c r="Q5999" t="s">
        <v>10678</v>
      </c>
      <c r="R5999" t="s">
        <v>10840</v>
      </c>
      <c r="S5999" t="s">
        <v>10685</v>
      </c>
      <c r="T5999">
        <v>0.39</v>
      </c>
      <c r="U5999" s="1">
        <v>40601</v>
      </c>
    </row>
    <row r="6000" spans="1:21" x14ac:dyDescent="0.3">
      <c r="A6000">
        <v>2181</v>
      </c>
      <c r="B6000">
        <v>15715</v>
      </c>
      <c r="C6000" s="1">
        <v>41197</v>
      </c>
      <c r="D6000" t="s">
        <v>10719</v>
      </c>
      <c r="E6000">
        <v>43</v>
      </c>
      <c r="F6000">
        <v>2123.64</v>
      </c>
      <c r="G6000">
        <v>0.03</v>
      </c>
      <c r="H6000" t="s">
        <v>10664</v>
      </c>
      <c r="I6000">
        <v>1013.77</v>
      </c>
      <c r="J6000">
        <v>47.9</v>
      </c>
      <c r="K6000">
        <v>5.86</v>
      </c>
      <c r="L6000" t="s">
        <v>12537</v>
      </c>
      <c r="M6000" t="s">
        <v>12472</v>
      </c>
      <c r="N6000" t="s">
        <v>11291</v>
      </c>
      <c r="O6000" t="s">
        <v>10701</v>
      </c>
      <c r="P6000" t="s">
        <v>10668</v>
      </c>
      <c r="Q6000" t="s">
        <v>10702</v>
      </c>
      <c r="R6000" t="s">
        <v>11447</v>
      </c>
      <c r="S6000" t="s">
        <v>10685</v>
      </c>
      <c r="T6000">
        <v>0.37</v>
      </c>
      <c r="U6000" s="1">
        <v>41200</v>
      </c>
    </row>
    <row r="6001" spans="1:21" x14ac:dyDescent="0.3">
      <c r="A6001">
        <v>2231</v>
      </c>
      <c r="B6001">
        <v>16128</v>
      </c>
      <c r="C6001" s="1">
        <v>40671</v>
      </c>
      <c r="D6001" t="s">
        <v>10671</v>
      </c>
      <c r="E6001">
        <v>46</v>
      </c>
      <c r="F6001">
        <v>2968.66</v>
      </c>
      <c r="G6001">
        <v>7.0000000000000007E-2</v>
      </c>
      <c r="H6001" t="s">
        <v>10664</v>
      </c>
      <c r="I6001">
        <v>1077.49</v>
      </c>
      <c r="J6001">
        <v>63.94</v>
      </c>
      <c r="K6001">
        <v>14.48</v>
      </c>
      <c r="L6001" t="s">
        <v>12540</v>
      </c>
      <c r="M6001" t="s">
        <v>12472</v>
      </c>
      <c r="N6001" t="s">
        <v>11291</v>
      </c>
      <c r="O6001" t="s">
        <v>10681</v>
      </c>
      <c r="P6001" t="s">
        <v>10690</v>
      </c>
      <c r="Q6001" t="s">
        <v>10691</v>
      </c>
      <c r="R6001" t="s">
        <v>11061</v>
      </c>
      <c r="S6001" t="s">
        <v>10685</v>
      </c>
      <c r="T6001">
        <v>0.46</v>
      </c>
      <c r="U6001" s="1">
        <v>40671</v>
      </c>
    </row>
    <row r="6002" spans="1:21" x14ac:dyDescent="0.3">
      <c r="A6002">
        <v>2300</v>
      </c>
      <c r="B6002">
        <v>16579</v>
      </c>
      <c r="C6002" s="1">
        <v>40524</v>
      </c>
      <c r="D6002" t="s">
        <v>10686</v>
      </c>
      <c r="E6002">
        <v>33</v>
      </c>
      <c r="F6002">
        <v>63.96</v>
      </c>
      <c r="G6002">
        <v>0.05</v>
      </c>
      <c r="H6002" t="s">
        <v>10664</v>
      </c>
      <c r="I6002">
        <v>-13.71</v>
      </c>
      <c r="J6002">
        <v>1.88</v>
      </c>
      <c r="K6002">
        <v>1.49</v>
      </c>
      <c r="L6002" t="s">
        <v>12541</v>
      </c>
      <c r="M6002" t="s">
        <v>12472</v>
      </c>
      <c r="N6002" t="s">
        <v>11291</v>
      </c>
      <c r="O6002" t="s">
        <v>10674</v>
      </c>
      <c r="P6002" t="s">
        <v>10668</v>
      </c>
      <c r="Q6002" t="s">
        <v>10678</v>
      </c>
      <c r="R6002" t="s">
        <v>10812</v>
      </c>
      <c r="S6002" t="s">
        <v>10685</v>
      </c>
      <c r="T6002">
        <v>0.37</v>
      </c>
      <c r="U6002" s="1">
        <v>40525</v>
      </c>
    </row>
    <row r="6003" spans="1:21" x14ac:dyDescent="0.3">
      <c r="A6003">
        <v>2301</v>
      </c>
      <c r="B6003">
        <v>16579</v>
      </c>
      <c r="C6003" s="1">
        <v>40524</v>
      </c>
      <c r="D6003" t="s">
        <v>10686</v>
      </c>
      <c r="E6003">
        <v>23</v>
      </c>
      <c r="F6003">
        <v>177.23</v>
      </c>
      <c r="G6003">
        <v>7.0000000000000007E-2</v>
      </c>
      <c r="H6003" t="s">
        <v>10664</v>
      </c>
      <c r="I6003">
        <v>4.9400000000000004</v>
      </c>
      <c r="J6003">
        <v>8.14</v>
      </c>
      <c r="K6003">
        <v>3.12</v>
      </c>
      <c r="L6003" t="s">
        <v>12541</v>
      </c>
      <c r="M6003" t="s">
        <v>12472</v>
      </c>
      <c r="N6003" t="s">
        <v>11291</v>
      </c>
      <c r="O6003" t="s">
        <v>10674</v>
      </c>
      <c r="P6003" t="s">
        <v>10668</v>
      </c>
      <c r="Q6003" t="s">
        <v>10736</v>
      </c>
      <c r="R6003" t="s">
        <v>12545</v>
      </c>
    </row>
    <row r="6004" spans="1:21" x14ac:dyDescent="0.3">
      <c r="A6004">
        <v>2348</v>
      </c>
      <c r="B6004">
        <v>16935</v>
      </c>
      <c r="C6004" s="1">
        <v>41258</v>
      </c>
      <c r="D6004" t="s">
        <v>10686</v>
      </c>
      <c r="E6004">
        <v>3</v>
      </c>
      <c r="F6004">
        <v>14.74</v>
      </c>
      <c r="G6004">
        <v>0.06</v>
      </c>
      <c r="H6004" t="s">
        <v>10664</v>
      </c>
      <c r="I6004">
        <v>-2.72</v>
      </c>
      <c r="J6004">
        <v>4.4800000000000004</v>
      </c>
      <c r="K6004">
        <v>1.22</v>
      </c>
      <c r="L6004" t="s">
        <v>12540</v>
      </c>
      <c r="M6004" t="s">
        <v>12472</v>
      </c>
      <c r="N6004" t="s">
        <v>11291</v>
      </c>
      <c r="O6004" t="s">
        <v>10681</v>
      </c>
      <c r="P6004" t="s">
        <v>10668</v>
      </c>
      <c r="Q6004" t="s">
        <v>10702</v>
      </c>
      <c r="R6004" t="s">
        <v>10861</v>
      </c>
      <c r="S6004" t="s">
        <v>10709</v>
      </c>
      <c r="T6004">
        <v>0.36</v>
      </c>
      <c r="U6004" s="1">
        <v>41259</v>
      </c>
    </row>
    <row r="6005" spans="1:21" x14ac:dyDescent="0.3">
      <c r="A6005">
        <v>2349</v>
      </c>
      <c r="B6005">
        <v>16935</v>
      </c>
      <c r="C6005" s="1">
        <v>41258</v>
      </c>
      <c r="D6005" t="s">
        <v>10686</v>
      </c>
      <c r="E6005">
        <v>43</v>
      </c>
      <c r="F6005">
        <v>117.68</v>
      </c>
      <c r="G6005">
        <v>0.09</v>
      </c>
      <c r="H6005" t="s">
        <v>10697</v>
      </c>
      <c r="I6005">
        <v>12.47</v>
      </c>
      <c r="J6005">
        <v>2.88</v>
      </c>
      <c r="K6005">
        <v>0.7</v>
      </c>
      <c r="L6005" t="s">
        <v>12540</v>
      </c>
      <c r="M6005" t="s">
        <v>12472</v>
      </c>
      <c r="N6005" t="s">
        <v>11291</v>
      </c>
      <c r="O6005" t="s">
        <v>10681</v>
      </c>
      <c r="P6005" t="s">
        <v>10668</v>
      </c>
      <c r="Q6005" t="s">
        <v>10736</v>
      </c>
      <c r="R6005" t="s">
        <v>11658</v>
      </c>
      <c r="S6005" t="s">
        <v>10709</v>
      </c>
      <c r="T6005">
        <v>0.56000000000000005</v>
      </c>
      <c r="U6005" s="1">
        <v>41260</v>
      </c>
    </row>
    <row r="6006" spans="1:21" x14ac:dyDescent="0.3">
      <c r="A6006">
        <v>2620</v>
      </c>
      <c r="B6006">
        <v>18946</v>
      </c>
      <c r="C6006" s="1">
        <v>40302</v>
      </c>
      <c r="D6006" t="s">
        <v>10719</v>
      </c>
      <c r="E6006">
        <v>32</v>
      </c>
      <c r="F6006">
        <v>202.89</v>
      </c>
      <c r="G6006">
        <v>7.0000000000000007E-2</v>
      </c>
      <c r="H6006" t="s">
        <v>10664</v>
      </c>
      <c r="I6006">
        <v>-201.91</v>
      </c>
      <c r="J6006">
        <v>6.48</v>
      </c>
      <c r="K6006">
        <v>10.050000000000001</v>
      </c>
      <c r="L6006" t="s">
        <v>12537</v>
      </c>
      <c r="M6006" t="s">
        <v>12472</v>
      </c>
      <c r="N6006" t="s">
        <v>11291</v>
      </c>
      <c r="O6006" t="s">
        <v>10701</v>
      </c>
      <c r="P6006" t="s">
        <v>10668</v>
      </c>
      <c r="Q6006" t="s">
        <v>10702</v>
      </c>
      <c r="R6006" t="s">
        <v>11473</v>
      </c>
      <c r="S6006" t="s">
        <v>10685</v>
      </c>
      <c r="T6006">
        <v>0.37</v>
      </c>
      <c r="U6006" s="1">
        <v>40302</v>
      </c>
    </row>
    <row r="6007" spans="1:21" x14ac:dyDescent="0.3">
      <c r="A6007">
        <v>2675</v>
      </c>
      <c r="B6007">
        <v>19361</v>
      </c>
      <c r="C6007" s="1">
        <v>41175</v>
      </c>
      <c r="D6007" t="s">
        <v>10663</v>
      </c>
      <c r="E6007">
        <v>21</v>
      </c>
      <c r="F6007">
        <v>535.57000000000005</v>
      </c>
      <c r="G6007">
        <v>0.05</v>
      </c>
      <c r="H6007" t="s">
        <v>10664</v>
      </c>
      <c r="I6007">
        <v>131.05000000000001</v>
      </c>
      <c r="J6007">
        <v>25.38</v>
      </c>
      <c r="K6007">
        <v>8.99</v>
      </c>
      <c r="L6007" t="s">
        <v>12409</v>
      </c>
      <c r="M6007" t="s">
        <v>12472</v>
      </c>
      <c r="N6007" t="s">
        <v>11291</v>
      </c>
      <c r="O6007" t="s">
        <v>10674</v>
      </c>
      <c r="P6007" t="s">
        <v>10690</v>
      </c>
      <c r="Q6007" t="s">
        <v>10691</v>
      </c>
      <c r="R6007" t="s">
        <v>10973</v>
      </c>
      <c r="S6007" t="s">
        <v>10693</v>
      </c>
      <c r="T6007">
        <v>0.5</v>
      </c>
      <c r="U6007" s="1">
        <v>41177</v>
      </c>
    </row>
    <row r="6008" spans="1:21" x14ac:dyDescent="0.3">
      <c r="A6008">
        <v>2813</v>
      </c>
      <c r="B6008">
        <v>20292</v>
      </c>
      <c r="C6008" s="1">
        <v>41221</v>
      </c>
      <c r="D6008" t="s">
        <v>10704</v>
      </c>
      <c r="E6008">
        <v>26</v>
      </c>
      <c r="F6008">
        <v>452.39</v>
      </c>
      <c r="G6008">
        <v>0.08</v>
      </c>
      <c r="H6008" t="s">
        <v>10664</v>
      </c>
      <c r="I6008">
        <v>-22.83</v>
      </c>
      <c r="J6008">
        <v>17.52</v>
      </c>
      <c r="K6008">
        <v>8.17</v>
      </c>
      <c r="L6008" t="s">
        <v>12540</v>
      </c>
      <c r="M6008" t="s">
        <v>12472</v>
      </c>
      <c r="N6008" t="s">
        <v>11291</v>
      </c>
      <c r="O6008" t="s">
        <v>10681</v>
      </c>
      <c r="P6008" t="s">
        <v>10668</v>
      </c>
      <c r="Q6008" t="s">
        <v>10675</v>
      </c>
      <c r="R6008" t="s">
        <v>12234</v>
      </c>
      <c r="S6008" t="s">
        <v>10689</v>
      </c>
      <c r="T6008">
        <v>0.5</v>
      </c>
      <c r="U6008" s="1">
        <v>41221</v>
      </c>
    </row>
    <row r="6009" spans="1:21" x14ac:dyDescent="0.3">
      <c r="A6009">
        <v>2814</v>
      </c>
      <c r="B6009">
        <v>20292</v>
      </c>
      <c r="C6009" s="1">
        <v>41221</v>
      </c>
      <c r="D6009" t="s">
        <v>10704</v>
      </c>
      <c r="E6009">
        <v>5</v>
      </c>
      <c r="F6009">
        <v>117.13</v>
      </c>
      <c r="G6009">
        <v>0</v>
      </c>
      <c r="H6009" t="s">
        <v>10664</v>
      </c>
      <c r="I6009">
        <v>-70.47</v>
      </c>
      <c r="J6009">
        <v>20.95</v>
      </c>
      <c r="K6009">
        <v>4</v>
      </c>
      <c r="L6009" t="s">
        <v>12540</v>
      </c>
      <c r="M6009" t="s">
        <v>12472</v>
      </c>
      <c r="N6009" t="s">
        <v>11291</v>
      </c>
      <c r="O6009" t="s">
        <v>10681</v>
      </c>
      <c r="P6009" t="s">
        <v>10682</v>
      </c>
      <c r="Q6009" t="s">
        <v>10711</v>
      </c>
      <c r="R6009" t="s">
        <v>10870</v>
      </c>
    </row>
    <row r="6010" spans="1:21" x14ac:dyDescent="0.3">
      <c r="A6010">
        <v>3003</v>
      </c>
      <c r="B6010">
        <v>21635</v>
      </c>
      <c r="C6010" s="1">
        <v>40149</v>
      </c>
      <c r="D6010" t="s">
        <v>10663</v>
      </c>
      <c r="E6010">
        <v>2</v>
      </c>
      <c r="F6010">
        <v>65.31</v>
      </c>
      <c r="G6010">
        <v>0</v>
      </c>
      <c r="H6010" t="s">
        <v>10664</v>
      </c>
      <c r="I6010">
        <v>-34.42</v>
      </c>
      <c r="J6010">
        <v>24.92</v>
      </c>
      <c r="K6010">
        <v>12.98</v>
      </c>
      <c r="L6010" t="s">
        <v>12542</v>
      </c>
      <c r="M6010" t="s">
        <v>12472</v>
      </c>
      <c r="N6010" t="s">
        <v>11291</v>
      </c>
      <c r="O6010" t="s">
        <v>10674</v>
      </c>
      <c r="P6010" t="s">
        <v>10668</v>
      </c>
      <c r="Q6010" t="s">
        <v>10678</v>
      </c>
      <c r="R6010" t="s">
        <v>10957</v>
      </c>
      <c r="S6010" t="s">
        <v>10685</v>
      </c>
      <c r="T6010">
        <v>0.39</v>
      </c>
      <c r="U6010" s="1">
        <v>40149</v>
      </c>
    </row>
    <row r="6011" spans="1:21" x14ac:dyDescent="0.3">
      <c r="A6011">
        <v>3045</v>
      </c>
      <c r="B6011">
        <v>21860</v>
      </c>
      <c r="C6011" s="1">
        <v>41027</v>
      </c>
      <c r="D6011" t="s">
        <v>10719</v>
      </c>
      <c r="E6011">
        <v>9</v>
      </c>
      <c r="F6011">
        <v>73.7</v>
      </c>
      <c r="G6011">
        <v>0.06</v>
      </c>
      <c r="H6011" t="s">
        <v>10697</v>
      </c>
      <c r="I6011">
        <v>1.42</v>
      </c>
      <c r="J6011">
        <v>7.59</v>
      </c>
      <c r="K6011">
        <v>4</v>
      </c>
      <c r="L6011" t="s">
        <v>12546</v>
      </c>
      <c r="M6011" t="s">
        <v>12472</v>
      </c>
      <c r="N6011" t="s">
        <v>11291</v>
      </c>
      <c r="O6011" t="s">
        <v>10674</v>
      </c>
      <c r="P6011" t="s">
        <v>10690</v>
      </c>
      <c r="Q6011" t="s">
        <v>10691</v>
      </c>
      <c r="R6011" t="s">
        <v>11129</v>
      </c>
    </row>
    <row r="6012" spans="1:21" x14ac:dyDescent="0.3">
      <c r="A6012">
        <v>3189</v>
      </c>
      <c r="B6012">
        <v>22882</v>
      </c>
      <c r="C6012" s="1">
        <v>40434</v>
      </c>
      <c r="D6012" t="s">
        <v>10719</v>
      </c>
      <c r="E6012">
        <v>10</v>
      </c>
      <c r="F6012">
        <v>71.239999999999995</v>
      </c>
      <c r="G6012">
        <v>0.03</v>
      </c>
      <c r="H6012" t="s">
        <v>10664</v>
      </c>
      <c r="I6012">
        <v>2.78</v>
      </c>
      <c r="J6012">
        <v>6.69</v>
      </c>
      <c r="K6012">
        <v>3.1</v>
      </c>
      <c r="L6012" t="s">
        <v>12536</v>
      </c>
      <c r="M6012" t="s">
        <v>12472</v>
      </c>
      <c r="N6012" t="s">
        <v>11291</v>
      </c>
      <c r="O6012" t="s">
        <v>10701</v>
      </c>
      <c r="P6012" t="s">
        <v>10668</v>
      </c>
      <c r="Q6012" t="s">
        <v>10702</v>
      </c>
      <c r="R6012" t="s">
        <v>10882</v>
      </c>
    </row>
    <row r="6013" spans="1:21" x14ac:dyDescent="0.3">
      <c r="A6013">
        <v>3480</v>
      </c>
      <c r="B6013">
        <v>24775</v>
      </c>
      <c r="C6013" s="1">
        <v>40956</v>
      </c>
      <c r="D6013" t="s">
        <v>10719</v>
      </c>
      <c r="E6013">
        <v>15</v>
      </c>
      <c r="F6013">
        <v>1616.66</v>
      </c>
      <c r="G6013">
        <v>0</v>
      </c>
      <c r="H6013" t="s">
        <v>10672</v>
      </c>
      <c r="I6013">
        <v>112.58</v>
      </c>
      <c r="J6013">
        <v>100.98</v>
      </c>
      <c r="K6013">
        <v>56.22</v>
      </c>
      <c r="L6013" t="s">
        <v>12544</v>
      </c>
      <c r="M6013" t="s">
        <v>12472</v>
      </c>
      <c r="N6013" t="s">
        <v>11291</v>
      </c>
      <c r="O6013" t="s">
        <v>10701</v>
      </c>
      <c r="P6013" t="s">
        <v>10690</v>
      </c>
      <c r="Q6013" t="s">
        <v>10721</v>
      </c>
      <c r="R6013" t="s">
        <v>10722</v>
      </c>
      <c r="S6013" t="s">
        <v>10723</v>
      </c>
      <c r="T6013">
        <v>0.6</v>
      </c>
      <c r="U6013" s="1">
        <v>40958</v>
      </c>
    </row>
    <row r="6014" spans="1:21" x14ac:dyDescent="0.3">
      <c r="A6014">
        <v>3481</v>
      </c>
      <c r="B6014">
        <v>24775</v>
      </c>
      <c r="C6014" s="1">
        <v>40956</v>
      </c>
      <c r="D6014" t="s">
        <v>10719</v>
      </c>
      <c r="E6014">
        <v>6</v>
      </c>
      <c r="F6014">
        <v>96.21</v>
      </c>
      <c r="G6014">
        <v>0.06</v>
      </c>
      <c r="H6014" t="s">
        <v>10664</v>
      </c>
      <c r="I6014">
        <v>-19.34</v>
      </c>
      <c r="J6014">
        <v>14.58</v>
      </c>
      <c r="K6014">
        <v>57.4</v>
      </c>
      <c r="L6014" t="s">
        <v>12544</v>
      </c>
      <c r="M6014" t="s">
        <v>12472</v>
      </c>
      <c r="N6014" t="s">
        <v>11291</v>
      </c>
      <c r="O6014" t="s">
        <v>10701</v>
      </c>
      <c r="P6014" t="s">
        <v>10690</v>
      </c>
      <c r="Q6014" t="s">
        <v>10691</v>
      </c>
      <c r="R6014" t="s">
        <v>11271</v>
      </c>
      <c r="S6014" t="s">
        <v>10685</v>
      </c>
      <c r="T6014">
        <v>0.48</v>
      </c>
      <c r="U6014" s="1">
        <v>40957</v>
      </c>
    </row>
    <row r="6015" spans="1:21" x14ac:dyDescent="0.3">
      <c r="A6015">
        <v>3529</v>
      </c>
      <c r="B6015">
        <v>25120</v>
      </c>
      <c r="C6015" s="1">
        <v>39848</v>
      </c>
      <c r="D6015" t="s">
        <v>10704</v>
      </c>
      <c r="E6015">
        <v>46</v>
      </c>
      <c r="F6015">
        <v>237.15</v>
      </c>
      <c r="G6015">
        <v>0</v>
      </c>
      <c r="H6015" t="s">
        <v>10664</v>
      </c>
      <c r="I6015">
        <v>123.02</v>
      </c>
      <c r="J6015">
        <v>4.91</v>
      </c>
      <c r="K6015">
        <v>0.5</v>
      </c>
      <c r="L6015" t="s">
        <v>12540</v>
      </c>
      <c r="M6015" t="s">
        <v>12472</v>
      </c>
      <c r="N6015" t="s">
        <v>11291</v>
      </c>
      <c r="O6015" t="s">
        <v>10681</v>
      </c>
      <c r="P6015" t="s">
        <v>10668</v>
      </c>
      <c r="Q6015" t="s">
        <v>10729</v>
      </c>
      <c r="R6015" t="s">
        <v>11134</v>
      </c>
      <c r="S6015" t="s">
        <v>10685</v>
      </c>
      <c r="T6015">
        <v>0.36</v>
      </c>
      <c r="U6015" s="1">
        <v>39850</v>
      </c>
    </row>
    <row r="6016" spans="1:21" x14ac:dyDescent="0.3">
      <c r="A6016">
        <v>3530</v>
      </c>
      <c r="B6016">
        <v>25120</v>
      </c>
      <c r="C6016" s="1">
        <v>39848</v>
      </c>
      <c r="D6016" t="s">
        <v>10704</v>
      </c>
      <c r="E6016">
        <v>22</v>
      </c>
      <c r="F6016">
        <v>179.22</v>
      </c>
      <c r="G6016">
        <v>0.01</v>
      </c>
      <c r="H6016" t="s">
        <v>10664</v>
      </c>
      <c r="I6016">
        <v>-139.9</v>
      </c>
      <c r="J6016">
        <v>7.28</v>
      </c>
      <c r="K6016">
        <v>11.15</v>
      </c>
      <c r="L6016" t="s">
        <v>12540</v>
      </c>
      <c r="M6016" t="s">
        <v>12472</v>
      </c>
      <c r="N6016" t="s">
        <v>11291</v>
      </c>
      <c r="O6016" t="s">
        <v>10681</v>
      </c>
      <c r="P6016" t="s">
        <v>10668</v>
      </c>
      <c r="Q6016" t="s">
        <v>10702</v>
      </c>
      <c r="R6016" t="s">
        <v>11284</v>
      </c>
    </row>
    <row r="6017" spans="1:21" x14ac:dyDescent="0.3">
      <c r="A6017">
        <v>3531</v>
      </c>
      <c r="B6017">
        <v>25120</v>
      </c>
      <c r="C6017" s="1">
        <v>39848</v>
      </c>
      <c r="D6017" t="s">
        <v>10704</v>
      </c>
      <c r="E6017">
        <v>10</v>
      </c>
      <c r="F6017">
        <v>71.86</v>
      </c>
      <c r="G6017">
        <v>0.1</v>
      </c>
      <c r="H6017" t="s">
        <v>10664</v>
      </c>
      <c r="I6017">
        <v>-35.520000000000003</v>
      </c>
      <c r="J6017">
        <v>6.68</v>
      </c>
      <c r="K6017">
        <v>6.93</v>
      </c>
      <c r="L6017" t="s">
        <v>12540</v>
      </c>
      <c r="M6017" t="s">
        <v>12472</v>
      </c>
      <c r="N6017" t="s">
        <v>11291</v>
      </c>
      <c r="O6017" t="s">
        <v>10681</v>
      </c>
      <c r="P6017" t="s">
        <v>10668</v>
      </c>
      <c r="Q6017" t="s">
        <v>10702</v>
      </c>
      <c r="R6017" t="s">
        <v>11021</v>
      </c>
      <c r="S6017" t="s">
        <v>10685</v>
      </c>
      <c r="T6017">
        <v>0.37</v>
      </c>
      <c r="U6017" s="1">
        <v>39851</v>
      </c>
    </row>
    <row r="6018" spans="1:21" x14ac:dyDescent="0.3">
      <c r="A6018">
        <v>3563</v>
      </c>
      <c r="B6018">
        <v>25440</v>
      </c>
      <c r="C6018" s="1">
        <v>39850</v>
      </c>
      <c r="D6018" t="s">
        <v>10671</v>
      </c>
      <c r="E6018">
        <v>30</v>
      </c>
      <c r="F6018">
        <v>6589.3040000000001</v>
      </c>
      <c r="G6018">
        <v>0.02</v>
      </c>
      <c r="H6018" t="s">
        <v>10672</v>
      </c>
      <c r="I6018">
        <v>912.48</v>
      </c>
      <c r="J6018">
        <v>259.70999999999998</v>
      </c>
      <c r="K6018">
        <v>66.67</v>
      </c>
      <c r="L6018" t="s">
        <v>12537</v>
      </c>
      <c r="M6018" t="s">
        <v>12472</v>
      </c>
      <c r="N6018" t="s">
        <v>11291</v>
      </c>
      <c r="O6018" t="s">
        <v>10701</v>
      </c>
      <c r="P6018" t="s">
        <v>10690</v>
      </c>
      <c r="Q6018" t="s">
        <v>10724</v>
      </c>
      <c r="R6018" t="s">
        <v>11135</v>
      </c>
      <c r="S6018" t="s">
        <v>10723</v>
      </c>
      <c r="T6018">
        <v>0.65</v>
      </c>
      <c r="U6018" s="1">
        <v>39850</v>
      </c>
    </row>
    <row r="6019" spans="1:21" x14ac:dyDescent="0.3">
      <c r="A6019">
        <v>3608</v>
      </c>
      <c r="B6019">
        <v>25799</v>
      </c>
      <c r="C6019" s="1">
        <v>40598</v>
      </c>
      <c r="D6019" t="s">
        <v>10663</v>
      </c>
      <c r="E6019">
        <v>38</v>
      </c>
      <c r="F6019">
        <v>136.5</v>
      </c>
      <c r="G6019">
        <v>0.05</v>
      </c>
      <c r="H6019" t="s">
        <v>10664</v>
      </c>
      <c r="I6019">
        <v>-216.66</v>
      </c>
      <c r="J6019">
        <v>3.34</v>
      </c>
      <c r="K6019">
        <v>7.49</v>
      </c>
      <c r="L6019" t="s">
        <v>12541</v>
      </c>
      <c r="M6019" t="s">
        <v>12472</v>
      </c>
      <c r="N6019" t="s">
        <v>11291</v>
      </c>
      <c r="O6019" t="s">
        <v>10681</v>
      </c>
      <c r="P6019" t="s">
        <v>10668</v>
      </c>
      <c r="Q6019" t="s">
        <v>10736</v>
      </c>
      <c r="R6019" t="s">
        <v>11375</v>
      </c>
    </row>
    <row r="6020" spans="1:21" x14ac:dyDescent="0.3">
      <c r="A6020">
        <v>3620</v>
      </c>
      <c r="B6020">
        <v>25831</v>
      </c>
      <c r="C6020" s="1">
        <v>40070</v>
      </c>
      <c r="D6020" t="s">
        <v>10704</v>
      </c>
      <c r="E6020">
        <v>6</v>
      </c>
      <c r="F6020">
        <v>250.376</v>
      </c>
      <c r="G6020">
        <v>0.01</v>
      </c>
      <c r="H6020" t="s">
        <v>10664</v>
      </c>
      <c r="I6020">
        <v>-131.85</v>
      </c>
      <c r="J6020">
        <v>45.99</v>
      </c>
      <c r="K6020">
        <v>4.99</v>
      </c>
      <c r="L6020" t="s">
        <v>12544</v>
      </c>
      <c r="M6020" t="s">
        <v>12472</v>
      </c>
      <c r="N6020" t="s">
        <v>11291</v>
      </c>
      <c r="O6020" t="s">
        <v>10701</v>
      </c>
      <c r="P6020" t="s">
        <v>10682</v>
      </c>
      <c r="Q6020" t="s">
        <v>10683</v>
      </c>
      <c r="R6020" t="s">
        <v>11248</v>
      </c>
      <c r="S6020" t="s">
        <v>10685</v>
      </c>
      <c r="T6020">
        <v>0.56000000000000005</v>
      </c>
      <c r="U6020" s="1">
        <v>40072</v>
      </c>
    </row>
    <row r="6021" spans="1:21" x14ac:dyDescent="0.3">
      <c r="A6021">
        <v>4000</v>
      </c>
      <c r="B6021">
        <v>28545</v>
      </c>
      <c r="C6021" s="1">
        <v>40778</v>
      </c>
      <c r="D6021" t="s">
        <v>10671</v>
      </c>
      <c r="E6021">
        <v>15</v>
      </c>
      <c r="F6021">
        <v>5296.19</v>
      </c>
      <c r="G6021">
        <v>0.1</v>
      </c>
      <c r="H6021" t="s">
        <v>10664</v>
      </c>
      <c r="I6021">
        <v>1164.05</v>
      </c>
      <c r="J6021">
        <v>363.25</v>
      </c>
      <c r="K6021">
        <v>19.989999999999998</v>
      </c>
      <c r="L6021" t="s">
        <v>12537</v>
      </c>
      <c r="M6021" t="s">
        <v>12472</v>
      </c>
      <c r="N6021" t="s">
        <v>11291</v>
      </c>
      <c r="O6021" t="s">
        <v>10701</v>
      </c>
      <c r="P6021" t="s">
        <v>10668</v>
      </c>
      <c r="Q6021" t="s">
        <v>10675</v>
      </c>
      <c r="R6021" t="s">
        <v>11210</v>
      </c>
      <c r="S6021" t="s">
        <v>10685</v>
      </c>
      <c r="T6021">
        <v>0.56999999999999995</v>
      </c>
      <c r="U6021" s="1">
        <v>40779</v>
      </c>
    </row>
    <row r="6022" spans="1:21" x14ac:dyDescent="0.3">
      <c r="A6022">
        <v>4060</v>
      </c>
      <c r="B6022">
        <v>28929</v>
      </c>
      <c r="C6022" s="1">
        <v>41191</v>
      </c>
      <c r="D6022" t="s">
        <v>10704</v>
      </c>
      <c r="E6022">
        <v>37</v>
      </c>
      <c r="F6022">
        <v>230.97</v>
      </c>
      <c r="G6022">
        <v>0.08</v>
      </c>
      <c r="H6022" t="s">
        <v>10664</v>
      </c>
      <c r="I6022">
        <v>-173.73</v>
      </c>
      <c r="J6022">
        <v>6.48</v>
      </c>
      <c r="K6022">
        <v>8.19</v>
      </c>
      <c r="L6022" t="s">
        <v>12541</v>
      </c>
      <c r="M6022" t="s">
        <v>12472</v>
      </c>
      <c r="N6022" t="s">
        <v>11291</v>
      </c>
      <c r="O6022" t="s">
        <v>10681</v>
      </c>
      <c r="P6022" t="s">
        <v>10668</v>
      </c>
      <c r="Q6022" t="s">
        <v>10702</v>
      </c>
      <c r="R6022" t="s">
        <v>10816</v>
      </c>
      <c r="S6022" t="s">
        <v>10685</v>
      </c>
      <c r="T6022">
        <v>0.37</v>
      </c>
      <c r="U6022" s="1">
        <v>41192</v>
      </c>
    </row>
    <row r="6023" spans="1:21" x14ac:dyDescent="0.3">
      <c r="A6023">
        <v>4061</v>
      </c>
      <c r="B6023">
        <v>28929</v>
      </c>
      <c r="C6023" s="1">
        <v>41191</v>
      </c>
      <c r="D6023" t="s">
        <v>10704</v>
      </c>
      <c r="E6023">
        <v>46</v>
      </c>
      <c r="F6023">
        <v>723.17</v>
      </c>
      <c r="G6023">
        <v>0.09</v>
      </c>
      <c r="H6023" t="s">
        <v>10664</v>
      </c>
      <c r="I6023">
        <v>-154.11000000000001</v>
      </c>
      <c r="J6023">
        <v>16.98</v>
      </c>
      <c r="K6023">
        <v>12.39</v>
      </c>
      <c r="L6023" t="s">
        <v>12541</v>
      </c>
      <c r="M6023" t="s">
        <v>12472</v>
      </c>
      <c r="N6023" t="s">
        <v>11291</v>
      </c>
      <c r="O6023" t="s">
        <v>10681</v>
      </c>
      <c r="P6023" t="s">
        <v>10668</v>
      </c>
      <c r="Q6023" t="s">
        <v>10717</v>
      </c>
      <c r="R6023" t="s">
        <v>11104</v>
      </c>
      <c r="S6023" t="s">
        <v>10685</v>
      </c>
      <c r="T6023">
        <v>0.35</v>
      </c>
      <c r="U6023" s="1">
        <v>41193</v>
      </c>
    </row>
    <row r="6024" spans="1:21" x14ac:dyDescent="0.3">
      <c r="A6024">
        <v>4234</v>
      </c>
      <c r="B6024">
        <v>30083</v>
      </c>
      <c r="C6024" s="1">
        <v>39821</v>
      </c>
      <c r="D6024" t="s">
        <v>10686</v>
      </c>
      <c r="E6024">
        <v>23</v>
      </c>
      <c r="F6024">
        <v>324.27999999999997</v>
      </c>
      <c r="G6024">
        <v>7.0000000000000007E-2</v>
      </c>
      <c r="H6024" t="s">
        <v>10664</v>
      </c>
      <c r="I6024">
        <v>20.43</v>
      </c>
      <c r="J6024">
        <v>14.56</v>
      </c>
      <c r="K6024">
        <v>3.5</v>
      </c>
      <c r="L6024" t="s">
        <v>12536</v>
      </c>
      <c r="M6024" t="s">
        <v>12472</v>
      </c>
      <c r="N6024" t="s">
        <v>11291</v>
      </c>
      <c r="O6024" t="s">
        <v>10701</v>
      </c>
      <c r="P6024" t="s">
        <v>10668</v>
      </c>
      <c r="Q6024" t="s">
        <v>10675</v>
      </c>
      <c r="R6024" t="s">
        <v>11528</v>
      </c>
      <c r="S6024" t="s">
        <v>10685</v>
      </c>
      <c r="T6024">
        <v>0.57999999999999996</v>
      </c>
      <c r="U6024" s="1">
        <v>39822</v>
      </c>
    </row>
    <row r="6025" spans="1:21" x14ac:dyDescent="0.3">
      <c r="A6025">
        <v>4331</v>
      </c>
      <c r="B6025">
        <v>30853</v>
      </c>
      <c r="C6025" s="1">
        <v>40751</v>
      </c>
      <c r="D6025" t="s">
        <v>10704</v>
      </c>
      <c r="E6025">
        <v>40</v>
      </c>
      <c r="F6025">
        <v>254.02</v>
      </c>
      <c r="G6025">
        <v>0.04</v>
      </c>
      <c r="H6025" t="s">
        <v>10664</v>
      </c>
      <c r="I6025">
        <v>123.14</v>
      </c>
      <c r="J6025">
        <v>6.3</v>
      </c>
      <c r="K6025">
        <v>0.5</v>
      </c>
      <c r="L6025" t="s">
        <v>12434</v>
      </c>
      <c r="M6025" t="s">
        <v>12472</v>
      </c>
      <c r="N6025" t="s">
        <v>11291</v>
      </c>
      <c r="O6025" t="s">
        <v>10667</v>
      </c>
      <c r="P6025" t="s">
        <v>10668</v>
      </c>
      <c r="Q6025" t="s">
        <v>10729</v>
      </c>
      <c r="R6025" t="s">
        <v>11505</v>
      </c>
      <c r="S6025" t="s">
        <v>10685</v>
      </c>
      <c r="T6025">
        <v>0.39</v>
      </c>
      <c r="U6025" s="1">
        <v>40754</v>
      </c>
    </row>
    <row r="6026" spans="1:21" x14ac:dyDescent="0.3">
      <c r="A6026">
        <v>4345</v>
      </c>
      <c r="B6026">
        <v>30944</v>
      </c>
      <c r="C6026" s="1">
        <v>40716</v>
      </c>
      <c r="D6026" t="s">
        <v>10719</v>
      </c>
      <c r="E6026">
        <v>32</v>
      </c>
      <c r="F6026">
        <v>546.01</v>
      </c>
      <c r="G6026">
        <v>0.01</v>
      </c>
      <c r="H6026" t="s">
        <v>10664</v>
      </c>
      <c r="I6026">
        <v>133.56</v>
      </c>
      <c r="J6026">
        <v>16.739999999999998</v>
      </c>
      <c r="K6026">
        <v>5.08</v>
      </c>
      <c r="L6026" t="s">
        <v>12541</v>
      </c>
      <c r="M6026" t="s">
        <v>12472</v>
      </c>
      <c r="N6026" t="s">
        <v>11291</v>
      </c>
      <c r="O6026" t="s">
        <v>10674</v>
      </c>
      <c r="P6026" t="s">
        <v>10668</v>
      </c>
      <c r="Q6026" t="s">
        <v>10678</v>
      </c>
      <c r="R6026" t="s">
        <v>12468</v>
      </c>
      <c r="S6026" t="s">
        <v>10685</v>
      </c>
      <c r="T6026">
        <v>0.36</v>
      </c>
      <c r="U6026" s="1">
        <v>40717</v>
      </c>
    </row>
    <row r="6027" spans="1:21" x14ac:dyDescent="0.3">
      <c r="A6027">
        <v>4686</v>
      </c>
      <c r="B6027">
        <v>33350</v>
      </c>
      <c r="C6027" s="1">
        <v>40015</v>
      </c>
      <c r="D6027" t="s">
        <v>10686</v>
      </c>
      <c r="E6027">
        <v>1</v>
      </c>
      <c r="F6027">
        <v>1786.04</v>
      </c>
      <c r="G6027">
        <v>0.1</v>
      </c>
      <c r="H6027" t="s">
        <v>10664</v>
      </c>
      <c r="I6027">
        <v>-924.99</v>
      </c>
      <c r="J6027">
        <v>1889.99</v>
      </c>
      <c r="K6027">
        <v>19.989999999999998</v>
      </c>
      <c r="L6027" t="s">
        <v>12537</v>
      </c>
      <c r="M6027" t="s">
        <v>12472</v>
      </c>
      <c r="N6027" t="s">
        <v>11291</v>
      </c>
      <c r="O6027" t="s">
        <v>10701</v>
      </c>
      <c r="P6027" t="s">
        <v>10668</v>
      </c>
      <c r="Q6027" t="s">
        <v>10678</v>
      </c>
      <c r="R6027" t="s">
        <v>12325</v>
      </c>
      <c r="S6027" t="s">
        <v>10685</v>
      </c>
      <c r="T6027">
        <v>0.36</v>
      </c>
      <c r="U6027" s="1">
        <v>40015</v>
      </c>
    </row>
    <row r="6028" spans="1:21" x14ac:dyDescent="0.3">
      <c r="A6028">
        <v>4869</v>
      </c>
      <c r="B6028">
        <v>34660</v>
      </c>
      <c r="C6028" s="1">
        <v>40789</v>
      </c>
      <c r="D6028" t="s">
        <v>10686</v>
      </c>
      <c r="E6028">
        <v>4</v>
      </c>
      <c r="F6028">
        <v>24.77</v>
      </c>
      <c r="G6028">
        <v>0.1</v>
      </c>
      <c r="H6028" t="s">
        <v>10664</v>
      </c>
      <c r="I6028">
        <v>-17.07</v>
      </c>
      <c r="J6028">
        <v>4.91</v>
      </c>
      <c r="K6028">
        <v>5.68</v>
      </c>
      <c r="L6028" t="s">
        <v>12544</v>
      </c>
      <c r="M6028" t="s">
        <v>12472</v>
      </c>
      <c r="N6028" t="s">
        <v>11291</v>
      </c>
      <c r="O6028" t="s">
        <v>10701</v>
      </c>
      <c r="P6028" t="s">
        <v>10668</v>
      </c>
      <c r="Q6028" t="s">
        <v>10678</v>
      </c>
      <c r="R6028" t="s">
        <v>11175</v>
      </c>
    </row>
    <row r="6029" spans="1:21" x14ac:dyDescent="0.3">
      <c r="A6029">
        <v>4870</v>
      </c>
      <c r="B6029">
        <v>34660</v>
      </c>
      <c r="C6029" s="1">
        <v>40789</v>
      </c>
      <c r="D6029" t="s">
        <v>10686</v>
      </c>
      <c r="E6029">
        <v>36</v>
      </c>
      <c r="F6029">
        <v>3832.37</v>
      </c>
      <c r="G6029">
        <v>0.01</v>
      </c>
      <c r="H6029" t="s">
        <v>10664</v>
      </c>
      <c r="I6029">
        <v>1322.07</v>
      </c>
      <c r="J6029">
        <v>107.53</v>
      </c>
      <c r="K6029">
        <v>5.81</v>
      </c>
      <c r="L6029" t="s">
        <v>12544</v>
      </c>
      <c r="M6029" t="s">
        <v>12472</v>
      </c>
      <c r="N6029" t="s">
        <v>11291</v>
      </c>
      <c r="O6029" t="s">
        <v>10701</v>
      </c>
      <c r="P6029" t="s">
        <v>10690</v>
      </c>
      <c r="Q6029" t="s">
        <v>10691</v>
      </c>
      <c r="R6029" t="s">
        <v>11099</v>
      </c>
    </row>
    <row r="6030" spans="1:21" x14ac:dyDescent="0.3">
      <c r="A6030">
        <v>4977</v>
      </c>
      <c r="B6030">
        <v>35425</v>
      </c>
      <c r="C6030" s="1">
        <v>40265</v>
      </c>
      <c r="D6030" t="s">
        <v>10686</v>
      </c>
      <c r="E6030">
        <v>25</v>
      </c>
      <c r="F6030">
        <v>100.34</v>
      </c>
      <c r="G6030">
        <v>0</v>
      </c>
      <c r="H6030" t="s">
        <v>10664</v>
      </c>
      <c r="I6030">
        <v>-88.19</v>
      </c>
      <c r="J6030">
        <v>3.58</v>
      </c>
      <c r="K6030">
        <v>5.47</v>
      </c>
      <c r="L6030" t="s">
        <v>12544</v>
      </c>
      <c r="M6030" t="s">
        <v>12472</v>
      </c>
      <c r="N6030" t="s">
        <v>11291</v>
      </c>
      <c r="O6030" t="s">
        <v>10701</v>
      </c>
      <c r="P6030" t="s">
        <v>10668</v>
      </c>
      <c r="Q6030" t="s">
        <v>10678</v>
      </c>
      <c r="R6030" t="s">
        <v>11090</v>
      </c>
      <c r="S6030" t="s">
        <v>10685</v>
      </c>
      <c r="T6030">
        <v>0.37</v>
      </c>
      <c r="U6030" s="1">
        <v>40267</v>
      </c>
    </row>
    <row r="6031" spans="1:21" x14ac:dyDescent="0.3">
      <c r="A6031">
        <v>4978</v>
      </c>
      <c r="B6031">
        <v>35425</v>
      </c>
      <c r="C6031" s="1">
        <v>40265</v>
      </c>
      <c r="D6031" t="s">
        <v>10686</v>
      </c>
      <c r="E6031">
        <v>45</v>
      </c>
      <c r="F6031">
        <v>75.680000000000007</v>
      </c>
      <c r="G6031">
        <v>0.08</v>
      </c>
      <c r="H6031" t="s">
        <v>10664</v>
      </c>
      <c r="I6031">
        <v>-4.04</v>
      </c>
      <c r="J6031">
        <v>1.81</v>
      </c>
      <c r="K6031">
        <v>0.75</v>
      </c>
      <c r="L6031" t="s">
        <v>12544</v>
      </c>
      <c r="M6031" t="s">
        <v>12472</v>
      </c>
      <c r="N6031" t="s">
        <v>11291</v>
      </c>
      <c r="O6031" t="s">
        <v>10701</v>
      </c>
      <c r="P6031" t="s">
        <v>10668</v>
      </c>
      <c r="Q6031" t="s">
        <v>10707</v>
      </c>
      <c r="R6031" t="s">
        <v>11020</v>
      </c>
      <c r="S6031" t="s">
        <v>10709</v>
      </c>
      <c r="T6031">
        <v>0.52</v>
      </c>
      <c r="U6031" s="1">
        <v>40267</v>
      </c>
    </row>
    <row r="6032" spans="1:21" x14ac:dyDescent="0.3">
      <c r="A6032">
        <v>5251</v>
      </c>
      <c r="B6032">
        <v>37350</v>
      </c>
      <c r="C6032" s="1">
        <v>41049</v>
      </c>
      <c r="D6032" t="s">
        <v>10719</v>
      </c>
      <c r="E6032">
        <v>7</v>
      </c>
      <c r="F6032">
        <v>163.13999999999999</v>
      </c>
      <c r="G6032">
        <v>7.0000000000000007E-2</v>
      </c>
      <c r="H6032" t="s">
        <v>10664</v>
      </c>
      <c r="I6032">
        <v>-37.5</v>
      </c>
      <c r="J6032">
        <v>22.99</v>
      </c>
      <c r="K6032">
        <v>8.99</v>
      </c>
      <c r="L6032" t="s">
        <v>12537</v>
      </c>
      <c r="M6032" t="s">
        <v>12472</v>
      </c>
      <c r="N6032" t="s">
        <v>11291</v>
      </c>
      <c r="O6032" t="s">
        <v>10701</v>
      </c>
      <c r="P6032" t="s">
        <v>10668</v>
      </c>
      <c r="Q6032" t="s">
        <v>10736</v>
      </c>
      <c r="R6032" t="s">
        <v>11178</v>
      </c>
      <c r="S6032" t="s">
        <v>10693</v>
      </c>
      <c r="T6032">
        <v>0.56999999999999995</v>
      </c>
      <c r="U6032" s="1">
        <v>41050</v>
      </c>
    </row>
    <row r="6033" spans="1:21" x14ac:dyDescent="0.3">
      <c r="A6033">
        <v>5307</v>
      </c>
      <c r="B6033">
        <v>37765</v>
      </c>
      <c r="C6033" s="1">
        <v>41237</v>
      </c>
      <c r="D6033" t="s">
        <v>10663</v>
      </c>
      <c r="E6033">
        <v>7</v>
      </c>
      <c r="F6033">
        <v>42.66</v>
      </c>
      <c r="G6033">
        <v>0.09</v>
      </c>
      <c r="H6033" t="s">
        <v>10697</v>
      </c>
      <c r="I6033">
        <v>-30.74</v>
      </c>
      <c r="J6033">
        <v>4.0599999999999996</v>
      </c>
      <c r="K6033">
        <v>6.89</v>
      </c>
      <c r="L6033" t="s">
        <v>12546</v>
      </c>
      <c r="M6033" t="s">
        <v>12472</v>
      </c>
      <c r="N6033" t="s">
        <v>11291</v>
      </c>
      <c r="O6033" t="s">
        <v>10674</v>
      </c>
      <c r="P6033" t="s">
        <v>10668</v>
      </c>
      <c r="Q6033" t="s">
        <v>10675</v>
      </c>
      <c r="R6033" t="s">
        <v>11040</v>
      </c>
      <c r="S6033" t="s">
        <v>10685</v>
      </c>
      <c r="T6033">
        <v>0.6</v>
      </c>
      <c r="U6033" s="1">
        <v>41242</v>
      </c>
    </row>
    <row r="6034" spans="1:21" x14ac:dyDescent="0.3">
      <c r="A6034">
        <v>5308</v>
      </c>
      <c r="B6034">
        <v>37765</v>
      </c>
      <c r="C6034" s="1">
        <v>41237</v>
      </c>
      <c r="D6034" t="s">
        <v>10663</v>
      </c>
      <c r="E6034">
        <v>18</v>
      </c>
      <c r="F6034">
        <v>655.58</v>
      </c>
      <c r="G6034">
        <v>0.01</v>
      </c>
      <c r="H6034" t="s">
        <v>10664</v>
      </c>
      <c r="I6034">
        <v>250.67</v>
      </c>
      <c r="J6034">
        <v>35.44</v>
      </c>
      <c r="K6034">
        <v>5.09</v>
      </c>
      <c r="L6034" t="s">
        <v>12546</v>
      </c>
      <c r="M6034" t="s">
        <v>12472</v>
      </c>
      <c r="N6034" t="s">
        <v>11291</v>
      </c>
      <c r="O6034" t="s">
        <v>10674</v>
      </c>
      <c r="P6034" t="s">
        <v>10668</v>
      </c>
      <c r="Q6034" t="s">
        <v>10702</v>
      </c>
      <c r="R6034" t="s">
        <v>10866</v>
      </c>
      <c r="S6034" t="s">
        <v>10685</v>
      </c>
      <c r="T6034">
        <v>0.38</v>
      </c>
      <c r="U6034" s="1">
        <v>41241</v>
      </c>
    </row>
    <row r="6035" spans="1:21" x14ac:dyDescent="0.3">
      <c r="A6035">
        <v>5309</v>
      </c>
      <c r="B6035">
        <v>37765</v>
      </c>
      <c r="C6035" s="1">
        <v>41237</v>
      </c>
      <c r="D6035" t="s">
        <v>10663</v>
      </c>
      <c r="E6035">
        <v>12</v>
      </c>
      <c r="F6035">
        <v>1465.33</v>
      </c>
      <c r="G6035">
        <v>0.01</v>
      </c>
      <c r="H6035" t="s">
        <v>10672</v>
      </c>
      <c r="I6035">
        <v>-66.38</v>
      </c>
      <c r="J6035">
        <v>113.98</v>
      </c>
      <c r="K6035">
        <v>30</v>
      </c>
      <c r="L6035" t="s">
        <v>12546</v>
      </c>
      <c r="M6035" t="s">
        <v>12472</v>
      </c>
      <c r="N6035" t="s">
        <v>11291</v>
      </c>
      <c r="O6035" t="s">
        <v>10674</v>
      </c>
      <c r="P6035" t="s">
        <v>10690</v>
      </c>
      <c r="Q6035" t="s">
        <v>10753</v>
      </c>
      <c r="R6035" t="s">
        <v>11446</v>
      </c>
      <c r="S6035" t="s">
        <v>10677</v>
      </c>
      <c r="T6035">
        <v>0.69</v>
      </c>
      <c r="U6035" s="1">
        <v>41242</v>
      </c>
    </row>
    <row r="6036" spans="1:21" x14ac:dyDescent="0.3">
      <c r="A6036">
        <v>5354</v>
      </c>
      <c r="B6036">
        <v>38050</v>
      </c>
      <c r="C6036" s="1">
        <v>40477</v>
      </c>
      <c r="D6036" t="s">
        <v>10686</v>
      </c>
      <c r="E6036">
        <v>31</v>
      </c>
      <c r="F6036">
        <v>187.18</v>
      </c>
      <c r="G6036">
        <v>0.09</v>
      </c>
      <c r="H6036" t="s">
        <v>10697</v>
      </c>
      <c r="I6036">
        <v>28.91</v>
      </c>
      <c r="J6036">
        <v>5.98</v>
      </c>
      <c r="K6036">
        <v>1.67</v>
      </c>
      <c r="L6036" t="s">
        <v>12536</v>
      </c>
      <c r="M6036" t="s">
        <v>12472</v>
      </c>
      <c r="N6036" t="s">
        <v>11291</v>
      </c>
      <c r="O6036" t="s">
        <v>10701</v>
      </c>
      <c r="P6036" t="s">
        <v>10668</v>
      </c>
      <c r="Q6036" t="s">
        <v>10736</v>
      </c>
      <c r="R6036" t="s">
        <v>12331</v>
      </c>
    </row>
    <row r="6037" spans="1:21" x14ac:dyDescent="0.3">
      <c r="A6037">
        <v>5355</v>
      </c>
      <c r="B6037">
        <v>38050</v>
      </c>
      <c r="C6037" s="1">
        <v>40477</v>
      </c>
      <c r="D6037" t="s">
        <v>10686</v>
      </c>
      <c r="E6037">
        <v>36</v>
      </c>
      <c r="F6037">
        <v>104.21</v>
      </c>
      <c r="G6037">
        <v>0.04</v>
      </c>
      <c r="H6037" t="s">
        <v>10664</v>
      </c>
      <c r="I6037">
        <v>15.19</v>
      </c>
      <c r="J6037">
        <v>2.88</v>
      </c>
      <c r="K6037">
        <v>0.7</v>
      </c>
      <c r="L6037" t="s">
        <v>12536</v>
      </c>
      <c r="M6037" t="s">
        <v>12472</v>
      </c>
      <c r="N6037" t="s">
        <v>11291</v>
      </c>
      <c r="O6037" t="s">
        <v>10701</v>
      </c>
      <c r="P6037" t="s">
        <v>10668</v>
      </c>
      <c r="Q6037" t="s">
        <v>10736</v>
      </c>
      <c r="R6037" t="s">
        <v>11658</v>
      </c>
      <c r="S6037" t="s">
        <v>10709</v>
      </c>
      <c r="T6037">
        <v>0.56000000000000005</v>
      </c>
      <c r="U6037" s="1">
        <v>40479</v>
      </c>
    </row>
    <row r="6038" spans="1:21" x14ac:dyDescent="0.3">
      <c r="A6038">
        <v>5356</v>
      </c>
      <c r="B6038">
        <v>38050</v>
      </c>
      <c r="C6038" s="1">
        <v>40477</v>
      </c>
      <c r="D6038" t="s">
        <v>10686</v>
      </c>
      <c r="E6038">
        <v>14</v>
      </c>
      <c r="F6038">
        <v>1331.2239999999999</v>
      </c>
      <c r="G6038">
        <v>0.04</v>
      </c>
      <c r="H6038" t="s">
        <v>10664</v>
      </c>
      <c r="I6038">
        <v>-401.42</v>
      </c>
      <c r="J6038">
        <v>111.96</v>
      </c>
      <c r="K6038">
        <v>69</v>
      </c>
      <c r="L6038" t="s">
        <v>12536</v>
      </c>
      <c r="M6038" t="s">
        <v>12472</v>
      </c>
      <c r="N6038" t="s">
        <v>11291</v>
      </c>
      <c r="O6038" t="s">
        <v>10701</v>
      </c>
      <c r="P6038" t="s">
        <v>10690</v>
      </c>
      <c r="Q6038" t="s">
        <v>10724</v>
      </c>
      <c r="R6038" t="s">
        <v>11943</v>
      </c>
      <c r="S6038" t="s">
        <v>10769</v>
      </c>
      <c r="T6038">
        <v>0.63</v>
      </c>
      <c r="U6038" s="1">
        <v>40479</v>
      </c>
    </row>
    <row r="6039" spans="1:21" x14ac:dyDescent="0.3">
      <c r="A6039">
        <v>5507</v>
      </c>
      <c r="B6039">
        <v>39043</v>
      </c>
      <c r="C6039" s="1">
        <v>40534</v>
      </c>
      <c r="D6039" t="s">
        <v>10686</v>
      </c>
      <c r="E6039">
        <v>14</v>
      </c>
      <c r="F6039">
        <v>50.8</v>
      </c>
      <c r="G6039">
        <v>0.09</v>
      </c>
      <c r="H6039" t="s">
        <v>10664</v>
      </c>
      <c r="I6039">
        <v>16.79</v>
      </c>
      <c r="J6039">
        <v>3.69</v>
      </c>
      <c r="K6039">
        <v>0.5</v>
      </c>
      <c r="L6039" t="s">
        <v>12536</v>
      </c>
      <c r="M6039" t="s">
        <v>12472</v>
      </c>
      <c r="N6039" t="s">
        <v>11291</v>
      </c>
      <c r="O6039" t="s">
        <v>10701</v>
      </c>
      <c r="P6039" t="s">
        <v>10668</v>
      </c>
      <c r="Q6039" t="s">
        <v>10729</v>
      </c>
      <c r="R6039" t="s">
        <v>12019</v>
      </c>
      <c r="S6039" t="s">
        <v>10685</v>
      </c>
      <c r="T6039">
        <v>0.38</v>
      </c>
      <c r="U6039" s="1">
        <v>40535</v>
      </c>
    </row>
    <row r="6040" spans="1:21" x14ac:dyDescent="0.3">
      <c r="A6040">
        <v>5508</v>
      </c>
      <c r="B6040">
        <v>39043</v>
      </c>
      <c r="C6040" s="1">
        <v>40534</v>
      </c>
      <c r="D6040" t="s">
        <v>10686</v>
      </c>
      <c r="E6040">
        <v>37</v>
      </c>
      <c r="F6040">
        <v>750.89</v>
      </c>
      <c r="G6040">
        <v>7.0000000000000007E-2</v>
      </c>
      <c r="H6040" t="s">
        <v>10697</v>
      </c>
      <c r="I6040">
        <v>-1176.28</v>
      </c>
      <c r="J6040">
        <v>20.34</v>
      </c>
      <c r="K6040">
        <v>35</v>
      </c>
      <c r="L6040" t="s">
        <v>12536</v>
      </c>
      <c r="M6040" t="s">
        <v>12472</v>
      </c>
      <c r="N6040" t="s">
        <v>11291</v>
      </c>
      <c r="O6040" t="s">
        <v>10701</v>
      </c>
      <c r="P6040" t="s">
        <v>10668</v>
      </c>
      <c r="Q6040" t="s">
        <v>10669</v>
      </c>
      <c r="R6040" t="s">
        <v>11310</v>
      </c>
      <c r="S6040" t="s">
        <v>10769</v>
      </c>
      <c r="T6040">
        <v>0.84</v>
      </c>
      <c r="U6040" s="1">
        <v>40535</v>
      </c>
    </row>
    <row r="6041" spans="1:21" x14ac:dyDescent="0.3">
      <c r="A6041">
        <v>5709</v>
      </c>
      <c r="B6041">
        <v>40388</v>
      </c>
      <c r="C6041" s="1">
        <v>41114</v>
      </c>
      <c r="D6041" t="s">
        <v>10719</v>
      </c>
      <c r="E6041">
        <v>17</v>
      </c>
      <c r="F6041">
        <v>67.73</v>
      </c>
      <c r="G6041">
        <v>0.1</v>
      </c>
      <c r="H6041" t="s">
        <v>10664</v>
      </c>
      <c r="I6041">
        <v>2.44</v>
      </c>
      <c r="J6041">
        <v>4.28</v>
      </c>
      <c r="K6041">
        <v>0.94</v>
      </c>
      <c r="L6041" t="s">
        <v>12536</v>
      </c>
      <c r="M6041" t="s">
        <v>12472</v>
      </c>
      <c r="N6041" t="s">
        <v>11291</v>
      </c>
      <c r="O6041" t="s">
        <v>10701</v>
      </c>
      <c r="P6041" t="s">
        <v>10668</v>
      </c>
      <c r="Q6041" t="s">
        <v>10736</v>
      </c>
      <c r="R6041" t="s">
        <v>11165</v>
      </c>
      <c r="S6041" t="s">
        <v>10709</v>
      </c>
      <c r="T6041">
        <v>0.56000000000000005</v>
      </c>
      <c r="U6041" s="1">
        <v>41116</v>
      </c>
    </row>
    <row r="6042" spans="1:21" x14ac:dyDescent="0.3">
      <c r="A6042">
        <v>5963</v>
      </c>
      <c r="B6042">
        <v>42309</v>
      </c>
      <c r="C6042" s="1">
        <v>40031</v>
      </c>
      <c r="D6042" t="s">
        <v>10663</v>
      </c>
      <c r="E6042">
        <v>41</v>
      </c>
      <c r="F6042">
        <v>854.23</v>
      </c>
      <c r="G6042">
        <v>0.01</v>
      </c>
      <c r="H6042" t="s">
        <v>10664</v>
      </c>
      <c r="I6042">
        <v>67.14</v>
      </c>
      <c r="J6042">
        <v>20.48</v>
      </c>
      <c r="K6042">
        <v>6.32</v>
      </c>
      <c r="L6042" t="s">
        <v>12434</v>
      </c>
      <c r="M6042" t="s">
        <v>12472</v>
      </c>
      <c r="N6042" t="s">
        <v>11291</v>
      </c>
      <c r="O6042" t="s">
        <v>10667</v>
      </c>
      <c r="P6042" t="s">
        <v>10668</v>
      </c>
      <c r="Q6042" t="s">
        <v>10675</v>
      </c>
      <c r="R6042" t="s">
        <v>11496</v>
      </c>
      <c r="S6042" t="s">
        <v>10685</v>
      </c>
      <c r="T6042">
        <v>0.57999999999999996</v>
      </c>
      <c r="U6042" s="1">
        <v>40033</v>
      </c>
    </row>
    <row r="6043" spans="1:21" x14ac:dyDescent="0.3">
      <c r="A6043">
        <v>5964</v>
      </c>
      <c r="B6043">
        <v>42309</v>
      </c>
      <c r="C6043" s="1">
        <v>40031</v>
      </c>
      <c r="D6043" t="s">
        <v>10663</v>
      </c>
      <c r="E6043">
        <v>26</v>
      </c>
      <c r="F6043">
        <v>47.91</v>
      </c>
      <c r="G6043">
        <v>0.09</v>
      </c>
      <c r="H6043" t="s">
        <v>10664</v>
      </c>
      <c r="I6043">
        <v>-58.83</v>
      </c>
      <c r="J6043">
        <v>1.86</v>
      </c>
      <c r="K6043">
        <v>2.58</v>
      </c>
      <c r="L6043" t="s">
        <v>12434</v>
      </c>
      <c r="M6043" t="s">
        <v>12472</v>
      </c>
      <c r="N6043" t="s">
        <v>11291</v>
      </c>
      <c r="O6043" t="s">
        <v>10667</v>
      </c>
      <c r="P6043" t="s">
        <v>10668</v>
      </c>
      <c r="Q6043" t="s">
        <v>10707</v>
      </c>
      <c r="R6043" t="s">
        <v>11392</v>
      </c>
    </row>
    <row r="6044" spans="1:21" x14ac:dyDescent="0.3">
      <c r="A6044">
        <v>5965</v>
      </c>
      <c r="B6044">
        <v>42309</v>
      </c>
      <c r="C6044" s="1">
        <v>40031</v>
      </c>
      <c r="D6044" t="s">
        <v>10663</v>
      </c>
      <c r="E6044">
        <v>38</v>
      </c>
      <c r="F6044">
        <v>6427.2579999999998</v>
      </c>
      <c r="G6044">
        <v>0.08</v>
      </c>
      <c r="H6044" t="s">
        <v>10664</v>
      </c>
      <c r="I6044">
        <v>1636.41</v>
      </c>
      <c r="J6044">
        <v>205.99</v>
      </c>
      <c r="K6044">
        <v>2.5</v>
      </c>
      <c r="L6044" t="s">
        <v>12434</v>
      </c>
      <c r="M6044" t="s">
        <v>12472</v>
      </c>
      <c r="N6044" t="s">
        <v>11291</v>
      </c>
      <c r="O6044" t="s">
        <v>10667</v>
      </c>
      <c r="P6044" t="s">
        <v>10682</v>
      </c>
      <c r="Q6044" t="s">
        <v>10683</v>
      </c>
      <c r="R6044" t="s">
        <v>12005</v>
      </c>
      <c r="S6044" t="s">
        <v>10685</v>
      </c>
      <c r="T6044">
        <v>0.59</v>
      </c>
      <c r="U6044" s="1">
        <v>40036</v>
      </c>
    </row>
    <row r="6045" spans="1:21" x14ac:dyDescent="0.3">
      <c r="A6045">
        <v>6033</v>
      </c>
      <c r="B6045">
        <v>42727</v>
      </c>
      <c r="C6045" s="1">
        <v>40662</v>
      </c>
      <c r="D6045" t="s">
        <v>10686</v>
      </c>
      <c r="E6045">
        <v>11</v>
      </c>
      <c r="F6045">
        <v>5510.23</v>
      </c>
      <c r="G6045">
        <v>0.01</v>
      </c>
      <c r="H6045" t="s">
        <v>10672</v>
      </c>
      <c r="I6045">
        <v>915.8</v>
      </c>
      <c r="J6045">
        <v>500.98</v>
      </c>
      <c r="K6045">
        <v>26</v>
      </c>
      <c r="L6045" t="s">
        <v>12541</v>
      </c>
      <c r="M6045" t="s">
        <v>12472</v>
      </c>
      <c r="N6045" t="s">
        <v>11291</v>
      </c>
      <c r="O6045" t="s">
        <v>10674</v>
      </c>
      <c r="P6045" t="s">
        <v>10690</v>
      </c>
      <c r="Q6045" t="s">
        <v>10753</v>
      </c>
      <c r="R6045" t="s">
        <v>10760</v>
      </c>
      <c r="S6045" t="s">
        <v>10677</v>
      </c>
      <c r="T6045">
        <v>0.6</v>
      </c>
      <c r="U6045" s="1">
        <v>40663</v>
      </c>
    </row>
    <row r="6046" spans="1:21" x14ac:dyDescent="0.3">
      <c r="A6046">
        <v>6034</v>
      </c>
      <c r="B6046">
        <v>42727</v>
      </c>
      <c r="C6046" s="1">
        <v>40662</v>
      </c>
      <c r="D6046" t="s">
        <v>10686</v>
      </c>
      <c r="E6046">
        <v>21</v>
      </c>
      <c r="F6046">
        <v>177.06</v>
      </c>
      <c r="G6046">
        <v>0.1</v>
      </c>
      <c r="H6046" t="s">
        <v>10664</v>
      </c>
      <c r="I6046">
        <v>-100.61</v>
      </c>
      <c r="J6046">
        <v>8.4499999999999993</v>
      </c>
      <c r="K6046">
        <v>7.77</v>
      </c>
      <c r="L6046" t="s">
        <v>12541</v>
      </c>
      <c r="M6046" t="s">
        <v>12472</v>
      </c>
      <c r="N6046" t="s">
        <v>11291</v>
      </c>
      <c r="O6046" t="s">
        <v>10674</v>
      </c>
      <c r="P6046" t="s">
        <v>10668</v>
      </c>
      <c r="Q6046" t="s">
        <v>10791</v>
      </c>
    </row>
    <row r="6047" spans="1:21" x14ac:dyDescent="0.3">
      <c r="A6047">
        <v>6124</v>
      </c>
      <c r="B6047">
        <v>43363</v>
      </c>
      <c r="C6047" s="1">
        <v>40791</v>
      </c>
      <c r="D6047" t="s">
        <v>10719</v>
      </c>
      <c r="E6047">
        <v>35</v>
      </c>
      <c r="F6047">
        <v>12908.4</v>
      </c>
      <c r="G6047">
        <v>0.03</v>
      </c>
      <c r="H6047" t="s">
        <v>10672</v>
      </c>
      <c r="I6047">
        <v>4084.86</v>
      </c>
      <c r="J6047">
        <v>350.99</v>
      </c>
      <c r="K6047">
        <v>59</v>
      </c>
      <c r="L6047" t="s">
        <v>12536</v>
      </c>
      <c r="M6047" t="s">
        <v>12472</v>
      </c>
      <c r="N6047" t="s">
        <v>11291</v>
      </c>
      <c r="O6047" t="s">
        <v>10701</v>
      </c>
      <c r="P6047" t="s">
        <v>10690</v>
      </c>
      <c r="Q6047" t="s">
        <v>10753</v>
      </c>
      <c r="R6047" t="s">
        <v>12190</v>
      </c>
      <c r="S6047" t="s">
        <v>10677</v>
      </c>
      <c r="T6047">
        <v>0.55000000000000004</v>
      </c>
      <c r="U6047" s="1">
        <v>40793</v>
      </c>
    </row>
    <row r="6048" spans="1:21" x14ac:dyDescent="0.3">
      <c r="A6048">
        <v>6153</v>
      </c>
      <c r="B6048">
        <v>43556</v>
      </c>
      <c r="C6048" s="1">
        <v>41112</v>
      </c>
      <c r="D6048" t="s">
        <v>10663</v>
      </c>
      <c r="E6048">
        <v>31</v>
      </c>
      <c r="F6048">
        <v>477.16</v>
      </c>
      <c r="G6048">
        <v>0.02</v>
      </c>
      <c r="H6048" t="s">
        <v>10664</v>
      </c>
      <c r="I6048">
        <v>204.18</v>
      </c>
      <c r="J6048">
        <v>15.04</v>
      </c>
      <c r="K6048">
        <v>1.97</v>
      </c>
      <c r="L6048" t="s">
        <v>12541</v>
      </c>
      <c r="M6048" t="s">
        <v>12472</v>
      </c>
      <c r="N6048" t="s">
        <v>11291</v>
      </c>
      <c r="O6048" t="s">
        <v>10674</v>
      </c>
      <c r="P6048" t="s">
        <v>10668</v>
      </c>
      <c r="Q6048" t="s">
        <v>10702</v>
      </c>
      <c r="R6048" t="s">
        <v>11305</v>
      </c>
      <c r="S6048" t="s">
        <v>10709</v>
      </c>
      <c r="T6048">
        <v>0.39</v>
      </c>
      <c r="U6048" s="1">
        <v>41117</v>
      </c>
    </row>
    <row r="6049" spans="1:21" x14ac:dyDescent="0.3">
      <c r="A6049">
        <v>6364</v>
      </c>
      <c r="B6049">
        <v>45156</v>
      </c>
      <c r="C6049" s="1">
        <v>40586</v>
      </c>
      <c r="D6049" t="s">
        <v>10663</v>
      </c>
      <c r="E6049">
        <v>30</v>
      </c>
      <c r="F6049">
        <v>663.24</v>
      </c>
      <c r="G6049">
        <v>0.01</v>
      </c>
      <c r="H6049" t="s">
        <v>10664</v>
      </c>
      <c r="I6049">
        <v>76.33</v>
      </c>
      <c r="J6049">
        <v>20.48</v>
      </c>
      <c r="K6049">
        <v>6.32</v>
      </c>
      <c r="L6049" t="s">
        <v>12536</v>
      </c>
      <c r="M6049" t="s">
        <v>12472</v>
      </c>
      <c r="N6049" t="s">
        <v>11291</v>
      </c>
      <c r="O6049" t="s">
        <v>10701</v>
      </c>
      <c r="P6049" t="s">
        <v>10668</v>
      </c>
      <c r="Q6049" t="s">
        <v>10675</v>
      </c>
      <c r="R6049" t="s">
        <v>11496</v>
      </c>
      <c r="S6049" t="s">
        <v>10685</v>
      </c>
      <c r="T6049">
        <v>0.57999999999999996</v>
      </c>
      <c r="U6049" s="1">
        <v>40586</v>
      </c>
    </row>
    <row r="6050" spans="1:21" x14ac:dyDescent="0.3">
      <c r="A6050">
        <v>6365</v>
      </c>
      <c r="B6050">
        <v>45156</v>
      </c>
      <c r="C6050" s="1">
        <v>40586</v>
      </c>
      <c r="D6050" t="s">
        <v>10663</v>
      </c>
      <c r="E6050">
        <v>35</v>
      </c>
      <c r="F6050">
        <v>238.08</v>
      </c>
      <c r="G6050">
        <v>7.0000000000000007E-2</v>
      </c>
      <c r="H6050" t="s">
        <v>10664</v>
      </c>
      <c r="I6050">
        <v>31.65</v>
      </c>
      <c r="J6050">
        <v>6.75</v>
      </c>
      <c r="K6050">
        <v>2.99</v>
      </c>
      <c r="L6050" t="s">
        <v>12536</v>
      </c>
      <c r="M6050" t="s">
        <v>12472</v>
      </c>
      <c r="N6050" t="s">
        <v>11291</v>
      </c>
      <c r="O6050" t="s">
        <v>10701</v>
      </c>
      <c r="P6050" t="s">
        <v>10668</v>
      </c>
      <c r="Q6050" t="s">
        <v>10678</v>
      </c>
      <c r="R6050" t="s">
        <v>10998</v>
      </c>
      <c r="S6050" t="s">
        <v>10685</v>
      </c>
      <c r="T6050">
        <v>0.35</v>
      </c>
      <c r="U6050" s="1">
        <v>40593</v>
      </c>
    </row>
    <row r="6051" spans="1:21" x14ac:dyDescent="0.3">
      <c r="A6051">
        <v>6366</v>
      </c>
      <c r="B6051">
        <v>45156</v>
      </c>
      <c r="C6051" s="1">
        <v>40586</v>
      </c>
      <c r="D6051" t="s">
        <v>10663</v>
      </c>
      <c r="E6051">
        <v>14</v>
      </c>
      <c r="F6051">
        <v>174.3</v>
      </c>
      <c r="G6051">
        <v>0.08</v>
      </c>
      <c r="H6051" t="s">
        <v>10664</v>
      </c>
      <c r="I6051">
        <v>75.58</v>
      </c>
      <c r="J6051">
        <v>12.53</v>
      </c>
      <c r="K6051">
        <v>0.5</v>
      </c>
      <c r="L6051" t="s">
        <v>12536</v>
      </c>
      <c r="M6051" t="s">
        <v>12472</v>
      </c>
      <c r="N6051" t="s">
        <v>11291</v>
      </c>
      <c r="O6051" t="s">
        <v>10701</v>
      </c>
      <c r="P6051" t="s">
        <v>10668</v>
      </c>
      <c r="Q6051" t="s">
        <v>10729</v>
      </c>
      <c r="R6051" t="s">
        <v>11150</v>
      </c>
      <c r="S6051" t="s">
        <v>10685</v>
      </c>
      <c r="T6051">
        <v>0.38</v>
      </c>
      <c r="U6051" s="1">
        <v>40591</v>
      </c>
    </row>
    <row r="6052" spans="1:21" x14ac:dyDescent="0.3">
      <c r="A6052">
        <v>6396</v>
      </c>
      <c r="B6052">
        <v>45410</v>
      </c>
      <c r="C6052" s="1">
        <v>40044</v>
      </c>
      <c r="D6052" t="s">
        <v>10663</v>
      </c>
      <c r="E6052">
        <v>19</v>
      </c>
      <c r="F6052">
        <v>991.36</v>
      </c>
      <c r="G6052">
        <v>0.1</v>
      </c>
      <c r="H6052" t="s">
        <v>10664</v>
      </c>
      <c r="I6052">
        <v>-103.11</v>
      </c>
      <c r="J6052">
        <v>54.1</v>
      </c>
      <c r="K6052">
        <v>19.989999999999998</v>
      </c>
      <c r="L6052" t="s">
        <v>12540</v>
      </c>
      <c r="M6052" t="s">
        <v>12472</v>
      </c>
      <c r="N6052" t="s">
        <v>11291</v>
      </c>
      <c r="O6052" t="s">
        <v>10681</v>
      </c>
      <c r="P6052" t="s">
        <v>10668</v>
      </c>
      <c r="Q6052" t="s">
        <v>10669</v>
      </c>
      <c r="R6052" t="s">
        <v>12547</v>
      </c>
      <c r="S6052" t="s">
        <v>10685</v>
      </c>
      <c r="T6052">
        <v>0.59</v>
      </c>
      <c r="U6052" s="1">
        <v>40049</v>
      </c>
    </row>
    <row r="6053" spans="1:21" x14ac:dyDescent="0.3">
      <c r="A6053">
        <v>6609</v>
      </c>
      <c r="B6053">
        <v>47014</v>
      </c>
      <c r="C6053" s="1">
        <v>41042</v>
      </c>
      <c r="D6053" t="s">
        <v>10719</v>
      </c>
      <c r="E6053">
        <v>33</v>
      </c>
      <c r="F6053">
        <v>803.11</v>
      </c>
      <c r="G6053">
        <v>0.08</v>
      </c>
      <c r="H6053" t="s">
        <v>10672</v>
      </c>
      <c r="I6053">
        <v>-237.13</v>
      </c>
      <c r="J6053">
        <v>25.98</v>
      </c>
      <c r="K6053">
        <v>14.36</v>
      </c>
      <c r="L6053" t="s">
        <v>12434</v>
      </c>
      <c r="M6053" t="s">
        <v>12472</v>
      </c>
      <c r="N6053" t="s">
        <v>11291</v>
      </c>
      <c r="O6053" t="s">
        <v>10667</v>
      </c>
      <c r="P6053" t="s">
        <v>10690</v>
      </c>
      <c r="Q6053" t="s">
        <v>10753</v>
      </c>
      <c r="R6053" t="s">
        <v>10918</v>
      </c>
    </row>
    <row r="6054" spans="1:21" x14ac:dyDescent="0.3">
      <c r="A6054">
        <v>6733</v>
      </c>
      <c r="B6054">
        <v>47942</v>
      </c>
      <c r="C6054" s="1">
        <v>40236</v>
      </c>
      <c r="D6054" t="s">
        <v>10704</v>
      </c>
      <c r="E6054">
        <v>30</v>
      </c>
      <c r="F6054">
        <v>17034.919999999998</v>
      </c>
      <c r="G6054">
        <v>0.09</v>
      </c>
      <c r="H6054" t="s">
        <v>10664</v>
      </c>
      <c r="I6054">
        <v>5916.34</v>
      </c>
      <c r="J6054">
        <v>599.99</v>
      </c>
      <c r="K6054">
        <v>24.49</v>
      </c>
      <c r="L6054" t="s">
        <v>12047</v>
      </c>
      <c r="M6054" t="s">
        <v>12472</v>
      </c>
      <c r="N6054" t="s">
        <v>11291</v>
      </c>
      <c r="O6054" t="s">
        <v>10681</v>
      </c>
      <c r="P6054" t="s">
        <v>10682</v>
      </c>
      <c r="Q6054" t="s">
        <v>10740</v>
      </c>
      <c r="R6054" t="s">
        <v>11604</v>
      </c>
      <c r="S6054" t="s">
        <v>10769</v>
      </c>
      <c r="T6054">
        <v>0.37</v>
      </c>
      <c r="U6054" s="1">
        <v>40238</v>
      </c>
    </row>
    <row r="6055" spans="1:21" x14ac:dyDescent="0.3">
      <c r="A6055">
        <v>6734</v>
      </c>
      <c r="B6055">
        <v>47942</v>
      </c>
      <c r="C6055" s="1">
        <v>40236</v>
      </c>
      <c r="D6055" t="s">
        <v>10704</v>
      </c>
      <c r="E6055">
        <v>3</v>
      </c>
      <c r="F6055">
        <v>22.6</v>
      </c>
      <c r="G6055">
        <v>0.04</v>
      </c>
      <c r="H6055" t="s">
        <v>10697</v>
      </c>
      <c r="I6055">
        <v>-4.63</v>
      </c>
      <c r="J6055">
        <v>5.88</v>
      </c>
      <c r="K6055">
        <v>3.04</v>
      </c>
      <c r="L6055" t="s">
        <v>12047</v>
      </c>
      <c r="M6055" t="s">
        <v>12472</v>
      </c>
      <c r="N6055" t="s">
        <v>11291</v>
      </c>
      <c r="O6055" t="s">
        <v>10681</v>
      </c>
      <c r="P6055" t="s">
        <v>10668</v>
      </c>
      <c r="Q6055" t="s">
        <v>10702</v>
      </c>
      <c r="R6055" t="s">
        <v>10777</v>
      </c>
    </row>
    <row r="6056" spans="1:21" x14ac:dyDescent="0.3">
      <c r="A6056">
        <v>6735</v>
      </c>
      <c r="B6056">
        <v>47942</v>
      </c>
      <c r="C6056" s="1">
        <v>40236</v>
      </c>
      <c r="D6056" t="s">
        <v>10704</v>
      </c>
      <c r="E6056">
        <v>9</v>
      </c>
      <c r="F6056">
        <v>918.73950000000002</v>
      </c>
      <c r="G6056">
        <v>0.06</v>
      </c>
      <c r="H6056" t="s">
        <v>10697</v>
      </c>
      <c r="I6056">
        <v>-303.56</v>
      </c>
      <c r="J6056">
        <v>125.99</v>
      </c>
      <c r="K6056">
        <v>7.69</v>
      </c>
      <c r="L6056" t="s">
        <v>12047</v>
      </c>
      <c r="M6056" t="s">
        <v>12472</v>
      </c>
      <c r="N6056" t="s">
        <v>11291</v>
      </c>
      <c r="O6056" t="s">
        <v>10681</v>
      </c>
      <c r="P6056" t="s">
        <v>10682</v>
      </c>
      <c r="Q6056" t="s">
        <v>10683</v>
      </c>
      <c r="R6056" t="s">
        <v>10770</v>
      </c>
      <c r="S6056" t="s">
        <v>10685</v>
      </c>
      <c r="T6056">
        <v>0.57999999999999996</v>
      </c>
      <c r="U6056" s="1">
        <v>40237</v>
      </c>
    </row>
    <row r="6057" spans="1:21" x14ac:dyDescent="0.3">
      <c r="A6057">
        <v>6755</v>
      </c>
      <c r="B6057">
        <v>48128</v>
      </c>
      <c r="C6057" s="1">
        <v>41010</v>
      </c>
      <c r="D6057" t="s">
        <v>10704</v>
      </c>
      <c r="E6057">
        <v>5</v>
      </c>
      <c r="F6057">
        <v>2600.44</v>
      </c>
      <c r="G6057">
        <v>0.03</v>
      </c>
      <c r="H6057" t="s">
        <v>10697</v>
      </c>
      <c r="I6057">
        <v>-921.94</v>
      </c>
      <c r="J6057">
        <v>499.99</v>
      </c>
      <c r="K6057">
        <v>24.49</v>
      </c>
      <c r="L6057" t="s">
        <v>12542</v>
      </c>
      <c r="M6057" t="s">
        <v>12472</v>
      </c>
      <c r="N6057" t="s">
        <v>11291</v>
      </c>
      <c r="O6057" t="s">
        <v>10674</v>
      </c>
      <c r="P6057" t="s">
        <v>10682</v>
      </c>
      <c r="Q6057" t="s">
        <v>10740</v>
      </c>
      <c r="R6057" t="s">
        <v>10856</v>
      </c>
      <c r="S6057" t="s">
        <v>10769</v>
      </c>
      <c r="T6057">
        <v>0.36</v>
      </c>
      <c r="U6057" s="1">
        <v>41011</v>
      </c>
    </row>
    <row r="6058" spans="1:21" x14ac:dyDescent="0.3">
      <c r="A6058">
        <v>6838</v>
      </c>
      <c r="B6058">
        <v>48704</v>
      </c>
      <c r="C6058" s="1">
        <v>40917</v>
      </c>
      <c r="D6058" t="s">
        <v>10671</v>
      </c>
      <c r="E6058">
        <v>11</v>
      </c>
      <c r="F6058">
        <v>1247.8595</v>
      </c>
      <c r="G6058">
        <v>0.01</v>
      </c>
      <c r="H6058" t="s">
        <v>10664</v>
      </c>
      <c r="I6058">
        <v>-55.8</v>
      </c>
      <c r="J6058">
        <v>125.99</v>
      </c>
      <c r="K6058">
        <v>8.99</v>
      </c>
      <c r="L6058" t="s">
        <v>12537</v>
      </c>
      <c r="M6058" t="s">
        <v>12472</v>
      </c>
      <c r="N6058" t="s">
        <v>11291</v>
      </c>
      <c r="O6058" t="s">
        <v>10701</v>
      </c>
      <c r="P6058" t="s">
        <v>10682</v>
      </c>
      <c r="Q6058" t="s">
        <v>10683</v>
      </c>
      <c r="R6058" t="s">
        <v>12543</v>
      </c>
      <c r="S6058" t="s">
        <v>10685</v>
      </c>
      <c r="T6058">
        <v>0.56999999999999995</v>
      </c>
      <c r="U6058" s="1">
        <v>40918</v>
      </c>
    </row>
    <row r="6059" spans="1:21" x14ac:dyDescent="0.3">
      <c r="A6059">
        <v>6895</v>
      </c>
      <c r="B6059">
        <v>49155</v>
      </c>
      <c r="C6059" s="1">
        <v>40439</v>
      </c>
      <c r="D6059" t="s">
        <v>10663</v>
      </c>
      <c r="E6059">
        <v>22</v>
      </c>
      <c r="F6059">
        <v>3760.3065000000001</v>
      </c>
      <c r="G6059">
        <v>0.05</v>
      </c>
      <c r="H6059" t="s">
        <v>10664</v>
      </c>
      <c r="I6059">
        <v>593.17999999999995</v>
      </c>
      <c r="J6059">
        <v>195.99</v>
      </c>
      <c r="K6059">
        <v>8.99</v>
      </c>
      <c r="L6059" t="s">
        <v>12434</v>
      </c>
      <c r="M6059" t="s">
        <v>12472</v>
      </c>
      <c r="N6059" t="s">
        <v>11291</v>
      </c>
      <c r="O6059" t="s">
        <v>10667</v>
      </c>
      <c r="P6059" t="s">
        <v>10682</v>
      </c>
      <c r="Q6059" t="s">
        <v>10683</v>
      </c>
      <c r="R6059" t="s">
        <v>11288</v>
      </c>
      <c r="S6059" t="s">
        <v>10685</v>
      </c>
      <c r="T6059">
        <v>0.6</v>
      </c>
      <c r="U6059" s="1">
        <v>40444</v>
      </c>
    </row>
    <row r="6060" spans="1:21" x14ac:dyDescent="0.3">
      <c r="A6060">
        <v>6935</v>
      </c>
      <c r="B6060">
        <v>49504</v>
      </c>
      <c r="C6060" s="1">
        <v>40133</v>
      </c>
      <c r="D6060" t="s">
        <v>10686</v>
      </c>
      <c r="E6060">
        <v>45</v>
      </c>
      <c r="F6060">
        <v>318.94</v>
      </c>
      <c r="G6060">
        <v>0.1</v>
      </c>
      <c r="H6060" t="s">
        <v>10664</v>
      </c>
      <c r="I6060">
        <v>-195.6</v>
      </c>
      <c r="J6060">
        <v>7.37</v>
      </c>
      <c r="K6060">
        <v>5.53</v>
      </c>
      <c r="L6060" t="s">
        <v>12546</v>
      </c>
      <c r="M6060" t="s">
        <v>12472</v>
      </c>
      <c r="N6060" t="s">
        <v>11291</v>
      </c>
      <c r="O6060" t="s">
        <v>10674</v>
      </c>
      <c r="P6060" t="s">
        <v>10682</v>
      </c>
      <c r="Q6060" t="s">
        <v>10711</v>
      </c>
      <c r="R6060" t="s">
        <v>11677</v>
      </c>
    </row>
    <row r="6061" spans="1:21" x14ac:dyDescent="0.3">
      <c r="A6061">
        <v>7006</v>
      </c>
      <c r="B6061">
        <v>50016</v>
      </c>
      <c r="C6061" s="1">
        <v>39908</v>
      </c>
      <c r="D6061" t="s">
        <v>10671</v>
      </c>
      <c r="E6061">
        <v>15</v>
      </c>
      <c r="F6061">
        <v>1093.6355000000001</v>
      </c>
      <c r="G6061">
        <v>0.05</v>
      </c>
      <c r="H6061" t="s">
        <v>10664</v>
      </c>
      <c r="I6061">
        <v>119.17</v>
      </c>
      <c r="J6061">
        <v>85.99</v>
      </c>
      <c r="K6061">
        <v>0.99</v>
      </c>
      <c r="L6061" t="s">
        <v>12047</v>
      </c>
      <c r="M6061" t="s">
        <v>12472</v>
      </c>
      <c r="N6061" t="s">
        <v>11291</v>
      </c>
      <c r="O6061" t="s">
        <v>10674</v>
      </c>
      <c r="P6061" t="s">
        <v>10682</v>
      </c>
      <c r="Q6061" t="s">
        <v>10683</v>
      </c>
      <c r="R6061" t="s">
        <v>11354</v>
      </c>
      <c r="S6061" t="s">
        <v>10709</v>
      </c>
      <c r="T6061">
        <v>0.55000000000000004</v>
      </c>
      <c r="U6061" s="1">
        <v>39910</v>
      </c>
    </row>
    <row r="6062" spans="1:21" x14ac:dyDescent="0.3">
      <c r="A6062">
        <v>7024</v>
      </c>
      <c r="B6062">
        <v>50145</v>
      </c>
      <c r="C6062" s="1">
        <v>40600</v>
      </c>
      <c r="D6062" t="s">
        <v>10671</v>
      </c>
      <c r="E6062">
        <v>18</v>
      </c>
      <c r="F6062">
        <v>325.58</v>
      </c>
      <c r="G6062">
        <v>0.06</v>
      </c>
      <c r="H6062" t="s">
        <v>10664</v>
      </c>
      <c r="I6062">
        <v>152.28</v>
      </c>
      <c r="J6062">
        <v>18.84</v>
      </c>
      <c r="K6062">
        <v>3.62</v>
      </c>
      <c r="L6062" t="s">
        <v>12540</v>
      </c>
      <c r="M6062" t="s">
        <v>12472</v>
      </c>
      <c r="N6062" t="s">
        <v>11291</v>
      </c>
      <c r="O6062" t="s">
        <v>10681</v>
      </c>
      <c r="P6062" t="s">
        <v>10690</v>
      </c>
      <c r="Q6062" t="s">
        <v>10691</v>
      </c>
      <c r="R6062" t="s">
        <v>11592</v>
      </c>
      <c r="S6062" t="s">
        <v>10709</v>
      </c>
      <c r="T6062">
        <v>0.43</v>
      </c>
      <c r="U6062" s="1">
        <v>40601</v>
      </c>
    </row>
    <row r="6063" spans="1:21" x14ac:dyDescent="0.3">
      <c r="A6063">
        <v>7025</v>
      </c>
      <c r="B6063">
        <v>50145</v>
      </c>
      <c r="C6063" s="1">
        <v>40600</v>
      </c>
      <c r="D6063" t="s">
        <v>10671</v>
      </c>
      <c r="E6063">
        <v>9</v>
      </c>
      <c r="F6063">
        <v>458.8</v>
      </c>
      <c r="G6063">
        <v>0</v>
      </c>
      <c r="H6063" t="s">
        <v>10664</v>
      </c>
      <c r="I6063">
        <v>305.87</v>
      </c>
      <c r="J6063">
        <v>46.94</v>
      </c>
      <c r="K6063">
        <v>6.77</v>
      </c>
      <c r="L6063" t="s">
        <v>12540</v>
      </c>
      <c r="M6063" t="s">
        <v>12472</v>
      </c>
      <c r="N6063" t="s">
        <v>11291</v>
      </c>
      <c r="O6063" t="s">
        <v>10681</v>
      </c>
      <c r="P6063" t="s">
        <v>10690</v>
      </c>
      <c r="Q6063" t="s">
        <v>10691</v>
      </c>
      <c r="R6063" t="s">
        <v>11719</v>
      </c>
      <c r="S6063" t="s">
        <v>10685</v>
      </c>
      <c r="T6063">
        <v>0.44</v>
      </c>
      <c r="U6063" s="1">
        <v>40600</v>
      </c>
    </row>
    <row r="6064" spans="1:21" x14ac:dyDescent="0.3">
      <c r="A6064">
        <v>7080</v>
      </c>
      <c r="B6064">
        <v>50532</v>
      </c>
      <c r="C6064" s="1">
        <v>41135</v>
      </c>
      <c r="D6064" t="s">
        <v>10704</v>
      </c>
      <c r="E6064">
        <v>10</v>
      </c>
      <c r="F6064">
        <v>267.06</v>
      </c>
      <c r="G6064">
        <v>0.02</v>
      </c>
      <c r="H6064" t="s">
        <v>10664</v>
      </c>
      <c r="I6064">
        <v>76.47</v>
      </c>
      <c r="J6064">
        <v>24.95</v>
      </c>
      <c r="K6064">
        <v>2.99</v>
      </c>
      <c r="L6064" t="s">
        <v>12548</v>
      </c>
      <c r="M6064" t="s">
        <v>12472</v>
      </c>
      <c r="N6064" t="s">
        <v>11291</v>
      </c>
      <c r="O6064" t="s">
        <v>10667</v>
      </c>
      <c r="P6064" t="s">
        <v>10668</v>
      </c>
      <c r="Q6064" t="s">
        <v>10678</v>
      </c>
      <c r="R6064" t="s">
        <v>11966</v>
      </c>
      <c r="S6064" t="s">
        <v>10685</v>
      </c>
      <c r="T6064">
        <v>0.39</v>
      </c>
      <c r="U6064" s="1">
        <v>41137</v>
      </c>
    </row>
    <row r="6065" spans="1:21" x14ac:dyDescent="0.3">
      <c r="A6065">
        <v>7081</v>
      </c>
      <c r="B6065">
        <v>50532</v>
      </c>
      <c r="C6065" s="1">
        <v>41135</v>
      </c>
      <c r="D6065" t="s">
        <v>10704</v>
      </c>
      <c r="E6065">
        <v>22</v>
      </c>
      <c r="F6065">
        <v>82.98</v>
      </c>
      <c r="G6065">
        <v>0.09</v>
      </c>
      <c r="H6065" t="s">
        <v>10664</v>
      </c>
      <c r="I6065">
        <v>13.82</v>
      </c>
      <c r="J6065">
        <v>4</v>
      </c>
      <c r="K6065">
        <v>1.3</v>
      </c>
      <c r="L6065" t="s">
        <v>12548</v>
      </c>
      <c r="M6065" t="s">
        <v>12472</v>
      </c>
      <c r="N6065" t="s">
        <v>11291</v>
      </c>
      <c r="O6065" t="s">
        <v>10667</v>
      </c>
      <c r="P6065" t="s">
        <v>10668</v>
      </c>
      <c r="Q6065" t="s">
        <v>10702</v>
      </c>
      <c r="R6065" t="s">
        <v>11798</v>
      </c>
      <c r="S6065" t="s">
        <v>10709</v>
      </c>
      <c r="T6065">
        <v>0.37</v>
      </c>
      <c r="U6065" s="1">
        <v>41136</v>
      </c>
    </row>
    <row r="6066" spans="1:21" x14ac:dyDescent="0.3">
      <c r="A6066">
        <v>7182</v>
      </c>
      <c r="B6066">
        <v>51266</v>
      </c>
      <c r="C6066" s="1">
        <v>39897</v>
      </c>
      <c r="D6066" t="s">
        <v>10686</v>
      </c>
      <c r="E6066">
        <v>11</v>
      </c>
      <c r="F6066">
        <v>1610.29</v>
      </c>
      <c r="G6066">
        <v>0.04</v>
      </c>
      <c r="H6066" t="s">
        <v>10664</v>
      </c>
      <c r="I6066">
        <v>221.38</v>
      </c>
      <c r="J6066">
        <v>150.97999999999999</v>
      </c>
      <c r="K6066">
        <v>13.99</v>
      </c>
      <c r="L6066" t="s">
        <v>12540</v>
      </c>
      <c r="M6066" t="s">
        <v>12472</v>
      </c>
      <c r="N6066" t="s">
        <v>11291</v>
      </c>
      <c r="O6066" t="s">
        <v>10681</v>
      </c>
      <c r="P6066" t="s">
        <v>10682</v>
      </c>
      <c r="Q6066" t="s">
        <v>10849</v>
      </c>
      <c r="R6066" t="s">
        <v>10979</v>
      </c>
      <c r="S6066" t="s">
        <v>10689</v>
      </c>
      <c r="T6066">
        <v>0.38</v>
      </c>
      <c r="U6066" s="1">
        <v>39899</v>
      </c>
    </row>
    <row r="6067" spans="1:21" x14ac:dyDescent="0.3">
      <c r="A6067">
        <v>7183</v>
      </c>
      <c r="B6067">
        <v>51266</v>
      </c>
      <c r="C6067" s="1">
        <v>39897</v>
      </c>
      <c r="D6067" t="s">
        <v>10686</v>
      </c>
      <c r="E6067">
        <v>30</v>
      </c>
      <c r="F6067">
        <v>617.51</v>
      </c>
      <c r="G6067">
        <v>0.01</v>
      </c>
      <c r="H6067" t="s">
        <v>10664</v>
      </c>
      <c r="I6067">
        <v>98.1</v>
      </c>
      <c r="J6067">
        <v>18.97</v>
      </c>
      <c r="K6067">
        <v>9.0299999999999994</v>
      </c>
      <c r="L6067" t="s">
        <v>12540</v>
      </c>
      <c r="M6067" t="s">
        <v>12472</v>
      </c>
      <c r="N6067" t="s">
        <v>11291</v>
      </c>
      <c r="O6067" t="s">
        <v>10681</v>
      </c>
      <c r="P6067" t="s">
        <v>10668</v>
      </c>
      <c r="Q6067" t="s">
        <v>10702</v>
      </c>
      <c r="R6067" t="s">
        <v>10764</v>
      </c>
      <c r="S6067" t="s">
        <v>10685</v>
      </c>
      <c r="T6067">
        <v>0.37</v>
      </c>
      <c r="U6067" s="1">
        <v>39897</v>
      </c>
    </row>
    <row r="6068" spans="1:21" x14ac:dyDescent="0.3">
      <c r="A6068">
        <v>7184</v>
      </c>
      <c r="B6068">
        <v>51266</v>
      </c>
      <c r="C6068" s="1">
        <v>39897</v>
      </c>
      <c r="D6068" t="s">
        <v>10686</v>
      </c>
      <c r="E6068">
        <v>23</v>
      </c>
      <c r="F6068">
        <v>278.83</v>
      </c>
      <c r="G6068">
        <v>0.03</v>
      </c>
      <c r="H6068" t="s">
        <v>10664</v>
      </c>
      <c r="I6068">
        <v>35.159999999999997</v>
      </c>
      <c r="J6068">
        <v>12.28</v>
      </c>
      <c r="K6068">
        <v>4.8600000000000003</v>
      </c>
      <c r="L6068" t="s">
        <v>12540</v>
      </c>
      <c r="M6068" t="s">
        <v>12472</v>
      </c>
      <c r="N6068" t="s">
        <v>11291</v>
      </c>
      <c r="O6068" t="s">
        <v>10681</v>
      </c>
      <c r="P6068" t="s">
        <v>10668</v>
      </c>
      <c r="Q6068" t="s">
        <v>10702</v>
      </c>
      <c r="R6068" t="s">
        <v>11813</v>
      </c>
      <c r="S6068" t="s">
        <v>10685</v>
      </c>
      <c r="T6068">
        <v>0.38</v>
      </c>
      <c r="U6068" s="1">
        <v>39898</v>
      </c>
    </row>
    <row r="6069" spans="1:21" x14ac:dyDescent="0.3">
      <c r="A6069">
        <v>7185</v>
      </c>
      <c r="B6069">
        <v>51266</v>
      </c>
      <c r="C6069" s="1">
        <v>39897</v>
      </c>
      <c r="D6069" t="s">
        <v>10686</v>
      </c>
      <c r="E6069">
        <v>46</v>
      </c>
      <c r="F6069">
        <v>1605.22</v>
      </c>
      <c r="G6069">
        <v>0.05</v>
      </c>
      <c r="H6069" t="s">
        <v>10697</v>
      </c>
      <c r="I6069">
        <v>230.03</v>
      </c>
      <c r="J6069">
        <v>34.99</v>
      </c>
      <c r="K6069">
        <v>7.73</v>
      </c>
      <c r="L6069" t="s">
        <v>12540</v>
      </c>
      <c r="M6069" t="s">
        <v>12472</v>
      </c>
      <c r="N6069" t="s">
        <v>11291</v>
      </c>
      <c r="O6069" t="s">
        <v>10681</v>
      </c>
      <c r="P6069" t="s">
        <v>10668</v>
      </c>
      <c r="Q6069" t="s">
        <v>10736</v>
      </c>
      <c r="R6069" t="s">
        <v>11937</v>
      </c>
      <c r="S6069" t="s">
        <v>10685</v>
      </c>
      <c r="T6069">
        <v>0.59</v>
      </c>
      <c r="U6069" s="1">
        <v>39899</v>
      </c>
    </row>
    <row r="6070" spans="1:21" x14ac:dyDescent="0.3">
      <c r="A6070">
        <v>7208</v>
      </c>
      <c r="B6070">
        <v>51426</v>
      </c>
      <c r="C6070" s="1">
        <v>40513</v>
      </c>
      <c r="D6070" t="s">
        <v>10704</v>
      </c>
      <c r="E6070">
        <v>41</v>
      </c>
      <c r="F6070">
        <v>357.01</v>
      </c>
      <c r="G6070">
        <v>0.01</v>
      </c>
      <c r="H6070" t="s">
        <v>10664</v>
      </c>
      <c r="I6070">
        <v>64.5</v>
      </c>
      <c r="J6070">
        <v>8.33</v>
      </c>
      <c r="K6070">
        <v>1.99</v>
      </c>
      <c r="L6070" t="s">
        <v>12541</v>
      </c>
      <c r="M6070" t="s">
        <v>12472</v>
      </c>
      <c r="N6070" t="s">
        <v>11291</v>
      </c>
      <c r="O6070" t="s">
        <v>10674</v>
      </c>
      <c r="P6070" t="s">
        <v>10682</v>
      </c>
      <c r="Q6070" t="s">
        <v>10711</v>
      </c>
      <c r="R6070" t="s">
        <v>10962</v>
      </c>
    </row>
    <row r="6071" spans="1:21" x14ac:dyDescent="0.3">
      <c r="A6071">
        <v>7682</v>
      </c>
      <c r="B6071">
        <v>55045</v>
      </c>
      <c r="C6071" s="1">
        <v>40139</v>
      </c>
      <c r="D6071" t="s">
        <v>10671</v>
      </c>
      <c r="E6071">
        <v>20</v>
      </c>
      <c r="F6071">
        <v>632.04999999999995</v>
      </c>
      <c r="G6071">
        <v>0.09</v>
      </c>
      <c r="H6071" t="s">
        <v>10664</v>
      </c>
      <c r="I6071">
        <v>-626.61</v>
      </c>
      <c r="J6071">
        <v>32.479999999999997</v>
      </c>
      <c r="K6071">
        <v>35</v>
      </c>
      <c r="L6071" t="s">
        <v>12536</v>
      </c>
      <c r="M6071" t="s">
        <v>12472</v>
      </c>
      <c r="N6071" t="s">
        <v>11291</v>
      </c>
      <c r="O6071" t="s">
        <v>10701</v>
      </c>
      <c r="P6071" t="s">
        <v>10668</v>
      </c>
      <c r="Q6071" t="s">
        <v>10669</v>
      </c>
      <c r="R6071" t="s">
        <v>11108</v>
      </c>
      <c r="S6071" t="s">
        <v>10769</v>
      </c>
      <c r="T6071">
        <v>0.81</v>
      </c>
      <c r="U6071" s="1">
        <v>40139</v>
      </c>
    </row>
    <row r="6072" spans="1:21" x14ac:dyDescent="0.3">
      <c r="A6072">
        <v>7704</v>
      </c>
      <c r="B6072">
        <v>55234</v>
      </c>
      <c r="C6072" s="1">
        <v>40387</v>
      </c>
      <c r="D6072" t="s">
        <v>10663</v>
      </c>
      <c r="E6072">
        <v>12</v>
      </c>
      <c r="F6072">
        <v>600.86</v>
      </c>
      <c r="G6072">
        <v>0.09</v>
      </c>
      <c r="H6072" t="s">
        <v>10664</v>
      </c>
      <c r="I6072">
        <v>-82.67</v>
      </c>
      <c r="J6072">
        <v>53.98</v>
      </c>
      <c r="K6072">
        <v>5.5</v>
      </c>
      <c r="L6072" t="s">
        <v>12549</v>
      </c>
      <c r="M6072" t="s">
        <v>12472</v>
      </c>
      <c r="N6072" t="s">
        <v>11291</v>
      </c>
      <c r="O6072" t="s">
        <v>10681</v>
      </c>
      <c r="P6072" t="s">
        <v>10682</v>
      </c>
      <c r="Q6072" t="s">
        <v>10711</v>
      </c>
      <c r="R6072" t="s">
        <v>11560</v>
      </c>
      <c r="S6072" t="s">
        <v>10685</v>
      </c>
      <c r="T6072">
        <v>0.62</v>
      </c>
      <c r="U6072" s="1">
        <v>40391</v>
      </c>
    </row>
    <row r="6073" spans="1:21" x14ac:dyDescent="0.3">
      <c r="A6073">
        <v>7705</v>
      </c>
      <c r="B6073">
        <v>55234</v>
      </c>
      <c r="C6073" s="1">
        <v>40387</v>
      </c>
      <c r="D6073" t="s">
        <v>10663</v>
      </c>
      <c r="E6073">
        <v>5</v>
      </c>
      <c r="F6073">
        <v>17.059999999999999</v>
      </c>
      <c r="G6073">
        <v>0.03</v>
      </c>
      <c r="H6073" t="s">
        <v>10664</v>
      </c>
      <c r="I6073">
        <v>-7.54</v>
      </c>
      <c r="J6073">
        <v>2.98</v>
      </c>
      <c r="K6073">
        <v>2.0299999999999998</v>
      </c>
      <c r="L6073" t="s">
        <v>12549</v>
      </c>
      <c r="M6073" t="s">
        <v>12472</v>
      </c>
      <c r="N6073" t="s">
        <v>11291</v>
      </c>
      <c r="O6073" t="s">
        <v>10681</v>
      </c>
      <c r="P6073" t="s">
        <v>10668</v>
      </c>
      <c r="Q6073" t="s">
        <v>10736</v>
      </c>
      <c r="R6073" t="s">
        <v>12333</v>
      </c>
    </row>
    <row r="6074" spans="1:21" x14ac:dyDescent="0.3">
      <c r="A6074">
        <v>7782</v>
      </c>
      <c r="B6074">
        <v>55683</v>
      </c>
      <c r="C6074" s="1">
        <v>41105</v>
      </c>
      <c r="D6074" t="s">
        <v>10671</v>
      </c>
      <c r="E6074">
        <v>23</v>
      </c>
      <c r="F6074">
        <v>1198.0999999999999</v>
      </c>
      <c r="G6074">
        <v>0.02</v>
      </c>
      <c r="H6074" t="s">
        <v>10664</v>
      </c>
      <c r="I6074">
        <v>187.19</v>
      </c>
      <c r="J6074">
        <v>51.75</v>
      </c>
      <c r="K6074">
        <v>19.989999999999998</v>
      </c>
      <c r="L6074" t="s">
        <v>12434</v>
      </c>
      <c r="M6074" t="s">
        <v>12472</v>
      </c>
      <c r="N6074" t="s">
        <v>11291</v>
      </c>
      <c r="O6074" t="s">
        <v>10667</v>
      </c>
      <c r="P6074" t="s">
        <v>10690</v>
      </c>
      <c r="Q6074" t="s">
        <v>10691</v>
      </c>
      <c r="R6074" t="s">
        <v>10931</v>
      </c>
      <c r="S6074" t="s">
        <v>10685</v>
      </c>
      <c r="T6074">
        <v>0.55000000000000004</v>
      </c>
      <c r="U6074" s="1">
        <v>41106</v>
      </c>
    </row>
    <row r="6075" spans="1:21" x14ac:dyDescent="0.3">
      <c r="A6075">
        <v>7817</v>
      </c>
      <c r="B6075">
        <v>55906</v>
      </c>
      <c r="C6075" s="1">
        <v>40143</v>
      </c>
      <c r="D6075" t="s">
        <v>10719</v>
      </c>
      <c r="E6075">
        <v>49</v>
      </c>
      <c r="F6075">
        <v>276.3</v>
      </c>
      <c r="G6075">
        <v>0.02</v>
      </c>
      <c r="H6075" t="s">
        <v>10664</v>
      </c>
      <c r="I6075">
        <v>14.84</v>
      </c>
      <c r="J6075">
        <v>5.58</v>
      </c>
      <c r="K6075">
        <v>2.99</v>
      </c>
      <c r="L6075" t="s">
        <v>12541</v>
      </c>
      <c r="M6075" t="s">
        <v>12472</v>
      </c>
      <c r="N6075" t="s">
        <v>11291</v>
      </c>
      <c r="O6075" t="s">
        <v>10674</v>
      </c>
      <c r="P6075" t="s">
        <v>10668</v>
      </c>
      <c r="Q6075" t="s">
        <v>10678</v>
      </c>
      <c r="R6075" t="s">
        <v>11679</v>
      </c>
      <c r="S6075" t="s">
        <v>10685</v>
      </c>
      <c r="T6075">
        <v>0.37</v>
      </c>
      <c r="U6075" s="1">
        <v>40145</v>
      </c>
    </row>
    <row r="6076" spans="1:21" x14ac:dyDescent="0.3">
      <c r="A6076">
        <v>7818</v>
      </c>
      <c r="B6076">
        <v>55906</v>
      </c>
      <c r="C6076" s="1">
        <v>40143</v>
      </c>
      <c r="D6076" t="s">
        <v>10719</v>
      </c>
      <c r="E6076">
        <v>15</v>
      </c>
      <c r="F6076">
        <v>120.52</v>
      </c>
      <c r="G6076">
        <v>0.06</v>
      </c>
      <c r="H6076" t="s">
        <v>10664</v>
      </c>
      <c r="I6076">
        <v>43.92</v>
      </c>
      <c r="J6076">
        <v>7.98</v>
      </c>
      <c r="K6076">
        <v>1.25</v>
      </c>
      <c r="L6076" t="s">
        <v>12541</v>
      </c>
      <c r="M6076" t="s">
        <v>12472</v>
      </c>
      <c r="N6076" t="s">
        <v>11291</v>
      </c>
      <c r="O6076" t="s">
        <v>10674</v>
      </c>
      <c r="P6076" t="s">
        <v>10668</v>
      </c>
      <c r="Q6076" t="s">
        <v>10702</v>
      </c>
      <c r="R6076" t="s">
        <v>11282</v>
      </c>
    </row>
    <row r="6077" spans="1:21" x14ac:dyDescent="0.3">
      <c r="A6077">
        <v>7819</v>
      </c>
      <c r="B6077">
        <v>55906</v>
      </c>
      <c r="C6077" s="1">
        <v>40143</v>
      </c>
      <c r="D6077" t="s">
        <v>10719</v>
      </c>
      <c r="E6077">
        <v>42</v>
      </c>
      <c r="F6077">
        <v>2269.0100000000002</v>
      </c>
      <c r="G6077">
        <v>0.02</v>
      </c>
      <c r="H6077" t="s">
        <v>10664</v>
      </c>
      <c r="I6077">
        <v>-19.37</v>
      </c>
      <c r="J6077">
        <v>54.1</v>
      </c>
      <c r="K6077">
        <v>19.989999999999998</v>
      </c>
      <c r="L6077" t="s">
        <v>12541</v>
      </c>
      <c r="M6077" t="s">
        <v>12472</v>
      </c>
      <c r="N6077" t="s">
        <v>11291</v>
      </c>
      <c r="O6077" t="s">
        <v>10674</v>
      </c>
      <c r="P6077" t="s">
        <v>10668</v>
      </c>
      <c r="Q6077" t="s">
        <v>10669</v>
      </c>
      <c r="R6077" t="s">
        <v>12547</v>
      </c>
      <c r="S6077" t="s">
        <v>10685</v>
      </c>
      <c r="T6077">
        <v>0.59</v>
      </c>
      <c r="U6077" s="1">
        <v>40144</v>
      </c>
    </row>
    <row r="6078" spans="1:21" x14ac:dyDescent="0.3">
      <c r="A6078">
        <v>7838</v>
      </c>
      <c r="B6078">
        <v>56032</v>
      </c>
      <c r="C6078" s="1">
        <v>40896</v>
      </c>
      <c r="D6078" t="s">
        <v>10686</v>
      </c>
      <c r="E6078">
        <v>31</v>
      </c>
      <c r="F6078">
        <v>2893.31</v>
      </c>
      <c r="G6078">
        <v>0.1</v>
      </c>
      <c r="H6078" t="s">
        <v>10664</v>
      </c>
      <c r="I6078">
        <v>937.64</v>
      </c>
      <c r="J6078">
        <v>96.45</v>
      </c>
      <c r="K6078">
        <v>13.99</v>
      </c>
      <c r="L6078" t="s">
        <v>12047</v>
      </c>
      <c r="M6078" t="s">
        <v>12472</v>
      </c>
      <c r="N6078" t="s">
        <v>11291</v>
      </c>
      <c r="O6078" t="s">
        <v>10681</v>
      </c>
      <c r="P6078" t="s">
        <v>10682</v>
      </c>
      <c r="Q6078" t="s">
        <v>10849</v>
      </c>
      <c r="R6078" t="s">
        <v>12407</v>
      </c>
      <c r="S6078" t="s">
        <v>10689</v>
      </c>
      <c r="T6078">
        <v>0.38</v>
      </c>
      <c r="U6078" s="1">
        <v>40896</v>
      </c>
    </row>
    <row r="6079" spans="1:21" x14ac:dyDescent="0.3">
      <c r="A6079">
        <v>7839</v>
      </c>
      <c r="B6079">
        <v>56032</v>
      </c>
      <c r="C6079" s="1">
        <v>40896</v>
      </c>
      <c r="D6079" t="s">
        <v>10686</v>
      </c>
      <c r="E6079">
        <v>25</v>
      </c>
      <c r="F6079">
        <v>3923.27</v>
      </c>
      <c r="G6079">
        <v>0.03</v>
      </c>
      <c r="H6079" t="s">
        <v>10672</v>
      </c>
      <c r="I6079">
        <v>-85.86</v>
      </c>
      <c r="J6079">
        <v>159.31</v>
      </c>
      <c r="K6079">
        <v>60</v>
      </c>
      <c r="L6079" t="s">
        <v>12047</v>
      </c>
      <c r="M6079" t="s">
        <v>12472</v>
      </c>
      <c r="N6079" t="s">
        <v>11291</v>
      </c>
      <c r="O6079" t="s">
        <v>10681</v>
      </c>
      <c r="P6079" t="s">
        <v>10690</v>
      </c>
      <c r="Q6079" t="s">
        <v>10724</v>
      </c>
      <c r="R6079" t="s">
        <v>11558</v>
      </c>
      <c r="S6079" t="s">
        <v>10677</v>
      </c>
      <c r="T6079">
        <v>0.55000000000000004</v>
      </c>
      <c r="U6079" s="1">
        <v>40898</v>
      </c>
    </row>
    <row r="6080" spans="1:21" x14ac:dyDescent="0.3">
      <c r="A6080">
        <v>7847</v>
      </c>
      <c r="B6080">
        <v>56103</v>
      </c>
      <c r="C6080" s="1">
        <v>40538</v>
      </c>
      <c r="D6080" t="s">
        <v>10671</v>
      </c>
      <c r="E6080">
        <v>24</v>
      </c>
      <c r="F6080">
        <v>2332.5954999999999</v>
      </c>
      <c r="G6080">
        <v>7.0000000000000007E-2</v>
      </c>
      <c r="H6080" t="s">
        <v>10664</v>
      </c>
      <c r="I6080">
        <v>366.86</v>
      </c>
      <c r="J6080">
        <v>115.99</v>
      </c>
      <c r="K6080">
        <v>5.92</v>
      </c>
      <c r="L6080" t="s">
        <v>12541</v>
      </c>
      <c r="M6080" t="s">
        <v>12472</v>
      </c>
      <c r="N6080" t="s">
        <v>11291</v>
      </c>
      <c r="O6080" t="s">
        <v>10681</v>
      </c>
      <c r="P6080" t="s">
        <v>10682</v>
      </c>
      <c r="Q6080" t="s">
        <v>10683</v>
      </c>
      <c r="R6080">
        <v>8890</v>
      </c>
      <c r="S6080" t="s">
        <v>10685</v>
      </c>
      <c r="T6080">
        <v>0.57999999999999996</v>
      </c>
      <c r="U6080" s="1">
        <v>40540</v>
      </c>
    </row>
    <row r="6081" spans="1:21" x14ac:dyDescent="0.3">
      <c r="A6081">
        <v>19</v>
      </c>
      <c r="B6081">
        <v>130</v>
      </c>
      <c r="C6081" s="1">
        <v>41036</v>
      </c>
      <c r="D6081" t="s">
        <v>10671</v>
      </c>
      <c r="E6081">
        <v>3</v>
      </c>
      <c r="F6081">
        <v>461.89</v>
      </c>
      <c r="G6081">
        <v>0.05</v>
      </c>
      <c r="H6081" t="s">
        <v>10697</v>
      </c>
      <c r="I6081">
        <v>-309.82</v>
      </c>
      <c r="J6081">
        <v>150.97999999999999</v>
      </c>
      <c r="K6081">
        <v>13.99</v>
      </c>
      <c r="L6081" t="s">
        <v>12550</v>
      </c>
      <c r="M6081" t="s">
        <v>12472</v>
      </c>
      <c r="N6081" t="s">
        <v>11291</v>
      </c>
      <c r="O6081" t="s">
        <v>10681</v>
      </c>
      <c r="P6081" t="s">
        <v>10682</v>
      </c>
      <c r="Q6081" t="s">
        <v>10849</v>
      </c>
      <c r="R6081" t="s">
        <v>10979</v>
      </c>
      <c r="S6081" t="s">
        <v>10689</v>
      </c>
      <c r="T6081">
        <v>0.38</v>
      </c>
      <c r="U6081" s="1">
        <v>41038</v>
      </c>
    </row>
    <row r="6082" spans="1:21" x14ac:dyDescent="0.3">
      <c r="A6082">
        <v>20</v>
      </c>
      <c r="B6082">
        <v>130</v>
      </c>
      <c r="C6082" s="1">
        <v>41036</v>
      </c>
      <c r="D6082" t="s">
        <v>10671</v>
      </c>
      <c r="E6082">
        <v>29</v>
      </c>
      <c r="F6082">
        <v>575.11</v>
      </c>
      <c r="G6082">
        <v>0.02</v>
      </c>
      <c r="H6082" t="s">
        <v>10664</v>
      </c>
      <c r="I6082">
        <v>71.75</v>
      </c>
      <c r="J6082">
        <v>18.97</v>
      </c>
      <c r="K6082">
        <v>9.0299999999999994</v>
      </c>
      <c r="L6082" t="s">
        <v>12550</v>
      </c>
      <c r="M6082" t="s">
        <v>12472</v>
      </c>
      <c r="N6082" t="s">
        <v>11291</v>
      </c>
      <c r="O6082" t="s">
        <v>10681</v>
      </c>
      <c r="P6082" t="s">
        <v>10668</v>
      </c>
      <c r="Q6082" t="s">
        <v>10702</v>
      </c>
      <c r="R6082" t="s">
        <v>10764</v>
      </c>
      <c r="S6082" t="s">
        <v>10685</v>
      </c>
      <c r="T6082">
        <v>0.37</v>
      </c>
      <c r="U6082" s="1">
        <v>41037</v>
      </c>
    </row>
    <row r="6083" spans="1:21" x14ac:dyDescent="0.3">
      <c r="A6083">
        <v>21</v>
      </c>
      <c r="B6083">
        <v>130</v>
      </c>
      <c r="C6083" s="1">
        <v>41036</v>
      </c>
      <c r="D6083" t="s">
        <v>10671</v>
      </c>
      <c r="E6083">
        <v>23</v>
      </c>
      <c r="F6083">
        <v>236.46</v>
      </c>
      <c r="G6083">
        <v>0.05</v>
      </c>
      <c r="H6083" t="s">
        <v>10664</v>
      </c>
      <c r="I6083">
        <v>-134.31</v>
      </c>
      <c r="J6083">
        <v>9.7100000000000009</v>
      </c>
      <c r="K6083">
        <v>9.4499999999999993</v>
      </c>
      <c r="L6083" t="s">
        <v>12550</v>
      </c>
      <c r="M6083" t="s">
        <v>12472</v>
      </c>
      <c r="N6083" t="s">
        <v>11291</v>
      </c>
      <c r="O6083" t="s">
        <v>10681</v>
      </c>
      <c r="P6083" t="s">
        <v>10668</v>
      </c>
      <c r="Q6083" t="s">
        <v>10669</v>
      </c>
      <c r="R6083" t="s">
        <v>11530</v>
      </c>
      <c r="S6083" t="s">
        <v>10685</v>
      </c>
      <c r="T6083">
        <v>0.6</v>
      </c>
      <c r="U6083" s="1">
        <v>41039</v>
      </c>
    </row>
    <row r="6084" spans="1:21" x14ac:dyDescent="0.3">
      <c r="A6084">
        <v>126</v>
      </c>
      <c r="B6084">
        <v>805</v>
      </c>
      <c r="C6084" s="1">
        <v>40728</v>
      </c>
      <c r="D6084" t="s">
        <v>10686</v>
      </c>
      <c r="E6084">
        <v>39</v>
      </c>
      <c r="F6084">
        <v>197.56</v>
      </c>
      <c r="G6084">
        <v>0.02</v>
      </c>
      <c r="H6084" t="s">
        <v>10664</v>
      </c>
      <c r="I6084">
        <v>-119.86</v>
      </c>
      <c r="J6084">
        <v>4.97</v>
      </c>
      <c r="K6084">
        <v>5.71</v>
      </c>
      <c r="L6084" t="s">
        <v>12551</v>
      </c>
      <c r="M6084" t="s">
        <v>12472</v>
      </c>
      <c r="N6084" t="s">
        <v>11291</v>
      </c>
      <c r="O6084" t="s">
        <v>10667</v>
      </c>
      <c r="P6084" t="s">
        <v>10690</v>
      </c>
      <c r="Q6084" t="s">
        <v>10691</v>
      </c>
      <c r="R6084" t="s">
        <v>12206</v>
      </c>
    </row>
    <row r="6085" spans="1:21" x14ac:dyDescent="0.3">
      <c r="A6085">
        <v>324</v>
      </c>
      <c r="B6085">
        <v>2240</v>
      </c>
      <c r="C6085" s="1">
        <v>40973</v>
      </c>
      <c r="D6085" t="s">
        <v>10686</v>
      </c>
      <c r="E6085">
        <v>17</v>
      </c>
      <c r="F6085">
        <v>186.02</v>
      </c>
      <c r="G6085">
        <v>0.01</v>
      </c>
      <c r="H6085" t="s">
        <v>10664</v>
      </c>
      <c r="I6085">
        <v>16.48</v>
      </c>
      <c r="J6085">
        <v>10.64</v>
      </c>
      <c r="K6085">
        <v>5.16</v>
      </c>
      <c r="L6085" t="s">
        <v>12270</v>
      </c>
      <c r="M6085" t="s">
        <v>12472</v>
      </c>
      <c r="N6085" t="s">
        <v>11291</v>
      </c>
      <c r="O6085" t="s">
        <v>10674</v>
      </c>
      <c r="P6085" t="s">
        <v>10690</v>
      </c>
      <c r="Q6085" t="s">
        <v>10691</v>
      </c>
      <c r="R6085" t="s">
        <v>11214</v>
      </c>
    </row>
    <row r="6086" spans="1:21" x14ac:dyDescent="0.3">
      <c r="A6086">
        <v>325</v>
      </c>
      <c r="B6086">
        <v>2240</v>
      </c>
      <c r="C6086" s="1">
        <v>40973</v>
      </c>
      <c r="D6086" t="s">
        <v>10686</v>
      </c>
      <c r="E6086">
        <v>5</v>
      </c>
      <c r="F6086">
        <v>142.44</v>
      </c>
      <c r="G6086">
        <v>0.06</v>
      </c>
      <c r="H6086" t="s">
        <v>10664</v>
      </c>
      <c r="I6086">
        <v>-22.12</v>
      </c>
      <c r="J6086">
        <v>28.15</v>
      </c>
      <c r="K6086">
        <v>6.17</v>
      </c>
      <c r="L6086" t="s">
        <v>12270</v>
      </c>
      <c r="M6086" t="s">
        <v>12472</v>
      </c>
      <c r="N6086" t="s">
        <v>11291</v>
      </c>
      <c r="O6086" t="s">
        <v>10674</v>
      </c>
      <c r="P6086" t="s">
        <v>10668</v>
      </c>
      <c r="Q6086" t="s">
        <v>10736</v>
      </c>
      <c r="R6086" t="s">
        <v>12322</v>
      </c>
    </row>
    <row r="6087" spans="1:21" x14ac:dyDescent="0.3">
      <c r="A6087">
        <v>326</v>
      </c>
      <c r="B6087">
        <v>2241</v>
      </c>
      <c r="C6087" s="1">
        <v>40308</v>
      </c>
      <c r="D6087" t="s">
        <v>10719</v>
      </c>
      <c r="E6087">
        <v>38</v>
      </c>
      <c r="F6087">
        <v>967.78</v>
      </c>
      <c r="G6087">
        <v>0.04</v>
      </c>
      <c r="H6087" t="s">
        <v>10664</v>
      </c>
      <c r="I6087">
        <v>369.33</v>
      </c>
      <c r="J6087">
        <v>24.95</v>
      </c>
      <c r="K6087">
        <v>2.99</v>
      </c>
      <c r="L6087" t="s">
        <v>12270</v>
      </c>
      <c r="M6087" t="s">
        <v>12472</v>
      </c>
      <c r="N6087" t="s">
        <v>11291</v>
      </c>
      <c r="O6087" t="s">
        <v>10674</v>
      </c>
      <c r="P6087" t="s">
        <v>10668</v>
      </c>
      <c r="Q6087" t="s">
        <v>10678</v>
      </c>
      <c r="R6087" t="s">
        <v>11966</v>
      </c>
      <c r="S6087" t="s">
        <v>10685</v>
      </c>
      <c r="T6087">
        <v>0.39</v>
      </c>
      <c r="U6087" s="1">
        <v>40310</v>
      </c>
    </row>
    <row r="6088" spans="1:21" x14ac:dyDescent="0.3">
      <c r="A6088">
        <v>667</v>
      </c>
      <c r="B6088">
        <v>4674</v>
      </c>
      <c r="C6088" s="1">
        <v>39921</v>
      </c>
      <c r="D6088" t="s">
        <v>10719</v>
      </c>
      <c r="E6088">
        <v>23</v>
      </c>
      <c r="F6088">
        <v>3041.33</v>
      </c>
      <c r="G6088">
        <v>0.02</v>
      </c>
      <c r="H6088" t="s">
        <v>10672</v>
      </c>
      <c r="I6088">
        <v>-260.41000000000003</v>
      </c>
      <c r="J6088">
        <v>130.97999999999999</v>
      </c>
      <c r="K6088">
        <v>30</v>
      </c>
      <c r="L6088" t="s">
        <v>12552</v>
      </c>
      <c r="M6088" t="s">
        <v>12472</v>
      </c>
      <c r="N6088" t="s">
        <v>11291</v>
      </c>
      <c r="O6088" t="s">
        <v>10681</v>
      </c>
      <c r="P6088" t="s">
        <v>10690</v>
      </c>
      <c r="Q6088" t="s">
        <v>10753</v>
      </c>
      <c r="R6088" t="s">
        <v>10903</v>
      </c>
    </row>
    <row r="6089" spans="1:21" x14ac:dyDescent="0.3">
      <c r="A6089">
        <v>676</v>
      </c>
      <c r="B6089">
        <v>4737</v>
      </c>
      <c r="C6089" s="1">
        <v>40247</v>
      </c>
      <c r="D6089" t="s">
        <v>10686</v>
      </c>
      <c r="E6089">
        <v>49</v>
      </c>
      <c r="F6089">
        <v>314.20999999999998</v>
      </c>
      <c r="G6089">
        <v>0</v>
      </c>
      <c r="H6089" t="s">
        <v>10664</v>
      </c>
      <c r="I6089">
        <v>49.77</v>
      </c>
      <c r="J6089">
        <v>5.88</v>
      </c>
      <c r="K6089">
        <v>3.04</v>
      </c>
      <c r="L6089" t="s">
        <v>12550</v>
      </c>
      <c r="M6089" t="s">
        <v>12472</v>
      </c>
      <c r="N6089" t="s">
        <v>11291</v>
      </c>
      <c r="O6089" t="s">
        <v>10681</v>
      </c>
      <c r="P6089" t="s">
        <v>10668</v>
      </c>
      <c r="Q6089" t="s">
        <v>10702</v>
      </c>
      <c r="R6089" t="s">
        <v>10777</v>
      </c>
    </row>
    <row r="6090" spans="1:21" x14ac:dyDescent="0.3">
      <c r="A6090">
        <v>727</v>
      </c>
      <c r="B6090">
        <v>5221</v>
      </c>
      <c r="C6090" s="1">
        <v>40702</v>
      </c>
      <c r="D6090" t="s">
        <v>10686</v>
      </c>
      <c r="E6090">
        <v>48</v>
      </c>
      <c r="F6090">
        <v>1347.63</v>
      </c>
      <c r="G6090">
        <v>7.0000000000000007E-2</v>
      </c>
      <c r="H6090" t="s">
        <v>10664</v>
      </c>
      <c r="I6090">
        <v>562.89</v>
      </c>
      <c r="J6090">
        <v>28.48</v>
      </c>
      <c r="K6090">
        <v>1.99</v>
      </c>
      <c r="L6090" t="s">
        <v>12553</v>
      </c>
      <c r="M6090" t="s">
        <v>12472</v>
      </c>
      <c r="N6090" t="s">
        <v>11291</v>
      </c>
      <c r="O6090" t="s">
        <v>10681</v>
      </c>
      <c r="P6090" t="s">
        <v>10682</v>
      </c>
      <c r="Q6090" t="s">
        <v>10711</v>
      </c>
      <c r="R6090" t="s">
        <v>11148</v>
      </c>
    </row>
    <row r="6091" spans="1:21" x14ac:dyDescent="0.3">
      <c r="A6091">
        <v>781</v>
      </c>
      <c r="B6091">
        <v>5568</v>
      </c>
      <c r="C6091" s="1">
        <v>40700</v>
      </c>
      <c r="D6091" t="s">
        <v>10704</v>
      </c>
      <c r="E6091">
        <v>8</v>
      </c>
      <c r="F6091">
        <v>120.22</v>
      </c>
      <c r="G6091">
        <v>7.0000000000000007E-2</v>
      </c>
      <c r="H6091" t="s">
        <v>10664</v>
      </c>
      <c r="I6091">
        <v>52.69</v>
      </c>
      <c r="J6091">
        <v>14.34</v>
      </c>
      <c r="K6091">
        <v>5</v>
      </c>
      <c r="L6091" t="s">
        <v>12554</v>
      </c>
      <c r="M6091" t="s">
        <v>12472</v>
      </c>
      <c r="N6091" t="s">
        <v>11291</v>
      </c>
      <c r="O6091" t="s">
        <v>10701</v>
      </c>
      <c r="P6091" t="s">
        <v>10690</v>
      </c>
      <c r="Q6091" t="s">
        <v>10691</v>
      </c>
      <c r="R6091" t="s">
        <v>11321</v>
      </c>
      <c r="S6091" t="s">
        <v>10693</v>
      </c>
      <c r="T6091">
        <v>0.49</v>
      </c>
      <c r="U6091" s="1">
        <v>40701</v>
      </c>
    </row>
    <row r="6092" spans="1:21" x14ac:dyDescent="0.3">
      <c r="A6092">
        <v>842</v>
      </c>
      <c r="B6092">
        <v>6020</v>
      </c>
      <c r="C6092" s="1">
        <v>40077</v>
      </c>
      <c r="D6092" t="s">
        <v>10704</v>
      </c>
      <c r="E6092">
        <v>23</v>
      </c>
      <c r="F6092">
        <v>66.09</v>
      </c>
      <c r="G6092">
        <v>0.09</v>
      </c>
      <c r="H6092" t="s">
        <v>10664</v>
      </c>
      <c r="I6092">
        <v>13.71</v>
      </c>
      <c r="J6092">
        <v>2.88</v>
      </c>
      <c r="K6092">
        <v>0.99</v>
      </c>
      <c r="L6092" t="s">
        <v>12555</v>
      </c>
      <c r="M6092" t="s">
        <v>12472</v>
      </c>
      <c r="N6092" t="s">
        <v>11291</v>
      </c>
      <c r="O6092" t="s">
        <v>10681</v>
      </c>
      <c r="P6092" t="s">
        <v>10668</v>
      </c>
      <c r="Q6092" t="s">
        <v>10729</v>
      </c>
      <c r="R6092" t="s">
        <v>11564</v>
      </c>
      <c r="S6092" t="s">
        <v>10685</v>
      </c>
      <c r="T6092">
        <v>0.36</v>
      </c>
      <c r="U6092" s="1">
        <v>40079</v>
      </c>
    </row>
    <row r="6093" spans="1:21" x14ac:dyDescent="0.3">
      <c r="A6093">
        <v>849</v>
      </c>
      <c r="B6093">
        <v>6112</v>
      </c>
      <c r="C6093" s="1">
        <v>40048</v>
      </c>
      <c r="D6093" t="s">
        <v>10704</v>
      </c>
      <c r="E6093">
        <v>10</v>
      </c>
      <c r="F6093">
        <v>1597.37</v>
      </c>
      <c r="G6093">
        <v>0.02</v>
      </c>
      <c r="H6093" t="s">
        <v>10672</v>
      </c>
      <c r="I6093">
        <v>-533.69000000000005</v>
      </c>
      <c r="J6093">
        <v>146.05000000000001</v>
      </c>
      <c r="K6093">
        <v>80.2</v>
      </c>
      <c r="L6093" t="s">
        <v>12555</v>
      </c>
      <c r="M6093" t="s">
        <v>12472</v>
      </c>
      <c r="N6093" t="s">
        <v>11291</v>
      </c>
      <c r="O6093" t="s">
        <v>10681</v>
      </c>
      <c r="P6093" t="s">
        <v>10690</v>
      </c>
      <c r="Q6093" t="s">
        <v>10724</v>
      </c>
      <c r="R6093" t="s">
        <v>11697</v>
      </c>
      <c r="S6093" t="s">
        <v>10723</v>
      </c>
      <c r="T6093">
        <v>0.71</v>
      </c>
      <c r="U6093" s="1">
        <v>40048</v>
      </c>
    </row>
    <row r="6094" spans="1:21" x14ac:dyDescent="0.3">
      <c r="A6094">
        <v>850</v>
      </c>
      <c r="B6094">
        <v>6112</v>
      </c>
      <c r="C6094" s="1">
        <v>40048</v>
      </c>
      <c r="D6094" t="s">
        <v>10704</v>
      </c>
      <c r="E6094">
        <v>31</v>
      </c>
      <c r="F6094">
        <v>1753.9580000000001</v>
      </c>
      <c r="G6094">
        <v>0.06</v>
      </c>
      <c r="H6094" t="s">
        <v>10664</v>
      </c>
      <c r="I6094">
        <v>382.39</v>
      </c>
      <c r="J6094">
        <v>65.989999999999995</v>
      </c>
      <c r="K6094">
        <v>5.92</v>
      </c>
      <c r="L6094" t="s">
        <v>12555</v>
      </c>
      <c r="M6094" t="s">
        <v>12472</v>
      </c>
      <c r="N6094" t="s">
        <v>11291</v>
      </c>
      <c r="O6094" t="s">
        <v>10681</v>
      </c>
      <c r="P6094" t="s">
        <v>10682</v>
      </c>
      <c r="Q6094" t="s">
        <v>10683</v>
      </c>
      <c r="R6094">
        <v>252</v>
      </c>
      <c r="S6094" t="s">
        <v>10685</v>
      </c>
      <c r="T6094">
        <v>0.55000000000000004</v>
      </c>
      <c r="U6094" s="1">
        <v>40049</v>
      </c>
    </row>
    <row r="6095" spans="1:21" x14ac:dyDescent="0.3">
      <c r="A6095">
        <v>871</v>
      </c>
      <c r="B6095">
        <v>6272</v>
      </c>
      <c r="C6095" s="1">
        <v>40236</v>
      </c>
      <c r="D6095" t="s">
        <v>10671</v>
      </c>
      <c r="E6095">
        <v>33</v>
      </c>
      <c r="F6095">
        <v>497.4</v>
      </c>
      <c r="G6095">
        <v>0.05</v>
      </c>
      <c r="H6095" t="s">
        <v>10664</v>
      </c>
      <c r="I6095">
        <v>37.9</v>
      </c>
      <c r="J6095">
        <v>14.98</v>
      </c>
      <c r="K6095">
        <v>8.99</v>
      </c>
      <c r="L6095" t="s">
        <v>12554</v>
      </c>
      <c r="M6095" t="s">
        <v>12472</v>
      </c>
      <c r="N6095" t="s">
        <v>11291</v>
      </c>
      <c r="O6095" t="s">
        <v>10681</v>
      </c>
      <c r="P6095" t="s">
        <v>10690</v>
      </c>
      <c r="Q6095" t="s">
        <v>10691</v>
      </c>
      <c r="R6095" t="s">
        <v>10970</v>
      </c>
    </row>
    <row r="6096" spans="1:21" x14ac:dyDescent="0.3">
      <c r="A6096">
        <v>872</v>
      </c>
      <c r="B6096">
        <v>6272</v>
      </c>
      <c r="C6096" s="1">
        <v>40236</v>
      </c>
      <c r="D6096" t="s">
        <v>10671</v>
      </c>
      <c r="E6096">
        <v>48</v>
      </c>
      <c r="F6096">
        <v>4965.384</v>
      </c>
      <c r="G6096">
        <v>0</v>
      </c>
      <c r="H6096" t="s">
        <v>10672</v>
      </c>
      <c r="I6096">
        <v>-175.46</v>
      </c>
      <c r="J6096">
        <v>124.49</v>
      </c>
      <c r="K6096">
        <v>51.94</v>
      </c>
      <c r="L6096" t="s">
        <v>12554</v>
      </c>
      <c r="M6096" t="s">
        <v>12472</v>
      </c>
      <c r="N6096" t="s">
        <v>11291</v>
      </c>
      <c r="O6096" t="s">
        <v>10681</v>
      </c>
      <c r="P6096" t="s">
        <v>10690</v>
      </c>
      <c r="Q6096" t="s">
        <v>10724</v>
      </c>
      <c r="R6096" t="s">
        <v>11060</v>
      </c>
      <c r="S6096" t="s">
        <v>10723</v>
      </c>
      <c r="T6096">
        <v>0.63</v>
      </c>
      <c r="U6096" s="1">
        <v>40238</v>
      </c>
    </row>
    <row r="6097" spans="1:21" x14ac:dyDescent="0.3">
      <c r="A6097">
        <v>873</v>
      </c>
      <c r="B6097">
        <v>6272</v>
      </c>
      <c r="C6097" s="1">
        <v>40236</v>
      </c>
      <c r="D6097" t="s">
        <v>10671</v>
      </c>
      <c r="E6097">
        <v>8</v>
      </c>
      <c r="F6097">
        <v>358.41950000000003</v>
      </c>
      <c r="G6097">
        <v>0.09</v>
      </c>
      <c r="H6097" t="s">
        <v>10697</v>
      </c>
      <c r="I6097">
        <v>-275.06</v>
      </c>
      <c r="J6097">
        <v>55.99</v>
      </c>
      <c r="K6097">
        <v>2.5</v>
      </c>
      <c r="L6097" t="s">
        <v>12554</v>
      </c>
      <c r="M6097" t="s">
        <v>12472</v>
      </c>
      <c r="N6097" t="s">
        <v>11291</v>
      </c>
      <c r="O6097" t="s">
        <v>10681</v>
      </c>
      <c r="P6097" t="s">
        <v>10682</v>
      </c>
      <c r="Q6097" t="s">
        <v>10683</v>
      </c>
      <c r="R6097" t="s">
        <v>11907</v>
      </c>
      <c r="S6097" t="s">
        <v>10693</v>
      </c>
      <c r="T6097">
        <v>0.83</v>
      </c>
      <c r="U6097" s="1">
        <v>40238</v>
      </c>
    </row>
    <row r="6098" spans="1:21" x14ac:dyDescent="0.3">
      <c r="A6098">
        <v>874</v>
      </c>
      <c r="B6098">
        <v>6272</v>
      </c>
      <c r="C6098" s="1">
        <v>40236</v>
      </c>
      <c r="D6098" t="s">
        <v>10671</v>
      </c>
      <c r="E6098">
        <v>31</v>
      </c>
      <c r="F6098">
        <v>3232.68</v>
      </c>
      <c r="G6098">
        <v>0.03</v>
      </c>
      <c r="H6098" t="s">
        <v>10664</v>
      </c>
      <c r="I6098">
        <v>875.45</v>
      </c>
      <c r="J6098">
        <v>105.98</v>
      </c>
      <c r="K6098">
        <v>13.99</v>
      </c>
      <c r="L6098" t="s">
        <v>12554</v>
      </c>
      <c r="M6098" t="s">
        <v>12472</v>
      </c>
      <c r="N6098" t="s">
        <v>11291</v>
      </c>
      <c r="O6098" t="s">
        <v>10681</v>
      </c>
      <c r="P6098" t="s">
        <v>10690</v>
      </c>
      <c r="Q6098" t="s">
        <v>10691</v>
      </c>
      <c r="R6098" t="s">
        <v>10881</v>
      </c>
    </row>
    <row r="6099" spans="1:21" x14ac:dyDescent="0.3">
      <c r="A6099">
        <v>904</v>
      </c>
      <c r="B6099">
        <v>6501</v>
      </c>
      <c r="C6099" s="1">
        <v>40921</v>
      </c>
      <c r="D6099" t="s">
        <v>10671</v>
      </c>
      <c r="E6099">
        <v>35</v>
      </c>
      <c r="F6099">
        <v>236.99</v>
      </c>
      <c r="G6099">
        <v>0.06</v>
      </c>
      <c r="H6099" t="s">
        <v>10664</v>
      </c>
      <c r="I6099">
        <v>-95.79</v>
      </c>
      <c r="J6099">
        <v>6.48</v>
      </c>
      <c r="K6099">
        <v>6.74</v>
      </c>
      <c r="L6099" t="s">
        <v>12555</v>
      </c>
      <c r="M6099" t="s">
        <v>12472</v>
      </c>
      <c r="N6099" t="s">
        <v>11291</v>
      </c>
      <c r="O6099" t="s">
        <v>10681</v>
      </c>
      <c r="P6099" t="s">
        <v>10668</v>
      </c>
      <c r="Q6099" t="s">
        <v>10702</v>
      </c>
      <c r="R6099" t="s">
        <v>12330</v>
      </c>
      <c r="S6099" t="s">
        <v>10685</v>
      </c>
      <c r="T6099">
        <v>0.37</v>
      </c>
      <c r="U6099" s="1">
        <v>40923</v>
      </c>
    </row>
    <row r="6100" spans="1:21" x14ac:dyDescent="0.3">
      <c r="A6100">
        <v>905</v>
      </c>
      <c r="B6100">
        <v>6501</v>
      </c>
      <c r="C6100" s="1">
        <v>40921</v>
      </c>
      <c r="D6100" t="s">
        <v>10671</v>
      </c>
      <c r="E6100">
        <v>46</v>
      </c>
      <c r="F6100">
        <v>4617.3360000000002</v>
      </c>
      <c r="G6100">
        <v>0.09</v>
      </c>
      <c r="H6100" t="s">
        <v>10664</v>
      </c>
      <c r="I6100">
        <v>978.35</v>
      </c>
      <c r="J6100">
        <v>125.99</v>
      </c>
      <c r="K6100">
        <v>7.69</v>
      </c>
      <c r="L6100" t="s">
        <v>12555</v>
      </c>
      <c r="M6100" t="s">
        <v>12472</v>
      </c>
      <c r="N6100" t="s">
        <v>11291</v>
      </c>
      <c r="O6100" t="s">
        <v>10681</v>
      </c>
      <c r="P6100" t="s">
        <v>10682</v>
      </c>
      <c r="Q6100" t="s">
        <v>10683</v>
      </c>
      <c r="R6100" t="s">
        <v>10770</v>
      </c>
      <c r="S6100" t="s">
        <v>10685</v>
      </c>
      <c r="T6100">
        <v>0.57999999999999996</v>
      </c>
      <c r="U6100" s="1">
        <v>40923</v>
      </c>
    </row>
    <row r="6101" spans="1:21" x14ac:dyDescent="0.3">
      <c r="A6101">
        <v>908</v>
      </c>
      <c r="B6101">
        <v>6529</v>
      </c>
      <c r="C6101" s="1">
        <v>41239</v>
      </c>
      <c r="D6101" t="s">
        <v>10704</v>
      </c>
      <c r="E6101">
        <v>35</v>
      </c>
      <c r="F6101">
        <v>89.71</v>
      </c>
      <c r="G6101">
        <v>0.04</v>
      </c>
      <c r="H6101" t="s">
        <v>10664</v>
      </c>
      <c r="I6101">
        <v>20.71</v>
      </c>
      <c r="J6101">
        <v>2.62</v>
      </c>
      <c r="K6101">
        <v>0.8</v>
      </c>
      <c r="L6101" t="s">
        <v>11920</v>
      </c>
      <c r="M6101" t="s">
        <v>12472</v>
      </c>
      <c r="N6101" t="s">
        <v>11291</v>
      </c>
      <c r="O6101" t="s">
        <v>10667</v>
      </c>
      <c r="P6101" t="s">
        <v>10668</v>
      </c>
      <c r="Q6101" t="s">
        <v>10707</v>
      </c>
      <c r="R6101" t="s">
        <v>11466</v>
      </c>
      <c r="S6101" t="s">
        <v>10709</v>
      </c>
      <c r="T6101">
        <v>0.39</v>
      </c>
      <c r="U6101" s="1">
        <v>41241</v>
      </c>
    </row>
    <row r="6102" spans="1:21" x14ac:dyDescent="0.3">
      <c r="A6102">
        <v>994</v>
      </c>
      <c r="B6102">
        <v>7171</v>
      </c>
      <c r="C6102" s="1">
        <v>40587</v>
      </c>
      <c r="D6102" t="s">
        <v>10704</v>
      </c>
      <c r="E6102">
        <v>28</v>
      </c>
      <c r="F6102">
        <v>1703.8505</v>
      </c>
      <c r="G6102">
        <v>0</v>
      </c>
      <c r="H6102" t="s">
        <v>10664</v>
      </c>
      <c r="I6102">
        <v>316.06</v>
      </c>
      <c r="J6102">
        <v>65.989999999999995</v>
      </c>
      <c r="K6102">
        <v>8.99</v>
      </c>
      <c r="L6102" t="s">
        <v>12556</v>
      </c>
      <c r="M6102" t="s">
        <v>12472</v>
      </c>
      <c r="N6102" t="s">
        <v>11291</v>
      </c>
      <c r="O6102" t="s">
        <v>10674</v>
      </c>
      <c r="P6102" t="s">
        <v>10682</v>
      </c>
      <c r="Q6102" t="s">
        <v>10683</v>
      </c>
      <c r="R6102">
        <v>8260</v>
      </c>
      <c r="S6102" t="s">
        <v>10685</v>
      </c>
      <c r="T6102">
        <v>0.57999999999999996</v>
      </c>
      <c r="U6102" s="1">
        <v>40589</v>
      </c>
    </row>
    <row r="6103" spans="1:21" x14ac:dyDescent="0.3">
      <c r="A6103">
        <v>995</v>
      </c>
      <c r="B6103">
        <v>7171</v>
      </c>
      <c r="C6103" s="1">
        <v>40587</v>
      </c>
      <c r="D6103" t="s">
        <v>10704</v>
      </c>
      <c r="E6103">
        <v>17</v>
      </c>
      <c r="F6103">
        <v>303.18650000000002</v>
      </c>
      <c r="G6103">
        <v>0.02</v>
      </c>
      <c r="H6103" t="s">
        <v>10664</v>
      </c>
      <c r="I6103">
        <v>92.59</v>
      </c>
      <c r="J6103">
        <v>20.99</v>
      </c>
      <c r="K6103">
        <v>0.99</v>
      </c>
      <c r="L6103" t="s">
        <v>12556</v>
      </c>
      <c r="M6103" t="s">
        <v>12472</v>
      </c>
      <c r="N6103" t="s">
        <v>11291</v>
      </c>
      <c r="O6103" t="s">
        <v>10674</v>
      </c>
      <c r="P6103" t="s">
        <v>10682</v>
      </c>
      <c r="Q6103" t="s">
        <v>10683</v>
      </c>
      <c r="R6103" t="s">
        <v>10910</v>
      </c>
      <c r="S6103" t="s">
        <v>10709</v>
      </c>
      <c r="T6103">
        <v>0.37</v>
      </c>
      <c r="U6103" s="1">
        <v>40589</v>
      </c>
    </row>
    <row r="6104" spans="1:21" x14ac:dyDescent="0.3">
      <c r="A6104">
        <v>1058</v>
      </c>
      <c r="B6104">
        <v>7815</v>
      </c>
      <c r="C6104" s="1">
        <v>39835</v>
      </c>
      <c r="D6104" t="s">
        <v>10719</v>
      </c>
      <c r="E6104">
        <v>6</v>
      </c>
      <c r="F6104">
        <v>187.37</v>
      </c>
      <c r="G6104">
        <v>0.09</v>
      </c>
      <c r="H6104" t="s">
        <v>10664</v>
      </c>
      <c r="I6104">
        <v>-125.96</v>
      </c>
      <c r="J6104">
        <v>32.979999999999997</v>
      </c>
      <c r="K6104">
        <v>5.5</v>
      </c>
      <c r="L6104" t="s">
        <v>12557</v>
      </c>
      <c r="M6104" t="s">
        <v>12472</v>
      </c>
      <c r="N6104" t="s">
        <v>11291</v>
      </c>
      <c r="O6104" t="s">
        <v>10701</v>
      </c>
      <c r="P6104" t="s">
        <v>10682</v>
      </c>
      <c r="Q6104" t="s">
        <v>10711</v>
      </c>
      <c r="R6104" t="s">
        <v>11035</v>
      </c>
      <c r="S6104" t="s">
        <v>10685</v>
      </c>
      <c r="T6104">
        <v>0.75</v>
      </c>
      <c r="U6104" s="1">
        <v>39836</v>
      </c>
    </row>
    <row r="6105" spans="1:21" x14ac:dyDescent="0.3">
      <c r="A6105">
        <v>1360</v>
      </c>
      <c r="B6105">
        <v>9921</v>
      </c>
      <c r="C6105" s="1">
        <v>40677</v>
      </c>
      <c r="D6105" t="s">
        <v>10663</v>
      </c>
      <c r="E6105">
        <v>23</v>
      </c>
      <c r="F6105">
        <v>356.09</v>
      </c>
      <c r="G6105">
        <v>0.05</v>
      </c>
      <c r="H6105" t="s">
        <v>10664</v>
      </c>
      <c r="I6105">
        <v>155.82</v>
      </c>
      <c r="J6105">
        <v>15.67</v>
      </c>
      <c r="K6105">
        <v>1.39</v>
      </c>
      <c r="L6105" t="s">
        <v>12557</v>
      </c>
      <c r="M6105" t="s">
        <v>12472</v>
      </c>
      <c r="N6105" t="s">
        <v>11291</v>
      </c>
      <c r="O6105" t="s">
        <v>10701</v>
      </c>
      <c r="P6105" t="s">
        <v>10668</v>
      </c>
      <c r="Q6105" t="s">
        <v>10717</v>
      </c>
      <c r="R6105" t="s">
        <v>10805</v>
      </c>
    </row>
    <row r="6106" spans="1:21" x14ac:dyDescent="0.3">
      <c r="A6106">
        <v>1386</v>
      </c>
      <c r="B6106">
        <v>10053</v>
      </c>
      <c r="C6106" s="1">
        <v>40918</v>
      </c>
      <c r="D6106" t="s">
        <v>10671</v>
      </c>
      <c r="E6106">
        <v>31</v>
      </c>
      <c r="F6106">
        <v>162.58000000000001</v>
      </c>
      <c r="G6106">
        <v>0</v>
      </c>
      <c r="H6106" t="s">
        <v>10664</v>
      </c>
      <c r="I6106">
        <v>-109.86</v>
      </c>
      <c r="J6106">
        <v>4.8899999999999997</v>
      </c>
      <c r="K6106">
        <v>4.93</v>
      </c>
      <c r="L6106" t="s">
        <v>12454</v>
      </c>
      <c r="M6106" t="s">
        <v>12472</v>
      </c>
      <c r="N6106" t="s">
        <v>11291</v>
      </c>
      <c r="O6106" t="s">
        <v>10667</v>
      </c>
      <c r="P6106" t="s">
        <v>10682</v>
      </c>
      <c r="Q6106" t="s">
        <v>10711</v>
      </c>
      <c r="R6106" t="s">
        <v>10734</v>
      </c>
    </row>
    <row r="6107" spans="1:21" x14ac:dyDescent="0.3">
      <c r="A6107">
        <v>1387</v>
      </c>
      <c r="B6107">
        <v>10053</v>
      </c>
      <c r="C6107" s="1">
        <v>40918</v>
      </c>
      <c r="D6107" t="s">
        <v>10671</v>
      </c>
      <c r="E6107">
        <v>44</v>
      </c>
      <c r="F6107">
        <v>6815.23</v>
      </c>
      <c r="G6107">
        <v>0</v>
      </c>
      <c r="H6107" t="s">
        <v>10672</v>
      </c>
      <c r="I6107">
        <v>-196.07</v>
      </c>
      <c r="J6107">
        <v>150.97999999999999</v>
      </c>
      <c r="K6107">
        <v>39.25</v>
      </c>
      <c r="L6107" t="s">
        <v>12454</v>
      </c>
      <c r="M6107" t="s">
        <v>12472</v>
      </c>
      <c r="N6107" t="s">
        <v>11291</v>
      </c>
      <c r="O6107" t="s">
        <v>10667</v>
      </c>
      <c r="P6107" t="s">
        <v>10690</v>
      </c>
      <c r="Q6107" t="s">
        <v>10724</v>
      </c>
      <c r="R6107" t="s">
        <v>11979</v>
      </c>
      <c r="S6107" t="s">
        <v>10723</v>
      </c>
      <c r="T6107">
        <v>0.75</v>
      </c>
      <c r="U6107" s="1">
        <v>40920</v>
      </c>
    </row>
    <row r="6108" spans="1:21" x14ac:dyDescent="0.3">
      <c r="A6108">
        <v>1422</v>
      </c>
      <c r="B6108">
        <v>10309</v>
      </c>
      <c r="C6108" s="1">
        <v>40138</v>
      </c>
      <c r="D6108" t="s">
        <v>10663</v>
      </c>
      <c r="E6108">
        <v>23</v>
      </c>
      <c r="F6108">
        <v>496.15</v>
      </c>
      <c r="G6108">
        <v>0.03</v>
      </c>
      <c r="H6108" t="s">
        <v>10664</v>
      </c>
      <c r="I6108">
        <v>213.38</v>
      </c>
      <c r="J6108">
        <v>20.98</v>
      </c>
      <c r="K6108">
        <v>1.49</v>
      </c>
      <c r="L6108" t="s">
        <v>12558</v>
      </c>
      <c r="M6108" t="s">
        <v>12472</v>
      </c>
      <c r="N6108" t="s">
        <v>11291</v>
      </c>
      <c r="O6108" t="s">
        <v>10667</v>
      </c>
      <c r="P6108" t="s">
        <v>10668</v>
      </c>
      <c r="Q6108" t="s">
        <v>10678</v>
      </c>
      <c r="R6108" t="s">
        <v>11263</v>
      </c>
      <c r="S6108" t="s">
        <v>10685</v>
      </c>
      <c r="T6108">
        <v>0.35</v>
      </c>
      <c r="U6108" s="1">
        <v>40138</v>
      </c>
    </row>
    <row r="6109" spans="1:21" x14ac:dyDescent="0.3">
      <c r="A6109">
        <v>1517</v>
      </c>
      <c r="B6109">
        <v>10978</v>
      </c>
      <c r="C6109" s="1">
        <v>39904</v>
      </c>
      <c r="D6109" t="s">
        <v>10719</v>
      </c>
      <c r="E6109">
        <v>9</v>
      </c>
      <c r="F6109">
        <v>566.53</v>
      </c>
      <c r="G6109">
        <v>0.06</v>
      </c>
      <c r="H6109" t="s">
        <v>10672</v>
      </c>
      <c r="I6109">
        <v>-209.6</v>
      </c>
      <c r="J6109">
        <v>60.98</v>
      </c>
      <c r="K6109">
        <v>30</v>
      </c>
      <c r="L6109" t="s">
        <v>12551</v>
      </c>
      <c r="M6109" t="s">
        <v>12472</v>
      </c>
      <c r="N6109" t="s">
        <v>11291</v>
      </c>
      <c r="O6109" t="s">
        <v>10667</v>
      </c>
      <c r="P6109" t="s">
        <v>10690</v>
      </c>
      <c r="Q6109" t="s">
        <v>10753</v>
      </c>
      <c r="R6109" t="s">
        <v>11580</v>
      </c>
      <c r="S6109" t="s">
        <v>10677</v>
      </c>
      <c r="T6109">
        <v>0.7</v>
      </c>
      <c r="U6109" s="1">
        <v>39905</v>
      </c>
    </row>
    <row r="6110" spans="1:21" x14ac:dyDescent="0.3">
      <c r="A6110">
        <v>1518</v>
      </c>
      <c r="B6110">
        <v>10979</v>
      </c>
      <c r="C6110" s="1">
        <v>40820</v>
      </c>
      <c r="D6110" t="s">
        <v>10704</v>
      </c>
      <c r="E6110">
        <v>15</v>
      </c>
      <c r="F6110">
        <v>486.43</v>
      </c>
      <c r="G6110">
        <v>0</v>
      </c>
      <c r="H6110" t="s">
        <v>10664</v>
      </c>
      <c r="I6110">
        <v>285.35000000000002</v>
      </c>
      <c r="J6110">
        <v>30.93</v>
      </c>
      <c r="K6110">
        <v>3.92</v>
      </c>
      <c r="L6110" t="s">
        <v>12557</v>
      </c>
      <c r="M6110" t="s">
        <v>12472</v>
      </c>
      <c r="N6110" t="s">
        <v>11291</v>
      </c>
      <c r="O6110" t="s">
        <v>10667</v>
      </c>
      <c r="P6110" t="s">
        <v>10690</v>
      </c>
      <c r="Q6110" t="s">
        <v>10691</v>
      </c>
      <c r="R6110" t="s">
        <v>11395</v>
      </c>
    </row>
    <row r="6111" spans="1:21" x14ac:dyDescent="0.3">
      <c r="A6111">
        <v>1519</v>
      </c>
      <c r="B6111">
        <v>10979</v>
      </c>
      <c r="C6111" s="1">
        <v>40820</v>
      </c>
      <c r="D6111" t="s">
        <v>10704</v>
      </c>
      <c r="E6111">
        <v>7</v>
      </c>
      <c r="F6111">
        <v>144.94999999999999</v>
      </c>
      <c r="G6111">
        <v>0.08</v>
      </c>
      <c r="H6111" t="s">
        <v>10697</v>
      </c>
      <c r="I6111">
        <v>10.82</v>
      </c>
      <c r="J6111">
        <v>19.98</v>
      </c>
      <c r="K6111">
        <v>5.86</v>
      </c>
      <c r="L6111" t="s">
        <v>12557</v>
      </c>
      <c r="M6111" t="s">
        <v>12472</v>
      </c>
      <c r="N6111" t="s">
        <v>11291</v>
      </c>
      <c r="O6111" t="s">
        <v>10667</v>
      </c>
      <c r="P6111" t="s">
        <v>10668</v>
      </c>
      <c r="Q6111" t="s">
        <v>10702</v>
      </c>
      <c r="R6111" t="s">
        <v>11932</v>
      </c>
      <c r="S6111" t="s">
        <v>10685</v>
      </c>
      <c r="T6111">
        <v>0.38</v>
      </c>
      <c r="U6111" s="1">
        <v>40822</v>
      </c>
    </row>
    <row r="6112" spans="1:21" x14ac:dyDescent="0.3">
      <c r="A6112">
        <v>1540</v>
      </c>
      <c r="B6112">
        <v>11108</v>
      </c>
      <c r="C6112" s="1">
        <v>41137</v>
      </c>
      <c r="D6112" t="s">
        <v>10686</v>
      </c>
      <c r="E6112">
        <v>20</v>
      </c>
      <c r="F6112">
        <v>131.71</v>
      </c>
      <c r="G6112">
        <v>0.1</v>
      </c>
      <c r="H6112" t="s">
        <v>10664</v>
      </c>
      <c r="I6112">
        <v>-44</v>
      </c>
      <c r="J6112">
        <v>6.48</v>
      </c>
      <c r="K6112">
        <v>5.74</v>
      </c>
      <c r="L6112" t="s">
        <v>11920</v>
      </c>
      <c r="M6112" t="s">
        <v>12472</v>
      </c>
      <c r="N6112" t="s">
        <v>11291</v>
      </c>
      <c r="O6112" t="s">
        <v>10667</v>
      </c>
      <c r="P6112" t="s">
        <v>10668</v>
      </c>
      <c r="Q6112" t="s">
        <v>10702</v>
      </c>
      <c r="R6112" t="s">
        <v>11322</v>
      </c>
      <c r="S6112" t="s">
        <v>10685</v>
      </c>
      <c r="T6112">
        <v>0.37</v>
      </c>
      <c r="U6112" s="1">
        <v>41139</v>
      </c>
    </row>
    <row r="6113" spans="1:21" x14ac:dyDescent="0.3">
      <c r="A6113">
        <v>1670</v>
      </c>
      <c r="B6113">
        <v>12067</v>
      </c>
      <c r="C6113" s="1">
        <v>40213</v>
      </c>
      <c r="D6113" t="s">
        <v>10719</v>
      </c>
      <c r="E6113">
        <v>45</v>
      </c>
      <c r="F6113">
        <v>271.06</v>
      </c>
      <c r="G6113">
        <v>0</v>
      </c>
      <c r="H6113" t="s">
        <v>10664</v>
      </c>
      <c r="I6113">
        <v>-76.599999999999994</v>
      </c>
      <c r="J6113">
        <v>5.74</v>
      </c>
      <c r="K6113">
        <v>5.01</v>
      </c>
      <c r="L6113" t="s">
        <v>12551</v>
      </c>
      <c r="M6113" t="s">
        <v>12472</v>
      </c>
      <c r="N6113" t="s">
        <v>11291</v>
      </c>
      <c r="O6113" t="s">
        <v>10667</v>
      </c>
      <c r="P6113" t="s">
        <v>10668</v>
      </c>
      <c r="Q6113" t="s">
        <v>10678</v>
      </c>
      <c r="R6113" t="s">
        <v>10999</v>
      </c>
      <c r="S6113" t="s">
        <v>10685</v>
      </c>
      <c r="T6113">
        <v>0.39</v>
      </c>
      <c r="U6113" s="1">
        <v>40213</v>
      </c>
    </row>
    <row r="6114" spans="1:21" x14ac:dyDescent="0.3">
      <c r="A6114">
        <v>1671</v>
      </c>
      <c r="B6114">
        <v>12067</v>
      </c>
      <c r="C6114" s="1">
        <v>40213</v>
      </c>
      <c r="D6114" t="s">
        <v>10719</v>
      </c>
      <c r="E6114">
        <v>6</v>
      </c>
      <c r="F6114">
        <v>58.84</v>
      </c>
      <c r="G6114">
        <v>0.05</v>
      </c>
      <c r="H6114" t="s">
        <v>10664</v>
      </c>
      <c r="I6114">
        <v>4.29</v>
      </c>
      <c r="J6114">
        <v>9.48</v>
      </c>
      <c r="K6114">
        <v>3.72</v>
      </c>
      <c r="L6114" t="s">
        <v>12551</v>
      </c>
      <c r="M6114" t="s">
        <v>12472</v>
      </c>
      <c r="N6114" t="s">
        <v>11291</v>
      </c>
      <c r="O6114" t="s">
        <v>10667</v>
      </c>
      <c r="P6114" t="s">
        <v>10690</v>
      </c>
      <c r="Q6114" t="s">
        <v>10691</v>
      </c>
      <c r="R6114" t="s">
        <v>12362</v>
      </c>
    </row>
    <row r="6115" spans="1:21" x14ac:dyDescent="0.3">
      <c r="A6115">
        <v>1672</v>
      </c>
      <c r="B6115">
        <v>12067</v>
      </c>
      <c r="C6115" s="1">
        <v>40213</v>
      </c>
      <c r="D6115" t="s">
        <v>10719</v>
      </c>
      <c r="E6115">
        <v>12</v>
      </c>
      <c r="F6115">
        <v>1211.72</v>
      </c>
      <c r="G6115">
        <v>0.04</v>
      </c>
      <c r="H6115" t="s">
        <v>10664</v>
      </c>
      <c r="I6115">
        <v>587.84</v>
      </c>
      <c r="J6115">
        <v>99.23</v>
      </c>
      <c r="K6115">
        <v>8.99</v>
      </c>
      <c r="L6115" t="s">
        <v>12551</v>
      </c>
      <c r="M6115" t="s">
        <v>12472</v>
      </c>
      <c r="N6115" t="s">
        <v>11291</v>
      </c>
      <c r="O6115" t="s">
        <v>10667</v>
      </c>
      <c r="P6115" t="s">
        <v>10690</v>
      </c>
      <c r="Q6115" t="s">
        <v>10691</v>
      </c>
      <c r="R6115" t="s">
        <v>11316</v>
      </c>
    </row>
    <row r="6116" spans="1:21" x14ac:dyDescent="0.3">
      <c r="A6116">
        <v>1673</v>
      </c>
      <c r="B6116">
        <v>12067</v>
      </c>
      <c r="C6116" s="1">
        <v>40213</v>
      </c>
      <c r="D6116" t="s">
        <v>10719</v>
      </c>
      <c r="E6116">
        <v>9</v>
      </c>
      <c r="F6116">
        <v>75.260000000000005</v>
      </c>
      <c r="G6116">
        <v>0.01</v>
      </c>
      <c r="H6116" t="s">
        <v>10664</v>
      </c>
      <c r="I6116">
        <v>-17.239999999999998</v>
      </c>
      <c r="J6116">
        <v>7.64</v>
      </c>
      <c r="K6116">
        <v>5.83</v>
      </c>
      <c r="L6116" t="s">
        <v>12551</v>
      </c>
      <c r="M6116" t="s">
        <v>12472</v>
      </c>
      <c r="N6116" t="s">
        <v>11291</v>
      </c>
      <c r="O6116" t="s">
        <v>10667</v>
      </c>
      <c r="P6116" t="s">
        <v>10668</v>
      </c>
      <c r="Q6116" t="s">
        <v>10702</v>
      </c>
      <c r="R6116" t="s">
        <v>11007</v>
      </c>
    </row>
    <row r="6117" spans="1:21" x14ac:dyDescent="0.3">
      <c r="A6117">
        <v>1674</v>
      </c>
      <c r="B6117">
        <v>12067</v>
      </c>
      <c r="C6117" s="1">
        <v>40213</v>
      </c>
      <c r="D6117" t="s">
        <v>10719</v>
      </c>
      <c r="E6117">
        <v>7</v>
      </c>
      <c r="F6117">
        <v>407.11599999999999</v>
      </c>
      <c r="G6117">
        <v>0.08</v>
      </c>
      <c r="H6117" t="s">
        <v>10664</v>
      </c>
      <c r="I6117">
        <v>-289.81</v>
      </c>
      <c r="J6117">
        <v>65.989999999999995</v>
      </c>
      <c r="K6117">
        <v>19.989999999999998</v>
      </c>
      <c r="L6117" t="s">
        <v>12551</v>
      </c>
      <c r="M6117" t="s">
        <v>12472</v>
      </c>
      <c r="N6117" t="s">
        <v>11291</v>
      </c>
      <c r="O6117" t="s">
        <v>10667</v>
      </c>
      <c r="P6117" t="s">
        <v>10682</v>
      </c>
      <c r="Q6117" t="s">
        <v>10683</v>
      </c>
      <c r="R6117" t="s">
        <v>11393</v>
      </c>
      <c r="S6117" t="s">
        <v>10685</v>
      </c>
      <c r="T6117">
        <v>0.59</v>
      </c>
      <c r="U6117" s="1">
        <v>40214</v>
      </c>
    </row>
    <row r="6118" spans="1:21" x14ac:dyDescent="0.3">
      <c r="A6118">
        <v>1788</v>
      </c>
      <c r="B6118">
        <v>12804</v>
      </c>
      <c r="C6118" s="1">
        <v>41054</v>
      </c>
      <c r="D6118" t="s">
        <v>10704</v>
      </c>
      <c r="E6118">
        <v>21</v>
      </c>
      <c r="F6118">
        <v>69.06</v>
      </c>
      <c r="G6118">
        <v>0</v>
      </c>
      <c r="H6118" t="s">
        <v>10664</v>
      </c>
      <c r="I6118">
        <v>28.47</v>
      </c>
      <c r="J6118">
        <v>3.08</v>
      </c>
      <c r="K6118">
        <v>0.5</v>
      </c>
      <c r="L6118" t="s">
        <v>12377</v>
      </c>
      <c r="M6118" t="s">
        <v>12472</v>
      </c>
      <c r="N6118" t="s">
        <v>11291</v>
      </c>
      <c r="O6118" t="s">
        <v>10701</v>
      </c>
      <c r="P6118" t="s">
        <v>10668</v>
      </c>
      <c r="Q6118" t="s">
        <v>10729</v>
      </c>
      <c r="R6118" t="s">
        <v>11169</v>
      </c>
      <c r="S6118" t="s">
        <v>10685</v>
      </c>
      <c r="T6118">
        <v>0.37</v>
      </c>
      <c r="U6118" s="1">
        <v>41057</v>
      </c>
    </row>
    <row r="6119" spans="1:21" x14ac:dyDescent="0.3">
      <c r="A6119">
        <v>1789</v>
      </c>
      <c r="B6119">
        <v>12804</v>
      </c>
      <c r="C6119" s="1">
        <v>41054</v>
      </c>
      <c r="D6119" t="s">
        <v>10704</v>
      </c>
      <c r="E6119">
        <v>50</v>
      </c>
      <c r="F6119">
        <v>84.01</v>
      </c>
      <c r="G6119">
        <v>0.08</v>
      </c>
      <c r="H6119" t="s">
        <v>10664</v>
      </c>
      <c r="I6119">
        <v>-4.17</v>
      </c>
      <c r="J6119">
        <v>1.81</v>
      </c>
      <c r="K6119">
        <v>0.75</v>
      </c>
      <c r="L6119" t="s">
        <v>12377</v>
      </c>
      <c r="M6119" t="s">
        <v>12472</v>
      </c>
      <c r="N6119" t="s">
        <v>11291</v>
      </c>
      <c r="O6119" t="s">
        <v>10701</v>
      </c>
      <c r="P6119" t="s">
        <v>10668</v>
      </c>
      <c r="Q6119" t="s">
        <v>10707</v>
      </c>
      <c r="R6119" t="s">
        <v>11020</v>
      </c>
      <c r="S6119" t="s">
        <v>10709</v>
      </c>
      <c r="T6119">
        <v>0.52</v>
      </c>
      <c r="U6119" s="1">
        <v>41056</v>
      </c>
    </row>
    <row r="6120" spans="1:21" x14ac:dyDescent="0.3">
      <c r="A6120">
        <v>1790</v>
      </c>
      <c r="B6120">
        <v>12804</v>
      </c>
      <c r="C6120" s="1">
        <v>41054</v>
      </c>
      <c r="D6120" t="s">
        <v>10704</v>
      </c>
      <c r="E6120">
        <v>34</v>
      </c>
      <c r="F6120">
        <v>592.91999999999996</v>
      </c>
      <c r="G6120">
        <v>0.02</v>
      </c>
      <c r="H6120" t="s">
        <v>10697</v>
      </c>
      <c r="I6120">
        <v>-44.92</v>
      </c>
      <c r="J6120">
        <v>16.059999999999999</v>
      </c>
      <c r="K6120">
        <v>8.34</v>
      </c>
      <c r="L6120" t="s">
        <v>12377</v>
      </c>
      <c r="M6120" t="s">
        <v>12472</v>
      </c>
      <c r="N6120" t="s">
        <v>11291</v>
      </c>
      <c r="O6120" t="s">
        <v>10701</v>
      </c>
      <c r="P6120" t="s">
        <v>10668</v>
      </c>
      <c r="Q6120" t="s">
        <v>10669</v>
      </c>
      <c r="R6120" t="s">
        <v>11569</v>
      </c>
    </row>
    <row r="6121" spans="1:21" x14ac:dyDescent="0.3">
      <c r="A6121">
        <v>1892</v>
      </c>
      <c r="B6121">
        <v>13575</v>
      </c>
      <c r="C6121" s="1">
        <v>41150</v>
      </c>
      <c r="D6121" t="s">
        <v>10719</v>
      </c>
      <c r="E6121">
        <v>15</v>
      </c>
      <c r="F6121">
        <v>106.1</v>
      </c>
      <c r="G6121">
        <v>0.09</v>
      </c>
      <c r="H6121" t="s">
        <v>10697</v>
      </c>
      <c r="I6121">
        <v>-65.67</v>
      </c>
      <c r="J6121">
        <v>6.48</v>
      </c>
      <c r="K6121">
        <v>8.19</v>
      </c>
      <c r="L6121" t="s">
        <v>11920</v>
      </c>
      <c r="M6121" t="s">
        <v>12472</v>
      </c>
      <c r="N6121" t="s">
        <v>11291</v>
      </c>
      <c r="O6121" t="s">
        <v>10667</v>
      </c>
      <c r="P6121" t="s">
        <v>10668</v>
      </c>
      <c r="Q6121" t="s">
        <v>10702</v>
      </c>
      <c r="R6121" t="s">
        <v>10816</v>
      </c>
      <c r="S6121" t="s">
        <v>10685</v>
      </c>
      <c r="T6121">
        <v>0.37</v>
      </c>
      <c r="U6121" s="1">
        <v>41153</v>
      </c>
    </row>
    <row r="6122" spans="1:21" x14ac:dyDescent="0.3">
      <c r="A6122">
        <v>1907</v>
      </c>
      <c r="B6122">
        <v>13635</v>
      </c>
      <c r="C6122" s="1">
        <v>39934</v>
      </c>
      <c r="D6122" t="s">
        <v>10719</v>
      </c>
      <c r="E6122">
        <v>28</v>
      </c>
      <c r="F6122">
        <v>149</v>
      </c>
      <c r="G6122">
        <v>0.06</v>
      </c>
      <c r="H6122" t="s">
        <v>10664</v>
      </c>
      <c r="I6122">
        <v>-119.48</v>
      </c>
      <c r="J6122">
        <v>4.9800000000000004</v>
      </c>
      <c r="K6122">
        <v>7.44</v>
      </c>
      <c r="L6122" t="s">
        <v>12554</v>
      </c>
      <c r="M6122" t="s">
        <v>12472</v>
      </c>
      <c r="N6122" t="s">
        <v>11291</v>
      </c>
      <c r="O6122" t="s">
        <v>10701</v>
      </c>
      <c r="P6122" t="s">
        <v>10668</v>
      </c>
      <c r="Q6122" t="s">
        <v>10702</v>
      </c>
      <c r="R6122" t="s">
        <v>11752</v>
      </c>
      <c r="S6122" t="s">
        <v>10685</v>
      </c>
      <c r="T6122">
        <v>0.36</v>
      </c>
      <c r="U6122" s="1">
        <v>39935</v>
      </c>
    </row>
    <row r="6123" spans="1:21" x14ac:dyDescent="0.3">
      <c r="A6123">
        <v>1908</v>
      </c>
      <c r="B6123">
        <v>13635</v>
      </c>
      <c r="C6123" s="1">
        <v>39934</v>
      </c>
      <c r="D6123" t="s">
        <v>10719</v>
      </c>
      <c r="E6123">
        <v>49</v>
      </c>
      <c r="F6123">
        <v>334.29</v>
      </c>
      <c r="G6123">
        <v>0.01</v>
      </c>
      <c r="H6123" t="s">
        <v>10664</v>
      </c>
      <c r="I6123">
        <v>-157.28</v>
      </c>
      <c r="J6123">
        <v>6.48</v>
      </c>
      <c r="K6123">
        <v>7.37</v>
      </c>
      <c r="L6123" t="s">
        <v>12554</v>
      </c>
      <c r="M6123" t="s">
        <v>12472</v>
      </c>
      <c r="N6123" t="s">
        <v>11291</v>
      </c>
      <c r="O6123" t="s">
        <v>10701</v>
      </c>
      <c r="P6123" t="s">
        <v>10668</v>
      </c>
      <c r="Q6123" t="s">
        <v>10702</v>
      </c>
      <c r="R6123" t="s">
        <v>11464</v>
      </c>
      <c r="S6123" t="s">
        <v>10685</v>
      </c>
      <c r="T6123">
        <v>0.37</v>
      </c>
      <c r="U6123" s="1">
        <v>39936</v>
      </c>
    </row>
    <row r="6124" spans="1:21" x14ac:dyDescent="0.3">
      <c r="A6124">
        <v>1998</v>
      </c>
      <c r="B6124">
        <v>14245</v>
      </c>
      <c r="C6124" s="1">
        <v>40220</v>
      </c>
      <c r="D6124" t="s">
        <v>10719</v>
      </c>
      <c r="E6124">
        <v>17</v>
      </c>
      <c r="F6124">
        <v>454.09</v>
      </c>
      <c r="G6124">
        <v>0.1</v>
      </c>
      <c r="H6124" t="s">
        <v>10664</v>
      </c>
      <c r="I6124">
        <v>29.7</v>
      </c>
      <c r="J6124">
        <v>28.15</v>
      </c>
      <c r="K6124">
        <v>6.17</v>
      </c>
      <c r="L6124" t="s">
        <v>12559</v>
      </c>
      <c r="M6124" t="s">
        <v>12472</v>
      </c>
      <c r="N6124" t="s">
        <v>11291</v>
      </c>
      <c r="O6124" t="s">
        <v>10667</v>
      </c>
      <c r="P6124" t="s">
        <v>10668</v>
      </c>
      <c r="Q6124" t="s">
        <v>10736</v>
      </c>
      <c r="R6124" t="s">
        <v>12322</v>
      </c>
    </row>
    <row r="6125" spans="1:21" x14ac:dyDescent="0.3">
      <c r="A6125">
        <v>2203</v>
      </c>
      <c r="B6125">
        <v>15904</v>
      </c>
      <c r="C6125" s="1">
        <v>40113</v>
      </c>
      <c r="D6125" t="s">
        <v>10686</v>
      </c>
      <c r="E6125">
        <v>39</v>
      </c>
      <c r="F6125">
        <v>124.01</v>
      </c>
      <c r="G6125">
        <v>0.08</v>
      </c>
      <c r="H6125" t="s">
        <v>10664</v>
      </c>
      <c r="I6125">
        <v>-109.02</v>
      </c>
      <c r="J6125">
        <v>3.28</v>
      </c>
      <c r="K6125">
        <v>3.97</v>
      </c>
      <c r="L6125" t="s">
        <v>12558</v>
      </c>
      <c r="M6125" t="s">
        <v>12472</v>
      </c>
      <c r="N6125" t="s">
        <v>11291</v>
      </c>
      <c r="O6125" t="s">
        <v>10667</v>
      </c>
      <c r="P6125" t="s">
        <v>10668</v>
      </c>
      <c r="Q6125" t="s">
        <v>10736</v>
      </c>
      <c r="R6125" t="s">
        <v>11192</v>
      </c>
      <c r="S6125" t="s">
        <v>10709</v>
      </c>
      <c r="T6125">
        <v>0.56000000000000005</v>
      </c>
      <c r="U6125" s="1">
        <v>40114</v>
      </c>
    </row>
    <row r="6126" spans="1:21" x14ac:dyDescent="0.3">
      <c r="A6126">
        <v>2204</v>
      </c>
      <c r="B6126">
        <v>15904</v>
      </c>
      <c r="C6126" s="1">
        <v>40113</v>
      </c>
      <c r="D6126" t="s">
        <v>10686</v>
      </c>
      <c r="E6126">
        <v>49</v>
      </c>
      <c r="F6126">
        <v>1836.84</v>
      </c>
      <c r="G6126">
        <v>0.09</v>
      </c>
      <c r="H6126" t="s">
        <v>10697</v>
      </c>
      <c r="I6126">
        <v>129.94999999999999</v>
      </c>
      <c r="J6126">
        <v>40.97</v>
      </c>
      <c r="K6126">
        <v>8.99</v>
      </c>
      <c r="L6126" t="s">
        <v>12558</v>
      </c>
      <c r="M6126" t="s">
        <v>12472</v>
      </c>
      <c r="N6126" t="s">
        <v>11291</v>
      </c>
      <c r="O6126" t="s">
        <v>10667</v>
      </c>
      <c r="P6126" t="s">
        <v>10668</v>
      </c>
      <c r="Q6126" t="s">
        <v>10736</v>
      </c>
      <c r="R6126" t="s">
        <v>11386</v>
      </c>
      <c r="S6126" t="s">
        <v>10693</v>
      </c>
      <c r="T6126">
        <v>0.59</v>
      </c>
      <c r="U6126" s="1">
        <v>40115</v>
      </c>
    </row>
    <row r="6127" spans="1:21" x14ac:dyDescent="0.3">
      <c r="A6127">
        <v>2279</v>
      </c>
      <c r="B6127">
        <v>16422</v>
      </c>
      <c r="C6127" s="1">
        <v>40825</v>
      </c>
      <c r="D6127" t="s">
        <v>10719</v>
      </c>
      <c r="E6127">
        <v>40</v>
      </c>
      <c r="F6127">
        <v>272.01</v>
      </c>
      <c r="G6127">
        <v>0.01</v>
      </c>
      <c r="H6127" t="s">
        <v>10664</v>
      </c>
      <c r="I6127">
        <v>-42.45</v>
      </c>
      <c r="J6127">
        <v>6.48</v>
      </c>
      <c r="K6127">
        <v>5.14</v>
      </c>
      <c r="L6127" t="s">
        <v>12560</v>
      </c>
      <c r="M6127" t="s">
        <v>12472</v>
      </c>
      <c r="N6127" t="s">
        <v>11291</v>
      </c>
      <c r="O6127" t="s">
        <v>10667</v>
      </c>
      <c r="P6127" t="s">
        <v>10668</v>
      </c>
      <c r="Q6127" t="s">
        <v>10702</v>
      </c>
      <c r="R6127" t="s">
        <v>11775</v>
      </c>
      <c r="S6127" t="s">
        <v>10685</v>
      </c>
      <c r="T6127">
        <v>0.37</v>
      </c>
      <c r="U6127" s="1">
        <v>40826</v>
      </c>
    </row>
    <row r="6128" spans="1:21" x14ac:dyDescent="0.3">
      <c r="A6128">
        <v>2280</v>
      </c>
      <c r="B6128">
        <v>16422</v>
      </c>
      <c r="C6128" s="1">
        <v>40825</v>
      </c>
      <c r="D6128" t="s">
        <v>10719</v>
      </c>
      <c r="E6128">
        <v>16</v>
      </c>
      <c r="F6128">
        <v>171.5</v>
      </c>
      <c r="G6128">
        <v>0.02</v>
      </c>
      <c r="H6128" t="s">
        <v>10664</v>
      </c>
      <c r="I6128">
        <v>-20.41</v>
      </c>
      <c r="J6128">
        <v>10.23</v>
      </c>
      <c r="K6128">
        <v>4.68</v>
      </c>
      <c r="L6128" t="s">
        <v>12560</v>
      </c>
      <c r="M6128" t="s">
        <v>12472</v>
      </c>
      <c r="N6128" t="s">
        <v>11291</v>
      </c>
      <c r="O6128" t="s">
        <v>10667</v>
      </c>
      <c r="P6128" t="s">
        <v>10668</v>
      </c>
      <c r="Q6128" t="s">
        <v>10791</v>
      </c>
    </row>
    <row r="6129" spans="1:21" x14ac:dyDescent="0.3">
      <c r="A6129">
        <v>2394</v>
      </c>
      <c r="B6129">
        <v>17345</v>
      </c>
      <c r="C6129" s="1">
        <v>40757</v>
      </c>
      <c r="D6129" t="s">
        <v>10719</v>
      </c>
      <c r="E6129">
        <v>23</v>
      </c>
      <c r="F6129">
        <v>195.61</v>
      </c>
      <c r="G6129">
        <v>0</v>
      </c>
      <c r="H6129" t="s">
        <v>10664</v>
      </c>
      <c r="I6129">
        <v>-17.02</v>
      </c>
      <c r="J6129">
        <v>7.64</v>
      </c>
      <c r="K6129">
        <v>5.83</v>
      </c>
      <c r="L6129" t="s">
        <v>11920</v>
      </c>
      <c r="M6129" t="s">
        <v>12472</v>
      </c>
      <c r="N6129" t="s">
        <v>11291</v>
      </c>
      <c r="O6129" t="s">
        <v>10667</v>
      </c>
      <c r="P6129" t="s">
        <v>10668</v>
      </c>
      <c r="Q6129" t="s">
        <v>10702</v>
      </c>
      <c r="R6129" t="s">
        <v>11007</v>
      </c>
    </row>
    <row r="6130" spans="1:21" x14ac:dyDescent="0.3">
      <c r="A6130">
        <v>2504</v>
      </c>
      <c r="B6130">
        <v>18208</v>
      </c>
      <c r="C6130" s="1">
        <v>41000</v>
      </c>
      <c r="D6130" t="s">
        <v>10686</v>
      </c>
      <c r="E6130">
        <v>34</v>
      </c>
      <c r="F6130">
        <v>197.45</v>
      </c>
      <c r="G6130">
        <v>0.06</v>
      </c>
      <c r="H6130" t="s">
        <v>10664</v>
      </c>
      <c r="I6130">
        <v>65.44</v>
      </c>
      <c r="J6130">
        <v>5.68</v>
      </c>
      <c r="K6130">
        <v>1.39</v>
      </c>
      <c r="L6130" t="s">
        <v>12550</v>
      </c>
      <c r="M6130" t="s">
        <v>12472</v>
      </c>
      <c r="N6130" t="s">
        <v>11291</v>
      </c>
      <c r="O6130" t="s">
        <v>10681</v>
      </c>
      <c r="P6130" t="s">
        <v>10668</v>
      </c>
      <c r="Q6130" t="s">
        <v>10717</v>
      </c>
      <c r="R6130" t="s">
        <v>11239</v>
      </c>
      <c r="S6130" t="s">
        <v>10685</v>
      </c>
      <c r="T6130">
        <v>0.38</v>
      </c>
      <c r="U6130" s="1">
        <v>41002</v>
      </c>
    </row>
    <row r="6131" spans="1:21" x14ac:dyDescent="0.3">
      <c r="A6131">
        <v>2505</v>
      </c>
      <c r="B6131">
        <v>18208</v>
      </c>
      <c r="C6131" s="1">
        <v>41000</v>
      </c>
      <c r="D6131" t="s">
        <v>10686</v>
      </c>
      <c r="E6131">
        <v>36</v>
      </c>
      <c r="F6131">
        <v>82.98</v>
      </c>
      <c r="G6131">
        <v>0.08</v>
      </c>
      <c r="H6131" t="s">
        <v>10664</v>
      </c>
      <c r="I6131">
        <v>-137.87</v>
      </c>
      <c r="J6131">
        <v>2.2799999999999998</v>
      </c>
      <c r="K6131">
        <v>5.2</v>
      </c>
      <c r="L6131" t="s">
        <v>12550</v>
      </c>
      <c r="M6131" t="s">
        <v>12472</v>
      </c>
      <c r="N6131" t="s">
        <v>11291</v>
      </c>
      <c r="O6131" t="s">
        <v>10681</v>
      </c>
      <c r="P6131" t="s">
        <v>10668</v>
      </c>
      <c r="Q6131" t="s">
        <v>10736</v>
      </c>
      <c r="R6131" t="s">
        <v>12073</v>
      </c>
    </row>
    <row r="6132" spans="1:21" x14ac:dyDescent="0.3">
      <c r="A6132">
        <v>2556</v>
      </c>
      <c r="B6132">
        <v>18500</v>
      </c>
      <c r="C6132" s="1">
        <v>40950</v>
      </c>
      <c r="D6132" t="s">
        <v>10704</v>
      </c>
      <c r="E6132">
        <v>44</v>
      </c>
      <c r="F6132">
        <v>2507.79</v>
      </c>
      <c r="G6132">
        <v>0.08</v>
      </c>
      <c r="H6132" t="s">
        <v>10672</v>
      </c>
      <c r="I6132">
        <v>-779.81</v>
      </c>
      <c r="J6132">
        <v>58.14</v>
      </c>
      <c r="K6132">
        <v>36.61</v>
      </c>
      <c r="L6132" t="s">
        <v>12551</v>
      </c>
      <c r="M6132" t="s">
        <v>12472</v>
      </c>
      <c r="N6132" t="s">
        <v>11291</v>
      </c>
      <c r="O6132" t="s">
        <v>10667</v>
      </c>
      <c r="P6132" t="s">
        <v>10690</v>
      </c>
      <c r="Q6132" t="s">
        <v>10721</v>
      </c>
      <c r="R6132" t="s">
        <v>10872</v>
      </c>
      <c r="S6132" t="s">
        <v>10723</v>
      </c>
      <c r="T6132">
        <v>0.61</v>
      </c>
      <c r="U6132" s="1">
        <v>40951</v>
      </c>
    </row>
    <row r="6133" spans="1:21" x14ac:dyDescent="0.3">
      <c r="A6133">
        <v>2557</v>
      </c>
      <c r="B6133">
        <v>18500</v>
      </c>
      <c r="C6133" s="1">
        <v>40950</v>
      </c>
      <c r="D6133" t="s">
        <v>10704</v>
      </c>
      <c r="E6133">
        <v>30</v>
      </c>
      <c r="F6133">
        <v>1052.68</v>
      </c>
      <c r="G6133">
        <v>0.02</v>
      </c>
      <c r="H6133" t="s">
        <v>10664</v>
      </c>
      <c r="I6133">
        <v>-19.27</v>
      </c>
      <c r="J6133">
        <v>32.979999999999997</v>
      </c>
      <c r="K6133">
        <v>5.5</v>
      </c>
      <c r="L6133" t="s">
        <v>12551</v>
      </c>
      <c r="M6133" t="s">
        <v>12472</v>
      </c>
      <c r="N6133" t="s">
        <v>11291</v>
      </c>
      <c r="O6133" t="s">
        <v>10667</v>
      </c>
      <c r="P6133" t="s">
        <v>10682</v>
      </c>
      <c r="Q6133" t="s">
        <v>10711</v>
      </c>
      <c r="R6133" t="s">
        <v>11035</v>
      </c>
      <c r="S6133" t="s">
        <v>10685</v>
      </c>
      <c r="T6133">
        <v>0.75</v>
      </c>
      <c r="U6133" s="1">
        <v>40951</v>
      </c>
    </row>
    <row r="6134" spans="1:21" x14ac:dyDescent="0.3">
      <c r="A6134">
        <v>2558</v>
      </c>
      <c r="B6134">
        <v>18500</v>
      </c>
      <c r="C6134" s="1">
        <v>40950</v>
      </c>
      <c r="D6134" t="s">
        <v>10704</v>
      </c>
      <c r="E6134">
        <v>30</v>
      </c>
      <c r="F6134">
        <v>2536.31</v>
      </c>
      <c r="G6134">
        <v>0.01</v>
      </c>
      <c r="H6134" t="s">
        <v>10664</v>
      </c>
      <c r="I6134">
        <v>-643.46</v>
      </c>
      <c r="J6134">
        <v>80.98</v>
      </c>
      <c r="K6134">
        <v>35</v>
      </c>
      <c r="L6134" t="s">
        <v>12551</v>
      </c>
      <c r="M6134" t="s">
        <v>12472</v>
      </c>
      <c r="N6134" t="s">
        <v>11291</v>
      </c>
      <c r="O6134" t="s">
        <v>10667</v>
      </c>
      <c r="P6134" t="s">
        <v>10668</v>
      </c>
      <c r="Q6134" t="s">
        <v>10669</v>
      </c>
      <c r="R6134" t="s">
        <v>10811</v>
      </c>
      <c r="S6134" t="s">
        <v>10769</v>
      </c>
      <c r="T6134">
        <v>0.81</v>
      </c>
      <c r="U6134" s="1">
        <v>40952</v>
      </c>
    </row>
    <row r="6135" spans="1:21" x14ac:dyDescent="0.3">
      <c r="A6135">
        <v>2580</v>
      </c>
      <c r="B6135">
        <v>18597</v>
      </c>
      <c r="C6135" s="1">
        <v>40447</v>
      </c>
      <c r="D6135" t="s">
        <v>10704</v>
      </c>
      <c r="E6135">
        <v>37</v>
      </c>
      <c r="F6135">
        <v>101.2</v>
      </c>
      <c r="G6135">
        <v>0.1</v>
      </c>
      <c r="H6135" t="s">
        <v>10664</v>
      </c>
      <c r="I6135">
        <v>38.58</v>
      </c>
      <c r="J6135">
        <v>2.88</v>
      </c>
      <c r="K6135">
        <v>0.5</v>
      </c>
      <c r="L6135" t="s">
        <v>12556</v>
      </c>
      <c r="M6135" t="s">
        <v>12472</v>
      </c>
      <c r="N6135" t="s">
        <v>11291</v>
      </c>
      <c r="O6135" t="s">
        <v>10674</v>
      </c>
      <c r="P6135" t="s">
        <v>10668</v>
      </c>
      <c r="Q6135" t="s">
        <v>10729</v>
      </c>
      <c r="R6135" t="s">
        <v>11754</v>
      </c>
      <c r="S6135" t="s">
        <v>10685</v>
      </c>
      <c r="T6135">
        <v>0.36</v>
      </c>
      <c r="U6135" s="1">
        <v>40448</v>
      </c>
    </row>
    <row r="6136" spans="1:21" x14ac:dyDescent="0.3">
      <c r="A6136">
        <v>2605</v>
      </c>
      <c r="B6136">
        <v>18822</v>
      </c>
      <c r="C6136" s="1">
        <v>40533</v>
      </c>
      <c r="D6136" t="s">
        <v>10663</v>
      </c>
      <c r="E6136">
        <v>34</v>
      </c>
      <c r="F6136">
        <v>1950.0360000000001</v>
      </c>
      <c r="G6136">
        <v>0.03</v>
      </c>
      <c r="H6136" t="s">
        <v>10664</v>
      </c>
      <c r="I6136">
        <v>361.89</v>
      </c>
      <c r="J6136">
        <v>65.989999999999995</v>
      </c>
      <c r="K6136">
        <v>8.99</v>
      </c>
      <c r="L6136" t="s">
        <v>11920</v>
      </c>
      <c r="M6136" t="s">
        <v>12472</v>
      </c>
      <c r="N6136" t="s">
        <v>11291</v>
      </c>
      <c r="O6136" t="s">
        <v>10667</v>
      </c>
      <c r="P6136" t="s">
        <v>10682</v>
      </c>
      <c r="Q6136" t="s">
        <v>10683</v>
      </c>
      <c r="R6136" t="s">
        <v>11159</v>
      </c>
      <c r="S6136" t="s">
        <v>10685</v>
      </c>
      <c r="T6136">
        <v>0.56000000000000005</v>
      </c>
      <c r="U6136" s="1">
        <v>40542</v>
      </c>
    </row>
    <row r="6137" spans="1:21" x14ac:dyDescent="0.3">
      <c r="A6137">
        <v>2661</v>
      </c>
      <c r="B6137">
        <v>19232</v>
      </c>
      <c r="C6137" s="1">
        <v>40006</v>
      </c>
      <c r="D6137" t="s">
        <v>10663</v>
      </c>
      <c r="E6137">
        <v>43</v>
      </c>
      <c r="F6137">
        <v>265.38</v>
      </c>
      <c r="G6137">
        <v>0.04</v>
      </c>
      <c r="H6137" t="s">
        <v>10664</v>
      </c>
      <c r="I6137">
        <v>-107.59</v>
      </c>
      <c r="J6137">
        <v>6.24</v>
      </c>
      <c r="K6137">
        <v>5.22</v>
      </c>
      <c r="L6137" t="s">
        <v>11920</v>
      </c>
      <c r="M6137" t="s">
        <v>12472</v>
      </c>
      <c r="N6137" t="s">
        <v>11291</v>
      </c>
      <c r="O6137" t="s">
        <v>10667</v>
      </c>
      <c r="P6137" t="s">
        <v>10690</v>
      </c>
      <c r="Q6137" t="s">
        <v>10691</v>
      </c>
      <c r="R6137" t="s">
        <v>11734</v>
      </c>
      <c r="S6137" t="s">
        <v>10685</v>
      </c>
      <c r="T6137">
        <v>0.6</v>
      </c>
      <c r="U6137" s="1">
        <v>40011</v>
      </c>
    </row>
    <row r="6138" spans="1:21" x14ac:dyDescent="0.3">
      <c r="A6138">
        <v>2662</v>
      </c>
      <c r="B6138">
        <v>19232</v>
      </c>
      <c r="C6138" s="1">
        <v>40006</v>
      </c>
      <c r="D6138" t="s">
        <v>10663</v>
      </c>
      <c r="E6138">
        <v>5</v>
      </c>
      <c r="F6138">
        <v>33.409999999999997</v>
      </c>
      <c r="G6138">
        <v>0.09</v>
      </c>
      <c r="H6138" t="s">
        <v>10664</v>
      </c>
      <c r="I6138">
        <v>-3.48</v>
      </c>
      <c r="J6138">
        <v>6.68</v>
      </c>
      <c r="K6138">
        <v>1.5</v>
      </c>
      <c r="L6138" t="s">
        <v>11920</v>
      </c>
      <c r="M6138" t="s">
        <v>12472</v>
      </c>
      <c r="N6138" t="s">
        <v>11291</v>
      </c>
      <c r="O6138" t="s">
        <v>10667</v>
      </c>
      <c r="P6138" t="s">
        <v>10668</v>
      </c>
      <c r="Q6138" t="s">
        <v>10736</v>
      </c>
      <c r="R6138" t="s">
        <v>11230</v>
      </c>
      <c r="S6138" t="s">
        <v>10709</v>
      </c>
      <c r="T6138">
        <v>0.48</v>
      </c>
      <c r="U6138" s="1">
        <v>40008</v>
      </c>
    </row>
    <row r="6139" spans="1:21" x14ac:dyDescent="0.3">
      <c r="A6139">
        <v>2663</v>
      </c>
      <c r="B6139">
        <v>19232</v>
      </c>
      <c r="C6139" s="1">
        <v>40006</v>
      </c>
      <c r="D6139" t="s">
        <v>10663</v>
      </c>
      <c r="E6139">
        <v>28</v>
      </c>
      <c r="F6139">
        <v>7157.16</v>
      </c>
      <c r="G6139">
        <v>0.09</v>
      </c>
      <c r="H6139" t="s">
        <v>10672</v>
      </c>
      <c r="I6139">
        <v>1150.33</v>
      </c>
      <c r="J6139">
        <v>260.98</v>
      </c>
      <c r="K6139">
        <v>41.91</v>
      </c>
      <c r="L6139" t="s">
        <v>11920</v>
      </c>
      <c r="M6139" t="s">
        <v>12472</v>
      </c>
      <c r="N6139" t="s">
        <v>11291</v>
      </c>
      <c r="O6139" t="s">
        <v>10667</v>
      </c>
      <c r="P6139" t="s">
        <v>10690</v>
      </c>
      <c r="Q6139" t="s">
        <v>10721</v>
      </c>
      <c r="R6139" t="s">
        <v>11001</v>
      </c>
    </row>
    <row r="6140" spans="1:21" x14ac:dyDescent="0.3">
      <c r="A6140">
        <v>2676</v>
      </c>
      <c r="B6140">
        <v>19363</v>
      </c>
      <c r="C6140" s="1">
        <v>40729</v>
      </c>
      <c r="D6140" t="s">
        <v>10671</v>
      </c>
      <c r="E6140">
        <v>44</v>
      </c>
      <c r="F6140">
        <v>286.06</v>
      </c>
      <c r="G6140">
        <v>0.1</v>
      </c>
      <c r="H6140" t="s">
        <v>10664</v>
      </c>
      <c r="I6140">
        <v>-85.09</v>
      </c>
      <c r="J6140">
        <v>6.68</v>
      </c>
      <c r="K6140">
        <v>5.66</v>
      </c>
      <c r="L6140" t="s">
        <v>12554</v>
      </c>
      <c r="M6140" t="s">
        <v>12472</v>
      </c>
      <c r="N6140" t="s">
        <v>11291</v>
      </c>
      <c r="O6140" t="s">
        <v>10701</v>
      </c>
      <c r="P6140" t="s">
        <v>10668</v>
      </c>
      <c r="Q6140" t="s">
        <v>10702</v>
      </c>
      <c r="R6140" t="s">
        <v>11465</v>
      </c>
      <c r="S6140" t="s">
        <v>10685</v>
      </c>
      <c r="T6140">
        <v>0.37</v>
      </c>
      <c r="U6140" s="1">
        <v>40730</v>
      </c>
    </row>
    <row r="6141" spans="1:21" x14ac:dyDescent="0.3">
      <c r="A6141">
        <v>2677</v>
      </c>
      <c r="B6141">
        <v>19363</v>
      </c>
      <c r="C6141" s="1">
        <v>40729</v>
      </c>
      <c r="D6141" t="s">
        <v>10671</v>
      </c>
      <c r="E6141">
        <v>41</v>
      </c>
      <c r="F6141">
        <v>248.1</v>
      </c>
      <c r="G6141">
        <v>0.04</v>
      </c>
      <c r="H6141" t="s">
        <v>10664</v>
      </c>
      <c r="I6141">
        <v>49.67</v>
      </c>
      <c r="J6141">
        <v>5.98</v>
      </c>
      <c r="K6141">
        <v>0.96</v>
      </c>
      <c r="L6141" t="s">
        <v>12554</v>
      </c>
      <c r="M6141" t="s">
        <v>12472</v>
      </c>
      <c r="N6141" t="s">
        <v>11291</v>
      </c>
      <c r="O6141" t="s">
        <v>10701</v>
      </c>
      <c r="P6141" t="s">
        <v>10668</v>
      </c>
      <c r="Q6141" t="s">
        <v>10736</v>
      </c>
      <c r="R6141" t="s">
        <v>11362</v>
      </c>
      <c r="S6141" t="s">
        <v>10709</v>
      </c>
      <c r="T6141">
        <v>0.6</v>
      </c>
      <c r="U6141" s="1">
        <v>40731</v>
      </c>
    </row>
    <row r="6142" spans="1:21" x14ac:dyDescent="0.3">
      <c r="A6142">
        <v>2679</v>
      </c>
      <c r="B6142">
        <v>19367</v>
      </c>
      <c r="C6142" s="1">
        <v>39923</v>
      </c>
      <c r="D6142" t="s">
        <v>10671</v>
      </c>
      <c r="E6142">
        <v>20</v>
      </c>
      <c r="F6142">
        <v>112.42</v>
      </c>
      <c r="G6142">
        <v>0.09</v>
      </c>
      <c r="H6142" t="s">
        <v>10664</v>
      </c>
      <c r="I6142">
        <v>7.4</v>
      </c>
      <c r="J6142">
        <v>5.98</v>
      </c>
      <c r="K6142">
        <v>2.5</v>
      </c>
      <c r="L6142" t="s">
        <v>12557</v>
      </c>
      <c r="M6142" t="s">
        <v>12472</v>
      </c>
      <c r="N6142" t="s">
        <v>11291</v>
      </c>
      <c r="O6142" t="s">
        <v>10701</v>
      </c>
      <c r="P6142" t="s">
        <v>10668</v>
      </c>
      <c r="Q6142" t="s">
        <v>10717</v>
      </c>
      <c r="R6142" t="s">
        <v>11244</v>
      </c>
      <c r="S6142" t="s">
        <v>10685</v>
      </c>
      <c r="T6142">
        <v>0.36</v>
      </c>
      <c r="U6142" s="1">
        <v>39925</v>
      </c>
    </row>
    <row r="6143" spans="1:21" x14ac:dyDescent="0.3">
      <c r="A6143">
        <v>2755</v>
      </c>
      <c r="B6143">
        <v>19911</v>
      </c>
      <c r="C6143" s="1">
        <v>40822</v>
      </c>
      <c r="D6143" t="s">
        <v>10671</v>
      </c>
      <c r="E6143">
        <v>43</v>
      </c>
      <c r="F6143">
        <v>1054.7</v>
      </c>
      <c r="G6143">
        <v>7.0000000000000007E-2</v>
      </c>
      <c r="H6143" t="s">
        <v>10664</v>
      </c>
      <c r="I6143">
        <v>213.26</v>
      </c>
      <c r="J6143">
        <v>25.98</v>
      </c>
      <c r="K6143">
        <v>5.37</v>
      </c>
      <c r="L6143" t="s">
        <v>12561</v>
      </c>
      <c r="M6143" t="s">
        <v>12472</v>
      </c>
      <c r="N6143" t="s">
        <v>11291</v>
      </c>
      <c r="O6143" t="s">
        <v>10674</v>
      </c>
      <c r="P6143" t="s">
        <v>10668</v>
      </c>
      <c r="Q6143" t="s">
        <v>10675</v>
      </c>
      <c r="R6143" t="s">
        <v>10807</v>
      </c>
      <c r="S6143" t="s">
        <v>10689</v>
      </c>
      <c r="T6143">
        <v>0.5</v>
      </c>
      <c r="U6143" s="1">
        <v>40823</v>
      </c>
    </row>
    <row r="6144" spans="1:21" x14ac:dyDescent="0.3">
      <c r="A6144">
        <v>2756</v>
      </c>
      <c r="B6144">
        <v>19911</v>
      </c>
      <c r="C6144" s="1">
        <v>40822</v>
      </c>
      <c r="D6144" t="s">
        <v>10671</v>
      </c>
      <c r="E6144">
        <v>38</v>
      </c>
      <c r="F6144">
        <v>5349.21</v>
      </c>
      <c r="G6144">
        <v>0.01</v>
      </c>
      <c r="H6144" t="s">
        <v>10672</v>
      </c>
      <c r="I6144">
        <v>61.9</v>
      </c>
      <c r="J6144">
        <v>135.99</v>
      </c>
      <c r="K6144">
        <v>28.63</v>
      </c>
      <c r="L6144" t="s">
        <v>12561</v>
      </c>
      <c r="M6144" t="s">
        <v>12472</v>
      </c>
      <c r="N6144" t="s">
        <v>11291</v>
      </c>
      <c r="O6144" t="s">
        <v>10674</v>
      </c>
      <c r="P6144" t="s">
        <v>10690</v>
      </c>
      <c r="Q6144" t="s">
        <v>10753</v>
      </c>
      <c r="R6144" t="s">
        <v>11086</v>
      </c>
      <c r="S6144" t="s">
        <v>10677</v>
      </c>
      <c r="T6144">
        <v>0.76</v>
      </c>
      <c r="U6144" s="1">
        <v>40824</v>
      </c>
    </row>
    <row r="6145" spans="1:21" x14ac:dyDescent="0.3">
      <c r="A6145">
        <v>2757</v>
      </c>
      <c r="B6145">
        <v>19911</v>
      </c>
      <c r="C6145" s="1">
        <v>40822</v>
      </c>
      <c r="D6145" t="s">
        <v>10671</v>
      </c>
      <c r="E6145">
        <v>39</v>
      </c>
      <c r="F6145">
        <v>4859.37</v>
      </c>
      <c r="G6145">
        <v>7.0000000000000007E-2</v>
      </c>
      <c r="H6145" t="s">
        <v>10664</v>
      </c>
      <c r="I6145">
        <v>2472.3200000000002</v>
      </c>
      <c r="J6145">
        <v>150.97999999999999</v>
      </c>
      <c r="K6145">
        <v>13.99</v>
      </c>
      <c r="L6145" t="s">
        <v>12561</v>
      </c>
      <c r="M6145" t="s">
        <v>12472</v>
      </c>
      <c r="N6145" t="s">
        <v>11291</v>
      </c>
      <c r="O6145" t="s">
        <v>10674</v>
      </c>
      <c r="P6145" t="s">
        <v>10682</v>
      </c>
      <c r="Q6145" t="s">
        <v>10849</v>
      </c>
      <c r="R6145" t="s">
        <v>10979</v>
      </c>
      <c r="S6145" t="s">
        <v>10689</v>
      </c>
      <c r="T6145">
        <v>0.38</v>
      </c>
      <c r="U6145" s="1">
        <v>40822</v>
      </c>
    </row>
    <row r="6146" spans="1:21" x14ac:dyDescent="0.3">
      <c r="A6146">
        <v>2848</v>
      </c>
      <c r="B6146">
        <v>20517</v>
      </c>
      <c r="C6146" s="1">
        <v>40436</v>
      </c>
      <c r="D6146" t="s">
        <v>10663</v>
      </c>
      <c r="E6146">
        <v>39</v>
      </c>
      <c r="F6146">
        <v>116.63</v>
      </c>
      <c r="G6146">
        <v>0.03</v>
      </c>
      <c r="H6146" t="s">
        <v>10664</v>
      </c>
      <c r="I6146">
        <v>6.81</v>
      </c>
      <c r="J6146">
        <v>2.94</v>
      </c>
      <c r="K6146">
        <v>0.96</v>
      </c>
      <c r="L6146" t="s">
        <v>12558</v>
      </c>
      <c r="M6146" t="s">
        <v>12472</v>
      </c>
      <c r="N6146" t="s">
        <v>11291</v>
      </c>
      <c r="O6146" t="s">
        <v>10667</v>
      </c>
      <c r="P6146" t="s">
        <v>10668</v>
      </c>
      <c r="Q6146" t="s">
        <v>10736</v>
      </c>
      <c r="R6146" t="s">
        <v>11111</v>
      </c>
      <c r="S6146" t="s">
        <v>10709</v>
      </c>
      <c r="T6146">
        <v>0.57999999999999996</v>
      </c>
      <c r="U6146" s="1">
        <v>40438</v>
      </c>
    </row>
    <row r="6147" spans="1:21" x14ac:dyDescent="0.3">
      <c r="A6147">
        <v>2995</v>
      </c>
      <c r="B6147">
        <v>21605</v>
      </c>
      <c r="C6147" s="1">
        <v>41007</v>
      </c>
      <c r="D6147" t="s">
        <v>10671</v>
      </c>
      <c r="E6147">
        <v>32</v>
      </c>
      <c r="F6147">
        <v>1932.97</v>
      </c>
      <c r="G6147">
        <v>0.08</v>
      </c>
      <c r="H6147" t="s">
        <v>10672</v>
      </c>
      <c r="I6147">
        <v>-514.94000000000005</v>
      </c>
      <c r="J6147">
        <v>60.98</v>
      </c>
      <c r="K6147">
        <v>30</v>
      </c>
      <c r="L6147" t="s">
        <v>12559</v>
      </c>
      <c r="M6147" t="s">
        <v>12472</v>
      </c>
      <c r="N6147" t="s">
        <v>11291</v>
      </c>
      <c r="O6147" t="s">
        <v>10667</v>
      </c>
      <c r="P6147" t="s">
        <v>10690</v>
      </c>
      <c r="Q6147" t="s">
        <v>10753</v>
      </c>
      <c r="R6147" t="s">
        <v>11580</v>
      </c>
      <c r="S6147" t="s">
        <v>10677</v>
      </c>
      <c r="T6147">
        <v>0.7</v>
      </c>
      <c r="U6147" s="1">
        <v>41009</v>
      </c>
    </row>
    <row r="6148" spans="1:21" x14ac:dyDescent="0.3">
      <c r="A6148">
        <v>2996</v>
      </c>
      <c r="B6148">
        <v>21605</v>
      </c>
      <c r="C6148" s="1">
        <v>41007</v>
      </c>
      <c r="D6148" t="s">
        <v>10671</v>
      </c>
      <c r="E6148">
        <v>46</v>
      </c>
      <c r="F6148">
        <v>476.49</v>
      </c>
      <c r="G6148">
        <v>0.1</v>
      </c>
      <c r="H6148" t="s">
        <v>10664</v>
      </c>
      <c r="I6148">
        <v>-18.57</v>
      </c>
      <c r="J6148">
        <v>10.64</v>
      </c>
      <c r="K6148">
        <v>5.16</v>
      </c>
      <c r="L6148" t="s">
        <v>12559</v>
      </c>
      <c r="M6148" t="s">
        <v>12472</v>
      </c>
      <c r="N6148" t="s">
        <v>11291</v>
      </c>
      <c r="O6148" t="s">
        <v>10667</v>
      </c>
      <c r="P6148" t="s">
        <v>10690</v>
      </c>
      <c r="Q6148" t="s">
        <v>10691</v>
      </c>
      <c r="R6148" t="s">
        <v>11214</v>
      </c>
    </row>
    <row r="6149" spans="1:21" x14ac:dyDescent="0.3">
      <c r="A6149">
        <v>3040</v>
      </c>
      <c r="B6149">
        <v>21830</v>
      </c>
      <c r="C6149" s="1">
        <v>39824</v>
      </c>
      <c r="D6149" t="s">
        <v>10663</v>
      </c>
      <c r="E6149">
        <v>19</v>
      </c>
      <c r="F6149">
        <v>6991.65</v>
      </c>
      <c r="G6149">
        <v>0.08</v>
      </c>
      <c r="H6149" t="s">
        <v>10672</v>
      </c>
      <c r="I6149">
        <v>906.8</v>
      </c>
      <c r="J6149">
        <v>399.98</v>
      </c>
      <c r="K6149">
        <v>12.06</v>
      </c>
      <c r="L6149" t="s">
        <v>12556</v>
      </c>
      <c r="M6149" t="s">
        <v>12472</v>
      </c>
      <c r="N6149" t="s">
        <v>11291</v>
      </c>
      <c r="O6149" t="s">
        <v>10674</v>
      </c>
      <c r="P6149" t="s">
        <v>10682</v>
      </c>
      <c r="Q6149" t="s">
        <v>10849</v>
      </c>
      <c r="R6149" t="s">
        <v>11651</v>
      </c>
      <c r="S6149" t="s">
        <v>10723</v>
      </c>
      <c r="T6149">
        <v>0.56000000000000005</v>
      </c>
      <c r="U6149" s="1">
        <v>39831</v>
      </c>
    </row>
    <row r="6150" spans="1:21" x14ac:dyDescent="0.3">
      <c r="A6150">
        <v>3086</v>
      </c>
      <c r="B6150">
        <v>22147</v>
      </c>
      <c r="C6150" s="1">
        <v>39829</v>
      </c>
      <c r="D6150" t="s">
        <v>10663</v>
      </c>
      <c r="E6150">
        <v>37</v>
      </c>
      <c r="F6150">
        <v>832.14</v>
      </c>
      <c r="G6150">
        <v>0.04</v>
      </c>
      <c r="H6150" t="s">
        <v>10664</v>
      </c>
      <c r="I6150">
        <v>175.07</v>
      </c>
      <c r="J6150">
        <v>22.72</v>
      </c>
      <c r="K6150">
        <v>8.99</v>
      </c>
      <c r="L6150" t="s">
        <v>12552</v>
      </c>
      <c r="M6150" t="s">
        <v>12472</v>
      </c>
      <c r="N6150" t="s">
        <v>11291</v>
      </c>
      <c r="O6150" t="s">
        <v>10681</v>
      </c>
      <c r="P6150" t="s">
        <v>10690</v>
      </c>
      <c r="Q6150" t="s">
        <v>10691</v>
      </c>
      <c r="R6150" t="s">
        <v>10953</v>
      </c>
      <c r="S6150" t="s">
        <v>10693</v>
      </c>
      <c r="T6150">
        <v>0.44</v>
      </c>
      <c r="U6150" s="1">
        <v>39833</v>
      </c>
    </row>
    <row r="6151" spans="1:21" x14ac:dyDescent="0.3">
      <c r="A6151">
        <v>3092</v>
      </c>
      <c r="B6151">
        <v>22182</v>
      </c>
      <c r="C6151" s="1">
        <v>41157</v>
      </c>
      <c r="D6151" t="s">
        <v>10704</v>
      </c>
      <c r="E6151">
        <v>4</v>
      </c>
      <c r="F6151">
        <v>55.97</v>
      </c>
      <c r="G6151">
        <v>0.09</v>
      </c>
      <c r="H6151" t="s">
        <v>10664</v>
      </c>
      <c r="I6151">
        <v>-19.34</v>
      </c>
      <c r="J6151">
        <v>12.53</v>
      </c>
      <c r="K6151">
        <v>7.17</v>
      </c>
      <c r="L6151" t="s">
        <v>11920</v>
      </c>
      <c r="M6151" t="s">
        <v>12472</v>
      </c>
      <c r="N6151" t="s">
        <v>11291</v>
      </c>
      <c r="O6151" t="s">
        <v>10667</v>
      </c>
      <c r="P6151" t="s">
        <v>10668</v>
      </c>
      <c r="Q6151" t="s">
        <v>10678</v>
      </c>
      <c r="R6151" t="s">
        <v>11989</v>
      </c>
      <c r="S6151" t="s">
        <v>10685</v>
      </c>
      <c r="T6151">
        <v>0.38</v>
      </c>
      <c r="U6151" s="1">
        <v>41158</v>
      </c>
    </row>
    <row r="6152" spans="1:21" x14ac:dyDescent="0.3">
      <c r="A6152">
        <v>3093</v>
      </c>
      <c r="B6152">
        <v>22182</v>
      </c>
      <c r="C6152" s="1">
        <v>41157</v>
      </c>
      <c r="D6152" t="s">
        <v>10704</v>
      </c>
      <c r="E6152">
        <v>9</v>
      </c>
      <c r="F6152">
        <v>174.72</v>
      </c>
      <c r="G6152">
        <v>0.06</v>
      </c>
      <c r="H6152" t="s">
        <v>10664</v>
      </c>
      <c r="I6152">
        <v>-63.48</v>
      </c>
      <c r="J6152">
        <v>19.98</v>
      </c>
      <c r="K6152">
        <v>4</v>
      </c>
      <c r="L6152" t="s">
        <v>11920</v>
      </c>
      <c r="M6152" t="s">
        <v>12472</v>
      </c>
      <c r="N6152" t="s">
        <v>11291</v>
      </c>
      <c r="O6152" t="s">
        <v>10667</v>
      </c>
      <c r="P6152" t="s">
        <v>10682</v>
      </c>
      <c r="Q6152" t="s">
        <v>10711</v>
      </c>
      <c r="R6152" t="s">
        <v>11273</v>
      </c>
      <c r="S6152" t="s">
        <v>10685</v>
      </c>
      <c r="T6152">
        <v>0.68</v>
      </c>
      <c r="U6152" s="1">
        <v>41160</v>
      </c>
    </row>
    <row r="6153" spans="1:21" x14ac:dyDescent="0.3">
      <c r="A6153">
        <v>3094</v>
      </c>
      <c r="B6153">
        <v>22182</v>
      </c>
      <c r="C6153" s="1">
        <v>41157</v>
      </c>
      <c r="D6153" t="s">
        <v>10704</v>
      </c>
      <c r="E6153">
        <v>48</v>
      </c>
      <c r="F6153">
        <v>2271.37</v>
      </c>
      <c r="G6153">
        <v>0.09</v>
      </c>
      <c r="H6153" t="s">
        <v>10697</v>
      </c>
      <c r="I6153">
        <v>528.11</v>
      </c>
      <c r="J6153">
        <v>49.34</v>
      </c>
      <c r="K6153">
        <v>10.25</v>
      </c>
      <c r="L6153" t="s">
        <v>11920</v>
      </c>
      <c r="M6153" t="s">
        <v>12472</v>
      </c>
      <c r="N6153" t="s">
        <v>11291</v>
      </c>
      <c r="O6153" t="s">
        <v>10667</v>
      </c>
      <c r="P6153" t="s">
        <v>10690</v>
      </c>
      <c r="Q6153" t="s">
        <v>10691</v>
      </c>
      <c r="R6153" t="s">
        <v>11864</v>
      </c>
      <c r="S6153" t="s">
        <v>10769</v>
      </c>
      <c r="T6153">
        <v>0.56999999999999995</v>
      </c>
      <c r="U6153" s="1">
        <v>41159</v>
      </c>
    </row>
    <row r="6154" spans="1:21" x14ac:dyDescent="0.3">
      <c r="A6154">
        <v>3103</v>
      </c>
      <c r="B6154">
        <v>22243</v>
      </c>
      <c r="C6154" s="1">
        <v>39828</v>
      </c>
      <c r="D6154" t="s">
        <v>10719</v>
      </c>
      <c r="E6154">
        <v>9</v>
      </c>
      <c r="F6154">
        <v>24.76</v>
      </c>
      <c r="G6154">
        <v>0.09</v>
      </c>
      <c r="H6154" t="s">
        <v>10664</v>
      </c>
      <c r="I6154">
        <v>-1.82</v>
      </c>
      <c r="J6154">
        <v>2.88</v>
      </c>
      <c r="K6154">
        <v>0.7</v>
      </c>
      <c r="L6154" t="s">
        <v>12557</v>
      </c>
      <c r="M6154" t="s">
        <v>12472</v>
      </c>
      <c r="N6154" t="s">
        <v>11291</v>
      </c>
      <c r="O6154" t="s">
        <v>10674</v>
      </c>
      <c r="P6154" t="s">
        <v>10668</v>
      </c>
      <c r="Q6154" t="s">
        <v>10736</v>
      </c>
      <c r="R6154" t="s">
        <v>10737</v>
      </c>
      <c r="S6154" t="s">
        <v>10709</v>
      </c>
      <c r="T6154">
        <v>0.56000000000000005</v>
      </c>
      <c r="U6154" s="1">
        <v>39829</v>
      </c>
    </row>
    <row r="6155" spans="1:21" x14ac:dyDescent="0.3">
      <c r="A6155">
        <v>3218</v>
      </c>
      <c r="B6155">
        <v>23104</v>
      </c>
      <c r="C6155" s="1">
        <v>40642</v>
      </c>
      <c r="D6155" t="s">
        <v>10704</v>
      </c>
      <c r="E6155">
        <v>3</v>
      </c>
      <c r="F6155">
        <v>30.92</v>
      </c>
      <c r="G6155">
        <v>0.02</v>
      </c>
      <c r="H6155" t="s">
        <v>10697</v>
      </c>
      <c r="I6155">
        <v>28.64</v>
      </c>
      <c r="J6155">
        <v>6.98</v>
      </c>
      <c r="K6155">
        <v>2.83</v>
      </c>
      <c r="L6155" t="s">
        <v>12558</v>
      </c>
      <c r="M6155" t="s">
        <v>12472</v>
      </c>
      <c r="N6155" t="s">
        <v>11291</v>
      </c>
      <c r="O6155" t="s">
        <v>10667</v>
      </c>
      <c r="P6155" t="s">
        <v>10690</v>
      </c>
      <c r="Q6155" t="s">
        <v>10691</v>
      </c>
      <c r="R6155" t="s">
        <v>11529</v>
      </c>
      <c r="S6155" t="s">
        <v>10693</v>
      </c>
      <c r="T6155">
        <v>0.37</v>
      </c>
      <c r="U6155" s="1">
        <v>40643</v>
      </c>
    </row>
    <row r="6156" spans="1:21" x14ac:dyDescent="0.3">
      <c r="A6156">
        <v>3219</v>
      </c>
      <c r="B6156">
        <v>23104</v>
      </c>
      <c r="C6156" s="1">
        <v>40642</v>
      </c>
      <c r="D6156" t="s">
        <v>10704</v>
      </c>
      <c r="E6156">
        <v>24</v>
      </c>
      <c r="F6156">
        <v>142.80000000000001</v>
      </c>
      <c r="G6156">
        <v>0.01</v>
      </c>
      <c r="H6156" t="s">
        <v>10664</v>
      </c>
      <c r="I6156">
        <v>-25</v>
      </c>
      <c r="J6156">
        <v>5.81</v>
      </c>
      <c r="K6156">
        <v>3.37</v>
      </c>
      <c r="L6156" t="s">
        <v>12558</v>
      </c>
      <c r="M6156" t="s">
        <v>12472</v>
      </c>
      <c r="N6156" t="s">
        <v>11291</v>
      </c>
      <c r="O6156" t="s">
        <v>10667</v>
      </c>
      <c r="P6156" t="s">
        <v>10668</v>
      </c>
      <c r="Q6156" t="s">
        <v>10707</v>
      </c>
      <c r="R6156" t="s">
        <v>11401</v>
      </c>
    </row>
    <row r="6157" spans="1:21" x14ac:dyDescent="0.3">
      <c r="A6157">
        <v>3267</v>
      </c>
      <c r="B6157">
        <v>23363</v>
      </c>
      <c r="C6157" s="1">
        <v>41058</v>
      </c>
      <c r="D6157" t="s">
        <v>10663</v>
      </c>
      <c r="E6157">
        <v>46</v>
      </c>
      <c r="F6157">
        <v>241.81</v>
      </c>
      <c r="G6157">
        <v>0.02</v>
      </c>
      <c r="H6157" t="s">
        <v>10664</v>
      </c>
      <c r="I6157">
        <v>-94.83</v>
      </c>
      <c r="J6157">
        <v>4.91</v>
      </c>
      <c r="K6157">
        <v>4.97</v>
      </c>
      <c r="L6157" t="s">
        <v>12553</v>
      </c>
      <c r="M6157" t="s">
        <v>12472</v>
      </c>
      <c r="N6157" t="s">
        <v>11291</v>
      </c>
      <c r="O6157" t="s">
        <v>10681</v>
      </c>
      <c r="P6157" t="s">
        <v>10668</v>
      </c>
      <c r="Q6157" t="s">
        <v>10678</v>
      </c>
      <c r="R6157" t="s">
        <v>11245</v>
      </c>
    </row>
    <row r="6158" spans="1:21" x14ac:dyDescent="0.3">
      <c r="A6158">
        <v>3298</v>
      </c>
      <c r="B6158">
        <v>23559</v>
      </c>
      <c r="C6158" s="1">
        <v>40377</v>
      </c>
      <c r="D6158" t="s">
        <v>10663</v>
      </c>
      <c r="E6158">
        <v>14</v>
      </c>
      <c r="F6158">
        <v>425.67</v>
      </c>
      <c r="G6158">
        <v>0.03</v>
      </c>
      <c r="H6158" t="s">
        <v>10697</v>
      </c>
      <c r="I6158">
        <v>166.57</v>
      </c>
      <c r="J6158">
        <v>28.53</v>
      </c>
      <c r="K6158">
        <v>1.49</v>
      </c>
      <c r="L6158" t="s">
        <v>11920</v>
      </c>
      <c r="M6158" t="s">
        <v>12472</v>
      </c>
      <c r="N6158" t="s">
        <v>11291</v>
      </c>
      <c r="O6158" t="s">
        <v>10701</v>
      </c>
      <c r="P6158" t="s">
        <v>10668</v>
      </c>
      <c r="Q6158" t="s">
        <v>10678</v>
      </c>
      <c r="R6158" t="s">
        <v>11016</v>
      </c>
      <c r="S6158" t="s">
        <v>10685</v>
      </c>
      <c r="T6158">
        <v>0.38</v>
      </c>
      <c r="U6158" s="1">
        <v>40384</v>
      </c>
    </row>
    <row r="6159" spans="1:21" x14ac:dyDescent="0.3">
      <c r="A6159">
        <v>3299</v>
      </c>
      <c r="B6159">
        <v>23559</v>
      </c>
      <c r="C6159" s="1">
        <v>40377</v>
      </c>
      <c r="D6159" t="s">
        <v>10663</v>
      </c>
      <c r="E6159">
        <v>9</v>
      </c>
      <c r="F6159">
        <v>173.44</v>
      </c>
      <c r="G6159">
        <v>0.02</v>
      </c>
      <c r="H6159" t="s">
        <v>10664</v>
      </c>
      <c r="I6159">
        <v>-34.630000000000003</v>
      </c>
      <c r="J6159">
        <v>17.98</v>
      </c>
      <c r="K6159">
        <v>8.51</v>
      </c>
      <c r="L6159" t="s">
        <v>11920</v>
      </c>
      <c r="M6159" t="s">
        <v>12472</v>
      </c>
      <c r="N6159" t="s">
        <v>11291</v>
      </c>
      <c r="O6159" t="s">
        <v>10701</v>
      </c>
      <c r="P6159" t="s">
        <v>10682</v>
      </c>
      <c r="Q6159" t="s">
        <v>10849</v>
      </c>
      <c r="R6159" t="s">
        <v>10915</v>
      </c>
      <c r="S6159" t="s">
        <v>10689</v>
      </c>
      <c r="T6159">
        <v>0.4</v>
      </c>
      <c r="U6159" s="1">
        <v>40382</v>
      </c>
    </row>
    <row r="6160" spans="1:21" x14ac:dyDescent="0.3">
      <c r="A6160">
        <v>3389</v>
      </c>
      <c r="B6160">
        <v>24160</v>
      </c>
      <c r="C6160" s="1">
        <v>40575</v>
      </c>
      <c r="D6160" t="s">
        <v>10704</v>
      </c>
      <c r="E6160">
        <v>44</v>
      </c>
      <c r="F6160">
        <v>3644.596</v>
      </c>
      <c r="G6160">
        <v>0.06</v>
      </c>
      <c r="H6160" t="s">
        <v>10664</v>
      </c>
      <c r="I6160">
        <v>1104.32</v>
      </c>
      <c r="J6160">
        <v>95.99</v>
      </c>
      <c r="K6160">
        <v>4.9000000000000004</v>
      </c>
      <c r="L6160" t="s">
        <v>12557</v>
      </c>
      <c r="M6160" t="s">
        <v>12472</v>
      </c>
      <c r="N6160" t="s">
        <v>11291</v>
      </c>
      <c r="O6160" t="s">
        <v>10701</v>
      </c>
      <c r="P6160" t="s">
        <v>10682</v>
      </c>
      <c r="Q6160" t="s">
        <v>10683</v>
      </c>
      <c r="R6160" t="s">
        <v>11840</v>
      </c>
      <c r="S6160" t="s">
        <v>10685</v>
      </c>
      <c r="T6160">
        <v>0.56000000000000005</v>
      </c>
      <c r="U6160" s="1">
        <v>40576</v>
      </c>
    </row>
    <row r="6161" spans="1:21" x14ac:dyDescent="0.3">
      <c r="A6161">
        <v>3392</v>
      </c>
      <c r="B6161">
        <v>24193</v>
      </c>
      <c r="C6161" s="1">
        <v>39886</v>
      </c>
      <c r="D6161" t="s">
        <v>10686</v>
      </c>
      <c r="E6161">
        <v>45</v>
      </c>
      <c r="F6161">
        <v>9539.6</v>
      </c>
      <c r="G6161">
        <v>0.02</v>
      </c>
      <c r="H6161" t="s">
        <v>10672</v>
      </c>
      <c r="I6161">
        <v>-163.63</v>
      </c>
      <c r="J6161">
        <v>200.98</v>
      </c>
      <c r="K6161">
        <v>55.96</v>
      </c>
      <c r="L6161" t="s">
        <v>12560</v>
      </c>
      <c r="M6161" t="s">
        <v>12472</v>
      </c>
      <c r="N6161" t="s">
        <v>11291</v>
      </c>
      <c r="O6161" t="s">
        <v>10667</v>
      </c>
      <c r="P6161" t="s">
        <v>10690</v>
      </c>
      <c r="Q6161" t="s">
        <v>10721</v>
      </c>
      <c r="R6161" t="s">
        <v>11773</v>
      </c>
      <c r="S6161" t="s">
        <v>10723</v>
      </c>
      <c r="T6161">
        <v>0.75</v>
      </c>
      <c r="U6161" s="1">
        <v>39888</v>
      </c>
    </row>
    <row r="6162" spans="1:21" x14ac:dyDescent="0.3">
      <c r="A6162">
        <v>3393</v>
      </c>
      <c r="B6162">
        <v>24193</v>
      </c>
      <c r="C6162" s="1">
        <v>39886</v>
      </c>
      <c r="D6162" t="s">
        <v>10686</v>
      </c>
      <c r="E6162">
        <v>24</v>
      </c>
      <c r="F6162">
        <v>109.86</v>
      </c>
      <c r="G6162">
        <v>0.02</v>
      </c>
      <c r="H6162" t="s">
        <v>10664</v>
      </c>
      <c r="I6162">
        <v>-63.87</v>
      </c>
      <c r="J6162">
        <v>4.28</v>
      </c>
      <c r="K6162">
        <v>5.17</v>
      </c>
      <c r="L6162" t="s">
        <v>12560</v>
      </c>
      <c r="M6162" t="s">
        <v>12472</v>
      </c>
      <c r="N6162" t="s">
        <v>11291</v>
      </c>
      <c r="O6162" t="s">
        <v>10667</v>
      </c>
      <c r="P6162" t="s">
        <v>10668</v>
      </c>
      <c r="Q6162" t="s">
        <v>10702</v>
      </c>
      <c r="R6162" t="s">
        <v>10904</v>
      </c>
      <c r="S6162" t="s">
        <v>10685</v>
      </c>
      <c r="T6162">
        <v>0.4</v>
      </c>
      <c r="U6162" s="1">
        <v>39887</v>
      </c>
    </row>
    <row r="6163" spans="1:21" x14ac:dyDescent="0.3">
      <c r="A6163">
        <v>3394</v>
      </c>
      <c r="B6163">
        <v>24193</v>
      </c>
      <c r="C6163" s="1">
        <v>39886</v>
      </c>
      <c r="D6163" t="s">
        <v>10686</v>
      </c>
      <c r="E6163">
        <v>19</v>
      </c>
      <c r="F6163">
        <v>1426.5125</v>
      </c>
      <c r="G6163">
        <v>0.04</v>
      </c>
      <c r="H6163" t="s">
        <v>10664</v>
      </c>
      <c r="I6163">
        <v>-175.18</v>
      </c>
      <c r="J6163">
        <v>85.99</v>
      </c>
      <c r="K6163">
        <v>0.99</v>
      </c>
      <c r="L6163" t="s">
        <v>12560</v>
      </c>
      <c r="M6163" t="s">
        <v>12472</v>
      </c>
      <c r="N6163" t="s">
        <v>11291</v>
      </c>
      <c r="O6163" t="s">
        <v>10667</v>
      </c>
      <c r="P6163" t="s">
        <v>10682</v>
      </c>
      <c r="Q6163" t="s">
        <v>10683</v>
      </c>
      <c r="R6163" t="s">
        <v>10787</v>
      </c>
      <c r="S6163" t="s">
        <v>10709</v>
      </c>
      <c r="T6163">
        <v>0.85</v>
      </c>
      <c r="U6163" s="1">
        <v>39888</v>
      </c>
    </row>
    <row r="6164" spans="1:21" x14ac:dyDescent="0.3">
      <c r="A6164">
        <v>3409</v>
      </c>
      <c r="B6164">
        <v>24352</v>
      </c>
      <c r="C6164" s="1">
        <v>40308</v>
      </c>
      <c r="D6164" t="s">
        <v>10719</v>
      </c>
      <c r="E6164">
        <v>32</v>
      </c>
      <c r="F6164">
        <v>103.48</v>
      </c>
      <c r="G6164">
        <v>0.03</v>
      </c>
      <c r="H6164" t="s">
        <v>10664</v>
      </c>
      <c r="I6164">
        <v>20.53</v>
      </c>
      <c r="J6164">
        <v>3.14</v>
      </c>
      <c r="K6164">
        <v>1.1399999999999999</v>
      </c>
      <c r="L6164" t="s">
        <v>12551</v>
      </c>
      <c r="M6164" t="s">
        <v>12472</v>
      </c>
      <c r="N6164" t="s">
        <v>11291</v>
      </c>
      <c r="O6164" t="s">
        <v>10667</v>
      </c>
      <c r="P6164" t="s">
        <v>10668</v>
      </c>
      <c r="Q6164" t="s">
        <v>10702</v>
      </c>
      <c r="R6164" t="s">
        <v>12337</v>
      </c>
      <c r="S6164" t="s">
        <v>10709</v>
      </c>
      <c r="T6164">
        <v>0.4</v>
      </c>
      <c r="U6164" s="1">
        <v>40308</v>
      </c>
    </row>
    <row r="6165" spans="1:21" x14ac:dyDescent="0.3">
      <c r="A6165">
        <v>3460</v>
      </c>
      <c r="B6165">
        <v>24646</v>
      </c>
      <c r="C6165" s="1">
        <v>40648</v>
      </c>
      <c r="D6165" t="s">
        <v>10686</v>
      </c>
      <c r="E6165">
        <v>46</v>
      </c>
      <c r="F6165">
        <v>662.51</v>
      </c>
      <c r="G6165">
        <v>0.09</v>
      </c>
      <c r="H6165" t="s">
        <v>10664</v>
      </c>
      <c r="I6165">
        <v>293.32</v>
      </c>
      <c r="J6165">
        <v>15.67</v>
      </c>
      <c r="K6165">
        <v>1.39</v>
      </c>
      <c r="L6165" t="s">
        <v>12558</v>
      </c>
      <c r="M6165" t="s">
        <v>12472</v>
      </c>
      <c r="N6165" t="s">
        <v>11291</v>
      </c>
      <c r="O6165" t="s">
        <v>10667</v>
      </c>
      <c r="P6165" t="s">
        <v>10668</v>
      </c>
      <c r="Q6165" t="s">
        <v>10717</v>
      </c>
      <c r="R6165" t="s">
        <v>10805</v>
      </c>
    </row>
    <row r="6166" spans="1:21" x14ac:dyDescent="0.3">
      <c r="A6166">
        <v>3461</v>
      </c>
      <c r="B6166">
        <v>24646</v>
      </c>
      <c r="C6166" s="1">
        <v>40648</v>
      </c>
      <c r="D6166" t="s">
        <v>10686</v>
      </c>
      <c r="E6166">
        <v>21</v>
      </c>
      <c r="F6166">
        <v>61.18</v>
      </c>
      <c r="G6166">
        <v>0</v>
      </c>
      <c r="H6166" t="s">
        <v>10664</v>
      </c>
      <c r="I6166">
        <v>6.85</v>
      </c>
      <c r="J6166">
        <v>2.88</v>
      </c>
      <c r="K6166">
        <v>0.7</v>
      </c>
      <c r="L6166" t="s">
        <v>12558</v>
      </c>
      <c r="M6166" t="s">
        <v>12472</v>
      </c>
      <c r="N6166" t="s">
        <v>11291</v>
      </c>
      <c r="O6166" t="s">
        <v>10667</v>
      </c>
      <c r="P6166" t="s">
        <v>10668</v>
      </c>
      <c r="Q6166" t="s">
        <v>10736</v>
      </c>
      <c r="R6166" t="s">
        <v>11658</v>
      </c>
      <c r="S6166" t="s">
        <v>10709</v>
      </c>
      <c r="T6166">
        <v>0.56000000000000005</v>
      </c>
      <c r="U6166" s="1">
        <v>40650</v>
      </c>
    </row>
    <row r="6167" spans="1:21" x14ac:dyDescent="0.3">
      <c r="A6167">
        <v>3508</v>
      </c>
      <c r="B6167">
        <v>24993</v>
      </c>
      <c r="C6167" s="1">
        <v>40248</v>
      </c>
      <c r="D6167" t="s">
        <v>10671</v>
      </c>
      <c r="E6167">
        <v>36</v>
      </c>
      <c r="F6167">
        <v>1561.2204999999999</v>
      </c>
      <c r="G6167">
        <v>0.09</v>
      </c>
      <c r="H6167" t="s">
        <v>10664</v>
      </c>
      <c r="I6167">
        <v>-226.82</v>
      </c>
      <c r="J6167">
        <v>55.99</v>
      </c>
      <c r="K6167">
        <v>2.5</v>
      </c>
      <c r="L6167" t="s">
        <v>12560</v>
      </c>
      <c r="M6167" t="s">
        <v>12472</v>
      </c>
      <c r="N6167" t="s">
        <v>11291</v>
      </c>
      <c r="O6167" t="s">
        <v>10667</v>
      </c>
      <c r="P6167" t="s">
        <v>10682</v>
      </c>
      <c r="Q6167" t="s">
        <v>10683</v>
      </c>
      <c r="R6167" t="s">
        <v>11907</v>
      </c>
      <c r="S6167" t="s">
        <v>10693</v>
      </c>
      <c r="T6167">
        <v>0.83</v>
      </c>
      <c r="U6167" s="1">
        <v>40250</v>
      </c>
    </row>
    <row r="6168" spans="1:21" x14ac:dyDescent="0.3">
      <c r="A6168">
        <v>3517</v>
      </c>
      <c r="B6168">
        <v>25060</v>
      </c>
      <c r="C6168" s="1">
        <v>40014</v>
      </c>
      <c r="D6168" t="s">
        <v>10686</v>
      </c>
      <c r="E6168">
        <v>6</v>
      </c>
      <c r="F6168">
        <v>7767.02</v>
      </c>
      <c r="G6168">
        <v>0.03</v>
      </c>
      <c r="H6168" t="s">
        <v>10664</v>
      </c>
      <c r="I6168">
        <v>2070.62</v>
      </c>
      <c r="J6168">
        <v>1270.99</v>
      </c>
      <c r="K6168">
        <v>19.989999999999998</v>
      </c>
      <c r="L6168" t="s">
        <v>12561</v>
      </c>
      <c r="M6168" t="s">
        <v>12472</v>
      </c>
      <c r="N6168" t="s">
        <v>11291</v>
      </c>
      <c r="O6168" t="s">
        <v>10674</v>
      </c>
      <c r="P6168" t="s">
        <v>10668</v>
      </c>
      <c r="Q6168" t="s">
        <v>10678</v>
      </c>
      <c r="R6168" t="s">
        <v>10911</v>
      </c>
      <c r="S6168" t="s">
        <v>10685</v>
      </c>
      <c r="T6168">
        <v>0.35</v>
      </c>
      <c r="U6168" s="1">
        <v>40016</v>
      </c>
    </row>
    <row r="6169" spans="1:21" x14ac:dyDescent="0.3">
      <c r="A6169">
        <v>3518</v>
      </c>
      <c r="B6169">
        <v>25060</v>
      </c>
      <c r="C6169" s="1">
        <v>40014</v>
      </c>
      <c r="D6169" t="s">
        <v>10686</v>
      </c>
      <c r="E6169">
        <v>1</v>
      </c>
      <c r="F6169">
        <v>1893.93</v>
      </c>
      <c r="G6169">
        <v>7.0000000000000007E-2</v>
      </c>
      <c r="H6169" t="s">
        <v>10672</v>
      </c>
      <c r="I6169">
        <v>-4654.7299999999996</v>
      </c>
      <c r="J6169">
        <v>2036.48</v>
      </c>
      <c r="K6169">
        <v>14.7</v>
      </c>
      <c r="L6169" t="s">
        <v>12561</v>
      </c>
      <c r="M6169" t="s">
        <v>12472</v>
      </c>
      <c r="N6169" t="s">
        <v>11291</v>
      </c>
      <c r="O6169" t="s">
        <v>10674</v>
      </c>
      <c r="P6169" t="s">
        <v>10682</v>
      </c>
      <c r="Q6169" t="s">
        <v>10849</v>
      </c>
      <c r="R6169" t="s">
        <v>12562</v>
      </c>
      <c r="S6169" t="s">
        <v>10677</v>
      </c>
      <c r="T6169">
        <v>0.55000000000000004</v>
      </c>
      <c r="U6169" s="1">
        <v>40016</v>
      </c>
    </row>
    <row r="6170" spans="1:21" x14ac:dyDescent="0.3">
      <c r="A6170">
        <v>3568</v>
      </c>
      <c r="B6170">
        <v>25447</v>
      </c>
      <c r="C6170" s="1">
        <v>41052</v>
      </c>
      <c r="D6170" t="s">
        <v>10686</v>
      </c>
      <c r="E6170">
        <v>25</v>
      </c>
      <c r="F6170">
        <v>536.21</v>
      </c>
      <c r="G6170">
        <v>0.09</v>
      </c>
      <c r="H6170" t="s">
        <v>10664</v>
      </c>
      <c r="I6170">
        <v>106.98</v>
      </c>
      <c r="J6170">
        <v>22.72</v>
      </c>
      <c r="K6170">
        <v>8.99</v>
      </c>
      <c r="L6170" t="s">
        <v>12554</v>
      </c>
      <c r="M6170" t="s">
        <v>12472</v>
      </c>
      <c r="N6170" t="s">
        <v>11291</v>
      </c>
      <c r="O6170" t="s">
        <v>10681</v>
      </c>
      <c r="P6170" t="s">
        <v>10690</v>
      </c>
      <c r="Q6170" t="s">
        <v>10691</v>
      </c>
      <c r="R6170" t="s">
        <v>10953</v>
      </c>
      <c r="S6170" t="s">
        <v>10693</v>
      </c>
      <c r="T6170">
        <v>0.44</v>
      </c>
      <c r="U6170" s="1">
        <v>41053</v>
      </c>
    </row>
    <row r="6171" spans="1:21" x14ac:dyDescent="0.3">
      <c r="A6171">
        <v>3569</v>
      </c>
      <c r="B6171">
        <v>25447</v>
      </c>
      <c r="C6171" s="1">
        <v>41052</v>
      </c>
      <c r="D6171" t="s">
        <v>10686</v>
      </c>
      <c r="E6171">
        <v>18</v>
      </c>
      <c r="F6171">
        <v>4428.5600000000004</v>
      </c>
      <c r="G6171">
        <v>0.03</v>
      </c>
      <c r="H6171" t="s">
        <v>10672</v>
      </c>
      <c r="I6171">
        <v>213.62</v>
      </c>
      <c r="J6171">
        <v>296.18</v>
      </c>
      <c r="K6171">
        <v>54.12</v>
      </c>
      <c r="L6171" t="s">
        <v>12554</v>
      </c>
      <c r="M6171" t="s">
        <v>12472</v>
      </c>
      <c r="N6171" t="s">
        <v>11291</v>
      </c>
      <c r="O6171" t="s">
        <v>10681</v>
      </c>
      <c r="P6171" t="s">
        <v>10690</v>
      </c>
      <c r="Q6171" t="s">
        <v>10724</v>
      </c>
      <c r="R6171" t="s">
        <v>11055</v>
      </c>
      <c r="S6171" t="s">
        <v>10723</v>
      </c>
      <c r="T6171">
        <v>0.76</v>
      </c>
      <c r="U6171" s="1">
        <v>41055</v>
      </c>
    </row>
    <row r="6172" spans="1:21" x14ac:dyDescent="0.3">
      <c r="A6172">
        <v>3660</v>
      </c>
      <c r="B6172">
        <v>26214</v>
      </c>
      <c r="C6172" s="1">
        <v>40867</v>
      </c>
      <c r="D6172" t="s">
        <v>10704</v>
      </c>
      <c r="E6172">
        <v>19</v>
      </c>
      <c r="F6172">
        <v>305.68</v>
      </c>
      <c r="G6172">
        <v>0.1</v>
      </c>
      <c r="H6172" t="s">
        <v>10697</v>
      </c>
      <c r="I6172">
        <v>128.16999999999999</v>
      </c>
      <c r="J6172">
        <v>15.74</v>
      </c>
      <c r="K6172">
        <v>1.39</v>
      </c>
      <c r="L6172" t="s">
        <v>12560</v>
      </c>
      <c r="M6172" t="s">
        <v>12472</v>
      </c>
      <c r="N6172" t="s">
        <v>11291</v>
      </c>
      <c r="O6172" t="s">
        <v>10667</v>
      </c>
      <c r="P6172" t="s">
        <v>10668</v>
      </c>
      <c r="Q6172" t="s">
        <v>10717</v>
      </c>
      <c r="R6172" t="s">
        <v>10718</v>
      </c>
      <c r="S6172" t="s">
        <v>10685</v>
      </c>
      <c r="T6172">
        <v>0.4</v>
      </c>
      <c r="U6172" s="1">
        <v>40868</v>
      </c>
    </row>
    <row r="6173" spans="1:21" x14ac:dyDescent="0.3">
      <c r="A6173">
        <v>3661</v>
      </c>
      <c r="B6173">
        <v>26214</v>
      </c>
      <c r="C6173" s="1">
        <v>40867</v>
      </c>
      <c r="D6173" t="s">
        <v>10704</v>
      </c>
      <c r="E6173">
        <v>41</v>
      </c>
      <c r="F6173">
        <v>1901.29</v>
      </c>
      <c r="G6173">
        <v>0.08</v>
      </c>
      <c r="H6173" t="s">
        <v>10664</v>
      </c>
      <c r="I6173">
        <v>870.8</v>
      </c>
      <c r="J6173">
        <v>46.94</v>
      </c>
      <c r="K6173">
        <v>6.77</v>
      </c>
      <c r="L6173" t="s">
        <v>12560</v>
      </c>
      <c r="M6173" t="s">
        <v>12472</v>
      </c>
      <c r="N6173" t="s">
        <v>11291</v>
      </c>
      <c r="O6173" t="s">
        <v>10667</v>
      </c>
      <c r="P6173" t="s">
        <v>10690</v>
      </c>
      <c r="Q6173" t="s">
        <v>10691</v>
      </c>
      <c r="R6173" t="s">
        <v>11719</v>
      </c>
      <c r="S6173" t="s">
        <v>10685</v>
      </c>
      <c r="T6173">
        <v>0.44</v>
      </c>
      <c r="U6173" s="1">
        <v>40868</v>
      </c>
    </row>
    <row r="6174" spans="1:21" x14ac:dyDescent="0.3">
      <c r="A6174">
        <v>3767</v>
      </c>
      <c r="B6174">
        <v>26913</v>
      </c>
      <c r="C6174" s="1">
        <v>40085</v>
      </c>
      <c r="D6174" t="s">
        <v>10671</v>
      </c>
      <c r="E6174">
        <v>11</v>
      </c>
      <c r="F6174">
        <v>642.91449999999998</v>
      </c>
      <c r="G6174">
        <v>0.01</v>
      </c>
      <c r="H6174" t="s">
        <v>10664</v>
      </c>
      <c r="I6174">
        <v>-118.8</v>
      </c>
      <c r="J6174">
        <v>65.989999999999995</v>
      </c>
      <c r="K6174">
        <v>8.99</v>
      </c>
      <c r="L6174" t="s">
        <v>12557</v>
      </c>
      <c r="M6174" t="s">
        <v>12472</v>
      </c>
      <c r="N6174" t="s">
        <v>11291</v>
      </c>
      <c r="O6174" t="s">
        <v>10674</v>
      </c>
      <c r="P6174" t="s">
        <v>10682</v>
      </c>
      <c r="Q6174" t="s">
        <v>10683</v>
      </c>
      <c r="R6174" t="s">
        <v>11665</v>
      </c>
      <c r="S6174" t="s">
        <v>10685</v>
      </c>
      <c r="T6174">
        <v>0.6</v>
      </c>
      <c r="U6174" s="1">
        <v>40087</v>
      </c>
    </row>
    <row r="6175" spans="1:21" x14ac:dyDescent="0.3">
      <c r="A6175">
        <v>3822</v>
      </c>
      <c r="B6175">
        <v>27265</v>
      </c>
      <c r="C6175" s="1">
        <v>41035</v>
      </c>
      <c r="D6175" t="s">
        <v>10719</v>
      </c>
      <c r="E6175">
        <v>49</v>
      </c>
      <c r="F6175">
        <v>14981.74</v>
      </c>
      <c r="G6175">
        <v>0.02</v>
      </c>
      <c r="H6175" t="s">
        <v>10664</v>
      </c>
      <c r="I6175">
        <v>-1791.5</v>
      </c>
      <c r="J6175">
        <v>299.99</v>
      </c>
      <c r="K6175">
        <v>11.64</v>
      </c>
      <c r="L6175" t="s">
        <v>12552</v>
      </c>
      <c r="M6175" t="s">
        <v>12472</v>
      </c>
      <c r="N6175" t="s">
        <v>11291</v>
      </c>
      <c r="O6175" t="s">
        <v>10681</v>
      </c>
      <c r="P6175" t="s">
        <v>10682</v>
      </c>
      <c r="Q6175" t="s">
        <v>10740</v>
      </c>
      <c r="R6175" t="s">
        <v>11999</v>
      </c>
      <c r="S6175" t="s">
        <v>10769</v>
      </c>
      <c r="T6175">
        <v>0.5</v>
      </c>
      <c r="U6175" s="1">
        <v>41035</v>
      </c>
    </row>
    <row r="6176" spans="1:21" x14ac:dyDescent="0.3">
      <c r="A6176">
        <v>3823</v>
      </c>
      <c r="B6176">
        <v>27265</v>
      </c>
      <c r="C6176" s="1">
        <v>41035</v>
      </c>
      <c r="D6176" t="s">
        <v>10719</v>
      </c>
      <c r="E6176">
        <v>36</v>
      </c>
      <c r="F6176">
        <v>5587.2</v>
      </c>
      <c r="G6176">
        <v>0.05</v>
      </c>
      <c r="H6176" t="s">
        <v>10697</v>
      </c>
      <c r="I6176">
        <v>2254.16</v>
      </c>
      <c r="J6176">
        <v>162.93</v>
      </c>
      <c r="K6176">
        <v>19.989999999999998</v>
      </c>
      <c r="L6176" t="s">
        <v>12552</v>
      </c>
      <c r="M6176" t="s">
        <v>12472</v>
      </c>
      <c r="N6176" t="s">
        <v>11291</v>
      </c>
      <c r="O6176" t="s">
        <v>10681</v>
      </c>
      <c r="P6176" t="s">
        <v>10668</v>
      </c>
      <c r="Q6176" t="s">
        <v>10717</v>
      </c>
      <c r="R6176" t="s">
        <v>11077</v>
      </c>
      <c r="S6176" t="s">
        <v>10685</v>
      </c>
      <c r="T6176">
        <v>0.39</v>
      </c>
      <c r="U6176" s="1">
        <v>41036</v>
      </c>
    </row>
    <row r="6177" spans="1:21" x14ac:dyDescent="0.3">
      <c r="A6177">
        <v>3824</v>
      </c>
      <c r="B6177">
        <v>27265</v>
      </c>
      <c r="C6177" s="1">
        <v>41035</v>
      </c>
      <c r="D6177" t="s">
        <v>10719</v>
      </c>
      <c r="E6177">
        <v>49</v>
      </c>
      <c r="F6177">
        <v>401.39</v>
      </c>
      <c r="G6177">
        <v>0.03</v>
      </c>
      <c r="H6177" t="s">
        <v>10697</v>
      </c>
      <c r="I6177">
        <v>161.94999999999999</v>
      </c>
      <c r="J6177">
        <v>8.34</v>
      </c>
      <c r="K6177">
        <v>0.96</v>
      </c>
      <c r="L6177" t="s">
        <v>12552</v>
      </c>
      <c r="M6177" t="s">
        <v>12472</v>
      </c>
      <c r="N6177" t="s">
        <v>11291</v>
      </c>
      <c r="O6177" t="s">
        <v>10681</v>
      </c>
      <c r="P6177" t="s">
        <v>10690</v>
      </c>
      <c r="Q6177" t="s">
        <v>10691</v>
      </c>
      <c r="R6177" t="s">
        <v>11890</v>
      </c>
      <c r="S6177" t="s">
        <v>10709</v>
      </c>
      <c r="T6177">
        <v>0.43</v>
      </c>
      <c r="U6177" s="1">
        <v>41037</v>
      </c>
    </row>
    <row r="6178" spans="1:21" x14ac:dyDescent="0.3">
      <c r="A6178">
        <v>3855</v>
      </c>
      <c r="B6178">
        <v>27491</v>
      </c>
      <c r="C6178" s="1">
        <v>39912</v>
      </c>
      <c r="D6178" t="s">
        <v>10686</v>
      </c>
      <c r="E6178">
        <v>11</v>
      </c>
      <c r="F6178">
        <v>985.01</v>
      </c>
      <c r="G6178">
        <v>0.04</v>
      </c>
      <c r="H6178" t="s">
        <v>10664</v>
      </c>
      <c r="I6178">
        <v>186.05</v>
      </c>
      <c r="J6178">
        <v>90.48</v>
      </c>
      <c r="K6178">
        <v>19.989999999999998</v>
      </c>
      <c r="L6178" t="s">
        <v>12550</v>
      </c>
      <c r="M6178" t="s">
        <v>12472</v>
      </c>
      <c r="N6178" t="s">
        <v>11291</v>
      </c>
      <c r="O6178" t="s">
        <v>10681</v>
      </c>
      <c r="P6178" t="s">
        <v>10668</v>
      </c>
      <c r="Q6178" t="s">
        <v>10717</v>
      </c>
      <c r="R6178" t="s">
        <v>11760</v>
      </c>
      <c r="S6178" t="s">
        <v>10685</v>
      </c>
      <c r="T6178">
        <v>0.4</v>
      </c>
      <c r="U6178" s="1">
        <v>39914</v>
      </c>
    </row>
    <row r="6179" spans="1:21" x14ac:dyDescent="0.3">
      <c r="A6179">
        <v>3856</v>
      </c>
      <c r="B6179">
        <v>27491</v>
      </c>
      <c r="C6179" s="1">
        <v>39912</v>
      </c>
      <c r="D6179" t="s">
        <v>10686</v>
      </c>
      <c r="E6179">
        <v>36</v>
      </c>
      <c r="F6179">
        <v>350.71</v>
      </c>
      <c r="G6179">
        <v>0.02</v>
      </c>
      <c r="H6179" t="s">
        <v>10664</v>
      </c>
      <c r="I6179">
        <v>-15.3</v>
      </c>
      <c r="J6179">
        <v>9.77</v>
      </c>
      <c r="K6179">
        <v>6.02</v>
      </c>
      <c r="L6179" t="s">
        <v>12550</v>
      </c>
      <c r="M6179" t="s">
        <v>12472</v>
      </c>
      <c r="N6179" t="s">
        <v>11291</v>
      </c>
      <c r="O6179" t="s">
        <v>10681</v>
      </c>
      <c r="P6179" t="s">
        <v>10690</v>
      </c>
      <c r="Q6179" t="s">
        <v>10691</v>
      </c>
      <c r="R6179" t="s">
        <v>11074</v>
      </c>
      <c r="S6179" t="s">
        <v>10689</v>
      </c>
      <c r="T6179">
        <v>0.48</v>
      </c>
      <c r="U6179" s="1">
        <v>39913</v>
      </c>
    </row>
    <row r="6180" spans="1:21" x14ac:dyDescent="0.3">
      <c r="A6180">
        <v>3857</v>
      </c>
      <c r="B6180">
        <v>27491</v>
      </c>
      <c r="C6180" s="1">
        <v>39912</v>
      </c>
      <c r="D6180" t="s">
        <v>10686</v>
      </c>
      <c r="E6180">
        <v>2</v>
      </c>
      <c r="F6180">
        <v>75.23</v>
      </c>
      <c r="G6180">
        <v>0.09</v>
      </c>
      <c r="H6180" t="s">
        <v>10664</v>
      </c>
      <c r="I6180">
        <v>-51.5</v>
      </c>
      <c r="J6180">
        <v>34.99</v>
      </c>
      <c r="K6180">
        <v>7.73</v>
      </c>
      <c r="L6180" t="s">
        <v>12550</v>
      </c>
      <c r="M6180" t="s">
        <v>12472</v>
      </c>
      <c r="N6180" t="s">
        <v>11291</v>
      </c>
      <c r="O6180" t="s">
        <v>10681</v>
      </c>
      <c r="P6180" t="s">
        <v>10668</v>
      </c>
      <c r="Q6180" t="s">
        <v>10736</v>
      </c>
      <c r="R6180" t="s">
        <v>11937</v>
      </c>
      <c r="S6180" t="s">
        <v>10685</v>
      </c>
      <c r="T6180">
        <v>0.59</v>
      </c>
      <c r="U6180" s="1">
        <v>39914</v>
      </c>
    </row>
    <row r="6181" spans="1:21" x14ac:dyDescent="0.3">
      <c r="A6181">
        <v>3907</v>
      </c>
      <c r="B6181">
        <v>27845</v>
      </c>
      <c r="C6181" s="1">
        <v>40737</v>
      </c>
      <c r="D6181" t="s">
        <v>10686</v>
      </c>
      <c r="E6181">
        <v>36</v>
      </c>
      <c r="F6181">
        <v>220.45</v>
      </c>
      <c r="G6181">
        <v>0.1</v>
      </c>
      <c r="H6181" t="s">
        <v>10664</v>
      </c>
      <c r="I6181">
        <v>101.4</v>
      </c>
      <c r="J6181">
        <v>6.3</v>
      </c>
      <c r="K6181">
        <v>0.5</v>
      </c>
      <c r="L6181" t="s">
        <v>12454</v>
      </c>
      <c r="M6181" t="s">
        <v>12472</v>
      </c>
      <c r="N6181" t="s">
        <v>11291</v>
      </c>
      <c r="O6181" t="s">
        <v>10667</v>
      </c>
      <c r="P6181" t="s">
        <v>10668</v>
      </c>
      <c r="Q6181" t="s">
        <v>10729</v>
      </c>
      <c r="R6181" t="s">
        <v>11089</v>
      </c>
      <c r="S6181" t="s">
        <v>10685</v>
      </c>
      <c r="T6181">
        <v>0.39</v>
      </c>
      <c r="U6181" s="1">
        <v>40738</v>
      </c>
    </row>
    <row r="6182" spans="1:21" x14ac:dyDescent="0.3">
      <c r="A6182">
        <v>4243</v>
      </c>
      <c r="B6182">
        <v>30176</v>
      </c>
      <c r="C6182" s="1">
        <v>39922</v>
      </c>
      <c r="D6182" t="s">
        <v>10663</v>
      </c>
      <c r="E6182">
        <v>30</v>
      </c>
      <c r="F6182">
        <v>2504.41</v>
      </c>
      <c r="G6182">
        <v>0.01</v>
      </c>
      <c r="H6182" t="s">
        <v>10664</v>
      </c>
      <c r="I6182">
        <v>-547.89</v>
      </c>
      <c r="J6182">
        <v>79.52</v>
      </c>
      <c r="K6182">
        <v>48.2</v>
      </c>
      <c r="L6182" t="s">
        <v>12557</v>
      </c>
      <c r="M6182" t="s">
        <v>12472</v>
      </c>
      <c r="N6182" t="s">
        <v>11291</v>
      </c>
      <c r="O6182" t="s">
        <v>10701</v>
      </c>
      <c r="P6182" t="s">
        <v>10690</v>
      </c>
      <c r="Q6182" t="s">
        <v>10691</v>
      </c>
      <c r="R6182" t="s">
        <v>11507</v>
      </c>
      <c r="S6182" t="s">
        <v>10689</v>
      </c>
      <c r="T6182">
        <v>0.74</v>
      </c>
      <c r="U6182" s="1">
        <v>39929</v>
      </c>
    </row>
    <row r="6183" spans="1:21" x14ac:dyDescent="0.3">
      <c r="A6183">
        <v>4270</v>
      </c>
      <c r="B6183">
        <v>30375</v>
      </c>
      <c r="C6183" s="1">
        <v>41032</v>
      </c>
      <c r="D6183" t="s">
        <v>10663</v>
      </c>
      <c r="E6183">
        <v>20</v>
      </c>
      <c r="F6183">
        <v>71.45</v>
      </c>
      <c r="G6183">
        <v>0.03</v>
      </c>
      <c r="H6183" t="s">
        <v>10664</v>
      </c>
      <c r="I6183">
        <v>-92.95</v>
      </c>
      <c r="J6183">
        <v>3.36</v>
      </c>
      <c r="K6183">
        <v>6.27</v>
      </c>
      <c r="L6183" t="s">
        <v>12552</v>
      </c>
      <c r="M6183" t="s">
        <v>12472</v>
      </c>
      <c r="N6183" t="s">
        <v>11291</v>
      </c>
      <c r="O6183" t="s">
        <v>10681</v>
      </c>
      <c r="P6183" t="s">
        <v>10668</v>
      </c>
      <c r="Q6183" t="s">
        <v>10678</v>
      </c>
      <c r="R6183" t="s">
        <v>11042</v>
      </c>
      <c r="S6183" t="s">
        <v>10685</v>
      </c>
      <c r="T6183">
        <v>0.4</v>
      </c>
      <c r="U6183" s="1">
        <v>41036</v>
      </c>
    </row>
    <row r="6184" spans="1:21" x14ac:dyDescent="0.3">
      <c r="A6184">
        <v>4289</v>
      </c>
      <c r="B6184">
        <v>30565</v>
      </c>
      <c r="C6184" s="1">
        <v>40750</v>
      </c>
      <c r="D6184" t="s">
        <v>10704</v>
      </c>
      <c r="E6184">
        <v>32</v>
      </c>
      <c r="F6184">
        <v>1785.02</v>
      </c>
      <c r="G6184">
        <v>0.04</v>
      </c>
      <c r="H6184" t="s">
        <v>10697</v>
      </c>
      <c r="I6184">
        <v>52.66</v>
      </c>
      <c r="J6184">
        <v>55.94</v>
      </c>
      <c r="K6184">
        <v>4</v>
      </c>
      <c r="L6184" t="s">
        <v>12550</v>
      </c>
      <c r="M6184" t="s">
        <v>12472</v>
      </c>
      <c r="N6184" t="s">
        <v>11291</v>
      </c>
      <c r="O6184" t="s">
        <v>10681</v>
      </c>
      <c r="P6184" t="s">
        <v>10682</v>
      </c>
      <c r="Q6184" t="s">
        <v>10711</v>
      </c>
      <c r="R6184" t="s">
        <v>11128</v>
      </c>
    </row>
    <row r="6185" spans="1:21" x14ac:dyDescent="0.3">
      <c r="A6185">
        <v>4291</v>
      </c>
      <c r="B6185">
        <v>30567</v>
      </c>
      <c r="C6185" s="1">
        <v>39827</v>
      </c>
      <c r="D6185" t="s">
        <v>10686</v>
      </c>
      <c r="E6185">
        <v>14</v>
      </c>
      <c r="F6185">
        <v>2690.84</v>
      </c>
      <c r="G6185">
        <v>0.1</v>
      </c>
      <c r="H6185" t="s">
        <v>10672</v>
      </c>
      <c r="I6185">
        <v>-368.02</v>
      </c>
      <c r="J6185">
        <v>208.16</v>
      </c>
      <c r="K6185">
        <v>68.02</v>
      </c>
      <c r="L6185" t="s">
        <v>12551</v>
      </c>
      <c r="M6185" t="s">
        <v>12472</v>
      </c>
      <c r="N6185" t="s">
        <v>11291</v>
      </c>
      <c r="O6185" t="s">
        <v>10667</v>
      </c>
      <c r="P6185" t="s">
        <v>10668</v>
      </c>
      <c r="Q6185" t="s">
        <v>10675</v>
      </c>
      <c r="R6185" t="s">
        <v>10676</v>
      </c>
      <c r="S6185" t="s">
        <v>10677</v>
      </c>
      <c r="T6185">
        <v>0.57999999999999996</v>
      </c>
      <c r="U6185" s="1">
        <v>39827</v>
      </c>
    </row>
    <row r="6186" spans="1:21" x14ac:dyDescent="0.3">
      <c r="A6186">
        <v>4292</v>
      </c>
      <c r="B6186">
        <v>30567</v>
      </c>
      <c r="C6186" s="1">
        <v>39827</v>
      </c>
      <c r="D6186" t="s">
        <v>10686</v>
      </c>
      <c r="E6186">
        <v>8</v>
      </c>
      <c r="F6186">
        <v>733.55</v>
      </c>
      <c r="G6186">
        <v>7.0000000000000007E-2</v>
      </c>
      <c r="H6186" t="s">
        <v>10664</v>
      </c>
      <c r="I6186">
        <v>103.13</v>
      </c>
      <c r="J6186">
        <v>90.48</v>
      </c>
      <c r="K6186">
        <v>19.989999999999998</v>
      </c>
      <c r="L6186" t="s">
        <v>12551</v>
      </c>
      <c r="M6186" t="s">
        <v>12472</v>
      </c>
      <c r="N6186" t="s">
        <v>11291</v>
      </c>
      <c r="O6186" t="s">
        <v>10667</v>
      </c>
      <c r="P6186" t="s">
        <v>10668</v>
      </c>
      <c r="Q6186" t="s">
        <v>10717</v>
      </c>
      <c r="R6186" t="s">
        <v>11760</v>
      </c>
      <c r="S6186" t="s">
        <v>10685</v>
      </c>
      <c r="T6186">
        <v>0.4</v>
      </c>
      <c r="U6186" s="1">
        <v>39828</v>
      </c>
    </row>
    <row r="6187" spans="1:21" x14ac:dyDescent="0.3">
      <c r="A6187">
        <v>4293</v>
      </c>
      <c r="B6187">
        <v>30567</v>
      </c>
      <c r="C6187" s="1">
        <v>39827</v>
      </c>
      <c r="D6187" t="s">
        <v>10686</v>
      </c>
      <c r="E6187">
        <v>3</v>
      </c>
      <c r="F6187">
        <v>38.71</v>
      </c>
      <c r="G6187">
        <v>0.01</v>
      </c>
      <c r="H6187" t="s">
        <v>10697</v>
      </c>
      <c r="I6187">
        <v>23</v>
      </c>
      <c r="J6187">
        <v>9.48</v>
      </c>
      <c r="K6187">
        <v>7.29</v>
      </c>
      <c r="L6187" t="s">
        <v>12551</v>
      </c>
      <c r="M6187" t="s">
        <v>12472</v>
      </c>
      <c r="N6187" t="s">
        <v>11291</v>
      </c>
      <c r="O6187" t="s">
        <v>10667</v>
      </c>
      <c r="P6187" t="s">
        <v>10690</v>
      </c>
      <c r="Q6187" t="s">
        <v>10691</v>
      </c>
      <c r="R6187" t="s">
        <v>11537</v>
      </c>
    </row>
    <row r="6188" spans="1:21" x14ac:dyDescent="0.3">
      <c r="A6188">
        <v>4294</v>
      </c>
      <c r="B6188">
        <v>30567</v>
      </c>
      <c r="C6188" s="1">
        <v>39827</v>
      </c>
      <c r="D6188" t="s">
        <v>10686</v>
      </c>
      <c r="E6188">
        <v>14</v>
      </c>
      <c r="F6188">
        <v>62.6</v>
      </c>
      <c r="G6188">
        <v>0.02</v>
      </c>
      <c r="H6188" t="s">
        <v>10664</v>
      </c>
      <c r="I6188">
        <v>7.32</v>
      </c>
      <c r="J6188">
        <v>4.28</v>
      </c>
      <c r="K6188">
        <v>0.94</v>
      </c>
      <c r="L6188" t="s">
        <v>12551</v>
      </c>
      <c r="M6188" t="s">
        <v>12472</v>
      </c>
      <c r="N6188" t="s">
        <v>11291</v>
      </c>
      <c r="O6188" t="s">
        <v>10667</v>
      </c>
      <c r="P6188" t="s">
        <v>10668</v>
      </c>
      <c r="Q6188" t="s">
        <v>10736</v>
      </c>
      <c r="R6188" t="s">
        <v>11165</v>
      </c>
      <c r="S6188" t="s">
        <v>10709</v>
      </c>
      <c r="T6188">
        <v>0.56000000000000005</v>
      </c>
      <c r="U6188" s="1">
        <v>39828</v>
      </c>
    </row>
    <row r="6189" spans="1:21" x14ac:dyDescent="0.3">
      <c r="A6189">
        <v>4431</v>
      </c>
      <c r="B6189">
        <v>31586</v>
      </c>
      <c r="C6189" s="1">
        <v>40989</v>
      </c>
      <c r="D6189" t="s">
        <v>10663</v>
      </c>
      <c r="E6189">
        <v>22</v>
      </c>
      <c r="F6189">
        <v>963.45</v>
      </c>
      <c r="G6189">
        <v>0.05</v>
      </c>
      <c r="H6189" t="s">
        <v>10697</v>
      </c>
      <c r="I6189">
        <v>94.03</v>
      </c>
      <c r="J6189">
        <v>43.22</v>
      </c>
      <c r="K6189">
        <v>4</v>
      </c>
      <c r="L6189" t="s">
        <v>12557</v>
      </c>
      <c r="M6189" t="s">
        <v>12472</v>
      </c>
      <c r="N6189" t="s">
        <v>11291</v>
      </c>
      <c r="O6189" t="s">
        <v>10701</v>
      </c>
      <c r="P6189" t="s">
        <v>10682</v>
      </c>
      <c r="Q6189" t="s">
        <v>10711</v>
      </c>
      <c r="R6189" t="s">
        <v>11525</v>
      </c>
    </row>
    <row r="6190" spans="1:21" x14ac:dyDescent="0.3">
      <c r="A6190">
        <v>4432</v>
      </c>
      <c r="B6190">
        <v>31586</v>
      </c>
      <c r="C6190" s="1">
        <v>40989</v>
      </c>
      <c r="D6190" t="s">
        <v>10663</v>
      </c>
      <c r="E6190">
        <v>25</v>
      </c>
      <c r="F6190">
        <v>4390.0290000000005</v>
      </c>
      <c r="G6190">
        <v>0</v>
      </c>
      <c r="H6190" t="s">
        <v>10697</v>
      </c>
      <c r="I6190">
        <v>1007.49</v>
      </c>
      <c r="J6190">
        <v>205.99</v>
      </c>
      <c r="K6190">
        <v>5.26</v>
      </c>
      <c r="L6190" t="s">
        <v>12557</v>
      </c>
      <c r="M6190" t="s">
        <v>12472</v>
      </c>
      <c r="N6190" t="s">
        <v>11291</v>
      </c>
      <c r="O6190" t="s">
        <v>10701</v>
      </c>
      <c r="P6190" t="s">
        <v>10682</v>
      </c>
      <c r="Q6190" t="s">
        <v>10683</v>
      </c>
      <c r="R6190" t="s">
        <v>10967</v>
      </c>
      <c r="S6190" t="s">
        <v>10685</v>
      </c>
      <c r="T6190">
        <v>0.56000000000000005</v>
      </c>
      <c r="U6190" s="1">
        <v>40998</v>
      </c>
    </row>
    <row r="6191" spans="1:21" x14ac:dyDescent="0.3">
      <c r="A6191">
        <v>4448</v>
      </c>
      <c r="B6191">
        <v>31687</v>
      </c>
      <c r="C6191" s="1">
        <v>40682</v>
      </c>
      <c r="D6191" t="s">
        <v>10671</v>
      </c>
      <c r="E6191">
        <v>44</v>
      </c>
      <c r="F6191">
        <v>123.06</v>
      </c>
      <c r="G6191">
        <v>7.0000000000000007E-2</v>
      </c>
      <c r="H6191" t="s">
        <v>10664</v>
      </c>
      <c r="I6191">
        <v>3.5</v>
      </c>
      <c r="J6191">
        <v>2.78</v>
      </c>
      <c r="K6191">
        <v>1.34</v>
      </c>
      <c r="L6191" t="s">
        <v>12555</v>
      </c>
      <c r="M6191" t="s">
        <v>12472</v>
      </c>
      <c r="N6191" t="s">
        <v>11291</v>
      </c>
      <c r="O6191" t="s">
        <v>10681</v>
      </c>
      <c r="P6191" t="s">
        <v>10668</v>
      </c>
      <c r="Q6191" t="s">
        <v>10736</v>
      </c>
      <c r="R6191" t="s">
        <v>10894</v>
      </c>
      <c r="S6191" t="s">
        <v>10709</v>
      </c>
      <c r="T6191">
        <v>0.45</v>
      </c>
      <c r="U6191" s="1">
        <v>40682</v>
      </c>
    </row>
    <row r="6192" spans="1:21" x14ac:dyDescent="0.3">
      <c r="A6192">
        <v>4470</v>
      </c>
      <c r="B6192">
        <v>31847</v>
      </c>
      <c r="C6192" s="1">
        <v>40165</v>
      </c>
      <c r="D6192" t="s">
        <v>10663</v>
      </c>
      <c r="E6192">
        <v>46</v>
      </c>
      <c r="F6192">
        <v>1692.28</v>
      </c>
      <c r="G6192">
        <v>0.1</v>
      </c>
      <c r="H6192" t="s">
        <v>10664</v>
      </c>
      <c r="I6192">
        <v>61</v>
      </c>
      <c r="J6192">
        <v>39.979999999999997</v>
      </c>
      <c r="K6192">
        <v>4</v>
      </c>
      <c r="L6192" t="s">
        <v>12557</v>
      </c>
      <c r="M6192" t="s">
        <v>12472</v>
      </c>
      <c r="N6192" t="s">
        <v>11291</v>
      </c>
      <c r="O6192" t="s">
        <v>10667</v>
      </c>
      <c r="P6192" t="s">
        <v>10682</v>
      </c>
      <c r="Q6192" t="s">
        <v>10711</v>
      </c>
      <c r="R6192" t="s">
        <v>11510</v>
      </c>
      <c r="S6192" t="s">
        <v>10685</v>
      </c>
      <c r="T6192">
        <v>0.7</v>
      </c>
      <c r="U6192" s="1">
        <v>40169</v>
      </c>
    </row>
    <row r="6193" spans="1:21" x14ac:dyDescent="0.3">
      <c r="A6193">
        <v>4612</v>
      </c>
      <c r="B6193">
        <v>32868</v>
      </c>
      <c r="C6193" s="1">
        <v>39830</v>
      </c>
      <c r="D6193" t="s">
        <v>10686</v>
      </c>
      <c r="E6193">
        <v>39</v>
      </c>
      <c r="F6193">
        <v>1101.28</v>
      </c>
      <c r="G6193">
        <v>0.05</v>
      </c>
      <c r="H6193" t="s">
        <v>10664</v>
      </c>
      <c r="I6193">
        <v>200.53</v>
      </c>
      <c r="J6193">
        <v>28.15</v>
      </c>
      <c r="K6193">
        <v>6.17</v>
      </c>
      <c r="L6193" t="s">
        <v>12554</v>
      </c>
      <c r="M6193" t="s">
        <v>12472</v>
      </c>
      <c r="N6193" t="s">
        <v>11291</v>
      </c>
      <c r="O6193" t="s">
        <v>10701</v>
      </c>
      <c r="P6193" t="s">
        <v>10668</v>
      </c>
      <c r="Q6193" t="s">
        <v>10736</v>
      </c>
      <c r="R6193" t="s">
        <v>12322</v>
      </c>
    </row>
    <row r="6194" spans="1:21" x14ac:dyDescent="0.3">
      <c r="A6194">
        <v>5081</v>
      </c>
      <c r="B6194">
        <v>36224</v>
      </c>
      <c r="C6194" s="1">
        <v>39936</v>
      </c>
      <c r="D6194" t="s">
        <v>10704</v>
      </c>
      <c r="E6194">
        <v>15</v>
      </c>
      <c r="F6194">
        <v>1765.45</v>
      </c>
      <c r="G6194">
        <v>0.09</v>
      </c>
      <c r="H6194" t="s">
        <v>10697</v>
      </c>
      <c r="I6194">
        <v>374.82</v>
      </c>
      <c r="J6194">
        <v>120.98</v>
      </c>
      <c r="K6194">
        <v>3.99</v>
      </c>
      <c r="L6194" t="s">
        <v>12553</v>
      </c>
      <c r="M6194" t="s">
        <v>12472</v>
      </c>
      <c r="N6194" t="s">
        <v>11291</v>
      </c>
      <c r="O6194" t="s">
        <v>10681</v>
      </c>
      <c r="P6194" t="s">
        <v>10668</v>
      </c>
      <c r="Q6194" t="s">
        <v>10675</v>
      </c>
      <c r="R6194" t="s">
        <v>11950</v>
      </c>
    </row>
    <row r="6195" spans="1:21" x14ac:dyDescent="0.3">
      <c r="A6195">
        <v>5157</v>
      </c>
      <c r="B6195">
        <v>36709</v>
      </c>
      <c r="C6195" s="1">
        <v>41144</v>
      </c>
      <c r="D6195" t="s">
        <v>10719</v>
      </c>
      <c r="E6195">
        <v>42</v>
      </c>
      <c r="F6195">
        <v>2245.6914999999999</v>
      </c>
      <c r="G6195">
        <v>0.05</v>
      </c>
      <c r="H6195" t="s">
        <v>10664</v>
      </c>
      <c r="I6195">
        <v>369.08</v>
      </c>
      <c r="J6195">
        <v>65.989999999999995</v>
      </c>
      <c r="K6195">
        <v>8.99</v>
      </c>
      <c r="L6195" t="s">
        <v>12257</v>
      </c>
      <c r="M6195" t="s">
        <v>12472</v>
      </c>
      <c r="N6195" t="s">
        <v>11291</v>
      </c>
      <c r="O6195" t="s">
        <v>10681</v>
      </c>
      <c r="P6195" t="s">
        <v>10682</v>
      </c>
      <c r="Q6195" t="s">
        <v>10683</v>
      </c>
      <c r="R6195" t="s">
        <v>12410</v>
      </c>
      <c r="S6195" t="s">
        <v>10685</v>
      </c>
      <c r="T6195">
        <v>0.55000000000000004</v>
      </c>
      <c r="U6195" s="1">
        <v>41146</v>
      </c>
    </row>
    <row r="6196" spans="1:21" x14ac:dyDescent="0.3">
      <c r="A6196">
        <v>5318</v>
      </c>
      <c r="B6196">
        <v>37826</v>
      </c>
      <c r="C6196" s="1">
        <v>40656</v>
      </c>
      <c r="D6196" t="s">
        <v>10704</v>
      </c>
      <c r="E6196">
        <v>45</v>
      </c>
      <c r="F6196">
        <v>325.8</v>
      </c>
      <c r="G6196">
        <v>0.03</v>
      </c>
      <c r="H6196" t="s">
        <v>10664</v>
      </c>
      <c r="I6196">
        <v>-84.85</v>
      </c>
      <c r="J6196">
        <v>6.78</v>
      </c>
      <c r="K6196">
        <v>6.18</v>
      </c>
      <c r="L6196" t="s">
        <v>12557</v>
      </c>
      <c r="M6196" t="s">
        <v>12472</v>
      </c>
      <c r="N6196" t="s">
        <v>11291</v>
      </c>
      <c r="O6196" t="s">
        <v>10674</v>
      </c>
      <c r="P6196" t="s">
        <v>10668</v>
      </c>
      <c r="Q6196" t="s">
        <v>10702</v>
      </c>
      <c r="R6196" t="s">
        <v>11421</v>
      </c>
      <c r="S6196" t="s">
        <v>10685</v>
      </c>
      <c r="T6196">
        <v>0.39</v>
      </c>
      <c r="U6196" s="1">
        <v>40658</v>
      </c>
    </row>
    <row r="6197" spans="1:21" x14ac:dyDescent="0.3">
      <c r="A6197">
        <v>5338</v>
      </c>
      <c r="B6197">
        <v>37924</v>
      </c>
      <c r="C6197" s="1">
        <v>40146</v>
      </c>
      <c r="D6197" t="s">
        <v>10671</v>
      </c>
      <c r="E6197">
        <v>49</v>
      </c>
      <c r="F6197">
        <v>8094.55</v>
      </c>
      <c r="G6197">
        <v>0.05</v>
      </c>
      <c r="H6197" t="s">
        <v>10664</v>
      </c>
      <c r="I6197">
        <v>2008.71</v>
      </c>
      <c r="J6197">
        <v>165.2</v>
      </c>
      <c r="K6197">
        <v>19.989999999999998</v>
      </c>
      <c r="L6197" t="s">
        <v>12377</v>
      </c>
      <c r="M6197" t="s">
        <v>12472</v>
      </c>
      <c r="N6197" t="s">
        <v>11291</v>
      </c>
      <c r="O6197" t="s">
        <v>10701</v>
      </c>
      <c r="P6197" t="s">
        <v>10668</v>
      </c>
      <c r="Q6197" t="s">
        <v>10669</v>
      </c>
      <c r="R6197" t="s">
        <v>12341</v>
      </c>
      <c r="S6197" t="s">
        <v>10685</v>
      </c>
      <c r="T6197">
        <v>0.59</v>
      </c>
      <c r="U6197" s="1">
        <v>40146</v>
      </c>
    </row>
    <row r="6198" spans="1:21" x14ac:dyDescent="0.3">
      <c r="A6198">
        <v>5371</v>
      </c>
      <c r="B6198">
        <v>38182</v>
      </c>
      <c r="C6198" s="1">
        <v>41051</v>
      </c>
      <c r="D6198" t="s">
        <v>10671</v>
      </c>
      <c r="E6198">
        <v>45</v>
      </c>
      <c r="F6198">
        <v>2848.83</v>
      </c>
      <c r="G6198">
        <v>7.0000000000000007E-2</v>
      </c>
      <c r="H6198" t="s">
        <v>10664</v>
      </c>
      <c r="I6198">
        <v>-1182.8699999999999</v>
      </c>
      <c r="J6198">
        <v>64.650000000000006</v>
      </c>
      <c r="K6198">
        <v>35</v>
      </c>
      <c r="L6198" t="s">
        <v>12554</v>
      </c>
      <c r="M6198" t="s">
        <v>12472</v>
      </c>
      <c r="N6198" t="s">
        <v>11291</v>
      </c>
      <c r="O6198" t="s">
        <v>10701</v>
      </c>
      <c r="P6198" t="s">
        <v>10668</v>
      </c>
      <c r="Q6198" t="s">
        <v>10669</v>
      </c>
      <c r="R6198" t="s">
        <v>11659</v>
      </c>
      <c r="S6198" t="s">
        <v>10769</v>
      </c>
      <c r="T6198">
        <v>0.8</v>
      </c>
      <c r="U6198" s="1">
        <v>41051</v>
      </c>
    </row>
    <row r="6199" spans="1:21" x14ac:dyDescent="0.3">
      <c r="A6199">
        <v>5604</v>
      </c>
      <c r="B6199">
        <v>39717</v>
      </c>
      <c r="C6199" s="1">
        <v>40145</v>
      </c>
      <c r="D6199" t="s">
        <v>10671</v>
      </c>
      <c r="E6199">
        <v>20</v>
      </c>
      <c r="F6199">
        <v>835.48</v>
      </c>
      <c r="G6199">
        <v>0.06</v>
      </c>
      <c r="H6199" t="s">
        <v>10664</v>
      </c>
      <c r="I6199">
        <v>-58.13</v>
      </c>
      <c r="J6199">
        <v>43.57</v>
      </c>
      <c r="K6199">
        <v>16.36</v>
      </c>
      <c r="L6199" t="s">
        <v>12257</v>
      </c>
      <c r="M6199" t="s">
        <v>12472</v>
      </c>
      <c r="N6199" t="s">
        <v>11291</v>
      </c>
      <c r="O6199" t="s">
        <v>10681</v>
      </c>
      <c r="P6199" t="s">
        <v>10668</v>
      </c>
      <c r="Q6199" t="s">
        <v>10669</v>
      </c>
      <c r="R6199" t="s">
        <v>11921</v>
      </c>
    </row>
    <row r="6200" spans="1:21" x14ac:dyDescent="0.3">
      <c r="A6200">
        <v>5692</v>
      </c>
      <c r="B6200">
        <v>40257</v>
      </c>
      <c r="C6200" s="1">
        <v>40411</v>
      </c>
      <c r="D6200" t="s">
        <v>10686</v>
      </c>
      <c r="E6200">
        <v>24</v>
      </c>
      <c r="F6200">
        <v>3201.16</v>
      </c>
      <c r="G6200">
        <v>0.06</v>
      </c>
      <c r="H6200" t="s">
        <v>10664</v>
      </c>
      <c r="I6200">
        <v>405.5</v>
      </c>
      <c r="J6200">
        <v>140.81</v>
      </c>
      <c r="K6200">
        <v>24.49</v>
      </c>
      <c r="L6200" t="s">
        <v>12561</v>
      </c>
      <c r="M6200" t="s">
        <v>12472</v>
      </c>
      <c r="N6200" t="s">
        <v>11291</v>
      </c>
      <c r="O6200" t="s">
        <v>10674</v>
      </c>
      <c r="P6200" t="s">
        <v>10690</v>
      </c>
      <c r="Q6200" t="s">
        <v>10753</v>
      </c>
      <c r="R6200" t="s">
        <v>10952</v>
      </c>
      <c r="S6200" t="s">
        <v>10769</v>
      </c>
      <c r="T6200">
        <v>0.56999999999999995</v>
      </c>
      <c r="U6200" s="1">
        <v>40412</v>
      </c>
    </row>
    <row r="6201" spans="1:21" x14ac:dyDescent="0.3">
      <c r="A6201">
        <v>5700</v>
      </c>
      <c r="B6201">
        <v>40321</v>
      </c>
      <c r="C6201" s="1">
        <v>40352</v>
      </c>
      <c r="D6201" t="s">
        <v>10671</v>
      </c>
      <c r="E6201">
        <v>23</v>
      </c>
      <c r="F6201">
        <v>1484.49</v>
      </c>
      <c r="G6201">
        <v>0.09</v>
      </c>
      <c r="H6201" t="s">
        <v>10664</v>
      </c>
      <c r="I6201">
        <v>230.5</v>
      </c>
      <c r="J6201">
        <v>67.28</v>
      </c>
      <c r="K6201">
        <v>19.989999999999998</v>
      </c>
      <c r="L6201" t="s">
        <v>12556</v>
      </c>
      <c r="M6201" t="s">
        <v>12472</v>
      </c>
      <c r="N6201" t="s">
        <v>11291</v>
      </c>
      <c r="O6201" t="s">
        <v>10674</v>
      </c>
      <c r="P6201" t="s">
        <v>10668</v>
      </c>
      <c r="Q6201" t="s">
        <v>10678</v>
      </c>
      <c r="R6201" t="s">
        <v>11255</v>
      </c>
      <c r="S6201" t="s">
        <v>10685</v>
      </c>
      <c r="T6201">
        <v>0.4</v>
      </c>
      <c r="U6201" s="1">
        <v>40354</v>
      </c>
    </row>
    <row r="6202" spans="1:21" x14ac:dyDescent="0.3">
      <c r="A6202">
        <v>5701</v>
      </c>
      <c r="B6202">
        <v>40321</v>
      </c>
      <c r="C6202" s="1">
        <v>40352</v>
      </c>
      <c r="D6202" t="s">
        <v>10671</v>
      </c>
      <c r="E6202">
        <v>18</v>
      </c>
      <c r="F6202">
        <v>740.49</v>
      </c>
      <c r="G6202">
        <v>0.1</v>
      </c>
      <c r="H6202" t="s">
        <v>10664</v>
      </c>
      <c r="I6202">
        <v>88.9</v>
      </c>
      <c r="J6202">
        <v>42.76</v>
      </c>
      <c r="K6202">
        <v>6.22</v>
      </c>
      <c r="L6202" t="s">
        <v>12556</v>
      </c>
      <c r="M6202" t="s">
        <v>12472</v>
      </c>
      <c r="N6202" t="s">
        <v>11291</v>
      </c>
      <c r="O6202" t="s">
        <v>10674</v>
      </c>
      <c r="P6202" t="s">
        <v>10668</v>
      </c>
      <c r="Q6202" t="s">
        <v>10669</v>
      </c>
      <c r="R6202" t="s">
        <v>10696</v>
      </c>
    </row>
    <row r="6203" spans="1:21" x14ac:dyDescent="0.3">
      <c r="A6203">
        <v>5947</v>
      </c>
      <c r="B6203">
        <v>42214</v>
      </c>
      <c r="C6203" s="1">
        <v>40687</v>
      </c>
      <c r="D6203" t="s">
        <v>10663</v>
      </c>
      <c r="E6203">
        <v>46</v>
      </c>
      <c r="F6203">
        <v>569.91999999999996</v>
      </c>
      <c r="G6203">
        <v>0.03</v>
      </c>
      <c r="H6203" t="s">
        <v>10664</v>
      </c>
      <c r="I6203">
        <v>154.09</v>
      </c>
      <c r="J6203">
        <v>12.22</v>
      </c>
      <c r="K6203">
        <v>2.85</v>
      </c>
      <c r="L6203" t="s">
        <v>12554</v>
      </c>
      <c r="M6203" t="s">
        <v>12472</v>
      </c>
      <c r="N6203" t="s">
        <v>11291</v>
      </c>
      <c r="O6203" t="s">
        <v>10701</v>
      </c>
      <c r="P6203" t="s">
        <v>10690</v>
      </c>
      <c r="Q6203" t="s">
        <v>10691</v>
      </c>
      <c r="R6203" t="s">
        <v>10884</v>
      </c>
      <c r="S6203" t="s">
        <v>10693</v>
      </c>
      <c r="T6203">
        <v>0.55000000000000004</v>
      </c>
      <c r="U6203" s="1">
        <v>40694</v>
      </c>
    </row>
    <row r="6204" spans="1:21" x14ac:dyDescent="0.3">
      <c r="A6204">
        <v>5948</v>
      </c>
      <c r="B6204">
        <v>42214</v>
      </c>
      <c r="C6204" s="1">
        <v>40687</v>
      </c>
      <c r="D6204" t="s">
        <v>10663</v>
      </c>
      <c r="E6204">
        <v>28</v>
      </c>
      <c r="F6204">
        <v>183.65</v>
      </c>
      <c r="G6204">
        <v>0.02</v>
      </c>
      <c r="H6204" t="s">
        <v>10664</v>
      </c>
      <c r="I6204">
        <v>-59.96</v>
      </c>
      <c r="J6204">
        <v>6.48</v>
      </c>
      <c r="K6204">
        <v>5.84</v>
      </c>
      <c r="L6204" t="s">
        <v>12554</v>
      </c>
      <c r="M6204" t="s">
        <v>12472</v>
      </c>
      <c r="N6204" t="s">
        <v>11291</v>
      </c>
      <c r="O6204" t="s">
        <v>10701</v>
      </c>
      <c r="P6204" t="s">
        <v>10668</v>
      </c>
      <c r="Q6204" t="s">
        <v>10702</v>
      </c>
      <c r="R6204" t="s">
        <v>11385</v>
      </c>
      <c r="S6204" t="s">
        <v>10685</v>
      </c>
      <c r="T6204">
        <v>0.37</v>
      </c>
      <c r="U6204" s="1">
        <v>40694</v>
      </c>
    </row>
    <row r="6205" spans="1:21" x14ac:dyDescent="0.3">
      <c r="A6205">
        <v>6039</v>
      </c>
      <c r="B6205">
        <v>42788</v>
      </c>
      <c r="C6205" s="1">
        <v>40829</v>
      </c>
      <c r="D6205" t="s">
        <v>10719</v>
      </c>
      <c r="E6205">
        <v>26</v>
      </c>
      <c r="F6205">
        <v>241.92</v>
      </c>
      <c r="G6205">
        <v>0.1</v>
      </c>
      <c r="H6205" t="s">
        <v>10664</v>
      </c>
      <c r="I6205">
        <v>67.709999999999994</v>
      </c>
      <c r="J6205">
        <v>10.14</v>
      </c>
      <c r="K6205">
        <v>2.27</v>
      </c>
      <c r="L6205" t="s">
        <v>12557</v>
      </c>
      <c r="M6205" t="s">
        <v>12472</v>
      </c>
      <c r="N6205" t="s">
        <v>11291</v>
      </c>
      <c r="O6205" t="s">
        <v>10667</v>
      </c>
      <c r="P6205" t="s">
        <v>10668</v>
      </c>
      <c r="Q6205" t="s">
        <v>10702</v>
      </c>
      <c r="R6205" t="s">
        <v>10829</v>
      </c>
    </row>
    <row r="6206" spans="1:21" x14ac:dyDescent="0.3">
      <c r="A6206">
        <v>6054</v>
      </c>
      <c r="B6206">
        <v>42912</v>
      </c>
      <c r="C6206" s="1">
        <v>40302</v>
      </c>
      <c r="D6206" t="s">
        <v>10686</v>
      </c>
      <c r="E6206">
        <v>4</v>
      </c>
      <c r="F6206">
        <v>52.59</v>
      </c>
      <c r="G6206">
        <v>0.05</v>
      </c>
      <c r="H6206" t="s">
        <v>10664</v>
      </c>
      <c r="I6206">
        <v>-30.39</v>
      </c>
      <c r="J6206">
        <v>11.35</v>
      </c>
      <c r="K6206">
        <v>8.6</v>
      </c>
      <c r="L6206" t="s">
        <v>12454</v>
      </c>
      <c r="M6206" t="s">
        <v>12472</v>
      </c>
      <c r="N6206" t="s">
        <v>11291</v>
      </c>
      <c r="O6206" t="s">
        <v>10667</v>
      </c>
      <c r="P6206" t="s">
        <v>10668</v>
      </c>
      <c r="Q6206" t="s">
        <v>10669</v>
      </c>
      <c r="R6206" t="s">
        <v>11630</v>
      </c>
    </row>
    <row r="6207" spans="1:21" x14ac:dyDescent="0.3">
      <c r="A6207">
        <v>6162</v>
      </c>
      <c r="B6207">
        <v>43653</v>
      </c>
      <c r="C6207" s="1">
        <v>41212</v>
      </c>
      <c r="D6207" t="s">
        <v>10671</v>
      </c>
      <c r="E6207">
        <v>3</v>
      </c>
      <c r="F6207">
        <v>10.62</v>
      </c>
      <c r="G6207">
        <v>7.0000000000000007E-2</v>
      </c>
      <c r="H6207" t="s">
        <v>10664</v>
      </c>
      <c r="I6207">
        <v>-3.96</v>
      </c>
      <c r="J6207">
        <v>3.29</v>
      </c>
      <c r="K6207">
        <v>1.35</v>
      </c>
      <c r="L6207" t="s">
        <v>12557</v>
      </c>
      <c r="M6207" t="s">
        <v>12472</v>
      </c>
      <c r="N6207" t="s">
        <v>11291</v>
      </c>
      <c r="O6207" t="s">
        <v>10667</v>
      </c>
      <c r="P6207" t="s">
        <v>10668</v>
      </c>
      <c r="Q6207" t="s">
        <v>10707</v>
      </c>
      <c r="R6207" t="s">
        <v>11092</v>
      </c>
      <c r="S6207" t="s">
        <v>10709</v>
      </c>
      <c r="T6207">
        <v>0.4</v>
      </c>
      <c r="U6207" s="1">
        <v>41212</v>
      </c>
    </row>
    <row r="6208" spans="1:21" x14ac:dyDescent="0.3">
      <c r="A6208">
        <v>6163</v>
      </c>
      <c r="B6208">
        <v>43653</v>
      </c>
      <c r="C6208" s="1">
        <v>41212</v>
      </c>
      <c r="D6208" t="s">
        <v>10671</v>
      </c>
      <c r="E6208">
        <v>39</v>
      </c>
      <c r="F6208">
        <v>666.4</v>
      </c>
      <c r="G6208">
        <v>0</v>
      </c>
      <c r="H6208" t="s">
        <v>10697</v>
      </c>
      <c r="I6208">
        <v>2.02</v>
      </c>
      <c r="J6208">
        <v>15.73</v>
      </c>
      <c r="K6208">
        <v>7.42</v>
      </c>
      <c r="L6208" t="s">
        <v>12557</v>
      </c>
      <c r="M6208" t="s">
        <v>12472</v>
      </c>
      <c r="N6208" t="s">
        <v>11291</v>
      </c>
      <c r="O6208" t="s">
        <v>10667</v>
      </c>
      <c r="P6208" t="s">
        <v>10668</v>
      </c>
      <c r="Q6208" t="s">
        <v>10791</v>
      </c>
    </row>
    <row r="6209" spans="1:21" x14ac:dyDescent="0.3">
      <c r="A6209">
        <v>6164</v>
      </c>
      <c r="B6209">
        <v>43653</v>
      </c>
      <c r="C6209" s="1">
        <v>41212</v>
      </c>
      <c r="D6209" t="s">
        <v>10671</v>
      </c>
      <c r="E6209">
        <v>10</v>
      </c>
      <c r="F6209">
        <v>351.3</v>
      </c>
      <c r="G6209">
        <v>0.06</v>
      </c>
      <c r="H6209" t="s">
        <v>10664</v>
      </c>
      <c r="I6209">
        <v>1.45</v>
      </c>
      <c r="J6209">
        <v>34.76</v>
      </c>
      <c r="K6209">
        <v>8.2200000000000006</v>
      </c>
      <c r="L6209" t="s">
        <v>12557</v>
      </c>
      <c r="M6209" t="s">
        <v>12472</v>
      </c>
      <c r="N6209" t="s">
        <v>11291</v>
      </c>
      <c r="O6209" t="s">
        <v>10667</v>
      </c>
      <c r="P6209" t="s">
        <v>10668</v>
      </c>
      <c r="Q6209" t="s">
        <v>10669</v>
      </c>
      <c r="R6209" t="s">
        <v>10886</v>
      </c>
    </row>
    <row r="6210" spans="1:21" x14ac:dyDescent="0.3">
      <c r="A6210">
        <v>6343</v>
      </c>
      <c r="B6210">
        <v>44962</v>
      </c>
      <c r="C6210" s="1">
        <v>40175</v>
      </c>
      <c r="D6210" t="s">
        <v>10704</v>
      </c>
      <c r="E6210">
        <v>27</v>
      </c>
      <c r="F6210">
        <v>575.74</v>
      </c>
      <c r="G6210">
        <v>0.06</v>
      </c>
      <c r="H6210" t="s">
        <v>10664</v>
      </c>
      <c r="I6210">
        <v>152.6</v>
      </c>
      <c r="J6210">
        <v>22.24</v>
      </c>
      <c r="K6210">
        <v>1.99</v>
      </c>
      <c r="L6210" t="s">
        <v>12551</v>
      </c>
      <c r="M6210" t="s">
        <v>12472</v>
      </c>
      <c r="N6210" t="s">
        <v>11291</v>
      </c>
      <c r="O6210" t="s">
        <v>10667</v>
      </c>
      <c r="P6210" t="s">
        <v>10682</v>
      </c>
      <c r="Q6210" t="s">
        <v>10711</v>
      </c>
      <c r="R6210" t="s">
        <v>11647</v>
      </c>
    </row>
    <row r="6211" spans="1:21" x14ac:dyDescent="0.3">
      <c r="A6211">
        <v>6397</v>
      </c>
      <c r="B6211">
        <v>45412</v>
      </c>
      <c r="C6211" s="1">
        <v>40290</v>
      </c>
      <c r="D6211" t="s">
        <v>10704</v>
      </c>
      <c r="E6211">
        <v>20</v>
      </c>
      <c r="F6211">
        <v>586.61900000000003</v>
      </c>
      <c r="G6211">
        <v>0.06</v>
      </c>
      <c r="H6211" t="s">
        <v>10664</v>
      </c>
      <c r="I6211">
        <v>83.07</v>
      </c>
      <c r="J6211">
        <v>35.99</v>
      </c>
      <c r="K6211">
        <v>1.1000000000000001</v>
      </c>
      <c r="L6211" t="s">
        <v>12555</v>
      </c>
      <c r="M6211" t="s">
        <v>12472</v>
      </c>
      <c r="N6211" t="s">
        <v>11291</v>
      </c>
      <c r="O6211" t="s">
        <v>10681</v>
      </c>
      <c r="P6211" t="s">
        <v>10682</v>
      </c>
      <c r="Q6211" t="s">
        <v>10683</v>
      </c>
      <c r="R6211" t="s">
        <v>11678</v>
      </c>
      <c r="S6211" t="s">
        <v>10685</v>
      </c>
      <c r="T6211">
        <v>0.55000000000000004</v>
      </c>
      <c r="U6211" s="1">
        <v>40291</v>
      </c>
    </row>
    <row r="6212" spans="1:21" x14ac:dyDescent="0.3">
      <c r="A6212">
        <v>6436</v>
      </c>
      <c r="B6212">
        <v>45734</v>
      </c>
      <c r="C6212" s="1">
        <v>41107</v>
      </c>
      <c r="D6212" t="s">
        <v>10719</v>
      </c>
      <c r="E6212">
        <v>47</v>
      </c>
      <c r="F6212">
        <v>557.52</v>
      </c>
      <c r="G6212">
        <v>0.03</v>
      </c>
      <c r="H6212" t="s">
        <v>10697</v>
      </c>
      <c r="I6212">
        <v>-157.30000000000001</v>
      </c>
      <c r="J6212">
        <v>11.66</v>
      </c>
      <c r="K6212">
        <v>7.95</v>
      </c>
      <c r="L6212" t="s">
        <v>12557</v>
      </c>
      <c r="M6212" t="s">
        <v>12472</v>
      </c>
      <c r="N6212" t="s">
        <v>11291</v>
      </c>
      <c r="O6212" t="s">
        <v>10674</v>
      </c>
      <c r="P6212" t="s">
        <v>10668</v>
      </c>
      <c r="Q6212" t="s">
        <v>10736</v>
      </c>
      <c r="R6212" t="s">
        <v>11179</v>
      </c>
    </row>
    <row r="6213" spans="1:21" x14ac:dyDescent="0.3">
      <c r="A6213">
        <v>6454</v>
      </c>
      <c r="B6213">
        <v>45959</v>
      </c>
      <c r="C6213" s="1">
        <v>40153</v>
      </c>
      <c r="D6213" t="s">
        <v>10704</v>
      </c>
      <c r="E6213">
        <v>15</v>
      </c>
      <c r="F6213">
        <v>201.74</v>
      </c>
      <c r="G6213">
        <v>0.08</v>
      </c>
      <c r="H6213" t="s">
        <v>10697</v>
      </c>
      <c r="I6213">
        <v>-2.63</v>
      </c>
      <c r="J6213">
        <v>12.53</v>
      </c>
      <c r="K6213">
        <v>7.17</v>
      </c>
      <c r="L6213" t="s">
        <v>12550</v>
      </c>
      <c r="M6213" t="s">
        <v>12472</v>
      </c>
      <c r="N6213" t="s">
        <v>11291</v>
      </c>
      <c r="O6213" t="s">
        <v>10681</v>
      </c>
      <c r="P6213" t="s">
        <v>10668</v>
      </c>
      <c r="Q6213" t="s">
        <v>10678</v>
      </c>
      <c r="R6213" t="s">
        <v>11989</v>
      </c>
      <c r="S6213" t="s">
        <v>10685</v>
      </c>
      <c r="T6213">
        <v>0.38</v>
      </c>
      <c r="U6213" s="1">
        <v>40155</v>
      </c>
    </row>
    <row r="6214" spans="1:21" x14ac:dyDescent="0.3">
      <c r="A6214">
        <v>6455</v>
      </c>
      <c r="B6214">
        <v>45959</v>
      </c>
      <c r="C6214" s="1">
        <v>40153</v>
      </c>
      <c r="D6214" t="s">
        <v>10704</v>
      </c>
      <c r="E6214">
        <v>35</v>
      </c>
      <c r="F6214">
        <v>1822.13</v>
      </c>
      <c r="G6214">
        <v>0</v>
      </c>
      <c r="H6214" t="s">
        <v>10664</v>
      </c>
      <c r="I6214">
        <v>155.16999999999999</v>
      </c>
      <c r="J6214">
        <v>49.99</v>
      </c>
      <c r="K6214">
        <v>19.989999999999998</v>
      </c>
      <c r="L6214" t="s">
        <v>12550</v>
      </c>
      <c r="M6214" t="s">
        <v>12472</v>
      </c>
      <c r="N6214" t="s">
        <v>11291</v>
      </c>
      <c r="O6214" t="s">
        <v>10681</v>
      </c>
      <c r="P6214" t="s">
        <v>10682</v>
      </c>
      <c r="Q6214" t="s">
        <v>10711</v>
      </c>
      <c r="R6214" t="s">
        <v>11211</v>
      </c>
      <c r="S6214" t="s">
        <v>10685</v>
      </c>
      <c r="T6214">
        <v>0.41</v>
      </c>
      <c r="U6214" s="1">
        <v>40155</v>
      </c>
    </row>
    <row r="6215" spans="1:21" x14ac:dyDescent="0.3">
      <c r="A6215">
        <v>6585</v>
      </c>
      <c r="B6215">
        <v>46884</v>
      </c>
      <c r="C6215" s="1">
        <v>39830</v>
      </c>
      <c r="D6215" t="s">
        <v>10704</v>
      </c>
      <c r="E6215">
        <v>18</v>
      </c>
      <c r="F6215">
        <v>130.11000000000001</v>
      </c>
      <c r="G6215">
        <v>0.1</v>
      </c>
      <c r="H6215" t="s">
        <v>10664</v>
      </c>
      <c r="I6215">
        <v>40.299999999999997</v>
      </c>
      <c r="J6215">
        <v>7.64</v>
      </c>
      <c r="K6215">
        <v>1.39</v>
      </c>
      <c r="L6215" t="s">
        <v>11820</v>
      </c>
      <c r="M6215" t="s">
        <v>12472</v>
      </c>
      <c r="N6215" t="s">
        <v>11291</v>
      </c>
      <c r="O6215" t="s">
        <v>10681</v>
      </c>
      <c r="P6215" t="s">
        <v>10668</v>
      </c>
      <c r="Q6215" t="s">
        <v>10717</v>
      </c>
      <c r="R6215" t="s">
        <v>11744</v>
      </c>
      <c r="S6215" t="s">
        <v>10685</v>
      </c>
      <c r="T6215">
        <v>0.36</v>
      </c>
      <c r="U6215" s="1">
        <v>39832</v>
      </c>
    </row>
    <row r="6216" spans="1:21" x14ac:dyDescent="0.3">
      <c r="A6216">
        <v>6586</v>
      </c>
      <c r="B6216">
        <v>46884</v>
      </c>
      <c r="C6216" s="1">
        <v>39830</v>
      </c>
      <c r="D6216" t="s">
        <v>10704</v>
      </c>
      <c r="E6216">
        <v>3</v>
      </c>
      <c r="F6216">
        <v>337.33949999999999</v>
      </c>
      <c r="G6216">
        <v>0</v>
      </c>
      <c r="H6216" t="s">
        <v>10664</v>
      </c>
      <c r="I6216">
        <v>-509.94</v>
      </c>
      <c r="J6216">
        <v>125.99</v>
      </c>
      <c r="K6216">
        <v>2.5</v>
      </c>
      <c r="L6216" t="s">
        <v>11820</v>
      </c>
      <c r="M6216" t="s">
        <v>12472</v>
      </c>
      <c r="N6216" t="s">
        <v>11291</v>
      </c>
      <c r="O6216" t="s">
        <v>10681</v>
      </c>
      <c r="P6216" t="s">
        <v>10682</v>
      </c>
      <c r="Q6216" t="s">
        <v>10683</v>
      </c>
      <c r="R6216">
        <v>6162</v>
      </c>
      <c r="S6216" t="s">
        <v>10685</v>
      </c>
      <c r="T6216">
        <v>0.59</v>
      </c>
      <c r="U6216" s="1">
        <v>39832</v>
      </c>
    </row>
    <row r="6217" spans="1:21" x14ac:dyDescent="0.3">
      <c r="A6217">
        <v>6604</v>
      </c>
      <c r="B6217">
        <v>46981</v>
      </c>
      <c r="C6217" s="1">
        <v>39851</v>
      </c>
      <c r="D6217" t="s">
        <v>10704</v>
      </c>
      <c r="E6217">
        <v>46</v>
      </c>
      <c r="F6217">
        <v>1398.87</v>
      </c>
      <c r="G6217">
        <v>7.0000000000000007E-2</v>
      </c>
      <c r="H6217" t="s">
        <v>10664</v>
      </c>
      <c r="I6217">
        <v>601.96</v>
      </c>
      <c r="J6217">
        <v>30.56</v>
      </c>
      <c r="K6217">
        <v>2.99</v>
      </c>
      <c r="L6217" t="s">
        <v>12553</v>
      </c>
      <c r="M6217" t="s">
        <v>12472</v>
      </c>
      <c r="N6217" t="s">
        <v>11291</v>
      </c>
      <c r="O6217" t="s">
        <v>10681</v>
      </c>
      <c r="P6217" t="s">
        <v>10668</v>
      </c>
      <c r="Q6217" t="s">
        <v>10678</v>
      </c>
      <c r="R6217" t="s">
        <v>10889</v>
      </c>
      <c r="S6217" t="s">
        <v>10685</v>
      </c>
      <c r="T6217">
        <v>0.35</v>
      </c>
      <c r="U6217" s="1">
        <v>39851</v>
      </c>
    </row>
    <row r="6218" spans="1:21" x14ac:dyDescent="0.3">
      <c r="A6218">
        <v>6606</v>
      </c>
      <c r="B6218">
        <v>47010</v>
      </c>
      <c r="C6218" s="1">
        <v>40819</v>
      </c>
      <c r="D6218" t="s">
        <v>10719</v>
      </c>
      <c r="E6218">
        <v>11</v>
      </c>
      <c r="F6218">
        <v>1479.14</v>
      </c>
      <c r="G6218">
        <v>0.06</v>
      </c>
      <c r="H6218" t="s">
        <v>10672</v>
      </c>
      <c r="I6218">
        <v>-236.63</v>
      </c>
      <c r="J6218">
        <v>130.97999999999999</v>
      </c>
      <c r="K6218">
        <v>30</v>
      </c>
      <c r="L6218" t="s">
        <v>12553</v>
      </c>
      <c r="M6218" t="s">
        <v>12472</v>
      </c>
      <c r="N6218" t="s">
        <v>11291</v>
      </c>
      <c r="O6218" t="s">
        <v>10681</v>
      </c>
      <c r="P6218" t="s">
        <v>10690</v>
      </c>
      <c r="Q6218" t="s">
        <v>10753</v>
      </c>
      <c r="R6218" t="s">
        <v>10903</v>
      </c>
    </row>
    <row r="6219" spans="1:21" x14ac:dyDescent="0.3">
      <c r="A6219">
        <v>6702</v>
      </c>
      <c r="B6219">
        <v>47717</v>
      </c>
      <c r="C6219" s="1">
        <v>40894</v>
      </c>
      <c r="D6219" t="s">
        <v>10686</v>
      </c>
      <c r="E6219">
        <v>35</v>
      </c>
      <c r="F6219">
        <v>173.22</v>
      </c>
      <c r="G6219">
        <v>0.04</v>
      </c>
      <c r="H6219" t="s">
        <v>10664</v>
      </c>
      <c r="I6219">
        <v>84.03</v>
      </c>
      <c r="J6219">
        <v>4.91</v>
      </c>
      <c r="K6219">
        <v>0.5</v>
      </c>
      <c r="L6219" t="s">
        <v>12556</v>
      </c>
      <c r="M6219" t="s">
        <v>12472</v>
      </c>
      <c r="N6219" t="s">
        <v>11291</v>
      </c>
      <c r="O6219" t="s">
        <v>10674</v>
      </c>
      <c r="P6219" t="s">
        <v>10668</v>
      </c>
      <c r="Q6219" t="s">
        <v>10729</v>
      </c>
      <c r="R6219" t="s">
        <v>11134</v>
      </c>
      <c r="S6219" t="s">
        <v>10685</v>
      </c>
      <c r="T6219">
        <v>0.36</v>
      </c>
      <c r="U6219" s="1">
        <v>40895</v>
      </c>
    </row>
    <row r="6220" spans="1:21" x14ac:dyDescent="0.3">
      <c r="A6220">
        <v>6776</v>
      </c>
      <c r="B6220">
        <v>48257</v>
      </c>
      <c r="C6220" s="1">
        <v>39925</v>
      </c>
      <c r="D6220" t="s">
        <v>10663</v>
      </c>
      <c r="E6220">
        <v>45</v>
      </c>
      <c r="F6220">
        <v>221.06</v>
      </c>
      <c r="G6220">
        <v>0.02</v>
      </c>
      <c r="H6220" t="s">
        <v>10664</v>
      </c>
      <c r="I6220">
        <v>-124.28</v>
      </c>
      <c r="J6220">
        <v>4.57</v>
      </c>
      <c r="K6220">
        <v>5.42</v>
      </c>
      <c r="L6220" t="s">
        <v>12552</v>
      </c>
      <c r="M6220" t="s">
        <v>12472</v>
      </c>
      <c r="N6220" t="s">
        <v>11291</v>
      </c>
      <c r="O6220" t="s">
        <v>10681</v>
      </c>
      <c r="P6220" t="s">
        <v>10668</v>
      </c>
      <c r="Q6220" t="s">
        <v>10678</v>
      </c>
      <c r="R6220" t="s">
        <v>11081</v>
      </c>
      <c r="S6220" t="s">
        <v>10685</v>
      </c>
      <c r="T6220">
        <v>0.37</v>
      </c>
      <c r="U6220" s="1">
        <v>39929</v>
      </c>
    </row>
    <row r="6221" spans="1:21" x14ac:dyDescent="0.3">
      <c r="A6221">
        <v>6822</v>
      </c>
      <c r="B6221">
        <v>48577</v>
      </c>
      <c r="C6221" s="1">
        <v>41098</v>
      </c>
      <c r="D6221" t="s">
        <v>10704</v>
      </c>
      <c r="E6221">
        <v>6</v>
      </c>
      <c r="F6221">
        <v>201.83</v>
      </c>
      <c r="G6221">
        <v>0.02</v>
      </c>
      <c r="H6221" t="s">
        <v>10664</v>
      </c>
      <c r="I6221">
        <v>34.979999999999997</v>
      </c>
      <c r="J6221">
        <v>30.98</v>
      </c>
      <c r="K6221">
        <v>5.09</v>
      </c>
      <c r="L6221" t="s">
        <v>12550</v>
      </c>
      <c r="M6221" t="s">
        <v>12472</v>
      </c>
      <c r="N6221" t="s">
        <v>11291</v>
      </c>
      <c r="O6221" t="s">
        <v>10681</v>
      </c>
      <c r="P6221" t="s">
        <v>10668</v>
      </c>
      <c r="Q6221" t="s">
        <v>10702</v>
      </c>
      <c r="R6221" t="s">
        <v>12255</v>
      </c>
      <c r="S6221" t="s">
        <v>10685</v>
      </c>
      <c r="T6221">
        <v>0.4</v>
      </c>
      <c r="U6221" s="1">
        <v>41100</v>
      </c>
    </row>
    <row r="6222" spans="1:21" x14ac:dyDescent="0.3">
      <c r="A6222">
        <v>6992</v>
      </c>
      <c r="B6222">
        <v>49953</v>
      </c>
      <c r="C6222" s="1">
        <v>40985</v>
      </c>
      <c r="D6222" t="s">
        <v>10686</v>
      </c>
      <c r="E6222">
        <v>18</v>
      </c>
      <c r="F6222">
        <v>283.5</v>
      </c>
      <c r="G6222">
        <v>0.1</v>
      </c>
      <c r="H6222" t="s">
        <v>10664</v>
      </c>
      <c r="I6222">
        <v>-51.47</v>
      </c>
      <c r="J6222">
        <v>15.98</v>
      </c>
      <c r="K6222">
        <v>6.5</v>
      </c>
      <c r="L6222" t="s">
        <v>12279</v>
      </c>
      <c r="M6222" t="s">
        <v>12472</v>
      </c>
      <c r="N6222" t="s">
        <v>11291</v>
      </c>
      <c r="O6222" t="s">
        <v>10701</v>
      </c>
      <c r="P6222" t="s">
        <v>10682</v>
      </c>
      <c r="Q6222" t="s">
        <v>10711</v>
      </c>
      <c r="R6222" t="s">
        <v>11161</v>
      </c>
      <c r="S6222" t="s">
        <v>10685</v>
      </c>
      <c r="T6222">
        <v>0.48</v>
      </c>
      <c r="U6222" s="1">
        <v>40986</v>
      </c>
    </row>
    <row r="6223" spans="1:21" x14ac:dyDescent="0.3">
      <c r="A6223">
        <v>6993</v>
      </c>
      <c r="B6223">
        <v>49953</v>
      </c>
      <c r="C6223" s="1">
        <v>40985</v>
      </c>
      <c r="D6223" t="s">
        <v>10686</v>
      </c>
      <c r="E6223">
        <v>36</v>
      </c>
      <c r="F6223">
        <v>242.13</v>
      </c>
      <c r="G6223">
        <v>0.09</v>
      </c>
      <c r="H6223" t="s">
        <v>10697</v>
      </c>
      <c r="I6223">
        <v>-94.74</v>
      </c>
      <c r="J6223">
        <v>6.48</v>
      </c>
      <c r="K6223">
        <v>6.6</v>
      </c>
      <c r="L6223" t="s">
        <v>12279</v>
      </c>
      <c r="M6223" t="s">
        <v>12472</v>
      </c>
      <c r="N6223" t="s">
        <v>11291</v>
      </c>
      <c r="O6223" t="s">
        <v>10701</v>
      </c>
      <c r="P6223" t="s">
        <v>10668</v>
      </c>
      <c r="Q6223" t="s">
        <v>10702</v>
      </c>
      <c r="R6223" t="s">
        <v>10984</v>
      </c>
      <c r="S6223" t="s">
        <v>10685</v>
      </c>
      <c r="T6223">
        <v>0.37</v>
      </c>
      <c r="U6223" s="1">
        <v>40985</v>
      </c>
    </row>
    <row r="6224" spans="1:21" x14ac:dyDescent="0.3">
      <c r="A6224">
        <v>7192</v>
      </c>
      <c r="B6224">
        <v>51300</v>
      </c>
      <c r="C6224" s="1">
        <v>40831</v>
      </c>
      <c r="D6224" t="s">
        <v>10704</v>
      </c>
      <c r="E6224">
        <v>43</v>
      </c>
      <c r="F6224">
        <v>344.24</v>
      </c>
      <c r="G6224">
        <v>0.09</v>
      </c>
      <c r="H6224" t="s">
        <v>10664</v>
      </c>
      <c r="I6224">
        <v>30.76</v>
      </c>
      <c r="J6224">
        <v>8.33</v>
      </c>
      <c r="K6224">
        <v>1.99</v>
      </c>
      <c r="L6224" t="s">
        <v>12279</v>
      </c>
      <c r="M6224" t="s">
        <v>12472</v>
      </c>
      <c r="N6224" t="s">
        <v>11291</v>
      </c>
      <c r="O6224" t="s">
        <v>10701</v>
      </c>
      <c r="P6224" t="s">
        <v>10682</v>
      </c>
      <c r="Q6224" t="s">
        <v>10711</v>
      </c>
      <c r="R6224" t="s">
        <v>10962</v>
      </c>
    </row>
    <row r="6225" spans="1:21" x14ac:dyDescent="0.3">
      <c r="A6225">
        <v>7249</v>
      </c>
      <c r="B6225">
        <v>51687</v>
      </c>
      <c r="C6225" s="1">
        <v>40797</v>
      </c>
      <c r="D6225" t="s">
        <v>10663</v>
      </c>
      <c r="E6225">
        <v>42</v>
      </c>
      <c r="F6225">
        <v>248.92</v>
      </c>
      <c r="G6225">
        <v>0.01</v>
      </c>
      <c r="H6225" t="s">
        <v>10664</v>
      </c>
      <c r="I6225">
        <v>-66.87</v>
      </c>
      <c r="J6225">
        <v>5.58</v>
      </c>
      <c r="K6225">
        <v>5.3</v>
      </c>
      <c r="L6225" t="s">
        <v>12454</v>
      </c>
      <c r="M6225" t="s">
        <v>12472</v>
      </c>
      <c r="N6225" t="s">
        <v>11291</v>
      </c>
      <c r="O6225" t="s">
        <v>10667</v>
      </c>
      <c r="P6225" t="s">
        <v>10668</v>
      </c>
      <c r="Q6225" t="s">
        <v>10717</v>
      </c>
      <c r="R6225" t="s">
        <v>11486</v>
      </c>
      <c r="S6225" t="s">
        <v>10685</v>
      </c>
      <c r="T6225">
        <v>0.35</v>
      </c>
      <c r="U6225" s="1">
        <v>40799</v>
      </c>
    </row>
    <row r="6226" spans="1:21" x14ac:dyDescent="0.3">
      <c r="A6226">
        <v>7288</v>
      </c>
      <c r="B6226">
        <v>51974</v>
      </c>
      <c r="C6226" s="1">
        <v>40569</v>
      </c>
      <c r="D6226" t="s">
        <v>10671</v>
      </c>
      <c r="E6226">
        <v>10</v>
      </c>
      <c r="F6226">
        <v>1290.3699999999999</v>
      </c>
      <c r="G6226">
        <v>0.05</v>
      </c>
      <c r="H6226" t="s">
        <v>10664</v>
      </c>
      <c r="I6226">
        <v>231.16</v>
      </c>
      <c r="J6226">
        <v>123.38</v>
      </c>
      <c r="K6226">
        <v>24.49</v>
      </c>
      <c r="L6226" t="s">
        <v>12558</v>
      </c>
      <c r="M6226" t="s">
        <v>12472</v>
      </c>
      <c r="N6226" t="s">
        <v>11291</v>
      </c>
      <c r="O6226" t="s">
        <v>10667</v>
      </c>
      <c r="P6226" t="s">
        <v>10668</v>
      </c>
      <c r="Q6226" t="s">
        <v>10675</v>
      </c>
      <c r="R6226" t="s">
        <v>12509</v>
      </c>
      <c r="S6226" t="s">
        <v>10769</v>
      </c>
      <c r="T6226">
        <v>0.46</v>
      </c>
      <c r="U6226" s="1">
        <v>40570</v>
      </c>
    </row>
    <row r="6227" spans="1:21" x14ac:dyDescent="0.3">
      <c r="A6227">
        <v>7289</v>
      </c>
      <c r="B6227">
        <v>51974</v>
      </c>
      <c r="C6227" s="1">
        <v>40569</v>
      </c>
      <c r="D6227" t="s">
        <v>10671</v>
      </c>
      <c r="E6227">
        <v>2</v>
      </c>
      <c r="F6227">
        <v>23.18</v>
      </c>
      <c r="G6227">
        <v>0.05</v>
      </c>
      <c r="H6227" t="s">
        <v>10664</v>
      </c>
      <c r="I6227">
        <v>-14.88</v>
      </c>
      <c r="J6227">
        <v>8.6</v>
      </c>
      <c r="K6227">
        <v>6.19</v>
      </c>
      <c r="L6227" t="s">
        <v>12558</v>
      </c>
      <c r="M6227" t="s">
        <v>12472</v>
      </c>
      <c r="N6227" t="s">
        <v>11291</v>
      </c>
      <c r="O6227" t="s">
        <v>10667</v>
      </c>
      <c r="P6227" t="s">
        <v>10668</v>
      </c>
      <c r="Q6227" t="s">
        <v>10678</v>
      </c>
      <c r="R6227" t="s">
        <v>11477</v>
      </c>
      <c r="S6227" t="s">
        <v>10685</v>
      </c>
      <c r="T6227">
        <v>0.38</v>
      </c>
      <c r="U6227" s="1">
        <v>40570</v>
      </c>
    </row>
    <row r="6228" spans="1:21" x14ac:dyDescent="0.3">
      <c r="A6228">
        <v>7394</v>
      </c>
      <c r="B6228">
        <v>52676</v>
      </c>
      <c r="C6228" s="1">
        <v>41149</v>
      </c>
      <c r="D6228" t="s">
        <v>10671</v>
      </c>
      <c r="E6228">
        <v>46</v>
      </c>
      <c r="F6228">
        <v>979.44</v>
      </c>
      <c r="G6228">
        <v>0.01</v>
      </c>
      <c r="H6228" t="s">
        <v>10664</v>
      </c>
      <c r="I6228">
        <v>320.67</v>
      </c>
      <c r="J6228">
        <v>19.98</v>
      </c>
      <c r="K6228">
        <v>5.86</v>
      </c>
      <c r="L6228" t="s">
        <v>12557</v>
      </c>
      <c r="M6228" t="s">
        <v>12472</v>
      </c>
      <c r="N6228" t="s">
        <v>11291</v>
      </c>
      <c r="O6228" t="s">
        <v>10701</v>
      </c>
      <c r="P6228" t="s">
        <v>10668</v>
      </c>
      <c r="Q6228" t="s">
        <v>10702</v>
      </c>
      <c r="R6228" t="s">
        <v>11932</v>
      </c>
      <c r="S6228" t="s">
        <v>10685</v>
      </c>
      <c r="T6228">
        <v>0.38</v>
      </c>
      <c r="U6228" s="1">
        <v>41151</v>
      </c>
    </row>
    <row r="6229" spans="1:21" x14ac:dyDescent="0.3">
      <c r="A6229">
        <v>7452</v>
      </c>
      <c r="B6229">
        <v>53153</v>
      </c>
      <c r="C6229" s="1">
        <v>40079</v>
      </c>
      <c r="D6229" t="s">
        <v>10719</v>
      </c>
      <c r="E6229">
        <v>29</v>
      </c>
      <c r="F6229">
        <v>575.36</v>
      </c>
      <c r="G6229">
        <v>0.1</v>
      </c>
      <c r="H6229" t="s">
        <v>10664</v>
      </c>
      <c r="I6229">
        <v>84.05</v>
      </c>
      <c r="J6229">
        <v>20.27</v>
      </c>
      <c r="K6229">
        <v>3.99</v>
      </c>
      <c r="L6229" t="s">
        <v>11820</v>
      </c>
      <c r="M6229" t="s">
        <v>12472</v>
      </c>
      <c r="N6229" t="s">
        <v>11291</v>
      </c>
      <c r="O6229" t="s">
        <v>10681</v>
      </c>
      <c r="P6229" t="s">
        <v>10668</v>
      </c>
      <c r="Q6229" t="s">
        <v>10675</v>
      </c>
      <c r="R6229" t="s">
        <v>12332</v>
      </c>
      <c r="S6229" t="s">
        <v>10685</v>
      </c>
      <c r="T6229">
        <v>0.56999999999999995</v>
      </c>
      <c r="U6229" s="1">
        <v>40080</v>
      </c>
    </row>
    <row r="6230" spans="1:21" x14ac:dyDescent="0.3">
      <c r="A6230">
        <v>7542</v>
      </c>
      <c r="B6230">
        <v>53895</v>
      </c>
      <c r="C6230" s="1">
        <v>40790</v>
      </c>
      <c r="D6230" t="s">
        <v>10686</v>
      </c>
      <c r="E6230">
        <v>21</v>
      </c>
      <c r="F6230">
        <v>7922.69</v>
      </c>
      <c r="G6230">
        <v>0.1</v>
      </c>
      <c r="H6230" t="s">
        <v>10664</v>
      </c>
      <c r="I6230">
        <v>1558.79</v>
      </c>
      <c r="J6230">
        <v>419.19</v>
      </c>
      <c r="K6230">
        <v>19.989999999999998</v>
      </c>
      <c r="L6230" t="s">
        <v>12557</v>
      </c>
      <c r="M6230" t="s">
        <v>12472</v>
      </c>
      <c r="N6230" t="s">
        <v>11291</v>
      </c>
      <c r="O6230" t="s">
        <v>10667</v>
      </c>
      <c r="P6230" t="s">
        <v>10668</v>
      </c>
      <c r="Q6230" t="s">
        <v>10669</v>
      </c>
      <c r="R6230" t="s">
        <v>12226</v>
      </c>
      <c r="S6230" t="s">
        <v>10685</v>
      </c>
      <c r="T6230">
        <v>0.57999999999999996</v>
      </c>
      <c r="U6230" s="1">
        <v>40792</v>
      </c>
    </row>
    <row r="6231" spans="1:21" x14ac:dyDescent="0.3">
      <c r="A6231">
        <v>7615</v>
      </c>
      <c r="B6231">
        <v>54497</v>
      </c>
      <c r="C6231" s="1">
        <v>40197</v>
      </c>
      <c r="D6231" t="s">
        <v>10686</v>
      </c>
      <c r="E6231">
        <v>1</v>
      </c>
      <c r="F6231">
        <v>155.51</v>
      </c>
      <c r="G6231">
        <v>7.0000000000000007E-2</v>
      </c>
      <c r="H6231" t="s">
        <v>10664</v>
      </c>
      <c r="I6231">
        <v>-87.34</v>
      </c>
      <c r="J6231">
        <v>142.86000000000001</v>
      </c>
      <c r="K6231">
        <v>19.989999999999998</v>
      </c>
      <c r="L6231" t="s">
        <v>12377</v>
      </c>
      <c r="M6231" t="s">
        <v>12472</v>
      </c>
      <c r="N6231" t="s">
        <v>11291</v>
      </c>
      <c r="O6231" t="s">
        <v>10701</v>
      </c>
      <c r="P6231" t="s">
        <v>10668</v>
      </c>
      <c r="Q6231" t="s">
        <v>10669</v>
      </c>
      <c r="R6231" t="s">
        <v>11492</v>
      </c>
      <c r="S6231" t="s">
        <v>10685</v>
      </c>
      <c r="T6231">
        <v>0.56000000000000005</v>
      </c>
      <c r="U6231" s="1">
        <v>40200</v>
      </c>
    </row>
    <row r="6232" spans="1:21" x14ac:dyDescent="0.3">
      <c r="A6232">
        <v>7714</v>
      </c>
      <c r="B6232">
        <v>55296</v>
      </c>
      <c r="C6232" s="1">
        <v>41200</v>
      </c>
      <c r="D6232" t="s">
        <v>10663</v>
      </c>
      <c r="E6232">
        <v>32</v>
      </c>
      <c r="F6232">
        <v>317.06</v>
      </c>
      <c r="G6232">
        <v>0.05</v>
      </c>
      <c r="H6232" t="s">
        <v>10664</v>
      </c>
      <c r="I6232">
        <v>105.47</v>
      </c>
      <c r="J6232">
        <v>10.06</v>
      </c>
      <c r="K6232">
        <v>2.06</v>
      </c>
      <c r="L6232" t="s">
        <v>11838</v>
      </c>
      <c r="M6232" t="s">
        <v>12472</v>
      </c>
      <c r="N6232" t="s">
        <v>11291</v>
      </c>
      <c r="O6232" t="s">
        <v>10681</v>
      </c>
      <c r="P6232" t="s">
        <v>10668</v>
      </c>
      <c r="Q6232" t="s">
        <v>10702</v>
      </c>
      <c r="R6232" t="s">
        <v>11223</v>
      </c>
      <c r="S6232" t="s">
        <v>10709</v>
      </c>
      <c r="T6232">
        <v>0.39</v>
      </c>
      <c r="U6232" s="1">
        <v>41204</v>
      </c>
    </row>
    <row r="6233" spans="1:21" x14ac:dyDescent="0.3">
      <c r="A6233">
        <v>7779</v>
      </c>
      <c r="B6233">
        <v>55654</v>
      </c>
      <c r="C6233" s="1">
        <v>40440</v>
      </c>
      <c r="D6233" t="s">
        <v>10671</v>
      </c>
      <c r="E6233">
        <v>2</v>
      </c>
      <c r="F6233">
        <v>17.3</v>
      </c>
      <c r="G6233">
        <v>0.04</v>
      </c>
      <c r="H6233" t="s">
        <v>10664</v>
      </c>
      <c r="I6233">
        <v>-7.49</v>
      </c>
      <c r="J6233">
        <v>6.98</v>
      </c>
      <c r="K6233">
        <v>2.83</v>
      </c>
      <c r="L6233" t="s">
        <v>12279</v>
      </c>
      <c r="M6233" t="s">
        <v>12472</v>
      </c>
      <c r="N6233" t="s">
        <v>11291</v>
      </c>
      <c r="O6233" t="s">
        <v>10701</v>
      </c>
      <c r="P6233" t="s">
        <v>10690</v>
      </c>
      <c r="Q6233" t="s">
        <v>10691</v>
      </c>
      <c r="R6233" t="s">
        <v>11529</v>
      </c>
      <c r="S6233" t="s">
        <v>10693</v>
      </c>
      <c r="T6233">
        <v>0.37</v>
      </c>
      <c r="U6233" s="1">
        <v>40442</v>
      </c>
    </row>
    <row r="6234" spans="1:21" x14ac:dyDescent="0.3">
      <c r="A6234">
        <v>7884</v>
      </c>
      <c r="B6234">
        <v>56387</v>
      </c>
      <c r="C6234" s="1">
        <v>40683</v>
      </c>
      <c r="D6234" t="s">
        <v>10704</v>
      </c>
      <c r="E6234">
        <v>32</v>
      </c>
      <c r="F6234">
        <v>128.13999999999999</v>
      </c>
      <c r="G6234">
        <v>0.1</v>
      </c>
      <c r="H6234" t="s">
        <v>10697</v>
      </c>
      <c r="I6234">
        <v>-163.58000000000001</v>
      </c>
      <c r="J6234">
        <v>3.89</v>
      </c>
      <c r="K6234">
        <v>7.01</v>
      </c>
      <c r="L6234" t="s">
        <v>12559</v>
      </c>
      <c r="M6234" t="s">
        <v>12472</v>
      </c>
      <c r="N6234" t="s">
        <v>11291</v>
      </c>
      <c r="O6234" t="s">
        <v>10667</v>
      </c>
      <c r="P6234" t="s">
        <v>10668</v>
      </c>
      <c r="Q6234" t="s">
        <v>10678</v>
      </c>
      <c r="R6234" t="s">
        <v>10756</v>
      </c>
      <c r="S6234" t="s">
        <v>10685</v>
      </c>
      <c r="T6234">
        <v>0.37</v>
      </c>
      <c r="U6234" s="1">
        <v>40685</v>
      </c>
    </row>
    <row r="6235" spans="1:21" x14ac:dyDescent="0.3">
      <c r="A6235">
        <v>7885</v>
      </c>
      <c r="B6235">
        <v>56387</v>
      </c>
      <c r="C6235" s="1">
        <v>40683</v>
      </c>
      <c r="D6235" t="s">
        <v>10704</v>
      </c>
      <c r="E6235">
        <v>9</v>
      </c>
      <c r="F6235">
        <v>67.459999999999994</v>
      </c>
      <c r="G6235">
        <v>0.08</v>
      </c>
      <c r="H6235" t="s">
        <v>10664</v>
      </c>
      <c r="I6235">
        <v>-57.53</v>
      </c>
      <c r="J6235">
        <v>6.48</v>
      </c>
      <c r="K6235">
        <v>10.050000000000001</v>
      </c>
      <c r="L6235" t="s">
        <v>12559</v>
      </c>
      <c r="M6235" t="s">
        <v>12472</v>
      </c>
      <c r="N6235" t="s">
        <v>11291</v>
      </c>
      <c r="O6235" t="s">
        <v>10667</v>
      </c>
      <c r="P6235" t="s">
        <v>10668</v>
      </c>
      <c r="Q6235" t="s">
        <v>10702</v>
      </c>
      <c r="R6235" t="s">
        <v>11473</v>
      </c>
      <c r="S6235" t="s">
        <v>10685</v>
      </c>
      <c r="T6235">
        <v>0.37</v>
      </c>
      <c r="U6235" s="1">
        <v>40685</v>
      </c>
    </row>
    <row r="6236" spans="1:21" x14ac:dyDescent="0.3">
      <c r="A6236">
        <v>7944</v>
      </c>
      <c r="B6236">
        <v>56743</v>
      </c>
      <c r="C6236" s="1">
        <v>40716</v>
      </c>
      <c r="D6236" t="s">
        <v>10704</v>
      </c>
      <c r="E6236">
        <v>23</v>
      </c>
      <c r="F6236">
        <v>524.25</v>
      </c>
      <c r="G6236">
        <v>0.06</v>
      </c>
      <c r="H6236" t="s">
        <v>10697</v>
      </c>
      <c r="I6236">
        <v>152.31</v>
      </c>
      <c r="J6236">
        <v>22.23</v>
      </c>
      <c r="K6236">
        <v>8.99</v>
      </c>
      <c r="L6236" t="s">
        <v>12555</v>
      </c>
      <c r="M6236" t="s">
        <v>12472</v>
      </c>
      <c r="N6236" t="s">
        <v>11291</v>
      </c>
      <c r="O6236" t="s">
        <v>10681</v>
      </c>
      <c r="P6236" t="s">
        <v>10690</v>
      </c>
      <c r="Q6236" t="s">
        <v>10691</v>
      </c>
      <c r="R6236" t="s">
        <v>11562</v>
      </c>
      <c r="S6236" t="s">
        <v>10693</v>
      </c>
      <c r="T6236">
        <v>0.41</v>
      </c>
      <c r="U6236" s="1">
        <v>40719</v>
      </c>
    </row>
    <row r="6237" spans="1:21" x14ac:dyDescent="0.3">
      <c r="A6237">
        <v>7952</v>
      </c>
      <c r="B6237">
        <v>56805</v>
      </c>
      <c r="C6237" s="1">
        <v>41065</v>
      </c>
      <c r="D6237" t="s">
        <v>10671</v>
      </c>
      <c r="E6237">
        <v>38</v>
      </c>
      <c r="F6237">
        <v>14753.08</v>
      </c>
      <c r="G6237">
        <v>0.01</v>
      </c>
      <c r="H6237" t="s">
        <v>10672</v>
      </c>
      <c r="I6237">
        <v>1085.9100000000001</v>
      </c>
      <c r="J6237">
        <v>370.98</v>
      </c>
      <c r="K6237">
        <v>99</v>
      </c>
      <c r="L6237" t="s">
        <v>12454</v>
      </c>
      <c r="M6237" t="s">
        <v>12472</v>
      </c>
      <c r="N6237" t="s">
        <v>11291</v>
      </c>
      <c r="O6237" t="s">
        <v>10667</v>
      </c>
      <c r="P6237" t="s">
        <v>10668</v>
      </c>
      <c r="Q6237" t="s">
        <v>10669</v>
      </c>
      <c r="R6237" t="s">
        <v>10980</v>
      </c>
    </row>
    <row r="6238" spans="1:21" x14ac:dyDescent="0.3">
      <c r="A6238">
        <v>7958</v>
      </c>
      <c r="B6238">
        <v>56838</v>
      </c>
      <c r="C6238" s="1">
        <v>40753</v>
      </c>
      <c r="D6238" t="s">
        <v>10719</v>
      </c>
      <c r="E6238">
        <v>44</v>
      </c>
      <c r="F6238">
        <v>4326.2700000000004</v>
      </c>
      <c r="G6238">
        <v>0.09</v>
      </c>
      <c r="H6238" t="s">
        <v>10664</v>
      </c>
      <c r="I6238">
        <v>1728.2</v>
      </c>
      <c r="J6238">
        <v>100.98</v>
      </c>
      <c r="K6238">
        <v>7.18</v>
      </c>
      <c r="L6238" t="s">
        <v>12550</v>
      </c>
      <c r="M6238" t="s">
        <v>12472</v>
      </c>
      <c r="N6238" t="s">
        <v>11291</v>
      </c>
      <c r="O6238" t="s">
        <v>10681</v>
      </c>
      <c r="P6238" t="s">
        <v>10682</v>
      </c>
      <c r="Q6238" t="s">
        <v>10711</v>
      </c>
      <c r="R6238" t="s">
        <v>11260</v>
      </c>
      <c r="S6238" t="s">
        <v>10685</v>
      </c>
      <c r="T6238">
        <v>0.4</v>
      </c>
      <c r="U6238" s="1">
        <v>40754</v>
      </c>
    </row>
    <row r="6239" spans="1:21" x14ac:dyDescent="0.3">
      <c r="A6239">
        <v>7988</v>
      </c>
      <c r="B6239">
        <v>57095</v>
      </c>
      <c r="C6239" s="1">
        <v>40625</v>
      </c>
      <c r="D6239" t="s">
        <v>10704</v>
      </c>
      <c r="E6239">
        <v>37</v>
      </c>
      <c r="F6239">
        <v>254.93</v>
      </c>
      <c r="G6239">
        <v>0.01</v>
      </c>
      <c r="H6239" t="s">
        <v>10664</v>
      </c>
      <c r="I6239">
        <v>-62.88</v>
      </c>
      <c r="J6239">
        <v>6.81</v>
      </c>
      <c r="K6239">
        <v>5.48</v>
      </c>
      <c r="L6239" t="s">
        <v>11820</v>
      </c>
      <c r="M6239" t="s">
        <v>12472</v>
      </c>
      <c r="N6239" t="s">
        <v>11291</v>
      </c>
      <c r="O6239" t="s">
        <v>10681</v>
      </c>
      <c r="P6239" t="s">
        <v>10668</v>
      </c>
      <c r="Q6239" t="s">
        <v>10678</v>
      </c>
      <c r="R6239" t="s">
        <v>11903</v>
      </c>
      <c r="S6239" t="s">
        <v>10685</v>
      </c>
      <c r="T6239">
        <v>0.37</v>
      </c>
      <c r="U6239" s="1">
        <v>40628</v>
      </c>
    </row>
    <row r="6240" spans="1:21" x14ac:dyDescent="0.3">
      <c r="A6240">
        <v>8019</v>
      </c>
      <c r="B6240">
        <v>57287</v>
      </c>
      <c r="C6240" s="1">
        <v>40844</v>
      </c>
      <c r="D6240" t="s">
        <v>10686</v>
      </c>
      <c r="E6240">
        <v>11</v>
      </c>
      <c r="F6240">
        <v>472.12</v>
      </c>
      <c r="G6240">
        <v>0.03</v>
      </c>
      <c r="H6240" t="s">
        <v>10664</v>
      </c>
      <c r="I6240">
        <v>56.1</v>
      </c>
      <c r="J6240">
        <v>40.97</v>
      </c>
      <c r="K6240">
        <v>1.99</v>
      </c>
      <c r="L6240" t="s">
        <v>12554</v>
      </c>
      <c r="M6240" t="s">
        <v>12472</v>
      </c>
      <c r="N6240" t="s">
        <v>11291</v>
      </c>
      <c r="O6240" t="s">
        <v>10681</v>
      </c>
      <c r="P6240" t="s">
        <v>10682</v>
      </c>
      <c r="Q6240" t="s">
        <v>10711</v>
      </c>
      <c r="R6240" t="s">
        <v>12093</v>
      </c>
    </row>
    <row r="6241" spans="1:21" x14ac:dyDescent="0.3">
      <c r="A6241">
        <v>8118</v>
      </c>
      <c r="B6241">
        <v>57984</v>
      </c>
      <c r="C6241" s="1">
        <v>40453</v>
      </c>
      <c r="D6241" t="s">
        <v>10671</v>
      </c>
      <c r="E6241">
        <v>6</v>
      </c>
      <c r="F6241">
        <v>192.99</v>
      </c>
      <c r="G6241">
        <v>7.0000000000000007E-2</v>
      </c>
      <c r="H6241" t="s">
        <v>10697</v>
      </c>
      <c r="I6241">
        <v>-123.37</v>
      </c>
      <c r="J6241">
        <v>30.97</v>
      </c>
      <c r="K6241">
        <v>4</v>
      </c>
      <c r="L6241" t="s">
        <v>12279</v>
      </c>
      <c r="M6241" t="s">
        <v>12472</v>
      </c>
      <c r="N6241" t="s">
        <v>11291</v>
      </c>
      <c r="O6241" t="s">
        <v>10701</v>
      </c>
      <c r="P6241" t="s">
        <v>10682</v>
      </c>
      <c r="Q6241" t="s">
        <v>10711</v>
      </c>
      <c r="R6241" t="s">
        <v>11544</v>
      </c>
      <c r="S6241" t="s">
        <v>10685</v>
      </c>
      <c r="T6241">
        <v>0.74</v>
      </c>
      <c r="U6241" s="1">
        <v>40454</v>
      </c>
    </row>
    <row r="6242" spans="1:21" x14ac:dyDescent="0.3">
      <c r="A6242">
        <v>8119</v>
      </c>
      <c r="B6242">
        <v>57984</v>
      </c>
      <c r="C6242" s="1">
        <v>40453</v>
      </c>
      <c r="D6242" t="s">
        <v>10671</v>
      </c>
      <c r="E6242">
        <v>20</v>
      </c>
      <c r="F6242">
        <v>11829.4</v>
      </c>
      <c r="G6242">
        <v>7.0000000000000007E-2</v>
      </c>
      <c r="H6242" t="s">
        <v>10664</v>
      </c>
      <c r="I6242">
        <v>3899.72</v>
      </c>
      <c r="J6242">
        <v>599.99</v>
      </c>
      <c r="K6242">
        <v>24.49</v>
      </c>
      <c r="L6242" t="s">
        <v>12279</v>
      </c>
      <c r="M6242" t="s">
        <v>12472</v>
      </c>
      <c r="N6242" t="s">
        <v>11291</v>
      </c>
      <c r="O6242" t="s">
        <v>10701</v>
      </c>
      <c r="P6242" t="s">
        <v>10682</v>
      </c>
      <c r="Q6242" t="s">
        <v>10740</v>
      </c>
      <c r="R6242" t="s">
        <v>11604</v>
      </c>
      <c r="S6242" t="s">
        <v>10769</v>
      </c>
      <c r="T6242">
        <v>0.37</v>
      </c>
      <c r="U6242" s="1">
        <v>40455</v>
      </c>
    </row>
    <row r="6243" spans="1:21" x14ac:dyDescent="0.3">
      <c r="A6243">
        <v>8289</v>
      </c>
      <c r="B6243">
        <v>59207</v>
      </c>
      <c r="C6243" s="1">
        <v>39951</v>
      </c>
      <c r="D6243" t="s">
        <v>10719</v>
      </c>
      <c r="E6243">
        <v>3</v>
      </c>
      <c r="F6243">
        <v>10.119999999999999</v>
      </c>
      <c r="G6243">
        <v>0.09</v>
      </c>
      <c r="H6243" t="s">
        <v>10664</v>
      </c>
      <c r="I6243">
        <v>-4.07</v>
      </c>
      <c r="J6243">
        <v>2.98</v>
      </c>
      <c r="K6243">
        <v>1.58</v>
      </c>
      <c r="L6243" t="s">
        <v>12550</v>
      </c>
      <c r="M6243" t="s">
        <v>12472</v>
      </c>
      <c r="N6243" t="s">
        <v>11291</v>
      </c>
      <c r="O6243" t="s">
        <v>10681</v>
      </c>
      <c r="P6243" t="s">
        <v>10668</v>
      </c>
      <c r="Q6243" t="s">
        <v>10707</v>
      </c>
      <c r="R6243" t="s">
        <v>11894</v>
      </c>
      <c r="S6243" t="s">
        <v>10709</v>
      </c>
      <c r="T6243">
        <v>0.39</v>
      </c>
      <c r="U6243" s="1">
        <v>39952</v>
      </c>
    </row>
    <row r="6244" spans="1:21" x14ac:dyDescent="0.3">
      <c r="A6244">
        <v>8296</v>
      </c>
      <c r="B6244">
        <v>59238</v>
      </c>
      <c r="C6244" s="1">
        <v>40075</v>
      </c>
      <c r="D6244" t="s">
        <v>10671</v>
      </c>
      <c r="E6244">
        <v>11</v>
      </c>
      <c r="F6244">
        <v>455.88</v>
      </c>
      <c r="G6244">
        <v>0.03</v>
      </c>
      <c r="H6244" t="s">
        <v>10697</v>
      </c>
      <c r="I6244">
        <v>9.15</v>
      </c>
      <c r="J6244">
        <v>40.97</v>
      </c>
      <c r="K6244">
        <v>8.99</v>
      </c>
      <c r="L6244" t="s">
        <v>11820</v>
      </c>
      <c r="M6244" t="s">
        <v>12472</v>
      </c>
      <c r="N6244" t="s">
        <v>11291</v>
      </c>
      <c r="O6244" t="s">
        <v>10681</v>
      </c>
      <c r="P6244" t="s">
        <v>10668</v>
      </c>
      <c r="Q6244" t="s">
        <v>10736</v>
      </c>
      <c r="R6244" t="s">
        <v>11386</v>
      </c>
      <c r="S6244" t="s">
        <v>10693</v>
      </c>
      <c r="T6244">
        <v>0.59</v>
      </c>
      <c r="U6244" s="1">
        <v>40076</v>
      </c>
    </row>
    <row r="6245" spans="1:21" x14ac:dyDescent="0.3">
      <c r="A6245">
        <v>8315</v>
      </c>
      <c r="B6245">
        <v>59396</v>
      </c>
      <c r="C6245" s="1">
        <v>40131</v>
      </c>
      <c r="D6245" t="s">
        <v>10719</v>
      </c>
      <c r="E6245">
        <v>41</v>
      </c>
      <c r="F6245">
        <v>5930.34</v>
      </c>
      <c r="G6245">
        <v>7.0000000000000007E-2</v>
      </c>
      <c r="H6245" t="s">
        <v>10664</v>
      </c>
      <c r="I6245">
        <v>427.68</v>
      </c>
      <c r="J6245">
        <v>152.47999999999999</v>
      </c>
      <c r="K6245">
        <v>6.5</v>
      </c>
      <c r="L6245" t="s">
        <v>12559</v>
      </c>
      <c r="M6245" t="s">
        <v>12472</v>
      </c>
      <c r="N6245" t="s">
        <v>11291</v>
      </c>
      <c r="O6245" t="s">
        <v>10667</v>
      </c>
      <c r="P6245" t="s">
        <v>10682</v>
      </c>
      <c r="Q6245" t="s">
        <v>10711</v>
      </c>
      <c r="R6245" t="s">
        <v>11450</v>
      </c>
      <c r="S6245" t="s">
        <v>10685</v>
      </c>
      <c r="T6245">
        <v>0.74</v>
      </c>
      <c r="U6245" s="1">
        <v>40133</v>
      </c>
    </row>
    <row r="6246" spans="1:21" x14ac:dyDescent="0.3">
      <c r="A6246">
        <v>8388</v>
      </c>
      <c r="B6246">
        <v>59911</v>
      </c>
      <c r="C6246" s="1">
        <v>40895</v>
      </c>
      <c r="D6246" t="s">
        <v>10686</v>
      </c>
      <c r="E6246">
        <v>1</v>
      </c>
      <c r="F6246">
        <v>10.59</v>
      </c>
      <c r="G6246">
        <v>0.1</v>
      </c>
      <c r="H6246" t="s">
        <v>10664</v>
      </c>
      <c r="I6246">
        <v>-4.3099999999999996</v>
      </c>
      <c r="J6246">
        <v>9.11</v>
      </c>
      <c r="K6246">
        <v>2.15</v>
      </c>
      <c r="L6246" t="s">
        <v>12555</v>
      </c>
      <c r="M6246" t="s">
        <v>12472</v>
      </c>
      <c r="N6246" t="s">
        <v>11291</v>
      </c>
      <c r="O6246" t="s">
        <v>10681</v>
      </c>
      <c r="P6246" t="s">
        <v>10668</v>
      </c>
      <c r="Q6246" t="s">
        <v>10702</v>
      </c>
      <c r="R6246" t="s">
        <v>11977</v>
      </c>
    </row>
    <row r="6247" spans="1:21" x14ac:dyDescent="0.3">
      <c r="A6247">
        <v>147</v>
      </c>
      <c r="B6247">
        <v>930</v>
      </c>
      <c r="C6247" s="1">
        <v>40163</v>
      </c>
      <c r="D6247" t="s">
        <v>10719</v>
      </c>
      <c r="E6247">
        <v>22</v>
      </c>
      <c r="F6247">
        <v>922.39</v>
      </c>
      <c r="G6247">
        <v>0.03</v>
      </c>
      <c r="H6247" t="s">
        <v>10697</v>
      </c>
      <c r="I6247">
        <v>-41.64</v>
      </c>
      <c r="J6247">
        <v>41.32</v>
      </c>
      <c r="K6247">
        <v>58.66</v>
      </c>
      <c r="L6247" t="s">
        <v>12563</v>
      </c>
      <c r="M6247" t="s">
        <v>12380</v>
      </c>
      <c r="N6247" t="s">
        <v>11137</v>
      </c>
      <c r="O6247" t="s">
        <v>10667</v>
      </c>
      <c r="P6247" t="s">
        <v>10690</v>
      </c>
      <c r="Q6247" t="s">
        <v>10691</v>
      </c>
      <c r="R6247" t="s">
        <v>11257</v>
      </c>
    </row>
    <row r="6248" spans="1:21" x14ac:dyDescent="0.3">
      <c r="A6248">
        <v>148</v>
      </c>
      <c r="B6248">
        <v>930</v>
      </c>
      <c r="C6248" s="1">
        <v>40163</v>
      </c>
      <c r="D6248" t="s">
        <v>10719</v>
      </c>
      <c r="E6248">
        <v>11</v>
      </c>
      <c r="F6248">
        <v>79.19</v>
      </c>
      <c r="G6248">
        <v>0</v>
      </c>
      <c r="H6248" t="s">
        <v>10664</v>
      </c>
      <c r="I6248">
        <v>13.91</v>
      </c>
      <c r="J6248">
        <v>6.88</v>
      </c>
      <c r="K6248">
        <v>2</v>
      </c>
      <c r="L6248" t="s">
        <v>12563</v>
      </c>
      <c r="M6248" t="s">
        <v>12380</v>
      </c>
      <c r="N6248" t="s">
        <v>11137</v>
      </c>
      <c r="O6248" t="s">
        <v>10667</v>
      </c>
      <c r="P6248" t="s">
        <v>10668</v>
      </c>
      <c r="Q6248" t="s">
        <v>10702</v>
      </c>
      <c r="R6248" t="s">
        <v>11436</v>
      </c>
    </row>
    <row r="6249" spans="1:21" x14ac:dyDescent="0.3">
      <c r="A6249">
        <v>168</v>
      </c>
      <c r="B6249">
        <v>1058</v>
      </c>
      <c r="C6249" s="1">
        <v>40293</v>
      </c>
      <c r="D6249" t="s">
        <v>10704</v>
      </c>
      <c r="E6249">
        <v>3</v>
      </c>
      <c r="F6249">
        <v>469.43799999999999</v>
      </c>
      <c r="G6249">
        <v>7.0000000000000007E-2</v>
      </c>
      <c r="H6249" t="s">
        <v>10664</v>
      </c>
      <c r="I6249">
        <v>-888.16</v>
      </c>
      <c r="J6249">
        <v>195.99</v>
      </c>
      <c r="K6249">
        <v>8.99</v>
      </c>
      <c r="L6249" t="s">
        <v>12564</v>
      </c>
      <c r="M6249" t="s">
        <v>12380</v>
      </c>
      <c r="N6249" t="s">
        <v>11137</v>
      </c>
      <c r="O6249" t="s">
        <v>10667</v>
      </c>
      <c r="P6249" t="s">
        <v>10682</v>
      </c>
      <c r="Q6249" t="s">
        <v>10683</v>
      </c>
      <c r="R6249" t="s">
        <v>11288</v>
      </c>
      <c r="S6249" t="s">
        <v>10685</v>
      </c>
      <c r="T6249">
        <v>0.6</v>
      </c>
      <c r="U6249" s="1">
        <v>40294</v>
      </c>
    </row>
    <row r="6250" spans="1:21" x14ac:dyDescent="0.3">
      <c r="A6250">
        <v>172</v>
      </c>
      <c r="B6250">
        <v>1088</v>
      </c>
      <c r="C6250" s="1">
        <v>41049</v>
      </c>
      <c r="D6250" t="s">
        <v>10663</v>
      </c>
      <c r="E6250">
        <v>13</v>
      </c>
      <c r="F6250">
        <v>269.02</v>
      </c>
      <c r="G6250">
        <v>0.1</v>
      </c>
      <c r="H6250" t="s">
        <v>10664</v>
      </c>
      <c r="I6250">
        <v>-112</v>
      </c>
      <c r="J6250">
        <v>20.97</v>
      </c>
      <c r="K6250">
        <v>6.5</v>
      </c>
      <c r="L6250" t="s">
        <v>12074</v>
      </c>
      <c r="M6250" t="s">
        <v>12380</v>
      </c>
      <c r="N6250" t="s">
        <v>11137</v>
      </c>
      <c r="O6250" t="s">
        <v>10674</v>
      </c>
      <c r="P6250" t="s">
        <v>10682</v>
      </c>
      <c r="Q6250" t="s">
        <v>10711</v>
      </c>
      <c r="R6250" t="s">
        <v>10900</v>
      </c>
      <c r="S6250" t="s">
        <v>10685</v>
      </c>
      <c r="T6250">
        <v>0.78</v>
      </c>
      <c r="U6250" s="1">
        <v>41056</v>
      </c>
    </row>
    <row r="6251" spans="1:21" x14ac:dyDescent="0.3">
      <c r="A6251">
        <v>225</v>
      </c>
      <c r="B6251">
        <v>1504</v>
      </c>
      <c r="C6251" s="1">
        <v>41148</v>
      </c>
      <c r="D6251" t="s">
        <v>10704</v>
      </c>
      <c r="E6251">
        <v>31</v>
      </c>
      <c r="F6251">
        <v>293.18</v>
      </c>
      <c r="G6251">
        <v>0.08</v>
      </c>
      <c r="H6251" t="s">
        <v>10664</v>
      </c>
      <c r="I6251">
        <v>64.22</v>
      </c>
      <c r="J6251">
        <v>10.01</v>
      </c>
      <c r="K6251">
        <v>1.99</v>
      </c>
      <c r="L6251" t="s">
        <v>12464</v>
      </c>
      <c r="M6251" t="s">
        <v>12380</v>
      </c>
      <c r="N6251" t="s">
        <v>11137</v>
      </c>
      <c r="O6251" t="s">
        <v>10681</v>
      </c>
      <c r="P6251" t="s">
        <v>10682</v>
      </c>
      <c r="Q6251" t="s">
        <v>10711</v>
      </c>
      <c r="R6251" t="s">
        <v>11072</v>
      </c>
      <c r="S6251" t="s">
        <v>10693</v>
      </c>
      <c r="T6251">
        <v>0.41</v>
      </c>
      <c r="U6251" s="1">
        <v>41149</v>
      </c>
    </row>
    <row r="6252" spans="1:21" x14ac:dyDescent="0.3">
      <c r="A6252">
        <v>258</v>
      </c>
      <c r="B6252">
        <v>1796</v>
      </c>
      <c r="C6252" s="1">
        <v>41233</v>
      </c>
      <c r="D6252" t="s">
        <v>10671</v>
      </c>
      <c r="E6252">
        <v>43</v>
      </c>
      <c r="F6252">
        <v>183.41</v>
      </c>
      <c r="G6252">
        <v>7.0000000000000007E-2</v>
      </c>
      <c r="H6252" t="s">
        <v>10664</v>
      </c>
      <c r="I6252">
        <v>-125.41</v>
      </c>
      <c r="J6252">
        <v>4.13</v>
      </c>
      <c r="K6252">
        <v>5.04</v>
      </c>
      <c r="L6252" t="s">
        <v>12107</v>
      </c>
      <c r="M6252" t="s">
        <v>12380</v>
      </c>
      <c r="N6252" t="s">
        <v>11137</v>
      </c>
      <c r="O6252" t="s">
        <v>10681</v>
      </c>
      <c r="P6252" t="s">
        <v>10668</v>
      </c>
      <c r="Q6252" t="s">
        <v>10678</v>
      </c>
      <c r="R6252" t="s">
        <v>11062</v>
      </c>
    </row>
    <row r="6253" spans="1:21" x14ac:dyDescent="0.3">
      <c r="A6253">
        <v>292</v>
      </c>
      <c r="B6253">
        <v>2048</v>
      </c>
      <c r="C6253" s="1">
        <v>40496</v>
      </c>
      <c r="D6253" t="s">
        <v>10719</v>
      </c>
      <c r="E6253">
        <v>12</v>
      </c>
      <c r="F6253">
        <v>3752.61</v>
      </c>
      <c r="G6253">
        <v>0.01</v>
      </c>
      <c r="H6253" t="s">
        <v>10672</v>
      </c>
      <c r="I6253">
        <v>637.92999999999995</v>
      </c>
      <c r="J6253">
        <v>294.62</v>
      </c>
      <c r="K6253">
        <v>42.52</v>
      </c>
      <c r="L6253" t="s">
        <v>12107</v>
      </c>
      <c r="M6253" t="s">
        <v>12380</v>
      </c>
      <c r="N6253" t="s">
        <v>11137</v>
      </c>
      <c r="O6253" t="s">
        <v>10681</v>
      </c>
      <c r="P6253" t="s">
        <v>10668</v>
      </c>
      <c r="Q6253" t="s">
        <v>10675</v>
      </c>
      <c r="R6253" t="s">
        <v>11613</v>
      </c>
      <c r="S6253" t="s">
        <v>10677</v>
      </c>
      <c r="T6253">
        <v>0.56999999999999995</v>
      </c>
      <c r="U6253" s="1">
        <v>40497</v>
      </c>
    </row>
    <row r="6254" spans="1:21" x14ac:dyDescent="0.3">
      <c r="A6254">
        <v>293</v>
      </c>
      <c r="B6254">
        <v>2048</v>
      </c>
      <c r="C6254" s="1">
        <v>40496</v>
      </c>
      <c r="D6254" t="s">
        <v>10719</v>
      </c>
      <c r="E6254">
        <v>9</v>
      </c>
      <c r="F6254">
        <v>548.36</v>
      </c>
      <c r="G6254">
        <v>0.1</v>
      </c>
      <c r="H6254" t="s">
        <v>10697</v>
      </c>
      <c r="I6254">
        <v>78.63</v>
      </c>
      <c r="J6254">
        <v>60.97</v>
      </c>
      <c r="K6254">
        <v>4.5</v>
      </c>
      <c r="L6254" t="s">
        <v>12107</v>
      </c>
      <c r="M6254" t="s">
        <v>12380</v>
      </c>
      <c r="N6254" t="s">
        <v>11137</v>
      </c>
      <c r="O6254" t="s">
        <v>10681</v>
      </c>
      <c r="P6254" t="s">
        <v>10668</v>
      </c>
      <c r="Q6254" t="s">
        <v>10675</v>
      </c>
      <c r="R6254" t="s">
        <v>12147</v>
      </c>
      <c r="S6254" t="s">
        <v>10685</v>
      </c>
      <c r="T6254">
        <v>0.56000000000000005</v>
      </c>
      <c r="U6254" s="1">
        <v>40497</v>
      </c>
    </row>
    <row r="6255" spans="1:21" x14ac:dyDescent="0.3">
      <c r="A6255">
        <v>294</v>
      </c>
      <c r="B6255">
        <v>2050</v>
      </c>
      <c r="C6255" s="1">
        <v>39965</v>
      </c>
      <c r="D6255" t="s">
        <v>10686</v>
      </c>
      <c r="E6255">
        <v>16</v>
      </c>
      <c r="F6255">
        <v>44.46</v>
      </c>
      <c r="G6255">
        <v>0.06</v>
      </c>
      <c r="H6255" t="s">
        <v>10664</v>
      </c>
      <c r="I6255">
        <v>5.27</v>
      </c>
      <c r="J6255">
        <v>2.89</v>
      </c>
      <c r="K6255">
        <v>0.99</v>
      </c>
      <c r="L6255" t="s">
        <v>12565</v>
      </c>
      <c r="M6255" t="s">
        <v>12380</v>
      </c>
      <c r="N6255" t="s">
        <v>11137</v>
      </c>
      <c r="O6255" t="s">
        <v>10674</v>
      </c>
      <c r="P6255" t="s">
        <v>10668</v>
      </c>
      <c r="Q6255" t="s">
        <v>10729</v>
      </c>
      <c r="R6255" t="s">
        <v>12566</v>
      </c>
      <c r="S6255" t="s">
        <v>10685</v>
      </c>
      <c r="T6255">
        <v>0.38</v>
      </c>
      <c r="U6255" s="1">
        <v>39967</v>
      </c>
    </row>
    <row r="6256" spans="1:21" x14ac:dyDescent="0.3">
      <c r="A6256">
        <v>295</v>
      </c>
      <c r="B6256">
        <v>2050</v>
      </c>
      <c r="C6256" s="1">
        <v>39965</v>
      </c>
      <c r="D6256" t="s">
        <v>10686</v>
      </c>
      <c r="E6256">
        <v>25</v>
      </c>
      <c r="F6256">
        <v>542.11</v>
      </c>
      <c r="G6256">
        <v>0.08</v>
      </c>
      <c r="H6256" t="s">
        <v>10664</v>
      </c>
      <c r="I6256">
        <v>-14.76</v>
      </c>
      <c r="J6256">
        <v>22.84</v>
      </c>
      <c r="K6256">
        <v>11.54</v>
      </c>
      <c r="L6256" t="s">
        <v>12565</v>
      </c>
      <c r="M6256" t="s">
        <v>12380</v>
      </c>
      <c r="N6256" t="s">
        <v>11137</v>
      </c>
      <c r="O6256" t="s">
        <v>10674</v>
      </c>
      <c r="P6256" t="s">
        <v>10668</v>
      </c>
      <c r="Q6256" t="s">
        <v>10702</v>
      </c>
      <c r="R6256" t="s">
        <v>12079</v>
      </c>
      <c r="S6256" t="s">
        <v>10685</v>
      </c>
      <c r="T6256">
        <v>0.39</v>
      </c>
      <c r="U6256" s="1">
        <v>39967</v>
      </c>
    </row>
    <row r="6257" spans="1:21" x14ac:dyDescent="0.3">
      <c r="A6257">
        <v>299</v>
      </c>
      <c r="B6257">
        <v>2054</v>
      </c>
      <c r="C6257" s="1">
        <v>41067</v>
      </c>
      <c r="D6257" t="s">
        <v>10686</v>
      </c>
      <c r="E6257">
        <v>1</v>
      </c>
      <c r="F6257">
        <v>343.78</v>
      </c>
      <c r="G6257">
        <v>0.09</v>
      </c>
      <c r="H6257" t="s">
        <v>10664</v>
      </c>
      <c r="I6257">
        <v>-246.51</v>
      </c>
      <c r="J6257">
        <v>363.25</v>
      </c>
      <c r="K6257">
        <v>19.989999999999998</v>
      </c>
      <c r="L6257" t="s">
        <v>12114</v>
      </c>
      <c r="M6257" t="s">
        <v>12380</v>
      </c>
      <c r="N6257" t="s">
        <v>11137</v>
      </c>
      <c r="O6257" t="s">
        <v>10674</v>
      </c>
      <c r="P6257" t="s">
        <v>10668</v>
      </c>
      <c r="Q6257" t="s">
        <v>10675</v>
      </c>
      <c r="R6257" t="s">
        <v>11210</v>
      </c>
      <c r="S6257" t="s">
        <v>10685</v>
      </c>
      <c r="T6257">
        <v>0.56999999999999995</v>
      </c>
      <c r="U6257" s="1">
        <v>41070</v>
      </c>
    </row>
    <row r="6258" spans="1:21" x14ac:dyDescent="0.3">
      <c r="A6258">
        <v>300</v>
      </c>
      <c r="B6258">
        <v>2054</v>
      </c>
      <c r="C6258" s="1">
        <v>41067</v>
      </c>
      <c r="D6258" t="s">
        <v>10686</v>
      </c>
      <c r="E6258">
        <v>34</v>
      </c>
      <c r="F6258">
        <v>826.09</v>
      </c>
      <c r="G6258">
        <v>0.03</v>
      </c>
      <c r="H6258" t="s">
        <v>10664</v>
      </c>
      <c r="I6258">
        <v>215.86</v>
      </c>
      <c r="J6258">
        <v>22.98</v>
      </c>
      <c r="K6258">
        <v>7.58</v>
      </c>
      <c r="L6258" t="s">
        <v>12114</v>
      </c>
      <c r="M6258" t="s">
        <v>12380</v>
      </c>
      <c r="N6258" t="s">
        <v>11137</v>
      </c>
      <c r="O6258" t="s">
        <v>10674</v>
      </c>
      <c r="P6258" t="s">
        <v>10690</v>
      </c>
      <c r="Q6258" t="s">
        <v>10691</v>
      </c>
      <c r="R6258" t="s">
        <v>11398</v>
      </c>
      <c r="S6258" t="s">
        <v>10685</v>
      </c>
      <c r="T6258">
        <v>0.51</v>
      </c>
      <c r="U6258" s="1">
        <v>41069</v>
      </c>
    </row>
    <row r="6259" spans="1:21" x14ac:dyDescent="0.3">
      <c r="A6259">
        <v>432</v>
      </c>
      <c r="B6259">
        <v>2885</v>
      </c>
      <c r="C6259" s="1">
        <v>41170</v>
      </c>
      <c r="D6259" t="s">
        <v>10686</v>
      </c>
      <c r="E6259">
        <v>29</v>
      </c>
      <c r="F6259">
        <v>197.41</v>
      </c>
      <c r="G6259">
        <v>0.06</v>
      </c>
      <c r="H6259" t="s">
        <v>10664</v>
      </c>
      <c r="I6259">
        <v>-128.68</v>
      </c>
      <c r="J6259">
        <v>6.48</v>
      </c>
      <c r="K6259">
        <v>8.4</v>
      </c>
      <c r="L6259" t="s">
        <v>12284</v>
      </c>
      <c r="M6259" t="s">
        <v>12380</v>
      </c>
      <c r="N6259" t="s">
        <v>11137</v>
      </c>
      <c r="O6259" t="s">
        <v>10701</v>
      </c>
      <c r="P6259" t="s">
        <v>10668</v>
      </c>
      <c r="Q6259" t="s">
        <v>10702</v>
      </c>
      <c r="R6259" t="s">
        <v>11693</v>
      </c>
      <c r="S6259" t="s">
        <v>10685</v>
      </c>
      <c r="T6259">
        <v>0.37</v>
      </c>
      <c r="U6259" s="1">
        <v>41170</v>
      </c>
    </row>
    <row r="6260" spans="1:21" x14ac:dyDescent="0.3">
      <c r="A6260">
        <v>433</v>
      </c>
      <c r="B6260">
        <v>2885</v>
      </c>
      <c r="C6260" s="1">
        <v>41170</v>
      </c>
      <c r="D6260" t="s">
        <v>10686</v>
      </c>
      <c r="E6260">
        <v>46</v>
      </c>
      <c r="F6260">
        <v>712.18</v>
      </c>
      <c r="G6260">
        <v>0.06</v>
      </c>
      <c r="H6260" t="s">
        <v>10664</v>
      </c>
      <c r="I6260">
        <v>13.98</v>
      </c>
      <c r="J6260">
        <v>15.42</v>
      </c>
      <c r="K6260">
        <v>5.41</v>
      </c>
      <c r="L6260" t="s">
        <v>12284</v>
      </c>
      <c r="M6260" t="s">
        <v>12380</v>
      </c>
      <c r="N6260" t="s">
        <v>11137</v>
      </c>
      <c r="O6260" t="s">
        <v>10701</v>
      </c>
      <c r="P6260" t="s">
        <v>10668</v>
      </c>
      <c r="Q6260" t="s">
        <v>10669</v>
      </c>
      <c r="R6260" t="s">
        <v>11980</v>
      </c>
      <c r="S6260" t="s">
        <v>10685</v>
      </c>
      <c r="T6260">
        <v>0.59</v>
      </c>
      <c r="U6260" s="1">
        <v>41172</v>
      </c>
    </row>
    <row r="6261" spans="1:21" x14ac:dyDescent="0.3">
      <c r="A6261">
        <v>497</v>
      </c>
      <c r="B6261">
        <v>3458</v>
      </c>
      <c r="C6261" s="1">
        <v>40168</v>
      </c>
      <c r="D6261" t="s">
        <v>10671</v>
      </c>
      <c r="E6261">
        <v>41</v>
      </c>
      <c r="F6261">
        <v>627.91</v>
      </c>
      <c r="G6261">
        <v>0.03</v>
      </c>
      <c r="H6261" t="s">
        <v>10664</v>
      </c>
      <c r="I6261">
        <v>222.08</v>
      </c>
      <c r="J6261">
        <v>15.28</v>
      </c>
      <c r="K6261">
        <v>1.99</v>
      </c>
      <c r="L6261" t="s">
        <v>11439</v>
      </c>
      <c r="M6261" t="s">
        <v>12380</v>
      </c>
      <c r="N6261" t="s">
        <v>11137</v>
      </c>
      <c r="O6261" t="s">
        <v>10681</v>
      </c>
      <c r="P6261" t="s">
        <v>10682</v>
      </c>
      <c r="Q6261" t="s">
        <v>10711</v>
      </c>
      <c r="R6261" t="s">
        <v>11394</v>
      </c>
    </row>
    <row r="6262" spans="1:21" x14ac:dyDescent="0.3">
      <c r="A6262">
        <v>498</v>
      </c>
      <c r="B6262">
        <v>3458</v>
      </c>
      <c r="C6262" s="1">
        <v>40168</v>
      </c>
      <c r="D6262" t="s">
        <v>10671</v>
      </c>
      <c r="E6262">
        <v>28</v>
      </c>
      <c r="F6262">
        <v>46.89</v>
      </c>
      <c r="G6262">
        <v>0.09</v>
      </c>
      <c r="H6262" t="s">
        <v>10664</v>
      </c>
      <c r="I6262">
        <v>-3.83</v>
      </c>
      <c r="J6262">
        <v>1.76</v>
      </c>
      <c r="K6262">
        <v>0.7</v>
      </c>
      <c r="L6262" t="s">
        <v>11439</v>
      </c>
      <c r="M6262" t="s">
        <v>12380</v>
      </c>
      <c r="N6262" t="s">
        <v>11137</v>
      </c>
      <c r="O6262" t="s">
        <v>10681</v>
      </c>
      <c r="P6262" t="s">
        <v>10668</v>
      </c>
      <c r="Q6262" t="s">
        <v>10736</v>
      </c>
      <c r="R6262" t="s">
        <v>10833</v>
      </c>
      <c r="S6262" t="s">
        <v>10709</v>
      </c>
      <c r="T6262">
        <v>0.56000000000000005</v>
      </c>
      <c r="U6262" s="1">
        <v>40171</v>
      </c>
    </row>
    <row r="6263" spans="1:21" x14ac:dyDescent="0.3">
      <c r="A6263">
        <v>511</v>
      </c>
      <c r="B6263">
        <v>3522</v>
      </c>
      <c r="C6263" s="1">
        <v>40081</v>
      </c>
      <c r="D6263" t="s">
        <v>10663</v>
      </c>
      <c r="E6263">
        <v>33</v>
      </c>
      <c r="F6263">
        <v>1935.17</v>
      </c>
      <c r="G6263">
        <v>0.09</v>
      </c>
      <c r="H6263" t="s">
        <v>10664</v>
      </c>
      <c r="I6263">
        <v>-991.07</v>
      </c>
      <c r="J6263">
        <v>60.98</v>
      </c>
      <c r="K6263">
        <v>49</v>
      </c>
      <c r="L6263" t="s">
        <v>12565</v>
      </c>
      <c r="M6263" t="s">
        <v>12380</v>
      </c>
      <c r="N6263" t="s">
        <v>11137</v>
      </c>
      <c r="O6263" t="s">
        <v>10674</v>
      </c>
      <c r="P6263" t="s">
        <v>10668</v>
      </c>
      <c r="Q6263" t="s">
        <v>10675</v>
      </c>
      <c r="R6263" t="s">
        <v>11098</v>
      </c>
      <c r="S6263" t="s">
        <v>10769</v>
      </c>
      <c r="T6263">
        <v>0.59</v>
      </c>
      <c r="U6263" s="1">
        <v>40088</v>
      </c>
    </row>
    <row r="6264" spans="1:21" x14ac:dyDescent="0.3">
      <c r="A6264">
        <v>512</v>
      </c>
      <c r="B6264">
        <v>3522</v>
      </c>
      <c r="C6264" s="1">
        <v>40081</v>
      </c>
      <c r="D6264" t="s">
        <v>10663</v>
      </c>
      <c r="E6264">
        <v>27</v>
      </c>
      <c r="F6264">
        <v>812.68</v>
      </c>
      <c r="G6264">
        <v>0.05</v>
      </c>
      <c r="H6264" t="s">
        <v>10664</v>
      </c>
      <c r="I6264">
        <v>235.88</v>
      </c>
      <c r="J6264">
        <v>29.89</v>
      </c>
      <c r="K6264">
        <v>1.99</v>
      </c>
      <c r="L6264" t="s">
        <v>12565</v>
      </c>
      <c r="M6264" t="s">
        <v>12380</v>
      </c>
      <c r="N6264" t="s">
        <v>11137</v>
      </c>
      <c r="O6264" t="s">
        <v>10674</v>
      </c>
      <c r="P6264" t="s">
        <v>10682</v>
      </c>
      <c r="Q6264" t="s">
        <v>10711</v>
      </c>
      <c r="R6264" t="s">
        <v>11015</v>
      </c>
    </row>
    <row r="6265" spans="1:21" x14ac:dyDescent="0.3">
      <c r="A6265">
        <v>540</v>
      </c>
      <c r="B6265">
        <v>3653</v>
      </c>
      <c r="C6265" s="1">
        <v>39898</v>
      </c>
      <c r="D6265" t="s">
        <v>10719</v>
      </c>
      <c r="E6265">
        <v>41</v>
      </c>
      <c r="F6265">
        <v>271.11</v>
      </c>
      <c r="G6265">
        <v>0.08</v>
      </c>
      <c r="H6265" t="s">
        <v>10664</v>
      </c>
      <c r="I6265">
        <v>64.790000000000006</v>
      </c>
      <c r="J6265">
        <v>6.68</v>
      </c>
      <c r="K6265">
        <v>1.5</v>
      </c>
      <c r="L6265" t="s">
        <v>12567</v>
      </c>
      <c r="M6265" t="s">
        <v>12380</v>
      </c>
      <c r="N6265" t="s">
        <v>11137</v>
      </c>
      <c r="O6265" t="s">
        <v>10681</v>
      </c>
      <c r="P6265" t="s">
        <v>10668</v>
      </c>
      <c r="Q6265" t="s">
        <v>10736</v>
      </c>
      <c r="R6265" t="s">
        <v>11230</v>
      </c>
      <c r="S6265" t="s">
        <v>10709</v>
      </c>
      <c r="T6265">
        <v>0.48</v>
      </c>
      <c r="U6265" s="1">
        <v>39900</v>
      </c>
    </row>
    <row r="6266" spans="1:21" x14ac:dyDescent="0.3">
      <c r="A6266">
        <v>562</v>
      </c>
      <c r="B6266">
        <v>3808</v>
      </c>
      <c r="C6266" s="1">
        <v>39926</v>
      </c>
      <c r="D6266" t="s">
        <v>10719</v>
      </c>
      <c r="E6266">
        <v>2</v>
      </c>
      <c r="F6266">
        <v>6.13</v>
      </c>
      <c r="G6266">
        <v>0.08</v>
      </c>
      <c r="H6266" t="s">
        <v>10664</v>
      </c>
      <c r="I6266">
        <v>-2.83</v>
      </c>
      <c r="J6266">
        <v>2.89</v>
      </c>
      <c r="K6266">
        <v>0.49</v>
      </c>
      <c r="L6266" t="s">
        <v>12567</v>
      </c>
      <c r="M6266" t="s">
        <v>12380</v>
      </c>
      <c r="N6266" t="s">
        <v>11137</v>
      </c>
      <c r="O6266" t="s">
        <v>10681</v>
      </c>
      <c r="P6266" t="s">
        <v>10668</v>
      </c>
      <c r="Q6266" t="s">
        <v>10729</v>
      </c>
      <c r="R6266" t="s">
        <v>11256</v>
      </c>
      <c r="S6266" t="s">
        <v>10685</v>
      </c>
      <c r="T6266">
        <v>0.38</v>
      </c>
      <c r="U6266" s="1">
        <v>39926</v>
      </c>
    </row>
    <row r="6267" spans="1:21" x14ac:dyDescent="0.3">
      <c r="A6267">
        <v>581</v>
      </c>
      <c r="B6267">
        <v>3970</v>
      </c>
      <c r="C6267" s="1">
        <v>40994</v>
      </c>
      <c r="D6267" t="s">
        <v>10704</v>
      </c>
      <c r="E6267">
        <v>39</v>
      </c>
      <c r="F6267">
        <v>1032.97</v>
      </c>
      <c r="G6267">
        <v>7.0000000000000007E-2</v>
      </c>
      <c r="H6267" t="s">
        <v>10664</v>
      </c>
      <c r="I6267">
        <v>397.15</v>
      </c>
      <c r="J6267">
        <v>28.48</v>
      </c>
      <c r="K6267">
        <v>1.99</v>
      </c>
      <c r="L6267" t="s">
        <v>11389</v>
      </c>
      <c r="M6267" t="s">
        <v>12380</v>
      </c>
      <c r="N6267" t="s">
        <v>11137</v>
      </c>
      <c r="O6267" t="s">
        <v>10701</v>
      </c>
      <c r="P6267" t="s">
        <v>10682</v>
      </c>
      <c r="Q6267" t="s">
        <v>10711</v>
      </c>
      <c r="R6267" t="s">
        <v>11148</v>
      </c>
    </row>
    <row r="6268" spans="1:21" x14ac:dyDescent="0.3">
      <c r="A6268">
        <v>582</v>
      </c>
      <c r="B6268">
        <v>3970</v>
      </c>
      <c r="C6268" s="1">
        <v>40994</v>
      </c>
      <c r="D6268" t="s">
        <v>10704</v>
      </c>
      <c r="E6268">
        <v>13</v>
      </c>
      <c r="F6268">
        <v>324.83</v>
      </c>
      <c r="G6268">
        <v>0.05</v>
      </c>
      <c r="H6268" t="s">
        <v>10672</v>
      </c>
      <c r="I6268">
        <v>-426.54</v>
      </c>
      <c r="J6268">
        <v>20.98</v>
      </c>
      <c r="K6268">
        <v>45</v>
      </c>
      <c r="L6268" t="s">
        <v>11389</v>
      </c>
      <c r="M6268" t="s">
        <v>12380</v>
      </c>
      <c r="N6268" t="s">
        <v>11137</v>
      </c>
      <c r="O6268" t="s">
        <v>10701</v>
      </c>
      <c r="P6268" t="s">
        <v>10668</v>
      </c>
      <c r="Q6268" t="s">
        <v>10669</v>
      </c>
      <c r="R6268" t="s">
        <v>10857</v>
      </c>
    </row>
    <row r="6269" spans="1:21" x14ac:dyDescent="0.3">
      <c r="A6269">
        <v>678</v>
      </c>
      <c r="B6269">
        <v>4739</v>
      </c>
      <c r="C6269" s="1">
        <v>40229</v>
      </c>
      <c r="D6269" t="s">
        <v>10663</v>
      </c>
      <c r="E6269">
        <v>16</v>
      </c>
      <c r="F6269">
        <v>48.57</v>
      </c>
      <c r="G6269">
        <v>0.04</v>
      </c>
      <c r="H6269" t="s">
        <v>10664</v>
      </c>
      <c r="I6269">
        <v>4.21</v>
      </c>
      <c r="J6269">
        <v>2.94</v>
      </c>
      <c r="K6269">
        <v>0.7</v>
      </c>
      <c r="L6269" t="s">
        <v>12567</v>
      </c>
      <c r="M6269" t="s">
        <v>12380</v>
      </c>
      <c r="N6269" t="s">
        <v>11137</v>
      </c>
      <c r="O6269" t="s">
        <v>10681</v>
      </c>
      <c r="P6269" t="s">
        <v>10668</v>
      </c>
      <c r="Q6269" t="s">
        <v>10736</v>
      </c>
      <c r="R6269" t="s">
        <v>11782</v>
      </c>
      <c r="S6269" t="s">
        <v>10709</v>
      </c>
      <c r="T6269">
        <v>0.57999999999999996</v>
      </c>
      <c r="U6269" s="1">
        <v>40233</v>
      </c>
    </row>
    <row r="6270" spans="1:21" x14ac:dyDescent="0.3">
      <c r="A6270">
        <v>749</v>
      </c>
      <c r="B6270">
        <v>5378</v>
      </c>
      <c r="C6270" s="1">
        <v>41206</v>
      </c>
      <c r="D6270" t="s">
        <v>10719</v>
      </c>
      <c r="E6270">
        <v>6</v>
      </c>
      <c r="F6270">
        <v>54.28</v>
      </c>
      <c r="G6270">
        <v>0.01</v>
      </c>
      <c r="H6270" t="s">
        <v>10697</v>
      </c>
      <c r="I6270">
        <v>-11.98</v>
      </c>
      <c r="J6270">
        <v>6.24</v>
      </c>
      <c r="K6270">
        <v>5.22</v>
      </c>
      <c r="L6270" t="s">
        <v>12568</v>
      </c>
      <c r="M6270" t="s">
        <v>12380</v>
      </c>
      <c r="N6270" t="s">
        <v>11137</v>
      </c>
      <c r="O6270" t="s">
        <v>10681</v>
      </c>
      <c r="P6270" t="s">
        <v>10690</v>
      </c>
      <c r="Q6270" t="s">
        <v>10691</v>
      </c>
      <c r="R6270" t="s">
        <v>11734</v>
      </c>
      <c r="S6270" t="s">
        <v>10685</v>
      </c>
      <c r="T6270">
        <v>0.6</v>
      </c>
      <c r="U6270" s="1">
        <v>41208</v>
      </c>
    </row>
    <row r="6271" spans="1:21" x14ac:dyDescent="0.3">
      <c r="A6271">
        <v>808</v>
      </c>
      <c r="B6271">
        <v>5828</v>
      </c>
      <c r="C6271" s="1">
        <v>39877</v>
      </c>
      <c r="D6271" t="s">
        <v>10663</v>
      </c>
      <c r="E6271">
        <v>21</v>
      </c>
      <c r="F6271">
        <v>6005.21</v>
      </c>
      <c r="G6271">
        <v>0.08</v>
      </c>
      <c r="H6271" t="s">
        <v>10672</v>
      </c>
      <c r="I6271">
        <v>-450.7</v>
      </c>
      <c r="J6271">
        <v>296.18</v>
      </c>
      <c r="K6271">
        <v>54.12</v>
      </c>
      <c r="L6271" t="s">
        <v>11389</v>
      </c>
      <c r="M6271" t="s">
        <v>12380</v>
      </c>
      <c r="N6271" t="s">
        <v>11137</v>
      </c>
      <c r="O6271" t="s">
        <v>10701</v>
      </c>
      <c r="P6271" t="s">
        <v>10690</v>
      </c>
      <c r="Q6271" t="s">
        <v>10724</v>
      </c>
      <c r="R6271" t="s">
        <v>11055</v>
      </c>
      <c r="S6271" t="s">
        <v>10723</v>
      </c>
      <c r="T6271">
        <v>0.76</v>
      </c>
      <c r="U6271" s="1">
        <v>39884</v>
      </c>
    </row>
    <row r="6272" spans="1:21" x14ac:dyDescent="0.3">
      <c r="A6272">
        <v>876</v>
      </c>
      <c r="B6272">
        <v>6279</v>
      </c>
      <c r="C6272" s="1">
        <v>40207</v>
      </c>
      <c r="D6272" t="s">
        <v>10719</v>
      </c>
      <c r="E6272">
        <v>49</v>
      </c>
      <c r="F6272">
        <v>3283.74</v>
      </c>
      <c r="G6272">
        <v>0.01</v>
      </c>
      <c r="H6272" t="s">
        <v>10664</v>
      </c>
      <c r="I6272">
        <v>723.33</v>
      </c>
      <c r="J6272">
        <v>67.28</v>
      </c>
      <c r="K6272">
        <v>19.989999999999998</v>
      </c>
      <c r="L6272" t="s">
        <v>12114</v>
      </c>
      <c r="M6272" t="s">
        <v>12380</v>
      </c>
      <c r="N6272" t="s">
        <v>11137</v>
      </c>
      <c r="O6272" t="s">
        <v>10674</v>
      </c>
      <c r="P6272" t="s">
        <v>10668</v>
      </c>
      <c r="Q6272" t="s">
        <v>10678</v>
      </c>
      <c r="R6272" t="s">
        <v>11255</v>
      </c>
      <c r="S6272" t="s">
        <v>10685</v>
      </c>
      <c r="T6272">
        <v>0.4</v>
      </c>
      <c r="U6272" s="1">
        <v>40209</v>
      </c>
    </row>
    <row r="6273" spans="1:21" x14ac:dyDescent="0.3">
      <c r="A6273">
        <v>1000</v>
      </c>
      <c r="B6273">
        <v>7267</v>
      </c>
      <c r="C6273" s="1">
        <v>41149</v>
      </c>
      <c r="D6273" t="s">
        <v>10671</v>
      </c>
      <c r="E6273">
        <v>19</v>
      </c>
      <c r="F6273">
        <v>262.32</v>
      </c>
      <c r="G6273">
        <v>7.0000000000000007E-2</v>
      </c>
      <c r="H6273" t="s">
        <v>10664</v>
      </c>
      <c r="I6273">
        <v>5.16</v>
      </c>
      <c r="J6273">
        <v>14.48</v>
      </c>
      <c r="K6273">
        <v>6.46</v>
      </c>
      <c r="L6273" t="s">
        <v>12074</v>
      </c>
      <c r="M6273" t="s">
        <v>12380</v>
      </c>
      <c r="N6273" t="s">
        <v>11137</v>
      </c>
      <c r="O6273" t="s">
        <v>10674</v>
      </c>
      <c r="P6273" t="s">
        <v>10668</v>
      </c>
      <c r="Q6273" t="s">
        <v>10678</v>
      </c>
      <c r="R6273" t="s">
        <v>11423</v>
      </c>
    </row>
    <row r="6274" spans="1:21" x14ac:dyDescent="0.3">
      <c r="A6274">
        <v>1001</v>
      </c>
      <c r="B6274">
        <v>7269</v>
      </c>
      <c r="C6274" s="1">
        <v>40070</v>
      </c>
      <c r="D6274" t="s">
        <v>10704</v>
      </c>
      <c r="E6274">
        <v>29</v>
      </c>
      <c r="F6274">
        <v>1707.99</v>
      </c>
      <c r="G6274">
        <v>0</v>
      </c>
      <c r="H6274" t="s">
        <v>10664</v>
      </c>
      <c r="I6274">
        <v>391.19</v>
      </c>
      <c r="J6274">
        <v>65.989999999999995</v>
      </c>
      <c r="K6274">
        <v>3.99</v>
      </c>
      <c r="L6274" t="s">
        <v>12074</v>
      </c>
      <c r="M6274" t="s">
        <v>12380</v>
      </c>
      <c r="N6274" t="s">
        <v>11137</v>
      </c>
      <c r="O6274" t="s">
        <v>10674</v>
      </c>
      <c r="P6274" t="s">
        <v>10682</v>
      </c>
      <c r="Q6274" t="s">
        <v>10683</v>
      </c>
      <c r="R6274" t="s">
        <v>11203</v>
      </c>
      <c r="S6274" t="s">
        <v>10685</v>
      </c>
      <c r="T6274">
        <v>0.59</v>
      </c>
      <c r="U6274" s="1">
        <v>40071</v>
      </c>
    </row>
    <row r="6275" spans="1:21" x14ac:dyDescent="0.3">
      <c r="A6275">
        <v>1031</v>
      </c>
      <c r="B6275">
        <v>7527</v>
      </c>
      <c r="C6275" s="1">
        <v>40158</v>
      </c>
      <c r="D6275" t="s">
        <v>10704</v>
      </c>
      <c r="E6275">
        <v>37</v>
      </c>
      <c r="F6275">
        <v>560.39</v>
      </c>
      <c r="G6275">
        <v>0.05</v>
      </c>
      <c r="H6275" t="s">
        <v>10664</v>
      </c>
      <c r="I6275">
        <v>186.87</v>
      </c>
      <c r="J6275">
        <v>15.68</v>
      </c>
      <c r="K6275">
        <v>3.73</v>
      </c>
      <c r="L6275" t="s">
        <v>12284</v>
      </c>
      <c r="M6275" t="s">
        <v>12380</v>
      </c>
      <c r="N6275" t="s">
        <v>11137</v>
      </c>
      <c r="O6275" t="s">
        <v>10667</v>
      </c>
      <c r="P6275" t="s">
        <v>10690</v>
      </c>
      <c r="Q6275" t="s">
        <v>10691</v>
      </c>
      <c r="R6275" t="s">
        <v>11644</v>
      </c>
      <c r="S6275" t="s">
        <v>10693</v>
      </c>
      <c r="T6275">
        <v>0.46</v>
      </c>
      <c r="U6275" s="1">
        <v>40159</v>
      </c>
    </row>
    <row r="6276" spans="1:21" x14ac:dyDescent="0.3">
      <c r="A6276">
        <v>1032</v>
      </c>
      <c r="B6276">
        <v>7527</v>
      </c>
      <c r="C6276" s="1">
        <v>40158</v>
      </c>
      <c r="D6276" t="s">
        <v>10704</v>
      </c>
      <c r="E6276">
        <v>42</v>
      </c>
      <c r="F6276">
        <v>7062.616</v>
      </c>
      <c r="G6276">
        <v>0.02</v>
      </c>
      <c r="H6276" t="s">
        <v>10664</v>
      </c>
      <c r="I6276">
        <v>2288.64</v>
      </c>
      <c r="J6276">
        <v>195.99</v>
      </c>
      <c r="K6276">
        <v>4.2</v>
      </c>
      <c r="L6276" t="s">
        <v>12284</v>
      </c>
      <c r="M6276" t="s">
        <v>12380</v>
      </c>
      <c r="N6276" t="s">
        <v>11137</v>
      </c>
      <c r="O6276" t="s">
        <v>10667</v>
      </c>
      <c r="P6276" t="s">
        <v>10682</v>
      </c>
      <c r="Q6276" t="s">
        <v>10683</v>
      </c>
      <c r="R6276" t="s">
        <v>11617</v>
      </c>
      <c r="S6276" t="s">
        <v>10685</v>
      </c>
      <c r="T6276">
        <v>0.56000000000000005</v>
      </c>
      <c r="U6276" s="1">
        <v>40159</v>
      </c>
    </row>
    <row r="6277" spans="1:21" x14ac:dyDescent="0.3">
      <c r="A6277">
        <v>1170</v>
      </c>
      <c r="B6277">
        <v>8546</v>
      </c>
      <c r="C6277" s="1">
        <v>41000</v>
      </c>
      <c r="D6277" t="s">
        <v>10671</v>
      </c>
      <c r="E6277">
        <v>4</v>
      </c>
      <c r="F6277">
        <v>51.94</v>
      </c>
      <c r="G6277">
        <v>0.03</v>
      </c>
      <c r="H6277" t="s">
        <v>10697</v>
      </c>
      <c r="I6277">
        <v>-12.48</v>
      </c>
      <c r="J6277">
        <v>10.01</v>
      </c>
      <c r="K6277">
        <v>1.99</v>
      </c>
      <c r="L6277" t="s">
        <v>12284</v>
      </c>
      <c r="M6277" t="s">
        <v>12380</v>
      </c>
      <c r="N6277" t="s">
        <v>11137</v>
      </c>
      <c r="O6277" t="s">
        <v>10667</v>
      </c>
      <c r="P6277" t="s">
        <v>10682</v>
      </c>
      <c r="Q6277" t="s">
        <v>10711</v>
      </c>
      <c r="R6277" t="s">
        <v>11072</v>
      </c>
      <c r="S6277" t="s">
        <v>10693</v>
      </c>
      <c r="T6277">
        <v>0.41</v>
      </c>
      <c r="U6277" s="1">
        <v>41002</v>
      </c>
    </row>
    <row r="6278" spans="1:21" x14ac:dyDescent="0.3">
      <c r="A6278">
        <v>1174</v>
      </c>
      <c r="B6278">
        <v>8578</v>
      </c>
      <c r="C6278" s="1">
        <v>40788</v>
      </c>
      <c r="D6278" t="s">
        <v>10671</v>
      </c>
      <c r="E6278">
        <v>40</v>
      </c>
      <c r="F6278">
        <v>366.87</v>
      </c>
      <c r="G6278">
        <v>0.1</v>
      </c>
      <c r="H6278" t="s">
        <v>10664</v>
      </c>
      <c r="I6278">
        <v>-1.79</v>
      </c>
      <c r="J6278">
        <v>9.74</v>
      </c>
      <c r="K6278">
        <v>5.71</v>
      </c>
      <c r="L6278" t="s">
        <v>11439</v>
      </c>
      <c r="M6278" t="s">
        <v>12380</v>
      </c>
      <c r="N6278" t="s">
        <v>11137</v>
      </c>
      <c r="O6278" t="s">
        <v>10681</v>
      </c>
      <c r="P6278" t="s">
        <v>10690</v>
      </c>
      <c r="Q6278" t="s">
        <v>10691</v>
      </c>
      <c r="R6278" t="s">
        <v>12363</v>
      </c>
      <c r="S6278" t="s">
        <v>10685</v>
      </c>
      <c r="T6278">
        <v>0.41</v>
      </c>
      <c r="U6278" s="1">
        <v>40789</v>
      </c>
    </row>
    <row r="6279" spans="1:21" x14ac:dyDescent="0.3">
      <c r="A6279">
        <v>1326</v>
      </c>
      <c r="B6279">
        <v>9669</v>
      </c>
      <c r="C6279" s="1">
        <v>39925</v>
      </c>
      <c r="D6279" t="s">
        <v>10704</v>
      </c>
      <c r="E6279">
        <v>18</v>
      </c>
      <c r="F6279">
        <v>292.11</v>
      </c>
      <c r="G6279">
        <v>0.04</v>
      </c>
      <c r="H6279" t="s">
        <v>10697</v>
      </c>
      <c r="I6279">
        <v>-91.95</v>
      </c>
      <c r="J6279">
        <v>15.42</v>
      </c>
      <c r="K6279">
        <v>10.68</v>
      </c>
      <c r="L6279" t="s">
        <v>12568</v>
      </c>
      <c r="M6279" t="s">
        <v>12380</v>
      </c>
      <c r="N6279" t="s">
        <v>11137</v>
      </c>
      <c r="O6279" t="s">
        <v>10681</v>
      </c>
      <c r="P6279" t="s">
        <v>10668</v>
      </c>
      <c r="Q6279" t="s">
        <v>10669</v>
      </c>
      <c r="R6279" t="s">
        <v>11980</v>
      </c>
    </row>
    <row r="6280" spans="1:21" x14ac:dyDescent="0.3">
      <c r="A6280">
        <v>1373</v>
      </c>
      <c r="B6280">
        <v>9952</v>
      </c>
      <c r="C6280" s="1">
        <v>41030</v>
      </c>
      <c r="D6280" t="s">
        <v>10671</v>
      </c>
      <c r="E6280">
        <v>47</v>
      </c>
      <c r="F6280">
        <v>7890.89</v>
      </c>
      <c r="G6280">
        <v>0.01</v>
      </c>
      <c r="H6280" t="s">
        <v>10697</v>
      </c>
      <c r="I6280">
        <v>-771.09</v>
      </c>
      <c r="J6280">
        <v>167.27</v>
      </c>
      <c r="K6280">
        <v>35</v>
      </c>
      <c r="L6280" t="s">
        <v>12216</v>
      </c>
      <c r="M6280" t="s">
        <v>12380</v>
      </c>
      <c r="N6280" t="s">
        <v>11137</v>
      </c>
      <c r="O6280" t="s">
        <v>10701</v>
      </c>
      <c r="P6280" t="s">
        <v>10668</v>
      </c>
      <c r="Q6280" t="s">
        <v>10669</v>
      </c>
      <c r="R6280" t="s">
        <v>11579</v>
      </c>
      <c r="S6280" t="s">
        <v>10769</v>
      </c>
      <c r="T6280">
        <v>0.85</v>
      </c>
      <c r="U6280" s="1">
        <v>41032</v>
      </c>
    </row>
    <row r="6281" spans="1:21" x14ac:dyDescent="0.3">
      <c r="A6281">
        <v>1474</v>
      </c>
      <c r="B6281">
        <v>10630</v>
      </c>
      <c r="C6281" s="1">
        <v>40213</v>
      </c>
      <c r="D6281" t="s">
        <v>10704</v>
      </c>
      <c r="E6281">
        <v>44</v>
      </c>
      <c r="F6281">
        <v>2773.84</v>
      </c>
      <c r="G6281">
        <v>0</v>
      </c>
      <c r="H6281" t="s">
        <v>10672</v>
      </c>
      <c r="I6281">
        <v>-513.76</v>
      </c>
      <c r="J6281">
        <v>58.14</v>
      </c>
      <c r="K6281">
        <v>36.61</v>
      </c>
      <c r="L6281" t="s">
        <v>12569</v>
      </c>
      <c r="M6281" t="s">
        <v>12380</v>
      </c>
      <c r="N6281" t="s">
        <v>11137</v>
      </c>
      <c r="O6281" t="s">
        <v>10681</v>
      </c>
      <c r="P6281" t="s">
        <v>10690</v>
      </c>
      <c r="Q6281" t="s">
        <v>10721</v>
      </c>
      <c r="R6281" t="s">
        <v>10872</v>
      </c>
      <c r="S6281" t="s">
        <v>10723</v>
      </c>
      <c r="T6281">
        <v>0.61</v>
      </c>
      <c r="U6281" s="1">
        <v>40215</v>
      </c>
    </row>
    <row r="6282" spans="1:21" x14ac:dyDescent="0.3">
      <c r="A6282">
        <v>1475</v>
      </c>
      <c r="B6282">
        <v>10657</v>
      </c>
      <c r="C6282" s="1">
        <v>40446</v>
      </c>
      <c r="D6282" t="s">
        <v>10704</v>
      </c>
      <c r="E6282">
        <v>44</v>
      </c>
      <c r="F6282">
        <v>289.94</v>
      </c>
      <c r="G6282">
        <v>7.0000000000000007E-2</v>
      </c>
      <c r="H6282" t="s">
        <v>10664</v>
      </c>
      <c r="I6282">
        <v>-102.19</v>
      </c>
      <c r="J6282">
        <v>6.48</v>
      </c>
      <c r="K6282">
        <v>6.22</v>
      </c>
      <c r="L6282" t="s">
        <v>12565</v>
      </c>
      <c r="M6282" t="s">
        <v>12380</v>
      </c>
      <c r="N6282" t="s">
        <v>11137</v>
      </c>
      <c r="O6282" t="s">
        <v>10674</v>
      </c>
      <c r="P6282" t="s">
        <v>10668</v>
      </c>
      <c r="Q6282" t="s">
        <v>10702</v>
      </c>
      <c r="R6282" t="s">
        <v>11545</v>
      </c>
      <c r="S6282" t="s">
        <v>10685</v>
      </c>
      <c r="T6282">
        <v>0.37</v>
      </c>
      <c r="U6282" s="1">
        <v>40448</v>
      </c>
    </row>
    <row r="6283" spans="1:21" x14ac:dyDescent="0.3">
      <c r="A6283">
        <v>1476</v>
      </c>
      <c r="B6283">
        <v>10657</v>
      </c>
      <c r="C6283" s="1">
        <v>40446</v>
      </c>
      <c r="D6283" t="s">
        <v>10704</v>
      </c>
      <c r="E6283">
        <v>8</v>
      </c>
      <c r="F6283">
        <v>1848.52</v>
      </c>
      <c r="G6283">
        <v>0.05</v>
      </c>
      <c r="H6283" t="s">
        <v>10672</v>
      </c>
      <c r="I6283">
        <v>-493.6</v>
      </c>
      <c r="J6283">
        <v>218.75</v>
      </c>
      <c r="K6283">
        <v>69.64</v>
      </c>
      <c r="L6283" t="s">
        <v>12565</v>
      </c>
      <c r="M6283" t="s">
        <v>12380</v>
      </c>
      <c r="N6283" t="s">
        <v>11137</v>
      </c>
      <c r="O6283" t="s">
        <v>10674</v>
      </c>
      <c r="P6283" t="s">
        <v>10690</v>
      </c>
      <c r="Q6283" t="s">
        <v>10724</v>
      </c>
      <c r="R6283" t="s">
        <v>10892</v>
      </c>
      <c r="S6283" t="s">
        <v>10723</v>
      </c>
      <c r="T6283">
        <v>0.77</v>
      </c>
      <c r="U6283" s="1">
        <v>40447</v>
      </c>
    </row>
    <row r="6284" spans="1:21" x14ac:dyDescent="0.3">
      <c r="A6284">
        <v>1482</v>
      </c>
      <c r="B6284">
        <v>10661</v>
      </c>
      <c r="C6284" s="1">
        <v>39836</v>
      </c>
      <c r="D6284" t="s">
        <v>10686</v>
      </c>
      <c r="E6284">
        <v>42</v>
      </c>
      <c r="F6284">
        <v>1312.65</v>
      </c>
      <c r="G6284">
        <v>7.0000000000000007E-2</v>
      </c>
      <c r="H6284" t="s">
        <v>10664</v>
      </c>
      <c r="I6284">
        <v>488.31</v>
      </c>
      <c r="J6284">
        <v>30.98</v>
      </c>
      <c r="K6284">
        <v>5.76</v>
      </c>
      <c r="L6284" t="s">
        <v>11419</v>
      </c>
      <c r="M6284" t="s">
        <v>12380</v>
      </c>
      <c r="N6284" t="s">
        <v>11137</v>
      </c>
      <c r="O6284" t="s">
        <v>10674</v>
      </c>
      <c r="P6284" t="s">
        <v>10668</v>
      </c>
      <c r="Q6284" t="s">
        <v>10702</v>
      </c>
      <c r="R6284" t="s">
        <v>10758</v>
      </c>
    </row>
    <row r="6285" spans="1:21" x14ac:dyDescent="0.3">
      <c r="A6285">
        <v>1582</v>
      </c>
      <c r="B6285">
        <v>11427</v>
      </c>
      <c r="C6285" s="1">
        <v>40506</v>
      </c>
      <c r="D6285" t="s">
        <v>10704</v>
      </c>
      <c r="E6285">
        <v>27</v>
      </c>
      <c r="F6285">
        <v>58.64</v>
      </c>
      <c r="G6285">
        <v>0.08</v>
      </c>
      <c r="H6285" t="s">
        <v>10664</v>
      </c>
      <c r="I6285">
        <v>4.55</v>
      </c>
      <c r="J6285">
        <v>2.21</v>
      </c>
      <c r="K6285">
        <v>1</v>
      </c>
      <c r="L6285" t="s">
        <v>12284</v>
      </c>
      <c r="M6285" t="s">
        <v>12380</v>
      </c>
      <c r="N6285" t="s">
        <v>11137</v>
      </c>
      <c r="O6285" t="s">
        <v>10667</v>
      </c>
      <c r="P6285" t="s">
        <v>10668</v>
      </c>
      <c r="Q6285" t="s">
        <v>10736</v>
      </c>
      <c r="R6285" t="s">
        <v>12306</v>
      </c>
    </row>
    <row r="6286" spans="1:21" x14ac:dyDescent="0.3">
      <c r="A6286">
        <v>1583</v>
      </c>
      <c r="B6286">
        <v>11427</v>
      </c>
      <c r="C6286" s="1">
        <v>40506</v>
      </c>
      <c r="D6286" t="s">
        <v>10704</v>
      </c>
      <c r="E6286">
        <v>20</v>
      </c>
      <c r="F6286">
        <v>136.06</v>
      </c>
      <c r="G6286">
        <v>0.04</v>
      </c>
      <c r="H6286" t="s">
        <v>10664</v>
      </c>
      <c r="I6286">
        <v>-33.22</v>
      </c>
      <c r="J6286">
        <v>6.37</v>
      </c>
      <c r="K6286">
        <v>5.19</v>
      </c>
      <c r="L6286" t="s">
        <v>12284</v>
      </c>
      <c r="M6286" t="s">
        <v>12380</v>
      </c>
      <c r="N6286" t="s">
        <v>11137</v>
      </c>
      <c r="O6286" t="s">
        <v>10667</v>
      </c>
      <c r="P6286" t="s">
        <v>10668</v>
      </c>
      <c r="Q6286" t="s">
        <v>10678</v>
      </c>
      <c r="R6286" t="s">
        <v>11957</v>
      </c>
    </row>
    <row r="6287" spans="1:21" x14ac:dyDescent="0.3">
      <c r="A6287">
        <v>1667</v>
      </c>
      <c r="B6287">
        <v>12037</v>
      </c>
      <c r="C6287" s="1">
        <v>40724</v>
      </c>
      <c r="D6287" t="s">
        <v>10663</v>
      </c>
      <c r="E6287">
        <v>14</v>
      </c>
      <c r="F6287">
        <v>135.21</v>
      </c>
      <c r="G6287">
        <v>0.04</v>
      </c>
      <c r="H6287" t="s">
        <v>10664</v>
      </c>
      <c r="I6287">
        <v>5.89</v>
      </c>
      <c r="J6287">
        <v>9.27</v>
      </c>
      <c r="K6287">
        <v>4.3899999999999997</v>
      </c>
      <c r="L6287" t="s">
        <v>12074</v>
      </c>
      <c r="M6287" t="s">
        <v>12380</v>
      </c>
      <c r="N6287" t="s">
        <v>11137</v>
      </c>
      <c r="O6287" t="s">
        <v>10674</v>
      </c>
      <c r="P6287" t="s">
        <v>10668</v>
      </c>
      <c r="Q6287" t="s">
        <v>10702</v>
      </c>
      <c r="R6287" t="s">
        <v>10882</v>
      </c>
    </row>
    <row r="6288" spans="1:21" x14ac:dyDescent="0.3">
      <c r="A6288">
        <v>1701</v>
      </c>
      <c r="B6288">
        <v>12259</v>
      </c>
      <c r="C6288" s="1">
        <v>40223</v>
      </c>
      <c r="D6288" t="s">
        <v>10671</v>
      </c>
      <c r="E6288">
        <v>45</v>
      </c>
      <c r="F6288">
        <v>5007.6899999999996</v>
      </c>
      <c r="G6288">
        <v>7.0000000000000007E-2</v>
      </c>
      <c r="H6288" t="s">
        <v>10672</v>
      </c>
      <c r="I6288">
        <v>-899.34</v>
      </c>
      <c r="J6288">
        <v>114.98</v>
      </c>
      <c r="K6288">
        <v>51.42</v>
      </c>
      <c r="L6288" t="s">
        <v>12074</v>
      </c>
      <c r="M6288" t="s">
        <v>12380</v>
      </c>
      <c r="N6288" t="s">
        <v>11137</v>
      </c>
      <c r="O6288" t="s">
        <v>10674</v>
      </c>
      <c r="P6288" t="s">
        <v>10690</v>
      </c>
      <c r="Q6288" t="s">
        <v>10721</v>
      </c>
      <c r="R6288" t="s">
        <v>12037</v>
      </c>
      <c r="S6288" t="s">
        <v>10723</v>
      </c>
      <c r="T6288">
        <v>0.65</v>
      </c>
      <c r="U6288" s="1">
        <v>40225</v>
      </c>
    </row>
    <row r="6289" spans="1:21" x14ac:dyDescent="0.3">
      <c r="A6289">
        <v>1702</v>
      </c>
      <c r="B6289">
        <v>12259</v>
      </c>
      <c r="C6289" s="1">
        <v>40223</v>
      </c>
      <c r="D6289" t="s">
        <v>10671</v>
      </c>
      <c r="E6289">
        <v>45</v>
      </c>
      <c r="F6289">
        <v>1379.62</v>
      </c>
      <c r="G6289">
        <v>0.1</v>
      </c>
      <c r="H6289" t="s">
        <v>10664</v>
      </c>
      <c r="I6289">
        <v>-66.069999999999993</v>
      </c>
      <c r="J6289">
        <v>31.98</v>
      </c>
      <c r="K6289">
        <v>6.72</v>
      </c>
      <c r="L6289" t="s">
        <v>12074</v>
      </c>
      <c r="M6289" t="s">
        <v>12380</v>
      </c>
      <c r="N6289" t="s">
        <v>11137</v>
      </c>
      <c r="O6289" t="s">
        <v>10674</v>
      </c>
      <c r="P6289" t="s">
        <v>10668</v>
      </c>
      <c r="Q6289" t="s">
        <v>10669</v>
      </c>
      <c r="R6289" t="s">
        <v>12389</v>
      </c>
      <c r="S6289" t="s">
        <v>10685</v>
      </c>
      <c r="T6289">
        <v>0.75</v>
      </c>
      <c r="U6289" s="1">
        <v>40224</v>
      </c>
    </row>
    <row r="6290" spans="1:21" x14ac:dyDescent="0.3">
      <c r="A6290">
        <v>1801</v>
      </c>
      <c r="B6290">
        <v>12900</v>
      </c>
      <c r="C6290" s="1">
        <v>40301</v>
      </c>
      <c r="D6290" t="s">
        <v>10671</v>
      </c>
      <c r="E6290">
        <v>50</v>
      </c>
      <c r="F6290">
        <v>627.12</v>
      </c>
      <c r="G6290">
        <v>0.08</v>
      </c>
      <c r="H6290" t="s">
        <v>10664</v>
      </c>
      <c r="I6290">
        <v>100.04</v>
      </c>
      <c r="J6290">
        <v>12.64</v>
      </c>
      <c r="K6290">
        <v>4.9800000000000004</v>
      </c>
      <c r="L6290" t="s">
        <v>12263</v>
      </c>
      <c r="M6290" t="s">
        <v>12380</v>
      </c>
      <c r="N6290" t="s">
        <v>11137</v>
      </c>
      <c r="O6290" t="s">
        <v>10681</v>
      </c>
      <c r="P6290" t="s">
        <v>10690</v>
      </c>
      <c r="Q6290" t="s">
        <v>10691</v>
      </c>
      <c r="R6290" t="s">
        <v>11597</v>
      </c>
      <c r="S6290" t="s">
        <v>10693</v>
      </c>
      <c r="T6290">
        <v>0.48</v>
      </c>
      <c r="U6290" s="1">
        <v>40302</v>
      </c>
    </row>
    <row r="6291" spans="1:21" x14ac:dyDescent="0.3">
      <c r="A6291">
        <v>1802</v>
      </c>
      <c r="B6291">
        <v>12900</v>
      </c>
      <c r="C6291" s="1">
        <v>40301</v>
      </c>
      <c r="D6291" t="s">
        <v>10671</v>
      </c>
      <c r="E6291">
        <v>18</v>
      </c>
      <c r="F6291">
        <v>4096.21</v>
      </c>
      <c r="G6291">
        <v>0.08</v>
      </c>
      <c r="H6291" t="s">
        <v>10672</v>
      </c>
      <c r="I6291">
        <v>308.22000000000003</v>
      </c>
      <c r="J6291">
        <v>306.14</v>
      </c>
      <c r="K6291">
        <v>26.53</v>
      </c>
      <c r="L6291" t="s">
        <v>12263</v>
      </c>
      <c r="M6291" t="s">
        <v>12380</v>
      </c>
      <c r="N6291" t="s">
        <v>11137</v>
      </c>
      <c r="O6291" t="s">
        <v>10681</v>
      </c>
      <c r="P6291" t="s">
        <v>10682</v>
      </c>
      <c r="Q6291" t="s">
        <v>10849</v>
      </c>
      <c r="R6291" t="s">
        <v>11681</v>
      </c>
      <c r="S6291" t="s">
        <v>10677</v>
      </c>
      <c r="T6291">
        <v>0.56000000000000005</v>
      </c>
      <c r="U6291" s="1">
        <v>40303</v>
      </c>
    </row>
    <row r="6292" spans="1:21" x14ac:dyDescent="0.3">
      <c r="A6292">
        <v>1814</v>
      </c>
      <c r="B6292">
        <v>12999</v>
      </c>
      <c r="C6292" s="1">
        <v>40271</v>
      </c>
      <c r="D6292" t="s">
        <v>10671</v>
      </c>
      <c r="E6292">
        <v>31</v>
      </c>
      <c r="F6292">
        <v>2712.07</v>
      </c>
      <c r="G6292">
        <v>0.09</v>
      </c>
      <c r="H6292" t="s">
        <v>10664</v>
      </c>
      <c r="I6292">
        <v>-435.56</v>
      </c>
      <c r="J6292">
        <v>95.43</v>
      </c>
      <c r="K6292">
        <v>19.989999999999998</v>
      </c>
      <c r="L6292" t="s">
        <v>12570</v>
      </c>
      <c r="M6292" t="s">
        <v>12380</v>
      </c>
      <c r="N6292" t="s">
        <v>11137</v>
      </c>
      <c r="O6292" t="s">
        <v>10674</v>
      </c>
      <c r="P6292" t="s">
        <v>10668</v>
      </c>
      <c r="Q6292" t="s">
        <v>10669</v>
      </c>
      <c r="R6292" t="s">
        <v>11013</v>
      </c>
      <c r="S6292" t="s">
        <v>10685</v>
      </c>
      <c r="T6292">
        <v>0.79</v>
      </c>
      <c r="U6292" s="1">
        <v>40272</v>
      </c>
    </row>
    <row r="6293" spans="1:21" x14ac:dyDescent="0.3">
      <c r="A6293">
        <v>1902</v>
      </c>
      <c r="B6293">
        <v>13632</v>
      </c>
      <c r="C6293" s="1">
        <v>39882</v>
      </c>
      <c r="D6293" t="s">
        <v>10704</v>
      </c>
      <c r="E6293">
        <v>6</v>
      </c>
      <c r="F6293">
        <v>608.92999999999995</v>
      </c>
      <c r="G6293">
        <v>0.01</v>
      </c>
      <c r="H6293" t="s">
        <v>10697</v>
      </c>
      <c r="I6293">
        <v>-193.96</v>
      </c>
      <c r="J6293">
        <v>99.99</v>
      </c>
      <c r="K6293">
        <v>19.989999999999998</v>
      </c>
      <c r="L6293" t="s">
        <v>12284</v>
      </c>
      <c r="M6293" t="s">
        <v>12380</v>
      </c>
      <c r="N6293" t="s">
        <v>11137</v>
      </c>
      <c r="O6293" t="s">
        <v>10701</v>
      </c>
      <c r="P6293" t="s">
        <v>10682</v>
      </c>
      <c r="Q6293" t="s">
        <v>10849</v>
      </c>
      <c r="R6293" t="s">
        <v>11041</v>
      </c>
      <c r="S6293" t="s">
        <v>10685</v>
      </c>
      <c r="T6293">
        <v>0.52</v>
      </c>
      <c r="U6293" s="1">
        <v>39884</v>
      </c>
    </row>
    <row r="6294" spans="1:21" x14ac:dyDescent="0.3">
      <c r="A6294">
        <v>1941</v>
      </c>
      <c r="B6294">
        <v>13920</v>
      </c>
      <c r="C6294" s="1">
        <v>40095</v>
      </c>
      <c r="D6294" t="s">
        <v>10719</v>
      </c>
      <c r="E6294">
        <v>25</v>
      </c>
      <c r="F6294">
        <v>901.32</v>
      </c>
      <c r="G6294">
        <v>0.1</v>
      </c>
      <c r="H6294" t="s">
        <v>10697</v>
      </c>
      <c r="I6294">
        <v>338.01</v>
      </c>
      <c r="J6294">
        <v>37.94</v>
      </c>
      <c r="K6294">
        <v>5.08</v>
      </c>
      <c r="L6294" t="s">
        <v>12571</v>
      </c>
      <c r="M6294" t="s">
        <v>12380</v>
      </c>
      <c r="N6294" t="s">
        <v>11137</v>
      </c>
      <c r="O6294" t="s">
        <v>10701</v>
      </c>
      <c r="P6294" t="s">
        <v>10668</v>
      </c>
      <c r="Q6294" t="s">
        <v>10702</v>
      </c>
      <c r="R6294" t="s">
        <v>11301</v>
      </c>
    </row>
    <row r="6295" spans="1:21" x14ac:dyDescent="0.3">
      <c r="A6295">
        <v>1942</v>
      </c>
      <c r="B6295">
        <v>13920</v>
      </c>
      <c r="C6295" s="1">
        <v>40095</v>
      </c>
      <c r="D6295" t="s">
        <v>10719</v>
      </c>
      <c r="E6295">
        <v>24</v>
      </c>
      <c r="F6295">
        <v>207.21</v>
      </c>
      <c r="G6295">
        <v>0.06</v>
      </c>
      <c r="H6295" t="s">
        <v>10664</v>
      </c>
      <c r="I6295">
        <v>-78.64</v>
      </c>
      <c r="J6295">
        <v>8.57</v>
      </c>
      <c r="K6295">
        <v>6.14</v>
      </c>
      <c r="L6295" t="s">
        <v>12571</v>
      </c>
      <c r="M6295" t="s">
        <v>12380</v>
      </c>
      <c r="N6295" t="s">
        <v>11137</v>
      </c>
      <c r="O6295" t="s">
        <v>10701</v>
      </c>
      <c r="P6295" t="s">
        <v>10668</v>
      </c>
      <c r="Q6295" t="s">
        <v>10791</v>
      </c>
    </row>
    <row r="6296" spans="1:21" x14ac:dyDescent="0.3">
      <c r="A6296">
        <v>2173</v>
      </c>
      <c r="B6296">
        <v>15651</v>
      </c>
      <c r="C6296" s="1">
        <v>41186</v>
      </c>
      <c r="D6296" t="s">
        <v>10719</v>
      </c>
      <c r="E6296">
        <v>40</v>
      </c>
      <c r="F6296">
        <v>2182.91</v>
      </c>
      <c r="G6296">
        <v>0.1</v>
      </c>
      <c r="H6296" t="s">
        <v>10697</v>
      </c>
      <c r="I6296">
        <v>549.45000000000005</v>
      </c>
      <c r="J6296">
        <v>60.22</v>
      </c>
      <c r="K6296">
        <v>3.5</v>
      </c>
      <c r="L6296" t="s">
        <v>11958</v>
      </c>
      <c r="M6296" t="s">
        <v>12380</v>
      </c>
      <c r="N6296" t="s">
        <v>11137</v>
      </c>
      <c r="O6296" t="s">
        <v>10667</v>
      </c>
      <c r="P6296" t="s">
        <v>10668</v>
      </c>
      <c r="Q6296" t="s">
        <v>10675</v>
      </c>
      <c r="R6296" t="s">
        <v>11243</v>
      </c>
    </row>
    <row r="6297" spans="1:21" x14ac:dyDescent="0.3">
      <c r="A6297">
        <v>2174</v>
      </c>
      <c r="B6297">
        <v>15651</v>
      </c>
      <c r="C6297" s="1">
        <v>41186</v>
      </c>
      <c r="D6297" t="s">
        <v>10719</v>
      </c>
      <c r="E6297">
        <v>14</v>
      </c>
      <c r="F6297">
        <v>1144.3499999999999</v>
      </c>
      <c r="G6297">
        <v>0.05</v>
      </c>
      <c r="H6297" t="s">
        <v>10664</v>
      </c>
      <c r="I6297">
        <v>-448.6</v>
      </c>
      <c r="J6297">
        <v>80.98</v>
      </c>
      <c r="K6297">
        <v>35</v>
      </c>
      <c r="L6297" t="s">
        <v>11958</v>
      </c>
      <c r="M6297" t="s">
        <v>12380</v>
      </c>
      <c r="N6297" t="s">
        <v>11137</v>
      </c>
      <c r="O6297" t="s">
        <v>10667</v>
      </c>
      <c r="P6297" t="s">
        <v>10668</v>
      </c>
      <c r="Q6297" t="s">
        <v>10669</v>
      </c>
      <c r="R6297" t="s">
        <v>11645</v>
      </c>
      <c r="S6297" t="s">
        <v>10769</v>
      </c>
      <c r="T6297">
        <v>0.83</v>
      </c>
      <c r="U6297" s="1">
        <v>41188</v>
      </c>
    </row>
    <row r="6298" spans="1:21" x14ac:dyDescent="0.3">
      <c r="A6298">
        <v>2175</v>
      </c>
      <c r="B6298">
        <v>15651</v>
      </c>
      <c r="C6298" s="1">
        <v>41186</v>
      </c>
      <c r="D6298" t="s">
        <v>10719</v>
      </c>
      <c r="E6298">
        <v>8</v>
      </c>
      <c r="F6298">
        <v>1496.83</v>
      </c>
      <c r="G6298">
        <v>7.0000000000000007E-2</v>
      </c>
      <c r="H6298" t="s">
        <v>10672</v>
      </c>
      <c r="I6298">
        <v>-329.72</v>
      </c>
      <c r="J6298">
        <v>179.29</v>
      </c>
      <c r="K6298">
        <v>56.2</v>
      </c>
      <c r="L6298" t="s">
        <v>11958</v>
      </c>
      <c r="M6298" t="s">
        <v>12380</v>
      </c>
      <c r="N6298" t="s">
        <v>11137</v>
      </c>
      <c r="O6298" t="s">
        <v>10667</v>
      </c>
      <c r="P6298" t="s">
        <v>10690</v>
      </c>
      <c r="Q6298" t="s">
        <v>10724</v>
      </c>
      <c r="R6298" t="s">
        <v>11399</v>
      </c>
      <c r="S6298" t="s">
        <v>10723</v>
      </c>
      <c r="T6298">
        <v>0.71</v>
      </c>
      <c r="U6298" s="1">
        <v>41188</v>
      </c>
    </row>
    <row r="6299" spans="1:21" x14ac:dyDescent="0.3">
      <c r="A6299">
        <v>2251</v>
      </c>
      <c r="B6299">
        <v>16197</v>
      </c>
      <c r="C6299" s="1">
        <v>41208</v>
      </c>
      <c r="D6299" t="s">
        <v>10719</v>
      </c>
      <c r="E6299">
        <v>23</v>
      </c>
      <c r="F6299">
        <v>218.71</v>
      </c>
      <c r="G6299">
        <v>0</v>
      </c>
      <c r="H6299" t="s">
        <v>10697</v>
      </c>
      <c r="I6299">
        <v>67.23</v>
      </c>
      <c r="J6299">
        <v>9.11</v>
      </c>
      <c r="K6299">
        <v>2.15</v>
      </c>
      <c r="L6299" t="s">
        <v>12572</v>
      </c>
      <c r="M6299" t="s">
        <v>12380</v>
      </c>
      <c r="N6299" t="s">
        <v>11137</v>
      </c>
      <c r="O6299" t="s">
        <v>10674</v>
      </c>
      <c r="P6299" t="s">
        <v>10668</v>
      </c>
      <c r="Q6299" t="s">
        <v>10702</v>
      </c>
      <c r="R6299" t="s">
        <v>11977</v>
      </c>
    </row>
    <row r="6300" spans="1:21" x14ac:dyDescent="0.3">
      <c r="A6300">
        <v>2252</v>
      </c>
      <c r="B6300">
        <v>16197</v>
      </c>
      <c r="C6300" s="1">
        <v>41208</v>
      </c>
      <c r="D6300" t="s">
        <v>10719</v>
      </c>
      <c r="E6300">
        <v>19</v>
      </c>
      <c r="F6300">
        <v>103.68</v>
      </c>
      <c r="G6300">
        <v>0.08</v>
      </c>
      <c r="H6300" t="s">
        <v>10664</v>
      </c>
      <c r="I6300">
        <v>-58.16</v>
      </c>
      <c r="J6300">
        <v>5.28</v>
      </c>
      <c r="K6300">
        <v>5.85</v>
      </c>
      <c r="L6300" t="s">
        <v>12572</v>
      </c>
      <c r="M6300" t="s">
        <v>12380</v>
      </c>
      <c r="N6300" t="s">
        <v>11137</v>
      </c>
      <c r="O6300" t="s">
        <v>10674</v>
      </c>
      <c r="P6300" t="s">
        <v>10668</v>
      </c>
      <c r="Q6300" t="s">
        <v>10702</v>
      </c>
      <c r="R6300" t="s">
        <v>12573</v>
      </c>
      <c r="S6300" t="s">
        <v>10685</v>
      </c>
      <c r="T6300">
        <v>0.4</v>
      </c>
      <c r="U6300" s="1">
        <v>41209</v>
      </c>
    </row>
    <row r="6301" spans="1:21" x14ac:dyDescent="0.3">
      <c r="A6301">
        <v>2325</v>
      </c>
      <c r="B6301">
        <v>16770</v>
      </c>
      <c r="C6301" s="1">
        <v>39819</v>
      </c>
      <c r="D6301" t="s">
        <v>10719</v>
      </c>
      <c r="E6301">
        <v>17</v>
      </c>
      <c r="F6301">
        <v>37.06</v>
      </c>
      <c r="G6301">
        <v>0.03</v>
      </c>
      <c r="H6301" t="s">
        <v>10664</v>
      </c>
      <c r="I6301">
        <v>0.61</v>
      </c>
      <c r="J6301">
        <v>2.1</v>
      </c>
      <c r="K6301">
        <v>0.7</v>
      </c>
      <c r="L6301" t="s">
        <v>12074</v>
      </c>
      <c r="M6301" t="s">
        <v>12380</v>
      </c>
      <c r="N6301" t="s">
        <v>11137</v>
      </c>
      <c r="O6301" t="s">
        <v>10674</v>
      </c>
      <c r="P6301" t="s">
        <v>10668</v>
      </c>
      <c r="Q6301" t="s">
        <v>10736</v>
      </c>
      <c r="R6301" t="s">
        <v>12274</v>
      </c>
    </row>
    <row r="6302" spans="1:21" x14ac:dyDescent="0.3">
      <c r="A6302">
        <v>2329</v>
      </c>
      <c r="B6302">
        <v>16802</v>
      </c>
      <c r="C6302" s="1">
        <v>40653</v>
      </c>
      <c r="D6302" t="s">
        <v>10704</v>
      </c>
      <c r="E6302">
        <v>44</v>
      </c>
      <c r="F6302">
        <v>302.58999999999997</v>
      </c>
      <c r="G6302">
        <v>0.05</v>
      </c>
      <c r="H6302" t="s">
        <v>10697</v>
      </c>
      <c r="I6302">
        <v>-124.44</v>
      </c>
      <c r="J6302">
        <v>6.68</v>
      </c>
      <c r="K6302">
        <v>6.93</v>
      </c>
      <c r="L6302" t="s">
        <v>12284</v>
      </c>
      <c r="M6302" t="s">
        <v>12380</v>
      </c>
      <c r="N6302" t="s">
        <v>11137</v>
      </c>
      <c r="O6302" t="s">
        <v>10701</v>
      </c>
      <c r="P6302" t="s">
        <v>10668</v>
      </c>
      <c r="Q6302" t="s">
        <v>10702</v>
      </c>
      <c r="R6302" t="s">
        <v>11021</v>
      </c>
      <c r="S6302" t="s">
        <v>10685</v>
      </c>
      <c r="T6302">
        <v>0.37</v>
      </c>
      <c r="U6302" s="1">
        <v>40654</v>
      </c>
    </row>
    <row r="6303" spans="1:21" x14ac:dyDescent="0.3">
      <c r="A6303">
        <v>2330</v>
      </c>
      <c r="B6303">
        <v>16802</v>
      </c>
      <c r="C6303" s="1">
        <v>40653</v>
      </c>
      <c r="D6303" t="s">
        <v>10704</v>
      </c>
      <c r="E6303">
        <v>26</v>
      </c>
      <c r="F6303">
        <v>2703.45</v>
      </c>
      <c r="G6303">
        <v>0.01</v>
      </c>
      <c r="H6303" t="s">
        <v>10664</v>
      </c>
      <c r="I6303">
        <v>-445.04</v>
      </c>
      <c r="J6303">
        <v>95.99</v>
      </c>
      <c r="K6303">
        <v>35</v>
      </c>
      <c r="L6303" t="s">
        <v>12284</v>
      </c>
      <c r="M6303" t="s">
        <v>12380</v>
      </c>
      <c r="N6303" t="s">
        <v>11137</v>
      </c>
      <c r="O6303" t="s">
        <v>10701</v>
      </c>
      <c r="P6303" t="s">
        <v>10668</v>
      </c>
      <c r="Q6303" t="s">
        <v>10669</v>
      </c>
      <c r="R6303" t="s">
        <v>11986</v>
      </c>
      <c r="S6303" t="s">
        <v>10769</v>
      </c>
      <c r="U6303" s="1">
        <v>40655</v>
      </c>
    </row>
    <row r="6304" spans="1:21" x14ac:dyDescent="0.3">
      <c r="A6304">
        <v>2350</v>
      </c>
      <c r="B6304">
        <v>16961</v>
      </c>
      <c r="C6304" s="1">
        <v>39819</v>
      </c>
      <c r="D6304" t="s">
        <v>10686</v>
      </c>
      <c r="E6304">
        <v>27</v>
      </c>
      <c r="F6304">
        <v>46.86</v>
      </c>
      <c r="G6304">
        <v>0.06</v>
      </c>
      <c r="H6304" t="s">
        <v>10664</v>
      </c>
      <c r="I6304">
        <v>-37.08</v>
      </c>
      <c r="J6304">
        <v>1.7</v>
      </c>
      <c r="K6304">
        <v>1.99</v>
      </c>
      <c r="L6304" t="s">
        <v>12446</v>
      </c>
      <c r="M6304" t="s">
        <v>12380</v>
      </c>
      <c r="N6304" t="s">
        <v>11137</v>
      </c>
      <c r="O6304" t="s">
        <v>10674</v>
      </c>
      <c r="P6304" t="s">
        <v>10682</v>
      </c>
      <c r="Q6304" t="s">
        <v>10711</v>
      </c>
      <c r="R6304" t="s">
        <v>11547</v>
      </c>
      <c r="S6304" t="s">
        <v>10693</v>
      </c>
      <c r="T6304">
        <v>0.51</v>
      </c>
      <c r="U6304" s="1">
        <v>39820</v>
      </c>
    </row>
    <row r="6305" spans="1:21" x14ac:dyDescent="0.3">
      <c r="A6305">
        <v>2351</v>
      </c>
      <c r="B6305">
        <v>16961</v>
      </c>
      <c r="C6305" s="1">
        <v>39819</v>
      </c>
      <c r="D6305" t="s">
        <v>10686</v>
      </c>
      <c r="E6305">
        <v>34</v>
      </c>
      <c r="F6305">
        <v>1089.5899999999999</v>
      </c>
      <c r="G6305">
        <v>0.01</v>
      </c>
      <c r="H6305" t="s">
        <v>10664</v>
      </c>
      <c r="I6305">
        <v>433.24</v>
      </c>
      <c r="J6305">
        <v>30.98</v>
      </c>
      <c r="K6305">
        <v>5.09</v>
      </c>
      <c r="L6305" t="s">
        <v>12446</v>
      </c>
      <c r="M6305" t="s">
        <v>12380</v>
      </c>
      <c r="N6305" t="s">
        <v>11137</v>
      </c>
      <c r="O6305" t="s">
        <v>10674</v>
      </c>
      <c r="P6305" t="s">
        <v>10668</v>
      </c>
      <c r="Q6305" t="s">
        <v>10702</v>
      </c>
      <c r="R6305" t="s">
        <v>12255</v>
      </c>
      <c r="S6305" t="s">
        <v>10685</v>
      </c>
      <c r="T6305">
        <v>0.4</v>
      </c>
      <c r="U6305" s="1">
        <v>39821</v>
      </c>
    </row>
    <row r="6306" spans="1:21" x14ac:dyDescent="0.3">
      <c r="A6306">
        <v>2418</v>
      </c>
      <c r="B6306">
        <v>17543</v>
      </c>
      <c r="C6306" s="1">
        <v>41054</v>
      </c>
      <c r="D6306" t="s">
        <v>10719</v>
      </c>
      <c r="E6306">
        <v>1</v>
      </c>
      <c r="F6306">
        <v>15.73</v>
      </c>
      <c r="G6306">
        <v>0.09</v>
      </c>
      <c r="H6306" t="s">
        <v>10664</v>
      </c>
      <c r="I6306">
        <v>-9.17</v>
      </c>
      <c r="J6306">
        <v>6.48</v>
      </c>
      <c r="K6306">
        <v>9.5399999999999991</v>
      </c>
      <c r="L6306" t="s">
        <v>12446</v>
      </c>
      <c r="M6306" t="s">
        <v>12380</v>
      </c>
      <c r="N6306" t="s">
        <v>11137</v>
      </c>
      <c r="O6306" t="s">
        <v>10674</v>
      </c>
      <c r="P6306" t="s">
        <v>10668</v>
      </c>
      <c r="Q6306" t="s">
        <v>10702</v>
      </c>
      <c r="R6306" t="s">
        <v>11143</v>
      </c>
      <c r="S6306" t="s">
        <v>10685</v>
      </c>
      <c r="T6306">
        <v>0.37</v>
      </c>
      <c r="U6306" s="1">
        <v>41054</v>
      </c>
    </row>
    <row r="6307" spans="1:21" x14ac:dyDescent="0.3">
      <c r="A6307">
        <v>2419</v>
      </c>
      <c r="B6307">
        <v>17543</v>
      </c>
      <c r="C6307" s="1">
        <v>41054</v>
      </c>
      <c r="D6307" t="s">
        <v>10719</v>
      </c>
      <c r="E6307">
        <v>35</v>
      </c>
      <c r="F6307">
        <v>1041.74</v>
      </c>
      <c r="G6307">
        <v>0.1</v>
      </c>
      <c r="H6307" t="s">
        <v>10664</v>
      </c>
      <c r="I6307">
        <v>-51.74</v>
      </c>
      <c r="J6307">
        <v>30.98</v>
      </c>
      <c r="K6307">
        <v>17.079999999999998</v>
      </c>
      <c r="L6307" t="s">
        <v>12446</v>
      </c>
      <c r="M6307" t="s">
        <v>12380</v>
      </c>
      <c r="N6307" t="s">
        <v>11137</v>
      </c>
      <c r="O6307" t="s">
        <v>10674</v>
      </c>
      <c r="P6307" t="s">
        <v>10668</v>
      </c>
      <c r="Q6307" t="s">
        <v>10702</v>
      </c>
      <c r="R6307" t="s">
        <v>11138</v>
      </c>
      <c r="S6307" t="s">
        <v>10685</v>
      </c>
      <c r="T6307">
        <v>0.4</v>
      </c>
      <c r="U6307" s="1">
        <v>41056</v>
      </c>
    </row>
    <row r="6308" spans="1:21" x14ac:dyDescent="0.3">
      <c r="A6308">
        <v>2420</v>
      </c>
      <c r="B6308">
        <v>17543</v>
      </c>
      <c r="C6308" s="1">
        <v>41054</v>
      </c>
      <c r="D6308" t="s">
        <v>10719</v>
      </c>
      <c r="E6308">
        <v>26</v>
      </c>
      <c r="F6308">
        <v>4300.6260000000002</v>
      </c>
      <c r="G6308">
        <v>0.06</v>
      </c>
      <c r="H6308" t="s">
        <v>10664</v>
      </c>
      <c r="I6308">
        <v>685.21</v>
      </c>
      <c r="J6308">
        <v>200.99</v>
      </c>
      <c r="K6308">
        <v>8.08</v>
      </c>
      <c r="L6308" t="s">
        <v>12446</v>
      </c>
      <c r="M6308" t="s">
        <v>12380</v>
      </c>
      <c r="N6308" t="s">
        <v>11137</v>
      </c>
      <c r="O6308" t="s">
        <v>10674</v>
      </c>
      <c r="P6308" t="s">
        <v>10682</v>
      </c>
      <c r="Q6308" t="s">
        <v>10683</v>
      </c>
      <c r="R6308">
        <v>5125</v>
      </c>
      <c r="S6308" t="s">
        <v>10685</v>
      </c>
      <c r="T6308">
        <v>0.59</v>
      </c>
      <c r="U6308" s="1">
        <v>41056</v>
      </c>
    </row>
    <row r="6309" spans="1:21" x14ac:dyDescent="0.3">
      <c r="A6309">
        <v>2482</v>
      </c>
      <c r="B6309">
        <v>18055</v>
      </c>
      <c r="C6309" s="1">
        <v>40213</v>
      </c>
      <c r="D6309" t="s">
        <v>10719</v>
      </c>
      <c r="E6309">
        <v>3</v>
      </c>
      <c r="F6309">
        <v>19.98</v>
      </c>
      <c r="G6309">
        <v>0.02</v>
      </c>
      <c r="H6309" t="s">
        <v>10664</v>
      </c>
      <c r="I6309">
        <v>-9.61</v>
      </c>
      <c r="J6309">
        <v>4.9800000000000004</v>
      </c>
      <c r="K6309">
        <v>4.75</v>
      </c>
      <c r="L6309" t="s">
        <v>12464</v>
      </c>
      <c r="M6309" t="s">
        <v>12380</v>
      </c>
      <c r="N6309" t="s">
        <v>11137</v>
      </c>
      <c r="O6309" t="s">
        <v>10681</v>
      </c>
      <c r="P6309" t="s">
        <v>10668</v>
      </c>
      <c r="Q6309" t="s">
        <v>10702</v>
      </c>
      <c r="R6309" t="s">
        <v>10796</v>
      </c>
      <c r="S6309" t="s">
        <v>10685</v>
      </c>
      <c r="T6309">
        <v>0.36</v>
      </c>
      <c r="U6309" s="1">
        <v>40215</v>
      </c>
    </row>
    <row r="6310" spans="1:21" x14ac:dyDescent="0.3">
      <c r="A6310">
        <v>2840</v>
      </c>
      <c r="B6310">
        <v>20480</v>
      </c>
      <c r="C6310" s="1">
        <v>39842</v>
      </c>
      <c r="D6310" t="s">
        <v>10704</v>
      </c>
      <c r="E6310">
        <v>38</v>
      </c>
      <c r="F6310">
        <v>16147.61</v>
      </c>
      <c r="G6310">
        <v>0.02</v>
      </c>
      <c r="H6310" t="s">
        <v>10664</v>
      </c>
      <c r="I6310">
        <v>7604.95</v>
      </c>
      <c r="J6310">
        <v>420.98</v>
      </c>
      <c r="K6310">
        <v>19.989999999999998</v>
      </c>
      <c r="L6310" t="s">
        <v>11751</v>
      </c>
      <c r="M6310" t="s">
        <v>12380</v>
      </c>
      <c r="N6310" t="s">
        <v>11137</v>
      </c>
      <c r="O6310" t="s">
        <v>10681</v>
      </c>
      <c r="P6310" t="s">
        <v>10668</v>
      </c>
      <c r="Q6310" t="s">
        <v>10678</v>
      </c>
      <c r="R6310" t="s">
        <v>11228</v>
      </c>
      <c r="S6310" t="s">
        <v>10685</v>
      </c>
      <c r="T6310">
        <v>0.35</v>
      </c>
      <c r="U6310" s="1">
        <v>39845</v>
      </c>
    </row>
    <row r="6311" spans="1:21" x14ac:dyDescent="0.3">
      <c r="A6311">
        <v>2844</v>
      </c>
      <c r="B6311">
        <v>20484</v>
      </c>
      <c r="C6311" s="1">
        <v>39842</v>
      </c>
      <c r="D6311" t="s">
        <v>10719</v>
      </c>
      <c r="E6311">
        <v>14</v>
      </c>
      <c r="F6311">
        <v>1122.6375</v>
      </c>
      <c r="G6311">
        <v>0.09</v>
      </c>
      <c r="H6311" t="s">
        <v>10664</v>
      </c>
      <c r="I6311">
        <v>17.68</v>
      </c>
      <c r="J6311">
        <v>95.99</v>
      </c>
      <c r="K6311">
        <v>4.9000000000000004</v>
      </c>
      <c r="L6311" t="s">
        <v>12572</v>
      </c>
      <c r="M6311" t="s">
        <v>12380</v>
      </c>
      <c r="N6311" t="s">
        <v>11137</v>
      </c>
      <c r="O6311" t="s">
        <v>10674</v>
      </c>
      <c r="P6311" t="s">
        <v>10682</v>
      </c>
      <c r="Q6311" t="s">
        <v>10683</v>
      </c>
      <c r="R6311" t="s">
        <v>11840</v>
      </c>
      <c r="S6311" t="s">
        <v>10685</v>
      </c>
      <c r="T6311">
        <v>0.56000000000000005</v>
      </c>
      <c r="U6311" s="1">
        <v>39844</v>
      </c>
    </row>
    <row r="6312" spans="1:21" x14ac:dyDescent="0.3">
      <c r="A6312">
        <v>2857</v>
      </c>
      <c r="B6312">
        <v>20579</v>
      </c>
      <c r="C6312" s="1">
        <v>41183</v>
      </c>
      <c r="D6312" t="s">
        <v>10704</v>
      </c>
      <c r="E6312">
        <v>16</v>
      </c>
      <c r="F6312">
        <v>1434.086</v>
      </c>
      <c r="G6312">
        <v>0.1</v>
      </c>
      <c r="H6312" t="s">
        <v>10664</v>
      </c>
      <c r="I6312">
        <v>-26.25</v>
      </c>
      <c r="J6312">
        <v>110.99</v>
      </c>
      <c r="K6312">
        <v>8.99</v>
      </c>
      <c r="L6312" t="s">
        <v>12564</v>
      </c>
      <c r="M6312" t="s">
        <v>12380</v>
      </c>
      <c r="N6312" t="s">
        <v>11137</v>
      </c>
      <c r="O6312" t="s">
        <v>10667</v>
      </c>
      <c r="P6312" t="s">
        <v>10682</v>
      </c>
      <c r="Q6312" t="s">
        <v>10683</v>
      </c>
      <c r="R6312" t="s">
        <v>11187</v>
      </c>
      <c r="S6312" t="s">
        <v>10685</v>
      </c>
      <c r="T6312">
        <v>0.56999999999999995</v>
      </c>
      <c r="U6312" s="1">
        <v>41186</v>
      </c>
    </row>
    <row r="6313" spans="1:21" x14ac:dyDescent="0.3">
      <c r="A6313">
        <v>2899</v>
      </c>
      <c r="B6313">
        <v>20933</v>
      </c>
      <c r="C6313" s="1">
        <v>41147</v>
      </c>
      <c r="D6313" t="s">
        <v>10671</v>
      </c>
      <c r="E6313">
        <v>45</v>
      </c>
      <c r="F6313">
        <v>2079.4740000000002</v>
      </c>
      <c r="G6313">
        <v>0.05</v>
      </c>
      <c r="H6313" t="s">
        <v>10664</v>
      </c>
      <c r="I6313">
        <v>-81.569999999999993</v>
      </c>
      <c r="J6313">
        <v>55.99</v>
      </c>
      <c r="K6313">
        <v>5</v>
      </c>
      <c r="L6313" t="s">
        <v>11843</v>
      </c>
      <c r="M6313" t="s">
        <v>12380</v>
      </c>
      <c r="N6313" t="s">
        <v>11137</v>
      </c>
      <c r="O6313" t="s">
        <v>10681</v>
      </c>
      <c r="P6313" t="s">
        <v>10682</v>
      </c>
      <c r="Q6313" t="s">
        <v>10683</v>
      </c>
      <c r="R6313" t="s">
        <v>10906</v>
      </c>
      <c r="S6313" t="s">
        <v>10693</v>
      </c>
      <c r="T6313">
        <v>0.8</v>
      </c>
      <c r="U6313" s="1">
        <v>41149</v>
      </c>
    </row>
    <row r="6314" spans="1:21" x14ac:dyDescent="0.3">
      <c r="A6314">
        <v>2922</v>
      </c>
      <c r="B6314">
        <v>21155</v>
      </c>
      <c r="C6314" s="1">
        <v>40579</v>
      </c>
      <c r="D6314" t="s">
        <v>10671</v>
      </c>
      <c r="E6314">
        <v>4</v>
      </c>
      <c r="F6314">
        <v>81.78</v>
      </c>
      <c r="G6314">
        <v>7.0000000000000007E-2</v>
      </c>
      <c r="H6314" t="s">
        <v>10664</v>
      </c>
      <c r="I6314">
        <v>-12.43</v>
      </c>
      <c r="J6314">
        <v>19.98</v>
      </c>
      <c r="K6314">
        <v>5.97</v>
      </c>
      <c r="L6314" t="s">
        <v>12074</v>
      </c>
      <c r="M6314" t="s">
        <v>12380</v>
      </c>
      <c r="N6314" t="s">
        <v>11137</v>
      </c>
      <c r="O6314" t="s">
        <v>10674</v>
      </c>
      <c r="P6314" t="s">
        <v>10668</v>
      </c>
      <c r="Q6314" t="s">
        <v>10702</v>
      </c>
      <c r="R6314" t="s">
        <v>10809</v>
      </c>
      <c r="S6314" t="s">
        <v>10685</v>
      </c>
      <c r="T6314">
        <v>0.38</v>
      </c>
      <c r="U6314" s="1">
        <v>40580</v>
      </c>
    </row>
    <row r="6315" spans="1:21" x14ac:dyDescent="0.3">
      <c r="A6315">
        <v>3017</v>
      </c>
      <c r="B6315">
        <v>21703</v>
      </c>
      <c r="C6315" s="1">
        <v>39874</v>
      </c>
      <c r="D6315" t="s">
        <v>10686</v>
      </c>
      <c r="E6315">
        <v>3</v>
      </c>
      <c r="F6315">
        <v>12.01</v>
      </c>
      <c r="G6315">
        <v>0</v>
      </c>
      <c r="H6315" t="s">
        <v>10664</v>
      </c>
      <c r="I6315">
        <v>-1.08</v>
      </c>
      <c r="J6315">
        <v>3.69</v>
      </c>
      <c r="K6315">
        <v>0.5</v>
      </c>
      <c r="L6315" t="s">
        <v>11843</v>
      </c>
      <c r="M6315" t="s">
        <v>12380</v>
      </c>
      <c r="N6315" t="s">
        <v>11137</v>
      </c>
      <c r="O6315" t="s">
        <v>10667</v>
      </c>
      <c r="P6315" t="s">
        <v>10668</v>
      </c>
      <c r="Q6315" t="s">
        <v>10729</v>
      </c>
      <c r="R6315" t="s">
        <v>12019</v>
      </c>
      <c r="S6315" t="s">
        <v>10685</v>
      </c>
      <c r="T6315">
        <v>0.38</v>
      </c>
      <c r="U6315" s="1">
        <v>39876</v>
      </c>
    </row>
    <row r="6316" spans="1:21" x14ac:dyDescent="0.3">
      <c r="A6316">
        <v>3018</v>
      </c>
      <c r="B6316">
        <v>21703</v>
      </c>
      <c r="C6316" s="1">
        <v>39874</v>
      </c>
      <c r="D6316" t="s">
        <v>10686</v>
      </c>
      <c r="E6316">
        <v>20</v>
      </c>
      <c r="F6316">
        <v>1846.76</v>
      </c>
      <c r="G6316">
        <v>0.03</v>
      </c>
      <c r="H6316" t="s">
        <v>10664</v>
      </c>
      <c r="I6316">
        <v>3.14</v>
      </c>
      <c r="J6316">
        <v>92.23</v>
      </c>
      <c r="K6316">
        <v>39.61</v>
      </c>
      <c r="L6316" t="s">
        <v>11843</v>
      </c>
      <c r="M6316" t="s">
        <v>12380</v>
      </c>
      <c r="N6316" t="s">
        <v>11137</v>
      </c>
      <c r="O6316" t="s">
        <v>10667</v>
      </c>
      <c r="P6316" t="s">
        <v>10690</v>
      </c>
      <c r="Q6316" t="s">
        <v>10691</v>
      </c>
      <c r="R6316" t="s">
        <v>10786</v>
      </c>
    </row>
    <row r="6317" spans="1:21" x14ac:dyDescent="0.3">
      <c r="A6317">
        <v>3019</v>
      </c>
      <c r="B6317">
        <v>21703</v>
      </c>
      <c r="C6317" s="1">
        <v>39874</v>
      </c>
      <c r="D6317" t="s">
        <v>10686</v>
      </c>
      <c r="E6317">
        <v>15</v>
      </c>
      <c r="F6317">
        <v>2211.7339999999999</v>
      </c>
      <c r="G6317">
        <v>0.02</v>
      </c>
      <c r="H6317" t="s">
        <v>10697</v>
      </c>
      <c r="I6317">
        <v>80.760000000000005</v>
      </c>
      <c r="J6317">
        <v>175.99</v>
      </c>
      <c r="K6317">
        <v>4.99</v>
      </c>
      <c r="L6317" t="s">
        <v>11843</v>
      </c>
      <c r="M6317" t="s">
        <v>12380</v>
      </c>
      <c r="N6317" t="s">
        <v>11137</v>
      </c>
      <c r="O6317" t="s">
        <v>10667</v>
      </c>
      <c r="P6317" t="s">
        <v>10682</v>
      </c>
      <c r="Q6317" t="s">
        <v>10683</v>
      </c>
      <c r="R6317">
        <v>5165</v>
      </c>
      <c r="S6317" t="s">
        <v>10685</v>
      </c>
      <c r="T6317">
        <v>0.59</v>
      </c>
      <c r="U6317" s="1">
        <v>39874</v>
      </c>
    </row>
    <row r="6318" spans="1:21" x14ac:dyDescent="0.3">
      <c r="A6318">
        <v>3022</v>
      </c>
      <c r="B6318">
        <v>21731</v>
      </c>
      <c r="C6318" s="1">
        <v>40873</v>
      </c>
      <c r="D6318" t="s">
        <v>10663</v>
      </c>
      <c r="E6318">
        <v>26</v>
      </c>
      <c r="F6318">
        <v>1580.57</v>
      </c>
      <c r="G6318">
        <v>0.08</v>
      </c>
      <c r="H6318" t="s">
        <v>10664</v>
      </c>
      <c r="I6318">
        <v>-750.82</v>
      </c>
      <c r="J6318">
        <v>60.98</v>
      </c>
      <c r="K6318">
        <v>49</v>
      </c>
      <c r="L6318" t="s">
        <v>11751</v>
      </c>
      <c r="M6318" t="s">
        <v>12380</v>
      </c>
      <c r="N6318" t="s">
        <v>11137</v>
      </c>
      <c r="O6318" t="s">
        <v>10681</v>
      </c>
      <c r="P6318" t="s">
        <v>10668</v>
      </c>
      <c r="Q6318" t="s">
        <v>10675</v>
      </c>
      <c r="R6318" t="s">
        <v>11098</v>
      </c>
      <c r="S6318" t="s">
        <v>10769</v>
      </c>
      <c r="T6318">
        <v>0.59</v>
      </c>
      <c r="U6318" s="1">
        <v>40873</v>
      </c>
    </row>
    <row r="6319" spans="1:21" x14ac:dyDescent="0.3">
      <c r="A6319">
        <v>3036</v>
      </c>
      <c r="B6319">
        <v>21799</v>
      </c>
      <c r="C6319" s="1">
        <v>40652</v>
      </c>
      <c r="D6319" t="s">
        <v>10686</v>
      </c>
      <c r="E6319">
        <v>42</v>
      </c>
      <c r="F6319">
        <v>115.99</v>
      </c>
      <c r="G6319">
        <v>0.05</v>
      </c>
      <c r="H6319" t="s">
        <v>10697</v>
      </c>
      <c r="I6319">
        <v>-53.35</v>
      </c>
      <c r="J6319">
        <v>2.6</v>
      </c>
      <c r="K6319">
        <v>2.4</v>
      </c>
      <c r="L6319" t="s">
        <v>12567</v>
      </c>
      <c r="M6319" t="s">
        <v>12380</v>
      </c>
      <c r="N6319" t="s">
        <v>11137</v>
      </c>
      <c r="O6319" t="s">
        <v>10681</v>
      </c>
      <c r="P6319" t="s">
        <v>10668</v>
      </c>
      <c r="Q6319" t="s">
        <v>10736</v>
      </c>
      <c r="R6319" t="s">
        <v>11027</v>
      </c>
      <c r="S6319" t="s">
        <v>10709</v>
      </c>
      <c r="T6319">
        <v>0.57999999999999996</v>
      </c>
      <c r="U6319" s="1">
        <v>40653</v>
      </c>
    </row>
    <row r="6320" spans="1:21" x14ac:dyDescent="0.3">
      <c r="A6320">
        <v>3066</v>
      </c>
      <c r="B6320">
        <v>21985</v>
      </c>
      <c r="C6320" s="1">
        <v>40051</v>
      </c>
      <c r="D6320" t="s">
        <v>10719</v>
      </c>
      <c r="E6320">
        <v>1</v>
      </c>
      <c r="F6320">
        <v>255.83</v>
      </c>
      <c r="G6320">
        <v>7.0000000000000007E-2</v>
      </c>
      <c r="H6320" t="s">
        <v>10672</v>
      </c>
      <c r="I6320">
        <v>-132.74</v>
      </c>
      <c r="J6320">
        <v>226.67</v>
      </c>
      <c r="K6320">
        <v>28.16</v>
      </c>
      <c r="L6320" t="s">
        <v>12567</v>
      </c>
      <c r="M6320" t="s">
        <v>12380</v>
      </c>
      <c r="N6320" t="s">
        <v>11137</v>
      </c>
      <c r="O6320" t="s">
        <v>10681</v>
      </c>
      <c r="P6320" t="s">
        <v>10690</v>
      </c>
      <c r="Q6320" t="s">
        <v>10753</v>
      </c>
      <c r="R6320" t="s">
        <v>10854</v>
      </c>
      <c r="S6320" t="s">
        <v>10677</v>
      </c>
      <c r="T6320">
        <v>0.59</v>
      </c>
      <c r="U6320" s="1">
        <v>40052</v>
      </c>
    </row>
    <row r="6321" spans="1:21" x14ac:dyDescent="0.3">
      <c r="A6321">
        <v>3067</v>
      </c>
      <c r="B6321">
        <v>21985</v>
      </c>
      <c r="C6321" s="1">
        <v>40051</v>
      </c>
      <c r="D6321" t="s">
        <v>10719</v>
      </c>
      <c r="E6321">
        <v>45</v>
      </c>
      <c r="F6321">
        <v>947.66</v>
      </c>
      <c r="G6321">
        <v>0.08</v>
      </c>
      <c r="H6321" t="s">
        <v>10672</v>
      </c>
      <c r="I6321">
        <v>-2175.09</v>
      </c>
      <c r="J6321">
        <v>20.98</v>
      </c>
      <c r="K6321">
        <v>53.03</v>
      </c>
      <c r="L6321" t="s">
        <v>12567</v>
      </c>
      <c r="M6321" t="s">
        <v>12380</v>
      </c>
      <c r="N6321" t="s">
        <v>11137</v>
      </c>
      <c r="O6321" t="s">
        <v>10681</v>
      </c>
      <c r="P6321" t="s">
        <v>10668</v>
      </c>
      <c r="Q6321" t="s">
        <v>10669</v>
      </c>
      <c r="R6321" t="s">
        <v>10857</v>
      </c>
    </row>
    <row r="6322" spans="1:21" x14ac:dyDescent="0.3">
      <c r="A6322">
        <v>3098</v>
      </c>
      <c r="B6322">
        <v>22210</v>
      </c>
      <c r="C6322" s="1">
        <v>40805</v>
      </c>
      <c r="D6322" t="s">
        <v>10719</v>
      </c>
      <c r="E6322">
        <v>37</v>
      </c>
      <c r="F6322">
        <v>1033.44</v>
      </c>
      <c r="G6322">
        <v>0.1</v>
      </c>
      <c r="H6322" t="s">
        <v>10664</v>
      </c>
      <c r="I6322">
        <v>385.63</v>
      </c>
      <c r="J6322">
        <v>29.14</v>
      </c>
      <c r="K6322">
        <v>4.8600000000000003</v>
      </c>
      <c r="L6322" t="s">
        <v>12446</v>
      </c>
      <c r="M6322" t="s">
        <v>12380</v>
      </c>
      <c r="N6322" t="s">
        <v>11137</v>
      </c>
      <c r="O6322" t="s">
        <v>10681</v>
      </c>
      <c r="P6322" t="s">
        <v>10668</v>
      </c>
      <c r="Q6322" t="s">
        <v>10702</v>
      </c>
      <c r="R6322" t="s">
        <v>11031</v>
      </c>
    </row>
    <row r="6323" spans="1:21" x14ac:dyDescent="0.3">
      <c r="A6323">
        <v>3153</v>
      </c>
      <c r="B6323">
        <v>22628</v>
      </c>
      <c r="C6323" s="1">
        <v>40115</v>
      </c>
      <c r="D6323" t="s">
        <v>10704</v>
      </c>
      <c r="E6323">
        <v>30</v>
      </c>
      <c r="F6323">
        <v>2951.7</v>
      </c>
      <c r="G6323">
        <v>0.02</v>
      </c>
      <c r="H6323" t="s">
        <v>10672</v>
      </c>
      <c r="I6323">
        <v>-1111.45</v>
      </c>
      <c r="J6323">
        <v>95.95</v>
      </c>
      <c r="K6323">
        <v>74.349999999999994</v>
      </c>
      <c r="L6323" t="s">
        <v>12567</v>
      </c>
      <c r="M6323" t="s">
        <v>12380</v>
      </c>
      <c r="N6323" t="s">
        <v>11137</v>
      </c>
      <c r="O6323" t="s">
        <v>10681</v>
      </c>
      <c r="P6323" t="s">
        <v>10690</v>
      </c>
      <c r="Q6323" t="s">
        <v>10753</v>
      </c>
      <c r="R6323" t="s">
        <v>10754</v>
      </c>
      <c r="S6323" t="s">
        <v>10677</v>
      </c>
      <c r="T6323">
        <v>0.56999999999999995</v>
      </c>
      <c r="U6323" s="1">
        <v>40118</v>
      </c>
    </row>
    <row r="6324" spans="1:21" x14ac:dyDescent="0.3">
      <c r="A6324">
        <v>3220</v>
      </c>
      <c r="B6324">
        <v>23106</v>
      </c>
      <c r="C6324" s="1">
        <v>40471</v>
      </c>
      <c r="D6324" t="s">
        <v>10704</v>
      </c>
      <c r="E6324">
        <v>35</v>
      </c>
      <c r="F6324">
        <v>25313.34</v>
      </c>
      <c r="G6324">
        <v>0.05</v>
      </c>
      <c r="H6324" t="s">
        <v>10672</v>
      </c>
      <c r="I6324">
        <v>8612.11</v>
      </c>
      <c r="J6324">
        <v>810.98</v>
      </c>
      <c r="K6324">
        <v>16.059999999999999</v>
      </c>
      <c r="L6324" t="s">
        <v>11751</v>
      </c>
      <c r="M6324" t="s">
        <v>12380</v>
      </c>
      <c r="N6324" t="s">
        <v>11137</v>
      </c>
      <c r="O6324" t="s">
        <v>10681</v>
      </c>
      <c r="P6324" t="s">
        <v>10682</v>
      </c>
      <c r="Q6324" t="s">
        <v>10849</v>
      </c>
      <c r="R6324" t="s">
        <v>11899</v>
      </c>
      <c r="S6324" t="s">
        <v>10677</v>
      </c>
      <c r="T6324">
        <v>0.56000000000000005</v>
      </c>
      <c r="U6324" s="1">
        <v>40473</v>
      </c>
    </row>
    <row r="6325" spans="1:21" x14ac:dyDescent="0.3">
      <c r="A6325">
        <v>3262</v>
      </c>
      <c r="B6325">
        <v>23360</v>
      </c>
      <c r="C6325" s="1">
        <v>39944</v>
      </c>
      <c r="D6325" t="s">
        <v>10663</v>
      </c>
      <c r="E6325">
        <v>30</v>
      </c>
      <c r="F6325">
        <v>512.97</v>
      </c>
      <c r="G6325">
        <v>0.01</v>
      </c>
      <c r="H6325" t="s">
        <v>10697</v>
      </c>
      <c r="I6325">
        <v>261.29000000000002</v>
      </c>
      <c r="J6325">
        <v>15.67</v>
      </c>
      <c r="K6325">
        <v>1.39</v>
      </c>
      <c r="L6325" t="s">
        <v>11419</v>
      </c>
      <c r="M6325" t="s">
        <v>12380</v>
      </c>
      <c r="N6325" t="s">
        <v>11137</v>
      </c>
      <c r="O6325" t="s">
        <v>10674</v>
      </c>
      <c r="P6325" t="s">
        <v>10668</v>
      </c>
      <c r="Q6325" t="s">
        <v>10717</v>
      </c>
      <c r="R6325" t="s">
        <v>10805</v>
      </c>
    </row>
    <row r="6326" spans="1:21" x14ac:dyDescent="0.3">
      <c r="A6326">
        <v>3331</v>
      </c>
      <c r="B6326">
        <v>23809</v>
      </c>
      <c r="C6326" s="1">
        <v>41064</v>
      </c>
      <c r="D6326" t="s">
        <v>10686</v>
      </c>
      <c r="E6326">
        <v>7</v>
      </c>
      <c r="F6326">
        <v>86.61</v>
      </c>
      <c r="G6326">
        <v>0.1</v>
      </c>
      <c r="H6326" t="s">
        <v>10664</v>
      </c>
      <c r="I6326">
        <v>15.69</v>
      </c>
      <c r="J6326">
        <v>12.97</v>
      </c>
      <c r="K6326">
        <v>1.49</v>
      </c>
      <c r="L6326" t="s">
        <v>12284</v>
      </c>
      <c r="M6326" t="s">
        <v>12380</v>
      </c>
      <c r="N6326" t="s">
        <v>11137</v>
      </c>
      <c r="O6326" t="s">
        <v>10701</v>
      </c>
      <c r="P6326" t="s">
        <v>10668</v>
      </c>
      <c r="Q6326" t="s">
        <v>10678</v>
      </c>
      <c r="R6326" t="s">
        <v>11855</v>
      </c>
    </row>
    <row r="6327" spans="1:21" x14ac:dyDescent="0.3">
      <c r="A6327">
        <v>3491</v>
      </c>
      <c r="B6327">
        <v>24870</v>
      </c>
      <c r="C6327" s="1">
        <v>39927</v>
      </c>
      <c r="D6327" t="s">
        <v>10663</v>
      </c>
      <c r="E6327">
        <v>38</v>
      </c>
      <c r="F6327">
        <v>1396.58</v>
      </c>
      <c r="G6327">
        <v>0.03</v>
      </c>
      <c r="H6327" t="s">
        <v>10664</v>
      </c>
      <c r="I6327">
        <v>600.72</v>
      </c>
      <c r="J6327">
        <v>35.409999999999997</v>
      </c>
      <c r="K6327">
        <v>1.99</v>
      </c>
      <c r="L6327" t="s">
        <v>12564</v>
      </c>
      <c r="M6327" t="s">
        <v>12380</v>
      </c>
      <c r="N6327" t="s">
        <v>11137</v>
      </c>
      <c r="O6327" t="s">
        <v>10667</v>
      </c>
      <c r="P6327" t="s">
        <v>10682</v>
      </c>
      <c r="Q6327" t="s">
        <v>10711</v>
      </c>
      <c r="R6327" t="s">
        <v>11573</v>
      </c>
      <c r="S6327" t="s">
        <v>10693</v>
      </c>
      <c r="T6327">
        <v>0.43</v>
      </c>
      <c r="U6327" s="1">
        <v>39929</v>
      </c>
    </row>
    <row r="6328" spans="1:21" x14ac:dyDescent="0.3">
      <c r="A6328">
        <v>3492</v>
      </c>
      <c r="B6328">
        <v>24870</v>
      </c>
      <c r="C6328" s="1">
        <v>39927</v>
      </c>
      <c r="D6328" t="s">
        <v>10663</v>
      </c>
      <c r="E6328">
        <v>45</v>
      </c>
      <c r="F6328">
        <v>6448.69</v>
      </c>
      <c r="G6328">
        <v>0</v>
      </c>
      <c r="H6328" t="s">
        <v>10664</v>
      </c>
      <c r="I6328">
        <v>1663.35</v>
      </c>
      <c r="J6328">
        <v>142.86000000000001</v>
      </c>
      <c r="K6328">
        <v>19.989999999999998</v>
      </c>
      <c r="L6328" t="s">
        <v>12564</v>
      </c>
      <c r="M6328" t="s">
        <v>12380</v>
      </c>
      <c r="N6328" t="s">
        <v>11137</v>
      </c>
      <c r="O6328" t="s">
        <v>10667</v>
      </c>
      <c r="P6328" t="s">
        <v>10668</v>
      </c>
      <c r="Q6328" t="s">
        <v>10669</v>
      </c>
      <c r="R6328" t="s">
        <v>11492</v>
      </c>
      <c r="S6328" t="s">
        <v>10685</v>
      </c>
      <c r="T6328">
        <v>0.56000000000000005</v>
      </c>
      <c r="U6328" s="1">
        <v>39936</v>
      </c>
    </row>
    <row r="6329" spans="1:21" x14ac:dyDescent="0.3">
      <c r="A6329">
        <v>3606</v>
      </c>
      <c r="B6329">
        <v>25793</v>
      </c>
      <c r="C6329" s="1">
        <v>41006</v>
      </c>
      <c r="D6329" t="s">
        <v>10663</v>
      </c>
      <c r="E6329">
        <v>27</v>
      </c>
      <c r="F6329">
        <v>3436.7710000000002</v>
      </c>
      <c r="G6329">
        <v>0.04</v>
      </c>
      <c r="H6329" t="s">
        <v>10664</v>
      </c>
      <c r="I6329">
        <v>520</v>
      </c>
      <c r="J6329">
        <v>155.99</v>
      </c>
      <c r="K6329">
        <v>8.99</v>
      </c>
      <c r="L6329" t="s">
        <v>12565</v>
      </c>
      <c r="M6329" t="s">
        <v>12380</v>
      </c>
      <c r="N6329" t="s">
        <v>11137</v>
      </c>
      <c r="O6329" t="s">
        <v>10674</v>
      </c>
      <c r="P6329" t="s">
        <v>10682</v>
      </c>
      <c r="Q6329" t="s">
        <v>10683</v>
      </c>
      <c r="R6329" t="s">
        <v>10728</v>
      </c>
      <c r="S6329" t="s">
        <v>10685</v>
      </c>
      <c r="T6329">
        <v>0.57999999999999996</v>
      </c>
      <c r="U6329" s="1">
        <v>41008</v>
      </c>
    </row>
    <row r="6330" spans="1:21" x14ac:dyDescent="0.3">
      <c r="A6330">
        <v>3724</v>
      </c>
      <c r="B6330">
        <v>26629</v>
      </c>
      <c r="C6330" s="1">
        <v>40004</v>
      </c>
      <c r="D6330" t="s">
        <v>10671</v>
      </c>
      <c r="E6330">
        <v>38</v>
      </c>
      <c r="F6330">
        <v>21956.03</v>
      </c>
      <c r="G6330">
        <v>0.1</v>
      </c>
      <c r="H6330" t="s">
        <v>10664</v>
      </c>
      <c r="I6330">
        <v>5903.09</v>
      </c>
      <c r="J6330">
        <v>599.99</v>
      </c>
      <c r="K6330">
        <v>24.49</v>
      </c>
      <c r="L6330" t="s">
        <v>12074</v>
      </c>
      <c r="M6330" t="s">
        <v>12380</v>
      </c>
      <c r="N6330" t="s">
        <v>11137</v>
      </c>
      <c r="O6330" t="s">
        <v>10674</v>
      </c>
      <c r="P6330" t="s">
        <v>10682</v>
      </c>
      <c r="Q6330" t="s">
        <v>10740</v>
      </c>
      <c r="R6330" t="s">
        <v>11931</v>
      </c>
      <c r="S6330" t="s">
        <v>10769</v>
      </c>
      <c r="T6330">
        <v>0.5</v>
      </c>
      <c r="U6330" s="1">
        <v>40005</v>
      </c>
    </row>
    <row r="6331" spans="1:21" x14ac:dyDescent="0.3">
      <c r="A6331">
        <v>3725</v>
      </c>
      <c r="B6331">
        <v>26629</v>
      </c>
      <c r="C6331" s="1">
        <v>40004</v>
      </c>
      <c r="D6331" t="s">
        <v>10671</v>
      </c>
      <c r="E6331">
        <v>32</v>
      </c>
      <c r="F6331">
        <v>89.89</v>
      </c>
      <c r="G6331">
        <v>0.06</v>
      </c>
      <c r="H6331" t="s">
        <v>10664</v>
      </c>
      <c r="I6331">
        <v>-8.16</v>
      </c>
      <c r="J6331">
        <v>2.78</v>
      </c>
      <c r="K6331">
        <v>1.25</v>
      </c>
      <c r="L6331" t="s">
        <v>12074</v>
      </c>
      <c r="M6331" t="s">
        <v>12380</v>
      </c>
      <c r="N6331" t="s">
        <v>11137</v>
      </c>
      <c r="O6331" t="s">
        <v>10674</v>
      </c>
      <c r="P6331" t="s">
        <v>10668</v>
      </c>
      <c r="Q6331" t="s">
        <v>10736</v>
      </c>
      <c r="R6331" t="s">
        <v>11115</v>
      </c>
      <c r="S6331" t="s">
        <v>10709</v>
      </c>
      <c r="T6331">
        <v>0.59</v>
      </c>
      <c r="U6331" s="1">
        <v>40006</v>
      </c>
    </row>
    <row r="6332" spans="1:21" x14ac:dyDescent="0.3">
      <c r="A6332">
        <v>3909</v>
      </c>
      <c r="B6332">
        <v>27875</v>
      </c>
      <c r="C6332" s="1">
        <v>40263</v>
      </c>
      <c r="D6332" t="s">
        <v>10663</v>
      </c>
      <c r="E6332">
        <v>5</v>
      </c>
      <c r="F6332">
        <v>64.97</v>
      </c>
      <c r="G6332">
        <v>0.1</v>
      </c>
      <c r="H6332" t="s">
        <v>10664</v>
      </c>
      <c r="I6332">
        <v>-190.3</v>
      </c>
      <c r="J6332">
        <v>3.48</v>
      </c>
      <c r="K6332">
        <v>49</v>
      </c>
      <c r="L6332" t="s">
        <v>12074</v>
      </c>
      <c r="M6332" t="s">
        <v>12380</v>
      </c>
      <c r="N6332" t="s">
        <v>11137</v>
      </c>
      <c r="O6332" t="s">
        <v>10674</v>
      </c>
      <c r="P6332" t="s">
        <v>10668</v>
      </c>
      <c r="Q6332" t="s">
        <v>10675</v>
      </c>
      <c r="R6332" t="s">
        <v>11264</v>
      </c>
      <c r="S6332" t="s">
        <v>10769</v>
      </c>
      <c r="T6332">
        <v>0.59</v>
      </c>
      <c r="U6332" s="1">
        <v>40268</v>
      </c>
    </row>
    <row r="6333" spans="1:21" x14ac:dyDescent="0.3">
      <c r="A6333">
        <v>3911</v>
      </c>
      <c r="B6333">
        <v>27879</v>
      </c>
      <c r="C6333" s="1">
        <v>40235</v>
      </c>
      <c r="D6333" t="s">
        <v>10704</v>
      </c>
      <c r="E6333">
        <v>44</v>
      </c>
      <c r="F6333">
        <v>669.01</v>
      </c>
      <c r="G6333">
        <v>0.08</v>
      </c>
      <c r="H6333" t="s">
        <v>10664</v>
      </c>
      <c r="I6333">
        <v>299.35000000000002</v>
      </c>
      <c r="J6333">
        <v>15.74</v>
      </c>
      <c r="K6333">
        <v>1.39</v>
      </c>
      <c r="L6333" t="s">
        <v>11958</v>
      </c>
      <c r="M6333" t="s">
        <v>12380</v>
      </c>
      <c r="N6333" t="s">
        <v>11137</v>
      </c>
      <c r="O6333" t="s">
        <v>10667</v>
      </c>
      <c r="P6333" t="s">
        <v>10668</v>
      </c>
      <c r="Q6333" t="s">
        <v>10717</v>
      </c>
      <c r="R6333" t="s">
        <v>10718</v>
      </c>
      <c r="S6333" t="s">
        <v>10685</v>
      </c>
      <c r="T6333">
        <v>0.4</v>
      </c>
      <c r="U6333" s="1">
        <v>40236</v>
      </c>
    </row>
    <row r="6334" spans="1:21" x14ac:dyDescent="0.3">
      <c r="A6334">
        <v>3912</v>
      </c>
      <c r="B6334">
        <v>27879</v>
      </c>
      <c r="C6334" s="1">
        <v>40235</v>
      </c>
      <c r="D6334" t="s">
        <v>10704</v>
      </c>
      <c r="E6334">
        <v>30</v>
      </c>
      <c r="F6334">
        <v>301.60000000000002</v>
      </c>
      <c r="G6334">
        <v>0.01</v>
      </c>
      <c r="H6334" t="s">
        <v>10697</v>
      </c>
      <c r="I6334">
        <v>-24.93</v>
      </c>
      <c r="J6334">
        <v>9.65</v>
      </c>
      <c r="K6334">
        <v>6.22</v>
      </c>
      <c r="L6334" t="s">
        <v>11958</v>
      </c>
      <c r="M6334" t="s">
        <v>12380</v>
      </c>
      <c r="N6334" t="s">
        <v>11137</v>
      </c>
      <c r="O6334" t="s">
        <v>10667</v>
      </c>
      <c r="P6334" t="s">
        <v>10690</v>
      </c>
      <c r="Q6334" t="s">
        <v>10691</v>
      </c>
      <c r="R6334" t="s">
        <v>10779</v>
      </c>
    </row>
    <row r="6335" spans="1:21" x14ac:dyDescent="0.3">
      <c r="A6335">
        <v>3953</v>
      </c>
      <c r="B6335">
        <v>28198</v>
      </c>
      <c r="C6335" s="1">
        <v>40947</v>
      </c>
      <c r="D6335" t="s">
        <v>10704</v>
      </c>
      <c r="E6335">
        <v>50</v>
      </c>
      <c r="F6335">
        <v>7703.9665000000005</v>
      </c>
      <c r="G6335">
        <v>0</v>
      </c>
      <c r="H6335" t="s">
        <v>10664</v>
      </c>
      <c r="I6335">
        <v>2446.5</v>
      </c>
      <c r="J6335">
        <v>175.99</v>
      </c>
      <c r="K6335">
        <v>8.99</v>
      </c>
      <c r="L6335" t="s">
        <v>12570</v>
      </c>
      <c r="M6335" t="s">
        <v>12380</v>
      </c>
      <c r="N6335" t="s">
        <v>11137</v>
      </c>
      <c r="O6335" t="s">
        <v>10674</v>
      </c>
      <c r="P6335" t="s">
        <v>10682</v>
      </c>
      <c r="Q6335" t="s">
        <v>10683</v>
      </c>
      <c r="R6335">
        <v>2180</v>
      </c>
      <c r="S6335" t="s">
        <v>10685</v>
      </c>
      <c r="T6335">
        <v>0.56999999999999995</v>
      </c>
      <c r="U6335" s="1">
        <v>40948</v>
      </c>
    </row>
    <row r="6336" spans="1:21" x14ac:dyDescent="0.3">
      <c r="A6336">
        <v>4007</v>
      </c>
      <c r="B6336">
        <v>28583</v>
      </c>
      <c r="C6336" s="1">
        <v>40129</v>
      </c>
      <c r="D6336" t="s">
        <v>10719</v>
      </c>
      <c r="E6336">
        <v>25</v>
      </c>
      <c r="F6336">
        <v>5811.72</v>
      </c>
      <c r="G6336">
        <v>0.03</v>
      </c>
      <c r="H6336" t="s">
        <v>10664</v>
      </c>
      <c r="I6336">
        <v>2431.6</v>
      </c>
      <c r="J6336">
        <v>223.98</v>
      </c>
      <c r="K6336">
        <v>15.01</v>
      </c>
      <c r="L6336" t="s">
        <v>12564</v>
      </c>
      <c r="M6336" t="s">
        <v>12380</v>
      </c>
      <c r="N6336" t="s">
        <v>11137</v>
      </c>
      <c r="O6336" t="s">
        <v>10667</v>
      </c>
      <c r="P6336" t="s">
        <v>10668</v>
      </c>
      <c r="Q6336" t="s">
        <v>10678</v>
      </c>
      <c r="R6336" t="s">
        <v>10986</v>
      </c>
      <c r="S6336" t="s">
        <v>10685</v>
      </c>
      <c r="T6336">
        <v>0.38</v>
      </c>
      <c r="U6336" s="1">
        <v>40130</v>
      </c>
    </row>
    <row r="6337" spans="1:21" x14ac:dyDescent="0.3">
      <c r="A6337">
        <v>4021</v>
      </c>
      <c r="B6337">
        <v>28738</v>
      </c>
      <c r="C6337" s="1">
        <v>41131</v>
      </c>
      <c r="D6337" t="s">
        <v>10704</v>
      </c>
      <c r="E6337">
        <v>2</v>
      </c>
      <c r="F6337">
        <v>23.54</v>
      </c>
      <c r="G6337">
        <v>0.03</v>
      </c>
      <c r="H6337" t="s">
        <v>10664</v>
      </c>
      <c r="I6337">
        <v>-14.47</v>
      </c>
      <c r="J6337">
        <v>8.6</v>
      </c>
      <c r="K6337">
        <v>6.19</v>
      </c>
      <c r="L6337" t="s">
        <v>12284</v>
      </c>
      <c r="M6337" t="s">
        <v>12380</v>
      </c>
      <c r="N6337" t="s">
        <v>11137</v>
      </c>
      <c r="O6337" t="s">
        <v>10667</v>
      </c>
      <c r="P6337" t="s">
        <v>10668</v>
      </c>
      <c r="Q6337" t="s">
        <v>10678</v>
      </c>
      <c r="R6337" t="s">
        <v>11477</v>
      </c>
      <c r="S6337" t="s">
        <v>10685</v>
      </c>
      <c r="T6337">
        <v>0.38</v>
      </c>
      <c r="U6337" s="1">
        <v>41133</v>
      </c>
    </row>
    <row r="6338" spans="1:21" x14ac:dyDescent="0.3">
      <c r="A6338">
        <v>4022</v>
      </c>
      <c r="B6338">
        <v>28738</v>
      </c>
      <c r="C6338" s="1">
        <v>41131</v>
      </c>
      <c r="D6338" t="s">
        <v>10704</v>
      </c>
      <c r="E6338">
        <v>10</v>
      </c>
      <c r="F6338">
        <v>1539.83</v>
      </c>
      <c r="G6338">
        <v>0.08</v>
      </c>
      <c r="H6338" t="s">
        <v>10664</v>
      </c>
      <c r="I6338">
        <v>34.85</v>
      </c>
      <c r="J6338">
        <v>165.2</v>
      </c>
      <c r="K6338">
        <v>19.989999999999998</v>
      </c>
      <c r="L6338" t="s">
        <v>12284</v>
      </c>
      <c r="M6338" t="s">
        <v>12380</v>
      </c>
      <c r="N6338" t="s">
        <v>11137</v>
      </c>
      <c r="O6338" t="s">
        <v>10667</v>
      </c>
      <c r="P6338" t="s">
        <v>10668</v>
      </c>
      <c r="Q6338" t="s">
        <v>10669</v>
      </c>
      <c r="R6338" t="s">
        <v>12341</v>
      </c>
      <c r="S6338" t="s">
        <v>10685</v>
      </c>
      <c r="T6338">
        <v>0.59</v>
      </c>
      <c r="U6338" s="1">
        <v>41132</v>
      </c>
    </row>
    <row r="6339" spans="1:21" x14ac:dyDescent="0.3">
      <c r="A6339">
        <v>4083</v>
      </c>
      <c r="B6339">
        <v>29120</v>
      </c>
      <c r="C6339" s="1">
        <v>40310</v>
      </c>
      <c r="D6339" t="s">
        <v>10663</v>
      </c>
      <c r="E6339">
        <v>43</v>
      </c>
      <c r="F6339">
        <v>1677.27</v>
      </c>
      <c r="G6339">
        <v>0.08</v>
      </c>
      <c r="H6339" t="s">
        <v>10664</v>
      </c>
      <c r="I6339">
        <v>528.79</v>
      </c>
      <c r="J6339">
        <v>40.98</v>
      </c>
      <c r="K6339">
        <v>7.47</v>
      </c>
      <c r="L6339" t="s">
        <v>12565</v>
      </c>
      <c r="M6339" t="s">
        <v>12380</v>
      </c>
      <c r="N6339" t="s">
        <v>11137</v>
      </c>
      <c r="O6339" t="s">
        <v>10674</v>
      </c>
      <c r="P6339" t="s">
        <v>10668</v>
      </c>
      <c r="Q6339" t="s">
        <v>10678</v>
      </c>
      <c r="R6339" t="s">
        <v>11212</v>
      </c>
    </row>
    <row r="6340" spans="1:21" x14ac:dyDescent="0.3">
      <c r="A6340">
        <v>4084</v>
      </c>
      <c r="B6340">
        <v>29120</v>
      </c>
      <c r="C6340" s="1">
        <v>40310</v>
      </c>
      <c r="D6340" t="s">
        <v>10663</v>
      </c>
      <c r="E6340">
        <v>21</v>
      </c>
      <c r="F6340">
        <v>1556.08</v>
      </c>
      <c r="G6340">
        <v>0.05</v>
      </c>
      <c r="H6340" t="s">
        <v>10672</v>
      </c>
      <c r="I6340">
        <v>-41.77</v>
      </c>
      <c r="J6340">
        <v>70.98</v>
      </c>
      <c r="K6340">
        <v>26.74</v>
      </c>
      <c r="L6340" t="s">
        <v>12565</v>
      </c>
      <c r="M6340" t="s">
        <v>12380</v>
      </c>
      <c r="N6340" t="s">
        <v>11137</v>
      </c>
      <c r="O6340" t="s">
        <v>10674</v>
      </c>
      <c r="P6340" t="s">
        <v>10690</v>
      </c>
      <c r="Q6340" t="s">
        <v>10721</v>
      </c>
      <c r="R6340" t="s">
        <v>11293</v>
      </c>
    </row>
    <row r="6341" spans="1:21" x14ac:dyDescent="0.3">
      <c r="A6341">
        <v>4157</v>
      </c>
      <c r="B6341">
        <v>29504</v>
      </c>
      <c r="C6341" s="1">
        <v>40444</v>
      </c>
      <c r="D6341" t="s">
        <v>10686</v>
      </c>
      <c r="E6341">
        <v>20</v>
      </c>
      <c r="F6341">
        <v>1485.06</v>
      </c>
      <c r="G6341">
        <v>0.04</v>
      </c>
      <c r="H6341" t="s">
        <v>10672</v>
      </c>
      <c r="I6341">
        <v>25.32</v>
      </c>
      <c r="J6341">
        <v>70.98</v>
      </c>
      <c r="K6341">
        <v>26.85</v>
      </c>
      <c r="L6341" t="s">
        <v>12548</v>
      </c>
      <c r="M6341" t="s">
        <v>12380</v>
      </c>
      <c r="N6341" t="s">
        <v>11137</v>
      </c>
      <c r="O6341" t="s">
        <v>10667</v>
      </c>
      <c r="P6341" t="s">
        <v>10690</v>
      </c>
      <c r="Q6341" t="s">
        <v>10721</v>
      </c>
      <c r="R6341" t="s">
        <v>12214</v>
      </c>
    </row>
    <row r="6342" spans="1:21" x14ac:dyDescent="0.3">
      <c r="A6342">
        <v>4158</v>
      </c>
      <c r="B6342">
        <v>29504</v>
      </c>
      <c r="C6342" s="1">
        <v>40444</v>
      </c>
      <c r="D6342" t="s">
        <v>10686</v>
      </c>
      <c r="E6342">
        <v>34</v>
      </c>
      <c r="F6342">
        <v>1211.18</v>
      </c>
      <c r="G6342">
        <v>0.1</v>
      </c>
      <c r="H6342" t="s">
        <v>10664</v>
      </c>
      <c r="I6342">
        <v>208.4</v>
      </c>
      <c r="J6342">
        <v>38.76</v>
      </c>
      <c r="K6342">
        <v>13.26</v>
      </c>
      <c r="L6342" t="s">
        <v>12548</v>
      </c>
      <c r="M6342" t="s">
        <v>12380</v>
      </c>
      <c r="N6342" t="s">
        <v>11137</v>
      </c>
      <c r="O6342" t="s">
        <v>10667</v>
      </c>
      <c r="P6342" t="s">
        <v>10668</v>
      </c>
      <c r="Q6342" t="s">
        <v>10702</v>
      </c>
      <c r="R6342" t="s">
        <v>10958</v>
      </c>
      <c r="S6342" t="s">
        <v>10685</v>
      </c>
      <c r="T6342">
        <v>0.36</v>
      </c>
      <c r="U6342" s="1">
        <v>40444</v>
      </c>
    </row>
    <row r="6343" spans="1:21" x14ac:dyDescent="0.3">
      <c r="A6343">
        <v>4300</v>
      </c>
      <c r="B6343">
        <v>30625</v>
      </c>
      <c r="C6343" s="1">
        <v>40217</v>
      </c>
      <c r="D6343" t="s">
        <v>10719</v>
      </c>
      <c r="E6343">
        <v>37</v>
      </c>
      <c r="F6343">
        <v>478.94</v>
      </c>
      <c r="G6343">
        <v>0.04</v>
      </c>
      <c r="H6343" t="s">
        <v>10664</v>
      </c>
      <c r="I6343">
        <v>10.56</v>
      </c>
      <c r="J6343">
        <v>12.53</v>
      </c>
      <c r="K6343">
        <v>7.17</v>
      </c>
      <c r="L6343" t="s">
        <v>12569</v>
      </c>
      <c r="M6343" t="s">
        <v>12380</v>
      </c>
      <c r="N6343" t="s">
        <v>11137</v>
      </c>
      <c r="O6343" t="s">
        <v>10681</v>
      </c>
      <c r="P6343" t="s">
        <v>10668</v>
      </c>
      <c r="Q6343" t="s">
        <v>10678</v>
      </c>
      <c r="R6343" t="s">
        <v>11989</v>
      </c>
      <c r="S6343" t="s">
        <v>10685</v>
      </c>
      <c r="T6343">
        <v>0.38</v>
      </c>
      <c r="U6343" s="1">
        <v>40217</v>
      </c>
    </row>
    <row r="6344" spans="1:21" x14ac:dyDescent="0.3">
      <c r="A6344">
        <v>4301</v>
      </c>
      <c r="B6344">
        <v>30625</v>
      </c>
      <c r="C6344" s="1">
        <v>40217</v>
      </c>
      <c r="D6344" t="s">
        <v>10719</v>
      </c>
      <c r="E6344">
        <v>24</v>
      </c>
      <c r="F6344">
        <v>2429.09</v>
      </c>
      <c r="G6344">
        <v>0.06</v>
      </c>
      <c r="H6344" t="s">
        <v>10697</v>
      </c>
      <c r="I6344">
        <v>-20.67</v>
      </c>
      <c r="J6344">
        <v>105.29</v>
      </c>
      <c r="K6344">
        <v>10.119999999999999</v>
      </c>
      <c r="L6344" t="s">
        <v>12569</v>
      </c>
      <c r="M6344" t="s">
        <v>12380</v>
      </c>
      <c r="N6344" t="s">
        <v>11137</v>
      </c>
      <c r="O6344" t="s">
        <v>10681</v>
      </c>
      <c r="P6344" t="s">
        <v>10690</v>
      </c>
      <c r="Q6344" t="s">
        <v>10691</v>
      </c>
      <c r="R6344" t="s">
        <v>12084</v>
      </c>
      <c r="S6344" t="s">
        <v>10769</v>
      </c>
      <c r="T6344">
        <v>0.79</v>
      </c>
      <c r="U6344" s="1">
        <v>40219</v>
      </c>
    </row>
    <row r="6345" spans="1:21" x14ac:dyDescent="0.3">
      <c r="A6345">
        <v>4376</v>
      </c>
      <c r="B6345">
        <v>31174</v>
      </c>
      <c r="C6345" s="1">
        <v>39898</v>
      </c>
      <c r="D6345" t="s">
        <v>10686</v>
      </c>
      <c r="E6345">
        <v>20</v>
      </c>
      <c r="F6345">
        <v>4520.6000000000004</v>
      </c>
      <c r="G6345">
        <v>7.0000000000000007E-2</v>
      </c>
      <c r="H6345" t="s">
        <v>10664</v>
      </c>
      <c r="I6345">
        <v>1944.38</v>
      </c>
      <c r="J6345">
        <v>225.04</v>
      </c>
      <c r="K6345">
        <v>11.79</v>
      </c>
      <c r="L6345" t="s">
        <v>12074</v>
      </c>
      <c r="M6345" t="s">
        <v>12380</v>
      </c>
      <c r="N6345" t="s">
        <v>11137</v>
      </c>
      <c r="O6345" t="s">
        <v>10674</v>
      </c>
      <c r="P6345" t="s">
        <v>10668</v>
      </c>
      <c r="Q6345" t="s">
        <v>10675</v>
      </c>
      <c r="R6345" t="s">
        <v>11231</v>
      </c>
      <c r="S6345" t="s">
        <v>10689</v>
      </c>
      <c r="T6345">
        <v>0.42</v>
      </c>
      <c r="U6345" s="1">
        <v>39898</v>
      </c>
    </row>
    <row r="6346" spans="1:21" x14ac:dyDescent="0.3">
      <c r="A6346">
        <v>4377</v>
      </c>
      <c r="B6346">
        <v>31174</v>
      </c>
      <c r="C6346" s="1">
        <v>39898</v>
      </c>
      <c r="D6346" t="s">
        <v>10686</v>
      </c>
      <c r="E6346">
        <v>29</v>
      </c>
      <c r="F6346">
        <v>225.25</v>
      </c>
      <c r="G6346">
        <v>0.03</v>
      </c>
      <c r="H6346" t="s">
        <v>10664</v>
      </c>
      <c r="I6346">
        <v>-7.59</v>
      </c>
      <c r="J6346">
        <v>7.84</v>
      </c>
      <c r="K6346">
        <v>4.71</v>
      </c>
      <c r="L6346" t="s">
        <v>12074</v>
      </c>
      <c r="M6346" t="s">
        <v>12380</v>
      </c>
      <c r="N6346" t="s">
        <v>11137</v>
      </c>
      <c r="O6346" t="s">
        <v>10674</v>
      </c>
      <c r="P6346" t="s">
        <v>10668</v>
      </c>
      <c r="Q6346" t="s">
        <v>10678</v>
      </c>
      <c r="R6346" t="s">
        <v>10762</v>
      </c>
      <c r="S6346" t="s">
        <v>10685</v>
      </c>
      <c r="T6346">
        <v>0.35</v>
      </c>
      <c r="U6346" s="1">
        <v>39901</v>
      </c>
    </row>
    <row r="6347" spans="1:21" x14ac:dyDescent="0.3">
      <c r="A6347">
        <v>4397</v>
      </c>
      <c r="B6347">
        <v>31302</v>
      </c>
      <c r="C6347" s="1">
        <v>41122</v>
      </c>
      <c r="D6347" t="s">
        <v>10671</v>
      </c>
      <c r="E6347">
        <v>41</v>
      </c>
      <c r="F6347">
        <v>4648.6400000000003</v>
      </c>
      <c r="G6347">
        <v>0.04</v>
      </c>
      <c r="H6347" t="s">
        <v>10664</v>
      </c>
      <c r="I6347">
        <v>1777.67</v>
      </c>
      <c r="J6347">
        <v>115.79</v>
      </c>
      <c r="K6347">
        <v>1.99</v>
      </c>
      <c r="L6347" t="s">
        <v>12564</v>
      </c>
      <c r="M6347" t="s">
        <v>12380</v>
      </c>
      <c r="N6347" t="s">
        <v>11137</v>
      </c>
      <c r="O6347" t="s">
        <v>10667</v>
      </c>
      <c r="P6347" t="s">
        <v>10682</v>
      </c>
      <c r="Q6347" t="s">
        <v>10711</v>
      </c>
      <c r="R6347" t="s">
        <v>11647</v>
      </c>
    </row>
    <row r="6348" spans="1:21" x14ac:dyDescent="0.3">
      <c r="A6348">
        <v>4490</v>
      </c>
      <c r="B6348">
        <v>31973</v>
      </c>
      <c r="C6348" s="1">
        <v>40675</v>
      </c>
      <c r="D6348" t="s">
        <v>10686</v>
      </c>
      <c r="E6348">
        <v>15</v>
      </c>
      <c r="F6348">
        <v>404.54</v>
      </c>
      <c r="G6348">
        <v>0.03</v>
      </c>
      <c r="H6348" t="s">
        <v>10664</v>
      </c>
      <c r="I6348">
        <v>43.99</v>
      </c>
      <c r="J6348">
        <v>26.64</v>
      </c>
      <c r="K6348">
        <v>5.3</v>
      </c>
      <c r="L6348" t="s">
        <v>12548</v>
      </c>
      <c r="M6348" t="s">
        <v>12380</v>
      </c>
      <c r="N6348" t="s">
        <v>11137</v>
      </c>
      <c r="O6348" t="s">
        <v>10667</v>
      </c>
      <c r="P6348" t="s">
        <v>10690</v>
      </c>
      <c r="Q6348" t="s">
        <v>10753</v>
      </c>
      <c r="R6348" t="s">
        <v>11955</v>
      </c>
      <c r="S6348" t="s">
        <v>10689</v>
      </c>
      <c r="U6348" s="1">
        <v>40676</v>
      </c>
    </row>
    <row r="6349" spans="1:21" x14ac:dyDescent="0.3">
      <c r="A6349">
        <v>4491</v>
      </c>
      <c r="B6349">
        <v>31973</v>
      </c>
      <c r="C6349" s="1">
        <v>40675</v>
      </c>
      <c r="D6349" t="s">
        <v>10686</v>
      </c>
      <c r="E6349">
        <v>16</v>
      </c>
      <c r="F6349">
        <v>124.89</v>
      </c>
      <c r="G6349">
        <v>7.0000000000000007E-2</v>
      </c>
      <c r="H6349" t="s">
        <v>10664</v>
      </c>
      <c r="I6349">
        <v>-111.17</v>
      </c>
      <c r="J6349">
        <v>7.28</v>
      </c>
      <c r="K6349">
        <v>11.15</v>
      </c>
      <c r="L6349" t="s">
        <v>12548</v>
      </c>
      <c r="M6349" t="s">
        <v>12380</v>
      </c>
      <c r="N6349" t="s">
        <v>11137</v>
      </c>
      <c r="O6349" t="s">
        <v>10667</v>
      </c>
      <c r="P6349" t="s">
        <v>10668</v>
      </c>
      <c r="Q6349" t="s">
        <v>10702</v>
      </c>
      <c r="R6349" t="s">
        <v>11284</v>
      </c>
    </row>
    <row r="6350" spans="1:21" x14ac:dyDescent="0.3">
      <c r="A6350">
        <v>4511</v>
      </c>
      <c r="B6350">
        <v>32101</v>
      </c>
      <c r="C6350" s="1">
        <v>40173</v>
      </c>
      <c r="D6350" t="s">
        <v>10663</v>
      </c>
      <c r="E6350">
        <v>48</v>
      </c>
      <c r="F6350">
        <v>14567.15</v>
      </c>
      <c r="G6350">
        <v>0.04</v>
      </c>
      <c r="H6350" t="s">
        <v>10672</v>
      </c>
      <c r="I6350">
        <v>3799.59</v>
      </c>
      <c r="J6350">
        <v>291.73</v>
      </c>
      <c r="K6350">
        <v>48.8</v>
      </c>
      <c r="L6350" t="s">
        <v>11751</v>
      </c>
      <c r="M6350" t="s">
        <v>12380</v>
      </c>
      <c r="N6350" t="s">
        <v>11137</v>
      </c>
      <c r="O6350" t="s">
        <v>10681</v>
      </c>
      <c r="P6350" t="s">
        <v>10690</v>
      </c>
      <c r="Q6350" t="s">
        <v>10753</v>
      </c>
      <c r="R6350" t="s">
        <v>11009</v>
      </c>
      <c r="S6350" t="s">
        <v>10677</v>
      </c>
      <c r="T6350">
        <v>0.56000000000000005</v>
      </c>
      <c r="U6350" s="1">
        <v>40177</v>
      </c>
    </row>
    <row r="6351" spans="1:21" x14ac:dyDescent="0.3">
      <c r="A6351">
        <v>4625</v>
      </c>
      <c r="B6351">
        <v>32929</v>
      </c>
      <c r="C6351" s="1">
        <v>40665</v>
      </c>
      <c r="D6351" t="s">
        <v>10663</v>
      </c>
      <c r="E6351">
        <v>8</v>
      </c>
      <c r="F6351">
        <v>44.56</v>
      </c>
      <c r="G6351">
        <v>0.05</v>
      </c>
      <c r="H6351" t="s">
        <v>10664</v>
      </c>
      <c r="I6351">
        <v>4.8099999999999996</v>
      </c>
      <c r="J6351">
        <v>5.68</v>
      </c>
      <c r="K6351">
        <v>1.39</v>
      </c>
      <c r="L6351" t="s">
        <v>11751</v>
      </c>
      <c r="M6351" t="s">
        <v>12380</v>
      </c>
      <c r="N6351" t="s">
        <v>11137</v>
      </c>
      <c r="O6351" t="s">
        <v>10681</v>
      </c>
      <c r="P6351" t="s">
        <v>10668</v>
      </c>
      <c r="Q6351" t="s">
        <v>10717</v>
      </c>
      <c r="R6351" t="s">
        <v>11239</v>
      </c>
      <c r="S6351" t="s">
        <v>10685</v>
      </c>
      <c r="T6351">
        <v>0.38</v>
      </c>
      <c r="U6351" s="1">
        <v>40669</v>
      </c>
    </row>
    <row r="6352" spans="1:21" x14ac:dyDescent="0.3">
      <c r="A6352">
        <v>4626</v>
      </c>
      <c r="B6352">
        <v>32929</v>
      </c>
      <c r="C6352" s="1">
        <v>40665</v>
      </c>
      <c r="D6352" t="s">
        <v>10663</v>
      </c>
      <c r="E6352">
        <v>13</v>
      </c>
      <c r="F6352">
        <v>152.13999999999999</v>
      </c>
      <c r="G6352">
        <v>0.09</v>
      </c>
      <c r="H6352" t="s">
        <v>10664</v>
      </c>
      <c r="I6352">
        <v>-26.87</v>
      </c>
      <c r="J6352">
        <v>12.21</v>
      </c>
      <c r="K6352">
        <v>4.8099999999999996</v>
      </c>
      <c r="L6352" t="s">
        <v>11751</v>
      </c>
      <c r="M6352" t="s">
        <v>12380</v>
      </c>
      <c r="N6352" t="s">
        <v>11137</v>
      </c>
      <c r="O6352" t="s">
        <v>10681</v>
      </c>
      <c r="P6352" t="s">
        <v>10668</v>
      </c>
      <c r="Q6352" t="s">
        <v>10669</v>
      </c>
      <c r="R6352" t="s">
        <v>11030</v>
      </c>
      <c r="S6352" t="s">
        <v>10685</v>
      </c>
      <c r="T6352">
        <v>0.57999999999999996</v>
      </c>
      <c r="U6352" s="1">
        <v>40670</v>
      </c>
    </row>
    <row r="6353" spans="1:21" x14ac:dyDescent="0.3">
      <c r="A6353">
        <v>4690</v>
      </c>
      <c r="B6353">
        <v>33414</v>
      </c>
      <c r="C6353" s="1">
        <v>40949</v>
      </c>
      <c r="D6353" t="s">
        <v>10686</v>
      </c>
      <c r="E6353">
        <v>9</v>
      </c>
      <c r="F6353">
        <v>37.22</v>
      </c>
      <c r="G6353">
        <v>0.03</v>
      </c>
      <c r="H6353" t="s">
        <v>10664</v>
      </c>
      <c r="I6353">
        <v>-2.76</v>
      </c>
      <c r="J6353">
        <v>4.13</v>
      </c>
      <c r="K6353">
        <v>1.17</v>
      </c>
      <c r="L6353" t="s">
        <v>12563</v>
      </c>
      <c r="M6353" t="s">
        <v>12380</v>
      </c>
      <c r="N6353" t="s">
        <v>11137</v>
      </c>
      <c r="O6353" t="s">
        <v>10667</v>
      </c>
      <c r="P6353" t="s">
        <v>10668</v>
      </c>
      <c r="Q6353" t="s">
        <v>10736</v>
      </c>
      <c r="R6353" t="s">
        <v>12011</v>
      </c>
      <c r="S6353" t="s">
        <v>10709</v>
      </c>
      <c r="T6353">
        <v>0.56999999999999995</v>
      </c>
      <c r="U6353" s="1">
        <v>40949</v>
      </c>
    </row>
    <row r="6354" spans="1:21" x14ac:dyDescent="0.3">
      <c r="A6354">
        <v>4860</v>
      </c>
      <c r="B6354">
        <v>34596</v>
      </c>
      <c r="C6354" s="1">
        <v>40786</v>
      </c>
      <c r="D6354" t="s">
        <v>10719</v>
      </c>
      <c r="E6354">
        <v>39</v>
      </c>
      <c r="F6354">
        <v>302.08999999999997</v>
      </c>
      <c r="G6354">
        <v>0.05</v>
      </c>
      <c r="H6354" t="s">
        <v>10664</v>
      </c>
      <c r="I6354">
        <v>-67.09</v>
      </c>
      <c r="J6354">
        <v>7.68</v>
      </c>
      <c r="K6354">
        <v>6.16</v>
      </c>
      <c r="L6354" t="s">
        <v>12565</v>
      </c>
      <c r="M6354" t="s">
        <v>12380</v>
      </c>
      <c r="N6354" t="s">
        <v>11137</v>
      </c>
      <c r="O6354" t="s">
        <v>10674</v>
      </c>
      <c r="P6354" t="s">
        <v>10668</v>
      </c>
      <c r="Q6354" t="s">
        <v>10678</v>
      </c>
      <c r="R6354" t="s">
        <v>11459</v>
      </c>
      <c r="S6354" t="s">
        <v>10685</v>
      </c>
      <c r="T6354">
        <v>0.35</v>
      </c>
      <c r="U6354" s="1">
        <v>40787</v>
      </c>
    </row>
    <row r="6355" spans="1:21" x14ac:dyDescent="0.3">
      <c r="A6355">
        <v>4984</v>
      </c>
      <c r="B6355">
        <v>35457</v>
      </c>
      <c r="C6355" s="1">
        <v>40154</v>
      </c>
      <c r="D6355" t="s">
        <v>10663</v>
      </c>
      <c r="E6355">
        <v>45</v>
      </c>
      <c r="F6355">
        <v>3286.27</v>
      </c>
      <c r="G6355">
        <v>0.02</v>
      </c>
      <c r="H6355" t="s">
        <v>10664</v>
      </c>
      <c r="I6355">
        <v>1102.58</v>
      </c>
      <c r="J6355">
        <v>70.97</v>
      </c>
      <c r="K6355">
        <v>3.5</v>
      </c>
      <c r="L6355" t="s">
        <v>12570</v>
      </c>
      <c r="M6355" t="s">
        <v>12380</v>
      </c>
      <c r="N6355" t="s">
        <v>11137</v>
      </c>
      <c r="O6355" t="s">
        <v>10674</v>
      </c>
      <c r="P6355" t="s">
        <v>10668</v>
      </c>
      <c r="Q6355" t="s">
        <v>10675</v>
      </c>
      <c r="R6355" t="s">
        <v>11976</v>
      </c>
      <c r="S6355" t="s">
        <v>10685</v>
      </c>
      <c r="T6355">
        <v>0.59</v>
      </c>
      <c r="U6355" s="1">
        <v>40161</v>
      </c>
    </row>
    <row r="6356" spans="1:21" x14ac:dyDescent="0.3">
      <c r="A6356">
        <v>5046</v>
      </c>
      <c r="B6356">
        <v>35940</v>
      </c>
      <c r="C6356" s="1">
        <v>40325</v>
      </c>
      <c r="D6356" t="s">
        <v>10719</v>
      </c>
      <c r="E6356">
        <v>47</v>
      </c>
      <c r="F6356">
        <v>136.63</v>
      </c>
      <c r="G6356">
        <v>0.03</v>
      </c>
      <c r="H6356" t="s">
        <v>10664</v>
      </c>
      <c r="I6356">
        <v>-162.61000000000001</v>
      </c>
      <c r="J6356">
        <v>2.88</v>
      </c>
      <c r="K6356">
        <v>5.33</v>
      </c>
      <c r="L6356" t="s">
        <v>12565</v>
      </c>
      <c r="M6356" t="s">
        <v>12380</v>
      </c>
      <c r="N6356" t="s">
        <v>11137</v>
      </c>
      <c r="O6356" t="s">
        <v>10674</v>
      </c>
      <c r="P6356" t="s">
        <v>10668</v>
      </c>
      <c r="Q6356" t="s">
        <v>10729</v>
      </c>
      <c r="R6356" t="s">
        <v>12161</v>
      </c>
      <c r="S6356" t="s">
        <v>10685</v>
      </c>
      <c r="T6356">
        <v>0.36</v>
      </c>
      <c r="U6356" s="1">
        <v>40328</v>
      </c>
    </row>
    <row r="6357" spans="1:21" x14ac:dyDescent="0.3">
      <c r="A6357">
        <v>5115</v>
      </c>
      <c r="B6357">
        <v>36449</v>
      </c>
      <c r="C6357" s="1">
        <v>40426</v>
      </c>
      <c r="D6357" t="s">
        <v>10686</v>
      </c>
      <c r="E6357">
        <v>43</v>
      </c>
      <c r="F6357">
        <v>927.82</v>
      </c>
      <c r="G6357">
        <v>0.02</v>
      </c>
      <c r="H6357" t="s">
        <v>10664</v>
      </c>
      <c r="I6357">
        <v>255.03</v>
      </c>
      <c r="J6357">
        <v>20.239999999999998</v>
      </c>
      <c r="K6357">
        <v>6.67</v>
      </c>
      <c r="L6357" t="s">
        <v>11695</v>
      </c>
      <c r="M6357" t="s">
        <v>12380</v>
      </c>
      <c r="N6357" t="s">
        <v>11137</v>
      </c>
      <c r="O6357" t="s">
        <v>10681</v>
      </c>
      <c r="P6357" t="s">
        <v>10690</v>
      </c>
      <c r="Q6357" t="s">
        <v>10691</v>
      </c>
      <c r="R6357" t="s">
        <v>11057</v>
      </c>
    </row>
    <row r="6358" spans="1:21" x14ac:dyDescent="0.3">
      <c r="A6358">
        <v>5116</v>
      </c>
      <c r="B6358">
        <v>36449</v>
      </c>
      <c r="C6358" s="1">
        <v>40426</v>
      </c>
      <c r="D6358" t="s">
        <v>10686</v>
      </c>
      <c r="E6358">
        <v>27</v>
      </c>
      <c r="F6358">
        <v>123.37</v>
      </c>
      <c r="G6358">
        <v>0.09</v>
      </c>
      <c r="H6358" t="s">
        <v>10664</v>
      </c>
      <c r="I6358">
        <v>-6.69</v>
      </c>
      <c r="J6358">
        <v>4.71</v>
      </c>
      <c r="K6358">
        <v>0.7</v>
      </c>
      <c r="L6358" t="s">
        <v>11695</v>
      </c>
      <c r="M6358" t="s">
        <v>12380</v>
      </c>
      <c r="N6358" t="s">
        <v>11137</v>
      </c>
      <c r="O6358" t="s">
        <v>10681</v>
      </c>
      <c r="P6358" t="s">
        <v>10668</v>
      </c>
      <c r="Q6358" t="s">
        <v>10707</v>
      </c>
      <c r="R6358" t="s">
        <v>10731</v>
      </c>
      <c r="S6358" t="s">
        <v>10709</v>
      </c>
      <c r="T6358">
        <v>0.8</v>
      </c>
      <c r="U6358" s="1">
        <v>40429</v>
      </c>
    </row>
    <row r="6359" spans="1:21" x14ac:dyDescent="0.3">
      <c r="A6359">
        <v>5242</v>
      </c>
      <c r="B6359">
        <v>37313</v>
      </c>
      <c r="C6359" s="1">
        <v>41092</v>
      </c>
      <c r="D6359" t="s">
        <v>10686</v>
      </c>
      <c r="E6359">
        <v>44</v>
      </c>
      <c r="F6359">
        <v>3304.38</v>
      </c>
      <c r="G6359">
        <v>0</v>
      </c>
      <c r="H6359" t="s">
        <v>10664</v>
      </c>
      <c r="I6359">
        <v>-634.49</v>
      </c>
      <c r="J6359">
        <v>70.709999999999994</v>
      </c>
      <c r="K6359">
        <v>37.58</v>
      </c>
      <c r="L6359" t="s">
        <v>11751</v>
      </c>
      <c r="M6359" t="s">
        <v>12380</v>
      </c>
      <c r="N6359" t="s">
        <v>11137</v>
      </c>
      <c r="O6359" t="s">
        <v>10681</v>
      </c>
      <c r="P6359" t="s">
        <v>10690</v>
      </c>
      <c r="Q6359" t="s">
        <v>10691</v>
      </c>
      <c r="R6359" t="s">
        <v>11337</v>
      </c>
    </row>
    <row r="6360" spans="1:21" x14ac:dyDescent="0.3">
      <c r="A6360">
        <v>5243</v>
      </c>
      <c r="B6360">
        <v>37313</v>
      </c>
      <c r="C6360" s="1">
        <v>41092</v>
      </c>
      <c r="D6360" t="s">
        <v>10686</v>
      </c>
      <c r="E6360">
        <v>17</v>
      </c>
      <c r="F6360">
        <v>908.41200000000003</v>
      </c>
      <c r="G6360">
        <v>7.0000000000000007E-2</v>
      </c>
      <c r="H6360" t="s">
        <v>10697</v>
      </c>
      <c r="I6360">
        <v>-71.19</v>
      </c>
      <c r="J6360">
        <v>65.989999999999995</v>
      </c>
      <c r="K6360">
        <v>8.99</v>
      </c>
      <c r="L6360" t="s">
        <v>11751</v>
      </c>
      <c r="M6360" t="s">
        <v>12380</v>
      </c>
      <c r="N6360" t="s">
        <v>11137</v>
      </c>
      <c r="O6360" t="s">
        <v>10681</v>
      </c>
      <c r="P6360" t="s">
        <v>10682</v>
      </c>
      <c r="Q6360" t="s">
        <v>10683</v>
      </c>
      <c r="R6360" t="s">
        <v>11217</v>
      </c>
      <c r="S6360" t="s">
        <v>10685</v>
      </c>
      <c r="T6360">
        <v>0.57999999999999996</v>
      </c>
      <c r="U6360" s="1">
        <v>41094</v>
      </c>
    </row>
    <row r="6361" spans="1:21" x14ac:dyDescent="0.3">
      <c r="A6361">
        <v>5249</v>
      </c>
      <c r="B6361">
        <v>37348</v>
      </c>
      <c r="C6361" s="1">
        <v>39977</v>
      </c>
      <c r="D6361" t="s">
        <v>10671</v>
      </c>
      <c r="E6361">
        <v>33</v>
      </c>
      <c r="F6361">
        <v>551.66999999999996</v>
      </c>
      <c r="G6361">
        <v>0.08</v>
      </c>
      <c r="H6361" t="s">
        <v>10664</v>
      </c>
      <c r="I6361">
        <v>25.44</v>
      </c>
      <c r="J6361">
        <v>17.149999999999999</v>
      </c>
      <c r="K6361">
        <v>4.96</v>
      </c>
      <c r="L6361" t="s">
        <v>12216</v>
      </c>
      <c r="M6361" t="s">
        <v>12380</v>
      </c>
      <c r="N6361" t="s">
        <v>11137</v>
      </c>
      <c r="O6361" t="s">
        <v>10701</v>
      </c>
      <c r="P6361" t="s">
        <v>10668</v>
      </c>
      <c r="Q6361" t="s">
        <v>10669</v>
      </c>
      <c r="R6361" t="s">
        <v>12215</v>
      </c>
      <c r="S6361" t="s">
        <v>10685</v>
      </c>
      <c r="T6361">
        <v>0.57999999999999996</v>
      </c>
      <c r="U6361" s="1">
        <v>39980</v>
      </c>
    </row>
    <row r="6362" spans="1:21" x14ac:dyDescent="0.3">
      <c r="A6362">
        <v>5271</v>
      </c>
      <c r="B6362">
        <v>37510</v>
      </c>
      <c r="C6362" s="1">
        <v>39880</v>
      </c>
      <c r="D6362" t="s">
        <v>10719</v>
      </c>
      <c r="E6362">
        <v>15</v>
      </c>
      <c r="F6362">
        <v>2466.02</v>
      </c>
      <c r="G6362">
        <v>0.02</v>
      </c>
      <c r="H6362" t="s">
        <v>10664</v>
      </c>
      <c r="I6362">
        <v>243.73</v>
      </c>
      <c r="J6362">
        <v>161.55000000000001</v>
      </c>
      <c r="K6362">
        <v>19.989999999999998</v>
      </c>
      <c r="L6362" t="s">
        <v>12548</v>
      </c>
      <c r="M6362" t="s">
        <v>12380</v>
      </c>
      <c r="N6362" t="s">
        <v>11137</v>
      </c>
      <c r="O6362" t="s">
        <v>10667</v>
      </c>
      <c r="P6362" t="s">
        <v>10668</v>
      </c>
      <c r="Q6362" t="s">
        <v>10669</v>
      </c>
      <c r="R6362" t="s">
        <v>11302</v>
      </c>
      <c r="S6362" t="s">
        <v>10685</v>
      </c>
      <c r="T6362">
        <v>0.66</v>
      </c>
      <c r="U6362" s="1">
        <v>39880</v>
      </c>
    </row>
    <row r="6363" spans="1:21" x14ac:dyDescent="0.3">
      <c r="A6363">
        <v>5304</v>
      </c>
      <c r="B6363">
        <v>37762</v>
      </c>
      <c r="C6363" s="1">
        <v>41066</v>
      </c>
      <c r="D6363" t="s">
        <v>10704</v>
      </c>
      <c r="E6363">
        <v>20</v>
      </c>
      <c r="F6363">
        <v>135.02000000000001</v>
      </c>
      <c r="G6363">
        <v>0.02</v>
      </c>
      <c r="H6363" t="s">
        <v>10664</v>
      </c>
      <c r="I6363">
        <v>-60.69</v>
      </c>
      <c r="J6363">
        <v>6.48</v>
      </c>
      <c r="K6363">
        <v>6.74</v>
      </c>
      <c r="L6363" t="s">
        <v>11958</v>
      </c>
      <c r="M6363" t="s">
        <v>12380</v>
      </c>
      <c r="N6363" t="s">
        <v>11137</v>
      </c>
      <c r="O6363" t="s">
        <v>10667</v>
      </c>
      <c r="P6363" t="s">
        <v>10668</v>
      </c>
      <c r="Q6363" t="s">
        <v>10702</v>
      </c>
      <c r="R6363" t="s">
        <v>12330</v>
      </c>
      <c r="S6363" t="s">
        <v>10685</v>
      </c>
      <c r="T6363">
        <v>0.37</v>
      </c>
      <c r="U6363" s="1">
        <v>41067</v>
      </c>
    </row>
    <row r="6364" spans="1:21" x14ac:dyDescent="0.3">
      <c r="A6364">
        <v>5439</v>
      </c>
      <c r="B6364">
        <v>38628</v>
      </c>
      <c r="C6364" s="1">
        <v>40845</v>
      </c>
      <c r="D6364" t="s">
        <v>10663</v>
      </c>
      <c r="E6364">
        <v>23</v>
      </c>
      <c r="F6364">
        <v>667.99800000000005</v>
      </c>
      <c r="G6364">
        <v>0.06</v>
      </c>
      <c r="H6364" t="s">
        <v>10664</v>
      </c>
      <c r="I6364">
        <v>251.26</v>
      </c>
      <c r="J6364">
        <v>35.99</v>
      </c>
      <c r="K6364">
        <v>1.25</v>
      </c>
      <c r="L6364" t="s">
        <v>12284</v>
      </c>
      <c r="M6364" t="s">
        <v>12380</v>
      </c>
      <c r="N6364" t="s">
        <v>11137</v>
      </c>
      <c r="O6364" t="s">
        <v>10667</v>
      </c>
      <c r="P6364" t="s">
        <v>10682</v>
      </c>
      <c r="Q6364" t="s">
        <v>10683</v>
      </c>
      <c r="R6364" t="s">
        <v>11806</v>
      </c>
      <c r="S6364" t="s">
        <v>10693</v>
      </c>
      <c r="T6364">
        <v>0.36</v>
      </c>
      <c r="U6364" s="1">
        <v>40850</v>
      </c>
    </row>
    <row r="6365" spans="1:21" x14ac:dyDescent="0.3">
      <c r="A6365">
        <v>5465</v>
      </c>
      <c r="B6365">
        <v>38848</v>
      </c>
      <c r="C6365" s="1">
        <v>41259</v>
      </c>
      <c r="D6365" t="s">
        <v>10671</v>
      </c>
      <c r="E6365">
        <v>6</v>
      </c>
      <c r="F6365">
        <v>259.52</v>
      </c>
      <c r="G6365">
        <v>0.06</v>
      </c>
      <c r="H6365" t="s">
        <v>10664</v>
      </c>
      <c r="I6365">
        <v>45.2</v>
      </c>
      <c r="J6365">
        <v>43.41</v>
      </c>
      <c r="K6365">
        <v>2.99</v>
      </c>
      <c r="L6365" t="s">
        <v>12284</v>
      </c>
      <c r="M6365" t="s">
        <v>12380</v>
      </c>
      <c r="N6365" t="s">
        <v>11137</v>
      </c>
      <c r="O6365" t="s">
        <v>10701</v>
      </c>
      <c r="P6365" t="s">
        <v>10668</v>
      </c>
      <c r="Q6365" t="s">
        <v>10678</v>
      </c>
      <c r="R6365" t="s">
        <v>10840</v>
      </c>
      <c r="S6365" t="s">
        <v>10685</v>
      </c>
      <c r="T6365">
        <v>0.39</v>
      </c>
      <c r="U6365" s="1">
        <v>41260</v>
      </c>
    </row>
    <row r="6366" spans="1:21" x14ac:dyDescent="0.3">
      <c r="A6366">
        <v>5490</v>
      </c>
      <c r="B6366">
        <v>38950</v>
      </c>
      <c r="C6366" s="1">
        <v>40726</v>
      </c>
      <c r="D6366" t="s">
        <v>10686</v>
      </c>
      <c r="E6366">
        <v>24</v>
      </c>
      <c r="F6366">
        <v>109.23</v>
      </c>
      <c r="G6366">
        <v>0.02</v>
      </c>
      <c r="H6366" t="s">
        <v>10664</v>
      </c>
      <c r="I6366">
        <v>-100.58</v>
      </c>
      <c r="J6366">
        <v>4.38</v>
      </c>
      <c r="K6366">
        <v>6.21</v>
      </c>
      <c r="L6366" t="s">
        <v>12284</v>
      </c>
      <c r="M6366" t="s">
        <v>12380</v>
      </c>
      <c r="N6366" t="s">
        <v>11137</v>
      </c>
      <c r="O6366" t="s">
        <v>10667</v>
      </c>
      <c r="P6366" t="s">
        <v>10668</v>
      </c>
      <c r="Q6366" t="s">
        <v>10678</v>
      </c>
      <c r="R6366" t="s">
        <v>12465</v>
      </c>
      <c r="S6366" t="s">
        <v>10685</v>
      </c>
      <c r="T6366">
        <v>0.37</v>
      </c>
      <c r="U6366" s="1">
        <v>40727</v>
      </c>
    </row>
    <row r="6367" spans="1:21" x14ac:dyDescent="0.3">
      <c r="A6367">
        <v>5491</v>
      </c>
      <c r="B6367">
        <v>38950</v>
      </c>
      <c r="C6367" s="1">
        <v>40726</v>
      </c>
      <c r="D6367" t="s">
        <v>10686</v>
      </c>
      <c r="E6367">
        <v>39</v>
      </c>
      <c r="F6367">
        <v>74</v>
      </c>
      <c r="G6367">
        <v>0.08</v>
      </c>
      <c r="H6367" t="s">
        <v>10664</v>
      </c>
      <c r="I6367">
        <v>-20.6</v>
      </c>
      <c r="J6367">
        <v>1.89</v>
      </c>
      <c r="K6367">
        <v>0.76</v>
      </c>
      <c r="L6367" t="s">
        <v>12284</v>
      </c>
      <c r="M6367" t="s">
        <v>12380</v>
      </c>
      <c r="N6367" t="s">
        <v>11137</v>
      </c>
      <c r="O6367" t="s">
        <v>10667</v>
      </c>
      <c r="P6367" t="s">
        <v>10668</v>
      </c>
      <c r="Q6367" t="s">
        <v>10707</v>
      </c>
      <c r="R6367" t="s">
        <v>10817</v>
      </c>
      <c r="S6367" t="s">
        <v>10709</v>
      </c>
      <c r="T6367">
        <v>0.83</v>
      </c>
      <c r="U6367" s="1">
        <v>40727</v>
      </c>
    </row>
    <row r="6368" spans="1:21" x14ac:dyDescent="0.3">
      <c r="A6368">
        <v>5492</v>
      </c>
      <c r="B6368">
        <v>38950</v>
      </c>
      <c r="C6368" s="1">
        <v>40726</v>
      </c>
      <c r="D6368" t="s">
        <v>10686</v>
      </c>
      <c r="E6368">
        <v>30</v>
      </c>
      <c r="F6368">
        <v>288.45</v>
      </c>
      <c r="G6368">
        <v>0.03</v>
      </c>
      <c r="H6368" t="s">
        <v>10664</v>
      </c>
      <c r="I6368">
        <v>-5.98</v>
      </c>
      <c r="J6368">
        <v>9.31</v>
      </c>
      <c r="K6368">
        <v>3.98</v>
      </c>
      <c r="L6368" t="s">
        <v>12284</v>
      </c>
      <c r="M6368" t="s">
        <v>12380</v>
      </c>
      <c r="N6368" t="s">
        <v>11137</v>
      </c>
      <c r="O6368" t="s">
        <v>10667</v>
      </c>
      <c r="P6368" t="s">
        <v>10668</v>
      </c>
      <c r="Q6368" t="s">
        <v>10791</v>
      </c>
    </row>
    <row r="6369" spans="1:21" x14ac:dyDescent="0.3">
      <c r="A6369">
        <v>5578</v>
      </c>
      <c r="B6369">
        <v>39521</v>
      </c>
      <c r="C6369" s="1">
        <v>40034</v>
      </c>
      <c r="D6369" t="s">
        <v>10663</v>
      </c>
      <c r="E6369">
        <v>28</v>
      </c>
      <c r="F6369">
        <v>112.35</v>
      </c>
      <c r="G6369">
        <v>0.1</v>
      </c>
      <c r="H6369" t="s">
        <v>10664</v>
      </c>
      <c r="I6369">
        <v>31.27</v>
      </c>
      <c r="J6369">
        <v>4.13</v>
      </c>
      <c r="K6369">
        <v>0.99</v>
      </c>
      <c r="L6369" t="s">
        <v>12564</v>
      </c>
      <c r="M6369" t="s">
        <v>12380</v>
      </c>
      <c r="N6369" t="s">
        <v>11137</v>
      </c>
      <c r="O6369" t="s">
        <v>10667</v>
      </c>
      <c r="P6369" t="s">
        <v>10668</v>
      </c>
      <c r="Q6369" t="s">
        <v>10729</v>
      </c>
      <c r="R6369" t="s">
        <v>11117</v>
      </c>
      <c r="S6369" t="s">
        <v>10685</v>
      </c>
      <c r="T6369">
        <v>0.39</v>
      </c>
      <c r="U6369" s="1">
        <v>40038</v>
      </c>
    </row>
    <row r="6370" spans="1:21" x14ac:dyDescent="0.3">
      <c r="A6370">
        <v>5698</v>
      </c>
      <c r="B6370">
        <v>40289</v>
      </c>
      <c r="C6370" s="1">
        <v>41239</v>
      </c>
      <c r="D6370" t="s">
        <v>10686</v>
      </c>
      <c r="E6370">
        <v>26</v>
      </c>
      <c r="F6370">
        <v>78.09</v>
      </c>
      <c r="G6370">
        <v>0.01</v>
      </c>
      <c r="H6370" t="s">
        <v>10664</v>
      </c>
      <c r="I6370">
        <v>19.63</v>
      </c>
      <c r="J6370">
        <v>2.88</v>
      </c>
      <c r="K6370">
        <v>0.99</v>
      </c>
      <c r="L6370" t="s">
        <v>12074</v>
      </c>
      <c r="M6370" t="s">
        <v>12380</v>
      </c>
      <c r="N6370" t="s">
        <v>11137</v>
      </c>
      <c r="O6370" t="s">
        <v>10674</v>
      </c>
      <c r="P6370" t="s">
        <v>10668</v>
      </c>
      <c r="Q6370" t="s">
        <v>10729</v>
      </c>
      <c r="R6370" t="s">
        <v>10938</v>
      </c>
      <c r="S6370" t="s">
        <v>10685</v>
      </c>
      <c r="T6370">
        <v>0.36</v>
      </c>
      <c r="U6370" s="1">
        <v>41240</v>
      </c>
    </row>
    <row r="6371" spans="1:21" x14ac:dyDescent="0.3">
      <c r="A6371">
        <v>5699</v>
      </c>
      <c r="B6371">
        <v>40289</v>
      </c>
      <c r="C6371" s="1">
        <v>41239</v>
      </c>
      <c r="D6371" t="s">
        <v>10686</v>
      </c>
      <c r="E6371">
        <v>4</v>
      </c>
      <c r="F6371">
        <v>42.77</v>
      </c>
      <c r="G6371">
        <v>0.04</v>
      </c>
      <c r="H6371" t="s">
        <v>10664</v>
      </c>
      <c r="I6371">
        <v>-1.19</v>
      </c>
      <c r="J6371">
        <v>10.14</v>
      </c>
      <c r="K6371">
        <v>2.27</v>
      </c>
      <c r="L6371" t="s">
        <v>12074</v>
      </c>
      <c r="M6371" t="s">
        <v>12380</v>
      </c>
      <c r="N6371" t="s">
        <v>11137</v>
      </c>
      <c r="O6371" t="s">
        <v>10674</v>
      </c>
      <c r="P6371" t="s">
        <v>10668</v>
      </c>
      <c r="Q6371" t="s">
        <v>10702</v>
      </c>
      <c r="R6371" t="s">
        <v>10829</v>
      </c>
    </row>
    <row r="6372" spans="1:21" x14ac:dyDescent="0.3">
      <c r="A6372">
        <v>5739</v>
      </c>
      <c r="B6372">
        <v>40775</v>
      </c>
      <c r="C6372" s="1">
        <v>40499</v>
      </c>
      <c r="D6372" t="s">
        <v>10663</v>
      </c>
      <c r="E6372">
        <v>23</v>
      </c>
      <c r="F6372">
        <v>279.63</v>
      </c>
      <c r="G6372">
        <v>7.0000000000000007E-2</v>
      </c>
      <c r="H6372" t="s">
        <v>10664</v>
      </c>
      <c r="I6372">
        <v>61.69</v>
      </c>
      <c r="J6372">
        <v>12.58</v>
      </c>
      <c r="K6372">
        <v>5.16</v>
      </c>
      <c r="L6372" t="s">
        <v>11751</v>
      </c>
      <c r="M6372" t="s">
        <v>12380</v>
      </c>
      <c r="N6372" t="s">
        <v>11137</v>
      </c>
      <c r="O6372" t="s">
        <v>10681</v>
      </c>
      <c r="P6372" t="s">
        <v>10690</v>
      </c>
      <c r="Q6372" t="s">
        <v>10691</v>
      </c>
      <c r="R6372" t="s">
        <v>10878</v>
      </c>
    </row>
    <row r="6373" spans="1:21" x14ac:dyDescent="0.3">
      <c r="A6373">
        <v>5794</v>
      </c>
      <c r="B6373">
        <v>41094</v>
      </c>
      <c r="C6373" s="1">
        <v>39819</v>
      </c>
      <c r="D6373" t="s">
        <v>10663</v>
      </c>
      <c r="E6373">
        <v>46</v>
      </c>
      <c r="F6373">
        <v>298.97000000000003</v>
      </c>
      <c r="G6373">
        <v>0.09</v>
      </c>
      <c r="H6373" t="s">
        <v>10664</v>
      </c>
      <c r="I6373">
        <v>-225.86</v>
      </c>
      <c r="J6373">
        <v>6.48</v>
      </c>
      <c r="K6373">
        <v>8.73</v>
      </c>
      <c r="L6373" t="s">
        <v>12464</v>
      </c>
      <c r="M6373" t="s">
        <v>12380</v>
      </c>
      <c r="N6373" t="s">
        <v>11137</v>
      </c>
      <c r="O6373" t="s">
        <v>10681</v>
      </c>
      <c r="P6373" t="s">
        <v>10668</v>
      </c>
      <c r="Q6373" t="s">
        <v>10702</v>
      </c>
      <c r="R6373" t="s">
        <v>11435</v>
      </c>
      <c r="S6373" t="s">
        <v>10685</v>
      </c>
      <c r="T6373">
        <v>0.37</v>
      </c>
      <c r="U6373" s="1">
        <v>39821</v>
      </c>
    </row>
    <row r="6374" spans="1:21" x14ac:dyDescent="0.3">
      <c r="A6374">
        <v>5795</v>
      </c>
      <c r="B6374">
        <v>41094</v>
      </c>
      <c r="C6374" s="1">
        <v>39819</v>
      </c>
      <c r="D6374" t="s">
        <v>10663</v>
      </c>
      <c r="E6374">
        <v>6</v>
      </c>
      <c r="F6374">
        <v>159.05000000000001</v>
      </c>
      <c r="G6374">
        <v>0.05</v>
      </c>
      <c r="H6374" t="s">
        <v>10664</v>
      </c>
      <c r="I6374">
        <v>-153.46</v>
      </c>
      <c r="J6374">
        <v>20.34</v>
      </c>
      <c r="K6374">
        <v>35</v>
      </c>
      <c r="L6374" t="s">
        <v>12464</v>
      </c>
      <c r="M6374" t="s">
        <v>12380</v>
      </c>
      <c r="N6374" t="s">
        <v>11137</v>
      </c>
      <c r="O6374" t="s">
        <v>10681</v>
      </c>
      <c r="P6374" t="s">
        <v>10668</v>
      </c>
      <c r="Q6374" t="s">
        <v>10669</v>
      </c>
      <c r="R6374" t="s">
        <v>11310</v>
      </c>
      <c r="S6374" t="s">
        <v>10769</v>
      </c>
      <c r="T6374">
        <v>0.84</v>
      </c>
      <c r="U6374" s="1">
        <v>39823</v>
      </c>
    </row>
    <row r="6375" spans="1:21" x14ac:dyDescent="0.3">
      <c r="A6375">
        <v>5808</v>
      </c>
      <c r="B6375">
        <v>41186</v>
      </c>
      <c r="C6375" s="1">
        <v>40504</v>
      </c>
      <c r="D6375" t="s">
        <v>10671</v>
      </c>
      <c r="E6375">
        <v>13</v>
      </c>
      <c r="F6375">
        <v>142.12</v>
      </c>
      <c r="G6375">
        <v>0.01</v>
      </c>
      <c r="H6375" t="s">
        <v>10697</v>
      </c>
      <c r="I6375">
        <v>54.91</v>
      </c>
      <c r="J6375">
        <v>9.7799999999999994</v>
      </c>
      <c r="K6375">
        <v>1.39</v>
      </c>
      <c r="L6375" t="s">
        <v>12514</v>
      </c>
      <c r="M6375" t="s">
        <v>12380</v>
      </c>
      <c r="N6375" t="s">
        <v>11137</v>
      </c>
      <c r="O6375" t="s">
        <v>10681</v>
      </c>
      <c r="P6375" t="s">
        <v>10668</v>
      </c>
      <c r="Q6375" t="s">
        <v>10717</v>
      </c>
      <c r="R6375" t="s">
        <v>11193</v>
      </c>
    </row>
    <row r="6376" spans="1:21" x14ac:dyDescent="0.3">
      <c r="A6376">
        <v>5830</v>
      </c>
      <c r="B6376">
        <v>41351</v>
      </c>
      <c r="C6376" s="1">
        <v>40444</v>
      </c>
      <c r="D6376" t="s">
        <v>10686</v>
      </c>
      <c r="E6376">
        <v>48</v>
      </c>
      <c r="F6376">
        <v>8273.2795000000006</v>
      </c>
      <c r="G6376">
        <v>0.08</v>
      </c>
      <c r="H6376" t="s">
        <v>10664</v>
      </c>
      <c r="I6376">
        <v>2461.31</v>
      </c>
      <c r="J6376">
        <v>205.99</v>
      </c>
      <c r="K6376">
        <v>8.99</v>
      </c>
      <c r="L6376" t="s">
        <v>12572</v>
      </c>
      <c r="M6376" t="s">
        <v>12380</v>
      </c>
      <c r="N6376" t="s">
        <v>11137</v>
      </c>
      <c r="O6376" t="s">
        <v>10674</v>
      </c>
      <c r="P6376" t="s">
        <v>10682</v>
      </c>
      <c r="Q6376" t="s">
        <v>10683</v>
      </c>
      <c r="R6376" t="s">
        <v>12018</v>
      </c>
      <c r="S6376" t="s">
        <v>10685</v>
      </c>
      <c r="T6376">
        <v>0.56000000000000005</v>
      </c>
      <c r="U6376" s="1">
        <v>40445</v>
      </c>
    </row>
    <row r="6377" spans="1:21" x14ac:dyDescent="0.3">
      <c r="A6377">
        <v>5861</v>
      </c>
      <c r="B6377">
        <v>41605</v>
      </c>
      <c r="C6377" s="1">
        <v>40537</v>
      </c>
      <c r="D6377" t="s">
        <v>10704</v>
      </c>
      <c r="E6377">
        <v>4</v>
      </c>
      <c r="F6377">
        <v>114.57</v>
      </c>
      <c r="G6377">
        <v>0.02</v>
      </c>
      <c r="H6377" t="s">
        <v>10664</v>
      </c>
      <c r="I6377">
        <v>-29.98</v>
      </c>
      <c r="J6377">
        <v>24.92</v>
      </c>
      <c r="K6377">
        <v>12.98</v>
      </c>
      <c r="L6377" t="s">
        <v>12284</v>
      </c>
      <c r="M6377" t="s">
        <v>12380</v>
      </c>
      <c r="N6377" t="s">
        <v>11137</v>
      </c>
      <c r="O6377" t="s">
        <v>10667</v>
      </c>
      <c r="P6377" t="s">
        <v>10668</v>
      </c>
      <c r="Q6377" t="s">
        <v>10678</v>
      </c>
      <c r="R6377" t="s">
        <v>10957</v>
      </c>
      <c r="S6377" t="s">
        <v>10685</v>
      </c>
      <c r="T6377">
        <v>0.39</v>
      </c>
      <c r="U6377" s="1">
        <v>40538</v>
      </c>
    </row>
    <row r="6378" spans="1:21" x14ac:dyDescent="0.3">
      <c r="A6378">
        <v>5875</v>
      </c>
      <c r="B6378">
        <v>41667</v>
      </c>
      <c r="C6378" s="1">
        <v>41080</v>
      </c>
      <c r="D6378" t="s">
        <v>10671</v>
      </c>
      <c r="E6378">
        <v>18</v>
      </c>
      <c r="F6378">
        <v>1062.2194999999999</v>
      </c>
      <c r="G6378">
        <v>0.03</v>
      </c>
      <c r="H6378" t="s">
        <v>10664</v>
      </c>
      <c r="I6378">
        <v>132.37</v>
      </c>
      <c r="J6378">
        <v>65.989999999999995</v>
      </c>
      <c r="K6378">
        <v>5.31</v>
      </c>
      <c r="L6378" t="s">
        <v>12548</v>
      </c>
      <c r="M6378" t="s">
        <v>12380</v>
      </c>
      <c r="N6378" t="s">
        <v>11137</v>
      </c>
      <c r="O6378" t="s">
        <v>10667</v>
      </c>
      <c r="P6378" t="s">
        <v>10682</v>
      </c>
      <c r="Q6378" t="s">
        <v>10683</v>
      </c>
      <c r="R6378">
        <v>3390</v>
      </c>
      <c r="S6378" t="s">
        <v>10685</v>
      </c>
      <c r="T6378">
        <v>0.56999999999999995</v>
      </c>
      <c r="U6378" s="1">
        <v>41083</v>
      </c>
    </row>
    <row r="6379" spans="1:21" x14ac:dyDescent="0.3">
      <c r="A6379">
        <v>6068</v>
      </c>
      <c r="B6379">
        <v>42982</v>
      </c>
      <c r="C6379" s="1">
        <v>41117</v>
      </c>
      <c r="D6379" t="s">
        <v>10663</v>
      </c>
      <c r="E6379">
        <v>12</v>
      </c>
      <c r="F6379">
        <v>1318.34</v>
      </c>
      <c r="G6379">
        <v>0.02</v>
      </c>
      <c r="H6379" t="s">
        <v>10697</v>
      </c>
      <c r="I6379">
        <v>464.05</v>
      </c>
      <c r="J6379">
        <v>105.34</v>
      </c>
      <c r="K6379">
        <v>24.49</v>
      </c>
      <c r="L6379" t="s">
        <v>12574</v>
      </c>
      <c r="M6379" t="s">
        <v>12380</v>
      </c>
      <c r="N6379" t="s">
        <v>11137</v>
      </c>
      <c r="O6379" t="s">
        <v>10674</v>
      </c>
      <c r="P6379" t="s">
        <v>10690</v>
      </c>
      <c r="Q6379" t="s">
        <v>10691</v>
      </c>
      <c r="R6379" t="s">
        <v>10841</v>
      </c>
      <c r="S6379" t="s">
        <v>10769</v>
      </c>
      <c r="T6379">
        <v>0.61</v>
      </c>
      <c r="U6379" s="1">
        <v>41126</v>
      </c>
    </row>
    <row r="6380" spans="1:21" x14ac:dyDescent="0.3">
      <c r="A6380">
        <v>6172</v>
      </c>
      <c r="B6380">
        <v>43745</v>
      </c>
      <c r="C6380" s="1">
        <v>40483</v>
      </c>
      <c r="D6380" t="s">
        <v>10663</v>
      </c>
      <c r="E6380">
        <v>5</v>
      </c>
      <c r="F6380">
        <v>128.59</v>
      </c>
      <c r="G6380">
        <v>7.0000000000000007E-2</v>
      </c>
      <c r="H6380" t="s">
        <v>10664</v>
      </c>
      <c r="I6380">
        <v>-15.17</v>
      </c>
      <c r="J6380">
        <v>25.98</v>
      </c>
      <c r="K6380">
        <v>5.37</v>
      </c>
      <c r="L6380" t="s">
        <v>12263</v>
      </c>
      <c r="M6380" t="s">
        <v>12380</v>
      </c>
      <c r="N6380" t="s">
        <v>11137</v>
      </c>
      <c r="O6380" t="s">
        <v>10681</v>
      </c>
      <c r="P6380" t="s">
        <v>10668</v>
      </c>
      <c r="Q6380" t="s">
        <v>10675</v>
      </c>
      <c r="R6380" t="s">
        <v>10807</v>
      </c>
      <c r="S6380" t="s">
        <v>10689</v>
      </c>
      <c r="T6380">
        <v>0.5</v>
      </c>
      <c r="U6380" s="1">
        <v>40490</v>
      </c>
    </row>
    <row r="6381" spans="1:21" x14ac:dyDescent="0.3">
      <c r="A6381">
        <v>6173</v>
      </c>
      <c r="B6381">
        <v>43745</v>
      </c>
      <c r="C6381" s="1">
        <v>40483</v>
      </c>
      <c r="D6381" t="s">
        <v>10663</v>
      </c>
      <c r="E6381">
        <v>1</v>
      </c>
      <c r="F6381">
        <v>4.97</v>
      </c>
      <c r="G6381">
        <v>0.04</v>
      </c>
      <c r="H6381" t="s">
        <v>10664</v>
      </c>
      <c r="I6381">
        <v>-4.91</v>
      </c>
      <c r="J6381">
        <v>3.55</v>
      </c>
      <c r="K6381">
        <v>1.43</v>
      </c>
      <c r="L6381" t="s">
        <v>12263</v>
      </c>
      <c r="M6381" t="s">
        <v>12380</v>
      </c>
      <c r="N6381" t="s">
        <v>11137</v>
      </c>
      <c r="O6381" t="s">
        <v>10681</v>
      </c>
      <c r="P6381" t="s">
        <v>10668</v>
      </c>
      <c r="Q6381" t="s">
        <v>10707</v>
      </c>
      <c r="R6381" t="s">
        <v>12575</v>
      </c>
    </row>
    <row r="6382" spans="1:21" x14ac:dyDescent="0.3">
      <c r="A6382">
        <v>6234</v>
      </c>
      <c r="B6382">
        <v>44167</v>
      </c>
      <c r="C6382" s="1">
        <v>40938</v>
      </c>
      <c r="D6382" t="s">
        <v>10719</v>
      </c>
      <c r="E6382">
        <v>23</v>
      </c>
      <c r="F6382">
        <v>3194.05</v>
      </c>
      <c r="G6382">
        <v>0.08</v>
      </c>
      <c r="H6382" t="s">
        <v>10664</v>
      </c>
      <c r="I6382">
        <v>608.52</v>
      </c>
      <c r="J6382">
        <v>142.86000000000001</v>
      </c>
      <c r="K6382">
        <v>19.989999999999998</v>
      </c>
      <c r="L6382" t="s">
        <v>12564</v>
      </c>
      <c r="M6382" t="s">
        <v>12380</v>
      </c>
      <c r="N6382" t="s">
        <v>11137</v>
      </c>
      <c r="O6382" t="s">
        <v>10667</v>
      </c>
      <c r="P6382" t="s">
        <v>10668</v>
      </c>
      <c r="Q6382" t="s">
        <v>10669</v>
      </c>
      <c r="R6382" t="s">
        <v>11492</v>
      </c>
      <c r="S6382" t="s">
        <v>10685</v>
      </c>
      <c r="T6382">
        <v>0.56000000000000005</v>
      </c>
      <c r="U6382" s="1">
        <v>40939</v>
      </c>
    </row>
    <row r="6383" spans="1:21" x14ac:dyDescent="0.3">
      <c r="A6383">
        <v>6349</v>
      </c>
      <c r="B6383">
        <v>44997</v>
      </c>
      <c r="C6383" s="1">
        <v>40814</v>
      </c>
      <c r="D6383" t="s">
        <v>10663</v>
      </c>
      <c r="E6383">
        <v>46</v>
      </c>
      <c r="F6383">
        <v>88.1</v>
      </c>
      <c r="G6383">
        <v>0.03</v>
      </c>
      <c r="H6383" t="s">
        <v>10664</v>
      </c>
      <c r="I6383">
        <v>-161.61000000000001</v>
      </c>
      <c r="J6383">
        <v>1.76</v>
      </c>
      <c r="K6383">
        <v>4.8600000000000003</v>
      </c>
      <c r="L6383" t="s">
        <v>12572</v>
      </c>
      <c r="M6383" t="s">
        <v>12380</v>
      </c>
      <c r="N6383" t="s">
        <v>11137</v>
      </c>
      <c r="O6383" t="s">
        <v>10674</v>
      </c>
      <c r="P6383" t="s">
        <v>10690</v>
      </c>
      <c r="Q6383" t="s">
        <v>10691</v>
      </c>
      <c r="R6383" t="s">
        <v>12179</v>
      </c>
      <c r="S6383" t="s">
        <v>10685</v>
      </c>
      <c r="T6383">
        <v>0.41</v>
      </c>
      <c r="U6383" s="1">
        <v>40818</v>
      </c>
    </row>
    <row r="6384" spans="1:21" x14ac:dyDescent="0.3">
      <c r="A6384">
        <v>6392</v>
      </c>
      <c r="B6384">
        <v>45408</v>
      </c>
      <c r="C6384" s="1">
        <v>40538</v>
      </c>
      <c r="D6384" t="s">
        <v>10663</v>
      </c>
      <c r="E6384">
        <v>25</v>
      </c>
      <c r="F6384">
        <v>716.99</v>
      </c>
      <c r="G6384">
        <v>0.05</v>
      </c>
      <c r="H6384" t="s">
        <v>10664</v>
      </c>
      <c r="I6384">
        <v>174.06</v>
      </c>
      <c r="J6384">
        <v>29.89</v>
      </c>
      <c r="K6384">
        <v>1.99</v>
      </c>
      <c r="L6384" t="s">
        <v>12216</v>
      </c>
      <c r="M6384" t="s">
        <v>12380</v>
      </c>
      <c r="N6384" t="s">
        <v>11137</v>
      </c>
      <c r="O6384" t="s">
        <v>10701</v>
      </c>
      <c r="P6384" t="s">
        <v>10682</v>
      </c>
      <c r="Q6384" t="s">
        <v>10711</v>
      </c>
      <c r="R6384" t="s">
        <v>11015</v>
      </c>
    </row>
    <row r="6385" spans="1:21" x14ac:dyDescent="0.3">
      <c r="A6385">
        <v>6449</v>
      </c>
      <c r="B6385">
        <v>45924</v>
      </c>
      <c r="C6385" s="1">
        <v>40533</v>
      </c>
      <c r="D6385" t="s">
        <v>10663</v>
      </c>
      <c r="E6385">
        <v>1</v>
      </c>
      <c r="F6385">
        <v>27.44</v>
      </c>
      <c r="G6385">
        <v>0.02</v>
      </c>
      <c r="H6385" t="s">
        <v>10664</v>
      </c>
      <c r="I6385">
        <v>-11.76</v>
      </c>
      <c r="J6385">
        <v>24.95</v>
      </c>
      <c r="K6385">
        <v>2.99</v>
      </c>
      <c r="L6385" t="s">
        <v>12263</v>
      </c>
      <c r="M6385" t="s">
        <v>12380</v>
      </c>
      <c r="N6385" t="s">
        <v>11137</v>
      </c>
      <c r="O6385" t="s">
        <v>10681</v>
      </c>
      <c r="P6385" t="s">
        <v>10668</v>
      </c>
      <c r="Q6385" t="s">
        <v>10678</v>
      </c>
      <c r="R6385" t="s">
        <v>11966</v>
      </c>
      <c r="S6385" t="s">
        <v>10685</v>
      </c>
      <c r="T6385">
        <v>0.39</v>
      </c>
      <c r="U6385" s="1">
        <v>40538</v>
      </c>
    </row>
    <row r="6386" spans="1:21" x14ac:dyDescent="0.3">
      <c r="A6386">
        <v>6548</v>
      </c>
      <c r="B6386">
        <v>46565</v>
      </c>
      <c r="C6386" s="1">
        <v>40716</v>
      </c>
      <c r="D6386" t="s">
        <v>10686</v>
      </c>
      <c r="E6386">
        <v>16</v>
      </c>
      <c r="F6386">
        <v>4691.2700000000004</v>
      </c>
      <c r="G6386">
        <v>0.05</v>
      </c>
      <c r="H6386" t="s">
        <v>10697</v>
      </c>
      <c r="I6386">
        <v>1196.72</v>
      </c>
      <c r="J6386">
        <v>300.64999999999998</v>
      </c>
      <c r="K6386">
        <v>24.49</v>
      </c>
      <c r="L6386" t="s">
        <v>12263</v>
      </c>
      <c r="M6386" t="s">
        <v>12380</v>
      </c>
      <c r="N6386" t="s">
        <v>11137</v>
      </c>
      <c r="O6386" t="s">
        <v>10701</v>
      </c>
      <c r="P6386" t="s">
        <v>10668</v>
      </c>
      <c r="Q6386" t="s">
        <v>10675</v>
      </c>
      <c r="R6386" t="s">
        <v>11014</v>
      </c>
      <c r="S6386" t="s">
        <v>10769</v>
      </c>
      <c r="T6386">
        <v>0.52</v>
      </c>
      <c r="U6386" s="1">
        <v>40716</v>
      </c>
    </row>
    <row r="6387" spans="1:21" x14ac:dyDescent="0.3">
      <c r="A6387">
        <v>6549</v>
      </c>
      <c r="B6387">
        <v>46565</v>
      </c>
      <c r="C6387" s="1">
        <v>40716</v>
      </c>
      <c r="D6387" t="s">
        <v>10686</v>
      </c>
      <c r="E6387">
        <v>50</v>
      </c>
      <c r="F6387">
        <v>804.14</v>
      </c>
      <c r="G6387">
        <v>0.1</v>
      </c>
      <c r="H6387" t="s">
        <v>10664</v>
      </c>
      <c r="I6387">
        <v>-25.27</v>
      </c>
      <c r="J6387">
        <v>17.670000000000002</v>
      </c>
      <c r="K6387">
        <v>8.99</v>
      </c>
      <c r="L6387" t="s">
        <v>12263</v>
      </c>
      <c r="M6387" t="s">
        <v>12380</v>
      </c>
      <c r="N6387" t="s">
        <v>11137</v>
      </c>
      <c r="O6387" t="s">
        <v>10701</v>
      </c>
      <c r="P6387" t="s">
        <v>10690</v>
      </c>
      <c r="Q6387" t="s">
        <v>10691</v>
      </c>
      <c r="R6387" t="s">
        <v>11374</v>
      </c>
      <c r="S6387" t="s">
        <v>10693</v>
      </c>
      <c r="T6387">
        <v>0.47</v>
      </c>
      <c r="U6387" s="1">
        <v>40717</v>
      </c>
    </row>
    <row r="6388" spans="1:21" x14ac:dyDescent="0.3">
      <c r="A6388">
        <v>6550</v>
      </c>
      <c r="B6388">
        <v>46565</v>
      </c>
      <c r="C6388" s="1">
        <v>40716</v>
      </c>
      <c r="D6388" t="s">
        <v>10686</v>
      </c>
      <c r="E6388">
        <v>8</v>
      </c>
      <c r="F6388">
        <v>567.51</v>
      </c>
      <c r="G6388">
        <v>0.01</v>
      </c>
      <c r="H6388" t="s">
        <v>10664</v>
      </c>
      <c r="I6388">
        <v>-255.55</v>
      </c>
      <c r="J6388">
        <v>64.650000000000006</v>
      </c>
      <c r="K6388">
        <v>35</v>
      </c>
      <c r="L6388" t="s">
        <v>12263</v>
      </c>
      <c r="M6388" t="s">
        <v>12380</v>
      </c>
      <c r="N6388" t="s">
        <v>11137</v>
      </c>
      <c r="O6388" t="s">
        <v>10701</v>
      </c>
      <c r="P6388" t="s">
        <v>10668</v>
      </c>
      <c r="Q6388" t="s">
        <v>10669</v>
      </c>
      <c r="R6388" t="s">
        <v>11659</v>
      </c>
      <c r="S6388" t="s">
        <v>10769</v>
      </c>
      <c r="T6388">
        <v>0.8</v>
      </c>
      <c r="U6388" s="1">
        <v>40718</v>
      </c>
    </row>
    <row r="6389" spans="1:21" x14ac:dyDescent="0.3">
      <c r="A6389">
        <v>6593</v>
      </c>
      <c r="B6389">
        <v>46916</v>
      </c>
      <c r="C6389" s="1">
        <v>40819</v>
      </c>
      <c r="D6389" t="s">
        <v>10671</v>
      </c>
      <c r="E6389">
        <v>40</v>
      </c>
      <c r="F6389">
        <v>103.79</v>
      </c>
      <c r="G6389">
        <v>0.03</v>
      </c>
      <c r="H6389" t="s">
        <v>10664</v>
      </c>
      <c r="I6389">
        <v>37.85</v>
      </c>
      <c r="J6389">
        <v>2.61</v>
      </c>
      <c r="K6389">
        <v>0.5</v>
      </c>
      <c r="L6389" t="s">
        <v>12284</v>
      </c>
      <c r="M6389" t="s">
        <v>12380</v>
      </c>
      <c r="N6389" t="s">
        <v>11137</v>
      </c>
      <c r="O6389" t="s">
        <v>10701</v>
      </c>
      <c r="P6389" t="s">
        <v>10668</v>
      </c>
      <c r="Q6389" t="s">
        <v>10729</v>
      </c>
      <c r="R6389" t="s">
        <v>11153</v>
      </c>
      <c r="S6389" t="s">
        <v>10685</v>
      </c>
      <c r="T6389">
        <v>0.39</v>
      </c>
      <c r="U6389" s="1">
        <v>40821</v>
      </c>
    </row>
    <row r="6390" spans="1:21" x14ac:dyDescent="0.3">
      <c r="A6390">
        <v>6594</v>
      </c>
      <c r="B6390">
        <v>46916</v>
      </c>
      <c r="C6390" s="1">
        <v>40819</v>
      </c>
      <c r="D6390" t="s">
        <v>10671</v>
      </c>
      <c r="E6390">
        <v>40</v>
      </c>
      <c r="F6390">
        <v>2108.21</v>
      </c>
      <c r="G6390">
        <v>0.03</v>
      </c>
      <c r="H6390" t="s">
        <v>10664</v>
      </c>
      <c r="I6390">
        <v>273.61</v>
      </c>
      <c r="J6390">
        <v>51.75</v>
      </c>
      <c r="K6390">
        <v>19.989999999999998</v>
      </c>
      <c r="L6390" t="s">
        <v>12284</v>
      </c>
      <c r="M6390" t="s">
        <v>12380</v>
      </c>
      <c r="N6390" t="s">
        <v>11137</v>
      </c>
      <c r="O6390" t="s">
        <v>10701</v>
      </c>
      <c r="P6390" t="s">
        <v>10690</v>
      </c>
      <c r="Q6390" t="s">
        <v>10691</v>
      </c>
      <c r="R6390" t="s">
        <v>10931</v>
      </c>
      <c r="S6390" t="s">
        <v>10685</v>
      </c>
      <c r="T6390">
        <v>0.55000000000000004</v>
      </c>
      <c r="U6390" s="1">
        <v>40821</v>
      </c>
    </row>
    <row r="6391" spans="1:21" x14ac:dyDescent="0.3">
      <c r="A6391">
        <v>6634</v>
      </c>
      <c r="B6391">
        <v>47173</v>
      </c>
      <c r="C6391" s="1">
        <v>40057</v>
      </c>
      <c r="D6391" t="s">
        <v>10686</v>
      </c>
      <c r="E6391">
        <v>41</v>
      </c>
      <c r="F6391">
        <v>277.0745</v>
      </c>
      <c r="G6391">
        <v>0.03</v>
      </c>
      <c r="H6391" t="s">
        <v>10664</v>
      </c>
      <c r="I6391">
        <v>-128.44</v>
      </c>
      <c r="J6391">
        <v>7.99</v>
      </c>
      <c r="K6391">
        <v>5.03</v>
      </c>
      <c r="L6391" t="s">
        <v>12514</v>
      </c>
      <c r="M6391" t="s">
        <v>12380</v>
      </c>
      <c r="N6391" t="s">
        <v>11137</v>
      </c>
      <c r="O6391" t="s">
        <v>10681</v>
      </c>
      <c r="P6391" t="s">
        <v>10682</v>
      </c>
      <c r="Q6391" t="s">
        <v>10683</v>
      </c>
      <c r="R6391" t="s">
        <v>10781</v>
      </c>
      <c r="S6391" t="s">
        <v>10689</v>
      </c>
      <c r="T6391">
        <v>0.6</v>
      </c>
      <c r="U6391" s="1">
        <v>40059</v>
      </c>
    </row>
    <row r="6392" spans="1:21" x14ac:dyDescent="0.3">
      <c r="A6392">
        <v>6649</v>
      </c>
      <c r="B6392">
        <v>47271</v>
      </c>
      <c r="C6392" s="1">
        <v>40752</v>
      </c>
      <c r="D6392" t="s">
        <v>10704</v>
      </c>
      <c r="E6392">
        <v>44</v>
      </c>
      <c r="F6392">
        <v>221.42</v>
      </c>
      <c r="G6392">
        <v>0.03</v>
      </c>
      <c r="H6392" t="s">
        <v>10664</v>
      </c>
      <c r="I6392">
        <v>-142.02000000000001</v>
      </c>
      <c r="J6392">
        <v>4.9800000000000004</v>
      </c>
      <c r="K6392">
        <v>4.62</v>
      </c>
      <c r="L6392" t="s">
        <v>11751</v>
      </c>
      <c r="M6392" t="s">
        <v>12380</v>
      </c>
      <c r="N6392" t="s">
        <v>11137</v>
      </c>
      <c r="O6392" t="s">
        <v>10681</v>
      </c>
      <c r="P6392" t="s">
        <v>10682</v>
      </c>
      <c r="Q6392" t="s">
        <v>10711</v>
      </c>
      <c r="R6392" t="s">
        <v>11034</v>
      </c>
    </row>
    <row r="6393" spans="1:21" x14ac:dyDescent="0.3">
      <c r="A6393">
        <v>6712</v>
      </c>
      <c r="B6393">
        <v>47815</v>
      </c>
      <c r="C6393" s="1">
        <v>41273</v>
      </c>
      <c r="D6393" t="s">
        <v>10686</v>
      </c>
      <c r="E6393">
        <v>45</v>
      </c>
      <c r="F6393">
        <v>580.96</v>
      </c>
      <c r="G6393">
        <v>0.08</v>
      </c>
      <c r="H6393" t="s">
        <v>10664</v>
      </c>
      <c r="I6393">
        <v>-33.47</v>
      </c>
      <c r="J6393">
        <v>13.73</v>
      </c>
      <c r="K6393">
        <v>6.85</v>
      </c>
      <c r="L6393" t="s">
        <v>12564</v>
      </c>
      <c r="M6393" t="s">
        <v>12380</v>
      </c>
      <c r="N6393" t="s">
        <v>11137</v>
      </c>
      <c r="O6393" t="s">
        <v>10667</v>
      </c>
      <c r="P6393" t="s">
        <v>10690</v>
      </c>
      <c r="Q6393" t="s">
        <v>10691</v>
      </c>
      <c r="R6393" t="s">
        <v>11657</v>
      </c>
      <c r="S6393" t="s">
        <v>10709</v>
      </c>
      <c r="T6393">
        <v>0.54</v>
      </c>
      <c r="U6393" s="1">
        <v>41273</v>
      </c>
    </row>
    <row r="6394" spans="1:21" x14ac:dyDescent="0.3">
      <c r="A6394">
        <v>6727</v>
      </c>
      <c r="B6394">
        <v>47909</v>
      </c>
      <c r="C6394" s="1">
        <v>40246</v>
      </c>
      <c r="D6394" t="s">
        <v>10704</v>
      </c>
      <c r="E6394">
        <v>38</v>
      </c>
      <c r="F6394">
        <v>185.19</v>
      </c>
      <c r="G6394">
        <v>7.0000000000000007E-2</v>
      </c>
      <c r="H6394" t="s">
        <v>10664</v>
      </c>
      <c r="I6394">
        <v>-175.62</v>
      </c>
      <c r="J6394">
        <v>4.9800000000000004</v>
      </c>
      <c r="K6394">
        <v>7.44</v>
      </c>
      <c r="L6394" t="s">
        <v>12067</v>
      </c>
      <c r="M6394" t="s">
        <v>12380</v>
      </c>
      <c r="N6394" t="s">
        <v>11137</v>
      </c>
      <c r="O6394" t="s">
        <v>10701</v>
      </c>
      <c r="P6394" t="s">
        <v>10668</v>
      </c>
      <c r="Q6394" t="s">
        <v>10702</v>
      </c>
      <c r="R6394" t="s">
        <v>11752</v>
      </c>
      <c r="S6394" t="s">
        <v>10685</v>
      </c>
      <c r="T6394">
        <v>0.36</v>
      </c>
      <c r="U6394" s="1">
        <v>40246</v>
      </c>
    </row>
    <row r="6395" spans="1:21" x14ac:dyDescent="0.3">
      <c r="A6395">
        <v>6728</v>
      </c>
      <c r="B6395">
        <v>47909</v>
      </c>
      <c r="C6395" s="1">
        <v>40246</v>
      </c>
      <c r="D6395" t="s">
        <v>10704</v>
      </c>
      <c r="E6395">
        <v>22</v>
      </c>
      <c r="F6395">
        <v>220.26</v>
      </c>
      <c r="G6395">
        <v>7.0000000000000007E-2</v>
      </c>
      <c r="H6395" t="s">
        <v>10664</v>
      </c>
      <c r="I6395">
        <v>-35.950000000000003</v>
      </c>
      <c r="J6395">
        <v>10.23</v>
      </c>
      <c r="K6395">
        <v>4.68</v>
      </c>
      <c r="L6395" t="s">
        <v>12067</v>
      </c>
      <c r="M6395" t="s">
        <v>12380</v>
      </c>
      <c r="N6395" t="s">
        <v>11137</v>
      </c>
      <c r="O6395" t="s">
        <v>10701</v>
      </c>
      <c r="P6395" t="s">
        <v>10668</v>
      </c>
      <c r="Q6395" t="s">
        <v>10791</v>
      </c>
    </row>
    <row r="6396" spans="1:21" x14ac:dyDescent="0.3">
      <c r="A6396">
        <v>6729</v>
      </c>
      <c r="B6396">
        <v>47909</v>
      </c>
      <c r="C6396" s="1">
        <v>40246</v>
      </c>
      <c r="D6396" t="s">
        <v>10704</v>
      </c>
      <c r="E6396">
        <v>48</v>
      </c>
      <c r="F6396">
        <v>843.03</v>
      </c>
      <c r="G6396">
        <v>0.08</v>
      </c>
      <c r="H6396" t="s">
        <v>10664</v>
      </c>
      <c r="I6396">
        <v>419.9</v>
      </c>
      <c r="J6396">
        <v>20.99</v>
      </c>
      <c r="K6396">
        <v>0.99</v>
      </c>
      <c r="L6396" t="s">
        <v>12067</v>
      </c>
      <c r="M6396" t="s">
        <v>12380</v>
      </c>
      <c r="N6396" t="s">
        <v>11137</v>
      </c>
      <c r="O6396" t="s">
        <v>10701</v>
      </c>
      <c r="P6396" t="s">
        <v>10682</v>
      </c>
      <c r="Q6396" t="s">
        <v>10683</v>
      </c>
      <c r="R6396" t="s">
        <v>10910</v>
      </c>
      <c r="S6396" t="s">
        <v>10709</v>
      </c>
      <c r="T6396">
        <v>0.37</v>
      </c>
      <c r="U6396" s="1">
        <v>40248</v>
      </c>
    </row>
    <row r="6397" spans="1:21" x14ac:dyDescent="0.3">
      <c r="A6397">
        <v>6823</v>
      </c>
      <c r="B6397">
        <v>48609</v>
      </c>
      <c r="C6397" s="1">
        <v>40233</v>
      </c>
      <c r="D6397" t="s">
        <v>10671</v>
      </c>
      <c r="E6397">
        <v>26</v>
      </c>
      <c r="F6397">
        <v>176.34</v>
      </c>
      <c r="G6397">
        <v>0</v>
      </c>
      <c r="H6397" t="s">
        <v>10664</v>
      </c>
      <c r="I6397">
        <v>-103.32</v>
      </c>
      <c r="J6397">
        <v>6.48</v>
      </c>
      <c r="K6397">
        <v>7.86</v>
      </c>
      <c r="L6397" t="s">
        <v>12569</v>
      </c>
      <c r="M6397" t="s">
        <v>12380</v>
      </c>
      <c r="N6397" t="s">
        <v>11137</v>
      </c>
      <c r="O6397" t="s">
        <v>10681</v>
      </c>
      <c r="P6397" t="s">
        <v>10668</v>
      </c>
      <c r="Q6397" t="s">
        <v>10702</v>
      </c>
      <c r="R6397" t="s">
        <v>10793</v>
      </c>
      <c r="S6397" t="s">
        <v>10685</v>
      </c>
      <c r="T6397">
        <v>0.37</v>
      </c>
      <c r="U6397" s="1">
        <v>40234</v>
      </c>
    </row>
    <row r="6398" spans="1:21" x14ac:dyDescent="0.3">
      <c r="A6398">
        <v>6824</v>
      </c>
      <c r="B6398">
        <v>48609</v>
      </c>
      <c r="C6398" s="1">
        <v>40233</v>
      </c>
      <c r="D6398" t="s">
        <v>10671</v>
      </c>
      <c r="E6398">
        <v>5</v>
      </c>
      <c r="F6398">
        <v>186.5</v>
      </c>
      <c r="G6398">
        <v>0.04</v>
      </c>
      <c r="H6398" t="s">
        <v>10697</v>
      </c>
      <c r="I6398">
        <v>4.16</v>
      </c>
      <c r="J6398">
        <v>37.44</v>
      </c>
      <c r="K6398">
        <v>4.2699999999999996</v>
      </c>
      <c r="L6398" t="s">
        <v>12569</v>
      </c>
      <c r="M6398" t="s">
        <v>12380</v>
      </c>
      <c r="N6398" t="s">
        <v>11137</v>
      </c>
      <c r="O6398" t="s">
        <v>10681</v>
      </c>
      <c r="P6398" t="s">
        <v>10668</v>
      </c>
      <c r="Q6398" t="s">
        <v>10736</v>
      </c>
      <c r="R6398" t="s">
        <v>12378</v>
      </c>
    </row>
    <row r="6399" spans="1:21" x14ac:dyDescent="0.3">
      <c r="A6399">
        <v>6833</v>
      </c>
      <c r="B6399">
        <v>48643</v>
      </c>
      <c r="C6399" s="1">
        <v>41200</v>
      </c>
      <c r="D6399" t="s">
        <v>10704</v>
      </c>
      <c r="E6399">
        <v>14</v>
      </c>
      <c r="F6399">
        <v>9171.7099999999991</v>
      </c>
      <c r="G6399">
        <v>0.06</v>
      </c>
      <c r="H6399" t="s">
        <v>10672</v>
      </c>
      <c r="I6399">
        <v>2636.01</v>
      </c>
      <c r="J6399">
        <v>808.49</v>
      </c>
      <c r="K6399">
        <v>55.3</v>
      </c>
      <c r="L6399" t="s">
        <v>12263</v>
      </c>
      <c r="M6399" t="s">
        <v>12380</v>
      </c>
      <c r="N6399" t="s">
        <v>11137</v>
      </c>
      <c r="O6399" t="s">
        <v>10701</v>
      </c>
      <c r="P6399" t="s">
        <v>10682</v>
      </c>
      <c r="Q6399" t="s">
        <v>10849</v>
      </c>
      <c r="R6399" t="s">
        <v>12111</v>
      </c>
    </row>
    <row r="6400" spans="1:21" x14ac:dyDescent="0.3">
      <c r="A6400">
        <v>6834</v>
      </c>
      <c r="B6400">
        <v>48643</v>
      </c>
      <c r="C6400" s="1">
        <v>41200</v>
      </c>
      <c r="D6400" t="s">
        <v>10704</v>
      </c>
      <c r="E6400">
        <v>6</v>
      </c>
      <c r="F6400">
        <v>18.05</v>
      </c>
      <c r="G6400">
        <v>0.06</v>
      </c>
      <c r="H6400" t="s">
        <v>10664</v>
      </c>
      <c r="I6400">
        <v>0.13</v>
      </c>
      <c r="J6400">
        <v>2.88</v>
      </c>
      <c r="K6400">
        <v>0.99</v>
      </c>
      <c r="L6400" t="s">
        <v>12263</v>
      </c>
      <c r="M6400" t="s">
        <v>12380</v>
      </c>
      <c r="N6400" t="s">
        <v>11137</v>
      </c>
      <c r="O6400" t="s">
        <v>10701</v>
      </c>
      <c r="P6400" t="s">
        <v>10668</v>
      </c>
      <c r="Q6400" t="s">
        <v>10729</v>
      </c>
      <c r="R6400" t="s">
        <v>10938</v>
      </c>
      <c r="S6400" t="s">
        <v>10685</v>
      </c>
      <c r="T6400">
        <v>0.36</v>
      </c>
      <c r="U6400" s="1">
        <v>41202</v>
      </c>
    </row>
    <row r="6401" spans="1:21" x14ac:dyDescent="0.3">
      <c r="A6401">
        <v>6835</v>
      </c>
      <c r="B6401">
        <v>48643</v>
      </c>
      <c r="C6401" s="1">
        <v>41200</v>
      </c>
      <c r="D6401" t="s">
        <v>10704</v>
      </c>
      <c r="E6401">
        <v>50</v>
      </c>
      <c r="F6401">
        <v>2896.3580000000002</v>
      </c>
      <c r="G6401">
        <v>0</v>
      </c>
      <c r="H6401" t="s">
        <v>10664</v>
      </c>
      <c r="I6401">
        <v>583.5</v>
      </c>
      <c r="J6401">
        <v>65.989999999999995</v>
      </c>
      <c r="K6401">
        <v>8.99</v>
      </c>
      <c r="L6401" t="s">
        <v>12263</v>
      </c>
      <c r="M6401" t="s">
        <v>12380</v>
      </c>
      <c r="N6401" t="s">
        <v>11137</v>
      </c>
      <c r="O6401" t="s">
        <v>10701</v>
      </c>
      <c r="P6401" t="s">
        <v>10682</v>
      </c>
      <c r="Q6401" t="s">
        <v>10683</v>
      </c>
      <c r="R6401" t="s">
        <v>11665</v>
      </c>
      <c r="S6401" t="s">
        <v>10685</v>
      </c>
      <c r="T6401">
        <v>0.6</v>
      </c>
      <c r="U6401" s="1">
        <v>41202</v>
      </c>
    </row>
    <row r="6402" spans="1:21" x14ac:dyDescent="0.3">
      <c r="A6402">
        <v>6923</v>
      </c>
      <c r="B6402">
        <v>49380</v>
      </c>
      <c r="C6402" s="1">
        <v>41033</v>
      </c>
      <c r="D6402" t="s">
        <v>10704</v>
      </c>
      <c r="E6402">
        <v>11</v>
      </c>
      <c r="F6402">
        <v>22145.37</v>
      </c>
      <c r="G6402">
        <v>0.02</v>
      </c>
      <c r="H6402" t="s">
        <v>10664</v>
      </c>
      <c r="I6402">
        <v>6138.48</v>
      </c>
      <c r="J6402">
        <v>1938.02</v>
      </c>
      <c r="K6402">
        <v>13.99</v>
      </c>
      <c r="L6402" t="s">
        <v>11419</v>
      </c>
      <c r="M6402" t="s">
        <v>12380</v>
      </c>
      <c r="N6402" t="s">
        <v>11137</v>
      </c>
      <c r="O6402" t="s">
        <v>10674</v>
      </c>
      <c r="P6402" t="s">
        <v>10682</v>
      </c>
      <c r="Q6402" t="s">
        <v>10849</v>
      </c>
      <c r="R6402" t="s">
        <v>10853</v>
      </c>
      <c r="S6402" t="s">
        <v>10689</v>
      </c>
      <c r="T6402">
        <v>0.38</v>
      </c>
      <c r="U6402" s="1">
        <v>41035</v>
      </c>
    </row>
    <row r="6403" spans="1:21" x14ac:dyDescent="0.3">
      <c r="A6403">
        <v>6946</v>
      </c>
      <c r="B6403">
        <v>49607</v>
      </c>
      <c r="C6403" s="1">
        <v>39937</v>
      </c>
      <c r="D6403" t="s">
        <v>10704</v>
      </c>
      <c r="E6403">
        <v>6</v>
      </c>
      <c r="F6403">
        <v>1056.6434999999999</v>
      </c>
      <c r="G6403">
        <v>0.06</v>
      </c>
      <c r="H6403" t="s">
        <v>10664</v>
      </c>
      <c r="I6403">
        <v>-586.20000000000005</v>
      </c>
      <c r="J6403">
        <v>205.99</v>
      </c>
      <c r="K6403">
        <v>8.99</v>
      </c>
      <c r="L6403" t="s">
        <v>12570</v>
      </c>
      <c r="M6403" t="s">
        <v>12380</v>
      </c>
      <c r="N6403" t="s">
        <v>11137</v>
      </c>
      <c r="O6403" t="s">
        <v>10674</v>
      </c>
      <c r="P6403" t="s">
        <v>10682</v>
      </c>
      <c r="Q6403" t="s">
        <v>10683</v>
      </c>
      <c r="R6403" t="s">
        <v>12018</v>
      </c>
      <c r="S6403" t="s">
        <v>10685</v>
      </c>
      <c r="T6403">
        <v>0.56000000000000005</v>
      </c>
      <c r="U6403" s="1">
        <v>39938</v>
      </c>
    </row>
    <row r="6404" spans="1:21" x14ac:dyDescent="0.3">
      <c r="A6404">
        <v>6977</v>
      </c>
      <c r="B6404">
        <v>49862</v>
      </c>
      <c r="C6404" s="1">
        <v>41164</v>
      </c>
      <c r="D6404" t="s">
        <v>10686</v>
      </c>
      <c r="E6404">
        <v>24</v>
      </c>
      <c r="F6404">
        <v>75.73</v>
      </c>
      <c r="G6404">
        <v>7.0000000000000007E-2</v>
      </c>
      <c r="H6404" t="s">
        <v>10664</v>
      </c>
      <c r="I6404">
        <v>29.46</v>
      </c>
      <c r="J6404">
        <v>3.15</v>
      </c>
      <c r="K6404">
        <v>0.5</v>
      </c>
      <c r="L6404" t="s">
        <v>12284</v>
      </c>
      <c r="M6404" t="s">
        <v>12380</v>
      </c>
      <c r="N6404" t="s">
        <v>11137</v>
      </c>
      <c r="O6404" t="s">
        <v>10667</v>
      </c>
      <c r="P6404" t="s">
        <v>10668</v>
      </c>
      <c r="Q6404" t="s">
        <v>10729</v>
      </c>
      <c r="R6404" t="s">
        <v>11383</v>
      </c>
      <c r="S6404" t="s">
        <v>10685</v>
      </c>
      <c r="T6404">
        <v>0.37</v>
      </c>
      <c r="U6404" s="1">
        <v>41166</v>
      </c>
    </row>
    <row r="6405" spans="1:21" x14ac:dyDescent="0.3">
      <c r="A6405">
        <v>7033</v>
      </c>
      <c r="B6405">
        <v>50209</v>
      </c>
      <c r="C6405" s="1">
        <v>40431</v>
      </c>
      <c r="D6405" t="s">
        <v>10671</v>
      </c>
      <c r="E6405">
        <v>34</v>
      </c>
      <c r="F6405">
        <v>1863.02</v>
      </c>
      <c r="G6405">
        <v>0.03</v>
      </c>
      <c r="H6405" t="s">
        <v>10697</v>
      </c>
      <c r="I6405">
        <v>823.26</v>
      </c>
      <c r="J6405">
        <v>55.48</v>
      </c>
      <c r="K6405">
        <v>6.79</v>
      </c>
      <c r="L6405" t="s">
        <v>12574</v>
      </c>
      <c r="M6405" t="s">
        <v>12380</v>
      </c>
      <c r="N6405" t="s">
        <v>11137</v>
      </c>
      <c r="O6405" t="s">
        <v>10674</v>
      </c>
      <c r="P6405" t="s">
        <v>10668</v>
      </c>
      <c r="Q6405" t="s">
        <v>10702</v>
      </c>
      <c r="R6405" t="s">
        <v>11662</v>
      </c>
    </row>
    <row r="6406" spans="1:21" x14ac:dyDescent="0.3">
      <c r="A6406">
        <v>7034</v>
      </c>
      <c r="B6406">
        <v>50209</v>
      </c>
      <c r="C6406" s="1">
        <v>40431</v>
      </c>
      <c r="D6406" t="s">
        <v>10671</v>
      </c>
      <c r="E6406">
        <v>2</v>
      </c>
      <c r="F6406">
        <v>53.3</v>
      </c>
      <c r="G6406">
        <v>0</v>
      </c>
      <c r="H6406" t="s">
        <v>10664</v>
      </c>
      <c r="I6406">
        <v>-46.2</v>
      </c>
      <c r="J6406">
        <v>20.89</v>
      </c>
      <c r="K6406">
        <v>11.52</v>
      </c>
      <c r="L6406" t="s">
        <v>12574</v>
      </c>
      <c r="M6406" t="s">
        <v>12380</v>
      </c>
      <c r="N6406" t="s">
        <v>11137</v>
      </c>
      <c r="O6406" t="s">
        <v>10674</v>
      </c>
      <c r="P6406" t="s">
        <v>10668</v>
      </c>
      <c r="Q6406" t="s">
        <v>10669</v>
      </c>
      <c r="R6406" t="s">
        <v>11641</v>
      </c>
    </row>
    <row r="6407" spans="1:21" x14ac:dyDescent="0.3">
      <c r="A6407">
        <v>7066</v>
      </c>
      <c r="B6407">
        <v>50432</v>
      </c>
      <c r="C6407" s="1">
        <v>39971</v>
      </c>
      <c r="D6407" t="s">
        <v>10663</v>
      </c>
      <c r="E6407">
        <v>7</v>
      </c>
      <c r="F6407">
        <v>2161.36</v>
      </c>
      <c r="G6407">
        <v>0.02</v>
      </c>
      <c r="H6407" t="s">
        <v>10672</v>
      </c>
      <c r="I6407">
        <v>-92.37</v>
      </c>
      <c r="J6407">
        <v>284.98</v>
      </c>
      <c r="K6407">
        <v>69.55</v>
      </c>
      <c r="L6407" t="s">
        <v>12564</v>
      </c>
      <c r="M6407" t="s">
        <v>12380</v>
      </c>
      <c r="N6407" t="s">
        <v>11137</v>
      </c>
      <c r="O6407" t="s">
        <v>10667</v>
      </c>
      <c r="P6407" t="s">
        <v>10690</v>
      </c>
      <c r="Q6407" t="s">
        <v>10753</v>
      </c>
      <c r="R6407" t="s">
        <v>11440</v>
      </c>
      <c r="S6407" t="s">
        <v>10677</v>
      </c>
      <c r="T6407">
        <v>0.6</v>
      </c>
      <c r="U6407" s="1">
        <v>39976</v>
      </c>
    </row>
    <row r="6408" spans="1:21" x14ac:dyDescent="0.3">
      <c r="A6408">
        <v>7067</v>
      </c>
      <c r="B6408">
        <v>50432</v>
      </c>
      <c r="C6408" s="1">
        <v>39971</v>
      </c>
      <c r="D6408" t="s">
        <v>10663</v>
      </c>
      <c r="E6408">
        <v>45</v>
      </c>
      <c r="F6408">
        <v>2494.92</v>
      </c>
      <c r="G6408">
        <v>0.08</v>
      </c>
      <c r="H6408" t="s">
        <v>10664</v>
      </c>
      <c r="I6408">
        <v>816.72</v>
      </c>
      <c r="J6408">
        <v>55.48</v>
      </c>
      <c r="K6408">
        <v>14.3</v>
      </c>
      <c r="L6408" t="s">
        <v>12564</v>
      </c>
      <c r="M6408" t="s">
        <v>12380</v>
      </c>
      <c r="N6408" t="s">
        <v>11137</v>
      </c>
      <c r="O6408" t="s">
        <v>10667</v>
      </c>
      <c r="P6408" t="s">
        <v>10668</v>
      </c>
      <c r="Q6408" t="s">
        <v>10702</v>
      </c>
      <c r="R6408" t="s">
        <v>11132</v>
      </c>
      <c r="S6408" t="s">
        <v>10685</v>
      </c>
      <c r="T6408">
        <v>0.37</v>
      </c>
      <c r="U6408" s="1">
        <v>39973</v>
      </c>
    </row>
    <row r="6409" spans="1:21" x14ac:dyDescent="0.3">
      <c r="A6409">
        <v>7076</v>
      </c>
      <c r="B6409">
        <v>50500</v>
      </c>
      <c r="C6409" s="1">
        <v>40792</v>
      </c>
      <c r="D6409" t="s">
        <v>10663</v>
      </c>
      <c r="E6409">
        <v>11</v>
      </c>
      <c r="F6409">
        <v>64.86</v>
      </c>
      <c r="G6409">
        <v>0</v>
      </c>
      <c r="H6409" t="s">
        <v>10664</v>
      </c>
      <c r="I6409">
        <v>22.05</v>
      </c>
      <c r="J6409">
        <v>5.43</v>
      </c>
      <c r="K6409">
        <v>0.95</v>
      </c>
      <c r="L6409" t="s">
        <v>11439</v>
      </c>
      <c r="M6409" t="s">
        <v>12380</v>
      </c>
      <c r="N6409" t="s">
        <v>11137</v>
      </c>
      <c r="O6409" t="s">
        <v>10674</v>
      </c>
      <c r="P6409" t="s">
        <v>10668</v>
      </c>
      <c r="Q6409" t="s">
        <v>10702</v>
      </c>
      <c r="R6409" t="s">
        <v>11209</v>
      </c>
    </row>
    <row r="6410" spans="1:21" x14ac:dyDescent="0.3">
      <c r="A6410">
        <v>7077</v>
      </c>
      <c r="B6410">
        <v>50500</v>
      </c>
      <c r="C6410" s="1">
        <v>40792</v>
      </c>
      <c r="D6410" t="s">
        <v>10663</v>
      </c>
      <c r="E6410">
        <v>45</v>
      </c>
      <c r="F6410">
        <v>109.39</v>
      </c>
      <c r="G6410">
        <v>7.0000000000000007E-2</v>
      </c>
      <c r="H6410" t="s">
        <v>10697</v>
      </c>
      <c r="I6410">
        <v>16.309999999999999</v>
      </c>
      <c r="J6410">
        <v>2.4700000000000002</v>
      </c>
      <c r="K6410">
        <v>1.02</v>
      </c>
      <c r="L6410" t="s">
        <v>11439</v>
      </c>
      <c r="M6410" t="s">
        <v>12380</v>
      </c>
      <c r="N6410" t="s">
        <v>11137</v>
      </c>
      <c r="O6410" t="s">
        <v>10674</v>
      </c>
      <c r="P6410" t="s">
        <v>10668</v>
      </c>
      <c r="Q6410" t="s">
        <v>10707</v>
      </c>
      <c r="R6410" t="s">
        <v>10960</v>
      </c>
      <c r="S6410" t="s">
        <v>10709</v>
      </c>
      <c r="T6410">
        <v>0.38</v>
      </c>
      <c r="U6410" s="1">
        <v>40792</v>
      </c>
    </row>
    <row r="6411" spans="1:21" x14ac:dyDescent="0.3">
      <c r="A6411">
        <v>7093</v>
      </c>
      <c r="B6411">
        <v>50626</v>
      </c>
      <c r="C6411" s="1">
        <v>40106</v>
      </c>
      <c r="D6411" t="s">
        <v>10704</v>
      </c>
      <c r="E6411">
        <v>18</v>
      </c>
      <c r="F6411">
        <v>3267.41</v>
      </c>
      <c r="G6411">
        <v>0</v>
      </c>
      <c r="H6411" t="s">
        <v>10672</v>
      </c>
      <c r="I6411">
        <v>248.19</v>
      </c>
      <c r="J6411">
        <v>170.98</v>
      </c>
      <c r="K6411">
        <v>35.89</v>
      </c>
      <c r="L6411" t="s">
        <v>12067</v>
      </c>
      <c r="M6411" t="s">
        <v>12380</v>
      </c>
      <c r="N6411" t="s">
        <v>11137</v>
      </c>
      <c r="O6411" t="s">
        <v>10674</v>
      </c>
      <c r="P6411" t="s">
        <v>10690</v>
      </c>
      <c r="Q6411" t="s">
        <v>10721</v>
      </c>
      <c r="R6411" t="s">
        <v>11566</v>
      </c>
      <c r="S6411" t="s">
        <v>10723</v>
      </c>
      <c r="T6411">
        <v>0.66</v>
      </c>
      <c r="U6411" s="1">
        <v>40107</v>
      </c>
    </row>
    <row r="6412" spans="1:21" x14ac:dyDescent="0.3">
      <c r="A6412">
        <v>7094</v>
      </c>
      <c r="B6412">
        <v>50626</v>
      </c>
      <c r="C6412" s="1">
        <v>40106</v>
      </c>
      <c r="D6412" t="s">
        <v>10704</v>
      </c>
      <c r="E6412">
        <v>42</v>
      </c>
      <c r="F6412">
        <v>26126.92</v>
      </c>
      <c r="G6412">
        <v>0.04</v>
      </c>
      <c r="H6412" t="s">
        <v>10664</v>
      </c>
      <c r="I6412">
        <v>9498.6</v>
      </c>
      <c r="J6412">
        <v>599.99</v>
      </c>
      <c r="K6412">
        <v>24.49</v>
      </c>
      <c r="L6412" t="s">
        <v>12067</v>
      </c>
      <c r="M6412" t="s">
        <v>12380</v>
      </c>
      <c r="N6412" t="s">
        <v>11137</v>
      </c>
      <c r="O6412" t="s">
        <v>10674</v>
      </c>
      <c r="P6412" t="s">
        <v>10682</v>
      </c>
      <c r="Q6412" t="s">
        <v>10740</v>
      </c>
      <c r="R6412" t="s">
        <v>11931</v>
      </c>
      <c r="S6412" t="s">
        <v>10769</v>
      </c>
      <c r="T6412">
        <v>0.5</v>
      </c>
      <c r="U6412" s="1">
        <v>40108</v>
      </c>
    </row>
    <row r="6413" spans="1:21" x14ac:dyDescent="0.3">
      <c r="A6413">
        <v>7099</v>
      </c>
      <c r="B6413">
        <v>50657</v>
      </c>
      <c r="C6413" s="1">
        <v>40895</v>
      </c>
      <c r="D6413" t="s">
        <v>10671</v>
      </c>
      <c r="E6413">
        <v>40</v>
      </c>
      <c r="F6413">
        <v>315.45</v>
      </c>
      <c r="G6413">
        <v>0.01</v>
      </c>
      <c r="H6413" t="s">
        <v>10664</v>
      </c>
      <c r="I6413">
        <v>-305.88</v>
      </c>
      <c r="J6413">
        <v>7.38</v>
      </c>
      <c r="K6413">
        <v>11.51</v>
      </c>
      <c r="L6413" t="s">
        <v>12514</v>
      </c>
      <c r="M6413" t="s">
        <v>12380</v>
      </c>
      <c r="N6413" t="s">
        <v>11137</v>
      </c>
      <c r="O6413" t="s">
        <v>10681</v>
      </c>
      <c r="P6413" t="s">
        <v>10668</v>
      </c>
      <c r="Q6413" t="s">
        <v>10678</v>
      </c>
      <c r="R6413" t="s">
        <v>12256</v>
      </c>
      <c r="S6413" t="s">
        <v>10685</v>
      </c>
      <c r="T6413">
        <v>0.36</v>
      </c>
      <c r="U6413" s="1">
        <v>40896</v>
      </c>
    </row>
    <row r="6414" spans="1:21" x14ac:dyDescent="0.3">
      <c r="A6414">
        <v>7100</v>
      </c>
      <c r="B6414">
        <v>50657</v>
      </c>
      <c r="C6414" s="1">
        <v>40895</v>
      </c>
      <c r="D6414" t="s">
        <v>10671</v>
      </c>
      <c r="E6414">
        <v>16</v>
      </c>
      <c r="F6414">
        <v>60.02</v>
      </c>
      <c r="G6414">
        <v>0.1</v>
      </c>
      <c r="H6414" t="s">
        <v>10697</v>
      </c>
      <c r="I6414">
        <v>0.94</v>
      </c>
      <c r="J6414">
        <v>3.71</v>
      </c>
      <c r="K6414">
        <v>1.93</v>
      </c>
      <c r="L6414" t="s">
        <v>12514</v>
      </c>
      <c r="M6414" t="s">
        <v>12380</v>
      </c>
      <c r="N6414" t="s">
        <v>11137</v>
      </c>
      <c r="O6414" t="s">
        <v>10681</v>
      </c>
      <c r="P6414" t="s">
        <v>10668</v>
      </c>
      <c r="Q6414" t="s">
        <v>10702</v>
      </c>
      <c r="R6414" t="s">
        <v>11763</v>
      </c>
    </row>
    <row r="6415" spans="1:21" x14ac:dyDescent="0.3">
      <c r="A6415">
        <v>7101</v>
      </c>
      <c r="B6415">
        <v>50657</v>
      </c>
      <c r="C6415" s="1">
        <v>40895</v>
      </c>
      <c r="D6415" t="s">
        <v>10671</v>
      </c>
      <c r="E6415">
        <v>49</v>
      </c>
      <c r="F6415">
        <v>7413.29</v>
      </c>
      <c r="G6415">
        <v>0.01</v>
      </c>
      <c r="H6415" t="s">
        <v>10672</v>
      </c>
      <c r="I6415">
        <v>1148.23</v>
      </c>
      <c r="J6415">
        <v>150.97999999999999</v>
      </c>
      <c r="K6415">
        <v>16.010000000000002</v>
      </c>
      <c r="L6415" t="s">
        <v>12514</v>
      </c>
      <c r="M6415" t="s">
        <v>12380</v>
      </c>
      <c r="N6415" t="s">
        <v>11137</v>
      </c>
      <c r="O6415" t="s">
        <v>10681</v>
      </c>
      <c r="P6415" t="s">
        <v>10690</v>
      </c>
      <c r="Q6415" t="s">
        <v>10724</v>
      </c>
      <c r="R6415" t="s">
        <v>11979</v>
      </c>
      <c r="S6415" t="s">
        <v>10723</v>
      </c>
      <c r="T6415">
        <v>0.7</v>
      </c>
      <c r="U6415" s="1">
        <v>40897</v>
      </c>
    </row>
    <row r="6416" spans="1:21" x14ac:dyDescent="0.3">
      <c r="A6416">
        <v>7108</v>
      </c>
      <c r="B6416">
        <v>50725</v>
      </c>
      <c r="C6416" s="1">
        <v>40505</v>
      </c>
      <c r="D6416" t="s">
        <v>10704</v>
      </c>
      <c r="E6416">
        <v>19</v>
      </c>
      <c r="F6416">
        <v>2441.1405</v>
      </c>
      <c r="G6416">
        <v>0.05</v>
      </c>
      <c r="H6416" t="s">
        <v>10664</v>
      </c>
      <c r="I6416">
        <v>261.95999999999998</v>
      </c>
      <c r="J6416">
        <v>155.99</v>
      </c>
      <c r="K6416">
        <v>8.99</v>
      </c>
      <c r="L6416" t="s">
        <v>12074</v>
      </c>
      <c r="M6416" t="s">
        <v>12380</v>
      </c>
      <c r="N6416" t="s">
        <v>11137</v>
      </c>
      <c r="O6416" t="s">
        <v>10674</v>
      </c>
      <c r="P6416" t="s">
        <v>10682</v>
      </c>
      <c r="Q6416" t="s">
        <v>10683</v>
      </c>
      <c r="R6416" t="s">
        <v>11047</v>
      </c>
      <c r="S6416" t="s">
        <v>10685</v>
      </c>
      <c r="T6416">
        <v>0.55000000000000004</v>
      </c>
      <c r="U6416" s="1">
        <v>40507</v>
      </c>
    </row>
    <row r="6417" spans="1:21" x14ac:dyDescent="0.3">
      <c r="A6417">
        <v>7170</v>
      </c>
      <c r="B6417">
        <v>51175</v>
      </c>
      <c r="C6417" s="1">
        <v>41135</v>
      </c>
      <c r="D6417" t="s">
        <v>10671</v>
      </c>
      <c r="E6417">
        <v>28</v>
      </c>
      <c r="F6417">
        <v>1135.24</v>
      </c>
      <c r="G6417">
        <v>0.06</v>
      </c>
      <c r="H6417" t="s">
        <v>10664</v>
      </c>
      <c r="I6417">
        <v>271.81</v>
      </c>
      <c r="J6417">
        <v>41.71</v>
      </c>
      <c r="K6417">
        <v>4.5</v>
      </c>
      <c r="L6417" t="s">
        <v>12572</v>
      </c>
      <c r="M6417" t="s">
        <v>12380</v>
      </c>
      <c r="N6417" t="s">
        <v>11137</v>
      </c>
      <c r="O6417" t="s">
        <v>10674</v>
      </c>
      <c r="P6417" t="s">
        <v>10668</v>
      </c>
      <c r="Q6417" t="s">
        <v>10675</v>
      </c>
      <c r="R6417" t="s">
        <v>11378</v>
      </c>
      <c r="S6417" t="s">
        <v>10685</v>
      </c>
      <c r="T6417">
        <v>0.56000000000000005</v>
      </c>
      <c r="U6417" s="1">
        <v>41135</v>
      </c>
    </row>
    <row r="6418" spans="1:21" x14ac:dyDescent="0.3">
      <c r="A6418">
        <v>7171</v>
      </c>
      <c r="B6418">
        <v>51175</v>
      </c>
      <c r="C6418" s="1">
        <v>41135</v>
      </c>
      <c r="D6418" t="s">
        <v>10671</v>
      </c>
      <c r="E6418">
        <v>3</v>
      </c>
      <c r="F6418">
        <v>2136.9299999999998</v>
      </c>
      <c r="G6418">
        <v>0.04</v>
      </c>
      <c r="H6418" t="s">
        <v>10664</v>
      </c>
      <c r="I6418">
        <v>-2297.48</v>
      </c>
      <c r="J6418">
        <v>699.99</v>
      </c>
      <c r="K6418">
        <v>24.49</v>
      </c>
      <c r="L6418" t="s">
        <v>12572</v>
      </c>
      <c r="M6418" t="s">
        <v>12380</v>
      </c>
      <c r="N6418" t="s">
        <v>11137</v>
      </c>
      <c r="O6418" t="s">
        <v>10674</v>
      </c>
      <c r="P6418" t="s">
        <v>10682</v>
      </c>
      <c r="Q6418" t="s">
        <v>10740</v>
      </c>
      <c r="R6418" t="s">
        <v>11043</v>
      </c>
      <c r="S6418" t="s">
        <v>10769</v>
      </c>
      <c r="T6418">
        <v>0.41</v>
      </c>
      <c r="U6418" s="1">
        <v>41136</v>
      </c>
    </row>
    <row r="6419" spans="1:21" x14ac:dyDescent="0.3">
      <c r="A6419">
        <v>7174</v>
      </c>
      <c r="B6419">
        <v>51202</v>
      </c>
      <c r="C6419" s="1">
        <v>41012</v>
      </c>
      <c r="D6419" t="s">
        <v>10671</v>
      </c>
      <c r="E6419">
        <v>4</v>
      </c>
      <c r="F6419">
        <v>30.89</v>
      </c>
      <c r="G6419">
        <v>0.06</v>
      </c>
      <c r="H6419" t="s">
        <v>10664</v>
      </c>
      <c r="I6419">
        <v>-19.55</v>
      </c>
      <c r="J6419">
        <v>5.78</v>
      </c>
      <c r="K6419">
        <v>7.64</v>
      </c>
      <c r="L6419" t="s">
        <v>12564</v>
      </c>
      <c r="M6419" t="s">
        <v>12380</v>
      </c>
      <c r="N6419" t="s">
        <v>11137</v>
      </c>
      <c r="O6419" t="s">
        <v>10667</v>
      </c>
      <c r="P6419" t="s">
        <v>10668</v>
      </c>
      <c r="Q6419" t="s">
        <v>10702</v>
      </c>
      <c r="R6419" t="s">
        <v>11411</v>
      </c>
      <c r="S6419" t="s">
        <v>10685</v>
      </c>
      <c r="T6419">
        <v>0.36</v>
      </c>
      <c r="U6419" s="1">
        <v>41014</v>
      </c>
    </row>
    <row r="6420" spans="1:21" x14ac:dyDescent="0.3">
      <c r="A6420">
        <v>7175</v>
      </c>
      <c r="B6420">
        <v>51202</v>
      </c>
      <c r="C6420" s="1">
        <v>41012</v>
      </c>
      <c r="D6420" t="s">
        <v>10671</v>
      </c>
      <c r="E6420">
        <v>34</v>
      </c>
      <c r="F6420">
        <v>170.46</v>
      </c>
      <c r="G6420">
        <v>0.1</v>
      </c>
      <c r="H6420" t="s">
        <v>10664</v>
      </c>
      <c r="I6420">
        <v>-104.35</v>
      </c>
      <c r="J6420">
        <v>5.28</v>
      </c>
      <c r="K6420">
        <v>5.66</v>
      </c>
      <c r="L6420" t="s">
        <v>12564</v>
      </c>
      <c r="M6420" t="s">
        <v>12380</v>
      </c>
      <c r="N6420" t="s">
        <v>11137</v>
      </c>
      <c r="O6420" t="s">
        <v>10667</v>
      </c>
      <c r="P6420" t="s">
        <v>10668</v>
      </c>
      <c r="Q6420" t="s">
        <v>10702</v>
      </c>
      <c r="R6420" t="s">
        <v>11054</v>
      </c>
      <c r="S6420" t="s">
        <v>10685</v>
      </c>
      <c r="T6420">
        <v>0.4</v>
      </c>
      <c r="U6420" s="1">
        <v>41013</v>
      </c>
    </row>
    <row r="6421" spans="1:21" x14ac:dyDescent="0.3">
      <c r="A6421">
        <v>7213</v>
      </c>
      <c r="B6421">
        <v>51488</v>
      </c>
      <c r="C6421" s="1">
        <v>40300</v>
      </c>
      <c r="D6421" t="s">
        <v>10671</v>
      </c>
      <c r="E6421">
        <v>31</v>
      </c>
      <c r="F6421">
        <v>1561.96</v>
      </c>
      <c r="G6421">
        <v>0.03</v>
      </c>
      <c r="H6421" t="s">
        <v>10664</v>
      </c>
      <c r="I6421">
        <v>119.92</v>
      </c>
      <c r="J6421">
        <v>50.98</v>
      </c>
      <c r="K6421">
        <v>13.66</v>
      </c>
      <c r="L6421" t="s">
        <v>11751</v>
      </c>
      <c r="M6421" t="s">
        <v>12380</v>
      </c>
      <c r="N6421" t="s">
        <v>11137</v>
      </c>
      <c r="O6421" t="s">
        <v>10681</v>
      </c>
      <c r="P6421" t="s">
        <v>10668</v>
      </c>
      <c r="Q6421" t="s">
        <v>10675</v>
      </c>
      <c r="R6421" t="s">
        <v>11142</v>
      </c>
      <c r="S6421" t="s">
        <v>10685</v>
      </c>
      <c r="T6421">
        <v>0.57999999999999996</v>
      </c>
      <c r="U6421" s="1">
        <v>40301</v>
      </c>
    </row>
    <row r="6422" spans="1:21" x14ac:dyDescent="0.3">
      <c r="A6422">
        <v>7271</v>
      </c>
      <c r="B6422">
        <v>51873</v>
      </c>
      <c r="C6422" s="1">
        <v>39939</v>
      </c>
      <c r="D6422" t="s">
        <v>10671</v>
      </c>
      <c r="E6422">
        <v>29</v>
      </c>
      <c r="F6422">
        <v>265.92</v>
      </c>
      <c r="G6422">
        <v>0.04</v>
      </c>
      <c r="H6422" t="s">
        <v>10664</v>
      </c>
      <c r="I6422">
        <v>79.67</v>
      </c>
      <c r="J6422">
        <v>9.11</v>
      </c>
      <c r="K6422">
        <v>2.15</v>
      </c>
      <c r="L6422" t="s">
        <v>12074</v>
      </c>
      <c r="M6422" t="s">
        <v>12380</v>
      </c>
      <c r="N6422" t="s">
        <v>11137</v>
      </c>
      <c r="O6422" t="s">
        <v>10674</v>
      </c>
      <c r="P6422" t="s">
        <v>10668</v>
      </c>
      <c r="Q6422" t="s">
        <v>10702</v>
      </c>
      <c r="R6422" t="s">
        <v>11977</v>
      </c>
    </row>
    <row r="6423" spans="1:21" x14ac:dyDescent="0.3">
      <c r="A6423">
        <v>7397</v>
      </c>
      <c r="B6423">
        <v>52711</v>
      </c>
      <c r="C6423" s="1">
        <v>40809</v>
      </c>
      <c r="D6423" t="s">
        <v>10686</v>
      </c>
      <c r="E6423">
        <v>7</v>
      </c>
      <c r="F6423">
        <v>220.79</v>
      </c>
      <c r="G6423">
        <v>0</v>
      </c>
      <c r="H6423" t="s">
        <v>10664</v>
      </c>
      <c r="I6423">
        <v>-91.51</v>
      </c>
      <c r="J6423">
        <v>30.97</v>
      </c>
      <c r="K6423">
        <v>4</v>
      </c>
      <c r="L6423" t="s">
        <v>11954</v>
      </c>
      <c r="M6423" t="s">
        <v>12380</v>
      </c>
      <c r="N6423" t="s">
        <v>11137</v>
      </c>
      <c r="O6423" t="s">
        <v>10701</v>
      </c>
      <c r="P6423" t="s">
        <v>10682</v>
      </c>
      <c r="Q6423" t="s">
        <v>10711</v>
      </c>
      <c r="R6423" t="s">
        <v>11544</v>
      </c>
      <c r="S6423" t="s">
        <v>10685</v>
      </c>
      <c r="T6423">
        <v>0.74</v>
      </c>
      <c r="U6423" s="1">
        <v>40811</v>
      </c>
    </row>
    <row r="6424" spans="1:21" x14ac:dyDescent="0.3">
      <c r="A6424">
        <v>7398</v>
      </c>
      <c r="B6424">
        <v>52711</v>
      </c>
      <c r="C6424" s="1">
        <v>40809</v>
      </c>
      <c r="D6424" t="s">
        <v>10686</v>
      </c>
      <c r="E6424">
        <v>41</v>
      </c>
      <c r="F6424">
        <v>755.19</v>
      </c>
      <c r="G6424">
        <v>0</v>
      </c>
      <c r="H6424" t="s">
        <v>10664</v>
      </c>
      <c r="I6424">
        <v>81.44</v>
      </c>
      <c r="J6424">
        <v>17.670000000000002</v>
      </c>
      <c r="K6424">
        <v>8.99</v>
      </c>
      <c r="L6424" t="s">
        <v>11954</v>
      </c>
      <c r="M6424" t="s">
        <v>12380</v>
      </c>
      <c r="N6424" t="s">
        <v>11137</v>
      </c>
      <c r="O6424" t="s">
        <v>10701</v>
      </c>
      <c r="P6424" t="s">
        <v>10690</v>
      </c>
      <c r="Q6424" t="s">
        <v>10691</v>
      </c>
      <c r="R6424" t="s">
        <v>11374</v>
      </c>
      <c r="S6424" t="s">
        <v>10693</v>
      </c>
      <c r="T6424">
        <v>0.47</v>
      </c>
      <c r="U6424" s="1">
        <v>40811</v>
      </c>
    </row>
    <row r="6425" spans="1:21" x14ac:dyDescent="0.3">
      <c r="A6425">
        <v>7460</v>
      </c>
      <c r="B6425">
        <v>53222</v>
      </c>
      <c r="C6425" s="1">
        <v>40105</v>
      </c>
      <c r="D6425" t="s">
        <v>10663</v>
      </c>
      <c r="E6425">
        <v>2</v>
      </c>
      <c r="F6425">
        <v>21.71</v>
      </c>
      <c r="G6425">
        <v>7.0000000000000007E-2</v>
      </c>
      <c r="H6425" t="s">
        <v>10664</v>
      </c>
      <c r="I6425">
        <v>-15.13</v>
      </c>
      <c r="J6425">
        <v>6.48</v>
      </c>
      <c r="K6425">
        <v>9.5399999999999991</v>
      </c>
      <c r="L6425" t="s">
        <v>12284</v>
      </c>
      <c r="M6425" t="s">
        <v>12380</v>
      </c>
      <c r="N6425" t="s">
        <v>11137</v>
      </c>
      <c r="O6425" t="s">
        <v>10667</v>
      </c>
      <c r="P6425" t="s">
        <v>10668</v>
      </c>
      <c r="Q6425" t="s">
        <v>10702</v>
      </c>
      <c r="R6425" t="s">
        <v>11143</v>
      </c>
      <c r="S6425" t="s">
        <v>10685</v>
      </c>
      <c r="T6425">
        <v>0.37</v>
      </c>
      <c r="U6425" s="1">
        <v>40105</v>
      </c>
    </row>
    <row r="6426" spans="1:21" x14ac:dyDescent="0.3">
      <c r="A6426">
        <v>7568</v>
      </c>
      <c r="B6426">
        <v>54146</v>
      </c>
      <c r="C6426" s="1">
        <v>40469</v>
      </c>
      <c r="D6426" t="s">
        <v>10663</v>
      </c>
      <c r="E6426">
        <v>3</v>
      </c>
      <c r="F6426">
        <v>124.75</v>
      </c>
      <c r="G6426">
        <v>0.06</v>
      </c>
      <c r="H6426" t="s">
        <v>10664</v>
      </c>
      <c r="I6426">
        <v>-112.64</v>
      </c>
      <c r="J6426">
        <v>40.96</v>
      </c>
      <c r="K6426">
        <v>1.99</v>
      </c>
      <c r="L6426" t="s">
        <v>12263</v>
      </c>
      <c r="M6426" t="s">
        <v>12380</v>
      </c>
      <c r="N6426" t="s">
        <v>11137</v>
      </c>
      <c r="O6426" t="s">
        <v>10681</v>
      </c>
      <c r="P6426" t="s">
        <v>10682</v>
      </c>
      <c r="Q6426" t="s">
        <v>10711</v>
      </c>
      <c r="R6426" t="s">
        <v>10751</v>
      </c>
      <c r="S6426" t="s">
        <v>10693</v>
      </c>
      <c r="T6426">
        <v>0.55000000000000004</v>
      </c>
      <c r="U6426" s="1">
        <v>40474</v>
      </c>
    </row>
    <row r="6427" spans="1:21" x14ac:dyDescent="0.3">
      <c r="A6427">
        <v>7646</v>
      </c>
      <c r="B6427">
        <v>54791</v>
      </c>
      <c r="C6427" s="1">
        <v>41263</v>
      </c>
      <c r="D6427" t="s">
        <v>10671</v>
      </c>
      <c r="E6427">
        <v>27</v>
      </c>
      <c r="F6427">
        <v>1087.58</v>
      </c>
      <c r="G6427">
        <v>0.01</v>
      </c>
      <c r="H6427" t="s">
        <v>10664</v>
      </c>
      <c r="I6427">
        <v>514.45000000000005</v>
      </c>
      <c r="J6427">
        <v>39.89</v>
      </c>
      <c r="K6427">
        <v>3.04</v>
      </c>
      <c r="L6427" t="s">
        <v>11439</v>
      </c>
      <c r="M6427" t="s">
        <v>12380</v>
      </c>
      <c r="N6427" t="s">
        <v>11137</v>
      </c>
      <c r="O6427" t="s">
        <v>10681</v>
      </c>
      <c r="P6427" t="s">
        <v>10690</v>
      </c>
      <c r="Q6427" t="s">
        <v>10691</v>
      </c>
      <c r="R6427" t="s">
        <v>10715</v>
      </c>
      <c r="S6427" t="s">
        <v>10709</v>
      </c>
      <c r="T6427">
        <v>0.53</v>
      </c>
      <c r="U6427" s="1">
        <v>41264</v>
      </c>
    </row>
    <row r="6428" spans="1:21" x14ac:dyDescent="0.3">
      <c r="A6428">
        <v>7647</v>
      </c>
      <c r="B6428">
        <v>54791</v>
      </c>
      <c r="C6428" s="1">
        <v>41263</v>
      </c>
      <c r="D6428" t="s">
        <v>10671</v>
      </c>
      <c r="E6428">
        <v>42</v>
      </c>
      <c r="F6428">
        <v>4273.3500000000004</v>
      </c>
      <c r="G6428">
        <v>7.0000000000000007E-2</v>
      </c>
      <c r="H6428" t="s">
        <v>10664</v>
      </c>
      <c r="I6428">
        <v>-892.03</v>
      </c>
      <c r="J6428">
        <v>101.41</v>
      </c>
      <c r="K6428">
        <v>35</v>
      </c>
      <c r="L6428" t="s">
        <v>11439</v>
      </c>
      <c r="M6428" t="s">
        <v>12380</v>
      </c>
      <c r="N6428" t="s">
        <v>11137</v>
      </c>
      <c r="O6428" t="s">
        <v>10681</v>
      </c>
      <c r="P6428" t="s">
        <v>10668</v>
      </c>
      <c r="Q6428" t="s">
        <v>10669</v>
      </c>
      <c r="R6428" t="s">
        <v>11818</v>
      </c>
      <c r="S6428" t="s">
        <v>10769</v>
      </c>
      <c r="T6428">
        <v>0.82</v>
      </c>
      <c r="U6428" s="1">
        <v>41265</v>
      </c>
    </row>
    <row r="6429" spans="1:21" x14ac:dyDescent="0.3">
      <c r="A6429">
        <v>7723</v>
      </c>
      <c r="B6429">
        <v>55335</v>
      </c>
      <c r="C6429" s="1">
        <v>41167</v>
      </c>
      <c r="D6429" t="s">
        <v>10686</v>
      </c>
      <c r="E6429">
        <v>30</v>
      </c>
      <c r="F6429">
        <v>8684.23</v>
      </c>
      <c r="G6429">
        <v>0.05</v>
      </c>
      <c r="H6429" t="s">
        <v>10672</v>
      </c>
      <c r="I6429">
        <v>1488.77</v>
      </c>
      <c r="J6429">
        <v>280.98</v>
      </c>
      <c r="K6429">
        <v>35.67</v>
      </c>
      <c r="L6429" t="s">
        <v>12074</v>
      </c>
      <c r="M6429" t="s">
        <v>12380</v>
      </c>
      <c r="N6429" t="s">
        <v>11137</v>
      </c>
      <c r="O6429" t="s">
        <v>10674</v>
      </c>
      <c r="P6429" t="s">
        <v>10690</v>
      </c>
      <c r="Q6429" t="s">
        <v>10724</v>
      </c>
      <c r="R6429" t="s">
        <v>11151</v>
      </c>
      <c r="S6429" t="s">
        <v>10723</v>
      </c>
      <c r="T6429">
        <v>0.66</v>
      </c>
      <c r="U6429" s="1">
        <v>41169</v>
      </c>
    </row>
    <row r="6430" spans="1:21" x14ac:dyDescent="0.3">
      <c r="A6430">
        <v>7759</v>
      </c>
      <c r="B6430">
        <v>55525</v>
      </c>
      <c r="C6430" s="1">
        <v>39941</v>
      </c>
      <c r="D6430" t="s">
        <v>10663</v>
      </c>
      <c r="E6430">
        <v>1</v>
      </c>
      <c r="F6430">
        <v>291.39999999999998</v>
      </c>
      <c r="G6430">
        <v>0.06</v>
      </c>
      <c r="H6430" t="s">
        <v>10664</v>
      </c>
      <c r="I6430">
        <v>-763.16</v>
      </c>
      <c r="J6430">
        <v>300.97000000000003</v>
      </c>
      <c r="K6430">
        <v>7.18</v>
      </c>
      <c r="L6430" t="s">
        <v>11751</v>
      </c>
      <c r="M6430" t="s">
        <v>12380</v>
      </c>
      <c r="N6430" t="s">
        <v>11137</v>
      </c>
      <c r="O6430" t="s">
        <v>10681</v>
      </c>
      <c r="P6430" t="s">
        <v>10682</v>
      </c>
      <c r="Q6430" t="s">
        <v>10711</v>
      </c>
      <c r="R6430" t="s">
        <v>12229</v>
      </c>
      <c r="S6430" t="s">
        <v>10685</v>
      </c>
      <c r="T6430">
        <v>0.48</v>
      </c>
      <c r="U6430" s="1">
        <v>39941</v>
      </c>
    </row>
    <row r="6431" spans="1:21" x14ac:dyDescent="0.3">
      <c r="A6431">
        <v>7790</v>
      </c>
      <c r="B6431">
        <v>55746</v>
      </c>
      <c r="C6431" s="1">
        <v>39994</v>
      </c>
      <c r="D6431" t="s">
        <v>10686</v>
      </c>
      <c r="E6431">
        <v>29</v>
      </c>
      <c r="F6431">
        <v>324.75</v>
      </c>
      <c r="G6431">
        <v>7.0000000000000007E-2</v>
      </c>
      <c r="H6431" t="s">
        <v>10664</v>
      </c>
      <c r="I6431">
        <v>-36.869999999999997</v>
      </c>
      <c r="J6431">
        <v>11.29</v>
      </c>
      <c r="K6431">
        <v>5.03</v>
      </c>
      <c r="L6431" t="s">
        <v>12570</v>
      </c>
      <c r="M6431" t="s">
        <v>12380</v>
      </c>
      <c r="N6431" t="s">
        <v>11137</v>
      </c>
      <c r="O6431" t="s">
        <v>10674</v>
      </c>
      <c r="P6431" t="s">
        <v>10668</v>
      </c>
      <c r="Q6431" t="s">
        <v>10669</v>
      </c>
      <c r="R6431" t="s">
        <v>11234</v>
      </c>
      <c r="S6431" t="s">
        <v>10685</v>
      </c>
      <c r="T6431">
        <v>0.59</v>
      </c>
      <c r="U6431" s="1">
        <v>39996</v>
      </c>
    </row>
    <row r="6432" spans="1:21" x14ac:dyDescent="0.3">
      <c r="A6432">
        <v>7967</v>
      </c>
      <c r="B6432">
        <v>56960</v>
      </c>
      <c r="C6432" s="1">
        <v>40031</v>
      </c>
      <c r="D6432" t="s">
        <v>10671</v>
      </c>
      <c r="E6432">
        <v>48</v>
      </c>
      <c r="F6432">
        <v>2784.8294999999998</v>
      </c>
      <c r="G6432">
        <v>0.01</v>
      </c>
      <c r="H6432" t="s">
        <v>10697</v>
      </c>
      <c r="I6432">
        <v>788.29</v>
      </c>
      <c r="J6432">
        <v>65.989999999999995</v>
      </c>
      <c r="K6432">
        <v>4.2</v>
      </c>
      <c r="L6432" t="s">
        <v>12564</v>
      </c>
      <c r="M6432" t="s">
        <v>12380</v>
      </c>
      <c r="N6432" t="s">
        <v>11137</v>
      </c>
      <c r="O6432" t="s">
        <v>10667</v>
      </c>
      <c r="P6432" t="s">
        <v>10682</v>
      </c>
      <c r="Q6432" t="s">
        <v>10683</v>
      </c>
      <c r="R6432">
        <v>5170</v>
      </c>
      <c r="S6432" t="s">
        <v>10685</v>
      </c>
      <c r="T6432">
        <v>0.59</v>
      </c>
      <c r="U6432" s="1">
        <v>40033</v>
      </c>
    </row>
    <row r="6433" spans="1:21" x14ac:dyDescent="0.3">
      <c r="A6433">
        <v>7977</v>
      </c>
      <c r="B6433">
        <v>57059</v>
      </c>
      <c r="C6433" s="1">
        <v>40695</v>
      </c>
      <c r="D6433" t="s">
        <v>10704</v>
      </c>
      <c r="E6433">
        <v>50</v>
      </c>
      <c r="F6433">
        <v>212.12</v>
      </c>
      <c r="G6433">
        <v>0.01</v>
      </c>
      <c r="H6433" t="s">
        <v>10664</v>
      </c>
      <c r="I6433">
        <v>-154.63</v>
      </c>
      <c r="J6433">
        <v>3.98</v>
      </c>
      <c r="K6433">
        <v>5.26</v>
      </c>
      <c r="L6433" t="s">
        <v>11751</v>
      </c>
      <c r="M6433" t="s">
        <v>12380</v>
      </c>
      <c r="N6433" t="s">
        <v>11137</v>
      </c>
      <c r="O6433" t="s">
        <v>10681</v>
      </c>
      <c r="P6433" t="s">
        <v>10668</v>
      </c>
      <c r="Q6433" t="s">
        <v>10678</v>
      </c>
      <c r="R6433" t="s">
        <v>11930</v>
      </c>
      <c r="S6433" t="s">
        <v>10685</v>
      </c>
      <c r="T6433">
        <v>0.38</v>
      </c>
      <c r="U6433" s="1">
        <v>40697</v>
      </c>
    </row>
    <row r="6434" spans="1:21" x14ac:dyDescent="0.3">
      <c r="A6434">
        <v>7978</v>
      </c>
      <c r="B6434">
        <v>57059</v>
      </c>
      <c r="C6434" s="1">
        <v>40695</v>
      </c>
      <c r="D6434" t="s">
        <v>10704</v>
      </c>
      <c r="E6434">
        <v>25</v>
      </c>
      <c r="F6434">
        <v>2455.54</v>
      </c>
      <c r="G6434">
        <v>0.03</v>
      </c>
      <c r="H6434" t="s">
        <v>10664</v>
      </c>
      <c r="I6434">
        <v>1361.88</v>
      </c>
      <c r="J6434">
        <v>98.31</v>
      </c>
      <c r="K6434">
        <v>0.49</v>
      </c>
      <c r="L6434" t="s">
        <v>11751</v>
      </c>
      <c r="M6434" t="s">
        <v>12380</v>
      </c>
      <c r="N6434" t="s">
        <v>11137</v>
      </c>
      <c r="O6434" t="s">
        <v>10681</v>
      </c>
      <c r="P6434" t="s">
        <v>10668</v>
      </c>
      <c r="Q6434" t="s">
        <v>10729</v>
      </c>
      <c r="R6434" t="s">
        <v>11097</v>
      </c>
    </row>
    <row r="6435" spans="1:21" x14ac:dyDescent="0.3">
      <c r="A6435">
        <v>8067</v>
      </c>
      <c r="B6435">
        <v>57568</v>
      </c>
      <c r="C6435" s="1">
        <v>40346</v>
      </c>
      <c r="D6435" t="s">
        <v>10686</v>
      </c>
      <c r="E6435">
        <v>38</v>
      </c>
      <c r="F6435">
        <v>592.54</v>
      </c>
      <c r="G6435">
        <v>7.0000000000000007E-2</v>
      </c>
      <c r="H6435" t="s">
        <v>10664</v>
      </c>
      <c r="I6435">
        <v>282.11</v>
      </c>
      <c r="J6435">
        <v>15.67</v>
      </c>
      <c r="K6435">
        <v>1.39</v>
      </c>
      <c r="L6435" t="s">
        <v>12564</v>
      </c>
      <c r="M6435" t="s">
        <v>12380</v>
      </c>
      <c r="N6435" t="s">
        <v>11137</v>
      </c>
      <c r="O6435" t="s">
        <v>10667</v>
      </c>
      <c r="P6435" t="s">
        <v>10668</v>
      </c>
      <c r="Q6435" t="s">
        <v>10717</v>
      </c>
      <c r="R6435" t="s">
        <v>10805</v>
      </c>
    </row>
    <row r="6436" spans="1:21" x14ac:dyDescent="0.3">
      <c r="A6436">
        <v>8100</v>
      </c>
      <c r="B6436">
        <v>57798</v>
      </c>
      <c r="C6436" s="1">
        <v>41167</v>
      </c>
      <c r="D6436" t="s">
        <v>10671</v>
      </c>
      <c r="E6436">
        <v>20</v>
      </c>
      <c r="F6436">
        <v>3050.81</v>
      </c>
      <c r="G6436">
        <v>0.01</v>
      </c>
      <c r="H6436" t="s">
        <v>10672</v>
      </c>
      <c r="I6436">
        <v>-124.04</v>
      </c>
      <c r="J6436">
        <v>140.97999999999999</v>
      </c>
      <c r="K6436">
        <v>36.090000000000003</v>
      </c>
      <c r="L6436" t="s">
        <v>12284</v>
      </c>
      <c r="M6436" t="s">
        <v>12380</v>
      </c>
      <c r="N6436" t="s">
        <v>11137</v>
      </c>
      <c r="O6436" t="s">
        <v>10667</v>
      </c>
      <c r="P6436" t="s">
        <v>10690</v>
      </c>
      <c r="Q6436" t="s">
        <v>10721</v>
      </c>
      <c r="R6436" t="s">
        <v>10987</v>
      </c>
    </row>
    <row r="6437" spans="1:21" x14ac:dyDescent="0.3">
      <c r="A6437">
        <v>8147</v>
      </c>
      <c r="B6437">
        <v>58273</v>
      </c>
      <c r="C6437" s="1">
        <v>40349</v>
      </c>
      <c r="D6437" t="s">
        <v>10671</v>
      </c>
      <c r="E6437">
        <v>31</v>
      </c>
      <c r="F6437">
        <v>244.9</v>
      </c>
      <c r="G6437">
        <v>0.08</v>
      </c>
      <c r="H6437" t="s">
        <v>10664</v>
      </c>
      <c r="I6437">
        <v>-61.14</v>
      </c>
      <c r="J6437">
        <v>8.4600000000000009</v>
      </c>
      <c r="K6437">
        <v>3.62</v>
      </c>
      <c r="L6437" t="s">
        <v>11751</v>
      </c>
      <c r="M6437" t="s">
        <v>12380</v>
      </c>
      <c r="N6437" t="s">
        <v>11137</v>
      </c>
      <c r="O6437" t="s">
        <v>10681</v>
      </c>
      <c r="P6437" t="s">
        <v>10682</v>
      </c>
      <c r="Q6437" t="s">
        <v>10711</v>
      </c>
      <c r="R6437" t="s">
        <v>11034</v>
      </c>
    </row>
    <row r="6438" spans="1:21" x14ac:dyDescent="0.3">
      <c r="A6438">
        <v>8210</v>
      </c>
      <c r="B6438">
        <v>58693</v>
      </c>
      <c r="C6438" s="1">
        <v>40107</v>
      </c>
      <c r="D6438" t="s">
        <v>10663</v>
      </c>
      <c r="E6438">
        <v>50</v>
      </c>
      <c r="F6438">
        <v>876.64</v>
      </c>
      <c r="G6438">
        <v>0</v>
      </c>
      <c r="H6438" t="s">
        <v>10664</v>
      </c>
      <c r="I6438">
        <v>-126.68</v>
      </c>
      <c r="J6438">
        <v>15.99</v>
      </c>
      <c r="K6438">
        <v>13.18</v>
      </c>
      <c r="L6438" t="s">
        <v>11695</v>
      </c>
      <c r="M6438" t="s">
        <v>12380</v>
      </c>
      <c r="N6438" t="s">
        <v>11137</v>
      </c>
      <c r="O6438" t="s">
        <v>10681</v>
      </c>
      <c r="P6438" t="s">
        <v>10668</v>
      </c>
      <c r="Q6438" t="s">
        <v>10678</v>
      </c>
      <c r="R6438" t="s">
        <v>10733</v>
      </c>
    </row>
    <row r="6439" spans="1:21" x14ac:dyDescent="0.3">
      <c r="A6439">
        <v>8228</v>
      </c>
      <c r="B6439">
        <v>58818</v>
      </c>
      <c r="C6439" s="1">
        <v>39918</v>
      </c>
      <c r="D6439" t="s">
        <v>10719</v>
      </c>
      <c r="E6439">
        <v>41</v>
      </c>
      <c r="F6439">
        <v>998.05</v>
      </c>
      <c r="G6439">
        <v>0.01</v>
      </c>
      <c r="H6439" t="s">
        <v>10664</v>
      </c>
      <c r="I6439">
        <v>391.14</v>
      </c>
      <c r="J6439">
        <v>22.98</v>
      </c>
      <c r="K6439">
        <v>1.99</v>
      </c>
      <c r="L6439" t="s">
        <v>12565</v>
      </c>
      <c r="M6439" t="s">
        <v>12380</v>
      </c>
      <c r="N6439" t="s">
        <v>11137</v>
      </c>
      <c r="O6439" t="s">
        <v>10674</v>
      </c>
      <c r="P6439" t="s">
        <v>10682</v>
      </c>
      <c r="Q6439" t="s">
        <v>10711</v>
      </c>
      <c r="R6439" t="s">
        <v>11126</v>
      </c>
    </row>
    <row r="6440" spans="1:21" x14ac:dyDescent="0.3">
      <c r="A6440">
        <v>8229</v>
      </c>
      <c r="B6440">
        <v>58818</v>
      </c>
      <c r="C6440" s="1">
        <v>39918</v>
      </c>
      <c r="D6440" t="s">
        <v>10719</v>
      </c>
      <c r="E6440">
        <v>20</v>
      </c>
      <c r="F6440">
        <v>4353.0200000000004</v>
      </c>
      <c r="G6440">
        <v>0.1</v>
      </c>
      <c r="H6440" t="s">
        <v>10672</v>
      </c>
      <c r="I6440">
        <v>661.77</v>
      </c>
      <c r="J6440">
        <v>226.67</v>
      </c>
      <c r="K6440">
        <v>28.16</v>
      </c>
      <c r="L6440" t="s">
        <v>12565</v>
      </c>
      <c r="M6440" t="s">
        <v>12380</v>
      </c>
      <c r="N6440" t="s">
        <v>11137</v>
      </c>
      <c r="O6440" t="s">
        <v>10674</v>
      </c>
      <c r="P6440" t="s">
        <v>10690</v>
      </c>
      <c r="Q6440" t="s">
        <v>10753</v>
      </c>
      <c r="R6440" t="s">
        <v>10854</v>
      </c>
      <c r="S6440" t="s">
        <v>10677</v>
      </c>
      <c r="T6440">
        <v>0.59</v>
      </c>
      <c r="U6440" s="1">
        <v>39920</v>
      </c>
    </row>
    <row r="6441" spans="1:21" x14ac:dyDescent="0.3">
      <c r="A6441">
        <v>8277</v>
      </c>
      <c r="B6441">
        <v>59171</v>
      </c>
      <c r="C6441" s="1">
        <v>40798</v>
      </c>
      <c r="D6441" t="s">
        <v>10704</v>
      </c>
      <c r="E6441">
        <v>39</v>
      </c>
      <c r="F6441">
        <v>105.07</v>
      </c>
      <c r="G6441">
        <v>0.08</v>
      </c>
      <c r="H6441" t="s">
        <v>10664</v>
      </c>
      <c r="I6441">
        <v>9.11</v>
      </c>
      <c r="J6441">
        <v>2.88</v>
      </c>
      <c r="K6441">
        <v>0.7</v>
      </c>
      <c r="L6441" t="s">
        <v>11995</v>
      </c>
      <c r="M6441" t="s">
        <v>12380</v>
      </c>
      <c r="N6441" t="s">
        <v>11137</v>
      </c>
      <c r="O6441" t="s">
        <v>10681</v>
      </c>
      <c r="P6441" t="s">
        <v>10668</v>
      </c>
      <c r="Q6441" t="s">
        <v>10736</v>
      </c>
      <c r="R6441" t="s">
        <v>11658</v>
      </c>
      <c r="S6441" t="s">
        <v>10709</v>
      </c>
      <c r="T6441">
        <v>0.56000000000000005</v>
      </c>
      <c r="U6441" s="1">
        <v>40799</v>
      </c>
    </row>
    <row r="6442" spans="1:21" x14ac:dyDescent="0.3">
      <c r="A6442">
        <v>8301</v>
      </c>
      <c r="B6442">
        <v>59271</v>
      </c>
      <c r="C6442" s="1">
        <v>40658</v>
      </c>
      <c r="D6442" t="s">
        <v>10686</v>
      </c>
      <c r="E6442">
        <v>40</v>
      </c>
      <c r="F6442">
        <v>630.38</v>
      </c>
      <c r="G6442">
        <v>0.02</v>
      </c>
      <c r="H6442" t="s">
        <v>10697</v>
      </c>
      <c r="I6442">
        <v>-186.77</v>
      </c>
      <c r="J6442">
        <v>14.81</v>
      </c>
      <c r="K6442">
        <v>13.32</v>
      </c>
      <c r="L6442" t="s">
        <v>12567</v>
      </c>
      <c r="M6442" t="s">
        <v>12380</v>
      </c>
      <c r="N6442" t="s">
        <v>11137</v>
      </c>
      <c r="O6442" t="s">
        <v>10681</v>
      </c>
      <c r="P6442" t="s">
        <v>10668</v>
      </c>
      <c r="Q6442" t="s">
        <v>10675</v>
      </c>
      <c r="R6442" t="s">
        <v>11226</v>
      </c>
    </row>
    <row r="6443" spans="1:21" x14ac:dyDescent="0.3">
      <c r="A6443">
        <v>8302</v>
      </c>
      <c r="B6443">
        <v>59271</v>
      </c>
      <c r="C6443" s="1">
        <v>40658</v>
      </c>
      <c r="D6443" t="s">
        <v>10686</v>
      </c>
      <c r="E6443">
        <v>23</v>
      </c>
      <c r="F6443">
        <v>144.03</v>
      </c>
      <c r="G6443">
        <v>0.02</v>
      </c>
      <c r="H6443" t="s">
        <v>10664</v>
      </c>
      <c r="I6443">
        <v>-37.04</v>
      </c>
      <c r="J6443">
        <v>5.98</v>
      </c>
      <c r="K6443">
        <v>5.2</v>
      </c>
      <c r="L6443" t="s">
        <v>12567</v>
      </c>
      <c r="M6443" t="s">
        <v>12380</v>
      </c>
      <c r="N6443" t="s">
        <v>11137</v>
      </c>
      <c r="O6443" t="s">
        <v>10681</v>
      </c>
      <c r="P6443" t="s">
        <v>10668</v>
      </c>
      <c r="Q6443" t="s">
        <v>10702</v>
      </c>
      <c r="R6443" t="s">
        <v>11215</v>
      </c>
      <c r="S6443" t="s">
        <v>10685</v>
      </c>
      <c r="T6443">
        <v>0.36</v>
      </c>
      <c r="U6443" s="1">
        <v>40660</v>
      </c>
    </row>
    <row r="6444" spans="1:21" x14ac:dyDescent="0.3">
      <c r="A6444">
        <v>8347</v>
      </c>
      <c r="B6444">
        <v>59680</v>
      </c>
      <c r="C6444" s="1">
        <v>41078</v>
      </c>
      <c r="D6444" t="s">
        <v>10719</v>
      </c>
      <c r="E6444">
        <v>15</v>
      </c>
      <c r="F6444">
        <v>17.77</v>
      </c>
      <c r="G6444">
        <v>0.05</v>
      </c>
      <c r="H6444" t="s">
        <v>10664</v>
      </c>
      <c r="I6444">
        <v>-37.67</v>
      </c>
      <c r="J6444">
        <v>0.99</v>
      </c>
      <c r="K6444">
        <v>2.96</v>
      </c>
      <c r="L6444" t="s">
        <v>12572</v>
      </c>
      <c r="M6444" t="s">
        <v>12380</v>
      </c>
      <c r="N6444" t="s">
        <v>11137</v>
      </c>
      <c r="O6444" t="s">
        <v>10674</v>
      </c>
      <c r="P6444" t="s">
        <v>10682</v>
      </c>
      <c r="Q6444" t="s">
        <v>10711</v>
      </c>
      <c r="R6444" t="s">
        <v>12576</v>
      </c>
    </row>
    <row r="6445" spans="1:21" x14ac:dyDescent="0.3">
      <c r="A6445">
        <v>17</v>
      </c>
      <c r="B6445">
        <v>97</v>
      </c>
      <c r="C6445" s="1">
        <v>40206</v>
      </c>
      <c r="D6445" t="s">
        <v>10704</v>
      </c>
      <c r="E6445">
        <v>26</v>
      </c>
      <c r="F6445">
        <v>75.569999999999993</v>
      </c>
      <c r="G6445">
        <v>0.03</v>
      </c>
      <c r="H6445" t="s">
        <v>10664</v>
      </c>
      <c r="I6445">
        <v>28.24</v>
      </c>
      <c r="J6445">
        <v>2.89</v>
      </c>
      <c r="K6445">
        <v>0.5</v>
      </c>
      <c r="L6445" t="s">
        <v>12039</v>
      </c>
      <c r="M6445" t="s">
        <v>12577</v>
      </c>
      <c r="N6445" t="s">
        <v>12577</v>
      </c>
      <c r="O6445" t="s">
        <v>10674</v>
      </c>
      <c r="P6445" t="s">
        <v>10668</v>
      </c>
      <c r="Q6445" t="s">
        <v>10729</v>
      </c>
      <c r="R6445" t="s">
        <v>11100</v>
      </c>
      <c r="S6445" t="s">
        <v>10685</v>
      </c>
      <c r="T6445">
        <v>0.38</v>
      </c>
      <c r="U6445" s="1">
        <v>40207</v>
      </c>
    </row>
    <row r="6446" spans="1:21" x14ac:dyDescent="0.3">
      <c r="A6446">
        <v>54</v>
      </c>
      <c r="B6446">
        <v>323</v>
      </c>
      <c r="C6446" s="1">
        <v>39897</v>
      </c>
      <c r="D6446" t="s">
        <v>10719</v>
      </c>
      <c r="E6446">
        <v>20</v>
      </c>
      <c r="F6446">
        <v>108.09</v>
      </c>
      <c r="G6446">
        <v>7.0000000000000007E-2</v>
      </c>
      <c r="H6446" t="s">
        <v>10664</v>
      </c>
      <c r="I6446">
        <v>25.76</v>
      </c>
      <c r="J6446">
        <v>5.68</v>
      </c>
      <c r="K6446">
        <v>1.39</v>
      </c>
      <c r="L6446" t="s">
        <v>12578</v>
      </c>
      <c r="M6446" t="s">
        <v>12577</v>
      </c>
      <c r="N6446" t="s">
        <v>12577</v>
      </c>
      <c r="O6446" t="s">
        <v>10667</v>
      </c>
      <c r="P6446" t="s">
        <v>10668</v>
      </c>
      <c r="Q6446" t="s">
        <v>10717</v>
      </c>
      <c r="R6446" t="s">
        <v>11239</v>
      </c>
      <c r="S6446" t="s">
        <v>10685</v>
      </c>
      <c r="T6446">
        <v>0.38</v>
      </c>
      <c r="U6446" s="1">
        <v>39899</v>
      </c>
    </row>
    <row r="6447" spans="1:21" x14ac:dyDescent="0.3">
      <c r="A6447">
        <v>55</v>
      </c>
      <c r="B6447">
        <v>323</v>
      </c>
      <c r="C6447" s="1">
        <v>39897</v>
      </c>
      <c r="D6447" t="s">
        <v>10719</v>
      </c>
      <c r="E6447">
        <v>2</v>
      </c>
      <c r="F6447">
        <v>55.34</v>
      </c>
      <c r="G6447">
        <v>0.06</v>
      </c>
      <c r="H6447" t="s">
        <v>10664</v>
      </c>
      <c r="I6447">
        <v>-31.24</v>
      </c>
      <c r="J6447">
        <v>22.84</v>
      </c>
      <c r="K6447">
        <v>11.54</v>
      </c>
      <c r="L6447" t="s">
        <v>12578</v>
      </c>
      <c r="M6447" t="s">
        <v>12577</v>
      </c>
      <c r="N6447" t="s">
        <v>12577</v>
      </c>
      <c r="O6447" t="s">
        <v>10667</v>
      </c>
      <c r="P6447" t="s">
        <v>10668</v>
      </c>
      <c r="Q6447" t="s">
        <v>10702</v>
      </c>
      <c r="R6447" t="s">
        <v>12079</v>
      </c>
      <c r="S6447" t="s">
        <v>10685</v>
      </c>
      <c r="T6447">
        <v>0.39</v>
      </c>
      <c r="U6447" s="1">
        <v>39899</v>
      </c>
    </row>
    <row r="6448" spans="1:21" x14ac:dyDescent="0.3">
      <c r="A6448">
        <v>173</v>
      </c>
      <c r="B6448">
        <v>1095</v>
      </c>
      <c r="C6448" s="1">
        <v>40776</v>
      </c>
      <c r="D6448" t="s">
        <v>10704</v>
      </c>
      <c r="E6448">
        <v>28</v>
      </c>
      <c r="F6448">
        <v>142.18</v>
      </c>
      <c r="G6448">
        <v>7.0000000000000007E-2</v>
      </c>
      <c r="H6448" t="s">
        <v>10664</v>
      </c>
      <c r="I6448">
        <v>-50.14</v>
      </c>
      <c r="J6448">
        <v>4.9800000000000004</v>
      </c>
      <c r="K6448">
        <v>4.72</v>
      </c>
      <c r="L6448" t="s">
        <v>12408</v>
      </c>
      <c r="M6448" t="s">
        <v>12577</v>
      </c>
      <c r="N6448" t="s">
        <v>12577</v>
      </c>
      <c r="O6448" t="s">
        <v>10674</v>
      </c>
      <c r="P6448" t="s">
        <v>10668</v>
      </c>
      <c r="Q6448" t="s">
        <v>10702</v>
      </c>
      <c r="R6448" t="s">
        <v>11570</v>
      </c>
      <c r="S6448" t="s">
        <v>10685</v>
      </c>
      <c r="T6448">
        <v>0.36</v>
      </c>
      <c r="U6448" s="1">
        <v>40778</v>
      </c>
    </row>
    <row r="6449" spans="1:21" x14ac:dyDescent="0.3">
      <c r="A6449">
        <v>367</v>
      </c>
      <c r="B6449">
        <v>2562</v>
      </c>
      <c r="C6449" s="1">
        <v>41121</v>
      </c>
      <c r="D6449" t="s">
        <v>10719</v>
      </c>
      <c r="E6449">
        <v>28</v>
      </c>
      <c r="F6449">
        <v>64.819999999999993</v>
      </c>
      <c r="G6449">
        <v>0.02</v>
      </c>
      <c r="H6449" t="s">
        <v>10664</v>
      </c>
      <c r="I6449">
        <v>-32.03</v>
      </c>
      <c r="J6449">
        <v>2.12</v>
      </c>
      <c r="K6449">
        <v>1.99</v>
      </c>
      <c r="L6449" t="s">
        <v>12579</v>
      </c>
      <c r="M6449" t="s">
        <v>12577</v>
      </c>
      <c r="N6449" t="s">
        <v>12577</v>
      </c>
      <c r="O6449" t="s">
        <v>10674</v>
      </c>
      <c r="P6449" t="s">
        <v>10682</v>
      </c>
      <c r="Q6449" t="s">
        <v>10711</v>
      </c>
      <c r="R6449" t="s">
        <v>11819</v>
      </c>
      <c r="S6449" t="s">
        <v>10693</v>
      </c>
      <c r="T6449">
        <v>0.55000000000000004</v>
      </c>
      <c r="U6449" s="1">
        <v>41124</v>
      </c>
    </row>
    <row r="6450" spans="1:21" x14ac:dyDescent="0.3">
      <c r="A6450">
        <v>368</v>
      </c>
      <c r="B6450">
        <v>2562</v>
      </c>
      <c r="C6450" s="1">
        <v>41121</v>
      </c>
      <c r="D6450" t="s">
        <v>10719</v>
      </c>
      <c r="E6450">
        <v>6</v>
      </c>
      <c r="F6450">
        <v>77.599999999999994</v>
      </c>
      <c r="G6450">
        <v>0.08</v>
      </c>
      <c r="H6450" t="s">
        <v>10664</v>
      </c>
      <c r="I6450">
        <v>-37.07</v>
      </c>
      <c r="J6450">
        <v>11.34</v>
      </c>
      <c r="K6450">
        <v>11.25</v>
      </c>
      <c r="L6450" t="s">
        <v>12579</v>
      </c>
      <c r="M6450" t="s">
        <v>12577</v>
      </c>
      <c r="N6450" t="s">
        <v>12577</v>
      </c>
      <c r="O6450" t="s">
        <v>10674</v>
      </c>
      <c r="P6450" t="s">
        <v>10668</v>
      </c>
      <c r="Q6450" t="s">
        <v>10702</v>
      </c>
      <c r="R6450" t="s">
        <v>11866</v>
      </c>
      <c r="S6450" t="s">
        <v>10685</v>
      </c>
      <c r="T6450">
        <v>0.36</v>
      </c>
      <c r="U6450" s="1">
        <v>41123</v>
      </c>
    </row>
    <row r="6451" spans="1:21" x14ac:dyDescent="0.3">
      <c r="A6451">
        <v>369</v>
      </c>
      <c r="B6451">
        <v>2562</v>
      </c>
      <c r="C6451" s="1">
        <v>41121</v>
      </c>
      <c r="D6451" t="s">
        <v>10719</v>
      </c>
      <c r="E6451">
        <v>17</v>
      </c>
      <c r="F6451">
        <v>821.18</v>
      </c>
      <c r="G6451">
        <v>0.04</v>
      </c>
      <c r="H6451" t="s">
        <v>10697</v>
      </c>
      <c r="I6451">
        <v>308.63</v>
      </c>
      <c r="J6451">
        <v>48.91</v>
      </c>
      <c r="K6451">
        <v>5.81</v>
      </c>
      <c r="L6451" t="s">
        <v>12579</v>
      </c>
      <c r="M6451" t="s">
        <v>12577</v>
      </c>
      <c r="N6451" t="s">
        <v>12577</v>
      </c>
      <c r="O6451" t="s">
        <v>10674</v>
      </c>
      <c r="P6451" t="s">
        <v>10668</v>
      </c>
      <c r="Q6451" t="s">
        <v>10702</v>
      </c>
      <c r="R6451" t="s">
        <v>10823</v>
      </c>
      <c r="S6451" t="s">
        <v>10685</v>
      </c>
      <c r="T6451">
        <v>0.38</v>
      </c>
      <c r="U6451" s="1">
        <v>41122</v>
      </c>
    </row>
    <row r="6452" spans="1:21" x14ac:dyDescent="0.3">
      <c r="A6452">
        <v>600</v>
      </c>
      <c r="B6452">
        <v>4099</v>
      </c>
      <c r="C6452" s="1">
        <v>41141</v>
      </c>
      <c r="D6452" t="s">
        <v>10719</v>
      </c>
      <c r="E6452">
        <v>42</v>
      </c>
      <c r="F6452">
        <v>1691.51</v>
      </c>
      <c r="G6452">
        <v>0.08</v>
      </c>
      <c r="H6452" t="s">
        <v>10664</v>
      </c>
      <c r="I6452">
        <v>285.16000000000003</v>
      </c>
      <c r="J6452">
        <v>42.76</v>
      </c>
      <c r="K6452">
        <v>6.22</v>
      </c>
      <c r="L6452" t="s">
        <v>12408</v>
      </c>
      <c r="M6452" t="s">
        <v>12577</v>
      </c>
      <c r="N6452" t="s">
        <v>12577</v>
      </c>
      <c r="O6452" t="s">
        <v>10674</v>
      </c>
      <c r="P6452" t="s">
        <v>10668</v>
      </c>
      <c r="Q6452" t="s">
        <v>10669</v>
      </c>
      <c r="R6452" t="s">
        <v>10696</v>
      </c>
    </row>
    <row r="6453" spans="1:21" x14ac:dyDescent="0.3">
      <c r="A6453">
        <v>601</v>
      </c>
      <c r="B6453">
        <v>4099</v>
      </c>
      <c r="C6453" s="1">
        <v>41141</v>
      </c>
      <c r="D6453" t="s">
        <v>10719</v>
      </c>
      <c r="E6453">
        <v>12</v>
      </c>
      <c r="F6453">
        <v>122.93</v>
      </c>
      <c r="G6453">
        <v>0.04</v>
      </c>
      <c r="H6453" t="s">
        <v>10664</v>
      </c>
      <c r="I6453">
        <v>-6.83</v>
      </c>
      <c r="J6453">
        <v>9.7799999999999994</v>
      </c>
      <c r="K6453">
        <v>5.76</v>
      </c>
      <c r="L6453" t="s">
        <v>12408</v>
      </c>
      <c r="M6453" t="s">
        <v>12577</v>
      </c>
      <c r="N6453" t="s">
        <v>12577</v>
      </c>
      <c r="O6453" t="s">
        <v>10674</v>
      </c>
      <c r="P6453" t="s">
        <v>10668</v>
      </c>
      <c r="Q6453" t="s">
        <v>10717</v>
      </c>
      <c r="R6453" t="s">
        <v>11193</v>
      </c>
    </row>
    <row r="6454" spans="1:21" x14ac:dyDescent="0.3">
      <c r="A6454">
        <v>602</v>
      </c>
      <c r="B6454">
        <v>4099</v>
      </c>
      <c r="C6454" s="1">
        <v>41141</v>
      </c>
      <c r="D6454" t="s">
        <v>10719</v>
      </c>
      <c r="E6454">
        <v>4</v>
      </c>
      <c r="F6454">
        <v>47.86</v>
      </c>
      <c r="G6454">
        <v>0</v>
      </c>
      <c r="H6454" t="s">
        <v>10664</v>
      </c>
      <c r="I6454">
        <v>-17.32</v>
      </c>
      <c r="J6454">
        <v>9.48</v>
      </c>
      <c r="K6454">
        <v>7.29</v>
      </c>
      <c r="L6454" t="s">
        <v>12408</v>
      </c>
      <c r="M6454" t="s">
        <v>12577</v>
      </c>
      <c r="N6454" t="s">
        <v>12577</v>
      </c>
      <c r="O6454" t="s">
        <v>10674</v>
      </c>
      <c r="P6454" t="s">
        <v>10690</v>
      </c>
      <c r="Q6454" t="s">
        <v>10691</v>
      </c>
      <c r="R6454" t="s">
        <v>11537</v>
      </c>
    </row>
    <row r="6455" spans="1:21" x14ac:dyDescent="0.3">
      <c r="A6455">
        <v>603</v>
      </c>
      <c r="B6455">
        <v>4099</v>
      </c>
      <c r="C6455" s="1">
        <v>41141</v>
      </c>
      <c r="D6455" t="s">
        <v>10719</v>
      </c>
      <c r="E6455">
        <v>39</v>
      </c>
      <c r="F6455">
        <v>3607.8505</v>
      </c>
      <c r="G6455">
        <v>0.05</v>
      </c>
      <c r="H6455" t="s">
        <v>10664</v>
      </c>
      <c r="I6455">
        <v>784.49</v>
      </c>
      <c r="J6455">
        <v>110.99</v>
      </c>
      <c r="K6455">
        <v>8.99</v>
      </c>
      <c r="L6455" t="s">
        <v>12408</v>
      </c>
      <c r="M6455" t="s">
        <v>12577</v>
      </c>
      <c r="N6455" t="s">
        <v>12577</v>
      </c>
      <c r="O6455" t="s">
        <v>10674</v>
      </c>
      <c r="P6455" t="s">
        <v>10682</v>
      </c>
      <c r="Q6455" t="s">
        <v>10683</v>
      </c>
      <c r="R6455" t="s">
        <v>11187</v>
      </c>
      <c r="S6455" t="s">
        <v>10685</v>
      </c>
      <c r="T6455">
        <v>0.56999999999999995</v>
      </c>
      <c r="U6455" s="1">
        <v>41143</v>
      </c>
    </row>
    <row r="6456" spans="1:21" x14ac:dyDescent="0.3">
      <c r="A6456">
        <v>770</v>
      </c>
      <c r="B6456">
        <v>5509</v>
      </c>
      <c r="C6456" s="1">
        <v>39910</v>
      </c>
      <c r="D6456" t="s">
        <v>10663</v>
      </c>
      <c r="E6456">
        <v>11</v>
      </c>
      <c r="F6456">
        <v>68.459999999999994</v>
      </c>
      <c r="G6456">
        <v>0.02</v>
      </c>
      <c r="H6456" t="s">
        <v>10664</v>
      </c>
      <c r="I6456">
        <v>-22.48</v>
      </c>
      <c r="J6456">
        <v>5.58</v>
      </c>
      <c r="K6456">
        <v>5.3</v>
      </c>
      <c r="L6456" t="s">
        <v>12484</v>
      </c>
      <c r="M6456" t="s">
        <v>12577</v>
      </c>
      <c r="N6456" t="s">
        <v>12577</v>
      </c>
      <c r="O6456" t="s">
        <v>10701</v>
      </c>
      <c r="P6456" t="s">
        <v>10668</v>
      </c>
      <c r="Q6456" t="s">
        <v>10717</v>
      </c>
      <c r="R6456" t="s">
        <v>11486</v>
      </c>
      <c r="S6456" t="s">
        <v>10685</v>
      </c>
      <c r="T6456">
        <v>0.35</v>
      </c>
      <c r="U6456" s="1">
        <v>39915</v>
      </c>
    </row>
    <row r="6457" spans="1:21" x14ac:dyDescent="0.3">
      <c r="A6457">
        <v>771</v>
      </c>
      <c r="B6457">
        <v>5509</v>
      </c>
      <c r="C6457" s="1">
        <v>39910</v>
      </c>
      <c r="D6457" t="s">
        <v>10663</v>
      </c>
      <c r="E6457">
        <v>21</v>
      </c>
      <c r="F6457">
        <v>885.23</v>
      </c>
      <c r="G6457">
        <v>0.03</v>
      </c>
      <c r="H6457" t="s">
        <v>10664</v>
      </c>
      <c r="I6457">
        <v>78.98</v>
      </c>
      <c r="J6457">
        <v>40.89</v>
      </c>
      <c r="K6457">
        <v>18.98</v>
      </c>
      <c r="L6457" t="s">
        <v>12484</v>
      </c>
      <c r="M6457" t="s">
        <v>12577</v>
      </c>
      <c r="N6457" t="s">
        <v>12577</v>
      </c>
      <c r="O6457" t="s">
        <v>10701</v>
      </c>
      <c r="P6457" t="s">
        <v>10690</v>
      </c>
      <c r="Q6457" t="s">
        <v>10691</v>
      </c>
      <c r="R6457" t="s">
        <v>11299</v>
      </c>
      <c r="S6457" t="s">
        <v>10685</v>
      </c>
      <c r="T6457">
        <v>0.56999999999999995</v>
      </c>
      <c r="U6457" s="1">
        <v>39917</v>
      </c>
    </row>
    <row r="6458" spans="1:21" x14ac:dyDescent="0.3">
      <c r="A6458">
        <v>1107</v>
      </c>
      <c r="B6458">
        <v>8132</v>
      </c>
      <c r="C6458" s="1">
        <v>39947</v>
      </c>
      <c r="D6458" t="s">
        <v>10663</v>
      </c>
      <c r="E6458">
        <v>46</v>
      </c>
      <c r="F6458">
        <v>229.35</v>
      </c>
      <c r="G6458">
        <v>0.08</v>
      </c>
      <c r="H6458" t="s">
        <v>10697</v>
      </c>
      <c r="I6458">
        <v>-165.45</v>
      </c>
      <c r="J6458">
        <v>4.8899999999999997</v>
      </c>
      <c r="K6458">
        <v>4.93</v>
      </c>
      <c r="L6458" t="s">
        <v>12580</v>
      </c>
      <c r="M6458" t="s">
        <v>12577</v>
      </c>
      <c r="N6458" t="s">
        <v>12577</v>
      </c>
      <c r="O6458" t="s">
        <v>10701</v>
      </c>
      <c r="P6458" t="s">
        <v>10682</v>
      </c>
      <c r="Q6458" t="s">
        <v>10711</v>
      </c>
      <c r="R6458" t="s">
        <v>10734</v>
      </c>
    </row>
    <row r="6459" spans="1:21" x14ac:dyDescent="0.3">
      <c r="A6459">
        <v>1108</v>
      </c>
      <c r="B6459">
        <v>8132</v>
      </c>
      <c r="C6459" s="1">
        <v>39947</v>
      </c>
      <c r="D6459" t="s">
        <v>10663</v>
      </c>
      <c r="E6459">
        <v>45</v>
      </c>
      <c r="F6459">
        <v>294.86</v>
      </c>
      <c r="G6459">
        <v>7.0000000000000007E-2</v>
      </c>
      <c r="H6459" t="s">
        <v>10664</v>
      </c>
      <c r="I6459">
        <v>-141.12</v>
      </c>
      <c r="J6459">
        <v>6.68</v>
      </c>
      <c r="K6459">
        <v>6.92</v>
      </c>
      <c r="L6459" t="s">
        <v>12580</v>
      </c>
      <c r="M6459" t="s">
        <v>12577</v>
      </c>
      <c r="N6459" t="s">
        <v>12577</v>
      </c>
      <c r="O6459" t="s">
        <v>10701</v>
      </c>
      <c r="P6459" t="s">
        <v>10668</v>
      </c>
      <c r="Q6459" t="s">
        <v>10702</v>
      </c>
      <c r="R6459" t="s">
        <v>11296</v>
      </c>
      <c r="S6459" t="s">
        <v>10685</v>
      </c>
      <c r="T6459">
        <v>0.37</v>
      </c>
      <c r="U6459" s="1">
        <v>39954</v>
      </c>
    </row>
    <row r="6460" spans="1:21" x14ac:dyDescent="0.3">
      <c r="A6460">
        <v>1209</v>
      </c>
      <c r="B6460">
        <v>8868</v>
      </c>
      <c r="C6460" s="1">
        <v>39841</v>
      </c>
      <c r="D6460" t="s">
        <v>10663</v>
      </c>
      <c r="E6460">
        <v>3</v>
      </c>
      <c r="F6460">
        <v>190.45</v>
      </c>
      <c r="G6460">
        <v>0.02</v>
      </c>
      <c r="H6460" t="s">
        <v>10664</v>
      </c>
      <c r="I6460">
        <v>-44.05</v>
      </c>
      <c r="J6460">
        <v>59.98</v>
      </c>
      <c r="K6460">
        <v>3.99</v>
      </c>
      <c r="L6460" t="s">
        <v>12579</v>
      </c>
      <c r="M6460" t="s">
        <v>12577</v>
      </c>
      <c r="N6460" t="s">
        <v>12577</v>
      </c>
      <c r="O6460" t="s">
        <v>10681</v>
      </c>
      <c r="P6460" t="s">
        <v>10668</v>
      </c>
      <c r="Q6460" t="s">
        <v>10675</v>
      </c>
      <c r="R6460" t="s">
        <v>11076</v>
      </c>
      <c r="S6460" t="s">
        <v>10685</v>
      </c>
      <c r="T6460">
        <v>0.56999999999999995</v>
      </c>
      <c r="U6460" s="1">
        <v>39850</v>
      </c>
    </row>
    <row r="6461" spans="1:21" x14ac:dyDescent="0.3">
      <c r="A6461">
        <v>1210</v>
      </c>
      <c r="B6461">
        <v>8868</v>
      </c>
      <c r="C6461" s="1">
        <v>39841</v>
      </c>
      <c r="D6461" t="s">
        <v>10663</v>
      </c>
      <c r="E6461">
        <v>34</v>
      </c>
      <c r="F6461">
        <v>179.99</v>
      </c>
      <c r="G6461">
        <v>0.03</v>
      </c>
      <c r="H6461" t="s">
        <v>10664</v>
      </c>
      <c r="I6461">
        <v>-102.27</v>
      </c>
      <c r="J6461">
        <v>5.18</v>
      </c>
      <c r="K6461">
        <v>5.74</v>
      </c>
      <c r="L6461" t="s">
        <v>12579</v>
      </c>
      <c r="M6461" t="s">
        <v>12577</v>
      </c>
      <c r="N6461" t="s">
        <v>12577</v>
      </c>
      <c r="O6461" t="s">
        <v>10681</v>
      </c>
      <c r="P6461" t="s">
        <v>10668</v>
      </c>
      <c r="Q6461" t="s">
        <v>10678</v>
      </c>
      <c r="R6461" t="s">
        <v>11227</v>
      </c>
      <c r="S6461" t="s">
        <v>10685</v>
      </c>
      <c r="T6461">
        <v>0.36</v>
      </c>
      <c r="U6461" s="1">
        <v>39845</v>
      </c>
    </row>
    <row r="6462" spans="1:21" x14ac:dyDescent="0.3">
      <c r="A6462">
        <v>1351</v>
      </c>
      <c r="B6462">
        <v>9857</v>
      </c>
      <c r="C6462" s="1">
        <v>40309</v>
      </c>
      <c r="D6462" t="s">
        <v>10671</v>
      </c>
      <c r="E6462">
        <v>50</v>
      </c>
      <c r="F6462">
        <v>3615.8404999999998</v>
      </c>
      <c r="G6462">
        <v>0.03</v>
      </c>
      <c r="H6462" t="s">
        <v>10664</v>
      </c>
      <c r="I6462">
        <v>1861.35</v>
      </c>
      <c r="J6462">
        <v>85.99</v>
      </c>
      <c r="K6462">
        <v>3.3</v>
      </c>
      <c r="L6462" t="s">
        <v>12355</v>
      </c>
      <c r="M6462" t="s">
        <v>12577</v>
      </c>
      <c r="N6462" t="s">
        <v>12577</v>
      </c>
      <c r="O6462" t="s">
        <v>10701</v>
      </c>
      <c r="P6462" t="s">
        <v>10682</v>
      </c>
      <c r="Q6462" t="s">
        <v>10683</v>
      </c>
      <c r="R6462" t="s">
        <v>11380</v>
      </c>
      <c r="S6462" t="s">
        <v>10693</v>
      </c>
      <c r="T6462">
        <v>0.37</v>
      </c>
      <c r="U6462" s="1">
        <v>40311</v>
      </c>
    </row>
    <row r="6463" spans="1:21" x14ac:dyDescent="0.3">
      <c r="A6463">
        <v>1407</v>
      </c>
      <c r="B6463">
        <v>10213</v>
      </c>
      <c r="C6463" s="1">
        <v>40591</v>
      </c>
      <c r="D6463" t="s">
        <v>10671</v>
      </c>
      <c r="E6463">
        <v>12</v>
      </c>
      <c r="F6463">
        <v>464.57</v>
      </c>
      <c r="G6463">
        <v>0.04</v>
      </c>
      <c r="H6463" t="s">
        <v>10664</v>
      </c>
      <c r="I6463">
        <v>-79.180000000000007</v>
      </c>
      <c r="J6463">
        <v>39.979999999999997</v>
      </c>
      <c r="K6463">
        <v>4</v>
      </c>
      <c r="L6463" t="s">
        <v>12581</v>
      </c>
      <c r="M6463" t="s">
        <v>12577</v>
      </c>
      <c r="N6463" t="s">
        <v>12577</v>
      </c>
      <c r="O6463" t="s">
        <v>10681</v>
      </c>
      <c r="P6463" t="s">
        <v>10682</v>
      </c>
      <c r="Q6463" t="s">
        <v>10711</v>
      </c>
      <c r="R6463" t="s">
        <v>11510</v>
      </c>
      <c r="S6463" t="s">
        <v>10685</v>
      </c>
      <c r="T6463">
        <v>0.7</v>
      </c>
      <c r="U6463" s="1">
        <v>40593</v>
      </c>
    </row>
    <row r="6464" spans="1:21" x14ac:dyDescent="0.3">
      <c r="A6464">
        <v>1505</v>
      </c>
      <c r="B6464">
        <v>10884</v>
      </c>
      <c r="C6464" s="1">
        <v>40142</v>
      </c>
      <c r="D6464" t="s">
        <v>10663</v>
      </c>
      <c r="E6464">
        <v>24</v>
      </c>
      <c r="F6464">
        <v>2525.9875000000002</v>
      </c>
      <c r="G6464">
        <v>0.09</v>
      </c>
      <c r="H6464" t="s">
        <v>10664</v>
      </c>
      <c r="I6464">
        <v>416.67</v>
      </c>
      <c r="J6464">
        <v>125.99</v>
      </c>
      <c r="K6464">
        <v>8.99</v>
      </c>
      <c r="L6464" t="s">
        <v>12579</v>
      </c>
      <c r="M6464" t="s">
        <v>12577</v>
      </c>
      <c r="N6464" t="s">
        <v>12577</v>
      </c>
      <c r="O6464" t="s">
        <v>10674</v>
      </c>
      <c r="P6464" t="s">
        <v>10682</v>
      </c>
      <c r="Q6464" t="s">
        <v>10683</v>
      </c>
      <c r="R6464" t="s">
        <v>11409</v>
      </c>
      <c r="S6464" t="s">
        <v>10685</v>
      </c>
      <c r="T6464">
        <v>0.55000000000000004</v>
      </c>
      <c r="U6464" s="1">
        <v>40149</v>
      </c>
    </row>
    <row r="6465" spans="1:21" x14ac:dyDescent="0.3">
      <c r="A6465">
        <v>1638</v>
      </c>
      <c r="B6465">
        <v>11843</v>
      </c>
      <c r="C6465" s="1">
        <v>40011</v>
      </c>
      <c r="D6465" t="s">
        <v>10704</v>
      </c>
      <c r="E6465">
        <v>42</v>
      </c>
      <c r="F6465">
        <v>4993.42</v>
      </c>
      <c r="G6465">
        <v>0.03</v>
      </c>
      <c r="H6465" t="s">
        <v>10672</v>
      </c>
      <c r="I6465">
        <v>190.14</v>
      </c>
      <c r="J6465">
        <v>119.99</v>
      </c>
      <c r="K6465">
        <v>56.14</v>
      </c>
      <c r="L6465" t="s">
        <v>12579</v>
      </c>
      <c r="M6465" t="s">
        <v>12577</v>
      </c>
      <c r="N6465" t="s">
        <v>12577</v>
      </c>
      <c r="O6465" t="s">
        <v>10674</v>
      </c>
      <c r="P6465" t="s">
        <v>10682</v>
      </c>
      <c r="Q6465" t="s">
        <v>10849</v>
      </c>
      <c r="R6465" t="s">
        <v>11552</v>
      </c>
      <c r="S6465" t="s">
        <v>10723</v>
      </c>
      <c r="T6465">
        <v>0.39</v>
      </c>
      <c r="U6465" s="1">
        <v>40013</v>
      </c>
    </row>
    <row r="6466" spans="1:21" x14ac:dyDescent="0.3">
      <c r="A6466">
        <v>1639</v>
      </c>
      <c r="B6466">
        <v>11843</v>
      </c>
      <c r="C6466" s="1">
        <v>40011</v>
      </c>
      <c r="D6466" t="s">
        <v>10704</v>
      </c>
      <c r="E6466">
        <v>9</v>
      </c>
      <c r="F6466">
        <v>1059.3</v>
      </c>
      <c r="G6466">
        <v>0.05</v>
      </c>
      <c r="H6466" t="s">
        <v>10664</v>
      </c>
      <c r="I6466">
        <v>67.599999999999994</v>
      </c>
      <c r="J6466">
        <v>115.79</v>
      </c>
      <c r="K6466">
        <v>1.99</v>
      </c>
      <c r="L6466" t="s">
        <v>12579</v>
      </c>
      <c r="M6466" t="s">
        <v>12577</v>
      </c>
      <c r="N6466" t="s">
        <v>12577</v>
      </c>
      <c r="O6466" t="s">
        <v>10674</v>
      </c>
      <c r="P6466" t="s">
        <v>10682</v>
      </c>
      <c r="Q6466" t="s">
        <v>10711</v>
      </c>
      <c r="R6466" t="s">
        <v>11647</v>
      </c>
    </row>
    <row r="6467" spans="1:21" x14ac:dyDescent="0.3">
      <c r="A6467">
        <v>1679</v>
      </c>
      <c r="B6467">
        <v>12099</v>
      </c>
      <c r="C6467" s="1">
        <v>40067</v>
      </c>
      <c r="D6467" t="s">
        <v>10719</v>
      </c>
      <c r="E6467">
        <v>1</v>
      </c>
      <c r="F6467">
        <v>17.59</v>
      </c>
      <c r="G6467">
        <v>0.06</v>
      </c>
      <c r="H6467" t="s">
        <v>10697</v>
      </c>
      <c r="I6467">
        <v>10.85</v>
      </c>
      <c r="J6467">
        <v>2.61</v>
      </c>
      <c r="K6467">
        <v>0.5</v>
      </c>
      <c r="L6467" t="s">
        <v>12582</v>
      </c>
      <c r="M6467" t="s">
        <v>12577</v>
      </c>
      <c r="N6467" t="s">
        <v>12577</v>
      </c>
      <c r="O6467" t="s">
        <v>10681</v>
      </c>
      <c r="P6467" t="s">
        <v>10668</v>
      </c>
      <c r="Q6467" t="s">
        <v>10729</v>
      </c>
      <c r="R6467" t="s">
        <v>11153</v>
      </c>
      <c r="S6467" t="s">
        <v>10685</v>
      </c>
      <c r="T6467">
        <v>0.39</v>
      </c>
      <c r="U6467" s="1">
        <v>40067</v>
      </c>
    </row>
    <row r="6468" spans="1:21" x14ac:dyDescent="0.3">
      <c r="A6468">
        <v>1680</v>
      </c>
      <c r="B6468">
        <v>12099</v>
      </c>
      <c r="C6468" s="1">
        <v>40067</v>
      </c>
      <c r="D6468" t="s">
        <v>10719</v>
      </c>
      <c r="E6468">
        <v>48</v>
      </c>
      <c r="F6468">
        <v>308.81</v>
      </c>
      <c r="G6468">
        <v>0.01</v>
      </c>
      <c r="H6468" t="s">
        <v>10664</v>
      </c>
      <c r="I6468">
        <v>128.28</v>
      </c>
      <c r="J6468">
        <v>6.35</v>
      </c>
      <c r="K6468">
        <v>1.02</v>
      </c>
      <c r="L6468" t="s">
        <v>12582</v>
      </c>
      <c r="M6468" t="s">
        <v>12577</v>
      </c>
      <c r="N6468" t="s">
        <v>12577</v>
      </c>
      <c r="O6468" t="s">
        <v>10681</v>
      </c>
      <c r="P6468" t="s">
        <v>10668</v>
      </c>
      <c r="Q6468" t="s">
        <v>10702</v>
      </c>
      <c r="R6468" t="s">
        <v>10797</v>
      </c>
    </row>
    <row r="6469" spans="1:21" x14ac:dyDescent="0.3">
      <c r="A6469">
        <v>1726</v>
      </c>
      <c r="B6469">
        <v>12418</v>
      </c>
      <c r="C6469" s="1">
        <v>40957</v>
      </c>
      <c r="D6469" t="s">
        <v>10686</v>
      </c>
      <c r="E6469">
        <v>38</v>
      </c>
      <c r="F6469">
        <v>299.01</v>
      </c>
      <c r="G6469">
        <v>0.09</v>
      </c>
      <c r="H6469" t="s">
        <v>10664</v>
      </c>
      <c r="I6469">
        <v>-142.86000000000001</v>
      </c>
      <c r="J6469">
        <v>7.98</v>
      </c>
      <c r="K6469">
        <v>6.5</v>
      </c>
      <c r="L6469" t="s">
        <v>12408</v>
      </c>
      <c r="M6469" t="s">
        <v>12577</v>
      </c>
      <c r="N6469" t="s">
        <v>12577</v>
      </c>
      <c r="O6469" t="s">
        <v>10701</v>
      </c>
      <c r="P6469" t="s">
        <v>10668</v>
      </c>
      <c r="Q6469" t="s">
        <v>10669</v>
      </c>
      <c r="R6469" t="s">
        <v>12123</v>
      </c>
      <c r="S6469" t="s">
        <v>10689</v>
      </c>
      <c r="T6469">
        <v>0.59</v>
      </c>
      <c r="U6469" s="1">
        <v>40959</v>
      </c>
    </row>
    <row r="6470" spans="1:21" x14ac:dyDescent="0.3">
      <c r="A6470">
        <v>1944</v>
      </c>
      <c r="B6470">
        <v>13923</v>
      </c>
      <c r="C6470" s="1">
        <v>41098</v>
      </c>
      <c r="D6470" t="s">
        <v>10671</v>
      </c>
      <c r="E6470">
        <v>39</v>
      </c>
      <c r="F6470">
        <v>220.09</v>
      </c>
      <c r="G6470">
        <v>0.04</v>
      </c>
      <c r="H6470" t="s">
        <v>10664</v>
      </c>
      <c r="I6470">
        <v>-1795.74</v>
      </c>
      <c r="J6470">
        <v>4.4800000000000004</v>
      </c>
      <c r="K6470">
        <v>49</v>
      </c>
      <c r="L6470" t="s">
        <v>12408</v>
      </c>
      <c r="M6470" t="s">
        <v>12577</v>
      </c>
      <c r="N6470" t="s">
        <v>12577</v>
      </c>
      <c r="O6470" t="s">
        <v>10701</v>
      </c>
      <c r="P6470" t="s">
        <v>10668</v>
      </c>
      <c r="Q6470" t="s">
        <v>10675</v>
      </c>
      <c r="R6470" t="s">
        <v>10768</v>
      </c>
      <c r="S6470" t="s">
        <v>10769</v>
      </c>
      <c r="T6470">
        <v>0.6</v>
      </c>
      <c r="U6470" s="1">
        <v>41100</v>
      </c>
    </row>
    <row r="6471" spans="1:21" x14ac:dyDescent="0.3">
      <c r="A6471">
        <v>1945</v>
      </c>
      <c r="B6471">
        <v>13923</v>
      </c>
      <c r="C6471" s="1">
        <v>41098</v>
      </c>
      <c r="D6471" t="s">
        <v>10671</v>
      </c>
      <c r="E6471">
        <v>49</v>
      </c>
      <c r="F6471">
        <v>1220.23</v>
      </c>
      <c r="G6471">
        <v>0</v>
      </c>
      <c r="H6471" t="s">
        <v>10664</v>
      </c>
      <c r="I6471">
        <v>172.62</v>
      </c>
      <c r="J6471">
        <v>22.84</v>
      </c>
      <c r="K6471">
        <v>11.54</v>
      </c>
      <c r="L6471" t="s">
        <v>12408</v>
      </c>
      <c r="M6471" t="s">
        <v>12577</v>
      </c>
      <c r="N6471" t="s">
        <v>12577</v>
      </c>
      <c r="O6471" t="s">
        <v>10701</v>
      </c>
      <c r="P6471" t="s">
        <v>10668</v>
      </c>
      <c r="Q6471" t="s">
        <v>10702</v>
      </c>
      <c r="R6471" t="s">
        <v>12079</v>
      </c>
      <c r="S6471" t="s">
        <v>10685</v>
      </c>
      <c r="T6471">
        <v>0.39</v>
      </c>
      <c r="U6471" s="1">
        <v>41099</v>
      </c>
    </row>
    <row r="6472" spans="1:21" x14ac:dyDescent="0.3">
      <c r="A6472">
        <v>1946</v>
      </c>
      <c r="B6472">
        <v>13923</v>
      </c>
      <c r="C6472" s="1">
        <v>41098</v>
      </c>
      <c r="D6472" t="s">
        <v>10671</v>
      </c>
      <c r="E6472">
        <v>27</v>
      </c>
      <c r="F6472">
        <v>6152.8</v>
      </c>
      <c r="G6472">
        <v>0.04</v>
      </c>
      <c r="H6472" t="s">
        <v>10672</v>
      </c>
      <c r="I6472">
        <v>554.54999999999995</v>
      </c>
      <c r="J6472">
        <v>225.02</v>
      </c>
      <c r="K6472">
        <v>28.66</v>
      </c>
      <c r="L6472" t="s">
        <v>12408</v>
      </c>
      <c r="M6472" t="s">
        <v>12577</v>
      </c>
      <c r="N6472" t="s">
        <v>12577</v>
      </c>
      <c r="O6472" t="s">
        <v>10701</v>
      </c>
      <c r="P6472" t="s">
        <v>10668</v>
      </c>
      <c r="Q6472" t="s">
        <v>10669</v>
      </c>
      <c r="R6472" t="s">
        <v>11033</v>
      </c>
      <c r="S6472" t="s">
        <v>10677</v>
      </c>
      <c r="T6472">
        <v>0.72</v>
      </c>
      <c r="U6472" s="1">
        <v>41100</v>
      </c>
    </row>
    <row r="6473" spans="1:21" x14ac:dyDescent="0.3">
      <c r="A6473">
        <v>2028</v>
      </c>
      <c r="B6473">
        <v>14439</v>
      </c>
      <c r="C6473" s="1">
        <v>41151</v>
      </c>
      <c r="D6473" t="s">
        <v>10671</v>
      </c>
      <c r="E6473">
        <v>27</v>
      </c>
      <c r="F6473">
        <v>1428.64</v>
      </c>
      <c r="G6473">
        <v>0.09</v>
      </c>
      <c r="H6473" t="s">
        <v>10664</v>
      </c>
      <c r="I6473">
        <v>494.26</v>
      </c>
      <c r="J6473">
        <v>54.96</v>
      </c>
      <c r="K6473">
        <v>10.75</v>
      </c>
      <c r="L6473" t="s">
        <v>12582</v>
      </c>
      <c r="M6473" t="s">
        <v>12577</v>
      </c>
      <c r="N6473" t="s">
        <v>12577</v>
      </c>
      <c r="O6473" t="s">
        <v>10681</v>
      </c>
      <c r="P6473" t="s">
        <v>10668</v>
      </c>
      <c r="Q6473" t="s">
        <v>10702</v>
      </c>
      <c r="R6473" t="s">
        <v>10988</v>
      </c>
      <c r="S6473" t="s">
        <v>10685</v>
      </c>
      <c r="T6473">
        <v>0.36</v>
      </c>
      <c r="U6473" s="1">
        <v>41152</v>
      </c>
    </row>
    <row r="6474" spans="1:21" x14ac:dyDescent="0.3">
      <c r="A6474">
        <v>2310</v>
      </c>
      <c r="B6474">
        <v>16643</v>
      </c>
      <c r="C6474" s="1">
        <v>40279</v>
      </c>
      <c r="D6474" t="s">
        <v>10663</v>
      </c>
      <c r="E6474">
        <v>40</v>
      </c>
      <c r="F6474">
        <v>312.63</v>
      </c>
      <c r="G6474">
        <v>0.01</v>
      </c>
      <c r="H6474" t="s">
        <v>10664</v>
      </c>
      <c r="I6474">
        <v>167.3</v>
      </c>
      <c r="J6474">
        <v>7.31</v>
      </c>
      <c r="K6474">
        <v>0.49</v>
      </c>
      <c r="L6474" t="s">
        <v>12382</v>
      </c>
      <c r="M6474" t="s">
        <v>12577</v>
      </c>
      <c r="N6474" t="s">
        <v>12577</v>
      </c>
      <c r="O6474" t="s">
        <v>10701</v>
      </c>
      <c r="P6474" t="s">
        <v>10668</v>
      </c>
      <c r="Q6474" t="s">
        <v>10729</v>
      </c>
      <c r="R6474" t="s">
        <v>10748</v>
      </c>
      <c r="S6474" t="s">
        <v>10685</v>
      </c>
      <c r="T6474">
        <v>0.38</v>
      </c>
      <c r="U6474" s="1">
        <v>40283</v>
      </c>
    </row>
    <row r="6475" spans="1:21" x14ac:dyDescent="0.3">
      <c r="A6475">
        <v>2311</v>
      </c>
      <c r="B6475">
        <v>16643</v>
      </c>
      <c r="C6475" s="1">
        <v>40279</v>
      </c>
      <c r="D6475" t="s">
        <v>10663</v>
      </c>
      <c r="E6475">
        <v>46</v>
      </c>
      <c r="F6475">
        <v>441.4</v>
      </c>
      <c r="G6475">
        <v>0.06</v>
      </c>
      <c r="H6475" t="s">
        <v>10664</v>
      </c>
      <c r="I6475">
        <v>146.04</v>
      </c>
      <c r="J6475">
        <v>10.06</v>
      </c>
      <c r="K6475">
        <v>2.06</v>
      </c>
      <c r="L6475" t="s">
        <v>12382</v>
      </c>
      <c r="M6475" t="s">
        <v>12577</v>
      </c>
      <c r="N6475" t="s">
        <v>12577</v>
      </c>
      <c r="O6475" t="s">
        <v>10701</v>
      </c>
      <c r="P6475" t="s">
        <v>10668</v>
      </c>
      <c r="Q6475" t="s">
        <v>10702</v>
      </c>
      <c r="R6475" t="s">
        <v>11223</v>
      </c>
      <c r="S6475" t="s">
        <v>10709</v>
      </c>
      <c r="T6475">
        <v>0.39</v>
      </c>
      <c r="U6475" s="1">
        <v>40283</v>
      </c>
    </row>
    <row r="6476" spans="1:21" x14ac:dyDescent="0.3">
      <c r="A6476">
        <v>2337</v>
      </c>
      <c r="B6476">
        <v>16807</v>
      </c>
      <c r="C6476" s="1">
        <v>40923</v>
      </c>
      <c r="D6476" t="s">
        <v>10704</v>
      </c>
      <c r="E6476">
        <v>48</v>
      </c>
      <c r="F6476">
        <v>1585.6</v>
      </c>
      <c r="G6476">
        <v>0.08</v>
      </c>
      <c r="H6476" t="s">
        <v>10664</v>
      </c>
      <c r="I6476">
        <v>632.13</v>
      </c>
      <c r="J6476">
        <v>35.44</v>
      </c>
      <c r="K6476">
        <v>4.92</v>
      </c>
      <c r="L6476" t="s">
        <v>12382</v>
      </c>
      <c r="M6476" t="s">
        <v>12577</v>
      </c>
      <c r="N6476" t="s">
        <v>12577</v>
      </c>
      <c r="O6476" t="s">
        <v>10667</v>
      </c>
      <c r="P6476" t="s">
        <v>10668</v>
      </c>
      <c r="Q6476" t="s">
        <v>10702</v>
      </c>
      <c r="R6476" t="s">
        <v>11121</v>
      </c>
      <c r="S6476" t="s">
        <v>10685</v>
      </c>
      <c r="T6476">
        <v>0.38</v>
      </c>
      <c r="U6476" s="1">
        <v>40924</v>
      </c>
    </row>
    <row r="6477" spans="1:21" x14ac:dyDescent="0.3">
      <c r="A6477">
        <v>2338</v>
      </c>
      <c r="B6477">
        <v>16807</v>
      </c>
      <c r="C6477" s="1">
        <v>40923</v>
      </c>
      <c r="D6477" t="s">
        <v>10704</v>
      </c>
      <c r="E6477">
        <v>30</v>
      </c>
      <c r="F6477">
        <v>215.85</v>
      </c>
      <c r="G6477">
        <v>0.09</v>
      </c>
      <c r="H6477" t="s">
        <v>10664</v>
      </c>
      <c r="I6477">
        <v>60.95</v>
      </c>
      <c r="J6477">
        <v>7.4</v>
      </c>
      <c r="K6477">
        <v>1.71</v>
      </c>
      <c r="L6477" t="s">
        <v>12382</v>
      </c>
      <c r="M6477" t="s">
        <v>12577</v>
      </c>
      <c r="N6477" t="s">
        <v>12577</v>
      </c>
      <c r="O6477" t="s">
        <v>10667</v>
      </c>
      <c r="P6477" t="s">
        <v>10668</v>
      </c>
      <c r="Q6477" t="s">
        <v>10702</v>
      </c>
      <c r="R6477" t="s">
        <v>11469</v>
      </c>
    </row>
    <row r="6478" spans="1:21" x14ac:dyDescent="0.3">
      <c r="A6478">
        <v>2342</v>
      </c>
      <c r="B6478">
        <v>16864</v>
      </c>
      <c r="C6478" s="1">
        <v>41211</v>
      </c>
      <c r="D6478" t="s">
        <v>10686</v>
      </c>
      <c r="E6478">
        <v>42</v>
      </c>
      <c r="F6478">
        <v>12837.11</v>
      </c>
      <c r="G6478">
        <v>0.05</v>
      </c>
      <c r="H6478" t="s">
        <v>10672</v>
      </c>
      <c r="I6478">
        <v>1881.76</v>
      </c>
      <c r="J6478">
        <v>320.64</v>
      </c>
      <c r="K6478">
        <v>43.57</v>
      </c>
      <c r="L6478" t="s">
        <v>12579</v>
      </c>
      <c r="M6478" t="s">
        <v>12577</v>
      </c>
      <c r="N6478" t="s">
        <v>12577</v>
      </c>
      <c r="O6478" t="s">
        <v>10674</v>
      </c>
      <c r="P6478" t="s">
        <v>10690</v>
      </c>
      <c r="Q6478" t="s">
        <v>10724</v>
      </c>
      <c r="R6478" t="s">
        <v>12191</v>
      </c>
      <c r="S6478" t="s">
        <v>10723</v>
      </c>
      <c r="T6478">
        <v>0.63</v>
      </c>
      <c r="U6478" s="1">
        <v>41211</v>
      </c>
    </row>
    <row r="6479" spans="1:21" x14ac:dyDescent="0.3">
      <c r="A6479">
        <v>2494</v>
      </c>
      <c r="B6479">
        <v>18147</v>
      </c>
      <c r="C6479" s="1">
        <v>40011</v>
      </c>
      <c r="D6479" t="s">
        <v>10686</v>
      </c>
      <c r="E6479">
        <v>42</v>
      </c>
      <c r="F6479">
        <v>82.03</v>
      </c>
      <c r="G6479">
        <v>0</v>
      </c>
      <c r="H6479" t="s">
        <v>10664</v>
      </c>
      <c r="I6479">
        <v>-15.56</v>
      </c>
      <c r="J6479">
        <v>1.88</v>
      </c>
      <c r="K6479">
        <v>1.49</v>
      </c>
      <c r="L6479" t="s">
        <v>12355</v>
      </c>
      <c r="M6479" t="s">
        <v>12577</v>
      </c>
      <c r="N6479" t="s">
        <v>12577</v>
      </c>
      <c r="O6479" t="s">
        <v>10701</v>
      </c>
      <c r="P6479" t="s">
        <v>10668</v>
      </c>
      <c r="Q6479" t="s">
        <v>10678</v>
      </c>
      <c r="R6479" t="s">
        <v>10812</v>
      </c>
      <c r="S6479" t="s">
        <v>10685</v>
      </c>
      <c r="T6479">
        <v>0.37</v>
      </c>
      <c r="U6479" s="1">
        <v>40012</v>
      </c>
    </row>
    <row r="6480" spans="1:21" x14ac:dyDescent="0.3">
      <c r="A6480">
        <v>2495</v>
      </c>
      <c r="B6480">
        <v>18147</v>
      </c>
      <c r="C6480" s="1">
        <v>40011</v>
      </c>
      <c r="D6480" t="s">
        <v>10686</v>
      </c>
      <c r="E6480">
        <v>50</v>
      </c>
      <c r="F6480">
        <v>290.91000000000003</v>
      </c>
      <c r="G6480">
        <v>0.06</v>
      </c>
      <c r="H6480" t="s">
        <v>10664</v>
      </c>
      <c r="I6480">
        <v>-108.19</v>
      </c>
      <c r="J6480">
        <v>5.78</v>
      </c>
      <c r="K6480">
        <v>5.67</v>
      </c>
      <c r="L6480" t="s">
        <v>12355</v>
      </c>
      <c r="M6480" t="s">
        <v>12577</v>
      </c>
      <c r="N6480" t="s">
        <v>12577</v>
      </c>
      <c r="O6480" t="s">
        <v>10701</v>
      </c>
      <c r="P6480" t="s">
        <v>10668</v>
      </c>
      <c r="Q6480" t="s">
        <v>10702</v>
      </c>
      <c r="R6480" t="s">
        <v>11208</v>
      </c>
      <c r="S6480" t="s">
        <v>10685</v>
      </c>
      <c r="T6480">
        <v>0.36</v>
      </c>
      <c r="U6480" s="1">
        <v>40012</v>
      </c>
    </row>
    <row r="6481" spans="1:21" x14ac:dyDescent="0.3">
      <c r="A6481">
        <v>2617</v>
      </c>
      <c r="B6481">
        <v>18918</v>
      </c>
      <c r="C6481" s="1">
        <v>41209</v>
      </c>
      <c r="D6481" t="s">
        <v>10686</v>
      </c>
      <c r="E6481">
        <v>7</v>
      </c>
      <c r="F6481">
        <v>6362.94</v>
      </c>
      <c r="G6481">
        <v>0.1</v>
      </c>
      <c r="H6481" t="s">
        <v>10664</v>
      </c>
      <c r="I6481">
        <v>-221.78</v>
      </c>
      <c r="J6481">
        <v>999.99</v>
      </c>
      <c r="K6481">
        <v>13.99</v>
      </c>
      <c r="L6481" t="s">
        <v>12382</v>
      </c>
      <c r="M6481" t="s">
        <v>12577</v>
      </c>
      <c r="N6481" t="s">
        <v>12577</v>
      </c>
      <c r="O6481" t="s">
        <v>10681</v>
      </c>
      <c r="P6481" t="s">
        <v>10682</v>
      </c>
      <c r="Q6481" t="s">
        <v>10849</v>
      </c>
      <c r="R6481" t="s">
        <v>12000</v>
      </c>
    </row>
    <row r="6482" spans="1:21" x14ac:dyDescent="0.3">
      <c r="A6482">
        <v>2618</v>
      </c>
      <c r="B6482">
        <v>18919</v>
      </c>
      <c r="C6482" s="1">
        <v>39992</v>
      </c>
      <c r="D6482" t="s">
        <v>10663</v>
      </c>
      <c r="E6482">
        <v>39</v>
      </c>
      <c r="F6482">
        <v>739.28</v>
      </c>
      <c r="G6482">
        <v>0</v>
      </c>
      <c r="H6482" t="s">
        <v>10664</v>
      </c>
      <c r="I6482">
        <v>43.97</v>
      </c>
      <c r="J6482">
        <v>17.52</v>
      </c>
      <c r="K6482">
        <v>8.17</v>
      </c>
      <c r="L6482" t="s">
        <v>12583</v>
      </c>
      <c r="M6482" t="s">
        <v>12577</v>
      </c>
      <c r="N6482" t="s">
        <v>12577</v>
      </c>
      <c r="O6482" t="s">
        <v>10701</v>
      </c>
      <c r="P6482" t="s">
        <v>10668</v>
      </c>
      <c r="Q6482" t="s">
        <v>10675</v>
      </c>
      <c r="R6482" t="s">
        <v>12234</v>
      </c>
      <c r="S6482" t="s">
        <v>10689</v>
      </c>
      <c r="T6482">
        <v>0.5</v>
      </c>
      <c r="U6482" s="1">
        <v>39997</v>
      </c>
    </row>
    <row r="6483" spans="1:21" x14ac:dyDescent="0.3">
      <c r="A6483">
        <v>2638</v>
      </c>
      <c r="B6483">
        <v>19104</v>
      </c>
      <c r="C6483" s="1">
        <v>40400</v>
      </c>
      <c r="D6483" t="s">
        <v>10671</v>
      </c>
      <c r="E6483">
        <v>48</v>
      </c>
      <c r="F6483">
        <v>5085.9070000000002</v>
      </c>
      <c r="G6483">
        <v>0.03</v>
      </c>
      <c r="H6483" t="s">
        <v>10664</v>
      </c>
      <c r="I6483">
        <v>1366.69</v>
      </c>
      <c r="J6483">
        <v>125.99</v>
      </c>
      <c r="K6483">
        <v>8.08</v>
      </c>
      <c r="L6483" t="s">
        <v>12382</v>
      </c>
      <c r="M6483" t="s">
        <v>12577</v>
      </c>
      <c r="N6483" t="s">
        <v>12577</v>
      </c>
      <c r="O6483" t="s">
        <v>10667</v>
      </c>
      <c r="P6483" t="s">
        <v>10682</v>
      </c>
      <c r="Q6483" t="s">
        <v>10683</v>
      </c>
      <c r="R6483" t="s">
        <v>10909</v>
      </c>
      <c r="S6483" t="s">
        <v>10685</v>
      </c>
      <c r="T6483">
        <v>0.56999999999999995</v>
      </c>
      <c r="U6483" s="1">
        <v>40402</v>
      </c>
    </row>
    <row r="6484" spans="1:21" x14ac:dyDescent="0.3">
      <c r="A6484">
        <v>2659</v>
      </c>
      <c r="B6484">
        <v>19207</v>
      </c>
      <c r="C6484" s="1">
        <v>40983</v>
      </c>
      <c r="D6484" t="s">
        <v>10686</v>
      </c>
      <c r="E6484">
        <v>23</v>
      </c>
      <c r="F6484">
        <v>66.02</v>
      </c>
      <c r="G6484">
        <v>0.1</v>
      </c>
      <c r="H6484" t="s">
        <v>10664</v>
      </c>
      <c r="I6484">
        <v>10.88</v>
      </c>
      <c r="J6484">
        <v>3.08</v>
      </c>
      <c r="K6484">
        <v>0.99</v>
      </c>
      <c r="L6484" t="s">
        <v>12579</v>
      </c>
      <c r="M6484" t="s">
        <v>12577</v>
      </c>
      <c r="N6484" t="s">
        <v>12577</v>
      </c>
      <c r="O6484" t="s">
        <v>10681</v>
      </c>
      <c r="P6484" t="s">
        <v>10668</v>
      </c>
      <c r="Q6484" t="s">
        <v>10729</v>
      </c>
      <c r="R6484" t="s">
        <v>12329</v>
      </c>
      <c r="S6484" t="s">
        <v>10685</v>
      </c>
      <c r="T6484">
        <v>0.37</v>
      </c>
      <c r="U6484" s="1">
        <v>40985</v>
      </c>
    </row>
    <row r="6485" spans="1:21" x14ac:dyDescent="0.3">
      <c r="A6485">
        <v>2660</v>
      </c>
      <c r="B6485">
        <v>19207</v>
      </c>
      <c r="C6485" s="1">
        <v>40983</v>
      </c>
      <c r="D6485" t="s">
        <v>10686</v>
      </c>
      <c r="E6485">
        <v>11</v>
      </c>
      <c r="F6485">
        <v>15.53</v>
      </c>
      <c r="G6485">
        <v>0</v>
      </c>
      <c r="H6485" t="s">
        <v>10664</v>
      </c>
      <c r="I6485">
        <v>-5.92</v>
      </c>
      <c r="J6485">
        <v>1.26</v>
      </c>
      <c r="K6485">
        <v>0.7</v>
      </c>
      <c r="L6485" t="s">
        <v>12579</v>
      </c>
      <c r="M6485" t="s">
        <v>12577</v>
      </c>
      <c r="N6485" t="s">
        <v>12577</v>
      </c>
      <c r="O6485" t="s">
        <v>10681</v>
      </c>
      <c r="P6485" t="s">
        <v>10668</v>
      </c>
      <c r="Q6485" t="s">
        <v>10707</v>
      </c>
      <c r="R6485" t="s">
        <v>10989</v>
      </c>
      <c r="S6485" t="s">
        <v>10709</v>
      </c>
      <c r="T6485">
        <v>0.81</v>
      </c>
      <c r="U6485" s="1">
        <v>40984</v>
      </c>
    </row>
    <row r="6486" spans="1:21" x14ac:dyDescent="0.3">
      <c r="A6486">
        <v>2747</v>
      </c>
      <c r="B6486">
        <v>19840</v>
      </c>
      <c r="C6486" s="1">
        <v>40322</v>
      </c>
      <c r="D6486" t="s">
        <v>10719</v>
      </c>
      <c r="E6486">
        <v>25</v>
      </c>
      <c r="F6486">
        <v>8270.57</v>
      </c>
      <c r="G6486">
        <v>0.08</v>
      </c>
      <c r="H6486" t="s">
        <v>10672</v>
      </c>
      <c r="I6486">
        <v>2851.46</v>
      </c>
      <c r="J6486">
        <v>400.97</v>
      </c>
      <c r="K6486">
        <v>48.26</v>
      </c>
      <c r="L6486" t="s">
        <v>12581</v>
      </c>
      <c r="M6486" t="s">
        <v>12577</v>
      </c>
      <c r="N6486" t="s">
        <v>12577</v>
      </c>
      <c r="O6486" t="s">
        <v>10681</v>
      </c>
      <c r="P6486" t="s">
        <v>10682</v>
      </c>
      <c r="Q6486" t="s">
        <v>10849</v>
      </c>
      <c r="R6486" t="s">
        <v>11568</v>
      </c>
      <c r="S6486" t="s">
        <v>10723</v>
      </c>
      <c r="T6486">
        <v>0.36</v>
      </c>
      <c r="U6486" s="1">
        <v>40325</v>
      </c>
    </row>
    <row r="6487" spans="1:21" x14ac:dyDescent="0.3">
      <c r="A6487">
        <v>2760</v>
      </c>
      <c r="B6487">
        <v>19943</v>
      </c>
      <c r="C6487" s="1">
        <v>40141</v>
      </c>
      <c r="D6487" t="s">
        <v>10719</v>
      </c>
      <c r="E6487">
        <v>16</v>
      </c>
      <c r="F6487">
        <v>1959.92</v>
      </c>
      <c r="G6487">
        <v>7.0000000000000007E-2</v>
      </c>
      <c r="H6487" t="s">
        <v>10672</v>
      </c>
      <c r="I6487">
        <v>-374.96</v>
      </c>
      <c r="J6487">
        <v>124.49</v>
      </c>
      <c r="K6487">
        <v>51.94</v>
      </c>
      <c r="L6487" t="s">
        <v>12364</v>
      </c>
      <c r="M6487" t="s">
        <v>12577</v>
      </c>
      <c r="N6487" t="s">
        <v>12577</v>
      </c>
      <c r="O6487" t="s">
        <v>10681</v>
      </c>
      <c r="P6487" t="s">
        <v>10690</v>
      </c>
      <c r="Q6487" t="s">
        <v>10724</v>
      </c>
      <c r="R6487" t="s">
        <v>11060</v>
      </c>
      <c r="S6487" t="s">
        <v>10723</v>
      </c>
      <c r="T6487">
        <v>0.63</v>
      </c>
      <c r="U6487" s="1">
        <v>40142</v>
      </c>
    </row>
    <row r="6488" spans="1:21" x14ac:dyDescent="0.3">
      <c r="A6488">
        <v>2765</v>
      </c>
      <c r="B6488">
        <v>20002</v>
      </c>
      <c r="C6488" s="1">
        <v>41133</v>
      </c>
      <c r="D6488" t="s">
        <v>10704</v>
      </c>
      <c r="E6488">
        <v>9</v>
      </c>
      <c r="F6488">
        <v>41.03</v>
      </c>
      <c r="G6488">
        <v>0.1</v>
      </c>
      <c r="H6488" t="s">
        <v>10664</v>
      </c>
      <c r="I6488">
        <v>-30.47</v>
      </c>
      <c r="J6488">
        <v>4.7699999999999996</v>
      </c>
      <c r="K6488">
        <v>2.39</v>
      </c>
      <c r="L6488" t="s">
        <v>12581</v>
      </c>
      <c r="M6488" t="s">
        <v>12577</v>
      </c>
      <c r="N6488" t="s">
        <v>12577</v>
      </c>
      <c r="O6488" t="s">
        <v>10681</v>
      </c>
      <c r="P6488" t="s">
        <v>10682</v>
      </c>
      <c r="Q6488" t="s">
        <v>10711</v>
      </c>
      <c r="R6488" t="s">
        <v>11345</v>
      </c>
    </row>
    <row r="6489" spans="1:21" x14ac:dyDescent="0.3">
      <c r="A6489">
        <v>2778</v>
      </c>
      <c r="B6489">
        <v>20066</v>
      </c>
      <c r="C6489" s="1">
        <v>41154</v>
      </c>
      <c r="D6489" t="s">
        <v>10719</v>
      </c>
      <c r="E6489">
        <v>3</v>
      </c>
      <c r="F6489">
        <v>40.79</v>
      </c>
      <c r="G6489">
        <v>0.02</v>
      </c>
      <c r="H6489" t="s">
        <v>10664</v>
      </c>
      <c r="I6489">
        <v>-11.69</v>
      </c>
      <c r="J6489">
        <v>11.58</v>
      </c>
      <c r="K6489">
        <v>5.72</v>
      </c>
      <c r="L6489" t="s">
        <v>12584</v>
      </c>
      <c r="M6489" t="s">
        <v>12577</v>
      </c>
      <c r="N6489" t="s">
        <v>12577</v>
      </c>
      <c r="O6489" t="s">
        <v>10701</v>
      </c>
      <c r="P6489" t="s">
        <v>10668</v>
      </c>
      <c r="Q6489" t="s">
        <v>10717</v>
      </c>
      <c r="R6489" t="s">
        <v>10942</v>
      </c>
    </row>
    <row r="6490" spans="1:21" x14ac:dyDescent="0.3">
      <c r="A6490">
        <v>2779</v>
      </c>
      <c r="B6490">
        <v>20066</v>
      </c>
      <c r="C6490" s="1">
        <v>41154</v>
      </c>
      <c r="D6490" t="s">
        <v>10719</v>
      </c>
      <c r="E6490">
        <v>16</v>
      </c>
      <c r="F6490">
        <v>524.25</v>
      </c>
      <c r="G6490">
        <v>0</v>
      </c>
      <c r="H6490" t="s">
        <v>10664</v>
      </c>
      <c r="I6490">
        <v>124.18</v>
      </c>
      <c r="J6490">
        <v>30.98</v>
      </c>
      <c r="K6490">
        <v>8.74</v>
      </c>
      <c r="L6490" t="s">
        <v>12584</v>
      </c>
      <c r="M6490" t="s">
        <v>12577</v>
      </c>
      <c r="N6490" t="s">
        <v>12577</v>
      </c>
      <c r="O6490" t="s">
        <v>10701</v>
      </c>
      <c r="P6490" t="s">
        <v>10668</v>
      </c>
      <c r="Q6490" t="s">
        <v>10702</v>
      </c>
      <c r="R6490" t="s">
        <v>11535</v>
      </c>
      <c r="S6490" t="s">
        <v>10685</v>
      </c>
      <c r="T6490">
        <v>0.4</v>
      </c>
      <c r="U6490" s="1">
        <v>41156</v>
      </c>
    </row>
    <row r="6491" spans="1:21" x14ac:dyDescent="0.3">
      <c r="A6491">
        <v>2859</v>
      </c>
      <c r="B6491">
        <v>20615</v>
      </c>
      <c r="C6491" s="1">
        <v>41014</v>
      </c>
      <c r="D6491" t="s">
        <v>10704</v>
      </c>
      <c r="E6491">
        <v>29</v>
      </c>
      <c r="F6491">
        <v>151.09</v>
      </c>
      <c r="G6491">
        <v>0.02</v>
      </c>
      <c r="H6491" t="s">
        <v>10697</v>
      </c>
      <c r="I6491">
        <v>4.59</v>
      </c>
      <c r="J6491">
        <v>4.76</v>
      </c>
      <c r="K6491">
        <v>3.01</v>
      </c>
      <c r="L6491" t="s">
        <v>12580</v>
      </c>
      <c r="M6491" t="s">
        <v>12577</v>
      </c>
      <c r="N6491" t="s">
        <v>12577</v>
      </c>
      <c r="O6491" t="s">
        <v>10701</v>
      </c>
      <c r="P6491" t="s">
        <v>10668</v>
      </c>
      <c r="Q6491" t="s">
        <v>10702</v>
      </c>
      <c r="R6491" t="s">
        <v>11504</v>
      </c>
    </row>
    <row r="6492" spans="1:21" x14ac:dyDescent="0.3">
      <c r="A6492">
        <v>2892</v>
      </c>
      <c r="B6492">
        <v>20864</v>
      </c>
      <c r="C6492" s="1">
        <v>40883</v>
      </c>
      <c r="D6492" t="s">
        <v>10671</v>
      </c>
      <c r="E6492">
        <v>19</v>
      </c>
      <c r="F6492">
        <v>251.45</v>
      </c>
      <c r="G6492">
        <v>0.06</v>
      </c>
      <c r="H6492" t="s">
        <v>10664</v>
      </c>
      <c r="I6492">
        <v>90</v>
      </c>
      <c r="J6492">
        <v>13.4</v>
      </c>
      <c r="K6492">
        <v>4.95</v>
      </c>
      <c r="L6492" t="s">
        <v>12581</v>
      </c>
      <c r="M6492" t="s">
        <v>12577</v>
      </c>
      <c r="N6492" t="s">
        <v>12577</v>
      </c>
      <c r="O6492" t="s">
        <v>10681</v>
      </c>
      <c r="P6492" t="s">
        <v>10690</v>
      </c>
      <c r="Q6492" t="s">
        <v>10691</v>
      </c>
      <c r="R6492" t="s">
        <v>12280</v>
      </c>
      <c r="S6492" t="s">
        <v>10693</v>
      </c>
      <c r="T6492">
        <v>0.37</v>
      </c>
      <c r="U6492" s="1">
        <v>40885</v>
      </c>
    </row>
    <row r="6493" spans="1:21" x14ac:dyDescent="0.3">
      <c r="A6493">
        <v>2893</v>
      </c>
      <c r="B6493">
        <v>20868</v>
      </c>
      <c r="C6493" s="1">
        <v>40460</v>
      </c>
      <c r="D6493" t="s">
        <v>10663</v>
      </c>
      <c r="E6493">
        <v>9</v>
      </c>
      <c r="F6493">
        <v>1609.19</v>
      </c>
      <c r="G6493">
        <v>0.03</v>
      </c>
      <c r="H6493" t="s">
        <v>10664</v>
      </c>
      <c r="I6493">
        <v>188.91</v>
      </c>
      <c r="J6493">
        <v>178.47</v>
      </c>
      <c r="K6493">
        <v>19.989999999999998</v>
      </c>
      <c r="L6493" t="s">
        <v>12583</v>
      </c>
      <c r="M6493" t="s">
        <v>12577</v>
      </c>
      <c r="N6493" t="s">
        <v>12577</v>
      </c>
      <c r="O6493" t="s">
        <v>10701</v>
      </c>
      <c r="P6493" t="s">
        <v>10668</v>
      </c>
      <c r="Q6493" t="s">
        <v>10669</v>
      </c>
      <c r="R6493" t="s">
        <v>11785</v>
      </c>
    </row>
    <row r="6494" spans="1:21" x14ac:dyDescent="0.3">
      <c r="A6494">
        <v>2983</v>
      </c>
      <c r="B6494">
        <v>21541</v>
      </c>
      <c r="C6494" s="1">
        <v>40094</v>
      </c>
      <c r="D6494" t="s">
        <v>10686</v>
      </c>
      <c r="E6494">
        <v>43</v>
      </c>
      <c r="F6494">
        <v>3044.7</v>
      </c>
      <c r="G6494">
        <v>0.04</v>
      </c>
      <c r="H6494" t="s">
        <v>10672</v>
      </c>
      <c r="I6494">
        <v>-78.36</v>
      </c>
      <c r="J6494">
        <v>70.98</v>
      </c>
      <c r="K6494">
        <v>26.74</v>
      </c>
      <c r="L6494" t="s">
        <v>12382</v>
      </c>
      <c r="M6494" t="s">
        <v>12577</v>
      </c>
      <c r="N6494" t="s">
        <v>12577</v>
      </c>
      <c r="O6494" t="s">
        <v>10681</v>
      </c>
      <c r="P6494" t="s">
        <v>10690</v>
      </c>
      <c r="Q6494" t="s">
        <v>10721</v>
      </c>
      <c r="R6494" t="s">
        <v>11293</v>
      </c>
    </row>
    <row r="6495" spans="1:21" x14ac:dyDescent="0.3">
      <c r="A6495">
        <v>3158</v>
      </c>
      <c r="B6495">
        <v>22661</v>
      </c>
      <c r="C6495" s="1">
        <v>40447</v>
      </c>
      <c r="D6495" t="s">
        <v>10686</v>
      </c>
      <c r="E6495">
        <v>11</v>
      </c>
      <c r="F6495">
        <v>18.260000000000002</v>
      </c>
      <c r="G6495">
        <v>0.05</v>
      </c>
      <c r="H6495" t="s">
        <v>10664</v>
      </c>
      <c r="I6495">
        <v>-3.89</v>
      </c>
      <c r="J6495">
        <v>1.68</v>
      </c>
      <c r="K6495">
        <v>0.7</v>
      </c>
      <c r="L6495" t="s">
        <v>12581</v>
      </c>
      <c r="M6495" t="s">
        <v>12577</v>
      </c>
      <c r="N6495" t="s">
        <v>12577</v>
      </c>
      <c r="O6495" t="s">
        <v>10681</v>
      </c>
      <c r="P6495" t="s">
        <v>10668</v>
      </c>
      <c r="Q6495" t="s">
        <v>10736</v>
      </c>
      <c r="R6495" t="s">
        <v>12493</v>
      </c>
      <c r="S6495" t="s">
        <v>10709</v>
      </c>
      <c r="T6495">
        <v>0.6</v>
      </c>
      <c r="U6495" s="1">
        <v>40450</v>
      </c>
    </row>
    <row r="6496" spans="1:21" x14ac:dyDescent="0.3">
      <c r="A6496">
        <v>3162</v>
      </c>
      <c r="B6496">
        <v>22689</v>
      </c>
      <c r="C6496" s="1">
        <v>40825</v>
      </c>
      <c r="D6496" t="s">
        <v>10663</v>
      </c>
      <c r="E6496">
        <v>39</v>
      </c>
      <c r="F6496">
        <v>2405</v>
      </c>
      <c r="G6496">
        <v>0.1</v>
      </c>
      <c r="H6496" t="s">
        <v>10664</v>
      </c>
      <c r="I6496">
        <v>696.17</v>
      </c>
      <c r="J6496">
        <v>67.84</v>
      </c>
      <c r="K6496">
        <v>0.99</v>
      </c>
      <c r="L6496" t="s">
        <v>12580</v>
      </c>
      <c r="M6496" t="s">
        <v>12577</v>
      </c>
      <c r="N6496" t="s">
        <v>12577</v>
      </c>
      <c r="O6496" t="s">
        <v>10701</v>
      </c>
      <c r="P6496" t="s">
        <v>10668</v>
      </c>
      <c r="Q6496" t="s">
        <v>10675</v>
      </c>
      <c r="R6496" t="s">
        <v>11067</v>
      </c>
      <c r="S6496" t="s">
        <v>10685</v>
      </c>
      <c r="T6496">
        <v>0.57999999999999996</v>
      </c>
      <c r="U6496" s="1">
        <v>40827</v>
      </c>
    </row>
    <row r="6497" spans="1:21" x14ac:dyDescent="0.3">
      <c r="A6497">
        <v>3263</v>
      </c>
      <c r="B6497">
        <v>23361</v>
      </c>
      <c r="C6497" s="1">
        <v>40362</v>
      </c>
      <c r="D6497" t="s">
        <v>10719</v>
      </c>
      <c r="E6497">
        <v>2</v>
      </c>
      <c r="F6497">
        <v>3.23</v>
      </c>
      <c r="G6497">
        <v>0.06</v>
      </c>
      <c r="H6497" t="s">
        <v>10664</v>
      </c>
      <c r="I6497">
        <v>-2.73</v>
      </c>
      <c r="J6497">
        <v>1.26</v>
      </c>
      <c r="K6497">
        <v>0.7</v>
      </c>
      <c r="L6497" t="s">
        <v>12364</v>
      </c>
      <c r="M6497" t="s">
        <v>12577</v>
      </c>
      <c r="N6497" t="s">
        <v>12577</v>
      </c>
      <c r="O6497" t="s">
        <v>10681</v>
      </c>
      <c r="P6497" t="s">
        <v>10668</v>
      </c>
      <c r="Q6497" t="s">
        <v>10707</v>
      </c>
      <c r="R6497" t="s">
        <v>10989</v>
      </c>
      <c r="S6497" t="s">
        <v>10709</v>
      </c>
      <c r="T6497">
        <v>0.81</v>
      </c>
      <c r="U6497" s="1">
        <v>40363</v>
      </c>
    </row>
    <row r="6498" spans="1:21" x14ac:dyDescent="0.3">
      <c r="A6498">
        <v>3264</v>
      </c>
      <c r="B6498">
        <v>23361</v>
      </c>
      <c r="C6498" s="1">
        <v>40362</v>
      </c>
      <c r="D6498" t="s">
        <v>10719</v>
      </c>
      <c r="E6498">
        <v>36</v>
      </c>
      <c r="F6498">
        <v>2861.66</v>
      </c>
      <c r="G6498">
        <v>0.04</v>
      </c>
      <c r="H6498" t="s">
        <v>10664</v>
      </c>
      <c r="I6498">
        <v>-921.68</v>
      </c>
      <c r="J6498">
        <v>80.98</v>
      </c>
      <c r="K6498">
        <v>35</v>
      </c>
      <c r="L6498" t="s">
        <v>12364</v>
      </c>
      <c r="M6498" t="s">
        <v>12577</v>
      </c>
      <c r="N6498" t="s">
        <v>12577</v>
      </c>
      <c r="O6498" t="s">
        <v>10681</v>
      </c>
      <c r="P6498" t="s">
        <v>10668</v>
      </c>
      <c r="Q6498" t="s">
        <v>10669</v>
      </c>
      <c r="R6498" t="s">
        <v>10811</v>
      </c>
      <c r="S6498" t="s">
        <v>10769</v>
      </c>
      <c r="T6498">
        <v>0.81</v>
      </c>
      <c r="U6498" s="1">
        <v>40363</v>
      </c>
    </row>
    <row r="6499" spans="1:21" x14ac:dyDescent="0.3">
      <c r="A6499">
        <v>3265</v>
      </c>
      <c r="B6499">
        <v>23361</v>
      </c>
      <c r="C6499" s="1">
        <v>40362</v>
      </c>
      <c r="D6499" t="s">
        <v>10719</v>
      </c>
      <c r="E6499">
        <v>7</v>
      </c>
      <c r="F6499">
        <v>373.27749999999997</v>
      </c>
      <c r="G6499">
        <v>7.0000000000000007E-2</v>
      </c>
      <c r="H6499" t="s">
        <v>10664</v>
      </c>
      <c r="I6499">
        <v>-204.93</v>
      </c>
      <c r="J6499">
        <v>65.989999999999995</v>
      </c>
      <c r="K6499">
        <v>5.26</v>
      </c>
      <c r="L6499" t="s">
        <v>12364</v>
      </c>
      <c r="M6499" t="s">
        <v>12577</v>
      </c>
      <c r="N6499" t="s">
        <v>12577</v>
      </c>
      <c r="O6499" t="s">
        <v>10681</v>
      </c>
      <c r="P6499" t="s">
        <v>10682</v>
      </c>
      <c r="Q6499" t="s">
        <v>10683</v>
      </c>
      <c r="R6499">
        <v>8860</v>
      </c>
      <c r="S6499" t="s">
        <v>10685</v>
      </c>
      <c r="T6499">
        <v>0.56000000000000005</v>
      </c>
      <c r="U6499" s="1">
        <v>40362</v>
      </c>
    </row>
    <row r="6500" spans="1:21" x14ac:dyDescent="0.3">
      <c r="A6500">
        <v>3273</v>
      </c>
      <c r="B6500">
        <v>23396</v>
      </c>
      <c r="C6500" s="1">
        <v>40347</v>
      </c>
      <c r="D6500" t="s">
        <v>10663</v>
      </c>
      <c r="E6500">
        <v>30</v>
      </c>
      <c r="F6500">
        <v>11481.03</v>
      </c>
      <c r="G6500">
        <v>0.08</v>
      </c>
      <c r="H6500" t="s">
        <v>10672</v>
      </c>
      <c r="I6500">
        <v>2799.65</v>
      </c>
      <c r="J6500">
        <v>399.98</v>
      </c>
      <c r="K6500">
        <v>12.06</v>
      </c>
      <c r="L6500" t="s">
        <v>12382</v>
      </c>
      <c r="M6500" t="s">
        <v>12577</v>
      </c>
      <c r="N6500" t="s">
        <v>12577</v>
      </c>
      <c r="O6500" t="s">
        <v>10701</v>
      </c>
      <c r="P6500" t="s">
        <v>10682</v>
      </c>
      <c r="Q6500" t="s">
        <v>10849</v>
      </c>
      <c r="R6500" t="s">
        <v>11651</v>
      </c>
      <c r="S6500" t="s">
        <v>10723</v>
      </c>
      <c r="T6500">
        <v>0.56000000000000005</v>
      </c>
      <c r="U6500" s="1">
        <v>40349</v>
      </c>
    </row>
    <row r="6501" spans="1:21" x14ac:dyDescent="0.3">
      <c r="A6501">
        <v>3278</v>
      </c>
      <c r="B6501">
        <v>23427</v>
      </c>
      <c r="C6501" s="1">
        <v>40763</v>
      </c>
      <c r="D6501" t="s">
        <v>10663</v>
      </c>
      <c r="E6501">
        <v>30</v>
      </c>
      <c r="F6501">
        <v>442.76</v>
      </c>
      <c r="G6501">
        <v>0.09</v>
      </c>
      <c r="H6501" t="s">
        <v>10664</v>
      </c>
      <c r="I6501">
        <v>-17.11</v>
      </c>
      <c r="J6501">
        <v>15.01</v>
      </c>
      <c r="K6501">
        <v>8.4</v>
      </c>
      <c r="L6501" t="s">
        <v>12579</v>
      </c>
      <c r="M6501" t="s">
        <v>12577</v>
      </c>
      <c r="N6501" t="s">
        <v>12577</v>
      </c>
      <c r="O6501" t="s">
        <v>10681</v>
      </c>
      <c r="P6501" t="s">
        <v>10668</v>
      </c>
      <c r="Q6501" t="s">
        <v>10678</v>
      </c>
      <c r="R6501" t="s">
        <v>11071</v>
      </c>
    </row>
    <row r="6502" spans="1:21" x14ac:dyDescent="0.3">
      <c r="A6502">
        <v>3279</v>
      </c>
      <c r="B6502">
        <v>23427</v>
      </c>
      <c r="C6502" s="1">
        <v>40763</v>
      </c>
      <c r="D6502" t="s">
        <v>10663</v>
      </c>
      <c r="E6502">
        <v>22</v>
      </c>
      <c r="F6502">
        <v>2684.98</v>
      </c>
      <c r="G6502">
        <v>0.03</v>
      </c>
      <c r="H6502" t="s">
        <v>10664</v>
      </c>
      <c r="I6502">
        <v>1115.1400000000001</v>
      </c>
      <c r="J6502">
        <v>120.98</v>
      </c>
      <c r="K6502">
        <v>9.07</v>
      </c>
      <c r="L6502" t="s">
        <v>12579</v>
      </c>
      <c r="M6502" t="s">
        <v>12577</v>
      </c>
      <c r="N6502" t="s">
        <v>12577</v>
      </c>
      <c r="O6502" t="s">
        <v>10681</v>
      </c>
      <c r="P6502" t="s">
        <v>10668</v>
      </c>
      <c r="Q6502" t="s">
        <v>10678</v>
      </c>
      <c r="R6502" t="s">
        <v>11103</v>
      </c>
      <c r="S6502" t="s">
        <v>10685</v>
      </c>
      <c r="T6502">
        <v>0.35</v>
      </c>
      <c r="U6502" s="1">
        <v>40772</v>
      </c>
    </row>
    <row r="6503" spans="1:21" x14ac:dyDescent="0.3">
      <c r="A6503">
        <v>3323</v>
      </c>
      <c r="B6503">
        <v>23751</v>
      </c>
      <c r="C6503" s="1">
        <v>39890</v>
      </c>
      <c r="D6503" t="s">
        <v>10704</v>
      </c>
      <c r="E6503">
        <v>44</v>
      </c>
      <c r="F6503">
        <v>10364.36</v>
      </c>
      <c r="G6503">
        <v>0.01</v>
      </c>
      <c r="H6503" t="s">
        <v>10672</v>
      </c>
      <c r="I6503">
        <v>1049.03</v>
      </c>
      <c r="J6503">
        <v>220.98</v>
      </c>
      <c r="K6503">
        <v>64.66</v>
      </c>
      <c r="L6503" t="s">
        <v>12585</v>
      </c>
      <c r="M6503" t="s">
        <v>12577</v>
      </c>
      <c r="N6503" t="s">
        <v>12577</v>
      </c>
      <c r="O6503" t="s">
        <v>10681</v>
      </c>
      <c r="P6503" t="s">
        <v>10690</v>
      </c>
      <c r="Q6503" t="s">
        <v>10721</v>
      </c>
      <c r="R6503" t="s">
        <v>11612</v>
      </c>
    </row>
    <row r="6504" spans="1:21" x14ac:dyDescent="0.3">
      <c r="A6504">
        <v>3348</v>
      </c>
      <c r="B6504">
        <v>23943</v>
      </c>
      <c r="C6504" s="1">
        <v>40717</v>
      </c>
      <c r="D6504" t="s">
        <v>10719</v>
      </c>
      <c r="E6504">
        <v>24</v>
      </c>
      <c r="F6504">
        <v>376.53</v>
      </c>
      <c r="G6504">
        <v>0.03</v>
      </c>
      <c r="H6504" t="s">
        <v>10664</v>
      </c>
      <c r="I6504">
        <v>3.44</v>
      </c>
      <c r="J6504">
        <v>15.94</v>
      </c>
      <c r="K6504">
        <v>5.45</v>
      </c>
      <c r="L6504" t="s">
        <v>12582</v>
      </c>
      <c r="M6504" t="s">
        <v>12577</v>
      </c>
      <c r="N6504" t="s">
        <v>12577</v>
      </c>
      <c r="O6504" t="s">
        <v>10681</v>
      </c>
      <c r="P6504" t="s">
        <v>10668</v>
      </c>
      <c r="Q6504" t="s">
        <v>10736</v>
      </c>
      <c r="R6504" t="s">
        <v>11095</v>
      </c>
      <c r="S6504" t="s">
        <v>10693</v>
      </c>
      <c r="T6504">
        <v>0.55000000000000004</v>
      </c>
      <c r="U6504" s="1">
        <v>40719</v>
      </c>
    </row>
    <row r="6505" spans="1:21" x14ac:dyDescent="0.3">
      <c r="A6505">
        <v>3450</v>
      </c>
      <c r="B6505">
        <v>24608</v>
      </c>
      <c r="C6505" s="1">
        <v>41135</v>
      </c>
      <c r="D6505" t="s">
        <v>10704</v>
      </c>
      <c r="E6505">
        <v>50</v>
      </c>
      <c r="F6505">
        <v>197.36</v>
      </c>
      <c r="G6505">
        <v>7.0000000000000007E-2</v>
      </c>
      <c r="H6505" t="s">
        <v>10664</v>
      </c>
      <c r="I6505">
        <v>-43.5</v>
      </c>
      <c r="J6505">
        <v>4.18</v>
      </c>
      <c r="K6505">
        <v>2.99</v>
      </c>
      <c r="L6505" t="s">
        <v>12382</v>
      </c>
      <c r="M6505" t="s">
        <v>12577</v>
      </c>
      <c r="N6505" t="s">
        <v>12577</v>
      </c>
      <c r="O6505" t="s">
        <v>10701</v>
      </c>
      <c r="P6505" t="s">
        <v>10668</v>
      </c>
      <c r="Q6505" t="s">
        <v>10678</v>
      </c>
      <c r="R6505" t="s">
        <v>11703</v>
      </c>
      <c r="S6505" t="s">
        <v>10685</v>
      </c>
      <c r="T6505">
        <v>0.37</v>
      </c>
      <c r="U6505" s="1">
        <v>41136</v>
      </c>
    </row>
    <row r="6506" spans="1:21" x14ac:dyDescent="0.3">
      <c r="A6506">
        <v>3579</v>
      </c>
      <c r="B6506">
        <v>25507</v>
      </c>
      <c r="C6506" s="1">
        <v>40030</v>
      </c>
      <c r="D6506" t="s">
        <v>10686</v>
      </c>
      <c r="E6506">
        <v>8</v>
      </c>
      <c r="F6506">
        <v>555.20000000000005</v>
      </c>
      <c r="G6506">
        <v>0.06</v>
      </c>
      <c r="H6506" t="s">
        <v>10664</v>
      </c>
      <c r="I6506">
        <v>-267.86</v>
      </c>
      <c r="J6506">
        <v>64.650000000000006</v>
      </c>
      <c r="K6506">
        <v>35</v>
      </c>
      <c r="L6506" t="s">
        <v>12408</v>
      </c>
      <c r="M6506" t="s">
        <v>12577</v>
      </c>
      <c r="N6506" t="s">
        <v>12577</v>
      </c>
      <c r="O6506" t="s">
        <v>10701</v>
      </c>
      <c r="P6506" t="s">
        <v>10668</v>
      </c>
      <c r="Q6506" t="s">
        <v>10669</v>
      </c>
      <c r="R6506" t="s">
        <v>11659</v>
      </c>
      <c r="S6506" t="s">
        <v>10769</v>
      </c>
      <c r="T6506">
        <v>0.8</v>
      </c>
      <c r="U6506" s="1">
        <v>40031</v>
      </c>
    </row>
    <row r="6507" spans="1:21" x14ac:dyDescent="0.3">
      <c r="A6507">
        <v>3580</v>
      </c>
      <c r="B6507">
        <v>25509</v>
      </c>
      <c r="C6507" s="1">
        <v>39955</v>
      </c>
      <c r="D6507" t="s">
        <v>10719</v>
      </c>
      <c r="E6507">
        <v>43</v>
      </c>
      <c r="F6507">
        <v>212.28</v>
      </c>
      <c r="G6507">
        <v>0.06</v>
      </c>
      <c r="H6507" t="s">
        <v>10664</v>
      </c>
      <c r="I6507">
        <v>-103.22</v>
      </c>
      <c r="J6507">
        <v>4.9800000000000004</v>
      </c>
      <c r="K6507">
        <v>4.95</v>
      </c>
      <c r="L6507" t="s">
        <v>12382</v>
      </c>
      <c r="M6507" t="s">
        <v>12577</v>
      </c>
      <c r="N6507" t="s">
        <v>12577</v>
      </c>
      <c r="O6507" t="s">
        <v>10681</v>
      </c>
      <c r="P6507" t="s">
        <v>10668</v>
      </c>
      <c r="Q6507" t="s">
        <v>10678</v>
      </c>
      <c r="R6507" t="s">
        <v>11308</v>
      </c>
      <c r="S6507" t="s">
        <v>10685</v>
      </c>
      <c r="T6507">
        <v>0.37</v>
      </c>
      <c r="U6507" s="1">
        <v>39957</v>
      </c>
    </row>
    <row r="6508" spans="1:21" x14ac:dyDescent="0.3">
      <c r="A6508">
        <v>3631</v>
      </c>
      <c r="B6508">
        <v>25952</v>
      </c>
      <c r="C6508" s="1">
        <v>40425</v>
      </c>
      <c r="D6508" t="s">
        <v>10671</v>
      </c>
      <c r="E6508">
        <v>50</v>
      </c>
      <c r="F6508">
        <v>2864.1005</v>
      </c>
      <c r="G6508">
        <v>0.03</v>
      </c>
      <c r="H6508" t="s">
        <v>10664</v>
      </c>
      <c r="I6508">
        <v>697.82</v>
      </c>
      <c r="J6508">
        <v>65.989999999999995</v>
      </c>
      <c r="K6508">
        <v>8.99</v>
      </c>
      <c r="L6508" t="s">
        <v>12408</v>
      </c>
      <c r="M6508" t="s">
        <v>12577</v>
      </c>
      <c r="N6508" t="s">
        <v>12577</v>
      </c>
      <c r="O6508" t="s">
        <v>10701</v>
      </c>
      <c r="P6508" t="s">
        <v>10682</v>
      </c>
      <c r="Q6508" t="s">
        <v>10683</v>
      </c>
      <c r="R6508" t="s">
        <v>12410</v>
      </c>
      <c r="S6508" t="s">
        <v>10685</v>
      </c>
      <c r="T6508">
        <v>0.55000000000000004</v>
      </c>
      <c r="U6508" s="1">
        <v>40426</v>
      </c>
    </row>
    <row r="6509" spans="1:21" x14ac:dyDescent="0.3">
      <c r="A6509">
        <v>3680</v>
      </c>
      <c r="B6509">
        <v>26336</v>
      </c>
      <c r="C6509" s="1">
        <v>41055</v>
      </c>
      <c r="D6509" t="s">
        <v>10671</v>
      </c>
      <c r="E6509">
        <v>39</v>
      </c>
      <c r="F6509">
        <v>1516.82</v>
      </c>
      <c r="G6509">
        <v>0.1</v>
      </c>
      <c r="H6509" t="s">
        <v>10664</v>
      </c>
      <c r="I6509">
        <v>-83.28</v>
      </c>
      <c r="J6509">
        <v>40.98</v>
      </c>
      <c r="K6509">
        <v>6.5</v>
      </c>
      <c r="L6509" t="s">
        <v>12580</v>
      </c>
      <c r="M6509" t="s">
        <v>12577</v>
      </c>
      <c r="N6509" t="s">
        <v>12577</v>
      </c>
      <c r="O6509" t="s">
        <v>10701</v>
      </c>
      <c r="P6509" t="s">
        <v>10682</v>
      </c>
      <c r="Q6509" t="s">
        <v>10711</v>
      </c>
      <c r="R6509" t="s">
        <v>11715</v>
      </c>
      <c r="S6509" t="s">
        <v>10685</v>
      </c>
      <c r="T6509">
        <v>0.74</v>
      </c>
      <c r="U6509" s="1">
        <v>41057</v>
      </c>
    </row>
    <row r="6510" spans="1:21" x14ac:dyDescent="0.3">
      <c r="A6510">
        <v>3681</v>
      </c>
      <c r="B6510">
        <v>26336</v>
      </c>
      <c r="C6510" s="1">
        <v>41055</v>
      </c>
      <c r="D6510" t="s">
        <v>10671</v>
      </c>
      <c r="E6510">
        <v>45</v>
      </c>
      <c r="F6510">
        <v>2752.68</v>
      </c>
      <c r="G6510">
        <v>0.04</v>
      </c>
      <c r="H6510" t="s">
        <v>10664</v>
      </c>
      <c r="I6510">
        <v>430.32</v>
      </c>
      <c r="J6510">
        <v>62.18</v>
      </c>
      <c r="K6510">
        <v>12.78</v>
      </c>
      <c r="L6510" t="s">
        <v>12580</v>
      </c>
      <c r="M6510" t="s">
        <v>12577</v>
      </c>
      <c r="N6510" t="s">
        <v>12577</v>
      </c>
      <c r="O6510" t="s">
        <v>10701</v>
      </c>
      <c r="P6510" t="s">
        <v>10668</v>
      </c>
      <c r="Q6510" t="s">
        <v>10669</v>
      </c>
      <c r="R6510" t="s">
        <v>12586</v>
      </c>
    </row>
    <row r="6511" spans="1:21" x14ac:dyDescent="0.3">
      <c r="A6511">
        <v>3865</v>
      </c>
      <c r="B6511">
        <v>27558</v>
      </c>
      <c r="C6511" s="1">
        <v>40731</v>
      </c>
      <c r="D6511" t="s">
        <v>10686</v>
      </c>
      <c r="E6511">
        <v>21</v>
      </c>
      <c r="F6511">
        <v>423.24</v>
      </c>
      <c r="G6511">
        <v>0.1</v>
      </c>
      <c r="H6511" t="s">
        <v>10664</v>
      </c>
      <c r="I6511">
        <v>128.83000000000001</v>
      </c>
      <c r="J6511">
        <v>21.38</v>
      </c>
      <c r="K6511">
        <v>2.99</v>
      </c>
      <c r="L6511" t="s">
        <v>12579</v>
      </c>
      <c r="M6511" t="s">
        <v>12577</v>
      </c>
      <c r="N6511" t="s">
        <v>12577</v>
      </c>
      <c r="O6511" t="s">
        <v>10674</v>
      </c>
      <c r="P6511" t="s">
        <v>10668</v>
      </c>
      <c r="Q6511" t="s">
        <v>10678</v>
      </c>
      <c r="R6511" t="s">
        <v>12115</v>
      </c>
      <c r="S6511" t="s">
        <v>10685</v>
      </c>
      <c r="T6511">
        <v>0.37</v>
      </c>
      <c r="U6511" s="1">
        <v>40732</v>
      </c>
    </row>
    <row r="6512" spans="1:21" x14ac:dyDescent="0.3">
      <c r="A6512">
        <v>3920</v>
      </c>
      <c r="B6512">
        <v>27969</v>
      </c>
      <c r="C6512" s="1">
        <v>40337</v>
      </c>
      <c r="D6512" t="s">
        <v>10663</v>
      </c>
      <c r="E6512">
        <v>43</v>
      </c>
      <c r="F6512">
        <v>5677.87</v>
      </c>
      <c r="G6512">
        <v>0.04</v>
      </c>
      <c r="H6512" t="s">
        <v>10672</v>
      </c>
      <c r="I6512">
        <v>-824.09</v>
      </c>
      <c r="J6512">
        <v>130.97999999999999</v>
      </c>
      <c r="K6512">
        <v>54.74</v>
      </c>
      <c r="L6512" t="s">
        <v>12408</v>
      </c>
      <c r="M6512" t="s">
        <v>12577</v>
      </c>
      <c r="N6512" t="s">
        <v>12577</v>
      </c>
      <c r="O6512" t="s">
        <v>10701</v>
      </c>
      <c r="P6512" t="s">
        <v>10690</v>
      </c>
      <c r="Q6512" t="s">
        <v>10721</v>
      </c>
      <c r="R6512" t="s">
        <v>11414</v>
      </c>
    </row>
    <row r="6513" spans="1:21" x14ac:dyDescent="0.3">
      <c r="A6513">
        <v>3921</v>
      </c>
      <c r="B6513">
        <v>27969</v>
      </c>
      <c r="C6513" s="1">
        <v>40337</v>
      </c>
      <c r="D6513" t="s">
        <v>10663</v>
      </c>
      <c r="E6513">
        <v>9</v>
      </c>
      <c r="F6513">
        <v>732.72</v>
      </c>
      <c r="G6513">
        <v>0.03</v>
      </c>
      <c r="H6513" t="s">
        <v>10664</v>
      </c>
      <c r="I6513">
        <v>8.6</v>
      </c>
      <c r="J6513">
        <v>83.1</v>
      </c>
      <c r="K6513">
        <v>6.13</v>
      </c>
      <c r="L6513" t="s">
        <v>12408</v>
      </c>
      <c r="M6513" t="s">
        <v>12577</v>
      </c>
      <c r="N6513" t="s">
        <v>12577</v>
      </c>
      <c r="O6513" t="s">
        <v>10701</v>
      </c>
      <c r="P6513" t="s">
        <v>10682</v>
      </c>
      <c r="Q6513" t="s">
        <v>10711</v>
      </c>
      <c r="R6513" t="s">
        <v>11195</v>
      </c>
    </row>
    <row r="6514" spans="1:21" x14ac:dyDescent="0.3">
      <c r="A6514">
        <v>3922</v>
      </c>
      <c r="B6514">
        <v>27969</v>
      </c>
      <c r="C6514" s="1">
        <v>40337</v>
      </c>
      <c r="D6514" t="s">
        <v>10663</v>
      </c>
      <c r="E6514">
        <v>32</v>
      </c>
      <c r="F6514">
        <v>687.47</v>
      </c>
      <c r="G6514">
        <v>0.1</v>
      </c>
      <c r="H6514" t="s">
        <v>10672</v>
      </c>
      <c r="I6514">
        <v>-1533.15</v>
      </c>
      <c r="J6514">
        <v>20.98</v>
      </c>
      <c r="K6514">
        <v>53.03</v>
      </c>
      <c r="L6514" t="s">
        <v>12408</v>
      </c>
      <c r="M6514" t="s">
        <v>12577</v>
      </c>
      <c r="N6514" t="s">
        <v>12577</v>
      </c>
      <c r="O6514" t="s">
        <v>10701</v>
      </c>
      <c r="P6514" t="s">
        <v>10668</v>
      </c>
      <c r="Q6514" t="s">
        <v>10669</v>
      </c>
      <c r="R6514" t="s">
        <v>10857</v>
      </c>
    </row>
    <row r="6515" spans="1:21" x14ac:dyDescent="0.3">
      <c r="A6515">
        <v>4176</v>
      </c>
      <c r="B6515">
        <v>29637</v>
      </c>
      <c r="C6515" s="1">
        <v>39958</v>
      </c>
      <c r="D6515" t="s">
        <v>10671</v>
      </c>
      <c r="E6515">
        <v>34</v>
      </c>
      <c r="F6515">
        <v>598.19000000000005</v>
      </c>
      <c r="G6515">
        <v>0.09</v>
      </c>
      <c r="H6515" t="s">
        <v>10664</v>
      </c>
      <c r="I6515">
        <v>-6.61</v>
      </c>
      <c r="J6515">
        <v>17.98</v>
      </c>
      <c r="K6515">
        <v>8.51</v>
      </c>
      <c r="L6515" t="s">
        <v>12355</v>
      </c>
      <c r="M6515" t="s">
        <v>12577</v>
      </c>
      <c r="N6515" t="s">
        <v>12577</v>
      </c>
      <c r="O6515" t="s">
        <v>10701</v>
      </c>
      <c r="P6515" t="s">
        <v>10682</v>
      </c>
      <c r="Q6515" t="s">
        <v>10849</v>
      </c>
      <c r="R6515" t="s">
        <v>10915</v>
      </c>
      <c r="S6515" t="s">
        <v>10689</v>
      </c>
      <c r="T6515">
        <v>0.4</v>
      </c>
      <c r="U6515" s="1">
        <v>39960</v>
      </c>
    </row>
    <row r="6516" spans="1:21" x14ac:dyDescent="0.3">
      <c r="A6516">
        <v>4279</v>
      </c>
      <c r="B6516">
        <v>30469</v>
      </c>
      <c r="C6516" s="1">
        <v>41268</v>
      </c>
      <c r="D6516" t="s">
        <v>10686</v>
      </c>
      <c r="E6516">
        <v>46</v>
      </c>
      <c r="F6516">
        <v>304.26</v>
      </c>
      <c r="G6516">
        <v>0.1</v>
      </c>
      <c r="H6516" t="s">
        <v>10664</v>
      </c>
      <c r="I6516">
        <v>28.93</v>
      </c>
      <c r="J6516">
        <v>7.08</v>
      </c>
      <c r="K6516">
        <v>2.35</v>
      </c>
      <c r="L6516" t="s">
        <v>12579</v>
      </c>
      <c r="M6516" t="s">
        <v>12577</v>
      </c>
      <c r="N6516" t="s">
        <v>12577</v>
      </c>
      <c r="O6516" t="s">
        <v>10681</v>
      </c>
      <c r="P6516" t="s">
        <v>10668</v>
      </c>
      <c r="Q6516" t="s">
        <v>10736</v>
      </c>
      <c r="R6516" t="s">
        <v>10924</v>
      </c>
      <c r="S6516" t="s">
        <v>10709</v>
      </c>
      <c r="T6516">
        <v>0.47</v>
      </c>
      <c r="U6516" s="1">
        <v>41270</v>
      </c>
    </row>
    <row r="6517" spans="1:21" x14ac:dyDescent="0.3">
      <c r="A6517">
        <v>4409</v>
      </c>
      <c r="B6517">
        <v>31460</v>
      </c>
      <c r="C6517" s="1">
        <v>41147</v>
      </c>
      <c r="D6517" t="s">
        <v>10671</v>
      </c>
      <c r="E6517">
        <v>9</v>
      </c>
      <c r="F6517">
        <v>990.67</v>
      </c>
      <c r="G6517">
        <v>0.08</v>
      </c>
      <c r="H6517" t="s">
        <v>10664</v>
      </c>
      <c r="I6517">
        <v>-365.32</v>
      </c>
      <c r="J6517">
        <v>110.98</v>
      </c>
      <c r="K6517">
        <v>35</v>
      </c>
      <c r="L6517" t="s">
        <v>12364</v>
      </c>
      <c r="M6517" t="s">
        <v>12577</v>
      </c>
      <c r="N6517" t="s">
        <v>12577</v>
      </c>
      <c r="O6517" t="s">
        <v>10681</v>
      </c>
      <c r="P6517" t="s">
        <v>10668</v>
      </c>
      <c r="Q6517" t="s">
        <v>10669</v>
      </c>
      <c r="R6517" t="s">
        <v>11626</v>
      </c>
    </row>
    <row r="6518" spans="1:21" x14ac:dyDescent="0.3">
      <c r="A6518">
        <v>4487</v>
      </c>
      <c r="B6518">
        <v>31939</v>
      </c>
      <c r="C6518" s="1">
        <v>40719</v>
      </c>
      <c r="D6518" t="s">
        <v>10671</v>
      </c>
      <c r="E6518">
        <v>13</v>
      </c>
      <c r="F6518">
        <v>1506.8375000000001</v>
      </c>
      <c r="G6518">
        <v>7.0000000000000007E-2</v>
      </c>
      <c r="H6518" t="s">
        <v>10664</v>
      </c>
      <c r="I6518">
        <v>-75.010000000000005</v>
      </c>
      <c r="J6518">
        <v>140.99</v>
      </c>
      <c r="K6518">
        <v>4.2</v>
      </c>
      <c r="L6518" t="s">
        <v>12484</v>
      </c>
      <c r="M6518" t="s">
        <v>12577</v>
      </c>
      <c r="N6518" t="s">
        <v>12577</v>
      </c>
      <c r="O6518" t="s">
        <v>10667</v>
      </c>
      <c r="P6518" t="s">
        <v>10682</v>
      </c>
      <c r="Q6518" t="s">
        <v>10683</v>
      </c>
      <c r="R6518">
        <v>7160</v>
      </c>
      <c r="S6518" t="s">
        <v>10685</v>
      </c>
      <c r="T6518">
        <v>0.59</v>
      </c>
      <c r="U6518" s="1">
        <v>40721</v>
      </c>
    </row>
    <row r="6519" spans="1:21" x14ac:dyDescent="0.3">
      <c r="A6519">
        <v>4760</v>
      </c>
      <c r="B6519">
        <v>33826</v>
      </c>
      <c r="C6519" s="1">
        <v>40531</v>
      </c>
      <c r="D6519" t="s">
        <v>10663</v>
      </c>
      <c r="E6519">
        <v>13</v>
      </c>
      <c r="F6519">
        <v>185.83</v>
      </c>
      <c r="G6519">
        <v>0.03</v>
      </c>
      <c r="H6519" t="s">
        <v>10664</v>
      </c>
      <c r="I6519">
        <v>58.16</v>
      </c>
      <c r="J6519">
        <v>14.34</v>
      </c>
      <c r="K6519">
        <v>5</v>
      </c>
      <c r="L6519" t="s">
        <v>12484</v>
      </c>
      <c r="M6519" t="s">
        <v>12577</v>
      </c>
      <c r="N6519" t="s">
        <v>12577</v>
      </c>
      <c r="O6519" t="s">
        <v>10667</v>
      </c>
      <c r="P6519" t="s">
        <v>10690</v>
      </c>
      <c r="Q6519" t="s">
        <v>10691</v>
      </c>
      <c r="R6519" t="s">
        <v>11321</v>
      </c>
      <c r="S6519" t="s">
        <v>10693</v>
      </c>
      <c r="T6519">
        <v>0.49</v>
      </c>
      <c r="U6519" s="1">
        <v>40535</v>
      </c>
    </row>
    <row r="6520" spans="1:21" x14ac:dyDescent="0.3">
      <c r="A6520">
        <v>4802</v>
      </c>
      <c r="B6520">
        <v>34151</v>
      </c>
      <c r="C6520" s="1">
        <v>40795</v>
      </c>
      <c r="D6520" t="s">
        <v>10686</v>
      </c>
      <c r="E6520">
        <v>26</v>
      </c>
      <c r="F6520">
        <v>4097.1445000000003</v>
      </c>
      <c r="G6520">
        <v>0.1</v>
      </c>
      <c r="H6520" t="s">
        <v>10664</v>
      </c>
      <c r="I6520">
        <v>501.54</v>
      </c>
      <c r="J6520">
        <v>205.99</v>
      </c>
      <c r="K6520">
        <v>8.99</v>
      </c>
      <c r="L6520" t="s">
        <v>12039</v>
      </c>
      <c r="M6520" t="s">
        <v>12577</v>
      </c>
      <c r="N6520" t="s">
        <v>12577</v>
      </c>
      <c r="O6520" t="s">
        <v>10681</v>
      </c>
      <c r="P6520" t="s">
        <v>10682</v>
      </c>
      <c r="Q6520" t="s">
        <v>10683</v>
      </c>
      <c r="R6520" t="s">
        <v>12018</v>
      </c>
      <c r="S6520" t="s">
        <v>10685</v>
      </c>
      <c r="T6520">
        <v>0.56000000000000005</v>
      </c>
      <c r="U6520" s="1">
        <v>40796</v>
      </c>
    </row>
    <row r="6521" spans="1:21" x14ac:dyDescent="0.3">
      <c r="A6521">
        <v>4868</v>
      </c>
      <c r="B6521">
        <v>34659</v>
      </c>
      <c r="C6521" s="1">
        <v>41232</v>
      </c>
      <c r="D6521" t="s">
        <v>10671</v>
      </c>
      <c r="E6521">
        <v>42</v>
      </c>
      <c r="F6521">
        <v>259.43</v>
      </c>
      <c r="G6521">
        <v>0</v>
      </c>
      <c r="H6521" t="s">
        <v>10664</v>
      </c>
      <c r="I6521">
        <v>-52.52</v>
      </c>
      <c r="J6521">
        <v>5.77</v>
      </c>
      <c r="K6521">
        <v>4.97</v>
      </c>
      <c r="L6521" t="s">
        <v>12579</v>
      </c>
      <c r="M6521" t="s">
        <v>12577</v>
      </c>
      <c r="N6521" t="s">
        <v>12577</v>
      </c>
      <c r="O6521" t="s">
        <v>10674</v>
      </c>
      <c r="P6521" t="s">
        <v>10668</v>
      </c>
      <c r="Q6521" t="s">
        <v>10678</v>
      </c>
      <c r="R6521" t="s">
        <v>11745</v>
      </c>
      <c r="S6521" t="s">
        <v>10685</v>
      </c>
      <c r="T6521">
        <v>0.35</v>
      </c>
      <c r="U6521" s="1">
        <v>41234</v>
      </c>
    </row>
    <row r="6522" spans="1:21" x14ac:dyDescent="0.3">
      <c r="A6522">
        <v>4949</v>
      </c>
      <c r="B6522">
        <v>35200</v>
      </c>
      <c r="C6522" s="1">
        <v>39849</v>
      </c>
      <c r="D6522" t="s">
        <v>10704</v>
      </c>
      <c r="E6522">
        <v>15</v>
      </c>
      <c r="F6522">
        <v>150.24</v>
      </c>
      <c r="G6522">
        <v>0.08</v>
      </c>
      <c r="H6522" t="s">
        <v>10664</v>
      </c>
      <c r="I6522">
        <v>-102.93</v>
      </c>
      <c r="J6522">
        <v>9.98</v>
      </c>
      <c r="K6522">
        <v>12.52</v>
      </c>
      <c r="L6522" t="s">
        <v>12585</v>
      </c>
      <c r="M6522" t="s">
        <v>12577</v>
      </c>
      <c r="N6522" t="s">
        <v>12577</v>
      </c>
      <c r="O6522" t="s">
        <v>10681</v>
      </c>
      <c r="P6522" t="s">
        <v>10690</v>
      </c>
      <c r="Q6522" t="s">
        <v>10691</v>
      </c>
      <c r="R6522" t="s">
        <v>11928</v>
      </c>
    </row>
    <row r="6523" spans="1:21" x14ac:dyDescent="0.3">
      <c r="A6523">
        <v>4983</v>
      </c>
      <c r="B6523">
        <v>35456</v>
      </c>
      <c r="C6523" s="1">
        <v>41214</v>
      </c>
      <c r="D6523" t="s">
        <v>10719</v>
      </c>
      <c r="E6523">
        <v>37</v>
      </c>
      <c r="F6523">
        <v>46.37</v>
      </c>
      <c r="G6523">
        <v>0.03</v>
      </c>
      <c r="H6523" t="s">
        <v>10664</v>
      </c>
      <c r="I6523">
        <v>-19.809999999999999</v>
      </c>
      <c r="J6523">
        <v>1.26</v>
      </c>
      <c r="K6523">
        <v>0.7</v>
      </c>
      <c r="L6523" t="s">
        <v>12579</v>
      </c>
      <c r="M6523" t="s">
        <v>12577</v>
      </c>
      <c r="N6523" t="s">
        <v>12577</v>
      </c>
      <c r="O6523" t="s">
        <v>10681</v>
      </c>
      <c r="P6523" t="s">
        <v>10668</v>
      </c>
      <c r="Q6523" t="s">
        <v>10707</v>
      </c>
      <c r="R6523" t="s">
        <v>10989</v>
      </c>
      <c r="S6523" t="s">
        <v>10709</v>
      </c>
      <c r="T6523">
        <v>0.81</v>
      </c>
      <c r="U6523" s="1">
        <v>41216</v>
      </c>
    </row>
    <row r="6524" spans="1:21" x14ac:dyDescent="0.3">
      <c r="A6524">
        <v>5025</v>
      </c>
      <c r="B6524">
        <v>35840</v>
      </c>
      <c r="C6524" s="1">
        <v>40327</v>
      </c>
      <c r="D6524" t="s">
        <v>10671</v>
      </c>
      <c r="E6524">
        <v>36</v>
      </c>
      <c r="F6524">
        <v>173.08</v>
      </c>
      <c r="G6524">
        <v>0.04</v>
      </c>
      <c r="H6524" t="s">
        <v>10664</v>
      </c>
      <c r="I6524">
        <v>81.63</v>
      </c>
      <c r="J6524">
        <v>4.91</v>
      </c>
      <c r="K6524">
        <v>0.5</v>
      </c>
      <c r="L6524" t="s">
        <v>12484</v>
      </c>
      <c r="M6524" t="s">
        <v>12577</v>
      </c>
      <c r="N6524" t="s">
        <v>12577</v>
      </c>
      <c r="O6524" t="s">
        <v>10701</v>
      </c>
      <c r="P6524" t="s">
        <v>10668</v>
      </c>
      <c r="Q6524" t="s">
        <v>10729</v>
      </c>
      <c r="R6524" t="s">
        <v>11949</v>
      </c>
      <c r="S6524" t="s">
        <v>10685</v>
      </c>
      <c r="T6524">
        <v>0.36</v>
      </c>
      <c r="U6524" s="1">
        <v>40328</v>
      </c>
    </row>
    <row r="6525" spans="1:21" x14ac:dyDescent="0.3">
      <c r="A6525">
        <v>5026</v>
      </c>
      <c r="B6525">
        <v>35840</v>
      </c>
      <c r="C6525" s="1">
        <v>40327</v>
      </c>
      <c r="D6525" t="s">
        <v>10671</v>
      </c>
      <c r="E6525">
        <v>49</v>
      </c>
      <c r="F6525">
        <v>3492.6585</v>
      </c>
      <c r="G6525">
        <v>0.08</v>
      </c>
      <c r="H6525" t="s">
        <v>10664</v>
      </c>
      <c r="I6525">
        <v>1181.81</v>
      </c>
      <c r="J6525">
        <v>85.99</v>
      </c>
      <c r="K6525">
        <v>0.99</v>
      </c>
      <c r="L6525" t="s">
        <v>12484</v>
      </c>
      <c r="M6525" t="s">
        <v>12577</v>
      </c>
      <c r="N6525" t="s">
        <v>12577</v>
      </c>
      <c r="O6525" t="s">
        <v>10701</v>
      </c>
      <c r="P6525" t="s">
        <v>10682</v>
      </c>
      <c r="Q6525" t="s">
        <v>10683</v>
      </c>
      <c r="R6525" t="s">
        <v>11354</v>
      </c>
      <c r="S6525" t="s">
        <v>10709</v>
      </c>
      <c r="T6525">
        <v>0.55000000000000004</v>
      </c>
      <c r="U6525" s="1">
        <v>40329</v>
      </c>
    </row>
    <row r="6526" spans="1:21" x14ac:dyDescent="0.3">
      <c r="A6526">
        <v>5059</v>
      </c>
      <c r="B6526">
        <v>36069</v>
      </c>
      <c r="C6526" s="1">
        <v>40152</v>
      </c>
      <c r="D6526" t="s">
        <v>10663</v>
      </c>
      <c r="E6526">
        <v>13</v>
      </c>
      <c r="F6526">
        <v>453.09</v>
      </c>
      <c r="G6526">
        <v>0.09</v>
      </c>
      <c r="H6526" t="s">
        <v>10664</v>
      </c>
      <c r="I6526">
        <v>107.74</v>
      </c>
      <c r="J6526">
        <v>35.94</v>
      </c>
      <c r="K6526">
        <v>6.66</v>
      </c>
      <c r="L6526" t="s">
        <v>12484</v>
      </c>
      <c r="M6526" t="s">
        <v>12577</v>
      </c>
      <c r="N6526" t="s">
        <v>12577</v>
      </c>
      <c r="O6526" t="s">
        <v>10701</v>
      </c>
      <c r="P6526" t="s">
        <v>10668</v>
      </c>
      <c r="Q6526" t="s">
        <v>10717</v>
      </c>
      <c r="R6526" t="s">
        <v>12008</v>
      </c>
    </row>
    <row r="6527" spans="1:21" x14ac:dyDescent="0.3">
      <c r="A6527">
        <v>5060</v>
      </c>
      <c r="B6527">
        <v>36069</v>
      </c>
      <c r="C6527" s="1">
        <v>40152</v>
      </c>
      <c r="D6527" t="s">
        <v>10663</v>
      </c>
      <c r="E6527">
        <v>15</v>
      </c>
      <c r="F6527">
        <v>2758.22</v>
      </c>
      <c r="G6527">
        <v>0</v>
      </c>
      <c r="H6527" t="s">
        <v>10664</v>
      </c>
      <c r="I6527">
        <v>966.81</v>
      </c>
      <c r="J6527">
        <v>170.98</v>
      </c>
      <c r="K6527">
        <v>13.99</v>
      </c>
      <c r="L6527" t="s">
        <v>12484</v>
      </c>
      <c r="M6527" t="s">
        <v>12577</v>
      </c>
      <c r="N6527" t="s">
        <v>12577</v>
      </c>
      <c r="O6527" t="s">
        <v>10701</v>
      </c>
      <c r="P6527" t="s">
        <v>10690</v>
      </c>
      <c r="Q6527" t="s">
        <v>10691</v>
      </c>
      <c r="R6527" t="s">
        <v>12116</v>
      </c>
      <c r="S6527" t="s">
        <v>10689</v>
      </c>
      <c r="T6527">
        <v>0.75</v>
      </c>
      <c r="U6527" s="1">
        <v>40159</v>
      </c>
    </row>
    <row r="6528" spans="1:21" x14ac:dyDescent="0.3">
      <c r="A6528">
        <v>5061</v>
      </c>
      <c r="B6528">
        <v>36069</v>
      </c>
      <c r="C6528" s="1">
        <v>40152</v>
      </c>
      <c r="D6528" t="s">
        <v>10663</v>
      </c>
      <c r="E6528">
        <v>20</v>
      </c>
      <c r="F6528">
        <v>102.61</v>
      </c>
      <c r="G6528">
        <v>0.09</v>
      </c>
      <c r="H6528" t="s">
        <v>10664</v>
      </c>
      <c r="I6528">
        <v>-92.01</v>
      </c>
      <c r="J6528">
        <v>4.9800000000000004</v>
      </c>
      <c r="K6528">
        <v>7.44</v>
      </c>
      <c r="L6528" t="s">
        <v>12484</v>
      </c>
      <c r="M6528" t="s">
        <v>12577</v>
      </c>
      <c r="N6528" t="s">
        <v>12577</v>
      </c>
      <c r="O6528" t="s">
        <v>10701</v>
      </c>
      <c r="P6528" t="s">
        <v>10668</v>
      </c>
      <c r="Q6528" t="s">
        <v>10702</v>
      </c>
      <c r="R6528" t="s">
        <v>11752</v>
      </c>
      <c r="S6528" t="s">
        <v>10685</v>
      </c>
      <c r="T6528">
        <v>0.36</v>
      </c>
      <c r="U6528" s="1">
        <v>40154</v>
      </c>
    </row>
    <row r="6529" spans="1:21" x14ac:dyDescent="0.3">
      <c r="A6529">
        <v>5135</v>
      </c>
      <c r="B6529">
        <v>36640</v>
      </c>
      <c r="C6529" s="1">
        <v>40865</v>
      </c>
      <c r="D6529" t="s">
        <v>10686</v>
      </c>
      <c r="E6529">
        <v>18</v>
      </c>
      <c r="F6529">
        <v>416.39</v>
      </c>
      <c r="G6529">
        <v>0.06</v>
      </c>
      <c r="H6529" t="s">
        <v>10697</v>
      </c>
      <c r="I6529">
        <v>119.47</v>
      </c>
      <c r="J6529">
        <v>22.24</v>
      </c>
      <c r="K6529">
        <v>1.99</v>
      </c>
      <c r="L6529" t="s">
        <v>12364</v>
      </c>
      <c r="M6529" t="s">
        <v>12577</v>
      </c>
      <c r="N6529" t="s">
        <v>12577</v>
      </c>
      <c r="O6529" t="s">
        <v>10681</v>
      </c>
      <c r="P6529" t="s">
        <v>10682</v>
      </c>
      <c r="Q6529" t="s">
        <v>10711</v>
      </c>
      <c r="R6529" t="s">
        <v>11647</v>
      </c>
    </row>
    <row r="6530" spans="1:21" x14ac:dyDescent="0.3">
      <c r="A6530">
        <v>5197</v>
      </c>
      <c r="B6530">
        <v>36931</v>
      </c>
      <c r="C6530" s="1">
        <v>40562</v>
      </c>
      <c r="D6530" t="s">
        <v>10686</v>
      </c>
      <c r="E6530">
        <v>46</v>
      </c>
      <c r="F6530">
        <v>180.56</v>
      </c>
      <c r="G6530">
        <v>0.1</v>
      </c>
      <c r="H6530" t="s">
        <v>10664</v>
      </c>
      <c r="I6530">
        <v>-15.79</v>
      </c>
      <c r="J6530">
        <v>4.28</v>
      </c>
      <c r="K6530">
        <v>1.6</v>
      </c>
      <c r="L6530" t="s">
        <v>12484</v>
      </c>
      <c r="M6530" t="s">
        <v>12577</v>
      </c>
      <c r="N6530" t="s">
        <v>12577</v>
      </c>
      <c r="O6530" t="s">
        <v>10701</v>
      </c>
      <c r="P6530" t="s">
        <v>10668</v>
      </c>
      <c r="Q6530" t="s">
        <v>10736</v>
      </c>
      <c r="R6530" t="s">
        <v>11623</v>
      </c>
      <c r="S6530" t="s">
        <v>10709</v>
      </c>
      <c r="T6530">
        <v>0.57999999999999996</v>
      </c>
      <c r="U6530" s="1">
        <v>40562</v>
      </c>
    </row>
    <row r="6531" spans="1:21" x14ac:dyDescent="0.3">
      <c r="A6531">
        <v>5279</v>
      </c>
      <c r="B6531">
        <v>37543</v>
      </c>
      <c r="C6531" s="1">
        <v>40908</v>
      </c>
      <c r="D6531" t="s">
        <v>10704</v>
      </c>
      <c r="E6531">
        <v>6</v>
      </c>
      <c r="F6531">
        <v>241.85</v>
      </c>
      <c r="G6531">
        <v>0.01</v>
      </c>
      <c r="H6531" t="s">
        <v>10664</v>
      </c>
      <c r="I6531">
        <v>-4.5</v>
      </c>
      <c r="J6531">
        <v>36.549999999999997</v>
      </c>
      <c r="K6531">
        <v>13.89</v>
      </c>
      <c r="L6531" t="s">
        <v>12408</v>
      </c>
      <c r="M6531" t="s">
        <v>12577</v>
      </c>
      <c r="N6531" t="s">
        <v>12577</v>
      </c>
      <c r="O6531" t="s">
        <v>10701</v>
      </c>
      <c r="P6531" t="s">
        <v>10668</v>
      </c>
      <c r="Q6531" t="s">
        <v>10736</v>
      </c>
      <c r="R6531" t="s">
        <v>10928</v>
      </c>
    </row>
    <row r="6532" spans="1:21" x14ac:dyDescent="0.3">
      <c r="A6532">
        <v>5517</v>
      </c>
      <c r="B6532">
        <v>39111</v>
      </c>
      <c r="C6532" s="1">
        <v>40749</v>
      </c>
      <c r="D6532" t="s">
        <v>10704</v>
      </c>
      <c r="E6532">
        <v>1</v>
      </c>
      <c r="F6532">
        <v>182.4</v>
      </c>
      <c r="G6532">
        <v>0.09</v>
      </c>
      <c r="H6532" t="s">
        <v>10664</v>
      </c>
      <c r="I6532">
        <v>-114.22</v>
      </c>
      <c r="J6532">
        <v>178.47</v>
      </c>
      <c r="K6532">
        <v>19.989999999999998</v>
      </c>
      <c r="L6532" t="s">
        <v>12582</v>
      </c>
      <c r="M6532" t="s">
        <v>12577</v>
      </c>
      <c r="N6532" t="s">
        <v>12577</v>
      </c>
      <c r="O6532" t="s">
        <v>10681</v>
      </c>
      <c r="P6532" t="s">
        <v>10668</v>
      </c>
      <c r="Q6532" t="s">
        <v>10669</v>
      </c>
      <c r="R6532" t="s">
        <v>11785</v>
      </c>
    </row>
    <row r="6533" spans="1:21" x14ac:dyDescent="0.3">
      <c r="A6533">
        <v>5518</v>
      </c>
      <c r="B6533">
        <v>39111</v>
      </c>
      <c r="C6533" s="1">
        <v>40749</v>
      </c>
      <c r="D6533" t="s">
        <v>10704</v>
      </c>
      <c r="E6533">
        <v>20</v>
      </c>
      <c r="F6533">
        <v>6004.35</v>
      </c>
      <c r="G6533">
        <v>0.05</v>
      </c>
      <c r="H6533" t="s">
        <v>10664</v>
      </c>
      <c r="I6533">
        <v>1767.56</v>
      </c>
      <c r="J6533">
        <v>300.97000000000003</v>
      </c>
      <c r="K6533">
        <v>7.18</v>
      </c>
      <c r="L6533" t="s">
        <v>12582</v>
      </c>
      <c r="M6533" t="s">
        <v>12577</v>
      </c>
      <c r="N6533" t="s">
        <v>12577</v>
      </c>
      <c r="O6533" t="s">
        <v>10681</v>
      </c>
      <c r="P6533" t="s">
        <v>10682</v>
      </c>
      <c r="Q6533" t="s">
        <v>10711</v>
      </c>
      <c r="R6533" t="s">
        <v>12229</v>
      </c>
      <c r="S6533" t="s">
        <v>10685</v>
      </c>
      <c r="T6533">
        <v>0.48</v>
      </c>
      <c r="U6533" s="1">
        <v>40751</v>
      </c>
    </row>
    <row r="6534" spans="1:21" x14ac:dyDescent="0.3">
      <c r="A6534">
        <v>5520</v>
      </c>
      <c r="B6534">
        <v>39139</v>
      </c>
      <c r="C6534" s="1">
        <v>40495</v>
      </c>
      <c r="D6534" t="s">
        <v>10686</v>
      </c>
      <c r="E6534">
        <v>6</v>
      </c>
      <c r="F6534">
        <v>627.45299999999997</v>
      </c>
      <c r="G6534">
        <v>7.0000000000000007E-2</v>
      </c>
      <c r="H6534" t="s">
        <v>10664</v>
      </c>
      <c r="I6534">
        <v>-408.25</v>
      </c>
      <c r="J6534">
        <v>125.99</v>
      </c>
      <c r="K6534">
        <v>8.08</v>
      </c>
      <c r="L6534" t="s">
        <v>12408</v>
      </c>
      <c r="M6534" t="s">
        <v>12577</v>
      </c>
      <c r="N6534" t="s">
        <v>12577</v>
      </c>
      <c r="O6534" t="s">
        <v>10701</v>
      </c>
      <c r="P6534" t="s">
        <v>10682</v>
      </c>
      <c r="Q6534" t="s">
        <v>10683</v>
      </c>
      <c r="R6534" t="s">
        <v>11207</v>
      </c>
      <c r="S6534" t="s">
        <v>10685</v>
      </c>
      <c r="T6534">
        <v>0.56999999999999995</v>
      </c>
      <c r="U6534" s="1">
        <v>40495</v>
      </c>
    </row>
    <row r="6535" spans="1:21" x14ac:dyDescent="0.3">
      <c r="A6535">
        <v>5521</v>
      </c>
      <c r="B6535">
        <v>39139</v>
      </c>
      <c r="C6535" s="1">
        <v>40495</v>
      </c>
      <c r="D6535" t="s">
        <v>10686</v>
      </c>
      <c r="E6535">
        <v>50</v>
      </c>
      <c r="F6535">
        <v>3000.88</v>
      </c>
      <c r="G6535">
        <v>0.01</v>
      </c>
      <c r="H6535" t="s">
        <v>10672</v>
      </c>
      <c r="I6535">
        <v>-719.17</v>
      </c>
      <c r="J6535">
        <v>58.14</v>
      </c>
      <c r="K6535">
        <v>36.61</v>
      </c>
      <c r="L6535" t="s">
        <v>12408</v>
      </c>
      <c r="M6535" t="s">
        <v>12577</v>
      </c>
      <c r="N6535" t="s">
        <v>12577</v>
      </c>
      <c r="O6535" t="s">
        <v>10701</v>
      </c>
      <c r="P6535" t="s">
        <v>10690</v>
      </c>
      <c r="Q6535" t="s">
        <v>10721</v>
      </c>
      <c r="R6535" t="s">
        <v>10872</v>
      </c>
      <c r="S6535" t="s">
        <v>10723</v>
      </c>
      <c r="T6535">
        <v>0.61</v>
      </c>
      <c r="U6535" s="1">
        <v>40497</v>
      </c>
    </row>
    <row r="6536" spans="1:21" x14ac:dyDescent="0.3">
      <c r="A6536">
        <v>5522</v>
      </c>
      <c r="B6536">
        <v>39139</v>
      </c>
      <c r="C6536" s="1">
        <v>40495</v>
      </c>
      <c r="D6536" t="s">
        <v>10686</v>
      </c>
      <c r="E6536">
        <v>31</v>
      </c>
      <c r="F6536">
        <v>6118.38</v>
      </c>
      <c r="G6536">
        <v>0.09</v>
      </c>
      <c r="H6536" t="s">
        <v>10664</v>
      </c>
      <c r="I6536">
        <v>2042.58</v>
      </c>
      <c r="J6536">
        <v>209.84</v>
      </c>
      <c r="K6536">
        <v>21.21</v>
      </c>
      <c r="L6536" t="s">
        <v>12408</v>
      </c>
      <c r="M6536" t="s">
        <v>12577</v>
      </c>
      <c r="N6536" t="s">
        <v>12577</v>
      </c>
      <c r="O6536" t="s">
        <v>10701</v>
      </c>
      <c r="P6536" t="s">
        <v>10690</v>
      </c>
      <c r="Q6536" t="s">
        <v>10691</v>
      </c>
      <c r="R6536" t="s">
        <v>11812</v>
      </c>
      <c r="S6536" t="s">
        <v>10769</v>
      </c>
      <c r="T6536">
        <v>0.59</v>
      </c>
      <c r="U6536" s="1">
        <v>40497</v>
      </c>
    </row>
    <row r="6537" spans="1:21" x14ac:dyDescent="0.3">
      <c r="A6537">
        <v>5573</v>
      </c>
      <c r="B6537">
        <v>39490</v>
      </c>
      <c r="C6537" s="1">
        <v>41133</v>
      </c>
      <c r="D6537" t="s">
        <v>10663</v>
      </c>
      <c r="E6537">
        <v>38</v>
      </c>
      <c r="F6537">
        <v>456.03</v>
      </c>
      <c r="G6537">
        <v>0.02</v>
      </c>
      <c r="H6537" t="s">
        <v>10664</v>
      </c>
      <c r="I6537">
        <v>-61.61</v>
      </c>
      <c r="J6537">
        <v>11.97</v>
      </c>
      <c r="K6537">
        <v>5.81</v>
      </c>
      <c r="L6537" t="s">
        <v>12484</v>
      </c>
      <c r="M6537" t="s">
        <v>12577</v>
      </c>
      <c r="N6537" t="s">
        <v>12577</v>
      </c>
      <c r="O6537" t="s">
        <v>10667</v>
      </c>
      <c r="P6537" t="s">
        <v>10668</v>
      </c>
      <c r="Q6537" t="s">
        <v>10736</v>
      </c>
      <c r="R6537" t="s">
        <v>11146</v>
      </c>
      <c r="S6537" t="s">
        <v>10693</v>
      </c>
      <c r="T6537">
        <v>0.6</v>
      </c>
      <c r="U6537" s="1">
        <v>41133</v>
      </c>
    </row>
    <row r="6538" spans="1:21" x14ac:dyDescent="0.3">
      <c r="A6538">
        <v>5574</v>
      </c>
      <c r="B6538">
        <v>39490</v>
      </c>
      <c r="C6538" s="1">
        <v>41133</v>
      </c>
      <c r="D6538" t="s">
        <v>10663</v>
      </c>
      <c r="E6538">
        <v>17</v>
      </c>
      <c r="F6538">
        <v>2844.64</v>
      </c>
      <c r="G6538">
        <v>0.03</v>
      </c>
      <c r="H6538" t="s">
        <v>10672</v>
      </c>
      <c r="I6538">
        <v>16.47</v>
      </c>
      <c r="J6538">
        <v>159.31</v>
      </c>
      <c r="K6538">
        <v>60</v>
      </c>
      <c r="L6538" t="s">
        <v>12484</v>
      </c>
      <c r="M6538" t="s">
        <v>12577</v>
      </c>
      <c r="N6538" t="s">
        <v>12577</v>
      </c>
      <c r="O6538" t="s">
        <v>10667</v>
      </c>
      <c r="P6538" t="s">
        <v>10690</v>
      </c>
      <c r="Q6538" t="s">
        <v>10724</v>
      </c>
      <c r="R6538" t="s">
        <v>11558</v>
      </c>
      <c r="S6538" t="s">
        <v>10677</v>
      </c>
      <c r="T6538">
        <v>0.55000000000000004</v>
      </c>
      <c r="U6538" s="1">
        <v>41137</v>
      </c>
    </row>
    <row r="6539" spans="1:21" x14ac:dyDescent="0.3">
      <c r="A6539">
        <v>5645</v>
      </c>
      <c r="B6539">
        <v>39938</v>
      </c>
      <c r="C6539" s="1">
        <v>41070</v>
      </c>
      <c r="D6539" t="s">
        <v>10671</v>
      </c>
      <c r="E6539">
        <v>5</v>
      </c>
      <c r="F6539">
        <v>169.27</v>
      </c>
      <c r="G6539">
        <v>0.1</v>
      </c>
      <c r="H6539" t="s">
        <v>10664</v>
      </c>
      <c r="I6539">
        <v>-41.66</v>
      </c>
      <c r="J6539">
        <v>34.58</v>
      </c>
      <c r="K6539">
        <v>8.99</v>
      </c>
      <c r="L6539" t="s">
        <v>12579</v>
      </c>
      <c r="M6539" t="s">
        <v>12577</v>
      </c>
      <c r="N6539" t="s">
        <v>12577</v>
      </c>
      <c r="O6539" t="s">
        <v>10681</v>
      </c>
      <c r="P6539" t="s">
        <v>10668</v>
      </c>
      <c r="Q6539" t="s">
        <v>10736</v>
      </c>
      <c r="R6539" t="s">
        <v>11327</v>
      </c>
      <c r="S6539" t="s">
        <v>10693</v>
      </c>
      <c r="T6539">
        <v>0.56000000000000005</v>
      </c>
      <c r="U6539" s="1">
        <v>41071</v>
      </c>
    </row>
    <row r="6540" spans="1:21" x14ac:dyDescent="0.3">
      <c r="A6540">
        <v>5667</v>
      </c>
      <c r="B6540">
        <v>40098</v>
      </c>
      <c r="C6540" s="1">
        <v>40944</v>
      </c>
      <c r="D6540" t="s">
        <v>10663</v>
      </c>
      <c r="E6540">
        <v>46</v>
      </c>
      <c r="F6540">
        <v>557.35</v>
      </c>
      <c r="G6540">
        <v>0</v>
      </c>
      <c r="H6540" t="s">
        <v>10664</v>
      </c>
      <c r="I6540">
        <v>-9.19</v>
      </c>
      <c r="J6540">
        <v>11.5</v>
      </c>
      <c r="K6540">
        <v>7.19</v>
      </c>
      <c r="L6540" t="s">
        <v>12581</v>
      </c>
      <c r="M6540" t="s">
        <v>12577</v>
      </c>
      <c r="N6540" t="s">
        <v>12577</v>
      </c>
      <c r="O6540" t="s">
        <v>10681</v>
      </c>
      <c r="P6540" t="s">
        <v>10668</v>
      </c>
      <c r="Q6540" t="s">
        <v>10678</v>
      </c>
      <c r="R6540" t="s">
        <v>11032</v>
      </c>
      <c r="S6540" t="s">
        <v>10685</v>
      </c>
      <c r="T6540">
        <v>0.4</v>
      </c>
      <c r="U6540" s="1">
        <v>40946</v>
      </c>
    </row>
    <row r="6541" spans="1:21" x14ac:dyDescent="0.3">
      <c r="A6541">
        <v>5668</v>
      </c>
      <c r="B6541">
        <v>40098</v>
      </c>
      <c r="C6541" s="1">
        <v>40944</v>
      </c>
      <c r="D6541" t="s">
        <v>10663</v>
      </c>
      <c r="E6541">
        <v>50</v>
      </c>
      <c r="F6541">
        <v>490.87</v>
      </c>
      <c r="G6541">
        <v>0</v>
      </c>
      <c r="H6541" t="s">
        <v>10664</v>
      </c>
      <c r="I6541">
        <v>190.93</v>
      </c>
      <c r="J6541">
        <v>9.68</v>
      </c>
      <c r="K6541">
        <v>2.0299999999999998</v>
      </c>
      <c r="L6541" t="s">
        <v>12581</v>
      </c>
      <c r="M6541" t="s">
        <v>12577</v>
      </c>
      <c r="N6541" t="s">
        <v>12577</v>
      </c>
      <c r="O6541" t="s">
        <v>10681</v>
      </c>
      <c r="P6541" t="s">
        <v>10668</v>
      </c>
      <c r="Q6541" t="s">
        <v>10702</v>
      </c>
      <c r="R6541" t="s">
        <v>11714</v>
      </c>
    </row>
    <row r="6542" spans="1:21" x14ac:dyDescent="0.3">
      <c r="A6542">
        <v>5785</v>
      </c>
      <c r="B6542">
        <v>41056</v>
      </c>
      <c r="C6542" s="1">
        <v>40994</v>
      </c>
      <c r="D6542" t="s">
        <v>10719</v>
      </c>
      <c r="E6542">
        <v>4</v>
      </c>
      <c r="F6542">
        <v>137.54</v>
      </c>
      <c r="G6542">
        <v>0.08</v>
      </c>
      <c r="H6542" t="s">
        <v>10664</v>
      </c>
      <c r="I6542">
        <v>-138.84</v>
      </c>
      <c r="J6542">
        <v>34.979999999999997</v>
      </c>
      <c r="K6542">
        <v>7.53</v>
      </c>
      <c r="L6542" t="s">
        <v>12578</v>
      </c>
      <c r="M6542" t="s">
        <v>12577</v>
      </c>
      <c r="N6542" t="s">
        <v>12577</v>
      </c>
      <c r="O6542" t="s">
        <v>10667</v>
      </c>
      <c r="P6542" t="s">
        <v>10682</v>
      </c>
      <c r="Q6542" t="s">
        <v>10711</v>
      </c>
      <c r="R6542" t="s">
        <v>11747</v>
      </c>
      <c r="S6542" t="s">
        <v>10685</v>
      </c>
      <c r="T6542">
        <v>0.76</v>
      </c>
      <c r="U6542" s="1">
        <v>40997</v>
      </c>
    </row>
    <row r="6543" spans="1:21" x14ac:dyDescent="0.3">
      <c r="A6543">
        <v>5937</v>
      </c>
      <c r="B6543">
        <v>42115</v>
      </c>
      <c r="C6543" s="1">
        <v>40957</v>
      </c>
      <c r="D6543" t="s">
        <v>10719</v>
      </c>
      <c r="E6543">
        <v>21</v>
      </c>
      <c r="F6543">
        <v>673.92</v>
      </c>
      <c r="G6543">
        <v>0.01</v>
      </c>
      <c r="H6543" t="s">
        <v>10664</v>
      </c>
      <c r="I6543">
        <v>224.71</v>
      </c>
      <c r="J6543">
        <v>31.78</v>
      </c>
      <c r="K6543">
        <v>1.99</v>
      </c>
      <c r="L6543" t="s">
        <v>12408</v>
      </c>
      <c r="M6543" t="s">
        <v>12577</v>
      </c>
      <c r="N6543" t="s">
        <v>12577</v>
      </c>
      <c r="O6543" t="s">
        <v>10701</v>
      </c>
      <c r="P6543" t="s">
        <v>10682</v>
      </c>
      <c r="Q6543" t="s">
        <v>10711</v>
      </c>
      <c r="R6543" t="s">
        <v>10773</v>
      </c>
    </row>
    <row r="6544" spans="1:21" x14ac:dyDescent="0.3">
      <c r="A6544">
        <v>5938</v>
      </c>
      <c r="B6544">
        <v>42115</v>
      </c>
      <c r="C6544" s="1">
        <v>40957</v>
      </c>
      <c r="D6544" t="s">
        <v>10719</v>
      </c>
      <c r="E6544">
        <v>19</v>
      </c>
      <c r="F6544">
        <v>540.55999999999995</v>
      </c>
      <c r="G6544">
        <v>0.02</v>
      </c>
      <c r="H6544" t="s">
        <v>10664</v>
      </c>
      <c r="I6544">
        <v>-93.46</v>
      </c>
      <c r="J6544">
        <v>28.28</v>
      </c>
      <c r="K6544">
        <v>13.99</v>
      </c>
      <c r="L6544" t="s">
        <v>12408</v>
      </c>
      <c r="M6544" t="s">
        <v>12577</v>
      </c>
      <c r="N6544" t="s">
        <v>12577</v>
      </c>
      <c r="O6544" t="s">
        <v>10701</v>
      </c>
      <c r="P6544" t="s">
        <v>10668</v>
      </c>
      <c r="Q6544" t="s">
        <v>10669</v>
      </c>
      <c r="R6544" t="s">
        <v>10905</v>
      </c>
      <c r="S6544" t="s">
        <v>10689</v>
      </c>
      <c r="T6544">
        <v>0.57999999999999996</v>
      </c>
      <c r="U6544" s="1">
        <v>40958</v>
      </c>
    </row>
    <row r="6545" spans="1:21" x14ac:dyDescent="0.3">
      <c r="A6545">
        <v>6136</v>
      </c>
      <c r="B6545">
        <v>43459</v>
      </c>
      <c r="C6545" s="1">
        <v>40854</v>
      </c>
      <c r="D6545" t="s">
        <v>10719</v>
      </c>
      <c r="E6545">
        <v>26</v>
      </c>
      <c r="F6545">
        <v>13905.88</v>
      </c>
      <c r="G6545">
        <v>0.05</v>
      </c>
      <c r="H6545" t="s">
        <v>10664</v>
      </c>
      <c r="I6545">
        <v>6441.18</v>
      </c>
      <c r="J6545">
        <v>574.74</v>
      </c>
      <c r="K6545">
        <v>24.49</v>
      </c>
      <c r="L6545" t="s">
        <v>12408</v>
      </c>
      <c r="M6545" t="s">
        <v>12577</v>
      </c>
      <c r="N6545" t="s">
        <v>12577</v>
      </c>
      <c r="O6545" t="s">
        <v>10674</v>
      </c>
      <c r="P6545" t="s">
        <v>10682</v>
      </c>
      <c r="Q6545" t="s">
        <v>10849</v>
      </c>
      <c r="R6545" t="s">
        <v>10926</v>
      </c>
      <c r="S6545" t="s">
        <v>10769</v>
      </c>
      <c r="T6545">
        <v>0.37</v>
      </c>
      <c r="U6545" s="1">
        <v>40855</v>
      </c>
    </row>
    <row r="6546" spans="1:21" x14ac:dyDescent="0.3">
      <c r="A6546">
        <v>6403</v>
      </c>
      <c r="B6546">
        <v>45476</v>
      </c>
      <c r="C6546" s="1">
        <v>41017</v>
      </c>
      <c r="D6546" t="s">
        <v>10719</v>
      </c>
      <c r="E6546">
        <v>48</v>
      </c>
      <c r="F6546">
        <v>1055.98</v>
      </c>
      <c r="G6546">
        <v>7.0000000000000007E-2</v>
      </c>
      <c r="H6546" t="s">
        <v>10664</v>
      </c>
      <c r="I6546">
        <v>204.58</v>
      </c>
      <c r="J6546">
        <v>21.78</v>
      </c>
      <c r="K6546">
        <v>5.94</v>
      </c>
      <c r="L6546" t="s">
        <v>12484</v>
      </c>
      <c r="M6546" t="s">
        <v>12577</v>
      </c>
      <c r="N6546" t="s">
        <v>12577</v>
      </c>
      <c r="O6546" t="s">
        <v>10701</v>
      </c>
      <c r="P6546" t="s">
        <v>10668</v>
      </c>
      <c r="Q6546" t="s">
        <v>10675</v>
      </c>
      <c r="R6546" t="s">
        <v>10688</v>
      </c>
      <c r="S6546" t="s">
        <v>10689</v>
      </c>
      <c r="T6546">
        <v>0.5</v>
      </c>
      <c r="U6546" s="1">
        <v>41017</v>
      </c>
    </row>
    <row r="6547" spans="1:21" x14ac:dyDescent="0.3">
      <c r="A6547">
        <v>6452</v>
      </c>
      <c r="B6547">
        <v>45958</v>
      </c>
      <c r="C6547" s="1">
        <v>40688</v>
      </c>
      <c r="D6547" t="s">
        <v>10704</v>
      </c>
      <c r="E6547">
        <v>28</v>
      </c>
      <c r="F6547">
        <v>17599.39</v>
      </c>
      <c r="G6547">
        <v>0.03</v>
      </c>
      <c r="H6547" t="s">
        <v>10664</v>
      </c>
      <c r="I6547">
        <v>5513.86</v>
      </c>
      <c r="J6547">
        <v>599.99</v>
      </c>
      <c r="K6547">
        <v>24.49</v>
      </c>
      <c r="L6547" t="s">
        <v>12578</v>
      </c>
      <c r="M6547" t="s">
        <v>12577</v>
      </c>
      <c r="N6547" t="s">
        <v>12577</v>
      </c>
      <c r="O6547" t="s">
        <v>10667</v>
      </c>
      <c r="P6547" t="s">
        <v>10682</v>
      </c>
      <c r="Q6547" t="s">
        <v>10740</v>
      </c>
      <c r="R6547" t="s">
        <v>11931</v>
      </c>
      <c r="S6547" t="s">
        <v>10769</v>
      </c>
      <c r="T6547">
        <v>0.5</v>
      </c>
      <c r="U6547" s="1">
        <v>40689</v>
      </c>
    </row>
    <row r="6548" spans="1:21" x14ac:dyDescent="0.3">
      <c r="A6548">
        <v>6453</v>
      </c>
      <c r="B6548">
        <v>45958</v>
      </c>
      <c r="C6548" s="1">
        <v>40688</v>
      </c>
      <c r="D6548" t="s">
        <v>10704</v>
      </c>
      <c r="E6548">
        <v>16</v>
      </c>
      <c r="F6548">
        <v>115.34</v>
      </c>
      <c r="G6548">
        <v>0.02</v>
      </c>
      <c r="H6548" t="s">
        <v>10664</v>
      </c>
      <c r="I6548">
        <v>13.83</v>
      </c>
      <c r="J6548">
        <v>6.69</v>
      </c>
      <c r="K6548">
        <v>3.1</v>
      </c>
      <c r="L6548" t="s">
        <v>12578</v>
      </c>
      <c r="M6548" t="s">
        <v>12577</v>
      </c>
      <c r="N6548" t="s">
        <v>12577</v>
      </c>
      <c r="O6548" t="s">
        <v>10667</v>
      </c>
      <c r="P6548" t="s">
        <v>10668</v>
      </c>
      <c r="Q6548" t="s">
        <v>10702</v>
      </c>
      <c r="R6548" t="s">
        <v>10882</v>
      </c>
    </row>
    <row r="6549" spans="1:21" x14ac:dyDescent="0.3">
      <c r="A6549">
        <v>6690</v>
      </c>
      <c r="B6549">
        <v>47591</v>
      </c>
      <c r="C6549" s="1">
        <v>40910</v>
      </c>
      <c r="D6549" t="s">
        <v>10719</v>
      </c>
      <c r="E6549">
        <v>27</v>
      </c>
      <c r="F6549">
        <v>279.39999999999998</v>
      </c>
      <c r="G6549">
        <v>0.1</v>
      </c>
      <c r="H6549" t="s">
        <v>10664</v>
      </c>
      <c r="I6549">
        <v>-92.25</v>
      </c>
      <c r="J6549">
        <v>10.48</v>
      </c>
      <c r="K6549">
        <v>6.91</v>
      </c>
      <c r="L6549" t="s">
        <v>12578</v>
      </c>
      <c r="M6549" t="s">
        <v>12577</v>
      </c>
      <c r="N6549" t="s">
        <v>12577</v>
      </c>
      <c r="O6549" t="s">
        <v>10667</v>
      </c>
      <c r="P6549" t="s">
        <v>10668</v>
      </c>
      <c r="Q6549" t="s">
        <v>10669</v>
      </c>
      <c r="R6549" t="s">
        <v>12587</v>
      </c>
      <c r="S6549" t="s">
        <v>10685</v>
      </c>
      <c r="T6549">
        <v>0.57999999999999996</v>
      </c>
      <c r="U6549" s="1">
        <v>40911</v>
      </c>
    </row>
    <row r="6550" spans="1:21" x14ac:dyDescent="0.3">
      <c r="A6550">
        <v>6962</v>
      </c>
      <c r="B6550">
        <v>49764</v>
      </c>
      <c r="C6550" s="1">
        <v>40454</v>
      </c>
      <c r="D6550" t="s">
        <v>10663</v>
      </c>
      <c r="E6550">
        <v>37</v>
      </c>
      <c r="F6550">
        <v>395.37</v>
      </c>
      <c r="G6550">
        <v>7.0000000000000007E-2</v>
      </c>
      <c r="H6550" t="s">
        <v>10697</v>
      </c>
      <c r="I6550">
        <v>17.149999999999999</v>
      </c>
      <c r="J6550">
        <v>10.98</v>
      </c>
      <c r="K6550">
        <v>3.37</v>
      </c>
      <c r="L6550" t="s">
        <v>12580</v>
      </c>
      <c r="M6550" t="s">
        <v>12577</v>
      </c>
      <c r="N6550" t="s">
        <v>12577</v>
      </c>
      <c r="O6550" t="s">
        <v>10701</v>
      </c>
      <c r="P6550" t="s">
        <v>10668</v>
      </c>
      <c r="Q6550" t="s">
        <v>10791</v>
      </c>
    </row>
    <row r="6551" spans="1:21" x14ac:dyDescent="0.3">
      <c r="A6551">
        <v>7022</v>
      </c>
      <c r="B6551">
        <v>50118</v>
      </c>
      <c r="C6551" s="1">
        <v>40255</v>
      </c>
      <c r="D6551" t="s">
        <v>10686</v>
      </c>
      <c r="E6551">
        <v>19</v>
      </c>
      <c r="F6551">
        <v>337.38</v>
      </c>
      <c r="G6551">
        <v>0</v>
      </c>
      <c r="H6551" t="s">
        <v>10672</v>
      </c>
      <c r="I6551">
        <v>-409.79</v>
      </c>
      <c r="J6551">
        <v>15.23</v>
      </c>
      <c r="K6551">
        <v>27.75</v>
      </c>
      <c r="L6551" t="s">
        <v>12581</v>
      </c>
      <c r="M6551" t="s">
        <v>12577</v>
      </c>
      <c r="N6551" t="s">
        <v>12577</v>
      </c>
      <c r="O6551" t="s">
        <v>10681</v>
      </c>
      <c r="P6551" t="s">
        <v>10690</v>
      </c>
      <c r="Q6551" t="s">
        <v>10724</v>
      </c>
      <c r="R6551" t="s">
        <v>11777</v>
      </c>
      <c r="S6551" t="s">
        <v>10723</v>
      </c>
      <c r="T6551">
        <v>0.76</v>
      </c>
      <c r="U6551" s="1">
        <v>40256</v>
      </c>
    </row>
    <row r="6552" spans="1:21" x14ac:dyDescent="0.3">
      <c r="A6552">
        <v>7031</v>
      </c>
      <c r="B6552">
        <v>50183</v>
      </c>
      <c r="C6552" s="1">
        <v>40322</v>
      </c>
      <c r="D6552" t="s">
        <v>10671</v>
      </c>
      <c r="E6552">
        <v>20</v>
      </c>
      <c r="F6552">
        <v>116.55</v>
      </c>
      <c r="G6552">
        <v>0.09</v>
      </c>
      <c r="H6552" t="s">
        <v>10697</v>
      </c>
      <c r="I6552">
        <v>-39.67</v>
      </c>
      <c r="J6552">
        <v>5.58</v>
      </c>
      <c r="K6552">
        <v>5.3</v>
      </c>
      <c r="L6552" t="s">
        <v>12578</v>
      </c>
      <c r="M6552" t="s">
        <v>12577</v>
      </c>
      <c r="N6552" t="s">
        <v>12577</v>
      </c>
      <c r="O6552" t="s">
        <v>10667</v>
      </c>
      <c r="P6552" t="s">
        <v>10668</v>
      </c>
      <c r="Q6552" t="s">
        <v>10717</v>
      </c>
      <c r="R6552" t="s">
        <v>11486</v>
      </c>
      <c r="S6552" t="s">
        <v>10685</v>
      </c>
      <c r="T6552">
        <v>0.35</v>
      </c>
      <c r="U6552" s="1">
        <v>40323</v>
      </c>
    </row>
    <row r="6553" spans="1:21" x14ac:dyDescent="0.3">
      <c r="A6553">
        <v>7117</v>
      </c>
      <c r="B6553">
        <v>50786</v>
      </c>
      <c r="C6553" s="1">
        <v>40098</v>
      </c>
      <c r="D6553" t="s">
        <v>10663</v>
      </c>
      <c r="E6553">
        <v>4</v>
      </c>
      <c r="F6553">
        <v>487.72</v>
      </c>
      <c r="G6553">
        <v>0.06</v>
      </c>
      <c r="H6553" t="s">
        <v>10672</v>
      </c>
      <c r="I6553">
        <v>-192.3</v>
      </c>
      <c r="J6553">
        <v>119.99</v>
      </c>
      <c r="K6553">
        <v>14</v>
      </c>
      <c r="L6553" t="s">
        <v>12582</v>
      </c>
      <c r="M6553" t="s">
        <v>12577</v>
      </c>
      <c r="N6553" t="s">
        <v>12577</v>
      </c>
      <c r="O6553" t="s">
        <v>10674</v>
      </c>
      <c r="P6553" t="s">
        <v>10682</v>
      </c>
      <c r="Q6553" t="s">
        <v>10849</v>
      </c>
      <c r="R6553" t="s">
        <v>11691</v>
      </c>
      <c r="S6553" t="s">
        <v>10677</v>
      </c>
      <c r="T6553">
        <v>0.36</v>
      </c>
      <c r="U6553" s="1">
        <v>40105</v>
      </c>
    </row>
    <row r="6554" spans="1:21" x14ac:dyDescent="0.3">
      <c r="A6554">
        <v>7144</v>
      </c>
      <c r="B6554">
        <v>50978</v>
      </c>
      <c r="C6554" s="1">
        <v>40999</v>
      </c>
      <c r="D6554" t="s">
        <v>10671</v>
      </c>
      <c r="E6554">
        <v>4</v>
      </c>
      <c r="F6554">
        <v>816.09</v>
      </c>
      <c r="G6554">
        <v>0.05</v>
      </c>
      <c r="H6554" t="s">
        <v>10664</v>
      </c>
      <c r="I6554">
        <v>-150.29</v>
      </c>
      <c r="J6554">
        <v>210.55</v>
      </c>
      <c r="K6554">
        <v>9.99</v>
      </c>
      <c r="L6554" t="s">
        <v>12582</v>
      </c>
      <c r="M6554" t="s">
        <v>12577</v>
      </c>
      <c r="N6554" t="s">
        <v>12577</v>
      </c>
      <c r="O6554" t="s">
        <v>10681</v>
      </c>
      <c r="P6554" t="s">
        <v>10668</v>
      </c>
      <c r="Q6554" t="s">
        <v>10669</v>
      </c>
      <c r="R6554" t="s">
        <v>11294</v>
      </c>
    </row>
    <row r="6555" spans="1:21" x14ac:dyDescent="0.3">
      <c r="A6555">
        <v>7147</v>
      </c>
      <c r="B6555">
        <v>50983</v>
      </c>
      <c r="C6555" s="1">
        <v>40722</v>
      </c>
      <c r="D6555" t="s">
        <v>10719</v>
      </c>
      <c r="E6555">
        <v>39</v>
      </c>
      <c r="F6555">
        <v>3063.1</v>
      </c>
      <c r="G6555">
        <v>0.06</v>
      </c>
      <c r="H6555" t="s">
        <v>10664</v>
      </c>
      <c r="I6555">
        <v>-1022.02</v>
      </c>
      <c r="J6555">
        <v>80.98</v>
      </c>
      <c r="K6555">
        <v>35</v>
      </c>
      <c r="L6555" t="s">
        <v>12355</v>
      </c>
      <c r="M6555" t="s">
        <v>12577</v>
      </c>
      <c r="N6555" t="s">
        <v>12577</v>
      </c>
      <c r="O6555" t="s">
        <v>10701</v>
      </c>
      <c r="P6555" t="s">
        <v>10668</v>
      </c>
      <c r="Q6555" t="s">
        <v>10669</v>
      </c>
      <c r="R6555" t="s">
        <v>10811</v>
      </c>
      <c r="S6555" t="s">
        <v>10769</v>
      </c>
      <c r="T6555">
        <v>0.81</v>
      </c>
      <c r="U6555" s="1">
        <v>40723</v>
      </c>
    </row>
    <row r="6556" spans="1:21" x14ac:dyDescent="0.3">
      <c r="A6556">
        <v>7148</v>
      </c>
      <c r="B6556">
        <v>50983</v>
      </c>
      <c r="C6556" s="1">
        <v>40722</v>
      </c>
      <c r="D6556" t="s">
        <v>10719</v>
      </c>
      <c r="E6556">
        <v>15</v>
      </c>
      <c r="F6556">
        <v>229.03</v>
      </c>
      <c r="G6556">
        <v>0.05</v>
      </c>
      <c r="H6556" t="s">
        <v>10664</v>
      </c>
      <c r="I6556">
        <v>-28.58</v>
      </c>
      <c r="J6556">
        <v>15.51</v>
      </c>
      <c r="K6556">
        <v>5.8</v>
      </c>
      <c r="L6556" t="s">
        <v>12355</v>
      </c>
      <c r="M6556" t="s">
        <v>12577</v>
      </c>
      <c r="N6556" t="s">
        <v>12577</v>
      </c>
      <c r="O6556" t="s">
        <v>10701</v>
      </c>
      <c r="P6556" t="s">
        <v>10668</v>
      </c>
      <c r="Q6556" t="s">
        <v>10669</v>
      </c>
      <c r="R6556" t="s">
        <v>12370</v>
      </c>
    </row>
    <row r="6557" spans="1:21" x14ac:dyDescent="0.3">
      <c r="A6557">
        <v>7291</v>
      </c>
      <c r="B6557">
        <v>52002</v>
      </c>
      <c r="C6557" s="1">
        <v>39968</v>
      </c>
      <c r="D6557" t="s">
        <v>10671</v>
      </c>
      <c r="E6557">
        <v>11</v>
      </c>
      <c r="F6557">
        <v>2489.85</v>
      </c>
      <c r="G6557">
        <v>0.06</v>
      </c>
      <c r="H6557" t="s">
        <v>10672</v>
      </c>
      <c r="I6557">
        <v>-566.5</v>
      </c>
      <c r="J6557">
        <v>218.75</v>
      </c>
      <c r="K6557">
        <v>69.64</v>
      </c>
      <c r="L6557" t="s">
        <v>12582</v>
      </c>
      <c r="M6557" t="s">
        <v>12577</v>
      </c>
      <c r="N6557" t="s">
        <v>12577</v>
      </c>
      <c r="O6557" t="s">
        <v>10681</v>
      </c>
      <c r="P6557" t="s">
        <v>10690</v>
      </c>
      <c r="Q6557" t="s">
        <v>10724</v>
      </c>
      <c r="R6557" t="s">
        <v>10892</v>
      </c>
      <c r="S6557" t="s">
        <v>10723</v>
      </c>
      <c r="T6557">
        <v>0.77</v>
      </c>
      <c r="U6557" s="1">
        <v>39969</v>
      </c>
    </row>
    <row r="6558" spans="1:21" x14ac:dyDescent="0.3">
      <c r="A6558">
        <v>7330</v>
      </c>
      <c r="B6558">
        <v>52227</v>
      </c>
      <c r="C6558" s="1">
        <v>39856</v>
      </c>
      <c r="D6558" t="s">
        <v>10704</v>
      </c>
      <c r="E6558">
        <v>37</v>
      </c>
      <c r="F6558">
        <v>240.52</v>
      </c>
      <c r="G6558">
        <v>0.05</v>
      </c>
      <c r="H6558" t="s">
        <v>10664</v>
      </c>
      <c r="I6558">
        <v>-164.18</v>
      </c>
      <c r="J6558">
        <v>6.48</v>
      </c>
      <c r="K6558">
        <v>8.19</v>
      </c>
      <c r="L6558" t="s">
        <v>12588</v>
      </c>
      <c r="M6558" t="s">
        <v>12577</v>
      </c>
      <c r="N6558" t="s">
        <v>12577</v>
      </c>
      <c r="O6558" t="s">
        <v>10674</v>
      </c>
      <c r="P6558" t="s">
        <v>10668</v>
      </c>
      <c r="Q6558" t="s">
        <v>10702</v>
      </c>
      <c r="R6558" t="s">
        <v>10816</v>
      </c>
      <c r="S6558" t="s">
        <v>10685</v>
      </c>
      <c r="T6558">
        <v>0.37</v>
      </c>
      <c r="U6558" s="1">
        <v>39859</v>
      </c>
    </row>
    <row r="6559" spans="1:21" x14ac:dyDescent="0.3">
      <c r="A6559">
        <v>7334</v>
      </c>
      <c r="B6559">
        <v>52261</v>
      </c>
      <c r="C6559" s="1">
        <v>40654</v>
      </c>
      <c r="D6559" t="s">
        <v>10686</v>
      </c>
      <c r="E6559">
        <v>49</v>
      </c>
      <c r="F6559">
        <v>10261.25</v>
      </c>
      <c r="G6559">
        <v>0.02</v>
      </c>
      <c r="H6559" t="s">
        <v>10672</v>
      </c>
      <c r="I6559">
        <v>611.11</v>
      </c>
      <c r="J6559">
        <v>212.6</v>
      </c>
      <c r="K6559">
        <v>52.2</v>
      </c>
      <c r="L6559" t="s">
        <v>12355</v>
      </c>
      <c r="M6559" t="s">
        <v>12577</v>
      </c>
      <c r="N6559" t="s">
        <v>12577</v>
      </c>
      <c r="O6559" t="s">
        <v>10701</v>
      </c>
      <c r="P6559" t="s">
        <v>10690</v>
      </c>
      <c r="Q6559" t="s">
        <v>10724</v>
      </c>
      <c r="R6559" t="s">
        <v>11585</v>
      </c>
      <c r="S6559" t="s">
        <v>10723</v>
      </c>
      <c r="T6559">
        <v>0.64</v>
      </c>
      <c r="U6559" s="1">
        <v>40655</v>
      </c>
    </row>
    <row r="6560" spans="1:21" x14ac:dyDescent="0.3">
      <c r="A6560">
        <v>7401</v>
      </c>
      <c r="B6560">
        <v>52743</v>
      </c>
      <c r="C6560" s="1">
        <v>40363</v>
      </c>
      <c r="D6560" t="s">
        <v>10671</v>
      </c>
      <c r="E6560">
        <v>46</v>
      </c>
      <c r="F6560">
        <v>5699.22</v>
      </c>
      <c r="G6560">
        <v>0.09</v>
      </c>
      <c r="H6560" t="s">
        <v>10664</v>
      </c>
      <c r="I6560">
        <v>2812.63</v>
      </c>
      <c r="J6560">
        <v>150.97999999999999</v>
      </c>
      <c r="K6560">
        <v>13.99</v>
      </c>
      <c r="L6560" t="s">
        <v>12484</v>
      </c>
      <c r="M6560" t="s">
        <v>12577</v>
      </c>
      <c r="N6560" t="s">
        <v>12577</v>
      </c>
      <c r="O6560" t="s">
        <v>10667</v>
      </c>
      <c r="P6560" t="s">
        <v>10682</v>
      </c>
      <c r="Q6560" t="s">
        <v>10849</v>
      </c>
      <c r="R6560" t="s">
        <v>10979</v>
      </c>
      <c r="S6560" t="s">
        <v>10689</v>
      </c>
      <c r="T6560">
        <v>0.38</v>
      </c>
      <c r="U6560" s="1">
        <v>40363</v>
      </c>
    </row>
    <row r="6561" spans="1:21" x14ac:dyDescent="0.3">
      <c r="A6561">
        <v>7444</v>
      </c>
      <c r="B6561">
        <v>53120</v>
      </c>
      <c r="C6561" s="1">
        <v>41046</v>
      </c>
      <c r="D6561" t="s">
        <v>10686</v>
      </c>
      <c r="E6561">
        <v>5</v>
      </c>
      <c r="F6561">
        <v>22.75</v>
      </c>
      <c r="G6561">
        <v>0.09</v>
      </c>
      <c r="H6561" t="s">
        <v>10664</v>
      </c>
      <c r="I6561">
        <v>-0.45</v>
      </c>
      <c r="J6561">
        <v>4.76</v>
      </c>
      <c r="K6561">
        <v>0.88</v>
      </c>
      <c r="L6561" t="s">
        <v>12579</v>
      </c>
      <c r="M6561" t="s">
        <v>12577</v>
      </c>
      <c r="N6561" t="s">
        <v>12577</v>
      </c>
      <c r="O6561" t="s">
        <v>10681</v>
      </c>
      <c r="P6561" t="s">
        <v>10668</v>
      </c>
      <c r="Q6561" t="s">
        <v>10702</v>
      </c>
      <c r="R6561" t="s">
        <v>11339</v>
      </c>
      <c r="S6561" t="s">
        <v>10709</v>
      </c>
      <c r="T6561">
        <v>0.39</v>
      </c>
      <c r="U6561" s="1">
        <v>41048</v>
      </c>
    </row>
    <row r="6562" spans="1:21" x14ac:dyDescent="0.3">
      <c r="A6562">
        <v>7543</v>
      </c>
      <c r="B6562">
        <v>53920</v>
      </c>
      <c r="C6562" s="1">
        <v>39890</v>
      </c>
      <c r="D6562" t="s">
        <v>10719</v>
      </c>
      <c r="E6562">
        <v>18</v>
      </c>
      <c r="F6562">
        <v>433.31</v>
      </c>
      <c r="G6562">
        <v>0.05</v>
      </c>
      <c r="H6562" t="s">
        <v>10672</v>
      </c>
      <c r="I6562">
        <v>-815.79</v>
      </c>
      <c r="J6562">
        <v>20.98</v>
      </c>
      <c r="K6562">
        <v>53.03</v>
      </c>
      <c r="L6562" t="s">
        <v>12584</v>
      </c>
      <c r="M6562" t="s">
        <v>12577</v>
      </c>
      <c r="N6562" t="s">
        <v>12577</v>
      </c>
      <c r="O6562" t="s">
        <v>10701</v>
      </c>
      <c r="P6562" t="s">
        <v>10668</v>
      </c>
      <c r="Q6562" t="s">
        <v>10669</v>
      </c>
      <c r="R6562" t="s">
        <v>10857</v>
      </c>
    </row>
    <row r="6563" spans="1:21" x14ac:dyDescent="0.3">
      <c r="A6563">
        <v>7634</v>
      </c>
      <c r="B6563">
        <v>54630</v>
      </c>
      <c r="C6563" s="1">
        <v>41131</v>
      </c>
      <c r="D6563" t="s">
        <v>10663</v>
      </c>
      <c r="E6563">
        <v>11</v>
      </c>
      <c r="F6563">
        <v>73.22</v>
      </c>
      <c r="G6563">
        <v>0.06</v>
      </c>
      <c r="H6563" t="s">
        <v>10664</v>
      </c>
      <c r="I6563">
        <v>-34.53</v>
      </c>
      <c r="J6563">
        <v>6.48</v>
      </c>
      <c r="K6563">
        <v>6.22</v>
      </c>
      <c r="L6563" t="s">
        <v>12583</v>
      </c>
      <c r="M6563" t="s">
        <v>12577</v>
      </c>
      <c r="N6563" t="s">
        <v>12577</v>
      </c>
      <c r="O6563" t="s">
        <v>10701</v>
      </c>
      <c r="P6563" t="s">
        <v>10668</v>
      </c>
      <c r="Q6563" t="s">
        <v>10702</v>
      </c>
      <c r="R6563" t="s">
        <v>11545</v>
      </c>
      <c r="S6563" t="s">
        <v>10685</v>
      </c>
      <c r="T6563">
        <v>0.37</v>
      </c>
      <c r="U6563" s="1">
        <v>41135</v>
      </c>
    </row>
    <row r="6564" spans="1:21" x14ac:dyDescent="0.3">
      <c r="A6564">
        <v>7717</v>
      </c>
      <c r="B6564">
        <v>55299</v>
      </c>
      <c r="C6564" s="1">
        <v>40998</v>
      </c>
      <c r="D6564" t="s">
        <v>10663</v>
      </c>
      <c r="E6564">
        <v>20</v>
      </c>
      <c r="F6564">
        <v>22.28</v>
      </c>
      <c r="G6564">
        <v>0.09</v>
      </c>
      <c r="H6564" t="s">
        <v>10664</v>
      </c>
      <c r="I6564">
        <v>-2.66</v>
      </c>
      <c r="J6564">
        <v>1.1399999999999999</v>
      </c>
      <c r="K6564">
        <v>0.7</v>
      </c>
      <c r="L6564" t="s">
        <v>12382</v>
      </c>
      <c r="M6564" t="s">
        <v>12577</v>
      </c>
      <c r="N6564" t="s">
        <v>12577</v>
      </c>
      <c r="O6564" t="s">
        <v>10681</v>
      </c>
      <c r="P6564" t="s">
        <v>10668</v>
      </c>
      <c r="Q6564" t="s">
        <v>10707</v>
      </c>
      <c r="R6564" t="s">
        <v>12228</v>
      </c>
      <c r="S6564" t="s">
        <v>10709</v>
      </c>
      <c r="T6564">
        <v>0.38</v>
      </c>
      <c r="U6564" s="1">
        <v>40998</v>
      </c>
    </row>
    <row r="6565" spans="1:21" x14ac:dyDescent="0.3">
      <c r="A6565">
        <v>7758</v>
      </c>
      <c r="B6565">
        <v>55520</v>
      </c>
      <c r="C6565" s="1">
        <v>40670</v>
      </c>
      <c r="D6565" t="s">
        <v>10719</v>
      </c>
      <c r="E6565">
        <v>43</v>
      </c>
      <c r="F6565">
        <v>525.77</v>
      </c>
      <c r="G6565">
        <v>0.08</v>
      </c>
      <c r="H6565" t="s">
        <v>10697</v>
      </c>
      <c r="I6565">
        <v>34.630000000000003</v>
      </c>
      <c r="J6565">
        <v>11.99</v>
      </c>
      <c r="K6565">
        <v>5.99</v>
      </c>
      <c r="L6565" t="s">
        <v>12578</v>
      </c>
      <c r="M6565" t="s">
        <v>12577</v>
      </c>
      <c r="N6565" t="s">
        <v>12577</v>
      </c>
      <c r="O6565" t="s">
        <v>10667</v>
      </c>
      <c r="P6565" t="s">
        <v>10682</v>
      </c>
      <c r="Q6565" t="s">
        <v>10849</v>
      </c>
      <c r="R6565" t="s">
        <v>11587</v>
      </c>
      <c r="S6565" t="s">
        <v>10689</v>
      </c>
      <c r="T6565">
        <v>0.36</v>
      </c>
      <c r="U6565" s="1">
        <v>40671</v>
      </c>
    </row>
    <row r="6566" spans="1:21" x14ac:dyDescent="0.3">
      <c r="A6566">
        <v>7778</v>
      </c>
      <c r="B6566">
        <v>55653</v>
      </c>
      <c r="C6566" s="1">
        <v>40508</v>
      </c>
      <c r="D6566" t="s">
        <v>10704</v>
      </c>
      <c r="E6566">
        <v>34</v>
      </c>
      <c r="F6566">
        <v>15152.55</v>
      </c>
      <c r="G6566">
        <v>0.05</v>
      </c>
      <c r="H6566" t="s">
        <v>10672</v>
      </c>
      <c r="I6566">
        <v>7719.21</v>
      </c>
      <c r="J6566">
        <v>500.98</v>
      </c>
      <c r="K6566">
        <v>28.14</v>
      </c>
      <c r="L6566" t="s">
        <v>12580</v>
      </c>
      <c r="M6566" t="s">
        <v>12577</v>
      </c>
      <c r="N6566" t="s">
        <v>12577</v>
      </c>
      <c r="O6566" t="s">
        <v>10701</v>
      </c>
      <c r="P6566" t="s">
        <v>10682</v>
      </c>
      <c r="Q6566" t="s">
        <v>10849</v>
      </c>
      <c r="R6566" t="s">
        <v>11616</v>
      </c>
    </row>
    <row r="6567" spans="1:21" x14ac:dyDescent="0.3">
      <c r="A6567">
        <v>7909</v>
      </c>
      <c r="B6567">
        <v>56577</v>
      </c>
      <c r="C6567" s="1">
        <v>40849</v>
      </c>
      <c r="D6567" t="s">
        <v>10719</v>
      </c>
      <c r="E6567">
        <v>30</v>
      </c>
      <c r="F6567">
        <v>7497.08</v>
      </c>
      <c r="G6567">
        <v>0.02</v>
      </c>
      <c r="H6567" t="s">
        <v>10672</v>
      </c>
      <c r="I6567">
        <v>698.67</v>
      </c>
      <c r="J6567">
        <v>296.18</v>
      </c>
      <c r="K6567">
        <v>54.12</v>
      </c>
      <c r="L6567" t="s">
        <v>12382</v>
      </c>
      <c r="M6567" t="s">
        <v>12577</v>
      </c>
      <c r="N6567" t="s">
        <v>12577</v>
      </c>
      <c r="O6567" t="s">
        <v>10667</v>
      </c>
      <c r="P6567" t="s">
        <v>10690</v>
      </c>
      <c r="Q6567" t="s">
        <v>10724</v>
      </c>
      <c r="R6567" t="s">
        <v>11055</v>
      </c>
      <c r="S6567" t="s">
        <v>10723</v>
      </c>
      <c r="T6567">
        <v>0.76</v>
      </c>
      <c r="U6567" s="1">
        <v>40850</v>
      </c>
    </row>
    <row r="6568" spans="1:21" x14ac:dyDescent="0.3">
      <c r="A6568">
        <v>7940</v>
      </c>
      <c r="B6568">
        <v>56711</v>
      </c>
      <c r="C6568" s="1">
        <v>40580</v>
      </c>
      <c r="D6568" t="s">
        <v>10663</v>
      </c>
      <c r="E6568">
        <v>25</v>
      </c>
      <c r="F6568">
        <v>1279.45</v>
      </c>
      <c r="G6568">
        <v>0.01</v>
      </c>
      <c r="H6568" t="s">
        <v>10664</v>
      </c>
      <c r="I6568">
        <v>558.25</v>
      </c>
      <c r="J6568">
        <v>48.04</v>
      </c>
      <c r="K6568">
        <v>7.23</v>
      </c>
      <c r="L6568" t="s">
        <v>12588</v>
      </c>
      <c r="M6568" t="s">
        <v>12577</v>
      </c>
      <c r="N6568" t="s">
        <v>12577</v>
      </c>
      <c r="O6568" t="s">
        <v>10674</v>
      </c>
      <c r="P6568" t="s">
        <v>10668</v>
      </c>
      <c r="Q6568" t="s">
        <v>10702</v>
      </c>
      <c r="R6568" t="s">
        <v>11152</v>
      </c>
      <c r="S6568" t="s">
        <v>10685</v>
      </c>
      <c r="T6568">
        <v>0.37</v>
      </c>
      <c r="U6568" s="1">
        <v>40585</v>
      </c>
    </row>
    <row r="6569" spans="1:21" x14ac:dyDescent="0.3">
      <c r="A6569">
        <v>7947</v>
      </c>
      <c r="B6569">
        <v>56769</v>
      </c>
      <c r="C6569" s="1">
        <v>40511</v>
      </c>
      <c r="D6569" t="s">
        <v>10704</v>
      </c>
      <c r="E6569">
        <v>11</v>
      </c>
      <c r="F6569">
        <v>455.59</v>
      </c>
      <c r="G6569">
        <v>0.02</v>
      </c>
      <c r="H6569" t="s">
        <v>10664</v>
      </c>
      <c r="I6569">
        <v>98.02</v>
      </c>
      <c r="J6569">
        <v>37.93</v>
      </c>
      <c r="K6569">
        <v>13.99</v>
      </c>
      <c r="L6569" t="s">
        <v>12582</v>
      </c>
      <c r="M6569" t="s">
        <v>12577</v>
      </c>
      <c r="N6569" t="s">
        <v>12577</v>
      </c>
      <c r="O6569" t="s">
        <v>10674</v>
      </c>
      <c r="P6569" t="s">
        <v>10690</v>
      </c>
      <c r="Q6569" t="s">
        <v>10691</v>
      </c>
      <c r="R6569" t="s">
        <v>11967</v>
      </c>
    </row>
    <row r="6570" spans="1:21" x14ac:dyDescent="0.3">
      <c r="A6570">
        <v>8040</v>
      </c>
      <c r="B6570">
        <v>57440</v>
      </c>
      <c r="C6570" s="1">
        <v>40382</v>
      </c>
      <c r="D6570" t="s">
        <v>10663</v>
      </c>
      <c r="E6570">
        <v>12</v>
      </c>
      <c r="F6570">
        <v>1171.232</v>
      </c>
      <c r="G6570">
        <v>0.04</v>
      </c>
      <c r="H6570" t="s">
        <v>10697</v>
      </c>
      <c r="I6570">
        <v>-43.25</v>
      </c>
      <c r="J6570">
        <v>115.99</v>
      </c>
      <c r="K6570">
        <v>2.5</v>
      </c>
      <c r="L6570" t="s">
        <v>12583</v>
      </c>
      <c r="M6570" t="s">
        <v>12577</v>
      </c>
      <c r="N6570" t="s">
        <v>12577</v>
      </c>
      <c r="O6570" t="s">
        <v>10701</v>
      </c>
      <c r="P6570" t="s">
        <v>10682</v>
      </c>
      <c r="Q6570" t="s">
        <v>10683</v>
      </c>
      <c r="R6570" t="s">
        <v>11675</v>
      </c>
      <c r="S6570" t="s">
        <v>10685</v>
      </c>
      <c r="T6570">
        <v>0.57999999999999996</v>
      </c>
      <c r="U6570" s="1">
        <v>40389</v>
      </c>
    </row>
    <row r="6571" spans="1:21" x14ac:dyDescent="0.3">
      <c r="A6571">
        <v>8108</v>
      </c>
      <c r="B6571">
        <v>57889</v>
      </c>
      <c r="C6571" s="1">
        <v>40275</v>
      </c>
      <c r="D6571" t="s">
        <v>10663</v>
      </c>
      <c r="E6571">
        <v>39</v>
      </c>
      <c r="F6571">
        <v>723.3075</v>
      </c>
      <c r="G6571">
        <v>0.01</v>
      </c>
      <c r="H6571" t="s">
        <v>10664</v>
      </c>
      <c r="I6571">
        <v>216.7</v>
      </c>
      <c r="J6571">
        <v>20.99</v>
      </c>
      <c r="K6571">
        <v>0.99</v>
      </c>
      <c r="L6571" t="s">
        <v>12588</v>
      </c>
      <c r="M6571" t="s">
        <v>12577</v>
      </c>
      <c r="N6571" t="s">
        <v>12577</v>
      </c>
      <c r="O6571" t="s">
        <v>10674</v>
      </c>
      <c r="P6571" t="s">
        <v>10682</v>
      </c>
      <c r="Q6571" t="s">
        <v>10683</v>
      </c>
      <c r="R6571" t="s">
        <v>11443</v>
      </c>
      <c r="S6571" t="s">
        <v>10709</v>
      </c>
      <c r="T6571">
        <v>0.56999999999999995</v>
      </c>
      <c r="U6571" s="1">
        <v>40279</v>
      </c>
    </row>
    <row r="6572" spans="1:21" x14ac:dyDescent="0.3">
      <c r="A6572">
        <v>8188</v>
      </c>
      <c r="B6572">
        <v>58564</v>
      </c>
      <c r="C6572" s="1">
        <v>41225</v>
      </c>
      <c r="D6572" t="s">
        <v>10719</v>
      </c>
      <c r="E6572">
        <v>49</v>
      </c>
      <c r="F6572">
        <v>103.03</v>
      </c>
      <c r="G6572">
        <v>7.0000000000000007E-2</v>
      </c>
      <c r="H6572" t="s">
        <v>10664</v>
      </c>
      <c r="I6572">
        <v>-82.63</v>
      </c>
      <c r="J6572">
        <v>2.08</v>
      </c>
      <c r="K6572">
        <v>2.56</v>
      </c>
      <c r="L6572" t="s">
        <v>12580</v>
      </c>
      <c r="M6572" t="s">
        <v>12577</v>
      </c>
      <c r="N6572" t="s">
        <v>12577</v>
      </c>
      <c r="O6572" t="s">
        <v>10701</v>
      </c>
      <c r="P6572" t="s">
        <v>10668</v>
      </c>
      <c r="Q6572" t="s">
        <v>10791</v>
      </c>
    </row>
    <row r="6573" spans="1:21" x14ac:dyDescent="0.3">
      <c r="A6573">
        <v>8259</v>
      </c>
      <c r="B6573">
        <v>59072</v>
      </c>
      <c r="C6573" s="1">
        <v>39958</v>
      </c>
      <c r="D6573" t="s">
        <v>10686</v>
      </c>
      <c r="E6573">
        <v>12</v>
      </c>
      <c r="F6573">
        <v>78.94</v>
      </c>
      <c r="G6573">
        <v>0.03</v>
      </c>
      <c r="H6573" t="s">
        <v>10697</v>
      </c>
      <c r="I6573">
        <v>-51.7</v>
      </c>
      <c r="J6573">
        <v>5.44</v>
      </c>
      <c r="K6573">
        <v>7.46</v>
      </c>
      <c r="L6573" t="s">
        <v>12581</v>
      </c>
      <c r="M6573" t="s">
        <v>12577</v>
      </c>
      <c r="N6573" t="s">
        <v>12577</v>
      </c>
      <c r="O6573" t="s">
        <v>10681</v>
      </c>
      <c r="P6573" t="s">
        <v>10668</v>
      </c>
      <c r="Q6573" t="s">
        <v>10678</v>
      </c>
      <c r="R6573" t="s">
        <v>12478</v>
      </c>
      <c r="S6573" t="s">
        <v>10685</v>
      </c>
      <c r="T6573">
        <v>0.36</v>
      </c>
      <c r="U6573" s="1">
        <v>39960</v>
      </c>
    </row>
    <row r="6574" spans="1:21" x14ac:dyDescent="0.3">
      <c r="A6574">
        <v>8260</v>
      </c>
      <c r="B6574">
        <v>59072</v>
      </c>
      <c r="C6574" s="1">
        <v>39958</v>
      </c>
      <c r="D6574" t="s">
        <v>10686</v>
      </c>
      <c r="E6574">
        <v>22</v>
      </c>
      <c r="F6574">
        <v>576.89</v>
      </c>
      <c r="G6574">
        <v>0.08</v>
      </c>
      <c r="H6574" t="s">
        <v>10664</v>
      </c>
      <c r="I6574">
        <v>175.03</v>
      </c>
      <c r="J6574">
        <v>26.38</v>
      </c>
      <c r="K6574">
        <v>5.58</v>
      </c>
      <c r="L6574" t="s">
        <v>12581</v>
      </c>
      <c r="M6574" t="s">
        <v>12577</v>
      </c>
      <c r="N6574" t="s">
        <v>12577</v>
      </c>
      <c r="O6574" t="s">
        <v>10681</v>
      </c>
      <c r="P6574" t="s">
        <v>10668</v>
      </c>
      <c r="Q6574" t="s">
        <v>10702</v>
      </c>
      <c r="R6574" t="s">
        <v>12589</v>
      </c>
      <c r="S6574" t="s">
        <v>10685</v>
      </c>
      <c r="T6574">
        <v>0.39</v>
      </c>
      <c r="U6574" s="1">
        <v>39959</v>
      </c>
    </row>
    <row r="6575" spans="1:21" x14ac:dyDescent="0.3">
      <c r="A6575">
        <v>8261</v>
      </c>
      <c r="B6575">
        <v>59072</v>
      </c>
      <c r="C6575" s="1">
        <v>39958</v>
      </c>
      <c r="D6575" t="s">
        <v>10686</v>
      </c>
      <c r="E6575">
        <v>2</v>
      </c>
      <c r="F6575">
        <v>35.665999999999997</v>
      </c>
      <c r="G6575">
        <v>0.06</v>
      </c>
      <c r="H6575" t="s">
        <v>10664</v>
      </c>
      <c r="I6575">
        <v>-112.19</v>
      </c>
      <c r="J6575">
        <v>20.99</v>
      </c>
      <c r="K6575">
        <v>2.5</v>
      </c>
      <c r="L6575" t="s">
        <v>12581</v>
      </c>
      <c r="M6575" t="s">
        <v>12577</v>
      </c>
      <c r="N6575" t="s">
        <v>12577</v>
      </c>
      <c r="O6575" t="s">
        <v>10681</v>
      </c>
      <c r="P6575" t="s">
        <v>10682</v>
      </c>
      <c r="Q6575" t="s">
        <v>10683</v>
      </c>
      <c r="R6575" t="s">
        <v>10749</v>
      </c>
      <c r="S6575" t="s">
        <v>10709</v>
      </c>
      <c r="T6575">
        <v>0.81</v>
      </c>
      <c r="U6575" s="1">
        <v>39960</v>
      </c>
    </row>
    <row r="6576" spans="1:21" x14ac:dyDescent="0.3">
      <c r="A6576">
        <v>8262</v>
      </c>
      <c r="B6576">
        <v>59072</v>
      </c>
      <c r="C6576" s="1">
        <v>39958</v>
      </c>
      <c r="D6576" t="s">
        <v>10686</v>
      </c>
      <c r="E6576">
        <v>38</v>
      </c>
      <c r="F6576">
        <v>4191.5625</v>
      </c>
      <c r="G6576">
        <v>0</v>
      </c>
      <c r="H6576" t="s">
        <v>10664</v>
      </c>
      <c r="I6576">
        <v>1286.53</v>
      </c>
      <c r="J6576">
        <v>125.99</v>
      </c>
      <c r="K6576">
        <v>2.5</v>
      </c>
      <c r="L6576" t="s">
        <v>12581</v>
      </c>
      <c r="M6576" t="s">
        <v>12577</v>
      </c>
      <c r="N6576" t="s">
        <v>12577</v>
      </c>
      <c r="O6576" t="s">
        <v>10681</v>
      </c>
      <c r="P6576" t="s">
        <v>10682</v>
      </c>
      <c r="Q6576" t="s">
        <v>10683</v>
      </c>
      <c r="R6576" t="s">
        <v>12403</v>
      </c>
      <c r="S6576" t="s">
        <v>10685</v>
      </c>
      <c r="T6576">
        <v>0.57999999999999996</v>
      </c>
      <c r="U6576" s="1">
        <v>39960</v>
      </c>
    </row>
    <row r="6577" spans="1:21" x14ac:dyDescent="0.3">
      <c r="A6577">
        <v>8346</v>
      </c>
      <c r="B6577">
        <v>59652</v>
      </c>
      <c r="C6577" s="1">
        <v>40570</v>
      </c>
      <c r="D6577" t="s">
        <v>10704</v>
      </c>
      <c r="E6577">
        <v>17</v>
      </c>
      <c r="F6577">
        <v>312.03500000000003</v>
      </c>
      <c r="G6577">
        <v>0.05</v>
      </c>
      <c r="H6577" t="s">
        <v>10664</v>
      </c>
      <c r="I6577">
        <v>-55.94</v>
      </c>
      <c r="J6577">
        <v>20.99</v>
      </c>
      <c r="K6577">
        <v>0.99</v>
      </c>
      <c r="L6577" t="s">
        <v>12584</v>
      </c>
      <c r="M6577" t="s">
        <v>12577</v>
      </c>
      <c r="N6577" t="s">
        <v>12577</v>
      </c>
      <c r="O6577" t="s">
        <v>10701</v>
      </c>
      <c r="P6577" t="s">
        <v>10682</v>
      </c>
      <c r="Q6577" t="s">
        <v>10683</v>
      </c>
      <c r="R6577" t="s">
        <v>11817</v>
      </c>
      <c r="S6577" t="s">
        <v>10693</v>
      </c>
      <c r="T6577">
        <v>0.83</v>
      </c>
      <c r="U6577" s="1">
        <v>40572</v>
      </c>
    </row>
    <row r="6578" spans="1:21" x14ac:dyDescent="0.3">
      <c r="A6578">
        <v>8371</v>
      </c>
      <c r="B6578">
        <v>59783</v>
      </c>
      <c r="C6578" s="1">
        <v>40409</v>
      </c>
      <c r="D6578" t="s">
        <v>10663</v>
      </c>
      <c r="E6578">
        <v>36</v>
      </c>
      <c r="F6578">
        <v>77.430000000000007</v>
      </c>
      <c r="G6578">
        <v>0.01</v>
      </c>
      <c r="H6578" t="s">
        <v>10664</v>
      </c>
      <c r="I6578">
        <v>-60.07</v>
      </c>
      <c r="J6578">
        <v>2.08</v>
      </c>
      <c r="K6578">
        <v>2.56</v>
      </c>
      <c r="L6578" t="s">
        <v>12579</v>
      </c>
      <c r="M6578" t="s">
        <v>12577</v>
      </c>
      <c r="N6578" t="s">
        <v>12577</v>
      </c>
      <c r="O6578" t="s">
        <v>10681</v>
      </c>
      <c r="P6578" t="s">
        <v>10668</v>
      </c>
      <c r="Q6578" t="s">
        <v>10791</v>
      </c>
    </row>
    <row r="6579" spans="1:21" x14ac:dyDescent="0.3">
      <c r="A6579">
        <v>30</v>
      </c>
      <c r="B6579">
        <v>195</v>
      </c>
      <c r="C6579" s="1">
        <v>40539</v>
      </c>
      <c r="D6579" t="s">
        <v>10704</v>
      </c>
      <c r="E6579">
        <v>34</v>
      </c>
      <c r="F6579">
        <v>1315.74</v>
      </c>
      <c r="G6579">
        <v>0.03</v>
      </c>
      <c r="H6579" t="s">
        <v>10664</v>
      </c>
      <c r="I6579">
        <v>260.87</v>
      </c>
      <c r="J6579">
        <v>36.549999999999997</v>
      </c>
      <c r="K6579">
        <v>13.89</v>
      </c>
      <c r="L6579" t="s">
        <v>12065</v>
      </c>
      <c r="M6579" t="s">
        <v>12577</v>
      </c>
      <c r="N6579" t="s">
        <v>12577</v>
      </c>
      <c r="O6579" t="s">
        <v>10701</v>
      </c>
      <c r="P6579" t="s">
        <v>10668</v>
      </c>
      <c r="Q6579" t="s">
        <v>10736</v>
      </c>
      <c r="R6579" t="s">
        <v>10928</v>
      </c>
    </row>
    <row r="6580" spans="1:21" x14ac:dyDescent="0.3">
      <c r="A6580">
        <v>32</v>
      </c>
      <c r="B6580">
        <v>224</v>
      </c>
      <c r="C6580" s="1">
        <v>39981</v>
      </c>
      <c r="D6580" t="s">
        <v>10686</v>
      </c>
      <c r="E6580">
        <v>25</v>
      </c>
      <c r="F6580">
        <v>184.86</v>
      </c>
      <c r="G6580">
        <v>0.09</v>
      </c>
      <c r="H6580" t="s">
        <v>10664</v>
      </c>
      <c r="I6580">
        <v>-33.950000000000003</v>
      </c>
      <c r="J6580">
        <v>7.38</v>
      </c>
      <c r="K6580">
        <v>5.21</v>
      </c>
      <c r="L6580" t="s">
        <v>12224</v>
      </c>
      <c r="M6580" t="s">
        <v>12577</v>
      </c>
      <c r="N6580" t="s">
        <v>12577</v>
      </c>
      <c r="O6580" t="s">
        <v>10681</v>
      </c>
      <c r="P6580" t="s">
        <v>10690</v>
      </c>
      <c r="Q6580" t="s">
        <v>10691</v>
      </c>
      <c r="R6580" t="s">
        <v>11139</v>
      </c>
    </row>
    <row r="6581" spans="1:21" x14ac:dyDescent="0.3">
      <c r="A6581">
        <v>33</v>
      </c>
      <c r="B6581">
        <v>224</v>
      </c>
      <c r="C6581" s="1">
        <v>39981</v>
      </c>
      <c r="D6581" t="s">
        <v>10686</v>
      </c>
      <c r="E6581">
        <v>44</v>
      </c>
      <c r="F6581">
        <v>267.85000000000002</v>
      </c>
      <c r="G6581">
        <v>0.04</v>
      </c>
      <c r="H6581" t="s">
        <v>10664</v>
      </c>
      <c r="I6581">
        <v>-65.430000000000007</v>
      </c>
      <c r="J6581">
        <v>5.98</v>
      </c>
      <c r="K6581">
        <v>5.15</v>
      </c>
      <c r="L6581" t="s">
        <v>12224</v>
      </c>
      <c r="M6581" t="s">
        <v>12577</v>
      </c>
      <c r="N6581" t="s">
        <v>12577</v>
      </c>
      <c r="O6581" t="s">
        <v>10681</v>
      </c>
      <c r="P6581" t="s">
        <v>10668</v>
      </c>
      <c r="Q6581" t="s">
        <v>10702</v>
      </c>
      <c r="R6581" t="s">
        <v>11595</v>
      </c>
      <c r="S6581" t="s">
        <v>10685</v>
      </c>
      <c r="T6581">
        <v>0.36</v>
      </c>
      <c r="U6581" s="1">
        <v>39982</v>
      </c>
    </row>
    <row r="6582" spans="1:21" x14ac:dyDescent="0.3">
      <c r="A6582">
        <v>34</v>
      </c>
      <c r="B6582">
        <v>224</v>
      </c>
      <c r="C6582" s="1">
        <v>39981</v>
      </c>
      <c r="D6582" t="s">
        <v>10686</v>
      </c>
      <c r="E6582">
        <v>33</v>
      </c>
      <c r="F6582">
        <v>528.5</v>
      </c>
      <c r="G6582">
        <v>0.04</v>
      </c>
      <c r="H6582" t="s">
        <v>10664</v>
      </c>
      <c r="I6582">
        <v>-149.91999999999999</v>
      </c>
      <c r="J6582">
        <v>15.42</v>
      </c>
      <c r="K6582">
        <v>10.68</v>
      </c>
      <c r="L6582" t="s">
        <v>12224</v>
      </c>
      <c r="M6582" t="s">
        <v>12577</v>
      </c>
      <c r="N6582" t="s">
        <v>12577</v>
      </c>
      <c r="O6582" t="s">
        <v>10681</v>
      </c>
      <c r="P6582" t="s">
        <v>10668</v>
      </c>
      <c r="Q6582" t="s">
        <v>10669</v>
      </c>
      <c r="R6582" t="s">
        <v>11980</v>
      </c>
    </row>
    <row r="6583" spans="1:21" x14ac:dyDescent="0.3">
      <c r="A6583">
        <v>46</v>
      </c>
      <c r="B6583">
        <v>263</v>
      </c>
      <c r="C6583" s="1">
        <v>39949</v>
      </c>
      <c r="D6583" t="s">
        <v>10671</v>
      </c>
      <c r="E6583">
        <v>25</v>
      </c>
      <c r="F6583">
        <v>136.77000000000001</v>
      </c>
      <c r="G6583">
        <v>0.09</v>
      </c>
      <c r="H6583" t="s">
        <v>10664</v>
      </c>
      <c r="I6583">
        <v>-136.25</v>
      </c>
      <c r="J6583">
        <v>5.4</v>
      </c>
      <c r="K6583">
        <v>7.78</v>
      </c>
      <c r="L6583" t="s">
        <v>12094</v>
      </c>
      <c r="M6583" t="s">
        <v>12577</v>
      </c>
      <c r="N6583" t="s">
        <v>12577</v>
      </c>
      <c r="O6583" t="s">
        <v>10681</v>
      </c>
      <c r="P6583" t="s">
        <v>10668</v>
      </c>
      <c r="Q6583" t="s">
        <v>10678</v>
      </c>
      <c r="R6583" t="s">
        <v>10968</v>
      </c>
      <c r="S6583" t="s">
        <v>10685</v>
      </c>
      <c r="T6583">
        <v>0.37</v>
      </c>
      <c r="U6583" s="1">
        <v>39950</v>
      </c>
    </row>
    <row r="6584" spans="1:21" x14ac:dyDescent="0.3">
      <c r="A6584">
        <v>60</v>
      </c>
      <c r="B6584">
        <v>353</v>
      </c>
      <c r="C6584" s="1">
        <v>40542</v>
      </c>
      <c r="D6584" t="s">
        <v>10663</v>
      </c>
      <c r="E6584">
        <v>21</v>
      </c>
      <c r="F6584">
        <v>46.94</v>
      </c>
      <c r="G6584">
        <v>0.02</v>
      </c>
      <c r="H6584" t="s">
        <v>10664</v>
      </c>
      <c r="I6584">
        <v>3.88</v>
      </c>
      <c r="J6584">
        <v>2.21</v>
      </c>
      <c r="K6584">
        <v>1</v>
      </c>
      <c r="L6584" t="s">
        <v>12067</v>
      </c>
      <c r="M6584" t="s">
        <v>12577</v>
      </c>
      <c r="N6584" t="s">
        <v>12577</v>
      </c>
      <c r="O6584" t="s">
        <v>10701</v>
      </c>
      <c r="P6584" t="s">
        <v>10668</v>
      </c>
      <c r="Q6584" t="s">
        <v>10736</v>
      </c>
      <c r="R6584" t="s">
        <v>12306</v>
      </c>
    </row>
    <row r="6585" spans="1:21" x14ac:dyDescent="0.3">
      <c r="A6585">
        <v>70</v>
      </c>
      <c r="B6585">
        <v>417</v>
      </c>
      <c r="C6585" s="1">
        <v>39849</v>
      </c>
      <c r="D6585" t="s">
        <v>10704</v>
      </c>
      <c r="E6585">
        <v>39</v>
      </c>
      <c r="F6585">
        <v>15260.78</v>
      </c>
      <c r="G6585">
        <v>7.0000000000000007E-2</v>
      </c>
      <c r="H6585" t="s">
        <v>10672</v>
      </c>
      <c r="I6585">
        <v>8734.8799999999992</v>
      </c>
      <c r="J6585">
        <v>500.98</v>
      </c>
      <c r="K6585">
        <v>28.14</v>
      </c>
      <c r="L6585" t="s">
        <v>12129</v>
      </c>
      <c r="M6585" t="s">
        <v>12577</v>
      </c>
      <c r="N6585" t="s">
        <v>12577</v>
      </c>
      <c r="O6585" t="s">
        <v>10667</v>
      </c>
      <c r="P6585" t="s">
        <v>10682</v>
      </c>
      <c r="Q6585" t="s">
        <v>10849</v>
      </c>
      <c r="R6585" t="s">
        <v>11616</v>
      </c>
    </row>
    <row r="6586" spans="1:21" x14ac:dyDescent="0.3">
      <c r="A6586">
        <v>71</v>
      </c>
      <c r="B6586">
        <v>417</v>
      </c>
      <c r="C6586" s="1">
        <v>39849</v>
      </c>
      <c r="D6586" t="s">
        <v>10704</v>
      </c>
      <c r="E6586">
        <v>3</v>
      </c>
      <c r="F6586">
        <v>540.41</v>
      </c>
      <c r="G6586">
        <v>0.1</v>
      </c>
      <c r="H6586" t="s">
        <v>10664</v>
      </c>
      <c r="I6586">
        <v>-170.98</v>
      </c>
      <c r="J6586">
        <v>178.47</v>
      </c>
      <c r="K6586">
        <v>19.989999999999998</v>
      </c>
      <c r="L6586" t="s">
        <v>12129</v>
      </c>
      <c r="M6586" t="s">
        <v>12577</v>
      </c>
      <c r="N6586" t="s">
        <v>12577</v>
      </c>
      <c r="O6586" t="s">
        <v>10667</v>
      </c>
      <c r="P6586" t="s">
        <v>10668</v>
      </c>
      <c r="Q6586" t="s">
        <v>10669</v>
      </c>
      <c r="R6586" t="s">
        <v>11785</v>
      </c>
    </row>
    <row r="6587" spans="1:21" x14ac:dyDescent="0.3">
      <c r="A6587">
        <v>74</v>
      </c>
      <c r="B6587">
        <v>448</v>
      </c>
      <c r="C6587" s="1">
        <v>40775</v>
      </c>
      <c r="D6587" t="s">
        <v>10704</v>
      </c>
      <c r="E6587">
        <v>22</v>
      </c>
      <c r="F6587">
        <v>1162.4005</v>
      </c>
      <c r="G6587">
        <v>0.09</v>
      </c>
      <c r="H6587" t="s">
        <v>10664</v>
      </c>
      <c r="I6587">
        <v>-284.63</v>
      </c>
      <c r="J6587">
        <v>65.989999999999995</v>
      </c>
      <c r="K6587">
        <v>19.989999999999998</v>
      </c>
      <c r="L6587" t="s">
        <v>12065</v>
      </c>
      <c r="M6587" t="s">
        <v>12577</v>
      </c>
      <c r="N6587" t="s">
        <v>12577</v>
      </c>
      <c r="O6587" t="s">
        <v>10681</v>
      </c>
      <c r="P6587" t="s">
        <v>10682</v>
      </c>
      <c r="Q6587" t="s">
        <v>10683</v>
      </c>
      <c r="R6587" t="s">
        <v>11526</v>
      </c>
      <c r="S6587" t="s">
        <v>10685</v>
      </c>
      <c r="T6587">
        <v>0.59</v>
      </c>
      <c r="U6587" s="1">
        <v>40777</v>
      </c>
    </row>
    <row r="6588" spans="1:21" x14ac:dyDescent="0.3">
      <c r="A6588">
        <v>137</v>
      </c>
      <c r="B6588">
        <v>871</v>
      </c>
      <c r="C6588" s="1">
        <v>40861</v>
      </c>
      <c r="D6588" t="s">
        <v>10663</v>
      </c>
      <c r="E6588">
        <v>17</v>
      </c>
      <c r="F6588">
        <v>104.94</v>
      </c>
      <c r="G6588">
        <v>0.06</v>
      </c>
      <c r="H6588" t="s">
        <v>10664</v>
      </c>
      <c r="I6588">
        <v>-34.97</v>
      </c>
      <c r="J6588">
        <v>6.24</v>
      </c>
      <c r="K6588">
        <v>5.22</v>
      </c>
      <c r="L6588" t="s">
        <v>12162</v>
      </c>
      <c r="M6588" t="s">
        <v>12577</v>
      </c>
      <c r="N6588" t="s">
        <v>12577</v>
      </c>
      <c r="O6588" t="s">
        <v>10701</v>
      </c>
      <c r="P6588" t="s">
        <v>10690</v>
      </c>
      <c r="Q6588" t="s">
        <v>10691</v>
      </c>
      <c r="R6588" t="s">
        <v>11734</v>
      </c>
      <c r="S6588" t="s">
        <v>10685</v>
      </c>
      <c r="T6588">
        <v>0.6</v>
      </c>
      <c r="U6588" s="1">
        <v>40861</v>
      </c>
    </row>
    <row r="6589" spans="1:21" x14ac:dyDescent="0.3">
      <c r="A6589">
        <v>145</v>
      </c>
      <c r="B6589">
        <v>929</v>
      </c>
      <c r="C6589" s="1">
        <v>41183</v>
      </c>
      <c r="D6589" t="s">
        <v>10671</v>
      </c>
      <c r="E6589">
        <v>21</v>
      </c>
      <c r="F6589">
        <v>227.66</v>
      </c>
      <c r="G6589">
        <v>0.04</v>
      </c>
      <c r="H6589" t="s">
        <v>10664</v>
      </c>
      <c r="I6589">
        <v>-100.16</v>
      </c>
      <c r="J6589">
        <v>10.97</v>
      </c>
      <c r="K6589">
        <v>6.5</v>
      </c>
      <c r="L6589" t="s">
        <v>12164</v>
      </c>
      <c r="M6589" t="s">
        <v>12577</v>
      </c>
      <c r="N6589" t="s">
        <v>12577</v>
      </c>
      <c r="O6589" t="s">
        <v>10681</v>
      </c>
      <c r="P6589" t="s">
        <v>10682</v>
      </c>
      <c r="Q6589" t="s">
        <v>10711</v>
      </c>
      <c r="R6589" t="s">
        <v>10974</v>
      </c>
      <c r="S6589" t="s">
        <v>10685</v>
      </c>
      <c r="T6589">
        <v>0.64</v>
      </c>
      <c r="U6589" s="1">
        <v>41186</v>
      </c>
    </row>
    <row r="6590" spans="1:21" x14ac:dyDescent="0.3">
      <c r="A6590">
        <v>146</v>
      </c>
      <c r="B6590">
        <v>929</v>
      </c>
      <c r="C6590" s="1">
        <v>41183</v>
      </c>
      <c r="D6590" t="s">
        <v>10671</v>
      </c>
      <c r="E6590">
        <v>39</v>
      </c>
      <c r="F6590">
        <v>84.33</v>
      </c>
      <c r="G6590">
        <v>0.04</v>
      </c>
      <c r="H6590" t="s">
        <v>10664</v>
      </c>
      <c r="I6590">
        <v>-64.290000000000006</v>
      </c>
      <c r="J6590">
        <v>2.08</v>
      </c>
      <c r="K6590">
        <v>2.56</v>
      </c>
      <c r="L6590" t="s">
        <v>12164</v>
      </c>
      <c r="M6590" t="s">
        <v>12577</v>
      </c>
      <c r="N6590" t="s">
        <v>12577</v>
      </c>
      <c r="O6590" t="s">
        <v>10681</v>
      </c>
      <c r="P6590" t="s">
        <v>10668</v>
      </c>
      <c r="Q6590" t="s">
        <v>10791</v>
      </c>
    </row>
    <row r="6591" spans="1:21" x14ac:dyDescent="0.3">
      <c r="A6591">
        <v>156</v>
      </c>
      <c r="B6591">
        <v>967</v>
      </c>
      <c r="C6591" s="1">
        <v>41080</v>
      </c>
      <c r="D6591" t="s">
        <v>10704</v>
      </c>
      <c r="E6591">
        <v>6</v>
      </c>
      <c r="F6591">
        <v>90.56</v>
      </c>
      <c r="G6591">
        <v>0.03</v>
      </c>
      <c r="H6591" t="s">
        <v>10664</v>
      </c>
      <c r="I6591">
        <v>-37.58</v>
      </c>
      <c r="J6591">
        <v>13.99</v>
      </c>
      <c r="K6591">
        <v>7.51</v>
      </c>
      <c r="L6591" t="s">
        <v>12072</v>
      </c>
      <c r="M6591" t="s">
        <v>12577</v>
      </c>
      <c r="N6591" t="s">
        <v>12577</v>
      </c>
      <c r="O6591" t="s">
        <v>10674</v>
      </c>
      <c r="P6591" t="s">
        <v>10682</v>
      </c>
      <c r="Q6591" t="s">
        <v>10849</v>
      </c>
      <c r="R6591" t="s">
        <v>11304</v>
      </c>
      <c r="S6591" t="s">
        <v>10689</v>
      </c>
      <c r="T6591">
        <v>0.39</v>
      </c>
      <c r="U6591" s="1">
        <v>41082</v>
      </c>
    </row>
    <row r="6592" spans="1:21" x14ac:dyDescent="0.3">
      <c r="A6592">
        <v>157</v>
      </c>
      <c r="B6592">
        <v>967</v>
      </c>
      <c r="C6592" s="1">
        <v>41080</v>
      </c>
      <c r="D6592" t="s">
        <v>10704</v>
      </c>
      <c r="E6592">
        <v>42</v>
      </c>
      <c r="F6592">
        <v>1634.9</v>
      </c>
      <c r="G6592">
        <v>0.01</v>
      </c>
      <c r="H6592" t="s">
        <v>10664</v>
      </c>
      <c r="I6592">
        <v>502.42</v>
      </c>
      <c r="J6592">
        <v>37.74</v>
      </c>
      <c r="K6592">
        <v>2.9</v>
      </c>
      <c r="L6592" t="s">
        <v>12072</v>
      </c>
      <c r="M6592" t="s">
        <v>12577</v>
      </c>
      <c r="N6592" t="s">
        <v>12577</v>
      </c>
      <c r="O6592" t="s">
        <v>10674</v>
      </c>
      <c r="P6592" t="s">
        <v>10668</v>
      </c>
      <c r="Q6592" t="s">
        <v>10736</v>
      </c>
      <c r="R6592" t="s">
        <v>11577</v>
      </c>
      <c r="S6592" t="s">
        <v>10693</v>
      </c>
      <c r="T6592">
        <v>0.59</v>
      </c>
      <c r="U6592" s="1">
        <v>41081</v>
      </c>
    </row>
    <row r="6593" spans="1:21" x14ac:dyDescent="0.3">
      <c r="A6593">
        <v>158</v>
      </c>
      <c r="B6593">
        <v>967</v>
      </c>
      <c r="C6593" s="1">
        <v>41080</v>
      </c>
      <c r="D6593" t="s">
        <v>10704</v>
      </c>
      <c r="E6593">
        <v>48</v>
      </c>
      <c r="F6593">
        <v>11278.18</v>
      </c>
      <c r="G6593">
        <v>0.01</v>
      </c>
      <c r="H6593" t="s">
        <v>10672</v>
      </c>
      <c r="I6593">
        <v>1836.81</v>
      </c>
      <c r="J6593">
        <v>227.55</v>
      </c>
      <c r="K6593">
        <v>32.479999999999997</v>
      </c>
      <c r="L6593" t="s">
        <v>12072</v>
      </c>
      <c r="M6593" t="s">
        <v>12577</v>
      </c>
      <c r="N6593" t="s">
        <v>12577</v>
      </c>
      <c r="O6593" t="s">
        <v>10674</v>
      </c>
      <c r="P6593" t="s">
        <v>10690</v>
      </c>
      <c r="Q6593" t="s">
        <v>10724</v>
      </c>
      <c r="R6593" t="s">
        <v>12204</v>
      </c>
      <c r="S6593" t="s">
        <v>10723</v>
      </c>
      <c r="T6593">
        <v>0.68</v>
      </c>
      <c r="U6593" s="1">
        <v>41083</v>
      </c>
    </row>
    <row r="6594" spans="1:21" x14ac:dyDescent="0.3">
      <c r="A6594">
        <v>212</v>
      </c>
      <c r="B6594">
        <v>1411</v>
      </c>
      <c r="C6594" s="1">
        <v>40167</v>
      </c>
      <c r="D6594" t="s">
        <v>10671</v>
      </c>
      <c r="E6594">
        <v>47</v>
      </c>
      <c r="F6594">
        <v>6717.9324999999999</v>
      </c>
      <c r="G6594">
        <v>0.09</v>
      </c>
      <c r="H6594" t="s">
        <v>10664</v>
      </c>
      <c r="I6594">
        <v>1717.89</v>
      </c>
      <c r="J6594">
        <v>175.99</v>
      </c>
      <c r="K6594">
        <v>4.99</v>
      </c>
      <c r="L6594" t="s">
        <v>12029</v>
      </c>
      <c r="M6594" t="s">
        <v>12577</v>
      </c>
      <c r="N6594" t="s">
        <v>12577</v>
      </c>
      <c r="O6594" t="s">
        <v>10667</v>
      </c>
      <c r="P6594" t="s">
        <v>10682</v>
      </c>
      <c r="Q6594" t="s">
        <v>10683</v>
      </c>
      <c r="R6594">
        <v>5165</v>
      </c>
      <c r="S6594" t="s">
        <v>10685</v>
      </c>
      <c r="T6594">
        <v>0.59</v>
      </c>
      <c r="U6594" s="1">
        <v>40169</v>
      </c>
    </row>
    <row r="6595" spans="1:21" x14ac:dyDescent="0.3">
      <c r="A6595">
        <v>235</v>
      </c>
      <c r="B6595">
        <v>1575</v>
      </c>
      <c r="C6595" s="1">
        <v>40798</v>
      </c>
      <c r="D6595" t="s">
        <v>10704</v>
      </c>
      <c r="E6595">
        <v>26</v>
      </c>
      <c r="F6595">
        <v>133.65</v>
      </c>
      <c r="G6595">
        <v>0.05</v>
      </c>
      <c r="H6595" t="s">
        <v>10664</v>
      </c>
      <c r="I6595">
        <v>56.28</v>
      </c>
      <c r="J6595">
        <v>4.9800000000000004</v>
      </c>
      <c r="K6595">
        <v>0.8</v>
      </c>
      <c r="L6595" t="s">
        <v>12119</v>
      </c>
      <c r="M6595" t="s">
        <v>12577</v>
      </c>
      <c r="N6595" t="s">
        <v>12577</v>
      </c>
      <c r="O6595" t="s">
        <v>10667</v>
      </c>
      <c r="P6595" t="s">
        <v>10668</v>
      </c>
      <c r="Q6595" t="s">
        <v>10702</v>
      </c>
      <c r="R6595" t="s">
        <v>11448</v>
      </c>
      <c r="S6595" t="s">
        <v>10709</v>
      </c>
      <c r="T6595">
        <v>0.36</v>
      </c>
      <c r="U6595" s="1">
        <v>40800</v>
      </c>
    </row>
    <row r="6596" spans="1:21" x14ac:dyDescent="0.3">
      <c r="A6596">
        <v>236</v>
      </c>
      <c r="B6596">
        <v>1575</v>
      </c>
      <c r="C6596" s="1">
        <v>40798</v>
      </c>
      <c r="D6596" t="s">
        <v>10704</v>
      </c>
      <c r="E6596">
        <v>10</v>
      </c>
      <c r="F6596">
        <v>525.67399999999998</v>
      </c>
      <c r="G6596">
        <v>0.08</v>
      </c>
      <c r="H6596" t="s">
        <v>10664</v>
      </c>
      <c r="I6596">
        <v>-147.02000000000001</v>
      </c>
      <c r="J6596">
        <v>65.989999999999995</v>
      </c>
      <c r="K6596">
        <v>5.26</v>
      </c>
      <c r="L6596" t="s">
        <v>12119</v>
      </c>
      <c r="M6596" t="s">
        <v>12577</v>
      </c>
      <c r="N6596" t="s">
        <v>12577</v>
      </c>
      <c r="O6596" t="s">
        <v>10667</v>
      </c>
      <c r="P6596" t="s">
        <v>10682</v>
      </c>
      <c r="Q6596" t="s">
        <v>10683</v>
      </c>
      <c r="R6596">
        <v>8860</v>
      </c>
      <c r="S6596" t="s">
        <v>10685</v>
      </c>
      <c r="T6596">
        <v>0.56000000000000005</v>
      </c>
      <c r="U6596" s="1">
        <v>40800</v>
      </c>
    </row>
    <row r="6597" spans="1:21" x14ac:dyDescent="0.3">
      <c r="A6597">
        <v>240</v>
      </c>
      <c r="B6597">
        <v>1637</v>
      </c>
      <c r="C6597" s="1">
        <v>40581</v>
      </c>
      <c r="D6597" t="s">
        <v>10686</v>
      </c>
      <c r="E6597">
        <v>36</v>
      </c>
      <c r="F6597">
        <v>1225.52</v>
      </c>
      <c r="G6597">
        <v>0.1</v>
      </c>
      <c r="H6597" t="s">
        <v>10697</v>
      </c>
      <c r="I6597">
        <v>-1191.1300000000001</v>
      </c>
      <c r="J6597">
        <v>35.479999999999997</v>
      </c>
      <c r="K6597">
        <v>35</v>
      </c>
      <c r="L6597" t="s">
        <v>12514</v>
      </c>
      <c r="M6597" t="s">
        <v>12577</v>
      </c>
      <c r="N6597" t="s">
        <v>12577</v>
      </c>
      <c r="O6597" t="s">
        <v>10681</v>
      </c>
      <c r="P6597" t="s">
        <v>10668</v>
      </c>
      <c r="Q6597" t="s">
        <v>10669</v>
      </c>
      <c r="R6597" t="s">
        <v>12590</v>
      </c>
      <c r="S6597" t="s">
        <v>10769</v>
      </c>
      <c r="T6597">
        <v>0.85</v>
      </c>
      <c r="U6597" s="1">
        <v>40581</v>
      </c>
    </row>
    <row r="6598" spans="1:21" x14ac:dyDescent="0.3">
      <c r="A6598">
        <v>241</v>
      </c>
      <c r="B6598">
        <v>1637</v>
      </c>
      <c r="C6598" s="1">
        <v>40581</v>
      </c>
      <c r="D6598" t="s">
        <v>10686</v>
      </c>
      <c r="E6598">
        <v>10</v>
      </c>
      <c r="F6598">
        <v>1024.29</v>
      </c>
      <c r="G6598">
        <v>7.0000000000000007E-2</v>
      </c>
      <c r="H6598" t="s">
        <v>10664</v>
      </c>
      <c r="I6598">
        <v>-95.52</v>
      </c>
      <c r="J6598">
        <v>99.99</v>
      </c>
      <c r="K6598">
        <v>19.989999999999998</v>
      </c>
      <c r="L6598" t="s">
        <v>12514</v>
      </c>
      <c r="M6598" t="s">
        <v>12577</v>
      </c>
      <c r="N6598" t="s">
        <v>12577</v>
      </c>
      <c r="O6598" t="s">
        <v>10681</v>
      </c>
      <c r="P6598" t="s">
        <v>10682</v>
      </c>
      <c r="Q6598" t="s">
        <v>10711</v>
      </c>
      <c r="R6598" t="s">
        <v>10975</v>
      </c>
      <c r="S6598" t="s">
        <v>10685</v>
      </c>
      <c r="T6598">
        <v>0.52</v>
      </c>
      <c r="U6598" s="1">
        <v>40581</v>
      </c>
    </row>
    <row r="6599" spans="1:21" x14ac:dyDescent="0.3">
      <c r="A6599">
        <v>242</v>
      </c>
      <c r="B6599">
        <v>1637</v>
      </c>
      <c r="C6599" s="1">
        <v>40581</v>
      </c>
      <c r="D6599" t="s">
        <v>10686</v>
      </c>
      <c r="E6599">
        <v>47</v>
      </c>
      <c r="F6599">
        <v>1348.57</v>
      </c>
      <c r="G6599">
        <v>0.08</v>
      </c>
      <c r="H6599" t="s">
        <v>10664</v>
      </c>
      <c r="I6599">
        <v>19.57</v>
      </c>
      <c r="J6599">
        <v>30.98</v>
      </c>
      <c r="K6599">
        <v>8.99</v>
      </c>
      <c r="L6599" t="s">
        <v>12514</v>
      </c>
      <c r="M6599" t="s">
        <v>12577</v>
      </c>
      <c r="N6599" t="s">
        <v>12577</v>
      </c>
      <c r="O6599" t="s">
        <v>10681</v>
      </c>
      <c r="P6599" t="s">
        <v>10668</v>
      </c>
      <c r="Q6599" t="s">
        <v>10736</v>
      </c>
      <c r="R6599" t="s">
        <v>11654</v>
      </c>
    </row>
    <row r="6600" spans="1:21" x14ac:dyDescent="0.3">
      <c r="A6600">
        <v>272</v>
      </c>
      <c r="B6600">
        <v>1888</v>
      </c>
      <c r="C6600" s="1">
        <v>40481</v>
      </c>
      <c r="D6600" t="s">
        <v>10686</v>
      </c>
      <c r="E6600">
        <v>38</v>
      </c>
      <c r="F6600">
        <v>1264.46</v>
      </c>
      <c r="G6600">
        <v>0</v>
      </c>
      <c r="H6600" t="s">
        <v>10672</v>
      </c>
      <c r="I6600">
        <v>-1249.3900000000001</v>
      </c>
      <c r="J6600">
        <v>31.76</v>
      </c>
      <c r="K6600">
        <v>45.51</v>
      </c>
      <c r="L6600" t="s">
        <v>12372</v>
      </c>
      <c r="M6600" t="s">
        <v>12577</v>
      </c>
      <c r="N6600" t="s">
        <v>12577</v>
      </c>
      <c r="O6600" t="s">
        <v>10681</v>
      </c>
      <c r="P6600" t="s">
        <v>10690</v>
      </c>
      <c r="Q6600" t="s">
        <v>10724</v>
      </c>
      <c r="R6600" t="s">
        <v>11232</v>
      </c>
      <c r="S6600" t="s">
        <v>10723</v>
      </c>
      <c r="T6600">
        <v>0.65</v>
      </c>
      <c r="U6600" s="1">
        <v>40481</v>
      </c>
    </row>
    <row r="6601" spans="1:21" x14ac:dyDescent="0.3">
      <c r="A6601">
        <v>273</v>
      </c>
      <c r="B6601">
        <v>1888</v>
      </c>
      <c r="C6601" s="1">
        <v>40481</v>
      </c>
      <c r="D6601" t="s">
        <v>10686</v>
      </c>
      <c r="E6601">
        <v>35</v>
      </c>
      <c r="F6601">
        <v>158.25</v>
      </c>
      <c r="G6601">
        <v>0.09</v>
      </c>
      <c r="H6601" t="s">
        <v>10664</v>
      </c>
      <c r="I6601">
        <v>-114.74</v>
      </c>
      <c r="J6601">
        <v>4.57</v>
      </c>
      <c r="K6601">
        <v>5.42</v>
      </c>
      <c r="L6601" t="s">
        <v>12372</v>
      </c>
      <c r="M6601" t="s">
        <v>12577</v>
      </c>
      <c r="N6601" t="s">
        <v>12577</v>
      </c>
      <c r="O6601" t="s">
        <v>10681</v>
      </c>
      <c r="P6601" t="s">
        <v>10668</v>
      </c>
      <c r="Q6601" t="s">
        <v>10678</v>
      </c>
      <c r="R6601" t="s">
        <v>11081</v>
      </c>
      <c r="S6601" t="s">
        <v>10685</v>
      </c>
      <c r="T6601">
        <v>0.37</v>
      </c>
      <c r="U6601" s="1">
        <v>40482</v>
      </c>
    </row>
    <row r="6602" spans="1:21" x14ac:dyDescent="0.3">
      <c r="A6602">
        <v>296</v>
      </c>
      <c r="B6602">
        <v>2052</v>
      </c>
      <c r="C6602" s="1">
        <v>41011</v>
      </c>
      <c r="D6602" t="s">
        <v>10671</v>
      </c>
      <c r="E6602">
        <v>23</v>
      </c>
      <c r="F6602">
        <v>107.93</v>
      </c>
      <c r="G6602">
        <v>0</v>
      </c>
      <c r="H6602" t="s">
        <v>10664</v>
      </c>
      <c r="I6602">
        <v>-68.14</v>
      </c>
      <c r="J6602">
        <v>4.13</v>
      </c>
      <c r="K6602">
        <v>5.34</v>
      </c>
      <c r="L6602" t="s">
        <v>12591</v>
      </c>
      <c r="M6602" t="s">
        <v>12577</v>
      </c>
      <c r="N6602" t="s">
        <v>12577</v>
      </c>
      <c r="O6602" t="s">
        <v>10667</v>
      </c>
      <c r="P6602" t="s">
        <v>10668</v>
      </c>
      <c r="Q6602" t="s">
        <v>10678</v>
      </c>
      <c r="R6602" t="s">
        <v>11298</v>
      </c>
      <c r="S6602" t="s">
        <v>10685</v>
      </c>
      <c r="T6602">
        <v>0.38</v>
      </c>
      <c r="U6602" s="1">
        <v>41013</v>
      </c>
    </row>
    <row r="6603" spans="1:21" x14ac:dyDescent="0.3">
      <c r="A6603">
        <v>301</v>
      </c>
      <c r="B6603">
        <v>2055</v>
      </c>
      <c r="C6603" s="1">
        <v>40424</v>
      </c>
      <c r="D6603" t="s">
        <v>10719</v>
      </c>
      <c r="E6603">
        <v>7</v>
      </c>
      <c r="F6603">
        <v>66.41</v>
      </c>
      <c r="G6603">
        <v>0.05</v>
      </c>
      <c r="H6603" t="s">
        <v>10664</v>
      </c>
      <c r="I6603">
        <v>-32.35</v>
      </c>
      <c r="J6603">
        <v>8.74</v>
      </c>
      <c r="K6603">
        <v>8.2899999999999991</v>
      </c>
      <c r="L6603" t="s">
        <v>12046</v>
      </c>
      <c r="M6603" t="s">
        <v>12577</v>
      </c>
      <c r="N6603" t="s">
        <v>12577</v>
      </c>
      <c r="O6603" t="s">
        <v>10667</v>
      </c>
      <c r="P6603" t="s">
        <v>10668</v>
      </c>
      <c r="Q6603" t="s">
        <v>10717</v>
      </c>
      <c r="R6603" t="s">
        <v>11189</v>
      </c>
      <c r="S6603" t="s">
        <v>10685</v>
      </c>
      <c r="T6603">
        <v>0.38</v>
      </c>
      <c r="U6603" s="1">
        <v>40426</v>
      </c>
    </row>
    <row r="6604" spans="1:21" x14ac:dyDescent="0.3">
      <c r="A6604">
        <v>340</v>
      </c>
      <c r="B6604">
        <v>2309</v>
      </c>
      <c r="C6604" s="1">
        <v>40789</v>
      </c>
      <c r="D6604" t="s">
        <v>10663</v>
      </c>
      <c r="E6604">
        <v>7</v>
      </c>
      <c r="F6604">
        <v>27.01</v>
      </c>
      <c r="G6604">
        <v>0.05</v>
      </c>
      <c r="H6604" t="s">
        <v>10664</v>
      </c>
      <c r="I6604">
        <v>-1.3</v>
      </c>
      <c r="J6604">
        <v>3.8</v>
      </c>
      <c r="K6604">
        <v>1.49</v>
      </c>
      <c r="L6604" t="s">
        <v>12036</v>
      </c>
      <c r="M6604" t="s">
        <v>12577</v>
      </c>
      <c r="N6604" t="s">
        <v>12577</v>
      </c>
      <c r="O6604" t="s">
        <v>10674</v>
      </c>
      <c r="P6604" t="s">
        <v>10668</v>
      </c>
      <c r="Q6604" t="s">
        <v>10678</v>
      </c>
      <c r="R6604" t="s">
        <v>10907</v>
      </c>
      <c r="S6604" t="s">
        <v>10685</v>
      </c>
      <c r="T6604">
        <v>0.38</v>
      </c>
      <c r="U6604" s="1">
        <v>40791</v>
      </c>
    </row>
    <row r="6605" spans="1:21" x14ac:dyDescent="0.3">
      <c r="A6605">
        <v>343</v>
      </c>
      <c r="B6605">
        <v>2341</v>
      </c>
      <c r="C6605" s="1">
        <v>40327</v>
      </c>
      <c r="D6605" t="s">
        <v>10663</v>
      </c>
      <c r="E6605">
        <v>29</v>
      </c>
      <c r="F6605">
        <v>157.49</v>
      </c>
      <c r="G6605">
        <v>0.09</v>
      </c>
      <c r="H6605" t="s">
        <v>10664</v>
      </c>
      <c r="I6605">
        <v>-58.25</v>
      </c>
      <c r="J6605">
        <v>5.78</v>
      </c>
      <c r="K6605">
        <v>4.96</v>
      </c>
      <c r="L6605" t="s">
        <v>12080</v>
      </c>
      <c r="M6605" t="s">
        <v>12577</v>
      </c>
      <c r="N6605" t="s">
        <v>12577</v>
      </c>
      <c r="O6605" t="s">
        <v>10667</v>
      </c>
      <c r="P6605" t="s">
        <v>10668</v>
      </c>
      <c r="Q6605" t="s">
        <v>10702</v>
      </c>
      <c r="R6605" t="s">
        <v>11350</v>
      </c>
      <c r="S6605" t="s">
        <v>10685</v>
      </c>
      <c r="T6605">
        <v>0.36</v>
      </c>
      <c r="U6605" s="1">
        <v>40334</v>
      </c>
    </row>
    <row r="6606" spans="1:21" x14ac:dyDescent="0.3">
      <c r="A6606">
        <v>350</v>
      </c>
      <c r="B6606">
        <v>2436</v>
      </c>
      <c r="C6606" s="1">
        <v>40796</v>
      </c>
      <c r="D6606" t="s">
        <v>10686</v>
      </c>
      <c r="E6606">
        <v>14</v>
      </c>
      <c r="F6606">
        <v>330.21</v>
      </c>
      <c r="G6606">
        <v>7.0000000000000007E-2</v>
      </c>
      <c r="H6606" t="s">
        <v>10697</v>
      </c>
      <c r="I6606">
        <v>83.24</v>
      </c>
      <c r="J6606">
        <v>22.84</v>
      </c>
      <c r="K6606">
        <v>5.47</v>
      </c>
      <c r="L6606" t="s">
        <v>12592</v>
      </c>
      <c r="M6606" t="s">
        <v>12577</v>
      </c>
      <c r="N6606" t="s">
        <v>12577</v>
      </c>
      <c r="O6606" t="s">
        <v>10681</v>
      </c>
      <c r="P6606" t="s">
        <v>10668</v>
      </c>
      <c r="Q6606" t="s">
        <v>10702</v>
      </c>
      <c r="R6606" t="s">
        <v>10964</v>
      </c>
      <c r="S6606" t="s">
        <v>10685</v>
      </c>
      <c r="T6606">
        <v>0.39</v>
      </c>
      <c r="U6606" s="1">
        <v>40799</v>
      </c>
    </row>
    <row r="6607" spans="1:21" x14ac:dyDescent="0.3">
      <c r="A6607">
        <v>357</v>
      </c>
      <c r="B6607">
        <v>2500</v>
      </c>
      <c r="C6607" s="1">
        <v>41135</v>
      </c>
      <c r="D6607" t="s">
        <v>10671</v>
      </c>
      <c r="E6607">
        <v>5</v>
      </c>
      <c r="F6607">
        <v>22.56</v>
      </c>
      <c r="G6607">
        <v>0.04</v>
      </c>
      <c r="H6607" t="s">
        <v>10664</v>
      </c>
      <c r="I6607">
        <v>-25.56</v>
      </c>
      <c r="J6607">
        <v>3.36</v>
      </c>
      <c r="K6607">
        <v>6.27</v>
      </c>
      <c r="L6607" t="s">
        <v>12134</v>
      </c>
      <c r="M6607" t="s">
        <v>12577</v>
      </c>
      <c r="N6607" t="s">
        <v>12577</v>
      </c>
      <c r="O6607" t="s">
        <v>10667</v>
      </c>
      <c r="P6607" t="s">
        <v>10668</v>
      </c>
      <c r="Q6607" t="s">
        <v>10678</v>
      </c>
      <c r="R6607" t="s">
        <v>11042</v>
      </c>
      <c r="S6607" t="s">
        <v>10685</v>
      </c>
      <c r="T6607">
        <v>0.4</v>
      </c>
      <c r="U6607" s="1">
        <v>41137</v>
      </c>
    </row>
    <row r="6608" spans="1:21" x14ac:dyDescent="0.3">
      <c r="A6608">
        <v>364</v>
      </c>
      <c r="B6608">
        <v>2535</v>
      </c>
      <c r="C6608" s="1">
        <v>40322</v>
      </c>
      <c r="D6608" t="s">
        <v>10663</v>
      </c>
      <c r="E6608">
        <v>6</v>
      </c>
      <c r="F6608">
        <v>82.72</v>
      </c>
      <c r="G6608">
        <v>0.08</v>
      </c>
      <c r="H6608" t="s">
        <v>10664</v>
      </c>
      <c r="I6608">
        <v>-29.71</v>
      </c>
      <c r="J6608">
        <v>14.48</v>
      </c>
      <c r="K6608">
        <v>1.99</v>
      </c>
      <c r="L6608" t="s">
        <v>12593</v>
      </c>
      <c r="M6608" t="s">
        <v>12577</v>
      </c>
      <c r="N6608" t="s">
        <v>12577</v>
      </c>
      <c r="O6608" t="s">
        <v>10681</v>
      </c>
      <c r="P6608" t="s">
        <v>10682</v>
      </c>
      <c r="Q6608" t="s">
        <v>10711</v>
      </c>
      <c r="R6608" t="s">
        <v>10943</v>
      </c>
      <c r="S6608" t="s">
        <v>10693</v>
      </c>
      <c r="T6608">
        <v>0.49</v>
      </c>
      <c r="U6608" s="1">
        <v>40324</v>
      </c>
    </row>
    <row r="6609" spans="1:21" x14ac:dyDescent="0.3">
      <c r="A6609">
        <v>386</v>
      </c>
      <c r="B6609">
        <v>2658</v>
      </c>
      <c r="C6609" s="1">
        <v>40808</v>
      </c>
      <c r="D6609" t="s">
        <v>10704</v>
      </c>
      <c r="E6609">
        <v>34</v>
      </c>
      <c r="F6609">
        <v>229.51</v>
      </c>
      <c r="G6609">
        <v>0.04</v>
      </c>
      <c r="H6609" t="s">
        <v>10664</v>
      </c>
      <c r="I6609">
        <v>-189.33</v>
      </c>
      <c r="J6609">
        <v>6.48</v>
      </c>
      <c r="K6609">
        <v>9.5399999999999991</v>
      </c>
      <c r="L6609" t="s">
        <v>12153</v>
      </c>
      <c r="M6609" t="s">
        <v>12577</v>
      </c>
      <c r="N6609" t="s">
        <v>12577</v>
      </c>
      <c r="O6609" t="s">
        <v>10667</v>
      </c>
      <c r="P6609" t="s">
        <v>10668</v>
      </c>
      <c r="Q6609" t="s">
        <v>10702</v>
      </c>
      <c r="R6609" t="s">
        <v>11143</v>
      </c>
      <c r="S6609" t="s">
        <v>10685</v>
      </c>
      <c r="T6609">
        <v>0.37</v>
      </c>
      <c r="U6609" s="1">
        <v>40809</v>
      </c>
    </row>
    <row r="6610" spans="1:21" x14ac:dyDescent="0.3">
      <c r="A6610">
        <v>387</v>
      </c>
      <c r="B6610">
        <v>2658</v>
      </c>
      <c r="C6610" s="1">
        <v>40808</v>
      </c>
      <c r="D6610" t="s">
        <v>10704</v>
      </c>
      <c r="E6610">
        <v>32</v>
      </c>
      <c r="F6610">
        <v>473</v>
      </c>
      <c r="G6610">
        <v>0.09</v>
      </c>
      <c r="H6610" t="s">
        <v>10697</v>
      </c>
      <c r="I6610">
        <v>-185.8</v>
      </c>
      <c r="J6610">
        <v>15.42</v>
      </c>
      <c r="K6610">
        <v>10.68</v>
      </c>
      <c r="L6610" t="s">
        <v>12153</v>
      </c>
      <c r="M6610" t="s">
        <v>12577</v>
      </c>
      <c r="N6610" t="s">
        <v>12577</v>
      </c>
      <c r="O6610" t="s">
        <v>10667</v>
      </c>
      <c r="P6610" t="s">
        <v>10668</v>
      </c>
      <c r="Q6610" t="s">
        <v>10669</v>
      </c>
      <c r="R6610" t="s">
        <v>11980</v>
      </c>
    </row>
    <row r="6611" spans="1:21" x14ac:dyDescent="0.3">
      <c r="A6611">
        <v>395</v>
      </c>
      <c r="B6611">
        <v>2725</v>
      </c>
      <c r="C6611" s="1">
        <v>39953</v>
      </c>
      <c r="D6611" t="s">
        <v>10686</v>
      </c>
      <c r="E6611">
        <v>39</v>
      </c>
      <c r="F6611">
        <v>2178.431</v>
      </c>
      <c r="G6611">
        <v>0.01</v>
      </c>
      <c r="H6611" t="s">
        <v>10697</v>
      </c>
      <c r="I6611">
        <v>396.97</v>
      </c>
      <c r="J6611">
        <v>65.989999999999995</v>
      </c>
      <c r="K6611">
        <v>8.99</v>
      </c>
      <c r="L6611" t="s">
        <v>12119</v>
      </c>
      <c r="M6611" t="s">
        <v>12577</v>
      </c>
      <c r="N6611" t="s">
        <v>12577</v>
      </c>
      <c r="O6611" t="s">
        <v>10667</v>
      </c>
      <c r="P6611" t="s">
        <v>10682</v>
      </c>
      <c r="Q6611" t="s">
        <v>10683</v>
      </c>
      <c r="R6611">
        <v>5180</v>
      </c>
      <c r="S6611" t="s">
        <v>10685</v>
      </c>
      <c r="T6611">
        <v>0.56000000000000005</v>
      </c>
      <c r="U6611" s="1">
        <v>39954</v>
      </c>
    </row>
    <row r="6612" spans="1:21" x14ac:dyDescent="0.3">
      <c r="A6612">
        <v>404</v>
      </c>
      <c r="B6612">
        <v>2756</v>
      </c>
      <c r="C6612" s="1">
        <v>39920</v>
      </c>
      <c r="D6612" t="s">
        <v>10719</v>
      </c>
      <c r="E6612">
        <v>25</v>
      </c>
      <c r="F6612">
        <v>1344.88</v>
      </c>
      <c r="G6612">
        <v>0.06</v>
      </c>
      <c r="H6612" t="s">
        <v>10664</v>
      </c>
      <c r="I6612">
        <v>-13.77</v>
      </c>
      <c r="J6612">
        <v>55.94</v>
      </c>
      <c r="K6612">
        <v>4</v>
      </c>
      <c r="L6612" t="s">
        <v>12594</v>
      </c>
      <c r="M6612" t="s">
        <v>12577</v>
      </c>
      <c r="N6612" t="s">
        <v>12577</v>
      </c>
      <c r="O6612" t="s">
        <v>10667</v>
      </c>
      <c r="P6612" t="s">
        <v>10682</v>
      </c>
      <c r="Q6612" t="s">
        <v>10711</v>
      </c>
      <c r="R6612" t="s">
        <v>11128</v>
      </c>
    </row>
    <row r="6613" spans="1:21" x14ac:dyDescent="0.3">
      <c r="A6613">
        <v>405</v>
      </c>
      <c r="B6613">
        <v>2756</v>
      </c>
      <c r="C6613" s="1">
        <v>39920</v>
      </c>
      <c r="D6613" t="s">
        <v>10719</v>
      </c>
      <c r="E6613">
        <v>42</v>
      </c>
      <c r="F6613">
        <v>248.54</v>
      </c>
      <c r="G6613">
        <v>7.0000000000000007E-2</v>
      </c>
      <c r="H6613" t="s">
        <v>10664</v>
      </c>
      <c r="I6613">
        <v>111.75</v>
      </c>
      <c r="J6613">
        <v>6.3</v>
      </c>
      <c r="K6613">
        <v>0.5</v>
      </c>
      <c r="L6613" t="s">
        <v>12594</v>
      </c>
      <c r="M6613" t="s">
        <v>12577</v>
      </c>
      <c r="N6613" t="s">
        <v>12577</v>
      </c>
      <c r="O6613" t="s">
        <v>10667</v>
      </c>
      <c r="P6613" t="s">
        <v>10668</v>
      </c>
      <c r="Q6613" t="s">
        <v>10729</v>
      </c>
      <c r="R6613" t="s">
        <v>11505</v>
      </c>
      <c r="S6613" t="s">
        <v>10685</v>
      </c>
      <c r="T6613">
        <v>0.39</v>
      </c>
      <c r="U6613" s="1">
        <v>39920</v>
      </c>
    </row>
    <row r="6614" spans="1:21" x14ac:dyDescent="0.3">
      <c r="A6614">
        <v>428</v>
      </c>
      <c r="B6614">
        <v>2853</v>
      </c>
      <c r="C6614" s="1">
        <v>39937</v>
      </c>
      <c r="D6614" t="s">
        <v>10671</v>
      </c>
      <c r="E6614">
        <v>25</v>
      </c>
      <c r="F6614">
        <v>4253.6499999999996</v>
      </c>
      <c r="G6614">
        <v>0.05</v>
      </c>
      <c r="H6614" t="s">
        <v>10697</v>
      </c>
      <c r="I6614">
        <v>943</v>
      </c>
      <c r="J6614">
        <v>178.47</v>
      </c>
      <c r="K6614">
        <v>19.989999999999998</v>
      </c>
      <c r="L6614" t="s">
        <v>12144</v>
      </c>
      <c r="M6614" t="s">
        <v>12577</v>
      </c>
      <c r="N6614" t="s">
        <v>12577</v>
      </c>
      <c r="O6614" t="s">
        <v>10674</v>
      </c>
      <c r="P6614" t="s">
        <v>10668</v>
      </c>
      <c r="Q6614" t="s">
        <v>10669</v>
      </c>
      <c r="R6614" t="s">
        <v>11785</v>
      </c>
    </row>
    <row r="6615" spans="1:21" x14ac:dyDescent="0.3">
      <c r="A6615">
        <v>436</v>
      </c>
      <c r="B6615">
        <v>2914</v>
      </c>
      <c r="C6615" s="1">
        <v>40239</v>
      </c>
      <c r="D6615" t="s">
        <v>10704</v>
      </c>
      <c r="E6615">
        <v>3</v>
      </c>
      <c r="F6615">
        <v>62.88</v>
      </c>
      <c r="G6615">
        <v>0.09</v>
      </c>
      <c r="H6615" t="s">
        <v>10664</v>
      </c>
      <c r="I6615">
        <v>-24.74</v>
      </c>
      <c r="J6615">
        <v>18.97</v>
      </c>
      <c r="K6615">
        <v>9.5399999999999991</v>
      </c>
      <c r="L6615" t="s">
        <v>12072</v>
      </c>
      <c r="M6615" t="s">
        <v>12577</v>
      </c>
      <c r="N6615" t="s">
        <v>12577</v>
      </c>
      <c r="O6615" t="s">
        <v>10674</v>
      </c>
      <c r="P6615" t="s">
        <v>10668</v>
      </c>
      <c r="Q6615" t="s">
        <v>10702</v>
      </c>
      <c r="R6615" t="s">
        <v>11202</v>
      </c>
      <c r="S6615" t="s">
        <v>10685</v>
      </c>
      <c r="T6615">
        <v>0.37</v>
      </c>
      <c r="U6615" s="1">
        <v>40240</v>
      </c>
    </row>
    <row r="6616" spans="1:21" x14ac:dyDescent="0.3">
      <c r="A6616">
        <v>441</v>
      </c>
      <c r="B6616">
        <v>2978</v>
      </c>
      <c r="C6616" s="1">
        <v>40665</v>
      </c>
      <c r="D6616" t="s">
        <v>10719</v>
      </c>
      <c r="E6616">
        <v>34</v>
      </c>
      <c r="F6616">
        <v>6264.1854999999996</v>
      </c>
      <c r="G6616">
        <v>0.01</v>
      </c>
      <c r="H6616" t="s">
        <v>10664</v>
      </c>
      <c r="I6616">
        <v>1312.04</v>
      </c>
      <c r="J6616">
        <v>205.99</v>
      </c>
      <c r="K6616">
        <v>19.989999999999998</v>
      </c>
      <c r="L6616" t="s">
        <v>12368</v>
      </c>
      <c r="M6616" t="s">
        <v>12577</v>
      </c>
      <c r="N6616" t="s">
        <v>12577</v>
      </c>
      <c r="O6616" t="s">
        <v>10681</v>
      </c>
      <c r="P6616" t="s">
        <v>10682</v>
      </c>
      <c r="Q6616" t="s">
        <v>10683</v>
      </c>
      <c r="R6616" t="s">
        <v>12595</v>
      </c>
      <c r="S6616" t="s">
        <v>10685</v>
      </c>
      <c r="T6616">
        <v>0.6</v>
      </c>
      <c r="U6616" s="1">
        <v>40666</v>
      </c>
    </row>
    <row r="6617" spans="1:21" x14ac:dyDescent="0.3">
      <c r="A6617">
        <v>442</v>
      </c>
      <c r="B6617">
        <v>2978</v>
      </c>
      <c r="C6617" s="1">
        <v>40665</v>
      </c>
      <c r="D6617" t="s">
        <v>10719</v>
      </c>
      <c r="E6617">
        <v>36</v>
      </c>
      <c r="F6617">
        <v>5410.95</v>
      </c>
      <c r="G6617">
        <v>0.09</v>
      </c>
      <c r="H6617" t="s">
        <v>10664</v>
      </c>
      <c r="I6617">
        <v>2077.91</v>
      </c>
      <c r="J6617">
        <v>162.93</v>
      </c>
      <c r="K6617">
        <v>19.989999999999998</v>
      </c>
      <c r="L6617" t="s">
        <v>12368</v>
      </c>
      <c r="M6617" t="s">
        <v>12577</v>
      </c>
      <c r="N6617" t="s">
        <v>12577</v>
      </c>
      <c r="O6617" t="s">
        <v>10681</v>
      </c>
      <c r="P6617" t="s">
        <v>10668</v>
      </c>
      <c r="Q6617" t="s">
        <v>10717</v>
      </c>
      <c r="R6617" t="s">
        <v>11077</v>
      </c>
      <c r="S6617" t="s">
        <v>10685</v>
      </c>
      <c r="T6617">
        <v>0.39</v>
      </c>
      <c r="U6617" s="1">
        <v>40667</v>
      </c>
    </row>
    <row r="6618" spans="1:21" x14ac:dyDescent="0.3">
      <c r="A6618">
        <v>444</v>
      </c>
      <c r="B6618">
        <v>3008</v>
      </c>
      <c r="C6618" s="1">
        <v>40854</v>
      </c>
      <c r="D6618" t="s">
        <v>10704</v>
      </c>
      <c r="E6618">
        <v>41</v>
      </c>
      <c r="F6618">
        <v>6831.72</v>
      </c>
      <c r="G6618">
        <v>0.01</v>
      </c>
      <c r="H6618" t="s">
        <v>10664</v>
      </c>
      <c r="I6618">
        <v>3081.02</v>
      </c>
      <c r="J6618">
        <v>162.93</v>
      </c>
      <c r="K6618">
        <v>19.989999999999998</v>
      </c>
      <c r="L6618" t="s">
        <v>12596</v>
      </c>
      <c r="M6618" t="s">
        <v>12577</v>
      </c>
      <c r="N6618" t="s">
        <v>12577</v>
      </c>
      <c r="O6618" t="s">
        <v>10674</v>
      </c>
      <c r="P6618" t="s">
        <v>10668</v>
      </c>
      <c r="Q6618" t="s">
        <v>10717</v>
      </c>
      <c r="R6618" t="s">
        <v>11077</v>
      </c>
      <c r="S6618" t="s">
        <v>10685</v>
      </c>
      <c r="T6618">
        <v>0.39</v>
      </c>
      <c r="U6618" s="1">
        <v>40855</v>
      </c>
    </row>
    <row r="6619" spans="1:21" x14ac:dyDescent="0.3">
      <c r="A6619">
        <v>448</v>
      </c>
      <c r="B6619">
        <v>3042</v>
      </c>
      <c r="C6619" s="1">
        <v>40137</v>
      </c>
      <c r="D6619" t="s">
        <v>10704</v>
      </c>
      <c r="E6619">
        <v>26</v>
      </c>
      <c r="F6619">
        <v>103.87</v>
      </c>
      <c r="G6619">
        <v>0.1</v>
      </c>
      <c r="H6619" t="s">
        <v>10664</v>
      </c>
      <c r="I6619">
        <v>15.42</v>
      </c>
      <c r="J6619">
        <v>4.26</v>
      </c>
      <c r="K6619">
        <v>1.2</v>
      </c>
      <c r="L6619" t="s">
        <v>12062</v>
      </c>
      <c r="M6619" t="s">
        <v>12577</v>
      </c>
      <c r="N6619" t="s">
        <v>12577</v>
      </c>
      <c r="O6619" t="s">
        <v>10674</v>
      </c>
      <c r="P6619" t="s">
        <v>10668</v>
      </c>
      <c r="Q6619" t="s">
        <v>10736</v>
      </c>
      <c r="R6619" t="s">
        <v>11470</v>
      </c>
    </row>
    <row r="6620" spans="1:21" x14ac:dyDescent="0.3">
      <c r="A6620">
        <v>453</v>
      </c>
      <c r="B6620">
        <v>3078</v>
      </c>
      <c r="C6620" s="1">
        <v>40220</v>
      </c>
      <c r="D6620" t="s">
        <v>10671</v>
      </c>
      <c r="E6620">
        <v>12</v>
      </c>
      <c r="F6620">
        <v>33.86</v>
      </c>
      <c r="G6620">
        <v>0.05</v>
      </c>
      <c r="H6620" t="s">
        <v>10664</v>
      </c>
      <c r="I6620">
        <v>0.35</v>
      </c>
      <c r="J6620">
        <v>2.88</v>
      </c>
      <c r="K6620">
        <v>0.7</v>
      </c>
      <c r="L6620" t="s">
        <v>12094</v>
      </c>
      <c r="M6620" t="s">
        <v>12577</v>
      </c>
      <c r="N6620" t="s">
        <v>12577</v>
      </c>
      <c r="O6620" t="s">
        <v>10681</v>
      </c>
      <c r="P6620" t="s">
        <v>10668</v>
      </c>
      <c r="Q6620" t="s">
        <v>10736</v>
      </c>
      <c r="R6620" t="s">
        <v>11658</v>
      </c>
      <c r="S6620" t="s">
        <v>10709</v>
      </c>
      <c r="T6620">
        <v>0.56000000000000005</v>
      </c>
      <c r="U6620" s="1">
        <v>40221</v>
      </c>
    </row>
    <row r="6621" spans="1:21" x14ac:dyDescent="0.3">
      <c r="A6621">
        <v>467</v>
      </c>
      <c r="B6621">
        <v>3175</v>
      </c>
      <c r="C6621" s="1">
        <v>40008</v>
      </c>
      <c r="D6621" t="s">
        <v>10663</v>
      </c>
      <c r="E6621">
        <v>23</v>
      </c>
      <c r="F6621">
        <v>3553.62</v>
      </c>
      <c r="G6621">
        <v>7.0000000000000007E-2</v>
      </c>
      <c r="H6621" t="s">
        <v>10664</v>
      </c>
      <c r="I6621">
        <v>521.69000000000005</v>
      </c>
      <c r="J6621">
        <v>165.2</v>
      </c>
      <c r="K6621">
        <v>19.989999999999998</v>
      </c>
      <c r="L6621" t="s">
        <v>12120</v>
      </c>
      <c r="M6621" t="s">
        <v>12577</v>
      </c>
      <c r="N6621" t="s">
        <v>12577</v>
      </c>
      <c r="O6621" t="s">
        <v>10667</v>
      </c>
      <c r="P6621" t="s">
        <v>10668</v>
      </c>
      <c r="Q6621" t="s">
        <v>10669</v>
      </c>
      <c r="R6621" t="s">
        <v>12341</v>
      </c>
      <c r="S6621" t="s">
        <v>10685</v>
      </c>
      <c r="T6621">
        <v>0.59</v>
      </c>
      <c r="U6621" s="1">
        <v>40010</v>
      </c>
    </row>
    <row r="6622" spans="1:21" x14ac:dyDescent="0.3">
      <c r="A6622">
        <v>477</v>
      </c>
      <c r="B6622">
        <v>3300</v>
      </c>
      <c r="C6622" s="1">
        <v>40738</v>
      </c>
      <c r="D6622" t="s">
        <v>10663</v>
      </c>
      <c r="E6622">
        <v>6</v>
      </c>
      <c r="F6622">
        <v>92.02</v>
      </c>
      <c r="G6622">
        <v>0.1</v>
      </c>
      <c r="H6622" t="s">
        <v>10664</v>
      </c>
      <c r="I6622">
        <v>-47.36</v>
      </c>
      <c r="J6622">
        <v>15.98</v>
      </c>
      <c r="K6622">
        <v>4</v>
      </c>
      <c r="L6622" t="s">
        <v>12597</v>
      </c>
      <c r="M6622" t="s">
        <v>12577</v>
      </c>
      <c r="N6622" t="s">
        <v>12577</v>
      </c>
      <c r="O6622" t="s">
        <v>10701</v>
      </c>
      <c r="P6622" t="s">
        <v>10682</v>
      </c>
      <c r="Q6622" t="s">
        <v>10711</v>
      </c>
      <c r="R6622" t="s">
        <v>11161</v>
      </c>
      <c r="S6622" t="s">
        <v>10685</v>
      </c>
      <c r="T6622">
        <v>0.37</v>
      </c>
      <c r="U6622" s="1">
        <v>40743</v>
      </c>
    </row>
    <row r="6623" spans="1:21" x14ac:dyDescent="0.3">
      <c r="A6623">
        <v>478</v>
      </c>
      <c r="B6623">
        <v>3328</v>
      </c>
      <c r="C6623" s="1">
        <v>41231</v>
      </c>
      <c r="D6623" t="s">
        <v>10663</v>
      </c>
      <c r="E6623">
        <v>12</v>
      </c>
      <c r="F6623">
        <v>1736.41</v>
      </c>
      <c r="G6623">
        <v>0.1</v>
      </c>
      <c r="H6623" t="s">
        <v>10672</v>
      </c>
      <c r="I6623">
        <v>-762.44</v>
      </c>
      <c r="J6623">
        <v>146.05000000000001</v>
      </c>
      <c r="K6623">
        <v>80.2</v>
      </c>
      <c r="L6623" t="s">
        <v>12592</v>
      </c>
      <c r="M6623" t="s">
        <v>12577</v>
      </c>
      <c r="N6623" t="s">
        <v>12577</v>
      </c>
      <c r="O6623" t="s">
        <v>10681</v>
      </c>
      <c r="P6623" t="s">
        <v>10690</v>
      </c>
      <c r="Q6623" t="s">
        <v>10724</v>
      </c>
      <c r="R6623" t="s">
        <v>11697</v>
      </c>
      <c r="S6623" t="s">
        <v>10723</v>
      </c>
      <c r="T6623">
        <v>0.71</v>
      </c>
      <c r="U6623" s="1">
        <v>41238</v>
      </c>
    </row>
    <row r="6624" spans="1:21" x14ac:dyDescent="0.3">
      <c r="A6624">
        <v>514</v>
      </c>
      <c r="B6624">
        <v>3525</v>
      </c>
      <c r="C6624" s="1">
        <v>40898</v>
      </c>
      <c r="D6624" t="s">
        <v>10686</v>
      </c>
      <c r="E6624">
        <v>38</v>
      </c>
      <c r="F6624">
        <v>115.43</v>
      </c>
      <c r="G6624">
        <v>0</v>
      </c>
      <c r="H6624" t="s">
        <v>10664</v>
      </c>
      <c r="I6624">
        <v>11.41</v>
      </c>
      <c r="J6624">
        <v>2.78</v>
      </c>
      <c r="K6624">
        <v>1.34</v>
      </c>
      <c r="L6624" t="s">
        <v>12597</v>
      </c>
      <c r="M6624" t="s">
        <v>12577</v>
      </c>
      <c r="N6624" t="s">
        <v>12577</v>
      </c>
      <c r="O6624" t="s">
        <v>10701</v>
      </c>
      <c r="P6624" t="s">
        <v>10668</v>
      </c>
      <c r="Q6624" t="s">
        <v>10736</v>
      </c>
      <c r="R6624" t="s">
        <v>10894</v>
      </c>
      <c r="S6624" t="s">
        <v>10709</v>
      </c>
      <c r="T6624">
        <v>0.45</v>
      </c>
      <c r="U6624" s="1">
        <v>40900</v>
      </c>
    </row>
    <row r="6625" spans="1:21" x14ac:dyDescent="0.3">
      <c r="A6625">
        <v>515</v>
      </c>
      <c r="B6625">
        <v>3526</v>
      </c>
      <c r="C6625" s="1">
        <v>40617</v>
      </c>
      <c r="D6625" t="s">
        <v>10663</v>
      </c>
      <c r="E6625">
        <v>20</v>
      </c>
      <c r="F6625">
        <v>246.06</v>
      </c>
      <c r="G6625">
        <v>0.08</v>
      </c>
      <c r="H6625" t="s">
        <v>10664</v>
      </c>
      <c r="I6625">
        <v>20.67</v>
      </c>
      <c r="J6625">
        <v>12.07</v>
      </c>
      <c r="K6625">
        <v>6.2</v>
      </c>
      <c r="L6625" t="s">
        <v>12063</v>
      </c>
      <c r="M6625" t="s">
        <v>12577</v>
      </c>
      <c r="N6625" t="s">
        <v>12577</v>
      </c>
      <c r="O6625" t="s">
        <v>10667</v>
      </c>
      <c r="P6625" t="s">
        <v>10690</v>
      </c>
      <c r="Q6625" t="s">
        <v>10691</v>
      </c>
      <c r="R6625" t="s">
        <v>12358</v>
      </c>
      <c r="S6625" t="s">
        <v>10709</v>
      </c>
      <c r="T6625">
        <v>0.52</v>
      </c>
      <c r="U6625" s="1">
        <v>40619</v>
      </c>
    </row>
    <row r="6626" spans="1:21" x14ac:dyDescent="0.3">
      <c r="A6626">
        <v>532</v>
      </c>
      <c r="B6626">
        <v>3621</v>
      </c>
      <c r="C6626" s="1">
        <v>40303</v>
      </c>
      <c r="D6626" t="s">
        <v>10704</v>
      </c>
      <c r="E6626">
        <v>14</v>
      </c>
      <c r="F6626">
        <v>83.87</v>
      </c>
      <c r="G6626">
        <v>0.06</v>
      </c>
      <c r="H6626" t="s">
        <v>10664</v>
      </c>
      <c r="I6626">
        <v>-28.83</v>
      </c>
      <c r="J6626">
        <v>5.58</v>
      </c>
      <c r="K6626">
        <v>5.3</v>
      </c>
      <c r="L6626" t="s">
        <v>12036</v>
      </c>
      <c r="M6626" t="s">
        <v>12577</v>
      </c>
      <c r="N6626" t="s">
        <v>12577</v>
      </c>
      <c r="O6626" t="s">
        <v>10667</v>
      </c>
      <c r="P6626" t="s">
        <v>10668</v>
      </c>
      <c r="Q6626" t="s">
        <v>10717</v>
      </c>
      <c r="R6626" t="s">
        <v>11486</v>
      </c>
      <c r="S6626" t="s">
        <v>10685</v>
      </c>
      <c r="T6626">
        <v>0.35</v>
      </c>
      <c r="U6626" s="1">
        <v>40304</v>
      </c>
    </row>
    <row r="6627" spans="1:21" x14ac:dyDescent="0.3">
      <c r="A6627">
        <v>536</v>
      </c>
      <c r="B6627">
        <v>3649</v>
      </c>
      <c r="C6627" s="1">
        <v>39999</v>
      </c>
      <c r="D6627" t="s">
        <v>10663</v>
      </c>
      <c r="E6627">
        <v>8</v>
      </c>
      <c r="F6627">
        <v>79.42</v>
      </c>
      <c r="G6627">
        <v>0.01</v>
      </c>
      <c r="H6627" t="s">
        <v>10664</v>
      </c>
      <c r="I6627">
        <v>-15.46</v>
      </c>
      <c r="J6627">
        <v>8.8800000000000008</v>
      </c>
      <c r="K6627">
        <v>6.28</v>
      </c>
      <c r="L6627" t="s">
        <v>12065</v>
      </c>
      <c r="M6627" t="s">
        <v>12577</v>
      </c>
      <c r="N6627" t="s">
        <v>12577</v>
      </c>
      <c r="O6627" t="s">
        <v>10701</v>
      </c>
      <c r="P6627" t="s">
        <v>10668</v>
      </c>
      <c r="Q6627" t="s">
        <v>10678</v>
      </c>
      <c r="R6627" t="s">
        <v>11766</v>
      </c>
      <c r="S6627" t="s">
        <v>10685</v>
      </c>
      <c r="T6627">
        <v>0.35</v>
      </c>
      <c r="U6627" s="1">
        <v>40004</v>
      </c>
    </row>
    <row r="6628" spans="1:21" x14ac:dyDescent="0.3">
      <c r="A6628">
        <v>537</v>
      </c>
      <c r="B6628">
        <v>3649</v>
      </c>
      <c r="C6628" s="1">
        <v>39999</v>
      </c>
      <c r="D6628" t="s">
        <v>10663</v>
      </c>
      <c r="E6628">
        <v>26</v>
      </c>
      <c r="F6628">
        <v>75.599999999999994</v>
      </c>
      <c r="G6628">
        <v>0.06</v>
      </c>
      <c r="H6628" t="s">
        <v>10664</v>
      </c>
      <c r="I6628">
        <v>17.14</v>
      </c>
      <c r="J6628">
        <v>2.88</v>
      </c>
      <c r="K6628">
        <v>0.99</v>
      </c>
      <c r="L6628" t="s">
        <v>12065</v>
      </c>
      <c r="M6628" t="s">
        <v>12577</v>
      </c>
      <c r="N6628" t="s">
        <v>12577</v>
      </c>
      <c r="O6628" t="s">
        <v>10701</v>
      </c>
      <c r="P6628" t="s">
        <v>10668</v>
      </c>
      <c r="Q6628" t="s">
        <v>10729</v>
      </c>
      <c r="R6628" t="s">
        <v>11564</v>
      </c>
      <c r="S6628" t="s">
        <v>10685</v>
      </c>
      <c r="T6628">
        <v>0.36</v>
      </c>
      <c r="U6628" s="1">
        <v>40008</v>
      </c>
    </row>
    <row r="6629" spans="1:21" x14ac:dyDescent="0.3">
      <c r="A6629">
        <v>541</v>
      </c>
      <c r="B6629">
        <v>3654</v>
      </c>
      <c r="C6629" s="1">
        <v>41062</v>
      </c>
      <c r="D6629" t="s">
        <v>10663</v>
      </c>
      <c r="E6629">
        <v>41</v>
      </c>
      <c r="F6629">
        <v>95.73</v>
      </c>
      <c r="G6629">
        <v>0</v>
      </c>
      <c r="H6629" t="s">
        <v>10664</v>
      </c>
      <c r="I6629">
        <v>-151.15</v>
      </c>
      <c r="J6629">
        <v>2.08</v>
      </c>
      <c r="K6629">
        <v>5.33</v>
      </c>
      <c r="L6629" t="s">
        <v>12033</v>
      </c>
      <c r="M6629" t="s">
        <v>12577</v>
      </c>
      <c r="N6629" t="s">
        <v>12577</v>
      </c>
      <c r="O6629" t="s">
        <v>10681</v>
      </c>
      <c r="P6629" t="s">
        <v>10690</v>
      </c>
      <c r="Q6629" t="s">
        <v>10691</v>
      </c>
      <c r="R6629" t="s">
        <v>10855</v>
      </c>
      <c r="S6629" t="s">
        <v>10685</v>
      </c>
      <c r="T6629">
        <v>0.43</v>
      </c>
      <c r="U6629" s="1">
        <v>41067</v>
      </c>
    </row>
    <row r="6630" spans="1:21" x14ac:dyDescent="0.3">
      <c r="A6630">
        <v>565</v>
      </c>
      <c r="B6630">
        <v>3814</v>
      </c>
      <c r="C6630" s="1">
        <v>40595</v>
      </c>
      <c r="D6630" t="s">
        <v>10663</v>
      </c>
      <c r="E6630">
        <v>43</v>
      </c>
      <c r="F6630">
        <v>1225.4100000000001</v>
      </c>
      <c r="G6630">
        <v>0.04</v>
      </c>
      <c r="H6630" t="s">
        <v>10697</v>
      </c>
      <c r="I6630">
        <v>-138.02000000000001</v>
      </c>
      <c r="J6630">
        <v>28.28</v>
      </c>
      <c r="K6630">
        <v>13.99</v>
      </c>
      <c r="L6630" t="s">
        <v>12598</v>
      </c>
      <c r="M6630" t="s">
        <v>12577</v>
      </c>
      <c r="N6630" t="s">
        <v>12577</v>
      </c>
      <c r="O6630" t="s">
        <v>10674</v>
      </c>
      <c r="P6630" t="s">
        <v>10668</v>
      </c>
      <c r="Q6630" t="s">
        <v>10669</v>
      </c>
      <c r="R6630" t="s">
        <v>10905</v>
      </c>
      <c r="S6630" t="s">
        <v>10689</v>
      </c>
      <c r="T6630">
        <v>0.57999999999999996</v>
      </c>
      <c r="U6630" s="1">
        <v>40601</v>
      </c>
    </row>
    <row r="6631" spans="1:21" x14ac:dyDescent="0.3">
      <c r="A6631">
        <v>578</v>
      </c>
      <c r="B6631">
        <v>3911</v>
      </c>
      <c r="C6631" s="1">
        <v>40618</v>
      </c>
      <c r="D6631" t="s">
        <v>10686</v>
      </c>
      <c r="E6631">
        <v>24</v>
      </c>
      <c r="F6631">
        <v>370.72</v>
      </c>
      <c r="G6631">
        <v>0.1</v>
      </c>
      <c r="H6631" t="s">
        <v>10664</v>
      </c>
      <c r="I6631">
        <v>-156.76</v>
      </c>
      <c r="J6631">
        <v>15.7</v>
      </c>
      <c r="K6631">
        <v>11.25</v>
      </c>
      <c r="L6631" t="s">
        <v>12134</v>
      </c>
      <c r="M6631" t="s">
        <v>12577</v>
      </c>
      <c r="N6631" t="s">
        <v>12577</v>
      </c>
      <c r="O6631" t="s">
        <v>10667</v>
      </c>
      <c r="P6631" t="s">
        <v>10668</v>
      </c>
      <c r="Q6631" t="s">
        <v>10669</v>
      </c>
      <c r="R6631" t="s">
        <v>10846</v>
      </c>
      <c r="S6631" t="s">
        <v>10685</v>
      </c>
      <c r="T6631">
        <v>0.6</v>
      </c>
      <c r="U6631" s="1">
        <v>40618</v>
      </c>
    </row>
    <row r="6632" spans="1:21" x14ac:dyDescent="0.3">
      <c r="A6632">
        <v>607</v>
      </c>
      <c r="B6632">
        <v>4134</v>
      </c>
      <c r="C6632" s="1">
        <v>40554</v>
      </c>
      <c r="D6632" t="s">
        <v>10719</v>
      </c>
      <c r="E6632">
        <v>48</v>
      </c>
      <c r="F6632">
        <v>6403.39</v>
      </c>
      <c r="G6632">
        <v>0.01</v>
      </c>
      <c r="H6632" t="s">
        <v>10672</v>
      </c>
      <c r="I6632">
        <v>-824.15</v>
      </c>
      <c r="J6632">
        <v>130.97999999999999</v>
      </c>
      <c r="K6632">
        <v>54.74</v>
      </c>
      <c r="L6632" t="s">
        <v>12117</v>
      </c>
      <c r="M6632" t="s">
        <v>12577</v>
      </c>
      <c r="N6632" t="s">
        <v>12577</v>
      </c>
      <c r="O6632" t="s">
        <v>10667</v>
      </c>
      <c r="P6632" t="s">
        <v>10690</v>
      </c>
      <c r="Q6632" t="s">
        <v>10721</v>
      </c>
      <c r="R6632" t="s">
        <v>11414</v>
      </c>
    </row>
    <row r="6633" spans="1:21" x14ac:dyDescent="0.3">
      <c r="A6633">
        <v>608</v>
      </c>
      <c r="B6633">
        <v>4134</v>
      </c>
      <c r="C6633" s="1">
        <v>40554</v>
      </c>
      <c r="D6633" t="s">
        <v>10719</v>
      </c>
      <c r="E6633">
        <v>23</v>
      </c>
      <c r="F6633">
        <v>757.91</v>
      </c>
      <c r="G6633">
        <v>0.02</v>
      </c>
      <c r="H6633" t="s">
        <v>10664</v>
      </c>
      <c r="I6633">
        <v>-16.05</v>
      </c>
      <c r="J6633">
        <v>30.97</v>
      </c>
      <c r="K6633">
        <v>4</v>
      </c>
      <c r="L6633" t="s">
        <v>12117</v>
      </c>
      <c r="M6633" t="s">
        <v>12577</v>
      </c>
      <c r="N6633" t="s">
        <v>12577</v>
      </c>
      <c r="O6633" t="s">
        <v>10667</v>
      </c>
      <c r="P6633" t="s">
        <v>10682</v>
      </c>
      <c r="Q6633" t="s">
        <v>10711</v>
      </c>
      <c r="R6633" t="s">
        <v>11544</v>
      </c>
      <c r="S6633" t="s">
        <v>10685</v>
      </c>
      <c r="T6633">
        <v>0.74</v>
      </c>
      <c r="U6633" s="1">
        <v>40554</v>
      </c>
    </row>
    <row r="6634" spans="1:21" x14ac:dyDescent="0.3">
      <c r="A6634">
        <v>615</v>
      </c>
      <c r="B6634">
        <v>4230</v>
      </c>
      <c r="C6634" s="1">
        <v>40971</v>
      </c>
      <c r="D6634" t="s">
        <v>10719</v>
      </c>
      <c r="E6634">
        <v>18</v>
      </c>
      <c r="F6634">
        <v>409.16</v>
      </c>
      <c r="G6634">
        <v>0.05</v>
      </c>
      <c r="H6634" t="s">
        <v>10664</v>
      </c>
      <c r="I6634">
        <v>21.96</v>
      </c>
      <c r="J6634">
        <v>22.72</v>
      </c>
      <c r="K6634">
        <v>8.99</v>
      </c>
      <c r="L6634" t="s">
        <v>12599</v>
      </c>
      <c r="M6634" t="s">
        <v>12577</v>
      </c>
      <c r="N6634" t="s">
        <v>12577</v>
      </c>
      <c r="O6634" t="s">
        <v>10681</v>
      </c>
      <c r="P6634" t="s">
        <v>10690</v>
      </c>
      <c r="Q6634" t="s">
        <v>10691</v>
      </c>
      <c r="R6634" t="s">
        <v>10953</v>
      </c>
      <c r="S6634" t="s">
        <v>10693</v>
      </c>
      <c r="T6634">
        <v>0.44</v>
      </c>
      <c r="U6634" s="1">
        <v>40972</v>
      </c>
    </row>
    <row r="6635" spans="1:21" x14ac:dyDescent="0.3">
      <c r="A6635">
        <v>616</v>
      </c>
      <c r="B6635">
        <v>4230</v>
      </c>
      <c r="C6635" s="1">
        <v>40971</v>
      </c>
      <c r="D6635" t="s">
        <v>10719</v>
      </c>
      <c r="E6635">
        <v>46</v>
      </c>
      <c r="F6635">
        <v>2508.3159999999998</v>
      </c>
      <c r="G6635">
        <v>7.0000000000000007E-2</v>
      </c>
      <c r="H6635" t="s">
        <v>10697</v>
      </c>
      <c r="I6635">
        <v>456.81</v>
      </c>
      <c r="J6635">
        <v>65.989999999999995</v>
      </c>
      <c r="K6635">
        <v>8.99</v>
      </c>
      <c r="L6635" t="s">
        <v>12599</v>
      </c>
      <c r="M6635" t="s">
        <v>12577</v>
      </c>
      <c r="N6635" t="s">
        <v>12577</v>
      </c>
      <c r="O6635" t="s">
        <v>10681</v>
      </c>
      <c r="P6635" t="s">
        <v>10682</v>
      </c>
      <c r="Q6635" t="s">
        <v>10683</v>
      </c>
      <c r="R6635">
        <v>5180</v>
      </c>
      <c r="S6635" t="s">
        <v>10685</v>
      </c>
      <c r="T6635">
        <v>0.56000000000000005</v>
      </c>
      <c r="U6635" s="1">
        <v>40973</v>
      </c>
    </row>
    <row r="6636" spans="1:21" x14ac:dyDescent="0.3">
      <c r="A6636">
        <v>624</v>
      </c>
      <c r="B6636">
        <v>4324</v>
      </c>
      <c r="C6636" s="1">
        <v>40740</v>
      </c>
      <c r="D6636" t="s">
        <v>10719</v>
      </c>
      <c r="E6636">
        <v>28</v>
      </c>
      <c r="F6636">
        <v>1165.33</v>
      </c>
      <c r="G6636">
        <v>0.04</v>
      </c>
      <c r="H6636" t="s">
        <v>10664</v>
      </c>
      <c r="I6636">
        <v>154.85</v>
      </c>
      <c r="J6636">
        <v>40.97</v>
      </c>
      <c r="K6636">
        <v>8.99</v>
      </c>
      <c r="L6636" t="s">
        <v>12049</v>
      </c>
      <c r="M6636" t="s">
        <v>12577</v>
      </c>
      <c r="N6636" t="s">
        <v>12577</v>
      </c>
      <c r="O6636" t="s">
        <v>10667</v>
      </c>
      <c r="P6636" t="s">
        <v>10668</v>
      </c>
      <c r="Q6636" t="s">
        <v>10736</v>
      </c>
      <c r="R6636" t="s">
        <v>11386</v>
      </c>
      <c r="S6636" t="s">
        <v>10693</v>
      </c>
      <c r="T6636">
        <v>0.59</v>
      </c>
      <c r="U6636" s="1">
        <v>40742</v>
      </c>
    </row>
    <row r="6637" spans="1:21" x14ac:dyDescent="0.3">
      <c r="A6637">
        <v>651</v>
      </c>
      <c r="B6637">
        <v>4581</v>
      </c>
      <c r="C6637" s="1">
        <v>41155</v>
      </c>
      <c r="D6637" t="s">
        <v>10686</v>
      </c>
      <c r="E6637">
        <v>25</v>
      </c>
      <c r="F6637">
        <v>2325.42</v>
      </c>
      <c r="G6637">
        <v>0.02</v>
      </c>
      <c r="H6637" t="s">
        <v>10664</v>
      </c>
      <c r="I6637">
        <v>739.91</v>
      </c>
      <c r="J6637">
        <v>90.48</v>
      </c>
      <c r="K6637">
        <v>19.989999999999998</v>
      </c>
      <c r="L6637" t="s">
        <v>12026</v>
      </c>
      <c r="M6637" t="s">
        <v>12577</v>
      </c>
      <c r="N6637" t="s">
        <v>12577</v>
      </c>
      <c r="O6637" t="s">
        <v>10701</v>
      </c>
      <c r="P6637" t="s">
        <v>10668</v>
      </c>
      <c r="Q6637" t="s">
        <v>10717</v>
      </c>
      <c r="R6637" t="s">
        <v>11760</v>
      </c>
      <c r="S6637" t="s">
        <v>10685</v>
      </c>
      <c r="T6637">
        <v>0.4</v>
      </c>
      <c r="U6637" s="1">
        <v>41157</v>
      </c>
    </row>
    <row r="6638" spans="1:21" x14ac:dyDescent="0.3">
      <c r="A6638">
        <v>674</v>
      </c>
      <c r="B6638">
        <v>4706</v>
      </c>
      <c r="C6638" s="1">
        <v>41271</v>
      </c>
      <c r="D6638" t="s">
        <v>10686</v>
      </c>
      <c r="E6638">
        <v>30</v>
      </c>
      <c r="F6638">
        <v>2116.6999999999998</v>
      </c>
      <c r="G6638">
        <v>0.02</v>
      </c>
      <c r="H6638" t="s">
        <v>10664</v>
      </c>
      <c r="I6638">
        <v>488.82</v>
      </c>
      <c r="J6638">
        <v>67.28</v>
      </c>
      <c r="K6638">
        <v>19.989999999999998</v>
      </c>
      <c r="L6638" t="s">
        <v>12120</v>
      </c>
      <c r="M6638" t="s">
        <v>12577</v>
      </c>
      <c r="N6638" t="s">
        <v>12577</v>
      </c>
      <c r="O6638" t="s">
        <v>10667</v>
      </c>
      <c r="P6638" t="s">
        <v>10668</v>
      </c>
      <c r="Q6638" t="s">
        <v>10678</v>
      </c>
      <c r="R6638" t="s">
        <v>11255</v>
      </c>
      <c r="S6638" t="s">
        <v>10685</v>
      </c>
      <c r="T6638">
        <v>0.4</v>
      </c>
      <c r="U6638" s="1">
        <v>41273</v>
      </c>
    </row>
    <row r="6639" spans="1:21" x14ac:dyDescent="0.3">
      <c r="A6639">
        <v>677</v>
      </c>
      <c r="B6639">
        <v>4738</v>
      </c>
      <c r="C6639" s="1">
        <v>41006</v>
      </c>
      <c r="D6639" t="s">
        <v>10671</v>
      </c>
      <c r="E6639">
        <v>2</v>
      </c>
      <c r="F6639">
        <v>10.39</v>
      </c>
      <c r="G6639">
        <v>0.02</v>
      </c>
      <c r="H6639" t="s">
        <v>10664</v>
      </c>
      <c r="I6639">
        <v>-7.97</v>
      </c>
      <c r="J6639">
        <v>4.71</v>
      </c>
      <c r="K6639">
        <v>0.7</v>
      </c>
      <c r="L6639" t="s">
        <v>12162</v>
      </c>
      <c r="M6639" t="s">
        <v>12577</v>
      </c>
      <c r="N6639" t="s">
        <v>12577</v>
      </c>
      <c r="O6639" t="s">
        <v>10701</v>
      </c>
      <c r="P6639" t="s">
        <v>10668</v>
      </c>
      <c r="Q6639" t="s">
        <v>10707</v>
      </c>
      <c r="R6639" t="s">
        <v>10731</v>
      </c>
      <c r="S6639" t="s">
        <v>10709</v>
      </c>
      <c r="T6639">
        <v>0.8</v>
      </c>
      <c r="U6639" s="1">
        <v>41007</v>
      </c>
    </row>
    <row r="6640" spans="1:21" x14ac:dyDescent="0.3">
      <c r="A6640">
        <v>683</v>
      </c>
      <c r="B6640">
        <v>4771</v>
      </c>
      <c r="C6640" s="1">
        <v>41256</v>
      </c>
      <c r="D6640" t="s">
        <v>10719</v>
      </c>
      <c r="E6640">
        <v>4</v>
      </c>
      <c r="F6640">
        <v>135.928</v>
      </c>
      <c r="G6640">
        <v>0.04</v>
      </c>
      <c r="H6640" t="s">
        <v>10672</v>
      </c>
      <c r="I6640">
        <v>-126.47</v>
      </c>
      <c r="J6640">
        <v>31.76</v>
      </c>
      <c r="K6640">
        <v>45.51</v>
      </c>
      <c r="L6640" t="s">
        <v>12062</v>
      </c>
      <c r="M6640" t="s">
        <v>12577</v>
      </c>
      <c r="N6640" t="s">
        <v>12577</v>
      </c>
      <c r="O6640" t="s">
        <v>10674</v>
      </c>
      <c r="P6640" t="s">
        <v>10690</v>
      </c>
      <c r="Q6640" t="s">
        <v>10724</v>
      </c>
      <c r="R6640" t="s">
        <v>11232</v>
      </c>
      <c r="S6640" t="s">
        <v>10723</v>
      </c>
      <c r="T6640">
        <v>0.65</v>
      </c>
      <c r="U6640" s="1">
        <v>41258</v>
      </c>
    </row>
    <row r="6641" spans="1:21" x14ac:dyDescent="0.3">
      <c r="A6641">
        <v>691</v>
      </c>
      <c r="B6641">
        <v>4804</v>
      </c>
      <c r="C6641" s="1">
        <v>40935</v>
      </c>
      <c r="D6641" t="s">
        <v>10671</v>
      </c>
      <c r="E6641">
        <v>13</v>
      </c>
      <c r="F6641">
        <v>463.83</v>
      </c>
      <c r="G6641">
        <v>0</v>
      </c>
      <c r="H6641" t="s">
        <v>10664</v>
      </c>
      <c r="I6641">
        <v>103.26</v>
      </c>
      <c r="J6641">
        <v>33.979999999999997</v>
      </c>
      <c r="K6641">
        <v>1.99</v>
      </c>
      <c r="L6641" t="s">
        <v>12372</v>
      </c>
      <c r="M6641" t="s">
        <v>12577</v>
      </c>
      <c r="N6641" t="s">
        <v>12577</v>
      </c>
      <c r="O6641" t="s">
        <v>10681</v>
      </c>
      <c r="P6641" t="s">
        <v>10682</v>
      </c>
      <c r="Q6641" t="s">
        <v>10711</v>
      </c>
      <c r="R6641" t="s">
        <v>12108</v>
      </c>
    </row>
    <row r="6642" spans="1:21" x14ac:dyDescent="0.3">
      <c r="A6642">
        <v>696</v>
      </c>
      <c r="B6642">
        <v>4870</v>
      </c>
      <c r="C6642" s="1">
        <v>40030</v>
      </c>
      <c r="D6642" t="s">
        <v>10704</v>
      </c>
      <c r="E6642">
        <v>44</v>
      </c>
      <c r="F6642">
        <v>17248.09</v>
      </c>
      <c r="G6642">
        <v>0.08</v>
      </c>
      <c r="H6642" t="s">
        <v>10672</v>
      </c>
      <c r="I6642">
        <v>2048.63</v>
      </c>
      <c r="J6642">
        <v>400.98</v>
      </c>
      <c r="K6642">
        <v>42.52</v>
      </c>
      <c r="L6642" t="s">
        <v>12164</v>
      </c>
      <c r="M6642" t="s">
        <v>12577</v>
      </c>
      <c r="N6642" t="s">
        <v>12577</v>
      </c>
      <c r="O6642" t="s">
        <v>10681</v>
      </c>
      <c r="P6642" t="s">
        <v>10690</v>
      </c>
      <c r="Q6642" t="s">
        <v>10724</v>
      </c>
      <c r="R6642" t="s">
        <v>11730</v>
      </c>
      <c r="S6642" t="s">
        <v>10723</v>
      </c>
      <c r="T6642">
        <v>0.71</v>
      </c>
      <c r="U6642" s="1">
        <v>40031</v>
      </c>
    </row>
    <row r="6643" spans="1:21" x14ac:dyDescent="0.3">
      <c r="A6643">
        <v>702</v>
      </c>
      <c r="B6643">
        <v>4931</v>
      </c>
      <c r="C6643" s="1">
        <v>40133</v>
      </c>
      <c r="D6643" t="s">
        <v>10719</v>
      </c>
      <c r="E6643">
        <v>22</v>
      </c>
      <c r="F6643">
        <v>168.31</v>
      </c>
      <c r="G6643">
        <v>0.1</v>
      </c>
      <c r="H6643" t="s">
        <v>10664</v>
      </c>
      <c r="I6643">
        <v>46.49</v>
      </c>
      <c r="J6643">
        <v>8.17</v>
      </c>
      <c r="K6643">
        <v>1.69</v>
      </c>
      <c r="L6643" t="s">
        <v>12056</v>
      </c>
      <c r="M6643" t="s">
        <v>12577</v>
      </c>
      <c r="N6643" t="s">
        <v>12577</v>
      </c>
      <c r="O6643" t="s">
        <v>10681</v>
      </c>
      <c r="P6643" t="s">
        <v>10668</v>
      </c>
      <c r="Q6643" t="s">
        <v>10702</v>
      </c>
      <c r="R6643" t="s">
        <v>11919</v>
      </c>
    </row>
    <row r="6644" spans="1:21" x14ac:dyDescent="0.3">
      <c r="A6644">
        <v>703</v>
      </c>
      <c r="B6644">
        <v>4931</v>
      </c>
      <c r="C6644" s="1">
        <v>40133</v>
      </c>
      <c r="D6644" t="s">
        <v>10719</v>
      </c>
      <c r="E6644">
        <v>45</v>
      </c>
      <c r="F6644">
        <v>4282.7250000000004</v>
      </c>
      <c r="G6644">
        <v>0.03</v>
      </c>
      <c r="H6644" t="s">
        <v>10664</v>
      </c>
      <c r="I6644">
        <v>1371.74</v>
      </c>
      <c r="J6644">
        <v>110.99</v>
      </c>
      <c r="K6644">
        <v>2.5</v>
      </c>
      <c r="L6644" t="s">
        <v>12056</v>
      </c>
      <c r="M6644" t="s">
        <v>12577</v>
      </c>
      <c r="N6644" t="s">
        <v>12577</v>
      </c>
      <c r="O6644" t="s">
        <v>10681</v>
      </c>
      <c r="P6644" t="s">
        <v>10682</v>
      </c>
      <c r="Q6644" t="s">
        <v>10683</v>
      </c>
      <c r="R6644" t="s">
        <v>11118</v>
      </c>
      <c r="S6644" t="s">
        <v>10685</v>
      </c>
      <c r="T6644">
        <v>0.56999999999999995</v>
      </c>
      <c r="U6644" s="1">
        <v>40135</v>
      </c>
    </row>
    <row r="6645" spans="1:21" x14ac:dyDescent="0.3">
      <c r="A6645">
        <v>716</v>
      </c>
      <c r="B6645">
        <v>5094</v>
      </c>
      <c r="C6645" s="1">
        <v>40265</v>
      </c>
      <c r="D6645" t="s">
        <v>10686</v>
      </c>
      <c r="E6645">
        <v>2</v>
      </c>
      <c r="F6645">
        <v>79.58</v>
      </c>
      <c r="G6645">
        <v>0.06</v>
      </c>
      <c r="H6645" t="s">
        <v>10664</v>
      </c>
      <c r="I6645">
        <v>-38.28</v>
      </c>
      <c r="J6645">
        <v>37.44</v>
      </c>
      <c r="K6645">
        <v>4.2699999999999996</v>
      </c>
      <c r="L6645" t="s">
        <v>12121</v>
      </c>
      <c r="M6645" t="s">
        <v>12577</v>
      </c>
      <c r="N6645" t="s">
        <v>12577</v>
      </c>
      <c r="O6645" t="s">
        <v>10667</v>
      </c>
      <c r="P6645" t="s">
        <v>10668</v>
      </c>
      <c r="Q6645" t="s">
        <v>10736</v>
      </c>
      <c r="R6645" t="s">
        <v>12378</v>
      </c>
    </row>
    <row r="6646" spans="1:21" x14ac:dyDescent="0.3">
      <c r="A6646">
        <v>721</v>
      </c>
      <c r="B6646">
        <v>5188</v>
      </c>
      <c r="C6646" s="1">
        <v>40603</v>
      </c>
      <c r="D6646" t="s">
        <v>10686</v>
      </c>
      <c r="E6646">
        <v>24</v>
      </c>
      <c r="F6646">
        <v>192.8</v>
      </c>
      <c r="G6646">
        <v>0.05</v>
      </c>
      <c r="H6646" t="s">
        <v>10664</v>
      </c>
      <c r="I6646">
        <v>31</v>
      </c>
      <c r="J6646">
        <v>8.01</v>
      </c>
      <c r="K6646">
        <v>2.87</v>
      </c>
      <c r="L6646" t="s">
        <v>12120</v>
      </c>
      <c r="M6646" t="s">
        <v>12577</v>
      </c>
      <c r="N6646" t="s">
        <v>12577</v>
      </c>
      <c r="O6646" t="s">
        <v>10667</v>
      </c>
      <c r="P6646" t="s">
        <v>10668</v>
      </c>
      <c r="Q6646" t="s">
        <v>10702</v>
      </c>
      <c r="R6646" t="s">
        <v>11317</v>
      </c>
    </row>
    <row r="6647" spans="1:21" x14ac:dyDescent="0.3">
      <c r="A6647">
        <v>722</v>
      </c>
      <c r="B6647">
        <v>5189</v>
      </c>
      <c r="C6647" s="1">
        <v>40507</v>
      </c>
      <c r="D6647" t="s">
        <v>10663</v>
      </c>
      <c r="E6647">
        <v>12</v>
      </c>
      <c r="F6647">
        <v>900.06</v>
      </c>
      <c r="G6647">
        <v>0.05</v>
      </c>
      <c r="H6647" t="s">
        <v>10664</v>
      </c>
      <c r="I6647">
        <v>-221.12</v>
      </c>
      <c r="J6647">
        <v>73.98</v>
      </c>
      <c r="K6647">
        <v>14.52</v>
      </c>
      <c r="L6647" t="s">
        <v>12095</v>
      </c>
      <c r="M6647" t="s">
        <v>12577</v>
      </c>
      <c r="N6647" t="s">
        <v>12577</v>
      </c>
      <c r="O6647" t="s">
        <v>10681</v>
      </c>
      <c r="P6647" t="s">
        <v>10682</v>
      </c>
      <c r="Q6647" t="s">
        <v>10711</v>
      </c>
      <c r="R6647" t="s">
        <v>11429</v>
      </c>
      <c r="S6647" t="s">
        <v>10685</v>
      </c>
      <c r="T6647">
        <v>0.65</v>
      </c>
      <c r="U6647" s="1">
        <v>40514</v>
      </c>
    </row>
    <row r="6648" spans="1:21" x14ac:dyDescent="0.3">
      <c r="A6648">
        <v>753</v>
      </c>
      <c r="B6648">
        <v>5408</v>
      </c>
      <c r="C6648" s="1">
        <v>41110</v>
      </c>
      <c r="D6648" t="s">
        <v>10663</v>
      </c>
      <c r="E6648">
        <v>20</v>
      </c>
      <c r="F6648">
        <v>88.82</v>
      </c>
      <c r="G6648">
        <v>0.01</v>
      </c>
      <c r="H6648" t="s">
        <v>10664</v>
      </c>
      <c r="I6648">
        <v>38.35</v>
      </c>
      <c r="J6648">
        <v>4.13</v>
      </c>
      <c r="K6648">
        <v>0.5</v>
      </c>
      <c r="L6648" t="s">
        <v>12134</v>
      </c>
      <c r="M6648" t="s">
        <v>12577</v>
      </c>
      <c r="N6648" t="s">
        <v>12577</v>
      </c>
      <c r="O6648" t="s">
        <v>10667</v>
      </c>
      <c r="P6648" t="s">
        <v>10668</v>
      </c>
      <c r="Q6648" t="s">
        <v>10729</v>
      </c>
      <c r="R6648" t="s">
        <v>10824</v>
      </c>
      <c r="S6648" t="s">
        <v>10685</v>
      </c>
      <c r="T6648">
        <v>0.39</v>
      </c>
      <c r="U6648" s="1">
        <v>41117</v>
      </c>
    </row>
    <row r="6649" spans="1:21" x14ac:dyDescent="0.3">
      <c r="A6649">
        <v>754</v>
      </c>
      <c r="B6649">
        <v>5408</v>
      </c>
      <c r="C6649" s="1">
        <v>41110</v>
      </c>
      <c r="D6649" t="s">
        <v>10663</v>
      </c>
      <c r="E6649">
        <v>11</v>
      </c>
      <c r="F6649">
        <v>2392.23</v>
      </c>
      <c r="G6649">
        <v>0.04</v>
      </c>
      <c r="H6649" t="s">
        <v>10664</v>
      </c>
      <c r="I6649">
        <v>1216.74</v>
      </c>
      <c r="J6649">
        <v>209.84</v>
      </c>
      <c r="K6649">
        <v>21.21</v>
      </c>
      <c r="L6649" t="s">
        <v>12134</v>
      </c>
      <c r="M6649" t="s">
        <v>12577</v>
      </c>
      <c r="N6649" t="s">
        <v>12577</v>
      </c>
      <c r="O6649" t="s">
        <v>10667</v>
      </c>
      <c r="P6649" t="s">
        <v>10690</v>
      </c>
      <c r="Q6649" t="s">
        <v>10691</v>
      </c>
      <c r="R6649" t="s">
        <v>11812</v>
      </c>
      <c r="S6649" t="s">
        <v>10769</v>
      </c>
      <c r="T6649">
        <v>0.59</v>
      </c>
      <c r="U6649" s="1">
        <v>41119</v>
      </c>
    </row>
    <row r="6650" spans="1:21" x14ac:dyDescent="0.3">
      <c r="A6650">
        <v>763</v>
      </c>
      <c r="B6650">
        <v>5472</v>
      </c>
      <c r="C6650" s="1">
        <v>40278</v>
      </c>
      <c r="D6650" t="s">
        <v>10663</v>
      </c>
      <c r="E6650">
        <v>32</v>
      </c>
      <c r="F6650">
        <v>216.08</v>
      </c>
      <c r="G6650">
        <v>0</v>
      </c>
      <c r="H6650" t="s">
        <v>10664</v>
      </c>
      <c r="I6650">
        <v>-84.33</v>
      </c>
      <c r="J6650">
        <v>6.48</v>
      </c>
      <c r="K6650">
        <v>6.65</v>
      </c>
      <c r="L6650" t="s">
        <v>12033</v>
      </c>
      <c r="M6650" t="s">
        <v>12577</v>
      </c>
      <c r="N6650" t="s">
        <v>12577</v>
      </c>
      <c r="O6650" t="s">
        <v>10681</v>
      </c>
      <c r="P6650" t="s">
        <v>10668</v>
      </c>
      <c r="Q6650" t="s">
        <v>10702</v>
      </c>
      <c r="R6650" t="s">
        <v>10792</v>
      </c>
      <c r="S6650" t="s">
        <v>10685</v>
      </c>
      <c r="T6650">
        <v>0.36</v>
      </c>
      <c r="U6650" s="1">
        <v>40280</v>
      </c>
    </row>
    <row r="6651" spans="1:21" x14ac:dyDescent="0.3">
      <c r="A6651">
        <v>764</v>
      </c>
      <c r="B6651">
        <v>5472</v>
      </c>
      <c r="C6651" s="1">
        <v>40278</v>
      </c>
      <c r="D6651" t="s">
        <v>10663</v>
      </c>
      <c r="E6651">
        <v>27</v>
      </c>
      <c r="F6651">
        <v>339.03</v>
      </c>
      <c r="G6651">
        <v>0.09</v>
      </c>
      <c r="H6651" t="s">
        <v>10664</v>
      </c>
      <c r="I6651">
        <v>-24.44</v>
      </c>
      <c r="J6651">
        <v>13.48</v>
      </c>
      <c r="K6651">
        <v>4.51</v>
      </c>
      <c r="L6651" t="s">
        <v>12033</v>
      </c>
      <c r="M6651" t="s">
        <v>12577</v>
      </c>
      <c r="N6651" t="s">
        <v>12577</v>
      </c>
      <c r="O6651" t="s">
        <v>10681</v>
      </c>
      <c r="P6651" t="s">
        <v>10668</v>
      </c>
      <c r="Q6651" t="s">
        <v>10669</v>
      </c>
      <c r="R6651" t="s">
        <v>10742</v>
      </c>
    </row>
    <row r="6652" spans="1:21" x14ac:dyDescent="0.3">
      <c r="A6652">
        <v>765</v>
      </c>
      <c r="B6652">
        <v>5472</v>
      </c>
      <c r="C6652" s="1">
        <v>40278</v>
      </c>
      <c r="D6652" t="s">
        <v>10663</v>
      </c>
      <c r="E6652">
        <v>12</v>
      </c>
      <c r="F6652">
        <v>1098.1489999999999</v>
      </c>
      <c r="G6652">
        <v>0.09</v>
      </c>
      <c r="H6652" t="s">
        <v>10664</v>
      </c>
      <c r="I6652">
        <v>-182.97</v>
      </c>
      <c r="J6652">
        <v>115.99</v>
      </c>
      <c r="K6652">
        <v>5.92</v>
      </c>
      <c r="L6652" t="s">
        <v>12033</v>
      </c>
      <c r="M6652" t="s">
        <v>12577</v>
      </c>
      <c r="N6652" t="s">
        <v>12577</v>
      </c>
      <c r="O6652" t="s">
        <v>10681</v>
      </c>
      <c r="P6652" t="s">
        <v>10682</v>
      </c>
      <c r="Q6652" t="s">
        <v>10683</v>
      </c>
      <c r="R6652">
        <v>8890</v>
      </c>
      <c r="S6652" t="s">
        <v>10685</v>
      </c>
      <c r="T6652">
        <v>0.57999999999999996</v>
      </c>
      <c r="U6652" s="1">
        <v>40280</v>
      </c>
    </row>
    <row r="6653" spans="1:21" x14ac:dyDescent="0.3">
      <c r="A6653">
        <v>799</v>
      </c>
      <c r="B6653">
        <v>5702</v>
      </c>
      <c r="C6653" s="1">
        <v>40427</v>
      </c>
      <c r="D6653" t="s">
        <v>10686</v>
      </c>
      <c r="E6653">
        <v>20</v>
      </c>
      <c r="F6653">
        <v>2039.39</v>
      </c>
      <c r="G6653">
        <v>0.01</v>
      </c>
      <c r="H6653" t="s">
        <v>10664</v>
      </c>
      <c r="I6653">
        <v>199.73</v>
      </c>
      <c r="J6653">
        <v>99.99</v>
      </c>
      <c r="K6653">
        <v>19.989999999999998</v>
      </c>
      <c r="L6653" t="s">
        <v>12207</v>
      </c>
      <c r="M6653" t="s">
        <v>12577</v>
      </c>
      <c r="N6653" t="s">
        <v>12577</v>
      </c>
      <c r="O6653" t="s">
        <v>10681</v>
      </c>
      <c r="P6653" t="s">
        <v>10682</v>
      </c>
      <c r="Q6653" t="s">
        <v>10711</v>
      </c>
      <c r="R6653" t="s">
        <v>10975</v>
      </c>
      <c r="S6653" t="s">
        <v>10685</v>
      </c>
      <c r="T6653">
        <v>0.52</v>
      </c>
      <c r="U6653" s="1">
        <v>40429</v>
      </c>
    </row>
    <row r="6654" spans="1:21" x14ac:dyDescent="0.3">
      <c r="A6654">
        <v>827</v>
      </c>
      <c r="B6654">
        <v>5958</v>
      </c>
      <c r="C6654" s="1">
        <v>40801</v>
      </c>
      <c r="D6654" t="s">
        <v>10704</v>
      </c>
      <c r="E6654">
        <v>3</v>
      </c>
      <c r="F6654">
        <v>2036.97</v>
      </c>
      <c r="G6654">
        <v>0.03</v>
      </c>
      <c r="H6654" t="s">
        <v>10664</v>
      </c>
      <c r="I6654">
        <v>-2397.44</v>
      </c>
      <c r="J6654">
        <v>699.99</v>
      </c>
      <c r="K6654">
        <v>24.49</v>
      </c>
      <c r="L6654" t="s">
        <v>12056</v>
      </c>
      <c r="M6654" t="s">
        <v>12577</v>
      </c>
      <c r="N6654" t="s">
        <v>12577</v>
      </c>
      <c r="O6654" t="s">
        <v>10667</v>
      </c>
      <c r="P6654" t="s">
        <v>10682</v>
      </c>
      <c r="Q6654" t="s">
        <v>10740</v>
      </c>
      <c r="R6654" t="s">
        <v>11043</v>
      </c>
      <c r="S6654" t="s">
        <v>10769</v>
      </c>
      <c r="T6654">
        <v>0.41</v>
      </c>
      <c r="U6654" s="1">
        <v>40803</v>
      </c>
    </row>
    <row r="6655" spans="1:21" x14ac:dyDescent="0.3">
      <c r="A6655">
        <v>828</v>
      </c>
      <c r="B6655">
        <v>5958</v>
      </c>
      <c r="C6655" s="1">
        <v>40801</v>
      </c>
      <c r="D6655" t="s">
        <v>10704</v>
      </c>
      <c r="E6655">
        <v>21</v>
      </c>
      <c r="F6655">
        <v>2629.6640000000002</v>
      </c>
      <c r="G6655">
        <v>0.09</v>
      </c>
      <c r="H6655" t="s">
        <v>10672</v>
      </c>
      <c r="I6655">
        <v>27.74</v>
      </c>
      <c r="J6655">
        <v>159.31</v>
      </c>
      <c r="K6655">
        <v>60</v>
      </c>
      <c r="L6655" t="s">
        <v>12056</v>
      </c>
      <c r="M6655" t="s">
        <v>12577</v>
      </c>
      <c r="N6655" t="s">
        <v>12577</v>
      </c>
      <c r="O6655" t="s">
        <v>10667</v>
      </c>
      <c r="P6655" t="s">
        <v>10690</v>
      </c>
      <c r="Q6655" t="s">
        <v>10724</v>
      </c>
      <c r="R6655" t="s">
        <v>11558</v>
      </c>
      <c r="S6655" t="s">
        <v>10677</v>
      </c>
      <c r="T6655">
        <v>0.55000000000000004</v>
      </c>
      <c r="U6655" s="1">
        <v>40801</v>
      </c>
    </row>
    <row r="6656" spans="1:21" x14ac:dyDescent="0.3">
      <c r="A6656">
        <v>829</v>
      </c>
      <c r="B6656">
        <v>5984</v>
      </c>
      <c r="C6656" s="1">
        <v>39981</v>
      </c>
      <c r="D6656" t="s">
        <v>10663</v>
      </c>
      <c r="E6656">
        <v>37</v>
      </c>
      <c r="F6656">
        <v>394.62</v>
      </c>
      <c r="G6656">
        <v>0.06</v>
      </c>
      <c r="H6656" t="s">
        <v>10664</v>
      </c>
      <c r="I6656">
        <v>-31.39</v>
      </c>
      <c r="J6656">
        <v>10.89</v>
      </c>
      <c r="K6656">
        <v>4.5</v>
      </c>
      <c r="L6656" t="s">
        <v>12036</v>
      </c>
      <c r="M6656" t="s">
        <v>12577</v>
      </c>
      <c r="N6656" t="s">
        <v>12577</v>
      </c>
      <c r="O6656" t="s">
        <v>10674</v>
      </c>
      <c r="P6656" t="s">
        <v>10668</v>
      </c>
      <c r="Q6656" t="s">
        <v>10675</v>
      </c>
      <c r="R6656" t="s">
        <v>10983</v>
      </c>
      <c r="S6656" t="s">
        <v>10685</v>
      </c>
      <c r="T6656">
        <v>0.59</v>
      </c>
      <c r="U6656" s="1">
        <v>39986</v>
      </c>
    </row>
    <row r="6657" spans="1:21" x14ac:dyDescent="0.3">
      <c r="A6657">
        <v>830</v>
      </c>
      <c r="B6657">
        <v>5984</v>
      </c>
      <c r="C6657" s="1">
        <v>39981</v>
      </c>
      <c r="D6657" t="s">
        <v>10663</v>
      </c>
      <c r="E6657">
        <v>42</v>
      </c>
      <c r="F6657">
        <v>464.64</v>
      </c>
      <c r="G6657">
        <v>0.03</v>
      </c>
      <c r="H6657" t="s">
        <v>10664</v>
      </c>
      <c r="I6657">
        <v>14.48</v>
      </c>
      <c r="J6657">
        <v>10.64</v>
      </c>
      <c r="K6657">
        <v>5.16</v>
      </c>
      <c r="L6657" t="s">
        <v>12036</v>
      </c>
      <c r="M6657" t="s">
        <v>12577</v>
      </c>
      <c r="N6657" t="s">
        <v>12577</v>
      </c>
      <c r="O6657" t="s">
        <v>10674</v>
      </c>
      <c r="P6657" t="s">
        <v>10690</v>
      </c>
      <c r="Q6657" t="s">
        <v>10691</v>
      </c>
      <c r="R6657" t="s">
        <v>11214</v>
      </c>
    </row>
    <row r="6658" spans="1:21" x14ac:dyDescent="0.3">
      <c r="A6658">
        <v>831</v>
      </c>
      <c r="B6658">
        <v>5984</v>
      </c>
      <c r="C6658" s="1">
        <v>39981</v>
      </c>
      <c r="D6658" t="s">
        <v>10663</v>
      </c>
      <c r="E6658">
        <v>11</v>
      </c>
      <c r="F6658">
        <v>96.68</v>
      </c>
      <c r="G6658">
        <v>0.03</v>
      </c>
      <c r="H6658" t="s">
        <v>10664</v>
      </c>
      <c r="I6658">
        <v>22.25</v>
      </c>
      <c r="J6658">
        <v>7.96</v>
      </c>
      <c r="K6658">
        <v>4.95</v>
      </c>
      <c r="L6658" t="s">
        <v>12036</v>
      </c>
      <c r="M6658" t="s">
        <v>12577</v>
      </c>
      <c r="N6658" t="s">
        <v>12577</v>
      </c>
      <c r="O6658" t="s">
        <v>10674</v>
      </c>
      <c r="P6658" t="s">
        <v>10690</v>
      </c>
      <c r="Q6658" t="s">
        <v>10691</v>
      </c>
      <c r="R6658" t="s">
        <v>11553</v>
      </c>
      <c r="S6658" t="s">
        <v>10685</v>
      </c>
      <c r="T6658">
        <v>0.41</v>
      </c>
      <c r="U6658" s="1">
        <v>39983</v>
      </c>
    </row>
    <row r="6659" spans="1:21" x14ac:dyDescent="0.3">
      <c r="A6659">
        <v>836</v>
      </c>
      <c r="B6659">
        <v>5989</v>
      </c>
      <c r="C6659" s="1">
        <v>40830</v>
      </c>
      <c r="D6659" t="s">
        <v>10704</v>
      </c>
      <c r="E6659">
        <v>6</v>
      </c>
      <c r="F6659">
        <v>155.47999999999999</v>
      </c>
      <c r="G6659">
        <v>0.1</v>
      </c>
      <c r="H6659" t="s">
        <v>10664</v>
      </c>
      <c r="I6659">
        <v>-6.64</v>
      </c>
      <c r="J6659">
        <v>25.98</v>
      </c>
      <c r="K6659">
        <v>5.37</v>
      </c>
      <c r="L6659" t="s">
        <v>12211</v>
      </c>
      <c r="M6659" t="s">
        <v>12577</v>
      </c>
      <c r="N6659" t="s">
        <v>12577</v>
      </c>
      <c r="O6659" t="s">
        <v>10681</v>
      </c>
      <c r="P6659" t="s">
        <v>10668</v>
      </c>
      <c r="Q6659" t="s">
        <v>10675</v>
      </c>
      <c r="R6659" t="s">
        <v>10807</v>
      </c>
      <c r="S6659" t="s">
        <v>10689</v>
      </c>
      <c r="T6659">
        <v>0.5</v>
      </c>
      <c r="U6659" s="1">
        <v>40832</v>
      </c>
    </row>
    <row r="6660" spans="1:21" x14ac:dyDescent="0.3">
      <c r="A6660">
        <v>837</v>
      </c>
      <c r="B6660">
        <v>5989</v>
      </c>
      <c r="C6660" s="1">
        <v>40830</v>
      </c>
      <c r="D6660" t="s">
        <v>10704</v>
      </c>
      <c r="E6660">
        <v>21</v>
      </c>
      <c r="F6660">
        <v>56.77</v>
      </c>
      <c r="G6660">
        <v>0.06</v>
      </c>
      <c r="H6660" t="s">
        <v>10664</v>
      </c>
      <c r="I6660">
        <v>-3.2</v>
      </c>
      <c r="J6660">
        <v>2.78</v>
      </c>
      <c r="K6660">
        <v>1.34</v>
      </c>
      <c r="L6660" t="s">
        <v>12211</v>
      </c>
      <c r="M6660" t="s">
        <v>12577</v>
      </c>
      <c r="N6660" t="s">
        <v>12577</v>
      </c>
      <c r="O6660" t="s">
        <v>10681</v>
      </c>
      <c r="P6660" t="s">
        <v>10668</v>
      </c>
      <c r="Q6660" t="s">
        <v>10736</v>
      </c>
      <c r="R6660" t="s">
        <v>10894</v>
      </c>
      <c r="S6660" t="s">
        <v>10709</v>
      </c>
      <c r="T6660">
        <v>0.45</v>
      </c>
      <c r="U6660" s="1">
        <v>40831</v>
      </c>
    </row>
    <row r="6661" spans="1:21" x14ac:dyDescent="0.3">
      <c r="A6661">
        <v>838</v>
      </c>
      <c r="B6661">
        <v>5990</v>
      </c>
      <c r="C6661" s="1">
        <v>40275</v>
      </c>
      <c r="D6661" t="s">
        <v>10719</v>
      </c>
      <c r="E6661">
        <v>9</v>
      </c>
      <c r="F6661">
        <v>63.91</v>
      </c>
      <c r="G6661">
        <v>0.06</v>
      </c>
      <c r="H6661" t="s">
        <v>10664</v>
      </c>
      <c r="I6661">
        <v>-27.78</v>
      </c>
      <c r="J6661">
        <v>6.48</v>
      </c>
      <c r="K6661">
        <v>6.35</v>
      </c>
      <c r="L6661" t="s">
        <v>12082</v>
      </c>
      <c r="M6661" t="s">
        <v>12577</v>
      </c>
      <c r="N6661" t="s">
        <v>12577</v>
      </c>
      <c r="O6661" t="s">
        <v>10701</v>
      </c>
      <c r="P6661" t="s">
        <v>10668</v>
      </c>
      <c r="Q6661" t="s">
        <v>10702</v>
      </c>
      <c r="R6661" t="s">
        <v>12201</v>
      </c>
      <c r="S6661" t="s">
        <v>10685</v>
      </c>
      <c r="T6661">
        <v>0.37</v>
      </c>
      <c r="U6661" s="1">
        <v>40276</v>
      </c>
    </row>
    <row r="6662" spans="1:21" x14ac:dyDescent="0.3">
      <c r="A6662">
        <v>846</v>
      </c>
      <c r="B6662">
        <v>6054</v>
      </c>
      <c r="C6662" s="1">
        <v>40794</v>
      </c>
      <c r="D6662" t="s">
        <v>10663</v>
      </c>
      <c r="E6662">
        <v>6</v>
      </c>
      <c r="F6662">
        <v>27.32</v>
      </c>
      <c r="G6662">
        <v>0.05</v>
      </c>
      <c r="H6662" t="s">
        <v>10697</v>
      </c>
      <c r="I6662">
        <v>-5.87</v>
      </c>
      <c r="J6662">
        <v>2.08</v>
      </c>
      <c r="K6662">
        <v>5.33</v>
      </c>
      <c r="L6662" t="s">
        <v>12514</v>
      </c>
      <c r="M6662" t="s">
        <v>12577</v>
      </c>
      <c r="N6662" t="s">
        <v>12577</v>
      </c>
      <c r="O6662" t="s">
        <v>10681</v>
      </c>
      <c r="P6662" t="s">
        <v>10690</v>
      </c>
      <c r="Q6662" t="s">
        <v>10691</v>
      </c>
      <c r="R6662" t="s">
        <v>10855</v>
      </c>
      <c r="S6662" t="s">
        <v>10685</v>
      </c>
      <c r="T6662">
        <v>0.43</v>
      </c>
      <c r="U6662" s="1">
        <v>40796</v>
      </c>
    </row>
    <row r="6663" spans="1:21" x14ac:dyDescent="0.3">
      <c r="A6663">
        <v>847</v>
      </c>
      <c r="B6663">
        <v>6054</v>
      </c>
      <c r="C6663" s="1">
        <v>40794</v>
      </c>
      <c r="D6663" t="s">
        <v>10663</v>
      </c>
      <c r="E6663">
        <v>43</v>
      </c>
      <c r="F6663">
        <v>643.30999999999995</v>
      </c>
      <c r="G6663">
        <v>0.08</v>
      </c>
      <c r="H6663" t="s">
        <v>10697</v>
      </c>
      <c r="I6663">
        <v>-231.34</v>
      </c>
      <c r="J6663">
        <v>15.42</v>
      </c>
      <c r="K6663">
        <v>10.68</v>
      </c>
      <c r="L6663" t="s">
        <v>12514</v>
      </c>
      <c r="M6663" t="s">
        <v>12577</v>
      </c>
      <c r="N6663" t="s">
        <v>12577</v>
      </c>
      <c r="O6663" t="s">
        <v>10681</v>
      </c>
      <c r="P6663" t="s">
        <v>10668</v>
      </c>
      <c r="Q6663" t="s">
        <v>10669</v>
      </c>
      <c r="R6663" t="s">
        <v>11980</v>
      </c>
    </row>
    <row r="6664" spans="1:21" x14ac:dyDescent="0.3">
      <c r="A6664">
        <v>909</v>
      </c>
      <c r="B6664">
        <v>6531</v>
      </c>
      <c r="C6664" s="1">
        <v>40376</v>
      </c>
      <c r="D6664" t="s">
        <v>10671</v>
      </c>
      <c r="E6664">
        <v>42</v>
      </c>
      <c r="F6664">
        <v>188.23</v>
      </c>
      <c r="G6664">
        <v>0.05</v>
      </c>
      <c r="H6664" t="s">
        <v>10664</v>
      </c>
      <c r="I6664">
        <v>-145.1</v>
      </c>
      <c r="J6664">
        <v>4.37</v>
      </c>
      <c r="K6664">
        <v>5.15</v>
      </c>
      <c r="L6664" t="s">
        <v>12456</v>
      </c>
      <c r="M6664" t="s">
        <v>12577</v>
      </c>
      <c r="N6664" t="s">
        <v>12577</v>
      </c>
      <c r="O6664" t="s">
        <v>10701</v>
      </c>
      <c r="P6664" t="s">
        <v>10668</v>
      </c>
      <c r="Q6664" t="s">
        <v>10675</v>
      </c>
      <c r="R6664" t="s">
        <v>11307</v>
      </c>
    </row>
    <row r="6665" spans="1:21" x14ac:dyDescent="0.3">
      <c r="A6665">
        <v>910</v>
      </c>
      <c r="B6665">
        <v>6531</v>
      </c>
      <c r="C6665" s="1">
        <v>40376</v>
      </c>
      <c r="D6665" t="s">
        <v>10671</v>
      </c>
      <c r="E6665">
        <v>28</v>
      </c>
      <c r="F6665">
        <v>541.95000000000005</v>
      </c>
      <c r="G6665">
        <v>0.06</v>
      </c>
      <c r="H6665" t="s">
        <v>10664</v>
      </c>
      <c r="I6665">
        <v>143.04</v>
      </c>
      <c r="J6665">
        <v>19.84</v>
      </c>
      <c r="K6665">
        <v>4.0999999999999996</v>
      </c>
      <c r="L6665" t="s">
        <v>12456</v>
      </c>
      <c r="M6665" t="s">
        <v>12577</v>
      </c>
      <c r="N6665" t="s">
        <v>12577</v>
      </c>
      <c r="O6665" t="s">
        <v>10701</v>
      </c>
      <c r="P6665" t="s">
        <v>10668</v>
      </c>
      <c r="Q6665" t="s">
        <v>10736</v>
      </c>
      <c r="R6665" t="s">
        <v>10835</v>
      </c>
      <c r="S6665" t="s">
        <v>10709</v>
      </c>
      <c r="T6665">
        <v>0.44</v>
      </c>
      <c r="U6665" s="1">
        <v>40378</v>
      </c>
    </row>
    <row r="6666" spans="1:21" x14ac:dyDescent="0.3">
      <c r="A6666">
        <v>915</v>
      </c>
      <c r="B6666">
        <v>6564</v>
      </c>
      <c r="C6666" s="1">
        <v>40564</v>
      </c>
      <c r="D6666" t="s">
        <v>10663</v>
      </c>
      <c r="E6666">
        <v>26</v>
      </c>
      <c r="F6666">
        <v>448.23</v>
      </c>
      <c r="G6666">
        <v>0.01</v>
      </c>
      <c r="H6666" t="s">
        <v>10664</v>
      </c>
      <c r="I6666">
        <v>110.6</v>
      </c>
      <c r="J6666">
        <v>15.98</v>
      </c>
      <c r="K6666">
        <v>4</v>
      </c>
      <c r="L6666" t="s">
        <v>12600</v>
      </c>
      <c r="M6666" t="s">
        <v>12577</v>
      </c>
      <c r="N6666" t="s">
        <v>12577</v>
      </c>
      <c r="O6666" t="s">
        <v>10674</v>
      </c>
      <c r="P6666" t="s">
        <v>10682</v>
      </c>
      <c r="Q6666" t="s">
        <v>10711</v>
      </c>
      <c r="R6666" t="s">
        <v>11161</v>
      </c>
      <c r="S6666" t="s">
        <v>10685</v>
      </c>
      <c r="T6666">
        <v>0.37</v>
      </c>
      <c r="U6666" s="1">
        <v>40564</v>
      </c>
    </row>
    <row r="6667" spans="1:21" x14ac:dyDescent="0.3">
      <c r="A6667">
        <v>916</v>
      </c>
      <c r="B6667">
        <v>6566</v>
      </c>
      <c r="C6667" s="1">
        <v>40684</v>
      </c>
      <c r="D6667" t="s">
        <v>10719</v>
      </c>
      <c r="E6667">
        <v>21</v>
      </c>
      <c r="F6667">
        <v>748.83</v>
      </c>
      <c r="G6667">
        <v>0.01</v>
      </c>
      <c r="H6667" t="s">
        <v>10664</v>
      </c>
      <c r="I6667">
        <v>250.01</v>
      </c>
      <c r="J6667">
        <v>33.979999999999997</v>
      </c>
      <c r="K6667">
        <v>1.99</v>
      </c>
      <c r="L6667" t="s">
        <v>12372</v>
      </c>
      <c r="M6667" t="s">
        <v>12577</v>
      </c>
      <c r="N6667" t="s">
        <v>12577</v>
      </c>
      <c r="O6667" t="s">
        <v>10681</v>
      </c>
      <c r="P6667" t="s">
        <v>10682</v>
      </c>
      <c r="Q6667" t="s">
        <v>10711</v>
      </c>
      <c r="R6667" t="s">
        <v>12108</v>
      </c>
    </row>
    <row r="6668" spans="1:21" x14ac:dyDescent="0.3">
      <c r="A6668">
        <v>925</v>
      </c>
      <c r="B6668">
        <v>6693</v>
      </c>
      <c r="C6668" s="1">
        <v>41053</v>
      </c>
      <c r="D6668" t="s">
        <v>10719</v>
      </c>
      <c r="E6668">
        <v>16</v>
      </c>
      <c r="F6668">
        <v>40.85</v>
      </c>
      <c r="G6668">
        <v>0.09</v>
      </c>
      <c r="H6668" t="s">
        <v>10664</v>
      </c>
      <c r="I6668">
        <v>6.46</v>
      </c>
      <c r="J6668">
        <v>2.62</v>
      </c>
      <c r="K6668">
        <v>0.8</v>
      </c>
      <c r="L6668" t="s">
        <v>12055</v>
      </c>
      <c r="M6668" t="s">
        <v>12577</v>
      </c>
      <c r="N6668" t="s">
        <v>12577</v>
      </c>
      <c r="O6668" t="s">
        <v>10681</v>
      </c>
      <c r="P6668" t="s">
        <v>10668</v>
      </c>
      <c r="Q6668" t="s">
        <v>10707</v>
      </c>
      <c r="R6668" t="s">
        <v>11466</v>
      </c>
      <c r="S6668" t="s">
        <v>10709</v>
      </c>
      <c r="T6668">
        <v>0.39</v>
      </c>
      <c r="U6668" s="1">
        <v>41055</v>
      </c>
    </row>
    <row r="6669" spans="1:21" x14ac:dyDescent="0.3">
      <c r="A6669">
        <v>931</v>
      </c>
      <c r="B6669">
        <v>6753</v>
      </c>
      <c r="C6669" s="1">
        <v>40447</v>
      </c>
      <c r="D6669" t="s">
        <v>10663</v>
      </c>
      <c r="E6669">
        <v>7</v>
      </c>
      <c r="F6669">
        <v>53.14</v>
      </c>
      <c r="G6669">
        <v>0.04</v>
      </c>
      <c r="H6669" t="s">
        <v>10664</v>
      </c>
      <c r="I6669">
        <v>14.57</v>
      </c>
      <c r="J6669">
        <v>6.64</v>
      </c>
      <c r="K6669">
        <v>4.95</v>
      </c>
      <c r="L6669" t="s">
        <v>12129</v>
      </c>
      <c r="M6669" t="s">
        <v>12577</v>
      </c>
      <c r="N6669" t="s">
        <v>12577</v>
      </c>
      <c r="O6669" t="s">
        <v>10667</v>
      </c>
      <c r="P6669" t="s">
        <v>10690</v>
      </c>
      <c r="Q6669" t="s">
        <v>10691</v>
      </c>
      <c r="R6669" t="s">
        <v>10692</v>
      </c>
      <c r="S6669" t="s">
        <v>10693</v>
      </c>
      <c r="T6669">
        <v>0.37</v>
      </c>
      <c r="U6669" s="1">
        <v>40449</v>
      </c>
    </row>
    <row r="6670" spans="1:21" x14ac:dyDescent="0.3">
      <c r="A6670">
        <v>937</v>
      </c>
      <c r="B6670">
        <v>6788</v>
      </c>
      <c r="C6670" s="1">
        <v>40759</v>
      </c>
      <c r="D6670" t="s">
        <v>10686</v>
      </c>
      <c r="E6670">
        <v>41</v>
      </c>
      <c r="F6670">
        <v>127.84</v>
      </c>
      <c r="G6670">
        <v>0.02</v>
      </c>
      <c r="H6670" t="s">
        <v>10697</v>
      </c>
      <c r="I6670">
        <v>12.69</v>
      </c>
      <c r="J6670">
        <v>2.94</v>
      </c>
      <c r="K6670">
        <v>0.96</v>
      </c>
      <c r="L6670" t="s">
        <v>12134</v>
      </c>
      <c r="M6670" t="s">
        <v>12577</v>
      </c>
      <c r="N6670" t="s">
        <v>12577</v>
      </c>
      <c r="O6670" t="s">
        <v>10667</v>
      </c>
      <c r="P6670" t="s">
        <v>10668</v>
      </c>
      <c r="Q6670" t="s">
        <v>10736</v>
      </c>
      <c r="R6670" t="s">
        <v>11111</v>
      </c>
      <c r="S6670" t="s">
        <v>10709</v>
      </c>
      <c r="T6670">
        <v>0.57999999999999996</v>
      </c>
      <c r="U6670" s="1">
        <v>40761</v>
      </c>
    </row>
    <row r="6671" spans="1:21" x14ac:dyDescent="0.3">
      <c r="A6671">
        <v>938</v>
      </c>
      <c r="B6671">
        <v>6788</v>
      </c>
      <c r="C6671" s="1">
        <v>40759</v>
      </c>
      <c r="D6671" t="s">
        <v>10686</v>
      </c>
      <c r="E6671">
        <v>6</v>
      </c>
      <c r="F6671">
        <v>11.15</v>
      </c>
      <c r="G6671">
        <v>7.0000000000000007E-2</v>
      </c>
      <c r="H6671" t="s">
        <v>10664</v>
      </c>
      <c r="I6671">
        <v>-2.62</v>
      </c>
      <c r="J6671">
        <v>1.81</v>
      </c>
      <c r="K6671">
        <v>0.75</v>
      </c>
      <c r="L6671" t="s">
        <v>12134</v>
      </c>
      <c r="M6671" t="s">
        <v>12577</v>
      </c>
      <c r="N6671" t="s">
        <v>12577</v>
      </c>
      <c r="O6671" t="s">
        <v>10667</v>
      </c>
      <c r="P6671" t="s">
        <v>10668</v>
      </c>
      <c r="Q6671" t="s">
        <v>10707</v>
      </c>
      <c r="R6671" t="s">
        <v>11020</v>
      </c>
      <c r="S6671" t="s">
        <v>10709</v>
      </c>
      <c r="T6671">
        <v>0.52</v>
      </c>
      <c r="U6671" s="1">
        <v>40760</v>
      </c>
    </row>
    <row r="6672" spans="1:21" x14ac:dyDescent="0.3">
      <c r="A6672">
        <v>949</v>
      </c>
      <c r="B6672">
        <v>6880</v>
      </c>
      <c r="C6672" s="1">
        <v>39958</v>
      </c>
      <c r="D6672" t="s">
        <v>10704</v>
      </c>
      <c r="E6672">
        <v>5</v>
      </c>
      <c r="F6672">
        <v>235.49</v>
      </c>
      <c r="G6672">
        <v>0.06</v>
      </c>
      <c r="H6672" t="s">
        <v>10664</v>
      </c>
      <c r="I6672">
        <v>21.78</v>
      </c>
      <c r="J6672">
        <v>47.9</v>
      </c>
      <c r="K6672">
        <v>5.86</v>
      </c>
      <c r="L6672" t="s">
        <v>11461</v>
      </c>
      <c r="M6672" t="s">
        <v>12577</v>
      </c>
      <c r="N6672" t="s">
        <v>12577</v>
      </c>
      <c r="O6672" t="s">
        <v>10674</v>
      </c>
      <c r="P6672" t="s">
        <v>10668</v>
      </c>
      <c r="Q6672" t="s">
        <v>10702</v>
      </c>
      <c r="R6672" t="s">
        <v>11447</v>
      </c>
      <c r="S6672" t="s">
        <v>10685</v>
      </c>
      <c r="T6672">
        <v>0.37</v>
      </c>
      <c r="U6672" s="1">
        <v>39960</v>
      </c>
    </row>
    <row r="6673" spans="1:21" x14ac:dyDescent="0.3">
      <c r="A6673">
        <v>954</v>
      </c>
      <c r="B6673">
        <v>6886</v>
      </c>
      <c r="C6673" s="1">
        <v>40927</v>
      </c>
      <c r="D6673" t="s">
        <v>10671</v>
      </c>
      <c r="E6673">
        <v>46</v>
      </c>
      <c r="F6673">
        <v>8177.07</v>
      </c>
      <c r="G6673">
        <v>0.08</v>
      </c>
      <c r="H6673" t="s">
        <v>10664</v>
      </c>
      <c r="I6673">
        <v>2385.3000000000002</v>
      </c>
      <c r="J6673">
        <v>178.47</v>
      </c>
      <c r="K6673">
        <v>19.989999999999998</v>
      </c>
      <c r="L6673" t="s">
        <v>12072</v>
      </c>
      <c r="M6673" t="s">
        <v>12577</v>
      </c>
      <c r="N6673" t="s">
        <v>12577</v>
      </c>
      <c r="O6673" t="s">
        <v>10674</v>
      </c>
      <c r="P6673" t="s">
        <v>10668</v>
      </c>
      <c r="Q6673" t="s">
        <v>10669</v>
      </c>
      <c r="R6673" t="s">
        <v>11785</v>
      </c>
    </row>
    <row r="6674" spans="1:21" x14ac:dyDescent="0.3">
      <c r="A6674">
        <v>969</v>
      </c>
      <c r="B6674">
        <v>7042</v>
      </c>
      <c r="C6674" s="1">
        <v>40916</v>
      </c>
      <c r="D6674" t="s">
        <v>10704</v>
      </c>
      <c r="E6674">
        <v>4</v>
      </c>
      <c r="F6674">
        <v>1187.864</v>
      </c>
      <c r="G6674">
        <v>7.0000000000000007E-2</v>
      </c>
      <c r="H6674" t="s">
        <v>10672</v>
      </c>
      <c r="I6674">
        <v>-347.16</v>
      </c>
      <c r="J6674">
        <v>376.13</v>
      </c>
      <c r="K6674">
        <v>85.63</v>
      </c>
      <c r="L6674" t="s">
        <v>12601</v>
      </c>
      <c r="M6674" t="s">
        <v>12577</v>
      </c>
      <c r="N6674" t="s">
        <v>12577</v>
      </c>
      <c r="O6674" t="s">
        <v>10701</v>
      </c>
      <c r="P6674" t="s">
        <v>10690</v>
      </c>
      <c r="Q6674" t="s">
        <v>10724</v>
      </c>
      <c r="R6674" t="s">
        <v>11338</v>
      </c>
      <c r="S6674" t="s">
        <v>10723</v>
      </c>
      <c r="T6674">
        <v>0.74</v>
      </c>
      <c r="U6674" s="1">
        <v>40918</v>
      </c>
    </row>
    <row r="6675" spans="1:21" x14ac:dyDescent="0.3">
      <c r="A6675">
        <v>970</v>
      </c>
      <c r="B6675">
        <v>7043</v>
      </c>
      <c r="C6675" s="1">
        <v>39838</v>
      </c>
      <c r="D6675" t="s">
        <v>10719</v>
      </c>
      <c r="E6675">
        <v>4</v>
      </c>
      <c r="F6675">
        <v>11.08</v>
      </c>
      <c r="G6675">
        <v>0.06</v>
      </c>
      <c r="H6675" t="s">
        <v>10664</v>
      </c>
      <c r="I6675">
        <v>-8.93</v>
      </c>
      <c r="J6675">
        <v>1.74</v>
      </c>
      <c r="K6675">
        <v>4.08</v>
      </c>
      <c r="L6675" t="s">
        <v>12056</v>
      </c>
      <c r="M6675" t="s">
        <v>12577</v>
      </c>
      <c r="N6675" t="s">
        <v>12577</v>
      </c>
      <c r="O6675" t="s">
        <v>10681</v>
      </c>
      <c r="P6675" t="s">
        <v>10690</v>
      </c>
      <c r="Q6675" t="s">
        <v>10691</v>
      </c>
      <c r="R6675" t="s">
        <v>11084</v>
      </c>
    </row>
    <row r="6676" spans="1:21" x14ac:dyDescent="0.3">
      <c r="A6676">
        <v>996</v>
      </c>
      <c r="B6676">
        <v>7174</v>
      </c>
      <c r="C6676" s="1">
        <v>40978</v>
      </c>
      <c r="D6676" t="s">
        <v>10686</v>
      </c>
      <c r="E6676">
        <v>10</v>
      </c>
      <c r="F6676">
        <v>141.91999999999999</v>
      </c>
      <c r="G6676">
        <v>0.06</v>
      </c>
      <c r="H6676" t="s">
        <v>10664</v>
      </c>
      <c r="I6676">
        <v>12.2</v>
      </c>
      <c r="J6676">
        <v>13.73</v>
      </c>
      <c r="K6676">
        <v>8.99</v>
      </c>
      <c r="L6676" t="s">
        <v>12598</v>
      </c>
      <c r="M6676" t="s">
        <v>12577</v>
      </c>
      <c r="N6676" t="s">
        <v>12577</v>
      </c>
      <c r="O6676" t="s">
        <v>10674</v>
      </c>
      <c r="P6676" t="s">
        <v>10690</v>
      </c>
      <c r="Q6676" t="s">
        <v>10691</v>
      </c>
      <c r="R6676" t="s">
        <v>12602</v>
      </c>
      <c r="S6676" t="s">
        <v>10693</v>
      </c>
      <c r="T6676">
        <v>0.49</v>
      </c>
      <c r="U6676" s="1">
        <v>40980</v>
      </c>
    </row>
    <row r="6677" spans="1:21" x14ac:dyDescent="0.3">
      <c r="A6677">
        <v>1023</v>
      </c>
      <c r="B6677">
        <v>7458</v>
      </c>
      <c r="C6677" s="1">
        <v>41003</v>
      </c>
      <c r="D6677" t="s">
        <v>10719</v>
      </c>
      <c r="E6677">
        <v>9</v>
      </c>
      <c r="F6677">
        <v>337.34</v>
      </c>
      <c r="G6677">
        <v>0.06</v>
      </c>
      <c r="H6677" t="s">
        <v>10664</v>
      </c>
      <c r="I6677">
        <v>-69.84</v>
      </c>
      <c r="J6677">
        <v>39.479999999999997</v>
      </c>
      <c r="K6677">
        <v>1.99</v>
      </c>
      <c r="L6677" t="s">
        <v>12091</v>
      </c>
      <c r="M6677" t="s">
        <v>12577</v>
      </c>
      <c r="N6677" t="s">
        <v>12577</v>
      </c>
      <c r="O6677" t="s">
        <v>10681</v>
      </c>
      <c r="P6677" t="s">
        <v>10682</v>
      </c>
      <c r="Q6677" t="s">
        <v>10711</v>
      </c>
      <c r="R6677" t="s">
        <v>10801</v>
      </c>
    </row>
    <row r="6678" spans="1:21" x14ac:dyDescent="0.3">
      <c r="A6678">
        <v>1056</v>
      </c>
      <c r="B6678">
        <v>7812</v>
      </c>
      <c r="C6678" s="1">
        <v>40653</v>
      </c>
      <c r="D6678" t="s">
        <v>10663</v>
      </c>
      <c r="E6678">
        <v>17</v>
      </c>
      <c r="F6678">
        <v>475.9</v>
      </c>
      <c r="G6678">
        <v>0.04</v>
      </c>
      <c r="H6678" t="s">
        <v>10664</v>
      </c>
      <c r="I6678">
        <v>-5.18</v>
      </c>
      <c r="J6678">
        <v>27.42</v>
      </c>
      <c r="K6678">
        <v>19.46</v>
      </c>
      <c r="L6678" t="s">
        <v>12033</v>
      </c>
      <c r="M6678" t="s">
        <v>12577</v>
      </c>
      <c r="N6678" t="s">
        <v>12577</v>
      </c>
      <c r="O6678" t="s">
        <v>10681</v>
      </c>
      <c r="P6678" t="s">
        <v>10690</v>
      </c>
      <c r="Q6678" t="s">
        <v>10691</v>
      </c>
      <c r="R6678" t="s">
        <v>11624</v>
      </c>
      <c r="S6678" t="s">
        <v>10685</v>
      </c>
      <c r="T6678">
        <v>0.44</v>
      </c>
      <c r="U6678" s="1">
        <v>40660</v>
      </c>
    </row>
    <row r="6679" spans="1:21" x14ac:dyDescent="0.3">
      <c r="A6679">
        <v>1057</v>
      </c>
      <c r="B6679">
        <v>7812</v>
      </c>
      <c r="C6679" s="1">
        <v>40653</v>
      </c>
      <c r="D6679" t="s">
        <v>10663</v>
      </c>
      <c r="E6679">
        <v>12</v>
      </c>
      <c r="F6679">
        <v>3635.63</v>
      </c>
      <c r="G6679">
        <v>0.09</v>
      </c>
      <c r="H6679" t="s">
        <v>10672</v>
      </c>
      <c r="I6679">
        <v>104.48</v>
      </c>
      <c r="J6679">
        <v>320.64</v>
      </c>
      <c r="K6679">
        <v>29.2</v>
      </c>
      <c r="L6679" t="s">
        <v>12033</v>
      </c>
      <c r="M6679" t="s">
        <v>12577</v>
      </c>
      <c r="N6679" t="s">
        <v>12577</v>
      </c>
      <c r="O6679" t="s">
        <v>10681</v>
      </c>
      <c r="P6679" t="s">
        <v>10690</v>
      </c>
      <c r="Q6679" t="s">
        <v>10724</v>
      </c>
      <c r="R6679" t="s">
        <v>12191</v>
      </c>
      <c r="S6679" t="s">
        <v>10723</v>
      </c>
      <c r="T6679">
        <v>0.66</v>
      </c>
      <c r="U6679" s="1">
        <v>40655</v>
      </c>
    </row>
    <row r="6680" spans="1:21" x14ac:dyDescent="0.3">
      <c r="A6680">
        <v>1059</v>
      </c>
      <c r="B6680">
        <v>7840</v>
      </c>
      <c r="C6680" s="1">
        <v>40551</v>
      </c>
      <c r="D6680" t="s">
        <v>10663</v>
      </c>
      <c r="E6680">
        <v>34</v>
      </c>
      <c r="F6680">
        <v>157.56</v>
      </c>
      <c r="G6680">
        <v>0.1</v>
      </c>
      <c r="H6680" t="s">
        <v>10664</v>
      </c>
      <c r="I6680">
        <v>-139.35</v>
      </c>
      <c r="J6680">
        <v>4.8899999999999997</v>
      </c>
      <c r="K6680">
        <v>4.93</v>
      </c>
      <c r="L6680" t="s">
        <v>11461</v>
      </c>
      <c r="M6680" t="s">
        <v>12577</v>
      </c>
      <c r="N6680" t="s">
        <v>12577</v>
      </c>
      <c r="O6680" t="s">
        <v>10674</v>
      </c>
      <c r="P6680" t="s">
        <v>10682</v>
      </c>
      <c r="Q6680" t="s">
        <v>10711</v>
      </c>
      <c r="R6680" t="s">
        <v>10734</v>
      </c>
    </row>
    <row r="6681" spans="1:21" x14ac:dyDescent="0.3">
      <c r="A6681">
        <v>1081</v>
      </c>
      <c r="B6681">
        <v>7938</v>
      </c>
      <c r="C6681" s="1">
        <v>40250</v>
      </c>
      <c r="D6681" t="s">
        <v>10704</v>
      </c>
      <c r="E6681">
        <v>16</v>
      </c>
      <c r="F6681">
        <v>2026.05</v>
      </c>
      <c r="G6681">
        <v>0.1</v>
      </c>
      <c r="H6681" t="s">
        <v>10672</v>
      </c>
      <c r="I6681">
        <v>-357.65</v>
      </c>
      <c r="J6681">
        <v>135.99</v>
      </c>
      <c r="K6681">
        <v>28.63</v>
      </c>
      <c r="L6681" t="s">
        <v>12031</v>
      </c>
      <c r="M6681" t="s">
        <v>12577</v>
      </c>
      <c r="N6681" t="s">
        <v>12577</v>
      </c>
      <c r="O6681" t="s">
        <v>10681</v>
      </c>
      <c r="P6681" t="s">
        <v>10690</v>
      </c>
      <c r="Q6681" t="s">
        <v>10753</v>
      </c>
      <c r="R6681" t="s">
        <v>11086</v>
      </c>
      <c r="S6681" t="s">
        <v>10677</v>
      </c>
      <c r="T6681">
        <v>0.76</v>
      </c>
      <c r="U6681" s="1">
        <v>40252</v>
      </c>
    </row>
    <row r="6682" spans="1:21" x14ac:dyDescent="0.3">
      <c r="A6682">
        <v>1086</v>
      </c>
      <c r="B6682">
        <v>8001</v>
      </c>
      <c r="C6682" s="1">
        <v>40501</v>
      </c>
      <c r="D6682" t="s">
        <v>10671</v>
      </c>
      <c r="E6682">
        <v>15</v>
      </c>
      <c r="F6682">
        <v>37.700000000000003</v>
      </c>
      <c r="G6682">
        <v>0.1</v>
      </c>
      <c r="H6682" t="s">
        <v>10664</v>
      </c>
      <c r="I6682">
        <v>-81.08</v>
      </c>
      <c r="J6682">
        <v>2.1800000000000002</v>
      </c>
      <c r="K6682">
        <v>7.09</v>
      </c>
      <c r="L6682" t="s">
        <v>12596</v>
      </c>
      <c r="M6682" t="s">
        <v>12577</v>
      </c>
      <c r="N6682" t="s">
        <v>12577</v>
      </c>
      <c r="O6682" t="s">
        <v>10674</v>
      </c>
      <c r="P6682" t="s">
        <v>10668</v>
      </c>
      <c r="Q6682" t="s">
        <v>10702</v>
      </c>
      <c r="R6682" t="s">
        <v>11856</v>
      </c>
    </row>
    <row r="6683" spans="1:21" x14ac:dyDescent="0.3">
      <c r="A6683">
        <v>1087</v>
      </c>
      <c r="B6683">
        <v>8001</v>
      </c>
      <c r="C6683" s="1">
        <v>40501</v>
      </c>
      <c r="D6683" t="s">
        <v>10671</v>
      </c>
      <c r="E6683">
        <v>47</v>
      </c>
      <c r="F6683">
        <v>1059.72</v>
      </c>
      <c r="G6683">
        <v>0.01</v>
      </c>
      <c r="H6683" t="s">
        <v>10664</v>
      </c>
      <c r="I6683">
        <v>112.22</v>
      </c>
      <c r="J6683">
        <v>20.98</v>
      </c>
      <c r="K6683">
        <v>5.42</v>
      </c>
      <c r="L6683" t="s">
        <v>12596</v>
      </c>
      <c r="M6683" t="s">
        <v>12577</v>
      </c>
      <c r="N6683" t="s">
        <v>12577</v>
      </c>
      <c r="O6683" t="s">
        <v>10674</v>
      </c>
      <c r="P6683" t="s">
        <v>10668</v>
      </c>
      <c r="Q6683" t="s">
        <v>10669</v>
      </c>
      <c r="R6683" t="s">
        <v>11331</v>
      </c>
      <c r="S6683" t="s">
        <v>10685</v>
      </c>
      <c r="T6683">
        <v>0.66</v>
      </c>
      <c r="U6683" s="1">
        <v>40503</v>
      </c>
    </row>
    <row r="6684" spans="1:21" x14ac:dyDescent="0.3">
      <c r="A6684">
        <v>1102</v>
      </c>
      <c r="B6684">
        <v>8101</v>
      </c>
      <c r="C6684" s="1">
        <v>40241</v>
      </c>
      <c r="D6684" t="s">
        <v>10704</v>
      </c>
      <c r="E6684">
        <v>35</v>
      </c>
      <c r="F6684">
        <v>3491.71</v>
      </c>
      <c r="G6684">
        <v>0.04</v>
      </c>
      <c r="H6684" t="s">
        <v>10672</v>
      </c>
      <c r="I6684">
        <v>-1216.6400000000001</v>
      </c>
      <c r="J6684">
        <v>95.95</v>
      </c>
      <c r="K6684">
        <v>74.349999999999994</v>
      </c>
      <c r="L6684" t="s">
        <v>12072</v>
      </c>
      <c r="M6684" t="s">
        <v>12577</v>
      </c>
      <c r="N6684" t="s">
        <v>12577</v>
      </c>
      <c r="O6684" t="s">
        <v>10674</v>
      </c>
      <c r="P6684" t="s">
        <v>10690</v>
      </c>
      <c r="Q6684" t="s">
        <v>10753</v>
      </c>
      <c r="R6684" t="s">
        <v>10754</v>
      </c>
      <c r="S6684" t="s">
        <v>10677</v>
      </c>
      <c r="T6684">
        <v>0.56999999999999995</v>
      </c>
      <c r="U6684" s="1">
        <v>40243</v>
      </c>
    </row>
    <row r="6685" spans="1:21" x14ac:dyDescent="0.3">
      <c r="A6685">
        <v>1103</v>
      </c>
      <c r="B6685">
        <v>8101</v>
      </c>
      <c r="C6685" s="1">
        <v>40241</v>
      </c>
      <c r="D6685" t="s">
        <v>10704</v>
      </c>
      <c r="E6685">
        <v>15</v>
      </c>
      <c r="F6685">
        <v>485.16</v>
      </c>
      <c r="G6685">
        <v>0.1</v>
      </c>
      <c r="H6685" t="s">
        <v>10664</v>
      </c>
      <c r="I6685">
        <v>-9.32</v>
      </c>
      <c r="J6685">
        <v>34.58</v>
      </c>
      <c r="K6685">
        <v>8.99</v>
      </c>
      <c r="L6685" t="s">
        <v>12072</v>
      </c>
      <c r="M6685" t="s">
        <v>12577</v>
      </c>
      <c r="N6685" t="s">
        <v>12577</v>
      </c>
      <c r="O6685" t="s">
        <v>10674</v>
      </c>
      <c r="P6685" t="s">
        <v>10668</v>
      </c>
      <c r="Q6685" t="s">
        <v>10736</v>
      </c>
      <c r="R6685" t="s">
        <v>11327</v>
      </c>
      <c r="S6685" t="s">
        <v>10693</v>
      </c>
      <c r="T6685">
        <v>0.56000000000000005</v>
      </c>
      <c r="U6685" s="1">
        <v>40243</v>
      </c>
    </row>
    <row r="6686" spans="1:21" x14ac:dyDescent="0.3">
      <c r="A6686">
        <v>1111</v>
      </c>
      <c r="B6686">
        <v>8161</v>
      </c>
      <c r="C6686" s="1">
        <v>39967</v>
      </c>
      <c r="D6686" t="s">
        <v>10671</v>
      </c>
      <c r="E6686">
        <v>45</v>
      </c>
      <c r="F6686">
        <v>112.72</v>
      </c>
      <c r="G6686">
        <v>0.09</v>
      </c>
      <c r="H6686" t="s">
        <v>10664</v>
      </c>
      <c r="I6686">
        <v>39.19</v>
      </c>
      <c r="J6686">
        <v>2.61</v>
      </c>
      <c r="K6686">
        <v>0.5</v>
      </c>
      <c r="L6686" t="s">
        <v>12056</v>
      </c>
      <c r="M6686" t="s">
        <v>12577</v>
      </c>
      <c r="N6686" t="s">
        <v>12577</v>
      </c>
      <c r="O6686" t="s">
        <v>10674</v>
      </c>
      <c r="P6686" t="s">
        <v>10668</v>
      </c>
      <c r="Q6686" t="s">
        <v>10729</v>
      </c>
      <c r="R6686" t="s">
        <v>11038</v>
      </c>
      <c r="S6686" t="s">
        <v>10685</v>
      </c>
      <c r="T6686">
        <v>0.39</v>
      </c>
      <c r="U6686" s="1">
        <v>39969</v>
      </c>
    </row>
    <row r="6687" spans="1:21" x14ac:dyDescent="0.3">
      <c r="A6687">
        <v>1141</v>
      </c>
      <c r="B6687">
        <v>8320</v>
      </c>
      <c r="C6687" s="1">
        <v>40075</v>
      </c>
      <c r="D6687" t="s">
        <v>10686</v>
      </c>
      <c r="E6687">
        <v>22</v>
      </c>
      <c r="F6687">
        <v>150.34</v>
      </c>
      <c r="G6687">
        <v>0.06</v>
      </c>
      <c r="H6687" t="s">
        <v>10697</v>
      </c>
      <c r="I6687">
        <v>-28.45</v>
      </c>
      <c r="J6687">
        <v>6.48</v>
      </c>
      <c r="K6687">
        <v>5.14</v>
      </c>
      <c r="L6687" t="s">
        <v>12033</v>
      </c>
      <c r="M6687" t="s">
        <v>12577</v>
      </c>
      <c r="N6687" t="s">
        <v>12577</v>
      </c>
      <c r="O6687" t="s">
        <v>10701</v>
      </c>
      <c r="P6687" t="s">
        <v>10668</v>
      </c>
      <c r="Q6687" t="s">
        <v>10702</v>
      </c>
      <c r="R6687" t="s">
        <v>11775</v>
      </c>
      <c r="S6687" t="s">
        <v>10685</v>
      </c>
      <c r="T6687">
        <v>0.37</v>
      </c>
      <c r="U6687" s="1">
        <v>40077</v>
      </c>
    </row>
    <row r="6688" spans="1:21" x14ac:dyDescent="0.3">
      <c r="A6688">
        <v>1144</v>
      </c>
      <c r="B6688">
        <v>8325</v>
      </c>
      <c r="C6688" s="1">
        <v>39827</v>
      </c>
      <c r="D6688" t="s">
        <v>10719</v>
      </c>
      <c r="E6688">
        <v>21</v>
      </c>
      <c r="F6688">
        <v>2364.29</v>
      </c>
      <c r="G6688">
        <v>0.08</v>
      </c>
      <c r="H6688" t="s">
        <v>10672</v>
      </c>
      <c r="I6688">
        <v>-220.05</v>
      </c>
      <c r="J6688">
        <v>115.99</v>
      </c>
      <c r="K6688">
        <v>56.14</v>
      </c>
      <c r="L6688" t="s">
        <v>12086</v>
      </c>
      <c r="M6688" t="s">
        <v>12577</v>
      </c>
      <c r="N6688" t="s">
        <v>12577</v>
      </c>
      <c r="O6688" t="s">
        <v>10701</v>
      </c>
      <c r="P6688" t="s">
        <v>10682</v>
      </c>
      <c r="Q6688" t="s">
        <v>10849</v>
      </c>
      <c r="R6688" t="s">
        <v>11107</v>
      </c>
      <c r="S6688" t="s">
        <v>10677</v>
      </c>
      <c r="T6688">
        <v>0.4</v>
      </c>
      <c r="U6688" s="1">
        <v>39829</v>
      </c>
    </row>
    <row r="6689" spans="1:21" x14ac:dyDescent="0.3">
      <c r="A6689">
        <v>1145</v>
      </c>
      <c r="B6689">
        <v>8325</v>
      </c>
      <c r="C6689" s="1">
        <v>39827</v>
      </c>
      <c r="D6689" t="s">
        <v>10719</v>
      </c>
      <c r="E6689">
        <v>27</v>
      </c>
      <c r="F6689">
        <v>112.57</v>
      </c>
      <c r="G6689">
        <v>0.08</v>
      </c>
      <c r="H6689" t="s">
        <v>10664</v>
      </c>
      <c r="I6689">
        <v>13.92</v>
      </c>
      <c r="J6689">
        <v>4.28</v>
      </c>
      <c r="K6689">
        <v>0.94</v>
      </c>
      <c r="L6689" t="s">
        <v>12086</v>
      </c>
      <c r="M6689" t="s">
        <v>12577</v>
      </c>
      <c r="N6689" t="s">
        <v>12577</v>
      </c>
      <c r="O6689" t="s">
        <v>10701</v>
      </c>
      <c r="P6689" t="s">
        <v>10668</v>
      </c>
      <c r="Q6689" t="s">
        <v>10736</v>
      </c>
      <c r="R6689" t="s">
        <v>11165</v>
      </c>
      <c r="S6689" t="s">
        <v>10709</v>
      </c>
      <c r="T6689">
        <v>0.56000000000000005</v>
      </c>
      <c r="U6689" s="1">
        <v>39830</v>
      </c>
    </row>
    <row r="6690" spans="1:21" x14ac:dyDescent="0.3">
      <c r="A6690">
        <v>1173</v>
      </c>
      <c r="B6690">
        <v>8576</v>
      </c>
      <c r="C6690" s="1">
        <v>39822</v>
      </c>
      <c r="D6690" t="s">
        <v>10671</v>
      </c>
      <c r="E6690">
        <v>43</v>
      </c>
      <c r="F6690">
        <v>541.45000000000005</v>
      </c>
      <c r="G6690">
        <v>0</v>
      </c>
      <c r="H6690" t="s">
        <v>10697</v>
      </c>
      <c r="I6690">
        <v>-164.25</v>
      </c>
      <c r="J6690">
        <v>11.66</v>
      </c>
      <c r="K6690">
        <v>8.99</v>
      </c>
      <c r="L6690" t="s">
        <v>12066</v>
      </c>
      <c r="M6690" t="s">
        <v>12577</v>
      </c>
      <c r="N6690" t="s">
        <v>12577</v>
      </c>
      <c r="O6690" t="s">
        <v>10681</v>
      </c>
      <c r="P6690" t="s">
        <v>10668</v>
      </c>
      <c r="Q6690" t="s">
        <v>10736</v>
      </c>
      <c r="R6690" t="s">
        <v>11123</v>
      </c>
      <c r="S6690" t="s">
        <v>10693</v>
      </c>
      <c r="T6690">
        <v>0.59</v>
      </c>
      <c r="U6690" s="1">
        <v>39824</v>
      </c>
    </row>
    <row r="6691" spans="1:21" x14ac:dyDescent="0.3">
      <c r="A6691">
        <v>1177</v>
      </c>
      <c r="B6691">
        <v>8582</v>
      </c>
      <c r="C6691" s="1">
        <v>40502</v>
      </c>
      <c r="D6691" t="s">
        <v>10663</v>
      </c>
      <c r="E6691">
        <v>15</v>
      </c>
      <c r="F6691">
        <v>1556.55</v>
      </c>
      <c r="G6691">
        <v>0.04</v>
      </c>
      <c r="H6691" t="s">
        <v>10664</v>
      </c>
      <c r="I6691">
        <v>436.02</v>
      </c>
      <c r="J6691">
        <v>105.34</v>
      </c>
      <c r="K6691">
        <v>24.49</v>
      </c>
      <c r="L6691" t="s">
        <v>12162</v>
      </c>
      <c r="M6691" t="s">
        <v>12577</v>
      </c>
      <c r="N6691" t="s">
        <v>12577</v>
      </c>
      <c r="O6691" t="s">
        <v>10701</v>
      </c>
      <c r="P6691" t="s">
        <v>10690</v>
      </c>
      <c r="Q6691" t="s">
        <v>10691</v>
      </c>
      <c r="R6691" t="s">
        <v>10841</v>
      </c>
      <c r="S6691" t="s">
        <v>10769</v>
      </c>
      <c r="T6691">
        <v>0.61</v>
      </c>
      <c r="U6691" s="1">
        <v>40502</v>
      </c>
    </row>
    <row r="6692" spans="1:21" x14ac:dyDescent="0.3">
      <c r="A6692">
        <v>1204</v>
      </c>
      <c r="B6692">
        <v>8832</v>
      </c>
      <c r="C6692" s="1">
        <v>40941</v>
      </c>
      <c r="D6692" t="s">
        <v>10663</v>
      </c>
      <c r="E6692">
        <v>39</v>
      </c>
      <c r="F6692">
        <v>647.80999999999995</v>
      </c>
      <c r="G6692">
        <v>0.1</v>
      </c>
      <c r="H6692" t="s">
        <v>10664</v>
      </c>
      <c r="I6692">
        <v>8.65</v>
      </c>
      <c r="J6692">
        <v>17.670000000000002</v>
      </c>
      <c r="K6692">
        <v>8.99</v>
      </c>
      <c r="L6692" t="s">
        <v>12056</v>
      </c>
      <c r="M6692" t="s">
        <v>12577</v>
      </c>
      <c r="N6692" t="s">
        <v>12577</v>
      </c>
      <c r="O6692" t="s">
        <v>10667</v>
      </c>
      <c r="P6692" t="s">
        <v>10690</v>
      </c>
      <c r="Q6692" t="s">
        <v>10691</v>
      </c>
      <c r="R6692" t="s">
        <v>11374</v>
      </c>
      <c r="S6692" t="s">
        <v>10693</v>
      </c>
      <c r="T6692">
        <v>0.47</v>
      </c>
      <c r="U6692" s="1">
        <v>40945</v>
      </c>
    </row>
    <row r="6693" spans="1:21" x14ac:dyDescent="0.3">
      <c r="A6693">
        <v>1212</v>
      </c>
      <c r="B6693">
        <v>8901</v>
      </c>
      <c r="C6693" s="1">
        <v>40775</v>
      </c>
      <c r="D6693" t="s">
        <v>10663</v>
      </c>
      <c r="E6693">
        <v>15</v>
      </c>
      <c r="F6693">
        <v>168.9</v>
      </c>
      <c r="G6693">
        <v>0.09</v>
      </c>
      <c r="H6693" t="s">
        <v>10697</v>
      </c>
      <c r="I6693">
        <v>-16.190000000000001</v>
      </c>
      <c r="J6693">
        <v>9.99</v>
      </c>
      <c r="K6693">
        <v>6.24</v>
      </c>
      <c r="L6693" t="s">
        <v>12603</v>
      </c>
      <c r="M6693" t="s">
        <v>12577</v>
      </c>
      <c r="N6693" t="s">
        <v>12577</v>
      </c>
      <c r="O6693" t="s">
        <v>10674</v>
      </c>
      <c r="P6693" t="s">
        <v>10682</v>
      </c>
      <c r="Q6693" t="s">
        <v>10849</v>
      </c>
      <c r="R6693" t="s">
        <v>12371</v>
      </c>
      <c r="S6693" t="s">
        <v>10689</v>
      </c>
      <c r="T6693">
        <v>0.36</v>
      </c>
      <c r="U6693" s="1">
        <v>40782</v>
      </c>
    </row>
    <row r="6694" spans="1:21" x14ac:dyDescent="0.3">
      <c r="A6694">
        <v>1214</v>
      </c>
      <c r="B6694">
        <v>8930</v>
      </c>
      <c r="C6694" s="1">
        <v>39952</v>
      </c>
      <c r="D6694" t="s">
        <v>10704</v>
      </c>
      <c r="E6694">
        <v>14</v>
      </c>
      <c r="F6694">
        <v>145.86000000000001</v>
      </c>
      <c r="G6694">
        <v>0.04</v>
      </c>
      <c r="H6694" t="s">
        <v>10664</v>
      </c>
      <c r="I6694">
        <v>-92.32</v>
      </c>
      <c r="J6694">
        <v>9.99</v>
      </c>
      <c r="K6694">
        <v>11.59</v>
      </c>
      <c r="L6694" t="s">
        <v>12105</v>
      </c>
      <c r="M6694" t="s">
        <v>12577</v>
      </c>
      <c r="N6694" t="s">
        <v>12577</v>
      </c>
      <c r="O6694" t="s">
        <v>10681</v>
      </c>
      <c r="P6694" t="s">
        <v>10668</v>
      </c>
      <c r="Q6694" t="s">
        <v>10702</v>
      </c>
      <c r="R6694" t="s">
        <v>11315</v>
      </c>
      <c r="S6694" t="s">
        <v>10685</v>
      </c>
      <c r="T6694">
        <v>0.4</v>
      </c>
      <c r="U6694" s="1">
        <v>39954</v>
      </c>
    </row>
    <row r="6695" spans="1:21" x14ac:dyDescent="0.3">
      <c r="A6695">
        <v>1237</v>
      </c>
      <c r="B6695">
        <v>8999</v>
      </c>
      <c r="C6695" s="1">
        <v>39976</v>
      </c>
      <c r="D6695" t="s">
        <v>10671</v>
      </c>
      <c r="E6695">
        <v>28</v>
      </c>
      <c r="F6695">
        <v>1676.48</v>
      </c>
      <c r="G6695">
        <v>0</v>
      </c>
      <c r="H6695" t="s">
        <v>10664</v>
      </c>
      <c r="I6695">
        <v>590.35</v>
      </c>
      <c r="J6695">
        <v>55.48</v>
      </c>
      <c r="K6695">
        <v>14.3</v>
      </c>
      <c r="L6695" t="s">
        <v>12140</v>
      </c>
      <c r="M6695" t="s">
        <v>12577</v>
      </c>
      <c r="N6695" t="s">
        <v>12577</v>
      </c>
      <c r="O6695" t="s">
        <v>10681</v>
      </c>
      <c r="P6695" t="s">
        <v>10668</v>
      </c>
      <c r="Q6695" t="s">
        <v>10702</v>
      </c>
      <c r="R6695" t="s">
        <v>11132</v>
      </c>
      <c r="S6695" t="s">
        <v>10685</v>
      </c>
      <c r="T6695">
        <v>0.37</v>
      </c>
      <c r="U6695" s="1">
        <v>39978</v>
      </c>
    </row>
    <row r="6696" spans="1:21" x14ac:dyDescent="0.3">
      <c r="A6696">
        <v>1249</v>
      </c>
      <c r="B6696">
        <v>9091</v>
      </c>
      <c r="C6696" s="1">
        <v>40493</v>
      </c>
      <c r="D6696" t="s">
        <v>10671</v>
      </c>
      <c r="E6696">
        <v>42</v>
      </c>
      <c r="F6696">
        <v>605.77</v>
      </c>
      <c r="G6696">
        <v>0.05</v>
      </c>
      <c r="H6696" t="s">
        <v>10664</v>
      </c>
      <c r="I6696">
        <v>129.33000000000001</v>
      </c>
      <c r="J6696">
        <v>14.34</v>
      </c>
      <c r="K6696">
        <v>5</v>
      </c>
      <c r="L6696" t="s">
        <v>12592</v>
      </c>
      <c r="M6696" t="s">
        <v>12577</v>
      </c>
      <c r="N6696" t="s">
        <v>12577</v>
      </c>
      <c r="O6696" t="s">
        <v>10681</v>
      </c>
      <c r="P6696" t="s">
        <v>10690</v>
      </c>
      <c r="Q6696" t="s">
        <v>10691</v>
      </c>
      <c r="R6696" t="s">
        <v>11321</v>
      </c>
      <c r="S6696" t="s">
        <v>10693</v>
      </c>
      <c r="T6696">
        <v>0.49</v>
      </c>
      <c r="U6696" s="1">
        <v>40494</v>
      </c>
    </row>
    <row r="6697" spans="1:21" x14ac:dyDescent="0.3">
      <c r="A6697">
        <v>1250</v>
      </c>
      <c r="B6697">
        <v>9091</v>
      </c>
      <c r="C6697" s="1">
        <v>40493</v>
      </c>
      <c r="D6697" t="s">
        <v>10671</v>
      </c>
      <c r="E6697">
        <v>44</v>
      </c>
      <c r="F6697">
        <v>1480.91</v>
      </c>
      <c r="G6697">
        <v>0</v>
      </c>
      <c r="H6697" t="s">
        <v>10664</v>
      </c>
      <c r="I6697">
        <v>489.14</v>
      </c>
      <c r="J6697">
        <v>30.98</v>
      </c>
      <c r="K6697">
        <v>8.74</v>
      </c>
      <c r="L6697" t="s">
        <v>12592</v>
      </c>
      <c r="M6697" t="s">
        <v>12577</v>
      </c>
      <c r="N6697" t="s">
        <v>12577</v>
      </c>
      <c r="O6697" t="s">
        <v>10681</v>
      </c>
      <c r="P6697" t="s">
        <v>10668</v>
      </c>
      <c r="Q6697" t="s">
        <v>10702</v>
      </c>
      <c r="R6697" t="s">
        <v>11535</v>
      </c>
      <c r="S6697" t="s">
        <v>10685</v>
      </c>
      <c r="T6697">
        <v>0.4</v>
      </c>
      <c r="U6697" s="1">
        <v>40494</v>
      </c>
    </row>
    <row r="6698" spans="1:21" x14ac:dyDescent="0.3">
      <c r="A6698">
        <v>1251</v>
      </c>
      <c r="B6698">
        <v>9092</v>
      </c>
      <c r="C6698" s="1">
        <v>40018</v>
      </c>
      <c r="D6698" t="s">
        <v>10686</v>
      </c>
      <c r="E6698">
        <v>33</v>
      </c>
      <c r="F6698">
        <v>3644.24</v>
      </c>
      <c r="G6698">
        <v>0</v>
      </c>
      <c r="H6698" t="s">
        <v>10697</v>
      </c>
      <c r="I6698">
        <v>-457.73</v>
      </c>
      <c r="J6698">
        <v>101.41</v>
      </c>
      <c r="K6698">
        <v>35</v>
      </c>
      <c r="L6698" t="s">
        <v>12604</v>
      </c>
      <c r="M6698" t="s">
        <v>12577</v>
      </c>
      <c r="N6698" t="s">
        <v>12577</v>
      </c>
      <c r="O6698" t="s">
        <v>10681</v>
      </c>
      <c r="P6698" t="s">
        <v>10668</v>
      </c>
      <c r="Q6698" t="s">
        <v>10669</v>
      </c>
      <c r="R6698" t="s">
        <v>11818</v>
      </c>
      <c r="S6698" t="s">
        <v>10769</v>
      </c>
      <c r="T6698">
        <v>0.82</v>
      </c>
      <c r="U6698" s="1">
        <v>40019</v>
      </c>
    </row>
    <row r="6699" spans="1:21" x14ac:dyDescent="0.3">
      <c r="A6699">
        <v>1252</v>
      </c>
      <c r="B6699">
        <v>9092</v>
      </c>
      <c r="C6699" s="1">
        <v>40018</v>
      </c>
      <c r="D6699" t="s">
        <v>10686</v>
      </c>
      <c r="E6699">
        <v>8</v>
      </c>
      <c r="F6699">
        <v>599.20749999999998</v>
      </c>
      <c r="G6699">
        <v>0.1</v>
      </c>
      <c r="H6699" t="s">
        <v>10664</v>
      </c>
      <c r="I6699">
        <v>-268.66000000000003</v>
      </c>
      <c r="J6699">
        <v>95.99</v>
      </c>
      <c r="K6699">
        <v>4.9000000000000004</v>
      </c>
      <c r="L6699" t="s">
        <v>12604</v>
      </c>
      <c r="M6699" t="s">
        <v>12577</v>
      </c>
      <c r="N6699" t="s">
        <v>12577</v>
      </c>
      <c r="O6699" t="s">
        <v>10681</v>
      </c>
      <c r="P6699" t="s">
        <v>10682</v>
      </c>
      <c r="Q6699" t="s">
        <v>10683</v>
      </c>
      <c r="R6699" t="s">
        <v>11840</v>
      </c>
      <c r="S6699" t="s">
        <v>10685</v>
      </c>
      <c r="T6699">
        <v>0.56000000000000005</v>
      </c>
      <c r="U6699" s="1">
        <v>40019</v>
      </c>
    </row>
    <row r="6700" spans="1:21" x14ac:dyDescent="0.3">
      <c r="A6700">
        <v>1253</v>
      </c>
      <c r="B6700">
        <v>9093</v>
      </c>
      <c r="C6700" s="1">
        <v>40886</v>
      </c>
      <c r="D6700" t="s">
        <v>10704</v>
      </c>
      <c r="E6700">
        <v>36</v>
      </c>
      <c r="F6700">
        <v>268.55</v>
      </c>
      <c r="G6700">
        <v>0.1</v>
      </c>
      <c r="H6700" t="s">
        <v>10664</v>
      </c>
      <c r="I6700">
        <v>-99.02</v>
      </c>
      <c r="J6700">
        <v>8.1199999999999992</v>
      </c>
      <c r="K6700">
        <v>2.83</v>
      </c>
      <c r="L6700" t="s">
        <v>12605</v>
      </c>
      <c r="M6700" t="s">
        <v>12577</v>
      </c>
      <c r="N6700" t="s">
        <v>12577</v>
      </c>
      <c r="O6700" t="s">
        <v>10674</v>
      </c>
      <c r="P6700" t="s">
        <v>10682</v>
      </c>
      <c r="Q6700" t="s">
        <v>10711</v>
      </c>
      <c r="R6700" t="s">
        <v>11249</v>
      </c>
    </row>
    <row r="6701" spans="1:21" x14ac:dyDescent="0.3">
      <c r="A6701">
        <v>1274</v>
      </c>
      <c r="B6701">
        <v>9251</v>
      </c>
      <c r="C6701" s="1">
        <v>40419</v>
      </c>
      <c r="D6701" t="s">
        <v>10704</v>
      </c>
      <c r="E6701">
        <v>38</v>
      </c>
      <c r="F6701">
        <v>3632.6</v>
      </c>
      <c r="G6701">
        <v>0</v>
      </c>
      <c r="H6701" t="s">
        <v>10672</v>
      </c>
      <c r="I6701">
        <v>-400.33</v>
      </c>
      <c r="J6701">
        <v>89.99</v>
      </c>
      <c r="K6701">
        <v>42</v>
      </c>
      <c r="L6701" t="s">
        <v>12056</v>
      </c>
      <c r="M6701" t="s">
        <v>12577</v>
      </c>
      <c r="N6701" t="s">
        <v>12577</v>
      </c>
      <c r="O6701" t="s">
        <v>10681</v>
      </c>
      <c r="P6701" t="s">
        <v>10690</v>
      </c>
      <c r="Q6701" t="s">
        <v>10753</v>
      </c>
      <c r="R6701" t="s">
        <v>11458</v>
      </c>
    </row>
    <row r="6702" spans="1:21" x14ac:dyDescent="0.3">
      <c r="A6702">
        <v>1282</v>
      </c>
      <c r="B6702">
        <v>9344</v>
      </c>
      <c r="C6702" s="1">
        <v>40883</v>
      </c>
      <c r="D6702" t="s">
        <v>10663</v>
      </c>
      <c r="E6702">
        <v>18</v>
      </c>
      <c r="F6702">
        <v>1733.1</v>
      </c>
      <c r="G6702">
        <v>0.09</v>
      </c>
      <c r="H6702" t="s">
        <v>10664</v>
      </c>
      <c r="I6702">
        <v>-505.69</v>
      </c>
      <c r="J6702">
        <v>95.99</v>
      </c>
      <c r="K6702">
        <v>35</v>
      </c>
      <c r="L6702" t="s">
        <v>12062</v>
      </c>
      <c r="M6702" t="s">
        <v>12577</v>
      </c>
      <c r="N6702" t="s">
        <v>12577</v>
      </c>
      <c r="O6702" t="s">
        <v>10674</v>
      </c>
      <c r="P6702" t="s">
        <v>10668</v>
      </c>
      <c r="Q6702" t="s">
        <v>10669</v>
      </c>
      <c r="R6702" t="s">
        <v>11986</v>
      </c>
      <c r="S6702" t="s">
        <v>10769</v>
      </c>
      <c r="U6702" s="1">
        <v>40885</v>
      </c>
    </row>
    <row r="6703" spans="1:21" x14ac:dyDescent="0.3">
      <c r="A6703">
        <v>1283</v>
      </c>
      <c r="B6703">
        <v>9344</v>
      </c>
      <c r="C6703" s="1">
        <v>40883</v>
      </c>
      <c r="D6703" t="s">
        <v>10663</v>
      </c>
      <c r="E6703">
        <v>31</v>
      </c>
      <c r="F6703">
        <v>3448.6455000000001</v>
      </c>
      <c r="G6703">
        <v>0.02</v>
      </c>
      <c r="H6703" t="s">
        <v>10664</v>
      </c>
      <c r="I6703">
        <v>900.41</v>
      </c>
      <c r="J6703">
        <v>125.99</v>
      </c>
      <c r="K6703">
        <v>8.99</v>
      </c>
      <c r="L6703" t="s">
        <v>12062</v>
      </c>
      <c r="M6703" t="s">
        <v>12577</v>
      </c>
      <c r="N6703" t="s">
        <v>12577</v>
      </c>
      <c r="O6703" t="s">
        <v>10674</v>
      </c>
      <c r="P6703" t="s">
        <v>10682</v>
      </c>
      <c r="Q6703" t="s">
        <v>10683</v>
      </c>
      <c r="R6703" t="s">
        <v>11409</v>
      </c>
      <c r="S6703" t="s">
        <v>10685</v>
      </c>
      <c r="T6703">
        <v>0.55000000000000004</v>
      </c>
      <c r="U6703" s="1">
        <v>40883</v>
      </c>
    </row>
    <row r="6704" spans="1:21" x14ac:dyDescent="0.3">
      <c r="A6704">
        <v>1342</v>
      </c>
      <c r="B6704">
        <v>9824</v>
      </c>
      <c r="C6704" s="1">
        <v>40565</v>
      </c>
      <c r="D6704" t="s">
        <v>10719</v>
      </c>
      <c r="E6704">
        <v>39</v>
      </c>
      <c r="F6704">
        <v>1939.66</v>
      </c>
      <c r="G6704">
        <v>0.03</v>
      </c>
      <c r="H6704" t="s">
        <v>10697</v>
      </c>
      <c r="I6704">
        <v>540.66999999999996</v>
      </c>
      <c r="J6704">
        <v>48.92</v>
      </c>
      <c r="K6704">
        <v>4.5</v>
      </c>
      <c r="L6704" t="s">
        <v>12598</v>
      </c>
      <c r="M6704" t="s">
        <v>12577</v>
      </c>
      <c r="N6704" t="s">
        <v>12577</v>
      </c>
      <c r="O6704" t="s">
        <v>10674</v>
      </c>
      <c r="P6704" t="s">
        <v>10668</v>
      </c>
      <c r="Q6704" t="s">
        <v>10675</v>
      </c>
      <c r="R6704" t="s">
        <v>11384</v>
      </c>
    </row>
    <row r="6705" spans="1:21" x14ac:dyDescent="0.3">
      <c r="A6705">
        <v>1343</v>
      </c>
      <c r="B6705">
        <v>9824</v>
      </c>
      <c r="C6705" s="1">
        <v>40565</v>
      </c>
      <c r="D6705" t="s">
        <v>10719</v>
      </c>
      <c r="E6705">
        <v>5</v>
      </c>
      <c r="F6705">
        <v>21.56</v>
      </c>
      <c r="G6705">
        <v>0</v>
      </c>
      <c r="H6705" t="s">
        <v>10664</v>
      </c>
      <c r="I6705">
        <v>2.75</v>
      </c>
      <c r="J6705">
        <v>4.13</v>
      </c>
      <c r="K6705">
        <v>0.5</v>
      </c>
      <c r="L6705" t="s">
        <v>12598</v>
      </c>
      <c r="M6705" t="s">
        <v>12577</v>
      </c>
      <c r="N6705" t="s">
        <v>12577</v>
      </c>
      <c r="O6705" t="s">
        <v>10674</v>
      </c>
      <c r="P6705" t="s">
        <v>10668</v>
      </c>
      <c r="Q6705" t="s">
        <v>10729</v>
      </c>
      <c r="R6705" t="s">
        <v>10824</v>
      </c>
      <c r="S6705" t="s">
        <v>10685</v>
      </c>
      <c r="T6705">
        <v>0.39</v>
      </c>
      <c r="U6705" s="1">
        <v>40567</v>
      </c>
    </row>
    <row r="6706" spans="1:21" x14ac:dyDescent="0.3">
      <c r="A6706">
        <v>1344</v>
      </c>
      <c r="B6706">
        <v>9824</v>
      </c>
      <c r="C6706" s="1">
        <v>40565</v>
      </c>
      <c r="D6706" t="s">
        <v>10719</v>
      </c>
      <c r="E6706">
        <v>43</v>
      </c>
      <c r="F6706">
        <v>115.81</v>
      </c>
      <c r="G6706">
        <v>0.1</v>
      </c>
      <c r="H6706" t="s">
        <v>10664</v>
      </c>
      <c r="I6706">
        <v>-1.49</v>
      </c>
      <c r="J6706">
        <v>2.88</v>
      </c>
      <c r="K6706">
        <v>1.01</v>
      </c>
      <c r="L6706" t="s">
        <v>12598</v>
      </c>
      <c r="M6706" t="s">
        <v>12577</v>
      </c>
      <c r="N6706" t="s">
        <v>12577</v>
      </c>
      <c r="O6706" t="s">
        <v>10674</v>
      </c>
      <c r="P6706" t="s">
        <v>10668</v>
      </c>
      <c r="Q6706" t="s">
        <v>10736</v>
      </c>
      <c r="R6706" t="s">
        <v>11349</v>
      </c>
    </row>
    <row r="6707" spans="1:21" x14ac:dyDescent="0.3">
      <c r="A6707">
        <v>1383</v>
      </c>
      <c r="B6707">
        <v>10052</v>
      </c>
      <c r="C6707" s="1">
        <v>40063</v>
      </c>
      <c r="D6707" t="s">
        <v>10686</v>
      </c>
      <c r="E6707">
        <v>16</v>
      </c>
      <c r="F6707">
        <v>95.9</v>
      </c>
      <c r="G6707">
        <v>7.0000000000000007E-2</v>
      </c>
      <c r="H6707" t="s">
        <v>10664</v>
      </c>
      <c r="I6707">
        <v>19.57</v>
      </c>
      <c r="J6707">
        <v>6.08</v>
      </c>
      <c r="K6707">
        <v>0.91</v>
      </c>
      <c r="L6707" t="s">
        <v>12049</v>
      </c>
      <c r="M6707" t="s">
        <v>12577</v>
      </c>
      <c r="N6707" t="s">
        <v>12577</v>
      </c>
      <c r="O6707" t="s">
        <v>10681</v>
      </c>
      <c r="P6707" t="s">
        <v>10668</v>
      </c>
      <c r="Q6707" t="s">
        <v>10736</v>
      </c>
      <c r="R6707" t="s">
        <v>11945</v>
      </c>
      <c r="S6707" t="s">
        <v>10709</v>
      </c>
      <c r="T6707">
        <v>0.51</v>
      </c>
      <c r="U6707" s="1">
        <v>40064</v>
      </c>
    </row>
    <row r="6708" spans="1:21" x14ac:dyDescent="0.3">
      <c r="A6708">
        <v>1384</v>
      </c>
      <c r="B6708">
        <v>10052</v>
      </c>
      <c r="C6708" s="1">
        <v>40063</v>
      </c>
      <c r="D6708" t="s">
        <v>10686</v>
      </c>
      <c r="E6708">
        <v>28</v>
      </c>
      <c r="F6708">
        <v>517.91</v>
      </c>
      <c r="G6708">
        <v>0.08</v>
      </c>
      <c r="H6708" t="s">
        <v>10664</v>
      </c>
      <c r="I6708">
        <v>107.11</v>
      </c>
      <c r="J6708">
        <v>19.899999999999999</v>
      </c>
      <c r="K6708">
        <v>5.29</v>
      </c>
      <c r="L6708" t="s">
        <v>12049</v>
      </c>
      <c r="M6708" t="s">
        <v>12577</v>
      </c>
      <c r="N6708" t="s">
        <v>12577</v>
      </c>
      <c r="O6708" t="s">
        <v>10681</v>
      </c>
      <c r="P6708" t="s">
        <v>10668</v>
      </c>
      <c r="Q6708" t="s">
        <v>10675</v>
      </c>
      <c r="R6708" t="s">
        <v>12606</v>
      </c>
    </row>
    <row r="6709" spans="1:21" x14ac:dyDescent="0.3">
      <c r="A6709">
        <v>1385</v>
      </c>
      <c r="B6709">
        <v>10052</v>
      </c>
      <c r="C6709" s="1">
        <v>40063</v>
      </c>
      <c r="D6709" t="s">
        <v>10686</v>
      </c>
      <c r="E6709">
        <v>46</v>
      </c>
      <c r="F6709">
        <v>162.28</v>
      </c>
      <c r="G6709">
        <v>0.02</v>
      </c>
      <c r="H6709" t="s">
        <v>10664</v>
      </c>
      <c r="I6709">
        <v>-216.15</v>
      </c>
      <c r="J6709">
        <v>3.36</v>
      </c>
      <c r="K6709">
        <v>6.27</v>
      </c>
      <c r="L6709" t="s">
        <v>12049</v>
      </c>
      <c r="M6709" t="s">
        <v>12577</v>
      </c>
      <c r="N6709" t="s">
        <v>12577</v>
      </c>
      <c r="O6709" t="s">
        <v>10681</v>
      </c>
      <c r="P6709" t="s">
        <v>10668</v>
      </c>
      <c r="Q6709" t="s">
        <v>10678</v>
      </c>
      <c r="R6709" t="s">
        <v>11042</v>
      </c>
      <c r="S6709" t="s">
        <v>10685</v>
      </c>
      <c r="T6709">
        <v>0.4</v>
      </c>
      <c r="U6709" s="1">
        <v>40065</v>
      </c>
    </row>
    <row r="6710" spans="1:21" x14ac:dyDescent="0.3">
      <c r="A6710">
        <v>1390</v>
      </c>
      <c r="B6710">
        <v>10080</v>
      </c>
      <c r="C6710" s="1">
        <v>40221</v>
      </c>
      <c r="D6710" t="s">
        <v>10663</v>
      </c>
      <c r="E6710">
        <v>20</v>
      </c>
      <c r="F6710">
        <v>637.04</v>
      </c>
      <c r="G6710">
        <v>0</v>
      </c>
      <c r="H6710" t="s">
        <v>10664</v>
      </c>
      <c r="I6710">
        <v>-26.83</v>
      </c>
      <c r="J6710">
        <v>30.73</v>
      </c>
      <c r="K6710">
        <v>4</v>
      </c>
      <c r="L6710" t="s">
        <v>12207</v>
      </c>
      <c r="M6710" t="s">
        <v>12577</v>
      </c>
      <c r="N6710" t="s">
        <v>12577</v>
      </c>
      <c r="O6710" t="s">
        <v>10681</v>
      </c>
      <c r="P6710" t="s">
        <v>10682</v>
      </c>
      <c r="Q6710" t="s">
        <v>10711</v>
      </c>
      <c r="R6710" t="s">
        <v>10908</v>
      </c>
      <c r="S6710" t="s">
        <v>10685</v>
      </c>
      <c r="T6710">
        <v>0.75</v>
      </c>
      <c r="U6710" s="1">
        <v>40228</v>
      </c>
    </row>
    <row r="6711" spans="1:21" x14ac:dyDescent="0.3">
      <c r="A6711">
        <v>1393</v>
      </c>
      <c r="B6711">
        <v>10117</v>
      </c>
      <c r="C6711" s="1">
        <v>40498</v>
      </c>
      <c r="D6711" t="s">
        <v>10704</v>
      </c>
      <c r="E6711">
        <v>6</v>
      </c>
      <c r="F6711">
        <v>64.37</v>
      </c>
      <c r="G6711">
        <v>7.0000000000000007E-2</v>
      </c>
      <c r="H6711" t="s">
        <v>10697</v>
      </c>
      <c r="I6711">
        <v>-6.96</v>
      </c>
      <c r="J6711">
        <v>8.85</v>
      </c>
      <c r="K6711">
        <v>5.6</v>
      </c>
      <c r="L6711" t="s">
        <v>11924</v>
      </c>
      <c r="M6711" t="s">
        <v>12577</v>
      </c>
      <c r="N6711" t="s">
        <v>12577</v>
      </c>
      <c r="O6711" t="s">
        <v>10674</v>
      </c>
      <c r="P6711" t="s">
        <v>10668</v>
      </c>
      <c r="Q6711" t="s">
        <v>10678</v>
      </c>
      <c r="R6711" t="s">
        <v>10936</v>
      </c>
      <c r="S6711" t="s">
        <v>10685</v>
      </c>
      <c r="T6711">
        <v>0.36</v>
      </c>
      <c r="U6711" s="1">
        <v>40499</v>
      </c>
    </row>
    <row r="6712" spans="1:21" x14ac:dyDescent="0.3">
      <c r="A6712">
        <v>1394</v>
      </c>
      <c r="B6712">
        <v>10117</v>
      </c>
      <c r="C6712" s="1">
        <v>40498</v>
      </c>
      <c r="D6712" t="s">
        <v>10704</v>
      </c>
      <c r="E6712">
        <v>10</v>
      </c>
      <c r="F6712">
        <v>4588.55</v>
      </c>
      <c r="G6712">
        <v>0.01</v>
      </c>
      <c r="H6712" t="s">
        <v>10664</v>
      </c>
      <c r="I6712">
        <v>-266.62</v>
      </c>
      <c r="J6712">
        <v>449.99</v>
      </c>
      <c r="K6712">
        <v>24.49</v>
      </c>
      <c r="L6712" t="s">
        <v>11924</v>
      </c>
      <c r="M6712" t="s">
        <v>12577</v>
      </c>
      <c r="N6712" t="s">
        <v>12577</v>
      </c>
      <c r="O6712" t="s">
        <v>10674</v>
      </c>
      <c r="P6712" t="s">
        <v>10682</v>
      </c>
      <c r="Q6712" t="s">
        <v>10740</v>
      </c>
      <c r="R6712" t="s">
        <v>10741</v>
      </c>
      <c r="S6712" t="s">
        <v>10769</v>
      </c>
      <c r="T6712">
        <v>0.52</v>
      </c>
      <c r="U6712" s="1">
        <v>40500</v>
      </c>
    </row>
    <row r="6713" spans="1:21" x14ac:dyDescent="0.3">
      <c r="A6713">
        <v>1398</v>
      </c>
      <c r="B6713">
        <v>10146</v>
      </c>
      <c r="C6713" s="1">
        <v>39934</v>
      </c>
      <c r="D6713" t="s">
        <v>10663</v>
      </c>
      <c r="E6713">
        <v>19</v>
      </c>
      <c r="F6713">
        <v>596.21</v>
      </c>
      <c r="G6713">
        <v>0.1</v>
      </c>
      <c r="H6713" t="s">
        <v>10664</v>
      </c>
      <c r="I6713">
        <v>211.59</v>
      </c>
      <c r="J6713">
        <v>34.229999999999997</v>
      </c>
      <c r="K6713">
        <v>5.0199999999999996</v>
      </c>
      <c r="L6713" t="s">
        <v>12095</v>
      </c>
      <c r="M6713" t="s">
        <v>12577</v>
      </c>
      <c r="N6713" t="s">
        <v>12577</v>
      </c>
      <c r="O6713" t="s">
        <v>10681</v>
      </c>
      <c r="P6713" t="s">
        <v>10690</v>
      </c>
      <c r="Q6713" t="s">
        <v>10691</v>
      </c>
      <c r="R6713" t="s">
        <v>11462</v>
      </c>
      <c r="S6713" t="s">
        <v>10685</v>
      </c>
      <c r="T6713">
        <v>0.55000000000000004</v>
      </c>
      <c r="U6713" s="1">
        <v>39939</v>
      </c>
    </row>
    <row r="6714" spans="1:21" x14ac:dyDescent="0.3">
      <c r="A6714">
        <v>1410</v>
      </c>
      <c r="B6714">
        <v>10245</v>
      </c>
      <c r="C6714" s="1">
        <v>40587</v>
      </c>
      <c r="D6714" t="s">
        <v>10704</v>
      </c>
      <c r="E6714">
        <v>27</v>
      </c>
      <c r="F6714">
        <v>2645.88</v>
      </c>
      <c r="G6714">
        <v>0.06</v>
      </c>
      <c r="H6714" t="s">
        <v>10672</v>
      </c>
      <c r="I6714">
        <v>-1231.98</v>
      </c>
      <c r="J6714">
        <v>100.98</v>
      </c>
      <c r="K6714">
        <v>57.38</v>
      </c>
      <c r="L6714" t="s">
        <v>12055</v>
      </c>
      <c r="M6714" t="s">
        <v>12577</v>
      </c>
      <c r="N6714" t="s">
        <v>12577</v>
      </c>
      <c r="O6714" t="s">
        <v>10681</v>
      </c>
      <c r="P6714" t="s">
        <v>10690</v>
      </c>
      <c r="Q6714" t="s">
        <v>10721</v>
      </c>
      <c r="R6714" t="s">
        <v>10802</v>
      </c>
    </row>
    <row r="6715" spans="1:21" x14ac:dyDescent="0.3">
      <c r="A6715">
        <v>1417</v>
      </c>
      <c r="B6715">
        <v>10277</v>
      </c>
      <c r="C6715" s="1">
        <v>39910</v>
      </c>
      <c r="D6715" t="s">
        <v>10704</v>
      </c>
      <c r="E6715">
        <v>36</v>
      </c>
      <c r="F6715">
        <v>2144.924</v>
      </c>
      <c r="G6715">
        <v>0</v>
      </c>
      <c r="H6715" t="s">
        <v>10664</v>
      </c>
      <c r="I6715">
        <v>542.25</v>
      </c>
      <c r="J6715">
        <v>65.989999999999995</v>
      </c>
      <c r="K6715">
        <v>5.26</v>
      </c>
      <c r="L6715" t="s">
        <v>12207</v>
      </c>
      <c r="M6715" t="s">
        <v>12577</v>
      </c>
      <c r="N6715" t="s">
        <v>12577</v>
      </c>
      <c r="O6715" t="s">
        <v>10681</v>
      </c>
      <c r="P6715" t="s">
        <v>10682</v>
      </c>
      <c r="Q6715" t="s">
        <v>10683</v>
      </c>
      <c r="R6715" t="s">
        <v>10727</v>
      </c>
      <c r="S6715" t="s">
        <v>10685</v>
      </c>
      <c r="T6715">
        <v>0.59</v>
      </c>
      <c r="U6715" s="1">
        <v>39911</v>
      </c>
    </row>
    <row r="6716" spans="1:21" x14ac:dyDescent="0.3">
      <c r="A6716">
        <v>1419</v>
      </c>
      <c r="B6716">
        <v>10305</v>
      </c>
      <c r="C6716" s="1">
        <v>40001</v>
      </c>
      <c r="D6716" t="s">
        <v>10663</v>
      </c>
      <c r="E6716">
        <v>12</v>
      </c>
      <c r="F6716">
        <v>65.89</v>
      </c>
      <c r="G6716">
        <v>0.03</v>
      </c>
      <c r="H6716" t="s">
        <v>10664</v>
      </c>
      <c r="I6716">
        <v>20.6</v>
      </c>
      <c r="J6716">
        <v>5.08</v>
      </c>
      <c r="K6716">
        <v>2.0299999999999998</v>
      </c>
      <c r="L6716" t="s">
        <v>12140</v>
      </c>
      <c r="M6716" t="s">
        <v>12577</v>
      </c>
      <c r="N6716" t="s">
        <v>12577</v>
      </c>
      <c r="O6716" t="s">
        <v>10701</v>
      </c>
      <c r="P6716" t="s">
        <v>10690</v>
      </c>
      <c r="Q6716" t="s">
        <v>10691</v>
      </c>
      <c r="R6716" t="s">
        <v>11522</v>
      </c>
    </row>
    <row r="6717" spans="1:21" x14ac:dyDescent="0.3">
      <c r="A6717">
        <v>1427</v>
      </c>
      <c r="B6717">
        <v>10339</v>
      </c>
      <c r="C6717" s="1">
        <v>40827</v>
      </c>
      <c r="D6717" t="s">
        <v>10663</v>
      </c>
      <c r="E6717">
        <v>49</v>
      </c>
      <c r="F6717">
        <v>9752.25</v>
      </c>
      <c r="G6717">
        <v>0.09</v>
      </c>
      <c r="H6717" t="s">
        <v>10664</v>
      </c>
      <c r="I6717">
        <v>3066.17</v>
      </c>
      <c r="J6717">
        <v>209.84</v>
      </c>
      <c r="K6717">
        <v>21.21</v>
      </c>
      <c r="L6717" t="s">
        <v>12120</v>
      </c>
      <c r="M6717" t="s">
        <v>12577</v>
      </c>
      <c r="N6717" t="s">
        <v>12577</v>
      </c>
      <c r="O6717" t="s">
        <v>10667</v>
      </c>
      <c r="P6717" t="s">
        <v>10690</v>
      </c>
      <c r="Q6717" t="s">
        <v>10691</v>
      </c>
      <c r="R6717" t="s">
        <v>11812</v>
      </c>
      <c r="S6717" t="s">
        <v>10769</v>
      </c>
      <c r="T6717">
        <v>0.59</v>
      </c>
      <c r="U6717" s="1">
        <v>40831</v>
      </c>
    </row>
    <row r="6718" spans="1:21" x14ac:dyDescent="0.3">
      <c r="A6718">
        <v>1451</v>
      </c>
      <c r="B6718">
        <v>10466</v>
      </c>
      <c r="C6718" s="1">
        <v>41268</v>
      </c>
      <c r="D6718" t="s">
        <v>10671</v>
      </c>
      <c r="E6718">
        <v>27</v>
      </c>
      <c r="F6718">
        <v>114.86</v>
      </c>
      <c r="G6718">
        <v>7.0000000000000007E-2</v>
      </c>
      <c r="H6718" t="s">
        <v>10664</v>
      </c>
      <c r="I6718">
        <v>16.21</v>
      </c>
      <c r="J6718">
        <v>4.28</v>
      </c>
      <c r="K6718">
        <v>0.94</v>
      </c>
      <c r="L6718" t="s">
        <v>12095</v>
      </c>
      <c r="M6718" t="s">
        <v>12577</v>
      </c>
      <c r="N6718" t="s">
        <v>12577</v>
      </c>
      <c r="O6718" t="s">
        <v>10681</v>
      </c>
      <c r="P6718" t="s">
        <v>10668</v>
      </c>
      <c r="Q6718" t="s">
        <v>10736</v>
      </c>
      <c r="R6718" t="s">
        <v>11165</v>
      </c>
      <c r="S6718" t="s">
        <v>10709</v>
      </c>
      <c r="T6718">
        <v>0.56000000000000005</v>
      </c>
      <c r="U6718" s="1">
        <v>41269</v>
      </c>
    </row>
    <row r="6719" spans="1:21" x14ac:dyDescent="0.3">
      <c r="A6719">
        <v>1464</v>
      </c>
      <c r="B6719">
        <v>10562</v>
      </c>
      <c r="C6719" s="1">
        <v>40128</v>
      </c>
      <c r="D6719" t="s">
        <v>10686</v>
      </c>
      <c r="E6719">
        <v>10</v>
      </c>
      <c r="F6719">
        <v>994.04</v>
      </c>
      <c r="G6719">
        <v>0.03</v>
      </c>
      <c r="H6719" t="s">
        <v>10664</v>
      </c>
      <c r="I6719">
        <v>-335.06</v>
      </c>
      <c r="J6719">
        <v>95.99</v>
      </c>
      <c r="K6719">
        <v>35</v>
      </c>
      <c r="L6719" t="s">
        <v>12064</v>
      </c>
      <c r="M6719" t="s">
        <v>12577</v>
      </c>
      <c r="N6719" t="s">
        <v>12577</v>
      </c>
      <c r="O6719" t="s">
        <v>10681</v>
      </c>
      <c r="P6719" t="s">
        <v>10668</v>
      </c>
      <c r="Q6719" t="s">
        <v>10669</v>
      </c>
      <c r="R6719" t="s">
        <v>11986</v>
      </c>
      <c r="S6719" t="s">
        <v>10769</v>
      </c>
      <c r="U6719" s="1">
        <v>40129</v>
      </c>
    </row>
    <row r="6720" spans="1:21" x14ac:dyDescent="0.3">
      <c r="A6720">
        <v>1465</v>
      </c>
      <c r="B6720">
        <v>10563</v>
      </c>
      <c r="C6720" s="1">
        <v>40450</v>
      </c>
      <c r="D6720" t="s">
        <v>10719</v>
      </c>
      <c r="E6720">
        <v>38</v>
      </c>
      <c r="F6720">
        <v>10223.19</v>
      </c>
      <c r="G6720">
        <v>0.08</v>
      </c>
      <c r="H6720" t="s">
        <v>10664</v>
      </c>
      <c r="I6720">
        <v>2723.31</v>
      </c>
      <c r="J6720">
        <v>289.52999999999997</v>
      </c>
      <c r="K6720">
        <v>19.989999999999998</v>
      </c>
      <c r="L6720" t="s">
        <v>12140</v>
      </c>
      <c r="M6720" t="s">
        <v>12577</v>
      </c>
      <c r="N6720" t="s">
        <v>12577</v>
      </c>
      <c r="O6720" t="s">
        <v>10681</v>
      </c>
      <c r="P6720" t="s">
        <v>10668</v>
      </c>
      <c r="Q6720" t="s">
        <v>10675</v>
      </c>
      <c r="R6720" t="s">
        <v>11737</v>
      </c>
      <c r="S6720" t="s">
        <v>10685</v>
      </c>
      <c r="T6720">
        <v>0.56000000000000005</v>
      </c>
      <c r="U6720" s="1">
        <v>40451</v>
      </c>
    </row>
    <row r="6721" spans="1:21" x14ac:dyDescent="0.3">
      <c r="A6721">
        <v>1466</v>
      </c>
      <c r="B6721">
        <v>10563</v>
      </c>
      <c r="C6721" s="1">
        <v>40450</v>
      </c>
      <c r="D6721" t="s">
        <v>10719</v>
      </c>
      <c r="E6721">
        <v>50</v>
      </c>
      <c r="F6721">
        <v>312.42</v>
      </c>
      <c r="G6721">
        <v>0.08</v>
      </c>
      <c r="H6721" t="s">
        <v>10664</v>
      </c>
      <c r="I6721">
        <v>-90.42</v>
      </c>
      <c r="J6721">
        <v>6.48</v>
      </c>
      <c r="K6721">
        <v>5.4</v>
      </c>
      <c r="L6721" t="s">
        <v>12140</v>
      </c>
      <c r="M6721" t="s">
        <v>12577</v>
      </c>
      <c r="N6721" t="s">
        <v>12577</v>
      </c>
      <c r="O6721" t="s">
        <v>10681</v>
      </c>
      <c r="P6721" t="s">
        <v>10668</v>
      </c>
      <c r="Q6721" t="s">
        <v>10702</v>
      </c>
      <c r="R6721" t="s">
        <v>12301</v>
      </c>
      <c r="S6721" t="s">
        <v>10685</v>
      </c>
      <c r="T6721">
        <v>0.37</v>
      </c>
      <c r="U6721" s="1">
        <v>40452</v>
      </c>
    </row>
    <row r="6722" spans="1:21" x14ac:dyDescent="0.3">
      <c r="A6722">
        <v>1477</v>
      </c>
      <c r="B6722">
        <v>10658</v>
      </c>
      <c r="C6722" s="1">
        <v>40052</v>
      </c>
      <c r="D6722" t="s">
        <v>10663</v>
      </c>
      <c r="E6722">
        <v>31</v>
      </c>
      <c r="F6722">
        <v>262.54000000000002</v>
      </c>
      <c r="G6722">
        <v>0.04</v>
      </c>
      <c r="H6722" t="s">
        <v>10664</v>
      </c>
      <c r="I6722">
        <v>29.24</v>
      </c>
      <c r="J6722">
        <v>8.5</v>
      </c>
      <c r="K6722">
        <v>1.99</v>
      </c>
      <c r="L6722" t="s">
        <v>12136</v>
      </c>
      <c r="M6722" t="s">
        <v>12577</v>
      </c>
      <c r="N6722" t="s">
        <v>12577</v>
      </c>
      <c r="O6722" t="s">
        <v>10674</v>
      </c>
      <c r="P6722" t="s">
        <v>10682</v>
      </c>
      <c r="Q6722" t="s">
        <v>10711</v>
      </c>
      <c r="R6722" t="s">
        <v>11468</v>
      </c>
      <c r="S6722" t="s">
        <v>10693</v>
      </c>
      <c r="T6722">
        <v>0.49</v>
      </c>
      <c r="U6722" s="1">
        <v>40056</v>
      </c>
    </row>
    <row r="6723" spans="1:21" x14ac:dyDescent="0.3">
      <c r="A6723">
        <v>1478</v>
      </c>
      <c r="B6723">
        <v>10658</v>
      </c>
      <c r="C6723" s="1">
        <v>40052</v>
      </c>
      <c r="D6723" t="s">
        <v>10663</v>
      </c>
      <c r="E6723">
        <v>12</v>
      </c>
      <c r="F6723">
        <v>190.73</v>
      </c>
      <c r="G6723">
        <v>0.1</v>
      </c>
      <c r="H6723" t="s">
        <v>10664</v>
      </c>
      <c r="I6723">
        <v>-69.64</v>
      </c>
      <c r="J6723">
        <v>15.99</v>
      </c>
      <c r="K6723">
        <v>9.4</v>
      </c>
      <c r="L6723" t="s">
        <v>12136</v>
      </c>
      <c r="M6723" t="s">
        <v>12577</v>
      </c>
      <c r="N6723" t="s">
        <v>12577</v>
      </c>
      <c r="O6723" t="s">
        <v>10674</v>
      </c>
      <c r="P6723" t="s">
        <v>10682</v>
      </c>
      <c r="Q6723" t="s">
        <v>10849</v>
      </c>
      <c r="R6723" t="s">
        <v>11114</v>
      </c>
    </row>
    <row r="6724" spans="1:21" x14ac:dyDescent="0.3">
      <c r="A6724">
        <v>1479</v>
      </c>
      <c r="B6724">
        <v>10658</v>
      </c>
      <c r="C6724" s="1">
        <v>40052</v>
      </c>
      <c r="D6724" t="s">
        <v>10663</v>
      </c>
      <c r="E6724">
        <v>17</v>
      </c>
      <c r="F6724">
        <v>1332.97</v>
      </c>
      <c r="G6724">
        <v>0.09</v>
      </c>
      <c r="H6724" t="s">
        <v>10664</v>
      </c>
      <c r="I6724">
        <v>4.75</v>
      </c>
      <c r="J6724">
        <v>95.99</v>
      </c>
      <c r="K6724">
        <v>8.99</v>
      </c>
      <c r="L6724" t="s">
        <v>12136</v>
      </c>
      <c r="M6724" t="s">
        <v>12577</v>
      </c>
      <c r="N6724" t="s">
        <v>12577</v>
      </c>
      <c r="O6724" t="s">
        <v>10674</v>
      </c>
      <c r="P6724" t="s">
        <v>10682</v>
      </c>
      <c r="Q6724" t="s">
        <v>10683</v>
      </c>
      <c r="R6724" t="s">
        <v>10838</v>
      </c>
      <c r="S6724" t="s">
        <v>10685</v>
      </c>
      <c r="T6724">
        <v>0.56999999999999995</v>
      </c>
      <c r="U6724" s="1">
        <v>40059</v>
      </c>
    </row>
    <row r="6725" spans="1:21" x14ac:dyDescent="0.3">
      <c r="A6725">
        <v>1483</v>
      </c>
      <c r="B6725">
        <v>10662</v>
      </c>
      <c r="C6725" s="1">
        <v>40675</v>
      </c>
      <c r="D6725" t="s">
        <v>10663</v>
      </c>
      <c r="E6725">
        <v>45</v>
      </c>
      <c r="F6725">
        <v>283.13</v>
      </c>
      <c r="G6725">
        <v>0.08</v>
      </c>
      <c r="H6725" t="s">
        <v>10664</v>
      </c>
      <c r="I6725">
        <v>-141.26</v>
      </c>
      <c r="J6725">
        <v>6.48</v>
      </c>
      <c r="K6725">
        <v>6.81</v>
      </c>
      <c r="L6725" t="s">
        <v>12118</v>
      </c>
      <c r="M6725" t="s">
        <v>12577</v>
      </c>
      <c r="N6725" t="s">
        <v>12577</v>
      </c>
      <c r="O6725" t="s">
        <v>10701</v>
      </c>
      <c r="P6725" t="s">
        <v>10668</v>
      </c>
      <c r="Q6725" t="s">
        <v>10702</v>
      </c>
      <c r="R6725" t="s">
        <v>10937</v>
      </c>
      <c r="S6725" t="s">
        <v>10685</v>
      </c>
      <c r="T6725">
        <v>0.36</v>
      </c>
      <c r="U6725" s="1">
        <v>40684</v>
      </c>
    </row>
    <row r="6726" spans="1:21" x14ac:dyDescent="0.3">
      <c r="A6726">
        <v>1514</v>
      </c>
      <c r="B6726">
        <v>10948</v>
      </c>
      <c r="C6726" s="1">
        <v>41134</v>
      </c>
      <c r="D6726" t="s">
        <v>10704</v>
      </c>
      <c r="E6726">
        <v>50</v>
      </c>
      <c r="F6726">
        <v>193.11</v>
      </c>
      <c r="G6726">
        <v>0.08</v>
      </c>
      <c r="H6726" t="s">
        <v>10664</v>
      </c>
      <c r="I6726">
        <v>-263.76</v>
      </c>
      <c r="J6726">
        <v>3.89</v>
      </c>
      <c r="K6726">
        <v>7.01</v>
      </c>
      <c r="L6726" t="s">
        <v>12049</v>
      </c>
      <c r="M6726" t="s">
        <v>12577</v>
      </c>
      <c r="N6726" t="s">
        <v>12577</v>
      </c>
      <c r="O6726" t="s">
        <v>10681</v>
      </c>
      <c r="P6726" t="s">
        <v>10668</v>
      </c>
      <c r="Q6726" t="s">
        <v>10678</v>
      </c>
      <c r="R6726" t="s">
        <v>10756</v>
      </c>
      <c r="S6726" t="s">
        <v>10685</v>
      </c>
      <c r="T6726">
        <v>0.37</v>
      </c>
      <c r="U6726" s="1">
        <v>41134</v>
      </c>
    </row>
    <row r="6727" spans="1:21" x14ac:dyDescent="0.3">
      <c r="A6727">
        <v>1530</v>
      </c>
      <c r="B6727">
        <v>11014</v>
      </c>
      <c r="C6727" s="1">
        <v>40428</v>
      </c>
      <c r="D6727" t="s">
        <v>10671</v>
      </c>
      <c r="E6727">
        <v>13</v>
      </c>
      <c r="F6727">
        <v>158.79</v>
      </c>
      <c r="G6727">
        <v>0.05</v>
      </c>
      <c r="H6727" t="s">
        <v>10664</v>
      </c>
      <c r="I6727">
        <v>1.1599999999999999</v>
      </c>
      <c r="J6727">
        <v>11.7</v>
      </c>
      <c r="K6727">
        <v>5.63</v>
      </c>
      <c r="L6727" t="s">
        <v>12607</v>
      </c>
      <c r="M6727" t="s">
        <v>12577</v>
      </c>
      <c r="N6727" t="s">
        <v>12577</v>
      </c>
      <c r="O6727" t="s">
        <v>10681</v>
      </c>
      <c r="P6727" t="s">
        <v>10668</v>
      </c>
      <c r="Q6727" t="s">
        <v>10678</v>
      </c>
      <c r="R6727" t="s">
        <v>11917</v>
      </c>
      <c r="S6727" t="s">
        <v>10685</v>
      </c>
      <c r="T6727">
        <v>0.4</v>
      </c>
      <c r="U6727" s="1">
        <v>40430</v>
      </c>
    </row>
    <row r="6728" spans="1:21" x14ac:dyDescent="0.3">
      <c r="A6728">
        <v>1539</v>
      </c>
      <c r="B6728">
        <v>11077</v>
      </c>
      <c r="C6728" s="1">
        <v>39892</v>
      </c>
      <c r="D6728" t="s">
        <v>10663</v>
      </c>
      <c r="E6728">
        <v>30</v>
      </c>
      <c r="F6728">
        <v>4620.05</v>
      </c>
      <c r="G6728">
        <v>0.06</v>
      </c>
      <c r="H6728" t="s">
        <v>10672</v>
      </c>
      <c r="I6728">
        <v>-229.68</v>
      </c>
      <c r="J6728">
        <v>160.97999999999999</v>
      </c>
      <c r="K6728">
        <v>35.020000000000003</v>
      </c>
      <c r="L6728" t="s">
        <v>12596</v>
      </c>
      <c r="M6728" t="s">
        <v>12577</v>
      </c>
      <c r="N6728" t="s">
        <v>12577</v>
      </c>
      <c r="O6728" t="s">
        <v>10674</v>
      </c>
      <c r="P6728" t="s">
        <v>10690</v>
      </c>
      <c r="Q6728" t="s">
        <v>10721</v>
      </c>
      <c r="R6728" t="s">
        <v>11003</v>
      </c>
      <c r="S6728" t="s">
        <v>10723</v>
      </c>
      <c r="T6728">
        <v>0.72</v>
      </c>
      <c r="U6728" s="1">
        <v>39896</v>
      </c>
    </row>
    <row r="6729" spans="1:21" x14ac:dyDescent="0.3">
      <c r="A6729">
        <v>1550</v>
      </c>
      <c r="B6729">
        <v>11174</v>
      </c>
      <c r="C6729" s="1">
        <v>39912</v>
      </c>
      <c r="D6729" t="s">
        <v>10704</v>
      </c>
      <c r="E6729">
        <v>30</v>
      </c>
      <c r="F6729">
        <v>3197.0030000000002</v>
      </c>
      <c r="G6729">
        <v>7.0000000000000007E-2</v>
      </c>
      <c r="H6729" t="s">
        <v>10664</v>
      </c>
      <c r="I6729">
        <v>603.46</v>
      </c>
      <c r="J6729">
        <v>125.99</v>
      </c>
      <c r="K6729">
        <v>7.69</v>
      </c>
      <c r="L6729" t="s">
        <v>12095</v>
      </c>
      <c r="M6729" t="s">
        <v>12577</v>
      </c>
      <c r="N6729" t="s">
        <v>12577</v>
      </c>
      <c r="O6729" t="s">
        <v>10681</v>
      </c>
      <c r="P6729" t="s">
        <v>10682</v>
      </c>
      <c r="Q6729" t="s">
        <v>10683</v>
      </c>
      <c r="R6729" t="s">
        <v>11449</v>
      </c>
      <c r="S6729" t="s">
        <v>10685</v>
      </c>
      <c r="T6729">
        <v>0.59</v>
      </c>
      <c r="U6729" s="1">
        <v>39913</v>
      </c>
    </row>
    <row r="6730" spans="1:21" x14ac:dyDescent="0.3">
      <c r="A6730">
        <v>1555</v>
      </c>
      <c r="B6730">
        <v>11236</v>
      </c>
      <c r="C6730" s="1">
        <v>40481</v>
      </c>
      <c r="D6730" t="s">
        <v>10671</v>
      </c>
      <c r="E6730">
        <v>45</v>
      </c>
      <c r="F6730">
        <v>298.57</v>
      </c>
      <c r="G6730">
        <v>7.0000000000000007E-2</v>
      </c>
      <c r="H6730" t="s">
        <v>10664</v>
      </c>
      <c r="I6730">
        <v>74.069999999999993</v>
      </c>
      <c r="J6730">
        <v>6.88</v>
      </c>
      <c r="K6730">
        <v>2</v>
      </c>
      <c r="L6730" t="s">
        <v>12129</v>
      </c>
      <c r="M6730" t="s">
        <v>12577</v>
      </c>
      <c r="N6730" t="s">
        <v>12577</v>
      </c>
      <c r="O6730" t="s">
        <v>10667</v>
      </c>
      <c r="P6730" t="s">
        <v>10668</v>
      </c>
      <c r="Q6730" t="s">
        <v>10702</v>
      </c>
      <c r="R6730" t="s">
        <v>11436</v>
      </c>
    </row>
    <row r="6731" spans="1:21" x14ac:dyDescent="0.3">
      <c r="A6731">
        <v>1556</v>
      </c>
      <c r="B6731">
        <v>11236</v>
      </c>
      <c r="C6731" s="1">
        <v>40481</v>
      </c>
      <c r="D6731" t="s">
        <v>10671</v>
      </c>
      <c r="E6731">
        <v>15</v>
      </c>
      <c r="F6731">
        <v>44.32</v>
      </c>
      <c r="G6731">
        <v>0.01</v>
      </c>
      <c r="H6731" t="s">
        <v>10664</v>
      </c>
      <c r="I6731">
        <v>-41.55</v>
      </c>
      <c r="J6731">
        <v>2.52</v>
      </c>
      <c r="K6731">
        <v>4.28</v>
      </c>
      <c r="L6731" t="s">
        <v>12129</v>
      </c>
      <c r="M6731" t="s">
        <v>12577</v>
      </c>
      <c r="N6731" t="s">
        <v>12577</v>
      </c>
      <c r="O6731" t="s">
        <v>10667</v>
      </c>
      <c r="P6731" t="s">
        <v>10668</v>
      </c>
      <c r="Q6731" t="s">
        <v>10736</v>
      </c>
      <c r="R6731" t="s">
        <v>11705</v>
      </c>
    </row>
    <row r="6732" spans="1:21" x14ac:dyDescent="0.3">
      <c r="A6732">
        <v>1611</v>
      </c>
      <c r="B6732">
        <v>11680</v>
      </c>
      <c r="C6732" s="1">
        <v>40060</v>
      </c>
      <c r="D6732" t="s">
        <v>10704</v>
      </c>
      <c r="E6732">
        <v>50</v>
      </c>
      <c r="F6732">
        <v>7312.0315000000001</v>
      </c>
      <c r="G6732">
        <v>0.06</v>
      </c>
      <c r="H6732" t="s">
        <v>10664</v>
      </c>
      <c r="I6732">
        <v>2031.51</v>
      </c>
      <c r="J6732">
        <v>175.99</v>
      </c>
      <c r="K6732">
        <v>8.99</v>
      </c>
      <c r="L6732" t="s">
        <v>12514</v>
      </c>
      <c r="M6732" t="s">
        <v>12577</v>
      </c>
      <c r="N6732" t="s">
        <v>12577</v>
      </c>
      <c r="O6732" t="s">
        <v>10681</v>
      </c>
      <c r="P6732" t="s">
        <v>10682</v>
      </c>
      <c r="Q6732" t="s">
        <v>10683</v>
      </c>
      <c r="R6732">
        <v>2180</v>
      </c>
      <c r="S6732" t="s">
        <v>10685</v>
      </c>
      <c r="T6732">
        <v>0.56999999999999995</v>
      </c>
      <c r="U6732" s="1">
        <v>40062</v>
      </c>
    </row>
    <row r="6733" spans="1:21" x14ac:dyDescent="0.3">
      <c r="A6733">
        <v>1612</v>
      </c>
      <c r="B6733">
        <v>11682</v>
      </c>
      <c r="C6733" s="1">
        <v>40363</v>
      </c>
      <c r="D6733" t="s">
        <v>10663</v>
      </c>
      <c r="E6733">
        <v>5</v>
      </c>
      <c r="F6733">
        <v>102.18</v>
      </c>
      <c r="G6733">
        <v>0.09</v>
      </c>
      <c r="H6733" t="s">
        <v>10664</v>
      </c>
      <c r="I6733">
        <v>-65.67</v>
      </c>
      <c r="J6733">
        <v>19.98</v>
      </c>
      <c r="K6733">
        <v>4</v>
      </c>
      <c r="L6733" t="s">
        <v>12065</v>
      </c>
      <c r="M6733" t="s">
        <v>12577</v>
      </c>
      <c r="N6733" t="s">
        <v>12577</v>
      </c>
      <c r="O6733" t="s">
        <v>10701</v>
      </c>
      <c r="P6733" t="s">
        <v>10682</v>
      </c>
      <c r="Q6733" t="s">
        <v>10711</v>
      </c>
      <c r="R6733" t="s">
        <v>11273</v>
      </c>
      <c r="S6733" t="s">
        <v>10685</v>
      </c>
      <c r="T6733">
        <v>0.68</v>
      </c>
      <c r="U6733" s="1">
        <v>40370</v>
      </c>
    </row>
    <row r="6734" spans="1:21" x14ac:dyDescent="0.3">
      <c r="A6734">
        <v>1618</v>
      </c>
      <c r="B6734">
        <v>11714</v>
      </c>
      <c r="C6734" s="1">
        <v>40029</v>
      </c>
      <c r="D6734" t="s">
        <v>10719</v>
      </c>
      <c r="E6734">
        <v>1</v>
      </c>
      <c r="F6734">
        <v>3501.79</v>
      </c>
      <c r="G6734">
        <v>0.01</v>
      </c>
      <c r="H6734" t="s">
        <v>10672</v>
      </c>
      <c r="I6734">
        <v>-7838.33</v>
      </c>
      <c r="J6734">
        <v>3502.14</v>
      </c>
      <c r="K6734">
        <v>8.73</v>
      </c>
      <c r="L6734" t="s">
        <v>12599</v>
      </c>
      <c r="M6734" t="s">
        <v>12577</v>
      </c>
      <c r="N6734" t="s">
        <v>12577</v>
      </c>
      <c r="O6734" t="s">
        <v>10681</v>
      </c>
      <c r="P6734" t="s">
        <v>10682</v>
      </c>
      <c r="Q6734" t="s">
        <v>10849</v>
      </c>
      <c r="R6734" t="s">
        <v>12608</v>
      </c>
      <c r="S6734" t="s">
        <v>10723</v>
      </c>
      <c r="T6734">
        <v>0.56999999999999995</v>
      </c>
      <c r="U6734" s="1">
        <v>40030</v>
      </c>
    </row>
    <row r="6735" spans="1:21" x14ac:dyDescent="0.3">
      <c r="A6735">
        <v>1619</v>
      </c>
      <c r="B6735">
        <v>11714</v>
      </c>
      <c r="C6735" s="1">
        <v>40029</v>
      </c>
      <c r="D6735" t="s">
        <v>10719</v>
      </c>
      <c r="E6735">
        <v>9</v>
      </c>
      <c r="F6735">
        <v>141.83000000000001</v>
      </c>
      <c r="G6735">
        <v>0.06</v>
      </c>
      <c r="H6735" t="s">
        <v>10664</v>
      </c>
      <c r="I6735">
        <v>-35.69</v>
      </c>
      <c r="J6735">
        <v>15.73</v>
      </c>
      <c r="K6735">
        <v>7.42</v>
      </c>
      <c r="L6735" t="s">
        <v>12599</v>
      </c>
      <c r="M6735" t="s">
        <v>12577</v>
      </c>
      <c r="N6735" t="s">
        <v>12577</v>
      </c>
      <c r="O6735" t="s">
        <v>10681</v>
      </c>
      <c r="P6735" t="s">
        <v>10668</v>
      </c>
      <c r="Q6735" t="s">
        <v>10791</v>
      </c>
    </row>
    <row r="6736" spans="1:21" x14ac:dyDescent="0.3">
      <c r="A6736">
        <v>1625</v>
      </c>
      <c r="B6736">
        <v>11748</v>
      </c>
      <c r="C6736" s="1">
        <v>39967</v>
      </c>
      <c r="D6736" t="s">
        <v>10686</v>
      </c>
      <c r="E6736">
        <v>23</v>
      </c>
      <c r="F6736">
        <v>3503.12</v>
      </c>
      <c r="G6736">
        <v>0.01</v>
      </c>
      <c r="H6736" t="s">
        <v>10672</v>
      </c>
      <c r="I6736">
        <v>-168.14</v>
      </c>
      <c r="J6736">
        <v>145.97999999999999</v>
      </c>
      <c r="K6736">
        <v>46.2</v>
      </c>
      <c r="L6736" t="s">
        <v>12599</v>
      </c>
      <c r="M6736" t="s">
        <v>12577</v>
      </c>
      <c r="N6736" t="s">
        <v>12577</v>
      </c>
      <c r="O6736" t="s">
        <v>10681</v>
      </c>
      <c r="P6736" t="s">
        <v>10690</v>
      </c>
      <c r="Q6736" t="s">
        <v>10724</v>
      </c>
      <c r="R6736" t="s">
        <v>11541</v>
      </c>
      <c r="S6736" t="s">
        <v>10723</v>
      </c>
      <c r="T6736">
        <v>0.69</v>
      </c>
      <c r="U6736" s="1">
        <v>39967</v>
      </c>
    </row>
    <row r="6737" spans="1:21" x14ac:dyDescent="0.3">
      <c r="A6737">
        <v>1630</v>
      </c>
      <c r="B6737">
        <v>11780</v>
      </c>
      <c r="C6737" s="1">
        <v>40442</v>
      </c>
      <c r="D6737" t="s">
        <v>10719</v>
      </c>
      <c r="E6737">
        <v>7</v>
      </c>
      <c r="F6737">
        <v>54.23</v>
      </c>
      <c r="G6737">
        <v>0.08</v>
      </c>
      <c r="H6737" t="s">
        <v>10664</v>
      </c>
      <c r="I6737">
        <v>-16.46</v>
      </c>
      <c r="J6737">
        <v>7.28</v>
      </c>
      <c r="K6737">
        <v>5.47</v>
      </c>
      <c r="L6737" t="s">
        <v>12063</v>
      </c>
      <c r="M6737" t="s">
        <v>12577</v>
      </c>
      <c r="N6737" t="s">
        <v>12577</v>
      </c>
      <c r="O6737" t="s">
        <v>10667</v>
      </c>
      <c r="P6737" t="s">
        <v>10668</v>
      </c>
      <c r="Q6737" t="s">
        <v>10702</v>
      </c>
      <c r="R6737" t="s">
        <v>12470</v>
      </c>
      <c r="S6737" t="s">
        <v>10685</v>
      </c>
      <c r="T6737">
        <v>0.35</v>
      </c>
      <c r="U6737" s="1">
        <v>40443</v>
      </c>
    </row>
    <row r="6738" spans="1:21" x14ac:dyDescent="0.3">
      <c r="A6738">
        <v>1666</v>
      </c>
      <c r="B6738">
        <v>12007</v>
      </c>
      <c r="C6738" s="1">
        <v>40083</v>
      </c>
      <c r="D6738" t="s">
        <v>10686</v>
      </c>
      <c r="E6738">
        <v>42</v>
      </c>
      <c r="F6738">
        <v>152.26</v>
      </c>
      <c r="G6738">
        <v>0.04</v>
      </c>
      <c r="H6738" t="s">
        <v>10664</v>
      </c>
      <c r="I6738">
        <v>64.989999999999995</v>
      </c>
      <c r="J6738">
        <v>3.69</v>
      </c>
      <c r="K6738">
        <v>0.5</v>
      </c>
      <c r="L6738" t="s">
        <v>12607</v>
      </c>
      <c r="M6738" t="s">
        <v>12577</v>
      </c>
      <c r="N6738" t="s">
        <v>12577</v>
      </c>
      <c r="O6738" t="s">
        <v>10681</v>
      </c>
      <c r="P6738" t="s">
        <v>10668</v>
      </c>
      <c r="Q6738" t="s">
        <v>10729</v>
      </c>
      <c r="R6738" t="s">
        <v>10842</v>
      </c>
      <c r="S6738" t="s">
        <v>10685</v>
      </c>
      <c r="T6738">
        <v>0.38</v>
      </c>
      <c r="U6738" s="1">
        <v>40085</v>
      </c>
    </row>
    <row r="6739" spans="1:21" x14ac:dyDescent="0.3">
      <c r="A6739">
        <v>1668</v>
      </c>
      <c r="B6739">
        <v>12039</v>
      </c>
      <c r="C6739" s="1">
        <v>40345</v>
      </c>
      <c r="D6739" t="s">
        <v>10671</v>
      </c>
      <c r="E6739">
        <v>13</v>
      </c>
      <c r="F6739">
        <v>2048.5680000000002</v>
      </c>
      <c r="G6739">
        <v>0.1</v>
      </c>
      <c r="H6739" t="s">
        <v>10664</v>
      </c>
      <c r="I6739">
        <v>-259.99</v>
      </c>
      <c r="J6739">
        <v>205.99</v>
      </c>
      <c r="K6739">
        <v>8.99</v>
      </c>
      <c r="L6739" t="s">
        <v>12031</v>
      </c>
      <c r="M6739" t="s">
        <v>12577</v>
      </c>
      <c r="N6739" t="s">
        <v>12577</v>
      </c>
      <c r="O6739" t="s">
        <v>10681</v>
      </c>
      <c r="P6739" t="s">
        <v>10682</v>
      </c>
      <c r="Q6739" t="s">
        <v>10683</v>
      </c>
      <c r="R6739" t="s">
        <v>12018</v>
      </c>
      <c r="S6739" t="s">
        <v>10685</v>
      </c>
      <c r="T6739">
        <v>0.56000000000000005</v>
      </c>
      <c r="U6739" s="1">
        <v>40347</v>
      </c>
    </row>
    <row r="6740" spans="1:21" x14ac:dyDescent="0.3">
      <c r="A6740">
        <v>1669</v>
      </c>
      <c r="B6740">
        <v>12066</v>
      </c>
      <c r="C6740" s="1">
        <v>40580</v>
      </c>
      <c r="D6740" t="s">
        <v>10704</v>
      </c>
      <c r="E6740">
        <v>27</v>
      </c>
      <c r="F6740">
        <v>4442.049</v>
      </c>
      <c r="G6740">
        <v>0.1</v>
      </c>
      <c r="H6740" t="s">
        <v>10664</v>
      </c>
      <c r="I6740">
        <v>720.95</v>
      </c>
      <c r="J6740">
        <v>200.99</v>
      </c>
      <c r="K6740">
        <v>8.08</v>
      </c>
      <c r="L6740" t="s">
        <v>12594</v>
      </c>
      <c r="M6740" t="s">
        <v>12577</v>
      </c>
      <c r="N6740" t="s">
        <v>12577</v>
      </c>
      <c r="O6740" t="s">
        <v>10667</v>
      </c>
      <c r="P6740" t="s">
        <v>10682</v>
      </c>
      <c r="Q6740" t="s">
        <v>10683</v>
      </c>
      <c r="R6740">
        <v>5125</v>
      </c>
      <c r="S6740" t="s">
        <v>10685</v>
      </c>
      <c r="T6740">
        <v>0.59</v>
      </c>
      <c r="U6740" s="1">
        <v>40581</v>
      </c>
    </row>
    <row r="6741" spans="1:21" x14ac:dyDescent="0.3">
      <c r="A6741">
        <v>1708</v>
      </c>
      <c r="B6741">
        <v>12262</v>
      </c>
      <c r="C6741" s="1">
        <v>40887</v>
      </c>
      <c r="D6741" t="s">
        <v>10663</v>
      </c>
      <c r="E6741">
        <v>45</v>
      </c>
      <c r="F6741">
        <v>1212.9280000000001</v>
      </c>
      <c r="G6741">
        <v>0.02</v>
      </c>
      <c r="H6741" t="s">
        <v>10672</v>
      </c>
      <c r="I6741">
        <v>-1460.77</v>
      </c>
      <c r="J6741">
        <v>31.76</v>
      </c>
      <c r="K6741">
        <v>45.51</v>
      </c>
      <c r="L6741" t="s">
        <v>12140</v>
      </c>
      <c r="M6741" t="s">
        <v>12577</v>
      </c>
      <c r="N6741" t="s">
        <v>12577</v>
      </c>
      <c r="O6741" t="s">
        <v>10701</v>
      </c>
      <c r="P6741" t="s">
        <v>10690</v>
      </c>
      <c r="Q6741" t="s">
        <v>10724</v>
      </c>
      <c r="R6741" t="s">
        <v>11232</v>
      </c>
      <c r="S6741" t="s">
        <v>10723</v>
      </c>
      <c r="T6741">
        <v>0.65</v>
      </c>
      <c r="U6741" s="1">
        <v>40892</v>
      </c>
    </row>
    <row r="6742" spans="1:21" x14ac:dyDescent="0.3">
      <c r="A6742">
        <v>1746</v>
      </c>
      <c r="B6742">
        <v>12486</v>
      </c>
      <c r="C6742" s="1">
        <v>40594</v>
      </c>
      <c r="D6742" t="s">
        <v>10671</v>
      </c>
      <c r="E6742">
        <v>31</v>
      </c>
      <c r="F6742">
        <v>3081.33</v>
      </c>
      <c r="G6742">
        <v>0.08</v>
      </c>
      <c r="H6742" t="s">
        <v>10672</v>
      </c>
      <c r="I6742">
        <v>-1341.11</v>
      </c>
      <c r="J6742">
        <v>100.98</v>
      </c>
      <c r="K6742">
        <v>57.38</v>
      </c>
      <c r="L6742" t="s">
        <v>12609</v>
      </c>
      <c r="M6742" t="s">
        <v>12577</v>
      </c>
      <c r="N6742" t="s">
        <v>12577</v>
      </c>
      <c r="O6742" t="s">
        <v>10681</v>
      </c>
      <c r="P6742" t="s">
        <v>10690</v>
      </c>
      <c r="Q6742" t="s">
        <v>10721</v>
      </c>
      <c r="R6742" t="s">
        <v>10802</v>
      </c>
    </row>
    <row r="6743" spans="1:21" x14ac:dyDescent="0.3">
      <c r="A6743">
        <v>1747</v>
      </c>
      <c r="B6743">
        <v>12486</v>
      </c>
      <c r="C6743" s="1">
        <v>40594</v>
      </c>
      <c r="D6743" t="s">
        <v>10671</v>
      </c>
      <c r="E6743">
        <v>42</v>
      </c>
      <c r="F6743">
        <v>1692.56</v>
      </c>
      <c r="G6743">
        <v>0.04</v>
      </c>
      <c r="H6743" t="s">
        <v>10664</v>
      </c>
      <c r="I6743">
        <v>275.5</v>
      </c>
      <c r="J6743">
        <v>40.98</v>
      </c>
      <c r="K6743">
        <v>7.2</v>
      </c>
      <c r="L6743" t="s">
        <v>12609</v>
      </c>
      <c r="M6743" t="s">
        <v>12577</v>
      </c>
      <c r="N6743" t="s">
        <v>12577</v>
      </c>
      <c r="O6743" t="s">
        <v>10681</v>
      </c>
      <c r="P6743" t="s">
        <v>10668</v>
      </c>
      <c r="Q6743" t="s">
        <v>10675</v>
      </c>
      <c r="R6743" t="s">
        <v>12324</v>
      </c>
      <c r="S6743" t="s">
        <v>10685</v>
      </c>
      <c r="T6743">
        <v>0.6</v>
      </c>
      <c r="U6743" s="1">
        <v>40595</v>
      </c>
    </row>
    <row r="6744" spans="1:21" x14ac:dyDescent="0.3">
      <c r="A6744">
        <v>1755</v>
      </c>
      <c r="B6744">
        <v>12580</v>
      </c>
      <c r="C6744" s="1">
        <v>40191</v>
      </c>
      <c r="D6744" t="s">
        <v>10663</v>
      </c>
      <c r="E6744">
        <v>50</v>
      </c>
      <c r="F6744">
        <v>8038.08</v>
      </c>
      <c r="G6744">
        <v>0.1</v>
      </c>
      <c r="H6744" t="s">
        <v>10664</v>
      </c>
      <c r="I6744">
        <v>2821.41</v>
      </c>
      <c r="J6744">
        <v>172.99</v>
      </c>
      <c r="K6744">
        <v>19.989999999999998</v>
      </c>
      <c r="L6744" t="s">
        <v>12119</v>
      </c>
      <c r="M6744" t="s">
        <v>12577</v>
      </c>
      <c r="N6744" t="s">
        <v>12577</v>
      </c>
      <c r="O6744" t="s">
        <v>10667</v>
      </c>
      <c r="P6744" t="s">
        <v>10668</v>
      </c>
      <c r="Q6744" t="s">
        <v>10678</v>
      </c>
      <c r="R6744" t="s">
        <v>11235</v>
      </c>
      <c r="S6744" t="s">
        <v>10685</v>
      </c>
      <c r="T6744">
        <v>0.39</v>
      </c>
      <c r="U6744" s="1">
        <v>40193</v>
      </c>
    </row>
    <row r="6745" spans="1:21" x14ac:dyDescent="0.3">
      <c r="A6745">
        <v>1758</v>
      </c>
      <c r="B6745">
        <v>12612</v>
      </c>
      <c r="C6745" s="1">
        <v>40533</v>
      </c>
      <c r="D6745" t="s">
        <v>10663</v>
      </c>
      <c r="E6745">
        <v>29</v>
      </c>
      <c r="F6745">
        <v>2360.98</v>
      </c>
      <c r="G6745">
        <v>0.02</v>
      </c>
      <c r="H6745" t="s">
        <v>10664</v>
      </c>
      <c r="I6745">
        <v>611.92999999999995</v>
      </c>
      <c r="J6745">
        <v>78.650000000000006</v>
      </c>
      <c r="K6745">
        <v>13.99</v>
      </c>
      <c r="L6745" t="s">
        <v>12140</v>
      </c>
      <c r="M6745" t="s">
        <v>12577</v>
      </c>
      <c r="N6745" t="s">
        <v>12577</v>
      </c>
      <c r="O6745" t="s">
        <v>10701</v>
      </c>
      <c r="P6745" t="s">
        <v>10668</v>
      </c>
      <c r="Q6745" t="s">
        <v>10675</v>
      </c>
      <c r="R6745" t="s">
        <v>11120</v>
      </c>
      <c r="S6745" t="s">
        <v>10689</v>
      </c>
      <c r="T6745">
        <v>0.52</v>
      </c>
      <c r="U6745" s="1">
        <v>40533</v>
      </c>
    </row>
    <row r="6746" spans="1:21" x14ac:dyDescent="0.3">
      <c r="A6746">
        <v>1759</v>
      </c>
      <c r="B6746">
        <v>12612</v>
      </c>
      <c r="C6746" s="1">
        <v>40533</v>
      </c>
      <c r="D6746" t="s">
        <v>10663</v>
      </c>
      <c r="E6746">
        <v>49</v>
      </c>
      <c r="F6746">
        <v>182.2</v>
      </c>
      <c r="G6746">
        <v>0.09</v>
      </c>
      <c r="H6746" t="s">
        <v>10697</v>
      </c>
      <c r="I6746">
        <v>82.21</v>
      </c>
      <c r="J6746">
        <v>3.75</v>
      </c>
      <c r="K6746">
        <v>0.5</v>
      </c>
      <c r="L6746" t="s">
        <v>12140</v>
      </c>
      <c r="M6746" t="s">
        <v>12577</v>
      </c>
      <c r="N6746" t="s">
        <v>12577</v>
      </c>
      <c r="O6746" t="s">
        <v>10701</v>
      </c>
      <c r="P6746" t="s">
        <v>10668</v>
      </c>
      <c r="Q6746" t="s">
        <v>10729</v>
      </c>
      <c r="R6746" t="s">
        <v>11561</v>
      </c>
      <c r="S6746" t="s">
        <v>10685</v>
      </c>
      <c r="T6746">
        <v>0.37</v>
      </c>
      <c r="U6746" s="1">
        <v>40538</v>
      </c>
    </row>
    <row r="6747" spans="1:21" x14ac:dyDescent="0.3">
      <c r="A6747">
        <v>1772</v>
      </c>
      <c r="B6747">
        <v>12706</v>
      </c>
      <c r="C6747" s="1">
        <v>40137</v>
      </c>
      <c r="D6747" t="s">
        <v>10719</v>
      </c>
      <c r="E6747">
        <v>46</v>
      </c>
      <c r="F6747">
        <v>2494.69</v>
      </c>
      <c r="G6747">
        <v>0.09</v>
      </c>
      <c r="H6747" t="s">
        <v>10672</v>
      </c>
      <c r="I6747">
        <v>-937.06</v>
      </c>
      <c r="J6747">
        <v>58.14</v>
      </c>
      <c r="K6747">
        <v>36.61</v>
      </c>
      <c r="L6747" t="s">
        <v>12609</v>
      </c>
      <c r="M6747" t="s">
        <v>12577</v>
      </c>
      <c r="N6747" t="s">
        <v>12577</v>
      </c>
      <c r="O6747" t="s">
        <v>10681</v>
      </c>
      <c r="P6747" t="s">
        <v>10690</v>
      </c>
      <c r="Q6747" t="s">
        <v>10721</v>
      </c>
      <c r="R6747" t="s">
        <v>10872</v>
      </c>
      <c r="S6747" t="s">
        <v>10723</v>
      </c>
      <c r="T6747">
        <v>0.61</v>
      </c>
      <c r="U6747" s="1">
        <v>40138</v>
      </c>
    </row>
    <row r="6748" spans="1:21" x14ac:dyDescent="0.3">
      <c r="A6748">
        <v>1774</v>
      </c>
      <c r="B6748">
        <v>12708</v>
      </c>
      <c r="C6748" s="1">
        <v>40185</v>
      </c>
      <c r="D6748" t="s">
        <v>10663</v>
      </c>
      <c r="E6748">
        <v>44</v>
      </c>
      <c r="F6748">
        <v>159.41</v>
      </c>
      <c r="G6748">
        <v>0</v>
      </c>
      <c r="H6748" t="s">
        <v>10697</v>
      </c>
      <c r="I6748">
        <v>34.68</v>
      </c>
      <c r="J6748">
        <v>3.28</v>
      </c>
      <c r="K6748">
        <v>0.98</v>
      </c>
      <c r="L6748" t="s">
        <v>12064</v>
      </c>
      <c r="M6748" t="s">
        <v>12577</v>
      </c>
      <c r="N6748" t="s">
        <v>12577</v>
      </c>
      <c r="O6748" t="s">
        <v>10681</v>
      </c>
      <c r="P6748" t="s">
        <v>10668</v>
      </c>
      <c r="Q6748" t="s">
        <v>10736</v>
      </c>
      <c r="R6748" t="s">
        <v>12135</v>
      </c>
      <c r="S6748" t="s">
        <v>10709</v>
      </c>
      <c r="T6748">
        <v>0.52</v>
      </c>
      <c r="U6748" s="1">
        <v>40190</v>
      </c>
    </row>
    <row r="6749" spans="1:21" x14ac:dyDescent="0.3">
      <c r="A6749">
        <v>1808</v>
      </c>
      <c r="B6749">
        <v>12930</v>
      </c>
      <c r="C6749" s="1">
        <v>40871</v>
      </c>
      <c r="D6749" t="s">
        <v>10671</v>
      </c>
      <c r="E6749">
        <v>49</v>
      </c>
      <c r="F6749">
        <v>1147.6400000000001</v>
      </c>
      <c r="G6749">
        <v>0.06</v>
      </c>
      <c r="H6749" t="s">
        <v>10664</v>
      </c>
      <c r="I6749">
        <v>261.87</v>
      </c>
      <c r="J6749">
        <v>22.98</v>
      </c>
      <c r="K6749">
        <v>4.5</v>
      </c>
      <c r="L6749" t="s">
        <v>12207</v>
      </c>
      <c r="M6749" t="s">
        <v>12577</v>
      </c>
      <c r="N6749" t="s">
        <v>12577</v>
      </c>
      <c r="O6749" t="s">
        <v>10681</v>
      </c>
      <c r="P6749" t="s">
        <v>10668</v>
      </c>
      <c r="Q6749" t="s">
        <v>10675</v>
      </c>
      <c r="R6749" t="s">
        <v>11733</v>
      </c>
      <c r="S6749" t="s">
        <v>10685</v>
      </c>
      <c r="T6749">
        <v>0.55000000000000004</v>
      </c>
      <c r="U6749" s="1">
        <v>40872</v>
      </c>
    </row>
    <row r="6750" spans="1:21" x14ac:dyDescent="0.3">
      <c r="A6750">
        <v>1812</v>
      </c>
      <c r="B6750">
        <v>12965</v>
      </c>
      <c r="C6750" s="1">
        <v>40354</v>
      </c>
      <c r="D6750" t="s">
        <v>10704</v>
      </c>
      <c r="E6750">
        <v>7</v>
      </c>
      <c r="F6750">
        <v>44.74</v>
      </c>
      <c r="G6750">
        <v>0.04</v>
      </c>
      <c r="H6750" t="s">
        <v>10664</v>
      </c>
      <c r="I6750">
        <v>-20.100000000000001</v>
      </c>
      <c r="J6750">
        <v>5.74</v>
      </c>
      <c r="K6750">
        <v>5.01</v>
      </c>
      <c r="L6750" t="s">
        <v>12100</v>
      </c>
      <c r="M6750" t="s">
        <v>12577</v>
      </c>
      <c r="N6750" t="s">
        <v>12577</v>
      </c>
      <c r="O6750" t="s">
        <v>10681</v>
      </c>
      <c r="P6750" t="s">
        <v>10668</v>
      </c>
      <c r="Q6750" t="s">
        <v>10678</v>
      </c>
      <c r="R6750" t="s">
        <v>10999</v>
      </c>
      <c r="S6750" t="s">
        <v>10685</v>
      </c>
      <c r="T6750">
        <v>0.39</v>
      </c>
      <c r="U6750" s="1">
        <v>40355</v>
      </c>
    </row>
    <row r="6751" spans="1:21" x14ac:dyDescent="0.3">
      <c r="A6751">
        <v>1813</v>
      </c>
      <c r="B6751">
        <v>12965</v>
      </c>
      <c r="C6751" s="1">
        <v>40354</v>
      </c>
      <c r="D6751" t="s">
        <v>10704</v>
      </c>
      <c r="E6751">
        <v>21</v>
      </c>
      <c r="F6751">
        <v>90.78</v>
      </c>
      <c r="G6751">
        <v>0.06</v>
      </c>
      <c r="H6751" t="s">
        <v>10664</v>
      </c>
      <c r="I6751">
        <v>-71.84</v>
      </c>
      <c r="J6751">
        <v>4.24</v>
      </c>
      <c r="K6751">
        <v>5.41</v>
      </c>
      <c r="L6751" t="s">
        <v>12100</v>
      </c>
      <c r="M6751" t="s">
        <v>12577</v>
      </c>
      <c r="N6751" t="s">
        <v>12577</v>
      </c>
      <c r="O6751" t="s">
        <v>10681</v>
      </c>
      <c r="P6751" t="s">
        <v>10668</v>
      </c>
      <c r="Q6751" t="s">
        <v>10678</v>
      </c>
      <c r="R6751" t="s">
        <v>11478</v>
      </c>
      <c r="S6751" t="s">
        <v>10685</v>
      </c>
      <c r="T6751">
        <v>0.35</v>
      </c>
      <c r="U6751" s="1">
        <v>40355</v>
      </c>
    </row>
    <row r="6752" spans="1:21" x14ac:dyDescent="0.3">
      <c r="A6752">
        <v>1822</v>
      </c>
      <c r="B6752">
        <v>13090</v>
      </c>
      <c r="C6752" s="1">
        <v>40385</v>
      </c>
      <c r="D6752" t="s">
        <v>10686</v>
      </c>
      <c r="E6752">
        <v>15</v>
      </c>
      <c r="F6752">
        <v>150.19999999999999</v>
      </c>
      <c r="G6752">
        <v>0.02</v>
      </c>
      <c r="H6752" t="s">
        <v>10664</v>
      </c>
      <c r="I6752">
        <v>12.97</v>
      </c>
      <c r="J6752">
        <v>9.27</v>
      </c>
      <c r="K6752">
        <v>4.3899999999999997</v>
      </c>
      <c r="L6752" t="s">
        <v>12610</v>
      </c>
      <c r="M6752" t="s">
        <v>12577</v>
      </c>
      <c r="N6752" t="s">
        <v>12577</v>
      </c>
      <c r="O6752" t="s">
        <v>10681</v>
      </c>
      <c r="P6752" t="s">
        <v>10668</v>
      </c>
      <c r="Q6752" t="s">
        <v>10702</v>
      </c>
      <c r="R6752" t="s">
        <v>10882</v>
      </c>
    </row>
    <row r="6753" spans="1:21" x14ac:dyDescent="0.3">
      <c r="A6753">
        <v>1836</v>
      </c>
      <c r="B6753">
        <v>13157</v>
      </c>
      <c r="C6753" s="1">
        <v>40950</v>
      </c>
      <c r="D6753" t="s">
        <v>10704</v>
      </c>
      <c r="E6753">
        <v>2</v>
      </c>
      <c r="F6753">
        <v>38.93</v>
      </c>
      <c r="G6753">
        <v>7.0000000000000007E-2</v>
      </c>
      <c r="H6753" t="s">
        <v>10664</v>
      </c>
      <c r="I6753">
        <v>-102.43</v>
      </c>
      <c r="J6753">
        <v>20.99</v>
      </c>
      <c r="K6753">
        <v>4.8099999999999996</v>
      </c>
      <c r="L6753" t="s">
        <v>12107</v>
      </c>
      <c r="M6753" t="s">
        <v>12577</v>
      </c>
      <c r="N6753" t="s">
        <v>12577</v>
      </c>
      <c r="O6753" t="s">
        <v>10681</v>
      </c>
      <c r="P6753" t="s">
        <v>10682</v>
      </c>
      <c r="Q6753" t="s">
        <v>10683</v>
      </c>
      <c r="R6753" t="s">
        <v>11371</v>
      </c>
      <c r="S6753" t="s">
        <v>10689</v>
      </c>
      <c r="T6753">
        <v>0.57999999999999996</v>
      </c>
      <c r="U6753" s="1">
        <v>40951</v>
      </c>
    </row>
    <row r="6754" spans="1:21" x14ac:dyDescent="0.3">
      <c r="A6754">
        <v>1838</v>
      </c>
      <c r="B6754">
        <v>13218</v>
      </c>
      <c r="C6754" s="1">
        <v>39949</v>
      </c>
      <c r="D6754" t="s">
        <v>10671</v>
      </c>
      <c r="E6754">
        <v>18</v>
      </c>
      <c r="F6754">
        <v>513.08000000000004</v>
      </c>
      <c r="G6754">
        <v>0.03</v>
      </c>
      <c r="H6754" t="s">
        <v>10664</v>
      </c>
      <c r="I6754">
        <v>198.94</v>
      </c>
      <c r="J6754">
        <v>28.53</v>
      </c>
      <c r="K6754">
        <v>1.49</v>
      </c>
      <c r="L6754" t="s">
        <v>12607</v>
      </c>
      <c r="M6754" t="s">
        <v>12577</v>
      </c>
      <c r="N6754" t="s">
        <v>12577</v>
      </c>
      <c r="O6754" t="s">
        <v>10681</v>
      </c>
      <c r="P6754" t="s">
        <v>10668</v>
      </c>
      <c r="Q6754" t="s">
        <v>10678</v>
      </c>
      <c r="R6754" t="s">
        <v>11016</v>
      </c>
      <c r="S6754" t="s">
        <v>10685</v>
      </c>
      <c r="T6754">
        <v>0.38</v>
      </c>
      <c r="U6754" s="1">
        <v>39950</v>
      </c>
    </row>
    <row r="6755" spans="1:21" x14ac:dyDescent="0.3">
      <c r="A6755">
        <v>1839</v>
      </c>
      <c r="B6755">
        <v>13218</v>
      </c>
      <c r="C6755" s="1">
        <v>39949</v>
      </c>
      <c r="D6755" t="s">
        <v>10671</v>
      </c>
      <c r="E6755">
        <v>16</v>
      </c>
      <c r="F6755">
        <v>98.8</v>
      </c>
      <c r="G6755">
        <v>7.0000000000000007E-2</v>
      </c>
      <c r="H6755" t="s">
        <v>10664</v>
      </c>
      <c r="I6755">
        <v>-62</v>
      </c>
      <c r="J6755">
        <v>5.98</v>
      </c>
      <c r="K6755">
        <v>7.15</v>
      </c>
      <c r="L6755" t="s">
        <v>12607</v>
      </c>
      <c r="M6755" t="s">
        <v>12577</v>
      </c>
      <c r="N6755" t="s">
        <v>12577</v>
      </c>
      <c r="O6755" t="s">
        <v>10681</v>
      </c>
      <c r="P6755" t="s">
        <v>10668</v>
      </c>
      <c r="Q6755" t="s">
        <v>10702</v>
      </c>
      <c r="R6755" t="s">
        <v>11998</v>
      </c>
      <c r="S6755" t="s">
        <v>10685</v>
      </c>
      <c r="T6755">
        <v>0.36</v>
      </c>
      <c r="U6755" s="1">
        <v>39951</v>
      </c>
    </row>
    <row r="6756" spans="1:21" x14ac:dyDescent="0.3">
      <c r="A6756">
        <v>1852</v>
      </c>
      <c r="B6756">
        <v>13314</v>
      </c>
      <c r="C6756" s="1">
        <v>39946</v>
      </c>
      <c r="D6756" t="s">
        <v>10671</v>
      </c>
      <c r="E6756">
        <v>34</v>
      </c>
      <c r="F6756">
        <v>89.4</v>
      </c>
      <c r="G6756">
        <v>0.08</v>
      </c>
      <c r="H6756" t="s">
        <v>10697</v>
      </c>
      <c r="I6756">
        <v>22.22</v>
      </c>
      <c r="J6756">
        <v>2.62</v>
      </c>
      <c r="K6756">
        <v>0.8</v>
      </c>
      <c r="L6756" t="s">
        <v>12056</v>
      </c>
      <c r="M6756" t="s">
        <v>12577</v>
      </c>
      <c r="N6756" t="s">
        <v>12577</v>
      </c>
      <c r="O6756" t="s">
        <v>10667</v>
      </c>
      <c r="P6756" t="s">
        <v>10668</v>
      </c>
      <c r="Q6756" t="s">
        <v>10707</v>
      </c>
      <c r="R6756" t="s">
        <v>11466</v>
      </c>
      <c r="S6756" t="s">
        <v>10709</v>
      </c>
      <c r="T6756">
        <v>0.39</v>
      </c>
      <c r="U6756" s="1">
        <v>39948</v>
      </c>
    </row>
    <row r="6757" spans="1:21" x14ac:dyDescent="0.3">
      <c r="A6757">
        <v>1877</v>
      </c>
      <c r="B6757">
        <v>13536</v>
      </c>
      <c r="C6757" s="1">
        <v>40043</v>
      </c>
      <c r="D6757" t="s">
        <v>10704</v>
      </c>
      <c r="E6757">
        <v>23</v>
      </c>
      <c r="F6757">
        <v>123.15</v>
      </c>
      <c r="G6757">
        <v>0.05</v>
      </c>
      <c r="H6757" t="s">
        <v>10664</v>
      </c>
      <c r="I6757">
        <v>22.98</v>
      </c>
      <c r="J6757">
        <v>5.18</v>
      </c>
      <c r="K6757">
        <v>2.04</v>
      </c>
      <c r="L6757" t="s">
        <v>12514</v>
      </c>
      <c r="M6757" t="s">
        <v>12577</v>
      </c>
      <c r="N6757" t="s">
        <v>12577</v>
      </c>
      <c r="O6757" t="s">
        <v>10701</v>
      </c>
      <c r="P6757" t="s">
        <v>10668</v>
      </c>
      <c r="Q6757" t="s">
        <v>10702</v>
      </c>
      <c r="R6757" t="s">
        <v>11026</v>
      </c>
      <c r="S6757" t="s">
        <v>10709</v>
      </c>
      <c r="T6757">
        <v>0.36</v>
      </c>
      <c r="U6757" s="1">
        <v>40045</v>
      </c>
    </row>
    <row r="6758" spans="1:21" x14ac:dyDescent="0.3">
      <c r="A6758">
        <v>1887</v>
      </c>
      <c r="B6758">
        <v>13569</v>
      </c>
      <c r="C6758" s="1">
        <v>40643</v>
      </c>
      <c r="D6758" t="s">
        <v>10719</v>
      </c>
      <c r="E6758">
        <v>13</v>
      </c>
      <c r="F6758">
        <v>563.17999999999995</v>
      </c>
      <c r="G6758">
        <v>0.02</v>
      </c>
      <c r="H6758" t="s">
        <v>10697</v>
      </c>
      <c r="I6758">
        <v>67.98</v>
      </c>
      <c r="J6758">
        <v>40.98</v>
      </c>
      <c r="K6758">
        <v>7.2</v>
      </c>
      <c r="L6758" t="s">
        <v>12031</v>
      </c>
      <c r="M6758" t="s">
        <v>12577</v>
      </c>
      <c r="N6758" t="s">
        <v>12577</v>
      </c>
      <c r="O6758" t="s">
        <v>10681</v>
      </c>
      <c r="P6758" t="s">
        <v>10668</v>
      </c>
      <c r="Q6758" t="s">
        <v>10675</v>
      </c>
      <c r="R6758" t="s">
        <v>12324</v>
      </c>
      <c r="S6758" t="s">
        <v>10685</v>
      </c>
      <c r="T6758">
        <v>0.6</v>
      </c>
      <c r="U6758" s="1">
        <v>40645</v>
      </c>
    </row>
    <row r="6759" spans="1:21" x14ac:dyDescent="0.3">
      <c r="A6759">
        <v>1888</v>
      </c>
      <c r="B6759">
        <v>13569</v>
      </c>
      <c r="C6759" s="1">
        <v>40643</v>
      </c>
      <c r="D6759" t="s">
        <v>10719</v>
      </c>
      <c r="E6759">
        <v>16</v>
      </c>
      <c r="F6759">
        <v>47.45</v>
      </c>
      <c r="G6759">
        <v>0.05</v>
      </c>
      <c r="H6759" t="s">
        <v>10664</v>
      </c>
      <c r="I6759">
        <v>1.07</v>
      </c>
      <c r="J6759">
        <v>2.88</v>
      </c>
      <c r="K6759">
        <v>1.49</v>
      </c>
      <c r="L6759" t="s">
        <v>12031</v>
      </c>
      <c r="M6759" t="s">
        <v>12577</v>
      </c>
      <c r="N6759" t="s">
        <v>12577</v>
      </c>
      <c r="O6759" t="s">
        <v>10681</v>
      </c>
      <c r="P6759" t="s">
        <v>10668</v>
      </c>
      <c r="Q6759" t="s">
        <v>10678</v>
      </c>
      <c r="R6759" t="s">
        <v>11391</v>
      </c>
      <c r="S6759" t="s">
        <v>10685</v>
      </c>
      <c r="T6759">
        <v>0.36</v>
      </c>
      <c r="U6759" s="1">
        <v>40644</v>
      </c>
    </row>
    <row r="6760" spans="1:21" x14ac:dyDescent="0.3">
      <c r="A6760">
        <v>1889</v>
      </c>
      <c r="B6760">
        <v>13570</v>
      </c>
      <c r="C6760" s="1">
        <v>41245</v>
      </c>
      <c r="D6760" t="s">
        <v>10686</v>
      </c>
      <c r="E6760">
        <v>2</v>
      </c>
      <c r="F6760">
        <v>16.97</v>
      </c>
      <c r="G6760">
        <v>0.04</v>
      </c>
      <c r="H6760" t="s">
        <v>10664</v>
      </c>
      <c r="I6760">
        <v>-8.8000000000000007</v>
      </c>
      <c r="J6760">
        <v>8.34</v>
      </c>
      <c r="K6760">
        <v>0.96</v>
      </c>
      <c r="L6760" t="s">
        <v>12207</v>
      </c>
      <c r="M6760" t="s">
        <v>12577</v>
      </c>
      <c r="N6760" t="s">
        <v>12577</v>
      </c>
      <c r="O6760" t="s">
        <v>10681</v>
      </c>
      <c r="P6760" t="s">
        <v>10690</v>
      </c>
      <c r="Q6760" t="s">
        <v>10691</v>
      </c>
      <c r="R6760" t="s">
        <v>11890</v>
      </c>
      <c r="S6760" t="s">
        <v>10709</v>
      </c>
      <c r="T6760">
        <v>0.43</v>
      </c>
      <c r="U6760" s="1">
        <v>41246</v>
      </c>
    </row>
    <row r="6761" spans="1:21" x14ac:dyDescent="0.3">
      <c r="A6761">
        <v>1890</v>
      </c>
      <c r="B6761">
        <v>13570</v>
      </c>
      <c r="C6761" s="1">
        <v>41245</v>
      </c>
      <c r="D6761" t="s">
        <v>10686</v>
      </c>
      <c r="E6761">
        <v>42</v>
      </c>
      <c r="F6761">
        <v>4077.7559999999999</v>
      </c>
      <c r="G6761">
        <v>0.04</v>
      </c>
      <c r="H6761" t="s">
        <v>10664</v>
      </c>
      <c r="I6761">
        <v>1086.96</v>
      </c>
      <c r="J6761">
        <v>110.99</v>
      </c>
      <c r="K6761">
        <v>8.99</v>
      </c>
      <c r="L6761" t="s">
        <v>12207</v>
      </c>
      <c r="M6761" t="s">
        <v>12577</v>
      </c>
      <c r="N6761" t="s">
        <v>12577</v>
      </c>
      <c r="O6761" t="s">
        <v>10681</v>
      </c>
      <c r="P6761" t="s">
        <v>10682</v>
      </c>
      <c r="Q6761" t="s">
        <v>10683</v>
      </c>
      <c r="R6761" t="s">
        <v>11187</v>
      </c>
      <c r="S6761" t="s">
        <v>10685</v>
      </c>
      <c r="T6761">
        <v>0.56999999999999995</v>
      </c>
      <c r="U6761" s="1">
        <v>41245</v>
      </c>
    </row>
    <row r="6762" spans="1:21" x14ac:dyDescent="0.3">
      <c r="A6762">
        <v>1894</v>
      </c>
      <c r="B6762">
        <v>13602</v>
      </c>
      <c r="C6762" s="1">
        <v>39826</v>
      </c>
      <c r="D6762" t="s">
        <v>10663</v>
      </c>
      <c r="E6762">
        <v>3</v>
      </c>
      <c r="F6762">
        <v>445.34</v>
      </c>
      <c r="G6762">
        <v>0.03</v>
      </c>
      <c r="H6762" t="s">
        <v>10672</v>
      </c>
      <c r="I6762">
        <v>-377.9</v>
      </c>
      <c r="J6762">
        <v>145.44999999999999</v>
      </c>
      <c r="K6762">
        <v>17.850000000000001</v>
      </c>
      <c r="L6762" t="s">
        <v>11924</v>
      </c>
      <c r="M6762" t="s">
        <v>12577</v>
      </c>
      <c r="N6762" t="s">
        <v>12577</v>
      </c>
      <c r="O6762" t="s">
        <v>10681</v>
      </c>
      <c r="P6762" t="s">
        <v>10682</v>
      </c>
      <c r="Q6762" t="s">
        <v>10849</v>
      </c>
      <c r="R6762" t="s">
        <v>10873</v>
      </c>
      <c r="S6762" t="s">
        <v>10677</v>
      </c>
      <c r="T6762">
        <v>0.56000000000000005</v>
      </c>
      <c r="U6762" s="1">
        <v>39831</v>
      </c>
    </row>
    <row r="6763" spans="1:21" x14ac:dyDescent="0.3">
      <c r="A6763">
        <v>1895</v>
      </c>
      <c r="B6763">
        <v>13602</v>
      </c>
      <c r="C6763" s="1">
        <v>39826</v>
      </c>
      <c r="D6763" t="s">
        <v>10663</v>
      </c>
      <c r="E6763">
        <v>13</v>
      </c>
      <c r="F6763">
        <v>660.99</v>
      </c>
      <c r="G6763">
        <v>0.02</v>
      </c>
      <c r="H6763" t="s">
        <v>10664</v>
      </c>
      <c r="I6763">
        <v>267.67</v>
      </c>
      <c r="J6763">
        <v>48.04</v>
      </c>
      <c r="K6763">
        <v>5.09</v>
      </c>
      <c r="L6763" t="s">
        <v>11924</v>
      </c>
      <c r="M6763" t="s">
        <v>12577</v>
      </c>
      <c r="N6763" t="s">
        <v>12577</v>
      </c>
      <c r="O6763" t="s">
        <v>10681</v>
      </c>
      <c r="P6763" t="s">
        <v>10668</v>
      </c>
      <c r="Q6763" t="s">
        <v>10702</v>
      </c>
      <c r="R6763" t="s">
        <v>11622</v>
      </c>
      <c r="S6763" t="s">
        <v>10685</v>
      </c>
      <c r="T6763">
        <v>0.37</v>
      </c>
      <c r="U6763" s="1">
        <v>39826</v>
      </c>
    </row>
    <row r="6764" spans="1:21" x14ac:dyDescent="0.3">
      <c r="A6764">
        <v>1911</v>
      </c>
      <c r="B6764">
        <v>13668</v>
      </c>
      <c r="C6764" s="1">
        <v>40963</v>
      </c>
      <c r="D6764" t="s">
        <v>10719</v>
      </c>
      <c r="E6764">
        <v>42</v>
      </c>
      <c r="F6764">
        <v>282.61</v>
      </c>
      <c r="G6764">
        <v>0.02</v>
      </c>
      <c r="H6764" t="s">
        <v>10664</v>
      </c>
      <c r="I6764">
        <v>-106.36</v>
      </c>
      <c r="J6764">
        <v>6.24</v>
      </c>
      <c r="K6764">
        <v>5.22</v>
      </c>
      <c r="L6764" t="s">
        <v>12456</v>
      </c>
      <c r="M6764" t="s">
        <v>12577</v>
      </c>
      <c r="N6764" t="s">
        <v>12577</v>
      </c>
      <c r="O6764" t="s">
        <v>10701</v>
      </c>
      <c r="P6764" t="s">
        <v>10690</v>
      </c>
      <c r="Q6764" t="s">
        <v>10691</v>
      </c>
      <c r="R6764" t="s">
        <v>11734</v>
      </c>
      <c r="S6764" t="s">
        <v>10685</v>
      </c>
      <c r="T6764">
        <v>0.6</v>
      </c>
      <c r="U6764" s="1">
        <v>40965</v>
      </c>
    </row>
    <row r="6765" spans="1:21" x14ac:dyDescent="0.3">
      <c r="A6765">
        <v>1943</v>
      </c>
      <c r="B6765">
        <v>13923</v>
      </c>
      <c r="C6765" s="1">
        <v>41098</v>
      </c>
      <c r="D6765" t="s">
        <v>10671</v>
      </c>
      <c r="E6765">
        <v>28</v>
      </c>
      <c r="F6765">
        <v>4332.3</v>
      </c>
      <c r="G6765">
        <v>0.08</v>
      </c>
      <c r="H6765" t="s">
        <v>10672</v>
      </c>
      <c r="I6765">
        <v>2066.12</v>
      </c>
      <c r="J6765">
        <v>200.97</v>
      </c>
      <c r="K6765">
        <v>15.59</v>
      </c>
      <c r="L6765" t="s">
        <v>12408</v>
      </c>
      <c r="M6765" t="s">
        <v>12577</v>
      </c>
      <c r="N6765" t="s">
        <v>12577</v>
      </c>
      <c r="O6765" t="s">
        <v>10701</v>
      </c>
      <c r="P6765" t="s">
        <v>10682</v>
      </c>
      <c r="Q6765" t="s">
        <v>10849</v>
      </c>
      <c r="R6765" t="s">
        <v>10940</v>
      </c>
      <c r="S6765" t="s">
        <v>10677</v>
      </c>
      <c r="T6765">
        <v>0.36</v>
      </c>
      <c r="U6765" s="1">
        <v>41100</v>
      </c>
    </row>
    <row r="6766" spans="1:21" x14ac:dyDescent="0.3">
      <c r="A6766">
        <v>1949</v>
      </c>
      <c r="B6766">
        <v>13958</v>
      </c>
      <c r="C6766" s="1">
        <v>40201</v>
      </c>
      <c r="D6766" t="s">
        <v>10663</v>
      </c>
      <c r="E6766">
        <v>11</v>
      </c>
      <c r="F6766">
        <v>808.673</v>
      </c>
      <c r="G6766">
        <v>0.06</v>
      </c>
      <c r="H6766" t="s">
        <v>10664</v>
      </c>
      <c r="I6766">
        <v>-10.67</v>
      </c>
      <c r="J6766">
        <v>85.99</v>
      </c>
      <c r="K6766">
        <v>0.99</v>
      </c>
      <c r="L6766" t="s">
        <v>12611</v>
      </c>
      <c r="M6766" t="s">
        <v>12577</v>
      </c>
      <c r="N6766" t="s">
        <v>12577</v>
      </c>
      <c r="O6766" t="s">
        <v>10674</v>
      </c>
      <c r="P6766" t="s">
        <v>10682</v>
      </c>
      <c r="Q6766" t="s">
        <v>10683</v>
      </c>
      <c r="R6766" t="s">
        <v>11354</v>
      </c>
      <c r="S6766" t="s">
        <v>10709</v>
      </c>
      <c r="T6766">
        <v>0.55000000000000004</v>
      </c>
      <c r="U6766" s="1">
        <v>40210</v>
      </c>
    </row>
    <row r="6767" spans="1:21" x14ac:dyDescent="0.3">
      <c r="A6767">
        <v>1957</v>
      </c>
      <c r="B6767">
        <v>13991</v>
      </c>
      <c r="C6767" s="1">
        <v>40974</v>
      </c>
      <c r="D6767" t="s">
        <v>10671</v>
      </c>
      <c r="E6767">
        <v>24</v>
      </c>
      <c r="F6767">
        <v>170.7</v>
      </c>
      <c r="G6767">
        <v>0</v>
      </c>
      <c r="H6767" t="s">
        <v>10664</v>
      </c>
      <c r="I6767">
        <v>-37.880000000000003</v>
      </c>
      <c r="J6767">
        <v>6.48</v>
      </c>
      <c r="K6767">
        <v>2.74</v>
      </c>
      <c r="L6767" t="s">
        <v>12066</v>
      </c>
      <c r="M6767" t="s">
        <v>12577</v>
      </c>
      <c r="N6767" t="s">
        <v>12577</v>
      </c>
      <c r="O6767" t="s">
        <v>10681</v>
      </c>
      <c r="P6767" t="s">
        <v>10682</v>
      </c>
      <c r="Q6767" t="s">
        <v>10711</v>
      </c>
      <c r="R6767" t="s">
        <v>11735</v>
      </c>
    </row>
    <row r="6768" spans="1:21" x14ac:dyDescent="0.3">
      <c r="A6768">
        <v>1958</v>
      </c>
      <c r="B6768">
        <v>13991</v>
      </c>
      <c r="C6768" s="1">
        <v>40974</v>
      </c>
      <c r="D6768" t="s">
        <v>10671</v>
      </c>
      <c r="E6768">
        <v>21</v>
      </c>
      <c r="F6768">
        <v>1839.4480000000001</v>
      </c>
      <c r="G6768">
        <v>7.0000000000000007E-2</v>
      </c>
      <c r="H6768" t="s">
        <v>10664</v>
      </c>
      <c r="I6768">
        <v>-742.88</v>
      </c>
      <c r="J6768">
        <v>111.96</v>
      </c>
      <c r="K6768">
        <v>69</v>
      </c>
      <c r="L6768" t="s">
        <v>12066</v>
      </c>
      <c r="M6768" t="s">
        <v>12577</v>
      </c>
      <c r="N6768" t="s">
        <v>12577</v>
      </c>
      <c r="O6768" t="s">
        <v>10681</v>
      </c>
      <c r="P6768" t="s">
        <v>10690</v>
      </c>
      <c r="Q6768" t="s">
        <v>10724</v>
      </c>
      <c r="R6768" t="s">
        <v>11943</v>
      </c>
      <c r="S6768" t="s">
        <v>10769</v>
      </c>
      <c r="T6768">
        <v>0.63</v>
      </c>
      <c r="U6768" s="1">
        <v>40975</v>
      </c>
    </row>
    <row r="6769" spans="1:21" x14ac:dyDescent="0.3">
      <c r="A6769">
        <v>1964</v>
      </c>
      <c r="B6769">
        <v>14048</v>
      </c>
      <c r="C6769" s="1">
        <v>40315</v>
      </c>
      <c r="D6769" t="s">
        <v>10686</v>
      </c>
      <c r="E6769">
        <v>47</v>
      </c>
      <c r="F6769">
        <v>1837.15</v>
      </c>
      <c r="G6769">
        <v>0.06</v>
      </c>
      <c r="H6769" t="s">
        <v>10664</v>
      </c>
      <c r="I6769">
        <v>196.58</v>
      </c>
      <c r="J6769">
        <v>40.97</v>
      </c>
      <c r="K6769">
        <v>8.99</v>
      </c>
      <c r="L6769" t="s">
        <v>12046</v>
      </c>
      <c r="M6769" t="s">
        <v>12577</v>
      </c>
      <c r="N6769" t="s">
        <v>12577</v>
      </c>
      <c r="O6769" t="s">
        <v>10667</v>
      </c>
      <c r="P6769" t="s">
        <v>10668</v>
      </c>
      <c r="Q6769" t="s">
        <v>10736</v>
      </c>
      <c r="R6769" t="s">
        <v>11386</v>
      </c>
      <c r="S6769" t="s">
        <v>10693</v>
      </c>
      <c r="T6769">
        <v>0.59</v>
      </c>
      <c r="U6769" s="1">
        <v>40315</v>
      </c>
    </row>
    <row r="6770" spans="1:21" x14ac:dyDescent="0.3">
      <c r="A6770">
        <v>1965</v>
      </c>
      <c r="B6770">
        <v>14048</v>
      </c>
      <c r="C6770" s="1">
        <v>40315</v>
      </c>
      <c r="D6770" t="s">
        <v>10686</v>
      </c>
      <c r="E6770">
        <v>5</v>
      </c>
      <c r="F6770">
        <v>540.22</v>
      </c>
      <c r="G6770">
        <v>0.06</v>
      </c>
      <c r="H6770" t="s">
        <v>10664</v>
      </c>
      <c r="I6770">
        <v>-253.38</v>
      </c>
      <c r="J6770">
        <v>101.41</v>
      </c>
      <c r="K6770">
        <v>35</v>
      </c>
      <c r="L6770" t="s">
        <v>12046</v>
      </c>
      <c r="M6770" t="s">
        <v>12577</v>
      </c>
      <c r="N6770" t="s">
        <v>12577</v>
      </c>
      <c r="O6770" t="s">
        <v>10667</v>
      </c>
      <c r="P6770" t="s">
        <v>10668</v>
      </c>
      <c r="Q6770" t="s">
        <v>10669</v>
      </c>
      <c r="R6770" t="s">
        <v>11818</v>
      </c>
      <c r="S6770" t="s">
        <v>10769</v>
      </c>
      <c r="T6770">
        <v>0.82</v>
      </c>
      <c r="U6770" s="1">
        <v>40317</v>
      </c>
    </row>
    <row r="6771" spans="1:21" x14ac:dyDescent="0.3">
      <c r="A6771">
        <v>1966</v>
      </c>
      <c r="B6771">
        <v>14048</v>
      </c>
      <c r="C6771" s="1">
        <v>40315</v>
      </c>
      <c r="D6771" t="s">
        <v>10686</v>
      </c>
      <c r="E6771">
        <v>40</v>
      </c>
      <c r="F6771">
        <v>2035.393</v>
      </c>
      <c r="G6771">
        <v>0.01</v>
      </c>
      <c r="H6771" t="s">
        <v>10664</v>
      </c>
      <c r="I6771">
        <v>1152.69</v>
      </c>
      <c r="J6771">
        <v>55.99</v>
      </c>
      <c r="K6771">
        <v>1.25</v>
      </c>
      <c r="L6771" t="s">
        <v>12046</v>
      </c>
      <c r="M6771" t="s">
        <v>12577</v>
      </c>
      <c r="N6771" t="s">
        <v>12577</v>
      </c>
      <c r="O6771" t="s">
        <v>10667</v>
      </c>
      <c r="P6771" t="s">
        <v>10682</v>
      </c>
      <c r="Q6771" t="s">
        <v>10683</v>
      </c>
      <c r="R6771" t="s">
        <v>11548</v>
      </c>
      <c r="S6771" t="s">
        <v>10693</v>
      </c>
      <c r="T6771">
        <v>0.35</v>
      </c>
      <c r="U6771" s="1">
        <v>40317</v>
      </c>
    </row>
    <row r="6772" spans="1:21" x14ac:dyDescent="0.3">
      <c r="A6772">
        <v>2007</v>
      </c>
      <c r="B6772">
        <v>14311</v>
      </c>
      <c r="C6772" s="1">
        <v>40026</v>
      </c>
      <c r="D6772" t="s">
        <v>10719</v>
      </c>
      <c r="E6772">
        <v>30</v>
      </c>
      <c r="F6772">
        <v>192.41</v>
      </c>
      <c r="G6772">
        <v>0.03</v>
      </c>
      <c r="H6772" t="s">
        <v>10664</v>
      </c>
      <c r="I6772">
        <v>-55.95</v>
      </c>
      <c r="J6772">
        <v>6.37</v>
      </c>
      <c r="K6772">
        <v>5.19</v>
      </c>
      <c r="L6772" t="s">
        <v>11924</v>
      </c>
      <c r="M6772" t="s">
        <v>12577</v>
      </c>
      <c r="N6772" t="s">
        <v>12577</v>
      </c>
      <c r="O6772" t="s">
        <v>10681</v>
      </c>
      <c r="P6772" t="s">
        <v>10668</v>
      </c>
      <c r="Q6772" t="s">
        <v>10678</v>
      </c>
      <c r="R6772" t="s">
        <v>11957</v>
      </c>
    </row>
    <row r="6773" spans="1:21" x14ac:dyDescent="0.3">
      <c r="A6773">
        <v>2024</v>
      </c>
      <c r="B6773">
        <v>14434</v>
      </c>
      <c r="C6773" s="1">
        <v>40589</v>
      </c>
      <c r="D6773" t="s">
        <v>10686</v>
      </c>
      <c r="E6773">
        <v>39</v>
      </c>
      <c r="F6773">
        <v>4733.88</v>
      </c>
      <c r="G6773">
        <v>0.02</v>
      </c>
      <c r="H6773" t="s">
        <v>10672</v>
      </c>
      <c r="I6773">
        <v>239.41</v>
      </c>
      <c r="J6773">
        <v>119.99</v>
      </c>
      <c r="K6773">
        <v>56.14</v>
      </c>
      <c r="L6773" t="s">
        <v>12612</v>
      </c>
      <c r="M6773" t="s">
        <v>12577</v>
      </c>
      <c r="N6773" t="s">
        <v>12577</v>
      </c>
      <c r="O6773" t="s">
        <v>10681</v>
      </c>
      <c r="P6773" t="s">
        <v>10682</v>
      </c>
      <c r="Q6773" t="s">
        <v>10849</v>
      </c>
      <c r="R6773" t="s">
        <v>11552</v>
      </c>
      <c r="S6773" t="s">
        <v>10723</v>
      </c>
      <c r="T6773">
        <v>0.39</v>
      </c>
      <c r="U6773" s="1">
        <v>40591</v>
      </c>
    </row>
    <row r="6774" spans="1:21" x14ac:dyDescent="0.3">
      <c r="A6774">
        <v>2050</v>
      </c>
      <c r="B6774">
        <v>14630</v>
      </c>
      <c r="C6774" s="1">
        <v>41198</v>
      </c>
      <c r="D6774" t="s">
        <v>10663</v>
      </c>
      <c r="E6774">
        <v>17</v>
      </c>
      <c r="F6774">
        <v>363.54</v>
      </c>
      <c r="G6774">
        <v>0.08</v>
      </c>
      <c r="H6774" t="s">
        <v>10664</v>
      </c>
      <c r="I6774">
        <v>4.75</v>
      </c>
      <c r="J6774">
        <v>22.01</v>
      </c>
      <c r="K6774">
        <v>5.53</v>
      </c>
      <c r="L6774" t="s">
        <v>12041</v>
      </c>
      <c r="M6774" t="s">
        <v>12577</v>
      </c>
      <c r="N6774" t="s">
        <v>12577</v>
      </c>
      <c r="O6774" t="s">
        <v>10681</v>
      </c>
      <c r="P6774" t="s">
        <v>10668</v>
      </c>
      <c r="Q6774" t="s">
        <v>10736</v>
      </c>
      <c r="R6774" t="s">
        <v>11741</v>
      </c>
      <c r="S6774" t="s">
        <v>10693</v>
      </c>
      <c r="T6774">
        <v>0.59</v>
      </c>
      <c r="U6774" s="1">
        <v>41198</v>
      </c>
    </row>
    <row r="6775" spans="1:21" x14ac:dyDescent="0.3">
      <c r="A6775">
        <v>2075</v>
      </c>
      <c r="B6775">
        <v>14851</v>
      </c>
      <c r="C6775" s="1">
        <v>41040</v>
      </c>
      <c r="D6775" t="s">
        <v>10686</v>
      </c>
      <c r="E6775">
        <v>6</v>
      </c>
      <c r="F6775">
        <v>3378.18</v>
      </c>
      <c r="G6775">
        <v>0.08</v>
      </c>
      <c r="H6775" t="s">
        <v>10664</v>
      </c>
      <c r="I6775">
        <v>-1352.68</v>
      </c>
      <c r="J6775">
        <v>599.99</v>
      </c>
      <c r="K6775">
        <v>24.49</v>
      </c>
      <c r="L6775" t="s">
        <v>12613</v>
      </c>
      <c r="M6775" t="s">
        <v>12577</v>
      </c>
      <c r="N6775" t="s">
        <v>12577</v>
      </c>
      <c r="O6775" t="s">
        <v>10681</v>
      </c>
      <c r="P6775" t="s">
        <v>10682</v>
      </c>
      <c r="Q6775" t="s">
        <v>10740</v>
      </c>
      <c r="R6775" t="s">
        <v>11262</v>
      </c>
      <c r="S6775" t="s">
        <v>10769</v>
      </c>
      <c r="T6775">
        <v>0.44</v>
      </c>
      <c r="U6775" s="1">
        <v>41041</v>
      </c>
    </row>
    <row r="6776" spans="1:21" x14ac:dyDescent="0.3">
      <c r="A6776">
        <v>2076</v>
      </c>
      <c r="B6776">
        <v>14851</v>
      </c>
      <c r="C6776" s="1">
        <v>41040</v>
      </c>
      <c r="D6776" t="s">
        <v>10686</v>
      </c>
      <c r="E6776">
        <v>26</v>
      </c>
      <c r="F6776">
        <v>1443.2660000000001</v>
      </c>
      <c r="G6776">
        <v>0.08</v>
      </c>
      <c r="H6776" t="s">
        <v>10664</v>
      </c>
      <c r="I6776">
        <v>156.11000000000001</v>
      </c>
      <c r="J6776">
        <v>65.989999999999995</v>
      </c>
      <c r="K6776">
        <v>8.99</v>
      </c>
      <c r="L6776" t="s">
        <v>12613</v>
      </c>
      <c r="M6776" t="s">
        <v>12577</v>
      </c>
      <c r="N6776" t="s">
        <v>12577</v>
      </c>
      <c r="O6776" t="s">
        <v>10681</v>
      </c>
      <c r="P6776" t="s">
        <v>10682</v>
      </c>
      <c r="Q6776" t="s">
        <v>10683</v>
      </c>
      <c r="R6776" t="s">
        <v>11159</v>
      </c>
      <c r="S6776" t="s">
        <v>10685</v>
      </c>
      <c r="T6776">
        <v>0.56000000000000005</v>
      </c>
      <c r="U6776" s="1">
        <v>41042</v>
      </c>
    </row>
    <row r="6777" spans="1:21" x14ac:dyDescent="0.3">
      <c r="A6777">
        <v>2088</v>
      </c>
      <c r="B6777">
        <v>14950</v>
      </c>
      <c r="C6777" s="1">
        <v>40447</v>
      </c>
      <c r="D6777" t="s">
        <v>10663</v>
      </c>
      <c r="E6777">
        <v>48</v>
      </c>
      <c r="F6777">
        <v>525</v>
      </c>
      <c r="G6777">
        <v>0.03</v>
      </c>
      <c r="H6777" t="s">
        <v>10664</v>
      </c>
      <c r="I6777">
        <v>63.5</v>
      </c>
      <c r="J6777">
        <v>10.48</v>
      </c>
      <c r="K6777">
        <v>2.89</v>
      </c>
      <c r="L6777" t="s">
        <v>12056</v>
      </c>
      <c r="M6777" t="s">
        <v>12577</v>
      </c>
      <c r="N6777" t="s">
        <v>12577</v>
      </c>
      <c r="O6777" t="s">
        <v>10667</v>
      </c>
      <c r="P6777" t="s">
        <v>10668</v>
      </c>
      <c r="Q6777" t="s">
        <v>10736</v>
      </c>
      <c r="R6777" t="s">
        <v>11124</v>
      </c>
      <c r="S6777" t="s">
        <v>10693</v>
      </c>
      <c r="T6777">
        <v>0.6</v>
      </c>
      <c r="U6777" s="1">
        <v>40447</v>
      </c>
    </row>
    <row r="6778" spans="1:21" x14ac:dyDescent="0.3">
      <c r="A6778">
        <v>2095</v>
      </c>
      <c r="B6778">
        <v>14981</v>
      </c>
      <c r="C6778" s="1">
        <v>40477</v>
      </c>
      <c r="D6778" t="s">
        <v>10704</v>
      </c>
      <c r="E6778">
        <v>8</v>
      </c>
      <c r="F6778">
        <v>279.77</v>
      </c>
      <c r="G6778">
        <v>7.0000000000000007E-2</v>
      </c>
      <c r="H6778" t="s">
        <v>10664</v>
      </c>
      <c r="I6778">
        <v>-14.02</v>
      </c>
      <c r="J6778">
        <v>34.76</v>
      </c>
      <c r="K6778">
        <v>8.2200000000000006</v>
      </c>
      <c r="L6778" t="s">
        <v>12408</v>
      </c>
      <c r="M6778" t="s">
        <v>12577</v>
      </c>
      <c r="N6778" t="s">
        <v>12577</v>
      </c>
      <c r="O6778" t="s">
        <v>10701</v>
      </c>
      <c r="P6778" t="s">
        <v>10668</v>
      </c>
      <c r="Q6778" t="s">
        <v>10669</v>
      </c>
      <c r="R6778" t="s">
        <v>10886</v>
      </c>
    </row>
    <row r="6779" spans="1:21" x14ac:dyDescent="0.3">
      <c r="A6779">
        <v>2096</v>
      </c>
      <c r="B6779">
        <v>14981</v>
      </c>
      <c r="C6779" s="1">
        <v>40477</v>
      </c>
      <c r="D6779" t="s">
        <v>10704</v>
      </c>
      <c r="E6779">
        <v>8</v>
      </c>
      <c r="F6779">
        <v>154.21</v>
      </c>
      <c r="G6779">
        <v>0.03</v>
      </c>
      <c r="H6779" t="s">
        <v>10672</v>
      </c>
      <c r="I6779">
        <v>-160.38999999999999</v>
      </c>
      <c r="J6779">
        <v>15.23</v>
      </c>
      <c r="K6779">
        <v>27.75</v>
      </c>
      <c r="L6779" t="s">
        <v>12408</v>
      </c>
      <c r="M6779" t="s">
        <v>12577</v>
      </c>
      <c r="N6779" t="s">
        <v>12577</v>
      </c>
      <c r="O6779" t="s">
        <v>10701</v>
      </c>
      <c r="P6779" t="s">
        <v>10690</v>
      </c>
      <c r="Q6779" t="s">
        <v>10724</v>
      </c>
      <c r="R6779" t="s">
        <v>11777</v>
      </c>
      <c r="S6779" t="s">
        <v>10723</v>
      </c>
      <c r="T6779">
        <v>0.76</v>
      </c>
      <c r="U6779" s="1">
        <v>40479</v>
      </c>
    </row>
    <row r="6780" spans="1:21" x14ac:dyDescent="0.3">
      <c r="A6780">
        <v>2113</v>
      </c>
      <c r="B6780">
        <v>15105</v>
      </c>
      <c r="C6780" s="1">
        <v>40120</v>
      </c>
      <c r="D6780" t="s">
        <v>10663</v>
      </c>
      <c r="E6780">
        <v>39</v>
      </c>
      <c r="F6780">
        <v>460.43</v>
      </c>
      <c r="G6780">
        <v>7.0000000000000007E-2</v>
      </c>
      <c r="H6780" t="s">
        <v>10664</v>
      </c>
      <c r="I6780">
        <v>-76.180000000000007</v>
      </c>
      <c r="J6780">
        <v>12.28</v>
      </c>
      <c r="K6780">
        <v>6.13</v>
      </c>
      <c r="L6780" t="s">
        <v>12056</v>
      </c>
      <c r="M6780" t="s">
        <v>12577</v>
      </c>
      <c r="N6780" t="s">
        <v>12577</v>
      </c>
      <c r="O6780" t="s">
        <v>10667</v>
      </c>
      <c r="P6780" t="s">
        <v>10668</v>
      </c>
      <c r="Q6780" t="s">
        <v>10669</v>
      </c>
      <c r="R6780" t="s">
        <v>10913</v>
      </c>
      <c r="S6780" t="s">
        <v>10685</v>
      </c>
      <c r="T6780">
        <v>0.56999999999999995</v>
      </c>
      <c r="U6780" s="1">
        <v>40127</v>
      </c>
    </row>
    <row r="6781" spans="1:21" x14ac:dyDescent="0.3">
      <c r="A6781">
        <v>2123</v>
      </c>
      <c r="B6781">
        <v>15111</v>
      </c>
      <c r="C6781" s="1">
        <v>40164</v>
      </c>
      <c r="D6781" t="s">
        <v>10686</v>
      </c>
      <c r="E6781">
        <v>13</v>
      </c>
      <c r="F6781">
        <v>970.47</v>
      </c>
      <c r="G6781">
        <v>0.1</v>
      </c>
      <c r="H6781" t="s">
        <v>10664</v>
      </c>
      <c r="I6781">
        <v>192.38</v>
      </c>
      <c r="J6781">
        <v>81.319999999999993</v>
      </c>
      <c r="K6781">
        <v>0.99</v>
      </c>
      <c r="L6781" t="s">
        <v>12613</v>
      </c>
      <c r="M6781" t="s">
        <v>12577</v>
      </c>
      <c r="N6781" t="s">
        <v>12577</v>
      </c>
      <c r="O6781" t="s">
        <v>10681</v>
      </c>
      <c r="P6781" t="s">
        <v>10668</v>
      </c>
      <c r="Q6781" t="s">
        <v>10675</v>
      </c>
      <c r="R6781" t="s">
        <v>12515</v>
      </c>
      <c r="S6781" t="s">
        <v>10685</v>
      </c>
      <c r="T6781">
        <v>0.56999999999999995</v>
      </c>
      <c r="U6781" s="1">
        <v>40166</v>
      </c>
    </row>
    <row r="6782" spans="1:21" x14ac:dyDescent="0.3">
      <c r="A6782">
        <v>2128</v>
      </c>
      <c r="B6782">
        <v>15202</v>
      </c>
      <c r="C6782" s="1">
        <v>40368</v>
      </c>
      <c r="D6782" t="s">
        <v>10671</v>
      </c>
      <c r="E6782">
        <v>36</v>
      </c>
      <c r="F6782">
        <v>1340.93</v>
      </c>
      <c r="G6782">
        <v>0.09</v>
      </c>
      <c r="H6782" t="s">
        <v>10697</v>
      </c>
      <c r="I6782">
        <v>154.16</v>
      </c>
      <c r="J6782">
        <v>39.979999999999997</v>
      </c>
      <c r="K6782">
        <v>9.1999999999999993</v>
      </c>
      <c r="L6782" t="s">
        <v>12130</v>
      </c>
      <c r="M6782" t="s">
        <v>12577</v>
      </c>
      <c r="N6782" t="s">
        <v>12577</v>
      </c>
      <c r="O6782" t="s">
        <v>10674</v>
      </c>
      <c r="P6782" t="s">
        <v>10690</v>
      </c>
      <c r="Q6782" t="s">
        <v>10691</v>
      </c>
      <c r="R6782" t="s">
        <v>10877</v>
      </c>
      <c r="S6782" t="s">
        <v>10709</v>
      </c>
      <c r="T6782">
        <v>0.65</v>
      </c>
      <c r="U6782" s="1">
        <v>40370</v>
      </c>
    </row>
    <row r="6783" spans="1:21" x14ac:dyDescent="0.3">
      <c r="A6783">
        <v>2131</v>
      </c>
      <c r="B6783">
        <v>15206</v>
      </c>
      <c r="C6783" s="1">
        <v>40486</v>
      </c>
      <c r="D6783" t="s">
        <v>10663</v>
      </c>
      <c r="E6783">
        <v>35</v>
      </c>
      <c r="F6783">
        <v>5287.16</v>
      </c>
      <c r="G6783">
        <v>0.05</v>
      </c>
      <c r="H6783" t="s">
        <v>10672</v>
      </c>
      <c r="I6783">
        <v>-769.05</v>
      </c>
      <c r="J6783">
        <v>150.97999999999999</v>
      </c>
      <c r="K6783">
        <v>66.27</v>
      </c>
      <c r="L6783" t="s">
        <v>12591</v>
      </c>
      <c r="M6783" t="s">
        <v>12577</v>
      </c>
      <c r="N6783" t="s">
        <v>12577</v>
      </c>
      <c r="O6783" t="s">
        <v>10667</v>
      </c>
      <c r="P6783" t="s">
        <v>10690</v>
      </c>
      <c r="Q6783" t="s">
        <v>10721</v>
      </c>
      <c r="R6783" t="s">
        <v>10963</v>
      </c>
      <c r="S6783" t="s">
        <v>10723</v>
      </c>
      <c r="T6783">
        <v>0.65</v>
      </c>
      <c r="U6783" s="1">
        <v>40491</v>
      </c>
    </row>
    <row r="6784" spans="1:21" x14ac:dyDescent="0.3">
      <c r="A6784">
        <v>2162</v>
      </c>
      <c r="B6784">
        <v>15616</v>
      </c>
      <c r="C6784" s="1">
        <v>40991</v>
      </c>
      <c r="D6784" t="s">
        <v>10719</v>
      </c>
      <c r="E6784">
        <v>12</v>
      </c>
      <c r="F6784">
        <v>386.71</v>
      </c>
      <c r="G6784">
        <v>0.01</v>
      </c>
      <c r="H6784" t="s">
        <v>10697</v>
      </c>
      <c r="I6784">
        <v>-84.12</v>
      </c>
      <c r="J6784">
        <v>30.98</v>
      </c>
      <c r="K6784">
        <v>6.5</v>
      </c>
      <c r="L6784" t="s">
        <v>12031</v>
      </c>
      <c r="M6784" t="s">
        <v>12577</v>
      </c>
      <c r="N6784" t="s">
        <v>12577</v>
      </c>
      <c r="O6784" t="s">
        <v>10681</v>
      </c>
      <c r="P6784" t="s">
        <v>10682</v>
      </c>
      <c r="Q6784" t="s">
        <v>10711</v>
      </c>
      <c r="R6784" t="s">
        <v>11222</v>
      </c>
      <c r="S6784" t="s">
        <v>10685</v>
      </c>
      <c r="T6784">
        <v>0.64</v>
      </c>
      <c r="U6784" s="1">
        <v>40992</v>
      </c>
    </row>
    <row r="6785" spans="1:21" x14ac:dyDescent="0.3">
      <c r="A6785">
        <v>2163</v>
      </c>
      <c r="B6785">
        <v>15616</v>
      </c>
      <c r="C6785" s="1">
        <v>40991</v>
      </c>
      <c r="D6785" t="s">
        <v>10719</v>
      </c>
      <c r="E6785">
        <v>34</v>
      </c>
      <c r="F6785">
        <v>134.06</v>
      </c>
      <c r="G6785">
        <v>0.09</v>
      </c>
      <c r="H6785" t="s">
        <v>10664</v>
      </c>
      <c r="I6785">
        <v>5.98</v>
      </c>
      <c r="J6785">
        <v>4.13</v>
      </c>
      <c r="K6785">
        <v>1.17</v>
      </c>
      <c r="L6785" t="s">
        <v>12031</v>
      </c>
      <c r="M6785" t="s">
        <v>12577</v>
      </c>
      <c r="N6785" t="s">
        <v>12577</v>
      </c>
      <c r="O6785" t="s">
        <v>10681</v>
      </c>
      <c r="P6785" t="s">
        <v>10668</v>
      </c>
      <c r="Q6785" t="s">
        <v>10736</v>
      </c>
      <c r="R6785" t="s">
        <v>12011</v>
      </c>
      <c r="S6785" t="s">
        <v>10709</v>
      </c>
      <c r="T6785">
        <v>0.56999999999999995</v>
      </c>
      <c r="U6785" s="1">
        <v>40993</v>
      </c>
    </row>
    <row r="6786" spans="1:21" x14ac:dyDescent="0.3">
      <c r="A6786">
        <v>2176</v>
      </c>
      <c r="B6786">
        <v>15654</v>
      </c>
      <c r="C6786" s="1">
        <v>40088</v>
      </c>
      <c r="D6786" t="s">
        <v>10686</v>
      </c>
      <c r="E6786">
        <v>27</v>
      </c>
      <c r="F6786">
        <v>7937.59</v>
      </c>
      <c r="G6786">
        <v>0.03</v>
      </c>
      <c r="H6786" t="s">
        <v>10672</v>
      </c>
      <c r="I6786">
        <v>1383.24</v>
      </c>
      <c r="J6786">
        <v>300.98</v>
      </c>
      <c r="K6786">
        <v>54.92</v>
      </c>
      <c r="L6786" t="s">
        <v>12614</v>
      </c>
      <c r="M6786" t="s">
        <v>12577</v>
      </c>
      <c r="N6786" t="s">
        <v>12577</v>
      </c>
      <c r="O6786" t="s">
        <v>10681</v>
      </c>
      <c r="P6786" t="s">
        <v>10690</v>
      </c>
      <c r="Q6786" t="s">
        <v>10721</v>
      </c>
      <c r="R6786" t="s">
        <v>11182</v>
      </c>
    </row>
    <row r="6787" spans="1:21" x14ac:dyDescent="0.3">
      <c r="A6787">
        <v>2177</v>
      </c>
      <c r="B6787">
        <v>15654</v>
      </c>
      <c r="C6787" s="1">
        <v>40088</v>
      </c>
      <c r="D6787" t="s">
        <v>10686</v>
      </c>
      <c r="E6787">
        <v>4</v>
      </c>
      <c r="F6787">
        <v>9396.41</v>
      </c>
      <c r="G6787">
        <v>0.02</v>
      </c>
      <c r="H6787" t="s">
        <v>10672</v>
      </c>
      <c r="I6787">
        <v>-4991.42</v>
      </c>
      <c r="J6787">
        <v>2550.14</v>
      </c>
      <c r="K6787">
        <v>29.7</v>
      </c>
      <c r="L6787" t="s">
        <v>12614</v>
      </c>
      <c r="M6787" t="s">
        <v>12577</v>
      </c>
      <c r="N6787" t="s">
        <v>12577</v>
      </c>
      <c r="O6787" t="s">
        <v>10681</v>
      </c>
      <c r="P6787" t="s">
        <v>10682</v>
      </c>
      <c r="Q6787" t="s">
        <v>10849</v>
      </c>
      <c r="R6787" t="s">
        <v>11131</v>
      </c>
      <c r="S6787" t="s">
        <v>10677</v>
      </c>
      <c r="T6787">
        <v>0.56999999999999995</v>
      </c>
      <c r="U6787" s="1">
        <v>40090</v>
      </c>
    </row>
    <row r="6788" spans="1:21" x14ac:dyDescent="0.3">
      <c r="A6788">
        <v>2228</v>
      </c>
      <c r="B6788">
        <v>16102</v>
      </c>
      <c r="C6788" s="1">
        <v>40160</v>
      </c>
      <c r="D6788" t="s">
        <v>10686</v>
      </c>
      <c r="E6788">
        <v>25</v>
      </c>
      <c r="F6788">
        <v>13255.93</v>
      </c>
      <c r="G6788">
        <v>0.02</v>
      </c>
      <c r="H6788" t="s">
        <v>10672</v>
      </c>
      <c r="I6788">
        <v>4089.27</v>
      </c>
      <c r="J6788">
        <v>500.98</v>
      </c>
      <c r="K6788">
        <v>26</v>
      </c>
      <c r="L6788" t="s">
        <v>12118</v>
      </c>
      <c r="M6788" t="s">
        <v>12577</v>
      </c>
      <c r="N6788" t="s">
        <v>12577</v>
      </c>
      <c r="O6788" t="s">
        <v>10701</v>
      </c>
      <c r="P6788" t="s">
        <v>10690</v>
      </c>
      <c r="Q6788" t="s">
        <v>10753</v>
      </c>
      <c r="R6788" t="s">
        <v>10760</v>
      </c>
      <c r="S6788" t="s">
        <v>10677</v>
      </c>
      <c r="T6788">
        <v>0.6</v>
      </c>
      <c r="U6788" s="1">
        <v>40162</v>
      </c>
    </row>
    <row r="6789" spans="1:21" x14ac:dyDescent="0.3">
      <c r="A6789">
        <v>2254</v>
      </c>
      <c r="B6789">
        <v>16229</v>
      </c>
      <c r="C6789" s="1">
        <v>39901</v>
      </c>
      <c r="D6789" t="s">
        <v>10671</v>
      </c>
      <c r="E6789">
        <v>27</v>
      </c>
      <c r="F6789">
        <v>1068.7</v>
      </c>
      <c r="G6789">
        <v>0.04</v>
      </c>
      <c r="H6789" t="s">
        <v>10664</v>
      </c>
      <c r="I6789">
        <v>-89.5</v>
      </c>
      <c r="J6789">
        <v>40.98</v>
      </c>
      <c r="K6789">
        <v>6.5</v>
      </c>
      <c r="L6789" t="s">
        <v>12046</v>
      </c>
      <c r="M6789" t="s">
        <v>12577</v>
      </c>
      <c r="N6789" t="s">
        <v>12577</v>
      </c>
      <c r="O6789" t="s">
        <v>10667</v>
      </c>
      <c r="P6789" t="s">
        <v>10682</v>
      </c>
      <c r="Q6789" t="s">
        <v>10711</v>
      </c>
      <c r="R6789" t="s">
        <v>11715</v>
      </c>
      <c r="S6789" t="s">
        <v>10685</v>
      </c>
      <c r="T6789">
        <v>0.74</v>
      </c>
      <c r="U6789" s="1">
        <v>39902</v>
      </c>
    </row>
    <row r="6790" spans="1:21" x14ac:dyDescent="0.3">
      <c r="A6790">
        <v>2274</v>
      </c>
      <c r="B6790">
        <v>16356</v>
      </c>
      <c r="C6790" s="1">
        <v>40757</v>
      </c>
      <c r="D6790" t="s">
        <v>10719</v>
      </c>
      <c r="E6790">
        <v>6</v>
      </c>
      <c r="F6790">
        <v>157.94</v>
      </c>
      <c r="G6790">
        <v>0.04</v>
      </c>
      <c r="H6790" t="s">
        <v>10697</v>
      </c>
      <c r="I6790">
        <v>9.15</v>
      </c>
      <c r="J6790">
        <v>22.98</v>
      </c>
      <c r="K6790">
        <v>4.5</v>
      </c>
      <c r="L6790" t="s">
        <v>12607</v>
      </c>
      <c r="M6790" t="s">
        <v>12577</v>
      </c>
      <c r="N6790" t="s">
        <v>12577</v>
      </c>
      <c r="O6790" t="s">
        <v>10681</v>
      </c>
      <c r="P6790" t="s">
        <v>10668</v>
      </c>
      <c r="Q6790" t="s">
        <v>10675</v>
      </c>
      <c r="R6790" t="s">
        <v>11733</v>
      </c>
      <c r="S6790" t="s">
        <v>10685</v>
      </c>
      <c r="T6790">
        <v>0.55000000000000004</v>
      </c>
      <c r="U6790" s="1">
        <v>40758</v>
      </c>
    </row>
    <row r="6791" spans="1:21" x14ac:dyDescent="0.3">
      <c r="A6791">
        <v>2287</v>
      </c>
      <c r="B6791">
        <v>16481</v>
      </c>
      <c r="C6791" s="1">
        <v>40592</v>
      </c>
      <c r="D6791" t="s">
        <v>10663</v>
      </c>
      <c r="E6791">
        <v>50</v>
      </c>
      <c r="F6791">
        <v>3089.06</v>
      </c>
      <c r="G6791">
        <v>0</v>
      </c>
      <c r="H6791" t="s">
        <v>10664</v>
      </c>
      <c r="I6791">
        <v>719.26</v>
      </c>
      <c r="J6791">
        <v>56.96</v>
      </c>
      <c r="K6791">
        <v>13.22</v>
      </c>
      <c r="L6791" t="s">
        <v>12615</v>
      </c>
      <c r="M6791" t="s">
        <v>12577</v>
      </c>
      <c r="N6791" t="s">
        <v>12577</v>
      </c>
      <c r="O6791" t="s">
        <v>10681</v>
      </c>
      <c r="P6791" t="s">
        <v>10668</v>
      </c>
      <c r="Q6791" t="s">
        <v>10675</v>
      </c>
      <c r="R6791" t="s">
        <v>11166</v>
      </c>
    </row>
    <row r="6792" spans="1:21" x14ac:dyDescent="0.3">
      <c r="A6792">
        <v>2288</v>
      </c>
      <c r="B6792">
        <v>16481</v>
      </c>
      <c r="C6792" s="1">
        <v>40592</v>
      </c>
      <c r="D6792" t="s">
        <v>10663</v>
      </c>
      <c r="E6792">
        <v>47</v>
      </c>
      <c r="F6792">
        <v>20265.22</v>
      </c>
      <c r="G6792">
        <v>0.08</v>
      </c>
      <c r="H6792" t="s">
        <v>10672</v>
      </c>
      <c r="I6792">
        <v>6168.64</v>
      </c>
      <c r="J6792">
        <v>442.14</v>
      </c>
      <c r="K6792">
        <v>14.7</v>
      </c>
      <c r="L6792" t="s">
        <v>12615</v>
      </c>
      <c r="M6792" t="s">
        <v>12577</v>
      </c>
      <c r="N6792" t="s">
        <v>12577</v>
      </c>
      <c r="O6792" t="s">
        <v>10681</v>
      </c>
      <c r="P6792" t="s">
        <v>10682</v>
      </c>
      <c r="Q6792" t="s">
        <v>10849</v>
      </c>
      <c r="R6792" t="s">
        <v>11083</v>
      </c>
      <c r="S6792" t="s">
        <v>10677</v>
      </c>
      <c r="T6792">
        <v>0.56000000000000005</v>
      </c>
      <c r="U6792" s="1">
        <v>40597</v>
      </c>
    </row>
    <row r="6793" spans="1:21" x14ac:dyDescent="0.3">
      <c r="A6793">
        <v>2308</v>
      </c>
      <c r="B6793">
        <v>16641</v>
      </c>
      <c r="C6793" s="1">
        <v>40308</v>
      </c>
      <c r="D6793" t="s">
        <v>10671</v>
      </c>
      <c r="E6793">
        <v>33</v>
      </c>
      <c r="F6793">
        <v>1209.1679999999999</v>
      </c>
      <c r="G6793">
        <v>0.03</v>
      </c>
      <c r="H6793" t="s">
        <v>10672</v>
      </c>
      <c r="I6793">
        <v>-1052.79</v>
      </c>
      <c r="J6793">
        <v>44.43</v>
      </c>
      <c r="K6793">
        <v>46.59</v>
      </c>
      <c r="L6793" t="s">
        <v>12597</v>
      </c>
      <c r="M6793" t="s">
        <v>12577</v>
      </c>
      <c r="N6793" t="s">
        <v>12577</v>
      </c>
      <c r="O6793" t="s">
        <v>10701</v>
      </c>
      <c r="P6793" t="s">
        <v>10690</v>
      </c>
      <c r="Q6793" t="s">
        <v>10724</v>
      </c>
      <c r="R6793" t="s">
        <v>12102</v>
      </c>
      <c r="S6793" t="s">
        <v>10723</v>
      </c>
      <c r="T6793">
        <v>0.67</v>
      </c>
      <c r="U6793" s="1">
        <v>40309</v>
      </c>
    </row>
    <row r="6794" spans="1:21" x14ac:dyDescent="0.3">
      <c r="A6794">
        <v>2309</v>
      </c>
      <c r="B6794">
        <v>16642</v>
      </c>
      <c r="C6794" s="1">
        <v>40604</v>
      </c>
      <c r="D6794" t="s">
        <v>10686</v>
      </c>
      <c r="E6794">
        <v>46</v>
      </c>
      <c r="F6794">
        <v>7640.2250000000004</v>
      </c>
      <c r="G6794">
        <v>7.0000000000000007E-2</v>
      </c>
      <c r="H6794" t="s">
        <v>10664</v>
      </c>
      <c r="I6794">
        <v>2027.68</v>
      </c>
      <c r="J6794">
        <v>205.99</v>
      </c>
      <c r="K6794">
        <v>2.5</v>
      </c>
      <c r="L6794" t="s">
        <v>12592</v>
      </c>
      <c r="M6794" t="s">
        <v>12577</v>
      </c>
      <c r="N6794" t="s">
        <v>12577</v>
      </c>
      <c r="O6794" t="s">
        <v>10681</v>
      </c>
      <c r="P6794" t="s">
        <v>10682</v>
      </c>
      <c r="Q6794" t="s">
        <v>10683</v>
      </c>
      <c r="R6794" t="s">
        <v>12005</v>
      </c>
      <c r="S6794" t="s">
        <v>10685</v>
      </c>
      <c r="T6794">
        <v>0.59</v>
      </c>
      <c r="U6794" s="1">
        <v>40606</v>
      </c>
    </row>
    <row r="6795" spans="1:21" x14ac:dyDescent="0.3">
      <c r="A6795">
        <v>2319</v>
      </c>
      <c r="B6795">
        <v>16709</v>
      </c>
      <c r="C6795" s="1">
        <v>41188</v>
      </c>
      <c r="D6795" t="s">
        <v>10671</v>
      </c>
      <c r="E6795">
        <v>3</v>
      </c>
      <c r="F6795">
        <v>24.36</v>
      </c>
      <c r="G6795">
        <v>7.0000000000000007E-2</v>
      </c>
      <c r="H6795" t="s">
        <v>10664</v>
      </c>
      <c r="I6795">
        <v>-13.01</v>
      </c>
      <c r="J6795">
        <v>6.48</v>
      </c>
      <c r="K6795">
        <v>5.74</v>
      </c>
      <c r="L6795" t="s">
        <v>12056</v>
      </c>
      <c r="M6795" t="s">
        <v>12577</v>
      </c>
      <c r="N6795" t="s">
        <v>12577</v>
      </c>
      <c r="O6795" t="s">
        <v>10667</v>
      </c>
      <c r="P6795" t="s">
        <v>10668</v>
      </c>
      <c r="Q6795" t="s">
        <v>10702</v>
      </c>
      <c r="R6795" t="s">
        <v>11322</v>
      </c>
      <c r="S6795" t="s">
        <v>10685</v>
      </c>
      <c r="T6795">
        <v>0.37</v>
      </c>
      <c r="U6795" s="1">
        <v>41190</v>
      </c>
    </row>
    <row r="6796" spans="1:21" x14ac:dyDescent="0.3">
      <c r="A6796">
        <v>2354</v>
      </c>
      <c r="B6796">
        <v>16992</v>
      </c>
      <c r="C6796" s="1">
        <v>40524</v>
      </c>
      <c r="D6796" t="s">
        <v>10671</v>
      </c>
      <c r="E6796">
        <v>15</v>
      </c>
      <c r="F6796">
        <v>126.74</v>
      </c>
      <c r="G6796">
        <v>0.08</v>
      </c>
      <c r="H6796" t="s">
        <v>10664</v>
      </c>
      <c r="I6796">
        <v>-18.53</v>
      </c>
      <c r="J6796">
        <v>8.67</v>
      </c>
      <c r="K6796">
        <v>3.5</v>
      </c>
      <c r="L6796" t="s">
        <v>12029</v>
      </c>
      <c r="M6796" t="s">
        <v>12577</v>
      </c>
      <c r="N6796" t="s">
        <v>12577</v>
      </c>
      <c r="O6796" t="s">
        <v>10667</v>
      </c>
      <c r="P6796" t="s">
        <v>10668</v>
      </c>
      <c r="Q6796" t="s">
        <v>10675</v>
      </c>
      <c r="R6796" t="s">
        <v>11723</v>
      </c>
      <c r="S6796" t="s">
        <v>10685</v>
      </c>
      <c r="T6796">
        <v>0.57999999999999996</v>
      </c>
      <c r="U6796" s="1">
        <v>40525</v>
      </c>
    </row>
    <row r="6797" spans="1:21" x14ac:dyDescent="0.3">
      <c r="A6797">
        <v>2356</v>
      </c>
      <c r="B6797">
        <v>16995</v>
      </c>
      <c r="C6797" s="1">
        <v>40530</v>
      </c>
      <c r="D6797" t="s">
        <v>10686</v>
      </c>
      <c r="E6797">
        <v>42</v>
      </c>
      <c r="F6797">
        <v>48.41</v>
      </c>
      <c r="G6797">
        <v>0.06</v>
      </c>
      <c r="H6797" t="s">
        <v>10664</v>
      </c>
      <c r="I6797">
        <v>-1.46</v>
      </c>
      <c r="J6797">
        <v>1.1399999999999999</v>
      </c>
      <c r="K6797">
        <v>0.7</v>
      </c>
      <c r="L6797" t="s">
        <v>12130</v>
      </c>
      <c r="M6797" t="s">
        <v>12577</v>
      </c>
      <c r="N6797" t="s">
        <v>12577</v>
      </c>
      <c r="O6797" t="s">
        <v>10674</v>
      </c>
      <c r="P6797" t="s">
        <v>10668</v>
      </c>
      <c r="Q6797" t="s">
        <v>10707</v>
      </c>
      <c r="R6797" t="s">
        <v>12228</v>
      </c>
      <c r="S6797" t="s">
        <v>10709</v>
      </c>
      <c r="T6797">
        <v>0.38</v>
      </c>
      <c r="U6797" s="1">
        <v>40532</v>
      </c>
    </row>
    <row r="6798" spans="1:21" x14ac:dyDescent="0.3">
      <c r="A6798">
        <v>2365</v>
      </c>
      <c r="B6798">
        <v>17093</v>
      </c>
      <c r="C6798" s="1">
        <v>40950</v>
      </c>
      <c r="D6798" t="s">
        <v>10686</v>
      </c>
      <c r="E6798">
        <v>50</v>
      </c>
      <c r="F6798">
        <v>4550.0600000000004</v>
      </c>
      <c r="G6798">
        <v>0.1</v>
      </c>
      <c r="H6798" t="s">
        <v>10672</v>
      </c>
      <c r="I6798">
        <v>-1335.32</v>
      </c>
      <c r="J6798">
        <v>95.98</v>
      </c>
      <c r="K6798">
        <v>58.2</v>
      </c>
      <c r="L6798" t="s">
        <v>11981</v>
      </c>
      <c r="M6798" t="s">
        <v>12577</v>
      </c>
      <c r="N6798" t="s">
        <v>12577</v>
      </c>
      <c r="O6798" t="s">
        <v>10681</v>
      </c>
      <c r="P6798" t="s">
        <v>10690</v>
      </c>
      <c r="Q6798" t="s">
        <v>10753</v>
      </c>
      <c r="R6798" t="s">
        <v>11905</v>
      </c>
      <c r="S6798" t="s">
        <v>10677</v>
      </c>
      <c r="T6798">
        <v>0.57999999999999996</v>
      </c>
      <c r="U6798" s="1">
        <v>40952</v>
      </c>
    </row>
    <row r="6799" spans="1:21" x14ac:dyDescent="0.3">
      <c r="A6799">
        <v>2414</v>
      </c>
      <c r="B6799">
        <v>17510</v>
      </c>
      <c r="C6799" s="1">
        <v>41212</v>
      </c>
      <c r="D6799" t="s">
        <v>10719</v>
      </c>
      <c r="E6799">
        <v>28</v>
      </c>
      <c r="F6799">
        <v>462.12</v>
      </c>
      <c r="G6799">
        <v>0</v>
      </c>
      <c r="H6799" t="s">
        <v>10664</v>
      </c>
      <c r="I6799">
        <v>226.4</v>
      </c>
      <c r="J6799">
        <v>15.57</v>
      </c>
      <c r="K6799">
        <v>1.39</v>
      </c>
      <c r="L6799" t="s">
        <v>12594</v>
      </c>
      <c r="M6799" t="s">
        <v>12577</v>
      </c>
      <c r="N6799" t="s">
        <v>12577</v>
      </c>
      <c r="O6799" t="s">
        <v>10667</v>
      </c>
      <c r="P6799" t="s">
        <v>10668</v>
      </c>
      <c r="Q6799" t="s">
        <v>10717</v>
      </c>
      <c r="R6799" t="s">
        <v>11769</v>
      </c>
      <c r="S6799" t="s">
        <v>10685</v>
      </c>
      <c r="T6799">
        <v>0.38</v>
      </c>
      <c r="U6799" s="1">
        <v>41213</v>
      </c>
    </row>
    <row r="6800" spans="1:21" x14ac:dyDescent="0.3">
      <c r="A6800">
        <v>2417</v>
      </c>
      <c r="B6800">
        <v>17542</v>
      </c>
      <c r="C6800" s="1">
        <v>40421</v>
      </c>
      <c r="D6800" t="s">
        <v>10663</v>
      </c>
      <c r="E6800">
        <v>37</v>
      </c>
      <c r="F6800">
        <v>105.99</v>
      </c>
      <c r="G6800">
        <v>0.01</v>
      </c>
      <c r="H6800" t="s">
        <v>10664</v>
      </c>
      <c r="I6800">
        <v>43.37</v>
      </c>
      <c r="J6800">
        <v>2.88</v>
      </c>
      <c r="K6800">
        <v>0.5</v>
      </c>
      <c r="L6800" t="s">
        <v>12596</v>
      </c>
      <c r="M6800" t="s">
        <v>12577</v>
      </c>
      <c r="N6800" t="s">
        <v>12577</v>
      </c>
      <c r="O6800" t="s">
        <v>10674</v>
      </c>
      <c r="P6800" t="s">
        <v>10668</v>
      </c>
      <c r="Q6800" t="s">
        <v>10729</v>
      </c>
      <c r="R6800" t="s">
        <v>10767</v>
      </c>
      <c r="S6800" t="s">
        <v>10685</v>
      </c>
      <c r="T6800">
        <v>0.36</v>
      </c>
      <c r="U6800" s="1">
        <v>40423</v>
      </c>
    </row>
    <row r="6801" spans="1:21" x14ac:dyDescent="0.3">
      <c r="A6801">
        <v>2421</v>
      </c>
      <c r="B6801">
        <v>17568</v>
      </c>
      <c r="C6801" s="1">
        <v>40459</v>
      </c>
      <c r="D6801" t="s">
        <v>10686</v>
      </c>
      <c r="E6801">
        <v>31</v>
      </c>
      <c r="F6801">
        <v>512.87</v>
      </c>
      <c r="G6801">
        <v>0</v>
      </c>
      <c r="H6801" t="s">
        <v>10664</v>
      </c>
      <c r="I6801">
        <v>170.69</v>
      </c>
      <c r="J6801">
        <v>16.48</v>
      </c>
      <c r="K6801">
        <v>1.99</v>
      </c>
      <c r="L6801" t="s">
        <v>12065</v>
      </c>
      <c r="M6801" t="s">
        <v>12577</v>
      </c>
      <c r="N6801" t="s">
        <v>12577</v>
      </c>
      <c r="O6801" t="s">
        <v>10701</v>
      </c>
      <c r="P6801" t="s">
        <v>10682</v>
      </c>
      <c r="Q6801" t="s">
        <v>10711</v>
      </c>
      <c r="R6801" t="s">
        <v>11453</v>
      </c>
      <c r="S6801" t="s">
        <v>10693</v>
      </c>
      <c r="T6801">
        <v>0.42</v>
      </c>
      <c r="U6801" s="1">
        <v>40460</v>
      </c>
    </row>
    <row r="6802" spans="1:21" x14ac:dyDescent="0.3">
      <c r="A6802">
        <v>2422</v>
      </c>
      <c r="B6802">
        <v>17571</v>
      </c>
      <c r="C6802" s="1">
        <v>40983</v>
      </c>
      <c r="D6802" t="s">
        <v>10686</v>
      </c>
      <c r="E6802">
        <v>32</v>
      </c>
      <c r="F6802">
        <v>102.59</v>
      </c>
      <c r="G6802">
        <v>0.01</v>
      </c>
      <c r="H6802" t="s">
        <v>10664</v>
      </c>
      <c r="I6802">
        <v>8.8800000000000008</v>
      </c>
      <c r="J6802">
        <v>2.98</v>
      </c>
      <c r="K6802">
        <v>1.58</v>
      </c>
      <c r="L6802" t="s">
        <v>12598</v>
      </c>
      <c r="M6802" t="s">
        <v>12577</v>
      </c>
      <c r="N6802" t="s">
        <v>12577</v>
      </c>
      <c r="O6802" t="s">
        <v>10674</v>
      </c>
      <c r="P6802" t="s">
        <v>10668</v>
      </c>
      <c r="Q6802" t="s">
        <v>10707</v>
      </c>
      <c r="R6802" t="s">
        <v>11894</v>
      </c>
      <c r="S6802" t="s">
        <v>10709</v>
      </c>
      <c r="T6802">
        <v>0.39</v>
      </c>
      <c r="U6802" s="1">
        <v>40984</v>
      </c>
    </row>
    <row r="6803" spans="1:21" x14ac:dyDescent="0.3">
      <c r="A6803">
        <v>2423</v>
      </c>
      <c r="B6803">
        <v>17571</v>
      </c>
      <c r="C6803" s="1">
        <v>40983</v>
      </c>
      <c r="D6803" t="s">
        <v>10686</v>
      </c>
      <c r="E6803">
        <v>50</v>
      </c>
      <c r="F6803">
        <v>1695.65</v>
      </c>
      <c r="G6803">
        <v>0.02</v>
      </c>
      <c r="H6803" t="s">
        <v>10697</v>
      </c>
      <c r="I6803">
        <v>51.98</v>
      </c>
      <c r="J6803">
        <v>32.979999999999997</v>
      </c>
      <c r="K6803">
        <v>5.5</v>
      </c>
      <c r="L6803" t="s">
        <v>12598</v>
      </c>
      <c r="M6803" t="s">
        <v>12577</v>
      </c>
      <c r="N6803" t="s">
        <v>12577</v>
      </c>
      <c r="O6803" t="s">
        <v>10674</v>
      </c>
      <c r="P6803" t="s">
        <v>10682</v>
      </c>
      <c r="Q6803" t="s">
        <v>10711</v>
      </c>
      <c r="R6803" t="s">
        <v>11035</v>
      </c>
      <c r="S6803" t="s">
        <v>10685</v>
      </c>
      <c r="T6803">
        <v>0.75</v>
      </c>
      <c r="U6803" s="1">
        <v>40985</v>
      </c>
    </row>
    <row r="6804" spans="1:21" x14ac:dyDescent="0.3">
      <c r="A6804">
        <v>2428</v>
      </c>
      <c r="B6804">
        <v>17636</v>
      </c>
      <c r="C6804" s="1">
        <v>39848</v>
      </c>
      <c r="D6804" t="s">
        <v>10663</v>
      </c>
      <c r="E6804">
        <v>2</v>
      </c>
      <c r="F6804">
        <v>7.01</v>
      </c>
      <c r="G6804">
        <v>0.03</v>
      </c>
      <c r="H6804" t="s">
        <v>10664</v>
      </c>
      <c r="I6804">
        <v>-4.2</v>
      </c>
      <c r="J6804">
        <v>2.94</v>
      </c>
      <c r="K6804">
        <v>0.96</v>
      </c>
      <c r="L6804" t="s">
        <v>12601</v>
      </c>
      <c r="M6804" t="s">
        <v>12577</v>
      </c>
      <c r="N6804" t="s">
        <v>12577</v>
      </c>
      <c r="O6804" t="s">
        <v>10701</v>
      </c>
      <c r="P6804" t="s">
        <v>10668</v>
      </c>
      <c r="Q6804" t="s">
        <v>10736</v>
      </c>
      <c r="R6804" t="s">
        <v>11111</v>
      </c>
      <c r="S6804" t="s">
        <v>10709</v>
      </c>
      <c r="T6804">
        <v>0.57999999999999996</v>
      </c>
      <c r="U6804" s="1">
        <v>39852</v>
      </c>
    </row>
    <row r="6805" spans="1:21" x14ac:dyDescent="0.3">
      <c r="A6805">
        <v>2434</v>
      </c>
      <c r="B6805">
        <v>17669</v>
      </c>
      <c r="C6805" s="1">
        <v>39932</v>
      </c>
      <c r="D6805" t="s">
        <v>10671</v>
      </c>
      <c r="E6805">
        <v>32</v>
      </c>
      <c r="F6805">
        <v>1116.03</v>
      </c>
      <c r="G6805">
        <v>0.04</v>
      </c>
      <c r="H6805" t="s">
        <v>10664</v>
      </c>
      <c r="I6805">
        <v>203.44</v>
      </c>
      <c r="J6805">
        <v>34.76</v>
      </c>
      <c r="K6805">
        <v>5.49</v>
      </c>
      <c r="L6805" t="s">
        <v>12071</v>
      </c>
      <c r="M6805" t="s">
        <v>12577</v>
      </c>
      <c r="N6805" t="s">
        <v>12577</v>
      </c>
      <c r="O6805" t="s">
        <v>10667</v>
      </c>
      <c r="P6805" t="s">
        <v>10668</v>
      </c>
      <c r="Q6805" t="s">
        <v>10669</v>
      </c>
      <c r="R6805" t="s">
        <v>10965</v>
      </c>
      <c r="S6805" t="s">
        <v>10685</v>
      </c>
      <c r="T6805">
        <v>0.6</v>
      </c>
      <c r="U6805" s="1">
        <v>39933</v>
      </c>
    </row>
    <row r="6806" spans="1:21" x14ac:dyDescent="0.3">
      <c r="A6806">
        <v>2439</v>
      </c>
      <c r="B6806">
        <v>17700</v>
      </c>
      <c r="C6806" s="1">
        <v>41209</v>
      </c>
      <c r="D6806" t="s">
        <v>10719</v>
      </c>
      <c r="E6806">
        <v>20</v>
      </c>
      <c r="F6806">
        <v>2305.75</v>
      </c>
      <c r="G6806">
        <v>0.03</v>
      </c>
      <c r="H6806" t="s">
        <v>10664</v>
      </c>
      <c r="I6806">
        <v>-530.67999999999995</v>
      </c>
      <c r="J6806">
        <v>113.64</v>
      </c>
      <c r="K6806">
        <v>35</v>
      </c>
      <c r="L6806" t="s">
        <v>11863</v>
      </c>
      <c r="M6806" t="s">
        <v>12577</v>
      </c>
      <c r="N6806" t="s">
        <v>12577</v>
      </c>
      <c r="O6806" t="s">
        <v>10701</v>
      </c>
      <c r="P6806" t="s">
        <v>10690</v>
      </c>
      <c r="Q6806" t="s">
        <v>10691</v>
      </c>
      <c r="R6806" t="s">
        <v>11734</v>
      </c>
      <c r="S6806" t="s">
        <v>10685</v>
      </c>
      <c r="T6806">
        <v>0.6</v>
      </c>
      <c r="U6806" s="1">
        <v>41210</v>
      </c>
    </row>
    <row r="6807" spans="1:21" x14ac:dyDescent="0.3">
      <c r="A6807">
        <v>2440</v>
      </c>
      <c r="B6807">
        <v>17701</v>
      </c>
      <c r="C6807" s="1">
        <v>41050</v>
      </c>
      <c r="D6807" t="s">
        <v>10719</v>
      </c>
      <c r="E6807">
        <v>21</v>
      </c>
      <c r="F6807">
        <v>80.45</v>
      </c>
      <c r="G6807">
        <v>0.09</v>
      </c>
      <c r="H6807" t="s">
        <v>10664</v>
      </c>
      <c r="I6807">
        <v>-60.96</v>
      </c>
      <c r="J6807">
        <v>3.74</v>
      </c>
      <c r="K6807">
        <v>4.6900000000000004</v>
      </c>
      <c r="L6807" t="s">
        <v>12065</v>
      </c>
      <c r="M6807" t="s">
        <v>12577</v>
      </c>
      <c r="N6807" t="s">
        <v>12577</v>
      </c>
      <c r="O6807" t="s">
        <v>10701</v>
      </c>
      <c r="P6807" t="s">
        <v>10668</v>
      </c>
      <c r="Q6807" t="s">
        <v>10678</v>
      </c>
      <c r="R6807" t="s">
        <v>12159</v>
      </c>
      <c r="S6807" t="s">
        <v>10685</v>
      </c>
      <c r="T6807">
        <v>0.35</v>
      </c>
      <c r="U6807" s="1">
        <v>41051</v>
      </c>
    </row>
    <row r="6808" spans="1:21" x14ac:dyDescent="0.3">
      <c r="A6808">
        <v>2450</v>
      </c>
      <c r="B6808">
        <v>17799</v>
      </c>
      <c r="C6808" s="1">
        <v>41172</v>
      </c>
      <c r="D6808" t="s">
        <v>10704</v>
      </c>
      <c r="E6808">
        <v>8</v>
      </c>
      <c r="F6808">
        <v>149.51</v>
      </c>
      <c r="G6808">
        <v>0.02</v>
      </c>
      <c r="H6808" t="s">
        <v>10664</v>
      </c>
      <c r="I6808">
        <v>-31.11</v>
      </c>
      <c r="J6808">
        <v>16.98</v>
      </c>
      <c r="K6808">
        <v>12.39</v>
      </c>
      <c r="L6808" t="s">
        <v>11863</v>
      </c>
      <c r="M6808" t="s">
        <v>12577</v>
      </c>
      <c r="N6808" t="s">
        <v>12577</v>
      </c>
      <c r="O6808" t="s">
        <v>10674</v>
      </c>
      <c r="P6808" t="s">
        <v>10690</v>
      </c>
      <c r="Q6808" t="s">
        <v>10691</v>
      </c>
      <c r="R6808" t="s">
        <v>10841</v>
      </c>
      <c r="S6808" t="s">
        <v>10769</v>
      </c>
      <c r="T6808">
        <v>0.61</v>
      </c>
      <c r="U6808" s="1">
        <v>41174</v>
      </c>
    </row>
    <row r="6809" spans="1:21" x14ac:dyDescent="0.3">
      <c r="A6809">
        <v>2515</v>
      </c>
      <c r="B6809">
        <v>18275</v>
      </c>
      <c r="C6809" s="1">
        <v>40918</v>
      </c>
      <c r="D6809" t="s">
        <v>10663</v>
      </c>
      <c r="E6809">
        <v>25</v>
      </c>
      <c r="F6809">
        <v>322.73</v>
      </c>
      <c r="G6809">
        <v>7.0000000000000007E-2</v>
      </c>
      <c r="H6809" t="s">
        <v>10664</v>
      </c>
      <c r="I6809">
        <v>101.83</v>
      </c>
      <c r="J6809">
        <v>13.4</v>
      </c>
      <c r="K6809">
        <v>4.95</v>
      </c>
      <c r="L6809" t="s">
        <v>11690</v>
      </c>
      <c r="M6809" t="s">
        <v>12577</v>
      </c>
      <c r="N6809" t="s">
        <v>12577</v>
      </c>
      <c r="O6809" t="s">
        <v>10681</v>
      </c>
      <c r="P6809" t="s">
        <v>10690</v>
      </c>
      <c r="Q6809" t="s">
        <v>10691</v>
      </c>
      <c r="R6809" t="s">
        <v>12280</v>
      </c>
      <c r="S6809" t="s">
        <v>10693</v>
      </c>
      <c r="T6809">
        <v>0.37</v>
      </c>
      <c r="U6809" s="1">
        <v>40922</v>
      </c>
    </row>
    <row r="6810" spans="1:21" x14ac:dyDescent="0.3">
      <c r="A6810">
        <v>2523</v>
      </c>
      <c r="B6810">
        <v>18336</v>
      </c>
      <c r="C6810" s="1">
        <v>39927</v>
      </c>
      <c r="D6810" t="s">
        <v>10686</v>
      </c>
      <c r="E6810">
        <v>1</v>
      </c>
      <c r="F6810">
        <v>7.96</v>
      </c>
      <c r="G6810">
        <v>0</v>
      </c>
      <c r="H6810" t="s">
        <v>10697</v>
      </c>
      <c r="I6810">
        <v>-0.11</v>
      </c>
      <c r="J6810">
        <v>2.88</v>
      </c>
      <c r="K6810">
        <v>0.7</v>
      </c>
      <c r="L6810" t="s">
        <v>12056</v>
      </c>
      <c r="M6810" t="s">
        <v>12577</v>
      </c>
      <c r="N6810" t="s">
        <v>12577</v>
      </c>
      <c r="O6810" t="s">
        <v>10674</v>
      </c>
      <c r="P6810" t="s">
        <v>10668</v>
      </c>
      <c r="Q6810" t="s">
        <v>10736</v>
      </c>
      <c r="R6810" t="s">
        <v>11658</v>
      </c>
      <c r="S6810" t="s">
        <v>10709</v>
      </c>
      <c r="T6810">
        <v>0.56000000000000005</v>
      </c>
      <c r="U6810" s="1">
        <v>39927</v>
      </c>
    </row>
    <row r="6811" spans="1:21" x14ac:dyDescent="0.3">
      <c r="A6811">
        <v>2536</v>
      </c>
      <c r="B6811">
        <v>18402</v>
      </c>
      <c r="C6811" s="1">
        <v>40054</v>
      </c>
      <c r="D6811" t="s">
        <v>10663</v>
      </c>
      <c r="E6811">
        <v>5</v>
      </c>
      <c r="F6811">
        <v>1548.45</v>
      </c>
      <c r="G6811">
        <v>0.03</v>
      </c>
      <c r="H6811" t="s">
        <v>10672</v>
      </c>
      <c r="I6811">
        <v>-224.2</v>
      </c>
      <c r="J6811">
        <v>284.98</v>
      </c>
      <c r="K6811">
        <v>69.55</v>
      </c>
      <c r="L6811" t="s">
        <v>12107</v>
      </c>
      <c r="M6811" t="s">
        <v>12577</v>
      </c>
      <c r="N6811" t="s">
        <v>12577</v>
      </c>
      <c r="O6811" t="s">
        <v>10681</v>
      </c>
      <c r="P6811" t="s">
        <v>10690</v>
      </c>
      <c r="Q6811" t="s">
        <v>10753</v>
      </c>
      <c r="R6811" t="s">
        <v>11440</v>
      </c>
      <c r="S6811" t="s">
        <v>10677</v>
      </c>
      <c r="T6811">
        <v>0.6</v>
      </c>
      <c r="U6811" s="1">
        <v>40061</v>
      </c>
    </row>
    <row r="6812" spans="1:21" x14ac:dyDescent="0.3">
      <c r="A6812">
        <v>2537</v>
      </c>
      <c r="B6812">
        <v>18402</v>
      </c>
      <c r="C6812" s="1">
        <v>40054</v>
      </c>
      <c r="D6812" t="s">
        <v>10663</v>
      </c>
      <c r="E6812">
        <v>3</v>
      </c>
      <c r="F6812">
        <v>56.07</v>
      </c>
      <c r="G6812">
        <v>0</v>
      </c>
      <c r="H6812" t="s">
        <v>10664</v>
      </c>
      <c r="I6812">
        <v>10.49</v>
      </c>
      <c r="J6812">
        <v>12.99</v>
      </c>
      <c r="K6812">
        <v>14.37</v>
      </c>
      <c r="L6812" t="s">
        <v>12107</v>
      </c>
      <c r="M6812" t="s">
        <v>12577</v>
      </c>
      <c r="N6812" t="s">
        <v>12577</v>
      </c>
      <c r="O6812" t="s">
        <v>10681</v>
      </c>
      <c r="P6812" t="s">
        <v>10690</v>
      </c>
      <c r="Q6812" t="s">
        <v>10691</v>
      </c>
      <c r="R6812" t="s">
        <v>11724</v>
      </c>
      <c r="S6812" t="s">
        <v>10769</v>
      </c>
      <c r="T6812">
        <v>0.73</v>
      </c>
      <c r="U6812" s="1">
        <v>40054</v>
      </c>
    </row>
    <row r="6813" spans="1:21" x14ac:dyDescent="0.3">
      <c r="A6813">
        <v>2549</v>
      </c>
      <c r="B6813">
        <v>18466</v>
      </c>
      <c r="C6813" s="1">
        <v>41050</v>
      </c>
      <c r="D6813" t="s">
        <v>10663</v>
      </c>
      <c r="E6813">
        <v>25</v>
      </c>
      <c r="F6813">
        <v>270.16000000000003</v>
      </c>
      <c r="G6813">
        <v>0.09</v>
      </c>
      <c r="H6813" t="s">
        <v>10664</v>
      </c>
      <c r="I6813">
        <v>16.920000000000002</v>
      </c>
      <c r="J6813">
        <v>11.09</v>
      </c>
      <c r="K6813">
        <v>5.25</v>
      </c>
      <c r="L6813" t="s">
        <v>12107</v>
      </c>
      <c r="M6813" t="s">
        <v>12577</v>
      </c>
      <c r="N6813" t="s">
        <v>12577</v>
      </c>
      <c r="O6813" t="s">
        <v>10681</v>
      </c>
      <c r="P6813" t="s">
        <v>10668</v>
      </c>
      <c r="Q6813" t="s">
        <v>10717</v>
      </c>
      <c r="R6813" t="s">
        <v>11400</v>
      </c>
      <c r="S6813" t="s">
        <v>10685</v>
      </c>
      <c r="T6813">
        <v>0.36</v>
      </c>
      <c r="U6813" s="1">
        <v>41059</v>
      </c>
    </row>
    <row r="6814" spans="1:21" x14ac:dyDescent="0.3">
      <c r="A6814">
        <v>2550</v>
      </c>
      <c r="B6814">
        <v>18466</v>
      </c>
      <c r="C6814" s="1">
        <v>41050</v>
      </c>
      <c r="D6814" t="s">
        <v>10663</v>
      </c>
      <c r="E6814">
        <v>24</v>
      </c>
      <c r="F6814">
        <v>2694.01</v>
      </c>
      <c r="G6814">
        <v>0.08</v>
      </c>
      <c r="H6814" t="s">
        <v>10697</v>
      </c>
      <c r="I6814">
        <v>994.31</v>
      </c>
      <c r="J6814">
        <v>120.97</v>
      </c>
      <c r="K6814">
        <v>7.11</v>
      </c>
      <c r="L6814" t="s">
        <v>12107</v>
      </c>
      <c r="M6814" t="s">
        <v>12577</v>
      </c>
      <c r="N6814" t="s">
        <v>12577</v>
      </c>
      <c r="O6814" t="s">
        <v>10681</v>
      </c>
      <c r="P6814" t="s">
        <v>10682</v>
      </c>
      <c r="Q6814" t="s">
        <v>10849</v>
      </c>
      <c r="R6814" t="s">
        <v>10850</v>
      </c>
      <c r="S6814" t="s">
        <v>10689</v>
      </c>
      <c r="T6814">
        <v>0.36</v>
      </c>
      <c r="U6814" s="1">
        <v>41050</v>
      </c>
    </row>
    <row r="6815" spans="1:21" x14ac:dyDescent="0.3">
      <c r="A6815">
        <v>2563</v>
      </c>
      <c r="B6815">
        <v>18530</v>
      </c>
      <c r="C6815" s="1">
        <v>40543</v>
      </c>
      <c r="D6815" t="s">
        <v>10686</v>
      </c>
      <c r="E6815">
        <v>2</v>
      </c>
      <c r="F6815">
        <v>56.13</v>
      </c>
      <c r="G6815">
        <v>0.02</v>
      </c>
      <c r="H6815" t="s">
        <v>10664</v>
      </c>
      <c r="I6815">
        <v>48.85</v>
      </c>
      <c r="J6815">
        <v>20.28</v>
      </c>
      <c r="K6815">
        <v>14.39</v>
      </c>
      <c r="L6815" t="s">
        <v>12207</v>
      </c>
      <c r="M6815" t="s">
        <v>12577</v>
      </c>
      <c r="N6815" t="s">
        <v>12577</v>
      </c>
      <c r="O6815" t="s">
        <v>10681</v>
      </c>
      <c r="P6815" t="s">
        <v>10690</v>
      </c>
      <c r="Q6815" t="s">
        <v>10691</v>
      </c>
      <c r="R6815" t="s">
        <v>11499</v>
      </c>
    </row>
    <row r="6816" spans="1:21" x14ac:dyDescent="0.3">
      <c r="A6816">
        <v>2564</v>
      </c>
      <c r="B6816">
        <v>18530</v>
      </c>
      <c r="C6816" s="1">
        <v>40543</v>
      </c>
      <c r="D6816" t="s">
        <v>10686</v>
      </c>
      <c r="E6816">
        <v>25</v>
      </c>
      <c r="F6816">
        <v>1491.5205000000001</v>
      </c>
      <c r="G6816">
        <v>0</v>
      </c>
      <c r="H6816" t="s">
        <v>10664</v>
      </c>
      <c r="I6816">
        <v>286.36</v>
      </c>
      <c r="J6816">
        <v>65.989999999999995</v>
      </c>
      <c r="K6816">
        <v>5.99</v>
      </c>
      <c r="L6816" t="s">
        <v>12207</v>
      </c>
      <c r="M6816" t="s">
        <v>12577</v>
      </c>
      <c r="N6816" t="s">
        <v>12577</v>
      </c>
      <c r="O6816" t="s">
        <v>10681</v>
      </c>
      <c r="P6816" t="s">
        <v>10682</v>
      </c>
      <c r="Q6816" t="s">
        <v>10683</v>
      </c>
      <c r="R6816" t="s">
        <v>11183</v>
      </c>
      <c r="S6816" t="s">
        <v>10685</v>
      </c>
      <c r="T6816">
        <v>0.57999999999999996</v>
      </c>
      <c r="U6816" s="1">
        <v>40545</v>
      </c>
    </row>
    <row r="6817" spans="1:21" x14ac:dyDescent="0.3">
      <c r="A6817">
        <v>2602</v>
      </c>
      <c r="B6817">
        <v>18790</v>
      </c>
      <c r="C6817" s="1">
        <v>39855</v>
      </c>
      <c r="D6817" t="s">
        <v>10671</v>
      </c>
      <c r="E6817">
        <v>7</v>
      </c>
      <c r="F6817">
        <v>13253.93</v>
      </c>
      <c r="G6817">
        <v>0.01</v>
      </c>
      <c r="H6817" t="s">
        <v>10672</v>
      </c>
      <c r="I6817">
        <v>-1596.75</v>
      </c>
      <c r="J6817">
        <v>2036.48</v>
      </c>
      <c r="K6817">
        <v>14.7</v>
      </c>
      <c r="L6817" t="s">
        <v>12085</v>
      </c>
      <c r="M6817" t="s">
        <v>12577</v>
      </c>
      <c r="N6817" t="s">
        <v>12577</v>
      </c>
      <c r="O6817" t="s">
        <v>10674</v>
      </c>
      <c r="P6817" t="s">
        <v>10682</v>
      </c>
      <c r="Q6817" t="s">
        <v>10849</v>
      </c>
      <c r="R6817" t="s">
        <v>12562</v>
      </c>
      <c r="S6817" t="s">
        <v>10677</v>
      </c>
      <c r="T6817">
        <v>0.55000000000000004</v>
      </c>
      <c r="U6817" s="1">
        <v>39857</v>
      </c>
    </row>
    <row r="6818" spans="1:21" x14ac:dyDescent="0.3">
      <c r="A6818">
        <v>2604</v>
      </c>
      <c r="B6818">
        <v>18819</v>
      </c>
      <c r="C6818" s="1">
        <v>39869</v>
      </c>
      <c r="D6818" t="s">
        <v>10663</v>
      </c>
      <c r="E6818">
        <v>22</v>
      </c>
      <c r="F6818">
        <v>1102.3</v>
      </c>
      <c r="G6818">
        <v>0.1</v>
      </c>
      <c r="H6818" t="s">
        <v>10664</v>
      </c>
      <c r="I6818">
        <v>98.12</v>
      </c>
      <c r="J6818">
        <v>50.98</v>
      </c>
      <c r="K6818">
        <v>22.24</v>
      </c>
      <c r="L6818" t="s">
        <v>12049</v>
      </c>
      <c r="M6818" t="s">
        <v>12577</v>
      </c>
      <c r="N6818" t="s">
        <v>12577</v>
      </c>
      <c r="O6818" t="s">
        <v>10681</v>
      </c>
      <c r="P6818" t="s">
        <v>10690</v>
      </c>
      <c r="Q6818" t="s">
        <v>10691</v>
      </c>
      <c r="R6818" t="s">
        <v>11876</v>
      </c>
    </row>
    <row r="6819" spans="1:21" x14ac:dyDescent="0.3">
      <c r="A6819">
        <v>2607</v>
      </c>
      <c r="B6819">
        <v>18849</v>
      </c>
      <c r="C6819" s="1">
        <v>41126</v>
      </c>
      <c r="D6819" t="s">
        <v>10671</v>
      </c>
      <c r="E6819">
        <v>43</v>
      </c>
      <c r="F6819">
        <v>471.87</v>
      </c>
      <c r="G6819">
        <v>0.05</v>
      </c>
      <c r="H6819" t="s">
        <v>10664</v>
      </c>
      <c r="I6819">
        <v>52.27</v>
      </c>
      <c r="J6819">
        <v>11.09</v>
      </c>
      <c r="K6819">
        <v>5.25</v>
      </c>
      <c r="L6819" t="s">
        <v>12107</v>
      </c>
      <c r="M6819" t="s">
        <v>12577</v>
      </c>
      <c r="N6819" t="s">
        <v>12577</v>
      </c>
      <c r="O6819" t="s">
        <v>10681</v>
      </c>
      <c r="P6819" t="s">
        <v>10668</v>
      </c>
      <c r="Q6819" t="s">
        <v>10717</v>
      </c>
      <c r="R6819" t="s">
        <v>11400</v>
      </c>
      <c r="S6819" t="s">
        <v>10685</v>
      </c>
      <c r="T6819">
        <v>0.36</v>
      </c>
      <c r="U6819" s="1">
        <v>41126</v>
      </c>
    </row>
    <row r="6820" spans="1:21" x14ac:dyDescent="0.3">
      <c r="A6820">
        <v>2608</v>
      </c>
      <c r="B6820">
        <v>18849</v>
      </c>
      <c r="C6820" s="1">
        <v>41126</v>
      </c>
      <c r="D6820" t="s">
        <v>10671</v>
      </c>
      <c r="E6820">
        <v>39</v>
      </c>
      <c r="F6820">
        <v>539.6</v>
      </c>
      <c r="G6820">
        <v>0.06</v>
      </c>
      <c r="H6820" t="s">
        <v>10664</v>
      </c>
      <c r="I6820">
        <v>-6.5</v>
      </c>
      <c r="J6820">
        <v>13.79</v>
      </c>
      <c r="K6820">
        <v>8.7799999999999994</v>
      </c>
      <c r="L6820" t="s">
        <v>12107</v>
      </c>
      <c r="M6820" t="s">
        <v>12577</v>
      </c>
      <c r="N6820" t="s">
        <v>12577</v>
      </c>
      <c r="O6820" t="s">
        <v>10681</v>
      </c>
      <c r="P6820" t="s">
        <v>10690</v>
      </c>
      <c r="Q6820" t="s">
        <v>10691</v>
      </c>
      <c r="R6820" t="s">
        <v>11259</v>
      </c>
      <c r="S6820" t="s">
        <v>10685</v>
      </c>
      <c r="T6820">
        <v>0.43</v>
      </c>
      <c r="U6820" s="1">
        <v>41128</v>
      </c>
    </row>
    <row r="6821" spans="1:21" x14ac:dyDescent="0.3">
      <c r="A6821">
        <v>2612</v>
      </c>
      <c r="B6821">
        <v>18855</v>
      </c>
      <c r="C6821" s="1">
        <v>40071</v>
      </c>
      <c r="D6821" t="s">
        <v>10671</v>
      </c>
      <c r="E6821">
        <v>31</v>
      </c>
      <c r="F6821">
        <v>229.43</v>
      </c>
      <c r="G6821">
        <v>0.03</v>
      </c>
      <c r="H6821" t="s">
        <v>10664</v>
      </c>
      <c r="I6821">
        <v>-127.05</v>
      </c>
      <c r="J6821">
        <v>7.3</v>
      </c>
      <c r="K6821">
        <v>7.72</v>
      </c>
      <c r="L6821" t="s">
        <v>12029</v>
      </c>
      <c r="M6821" t="s">
        <v>12577</v>
      </c>
      <c r="N6821" t="s">
        <v>12577</v>
      </c>
      <c r="O6821" t="s">
        <v>10667</v>
      </c>
      <c r="P6821" t="s">
        <v>10668</v>
      </c>
      <c r="Q6821" t="s">
        <v>10678</v>
      </c>
      <c r="R6821" t="s">
        <v>10695</v>
      </c>
    </row>
    <row r="6822" spans="1:21" x14ac:dyDescent="0.3">
      <c r="A6822">
        <v>2625</v>
      </c>
      <c r="B6822">
        <v>19040</v>
      </c>
      <c r="C6822" s="1">
        <v>40896</v>
      </c>
      <c r="D6822" t="s">
        <v>10671</v>
      </c>
      <c r="E6822">
        <v>10</v>
      </c>
      <c r="F6822">
        <v>211.97</v>
      </c>
      <c r="G6822">
        <v>0.06</v>
      </c>
      <c r="H6822" t="s">
        <v>10664</v>
      </c>
      <c r="I6822">
        <v>-46.83</v>
      </c>
      <c r="J6822">
        <v>21.38</v>
      </c>
      <c r="K6822">
        <v>8.99</v>
      </c>
      <c r="L6822" t="s">
        <v>12592</v>
      </c>
      <c r="M6822" t="s">
        <v>12577</v>
      </c>
      <c r="N6822" t="s">
        <v>12577</v>
      </c>
      <c r="O6822" t="s">
        <v>10681</v>
      </c>
      <c r="P6822" t="s">
        <v>10668</v>
      </c>
      <c r="Q6822" t="s">
        <v>10736</v>
      </c>
      <c r="R6822" t="s">
        <v>11064</v>
      </c>
      <c r="S6822" t="s">
        <v>10693</v>
      </c>
      <c r="T6822">
        <v>0.59</v>
      </c>
      <c r="U6822" s="1">
        <v>40897</v>
      </c>
    </row>
    <row r="6823" spans="1:21" x14ac:dyDescent="0.3">
      <c r="A6823">
        <v>2626</v>
      </c>
      <c r="B6823">
        <v>19041</v>
      </c>
      <c r="C6823" s="1">
        <v>40750</v>
      </c>
      <c r="D6823" t="s">
        <v>10663</v>
      </c>
      <c r="E6823">
        <v>3</v>
      </c>
      <c r="F6823">
        <v>36.06</v>
      </c>
      <c r="G6823">
        <v>0.08</v>
      </c>
      <c r="H6823" t="s">
        <v>10664</v>
      </c>
      <c r="I6823">
        <v>-18.5</v>
      </c>
      <c r="J6823">
        <v>10.89</v>
      </c>
      <c r="K6823">
        <v>4.5</v>
      </c>
      <c r="L6823" t="s">
        <v>12207</v>
      </c>
      <c r="M6823" t="s">
        <v>12577</v>
      </c>
      <c r="N6823" t="s">
        <v>12577</v>
      </c>
      <c r="O6823" t="s">
        <v>10681</v>
      </c>
      <c r="P6823" t="s">
        <v>10668</v>
      </c>
      <c r="Q6823" t="s">
        <v>10675</v>
      </c>
      <c r="R6823" t="s">
        <v>10983</v>
      </c>
      <c r="S6823" t="s">
        <v>10685</v>
      </c>
      <c r="T6823">
        <v>0.59</v>
      </c>
      <c r="U6823" s="1">
        <v>40754</v>
      </c>
    </row>
    <row r="6824" spans="1:21" x14ac:dyDescent="0.3">
      <c r="A6824">
        <v>2627</v>
      </c>
      <c r="B6824">
        <v>19041</v>
      </c>
      <c r="C6824" s="1">
        <v>40750</v>
      </c>
      <c r="D6824" t="s">
        <v>10663</v>
      </c>
      <c r="E6824">
        <v>43</v>
      </c>
      <c r="F6824">
        <v>1849.8</v>
      </c>
      <c r="G6824">
        <v>0.04</v>
      </c>
      <c r="H6824" t="s">
        <v>10664</v>
      </c>
      <c r="I6824">
        <v>530.22</v>
      </c>
      <c r="J6824">
        <v>42.98</v>
      </c>
      <c r="K6824">
        <v>4.62</v>
      </c>
      <c r="L6824" t="s">
        <v>12207</v>
      </c>
      <c r="M6824" t="s">
        <v>12577</v>
      </c>
      <c r="N6824" t="s">
        <v>12577</v>
      </c>
      <c r="O6824" t="s">
        <v>10681</v>
      </c>
      <c r="P6824" t="s">
        <v>10668</v>
      </c>
      <c r="Q6824" t="s">
        <v>10675</v>
      </c>
      <c r="R6824" t="s">
        <v>11457</v>
      </c>
      <c r="S6824" t="s">
        <v>10685</v>
      </c>
      <c r="T6824">
        <v>0.56000000000000005</v>
      </c>
      <c r="U6824" s="1">
        <v>40759</v>
      </c>
    </row>
    <row r="6825" spans="1:21" x14ac:dyDescent="0.3">
      <c r="A6825">
        <v>2631</v>
      </c>
      <c r="B6825">
        <v>19047</v>
      </c>
      <c r="C6825" s="1">
        <v>39841</v>
      </c>
      <c r="D6825" t="s">
        <v>10671</v>
      </c>
      <c r="E6825">
        <v>1</v>
      </c>
      <c r="F6825">
        <v>67.489999999999995</v>
      </c>
      <c r="G6825">
        <v>0.06</v>
      </c>
      <c r="H6825" t="s">
        <v>10664</v>
      </c>
      <c r="I6825">
        <v>-22.82</v>
      </c>
      <c r="J6825">
        <v>55.48</v>
      </c>
      <c r="K6825">
        <v>14.3</v>
      </c>
      <c r="L6825" t="s">
        <v>12592</v>
      </c>
      <c r="M6825" t="s">
        <v>12577</v>
      </c>
      <c r="N6825" t="s">
        <v>12577</v>
      </c>
      <c r="O6825" t="s">
        <v>10681</v>
      </c>
      <c r="P6825" t="s">
        <v>10668</v>
      </c>
      <c r="Q6825" t="s">
        <v>10702</v>
      </c>
      <c r="R6825" t="s">
        <v>11132</v>
      </c>
      <c r="S6825" t="s">
        <v>10685</v>
      </c>
      <c r="T6825">
        <v>0.37</v>
      </c>
      <c r="U6825" s="1">
        <v>39842</v>
      </c>
    </row>
    <row r="6826" spans="1:21" x14ac:dyDescent="0.3">
      <c r="A6826">
        <v>2632</v>
      </c>
      <c r="B6826">
        <v>19047</v>
      </c>
      <c r="C6826" s="1">
        <v>39841</v>
      </c>
      <c r="D6826" t="s">
        <v>10671</v>
      </c>
      <c r="E6826">
        <v>3</v>
      </c>
      <c r="F6826">
        <v>6.76</v>
      </c>
      <c r="G6826">
        <v>0.02</v>
      </c>
      <c r="H6826" t="s">
        <v>10664</v>
      </c>
      <c r="I6826">
        <v>-4.28</v>
      </c>
      <c r="J6826">
        <v>1.68</v>
      </c>
      <c r="K6826">
        <v>1.57</v>
      </c>
      <c r="L6826" t="s">
        <v>12592</v>
      </c>
      <c r="M6826" t="s">
        <v>12577</v>
      </c>
      <c r="N6826" t="s">
        <v>12577</v>
      </c>
      <c r="O6826" t="s">
        <v>10681</v>
      </c>
      <c r="P6826" t="s">
        <v>10668</v>
      </c>
      <c r="Q6826" t="s">
        <v>10736</v>
      </c>
      <c r="R6826" t="s">
        <v>10859</v>
      </c>
      <c r="S6826" t="s">
        <v>10709</v>
      </c>
      <c r="T6826">
        <v>0.59</v>
      </c>
      <c r="U6826" s="1">
        <v>39843</v>
      </c>
    </row>
    <row r="6827" spans="1:21" x14ac:dyDescent="0.3">
      <c r="A6827">
        <v>2647</v>
      </c>
      <c r="B6827">
        <v>19143</v>
      </c>
      <c r="C6827" s="1">
        <v>41217</v>
      </c>
      <c r="D6827" t="s">
        <v>10671</v>
      </c>
      <c r="E6827">
        <v>3</v>
      </c>
      <c r="F6827">
        <v>2421.02</v>
      </c>
      <c r="G6827">
        <v>7.0000000000000007E-2</v>
      </c>
      <c r="H6827" t="s">
        <v>10672</v>
      </c>
      <c r="I6827">
        <v>-1943.17</v>
      </c>
      <c r="J6827">
        <v>810.98</v>
      </c>
      <c r="K6827">
        <v>16.059999999999999</v>
      </c>
      <c r="L6827" t="s">
        <v>12408</v>
      </c>
      <c r="M6827" t="s">
        <v>12577</v>
      </c>
      <c r="N6827" t="s">
        <v>12577</v>
      </c>
      <c r="O6827" t="s">
        <v>10701</v>
      </c>
      <c r="P6827" t="s">
        <v>10682</v>
      </c>
      <c r="Q6827" t="s">
        <v>10849</v>
      </c>
      <c r="R6827" t="s">
        <v>11899</v>
      </c>
      <c r="S6827" t="s">
        <v>10677</v>
      </c>
      <c r="T6827">
        <v>0.56000000000000005</v>
      </c>
      <c r="U6827" s="1">
        <v>41218</v>
      </c>
    </row>
    <row r="6828" spans="1:21" x14ac:dyDescent="0.3">
      <c r="A6828">
        <v>2665</v>
      </c>
      <c r="B6828">
        <v>19264</v>
      </c>
      <c r="C6828" s="1">
        <v>40815</v>
      </c>
      <c r="D6828" t="s">
        <v>10671</v>
      </c>
      <c r="E6828">
        <v>40</v>
      </c>
      <c r="F6828">
        <v>161.72</v>
      </c>
      <c r="G6828">
        <v>0.09</v>
      </c>
      <c r="H6828" t="s">
        <v>10664</v>
      </c>
      <c r="I6828">
        <v>-134.71</v>
      </c>
      <c r="J6828">
        <v>3.98</v>
      </c>
      <c r="K6828">
        <v>5.26</v>
      </c>
      <c r="L6828" t="s">
        <v>11625</v>
      </c>
      <c r="M6828" t="s">
        <v>12577</v>
      </c>
      <c r="N6828" t="s">
        <v>12577</v>
      </c>
      <c r="O6828" t="s">
        <v>10674</v>
      </c>
      <c r="P6828" t="s">
        <v>10668</v>
      </c>
      <c r="Q6828" t="s">
        <v>10678</v>
      </c>
      <c r="R6828" t="s">
        <v>11930</v>
      </c>
      <c r="S6828" t="s">
        <v>10685</v>
      </c>
      <c r="T6828">
        <v>0.38</v>
      </c>
      <c r="U6828" s="1">
        <v>40817</v>
      </c>
    </row>
    <row r="6829" spans="1:21" x14ac:dyDescent="0.3">
      <c r="A6829">
        <v>2666</v>
      </c>
      <c r="B6829">
        <v>19264</v>
      </c>
      <c r="C6829" s="1">
        <v>40815</v>
      </c>
      <c r="D6829" t="s">
        <v>10671</v>
      </c>
      <c r="E6829">
        <v>23</v>
      </c>
      <c r="F6829">
        <v>107.75</v>
      </c>
      <c r="G6829">
        <v>7.0000000000000007E-2</v>
      </c>
      <c r="H6829" t="s">
        <v>10664</v>
      </c>
      <c r="I6829">
        <v>24.17</v>
      </c>
      <c r="J6829">
        <v>4.7300000000000004</v>
      </c>
      <c r="K6829">
        <v>1.52</v>
      </c>
      <c r="L6829" t="s">
        <v>11625</v>
      </c>
      <c r="M6829" t="s">
        <v>12577</v>
      </c>
      <c r="N6829" t="s">
        <v>12577</v>
      </c>
      <c r="O6829" t="s">
        <v>10674</v>
      </c>
      <c r="P6829" t="s">
        <v>10668</v>
      </c>
      <c r="Q6829" t="s">
        <v>10702</v>
      </c>
      <c r="R6829" t="s">
        <v>12089</v>
      </c>
    </row>
    <row r="6830" spans="1:21" x14ac:dyDescent="0.3">
      <c r="A6830">
        <v>2667</v>
      </c>
      <c r="B6830">
        <v>19296</v>
      </c>
      <c r="C6830" s="1">
        <v>40278</v>
      </c>
      <c r="D6830" t="s">
        <v>10671</v>
      </c>
      <c r="E6830">
        <v>43</v>
      </c>
      <c r="F6830">
        <v>75.73</v>
      </c>
      <c r="G6830">
        <v>0.04</v>
      </c>
      <c r="H6830" t="s">
        <v>10697</v>
      </c>
      <c r="I6830">
        <v>-37.76</v>
      </c>
      <c r="J6830">
        <v>1.68</v>
      </c>
      <c r="K6830">
        <v>1.57</v>
      </c>
      <c r="L6830" t="s">
        <v>12082</v>
      </c>
      <c r="M6830" t="s">
        <v>12577</v>
      </c>
      <c r="N6830" t="s">
        <v>12577</v>
      </c>
      <c r="O6830" t="s">
        <v>10701</v>
      </c>
      <c r="P6830" t="s">
        <v>10668</v>
      </c>
      <c r="Q6830" t="s">
        <v>10736</v>
      </c>
      <c r="R6830" t="s">
        <v>10859</v>
      </c>
      <c r="S6830" t="s">
        <v>10709</v>
      </c>
      <c r="T6830">
        <v>0.59</v>
      </c>
      <c r="U6830" s="1">
        <v>40280</v>
      </c>
    </row>
    <row r="6831" spans="1:21" x14ac:dyDescent="0.3">
      <c r="A6831">
        <v>2668</v>
      </c>
      <c r="B6831">
        <v>19299</v>
      </c>
      <c r="C6831" s="1">
        <v>39890</v>
      </c>
      <c r="D6831" t="s">
        <v>10686</v>
      </c>
      <c r="E6831">
        <v>10</v>
      </c>
      <c r="F6831">
        <v>29.23</v>
      </c>
      <c r="G6831">
        <v>0.05</v>
      </c>
      <c r="H6831" t="s">
        <v>10664</v>
      </c>
      <c r="I6831">
        <v>8.1</v>
      </c>
      <c r="J6831">
        <v>2.88</v>
      </c>
      <c r="K6831">
        <v>0.5</v>
      </c>
      <c r="L6831" t="s">
        <v>12124</v>
      </c>
      <c r="M6831" t="s">
        <v>12577</v>
      </c>
      <c r="N6831" t="s">
        <v>12577</v>
      </c>
      <c r="O6831" t="s">
        <v>10681</v>
      </c>
      <c r="P6831" t="s">
        <v>10668</v>
      </c>
      <c r="Q6831" t="s">
        <v>10729</v>
      </c>
      <c r="R6831" t="s">
        <v>10767</v>
      </c>
      <c r="S6831" t="s">
        <v>10685</v>
      </c>
      <c r="T6831">
        <v>0.36</v>
      </c>
      <c r="U6831" s="1">
        <v>39892</v>
      </c>
    </row>
    <row r="6832" spans="1:21" x14ac:dyDescent="0.3">
      <c r="A6832">
        <v>2685</v>
      </c>
      <c r="B6832">
        <v>19429</v>
      </c>
      <c r="C6832" s="1">
        <v>40049</v>
      </c>
      <c r="D6832" t="s">
        <v>10686</v>
      </c>
      <c r="E6832">
        <v>2</v>
      </c>
      <c r="F6832">
        <v>240.24</v>
      </c>
      <c r="G6832">
        <v>0.05</v>
      </c>
      <c r="H6832" t="s">
        <v>10672</v>
      </c>
      <c r="I6832">
        <v>-84.93</v>
      </c>
      <c r="J6832">
        <v>124.49</v>
      </c>
      <c r="K6832">
        <v>51.94</v>
      </c>
      <c r="L6832" t="s">
        <v>12601</v>
      </c>
      <c r="M6832" t="s">
        <v>12577</v>
      </c>
      <c r="N6832" t="s">
        <v>12577</v>
      </c>
      <c r="O6832" t="s">
        <v>10701</v>
      </c>
      <c r="P6832" t="s">
        <v>10690</v>
      </c>
      <c r="Q6832" t="s">
        <v>10724</v>
      </c>
      <c r="R6832" t="s">
        <v>11060</v>
      </c>
      <c r="S6832" t="s">
        <v>10723</v>
      </c>
      <c r="T6832">
        <v>0.63</v>
      </c>
      <c r="U6832" s="1">
        <v>40049</v>
      </c>
    </row>
    <row r="6833" spans="1:21" x14ac:dyDescent="0.3">
      <c r="A6833">
        <v>2686</v>
      </c>
      <c r="B6833">
        <v>19430</v>
      </c>
      <c r="C6833" s="1">
        <v>40495</v>
      </c>
      <c r="D6833" t="s">
        <v>10719</v>
      </c>
      <c r="E6833">
        <v>39</v>
      </c>
      <c r="F6833">
        <v>6742.49</v>
      </c>
      <c r="G6833">
        <v>0.03</v>
      </c>
      <c r="H6833" t="s">
        <v>10664</v>
      </c>
      <c r="I6833">
        <v>-502.05</v>
      </c>
      <c r="J6833">
        <v>167.27</v>
      </c>
      <c r="K6833">
        <v>35</v>
      </c>
      <c r="L6833" t="s">
        <v>11690</v>
      </c>
      <c r="M6833" t="s">
        <v>12577</v>
      </c>
      <c r="N6833" t="s">
        <v>12577</v>
      </c>
      <c r="O6833" t="s">
        <v>10681</v>
      </c>
      <c r="P6833" t="s">
        <v>10668</v>
      </c>
      <c r="Q6833" t="s">
        <v>10669</v>
      </c>
      <c r="R6833" t="s">
        <v>11579</v>
      </c>
      <c r="S6833" t="s">
        <v>10769</v>
      </c>
      <c r="T6833">
        <v>0.85</v>
      </c>
      <c r="U6833" s="1">
        <v>40497</v>
      </c>
    </row>
    <row r="6834" spans="1:21" x14ac:dyDescent="0.3">
      <c r="A6834">
        <v>2700</v>
      </c>
      <c r="B6834">
        <v>19524</v>
      </c>
      <c r="C6834" s="1">
        <v>40192</v>
      </c>
      <c r="D6834" t="s">
        <v>10719</v>
      </c>
      <c r="E6834">
        <v>9</v>
      </c>
      <c r="F6834">
        <v>92.02</v>
      </c>
      <c r="G6834">
        <v>7.0000000000000007E-2</v>
      </c>
      <c r="H6834" t="s">
        <v>10664</v>
      </c>
      <c r="I6834">
        <v>-24.88</v>
      </c>
      <c r="J6834">
        <v>10.23</v>
      </c>
      <c r="K6834">
        <v>4.68</v>
      </c>
      <c r="L6834" t="s">
        <v>11942</v>
      </c>
      <c r="M6834" t="s">
        <v>12577</v>
      </c>
      <c r="N6834" t="s">
        <v>12577</v>
      </c>
      <c r="O6834" t="s">
        <v>10681</v>
      </c>
      <c r="P6834" t="s">
        <v>10668</v>
      </c>
      <c r="Q6834" t="s">
        <v>10791</v>
      </c>
    </row>
    <row r="6835" spans="1:21" x14ac:dyDescent="0.3">
      <c r="A6835">
        <v>2703</v>
      </c>
      <c r="B6835">
        <v>19556</v>
      </c>
      <c r="C6835" s="1">
        <v>40542</v>
      </c>
      <c r="D6835" t="s">
        <v>10686</v>
      </c>
      <c r="E6835">
        <v>45</v>
      </c>
      <c r="F6835">
        <v>5785.59</v>
      </c>
      <c r="G6835">
        <v>7.0000000000000007E-2</v>
      </c>
      <c r="H6835" t="s">
        <v>10672</v>
      </c>
      <c r="I6835">
        <v>-423.77</v>
      </c>
      <c r="J6835">
        <v>130.97999999999999</v>
      </c>
      <c r="K6835">
        <v>30</v>
      </c>
      <c r="L6835" t="s">
        <v>12596</v>
      </c>
      <c r="M6835" t="s">
        <v>12577</v>
      </c>
      <c r="N6835" t="s">
        <v>12577</v>
      </c>
      <c r="O6835" t="s">
        <v>10674</v>
      </c>
      <c r="P6835" t="s">
        <v>10690</v>
      </c>
      <c r="Q6835" t="s">
        <v>10753</v>
      </c>
      <c r="R6835" t="s">
        <v>10903</v>
      </c>
    </row>
    <row r="6836" spans="1:21" x14ac:dyDescent="0.3">
      <c r="A6836">
        <v>2704</v>
      </c>
      <c r="B6836">
        <v>19556</v>
      </c>
      <c r="C6836" s="1">
        <v>40542</v>
      </c>
      <c r="D6836" t="s">
        <v>10686</v>
      </c>
      <c r="E6836">
        <v>22</v>
      </c>
      <c r="F6836">
        <v>1131.93</v>
      </c>
      <c r="G6836">
        <v>0.09</v>
      </c>
      <c r="H6836" t="s">
        <v>10664</v>
      </c>
      <c r="I6836">
        <v>469.69</v>
      </c>
      <c r="J6836">
        <v>55.98</v>
      </c>
      <c r="K6836">
        <v>4.8600000000000003</v>
      </c>
      <c r="L6836" t="s">
        <v>12596</v>
      </c>
      <c r="M6836" t="s">
        <v>12577</v>
      </c>
      <c r="N6836" t="s">
        <v>12577</v>
      </c>
      <c r="O6836" t="s">
        <v>10674</v>
      </c>
      <c r="P6836" t="s">
        <v>10668</v>
      </c>
      <c r="Q6836" t="s">
        <v>10702</v>
      </c>
      <c r="R6836" t="s">
        <v>11846</v>
      </c>
      <c r="S6836" t="s">
        <v>10685</v>
      </c>
      <c r="T6836">
        <v>0.36</v>
      </c>
      <c r="U6836" s="1">
        <v>40553</v>
      </c>
    </row>
    <row r="6837" spans="1:21" x14ac:dyDescent="0.3">
      <c r="A6837">
        <v>2705</v>
      </c>
      <c r="B6837">
        <v>19556</v>
      </c>
      <c r="C6837" s="1">
        <v>40542</v>
      </c>
      <c r="D6837" t="s">
        <v>10686</v>
      </c>
      <c r="E6837">
        <v>35</v>
      </c>
      <c r="F6837">
        <v>3238.143</v>
      </c>
      <c r="G6837">
        <v>0.08</v>
      </c>
      <c r="H6837" t="s">
        <v>10664</v>
      </c>
      <c r="I6837">
        <v>727.36</v>
      </c>
      <c r="J6837">
        <v>115.99</v>
      </c>
      <c r="K6837">
        <v>4.2300000000000004</v>
      </c>
      <c r="L6837" t="s">
        <v>12596</v>
      </c>
      <c r="M6837" t="s">
        <v>12577</v>
      </c>
      <c r="N6837" t="s">
        <v>12577</v>
      </c>
      <c r="O6837" t="s">
        <v>10674</v>
      </c>
      <c r="P6837" t="s">
        <v>10682</v>
      </c>
      <c r="Q6837" t="s">
        <v>10683</v>
      </c>
      <c r="R6837">
        <v>282</v>
      </c>
      <c r="S6837" t="s">
        <v>10685</v>
      </c>
      <c r="T6837">
        <v>0.56000000000000005</v>
      </c>
      <c r="U6837" s="1">
        <v>40570</v>
      </c>
    </row>
    <row r="6838" spans="1:21" x14ac:dyDescent="0.3">
      <c r="A6838">
        <v>2746</v>
      </c>
      <c r="B6838">
        <v>19815</v>
      </c>
      <c r="C6838" s="1">
        <v>40262</v>
      </c>
      <c r="D6838" t="s">
        <v>10686</v>
      </c>
      <c r="E6838">
        <v>33</v>
      </c>
      <c r="F6838">
        <v>167.07</v>
      </c>
      <c r="G6838">
        <v>0.03</v>
      </c>
      <c r="H6838" t="s">
        <v>10664</v>
      </c>
      <c r="I6838">
        <v>-102.36</v>
      </c>
      <c r="J6838">
        <v>4.9800000000000004</v>
      </c>
      <c r="K6838">
        <v>6.07</v>
      </c>
      <c r="L6838" t="s">
        <v>12091</v>
      </c>
      <c r="M6838" t="s">
        <v>12577</v>
      </c>
      <c r="N6838" t="s">
        <v>12577</v>
      </c>
      <c r="O6838" t="s">
        <v>10701</v>
      </c>
      <c r="P6838" t="s">
        <v>10668</v>
      </c>
      <c r="Q6838" t="s">
        <v>10702</v>
      </c>
      <c r="R6838" t="s">
        <v>10990</v>
      </c>
      <c r="S6838" t="s">
        <v>10685</v>
      </c>
      <c r="T6838">
        <v>0.36</v>
      </c>
      <c r="U6838" s="1">
        <v>40265</v>
      </c>
    </row>
    <row r="6839" spans="1:21" x14ac:dyDescent="0.3">
      <c r="A6839">
        <v>2783</v>
      </c>
      <c r="B6839">
        <v>20096</v>
      </c>
      <c r="C6839" s="1">
        <v>41140</v>
      </c>
      <c r="D6839" t="s">
        <v>10663</v>
      </c>
      <c r="E6839">
        <v>35</v>
      </c>
      <c r="F6839">
        <v>6116.11</v>
      </c>
      <c r="G6839">
        <v>0.03</v>
      </c>
      <c r="H6839" t="s">
        <v>10672</v>
      </c>
      <c r="I6839">
        <v>91.57</v>
      </c>
      <c r="J6839">
        <v>179.29</v>
      </c>
      <c r="K6839">
        <v>29.21</v>
      </c>
      <c r="L6839" t="s">
        <v>11461</v>
      </c>
      <c r="M6839" t="s">
        <v>12577</v>
      </c>
      <c r="N6839" t="s">
        <v>12577</v>
      </c>
      <c r="O6839" t="s">
        <v>10674</v>
      </c>
      <c r="P6839" t="s">
        <v>10690</v>
      </c>
      <c r="Q6839" t="s">
        <v>10724</v>
      </c>
      <c r="R6839" t="s">
        <v>10847</v>
      </c>
    </row>
    <row r="6840" spans="1:21" x14ac:dyDescent="0.3">
      <c r="A6840">
        <v>2791</v>
      </c>
      <c r="B6840">
        <v>20132</v>
      </c>
      <c r="C6840" s="1">
        <v>40315</v>
      </c>
      <c r="D6840" t="s">
        <v>10663</v>
      </c>
      <c r="E6840">
        <v>30</v>
      </c>
      <c r="F6840">
        <v>8719.69</v>
      </c>
      <c r="G6840">
        <v>0.01</v>
      </c>
      <c r="H6840" t="s">
        <v>10672</v>
      </c>
      <c r="I6840">
        <v>2241.71</v>
      </c>
      <c r="J6840">
        <v>270.97000000000003</v>
      </c>
      <c r="K6840">
        <v>28.06</v>
      </c>
      <c r="L6840" t="s">
        <v>12130</v>
      </c>
      <c r="M6840" t="s">
        <v>12577</v>
      </c>
      <c r="N6840" t="s">
        <v>12577</v>
      </c>
      <c r="O6840" t="s">
        <v>10674</v>
      </c>
      <c r="P6840" t="s">
        <v>10682</v>
      </c>
      <c r="Q6840" t="s">
        <v>10849</v>
      </c>
      <c r="R6840" t="s">
        <v>11000</v>
      </c>
      <c r="S6840" t="s">
        <v>10677</v>
      </c>
      <c r="T6840">
        <v>0.56000000000000005</v>
      </c>
      <c r="U6840" s="1">
        <v>40322</v>
      </c>
    </row>
    <row r="6841" spans="1:21" x14ac:dyDescent="0.3">
      <c r="A6841">
        <v>2802</v>
      </c>
      <c r="B6841">
        <v>20225</v>
      </c>
      <c r="C6841" s="1">
        <v>40385</v>
      </c>
      <c r="D6841" t="s">
        <v>10663</v>
      </c>
      <c r="E6841">
        <v>33</v>
      </c>
      <c r="F6841">
        <v>124.78</v>
      </c>
      <c r="G6841">
        <v>0.09</v>
      </c>
      <c r="H6841" t="s">
        <v>10664</v>
      </c>
      <c r="I6841">
        <v>-122.67</v>
      </c>
      <c r="J6841">
        <v>3.98</v>
      </c>
      <c r="K6841">
        <v>5.26</v>
      </c>
      <c r="L6841" t="s">
        <v>12372</v>
      </c>
      <c r="M6841" t="s">
        <v>12577</v>
      </c>
      <c r="N6841" t="s">
        <v>12577</v>
      </c>
      <c r="O6841" t="s">
        <v>10681</v>
      </c>
      <c r="P6841" t="s">
        <v>10668</v>
      </c>
      <c r="Q6841" t="s">
        <v>10678</v>
      </c>
      <c r="R6841" t="s">
        <v>11930</v>
      </c>
      <c r="S6841" t="s">
        <v>10685</v>
      </c>
      <c r="T6841">
        <v>0.38</v>
      </c>
      <c r="U6841" s="1">
        <v>40392</v>
      </c>
    </row>
    <row r="6842" spans="1:21" x14ac:dyDescent="0.3">
      <c r="A6842">
        <v>2803</v>
      </c>
      <c r="B6842">
        <v>20225</v>
      </c>
      <c r="C6842" s="1">
        <v>40385</v>
      </c>
      <c r="D6842" t="s">
        <v>10663</v>
      </c>
      <c r="E6842">
        <v>22</v>
      </c>
      <c r="F6842">
        <v>123.4</v>
      </c>
      <c r="G6842">
        <v>0.1</v>
      </c>
      <c r="H6842" t="s">
        <v>10664</v>
      </c>
      <c r="I6842">
        <v>30.5</v>
      </c>
      <c r="J6842">
        <v>5.84</v>
      </c>
      <c r="K6842">
        <v>0.83</v>
      </c>
      <c r="L6842" t="s">
        <v>12372</v>
      </c>
      <c r="M6842" t="s">
        <v>12577</v>
      </c>
      <c r="N6842" t="s">
        <v>12577</v>
      </c>
      <c r="O6842" t="s">
        <v>10681</v>
      </c>
      <c r="P6842" t="s">
        <v>10668</v>
      </c>
      <c r="Q6842" t="s">
        <v>10736</v>
      </c>
      <c r="R6842" t="s">
        <v>11637</v>
      </c>
      <c r="S6842" t="s">
        <v>10709</v>
      </c>
      <c r="T6842">
        <v>0.49</v>
      </c>
      <c r="U6842" s="1">
        <v>40392</v>
      </c>
    </row>
    <row r="6843" spans="1:21" x14ac:dyDescent="0.3">
      <c r="A6843">
        <v>2818</v>
      </c>
      <c r="B6843">
        <v>20325</v>
      </c>
      <c r="C6843" s="1">
        <v>40362</v>
      </c>
      <c r="D6843" t="s">
        <v>10719</v>
      </c>
      <c r="E6843">
        <v>35</v>
      </c>
      <c r="F6843">
        <v>4043.29</v>
      </c>
      <c r="G6843">
        <v>0.06</v>
      </c>
      <c r="H6843" t="s">
        <v>10672</v>
      </c>
      <c r="I6843">
        <v>-34.299999999999997</v>
      </c>
      <c r="J6843">
        <v>119.99</v>
      </c>
      <c r="K6843">
        <v>56.14</v>
      </c>
      <c r="L6843" t="s">
        <v>12080</v>
      </c>
      <c r="M6843" t="s">
        <v>12577</v>
      </c>
      <c r="N6843" t="s">
        <v>12577</v>
      </c>
      <c r="O6843" t="s">
        <v>10667</v>
      </c>
      <c r="P6843" t="s">
        <v>10682</v>
      </c>
      <c r="Q6843" t="s">
        <v>10849</v>
      </c>
      <c r="R6843" t="s">
        <v>11552</v>
      </c>
      <c r="S6843" t="s">
        <v>10723</v>
      </c>
      <c r="T6843">
        <v>0.39</v>
      </c>
      <c r="U6843" s="1">
        <v>40364</v>
      </c>
    </row>
    <row r="6844" spans="1:21" x14ac:dyDescent="0.3">
      <c r="A6844">
        <v>2819</v>
      </c>
      <c r="B6844">
        <v>20325</v>
      </c>
      <c r="C6844" s="1">
        <v>40362</v>
      </c>
      <c r="D6844" t="s">
        <v>10719</v>
      </c>
      <c r="E6844">
        <v>24</v>
      </c>
      <c r="F6844">
        <v>870.48</v>
      </c>
      <c r="G6844">
        <v>7.0000000000000007E-2</v>
      </c>
      <c r="H6844" t="s">
        <v>10664</v>
      </c>
      <c r="I6844">
        <v>104.37</v>
      </c>
      <c r="J6844">
        <v>36.549999999999997</v>
      </c>
      <c r="K6844">
        <v>13.89</v>
      </c>
      <c r="L6844" t="s">
        <v>12080</v>
      </c>
      <c r="M6844" t="s">
        <v>12577</v>
      </c>
      <c r="N6844" t="s">
        <v>12577</v>
      </c>
      <c r="O6844" t="s">
        <v>10667</v>
      </c>
      <c r="P6844" t="s">
        <v>10668</v>
      </c>
      <c r="Q6844" t="s">
        <v>10736</v>
      </c>
      <c r="R6844" t="s">
        <v>10928</v>
      </c>
    </row>
    <row r="6845" spans="1:21" x14ac:dyDescent="0.3">
      <c r="A6845">
        <v>2833</v>
      </c>
      <c r="B6845">
        <v>20450</v>
      </c>
      <c r="C6845" s="1">
        <v>41250</v>
      </c>
      <c r="D6845" t="s">
        <v>10719</v>
      </c>
      <c r="E6845">
        <v>26</v>
      </c>
      <c r="F6845">
        <v>6878.55</v>
      </c>
      <c r="G6845">
        <v>0.03</v>
      </c>
      <c r="H6845" t="s">
        <v>10672</v>
      </c>
      <c r="I6845">
        <v>506.71</v>
      </c>
      <c r="J6845">
        <v>259.70999999999998</v>
      </c>
      <c r="K6845">
        <v>66.67</v>
      </c>
      <c r="L6845" t="s">
        <v>12408</v>
      </c>
      <c r="M6845" t="s">
        <v>12577</v>
      </c>
      <c r="N6845" t="s">
        <v>12577</v>
      </c>
      <c r="O6845" t="s">
        <v>10701</v>
      </c>
      <c r="P6845" t="s">
        <v>10690</v>
      </c>
      <c r="Q6845" t="s">
        <v>10724</v>
      </c>
      <c r="R6845" t="s">
        <v>11135</v>
      </c>
      <c r="S6845" t="s">
        <v>10723</v>
      </c>
      <c r="T6845">
        <v>0.61</v>
      </c>
      <c r="U6845" s="1">
        <v>41253</v>
      </c>
    </row>
    <row r="6846" spans="1:21" x14ac:dyDescent="0.3">
      <c r="A6846">
        <v>2851</v>
      </c>
      <c r="B6846">
        <v>20519</v>
      </c>
      <c r="C6846" s="1">
        <v>39913</v>
      </c>
      <c r="D6846" t="s">
        <v>10671</v>
      </c>
      <c r="E6846">
        <v>7</v>
      </c>
      <c r="F6846">
        <v>124.19</v>
      </c>
      <c r="G6846">
        <v>0.03</v>
      </c>
      <c r="H6846" t="s">
        <v>10664</v>
      </c>
      <c r="I6846">
        <v>-53.3</v>
      </c>
      <c r="J6846">
        <v>15.99</v>
      </c>
      <c r="K6846">
        <v>11.28</v>
      </c>
      <c r="L6846" t="s">
        <v>12065</v>
      </c>
      <c r="M6846" t="s">
        <v>12577</v>
      </c>
      <c r="N6846" t="s">
        <v>12577</v>
      </c>
      <c r="O6846" t="s">
        <v>10701</v>
      </c>
      <c r="P6846" t="s">
        <v>10682</v>
      </c>
      <c r="Q6846" t="s">
        <v>10849</v>
      </c>
      <c r="R6846" t="s">
        <v>12532</v>
      </c>
    </row>
    <row r="6847" spans="1:21" x14ac:dyDescent="0.3">
      <c r="A6847">
        <v>2865</v>
      </c>
      <c r="B6847">
        <v>20679</v>
      </c>
      <c r="C6847" s="1">
        <v>40404</v>
      </c>
      <c r="D6847" t="s">
        <v>10704</v>
      </c>
      <c r="E6847">
        <v>32</v>
      </c>
      <c r="F6847">
        <v>4976.6000000000004</v>
      </c>
      <c r="G6847">
        <v>0.06</v>
      </c>
      <c r="H6847" t="s">
        <v>10664</v>
      </c>
      <c r="I6847">
        <v>601.88</v>
      </c>
      <c r="J6847">
        <v>161.55000000000001</v>
      </c>
      <c r="K6847">
        <v>19.989999999999998</v>
      </c>
      <c r="L6847" t="s">
        <v>12538</v>
      </c>
      <c r="M6847" t="s">
        <v>12577</v>
      </c>
      <c r="N6847" t="s">
        <v>12577</v>
      </c>
      <c r="O6847" t="s">
        <v>10667</v>
      </c>
      <c r="P6847" t="s">
        <v>10668</v>
      </c>
      <c r="Q6847" t="s">
        <v>10669</v>
      </c>
      <c r="R6847" t="s">
        <v>11302</v>
      </c>
      <c r="S6847" t="s">
        <v>10685</v>
      </c>
      <c r="T6847">
        <v>0.66</v>
      </c>
      <c r="U6847" s="1">
        <v>40404</v>
      </c>
    </row>
    <row r="6848" spans="1:21" x14ac:dyDescent="0.3">
      <c r="A6848">
        <v>2869</v>
      </c>
      <c r="B6848">
        <v>20706</v>
      </c>
      <c r="C6848" s="1">
        <v>40006</v>
      </c>
      <c r="D6848" t="s">
        <v>10671</v>
      </c>
      <c r="E6848">
        <v>41</v>
      </c>
      <c r="F6848">
        <v>5583.27</v>
      </c>
      <c r="G6848">
        <v>0.04</v>
      </c>
      <c r="H6848" t="s">
        <v>10697</v>
      </c>
      <c r="I6848">
        <v>1539.59</v>
      </c>
      <c r="J6848">
        <v>136.97999999999999</v>
      </c>
      <c r="K6848">
        <v>24.49</v>
      </c>
      <c r="L6848" t="s">
        <v>12086</v>
      </c>
      <c r="M6848" t="s">
        <v>12577</v>
      </c>
      <c r="N6848" t="s">
        <v>12577</v>
      </c>
      <c r="O6848" t="s">
        <v>10701</v>
      </c>
      <c r="P6848" t="s">
        <v>10690</v>
      </c>
      <c r="Q6848" t="s">
        <v>10691</v>
      </c>
      <c r="R6848" t="s">
        <v>11106</v>
      </c>
    </row>
    <row r="6849" spans="1:21" x14ac:dyDescent="0.3">
      <c r="A6849">
        <v>2894</v>
      </c>
      <c r="B6849">
        <v>20898</v>
      </c>
      <c r="C6849" s="1">
        <v>40846</v>
      </c>
      <c r="D6849" t="s">
        <v>10704</v>
      </c>
      <c r="E6849">
        <v>33</v>
      </c>
      <c r="F6849">
        <v>1756.5930000000001</v>
      </c>
      <c r="G6849">
        <v>0.09</v>
      </c>
      <c r="H6849" t="s">
        <v>10664</v>
      </c>
      <c r="I6849">
        <v>298.20999999999998</v>
      </c>
      <c r="J6849">
        <v>65.989999999999995</v>
      </c>
      <c r="K6849">
        <v>5.63</v>
      </c>
      <c r="L6849" t="s">
        <v>12609</v>
      </c>
      <c r="M6849" t="s">
        <v>12577</v>
      </c>
      <c r="N6849" t="s">
        <v>12577</v>
      </c>
      <c r="O6849" t="s">
        <v>10674</v>
      </c>
      <c r="P6849" t="s">
        <v>10682</v>
      </c>
      <c r="Q6849" t="s">
        <v>10683</v>
      </c>
      <c r="R6849">
        <v>2190</v>
      </c>
      <c r="S6849" t="s">
        <v>10685</v>
      </c>
      <c r="T6849">
        <v>0.56000000000000005</v>
      </c>
      <c r="U6849" s="1">
        <v>40848</v>
      </c>
    </row>
    <row r="6850" spans="1:21" x14ac:dyDescent="0.3">
      <c r="A6850">
        <v>2911</v>
      </c>
      <c r="B6850">
        <v>20995</v>
      </c>
      <c r="C6850" s="1">
        <v>40995</v>
      </c>
      <c r="D6850" t="s">
        <v>10704</v>
      </c>
      <c r="E6850">
        <v>37</v>
      </c>
      <c r="F6850">
        <v>5817.88</v>
      </c>
      <c r="G6850">
        <v>0.01</v>
      </c>
      <c r="H6850" t="s">
        <v>10672</v>
      </c>
      <c r="I6850">
        <v>-567.14</v>
      </c>
      <c r="J6850">
        <v>150.97999999999999</v>
      </c>
      <c r="K6850">
        <v>66.27</v>
      </c>
      <c r="L6850" t="s">
        <v>12611</v>
      </c>
      <c r="M6850" t="s">
        <v>12577</v>
      </c>
      <c r="N6850" t="s">
        <v>12577</v>
      </c>
      <c r="O6850" t="s">
        <v>10674</v>
      </c>
      <c r="P6850" t="s">
        <v>10690</v>
      </c>
      <c r="Q6850" t="s">
        <v>10721</v>
      </c>
      <c r="R6850" t="s">
        <v>10963</v>
      </c>
      <c r="S6850" t="s">
        <v>10723</v>
      </c>
      <c r="T6850">
        <v>0.65</v>
      </c>
      <c r="U6850" s="1">
        <v>40996</v>
      </c>
    </row>
    <row r="6851" spans="1:21" x14ac:dyDescent="0.3">
      <c r="A6851">
        <v>2923</v>
      </c>
      <c r="B6851">
        <v>21159</v>
      </c>
      <c r="C6851" s="1">
        <v>40701</v>
      </c>
      <c r="D6851" t="s">
        <v>10663</v>
      </c>
      <c r="E6851">
        <v>5</v>
      </c>
      <c r="F6851">
        <v>20.28</v>
      </c>
      <c r="G6851">
        <v>0.05</v>
      </c>
      <c r="H6851" t="s">
        <v>10697</v>
      </c>
      <c r="I6851">
        <v>-4.32</v>
      </c>
      <c r="J6851">
        <v>2.98</v>
      </c>
      <c r="K6851">
        <v>2.0299999999999998</v>
      </c>
      <c r="L6851" t="s">
        <v>12136</v>
      </c>
      <c r="M6851" t="s">
        <v>12577</v>
      </c>
      <c r="N6851" t="s">
        <v>12577</v>
      </c>
      <c r="O6851" t="s">
        <v>10674</v>
      </c>
      <c r="P6851" t="s">
        <v>10668</v>
      </c>
      <c r="Q6851" t="s">
        <v>10736</v>
      </c>
      <c r="R6851" t="s">
        <v>12333</v>
      </c>
    </row>
    <row r="6852" spans="1:21" x14ac:dyDescent="0.3">
      <c r="A6852">
        <v>2926</v>
      </c>
      <c r="B6852">
        <v>21191</v>
      </c>
      <c r="C6852" s="1">
        <v>41227</v>
      </c>
      <c r="D6852" t="s">
        <v>10671</v>
      </c>
      <c r="E6852">
        <v>48</v>
      </c>
      <c r="F6852">
        <v>7235.83</v>
      </c>
      <c r="G6852">
        <v>0.01</v>
      </c>
      <c r="H6852" t="s">
        <v>10664</v>
      </c>
      <c r="I6852">
        <v>3496.37</v>
      </c>
      <c r="J6852">
        <v>140.99</v>
      </c>
      <c r="K6852">
        <v>13.99</v>
      </c>
      <c r="L6852" t="s">
        <v>11863</v>
      </c>
      <c r="M6852" t="s">
        <v>12577</v>
      </c>
      <c r="N6852" t="s">
        <v>12577</v>
      </c>
      <c r="O6852" t="s">
        <v>10701</v>
      </c>
      <c r="P6852" t="s">
        <v>10682</v>
      </c>
      <c r="Q6852" t="s">
        <v>10849</v>
      </c>
      <c r="R6852" t="s">
        <v>11087</v>
      </c>
      <c r="S6852" t="s">
        <v>10689</v>
      </c>
      <c r="T6852">
        <v>0.37</v>
      </c>
      <c r="U6852" s="1">
        <v>41227</v>
      </c>
    </row>
    <row r="6853" spans="1:21" x14ac:dyDescent="0.3">
      <c r="A6853">
        <v>2937</v>
      </c>
      <c r="B6853">
        <v>21286</v>
      </c>
      <c r="C6853" s="1">
        <v>39949</v>
      </c>
      <c r="D6853" t="s">
        <v>10719</v>
      </c>
      <c r="E6853">
        <v>17</v>
      </c>
      <c r="F6853">
        <v>280.39</v>
      </c>
      <c r="G6853">
        <v>0</v>
      </c>
      <c r="H6853" t="s">
        <v>10697</v>
      </c>
      <c r="I6853">
        <v>9.33</v>
      </c>
      <c r="J6853">
        <v>14.42</v>
      </c>
      <c r="K6853">
        <v>6.75</v>
      </c>
      <c r="L6853" t="s">
        <v>12594</v>
      </c>
      <c r="M6853" t="s">
        <v>12577</v>
      </c>
      <c r="N6853" t="s">
        <v>12577</v>
      </c>
      <c r="O6853" t="s">
        <v>10667</v>
      </c>
      <c r="P6853" t="s">
        <v>10668</v>
      </c>
      <c r="Q6853" t="s">
        <v>10675</v>
      </c>
      <c r="R6853" t="s">
        <v>11636</v>
      </c>
      <c r="S6853" t="s">
        <v>10689</v>
      </c>
      <c r="T6853">
        <v>0.52</v>
      </c>
      <c r="U6853" s="1">
        <v>39950</v>
      </c>
    </row>
    <row r="6854" spans="1:21" x14ac:dyDescent="0.3">
      <c r="A6854">
        <v>2948</v>
      </c>
      <c r="B6854">
        <v>21346</v>
      </c>
      <c r="C6854" s="1">
        <v>40701</v>
      </c>
      <c r="D6854" t="s">
        <v>10671</v>
      </c>
      <c r="E6854">
        <v>46</v>
      </c>
      <c r="F6854">
        <v>400.49</v>
      </c>
      <c r="G6854">
        <v>0.09</v>
      </c>
      <c r="H6854" t="s">
        <v>10664</v>
      </c>
      <c r="I6854">
        <v>-237.89</v>
      </c>
      <c r="J6854">
        <v>9.06</v>
      </c>
      <c r="K6854">
        <v>9.86</v>
      </c>
      <c r="L6854" t="s">
        <v>12136</v>
      </c>
      <c r="M6854" t="s">
        <v>12577</v>
      </c>
      <c r="N6854" t="s">
        <v>12577</v>
      </c>
      <c r="O6854" t="s">
        <v>10674</v>
      </c>
      <c r="P6854" t="s">
        <v>10668</v>
      </c>
      <c r="Q6854" t="s">
        <v>10702</v>
      </c>
      <c r="R6854" t="s">
        <v>11533</v>
      </c>
      <c r="S6854" t="s">
        <v>10685</v>
      </c>
      <c r="T6854">
        <v>0.4</v>
      </c>
      <c r="U6854" s="1">
        <v>40701</v>
      </c>
    </row>
    <row r="6855" spans="1:21" x14ac:dyDescent="0.3">
      <c r="A6855">
        <v>2970</v>
      </c>
      <c r="B6855">
        <v>21475</v>
      </c>
      <c r="C6855" s="1">
        <v>40594</v>
      </c>
      <c r="D6855" t="s">
        <v>10719</v>
      </c>
      <c r="E6855">
        <v>39</v>
      </c>
      <c r="F6855">
        <v>538.14</v>
      </c>
      <c r="G6855">
        <v>0.06</v>
      </c>
      <c r="H6855" t="s">
        <v>10664</v>
      </c>
      <c r="I6855">
        <v>111.42</v>
      </c>
      <c r="J6855">
        <v>14.48</v>
      </c>
      <c r="K6855">
        <v>1.99</v>
      </c>
      <c r="L6855" t="s">
        <v>12056</v>
      </c>
      <c r="M6855" t="s">
        <v>12577</v>
      </c>
      <c r="N6855" t="s">
        <v>12577</v>
      </c>
      <c r="O6855" t="s">
        <v>10674</v>
      </c>
      <c r="P6855" t="s">
        <v>10682</v>
      </c>
      <c r="Q6855" t="s">
        <v>10711</v>
      </c>
      <c r="R6855" t="s">
        <v>10943</v>
      </c>
      <c r="S6855" t="s">
        <v>10693</v>
      </c>
      <c r="T6855">
        <v>0.49</v>
      </c>
      <c r="U6855" s="1">
        <v>40596</v>
      </c>
    </row>
    <row r="6856" spans="1:21" x14ac:dyDescent="0.3">
      <c r="A6856">
        <v>2971</v>
      </c>
      <c r="B6856">
        <v>21475</v>
      </c>
      <c r="C6856" s="1">
        <v>40594</v>
      </c>
      <c r="D6856" t="s">
        <v>10719</v>
      </c>
      <c r="E6856">
        <v>15</v>
      </c>
      <c r="F6856">
        <v>4956.7839999999997</v>
      </c>
      <c r="G6856">
        <v>0.06</v>
      </c>
      <c r="H6856" t="s">
        <v>10672</v>
      </c>
      <c r="I6856">
        <v>-296.06</v>
      </c>
      <c r="J6856">
        <v>417.4</v>
      </c>
      <c r="K6856">
        <v>75.23</v>
      </c>
      <c r="L6856" t="s">
        <v>12056</v>
      </c>
      <c r="M6856" t="s">
        <v>12577</v>
      </c>
      <c r="N6856" t="s">
        <v>12577</v>
      </c>
      <c r="O6856" t="s">
        <v>10674</v>
      </c>
      <c r="P6856" t="s">
        <v>10690</v>
      </c>
      <c r="Q6856" t="s">
        <v>10724</v>
      </c>
      <c r="R6856" t="s">
        <v>11283</v>
      </c>
      <c r="S6856" t="s">
        <v>10723</v>
      </c>
      <c r="T6856">
        <v>0.79</v>
      </c>
      <c r="U6856" s="1">
        <v>40595</v>
      </c>
    </row>
    <row r="6857" spans="1:21" x14ac:dyDescent="0.3">
      <c r="A6857">
        <v>2981</v>
      </c>
      <c r="B6857">
        <v>21539</v>
      </c>
      <c r="C6857" s="1">
        <v>40368</v>
      </c>
      <c r="D6857" t="s">
        <v>10704</v>
      </c>
      <c r="E6857">
        <v>18</v>
      </c>
      <c r="F6857">
        <v>388.13</v>
      </c>
      <c r="G6857">
        <v>0.04</v>
      </c>
      <c r="H6857" t="s">
        <v>10664</v>
      </c>
      <c r="I6857">
        <v>40.11</v>
      </c>
      <c r="J6857">
        <v>21.98</v>
      </c>
      <c r="K6857">
        <v>8.32</v>
      </c>
      <c r="L6857" t="s">
        <v>12062</v>
      </c>
      <c r="M6857" t="s">
        <v>12577</v>
      </c>
      <c r="N6857" t="s">
        <v>12577</v>
      </c>
      <c r="O6857" t="s">
        <v>10674</v>
      </c>
      <c r="P6857" t="s">
        <v>10668</v>
      </c>
      <c r="Q6857" t="s">
        <v>10702</v>
      </c>
      <c r="R6857" t="s">
        <v>10946</v>
      </c>
      <c r="S6857" t="s">
        <v>10709</v>
      </c>
      <c r="T6857">
        <v>0.39</v>
      </c>
      <c r="U6857" s="1">
        <v>40369</v>
      </c>
    </row>
    <row r="6858" spans="1:21" x14ac:dyDescent="0.3">
      <c r="A6858">
        <v>2982</v>
      </c>
      <c r="B6858">
        <v>21539</v>
      </c>
      <c r="C6858" s="1">
        <v>40368</v>
      </c>
      <c r="D6858" t="s">
        <v>10704</v>
      </c>
      <c r="E6858">
        <v>39</v>
      </c>
      <c r="F6858">
        <v>2339.84</v>
      </c>
      <c r="G6858">
        <v>0.05</v>
      </c>
      <c r="H6858" t="s">
        <v>10664</v>
      </c>
      <c r="I6858">
        <v>-1730.3</v>
      </c>
      <c r="J6858">
        <v>71.37</v>
      </c>
      <c r="K6858">
        <v>69</v>
      </c>
      <c r="L6858" t="s">
        <v>12062</v>
      </c>
      <c r="M6858" t="s">
        <v>12577</v>
      </c>
      <c r="N6858" t="s">
        <v>12577</v>
      </c>
      <c r="O6858" t="s">
        <v>10674</v>
      </c>
      <c r="P6858" t="s">
        <v>10690</v>
      </c>
      <c r="Q6858" t="s">
        <v>10724</v>
      </c>
      <c r="R6858" t="s">
        <v>10725</v>
      </c>
    </row>
    <row r="6859" spans="1:21" x14ac:dyDescent="0.3">
      <c r="A6859">
        <v>3008</v>
      </c>
      <c r="B6859">
        <v>21639</v>
      </c>
      <c r="C6859" s="1">
        <v>40576</v>
      </c>
      <c r="D6859" t="s">
        <v>10686</v>
      </c>
      <c r="E6859">
        <v>24</v>
      </c>
      <c r="F6859">
        <v>145.15</v>
      </c>
      <c r="G6859">
        <v>7.0000000000000007E-2</v>
      </c>
      <c r="H6859" t="s">
        <v>10664</v>
      </c>
      <c r="I6859">
        <v>-169.17</v>
      </c>
      <c r="J6859">
        <v>5.94</v>
      </c>
      <c r="K6859">
        <v>9.92</v>
      </c>
      <c r="L6859" t="s">
        <v>12616</v>
      </c>
      <c r="M6859" t="s">
        <v>12577</v>
      </c>
      <c r="N6859" t="s">
        <v>12577</v>
      </c>
      <c r="O6859" t="s">
        <v>10701</v>
      </c>
      <c r="P6859" t="s">
        <v>10668</v>
      </c>
      <c r="Q6859" t="s">
        <v>10678</v>
      </c>
      <c r="R6859" t="s">
        <v>12010</v>
      </c>
      <c r="S6859" t="s">
        <v>10685</v>
      </c>
      <c r="T6859">
        <v>0.38</v>
      </c>
      <c r="U6859" s="1">
        <v>40578</v>
      </c>
    </row>
    <row r="6860" spans="1:21" x14ac:dyDescent="0.3">
      <c r="A6860">
        <v>3009</v>
      </c>
      <c r="B6860">
        <v>21639</v>
      </c>
      <c r="C6860" s="1">
        <v>40576</v>
      </c>
      <c r="D6860" t="s">
        <v>10686</v>
      </c>
      <c r="E6860">
        <v>3</v>
      </c>
      <c r="F6860">
        <v>131.5</v>
      </c>
      <c r="G6860">
        <v>0.01</v>
      </c>
      <c r="H6860" t="s">
        <v>10664</v>
      </c>
      <c r="I6860">
        <v>105.9</v>
      </c>
      <c r="J6860">
        <v>39.979999999999997</v>
      </c>
      <c r="K6860">
        <v>9.1999999999999993</v>
      </c>
      <c r="L6860" t="s">
        <v>12616</v>
      </c>
      <c r="M6860" t="s">
        <v>12577</v>
      </c>
      <c r="N6860" t="s">
        <v>12577</v>
      </c>
      <c r="O6860" t="s">
        <v>10701</v>
      </c>
      <c r="P6860" t="s">
        <v>10690</v>
      </c>
      <c r="Q6860" t="s">
        <v>10691</v>
      </c>
      <c r="R6860" t="s">
        <v>10877</v>
      </c>
      <c r="S6860" t="s">
        <v>10709</v>
      </c>
      <c r="T6860">
        <v>0.65</v>
      </c>
      <c r="U6860" s="1">
        <v>40577</v>
      </c>
    </row>
    <row r="6861" spans="1:21" x14ac:dyDescent="0.3">
      <c r="A6861">
        <v>3010</v>
      </c>
      <c r="B6861">
        <v>21639</v>
      </c>
      <c r="C6861" s="1">
        <v>40576</v>
      </c>
      <c r="D6861" t="s">
        <v>10686</v>
      </c>
      <c r="E6861">
        <v>38</v>
      </c>
      <c r="F6861">
        <v>7814.59</v>
      </c>
      <c r="G6861">
        <v>0.02</v>
      </c>
      <c r="H6861" t="s">
        <v>10664</v>
      </c>
      <c r="I6861">
        <v>3408.46</v>
      </c>
      <c r="J6861">
        <v>194.3</v>
      </c>
      <c r="K6861">
        <v>11.54</v>
      </c>
      <c r="L6861" t="s">
        <v>12616</v>
      </c>
      <c r="M6861" t="s">
        <v>12577</v>
      </c>
      <c r="N6861" t="s">
        <v>12577</v>
      </c>
      <c r="O6861" t="s">
        <v>10701</v>
      </c>
      <c r="P6861" t="s">
        <v>10690</v>
      </c>
      <c r="Q6861" t="s">
        <v>10691</v>
      </c>
      <c r="R6861" t="s">
        <v>10848</v>
      </c>
      <c r="S6861" t="s">
        <v>10769</v>
      </c>
      <c r="T6861">
        <v>0.59</v>
      </c>
      <c r="U6861" s="1">
        <v>40576</v>
      </c>
    </row>
    <row r="6862" spans="1:21" x14ac:dyDescent="0.3">
      <c r="A6862">
        <v>3011</v>
      </c>
      <c r="B6862">
        <v>21639</v>
      </c>
      <c r="C6862" s="1">
        <v>40576</v>
      </c>
      <c r="D6862" t="s">
        <v>10686</v>
      </c>
      <c r="E6862">
        <v>23</v>
      </c>
      <c r="F6862">
        <v>158.99</v>
      </c>
      <c r="G6862">
        <v>7.0000000000000007E-2</v>
      </c>
      <c r="H6862" t="s">
        <v>10664</v>
      </c>
      <c r="I6862">
        <v>-197.13</v>
      </c>
      <c r="J6862">
        <v>6.98</v>
      </c>
      <c r="K6862">
        <v>9.69</v>
      </c>
      <c r="L6862" t="s">
        <v>12616</v>
      </c>
      <c r="M6862" t="s">
        <v>12577</v>
      </c>
      <c r="N6862" t="s">
        <v>12577</v>
      </c>
      <c r="O6862" t="s">
        <v>10701</v>
      </c>
      <c r="P6862" t="s">
        <v>10668</v>
      </c>
      <c r="Q6862" t="s">
        <v>10669</v>
      </c>
      <c r="R6862" t="s">
        <v>11898</v>
      </c>
      <c r="S6862" t="s">
        <v>10685</v>
      </c>
      <c r="T6862">
        <v>0.83</v>
      </c>
      <c r="U6862" s="1">
        <v>40576</v>
      </c>
    </row>
    <row r="6863" spans="1:21" x14ac:dyDescent="0.3">
      <c r="A6863">
        <v>3025</v>
      </c>
      <c r="B6863">
        <v>21760</v>
      </c>
      <c r="C6863" s="1">
        <v>40573</v>
      </c>
      <c r="D6863" t="s">
        <v>10686</v>
      </c>
      <c r="E6863">
        <v>9</v>
      </c>
      <c r="F6863">
        <v>71.2</v>
      </c>
      <c r="G6863">
        <v>0.08</v>
      </c>
      <c r="H6863" t="s">
        <v>10664</v>
      </c>
      <c r="I6863">
        <v>1.87</v>
      </c>
      <c r="J6863">
        <v>7.38</v>
      </c>
      <c r="K6863">
        <v>5.21</v>
      </c>
      <c r="L6863" t="s">
        <v>12085</v>
      </c>
      <c r="M6863" t="s">
        <v>12577</v>
      </c>
      <c r="N6863" t="s">
        <v>12577</v>
      </c>
      <c r="O6863" t="s">
        <v>10701</v>
      </c>
      <c r="P6863" t="s">
        <v>10690</v>
      </c>
      <c r="Q6863" t="s">
        <v>10691</v>
      </c>
      <c r="R6863" t="s">
        <v>11139</v>
      </c>
    </row>
    <row r="6864" spans="1:21" x14ac:dyDescent="0.3">
      <c r="A6864">
        <v>3038</v>
      </c>
      <c r="B6864">
        <v>21827</v>
      </c>
      <c r="C6864" s="1">
        <v>41222</v>
      </c>
      <c r="D6864" t="s">
        <v>10686</v>
      </c>
      <c r="E6864">
        <v>25</v>
      </c>
      <c r="F6864">
        <v>1351.78</v>
      </c>
      <c r="G6864">
        <v>0.06</v>
      </c>
      <c r="H6864" t="s">
        <v>10664</v>
      </c>
      <c r="I6864">
        <v>109.92</v>
      </c>
      <c r="J6864">
        <v>56.96</v>
      </c>
      <c r="K6864">
        <v>13.22</v>
      </c>
      <c r="L6864" t="s">
        <v>12107</v>
      </c>
      <c r="M6864" t="s">
        <v>12577</v>
      </c>
      <c r="N6864" t="s">
        <v>12577</v>
      </c>
      <c r="O6864" t="s">
        <v>10681</v>
      </c>
      <c r="P6864" t="s">
        <v>10668</v>
      </c>
      <c r="Q6864" t="s">
        <v>10675</v>
      </c>
      <c r="R6864" t="s">
        <v>11166</v>
      </c>
    </row>
    <row r="6865" spans="1:21" x14ac:dyDescent="0.3">
      <c r="A6865">
        <v>3039</v>
      </c>
      <c r="B6865">
        <v>21827</v>
      </c>
      <c r="C6865" s="1">
        <v>41222</v>
      </c>
      <c r="D6865" t="s">
        <v>10686</v>
      </c>
      <c r="E6865">
        <v>21</v>
      </c>
      <c r="F6865">
        <v>1560.96</v>
      </c>
      <c r="G6865">
        <v>7.0000000000000007E-2</v>
      </c>
      <c r="H6865" t="s">
        <v>10697</v>
      </c>
      <c r="I6865">
        <v>-120.27</v>
      </c>
      <c r="J6865">
        <v>73.98</v>
      </c>
      <c r="K6865">
        <v>4</v>
      </c>
      <c r="L6865" t="s">
        <v>12107</v>
      </c>
      <c r="M6865" t="s">
        <v>12577</v>
      </c>
      <c r="N6865" t="s">
        <v>12577</v>
      </c>
      <c r="O6865" t="s">
        <v>10681</v>
      </c>
      <c r="P6865" t="s">
        <v>10682</v>
      </c>
      <c r="Q6865" t="s">
        <v>10711</v>
      </c>
      <c r="R6865" t="s">
        <v>11429</v>
      </c>
      <c r="S6865" t="s">
        <v>10685</v>
      </c>
      <c r="T6865">
        <v>0.79</v>
      </c>
      <c r="U6865" s="1">
        <v>41223</v>
      </c>
    </row>
    <row r="6866" spans="1:21" x14ac:dyDescent="0.3">
      <c r="A6866">
        <v>3055</v>
      </c>
      <c r="B6866">
        <v>21890</v>
      </c>
      <c r="C6866" s="1">
        <v>40567</v>
      </c>
      <c r="D6866" t="s">
        <v>10686</v>
      </c>
      <c r="E6866">
        <v>44</v>
      </c>
      <c r="F6866">
        <v>495.5</v>
      </c>
      <c r="G6866">
        <v>0.06</v>
      </c>
      <c r="H6866" t="s">
        <v>10664</v>
      </c>
      <c r="I6866">
        <v>-12.67</v>
      </c>
      <c r="J6866">
        <v>11.58</v>
      </c>
      <c r="K6866">
        <v>6.97</v>
      </c>
      <c r="L6866" t="s">
        <v>11942</v>
      </c>
      <c r="M6866" t="s">
        <v>12577</v>
      </c>
      <c r="N6866" t="s">
        <v>12577</v>
      </c>
      <c r="O6866" t="s">
        <v>10667</v>
      </c>
      <c r="P6866" t="s">
        <v>10668</v>
      </c>
      <c r="Q6866" t="s">
        <v>10717</v>
      </c>
      <c r="R6866" t="s">
        <v>10942</v>
      </c>
    </row>
    <row r="6867" spans="1:21" x14ac:dyDescent="0.3">
      <c r="A6867">
        <v>3063</v>
      </c>
      <c r="B6867">
        <v>21927</v>
      </c>
      <c r="C6867" s="1">
        <v>40887</v>
      </c>
      <c r="D6867" t="s">
        <v>10671</v>
      </c>
      <c r="E6867">
        <v>23</v>
      </c>
      <c r="F6867">
        <v>8225.24</v>
      </c>
      <c r="G6867">
        <v>0.06</v>
      </c>
      <c r="H6867" t="s">
        <v>10672</v>
      </c>
      <c r="I6867">
        <v>1909.03</v>
      </c>
      <c r="J6867">
        <v>350.98</v>
      </c>
      <c r="K6867">
        <v>30</v>
      </c>
      <c r="L6867" t="s">
        <v>12091</v>
      </c>
      <c r="M6867" t="s">
        <v>12577</v>
      </c>
      <c r="N6867" t="s">
        <v>12577</v>
      </c>
      <c r="O6867" t="s">
        <v>10701</v>
      </c>
      <c r="P6867" t="s">
        <v>10690</v>
      </c>
      <c r="Q6867" t="s">
        <v>10753</v>
      </c>
      <c r="R6867" t="s">
        <v>11973</v>
      </c>
      <c r="S6867" t="s">
        <v>10677</v>
      </c>
      <c r="T6867">
        <v>0.61</v>
      </c>
      <c r="U6867" s="1">
        <v>40888</v>
      </c>
    </row>
    <row r="6868" spans="1:21" x14ac:dyDescent="0.3">
      <c r="A6868">
        <v>3068</v>
      </c>
      <c r="B6868">
        <v>21988</v>
      </c>
      <c r="C6868" s="1">
        <v>40265</v>
      </c>
      <c r="D6868" t="s">
        <v>10704</v>
      </c>
      <c r="E6868">
        <v>4</v>
      </c>
      <c r="F6868">
        <v>1337.19</v>
      </c>
      <c r="G6868">
        <v>0.06</v>
      </c>
      <c r="H6868" t="s">
        <v>10672</v>
      </c>
      <c r="I6868">
        <v>-431.45</v>
      </c>
      <c r="J6868">
        <v>328.14</v>
      </c>
      <c r="K6868">
        <v>91.05</v>
      </c>
      <c r="L6868" t="s">
        <v>12604</v>
      </c>
      <c r="M6868" t="s">
        <v>12577</v>
      </c>
      <c r="N6868" t="s">
        <v>12577</v>
      </c>
      <c r="O6868" t="s">
        <v>10681</v>
      </c>
      <c r="P6868" t="s">
        <v>10668</v>
      </c>
      <c r="Q6868" t="s">
        <v>10675</v>
      </c>
      <c r="R6868" t="s">
        <v>11768</v>
      </c>
    </row>
    <row r="6869" spans="1:21" x14ac:dyDescent="0.3">
      <c r="A6869">
        <v>3077</v>
      </c>
      <c r="B6869">
        <v>22083</v>
      </c>
      <c r="C6869" s="1">
        <v>39861</v>
      </c>
      <c r="D6869" t="s">
        <v>10719</v>
      </c>
      <c r="E6869">
        <v>2</v>
      </c>
      <c r="F6869">
        <v>16.809999999999999</v>
      </c>
      <c r="G6869">
        <v>0.05</v>
      </c>
      <c r="H6869" t="s">
        <v>10697</v>
      </c>
      <c r="I6869">
        <v>-4.1399999999999997</v>
      </c>
      <c r="J6869">
        <v>6.04</v>
      </c>
      <c r="K6869">
        <v>2.14</v>
      </c>
      <c r="L6869" t="s">
        <v>12610</v>
      </c>
      <c r="M6869" t="s">
        <v>12577</v>
      </c>
      <c r="N6869" t="s">
        <v>12577</v>
      </c>
      <c r="O6869" t="s">
        <v>10681</v>
      </c>
      <c r="P6869" t="s">
        <v>10668</v>
      </c>
      <c r="Q6869" t="s">
        <v>10702</v>
      </c>
      <c r="R6869" t="s">
        <v>12391</v>
      </c>
    </row>
    <row r="6870" spans="1:21" x14ac:dyDescent="0.3">
      <c r="A6870">
        <v>3117</v>
      </c>
      <c r="B6870">
        <v>22402</v>
      </c>
      <c r="C6870" s="1">
        <v>39960</v>
      </c>
      <c r="D6870" t="s">
        <v>10719</v>
      </c>
      <c r="E6870">
        <v>33</v>
      </c>
      <c r="F6870">
        <v>1194.3399999999999</v>
      </c>
      <c r="G6870">
        <v>0.04</v>
      </c>
      <c r="H6870" t="s">
        <v>10664</v>
      </c>
      <c r="I6870">
        <v>497.11</v>
      </c>
      <c r="J6870">
        <v>37.700000000000003</v>
      </c>
      <c r="K6870">
        <v>2.99</v>
      </c>
      <c r="L6870" t="s">
        <v>12065</v>
      </c>
      <c r="M6870" t="s">
        <v>12577</v>
      </c>
      <c r="N6870" t="s">
        <v>12577</v>
      </c>
      <c r="O6870" t="s">
        <v>10701</v>
      </c>
      <c r="P6870" t="s">
        <v>10668</v>
      </c>
      <c r="Q6870" t="s">
        <v>10678</v>
      </c>
      <c r="R6870" t="s">
        <v>11554</v>
      </c>
      <c r="S6870" t="s">
        <v>10685</v>
      </c>
      <c r="T6870">
        <v>0.35</v>
      </c>
      <c r="U6870" s="1">
        <v>39961</v>
      </c>
    </row>
    <row r="6871" spans="1:21" x14ac:dyDescent="0.3">
      <c r="A6871">
        <v>3118</v>
      </c>
      <c r="B6871">
        <v>22402</v>
      </c>
      <c r="C6871" s="1">
        <v>39960</v>
      </c>
      <c r="D6871" t="s">
        <v>10719</v>
      </c>
      <c r="E6871">
        <v>1</v>
      </c>
      <c r="F6871">
        <v>51.832999999999998</v>
      </c>
      <c r="G6871">
        <v>0.01</v>
      </c>
      <c r="H6871" t="s">
        <v>10664</v>
      </c>
      <c r="I6871">
        <v>-235.9</v>
      </c>
      <c r="J6871">
        <v>55.99</v>
      </c>
      <c r="K6871">
        <v>5</v>
      </c>
      <c r="L6871" t="s">
        <v>12065</v>
      </c>
      <c r="M6871" t="s">
        <v>12577</v>
      </c>
      <c r="N6871" t="s">
        <v>12577</v>
      </c>
      <c r="O6871" t="s">
        <v>10701</v>
      </c>
      <c r="P6871" t="s">
        <v>10682</v>
      </c>
      <c r="Q6871" t="s">
        <v>10683</v>
      </c>
      <c r="R6871" t="s">
        <v>10887</v>
      </c>
      <c r="S6871" t="s">
        <v>10693</v>
      </c>
      <c r="T6871">
        <v>0.83</v>
      </c>
      <c r="U6871" s="1">
        <v>39961</v>
      </c>
    </row>
    <row r="6872" spans="1:21" x14ac:dyDescent="0.3">
      <c r="A6872">
        <v>3124</v>
      </c>
      <c r="B6872">
        <v>22433</v>
      </c>
      <c r="C6872" s="1">
        <v>40605</v>
      </c>
      <c r="D6872" t="s">
        <v>10719</v>
      </c>
      <c r="E6872">
        <v>44</v>
      </c>
      <c r="F6872">
        <v>797.98</v>
      </c>
      <c r="G6872">
        <v>0.05</v>
      </c>
      <c r="H6872" t="s">
        <v>10664</v>
      </c>
      <c r="I6872">
        <v>237.47</v>
      </c>
      <c r="J6872">
        <v>20.99</v>
      </c>
      <c r="K6872">
        <v>0.99</v>
      </c>
      <c r="L6872" t="s">
        <v>12597</v>
      </c>
      <c r="M6872" t="s">
        <v>12577</v>
      </c>
      <c r="N6872" t="s">
        <v>12577</v>
      </c>
      <c r="O6872" t="s">
        <v>10701</v>
      </c>
      <c r="P6872" t="s">
        <v>10682</v>
      </c>
      <c r="Q6872" t="s">
        <v>10683</v>
      </c>
      <c r="R6872" t="s">
        <v>11443</v>
      </c>
      <c r="S6872" t="s">
        <v>10709</v>
      </c>
      <c r="T6872">
        <v>0.56999999999999995</v>
      </c>
      <c r="U6872" s="1">
        <v>40607</v>
      </c>
    </row>
    <row r="6873" spans="1:21" x14ac:dyDescent="0.3">
      <c r="A6873">
        <v>3127</v>
      </c>
      <c r="B6873">
        <v>22465</v>
      </c>
      <c r="C6873" s="1">
        <v>41111</v>
      </c>
      <c r="D6873" t="s">
        <v>10686</v>
      </c>
      <c r="E6873">
        <v>4</v>
      </c>
      <c r="F6873">
        <v>1121.78</v>
      </c>
      <c r="G6873">
        <v>0.04</v>
      </c>
      <c r="H6873" t="s">
        <v>10672</v>
      </c>
      <c r="I6873">
        <v>-454.8</v>
      </c>
      <c r="J6873">
        <v>270.98</v>
      </c>
      <c r="K6873">
        <v>50</v>
      </c>
      <c r="L6873" t="s">
        <v>12026</v>
      </c>
      <c r="M6873" t="s">
        <v>12577</v>
      </c>
      <c r="N6873" t="s">
        <v>12577</v>
      </c>
      <c r="O6873" t="s">
        <v>10701</v>
      </c>
      <c r="P6873" t="s">
        <v>10690</v>
      </c>
      <c r="Q6873" t="s">
        <v>10753</v>
      </c>
      <c r="R6873" t="s">
        <v>10860</v>
      </c>
      <c r="S6873" t="s">
        <v>10677</v>
      </c>
      <c r="T6873">
        <v>0.77</v>
      </c>
      <c r="U6873" s="1">
        <v>41112</v>
      </c>
    </row>
    <row r="6874" spans="1:21" x14ac:dyDescent="0.3">
      <c r="A6874">
        <v>3128</v>
      </c>
      <c r="B6874">
        <v>22466</v>
      </c>
      <c r="C6874" s="1">
        <v>40996</v>
      </c>
      <c r="D6874" t="s">
        <v>10663</v>
      </c>
      <c r="E6874">
        <v>31</v>
      </c>
      <c r="F6874">
        <v>5404.18</v>
      </c>
      <c r="G6874">
        <v>7.0000000000000007E-2</v>
      </c>
      <c r="H6874" t="s">
        <v>10672</v>
      </c>
      <c r="I6874">
        <v>241.06</v>
      </c>
      <c r="J6874">
        <v>180.98</v>
      </c>
      <c r="K6874">
        <v>30</v>
      </c>
      <c r="L6874" t="s">
        <v>12599</v>
      </c>
      <c r="M6874" t="s">
        <v>12577</v>
      </c>
      <c r="N6874" t="s">
        <v>12577</v>
      </c>
      <c r="O6874" t="s">
        <v>10681</v>
      </c>
      <c r="P6874" t="s">
        <v>10690</v>
      </c>
      <c r="Q6874" t="s">
        <v>10753</v>
      </c>
      <c r="R6874" t="s">
        <v>11559</v>
      </c>
      <c r="S6874" t="s">
        <v>10677</v>
      </c>
      <c r="T6874">
        <v>0.69</v>
      </c>
      <c r="U6874" s="1">
        <v>41003</v>
      </c>
    </row>
    <row r="6875" spans="1:21" x14ac:dyDescent="0.3">
      <c r="A6875">
        <v>3129</v>
      </c>
      <c r="B6875">
        <v>22466</v>
      </c>
      <c r="C6875" s="1">
        <v>40996</v>
      </c>
      <c r="D6875" t="s">
        <v>10663</v>
      </c>
      <c r="E6875">
        <v>40</v>
      </c>
      <c r="F6875">
        <v>430.19</v>
      </c>
      <c r="G6875">
        <v>0.02</v>
      </c>
      <c r="H6875" t="s">
        <v>10664</v>
      </c>
      <c r="I6875">
        <v>181.26</v>
      </c>
      <c r="J6875">
        <v>10.31</v>
      </c>
      <c r="K6875">
        <v>1.79</v>
      </c>
      <c r="L6875" t="s">
        <v>12599</v>
      </c>
      <c r="M6875" t="s">
        <v>12577</v>
      </c>
      <c r="N6875" t="s">
        <v>12577</v>
      </c>
      <c r="O6875" t="s">
        <v>10681</v>
      </c>
      <c r="P6875" t="s">
        <v>10668</v>
      </c>
      <c r="Q6875" t="s">
        <v>10702</v>
      </c>
      <c r="R6875" t="s">
        <v>10920</v>
      </c>
      <c r="S6875" t="s">
        <v>10709</v>
      </c>
      <c r="T6875">
        <v>0.38</v>
      </c>
      <c r="U6875" s="1">
        <v>41003</v>
      </c>
    </row>
    <row r="6876" spans="1:21" x14ac:dyDescent="0.3">
      <c r="A6876">
        <v>3136</v>
      </c>
      <c r="B6876">
        <v>22497</v>
      </c>
      <c r="C6876" s="1">
        <v>41027</v>
      </c>
      <c r="D6876" t="s">
        <v>10704</v>
      </c>
      <c r="E6876">
        <v>37</v>
      </c>
      <c r="F6876">
        <v>3259.25</v>
      </c>
      <c r="G6876">
        <v>0.04</v>
      </c>
      <c r="H6876" t="s">
        <v>10672</v>
      </c>
      <c r="I6876">
        <v>580.33000000000004</v>
      </c>
      <c r="J6876">
        <v>90.97</v>
      </c>
      <c r="K6876">
        <v>28</v>
      </c>
      <c r="L6876" t="s">
        <v>12124</v>
      </c>
      <c r="M6876" t="s">
        <v>12577</v>
      </c>
      <c r="N6876" t="s">
        <v>12577</v>
      </c>
      <c r="O6876" t="s">
        <v>10681</v>
      </c>
      <c r="P6876" t="s">
        <v>10682</v>
      </c>
      <c r="Q6876" t="s">
        <v>10849</v>
      </c>
      <c r="R6876" t="s">
        <v>11240</v>
      </c>
      <c r="S6876" t="s">
        <v>10677</v>
      </c>
      <c r="T6876">
        <v>0.38</v>
      </c>
      <c r="U6876" s="1">
        <v>41028</v>
      </c>
    </row>
    <row r="6877" spans="1:21" x14ac:dyDescent="0.3">
      <c r="A6877">
        <v>3152</v>
      </c>
      <c r="B6877">
        <v>22627</v>
      </c>
      <c r="C6877" s="1">
        <v>40271</v>
      </c>
      <c r="D6877" t="s">
        <v>10663</v>
      </c>
      <c r="E6877">
        <v>46</v>
      </c>
      <c r="F6877">
        <v>6803</v>
      </c>
      <c r="G6877">
        <v>0.03</v>
      </c>
      <c r="H6877" t="s">
        <v>10672</v>
      </c>
      <c r="I6877">
        <v>-1061.68</v>
      </c>
      <c r="J6877">
        <v>150.97999999999999</v>
      </c>
      <c r="K6877">
        <v>66.27</v>
      </c>
      <c r="L6877" t="s">
        <v>12153</v>
      </c>
      <c r="M6877" t="s">
        <v>12577</v>
      </c>
      <c r="N6877" t="s">
        <v>12577</v>
      </c>
      <c r="O6877" t="s">
        <v>10667</v>
      </c>
      <c r="P6877" t="s">
        <v>10690</v>
      </c>
      <c r="Q6877" t="s">
        <v>10721</v>
      </c>
      <c r="R6877" t="s">
        <v>10963</v>
      </c>
      <c r="S6877" t="s">
        <v>10723</v>
      </c>
      <c r="T6877">
        <v>0.65</v>
      </c>
      <c r="U6877" s="1">
        <v>40271</v>
      </c>
    </row>
    <row r="6878" spans="1:21" x14ac:dyDescent="0.3">
      <c r="A6878">
        <v>3165</v>
      </c>
      <c r="B6878">
        <v>22752</v>
      </c>
      <c r="C6878" s="1">
        <v>41250</v>
      </c>
      <c r="D6878" t="s">
        <v>10663</v>
      </c>
      <c r="E6878">
        <v>2</v>
      </c>
      <c r="F6878">
        <v>238.76</v>
      </c>
      <c r="G6878">
        <v>0.1</v>
      </c>
      <c r="H6878" t="s">
        <v>10664</v>
      </c>
      <c r="I6878">
        <v>-235.21</v>
      </c>
      <c r="J6878">
        <v>110.98</v>
      </c>
      <c r="K6878">
        <v>35</v>
      </c>
      <c r="L6878" t="s">
        <v>10790</v>
      </c>
      <c r="M6878" t="s">
        <v>12577</v>
      </c>
      <c r="N6878" t="s">
        <v>12577</v>
      </c>
      <c r="O6878" t="s">
        <v>10681</v>
      </c>
      <c r="P6878" t="s">
        <v>10668</v>
      </c>
      <c r="Q6878" t="s">
        <v>10669</v>
      </c>
      <c r="R6878" t="s">
        <v>11626</v>
      </c>
    </row>
    <row r="6879" spans="1:21" x14ac:dyDescent="0.3">
      <c r="A6879">
        <v>3176</v>
      </c>
      <c r="B6879">
        <v>22848</v>
      </c>
      <c r="C6879" s="1">
        <v>40887</v>
      </c>
      <c r="D6879" t="s">
        <v>10686</v>
      </c>
      <c r="E6879">
        <v>20</v>
      </c>
      <c r="F6879">
        <v>140.37</v>
      </c>
      <c r="G6879">
        <v>0.01</v>
      </c>
      <c r="H6879" t="s">
        <v>10664</v>
      </c>
      <c r="I6879">
        <v>-893.39</v>
      </c>
      <c r="J6879">
        <v>4.4800000000000004</v>
      </c>
      <c r="K6879">
        <v>49</v>
      </c>
      <c r="L6879" t="s">
        <v>12085</v>
      </c>
      <c r="M6879" t="s">
        <v>12577</v>
      </c>
      <c r="N6879" t="s">
        <v>12577</v>
      </c>
      <c r="O6879" t="s">
        <v>10701</v>
      </c>
      <c r="P6879" t="s">
        <v>10668</v>
      </c>
      <c r="Q6879" t="s">
        <v>10675</v>
      </c>
      <c r="R6879" t="s">
        <v>10768</v>
      </c>
      <c r="S6879" t="s">
        <v>10769</v>
      </c>
      <c r="T6879">
        <v>0.6</v>
      </c>
      <c r="U6879" s="1">
        <v>40888</v>
      </c>
    </row>
    <row r="6880" spans="1:21" x14ac:dyDescent="0.3">
      <c r="A6880">
        <v>3177</v>
      </c>
      <c r="B6880">
        <v>22848</v>
      </c>
      <c r="C6880" s="1">
        <v>40887</v>
      </c>
      <c r="D6880" t="s">
        <v>10686</v>
      </c>
      <c r="E6880">
        <v>45</v>
      </c>
      <c r="F6880">
        <v>5921.74</v>
      </c>
      <c r="G6880">
        <v>0.02</v>
      </c>
      <c r="H6880" t="s">
        <v>10672</v>
      </c>
      <c r="I6880">
        <v>-287.62</v>
      </c>
      <c r="J6880">
        <v>130.97999999999999</v>
      </c>
      <c r="K6880">
        <v>30</v>
      </c>
      <c r="L6880" t="s">
        <v>12085</v>
      </c>
      <c r="M6880" t="s">
        <v>12577</v>
      </c>
      <c r="N6880" t="s">
        <v>12577</v>
      </c>
      <c r="O6880" t="s">
        <v>10701</v>
      </c>
      <c r="P6880" t="s">
        <v>10690</v>
      </c>
      <c r="Q6880" t="s">
        <v>10753</v>
      </c>
      <c r="R6880" t="s">
        <v>10903</v>
      </c>
    </row>
    <row r="6881" spans="1:21" x14ac:dyDescent="0.3">
      <c r="A6881">
        <v>3178</v>
      </c>
      <c r="B6881">
        <v>22848</v>
      </c>
      <c r="C6881" s="1">
        <v>40887</v>
      </c>
      <c r="D6881" t="s">
        <v>10686</v>
      </c>
      <c r="E6881">
        <v>4</v>
      </c>
      <c r="F6881">
        <v>68.16</v>
      </c>
      <c r="G6881">
        <v>0.09</v>
      </c>
      <c r="H6881" t="s">
        <v>10664</v>
      </c>
      <c r="I6881">
        <v>-52.44</v>
      </c>
      <c r="J6881">
        <v>15.98</v>
      </c>
      <c r="K6881">
        <v>6.5</v>
      </c>
      <c r="L6881" t="s">
        <v>12085</v>
      </c>
      <c r="M6881" t="s">
        <v>12577</v>
      </c>
      <c r="N6881" t="s">
        <v>12577</v>
      </c>
      <c r="O6881" t="s">
        <v>10701</v>
      </c>
      <c r="P6881" t="s">
        <v>10682</v>
      </c>
      <c r="Q6881" t="s">
        <v>10711</v>
      </c>
      <c r="R6881" t="s">
        <v>11161</v>
      </c>
      <c r="S6881" t="s">
        <v>10685</v>
      </c>
      <c r="T6881">
        <v>0.48</v>
      </c>
      <c r="U6881" s="1">
        <v>40889</v>
      </c>
    </row>
    <row r="6882" spans="1:21" x14ac:dyDescent="0.3">
      <c r="A6882">
        <v>3183</v>
      </c>
      <c r="B6882">
        <v>22850</v>
      </c>
      <c r="C6882" s="1">
        <v>40663</v>
      </c>
      <c r="D6882" t="s">
        <v>10704</v>
      </c>
      <c r="E6882">
        <v>4</v>
      </c>
      <c r="F6882">
        <v>105.13</v>
      </c>
      <c r="G6882">
        <v>0.08</v>
      </c>
      <c r="H6882" t="s">
        <v>10664</v>
      </c>
      <c r="I6882">
        <v>-103.23</v>
      </c>
      <c r="J6882">
        <v>27.48</v>
      </c>
      <c r="K6882">
        <v>4</v>
      </c>
      <c r="L6882" t="s">
        <v>12571</v>
      </c>
      <c r="M6882" t="s">
        <v>12577</v>
      </c>
      <c r="N6882" t="s">
        <v>12577</v>
      </c>
      <c r="O6882" t="s">
        <v>10701</v>
      </c>
      <c r="P6882" t="s">
        <v>10682</v>
      </c>
      <c r="Q6882" t="s">
        <v>10711</v>
      </c>
      <c r="R6882" t="s">
        <v>11373</v>
      </c>
      <c r="S6882" t="s">
        <v>10685</v>
      </c>
      <c r="T6882">
        <v>0.75</v>
      </c>
      <c r="U6882" s="1">
        <v>40664</v>
      </c>
    </row>
    <row r="6883" spans="1:21" x14ac:dyDescent="0.3">
      <c r="A6883">
        <v>3192</v>
      </c>
      <c r="B6883">
        <v>22912</v>
      </c>
      <c r="C6883" s="1">
        <v>40467</v>
      </c>
      <c r="D6883" t="s">
        <v>10663</v>
      </c>
      <c r="E6883">
        <v>33</v>
      </c>
      <c r="F6883">
        <v>10168.23</v>
      </c>
      <c r="G6883">
        <v>0.03</v>
      </c>
      <c r="H6883" t="s">
        <v>10697</v>
      </c>
      <c r="I6883">
        <v>4141.8</v>
      </c>
      <c r="J6883">
        <v>304.99</v>
      </c>
      <c r="K6883">
        <v>19.989999999999998</v>
      </c>
      <c r="L6883" t="s">
        <v>12613</v>
      </c>
      <c r="M6883" t="s">
        <v>12577</v>
      </c>
      <c r="N6883" t="s">
        <v>12577</v>
      </c>
      <c r="O6883" t="s">
        <v>10681</v>
      </c>
      <c r="P6883" t="s">
        <v>10668</v>
      </c>
      <c r="Q6883" t="s">
        <v>10678</v>
      </c>
      <c r="R6883" t="s">
        <v>11758</v>
      </c>
      <c r="S6883" t="s">
        <v>10685</v>
      </c>
      <c r="T6883">
        <v>0.4</v>
      </c>
      <c r="U6883" s="1">
        <v>40471</v>
      </c>
    </row>
    <row r="6884" spans="1:21" x14ac:dyDescent="0.3">
      <c r="A6884">
        <v>3193</v>
      </c>
      <c r="B6884">
        <v>22913</v>
      </c>
      <c r="C6884" s="1">
        <v>40354</v>
      </c>
      <c r="D6884" t="s">
        <v>10719</v>
      </c>
      <c r="E6884">
        <v>32</v>
      </c>
      <c r="F6884">
        <v>176.77</v>
      </c>
      <c r="G6884">
        <v>0.06</v>
      </c>
      <c r="H6884" t="s">
        <v>10697</v>
      </c>
      <c r="I6884">
        <v>-41.6</v>
      </c>
      <c r="J6884">
        <v>4.9800000000000004</v>
      </c>
      <c r="K6884">
        <v>4.72</v>
      </c>
      <c r="L6884" t="s">
        <v>12056</v>
      </c>
      <c r="M6884" t="s">
        <v>12577</v>
      </c>
      <c r="N6884" t="s">
        <v>12577</v>
      </c>
      <c r="O6884" t="s">
        <v>10681</v>
      </c>
      <c r="P6884" t="s">
        <v>10668</v>
      </c>
      <c r="Q6884" t="s">
        <v>10702</v>
      </c>
      <c r="R6884" t="s">
        <v>11570</v>
      </c>
      <c r="S6884" t="s">
        <v>10685</v>
      </c>
      <c r="T6884">
        <v>0.36</v>
      </c>
      <c r="U6884" s="1">
        <v>40355</v>
      </c>
    </row>
    <row r="6885" spans="1:21" x14ac:dyDescent="0.3">
      <c r="A6885">
        <v>3194</v>
      </c>
      <c r="B6885">
        <v>22913</v>
      </c>
      <c r="C6885" s="1">
        <v>40354</v>
      </c>
      <c r="D6885" t="s">
        <v>10719</v>
      </c>
      <c r="E6885">
        <v>24</v>
      </c>
      <c r="F6885">
        <v>6568.0240000000003</v>
      </c>
      <c r="G6885">
        <v>0.06</v>
      </c>
      <c r="H6885" t="s">
        <v>10672</v>
      </c>
      <c r="I6885">
        <v>1715.9</v>
      </c>
      <c r="J6885">
        <v>348.21</v>
      </c>
      <c r="K6885">
        <v>40.19</v>
      </c>
      <c r="L6885" t="s">
        <v>12056</v>
      </c>
      <c r="M6885" t="s">
        <v>12577</v>
      </c>
      <c r="N6885" t="s">
        <v>12577</v>
      </c>
      <c r="O6885" t="s">
        <v>10681</v>
      </c>
      <c r="P6885" t="s">
        <v>10690</v>
      </c>
      <c r="Q6885" t="s">
        <v>10724</v>
      </c>
      <c r="R6885" t="s">
        <v>11220</v>
      </c>
      <c r="S6885" t="s">
        <v>10723</v>
      </c>
      <c r="T6885">
        <v>0.62</v>
      </c>
      <c r="U6885" s="1">
        <v>40357</v>
      </c>
    </row>
    <row r="6886" spans="1:21" x14ac:dyDescent="0.3">
      <c r="A6886">
        <v>3195</v>
      </c>
      <c r="B6886">
        <v>22913</v>
      </c>
      <c r="C6886" s="1">
        <v>40354</v>
      </c>
      <c r="D6886" t="s">
        <v>10719</v>
      </c>
      <c r="E6886">
        <v>50</v>
      </c>
      <c r="F6886">
        <v>1579.028</v>
      </c>
      <c r="G6886">
        <v>0.02</v>
      </c>
      <c r="H6886" t="s">
        <v>10664</v>
      </c>
      <c r="I6886">
        <v>624.98</v>
      </c>
      <c r="J6886">
        <v>35.99</v>
      </c>
      <c r="K6886">
        <v>5.99</v>
      </c>
      <c r="L6886" t="s">
        <v>12056</v>
      </c>
      <c r="M6886" t="s">
        <v>12577</v>
      </c>
      <c r="N6886" t="s">
        <v>12577</v>
      </c>
      <c r="O6886" t="s">
        <v>10681</v>
      </c>
      <c r="P6886" t="s">
        <v>10682</v>
      </c>
      <c r="Q6886" t="s">
        <v>10683</v>
      </c>
      <c r="R6886" t="s">
        <v>11511</v>
      </c>
      <c r="S6886" t="s">
        <v>10709</v>
      </c>
      <c r="T6886">
        <v>0.38</v>
      </c>
      <c r="U6886" s="1">
        <v>40355</v>
      </c>
    </row>
    <row r="6887" spans="1:21" x14ac:dyDescent="0.3">
      <c r="A6887">
        <v>3196</v>
      </c>
      <c r="B6887">
        <v>22914</v>
      </c>
      <c r="C6887" s="1">
        <v>40921</v>
      </c>
      <c r="D6887" t="s">
        <v>10719</v>
      </c>
      <c r="E6887">
        <v>30</v>
      </c>
      <c r="F6887">
        <v>336.65</v>
      </c>
      <c r="G6887">
        <v>7.0000000000000007E-2</v>
      </c>
      <c r="H6887" t="s">
        <v>10664</v>
      </c>
      <c r="I6887">
        <v>-71.05</v>
      </c>
      <c r="J6887">
        <v>11.7</v>
      </c>
      <c r="K6887">
        <v>6.96</v>
      </c>
      <c r="L6887" t="s">
        <v>12592</v>
      </c>
      <c r="M6887" t="s">
        <v>12577</v>
      </c>
      <c r="N6887" t="s">
        <v>12577</v>
      </c>
      <c r="O6887" t="s">
        <v>10681</v>
      </c>
      <c r="P6887" t="s">
        <v>10668</v>
      </c>
      <c r="Q6887" t="s">
        <v>10675</v>
      </c>
      <c r="R6887" t="s">
        <v>11791</v>
      </c>
      <c r="S6887" t="s">
        <v>10689</v>
      </c>
      <c r="T6887">
        <v>0.5</v>
      </c>
      <c r="U6887" s="1">
        <v>40922</v>
      </c>
    </row>
    <row r="6888" spans="1:21" x14ac:dyDescent="0.3">
      <c r="A6888">
        <v>3212</v>
      </c>
      <c r="B6888">
        <v>23042</v>
      </c>
      <c r="C6888" s="1">
        <v>39929</v>
      </c>
      <c r="D6888" t="s">
        <v>10704</v>
      </c>
      <c r="E6888">
        <v>20</v>
      </c>
      <c r="F6888">
        <v>8048.45</v>
      </c>
      <c r="G6888">
        <v>0.04</v>
      </c>
      <c r="H6888" t="s">
        <v>10664</v>
      </c>
      <c r="I6888">
        <v>1947.67</v>
      </c>
      <c r="J6888">
        <v>419.19</v>
      </c>
      <c r="K6888">
        <v>19.989999999999998</v>
      </c>
      <c r="L6888" t="s">
        <v>12085</v>
      </c>
      <c r="M6888" t="s">
        <v>12577</v>
      </c>
      <c r="N6888" t="s">
        <v>12577</v>
      </c>
      <c r="O6888" t="s">
        <v>10701</v>
      </c>
      <c r="P6888" t="s">
        <v>10668</v>
      </c>
      <c r="Q6888" t="s">
        <v>10669</v>
      </c>
      <c r="R6888" t="s">
        <v>12226</v>
      </c>
      <c r="S6888" t="s">
        <v>10685</v>
      </c>
      <c r="T6888">
        <v>0.57999999999999996</v>
      </c>
      <c r="U6888" s="1">
        <v>39930</v>
      </c>
    </row>
    <row r="6889" spans="1:21" x14ac:dyDescent="0.3">
      <c r="A6889">
        <v>3226</v>
      </c>
      <c r="B6889">
        <v>23168</v>
      </c>
      <c r="C6889" s="1">
        <v>40436</v>
      </c>
      <c r="D6889" t="s">
        <v>10663</v>
      </c>
      <c r="E6889">
        <v>46</v>
      </c>
      <c r="F6889">
        <v>23949.51</v>
      </c>
      <c r="G6889">
        <v>0</v>
      </c>
      <c r="H6889" t="s">
        <v>10697</v>
      </c>
      <c r="I6889">
        <v>-1312.84</v>
      </c>
      <c r="J6889">
        <v>499.99</v>
      </c>
      <c r="K6889">
        <v>24.49</v>
      </c>
      <c r="L6889" t="s">
        <v>11863</v>
      </c>
      <c r="M6889" t="s">
        <v>12577</v>
      </c>
      <c r="N6889" t="s">
        <v>12577</v>
      </c>
      <c r="O6889" t="s">
        <v>10701</v>
      </c>
      <c r="P6889" t="s">
        <v>10682</v>
      </c>
      <c r="Q6889" t="s">
        <v>10740</v>
      </c>
      <c r="R6889" t="s">
        <v>10856</v>
      </c>
      <c r="S6889" t="s">
        <v>10769</v>
      </c>
      <c r="T6889">
        <v>0.36</v>
      </c>
      <c r="U6889" s="1">
        <v>40443</v>
      </c>
    </row>
    <row r="6890" spans="1:21" x14ac:dyDescent="0.3">
      <c r="A6890">
        <v>3242</v>
      </c>
      <c r="B6890">
        <v>23235</v>
      </c>
      <c r="C6890" s="1">
        <v>40729</v>
      </c>
      <c r="D6890" t="s">
        <v>10671</v>
      </c>
      <c r="E6890">
        <v>6</v>
      </c>
      <c r="F6890">
        <v>17.43</v>
      </c>
      <c r="G6890">
        <v>0.02</v>
      </c>
      <c r="H6890" t="s">
        <v>10664</v>
      </c>
      <c r="I6890">
        <v>2.4500000000000002</v>
      </c>
      <c r="J6890">
        <v>2.88</v>
      </c>
      <c r="K6890">
        <v>0.5</v>
      </c>
      <c r="L6890" t="s">
        <v>11863</v>
      </c>
      <c r="M6890" t="s">
        <v>12577</v>
      </c>
      <c r="N6890" t="s">
        <v>12577</v>
      </c>
      <c r="O6890" t="s">
        <v>10701</v>
      </c>
      <c r="P6890" t="s">
        <v>10690</v>
      </c>
      <c r="Q6890" t="s">
        <v>10724</v>
      </c>
      <c r="R6890" t="s">
        <v>11730</v>
      </c>
      <c r="S6890" t="s">
        <v>10723</v>
      </c>
      <c r="T6890">
        <v>0.71</v>
      </c>
      <c r="U6890" s="1">
        <v>40731</v>
      </c>
    </row>
    <row r="6891" spans="1:21" x14ac:dyDescent="0.3">
      <c r="A6891">
        <v>3243</v>
      </c>
      <c r="B6891">
        <v>23238</v>
      </c>
      <c r="C6891" s="1">
        <v>40268</v>
      </c>
      <c r="D6891" t="s">
        <v>10686</v>
      </c>
      <c r="E6891">
        <v>25</v>
      </c>
      <c r="F6891">
        <v>2976.19</v>
      </c>
      <c r="G6891">
        <v>0.05</v>
      </c>
      <c r="H6891" t="s">
        <v>10672</v>
      </c>
      <c r="I6891">
        <v>-44.52</v>
      </c>
      <c r="J6891">
        <v>115.99</v>
      </c>
      <c r="K6891">
        <v>56.14</v>
      </c>
      <c r="L6891" t="s">
        <v>12120</v>
      </c>
      <c r="M6891" t="s">
        <v>12577</v>
      </c>
      <c r="N6891" t="s">
        <v>12577</v>
      </c>
      <c r="O6891" t="s">
        <v>10667</v>
      </c>
      <c r="P6891" t="s">
        <v>10682</v>
      </c>
      <c r="Q6891" t="s">
        <v>10849</v>
      </c>
      <c r="R6891" t="s">
        <v>11107</v>
      </c>
      <c r="S6891" t="s">
        <v>10677</v>
      </c>
      <c r="T6891">
        <v>0.4</v>
      </c>
      <c r="U6891" s="1">
        <v>40270</v>
      </c>
    </row>
    <row r="6892" spans="1:21" x14ac:dyDescent="0.3">
      <c r="A6892">
        <v>3251</v>
      </c>
      <c r="B6892">
        <v>23297</v>
      </c>
      <c r="C6892" s="1">
        <v>41092</v>
      </c>
      <c r="D6892" t="s">
        <v>10719</v>
      </c>
      <c r="E6892">
        <v>20</v>
      </c>
      <c r="F6892">
        <v>498.68</v>
      </c>
      <c r="G6892">
        <v>0.06</v>
      </c>
      <c r="H6892" t="s">
        <v>10664</v>
      </c>
      <c r="I6892">
        <v>79.52</v>
      </c>
      <c r="J6892">
        <v>25.98</v>
      </c>
      <c r="K6892">
        <v>5.37</v>
      </c>
      <c r="L6892" t="s">
        <v>12592</v>
      </c>
      <c r="M6892" t="s">
        <v>12577</v>
      </c>
      <c r="N6892" t="s">
        <v>12577</v>
      </c>
      <c r="O6892" t="s">
        <v>10681</v>
      </c>
      <c r="P6892" t="s">
        <v>10668</v>
      </c>
      <c r="Q6892" t="s">
        <v>10675</v>
      </c>
      <c r="R6892" t="s">
        <v>10807</v>
      </c>
      <c r="S6892" t="s">
        <v>10689</v>
      </c>
      <c r="T6892">
        <v>0.5</v>
      </c>
      <c r="U6892" s="1">
        <v>41094</v>
      </c>
    </row>
    <row r="6893" spans="1:21" x14ac:dyDescent="0.3">
      <c r="A6893">
        <v>3252</v>
      </c>
      <c r="B6893">
        <v>23297</v>
      </c>
      <c r="C6893" s="1">
        <v>41092</v>
      </c>
      <c r="D6893" t="s">
        <v>10719</v>
      </c>
      <c r="E6893">
        <v>34</v>
      </c>
      <c r="F6893">
        <v>5208.78</v>
      </c>
      <c r="G6893">
        <v>0.05</v>
      </c>
      <c r="H6893" t="s">
        <v>10664</v>
      </c>
      <c r="I6893">
        <v>1547.78</v>
      </c>
      <c r="J6893">
        <v>155.06</v>
      </c>
      <c r="K6893">
        <v>7.07</v>
      </c>
      <c r="L6893" t="s">
        <v>12592</v>
      </c>
      <c r="M6893" t="s">
        <v>12577</v>
      </c>
      <c r="N6893" t="s">
        <v>12577</v>
      </c>
      <c r="O6893" t="s">
        <v>10681</v>
      </c>
      <c r="P6893" t="s">
        <v>10668</v>
      </c>
      <c r="Q6893" t="s">
        <v>10669</v>
      </c>
      <c r="R6893" t="s">
        <v>11127</v>
      </c>
    </row>
    <row r="6894" spans="1:21" x14ac:dyDescent="0.3">
      <c r="A6894">
        <v>3253</v>
      </c>
      <c r="B6894">
        <v>23301</v>
      </c>
      <c r="C6894" s="1">
        <v>40651</v>
      </c>
      <c r="D6894" t="s">
        <v>10671</v>
      </c>
      <c r="E6894">
        <v>4</v>
      </c>
      <c r="F6894">
        <v>28.46</v>
      </c>
      <c r="G6894">
        <v>0.02</v>
      </c>
      <c r="H6894" t="s">
        <v>10664</v>
      </c>
      <c r="I6894">
        <v>-27.13</v>
      </c>
      <c r="J6894">
        <v>5.98</v>
      </c>
      <c r="K6894">
        <v>3.85</v>
      </c>
      <c r="L6894" t="s">
        <v>12592</v>
      </c>
      <c r="M6894" t="s">
        <v>12577</v>
      </c>
      <c r="N6894" t="s">
        <v>12577</v>
      </c>
      <c r="O6894" t="s">
        <v>10681</v>
      </c>
      <c r="P6894" t="s">
        <v>10682</v>
      </c>
      <c r="Q6894" t="s">
        <v>10711</v>
      </c>
      <c r="R6894" t="s">
        <v>12268</v>
      </c>
    </row>
    <row r="6895" spans="1:21" x14ac:dyDescent="0.3">
      <c r="A6895">
        <v>3254</v>
      </c>
      <c r="B6895">
        <v>23301</v>
      </c>
      <c r="C6895" s="1">
        <v>40651</v>
      </c>
      <c r="D6895" t="s">
        <v>10671</v>
      </c>
      <c r="E6895">
        <v>3</v>
      </c>
      <c r="F6895">
        <v>23.44</v>
      </c>
      <c r="G6895">
        <v>0.05</v>
      </c>
      <c r="H6895" t="s">
        <v>10664</v>
      </c>
      <c r="I6895">
        <v>-10.58</v>
      </c>
      <c r="J6895">
        <v>5.98</v>
      </c>
      <c r="K6895">
        <v>5.2</v>
      </c>
      <c r="L6895" t="s">
        <v>12592</v>
      </c>
      <c r="M6895" t="s">
        <v>12577</v>
      </c>
      <c r="N6895" t="s">
        <v>12577</v>
      </c>
      <c r="O6895" t="s">
        <v>10681</v>
      </c>
      <c r="P6895" t="s">
        <v>10668</v>
      </c>
      <c r="Q6895" t="s">
        <v>10702</v>
      </c>
      <c r="R6895" t="s">
        <v>11215</v>
      </c>
      <c r="S6895" t="s">
        <v>10685</v>
      </c>
      <c r="T6895">
        <v>0.36</v>
      </c>
      <c r="U6895" s="1">
        <v>40653</v>
      </c>
    </row>
    <row r="6896" spans="1:21" x14ac:dyDescent="0.3">
      <c r="A6896">
        <v>3257</v>
      </c>
      <c r="B6896">
        <v>23329</v>
      </c>
      <c r="C6896" s="1">
        <v>40538</v>
      </c>
      <c r="D6896" t="s">
        <v>10663</v>
      </c>
      <c r="E6896">
        <v>4</v>
      </c>
      <c r="F6896">
        <v>31.118500000000001</v>
      </c>
      <c r="G6896">
        <v>0.05</v>
      </c>
      <c r="H6896" t="s">
        <v>10664</v>
      </c>
      <c r="I6896">
        <v>-46.9</v>
      </c>
      <c r="J6896">
        <v>7.99</v>
      </c>
      <c r="K6896">
        <v>5.03</v>
      </c>
      <c r="L6896" t="s">
        <v>12617</v>
      </c>
      <c r="M6896" t="s">
        <v>12577</v>
      </c>
      <c r="N6896" t="s">
        <v>12577</v>
      </c>
      <c r="O6896" t="s">
        <v>10701</v>
      </c>
      <c r="P6896" t="s">
        <v>10682</v>
      </c>
      <c r="Q6896" t="s">
        <v>10683</v>
      </c>
      <c r="R6896" t="s">
        <v>10781</v>
      </c>
      <c r="S6896" t="s">
        <v>10689</v>
      </c>
      <c r="T6896">
        <v>0.6</v>
      </c>
      <c r="U6896" s="1">
        <v>40562</v>
      </c>
    </row>
    <row r="6897" spans="1:21" x14ac:dyDescent="0.3">
      <c r="A6897">
        <v>3258</v>
      </c>
      <c r="B6897">
        <v>23329</v>
      </c>
      <c r="C6897" s="1">
        <v>40538</v>
      </c>
      <c r="D6897" t="s">
        <v>10663</v>
      </c>
      <c r="E6897">
        <v>47</v>
      </c>
      <c r="F6897">
        <v>4829.4534999999996</v>
      </c>
      <c r="G6897">
        <v>0.05</v>
      </c>
      <c r="H6897" t="s">
        <v>10664</v>
      </c>
      <c r="I6897">
        <v>1235.1500000000001</v>
      </c>
      <c r="J6897">
        <v>125.99</v>
      </c>
      <c r="K6897">
        <v>8.99</v>
      </c>
      <c r="L6897" t="s">
        <v>12617</v>
      </c>
      <c r="M6897" t="s">
        <v>12577</v>
      </c>
      <c r="N6897" t="s">
        <v>12577</v>
      </c>
      <c r="O6897" t="s">
        <v>10701</v>
      </c>
      <c r="P6897" t="s">
        <v>10682</v>
      </c>
      <c r="Q6897" t="s">
        <v>10683</v>
      </c>
      <c r="R6897" t="s">
        <v>11409</v>
      </c>
      <c r="S6897" t="s">
        <v>10685</v>
      </c>
      <c r="T6897">
        <v>0.55000000000000004</v>
      </c>
      <c r="U6897" s="1">
        <v>40542</v>
      </c>
    </row>
    <row r="6898" spans="1:21" x14ac:dyDescent="0.3">
      <c r="A6898">
        <v>3268</v>
      </c>
      <c r="B6898">
        <v>23366</v>
      </c>
      <c r="C6898" s="1">
        <v>40501</v>
      </c>
      <c r="D6898" t="s">
        <v>10686</v>
      </c>
      <c r="E6898">
        <v>12</v>
      </c>
      <c r="F6898">
        <v>136.1</v>
      </c>
      <c r="G6898">
        <v>0.06</v>
      </c>
      <c r="H6898" t="s">
        <v>10664</v>
      </c>
      <c r="I6898">
        <v>-3.78</v>
      </c>
      <c r="J6898">
        <v>10.52</v>
      </c>
      <c r="K6898">
        <v>7.94</v>
      </c>
      <c r="L6898" t="s">
        <v>12612</v>
      </c>
      <c r="M6898" t="s">
        <v>12577</v>
      </c>
      <c r="N6898" t="s">
        <v>12577</v>
      </c>
      <c r="O6898" t="s">
        <v>10681</v>
      </c>
      <c r="P6898" t="s">
        <v>10690</v>
      </c>
      <c r="Q6898" t="s">
        <v>10691</v>
      </c>
      <c r="R6898" t="s">
        <v>11531</v>
      </c>
      <c r="S6898" t="s">
        <v>10693</v>
      </c>
      <c r="T6898">
        <v>0.52</v>
      </c>
      <c r="U6898" s="1">
        <v>40503</v>
      </c>
    </row>
    <row r="6899" spans="1:21" x14ac:dyDescent="0.3">
      <c r="A6899">
        <v>3269</v>
      </c>
      <c r="B6899">
        <v>23366</v>
      </c>
      <c r="C6899" s="1">
        <v>40501</v>
      </c>
      <c r="D6899" t="s">
        <v>10686</v>
      </c>
      <c r="E6899">
        <v>5</v>
      </c>
      <c r="F6899">
        <v>297.85000000000002</v>
      </c>
      <c r="G6899">
        <v>0.04</v>
      </c>
      <c r="H6899" t="s">
        <v>10664</v>
      </c>
      <c r="I6899">
        <v>-69.89</v>
      </c>
      <c r="J6899">
        <v>54.1</v>
      </c>
      <c r="K6899">
        <v>19.989999999999998</v>
      </c>
      <c r="L6899" t="s">
        <v>12612</v>
      </c>
      <c r="M6899" t="s">
        <v>12577</v>
      </c>
      <c r="N6899" t="s">
        <v>12577</v>
      </c>
      <c r="O6899" t="s">
        <v>10681</v>
      </c>
      <c r="P6899" t="s">
        <v>10668</v>
      </c>
      <c r="Q6899" t="s">
        <v>10669</v>
      </c>
      <c r="R6899" t="s">
        <v>12547</v>
      </c>
      <c r="S6899" t="s">
        <v>10685</v>
      </c>
      <c r="T6899">
        <v>0.59</v>
      </c>
      <c r="U6899" s="1">
        <v>40501</v>
      </c>
    </row>
    <row r="6900" spans="1:21" x14ac:dyDescent="0.3">
      <c r="A6900">
        <v>3272</v>
      </c>
      <c r="B6900">
        <v>23395</v>
      </c>
      <c r="C6900" s="1">
        <v>41209</v>
      </c>
      <c r="D6900" t="s">
        <v>10704</v>
      </c>
      <c r="E6900">
        <v>31</v>
      </c>
      <c r="F6900">
        <v>1296.46</v>
      </c>
      <c r="G6900">
        <v>0.01</v>
      </c>
      <c r="H6900" t="s">
        <v>10664</v>
      </c>
      <c r="I6900">
        <v>376.47</v>
      </c>
      <c r="J6900">
        <v>39.479999999999997</v>
      </c>
      <c r="K6900">
        <v>1.99</v>
      </c>
      <c r="L6900" t="s">
        <v>11981</v>
      </c>
      <c r="M6900" t="s">
        <v>12577</v>
      </c>
      <c r="N6900" t="s">
        <v>12577</v>
      </c>
      <c r="O6900" t="s">
        <v>10681</v>
      </c>
      <c r="P6900" t="s">
        <v>10682</v>
      </c>
      <c r="Q6900" t="s">
        <v>10711</v>
      </c>
      <c r="R6900" t="s">
        <v>10801</v>
      </c>
    </row>
    <row r="6901" spans="1:21" x14ac:dyDescent="0.3">
      <c r="A6901">
        <v>3283</v>
      </c>
      <c r="B6901">
        <v>23488</v>
      </c>
      <c r="C6901" s="1">
        <v>39819</v>
      </c>
      <c r="D6901" t="s">
        <v>10671</v>
      </c>
      <c r="E6901">
        <v>29</v>
      </c>
      <c r="F6901">
        <v>101.77</v>
      </c>
      <c r="G6901">
        <v>0.03</v>
      </c>
      <c r="H6901" t="s">
        <v>10664</v>
      </c>
      <c r="I6901">
        <v>-73.19</v>
      </c>
      <c r="J6901">
        <v>3.28</v>
      </c>
      <c r="K6901">
        <v>3.97</v>
      </c>
      <c r="L6901" t="s">
        <v>12140</v>
      </c>
      <c r="M6901" t="s">
        <v>12577</v>
      </c>
      <c r="N6901" t="s">
        <v>12577</v>
      </c>
      <c r="O6901" t="s">
        <v>10701</v>
      </c>
      <c r="P6901" t="s">
        <v>10668</v>
      </c>
      <c r="Q6901" t="s">
        <v>10736</v>
      </c>
      <c r="R6901" t="s">
        <v>11192</v>
      </c>
      <c r="S6901" t="s">
        <v>10709</v>
      </c>
      <c r="T6901">
        <v>0.56000000000000005</v>
      </c>
      <c r="U6901" s="1">
        <v>39821</v>
      </c>
    </row>
    <row r="6902" spans="1:21" x14ac:dyDescent="0.3">
      <c r="A6902">
        <v>3292</v>
      </c>
      <c r="B6902">
        <v>23555</v>
      </c>
      <c r="C6902" s="1">
        <v>41254</v>
      </c>
      <c r="D6902" t="s">
        <v>10671</v>
      </c>
      <c r="E6902">
        <v>29</v>
      </c>
      <c r="F6902">
        <v>104.7</v>
      </c>
      <c r="G6902">
        <v>0.09</v>
      </c>
      <c r="H6902" t="s">
        <v>10664</v>
      </c>
      <c r="I6902">
        <v>42.16</v>
      </c>
      <c r="J6902">
        <v>3.69</v>
      </c>
      <c r="K6902">
        <v>0.5</v>
      </c>
      <c r="L6902" t="s">
        <v>12592</v>
      </c>
      <c r="M6902" t="s">
        <v>12577</v>
      </c>
      <c r="N6902" t="s">
        <v>12577</v>
      </c>
      <c r="O6902" t="s">
        <v>10681</v>
      </c>
      <c r="P6902" t="s">
        <v>10668</v>
      </c>
      <c r="Q6902" t="s">
        <v>10729</v>
      </c>
      <c r="R6902" t="s">
        <v>10730</v>
      </c>
      <c r="S6902" t="s">
        <v>10685</v>
      </c>
      <c r="T6902">
        <v>0.38</v>
      </c>
      <c r="U6902" s="1">
        <v>41255</v>
      </c>
    </row>
    <row r="6903" spans="1:21" x14ac:dyDescent="0.3">
      <c r="A6903">
        <v>3293</v>
      </c>
      <c r="B6903">
        <v>23555</v>
      </c>
      <c r="C6903" s="1">
        <v>41254</v>
      </c>
      <c r="D6903" t="s">
        <v>10671</v>
      </c>
      <c r="E6903">
        <v>5</v>
      </c>
      <c r="F6903">
        <v>284.45249999999999</v>
      </c>
      <c r="G6903">
        <v>0.06</v>
      </c>
      <c r="H6903" t="s">
        <v>10664</v>
      </c>
      <c r="I6903">
        <v>-254.78</v>
      </c>
      <c r="J6903">
        <v>65.989999999999995</v>
      </c>
      <c r="K6903">
        <v>8.99</v>
      </c>
      <c r="L6903" t="s">
        <v>12592</v>
      </c>
      <c r="M6903" t="s">
        <v>12577</v>
      </c>
      <c r="N6903" t="s">
        <v>12577</v>
      </c>
      <c r="O6903" t="s">
        <v>10681</v>
      </c>
      <c r="P6903" t="s">
        <v>10682</v>
      </c>
      <c r="Q6903" t="s">
        <v>10683</v>
      </c>
      <c r="R6903" t="s">
        <v>11217</v>
      </c>
      <c r="S6903" t="s">
        <v>10685</v>
      </c>
      <c r="T6903">
        <v>0.57999999999999996</v>
      </c>
      <c r="U6903" s="1">
        <v>41255</v>
      </c>
    </row>
    <row r="6904" spans="1:21" x14ac:dyDescent="0.3">
      <c r="A6904">
        <v>3304</v>
      </c>
      <c r="B6904">
        <v>23617</v>
      </c>
      <c r="C6904" s="1">
        <v>40668</v>
      </c>
      <c r="D6904" t="s">
        <v>10686</v>
      </c>
      <c r="E6904">
        <v>6</v>
      </c>
      <c r="F6904">
        <v>247.34</v>
      </c>
      <c r="G6904">
        <v>0.04</v>
      </c>
      <c r="H6904" t="s">
        <v>10697</v>
      </c>
      <c r="I6904">
        <v>63.61</v>
      </c>
      <c r="J6904">
        <v>37.700000000000003</v>
      </c>
      <c r="K6904">
        <v>2.99</v>
      </c>
      <c r="L6904" t="s">
        <v>12062</v>
      </c>
      <c r="M6904" t="s">
        <v>12577</v>
      </c>
      <c r="N6904" t="s">
        <v>12577</v>
      </c>
      <c r="O6904" t="s">
        <v>10674</v>
      </c>
      <c r="P6904" t="s">
        <v>10668</v>
      </c>
      <c r="Q6904" t="s">
        <v>10678</v>
      </c>
      <c r="R6904" t="s">
        <v>11554</v>
      </c>
      <c r="S6904" t="s">
        <v>10685</v>
      </c>
      <c r="T6904">
        <v>0.35</v>
      </c>
      <c r="U6904" s="1">
        <v>40670</v>
      </c>
    </row>
    <row r="6905" spans="1:21" x14ac:dyDescent="0.3">
      <c r="A6905">
        <v>3313</v>
      </c>
      <c r="B6905">
        <v>23652</v>
      </c>
      <c r="C6905" s="1">
        <v>40055</v>
      </c>
      <c r="D6905" t="s">
        <v>10686</v>
      </c>
      <c r="E6905">
        <v>27</v>
      </c>
      <c r="F6905">
        <v>305.48</v>
      </c>
      <c r="G6905">
        <v>0.1</v>
      </c>
      <c r="H6905" t="s">
        <v>10664</v>
      </c>
      <c r="I6905">
        <v>47.14</v>
      </c>
      <c r="J6905">
        <v>11.55</v>
      </c>
      <c r="K6905">
        <v>2.36</v>
      </c>
      <c r="L6905" t="s">
        <v>12080</v>
      </c>
      <c r="M6905" t="s">
        <v>12577</v>
      </c>
      <c r="N6905" t="s">
        <v>12577</v>
      </c>
      <c r="O6905" t="s">
        <v>10667</v>
      </c>
      <c r="P6905" t="s">
        <v>10668</v>
      </c>
      <c r="Q6905" t="s">
        <v>10736</v>
      </c>
      <c r="R6905" t="s">
        <v>11590</v>
      </c>
      <c r="S6905" t="s">
        <v>10709</v>
      </c>
      <c r="T6905">
        <v>0.55000000000000004</v>
      </c>
      <c r="U6905" s="1">
        <v>40055</v>
      </c>
    </row>
    <row r="6906" spans="1:21" x14ac:dyDescent="0.3">
      <c r="A6906">
        <v>3314</v>
      </c>
      <c r="B6906">
        <v>23680</v>
      </c>
      <c r="C6906" s="1">
        <v>40488</v>
      </c>
      <c r="D6906" t="s">
        <v>10686</v>
      </c>
      <c r="E6906">
        <v>8</v>
      </c>
      <c r="F6906">
        <v>2029.4960000000001</v>
      </c>
      <c r="G6906">
        <v>0.1</v>
      </c>
      <c r="H6906" t="s">
        <v>10672</v>
      </c>
      <c r="I6906">
        <v>251.64</v>
      </c>
      <c r="J6906">
        <v>320.64</v>
      </c>
      <c r="K6906">
        <v>43.57</v>
      </c>
      <c r="L6906" t="s">
        <v>11625</v>
      </c>
      <c r="M6906" t="s">
        <v>12577</v>
      </c>
      <c r="N6906" t="s">
        <v>12577</v>
      </c>
      <c r="O6906" t="s">
        <v>10674</v>
      </c>
      <c r="P6906" t="s">
        <v>10690</v>
      </c>
      <c r="Q6906" t="s">
        <v>10724</v>
      </c>
      <c r="R6906" t="s">
        <v>12191</v>
      </c>
      <c r="S6906" t="s">
        <v>10723</v>
      </c>
      <c r="T6906">
        <v>0.63</v>
      </c>
      <c r="U6906" s="1">
        <v>40489</v>
      </c>
    </row>
    <row r="6907" spans="1:21" x14ac:dyDescent="0.3">
      <c r="A6907">
        <v>3318</v>
      </c>
      <c r="B6907">
        <v>23719</v>
      </c>
      <c r="C6907" s="1">
        <v>40384</v>
      </c>
      <c r="D6907" t="s">
        <v>10719</v>
      </c>
      <c r="E6907">
        <v>17</v>
      </c>
      <c r="F6907">
        <v>122.74</v>
      </c>
      <c r="G6907">
        <v>0.08</v>
      </c>
      <c r="H6907" t="s">
        <v>10664</v>
      </c>
      <c r="I6907">
        <v>-28.13</v>
      </c>
      <c r="J6907">
        <v>7.28</v>
      </c>
      <c r="K6907">
        <v>5.47</v>
      </c>
      <c r="L6907" t="s">
        <v>11924</v>
      </c>
      <c r="M6907" t="s">
        <v>12577</v>
      </c>
      <c r="N6907" t="s">
        <v>12577</v>
      </c>
      <c r="O6907" t="s">
        <v>10674</v>
      </c>
      <c r="P6907" t="s">
        <v>10668</v>
      </c>
      <c r="Q6907" t="s">
        <v>10702</v>
      </c>
      <c r="R6907" t="s">
        <v>12470</v>
      </c>
      <c r="S6907" t="s">
        <v>10685</v>
      </c>
      <c r="T6907">
        <v>0.35</v>
      </c>
      <c r="U6907" s="1">
        <v>40386</v>
      </c>
    </row>
    <row r="6908" spans="1:21" x14ac:dyDescent="0.3">
      <c r="A6908">
        <v>3325</v>
      </c>
      <c r="B6908">
        <v>23778</v>
      </c>
      <c r="C6908" s="1">
        <v>40007</v>
      </c>
      <c r="D6908" t="s">
        <v>10663</v>
      </c>
      <c r="E6908">
        <v>13</v>
      </c>
      <c r="F6908">
        <v>105.94</v>
      </c>
      <c r="G6908">
        <v>0.06</v>
      </c>
      <c r="H6908" t="s">
        <v>10664</v>
      </c>
      <c r="I6908">
        <v>-566</v>
      </c>
      <c r="J6908">
        <v>4.4800000000000004</v>
      </c>
      <c r="K6908">
        <v>49</v>
      </c>
      <c r="L6908" t="s">
        <v>12031</v>
      </c>
      <c r="M6908" t="s">
        <v>12577</v>
      </c>
      <c r="N6908" t="s">
        <v>12577</v>
      </c>
      <c r="O6908" t="s">
        <v>10681</v>
      </c>
      <c r="P6908" t="s">
        <v>10668</v>
      </c>
      <c r="Q6908" t="s">
        <v>10675</v>
      </c>
      <c r="R6908" t="s">
        <v>10768</v>
      </c>
      <c r="S6908" t="s">
        <v>10769</v>
      </c>
      <c r="T6908">
        <v>0.6</v>
      </c>
      <c r="U6908" s="1">
        <v>40011</v>
      </c>
    </row>
    <row r="6909" spans="1:21" x14ac:dyDescent="0.3">
      <c r="A6909">
        <v>3329</v>
      </c>
      <c r="B6909">
        <v>23808</v>
      </c>
      <c r="C6909" s="1">
        <v>39851</v>
      </c>
      <c r="D6909" t="s">
        <v>10663</v>
      </c>
      <c r="E6909">
        <v>30</v>
      </c>
      <c r="F6909">
        <v>630.14</v>
      </c>
      <c r="G6909">
        <v>0.04</v>
      </c>
      <c r="H6909" t="s">
        <v>10664</v>
      </c>
      <c r="I6909">
        <v>108</v>
      </c>
      <c r="J6909">
        <v>19.98</v>
      </c>
      <c r="K6909">
        <v>8.68</v>
      </c>
      <c r="L6909" t="s">
        <v>12408</v>
      </c>
      <c r="M6909" t="s">
        <v>12577</v>
      </c>
      <c r="N6909" t="s">
        <v>12577</v>
      </c>
      <c r="O6909" t="s">
        <v>10674</v>
      </c>
      <c r="P6909" t="s">
        <v>10668</v>
      </c>
      <c r="Q6909" t="s">
        <v>10702</v>
      </c>
      <c r="R6909" t="s">
        <v>11236</v>
      </c>
      <c r="S6909" t="s">
        <v>10685</v>
      </c>
      <c r="T6909">
        <v>0.37</v>
      </c>
      <c r="U6909" s="1">
        <v>39858</v>
      </c>
    </row>
    <row r="6910" spans="1:21" x14ac:dyDescent="0.3">
      <c r="A6910">
        <v>3330</v>
      </c>
      <c r="B6910">
        <v>23808</v>
      </c>
      <c r="C6910" s="1">
        <v>39851</v>
      </c>
      <c r="D6910" t="s">
        <v>10663</v>
      </c>
      <c r="E6910">
        <v>28</v>
      </c>
      <c r="F6910">
        <v>2813.8485000000001</v>
      </c>
      <c r="G6910">
        <v>0.08</v>
      </c>
      <c r="H6910" t="s">
        <v>10664</v>
      </c>
      <c r="I6910">
        <v>377.15</v>
      </c>
      <c r="J6910">
        <v>125.99</v>
      </c>
      <c r="K6910">
        <v>7.69</v>
      </c>
      <c r="L6910" t="s">
        <v>12408</v>
      </c>
      <c r="M6910" t="s">
        <v>12577</v>
      </c>
      <c r="N6910" t="s">
        <v>12577</v>
      </c>
      <c r="O6910" t="s">
        <v>10674</v>
      </c>
      <c r="P6910" t="s">
        <v>10682</v>
      </c>
      <c r="Q6910" t="s">
        <v>10683</v>
      </c>
      <c r="R6910" t="s">
        <v>10770</v>
      </c>
      <c r="S6910" t="s">
        <v>10685</v>
      </c>
      <c r="T6910">
        <v>0.57999999999999996</v>
      </c>
      <c r="U6910" s="1">
        <v>39853</v>
      </c>
    </row>
    <row r="6911" spans="1:21" x14ac:dyDescent="0.3">
      <c r="A6911">
        <v>3338</v>
      </c>
      <c r="B6911">
        <v>23877</v>
      </c>
      <c r="C6911" s="1">
        <v>40006</v>
      </c>
      <c r="D6911" t="s">
        <v>10686</v>
      </c>
      <c r="E6911">
        <v>31</v>
      </c>
      <c r="F6911">
        <v>1624.5965000000001</v>
      </c>
      <c r="G6911">
        <v>7.0000000000000007E-2</v>
      </c>
      <c r="H6911" t="s">
        <v>10664</v>
      </c>
      <c r="I6911">
        <v>109.84</v>
      </c>
      <c r="J6911">
        <v>65.989999999999995</v>
      </c>
      <c r="K6911">
        <v>8.8000000000000007</v>
      </c>
      <c r="L6911" t="s">
        <v>12085</v>
      </c>
      <c r="M6911" t="s">
        <v>12577</v>
      </c>
      <c r="N6911" t="s">
        <v>12577</v>
      </c>
      <c r="O6911" t="s">
        <v>10701</v>
      </c>
      <c r="P6911" t="s">
        <v>10682</v>
      </c>
      <c r="Q6911" t="s">
        <v>10683</v>
      </c>
      <c r="R6911">
        <v>6120</v>
      </c>
      <c r="S6911" t="s">
        <v>10685</v>
      </c>
      <c r="T6911">
        <v>0.57999999999999996</v>
      </c>
      <c r="U6911" s="1">
        <v>40006</v>
      </c>
    </row>
    <row r="6912" spans="1:21" x14ac:dyDescent="0.3">
      <c r="A6912">
        <v>3339</v>
      </c>
      <c r="B6912">
        <v>23877</v>
      </c>
      <c r="C6912" s="1">
        <v>40006</v>
      </c>
      <c r="D6912" t="s">
        <v>10686</v>
      </c>
      <c r="E6912">
        <v>35</v>
      </c>
      <c r="F6912">
        <v>381.36</v>
      </c>
      <c r="G6912">
        <v>0</v>
      </c>
      <c r="H6912" t="s">
        <v>10697</v>
      </c>
      <c r="I6912">
        <v>128.03</v>
      </c>
      <c r="J6912">
        <v>10.01</v>
      </c>
      <c r="K6912">
        <v>1.99</v>
      </c>
      <c r="L6912" t="s">
        <v>12085</v>
      </c>
      <c r="M6912" t="s">
        <v>12577</v>
      </c>
      <c r="N6912" t="s">
        <v>12577</v>
      </c>
      <c r="O6912" t="s">
        <v>10701</v>
      </c>
      <c r="P6912" t="s">
        <v>10682</v>
      </c>
      <c r="Q6912" t="s">
        <v>10711</v>
      </c>
      <c r="R6912" t="s">
        <v>11072</v>
      </c>
      <c r="S6912" t="s">
        <v>10693</v>
      </c>
      <c r="T6912">
        <v>0.41</v>
      </c>
      <c r="U6912" s="1">
        <v>40008</v>
      </c>
    </row>
    <row r="6913" spans="1:21" x14ac:dyDescent="0.3">
      <c r="A6913">
        <v>3353</v>
      </c>
      <c r="B6913">
        <v>24003</v>
      </c>
      <c r="C6913" s="1">
        <v>40117</v>
      </c>
      <c r="D6913" t="s">
        <v>10719</v>
      </c>
      <c r="E6913">
        <v>9</v>
      </c>
      <c r="F6913">
        <v>11.89</v>
      </c>
      <c r="G6913">
        <v>0.06</v>
      </c>
      <c r="H6913" t="s">
        <v>10664</v>
      </c>
      <c r="I6913">
        <v>-6.12</v>
      </c>
      <c r="J6913">
        <v>1.26</v>
      </c>
      <c r="K6913">
        <v>0.7</v>
      </c>
      <c r="L6913" t="s">
        <v>12049</v>
      </c>
      <c r="M6913" t="s">
        <v>12577</v>
      </c>
      <c r="N6913" t="s">
        <v>12577</v>
      </c>
      <c r="O6913" t="s">
        <v>10681</v>
      </c>
      <c r="P6913" t="s">
        <v>10668</v>
      </c>
      <c r="Q6913" t="s">
        <v>10707</v>
      </c>
      <c r="R6913" t="s">
        <v>10989</v>
      </c>
      <c r="S6913" t="s">
        <v>10709</v>
      </c>
      <c r="T6913">
        <v>0.81</v>
      </c>
      <c r="U6913" s="1">
        <v>40117</v>
      </c>
    </row>
    <row r="6914" spans="1:21" x14ac:dyDescent="0.3">
      <c r="A6914">
        <v>3440</v>
      </c>
      <c r="B6914">
        <v>24548</v>
      </c>
      <c r="C6914" s="1">
        <v>40616</v>
      </c>
      <c r="D6914" t="s">
        <v>10671</v>
      </c>
      <c r="E6914">
        <v>32</v>
      </c>
      <c r="F6914">
        <v>269.3</v>
      </c>
      <c r="G6914">
        <v>0.04</v>
      </c>
      <c r="H6914" t="s">
        <v>10697</v>
      </c>
      <c r="I6914">
        <v>22.38</v>
      </c>
      <c r="J6914">
        <v>7.96</v>
      </c>
      <c r="K6914">
        <v>4.95</v>
      </c>
      <c r="L6914" t="s">
        <v>12107</v>
      </c>
      <c r="M6914" t="s">
        <v>12577</v>
      </c>
      <c r="N6914" t="s">
        <v>12577</v>
      </c>
      <c r="O6914" t="s">
        <v>10681</v>
      </c>
      <c r="P6914" t="s">
        <v>10690</v>
      </c>
      <c r="Q6914" t="s">
        <v>10691</v>
      </c>
      <c r="R6914" t="s">
        <v>11553</v>
      </c>
      <c r="S6914" t="s">
        <v>10685</v>
      </c>
      <c r="T6914">
        <v>0.41</v>
      </c>
      <c r="U6914" s="1">
        <v>40617</v>
      </c>
    </row>
    <row r="6915" spans="1:21" x14ac:dyDescent="0.3">
      <c r="A6915">
        <v>3451</v>
      </c>
      <c r="B6915">
        <v>24610</v>
      </c>
      <c r="C6915" s="1">
        <v>40196</v>
      </c>
      <c r="D6915" t="s">
        <v>10686</v>
      </c>
      <c r="E6915">
        <v>4</v>
      </c>
      <c r="F6915">
        <v>883.31</v>
      </c>
      <c r="G6915">
        <v>0.01</v>
      </c>
      <c r="H6915" t="s">
        <v>10672</v>
      </c>
      <c r="I6915">
        <v>-79.959999999999994</v>
      </c>
      <c r="J6915">
        <v>200.98</v>
      </c>
      <c r="K6915">
        <v>23.76</v>
      </c>
      <c r="L6915" t="s">
        <v>12601</v>
      </c>
      <c r="M6915" t="s">
        <v>12577</v>
      </c>
      <c r="N6915" t="s">
        <v>12577</v>
      </c>
      <c r="O6915" t="s">
        <v>10701</v>
      </c>
      <c r="P6915" t="s">
        <v>10690</v>
      </c>
      <c r="Q6915" t="s">
        <v>10753</v>
      </c>
      <c r="R6915" t="s">
        <v>11069</v>
      </c>
    </row>
    <row r="6916" spans="1:21" x14ac:dyDescent="0.3">
      <c r="A6916">
        <v>3467</v>
      </c>
      <c r="B6916">
        <v>24677</v>
      </c>
      <c r="C6916" s="1">
        <v>40973</v>
      </c>
      <c r="D6916" t="s">
        <v>10663</v>
      </c>
      <c r="E6916">
        <v>44</v>
      </c>
      <c r="F6916">
        <v>364.4</v>
      </c>
      <c r="G6916">
        <v>0.05</v>
      </c>
      <c r="H6916" t="s">
        <v>10664</v>
      </c>
      <c r="I6916">
        <v>51.08</v>
      </c>
      <c r="J6916">
        <v>8.5</v>
      </c>
      <c r="K6916">
        <v>1.99</v>
      </c>
      <c r="L6916" t="s">
        <v>12136</v>
      </c>
      <c r="M6916" t="s">
        <v>12577</v>
      </c>
      <c r="N6916" t="s">
        <v>12577</v>
      </c>
      <c r="O6916" t="s">
        <v>10674</v>
      </c>
      <c r="P6916" t="s">
        <v>10682</v>
      </c>
      <c r="Q6916" t="s">
        <v>10711</v>
      </c>
      <c r="R6916" t="s">
        <v>11468</v>
      </c>
      <c r="S6916" t="s">
        <v>10693</v>
      </c>
      <c r="T6916">
        <v>0.49</v>
      </c>
      <c r="U6916" s="1">
        <v>40975</v>
      </c>
    </row>
    <row r="6917" spans="1:21" x14ac:dyDescent="0.3">
      <c r="A6917">
        <v>3511</v>
      </c>
      <c r="B6917">
        <v>25027</v>
      </c>
      <c r="C6917" s="1">
        <v>40163</v>
      </c>
      <c r="D6917" t="s">
        <v>10704</v>
      </c>
      <c r="E6917">
        <v>25</v>
      </c>
      <c r="F6917">
        <v>3585.91</v>
      </c>
      <c r="G6917">
        <v>0.06</v>
      </c>
      <c r="H6917" t="s">
        <v>10672</v>
      </c>
      <c r="I6917">
        <v>-178.54</v>
      </c>
      <c r="J6917">
        <v>146.34</v>
      </c>
      <c r="K6917">
        <v>43.75</v>
      </c>
      <c r="L6917" t="s">
        <v>12618</v>
      </c>
      <c r="M6917" t="s">
        <v>12577</v>
      </c>
      <c r="N6917" t="s">
        <v>12577</v>
      </c>
      <c r="O6917" t="s">
        <v>10674</v>
      </c>
      <c r="P6917" t="s">
        <v>10690</v>
      </c>
      <c r="Q6917" t="s">
        <v>10724</v>
      </c>
      <c r="R6917" t="s">
        <v>10844</v>
      </c>
      <c r="S6917" t="s">
        <v>10723</v>
      </c>
      <c r="T6917">
        <v>0.65</v>
      </c>
      <c r="U6917" s="1">
        <v>40165</v>
      </c>
    </row>
    <row r="6918" spans="1:21" x14ac:dyDescent="0.3">
      <c r="A6918">
        <v>3537</v>
      </c>
      <c r="B6918">
        <v>25157</v>
      </c>
      <c r="C6918" s="1">
        <v>40323</v>
      </c>
      <c r="D6918" t="s">
        <v>10686</v>
      </c>
      <c r="E6918">
        <v>24</v>
      </c>
      <c r="F6918">
        <v>545.38</v>
      </c>
      <c r="G6918">
        <v>0.02</v>
      </c>
      <c r="H6918" t="s">
        <v>10664</v>
      </c>
      <c r="I6918">
        <v>89.6</v>
      </c>
      <c r="J6918">
        <v>22.84</v>
      </c>
      <c r="K6918">
        <v>8.18</v>
      </c>
      <c r="L6918" t="s">
        <v>12105</v>
      </c>
      <c r="M6918" t="s">
        <v>12577</v>
      </c>
      <c r="N6918" t="s">
        <v>12577</v>
      </c>
      <c r="O6918" t="s">
        <v>10681</v>
      </c>
      <c r="P6918" t="s">
        <v>10668</v>
      </c>
      <c r="Q6918" t="s">
        <v>10702</v>
      </c>
      <c r="R6918" t="s">
        <v>12113</v>
      </c>
      <c r="S6918" t="s">
        <v>10685</v>
      </c>
      <c r="T6918">
        <v>0.39</v>
      </c>
      <c r="U6918" s="1">
        <v>40325</v>
      </c>
    </row>
    <row r="6919" spans="1:21" x14ac:dyDescent="0.3">
      <c r="A6919">
        <v>3561</v>
      </c>
      <c r="B6919">
        <v>25378</v>
      </c>
      <c r="C6919" s="1">
        <v>40895</v>
      </c>
      <c r="D6919" t="s">
        <v>10686</v>
      </c>
      <c r="E6919">
        <v>48</v>
      </c>
      <c r="F6919">
        <v>3713.0124999999998</v>
      </c>
      <c r="G6919">
        <v>0.09</v>
      </c>
      <c r="H6919" t="s">
        <v>10664</v>
      </c>
      <c r="I6919">
        <v>803.6</v>
      </c>
      <c r="J6919">
        <v>95.99</v>
      </c>
      <c r="K6919">
        <v>7.69</v>
      </c>
      <c r="L6919" t="s">
        <v>12612</v>
      </c>
      <c r="M6919" t="s">
        <v>12577</v>
      </c>
      <c r="N6919" t="s">
        <v>12577</v>
      </c>
      <c r="O6919" t="s">
        <v>10681</v>
      </c>
      <c r="P6919" t="s">
        <v>10682</v>
      </c>
      <c r="Q6919" t="s">
        <v>10683</v>
      </c>
      <c r="R6919" t="s">
        <v>12619</v>
      </c>
      <c r="S6919" t="s">
        <v>10685</v>
      </c>
      <c r="T6919">
        <v>0.56999999999999995</v>
      </c>
      <c r="U6919" s="1">
        <v>40897</v>
      </c>
    </row>
    <row r="6920" spans="1:21" x14ac:dyDescent="0.3">
      <c r="A6920">
        <v>3567</v>
      </c>
      <c r="B6920">
        <v>25445</v>
      </c>
      <c r="C6920" s="1">
        <v>39958</v>
      </c>
      <c r="D6920" t="s">
        <v>10663</v>
      </c>
      <c r="E6920">
        <v>48</v>
      </c>
      <c r="F6920">
        <v>1444</v>
      </c>
      <c r="G6920">
        <v>0.08</v>
      </c>
      <c r="H6920" t="s">
        <v>10664</v>
      </c>
      <c r="I6920">
        <v>617.05999999999995</v>
      </c>
      <c r="J6920">
        <v>30.56</v>
      </c>
      <c r="K6920">
        <v>2.99</v>
      </c>
      <c r="L6920" t="s">
        <v>12538</v>
      </c>
      <c r="M6920" t="s">
        <v>12577</v>
      </c>
      <c r="N6920" t="s">
        <v>12577</v>
      </c>
      <c r="O6920" t="s">
        <v>10667</v>
      </c>
      <c r="P6920" t="s">
        <v>10668</v>
      </c>
      <c r="Q6920" t="s">
        <v>10678</v>
      </c>
      <c r="R6920" t="s">
        <v>10889</v>
      </c>
      <c r="S6920" t="s">
        <v>10685</v>
      </c>
      <c r="T6920">
        <v>0.35</v>
      </c>
      <c r="U6920" s="1">
        <v>39960</v>
      </c>
    </row>
    <row r="6921" spans="1:21" x14ac:dyDescent="0.3">
      <c r="A6921">
        <v>3574</v>
      </c>
      <c r="B6921">
        <v>25476</v>
      </c>
      <c r="C6921" s="1">
        <v>41184</v>
      </c>
      <c r="D6921" t="s">
        <v>10686</v>
      </c>
      <c r="E6921">
        <v>21</v>
      </c>
      <c r="F6921">
        <v>676.69</v>
      </c>
      <c r="G6921">
        <v>0.09</v>
      </c>
      <c r="H6921" t="s">
        <v>10664</v>
      </c>
      <c r="I6921">
        <v>138.1</v>
      </c>
      <c r="J6921">
        <v>35.409999999999997</v>
      </c>
      <c r="K6921">
        <v>1.99</v>
      </c>
      <c r="L6921" t="s">
        <v>12605</v>
      </c>
      <c r="M6921" t="s">
        <v>12577</v>
      </c>
      <c r="N6921" t="s">
        <v>12577</v>
      </c>
      <c r="O6921" t="s">
        <v>10674</v>
      </c>
      <c r="P6921" t="s">
        <v>10682</v>
      </c>
      <c r="Q6921" t="s">
        <v>10711</v>
      </c>
      <c r="R6921" t="s">
        <v>11573</v>
      </c>
      <c r="S6921" t="s">
        <v>10693</v>
      </c>
      <c r="T6921">
        <v>0.43</v>
      </c>
      <c r="U6921" s="1">
        <v>41186</v>
      </c>
    </row>
    <row r="6922" spans="1:21" x14ac:dyDescent="0.3">
      <c r="A6922">
        <v>3575</v>
      </c>
      <c r="B6922">
        <v>25476</v>
      </c>
      <c r="C6922" s="1">
        <v>41184</v>
      </c>
      <c r="D6922" t="s">
        <v>10686</v>
      </c>
      <c r="E6922">
        <v>4</v>
      </c>
      <c r="F6922">
        <v>13698.96</v>
      </c>
      <c r="G6922">
        <v>0.05</v>
      </c>
      <c r="H6922" t="s">
        <v>10664</v>
      </c>
      <c r="I6922">
        <v>-9078.94</v>
      </c>
      <c r="J6922">
        <v>3499.99</v>
      </c>
      <c r="K6922">
        <v>24.49</v>
      </c>
      <c r="L6922" t="s">
        <v>12605</v>
      </c>
      <c r="M6922" t="s">
        <v>12577</v>
      </c>
      <c r="N6922" t="s">
        <v>12577</v>
      </c>
      <c r="O6922" t="s">
        <v>10674</v>
      </c>
      <c r="P6922" t="s">
        <v>10682</v>
      </c>
      <c r="Q6922" t="s">
        <v>10740</v>
      </c>
      <c r="R6922" t="s">
        <v>11246</v>
      </c>
      <c r="S6922" t="s">
        <v>10769</v>
      </c>
      <c r="T6922">
        <v>0.37</v>
      </c>
      <c r="U6922" s="1">
        <v>41185</v>
      </c>
    </row>
    <row r="6923" spans="1:21" x14ac:dyDescent="0.3">
      <c r="A6923">
        <v>3607</v>
      </c>
      <c r="B6923">
        <v>25797</v>
      </c>
      <c r="C6923" s="1">
        <v>41153</v>
      </c>
      <c r="D6923" t="s">
        <v>10686</v>
      </c>
      <c r="E6923">
        <v>28</v>
      </c>
      <c r="F6923">
        <v>925.43</v>
      </c>
      <c r="G6923">
        <v>0</v>
      </c>
      <c r="H6923" t="s">
        <v>10664</v>
      </c>
      <c r="I6923">
        <v>368.86</v>
      </c>
      <c r="J6923">
        <v>31.78</v>
      </c>
      <c r="K6923">
        <v>1.99</v>
      </c>
      <c r="L6923" t="s">
        <v>12593</v>
      </c>
      <c r="M6923" t="s">
        <v>12577</v>
      </c>
      <c r="N6923" t="s">
        <v>12577</v>
      </c>
      <c r="O6923" t="s">
        <v>10681</v>
      </c>
      <c r="P6923" t="s">
        <v>10682</v>
      </c>
      <c r="Q6923" t="s">
        <v>10711</v>
      </c>
      <c r="R6923" t="s">
        <v>10773</v>
      </c>
    </row>
    <row r="6924" spans="1:21" x14ac:dyDescent="0.3">
      <c r="A6924">
        <v>3625</v>
      </c>
      <c r="B6924">
        <v>25889</v>
      </c>
      <c r="C6924" s="1">
        <v>40337</v>
      </c>
      <c r="D6924" t="s">
        <v>10663</v>
      </c>
      <c r="E6924">
        <v>23</v>
      </c>
      <c r="F6924">
        <v>321.63</v>
      </c>
      <c r="G6924">
        <v>0.04</v>
      </c>
      <c r="H6924" t="s">
        <v>10664</v>
      </c>
      <c r="I6924">
        <v>73.7</v>
      </c>
      <c r="J6924">
        <v>14.34</v>
      </c>
      <c r="K6924">
        <v>5</v>
      </c>
      <c r="L6924" t="s">
        <v>12620</v>
      </c>
      <c r="M6924" t="s">
        <v>12577</v>
      </c>
      <c r="N6924" t="s">
        <v>12577</v>
      </c>
      <c r="O6924" t="s">
        <v>10674</v>
      </c>
      <c r="P6924" t="s">
        <v>10690</v>
      </c>
      <c r="Q6924" t="s">
        <v>10691</v>
      </c>
      <c r="R6924" t="s">
        <v>11321</v>
      </c>
      <c r="S6924" t="s">
        <v>10693</v>
      </c>
      <c r="T6924">
        <v>0.49</v>
      </c>
      <c r="U6924" s="1">
        <v>40339</v>
      </c>
    </row>
    <row r="6925" spans="1:21" x14ac:dyDescent="0.3">
      <c r="A6925">
        <v>3637</v>
      </c>
      <c r="B6925">
        <v>25986</v>
      </c>
      <c r="C6925" s="1">
        <v>41082</v>
      </c>
      <c r="D6925" t="s">
        <v>10704</v>
      </c>
      <c r="E6925">
        <v>48</v>
      </c>
      <c r="F6925">
        <v>278.07</v>
      </c>
      <c r="G6925">
        <v>0.08</v>
      </c>
      <c r="H6925" t="s">
        <v>10664</v>
      </c>
      <c r="I6925">
        <v>-71.45</v>
      </c>
      <c r="J6925">
        <v>5.78</v>
      </c>
      <c r="K6925">
        <v>4.96</v>
      </c>
      <c r="L6925" t="s">
        <v>12603</v>
      </c>
      <c r="M6925" t="s">
        <v>12577</v>
      </c>
      <c r="N6925" t="s">
        <v>12577</v>
      </c>
      <c r="O6925" t="s">
        <v>10674</v>
      </c>
      <c r="P6925" t="s">
        <v>10668</v>
      </c>
      <c r="Q6925" t="s">
        <v>10702</v>
      </c>
      <c r="R6925" t="s">
        <v>11350</v>
      </c>
      <c r="S6925" t="s">
        <v>10685</v>
      </c>
      <c r="T6925">
        <v>0.36</v>
      </c>
      <c r="U6925" s="1">
        <v>41083</v>
      </c>
    </row>
    <row r="6926" spans="1:21" x14ac:dyDescent="0.3">
      <c r="A6926">
        <v>3640</v>
      </c>
      <c r="B6926">
        <v>26021</v>
      </c>
      <c r="C6926" s="1">
        <v>41166</v>
      </c>
      <c r="D6926" t="s">
        <v>10719</v>
      </c>
      <c r="E6926">
        <v>17</v>
      </c>
      <c r="F6926">
        <v>328.62700000000001</v>
      </c>
      <c r="G6926">
        <v>0</v>
      </c>
      <c r="H6926" t="s">
        <v>10664</v>
      </c>
      <c r="I6926">
        <v>-7.77</v>
      </c>
      <c r="J6926">
        <v>20.99</v>
      </c>
      <c r="K6926">
        <v>4.8099999999999996</v>
      </c>
      <c r="L6926" t="s">
        <v>12085</v>
      </c>
      <c r="M6926" t="s">
        <v>12577</v>
      </c>
      <c r="N6926" t="s">
        <v>12577</v>
      </c>
      <c r="O6926" t="s">
        <v>10674</v>
      </c>
      <c r="P6926" t="s">
        <v>10682</v>
      </c>
      <c r="Q6926" t="s">
        <v>10683</v>
      </c>
      <c r="R6926" t="s">
        <v>11371</v>
      </c>
      <c r="S6926" t="s">
        <v>10689</v>
      </c>
      <c r="T6926">
        <v>0.57999999999999996</v>
      </c>
      <c r="U6926" s="1">
        <v>41168</v>
      </c>
    </row>
    <row r="6927" spans="1:21" x14ac:dyDescent="0.3">
      <c r="A6927">
        <v>3647</v>
      </c>
      <c r="B6927">
        <v>26055</v>
      </c>
      <c r="C6927" s="1">
        <v>41238</v>
      </c>
      <c r="D6927" t="s">
        <v>10686</v>
      </c>
      <c r="E6927">
        <v>46</v>
      </c>
      <c r="F6927">
        <v>6733.52</v>
      </c>
      <c r="G6927">
        <v>0.04</v>
      </c>
      <c r="H6927" t="s">
        <v>10664</v>
      </c>
      <c r="I6927">
        <v>246</v>
      </c>
      <c r="J6927">
        <v>152.47999999999999</v>
      </c>
      <c r="K6927">
        <v>4</v>
      </c>
      <c r="L6927" t="s">
        <v>12140</v>
      </c>
      <c r="M6927" t="s">
        <v>12577</v>
      </c>
      <c r="N6927" t="s">
        <v>12577</v>
      </c>
      <c r="O6927" t="s">
        <v>10701</v>
      </c>
      <c r="P6927" t="s">
        <v>10682</v>
      </c>
      <c r="Q6927" t="s">
        <v>10711</v>
      </c>
      <c r="R6927" t="s">
        <v>11450</v>
      </c>
      <c r="S6927" t="s">
        <v>10685</v>
      </c>
      <c r="T6927">
        <v>0.79</v>
      </c>
      <c r="U6927" s="1">
        <v>41239</v>
      </c>
    </row>
    <row r="6928" spans="1:21" x14ac:dyDescent="0.3">
      <c r="A6928">
        <v>3667</v>
      </c>
      <c r="B6928">
        <v>26274</v>
      </c>
      <c r="C6928" s="1">
        <v>41072</v>
      </c>
      <c r="D6928" t="s">
        <v>10686</v>
      </c>
      <c r="E6928">
        <v>41</v>
      </c>
      <c r="F6928">
        <v>377.83</v>
      </c>
      <c r="G6928">
        <v>0.06</v>
      </c>
      <c r="H6928" t="s">
        <v>10664</v>
      </c>
      <c r="I6928">
        <v>122.06</v>
      </c>
      <c r="J6928">
        <v>9.11</v>
      </c>
      <c r="K6928">
        <v>2.15</v>
      </c>
      <c r="L6928" t="s">
        <v>12368</v>
      </c>
      <c r="M6928" t="s">
        <v>12577</v>
      </c>
      <c r="N6928" t="s">
        <v>12577</v>
      </c>
      <c r="O6928" t="s">
        <v>10681</v>
      </c>
      <c r="P6928" t="s">
        <v>10668</v>
      </c>
      <c r="Q6928" t="s">
        <v>10702</v>
      </c>
      <c r="R6928" t="s">
        <v>11977</v>
      </c>
    </row>
    <row r="6929" spans="1:21" x14ac:dyDescent="0.3">
      <c r="A6929">
        <v>3675</v>
      </c>
      <c r="B6929">
        <v>26306</v>
      </c>
      <c r="C6929" s="1">
        <v>41212</v>
      </c>
      <c r="D6929" t="s">
        <v>10663</v>
      </c>
      <c r="E6929">
        <v>39</v>
      </c>
      <c r="F6929">
        <v>7725.66</v>
      </c>
      <c r="G6929">
        <v>0.05</v>
      </c>
      <c r="H6929" t="s">
        <v>10672</v>
      </c>
      <c r="I6929">
        <v>-737.41</v>
      </c>
      <c r="J6929">
        <v>200.98</v>
      </c>
      <c r="K6929">
        <v>55.96</v>
      </c>
      <c r="L6929" t="s">
        <v>12124</v>
      </c>
      <c r="M6929" t="s">
        <v>12577</v>
      </c>
      <c r="N6929" t="s">
        <v>12577</v>
      </c>
      <c r="O6929" t="s">
        <v>10681</v>
      </c>
      <c r="P6929" t="s">
        <v>10690</v>
      </c>
      <c r="Q6929" t="s">
        <v>10721</v>
      </c>
      <c r="R6929" t="s">
        <v>11773</v>
      </c>
      <c r="S6929" t="s">
        <v>10723</v>
      </c>
      <c r="T6929">
        <v>0.75</v>
      </c>
      <c r="U6929" s="1">
        <v>41216</v>
      </c>
    </row>
    <row r="6930" spans="1:21" x14ac:dyDescent="0.3">
      <c r="A6930">
        <v>3700</v>
      </c>
      <c r="B6930">
        <v>26437</v>
      </c>
      <c r="C6930" s="1">
        <v>40875</v>
      </c>
      <c r="D6930" t="s">
        <v>10719</v>
      </c>
      <c r="E6930">
        <v>4</v>
      </c>
      <c r="F6930">
        <v>52.43</v>
      </c>
      <c r="G6930">
        <v>0.03</v>
      </c>
      <c r="H6930" t="s">
        <v>10697</v>
      </c>
      <c r="I6930">
        <v>-12.98</v>
      </c>
      <c r="J6930">
        <v>9.65</v>
      </c>
      <c r="K6930">
        <v>6.22</v>
      </c>
      <c r="L6930" t="s">
        <v>12080</v>
      </c>
      <c r="M6930" t="s">
        <v>12577</v>
      </c>
      <c r="N6930" t="s">
        <v>12577</v>
      </c>
      <c r="O6930" t="s">
        <v>10681</v>
      </c>
      <c r="P6930" t="s">
        <v>10690</v>
      </c>
      <c r="Q6930" t="s">
        <v>10691</v>
      </c>
      <c r="R6930" t="s">
        <v>10779</v>
      </c>
    </row>
    <row r="6931" spans="1:21" x14ac:dyDescent="0.3">
      <c r="A6931">
        <v>3701</v>
      </c>
      <c r="B6931">
        <v>26437</v>
      </c>
      <c r="C6931" s="1">
        <v>40875</v>
      </c>
      <c r="D6931" t="s">
        <v>10719</v>
      </c>
      <c r="E6931">
        <v>48</v>
      </c>
      <c r="F6931">
        <v>254.51</v>
      </c>
      <c r="G6931">
        <v>0.08</v>
      </c>
      <c r="H6931" t="s">
        <v>10664</v>
      </c>
      <c r="I6931">
        <v>49.05</v>
      </c>
      <c r="J6931">
        <v>5.58</v>
      </c>
      <c r="K6931">
        <v>0.7</v>
      </c>
      <c r="L6931" t="s">
        <v>12080</v>
      </c>
      <c r="M6931" t="s">
        <v>12577</v>
      </c>
      <c r="N6931" t="s">
        <v>12577</v>
      </c>
      <c r="O6931" t="s">
        <v>10681</v>
      </c>
      <c r="P6931" t="s">
        <v>10668</v>
      </c>
      <c r="Q6931" t="s">
        <v>10736</v>
      </c>
      <c r="R6931" t="s">
        <v>11430</v>
      </c>
      <c r="S6931" t="s">
        <v>10709</v>
      </c>
      <c r="T6931">
        <v>0.6</v>
      </c>
      <c r="U6931" s="1">
        <v>40877</v>
      </c>
    </row>
    <row r="6932" spans="1:21" x14ac:dyDescent="0.3">
      <c r="A6932">
        <v>3705</v>
      </c>
      <c r="B6932">
        <v>26464</v>
      </c>
      <c r="C6932" s="1">
        <v>40888</v>
      </c>
      <c r="D6932" t="s">
        <v>10671</v>
      </c>
      <c r="E6932">
        <v>25</v>
      </c>
      <c r="F6932">
        <v>268.58</v>
      </c>
      <c r="G6932">
        <v>0.03</v>
      </c>
      <c r="H6932" t="s">
        <v>10664</v>
      </c>
      <c r="I6932">
        <v>-26.33</v>
      </c>
      <c r="J6932">
        <v>10.89</v>
      </c>
      <c r="K6932">
        <v>4.5</v>
      </c>
      <c r="L6932" t="s">
        <v>12599</v>
      </c>
      <c r="M6932" t="s">
        <v>12577</v>
      </c>
      <c r="N6932" t="s">
        <v>12577</v>
      </c>
      <c r="O6932" t="s">
        <v>10681</v>
      </c>
      <c r="P6932" t="s">
        <v>10668</v>
      </c>
      <c r="Q6932" t="s">
        <v>10675</v>
      </c>
      <c r="R6932" t="s">
        <v>10983</v>
      </c>
      <c r="S6932" t="s">
        <v>10685</v>
      </c>
      <c r="T6932">
        <v>0.59</v>
      </c>
      <c r="U6932" s="1">
        <v>40888</v>
      </c>
    </row>
    <row r="6933" spans="1:21" x14ac:dyDescent="0.3">
      <c r="A6933">
        <v>3706</v>
      </c>
      <c r="B6933">
        <v>26464</v>
      </c>
      <c r="C6933" s="1">
        <v>40888</v>
      </c>
      <c r="D6933" t="s">
        <v>10671</v>
      </c>
      <c r="E6933">
        <v>26</v>
      </c>
      <c r="F6933">
        <v>1280.6500000000001</v>
      </c>
      <c r="G6933">
        <v>0.06</v>
      </c>
      <c r="H6933" t="s">
        <v>10664</v>
      </c>
      <c r="I6933">
        <v>75.36</v>
      </c>
      <c r="J6933">
        <v>50.98</v>
      </c>
      <c r="K6933">
        <v>22.24</v>
      </c>
      <c r="L6933" t="s">
        <v>12599</v>
      </c>
      <c r="M6933" t="s">
        <v>12577</v>
      </c>
      <c r="N6933" t="s">
        <v>12577</v>
      </c>
      <c r="O6933" t="s">
        <v>10681</v>
      </c>
      <c r="P6933" t="s">
        <v>10690</v>
      </c>
      <c r="Q6933" t="s">
        <v>10691</v>
      </c>
      <c r="R6933" t="s">
        <v>11876</v>
      </c>
    </row>
    <row r="6934" spans="1:21" x14ac:dyDescent="0.3">
      <c r="A6934">
        <v>3727</v>
      </c>
      <c r="B6934">
        <v>26631</v>
      </c>
      <c r="C6934" s="1">
        <v>40483</v>
      </c>
      <c r="D6934" t="s">
        <v>10719</v>
      </c>
      <c r="E6934">
        <v>37</v>
      </c>
      <c r="F6934">
        <v>231.65</v>
      </c>
      <c r="G6934">
        <v>0</v>
      </c>
      <c r="H6934" t="s">
        <v>10664</v>
      </c>
      <c r="I6934">
        <v>-241.28</v>
      </c>
      <c r="J6934">
        <v>5.98</v>
      </c>
      <c r="K6934">
        <v>10.39</v>
      </c>
      <c r="L6934" t="s">
        <v>12604</v>
      </c>
      <c r="M6934" t="s">
        <v>12577</v>
      </c>
      <c r="N6934" t="s">
        <v>12577</v>
      </c>
      <c r="O6934" t="s">
        <v>10681</v>
      </c>
      <c r="P6934" t="s">
        <v>10668</v>
      </c>
      <c r="Q6934" t="s">
        <v>10702</v>
      </c>
      <c r="R6934" t="s">
        <v>12004</v>
      </c>
      <c r="S6934" t="s">
        <v>10685</v>
      </c>
      <c r="T6934">
        <v>0.4</v>
      </c>
      <c r="U6934" s="1">
        <v>40483</v>
      </c>
    </row>
    <row r="6935" spans="1:21" x14ac:dyDescent="0.3">
      <c r="A6935">
        <v>3734</v>
      </c>
      <c r="B6935">
        <v>26689</v>
      </c>
      <c r="C6935" s="1">
        <v>40085</v>
      </c>
      <c r="D6935" t="s">
        <v>10671</v>
      </c>
      <c r="E6935">
        <v>2</v>
      </c>
      <c r="F6935">
        <v>198.44</v>
      </c>
      <c r="G6935">
        <v>0.01</v>
      </c>
      <c r="H6935" t="s">
        <v>10664</v>
      </c>
      <c r="I6935">
        <v>-87.46</v>
      </c>
      <c r="J6935">
        <v>99.23</v>
      </c>
      <c r="K6935">
        <v>8.99</v>
      </c>
      <c r="L6935" t="s">
        <v>12599</v>
      </c>
      <c r="M6935" t="s">
        <v>12577</v>
      </c>
      <c r="N6935" t="s">
        <v>12577</v>
      </c>
      <c r="O6935" t="s">
        <v>10681</v>
      </c>
      <c r="P6935" t="s">
        <v>10690</v>
      </c>
      <c r="Q6935" t="s">
        <v>10691</v>
      </c>
      <c r="R6935" t="s">
        <v>11316</v>
      </c>
    </row>
    <row r="6936" spans="1:21" x14ac:dyDescent="0.3">
      <c r="A6936">
        <v>3751</v>
      </c>
      <c r="B6936">
        <v>26786</v>
      </c>
      <c r="C6936" s="1">
        <v>40275</v>
      </c>
      <c r="D6936" t="s">
        <v>10704</v>
      </c>
      <c r="E6936">
        <v>29</v>
      </c>
      <c r="F6936">
        <v>296.94</v>
      </c>
      <c r="G6936">
        <v>0.08</v>
      </c>
      <c r="H6936" t="s">
        <v>10664</v>
      </c>
      <c r="I6936">
        <v>-25.41</v>
      </c>
      <c r="J6936">
        <v>10.98</v>
      </c>
      <c r="K6936">
        <v>3.99</v>
      </c>
      <c r="L6936" t="s">
        <v>12095</v>
      </c>
      <c r="M6936" t="s">
        <v>12577</v>
      </c>
      <c r="N6936" t="s">
        <v>12577</v>
      </c>
      <c r="O6936" t="s">
        <v>10681</v>
      </c>
      <c r="P6936" t="s">
        <v>10668</v>
      </c>
      <c r="Q6936" t="s">
        <v>10675</v>
      </c>
      <c r="R6936" t="s">
        <v>12321</v>
      </c>
      <c r="S6936" t="s">
        <v>10685</v>
      </c>
      <c r="T6936">
        <v>0.57999999999999996</v>
      </c>
      <c r="U6936" s="1">
        <v>40276</v>
      </c>
    </row>
    <row r="6937" spans="1:21" x14ac:dyDescent="0.3">
      <c r="A6937">
        <v>3778</v>
      </c>
      <c r="B6937">
        <v>26976</v>
      </c>
      <c r="C6937" s="1">
        <v>40683</v>
      </c>
      <c r="D6937" t="s">
        <v>10686</v>
      </c>
      <c r="E6937">
        <v>44</v>
      </c>
      <c r="F6937">
        <v>729.75</v>
      </c>
      <c r="G6937">
        <v>0.02</v>
      </c>
      <c r="H6937" t="s">
        <v>10664</v>
      </c>
      <c r="I6937">
        <v>375.25</v>
      </c>
      <c r="J6937">
        <v>15.67</v>
      </c>
      <c r="K6937">
        <v>1.39</v>
      </c>
      <c r="L6937" t="s">
        <v>12026</v>
      </c>
      <c r="M6937" t="s">
        <v>12577</v>
      </c>
      <c r="N6937" t="s">
        <v>12577</v>
      </c>
      <c r="O6937" t="s">
        <v>10701</v>
      </c>
      <c r="P6937" t="s">
        <v>10668</v>
      </c>
      <c r="Q6937" t="s">
        <v>10717</v>
      </c>
      <c r="R6937" t="s">
        <v>10805</v>
      </c>
    </row>
    <row r="6938" spans="1:21" x14ac:dyDescent="0.3">
      <c r="A6938">
        <v>3779</v>
      </c>
      <c r="B6938">
        <v>26976</v>
      </c>
      <c r="C6938" s="1">
        <v>40683</v>
      </c>
      <c r="D6938" t="s">
        <v>10686</v>
      </c>
      <c r="E6938">
        <v>28</v>
      </c>
      <c r="F6938">
        <v>1417.21</v>
      </c>
      <c r="G6938">
        <v>7.0000000000000007E-2</v>
      </c>
      <c r="H6938" t="s">
        <v>10664</v>
      </c>
      <c r="I6938">
        <v>63.88</v>
      </c>
      <c r="J6938">
        <v>51.65</v>
      </c>
      <c r="K6938">
        <v>18.45</v>
      </c>
      <c r="L6938" t="s">
        <v>12026</v>
      </c>
      <c r="M6938" t="s">
        <v>12577</v>
      </c>
      <c r="N6938" t="s">
        <v>12577</v>
      </c>
      <c r="O6938" t="s">
        <v>10701</v>
      </c>
      <c r="P6938" t="s">
        <v>10690</v>
      </c>
      <c r="Q6938" t="s">
        <v>10691</v>
      </c>
      <c r="R6938" t="s">
        <v>11218</v>
      </c>
    </row>
    <row r="6939" spans="1:21" x14ac:dyDescent="0.3">
      <c r="A6939">
        <v>3780</v>
      </c>
      <c r="B6939">
        <v>26976</v>
      </c>
      <c r="C6939" s="1">
        <v>40683</v>
      </c>
      <c r="D6939" t="s">
        <v>10686</v>
      </c>
      <c r="E6939">
        <v>11</v>
      </c>
      <c r="F6939">
        <v>1154.9375</v>
      </c>
      <c r="G6939">
        <v>0.04</v>
      </c>
      <c r="H6939" t="s">
        <v>10697</v>
      </c>
      <c r="I6939">
        <v>-176.06</v>
      </c>
      <c r="J6939">
        <v>125.99</v>
      </c>
      <c r="K6939">
        <v>8.99</v>
      </c>
      <c r="L6939" t="s">
        <v>12026</v>
      </c>
      <c r="M6939" t="s">
        <v>12577</v>
      </c>
      <c r="N6939" t="s">
        <v>12577</v>
      </c>
      <c r="O6939" t="s">
        <v>10701</v>
      </c>
      <c r="P6939" t="s">
        <v>10682</v>
      </c>
      <c r="Q6939" t="s">
        <v>10683</v>
      </c>
      <c r="R6939" t="s">
        <v>12543</v>
      </c>
      <c r="S6939" t="s">
        <v>10685</v>
      </c>
      <c r="T6939">
        <v>0.56999999999999995</v>
      </c>
      <c r="U6939" s="1">
        <v>40684</v>
      </c>
    </row>
    <row r="6940" spans="1:21" x14ac:dyDescent="0.3">
      <c r="A6940">
        <v>3814</v>
      </c>
      <c r="B6940">
        <v>27169</v>
      </c>
      <c r="C6940" s="1">
        <v>40797</v>
      </c>
      <c r="D6940" t="s">
        <v>10686</v>
      </c>
      <c r="E6940">
        <v>16</v>
      </c>
      <c r="F6940">
        <v>109.9</v>
      </c>
      <c r="G6940">
        <v>0.01</v>
      </c>
      <c r="H6940" t="s">
        <v>10664</v>
      </c>
      <c r="I6940">
        <v>-28.95</v>
      </c>
      <c r="J6940">
        <v>6.54</v>
      </c>
      <c r="K6940">
        <v>5.27</v>
      </c>
      <c r="L6940" t="s">
        <v>11690</v>
      </c>
      <c r="M6940" t="s">
        <v>12577</v>
      </c>
      <c r="N6940" t="s">
        <v>12577</v>
      </c>
      <c r="O6940" t="s">
        <v>10681</v>
      </c>
      <c r="P6940" t="s">
        <v>10668</v>
      </c>
      <c r="Q6940" t="s">
        <v>10678</v>
      </c>
      <c r="R6940" t="s">
        <v>11357</v>
      </c>
      <c r="S6940" t="s">
        <v>10685</v>
      </c>
      <c r="T6940">
        <v>0.36</v>
      </c>
      <c r="U6940" s="1">
        <v>40798</v>
      </c>
    </row>
    <row r="6941" spans="1:21" x14ac:dyDescent="0.3">
      <c r="A6941">
        <v>3837</v>
      </c>
      <c r="B6941">
        <v>27363</v>
      </c>
      <c r="C6941" s="1">
        <v>40834</v>
      </c>
      <c r="D6941" t="s">
        <v>10704</v>
      </c>
      <c r="E6941">
        <v>6</v>
      </c>
      <c r="F6941">
        <v>646.14</v>
      </c>
      <c r="G6941">
        <v>7.0000000000000007E-2</v>
      </c>
      <c r="H6941" t="s">
        <v>10664</v>
      </c>
      <c r="I6941">
        <v>-265.62</v>
      </c>
      <c r="J6941">
        <v>101.41</v>
      </c>
      <c r="K6941">
        <v>35</v>
      </c>
      <c r="L6941" t="s">
        <v>12127</v>
      </c>
      <c r="M6941" t="s">
        <v>12577</v>
      </c>
      <c r="N6941" t="s">
        <v>12577</v>
      </c>
      <c r="O6941" t="s">
        <v>10667</v>
      </c>
      <c r="P6941" t="s">
        <v>10668</v>
      </c>
      <c r="Q6941" t="s">
        <v>10669</v>
      </c>
      <c r="R6941" t="s">
        <v>11818</v>
      </c>
      <c r="S6941" t="s">
        <v>10769</v>
      </c>
      <c r="T6941">
        <v>0.82</v>
      </c>
      <c r="U6941" s="1">
        <v>40836</v>
      </c>
    </row>
    <row r="6942" spans="1:21" x14ac:dyDescent="0.3">
      <c r="A6942">
        <v>3858</v>
      </c>
      <c r="B6942">
        <v>27524</v>
      </c>
      <c r="C6942" s="1">
        <v>40210</v>
      </c>
      <c r="D6942" t="s">
        <v>10686</v>
      </c>
      <c r="E6942">
        <v>50</v>
      </c>
      <c r="F6942">
        <v>343.94</v>
      </c>
      <c r="G6942">
        <v>0.02</v>
      </c>
      <c r="H6942" t="s">
        <v>10664</v>
      </c>
      <c r="I6942">
        <v>-157.4</v>
      </c>
      <c r="J6942">
        <v>6.48</v>
      </c>
      <c r="K6942">
        <v>7.37</v>
      </c>
      <c r="L6942" t="s">
        <v>12048</v>
      </c>
      <c r="M6942" t="s">
        <v>12577</v>
      </c>
      <c r="N6942" t="s">
        <v>12577</v>
      </c>
      <c r="O6942" t="s">
        <v>10674</v>
      </c>
      <c r="P6942" t="s">
        <v>10668</v>
      </c>
      <c r="Q6942" t="s">
        <v>10702</v>
      </c>
      <c r="R6942" t="s">
        <v>11464</v>
      </c>
      <c r="S6942" t="s">
        <v>10685</v>
      </c>
      <c r="T6942">
        <v>0.37</v>
      </c>
      <c r="U6942" s="1">
        <v>40212</v>
      </c>
    </row>
    <row r="6943" spans="1:21" x14ac:dyDescent="0.3">
      <c r="A6943">
        <v>3862</v>
      </c>
      <c r="B6943">
        <v>27554</v>
      </c>
      <c r="C6943" s="1">
        <v>40612</v>
      </c>
      <c r="D6943" t="s">
        <v>10719</v>
      </c>
      <c r="E6943">
        <v>45</v>
      </c>
      <c r="F6943">
        <v>12685.544</v>
      </c>
      <c r="G6943">
        <v>0.02</v>
      </c>
      <c r="H6943" t="s">
        <v>10672</v>
      </c>
      <c r="I6943">
        <v>3985.11</v>
      </c>
      <c r="J6943">
        <v>348.21</v>
      </c>
      <c r="K6943">
        <v>40.19</v>
      </c>
      <c r="L6943" t="s">
        <v>12150</v>
      </c>
      <c r="M6943" t="s">
        <v>12577</v>
      </c>
      <c r="N6943" t="s">
        <v>12577</v>
      </c>
      <c r="O6943" t="s">
        <v>10667</v>
      </c>
      <c r="P6943" t="s">
        <v>10690</v>
      </c>
      <c r="Q6943" t="s">
        <v>10724</v>
      </c>
      <c r="R6943" t="s">
        <v>11220</v>
      </c>
      <c r="S6943" t="s">
        <v>10723</v>
      </c>
      <c r="T6943">
        <v>0.62</v>
      </c>
      <c r="U6943" s="1">
        <v>40614</v>
      </c>
    </row>
    <row r="6944" spans="1:21" x14ac:dyDescent="0.3">
      <c r="A6944">
        <v>3879</v>
      </c>
      <c r="B6944">
        <v>27712</v>
      </c>
      <c r="C6944" s="1">
        <v>40241</v>
      </c>
      <c r="D6944" t="s">
        <v>10663</v>
      </c>
      <c r="E6944">
        <v>20</v>
      </c>
      <c r="F6944">
        <v>246.63</v>
      </c>
      <c r="G6944">
        <v>0.08</v>
      </c>
      <c r="H6944" t="s">
        <v>10664</v>
      </c>
      <c r="I6944">
        <v>31.54</v>
      </c>
      <c r="J6944">
        <v>12.28</v>
      </c>
      <c r="K6944">
        <v>4.8600000000000003</v>
      </c>
      <c r="L6944" t="s">
        <v>12209</v>
      </c>
      <c r="M6944" t="s">
        <v>12577</v>
      </c>
      <c r="N6944" t="s">
        <v>12577</v>
      </c>
      <c r="O6944" t="s">
        <v>10681</v>
      </c>
      <c r="P6944" t="s">
        <v>10668</v>
      </c>
      <c r="Q6944" t="s">
        <v>10702</v>
      </c>
      <c r="R6944" t="s">
        <v>11813</v>
      </c>
      <c r="S6944" t="s">
        <v>10685</v>
      </c>
      <c r="T6944">
        <v>0.38</v>
      </c>
      <c r="U6944" s="1">
        <v>40248</v>
      </c>
    </row>
    <row r="6945" spans="1:21" x14ac:dyDescent="0.3">
      <c r="A6945">
        <v>3880</v>
      </c>
      <c r="B6945">
        <v>27715</v>
      </c>
      <c r="C6945" s="1">
        <v>40805</v>
      </c>
      <c r="D6945" t="s">
        <v>10671</v>
      </c>
      <c r="E6945">
        <v>12</v>
      </c>
      <c r="F6945">
        <v>94.52</v>
      </c>
      <c r="G6945">
        <v>0.06</v>
      </c>
      <c r="H6945" t="s">
        <v>10664</v>
      </c>
      <c r="I6945">
        <v>-36.229999999999997</v>
      </c>
      <c r="J6945">
        <v>7.45</v>
      </c>
      <c r="K6945">
        <v>6.28</v>
      </c>
      <c r="L6945" t="s">
        <v>12130</v>
      </c>
      <c r="M6945" t="s">
        <v>12577</v>
      </c>
      <c r="N6945" t="s">
        <v>12577</v>
      </c>
      <c r="O6945" t="s">
        <v>10674</v>
      </c>
      <c r="P6945" t="s">
        <v>10668</v>
      </c>
      <c r="Q6945" t="s">
        <v>10678</v>
      </c>
      <c r="R6945" t="s">
        <v>11688</v>
      </c>
    </row>
    <row r="6946" spans="1:21" x14ac:dyDescent="0.3">
      <c r="A6946">
        <v>3882</v>
      </c>
      <c r="B6946">
        <v>27744</v>
      </c>
      <c r="C6946" s="1">
        <v>40393</v>
      </c>
      <c r="D6946" t="s">
        <v>10719</v>
      </c>
      <c r="E6946">
        <v>22</v>
      </c>
      <c r="F6946">
        <v>106.69</v>
      </c>
      <c r="G6946">
        <v>0.01</v>
      </c>
      <c r="H6946" t="s">
        <v>10664</v>
      </c>
      <c r="I6946">
        <v>-76.599999999999994</v>
      </c>
      <c r="J6946">
        <v>4.54</v>
      </c>
      <c r="K6946">
        <v>5.83</v>
      </c>
      <c r="L6946" t="s">
        <v>12621</v>
      </c>
      <c r="M6946" t="s">
        <v>12577</v>
      </c>
      <c r="N6946" t="s">
        <v>12577</v>
      </c>
      <c r="O6946" t="s">
        <v>10681</v>
      </c>
      <c r="P6946" t="s">
        <v>10668</v>
      </c>
      <c r="Q6946" t="s">
        <v>10678</v>
      </c>
      <c r="R6946" t="s">
        <v>11916</v>
      </c>
      <c r="S6946" t="s">
        <v>10685</v>
      </c>
      <c r="T6946">
        <v>0.36</v>
      </c>
      <c r="U6946" s="1">
        <v>40394</v>
      </c>
    </row>
    <row r="6947" spans="1:21" x14ac:dyDescent="0.3">
      <c r="A6947">
        <v>3883</v>
      </c>
      <c r="B6947">
        <v>27745</v>
      </c>
      <c r="C6947" s="1">
        <v>40441</v>
      </c>
      <c r="D6947" t="s">
        <v>10663</v>
      </c>
      <c r="E6947">
        <v>41</v>
      </c>
      <c r="F6947">
        <v>6126.93</v>
      </c>
      <c r="G6947">
        <v>0.01</v>
      </c>
      <c r="H6947" t="s">
        <v>10672</v>
      </c>
      <c r="I6947">
        <v>-1704.89</v>
      </c>
      <c r="J6947">
        <v>146.05000000000001</v>
      </c>
      <c r="K6947">
        <v>80.2</v>
      </c>
      <c r="L6947" t="s">
        <v>12065</v>
      </c>
      <c r="M6947" t="s">
        <v>12577</v>
      </c>
      <c r="N6947" t="s">
        <v>12577</v>
      </c>
      <c r="O6947" t="s">
        <v>10701</v>
      </c>
      <c r="P6947" t="s">
        <v>10690</v>
      </c>
      <c r="Q6947" t="s">
        <v>10724</v>
      </c>
      <c r="R6947" t="s">
        <v>11697</v>
      </c>
      <c r="S6947" t="s">
        <v>10723</v>
      </c>
      <c r="T6947">
        <v>0.71</v>
      </c>
      <c r="U6947" s="1">
        <v>40445</v>
      </c>
    </row>
    <row r="6948" spans="1:21" x14ac:dyDescent="0.3">
      <c r="A6948">
        <v>3917</v>
      </c>
      <c r="B6948">
        <v>27936</v>
      </c>
      <c r="C6948" s="1">
        <v>40731</v>
      </c>
      <c r="D6948" t="s">
        <v>10671</v>
      </c>
      <c r="E6948">
        <v>3</v>
      </c>
      <c r="F6948">
        <v>9172.32</v>
      </c>
      <c r="G6948">
        <v>0.06</v>
      </c>
      <c r="H6948" t="s">
        <v>10672</v>
      </c>
      <c r="I6948">
        <v>-8570.4500000000007</v>
      </c>
      <c r="J6948">
        <v>3502.14</v>
      </c>
      <c r="K6948">
        <v>8.73</v>
      </c>
      <c r="L6948" t="s">
        <v>12425</v>
      </c>
      <c r="M6948" t="s">
        <v>12577</v>
      </c>
      <c r="N6948" t="s">
        <v>12577</v>
      </c>
      <c r="O6948" t="s">
        <v>10674</v>
      </c>
      <c r="P6948" t="s">
        <v>10682</v>
      </c>
      <c r="Q6948" t="s">
        <v>10849</v>
      </c>
      <c r="R6948" t="s">
        <v>12608</v>
      </c>
      <c r="S6948" t="s">
        <v>10723</v>
      </c>
      <c r="T6948">
        <v>0.56999999999999995</v>
      </c>
      <c r="U6948" s="1">
        <v>40733</v>
      </c>
    </row>
    <row r="6949" spans="1:21" x14ac:dyDescent="0.3">
      <c r="A6949">
        <v>3930</v>
      </c>
      <c r="B6949">
        <v>28007</v>
      </c>
      <c r="C6949" s="1">
        <v>40276</v>
      </c>
      <c r="D6949" t="s">
        <v>10686</v>
      </c>
      <c r="E6949">
        <v>23</v>
      </c>
      <c r="F6949">
        <v>128.97</v>
      </c>
      <c r="G6949">
        <v>0.03</v>
      </c>
      <c r="H6949" t="s">
        <v>10664</v>
      </c>
      <c r="I6949">
        <v>-1045.25</v>
      </c>
      <c r="J6949">
        <v>3.48</v>
      </c>
      <c r="K6949">
        <v>49</v>
      </c>
      <c r="L6949" t="s">
        <v>12127</v>
      </c>
      <c r="M6949" t="s">
        <v>12577</v>
      </c>
      <c r="N6949" t="s">
        <v>12577</v>
      </c>
      <c r="O6949" t="s">
        <v>10667</v>
      </c>
      <c r="P6949" t="s">
        <v>10668</v>
      </c>
      <c r="Q6949" t="s">
        <v>10675</v>
      </c>
      <c r="R6949" t="s">
        <v>11264</v>
      </c>
      <c r="S6949" t="s">
        <v>10769</v>
      </c>
      <c r="T6949">
        <v>0.59</v>
      </c>
      <c r="U6949" s="1">
        <v>40277</v>
      </c>
    </row>
    <row r="6950" spans="1:21" x14ac:dyDescent="0.3">
      <c r="A6950">
        <v>3931</v>
      </c>
      <c r="B6950">
        <v>28007</v>
      </c>
      <c r="C6950" s="1">
        <v>40276</v>
      </c>
      <c r="D6950" t="s">
        <v>10686</v>
      </c>
      <c r="E6950">
        <v>20</v>
      </c>
      <c r="F6950">
        <v>238.77</v>
      </c>
      <c r="G6950">
        <v>0.02</v>
      </c>
      <c r="H6950" t="s">
        <v>10664</v>
      </c>
      <c r="I6950">
        <v>-78.81</v>
      </c>
      <c r="J6950">
        <v>11.66</v>
      </c>
      <c r="K6950">
        <v>7.95</v>
      </c>
      <c r="L6950" t="s">
        <v>12127</v>
      </c>
      <c r="M6950" t="s">
        <v>12577</v>
      </c>
      <c r="N6950" t="s">
        <v>12577</v>
      </c>
      <c r="O6950" t="s">
        <v>10667</v>
      </c>
      <c r="P6950" t="s">
        <v>10668</v>
      </c>
      <c r="Q6950" t="s">
        <v>10736</v>
      </c>
      <c r="R6950" t="s">
        <v>11179</v>
      </c>
    </row>
    <row r="6951" spans="1:21" x14ac:dyDescent="0.3">
      <c r="A6951">
        <v>3932</v>
      </c>
      <c r="B6951">
        <v>28007</v>
      </c>
      <c r="C6951" s="1">
        <v>40276</v>
      </c>
      <c r="D6951" t="s">
        <v>10686</v>
      </c>
      <c r="E6951">
        <v>20</v>
      </c>
      <c r="F6951">
        <v>257.33999999999997</v>
      </c>
      <c r="G6951">
        <v>0.04</v>
      </c>
      <c r="H6951" t="s">
        <v>10664</v>
      </c>
      <c r="I6951">
        <v>12.82</v>
      </c>
      <c r="J6951">
        <v>12.98</v>
      </c>
      <c r="K6951">
        <v>3.14</v>
      </c>
      <c r="L6951" t="s">
        <v>12127</v>
      </c>
      <c r="M6951" t="s">
        <v>12577</v>
      </c>
      <c r="N6951" t="s">
        <v>12577</v>
      </c>
      <c r="O6951" t="s">
        <v>10667</v>
      </c>
      <c r="P6951" t="s">
        <v>10668</v>
      </c>
      <c r="Q6951" t="s">
        <v>10791</v>
      </c>
    </row>
    <row r="6952" spans="1:21" x14ac:dyDescent="0.3">
      <c r="A6952">
        <v>3944</v>
      </c>
      <c r="B6952">
        <v>28129</v>
      </c>
      <c r="C6952" s="1">
        <v>40934</v>
      </c>
      <c r="D6952" t="s">
        <v>10704</v>
      </c>
      <c r="E6952">
        <v>5</v>
      </c>
      <c r="F6952">
        <v>107.41</v>
      </c>
      <c r="G6952">
        <v>0.05</v>
      </c>
      <c r="H6952" t="s">
        <v>10664</v>
      </c>
      <c r="I6952">
        <v>0.19</v>
      </c>
      <c r="J6952">
        <v>19.98</v>
      </c>
      <c r="K6952">
        <v>5.86</v>
      </c>
      <c r="L6952" t="s">
        <v>12046</v>
      </c>
      <c r="M6952" t="s">
        <v>12577</v>
      </c>
      <c r="N6952" t="s">
        <v>12577</v>
      </c>
      <c r="O6952" t="s">
        <v>10667</v>
      </c>
      <c r="P6952" t="s">
        <v>10668</v>
      </c>
      <c r="Q6952" t="s">
        <v>10702</v>
      </c>
      <c r="R6952" t="s">
        <v>11932</v>
      </c>
      <c r="S6952" t="s">
        <v>10685</v>
      </c>
      <c r="T6952">
        <v>0.38</v>
      </c>
      <c r="U6952" s="1">
        <v>40935</v>
      </c>
    </row>
    <row r="6953" spans="1:21" x14ac:dyDescent="0.3">
      <c r="A6953">
        <v>3954</v>
      </c>
      <c r="B6953">
        <v>28224</v>
      </c>
      <c r="C6953" s="1">
        <v>41262</v>
      </c>
      <c r="D6953" t="s">
        <v>10719</v>
      </c>
      <c r="E6953">
        <v>25</v>
      </c>
      <c r="F6953">
        <v>163.41</v>
      </c>
      <c r="G6953">
        <v>7.0000000000000007E-2</v>
      </c>
      <c r="H6953" t="s">
        <v>10664</v>
      </c>
      <c r="I6953">
        <v>-91.28</v>
      </c>
      <c r="J6953">
        <v>6.23</v>
      </c>
      <c r="K6953">
        <v>6.97</v>
      </c>
      <c r="L6953" t="s">
        <v>12372</v>
      </c>
      <c r="M6953" t="s">
        <v>12577</v>
      </c>
      <c r="N6953" t="s">
        <v>12577</v>
      </c>
      <c r="O6953" t="s">
        <v>10681</v>
      </c>
      <c r="P6953" t="s">
        <v>10668</v>
      </c>
      <c r="Q6953" t="s">
        <v>10678</v>
      </c>
      <c r="R6953" t="s">
        <v>11586</v>
      </c>
      <c r="S6953" t="s">
        <v>10685</v>
      </c>
      <c r="T6953">
        <v>0.36</v>
      </c>
      <c r="U6953" s="1">
        <v>41263</v>
      </c>
    </row>
    <row r="6954" spans="1:21" x14ac:dyDescent="0.3">
      <c r="A6954">
        <v>3970</v>
      </c>
      <c r="B6954">
        <v>28354</v>
      </c>
      <c r="C6954" s="1">
        <v>39899</v>
      </c>
      <c r="D6954" t="s">
        <v>10663</v>
      </c>
      <c r="E6954">
        <v>34</v>
      </c>
      <c r="F6954">
        <v>507.66</v>
      </c>
      <c r="G6954">
        <v>0.1</v>
      </c>
      <c r="H6954" t="s">
        <v>10664</v>
      </c>
      <c r="I6954">
        <v>106.71</v>
      </c>
      <c r="J6954">
        <v>15.98</v>
      </c>
      <c r="K6954">
        <v>4</v>
      </c>
      <c r="L6954" t="s">
        <v>12609</v>
      </c>
      <c r="M6954" t="s">
        <v>12577</v>
      </c>
      <c r="N6954" t="s">
        <v>12577</v>
      </c>
      <c r="O6954" t="s">
        <v>10681</v>
      </c>
      <c r="P6954" t="s">
        <v>10682</v>
      </c>
      <c r="Q6954" t="s">
        <v>10711</v>
      </c>
      <c r="R6954" t="s">
        <v>11161</v>
      </c>
      <c r="S6954" t="s">
        <v>10685</v>
      </c>
      <c r="T6954">
        <v>0.37</v>
      </c>
      <c r="U6954" s="1">
        <v>39904</v>
      </c>
    </row>
    <row r="6955" spans="1:21" x14ac:dyDescent="0.3">
      <c r="A6955">
        <v>3973</v>
      </c>
      <c r="B6955">
        <v>28387</v>
      </c>
      <c r="C6955" s="1">
        <v>41089</v>
      </c>
      <c r="D6955" t="s">
        <v>10686</v>
      </c>
      <c r="E6955">
        <v>37</v>
      </c>
      <c r="F6955">
        <v>3212.97</v>
      </c>
      <c r="G6955">
        <v>0.03</v>
      </c>
      <c r="H6955" t="s">
        <v>10664</v>
      </c>
      <c r="I6955">
        <v>1125.42</v>
      </c>
      <c r="J6955">
        <v>83.93</v>
      </c>
      <c r="K6955">
        <v>19.989999999999998</v>
      </c>
      <c r="L6955" t="s">
        <v>12072</v>
      </c>
      <c r="M6955" t="s">
        <v>12577</v>
      </c>
      <c r="N6955" t="s">
        <v>12577</v>
      </c>
      <c r="O6955" t="s">
        <v>10674</v>
      </c>
      <c r="P6955" t="s">
        <v>10668</v>
      </c>
      <c r="Q6955" t="s">
        <v>10717</v>
      </c>
      <c r="R6955" t="s">
        <v>11428</v>
      </c>
      <c r="S6955" t="s">
        <v>10685</v>
      </c>
      <c r="T6955">
        <v>0.38</v>
      </c>
      <c r="U6955" s="1">
        <v>41090</v>
      </c>
    </row>
    <row r="6956" spans="1:21" x14ac:dyDescent="0.3">
      <c r="A6956">
        <v>3974</v>
      </c>
      <c r="B6956">
        <v>28387</v>
      </c>
      <c r="C6956" s="1">
        <v>41089</v>
      </c>
      <c r="D6956" t="s">
        <v>10686</v>
      </c>
      <c r="E6956">
        <v>13</v>
      </c>
      <c r="F6956">
        <v>292.95</v>
      </c>
      <c r="G6956">
        <v>0.06</v>
      </c>
      <c r="H6956" t="s">
        <v>10664</v>
      </c>
      <c r="I6956">
        <v>60.36</v>
      </c>
      <c r="J6956">
        <v>22.84</v>
      </c>
      <c r="K6956">
        <v>5.47</v>
      </c>
      <c r="L6956" t="s">
        <v>12072</v>
      </c>
      <c r="M6956" t="s">
        <v>12577</v>
      </c>
      <c r="N6956" t="s">
        <v>12577</v>
      </c>
      <c r="O6956" t="s">
        <v>10674</v>
      </c>
      <c r="P6956" t="s">
        <v>10668</v>
      </c>
      <c r="Q6956" t="s">
        <v>10702</v>
      </c>
      <c r="R6956" t="s">
        <v>10964</v>
      </c>
      <c r="S6956" t="s">
        <v>10685</v>
      </c>
      <c r="T6956">
        <v>0.39</v>
      </c>
      <c r="U6956" s="1">
        <v>41090</v>
      </c>
    </row>
    <row r="6957" spans="1:21" x14ac:dyDescent="0.3">
      <c r="A6957">
        <v>3991</v>
      </c>
      <c r="B6957">
        <v>28485</v>
      </c>
      <c r="C6957" s="1">
        <v>40920</v>
      </c>
      <c r="D6957" t="s">
        <v>10671</v>
      </c>
      <c r="E6957">
        <v>12</v>
      </c>
      <c r="F6957">
        <v>49.18</v>
      </c>
      <c r="G6957">
        <v>7.0000000000000007E-2</v>
      </c>
      <c r="H6957" t="s">
        <v>10664</v>
      </c>
      <c r="I6957">
        <v>0.57999999999999996</v>
      </c>
      <c r="J6957">
        <v>4.28</v>
      </c>
      <c r="K6957">
        <v>0.94</v>
      </c>
      <c r="L6957" t="s">
        <v>12056</v>
      </c>
      <c r="M6957" t="s">
        <v>12577</v>
      </c>
      <c r="N6957" t="s">
        <v>12577</v>
      </c>
      <c r="O6957" t="s">
        <v>10674</v>
      </c>
      <c r="P6957" t="s">
        <v>10668</v>
      </c>
      <c r="Q6957" t="s">
        <v>10736</v>
      </c>
      <c r="R6957" t="s">
        <v>11165</v>
      </c>
      <c r="S6957" t="s">
        <v>10709</v>
      </c>
      <c r="T6957">
        <v>0.56000000000000005</v>
      </c>
      <c r="U6957" s="1">
        <v>40920</v>
      </c>
    </row>
    <row r="6958" spans="1:21" x14ac:dyDescent="0.3">
      <c r="A6958">
        <v>4014</v>
      </c>
      <c r="B6958">
        <v>28643</v>
      </c>
      <c r="C6958" s="1">
        <v>40295</v>
      </c>
      <c r="D6958" t="s">
        <v>10686</v>
      </c>
      <c r="E6958">
        <v>16</v>
      </c>
      <c r="F6958">
        <v>659.5</v>
      </c>
      <c r="G6958">
        <v>0.09</v>
      </c>
      <c r="H6958" t="s">
        <v>10664</v>
      </c>
      <c r="I6958">
        <v>248.98</v>
      </c>
      <c r="J6958">
        <v>41.94</v>
      </c>
      <c r="K6958">
        <v>2.99</v>
      </c>
      <c r="L6958" t="s">
        <v>12598</v>
      </c>
      <c r="M6958" t="s">
        <v>12577</v>
      </c>
      <c r="N6958" t="s">
        <v>12577</v>
      </c>
      <c r="O6958" t="s">
        <v>10674</v>
      </c>
      <c r="P6958" t="s">
        <v>10668</v>
      </c>
      <c r="Q6958" t="s">
        <v>10678</v>
      </c>
      <c r="R6958" t="s">
        <v>11005</v>
      </c>
      <c r="S6958" t="s">
        <v>10685</v>
      </c>
      <c r="T6958">
        <v>0.35</v>
      </c>
      <c r="U6958" s="1">
        <v>40296</v>
      </c>
    </row>
    <row r="6959" spans="1:21" x14ac:dyDescent="0.3">
      <c r="A6959">
        <v>4019</v>
      </c>
      <c r="B6959">
        <v>28737</v>
      </c>
      <c r="C6959" s="1">
        <v>40819</v>
      </c>
      <c r="D6959" t="s">
        <v>10719</v>
      </c>
      <c r="E6959">
        <v>50</v>
      </c>
      <c r="F6959">
        <v>413.37</v>
      </c>
      <c r="G6959">
        <v>0.04</v>
      </c>
      <c r="H6959" t="s">
        <v>10664</v>
      </c>
      <c r="I6959">
        <v>-224.41</v>
      </c>
      <c r="J6959">
        <v>8.4499999999999993</v>
      </c>
      <c r="K6959">
        <v>7.77</v>
      </c>
      <c r="L6959" t="s">
        <v>12065</v>
      </c>
      <c r="M6959" t="s">
        <v>12577</v>
      </c>
      <c r="N6959" t="s">
        <v>12577</v>
      </c>
      <c r="O6959" t="s">
        <v>10701</v>
      </c>
      <c r="P6959" t="s">
        <v>10668</v>
      </c>
      <c r="Q6959" t="s">
        <v>10791</v>
      </c>
    </row>
    <row r="6960" spans="1:21" x14ac:dyDescent="0.3">
      <c r="A6960">
        <v>4020</v>
      </c>
      <c r="B6960">
        <v>28737</v>
      </c>
      <c r="C6960" s="1">
        <v>40819</v>
      </c>
      <c r="D6960" t="s">
        <v>10719</v>
      </c>
      <c r="E6960">
        <v>17</v>
      </c>
      <c r="F6960">
        <v>1721.6410000000001</v>
      </c>
      <c r="G6960">
        <v>0.04</v>
      </c>
      <c r="H6960" t="s">
        <v>10664</v>
      </c>
      <c r="I6960">
        <v>242.44</v>
      </c>
      <c r="J6960">
        <v>115.99</v>
      </c>
      <c r="K6960">
        <v>4.2300000000000004</v>
      </c>
      <c r="L6960" t="s">
        <v>12065</v>
      </c>
      <c r="M6960" t="s">
        <v>12577</v>
      </c>
      <c r="N6960" t="s">
        <v>12577</v>
      </c>
      <c r="O6960" t="s">
        <v>10701</v>
      </c>
      <c r="P6960" t="s">
        <v>10682</v>
      </c>
      <c r="Q6960" t="s">
        <v>10683</v>
      </c>
      <c r="R6960">
        <v>282</v>
      </c>
      <c r="S6960" t="s">
        <v>10685</v>
      </c>
      <c r="T6960">
        <v>0.56000000000000005</v>
      </c>
      <c r="U6960" s="1">
        <v>40821</v>
      </c>
    </row>
    <row r="6961" spans="1:21" x14ac:dyDescent="0.3">
      <c r="A6961">
        <v>4038</v>
      </c>
      <c r="B6961">
        <v>28807</v>
      </c>
      <c r="C6961" s="1">
        <v>40633</v>
      </c>
      <c r="D6961" t="s">
        <v>10671</v>
      </c>
      <c r="E6961">
        <v>9</v>
      </c>
      <c r="F6961">
        <v>59.35</v>
      </c>
      <c r="G6961">
        <v>0.02</v>
      </c>
      <c r="H6961" t="s">
        <v>10697</v>
      </c>
      <c r="I6961">
        <v>-42.61</v>
      </c>
      <c r="J6961">
        <v>4.9800000000000004</v>
      </c>
      <c r="K6961">
        <v>8.33</v>
      </c>
      <c r="L6961" t="s">
        <v>11874</v>
      </c>
      <c r="M6961" t="s">
        <v>12577</v>
      </c>
      <c r="N6961" t="s">
        <v>12577</v>
      </c>
      <c r="O6961" t="s">
        <v>10674</v>
      </c>
      <c r="P6961" t="s">
        <v>10668</v>
      </c>
      <c r="Q6961" t="s">
        <v>10702</v>
      </c>
      <c r="R6961" t="s">
        <v>10703</v>
      </c>
      <c r="S6961" t="s">
        <v>10685</v>
      </c>
      <c r="T6961">
        <v>0.38</v>
      </c>
      <c r="U6961" s="1">
        <v>40634</v>
      </c>
    </row>
    <row r="6962" spans="1:21" x14ac:dyDescent="0.3">
      <c r="A6962">
        <v>4039</v>
      </c>
      <c r="B6962">
        <v>28832</v>
      </c>
      <c r="C6962" s="1">
        <v>40445</v>
      </c>
      <c r="D6962" t="s">
        <v>10704</v>
      </c>
      <c r="E6962">
        <v>46</v>
      </c>
      <c r="F6962">
        <v>1500.84</v>
      </c>
      <c r="G6962">
        <v>0.1</v>
      </c>
      <c r="H6962" t="s">
        <v>10697</v>
      </c>
      <c r="I6962">
        <v>91.56</v>
      </c>
      <c r="J6962">
        <v>35.89</v>
      </c>
      <c r="K6962">
        <v>14.72</v>
      </c>
      <c r="L6962" t="s">
        <v>12609</v>
      </c>
      <c r="M6962" t="s">
        <v>12577</v>
      </c>
      <c r="N6962" t="s">
        <v>12577</v>
      </c>
      <c r="O6962" t="s">
        <v>10681</v>
      </c>
      <c r="P6962" t="s">
        <v>10668</v>
      </c>
      <c r="Q6962" t="s">
        <v>10717</v>
      </c>
      <c r="R6962" t="s">
        <v>11420</v>
      </c>
      <c r="S6962" t="s">
        <v>10685</v>
      </c>
      <c r="T6962">
        <v>0.4</v>
      </c>
      <c r="U6962" s="1">
        <v>40446</v>
      </c>
    </row>
    <row r="6963" spans="1:21" x14ac:dyDescent="0.3">
      <c r="A6963">
        <v>4040</v>
      </c>
      <c r="B6963">
        <v>28832</v>
      </c>
      <c r="C6963" s="1">
        <v>40445</v>
      </c>
      <c r="D6963" t="s">
        <v>10704</v>
      </c>
      <c r="E6963">
        <v>45</v>
      </c>
      <c r="F6963">
        <v>98.64</v>
      </c>
      <c r="G6963">
        <v>0.03</v>
      </c>
      <c r="H6963" t="s">
        <v>10664</v>
      </c>
      <c r="I6963">
        <v>-9.36</v>
      </c>
      <c r="J6963">
        <v>2.08</v>
      </c>
      <c r="K6963">
        <v>1.49</v>
      </c>
      <c r="L6963" t="s">
        <v>12609</v>
      </c>
      <c r="M6963" t="s">
        <v>12577</v>
      </c>
      <c r="N6963" t="s">
        <v>12577</v>
      </c>
      <c r="O6963" t="s">
        <v>10681</v>
      </c>
      <c r="P6963" t="s">
        <v>10668</v>
      </c>
      <c r="Q6963" t="s">
        <v>10678</v>
      </c>
      <c r="R6963" t="s">
        <v>11388</v>
      </c>
      <c r="S6963" t="s">
        <v>10685</v>
      </c>
      <c r="T6963">
        <v>0.38</v>
      </c>
      <c r="U6963" s="1">
        <v>40447</v>
      </c>
    </row>
    <row r="6964" spans="1:21" x14ac:dyDescent="0.3">
      <c r="A6964">
        <v>4064</v>
      </c>
      <c r="B6964">
        <v>28933</v>
      </c>
      <c r="C6964" s="1">
        <v>40003</v>
      </c>
      <c r="D6964" t="s">
        <v>10719</v>
      </c>
      <c r="E6964">
        <v>1</v>
      </c>
      <c r="F6964">
        <v>11.16</v>
      </c>
      <c r="G6964">
        <v>0.01</v>
      </c>
      <c r="H6964" t="s">
        <v>10664</v>
      </c>
      <c r="I6964">
        <v>-7.25</v>
      </c>
      <c r="J6964">
        <v>5.58</v>
      </c>
      <c r="K6964">
        <v>5.3</v>
      </c>
      <c r="L6964" t="s">
        <v>12100</v>
      </c>
      <c r="M6964" t="s">
        <v>12577</v>
      </c>
      <c r="N6964" t="s">
        <v>12577</v>
      </c>
      <c r="O6964" t="s">
        <v>10681</v>
      </c>
      <c r="P6964" t="s">
        <v>10668</v>
      </c>
      <c r="Q6964" t="s">
        <v>10717</v>
      </c>
      <c r="R6964" t="s">
        <v>11486</v>
      </c>
      <c r="S6964" t="s">
        <v>10685</v>
      </c>
      <c r="T6964">
        <v>0.35</v>
      </c>
      <c r="U6964" s="1">
        <v>40004</v>
      </c>
    </row>
    <row r="6965" spans="1:21" x14ac:dyDescent="0.3">
      <c r="A6965">
        <v>4065</v>
      </c>
      <c r="B6965">
        <v>28933</v>
      </c>
      <c r="C6965" s="1">
        <v>40003</v>
      </c>
      <c r="D6965" t="s">
        <v>10719</v>
      </c>
      <c r="E6965">
        <v>38</v>
      </c>
      <c r="F6965">
        <v>156.19999999999999</v>
      </c>
      <c r="G6965">
        <v>0.03</v>
      </c>
      <c r="H6965" t="s">
        <v>10664</v>
      </c>
      <c r="I6965">
        <v>43</v>
      </c>
      <c r="J6965">
        <v>3.98</v>
      </c>
      <c r="K6965">
        <v>0.7</v>
      </c>
      <c r="L6965" t="s">
        <v>12100</v>
      </c>
      <c r="M6965" t="s">
        <v>12577</v>
      </c>
      <c r="N6965" t="s">
        <v>12577</v>
      </c>
      <c r="O6965" t="s">
        <v>10681</v>
      </c>
      <c r="P6965" t="s">
        <v>10668</v>
      </c>
      <c r="Q6965" t="s">
        <v>10736</v>
      </c>
      <c r="R6965" t="s">
        <v>12139</v>
      </c>
      <c r="S6965" t="s">
        <v>10709</v>
      </c>
      <c r="T6965">
        <v>0.52</v>
      </c>
      <c r="U6965" s="1">
        <v>40004</v>
      </c>
    </row>
    <row r="6966" spans="1:21" x14ac:dyDescent="0.3">
      <c r="A6966">
        <v>4080</v>
      </c>
      <c r="B6966">
        <v>29090</v>
      </c>
      <c r="C6966" s="1">
        <v>40924</v>
      </c>
      <c r="D6966" t="s">
        <v>10704</v>
      </c>
      <c r="E6966">
        <v>24</v>
      </c>
      <c r="F6966">
        <v>99.1</v>
      </c>
      <c r="G6966">
        <v>0.02</v>
      </c>
      <c r="H6966" t="s">
        <v>10664</v>
      </c>
      <c r="I6966">
        <v>28.42</v>
      </c>
      <c r="J6966">
        <v>4.13</v>
      </c>
      <c r="K6966">
        <v>0.99</v>
      </c>
      <c r="L6966" t="s">
        <v>12041</v>
      </c>
      <c r="M6966" t="s">
        <v>12577</v>
      </c>
      <c r="N6966" t="s">
        <v>12577</v>
      </c>
      <c r="O6966" t="s">
        <v>10674</v>
      </c>
      <c r="P6966" t="s">
        <v>10668</v>
      </c>
      <c r="Q6966" t="s">
        <v>10729</v>
      </c>
      <c r="R6966" t="s">
        <v>11117</v>
      </c>
      <c r="S6966" t="s">
        <v>10685</v>
      </c>
      <c r="T6966">
        <v>0.39</v>
      </c>
      <c r="U6966" s="1">
        <v>40925</v>
      </c>
    </row>
    <row r="6967" spans="1:21" x14ac:dyDescent="0.3">
      <c r="A6967">
        <v>4081</v>
      </c>
      <c r="B6967">
        <v>29090</v>
      </c>
      <c r="C6967" s="1">
        <v>40924</v>
      </c>
      <c r="D6967" t="s">
        <v>10704</v>
      </c>
      <c r="E6967">
        <v>36</v>
      </c>
      <c r="F6967">
        <v>380.34</v>
      </c>
      <c r="G6967">
        <v>0.02</v>
      </c>
      <c r="H6967" t="s">
        <v>10664</v>
      </c>
      <c r="I6967">
        <v>-108.2</v>
      </c>
      <c r="J6967">
        <v>10.48</v>
      </c>
      <c r="K6967">
        <v>6.91</v>
      </c>
      <c r="L6967" t="s">
        <v>12041</v>
      </c>
      <c r="M6967" t="s">
        <v>12577</v>
      </c>
      <c r="N6967" t="s">
        <v>12577</v>
      </c>
      <c r="O6967" t="s">
        <v>10674</v>
      </c>
      <c r="P6967" t="s">
        <v>10668</v>
      </c>
      <c r="Q6967" t="s">
        <v>10669</v>
      </c>
      <c r="R6967" t="s">
        <v>12587</v>
      </c>
      <c r="S6967" t="s">
        <v>10685</v>
      </c>
      <c r="T6967">
        <v>0.57999999999999996</v>
      </c>
      <c r="U6967" s="1">
        <v>40924</v>
      </c>
    </row>
    <row r="6968" spans="1:21" x14ac:dyDescent="0.3">
      <c r="A6968">
        <v>4107</v>
      </c>
      <c r="B6968">
        <v>29221</v>
      </c>
      <c r="C6968" s="1">
        <v>41058</v>
      </c>
      <c r="D6968" t="s">
        <v>10671</v>
      </c>
      <c r="E6968">
        <v>41</v>
      </c>
      <c r="F6968">
        <v>325.33</v>
      </c>
      <c r="G6968">
        <v>0</v>
      </c>
      <c r="H6968" t="s">
        <v>10664</v>
      </c>
      <c r="I6968">
        <v>-41.75</v>
      </c>
      <c r="J6968">
        <v>7.64</v>
      </c>
      <c r="K6968">
        <v>5.83</v>
      </c>
      <c r="L6968" t="s">
        <v>12048</v>
      </c>
      <c r="M6968" t="s">
        <v>12577</v>
      </c>
      <c r="N6968" t="s">
        <v>12577</v>
      </c>
      <c r="O6968" t="s">
        <v>10674</v>
      </c>
      <c r="P6968" t="s">
        <v>10668</v>
      </c>
      <c r="Q6968" t="s">
        <v>10702</v>
      </c>
      <c r="R6968" t="s">
        <v>11007</v>
      </c>
    </row>
    <row r="6969" spans="1:21" x14ac:dyDescent="0.3">
      <c r="A6969">
        <v>4116</v>
      </c>
      <c r="B6969">
        <v>29284</v>
      </c>
      <c r="C6969" s="1">
        <v>39913</v>
      </c>
      <c r="D6969" t="s">
        <v>10704</v>
      </c>
      <c r="E6969">
        <v>20</v>
      </c>
      <c r="F6969">
        <v>6449.0559999999996</v>
      </c>
      <c r="G6969">
        <v>0.01</v>
      </c>
      <c r="H6969" t="s">
        <v>10672</v>
      </c>
      <c r="I6969">
        <v>1116.02</v>
      </c>
      <c r="J6969">
        <v>400.98</v>
      </c>
      <c r="K6969">
        <v>42.52</v>
      </c>
      <c r="L6969" t="s">
        <v>12162</v>
      </c>
      <c r="M6969" t="s">
        <v>12577</v>
      </c>
      <c r="N6969" t="s">
        <v>12577</v>
      </c>
      <c r="O6969" t="s">
        <v>10701</v>
      </c>
      <c r="P6969" t="s">
        <v>10690</v>
      </c>
      <c r="Q6969" t="s">
        <v>10724</v>
      </c>
      <c r="R6969" t="s">
        <v>11730</v>
      </c>
      <c r="S6969" t="s">
        <v>10723</v>
      </c>
      <c r="T6969">
        <v>0.71</v>
      </c>
      <c r="U6969" s="1">
        <v>39915</v>
      </c>
    </row>
    <row r="6970" spans="1:21" x14ac:dyDescent="0.3">
      <c r="A6970">
        <v>4159</v>
      </c>
      <c r="B6970">
        <v>29505</v>
      </c>
      <c r="C6970" s="1">
        <v>41270</v>
      </c>
      <c r="D6970" t="s">
        <v>10704</v>
      </c>
      <c r="E6970">
        <v>22</v>
      </c>
      <c r="F6970">
        <v>45.21</v>
      </c>
      <c r="G6970">
        <v>0.02</v>
      </c>
      <c r="H6970" t="s">
        <v>10697</v>
      </c>
      <c r="I6970">
        <v>4.6100000000000003</v>
      </c>
      <c r="J6970">
        <v>1.76</v>
      </c>
      <c r="K6970">
        <v>0.7</v>
      </c>
      <c r="L6970" t="s">
        <v>12065</v>
      </c>
      <c r="M6970" t="s">
        <v>12577</v>
      </c>
      <c r="N6970" t="s">
        <v>12577</v>
      </c>
      <c r="O6970" t="s">
        <v>10701</v>
      </c>
      <c r="P6970" t="s">
        <v>10668</v>
      </c>
      <c r="Q6970" t="s">
        <v>10736</v>
      </c>
      <c r="R6970" t="s">
        <v>10833</v>
      </c>
      <c r="S6970" t="s">
        <v>10709</v>
      </c>
      <c r="T6970">
        <v>0.56000000000000005</v>
      </c>
      <c r="U6970" s="1">
        <v>41271</v>
      </c>
    </row>
    <row r="6971" spans="1:21" x14ac:dyDescent="0.3">
      <c r="A6971">
        <v>4198</v>
      </c>
      <c r="B6971">
        <v>29831</v>
      </c>
      <c r="C6971" s="1">
        <v>40997</v>
      </c>
      <c r="D6971" t="s">
        <v>10719</v>
      </c>
      <c r="E6971">
        <v>29</v>
      </c>
      <c r="F6971">
        <v>2175.2199999999998</v>
      </c>
      <c r="G6971">
        <v>0</v>
      </c>
      <c r="H6971" t="s">
        <v>10672</v>
      </c>
      <c r="I6971">
        <v>-520.54999999999995</v>
      </c>
      <c r="J6971">
        <v>68.81</v>
      </c>
      <c r="K6971">
        <v>60</v>
      </c>
      <c r="L6971" t="s">
        <v>12080</v>
      </c>
      <c r="M6971" t="s">
        <v>12577</v>
      </c>
      <c r="N6971" t="s">
        <v>12577</v>
      </c>
      <c r="O6971" t="s">
        <v>10667</v>
      </c>
      <c r="P6971" t="s">
        <v>10668</v>
      </c>
      <c r="Q6971" t="s">
        <v>10675</v>
      </c>
      <c r="R6971" t="s">
        <v>11226</v>
      </c>
    </row>
    <row r="6972" spans="1:21" x14ac:dyDescent="0.3">
      <c r="A6972">
        <v>4309</v>
      </c>
      <c r="B6972">
        <v>30720</v>
      </c>
      <c r="C6972" s="1">
        <v>41179</v>
      </c>
      <c r="D6972" t="s">
        <v>10663</v>
      </c>
      <c r="E6972">
        <v>5</v>
      </c>
      <c r="F6972">
        <v>32.770000000000003</v>
      </c>
      <c r="G6972">
        <v>7.0000000000000007E-2</v>
      </c>
      <c r="H6972" t="s">
        <v>10664</v>
      </c>
      <c r="I6972">
        <v>-17.190000000000001</v>
      </c>
      <c r="J6972">
        <v>5.74</v>
      </c>
      <c r="K6972">
        <v>5.01</v>
      </c>
      <c r="L6972" t="s">
        <v>12153</v>
      </c>
      <c r="M6972" t="s">
        <v>12577</v>
      </c>
      <c r="N6972" t="s">
        <v>12577</v>
      </c>
      <c r="O6972" t="s">
        <v>10667</v>
      </c>
      <c r="P6972" t="s">
        <v>10668</v>
      </c>
      <c r="Q6972" t="s">
        <v>10678</v>
      </c>
      <c r="R6972" t="s">
        <v>10999</v>
      </c>
      <c r="S6972" t="s">
        <v>10685</v>
      </c>
      <c r="T6972">
        <v>0.39</v>
      </c>
      <c r="U6972" s="1">
        <v>41186</v>
      </c>
    </row>
    <row r="6973" spans="1:21" x14ac:dyDescent="0.3">
      <c r="A6973">
        <v>4310</v>
      </c>
      <c r="B6973">
        <v>30720</v>
      </c>
      <c r="C6973" s="1">
        <v>41179</v>
      </c>
      <c r="D6973" t="s">
        <v>10663</v>
      </c>
      <c r="E6973">
        <v>37</v>
      </c>
      <c r="F6973">
        <v>1701.53</v>
      </c>
      <c r="G6973">
        <v>0.01</v>
      </c>
      <c r="H6973" t="s">
        <v>10697</v>
      </c>
      <c r="I6973">
        <v>735.99</v>
      </c>
      <c r="J6973">
        <v>43.98</v>
      </c>
      <c r="K6973">
        <v>1.99</v>
      </c>
      <c r="L6973" t="s">
        <v>12153</v>
      </c>
      <c r="M6973" t="s">
        <v>12577</v>
      </c>
      <c r="N6973" t="s">
        <v>12577</v>
      </c>
      <c r="O6973" t="s">
        <v>10667</v>
      </c>
      <c r="P6973" t="s">
        <v>10682</v>
      </c>
      <c r="Q6973" t="s">
        <v>10711</v>
      </c>
      <c r="R6973" t="s">
        <v>10885</v>
      </c>
    </row>
    <row r="6974" spans="1:21" x14ac:dyDescent="0.3">
      <c r="A6974">
        <v>4318</v>
      </c>
      <c r="B6974">
        <v>30759</v>
      </c>
      <c r="C6974" s="1">
        <v>39941</v>
      </c>
      <c r="D6974" t="s">
        <v>10686</v>
      </c>
      <c r="E6974">
        <v>2</v>
      </c>
      <c r="F6974">
        <v>64.790000000000006</v>
      </c>
      <c r="G6974">
        <v>0.03</v>
      </c>
      <c r="H6974" t="s">
        <v>10664</v>
      </c>
      <c r="I6974">
        <v>-41.32</v>
      </c>
      <c r="J6974">
        <v>29.34</v>
      </c>
      <c r="K6974">
        <v>7.87</v>
      </c>
      <c r="L6974" t="s">
        <v>12065</v>
      </c>
      <c r="M6974" t="s">
        <v>12577</v>
      </c>
      <c r="N6974" t="s">
        <v>12577</v>
      </c>
      <c r="O6974" t="s">
        <v>10681</v>
      </c>
      <c r="P6974" t="s">
        <v>10690</v>
      </c>
      <c r="Q6974" t="s">
        <v>10691</v>
      </c>
      <c r="R6974" t="s">
        <v>11929</v>
      </c>
      <c r="S6974" t="s">
        <v>10685</v>
      </c>
      <c r="T6974">
        <v>0.54</v>
      </c>
      <c r="U6974" s="1">
        <v>39943</v>
      </c>
    </row>
    <row r="6975" spans="1:21" x14ac:dyDescent="0.3">
      <c r="A6975">
        <v>4327</v>
      </c>
      <c r="B6975">
        <v>30848</v>
      </c>
      <c r="C6975" s="1">
        <v>40664</v>
      </c>
      <c r="D6975" t="s">
        <v>10704</v>
      </c>
      <c r="E6975">
        <v>13</v>
      </c>
      <c r="F6975">
        <v>4324.29</v>
      </c>
      <c r="G6975">
        <v>0.09</v>
      </c>
      <c r="H6975" t="s">
        <v>10672</v>
      </c>
      <c r="I6975">
        <v>298.83</v>
      </c>
      <c r="J6975">
        <v>348.21</v>
      </c>
      <c r="K6975">
        <v>40.19</v>
      </c>
      <c r="L6975" t="s">
        <v>12209</v>
      </c>
      <c r="M6975" t="s">
        <v>12577</v>
      </c>
      <c r="N6975" t="s">
        <v>12577</v>
      </c>
      <c r="O6975" t="s">
        <v>10681</v>
      </c>
      <c r="P6975" t="s">
        <v>10690</v>
      </c>
      <c r="Q6975" t="s">
        <v>10724</v>
      </c>
      <c r="R6975" t="s">
        <v>11220</v>
      </c>
      <c r="S6975" t="s">
        <v>10723</v>
      </c>
      <c r="T6975">
        <v>0.62</v>
      </c>
      <c r="U6975" s="1">
        <v>40666</v>
      </c>
    </row>
    <row r="6976" spans="1:21" x14ac:dyDescent="0.3">
      <c r="A6976">
        <v>4334</v>
      </c>
      <c r="B6976">
        <v>30885</v>
      </c>
      <c r="C6976" s="1">
        <v>40350</v>
      </c>
      <c r="D6976" t="s">
        <v>10671</v>
      </c>
      <c r="E6976">
        <v>24</v>
      </c>
      <c r="F6976">
        <v>234.24</v>
      </c>
      <c r="G6976">
        <v>0.09</v>
      </c>
      <c r="H6976" t="s">
        <v>10664</v>
      </c>
      <c r="I6976">
        <v>-151.80000000000001</v>
      </c>
      <c r="J6976">
        <v>9.7100000000000009</v>
      </c>
      <c r="K6976">
        <v>9.4499999999999993</v>
      </c>
      <c r="L6976" t="s">
        <v>12607</v>
      </c>
      <c r="M6976" t="s">
        <v>12577</v>
      </c>
      <c r="N6976" t="s">
        <v>12577</v>
      </c>
      <c r="O6976" t="s">
        <v>10681</v>
      </c>
      <c r="P6976" t="s">
        <v>10668</v>
      </c>
      <c r="Q6976" t="s">
        <v>10669</v>
      </c>
      <c r="R6976" t="s">
        <v>11530</v>
      </c>
      <c r="S6976" t="s">
        <v>10685</v>
      </c>
      <c r="T6976">
        <v>0.6</v>
      </c>
      <c r="U6976" s="1">
        <v>40351</v>
      </c>
    </row>
    <row r="6977" spans="1:21" x14ac:dyDescent="0.3">
      <c r="A6977">
        <v>4336</v>
      </c>
      <c r="B6977">
        <v>30887</v>
      </c>
      <c r="C6977" s="1">
        <v>40366</v>
      </c>
      <c r="D6977" t="s">
        <v>10719</v>
      </c>
      <c r="E6977">
        <v>44</v>
      </c>
      <c r="F6977">
        <v>4357.1170000000002</v>
      </c>
      <c r="G6977">
        <v>7.0000000000000007E-2</v>
      </c>
      <c r="H6977" t="s">
        <v>10664</v>
      </c>
      <c r="I6977">
        <v>1192.98</v>
      </c>
      <c r="J6977">
        <v>115.99</v>
      </c>
      <c r="K6977">
        <v>5.92</v>
      </c>
      <c r="L6977" t="s">
        <v>12065</v>
      </c>
      <c r="M6977" t="s">
        <v>12577</v>
      </c>
      <c r="N6977" t="s">
        <v>12577</v>
      </c>
      <c r="O6977" t="s">
        <v>10701</v>
      </c>
      <c r="P6977" t="s">
        <v>10682</v>
      </c>
      <c r="Q6977" t="s">
        <v>10683</v>
      </c>
      <c r="R6977">
        <v>8890</v>
      </c>
      <c r="S6977" t="s">
        <v>10685</v>
      </c>
      <c r="T6977">
        <v>0.57999999999999996</v>
      </c>
      <c r="U6977" s="1">
        <v>40366</v>
      </c>
    </row>
    <row r="6978" spans="1:21" x14ac:dyDescent="0.3">
      <c r="A6978">
        <v>4382</v>
      </c>
      <c r="B6978">
        <v>31233</v>
      </c>
      <c r="C6978" s="1">
        <v>40810</v>
      </c>
      <c r="D6978" t="s">
        <v>10663</v>
      </c>
      <c r="E6978">
        <v>41</v>
      </c>
      <c r="F6978">
        <v>1298.29</v>
      </c>
      <c r="G6978">
        <v>0.06</v>
      </c>
      <c r="H6978" t="s">
        <v>10664</v>
      </c>
      <c r="I6978">
        <v>542.33000000000004</v>
      </c>
      <c r="J6978">
        <v>31.78</v>
      </c>
      <c r="K6978">
        <v>1.99</v>
      </c>
      <c r="L6978" t="s">
        <v>12065</v>
      </c>
      <c r="M6978" t="s">
        <v>12577</v>
      </c>
      <c r="N6978" t="s">
        <v>12577</v>
      </c>
      <c r="O6978" t="s">
        <v>10701</v>
      </c>
      <c r="P6978" t="s">
        <v>10682</v>
      </c>
      <c r="Q6978" t="s">
        <v>10711</v>
      </c>
      <c r="R6978" t="s">
        <v>10773</v>
      </c>
    </row>
    <row r="6979" spans="1:21" x14ac:dyDescent="0.3">
      <c r="A6979">
        <v>4383</v>
      </c>
      <c r="B6979">
        <v>31233</v>
      </c>
      <c r="C6979" s="1">
        <v>40810</v>
      </c>
      <c r="D6979" t="s">
        <v>10663</v>
      </c>
      <c r="E6979">
        <v>3</v>
      </c>
      <c r="F6979">
        <v>19.34</v>
      </c>
      <c r="G6979">
        <v>0.06</v>
      </c>
      <c r="H6979" t="s">
        <v>10664</v>
      </c>
      <c r="I6979">
        <v>-11.36</v>
      </c>
      <c r="J6979">
        <v>4.9800000000000004</v>
      </c>
      <c r="K6979">
        <v>5.0199999999999996</v>
      </c>
      <c r="L6979" t="s">
        <v>12065</v>
      </c>
      <c r="M6979" t="s">
        <v>12577</v>
      </c>
      <c r="N6979" t="s">
        <v>12577</v>
      </c>
      <c r="O6979" t="s">
        <v>10701</v>
      </c>
      <c r="P6979" t="s">
        <v>10668</v>
      </c>
      <c r="Q6979" t="s">
        <v>10702</v>
      </c>
      <c r="R6979" t="s">
        <v>11318</v>
      </c>
      <c r="S6979" t="s">
        <v>10685</v>
      </c>
      <c r="T6979">
        <v>0.38</v>
      </c>
      <c r="U6979" s="1">
        <v>40812</v>
      </c>
    </row>
    <row r="6980" spans="1:21" x14ac:dyDescent="0.3">
      <c r="A6980">
        <v>4384</v>
      </c>
      <c r="B6980">
        <v>31233</v>
      </c>
      <c r="C6980" s="1">
        <v>40810</v>
      </c>
      <c r="D6980" t="s">
        <v>10663</v>
      </c>
      <c r="E6980">
        <v>35</v>
      </c>
      <c r="F6980">
        <v>590.32000000000005</v>
      </c>
      <c r="G6980">
        <v>0.06</v>
      </c>
      <c r="H6980" t="s">
        <v>10664</v>
      </c>
      <c r="I6980">
        <v>-91.31</v>
      </c>
      <c r="J6980">
        <v>16.989999999999998</v>
      </c>
      <c r="K6980">
        <v>8.99</v>
      </c>
      <c r="L6980" t="s">
        <v>12065</v>
      </c>
      <c r="M6980" t="s">
        <v>12577</v>
      </c>
      <c r="N6980" t="s">
        <v>12577</v>
      </c>
      <c r="O6980" t="s">
        <v>10701</v>
      </c>
      <c r="P6980" t="s">
        <v>10668</v>
      </c>
      <c r="Q6980" t="s">
        <v>10736</v>
      </c>
      <c r="R6980" t="s">
        <v>11434</v>
      </c>
      <c r="S6980" t="s">
        <v>10693</v>
      </c>
      <c r="T6980">
        <v>0.56000000000000005</v>
      </c>
      <c r="U6980" s="1">
        <v>40814</v>
      </c>
    </row>
    <row r="6981" spans="1:21" x14ac:dyDescent="0.3">
      <c r="A6981">
        <v>4385</v>
      </c>
      <c r="B6981">
        <v>31233</v>
      </c>
      <c r="C6981" s="1">
        <v>40810</v>
      </c>
      <c r="D6981" t="s">
        <v>10663</v>
      </c>
      <c r="E6981">
        <v>19</v>
      </c>
      <c r="F6981">
        <v>4245.93</v>
      </c>
      <c r="G6981">
        <v>0</v>
      </c>
      <c r="H6981" t="s">
        <v>10664</v>
      </c>
      <c r="I6981">
        <v>-626.45000000000005</v>
      </c>
      <c r="J6981">
        <v>209.37</v>
      </c>
      <c r="K6981">
        <v>69</v>
      </c>
      <c r="L6981" t="s">
        <v>12065</v>
      </c>
      <c r="M6981" t="s">
        <v>12577</v>
      </c>
      <c r="N6981" t="s">
        <v>12577</v>
      </c>
      <c r="O6981" t="s">
        <v>10701</v>
      </c>
      <c r="P6981" t="s">
        <v>10690</v>
      </c>
      <c r="Q6981" t="s">
        <v>10724</v>
      </c>
      <c r="R6981" t="s">
        <v>11539</v>
      </c>
      <c r="S6981" t="s">
        <v>10769</v>
      </c>
      <c r="T6981">
        <v>0.79</v>
      </c>
      <c r="U6981" s="1">
        <v>40819</v>
      </c>
    </row>
    <row r="6982" spans="1:21" x14ac:dyDescent="0.3">
      <c r="A6982">
        <v>4410</v>
      </c>
      <c r="B6982">
        <v>31461</v>
      </c>
      <c r="C6982" s="1">
        <v>40721</v>
      </c>
      <c r="D6982" t="s">
        <v>10704</v>
      </c>
      <c r="E6982">
        <v>26</v>
      </c>
      <c r="F6982">
        <v>1463.42</v>
      </c>
      <c r="G6982">
        <v>0.08</v>
      </c>
      <c r="H6982" t="s">
        <v>10664</v>
      </c>
      <c r="I6982">
        <v>350.82</v>
      </c>
      <c r="J6982">
        <v>59.98</v>
      </c>
      <c r="K6982">
        <v>3.99</v>
      </c>
      <c r="L6982" t="s">
        <v>12592</v>
      </c>
      <c r="M6982" t="s">
        <v>12577</v>
      </c>
      <c r="N6982" t="s">
        <v>12577</v>
      </c>
      <c r="O6982" t="s">
        <v>10681</v>
      </c>
      <c r="P6982" t="s">
        <v>10668</v>
      </c>
      <c r="Q6982" t="s">
        <v>10675</v>
      </c>
      <c r="R6982" t="s">
        <v>11076</v>
      </c>
      <c r="S6982" t="s">
        <v>10685</v>
      </c>
      <c r="T6982">
        <v>0.56999999999999995</v>
      </c>
      <c r="U6982" s="1">
        <v>40723</v>
      </c>
    </row>
    <row r="6983" spans="1:21" x14ac:dyDescent="0.3">
      <c r="A6983">
        <v>4422</v>
      </c>
      <c r="B6983">
        <v>31524</v>
      </c>
      <c r="C6983" s="1">
        <v>40720</v>
      </c>
      <c r="D6983" t="s">
        <v>10663</v>
      </c>
      <c r="E6983">
        <v>10</v>
      </c>
      <c r="F6983">
        <v>1025.8800000000001</v>
      </c>
      <c r="G6983">
        <v>0.08</v>
      </c>
      <c r="H6983" t="s">
        <v>10672</v>
      </c>
      <c r="I6983">
        <v>-211.33</v>
      </c>
      <c r="J6983">
        <v>100.89</v>
      </c>
      <c r="K6983">
        <v>42</v>
      </c>
      <c r="L6983" t="s">
        <v>12029</v>
      </c>
      <c r="M6983" t="s">
        <v>12577</v>
      </c>
      <c r="N6983" t="s">
        <v>12577</v>
      </c>
      <c r="O6983" t="s">
        <v>10667</v>
      </c>
      <c r="P6983" t="s">
        <v>10690</v>
      </c>
      <c r="Q6983" t="s">
        <v>10753</v>
      </c>
      <c r="R6983" t="s">
        <v>11311</v>
      </c>
      <c r="S6983" t="s">
        <v>10677</v>
      </c>
      <c r="T6983">
        <v>0.61</v>
      </c>
      <c r="U6983" s="1">
        <v>40722</v>
      </c>
    </row>
    <row r="6984" spans="1:21" x14ac:dyDescent="0.3">
      <c r="A6984">
        <v>4433</v>
      </c>
      <c r="B6984">
        <v>31590</v>
      </c>
      <c r="C6984" s="1">
        <v>40334</v>
      </c>
      <c r="D6984" t="s">
        <v>10719</v>
      </c>
      <c r="E6984">
        <v>5</v>
      </c>
      <c r="F6984">
        <v>43.49</v>
      </c>
      <c r="G6984">
        <v>0.06</v>
      </c>
      <c r="H6984" t="s">
        <v>10664</v>
      </c>
      <c r="I6984">
        <v>-21.44</v>
      </c>
      <c r="J6984">
        <v>8.33</v>
      </c>
      <c r="K6984">
        <v>1.99</v>
      </c>
      <c r="L6984" t="s">
        <v>12164</v>
      </c>
      <c r="M6984" t="s">
        <v>12577</v>
      </c>
      <c r="N6984" t="s">
        <v>12577</v>
      </c>
      <c r="O6984" t="s">
        <v>10681</v>
      </c>
      <c r="P6984" t="s">
        <v>10682</v>
      </c>
      <c r="Q6984" t="s">
        <v>10711</v>
      </c>
      <c r="R6984" t="s">
        <v>10962</v>
      </c>
    </row>
    <row r="6985" spans="1:21" x14ac:dyDescent="0.3">
      <c r="A6985">
        <v>4434</v>
      </c>
      <c r="B6985">
        <v>31590</v>
      </c>
      <c r="C6985" s="1">
        <v>40334</v>
      </c>
      <c r="D6985" t="s">
        <v>10719</v>
      </c>
      <c r="E6985">
        <v>27</v>
      </c>
      <c r="F6985">
        <v>2854.76</v>
      </c>
      <c r="G6985">
        <v>0.06</v>
      </c>
      <c r="H6985" t="s">
        <v>10664</v>
      </c>
      <c r="I6985">
        <v>61.13</v>
      </c>
      <c r="J6985">
        <v>111.03</v>
      </c>
      <c r="K6985">
        <v>8.64</v>
      </c>
      <c r="L6985" t="s">
        <v>12164</v>
      </c>
      <c r="M6985" t="s">
        <v>12577</v>
      </c>
      <c r="N6985" t="s">
        <v>12577</v>
      </c>
      <c r="O6985" t="s">
        <v>10681</v>
      </c>
      <c r="P6985" t="s">
        <v>10668</v>
      </c>
      <c r="Q6985" t="s">
        <v>10669</v>
      </c>
      <c r="R6985" t="s">
        <v>10839</v>
      </c>
      <c r="S6985" t="s">
        <v>10685</v>
      </c>
      <c r="T6985">
        <v>0.78</v>
      </c>
      <c r="U6985" s="1">
        <v>40336</v>
      </c>
    </row>
    <row r="6986" spans="1:21" x14ac:dyDescent="0.3">
      <c r="A6986">
        <v>4438</v>
      </c>
      <c r="B6986">
        <v>31619</v>
      </c>
      <c r="C6986" s="1">
        <v>40073</v>
      </c>
      <c r="D6986" t="s">
        <v>10663</v>
      </c>
      <c r="E6986">
        <v>11</v>
      </c>
      <c r="F6986">
        <v>114.87</v>
      </c>
      <c r="G6986">
        <v>0.1</v>
      </c>
      <c r="H6986" t="s">
        <v>10664</v>
      </c>
      <c r="I6986">
        <v>-21.03</v>
      </c>
      <c r="J6986">
        <v>10.98</v>
      </c>
      <c r="K6986">
        <v>3.99</v>
      </c>
      <c r="L6986" t="s">
        <v>12621</v>
      </c>
      <c r="M6986" t="s">
        <v>12577</v>
      </c>
      <c r="N6986" t="s">
        <v>12577</v>
      </c>
      <c r="O6986" t="s">
        <v>10681</v>
      </c>
      <c r="P6986" t="s">
        <v>10668</v>
      </c>
      <c r="Q6986" t="s">
        <v>10675</v>
      </c>
      <c r="R6986" t="s">
        <v>12321</v>
      </c>
      <c r="S6986" t="s">
        <v>10685</v>
      </c>
      <c r="T6986">
        <v>0.57999999999999996</v>
      </c>
      <c r="U6986" s="1">
        <v>40080</v>
      </c>
    </row>
    <row r="6987" spans="1:21" x14ac:dyDescent="0.3">
      <c r="A6987">
        <v>4439</v>
      </c>
      <c r="B6987">
        <v>31619</v>
      </c>
      <c r="C6987" s="1">
        <v>40073</v>
      </c>
      <c r="D6987" t="s">
        <v>10663</v>
      </c>
      <c r="E6987">
        <v>9</v>
      </c>
      <c r="F6987">
        <v>383.23</v>
      </c>
      <c r="G6987">
        <v>0.01</v>
      </c>
      <c r="H6987" t="s">
        <v>10664</v>
      </c>
      <c r="I6987">
        <v>146.51</v>
      </c>
      <c r="J6987">
        <v>39.979999999999997</v>
      </c>
      <c r="K6987">
        <v>9.1999999999999993</v>
      </c>
      <c r="L6987" t="s">
        <v>12621</v>
      </c>
      <c r="M6987" t="s">
        <v>11319</v>
      </c>
      <c r="N6987" t="s">
        <v>11320</v>
      </c>
      <c r="O6987" t="s">
        <v>10681</v>
      </c>
      <c r="P6987" t="s">
        <v>10690</v>
      </c>
      <c r="Q6987" t="s">
        <v>10691</v>
      </c>
      <c r="R6987" t="s">
        <v>10877</v>
      </c>
      <c r="S6987" t="s">
        <v>10709</v>
      </c>
      <c r="T6987">
        <v>0.65</v>
      </c>
      <c r="U6987" s="1">
        <v>40075</v>
      </c>
    </row>
    <row r="6988" spans="1:21" x14ac:dyDescent="0.3">
      <c r="A6988">
        <v>4450</v>
      </c>
      <c r="B6988">
        <v>31715</v>
      </c>
      <c r="C6988" s="1">
        <v>39822</v>
      </c>
      <c r="D6988" t="s">
        <v>10686</v>
      </c>
      <c r="E6988">
        <v>11</v>
      </c>
      <c r="F6988">
        <v>68.5</v>
      </c>
      <c r="G6988">
        <v>0.01</v>
      </c>
      <c r="H6988" t="s">
        <v>10664</v>
      </c>
      <c r="I6988">
        <v>-53.85</v>
      </c>
      <c r="J6988">
        <v>5.38</v>
      </c>
      <c r="K6988">
        <v>7.57</v>
      </c>
      <c r="L6988" t="s">
        <v>12121</v>
      </c>
      <c r="M6988" t="s">
        <v>11319</v>
      </c>
      <c r="N6988" t="s">
        <v>11320</v>
      </c>
      <c r="O6988" t="s">
        <v>10667</v>
      </c>
      <c r="P6988" t="s">
        <v>10668</v>
      </c>
      <c r="Q6988" t="s">
        <v>10678</v>
      </c>
      <c r="R6988" t="s">
        <v>12205</v>
      </c>
    </row>
    <row r="6989" spans="1:21" x14ac:dyDescent="0.3">
      <c r="A6989">
        <v>4451</v>
      </c>
      <c r="B6989">
        <v>31715</v>
      </c>
      <c r="C6989" s="1">
        <v>39822</v>
      </c>
      <c r="D6989" t="s">
        <v>10686</v>
      </c>
      <c r="E6989">
        <v>44</v>
      </c>
      <c r="F6989">
        <v>145.19</v>
      </c>
      <c r="G6989">
        <v>0.05</v>
      </c>
      <c r="H6989" t="s">
        <v>10664</v>
      </c>
      <c r="I6989">
        <v>-116.87</v>
      </c>
      <c r="J6989">
        <v>3.28</v>
      </c>
      <c r="K6989">
        <v>3.97</v>
      </c>
      <c r="L6989" t="s">
        <v>12121</v>
      </c>
      <c r="M6989" t="s">
        <v>11319</v>
      </c>
      <c r="N6989" t="s">
        <v>11320</v>
      </c>
      <c r="O6989" t="s">
        <v>10667</v>
      </c>
      <c r="P6989" t="s">
        <v>10668</v>
      </c>
      <c r="Q6989" t="s">
        <v>10736</v>
      </c>
      <c r="R6989" t="s">
        <v>11194</v>
      </c>
      <c r="S6989" t="s">
        <v>10709</v>
      </c>
      <c r="T6989">
        <v>0.56000000000000005</v>
      </c>
      <c r="U6989" s="1">
        <v>39822</v>
      </c>
    </row>
    <row r="6990" spans="1:21" x14ac:dyDescent="0.3">
      <c r="A6990">
        <v>4509</v>
      </c>
      <c r="B6990">
        <v>32099</v>
      </c>
      <c r="C6990" s="1">
        <v>40303</v>
      </c>
      <c r="D6990" t="s">
        <v>10686</v>
      </c>
      <c r="E6990">
        <v>41</v>
      </c>
      <c r="F6990">
        <v>506.73</v>
      </c>
      <c r="G6990">
        <v>0.08</v>
      </c>
      <c r="H6990" t="s">
        <v>10664</v>
      </c>
      <c r="I6990">
        <v>25.58</v>
      </c>
      <c r="J6990">
        <v>12.28</v>
      </c>
      <c r="K6990">
        <v>6.47</v>
      </c>
      <c r="L6990" t="s">
        <v>12125</v>
      </c>
      <c r="M6990" t="s">
        <v>11319</v>
      </c>
      <c r="N6990" t="s">
        <v>11320</v>
      </c>
      <c r="O6990" t="s">
        <v>10701</v>
      </c>
      <c r="P6990" t="s">
        <v>10668</v>
      </c>
      <c r="Q6990" t="s">
        <v>10702</v>
      </c>
      <c r="R6990" t="s">
        <v>10772</v>
      </c>
      <c r="S6990" t="s">
        <v>10685</v>
      </c>
      <c r="T6990">
        <v>0.38</v>
      </c>
      <c r="U6990" s="1">
        <v>40303</v>
      </c>
    </row>
    <row r="6991" spans="1:21" x14ac:dyDescent="0.3">
      <c r="A6991">
        <v>4513</v>
      </c>
      <c r="B6991">
        <v>32129</v>
      </c>
      <c r="C6991" s="1">
        <v>40726</v>
      </c>
      <c r="D6991" t="s">
        <v>10719</v>
      </c>
      <c r="E6991">
        <v>20</v>
      </c>
      <c r="F6991">
        <v>129.27000000000001</v>
      </c>
      <c r="G6991">
        <v>7.0000000000000007E-2</v>
      </c>
      <c r="H6991" t="s">
        <v>10664</v>
      </c>
      <c r="I6991">
        <v>-105.15</v>
      </c>
      <c r="J6991">
        <v>6.48</v>
      </c>
      <c r="K6991">
        <v>8.74</v>
      </c>
      <c r="L6991" t="s">
        <v>12609</v>
      </c>
      <c r="M6991" t="s">
        <v>11319</v>
      </c>
      <c r="N6991" t="s">
        <v>11320</v>
      </c>
      <c r="O6991" t="s">
        <v>10674</v>
      </c>
      <c r="P6991" t="s">
        <v>10668</v>
      </c>
      <c r="Q6991" t="s">
        <v>10702</v>
      </c>
      <c r="R6991" t="s">
        <v>11799</v>
      </c>
      <c r="S6991" t="s">
        <v>10685</v>
      </c>
      <c r="T6991">
        <v>0.36</v>
      </c>
      <c r="U6991" s="1">
        <v>40727</v>
      </c>
    </row>
    <row r="6992" spans="1:21" x14ac:dyDescent="0.3">
      <c r="A6992">
        <v>4514</v>
      </c>
      <c r="B6992">
        <v>32129</v>
      </c>
      <c r="C6992" s="1">
        <v>40726</v>
      </c>
      <c r="D6992" t="s">
        <v>10719</v>
      </c>
      <c r="E6992">
        <v>4</v>
      </c>
      <c r="F6992">
        <v>8467.68</v>
      </c>
      <c r="G6992">
        <v>0.01</v>
      </c>
      <c r="H6992" t="s">
        <v>10672</v>
      </c>
      <c r="I6992">
        <v>-3669.05</v>
      </c>
      <c r="J6992">
        <v>2036.48</v>
      </c>
      <c r="K6992">
        <v>14.7</v>
      </c>
      <c r="L6992" t="s">
        <v>12609</v>
      </c>
      <c r="M6992" t="s">
        <v>11319</v>
      </c>
      <c r="N6992" t="s">
        <v>11320</v>
      </c>
      <c r="O6992" t="s">
        <v>10674</v>
      </c>
      <c r="P6992" t="s">
        <v>10682</v>
      </c>
      <c r="Q6992" t="s">
        <v>10849</v>
      </c>
      <c r="R6992" t="s">
        <v>12562</v>
      </c>
      <c r="S6992" t="s">
        <v>10677</v>
      </c>
      <c r="T6992">
        <v>0.55000000000000004</v>
      </c>
      <c r="U6992" s="1">
        <v>40728</v>
      </c>
    </row>
    <row r="6993" spans="1:21" x14ac:dyDescent="0.3">
      <c r="A6993">
        <v>4536</v>
      </c>
      <c r="B6993">
        <v>32291</v>
      </c>
      <c r="C6993" s="1">
        <v>40122</v>
      </c>
      <c r="D6993" t="s">
        <v>10704</v>
      </c>
      <c r="E6993">
        <v>13</v>
      </c>
      <c r="F6993">
        <v>183.22</v>
      </c>
      <c r="G6993">
        <v>0.01</v>
      </c>
      <c r="H6993" t="s">
        <v>10664</v>
      </c>
      <c r="I6993">
        <v>-100.89</v>
      </c>
      <c r="J6993">
        <v>12.99</v>
      </c>
      <c r="K6993">
        <v>14.37</v>
      </c>
      <c r="L6993" t="s">
        <v>11749</v>
      </c>
      <c r="M6993" t="s">
        <v>11319</v>
      </c>
      <c r="N6993" t="s">
        <v>11320</v>
      </c>
      <c r="O6993" t="s">
        <v>10667</v>
      </c>
      <c r="P6993" t="s">
        <v>10690</v>
      </c>
      <c r="Q6993" t="s">
        <v>10691</v>
      </c>
      <c r="R6993" t="s">
        <v>11724</v>
      </c>
      <c r="S6993" t="s">
        <v>10769</v>
      </c>
      <c r="T6993">
        <v>0.73</v>
      </c>
      <c r="U6993" s="1">
        <v>40122</v>
      </c>
    </row>
    <row r="6994" spans="1:21" x14ac:dyDescent="0.3">
      <c r="A6994">
        <v>4537</v>
      </c>
      <c r="B6994">
        <v>32291</v>
      </c>
      <c r="C6994" s="1">
        <v>40122</v>
      </c>
      <c r="D6994" t="s">
        <v>10704</v>
      </c>
      <c r="E6994">
        <v>4</v>
      </c>
      <c r="F6994">
        <v>68.03</v>
      </c>
      <c r="G6994">
        <v>0.02</v>
      </c>
      <c r="H6994" t="s">
        <v>10664</v>
      </c>
      <c r="I6994">
        <v>-29.42</v>
      </c>
      <c r="J6994">
        <v>15.14</v>
      </c>
      <c r="K6994">
        <v>4.53</v>
      </c>
      <c r="L6994" t="s">
        <v>11749</v>
      </c>
      <c r="M6994" t="s">
        <v>11319</v>
      </c>
      <c r="N6994" t="s">
        <v>11320</v>
      </c>
      <c r="O6994" t="s">
        <v>10667</v>
      </c>
      <c r="P6994" t="s">
        <v>10668</v>
      </c>
      <c r="Q6994" t="s">
        <v>10669</v>
      </c>
      <c r="R6994" t="s">
        <v>11334</v>
      </c>
      <c r="S6994" t="s">
        <v>10685</v>
      </c>
      <c r="T6994">
        <v>0.81</v>
      </c>
      <c r="U6994" s="1">
        <v>40123</v>
      </c>
    </row>
    <row r="6995" spans="1:21" x14ac:dyDescent="0.3">
      <c r="A6995">
        <v>4622</v>
      </c>
      <c r="B6995">
        <v>32902</v>
      </c>
      <c r="C6995" s="1">
        <v>40971</v>
      </c>
      <c r="D6995" t="s">
        <v>10671</v>
      </c>
      <c r="E6995">
        <v>23</v>
      </c>
      <c r="F6995">
        <v>1638.67</v>
      </c>
      <c r="G6995">
        <v>0.05</v>
      </c>
      <c r="H6995" t="s">
        <v>10672</v>
      </c>
      <c r="I6995">
        <v>-527.83000000000004</v>
      </c>
      <c r="J6995">
        <v>68.81</v>
      </c>
      <c r="K6995">
        <v>60</v>
      </c>
      <c r="L6995" t="s">
        <v>12222</v>
      </c>
      <c r="M6995" t="s">
        <v>11319</v>
      </c>
      <c r="N6995" t="s">
        <v>11320</v>
      </c>
      <c r="O6995" t="s">
        <v>10701</v>
      </c>
      <c r="P6995" t="s">
        <v>10668</v>
      </c>
      <c r="Q6995" t="s">
        <v>10675</v>
      </c>
      <c r="R6995" t="s">
        <v>11226</v>
      </c>
    </row>
    <row r="6996" spans="1:21" x14ac:dyDescent="0.3">
      <c r="A6996">
        <v>4623</v>
      </c>
      <c r="B6996">
        <v>32902</v>
      </c>
      <c r="C6996" s="1">
        <v>40971</v>
      </c>
      <c r="D6996" t="s">
        <v>10671</v>
      </c>
      <c r="E6996">
        <v>8</v>
      </c>
      <c r="F6996">
        <v>64.099999999999994</v>
      </c>
      <c r="G6996">
        <v>0.03</v>
      </c>
      <c r="H6996" t="s">
        <v>10664</v>
      </c>
      <c r="I6996">
        <v>-48.28</v>
      </c>
      <c r="J6996">
        <v>6.84</v>
      </c>
      <c r="K6996">
        <v>8.3699999999999992</v>
      </c>
      <c r="L6996" t="s">
        <v>12222</v>
      </c>
      <c r="M6996" t="s">
        <v>11319</v>
      </c>
      <c r="N6996" t="s">
        <v>11320</v>
      </c>
      <c r="O6996" t="s">
        <v>10701</v>
      </c>
      <c r="P6996" t="s">
        <v>10668</v>
      </c>
      <c r="Q6996" t="s">
        <v>10791</v>
      </c>
    </row>
    <row r="6997" spans="1:21" x14ac:dyDescent="0.3">
      <c r="A6997">
        <v>4629</v>
      </c>
      <c r="B6997">
        <v>32932</v>
      </c>
      <c r="C6997" s="1">
        <v>40187</v>
      </c>
      <c r="D6997" t="s">
        <v>10663</v>
      </c>
      <c r="E6997">
        <v>49</v>
      </c>
      <c r="F6997">
        <v>29884.6</v>
      </c>
      <c r="G6997">
        <v>0.05</v>
      </c>
      <c r="H6997" t="s">
        <v>10664</v>
      </c>
      <c r="I6997">
        <v>12748.86</v>
      </c>
      <c r="J6997">
        <v>599.99</v>
      </c>
      <c r="K6997">
        <v>24.49</v>
      </c>
      <c r="L6997" t="s">
        <v>12091</v>
      </c>
      <c r="M6997" t="s">
        <v>11319</v>
      </c>
      <c r="N6997" t="s">
        <v>11320</v>
      </c>
      <c r="O6997" t="s">
        <v>10681</v>
      </c>
      <c r="P6997" t="s">
        <v>10682</v>
      </c>
      <c r="Q6997" t="s">
        <v>10740</v>
      </c>
      <c r="R6997" t="s">
        <v>11262</v>
      </c>
      <c r="S6997" t="s">
        <v>10769</v>
      </c>
      <c r="T6997">
        <v>0.44</v>
      </c>
      <c r="U6997" s="1">
        <v>40191</v>
      </c>
    </row>
    <row r="6998" spans="1:21" x14ac:dyDescent="0.3">
      <c r="A6998">
        <v>4648</v>
      </c>
      <c r="B6998">
        <v>33095</v>
      </c>
      <c r="C6998" s="1">
        <v>39859</v>
      </c>
      <c r="D6998" t="s">
        <v>10686</v>
      </c>
      <c r="E6998">
        <v>30</v>
      </c>
      <c r="F6998">
        <v>4846.74</v>
      </c>
      <c r="G6998">
        <v>0.01</v>
      </c>
      <c r="H6998" t="s">
        <v>10664</v>
      </c>
      <c r="I6998">
        <v>1689.93</v>
      </c>
      <c r="J6998">
        <v>159.99</v>
      </c>
      <c r="K6998">
        <v>5.5</v>
      </c>
      <c r="L6998" t="s">
        <v>12618</v>
      </c>
      <c r="M6998" t="s">
        <v>11319</v>
      </c>
      <c r="N6998" t="s">
        <v>11320</v>
      </c>
      <c r="O6998" t="s">
        <v>10674</v>
      </c>
      <c r="P6998" t="s">
        <v>10682</v>
      </c>
      <c r="Q6998" t="s">
        <v>10711</v>
      </c>
      <c r="R6998" t="s">
        <v>11619</v>
      </c>
      <c r="S6998" t="s">
        <v>10685</v>
      </c>
      <c r="T6998">
        <v>0.49</v>
      </c>
      <c r="U6998" s="1">
        <v>39861</v>
      </c>
    </row>
    <row r="6999" spans="1:21" x14ac:dyDescent="0.3">
      <c r="A6999">
        <v>4649</v>
      </c>
      <c r="B6999">
        <v>33095</v>
      </c>
      <c r="C6999" s="1">
        <v>39859</v>
      </c>
      <c r="D6999" t="s">
        <v>10686</v>
      </c>
      <c r="E6999">
        <v>34</v>
      </c>
      <c r="F6999">
        <v>2548.3000000000002</v>
      </c>
      <c r="G6999">
        <v>0.1</v>
      </c>
      <c r="H6999" t="s">
        <v>10664</v>
      </c>
      <c r="I6999">
        <v>875.57</v>
      </c>
      <c r="J6999">
        <v>78.69</v>
      </c>
      <c r="K6999">
        <v>19.989999999999998</v>
      </c>
      <c r="L6999" t="s">
        <v>12618</v>
      </c>
      <c r="M6999" t="s">
        <v>11319</v>
      </c>
      <c r="N6999" t="s">
        <v>11320</v>
      </c>
      <c r="O6999" t="s">
        <v>10674</v>
      </c>
      <c r="P6999" t="s">
        <v>10690</v>
      </c>
      <c r="Q6999" t="s">
        <v>10691</v>
      </c>
      <c r="R6999" t="s">
        <v>11397</v>
      </c>
      <c r="S6999" t="s">
        <v>10685</v>
      </c>
      <c r="T6999">
        <v>0.43</v>
      </c>
      <c r="U6999" s="1">
        <v>39860</v>
      </c>
    </row>
    <row r="7000" spans="1:21" x14ac:dyDescent="0.3">
      <c r="A7000">
        <v>4652</v>
      </c>
      <c r="B7000">
        <v>33126</v>
      </c>
      <c r="C7000" s="1">
        <v>40859</v>
      </c>
      <c r="D7000" t="s">
        <v>10719</v>
      </c>
      <c r="E7000">
        <v>46</v>
      </c>
      <c r="F7000">
        <v>5979.84</v>
      </c>
      <c r="G7000">
        <v>0.01</v>
      </c>
      <c r="H7000" t="s">
        <v>10697</v>
      </c>
      <c r="I7000">
        <v>1779.01</v>
      </c>
      <c r="J7000">
        <v>128.24</v>
      </c>
      <c r="K7000">
        <v>12.65</v>
      </c>
      <c r="L7000" t="s">
        <v>12127</v>
      </c>
      <c r="M7000" t="s">
        <v>11319</v>
      </c>
      <c r="N7000" t="s">
        <v>11320</v>
      </c>
      <c r="O7000" t="s">
        <v>10667</v>
      </c>
      <c r="P7000" t="s">
        <v>10690</v>
      </c>
      <c r="Q7000" t="s">
        <v>10753</v>
      </c>
      <c r="R7000" t="s">
        <v>11170</v>
      </c>
      <c r="S7000" t="s">
        <v>10689</v>
      </c>
      <c r="U7000" s="1">
        <v>40860</v>
      </c>
    </row>
    <row r="7001" spans="1:21" x14ac:dyDescent="0.3">
      <c r="A7001">
        <v>4653</v>
      </c>
      <c r="B7001">
        <v>33126</v>
      </c>
      <c r="C7001" s="1">
        <v>40859</v>
      </c>
      <c r="D7001" t="s">
        <v>10719</v>
      </c>
      <c r="E7001">
        <v>28</v>
      </c>
      <c r="F7001">
        <v>175.76</v>
      </c>
      <c r="G7001">
        <v>0.06</v>
      </c>
      <c r="H7001" t="s">
        <v>10664</v>
      </c>
      <c r="I7001">
        <v>80.36</v>
      </c>
      <c r="J7001">
        <v>6.3</v>
      </c>
      <c r="K7001">
        <v>0.5</v>
      </c>
      <c r="L7001" t="s">
        <v>12127</v>
      </c>
      <c r="M7001" t="s">
        <v>11319</v>
      </c>
      <c r="N7001" t="s">
        <v>11320</v>
      </c>
      <c r="O7001" t="s">
        <v>10667</v>
      </c>
      <c r="P7001" t="s">
        <v>10668</v>
      </c>
      <c r="Q7001" t="s">
        <v>10729</v>
      </c>
      <c r="R7001" t="s">
        <v>11089</v>
      </c>
      <c r="S7001" t="s">
        <v>10685</v>
      </c>
      <c r="T7001">
        <v>0.39</v>
      </c>
      <c r="U7001" s="1">
        <v>40861</v>
      </c>
    </row>
    <row r="7002" spans="1:21" x14ac:dyDescent="0.3">
      <c r="A7002">
        <v>4669</v>
      </c>
      <c r="B7002">
        <v>33222</v>
      </c>
      <c r="C7002" s="1">
        <v>41079</v>
      </c>
      <c r="D7002" t="s">
        <v>10704</v>
      </c>
      <c r="E7002">
        <v>18</v>
      </c>
      <c r="F7002">
        <v>420.76</v>
      </c>
      <c r="G7002">
        <v>0.05</v>
      </c>
      <c r="H7002" t="s">
        <v>10664</v>
      </c>
      <c r="I7002">
        <v>-56.21</v>
      </c>
      <c r="J7002">
        <v>22.38</v>
      </c>
      <c r="K7002">
        <v>15.1</v>
      </c>
      <c r="L7002" t="s">
        <v>12085</v>
      </c>
      <c r="M7002" t="s">
        <v>11319</v>
      </c>
      <c r="N7002" t="s">
        <v>11320</v>
      </c>
      <c r="O7002" t="s">
        <v>10701</v>
      </c>
      <c r="P7002" t="s">
        <v>10668</v>
      </c>
      <c r="Q7002" t="s">
        <v>10678</v>
      </c>
      <c r="R7002" t="s">
        <v>11046</v>
      </c>
    </row>
    <row r="7003" spans="1:21" x14ac:dyDescent="0.3">
      <c r="A7003">
        <v>4670</v>
      </c>
      <c r="B7003">
        <v>33222</v>
      </c>
      <c r="C7003" s="1">
        <v>41079</v>
      </c>
      <c r="D7003" t="s">
        <v>10704</v>
      </c>
      <c r="E7003">
        <v>30</v>
      </c>
      <c r="F7003">
        <v>1676.46</v>
      </c>
      <c r="G7003">
        <v>0.1</v>
      </c>
      <c r="H7003" t="s">
        <v>10672</v>
      </c>
      <c r="I7003">
        <v>-626.08000000000004</v>
      </c>
      <c r="J7003">
        <v>60.98</v>
      </c>
      <c r="K7003">
        <v>30</v>
      </c>
      <c r="L7003" t="s">
        <v>12085</v>
      </c>
      <c r="M7003" t="s">
        <v>11319</v>
      </c>
      <c r="N7003" t="s">
        <v>11320</v>
      </c>
      <c r="O7003" t="s">
        <v>10701</v>
      </c>
      <c r="P7003" t="s">
        <v>10690</v>
      </c>
      <c r="Q7003" t="s">
        <v>10753</v>
      </c>
      <c r="R7003" t="s">
        <v>11580</v>
      </c>
      <c r="S7003" t="s">
        <v>10677</v>
      </c>
      <c r="T7003">
        <v>0.7</v>
      </c>
      <c r="U7003" s="1">
        <v>41080</v>
      </c>
    </row>
    <row r="7004" spans="1:21" x14ac:dyDescent="0.3">
      <c r="A7004">
        <v>4671</v>
      </c>
      <c r="B7004">
        <v>33222</v>
      </c>
      <c r="C7004" s="1">
        <v>41079</v>
      </c>
      <c r="D7004" t="s">
        <v>10704</v>
      </c>
      <c r="E7004">
        <v>48</v>
      </c>
      <c r="F7004">
        <v>145.66</v>
      </c>
      <c r="G7004">
        <v>0.02</v>
      </c>
      <c r="H7004" t="s">
        <v>10664</v>
      </c>
      <c r="I7004">
        <v>28.89</v>
      </c>
      <c r="J7004">
        <v>2.88</v>
      </c>
      <c r="K7004">
        <v>0.7</v>
      </c>
      <c r="L7004" t="s">
        <v>12085</v>
      </c>
      <c r="M7004" t="s">
        <v>11319</v>
      </c>
      <c r="N7004" t="s">
        <v>11320</v>
      </c>
      <c r="O7004" t="s">
        <v>10701</v>
      </c>
      <c r="P7004" t="s">
        <v>10668</v>
      </c>
      <c r="Q7004" t="s">
        <v>10736</v>
      </c>
      <c r="R7004" t="s">
        <v>10737</v>
      </c>
      <c r="S7004" t="s">
        <v>10709</v>
      </c>
      <c r="T7004">
        <v>0.56000000000000005</v>
      </c>
      <c r="U7004" s="1">
        <v>41081</v>
      </c>
    </row>
    <row r="7005" spans="1:21" x14ac:dyDescent="0.3">
      <c r="A7005">
        <v>4681</v>
      </c>
      <c r="B7005">
        <v>33317</v>
      </c>
      <c r="C7005" s="1">
        <v>39944</v>
      </c>
      <c r="D7005" t="s">
        <v>10671</v>
      </c>
      <c r="E7005">
        <v>35</v>
      </c>
      <c r="F7005">
        <v>203.35</v>
      </c>
      <c r="G7005">
        <v>0.08</v>
      </c>
      <c r="H7005" t="s">
        <v>10664</v>
      </c>
      <c r="I7005">
        <v>-1605.73</v>
      </c>
      <c r="J7005">
        <v>4.4800000000000004</v>
      </c>
      <c r="K7005">
        <v>49</v>
      </c>
      <c r="L7005" t="s">
        <v>12048</v>
      </c>
      <c r="M7005" t="s">
        <v>11319</v>
      </c>
      <c r="N7005" t="s">
        <v>11320</v>
      </c>
      <c r="O7005" t="s">
        <v>10674</v>
      </c>
      <c r="P7005" t="s">
        <v>10668</v>
      </c>
      <c r="Q7005" t="s">
        <v>10675</v>
      </c>
      <c r="R7005" t="s">
        <v>10768</v>
      </c>
      <c r="S7005" t="s">
        <v>10769</v>
      </c>
      <c r="T7005">
        <v>0.6</v>
      </c>
      <c r="U7005" s="1">
        <v>39946</v>
      </c>
    </row>
    <row r="7006" spans="1:21" x14ac:dyDescent="0.3">
      <c r="A7006">
        <v>4682</v>
      </c>
      <c r="B7006">
        <v>33317</v>
      </c>
      <c r="C7006" s="1">
        <v>39944</v>
      </c>
      <c r="D7006" t="s">
        <v>10671</v>
      </c>
      <c r="E7006">
        <v>18</v>
      </c>
      <c r="F7006">
        <v>44.52</v>
      </c>
      <c r="G7006">
        <v>0.03</v>
      </c>
      <c r="H7006" t="s">
        <v>10664</v>
      </c>
      <c r="I7006">
        <v>-90.59</v>
      </c>
      <c r="J7006">
        <v>2.16</v>
      </c>
      <c r="K7006">
        <v>6.05</v>
      </c>
      <c r="L7006" t="s">
        <v>12048</v>
      </c>
      <c r="M7006" t="s">
        <v>11319</v>
      </c>
      <c r="N7006" t="s">
        <v>11320</v>
      </c>
      <c r="O7006" t="s">
        <v>10674</v>
      </c>
      <c r="P7006" t="s">
        <v>10668</v>
      </c>
      <c r="Q7006" t="s">
        <v>10678</v>
      </c>
      <c r="R7006" t="s">
        <v>11141</v>
      </c>
      <c r="S7006" t="s">
        <v>10685</v>
      </c>
      <c r="T7006">
        <v>0.37</v>
      </c>
      <c r="U7006" s="1">
        <v>39945</v>
      </c>
    </row>
    <row r="7007" spans="1:21" x14ac:dyDescent="0.3">
      <c r="A7007">
        <v>4683</v>
      </c>
      <c r="B7007">
        <v>33317</v>
      </c>
      <c r="C7007" s="1">
        <v>39944</v>
      </c>
      <c r="D7007" t="s">
        <v>10671</v>
      </c>
      <c r="E7007">
        <v>5</v>
      </c>
      <c r="F7007">
        <v>58.9</v>
      </c>
      <c r="G7007">
        <v>0.03</v>
      </c>
      <c r="H7007" t="s">
        <v>10664</v>
      </c>
      <c r="I7007">
        <v>-36.9</v>
      </c>
      <c r="J7007">
        <v>9.7100000000000009</v>
      </c>
      <c r="K7007">
        <v>9.4499999999999993</v>
      </c>
      <c r="L7007" t="s">
        <v>12048</v>
      </c>
      <c r="M7007" t="s">
        <v>11319</v>
      </c>
      <c r="N7007" t="s">
        <v>11320</v>
      </c>
      <c r="O7007" t="s">
        <v>10674</v>
      </c>
      <c r="P7007" t="s">
        <v>10668</v>
      </c>
      <c r="Q7007" t="s">
        <v>10669</v>
      </c>
      <c r="R7007" t="s">
        <v>11530</v>
      </c>
      <c r="S7007" t="s">
        <v>10685</v>
      </c>
      <c r="T7007">
        <v>0.6</v>
      </c>
      <c r="U7007" s="1">
        <v>39944</v>
      </c>
    </row>
    <row r="7008" spans="1:21" x14ac:dyDescent="0.3">
      <c r="A7008">
        <v>4684</v>
      </c>
      <c r="B7008">
        <v>33317</v>
      </c>
      <c r="C7008" s="1">
        <v>39944</v>
      </c>
      <c r="D7008" t="s">
        <v>10671</v>
      </c>
      <c r="E7008">
        <v>13</v>
      </c>
      <c r="F7008">
        <v>602.42049999999995</v>
      </c>
      <c r="G7008">
        <v>0.09</v>
      </c>
      <c r="H7008" t="s">
        <v>10664</v>
      </c>
      <c r="I7008">
        <v>10.98</v>
      </c>
      <c r="J7008">
        <v>55.99</v>
      </c>
      <c r="K7008">
        <v>1.25</v>
      </c>
      <c r="L7008" t="s">
        <v>12048</v>
      </c>
      <c r="M7008" t="s">
        <v>11319</v>
      </c>
      <c r="N7008" t="s">
        <v>11320</v>
      </c>
      <c r="O7008" t="s">
        <v>10674</v>
      </c>
      <c r="P7008" t="s">
        <v>10682</v>
      </c>
      <c r="Q7008" t="s">
        <v>10683</v>
      </c>
      <c r="R7008" t="s">
        <v>11279</v>
      </c>
      <c r="S7008" t="s">
        <v>10693</v>
      </c>
      <c r="T7008">
        <v>0.55000000000000004</v>
      </c>
      <c r="U7008" s="1">
        <v>39946</v>
      </c>
    </row>
    <row r="7009" spans="1:21" x14ac:dyDescent="0.3">
      <c r="A7009">
        <v>4693</v>
      </c>
      <c r="B7009">
        <v>33445</v>
      </c>
      <c r="C7009" s="1">
        <v>41123</v>
      </c>
      <c r="D7009" t="s">
        <v>10663</v>
      </c>
      <c r="E7009">
        <v>18</v>
      </c>
      <c r="F7009">
        <v>1776.96</v>
      </c>
      <c r="G7009">
        <v>7.0000000000000007E-2</v>
      </c>
      <c r="H7009" t="s">
        <v>10672</v>
      </c>
      <c r="I7009">
        <v>-197.06</v>
      </c>
      <c r="J7009">
        <v>100.98</v>
      </c>
      <c r="K7009">
        <v>35.840000000000003</v>
      </c>
      <c r="L7009" t="s">
        <v>12613</v>
      </c>
      <c r="M7009" t="s">
        <v>11319</v>
      </c>
      <c r="N7009" t="s">
        <v>11320</v>
      </c>
      <c r="O7009" t="s">
        <v>10667</v>
      </c>
      <c r="P7009" t="s">
        <v>10690</v>
      </c>
      <c r="Q7009" t="s">
        <v>10721</v>
      </c>
      <c r="R7009" t="s">
        <v>10802</v>
      </c>
    </row>
    <row r="7010" spans="1:21" x14ac:dyDescent="0.3">
      <c r="A7010">
        <v>4694</v>
      </c>
      <c r="B7010">
        <v>33445</v>
      </c>
      <c r="C7010" s="1">
        <v>41123</v>
      </c>
      <c r="D7010" t="s">
        <v>10663</v>
      </c>
      <c r="E7010">
        <v>49</v>
      </c>
      <c r="F7010">
        <v>3642.14</v>
      </c>
      <c r="G7010">
        <v>0.01</v>
      </c>
      <c r="H7010" t="s">
        <v>10672</v>
      </c>
      <c r="I7010">
        <v>103.11</v>
      </c>
      <c r="J7010">
        <v>70.98</v>
      </c>
      <c r="K7010">
        <v>26.74</v>
      </c>
      <c r="L7010" t="s">
        <v>12613</v>
      </c>
      <c r="M7010" t="s">
        <v>11319</v>
      </c>
      <c r="N7010" t="s">
        <v>11320</v>
      </c>
      <c r="O7010" t="s">
        <v>10667</v>
      </c>
      <c r="P7010" t="s">
        <v>10690</v>
      </c>
      <c r="Q7010" t="s">
        <v>10721</v>
      </c>
      <c r="R7010" t="s">
        <v>11293</v>
      </c>
    </row>
    <row r="7011" spans="1:21" x14ac:dyDescent="0.3">
      <c r="A7011">
        <v>4695</v>
      </c>
      <c r="B7011">
        <v>33445</v>
      </c>
      <c r="C7011" s="1">
        <v>41123</v>
      </c>
      <c r="D7011" t="s">
        <v>10663</v>
      </c>
      <c r="E7011">
        <v>16</v>
      </c>
      <c r="F7011">
        <v>2982.5</v>
      </c>
      <c r="G7011">
        <v>0.05</v>
      </c>
      <c r="H7011" t="s">
        <v>10664</v>
      </c>
      <c r="I7011">
        <v>-589.58000000000004</v>
      </c>
      <c r="J7011">
        <v>182.55</v>
      </c>
      <c r="K7011">
        <v>69</v>
      </c>
      <c r="L7011" t="s">
        <v>12613</v>
      </c>
      <c r="M7011" t="s">
        <v>11319</v>
      </c>
      <c r="N7011" t="s">
        <v>11320</v>
      </c>
      <c r="O7011" t="s">
        <v>10667</v>
      </c>
      <c r="P7011" t="s">
        <v>10690</v>
      </c>
      <c r="Q7011" t="s">
        <v>10724</v>
      </c>
      <c r="R7011" t="s">
        <v>11109</v>
      </c>
    </row>
    <row r="7012" spans="1:21" x14ac:dyDescent="0.3">
      <c r="A7012">
        <v>4719</v>
      </c>
      <c r="B7012">
        <v>33604</v>
      </c>
      <c r="C7012" s="1">
        <v>40773</v>
      </c>
      <c r="D7012" t="s">
        <v>10671</v>
      </c>
      <c r="E7012">
        <v>10</v>
      </c>
      <c r="F7012">
        <v>59.62</v>
      </c>
      <c r="G7012">
        <v>0.04</v>
      </c>
      <c r="H7012" t="s">
        <v>10664</v>
      </c>
      <c r="I7012">
        <v>-56.3</v>
      </c>
      <c r="J7012">
        <v>5.4</v>
      </c>
      <c r="K7012">
        <v>7.78</v>
      </c>
      <c r="L7012" t="s">
        <v>12064</v>
      </c>
      <c r="M7012" t="s">
        <v>11319</v>
      </c>
      <c r="N7012" t="s">
        <v>11320</v>
      </c>
      <c r="O7012" t="s">
        <v>10681</v>
      </c>
      <c r="P7012" t="s">
        <v>10668</v>
      </c>
      <c r="Q7012" t="s">
        <v>10678</v>
      </c>
      <c r="R7012" t="s">
        <v>10968</v>
      </c>
      <c r="S7012" t="s">
        <v>10685</v>
      </c>
      <c r="T7012">
        <v>0.37</v>
      </c>
      <c r="U7012" s="1">
        <v>40775</v>
      </c>
    </row>
    <row r="7013" spans="1:21" x14ac:dyDescent="0.3">
      <c r="A7013">
        <v>4731</v>
      </c>
      <c r="B7013">
        <v>33696</v>
      </c>
      <c r="C7013" s="1">
        <v>39940</v>
      </c>
      <c r="D7013" t="s">
        <v>10671</v>
      </c>
      <c r="E7013">
        <v>2</v>
      </c>
      <c r="F7013">
        <v>57.73</v>
      </c>
      <c r="G7013">
        <v>0.06</v>
      </c>
      <c r="H7013" t="s">
        <v>10664</v>
      </c>
      <c r="I7013">
        <v>-101.41</v>
      </c>
      <c r="J7013">
        <v>27.48</v>
      </c>
      <c r="K7013">
        <v>4</v>
      </c>
      <c r="L7013" t="s">
        <v>12120</v>
      </c>
      <c r="M7013" t="s">
        <v>11319</v>
      </c>
      <c r="N7013" t="s">
        <v>11320</v>
      </c>
      <c r="O7013" t="s">
        <v>10667</v>
      </c>
      <c r="P7013" t="s">
        <v>10682</v>
      </c>
      <c r="Q7013" t="s">
        <v>10711</v>
      </c>
      <c r="R7013" t="s">
        <v>11373</v>
      </c>
      <c r="S7013" t="s">
        <v>10685</v>
      </c>
      <c r="T7013">
        <v>0.75</v>
      </c>
      <c r="U7013" s="1">
        <v>39942</v>
      </c>
    </row>
    <row r="7014" spans="1:21" x14ac:dyDescent="0.3">
      <c r="A7014">
        <v>4737</v>
      </c>
      <c r="B7014">
        <v>33702</v>
      </c>
      <c r="C7014" s="1">
        <v>41154</v>
      </c>
      <c r="D7014" t="s">
        <v>10686</v>
      </c>
      <c r="E7014">
        <v>14</v>
      </c>
      <c r="F7014">
        <v>56.26</v>
      </c>
      <c r="G7014">
        <v>0</v>
      </c>
      <c r="H7014" t="s">
        <v>10697</v>
      </c>
      <c r="I7014">
        <v>28.11</v>
      </c>
      <c r="J7014">
        <v>2.89</v>
      </c>
      <c r="K7014">
        <v>0.5</v>
      </c>
      <c r="L7014" t="s">
        <v>12592</v>
      </c>
      <c r="M7014" t="s">
        <v>11319</v>
      </c>
      <c r="N7014" t="s">
        <v>11320</v>
      </c>
      <c r="O7014" t="s">
        <v>10681</v>
      </c>
      <c r="P7014" t="s">
        <v>10668</v>
      </c>
      <c r="Q7014" t="s">
        <v>10729</v>
      </c>
      <c r="R7014" t="s">
        <v>11100</v>
      </c>
      <c r="S7014" t="s">
        <v>10685</v>
      </c>
      <c r="T7014">
        <v>0.38</v>
      </c>
      <c r="U7014" s="1">
        <v>41155</v>
      </c>
    </row>
    <row r="7015" spans="1:21" x14ac:dyDescent="0.3">
      <c r="A7015">
        <v>4778</v>
      </c>
      <c r="B7015">
        <v>33923</v>
      </c>
      <c r="C7015" s="1">
        <v>39820</v>
      </c>
      <c r="D7015" t="s">
        <v>10663</v>
      </c>
      <c r="E7015">
        <v>34</v>
      </c>
      <c r="F7015">
        <v>1961.7915</v>
      </c>
      <c r="G7015">
        <v>0.05</v>
      </c>
      <c r="H7015" t="s">
        <v>10664</v>
      </c>
      <c r="I7015">
        <v>425.75</v>
      </c>
      <c r="J7015">
        <v>65.989999999999995</v>
      </c>
      <c r="K7015">
        <v>5.99</v>
      </c>
      <c r="L7015" t="s">
        <v>12150</v>
      </c>
      <c r="M7015" t="s">
        <v>11319</v>
      </c>
      <c r="N7015" t="s">
        <v>11320</v>
      </c>
      <c r="O7015" t="s">
        <v>10667</v>
      </c>
      <c r="P7015" t="s">
        <v>10682</v>
      </c>
      <c r="Q7015" t="s">
        <v>10683</v>
      </c>
      <c r="R7015" t="s">
        <v>11183</v>
      </c>
      <c r="S7015" t="s">
        <v>10685</v>
      </c>
      <c r="T7015">
        <v>0.57999999999999996</v>
      </c>
      <c r="U7015" s="1">
        <v>39824</v>
      </c>
    </row>
    <row r="7016" spans="1:21" x14ac:dyDescent="0.3">
      <c r="A7016">
        <v>4779</v>
      </c>
      <c r="B7016">
        <v>33924</v>
      </c>
      <c r="C7016" s="1">
        <v>41200</v>
      </c>
      <c r="D7016" t="s">
        <v>10686</v>
      </c>
      <c r="E7016">
        <v>12</v>
      </c>
      <c r="F7016">
        <v>6168.07</v>
      </c>
      <c r="G7016">
        <v>0.05</v>
      </c>
      <c r="H7016" t="s">
        <v>10672</v>
      </c>
      <c r="I7016">
        <v>1542</v>
      </c>
      <c r="J7016">
        <v>500.98</v>
      </c>
      <c r="K7016">
        <v>28.14</v>
      </c>
      <c r="L7016" t="s">
        <v>11625</v>
      </c>
      <c r="M7016" t="s">
        <v>11319</v>
      </c>
      <c r="N7016" t="s">
        <v>11320</v>
      </c>
      <c r="O7016" t="s">
        <v>10674</v>
      </c>
      <c r="P7016" t="s">
        <v>10682</v>
      </c>
      <c r="Q7016" t="s">
        <v>10849</v>
      </c>
      <c r="R7016" t="s">
        <v>11616</v>
      </c>
    </row>
    <row r="7017" spans="1:21" x14ac:dyDescent="0.3">
      <c r="A7017">
        <v>4786</v>
      </c>
      <c r="B7017">
        <v>33987</v>
      </c>
      <c r="C7017" s="1">
        <v>40841</v>
      </c>
      <c r="D7017" t="s">
        <v>10671</v>
      </c>
      <c r="E7017">
        <v>27</v>
      </c>
      <c r="F7017">
        <v>1521.1344999999999</v>
      </c>
      <c r="G7017">
        <v>7.0000000000000007E-2</v>
      </c>
      <c r="H7017" t="s">
        <v>10664</v>
      </c>
      <c r="I7017">
        <v>270.60000000000002</v>
      </c>
      <c r="J7017">
        <v>65.989999999999995</v>
      </c>
      <c r="K7017">
        <v>3.99</v>
      </c>
      <c r="L7017" t="s">
        <v>12080</v>
      </c>
      <c r="M7017" t="s">
        <v>11319</v>
      </c>
      <c r="N7017" t="s">
        <v>11320</v>
      </c>
      <c r="O7017" t="s">
        <v>10667</v>
      </c>
      <c r="P7017" t="s">
        <v>10682</v>
      </c>
      <c r="Q7017" t="s">
        <v>10683</v>
      </c>
      <c r="R7017" t="s">
        <v>11203</v>
      </c>
      <c r="S7017" t="s">
        <v>10685</v>
      </c>
      <c r="T7017">
        <v>0.59</v>
      </c>
      <c r="U7017" s="1">
        <v>40842</v>
      </c>
    </row>
    <row r="7018" spans="1:21" x14ac:dyDescent="0.3">
      <c r="A7018">
        <v>4814</v>
      </c>
      <c r="B7018">
        <v>34243</v>
      </c>
      <c r="C7018" s="1">
        <v>40585</v>
      </c>
      <c r="D7018" t="s">
        <v>10671</v>
      </c>
      <c r="E7018">
        <v>10</v>
      </c>
      <c r="F7018">
        <v>89.04</v>
      </c>
      <c r="G7018">
        <v>0.08</v>
      </c>
      <c r="H7018" t="s">
        <v>10664</v>
      </c>
      <c r="I7018">
        <v>-16.489999999999998</v>
      </c>
      <c r="J7018">
        <v>8.75</v>
      </c>
      <c r="K7018">
        <v>8.5399999999999991</v>
      </c>
      <c r="L7018" t="s">
        <v>12616</v>
      </c>
      <c r="M7018" t="s">
        <v>11319</v>
      </c>
      <c r="N7018" t="s">
        <v>11320</v>
      </c>
      <c r="O7018" t="s">
        <v>10701</v>
      </c>
      <c r="P7018" t="s">
        <v>10690</v>
      </c>
      <c r="Q7018" t="s">
        <v>10691</v>
      </c>
      <c r="R7018" t="s">
        <v>11281</v>
      </c>
    </row>
    <row r="7019" spans="1:21" x14ac:dyDescent="0.3">
      <c r="A7019">
        <v>4815</v>
      </c>
      <c r="B7019">
        <v>34243</v>
      </c>
      <c r="C7019" s="1">
        <v>40585</v>
      </c>
      <c r="D7019" t="s">
        <v>10671</v>
      </c>
      <c r="E7019">
        <v>40</v>
      </c>
      <c r="F7019">
        <v>297.33999999999997</v>
      </c>
      <c r="G7019">
        <v>0.04</v>
      </c>
      <c r="H7019" t="s">
        <v>10697</v>
      </c>
      <c r="I7019">
        <v>-270.95999999999998</v>
      </c>
      <c r="J7019">
        <v>7.28</v>
      </c>
      <c r="K7019">
        <v>11.15</v>
      </c>
      <c r="L7019" t="s">
        <v>12616</v>
      </c>
      <c r="M7019" t="s">
        <v>11319</v>
      </c>
      <c r="N7019" t="s">
        <v>11320</v>
      </c>
      <c r="O7019" t="s">
        <v>10701</v>
      </c>
      <c r="P7019" t="s">
        <v>10668</v>
      </c>
      <c r="Q7019" t="s">
        <v>10702</v>
      </c>
      <c r="R7019" t="s">
        <v>11284</v>
      </c>
    </row>
    <row r="7020" spans="1:21" x14ac:dyDescent="0.3">
      <c r="A7020">
        <v>4816</v>
      </c>
      <c r="B7020">
        <v>34243</v>
      </c>
      <c r="C7020" s="1">
        <v>40585</v>
      </c>
      <c r="D7020" t="s">
        <v>10671</v>
      </c>
      <c r="E7020">
        <v>35</v>
      </c>
      <c r="F7020">
        <v>1264.1300000000001</v>
      </c>
      <c r="G7020">
        <v>0.02</v>
      </c>
      <c r="H7020" t="s">
        <v>10664</v>
      </c>
      <c r="I7020">
        <v>-1087.3599999999999</v>
      </c>
      <c r="J7020">
        <v>35.479999999999997</v>
      </c>
      <c r="K7020">
        <v>35</v>
      </c>
      <c r="L7020" t="s">
        <v>12616</v>
      </c>
      <c r="M7020" t="s">
        <v>11319</v>
      </c>
      <c r="N7020" t="s">
        <v>11320</v>
      </c>
      <c r="O7020" t="s">
        <v>10701</v>
      </c>
      <c r="P7020" t="s">
        <v>10668</v>
      </c>
      <c r="Q7020" t="s">
        <v>10669</v>
      </c>
      <c r="R7020" t="s">
        <v>12590</v>
      </c>
      <c r="S7020" t="s">
        <v>10769</v>
      </c>
      <c r="T7020">
        <v>0.85</v>
      </c>
      <c r="U7020" s="1">
        <v>40587</v>
      </c>
    </row>
    <row r="7021" spans="1:21" x14ac:dyDescent="0.3">
      <c r="A7021">
        <v>4825</v>
      </c>
      <c r="B7021">
        <v>34279</v>
      </c>
      <c r="C7021" s="1">
        <v>40996</v>
      </c>
      <c r="D7021" t="s">
        <v>10686</v>
      </c>
      <c r="E7021">
        <v>3</v>
      </c>
      <c r="F7021">
        <v>840.55200000000002</v>
      </c>
      <c r="G7021">
        <v>0.1</v>
      </c>
      <c r="H7021" t="s">
        <v>10672</v>
      </c>
      <c r="I7021">
        <v>7.55</v>
      </c>
      <c r="J7021">
        <v>349.45</v>
      </c>
      <c r="K7021">
        <v>60</v>
      </c>
      <c r="L7021" t="s">
        <v>12136</v>
      </c>
      <c r="M7021" t="s">
        <v>11319</v>
      </c>
      <c r="N7021" t="s">
        <v>11320</v>
      </c>
      <c r="O7021" t="s">
        <v>10674</v>
      </c>
      <c r="P7021" t="s">
        <v>10690</v>
      </c>
      <c r="Q7021" t="s">
        <v>10724</v>
      </c>
      <c r="R7021" t="s">
        <v>10949</v>
      </c>
    </row>
    <row r="7022" spans="1:21" x14ac:dyDescent="0.3">
      <c r="A7022">
        <v>4837</v>
      </c>
      <c r="B7022">
        <v>34406</v>
      </c>
      <c r="C7022" s="1">
        <v>41180</v>
      </c>
      <c r="D7022" t="s">
        <v>10704</v>
      </c>
      <c r="E7022">
        <v>29</v>
      </c>
      <c r="F7022">
        <v>142.59</v>
      </c>
      <c r="G7022">
        <v>0.02</v>
      </c>
      <c r="H7022" t="s">
        <v>10664</v>
      </c>
      <c r="I7022">
        <v>-3.23</v>
      </c>
      <c r="J7022">
        <v>4.71</v>
      </c>
      <c r="K7022">
        <v>0.7</v>
      </c>
      <c r="L7022" t="s">
        <v>12082</v>
      </c>
      <c r="M7022" t="s">
        <v>11319</v>
      </c>
      <c r="N7022" t="s">
        <v>11320</v>
      </c>
      <c r="O7022" t="s">
        <v>10701</v>
      </c>
      <c r="P7022" t="s">
        <v>10668</v>
      </c>
      <c r="Q7022" t="s">
        <v>10707</v>
      </c>
      <c r="R7022" t="s">
        <v>11044</v>
      </c>
      <c r="S7022" t="s">
        <v>10709</v>
      </c>
      <c r="T7022">
        <v>0.85</v>
      </c>
      <c r="U7022" s="1">
        <v>41181</v>
      </c>
    </row>
    <row r="7023" spans="1:21" x14ac:dyDescent="0.3">
      <c r="A7023">
        <v>4861</v>
      </c>
      <c r="B7023">
        <v>34597</v>
      </c>
      <c r="C7023" s="1">
        <v>40528</v>
      </c>
      <c r="D7023" t="s">
        <v>10704</v>
      </c>
      <c r="E7023">
        <v>8</v>
      </c>
      <c r="F7023">
        <v>849.33699999999999</v>
      </c>
      <c r="G7023">
        <v>7.0000000000000007E-2</v>
      </c>
      <c r="H7023" t="s">
        <v>10697</v>
      </c>
      <c r="I7023">
        <v>-258.85000000000002</v>
      </c>
      <c r="J7023">
        <v>125.99</v>
      </c>
      <c r="K7023">
        <v>2.5</v>
      </c>
      <c r="L7023" t="s">
        <v>12065</v>
      </c>
      <c r="M7023" t="s">
        <v>11319</v>
      </c>
      <c r="N7023" t="s">
        <v>11320</v>
      </c>
      <c r="O7023" t="s">
        <v>10701</v>
      </c>
      <c r="P7023" t="s">
        <v>10682</v>
      </c>
      <c r="Q7023" t="s">
        <v>10683</v>
      </c>
      <c r="R7023" t="s">
        <v>12403</v>
      </c>
      <c r="S7023" t="s">
        <v>10685</v>
      </c>
      <c r="T7023">
        <v>0.57999999999999996</v>
      </c>
      <c r="U7023" s="1">
        <v>40530</v>
      </c>
    </row>
    <row r="7024" spans="1:21" x14ac:dyDescent="0.3">
      <c r="A7024">
        <v>4914</v>
      </c>
      <c r="B7024">
        <v>34980</v>
      </c>
      <c r="C7024" s="1">
        <v>40392</v>
      </c>
      <c r="D7024" t="s">
        <v>10686</v>
      </c>
      <c r="E7024">
        <v>7</v>
      </c>
      <c r="F7024">
        <v>140.77000000000001</v>
      </c>
      <c r="G7024">
        <v>0.01</v>
      </c>
      <c r="H7024" t="s">
        <v>10664</v>
      </c>
      <c r="I7024">
        <v>100.77</v>
      </c>
      <c r="J7024">
        <v>18.649999999999999</v>
      </c>
      <c r="K7024">
        <v>3.77</v>
      </c>
      <c r="L7024" t="s">
        <v>12607</v>
      </c>
      <c r="M7024" t="s">
        <v>11319</v>
      </c>
      <c r="N7024" t="s">
        <v>11320</v>
      </c>
      <c r="O7024" t="s">
        <v>10681</v>
      </c>
      <c r="P7024" t="s">
        <v>10690</v>
      </c>
      <c r="Q7024" t="s">
        <v>10691</v>
      </c>
      <c r="R7024" t="s">
        <v>11520</v>
      </c>
      <c r="S7024" t="s">
        <v>10693</v>
      </c>
      <c r="T7024">
        <v>0.39</v>
      </c>
      <c r="U7024" s="1">
        <v>40394</v>
      </c>
    </row>
    <row r="7025" spans="1:21" x14ac:dyDescent="0.3">
      <c r="A7025">
        <v>4915</v>
      </c>
      <c r="B7025">
        <v>34980</v>
      </c>
      <c r="C7025" s="1">
        <v>40392</v>
      </c>
      <c r="D7025" t="s">
        <v>10686</v>
      </c>
      <c r="E7025">
        <v>25</v>
      </c>
      <c r="F7025">
        <v>848.19</v>
      </c>
      <c r="G7025">
        <v>0.06</v>
      </c>
      <c r="H7025" t="s">
        <v>10697</v>
      </c>
      <c r="I7025">
        <v>120.02</v>
      </c>
      <c r="J7025">
        <v>34.76</v>
      </c>
      <c r="K7025">
        <v>5.49</v>
      </c>
      <c r="L7025" t="s">
        <v>12607</v>
      </c>
      <c r="M7025" t="s">
        <v>11319</v>
      </c>
      <c r="N7025" t="s">
        <v>11320</v>
      </c>
      <c r="O7025" t="s">
        <v>10681</v>
      </c>
      <c r="P7025" t="s">
        <v>10668</v>
      </c>
      <c r="Q7025" t="s">
        <v>10669</v>
      </c>
      <c r="R7025" t="s">
        <v>10965</v>
      </c>
      <c r="S7025" t="s">
        <v>10685</v>
      </c>
      <c r="T7025">
        <v>0.6</v>
      </c>
      <c r="U7025" s="1">
        <v>40394</v>
      </c>
    </row>
    <row r="7026" spans="1:21" x14ac:dyDescent="0.3">
      <c r="A7026">
        <v>4916</v>
      </c>
      <c r="B7026">
        <v>34980</v>
      </c>
      <c r="C7026" s="1">
        <v>40392</v>
      </c>
      <c r="D7026" t="s">
        <v>10686</v>
      </c>
      <c r="E7026">
        <v>12</v>
      </c>
      <c r="F7026">
        <v>562.15</v>
      </c>
      <c r="G7026">
        <v>0.01</v>
      </c>
      <c r="H7026" t="s">
        <v>10664</v>
      </c>
      <c r="I7026">
        <v>148.34</v>
      </c>
      <c r="J7026">
        <v>46.89</v>
      </c>
      <c r="K7026">
        <v>5.0999999999999996</v>
      </c>
      <c r="L7026" t="s">
        <v>12607</v>
      </c>
      <c r="M7026" t="s">
        <v>11319</v>
      </c>
      <c r="N7026" t="s">
        <v>11320</v>
      </c>
      <c r="O7026" t="s">
        <v>10681</v>
      </c>
      <c r="P7026" t="s">
        <v>10668</v>
      </c>
      <c r="Q7026" t="s">
        <v>10675</v>
      </c>
      <c r="R7026" t="s">
        <v>10993</v>
      </c>
      <c r="S7026" t="s">
        <v>10689</v>
      </c>
      <c r="T7026">
        <v>0.46</v>
      </c>
      <c r="U7026" s="1">
        <v>40394</v>
      </c>
    </row>
    <row r="7027" spans="1:21" x14ac:dyDescent="0.3">
      <c r="A7027">
        <v>4968</v>
      </c>
      <c r="B7027">
        <v>35361</v>
      </c>
      <c r="C7027" s="1">
        <v>39909</v>
      </c>
      <c r="D7027" t="s">
        <v>10704</v>
      </c>
      <c r="E7027">
        <v>40</v>
      </c>
      <c r="F7027">
        <v>746.93</v>
      </c>
      <c r="G7027">
        <v>0.09</v>
      </c>
      <c r="H7027" t="s">
        <v>10697</v>
      </c>
      <c r="I7027">
        <v>67.03</v>
      </c>
      <c r="J7027">
        <v>18.97</v>
      </c>
      <c r="K7027">
        <v>9.0299999999999994</v>
      </c>
      <c r="L7027" t="s">
        <v>12222</v>
      </c>
      <c r="M7027" t="s">
        <v>11319</v>
      </c>
      <c r="N7027" t="s">
        <v>11320</v>
      </c>
      <c r="O7027" t="s">
        <v>10701</v>
      </c>
      <c r="P7027" t="s">
        <v>10668</v>
      </c>
      <c r="Q7027" t="s">
        <v>10702</v>
      </c>
      <c r="R7027" t="s">
        <v>10764</v>
      </c>
      <c r="S7027" t="s">
        <v>10685</v>
      </c>
      <c r="T7027">
        <v>0.37</v>
      </c>
      <c r="U7027" s="1">
        <v>39910</v>
      </c>
    </row>
    <row r="7028" spans="1:21" x14ac:dyDescent="0.3">
      <c r="A7028">
        <v>4969</v>
      </c>
      <c r="B7028">
        <v>35361</v>
      </c>
      <c r="C7028" s="1">
        <v>39909</v>
      </c>
      <c r="D7028" t="s">
        <v>10704</v>
      </c>
      <c r="E7028">
        <v>37</v>
      </c>
      <c r="F7028">
        <v>313.39999999999998</v>
      </c>
      <c r="G7028">
        <v>0</v>
      </c>
      <c r="H7028" t="s">
        <v>10664</v>
      </c>
      <c r="I7028">
        <v>-5.05</v>
      </c>
      <c r="J7028">
        <v>8.34</v>
      </c>
      <c r="K7028">
        <v>4.82</v>
      </c>
      <c r="L7028" t="s">
        <v>12222</v>
      </c>
      <c r="M7028" t="s">
        <v>11319</v>
      </c>
      <c r="N7028" t="s">
        <v>11320</v>
      </c>
      <c r="O7028" t="s">
        <v>10701</v>
      </c>
      <c r="P7028" t="s">
        <v>10668</v>
      </c>
      <c r="Q7028" t="s">
        <v>10702</v>
      </c>
      <c r="R7028" t="s">
        <v>11280</v>
      </c>
      <c r="S7028" t="s">
        <v>10685</v>
      </c>
      <c r="T7028">
        <v>0.4</v>
      </c>
      <c r="U7028" s="1">
        <v>39910</v>
      </c>
    </row>
    <row r="7029" spans="1:21" x14ac:dyDescent="0.3">
      <c r="A7029">
        <v>4998</v>
      </c>
      <c r="B7029">
        <v>35587</v>
      </c>
      <c r="C7029" s="1">
        <v>40857</v>
      </c>
      <c r="D7029" t="s">
        <v>10719</v>
      </c>
      <c r="E7029">
        <v>43</v>
      </c>
      <c r="F7029">
        <v>208.77</v>
      </c>
      <c r="G7029">
        <v>0.03</v>
      </c>
      <c r="H7029" t="s">
        <v>10664</v>
      </c>
      <c r="I7029">
        <v>-144.24</v>
      </c>
      <c r="J7029">
        <v>4.82</v>
      </c>
      <c r="K7029">
        <v>5.72</v>
      </c>
      <c r="L7029" t="s">
        <v>12603</v>
      </c>
      <c r="M7029" t="s">
        <v>11319</v>
      </c>
      <c r="N7029" t="s">
        <v>11320</v>
      </c>
      <c r="O7029" t="s">
        <v>10674</v>
      </c>
      <c r="P7029" t="s">
        <v>10690</v>
      </c>
      <c r="Q7029" t="s">
        <v>10691</v>
      </c>
      <c r="R7029" t="s">
        <v>11205</v>
      </c>
      <c r="S7029" t="s">
        <v>10693</v>
      </c>
      <c r="T7029">
        <v>0.47</v>
      </c>
      <c r="U7029" s="1">
        <v>40858</v>
      </c>
    </row>
    <row r="7030" spans="1:21" x14ac:dyDescent="0.3">
      <c r="A7030">
        <v>5014</v>
      </c>
      <c r="B7030">
        <v>35780</v>
      </c>
      <c r="C7030" s="1">
        <v>40560</v>
      </c>
      <c r="D7030" t="s">
        <v>10704</v>
      </c>
      <c r="E7030">
        <v>6</v>
      </c>
      <c r="F7030">
        <v>28.55</v>
      </c>
      <c r="G7030">
        <v>0.01</v>
      </c>
      <c r="H7030" t="s">
        <v>10664</v>
      </c>
      <c r="I7030">
        <v>-4.5</v>
      </c>
      <c r="J7030">
        <v>4.28</v>
      </c>
      <c r="K7030">
        <v>1.6</v>
      </c>
      <c r="L7030" t="s">
        <v>12620</v>
      </c>
      <c r="M7030" t="s">
        <v>11319</v>
      </c>
      <c r="N7030" t="s">
        <v>11320</v>
      </c>
      <c r="O7030" t="s">
        <v>10674</v>
      </c>
      <c r="P7030" t="s">
        <v>10668</v>
      </c>
      <c r="Q7030" t="s">
        <v>10736</v>
      </c>
      <c r="R7030" t="s">
        <v>11623</v>
      </c>
      <c r="S7030" t="s">
        <v>10709</v>
      </c>
      <c r="T7030">
        <v>0.57999999999999996</v>
      </c>
      <c r="U7030" s="1">
        <v>40562</v>
      </c>
    </row>
    <row r="7031" spans="1:21" x14ac:dyDescent="0.3">
      <c r="A7031">
        <v>5024</v>
      </c>
      <c r="B7031">
        <v>35814</v>
      </c>
      <c r="C7031" s="1">
        <v>40995</v>
      </c>
      <c r="D7031" t="s">
        <v>10671</v>
      </c>
      <c r="E7031">
        <v>11</v>
      </c>
      <c r="F7031">
        <v>324.52</v>
      </c>
      <c r="G7031">
        <v>0.08</v>
      </c>
      <c r="H7031" t="s">
        <v>10664</v>
      </c>
      <c r="I7031">
        <v>154.02000000000001</v>
      </c>
      <c r="J7031">
        <v>29.18</v>
      </c>
      <c r="K7031">
        <v>8.5500000000000007</v>
      </c>
      <c r="L7031" t="s">
        <v>12091</v>
      </c>
      <c r="M7031" t="s">
        <v>11319</v>
      </c>
      <c r="N7031" t="s">
        <v>11320</v>
      </c>
      <c r="O7031" t="s">
        <v>10701</v>
      </c>
      <c r="P7031" t="s">
        <v>10690</v>
      </c>
      <c r="Q7031" t="s">
        <v>10691</v>
      </c>
      <c r="R7031" t="s">
        <v>11229</v>
      </c>
    </row>
    <row r="7032" spans="1:21" x14ac:dyDescent="0.3">
      <c r="A7032">
        <v>5044</v>
      </c>
      <c r="B7032">
        <v>35938</v>
      </c>
      <c r="C7032" s="1">
        <v>41230</v>
      </c>
      <c r="D7032" t="s">
        <v>10686</v>
      </c>
      <c r="E7032">
        <v>6</v>
      </c>
      <c r="F7032">
        <v>1770.7</v>
      </c>
      <c r="G7032">
        <v>0.05</v>
      </c>
      <c r="H7032" t="s">
        <v>10672</v>
      </c>
      <c r="I7032">
        <v>-448.25</v>
      </c>
      <c r="J7032">
        <v>280.98</v>
      </c>
      <c r="K7032">
        <v>57</v>
      </c>
      <c r="L7032" t="s">
        <v>12224</v>
      </c>
      <c r="M7032" t="s">
        <v>11319</v>
      </c>
      <c r="N7032" t="s">
        <v>11320</v>
      </c>
      <c r="O7032" t="s">
        <v>10681</v>
      </c>
      <c r="P7032" t="s">
        <v>10690</v>
      </c>
      <c r="Q7032" t="s">
        <v>10753</v>
      </c>
      <c r="R7032" t="s">
        <v>11314</v>
      </c>
      <c r="S7032" t="s">
        <v>10677</v>
      </c>
      <c r="T7032">
        <v>0.78</v>
      </c>
      <c r="U7032" s="1">
        <v>41232</v>
      </c>
    </row>
    <row r="7033" spans="1:21" x14ac:dyDescent="0.3">
      <c r="A7033">
        <v>5045</v>
      </c>
      <c r="B7033">
        <v>35938</v>
      </c>
      <c r="C7033" s="1">
        <v>41230</v>
      </c>
      <c r="D7033" t="s">
        <v>10686</v>
      </c>
      <c r="E7033">
        <v>48</v>
      </c>
      <c r="F7033">
        <v>628.33000000000004</v>
      </c>
      <c r="G7033">
        <v>0.09</v>
      </c>
      <c r="H7033" t="s">
        <v>10664</v>
      </c>
      <c r="I7033">
        <v>-226.62</v>
      </c>
      <c r="J7033">
        <v>14.03</v>
      </c>
      <c r="K7033">
        <v>9.3699999999999992</v>
      </c>
      <c r="L7033" t="s">
        <v>12224</v>
      </c>
      <c r="M7033" t="s">
        <v>11319</v>
      </c>
      <c r="N7033" t="s">
        <v>11320</v>
      </c>
      <c r="O7033" t="s">
        <v>10681</v>
      </c>
      <c r="P7033" t="s">
        <v>10668</v>
      </c>
      <c r="Q7033" t="s">
        <v>10669</v>
      </c>
      <c r="R7033" t="s">
        <v>11346</v>
      </c>
      <c r="S7033" t="s">
        <v>10685</v>
      </c>
      <c r="T7033">
        <v>0.56000000000000005</v>
      </c>
      <c r="U7033" s="1">
        <v>41231</v>
      </c>
    </row>
    <row r="7034" spans="1:21" x14ac:dyDescent="0.3">
      <c r="A7034">
        <v>5047</v>
      </c>
      <c r="B7034">
        <v>35968</v>
      </c>
      <c r="C7034" s="1">
        <v>40971</v>
      </c>
      <c r="D7034" t="s">
        <v>10686</v>
      </c>
      <c r="E7034">
        <v>21</v>
      </c>
      <c r="F7034">
        <v>141.19999999999999</v>
      </c>
      <c r="G7034">
        <v>0.05</v>
      </c>
      <c r="H7034" t="s">
        <v>10664</v>
      </c>
      <c r="I7034">
        <v>-74.44</v>
      </c>
      <c r="J7034">
        <v>6.23</v>
      </c>
      <c r="K7034">
        <v>6.97</v>
      </c>
      <c r="L7034" t="s">
        <v>10790</v>
      </c>
      <c r="M7034" t="s">
        <v>11319</v>
      </c>
      <c r="N7034" t="s">
        <v>11320</v>
      </c>
      <c r="O7034" t="s">
        <v>10681</v>
      </c>
      <c r="P7034" t="s">
        <v>10668</v>
      </c>
      <c r="Q7034" t="s">
        <v>10678</v>
      </c>
      <c r="R7034" t="s">
        <v>11586</v>
      </c>
      <c r="S7034" t="s">
        <v>10685</v>
      </c>
      <c r="T7034">
        <v>0.36</v>
      </c>
      <c r="U7034" s="1">
        <v>40973</v>
      </c>
    </row>
    <row r="7035" spans="1:21" x14ac:dyDescent="0.3">
      <c r="A7035">
        <v>5053</v>
      </c>
      <c r="B7035">
        <v>36033</v>
      </c>
      <c r="C7035" s="1">
        <v>40166</v>
      </c>
      <c r="D7035" t="s">
        <v>10686</v>
      </c>
      <c r="E7035">
        <v>15</v>
      </c>
      <c r="F7035">
        <v>83.02</v>
      </c>
      <c r="G7035">
        <v>0.06</v>
      </c>
      <c r="H7035" t="s">
        <v>10697</v>
      </c>
      <c r="I7035">
        <v>-54.01</v>
      </c>
      <c r="J7035">
        <v>4.9800000000000004</v>
      </c>
      <c r="K7035">
        <v>4.62</v>
      </c>
      <c r="L7035" t="s">
        <v>12098</v>
      </c>
      <c r="M7035" t="s">
        <v>11319</v>
      </c>
      <c r="N7035" t="s">
        <v>11320</v>
      </c>
      <c r="O7035" t="s">
        <v>10667</v>
      </c>
      <c r="P7035" t="s">
        <v>10682</v>
      </c>
      <c r="Q7035" t="s">
        <v>10711</v>
      </c>
      <c r="R7035" t="s">
        <v>11034</v>
      </c>
    </row>
    <row r="7036" spans="1:21" x14ac:dyDescent="0.3">
      <c r="A7036">
        <v>5057</v>
      </c>
      <c r="B7036">
        <v>36067</v>
      </c>
      <c r="C7036" s="1">
        <v>39998</v>
      </c>
      <c r="D7036" t="s">
        <v>10671</v>
      </c>
      <c r="E7036">
        <v>37</v>
      </c>
      <c r="F7036">
        <v>6176.29</v>
      </c>
      <c r="G7036">
        <v>0.04</v>
      </c>
      <c r="H7036" t="s">
        <v>10697</v>
      </c>
      <c r="I7036">
        <v>1499.94</v>
      </c>
      <c r="J7036">
        <v>165.2</v>
      </c>
      <c r="K7036">
        <v>19.989999999999998</v>
      </c>
      <c r="L7036" t="s">
        <v>12119</v>
      </c>
      <c r="M7036" t="s">
        <v>11319</v>
      </c>
      <c r="N7036" t="s">
        <v>11320</v>
      </c>
      <c r="O7036" t="s">
        <v>10667</v>
      </c>
      <c r="P7036" t="s">
        <v>10668</v>
      </c>
      <c r="Q7036" t="s">
        <v>10669</v>
      </c>
      <c r="R7036" t="s">
        <v>12341</v>
      </c>
      <c r="S7036" t="s">
        <v>10685</v>
      </c>
      <c r="T7036">
        <v>0.59</v>
      </c>
      <c r="U7036" s="1">
        <v>40000</v>
      </c>
    </row>
    <row r="7037" spans="1:21" x14ac:dyDescent="0.3">
      <c r="A7037">
        <v>5071</v>
      </c>
      <c r="B7037">
        <v>36131</v>
      </c>
      <c r="C7037" s="1">
        <v>39950</v>
      </c>
      <c r="D7037" t="s">
        <v>10671</v>
      </c>
      <c r="E7037">
        <v>26</v>
      </c>
      <c r="F7037">
        <v>493.43</v>
      </c>
      <c r="G7037">
        <v>7.0000000000000007E-2</v>
      </c>
      <c r="H7037" t="s">
        <v>10664</v>
      </c>
      <c r="I7037">
        <v>120.18</v>
      </c>
      <c r="J7037">
        <v>19.84</v>
      </c>
      <c r="K7037">
        <v>4.0999999999999996</v>
      </c>
      <c r="L7037" t="s">
        <v>12514</v>
      </c>
      <c r="M7037" t="s">
        <v>11319</v>
      </c>
      <c r="N7037" t="s">
        <v>11320</v>
      </c>
      <c r="O7037" t="s">
        <v>10701</v>
      </c>
      <c r="P7037" t="s">
        <v>10668</v>
      </c>
      <c r="Q7037" t="s">
        <v>10736</v>
      </c>
      <c r="R7037" t="s">
        <v>10835</v>
      </c>
      <c r="S7037" t="s">
        <v>10709</v>
      </c>
      <c r="T7037">
        <v>0.44</v>
      </c>
      <c r="U7037" s="1">
        <v>39951</v>
      </c>
    </row>
    <row r="7038" spans="1:21" x14ac:dyDescent="0.3">
      <c r="A7038">
        <v>5076</v>
      </c>
      <c r="B7038">
        <v>36160</v>
      </c>
      <c r="C7038" s="1">
        <v>41235</v>
      </c>
      <c r="D7038" t="s">
        <v>10663</v>
      </c>
      <c r="E7038">
        <v>12</v>
      </c>
      <c r="F7038">
        <v>2218.8910000000001</v>
      </c>
      <c r="G7038">
        <v>0</v>
      </c>
      <c r="H7038" t="s">
        <v>10697</v>
      </c>
      <c r="I7038">
        <v>79.540000000000006</v>
      </c>
      <c r="J7038">
        <v>205.99</v>
      </c>
      <c r="K7038">
        <v>8.99</v>
      </c>
      <c r="L7038" t="s">
        <v>12597</v>
      </c>
      <c r="M7038" t="s">
        <v>11319</v>
      </c>
      <c r="N7038" t="s">
        <v>11320</v>
      </c>
      <c r="O7038" t="s">
        <v>10701</v>
      </c>
      <c r="P7038" t="s">
        <v>10682</v>
      </c>
      <c r="Q7038" t="s">
        <v>10683</v>
      </c>
      <c r="R7038" t="s">
        <v>12018</v>
      </c>
      <c r="S7038" t="s">
        <v>10685</v>
      </c>
      <c r="T7038">
        <v>0.56000000000000005</v>
      </c>
      <c r="U7038" s="1">
        <v>41242</v>
      </c>
    </row>
    <row r="7039" spans="1:21" x14ac:dyDescent="0.3">
      <c r="A7039">
        <v>5079</v>
      </c>
      <c r="B7039">
        <v>36196</v>
      </c>
      <c r="C7039" s="1">
        <v>40761</v>
      </c>
      <c r="D7039" t="s">
        <v>10686</v>
      </c>
      <c r="E7039">
        <v>7</v>
      </c>
      <c r="F7039">
        <v>39.01</v>
      </c>
      <c r="G7039">
        <v>7.0000000000000007E-2</v>
      </c>
      <c r="H7039" t="s">
        <v>10664</v>
      </c>
      <c r="I7039">
        <v>-38.44</v>
      </c>
      <c r="J7039">
        <v>4.9800000000000004</v>
      </c>
      <c r="K7039">
        <v>4.32</v>
      </c>
      <c r="L7039" t="s">
        <v>12062</v>
      </c>
      <c r="M7039" t="s">
        <v>11319</v>
      </c>
      <c r="N7039" t="s">
        <v>11320</v>
      </c>
      <c r="O7039" t="s">
        <v>10674</v>
      </c>
      <c r="P7039" t="s">
        <v>10682</v>
      </c>
      <c r="Q7039" t="s">
        <v>10711</v>
      </c>
      <c r="R7039" t="s">
        <v>10712</v>
      </c>
    </row>
    <row r="7040" spans="1:21" x14ac:dyDescent="0.3">
      <c r="A7040">
        <v>5101</v>
      </c>
      <c r="B7040">
        <v>36356</v>
      </c>
      <c r="C7040" s="1">
        <v>40902</v>
      </c>
      <c r="D7040" t="s">
        <v>10704</v>
      </c>
      <c r="E7040">
        <v>45</v>
      </c>
      <c r="F7040">
        <v>4768.59</v>
      </c>
      <c r="G7040">
        <v>0.01</v>
      </c>
      <c r="H7040" t="s">
        <v>10672</v>
      </c>
      <c r="I7040">
        <v>-593.79999999999995</v>
      </c>
      <c r="J7040">
        <v>100.98</v>
      </c>
      <c r="K7040">
        <v>45</v>
      </c>
      <c r="L7040" t="s">
        <v>12062</v>
      </c>
      <c r="M7040" t="s">
        <v>11319</v>
      </c>
      <c r="N7040" t="s">
        <v>11320</v>
      </c>
      <c r="O7040" t="s">
        <v>10674</v>
      </c>
      <c r="P7040" t="s">
        <v>10690</v>
      </c>
      <c r="Q7040" t="s">
        <v>10753</v>
      </c>
      <c r="R7040" t="s">
        <v>12025</v>
      </c>
      <c r="S7040" t="s">
        <v>10677</v>
      </c>
      <c r="T7040">
        <v>0.69</v>
      </c>
      <c r="U7040" s="1">
        <v>40904</v>
      </c>
    </row>
    <row r="7041" spans="1:21" x14ac:dyDescent="0.3">
      <c r="A7041">
        <v>5102</v>
      </c>
      <c r="B7041">
        <v>36356</v>
      </c>
      <c r="C7041" s="1">
        <v>40902</v>
      </c>
      <c r="D7041" t="s">
        <v>10704</v>
      </c>
      <c r="E7041">
        <v>33</v>
      </c>
      <c r="F7041">
        <v>117.77</v>
      </c>
      <c r="G7041">
        <v>0.08</v>
      </c>
      <c r="H7041" t="s">
        <v>10664</v>
      </c>
      <c r="I7041">
        <v>47.98</v>
      </c>
      <c r="J7041">
        <v>3.75</v>
      </c>
      <c r="K7041">
        <v>0.5</v>
      </c>
      <c r="L7041" t="s">
        <v>12062</v>
      </c>
      <c r="M7041" t="s">
        <v>11319</v>
      </c>
      <c r="N7041" t="s">
        <v>11320</v>
      </c>
      <c r="O7041" t="s">
        <v>10674</v>
      </c>
      <c r="P7041" t="s">
        <v>10668</v>
      </c>
      <c r="Q7041" t="s">
        <v>10729</v>
      </c>
      <c r="R7041" t="s">
        <v>10771</v>
      </c>
      <c r="S7041" t="s">
        <v>10685</v>
      </c>
      <c r="T7041">
        <v>0.37</v>
      </c>
      <c r="U7041" s="1">
        <v>40904</v>
      </c>
    </row>
    <row r="7042" spans="1:21" x14ac:dyDescent="0.3">
      <c r="A7042">
        <v>5140</v>
      </c>
      <c r="B7042">
        <v>36647</v>
      </c>
      <c r="C7042" s="1">
        <v>39994</v>
      </c>
      <c r="D7042" t="s">
        <v>10671</v>
      </c>
      <c r="E7042">
        <v>21</v>
      </c>
      <c r="F7042">
        <v>179.98</v>
      </c>
      <c r="G7042">
        <v>0.01</v>
      </c>
      <c r="H7042" t="s">
        <v>10664</v>
      </c>
      <c r="I7042">
        <v>38.700000000000003</v>
      </c>
      <c r="J7042">
        <v>7.89</v>
      </c>
      <c r="K7042">
        <v>2.82</v>
      </c>
      <c r="L7042" t="s">
        <v>12062</v>
      </c>
      <c r="M7042" t="s">
        <v>11319</v>
      </c>
      <c r="N7042" t="s">
        <v>11320</v>
      </c>
      <c r="O7042" t="s">
        <v>10674</v>
      </c>
      <c r="P7042" t="s">
        <v>10668</v>
      </c>
      <c r="Q7042" t="s">
        <v>10707</v>
      </c>
      <c r="R7042" t="s">
        <v>11022</v>
      </c>
    </row>
    <row r="7043" spans="1:21" x14ac:dyDescent="0.3">
      <c r="A7043">
        <v>5141</v>
      </c>
      <c r="B7043">
        <v>36647</v>
      </c>
      <c r="C7043" s="1">
        <v>39994</v>
      </c>
      <c r="D7043" t="s">
        <v>10671</v>
      </c>
      <c r="E7043">
        <v>16</v>
      </c>
      <c r="F7043">
        <v>55.44</v>
      </c>
      <c r="G7043">
        <v>0.09</v>
      </c>
      <c r="H7043" t="s">
        <v>10664</v>
      </c>
      <c r="I7043">
        <v>-21.91</v>
      </c>
      <c r="J7043">
        <v>3.68</v>
      </c>
      <c r="K7043">
        <v>1.32</v>
      </c>
      <c r="L7043" t="s">
        <v>12062</v>
      </c>
      <c r="M7043" t="s">
        <v>11319</v>
      </c>
      <c r="N7043" t="s">
        <v>11320</v>
      </c>
      <c r="O7043" t="s">
        <v>10674</v>
      </c>
      <c r="P7043" t="s">
        <v>10668</v>
      </c>
      <c r="Q7043" t="s">
        <v>10791</v>
      </c>
    </row>
    <row r="7044" spans="1:21" x14ac:dyDescent="0.3">
      <c r="A7044">
        <v>5142</v>
      </c>
      <c r="B7044">
        <v>36647</v>
      </c>
      <c r="C7044" s="1">
        <v>39994</v>
      </c>
      <c r="D7044" t="s">
        <v>10671</v>
      </c>
      <c r="E7044">
        <v>18</v>
      </c>
      <c r="F7044">
        <v>174.62</v>
      </c>
      <c r="G7044">
        <v>0.1</v>
      </c>
      <c r="H7044" t="s">
        <v>10664</v>
      </c>
      <c r="I7044">
        <v>-119.77</v>
      </c>
      <c r="J7044">
        <v>9.7100000000000009</v>
      </c>
      <c r="K7044">
        <v>9.4499999999999993</v>
      </c>
      <c r="L7044" t="s">
        <v>12062</v>
      </c>
      <c r="M7044" t="s">
        <v>11319</v>
      </c>
      <c r="N7044" t="s">
        <v>11320</v>
      </c>
      <c r="O7044" t="s">
        <v>10674</v>
      </c>
      <c r="P7044" t="s">
        <v>10668</v>
      </c>
      <c r="Q7044" t="s">
        <v>10669</v>
      </c>
      <c r="R7044" t="s">
        <v>11530</v>
      </c>
      <c r="S7044" t="s">
        <v>10685</v>
      </c>
      <c r="T7044">
        <v>0.6</v>
      </c>
      <c r="U7044" s="1">
        <v>39997</v>
      </c>
    </row>
    <row r="7045" spans="1:21" x14ac:dyDescent="0.3">
      <c r="A7045">
        <v>5159</v>
      </c>
      <c r="B7045">
        <v>36737</v>
      </c>
      <c r="C7045" s="1">
        <v>40252</v>
      </c>
      <c r="D7045" t="s">
        <v>10686</v>
      </c>
      <c r="E7045">
        <v>10</v>
      </c>
      <c r="F7045">
        <v>999.89</v>
      </c>
      <c r="G7045">
        <v>0.02</v>
      </c>
      <c r="H7045" t="s">
        <v>10664</v>
      </c>
      <c r="I7045">
        <v>-119.92</v>
      </c>
      <c r="J7045">
        <v>99.99</v>
      </c>
      <c r="K7045">
        <v>19.989999999999998</v>
      </c>
      <c r="L7045" t="s">
        <v>12047</v>
      </c>
      <c r="M7045" t="s">
        <v>11319</v>
      </c>
      <c r="N7045" t="s">
        <v>11320</v>
      </c>
      <c r="O7045" t="s">
        <v>10674</v>
      </c>
      <c r="P7045" t="s">
        <v>10682</v>
      </c>
      <c r="Q7045" t="s">
        <v>10711</v>
      </c>
      <c r="R7045" t="s">
        <v>10975</v>
      </c>
      <c r="S7045" t="s">
        <v>10685</v>
      </c>
      <c r="T7045">
        <v>0.52</v>
      </c>
      <c r="U7045" s="1">
        <v>40253</v>
      </c>
    </row>
    <row r="7046" spans="1:21" x14ac:dyDescent="0.3">
      <c r="A7046">
        <v>5160</v>
      </c>
      <c r="B7046">
        <v>36737</v>
      </c>
      <c r="C7046" s="1">
        <v>40252</v>
      </c>
      <c r="D7046" t="s">
        <v>10686</v>
      </c>
      <c r="E7046">
        <v>10</v>
      </c>
      <c r="F7046">
        <v>35.69</v>
      </c>
      <c r="G7046">
        <v>0.04</v>
      </c>
      <c r="H7046" t="s">
        <v>10664</v>
      </c>
      <c r="I7046">
        <v>-31.24</v>
      </c>
      <c r="J7046">
        <v>3.28</v>
      </c>
      <c r="K7046">
        <v>4.2</v>
      </c>
      <c r="L7046" t="s">
        <v>12047</v>
      </c>
      <c r="M7046" t="s">
        <v>11319</v>
      </c>
      <c r="N7046" t="s">
        <v>11320</v>
      </c>
      <c r="O7046" t="s">
        <v>10674</v>
      </c>
      <c r="P7046" t="s">
        <v>10668</v>
      </c>
      <c r="Q7046" t="s">
        <v>10736</v>
      </c>
      <c r="R7046" t="s">
        <v>11670</v>
      </c>
      <c r="S7046" t="s">
        <v>10709</v>
      </c>
      <c r="T7046">
        <v>0.56000000000000005</v>
      </c>
      <c r="U7046" s="1">
        <v>40253</v>
      </c>
    </row>
    <row r="7047" spans="1:21" x14ac:dyDescent="0.3">
      <c r="A7047">
        <v>5177</v>
      </c>
      <c r="B7047">
        <v>36832</v>
      </c>
      <c r="C7047" s="1">
        <v>41061</v>
      </c>
      <c r="D7047" t="s">
        <v>10663</v>
      </c>
      <c r="E7047">
        <v>43</v>
      </c>
      <c r="F7047">
        <v>532.89</v>
      </c>
      <c r="G7047">
        <v>0.09</v>
      </c>
      <c r="H7047" t="s">
        <v>10664</v>
      </c>
      <c r="I7047">
        <v>210.53</v>
      </c>
      <c r="J7047">
        <v>12.97</v>
      </c>
      <c r="K7047">
        <v>1.49</v>
      </c>
      <c r="L7047" t="s">
        <v>12043</v>
      </c>
      <c r="M7047" t="s">
        <v>11319</v>
      </c>
      <c r="N7047" t="s">
        <v>11320</v>
      </c>
      <c r="O7047" t="s">
        <v>10667</v>
      </c>
      <c r="P7047" t="s">
        <v>10668</v>
      </c>
      <c r="Q7047" t="s">
        <v>10678</v>
      </c>
      <c r="R7047" t="s">
        <v>11855</v>
      </c>
    </row>
    <row r="7048" spans="1:21" x14ac:dyDescent="0.3">
      <c r="A7048">
        <v>5178</v>
      </c>
      <c r="B7048">
        <v>36832</v>
      </c>
      <c r="C7048" s="1">
        <v>41061</v>
      </c>
      <c r="D7048" t="s">
        <v>10663</v>
      </c>
      <c r="E7048">
        <v>24</v>
      </c>
      <c r="F7048">
        <v>60.69</v>
      </c>
      <c r="G7048">
        <v>0.06</v>
      </c>
      <c r="H7048" t="s">
        <v>10697</v>
      </c>
      <c r="I7048">
        <v>-25.65</v>
      </c>
      <c r="J7048">
        <v>2.12</v>
      </c>
      <c r="K7048">
        <v>1.99</v>
      </c>
      <c r="L7048" t="s">
        <v>12043</v>
      </c>
      <c r="M7048" t="s">
        <v>11319</v>
      </c>
      <c r="N7048" t="s">
        <v>11320</v>
      </c>
      <c r="O7048" t="s">
        <v>10667</v>
      </c>
      <c r="P7048" t="s">
        <v>10682</v>
      </c>
      <c r="Q7048" t="s">
        <v>10711</v>
      </c>
      <c r="R7048" t="s">
        <v>11819</v>
      </c>
      <c r="S7048" t="s">
        <v>10693</v>
      </c>
      <c r="T7048">
        <v>0.55000000000000004</v>
      </c>
      <c r="U7048" s="1">
        <v>41066</v>
      </c>
    </row>
    <row r="7049" spans="1:21" x14ac:dyDescent="0.3">
      <c r="A7049">
        <v>5184</v>
      </c>
      <c r="B7049">
        <v>36836</v>
      </c>
      <c r="C7049" s="1">
        <v>40235</v>
      </c>
      <c r="D7049" t="s">
        <v>10704</v>
      </c>
      <c r="E7049">
        <v>43</v>
      </c>
      <c r="F7049">
        <v>16116.33</v>
      </c>
      <c r="G7049">
        <v>0.08</v>
      </c>
      <c r="H7049" t="s">
        <v>10664</v>
      </c>
      <c r="I7049">
        <v>6919.87</v>
      </c>
      <c r="J7049">
        <v>387.99</v>
      </c>
      <c r="K7049">
        <v>19.989999999999998</v>
      </c>
      <c r="L7049" t="s">
        <v>12091</v>
      </c>
      <c r="M7049" t="s">
        <v>11319</v>
      </c>
      <c r="N7049" t="s">
        <v>11320</v>
      </c>
      <c r="O7049" t="s">
        <v>10681</v>
      </c>
      <c r="P7049" t="s">
        <v>10668</v>
      </c>
      <c r="Q7049" t="s">
        <v>10678</v>
      </c>
      <c r="R7049" t="s">
        <v>11002</v>
      </c>
      <c r="S7049" t="s">
        <v>10685</v>
      </c>
      <c r="T7049">
        <v>0.38</v>
      </c>
      <c r="U7049" s="1">
        <v>40238</v>
      </c>
    </row>
    <row r="7050" spans="1:21" x14ac:dyDescent="0.3">
      <c r="A7050">
        <v>5188</v>
      </c>
      <c r="B7050">
        <v>36867</v>
      </c>
      <c r="C7050" s="1">
        <v>40061</v>
      </c>
      <c r="D7050" t="s">
        <v>10671</v>
      </c>
      <c r="E7050">
        <v>21</v>
      </c>
      <c r="F7050">
        <v>5482.18</v>
      </c>
      <c r="G7050">
        <v>0.06</v>
      </c>
      <c r="H7050" t="s">
        <v>10697</v>
      </c>
      <c r="I7050">
        <v>1167.3800000000001</v>
      </c>
      <c r="J7050">
        <v>276.2</v>
      </c>
      <c r="K7050">
        <v>24.49</v>
      </c>
      <c r="L7050" t="s">
        <v>12209</v>
      </c>
      <c r="M7050" t="s">
        <v>11319</v>
      </c>
      <c r="N7050" t="s">
        <v>11320</v>
      </c>
      <c r="O7050" t="s">
        <v>10681</v>
      </c>
      <c r="P7050" t="s">
        <v>10690</v>
      </c>
      <c r="Q7050" t="s">
        <v>10753</v>
      </c>
      <c r="R7050" t="s">
        <v>10804</v>
      </c>
      <c r="S7050" t="s">
        <v>10769</v>
      </c>
      <c r="U7050" s="1">
        <v>40063</v>
      </c>
    </row>
    <row r="7051" spans="1:21" x14ac:dyDescent="0.3">
      <c r="A7051">
        <v>5189</v>
      </c>
      <c r="B7051">
        <v>36867</v>
      </c>
      <c r="C7051" s="1">
        <v>40061</v>
      </c>
      <c r="D7051" t="s">
        <v>10671</v>
      </c>
      <c r="E7051">
        <v>16</v>
      </c>
      <c r="F7051">
        <v>45.57</v>
      </c>
      <c r="G7051">
        <v>0.09</v>
      </c>
      <c r="H7051" t="s">
        <v>10664</v>
      </c>
      <c r="I7051">
        <v>2.81</v>
      </c>
      <c r="J7051">
        <v>2.88</v>
      </c>
      <c r="K7051">
        <v>0.7</v>
      </c>
      <c r="L7051" t="s">
        <v>12209</v>
      </c>
      <c r="M7051" t="s">
        <v>11319</v>
      </c>
      <c r="N7051" t="s">
        <v>11320</v>
      </c>
      <c r="O7051" t="s">
        <v>10681</v>
      </c>
      <c r="P7051" t="s">
        <v>10668</v>
      </c>
      <c r="Q7051" t="s">
        <v>10736</v>
      </c>
      <c r="R7051" t="s">
        <v>11517</v>
      </c>
      <c r="S7051" t="s">
        <v>10709</v>
      </c>
      <c r="T7051">
        <v>0.56000000000000005</v>
      </c>
      <c r="U7051" s="1">
        <v>40063</v>
      </c>
    </row>
    <row r="7052" spans="1:21" x14ac:dyDescent="0.3">
      <c r="A7052">
        <v>5231</v>
      </c>
      <c r="B7052">
        <v>37250</v>
      </c>
      <c r="C7052" s="1">
        <v>40192</v>
      </c>
      <c r="D7052" t="s">
        <v>10671</v>
      </c>
      <c r="E7052">
        <v>13</v>
      </c>
      <c r="F7052">
        <v>473.46</v>
      </c>
      <c r="G7052">
        <v>0.03</v>
      </c>
      <c r="H7052" t="s">
        <v>10664</v>
      </c>
      <c r="I7052">
        <v>128.11000000000001</v>
      </c>
      <c r="J7052">
        <v>35.94</v>
      </c>
      <c r="K7052">
        <v>6.66</v>
      </c>
      <c r="L7052" t="s">
        <v>12207</v>
      </c>
      <c r="M7052" t="s">
        <v>11319</v>
      </c>
      <c r="N7052" t="s">
        <v>11320</v>
      </c>
      <c r="O7052" t="s">
        <v>10681</v>
      </c>
      <c r="P7052" t="s">
        <v>10668</v>
      </c>
      <c r="Q7052" t="s">
        <v>10717</v>
      </c>
      <c r="R7052" t="s">
        <v>12008</v>
      </c>
    </row>
    <row r="7053" spans="1:21" x14ac:dyDescent="0.3">
      <c r="A7053">
        <v>5266</v>
      </c>
      <c r="B7053">
        <v>37473</v>
      </c>
      <c r="C7053" s="1">
        <v>40087</v>
      </c>
      <c r="D7053" t="s">
        <v>10663</v>
      </c>
      <c r="E7053">
        <v>42</v>
      </c>
      <c r="F7053">
        <v>88.23</v>
      </c>
      <c r="G7053">
        <v>0.1</v>
      </c>
      <c r="H7053" t="s">
        <v>10664</v>
      </c>
      <c r="I7053">
        <v>-195.93</v>
      </c>
      <c r="J7053">
        <v>2.1800000000000002</v>
      </c>
      <c r="K7053">
        <v>5</v>
      </c>
      <c r="L7053" t="s">
        <v>12063</v>
      </c>
      <c r="M7053" t="s">
        <v>11319</v>
      </c>
      <c r="N7053" t="s">
        <v>11320</v>
      </c>
      <c r="O7053" t="s">
        <v>10667</v>
      </c>
      <c r="P7053" t="s">
        <v>10668</v>
      </c>
      <c r="Q7053" t="s">
        <v>10791</v>
      </c>
    </row>
    <row r="7054" spans="1:21" x14ac:dyDescent="0.3">
      <c r="A7054">
        <v>5268</v>
      </c>
      <c r="B7054">
        <v>37505</v>
      </c>
      <c r="C7054" s="1">
        <v>40697</v>
      </c>
      <c r="D7054" t="s">
        <v>10663</v>
      </c>
      <c r="E7054">
        <v>1</v>
      </c>
      <c r="F7054">
        <v>29.19</v>
      </c>
      <c r="G7054">
        <v>0.03</v>
      </c>
      <c r="H7054" t="s">
        <v>10664</v>
      </c>
      <c r="I7054">
        <v>-23.1</v>
      </c>
      <c r="J7054">
        <v>16.98</v>
      </c>
      <c r="K7054">
        <v>12.39</v>
      </c>
      <c r="L7054" t="s">
        <v>12597</v>
      </c>
      <c r="M7054" t="s">
        <v>11319</v>
      </c>
      <c r="N7054" t="s">
        <v>11320</v>
      </c>
      <c r="O7054" t="s">
        <v>10701</v>
      </c>
      <c r="P7054" t="s">
        <v>10668</v>
      </c>
      <c r="Q7054" t="s">
        <v>10717</v>
      </c>
      <c r="R7054" t="s">
        <v>11104</v>
      </c>
      <c r="S7054" t="s">
        <v>10685</v>
      </c>
      <c r="T7054">
        <v>0.35</v>
      </c>
      <c r="U7054" s="1">
        <v>40699</v>
      </c>
    </row>
    <row r="7055" spans="1:21" x14ac:dyDescent="0.3">
      <c r="A7055">
        <v>5269</v>
      </c>
      <c r="B7055">
        <v>37505</v>
      </c>
      <c r="C7055" s="1">
        <v>40697</v>
      </c>
      <c r="D7055" t="s">
        <v>10663</v>
      </c>
      <c r="E7055">
        <v>9</v>
      </c>
      <c r="F7055">
        <v>2007.24</v>
      </c>
      <c r="G7055">
        <v>0.03</v>
      </c>
      <c r="H7055" t="s">
        <v>10697</v>
      </c>
      <c r="I7055">
        <v>600.4</v>
      </c>
      <c r="J7055">
        <v>225.04</v>
      </c>
      <c r="K7055">
        <v>11.79</v>
      </c>
      <c r="L7055" t="s">
        <v>12597</v>
      </c>
      <c r="M7055" t="s">
        <v>11319</v>
      </c>
      <c r="N7055" t="s">
        <v>11320</v>
      </c>
      <c r="O7055" t="s">
        <v>10701</v>
      </c>
      <c r="P7055" t="s">
        <v>10668</v>
      </c>
      <c r="Q7055" t="s">
        <v>10675</v>
      </c>
      <c r="R7055" t="s">
        <v>11231</v>
      </c>
      <c r="S7055" t="s">
        <v>10689</v>
      </c>
      <c r="T7055">
        <v>0.42</v>
      </c>
      <c r="U7055" s="1">
        <v>40699</v>
      </c>
    </row>
    <row r="7056" spans="1:21" x14ac:dyDescent="0.3">
      <c r="A7056">
        <v>5270</v>
      </c>
      <c r="B7056">
        <v>37505</v>
      </c>
      <c r="C7056" s="1">
        <v>40697</v>
      </c>
      <c r="D7056" t="s">
        <v>10663</v>
      </c>
      <c r="E7056">
        <v>42</v>
      </c>
      <c r="F7056">
        <v>384.41</v>
      </c>
      <c r="G7056">
        <v>0.05</v>
      </c>
      <c r="H7056" t="s">
        <v>10664</v>
      </c>
      <c r="I7056">
        <v>-44.3</v>
      </c>
      <c r="J7056">
        <v>9.49</v>
      </c>
      <c r="K7056">
        <v>5.76</v>
      </c>
      <c r="L7056" t="s">
        <v>12597</v>
      </c>
      <c r="M7056" t="s">
        <v>11319</v>
      </c>
      <c r="N7056" t="s">
        <v>11320</v>
      </c>
      <c r="O7056" t="s">
        <v>10701</v>
      </c>
      <c r="P7056" t="s">
        <v>10682</v>
      </c>
      <c r="Q7056" t="s">
        <v>10849</v>
      </c>
      <c r="R7056" t="s">
        <v>11277</v>
      </c>
    </row>
    <row r="7057" spans="1:21" x14ac:dyDescent="0.3">
      <c r="A7057">
        <v>5272</v>
      </c>
      <c r="B7057">
        <v>37537</v>
      </c>
      <c r="C7057" s="1">
        <v>39815</v>
      </c>
      <c r="D7057" t="s">
        <v>10663</v>
      </c>
      <c r="E7057">
        <v>4</v>
      </c>
      <c r="F7057">
        <v>1239.06</v>
      </c>
      <c r="G7057">
        <v>0</v>
      </c>
      <c r="H7057" t="s">
        <v>10672</v>
      </c>
      <c r="I7057">
        <v>-193.08</v>
      </c>
      <c r="J7057">
        <v>291.73</v>
      </c>
      <c r="K7057">
        <v>48.8</v>
      </c>
      <c r="L7057" t="s">
        <v>12368</v>
      </c>
      <c r="M7057" t="s">
        <v>11319</v>
      </c>
      <c r="N7057" t="s">
        <v>11320</v>
      </c>
      <c r="O7057" t="s">
        <v>10681</v>
      </c>
      <c r="P7057" t="s">
        <v>10690</v>
      </c>
      <c r="Q7057" t="s">
        <v>10753</v>
      </c>
      <c r="R7057" t="s">
        <v>11009</v>
      </c>
      <c r="S7057" t="s">
        <v>10677</v>
      </c>
      <c r="T7057">
        <v>0.56000000000000005</v>
      </c>
      <c r="U7057" s="1">
        <v>39815</v>
      </c>
    </row>
    <row r="7058" spans="1:21" x14ac:dyDescent="0.3">
      <c r="A7058">
        <v>5273</v>
      </c>
      <c r="B7058">
        <v>37537</v>
      </c>
      <c r="C7058" s="1">
        <v>39815</v>
      </c>
      <c r="D7058" t="s">
        <v>10663</v>
      </c>
      <c r="E7058">
        <v>43</v>
      </c>
      <c r="F7058">
        <v>4083.19</v>
      </c>
      <c r="G7058">
        <v>7.0000000000000007E-2</v>
      </c>
      <c r="H7058" t="s">
        <v>10672</v>
      </c>
      <c r="I7058">
        <v>-1049.8499999999999</v>
      </c>
      <c r="J7058">
        <v>100.98</v>
      </c>
      <c r="K7058">
        <v>45</v>
      </c>
      <c r="L7058" t="s">
        <v>12368</v>
      </c>
      <c r="M7058" t="s">
        <v>11319</v>
      </c>
      <c r="N7058" t="s">
        <v>11320</v>
      </c>
      <c r="O7058" t="s">
        <v>10681</v>
      </c>
      <c r="P7058" t="s">
        <v>10690</v>
      </c>
      <c r="Q7058" t="s">
        <v>10753</v>
      </c>
      <c r="R7058" t="s">
        <v>12025</v>
      </c>
      <c r="S7058" t="s">
        <v>10677</v>
      </c>
      <c r="T7058">
        <v>0.69</v>
      </c>
      <c r="U7058" s="1">
        <v>39817</v>
      </c>
    </row>
    <row r="7059" spans="1:21" x14ac:dyDescent="0.3">
      <c r="A7059">
        <v>5274</v>
      </c>
      <c r="B7059">
        <v>37537</v>
      </c>
      <c r="C7059" s="1">
        <v>39815</v>
      </c>
      <c r="D7059" t="s">
        <v>10663</v>
      </c>
      <c r="E7059">
        <v>32</v>
      </c>
      <c r="F7059">
        <v>4902.38</v>
      </c>
      <c r="G7059">
        <v>0.05</v>
      </c>
      <c r="H7059" t="s">
        <v>10664</v>
      </c>
      <c r="I7059">
        <v>1438.49</v>
      </c>
      <c r="J7059">
        <v>155.06</v>
      </c>
      <c r="K7059">
        <v>7.07</v>
      </c>
      <c r="L7059" t="s">
        <v>12368</v>
      </c>
      <c r="M7059" t="s">
        <v>11319</v>
      </c>
      <c r="N7059" t="s">
        <v>11320</v>
      </c>
      <c r="O7059" t="s">
        <v>10681</v>
      </c>
      <c r="P7059" t="s">
        <v>10668</v>
      </c>
      <c r="Q7059" t="s">
        <v>10669</v>
      </c>
      <c r="R7059" t="s">
        <v>11127</v>
      </c>
    </row>
    <row r="7060" spans="1:21" x14ac:dyDescent="0.3">
      <c r="A7060">
        <v>5283</v>
      </c>
      <c r="B7060">
        <v>37606</v>
      </c>
      <c r="C7060" s="1">
        <v>40231</v>
      </c>
      <c r="D7060" t="s">
        <v>10719</v>
      </c>
      <c r="E7060">
        <v>1</v>
      </c>
      <c r="F7060">
        <v>19.96</v>
      </c>
      <c r="G7060">
        <v>0.05</v>
      </c>
      <c r="H7060" t="s">
        <v>10697</v>
      </c>
      <c r="I7060">
        <v>3.25</v>
      </c>
      <c r="J7060">
        <v>4.9800000000000004</v>
      </c>
      <c r="K7060">
        <v>4.8600000000000003</v>
      </c>
      <c r="L7060" t="s">
        <v>11874</v>
      </c>
      <c r="M7060" t="s">
        <v>11319</v>
      </c>
      <c r="N7060" t="s">
        <v>11320</v>
      </c>
      <c r="O7060" t="s">
        <v>10674</v>
      </c>
      <c r="P7060" t="s">
        <v>10668</v>
      </c>
      <c r="Q7060" t="s">
        <v>10702</v>
      </c>
      <c r="R7060" t="s">
        <v>10945</v>
      </c>
      <c r="S7060" t="s">
        <v>10685</v>
      </c>
      <c r="T7060">
        <v>0.38</v>
      </c>
      <c r="U7060" s="1">
        <v>40232</v>
      </c>
    </row>
    <row r="7061" spans="1:21" x14ac:dyDescent="0.3">
      <c r="A7061">
        <v>5284</v>
      </c>
      <c r="B7061">
        <v>37606</v>
      </c>
      <c r="C7061" s="1">
        <v>40231</v>
      </c>
      <c r="D7061" t="s">
        <v>10719</v>
      </c>
      <c r="E7061">
        <v>41</v>
      </c>
      <c r="F7061">
        <v>148.99</v>
      </c>
      <c r="G7061">
        <v>0.03</v>
      </c>
      <c r="H7061" t="s">
        <v>10664</v>
      </c>
      <c r="I7061">
        <v>-115.48</v>
      </c>
      <c r="J7061">
        <v>3.57</v>
      </c>
      <c r="K7061">
        <v>4.17</v>
      </c>
      <c r="L7061" t="s">
        <v>11874</v>
      </c>
      <c r="M7061" t="s">
        <v>11319</v>
      </c>
      <c r="N7061" t="s">
        <v>11320</v>
      </c>
      <c r="O7061" t="s">
        <v>10674</v>
      </c>
      <c r="P7061" t="s">
        <v>10668</v>
      </c>
      <c r="Q7061" t="s">
        <v>10736</v>
      </c>
      <c r="R7061" t="s">
        <v>11352</v>
      </c>
      <c r="S7061" t="s">
        <v>10693</v>
      </c>
      <c r="T7061">
        <v>0.59</v>
      </c>
      <c r="U7061" s="1">
        <v>40233</v>
      </c>
    </row>
    <row r="7062" spans="1:21" x14ac:dyDescent="0.3">
      <c r="A7062">
        <v>5285</v>
      </c>
      <c r="B7062">
        <v>37606</v>
      </c>
      <c r="C7062" s="1">
        <v>40231</v>
      </c>
      <c r="D7062" t="s">
        <v>10719</v>
      </c>
      <c r="E7062">
        <v>21</v>
      </c>
      <c r="F7062">
        <v>70.66</v>
      </c>
      <c r="G7062">
        <v>0.06</v>
      </c>
      <c r="H7062" t="s">
        <v>10664</v>
      </c>
      <c r="I7062">
        <v>-57.84</v>
      </c>
      <c r="J7062">
        <v>3.28</v>
      </c>
      <c r="K7062">
        <v>3.97</v>
      </c>
      <c r="L7062" t="s">
        <v>11874</v>
      </c>
      <c r="M7062" t="s">
        <v>11319</v>
      </c>
      <c r="N7062" t="s">
        <v>11320</v>
      </c>
      <c r="O7062" t="s">
        <v>10674</v>
      </c>
      <c r="P7062" t="s">
        <v>10668</v>
      </c>
      <c r="Q7062" t="s">
        <v>10736</v>
      </c>
      <c r="R7062" t="s">
        <v>11192</v>
      </c>
      <c r="S7062" t="s">
        <v>10709</v>
      </c>
      <c r="T7062">
        <v>0.56000000000000005</v>
      </c>
      <c r="U7062" s="1">
        <v>40233</v>
      </c>
    </row>
    <row r="7063" spans="1:21" x14ac:dyDescent="0.3">
      <c r="A7063">
        <v>5289</v>
      </c>
      <c r="B7063">
        <v>37668</v>
      </c>
      <c r="C7063" s="1">
        <v>40186</v>
      </c>
      <c r="D7063" t="s">
        <v>10663</v>
      </c>
      <c r="E7063">
        <v>33</v>
      </c>
      <c r="F7063">
        <v>478.27</v>
      </c>
      <c r="G7063">
        <v>0.01</v>
      </c>
      <c r="H7063" t="s">
        <v>10664</v>
      </c>
      <c r="I7063">
        <v>-4.8499999999999996</v>
      </c>
      <c r="J7063">
        <v>13.99</v>
      </c>
      <c r="K7063">
        <v>7.51</v>
      </c>
      <c r="L7063" t="s">
        <v>12607</v>
      </c>
      <c r="M7063" t="s">
        <v>11319</v>
      </c>
      <c r="N7063" t="s">
        <v>11320</v>
      </c>
      <c r="O7063" t="s">
        <v>10681</v>
      </c>
      <c r="P7063" t="s">
        <v>10682</v>
      </c>
      <c r="Q7063" t="s">
        <v>10849</v>
      </c>
      <c r="R7063" t="s">
        <v>11304</v>
      </c>
      <c r="S7063" t="s">
        <v>10689</v>
      </c>
      <c r="T7063">
        <v>0.39</v>
      </c>
      <c r="U7063" s="1">
        <v>40186</v>
      </c>
    </row>
    <row r="7064" spans="1:21" x14ac:dyDescent="0.3">
      <c r="A7064">
        <v>5322</v>
      </c>
      <c r="B7064">
        <v>37830</v>
      </c>
      <c r="C7064" s="1">
        <v>40041</v>
      </c>
      <c r="D7064" t="s">
        <v>10686</v>
      </c>
      <c r="E7064">
        <v>39</v>
      </c>
      <c r="F7064">
        <v>977.92</v>
      </c>
      <c r="G7064">
        <v>0.05</v>
      </c>
      <c r="H7064" t="s">
        <v>10697</v>
      </c>
      <c r="I7064">
        <v>148.88999999999999</v>
      </c>
      <c r="J7064">
        <v>25.99</v>
      </c>
      <c r="K7064">
        <v>5.37</v>
      </c>
      <c r="L7064" t="s">
        <v>12599</v>
      </c>
      <c r="M7064" t="s">
        <v>11319</v>
      </c>
      <c r="N7064" t="s">
        <v>11320</v>
      </c>
      <c r="O7064" t="s">
        <v>10681</v>
      </c>
      <c r="P7064" t="s">
        <v>10668</v>
      </c>
      <c r="Q7064" t="s">
        <v>10736</v>
      </c>
      <c r="R7064" t="s">
        <v>12122</v>
      </c>
    </row>
    <row r="7065" spans="1:21" x14ac:dyDescent="0.3">
      <c r="A7065">
        <v>5343</v>
      </c>
      <c r="B7065">
        <v>37957</v>
      </c>
      <c r="C7065" s="1">
        <v>40487</v>
      </c>
      <c r="D7065" t="s">
        <v>10686</v>
      </c>
      <c r="E7065">
        <v>31</v>
      </c>
      <c r="F7065">
        <v>229.26</v>
      </c>
      <c r="G7065">
        <v>0</v>
      </c>
      <c r="H7065" t="s">
        <v>10664</v>
      </c>
      <c r="I7065">
        <v>-37.200000000000003</v>
      </c>
      <c r="J7065">
        <v>6.81</v>
      </c>
      <c r="K7065">
        <v>5.48</v>
      </c>
      <c r="L7065" t="s">
        <v>12043</v>
      </c>
      <c r="M7065" t="s">
        <v>11319</v>
      </c>
      <c r="N7065" t="s">
        <v>11320</v>
      </c>
      <c r="O7065" t="s">
        <v>10667</v>
      </c>
      <c r="P7065" t="s">
        <v>10668</v>
      </c>
      <c r="Q7065" t="s">
        <v>10678</v>
      </c>
      <c r="R7065" t="s">
        <v>11903</v>
      </c>
      <c r="S7065" t="s">
        <v>10685</v>
      </c>
      <c r="T7065">
        <v>0.37</v>
      </c>
      <c r="U7065" s="1">
        <v>40488</v>
      </c>
    </row>
    <row r="7066" spans="1:21" x14ac:dyDescent="0.3">
      <c r="A7066">
        <v>5404</v>
      </c>
      <c r="B7066">
        <v>38406</v>
      </c>
      <c r="C7066" s="1">
        <v>40514</v>
      </c>
      <c r="D7066" t="s">
        <v>10704</v>
      </c>
      <c r="E7066">
        <v>12</v>
      </c>
      <c r="F7066">
        <v>754.94</v>
      </c>
      <c r="G7066">
        <v>0.01</v>
      </c>
      <c r="H7066" t="s">
        <v>10672</v>
      </c>
      <c r="I7066">
        <v>-226.24</v>
      </c>
      <c r="J7066">
        <v>58.14</v>
      </c>
      <c r="K7066">
        <v>36.61</v>
      </c>
      <c r="L7066" t="s">
        <v>12594</v>
      </c>
      <c r="M7066" t="s">
        <v>11319</v>
      </c>
      <c r="N7066" t="s">
        <v>11320</v>
      </c>
      <c r="O7066" t="s">
        <v>10667</v>
      </c>
      <c r="P7066" t="s">
        <v>10690</v>
      </c>
      <c r="Q7066" t="s">
        <v>10721</v>
      </c>
      <c r="R7066" t="s">
        <v>10872</v>
      </c>
      <c r="S7066" t="s">
        <v>10723</v>
      </c>
      <c r="T7066">
        <v>0.61</v>
      </c>
      <c r="U7066" s="1">
        <v>40515</v>
      </c>
    </row>
    <row r="7067" spans="1:21" x14ac:dyDescent="0.3">
      <c r="A7067">
        <v>5431</v>
      </c>
      <c r="B7067">
        <v>38594</v>
      </c>
      <c r="C7067" s="1">
        <v>40148</v>
      </c>
      <c r="D7067" t="s">
        <v>10704</v>
      </c>
      <c r="E7067">
        <v>26</v>
      </c>
      <c r="F7067">
        <v>1011.9</v>
      </c>
      <c r="G7067">
        <v>7.0000000000000007E-2</v>
      </c>
      <c r="H7067" t="s">
        <v>10664</v>
      </c>
      <c r="I7067">
        <v>247.94</v>
      </c>
      <c r="J7067">
        <v>39.479999999999997</v>
      </c>
      <c r="K7067">
        <v>1.99</v>
      </c>
      <c r="L7067" t="s">
        <v>12593</v>
      </c>
      <c r="M7067" t="s">
        <v>11319</v>
      </c>
      <c r="N7067" t="s">
        <v>11320</v>
      </c>
      <c r="O7067" t="s">
        <v>10681</v>
      </c>
      <c r="P7067" t="s">
        <v>10682</v>
      </c>
      <c r="Q7067" t="s">
        <v>10711</v>
      </c>
      <c r="R7067" t="s">
        <v>10801</v>
      </c>
    </row>
    <row r="7068" spans="1:21" x14ac:dyDescent="0.3">
      <c r="A7068">
        <v>5444</v>
      </c>
      <c r="B7068">
        <v>38657</v>
      </c>
      <c r="C7068" s="1">
        <v>40326</v>
      </c>
      <c r="D7068" t="s">
        <v>10686</v>
      </c>
      <c r="E7068">
        <v>38</v>
      </c>
      <c r="F7068">
        <v>1279.25</v>
      </c>
      <c r="G7068">
        <v>0.01</v>
      </c>
      <c r="H7068" t="s">
        <v>10664</v>
      </c>
      <c r="I7068">
        <v>569.29999999999995</v>
      </c>
      <c r="J7068">
        <v>31.78</v>
      </c>
      <c r="K7068">
        <v>1.99</v>
      </c>
      <c r="L7068" t="s">
        <v>12106</v>
      </c>
      <c r="M7068" t="s">
        <v>11319</v>
      </c>
      <c r="N7068" t="s">
        <v>11320</v>
      </c>
      <c r="O7068" t="s">
        <v>10674</v>
      </c>
      <c r="P7068" t="s">
        <v>10682</v>
      </c>
      <c r="Q7068" t="s">
        <v>10711</v>
      </c>
      <c r="R7068" t="s">
        <v>10773</v>
      </c>
    </row>
    <row r="7069" spans="1:21" x14ac:dyDescent="0.3">
      <c r="A7069">
        <v>5466</v>
      </c>
      <c r="B7069">
        <v>38850</v>
      </c>
      <c r="C7069" s="1">
        <v>40297</v>
      </c>
      <c r="D7069" t="s">
        <v>10704</v>
      </c>
      <c r="E7069">
        <v>34</v>
      </c>
      <c r="F7069">
        <v>12570.74</v>
      </c>
      <c r="G7069">
        <v>0.02</v>
      </c>
      <c r="H7069" t="s">
        <v>10672</v>
      </c>
      <c r="I7069">
        <v>-4560.43</v>
      </c>
      <c r="J7069">
        <v>348.21</v>
      </c>
      <c r="K7069">
        <v>40.19</v>
      </c>
      <c r="L7069" t="s">
        <v>12222</v>
      </c>
      <c r="M7069" t="s">
        <v>11319</v>
      </c>
      <c r="N7069" t="s">
        <v>11320</v>
      </c>
      <c r="O7069" t="s">
        <v>10701</v>
      </c>
      <c r="P7069" t="s">
        <v>10690</v>
      </c>
      <c r="Q7069" t="s">
        <v>10724</v>
      </c>
      <c r="R7069" t="s">
        <v>11220</v>
      </c>
      <c r="S7069" t="s">
        <v>10723</v>
      </c>
      <c r="T7069">
        <v>0.62</v>
      </c>
      <c r="U7069" s="1">
        <v>40299</v>
      </c>
    </row>
    <row r="7070" spans="1:21" x14ac:dyDescent="0.3">
      <c r="A7070">
        <v>5479</v>
      </c>
      <c r="B7070">
        <v>38913</v>
      </c>
      <c r="C7070" s="1">
        <v>40062</v>
      </c>
      <c r="D7070" t="s">
        <v>10686</v>
      </c>
      <c r="E7070">
        <v>7</v>
      </c>
      <c r="F7070">
        <v>230.29</v>
      </c>
      <c r="G7070">
        <v>0.03</v>
      </c>
      <c r="H7070" t="s">
        <v>10664</v>
      </c>
      <c r="I7070">
        <v>-4.3</v>
      </c>
      <c r="J7070">
        <v>31.74</v>
      </c>
      <c r="K7070">
        <v>12.62</v>
      </c>
      <c r="L7070" t="s">
        <v>12162</v>
      </c>
      <c r="M7070" t="s">
        <v>11319</v>
      </c>
      <c r="N7070" t="s">
        <v>11320</v>
      </c>
      <c r="O7070" t="s">
        <v>10701</v>
      </c>
      <c r="P7070" t="s">
        <v>10668</v>
      </c>
      <c r="Q7070" t="s">
        <v>10678</v>
      </c>
      <c r="R7070" t="s">
        <v>11810</v>
      </c>
      <c r="S7070" t="s">
        <v>10685</v>
      </c>
      <c r="T7070">
        <v>0.37</v>
      </c>
      <c r="U7070" s="1">
        <v>40062</v>
      </c>
    </row>
    <row r="7071" spans="1:21" x14ac:dyDescent="0.3">
      <c r="A7071">
        <v>5488</v>
      </c>
      <c r="B7071">
        <v>38948</v>
      </c>
      <c r="C7071" s="1">
        <v>40699</v>
      </c>
      <c r="D7071" t="s">
        <v>10686</v>
      </c>
      <c r="E7071">
        <v>9</v>
      </c>
      <c r="F7071">
        <v>1394.28</v>
      </c>
      <c r="G7071">
        <v>0.03</v>
      </c>
      <c r="H7071" t="s">
        <v>10664</v>
      </c>
      <c r="I7071">
        <v>197.16</v>
      </c>
      <c r="J7071">
        <v>155.06</v>
      </c>
      <c r="K7071">
        <v>7.07</v>
      </c>
      <c r="L7071" t="s">
        <v>12140</v>
      </c>
      <c r="M7071" t="s">
        <v>11319</v>
      </c>
      <c r="N7071" t="s">
        <v>11320</v>
      </c>
      <c r="O7071" t="s">
        <v>10701</v>
      </c>
      <c r="P7071" t="s">
        <v>10668</v>
      </c>
      <c r="Q7071" t="s">
        <v>10669</v>
      </c>
      <c r="R7071" t="s">
        <v>11127</v>
      </c>
    </row>
    <row r="7072" spans="1:21" x14ac:dyDescent="0.3">
      <c r="A7072">
        <v>5489</v>
      </c>
      <c r="B7072">
        <v>38948</v>
      </c>
      <c r="C7072" s="1">
        <v>40699</v>
      </c>
      <c r="D7072" t="s">
        <v>10686</v>
      </c>
      <c r="E7072">
        <v>44</v>
      </c>
      <c r="F7072">
        <v>6862.2370000000001</v>
      </c>
      <c r="G7072">
        <v>0.05</v>
      </c>
      <c r="H7072" t="s">
        <v>10697</v>
      </c>
      <c r="I7072">
        <v>1839.2</v>
      </c>
      <c r="J7072">
        <v>179.99</v>
      </c>
      <c r="K7072">
        <v>13.99</v>
      </c>
      <c r="L7072" t="s">
        <v>12140</v>
      </c>
      <c r="M7072" t="s">
        <v>11319</v>
      </c>
      <c r="N7072" t="s">
        <v>11320</v>
      </c>
      <c r="O7072" t="s">
        <v>10701</v>
      </c>
      <c r="P7072" t="s">
        <v>10682</v>
      </c>
      <c r="Q7072" t="s">
        <v>10683</v>
      </c>
      <c r="R7072" t="s">
        <v>10981</v>
      </c>
      <c r="S7072" t="s">
        <v>10689</v>
      </c>
      <c r="T7072">
        <v>0.56999999999999995</v>
      </c>
      <c r="U7072" s="1">
        <v>40700</v>
      </c>
    </row>
    <row r="7073" spans="1:21" x14ac:dyDescent="0.3">
      <c r="A7073">
        <v>5505</v>
      </c>
      <c r="B7073">
        <v>39041</v>
      </c>
      <c r="C7073" s="1">
        <v>40842</v>
      </c>
      <c r="D7073" t="s">
        <v>10719</v>
      </c>
      <c r="E7073">
        <v>47</v>
      </c>
      <c r="F7073">
        <v>418.03</v>
      </c>
      <c r="G7073">
        <v>0</v>
      </c>
      <c r="H7073" t="s">
        <v>10697</v>
      </c>
      <c r="I7073">
        <v>-158.58000000000001</v>
      </c>
      <c r="J7073">
        <v>8.09</v>
      </c>
      <c r="K7073">
        <v>7.96</v>
      </c>
      <c r="L7073" t="s">
        <v>12592</v>
      </c>
      <c r="M7073" t="s">
        <v>11319</v>
      </c>
      <c r="N7073" t="s">
        <v>11320</v>
      </c>
      <c r="O7073" t="s">
        <v>10681</v>
      </c>
      <c r="P7073" t="s">
        <v>10690</v>
      </c>
      <c r="Q7073" t="s">
        <v>10691</v>
      </c>
      <c r="R7073" t="s">
        <v>12338</v>
      </c>
    </row>
    <row r="7074" spans="1:21" x14ac:dyDescent="0.3">
      <c r="A7074">
        <v>5506</v>
      </c>
      <c r="B7074">
        <v>39041</v>
      </c>
      <c r="C7074" s="1">
        <v>40842</v>
      </c>
      <c r="D7074" t="s">
        <v>10719</v>
      </c>
      <c r="E7074">
        <v>23</v>
      </c>
      <c r="F7074">
        <v>336.86</v>
      </c>
      <c r="G7074">
        <v>0.06</v>
      </c>
      <c r="H7074" t="s">
        <v>10664</v>
      </c>
      <c r="I7074">
        <v>36.32</v>
      </c>
      <c r="J7074">
        <v>14.2</v>
      </c>
      <c r="K7074">
        <v>5.3</v>
      </c>
      <c r="L7074" t="s">
        <v>12592</v>
      </c>
      <c r="M7074" t="s">
        <v>11319</v>
      </c>
      <c r="N7074" t="s">
        <v>11320</v>
      </c>
      <c r="O7074" t="s">
        <v>10681</v>
      </c>
      <c r="P7074" t="s">
        <v>10690</v>
      </c>
      <c r="Q7074" t="s">
        <v>10691</v>
      </c>
      <c r="R7074" t="s">
        <v>11224</v>
      </c>
      <c r="S7074" t="s">
        <v>10709</v>
      </c>
      <c r="T7074">
        <v>0.46</v>
      </c>
      <c r="U7074" s="1">
        <v>40844</v>
      </c>
    </row>
    <row r="7075" spans="1:21" x14ac:dyDescent="0.3">
      <c r="A7075">
        <v>5519</v>
      </c>
      <c r="B7075">
        <v>39136</v>
      </c>
      <c r="C7075" s="1">
        <v>39988</v>
      </c>
      <c r="D7075" t="s">
        <v>10671</v>
      </c>
      <c r="E7075">
        <v>49</v>
      </c>
      <c r="F7075">
        <v>2693.5140000000001</v>
      </c>
      <c r="G7075">
        <v>0.02</v>
      </c>
      <c r="H7075" t="s">
        <v>10664</v>
      </c>
      <c r="I7075">
        <v>662.05</v>
      </c>
      <c r="J7075">
        <v>65.989999999999995</v>
      </c>
      <c r="K7075">
        <v>3.99</v>
      </c>
      <c r="L7075" t="s">
        <v>12100</v>
      </c>
      <c r="M7075" t="s">
        <v>11319</v>
      </c>
      <c r="N7075" t="s">
        <v>11320</v>
      </c>
      <c r="O7075" t="s">
        <v>10681</v>
      </c>
      <c r="P7075" t="s">
        <v>10682</v>
      </c>
      <c r="Q7075" t="s">
        <v>10683</v>
      </c>
      <c r="R7075" t="s">
        <v>11203</v>
      </c>
      <c r="S7075" t="s">
        <v>10685</v>
      </c>
      <c r="T7075">
        <v>0.59</v>
      </c>
      <c r="U7075" s="1">
        <v>39990</v>
      </c>
    </row>
    <row r="7076" spans="1:21" x14ac:dyDescent="0.3">
      <c r="A7076">
        <v>5535</v>
      </c>
      <c r="B7076">
        <v>39232</v>
      </c>
      <c r="C7076" s="1">
        <v>40736</v>
      </c>
      <c r="D7076" t="s">
        <v>10663</v>
      </c>
      <c r="E7076">
        <v>11</v>
      </c>
      <c r="F7076">
        <v>391.9</v>
      </c>
      <c r="G7076">
        <v>0.1</v>
      </c>
      <c r="H7076" t="s">
        <v>10664</v>
      </c>
      <c r="I7076">
        <v>-47.01</v>
      </c>
      <c r="J7076">
        <v>35.44</v>
      </c>
      <c r="K7076">
        <v>19.989999999999998</v>
      </c>
      <c r="L7076" t="s">
        <v>12592</v>
      </c>
      <c r="M7076" t="s">
        <v>11319</v>
      </c>
      <c r="N7076" t="s">
        <v>11320</v>
      </c>
      <c r="O7076" t="s">
        <v>10681</v>
      </c>
      <c r="P7076" t="s">
        <v>10668</v>
      </c>
      <c r="Q7076" t="s">
        <v>10702</v>
      </c>
      <c r="R7076" t="s">
        <v>12081</v>
      </c>
      <c r="S7076" t="s">
        <v>10685</v>
      </c>
      <c r="T7076">
        <v>0.38</v>
      </c>
      <c r="U7076" s="1">
        <v>40738</v>
      </c>
    </row>
    <row r="7077" spans="1:21" x14ac:dyDescent="0.3">
      <c r="A7077">
        <v>5536</v>
      </c>
      <c r="B7077">
        <v>39232</v>
      </c>
      <c r="C7077" s="1">
        <v>40736</v>
      </c>
      <c r="D7077" t="s">
        <v>10663</v>
      </c>
      <c r="E7077">
        <v>26</v>
      </c>
      <c r="F7077">
        <v>1451.59</v>
      </c>
      <c r="G7077">
        <v>0.06</v>
      </c>
      <c r="H7077" t="s">
        <v>10664</v>
      </c>
      <c r="I7077">
        <v>435.11</v>
      </c>
      <c r="J7077">
        <v>55.48</v>
      </c>
      <c r="K7077">
        <v>14.3</v>
      </c>
      <c r="L7077" t="s">
        <v>12592</v>
      </c>
      <c r="M7077" t="s">
        <v>11319</v>
      </c>
      <c r="N7077" t="s">
        <v>11320</v>
      </c>
      <c r="O7077" t="s">
        <v>10681</v>
      </c>
      <c r="P7077" t="s">
        <v>10668</v>
      </c>
      <c r="Q7077" t="s">
        <v>10702</v>
      </c>
      <c r="R7077" t="s">
        <v>11132</v>
      </c>
      <c r="S7077" t="s">
        <v>10685</v>
      </c>
      <c r="T7077">
        <v>0.37</v>
      </c>
      <c r="U7077" s="1">
        <v>40741</v>
      </c>
    </row>
    <row r="7078" spans="1:21" x14ac:dyDescent="0.3">
      <c r="A7078">
        <v>5586</v>
      </c>
      <c r="B7078">
        <v>39617</v>
      </c>
      <c r="C7078" s="1">
        <v>40894</v>
      </c>
      <c r="D7078" t="s">
        <v>10686</v>
      </c>
      <c r="E7078">
        <v>33</v>
      </c>
      <c r="F7078">
        <v>1283.68</v>
      </c>
      <c r="G7078">
        <v>0.08</v>
      </c>
      <c r="H7078" t="s">
        <v>10664</v>
      </c>
      <c r="I7078">
        <v>202.47</v>
      </c>
      <c r="J7078">
        <v>39.979999999999997</v>
      </c>
      <c r="K7078">
        <v>9.1999999999999993</v>
      </c>
      <c r="L7078" t="s">
        <v>12120</v>
      </c>
      <c r="M7078" t="s">
        <v>11319</v>
      </c>
      <c r="N7078" t="s">
        <v>11320</v>
      </c>
      <c r="O7078" t="s">
        <v>10667</v>
      </c>
      <c r="P7078" t="s">
        <v>10690</v>
      </c>
      <c r="Q7078" t="s">
        <v>10691</v>
      </c>
      <c r="R7078" t="s">
        <v>10877</v>
      </c>
      <c r="S7078" t="s">
        <v>10709</v>
      </c>
      <c r="T7078">
        <v>0.65</v>
      </c>
      <c r="U7078" s="1">
        <v>40896</v>
      </c>
    </row>
    <row r="7079" spans="1:21" x14ac:dyDescent="0.3">
      <c r="A7079">
        <v>5587</v>
      </c>
      <c r="B7079">
        <v>39617</v>
      </c>
      <c r="C7079" s="1">
        <v>40894</v>
      </c>
      <c r="D7079" t="s">
        <v>10686</v>
      </c>
      <c r="E7079">
        <v>28</v>
      </c>
      <c r="F7079">
        <v>169.46</v>
      </c>
      <c r="G7079">
        <v>0.02</v>
      </c>
      <c r="H7079" t="s">
        <v>10664</v>
      </c>
      <c r="I7079">
        <v>34.24</v>
      </c>
      <c r="J7079">
        <v>5.84</v>
      </c>
      <c r="K7079">
        <v>1.2</v>
      </c>
      <c r="L7079" t="s">
        <v>12120</v>
      </c>
      <c r="M7079" t="s">
        <v>11319</v>
      </c>
      <c r="N7079" t="s">
        <v>11320</v>
      </c>
      <c r="O7079" t="s">
        <v>10667</v>
      </c>
      <c r="P7079" t="s">
        <v>10668</v>
      </c>
      <c r="Q7079" t="s">
        <v>10736</v>
      </c>
      <c r="R7079" t="s">
        <v>11045</v>
      </c>
      <c r="S7079" t="s">
        <v>10709</v>
      </c>
      <c r="T7079">
        <v>0.55000000000000004</v>
      </c>
      <c r="U7079" s="1">
        <v>40896</v>
      </c>
    </row>
    <row r="7080" spans="1:21" x14ac:dyDescent="0.3">
      <c r="A7080">
        <v>5589</v>
      </c>
      <c r="B7080">
        <v>39649</v>
      </c>
      <c r="C7080" s="1">
        <v>40105</v>
      </c>
      <c r="D7080" t="s">
        <v>10671</v>
      </c>
      <c r="E7080">
        <v>10</v>
      </c>
      <c r="F7080">
        <v>1351.653</v>
      </c>
      <c r="G7080">
        <v>0.01</v>
      </c>
      <c r="H7080" t="s">
        <v>10697</v>
      </c>
      <c r="I7080">
        <v>-202.85</v>
      </c>
      <c r="J7080">
        <v>155.99</v>
      </c>
      <c r="K7080">
        <v>8.99</v>
      </c>
      <c r="L7080" t="s">
        <v>12091</v>
      </c>
      <c r="M7080" t="s">
        <v>11319</v>
      </c>
      <c r="N7080" t="s">
        <v>11320</v>
      </c>
      <c r="O7080" t="s">
        <v>10681</v>
      </c>
      <c r="P7080" t="s">
        <v>10682</v>
      </c>
      <c r="Q7080" t="s">
        <v>10683</v>
      </c>
      <c r="R7080" t="s">
        <v>11324</v>
      </c>
      <c r="S7080" t="s">
        <v>10685</v>
      </c>
      <c r="T7080">
        <v>0.57999999999999996</v>
      </c>
      <c r="U7080" s="1">
        <v>40106</v>
      </c>
    </row>
    <row r="7081" spans="1:21" x14ac:dyDescent="0.3">
      <c r="A7081">
        <v>5590</v>
      </c>
      <c r="B7081">
        <v>39649</v>
      </c>
      <c r="C7081" s="1">
        <v>40105</v>
      </c>
      <c r="D7081" t="s">
        <v>10671</v>
      </c>
      <c r="E7081">
        <v>9</v>
      </c>
      <c r="F7081">
        <v>63</v>
      </c>
      <c r="G7081">
        <v>0.01</v>
      </c>
      <c r="H7081" t="s">
        <v>10664</v>
      </c>
      <c r="I7081">
        <v>-17.48</v>
      </c>
      <c r="J7081">
        <v>5.98</v>
      </c>
      <c r="K7081">
        <v>5.46</v>
      </c>
      <c r="L7081" t="s">
        <v>12091</v>
      </c>
      <c r="M7081" t="s">
        <v>11319</v>
      </c>
      <c r="N7081" t="s">
        <v>11320</v>
      </c>
      <c r="O7081" t="s">
        <v>10681</v>
      </c>
      <c r="P7081" t="s">
        <v>10668</v>
      </c>
      <c r="Q7081" t="s">
        <v>10702</v>
      </c>
      <c r="R7081" t="s">
        <v>11363</v>
      </c>
      <c r="S7081" t="s">
        <v>10685</v>
      </c>
      <c r="T7081">
        <v>0.36</v>
      </c>
      <c r="U7081" s="1">
        <v>40107</v>
      </c>
    </row>
    <row r="7082" spans="1:21" x14ac:dyDescent="0.3">
      <c r="A7082">
        <v>5595</v>
      </c>
      <c r="B7082">
        <v>39654</v>
      </c>
      <c r="C7082" s="1">
        <v>41182</v>
      </c>
      <c r="D7082" t="s">
        <v>10704</v>
      </c>
      <c r="E7082">
        <v>39</v>
      </c>
      <c r="F7082">
        <v>856.15</v>
      </c>
      <c r="G7082">
        <v>0.03</v>
      </c>
      <c r="H7082" t="s">
        <v>10697</v>
      </c>
      <c r="I7082">
        <v>330.03</v>
      </c>
      <c r="J7082">
        <v>21.38</v>
      </c>
      <c r="K7082">
        <v>2.99</v>
      </c>
      <c r="L7082" t="s">
        <v>12207</v>
      </c>
      <c r="M7082" t="s">
        <v>11319</v>
      </c>
      <c r="N7082" t="s">
        <v>11320</v>
      </c>
      <c r="O7082" t="s">
        <v>10681</v>
      </c>
      <c r="P7082" t="s">
        <v>10668</v>
      </c>
      <c r="Q7082" t="s">
        <v>10678</v>
      </c>
      <c r="R7082" t="s">
        <v>12115</v>
      </c>
      <c r="S7082" t="s">
        <v>10685</v>
      </c>
      <c r="T7082">
        <v>0.37</v>
      </c>
      <c r="U7082" s="1">
        <v>41183</v>
      </c>
    </row>
    <row r="7083" spans="1:21" x14ac:dyDescent="0.3">
      <c r="A7083">
        <v>5618</v>
      </c>
      <c r="B7083">
        <v>39808</v>
      </c>
      <c r="C7083" s="1">
        <v>41154</v>
      </c>
      <c r="D7083" t="s">
        <v>10663</v>
      </c>
      <c r="E7083">
        <v>50</v>
      </c>
      <c r="F7083">
        <v>2026.42</v>
      </c>
      <c r="G7083">
        <v>0.03</v>
      </c>
      <c r="H7083" t="s">
        <v>10664</v>
      </c>
      <c r="I7083">
        <v>655.36</v>
      </c>
      <c r="J7083">
        <v>39.979999999999997</v>
      </c>
      <c r="K7083">
        <v>9.83</v>
      </c>
      <c r="L7083" t="s">
        <v>12124</v>
      </c>
      <c r="M7083" t="s">
        <v>11319</v>
      </c>
      <c r="N7083" t="s">
        <v>11320</v>
      </c>
      <c r="O7083" t="s">
        <v>10681</v>
      </c>
      <c r="P7083" t="s">
        <v>10668</v>
      </c>
      <c r="Q7083" t="s">
        <v>10717</v>
      </c>
      <c r="R7083" t="s">
        <v>11722</v>
      </c>
    </row>
    <row r="7084" spans="1:21" x14ac:dyDescent="0.3">
      <c r="A7084">
        <v>5619</v>
      </c>
      <c r="B7084">
        <v>39808</v>
      </c>
      <c r="C7084" s="1">
        <v>41154</v>
      </c>
      <c r="D7084" t="s">
        <v>10663</v>
      </c>
      <c r="E7084">
        <v>31</v>
      </c>
      <c r="F7084">
        <v>3413.4555</v>
      </c>
      <c r="G7084">
        <v>0.03</v>
      </c>
      <c r="H7084" t="s">
        <v>10664</v>
      </c>
      <c r="I7084">
        <v>868.47</v>
      </c>
      <c r="J7084">
        <v>125.99</v>
      </c>
      <c r="K7084">
        <v>2.5</v>
      </c>
      <c r="L7084" t="s">
        <v>12124</v>
      </c>
      <c r="M7084" t="s">
        <v>11319</v>
      </c>
      <c r="N7084" t="s">
        <v>11320</v>
      </c>
      <c r="O7084" t="s">
        <v>10681</v>
      </c>
      <c r="P7084" t="s">
        <v>10682</v>
      </c>
      <c r="Q7084" t="s">
        <v>10683</v>
      </c>
      <c r="R7084" t="s">
        <v>11556</v>
      </c>
      <c r="S7084" t="s">
        <v>10685</v>
      </c>
      <c r="T7084">
        <v>0.6</v>
      </c>
      <c r="U7084" s="1">
        <v>41158</v>
      </c>
    </row>
    <row r="7085" spans="1:21" x14ac:dyDescent="0.3">
      <c r="A7085">
        <v>5623</v>
      </c>
      <c r="B7085">
        <v>39841</v>
      </c>
      <c r="C7085" s="1">
        <v>40179</v>
      </c>
      <c r="D7085" t="s">
        <v>10704</v>
      </c>
      <c r="E7085">
        <v>43</v>
      </c>
      <c r="F7085">
        <v>294.13</v>
      </c>
      <c r="G7085">
        <v>0.01</v>
      </c>
      <c r="H7085" t="s">
        <v>10664</v>
      </c>
      <c r="I7085">
        <v>-123.07</v>
      </c>
      <c r="J7085">
        <v>6.68</v>
      </c>
      <c r="K7085">
        <v>6.92</v>
      </c>
      <c r="L7085" t="s">
        <v>12150</v>
      </c>
      <c r="M7085" t="s">
        <v>11319</v>
      </c>
      <c r="N7085" t="s">
        <v>11320</v>
      </c>
      <c r="O7085" t="s">
        <v>10667</v>
      </c>
      <c r="P7085" t="s">
        <v>10668</v>
      </c>
      <c r="Q7085" t="s">
        <v>10702</v>
      </c>
      <c r="R7085" t="s">
        <v>11296</v>
      </c>
      <c r="S7085" t="s">
        <v>10685</v>
      </c>
      <c r="T7085">
        <v>0.37</v>
      </c>
      <c r="U7085" s="1">
        <v>40181</v>
      </c>
    </row>
    <row r="7086" spans="1:21" x14ac:dyDescent="0.3">
      <c r="A7086">
        <v>5630</v>
      </c>
      <c r="B7086">
        <v>39847</v>
      </c>
      <c r="C7086" s="1">
        <v>40272</v>
      </c>
      <c r="D7086" t="s">
        <v>10686</v>
      </c>
      <c r="E7086">
        <v>29</v>
      </c>
      <c r="F7086">
        <v>125.41</v>
      </c>
      <c r="G7086">
        <v>0.08</v>
      </c>
      <c r="H7086" t="s">
        <v>10664</v>
      </c>
      <c r="I7086">
        <v>-127.01</v>
      </c>
      <c r="J7086">
        <v>4.38</v>
      </c>
      <c r="K7086">
        <v>6.21</v>
      </c>
      <c r="L7086" t="s">
        <v>12086</v>
      </c>
      <c r="M7086" t="s">
        <v>11319</v>
      </c>
      <c r="N7086" t="s">
        <v>11320</v>
      </c>
      <c r="O7086" t="s">
        <v>10701</v>
      </c>
      <c r="P7086" t="s">
        <v>10668</v>
      </c>
      <c r="Q7086" t="s">
        <v>10678</v>
      </c>
      <c r="R7086" t="s">
        <v>12465</v>
      </c>
      <c r="S7086" t="s">
        <v>10685</v>
      </c>
      <c r="T7086">
        <v>0.37</v>
      </c>
      <c r="U7086" s="1">
        <v>40273</v>
      </c>
    </row>
    <row r="7087" spans="1:21" x14ac:dyDescent="0.3">
      <c r="A7087">
        <v>5631</v>
      </c>
      <c r="B7087">
        <v>39847</v>
      </c>
      <c r="C7087" s="1">
        <v>40272</v>
      </c>
      <c r="D7087" t="s">
        <v>10686</v>
      </c>
      <c r="E7087">
        <v>49</v>
      </c>
      <c r="F7087">
        <v>3170.52</v>
      </c>
      <c r="G7087">
        <v>0.08</v>
      </c>
      <c r="H7087" t="s">
        <v>10664</v>
      </c>
      <c r="I7087">
        <v>379.11</v>
      </c>
      <c r="J7087">
        <v>64.98</v>
      </c>
      <c r="K7087">
        <v>6.88</v>
      </c>
      <c r="L7087" t="s">
        <v>12086</v>
      </c>
      <c r="M7087" t="s">
        <v>11319</v>
      </c>
      <c r="N7087" t="s">
        <v>11320</v>
      </c>
      <c r="O7087" t="s">
        <v>10701</v>
      </c>
      <c r="P7087" t="s">
        <v>10668</v>
      </c>
      <c r="Q7087" t="s">
        <v>10669</v>
      </c>
      <c r="R7087" t="s">
        <v>11144</v>
      </c>
      <c r="S7087" t="s">
        <v>10685</v>
      </c>
      <c r="T7087">
        <v>0.73</v>
      </c>
      <c r="U7087" s="1">
        <v>40273</v>
      </c>
    </row>
    <row r="7088" spans="1:21" x14ac:dyDescent="0.3">
      <c r="A7088">
        <v>5632</v>
      </c>
      <c r="B7088">
        <v>39847</v>
      </c>
      <c r="C7088" s="1">
        <v>40272</v>
      </c>
      <c r="D7088" t="s">
        <v>10686</v>
      </c>
      <c r="E7088">
        <v>20</v>
      </c>
      <c r="F7088">
        <v>2488.4769999999999</v>
      </c>
      <c r="G7088">
        <v>0.08</v>
      </c>
      <c r="H7088" t="s">
        <v>10664</v>
      </c>
      <c r="I7088">
        <v>142.55000000000001</v>
      </c>
      <c r="J7088">
        <v>155.99</v>
      </c>
      <c r="K7088">
        <v>8.99</v>
      </c>
      <c r="L7088" t="s">
        <v>12086</v>
      </c>
      <c r="M7088" t="s">
        <v>11319</v>
      </c>
      <c r="N7088" t="s">
        <v>11320</v>
      </c>
      <c r="O7088" t="s">
        <v>10701</v>
      </c>
      <c r="P7088" t="s">
        <v>10682</v>
      </c>
      <c r="Q7088" t="s">
        <v>10683</v>
      </c>
      <c r="R7088" t="s">
        <v>11324</v>
      </c>
      <c r="S7088" t="s">
        <v>10685</v>
      </c>
      <c r="T7088">
        <v>0.57999999999999996</v>
      </c>
      <c r="U7088" s="1">
        <v>40274</v>
      </c>
    </row>
    <row r="7089" spans="1:21" x14ac:dyDescent="0.3">
      <c r="A7089">
        <v>5641</v>
      </c>
      <c r="B7089">
        <v>39907</v>
      </c>
      <c r="C7089" s="1">
        <v>40419</v>
      </c>
      <c r="D7089" t="s">
        <v>10663</v>
      </c>
      <c r="E7089">
        <v>12</v>
      </c>
      <c r="F7089">
        <v>378.84</v>
      </c>
      <c r="G7089">
        <v>0.05</v>
      </c>
      <c r="H7089" t="s">
        <v>10664</v>
      </c>
      <c r="I7089">
        <v>-99.38</v>
      </c>
      <c r="J7089">
        <v>30.73</v>
      </c>
      <c r="K7089">
        <v>4</v>
      </c>
      <c r="L7089" t="s">
        <v>12086</v>
      </c>
      <c r="M7089" t="s">
        <v>11319</v>
      </c>
      <c r="N7089" t="s">
        <v>11320</v>
      </c>
      <c r="O7089" t="s">
        <v>10701</v>
      </c>
      <c r="P7089" t="s">
        <v>10682</v>
      </c>
      <c r="Q7089" t="s">
        <v>10711</v>
      </c>
      <c r="R7089" t="s">
        <v>10908</v>
      </c>
      <c r="S7089" t="s">
        <v>10685</v>
      </c>
      <c r="T7089">
        <v>0.75</v>
      </c>
      <c r="U7089" s="1">
        <v>40428</v>
      </c>
    </row>
    <row r="7090" spans="1:21" x14ac:dyDescent="0.3">
      <c r="A7090">
        <v>5663</v>
      </c>
      <c r="B7090">
        <v>40068</v>
      </c>
      <c r="C7090" s="1">
        <v>40288</v>
      </c>
      <c r="D7090" t="s">
        <v>10663</v>
      </c>
      <c r="E7090">
        <v>1</v>
      </c>
      <c r="F7090">
        <v>200.38</v>
      </c>
      <c r="G7090">
        <v>0.02</v>
      </c>
      <c r="H7090" t="s">
        <v>10672</v>
      </c>
      <c r="I7090">
        <v>-90.41</v>
      </c>
      <c r="J7090">
        <v>160.97999999999999</v>
      </c>
      <c r="K7090">
        <v>30</v>
      </c>
      <c r="L7090" t="s">
        <v>12086</v>
      </c>
      <c r="M7090" t="s">
        <v>11319</v>
      </c>
      <c r="N7090" t="s">
        <v>11320</v>
      </c>
      <c r="O7090" t="s">
        <v>10701</v>
      </c>
      <c r="P7090" t="s">
        <v>10690</v>
      </c>
      <c r="Q7090" t="s">
        <v>10753</v>
      </c>
      <c r="R7090" t="s">
        <v>11359</v>
      </c>
      <c r="S7090" t="s">
        <v>10677</v>
      </c>
      <c r="T7090">
        <v>0.62</v>
      </c>
      <c r="U7090" s="1">
        <v>40290</v>
      </c>
    </row>
    <row r="7091" spans="1:21" x14ac:dyDescent="0.3">
      <c r="A7091">
        <v>5664</v>
      </c>
      <c r="B7091">
        <v>40068</v>
      </c>
      <c r="C7091" s="1">
        <v>40288</v>
      </c>
      <c r="D7091" t="s">
        <v>10663</v>
      </c>
      <c r="E7091">
        <v>2</v>
      </c>
      <c r="F7091">
        <v>128.52000000000001</v>
      </c>
      <c r="G7091">
        <v>0.1</v>
      </c>
      <c r="H7091" t="s">
        <v>10664</v>
      </c>
      <c r="I7091">
        <v>-110.07</v>
      </c>
      <c r="J7091">
        <v>64.98</v>
      </c>
      <c r="K7091">
        <v>6.88</v>
      </c>
      <c r="L7091" t="s">
        <v>12086</v>
      </c>
      <c r="M7091" t="s">
        <v>11319</v>
      </c>
      <c r="N7091" t="s">
        <v>11320</v>
      </c>
      <c r="O7091" t="s">
        <v>10701</v>
      </c>
      <c r="P7091" t="s">
        <v>10668</v>
      </c>
      <c r="Q7091" t="s">
        <v>10669</v>
      </c>
      <c r="R7091" t="s">
        <v>11144</v>
      </c>
      <c r="S7091" t="s">
        <v>10685</v>
      </c>
      <c r="T7091">
        <v>0.73</v>
      </c>
      <c r="U7091" s="1">
        <v>40292</v>
      </c>
    </row>
    <row r="7092" spans="1:21" x14ac:dyDescent="0.3">
      <c r="A7092">
        <v>5665</v>
      </c>
      <c r="B7092">
        <v>40068</v>
      </c>
      <c r="C7092" s="1">
        <v>40288</v>
      </c>
      <c r="D7092" t="s">
        <v>10663</v>
      </c>
      <c r="E7092">
        <v>24</v>
      </c>
      <c r="F7092">
        <v>6717.7839999999997</v>
      </c>
      <c r="G7092">
        <v>0</v>
      </c>
      <c r="H7092" t="s">
        <v>10672</v>
      </c>
      <c r="I7092">
        <v>1903.1</v>
      </c>
      <c r="J7092">
        <v>348.21</v>
      </c>
      <c r="K7092">
        <v>40.19</v>
      </c>
      <c r="L7092" t="s">
        <v>12086</v>
      </c>
      <c r="M7092" t="s">
        <v>11319</v>
      </c>
      <c r="N7092" t="s">
        <v>11320</v>
      </c>
      <c r="O7092" t="s">
        <v>10701</v>
      </c>
      <c r="P7092" t="s">
        <v>10690</v>
      </c>
      <c r="Q7092" t="s">
        <v>10724</v>
      </c>
      <c r="R7092" t="s">
        <v>11220</v>
      </c>
      <c r="S7092" t="s">
        <v>10723</v>
      </c>
      <c r="T7092">
        <v>0.62</v>
      </c>
      <c r="U7092" s="1">
        <v>40288</v>
      </c>
    </row>
    <row r="7093" spans="1:21" x14ac:dyDescent="0.3">
      <c r="A7093">
        <v>5710</v>
      </c>
      <c r="B7093">
        <v>40420</v>
      </c>
      <c r="C7093" s="1">
        <v>40553</v>
      </c>
      <c r="D7093" t="s">
        <v>10671</v>
      </c>
      <c r="E7093">
        <v>22</v>
      </c>
      <c r="F7093">
        <v>59.08</v>
      </c>
      <c r="G7093">
        <v>0.1</v>
      </c>
      <c r="H7093" t="s">
        <v>10664</v>
      </c>
      <c r="I7093">
        <v>-2.61</v>
      </c>
      <c r="J7093">
        <v>2.88</v>
      </c>
      <c r="K7093">
        <v>1.49</v>
      </c>
      <c r="L7093" t="s">
        <v>12604</v>
      </c>
      <c r="M7093" t="s">
        <v>11319</v>
      </c>
      <c r="N7093" t="s">
        <v>11320</v>
      </c>
      <c r="O7093" t="s">
        <v>10681</v>
      </c>
      <c r="P7093" t="s">
        <v>10668</v>
      </c>
      <c r="Q7093" t="s">
        <v>10678</v>
      </c>
      <c r="R7093" t="s">
        <v>11391</v>
      </c>
      <c r="S7093" t="s">
        <v>10685</v>
      </c>
      <c r="T7093">
        <v>0.36</v>
      </c>
      <c r="U7093" s="1">
        <v>40555</v>
      </c>
    </row>
    <row r="7094" spans="1:21" x14ac:dyDescent="0.3">
      <c r="A7094">
        <v>5711</v>
      </c>
      <c r="B7094">
        <v>40420</v>
      </c>
      <c r="C7094" s="1">
        <v>40553</v>
      </c>
      <c r="D7094" t="s">
        <v>10671</v>
      </c>
      <c r="E7094">
        <v>50</v>
      </c>
      <c r="F7094">
        <v>886.36300000000006</v>
      </c>
      <c r="G7094">
        <v>0.08</v>
      </c>
      <c r="H7094" t="s">
        <v>10664</v>
      </c>
      <c r="I7094">
        <v>450.02</v>
      </c>
      <c r="J7094">
        <v>20.99</v>
      </c>
      <c r="K7094">
        <v>0.99</v>
      </c>
      <c r="L7094" t="s">
        <v>12604</v>
      </c>
      <c r="M7094" t="s">
        <v>11319</v>
      </c>
      <c r="N7094" t="s">
        <v>11320</v>
      </c>
      <c r="O7094" t="s">
        <v>10681</v>
      </c>
      <c r="P7094" t="s">
        <v>10682</v>
      </c>
      <c r="Q7094" t="s">
        <v>10683</v>
      </c>
      <c r="R7094" t="s">
        <v>10910</v>
      </c>
      <c r="S7094" t="s">
        <v>10709</v>
      </c>
      <c r="T7094">
        <v>0.37</v>
      </c>
      <c r="U7094" s="1">
        <v>40555</v>
      </c>
    </row>
    <row r="7095" spans="1:21" x14ac:dyDescent="0.3">
      <c r="A7095">
        <v>5716</v>
      </c>
      <c r="B7095">
        <v>40485</v>
      </c>
      <c r="C7095" s="1">
        <v>40174</v>
      </c>
      <c r="D7095" t="s">
        <v>10686</v>
      </c>
      <c r="E7095">
        <v>36</v>
      </c>
      <c r="F7095">
        <v>222.25</v>
      </c>
      <c r="G7095">
        <v>0.05</v>
      </c>
      <c r="H7095" t="s">
        <v>10664</v>
      </c>
      <c r="I7095">
        <v>-63.77</v>
      </c>
      <c r="J7095">
        <v>5.98</v>
      </c>
      <c r="K7095">
        <v>5.46</v>
      </c>
      <c r="L7095" t="s">
        <v>12610</v>
      </c>
      <c r="M7095" t="s">
        <v>11319</v>
      </c>
      <c r="N7095" t="s">
        <v>11320</v>
      </c>
      <c r="O7095" t="s">
        <v>10681</v>
      </c>
      <c r="P7095" t="s">
        <v>10668</v>
      </c>
      <c r="Q7095" t="s">
        <v>10702</v>
      </c>
      <c r="R7095" t="s">
        <v>11363</v>
      </c>
      <c r="S7095" t="s">
        <v>10685</v>
      </c>
      <c r="T7095">
        <v>0.36</v>
      </c>
      <c r="U7095" s="1">
        <v>40174</v>
      </c>
    </row>
    <row r="7096" spans="1:21" x14ac:dyDescent="0.3">
      <c r="A7096">
        <v>5717</v>
      </c>
      <c r="B7096">
        <v>40485</v>
      </c>
      <c r="C7096" s="1">
        <v>40174</v>
      </c>
      <c r="D7096" t="s">
        <v>10686</v>
      </c>
      <c r="E7096">
        <v>7</v>
      </c>
      <c r="F7096">
        <v>388.71350000000001</v>
      </c>
      <c r="G7096">
        <v>0.01</v>
      </c>
      <c r="H7096" t="s">
        <v>10664</v>
      </c>
      <c r="I7096">
        <v>-190.42</v>
      </c>
      <c r="J7096">
        <v>65.989999999999995</v>
      </c>
      <c r="K7096">
        <v>3.99</v>
      </c>
      <c r="L7096" t="s">
        <v>12610</v>
      </c>
      <c r="M7096" t="s">
        <v>11319</v>
      </c>
      <c r="N7096" t="s">
        <v>11320</v>
      </c>
      <c r="O7096" t="s">
        <v>10681</v>
      </c>
      <c r="P7096" t="s">
        <v>10682</v>
      </c>
      <c r="Q7096" t="s">
        <v>10683</v>
      </c>
      <c r="R7096" t="s">
        <v>11203</v>
      </c>
      <c r="S7096" t="s">
        <v>10685</v>
      </c>
      <c r="T7096">
        <v>0.59</v>
      </c>
      <c r="U7096" s="1">
        <v>40175</v>
      </c>
    </row>
    <row r="7097" spans="1:21" x14ac:dyDescent="0.3">
      <c r="A7097">
        <v>5781</v>
      </c>
      <c r="B7097">
        <v>40998</v>
      </c>
      <c r="C7097" s="1">
        <v>39935</v>
      </c>
      <c r="D7097" t="s">
        <v>10704</v>
      </c>
      <c r="E7097">
        <v>43</v>
      </c>
      <c r="F7097">
        <v>1233.22</v>
      </c>
      <c r="G7097">
        <v>0.05</v>
      </c>
      <c r="H7097" t="s">
        <v>10664</v>
      </c>
      <c r="I7097">
        <v>385.46</v>
      </c>
      <c r="J7097">
        <v>29.89</v>
      </c>
      <c r="K7097">
        <v>1.99</v>
      </c>
      <c r="L7097" t="s">
        <v>12046</v>
      </c>
      <c r="M7097" t="s">
        <v>11319</v>
      </c>
      <c r="N7097" t="s">
        <v>11320</v>
      </c>
      <c r="O7097" t="s">
        <v>10667</v>
      </c>
      <c r="P7097" t="s">
        <v>10682</v>
      </c>
      <c r="Q7097" t="s">
        <v>10711</v>
      </c>
      <c r="R7097" t="s">
        <v>11015</v>
      </c>
    </row>
    <row r="7098" spans="1:21" x14ac:dyDescent="0.3">
      <c r="A7098">
        <v>5782</v>
      </c>
      <c r="B7098">
        <v>40998</v>
      </c>
      <c r="C7098" s="1">
        <v>39935</v>
      </c>
      <c r="D7098" t="s">
        <v>10704</v>
      </c>
      <c r="E7098">
        <v>39</v>
      </c>
      <c r="F7098">
        <v>144.82</v>
      </c>
      <c r="G7098">
        <v>0.08</v>
      </c>
      <c r="H7098" t="s">
        <v>10664</v>
      </c>
      <c r="I7098">
        <v>28.4</v>
      </c>
      <c r="J7098">
        <v>4</v>
      </c>
      <c r="K7098">
        <v>1.3</v>
      </c>
      <c r="L7098" t="s">
        <v>12046</v>
      </c>
      <c r="M7098" t="s">
        <v>11319</v>
      </c>
      <c r="N7098" t="s">
        <v>11320</v>
      </c>
      <c r="O7098" t="s">
        <v>10667</v>
      </c>
      <c r="P7098" t="s">
        <v>10668</v>
      </c>
      <c r="Q7098" t="s">
        <v>10702</v>
      </c>
      <c r="R7098" t="s">
        <v>11798</v>
      </c>
      <c r="S7098" t="s">
        <v>10709</v>
      </c>
      <c r="T7098">
        <v>0.37</v>
      </c>
      <c r="U7098" s="1">
        <v>39937</v>
      </c>
    </row>
    <row r="7099" spans="1:21" x14ac:dyDescent="0.3">
      <c r="A7099">
        <v>5793</v>
      </c>
      <c r="B7099">
        <v>41091</v>
      </c>
      <c r="C7099" s="1">
        <v>39957</v>
      </c>
      <c r="D7099" t="s">
        <v>10704</v>
      </c>
      <c r="E7099">
        <v>32</v>
      </c>
      <c r="F7099">
        <v>6310.69</v>
      </c>
      <c r="G7099">
        <v>0.1</v>
      </c>
      <c r="H7099" t="s">
        <v>10697</v>
      </c>
      <c r="I7099">
        <v>1318.83</v>
      </c>
      <c r="J7099">
        <v>218.08</v>
      </c>
      <c r="K7099">
        <v>18.059999999999999</v>
      </c>
      <c r="L7099" t="s">
        <v>12047</v>
      </c>
      <c r="M7099" t="s">
        <v>11319</v>
      </c>
      <c r="N7099" t="s">
        <v>11320</v>
      </c>
      <c r="O7099" t="s">
        <v>10674</v>
      </c>
      <c r="P7099" t="s">
        <v>10690</v>
      </c>
      <c r="Q7099" t="s">
        <v>10753</v>
      </c>
      <c r="R7099" t="s">
        <v>10826</v>
      </c>
    </row>
    <row r="7100" spans="1:21" x14ac:dyDescent="0.3">
      <c r="A7100">
        <v>5800</v>
      </c>
      <c r="B7100">
        <v>41152</v>
      </c>
      <c r="C7100" s="1">
        <v>40789</v>
      </c>
      <c r="D7100" t="s">
        <v>10671</v>
      </c>
      <c r="E7100">
        <v>49</v>
      </c>
      <c r="F7100">
        <v>3702.92</v>
      </c>
      <c r="G7100">
        <v>0.03</v>
      </c>
      <c r="H7100" t="s">
        <v>10664</v>
      </c>
      <c r="I7100">
        <v>541.91999999999996</v>
      </c>
      <c r="J7100">
        <v>76.72</v>
      </c>
      <c r="K7100">
        <v>19.95</v>
      </c>
      <c r="L7100" t="s">
        <v>12043</v>
      </c>
      <c r="M7100" t="s">
        <v>11319</v>
      </c>
      <c r="N7100" t="s">
        <v>11320</v>
      </c>
      <c r="O7100" t="s">
        <v>10681</v>
      </c>
      <c r="P7100" t="s">
        <v>10668</v>
      </c>
      <c r="Q7100" t="s">
        <v>10675</v>
      </c>
      <c r="R7100" t="s">
        <v>11075</v>
      </c>
      <c r="S7100" t="s">
        <v>10769</v>
      </c>
      <c r="T7100">
        <v>0.54</v>
      </c>
      <c r="U7100" s="1">
        <v>40790</v>
      </c>
    </row>
    <row r="7101" spans="1:21" x14ac:dyDescent="0.3">
      <c r="A7101">
        <v>5801</v>
      </c>
      <c r="B7101">
        <v>41152</v>
      </c>
      <c r="C7101" s="1">
        <v>40789</v>
      </c>
      <c r="D7101" t="s">
        <v>10671</v>
      </c>
      <c r="E7101">
        <v>29</v>
      </c>
      <c r="F7101">
        <v>53.99</v>
      </c>
      <c r="G7101">
        <v>0.1</v>
      </c>
      <c r="H7101" t="s">
        <v>10664</v>
      </c>
      <c r="I7101">
        <v>-15.12</v>
      </c>
      <c r="J7101">
        <v>1.88</v>
      </c>
      <c r="K7101">
        <v>1.49</v>
      </c>
      <c r="L7101" t="s">
        <v>12043</v>
      </c>
      <c r="M7101" t="s">
        <v>11319</v>
      </c>
      <c r="N7101" t="s">
        <v>11320</v>
      </c>
      <c r="O7101" t="s">
        <v>10681</v>
      </c>
      <c r="P7101" t="s">
        <v>10668</v>
      </c>
      <c r="Q7101" t="s">
        <v>10678</v>
      </c>
      <c r="R7101" t="s">
        <v>10812</v>
      </c>
      <c r="S7101" t="s">
        <v>10685</v>
      </c>
      <c r="T7101">
        <v>0.37</v>
      </c>
      <c r="U7101" s="1">
        <v>40791</v>
      </c>
    </row>
    <row r="7102" spans="1:21" x14ac:dyDescent="0.3">
      <c r="A7102">
        <v>5804</v>
      </c>
      <c r="B7102">
        <v>41157</v>
      </c>
      <c r="C7102" s="1">
        <v>40649</v>
      </c>
      <c r="D7102" t="s">
        <v>10704</v>
      </c>
      <c r="E7102">
        <v>39</v>
      </c>
      <c r="F7102">
        <v>3854.4</v>
      </c>
      <c r="G7102">
        <v>0.09</v>
      </c>
      <c r="H7102" t="s">
        <v>10664</v>
      </c>
      <c r="I7102">
        <v>1116.98</v>
      </c>
      <c r="J7102">
        <v>107.53</v>
      </c>
      <c r="K7102">
        <v>5.81</v>
      </c>
      <c r="L7102" t="s">
        <v>12085</v>
      </c>
      <c r="M7102" t="s">
        <v>11319</v>
      </c>
      <c r="N7102" t="s">
        <v>11320</v>
      </c>
      <c r="O7102" t="s">
        <v>10701</v>
      </c>
      <c r="P7102" t="s">
        <v>10690</v>
      </c>
      <c r="Q7102" t="s">
        <v>10691</v>
      </c>
      <c r="R7102" t="s">
        <v>11099</v>
      </c>
    </row>
    <row r="7103" spans="1:21" x14ac:dyDescent="0.3">
      <c r="A7103">
        <v>5826</v>
      </c>
      <c r="B7103">
        <v>41349</v>
      </c>
      <c r="C7103" s="1">
        <v>40894</v>
      </c>
      <c r="D7103" t="s">
        <v>10719</v>
      </c>
      <c r="E7103">
        <v>44</v>
      </c>
      <c r="F7103">
        <v>346.2</v>
      </c>
      <c r="G7103">
        <v>0</v>
      </c>
      <c r="H7103" t="s">
        <v>10697</v>
      </c>
      <c r="I7103">
        <v>-335.69</v>
      </c>
      <c r="J7103">
        <v>7.38</v>
      </c>
      <c r="K7103">
        <v>11.51</v>
      </c>
      <c r="L7103" t="s">
        <v>12086</v>
      </c>
      <c r="M7103" t="s">
        <v>11319</v>
      </c>
      <c r="N7103" t="s">
        <v>11320</v>
      </c>
      <c r="O7103" t="s">
        <v>10701</v>
      </c>
      <c r="P7103" t="s">
        <v>10668</v>
      </c>
      <c r="Q7103" t="s">
        <v>10678</v>
      </c>
      <c r="R7103" t="s">
        <v>12256</v>
      </c>
      <c r="S7103" t="s">
        <v>10685</v>
      </c>
      <c r="T7103">
        <v>0.36</v>
      </c>
      <c r="U7103" s="1">
        <v>40895</v>
      </c>
    </row>
    <row r="7104" spans="1:21" x14ac:dyDescent="0.3">
      <c r="A7104">
        <v>5827</v>
      </c>
      <c r="B7104">
        <v>41349</v>
      </c>
      <c r="C7104" s="1">
        <v>40894</v>
      </c>
      <c r="D7104" t="s">
        <v>10719</v>
      </c>
      <c r="E7104">
        <v>4</v>
      </c>
      <c r="F7104">
        <v>85.96</v>
      </c>
      <c r="G7104">
        <v>0.08</v>
      </c>
      <c r="H7104" t="s">
        <v>10697</v>
      </c>
      <c r="I7104">
        <v>-7.48</v>
      </c>
      <c r="J7104">
        <v>20.239999999999998</v>
      </c>
      <c r="K7104">
        <v>8.99</v>
      </c>
      <c r="L7104" t="s">
        <v>12086</v>
      </c>
      <c r="M7104" t="s">
        <v>11319</v>
      </c>
      <c r="N7104" t="s">
        <v>11320</v>
      </c>
      <c r="O7104" t="s">
        <v>10701</v>
      </c>
      <c r="P7104" t="s">
        <v>10690</v>
      </c>
      <c r="Q7104" t="s">
        <v>10691</v>
      </c>
      <c r="R7104" t="s">
        <v>11025</v>
      </c>
    </row>
    <row r="7105" spans="1:21" x14ac:dyDescent="0.3">
      <c r="A7105">
        <v>5828</v>
      </c>
      <c r="B7105">
        <v>41349</v>
      </c>
      <c r="C7105" s="1">
        <v>40894</v>
      </c>
      <c r="D7105" t="s">
        <v>10719</v>
      </c>
      <c r="E7105">
        <v>39</v>
      </c>
      <c r="F7105">
        <v>475.52</v>
      </c>
      <c r="G7105">
        <v>7.0000000000000007E-2</v>
      </c>
      <c r="H7105" t="s">
        <v>10664</v>
      </c>
      <c r="I7105">
        <v>-70.430000000000007</v>
      </c>
      <c r="J7105">
        <v>12.44</v>
      </c>
      <c r="K7105">
        <v>6.27</v>
      </c>
      <c r="L7105" t="s">
        <v>12086</v>
      </c>
      <c r="M7105" t="s">
        <v>11319</v>
      </c>
      <c r="N7105" t="s">
        <v>11320</v>
      </c>
      <c r="O7105" t="s">
        <v>10701</v>
      </c>
      <c r="P7105" t="s">
        <v>10668</v>
      </c>
      <c r="Q7105" t="s">
        <v>10669</v>
      </c>
      <c r="R7105" t="s">
        <v>11368</v>
      </c>
      <c r="S7105" t="s">
        <v>10689</v>
      </c>
      <c r="T7105">
        <v>0.56999999999999995</v>
      </c>
      <c r="U7105" s="1">
        <v>40896</v>
      </c>
    </row>
    <row r="7106" spans="1:21" x14ac:dyDescent="0.3">
      <c r="A7106">
        <v>5841</v>
      </c>
      <c r="B7106">
        <v>41440</v>
      </c>
      <c r="C7106" s="1">
        <v>40078</v>
      </c>
      <c r="D7106" t="s">
        <v>10671</v>
      </c>
      <c r="E7106">
        <v>20</v>
      </c>
      <c r="F7106">
        <v>92.94</v>
      </c>
      <c r="G7106">
        <v>0.09</v>
      </c>
      <c r="H7106" t="s">
        <v>10664</v>
      </c>
      <c r="I7106">
        <v>37.770000000000003</v>
      </c>
      <c r="J7106">
        <v>4.91</v>
      </c>
      <c r="K7106">
        <v>0.5</v>
      </c>
      <c r="L7106" t="s">
        <v>12369</v>
      </c>
      <c r="M7106" t="s">
        <v>11319</v>
      </c>
      <c r="N7106" t="s">
        <v>11320</v>
      </c>
      <c r="O7106" t="s">
        <v>10681</v>
      </c>
      <c r="P7106" t="s">
        <v>10668</v>
      </c>
      <c r="Q7106" t="s">
        <v>10729</v>
      </c>
      <c r="R7106" t="s">
        <v>11134</v>
      </c>
      <c r="S7106" t="s">
        <v>10685</v>
      </c>
      <c r="T7106">
        <v>0.36</v>
      </c>
      <c r="U7106" s="1">
        <v>40079</v>
      </c>
    </row>
    <row r="7107" spans="1:21" x14ac:dyDescent="0.3">
      <c r="A7107">
        <v>5842</v>
      </c>
      <c r="B7107">
        <v>41440</v>
      </c>
      <c r="C7107" s="1">
        <v>40078</v>
      </c>
      <c r="D7107" t="s">
        <v>10671</v>
      </c>
      <c r="E7107">
        <v>19</v>
      </c>
      <c r="F7107">
        <v>6070.96</v>
      </c>
      <c r="G7107">
        <v>0.01</v>
      </c>
      <c r="H7107" t="s">
        <v>10672</v>
      </c>
      <c r="I7107">
        <v>173.48</v>
      </c>
      <c r="J7107">
        <v>296.18</v>
      </c>
      <c r="K7107">
        <v>54.12</v>
      </c>
      <c r="L7107" t="s">
        <v>12369</v>
      </c>
      <c r="M7107" t="s">
        <v>11319</v>
      </c>
      <c r="N7107" t="s">
        <v>11320</v>
      </c>
      <c r="O7107" t="s">
        <v>10681</v>
      </c>
      <c r="P7107" t="s">
        <v>10690</v>
      </c>
      <c r="Q7107" t="s">
        <v>10724</v>
      </c>
      <c r="R7107" t="s">
        <v>11055</v>
      </c>
      <c r="S7107" t="s">
        <v>10723</v>
      </c>
      <c r="T7107">
        <v>0.76</v>
      </c>
      <c r="U7107" s="1">
        <v>40081</v>
      </c>
    </row>
    <row r="7108" spans="1:21" x14ac:dyDescent="0.3">
      <c r="A7108">
        <v>5850</v>
      </c>
      <c r="B7108">
        <v>41539</v>
      </c>
      <c r="C7108" s="1">
        <v>40666</v>
      </c>
      <c r="D7108" t="s">
        <v>10671</v>
      </c>
      <c r="E7108">
        <v>24</v>
      </c>
      <c r="F7108">
        <v>41.85</v>
      </c>
      <c r="G7108">
        <v>0.04</v>
      </c>
      <c r="H7108" t="s">
        <v>10697</v>
      </c>
      <c r="I7108">
        <v>-8.44</v>
      </c>
      <c r="J7108">
        <v>1.6</v>
      </c>
      <c r="K7108">
        <v>1.29</v>
      </c>
      <c r="L7108" t="s">
        <v>12596</v>
      </c>
      <c r="M7108" t="s">
        <v>11319</v>
      </c>
      <c r="N7108" t="s">
        <v>11320</v>
      </c>
      <c r="O7108" t="s">
        <v>10674</v>
      </c>
      <c r="P7108" t="s">
        <v>10668</v>
      </c>
      <c r="Q7108" t="s">
        <v>10736</v>
      </c>
      <c r="R7108" t="s">
        <v>12459</v>
      </c>
      <c r="S7108" t="s">
        <v>10709</v>
      </c>
      <c r="T7108">
        <v>0.42</v>
      </c>
      <c r="U7108" s="1">
        <v>40668</v>
      </c>
    </row>
    <row r="7109" spans="1:21" x14ac:dyDescent="0.3">
      <c r="A7109">
        <v>5851</v>
      </c>
      <c r="B7109">
        <v>41539</v>
      </c>
      <c r="C7109" s="1">
        <v>40666</v>
      </c>
      <c r="D7109" t="s">
        <v>10671</v>
      </c>
      <c r="E7109">
        <v>41</v>
      </c>
      <c r="F7109">
        <v>2303.7125000000001</v>
      </c>
      <c r="G7109">
        <v>0.04</v>
      </c>
      <c r="H7109" t="s">
        <v>10664</v>
      </c>
      <c r="I7109">
        <v>398.22</v>
      </c>
      <c r="J7109">
        <v>65.989999999999995</v>
      </c>
      <c r="K7109">
        <v>8.99</v>
      </c>
      <c r="L7109" t="s">
        <v>12596</v>
      </c>
      <c r="M7109" t="s">
        <v>11319</v>
      </c>
      <c r="N7109" t="s">
        <v>11320</v>
      </c>
      <c r="O7109" t="s">
        <v>10674</v>
      </c>
      <c r="P7109" t="s">
        <v>10682</v>
      </c>
      <c r="Q7109" t="s">
        <v>10683</v>
      </c>
      <c r="R7109" t="s">
        <v>11217</v>
      </c>
      <c r="S7109" t="s">
        <v>10685</v>
      </c>
      <c r="T7109">
        <v>0.57999999999999996</v>
      </c>
      <c r="U7109" s="1">
        <v>40667</v>
      </c>
    </row>
    <row r="7110" spans="1:21" x14ac:dyDescent="0.3">
      <c r="A7110">
        <v>5859</v>
      </c>
      <c r="B7110">
        <v>41574</v>
      </c>
      <c r="C7110" s="1">
        <v>40441</v>
      </c>
      <c r="D7110" t="s">
        <v>10671</v>
      </c>
      <c r="E7110">
        <v>23</v>
      </c>
      <c r="F7110">
        <v>283.82</v>
      </c>
      <c r="G7110">
        <v>0.01</v>
      </c>
      <c r="H7110" t="s">
        <v>10664</v>
      </c>
      <c r="I7110">
        <v>-38.94</v>
      </c>
      <c r="J7110">
        <v>11.97</v>
      </c>
      <c r="K7110">
        <v>5.81</v>
      </c>
      <c r="L7110" t="s">
        <v>12124</v>
      </c>
      <c r="M7110" t="s">
        <v>11319</v>
      </c>
      <c r="N7110" t="s">
        <v>11320</v>
      </c>
      <c r="O7110" t="s">
        <v>10681</v>
      </c>
      <c r="P7110" t="s">
        <v>10668</v>
      </c>
      <c r="Q7110" t="s">
        <v>10736</v>
      </c>
      <c r="R7110" t="s">
        <v>11146</v>
      </c>
      <c r="S7110" t="s">
        <v>10693</v>
      </c>
      <c r="T7110">
        <v>0.6</v>
      </c>
      <c r="U7110" s="1">
        <v>40443</v>
      </c>
    </row>
    <row r="7111" spans="1:21" x14ac:dyDescent="0.3">
      <c r="A7111">
        <v>5902</v>
      </c>
      <c r="B7111">
        <v>41831</v>
      </c>
      <c r="C7111" s="1">
        <v>41111</v>
      </c>
      <c r="D7111" t="s">
        <v>10686</v>
      </c>
      <c r="E7111">
        <v>43</v>
      </c>
      <c r="F7111">
        <v>3441.09</v>
      </c>
      <c r="G7111">
        <v>0.03</v>
      </c>
      <c r="H7111" t="s">
        <v>10672</v>
      </c>
      <c r="I7111">
        <v>431.95</v>
      </c>
      <c r="J7111">
        <v>80.97</v>
      </c>
      <c r="K7111">
        <v>30.06</v>
      </c>
      <c r="L7111" t="s">
        <v>12041</v>
      </c>
      <c r="M7111" t="s">
        <v>11319</v>
      </c>
      <c r="N7111" t="s">
        <v>11320</v>
      </c>
      <c r="O7111" t="s">
        <v>10681</v>
      </c>
      <c r="P7111" t="s">
        <v>10682</v>
      </c>
      <c r="Q7111" t="s">
        <v>10849</v>
      </c>
      <c r="R7111" t="s">
        <v>11635</v>
      </c>
      <c r="S7111" t="s">
        <v>10723</v>
      </c>
      <c r="T7111">
        <v>0.4</v>
      </c>
      <c r="U7111" s="1">
        <v>41113</v>
      </c>
    </row>
    <row r="7112" spans="1:21" x14ac:dyDescent="0.3">
      <c r="A7112">
        <v>5903</v>
      </c>
      <c r="B7112">
        <v>41831</v>
      </c>
      <c r="C7112" s="1">
        <v>41111</v>
      </c>
      <c r="D7112" t="s">
        <v>10686</v>
      </c>
      <c r="E7112">
        <v>38</v>
      </c>
      <c r="F7112">
        <v>209.61</v>
      </c>
      <c r="G7112">
        <v>0.05</v>
      </c>
      <c r="H7112" t="s">
        <v>10664</v>
      </c>
      <c r="I7112">
        <v>-96.29</v>
      </c>
      <c r="J7112">
        <v>5.28</v>
      </c>
      <c r="K7112">
        <v>5.66</v>
      </c>
      <c r="L7112" t="s">
        <v>12041</v>
      </c>
      <c r="M7112" t="s">
        <v>11319</v>
      </c>
      <c r="N7112" t="s">
        <v>11320</v>
      </c>
      <c r="O7112" t="s">
        <v>10681</v>
      </c>
      <c r="P7112" t="s">
        <v>10668</v>
      </c>
      <c r="Q7112" t="s">
        <v>10702</v>
      </c>
      <c r="R7112" t="s">
        <v>11054</v>
      </c>
      <c r="S7112" t="s">
        <v>10685</v>
      </c>
      <c r="T7112">
        <v>0.4</v>
      </c>
      <c r="U7112" s="1">
        <v>41112</v>
      </c>
    </row>
    <row r="7113" spans="1:21" x14ac:dyDescent="0.3">
      <c r="A7113">
        <v>5906</v>
      </c>
      <c r="B7113">
        <v>41888</v>
      </c>
      <c r="C7113" s="1">
        <v>39872</v>
      </c>
      <c r="D7113" t="s">
        <v>10663</v>
      </c>
      <c r="E7113">
        <v>18</v>
      </c>
      <c r="F7113">
        <v>1979.47</v>
      </c>
      <c r="G7113">
        <v>0.1</v>
      </c>
      <c r="H7113" t="s">
        <v>10664</v>
      </c>
      <c r="I7113">
        <v>690.27</v>
      </c>
      <c r="J7113">
        <v>120.98</v>
      </c>
      <c r="K7113">
        <v>9.07</v>
      </c>
      <c r="L7113" t="s">
        <v>12607</v>
      </c>
      <c r="M7113" t="s">
        <v>11319</v>
      </c>
      <c r="N7113" t="s">
        <v>11320</v>
      </c>
      <c r="O7113" t="s">
        <v>10681</v>
      </c>
      <c r="P7113" t="s">
        <v>10668</v>
      </c>
      <c r="Q7113" t="s">
        <v>10678</v>
      </c>
      <c r="R7113" t="s">
        <v>11103</v>
      </c>
      <c r="S7113" t="s">
        <v>10685</v>
      </c>
      <c r="T7113">
        <v>0.35</v>
      </c>
      <c r="U7113" s="1">
        <v>39881</v>
      </c>
    </row>
    <row r="7114" spans="1:21" x14ac:dyDescent="0.3">
      <c r="A7114">
        <v>5907</v>
      </c>
      <c r="B7114">
        <v>41888</v>
      </c>
      <c r="C7114" s="1">
        <v>39872</v>
      </c>
      <c r="D7114" t="s">
        <v>10663</v>
      </c>
      <c r="E7114">
        <v>23</v>
      </c>
      <c r="F7114">
        <v>187.8</v>
      </c>
      <c r="G7114">
        <v>0.08</v>
      </c>
      <c r="H7114" t="s">
        <v>10697</v>
      </c>
      <c r="I7114">
        <v>-41.83</v>
      </c>
      <c r="J7114">
        <v>8.32</v>
      </c>
      <c r="K7114">
        <v>2.38</v>
      </c>
      <c r="L7114" t="s">
        <v>12607</v>
      </c>
      <c r="M7114" t="s">
        <v>11319</v>
      </c>
      <c r="N7114" t="s">
        <v>11320</v>
      </c>
      <c r="O7114" t="s">
        <v>10681</v>
      </c>
      <c r="P7114" t="s">
        <v>10682</v>
      </c>
      <c r="Q7114" t="s">
        <v>10711</v>
      </c>
      <c r="R7114" t="s">
        <v>12156</v>
      </c>
    </row>
    <row r="7115" spans="1:21" x14ac:dyDescent="0.3">
      <c r="A7115">
        <v>5908</v>
      </c>
      <c r="B7115">
        <v>41888</v>
      </c>
      <c r="C7115" s="1">
        <v>39872</v>
      </c>
      <c r="D7115" t="s">
        <v>10663</v>
      </c>
      <c r="E7115">
        <v>29</v>
      </c>
      <c r="F7115">
        <v>2823.0369999999998</v>
      </c>
      <c r="G7115">
        <v>0.1</v>
      </c>
      <c r="H7115" t="s">
        <v>10664</v>
      </c>
      <c r="I7115">
        <v>372.4</v>
      </c>
      <c r="J7115">
        <v>125.99</v>
      </c>
      <c r="K7115">
        <v>4.2</v>
      </c>
      <c r="L7115" t="s">
        <v>12607</v>
      </c>
      <c r="M7115" t="s">
        <v>11319</v>
      </c>
      <c r="N7115" t="s">
        <v>11320</v>
      </c>
      <c r="O7115" t="s">
        <v>10681</v>
      </c>
      <c r="P7115" t="s">
        <v>10682</v>
      </c>
      <c r="Q7115" t="s">
        <v>10683</v>
      </c>
      <c r="R7115" t="s">
        <v>12151</v>
      </c>
      <c r="S7115" t="s">
        <v>10685</v>
      </c>
      <c r="T7115">
        <v>0.59</v>
      </c>
      <c r="U7115" s="1">
        <v>39872</v>
      </c>
    </row>
    <row r="7116" spans="1:21" x14ac:dyDescent="0.3">
      <c r="A7116">
        <v>5927</v>
      </c>
      <c r="B7116">
        <v>42054</v>
      </c>
      <c r="C7116" s="1">
        <v>41166</v>
      </c>
      <c r="D7116" t="s">
        <v>10704</v>
      </c>
      <c r="E7116">
        <v>32</v>
      </c>
      <c r="F7116">
        <v>94.55</v>
      </c>
      <c r="G7116">
        <v>0.01</v>
      </c>
      <c r="H7116" t="s">
        <v>10664</v>
      </c>
      <c r="I7116">
        <v>6.74</v>
      </c>
      <c r="J7116">
        <v>2.88</v>
      </c>
      <c r="K7116">
        <v>1.49</v>
      </c>
      <c r="L7116" t="s">
        <v>11874</v>
      </c>
      <c r="M7116" t="s">
        <v>11319</v>
      </c>
      <c r="N7116" t="s">
        <v>11320</v>
      </c>
      <c r="O7116" t="s">
        <v>10674</v>
      </c>
      <c r="P7116" t="s">
        <v>10668</v>
      </c>
      <c r="Q7116" t="s">
        <v>10678</v>
      </c>
      <c r="R7116" t="s">
        <v>11391</v>
      </c>
      <c r="S7116" t="s">
        <v>10685</v>
      </c>
      <c r="T7116">
        <v>0.36</v>
      </c>
      <c r="U7116" s="1">
        <v>41168</v>
      </c>
    </row>
    <row r="7117" spans="1:21" x14ac:dyDescent="0.3">
      <c r="A7117">
        <v>5940</v>
      </c>
      <c r="B7117">
        <v>42148</v>
      </c>
      <c r="C7117" s="1">
        <v>40836</v>
      </c>
      <c r="D7117" t="s">
        <v>10719</v>
      </c>
      <c r="E7117">
        <v>11</v>
      </c>
      <c r="F7117">
        <v>45.31</v>
      </c>
      <c r="G7117">
        <v>7.0000000000000007E-2</v>
      </c>
      <c r="H7117" t="s">
        <v>10664</v>
      </c>
      <c r="I7117">
        <v>-10.64</v>
      </c>
      <c r="J7117">
        <v>3.98</v>
      </c>
      <c r="K7117">
        <v>2.97</v>
      </c>
      <c r="L7117" t="s">
        <v>12604</v>
      </c>
      <c r="M7117" t="s">
        <v>11319</v>
      </c>
      <c r="N7117" t="s">
        <v>11320</v>
      </c>
      <c r="O7117" t="s">
        <v>10681</v>
      </c>
      <c r="P7117" t="s">
        <v>10668</v>
      </c>
      <c r="Q7117" t="s">
        <v>10702</v>
      </c>
      <c r="R7117" t="s">
        <v>10775</v>
      </c>
      <c r="S7117" t="s">
        <v>10709</v>
      </c>
      <c r="T7117">
        <v>0.35</v>
      </c>
      <c r="U7117" s="1">
        <v>40839</v>
      </c>
    </row>
    <row r="7118" spans="1:21" x14ac:dyDescent="0.3">
      <c r="A7118">
        <v>5959</v>
      </c>
      <c r="B7118">
        <v>42306</v>
      </c>
      <c r="C7118" s="1">
        <v>41166</v>
      </c>
      <c r="D7118" t="s">
        <v>10671</v>
      </c>
      <c r="E7118">
        <v>4</v>
      </c>
      <c r="F7118">
        <v>36.46</v>
      </c>
      <c r="G7118">
        <v>0.1</v>
      </c>
      <c r="H7118" t="s">
        <v>10664</v>
      </c>
      <c r="I7118">
        <v>-7.41</v>
      </c>
      <c r="J7118">
        <v>8.69</v>
      </c>
      <c r="K7118">
        <v>2.99</v>
      </c>
      <c r="L7118" t="s">
        <v>12072</v>
      </c>
      <c r="M7118" t="s">
        <v>11319</v>
      </c>
      <c r="N7118" t="s">
        <v>11320</v>
      </c>
      <c r="O7118" t="s">
        <v>10674</v>
      </c>
      <c r="P7118" t="s">
        <v>10668</v>
      </c>
      <c r="Q7118" t="s">
        <v>10678</v>
      </c>
      <c r="R7118" t="s">
        <v>10679</v>
      </c>
    </row>
    <row r="7119" spans="1:21" x14ac:dyDescent="0.3">
      <c r="A7119">
        <v>5967</v>
      </c>
      <c r="B7119">
        <v>42338</v>
      </c>
      <c r="C7119" s="1">
        <v>40119</v>
      </c>
      <c r="D7119" t="s">
        <v>10686</v>
      </c>
      <c r="E7119">
        <v>14</v>
      </c>
      <c r="F7119">
        <v>63.91</v>
      </c>
      <c r="G7119">
        <v>0.04</v>
      </c>
      <c r="H7119" t="s">
        <v>10664</v>
      </c>
      <c r="I7119">
        <v>-44.47</v>
      </c>
      <c r="J7119">
        <v>4.1399999999999997</v>
      </c>
      <c r="K7119">
        <v>6.6</v>
      </c>
      <c r="L7119" t="s">
        <v>12592</v>
      </c>
      <c r="M7119" t="s">
        <v>11319</v>
      </c>
      <c r="N7119" t="s">
        <v>11320</v>
      </c>
      <c r="O7119" t="s">
        <v>10681</v>
      </c>
      <c r="P7119" t="s">
        <v>10690</v>
      </c>
      <c r="Q7119" t="s">
        <v>10691</v>
      </c>
      <c r="R7119" t="s">
        <v>11149</v>
      </c>
      <c r="S7119" t="s">
        <v>10685</v>
      </c>
      <c r="T7119">
        <v>0.49</v>
      </c>
      <c r="U7119" s="1">
        <v>40121</v>
      </c>
    </row>
    <row r="7120" spans="1:21" x14ac:dyDescent="0.3">
      <c r="A7120">
        <v>5968</v>
      </c>
      <c r="B7120">
        <v>42338</v>
      </c>
      <c r="C7120" s="1">
        <v>40119</v>
      </c>
      <c r="D7120" t="s">
        <v>10686</v>
      </c>
      <c r="E7120">
        <v>32</v>
      </c>
      <c r="F7120">
        <v>1909.0065</v>
      </c>
      <c r="G7120">
        <v>0.01</v>
      </c>
      <c r="H7120" t="s">
        <v>10664</v>
      </c>
      <c r="I7120">
        <v>344.13</v>
      </c>
      <c r="J7120">
        <v>65.989999999999995</v>
      </c>
      <c r="K7120">
        <v>8.99</v>
      </c>
      <c r="L7120" t="s">
        <v>12592</v>
      </c>
      <c r="M7120" t="s">
        <v>11319</v>
      </c>
      <c r="N7120" t="s">
        <v>11320</v>
      </c>
      <c r="O7120" t="s">
        <v>10681</v>
      </c>
      <c r="P7120" t="s">
        <v>10682</v>
      </c>
      <c r="Q7120" t="s">
        <v>10683</v>
      </c>
      <c r="R7120" t="s">
        <v>12171</v>
      </c>
      <c r="S7120" t="s">
        <v>10685</v>
      </c>
      <c r="T7120">
        <v>0.59</v>
      </c>
      <c r="U7120" s="1">
        <v>40121</v>
      </c>
    </row>
    <row r="7121" spans="1:21" x14ac:dyDescent="0.3">
      <c r="A7121">
        <v>5972</v>
      </c>
      <c r="B7121">
        <v>42343</v>
      </c>
      <c r="C7121" s="1">
        <v>40039</v>
      </c>
      <c r="D7121" t="s">
        <v>10719</v>
      </c>
      <c r="E7121">
        <v>46</v>
      </c>
      <c r="F7121">
        <v>3412.08</v>
      </c>
      <c r="G7121">
        <v>0.04</v>
      </c>
      <c r="H7121" t="s">
        <v>10672</v>
      </c>
      <c r="I7121">
        <v>239.23</v>
      </c>
      <c r="J7121">
        <v>70.98</v>
      </c>
      <c r="K7121">
        <v>26.85</v>
      </c>
      <c r="L7121" t="s">
        <v>12103</v>
      </c>
      <c r="M7121" t="s">
        <v>11319</v>
      </c>
      <c r="N7121" t="s">
        <v>11320</v>
      </c>
      <c r="O7121" t="s">
        <v>10681</v>
      </c>
      <c r="P7121" t="s">
        <v>10690</v>
      </c>
      <c r="Q7121" t="s">
        <v>10721</v>
      </c>
      <c r="R7121" t="s">
        <v>12214</v>
      </c>
    </row>
    <row r="7122" spans="1:21" x14ac:dyDescent="0.3">
      <c r="A7122">
        <v>5973</v>
      </c>
      <c r="B7122">
        <v>42343</v>
      </c>
      <c r="C7122" s="1">
        <v>40039</v>
      </c>
      <c r="D7122" t="s">
        <v>10719</v>
      </c>
      <c r="E7122">
        <v>31</v>
      </c>
      <c r="F7122">
        <v>1311.68</v>
      </c>
      <c r="G7122">
        <v>0.03</v>
      </c>
      <c r="H7122" t="s">
        <v>10664</v>
      </c>
      <c r="I7122">
        <v>230.37</v>
      </c>
      <c r="J7122">
        <v>40.99</v>
      </c>
      <c r="K7122">
        <v>17.48</v>
      </c>
      <c r="L7122" t="s">
        <v>12103</v>
      </c>
      <c r="M7122" t="s">
        <v>11319</v>
      </c>
      <c r="N7122" t="s">
        <v>11320</v>
      </c>
      <c r="O7122" t="s">
        <v>10681</v>
      </c>
      <c r="P7122" t="s">
        <v>10668</v>
      </c>
      <c r="Q7122" t="s">
        <v>10702</v>
      </c>
      <c r="R7122" t="s">
        <v>10875</v>
      </c>
      <c r="S7122" t="s">
        <v>10685</v>
      </c>
      <c r="T7122">
        <v>0.36</v>
      </c>
      <c r="U7122" s="1">
        <v>40040</v>
      </c>
    </row>
    <row r="7123" spans="1:21" x14ac:dyDescent="0.3">
      <c r="A7123">
        <v>5991</v>
      </c>
      <c r="B7123">
        <v>42467</v>
      </c>
      <c r="C7123" s="1">
        <v>40465</v>
      </c>
      <c r="D7123" t="s">
        <v>10671</v>
      </c>
      <c r="E7123">
        <v>10</v>
      </c>
      <c r="F7123">
        <v>238.88</v>
      </c>
      <c r="G7123">
        <v>0.01</v>
      </c>
      <c r="H7123" t="s">
        <v>10664</v>
      </c>
      <c r="I7123">
        <v>-48.21</v>
      </c>
      <c r="J7123">
        <v>22.38</v>
      </c>
      <c r="K7123">
        <v>15.1</v>
      </c>
      <c r="L7123" t="s">
        <v>12140</v>
      </c>
      <c r="M7123" t="s">
        <v>11319</v>
      </c>
      <c r="N7123" t="s">
        <v>11320</v>
      </c>
      <c r="O7123" t="s">
        <v>10701</v>
      </c>
      <c r="P7123" t="s">
        <v>10668</v>
      </c>
      <c r="Q7123" t="s">
        <v>10678</v>
      </c>
      <c r="R7123" t="s">
        <v>11046</v>
      </c>
    </row>
    <row r="7124" spans="1:21" x14ac:dyDescent="0.3">
      <c r="A7124">
        <v>5992</v>
      </c>
      <c r="B7124">
        <v>42467</v>
      </c>
      <c r="C7124" s="1">
        <v>40465</v>
      </c>
      <c r="D7124" t="s">
        <v>10671</v>
      </c>
      <c r="E7124">
        <v>39</v>
      </c>
      <c r="F7124">
        <v>1235.29</v>
      </c>
      <c r="G7124">
        <v>0</v>
      </c>
      <c r="H7124" t="s">
        <v>10697</v>
      </c>
      <c r="I7124">
        <v>53.63</v>
      </c>
      <c r="J7124">
        <v>30.98</v>
      </c>
      <c r="K7124">
        <v>6.5</v>
      </c>
      <c r="L7124" t="s">
        <v>12140</v>
      </c>
      <c r="M7124" t="s">
        <v>11319</v>
      </c>
      <c r="N7124" t="s">
        <v>11320</v>
      </c>
      <c r="O7124" t="s">
        <v>10701</v>
      </c>
      <c r="P7124" t="s">
        <v>10682</v>
      </c>
      <c r="Q7124" t="s">
        <v>10711</v>
      </c>
      <c r="R7124" t="s">
        <v>11222</v>
      </c>
      <c r="S7124" t="s">
        <v>10685</v>
      </c>
      <c r="T7124">
        <v>0.64</v>
      </c>
      <c r="U7124" s="1">
        <v>40467</v>
      </c>
    </row>
    <row r="7125" spans="1:21" x14ac:dyDescent="0.3">
      <c r="A7125">
        <v>5993</v>
      </c>
      <c r="B7125">
        <v>42467</v>
      </c>
      <c r="C7125" s="1">
        <v>40465</v>
      </c>
      <c r="D7125" t="s">
        <v>10671</v>
      </c>
      <c r="E7125">
        <v>12</v>
      </c>
      <c r="F7125">
        <v>1928.327</v>
      </c>
      <c r="G7125">
        <v>0.09</v>
      </c>
      <c r="H7125" t="s">
        <v>10664</v>
      </c>
      <c r="I7125">
        <v>-253.37</v>
      </c>
      <c r="J7125">
        <v>195.99</v>
      </c>
      <c r="K7125">
        <v>8.99</v>
      </c>
      <c r="L7125" t="s">
        <v>12140</v>
      </c>
      <c r="M7125" t="s">
        <v>11319</v>
      </c>
      <c r="N7125" t="s">
        <v>11320</v>
      </c>
      <c r="O7125" t="s">
        <v>10701</v>
      </c>
      <c r="P7125" t="s">
        <v>10682</v>
      </c>
      <c r="Q7125" t="s">
        <v>10683</v>
      </c>
      <c r="R7125" t="s">
        <v>11288</v>
      </c>
      <c r="S7125" t="s">
        <v>10685</v>
      </c>
      <c r="T7125">
        <v>0.6</v>
      </c>
      <c r="U7125" s="1">
        <v>40467</v>
      </c>
    </row>
    <row r="7126" spans="1:21" x14ac:dyDescent="0.3">
      <c r="A7126">
        <v>6005</v>
      </c>
      <c r="B7126">
        <v>42529</v>
      </c>
      <c r="C7126" s="1">
        <v>40461</v>
      </c>
      <c r="D7126" t="s">
        <v>10663</v>
      </c>
      <c r="E7126">
        <v>8</v>
      </c>
      <c r="F7126">
        <v>57.15</v>
      </c>
      <c r="G7126">
        <v>0.03</v>
      </c>
      <c r="H7126" t="s">
        <v>10664</v>
      </c>
      <c r="I7126">
        <v>-33.950000000000003</v>
      </c>
      <c r="J7126">
        <v>5.98</v>
      </c>
      <c r="K7126">
        <v>7.5</v>
      </c>
      <c r="L7126" t="s">
        <v>12134</v>
      </c>
      <c r="M7126" t="s">
        <v>11319</v>
      </c>
      <c r="N7126" t="s">
        <v>11320</v>
      </c>
      <c r="O7126" t="s">
        <v>10667</v>
      </c>
      <c r="P7126" t="s">
        <v>10668</v>
      </c>
      <c r="Q7126" t="s">
        <v>10702</v>
      </c>
      <c r="R7126" t="s">
        <v>11200</v>
      </c>
      <c r="S7126" t="s">
        <v>10685</v>
      </c>
      <c r="T7126">
        <v>0.4</v>
      </c>
      <c r="U7126" s="1">
        <v>40466</v>
      </c>
    </row>
    <row r="7127" spans="1:21" x14ac:dyDescent="0.3">
      <c r="A7127">
        <v>6008</v>
      </c>
      <c r="B7127">
        <v>42563</v>
      </c>
      <c r="C7127" s="1">
        <v>40402</v>
      </c>
      <c r="D7127" t="s">
        <v>10704</v>
      </c>
      <c r="E7127">
        <v>7</v>
      </c>
      <c r="F7127">
        <v>44.25</v>
      </c>
      <c r="G7127">
        <v>7.0000000000000007E-2</v>
      </c>
      <c r="H7127" t="s">
        <v>10697</v>
      </c>
      <c r="I7127">
        <v>-14.36</v>
      </c>
      <c r="J7127">
        <v>4.24</v>
      </c>
      <c r="K7127">
        <v>5.41</v>
      </c>
      <c r="L7127" t="s">
        <v>12604</v>
      </c>
      <c r="M7127" t="s">
        <v>11319</v>
      </c>
      <c r="N7127" t="s">
        <v>11320</v>
      </c>
      <c r="O7127" t="s">
        <v>10681</v>
      </c>
      <c r="P7127" t="s">
        <v>10668</v>
      </c>
      <c r="Q7127" t="s">
        <v>10678</v>
      </c>
      <c r="R7127" t="s">
        <v>11478</v>
      </c>
      <c r="S7127" t="s">
        <v>10685</v>
      </c>
      <c r="T7127">
        <v>0.35</v>
      </c>
      <c r="U7127" s="1">
        <v>40402</v>
      </c>
    </row>
    <row r="7128" spans="1:21" x14ac:dyDescent="0.3">
      <c r="A7128">
        <v>6011</v>
      </c>
      <c r="B7128">
        <v>42567</v>
      </c>
      <c r="C7128" s="1">
        <v>40189</v>
      </c>
      <c r="D7128" t="s">
        <v>10719</v>
      </c>
      <c r="E7128">
        <v>12</v>
      </c>
      <c r="F7128">
        <v>1940.32</v>
      </c>
      <c r="G7128">
        <v>0</v>
      </c>
      <c r="H7128" t="s">
        <v>10672</v>
      </c>
      <c r="I7128">
        <v>-18.809999999999999</v>
      </c>
      <c r="J7128">
        <v>146.34</v>
      </c>
      <c r="K7128">
        <v>43.75</v>
      </c>
      <c r="L7128" t="s">
        <v>12063</v>
      </c>
      <c r="M7128" t="s">
        <v>11319</v>
      </c>
      <c r="N7128" t="s">
        <v>11320</v>
      </c>
      <c r="O7128" t="s">
        <v>10667</v>
      </c>
      <c r="P7128" t="s">
        <v>10690</v>
      </c>
      <c r="Q7128" t="s">
        <v>10724</v>
      </c>
      <c r="R7128" t="s">
        <v>10844</v>
      </c>
      <c r="S7128" t="s">
        <v>10723</v>
      </c>
      <c r="T7128">
        <v>0.65</v>
      </c>
      <c r="U7128" s="1">
        <v>40191</v>
      </c>
    </row>
    <row r="7129" spans="1:21" x14ac:dyDescent="0.3">
      <c r="A7129">
        <v>6024</v>
      </c>
      <c r="B7129">
        <v>42691</v>
      </c>
      <c r="C7129" s="1">
        <v>40322</v>
      </c>
      <c r="D7129" t="s">
        <v>10663</v>
      </c>
      <c r="E7129">
        <v>50</v>
      </c>
      <c r="F7129">
        <v>2447.65</v>
      </c>
      <c r="G7129">
        <v>0</v>
      </c>
      <c r="H7129" t="s">
        <v>10664</v>
      </c>
      <c r="I7129">
        <v>1170.3499999999999</v>
      </c>
      <c r="J7129">
        <v>46.94</v>
      </c>
      <c r="K7129">
        <v>6.77</v>
      </c>
      <c r="L7129" t="s">
        <v>11960</v>
      </c>
      <c r="M7129" t="s">
        <v>11319</v>
      </c>
      <c r="N7129" t="s">
        <v>11320</v>
      </c>
      <c r="O7129" t="s">
        <v>10701</v>
      </c>
      <c r="P7129" t="s">
        <v>10690</v>
      </c>
      <c r="Q7129" t="s">
        <v>10691</v>
      </c>
      <c r="R7129" t="s">
        <v>11719</v>
      </c>
      <c r="S7129" t="s">
        <v>10685</v>
      </c>
      <c r="T7129">
        <v>0.44</v>
      </c>
      <c r="U7129" s="1">
        <v>40331</v>
      </c>
    </row>
    <row r="7130" spans="1:21" x14ac:dyDescent="0.3">
      <c r="A7130">
        <v>6025</v>
      </c>
      <c r="B7130">
        <v>42691</v>
      </c>
      <c r="C7130" s="1">
        <v>40322</v>
      </c>
      <c r="D7130" t="s">
        <v>10663</v>
      </c>
      <c r="E7130">
        <v>7</v>
      </c>
      <c r="F7130">
        <v>1069.6400000000001</v>
      </c>
      <c r="G7130">
        <v>0.09</v>
      </c>
      <c r="H7130" t="s">
        <v>10664</v>
      </c>
      <c r="I7130">
        <v>-139.75</v>
      </c>
      <c r="J7130">
        <v>161.55000000000001</v>
      </c>
      <c r="K7130">
        <v>19.989999999999998</v>
      </c>
      <c r="L7130" t="s">
        <v>11960</v>
      </c>
      <c r="M7130" t="s">
        <v>11319</v>
      </c>
      <c r="N7130" t="s">
        <v>11320</v>
      </c>
      <c r="O7130" t="s">
        <v>10701</v>
      </c>
      <c r="P7130" t="s">
        <v>10668</v>
      </c>
      <c r="Q7130" t="s">
        <v>10669</v>
      </c>
      <c r="R7130" t="s">
        <v>11302</v>
      </c>
      <c r="S7130" t="s">
        <v>10685</v>
      </c>
      <c r="T7130">
        <v>0.66</v>
      </c>
      <c r="U7130" s="1">
        <v>40326</v>
      </c>
    </row>
    <row r="7131" spans="1:21" x14ac:dyDescent="0.3">
      <c r="A7131">
        <v>6058</v>
      </c>
      <c r="B7131">
        <v>42919</v>
      </c>
      <c r="C7131" s="1">
        <v>40822</v>
      </c>
      <c r="D7131" t="s">
        <v>10704</v>
      </c>
      <c r="E7131">
        <v>7</v>
      </c>
      <c r="F7131">
        <v>1143.4285</v>
      </c>
      <c r="G7131">
        <v>0.04</v>
      </c>
      <c r="H7131" t="s">
        <v>10697</v>
      </c>
      <c r="I7131">
        <v>-475.66</v>
      </c>
      <c r="J7131">
        <v>195.99</v>
      </c>
      <c r="K7131">
        <v>4.2</v>
      </c>
      <c r="L7131" t="s">
        <v>12610</v>
      </c>
      <c r="M7131" t="s">
        <v>11319</v>
      </c>
      <c r="N7131" t="s">
        <v>11320</v>
      </c>
      <c r="O7131" t="s">
        <v>10681</v>
      </c>
      <c r="P7131" t="s">
        <v>10682</v>
      </c>
      <c r="Q7131" t="s">
        <v>10683</v>
      </c>
      <c r="R7131" t="s">
        <v>11617</v>
      </c>
      <c r="S7131" t="s">
        <v>10685</v>
      </c>
      <c r="T7131">
        <v>0.56000000000000005</v>
      </c>
      <c r="U7131" s="1">
        <v>40823</v>
      </c>
    </row>
    <row r="7132" spans="1:21" x14ac:dyDescent="0.3">
      <c r="A7132">
        <v>6070</v>
      </c>
      <c r="B7132">
        <v>43010</v>
      </c>
      <c r="C7132" s="1">
        <v>41191</v>
      </c>
      <c r="D7132" t="s">
        <v>10719</v>
      </c>
      <c r="E7132">
        <v>40</v>
      </c>
      <c r="F7132">
        <v>233.2</v>
      </c>
      <c r="G7132">
        <v>0</v>
      </c>
      <c r="H7132" t="s">
        <v>10664</v>
      </c>
      <c r="I7132">
        <v>74.83</v>
      </c>
      <c r="J7132">
        <v>5.68</v>
      </c>
      <c r="K7132">
        <v>1.46</v>
      </c>
      <c r="L7132" t="s">
        <v>12597</v>
      </c>
      <c r="M7132" t="s">
        <v>11319</v>
      </c>
      <c r="N7132" t="s">
        <v>11320</v>
      </c>
      <c r="O7132" t="s">
        <v>10701</v>
      </c>
      <c r="P7132" t="s">
        <v>10668</v>
      </c>
      <c r="Q7132" t="s">
        <v>10702</v>
      </c>
      <c r="R7132" t="s">
        <v>11018</v>
      </c>
    </row>
    <row r="7133" spans="1:21" x14ac:dyDescent="0.3">
      <c r="A7133">
        <v>6071</v>
      </c>
      <c r="B7133">
        <v>43010</v>
      </c>
      <c r="C7133" s="1">
        <v>41191</v>
      </c>
      <c r="D7133" t="s">
        <v>10719</v>
      </c>
      <c r="E7133">
        <v>24</v>
      </c>
      <c r="F7133">
        <v>245.53</v>
      </c>
      <c r="G7133">
        <v>0.02</v>
      </c>
      <c r="H7133" t="s">
        <v>10664</v>
      </c>
      <c r="I7133">
        <v>83.16</v>
      </c>
      <c r="J7133">
        <v>10.14</v>
      </c>
      <c r="K7133">
        <v>2.27</v>
      </c>
      <c r="L7133" t="s">
        <v>12597</v>
      </c>
      <c r="M7133" t="s">
        <v>11319</v>
      </c>
      <c r="N7133" t="s">
        <v>11320</v>
      </c>
      <c r="O7133" t="s">
        <v>10701</v>
      </c>
      <c r="P7133" t="s">
        <v>10668</v>
      </c>
      <c r="Q7133" t="s">
        <v>10702</v>
      </c>
      <c r="R7133" t="s">
        <v>10829</v>
      </c>
    </row>
    <row r="7134" spans="1:21" x14ac:dyDescent="0.3">
      <c r="A7134">
        <v>6074</v>
      </c>
      <c r="B7134">
        <v>43043</v>
      </c>
      <c r="C7134" s="1">
        <v>41013</v>
      </c>
      <c r="D7134" t="s">
        <v>10719</v>
      </c>
      <c r="E7134">
        <v>4</v>
      </c>
      <c r="F7134">
        <v>904.12</v>
      </c>
      <c r="G7134">
        <v>7.0000000000000007E-2</v>
      </c>
      <c r="H7134" t="s">
        <v>10664</v>
      </c>
      <c r="I7134">
        <v>28.81</v>
      </c>
      <c r="J7134">
        <v>225.04</v>
      </c>
      <c r="K7134">
        <v>11.79</v>
      </c>
      <c r="L7134" t="s">
        <v>12592</v>
      </c>
      <c r="M7134" t="s">
        <v>11319</v>
      </c>
      <c r="N7134" t="s">
        <v>11320</v>
      </c>
      <c r="O7134" t="s">
        <v>10681</v>
      </c>
      <c r="P7134" t="s">
        <v>10668</v>
      </c>
      <c r="Q7134" t="s">
        <v>10675</v>
      </c>
      <c r="R7134" t="s">
        <v>11231</v>
      </c>
      <c r="S7134" t="s">
        <v>10689</v>
      </c>
      <c r="T7134">
        <v>0.42</v>
      </c>
      <c r="U7134" s="1">
        <v>41015</v>
      </c>
    </row>
    <row r="7135" spans="1:21" x14ac:dyDescent="0.3">
      <c r="A7135">
        <v>6092</v>
      </c>
      <c r="B7135">
        <v>43170</v>
      </c>
      <c r="C7135" s="1">
        <v>40311</v>
      </c>
      <c r="D7135" t="s">
        <v>10663</v>
      </c>
      <c r="E7135">
        <v>25</v>
      </c>
      <c r="F7135">
        <v>7667.78</v>
      </c>
      <c r="G7135">
        <v>0.04</v>
      </c>
      <c r="H7135" t="s">
        <v>10672</v>
      </c>
      <c r="I7135">
        <v>1494.01</v>
      </c>
      <c r="J7135">
        <v>306.14</v>
      </c>
      <c r="K7135">
        <v>26.53</v>
      </c>
      <c r="L7135" t="s">
        <v>12134</v>
      </c>
      <c r="M7135" t="s">
        <v>11319</v>
      </c>
      <c r="N7135" t="s">
        <v>11320</v>
      </c>
      <c r="O7135" t="s">
        <v>10667</v>
      </c>
      <c r="P7135" t="s">
        <v>10682</v>
      </c>
      <c r="Q7135" t="s">
        <v>10849</v>
      </c>
      <c r="R7135" t="s">
        <v>11681</v>
      </c>
      <c r="S7135" t="s">
        <v>10677</v>
      </c>
      <c r="T7135">
        <v>0.56000000000000005</v>
      </c>
      <c r="U7135" s="1">
        <v>40318</v>
      </c>
    </row>
    <row r="7136" spans="1:21" x14ac:dyDescent="0.3">
      <c r="A7136">
        <v>6093</v>
      </c>
      <c r="B7136">
        <v>43170</v>
      </c>
      <c r="C7136" s="1">
        <v>40311</v>
      </c>
      <c r="D7136" t="s">
        <v>10663</v>
      </c>
      <c r="E7136">
        <v>40</v>
      </c>
      <c r="F7136">
        <v>1305.8499999999999</v>
      </c>
      <c r="G7136">
        <v>0</v>
      </c>
      <c r="H7136" t="s">
        <v>10664</v>
      </c>
      <c r="I7136">
        <v>65.010000000000005</v>
      </c>
      <c r="J7136">
        <v>30.98</v>
      </c>
      <c r="K7136">
        <v>17.079999999999998</v>
      </c>
      <c r="L7136" t="s">
        <v>12134</v>
      </c>
      <c r="M7136" t="s">
        <v>11319</v>
      </c>
      <c r="N7136" t="s">
        <v>11320</v>
      </c>
      <c r="O7136" t="s">
        <v>10667</v>
      </c>
      <c r="P7136" t="s">
        <v>10668</v>
      </c>
      <c r="Q7136" t="s">
        <v>10702</v>
      </c>
      <c r="R7136" t="s">
        <v>11138</v>
      </c>
      <c r="S7136" t="s">
        <v>10685</v>
      </c>
      <c r="T7136">
        <v>0.4</v>
      </c>
      <c r="U7136" s="1">
        <v>40315</v>
      </c>
    </row>
    <row r="7137" spans="1:21" x14ac:dyDescent="0.3">
      <c r="A7137">
        <v>6130</v>
      </c>
      <c r="B7137">
        <v>43397</v>
      </c>
      <c r="C7137" s="1">
        <v>40675</v>
      </c>
      <c r="D7137" t="s">
        <v>10719</v>
      </c>
      <c r="E7137">
        <v>35</v>
      </c>
      <c r="F7137">
        <v>2130.31</v>
      </c>
      <c r="G7137">
        <v>0.08</v>
      </c>
      <c r="H7137" t="s">
        <v>10672</v>
      </c>
      <c r="I7137">
        <v>-319.26</v>
      </c>
      <c r="J7137">
        <v>60.89</v>
      </c>
      <c r="K7137">
        <v>32.409999999999997</v>
      </c>
      <c r="L7137" t="s">
        <v>12058</v>
      </c>
      <c r="M7137" t="s">
        <v>11319</v>
      </c>
      <c r="N7137" t="s">
        <v>11320</v>
      </c>
      <c r="O7137" t="s">
        <v>10681</v>
      </c>
      <c r="P7137" t="s">
        <v>10690</v>
      </c>
      <c r="Q7137" t="s">
        <v>10753</v>
      </c>
      <c r="R7137" t="s">
        <v>11991</v>
      </c>
    </row>
    <row r="7138" spans="1:21" x14ac:dyDescent="0.3">
      <c r="A7138">
        <v>6146</v>
      </c>
      <c r="B7138">
        <v>43494</v>
      </c>
      <c r="C7138" s="1">
        <v>40911</v>
      </c>
      <c r="D7138" t="s">
        <v>10704</v>
      </c>
      <c r="E7138">
        <v>2</v>
      </c>
      <c r="F7138">
        <v>3668.28</v>
      </c>
      <c r="G7138">
        <v>0.09</v>
      </c>
      <c r="H7138" t="s">
        <v>10664</v>
      </c>
      <c r="I7138">
        <v>-4858.67</v>
      </c>
      <c r="J7138">
        <v>1938.02</v>
      </c>
      <c r="K7138">
        <v>13.99</v>
      </c>
      <c r="L7138" t="s">
        <v>12611</v>
      </c>
      <c r="M7138" t="s">
        <v>11319</v>
      </c>
      <c r="N7138" t="s">
        <v>11320</v>
      </c>
      <c r="O7138" t="s">
        <v>10674</v>
      </c>
      <c r="P7138" t="s">
        <v>10682</v>
      </c>
      <c r="Q7138" t="s">
        <v>10849</v>
      </c>
      <c r="R7138" t="s">
        <v>10853</v>
      </c>
      <c r="S7138" t="s">
        <v>10689</v>
      </c>
      <c r="T7138">
        <v>0.38</v>
      </c>
      <c r="U7138" s="1">
        <v>40912</v>
      </c>
    </row>
    <row r="7139" spans="1:21" x14ac:dyDescent="0.3">
      <c r="A7139">
        <v>6165</v>
      </c>
      <c r="B7139">
        <v>43682</v>
      </c>
      <c r="C7139" s="1">
        <v>41148</v>
      </c>
      <c r="D7139" t="s">
        <v>10704</v>
      </c>
      <c r="E7139">
        <v>14</v>
      </c>
      <c r="F7139">
        <v>1849.6</v>
      </c>
      <c r="G7139">
        <v>0.06</v>
      </c>
      <c r="H7139" t="s">
        <v>10664</v>
      </c>
      <c r="I7139">
        <v>62.16</v>
      </c>
      <c r="J7139">
        <v>155.99</v>
      </c>
      <c r="K7139">
        <v>8.99</v>
      </c>
      <c r="L7139" t="s">
        <v>12612</v>
      </c>
      <c r="M7139" t="s">
        <v>11319</v>
      </c>
      <c r="N7139" t="s">
        <v>11320</v>
      </c>
      <c r="O7139" t="s">
        <v>10681</v>
      </c>
      <c r="P7139" t="s">
        <v>10682</v>
      </c>
      <c r="Q7139" t="s">
        <v>10683</v>
      </c>
      <c r="R7139" t="s">
        <v>11047</v>
      </c>
      <c r="S7139" t="s">
        <v>10685</v>
      </c>
      <c r="T7139">
        <v>0.55000000000000004</v>
      </c>
      <c r="U7139" s="1">
        <v>41150</v>
      </c>
    </row>
    <row r="7140" spans="1:21" x14ac:dyDescent="0.3">
      <c r="A7140">
        <v>6181</v>
      </c>
      <c r="B7140">
        <v>43814</v>
      </c>
      <c r="C7140" s="1">
        <v>40552</v>
      </c>
      <c r="D7140" t="s">
        <v>10704</v>
      </c>
      <c r="E7140">
        <v>40</v>
      </c>
      <c r="F7140">
        <v>197.1</v>
      </c>
      <c r="G7140">
        <v>0.09</v>
      </c>
      <c r="H7140" t="s">
        <v>10664</v>
      </c>
      <c r="I7140">
        <v>-12.88</v>
      </c>
      <c r="J7140">
        <v>5.28</v>
      </c>
      <c r="K7140">
        <v>2.99</v>
      </c>
      <c r="L7140" t="s">
        <v>12207</v>
      </c>
      <c r="M7140" t="s">
        <v>11319</v>
      </c>
      <c r="N7140" t="s">
        <v>11320</v>
      </c>
      <c r="O7140" t="s">
        <v>10681</v>
      </c>
      <c r="P7140" t="s">
        <v>10668</v>
      </c>
      <c r="Q7140" t="s">
        <v>10678</v>
      </c>
      <c r="R7140" t="s">
        <v>10714</v>
      </c>
      <c r="S7140" t="s">
        <v>10685</v>
      </c>
      <c r="T7140">
        <v>0.37</v>
      </c>
      <c r="U7140" s="1">
        <v>40553</v>
      </c>
    </row>
    <row r="7141" spans="1:21" x14ac:dyDescent="0.3">
      <c r="A7141">
        <v>6182</v>
      </c>
      <c r="B7141">
        <v>43814</v>
      </c>
      <c r="C7141" s="1">
        <v>40552</v>
      </c>
      <c r="D7141" t="s">
        <v>10704</v>
      </c>
      <c r="E7141">
        <v>47</v>
      </c>
      <c r="F7141">
        <v>199.48</v>
      </c>
      <c r="G7141">
        <v>0.03</v>
      </c>
      <c r="H7141" t="s">
        <v>10664</v>
      </c>
      <c r="I7141">
        <v>13.8</v>
      </c>
      <c r="J7141">
        <v>4.2</v>
      </c>
      <c r="K7141">
        <v>2.2599999999999998</v>
      </c>
      <c r="L7141" t="s">
        <v>12207</v>
      </c>
      <c r="M7141" t="s">
        <v>11319</v>
      </c>
      <c r="N7141" t="s">
        <v>11320</v>
      </c>
      <c r="O7141" t="s">
        <v>10681</v>
      </c>
      <c r="P7141" t="s">
        <v>10668</v>
      </c>
      <c r="Q7141" t="s">
        <v>10702</v>
      </c>
      <c r="R7141" t="s">
        <v>11984</v>
      </c>
    </row>
    <row r="7142" spans="1:21" x14ac:dyDescent="0.3">
      <c r="A7142">
        <v>6183</v>
      </c>
      <c r="B7142">
        <v>43815</v>
      </c>
      <c r="C7142" s="1">
        <v>41073</v>
      </c>
      <c r="D7142" t="s">
        <v>10686</v>
      </c>
      <c r="E7142">
        <v>40</v>
      </c>
      <c r="F7142">
        <v>635.59</v>
      </c>
      <c r="G7142">
        <v>7.0000000000000007E-2</v>
      </c>
      <c r="H7142" t="s">
        <v>10664</v>
      </c>
      <c r="I7142">
        <v>202.83</v>
      </c>
      <c r="J7142">
        <v>16.510000000000002</v>
      </c>
      <c r="K7142">
        <v>2.99</v>
      </c>
      <c r="L7142" t="s">
        <v>12028</v>
      </c>
      <c r="M7142" t="s">
        <v>11319</v>
      </c>
      <c r="N7142" t="s">
        <v>11320</v>
      </c>
      <c r="O7142" t="s">
        <v>10701</v>
      </c>
      <c r="P7142" t="s">
        <v>10668</v>
      </c>
      <c r="Q7142" t="s">
        <v>10678</v>
      </c>
      <c r="R7142" t="s">
        <v>12427</v>
      </c>
      <c r="S7142" t="s">
        <v>10685</v>
      </c>
      <c r="T7142">
        <v>0.37</v>
      </c>
      <c r="U7142" s="1">
        <v>41074</v>
      </c>
    </row>
    <row r="7143" spans="1:21" x14ac:dyDescent="0.3">
      <c r="A7143">
        <v>6184</v>
      </c>
      <c r="B7143">
        <v>43815</v>
      </c>
      <c r="C7143" s="1">
        <v>41073</v>
      </c>
      <c r="D7143" t="s">
        <v>10686</v>
      </c>
      <c r="E7143">
        <v>22</v>
      </c>
      <c r="F7143">
        <v>1251.4000000000001</v>
      </c>
      <c r="G7143">
        <v>0.01</v>
      </c>
      <c r="H7143" t="s">
        <v>10664</v>
      </c>
      <c r="I7143">
        <v>539.45000000000005</v>
      </c>
      <c r="J7143">
        <v>55.48</v>
      </c>
      <c r="K7143">
        <v>6.79</v>
      </c>
      <c r="L7143" t="s">
        <v>12028</v>
      </c>
      <c r="M7143" t="s">
        <v>11319</v>
      </c>
      <c r="N7143" t="s">
        <v>11320</v>
      </c>
      <c r="O7143" t="s">
        <v>10701</v>
      </c>
      <c r="P7143" t="s">
        <v>10668</v>
      </c>
      <c r="Q7143" t="s">
        <v>10702</v>
      </c>
      <c r="R7143" t="s">
        <v>11662</v>
      </c>
    </row>
    <row r="7144" spans="1:21" x14ac:dyDescent="0.3">
      <c r="A7144">
        <v>6185</v>
      </c>
      <c r="B7144">
        <v>43815</v>
      </c>
      <c r="C7144" s="1">
        <v>41073</v>
      </c>
      <c r="D7144" t="s">
        <v>10686</v>
      </c>
      <c r="E7144">
        <v>45</v>
      </c>
      <c r="F7144">
        <v>3577.81</v>
      </c>
      <c r="G7144">
        <v>0.03</v>
      </c>
      <c r="H7144" t="s">
        <v>10664</v>
      </c>
      <c r="I7144">
        <v>-1097.97</v>
      </c>
      <c r="J7144">
        <v>78.8</v>
      </c>
      <c r="K7144">
        <v>35</v>
      </c>
      <c r="L7144" t="s">
        <v>12028</v>
      </c>
      <c r="M7144" t="s">
        <v>11319</v>
      </c>
      <c r="N7144" t="s">
        <v>11320</v>
      </c>
      <c r="O7144" t="s">
        <v>10701</v>
      </c>
      <c r="P7144" t="s">
        <v>10668</v>
      </c>
      <c r="Q7144" t="s">
        <v>10669</v>
      </c>
      <c r="R7144" t="s">
        <v>12318</v>
      </c>
      <c r="S7144" t="s">
        <v>10769</v>
      </c>
      <c r="T7144">
        <v>0.83</v>
      </c>
      <c r="U7144" s="1">
        <v>41074</v>
      </c>
    </row>
    <row r="7145" spans="1:21" x14ac:dyDescent="0.3">
      <c r="A7145">
        <v>6186</v>
      </c>
      <c r="B7145">
        <v>43844</v>
      </c>
      <c r="C7145" s="1">
        <v>40482</v>
      </c>
      <c r="D7145" t="s">
        <v>10671</v>
      </c>
      <c r="E7145">
        <v>25</v>
      </c>
      <c r="F7145">
        <v>1009.8680000000001</v>
      </c>
      <c r="G7145">
        <v>0.02</v>
      </c>
      <c r="H7145" t="s">
        <v>10664</v>
      </c>
      <c r="I7145">
        <v>170.57</v>
      </c>
      <c r="J7145">
        <v>45.99</v>
      </c>
      <c r="K7145">
        <v>4.99</v>
      </c>
      <c r="L7145" t="s">
        <v>12127</v>
      </c>
      <c r="M7145" t="s">
        <v>11319</v>
      </c>
      <c r="N7145" t="s">
        <v>11320</v>
      </c>
      <c r="O7145" t="s">
        <v>10667</v>
      </c>
      <c r="P7145" t="s">
        <v>10682</v>
      </c>
      <c r="Q7145" t="s">
        <v>10683</v>
      </c>
      <c r="R7145" t="s">
        <v>11248</v>
      </c>
      <c r="S7145" t="s">
        <v>10685</v>
      </c>
      <c r="T7145">
        <v>0.56000000000000005</v>
      </c>
      <c r="U7145" s="1">
        <v>40482</v>
      </c>
    </row>
    <row r="7146" spans="1:21" x14ac:dyDescent="0.3">
      <c r="A7146">
        <v>6187</v>
      </c>
      <c r="B7146">
        <v>43846</v>
      </c>
      <c r="C7146" s="1">
        <v>39870</v>
      </c>
      <c r="D7146" t="s">
        <v>10671</v>
      </c>
      <c r="E7146">
        <v>9</v>
      </c>
      <c r="F7146">
        <v>31.36</v>
      </c>
      <c r="G7146">
        <v>0.1</v>
      </c>
      <c r="H7146" t="s">
        <v>10664</v>
      </c>
      <c r="I7146">
        <v>-8.2799999999999994</v>
      </c>
      <c r="J7146">
        <v>3.6</v>
      </c>
      <c r="K7146">
        <v>2.2000000000000002</v>
      </c>
      <c r="L7146" t="s">
        <v>12611</v>
      </c>
      <c r="M7146" t="s">
        <v>11319</v>
      </c>
      <c r="N7146" t="s">
        <v>11320</v>
      </c>
      <c r="O7146" t="s">
        <v>10674</v>
      </c>
      <c r="P7146" t="s">
        <v>10668</v>
      </c>
      <c r="Q7146" t="s">
        <v>10702</v>
      </c>
      <c r="R7146" t="s">
        <v>10797</v>
      </c>
    </row>
    <row r="7147" spans="1:21" x14ac:dyDescent="0.3">
      <c r="A7147">
        <v>6207</v>
      </c>
      <c r="B7147">
        <v>43974</v>
      </c>
      <c r="C7147" s="1">
        <v>40072</v>
      </c>
      <c r="D7147" t="s">
        <v>10686</v>
      </c>
      <c r="E7147">
        <v>8</v>
      </c>
      <c r="F7147">
        <v>64.23</v>
      </c>
      <c r="G7147">
        <v>0.03</v>
      </c>
      <c r="H7147" t="s">
        <v>10664</v>
      </c>
      <c r="I7147">
        <v>15.83</v>
      </c>
      <c r="J7147">
        <v>7.64</v>
      </c>
      <c r="K7147">
        <v>1.39</v>
      </c>
      <c r="L7147" t="s">
        <v>12047</v>
      </c>
      <c r="M7147" t="s">
        <v>11319</v>
      </c>
      <c r="N7147" t="s">
        <v>11320</v>
      </c>
      <c r="O7147" t="s">
        <v>10681</v>
      </c>
      <c r="P7147" t="s">
        <v>10668</v>
      </c>
      <c r="Q7147" t="s">
        <v>10717</v>
      </c>
      <c r="R7147" t="s">
        <v>10935</v>
      </c>
      <c r="S7147" t="s">
        <v>10685</v>
      </c>
      <c r="T7147">
        <v>0.36</v>
      </c>
      <c r="U7147" s="1">
        <v>40073</v>
      </c>
    </row>
    <row r="7148" spans="1:21" x14ac:dyDescent="0.3">
      <c r="A7148">
        <v>6209</v>
      </c>
      <c r="B7148">
        <v>44000</v>
      </c>
      <c r="C7148" s="1">
        <v>41186</v>
      </c>
      <c r="D7148" t="s">
        <v>10686</v>
      </c>
      <c r="E7148">
        <v>17</v>
      </c>
      <c r="F7148">
        <v>119.51</v>
      </c>
      <c r="G7148">
        <v>0.06</v>
      </c>
      <c r="H7148" t="s">
        <v>10664</v>
      </c>
      <c r="I7148">
        <v>-51.3</v>
      </c>
      <c r="J7148">
        <v>7.1</v>
      </c>
      <c r="K7148">
        <v>6.05</v>
      </c>
      <c r="L7148" t="s">
        <v>12049</v>
      </c>
      <c r="M7148" t="s">
        <v>11319</v>
      </c>
      <c r="N7148" t="s">
        <v>11320</v>
      </c>
      <c r="O7148" t="s">
        <v>10667</v>
      </c>
      <c r="P7148" t="s">
        <v>10668</v>
      </c>
      <c r="Q7148" t="s">
        <v>10678</v>
      </c>
      <c r="R7148" t="s">
        <v>11063</v>
      </c>
    </row>
    <row r="7149" spans="1:21" x14ac:dyDescent="0.3">
      <c r="A7149">
        <v>6210</v>
      </c>
      <c r="B7149">
        <v>44000</v>
      </c>
      <c r="C7149" s="1">
        <v>41186</v>
      </c>
      <c r="D7149" t="s">
        <v>10686</v>
      </c>
      <c r="E7149">
        <v>19</v>
      </c>
      <c r="F7149">
        <v>332.38</v>
      </c>
      <c r="G7149">
        <v>0.05</v>
      </c>
      <c r="H7149" t="s">
        <v>10664</v>
      </c>
      <c r="I7149">
        <v>89.95</v>
      </c>
      <c r="J7149">
        <v>17.78</v>
      </c>
      <c r="K7149">
        <v>5.03</v>
      </c>
      <c r="L7149" t="s">
        <v>12049</v>
      </c>
      <c r="M7149" t="s">
        <v>11319</v>
      </c>
      <c r="N7149" t="s">
        <v>11320</v>
      </c>
      <c r="O7149" t="s">
        <v>10667</v>
      </c>
      <c r="P7149" t="s">
        <v>10690</v>
      </c>
      <c r="Q7149" t="s">
        <v>10691</v>
      </c>
      <c r="R7149" t="s">
        <v>11336</v>
      </c>
      <c r="S7149" t="s">
        <v>10685</v>
      </c>
      <c r="T7149">
        <v>0.54</v>
      </c>
      <c r="U7149" s="1">
        <v>41187</v>
      </c>
    </row>
    <row r="7150" spans="1:21" x14ac:dyDescent="0.3">
      <c r="A7150">
        <v>6214</v>
      </c>
      <c r="B7150">
        <v>44003</v>
      </c>
      <c r="C7150" s="1">
        <v>40864</v>
      </c>
      <c r="D7150" t="s">
        <v>10663</v>
      </c>
      <c r="E7150">
        <v>38</v>
      </c>
      <c r="F7150">
        <v>202.42</v>
      </c>
      <c r="G7150">
        <v>0.09</v>
      </c>
      <c r="H7150" t="s">
        <v>10664</v>
      </c>
      <c r="I7150">
        <v>0.86</v>
      </c>
      <c r="J7150">
        <v>5.34</v>
      </c>
      <c r="K7150">
        <v>2.99</v>
      </c>
      <c r="L7150" t="s">
        <v>12617</v>
      </c>
      <c r="M7150" t="s">
        <v>11319</v>
      </c>
      <c r="N7150" t="s">
        <v>11320</v>
      </c>
      <c r="O7150" t="s">
        <v>10701</v>
      </c>
      <c r="P7150" t="s">
        <v>10668</v>
      </c>
      <c r="Q7150" t="s">
        <v>10678</v>
      </c>
      <c r="R7150" t="s">
        <v>11039</v>
      </c>
      <c r="S7150" t="s">
        <v>10685</v>
      </c>
      <c r="T7150">
        <v>0.38</v>
      </c>
      <c r="U7150" s="1">
        <v>40868</v>
      </c>
    </row>
    <row r="7151" spans="1:21" x14ac:dyDescent="0.3">
      <c r="A7151">
        <v>6224</v>
      </c>
      <c r="B7151">
        <v>44069</v>
      </c>
      <c r="C7151" s="1">
        <v>39815</v>
      </c>
      <c r="D7151" t="s">
        <v>10719</v>
      </c>
      <c r="E7151">
        <v>16</v>
      </c>
      <c r="F7151">
        <v>137.63</v>
      </c>
      <c r="G7151">
        <v>0.09</v>
      </c>
      <c r="H7151" t="s">
        <v>10697</v>
      </c>
      <c r="I7151">
        <v>26.71</v>
      </c>
      <c r="J7151">
        <v>9.11</v>
      </c>
      <c r="K7151">
        <v>2.15</v>
      </c>
      <c r="L7151" t="s">
        <v>12106</v>
      </c>
      <c r="M7151" t="s">
        <v>11319</v>
      </c>
      <c r="N7151" t="s">
        <v>11320</v>
      </c>
      <c r="O7151" t="s">
        <v>10674</v>
      </c>
      <c r="P7151" t="s">
        <v>10668</v>
      </c>
      <c r="Q7151" t="s">
        <v>10702</v>
      </c>
      <c r="R7151" t="s">
        <v>11977</v>
      </c>
    </row>
    <row r="7152" spans="1:21" x14ac:dyDescent="0.3">
      <c r="A7152">
        <v>6225</v>
      </c>
      <c r="B7152">
        <v>44069</v>
      </c>
      <c r="C7152" s="1">
        <v>39815</v>
      </c>
      <c r="D7152" t="s">
        <v>10719</v>
      </c>
      <c r="E7152">
        <v>43</v>
      </c>
      <c r="F7152">
        <v>614.79999999999995</v>
      </c>
      <c r="G7152">
        <v>0.08</v>
      </c>
      <c r="H7152" t="s">
        <v>10664</v>
      </c>
      <c r="I7152">
        <v>247.79</v>
      </c>
      <c r="J7152">
        <v>15.04</v>
      </c>
      <c r="K7152">
        <v>1.97</v>
      </c>
      <c r="L7152" t="s">
        <v>12106</v>
      </c>
      <c r="M7152" t="s">
        <v>11319</v>
      </c>
      <c r="N7152" t="s">
        <v>11320</v>
      </c>
      <c r="O7152" t="s">
        <v>10674</v>
      </c>
      <c r="P7152" t="s">
        <v>10668</v>
      </c>
      <c r="Q7152" t="s">
        <v>10702</v>
      </c>
      <c r="R7152" t="s">
        <v>11305</v>
      </c>
      <c r="S7152" t="s">
        <v>10709</v>
      </c>
      <c r="T7152">
        <v>0.39</v>
      </c>
      <c r="U7152" s="1">
        <v>39815</v>
      </c>
    </row>
    <row r="7153" spans="1:21" x14ac:dyDescent="0.3">
      <c r="A7153">
        <v>6229</v>
      </c>
      <c r="B7153">
        <v>44099</v>
      </c>
      <c r="C7153" s="1">
        <v>40980</v>
      </c>
      <c r="D7153" t="s">
        <v>10704</v>
      </c>
      <c r="E7153">
        <v>34</v>
      </c>
      <c r="F7153">
        <v>11823.52</v>
      </c>
      <c r="G7153">
        <v>0.1</v>
      </c>
      <c r="H7153" t="s">
        <v>10664</v>
      </c>
      <c r="I7153">
        <v>4592.74</v>
      </c>
      <c r="J7153">
        <v>367.99</v>
      </c>
      <c r="K7153">
        <v>19.989999999999998</v>
      </c>
      <c r="L7153" t="s">
        <v>12368</v>
      </c>
      <c r="M7153" t="s">
        <v>11319</v>
      </c>
      <c r="N7153" t="s">
        <v>11320</v>
      </c>
      <c r="O7153" t="s">
        <v>10681</v>
      </c>
      <c r="P7153" t="s">
        <v>10668</v>
      </c>
      <c r="Q7153" t="s">
        <v>10678</v>
      </c>
      <c r="R7153" t="s">
        <v>12277</v>
      </c>
      <c r="S7153" t="s">
        <v>10685</v>
      </c>
      <c r="T7153">
        <v>0.4</v>
      </c>
      <c r="U7153" s="1">
        <v>40982</v>
      </c>
    </row>
    <row r="7154" spans="1:21" x14ac:dyDescent="0.3">
      <c r="A7154">
        <v>6230</v>
      </c>
      <c r="B7154">
        <v>44099</v>
      </c>
      <c r="C7154" s="1">
        <v>40980</v>
      </c>
      <c r="D7154" t="s">
        <v>10704</v>
      </c>
      <c r="E7154">
        <v>19</v>
      </c>
      <c r="F7154">
        <v>80.81</v>
      </c>
      <c r="G7154">
        <v>0.1</v>
      </c>
      <c r="H7154" t="s">
        <v>10664</v>
      </c>
      <c r="I7154">
        <v>-67.459999999999994</v>
      </c>
      <c r="J7154">
        <v>4.24</v>
      </c>
      <c r="K7154">
        <v>5.41</v>
      </c>
      <c r="L7154" t="s">
        <v>12368</v>
      </c>
      <c r="M7154" t="s">
        <v>11319</v>
      </c>
      <c r="N7154" t="s">
        <v>11320</v>
      </c>
      <c r="O7154" t="s">
        <v>10681</v>
      </c>
      <c r="P7154" t="s">
        <v>10668</v>
      </c>
      <c r="Q7154" t="s">
        <v>10678</v>
      </c>
      <c r="R7154" t="s">
        <v>11478</v>
      </c>
      <c r="S7154" t="s">
        <v>10685</v>
      </c>
      <c r="T7154">
        <v>0.35</v>
      </c>
      <c r="U7154" s="1">
        <v>40982</v>
      </c>
    </row>
    <row r="7155" spans="1:21" x14ac:dyDescent="0.3">
      <c r="A7155">
        <v>6231</v>
      </c>
      <c r="B7155">
        <v>44133</v>
      </c>
      <c r="C7155" s="1">
        <v>40184</v>
      </c>
      <c r="D7155" t="s">
        <v>10671</v>
      </c>
      <c r="E7155">
        <v>35</v>
      </c>
      <c r="F7155">
        <v>181.15</v>
      </c>
      <c r="G7155">
        <v>0.06</v>
      </c>
      <c r="H7155" t="s">
        <v>10664</v>
      </c>
      <c r="I7155">
        <v>-46.68</v>
      </c>
      <c r="J7155">
        <v>5.28</v>
      </c>
      <c r="K7155">
        <v>3.96</v>
      </c>
      <c r="L7155" t="s">
        <v>12110</v>
      </c>
      <c r="M7155" t="s">
        <v>11319</v>
      </c>
      <c r="N7155" t="s">
        <v>11320</v>
      </c>
      <c r="O7155" t="s">
        <v>10667</v>
      </c>
      <c r="P7155" t="s">
        <v>10690</v>
      </c>
      <c r="Q7155" t="s">
        <v>10691</v>
      </c>
      <c r="R7155" t="s">
        <v>12240</v>
      </c>
    </row>
    <row r="7156" spans="1:21" x14ac:dyDescent="0.3">
      <c r="A7156">
        <v>6249</v>
      </c>
      <c r="B7156">
        <v>44261</v>
      </c>
      <c r="C7156" s="1">
        <v>40991</v>
      </c>
      <c r="D7156" t="s">
        <v>10671</v>
      </c>
      <c r="E7156">
        <v>31</v>
      </c>
      <c r="F7156">
        <v>13064.06</v>
      </c>
      <c r="G7156">
        <v>0.01</v>
      </c>
      <c r="H7156" t="s">
        <v>10697</v>
      </c>
      <c r="I7156">
        <v>5979.56</v>
      </c>
      <c r="J7156">
        <v>420.98</v>
      </c>
      <c r="K7156">
        <v>19.989999999999998</v>
      </c>
      <c r="L7156" t="s">
        <v>12613</v>
      </c>
      <c r="M7156" t="s">
        <v>11319</v>
      </c>
      <c r="N7156" t="s">
        <v>11320</v>
      </c>
      <c r="O7156" t="s">
        <v>10681</v>
      </c>
      <c r="P7156" t="s">
        <v>10668</v>
      </c>
      <c r="Q7156" t="s">
        <v>10678</v>
      </c>
      <c r="R7156" t="s">
        <v>11228</v>
      </c>
      <c r="S7156" t="s">
        <v>10685</v>
      </c>
      <c r="T7156">
        <v>0.35</v>
      </c>
      <c r="U7156" s="1">
        <v>40993</v>
      </c>
    </row>
    <row r="7157" spans="1:21" x14ac:dyDescent="0.3">
      <c r="A7157">
        <v>6250</v>
      </c>
      <c r="B7157">
        <v>44261</v>
      </c>
      <c r="C7157" s="1">
        <v>40991</v>
      </c>
      <c r="D7157" t="s">
        <v>10671</v>
      </c>
      <c r="E7157">
        <v>34</v>
      </c>
      <c r="F7157">
        <v>4771.8900000000003</v>
      </c>
      <c r="G7157">
        <v>0.05</v>
      </c>
      <c r="H7157" t="s">
        <v>10672</v>
      </c>
      <c r="I7157">
        <v>-427.99</v>
      </c>
      <c r="J7157">
        <v>140.97999999999999</v>
      </c>
      <c r="K7157">
        <v>36.090000000000003</v>
      </c>
      <c r="L7157" t="s">
        <v>12613</v>
      </c>
      <c r="M7157" t="s">
        <v>11319</v>
      </c>
      <c r="N7157" t="s">
        <v>11320</v>
      </c>
      <c r="O7157" t="s">
        <v>10681</v>
      </c>
      <c r="P7157" t="s">
        <v>10690</v>
      </c>
      <c r="Q7157" t="s">
        <v>10721</v>
      </c>
      <c r="R7157" t="s">
        <v>10987</v>
      </c>
    </row>
    <row r="7158" spans="1:21" x14ac:dyDescent="0.3">
      <c r="A7158">
        <v>6251</v>
      </c>
      <c r="B7158">
        <v>44261</v>
      </c>
      <c r="C7158" s="1">
        <v>40991</v>
      </c>
      <c r="D7158" t="s">
        <v>10671</v>
      </c>
      <c r="E7158">
        <v>1</v>
      </c>
      <c r="F7158">
        <v>3360.3</v>
      </c>
      <c r="G7158">
        <v>0.05</v>
      </c>
      <c r="H7158" t="s">
        <v>10672</v>
      </c>
      <c r="I7158">
        <v>-7961.43</v>
      </c>
      <c r="J7158">
        <v>3502.14</v>
      </c>
      <c r="K7158">
        <v>8.73</v>
      </c>
      <c r="L7158" t="s">
        <v>12613</v>
      </c>
      <c r="M7158" t="s">
        <v>11319</v>
      </c>
      <c r="N7158" t="s">
        <v>11320</v>
      </c>
      <c r="O7158" t="s">
        <v>10681</v>
      </c>
      <c r="P7158" t="s">
        <v>10682</v>
      </c>
      <c r="Q7158" t="s">
        <v>10849</v>
      </c>
      <c r="R7158" t="s">
        <v>12608</v>
      </c>
      <c r="S7158" t="s">
        <v>10723</v>
      </c>
      <c r="T7158">
        <v>0.56999999999999995</v>
      </c>
      <c r="U7158" s="1">
        <v>40992</v>
      </c>
    </row>
    <row r="7159" spans="1:21" x14ac:dyDescent="0.3">
      <c r="A7159">
        <v>6252</v>
      </c>
      <c r="B7159">
        <v>44261</v>
      </c>
      <c r="C7159" s="1">
        <v>40991</v>
      </c>
      <c r="D7159" t="s">
        <v>10671</v>
      </c>
      <c r="E7159">
        <v>10</v>
      </c>
      <c r="F7159">
        <v>306.66300000000001</v>
      </c>
      <c r="G7159">
        <v>7.0000000000000007E-2</v>
      </c>
      <c r="H7159" t="s">
        <v>10664</v>
      </c>
      <c r="I7159">
        <v>-17.41</v>
      </c>
      <c r="J7159">
        <v>35.99</v>
      </c>
      <c r="K7159">
        <v>5.99</v>
      </c>
      <c r="L7159" t="s">
        <v>12613</v>
      </c>
      <c r="M7159" t="s">
        <v>11319</v>
      </c>
      <c r="N7159" t="s">
        <v>11320</v>
      </c>
      <c r="O7159" t="s">
        <v>10681</v>
      </c>
      <c r="P7159" t="s">
        <v>10682</v>
      </c>
      <c r="Q7159" t="s">
        <v>10683</v>
      </c>
      <c r="R7159" t="s">
        <v>11511</v>
      </c>
      <c r="S7159" t="s">
        <v>10709</v>
      </c>
      <c r="T7159">
        <v>0.38</v>
      </c>
      <c r="U7159" s="1">
        <v>40994</v>
      </c>
    </row>
    <row r="7160" spans="1:21" x14ac:dyDescent="0.3">
      <c r="A7160">
        <v>6263</v>
      </c>
      <c r="B7160">
        <v>44323</v>
      </c>
      <c r="C7160" s="1">
        <v>41128</v>
      </c>
      <c r="D7160" t="s">
        <v>10704</v>
      </c>
      <c r="E7160">
        <v>27</v>
      </c>
      <c r="F7160">
        <v>21320.58</v>
      </c>
      <c r="G7160">
        <v>0.09</v>
      </c>
      <c r="H7160" t="s">
        <v>10672</v>
      </c>
      <c r="I7160">
        <v>5381.02</v>
      </c>
      <c r="J7160">
        <v>810.98</v>
      </c>
      <c r="K7160">
        <v>16.059999999999999</v>
      </c>
      <c r="L7160" t="s">
        <v>10790</v>
      </c>
      <c r="M7160" t="s">
        <v>11319</v>
      </c>
      <c r="N7160" t="s">
        <v>11320</v>
      </c>
      <c r="O7160" t="s">
        <v>10681</v>
      </c>
      <c r="P7160" t="s">
        <v>10682</v>
      </c>
      <c r="Q7160" t="s">
        <v>10849</v>
      </c>
      <c r="R7160" t="s">
        <v>11899</v>
      </c>
      <c r="S7160" t="s">
        <v>10677</v>
      </c>
      <c r="T7160">
        <v>0.56000000000000005</v>
      </c>
      <c r="U7160" s="1">
        <v>41130</v>
      </c>
    </row>
    <row r="7161" spans="1:21" x14ac:dyDescent="0.3">
      <c r="A7161">
        <v>6289</v>
      </c>
      <c r="B7161">
        <v>44517</v>
      </c>
      <c r="C7161" s="1">
        <v>39926</v>
      </c>
      <c r="D7161" t="s">
        <v>10704</v>
      </c>
      <c r="E7161">
        <v>5</v>
      </c>
      <c r="F7161">
        <v>32.5</v>
      </c>
      <c r="G7161">
        <v>0.03</v>
      </c>
      <c r="H7161" t="s">
        <v>10664</v>
      </c>
      <c r="I7161">
        <v>-16.670000000000002</v>
      </c>
      <c r="J7161">
        <v>5.28</v>
      </c>
      <c r="K7161">
        <v>5.61</v>
      </c>
      <c r="L7161" t="s">
        <v>12062</v>
      </c>
      <c r="M7161" t="s">
        <v>11319</v>
      </c>
      <c r="N7161" t="s">
        <v>11320</v>
      </c>
      <c r="O7161" t="s">
        <v>10674</v>
      </c>
      <c r="P7161" t="s">
        <v>10668</v>
      </c>
      <c r="Q7161" t="s">
        <v>10702</v>
      </c>
      <c r="R7161" t="s">
        <v>12401</v>
      </c>
      <c r="S7161" t="s">
        <v>10685</v>
      </c>
      <c r="T7161">
        <v>0.4</v>
      </c>
      <c r="U7161" s="1">
        <v>39927</v>
      </c>
    </row>
    <row r="7162" spans="1:21" x14ac:dyDescent="0.3">
      <c r="A7162">
        <v>6294</v>
      </c>
      <c r="B7162">
        <v>44549</v>
      </c>
      <c r="C7162" s="1">
        <v>40930</v>
      </c>
      <c r="D7162" t="s">
        <v>10704</v>
      </c>
      <c r="E7162">
        <v>5</v>
      </c>
      <c r="F7162">
        <v>11.25</v>
      </c>
      <c r="G7162">
        <v>0.08</v>
      </c>
      <c r="H7162" t="s">
        <v>10664</v>
      </c>
      <c r="I7162">
        <v>-4.96</v>
      </c>
      <c r="J7162">
        <v>2.08</v>
      </c>
      <c r="K7162">
        <v>1.49</v>
      </c>
      <c r="L7162" t="s">
        <v>12153</v>
      </c>
      <c r="M7162" t="s">
        <v>11319</v>
      </c>
      <c r="N7162" t="s">
        <v>11320</v>
      </c>
      <c r="O7162" t="s">
        <v>10667</v>
      </c>
      <c r="P7162" t="s">
        <v>10668</v>
      </c>
      <c r="Q7162" t="s">
        <v>10678</v>
      </c>
      <c r="R7162" t="s">
        <v>11388</v>
      </c>
      <c r="S7162" t="s">
        <v>10685</v>
      </c>
      <c r="T7162">
        <v>0.38</v>
      </c>
      <c r="U7162" s="1">
        <v>40931</v>
      </c>
    </row>
    <row r="7163" spans="1:21" x14ac:dyDescent="0.3">
      <c r="A7163">
        <v>6315</v>
      </c>
      <c r="B7163">
        <v>44679</v>
      </c>
      <c r="C7163" s="1">
        <v>41063</v>
      </c>
      <c r="D7163" t="s">
        <v>10704</v>
      </c>
      <c r="E7163">
        <v>22</v>
      </c>
      <c r="F7163">
        <v>127.51</v>
      </c>
      <c r="G7163">
        <v>7.0000000000000007E-2</v>
      </c>
      <c r="H7163" t="s">
        <v>10664</v>
      </c>
      <c r="I7163">
        <v>26.74</v>
      </c>
      <c r="J7163">
        <v>5.98</v>
      </c>
      <c r="K7163">
        <v>1.49</v>
      </c>
      <c r="L7163" t="s">
        <v>12148</v>
      </c>
      <c r="M7163" t="s">
        <v>11319</v>
      </c>
      <c r="N7163" t="s">
        <v>11320</v>
      </c>
      <c r="O7163" t="s">
        <v>10667</v>
      </c>
      <c r="P7163" t="s">
        <v>10668</v>
      </c>
      <c r="Q7163" t="s">
        <v>10678</v>
      </c>
      <c r="R7163" t="s">
        <v>11933</v>
      </c>
      <c r="S7163" t="s">
        <v>10685</v>
      </c>
      <c r="T7163">
        <v>0.39</v>
      </c>
      <c r="U7163" s="1">
        <v>41064</v>
      </c>
    </row>
    <row r="7164" spans="1:21" x14ac:dyDescent="0.3">
      <c r="A7164">
        <v>6316</v>
      </c>
      <c r="B7164">
        <v>44679</v>
      </c>
      <c r="C7164" s="1">
        <v>41063</v>
      </c>
      <c r="D7164" t="s">
        <v>10704</v>
      </c>
      <c r="E7164">
        <v>35</v>
      </c>
      <c r="F7164">
        <v>2004.22</v>
      </c>
      <c r="G7164">
        <v>0.08</v>
      </c>
      <c r="H7164" t="s">
        <v>10664</v>
      </c>
      <c r="I7164">
        <v>338.91</v>
      </c>
      <c r="J7164">
        <v>60.65</v>
      </c>
      <c r="K7164">
        <v>12.23</v>
      </c>
      <c r="L7164" t="s">
        <v>12148</v>
      </c>
      <c r="M7164" t="s">
        <v>11319</v>
      </c>
      <c r="N7164" t="s">
        <v>11320</v>
      </c>
      <c r="O7164" t="s">
        <v>10667</v>
      </c>
      <c r="P7164" t="s">
        <v>10690</v>
      </c>
      <c r="Q7164" t="s">
        <v>10691</v>
      </c>
      <c r="R7164" t="s">
        <v>11805</v>
      </c>
    </row>
    <row r="7165" spans="1:21" x14ac:dyDescent="0.3">
      <c r="A7165">
        <v>6329</v>
      </c>
      <c r="B7165">
        <v>44836</v>
      </c>
      <c r="C7165" s="1">
        <v>40067</v>
      </c>
      <c r="D7165" t="s">
        <v>10704</v>
      </c>
      <c r="E7165">
        <v>21</v>
      </c>
      <c r="F7165">
        <v>125.79</v>
      </c>
      <c r="G7165">
        <v>0.02</v>
      </c>
      <c r="H7165" t="s">
        <v>10664</v>
      </c>
      <c r="I7165">
        <v>28.53</v>
      </c>
      <c r="J7165">
        <v>5.98</v>
      </c>
      <c r="K7165">
        <v>1.49</v>
      </c>
      <c r="L7165" t="s">
        <v>12599</v>
      </c>
      <c r="M7165" t="s">
        <v>11319</v>
      </c>
      <c r="N7165" t="s">
        <v>11320</v>
      </c>
      <c r="O7165" t="s">
        <v>10681</v>
      </c>
      <c r="P7165" t="s">
        <v>10668</v>
      </c>
      <c r="Q7165" t="s">
        <v>10678</v>
      </c>
      <c r="R7165" t="s">
        <v>11933</v>
      </c>
      <c r="S7165" t="s">
        <v>10685</v>
      </c>
      <c r="T7165">
        <v>0.39</v>
      </c>
      <c r="U7165" s="1">
        <v>40068</v>
      </c>
    </row>
    <row r="7166" spans="1:21" x14ac:dyDescent="0.3">
      <c r="A7166">
        <v>6358</v>
      </c>
      <c r="B7166">
        <v>45120</v>
      </c>
      <c r="C7166" s="1">
        <v>39912</v>
      </c>
      <c r="D7166" t="s">
        <v>10719</v>
      </c>
      <c r="E7166">
        <v>39</v>
      </c>
      <c r="F7166">
        <v>14591.44</v>
      </c>
      <c r="G7166">
        <v>7.0000000000000007E-2</v>
      </c>
      <c r="H7166" t="s">
        <v>10672</v>
      </c>
      <c r="I7166">
        <v>5475.8</v>
      </c>
      <c r="J7166">
        <v>400.97</v>
      </c>
      <c r="K7166">
        <v>48.26</v>
      </c>
      <c r="L7166" t="s">
        <v>12141</v>
      </c>
      <c r="M7166" t="s">
        <v>11319</v>
      </c>
      <c r="N7166" t="s">
        <v>11320</v>
      </c>
      <c r="O7166" t="s">
        <v>10674</v>
      </c>
      <c r="P7166" t="s">
        <v>10682</v>
      </c>
      <c r="Q7166" t="s">
        <v>10849</v>
      </c>
      <c r="R7166" t="s">
        <v>11568</v>
      </c>
      <c r="S7166" t="s">
        <v>10723</v>
      </c>
      <c r="T7166">
        <v>0.36</v>
      </c>
      <c r="U7166" s="1">
        <v>39913</v>
      </c>
    </row>
    <row r="7167" spans="1:21" x14ac:dyDescent="0.3">
      <c r="A7167">
        <v>6367</v>
      </c>
      <c r="B7167">
        <v>45158</v>
      </c>
      <c r="C7167" s="1">
        <v>40278</v>
      </c>
      <c r="D7167" t="s">
        <v>10663</v>
      </c>
      <c r="E7167">
        <v>40</v>
      </c>
      <c r="F7167">
        <v>375.52</v>
      </c>
      <c r="G7167">
        <v>0.09</v>
      </c>
      <c r="H7167" t="s">
        <v>10664</v>
      </c>
      <c r="I7167">
        <v>131.69999999999999</v>
      </c>
      <c r="J7167">
        <v>9.68</v>
      </c>
      <c r="K7167">
        <v>2.0299999999999998</v>
      </c>
      <c r="L7167" t="s">
        <v>12613</v>
      </c>
      <c r="M7167" t="s">
        <v>11319</v>
      </c>
      <c r="N7167" t="s">
        <v>11320</v>
      </c>
      <c r="O7167" t="s">
        <v>10681</v>
      </c>
      <c r="P7167" t="s">
        <v>10668</v>
      </c>
      <c r="Q7167" t="s">
        <v>10702</v>
      </c>
      <c r="R7167" t="s">
        <v>11714</v>
      </c>
    </row>
    <row r="7168" spans="1:21" x14ac:dyDescent="0.3">
      <c r="A7168">
        <v>6368</v>
      </c>
      <c r="B7168">
        <v>45158</v>
      </c>
      <c r="C7168" s="1">
        <v>40278</v>
      </c>
      <c r="D7168" t="s">
        <v>10663</v>
      </c>
      <c r="E7168">
        <v>15</v>
      </c>
      <c r="F7168">
        <v>63.84</v>
      </c>
      <c r="G7168">
        <v>0.03</v>
      </c>
      <c r="H7168" t="s">
        <v>10697</v>
      </c>
      <c r="I7168">
        <v>23.52</v>
      </c>
      <c r="J7168">
        <v>3.78</v>
      </c>
      <c r="K7168">
        <v>0.71</v>
      </c>
      <c r="L7168" t="s">
        <v>12613</v>
      </c>
      <c r="M7168" t="s">
        <v>11319</v>
      </c>
      <c r="N7168" t="s">
        <v>11320</v>
      </c>
      <c r="O7168" t="s">
        <v>10681</v>
      </c>
      <c r="P7168" t="s">
        <v>10668</v>
      </c>
      <c r="Q7168" t="s">
        <v>10707</v>
      </c>
      <c r="R7168" t="s">
        <v>11050</v>
      </c>
      <c r="S7168" t="s">
        <v>10709</v>
      </c>
      <c r="T7168">
        <v>0.39</v>
      </c>
      <c r="U7168" s="1">
        <v>40283</v>
      </c>
    </row>
    <row r="7169" spans="1:21" x14ac:dyDescent="0.3">
      <c r="A7169">
        <v>6377</v>
      </c>
      <c r="B7169">
        <v>45254</v>
      </c>
      <c r="C7169" s="1">
        <v>40385</v>
      </c>
      <c r="D7169" t="s">
        <v>10671</v>
      </c>
      <c r="E7169">
        <v>45</v>
      </c>
      <c r="F7169">
        <v>3327.84</v>
      </c>
      <c r="G7169">
        <v>0.06</v>
      </c>
      <c r="H7169" t="s">
        <v>10672</v>
      </c>
      <c r="I7169">
        <v>-3033.57</v>
      </c>
      <c r="J7169">
        <v>70.89</v>
      </c>
      <c r="K7169">
        <v>89.3</v>
      </c>
      <c r="L7169" t="s">
        <v>12222</v>
      </c>
      <c r="M7169" t="s">
        <v>11319</v>
      </c>
      <c r="N7169" t="s">
        <v>11320</v>
      </c>
      <c r="O7169" t="s">
        <v>10701</v>
      </c>
      <c r="P7169" t="s">
        <v>10690</v>
      </c>
      <c r="Q7169" t="s">
        <v>10724</v>
      </c>
      <c r="R7169" t="s">
        <v>11667</v>
      </c>
      <c r="S7169" t="s">
        <v>10723</v>
      </c>
      <c r="T7169">
        <v>0.69</v>
      </c>
      <c r="U7169" s="1">
        <v>40386</v>
      </c>
    </row>
    <row r="7170" spans="1:21" x14ac:dyDescent="0.3">
      <c r="A7170">
        <v>6379</v>
      </c>
      <c r="B7170">
        <v>45315</v>
      </c>
      <c r="C7170" s="1">
        <v>41019</v>
      </c>
      <c r="D7170" t="s">
        <v>10704</v>
      </c>
      <c r="E7170">
        <v>32</v>
      </c>
      <c r="F7170">
        <v>1141.9000000000001</v>
      </c>
      <c r="G7170">
        <v>0.02</v>
      </c>
      <c r="H7170" t="s">
        <v>10664</v>
      </c>
      <c r="I7170">
        <v>175.32</v>
      </c>
      <c r="J7170">
        <v>34.76</v>
      </c>
      <c r="K7170">
        <v>8.2200000000000006</v>
      </c>
      <c r="L7170" t="s">
        <v>11461</v>
      </c>
      <c r="M7170" t="s">
        <v>11319</v>
      </c>
      <c r="N7170" t="s">
        <v>11320</v>
      </c>
      <c r="O7170" t="s">
        <v>10674</v>
      </c>
      <c r="P7170" t="s">
        <v>10668</v>
      </c>
      <c r="Q7170" t="s">
        <v>10669</v>
      </c>
      <c r="R7170" t="s">
        <v>10886</v>
      </c>
    </row>
    <row r="7171" spans="1:21" x14ac:dyDescent="0.3">
      <c r="A7171">
        <v>6387</v>
      </c>
      <c r="B7171">
        <v>45380</v>
      </c>
      <c r="C7171" s="1">
        <v>39933</v>
      </c>
      <c r="D7171" t="s">
        <v>10719</v>
      </c>
      <c r="E7171">
        <v>34</v>
      </c>
      <c r="F7171">
        <v>1912.9845</v>
      </c>
      <c r="G7171">
        <v>0.06</v>
      </c>
      <c r="H7171" t="s">
        <v>10697</v>
      </c>
      <c r="I7171">
        <v>288.08999999999997</v>
      </c>
      <c r="J7171">
        <v>65.989999999999995</v>
      </c>
      <c r="K7171">
        <v>8.8000000000000007</v>
      </c>
      <c r="L7171" t="s">
        <v>12596</v>
      </c>
      <c r="M7171" t="s">
        <v>11319</v>
      </c>
      <c r="N7171" t="s">
        <v>11320</v>
      </c>
      <c r="O7171" t="s">
        <v>10674</v>
      </c>
      <c r="P7171" t="s">
        <v>10682</v>
      </c>
      <c r="Q7171" t="s">
        <v>10683</v>
      </c>
      <c r="R7171">
        <v>6120</v>
      </c>
      <c r="S7171" t="s">
        <v>10685</v>
      </c>
      <c r="T7171">
        <v>0.57999999999999996</v>
      </c>
      <c r="U7171" s="1">
        <v>39934</v>
      </c>
    </row>
    <row r="7172" spans="1:21" x14ac:dyDescent="0.3">
      <c r="A7172">
        <v>6388</v>
      </c>
      <c r="B7172">
        <v>45380</v>
      </c>
      <c r="C7172" s="1">
        <v>39933</v>
      </c>
      <c r="D7172" t="s">
        <v>10719</v>
      </c>
      <c r="E7172">
        <v>24</v>
      </c>
      <c r="F7172">
        <v>4170.8649999999998</v>
      </c>
      <c r="G7172">
        <v>0</v>
      </c>
      <c r="H7172" t="s">
        <v>10697</v>
      </c>
      <c r="I7172">
        <v>1030.51</v>
      </c>
      <c r="J7172">
        <v>195.99</v>
      </c>
      <c r="K7172">
        <v>4.2</v>
      </c>
      <c r="L7172" t="s">
        <v>12596</v>
      </c>
      <c r="M7172" t="s">
        <v>11319</v>
      </c>
      <c r="N7172" t="s">
        <v>11320</v>
      </c>
      <c r="O7172" t="s">
        <v>10674</v>
      </c>
      <c r="P7172" t="s">
        <v>10682</v>
      </c>
      <c r="Q7172" t="s">
        <v>10683</v>
      </c>
      <c r="R7172" t="s">
        <v>11822</v>
      </c>
      <c r="S7172" t="s">
        <v>10685</v>
      </c>
      <c r="T7172">
        <v>0.56999999999999995</v>
      </c>
      <c r="U7172" s="1">
        <v>39935</v>
      </c>
    </row>
    <row r="7173" spans="1:21" x14ac:dyDescent="0.3">
      <c r="A7173">
        <v>6393</v>
      </c>
      <c r="B7173">
        <v>45409</v>
      </c>
      <c r="C7173" s="1">
        <v>40280</v>
      </c>
      <c r="D7173" t="s">
        <v>10719</v>
      </c>
      <c r="E7173">
        <v>11</v>
      </c>
      <c r="F7173">
        <v>3427.31</v>
      </c>
      <c r="G7173">
        <v>0.1</v>
      </c>
      <c r="H7173" t="s">
        <v>10672</v>
      </c>
      <c r="I7173">
        <v>124.36</v>
      </c>
      <c r="J7173">
        <v>320.98</v>
      </c>
      <c r="K7173">
        <v>58.95</v>
      </c>
      <c r="L7173" t="s">
        <v>12058</v>
      </c>
      <c r="M7173" t="s">
        <v>11319</v>
      </c>
      <c r="N7173" t="s">
        <v>11320</v>
      </c>
      <c r="O7173" t="s">
        <v>10681</v>
      </c>
      <c r="P7173" t="s">
        <v>10690</v>
      </c>
      <c r="Q7173" t="s">
        <v>10753</v>
      </c>
      <c r="R7173" t="s">
        <v>10821</v>
      </c>
      <c r="S7173" t="s">
        <v>10677</v>
      </c>
      <c r="T7173">
        <v>0.56999999999999995</v>
      </c>
      <c r="U7173" s="1">
        <v>40283</v>
      </c>
    </row>
    <row r="7174" spans="1:21" x14ac:dyDescent="0.3">
      <c r="A7174">
        <v>6394</v>
      </c>
      <c r="B7174">
        <v>45409</v>
      </c>
      <c r="C7174" s="1">
        <v>40280</v>
      </c>
      <c r="D7174" t="s">
        <v>10719</v>
      </c>
      <c r="E7174">
        <v>10</v>
      </c>
      <c r="F7174">
        <v>36.26</v>
      </c>
      <c r="G7174">
        <v>0.08</v>
      </c>
      <c r="H7174" t="s">
        <v>10664</v>
      </c>
      <c r="I7174">
        <v>-28.37</v>
      </c>
      <c r="J7174">
        <v>3.28</v>
      </c>
      <c r="K7174">
        <v>3.97</v>
      </c>
      <c r="L7174" t="s">
        <v>12058</v>
      </c>
      <c r="M7174" t="s">
        <v>11319</v>
      </c>
      <c r="N7174" t="s">
        <v>11320</v>
      </c>
      <c r="O7174" t="s">
        <v>10681</v>
      </c>
      <c r="P7174" t="s">
        <v>10668</v>
      </c>
      <c r="Q7174" t="s">
        <v>10736</v>
      </c>
      <c r="R7174" t="s">
        <v>11194</v>
      </c>
      <c r="S7174" t="s">
        <v>10709</v>
      </c>
      <c r="T7174">
        <v>0.56000000000000005</v>
      </c>
      <c r="U7174" s="1">
        <v>40281</v>
      </c>
    </row>
    <row r="7175" spans="1:21" x14ac:dyDescent="0.3">
      <c r="A7175">
        <v>6395</v>
      </c>
      <c r="B7175">
        <v>45409</v>
      </c>
      <c r="C7175" s="1">
        <v>40280</v>
      </c>
      <c r="D7175" t="s">
        <v>10719</v>
      </c>
      <c r="E7175">
        <v>50</v>
      </c>
      <c r="F7175">
        <v>893.13750000000005</v>
      </c>
      <c r="G7175">
        <v>0</v>
      </c>
      <c r="H7175" t="s">
        <v>10664</v>
      </c>
      <c r="I7175">
        <v>11</v>
      </c>
      <c r="J7175">
        <v>20.99</v>
      </c>
      <c r="K7175">
        <v>1.25</v>
      </c>
      <c r="L7175" t="s">
        <v>12058</v>
      </c>
      <c r="M7175" t="s">
        <v>11319</v>
      </c>
      <c r="N7175" t="s">
        <v>11320</v>
      </c>
      <c r="O7175" t="s">
        <v>10681</v>
      </c>
      <c r="P7175" t="s">
        <v>10682</v>
      </c>
      <c r="Q7175" t="s">
        <v>10683</v>
      </c>
      <c r="R7175" t="s">
        <v>10923</v>
      </c>
      <c r="S7175" t="s">
        <v>10693</v>
      </c>
      <c r="T7175">
        <v>0.83</v>
      </c>
      <c r="U7175" s="1">
        <v>40283</v>
      </c>
    </row>
    <row r="7176" spans="1:21" x14ac:dyDescent="0.3">
      <c r="A7176">
        <v>6406</v>
      </c>
      <c r="B7176">
        <v>45539</v>
      </c>
      <c r="C7176" s="1">
        <v>40027</v>
      </c>
      <c r="D7176" t="s">
        <v>10686</v>
      </c>
      <c r="E7176">
        <v>15</v>
      </c>
      <c r="F7176">
        <v>269.2</v>
      </c>
      <c r="G7176">
        <v>0.02</v>
      </c>
      <c r="H7176" t="s">
        <v>10697</v>
      </c>
      <c r="I7176">
        <v>69.61</v>
      </c>
      <c r="J7176">
        <v>16.48</v>
      </c>
      <c r="K7176">
        <v>1.99</v>
      </c>
      <c r="L7176" t="s">
        <v>12207</v>
      </c>
      <c r="M7176" t="s">
        <v>11319</v>
      </c>
      <c r="N7176" t="s">
        <v>11320</v>
      </c>
      <c r="O7176" t="s">
        <v>10681</v>
      </c>
      <c r="P7176" t="s">
        <v>10682</v>
      </c>
      <c r="Q7176" t="s">
        <v>10711</v>
      </c>
      <c r="R7176" t="s">
        <v>11453</v>
      </c>
      <c r="S7176" t="s">
        <v>10693</v>
      </c>
      <c r="T7176">
        <v>0.42</v>
      </c>
      <c r="U7176" s="1">
        <v>40029</v>
      </c>
    </row>
    <row r="7177" spans="1:21" x14ac:dyDescent="0.3">
      <c r="A7177">
        <v>6407</v>
      </c>
      <c r="B7177">
        <v>45539</v>
      </c>
      <c r="C7177" s="1">
        <v>40027</v>
      </c>
      <c r="D7177" t="s">
        <v>10686</v>
      </c>
      <c r="E7177">
        <v>27</v>
      </c>
      <c r="F7177">
        <v>87.33</v>
      </c>
      <c r="G7177">
        <v>0.08</v>
      </c>
      <c r="H7177" t="s">
        <v>10664</v>
      </c>
      <c r="I7177">
        <v>13.82</v>
      </c>
      <c r="J7177">
        <v>3.38</v>
      </c>
      <c r="K7177">
        <v>0.85</v>
      </c>
      <c r="L7177" t="s">
        <v>12207</v>
      </c>
      <c r="M7177" t="s">
        <v>11319</v>
      </c>
      <c r="N7177" t="s">
        <v>11320</v>
      </c>
      <c r="O7177" t="s">
        <v>10681</v>
      </c>
      <c r="P7177" t="s">
        <v>10668</v>
      </c>
      <c r="Q7177" t="s">
        <v>10736</v>
      </c>
      <c r="R7177" t="s">
        <v>11188</v>
      </c>
      <c r="S7177" t="s">
        <v>10709</v>
      </c>
      <c r="T7177">
        <v>0.48</v>
      </c>
      <c r="U7177" s="1">
        <v>40029</v>
      </c>
    </row>
    <row r="7178" spans="1:21" x14ac:dyDescent="0.3">
      <c r="A7178">
        <v>6418</v>
      </c>
      <c r="B7178">
        <v>45605</v>
      </c>
      <c r="C7178" s="1">
        <v>40278</v>
      </c>
      <c r="D7178" t="s">
        <v>10704</v>
      </c>
      <c r="E7178">
        <v>7</v>
      </c>
      <c r="F7178">
        <v>1494.27</v>
      </c>
      <c r="G7178">
        <v>0.05</v>
      </c>
      <c r="H7178" t="s">
        <v>10672</v>
      </c>
      <c r="I7178">
        <v>-248.78</v>
      </c>
      <c r="J7178">
        <v>212.6</v>
      </c>
      <c r="K7178">
        <v>52.2</v>
      </c>
      <c r="L7178" t="s">
        <v>12046</v>
      </c>
      <c r="M7178" t="s">
        <v>11319</v>
      </c>
      <c r="N7178" t="s">
        <v>11320</v>
      </c>
      <c r="O7178" t="s">
        <v>10667</v>
      </c>
      <c r="P7178" t="s">
        <v>10690</v>
      </c>
      <c r="Q7178" t="s">
        <v>10724</v>
      </c>
      <c r="R7178" t="s">
        <v>11585</v>
      </c>
      <c r="S7178" t="s">
        <v>10723</v>
      </c>
      <c r="T7178">
        <v>0.64</v>
      </c>
      <c r="U7178" s="1">
        <v>40280</v>
      </c>
    </row>
    <row r="7179" spans="1:21" x14ac:dyDescent="0.3">
      <c r="A7179">
        <v>6423</v>
      </c>
      <c r="B7179">
        <v>45664</v>
      </c>
      <c r="C7179" s="1">
        <v>41069</v>
      </c>
      <c r="D7179" t="s">
        <v>10686</v>
      </c>
      <c r="E7179">
        <v>24</v>
      </c>
      <c r="F7179">
        <v>473.03</v>
      </c>
      <c r="G7179">
        <v>0.09</v>
      </c>
      <c r="H7179" t="s">
        <v>10664</v>
      </c>
      <c r="I7179">
        <v>26.27</v>
      </c>
      <c r="J7179">
        <v>19.98</v>
      </c>
      <c r="K7179">
        <v>10.49</v>
      </c>
      <c r="L7179" t="s">
        <v>12091</v>
      </c>
      <c r="M7179" t="s">
        <v>11319</v>
      </c>
      <c r="N7179" t="s">
        <v>11320</v>
      </c>
      <c r="O7179" t="s">
        <v>10701</v>
      </c>
      <c r="P7179" t="s">
        <v>10690</v>
      </c>
      <c r="Q7179" t="s">
        <v>10691</v>
      </c>
      <c r="R7179" t="s">
        <v>10803</v>
      </c>
      <c r="S7179" t="s">
        <v>10685</v>
      </c>
      <c r="T7179">
        <v>0.49</v>
      </c>
      <c r="U7179" s="1">
        <v>41070</v>
      </c>
    </row>
    <row r="7180" spans="1:21" x14ac:dyDescent="0.3">
      <c r="A7180">
        <v>6426</v>
      </c>
      <c r="B7180">
        <v>45671</v>
      </c>
      <c r="C7180" s="1">
        <v>40706</v>
      </c>
      <c r="D7180" t="s">
        <v>10663</v>
      </c>
      <c r="E7180">
        <v>13</v>
      </c>
      <c r="F7180">
        <v>126.68</v>
      </c>
      <c r="G7180">
        <v>0.05</v>
      </c>
      <c r="H7180" t="s">
        <v>10664</v>
      </c>
      <c r="I7180">
        <v>7</v>
      </c>
      <c r="J7180">
        <v>9.77</v>
      </c>
      <c r="K7180">
        <v>6.02</v>
      </c>
      <c r="L7180" t="s">
        <v>12596</v>
      </c>
      <c r="M7180" t="s">
        <v>11319</v>
      </c>
      <c r="N7180" t="s">
        <v>11320</v>
      </c>
      <c r="O7180" t="s">
        <v>10674</v>
      </c>
      <c r="P7180" t="s">
        <v>10690</v>
      </c>
      <c r="Q7180" t="s">
        <v>10691</v>
      </c>
      <c r="R7180" t="s">
        <v>11074</v>
      </c>
      <c r="S7180" t="s">
        <v>10689</v>
      </c>
      <c r="T7180">
        <v>0.48</v>
      </c>
      <c r="U7180" s="1">
        <v>40713</v>
      </c>
    </row>
    <row r="7181" spans="1:21" x14ac:dyDescent="0.3">
      <c r="A7181">
        <v>6430</v>
      </c>
      <c r="B7181">
        <v>45728</v>
      </c>
      <c r="C7181" s="1">
        <v>40350</v>
      </c>
      <c r="D7181" t="s">
        <v>10671</v>
      </c>
      <c r="E7181">
        <v>49</v>
      </c>
      <c r="F7181">
        <v>1711.79</v>
      </c>
      <c r="G7181">
        <v>0.01</v>
      </c>
      <c r="H7181" t="s">
        <v>10664</v>
      </c>
      <c r="I7181">
        <v>812.32</v>
      </c>
      <c r="J7181">
        <v>33.29</v>
      </c>
      <c r="K7181">
        <v>1.99</v>
      </c>
      <c r="L7181" t="s">
        <v>12030</v>
      </c>
      <c r="M7181" t="s">
        <v>11319</v>
      </c>
      <c r="N7181" t="s">
        <v>11320</v>
      </c>
      <c r="O7181" t="s">
        <v>10667</v>
      </c>
      <c r="P7181" t="s">
        <v>10682</v>
      </c>
      <c r="Q7181" t="s">
        <v>10711</v>
      </c>
      <c r="R7181" t="s">
        <v>12187</v>
      </c>
      <c r="S7181" t="s">
        <v>10693</v>
      </c>
      <c r="T7181">
        <v>0.41</v>
      </c>
      <c r="U7181" s="1">
        <v>40351</v>
      </c>
    </row>
    <row r="7182" spans="1:21" x14ac:dyDescent="0.3">
      <c r="A7182">
        <v>6437</v>
      </c>
      <c r="B7182">
        <v>45762</v>
      </c>
      <c r="C7182" s="1">
        <v>40380</v>
      </c>
      <c r="D7182" t="s">
        <v>10663</v>
      </c>
      <c r="E7182">
        <v>21</v>
      </c>
      <c r="F7182">
        <v>793.85</v>
      </c>
      <c r="G7182">
        <v>0.01</v>
      </c>
      <c r="H7182" t="s">
        <v>10664</v>
      </c>
      <c r="I7182">
        <v>308.52999999999997</v>
      </c>
      <c r="J7182">
        <v>37.94</v>
      </c>
      <c r="K7182">
        <v>5.08</v>
      </c>
      <c r="L7182" t="s">
        <v>10790</v>
      </c>
      <c r="M7182" t="s">
        <v>11319</v>
      </c>
      <c r="N7182" t="s">
        <v>11320</v>
      </c>
      <c r="O7182" t="s">
        <v>10681</v>
      </c>
      <c r="P7182" t="s">
        <v>10668</v>
      </c>
      <c r="Q7182" t="s">
        <v>10702</v>
      </c>
      <c r="R7182" t="s">
        <v>11301</v>
      </c>
    </row>
    <row r="7183" spans="1:21" x14ac:dyDescent="0.3">
      <c r="A7183">
        <v>6486</v>
      </c>
      <c r="B7183">
        <v>46151</v>
      </c>
      <c r="C7183" s="1">
        <v>40125</v>
      </c>
      <c r="D7183" t="s">
        <v>10719</v>
      </c>
      <c r="E7183">
        <v>23</v>
      </c>
      <c r="F7183">
        <v>203.91</v>
      </c>
      <c r="G7183">
        <v>0.02</v>
      </c>
      <c r="H7183" t="s">
        <v>10664</v>
      </c>
      <c r="I7183">
        <v>-35.44</v>
      </c>
      <c r="J7183">
        <v>8.6</v>
      </c>
      <c r="K7183">
        <v>6.19</v>
      </c>
      <c r="L7183" t="s">
        <v>12105</v>
      </c>
      <c r="M7183" t="s">
        <v>11319</v>
      </c>
      <c r="N7183" t="s">
        <v>11320</v>
      </c>
      <c r="O7183" t="s">
        <v>10681</v>
      </c>
      <c r="P7183" t="s">
        <v>10668</v>
      </c>
      <c r="Q7183" t="s">
        <v>10678</v>
      </c>
      <c r="R7183" t="s">
        <v>11477</v>
      </c>
      <c r="S7183" t="s">
        <v>10685</v>
      </c>
      <c r="T7183">
        <v>0.38</v>
      </c>
      <c r="U7183" s="1">
        <v>40127</v>
      </c>
    </row>
    <row r="7184" spans="1:21" x14ac:dyDescent="0.3">
      <c r="A7184">
        <v>6523</v>
      </c>
      <c r="B7184">
        <v>46407</v>
      </c>
      <c r="C7184" s="1">
        <v>39898</v>
      </c>
      <c r="D7184" t="s">
        <v>10686</v>
      </c>
      <c r="E7184">
        <v>7</v>
      </c>
      <c r="F7184">
        <v>38.369999999999997</v>
      </c>
      <c r="G7184">
        <v>0.1</v>
      </c>
      <c r="H7184" t="s">
        <v>10664</v>
      </c>
      <c r="I7184">
        <v>-29</v>
      </c>
      <c r="J7184">
        <v>5.18</v>
      </c>
      <c r="K7184">
        <v>5.74</v>
      </c>
      <c r="L7184" t="s">
        <v>12622</v>
      </c>
      <c r="M7184" t="s">
        <v>11319</v>
      </c>
      <c r="N7184" t="s">
        <v>11320</v>
      </c>
      <c r="O7184" t="s">
        <v>10681</v>
      </c>
      <c r="P7184" t="s">
        <v>10668</v>
      </c>
      <c r="Q7184" t="s">
        <v>10678</v>
      </c>
      <c r="R7184" t="s">
        <v>11227</v>
      </c>
      <c r="S7184" t="s">
        <v>10685</v>
      </c>
      <c r="T7184">
        <v>0.36</v>
      </c>
      <c r="U7184" s="1">
        <v>39900</v>
      </c>
    </row>
    <row r="7185" spans="1:21" x14ac:dyDescent="0.3">
      <c r="A7185">
        <v>6534</v>
      </c>
      <c r="B7185">
        <v>46499</v>
      </c>
      <c r="C7185" s="1">
        <v>39971</v>
      </c>
      <c r="D7185" t="s">
        <v>10719</v>
      </c>
      <c r="E7185">
        <v>1</v>
      </c>
      <c r="F7185">
        <v>46.94</v>
      </c>
      <c r="G7185">
        <v>0.06</v>
      </c>
      <c r="H7185" t="s">
        <v>10664</v>
      </c>
      <c r="I7185">
        <v>-26.54</v>
      </c>
      <c r="J7185">
        <v>44.01</v>
      </c>
      <c r="K7185">
        <v>3.5</v>
      </c>
      <c r="L7185" t="s">
        <v>12051</v>
      </c>
      <c r="M7185" t="s">
        <v>11319</v>
      </c>
      <c r="N7185" t="s">
        <v>11320</v>
      </c>
      <c r="O7185" t="s">
        <v>10701</v>
      </c>
      <c r="P7185" t="s">
        <v>10668</v>
      </c>
      <c r="Q7185" t="s">
        <v>10675</v>
      </c>
      <c r="R7185" t="s">
        <v>12219</v>
      </c>
      <c r="S7185" t="s">
        <v>10685</v>
      </c>
      <c r="T7185">
        <v>0.59</v>
      </c>
      <c r="U7185" s="1">
        <v>39972</v>
      </c>
    </row>
    <row r="7186" spans="1:21" x14ac:dyDescent="0.3">
      <c r="A7186">
        <v>6535</v>
      </c>
      <c r="B7186">
        <v>46499</v>
      </c>
      <c r="C7186" s="1">
        <v>39971</v>
      </c>
      <c r="D7186" t="s">
        <v>10719</v>
      </c>
      <c r="E7186">
        <v>22</v>
      </c>
      <c r="F7186">
        <v>89.96</v>
      </c>
      <c r="G7186">
        <v>7.0000000000000007E-2</v>
      </c>
      <c r="H7186" t="s">
        <v>10664</v>
      </c>
      <c r="I7186">
        <v>-115.21</v>
      </c>
      <c r="J7186">
        <v>4.0599999999999996</v>
      </c>
      <c r="K7186">
        <v>6.89</v>
      </c>
      <c r="L7186" t="s">
        <v>12051</v>
      </c>
      <c r="M7186" t="s">
        <v>11319</v>
      </c>
      <c r="N7186" t="s">
        <v>11320</v>
      </c>
      <c r="O7186" t="s">
        <v>10701</v>
      </c>
      <c r="P7186" t="s">
        <v>10668</v>
      </c>
      <c r="Q7186" t="s">
        <v>10675</v>
      </c>
      <c r="R7186" t="s">
        <v>11040</v>
      </c>
      <c r="S7186" t="s">
        <v>10685</v>
      </c>
      <c r="T7186">
        <v>0.6</v>
      </c>
      <c r="U7186" s="1">
        <v>39973</v>
      </c>
    </row>
    <row r="7187" spans="1:21" x14ac:dyDescent="0.3">
      <c r="A7187">
        <v>6536</v>
      </c>
      <c r="B7187">
        <v>46499</v>
      </c>
      <c r="C7187" s="1">
        <v>39971</v>
      </c>
      <c r="D7187" t="s">
        <v>10719</v>
      </c>
      <c r="E7187">
        <v>10</v>
      </c>
      <c r="F7187">
        <v>12.95</v>
      </c>
      <c r="G7187">
        <v>0.1</v>
      </c>
      <c r="H7187" t="s">
        <v>10664</v>
      </c>
      <c r="I7187">
        <v>-6.78</v>
      </c>
      <c r="J7187">
        <v>1.26</v>
      </c>
      <c r="K7187">
        <v>0.7</v>
      </c>
      <c r="L7187" t="s">
        <v>12051</v>
      </c>
      <c r="M7187" t="s">
        <v>11319</v>
      </c>
      <c r="N7187" t="s">
        <v>11320</v>
      </c>
      <c r="O7187" t="s">
        <v>10701</v>
      </c>
      <c r="P7187" t="s">
        <v>10668</v>
      </c>
      <c r="Q7187" t="s">
        <v>10707</v>
      </c>
      <c r="R7187" t="s">
        <v>10989</v>
      </c>
      <c r="S7187" t="s">
        <v>10709</v>
      </c>
      <c r="T7187">
        <v>0.81</v>
      </c>
      <c r="U7187" s="1">
        <v>39972</v>
      </c>
    </row>
    <row r="7188" spans="1:21" x14ac:dyDescent="0.3">
      <c r="A7188">
        <v>6561</v>
      </c>
      <c r="B7188">
        <v>46631</v>
      </c>
      <c r="C7188" s="1">
        <v>40979</v>
      </c>
      <c r="D7188" t="s">
        <v>10686</v>
      </c>
      <c r="E7188">
        <v>39</v>
      </c>
      <c r="F7188">
        <v>930.84</v>
      </c>
      <c r="G7188">
        <v>0.05</v>
      </c>
      <c r="H7188" t="s">
        <v>10664</v>
      </c>
      <c r="I7188">
        <v>-122.12</v>
      </c>
      <c r="J7188">
        <v>22.84</v>
      </c>
      <c r="K7188">
        <v>16.920000000000002</v>
      </c>
      <c r="L7188" t="s">
        <v>12047</v>
      </c>
      <c r="M7188" t="s">
        <v>11319</v>
      </c>
      <c r="N7188" t="s">
        <v>11320</v>
      </c>
      <c r="O7188" t="s">
        <v>10681</v>
      </c>
      <c r="P7188" t="s">
        <v>10668</v>
      </c>
      <c r="Q7188" t="s">
        <v>10702</v>
      </c>
      <c r="R7188" t="s">
        <v>11600</v>
      </c>
      <c r="S7188" t="s">
        <v>10685</v>
      </c>
      <c r="T7188">
        <v>0.39</v>
      </c>
      <c r="U7188" s="1">
        <v>40981</v>
      </c>
    </row>
    <row r="7189" spans="1:21" x14ac:dyDescent="0.3">
      <c r="A7189">
        <v>6563</v>
      </c>
      <c r="B7189">
        <v>46662</v>
      </c>
      <c r="C7189" s="1">
        <v>40906</v>
      </c>
      <c r="D7189" t="s">
        <v>10719</v>
      </c>
      <c r="E7189">
        <v>8</v>
      </c>
      <c r="F7189">
        <v>57.22</v>
      </c>
      <c r="G7189">
        <v>7.0000000000000007E-2</v>
      </c>
      <c r="H7189" t="s">
        <v>10664</v>
      </c>
      <c r="I7189">
        <v>-27.72</v>
      </c>
      <c r="J7189">
        <v>6.48</v>
      </c>
      <c r="K7189">
        <v>6.6</v>
      </c>
      <c r="L7189" t="s">
        <v>12118</v>
      </c>
      <c r="M7189" t="s">
        <v>11319</v>
      </c>
      <c r="N7189" t="s">
        <v>11320</v>
      </c>
      <c r="O7189" t="s">
        <v>10701</v>
      </c>
      <c r="P7189" t="s">
        <v>10668</v>
      </c>
      <c r="Q7189" t="s">
        <v>10702</v>
      </c>
      <c r="R7189" t="s">
        <v>10984</v>
      </c>
      <c r="S7189" t="s">
        <v>10685</v>
      </c>
      <c r="T7189">
        <v>0.37</v>
      </c>
      <c r="U7189" s="1">
        <v>40908</v>
      </c>
    </row>
    <row r="7190" spans="1:21" x14ac:dyDescent="0.3">
      <c r="A7190">
        <v>6564</v>
      </c>
      <c r="B7190">
        <v>46662</v>
      </c>
      <c r="C7190" s="1">
        <v>40906</v>
      </c>
      <c r="D7190" t="s">
        <v>10719</v>
      </c>
      <c r="E7190">
        <v>33</v>
      </c>
      <c r="F7190">
        <v>162</v>
      </c>
      <c r="G7190">
        <v>0.01</v>
      </c>
      <c r="H7190" t="s">
        <v>10664</v>
      </c>
      <c r="I7190">
        <v>45.84</v>
      </c>
      <c r="J7190">
        <v>4.84</v>
      </c>
      <c r="K7190">
        <v>0.71</v>
      </c>
      <c r="L7190" t="s">
        <v>12118</v>
      </c>
      <c r="M7190" t="s">
        <v>11319</v>
      </c>
      <c r="N7190" t="s">
        <v>11320</v>
      </c>
      <c r="O7190" t="s">
        <v>10701</v>
      </c>
      <c r="P7190" t="s">
        <v>10668</v>
      </c>
      <c r="Q7190" t="s">
        <v>10736</v>
      </c>
      <c r="R7190" t="s">
        <v>11251</v>
      </c>
      <c r="S7190" t="s">
        <v>10709</v>
      </c>
      <c r="T7190">
        <v>0.52</v>
      </c>
      <c r="U7190" s="1">
        <v>40908</v>
      </c>
    </row>
    <row r="7191" spans="1:21" x14ac:dyDescent="0.3">
      <c r="A7191">
        <v>6565</v>
      </c>
      <c r="B7191">
        <v>46662</v>
      </c>
      <c r="C7191" s="1">
        <v>40906</v>
      </c>
      <c r="D7191" t="s">
        <v>10719</v>
      </c>
      <c r="E7191">
        <v>48</v>
      </c>
      <c r="F7191">
        <v>3410.1574999999998</v>
      </c>
      <c r="G7191">
        <v>0.1</v>
      </c>
      <c r="H7191" t="s">
        <v>10664</v>
      </c>
      <c r="I7191">
        <v>1137.9100000000001</v>
      </c>
      <c r="J7191">
        <v>85.99</v>
      </c>
      <c r="K7191">
        <v>0.99</v>
      </c>
      <c r="L7191" t="s">
        <v>12118</v>
      </c>
      <c r="M7191" t="s">
        <v>11319</v>
      </c>
      <c r="N7191" t="s">
        <v>11320</v>
      </c>
      <c r="O7191" t="s">
        <v>10701</v>
      </c>
      <c r="P7191" t="s">
        <v>10682</v>
      </c>
      <c r="Q7191" t="s">
        <v>10683</v>
      </c>
      <c r="R7191" t="s">
        <v>11354</v>
      </c>
      <c r="S7191" t="s">
        <v>10709</v>
      </c>
      <c r="T7191">
        <v>0.55000000000000004</v>
      </c>
      <c r="U7191" s="1">
        <v>40908</v>
      </c>
    </row>
    <row r="7192" spans="1:21" x14ac:dyDescent="0.3">
      <c r="A7192">
        <v>6566</v>
      </c>
      <c r="B7192">
        <v>46691</v>
      </c>
      <c r="C7192" s="1">
        <v>41084</v>
      </c>
      <c r="D7192" t="s">
        <v>10719</v>
      </c>
      <c r="E7192">
        <v>47</v>
      </c>
      <c r="F7192">
        <v>1676.25</v>
      </c>
      <c r="G7192">
        <v>0.04</v>
      </c>
      <c r="H7192" t="s">
        <v>10664</v>
      </c>
      <c r="I7192">
        <v>-458.33</v>
      </c>
      <c r="J7192">
        <v>36.65</v>
      </c>
      <c r="K7192">
        <v>22.6</v>
      </c>
      <c r="L7192" t="s">
        <v>12148</v>
      </c>
      <c r="M7192" t="s">
        <v>11319</v>
      </c>
      <c r="N7192" t="s">
        <v>11320</v>
      </c>
      <c r="O7192" t="s">
        <v>10667</v>
      </c>
      <c r="P7192" t="s">
        <v>10690</v>
      </c>
      <c r="Q7192" t="s">
        <v>10691</v>
      </c>
      <c r="R7192" t="s">
        <v>12623</v>
      </c>
    </row>
    <row r="7193" spans="1:21" x14ac:dyDescent="0.3">
      <c r="A7193">
        <v>6583</v>
      </c>
      <c r="B7193">
        <v>46880</v>
      </c>
      <c r="C7193" s="1">
        <v>40362</v>
      </c>
      <c r="D7193" t="s">
        <v>10719</v>
      </c>
      <c r="E7193">
        <v>1</v>
      </c>
      <c r="F7193">
        <v>29.99</v>
      </c>
      <c r="G7193">
        <v>7.0000000000000007E-2</v>
      </c>
      <c r="H7193" t="s">
        <v>10664</v>
      </c>
      <c r="I7193">
        <v>-8.8800000000000008</v>
      </c>
      <c r="J7193">
        <v>21.98</v>
      </c>
      <c r="K7193">
        <v>8.32</v>
      </c>
      <c r="L7193" t="s">
        <v>12091</v>
      </c>
      <c r="M7193" t="s">
        <v>11319</v>
      </c>
      <c r="N7193" t="s">
        <v>11320</v>
      </c>
      <c r="O7193" t="s">
        <v>10681</v>
      </c>
      <c r="P7193" t="s">
        <v>10668</v>
      </c>
      <c r="Q7193" t="s">
        <v>10702</v>
      </c>
      <c r="R7193" t="s">
        <v>10946</v>
      </c>
      <c r="S7193" t="s">
        <v>10709</v>
      </c>
      <c r="T7193">
        <v>0.39</v>
      </c>
      <c r="U7193" s="1">
        <v>40364</v>
      </c>
    </row>
    <row r="7194" spans="1:21" x14ac:dyDescent="0.3">
      <c r="A7194">
        <v>6607</v>
      </c>
      <c r="B7194">
        <v>47011</v>
      </c>
      <c r="C7194" s="1">
        <v>39863</v>
      </c>
      <c r="D7194" t="s">
        <v>10671</v>
      </c>
      <c r="E7194">
        <v>33</v>
      </c>
      <c r="F7194">
        <v>373.13</v>
      </c>
      <c r="G7194">
        <v>0.05</v>
      </c>
      <c r="H7194" t="s">
        <v>10664</v>
      </c>
      <c r="I7194">
        <v>-35.26</v>
      </c>
      <c r="J7194">
        <v>11.29</v>
      </c>
      <c r="K7194">
        <v>5.03</v>
      </c>
      <c r="L7194" t="s">
        <v>12593</v>
      </c>
      <c r="M7194" t="s">
        <v>11319</v>
      </c>
      <c r="N7194" t="s">
        <v>11320</v>
      </c>
      <c r="O7194" t="s">
        <v>10681</v>
      </c>
      <c r="P7194" t="s">
        <v>10668</v>
      </c>
      <c r="Q7194" t="s">
        <v>10669</v>
      </c>
      <c r="R7194" t="s">
        <v>11234</v>
      </c>
      <c r="S7194" t="s">
        <v>10685</v>
      </c>
      <c r="T7194">
        <v>0.59</v>
      </c>
      <c r="U7194" s="1">
        <v>39865</v>
      </c>
    </row>
    <row r="7195" spans="1:21" x14ac:dyDescent="0.3">
      <c r="A7195">
        <v>6637</v>
      </c>
      <c r="B7195">
        <v>47201</v>
      </c>
      <c r="C7195" s="1">
        <v>40175</v>
      </c>
      <c r="D7195" t="s">
        <v>10719</v>
      </c>
      <c r="E7195">
        <v>18</v>
      </c>
      <c r="F7195">
        <v>99.55</v>
      </c>
      <c r="G7195">
        <v>0.03</v>
      </c>
      <c r="H7195" t="s">
        <v>10697</v>
      </c>
      <c r="I7195">
        <v>-60.9</v>
      </c>
      <c r="J7195">
        <v>4.9800000000000004</v>
      </c>
      <c r="K7195">
        <v>4.62</v>
      </c>
      <c r="L7195" t="s">
        <v>12612</v>
      </c>
      <c r="M7195" t="s">
        <v>11319</v>
      </c>
      <c r="N7195" t="s">
        <v>11320</v>
      </c>
      <c r="O7195" t="s">
        <v>10681</v>
      </c>
      <c r="P7195" t="s">
        <v>10682</v>
      </c>
      <c r="Q7195" t="s">
        <v>10711</v>
      </c>
      <c r="R7195" t="s">
        <v>11034</v>
      </c>
    </row>
    <row r="7196" spans="1:21" x14ac:dyDescent="0.3">
      <c r="A7196">
        <v>6663</v>
      </c>
      <c r="B7196">
        <v>47457</v>
      </c>
      <c r="C7196" s="1">
        <v>39967</v>
      </c>
      <c r="D7196" t="s">
        <v>10663</v>
      </c>
      <c r="E7196">
        <v>50</v>
      </c>
      <c r="F7196">
        <v>8230.77</v>
      </c>
      <c r="G7196">
        <v>0.05</v>
      </c>
      <c r="H7196" t="s">
        <v>10664</v>
      </c>
      <c r="I7196">
        <v>1577.02</v>
      </c>
      <c r="J7196">
        <v>161.55000000000001</v>
      </c>
      <c r="K7196">
        <v>19.989999999999998</v>
      </c>
      <c r="L7196" t="s">
        <v>12369</v>
      </c>
      <c r="M7196" t="s">
        <v>11319</v>
      </c>
      <c r="N7196" t="s">
        <v>11320</v>
      </c>
      <c r="O7196" t="s">
        <v>10681</v>
      </c>
      <c r="P7196" t="s">
        <v>10668</v>
      </c>
      <c r="Q7196" t="s">
        <v>10669</v>
      </c>
      <c r="R7196" t="s">
        <v>11302</v>
      </c>
      <c r="S7196" t="s">
        <v>10685</v>
      </c>
      <c r="T7196">
        <v>0.66</v>
      </c>
      <c r="U7196" s="1">
        <v>39972</v>
      </c>
    </row>
    <row r="7197" spans="1:21" x14ac:dyDescent="0.3">
      <c r="A7197">
        <v>6679</v>
      </c>
      <c r="B7197">
        <v>47522</v>
      </c>
      <c r="C7197" s="1">
        <v>41205</v>
      </c>
      <c r="D7197" t="s">
        <v>10671</v>
      </c>
      <c r="E7197">
        <v>5</v>
      </c>
      <c r="F7197">
        <v>80.56</v>
      </c>
      <c r="G7197">
        <v>0.03</v>
      </c>
      <c r="H7197" t="s">
        <v>10664</v>
      </c>
      <c r="I7197">
        <v>12.5</v>
      </c>
      <c r="J7197">
        <v>15.67</v>
      </c>
      <c r="K7197">
        <v>1.39</v>
      </c>
      <c r="L7197" t="s">
        <v>12613</v>
      </c>
      <c r="M7197" t="s">
        <v>11319</v>
      </c>
      <c r="N7197" t="s">
        <v>11320</v>
      </c>
      <c r="O7197" t="s">
        <v>10681</v>
      </c>
      <c r="P7197" t="s">
        <v>10668</v>
      </c>
      <c r="Q7197" t="s">
        <v>10717</v>
      </c>
      <c r="R7197" t="s">
        <v>10805</v>
      </c>
    </row>
    <row r="7198" spans="1:21" x14ac:dyDescent="0.3">
      <c r="A7198">
        <v>6684</v>
      </c>
      <c r="B7198">
        <v>47553</v>
      </c>
      <c r="C7198" s="1">
        <v>40685</v>
      </c>
      <c r="D7198" t="s">
        <v>10704</v>
      </c>
      <c r="E7198">
        <v>49</v>
      </c>
      <c r="F7198">
        <v>20701.928</v>
      </c>
      <c r="G7198">
        <v>0.08</v>
      </c>
      <c r="H7198" t="s">
        <v>10672</v>
      </c>
      <c r="I7198">
        <v>3918.54</v>
      </c>
      <c r="J7198">
        <v>550.98</v>
      </c>
      <c r="K7198">
        <v>45.7</v>
      </c>
      <c r="L7198" t="s">
        <v>12049</v>
      </c>
      <c r="M7198" t="s">
        <v>11319</v>
      </c>
      <c r="N7198" t="s">
        <v>11320</v>
      </c>
      <c r="O7198" t="s">
        <v>10681</v>
      </c>
      <c r="P7198" t="s">
        <v>10690</v>
      </c>
      <c r="Q7198" t="s">
        <v>10724</v>
      </c>
      <c r="R7198" t="s">
        <v>12131</v>
      </c>
      <c r="S7198" t="s">
        <v>10723</v>
      </c>
      <c r="T7198">
        <v>0.71</v>
      </c>
      <c r="U7198" s="1">
        <v>40686</v>
      </c>
    </row>
    <row r="7199" spans="1:21" x14ac:dyDescent="0.3">
      <c r="A7199">
        <v>6688</v>
      </c>
      <c r="B7199">
        <v>47584</v>
      </c>
      <c r="C7199" s="1">
        <v>40386</v>
      </c>
      <c r="D7199" t="s">
        <v>10719</v>
      </c>
      <c r="E7199">
        <v>4</v>
      </c>
      <c r="F7199">
        <v>20.190000000000001</v>
      </c>
      <c r="G7199">
        <v>0.03</v>
      </c>
      <c r="H7199" t="s">
        <v>10664</v>
      </c>
      <c r="I7199">
        <v>1.3</v>
      </c>
      <c r="J7199">
        <v>4.91</v>
      </c>
      <c r="K7199">
        <v>0.5</v>
      </c>
      <c r="L7199" t="s">
        <v>12597</v>
      </c>
      <c r="M7199" t="s">
        <v>11319</v>
      </c>
      <c r="N7199" t="s">
        <v>11320</v>
      </c>
      <c r="O7199" t="s">
        <v>10701</v>
      </c>
      <c r="P7199" t="s">
        <v>10668</v>
      </c>
      <c r="Q7199" t="s">
        <v>10729</v>
      </c>
      <c r="R7199" t="s">
        <v>11949</v>
      </c>
      <c r="S7199" t="s">
        <v>10685</v>
      </c>
      <c r="T7199">
        <v>0.36</v>
      </c>
      <c r="U7199" s="1">
        <v>40388</v>
      </c>
    </row>
    <row r="7200" spans="1:21" x14ac:dyDescent="0.3">
      <c r="A7200">
        <v>6689</v>
      </c>
      <c r="B7200">
        <v>47584</v>
      </c>
      <c r="C7200" s="1">
        <v>40386</v>
      </c>
      <c r="D7200" t="s">
        <v>10719</v>
      </c>
      <c r="E7200">
        <v>43</v>
      </c>
      <c r="F7200">
        <v>74.989999999999995</v>
      </c>
      <c r="G7200">
        <v>0.08</v>
      </c>
      <c r="H7200" t="s">
        <v>10664</v>
      </c>
      <c r="I7200">
        <v>-8.9499999999999993</v>
      </c>
      <c r="J7200">
        <v>1.82</v>
      </c>
      <c r="K7200">
        <v>0.83</v>
      </c>
      <c r="L7200" t="s">
        <v>12597</v>
      </c>
      <c r="M7200" t="s">
        <v>11319</v>
      </c>
      <c r="N7200" t="s">
        <v>11320</v>
      </c>
      <c r="O7200" t="s">
        <v>10701</v>
      </c>
      <c r="P7200" t="s">
        <v>10668</v>
      </c>
      <c r="Q7200" t="s">
        <v>10736</v>
      </c>
      <c r="R7200" t="s">
        <v>11631</v>
      </c>
      <c r="S7200" t="s">
        <v>10709</v>
      </c>
      <c r="T7200">
        <v>0.56999999999999995</v>
      </c>
      <c r="U7200" s="1">
        <v>40387</v>
      </c>
    </row>
    <row r="7201" spans="1:21" x14ac:dyDescent="0.3">
      <c r="A7201">
        <v>6696</v>
      </c>
      <c r="B7201">
        <v>47683</v>
      </c>
      <c r="C7201" s="1">
        <v>40422</v>
      </c>
      <c r="D7201" t="s">
        <v>10663</v>
      </c>
      <c r="E7201">
        <v>38</v>
      </c>
      <c r="F7201">
        <v>81.97</v>
      </c>
      <c r="G7201">
        <v>0.05</v>
      </c>
      <c r="H7201" t="s">
        <v>10664</v>
      </c>
      <c r="I7201">
        <v>-148.80000000000001</v>
      </c>
      <c r="J7201">
        <v>1.98</v>
      </c>
      <c r="K7201">
        <v>4.7699999999999996</v>
      </c>
      <c r="L7201" t="s">
        <v>12047</v>
      </c>
      <c r="M7201" t="s">
        <v>11319</v>
      </c>
      <c r="N7201" t="s">
        <v>11320</v>
      </c>
      <c r="O7201" t="s">
        <v>10681</v>
      </c>
      <c r="P7201" t="s">
        <v>10668</v>
      </c>
      <c r="Q7201" t="s">
        <v>10678</v>
      </c>
      <c r="R7201" t="s">
        <v>12238</v>
      </c>
      <c r="S7201" t="s">
        <v>10685</v>
      </c>
      <c r="T7201">
        <v>0.4</v>
      </c>
      <c r="U7201" s="1">
        <v>40429</v>
      </c>
    </row>
    <row r="7202" spans="1:21" x14ac:dyDescent="0.3">
      <c r="A7202">
        <v>6719</v>
      </c>
      <c r="B7202">
        <v>47872</v>
      </c>
      <c r="C7202" s="1">
        <v>39976</v>
      </c>
      <c r="D7202" t="s">
        <v>10719</v>
      </c>
      <c r="E7202">
        <v>38</v>
      </c>
      <c r="F7202">
        <v>1756.27</v>
      </c>
      <c r="G7202">
        <v>0.09</v>
      </c>
      <c r="H7202" t="s">
        <v>10664</v>
      </c>
      <c r="I7202">
        <v>649.04999999999995</v>
      </c>
      <c r="J7202">
        <v>46.89</v>
      </c>
      <c r="K7202">
        <v>5.0999999999999996</v>
      </c>
      <c r="L7202" t="s">
        <v>12065</v>
      </c>
      <c r="M7202" t="s">
        <v>11319</v>
      </c>
      <c r="N7202" t="s">
        <v>11320</v>
      </c>
      <c r="O7202" t="s">
        <v>10701</v>
      </c>
      <c r="P7202" t="s">
        <v>10668</v>
      </c>
      <c r="Q7202" t="s">
        <v>10675</v>
      </c>
      <c r="R7202" t="s">
        <v>10993</v>
      </c>
      <c r="S7202" t="s">
        <v>10689</v>
      </c>
      <c r="T7202">
        <v>0.46</v>
      </c>
      <c r="U7202" s="1">
        <v>39978</v>
      </c>
    </row>
    <row r="7203" spans="1:21" x14ac:dyDescent="0.3">
      <c r="A7203">
        <v>6720</v>
      </c>
      <c r="B7203">
        <v>47872</v>
      </c>
      <c r="C7203" s="1">
        <v>39976</v>
      </c>
      <c r="D7203" t="s">
        <v>10719</v>
      </c>
      <c r="E7203">
        <v>50</v>
      </c>
      <c r="F7203">
        <v>345.58</v>
      </c>
      <c r="G7203">
        <v>0.05</v>
      </c>
      <c r="H7203" t="s">
        <v>10664</v>
      </c>
      <c r="I7203">
        <v>-38.04</v>
      </c>
      <c r="J7203">
        <v>6.64</v>
      </c>
      <c r="K7203">
        <v>4.95</v>
      </c>
      <c r="L7203" t="s">
        <v>12065</v>
      </c>
      <c r="M7203" t="s">
        <v>11319</v>
      </c>
      <c r="N7203" t="s">
        <v>11320</v>
      </c>
      <c r="O7203" t="s">
        <v>10701</v>
      </c>
      <c r="P7203" t="s">
        <v>10690</v>
      </c>
      <c r="Q7203" t="s">
        <v>10691</v>
      </c>
      <c r="R7203" t="s">
        <v>10692</v>
      </c>
      <c r="S7203" t="s">
        <v>10693</v>
      </c>
      <c r="T7203">
        <v>0.37</v>
      </c>
      <c r="U7203" s="1">
        <v>39977</v>
      </c>
    </row>
    <row r="7204" spans="1:21" x14ac:dyDescent="0.3">
      <c r="A7204">
        <v>6723</v>
      </c>
      <c r="B7204">
        <v>47877</v>
      </c>
      <c r="C7204" s="1">
        <v>40053</v>
      </c>
      <c r="D7204" t="s">
        <v>10704</v>
      </c>
      <c r="E7204">
        <v>16</v>
      </c>
      <c r="F7204">
        <v>273.36</v>
      </c>
      <c r="G7204">
        <v>0.04</v>
      </c>
      <c r="H7204" t="s">
        <v>10664</v>
      </c>
      <c r="I7204">
        <v>32.25</v>
      </c>
      <c r="J7204">
        <v>17.239999999999998</v>
      </c>
      <c r="K7204">
        <v>3.26</v>
      </c>
      <c r="L7204" t="s">
        <v>12599</v>
      </c>
      <c r="M7204" t="s">
        <v>11319</v>
      </c>
      <c r="N7204" t="s">
        <v>11320</v>
      </c>
      <c r="O7204" t="s">
        <v>10701</v>
      </c>
      <c r="P7204" t="s">
        <v>10668</v>
      </c>
      <c r="Q7204" t="s">
        <v>10791</v>
      </c>
    </row>
    <row r="7205" spans="1:21" x14ac:dyDescent="0.3">
      <c r="A7205">
        <v>6724</v>
      </c>
      <c r="B7205">
        <v>47877</v>
      </c>
      <c r="C7205" s="1">
        <v>40053</v>
      </c>
      <c r="D7205" t="s">
        <v>10704</v>
      </c>
      <c r="E7205">
        <v>19</v>
      </c>
      <c r="F7205">
        <v>3240.7280000000001</v>
      </c>
      <c r="G7205">
        <v>7.0000000000000007E-2</v>
      </c>
      <c r="H7205" t="s">
        <v>10672</v>
      </c>
      <c r="I7205">
        <v>-691.31</v>
      </c>
      <c r="J7205">
        <v>218.75</v>
      </c>
      <c r="K7205">
        <v>69.64</v>
      </c>
      <c r="L7205" t="s">
        <v>12599</v>
      </c>
      <c r="M7205" t="s">
        <v>11319</v>
      </c>
      <c r="N7205" t="s">
        <v>11320</v>
      </c>
      <c r="O7205" t="s">
        <v>10701</v>
      </c>
      <c r="P7205" t="s">
        <v>10690</v>
      </c>
      <c r="Q7205" t="s">
        <v>10724</v>
      </c>
      <c r="R7205" t="s">
        <v>10892</v>
      </c>
      <c r="S7205" t="s">
        <v>10723</v>
      </c>
      <c r="T7205">
        <v>0.77</v>
      </c>
      <c r="U7205" s="1">
        <v>40055</v>
      </c>
    </row>
    <row r="7206" spans="1:21" x14ac:dyDescent="0.3">
      <c r="A7206">
        <v>6725</v>
      </c>
      <c r="B7206">
        <v>47877</v>
      </c>
      <c r="C7206" s="1">
        <v>40053</v>
      </c>
      <c r="D7206" t="s">
        <v>10704</v>
      </c>
      <c r="E7206">
        <v>49</v>
      </c>
      <c r="F7206">
        <v>8058.96</v>
      </c>
      <c r="G7206">
        <v>0.08</v>
      </c>
      <c r="H7206" t="s">
        <v>10664</v>
      </c>
      <c r="I7206">
        <v>-1621.38</v>
      </c>
      <c r="J7206">
        <v>209.37</v>
      </c>
      <c r="K7206">
        <v>69</v>
      </c>
      <c r="L7206" t="s">
        <v>12599</v>
      </c>
      <c r="M7206" t="s">
        <v>11319</v>
      </c>
      <c r="N7206" t="s">
        <v>11320</v>
      </c>
      <c r="O7206" t="s">
        <v>10701</v>
      </c>
      <c r="P7206" t="s">
        <v>10690</v>
      </c>
      <c r="Q7206" t="s">
        <v>10724</v>
      </c>
      <c r="R7206" t="s">
        <v>11539</v>
      </c>
      <c r="S7206" t="s">
        <v>10769</v>
      </c>
      <c r="T7206">
        <v>0.79</v>
      </c>
      <c r="U7206" s="1">
        <v>40055</v>
      </c>
    </row>
    <row r="7207" spans="1:21" x14ac:dyDescent="0.3">
      <c r="A7207">
        <v>6726</v>
      </c>
      <c r="B7207">
        <v>47879</v>
      </c>
      <c r="C7207" s="1">
        <v>40919</v>
      </c>
      <c r="D7207" t="s">
        <v>10719</v>
      </c>
      <c r="E7207">
        <v>19</v>
      </c>
      <c r="F7207">
        <v>172.54</v>
      </c>
      <c r="G7207">
        <v>0.08</v>
      </c>
      <c r="H7207" t="s">
        <v>10664</v>
      </c>
      <c r="I7207">
        <v>44.23</v>
      </c>
      <c r="J7207">
        <v>9.11</v>
      </c>
      <c r="K7207">
        <v>2.15</v>
      </c>
      <c r="L7207" t="s">
        <v>12599</v>
      </c>
      <c r="M7207" t="s">
        <v>11319</v>
      </c>
      <c r="N7207" t="s">
        <v>11320</v>
      </c>
      <c r="O7207" t="s">
        <v>10681</v>
      </c>
      <c r="P7207" t="s">
        <v>10668</v>
      </c>
      <c r="Q7207" t="s">
        <v>10702</v>
      </c>
      <c r="R7207" t="s">
        <v>11977</v>
      </c>
    </row>
    <row r="7208" spans="1:21" x14ac:dyDescent="0.3">
      <c r="A7208">
        <v>6730</v>
      </c>
      <c r="B7208">
        <v>47910</v>
      </c>
      <c r="C7208" s="1">
        <v>40040</v>
      </c>
      <c r="D7208" t="s">
        <v>10671</v>
      </c>
      <c r="E7208">
        <v>30</v>
      </c>
      <c r="F7208">
        <v>5290.57</v>
      </c>
      <c r="G7208">
        <v>0.08</v>
      </c>
      <c r="H7208" t="s">
        <v>10664</v>
      </c>
      <c r="I7208">
        <v>1389.18</v>
      </c>
      <c r="J7208">
        <v>178.47</v>
      </c>
      <c r="K7208">
        <v>19.989999999999998</v>
      </c>
      <c r="L7208" t="s">
        <v>12065</v>
      </c>
      <c r="M7208" t="s">
        <v>11319</v>
      </c>
      <c r="N7208" t="s">
        <v>11320</v>
      </c>
      <c r="O7208" t="s">
        <v>10701</v>
      </c>
      <c r="P7208" t="s">
        <v>10668</v>
      </c>
      <c r="Q7208" t="s">
        <v>10669</v>
      </c>
      <c r="R7208" t="s">
        <v>11785</v>
      </c>
    </row>
    <row r="7209" spans="1:21" x14ac:dyDescent="0.3">
      <c r="A7209">
        <v>6739</v>
      </c>
      <c r="B7209">
        <v>47972</v>
      </c>
      <c r="C7209" s="1">
        <v>40462</v>
      </c>
      <c r="D7209" t="s">
        <v>10704</v>
      </c>
      <c r="E7209">
        <v>46</v>
      </c>
      <c r="F7209">
        <v>7685.62</v>
      </c>
      <c r="G7209">
        <v>0.02</v>
      </c>
      <c r="H7209" t="s">
        <v>10697</v>
      </c>
      <c r="I7209">
        <v>1952.15</v>
      </c>
      <c r="J7209">
        <v>165.2</v>
      </c>
      <c r="K7209">
        <v>19.989999999999998</v>
      </c>
      <c r="L7209" t="s">
        <v>12124</v>
      </c>
      <c r="M7209" t="s">
        <v>11319</v>
      </c>
      <c r="N7209" t="s">
        <v>11320</v>
      </c>
      <c r="O7209" t="s">
        <v>10681</v>
      </c>
      <c r="P7209" t="s">
        <v>10668</v>
      </c>
      <c r="Q7209" t="s">
        <v>10669</v>
      </c>
      <c r="R7209" t="s">
        <v>12341</v>
      </c>
      <c r="S7209" t="s">
        <v>10685</v>
      </c>
      <c r="T7209">
        <v>0.59</v>
      </c>
      <c r="U7209" s="1">
        <v>40464</v>
      </c>
    </row>
    <row r="7210" spans="1:21" x14ac:dyDescent="0.3">
      <c r="A7210">
        <v>6765</v>
      </c>
      <c r="B7210">
        <v>48192</v>
      </c>
      <c r="C7210" s="1">
        <v>40163</v>
      </c>
      <c r="D7210" t="s">
        <v>10719</v>
      </c>
      <c r="E7210">
        <v>15</v>
      </c>
      <c r="F7210">
        <v>2277.67</v>
      </c>
      <c r="G7210">
        <v>0</v>
      </c>
      <c r="H7210" t="s">
        <v>10672</v>
      </c>
      <c r="I7210">
        <v>-173.96</v>
      </c>
      <c r="J7210">
        <v>140.97999999999999</v>
      </c>
      <c r="K7210">
        <v>36.090000000000003</v>
      </c>
      <c r="L7210" t="s">
        <v>12611</v>
      </c>
      <c r="M7210" t="s">
        <v>11319</v>
      </c>
      <c r="N7210" t="s">
        <v>11320</v>
      </c>
      <c r="O7210" t="s">
        <v>10674</v>
      </c>
      <c r="P7210" t="s">
        <v>10690</v>
      </c>
      <c r="Q7210" t="s">
        <v>10721</v>
      </c>
      <c r="R7210" t="s">
        <v>10987</v>
      </c>
    </row>
    <row r="7211" spans="1:21" x14ac:dyDescent="0.3">
      <c r="A7211">
        <v>6780</v>
      </c>
      <c r="B7211">
        <v>48288</v>
      </c>
      <c r="C7211" s="1">
        <v>40746</v>
      </c>
      <c r="D7211" t="s">
        <v>10704</v>
      </c>
      <c r="E7211">
        <v>25</v>
      </c>
      <c r="F7211">
        <v>3308.28</v>
      </c>
      <c r="G7211">
        <v>0.08</v>
      </c>
      <c r="H7211" t="s">
        <v>10672</v>
      </c>
      <c r="I7211">
        <v>-581.59</v>
      </c>
      <c r="J7211">
        <v>130.97999999999999</v>
      </c>
      <c r="K7211">
        <v>54.74</v>
      </c>
      <c r="L7211" t="s">
        <v>12085</v>
      </c>
      <c r="M7211" t="s">
        <v>11319</v>
      </c>
      <c r="N7211" t="s">
        <v>11320</v>
      </c>
      <c r="O7211" t="s">
        <v>10674</v>
      </c>
      <c r="P7211" t="s">
        <v>10690</v>
      </c>
      <c r="Q7211" t="s">
        <v>10721</v>
      </c>
      <c r="R7211" t="s">
        <v>11414</v>
      </c>
    </row>
    <row r="7212" spans="1:21" x14ac:dyDescent="0.3">
      <c r="A7212">
        <v>6781</v>
      </c>
      <c r="B7212">
        <v>48293</v>
      </c>
      <c r="C7212" s="1">
        <v>41008</v>
      </c>
      <c r="D7212" t="s">
        <v>10719</v>
      </c>
      <c r="E7212">
        <v>47</v>
      </c>
      <c r="F7212">
        <v>370.6</v>
      </c>
      <c r="G7212">
        <v>0.03</v>
      </c>
      <c r="H7212" t="s">
        <v>10664</v>
      </c>
      <c r="I7212">
        <v>160.72</v>
      </c>
      <c r="J7212">
        <v>7.64</v>
      </c>
      <c r="K7212">
        <v>1.39</v>
      </c>
      <c r="L7212" t="s">
        <v>12607</v>
      </c>
      <c r="M7212" t="s">
        <v>11319</v>
      </c>
      <c r="N7212" t="s">
        <v>11320</v>
      </c>
      <c r="O7212" t="s">
        <v>10681</v>
      </c>
      <c r="P7212" t="s">
        <v>10668</v>
      </c>
      <c r="Q7212" t="s">
        <v>10717</v>
      </c>
      <c r="R7212" t="s">
        <v>10935</v>
      </c>
      <c r="S7212" t="s">
        <v>10685</v>
      </c>
      <c r="T7212">
        <v>0.36</v>
      </c>
      <c r="U7212" s="1">
        <v>41009</v>
      </c>
    </row>
    <row r="7213" spans="1:21" x14ac:dyDescent="0.3">
      <c r="A7213">
        <v>6782</v>
      </c>
      <c r="B7213">
        <v>48294</v>
      </c>
      <c r="C7213" s="1">
        <v>40324</v>
      </c>
      <c r="D7213" t="s">
        <v>10671</v>
      </c>
      <c r="E7213">
        <v>43</v>
      </c>
      <c r="F7213">
        <v>4072.01</v>
      </c>
      <c r="G7213">
        <v>0.01</v>
      </c>
      <c r="H7213" t="s">
        <v>10664</v>
      </c>
      <c r="I7213">
        <v>1675.98</v>
      </c>
      <c r="J7213">
        <v>90.24</v>
      </c>
      <c r="K7213">
        <v>0.99</v>
      </c>
      <c r="L7213" t="s">
        <v>12118</v>
      </c>
      <c r="M7213" t="s">
        <v>11319</v>
      </c>
      <c r="N7213" t="s">
        <v>11320</v>
      </c>
      <c r="O7213" t="s">
        <v>10701</v>
      </c>
      <c r="P7213" t="s">
        <v>10668</v>
      </c>
      <c r="Q7213" t="s">
        <v>10675</v>
      </c>
      <c r="R7213" t="s">
        <v>12298</v>
      </c>
      <c r="S7213" t="s">
        <v>10685</v>
      </c>
      <c r="T7213">
        <v>0.56000000000000005</v>
      </c>
      <c r="U7213" s="1">
        <v>40324</v>
      </c>
    </row>
    <row r="7214" spans="1:21" x14ac:dyDescent="0.3">
      <c r="A7214">
        <v>6785</v>
      </c>
      <c r="B7214">
        <v>48322</v>
      </c>
      <c r="C7214" s="1">
        <v>40972</v>
      </c>
      <c r="D7214" t="s">
        <v>10704</v>
      </c>
      <c r="E7214">
        <v>14</v>
      </c>
      <c r="F7214">
        <v>41.37</v>
      </c>
      <c r="G7214">
        <v>0.05</v>
      </c>
      <c r="H7214" t="s">
        <v>10664</v>
      </c>
      <c r="I7214">
        <v>1.82</v>
      </c>
      <c r="J7214">
        <v>2.94</v>
      </c>
      <c r="K7214">
        <v>0.7</v>
      </c>
      <c r="L7214" t="s">
        <v>12615</v>
      </c>
      <c r="M7214" t="s">
        <v>11319</v>
      </c>
      <c r="N7214" t="s">
        <v>11320</v>
      </c>
      <c r="O7214" t="s">
        <v>10674</v>
      </c>
      <c r="P7214" t="s">
        <v>10668</v>
      </c>
      <c r="Q7214" t="s">
        <v>10736</v>
      </c>
      <c r="R7214" t="s">
        <v>11782</v>
      </c>
      <c r="S7214" t="s">
        <v>10709</v>
      </c>
      <c r="T7214">
        <v>0.57999999999999996</v>
      </c>
      <c r="U7214" s="1">
        <v>40973</v>
      </c>
    </row>
    <row r="7215" spans="1:21" x14ac:dyDescent="0.3">
      <c r="A7215">
        <v>6787</v>
      </c>
      <c r="B7215">
        <v>48353</v>
      </c>
      <c r="C7215" s="1">
        <v>41258</v>
      </c>
      <c r="D7215" t="s">
        <v>10686</v>
      </c>
      <c r="E7215">
        <v>18</v>
      </c>
      <c r="F7215">
        <v>71.22</v>
      </c>
      <c r="G7215">
        <v>0.04</v>
      </c>
      <c r="H7215" t="s">
        <v>10664</v>
      </c>
      <c r="I7215">
        <v>20.43</v>
      </c>
      <c r="J7215">
        <v>3.85</v>
      </c>
      <c r="K7215">
        <v>0.7</v>
      </c>
      <c r="L7215" t="s">
        <v>12604</v>
      </c>
      <c r="M7215" t="s">
        <v>11319</v>
      </c>
      <c r="N7215" t="s">
        <v>11320</v>
      </c>
      <c r="O7215" t="s">
        <v>10681</v>
      </c>
      <c r="P7215" t="s">
        <v>10668</v>
      </c>
      <c r="Q7215" t="s">
        <v>10736</v>
      </c>
      <c r="R7215" t="s">
        <v>11784</v>
      </c>
      <c r="S7215" t="s">
        <v>10709</v>
      </c>
      <c r="T7215">
        <v>0.44</v>
      </c>
      <c r="U7215" s="1">
        <v>41260</v>
      </c>
    </row>
    <row r="7216" spans="1:21" x14ac:dyDescent="0.3">
      <c r="A7216">
        <v>6794</v>
      </c>
      <c r="B7216">
        <v>48420</v>
      </c>
      <c r="C7216" s="1">
        <v>40097</v>
      </c>
      <c r="D7216" t="s">
        <v>10663</v>
      </c>
      <c r="E7216">
        <v>46</v>
      </c>
      <c r="F7216">
        <v>863.26</v>
      </c>
      <c r="G7216">
        <v>0.09</v>
      </c>
      <c r="H7216" t="s">
        <v>10697</v>
      </c>
      <c r="I7216">
        <v>229.6</v>
      </c>
      <c r="J7216">
        <v>19.23</v>
      </c>
      <c r="K7216">
        <v>6.15</v>
      </c>
      <c r="L7216" t="s">
        <v>12103</v>
      </c>
      <c r="M7216" t="s">
        <v>11319</v>
      </c>
      <c r="N7216" t="s">
        <v>11320</v>
      </c>
      <c r="O7216" t="s">
        <v>10681</v>
      </c>
      <c r="P7216" t="s">
        <v>10690</v>
      </c>
      <c r="Q7216" t="s">
        <v>10691</v>
      </c>
      <c r="R7216" t="s">
        <v>11145</v>
      </c>
      <c r="S7216" t="s">
        <v>10693</v>
      </c>
      <c r="T7216">
        <v>0.44</v>
      </c>
      <c r="U7216" s="1">
        <v>40099</v>
      </c>
    </row>
    <row r="7217" spans="1:21" x14ac:dyDescent="0.3">
      <c r="A7217">
        <v>6814</v>
      </c>
      <c r="B7217">
        <v>48512</v>
      </c>
      <c r="C7217" s="1">
        <v>40758</v>
      </c>
      <c r="D7217" t="s">
        <v>10686</v>
      </c>
      <c r="E7217">
        <v>48</v>
      </c>
      <c r="F7217">
        <v>238.79</v>
      </c>
      <c r="G7217">
        <v>0.04</v>
      </c>
      <c r="H7217" t="s">
        <v>10664</v>
      </c>
      <c r="I7217">
        <v>-83.78</v>
      </c>
      <c r="J7217">
        <v>4.9800000000000004</v>
      </c>
      <c r="K7217">
        <v>4.72</v>
      </c>
      <c r="L7217" t="s">
        <v>12605</v>
      </c>
      <c r="M7217" t="s">
        <v>11319</v>
      </c>
      <c r="N7217" t="s">
        <v>11320</v>
      </c>
      <c r="O7217" t="s">
        <v>10674</v>
      </c>
      <c r="P7217" t="s">
        <v>10668</v>
      </c>
      <c r="Q7217" t="s">
        <v>10702</v>
      </c>
      <c r="R7217" t="s">
        <v>11570</v>
      </c>
      <c r="S7217" t="s">
        <v>10685</v>
      </c>
      <c r="T7217">
        <v>0.36</v>
      </c>
      <c r="U7217" s="1">
        <v>40759</v>
      </c>
    </row>
    <row r="7218" spans="1:21" x14ac:dyDescent="0.3">
      <c r="A7218">
        <v>6815</v>
      </c>
      <c r="B7218">
        <v>48512</v>
      </c>
      <c r="C7218" s="1">
        <v>40758</v>
      </c>
      <c r="D7218" t="s">
        <v>10686</v>
      </c>
      <c r="E7218">
        <v>47</v>
      </c>
      <c r="F7218">
        <v>148.26</v>
      </c>
      <c r="G7218">
        <v>0.04</v>
      </c>
      <c r="H7218" t="s">
        <v>10697</v>
      </c>
      <c r="I7218">
        <v>49.04</v>
      </c>
      <c r="J7218">
        <v>2.94</v>
      </c>
      <c r="K7218">
        <v>0.81</v>
      </c>
      <c r="L7218" t="s">
        <v>12605</v>
      </c>
      <c r="M7218" t="s">
        <v>11319</v>
      </c>
      <c r="N7218" t="s">
        <v>11320</v>
      </c>
      <c r="O7218" t="s">
        <v>10674</v>
      </c>
      <c r="P7218" t="s">
        <v>10668</v>
      </c>
      <c r="Q7218" t="s">
        <v>10736</v>
      </c>
      <c r="R7218" t="s">
        <v>11725</v>
      </c>
      <c r="S7218" t="s">
        <v>10709</v>
      </c>
      <c r="T7218">
        <v>0.4</v>
      </c>
      <c r="U7218" s="1">
        <v>40758</v>
      </c>
    </row>
    <row r="7219" spans="1:21" x14ac:dyDescent="0.3">
      <c r="A7219">
        <v>6828</v>
      </c>
      <c r="B7219">
        <v>48641</v>
      </c>
      <c r="C7219" s="1">
        <v>40882</v>
      </c>
      <c r="D7219" t="s">
        <v>10671</v>
      </c>
      <c r="E7219">
        <v>13</v>
      </c>
      <c r="F7219">
        <v>66.83</v>
      </c>
      <c r="G7219">
        <v>0</v>
      </c>
      <c r="H7219" t="s">
        <v>10664</v>
      </c>
      <c r="I7219">
        <v>23.16</v>
      </c>
      <c r="J7219">
        <v>4.9800000000000004</v>
      </c>
      <c r="K7219">
        <v>0.8</v>
      </c>
      <c r="L7219" t="s">
        <v>12150</v>
      </c>
      <c r="M7219" t="s">
        <v>11319</v>
      </c>
      <c r="N7219" t="s">
        <v>11320</v>
      </c>
      <c r="O7219" t="s">
        <v>10667</v>
      </c>
      <c r="P7219" t="s">
        <v>10668</v>
      </c>
      <c r="Q7219" t="s">
        <v>10702</v>
      </c>
      <c r="R7219" t="s">
        <v>11448</v>
      </c>
      <c r="S7219" t="s">
        <v>10709</v>
      </c>
      <c r="T7219">
        <v>0.36</v>
      </c>
      <c r="U7219" s="1">
        <v>40883</v>
      </c>
    </row>
    <row r="7220" spans="1:21" x14ac:dyDescent="0.3">
      <c r="A7220">
        <v>6836</v>
      </c>
      <c r="B7220">
        <v>48672</v>
      </c>
      <c r="C7220" s="1">
        <v>41269</v>
      </c>
      <c r="D7220" t="s">
        <v>10671</v>
      </c>
      <c r="E7220">
        <v>43</v>
      </c>
      <c r="F7220">
        <v>255.7</v>
      </c>
      <c r="G7220">
        <v>0</v>
      </c>
      <c r="H7220" t="s">
        <v>10664</v>
      </c>
      <c r="I7220">
        <v>-35.74</v>
      </c>
      <c r="J7220">
        <v>5.81</v>
      </c>
      <c r="K7220">
        <v>3.37</v>
      </c>
      <c r="L7220" t="s">
        <v>12046</v>
      </c>
      <c r="M7220" t="s">
        <v>11319</v>
      </c>
      <c r="N7220" t="s">
        <v>11320</v>
      </c>
      <c r="O7220" t="s">
        <v>10667</v>
      </c>
      <c r="P7220" t="s">
        <v>10668</v>
      </c>
      <c r="Q7220" t="s">
        <v>10707</v>
      </c>
      <c r="R7220" t="s">
        <v>11401</v>
      </c>
    </row>
    <row r="7221" spans="1:21" x14ac:dyDescent="0.3">
      <c r="A7221">
        <v>6841</v>
      </c>
      <c r="B7221">
        <v>48709</v>
      </c>
      <c r="C7221" s="1">
        <v>40783</v>
      </c>
      <c r="D7221" t="s">
        <v>10671</v>
      </c>
      <c r="E7221">
        <v>17</v>
      </c>
      <c r="F7221">
        <v>47.12</v>
      </c>
      <c r="G7221">
        <v>0.01</v>
      </c>
      <c r="H7221" t="s">
        <v>10664</v>
      </c>
      <c r="I7221">
        <v>-47.01</v>
      </c>
      <c r="J7221">
        <v>2.52</v>
      </c>
      <c r="K7221">
        <v>4.28</v>
      </c>
      <c r="L7221" t="s">
        <v>11690</v>
      </c>
      <c r="M7221" t="s">
        <v>11319</v>
      </c>
      <c r="N7221" t="s">
        <v>11320</v>
      </c>
      <c r="O7221" t="s">
        <v>10681</v>
      </c>
      <c r="P7221" t="s">
        <v>10668</v>
      </c>
      <c r="Q7221" t="s">
        <v>10736</v>
      </c>
      <c r="R7221" t="s">
        <v>11705</v>
      </c>
    </row>
    <row r="7222" spans="1:21" x14ac:dyDescent="0.3">
      <c r="A7222">
        <v>6855</v>
      </c>
      <c r="B7222">
        <v>48832</v>
      </c>
      <c r="C7222" s="1">
        <v>40303</v>
      </c>
      <c r="D7222" t="s">
        <v>10671</v>
      </c>
      <c r="E7222">
        <v>48</v>
      </c>
      <c r="F7222">
        <v>4480.8900000000003</v>
      </c>
      <c r="G7222">
        <v>0.02</v>
      </c>
      <c r="H7222" t="s">
        <v>10672</v>
      </c>
      <c r="I7222">
        <v>195.04</v>
      </c>
      <c r="J7222">
        <v>90.98</v>
      </c>
      <c r="K7222">
        <v>30</v>
      </c>
      <c r="L7222" t="s">
        <v>12043</v>
      </c>
      <c r="M7222" t="s">
        <v>11319</v>
      </c>
      <c r="N7222" t="s">
        <v>11320</v>
      </c>
      <c r="O7222" t="s">
        <v>10667</v>
      </c>
      <c r="P7222" t="s">
        <v>10690</v>
      </c>
      <c r="Q7222" t="s">
        <v>10753</v>
      </c>
      <c r="R7222" t="s">
        <v>11330</v>
      </c>
      <c r="S7222" t="s">
        <v>10677</v>
      </c>
      <c r="T7222">
        <v>0.61</v>
      </c>
      <c r="U7222" s="1">
        <v>40303</v>
      </c>
    </row>
    <row r="7223" spans="1:21" x14ac:dyDescent="0.3">
      <c r="A7223">
        <v>6856</v>
      </c>
      <c r="B7223">
        <v>48836</v>
      </c>
      <c r="C7223" s="1">
        <v>39858</v>
      </c>
      <c r="D7223" t="s">
        <v>10719</v>
      </c>
      <c r="E7223">
        <v>8</v>
      </c>
      <c r="F7223">
        <v>2651.21</v>
      </c>
      <c r="G7223">
        <v>0.09</v>
      </c>
      <c r="H7223" t="s">
        <v>10672</v>
      </c>
      <c r="I7223">
        <v>-93.85</v>
      </c>
      <c r="J7223">
        <v>348.21</v>
      </c>
      <c r="K7223">
        <v>40.19</v>
      </c>
      <c r="L7223" t="s">
        <v>12085</v>
      </c>
      <c r="M7223" t="s">
        <v>11319</v>
      </c>
      <c r="N7223" t="s">
        <v>11320</v>
      </c>
      <c r="O7223" t="s">
        <v>10701</v>
      </c>
      <c r="P7223" t="s">
        <v>10690</v>
      </c>
      <c r="Q7223" t="s">
        <v>10724</v>
      </c>
      <c r="R7223" t="s">
        <v>11220</v>
      </c>
      <c r="S7223" t="s">
        <v>10723</v>
      </c>
      <c r="T7223">
        <v>0.62</v>
      </c>
      <c r="U7223" s="1">
        <v>39860</v>
      </c>
    </row>
    <row r="7224" spans="1:21" x14ac:dyDescent="0.3">
      <c r="A7224">
        <v>6870</v>
      </c>
      <c r="B7224">
        <v>48935</v>
      </c>
      <c r="C7224" s="1">
        <v>40185</v>
      </c>
      <c r="D7224" t="s">
        <v>10663</v>
      </c>
      <c r="E7224">
        <v>21</v>
      </c>
      <c r="F7224">
        <v>106.2</v>
      </c>
      <c r="G7224">
        <v>0</v>
      </c>
      <c r="H7224" t="s">
        <v>10664</v>
      </c>
      <c r="I7224">
        <v>48.76</v>
      </c>
      <c r="J7224">
        <v>4.91</v>
      </c>
      <c r="K7224">
        <v>0.5</v>
      </c>
      <c r="L7224" t="s">
        <v>12611</v>
      </c>
      <c r="M7224" t="s">
        <v>11319</v>
      </c>
      <c r="N7224" t="s">
        <v>11320</v>
      </c>
      <c r="O7224" t="s">
        <v>10674</v>
      </c>
      <c r="P7224" t="s">
        <v>10668</v>
      </c>
      <c r="Q7224" t="s">
        <v>10729</v>
      </c>
      <c r="R7224" t="s">
        <v>11949</v>
      </c>
      <c r="S7224" t="s">
        <v>10685</v>
      </c>
      <c r="T7224">
        <v>0.36</v>
      </c>
      <c r="U7224" s="1">
        <v>40187</v>
      </c>
    </row>
    <row r="7225" spans="1:21" x14ac:dyDescent="0.3">
      <c r="A7225">
        <v>6877</v>
      </c>
      <c r="B7225">
        <v>49026</v>
      </c>
      <c r="C7225" s="1">
        <v>40609</v>
      </c>
      <c r="D7225" t="s">
        <v>10663</v>
      </c>
      <c r="E7225">
        <v>36</v>
      </c>
      <c r="F7225">
        <v>411.75</v>
      </c>
      <c r="G7225">
        <v>0.05</v>
      </c>
      <c r="H7225" t="s">
        <v>10664</v>
      </c>
      <c r="I7225">
        <v>-182.87</v>
      </c>
      <c r="J7225">
        <v>11.66</v>
      </c>
      <c r="K7225">
        <v>8.99</v>
      </c>
      <c r="L7225" t="s">
        <v>12593</v>
      </c>
      <c r="M7225" t="s">
        <v>11319</v>
      </c>
      <c r="N7225" t="s">
        <v>11320</v>
      </c>
      <c r="O7225" t="s">
        <v>10681</v>
      </c>
      <c r="P7225" t="s">
        <v>10668</v>
      </c>
      <c r="Q7225" t="s">
        <v>10736</v>
      </c>
      <c r="R7225" t="s">
        <v>11123</v>
      </c>
      <c r="S7225" t="s">
        <v>10693</v>
      </c>
      <c r="T7225">
        <v>0.59</v>
      </c>
      <c r="U7225" s="1">
        <v>40614</v>
      </c>
    </row>
    <row r="7226" spans="1:21" x14ac:dyDescent="0.3">
      <c r="A7226">
        <v>6987</v>
      </c>
      <c r="B7226">
        <v>49925</v>
      </c>
      <c r="C7226" s="1">
        <v>40200</v>
      </c>
      <c r="D7226" t="s">
        <v>10671</v>
      </c>
      <c r="E7226">
        <v>1</v>
      </c>
      <c r="F7226">
        <v>3.41</v>
      </c>
      <c r="G7226">
        <v>0.06</v>
      </c>
      <c r="H7226" t="s">
        <v>10664</v>
      </c>
      <c r="I7226">
        <v>-1.78</v>
      </c>
      <c r="J7226">
        <v>2.88</v>
      </c>
      <c r="K7226">
        <v>0.7</v>
      </c>
      <c r="L7226" t="s">
        <v>12592</v>
      </c>
      <c r="M7226" t="s">
        <v>11319</v>
      </c>
      <c r="N7226" t="s">
        <v>11320</v>
      </c>
      <c r="O7226" t="s">
        <v>10681</v>
      </c>
      <c r="P7226" t="s">
        <v>10668</v>
      </c>
      <c r="Q7226" t="s">
        <v>10736</v>
      </c>
      <c r="R7226" t="s">
        <v>11517</v>
      </c>
      <c r="S7226" t="s">
        <v>10709</v>
      </c>
      <c r="T7226">
        <v>0.56000000000000005</v>
      </c>
      <c r="U7226" s="1">
        <v>40201</v>
      </c>
    </row>
    <row r="7227" spans="1:21" x14ac:dyDescent="0.3">
      <c r="A7227">
        <v>7055</v>
      </c>
      <c r="B7227">
        <v>50337</v>
      </c>
      <c r="C7227" s="1">
        <v>39919</v>
      </c>
      <c r="D7227" t="s">
        <v>10686</v>
      </c>
      <c r="E7227">
        <v>37</v>
      </c>
      <c r="F7227">
        <v>122.99</v>
      </c>
      <c r="G7227">
        <v>0</v>
      </c>
      <c r="H7227" t="s">
        <v>10697</v>
      </c>
      <c r="I7227">
        <v>21.48</v>
      </c>
      <c r="J7227">
        <v>2.78</v>
      </c>
      <c r="K7227">
        <v>1.49</v>
      </c>
      <c r="L7227" t="s">
        <v>12077</v>
      </c>
      <c r="M7227" t="s">
        <v>11319</v>
      </c>
      <c r="N7227" t="s">
        <v>11320</v>
      </c>
      <c r="O7227" t="s">
        <v>10674</v>
      </c>
      <c r="P7227" t="s">
        <v>10668</v>
      </c>
      <c r="Q7227" t="s">
        <v>10678</v>
      </c>
      <c r="R7227" t="s">
        <v>12504</v>
      </c>
      <c r="S7227" t="s">
        <v>10685</v>
      </c>
      <c r="T7227">
        <v>0.36</v>
      </c>
      <c r="U7227" s="1">
        <v>39920</v>
      </c>
    </row>
    <row r="7228" spans="1:21" x14ac:dyDescent="0.3">
      <c r="A7228">
        <v>7056</v>
      </c>
      <c r="B7228">
        <v>50337</v>
      </c>
      <c r="C7228" s="1">
        <v>39919</v>
      </c>
      <c r="D7228" t="s">
        <v>10686</v>
      </c>
      <c r="E7228">
        <v>6</v>
      </c>
      <c r="F7228">
        <v>14734.71</v>
      </c>
      <c r="G7228">
        <v>0.1</v>
      </c>
      <c r="H7228" t="s">
        <v>10672</v>
      </c>
      <c r="I7228">
        <v>-3798.01</v>
      </c>
      <c r="J7228">
        <v>2550.14</v>
      </c>
      <c r="K7228">
        <v>29.7</v>
      </c>
      <c r="L7228" t="s">
        <v>12077</v>
      </c>
      <c r="M7228" t="s">
        <v>11319</v>
      </c>
      <c r="N7228" t="s">
        <v>11320</v>
      </c>
      <c r="O7228" t="s">
        <v>10674</v>
      </c>
      <c r="P7228" t="s">
        <v>10682</v>
      </c>
      <c r="Q7228" t="s">
        <v>10849</v>
      </c>
      <c r="R7228" t="s">
        <v>11131</v>
      </c>
      <c r="S7228" t="s">
        <v>10677</v>
      </c>
      <c r="T7228">
        <v>0.56999999999999995</v>
      </c>
      <c r="U7228" s="1">
        <v>39921</v>
      </c>
    </row>
    <row r="7229" spans="1:21" x14ac:dyDescent="0.3">
      <c r="A7229">
        <v>7062</v>
      </c>
      <c r="B7229">
        <v>50403</v>
      </c>
      <c r="C7229" s="1">
        <v>41041</v>
      </c>
      <c r="D7229" t="s">
        <v>10686</v>
      </c>
      <c r="E7229">
        <v>38</v>
      </c>
      <c r="F7229">
        <v>264.92</v>
      </c>
      <c r="G7229">
        <v>0.05</v>
      </c>
      <c r="H7229" t="s">
        <v>10664</v>
      </c>
      <c r="I7229">
        <v>-97.06</v>
      </c>
      <c r="J7229">
        <v>7.1</v>
      </c>
      <c r="K7229">
        <v>6.05</v>
      </c>
      <c r="L7229" t="s">
        <v>12442</v>
      </c>
      <c r="M7229" t="s">
        <v>11319</v>
      </c>
      <c r="N7229" t="s">
        <v>11320</v>
      </c>
      <c r="O7229" t="s">
        <v>10681</v>
      </c>
      <c r="P7229" t="s">
        <v>10668</v>
      </c>
      <c r="Q7229" t="s">
        <v>10678</v>
      </c>
      <c r="R7229" t="s">
        <v>11063</v>
      </c>
    </row>
    <row r="7230" spans="1:21" x14ac:dyDescent="0.3">
      <c r="A7230">
        <v>7095</v>
      </c>
      <c r="B7230">
        <v>50656</v>
      </c>
      <c r="C7230" s="1">
        <v>40111</v>
      </c>
      <c r="D7230" t="s">
        <v>10719</v>
      </c>
      <c r="E7230">
        <v>42</v>
      </c>
      <c r="F7230">
        <v>194.2</v>
      </c>
      <c r="G7230">
        <v>0</v>
      </c>
      <c r="H7230" t="s">
        <v>10664</v>
      </c>
      <c r="I7230">
        <v>-139.13</v>
      </c>
      <c r="J7230">
        <v>4.37</v>
      </c>
      <c r="K7230">
        <v>5.15</v>
      </c>
      <c r="L7230" t="s">
        <v>11874</v>
      </c>
      <c r="M7230" t="s">
        <v>11319</v>
      </c>
      <c r="N7230" t="s">
        <v>11320</v>
      </c>
      <c r="O7230" t="s">
        <v>10674</v>
      </c>
      <c r="P7230" t="s">
        <v>10668</v>
      </c>
      <c r="Q7230" t="s">
        <v>10675</v>
      </c>
      <c r="R7230" t="s">
        <v>11307</v>
      </c>
    </row>
    <row r="7231" spans="1:21" x14ac:dyDescent="0.3">
      <c r="A7231">
        <v>7096</v>
      </c>
      <c r="B7231">
        <v>50656</v>
      </c>
      <c r="C7231" s="1">
        <v>40111</v>
      </c>
      <c r="D7231" t="s">
        <v>10719</v>
      </c>
      <c r="E7231">
        <v>31</v>
      </c>
      <c r="F7231">
        <v>16451.330000000002</v>
      </c>
      <c r="G7231">
        <v>0.01</v>
      </c>
      <c r="H7231" t="s">
        <v>10672</v>
      </c>
      <c r="I7231">
        <v>5325.14</v>
      </c>
      <c r="J7231">
        <v>500.98</v>
      </c>
      <c r="K7231">
        <v>56</v>
      </c>
      <c r="L7231" t="s">
        <v>11874</v>
      </c>
      <c r="M7231" t="s">
        <v>11319</v>
      </c>
      <c r="N7231" t="s">
        <v>11320</v>
      </c>
      <c r="O7231" t="s">
        <v>10674</v>
      </c>
      <c r="P7231" t="s">
        <v>10690</v>
      </c>
      <c r="Q7231" t="s">
        <v>10753</v>
      </c>
      <c r="R7231" t="s">
        <v>10760</v>
      </c>
      <c r="S7231" t="s">
        <v>10677</v>
      </c>
      <c r="T7231">
        <v>0.6</v>
      </c>
      <c r="U7231" s="1">
        <v>40112</v>
      </c>
    </row>
    <row r="7232" spans="1:21" x14ac:dyDescent="0.3">
      <c r="A7232">
        <v>7097</v>
      </c>
      <c r="B7232">
        <v>50656</v>
      </c>
      <c r="C7232" s="1">
        <v>40111</v>
      </c>
      <c r="D7232" t="s">
        <v>10719</v>
      </c>
      <c r="E7232">
        <v>39</v>
      </c>
      <c r="F7232">
        <v>485.97</v>
      </c>
      <c r="G7232">
        <v>0.02</v>
      </c>
      <c r="H7232" t="s">
        <v>10664</v>
      </c>
      <c r="I7232">
        <v>48.6</v>
      </c>
      <c r="J7232">
        <v>12.58</v>
      </c>
      <c r="K7232">
        <v>5.16</v>
      </c>
      <c r="L7232" t="s">
        <v>11874</v>
      </c>
      <c r="M7232" t="s">
        <v>11319</v>
      </c>
      <c r="N7232" t="s">
        <v>11320</v>
      </c>
      <c r="O7232" t="s">
        <v>10674</v>
      </c>
      <c r="P7232" t="s">
        <v>10690</v>
      </c>
      <c r="Q7232" t="s">
        <v>10691</v>
      </c>
      <c r="R7232" t="s">
        <v>10878</v>
      </c>
    </row>
    <row r="7233" spans="1:21" x14ac:dyDescent="0.3">
      <c r="A7233">
        <v>7098</v>
      </c>
      <c r="B7233">
        <v>50656</v>
      </c>
      <c r="C7233" s="1">
        <v>40111</v>
      </c>
      <c r="D7233" t="s">
        <v>10719</v>
      </c>
      <c r="E7233">
        <v>15</v>
      </c>
      <c r="F7233">
        <v>109.71</v>
      </c>
      <c r="G7233">
        <v>0.1</v>
      </c>
      <c r="H7233" t="s">
        <v>10664</v>
      </c>
      <c r="I7233">
        <v>-20.95</v>
      </c>
      <c r="J7233">
        <v>7.7</v>
      </c>
      <c r="K7233">
        <v>3.68</v>
      </c>
      <c r="L7233" t="s">
        <v>11874</v>
      </c>
      <c r="M7233" t="s">
        <v>11319</v>
      </c>
      <c r="N7233" t="s">
        <v>11320</v>
      </c>
      <c r="O7233" t="s">
        <v>10674</v>
      </c>
      <c r="P7233" t="s">
        <v>10690</v>
      </c>
      <c r="Q7233" t="s">
        <v>10691</v>
      </c>
      <c r="R7233" t="s">
        <v>11652</v>
      </c>
      <c r="S7233" t="s">
        <v>10709</v>
      </c>
      <c r="T7233">
        <v>0.52</v>
      </c>
      <c r="U7233" s="1">
        <v>40112</v>
      </c>
    </row>
    <row r="7234" spans="1:21" x14ac:dyDescent="0.3">
      <c r="A7234">
        <v>7141</v>
      </c>
      <c r="B7234">
        <v>50950</v>
      </c>
      <c r="C7234" s="1">
        <v>41273</v>
      </c>
      <c r="D7234" t="s">
        <v>10686</v>
      </c>
      <c r="E7234">
        <v>6</v>
      </c>
      <c r="F7234">
        <v>391.12</v>
      </c>
      <c r="G7234">
        <v>0.06</v>
      </c>
      <c r="H7234" t="s">
        <v>10672</v>
      </c>
      <c r="I7234">
        <v>-166.96</v>
      </c>
      <c r="J7234">
        <v>60.98</v>
      </c>
      <c r="K7234">
        <v>30</v>
      </c>
      <c r="L7234" t="s">
        <v>12105</v>
      </c>
      <c r="M7234" t="s">
        <v>11319</v>
      </c>
      <c r="N7234" t="s">
        <v>11320</v>
      </c>
      <c r="O7234" t="s">
        <v>10681</v>
      </c>
      <c r="P7234" t="s">
        <v>10690</v>
      </c>
      <c r="Q7234" t="s">
        <v>10753</v>
      </c>
      <c r="R7234" t="s">
        <v>11580</v>
      </c>
      <c r="S7234" t="s">
        <v>10677</v>
      </c>
      <c r="T7234">
        <v>0.7</v>
      </c>
      <c r="U7234" s="1">
        <v>41273</v>
      </c>
    </row>
    <row r="7235" spans="1:21" x14ac:dyDescent="0.3">
      <c r="A7235">
        <v>7142</v>
      </c>
      <c r="B7235">
        <v>50950</v>
      </c>
      <c r="C7235" s="1">
        <v>41273</v>
      </c>
      <c r="D7235" t="s">
        <v>10686</v>
      </c>
      <c r="E7235">
        <v>35</v>
      </c>
      <c r="F7235">
        <v>448.1</v>
      </c>
      <c r="G7235">
        <v>0.1</v>
      </c>
      <c r="H7235" t="s">
        <v>10697</v>
      </c>
      <c r="I7235">
        <v>-15.07</v>
      </c>
      <c r="J7235">
        <v>13.48</v>
      </c>
      <c r="K7235">
        <v>4.51</v>
      </c>
      <c r="L7235" t="s">
        <v>12105</v>
      </c>
      <c r="M7235" t="s">
        <v>11319</v>
      </c>
      <c r="N7235" t="s">
        <v>11320</v>
      </c>
      <c r="O7235" t="s">
        <v>10681</v>
      </c>
      <c r="P7235" t="s">
        <v>10668</v>
      </c>
      <c r="Q7235" t="s">
        <v>10669</v>
      </c>
      <c r="R7235" t="s">
        <v>10742</v>
      </c>
    </row>
    <row r="7236" spans="1:21" x14ac:dyDescent="0.3">
      <c r="A7236">
        <v>7143</v>
      </c>
      <c r="B7236">
        <v>50977</v>
      </c>
      <c r="C7236" s="1">
        <v>41071</v>
      </c>
      <c r="D7236" t="s">
        <v>10663</v>
      </c>
      <c r="E7236">
        <v>1</v>
      </c>
      <c r="F7236">
        <v>34.090000000000003</v>
      </c>
      <c r="G7236">
        <v>0.05</v>
      </c>
      <c r="H7236" t="s">
        <v>10697</v>
      </c>
      <c r="I7236">
        <v>-19.899999999999999</v>
      </c>
      <c r="J7236">
        <v>18.97</v>
      </c>
      <c r="K7236">
        <v>9.0299999999999994</v>
      </c>
      <c r="L7236" t="s">
        <v>12598</v>
      </c>
      <c r="M7236" t="s">
        <v>11319</v>
      </c>
      <c r="N7236" t="s">
        <v>11320</v>
      </c>
      <c r="O7236" t="s">
        <v>10674</v>
      </c>
      <c r="P7236" t="s">
        <v>10668</v>
      </c>
      <c r="Q7236" t="s">
        <v>10702</v>
      </c>
      <c r="R7236" t="s">
        <v>10764</v>
      </c>
      <c r="S7236" t="s">
        <v>10685</v>
      </c>
      <c r="T7236">
        <v>0.37</v>
      </c>
      <c r="U7236" s="1">
        <v>41071</v>
      </c>
    </row>
    <row r="7237" spans="1:21" x14ac:dyDescent="0.3">
      <c r="A7237">
        <v>7151</v>
      </c>
      <c r="B7237">
        <v>51011</v>
      </c>
      <c r="C7237" s="1">
        <v>40335</v>
      </c>
      <c r="D7237" t="s">
        <v>10663</v>
      </c>
      <c r="E7237">
        <v>41</v>
      </c>
      <c r="F7237">
        <v>5144.8715000000002</v>
      </c>
      <c r="G7237">
        <v>0.09</v>
      </c>
      <c r="H7237" t="s">
        <v>10664</v>
      </c>
      <c r="I7237">
        <v>1435.83</v>
      </c>
      <c r="J7237">
        <v>155.99</v>
      </c>
      <c r="K7237">
        <v>3.9</v>
      </c>
      <c r="L7237" t="s">
        <v>12598</v>
      </c>
      <c r="M7237" t="s">
        <v>11319</v>
      </c>
      <c r="N7237" t="s">
        <v>11320</v>
      </c>
      <c r="O7237" t="s">
        <v>10674</v>
      </c>
      <c r="P7237" t="s">
        <v>10682</v>
      </c>
      <c r="Q7237" t="s">
        <v>10683</v>
      </c>
      <c r="R7237" t="s">
        <v>10895</v>
      </c>
      <c r="S7237" t="s">
        <v>10685</v>
      </c>
      <c r="T7237">
        <v>0.55000000000000004</v>
      </c>
      <c r="U7237" s="1">
        <v>40337</v>
      </c>
    </row>
    <row r="7238" spans="1:21" x14ac:dyDescent="0.3">
      <c r="A7238">
        <v>7169</v>
      </c>
      <c r="B7238">
        <v>51171</v>
      </c>
      <c r="C7238" s="1">
        <v>40350</v>
      </c>
      <c r="D7238" t="s">
        <v>10671</v>
      </c>
      <c r="E7238">
        <v>34</v>
      </c>
      <c r="F7238">
        <v>783.48</v>
      </c>
      <c r="G7238">
        <v>0.01</v>
      </c>
      <c r="H7238" t="s">
        <v>10664</v>
      </c>
      <c r="I7238">
        <v>-73.400000000000006</v>
      </c>
      <c r="J7238">
        <v>22.38</v>
      </c>
      <c r="K7238">
        <v>15.1</v>
      </c>
      <c r="L7238" t="s">
        <v>12110</v>
      </c>
      <c r="M7238" t="s">
        <v>11319</v>
      </c>
      <c r="N7238" t="s">
        <v>11320</v>
      </c>
      <c r="O7238" t="s">
        <v>10667</v>
      </c>
      <c r="P7238" t="s">
        <v>10668</v>
      </c>
      <c r="Q7238" t="s">
        <v>10678</v>
      </c>
      <c r="R7238" t="s">
        <v>11046</v>
      </c>
    </row>
    <row r="7239" spans="1:21" x14ac:dyDescent="0.3">
      <c r="A7239">
        <v>7186</v>
      </c>
      <c r="B7239">
        <v>51267</v>
      </c>
      <c r="C7239" s="1">
        <v>41032</v>
      </c>
      <c r="D7239" t="s">
        <v>10663</v>
      </c>
      <c r="E7239">
        <v>46</v>
      </c>
      <c r="F7239">
        <v>4394.78</v>
      </c>
      <c r="G7239">
        <v>0.08</v>
      </c>
      <c r="H7239" t="s">
        <v>10672</v>
      </c>
      <c r="I7239">
        <v>-335.77</v>
      </c>
      <c r="J7239">
        <v>100.98</v>
      </c>
      <c r="K7239">
        <v>35.840000000000003</v>
      </c>
      <c r="L7239" t="s">
        <v>12222</v>
      </c>
      <c r="M7239" t="s">
        <v>11319</v>
      </c>
      <c r="N7239" t="s">
        <v>11320</v>
      </c>
      <c r="O7239" t="s">
        <v>10701</v>
      </c>
      <c r="P7239" t="s">
        <v>10690</v>
      </c>
      <c r="Q7239" t="s">
        <v>10721</v>
      </c>
      <c r="R7239" t="s">
        <v>10802</v>
      </c>
    </row>
    <row r="7240" spans="1:21" x14ac:dyDescent="0.3">
      <c r="A7240">
        <v>7200</v>
      </c>
      <c r="B7240">
        <v>51362</v>
      </c>
      <c r="C7240" s="1">
        <v>40231</v>
      </c>
      <c r="D7240" t="s">
        <v>10704</v>
      </c>
      <c r="E7240">
        <v>47</v>
      </c>
      <c r="F7240">
        <v>1501.8</v>
      </c>
      <c r="G7240">
        <v>0.02</v>
      </c>
      <c r="H7240" t="s">
        <v>10664</v>
      </c>
      <c r="I7240">
        <v>112.78</v>
      </c>
      <c r="J7240">
        <v>30.97</v>
      </c>
      <c r="K7240">
        <v>4</v>
      </c>
      <c r="L7240" t="s">
        <v>12612</v>
      </c>
      <c r="M7240" t="s">
        <v>11319</v>
      </c>
      <c r="N7240" t="s">
        <v>11320</v>
      </c>
      <c r="O7240" t="s">
        <v>10681</v>
      </c>
      <c r="P7240" t="s">
        <v>10682</v>
      </c>
      <c r="Q7240" t="s">
        <v>10711</v>
      </c>
      <c r="R7240" t="s">
        <v>11544</v>
      </c>
      <c r="S7240" t="s">
        <v>10685</v>
      </c>
      <c r="T7240">
        <v>0.74</v>
      </c>
      <c r="U7240" s="1">
        <v>40233</v>
      </c>
    </row>
    <row r="7241" spans="1:21" x14ac:dyDescent="0.3">
      <c r="A7241">
        <v>7214</v>
      </c>
      <c r="B7241">
        <v>51489</v>
      </c>
      <c r="C7241" s="1">
        <v>40971</v>
      </c>
      <c r="D7241" t="s">
        <v>10719</v>
      </c>
      <c r="E7241">
        <v>42</v>
      </c>
      <c r="F7241">
        <v>4846.68</v>
      </c>
      <c r="G7241">
        <v>0.04</v>
      </c>
      <c r="H7241" t="s">
        <v>10664</v>
      </c>
      <c r="I7241">
        <v>820.94</v>
      </c>
      <c r="J7241">
        <v>110.98</v>
      </c>
      <c r="K7241">
        <v>13.99</v>
      </c>
      <c r="L7241" t="s">
        <v>12103</v>
      </c>
      <c r="M7241" t="s">
        <v>11319</v>
      </c>
      <c r="N7241" t="s">
        <v>11320</v>
      </c>
      <c r="O7241" t="s">
        <v>10681</v>
      </c>
      <c r="P7241" t="s">
        <v>10690</v>
      </c>
      <c r="Q7241" t="s">
        <v>10691</v>
      </c>
      <c r="R7241" t="s">
        <v>11186</v>
      </c>
    </row>
    <row r="7242" spans="1:21" x14ac:dyDescent="0.3">
      <c r="A7242">
        <v>7215</v>
      </c>
      <c r="B7242">
        <v>51489</v>
      </c>
      <c r="C7242" s="1">
        <v>40971</v>
      </c>
      <c r="D7242" t="s">
        <v>10719</v>
      </c>
      <c r="E7242">
        <v>5</v>
      </c>
      <c r="F7242">
        <v>32.69</v>
      </c>
      <c r="G7242">
        <v>0</v>
      </c>
      <c r="H7242" t="s">
        <v>10664</v>
      </c>
      <c r="I7242">
        <v>-24.43</v>
      </c>
      <c r="J7242">
        <v>4.9800000000000004</v>
      </c>
      <c r="K7242">
        <v>7.54</v>
      </c>
      <c r="L7242" t="s">
        <v>12103</v>
      </c>
      <c r="M7242" t="s">
        <v>11319</v>
      </c>
      <c r="N7242" t="s">
        <v>11320</v>
      </c>
      <c r="O7242" t="s">
        <v>10681</v>
      </c>
      <c r="P7242" t="s">
        <v>10668</v>
      </c>
      <c r="Q7242" t="s">
        <v>10702</v>
      </c>
      <c r="R7242" t="s">
        <v>12128</v>
      </c>
      <c r="S7242" t="s">
        <v>10685</v>
      </c>
      <c r="T7242">
        <v>0.38</v>
      </c>
      <c r="U7242" s="1">
        <v>40973</v>
      </c>
    </row>
    <row r="7243" spans="1:21" x14ac:dyDescent="0.3">
      <c r="A7243">
        <v>7216</v>
      </c>
      <c r="B7243">
        <v>51489</v>
      </c>
      <c r="C7243" s="1">
        <v>40971</v>
      </c>
      <c r="D7243" t="s">
        <v>10719</v>
      </c>
      <c r="E7243">
        <v>22</v>
      </c>
      <c r="F7243">
        <v>38.880000000000003</v>
      </c>
      <c r="G7243">
        <v>0.09</v>
      </c>
      <c r="H7243" t="s">
        <v>10664</v>
      </c>
      <c r="I7243">
        <v>-18.57</v>
      </c>
      <c r="J7243">
        <v>1.81</v>
      </c>
      <c r="K7243">
        <v>1.56</v>
      </c>
      <c r="L7243" t="s">
        <v>12103</v>
      </c>
      <c r="M7243" t="s">
        <v>11319</v>
      </c>
      <c r="N7243" t="s">
        <v>11320</v>
      </c>
      <c r="O7243" t="s">
        <v>10681</v>
      </c>
      <c r="P7243" t="s">
        <v>10668</v>
      </c>
      <c r="Q7243" t="s">
        <v>10707</v>
      </c>
      <c r="R7243" t="s">
        <v>11666</v>
      </c>
      <c r="S7243" t="s">
        <v>10709</v>
      </c>
      <c r="T7243">
        <v>0.49</v>
      </c>
      <c r="U7243" s="1">
        <v>40971</v>
      </c>
    </row>
    <row r="7244" spans="1:21" x14ac:dyDescent="0.3">
      <c r="A7244">
        <v>7217</v>
      </c>
      <c r="B7244">
        <v>51493</v>
      </c>
      <c r="C7244" s="1">
        <v>40730</v>
      </c>
      <c r="D7244" t="s">
        <v>10663</v>
      </c>
      <c r="E7244">
        <v>31</v>
      </c>
      <c r="F7244">
        <v>286.26</v>
      </c>
      <c r="G7244">
        <v>0.01</v>
      </c>
      <c r="H7244" t="s">
        <v>10664</v>
      </c>
      <c r="I7244">
        <v>8.34</v>
      </c>
      <c r="J7244">
        <v>8.56</v>
      </c>
      <c r="K7244">
        <v>5.16</v>
      </c>
      <c r="L7244" t="s">
        <v>11690</v>
      </c>
      <c r="M7244" t="s">
        <v>11319</v>
      </c>
      <c r="N7244" t="s">
        <v>11320</v>
      </c>
      <c r="O7244" t="s">
        <v>10681</v>
      </c>
      <c r="P7244" t="s">
        <v>10668</v>
      </c>
      <c r="Q7244" t="s">
        <v>10702</v>
      </c>
      <c r="R7244" t="s">
        <v>12450</v>
      </c>
    </row>
    <row r="7245" spans="1:21" x14ac:dyDescent="0.3">
      <c r="A7245">
        <v>7283</v>
      </c>
      <c r="B7245">
        <v>51969</v>
      </c>
      <c r="C7245" s="1">
        <v>40790</v>
      </c>
      <c r="D7245" t="s">
        <v>10671</v>
      </c>
      <c r="E7245">
        <v>16</v>
      </c>
      <c r="F7245">
        <v>196.98</v>
      </c>
      <c r="G7245">
        <v>0.04</v>
      </c>
      <c r="H7245" t="s">
        <v>10664</v>
      </c>
      <c r="I7245">
        <v>-5.76</v>
      </c>
      <c r="J7245">
        <v>12.28</v>
      </c>
      <c r="K7245">
        <v>6.47</v>
      </c>
      <c r="L7245" t="s">
        <v>12425</v>
      </c>
      <c r="M7245" t="s">
        <v>11319</v>
      </c>
      <c r="N7245" t="s">
        <v>11320</v>
      </c>
      <c r="O7245" t="s">
        <v>10674</v>
      </c>
      <c r="P7245" t="s">
        <v>10668</v>
      </c>
      <c r="Q7245" t="s">
        <v>10702</v>
      </c>
      <c r="R7245" t="s">
        <v>10772</v>
      </c>
      <c r="S7245" t="s">
        <v>10685</v>
      </c>
      <c r="T7245">
        <v>0.38</v>
      </c>
      <c r="U7245" s="1">
        <v>40790</v>
      </c>
    </row>
    <row r="7246" spans="1:21" x14ac:dyDescent="0.3">
      <c r="A7246">
        <v>7284</v>
      </c>
      <c r="B7246">
        <v>51969</v>
      </c>
      <c r="C7246" s="1">
        <v>40790</v>
      </c>
      <c r="D7246" t="s">
        <v>10671</v>
      </c>
      <c r="E7246">
        <v>33</v>
      </c>
      <c r="F7246">
        <v>1756.6949999999999</v>
      </c>
      <c r="G7246">
        <v>0.1</v>
      </c>
      <c r="H7246" t="s">
        <v>10664</v>
      </c>
      <c r="I7246">
        <v>164.97</v>
      </c>
      <c r="J7246">
        <v>65.989999999999995</v>
      </c>
      <c r="K7246">
        <v>8.8000000000000007</v>
      </c>
      <c r="L7246" t="s">
        <v>12425</v>
      </c>
      <c r="M7246" t="s">
        <v>11319</v>
      </c>
      <c r="N7246" t="s">
        <v>11320</v>
      </c>
      <c r="O7246" t="s">
        <v>10674</v>
      </c>
      <c r="P7246" t="s">
        <v>10682</v>
      </c>
      <c r="Q7246" t="s">
        <v>10683</v>
      </c>
      <c r="R7246">
        <v>6120</v>
      </c>
      <c r="S7246" t="s">
        <v>10685</v>
      </c>
      <c r="T7246">
        <v>0.57999999999999996</v>
      </c>
      <c r="U7246" s="1">
        <v>40793</v>
      </c>
    </row>
    <row r="7247" spans="1:21" x14ac:dyDescent="0.3">
      <c r="A7247">
        <v>7292</v>
      </c>
      <c r="B7247">
        <v>52003</v>
      </c>
      <c r="C7247" s="1">
        <v>40957</v>
      </c>
      <c r="D7247" t="s">
        <v>10663</v>
      </c>
      <c r="E7247">
        <v>11</v>
      </c>
      <c r="F7247">
        <v>1884.2080000000001</v>
      </c>
      <c r="G7247">
        <v>0.04</v>
      </c>
      <c r="H7247" t="s">
        <v>10672</v>
      </c>
      <c r="I7247">
        <v>-776.72</v>
      </c>
      <c r="J7247">
        <v>212.6</v>
      </c>
      <c r="K7247">
        <v>110.2</v>
      </c>
      <c r="L7247" t="s">
        <v>12596</v>
      </c>
      <c r="M7247" t="s">
        <v>11319</v>
      </c>
      <c r="N7247" t="s">
        <v>11320</v>
      </c>
      <c r="O7247" t="s">
        <v>10674</v>
      </c>
      <c r="P7247" t="s">
        <v>10690</v>
      </c>
      <c r="Q7247" t="s">
        <v>10724</v>
      </c>
      <c r="R7247" t="s">
        <v>11585</v>
      </c>
      <c r="S7247" t="s">
        <v>10723</v>
      </c>
      <c r="T7247">
        <v>0.73</v>
      </c>
      <c r="U7247" s="1">
        <v>40964</v>
      </c>
    </row>
    <row r="7248" spans="1:21" x14ac:dyDescent="0.3">
      <c r="A7248">
        <v>7293</v>
      </c>
      <c r="B7248">
        <v>52003</v>
      </c>
      <c r="C7248" s="1">
        <v>40957</v>
      </c>
      <c r="D7248" t="s">
        <v>10663</v>
      </c>
      <c r="E7248">
        <v>2</v>
      </c>
      <c r="F7248">
        <v>93.338499999999996</v>
      </c>
      <c r="G7248">
        <v>0.1</v>
      </c>
      <c r="H7248" t="s">
        <v>10664</v>
      </c>
      <c r="I7248">
        <v>-300.39</v>
      </c>
      <c r="J7248">
        <v>55.99</v>
      </c>
      <c r="K7248">
        <v>5</v>
      </c>
      <c r="L7248" t="s">
        <v>12596</v>
      </c>
      <c r="M7248" t="s">
        <v>11319</v>
      </c>
      <c r="N7248" t="s">
        <v>11320</v>
      </c>
      <c r="O7248" t="s">
        <v>10674</v>
      </c>
      <c r="P7248" t="s">
        <v>10682</v>
      </c>
      <c r="Q7248" t="s">
        <v>10683</v>
      </c>
      <c r="R7248" t="s">
        <v>10887</v>
      </c>
      <c r="S7248" t="s">
        <v>10693</v>
      </c>
      <c r="T7248">
        <v>0.83</v>
      </c>
      <c r="U7248" s="1">
        <v>40957</v>
      </c>
    </row>
    <row r="7249" spans="1:21" x14ac:dyDescent="0.3">
      <c r="A7249">
        <v>7323</v>
      </c>
      <c r="B7249">
        <v>52196</v>
      </c>
      <c r="C7249" s="1">
        <v>40208</v>
      </c>
      <c r="D7249" t="s">
        <v>10686</v>
      </c>
      <c r="E7249">
        <v>1</v>
      </c>
      <c r="F7249">
        <v>3.85</v>
      </c>
      <c r="G7249">
        <v>0.08</v>
      </c>
      <c r="H7249" t="s">
        <v>10664</v>
      </c>
      <c r="I7249">
        <v>-1.36</v>
      </c>
      <c r="J7249">
        <v>3.08</v>
      </c>
      <c r="K7249">
        <v>0.99</v>
      </c>
      <c r="L7249" t="s">
        <v>12592</v>
      </c>
      <c r="M7249" t="s">
        <v>11319</v>
      </c>
      <c r="N7249" t="s">
        <v>11320</v>
      </c>
      <c r="O7249" t="s">
        <v>10681</v>
      </c>
      <c r="P7249" t="s">
        <v>10668</v>
      </c>
      <c r="Q7249" t="s">
        <v>10729</v>
      </c>
      <c r="R7249" t="s">
        <v>11004</v>
      </c>
      <c r="S7249" t="s">
        <v>10685</v>
      </c>
      <c r="T7249">
        <v>0.37</v>
      </c>
      <c r="U7249" s="1">
        <v>40209</v>
      </c>
    </row>
    <row r="7250" spans="1:21" x14ac:dyDescent="0.3">
      <c r="A7250">
        <v>7324</v>
      </c>
      <c r="B7250">
        <v>52196</v>
      </c>
      <c r="C7250" s="1">
        <v>40208</v>
      </c>
      <c r="D7250" t="s">
        <v>10686</v>
      </c>
      <c r="E7250">
        <v>10</v>
      </c>
      <c r="F7250">
        <v>547.00049999999999</v>
      </c>
      <c r="G7250">
        <v>0.08</v>
      </c>
      <c r="H7250" t="s">
        <v>10664</v>
      </c>
      <c r="I7250">
        <v>-97.2</v>
      </c>
      <c r="J7250">
        <v>65.989999999999995</v>
      </c>
      <c r="K7250">
        <v>3.9</v>
      </c>
      <c r="L7250" t="s">
        <v>12592</v>
      </c>
      <c r="M7250" t="s">
        <v>11319</v>
      </c>
      <c r="N7250" t="s">
        <v>11320</v>
      </c>
      <c r="O7250" t="s">
        <v>10681</v>
      </c>
      <c r="P7250" t="s">
        <v>10682</v>
      </c>
      <c r="Q7250" t="s">
        <v>10683</v>
      </c>
      <c r="R7250" t="s">
        <v>11006</v>
      </c>
      <c r="S7250" t="s">
        <v>10685</v>
      </c>
      <c r="T7250">
        <v>0.55000000000000004</v>
      </c>
      <c r="U7250" s="1">
        <v>40210</v>
      </c>
    </row>
    <row r="7251" spans="1:21" x14ac:dyDescent="0.3">
      <c r="A7251">
        <v>7340</v>
      </c>
      <c r="B7251">
        <v>52292</v>
      </c>
      <c r="C7251" s="1">
        <v>40454</v>
      </c>
      <c r="D7251" t="s">
        <v>10686</v>
      </c>
      <c r="E7251">
        <v>18</v>
      </c>
      <c r="F7251">
        <v>2379.15</v>
      </c>
      <c r="G7251">
        <v>0.06</v>
      </c>
      <c r="H7251" t="s">
        <v>10672</v>
      </c>
      <c r="I7251">
        <v>-261.77</v>
      </c>
      <c r="J7251">
        <v>130.97999999999999</v>
      </c>
      <c r="K7251">
        <v>30</v>
      </c>
      <c r="L7251" t="s">
        <v>12028</v>
      </c>
      <c r="M7251" t="s">
        <v>11319</v>
      </c>
      <c r="N7251" t="s">
        <v>11320</v>
      </c>
      <c r="O7251" t="s">
        <v>10701</v>
      </c>
      <c r="P7251" t="s">
        <v>10690</v>
      </c>
      <c r="Q7251" t="s">
        <v>10753</v>
      </c>
      <c r="R7251" t="s">
        <v>10903</v>
      </c>
    </row>
    <row r="7252" spans="1:21" x14ac:dyDescent="0.3">
      <c r="A7252">
        <v>7359</v>
      </c>
      <c r="B7252">
        <v>52423</v>
      </c>
      <c r="C7252" s="1">
        <v>40644</v>
      </c>
      <c r="D7252" t="s">
        <v>10719</v>
      </c>
      <c r="E7252">
        <v>49</v>
      </c>
      <c r="F7252">
        <v>1734.4</v>
      </c>
      <c r="G7252">
        <v>0.02</v>
      </c>
      <c r="H7252" t="s">
        <v>10664</v>
      </c>
      <c r="I7252">
        <v>749.16</v>
      </c>
      <c r="J7252">
        <v>35.409999999999997</v>
      </c>
      <c r="K7252">
        <v>1.99</v>
      </c>
      <c r="L7252" t="s">
        <v>12571</v>
      </c>
      <c r="M7252" t="s">
        <v>11319</v>
      </c>
      <c r="N7252" t="s">
        <v>11320</v>
      </c>
      <c r="O7252" t="s">
        <v>10701</v>
      </c>
      <c r="P7252" t="s">
        <v>10682</v>
      </c>
      <c r="Q7252" t="s">
        <v>10711</v>
      </c>
      <c r="R7252" t="s">
        <v>11573</v>
      </c>
      <c r="S7252" t="s">
        <v>10693</v>
      </c>
      <c r="T7252">
        <v>0.43</v>
      </c>
      <c r="U7252" s="1">
        <v>40646</v>
      </c>
    </row>
    <row r="7253" spans="1:21" x14ac:dyDescent="0.3">
      <c r="A7253">
        <v>7360</v>
      </c>
      <c r="B7253">
        <v>52423</v>
      </c>
      <c r="C7253" s="1">
        <v>40644</v>
      </c>
      <c r="D7253" t="s">
        <v>10719</v>
      </c>
      <c r="E7253">
        <v>25</v>
      </c>
      <c r="F7253">
        <v>1128.03</v>
      </c>
      <c r="G7253">
        <v>0.01</v>
      </c>
      <c r="H7253" t="s">
        <v>10664</v>
      </c>
      <c r="I7253">
        <v>256.3</v>
      </c>
      <c r="J7253">
        <v>42.76</v>
      </c>
      <c r="K7253">
        <v>6.22</v>
      </c>
      <c r="L7253" t="s">
        <v>12571</v>
      </c>
      <c r="M7253" t="s">
        <v>11319</v>
      </c>
      <c r="N7253" t="s">
        <v>11320</v>
      </c>
      <c r="O7253" t="s">
        <v>10701</v>
      </c>
      <c r="P7253" t="s">
        <v>10668</v>
      </c>
      <c r="Q7253" t="s">
        <v>10669</v>
      </c>
      <c r="R7253" t="s">
        <v>10696</v>
      </c>
    </row>
    <row r="7254" spans="1:21" x14ac:dyDescent="0.3">
      <c r="A7254">
        <v>7361</v>
      </c>
      <c r="B7254">
        <v>52448</v>
      </c>
      <c r="C7254" s="1">
        <v>40431</v>
      </c>
      <c r="D7254" t="s">
        <v>10686</v>
      </c>
      <c r="E7254">
        <v>22</v>
      </c>
      <c r="F7254">
        <v>6767.43</v>
      </c>
      <c r="G7254">
        <v>0.05</v>
      </c>
      <c r="H7254" t="s">
        <v>10672</v>
      </c>
      <c r="I7254">
        <v>803.48</v>
      </c>
      <c r="J7254">
        <v>320.98</v>
      </c>
      <c r="K7254">
        <v>58.95</v>
      </c>
      <c r="L7254" t="s">
        <v>10790</v>
      </c>
      <c r="M7254" t="s">
        <v>11319</v>
      </c>
      <c r="N7254" t="s">
        <v>11320</v>
      </c>
      <c r="O7254" t="s">
        <v>10681</v>
      </c>
      <c r="P7254" t="s">
        <v>10690</v>
      </c>
      <c r="Q7254" t="s">
        <v>10753</v>
      </c>
      <c r="R7254" t="s">
        <v>10821</v>
      </c>
      <c r="S7254" t="s">
        <v>10677</v>
      </c>
      <c r="T7254">
        <v>0.56999999999999995</v>
      </c>
      <c r="U7254" s="1">
        <v>40432</v>
      </c>
    </row>
    <row r="7255" spans="1:21" x14ac:dyDescent="0.3">
      <c r="A7255">
        <v>7376</v>
      </c>
      <c r="B7255">
        <v>52580</v>
      </c>
      <c r="C7255" s="1">
        <v>41149</v>
      </c>
      <c r="D7255" t="s">
        <v>10671</v>
      </c>
      <c r="E7255">
        <v>16</v>
      </c>
      <c r="F7255">
        <v>367.09</v>
      </c>
      <c r="G7255">
        <v>0.04</v>
      </c>
      <c r="H7255" t="s">
        <v>10664</v>
      </c>
      <c r="I7255">
        <v>74.2</v>
      </c>
      <c r="J7255">
        <v>22.98</v>
      </c>
      <c r="K7255">
        <v>1.99</v>
      </c>
      <c r="L7255" t="s">
        <v>12442</v>
      </c>
      <c r="M7255" t="s">
        <v>11319</v>
      </c>
      <c r="N7255" t="s">
        <v>11320</v>
      </c>
      <c r="O7255" t="s">
        <v>10681</v>
      </c>
      <c r="P7255" t="s">
        <v>10682</v>
      </c>
      <c r="Q7255" t="s">
        <v>10711</v>
      </c>
      <c r="R7255" t="s">
        <v>11126</v>
      </c>
    </row>
    <row r="7256" spans="1:21" x14ac:dyDescent="0.3">
      <c r="A7256">
        <v>7377</v>
      </c>
      <c r="B7256">
        <v>52580</v>
      </c>
      <c r="C7256" s="1">
        <v>41149</v>
      </c>
      <c r="D7256" t="s">
        <v>10671</v>
      </c>
      <c r="E7256">
        <v>23</v>
      </c>
      <c r="F7256">
        <v>139.66</v>
      </c>
      <c r="G7256">
        <v>0.02</v>
      </c>
      <c r="H7256" t="s">
        <v>10664</v>
      </c>
      <c r="I7256">
        <v>46.69</v>
      </c>
      <c r="J7256">
        <v>5.68</v>
      </c>
      <c r="K7256">
        <v>1.39</v>
      </c>
      <c r="L7256" t="s">
        <v>12442</v>
      </c>
      <c r="M7256" t="s">
        <v>11319</v>
      </c>
      <c r="N7256" t="s">
        <v>11320</v>
      </c>
      <c r="O7256" t="s">
        <v>10681</v>
      </c>
      <c r="P7256" t="s">
        <v>10668</v>
      </c>
      <c r="Q7256" t="s">
        <v>10717</v>
      </c>
      <c r="R7256" t="s">
        <v>11239</v>
      </c>
      <c r="S7256" t="s">
        <v>10685</v>
      </c>
      <c r="T7256">
        <v>0.38</v>
      </c>
      <c r="U7256" s="1">
        <v>41151</v>
      </c>
    </row>
    <row r="7257" spans="1:21" x14ac:dyDescent="0.3">
      <c r="A7257">
        <v>7441</v>
      </c>
      <c r="B7257">
        <v>53056</v>
      </c>
      <c r="C7257" s="1">
        <v>40850</v>
      </c>
      <c r="D7257" t="s">
        <v>10719</v>
      </c>
      <c r="E7257">
        <v>13</v>
      </c>
      <c r="F7257">
        <v>509.49</v>
      </c>
      <c r="G7257">
        <v>7.0000000000000007E-2</v>
      </c>
      <c r="H7257" t="s">
        <v>10664</v>
      </c>
      <c r="I7257">
        <v>-51.18</v>
      </c>
      <c r="J7257">
        <v>40.99</v>
      </c>
      <c r="K7257">
        <v>8.9700000000000006</v>
      </c>
      <c r="L7257" t="s">
        <v>11690</v>
      </c>
      <c r="M7257" t="s">
        <v>11319</v>
      </c>
      <c r="N7257" t="s">
        <v>11320</v>
      </c>
      <c r="O7257" t="s">
        <v>10681</v>
      </c>
      <c r="P7257" t="s">
        <v>10682</v>
      </c>
      <c r="Q7257" t="s">
        <v>10849</v>
      </c>
      <c r="R7257" t="s">
        <v>12624</v>
      </c>
      <c r="S7257" t="s">
        <v>10685</v>
      </c>
      <c r="T7257">
        <v>0.54</v>
      </c>
      <c r="U7257" s="1">
        <v>40851</v>
      </c>
    </row>
    <row r="7258" spans="1:21" x14ac:dyDescent="0.3">
      <c r="A7258">
        <v>7442</v>
      </c>
      <c r="B7258">
        <v>53060</v>
      </c>
      <c r="C7258" s="1">
        <v>40259</v>
      </c>
      <c r="D7258" t="s">
        <v>10719</v>
      </c>
      <c r="E7258">
        <v>36</v>
      </c>
      <c r="F7258">
        <v>739.07</v>
      </c>
      <c r="G7258">
        <v>0.1</v>
      </c>
      <c r="H7258" t="s">
        <v>10664</v>
      </c>
      <c r="I7258">
        <v>-71.55</v>
      </c>
      <c r="J7258">
        <v>20.95</v>
      </c>
      <c r="K7258">
        <v>5.99</v>
      </c>
      <c r="L7258" t="s">
        <v>12036</v>
      </c>
      <c r="M7258" t="s">
        <v>11319</v>
      </c>
      <c r="N7258" t="s">
        <v>11320</v>
      </c>
      <c r="O7258" t="s">
        <v>10674</v>
      </c>
      <c r="P7258" t="s">
        <v>10682</v>
      </c>
      <c r="Q7258" t="s">
        <v>10711</v>
      </c>
      <c r="R7258" t="s">
        <v>10870</v>
      </c>
    </row>
    <row r="7259" spans="1:21" x14ac:dyDescent="0.3">
      <c r="A7259">
        <v>7443</v>
      </c>
      <c r="B7259">
        <v>53060</v>
      </c>
      <c r="C7259" s="1">
        <v>40259</v>
      </c>
      <c r="D7259" t="s">
        <v>10719</v>
      </c>
      <c r="E7259">
        <v>4</v>
      </c>
      <c r="F7259">
        <v>38.58</v>
      </c>
      <c r="G7259">
        <v>0.02</v>
      </c>
      <c r="H7259" t="s">
        <v>10664</v>
      </c>
      <c r="I7259">
        <v>-2.82</v>
      </c>
      <c r="J7259">
        <v>9.11</v>
      </c>
      <c r="K7259">
        <v>2.15</v>
      </c>
      <c r="L7259" t="s">
        <v>12036</v>
      </c>
      <c r="M7259" t="s">
        <v>11319</v>
      </c>
      <c r="N7259" t="s">
        <v>11320</v>
      </c>
      <c r="O7259" t="s">
        <v>10674</v>
      </c>
      <c r="P7259" t="s">
        <v>10668</v>
      </c>
      <c r="Q7259" t="s">
        <v>10702</v>
      </c>
      <c r="R7259" t="s">
        <v>11977</v>
      </c>
    </row>
    <row r="7260" spans="1:21" x14ac:dyDescent="0.3">
      <c r="A7260">
        <v>7465</v>
      </c>
      <c r="B7260">
        <v>53283</v>
      </c>
      <c r="C7260" s="1">
        <v>40844</v>
      </c>
      <c r="D7260" t="s">
        <v>10671</v>
      </c>
      <c r="E7260">
        <v>2</v>
      </c>
      <c r="F7260">
        <v>25.07</v>
      </c>
      <c r="G7260">
        <v>0.04</v>
      </c>
      <c r="H7260" t="s">
        <v>10664</v>
      </c>
      <c r="I7260">
        <v>-27.67</v>
      </c>
      <c r="J7260">
        <v>9.49</v>
      </c>
      <c r="K7260">
        <v>5.76</v>
      </c>
      <c r="L7260" t="s">
        <v>12222</v>
      </c>
      <c r="M7260" t="s">
        <v>11319</v>
      </c>
      <c r="N7260" t="s">
        <v>11320</v>
      </c>
      <c r="O7260" t="s">
        <v>10701</v>
      </c>
      <c r="P7260" t="s">
        <v>10682</v>
      </c>
      <c r="Q7260" t="s">
        <v>10849</v>
      </c>
      <c r="R7260" t="s">
        <v>11277</v>
      </c>
    </row>
    <row r="7261" spans="1:21" x14ac:dyDescent="0.3">
      <c r="A7261">
        <v>7471</v>
      </c>
      <c r="B7261">
        <v>53344</v>
      </c>
      <c r="C7261" s="1">
        <v>40233</v>
      </c>
      <c r="D7261" t="s">
        <v>10671</v>
      </c>
      <c r="E7261">
        <v>36</v>
      </c>
      <c r="F7261">
        <v>181.95</v>
      </c>
      <c r="G7261">
        <v>0.03</v>
      </c>
      <c r="H7261" t="s">
        <v>10664</v>
      </c>
      <c r="I7261">
        <v>-132.26</v>
      </c>
      <c r="J7261">
        <v>4.8899999999999997</v>
      </c>
      <c r="K7261">
        <v>6.07</v>
      </c>
      <c r="L7261" t="s">
        <v>12046</v>
      </c>
      <c r="M7261" t="s">
        <v>11319</v>
      </c>
      <c r="N7261" t="s">
        <v>11320</v>
      </c>
      <c r="O7261" t="s">
        <v>10667</v>
      </c>
      <c r="P7261" t="s">
        <v>10668</v>
      </c>
      <c r="Q7261" t="s">
        <v>10678</v>
      </c>
      <c r="R7261" t="s">
        <v>12625</v>
      </c>
      <c r="S7261" t="s">
        <v>10685</v>
      </c>
      <c r="T7261">
        <v>0.39</v>
      </c>
      <c r="U7261" s="1">
        <v>40235</v>
      </c>
    </row>
    <row r="7262" spans="1:21" x14ac:dyDescent="0.3">
      <c r="A7262">
        <v>7477</v>
      </c>
      <c r="B7262">
        <v>53381</v>
      </c>
      <c r="C7262" s="1">
        <v>40447</v>
      </c>
      <c r="D7262" t="s">
        <v>10719</v>
      </c>
      <c r="E7262">
        <v>26</v>
      </c>
      <c r="F7262">
        <v>287.43</v>
      </c>
      <c r="G7262">
        <v>0.01</v>
      </c>
      <c r="H7262" t="s">
        <v>10664</v>
      </c>
      <c r="I7262">
        <v>37.9</v>
      </c>
      <c r="J7262">
        <v>10.98</v>
      </c>
      <c r="K7262">
        <v>4.8</v>
      </c>
      <c r="L7262" t="s">
        <v>12613</v>
      </c>
      <c r="M7262" t="s">
        <v>11319</v>
      </c>
      <c r="N7262" t="s">
        <v>11320</v>
      </c>
      <c r="O7262" t="s">
        <v>10681</v>
      </c>
      <c r="P7262" t="s">
        <v>10668</v>
      </c>
      <c r="Q7262" t="s">
        <v>10717</v>
      </c>
      <c r="R7262" t="s">
        <v>11171</v>
      </c>
    </row>
    <row r="7263" spans="1:21" x14ac:dyDescent="0.3">
      <c r="A7263">
        <v>7505</v>
      </c>
      <c r="B7263">
        <v>53571</v>
      </c>
      <c r="C7263" s="1">
        <v>40983</v>
      </c>
      <c r="D7263" t="s">
        <v>10686</v>
      </c>
      <c r="E7263">
        <v>21</v>
      </c>
      <c r="F7263">
        <v>238.06</v>
      </c>
      <c r="G7263">
        <v>0.05</v>
      </c>
      <c r="H7263" t="s">
        <v>10664</v>
      </c>
      <c r="I7263">
        <v>56.43</v>
      </c>
      <c r="J7263">
        <v>10.91</v>
      </c>
      <c r="K7263">
        <v>2.99</v>
      </c>
      <c r="L7263" t="s">
        <v>12049</v>
      </c>
      <c r="M7263" t="s">
        <v>11319</v>
      </c>
      <c r="N7263" t="s">
        <v>11320</v>
      </c>
      <c r="O7263" t="s">
        <v>10667</v>
      </c>
      <c r="P7263" t="s">
        <v>10668</v>
      </c>
      <c r="Q7263" t="s">
        <v>10678</v>
      </c>
      <c r="R7263" t="s">
        <v>10994</v>
      </c>
      <c r="S7263" t="s">
        <v>10685</v>
      </c>
      <c r="T7263">
        <v>0.38</v>
      </c>
      <c r="U7263" s="1">
        <v>40985</v>
      </c>
    </row>
    <row r="7264" spans="1:21" x14ac:dyDescent="0.3">
      <c r="A7264">
        <v>7513</v>
      </c>
      <c r="B7264">
        <v>53635</v>
      </c>
      <c r="C7264" s="1">
        <v>41108</v>
      </c>
      <c r="D7264" t="s">
        <v>10686</v>
      </c>
      <c r="E7264">
        <v>33</v>
      </c>
      <c r="F7264">
        <v>103.92</v>
      </c>
      <c r="G7264">
        <v>0.08</v>
      </c>
      <c r="H7264" t="s">
        <v>10664</v>
      </c>
      <c r="I7264">
        <v>-52.76</v>
      </c>
      <c r="J7264">
        <v>3.14</v>
      </c>
      <c r="K7264">
        <v>1.92</v>
      </c>
      <c r="L7264" t="s">
        <v>12032</v>
      </c>
      <c r="M7264" t="s">
        <v>11319</v>
      </c>
      <c r="N7264" t="s">
        <v>11320</v>
      </c>
      <c r="O7264" t="s">
        <v>10667</v>
      </c>
      <c r="P7264" t="s">
        <v>10668</v>
      </c>
      <c r="Q7264" t="s">
        <v>10791</v>
      </c>
    </row>
    <row r="7265" spans="1:21" x14ac:dyDescent="0.3">
      <c r="A7265">
        <v>7525</v>
      </c>
      <c r="B7265">
        <v>53762</v>
      </c>
      <c r="C7265" s="1">
        <v>41061</v>
      </c>
      <c r="D7265" t="s">
        <v>10719</v>
      </c>
      <c r="E7265">
        <v>28</v>
      </c>
      <c r="F7265">
        <v>136.16</v>
      </c>
      <c r="G7265">
        <v>7.0000000000000007E-2</v>
      </c>
      <c r="H7265" t="s">
        <v>10664</v>
      </c>
      <c r="I7265">
        <v>58.1</v>
      </c>
      <c r="J7265">
        <v>4.9800000000000004</v>
      </c>
      <c r="K7265">
        <v>0.49</v>
      </c>
      <c r="L7265" t="s">
        <v>11625</v>
      </c>
      <c r="M7265" t="s">
        <v>11319</v>
      </c>
      <c r="N7265" t="s">
        <v>11320</v>
      </c>
      <c r="O7265" t="s">
        <v>10674</v>
      </c>
      <c r="P7265" t="s">
        <v>10668</v>
      </c>
      <c r="Q7265" t="s">
        <v>10729</v>
      </c>
      <c r="R7265" t="s">
        <v>11442</v>
      </c>
      <c r="S7265" t="s">
        <v>10685</v>
      </c>
      <c r="T7265">
        <v>0.39</v>
      </c>
      <c r="U7265" s="1">
        <v>41062</v>
      </c>
    </row>
    <row r="7266" spans="1:21" x14ac:dyDescent="0.3">
      <c r="A7266">
        <v>7561</v>
      </c>
      <c r="B7266">
        <v>54086</v>
      </c>
      <c r="C7266" s="1">
        <v>41158</v>
      </c>
      <c r="D7266" t="s">
        <v>10663</v>
      </c>
      <c r="E7266">
        <v>23</v>
      </c>
      <c r="F7266">
        <v>5062.18</v>
      </c>
      <c r="G7266">
        <v>0.06</v>
      </c>
      <c r="H7266" t="s">
        <v>10672</v>
      </c>
      <c r="I7266">
        <v>842.83</v>
      </c>
      <c r="J7266">
        <v>270.97000000000003</v>
      </c>
      <c r="K7266">
        <v>28.06</v>
      </c>
      <c r="L7266" t="s">
        <v>12594</v>
      </c>
      <c r="M7266" t="s">
        <v>11319</v>
      </c>
      <c r="N7266" t="s">
        <v>11320</v>
      </c>
      <c r="O7266" t="s">
        <v>10667</v>
      </c>
      <c r="P7266" t="s">
        <v>10682</v>
      </c>
      <c r="Q7266" t="s">
        <v>10849</v>
      </c>
      <c r="R7266" t="s">
        <v>11000</v>
      </c>
      <c r="S7266" t="s">
        <v>10677</v>
      </c>
      <c r="T7266">
        <v>0.56000000000000005</v>
      </c>
      <c r="U7266" s="1">
        <v>41160</v>
      </c>
    </row>
    <row r="7267" spans="1:21" x14ac:dyDescent="0.3">
      <c r="A7267">
        <v>7575</v>
      </c>
      <c r="B7267">
        <v>54180</v>
      </c>
      <c r="C7267" s="1">
        <v>41204</v>
      </c>
      <c r="D7267" t="s">
        <v>10719</v>
      </c>
      <c r="E7267">
        <v>43</v>
      </c>
      <c r="F7267">
        <v>913.99</v>
      </c>
      <c r="G7267">
        <v>0.08</v>
      </c>
      <c r="H7267" t="s">
        <v>10664</v>
      </c>
      <c r="I7267">
        <v>-57.75</v>
      </c>
      <c r="J7267">
        <v>21.38</v>
      </c>
      <c r="K7267">
        <v>8.99</v>
      </c>
      <c r="L7267" t="s">
        <v>12611</v>
      </c>
      <c r="M7267" t="s">
        <v>11319</v>
      </c>
      <c r="N7267" t="s">
        <v>11320</v>
      </c>
      <c r="O7267" t="s">
        <v>10674</v>
      </c>
      <c r="P7267" t="s">
        <v>10668</v>
      </c>
      <c r="Q7267" t="s">
        <v>10736</v>
      </c>
      <c r="R7267" t="s">
        <v>11064</v>
      </c>
      <c r="S7267" t="s">
        <v>10693</v>
      </c>
      <c r="T7267">
        <v>0.59</v>
      </c>
      <c r="U7267" s="1">
        <v>41206</v>
      </c>
    </row>
    <row r="7268" spans="1:21" x14ac:dyDescent="0.3">
      <c r="A7268">
        <v>7581</v>
      </c>
      <c r="B7268">
        <v>54215</v>
      </c>
      <c r="C7268" s="1">
        <v>40837</v>
      </c>
      <c r="D7268" t="s">
        <v>10671</v>
      </c>
      <c r="E7268">
        <v>14</v>
      </c>
      <c r="F7268">
        <v>321.20999999999998</v>
      </c>
      <c r="G7268">
        <v>0.04</v>
      </c>
      <c r="H7268" t="s">
        <v>10664</v>
      </c>
      <c r="I7268">
        <v>53.44</v>
      </c>
      <c r="J7268">
        <v>22.98</v>
      </c>
      <c r="K7268">
        <v>1.99</v>
      </c>
      <c r="L7268" t="s">
        <v>12594</v>
      </c>
      <c r="M7268" t="s">
        <v>11319</v>
      </c>
      <c r="N7268" t="s">
        <v>11320</v>
      </c>
      <c r="O7268" t="s">
        <v>10667</v>
      </c>
      <c r="P7268" t="s">
        <v>10682</v>
      </c>
      <c r="Q7268" t="s">
        <v>10711</v>
      </c>
      <c r="R7268" t="s">
        <v>11126</v>
      </c>
    </row>
    <row r="7269" spans="1:21" x14ac:dyDescent="0.3">
      <c r="A7269">
        <v>7591</v>
      </c>
      <c r="B7269">
        <v>54336</v>
      </c>
      <c r="C7269" s="1">
        <v>40283</v>
      </c>
      <c r="D7269" t="s">
        <v>10704</v>
      </c>
      <c r="E7269">
        <v>50</v>
      </c>
      <c r="F7269">
        <v>952.21</v>
      </c>
      <c r="G7269">
        <v>0.05</v>
      </c>
      <c r="H7269" t="s">
        <v>10664</v>
      </c>
      <c r="I7269">
        <v>403.83</v>
      </c>
      <c r="J7269">
        <v>18.84</v>
      </c>
      <c r="K7269">
        <v>3.62</v>
      </c>
      <c r="L7269" t="s">
        <v>12369</v>
      </c>
      <c r="M7269" t="s">
        <v>11319</v>
      </c>
      <c r="N7269" t="s">
        <v>11320</v>
      </c>
      <c r="O7269" t="s">
        <v>10681</v>
      </c>
      <c r="P7269" t="s">
        <v>10690</v>
      </c>
      <c r="Q7269" t="s">
        <v>10691</v>
      </c>
      <c r="R7269" t="s">
        <v>11592</v>
      </c>
      <c r="S7269" t="s">
        <v>10709</v>
      </c>
      <c r="T7269">
        <v>0.43</v>
      </c>
      <c r="U7269" s="1">
        <v>40285</v>
      </c>
    </row>
    <row r="7270" spans="1:21" x14ac:dyDescent="0.3">
      <c r="A7270">
        <v>7610</v>
      </c>
      <c r="B7270">
        <v>54467</v>
      </c>
      <c r="C7270" s="1">
        <v>40469</v>
      </c>
      <c r="D7270" t="s">
        <v>10663</v>
      </c>
      <c r="E7270">
        <v>37</v>
      </c>
      <c r="F7270">
        <v>436.67</v>
      </c>
      <c r="G7270">
        <v>0.06</v>
      </c>
      <c r="H7270" t="s">
        <v>10664</v>
      </c>
      <c r="I7270">
        <v>51.91</v>
      </c>
      <c r="J7270">
        <v>11.58</v>
      </c>
      <c r="K7270">
        <v>5.72</v>
      </c>
      <c r="L7270" t="s">
        <v>12120</v>
      </c>
      <c r="M7270" t="s">
        <v>11319</v>
      </c>
      <c r="N7270" t="s">
        <v>11320</v>
      </c>
      <c r="O7270" t="s">
        <v>10667</v>
      </c>
      <c r="P7270" t="s">
        <v>10668</v>
      </c>
      <c r="Q7270" t="s">
        <v>10717</v>
      </c>
      <c r="R7270" t="s">
        <v>10942</v>
      </c>
    </row>
    <row r="7271" spans="1:21" x14ac:dyDescent="0.3">
      <c r="A7271">
        <v>7611</v>
      </c>
      <c r="B7271">
        <v>54467</v>
      </c>
      <c r="C7271" s="1">
        <v>40469</v>
      </c>
      <c r="D7271" t="s">
        <v>10663</v>
      </c>
      <c r="E7271">
        <v>30</v>
      </c>
      <c r="F7271">
        <v>146.72</v>
      </c>
      <c r="G7271">
        <v>0.06</v>
      </c>
      <c r="H7271" t="s">
        <v>10664</v>
      </c>
      <c r="I7271">
        <v>18.260000000000002</v>
      </c>
      <c r="J7271">
        <v>5.08</v>
      </c>
      <c r="K7271">
        <v>2.0299999999999998</v>
      </c>
      <c r="L7271" t="s">
        <v>12120</v>
      </c>
      <c r="M7271" t="s">
        <v>11319</v>
      </c>
      <c r="N7271" t="s">
        <v>11320</v>
      </c>
      <c r="O7271" t="s">
        <v>10667</v>
      </c>
      <c r="P7271" t="s">
        <v>10690</v>
      </c>
      <c r="Q7271" t="s">
        <v>10691</v>
      </c>
      <c r="R7271" t="s">
        <v>11522</v>
      </c>
    </row>
    <row r="7272" spans="1:21" x14ac:dyDescent="0.3">
      <c r="A7272">
        <v>7612</v>
      </c>
      <c r="B7272">
        <v>54467</v>
      </c>
      <c r="C7272" s="1">
        <v>40469</v>
      </c>
      <c r="D7272" t="s">
        <v>10663</v>
      </c>
      <c r="E7272">
        <v>17</v>
      </c>
      <c r="F7272">
        <v>74.83</v>
      </c>
      <c r="G7272">
        <v>0.08</v>
      </c>
      <c r="H7272" t="s">
        <v>10664</v>
      </c>
      <c r="I7272">
        <v>-83.71</v>
      </c>
      <c r="J7272">
        <v>4.0599999999999996</v>
      </c>
      <c r="K7272">
        <v>6.89</v>
      </c>
      <c r="L7272" t="s">
        <v>12120</v>
      </c>
      <c r="M7272" t="s">
        <v>11319</v>
      </c>
      <c r="N7272" t="s">
        <v>11320</v>
      </c>
      <c r="O7272" t="s">
        <v>10667</v>
      </c>
      <c r="P7272" t="s">
        <v>10668</v>
      </c>
      <c r="Q7272" t="s">
        <v>10675</v>
      </c>
      <c r="R7272" t="s">
        <v>11040</v>
      </c>
      <c r="S7272" t="s">
        <v>10685</v>
      </c>
      <c r="T7272">
        <v>0.6</v>
      </c>
      <c r="U7272" s="1">
        <v>40474</v>
      </c>
    </row>
    <row r="7273" spans="1:21" x14ac:dyDescent="0.3">
      <c r="A7273">
        <v>7623</v>
      </c>
      <c r="B7273">
        <v>54534</v>
      </c>
      <c r="C7273" s="1">
        <v>40987</v>
      </c>
      <c r="D7273" t="s">
        <v>10686</v>
      </c>
      <c r="E7273">
        <v>16</v>
      </c>
      <c r="F7273">
        <v>124.71</v>
      </c>
      <c r="G7273">
        <v>0.01</v>
      </c>
      <c r="H7273" t="s">
        <v>10664</v>
      </c>
      <c r="I7273">
        <v>-30.04</v>
      </c>
      <c r="J7273">
        <v>7.35</v>
      </c>
      <c r="K7273">
        <v>5.96</v>
      </c>
      <c r="L7273" t="s">
        <v>12538</v>
      </c>
      <c r="M7273" t="s">
        <v>11319</v>
      </c>
      <c r="N7273" t="s">
        <v>11320</v>
      </c>
      <c r="O7273" t="s">
        <v>10667</v>
      </c>
      <c r="P7273" t="s">
        <v>10668</v>
      </c>
      <c r="Q7273" t="s">
        <v>10702</v>
      </c>
      <c r="R7273" t="s">
        <v>11707</v>
      </c>
    </row>
    <row r="7274" spans="1:21" x14ac:dyDescent="0.3">
      <c r="A7274">
        <v>7627</v>
      </c>
      <c r="B7274">
        <v>54564</v>
      </c>
      <c r="C7274" s="1">
        <v>40518</v>
      </c>
      <c r="D7274" t="s">
        <v>10671</v>
      </c>
      <c r="E7274">
        <v>27</v>
      </c>
      <c r="F7274">
        <v>1553.8679999999999</v>
      </c>
      <c r="G7274">
        <v>0.04</v>
      </c>
      <c r="H7274" t="s">
        <v>10697</v>
      </c>
      <c r="I7274">
        <v>322.51</v>
      </c>
      <c r="J7274">
        <v>65.989999999999995</v>
      </c>
      <c r="K7274">
        <v>5.92</v>
      </c>
      <c r="L7274" t="s">
        <v>12124</v>
      </c>
      <c r="M7274" t="s">
        <v>11319</v>
      </c>
      <c r="N7274" t="s">
        <v>11320</v>
      </c>
      <c r="O7274" t="s">
        <v>10681</v>
      </c>
      <c r="P7274" t="s">
        <v>10682</v>
      </c>
      <c r="Q7274" t="s">
        <v>10683</v>
      </c>
      <c r="R7274">
        <v>252</v>
      </c>
      <c r="S7274" t="s">
        <v>10685</v>
      </c>
      <c r="T7274">
        <v>0.55000000000000004</v>
      </c>
      <c r="U7274" s="1">
        <v>40520</v>
      </c>
    </row>
    <row r="7275" spans="1:21" x14ac:dyDescent="0.3">
      <c r="A7275">
        <v>7637</v>
      </c>
      <c r="B7275">
        <v>54692</v>
      </c>
      <c r="C7275" s="1">
        <v>40242</v>
      </c>
      <c r="D7275" t="s">
        <v>10704</v>
      </c>
      <c r="E7275">
        <v>16</v>
      </c>
      <c r="F7275">
        <v>43.65</v>
      </c>
      <c r="G7275">
        <v>0.05</v>
      </c>
      <c r="H7275" t="s">
        <v>10664</v>
      </c>
      <c r="I7275">
        <v>-3.67</v>
      </c>
      <c r="J7275">
        <v>2.78</v>
      </c>
      <c r="K7275">
        <v>0.97</v>
      </c>
      <c r="L7275" t="s">
        <v>12616</v>
      </c>
      <c r="M7275" t="s">
        <v>11319</v>
      </c>
      <c r="N7275" t="s">
        <v>11320</v>
      </c>
      <c r="O7275" t="s">
        <v>10701</v>
      </c>
      <c r="P7275" t="s">
        <v>10668</v>
      </c>
      <c r="Q7275" t="s">
        <v>10736</v>
      </c>
      <c r="R7275" t="s">
        <v>11774</v>
      </c>
      <c r="S7275" t="s">
        <v>10709</v>
      </c>
      <c r="T7275">
        <v>0.59</v>
      </c>
      <c r="U7275" s="1">
        <v>40242</v>
      </c>
    </row>
    <row r="7276" spans="1:21" x14ac:dyDescent="0.3">
      <c r="A7276">
        <v>7638</v>
      </c>
      <c r="B7276">
        <v>54692</v>
      </c>
      <c r="C7276" s="1">
        <v>40242</v>
      </c>
      <c r="D7276" t="s">
        <v>10704</v>
      </c>
      <c r="E7276">
        <v>27</v>
      </c>
      <c r="F7276">
        <v>2478.4810000000002</v>
      </c>
      <c r="G7276">
        <v>0.09</v>
      </c>
      <c r="H7276" t="s">
        <v>10664</v>
      </c>
      <c r="I7276">
        <v>249.1</v>
      </c>
      <c r="J7276">
        <v>115.99</v>
      </c>
      <c r="K7276">
        <v>8.99</v>
      </c>
      <c r="L7276" t="s">
        <v>12616</v>
      </c>
      <c r="M7276" t="s">
        <v>11319</v>
      </c>
      <c r="N7276" t="s">
        <v>11320</v>
      </c>
      <c r="O7276" t="s">
        <v>10701</v>
      </c>
      <c r="P7276" t="s">
        <v>10682</v>
      </c>
      <c r="Q7276" t="s">
        <v>10683</v>
      </c>
      <c r="R7276">
        <v>5185</v>
      </c>
      <c r="S7276" t="s">
        <v>10685</v>
      </c>
      <c r="T7276">
        <v>0.57999999999999996</v>
      </c>
      <c r="U7276" s="1">
        <v>40244</v>
      </c>
    </row>
    <row r="7277" spans="1:21" x14ac:dyDescent="0.3">
      <c r="A7277">
        <v>7641</v>
      </c>
      <c r="B7277">
        <v>54727</v>
      </c>
      <c r="C7277" s="1">
        <v>40525</v>
      </c>
      <c r="D7277" t="s">
        <v>10704</v>
      </c>
      <c r="E7277">
        <v>29</v>
      </c>
      <c r="F7277">
        <v>1427.14</v>
      </c>
      <c r="G7277">
        <v>0.02</v>
      </c>
      <c r="H7277" t="s">
        <v>10664</v>
      </c>
      <c r="I7277">
        <v>605.91999999999996</v>
      </c>
      <c r="J7277">
        <v>48.04</v>
      </c>
      <c r="K7277">
        <v>7.23</v>
      </c>
      <c r="L7277" t="s">
        <v>12120</v>
      </c>
      <c r="M7277" t="s">
        <v>11319</v>
      </c>
      <c r="N7277" t="s">
        <v>11320</v>
      </c>
      <c r="O7277" t="s">
        <v>10667</v>
      </c>
      <c r="P7277" t="s">
        <v>10668</v>
      </c>
      <c r="Q7277" t="s">
        <v>10702</v>
      </c>
      <c r="R7277" t="s">
        <v>11152</v>
      </c>
      <c r="S7277" t="s">
        <v>10685</v>
      </c>
      <c r="T7277">
        <v>0.37</v>
      </c>
      <c r="U7277" s="1">
        <v>40526</v>
      </c>
    </row>
    <row r="7278" spans="1:21" x14ac:dyDescent="0.3">
      <c r="A7278">
        <v>7656</v>
      </c>
      <c r="B7278">
        <v>54886</v>
      </c>
      <c r="C7278" s="1">
        <v>41125</v>
      </c>
      <c r="D7278" t="s">
        <v>10719</v>
      </c>
      <c r="E7278">
        <v>39</v>
      </c>
      <c r="F7278">
        <v>419.95</v>
      </c>
      <c r="G7278">
        <v>0.02</v>
      </c>
      <c r="H7278" t="s">
        <v>10664</v>
      </c>
      <c r="I7278">
        <v>-39.1</v>
      </c>
      <c r="J7278">
        <v>10.64</v>
      </c>
      <c r="K7278">
        <v>5.16</v>
      </c>
      <c r="L7278" t="s">
        <v>11749</v>
      </c>
      <c r="M7278" t="s">
        <v>11319</v>
      </c>
      <c r="N7278" t="s">
        <v>11320</v>
      </c>
      <c r="O7278" t="s">
        <v>10667</v>
      </c>
      <c r="P7278" t="s">
        <v>10690</v>
      </c>
      <c r="Q7278" t="s">
        <v>10691</v>
      </c>
      <c r="R7278" t="s">
        <v>11214</v>
      </c>
    </row>
    <row r="7279" spans="1:21" x14ac:dyDescent="0.3">
      <c r="A7279">
        <v>7668</v>
      </c>
      <c r="B7279">
        <v>54977</v>
      </c>
      <c r="C7279" s="1">
        <v>40734</v>
      </c>
      <c r="D7279" t="s">
        <v>10663</v>
      </c>
      <c r="E7279">
        <v>24</v>
      </c>
      <c r="F7279">
        <v>344.25</v>
      </c>
      <c r="G7279">
        <v>0.1</v>
      </c>
      <c r="H7279" t="s">
        <v>10664</v>
      </c>
      <c r="I7279">
        <v>23.96</v>
      </c>
      <c r="J7279">
        <v>14.48</v>
      </c>
      <c r="K7279">
        <v>6.46</v>
      </c>
      <c r="L7279" t="s">
        <v>12091</v>
      </c>
      <c r="M7279" t="s">
        <v>11319</v>
      </c>
      <c r="N7279" t="s">
        <v>11320</v>
      </c>
      <c r="O7279" t="s">
        <v>10701</v>
      </c>
      <c r="P7279" t="s">
        <v>10668</v>
      </c>
      <c r="Q7279" t="s">
        <v>10678</v>
      </c>
      <c r="R7279" t="s">
        <v>11423</v>
      </c>
    </row>
    <row r="7280" spans="1:21" x14ac:dyDescent="0.3">
      <c r="A7280">
        <v>7669</v>
      </c>
      <c r="B7280">
        <v>54977</v>
      </c>
      <c r="C7280" s="1">
        <v>40734</v>
      </c>
      <c r="D7280" t="s">
        <v>10663</v>
      </c>
      <c r="E7280">
        <v>12</v>
      </c>
      <c r="F7280">
        <v>64.77</v>
      </c>
      <c r="G7280">
        <v>0.09</v>
      </c>
      <c r="H7280" t="s">
        <v>10664</v>
      </c>
      <c r="I7280">
        <v>14.46</v>
      </c>
      <c r="J7280">
        <v>5.84</v>
      </c>
      <c r="K7280">
        <v>1</v>
      </c>
      <c r="L7280" t="s">
        <v>12091</v>
      </c>
      <c r="M7280" t="s">
        <v>11319</v>
      </c>
      <c r="N7280" t="s">
        <v>11320</v>
      </c>
      <c r="O7280" t="s">
        <v>10701</v>
      </c>
      <c r="P7280" t="s">
        <v>10668</v>
      </c>
      <c r="Q7280" t="s">
        <v>10736</v>
      </c>
      <c r="R7280" t="s">
        <v>11738</v>
      </c>
    </row>
    <row r="7281" spans="1:21" x14ac:dyDescent="0.3">
      <c r="A7281">
        <v>7676</v>
      </c>
      <c r="B7281">
        <v>55040</v>
      </c>
      <c r="C7281" s="1">
        <v>39915</v>
      </c>
      <c r="D7281" t="s">
        <v>10671</v>
      </c>
      <c r="E7281">
        <v>8</v>
      </c>
      <c r="F7281">
        <v>292.38</v>
      </c>
      <c r="G7281">
        <v>0.05</v>
      </c>
      <c r="H7281" t="s">
        <v>10664</v>
      </c>
      <c r="I7281">
        <v>6.11</v>
      </c>
      <c r="J7281">
        <v>35.51</v>
      </c>
      <c r="K7281">
        <v>6.31</v>
      </c>
      <c r="L7281" t="s">
        <v>12609</v>
      </c>
      <c r="M7281" t="s">
        <v>11319</v>
      </c>
      <c r="N7281" t="s">
        <v>11320</v>
      </c>
      <c r="O7281" t="s">
        <v>10674</v>
      </c>
      <c r="P7281" t="s">
        <v>10668</v>
      </c>
      <c r="Q7281" t="s">
        <v>10669</v>
      </c>
      <c r="R7281" t="s">
        <v>12417</v>
      </c>
      <c r="S7281" t="s">
        <v>10685</v>
      </c>
      <c r="T7281">
        <v>0.57999999999999996</v>
      </c>
      <c r="U7281" s="1">
        <v>39917</v>
      </c>
    </row>
    <row r="7282" spans="1:21" x14ac:dyDescent="0.3">
      <c r="A7282">
        <v>7677</v>
      </c>
      <c r="B7282">
        <v>55040</v>
      </c>
      <c r="C7282" s="1">
        <v>39915</v>
      </c>
      <c r="D7282" t="s">
        <v>10671</v>
      </c>
      <c r="E7282">
        <v>24</v>
      </c>
      <c r="F7282">
        <v>191.79</v>
      </c>
      <c r="G7282">
        <v>0.1</v>
      </c>
      <c r="H7282" t="s">
        <v>10664</v>
      </c>
      <c r="I7282">
        <v>-6.34</v>
      </c>
      <c r="J7282">
        <v>8.34</v>
      </c>
      <c r="K7282">
        <v>2.64</v>
      </c>
      <c r="L7282" t="s">
        <v>12609</v>
      </c>
      <c r="M7282" t="s">
        <v>11319</v>
      </c>
      <c r="N7282" t="s">
        <v>11320</v>
      </c>
      <c r="O7282" t="s">
        <v>10674</v>
      </c>
      <c r="P7282" t="s">
        <v>10668</v>
      </c>
      <c r="Q7282" t="s">
        <v>10791</v>
      </c>
    </row>
    <row r="7283" spans="1:21" x14ac:dyDescent="0.3">
      <c r="A7283">
        <v>7678</v>
      </c>
      <c r="B7283">
        <v>55040</v>
      </c>
      <c r="C7283" s="1">
        <v>39915</v>
      </c>
      <c r="D7283" t="s">
        <v>10671</v>
      </c>
      <c r="E7283">
        <v>34</v>
      </c>
      <c r="F7283">
        <v>290.01</v>
      </c>
      <c r="G7283">
        <v>0.03</v>
      </c>
      <c r="H7283" t="s">
        <v>10664</v>
      </c>
      <c r="I7283">
        <v>-160.28</v>
      </c>
      <c r="J7283">
        <v>8.0399999999999991</v>
      </c>
      <c r="K7283">
        <v>8.94</v>
      </c>
      <c r="L7283" t="s">
        <v>12609</v>
      </c>
      <c r="M7283" t="s">
        <v>11319</v>
      </c>
      <c r="N7283" t="s">
        <v>11320</v>
      </c>
      <c r="O7283" t="s">
        <v>10674</v>
      </c>
      <c r="P7283" t="s">
        <v>10668</v>
      </c>
      <c r="Q7283" t="s">
        <v>10678</v>
      </c>
      <c r="R7283" t="s">
        <v>11154</v>
      </c>
    </row>
    <row r="7284" spans="1:21" x14ac:dyDescent="0.3">
      <c r="A7284">
        <v>7679</v>
      </c>
      <c r="B7284">
        <v>55040</v>
      </c>
      <c r="C7284" s="1">
        <v>39915</v>
      </c>
      <c r="D7284" t="s">
        <v>10671</v>
      </c>
      <c r="E7284">
        <v>2</v>
      </c>
      <c r="F7284">
        <v>4692.26</v>
      </c>
      <c r="G7284">
        <v>0.08</v>
      </c>
      <c r="H7284" t="s">
        <v>10672</v>
      </c>
      <c r="I7284">
        <v>-7373.13</v>
      </c>
      <c r="J7284">
        <v>2550.14</v>
      </c>
      <c r="K7284">
        <v>29.7</v>
      </c>
      <c r="L7284" t="s">
        <v>12609</v>
      </c>
      <c r="M7284" t="s">
        <v>11319</v>
      </c>
      <c r="N7284" t="s">
        <v>11320</v>
      </c>
      <c r="O7284" t="s">
        <v>10674</v>
      </c>
      <c r="P7284" t="s">
        <v>10682</v>
      </c>
      <c r="Q7284" t="s">
        <v>10849</v>
      </c>
      <c r="R7284" t="s">
        <v>11131</v>
      </c>
      <c r="S7284" t="s">
        <v>10677</v>
      </c>
      <c r="T7284">
        <v>0.56999999999999995</v>
      </c>
      <c r="U7284" s="1">
        <v>39917</v>
      </c>
    </row>
    <row r="7285" spans="1:21" x14ac:dyDescent="0.3">
      <c r="A7285">
        <v>7692</v>
      </c>
      <c r="B7285">
        <v>55139</v>
      </c>
      <c r="C7285" s="1">
        <v>40195</v>
      </c>
      <c r="D7285" t="s">
        <v>10686</v>
      </c>
      <c r="E7285">
        <v>41</v>
      </c>
      <c r="F7285">
        <v>576.58000000000004</v>
      </c>
      <c r="G7285">
        <v>0.04</v>
      </c>
      <c r="H7285" t="s">
        <v>10664</v>
      </c>
      <c r="I7285">
        <v>-81.55</v>
      </c>
      <c r="J7285">
        <v>13.9</v>
      </c>
      <c r="K7285">
        <v>7.59</v>
      </c>
      <c r="L7285" t="s">
        <v>12134</v>
      </c>
      <c r="M7285" t="s">
        <v>11319</v>
      </c>
      <c r="N7285" t="s">
        <v>11320</v>
      </c>
      <c r="O7285" t="s">
        <v>10667</v>
      </c>
      <c r="P7285" t="s">
        <v>10668</v>
      </c>
      <c r="Q7285" t="s">
        <v>10791</v>
      </c>
    </row>
    <row r="7286" spans="1:21" x14ac:dyDescent="0.3">
      <c r="A7286">
        <v>7702</v>
      </c>
      <c r="B7286">
        <v>55203</v>
      </c>
      <c r="C7286" s="1">
        <v>40279</v>
      </c>
      <c r="D7286" t="s">
        <v>10663</v>
      </c>
      <c r="E7286">
        <v>18</v>
      </c>
      <c r="F7286">
        <v>994.47450000000003</v>
      </c>
      <c r="G7286">
        <v>0.05</v>
      </c>
      <c r="H7286" t="s">
        <v>10664</v>
      </c>
      <c r="I7286">
        <v>0.71</v>
      </c>
      <c r="J7286">
        <v>65.989999999999995</v>
      </c>
      <c r="K7286">
        <v>7.69</v>
      </c>
      <c r="L7286" t="s">
        <v>12034</v>
      </c>
      <c r="M7286" t="s">
        <v>11319</v>
      </c>
      <c r="N7286" t="s">
        <v>11320</v>
      </c>
      <c r="O7286" t="s">
        <v>10681</v>
      </c>
      <c r="P7286" t="s">
        <v>10682</v>
      </c>
      <c r="Q7286" t="s">
        <v>10683</v>
      </c>
      <c r="R7286">
        <v>5190</v>
      </c>
      <c r="S7286" t="s">
        <v>10685</v>
      </c>
      <c r="T7286">
        <v>0.59</v>
      </c>
      <c r="U7286" s="1">
        <v>40279</v>
      </c>
    </row>
    <row r="7287" spans="1:21" x14ac:dyDescent="0.3">
      <c r="A7287">
        <v>7721</v>
      </c>
      <c r="B7287">
        <v>55330</v>
      </c>
      <c r="C7287" s="1">
        <v>40037</v>
      </c>
      <c r="D7287" t="s">
        <v>10704</v>
      </c>
      <c r="E7287">
        <v>49</v>
      </c>
      <c r="F7287">
        <v>633.91</v>
      </c>
      <c r="G7287">
        <v>0</v>
      </c>
      <c r="H7287" t="s">
        <v>10664</v>
      </c>
      <c r="I7287">
        <v>141.16999999999999</v>
      </c>
      <c r="J7287">
        <v>12.58</v>
      </c>
      <c r="K7287">
        <v>5.16</v>
      </c>
      <c r="L7287" t="s">
        <v>12065</v>
      </c>
      <c r="M7287" t="s">
        <v>11319</v>
      </c>
      <c r="N7287" t="s">
        <v>11320</v>
      </c>
      <c r="O7287" t="s">
        <v>10681</v>
      </c>
      <c r="P7287" t="s">
        <v>10690</v>
      </c>
      <c r="Q7287" t="s">
        <v>10691</v>
      </c>
      <c r="R7287" t="s">
        <v>10878</v>
      </c>
    </row>
    <row r="7288" spans="1:21" x14ac:dyDescent="0.3">
      <c r="A7288">
        <v>7744</v>
      </c>
      <c r="B7288">
        <v>55431</v>
      </c>
      <c r="C7288" s="1">
        <v>41068</v>
      </c>
      <c r="D7288" t="s">
        <v>10686</v>
      </c>
      <c r="E7288">
        <v>39</v>
      </c>
      <c r="F7288">
        <v>61.94</v>
      </c>
      <c r="G7288">
        <v>0.1</v>
      </c>
      <c r="H7288" t="s">
        <v>10664</v>
      </c>
      <c r="I7288">
        <v>-17.78</v>
      </c>
      <c r="J7288">
        <v>1.6</v>
      </c>
      <c r="K7288">
        <v>1.29</v>
      </c>
      <c r="L7288" t="s">
        <v>12372</v>
      </c>
      <c r="M7288" t="s">
        <v>11319</v>
      </c>
      <c r="N7288" t="s">
        <v>11320</v>
      </c>
      <c r="O7288" t="s">
        <v>10681</v>
      </c>
      <c r="P7288" t="s">
        <v>10668</v>
      </c>
      <c r="Q7288" t="s">
        <v>10736</v>
      </c>
      <c r="R7288" t="s">
        <v>12459</v>
      </c>
      <c r="S7288" t="s">
        <v>10709</v>
      </c>
      <c r="T7288">
        <v>0.42</v>
      </c>
      <c r="U7288" s="1">
        <v>41069</v>
      </c>
    </row>
    <row r="7289" spans="1:21" x14ac:dyDescent="0.3">
      <c r="A7289">
        <v>7756</v>
      </c>
      <c r="B7289">
        <v>55494</v>
      </c>
      <c r="C7289" s="1">
        <v>41085</v>
      </c>
      <c r="D7289" t="s">
        <v>10686</v>
      </c>
      <c r="E7289">
        <v>4</v>
      </c>
      <c r="F7289">
        <v>57.82</v>
      </c>
      <c r="G7289">
        <v>0.08</v>
      </c>
      <c r="H7289" t="s">
        <v>10697</v>
      </c>
      <c r="I7289">
        <v>0.85</v>
      </c>
      <c r="J7289">
        <v>10.98</v>
      </c>
      <c r="K7289">
        <v>4.8</v>
      </c>
      <c r="L7289" t="s">
        <v>12098</v>
      </c>
      <c r="M7289" t="s">
        <v>11319</v>
      </c>
      <c r="N7289" t="s">
        <v>11320</v>
      </c>
      <c r="O7289" t="s">
        <v>10667</v>
      </c>
      <c r="P7289" t="s">
        <v>10668</v>
      </c>
      <c r="Q7289" t="s">
        <v>10717</v>
      </c>
      <c r="R7289" t="s">
        <v>11171</v>
      </c>
    </row>
    <row r="7290" spans="1:21" x14ac:dyDescent="0.3">
      <c r="A7290">
        <v>7757</v>
      </c>
      <c r="B7290">
        <v>55494</v>
      </c>
      <c r="C7290" s="1">
        <v>41085</v>
      </c>
      <c r="D7290" t="s">
        <v>10686</v>
      </c>
      <c r="E7290">
        <v>49</v>
      </c>
      <c r="F7290">
        <v>544.89</v>
      </c>
      <c r="G7290">
        <v>0.09</v>
      </c>
      <c r="H7290" t="s">
        <v>10664</v>
      </c>
      <c r="I7290">
        <v>-115.66</v>
      </c>
      <c r="J7290">
        <v>11.97</v>
      </c>
      <c r="K7290">
        <v>5.81</v>
      </c>
      <c r="L7290" t="s">
        <v>12098</v>
      </c>
      <c r="M7290" t="s">
        <v>11319</v>
      </c>
      <c r="N7290" t="s">
        <v>11320</v>
      </c>
      <c r="O7290" t="s">
        <v>10667</v>
      </c>
      <c r="P7290" t="s">
        <v>10668</v>
      </c>
      <c r="Q7290" t="s">
        <v>10736</v>
      </c>
      <c r="R7290" t="s">
        <v>11146</v>
      </c>
      <c r="S7290" t="s">
        <v>10693</v>
      </c>
      <c r="T7290">
        <v>0.6</v>
      </c>
      <c r="U7290" s="1">
        <v>41086</v>
      </c>
    </row>
    <row r="7291" spans="1:21" x14ac:dyDescent="0.3">
      <c r="A7291">
        <v>7762</v>
      </c>
      <c r="B7291">
        <v>55554</v>
      </c>
      <c r="C7291" s="1">
        <v>40133</v>
      </c>
      <c r="D7291" t="s">
        <v>10719</v>
      </c>
      <c r="E7291">
        <v>6</v>
      </c>
      <c r="F7291">
        <v>122.09</v>
      </c>
      <c r="G7291">
        <v>0.04</v>
      </c>
      <c r="H7291" t="s">
        <v>10664</v>
      </c>
      <c r="I7291">
        <v>-15.2</v>
      </c>
      <c r="J7291">
        <v>18.97</v>
      </c>
      <c r="K7291">
        <v>9.5399999999999991</v>
      </c>
      <c r="L7291" t="s">
        <v>12097</v>
      </c>
      <c r="M7291" t="s">
        <v>11319</v>
      </c>
      <c r="N7291" t="s">
        <v>11320</v>
      </c>
      <c r="O7291" t="s">
        <v>10667</v>
      </c>
      <c r="P7291" t="s">
        <v>10668</v>
      </c>
      <c r="Q7291" t="s">
        <v>10702</v>
      </c>
      <c r="R7291" t="s">
        <v>11202</v>
      </c>
      <c r="S7291" t="s">
        <v>10685</v>
      </c>
      <c r="T7291">
        <v>0.37</v>
      </c>
      <c r="U7291" s="1">
        <v>40134</v>
      </c>
    </row>
    <row r="7292" spans="1:21" x14ac:dyDescent="0.3">
      <c r="A7292">
        <v>7763</v>
      </c>
      <c r="B7292">
        <v>55554</v>
      </c>
      <c r="C7292" s="1">
        <v>40133</v>
      </c>
      <c r="D7292" t="s">
        <v>10719</v>
      </c>
      <c r="E7292">
        <v>49</v>
      </c>
      <c r="F7292">
        <v>150.06</v>
      </c>
      <c r="G7292">
        <v>0.02</v>
      </c>
      <c r="H7292" t="s">
        <v>10664</v>
      </c>
      <c r="I7292">
        <v>30.97</v>
      </c>
      <c r="J7292">
        <v>2.88</v>
      </c>
      <c r="K7292">
        <v>0.7</v>
      </c>
      <c r="L7292" t="s">
        <v>12097</v>
      </c>
      <c r="M7292" t="s">
        <v>11319</v>
      </c>
      <c r="N7292" t="s">
        <v>11320</v>
      </c>
      <c r="O7292" t="s">
        <v>10667</v>
      </c>
      <c r="P7292" t="s">
        <v>10668</v>
      </c>
      <c r="Q7292" t="s">
        <v>10736</v>
      </c>
      <c r="R7292" t="s">
        <v>11658</v>
      </c>
      <c r="S7292" t="s">
        <v>10709</v>
      </c>
      <c r="T7292">
        <v>0.56000000000000005</v>
      </c>
      <c r="U7292" s="1">
        <v>40136</v>
      </c>
    </row>
    <row r="7293" spans="1:21" x14ac:dyDescent="0.3">
      <c r="A7293">
        <v>7764</v>
      </c>
      <c r="B7293">
        <v>55554</v>
      </c>
      <c r="C7293" s="1">
        <v>40133</v>
      </c>
      <c r="D7293" t="s">
        <v>10719</v>
      </c>
      <c r="E7293">
        <v>9</v>
      </c>
      <c r="F7293">
        <v>95.09</v>
      </c>
      <c r="G7293">
        <v>0.09</v>
      </c>
      <c r="H7293" t="s">
        <v>10664</v>
      </c>
      <c r="I7293">
        <v>-13.53</v>
      </c>
      <c r="J7293">
        <v>10.98</v>
      </c>
      <c r="K7293">
        <v>3.37</v>
      </c>
      <c r="L7293" t="s">
        <v>12097</v>
      </c>
      <c r="M7293" t="s">
        <v>11319</v>
      </c>
      <c r="N7293" t="s">
        <v>11320</v>
      </c>
      <c r="O7293" t="s">
        <v>10667</v>
      </c>
      <c r="P7293" t="s">
        <v>10668</v>
      </c>
      <c r="Q7293" t="s">
        <v>10791</v>
      </c>
    </row>
    <row r="7294" spans="1:21" x14ac:dyDescent="0.3">
      <c r="A7294">
        <v>7775</v>
      </c>
      <c r="B7294">
        <v>55651</v>
      </c>
      <c r="C7294" s="1">
        <v>40975</v>
      </c>
      <c r="D7294" t="s">
        <v>10704</v>
      </c>
      <c r="E7294">
        <v>11</v>
      </c>
      <c r="F7294">
        <v>995.72400000000005</v>
      </c>
      <c r="G7294">
        <v>0.05</v>
      </c>
      <c r="H7294" t="s">
        <v>10664</v>
      </c>
      <c r="I7294">
        <v>-117.61</v>
      </c>
      <c r="J7294">
        <v>110.99</v>
      </c>
      <c r="K7294">
        <v>2.5</v>
      </c>
      <c r="L7294" t="s">
        <v>11690</v>
      </c>
      <c r="M7294" t="s">
        <v>11319</v>
      </c>
      <c r="N7294" t="s">
        <v>11320</v>
      </c>
      <c r="O7294" t="s">
        <v>10681</v>
      </c>
      <c r="P7294" t="s">
        <v>10682</v>
      </c>
      <c r="Q7294" t="s">
        <v>10683</v>
      </c>
      <c r="R7294" t="s">
        <v>11118</v>
      </c>
      <c r="S7294" t="s">
        <v>10685</v>
      </c>
      <c r="T7294">
        <v>0.56999999999999995</v>
      </c>
      <c r="U7294" s="1">
        <v>40976</v>
      </c>
    </row>
    <row r="7295" spans="1:21" x14ac:dyDescent="0.3">
      <c r="A7295">
        <v>7836</v>
      </c>
      <c r="B7295">
        <v>56006</v>
      </c>
      <c r="C7295" s="1">
        <v>40817</v>
      </c>
      <c r="D7295" t="s">
        <v>10719</v>
      </c>
      <c r="E7295">
        <v>16</v>
      </c>
      <c r="F7295">
        <v>102.99</v>
      </c>
      <c r="G7295">
        <v>0.1</v>
      </c>
      <c r="H7295" t="s">
        <v>10664</v>
      </c>
      <c r="I7295">
        <v>-102.17</v>
      </c>
      <c r="J7295">
        <v>6.48</v>
      </c>
      <c r="K7295">
        <v>9.68</v>
      </c>
      <c r="L7295" t="s">
        <v>12153</v>
      </c>
      <c r="M7295" t="s">
        <v>11319</v>
      </c>
      <c r="N7295" t="s">
        <v>11320</v>
      </c>
      <c r="O7295" t="s">
        <v>10667</v>
      </c>
      <c r="P7295" t="s">
        <v>10668</v>
      </c>
      <c r="Q7295" t="s">
        <v>10702</v>
      </c>
      <c r="R7295" t="s">
        <v>11376</v>
      </c>
      <c r="S7295" t="s">
        <v>10685</v>
      </c>
      <c r="T7295">
        <v>0.36</v>
      </c>
      <c r="U7295" s="1">
        <v>40817</v>
      </c>
    </row>
    <row r="7296" spans="1:21" x14ac:dyDescent="0.3">
      <c r="A7296">
        <v>7837</v>
      </c>
      <c r="B7296">
        <v>56006</v>
      </c>
      <c r="C7296" s="1">
        <v>40817</v>
      </c>
      <c r="D7296" t="s">
        <v>10719</v>
      </c>
      <c r="E7296">
        <v>20</v>
      </c>
      <c r="F7296">
        <v>1429.088</v>
      </c>
      <c r="G7296">
        <v>0.06</v>
      </c>
      <c r="H7296" t="s">
        <v>10664</v>
      </c>
      <c r="I7296">
        <v>500.05</v>
      </c>
      <c r="J7296">
        <v>85.99</v>
      </c>
      <c r="K7296">
        <v>1.25</v>
      </c>
      <c r="L7296" t="s">
        <v>12153</v>
      </c>
      <c r="M7296" t="s">
        <v>11319</v>
      </c>
      <c r="N7296" t="s">
        <v>11320</v>
      </c>
      <c r="O7296" t="s">
        <v>10667</v>
      </c>
      <c r="P7296" t="s">
        <v>10682</v>
      </c>
      <c r="Q7296" t="s">
        <v>10683</v>
      </c>
      <c r="R7296" t="s">
        <v>11066</v>
      </c>
      <c r="S7296" t="s">
        <v>10693</v>
      </c>
      <c r="T7296">
        <v>0.39</v>
      </c>
      <c r="U7296" s="1">
        <v>40819</v>
      </c>
    </row>
    <row r="7297" spans="1:21" x14ac:dyDescent="0.3">
      <c r="A7297">
        <v>7850</v>
      </c>
      <c r="B7297">
        <v>56130</v>
      </c>
      <c r="C7297" s="1">
        <v>40876</v>
      </c>
      <c r="D7297" t="s">
        <v>10704</v>
      </c>
      <c r="E7297">
        <v>13</v>
      </c>
      <c r="F7297">
        <v>246.06</v>
      </c>
      <c r="G7297">
        <v>0.08</v>
      </c>
      <c r="H7297" t="s">
        <v>10664</v>
      </c>
      <c r="I7297">
        <v>52.33</v>
      </c>
      <c r="J7297">
        <v>18.7</v>
      </c>
      <c r="K7297">
        <v>8.99</v>
      </c>
      <c r="L7297" t="s">
        <v>12610</v>
      </c>
      <c r="M7297" t="s">
        <v>11319</v>
      </c>
      <c r="N7297" t="s">
        <v>11320</v>
      </c>
      <c r="O7297" t="s">
        <v>10681</v>
      </c>
      <c r="P7297" t="s">
        <v>10690</v>
      </c>
      <c r="Q7297" t="s">
        <v>10691</v>
      </c>
      <c r="R7297" t="s">
        <v>11673</v>
      </c>
      <c r="S7297" t="s">
        <v>10693</v>
      </c>
      <c r="T7297">
        <v>0.47</v>
      </c>
      <c r="U7297" s="1">
        <v>40878</v>
      </c>
    </row>
    <row r="7298" spans="1:21" x14ac:dyDescent="0.3">
      <c r="A7298">
        <v>7851</v>
      </c>
      <c r="B7298">
        <v>56130</v>
      </c>
      <c r="C7298" s="1">
        <v>40876</v>
      </c>
      <c r="D7298" t="s">
        <v>10704</v>
      </c>
      <c r="E7298">
        <v>25</v>
      </c>
      <c r="F7298">
        <v>41.87</v>
      </c>
      <c r="G7298">
        <v>0.05</v>
      </c>
      <c r="H7298" t="s">
        <v>10664</v>
      </c>
      <c r="I7298">
        <v>-25.52</v>
      </c>
      <c r="J7298">
        <v>1.68</v>
      </c>
      <c r="K7298">
        <v>1.57</v>
      </c>
      <c r="L7298" t="s">
        <v>12610</v>
      </c>
      <c r="M7298" t="s">
        <v>11319</v>
      </c>
      <c r="N7298" t="s">
        <v>11320</v>
      </c>
      <c r="O7298" t="s">
        <v>10681</v>
      </c>
      <c r="P7298" t="s">
        <v>10668</v>
      </c>
      <c r="Q7298" t="s">
        <v>10736</v>
      </c>
      <c r="R7298" t="s">
        <v>10859</v>
      </c>
      <c r="S7298" t="s">
        <v>10709</v>
      </c>
      <c r="T7298">
        <v>0.59</v>
      </c>
      <c r="U7298" s="1">
        <v>40878</v>
      </c>
    </row>
    <row r="7299" spans="1:21" x14ac:dyDescent="0.3">
      <c r="A7299">
        <v>7855</v>
      </c>
      <c r="B7299">
        <v>56162</v>
      </c>
      <c r="C7299" s="1">
        <v>40658</v>
      </c>
      <c r="D7299" t="s">
        <v>10686</v>
      </c>
      <c r="E7299">
        <v>30</v>
      </c>
      <c r="F7299">
        <v>5217.79</v>
      </c>
      <c r="G7299">
        <v>0.09</v>
      </c>
      <c r="H7299" t="s">
        <v>10672</v>
      </c>
      <c r="I7299">
        <v>209.54</v>
      </c>
      <c r="J7299">
        <v>180.98</v>
      </c>
      <c r="K7299">
        <v>30</v>
      </c>
      <c r="L7299" t="s">
        <v>12140</v>
      </c>
      <c r="M7299" t="s">
        <v>11319</v>
      </c>
      <c r="N7299" t="s">
        <v>11320</v>
      </c>
      <c r="O7299" t="s">
        <v>10681</v>
      </c>
      <c r="P7299" t="s">
        <v>10690</v>
      </c>
      <c r="Q7299" t="s">
        <v>10753</v>
      </c>
      <c r="R7299" t="s">
        <v>11559</v>
      </c>
      <c r="S7299" t="s">
        <v>10677</v>
      </c>
      <c r="T7299">
        <v>0.69</v>
      </c>
      <c r="U7299" s="1">
        <v>40660</v>
      </c>
    </row>
    <row r="7300" spans="1:21" x14ac:dyDescent="0.3">
      <c r="A7300">
        <v>7867</v>
      </c>
      <c r="B7300">
        <v>56261</v>
      </c>
      <c r="C7300" s="1">
        <v>40966</v>
      </c>
      <c r="D7300" t="s">
        <v>10719</v>
      </c>
      <c r="E7300">
        <v>43</v>
      </c>
      <c r="F7300">
        <v>16886.759999999998</v>
      </c>
      <c r="G7300">
        <v>0.02</v>
      </c>
      <c r="H7300" t="s">
        <v>10672</v>
      </c>
      <c r="I7300">
        <v>483.95</v>
      </c>
      <c r="J7300">
        <v>376.13</v>
      </c>
      <c r="K7300">
        <v>85.63</v>
      </c>
      <c r="L7300" t="s">
        <v>12615</v>
      </c>
      <c r="M7300" t="s">
        <v>11319</v>
      </c>
      <c r="N7300" t="s">
        <v>11320</v>
      </c>
      <c r="O7300" t="s">
        <v>10674</v>
      </c>
      <c r="P7300" t="s">
        <v>10690</v>
      </c>
      <c r="Q7300" t="s">
        <v>10724</v>
      </c>
      <c r="R7300" t="s">
        <v>11338</v>
      </c>
      <c r="S7300" t="s">
        <v>10723</v>
      </c>
      <c r="T7300">
        <v>0.74</v>
      </c>
      <c r="U7300" s="1">
        <v>40968</v>
      </c>
    </row>
    <row r="7301" spans="1:21" x14ac:dyDescent="0.3">
      <c r="A7301">
        <v>7881</v>
      </c>
      <c r="B7301">
        <v>56358</v>
      </c>
      <c r="C7301" s="1">
        <v>40969</v>
      </c>
      <c r="D7301" t="s">
        <v>10686</v>
      </c>
      <c r="E7301">
        <v>1</v>
      </c>
      <c r="F7301">
        <v>11.7</v>
      </c>
      <c r="G7301">
        <v>0</v>
      </c>
      <c r="H7301" t="s">
        <v>10664</v>
      </c>
      <c r="I7301">
        <v>-8.06</v>
      </c>
      <c r="J7301">
        <v>5.89</v>
      </c>
      <c r="K7301">
        <v>5.57</v>
      </c>
      <c r="L7301" t="s">
        <v>12600</v>
      </c>
      <c r="M7301" t="s">
        <v>11319</v>
      </c>
      <c r="N7301" t="s">
        <v>11320</v>
      </c>
      <c r="O7301" t="s">
        <v>10674</v>
      </c>
      <c r="P7301" t="s">
        <v>10690</v>
      </c>
      <c r="Q7301" t="s">
        <v>10691</v>
      </c>
      <c r="R7301" t="s">
        <v>11093</v>
      </c>
      <c r="S7301" t="s">
        <v>10685</v>
      </c>
      <c r="T7301">
        <v>0.41</v>
      </c>
      <c r="U7301" s="1">
        <v>40971</v>
      </c>
    </row>
    <row r="7302" spans="1:21" x14ac:dyDescent="0.3">
      <c r="A7302">
        <v>7893</v>
      </c>
      <c r="B7302">
        <v>56452</v>
      </c>
      <c r="C7302" s="1">
        <v>39858</v>
      </c>
      <c r="D7302" t="s">
        <v>10686</v>
      </c>
      <c r="E7302">
        <v>34</v>
      </c>
      <c r="F7302">
        <v>6686.3440000000001</v>
      </c>
      <c r="G7302">
        <v>0</v>
      </c>
      <c r="H7302" t="s">
        <v>10672</v>
      </c>
      <c r="I7302">
        <v>1192.04</v>
      </c>
      <c r="J7302">
        <v>236.97</v>
      </c>
      <c r="K7302">
        <v>59.24</v>
      </c>
      <c r="L7302" t="s">
        <v>12596</v>
      </c>
      <c r="M7302" t="s">
        <v>11319</v>
      </c>
      <c r="N7302" t="s">
        <v>11320</v>
      </c>
      <c r="O7302" t="s">
        <v>10674</v>
      </c>
      <c r="P7302" t="s">
        <v>10690</v>
      </c>
      <c r="Q7302" t="s">
        <v>10724</v>
      </c>
      <c r="R7302" t="s">
        <v>11743</v>
      </c>
      <c r="S7302" t="s">
        <v>10723</v>
      </c>
      <c r="T7302">
        <v>0.61</v>
      </c>
      <c r="U7302" s="1">
        <v>39859</v>
      </c>
    </row>
    <row r="7303" spans="1:21" x14ac:dyDescent="0.3">
      <c r="A7303">
        <v>7895</v>
      </c>
      <c r="B7303">
        <v>56483</v>
      </c>
      <c r="C7303" s="1">
        <v>39863</v>
      </c>
      <c r="D7303" t="s">
        <v>10671</v>
      </c>
      <c r="E7303">
        <v>37</v>
      </c>
      <c r="F7303">
        <v>158.62</v>
      </c>
      <c r="G7303">
        <v>0.05</v>
      </c>
      <c r="H7303" t="s">
        <v>10664</v>
      </c>
      <c r="I7303">
        <v>-104.57</v>
      </c>
      <c r="J7303">
        <v>4.28</v>
      </c>
      <c r="K7303">
        <v>5.17</v>
      </c>
      <c r="L7303" t="s">
        <v>12148</v>
      </c>
      <c r="M7303" t="s">
        <v>11319</v>
      </c>
      <c r="N7303" t="s">
        <v>11320</v>
      </c>
      <c r="O7303" t="s">
        <v>10667</v>
      </c>
      <c r="P7303" t="s">
        <v>10668</v>
      </c>
      <c r="Q7303" t="s">
        <v>10702</v>
      </c>
      <c r="R7303" t="s">
        <v>10904</v>
      </c>
      <c r="S7303" t="s">
        <v>10685</v>
      </c>
      <c r="T7303">
        <v>0.4</v>
      </c>
      <c r="U7303" s="1">
        <v>39863</v>
      </c>
    </row>
    <row r="7304" spans="1:21" x14ac:dyDescent="0.3">
      <c r="A7304">
        <v>7896</v>
      </c>
      <c r="B7304">
        <v>56484</v>
      </c>
      <c r="C7304" s="1">
        <v>40868</v>
      </c>
      <c r="D7304" t="s">
        <v>10686</v>
      </c>
      <c r="E7304">
        <v>6</v>
      </c>
      <c r="F7304">
        <v>176.58</v>
      </c>
      <c r="G7304">
        <v>0.1</v>
      </c>
      <c r="H7304" t="s">
        <v>10664</v>
      </c>
      <c r="I7304">
        <v>28.34</v>
      </c>
      <c r="J7304">
        <v>30.56</v>
      </c>
      <c r="K7304">
        <v>2.99</v>
      </c>
      <c r="L7304" t="s">
        <v>12043</v>
      </c>
      <c r="M7304" t="s">
        <v>11319</v>
      </c>
      <c r="N7304" t="s">
        <v>11320</v>
      </c>
      <c r="O7304" t="s">
        <v>10667</v>
      </c>
      <c r="P7304" t="s">
        <v>10668</v>
      </c>
      <c r="Q7304" t="s">
        <v>10678</v>
      </c>
      <c r="R7304" t="s">
        <v>10889</v>
      </c>
      <c r="S7304" t="s">
        <v>10685</v>
      </c>
      <c r="T7304">
        <v>0.35</v>
      </c>
      <c r="U7304" s="1">
        <v>40869</v>
      </c>
    </row>
    <row r="7305" spans="1:21" x14ac:dyDescent="0.3">
      <c r="A7305">
        <v>7897</v>
      </c>
      <c r="B7305">
        <v>56484</v>
      </c>
      <c r="C7305" s="1">
        <v>40868</v>
      </c>
      <c r="D7305" t="s">
        <v>10686</v>
      </c>
      <c r="E7305">
        <v>15</v>
      </c>
      <c r="F7305">
        <v>1121.8399999999999</v>
      </c>
      <c r="G7305">
        <v>0</v>
      </c>
      <c r="H7305" t="s">
        <v>10664</v>
      </c>
      <c r="I7305">
        <v>-173.66</v>
      </c>
      <c r="J7305">
        <v>73.98</v>
      </c>
      <c r="K7305">
        <v>12.14</v>
      </c>
      <c r="L7305" t="s">
        <v>12043</v>
      </c>
      <c r="M7305" t="s">
        <v>11319</v>
      </c>
      <c r="N7305" t="s">
        <v>11320</v>
      </c>
      <c r="O7305" t="s">
        <v>10667</v>
      </c>
      <c r="P7305" t="s">
        <v>10682</v>
      </c>
      <c r="Q7305" t="s">
        <v>10711</v>
      </c>
      <c r="R7305" t="s">
        <v>11417</v>
      </c>
      <c r="S7305" t="s">
        <v>10685</v>
      </c>
      <c r="T7305">
        <v>0.67</v>
      </c>
      <c r="U7305" s="1">
        <v>40869</v>
      </c>
    </row>
    <row r="7306" spans="1:21" x14ac:dyDescent="0.3">
      <c r="A7306">
        <v>7931</v>
      </c>
      <c r="B7306">
        <v>56676</v>
      </c>
      <c r="C7306" s="1">
        <v>41207</v>
      </c>
      <c r="D7306" t="s">
        <v>10719</v>
      </c>
      <c r="E7306">
        <v>39</v>
      </c>
      <c r="F7306">
        <v>206.47</v>
      </c>
      <c r="G7306">
        <v>0.08</v>
      </c>
      <c r="H7306" t="s">
        <v>10664</v>
      </c>
      <c r="I7306">
        <v>-107.2</v>
      </c>
      <c r="J7306">
        <v>5.28</v>
      </c>
      <c r="K7306">
        <v>5.66</v>
      </c>
      <c r="L7306" t="s">
        <v>12609</v>
      </c>
      <c r="M7306" t="s">
        <v>11319</v>
      </c>
      <c r="N7306" t="s">
        <v>11320</v>
      </c>
      <c r="O7306" t="s">
        <v>10674</v>
      </c>
      <c r="P7306" t="s">
        <v>10668</v>
      </c>
      <c r="Q7306" t="s">
        <v>10702</v>
      </c>
      <c r="R7306" t="s">
        <v>11054</v>
      </c>
      <c r="S7306" t="s">
        <v>10685</v>
      </c>
      <c r="T7306">
        <v>0.4</v>
      </c>
      <c r="U7306" s="1">
        <v>41208</v>
      </c>
    </row>
    <row r="7307" spans="1:21" x14ac:dyDescent="0.3">
      <c r="A7307">
        <v>7941</v>
      </c>
      <c r="B7307">
        <v>56740</v>
      </c>
      <c r="C7307" s="1">
        <v>41198</v>
      </c>
      <c r="D7307" t="s">
        <v>10663</v>
      </c>
      <c r="E7307">
        <v>6</v>
      </c>
      <c r="F7307">
        <v>34.29</v>
      </c>
      <c r="G7307">
        <v>0.05</v>
      </c>
      <c r="H7307" t="s">
        <v>10664</v>
      </c>
      <c r="I7307">
        <v>-6.82</v>
      </c>
      <c r="J7307">
        <v>5.28</v>
      </c>
      <c r="K7307">
        <v>2.99</v>
      </c>
      <c r="L7307" t="s">
        <v>12048</v>
      </c>
      <c r="M7307" t="s">
        <v>11319</v>
      </c>
      <c r="N7307" t="s">
        <v>11320</v>
      </c>
      <c r="O7307" t="s">
        <v>10674</v>
      </c>
      <c r="P7307" t="s">
        <v>10668</v>
      </c>
      <c r="Q7307" t="s">
        <v>10678</v>
      </c>
      <c r="R7307" t="s">
        <v>10714</v>
      </c>
      <c r="S7307" t="s">
        <v>10685</v>
      </c>
      <c r="T7307">
        <v>0.37</v>
      </c>
      <c r="U7307" s="1">
        <v>41200</v>
      </c>
    </row>
    <row r="7308" spans="1:21" x14ac:dyDescent="0.3">
      <c r="A7308">
        <v>7942</v>
      </c>
      <c r="B7308">
        <v>56740</v>
      </c>
      <c r="C7308" s="1">
        <v>41198</v>
      </c>
      <c r="D7308" t="s">
        <v>10663</v>
      </c>
      <c r="E7308">
        <v>29</v>
      </c>
      <c r="F7308">
        <v>23516.31</v>
      </c>
      <c r="G7308">
        <v>0.09</v>
      </c>
      <c r="H7308" t="s">
        <v>10664</v>
      </c>
      <c r="I7308">
        <v>1094.74</v>
      </c>
      <c r="J7308">
        <v>832.81</v>
      </c>
      <c r="K7308">
        <v>24.49</v>
      </c>
      <c r="L7308" t="s">
        <v>12048</v>
      </c>
      <c r="M7308" t="s">
        <v>11319</v>
      </c>
      <c r="N7308" t="s">
        <v>11320</v>
      </c>
      <c r="O7308" t="s">
        <v>10674</v>
      </c>
      <c r="P7308" t="s">
        <v>10668</v>
      </c>
      <c r="Q7308" t="s">
        <v>10791</v>
      </c>
    </row>
    <row r="7309" spans="1:21" x14ac:dyDescent="0.3">
      <c r="A7309">
        <v>7948</v>
      </c>
      <c r="B7309">
        <v>56802</v>
      </c>
      <c r="C7309" s="1">
        <v>41058</v>
      </c>
      <c r="D7309" t="s">
        <v>10671</v>
      </c>
      <c r="E7309">
        <v>50</v>
      </c>
      <c r="F7309">
        <v>78.2</v>
      </c>
      <c r="G7309">
        <v>0.09</v>
      </c>
      <c r="H7309" t="s">
        <v>10664</v>
      </c>
      <c r="I7309">
        <v>-4.5599999999999996</v>
      </c>
      <c r="J7309">
        <v>1.68</v>
      </c>
      <c r="K7309">
        <v>1</v>
      </c>
      <c r="L7309" t="s">
        <v>12026</v>
      </c>
      <c r="M7309" t="s">
        <v>11319</v>
      </c>
      <c r="N7309" t="s">
        <v>11320</v>
      </c>
      <c r="O7309" t="s">
        <v>10701</v>
      </c>
      <c r="P7309" t="s">
        <v>10668</v>
      </c>
      <c r="Q7309" t="s">
        <v>10736</v>
      </c>
      <c r="R7309" t="s">
        <v>12042</v>
      </c>
      <c r="S7309" t="s">
        <v>10709</v>
      </c>
      <c r="T7309">
        <v>0.35</v>
      </c>
      <c r="U7309" s="1">
        <v>41059</v>
      </c>
    </row>
    <row r="7310" spans="1:21" x14ac:dyDescent="0.3">
      <c r="A7310">
        <v>7959</v>
      </c>
      <c r="B7310">
        <v>56868</v>
      </c>
      <c r="C7310" s="1">
        <v>40880</v>
      </c>
      <c r="D7310" t="s">
        <v>10663</v>
      </c>
      <c r="E7310">
        <v>34</v>
      </c>
      <c r="F7310">
        <v>1947.4265</v>
      </c>
      <c r="G7310">
        <v>0.03</v>
      </c>
      <c r="H7310" t="s">
        <v>10664</v>
      </c>
      <c r="I7310">
        <v>473.27</v>
      </c>
      <c r="J7310">
        <v>65.989999999999995</v>
      </c>
      <c r="K7310">
        <v>5.92</v>
      </c>
      <c r="L7310" t="s">
        <v>12043</v>
      </c>
      <c r="M7310" t="s">
        <v>11319</v>
      </c>
      <c r="N7310" t="s">
        <v>11320</v>
      </c>
      <c r="O7310" t="s">
        <v>10681</v>
      </c>
      <c r="P7310" t="s">
        <v>10682</v>
      </c>
      <c r="Q7310" t="s">
        <v>10683</v>
      </c>
      <c r="R7310">
        <v>252</v>
      </c>
      <c r="S7310" t="s">
        <v>10685</v>
      </c>
      <c r="T7310">
        <v>0.55000000000000004</v>
      </c>
      <c r="U7310" s="1">
        <v>40887</v>
      </c>
    </row>
    <row r="7311" spans="1:21" x14ac:dyDescent="0.3">
      <c r="A7311">
        <v>7960</v>
      </c>
      <c r="B7311">
        <v>56869</v>
      </c>
      <c r="C7311" s="1">
        <v>40382</v>
      </c>
      <c r="D7311" t="s">
        <v>10663</v>
      </c>
      <c r="E7311">
        <v>10</v>
      </c>
      <c r="F7311">
        <v>842.19</v>
      </c>
      <c r="G7311">
        <v>0</v>
      </c>
      <c r="H7311" t="s">
        <v>10664</v>
      </c>
      <c r="I7311">
        <v>157.44999999999999</v>
      </c>
      <c r="J7311">
        <v>80.98</v>
      </c>
      <c r="K7311">
        <v>4.5</v>
      </c>
      <c r="L7311" t="s">
        <v>12034</v>
      </c>
      <c r="M7311" t="s">
        <v>11319</v>
      </c>
      <c r="N7311" t="s">
        <v>11320</v>
      </c>
      <c r="O7311" t="s">
        <v>10674</v>
      </c>
      <c r="P7311" t="s">
        <v>10668</v>
      </c>
      <c r="Q7311" t="s">
        <v>10675</v>
      </c>
      <c r="R7311" t="s">
        <v>11948</v>
      </c>
      <c r="S7311" t="s">
        <v>10685</v>
      </c>
      <c r="T7311">
        <v>0.59</v>
      </c>
      <c r="U7311" s="1">
        <v>40384</v>
      </c>
    </row>
    <row r="7312" spans="1:21" x14ac:dyDescent="0.3">
      <c r="A7312">
        <v>8004</v>
      </c>
      <c r="B7312">
        <v>57190</v>
      </c>
      <c r="C7312" s="1">
        <v>40326</v>
      </c>
      <c r="D7312" t="s">
        <v>10704</v>
      </c>
      <c r="E7312">
        <v>48</v>
      </c>
      <c r="F7312">
        <v>2052.83</v>
      </c>
      <c r="G7312">
        <v>0.02</v>
      </c>
      <c r="H7312" t="s">
        <v>10664</v>
      </c>
      <c r="I7312">
        <v>395.85</v>
      </c>
      <c r="J7312">
        <v>40.99</v>
      </c>
      <c r="K7312">
        <v>8.9700000000000006</v>
      </c>
      <c r="L7312" t="s">
        <v>12119</v>
      </c>
      <c r="M7312" t="s">
        <v>11319</v>
      </c>
      <c r="N7312" t="s">
        <v>11320</v>
      </c>
      <c r="O7312" t="s">
        <v>10667</v>
      </c>
      <c r="P7312" t="s">
        <v>10682</v>
      </c>
      <c r="Q7312" t="s">
        <v>10849</v>
      </c>
      <c r="R7312" t="s">
        <v>12624</v>
      </c>
      <c r="S7312" t="s">
        <v>10685</v>
      </c>
      <c r="T7312">
        <v>0.54</v>
      </c>
      <c r="U7312" s="1">
        <v>40326</v>
      </c>
    </row>
    <row r="7313" spans="1:21" x14ac:dyDescent="0.3">
      <c r="A7313">
        <v>8005</v>
      </c>
      <c r="B7313">
        <v>57190</v>
      </c>
      <c r="C7313" s="1">
        <v>40326</v>
      </c>
      <c r="D7313" t="s">
        <v>10704</v>
      </c>
      <c r="E7313">
        <v>36</v>
      </c>
      <c r="F7313">
        <v>620.45000000000005</v>
      </c>
      <c r="G7313">
        <v>0.09</v>
      </c>
      <c r="H7313" t="s">
        <v>10664</v>
      </c>
      <c r="I7313">
        <v>171.94</v>
      </c>
      <c r="J7313">
        <v>17.48</v>
      </c>
      <c r="K7313">
        <v>1.99</v>
      </c>
      <c r="L7313" t="s">
        <v>12119</v>
      </c>
      <c r="M7313" t="s">
        <v>11319</v>
      </c>
      <c r="N7313" t="s">
        <v>11320</v>
      </c>
      <c r="O7313" t="s">
        <v>10667</v>
      </c>
      <c r="P7313" t="s">
        <v>10682</v>
      </c>
      <c r="Q7313" t="s">
        <v>10711</v>
      </c>
      <c r="R7313" t="s">
        <v>12023</v>
      </c>
    </row>
    <row r="7314" spans="1:21" x14ac:dyDescent="0.3">
      <c r="A7314">
        <v>8009</v>
      </c>
      <c r="B7314">
        <v>57248</v>
      </c>
      <c r="C7314" s="1">
        <v>40101</v>
      </c>
      <c r="D7314" t="s">
        <v>10719</v>
      </c>
      <c r="E7314">
        <v>34</v>
      </c>
      <c r="F7314">
        <v>167.5</v>
      </c>
      <c r="G7314">
        <v>0.04</v>
      </c>
      <c r="H7314" t="s">
        <v>10664</v>
      </c>
      <c r="I7314">
        <v>-84.42</v>
      </c>
      <c r="J7314">
        <v>4.9800000000000004</v>
      </c>
      <c r="K7314">
        <v>4.95</v>
      </c>
      <c r="L7314" t="s">
        <v>12058</v>
      </c>
      <c r="M7314" t="s">
        <v>11319</v>
      </c>
      <c r="N7314" t="s">
        <v>11320</v>
      </c>
      <c r="O7314" t="s">
        <v>10681</v>
      </c>
      <c r="P7314" t="s">
        <v>10668</v>
      </c>
      <c r="Q7314" t="s">
        <v>10678</v>
      </c>
      <c r="R7314" t="s">
        <v>11308</v>
      </c>
      <c r="S7314" t="s">
        <v>10685</v>
      </c>
      <c r="T7314">
        <v>0.37</v>
      </c>
      <c r="U7314" s="1">
        <v>40103</v>
      </c>
    </row>
    <row r="7315" spans="1:21" x14ac:dyDescent="0.3">
      <c r="A7315">
        <v>8022</v>
      </c>
      <c r="B7315">
        <v>57318</v>
      </c>
      <c r="C7315" s="1">
        <v>40188</v>
      </c>
      <c r="D7315" t="s">
        <v>10704</v>
      </c>
      <c r="E7315">
        <v>33</v>
      </c>
      <c r="F7315">
        <v>158.79</v>
      </c>
      <c r="G7315">
        <v>0.02</v>
      </c>
      <c r="H7315" t="s">
        <v>10664</v>
      </c>
      <c r="I7315">
        <v>74.14</v>
      </c>
      <c r="J7315">
        <v>4.91</v>
      </c>
      <c r="K7315">
        <v>0.5</v>
      </c>
      <c r="L7315" t="s">
        <v>12036</v>
      </c>
      <c r="M7315" t="s">
        <v>11319</v>
      </c>
      <c r="N7315" t="s">
        <v>11320</v>
      </c>
      <c r="O7315" t="s">
        <v>10667</v>
      </c>
      <c r="P7315" t="s">
        <v>10668</v>
      </c>
      <c r="Q7315" t="s">
        <v>10729</v>
      </c>
      <c r="R7315" t="s">
        <v>11949</v>
      </c>
      <c r="S7315" t="s">
        <v>10685</v>
      </c>
      <c r="T7315">
        <v>0.36</v>
      </c>
      <c r="U7315" s="1">
        <v>40190</v>
      </c>
    </row>
    <row r="7316" spans="1:21" x14ac:dyDescent="0.3">
      <c r="A7316">
        <v>8023</v>
      </c>
      <c r="B7316">
        <v>57318</v>
      </c>
      <c r="C7316" s="1">
        <v>40188</v>
      </c>
      <c r="D7316" t="s">
        <v>10704</v>
      </c>
      <c r="E7316">
        <v>12</v>
      </c>
      <c r="F7316">
        <v>79.06</v>
      </c>
      <c r="G7316">
        <v>0.1</v>
      </c>
      <c r="H7316" t="s">
        <v>10664</v>
      </c>
      <c r="I7316">
        <v>-47</v>
      </c>
      <c r="J7316">
        <v>6.68</v>
      </c>
      <c r="K7316">
        <v>6.92</v>
      </c>
      <c r="L7316" t="s">
        <v>12036</v>
      </c>
      <c r="M7316" t="s">
        <v>11319</v>
      </c>
      <c r="N7316" t="s">
        <v>11320</v>
      </c>
      <c r="O7316" t="s">
        <v>10667</v>
      </c>
      <c r="P7316" t="s">
        <v>10668</v>
      </c>
      <c r="Q7316" t="s">
        <v>10702</v>
      </c>
      <c r="R7316" t="s">
        <v>11296</v>
      </c>
      <c r="S7316" t="s">
        <v>10685</v>
      </c>
      <c r="T7316">
        <v>0.37</v>
      </c>
      <c r="U7316" s="1">
        <v>40190</v>
      </c>
    </row>
    <row r="7317" spans="1:21" x14ac:dyDescent="0.3">
      <c r="A7317">
        <v>8025</v>
      </c>
      <c r="B7317">
        <v>57350</v>
      </c>
      <c r="C7317" s="1">
        <v>40688</v>
      </c>
      <c r="D7317" t="s">
        <v>10671</v>
      </c>
      <c r="E7317">
        <v>33</v>
      </c>
      <c r="F7317">
        <v>140.63</v>
      </c>
      <c r="G7317">
        <v>0.09</v>
      </c>
      <c r="H7317" t="s">
        <v>10664</v>
      </c>
      <c r="I7317">
        <v>-111.87</v>
      </c>
      <c r="J7317">
        <v>4.28</v>
      </c>
      <c r="K7317">
        <v>5.68</v>
      </c>
      <c r="L7317" t="s">
        <v>12538</v>
      </c>
      <c r="M7317" t="s">
        <v>11319</v>
      </c>
      <c r="N7317" t="s">
        <v>11320</v>
      </c>
      <c r="O7317" t="s">
        <v>10667</v>
      </c>
      <c r="P7317" t="s">
        <v>10668</v>
      </c>
      <c r="Q7317" t="s">
        <v>10702</v>
      </c>
      <c r="R7317" t="s">
        <v>11444</v>
      </c>
      <c r="S7317" t="s">
        <v>10685</v>
      </c>
      <c r="T7317">
        <v>0.4</v>
      </c>
      <c r="U7317" s="1">
        <v>40689</v>
      </c>
    </row>
    <row r="7318" spans="1:21" x14ac:dyDescent="0.3">
      <c r="A7318">
        <v>8026</v>
      </c>
      <c r="B7318">
        <v>57350</v>
      </c>
      <c r="C7318" s="1">
        <v>40688</v>
      </c>
      <c r="D7318" t="s">
        <v>10671</v>
      </c>
      <c r="E7318">
        <v>50</v>
      </c>
      <c r="F7318">
        <v>4872.6674999999996</v>
      </c>
      <c r="G7318">
        <v>0.09</v>
      </c>
      <c r="H7318" t="s">
        <v>10664</v>
      </c>
      <c r="I7318">
        <v>851.31</v>
      </c>
      <c r="J7318">
        <v>125.99</v>
      </c>
      <c r="K7318">
        <v>8.8000000000000007</v>
      </c>
      <c r="L7318" t="s">
        <v>12538</v>
      </c>
      <c r="M7318" t="s">
        <v>11319</v>
      </c>
      <c r="N7318" t="s">
        <v>11320</v>
      </c>
      <c r="O7318" t="s">
        <v>10667</v>
      </c>
      <c r="P7318" t="s">
        <v>10682</v>
      </c>
      <c r="Q7318" t="s">
        <v>10683</v>
      </c>
      <c r="R7318" t="s">
        <v>11407</v>
      </c>
      <c r="S7318" t="s">
        <v>10685</v>
      </c>
      <c r="T7318">
        <v>0.59</v>
      </c>
      <c r="U7318" s="1">
        <v>40689</v>
      </c>
    </row>
    <row r="7319" spans="1:21" x14ac:dyDescent="0.3">
      <c r="A7319">
        <v>8032</v>
      </c>
      <c r="B7319">
        <v>57381</v>
      </c>
      <c r="C7319" s="1">
        <v>40032</v>
      </c>
      <c r="D7319" t="s">
        <v>10671</v>
      </c>
      <c r="E7319">
        <v>13</v>
      </c>
      <c r="F7319">
        <v>515.23</v>
      </c>
      <c r="G7319">
        <v>0.1</v>
      </c>
      <c r="H7319" t="s">
        <v>10664</v>
      </c>
      <c r="I7319">
        <v>171.4</v>
      </c>
      <c r="J7319">
        <v>41.94</v>
      </c>
      <c r="K7319">
        <v>2.99</v>
      </c>
      <c r="L7319" t="s">
        <v>12615</v>
      </c>
      <c r="M7319" t="s">
        <v>11319</v>
      </c>
      <c r="N7319" t="s">
        <v>11320</v>
      </c>
      <c r="O7319" t="s">
        <v>10674</v>
      </c>
      <c r="P7319" t="s">
        <v>10668</v>
      </c>
      <c r="Q7319" t="s">
        <v>10678</v>
      </c>
      <c r="R7319" t="s">
        <v>11005</v>
      </c>
      <c r="S7319" t="s">
        <v>10685</v>
      </c>
      <c r="T7319">
        <v>0.35</v>
      </c>
      <c r="U7319" s="1">
        <v>40033</v>
      </c>
    </row>
    <row r="7320" spans="1:21" x14ac:dyDescent="0.3">
      <c r="A7320">
        <v>8033</v>
      </c>
      <c r="B7320">
        <v>57381</v>
      </c>
      <c r="C7320" s="1">
        <v>40032</v>
      </c>
      <c r="D7320" t="s">
        <v>10671</v>
      </c>
      <c r="E7320">
        <v>22</v>
      </c>
      <c r="F7320">
        <v>41.65</v>
      </c>
      <c r="G7320">
        <v>0.06</v>
      </c>
      <c r="H7320" t="s">
        <v>10664</v>
      </c>
      <c r="I7320">
        <v>-13.86</v>
      </c>
      <c r="J7320">
        <v>1.98</v>
      </c>
      <c r="K7320">
        <v>0.7</v>
      </c>
      <c r="L7320" t="s">
        <v>12615</v>
      </c>
      <c r="M7320" t="s">
        <v>11319</v>
      </c>
      <c r="N7320" t="s">
        <v>11320</v>
      </c>
      <c r="O7320" t="s">
        <v>10674</v>
      </c>
      <c r="P7320" t="s">
        <v>10668</v>
      </c>
      <c r="Q7320" t="s">
        <v>10707</v>
      </c>
      <c r="R7320" t="s">
        <v>11710</v>
      </c>
    </row>
    <row r="7321" spans="1:21" x14ac:dyDescent="0.3">
      <c r="A7321">
        <v>8041</v>
      </c>
      <c r="B7321">
        <v>57444</v>
      </c>
      <c r="C7321" s="1">
        <v>40677</v>
      </c>
      <c r="D7321" t="s">
        <v>10719</v>
      </c>
      <c r="E7321">
        <v>24</v>
      </c>
      <c r="F7321">
        <v>178.92</v>
      </c>
      <c r="G7321">
        <v>0.09</v>
      </c>
      <c r="H7321" t="s">
        <v>10664</v>
      </c>
      <c r="I7321">
        <v>-56.11</v>
      </c>
      <c r="J7321">
        <v>7.68</v>
      </c>
      <c r="K7321">
        <v>6.16</v>
      </c>
      <c r="L7321" t="s">
        <v>12603</v>
      </c>
      <c r="M7321" t="s">
        <v>11319</v>
      </c>
      <c r="N7321" t="s">
        <v>11320</v>
      </c>
      <c r="O7321" t="s">
        <v>10674</v>
      </c>
      <c r="P7321" t="s">
        <v>10668</v>
      </c>
      <c r="Q7321" t="s">
        <v>10678</v>
      </c>
      <c r="R7321" t="s">
        <v>11459</v>
      </c>
      <c r="S7321" t="s">
        <v>10685</v>
      </c>
      <c r="T7321">
        <v>0.35</v>
      </c>
      <c r="U7321" s="1">
        <v>40678</v>
      </c>
    </row>
    <row r="7322" spans="1:21" x14ac:dyDescent="0.3">
      <c r="A7322">
        <v>8048</v>
      </c>
      <c r="B7322">
        <v>57476</v>
      </c>
      <c r="C7322" s="1">
        <v>39888</v>
      </c>
      <c r="D7322" t="s">
        <v>10671</v>
      </c>
      <c r="E7322">
        <v>20</v>
      </c>
      <c r="F7322">
        <v>1351.43</v>
      </c>
      <c r="G7322">
        <v>0.08</v>
      </c>
      <c r="H7322" t="s">
        <v>10672</v>
      </c>
      <c r="I7322">
        <v>-550.42999999999995</v>
      </c>
      <c r="J7322">
        <v>68.81</v>
      </c>
      <c r="K7322">
        <v>60</v>
      </c>
      <c r="L7322" t="s">
        <v>12098</v>
      </c>
      <c r="M7322" t="s">
        <v>11319</v>
      </c>
      <c r="N7322" t="s">
        <v>11320</v>
      </c>
      <c r="O7322" t="s">
        <v>10667</v>
      </c>
      <c r="P7322" t="s">
        <v>10668</v>
      </c>
      <c r="Q7322" t="s">
        <v>10675</v>
      </c>
      <c r="R7322" t="s">
        <v>11226</v>
      </c>
    </row>
    <row r="7323" spans="1:21" x14ac:dyDescent="0.3">
      <c r="A7323">
        <v>8049</v>
      </c>
      <c r="B7323">
        <v>57476</v>
      </c>
      <c r="C7323" s="1">
        <v>39888</v>
      </c>
      <c r="D7323" t="s">
        <v>10671</v>
      </c>
      <c r="E7323">
        <v>17</v>
      </c>
      <c r="F7323">
        <v>357.91</v>
      </c>
      <c r="G7323">
        <v>0.04</v>
      </c>
      <c r="H7323" t="s">
        <v>10664</v>
      </c>
      <c r="I7323">
        <v>-52.12</v>
      </c>
      <c r="J7323">
        <v>21.38</v>
      </c>
      <c r="K7323">
        <v>8.99</v>
      </c>
      <c r="L7323" t="s">
        <v>12098</v>
      </c>
      <c r="M7323" t="s">
        <v>11319</v>
      </c>
      <c r="N7323" t="s">
        <v>11320</v>
      </c>
      <c r="O7323" t="s">
        <v>10667</v>
      </c>
      <c r="P7323" t="s">
        <v>10668</v>
      </c>
      <c r="Q7323" t="s">
        <v>10736</v>
      </c>
      <c r="R7323" t="s">
        <v>11064</v>
      </c>
      <c r="S7323" t="s">
        <v>10693</v>
      </c>
      <c r="T7323">
        <v>0.59</v>
      </c>
      <c r="U7323" s="1">
        <v>39890</v>
      </c>
    </row>
    <row r="7324" spans="1:21" x14ac:dyDescent="0.3">
      <c r="A7324">
        <v>8078</v>
      </c>
      <c r="B7324">
        <v>57633</v>
      </c>
      <c r="C7324" s="1">
        <v>40580</v>
      </c>
      <c r="D7324" t="s">
        <v>10671</v>
      </c>
      <c r="E7324">
        <v>12</v>
      </c>
      <c r="F7324">
        <v>351.12</v>
      </c>
      <c r="G7324">
        <v>0.09</v>
      </c>
      <c r="H7324" t="s">
        <v>10697</v>
      </c>
      <c r="I7324">
        <v>202.63</v>
      </c>
      <c r="J7324">
        <v>30.93</v>
      </c>
      <c r="K7324">
        <v>3.92</v>
      </c>
      <c r="L7324" t="s">
        <v>12209</v>
      </c>
      <c r="M7324" t="s">
        <v>11319</v>
      </c>
      <c r="N7324" t="s">
        <v>11320</v>
      </c>
      <c r="O7324" t="s">
        <v>10681</v>
      </c>
      <c r="P7324" t="s">
        <v>10690</v>
      </c>
      <c r="Q7324" t="s">
        <v>10691</v>
      </c>
      <c r="R7324" t="s">
        <v>11395</v>
      </c>
    </row>
    <row r="7325" spans="1:21" x14ac:dyDescent="0.3">
      <c r="A7325">
        <v>8085</v>
      </c>
      <c r="B7325">
        <v>57669</v>
      </c>
      <c r="C7325" s="1">
        <v>40398</v>
      </c>
      <c r="D7325" t="s">
        <v>10719</v>
      </c>
      <c r="E7325">
        <v>41</v>
      </c>
      <c r="F7325">
        <v>1803.12</v>
      </c>
      <c r="G7325">
        <v>0</v>
      </c>
      <c r="H7325" t="s">
        <v>10664</v>
      </c>
      <c r="I7325">
        <v>544.92999999999995</v>
      </c>
      <c r="J7325">
        <v>40.98</v>
      </c>
      <c r="K7325">
        <v>5.33</v>
      </c>
      <c r="L7325" t="s">
        <v>12605</v>
      </c>
      <c r="M7325" t="s">
        <v>11319</v>
      </c>
      <c r="N7325" t="s">
        <v>11320</v>
      </c>
      <c r="O7325" t="s">
        <v>10674</v>
      </c>
      <c r="P7325" t="s">
        <v>10668</v>
      </c>
      <c r="Q7325" t="s">
        <v>10675</v>
      </c>
      <c r="R7325" t="s">
        <v>11300</v>
      </c>
      <c r="S7325" t="s">
        <v>10685</v>
      </c>
      <c r="T7325">
        <v>0.56999999999999995</v>
      </c>
      <c r="U7325" s="1">
        <v>40399</v>
      </c>
    </row>
    <row r="7326" spans="1:21" x14ac:dyDescent="0.3">
      <c r="A7326">
        <v>8093</v>
      </c>
      <c r="B7326">
        <v>57734</v>
      </c>
      <c r="C7326" s="1">
        <v>40072</v>
      </c>
      <c r="D7326" t="s">
        <v>10671</v>
      </c>
      <c r="E7326">
        <v>26</v>
      </c>
      <c r="F7326">
        <v>110.14</v>
      </c>
      <c r="G7326">
        <v>0.05</v>
      </c>
      <c r="H7326" t="s">
        <v>10664</v>
      </c>
      <c r="I7326">
        <v>-89.22</v>
      </c>
      <c r="J7326">
        <v>4.24</v>
      </c>
      <c r="K7326">
        <v>5.41</v>
      </c>
      <c r="L7326" t="s">
        <v>12049</v>
      </c>
      <c r="M7326" t="s">
        <v>11319</v>
      </c>
      <c r="N7326" t="s">
        <v>11320</v>
      </c>
      <c r="O7326" t="s">
        <v>10667</v>
      </c>
      <c r="P7326" t="s">
        <v>10668</v>
      </c>
      <c r="Q7326" t="s">
        <v>10678</v>
      </c>
      <c r="R7326" t="s">
        <v>11478</v>
      </c>
      <c r="S7326" t="s">
        <v>10685</v>
      </c>
      <c r="T7326">
        <v>0.35</v>
      </c>
      <c r="U7326" s="1">
        <v>40074</v>
      </c>
    </row>
    <row r="7327" spans="1:21" x14ac:dyDescent="0.3">
      <c r="A7327">
        <v>8094</v>
      </c>
      <c r="B7327">
        <v>57734</v>
      </c>
      <c r="C7327" s="1">
        <v>40072</v>
      </c>
      <c r="D7327" t="s">
        <v>10671</v>
      </c>
      <c r="E7327">
        <v>27</v>
      </c>
      <c r="F7327">
        <v>453.89</v>
      </c>
      <c r="G7327">
        <v>0.1</v>
      </c>
      <c r="H7327" t="s">
        <v>10664</v>
      </c>
      <c r="I7327">
        <v>-75.06</v>
      </c>
      <c r="J7327">
        <v>16.98</v>
      </c>
      <c r="K7327">
        <v>12.39</v>
      </c>
      <c r="L7327" t="s">
        <v>12049</v>
      </c>
      <c r="M7327" t="s">
        <v>11319</v>
      </c>
      <c r="N7327" t="s">
        <v>11320</v>
      </c>
      <c r="O7327" t="s">
        <v>10667</v>
      </c>
      <c r="P7327" t="s">
        <v>10668</v>
      </c>
      <c r="Q7327" t="s">
        <v>10717</v>
      </c>
      <c r="R7327" t="s">
        <v>11104</v>
      </c>
      <c r="S7327" t="s">
        <v>10685</v>
      </c>
      <c r="T7327">
        <v>0.35</v>
      </c>
      <c r="U7327" s="1">
        <v>40074</v>
      </c>
    </row>
    <row r="7328" spans="1:21" x14ac:dyDescent="0.3">
      <c r="A7328">
        <v>8095</v>
      </c>
      <c r="B7328">
        <v>57760</v>
      </c>
      <c r="C7328" s="1">
        <v>40736</v>
      </c>
      <c r="D7328" t="s">
        <v>10686</v>
      </c>
      <c r="E7328">
        <v>38</v>
      </c>
      <c r="F7328">
        <v>275.11</v>
      </c>
      <c r="G7328">
        <v>0.06</v>
      </c>
      <c r="H7328" t="s">
        <v>10664</v>
      </c>
      <c r="I7328">
        <v>17.149999999999999</v>
      </c>
      <c r="J7328">
        <v>7.59</v>
      </c>
      <c r="K7328">
        <v>4</v>
      </c>
      <c r="L7328" t="s">
        <v>12622</v>
      </c>
      <c r="M7328" t="s">
        <v>11319</v>
      </c>
      <c r="N7328" t="s">
        <v>11320</v>
      </c>
      <c r="O7328" t="s">
        <v>10681</v>
      </c>
      <c r="P7328" t="s">
        <v>10690</v>
      </c>
      <c r="Q7328" t="s">
        <v>10691</v>
      </c>
      <c r="R7328" t="s">
        <v>11129</v>
      </c>
    </row>
    <row r="7329" spans="1:21" x14ac:dyDescent="0.3">
      <c r="A7329">
        <v>8096</v>
      </c>
      <c r="B7329">
        <v>57760</v>
      </c>
      <c r="C7329" s="1">
        <v>40736</v>
      </c>
      <c r="D7329" t="s">
        <v>10686</v>
      </c>
      <c r="E7329">
        <v>34</v>
      </c>
      <c r="F7329">
        <v>102.34</v>
      </c>
      <c r="G7329">
        <v>0.01</v>
      </c>
      <c r="H7329" t="s">
        <v>10664</v>
      </c>
      <c r="I7329">
        <v>-30.39</v>
      </c>
      <c r="J7329">
        <v>2.98</v>
      </c>
      <c r="K7329">
        <v>2.0299999999999998</v>
      </c>
      <c r="L7329" t="s">
        <v>12622</v>
      </c>
      <c r="M7329" t="s">
        <v>11319</v>
      </c>
      <c r="N7329" t="s">
        <v>11320</v>
      </c>
      <c r="O7329" t="s">
        <v>10681</v>
      </c>
      <c r="P7329" t="s">
        <v>10668</v>
      </c>
      <c r="Q7329" t="s">
        <v>10736</v>
      </c>
      <c r="R7329" t="s">
        <v>12333</v>
      </c>
    </row>
    <row r="7330" spans="1:21" x14ac:dyDescent="0.3">
      <c r="A7330">
        <v>8110</v>
      </c>
      <c r="B7330">
        <v>57891</v>
      </c>
      <c r="C7330" s="1">
        <v>40529</v>
      </c>
      <c r="D7330" t="s">
        <v>10704</v>
      </c>
      <c r="E7330">
        <v>17</v>
      </c>
      <c r="F7330">
        <v>934.94050000000004</v>
      </c>
      <c r="G7330">
        <v>0.08</v>
      </c>
      <c r="H7330" t="s">
        <v>10664</v>
      </c>
      <c r="I7330">
        <v>47.1</v>
      </c>
      <c r="J7330">
        <v>65.989999999999995</v>
      </c>
      <c r="K7330">
        <v>5.92</v>
      </c>
      <c r="L7330" t="s">
        <v>12222</v>
      </c>
      <c r="M7330" t="s">
        <v>11319</v>
      </c>
      <c r="N7330" t="s">
        <v>11320</v>
      </c>
      <c r="O7330" t="s">
        <v>10701</v>
      </c>
      <c r="P7330" t="s">
        <v>10682</v>
      </c>
      <c r="Q7330" t="s">
        <v>10683</v>
      </c>
      <c r="R7330">
        <v>252</v>
      </c>
      <c r="S7330" t="s">
        <v>10685</v>
      </c>
      <c r="T7330">
        <v>0.55000000000000004</v>
      </c>
      <c r="U7330" s="1">
        <v>40529</v>
      </c>
    </row>
    <row r="7331" spans="1:21" x14ac:dyDescent="0.3">
      <c r="A7331">
        <v>8125</v>
      </c>
      <c r="B7331">
        <v>58084</v>
      </c>
      <c r="C7331" s="1">
        <v>41140</v>
      </c>
      <c r="D7331" t="s">
        <v>10704</v>
      </c>
      <c r="E7331">
        <v>3</v>
      </c>
      <c r="F7331">
        <v>21.55</v>
      </c>
      <c r="G7331">
        <v>0.09</v>
      </c>
      <c r="H7331" t="s">
        <v>10664</v>
      </c>
      <c r="I7331">
        <v>-2.87</v>
      </c>
      <c r="J7331">
        <v>7.31</v>
      </c>
      <c r="K7331">
        <v>0.49</v>
      </c>
      <c r="L7331" t="s">
        <v>12032</v>
      </c>
      <c r="M7331" t="s">
        <v>11319</v>
      </c>
      <c r="N7331" t="s">
        <v>11320</v>
      </c>
      <c r="O7331" t="s">
        <v>10667</v>
      </c>
      <c r="P7331" t="s">
        <v>10668</v>
      </c>
      <c r="Q7331" t="s">
        <v>10729</v>
      </c>
      <c r="R7331" t="s">
        <v>10748</v>
      </c>
      <c r="S7331" t="s">
        <v>10685</v>
      </c>
      <c r="T7331">
        <v>0.38</v>
      </c>
      <c r="U7331" s="1">
        <v>41140</v>
      </c>
    </row>
    <row r="7332" spans="1:21" x14ac:dyDescent="0.3">
      <c r="A7332">
        <v>8126</v>
      </c>
      <c r="B7332">
        <v>58084</v>
      </c>
      <c r="C7332" s="1">
        <v>41140</v>
      </c>
      <c r="D7332" t="s">
        <v>10704</v>
      </c>
      <c r="E7332">
        <v>36</v>
      </c>
      <c r="F7332">
        <v>266.16000000000003</v>
      </c>
      <c r="G7332">
        <v>0.03</v>
      </c>
      <c r="H7332" t="s">
        <v>10664</v>
      </c>
      <c r="I7332">
        <v>90.91</v>
      </c>
      <c r="J7332">
        <v>7.28</v>
      </c>
      <c r="K7332">
        <v>1.77</v>
      </c>
      <c r="L7332" t="s">
        <v>12032</v>
      </c>
      <c r="M7332" t="s">
        <v>11319</v>
      </c>
      <c r="N7332" t="s">
        <v>11320</v>
      </c>
      <c r="O7332" t="s">
        <v>10667</v>
      </c>
      <c r="P7332" t="s">
        <v>10668</v>
      </c>
      <c r="Q7332" t="s">
        <v>10702</v>
      </c>
      <c r="R7332" t="s">
        <v>12210</v>
      </c>
    </row>
    <row r="7333" spans="1:21" x14ac:dyDescent="0.3">
      <c r="A7333">
        <v>8139</v>
      </c>
      <c r="B7333">
        <v>58179</v>
      </c>
      <c r="C7333" s="1">
        <v>40791</v>
      </c>
      <c r="D7333" t="s">
        <v>10704</v>
      </c>
      <c r="E7333">
        <v>3</v>
      </c>
      <c r="F7333">
        <v>39.49</v>
      </c>
      <c r="G7333">
        <v>0.1</v>
      </c>
      <c r="H7333" t="s">
        <v>10664</v>
      </c>
      <c r="I7333">
        <v>-12.99</v>
      </c>
      <c r="J7333">
        <v>11.58</v>
      </c>
      <c r="K7333">
        <v>5.72</v>
      </c>
      <c r="L7333" t="s">
        <v>12029</v>
      </c>
      <c r="M7333" t="s">
        <v>11319</v>
      </c>
      <c r="N7333" t="s">
        <v>11320</v>
      </c>
      <c r="O7333" t="s">
        <v>10667</v>
      </c>
      <c r="P7333" t="s">
        <v>10668</v>
      </c>
      <c r="Q7333" t="s">
        <v>10717</v>
      </c>
      <c r="R7333" t="s">
        <v>10942</v>
      </c>
    </row>
    <row r="7334" spans="1:21" x14ac:dyDescent="0.3">
      <c r="A7334">
        <v>8151</v>
      </c>
      <c r="B7334">
        <v>58279</v>
      </c>
      <c r="C7334" s="1">
        <v>39914</v>
      </c>
      <c r="D7334" t="s">
        <v>10704</v>
      </c>
      <c r="E7334">
        <v>44</v>
      </c>
      <c r="F7334">
        <v>1317.34</v>
      </c>
      <c r="G7334">
        <v>0.03</v>
      </c>
      <c r="H7334" t="s">
        <v>10664</v>
      </c>
      <c r="I7334">
        <v>555.92999999999995</v>
      </c>
      <c r="J7334">
        <v>30.56</v>
      </c>
      <c r="K7334">
        <v>2.99</v>
      </c>
      <c r="L7334" t="s">
        <v>12141</v>
      </c>
      <c r="M7334" t="s">
        <v>11319</v>
      </c>
      <c r="N7334" t="s">
        <v>11320</v>
      </c>
      <c r="O7334" t="s">
        <v>10674</v>
      </c>
      <c r="P7334" t="s">
        <v>10668</v>
      </c>
      <c r="Q7334" t="s">
        <v>10678</v>
      </c>
      <c r="R7334" t="s">
        <v>10889</v>
      </c>
      <c r="S7334" t="s">
        <v>10685</v>
      </c>
      <c r="T7334">
        <v>0.35</v>
      </c>
      <c r="U7334" s="1">
        <v>39914</v>
      </c>
    </row>
    <row r="7335" spans="1:21" x14ac:dyDescent="0.3">
      <c r="A7335">
        <v>8165</v>
      </c>
      <c r="B7335">
        <v>58369</v>
      </c>
      <c r="C7335" s="1">
        <v>41151</v>
      </c>
      <c r="D7335" t="s">
        <v>10671</v>
      </c>
      <c r="E7335">
        <v>46</v>
      </c>
      <c r="F7335">
        <v>320.57</v>
      </c>
      <c r="G7335">
        <v>0.1</v>
      </c>
      <c r="H7335" t="s">
        <v>10664</v>
      </c>
      <c r="I7335">
        <v>-114.2</v>
      </c>
      <c r="J7335">
        <v>7.1</v>
      </c>
      <c r="K7335">
        <v>6.05</v>
      </c>
      <c r="L7335" t="s">
        <v>12571</v>
      </c>
      <c r="M7335" t="s">
        <v>11319</v>
      </c>
      <c r="N7335" t="s">
        <v>11320</v>
      </c>
      <c r="O7335" t="s">
        <v>10701</v>
      </c>
      <c r="P7335" t="s">
        <v>10668</v>
      </c>
      <c r="Q7335" t="s">
        <v>10678</v>
      </c>
      <c r="R7335" t="s">
        <v>11063</v>
      </c>
    </row>
    <row r="7336" spans="1:21" x14ac:dyDescent="0.3">
      <c r="A7336">
        <v>8166</v>
      </c>
      <c r="B7336">
        <v>58369</v>
      </c>
      <c r="C7336" s="1">
        <v>41151</v>
      </c>
      <c r="D7336" t="s">
        <v>10671</v>
      </c>
      <c r="E7336">
        <v>16</v>
      </c>
      <c r="F7336">
        <v>2013.8</v>
      </c>
      <c r="G7336">
        <v>0.01</v>
      </c>
      <c r="H7336" t="s">
        <v>10672</v>
      </c>
      <c r="I7336">
        <v>-98.43</v>
      </c>
      <c r="J7336">
        <v>119.99</v>
      </c>
      <c r="K7336">
        <v>56.14</v>
      </c>
      <c r="L7336" t="s">
        <v>12571</v>
      </c>
      <c r="M7336" t="s">
        <v>11319</v>
      </c>
      <c r="N7336" t="s">
        <v>11320</v>
      </c>
      <c r="O7336" t="s">
        <v>10701</v>
      </c>
      <c r="P7336" t="s">
        <v>10682</v>
      </c>
      <c r="Q7336" t="s">
        <v>10849</v>
      </c>
      <c r="R7336" t="s">
        <v>11552</v>
      </c>
      <c r="S7336" t="s">
        <v>10723</v>
      </c>
      <c r="T7336">
        <v>0.39</v>
      </c>
      <c r="U7336" s="1">
        <v>41151</v>
      </c>
    </row>
    <row r="7337" spans="1:21" x14ac:dyDescent="0.3">
      <c r="A7337">
        <v>8167</v>
      </c>
      <c r="B7337">
        <v>58371</v>
      </c>
      <c r="C7337" s="1">
        <v>40309</v>
      </c>
      <c r="D7337" t="s">
        <v>10704</v>
      </c>
      <c r="E7337">
        <v>5</v>
      </c>
      <c r="F7337">
        <v>2168.0500000000002</v>
      </c>
      <c r="G7337">
        <v>0</v>
      </c>
      <c r="H7337" t="s">
        <v>10664</v>
      </c>
      <c r="I7337">
        <v>416.02</v>
      </c>
      <c r="J7337">
        <v>420.98</v>
      </c>
      <c r="K7337">
        <v>19.989999999999998</v>
      </c>
      <c r="L7337" t="s">
        <v>12603</v>
      </c>
      <c r="M7337" t="s">
        <v>11319</v>
      </c>
      <c r="N7337" t="s">
        <v>11320</v>
      </c>
      <c r="O7337" t="s">
        <v>10674</v>
      </c>
      <c r="P7337" t="s">
        <v>10668</v>
      </c>
      <c r="Q7337" t="s">
        <v>10678</v>
      </c>
      <c r="R7337" t="s">
        <v>11228</v>
      </c>
      <c r="S7337" t="s">
        <v>10685</v>
      </c>
      <c r="T7337">
        <v>0.35</v>
      </c>
      <c r="U7337" s="1">
        <v>40311</v>
      </c>
    </row>
    <row r="7338" spans="1:21" x14ac:dyDescent="0.3">
      <c r="A7338">
        <v>8168</v>
      </c>
      <c r="B7338">
        <v>58371</v>
      </c>
      <c r="C7338" s="1">
        <v>40309</v>
      </c>
      <c r="D7338" t="s">
        <v>10704</v>
      </c>
      <c r="E7338">
        <v>44</v>
      </c>
      <c r="F7338">
        <v>303.07</v>
      </c>
      <c r="G7338">
        <v>0.02</v>
      </c>
      <c r="H7338" t="s">
        <v>10664</v>
      </c>
      <c r="I7338">
        <v>-238.45</v>
      </c>
      <c r="J7338">
        <v>6.48</v>
      </c>
      <c r="K7338">
        <v>9.68</v>
      </c>
      <c r="L7338" t="s">
        <v>12603</v>
      </c>
      <c r="M7338" t="s">
        <v>11319</v>
      </c>
      <c r="N7338" t="s">
        <v>11320</v>
      </c>
      <c r="O7338" t="s">
        <v>10674</v>
      </c>
      <c r="P7338" t="s">
        <v>10668</v>
      </c>
      <c r="Q7338" t="s">
        <v>10702</v>
      </c>
      <c r="R7338" t="s">
        <v>11376</v>
      </c>
      <c r="S7338" t="s">
        <v>10685</v>
      </c>
      <c r="T7338">
        <v>0.36</v>
      </c>
      <c r="U7338" s="1">
        <v>40310</v>
      </c>
    </row>
    <row r="7339" spans="1:21" x14ac:dyDescent="0.3">
      <c r="A7339">
        <v>8169</v>
      </c>
      <c r="B7339">
        <v>58371</v>
      </c>
      <c r="C7339" s="1">
        <v>40309</v>
      </c>
      <c r="D7339" t="s">
        <v>10704</v>
      </c>
      <c r="E7339">
        <v>48</v>
      </c>
      <c r="F7339">
        <v>1661.8</v>
      </c>
      <c r="G7339">
        <v>7.0000000000000007E-2</v>
      </c>
      <c r="H7339" t="s">
        <v>10664</v>
      </c>
      <c r="I7339">
        <v>202.68</v>
      </c>
      <c r="J7339">
        <v>36.549999999999997</v>
      </c>
      <c r="K7339">
        <v>13.89</v>
      </c>
      <c r="L7339" t="s">
        <v>12603</v>
      </c>
      <c r="M7339" t="s">
        <v>11319</v>
      </c>
      <c r="N7339" t="s">
        <v>11320</v>
      </c>
      <c r="O7339" t="s">
        <v>10674</v>
      </c>
      <c r="P7339" t="s">
        <v>10668</v>
      </c>
      <c r="Q7339" t="s">
        <v>10736</v>
      </c>
      <c r="R7339" t="s">
        <v>10928</v>
      </c>
    </row>
    <row r="7340" spans="1:21" x14ac:dyDescent="0.3">
      <c r="A7340">
        <v>8173</v>
      </c>
      <c r="B7340">
        <v>58433</v>
      </c>
      <c r="C7340" s="1">
        <v>40725</v>
      </c>
      <c r="D7340" t="s">
        <v>10671</v>
      </c>
      <c r="E7340">
        <v>11</v>
      </c>
      <c r="F7340">
        <v>2020.58</v>
      </c>
      <c r="G7340">
        <v>0.01</v>
      </c>
      <c r="H7340" t="s">
        <v>10672</v>
      </c>
      <c r="I7340">
        <v>-45.02</v>
      </c>
      <c r="J7340">
        <v>180.98</v>
      </c>
      <c r="K7340">
        <v>30</v>
      </c>
      <c r="L7340" t="s">
        <v>12601</v>
      </c>
      <c r="M7340" t="s">
        <v>11319</v>
      </c>
      <c r="N7340" t="s">
        <v>11320</v>
      </c>
      <c r="O7340" t="s">
        <v>10701</v>
      </c>
      <c r="P7340" t="s">
        <v>10690</v>
      </c>
      <c r="Q7340" t="s">
        <v>10753</v>
      </c>
      <c r="R7340" t="s">
        <v>11559</v>
      </c>
      <c r="S7340" t="s">
        <v>10677</v>
      </c>
      <c r="T7340">
        <v>0.69</v>
      </c>
      <c r="U7340" s="1">
        <v>40726</v>
      </c>
    </row>
    <row r="7341" spans="1:21" x14ac:dyDescent="0.3">
      <c r="A7341">
        <v>8174</v>
      </c>
      <c r="B7341">
        <v>58433</v>
      </c>
      <c r="C7341" s="1">
        <v>40725</v>
      </c>
      <c r="D7341" t="s">
        <v>10671</v>
      </c>
      <c r="E7341">
        <v>30</v>
      </c>
      <c r="F7341">
        <v>1533.46</v>
      </c>
      <c r="G7341">
        <v>0</v>
      </c>
      <c r="H7341" t="s">
        <v>10664</v>
      </c>
      <c r="I7341">
        <v>730.44</v>
      </c>
      <c r="J7341">
        <v>48.04</v>
      </c>
      <c r="K7341">
        <v>5.79</v>
      </c>
      <c r="L7341" t="s">
        <v>12601</v>
      </c>
      <c r="M7341" t="s">
        <v>11319</v>
      </c>
      <c r="N7341" t="s">
        <v>11320</v>
      </c>
      <c r="O7341" t="s">
        <v>10701</v>
      </c>
      <c r="P7341" t="s">
        <v>10668</v>
      </c>
      <c r="Q7341" t="s">
        <v>10702</v>
      </c>
      <c r="R7341" t="s">
        <v>11542</v>
      </c>
      <c r="S7341" t="s">
        <v>10685</v>
      </c>
      <c r="T7341">
        <v>0.37</v>
      </c>
      <c r="U7341" s="1">
        <v>40727</v>
      </c>
    </row>
    <row r="7342" spans="1:21" x14ac:dyDescent="0.3">
      <c r="A7342">
        <v>8175</v>
      </c>
      <c r="B7342">
        <v>58433</v>
      </c>
      <c r="C7342" s="1">
        <v>40725</v>
      </c>
      <c r="D7342" t="s">
        <v>10671</v>
      </c>
      <c r="E7342">
        <v>20</v>
      </c>
      <c r="F7342">
        <v>5989.0479999999998</v>
      </c>
      <c r="G7342">
        <v>0.09</v>
      </c>
      <c r="H7342" t="s">
        <v>10672</v>
      </c>
      <c r="I7342">
        <v>541.01</v>
      </c>
      <c r="J7342">
        <v>400.98</v>
      </c>
      <c r="K7342">
        <v>42.52</v>
      </c>
      <c r="L7342" t="s">
        <v>12601</v>
      </c>
      <c r="M7342" t="s">
        <v>11319</v>
      </c>
      <c r="N7342" t="s">
        <v>11320</v>
      </c>
      <c r="O7342" t="s">
        <v>10701</v>
      </c>
      <c r="P7342" t="s">
        <v>10690</v>
      </c>
      <c r="Q7342" t="s">
        <v>10724</v>
      </c>
      <c r="R7342" t="s">
        <v>11730</v>
      </c>
      <c r="S7342" t="s">
        <v>10723</v>
      </c>
      <c r="T7342">
        <v>0.71</v>
      </c>
      <c r="U7342" s="1">
        <v>40727</v>
      </c>
    </row>
    <row r="7343" spans="1:21" x14ac:dyDescent="0.3">
      <c r="A7343">
        <v>8236</v>
      </c>
      <c r="B7343">
        <v>58855</v>
      </c>
      <c r="C7343" s="1">
        <v>40482</v>
      </c>
      <c r="D7343" t="s">
        <v>10704</v>
      </c>
      <c r="E7343">
        <v>38</v>
      </c>
      <c r="F7343">
        <v>69.260000000000005</v>
      </c>
      <c r="G7343">
        <v>7.0000000000000007E-2</v>
      </c>
      <c r="H7343" t="s">
        <v>10664</v>
      </c>
      <c r="I7343">
        <v>-113.86</v>
      </c>
      <c r="J7343">
        <v>1.74</v>
      </c>
      <c r="K7343">
        <v>4.08</v>
      </c>
      <c r="L7343" t="s">
        <v>12604</v>
      </c>
      <c r="M7343" t="s">
        <v>11319</v>
      </c>
      <c r="N7343" t="s">
        <v>11320</v>
      </c>
      <c r="O7343" t="s">
        <v>10681</v>
      </c>
      <c r="P7343" t="s">
        <v>10690</v>
      </c>
      <c r="Q7343" t="s">
        <v>10691</v>
      </c>
      <c r="R7343" t="s">
        <v>11084</v>
      </c>
    </row>
    <row r="7344" spans="1:21" x14ac:dyDescent="0.3">
      <c r="A7344">
        <v>8278</v>
      </c>
      <c r="B7344">
        <v>59173</v>
      </c>
      <c r="C7344" s="1">
        <v>40532</v>
      </c>
      <c r="D7344" t="s">
        <v>10671</v>
      </c>
      <c r="E7344">
        <v>27</v>
      </c>
      <c r="F7344">
        <v>2896.99</v>
      </c>
      <c r="G7344">
        <v>0.01</v>
      </c>
      <c r="H7344" t="s">
        <v>10672</v>
      </c>
      <c r="I7344">
        <v>36.94</v>
      </c>
      <c r="J7344">
        <v>100.98</v>
      </c>
      <c r="K7344">
        <v>35.840000000000003</v>
      </c>
      <c r="L7344" t="s">
        <v>12086</v>
      </c>
      <c r="M7344" t="s">
        <v>11319</v>
      </c>
      <c r="N7344" t="s">
        <v>11320</v>
      </c>
      <c r="O7344" t="s">
        <v>10701</v>
      </c>
      <c r="P7344" t="s">
        <v>10690</v>
      </c>
      <c r="Q7344" t="s">
        <v>10721</v>
      </c>
      <c r="R7344" t="s">
        <v>10802</v>
      </c>
    </row>
    <row r="7345" spans="1:21" x14ac:dyDescent="0.3">
      <c r="A7345">
        <v>8284</v>
      </c>
      <c r="B7345">
        <v>59204</v>
      </c>
      <c r="C7345" s="1">
        <v>40968</v>
      </c>
      <c r="D7345" t="s">
        <v>10704</v>
      </c>
      <c r="E7345">
        <v>8</v>
      </c>
      <c r="F7345">
        <v>250.29</v>
      </c>
      <c r="G7345">
        <v>0.1</v>
      </c>
      <c r="H7345" t="s">
        <v>10664</v>
      </c>
      <c r="I7345">
        <v>-9.32</v>
      </c>
      <c r="J7345">
        <v>31.74</v>
      </c>
      <c r="K7345">
        <v>12.62</v>
      </c>
      <c r="L7345" t="s">
        <v>12028</v>
      </c>
      <c r="M7345" t="s">
        <v>11319</v>
      </c>
      <c r="N7345" t="s">
        <v>11320</v>
      </c>
      <c r="O7345" t="s">
        <v>10701</v>
      </c>
      <c r="P7345" t="s">
        <v>10668</v>
      </c>
      <c r="Q7345" t="s">
        <v>10678</v>
      </c>
      <c r="R7345" t="s">
        <v>11810</v>
      </c>
      <c r="S7345" t="s">
        <v>10685</v>
      </c>
      <c r="T7345">
        <v>0.37</v>
      </c>
      <c r="U7345" s="1">
        <v>40969</v>
      </c>
    </row>
    <row r="7346" spans="1:21" x14ac:dyDescent="0.3">
      <c r="A7346">
        <v>8285</v>
      </c>
      <c r="B7346">
        <v>59204</v>
      </c>
      <c r="C7346" s="1">
        <v>40968</v>
      </c>
      <c r="D7346" t="s">
        <v>10704</v>
      </c>
      <c r="E7346">
        <v>7</v>
      </c>
      <c r="F7346">
        <v>251.59</v>
      </c>
      <c r="G7346">
        <v>0.09</v>
      </c>
      <c r="H7346" t="s">
        <v>10664</v>
      </c>
      <c r="I7346">
        <v>39.229999999999997</v>
      </c>
      <c r="J7346">
        <v>37.94</v>
      </c>
      <c r="K7346">
        <v>5.08</v>
      </c>
      <c r="L7346" t="s">
        <v>12028</v>
      </c>
      <c r="M7346" t="s">
        <v>11319</v>
      </c>
      <c r="N7346" t="s">
        <v>11320</v>
      </c>
      <c r="O7346" t="s">
        <v>10701</v>
      </c>
      <c r="P7346" t="s">
        <v>10668</v>
      </c>
      <c r="Q7346" t="s">
        <v>10702</v>
      </c>
      <c r="R7346" t="s">
        <v>11301</v>
      </c>
    </row>
    <row r="7347" spans="1:21" x14ac:dyDescent="0.3">
      <c r="A7347">
        <v>8309</v>
      </c>
      <c r="B7347">
        <v>59363</v>
      </c>
      <c r="C7347" s="1">
        <v>39935</v>
      </c>
      <c r="D7347" t="s">
        <v>10671</v>
      </c>
      <c r="E7347">
        <v>24</v>
      </c>
      <c r="F7347">
        <v>158.91</v>
      </c>
      <c r="G7347">
        <v>0.06</v>
      </c>
      <c r="H7347" t="s">
        <v>10664</v>
      </c>
      <c r="I7347">
        <v>-38.57</v>
      </c>
      <c r="J7347">
        <v>6.68</v>
      </c>
      <c r="K7347">
        <v>5.2</v>
      </c>
      <c r="L7347" t="s">
        <v>12097</v>
      </c>
      <c r="M7347" t="s">
        <v>11319</v>
      </c>
      <c r="N7347" t="s">
        <v>11320</v>
      </c>
      <c r="O7347" t="s">
        <v>10667</v>
      </c>
      <c r="P7347" t="s">
        <v>10668</v>
      </c>
      <c r="Q7347" t="s">
        <v>10702</v>
      </c>
      <c r="R7347" t="s">
        <v>11073</v>
      </c>
      <c r="S7347" t="s">
        <v>10685</v>
      </c>
      <c r="T7347">
        <v>0.37</v>
      </c>
      <c r="U7347" s="1">
        <v>39935</v>
      </c>
    </row>
    <row r="7348" spans="1:21" x14ac:dyDescent="0.3">
      <c r="A7348">
        <v>8328</v>
      </c>
      <c r="B7348">
        <v>59553</v>
      </c>
      <c r="C7348" s="1">
        <v>40494</v>
      </c>
      <c r="D7348" t="s">
        <v>10686</v>
      </c>
      <c r="E7348">
        <v>15</v>
      </c>
      <c r="F7348">
        <v>171.57</v>
      </c>
      <c r="G7348">
        <v>0.04</v>
      </c>
      <c r="H7348" t="s">
        <v>10664</v>
      </c>
      <c r="I7348">
        <v>12.5</v>
      </c>
      <c r="J7348">
        <v>11.34</v>
      </c>
      <c r="K7348">
        <v>5.01</v>
      </c>
      <c r="L7348" t="s">
        <v>12032</v>
      </c>
      <c r="M7348" t="s">
        <v>11319</v>
      </c>
      <c r="N7348" t="s">
        <v>11320</v>
      </c>
      <c r="O7348" t="s">
        <v>10667</v>
      </c>
      <c r="P7348" t="s">
        <v>10668</v>
      </c>
      <c r="Q7348" t="s">
        <v>10702</v>
      </c>
      <c r="R7348" t="s">
        <v>10865</v>
      </c>
      <c r="S7348" t="s">
        <v>10685</v>
      </c>
      <c r="T7348">
        <v>0.36</v>
      </c>
      <c r="U7348" s="1">
        <v>40495</v>
      </c>
    </row>
    <row r="7349" spans="1:21" x14ac:dyDescent="0.3">
      <c r="A7349">
        <v>8329</v>
      </c>
      <c r="B7349">
        <v>59553</v>
      </c>
      <c r="C7349" s="1">
        <v>40494</v>
      </c>
      <c r="D7349" t="s">
        <v>10686</v>
      </c>
      <c r="E7349">
        <v>42</v>
      </c>
      <c r="F7349">
        <v>2170.3049999999998</v>
      </c>
      <c r="G7349">
        <v>0.1</v>
      </c>
      <c r="H7349" t="s">
        <v>10664</v>
      </c>
      <c r="I7349">
        <v>264.32</v>
      </c>
      <c r="J7349">
        <v>65.989999999999995</v>
      </c>
      <c r="K7349">
        <v>8.99</v>
      </c>
      <c r="L7349" t="s">
        <v>12032</v>
      </c>
      <c r="M7349" t="s">
        <v>11319</v>
      </c>
      <c r="N7349" t="s">
        <v>11320</v>
      </c>
      <c r="O7349" t="s">
        <v>10667</v>
      </c>
      <c r="P7349" t="s">
        <v>10682</v>
      </c>
      <c r="Q7349" t="s">
        <v>10683</v>
      </c>
      <c r="R7349">
        <v>5180</v>
      </c>
      <c r="S7349" t="s">
        <v>10685</v>
      </c>
      <c r="T7349">
        <v>0.56000000000000005</v>
      </c>
      <c r="U7349" s="1">
        <v>40496</v>
      </c>
    </row>
    <row r="7350" spans="1:21" x14ac:dyDescent="0.3">
      <c r="A7350">
        <v>8348</v>
      </c>
      <c r="B7350">
        <v>59681</v>
      </c>
      <c r="C7350" s="1">
        <v>39975</v>
      </c>
      <c r="D7350" t="s">
        <v>10719</v>
      </c>
      <c r="E7350">
        <v>23</v>
      </c>
      <c r="F7350">
        <v>224.34</v>
      </c>
      <c r="G7350">
        <v>0.02</v>
      </c>
      <c r="H7350" t="s">
        <v>10697</v>
      </c>
      <c r="I7350">
        <v>-11.95</v>
      </c>
      <c r="J7350">
        <v>8.6</v>
      </c>
      <c r="K7350">
        <v>6.19</v>
      </c>
      <c r="L7350" t="s">
        <v>12056</v>
      </c>
      <c r="M7350" t="s">
        <v>11319</v>
      </c>
      <c r="N7350" t="s">
        <v>11320</v>
      </c>
      <c r="O7350" t="s">
        <v>10667</v>
      </c>
      <c r="P7350" t="s">
        <v>10668</v>
      </c>
      <c r="Q7350" t="s">
        <v>10678</v>
      </c>
      <c r="R7350" t="s">
        <v>11477</v>
      </c>
      <c r="S7350" t="s">
        <v>10685</v>
      </c>
      <c r="T7350">
        <v>0.38</v>
      </c>
      <c r="U7350" s="1">
        <v>39977</v>
      </c>
    </row>
    <row r="7351" spans="1:21" x14ac:dyDescent="0.3">
      <c r="A7351">
        <v>8369</v>
      </c>
      <c r="B7351">
        <v>59781</v>
      </c>
      <c r="C7351" s="1">
        <v>41255</v>
      </c>
      <c r="D7351" t="s">
        <v>10686</v>
      </c>
      <c r="E7351">
        <v>43</v>
      </c>
      <c r="F7351">
        <v>262.13</v>
      </c>
      <c r="G7351">
        <v>0</v>
      </c>
      <c r="H7351" t="s">
        <v>10697</v>
      </c>
      <c r="I7351">
        <v>-60.91</v>
      </c>
      <c r="J7351">
        <v>5.58</v>
      </c>
      <c r="K7351">
        <v>5.3</v>
      </c>
      <c r="L7351" t="s">
        <v>12140</v>
      </c>
      <c r="M7351" t="s">
        <v>11319</v>
      </c>
      <c r="N7351" t="s">
        <v>11320</v>
      </c>
      <c r="O7351" t="s">
        <v>10681</v>
      </c>
      <c r="P7351" t="s">
        <v>10668</v>
      </c>
      <c r="Q7351" t="s">
        <v>10717</v>
      </c>
      <c r="R7351" t="s">
        <v>11486</v>
      </c>
      <c r="S7351" t="s">
        <v>10685</v>
      </c>
      <c r="T7351">
        <v>0.35</v>
      </c>
      <c r="U7351" s="1">
        <v>41256</v>
      </c>
    </row>
    <row r="7352" spans="1:21" x14ac:dyDescent="0.3">
      <c r="A7352">
        <v>8370</v>
      </c>
      <c r="B7352">
        <v>59781</v>
      </c>
      <c r="C7352" s="1">
        <v>41255</v>
      </c>
      <c r="D7352" t="s">
        <v>10686</v>
      </c>
      <c r="E7352">
        <v>24</v>
      </c>
      <c r="F7352">
        <v>173.12</v>
      </c>
      <c r="G7352">
        <v>0.1</v>
      </c>
      <c r="H7352" t="s">
        <v>10664</v>
      </c>
      <c r="I7352">
        <v>-166.41</v>
      </c>
      <c r="J7352">
        <v>7.28</v>
      </c>
      <c r="K7352">
        <v>11.15</v>
      </c>
      <c r="L7352" t="s">
        <v>12140</v>
      </c>
      <c r="M7352" t="s">
        <v>11319</v>
      </c>
      <c r="N7352" t="s">
        <v>11320</v>
      </c>
      <c r="O7352" t="s">
        <v>10681</v>
      </c>
      <c r="P7352" t="s">
        <v>10668</v>
      </c>
      <c r="Q7352" t="s">
        <v>10702</v>
      </c>
      <c r="R7352" t="s">
        <v>11284</v>
      </c>
    </row>
    <row r="7353" spans="1:21" x14ac:dyDescent="0.3">
      <c r="A7353">
        <v>8374</v>
      </c>
      <c r="B7353">
        <v>59812</v>
      </c>
      <c r="C7353" s="1">
        <v>40716</v>
      </c>
      <c r="D7353" t="s">
        <v>10704</v>
      </c>
      <c r="E7353">
        <v>46</v>
      </c>
      <c r="F7353">
        <v>9261.24</v>
      </c>
      <c r="G7353">
        <v>0</v>
      </c>
      <c r="H7353" t="s">
        <v>10664</v>
      </c>
      <c r="I7353">
        <v>1646.43</v>
      </c>
      <c r="J7353">
        <v>193.17</v>
      </c>
      <c r="K7353">
        <v>19.989999999999998</v>
      </c>
      <c r="L7353" t="s">
        <v>12041</v>
      </c>
      <c r="M7353" t="s">
        <v>11319</v>
      </c>
      <c r="N7353" t="s">
        <v>11320</v>
      </c>
      <c r="O7353" t="s">
        <v>10674</v>
      </c>
      <c r="P7353" t="s">
        <v>10668</v>
      </c>
      <c r="Q7353" t="s">
        <v>10669</v>
      </c>
      <c r="R7353" t="s">
        <v>10976</v>
      </c>
      <c r="S7353" t="s">
        <v>10685</v>
      </c>
      <c r="T7353">
        <v>0.71</v>
      </c>
      <c r="U7353" s="1">
        <v>40716</v>
      </c>
    </row>
    <row r="7354" spans="1:21" x14ac:dyDescent="0.3">
      <c r="A7354">
        <v>8375</v>
      </c>
      <c r="B7354">
        <v>59812</v>
      </c>
      <c r="C7354" s="1">
        <v>40716</v>
      </c>
      <c r="D7354" t="s">
        <v>10704</v>
      </c>
      <c r="E7354">
        <v>2</v>
      </c>
      <c r="F7354">
        <v>28.98</v>
      </c>
      <c r="G7354">
        <v>0.06</v>
      </c>
      <c r="H7354" t="s">
        <v>10664</v>
      </c>
      <c r="I7354">
        <v>-18.39</v>
      </c>
      <c r="J7354">
        <v>12.64</v>
      </c>
      <c r="K7354">
        <v>4.9800000000000004</v>
      </c>
      <c r="L7354" t="s">
        <v>12041</v>
      </c>
      <c r="M7354" t="s">
        <v>11319</v>
      </c>
      <c r="N7354" t="s">
        <v>11320</v>
      </c>
      <c r="O7354" t="s">
        <v>10674</v>
      </c>
      <c r="P7354" t="s">
        <v>10690</v>
      </c>
      <c r="Q7354" t="s">
        <v>10691</v>
      </c>
      <c r="R7354" t="s">
        <v>11597</v>
      </c>
      <c r="S7354" t="s">
        <v>10693</v>
      </c>
      <c r="T7354">
        <v>0.48</v>
      </c>
      <c r="U7354" s="1">
        <v>40717</v>
      </c>
    </row>
    <row r="7355" spans="1:21" x14ac:dyDescent="0.3">
      <c r="A7355">
        <v>8376</v>
      </c>
      <c r="B7355">
        <v>59815</v>
      </c>
      <c r="C7355" s="1">
        <v>40527</v>
      </c>
      <c r="D7355" t="s">
        <v>10686</v>
      </c>
      <c r="E7355">
        <v>14</v>
      </c>
      <c r="F7355">
        <v>51.56</v>
      </c>
      <c r="G7355">
        <v>0.09</v>
      </c>
      <c r="H7355" t="s">
        <v>10664</v>
      </c>
      <c r="I7355">
        <v>-1.06</v>
      </c>
      <c r="J7355">
        <v>3.71</v>
      </c>
      <c r="K7355">
        <v>1.93</v>
      </c>
      <c r="L7355" t="s">
        <v>12062</v>
      </c>
      <c r="M7355" t="s">
        <v>11319</v>
      </c>
      <c r="N7355" t="s">
        <v>11320</v>
      </c>
      <c r="O7355" t="s">
        <v>10674</v>
      </c>
      <c r="P7355" t="s">
        <v>10668</v>
      </c>
      <c r="Q7355" t="s">
        <v>10702</v>
      </c>
      <c r="R7355" t="s">
        <v>11763</v>
      </c>
    </row>
    <row r="7356" spans="1:21" x14ac:dyDescent="0.3">
      <c r="A7356">
        <v>8395</v>
      </c>
      <c r="B7356">
        <v>59971</v>
      </c>
      <c r="C7356" s="1">
        <v>40694</v>
      </c>
      <c r="D7356" t="s">
        <v>10719</v>
      </c>
      <c r="E7356">
        <v>26</v>
      </c>
      <c r="F7356">
        <v>437.77</v>
      </c>
      <c r="G7356">
        <v>0.01</v>
      </c>
      <c r="H7356" t="s">
        <v>10697</v>
      </c>
      <c r="I7356">
        <v>-125.8</v>
      </c>
      <c r="J7356">
        <v>15.98</v>
      </c>
      <c r="K7356">
        <v>8.99</v>
      </c>
      <c r="L7356" t="s">
        <v>12065</v>
      </c>
      <c r="M7356" t="s">
        <v>11319</v>
      </c>
      <c r="N7356" t="s">
        <v>11320</v>
      </c>
      <c r="O7356" t="s">
        <v>10701</v>
      </c>
      <c r="P7356" t="s">
        <v>10682</v>
      </c>
      <c r="Q7356" t="s">
        <v>10711</v>
      </c>
      <c r="R7356" t="s">
        <v>10745</v>
      </c>
    </row>
    <row r="7357" spans="1:21" x14ac:dyDescent="0.3">
      <c r="A7357">
        <v>8396</v>
      </c>
      <c r="B7357">
        <v>59971</v>
      </c>
      <c r="C7357" s="1">
        <v>40694</v>
      </c>
      <c r="D7357" t="s">
        <v>10719</v>
      </c>
      <c r="E7357">
        <v>45</v>
      </c>
      <c r="F7357">
        <v>514.86</v>
      </c>
      <c r="G7357">
        <v>0.08</v>
      </c>
      <c r="H7357" t="s">
        <v>10664</v>
      </c>
      <c r="I7357">
        <v>-10.84</v>
      </c>
      <c r="J7357">
        <v>12.28</v>
      </c>
      <c r="K7357">
        <v>6.47</v>
      </c>
      <c r="L7357" t="s">
        <v>12065</v>
      </c>
      <c r="M7357" t="s">
        <v>11319</v>
      </c>
      <c r="N7357" t="s">
        <v>11320</v>
      </c>
      <c r="O7357" t="s">
        <v>10701</v>
      </c>
      <c r="P7357" t="s">
        <v>10668</v>
      </c>
      <c r="Q7357" t="s">
        <v>10702</v>
      </c>
      <c r="R7357" t="s">
        <v>10772</v>
      </c>
      <c r="S7357" t="s">
        <v>10685</v>
      </c>
      <c r="T7357">
        <v>0.38</v>
      </c>
      <c r="U7357" s="1">
        <v>40696</v>
      </c>
    </row>
    <row r="7358" spans="1:21" x14ac:dyDescent="0.3">
      <c r="A7358">
        <v>8397</v>
      </c>
      <c r="B7358">
        <v>59971</v>
      </c>
      <c r="C7358" s="1">
        <v>40694</v>
      </c>
      <c r="D7358" t="s">
        <v>10719</v>
      </c>
      <c r="E7358">
        <v>12</v>
      </c>
      <c r="F7358">
        <v>356.27</v>
      </c>
      <c r="G7358">
        <v>0.1</v>
      </c>
      <c r="H7358" t="s">
        <v>10697</v>
      </c>
      <c r="I7358">
        <v>84.53</v>
      </c>
      <c r="J7358">
        <v>30.98</v>
      </c>
      <c r="K7358">
        <v>5.09</v>
      </c>
      <c r="L7358" t="s">
        <v>12065</v>
      </c>
      <c r="M7358" t="s">
        <v>11319</v>
      </c>
      <c r="N7358" t="s">
        <v>11320</v>
      </c>
      <c r="O7358" t="s">
        <v>10701</v>
      </c>
      <c r="P7358" t="s">
        <v>10668</v>
      </c>
      <c r="Q7358" t="s">
        <v>10702</v>
      </c>
      <c r="R7358" t="s">
        <v>12255</v>
      </c>
      <c r="S7358" t="s">
        <v>10685</v>
      </c>
      <c r="T7358">
        <v>0.4</v>
      </c>
      <c r="U7358" s="1">
        <v>40696</v>
      </c>
    </row>
    <row r="7359" spans="1:21" x14ac:dyDescent="0.3">
      <c r="A7359">
        <v>79</v>
      </c>
      <c r="B7359">
        <v>481</v>
      </c>
      <c r="C7359" s="1">
        <v>41189</v>
      </c>
      <c r="D7359" t="s">
        <v>10671</v>
      </c>
      <c r="E7359">
        <v>44</v>
      </c>
      <c r="F7359">
        <v>4509.3774999999996</v>
      </c>
      <c r="G7359">
        <v>0.01</v>
      </c>
      <c r="H7359" t="s">
        <v>10664</v>
      </c>
      <c r="I7359">
        <v>1426.26</v>
      </c>
      <c r="J7359">
        <v>115.99</v>
      </c>
      <c r="K7359">
        <v>5.26</v>
      </c>
      <c r="L7359" t="s">
        <v>12350</v>
      </c>
      <c r="M7359" t="s">
        <v>11319</v>
      </c>
      <c r="N7359" t="s">
        <v>11320</v>
      </c>
      <c r="O7359" t="s">
        <v>10701</v>
      </c>
      <c r="P7359" t="s">
        <v>10682</v>
      </c>
      <c r="Q7359" t="s">
        <v>10683</v>
      </c>
      <c r="R7359">
        <v>636</v>
      </c>
      <c r="S7359" t="s">
        <v>10685</v>
      </c>
      <c r="T7359">
        <v>0.56999999999999995</v>
      </c>
      <c r="U7359" s="1">
        <v>41191</v>
      </c>
    </row>
    <row r="7360" spans="1:21" x14ac:dyDescent="0.3">
      <c r="A7360">
        <v>131</v>
      </c>
      <c r="B7360">
        <v>834</v>
      </c>
      <c r="C7360" s="1">
        <v>39955</v>
      </c>
      <c r="D7360" t="s">
        <v>10704</v>
      </c>
      <c r="E7360">
        <v>15</v>
      </c>
      <c r="F7360">
        <v>1813.04</v>
      </c>
      <c r="G7360">
        <v>0.01</v>
      </c>
      <c r="H7360" t="s">
        <v>10672</v>
      </c>
      <c r="I7360">
        <v>-164.4</v>
      </c>
      <c r="J7360">
        <v>115.99</v>
      </c>
      <c r="K7360">
        <v>56.14</v>
      </c>
      <c r="L7360" t="s">
        <v>12500</v>
      </c>
      <c r="M7360" t="s">
        <v>11319</v>
      </c>
      <c r="N7360" t="s">
        <v>11320</v>
      </c>
      <c r="O7360" t="s">
        <v>10701</v>
      </c>
      <c r="P7360" t="s">
        <v>10682</v>
      </c>
      <c r="Q7360" t="s">
        <v>10849</v>
      </c>
      <c r="R7360" t="s">
        <v>11107</v>
      </c>
      <c r="S7360" t="s">
        <v>10677</v>
      </c>
      <c r="T7360">
        <v>0.4</v>
      </c>
      <c r="U7360" s="1">
        <v>39956</v>
      </c>
    </row>
    <row r="7361" spans="1:21" x14ac:dyDescent="0.3">
      <c r="A7361">
        <v>215</v>
      </c>
      <c r="B7361">
        <v>1414</v>
      </c>
      <c r="C7361" s="1">
        <v>40770</v>
      </c>
      <c r="D7361" t="s">
        <v>10719</v>
      </c>
      <c r="E7361">
        <v>44</v>
      </c>
      <c r="F7361">
        <v>4530.96</v>
      </c>
      <c r="G7361">
        <v>7.0000000000000007E-2</v>
      </c>
      <c r="H7361" t="s">
        <v>10672</v>
      </c>
      <c r="I7361">
        <v>-993.35</v>
      </c>
      <c r="J7361">
        <v>105.49</v>
      </c>
      <c r="K7361">
        <v>41.64</v>
      </c>
      <c r="L7361" t="s">
        <v>12626</v>
      </c>
      <c r="M7361" t="s">
        <v>11319</v>
      </c>
      <c r="N7361" t="s">
        <v>11320</v>
      </c>
      <c r="O7361" t="s">
        <v>10667</v>
      </c>
      <c r="P7361" t="s">
        <v>10690</v>
      </c>
      <c r="Q7361" t="s">
        <v>10724</v>
      </c>
      <c r="R7361" t="s">
        <v>11970</v>
      </c>
      <c r="S7361" t="s">
        <v>10723</v>
      </c>
      <c r="T7361">
        <v>0.75</v>
      </c>
      <c r="U7361" s="1">
        <v>40770</v>
      </c>
    </row>
    <row r="7362" spans="1:21" x14ac:dyDescent="0.3">
      <c r="A7362">
        <v>335</v>
      </c>
      <c r="B7362">
        <v>2305</v>
      </c>
      <c r="C7362" s="1">
        <v>40203</v>
      </c>
      <c r="D7362" t="s">
        <v>10671</v>
      </c>
      <c r="E7362">
        <v>33</v>
      </c>
      <c r="F7362">
        <v>3116.47</v>
      </c>
      <c r="G7362">
        <v>0.1</v>
      </c>
      <c r="H7362" t="s">
        <v>10672</v>
      </c>
      <c r="I7362">
        <v>-1578.26</v>
      </c>
      <c r="J7362">
        <v>100.98</v>
      </c>
      <c r="K7362">
        <v>57.38</v>
      </c>
      <c r="L7362" t="s">
        <v>12216</v>
      </c>
      <c r="M7362" t="s">
        <v>11319</v>
      </c>
      <c r="N7362" t="s">
        <v>11320</v>
      </c>
      <c r="O7362" t="s">
        <v>10701</v>
      </c>
      <c r="P7362" t="s">
        <v>10690</v>
      </c>
      <c r="Q7362" t="s">
        <v>10721</v>
      </c>
      <c r="R7362" t="s">
        <v>10802</v>
      </c>
    </row>
    <row r="7363" spans="1:21" x14ac:dyDescent="0.3">
      <c r="A7363">
        <v>336</v>
      </c>
      <c r="B7363">
        <v>2305</v>
      </c>
      <c r="C7363" s="1">
        <v>40203</v>
      </c>
      <c r="D7363" t="s">
        <v>10671</v>
      </c>
      <c r="E7363">
        <v>1</v>
      </c>
      <c r="F7363">
        <v>12.41</v>
      </c>
      <c r="G7363">
        <v>0.01</v>
      </c>
      <c r="H7363" t="s">
        <v>10664</v>
      </c>
      <c r="I7363">
        <v>-9.08</v>
      </c>
      <c r="J7363">
        <v>6.68</v>
      </c>
      <c r="K7363">
        <v>5.66</v>
      </c>
      <c r="L7363" t="s">
        <v>12216</v>
      </c>
      <c r="M7363" t="s">
        <v>11319</v>
      </c>
      <c r="N7363" t="s">
        <v>11320</v>
      </c>
      <c r="O7363" t="s">
        <v>10701</v>
      </c>
      <c r="P7363" t="s">
        <v>10668</v>
      </c>
      <c r="Q7363" t="s">
        <v>10702</v>
      </c>
      <c r="R7363" t="s">
        <v>11465</v>
      </c>
      <c r="S7363" t="s">
        <v>10685</v>
      </c>
      <c r="T7363">
        <v>0.37</v>
      </c>
      <c r="U7363" s="1">
        <v>40204</v>
      </c>
    </row>
    <row r="7364" spans="1:21" x14ac:dyDescent="0.3">
      <c r="A7364">
        <v>341</v>
      </c>
      <c r="B7364">
        <v>2311</v>
      </c>
      <c r="C7364" s="1">
        <v>40664</v>
      </c>
      <c r="D7364" t="s">
        <v>10671</v>
      </c>
      <c r="E7364">
        <v>31</v>
      </c>
      <c r="F7364">
        <v>1324.09</v>
      </c>
      <c r="G7364">
        <v>0.01</v>
      </c>
      <c r="H7364" t="s">
        <v>10664</v>
      </c>
      <c r="I7364">
        <v>94.96</v>
      </c>
      <c r="J7364">
        <v>40.89</v>
      </c>
      <c r="K7364">
        <v>18.98</v>
      </c>
      <c r="L7364" t="s">
        <v>12627</v>
      </c>
      <c r="M7364" t="s">
        <v>11319</v>
      </c>
      <c r="N7364" t="s">
        <v>11320</v>
      </c>
      <c r="O7364" t="s">
        <v>10701</v>
      </c>
      <c r="P7364" t="s">
        <v>10690</v>
      </c>
      <c r="Q7364" t="s">
        <v>10691</v>
      </c>
      <c r="R7364" t="s">
        <v>11299</v>
      </c>
      <c r="S7364" t="s">
        <v>10685</v>
      </c>
      <c r="T7364">
        <v>0.56999999999999995</v>
      </c>
      <c r="U7364" s="1">
        <v>40665</v>
      </c>
    </row>
    <row r="7365" spans="1:21" x14ac:dyDescent="0.3">
      <c r="A7365">
        <v>351</v>
      </c>
      <c r="B7365">
        <v>2438</v>
      </c>
      <c r="C7365" s="1">
        <v>40373</v>
      </c>
      <c r="D7365" t="s">
        <v>10671</v>
      </c>
      <c r="E7365">
        <v>20</v>
      </c>
      <c r="F7365">
        <v>278.68</v>
      </c>
      <c r="G7365">
        <v>0.06</v>
      </c>
      <c r="H7365" t="s">
        <v>10664</v>
      </c>
      <c r="I7365">
        <v>8.9</v>
      </c>
      <c r="J7365">
        <v>14.48</v>
      </c>
      <c r="K7365">
        <v>6.46</v>
      </c>
      <c r="L7365" t="s">
        <v>12628</v>
      </c>
      <c r="M7365" t="s">
        <v>11319</v>
      </c>
      <c r="N7365" t="s">
        <v>11320</v>
      </c>
      <c r="O7365" t="s">
        <v>10681</v>
      </c>
      <c r="P7365" t="s">
        <v>10668</v>
      </c>
      <c r="Q7365" t="s">
        <v>10678</v>
      </c>
      <c r="R7365" t="s">
        <v>11423</v>
      </c>
    </row>
    <row r="7366" spans="1:21" x14ac:dyDescent="0.3">
      <c r="A7366">
        <v>352</v>
      </c>
      <c r="B7366">
        <v>2438</v>
      </c>
      <c r="C7366" s="1">
        <v>40373</v>
      </c>
      <c r="D7366" t="s">
        <v>10671</v>
      </c>
      <c r="E7366">
        <v>23</v>
      </c>
      <c r="F7366">
        <v>717.46799999999996</v>
      </c>
      <c r="G7366">
        <v>0.01</v>
      </c>
      <c r="H7366" t="s">
        <v>10664</v>
      </c>
      <c r="I7366">
        <v>316.48</v>
      </c>
      <c r="J7366">
        <v>35.99</v>
      </c>
      <c r="K7366">
        <v>0.99</v>
      </c>
      <c r="L7366" t="s">
        <v>12628</v>
      </c>
      <c r="M7366" t="s">
        <v>11319</v>
      </c>
      <c r="N7366" t="s">
        <v>11320</v>
      </c>
      <c r="O7366" t="s">
        <v>10681</v>
      </c>
      <c r="P7366" t="s">
        <v>10682</v>
      </c>
      <c r="Q7366" t="s">
        <v>10683</v>
      </c>
      <c r="R7366" t="s">
        <v>11065</v>
      </c>
      <c r="S7366" t="s">
        <v>10693</v>
      </c>
      <c r="T7366">
        <v>0.35</v>
      </c>
      <c r="U7366" s="1">
        <v>40375</v>
      </c>
    </row>
    <row r="7367" spans="1:21" x14ac:dyDescent="0.3">
      <c r="A7367">
        <v>374</v>
      </c>
      <c r="B7367">
        <v>2595</v>
      </c>
      <c r="C7367" s="1">
        <v>40890</v>
      </c>
      <c r="D7367" t="s">
        <v>10686</v>
      </c>
      <c r="E7367">
        <v>13</v>
      </c>
      <c r="F7367">
        <v>11764.25</v>
      </c>
      <c r="G7367">
        <v>0.04</v>
      </c>
      <c r="H7367" t="s">
        <v>10672</v>
      </c>
      <c r="I7367">
        <v>2322.44</v>
      </c>
      <c r="J7367">
        <v>880.98</v>
      </c>
      <c r="K7367">
        <v>44.55</v>
      </c>
      <c r="L7367" t="s">
        <v>12629</v>
      </c>
      <c r="M7367" t="s">
        <v>11319</v>
      </c>
      <c r="N7367" t="s">
        <v>11320</v>
      </c>
      <c r="O7367" t="s">
        <v>10681</v>
      </c>
      <c r="P7367" t="s">
        <v>10690</v>
      </c>
      <c r="Q7367" t="s">
        <v>10721</v>
      </c>
      <c r="R7367" t="s">
        <v>10939</v>
      </c>
    </row>
    <row r="7368" spans="1:21" x14ac:dyDescent="0.3">
      <c r="A7368">
        <v>375</v>
      </c>
      <c r="B7368">
        <v>2595</v>
      </c>
      <c r="C7368" s="1">
        <v>40890</v>
      </c>
      <c r="D7368" t="s">
        <v>10686</v>
      </c>
      <c r="E7368">
        <v>4</v>
      </c>
      <c r="F7368">
        <v>25.17</v>
      </c>
      <c r="G7368">
        <v>0.09</v>
      </c>
      <c r="H7368" t="s">
        <v>10664</v>
      </c>
      <c r="I7368">
        <v>5.88</v>
      </c>
      <c r="J7368">
        <v>5.47</v>
      </c>
      <c r="K7368">
        <v>5.26</v>
      </c>
      <c r="L7368" t="s">
        <v>12629</v>
      </c>
      <c r="M7368" t="s">
        <v>11319</v>
      </c>
      <c r="N7368" t="s">
        <v>11320</v>
      </c>
      <c r="O7368" t="s">
        <v>10681</v>
      </c>
      <c r="P7368" t="s">
        <v>10690</v>
      </c>
      <c r="Q7368" t="s">
        <v>10691</v>
      </c>
      <c r="R7368" t="s">
        <v>12461</v>
      </c>
      <c r="S7368" t="s">
        <v>10693</v>
      </c>
      <c r="T7368">
        <v>0.42</v>
      </c>
      <c r="U7368" s="1">
        <v>40892</v>
      </c>
    </row>
    <row r="7369" spans="1:21" x14ac:dyDescent="0.3">
      <c r="A7369">
        <v>376</v>
      </c>
      <c r="B7369">
        <v>2595</v>
      </c>
      <c r="C7369" s="1">
        <v>40890</v>
      </c>
      <c r="D7369" t="s">
        <v>10686</v>
      </c>
      <c r="E7369">
        <v>29</v>
      </c>
      <c r="F7369">
        <v>208.47</v>
      </c>
      <c r="G7369">
        <v>0.01</v>
      </c>
      <c r="H7369" t="s">
        <v>10697</v>
      </c>
      <c r="I7369">
        <v>-125.6</v>
      </c>
      <c r="J7369">
        <v>6.48</v>
      </c>
      <c r="K7369">
        <v>8.74</v>
      </c>
      <c r="L7369" t="s">
        <v>12629</v>
      </c>
      <c r="M7369" t="s">
        <v>11319</v>
      </c>
      <c r="N7369" t="s">
        <v>11320</v>
      </c>
      <c r="O7369" t="s">
        <v>10681</v>
      </c>
      <c r="P7369" t="s">
        <v>10668</v>
      </c>
      <c r="Q7369" t="s">
        <v>10702</v>
      </c>
      <c r="R7369" t="s">
        <v>11799</v>
      </c>
      <c r="S7369" t="s">
        <v>10685</v>
      </c>
      <c r="T7369">
        <v>0.36</v>
      </c>
      <c r="U7369" s="1">
        <v>40892</v>
      </c>
    </row>
    <row r="7370" spans="1:21" x14ac:dyDescent="0.3">
      <c r="A7370">
        <v>409</v>
      </c>
      <c r="B7370">
        <v>2790</v>
      </c>
      <c r="C7370" s="1">
        <v>40043</v>
      </c>
      <c r="D7370" t="s">
        <v>10671</v>
      </c>
      <c r="E7370">
        <v>7</v>
      </c>
      <c r="F7370">
        <v>45.91</v>
      </c>
      <c r="G7370">
        <v>0.01</v>
      </c>
      <c r="H7370" t="s">
        <v>10664</v>
      </c>
      <c r="I7370">
        <v>-35.54</v>
      </c>
      <c r="J7370">
        <v>5.44</v>
      </c>
      <c r="K7370">
        <v>7.46</v>
      </c>
      <c r="L7370" t="s">
        <v>12216</v>
      </c>
      <c r="M7370" t="s">
        <v>11319</v>
      </c>
      <c r="N7370" t="s">
        <v>11320</v>
      </c>
      <c r="O7370" t="s">
        <v>10701</v>
      </c>
      <c r="P7370" t="s">
        <v>10668</v>
      </c>
      <c r="Q7370" t="s">
        <v>10678</v>
      </c>
      <c r="R7370" t="s">
        <v>12478</v>
      </c>
      <c r="S7370" t="s">
        <v>10685</v>
      </c>
      <c r="T7370">
        <v>0.36</v>
      </c>
      <c r="U7370" s="1">
        <v>40044</v>
      </c>
    </row>
    <row r="7371" spans="1:21" x14ac:dyDescent="0.3">
      <c r="A7371">
        <v>410</v>
      </c>
      <c r="B7371">
        <v>2790</v>
      </c>
      <c r="C7371" s="1">
        <v>40043</v>
      </c>
      <c r="D7371" t="s">
        <v>10671</v>
      </c>
      <c r="E7371">
        <v>41</v>
      </c>
      <c r="F7371">
        <v>22319.58</v>
      </c>
      <c r="G7371">
        <v>0.02</v>
      </c>
      <c r="H7371" t="s">
        <v>10672</v>
      </c>
      <c r="I7371">
        <v>-734.31</v>
      </c>
      <c r="J7371">
        <v>549.99</v>
      </c>
      <c r="K7371">
        <v>49</v>
      </c>
      <c r="L7371" t="s">
        <v>12216</v>
      </c>
      <c r="M7371" t="s">
        <v>11319</v>
      </c>
      <c r="N7371" t="s">
        <v>11320</v>
      </c>
      <c r="O7371" t="s">
        <v>10701</v>
      </c>
      <c r="P7371" t="s">
        <v>10682</v>
      </c>
      <c r="Q7371" t="s">
        <v>10740</v>
      </c>
      <c r="R7371" t="s">
        <v>11225</v>
      </c>
      <c r="S7371" t="s">
        <v>10677</v>
      </c>
      <c r="T7371">
        <v>0.35</v>
      </c>
      <c r="U7371" s="1">
        <v>40045</v>
      </c>
    </row>
    <row r="7372" spans="1:21" x14ac:dyDescent="0.3">
      <c r="A7372">
        <v>411</v>
      </c>
      <c r="B7372">
        <v>2790</v>
      </c>
      <c r="C7372" s="1">
        <v>40043</v>
      </c>
      <c r="D7372" t="s">
        <v>10671</v>
      </c>
      <c r="E7372">
        <v>15</v>
      </c>
      <c r="F7372">
        <v>330.24</v>
      </c>
      <c r="G7372">
        <v>0.03</v>
      </c>
      <c r="H7372" t="s">
        <v>10697</v>
      </c>
      <c r="I7372">
        <v>8.48</v>
      </c>
      <c r="J7372">
        <v>22.01</v>
      </c>
      <c r="K7372">
        <v>5.53</v>
      </c>
      <c r="L7372" t="s">
        <v>12216</v>
      </c>
      <c r="M7372" t="s">
        <v>11319</v>
      </c>
      <c r="N7372" t="s">
        <v>11320</v>
      </c>
      <c r="O7372" t="s">
        <v>10701</v>
      </c>
      <c r="P7372" t="s">
        <v>10668</v>
      </c>
      <c r="Q7372" t="s">
        <v>10736</v>
      </c>
      <c r="R7372" t="s">
        <v>11741</v>
      </c>
      <c r="S7372" t="s">
        <v>10693</v>
      </c>
      <c r="T7372">
        <v>0.59</v>
      </c>
      <c r="U7372" s="1">
        <v>40044</v>
      </c>
    </row>
    <row r="7373" spans="1:21" x14ac:dyDescent="0.3">
      <c r="A7373">
        <v>412</v>
      </c>
      <c r="B7373">
        <v>2790</v>
      </c>
      <c r="C7373" s="1">
        <v>40043</v>
      </c>
      <c r="D7373" t="s">
        <v>10671</v>
      </c>
      <c r="E7373">
        <v>15</v>
      </c>
      <c r="F7373">
        <v>520.65</v>
      </c>
      <c r="G7373">
        <v>0.09</v>
      </c>
      <c r="H7373" t="s">
        <v>10664</v>
      </c>
      <c r="I7373">
        <v>30.63</v>
      </c>
      <c r="J7373">
        <v>34.76</v>
      </c>
      <c r="K7373">
        <v>8.2200000000000006</v>
      </c>
      <c r="L7373" t="s">
        <v>12216</v>
      </c>
      <c r="M7373" t="s">
        <v>11319</v>
      </c>
      <c r="N7373" t="s">
        <v>11320</v>
      </c>
      <c r="O7373" t="s">
        <v>10701</v>
      </c>
      <c r="P7373" t="s">
        <v>10668</v>
      </c>
      <c r="Q7373" t="s">
        <v>10669</v>
      </c>
      <c r="R7373" t="s">
        <v>10886</v>
      </c>
    </row>
    <row r="7374" spans="1:21" x14ac:dyDescent="0.3">
      <c r="A7374">
        <v>490</v>
      </c>
      <c r="B7374">
        <v>3395</v>
      </c>
      <c r="C7374" s="1">
        <v>40115</v>
      </c>
      <c r="D7374" t="s">
        <v>10686</v>
      </c>
      <c r="E7374">
        <v>31</v>
      </c>
      <c r="F7374">
        <v>181.17</v>
      </c>
      <c r="G7374">
        <v>0.06</v>
      </c>
      <c r="H7374" t="s">
        <v>10697</v>
      </c>
      <c r="I7374">
        <v>-59.88</v>
      </c>
      <c r="J7374">
        <v>5.38</v>
      </c>
      <c r="K7374">
        <v>5.24</v>
      </c>
      <c r="L7374" t="s">
        <v>11555</v>
      </c>
      <c r="M7374" t="s">
        <v>11319</v>
      </c>
      <c r="N7374" t="s">
        <v>11320</v>
      </c>
      <c r="O7374" t="s">
        <v>10674</v>
      </c>
      <c r="P7374" t="s">
        <v>10668</v>
      </c>
      <c r="Q7374" t="s">
        <v>10678</v>
      </c>
      <c r="R7374" t="s">
        <v>12205</v>
      </c>
    </row>
    <row r="7375" spans="1:21" x14ac:dyDescent="0.3">
      <c r="A7375">
        <v>491</v>
      </c>
      <c r="B7375">
        <v>3395</v>
      </c>
      <c r="C7375" s="1">
        <v>40115</v>
      </c>
      <c r="D7375" t="s">
        <v>10686</v>
      </c>
      <c r="E7375">
        <v>1</v>
      </c>
      <c r="F7375">
        <v>13.16</v>
      </c>
      <c r="G7375">
        <v>0.03</v>
      </c>
      <c r="H7375" t="s">
        <v>10664</v>
      </c>
      <c r="I7375">
        <v>-10.29</v>
      </c>
      <c r="J7375">
        <v>7.35</v>
      </c>
      <c r="K7375">
        <v>5.96</v>
      </c>
      <c r="L7375" t="s">
        <v>11555</v>
      </c>
      <c r="M7375" t="s">
        <v>11319</v>
      </c>
      <c r="N7375" t="s">
        <v>11320</v>
      </c>
      <c r="O7375" t="s">
        <v>10674</v>
      </c>
      <c r="P7375" t="s">
        <v>10668</v>
      </c>
      <c r="Q7375" t="s">
        <v>10702</v>
      </c>
      <c r="R7375" t="s">
        <v>11707</v>
      </c>
    </row>
    <row r="7376" spans="1:21" x14ac:dyDescent="0.3">
      <c r="A7376">
        <v>492</v>
      </c>
      <c r="B7376">
        <v>3395</v>
      </c>
      <c r="C7376" s="1">
        <v>40115</v>
      </c>
      <c r="D7376" t="s">
        <v>10686</v>
      </c>
      <c r="E7376">
        <v>7</v>
      </c>
      <c r="F7376">
        <v>107.88</v>
      </c>
      <c r="G7376">
        <v>0.02</v>
      </c>
      <c r="H7376" t="s">
        <v>10664</v>
      </c>
      <c r="I7376">
        <v>25.59</v>
      </c>
      <c r="J7376">
        <v>15.57</v>
      </c>
      <c r="K7376">
        <v>1.39</v>
      </c>
      <c r="L7376" t="s">
        <v>11555</v>
      </c>
      <c r="M7376" t="s">
        <v>11319</v>
      </c>
      <c r="N7376" t="s">
        <v>11320</v>
      </c>
      <c r="O7376" t="s">
        <v>10674</v>
      </c>
      <c r="P7376" t="s">
        <v>10668</v>
      </c>
      <c r="Q7376" t="s">
        <v>10717</v>
      </c>
      <c r="R7376" t="s">
        <v>11769</v>
      </c>
      <c r="S7376" t="s">
        <v>10685</v>
      </c>
      <c r="T7376">
        <v>0.38</v>
      </c>
      <c r="U7376" s="1">
        <v>40116</v>
      </c>
    </row>
    <row r="7377" spans="1:21" x14ac:dyDescent="0.3">
      <c r="A7377">
        <v>493</v>
      </c>
      <c r="B7377">
        <v>3395</v>
      </c>
      <c r="C7377" s="1">
        <v>40115</v>
      </c>
      <c r="D7377" t="s">
        <v>10686</v>
      </c>
      <c r="E7377">
        <v>29</v>
      </c>
      <c r="F7377">
        <v>623.02</v>
      </c>
      <c r="G7377">
        <v>0.02</v>
      </c>
      <c r="H7377" t="s">
        <v>10664</v>
      </c>
      <c r="I7377">
        <v>-255.66</v>
      </c>
      <c r="J7377">
        <v>20.89</v>
      </c>
      <c r="K7377">
        <v>11.52</v>
      </c>
      <c r="L7377" t="s">
        <v>11555</v>
      </c>
      <c r="M7377" t="s">
        <v>11319</v>
      </c>
      <c r="N7377" t="s">
        <v>11320</v>
      </c>
      <c r="O7377" t="s">
        <v>10674</v>
      </c>
      <c r="P7377" t="s">
        <v>10668</v>
      </c>
      <c r="Q7377" t="s">
        <v>10669</v>
      </c>
      <c r="R7377" t="s">
        <v>11641</v>
      </c>
    </row>
    <row r="7378" spans="1:21" x14ac:dyDescent="0.3">
      <c r="A7378">
        <v>575</v>
      </c>
      <c r="B7378">
        <v>3907</v>
      </c>
      <c r="C7378" s="1">
        <v>41139</v>
      </c>
      <c r="D7378" t="s">
        <v>10704</v>
      </c>
      <c r="E7378">
        <v>34</v>
      </c>
      <c r="F7378">
        <v>729.83</v>
      </c>
      <c r="G7378">
        <v>7.0000000000000007E-2</v>
      </c>
      <c r="H7378" t="s">
        <v>10664</v>
      </c>
      <c r="I7378">
        <v>-135.1</v>
      </c>
      <c r="J7378">
        <v>22.38</v>
      </c>
      <c r="K7378">
        <v>15.1</v>
      </c>
      <c r="L7378" t="s">
        <v>11482</v>
      </c>
      <c r="M7378" t="s">
        <v>11319</v>
      </c>
      <c r="N7378" t="s">
        <v>11320</v>
      </c>
      <c r="O7378" t="s">
        <v>10667</v>
      </c>
      <c r="P7378" t="s">
        <v>10668</v>
      </c>
      <c r="Q7378" t="s">
        <v>10678</v>
      </c>
      <c r="R7378" t="s">
        <v>11046</v>
      </c>
    </row>
    <row r="7379" spans="1:21" x14ac:dyDescent="0.3">
      <c r="A7379">
        <v>576</v>
      </c>
      <c r="B7379">
        <v>3907</v>
      </c>
      <c r="C7379" s="1">
        <v>41139</v>
      </c>
      <c r="D7379" t="s">
        <v>10704</v>
      </c>
      <c r="E7379">
        <v>36</v>
      </c>
      <c r="F7379">
        <v>1083.19</v>
      </c>
      <c r="G7379">
        <v>0.03</v>
      </c>
      <c r="H7379" t="s">
        <v>10697</v>
      </c>
      <c r="I7379">
        <v>214.61</v>
      </c>
      <c r="J7379">
        <v>29.99</v>
      </c>
      <c r="K7379">
        <v>5.5</v>
      </c>
      <c r="L7379" t="s">
        <v>11482</v>
      </c>
      <c r="M7379" t="s">
        <v>11319</v>
      </c>
      <c r="N7379" t="s">
        <v>11320</v>
      </c>
      <c r="O7379" t="s">
        <v>10667</v>
      </c>
      <c r="P7379" t="s">
        <v>10682</v>
      </c>
      <c r="Q7379" t="s">
        <v>10711</v>
      </c>
      <c r="R7379" t="s">
        <v>11770</v>
      </c>
      <c r="S7379" t="s">
        <v>10685</v>
      </c>
      <c r="T7379">
        <v>0.51</v>
      </c>
      <c r="U7379" s="1">
        <v>41140</v>
      </c>
    </row>
    <row r="7380" spans="1:21" x14ac:dyDescent="0.3">
      <c r="A7380">
        <v>613</v>
      </c>
      <c r="B7380">
        <v>4195</v>
      </c>
      <c r="C7380" s="1">
        <v>40326</v>
      </c>
      <c r="D7380" t="s">
        <v>10686</v>
      </c>
      <c r="E7380">
        <v>30</v>
      </c>
      <c r="F7380">
        <v>255.74</v>
      </c>
      <c r="G7380">
        <v>7.0000000000000007E-2</v>
      </c>
      <c r="H7380" t="s">
        <v>10664</v>
      </c>
      <c r="I7380">
        <v>37.090000000000003</v>
      </c>
      <c r="J7380">
        <v>8.5</v>
      </c>
      <c r="K7380">
        <v>1.99</v>
      </c>
      <c r="L7380" t="s">
        <v>12629</v>
      </c>
      <c r="M7380" t="s">
        <v>11319</v>
      </c>
      <c r="N7380" t="s">
        <v>11320</v>
      </c>
      <c r="O7380" t="s">
        <v>10681</v>
      </c>
      <c r="P7380" t="s">
        <v>10682</v>
      </c>
      <c r="Q7380" t="s">
        <v>10711</v>
      </c>
      <c r="R7380" t="s">
        <v>11468</v>
      </c>
      <c r="S7380" t="s">
        <v>10693</v>
      </c>
      <c r="T7380">
        <v>0.49</v>
      </c>
      <c r="U7380" s="1">
        <v>40328</v>
      </c>
    </row>
    <row r="7381" spans="1:21" x14ac:dyDescent="0.3">
      <c r="A7381">
        <v>631</v>
      </c>
      <c r="B7381">
        <v>4391</v>
      </c>
      <c r="C7381" s="1">
        <v>40956</v>
      </c>
      <c r="D7381" t="s">
        <v>10671</v>
      </c>
      <c r="E7381">
        <v>20</v>
      </c>
      <c r="F7381">
        <v>2592.4319999999998</v>
      </c>
      <c r="G7381">
        <v>0.06</v>
      </c>
      <c r="H7381" t="s">
        <v>10664</v>
      </c>
      <c r="I7381">
        <v>428.47</v>
      </c>
      <c r="J7381">
        <v>155.99</v>
      </c>
      <c r="K7381">
        <v>3.9</v>
      </c>
      <c r="L7381" t="s">
        <v>12500</v>
      </c>
      <c r="M7381" t="s">
        <v>11319</v>
      </c>
      <c r="N7381" t="s">
        <v>11320</v>
      </c>
      <c r="O7381" t="s">
        <v>10701</v>
      </c>
      <c r="P7381" t="s">
        <v>10682</v>
      </c>
      <c r="Q7381" t="s">
        <v>10683</v>
      </c>
      <c r="R7381" t="s">
        <v>10895</v>
      </c>
      <c r="S7381" t="s">
        <v>10685</v>
      </c>
      <c r="T7381">
        <v>0.55000000000000004</v>
      </c>
      <c r="U7381" s="1">
        <v>40958</v>
      </c>
    </row>
    <row r="7382" spans="1:21" x14ac:dyDescent="0.3">
      <c r="A7382">
        <v>633</v>
      </c>
      <c r="B7382">
        <v>4422</v>
      </c>
      <c r="C7382" s="1">
        <v>40684</v>
      </c>
      <c r="D7382" t="s">
        <v>10704</v>
      </c>
      <c r="E7382">
        <v>12</v>
      </c>
      <c r="F7382">
        <v>313.43</v>
      </c>
      <c r="G7382">
        <v>0.02</v>
      </c>
      <c r="H7382" t="s">
        <v>10664</v>
      </c>
      <c r="I7382">
        <v>104.03</v>
      </c>
      <c r="J7382">
        <v>25.38</v>
      </c>
      <c r="K7382">
        <v>8.99</v>
      </c>
      <c r="L7382" t="s">
        <v>12194</v>
      </c>
      <c r="M7382" t="s">
        <v>11319</v>
      </c>
      <c r="N7382" t="s">
        <v>11320</v>
      </c>
      <c r="O7382" t="s">
        <v>10674</v>
      </c>
      <c r="P7382" t="s">
        <v>10690</v>
      </c>
      <c r="Q7382" t="s">
        <v>10691</v>
      </c>
      <c r="R7382" t="s">
        <v>10973</v>
      </c>
      <c r="S7382" t="s">
        <v>10693</v>
      </c>
      <c r="T7382">
        <v>0.5</v>
      </c>
      <c r="U7382" s="1">
        <v>40684</v>
      </c>
    </row>
    <row r="7383" spans="1:21" x14ac:dyDescent="0.3">
      <c r="A7383">
        <v>634</v>
      </c>
      <c r="B7383">
        <v>4422</v>
      </c>
      <c r="C7383" s="1">
        <v>40684</v>
      </c>
      <c r="D7383" t="s">
        <v>10704</v>
      </c>
      <c r="E7383">
        <v>17</v>
      </c>
      <c r="F7383">
        <v>390.11</v>
      </c>
      <c r="G7383">
        <v>0.02</v>
      </c>
      <c r="H7383" t="s">
        <v>10664</v>
      </c>
      <c r="I7383">
        <v>-19.920000000000002</v>
      </c>
      <c r="J7383">
        <v>21.38</v>
      </c>
      <c r="K7383">
        <v>8.99</v>
      </c>
      <c r="L7383" t="s">
        <v>12194</v>
      </c>
      <c r="M7383" t="s">
        <v>11319</v>
      </c>
      <c r="N7383" t="s">
        <v>11320</v>
      </c>
      <c r="O7383" t="s">
        <v>10674</v>
      </c>
      <c r="P7383" t="s">
        <v>10668</v>
      </c>
      <c r="Q7383" t="s">
        <v>10736</v>
      </c>
      <c r="R7383" t="s">
        <v>11064</v>
      </c>
      <c r="S7383" t="s">
        <v>10693</v>
      </c>
      <c r="T7383">
        <v>0.59</v>
      </c>
      <c r="U7383" s="1">
        <v>40684</v>
      </c>
    </row>
    <row r="7384" spans="1:21" x14ac:dyDescent="0.3">
      <c r="A7384">
        <v>679</v>
      </c>
      <c r="B7384">
        <v>4741</v>
      </c>
      <c r="C7384" s="1">
        <v>41096</v>
      </c>
      <c r="D7384" t="s">
        <v>10686</v>
      </c>
      <c r="E7384">
        <v>40</v>
      </c>
      <c r="F7384">
        <v>342.97</v>
      </c>
      <c r="G7384">
        <v>0.09</v>
      </c>
      <c r="H7384" t="s">
        <v>10664</v>
      </c>
      <c r="I7384">
        <v>-131.63</v>
      </c>
      <c r="J7384">
        <v>8.75</v>
      </c>
      <c r="K7384">
        <v>8.5399999999999991</v>
      </c>
      <c r="L7384" t="s">
        <v>11404</v>
      </c>
      <c r="M7384" t="s">
        <v>11319</v>
      </c>
      <c r="N7384" t="s">
        <v>11320</v>
      </c>
      <c r="O7384" t="s">
        <v>10674</v>
      </c>
      <c r="P7384" t="s">
        <v>10690</v>
      </c>
      <c r="Q7384" t="s">
        <v>10691</v>
      </c>
      <c r="R7384" t="s">
        <v>11281</v>
      </c>
    </row>
    <row r="7385" spans="1:21" x14ac:dyDescent="0.3">
      <c r="A7385">
        <v>693</v>
      </c>
      <c r="B7385">
        <v>4835</v>
      </c>
      <c r="C7385" s="1">
        <v>40110</v>
      </c>
      <c r="D7385" t="s">
        <v>10719</v>
      </c>
      <c r="E7385">
        <v>3</v>
      </c>
      <c r="F7385">
        <v>9.4</v>
      </c>
      <c r="G7385">
        <v>0.04</v>
      </c>
      <c r="H7385" t="s">
        <v>10664</v>
      </c>
      <c r="I7385">
        <v>-7.6</v>
      </c>
      <c r="J7385">
        <v>2.52</v>
      </c>
      <c r="K7385">
        <v>1.92</v>
      </c>
      <c r="L7385" t="s">
        <v>12500</v>
      </c>
      <c r="M7385" t="s">
        <v>11319</v>
      </c>
      <c r="N7385" t="s">
        <v>11320</v>
      </c>
      <c r="O7385" t="s">
        <v>10701</v>
      </c>
      <c r="P7385" t="s">
        <v>10668</v>
      </c>
      <c r="Q7385" t="s">
        <v>10791</v>
      </c>
    </row>
    <row r="7386" spans="1:21" x14ac:dyDescent="0.3">
      <c r="A7386">
        <v>711</v>
      </c>
      <c r="B7386">
        <v>5028</v>
      </c>
      <c r="C7386" s="1">
        <v>41015</v>
      </c>
      <c r="D7386" t="s">
        <v>10671</v>
      </c>
      <c r="E7386">
        <v>10</v>
      </c>
      <c r="F7386">
        <v>79.680000000000007</v>
      </c>
      <c r="G7386">
        <v>0.06</v>
      </c>
      <c r="H7386" t="s">
        <v>10664</v>
      </c>
      <c r="I7386">
        <v>18.239999999999998</v>
      </c>
      <c r="J7386">
        <v>7.7</v>
      </c>
      <c r="K7386">
        <v>3.68</v>
      </c>
      <c r="L7386" t="s">
        <v>12629</v>
      </c>
      <c r="M7386" t="s">
        <v>11319</v>
      </c>
      <c r="N7386" t="s">
        <v>11320</v>
      </c>
      <c r="O7386" t="s">
        <v>10681</v>
      </c>
      <c r="P7386" t="s">
        <v>10690</v>
      </c>
      <c r="Q7386" t="s">
        <v>10691</v>
      </c>
      <c r="R7386" t="s">
        <v>11652</v>
      </c>
      <c r="S7386" t="s">
        <v>10709</v>
      </c>
      <c r="T7386">
        <v>0.52</v>
      </c>
      <c r="U7386" s="1">
        <v>41017</v>
      </c>
    </row>
    <row r="7387" spans="1:21" x14ac:dyDescent="0.3">
      <c r="A7387">
        <v>717</v>
      </c>
      <c r="B7387">
        <v>5095</v>
      </c>
      <c r="C7387" s="1">
        <v>41020</v>
      </c>
      <c r="D7387" t="s">
        <v>10671</v>
      </c>
      <c r="E7387">
        <v>7</v>
      </c>
      <c r="F7387">
        <v>786.67499999999995</v>
      </c>
      <c r="G7387">
        <v>0.01</v>
      </c>
      <c r="H7387" t="s">
        <v>10664</v>
      </c>
      <c r="I7387">
        <v>-315.02999999999997</v>
      </c>
      <c r="J7387">
        <v>125.99</v>
      </c>
      <c r="K7387">
        <v>8.8000000000000007</v>
      </c>
      <c r="L7387" t="s">
        <v>12630</v>
      </c>
      <c r="M7387" t="s">
        <v>11319</v>
      </c>
      <c r="N7387" t="s">
        <v>11320</v>
      </c>
      <c r="O7387" t="s">
        <v>10681</v>
      </c>
      <c r="P7387" t="s">
        <v>10682</v>
      </c>
      <c r="Q7387" t="s">
        <v>10683</v>
      </c>
      <c r="R7387" t="s">
        <v>11407</v>
      </c>
      <c r="S7387" t="s">
        <v>10685</v>
      </c>
      <c r="T7387">
        <v>0.59</v>
      </c>
      <c r="U7387" s="1">
        <v>41021</v>
      </c>
    </row>
    <row r="7388" spans="1:21" x14ac:dyDescent="0.3">
      <c r="A7388">
        <v>736</v>
      </c>
      <c r="B7388">
        <v>5317</v>
      </c>
      <c r="C7388" s="1">
        <v>40064</v>
      </c>
      <c r="D7388" t="s">
        <v>10663</v>
      </c>
      <c r="E7388">
        <v>38</v>
      </c>
      <c r="F7388">
        <v>212.57</v>
      </c>
      <c r="G7388">
        <v>0.09</v>
      </c>
      <c r="H7388" t="s">
        <v>10697</v>
      </c>
      <c r="I7388">
        <v>9.49</v>
      </c>
      <c r="J7388">
        <v>5.34</v>
      </c>
      <c r="K7388">
        <v>2.99</v>
      </c>
      <c r="L7388" t="s">
        <v>11482</v>
      </c>
      <c r="M7388" t="s">
        <v>11319</v>
      </c>
      <c r="N7388" t="s">
        <v>11320</v>
      </c>
      <c r="O7388" t="s">
        <v>10667</v>
      </c>
      <c r="P7388" t="s">
        <v>10668</v>
      </c>
      <c r="Q7388" t="s">
        <v>10678</v>
      </c>
      <c r="R7388" t="s">
        <v>11039</v>
      </c>
      <c r="S7388" t="s">
        <v>10685</v>
      </c>
      <c r="T7388">
        <v>0.38</v>
      </c>
      <c r="U7388" s="1">
        <v>40071</v>
      </c>
    </row>
    <row r="7389" spans="1:21" x14ac:dyDescent="0.3">
      <c r="A7389">
        <v>737</v>
      </c>
      <c r="B7389">
        <v>5317</v>
      </c>
      <c r="C7389" s="1">
        <v>40064</v>
      </c>
      <c r="D7389" t="s">
        <v>10663</v>
      </c>
      <c r="E7389">
        <v>10</v>
      </c>
      <c r="F7389">
        <v>1469.48</v>
      </c>
      <c r="G7389">
        <v>7.0000000000000007E-2</v>
      </c>
      <c r="H7389" t="s">
        <v>10672</v>
      </c>
      <c r="I7389">
        <v>-263.64999999999998</v>
      </c>
      <c r="J7389">
        <v>140.97999999999999</v>
      </c>
      <c r="K7389">
        <v>53.48</v>
      </c>
      <c r="L7389" t="s">
        <v>11482</v>
      </c>
      <c r="M7389" t="s">
        <v>11319</v>
      </c>
      <c r="N7389" t="s">
        <v>11320</v>
      </c>
      <c r="O7389" t="s">
        <v>10667</v>
      </c>
      <c r="P7389" t="s">
        <v>10690</v>
      </c>
      <c r="Q7389" t="s">
        <v>10721</v>
      </c>
      <c r="R7389" t="s">
        <v>10825</v>
      </c>
    </row>
    <row r="7390" spans="1:21" x14ac:dyDescent="0.3">
      <c r="A7390">
        <v>738</v>
      </c>
      <c r="B7390">
        <v>5317</v>
      </c>
      <c r="C7390" s="1">
        <v>40064</v>
      </c>
      <c r="D7390" t="s">
        <v>10663</v>
      </c>
      <c r="E7390">
        <v>25</v>
      </c>
      <c r="F7390">
        <v>4279.24</v>
      </c>
      <c r="G7390">
        <v>0.06</v>
      </c>
      <c r="H7390" t="s">
        <v>10664</v>
      </c>
      <c r="I7390">
        <v>890.18</v>
      </c>
      <c r="J7390">
        <v>205.99</v>
      </c>
      <c r="K7390">
        <v>5.26</v>
      </c>
      <c r="L7390" t="s">
        <v>11482</v>
      </c>
      <c r="M7390" t="s">
        <v>11319</v>
      </c>
      <c r="N7390" t="s">
        <v>11320</v>
      </c>
      <c r="O7390" t="s">
        <v>10667</v>
      </c>
      <c r="P7390" t="s">
        <v>10682</v>
      </c>
      <c r="Q7390" t="s">
        <v>10683</v>
      </c>
      <c r="R7390" t="s">
        <v>10967</v>
      </c>
      <c r="S7390" t="s">
        <v>10685</v>
      </c>
      <c r="T7390">
        <v>0.56000000000000005</v>
      </c>
      <c r="U7390" s="1">
        <v>40071</v>
      </c>
    </row>
    <row r="7391" spans="1:21" x14ac:dyDescent="0.3">
      <c r="A7391">
        <v>801</v>
      </c>
      <c r="B7391">
        <v>5735</v>
      </c>
      <c r="C7391" s="1">
        <v>40157</v>
      </c>
      <c r="D7391" t="s">
        <v>10704</v>
      </c>
      <c r="E7391">
        <v>10</v>
      </c>
      <c r="F7391">
        <v>2665.64</v>
      </c>
      <c r="G7391">
        <v>0.1</v>
      </c>
      <c r="H7391" t="s">
        <v>10672</v>
      </c>
      <c r="I7391">
        <v>-107.49</v>
      </c>
      <c r="J7391">
        <v>280.98</v>
      </c>
      <c r="K7391">
        <v>35.67</v>
      </c>
      <c r="L7391" t="s">
        <v>12350</v>
      </c>
      <c r="M7391" t="s">
        <v>11319</v>
      </c>
      <c r="N7391" t="s">
        <v>11320</v>
      </c>
      <c r="O7391" t="s">
        <v>10701</v>
      </c>
      <c r="P7391" t="s">
        <v>10690</v>
      </c>
      <c r="Q7391" t="s">
        <v>10724</v>
      </c>
      <c r="R7391" t="s">
        <v>11151</v>
      </c>
      <c r="S7391" t="s">
        <v>10723</v>
      </c>
      <c r="T7391">
        <v>0.66</v>
      </c>
      <c r="U7391" s="1">
        <v>40158</v>
      </c>
    </row>
    <row r="7392" spans="1:21" x14ac:dyDescent="0.3">
      <c r="A7392">
        <v>810</v>
      </c>
      <c r="B7392">
        <v>5856</v>
      </c>
      <c r="C7392" s="1">
        <v>40122</v>
      </c>
      <c r="D7392" t="s">
        <v>10671</v>
      </c>
      <c r="E7392">
        <v>42</v>
      </c>
      <c r="F7392">
        <v>10307.01</v>
      </c>
      <c r="G7392">
        <v>0</v>
      </c>
      <c r="H7392" t="s">
        <v>10672</v>
      </c>
      <c r="I7392">
        <v>3025.59</v>
      </c>
      <c r="J7392">
        <v>230.98</v>
      </c>
      <c r="K7392">
        <v>23.78</v>
      </c>
      <c r="L7392" t="s">
        <v>11482</v>
      </c>
      <c r="M7392" t="s">
        <v>11319</v>
      </c>
      <c r="N7392" t="s">
        <v>11320</v>
      </c>
      <c r="O7392" t="s">
        <v>10667</v>
      </c>
      <c r="P7392" t="s">
        <v>10690</v>
      </c>
      <c r="Q7392" t="s">
        <v>10724</v>
      </c>
      <c r="R7392" t="s">
        <v>12631</v>
      </c>
    </row>
    <row r="7393" spans="1:21" x14ac:dyDescent="0.3">
      <c r="A7393">
        <v>816</v>
      </c>
      <c r="B7393">
        <v>5891</v>
      </c>
      <c r="C7393" s="1">
        <v>41271</v>
      </c>
      <c r="D7393" t="s">
        <v>10704</v>
      </c>
      <c r="E7393">
        <v>2</v>
      </c>
      <c r="F7393">
        <v>44.45</v>
      </c>
      <c r="G7393">
        <v>0.01</v>
      </c>
      <c r="H7393" t="s">
        <v>10664</v>
      </c>
      <c r="I7393">
        <v>-17.46</v>
      </c>
      <c r="J7393">
        <v>20.98</v>
      </c>
      <c r="K7393">
        <v>1.49</v>
      </c>
      <c r="L7393" t="s">
        <v>12350</v>
      </c>
      <c r="M7393" t="s">
        <v>11319</v>
      </c>
      <c r="N7393" t="s">
        <v>11320</v>
      </c>
      <c r="O7393" t="s">
        <v>10701</v>
      </c>
      <c r="P7393" t="s">
        <v>10668</v>
      </c>
      <c r="Q7393" t="s">
        <v>10678</v>
      </c>
      <c r="R7393" t="s">
        <v>11263</v>
      </c>
      <c r="S7393" t="s">
        <v>10685</v>
      </c>
      <c r="T7393">
        <v>0.35</v>
      </c>
      <c r="U7393" s="1">
        <v>41273</v>
      </c>
    </row>
    <row r="7394" spans="1:21" x14ac:dyDescent="0.3">
      <c r="A7394">
        <v>875</v>
      </c>
      <c r="B7394">
        <v>6274</v>
      </c>
      <c r="C7394" s="1">
        <v>40738</v>
      </c>
      <c r="D7394" t="s">
        <v>10686</v>
      </c>
      <c r="E7394">
        <v>22</v>
      </c>
      <c r="F7394">
        <v>46.36</v>
      </c>
      <c r="G7394">
        <v>0.05</v>
      </c>
      <c r="H7394" t="s">
        <v>10697</v>
      </c>
      <c r="I7394">
        <v>-56.73</v>
      </c>
      <c r="J7394">
        <v>1.74</v>
      </c>
      <c r="K7394">
        <v>4.08</v>
      </c>
      <c r="L7394" t="s">
        <v>12500</v>
      </c>
      <c r="M7394" t="s">
        <v>11319</v>
      </c>
      <c r="N7394" t="s">
        <v>11320</v>
      </c>
      <c r="O7394" t="s">
        <v>10701</v>
      </c>
      <c r="P7394" t="s">
        <v>10690</v>
      </c>
      <c r="Q7394" t="s">
        <v>10691</v>
      </c>
      <c r="R7394" t="s">
        <v>11084</v>
      </c>
    </row>
    <row r="7395" spans="1:21" x14ac:dyDescent="0.3">
      <c r="A7395">
        <v>878</v>
      </c>
      <c r="B7395">
        <v>6309</v>
      </c>
      <c r="C7395" s="1">
        <v>40338</v>
      </c>
      <c r="D7395" t="s">
        <v>10704</v>
      </c>
      <c r="E7395">
        <v>10</v>
      </c>
      <c r="F7395">
        <v>29.79</v>
      </c>
      <c r="G7395">
        <v>0.01</v>
      </c>
      <c r="H7395" t="s">
        <v>10664</v>
      </c>
      <c r="I7395">
        <v>3.76</v>
      </c>
      <c r="J7395">
        <v>2.88</v>
      </c>
      <c r="K7395">
        <v>0.99</v>
      </c>
      <c r="L7395" t="s">
        <v>12629</v>
      </c>
      <c r="M7395" t="s">
        <v>11319</v>
      </c>
      <c r="N7395" t="s">
        <v>11320</v>
      </c>
      <c r="O7395" t="s">
        <v>10681</v>
      </c>
      <c r="P7395" t="s">
        <v>10668</v>
      </c>
      <c r="Q7395" t="s">
        <v>10729</v>
      </c>
      <c r="R7395" t="s">
        <v>10938</v>
      </c>
      <c r="S7395" t="s">
        <v>10685</v>
      </c>
      <c r="T7395">
        <v>0.36</v>
      </c>
      <c r="U7395" s="1">
        <v>40339</v>
      </c>
    </row>
    <row r="7396" spans="1:21" x14ac:dyDescent="0.3">
      <c r="A7396">
        <v>885</v>
      </c>
      <c r="B7396">
        <v>6368</v>
      </c>
      <c r="C7396" s="1">
        <v>39866</v>
      </c>
      <c r="D7396" t="s">
        <v>10686</v>
      </c>
      <c r="E7396">
        <v>40</v>
      </c>
      <c r="F7396">
        <v>19100.45</v>
      </c>
      <c r="G7396">
        <v>0</v>
      </c>
      <c r="H7396" t="s">
        <v>10672</v>
      </c>
      <c r="I7396">
        <v>6839.95</v>
      </c>
      <c r="J7396">
        <v>442.14</v>
      </c>
      <c r="K7396">
        <v>14.7</v>
      </c>
      <c r="L7396" t="s">
        <v>11404</v>
      </c>
      <c r="M7396" t="s">
        <v>11319</v>
      </c>
      <c r="N7396" t="s">
        <v>11320</v>
      </c>
      <c r="O7396" t="s">
        <v>10681</v>
      </c>
      <c r="P7396" t="s">
        <v>10682</v>
      </c>
      <c r="Q7396" t="s">
        <v>10849</v>
      </c>
      <c r="R7396" t="s">
        <v>11083</v>
      </c>
      <c r="S7396" t="s">
        <v>10677</v>
      </c>
      <c r="T7396">
        <v>0.56000000000000005</v>
      </c>
      <c r="U7396" s="1">
        <v>39866</v>
      </c>
    </row>
    <row r="7397" spans="1:21" x14ac:dyDescent="0.3">
      <c r="A7397">
        <v>961</v>
      </c>
      <c r="B7397">
        <v>6978</v>
      </c>
      <c r="C7397" s="1">
        <v>40521</v>
      </c>
      <c r="D7397" t="s">
        <v>10671</v>
      </c>
      <c r="E7397">
        <v>47</v>
      </c>
      <c r="F7397">
        <v>371.95</v>
      </c>
      <c r="G7397">
        <v>7.0000000000000007E-2</v>
      </c>
      <c r="H7397" t="s">
        <v>10664</v>
      </c>
      <c r="I7397">
        <v>-87.4</v>
      </c>
      <c r="J7397">
        <v>8.1199999999999992</v>
      </c>
      <c r="K7397">
        <v>2.83</v>
      </c>
      <c r="L7397" t="s">
        <v>12350</v>
      </c>
      <c r="M7397" t="s">
        <v>11319</v>
      </c>
      <c r="N7397" t="s">
        <v>11320</v>
      </c>
      <c r="O7397" t="s">
        <v>10701</v>
      </c>
      <c r="P7397" t="s">
        <v>10682</v>
      </c>
      <c r="Q7397" t="s">
        <v>10711</v>
      </c>
      <c r="R7397" t="s">
        <v>11249</v>
      </c>
    </row>
    <row r="7398" spans="1:21" x14ac:dyDescent="0.3">
      <c r="A7398">
        <v>1024</v>
      </c>
      <c r="B7398">
        <v>7461</v>
      </c>
      <c r="C7398" s="1">
        <v>39825</v>
      </c>
      <c r="D7398" t="s">
        <v>10663</v>
      </c>
      <c r="E7398">
        <v>12</v>
      </c>
      <c r="F7398">
        <v>4080.3</v>
      </c>
      <c r="G7398">
        <v>0.05</v>
      </c>
      <c r="H7398" t="s">
        <v>10672</v>
      </c>
      <c r="I7398">
        <v>593.79</v>
      </c>
      <c r="J7398">
        <v>350.99</v>
      </c>
      <c r="K7398">
        <v>39</v>
      </c>
      <c r="L7398" t="s">
        <v>12632</v>
      </c>
      <c r="M7398" t="s">
        <v>11319</v>
      </c>
      <c r="N7398" t="s">
        <v>11320</v>
      </c>
      <c r="O7398" t="s">
        <v>10701</v>
      </c>
      <c r="P7398" t="s">
        <v>10690</v>
      </c>
      <c r="Q7398" t="s">
        <v>10753</v>
      </c>
      <c r="R7398" t="s">
        <v>12190</v>
      </c>
      <c r="S7398" t="s">
        <v>10677</v>
      </c>
      <c r="T7398">
        <v>0.55000000000000004</v>
      </c>
      <c r="U7398" s="1">
        <v>39827</v>
      </c>
    </row>
    <row r="7399" spans="1:21" x14ac:dyDescent="0.3">
      <c r="A7399">
        <v>1025</v>
      </c>
      <c r="B7399">
        <v>7461</v>
      </c>
      <c r="C7399" s="1">
        <v>39825</v>
      </c>
      <c r="D7399" t="s">
        <v>10663</v>
      </c>
      <c r="E7399">
        <v>28</v>
      </c>
      <c r="F7399">
        <v>260.79000000000002</v>
      </c>
      <c r="G7399">
        <v>0</v>
      </c>
      <c r="H7399" t="s">
        <v>10664</v>
      </c>
      <c r="I7399">
        <v>111.4</v>
      </c>
      <c r="J7399">
        <v>8.74</v>
      </c>
      <c r="K7399">
        <v>1.39</v>
      </c>
      <c r="L7399" t="s">
        <v>12632</v>
      </c>
      <c r="M7399" t="s">
        <v>11319</v>
      </c>
      <c r="N7399" t="s">
        <v>11320</v>
      </c>
      <c r="O7399" t="s">
        <v>10701</v>
      </c>
      <c r="P7399" t="s">
        <v>10668</v>
      </c>
      <c r="Q7399" t="s">
        <v>10717</v>
      </c>
      <c r="R7399" t="s">
        <v>11189</v>
      </c>
      <c r="S7399" t="s">
        <v>10685</v>
      </c>
      <c r="T7399">
        <v>0.38</v>
      </c>
      <c r="U7399" s="1">
        <v>39829</v>
      </c>
    </row>
    <row r="7400" spans="1:21" x14ac:dyDescent="0.3">
      <c r="A7400">
        <v>1026</v>
      </c>
      <c r="B7400">
        <v>7461</v>
      </c>
      <c r="C7400" s="1">
        <v>39825</v>
      </c>
      <c r="D7400" t="s">
        <v>10663</v>
      </c>
      <c r="E7400">
        <v>44</v>
      </c>
      <c r="F7400">
        <v>90.35</v>
      </c>
      <c r="G7400">
        <v>0.02</v>
      </c>
      <c r="H7400" t="s">
        <v>10664</v>
      </c>
      <c r="I7400">
        <v>-16.72</v>
      </c>
      <c r="J7400">
        <v>1.98</v>
      </c>
      <c r="K7400">
        <v>0.7</v>
      </c>
      <c r="L7400" t="s">
        <v>12632</v>
      </c>
      <c r="M7400" t="s">
        <v>11319</v>
      </c>
      <c r="N7400" t="s">
        <v>11320</v>
      </c>
      <c r="O7400" t="s">
        <v>10701</v>
      </c>
      <c r="P7400" t="s">
        <v>10668</v>
      </c>
      <c r="Q7400" t="s">
        <v>10707</v>
      </c>
      <c r="R7400" t="s">
        <v>11710</v>
      </c>
    </row>
    <row r="7401" spans="1:21" x14ac:dyDescent="0.3">
      <c r="A7401">
        <v>1297</v>
      </c>
      <c r="B7401">
        <v>9505</v>
      </c>
      <c r="C7401" s="1">
        <v>41067</v>
      </c>
      <c r="D7401" t="s">
        <v>10671</v>
      </c>
      <c r="E7401">
        <v>2</v>
      </c>
      <c r="F7401">
        <v>316.52</v>
      </c>
      <c r="G7401">
        <v>0.03</v>
      </c>
      <c r="H7401" t="s">
        <v>10664</v>
      </c>
      <c r="I7401">
        <v>-542.32000000000005</v>
      </c>
      <c r="J7401">
        <v>152.47999999999999</v>
      </c>
      <c r="K7401">
        <v>4</v>
      </c>
      <c r="L7401" t="s">
        <v>12216</v>
      </c>
      <c r="M7401" t="s">
        <v>11319</v>
      </c>
      <c r="N7401" t="s">
        <v>11320</v>
      </c>
      <c r="O7401" t="s">
        <v>10701</v>
      </c>
      <c r="P7401" t="s">
        <v>10682</v>
      </c>
      <c r="Q7401" t="s">
        <v>10711</v>
      </c>
      <c r="R7401" t="s">
        <v>11450</v>
      </c>
      <c r="S7401" t="s">
        <v>10685</v>
      </c>
      <c r="T7401">
        <v>0.79</v>
      </c>
      <c r="U7401" s="1">
        <v>41069</v>
      </c>
    </row>
    <row r="7402" spans="1:21" x14ac:dyDescent="0.3">
      <c r="A7402">
        <v>1298</v>
      </c>
      <c r="B7402">
        <v>9505</v>
      </c>
      <c r="C7402" s="1">
        <v>41067</v>
      </c>
      <c r="D7402" t="s">
        <v>10671</v>
      </c>
      <c r="E7402">
        <v>5</v>
      </c>
      <c r="F7402">
        <v>155.38999999999999</v>
      </c>
      <c r="G7402">
        <v>0.1</v>
      </c>
      <c r="H7402" t="s">
        <v>10664</v>
      </c>
      <c r="I7402">
        <v>-127.7</v>
      </c>
      <c r="J7402">
        <v>32.979999999999997</v>
      </c>
      <c r="K7402">
        <v>5.5</v>
      </c>
      <c r="L7402" t="s">
        <v>12216</v>
      </c>
      <c r="M7402" t="s">
        <v>11319</v>
      </c>
      <c r="N7402" t="s">
        <v>11320</v>
      </c>
      <c r="O7402" t="s">
        <v>10701</v>
      </c>
      <c r="P7402" t="s">
        <v>10682</v>
      </c>
      <c r="Q7402" t="s">
        <v>10711</v>
      </c>
      <c r="R7402" t="s">
        <v>11035</v>
      </c>
      <c r="S7402" t="s">
        <v>10685</v>
      </c>
      <c r="T7402">
        <v>0.75</v>
      </c>
      <c r="U7402" s="1">
        <v>41070</v>
      </c>
    </row>
    <row r="7403" spans="1:21" x14ac:dyDescent="0.3">
      <c r="A7403">
        <v>1340</v>
      </c>
      <c r="B7403">
        <v>9794</v>
      </c>
      <c r="C7403" s="1">
        <v>40992</v>
      </c>
      <c r="D7403" t="s">
        <v>10686</v>
      </c>
      <c r="E7403">
        <v>25</v>
      </c>
      <c r="F7403">
        <v>135.22999999999999</v>
      </c>
      <c r="G7403">
        <v>0.1</v>
      </c>
      <c r="H7403" t="s">
        <v>10664</v>
      </c>
      <c r="I7403">
        <v>-45.65</v>
      </c>
      <c r="J7403">
        <v>5.68</v>
      </c>
      <c r="K7403">
        <v>3.6</v>
      </c>
      <c r="L7403" t="s">
        <v>12194</v>
      </c>
      <c r="M7403" t="s">
        <v>11319</v>
      </c>
      <c r="N7403" t="s">
        <v>11320</v>
      </c>
      <c r="O7403" t="s">
        <v>10674</v>
      </c>
      <c r="P7403" t="s">
        <v>10668</v>
      </c>
      <c r="Q7403" t="s">
        <v>10791</v>
      </c>
    </row>
    <row r="7404" spans="1:21" x14ac:dyDescent="0.3">
      <c r="A7404">
        <v>1400</v>
      </c>
      <c r="B7404">
        <v>10148</v>
      </c>
      <c r="C7404" s="1">
        <v>39897</v>
      </c>
      <c r="D7404" t="s">
        <v>10663</v>
      </c>
      <c r="E7404">
        <v>27</v>
      </c>
      <c r="F7404">
        <v>14357.85</v>
      </c>
      <c r="G7404">
        <v>0.02</v>
      </c>
      <c r="H7404" t="s">
        <v>10672</v>
      </c>
      <c r="I7404">
        <v>3309.55</v>
      </c>
      <c r="J7404">
        <v>500.98</v>
      </c>
      <c r="K7404">
        <v>41.44</v>
      </c>
      <c r="L7404" t="s">
        <v>11482</v>
      </c>
      <c r="M7404" t="s">
        <v>11319</v>
      </c>
      <c r="N7404" t="s">
        <v>11320</v>
      </c>
      <c r="O7404" t="s">
        <v>10667</v>
      </c>
      <c r="P7404" t="s">
        <v>10690</v>
      </c>
      <c r="Q7404" t="s">
        <v>10721</v>
      </c>
      <c r="R7404" t="s">
        <v>12145</v>
      </c>
      <c r="S7404" t="s">
        <v>10723</v>
      </c>
      <c r="T7404">
        <v>0.66</v>
      </c>
      <c r="U7404" s="1">
        <v>39897</v>
      </c>
    </row>
    <row r="7405" spans="1:21" x14ac:dyDescent="0.3">
      <c r="A7405">
        <v>1534</v>
      </c>
      <c r="B7405">
        <v>11045</v>
      </c>
      <c r="C7405" s="1">
        <v>40993</v>
      </c>
      <c r="D7405" t="s">
        <v>10704</v>
      </c>
      <c r="E7405">
        <v>35</v>
      </c>
      <c r="F7405">
        <v>710.86</v>
      </c>
      <c r="G7405">
        <v>0.04</v>
      </c>
      <c r="H7405" t="s">
        <v>10664</v>
      </c>
      <c r="I7405">
        <v>196.22</v>
      </c>
      <c r="J7405">
        <v>19.98</v>
      </c>
      <c r="K7405">
        <v>5.97</v>
      </c>
      <c r="L7405" t="s">
        <v>12500</v>
      </c>
      <c r="M7405" t="s">
        <v>11319</v>
      </c>
      <c r="N7405" t="s">
        <v>11320</v>
      </c>
      <c r="O7405" t="s">
        <v>10701</v>
      </c>
      <c r="P7405" t="s">
        <v>10668</v>
      </c>
      <c r="Q7405" t="s">
        <v>10702</v>
      </c>
      <c r="R7405" t="s">
        <v>10809</v>
      </c>
      <c r="S7405" t="s">
        <v>10685</v>
      </c>
      <c r="T7405">
        <v>0.38</v>
      </c>
      <c r="U7405" s="1">
        <v>40994</v>
      </c>
    </row>
    <row r="7406" spans="1:21" x14ac:dyDescent="0.3">
      <c r="A7406">
        <v>1537</v>
      </c>
      <c r="B7406">
        <v>11074</v>
      </c>
      <c r="C7406" s="1">
        <v>40703</v>
      </c>
      <c r="D7406" t="s">
        <v>10671</v>
      </c>
      <c r="E7406">
        <v>21</v>
      </c>
      <c r="F7406">
        <v>114.53</v>
      </c>
      <c r="G7406">
        <v>7.0000000000000007E-2</v>
      </c>
      <c r="H7406" t="s">
        <v>10664</v>
      </c>
      <c r="I7406">
        <v>-39.229999999999997</v>
      </c>
      <c r="J7406">
        <v>5.68</v>
      </c>
      <c r="K7406">
        <v>3.6</v>
      </c>
      <c r="L7406" t="s">
        <v>12199</v>
      </c>
      <c r="M7406" t="s">
        <v>11319</v>
      </c>
      <c r="N7406" t="s">
        <v>11320</v>
      </c>
      <c r="O7406" t="s">
        <v>10681</v>
      </c>
      <c r="P7406" t="s">
        <v>10668</v>
      </c>
      <c r="Q7406" t="s">
        <v>10791</v>
      </c>
    </row>
    <row r="7407" spans="1:21" x14ac:dyDescent="0.3">
      <c r="A7407">
        <v>1538</v>
      </c>
      <c r="B7407">
        <v>11074</v>
      </c>
      <c r="C7407" s="1">
        <v>40703</v>
      </c>
      <c r="D7407" t="s">
        <v>10671</v>
      </c>
      <c r="E7407">
        <v>44</v>
      </c>
      <c r="F7407">
        <v>7164.7434999999996</v>
      </c>
      <c r="G7407">
        <v>7.0000000000000007E-2</v>
      </c>
      <c r="H7407" t="s">
        <v>10664</v>
      </c>
      <c r="I7407">
        <v>1609.29</v>
      </c>
      <c r="J7407">
        <v>205.99</v>
      </c>
      <c r="K7407">
        <v>5.99</v>
      </c>
      <c r="L7407" t="s">
        <v>12199</v>
      </c>
      <c r="M7407" t="s">
        <v>11319</v>
      </c>
      <c r="N7407" t="s">
        <v>11320</v>
      </c>
      <c r="O7407" t="s">
        <v>10681</v>
      </c>
      <c r="P7407" t="s">
        <v>10682</v>
      </c>
      <c r="Q7407" t="s">
        <v>10683</v>
      </c>
      <c r="R7407">
        <v>3285</v>
      </c>
      <c r="S7407" t="s">
        <v>10685</v>
      </c>
      <c r="T7407">
        <v>0.59</v>
      </c>
      <c r="U7407" s="1">
        <v>40704</v>
      </c>
    </row>
    <row r="7408" spans="1:21" x14ac:dyDescent="0.3">
      <c r="A7408">
        <v>1732</v>
      </c>
      <c r="B7408">
        <v>12449</v>
      </c>
      <c r="C7408" s="1">
        <v>40209</v>
      </c>
      <c r="D7408" t="s">
        <v>10704</v>
      </c>
      <c r="E7408">
        <v>36</v>
      </c>
      <c r="F7408">
        <v>1400.1</v>
      </c>
      <c r="G7408">
        <v>0.03</v>
      </c>
      <c r="H7408" t="s">
        <v>10664</v>
      </c>
      <c r="I7408">
        <v>88.68</v>
      </c>
      <c r="J7408">
        <v>39.979999999999997</v>
      </c>
      <c r="K7408">
        <v>4</v>
      </c>
      <c r="L7408" t="s">
        <v>12633</v>
      </c>
      <c r="M7408" t="s">
        <v>11319</v>
      </c>
      <c r="N7408" t="s">
        <v>11320</v>
      </c>
      <c r="O7408" t="s">
        <v>10667</v>
      </c>
      <c r="P7408" t="s">
        <v>10682</v>
      </c>
      <c r="Q7408" t="s">
        <v>10711</v>
      </c>
      <c r="R7408" t="s">
        <v>11510</v>
      </c>
      <c r="S7408" t="s">
        <v>10685</v>
      </c>
      <c r="T7408">
        <v>0.7</v>
      </c>
      <c r="U7408" s="1">
        <v>40211</v>
      </c>
    </row>
    <row r="7409" spans="1:21" x14ac:dyDescent="0.3">
      <c r="A7409">
        <v>2051</v>
      </c>
      <c r="B7409">
        <v>14661</v>
      </c>
      <c r="C7409" s="1">
        <v>40202</v>
      </c>
      <c r="D7409" t="s">
        <v>10686</v>
      </c>
      <c r="E7409">
        <v>38</v>
      </c>
      <c r="F7409">
        <v>1325.06</v>
      </c>
      <c r="G7409">
        <v>0.06</v>
      </c>
      <c r="H7409" t="s">
        <v>10664</v>
      </c>
      <c r="I7409">
        <v>-180.23</v>
      </c>
      <c r="J7409">
        <v>35.770000000000003</v>
      </c>
      <c r="K7409">
        <v>9.02</v>
      </c>
      <c r="L7409" t="s">
        <v>12630</v>
      </c>
      <c r="M7409" t="s">
        <v>11319</v>
      </c>
      <c r="N7409" t="s">
        <v>11320</v>
      </c>
      <c r="O7409" t="s">
        <v>10701</v>
      </c>
      <c r="P7409" t="s">
        <v>10682</v>
      </c>
      <c r="Q7409" t="s">
        <v>10711</v>
      </c>
      <c r="R7409" t="s">
        <v>12220</v>
      </c>
    </row>
    <row r="7410" spans="1:21" x14ac:dyDescent="0.3">
      <c r="A7410">
        <v>2143</v>
      </c>
      <c r="B7410">
        <v>15303</v>
      </c>
      <c r="C7410" s="1">
        <v>40434</v>
      </c>
      <c r="D7410" t="s">
        <v>10719</v>
      </c>
      <c r="E7410">
        <v>21</v>
      </c>
      <c r="F7410">
        <v>101.13</v>
      </c>
      <c r="G7410">
        <v>0.02</v>
      </c>
      <c r="H7410" t="s">
        <v>10664</v>
      </c>
      <c r="I7410">
        <v>-74.41</v>
      </c>
      <c r="J7410">
        <v>4.54</v>
      </c>
      <c r="K7410">
        <v>5.83</v>
      </c>
      <c r="L7410" t="s">
        <v>12627</v>
      </c>
      <c r="M7410" t="s">
        <v>11319</v>
      </c>
      <c r="N7410" t="s">
        <v>11320</v>
      </c>
      <c r="O7410" t="s">
        <v>10701</v>
      </c>
      <c r="P7410" t="s">
        <v>10668</v>
      </c>
      <c r="Q7410" t="s">
        <v>10678</v>
      </c>
      <c r="R7410" t="s">
        <v>11916</v>
      </c>
      <c r="S7410" t="s">
        <v>10685</v>
      </c>
      <c r="T7410">
        <v>0.36</v>
      </c>
      <c r="U7410" s="1">
        <v>40435</v>
      </c>
    </row>
    <row r="7411" spans="1:21" x14ac:dyDescent="0.3">
      <c r="A7411">
        <v>2144</v>
      </c>
      <c r="B7411">
        <v>15303</v>
      </c>
      <c r="C7411" s="1">
        <v>40434</v>
      </c>
      <c r="D7411" t="s">
        <v>10719</v>
      </c>
      <c r="E7411">
        <v>18</v>
      </c>
      <c r="F7411">
        <v>526.45000000000005</v>
      </c>
      <c r="G7411">
        <v>0.02</v>
      </c>
      <c r="H7411" t="s">
        <v>10664</v>
      </c>
      <c r="I7411">
        <v>-108.14</v>
      </c>
      <c r="J7411">
        <v>28.48</v>
      </c>
      <c r="K7411">
        <v>8.99</v>
      </c>
      <c r="L7411" t="s">
        <v>12627</v>
      </c>
      <c r="M7411" t="s">
        <v>11319</v>
      </c>
      <c r="N7411" t="s">
        <v>11320</v>
      </c>
      <c r="O7411" t="s">
        <v>10701</v>
      </c>
      <c r="P7411" t="s">
        <v>10682</v>
      </c>
      <c r="Q7411" t="s">
        <v>10711</v>
      </c>
      <c r="R7411" t="s">
        <v>11351</v>
      </c>
    </row>
    <row r="7412" spans="1:21" x14ac:dyDescent="0.3">
      <c r="A7412">
        <v>2171</v>
      </c>
      <c r="B7412">
        <v>15622</v>
      </c>
      <c r="C7412" s="1">
        <v>40780</v>
      </c>
      <c r="D7412" t="s">
        <v>10671</v>
      </c>
      <c r="E7412">
        <v>34</v>
      </c>
      <c r="F7412">
        <v>8581.25</v>
      </c>
      <c r="G7412">
        <v>0</v>
      </c>
      <c r="H7412" t="s">
        <v>10672</v>
      </c>
      <c r="I7412">
        <v>1464.23</v>
      </c>
      <c r="J7412">
        <v>240.98</v>
      </c>
      <c r="K7412">
        <v>60.2</v>
      </c>
      <c r="L7412" t="s">
        <v>11555</v>
      </c>
      <c r="M7412" t="s">
        <v>11319</v>
      </c>
      <c r="N7412" t="s">
        <v>11320</v>
      </c>
      <c r="O7412" t="s">
        <v>10674</v>
      </c>
      <c r="P7412" t="s">
        <v>10690</v>
      </c>
      <c r="Q7412" t="s">
        <v>10721</v>
      </c>
      <c r="R7412" t="s">
        <v>11765</v>
      </c>
    </row>
    <row r="7413" spans="1:21" x14ac:dyDescent="0.3">
      <c r="A7413">
        <v>2172</v>
      </c>
      <c r="B7413">
        <v>15622</v>
      </c>
      <c r="C7413" s="1">
        <v>40780</v>
      </c>
      <c r="D7413" t="s">
        <v>10671</v>
      </c>
      <c r="E7413">
        <v>21</v>
      </c>
      <c r="F7413">
        <v>135.99</v>
      </c>
      <c r="G7413">
        <v>0.09</v>
      </c>
      <c r="H7413" t="s">
        <v>10664</v>
      </c>
      <c r="I7413">
        <v>-129.24</v>
      </c>
      <c r="J7413">
        <v>6.48</v>
      </c>
      <c r="K7413">
        <v>9.68</v>
      </c>
      <c r="L7413" t="s">
        <v>11555</v>
      </c>
      <c r="M7413" t="s">
        <v>11319</v>
      </c>
      <c r="N7413" t="s">
        <v>11320</v>
      </c>
      <c r="O7413" t="s">
        <v>10674</v>
      </c>
      <c r="P7413" t="s">
        <v>10668</v>
      </c>
      <c r="Q7413" t="s">
        <v>10702</v>
      </c>
      <c r="R7413" t="s">
        <v>11376</v>
      </c>
      <c r="S7413" t="s">
        <v>10685</v>
      </c>
      <c r="T7413">
        <v>0.36</v>
      </c>
      <c r="U7413" s="1">
        <v>40781</v>
      </c>
    </row>
    <row r="7414" spans="1:21" x14ac:dyDescent="0.3">
      <c r="A7414">
        <v>2189</v>
      </c>
      <c r="B7414">
        <v>15778</v>
      </c>
      <c r="C7414" s="1">
        <v>40304</v>
      </c>
      <c r="D7414" t="s">
        <v>10671</v>
      </c>
      <c r="E7414">
        <v>9</v>
      </c>
      <c r="F7414">
        <v>43.23</v>
      </c>
      <c r="G7414">
        <v>0</v>
      </c>
      <c r="H7414" t="s">
        <v>10664</v>
      </c>
      <c r="I7414">
        <v>-29.53</v>
      </c>
      <c r="J7414">
        <v>3.98</v>
      </c>
      <c r="K7414">
        <v>5.26</v>
      </c>
      <c r="L7414" t="s">
        <v>12634</v>
      </c>
      <c r="M7414" t="s">
        <v>11319</v>
      </c>
      <c r="N7414" t="s">
        <v>11320</v>
      </c>
      <c r="O7414" t="s">
        <v>10667</v>
      </c>
      <c r="P7414" t="s">
        <v>10668</v>
      </c>
      <c r="Q7414" t="s">
        <v>10678</v>
      </c>
      <c r="R7414" t="s">
        <v>11930</v>
      </c>
      <c r="S7414" t="s">
        <v>10685</v>
      </c>
      <c r="T7414">
        <v>0.38</v>
      </c>
      <c r="U7414" s="1">
        <v>40306</v>
      </c>
    </row>
    <row r="7415" spans="1:21" x14ac:dyDescent="0.3">
      <c r="A7415">
        <v>2239</v>
      </c>
      <c r="B7415">
        <v>16164</v>
      </c>
      <c r="C7415" s="1">
        <v>40911</v>
      </c>
      <c r="D7415" t="s">
        <v>10663</v>
      </c>
      <c r="E7415">
        <v>22</v>
      </c>
      <c r="F7415">
        <v>3353.54</v>
      </c>
      <c r="G7415">
        <v>7.0000000000000007E-2</v>
      </c>
      <c r="H7415" t="s">
        <v>10664</v>
      </c>
      <c r="I7415">
        <v>1189.96</v>
      </c>
      <c r="J7415">
        <v>162.93</v>
      </c>
      <c r="K7415">
        <v>19.989999999999998</v>
      </c>
      <c r="L7415" t="s">
        <v>11815</v>
      </c>
      <c r="M7415" t="s">
        <v>11319</v>
      </c>
      <c r="N7415" t="s">
        <v>11320</v>
      </c>
      <c r="O7415" t="s">
        <v>10701</v>
      </c>
      <c r="P7415" t="s">
        <v>10668</v>
      </c>
      <c r="Q7415" t="s">
        <v>10717</v>
      </c>
      <c r="R7415" t="s">
        <v>11077</v>
      </c>
      <c r="S7415" t="s">
        <v>10685</v>
      </c>
      <c r="T7415">
        <v>0.39</v>
      </c>
      <c r="U7415" s="1">
        <v>40920</v>
      </c>
    </row>
    <row r="7416" spans="1:21" x14ac:dyDescent="0.3">
      <c r="A7416">
        <v>2240</v>
      </c>
      <c r="B7416">
        <v>16164</v>
      </c>
      <c r="C7416" s="1">
        <v>40911</v>
      </c>
      <c r="D7416" t="s">
        <v>10663</v>
      </c>
      <c r="E7416">
        <v>26</v>
      </c>
      <c r="F7416">
        <v>69.38</v>
      </c>
      <c r="G7416">
        <v>0.08</v>
      </c>
      <c r="H7416" t="s">
        <v>10664</v>
      </c>
      <c r="I7416">
        <v>-70.73</v>
      </c>
      <c r="J7416">
        <v>2.52</v>
      </c>
      <c r="K7416">
        <v>4.28</v>
      </c>
      <c r="L7416" t="s">
        <v>11815</v>
      </c>
      <c r="M7416" t="s">
        <v>11319</v>
      </c>
      <c r="N7416" t="s">
        <v>11320</v>
      </c>
      <c r="O7416" t="s">
        <v>10701</v>
      </c>
      <c r="P7416" t="s">
        <v>10668</v>
      </c>
      <c r="Q7416" t="s">
        <v>10736</v>
      </c>
      <c r="R7416" t="s">
        <v>11705</v>
      </c>
    </row>
    <row r="7417" spans="1:21" x14ac:dyDescent="0.3">
      <c r="A7417">
        <v>2245</v>
      </c>
      <c r="B7417">
        <v>16166</v>
      </c>
      <c r="C7417" s="1">
        <v>40209</v>
      </c>
      <c r="D7417" t="s">
        <v>10719</v>
      </c>
      <c r="E7417">
        <v>36</v>
      </c>
      <c r="F7417">
        <v>78.510000000000005</v>
      </c>
      <c r="G7417">
        <v>0.09</v>
      </c>
      <c r="H7417" t="s">
        <v>10664</v>
      </c>
      <c r="I7417">
        <v>-10.06</v>
      </c>
      <c r="J7417">
        <v>2.1800000000000002</v>
      </c>
      <c r="K7417">
        <v>1.38</v>
      </c>
      <c r="L7417" t="s">
        <v>12633</v>
      </c>
      <c r="M7417" t="s">
        <v>11319</v>
      </c>
      <c r="N7417" t="s">
        <v>11320</v>
      </c>
      <c r="O7417" t="s">
        <v>10667</v>
      </c>
      <c r="P7417" t="s">
        <v>10668</v>
      </c>
      <c r="Q7417" t="s">
        <v>10707</v>
      </c>
      <c r="R7417" t="s">
        <v>11401</v>
      </c>
      <c r="S7417" t="s">
        <v>10709</v>
      </c>
      <c r="T7417">
        <v>0.44</v>
      </c>
      <c r="U7417" s="1">
        <v>40210</v>
      </c>
    </row>
    <row r="7418" spans="1:21" x14ac:dyDescent="0.3">
      <c r="A7418">
        <v>2324</v>
      </c>
      <c r="B7418">
        <v>16768</v>
      </c>
      <c r="C7418" s="1">
        <v>40019</v>
      </c>
      <c r="D7418" t="s">
        <v>10671</v>
      </c>
      <c r="E7418">
        <v>9</v>
      </c>
      <c r="F7418">
        <v>101.47</v>
      </c>
      <c r="G7418">
        <v>0.03</v>
      </c>
      <c r="H7418" t="s">
        <v>10664</v>
      </c>
      <c r="I7418">
        <v>-18.64</v>
      </c>
      <c r="J7418">
        <v>10.89</v>
      </c>
      <c r="K7418">
        <v>4.5</v>
      </c>
      <c r="L7418" t="s">
        <v>12628</v>
      </c>
      <c r="M7418" t="s">
        <v>11319</v>
      </c>
      <c r="N7418" t="s">
        <v>11320</v>
      </c>
      <c r="O7418" t="s">
        <v>10681</v>
      </c>
      <c r="P7418" t="s">
        <v>10668</v>
      </c>
      <c r="Q7418" t="s">
        <v>10675</v>
      </c>
      <c r="R7418" t="s">
        <v>10983</v>
      </c>
      <c r="S7418" t="s">
        <v>10685</v>
      </c>
      <c r="T7418">
        <v>0.59</v>
      </c>
      <c r="U7418" s="1">
        <v>40020</v>
      </c>
    </row>
    <row r="7419" spans="1:21" x14ac:dyDescent="0.3">
      <c r="A7419">
        <v>2390</v>
      </c>
      <c r="B7419">
        <v>17313</v>
      </c>
      <c r="C7419" s="1">
        <v>39940</v>
      </c>
      <c r="D7419" t="s">
        <v>10671</v>
      </c>
      <c r="E7419">
        <v>27</v>
      </c>
      <c r="F7419">
        <v>130.49</v>
      </c>
      <c r="G7419">
        <v>7.0000000000000007E-2</v>
      </c>
      <c r="H7419" t="s">
        <v>10697</v>
      </c>
      <c r="I7419">
        <v>47.09</v>
      </c>
      <c r="J7419">
        <v>4.76</v>
      </c>
      <c r="K7419">
        <v>0.88</v>
      </c>
      <c r="L7419" t="s">
        <v>12194</v>
      </c>
      <c r="M7419" t="s">
        <v>11319</v>
      </c>
      <c r="N7419" t="s">
        <v>11320</v>
      </c>
      <c r="O7419" t="s">
        <v>10674</v>
      </c>
      <c r="P7419" t="s">
        <v>10668</v>
      </c>
      <c r="Q7419" t="s">
        <v>10702</v>
      </c>
      <c r="R7419" t="s">
        <v>11339</v>
      </c>
      <c r="S7419" t="s">
        <v>10709</v>
      </c>
      <c r="T7419">
        <v>0.39</v>
      </c>
      <c r="U7419" s="1">
        <v>39942</v>
      </c>
    </row>
    <row r="7420" spans="1:21" x14ac:dyDescent="0.3">
      <c r="A7420">
        <v>2409</v>
      </c>
      <c r="B7420">
        <v>17447</v>
      </c>
      <c r="C7420" s="1">
        <v>41047</v>
      </c>
      <c r="D7420" t="s">
        <v>10663</v>
      </c>
      <c r="E7420">
        <v>42</v>
      </c>
      <c r="F7420">
        <v>861.41</v>
      </c>
      <c r="G7420">
        <v>0.01</v>
      </c>
      <c r="H7420" t="s">
        <v>10664</v>
      </c>
      <c r="I7420">
        <v>128</v>
      </c>
      <c r="J7420">
        <v>18.97</v>
      </c>
      <c r="K7420">
        <v>9.5399999999999991</v>
      </c>
      <c r="L7420" t="s">
        <v>12626</v>
      </c>
      <c r="M7420" t="s">
        <v>11319</v>
      </c>
      <c r="N7420" t="s">
        <v>11320</v>
      </c>
      <c r="O7420" t="s">
        <v>10701</v>
      </c>
      <c r="P7420" t="s">
        <v>10668</v>
      </c>
      <c r="Q7420" t="s">
        <v>10702</v>
      </c>
      <c r="R7420" t="s">
        <v>11202</v>
      </c>
      <c r="S7420" t="s">
        <v>10685</v>
      </c>
      <c r="T7420">
        <v>0.37</v>
      </c>
      <c r="U7420" s="1">
        <v>41049</v>
      </c>
    </row>
    <row r="7421" spans="1:21" x14ac:dyDescent="0.3">
      <c r="A7421">
        <v>2493</v>
      </c>
      <c r="B7421">
        <v>18145</v>
      </c>
      <c r="C7421" s="1">
        <v>40425</v>
      </c>
      <c r="D7421" t="s">
        <v>10704</v>
      </c>
      <c r="E7421">
        <v>21</v>
      </c>
      <c r="F7421">
        <v>361.98</v>
      </c>
      <c r="G7421">
        <v>0</v>
      </c>
      <c r="H7421" t="s">
        <v>10664</v>
      </c>
      <c r="I7421">
        <v>-55.61</v>
      </c>
      <c r="J7421">
        <v>15.99</v>
      </c>
      <c r="K7421">
        <v>9.4</v>
      </c>
      <c r="L7421" t="s">
        <v>12630</v>
      </c>
      <c r="M7421" t="s">
        <v>11319</v>
      </c>
      <c r="N7421" t="s">
        <v>11320</v>
      </c>
      <c r="O7421" t="s">
        <v>10681</v>
      </c>
      <c r="P7421" t="s">
        <v>10682</v>
      </c>
      <c r="Q7421" t="s">
        <v>10849</v>
      </c>
      <c r="R7421" t="s">
        <v>11114</v>
      </c>
    </row>
    <row r="7422" spans="1:21" x14ac:dyDescent="0.3">
      <c r="A7422">
        <v>2509</v>
      </c>
      <c r="B7422">
        <v>18215</v>
      </c>
      <c r="C7422" s="1">
        <v>40440</v>
      </c>
      <c r="D7422" t="s">
        <v>10704</v>
      </c>
      <c r="E7422">
        <v>29</v>
      </c>
      <c r="F7422">
        <v>965.82</v>
      </c>
      <c r="G7422">
        <v>0.09</v>
      </c>
      <c r="H7422" t="s">
        <v>10664</v>
      </c>
      <c r="I7422">
        <v>169.15</v>
      </c>
      <c r="J7422">
        <v>34.99</v>
      </c>
      <c r="K7422">
        <v>5.5</v>
      </c>
      <c r="L7422" t="s">
        <v>12500</v>
      </c>
      <c r="M7422" t="s">
        <v>11319</v>
      </c>
      <c r="N7422" t="s">
        <v>11320</v>
      </c>
      <c r="O7422" t="s">
        <v>10701</v>
      </c>
      <c r="P7422" t="s">
        <v>10682</v>
      </c>
      <c r="Q7422" t="s">
        <v>10711</v>
      </c>
      <c r="R7422" t="s">
        <v>12635</v>
      </c>
      <c r="S7422" t="s">
        <v>10685</v>
      </c>
      <c r="T7422">
        <v>0.49</v>
      </c>
      <c r="U7422" s="1">
        <v>40441</v>
      </c>
    </row>
    <row r="7423" spans="1:21" x14ac:dyDescent="0.3">
      <c r="A7423">
        <v>2581</v>
      </c>
      <c r="B7423">
        <v>18598</v>
      </c>
      <c r="C7423" s="1">
        <v>40396</v>
      </c>
      <c r="D7423" t="s">
        <v>10719</v>
      </c>
      <c r="E7423">
        <v>24</v>
      </c>
      <c r="F7423">
        <v>349.65</v>
      </c>
      <c r="G7423">
        <v>0.1</v>
      </c>
      <c r="H7423" t="s">
        <v>10697</v>
      </c>
      <c r="I7423">
        <v>28.55</v>
      </c>
      <c r="J7423">
        <v>14.48</v>
      </c>
      <c r="K7423">
        <v>6.46</v>
      </c>
      <c r="L7423" t="s">
        <v>12627</v>
      </c>
      <c r="M7423" t="s">
        <v>11319</v>
      </c>
      <c r="N7423" t="s">
        <v>11320</v>
      </c>
      <c r="O7423" t="s">
        <v>10701</v>
      </c>
      <c r="P7423" t="s">
        <v>10668</v>
      </c>
      <c r="Q7423" t="s">
        <v>10678</v>
      </c>
      <c r="R7423" t="s">
        <v>11423</v>
      </c>
    </row>
    <row r="7424" spans="1:21" x14ac:dyDescent="0.3">
      <c r="A7424">
        <v>2582</v>
      </c>
      <c r="B7424">
        <v>18598</v>
      </c>
      <c r="C7424" s="1">
        <v>40396</v>
      </c>
      <c r="D7424" t="s">
        <v>10719</v>
      </c>
      <c r="E7424">
        <v>46</v>
      </c>
      <c r="F7424">
        <v>4814.12</v>
      </c>
      <c r="G7424">
        <v>0.03</v>
      </c>
      <c r="H7424" t="s">
        <v>10664</v>
      </c>
      <c r="I7424">
        <v>855.14</v>
      </c>
      <c r="J7424">
        <v>102.3</v>
      </c>
      <c r="K7424">
        <v>21.26</v>
      </c>
      <c r="L7424" t="s">
        <v>12627</v>
      </c>
      <c r="M7424" t="s">
        <v>11319</v>
      </c>
      <c r="N7424" t="s">
        <v>11320</v>
      </c>
      <c r="O7424" t="s">
        <v>10701</v>
      </c>
      <c r="P7424" t="s">
        <v>10690</v>
      </c>
      <c r="Q7424" t="s">
        <v>10691</v>
      </c>
      <c r="R7424" t="s">
        <v>10815</v>
      </c>
      <c r="S7424" t="s">
        <v>10769</v>
      </c>
      <c r="T7424">
        <v>0.59</v>
      </c>
      <c r="U7424" s="1">
        <v>40398</v>
      </c>
    </row>
    <row r="7425" spans="1:21" x14ac:dyDescent="0.3">
      <c r="A7425">
        <v>2664</v>
      </c>
      <c r="B7425">
        <v>19234</v>
      </c>
      <c r="C7425" s="1">
        <v>39837</v>
      </c>
      <c r="D7425" t="s">
        <v>10671</v>
      </c>
      <c r="E7425">
        <v>24</v>
      </c>
      <c r="F7425">
        <v>359.65</v>
      </c>
      <c r="G7425">
        <v>0.01</v>
      </c>
      <c r="H7425" t="s">
        <v>10664</v>
      </c>
      <c r="I7425">
        <v>-11.15</v>
      </c>
      <c r="J7425">
        <v>14.42</v>
      </c>
      <c r="K7425">
        <v>6.75</v>
      </c>
      <c r="L7425" t="s">
        <v>12199</v>
      </c>
      <c r="M7425" t="s">
        <v>11319</v>
      </c>
      <c r="N7425" t="s">
        <v>11320</v>
      </c>
      <c r="O7425" t="s">
        <v>10681</v>
      </c>
      <c r="P7425" t="s">
        <v>10668</v>
      </c>
      <c r="Q7425" t="s">
        <v>10675</v>
      </c>
      <c r="R7425" t="s">
        <v>11636</v>
      </c>
      <c r="S7425" t="s">
        <v>10689</v>
      </c>
      <c r="T7425">
        <v>0.52</v>
      </c>
      <c r="U7425" s="1">
        <v>39837</v>
      </c>
    </row>
    <row r="7426" spans="1:21" x14ac:dyDescent="0.3">
      <c r="A7426">
        <v>2701</v>
      </c>
      <c r="B7426">
        <v>19555</v>
      </c>
      <c r="C7426" s="1">
        <v>40220</v>
      </c>
      <c r="D7426" t="s">
        <v>10663</v>
      </c>
      <c r="E7426">
        <v>36</v>
      </c>
      <c r="F7426">
        <v>246.24</v>
      </c>
      <c r="G7426">
        <v>0.08</v>
      </c>
      <c r="H7426" t="s">
        <v>10664</v>
      </c>
      <c r="I7426">
        <v>-118.9</v>
      </c>
      <c r="J7426">
        <v>6.68</v>
      </c>
      <c r="K7426">
        <v>7.3</v>
      </c>
      <c r="L7426" t="s">
        <v>12626</v>
      </c>
      <c r="M7426" t="s">
        <v>11319</v>
      </c>
      <c r="N7426" t="s">
        <v>11320</v>
      </c>
      <c r="O7426" t="s">
        <v>10667</v>
      </c>
      <c r="P7426" t="s">
        <v>10668</v>
      </c>
      <c r="Q7426" t="s">
        <v>10702</v>
      </c>
      <c r="R7426" t="s">
        <v>11901</v>
      </c>
      <c r="S7426" t="s">
        <v>10685</v>
      </c>
      <c r="T7426">
        <v>0.37</v>
      </c>
      <c r="U7426" s="1">
        <v>40224</v>
      </c>
    </row>
    <row r="7427" spans="1:21" x14ac:dyDescent="0.3">
      <c r="A7427">
        <v>2702</v>
      </c>
      <c r="B7427">
        <v>19555</v>
      </c>
      <c r="C7427" s="1">
        <v>40220</v>
      </c>
      <c r="D7427" t="s">
        <v>10663</v>
      </c>
      <c r="E7427">
        <v>8</v>
      </c>
      <c r="F7427">
        <v>78.67</v>
      </c>
      <c r="G7427">
        <v>0</v>
      </c>
      <c r="H7427" t="s">
        <v>10664</v>
      </c>
      <c r="I7427">
        <v>14.1</v>
      </c>
      <c r="J7427">
        <v>9.11</v>
      </c>
      <c r="K7427">
        <v>2.15</v>
      </c>
      <c r="L7427" t="s">
        <v>12626</v>
      </c>
      <c r="M7427" t="s">
        <v>11319</v>
      </c>
      <c r="N7427" t="s">
        <v>11320</v>
      </c>
      <c r="O7427" t="s">
        <v>10667</v>
      </c>
      <c r="P7427" t="s">
        <v>10668</v>
      </c>
      <c r="Q7427" t="s">
        <v>10702</v>
      </c>
      <c r="R7427" t="s">
        <v>11977</v>
      </c>
    </row>
    <row r="7428" spans="1:21" x14ac:dyDescent="0.3">
      <c r="A7428">
        <v>2751</v>
      </c>
      <c r="B7428">
        <v>19843</v>
      </c>
      <c r="C7428" s="1">
        <v>40388</v>
      </c>
      <c r="D7428" t="s">
        <v>10704</v>
      </c>
      <c r="E7428">
        <v>33</v>
      </c>
      <c r="F7428">
        <v>4416.6509999999998</v>
      </c>
      <c r="G7428">
        <v>0.02</v>
      </c>
      <c r="H7428" t="s">
        <v>10664</v>
      </c>
      <c r="I7428">
        <v>1020.41</v>
      </c>
      <c r="J7428">
        <v>155.99</v>
      </c>
      <c r="K7428">
        <v>8.99</v>
      </c>
      <c r="L7428" t="s">
        <v>12500</v>
      </c>
      <c r="M7428" t="s">
        <v>11319</v>
      </c>
      <c r="N7428" t="s">
        <v>11320</v>
      </c>
      <c r="O7428" t="s">
        <v>10701</v>
      </c>
      <c r="P7428" t="s">
        <v>10682</v>
      </c>
      <c r="Q7428" t="s">
        <v>10683</v>
      </c>
      <c r="R7428" t="s">
        <v>10728</v>
      </c>
      <c r="S7428" t="s">
        <v>10685</v>
      </c>
      <c r="T7428">
        <v>0.57999999999999996</v>
      </c>
      <c r="U7428" s="1">
        <v>40388</v>
      </c>
    </row>
    <row r="7429" spans="1:21" x14ac:dyDescent="0.3">
      <c r="A7429">
        <v>2862</v>
      </c>
      <c r="B7429">
        <v>20646</v>
      </c>
      <c r="C7429" s="1">
        <v>40632</v>
      </c>
      <c r="D7429" t="s">
        <v>10704</v>
      </c>
      <c r="E7429">
        <v>41</v>
      </c>
      <c r="F7429">
        <v>1204.0844999999999</v>
      </c>
      <c r="G7429">
        <v>0.04</v>
      </c>
      <c r="H7429" t="s">
        <v>10664</v>
      </c>
      <c r="I7429">
        <v>341.96</v>
      </c>
      <c r="J7429">
        <v>35.99</v>
      </c>
      <c r="K7429">
        <v>1.1000000000000001</v>
      </c>
      <c r="L7429" t="s">
        <v>12630</v>
      </c>
      <c r="M7429" t="s">
        <v>11319</v>
      </c>
      <c r="N7429" t="s">
        <v>11320</v>
      </c>
      <c r="O7429" t="s">
        <v>10681</v>
      </c>
      <c r="P7429" t="s">
        <v>10682</v>
      </c>
      <c r="Q7429" t="s">
        <v>10683</v>
      </c>
      <c r="R7429" t="s">
        <v>11678</v>
      </c>
      <c r="S7429" t="s">
        <v>10685</v>
      </c>
      <c r="T7429">
        <v>0.55000000000000004</v>
      </c>
      <c r="U7429" s="1">
        <v>40634</v>
      </c>
    </row>
    <row r="7430" spans="1:21" x14ac:dyDescent="0.3">
      <c r="A7430">
        <v>2928</v>
      </c>
      <c r="B7430">
        <v>21222</v>
      </c>
      <c r="C7430" s="1">
        <v>39847</v>
      </c>
      <c r="D7430" t="s">
        <v>10686</v>
      </c>
      <c r="E7430">
        <v>36</v>
      </c>
      <c r="F7430">
        <v>181.39</v>
      </c>
      <c r="G7430">
        <v>0.1</v>
      </c>
      <c r="H7430" t="s">
        <v>10664</v>
      </c>
      <c r="I7430">
        <v>-32.4</v>
      </c>
      <c r="J7430">
        <v>5.08</v>
      </c>
      <c r="K7430">
        <v>3.63</v>
      </c>
      <c r="L7430" t="s">
        <v>12626</v>
      </c>
      <c r="M7430" t="s">
        <v>11319</v>
      </c>
      <c r="N7430" t="s">
        <v>11320</v>
      </c>
      <c r="O7430" t="s">
        <v>10701</v>
      </c>
      <c r="P7430" t="s">
        <v>10690</v>
      </c>
      <c r="Q7430" t="s">
        <v>10691</v>
      </c>
      <c r="R7430" t="s">
        <v>11522</v>
      </c>
    </row>
    <row r="7431" spans="1:21" x14ac:dyDescent="0.3">
      <c r="A7431">
        <v>2929</v>
      </c>
      <c r="B7431">
        <v>21222</v>
      </c>
      <c r="C7431" s="1">
        <v>39847</v>
      </c>
      <c r="D7431" t="s">
        <v>10686</v>
      </c>
      <c r="E7431">
        <v>26</v>
      </c>
      <c r="F7431">
        <v>846.08150000000001</v>
      </c>
      <c r="G7431">
        <v>0.02</v>
      </c>
      <c r="H7431" t="s">
        <v>10664</v>
      </c>
      <c r="I7431">
        <v>-120.93</v>
      </c>
      <c r="J7431">
        <v>35.99</v>
      </c>
      <c r="K7431">
        <v>5</v>
      </c>
      <c r="L7431" t="s">
        <v>12626</v>
      </c>
      <c r="M7431" t="s">
        <v>11319</v>
      </c>
      <c r="N7431" t="s">
        <v>11320</v>
      </c>
      <c r="O7431" t="s">
        <v>10701</v>
      </c>
      <c r="P7431" t="s">
        <v>10682</v>
      </c>
      <c r="Q7431" t="s">
        <v>10683</v>
      </c>
      <c r="R7431" t="s">
        <v>11432</v>
      </c>
      <c r="S7431" t="s">
        <v>10685</v>
      </c>
      <c r="T7431">
        <v>0.85</v>
      </c>
      <c r="U7431" s="1">
        <v>39849</v>
      </c>
    </row>
    <row r="7432" spans="1:21" x14ac:dyDescent="0.3">
      <c r="A7432">
        <v>3166</v>
      </c>
      <c r="B7432">
        <v>22755</v>
      </c>
      <c r="C7432" s="1">
        <v>39902</v>
      </c>
      <c r="D7432" t="s">
        <v>10704</v>
      </c>
      <c r="E7432">
        <v>35</v>
      </c>
      <c r="F7432">
        <v>187.84</v>
      </c>
      <c r="G7432">
        <v>0</v>
      </c>
      <c r="H7432" t="s">
        <v>10664</v>
      </c>
      <c r="I7432">
        <v>-95.05</v>
      </c>
      <c r="J7432">
        <v>4.91</v>
      </c>
      <c r="K7432">
        <v>5.68</v>
      </c>
      <c r="L7432" t="s">
        <v>12627</v>
      </c>
      <c r="M7432" t="s">
        <v>11319</v>
      </c>
      <c r="N7432" t="s">
        <v>11320</v>
      </c>
      <c r="O7432" t="s">
        <v>10701</v>
      </c>
      <c r="P7432" t="s">
        <v>10668</v>
      </c>
      <c r="Q7432" t="s">
        <v>10678</v>
      </c>
      <c r="R7432" t="s">
        <v>11175</v>
      </c>
    </row>
    <row r="7433" spans="1:21" x14ac:dyDescent="0.3">
      <c r="A7433">
        <v>3167</v>
      </c>
      <c r="B7433">
        <v>22755</v>
      </c>
      <c r="C7433" s="1">
        <v>39902</v>
      </c>
      <c r="D7433" t="s">
        <v>10704</v>
      </c>
      <c r="E7433">
        <v>45</v>
      </c>
      <c r="F7433">
        <v>240.6</v>
      </c>
      <c r="G7433">
        <v>0.04</v>
      </c>
      <c r="H7433" t="s">
        <v>10664</v>
      </c>
      <c r="I7433">
        <v>3.45</v>
      </c>
      <c r="J7433">
        <v>5.34</v>
      </c>
      <c r="K7433">
        <v>2.99</v>
      </c>
      <c r="L7433" t="s">
        <v>12627</v>
      </c>
      <c r="M7433" t="s">
        <v>11319</v>
      </c>
      <c r="N7433" t="s">
        <v>11320</v>
      </c>
      <c r="O7433" t="s">
        <v>10701</v>
      </c>
      <c r="P7433" t="s">
        <v>10668</v>
      </c>
      <c r="Q7433" t="s">
        <v>10678</v>
      </c>
      <c r="R7433" t="s">
        <v>11039</v>
      </c>
      <c r="S7433" t="s">
        <v>10685</v>
      </c>
      <c r="T7433">
        <v>0.38</v>
      </c>
      <c r="U7433" s="1">
        <v>39904</v>
      </c>
    </row>
    <row r="7434" spans="1:21" x14ac:dyDescent="0.3">
      <c r="A7434">
        <v>3168</v>
      </c>
      <c r="B7434">
        <v>22755</v>
      </c>
      <c r="C7434" s="1">
        <v>39902</v>
      </c>
      <c r="D7434" t="s">
        <v>10704</v>
      </c>
      <c r="E7434">
        <v>5</v>
      </c>
      <c r="F7434">
        <v>236.87799999999999</v>
      </c>
      <c r="G7434">
        <v>0.06</v>
      </c>
      <c r="H7434" t="s">
        <v>10664</v>
      </c>
      <c r="I7434">
        <v>-275.25</v>
      </c>
      <c r="J7434">
        <v>55.99</v>
      </c>
      <c r="K7434">
        <v>5</v>
      </c>
      <c r="L7434" t="s">
        <v>12627</v>
      </c>
      <c r="M7434" t="s">
        <v>11319</v>
      </c>
      <c r="N7434" t="s">
        <v>11320</v>
      </c>
      <c r="O7434" t="s">
        <v>10701</v>
      </c>
      <c r="P7434" t="s">
        <v>10682</v>
      </c>
      <c r="Q7434" t="s">
        <v>10683</v>
      </c>
      <c r="R7434" t="s">
        <v>10906</v>
      </c>
      <c r="S7434" t="s">
        <v>10693</v>
      </c>
      <c r="T7434">
        <v>0.8</v>
      </c>
      <c r="U7434" s="1">
        <v>39904</v>
      </c>
    </row>
    <row r="7435" spans="1:21" x14ac:dyDescent="0.3">
      <c r="A7435">
        <v>3222</v>
      </c>
      <c r="B7435">
        <v>23136</v>
      </c>
      <c r="C7435" s="1">
        <v>40081</v>
      </c>
      <c r="D7435" t="s">
        <v>10686</v>
      </c>
      <c r="E7435">
        <v>41</v>
      </c>
      <c r="F7435">
        <v>9312.52</v>
      </c>
      <c r="G7435">
        <v>0.01</v>
      </c>
      <c r="H7435" t="s">
        <v>10664</v>
      </c>
      <c r="I7435">
        <v>3039.37</v>
      </c>
      <c r="J7435">
        <v>218.08</v>
      </c>
      <c r="K7435">
        <v>18.059999999999999</v>
      </c>
      <c r="L7435" t="s">
        <v>12634</v>
      </c>
      <c r="M7435" t="s">
        <v>11319</v>
      </c>
      <c r="N7435" t="s">
        <v>11320</v>
      </c>
      <c r="O7435" t="s">
        <v>10667</v>
      </c>
      <c r="P7435" t="s">
        <v>10690</v>
      </c>
      <c r="Q7435" t="s">
        <v>10753</v>
      </c>
      <c r="R7435" t="s">
        <v>10826</v>
      </c>
    </row>
    <row r="7436" spans="1:21" x14ac:dyDescent="0.3">
      <c r="A7436">
        <v>3223</v>
      </c>
      <c r="B7436">
        <v>23136</v>
      </c>
      <c r="C7436" s="1">
        <v>40081</v>
      </c>
      <c r="D7436" t="s">
        <v>10686</v>
      </c>
      <c r="E7436">
        <v>43</v>
      </c>
      <c r="F7436">
        <v>220.47</v>
      </c>
      <c r="G7436">
        <v>0.04</v>
      </c>
      <c r="H7436" t="s">
        <v>10664</v>
      </c>
      <c r="I7436">
        <v>-135.16</v>
      </c>
      <c r="J7436">
        <v>4.9800000000000004</v>
      </c>
      <c r="K7436">
        <v>4.62</v>
      </c>
      <c r="L7436" t="s">
        <v>12634</v>
      </c>
      <c r="M7436" t="s">
        <v>11319</v>
      </c>
      <c r="N7436" t="s">
        <v>11320</v>
      </c>
      <c r="O7436" t="s">
        <v>10667</v>
      </c>
      <c r="P7436" t="s">
        <v>10682</v>
      </c>
      <c r="Q7436" t="s">
        <v>10711</v>
      </c>
      <c r="R7436" t="s">
        <v>11034</v>
      </c>
    </row>
    <row r="7437" spans="1:21" x14ac:dyDescent="0.3">
      <c r="A7437">
        <v>3316</v>
      </c>
      <c r="B7437">
        <v>23685</v>
      </c>
      <c r="C7437" s="1">
        <v>41089</v>
      </c>
      <c r="D7437" t="s">
        <v>10686</v>
      </c>
      <c r="E7437">
        <v>46</v>
      </c>
      <c r="F7437">
        <v>7928.5619999999999</v>
      </c>
      <c r="G7437">
        <v>0.08</v>
      </c>
      <c r="H7437" t="s">
        <v>10664</v>
      </c>
      <c r="I7437">
        <v>2229.48</v>
      </c>
      <c r="J7437">
        <v>205.99</v>
      </c>
      <c r="K7437">
        <v>5</v>
      </c>
      <c r="L7437" t="s">
        <v>12199</v>
      </c>
      <c r="M7437" t="s">
        <v>11319</v>
      </c>
      <c r="N7437" t="s">
        <v>11320</v>
      </c>
      <c r="O7437" t="s">
        <v>10681</v>
      </c>
      <c r="P7437" t="s">
        <v>10682</v>
      </c>
      <c r="Q7437" t="s">
        <v>10683</v>
      </c>
      <c r="R7437" t="s">
        <v>11902</v>
      </c>
      <c r="S7437" t="s">
        <v>10685</v>
      </c>
      <c r="T7437">
        <v>0.59</v>
      </c>
      <c r="U7437" s="1">
        <v>41090</v>
      </c>
    </row>
    <row r="7438" spans="1:21" x14ac:dyDescent="0.3">
      <c r="A7438">
        <v>3319</v>
      </c>
      <c r="B7438">
        <v>23745</v>
      </c>
      <c r="C7438" s="1">
        <v>41248</v>
      </c>
      <c r="D7438" t="s">
        <v>10663</v>
      </c>
      <c r="E7438">
        <v>12</v>
      </c>
      <c r="F7438">
        <v>715.8</v>
      </c>
      <c r="G7438">
        <v>0.06</v>
      </c>
      <c r="H7438" t="s">
        <v>10664</v>
      </c>
      <c r="I7438">
        <v>-279.12</v>
      </c>
      <c r="J7438">
        <v>55.5</v>
      </c>
      <c r="K7438">
        <v>52.2</v>
      </c>
      <c r="L7438" t="s">
        <v>12614</v>
      </c>
      <c r="M7438" t="s">
        <v>11319</v>
      </c>
      <c r="N7438" t="s">
        <v>11320</v>
      </c>
      <c r="O7438" t="s">
        <v>10681</v>
      </c>
      <c r="P7438" t="s">
        <v>10690</v>
      </c>
      <c r="Q7438" t="s">
        <v>10691</v>
      </c>
      <c r="R7438" t="s">
        <v>11053</v>
      </c>
      <c r="S7438" t="s">
        <v>10689</v>
      </c>
      <c r="T7438">
        <v>0.72</v>
      </c>
      <c r="U7438" s="1">
        <v>41248</v>
      </c>
    </row>
    <row r="7439" spans="1:21" x14ac:dyDescent="0.3">
      <c r="A7439">
        <v>3320</v>
      </c>
      <c r="B7439">
        <v>23745</v>
      </c>
      <c r="C7439" s="1">
        <v>41248</v>
      </c>
      <c r="D7439" t="s">
        <v>10663</v>
      </c>
      <c r="E7439">
        <v>47</v>
      </c>
      <c r="F7439">
        <v>10941.23</v>
      </c>
      <c r="G7439">
        <v>0</v>
      </c>
      <c r="H7439" t="s">
        <v>10672</v>
      </c>
      <c r="I7439">
        <v>1687.07</v>
      </c>
      <c r="J7439">
        <v>227.55</v>
      </c>
      <c r="K7439">
        <v>32.479999999999997</v>
      </c>
      <c r="L7439" t="s">
        <v>12614</v>
      </c>
      <c r="M7439" t="s">
        <v>11319</v>
      </c>
      <c r="N7439" t="s">
        <v>11320</v>
      </c>
      <c r="O7439" t="s">
        <v>10681</v>
      </c>
      <c r="P7439" t="s">
        <v>10690</v>
      </c>
      <c r="Q7439" t="s">
        <v>10724</v>
      </c>
      <c r="R7439" t="s">
        <v>12204</v>
      </c>
      <c r="S7439" t="s">
        <v>10723</v>
      </c>
      <c r="T7439">
        <v>0.68</v>
      </c>
      <c r="U7439" s="1">
        <v>41252</v>
      </c>
    </row>
    <row r="7440" spans="1:21" x14ac:dyDescent="0.3">
      <c r="A7440">
        <v>3585</v>
      </c>
      <c r="B7440">
        <v>25571</v>
      </c>
      <c r="C7440" s="1">
        <v>41139</v>
      </c>
      <c r="D7440" t="s">
        <v>10719</v>
      </c>
      <c r="E7440">
        <v>42</v>
      </c>
      <c r="F7440">
        <v>3749</v>
      </c>
      <c r="G7440">
        <v>0.08</v>
      </c>
      <c r="H7440" t="s">
        <v>10664</v>
      </c>
      <c r="I7440">
        <v>-1032.1300000000001</v>
      </c>
      <c r="J7440">
        <v>89.83</v>
      </c>
      <c r="K7440">
        <v>35</v>
      </c>
      <c r="L7440" t="s">
        <v>11555</v>
      </c>
      <c r="M7440" t="s">
        <v>11319</v>
      </c>
      <c r="N7440" t="s">
        <v>11320</v>
      </c>
      <c r="O7440" t="s">
        <v>10674</v>
      </c>
      <c r="P7440" t="s">
        <v>10668</v>
      </c>
      <c r="Q7440" t="s">
        <v>10669</v>
      </c>
      <c r="R7440" t="s">
        <v>12340</v>
      </c>
      <c r="S7440" t="s">
        <v>10769</v>
      </c>
      <c r="T7440">
        <v>0.83</v>
      </c>
      <c r="U7440" s="1">
        <v>41141</v>
      </c>
    </row>
    <row r="7441" spans="1:21" x14ac:dyDescent="0.3">
      <c r="A7441">
        <v>3645</v>
      </c>
      <c r="B7441">
        <v>26053</v>
      </c>
      <c r="C7441" s="1">
        <v>40932</v>
      </c>
      <c r="D7441" t="s">
        <v>10663</v>
      </c>
      <c r="E7441">
        <v>48</v>
      </c>
      <c r="F7441">
        <v>878.75</v>
      </c>
      <c r="G7441">
        <v>7.0000000000000007E-2</v>
      </c>
      <c r="H7441" t="s">
        <v>10697</v>
      </c>
      <c r="I7441">
        <v>70.459999999999994</v>
      </c>
      <c r="J7441">
        <v>18.97</v>
      </c>
      <c r="K7441">
        <v>9.0299999999999994</v>
      </c>
      <c r="L7441" t="s">
        <v>12199</v>
      </c>
      <c r="M7441" t="s">
        <v>11319</v>
      </c>
      <c r="N7441" t="s">
        <v>11320</v>
      </c>
      <c r="O7441" t="s">
        <v>10681</v>
      </c>
      <c r="P7441" t="s">
        <v>10668</v>
      </c>
      <c r="Q7441" t="s">
        <v>10702</v>
      </c>
      <c r="R7441" t="s">
        <v>10764</v>
      </c>
      <c r="S7441" t="s">
        <v>10685</v>
      </c>
      <c r="T7441">
        <v>0.37</v>
      </c>
      <c r="U7441" s="1">
        <v>40932</v>
      </c>
    </row>
    <row r="7442" spans="1:21" x14ac:dyDescent="0.3">
      <c r="A7442">
        <v>3670</v>
      </c>
      <c r="B7442">
        <v>26277</v>
      </c>
      <c r="C7442" s="1">
        <v>40721</v>
      </c>
      <c r="D7442" t="s">
        <v>10704</v>
      </c>
      <c r="E7442">
        <v>17</v>
      </c>
      <c r="F7442">
        <v>877.81</v>
      </c>
      <c r="G7442">
        <v>0.02</v>
      </c>
      <c r="H7442" t="s">
        <v>10664</v>
      </c>
      <c r="I7442">
        <v>-44.4</v>
      </c>
      <c r="J7442">
        <v>49.99</v>
      </c>
      <c r="K7442">
        <v>19.989999999999998</v>
      </c>
      <c r="L7442" t="s">
        <v>12629</v>
      </c>
      <c r="M7442" t="s">
        <v>11319</v>
      </c>
      <c r="N7442" t="s">
        <v>11320</v>
      </c>
      <c r="O7442" t="s">
        <v>10681</v>
      </c>
      <c r="P7442" t="s">
        <v>10682</v>
      </c>
      <c r="Q7442" t="s">
        <v>10711</v>
      </c>
      <c r="R7442" t="s">
        <v>12253</v>
      </c>
      <c r="S7442" t="s">
        <v>10685</v>
      </c>
      <c r="T7442">
        <v>0.45</v>
      </c>
      <c r="U7442" s="1">
        <v>40722</v>
      </c>
    </row>
    <row r="7443" spans="1:21" x14ac:dyDescent="0.3">
      <c r="A7443">
        <v>3692</v>
      </c>
      <c r="B7443">
        <v>26374</v>
      </c>
      <c r="C7443" s="1">
        <v>40122</v>
      </c>
      <c r="D7443" t="s">
        <v>10686</v>
      </c>
      <c r="E7443">
        <v>5</v>
      </c>
      <c r="F7443">
        <v>90.941500000000005</v>
      </c>
      <c r="G7443">
        <v>0.05</v>
      </c>
      <c r="H7443" t="s">
        <v>10664</v>
      </c>
      <c r="I7443">
        <v>-109.42</v>
      </c>
      <c r="J7443">
        <v>20.99</v>
      </c>
      <c r="K7443">
        <v>3.3</v>
      </c>
      <c r="L7443" t="s">
        <v>12629</v>
      </c>
      <c r="M7443" t="s">
        <v>11319</v>
      </c>
      <c r="N7443" t="s">
        <v>11320</v>
      </c>
      <c r="O7443" t="s">
        <v>10681</v>
      </c>
      <c r="P7443" t="s">
        <v>10682</v>
      </c>
      <c r="Q7443" t="s">
        <v>10683</v>
      </c>
      <c r="R7443" t="s">
        <v>10933</v>
      </c>
      <c r="S7443" t="s">
        <v>10693</v>
      </c>
      <c r="T7443">
        <v>0.81</v>
      </c>
      <c r="U7443" s="1">
        <v>40123</v>
      </c>
    </row>
    <row r="7444" spans="1:21" x14ac:dyDescent="0.3">
      <c r="A7444">
        <v>3771</v>
      </c>
      <c r="B7444">
        <v>26944</v>
      </c>
      <c r="C7444" s="1">
        <v>40124</v>
      </c>
      <c r="D7444" t="s">
        <v>10719</v>
      </c>
      <c r="E7444">
        <v>6</v>
      </c>
      <c r="F7444">
        <v>453.87</v>
      </c>
      <c r="G7444">
        <v>0.02</v>
      </c>
      <c r="H7444" t="s">
        <v>10664</v>
      </c>
      <c r="I7444">
        <v>-217.69</v>
      </c>
      <c r="J7444">
        <v>73.98</v>
      </c>
      <c r="K7444">
        <v>14.52</v>
      </c>
      <c r="L7444" t="s">
        <v>11815</v>
      </c>
      <c r="M7444" t="s">
        <v>11319</v>
      </c>
      <c r="N7444" t="s">
        <v>11320</v>
      </c>
      <c r="O7444" t="s">
        <v>10701</v>
      </c>
      <c r="P7444" t="s">
        <v>10682</v>
      </c>
      <c r="Q7444" t="s">
        <v>10711</v>
      </c>
      <c r="R7444" t="s">
        <v>11429</v>
      </c>
      <c r="S7444" t="s">
        <v>10685</v>
      </c>
      <c r="T7444">
        <v>0.65</v>
      </c>
      <c r="U7444" s="1">
        <v>40127</v>
      </c>
    </row>
    <row r="7445" spans="1:21" x14ac:dyDescent="0.3">
      <c r="A7445">
        <v>3791</v>
      </c>
      <c r="B7445">
        <v>27013</v>
      </c>
      <c r="C7445" s="1">
        <v>39999</v>
      </c>
      <c r="D7445" t="s">
        <v>10663</v>
      </c>
      <c r="E7445">
        <v>28</v>
      </c>
      <c r="F7445">
        <v>2232.15</v>
      </c>
      <c r="G7445">
        <v>0.05</v>
      </c>
      <c r="H7445" t="s">
        <v>10664</v>
      </c>
      <c r="I7445">
        <v>-746.44</v>
      </c>
      <c r="J7445">
        <v>80.98</v>
      </c>
      <c r="K7445">
        <v>35</v>
      </c>
      <c r="L7445" t="s">
        <v>12627</v>
      </c>
      <c r="M7445" t="s">
        <v>11319</v>
      </c>
      <c r="N7445" t="s">
        <v>11320</v>
      </c>
      <c r="O7445" t="s">
        <v>10701</v>
      </c>
      <c r="P7445" t="s">
        <v>10668</v>
      </c>
      <c r="Q7445" t="s">
        <v>10669</v>
      </c>
      <c r="R7445" t="s">
        <v>10811</v>
      </c>
      <c r="S7445" t="s">
        <v>10769</v>
      </c>
      <c r="T7445">
        <v>0.81</v>
      </c>
      <c r="U7445" s="1">
        <v>40003</v>
      </c>
    </row>
    <row r="7446" spans="1:21" x14ac:dyDescent="0.3">
      <c r="A7446">
        <v>3792</v>
      </c>
      <c r="B7446">
        <v>27013</v>
      </c>
      <c r="C7446" s="1">
        <v>39999</v>
      </c>
      <c r="D7446" t="s">
        <v>10663</v>
      </c>
      <c r="E7446">
        <v>26</v>
      </c>
      <c r="F7446">
        <v>7007.19</v>
      </c>
      <c r="G7446">
        <v>0.05</v>
      </c>
      <c r="H7446" t="s">
        <v>10664</v>
      </c>
      <c r="I7446">
        <v>-274.95</v>
      </c>
      <c r="J7446">
        <v>279.48</v>
      </c>
      <c r="K7446">
        <v>35</v>
      </c>
      <c r="L7446" t="s">
        <v>12627</v>
      </c>
      <c r="M7446" t="s">
        <v>11319</v>
      </c>
      <c r="N7446" t="s">
        <v>11320</v>
      </c>
      <c r="O7446" t="s">
        <v>10701</v>
      </c>
      <c r="P7446" t="s">
        <v>10668</v>
      </c>
      <c r="Q7446" t="s">
        <v>10669</v>
      </c>
      <c r="R7446" t="s">
        <v>10820</v>
      </c>
    </row>
    <row r="7447" spans="1:21" x14ac:dyDescent="0.3">
      <c r="A7447">
        <v>3913</v>
      </c>
      <c r="B7447">
        <v>27904</v>
      </c>
      <c r="C7447" s="1">
        <v>40789</v>
      </c>
      <c r="D7447" t="s">
        <v>10671</v>
      </c>
      <c r="E7447">
        <v>8</v>
      </c>
      <c r="F7447">
        <v>460.58949999999999</v>
      </c>
      <c r="G7447">
        <v>0.02</v>
      </c>
      <c r="H7447" t="s">
        <v>10664</v>
      </c>
      <c r="I7447">
        <v>-171.2</v>
      </c>
      <c r="J7447">
        <v>65.989999999999995</v>
      </c>
      <c r="K7447">
        <v>8.99</v>
      </c>
      <c r="L7447" t="s">
        <v>11404</v>
      </c>
      <c r="M7447" t="s">
        <v>11319</v>
      </c>
      <c r="N7447" t="s">
        <v>11320</v>
      </c>
      <c r="O7447" t="s">
        <v>10674</v>
      </c>
      <c r="P7447" t="s">
        <v>10682</v>
      </c>
      <c r="Q7447" t="s">
        <v>10683</v>
      </c>
      <c r="R7447" t="s">
        <v>11159</v>
      </c>
      <c r="S7447" t="s">
        <v>10685</v>
      </c>
      <c r="T7447">
        <v>0.56000000000000005</v>
      </c>
      <c r="U7447" s="1">
        <v>40790</v>
      </c>
    </row>
    <row r="7448" spans="1:21" x14ac:dyDescent="0.3">
      <c r="A7448">
        <v>3925</v>
      </c>
      <c r="B7448">
        <v>27974</v>
      </c>
      <c r="C7448" s="1">
        <v>40458</v>
      </c>
      <c r="D7448" t="s">
        <v>10671</v>
      </c>
      <c r="E7448">
        <v>31</v>
      </c>
      <c r="F7448">
        <v>813.41</v>
      </c>
      <c r="G7448">
        <v>0.09</v>
      </c>
      <c r="H7448" t="s">
        <v>10697</v>
      </c>
      <c r="I7448">
        <v>284.64999999999998</v>
      </c>
      <c r="J7448">
        <v>28.48</v>
      </c>
      <c r="K7448">
        <v>1.99</v>
      </c>
      <c r="L7448" t="s">
        <v>12350</v>
      </c>
      <c r="M7448" t="s">
        <v>11319</v>
      </c>
      <c r="N7448" t="s">
        <v>11320</v>
      </c>
      <c r="O7448" t="s">
        <v>10701</v>
      </c>
      <c r="P7448" t="s">
        <v>10682</v>
      </c>
      <c r="Q7448" t="s">
        <v>10711</v>
      </c>
      <c r="R7448" t="s">
        <v>11148</v>
      </c>
    </row>
    <row r="7449" spans="1:21" x14ac:dyDescent="0.3">
      <c r="A7449">
        <v>4192</v>
      </c>
      <c r="B7449">
        <v>29767</v>
      </c>
      <c r="C7449" s="1">
        <v>40579</v>
      </c>
      <c r="D7449" t="s">
        <v>10671</v>
      </c>
      <c r="E7449">
        <v>48</v>
      </c>
      <c r="F7449">
        <v>4153.0600000000004</v>
      </c>
      <c r="G7449">
        <v>0.06</v>
      </c>
      <c r="H7449" t="s">
        <v>10664</v>
      </c>
      <c r="I7449">
        <v>1499.41</v>
      </c>
      <c r="J7449">
        <v>90.24</v>
      </c>
      <c r="K7449">
        <v>0.99</v>
      </c>
      <c r="L7449" t="s">
        <v>11815</v>
      </c>
      <c r="M7449" t="s">
        <v>11319</v>
      </c>
      <c r="N7449" t="s">
        <v>11320</v>
      </c>
      <c r="O7449" t="s">
        <v>10701</v>
      </c>
      <c r="P7449" t="s">
        <v>10668</v>
      </c>
      <c r="Q7449" t="s">
        <v>10675</v>
      </c>
      <c r="R7449" t="s">
        <v>12298</v>
      </c>
      <c r="S7449" t="s">
        <v>10685</v>
      </c>
      <c r="T7449">
        <v>0.56000000000000005</v>
      </c>
      <c r="U7449" s="1">
        <v>40580</v>
      </c>
    </row>
    <row r="7450" spans="1:21" x14ac:dyDescent="0.3">
      <c r="A7450">
        <v>4196</v>
      </c>
      <c r="B7450">
        <v>29826</v>
      </c>
      <c r="C7450" s="1">
        <v>40080</v>
      </c>
      <c r="D7450" t="s">
        <v>10719</v>
      </c>
      <c r="E7450">
        <v>9</v>
      </c>
      <c r="F7450">
        <v>157.63</v>
      </c>
      <c r="G7450">
        <v>0.06</v>
      </c>
      <c r="H7450" t="s">
        <v>10664</v>
      </c>
      <c r="I7450">
        <v>-78.13</v>
      </c>
      <c r="J7450">
        <v>17.98</v>
      </c>
      <c r="K7450">
        <v>4</v>
      </c>
      <c r="L7450" t="s">
        <v>11555</v>
      </c>
      <c r="M7450" t="s">
        <v>11319</v>
      </c>
      <c r="N7450" t="s">
        <v>11320</v>
      </c>
      <c r="O7450" t="s">
        <v>10674</v>
      </c>
      <c r="P7450" t="s">
        <v>10682</v>
      </c>
      <c r="Q7450" t="s">
        <v>10711</v>
      </c>
      <c r="R7450" t="s">
        <v>11452</v>
      </c>
    </row>
    <row r="7451" spans="1:21" x14ac:dyDescent="0.3">
      <c r="A7451">
        <v>4290</v>
      </c>
      <c r="B7451">
        <v>30566</v>
      </c>
      <c r="C7451" s="1">
        <v>40725</v>
      </c>
      <c r="D7451" t="s">
        <v>10663</v>
      </c>
      <c r="E7451">
        <v>34</v>
      </c>
      <c r="F7451">
        <v>225.45</v>
      </c>
      <c r="G7451">
        <v>0.02</v>
      </c>
      <c r="H7451" t="s">
        <v>10664</v>
      </c>
      <c r="I7451">
        <v>-193.39</v>
      </c>
      <c r="J7451">
        <v>6.48</v>
      </c>
      <c r="K7451">
        <v>9.5399999999999991</v>
      </c>
      <c r="L7451" t="s">
        <v>12634</v>
      </c>
      <c r="M7451" t="s">
        <v>11319</v>
      </c>
      <c r="N7451" t="s">
        <v>11320</v>
      </c>
      <c r="O7451" t="s">
        <v>10667</v>
      </c>
      <c r="P7451" t="s">
        <v>10668</v>
      </c>
      <c r="Q7451" t="s">
        <v>10702</v>
      </c>
      <c r="R7451" t="s">
        <v>11143</v>
      </c>
      <c r="S7451" t="s">
        <v>10685</v>
      </c>
      <c r="T7451">
        <v>0.37</v>
      </c>
      <c r="U7451" s="1">
        <v>40727</v>
      </c>
    </row>
    <row r="7452" spans="1:21" x14ac:dyDescent="0.3">
      <c r="A7452">
        <v>4329</v>
      </c>
      <c r="B7452">
        <v>30852</v>
      </c>
      <c r="C7452" s="1">
        <v>39947</v>
      </c>
      <c r="D7452" t="s">
        <v>10719</v>
      </c>
      <c r="E7452">
        <v>35</v>
      </c>
      <c r="F7452">
        <v>2827.1424999999999</v>
      </c>
      <c r="G7452">
        <v>0.01</v>
      </c>
      <c r="H7452" t="s">
        <v>10664</v>
      </c>
      <c r="I7452">
        <v>713.88</v>
      </c>
      <c r="J7452">
        <v>95.99</v>
      </c>
      <c r="K7452">
        <v>4.9000000000000004</v>
      </c>
      <c r="L7452" t="s">
        <v>12628</v>
      </c>
      <c r="M7452" t="s">
        <v>11319</v>
      </c>
      <c r="N7452" t="s">
        <v>11320</v>
      </c>
      <c r="O7452" t="s">
        <v>10681</v>
      </c>
      <c r="P7452" t="s">
        <v>10682</v>
      </c>
      <c r="Q7452" t="s">
        <v>10683</v>
      </c>
      <c r="R7452" t="s">
        <v>11840</v>
      </c>
      <c r="S7452" t="s">
        <v>10685</v>
      </c>
      <c r="T7452">
        <v>0.56000000000000005</v>
      </c>
      <c r="U7452" s="1">
        <v>39948</v>
      </c>
    </row>
    <row r="7453" spans="1:21" x14ac:dyDescent="0.3">
      <c r="A7453">
        <v>4379</v>
      </c>
      <c r="B7453">
        <v>31204</v>
      </c>
      <c r="C7453" s="1">
        <v>40411</v>
      </c>
      <c r="D7453" t="s">
        <v>10663</v>
      </c>
      <c r="E7453">
        <v>14</v>
      </c>
      <c r="F7453">
        <v>215.52</v>
      </c>
      <c r="G7453">
        <v>0.02</v>
      </c>
      <c r="H7453" t="s">
        <v>10664</v>
      </c>
      <c r="I7453">
        <v>75.83</v>
      </c>
      <c r="J7453">
        <v>14.34</v>
      </c>
      <c r="K7453">
        <v>5</v>
      </c>
      <c r="L7453" t="s">
        <v>11482</v>
      </c>
      <c r="M7453" t="s">
        <v>11319</v>
      </c>
      <c r="N7453" t="s">
        <v>11320</v>
      </c>
      <c r="O7453" t="s">
        <v>10667</v>
      </c>
      <c r="P7453" t="s">
        <v>10690</v>
      </c>
      <c r="Q7453" t="s">
        <v>10691</v>
      </c>
      <c r="R7453" t="s">
        <v>11321</v>
      </c>
      <c r="S7453" t="s">
        <v>10693</v>
      </c>
      <c r="T7453">
        <v>0.49</v>
      </c>
      <c r="U7453" s="1">
        <v>40416</v>
      </c>
    </row>
    <row r="7454" spans="1:21" x14ac:dyDescent="0.3">
      <c r="A7454">
        <v>4380</v>
      </c>
      <c r="B7454">
        <v>31204</v>
      </c>
      <c r="C7454" s="1">
        <v>40411</v>
      </c>
      <c r="D7454" t="s">
        <v>10663</v>
      </c>
      <c r="E7454">
        <v>8</v>
      </c>
      <c r="F7454">
        <v>10.46</v>
      </c>
      <c r="G7454">
        <v>0</v>
      </c>
      <c r="H7454" t="s">
        <v>10664</v>
      </c>
      <c r="I7454">
        <v>-0.89</v>
      </c>
      <c r="J7454">
        <v>1.1399999999999999</v>
      </c>
      <c r="K7454">
        <v>0.7</v>
      </c>
      <c r="L7454" t="s">
        <v>11482</v>
      </c>
      <c r="M7454" t="s">
        <v>11319</v>
      </c>
      <c r="N7454" t="s">
        <v>11320</v>
      </c>
      <c r="O7454" t="s">
        <v>10667</v>
      </c>
      <c r="P7454" t="s">
        <v>10668</v>
      </c>
      <c r="Q7454" t="s">
        <v>10707</v>
      </c>
      <c r="R7454" t="s">
        <v>12228</v>
      </c>
      <c r="S7454" t="s">
        <v>10709</v>
      </c>
      <c r="T7454">
        <v>0.38</v>
      </c>
      <c r="U7454" s="1">
        <v>40411</v>
      </c>
    </row>
    <row r="7455" spans="1:21" x14ac:dyDescent="0.3">
      <c r="A7455">
        <v>4567</v>
      </c>
      <c r="B7455">
        <v>32513</v>
      </c>
      <c r="C7455" s="1">
        <v>40941</v>
      </c>
      <c r="D7455" t="s">
        <v>10663</v>
      </c>
      <c r="E7455">
        <v>23</v>
      </c>
      <c r="F7455">
        <v>3982.21</v>
      </c>
      <c r="G7455">
        <v>0.03</v>
      </c>
      <c r="H7455" t="s">
        <v>10664</v>
      </c>
      <c r="I7455">
        <v>1413.94</v>
      </c>
      <c r="J7455">
        <v>165.98</v>
      </c>
      <c r="K7455">
        <v>19.989999999999998</v>
      </c>
      <c r="L7455" t="s">
        <v>12628</v>
      </c>
      <c r="M7455" t="s">
        <v>11319</v>
      </c>
      <c r="N7455" t="s">
        <v>11320</v>
      </c>
      <c r="O7455" t="s">
        <v>10681</v>
      </c>
      <c r="P7455" t="s">
        <v>10668</v>
      </c>
      <c r="Q7455" t="s">
        <v>10678</v>
      </c>
      <c r="R7455" t="s">
        <v>11168</v>
      </c>
      <c r="S7455" t="s">
        <v>10685</v>
      </c>
      <c r="T7455">
        <v>0.4</v>
      </c>
      <c r="U7455" s="1">
        <v>40946</v>
      </c>
    </row>
    <row r="7456" spans="1:21" x14ac:dyDescent="0.3">
      <c r="A7456">
        <v>4568</v>
      </c>
      <c r="B7456">
        <v>32513</v>
      </c>
      <c r="C7456" s="1">
        <v>40941</v>
      </c>
      <c r="D7456" t="s">
        <v>10663</v>
      </c>
      <c r="E7456">
        <v>40</v>
      </c>
      <c r="F7456">
        <v>66.55</v>
      </c>
      <c r="G7456">
        <v>0.01</v>
      </c>
      <c r="H7456" t="s">
        <v>10664</v>
      </c>
      <c r="I7456">
        <v>-15.13</v>
      </c>
      <c r="J7456">
        <v>1.6</v>
      </c>
      <c r="K7456">
        <v>1.29</v>
      </c>
      <c r="L7456" t="s">
        <v>12628</v>
      </c>
      <c r="M7456" t="s">
        <v>11319</v>
      </c>
      <c r="N7456" t="s">
        <v>11320</v>
      </c>
      <c r="O7456" t="s">
        <v>10681</v>
      </c>
      <c r="P7456" t="s">
        <v>10668</v>
      </c>
      <c r="Q7456" t="s">
        <v>10736</v>
      </c>
      <c r="R7456" t="s">
        <v>12459</v>
      </c>
      <c r="S7456" t="s">
        <v>10709</v>
      </c>
      <c r="T7456">
        <v>0.42</v>
      </c>
      <c r="U7456" s="1">
        <v>40946</v>
      </c>
    </row>
    <row r="7457" spans="1:21" x14ac:dyDescent="0.3">
      <c r="A7457">
        <v>4589</v>
      </c>
      <c r="B7457">
        <v>32641</v>
      </c>
      <c r="C7457" s="1">
        <v>40258</v>
      </c>
      <c r="D7457" t="s">
        <v>10671</v>
      </c>
      <c r="E7457">
        <v>18</v>
      </c>
      <c r="F7457">
        <v>167.53</v>
      </c>
      <c r="G7457">
        <v>0.05</v>
      </c>
      <c r="H7457" t="s">
        <v>10664</v>
      </c>
      <c r="I7457">
        <v>-9.57</v>
      </c>
      <c r="J7457">
        <v>8.85</v>
      </c>
      <c r="K7457">
        <v>5.6</v>
      </c>
      <c r="L7457" t="s">
        <v>12627</v>
      </c>
      <c r="M7457" t="s">
        <v>11319</v>
      </c>
      <c r="N7457" t="s">
        <v>11320</v>
      </c>
      <c r="O7457" t="s">
        <v>10701</v>
      </c>
      <c r="P7457" t="s">
        <v>10668</v>
      </c>
      <c r="Q7457" t="s">
        <v>10678</v>
      </c>
      <c r="R7457" t="s">
        <v>10936</v>
      </c>
      <c r="S7457" t="s">
        <v>10685</v>
      </c>
      <c r="T7457">
        <v>0.36</v>
      </c>
      <c r="U7457" s="1">
        <v>40259</v>
      </c>
    </row>
    <row r="7458" spans="1:21" x14ac:dyDescent="0.3">
      <c r="A7458">
        <v>4741</v>
      </c>
      <c r="B7458">
        <v>33729</v>
      </c>
      <c r="C7458" s="1">
        <v>41171</v>
      </c>
      <c r="D7458" t="s">
        <v>10686</v>
      </c>
      <c r="E7458">
        <v>26</v>
      </c>
      <c r="F7458">
        <v>6995.56</v>
      </c>
      <c r="G7458">
        <v>7.0000000000000007E-2</v>
      </c>
      <c r="H7458" t="s">
        <v>10664</v>
      </c>
      <c r="I7458">
        <v>-286.58</v>
      </c>
      <c r="J7458">
        <v>279.48</v>
      </c>
      <c r="K7458">
        <v>35</v>
      </c>
      <c r="L7458" t="s">
        <v>12633</v>
      </c>
      <c r="M7458" t="s">
        <v>11319</v>
      </c>
      <c r="N7458" t="s">
        <v>11320</v>
      </c>
      <c r="O7458" t="s">
        <v>10667</v>
      </c>
      <c r="P7458" t="s">
        <v>10668</v>
      </c>
      <c r="Q7458" t="s">
        <v>10669</v>
      </c>
      <c r="R7458" t="s">
        <v>10820</v>
      </c>
    </row>
    <row r="7459" spans="1:21" x14ac:dyDescent="0.3">
      <c r="A7459">
        <v>4796</v>
      </c>
      <c r="B7459">
        <v>34083</v>
      </c>
      <c r="C7459" s="1">
        <v>40944</v>
      </c>
      <c r="D7459" t="s">
        <v>10686</v>
      </c>
      <c r="E7459">
        <v>29</v>
      </c>
      <c r="F7459">
        <v>1415.1479999999999</v>
      </c>
      <c r="G7459">
        <v>0.02</v>
      </c>
      <c r="H7459" t="s">
        <v>10697</v>
      </c>
      <c r="I7459">
        <v>-64.94</v>
      </c>
      <c r="J7459">
        <v>55.99</v>
      </c>
      <c r="K7459">
        <v>5</v>
      </c>
      <c r="L7459" t="s">
        <v>12634</v>
      </c>
      <c r="M7459" t="s">
        <v>11319</v>
      </c>
      <c r="N7459" t="s">
        <v>11320</v>
      </c>
      <c r="O7459" t="s">
        <v>10667</v>
      </c>
      <c r="P7459" t="s">
        <v>10682</v>
      </c>
      <c r="Q7459" t="s">
        <v>10683</v>
      </c>
      <c r="R7459" t="s">
        <v>10906</v>
      </c>
      <c r="S7459" t="s">
        <v>10693</v>
      </c>
      <c r="T7459">
        <v>0.8</v>
      </c>
      <c r="U7459" s="1">
        <v>40944</v>
      </c>
    </row>
    <row r="7460" spans="1:21" x14ac:dyDescent="0.3">
      <c r="A7460">
        <v>4824</v>
      </c>
      <c r="B7460">
        <v>34275</v>
      </c>
      <c r="C7460" s="1">
        <v>39995</v>
      </c>
      <c r="D7460" t="s">
        <v>10663</v>
      </c>
      <c r="E7460">
        <v>3</v>
      </c>
      <c r="F7460">
        <v>6041.01</v>
      </c>
      <c r="G7460">
        <v>0.04</v>
      </c>
      <c r="H7460" t="s">
        <v>10672</v>
      </c>
      <c r="I7460">
        <v>-4793</v>
      </c>
      <c r="J7460">
        <v>2036.48</v>
      </c>
      <c r="K7460">
        <v>14.7</v>
      </c>
      <c r="L7460" t="s">
        <v>12632</v>
      </c>
      <c r="M7460" t="s">
        <v>11319</v>
      </c>
      <c r="N7460" t="s">
        <v>11320</v>
      </c>
      <c r="O7460" t="s">
        <v>10667</v>
      </c>
      <c r="P7460" t="s">
        <v>10682</v>
      </c>
      <c r="Q7460" t="s">
        <v>10849</v>
      </c>
      <c r="R7460" t="s">
        <v>12562</v>
      </c>
      <c r="S7460" t="s">
        <v>10677</v>
      </c>
      <c r="T7460">
        <v>0.55000000000000004</v>
      </c>
      <c r="U7460" s="1">
        <v>40000</v>
      </c>
    </row>
    <row r="7461" spans="1:21" x14ac:dyDescent="0.3">
      <c r="A7461">
        <v>4854</v>
      </c>
      <c r="B7461">
        <v>34532</v>
      </c>
      <c r="C7461" s="1">
        <v>41254</v>
      </c>
      <c r="D7461" t="s">
        <v>10663</v>
      </c>
      <c r="E7461">
        <v>41</v>
      </c>
      <c r="F7461">
        <v>1234.3599999999999</v>
      </c>
      <c r="G7461">
        <v>0.04</v>
      </c>
      <c r="H7461" t="s">
        <v>10697</v>
      </c>
      <c r="I7461">
        <v>-84.77</v>
      </c>
      <c r="J7461">
        <v>30.98</v>
      </c>
      <c r="K7461">
        <v>19.510000000000002</v>
      </c>
      <c r="L7461" t="s">
        <v>12626</v>
      </c>
      <c r="M7461" t="s">
        <v>11319</v>
      </c>
      <c r="N7461" t="s">
        <v>11320</v>
      </c>
      <c r="O7461" t="s">
        <v>10667</v>
      </c>
      <c r="P7461" t="s">
        <v>10668</v>
      </c>
      <c r="Q7461" t="s">
        <v>10717</v>
      </c>
      <c r="R7461" t="s">
        <v>12078</v>
      </c>
      <c r="S7461" t="s">
        <v>10685</v>
      </c>
      <c r="T7461">
        <v>0.36</v>
      </c>
      <c r="U7461" s="1">
        <v>41261</v>
      </c>
    </row>
    <row r="7462" spans="1:21" x14ac:dyDescent="0.3">
      <c r="A7462">
        <v>4942</v>
      </c>
      <c r="B7462">
        <v>35139</v>
      </c>
      <c r="C7462" s="1">
        <v>40196</v>
      </c>
      <c r="D7462" t="s">
        <v>10671</v>
      </c>
      <c r="E7462">
        <v>3</v>
      </c>
      <c r="F7462">
        <v>10380.34</v>
      </c>
      <c r="G7462">
        <v>0.05</v>
      </c>
      <c r="H7462" t="s">
        <v>10672</v>
      </c>
      <c r="I7462">
        <v>-8389.4699999999993</v>
      </c>
      <c r="J7462">
        <v>3502.14</v>
      </c>
      <c r="K7462">
        <v>8.73</v>
      </c>
      <c r="L7462" t="s">
        <v>12630</v>
      </c>
      <c r="M7462" t="s">
        <v>11319</v>
      </c>
      <c r="N7462" t="s">
        <v>11320</v>
      </c>
      <c r="O7462" t="s">
        <v>10701</v>
      </c>
      <c r="P7462" t="s">
        <v>10682</v>
      </c>
      <c r="Q7462" t="s">
        <v>10849</v>
      </c>
      <c r="R7462" t="s">
        <v>12608</v>
      </c>
      <c r="S7462" t="s">
        <v>10723</v>
      </c>
      <c r="T7462">
        <v>0.56999999999999995</v>
      </c>
      <c r="U7462" s="1">
        <v>40197</v>
      </c>
    </row>
    <row r="7463" spans="1:21" x14ac:dyDescent="0.3">
      <c r="A7463">
        <v>4943</v>
      </c>
      <c r="B7463">
        <v>35139</v>
      </c>
      <c r="C7463" s="1">
        <v>40196</v>
      </c>
      <c r="D7463" t="s">
        <v>10671</v>
      </c>
      <c r="E7463">
        <v>25</v>
      </c>
      <c r="F7463">
        <v>854.9</v>
      </c>
      <c r="G7463">
        <v>0.05</v>
      </c>
      <c r="H7463" t="s">
        <v>10664</v>
      </c>
      <c r="I7463">
        <v>76.87</v>
      </c>
      <c r="J7463">
        <v>34.58</v>
      </c>
      <c r="K7463">
        <v>8.99</v>
      </c>
      <c r="L7463" t="s">
        <v>12630</v>
      </c>
      <c r="M7463" t="s">
        <v>11319</v>
      </c>
      <c r="N7463" t="s">
        <v>11320</v>
      </c>
      <c r="O7463" t="s">
        <v>10701</v>
      </c>
      <c r="P7463" t="s">
        <v>10668</v>
      </c>
      <c r="Q7463" t="s">
        <v>10736</v>
      </c>
      <c r="R7463" t="s">
        <v>11327</v>
      </c>
      <c r="S7463" t="s">
        <v>10693</v>
      </c>
      <c r="T7463">
        <v>0.56000000000000005</v>
      </c>
      <c r="U7463" s="1">
        <v>40198</v>
      </c>
    </row>
    <row r="7464" spans="1:21" x14ac:dyDescent="0.3">
      <c r="A7464">
        <v>4944</v>
      </c>
      <c r="B7464">
        <v>35139</v>
      </c>
      <c r="C7464" s="1">
        <v>40196</v>
      </c>
      <c r="D7464" t="s">
        <v>10671</v>
      </c>
      <c r="E7464">
        <v>32</v>
      </c>
      <c r="F7464">
        <v>389.98</v>
      </c>
      <c r="G7464">
        <v>7.0000000000000007E-2</v>
      </c>
      <c r="H7464" t="s">
        <v>10664</v>
      </c>
      <c r="I7464">
        <v>-14.98</v>
      </c>
      <c r="J7464">
        <v>12.21</v>
      </c>
      <c r="K7464">
        <v>4.8099999999999996</v>
      </c>
      <c r="L7464" t="s">
        <v>12630</v>
      </c>
      <c r="M7464" t="s">
        <v>11319</v>
      </c>
      <c r="N7464" t="s">
        <v>11320</v>
      </c>
      <c r="O7464" t="s">
        <v>10701</v>
      </c>
      <c r="P7464" t="s">
        <v>10668</v>
      </c>
      <c r="Q7464" t="s">
        <v>10669</v>
      </c>
      <c r="R7464" t="s">
        <v>11030</v>
      </c>
      <c r="S7464" t="s">
        <v>10685</v>
      </c>
      <c r="T7464">
        <v>0.57999999999999996</v>
      </c>
      <c r="U7464" s="1">
        <v>40198</v>
      </c>
    </row>
    <row r="7465" spans="1:21" x14ac:dyDescent="0.3">
      <c r="A7465">
        <v>4952</v>
      </c>
      <c r="B7465">
        <v>35239</v>
      </c>
      <c r="C7465" s="1">
        <v>40859</v>
      </c>
      <c r="D7465" t="s">
        <v>10719</v>
      </c>
      <c r="E7465">
        <v>21</v>
      </c>
      <c r="F7465">
        <v>109.29</v>
      </c>
      <c r="G7465">
        <v>0.08</v>
      </c>
      <c r="H7465" t="s">
        <v>10664</v>
      </c>
      <c r="I7465">
        <v>-77.08</v>
      </c>
      <c r="J7465">
        <v>5.28</v>
      </c>
      <c r="K7465">
        <v>6.26</v>
      </c>
      <c r="L7465" t="s">
        <v>12634</v>
      </c>
      <c r="M7465" t="s">
        <v>11319</v>
      </c>
      <c r="N7465" t="s">
        <v>11320</v>
      </c>
      <c r="O7465" t="s">
        <v>10667</v>
      </c>
      <c r="P7465" t="s">
        <v>10668</v>
      </c>
      <c r="Q7465" t="s">
        <v>10702</v>
      </c>
      <c r="R7465" t="s">
        <v>11201</v>
      </c>
      <c r="S7465" t="s">
        <v>10685</v>
      </c>
      <c r="T7465">
        <v>0.4</v>
      </c>
      <c r="U7465" s="1">
        <v>40860</v>
      </c>
    </row>
    <row r="7466" spans="1:21" x14ac:dyDescent="0.3">
      <c r="A7466">
        <v>4953</v>
      </c>
      <c r="B7466">
        <v>35239</v>
      </c>
      <c r="C7466" s="1">
        <v>40859</v>
      </c>
      <c r="D7466" t="s">
        <v>10719</v>
      </c>
      <c r="E7466">
        <v>38</v>
      </c>
      <c r="F7466">
        <v>2257.88</v>
      </c>
      <c r="G7466">
        <v>0.01</v>
      </c>
      <c r="H7466" t="s">
        <v>10664</v>
      </c>
      <c r="I7466">
        <v>474.98</v>
      </c>
      <c r="J7466">
        <v>59.76</v>
      </c>
      <c r="K7466">
        <v>9.7100000000000009</v>
      </c>
      <c r="L7466" t="s">
        <v>12634</v>
      </c>
      <c r="M7466" t="s">
        <v>11319</v>
      </c>
      <c r="N7466" t="s">
        <v>11320</v>
      </c>
      <c r="O7466" t="s">
        <v>10667</v>
      </c>
      <c r="P7466" t="s">
        <v>10668</v>
      </c>
      <c r="Q7466" t="s">
        <v>10669</v>
      </c>
      <c r="R7466" t="s">
        <v>12189</v>
      </c>
    </row>
    <row r="7467" spans="1:21" x14ac:dyDescent="0.3">
      <c r="A7467">
        <v>5032</v>
      </c>
      <c r="B7467">
        <v>35875</v>
      </c>
      <c r="C7467" s="1">
        <v>40708</v>
      </c>
      <c r="D7467" t="s">
        <v>10671</v>
      </c>
      <c r="E7467">
        <v>31</v>
      </c>
      <c r="F7467">
        <v>348.92</v>
      </c>
      <c r="G7467">
        <v>0.06</v>
      </c>
      <c r="H7467" t="s">
        <v>10664</v>
      </c>
      <c r="I7467">
        <v>28.47</v>
      </c>
      <c r="J7467">
        <v>10.98</v>
      </c>
      <c r="K7467">
        <v>3.37</v>
      </c>
      <c r="L7467" t="s">
        <v>12199</v>
      </c>
      <c r="M7467" t="s">
        <v>11319</v>
      </c>
      <c r="N7467" t="s">
        <v>11320</v>
      </c>
      <c r="O7467" t="s">
        <v>10681</v>
      </c>
      <c r="P7467" t="s">
        <v>10668</v>
      </c>
      <c r="Q7467" t="s">
        <v>10791</v>
      </c>
    </row>
    <row r="7468" spans="1:21" x14ac:dyDescent="0.3">
      <c r="A7468">
        <v>5217</v>
      </c>
      <c r="B7468">
        <v>37125</v>
      </c>
      <c r="C7468" s="1">
        <v>40192</v>
      </c>
      <c r="D7468" t="s">
        <v>10671</v>
      </c>
      <c r="E7468">
        <v>46</v>
      </c>
      <c r="F7468">
        <v>72.180000000000007</v>
      </c>
      <c r="G7468">
        <v>0</v>
      </c>
      <c r="H7468" t="s">
        <v>10664</v>
      </c>
      <c r="I7468">
        <v>11.83</v>
      </c>
      <c r="J7468">
        <v>1.48</v>
      </c>
      <c r="K7468">
        <v>0.7</v>
      </c>
      <c r="L7468" t="s">
        <v>12169</v>
      </c>
      <c r="M7468" t="s">
        <v>11319</v>
      </c>
      <c r="N7468" t="s">
        <v>11320</v>
      </c>
      <c r="O7468" t="s">
        <v>10674</v>
      </c>
      <c r="P7468" t="s">
        <v>10668</v>
      </c>
      <c r="Q7468" t="s">
        <v>10707</v>
      </c>
      <c r="R7468" t="s">
        <v>11242</v>
      </c>
      <c r="S7468" t="s">
        <v>10709</v>
      </c>
      <c r="T7468">
        <v>0.37</v>
      </c>
      <c r="U7468" s="1">
        <v>40193</v>
      </c>
    </row>
    <row r="7469" spans="1:21" x14ac:dyDescent="0.3">
      <c r="A7469">
        <v>5222</v>
      </c>
      <c r="B7469">
        <v>37158</v>
      </c>
      <c r="C7469" s="1">
        <v>41174</v>
      </c>
      <c r="D7469" t="s">
        <v>10663</v>
      </c>
      <c r="E7469">
        <v>25</v>
      </c>
      <c r="F7469">
        <v>172.04</v>
      </c>
      <c r="G7469">
        <v>0.05</v>
      </c>
      <c r="H7469" t="s">
        <v>10664</v>
      </c>
      <c r="I7469">
        <v>-85.11</v>
      </c>
      <c r="J7469">
        <v>6.48</v>
      </c>
      <c r="K7469">
        <v>7.37</v>
      </c>
      <c r="L7469" t="s">
        <v>11404</v>
      </c>
      <c r="M7469" t="s">
        <v>11319</v>
      </c>
      <c r="N7469" t="s">
        <v>11320</v>
      </c>
      <c r="O7469" t="s">
        <v>10674</v>
      </c>
      <c r="P7469" t="s">
        <v>10668</v>
      </c>
      <c r="Q7469" t="s">
        <v>10702</v>
      </c>
      <c r="R7469" t="s">
        <v>11464</v>
      </c>
      <c r="S7469" t="s">
        <v>10685</v>
      </c>
      <c r="T7469">
        <v>0.37</v>
      </c>
      <c r="U7469" s="1">
        <v>41179</v>
      </c>
    </row>
    <row r="7470" spans="1:21" x14ac:dyDescent="0.3">
      <c r="A7470">
        <v>5252</v>
      </c>
      <c r="B7470">
        <v>37380</v>
      </c>
      <c r="C7470" s="1">
        <v>40634</v>
      </c>
      <c r="D7470" t="s">
        <v>10719</v>
      </c>
      <c r="E7470">
        <v>29</v>
      </c>
      <c r="F7470">
        <v>737.38</v>
      </c>
      <c r="G7470">
        <v>0.08</v>
      </c>
      <c r="H7470" t="s">
        <v>10664</v>
      </c>
      <c r="I7470">
        <v>90.04</v>
      </c>
      <c r="J7470">
        <v>26.64</v>
      </c>
      <c r="K7470">
        <v>5.3</v>
      </c>
      <c r="L7470" t="s">
        <v>12627</v>
      </c>
      <c r="M7470" t="s">
        <v>11319</v>
      </c>
      <c r="N7470" t="s">
        <v>11320</v>
      </c>
      <c r="O7470" t="s">
        <v>10701</v>
      </c>
      <c r="P7470" t="s">
        <v>10690</v>
      </c>
      <c r="Q7470" t="s">
        <v>10753</v>
      </c>
      <c r="R7470" t="s">
        <v>11955</v>
      </c>
      <c r="S7470" t="s">
        <v>10689</v>
      </c>
      <c r="U7470" s="1">
        <v>40635</v>
      </c>
    </row>
    <row r="7471" spans="1:21" x14ac:dyDescent="0.3">
      <c r="A7471">
        <v>5253</v>
      </c>
      <c r="B7471">
        <v>37380</v>
      </c>
      <c r="C7471" s="1">
        <v>40634</v>
      </c>
      <c r="D7471" t="s">
        <v>10719</v>
      </c>
      <c r="E7471">
        <v>47</v>
      </c>
      <c r="F7471">
        <v>507.18</v>
      </c>
      <c r="G7471">
        <v>0</v>
      </c>
      <c r="H7471" t="s">
        <v>10664</v>
      </c>
      <c r="I7471">
        <v>74.73</v>
      </c>
      <c r="J7471">
        <v>9.99</v>
      </c>
      <c r="K7471">
        <v>4.78</v>
      </c>
      <c r="L7471" t="s">
        <v>12627</v>
      </c>
      <c r="M7471" t="s">
        <v>11319</v>
      </c>
      <c r="N7471" t="s">
        <v>11320</v>
      </c>
      <c r="O7471" t="s">
        <v>10701</v>
      </c>
      <c r="P7471" t="s">
        <v>10668</v>
      </c>
      <c r="Q7471" t="s">
        <v>10702</v>
      </c>
      <c r="R7471" t="s">
        <v>11578</v>
      </c>
      <c r="S7471" t="s">
        <v>10685</v>
      </c>
      <c r="T7471">
        <v>0.4</v>
      </c>
      <c r="U7471" s="1">
        <v>40635</v>
      </c>
    </row>
    <row r="7472" spans="1:21" x14ac:dyDescent="0.3">
      <c r="A7472">
        <v>5254</v>
      </c>
      <c r="B7472">
        <v>37380</v>
      </c>
      <c r="C7472" s="1">
        <v>40634</v>
      </c>
      <c r="D7472" t="s">
        <v>10719</v>
      </c>
      <c r="E7472">
        <v>42</v>
      </c>
      <c r="F7472">
        <v>151.19</v>
      </c>
      <c r="G7472">
        <v>7.0000000000000007E-2</v>
      </c>
      <c r="H7472" t="s">
        <v>10664</v>
      </c>
      <c r="I7472">
        <v>27.37</v>
      </c>
      <c r="J7472">
        <v>3.55</v>
      </c>
      <c r="K7472">
        <v>1.43</v>
      </c>
      <c r="L7472" t="s">
        <v>12627</v>
      </c>
      <c r="M7472" t="s">
        <v>11319</v>
      </c>
      <c r="N7472" t="s">
        <v>11320</v>
      </c>
      <c r="O7472" t="s">
        <v>10701</v>
      </c>
      <c r="P7472" t="s">
        <v>10668</v>
      </c>
      <c r="Q7472" t="s">
        <v>10707</v>
      </c>
      <c r="R7472" t="s">
        <v>12575</v>
      </c>
    </row>
    <row r="7473" spans="1:21" x14ac:dyDescent="0.3">
      <c r="A7473">
        <v>5264</v>
      </c>
      <c r="B7473">
        <v>37445</v>
      </c>
      <c r="C7473" s="1">
        <v>40957</v>
      </c>
      <c r="D7473" t="s">
        <v>10671</v>
      </c>
      <c r="E7473">
        <v>37</v>
      </c>
      <c r="F7473">
        <v>2180.23</v>
      </c>
      <c r="G7473">
        <v>0.05</v>
      </c>
      <c r="H7473" t="s">
        <v>10664</v>
      </c>
      <c r="I7473">
        <v>660.25</v>
      </c>
      <c r="J7473">
        <v>60.22</v>
      </c>
      <c r="K7473">
        <v>3.5</v>
      </c>
      <c r="L7473" t="s">
        <v>11404</v>
      </c>
      <c r="M7473" t="s">
        <v>11319</v>
      </c>
      <c r="N7473" t="s">
        <v>11320</v>
      </c>
      <c r="O7473" t="s">
        <v>10681</v>
      </c>
      <c r="P7473" t="s">
        <v>10668</v>
      </c>
      <c r="Q7473" t="s">
        <v>10675</v>
      </c>
      <c r="R7473" t="s">
        <v>11243</v>
      </c>
    </row>
    <row r="7474" spans="1:21" x14ac:dyDescent="0.3">
      <c r="A7474">
        <v>5373</v>
      </c>
      <c r="B7474">
        <v>38212</v>
      </c>
      <c r="C7474" s="1">
        <v>40637</v>
      </c>
      <c r="D7474" t="s">
        <v>10704</v>
      </c>
      <c r="E7474">
        <v>24</v>
      </c>
      <c r="F7474">
        <v>123.75</v>
      </c>
      <c r="G7474">
        <v>0.09</v>
      </c>
      <c r="H7474" t="s">
        <v>10697</v>
      </c>
      <c r="I7474">
        <v>55.42</v>
      </c>
      <c r="J7474">
        <v>4.9800000000000004</v>
      </c>
      <c r="K7474">
        <v>0.49</v>
      </c>
      <c r="L7474" t="s">
        <v>11815</v>
      </c>
      <c r="M7474" t="s">
        <v>11319</v>
      </c>
      <c r="N7474" t="s">
        <v>11320</v>
      </c>
      <c r="O7474" t="s">
        <v>10701</v>
      </c>
      <c r="P7474" t="s">
        <v>10668</v>
      </c>
      <c r="Q7474" t="s">
        <v>10729</v>
      </c>
      <c r="R7474" t="s">
        <v>11442</v>
      </c>
      <c r="S7474" t="s">
        <v>10685</v>
      </c>
      <c r="T7474">
        <v>0.39</v>
      </c>
      <c r="U7474" s="1">
        <v>40638</v>
      </c>
    </row>
    <row r="7475" spans="1:21" x14ac:dyDescent="0.3">
      <c r="A7475">
        <v>5374</v>
      </c>
      <c r="B7475">
        <v>38212</v>
      </c>
      <c r="C7475" s="1">
        <v>40637</v>
      </c>
      <c r="D7475" t="s">
        <v>10704</v>
      </c>
      <c r="E7475">
        <v>46</v>
      </c>
      <c r="F7475">
        <v>3533.97</v>
      </c>
      <c r="G7475">
        <v>7.0000000000000007E-2</v>
      </c>
      <c r="H7475" t="s">
        <v>10664</v>
      </c>
      <c r="I7475">
        <v>-1329.81</v>
      </c>
      <c r="J7475">
        <v>80.98</v>
      </c>
      <c r="K7475">
        <v>35</v>
      </c>
      <c r="L7475" t="s">
        <v>11815</v>
      </c>
      <c r="M7475" t="s">
        <v>11319</v>
      </c>
      <c r="N7475" t="s">
        <v>11320</v>
      </c>
      <c r="O7475" t="s">
        <v>10701</v>
      </c>
      <c r="P7475" t="s">
        <v>10668</v>
      </c>
      <c r="Q7475" t="s">
        <v>10669</v>
      </c>
      <c r="R7475" t="s">
        <v>11645</v>
      </c>
      <c r="S7475" t="s">
        <v>10769</v>
      </c>
      <c r="T7475">
        <v>0.83</v>
      </c>
      <c r="U7475" s="1">
        <v>40639</v>
      </c>
    </row>
    <row r="7476" spans="1:21" x14ac:dyDescent="0.3">
      <c r="A7476">
        <v>5375</v>
      </c>
      <c r="B7476">
        <v>38212</v>
      </c>
      <c r="C7476" s="1">
        <v>40637</v>
      </c>
      <c r="D7476" t="s">
        <v>10704</v>
      </c>
      <c r="E7476">
        <v>38</v>
      </c>
      <c r="F7476">
        <v>3821.4045000000001</v>
      </c>
      <c r="G7476">
        <v>0</v>
      </c>
      <c r="H7476" t="s">
        <v>10664</v>
      </c>
      <c r="I7476">
        <v>1256.97</v>
      </c>
      <c r="J7476">
        <v>115.99</v>
      </c>
      <c r="K7476">
        <v>2.5</v>
      </c>
      <c r="L7476" t="s">
        <v>11815</v>
      </c>
      <c r="M7476" t="s">
        <v>11319</v>
      </c>
      <c r="N7476" t="s">
        <v>11320</v>
      </c>
      <c r="O7476" t="s">
        <v>10701</v>
      </c>
      <c r="P7476" t="s">
        <v>10682</v>
      </c>
      <c r="Q7476" t="s">
        <v>10683</v>
      </c>
      <c r="R7476" t="s">
        <v>12288</v>
      </c>
      <c r="S7476" t="s">
        <v>10685</v>
      </c>
      <c r="T7476">
        <v>0.55000000000000004</v>
      </c>
      <c r="U7476" s="1">
        <v>40639</v>
      </c>
    </row>
    <row r="7477" spans="1:21" x14ac:dyDescent="0.3">
      <c r="A7477">
        <v>5378</v>
      </c>
      <c r="B7477">
        <v>38240</v>
      </c>
      <c r="C7477" s="1">
        <v>40166</v>
      </c>
      <c r="D7477" t="s">
        <v>10671</v>
      </c>
      <c r="E7477">
        <v>42</v>
      </c>
      <c r="F7477">
        <v>1651.07</v>
      </c>
      <c r="G7477">
        <v>0.09</v>
      </c>
      <c r="H7477" t="s">
        <v>10664</v>
      </c>
      <c r="I7477">
        <v>-100.49</v>
      </c>
      <c r="J7477">
        <v>40.98</v>
      </c>
      <c r="K7477">
        <v>6.5</v>
      </c>
      <c r="L7477" t="s">
        <v>11702</v>
      </c>
      <c r="M7477" t="s">
        <v>11319</v>
      </c>
      <c r="N7477" t="s">
        <v>11320</v>
      </c>
      <c r="O7477" t="s">
        <v>10674</v>
      </c>
      <c r="P7477" t="s">
        <v>10682</v>
      </c>
      <c r="Q7477" t="s">
        <v>10711</v>
      </c>
      <c r="R7477" t="s">
        <v>11715</v>
      </c>
      <c r="S7477" t="s">
        <v>10685</v>
      </c>
      <c r="T7477">
        <v>0.74</v>
      </c>
      <c r="U7477" s="1">
        <v>40168</v>
      </c>
    </row>
    <row r="7478" spans="1:21" x14ac:dyDescent="0.3">
      <c r="A7478">
        <v>5447</v>
      </c>
      <c r="B7478">
        <v>38661</v>
      </c>
      <c r="C7478" s="1">
        <v>40951</v>
      </c>
      <c r="D7478" t="s">
        <v>10671</v>
      </c>
      <c r="E7478">
        <v>48</v>
      </c>
      <c r="F7478">
        <v>326.10000000000002</v>
      </c>
      <c r="G7478">
        <v>0.04</v>
      </c>
      <c r="H7478" t="s">
        <v>10664</v>
      </c>
      <c r="I7478">
        <v>-118.74</v>
      </c>
      <c r="J7478">
        <v>6.48</v>
      </c>
      <c r="K7478">
        <v>6.6</v>
      </c>
      <c r="L7478" t="s">
        <v>12614</v>
      </c>
      <c r="M7478" t="s">
        <v>11319</v>
      </c>
      <c r="N7478" t="s">
        <v>11320</v>
      </c>
      <c r="O7478" t="s">
        <v>10681</v>
      </c>
      <c r="P7478" t="s">
        <v>10668</v>
      </c>
      <c r="Q7478" t="s">
        <v>10702</v>
      </c>
      <c r="R7478" t="s">
        <v>10984</v>
      </c>
      <c r="S7478" t="s">
        <v>10685</v>
      </c>
      <c r="T7478">
        <v>0.37</v>
      </c>
      <c r="U7478" s="1">
        <v>40952</v>
      </c>
    </row>
    <row r="7479" spans="1:21" x14ac:dyDescent="0.3">
      <c r="A7479">
        <v>5448</v>
      </c>
      <c r="B7479">
        <v>38661</v>
      </c>
      <c r="C7479" s="1">
        <v>40951</v>
      </c>
      <c r="D7479" t="s">
        <v>10671</v>
      </c>
      <c r="E7479">
        <v>6</v>
      </c>
      <c r="F7479">
        <v>170.374</v>
      </c>
      <c r="G7479">
        <v>0.09</v>
      </c>
      <c r="H7479" t="s">
        <v>10664</v>
      </c>
      <c r="I7479">
        <v>-67.13</v>
      </c>
      <c r="J7479">
        <v>35.99</v>
      </c>
      <c r="K7479">
        <v>0.99</v>
      </c>
      <c r="L7479" t="s">
        <v>12614</v>
      </c>
      <c r="M7479" t="s">
        <v>11319</v>
      </c>
      <c r="N7479" t="s">
        <v>11320</v>
      </c>
      <c r="O7479" t="s">
        <v>10681</v>
      </c>
      <c r="P7479" t="s">
        <v>10682</v>
      </c>
      <c r="Q7479" t="s">
        <v>10683</v>
      </c>
      <c r="R7479" t="s">
        <v>11065</v>
      </c>
      <c r="S7479" t="s">
        <v>10693</v>
      </c>
      <c r="T7479">
        <v>0.35</v>
      </c>
      <c r="U7479" s="1">
        <v>40954</v>
      </c>
    </row>
    <row r="7480" spans="1:21" x14ac:dyDescent="0.3">
      <c r="A7480">
        <v>5516</v>
      </c>
      <c r="B7480">
        <v>39110</v>
      </c>
      <c r="C7480" s="1">
        <v>40214</v>
      </c>
      <c r="D7480" t="s">
        <v>10704</v>
      </c>
      <c r="E7480">
        <v>14</v>
      </c>
      <c r="F7480">
        <v>2595.0700000000002</v>
      </c>
      <c r="G7480">
        <v>0.1</v>
      </c>
      <c r="H7480" t="s">
        <v>10664</v>
      </c>
      <c r="I7480">
        <v>1217.19</v>
      </c>
      <c r="J7480">
        <v>194.3</v>
      </c>
      <c r="K7480">
        <v>11.54</v>
      </c>
      <c r="L7480" t="s">
        <v>11815</v>
      </c>
      <c r="M7480" t="s">
        <v>11319</v>
      </c>
      <c r="N7480" t="s">
        <v>11320</v>
      </c>
      <c r="O7480" t="s">
        <v>10701</v>
      </c>
      <c r="P7480" t="s">
        <v>10690</v>
      </c>
      <c r="Q7480" t="s">
        <v>10691</v>
      </c>
      <c r="R7480" t="s">
        <v>10848</v>
      </c>
      <c r="S7480" t="s">
        <v>10769</v>
      </c>
      <c r="T7480">
        <v>0.59</v>
      </c>
      <c r="U7480" s="1">
        <v>40214</v>
      </c>
    </row>
    <row r="7481" spans="1:21" x14ac:dyDescent="0.3">
      <c r="A7481">
        <v>5537</v>
      </c>
      <c r="B7481">
        <v>39235</v>
      </c>
      <c r="C7481" s="1">
        <v>40373</v>
      </c>
      <c r="D7481" t="s">
        <v>10704</v>
      </c>
      <c r="E7481">
        <v>34</v>
      </c>
      <c r="F7481">
        <v>801.98</v>
      </c>
      <c r="G7481">
        <v>0</v>
      </c>
      <c r="H7481" t="s">
        <v>10664</v>
      </c>
      <c r="I7481">
        <v>-99.95</v>
      </c>
      <c r="J7481">
        <v>21.66</v>
      </c>
      <c r="K7481">
        <v>13.99</v>
      </c>
      <c r="L7481" t="s">
        <v>12630</v>
      </c>
      <c r="M7481" t="s">
        <v>11319</v>
      </c>
      <c r="N7481" t="s">
        <v>11320</v>
      </c>
      <c r="O7481" t="s">
        <v>10681</v>
      </c>
      <c r="P7481" t="s">
        <v>10668</v>
      </c>
      <c r="Q7481" t="s">
        <v>10675</v>
      </c>
      <c r="R7481" t="s">
        <v>10862</v>
      </c>
      <c r="S7481" t="s">
        <v>10689</v>
      </c>
      <c r="T7481">
        <v>0.52</v>
      </c>
      <c r="U7481" s="1">
        <v>40375</v>
      </c>
    </row>
    <row r="7482" spans="1:21" x14ac:dyDescent="0.3">
      <c r="A7482">
        <v>5548</v>
      </c>
      <c r="B7482">
        <v>39270</v>
      </c>
      <c r="C7482" s="1">
        <v>40580</v>
      </c>
      <c r="D7482" t="s">
        <v>10671</v>
      </c>
      <c r="E7482">
        <v>11</v>
      </c>
      <c r="F7482">
        <v>65.78</v>
      </c>
      <c r="G7482">
        <v>7.0000000000000007E-2</v>
      </c>
      <c r="H7482" t="s">
        <v>10664</v>
      </c>
      <c r="I7482">
        <v>-17.420000000000002</v>
      </c>
      <c r="J7482">
        <v>5.81</v>
      </c>
      <c r="K7482">
        <v>3.37</v>
      </c>
      <c r="L7482" t="s">
        <v>12632</v>
      </c>
      <c r="M7482" t="s">
        <v>11319</v>
      </c>
      <c r="N7482" t="s">
        <v>11320</v>
      </c>
      <c r="O7482" t="s">
        <v>10701</v>
      </c>
      <c r="P7482" t="s">
        <v>10668</v>
      </c>
      <c r="Q7482" t="s">
        <v>10707</v>
      </c>
      <c r="R7482" t="s">
        <v>11401</v>
      </c>
    </row>
    <row r="7483" spans="1:21" x14ac:dyDescent="0.3">
      <c r="A7483">
        <v>5582</v>
      </c>
      <c r="B7483">
        <v>39586</v>
      </c>
      <c r="C7483" s="1">
        <v>40682</v>
      </c>
      <c r="D7483" t="s">
        <v>10686</v>
      </c>
      <c r="E7483">
        <v>1</v>
      </c>
      <c r="F7483">
        <v>10.48</v>
      </c>
      <c r="G7483">
        <v>0.04</v>
      </c>
      <c r="H7483" t="s">
        <v>10664</v>
      </c>
      <c r="I7483">
        <v>-5.44</v>
      </c>
      <c r="J7483">
        <v>3.52</v>
      </c>
      <c r="K7483">
        <v>6.83</v>
      </c>
      <c r="L7483" t="s">
        <v>12630</v>
      </c>
      <c r="M7483" t="s">
        <v>11319</v>
      </c>
      <c r="N7483" t="s">
        <v>11320</v>
      </c>
      <c r="O7483" t="s">
        <v>10681</v>
      </c>
      <c r="P7483" t="s">
        <v>10668</v>
      </c>
      <c r="Q7483" t="s">
        <v>10678</v>
      </c>
      <c r="R7483" t="s">
        <v>11254</v>
      </c>
      <c r="S7483" t="s">
        <v>10685</v>
      </c>
      <c r="T7483">
        <v>0.38</v>
      </c>
      <c r="U7483" s="1">
        <v>40684</v>
      </c>
    </row>
    <row r="7484" spans="1:21" x14ac:dyDescent="0.3">
      <c r="A7484">
        <v>5620</v>
      </c>
      <c r="B7484">
        <v>39812</v>
      </c>
      <c r="C7484" s="1">
        <v>39984</v>
      </c>
      <c r="D7484" t="s">
        <v>10686</v>
      </c>
      <c r="E7484">
        <v>40</v>
      </c>
      <c r="F7484">
        <v>323.63</v>
      </c>
      <c r="G7484">
        <v>0.05</v>
      </c>
      <c r="H7484" t="s">
        <v>10664</v>
      </c>
      <c r="I7484">
        <v>-205.49</v>
      </c>
      <c r="J7484">
        <v>8.0399999999999991</v>
      </c>
      <c r="K7484">
        <v>8.94</v>
      </c>
      <c r="L7484" t="s">
        <v>12632</v>
      </c>
      <c r="M7484" t="s">
        <v>11319</v>
      </c>
      <c r="N7484" t="s">
        <v>11320</v>
      </c>
      <c r="O7484" t="s">
        <v>10701</v>
      </c>
      <c r="P7484" t="s">
        <v>10668</v>
      </c>
      <c r="Q7484" t="s">
        <v>10678</v>
      </c>
      <c r="R7484" t="s">
        <v>11154</v>
      </c>
    </row>
    <row r="7485" spans="1:21" x14ac:dyDescent="0.3">
      <c r="A7485">
        <v>5731</v>
      </c>
      <c r="B7485">
        <v>40673</v>
      </c>
      <c r="C7485" s="1">
        <v>40956</v>
      </c>
      <c r="D7485" t="s">
        <v>10663</v>
      </c>
      <c r="E7485">
        <v>14</v>
      </c>
      <c r="F7485">
        <v>157.49</v>
      </c>
      <c r="G7485">
        <v>0.02</v>
      </c>
      <c r="H7485" t="s">
        <v>10664</v>
      </c>
      <c r="I7485">
        <v>62.54</v>
      </c>
      <c r="J7485">
        <v>10.94</v>
      </c>
      <c r="K7485">
        <v>1.39</v>
      </c>
      <c r="L7485" t="s">
        <v>12350</v>
      </c>
      <c r="M7485" t="s">
        <v>11319</v>
      </c>
      <c r="N7485" t="s">
        <v>11320</v>
      </c>
      <c r="O7485" t="s">
        <v>10701</v>
      </c>
      <c r="P7485" t="s">
        <v>10668</v>
      </c>
      <c r="Q7485" t="s">
        <v>10717</v>
      </c>
      <c r="R7485" t="s">
        <v>11078</v>
      </c>
    </row>
    <row r="7486" spans="1:21" x14ac:dyDescent="0.3">
      <c r="A7486">
        <v>5837</v>
      </c>
      <c r="B7486">
        <v>41413</v>
      </c>
      <c r="C7486" s="1">
        <v>40863</v>
      </c>
      <c r="D7486" t="s">
        <v>10663</v>
      </c>
      <c r="E7486">
        <v>17</v>
      </c>
      <c r="F7486">
        <v>10134.549999999999</v>
      </c>
      <c r="G7486">
        <v>0.08</v>
      </c>
      <c r="H7486" t="s">
        <v>10664</v>
      </c>
      <c r="I7486">
        <v>-597.21</v>
      </c>
      <c r="J7486">
        <v>599.99</v>
      </c>
      <c r="K7486">
        <v>24.49</v>
      </c>
      <c r="L7486" t="s">
        <v>12629</v>
      </c>
      <c r="M7486" t="s">
        <v>11319</v>
      </c>
      <c r="N7486" t="s">
        <v>11320</v>
      </c>
      <c r="O7486" t="s">
        <v>10681</v>
      </c>
      <c r="P7486" t="s">
        <v>10682</v>
      </c>
      <c r="Q7486" t="s">
        <v>10740</v>
      </c>
      <c r="R7486" t="s">
        <v>11604</v>
      </c>
      <c r="S7486" t="s">
        <v>10769</v>
      </c>
      <c r="T7486">
        <v>0.37</v>
      </c>
      <c r="U7486" s="1">
        <v>40870</v>
      </c>
    </row>
    <row r="7487" spans="1:21" x14ac:dyDescent="0.3">
      <c r="A7487">
        <v>5838</v>
      </c>
      <c r="B7487">
        <v>41413</v>
      </c>
      <c r="C7487" s="1">
        <v>40863</v>
      </c>
      <c r="D7487" t="s">
        <v>10663</v>
      </c>
      <c r="E7487">
        <v>46</v>
      </c>
      <c r="F7487">
        <v>1765.64</v>
      </c>
      <c r="G7487">
        <v>0.08</v>
      </c>
      <c r="H7487" t="s">
        <v>10664</v>
      </c>
      <c r="I7487">
        <v>108.65</v>
      </c>
      <c r="J7487">
        <v>40.97</v>
      </c>
      <c r="K7487">
        <v>14.45</v>
      </c>
      <c r="L7487" t="s">
        <v>12629</v>
      </c>
      <c r="M7487" t="s">
        <v>11319</v>
      </c>
      <c r="N7487" t="s">
        <v>11320</v>
      </c>
      <c r="O7487" t="s">
        <v>10681</v>
      </c>
      <c r="P7487" t="s">
        <v>10690</v>
      </c>
      <c r="Q7487" t="s">
        <v>10691</v>
      </c>
      <c r="R7487" t="s">
        <v>10948</v>
      </c>
      <c r="S7487" t="s">
        <v>10769</v>
      </c>
      <c r="T7487">
        <v>0.56999999999999995</v>
      </c>
      <c r="U7487" s="1">
        <v>40865</v>
      </c>
    </row>
    <row r="7488" spans="1:21" x14ac:dyDescent="0.3">
      <c r="A7488">
        <v>5839</v>
      </c>
      <c r="B7488">
        <v>41413</v>
      </c>
      <c r="C7488" s="1">
        <v>40863</v>
      </c>
      <c r="D7488" t="s">
        <v>10663</v>
      </c>
      <c r="E7488">
        <v>23</v>
      </c>
      <c r="F7488">
        <v>156.5</v>
      </c>
      <c r="G7488">
        <v>0.01</v>
      </c>
      <c r="H7488" t="s">
        <v>10664</v>
      </c>
      <c r="I7488">
        <v>-49.6</v>
      </c>
      <c r="J7488">
        <v>6.48</v>
      </c>
      <c r="K7488">
        <v>6</v>
      </c>
      <c r="L7488" t="s">
        <v>12629</v>
      </c>
      <c r="M7488" t="s">
        <v>11319</v>
      </c>
      <c r="N7488" t="s">
        <v>11320</v>
      </c>
      <c r="O7488" t="s">
        <v>10681</v>
      </c>
      <c r="P7488" t="s">
        <v>10668</v>
      </c>
      <c r="Q7488" t="s">
        <v>10702</v>
      </c>
      <c r="R7488" t="s">
        <v>12096</v>
      </c>
      <c r="S7488" t="s">
        <v>10685</v>
      </c>
      <c r="T7488">
        <v>0.37</v>
      </c>
      <c r="U7488" s="1">
        <v>40867</v>
      </c>
    </row>
    <row r="7489" spans="1:21" x14ac:dyDescent="0.3">
      <c r="A7489">
        <v>5895</v>
      </c>
      <c r="B7489">
        <v>41824</v>
      </c>
      <c r="C7489" s="1">
        <v>40363</v>
      </c>
      <c r="D7489" t="s">
        <v>10686</v>
      </c>
      <c r="E7489">
        <v>8</v>
      </c>
      <c r="F7489">
        <v>157.51</v>
      </c>
      <c r="G7489">
        <v>0.01</v>
      </c>
      <c r="H7489" t="s">
        <v>10664</v>
      </c>
      <c r="I7489">
        <v>46.48</v>
      </c>
      <c r="J7489">
        <v>18.940000000000001</v>
      </c>
      <c r="K7489">
        <v>1.49</v>
      </c>
      <c r="L7489" t="s">
        <v>12629</v>
      </c>
      <c r="M7489" t="s">
        <v>11319</v>
      </c>
      <c r="N7489" t="s">
        <v>11320</v>
      </c>
      <c r="O7489" t="s">
        <v>10681</v>
      </c>
      <c r="P7489" t="s">
        <v>10668</v>
      </c>
      <c r="Q7489" t="s">
        <v>10678</v>
      </c>
      <c r="R7489" t="s">
        <v>11501</v>
      </c>
      <c r="S7489" t="s">
        <v>10685</v>
      </c>
      <c r="T7489">
        <v>0.35</v>
      </c>
      <c r="U7489" s="1">
        <v>40364</v>
      </c>
    </row>
    <row r="7490" spans="1:21" x14ac:dyDescent="0.3">
      <c r="A7490">
        <v>5896</v>
      </c>
      <c r="B7490">
        <v>41824</v>
      </c>
      <c r="C7490" s="1">
        <v>40363</v>
      </c>
      <c r="D7490" t="s">
        <v>10686</v>
      </c>
      <c r="E7490">
        <v>33</v>
      </c>
      <c r="F7490">
        <v>97.78</v>
      </c>
      <c r="G7490">
        <v>0.09</v>
      </c>
      <c r="H7490" t="s">
        <v>10664</v>
      </c>
      <c r="I7490">
        <v>-31.22</v>
      </c>
      <c r="J7490">
        <v>2.98</v>
      </c>
      <c r="K7490">
        <v>2.0299999999999998</v>
      </c>
      <c r="L7490" t="s">
        <v>12629</v>
      </c>
      <c r="M7490" t="s">
        <v>11319</v>
      </c>
      <c r="N7490" t="s">
        <v>11320</v>
      </c>
      <c r="O7490" t="s">
        <v>10681</v>
      </c>
      <c r="P7490" t="s">
        <v>10668</v>
      </c>
      <c r="Q7490" t="s">
        <v>10736</v>
      </c>
      <c r="R7490" t="s">
        <v>12333</v>
      </c>
    </row>
    <row r="7491" spans="1:21" x14ac:dyDescent="0.3">
      <c r="A7491">
        <v>6015</v>
      </c>
      <c r="B7491">
        <v>42628</v>
      </c>
      <c r="C7491" s="1">
        <v>40668</v>
      </c>
      <c r="D7491" t="s">
        <v>10686</v>
      </c>
      <c r="E7491">
        <v>4</v>
      </c>
      <c r="F7491">
        <v>1199.336</v>
      </c>
      <c r="G7491">
        <v>0.01</v>
      </c>
      <c r="H7491" t="s">
        <v>10672</v>
      </c>
      <c r="I7491">
        <v>224.8</v>
      </c>
      <c r="J7491">
        <v>349.45</v>
      </c>
      <c r="K7491">
        <v>60</v>
      </c>
      <c r="L7491" t="s">
        <v>11702</v>
      </c>
      <c r="M7491" t="s">
        <v>11319</v>
      </c>
      <c r="N7491" t="s">
        <v>11320</v>
      </c>
      <c r="O7491" t="s">
        <v>10674</v>
      </c>
      <c r="P7491" t="s">
        <v>10690</v>
      </c>
      <c r="Q7491" t="s">
        <v>10724</v>
      </c>
      <c r="R7491" t="s">
        <v>10949</v>
      </c>
    </row>
    <row r="7492" spans="1:21" x14ac:dyDescent="0.3">
      <c r="A7492">
        <v>6030</v>
      </c>
      <c r="B7492">
        <v>42722</v>
      </c>
      <c r="C7492" s="1">
        <v>41189</v>
      </c>
      <c r="D7492" t="s">
        <v>10686</v>
      </c>
      <c r="E7492">
        <v>23</v>
      </c>
      <c r="F7492">
        <v>1152.1600000000001</v>
      </c>
      <c r="G7492">
        <v>0</v>
      </c>
      <c r="H7492" t="s">
        <v>10664</v>
      </c>
      <c r="I7492">
        <v>286.98</v>
      </c>
      <c r="J7492">
        <v>48.92</v>
      </c>
      <c r="K7492">
        <v>4.5</v>
      </c>
      <c r="L7492" t="s">
        <v>12627</v>
      </c>
      <c r="M7492" t="s">
        <v>11319</v>
      </c>
      <c r="N7492" t="s">
        <v>11320</v>
      </c>
      <c r="O7492" t="s">
        <v>10701</v>
      </c>
      <c r="P7492" t="s">
        <v>10668</v>
      </c>
      <c r="Q7492" t="s">
        <v>10675</v>
      </c>
      <c r="R7492" t="s">
        <v>11384</v>
      </c>
    </row>
    <row r="7493" spans="1:21" x14ac:dyDescent="0.3">
      <c r="A7493">
        <v>6031</v>
      </c>
      <c r="B7493">
        <v>42722</v>
      </c>
      <c r="C7493" s="1">
        <v>41189</v>
      </c>
      <c r="D7493" t="s">
        <v>10686</v>
      </c>
      <c r="E7493">
        <v>2</v>
      </c>
      <c r="F7493">
        <v>19.899999999999999</v>
      </c>
      <c r="G7493">
        <v>7.0000000000000007E-2</v>
      </c>
      <c r="H7493" t="s">
        <v>10664</v>
      </c>
      <c r="I7493">
        <v>15.97</v>
      </c>
      <c r="J7493">
        <v>7.38</v>
      </c>
      <c r="K7493">
        <v>5.21</v>
      </c>
      <c r="L7493" t="s">
        <v>12627</v>
      </c>
      <c r="M7493" t="s">
        <v>11319</v>
      </c>
      <c r="N7493" t="s">
        <v>11320</v>
      </c>
      <c r="O7493" t="s">
        <v>10701</v>
      </c>
      <c r="P7493" t="s">
        <v>10690</v>
      </c>
      <c r="Q7493" t="s">
        <v>10691</v>
      </c>
      <c r="R7493" t="s">
        <v>11139</v>
      </c>
    </row>
    <row r="7494" spans="1:21" x14ac:dyDescent="0.3">
      <c r="A7494">
        <v>6035</v>
      </c>
      <c r="B7494">
        <v>42753</v>
      </c>
      <c r="C7494" s="1">
        <v>40926</v>
      </c>
      <c r="D7494" t="s">
        <v>10704</v>
      </c>
      <c r="E7494">
        <v>45</v>
      </c>
      <c r="F7494">
        <v>4072.8175000000001</v>
      </c>
      <c r="G7494">
        <v>0.1</v>
      </c>
      <c r="H7494" t="s">
        <v>10664</v>
      </c>
      <c r="I7494">
        <v>897.36</v>
      </c>
      <c r="J7494">
        <v>115.99</v>
      </c>
      <c r="K7494">
        <v>3</v>
      </c>
      <c r="L7494" t="s">
        <v>12633</v>
      </c>
      <c r="M7494" t="s">
        <v>11319</v>
      </c>
      <c r="N7494" t="s">
        <v>11320</v>
      </c>
      <c r="O7494" t="s">
        <v>10667</v>
      </c>
      <c r="P7494" t="s">
        <v>10682</v>
      </c>
      <c r="Q7494" t="s">
        <v>10683</v>
      </c>
      <c r="R7494" t="s">
        <v>12636</v>
      </c>
      <c r="S7494" t="s">
        <v>10685</v>
      </c>
      <c r="T7494">
        <v>0.59</v>
      </c>
      <c r="U7494" s="1">
        <v>40928</v>
      </c>
    </row>
    <row r="7495" spans="1:21" x14ac:dyDescent="0.3">
      <c r="A7495">
        <v>6073</v>
      </c>
      <c r="B7495">
        <v>43013</v>
      </c>
      <c r="C7495" s="1">
        <v>40655</v>
      </c>
      <c r="D7495" t="s">
        <v>10663</v>
      </c>
      <c r="E7495">
        <v>43</v>
      </c>
      <c r="F7495">
        <v>1438.33</v>
      </c>
      <c r="G7495">
        <v>0.08</v>
      </c>
      <c r="H7495" t="s">
        <v>10664</v>
      </c>
      <c r="I7495">
        <v>163.38</v>
      </c>
      <c r="J7495">
        <v>34.76</v>
      </c>
      <c r="K7495">
        <v>8.2200000000000006</v>
      </c>
      <c r="L7495" t="s">
        <v>12630</v>
      </c>
      <c r="M7495" t="s">
        <v>11319</v>
      </c>
      <c r="N7495" t="s">
        <v>11320</v>
      </c>
      <c r="O7495" t="s">
        <v>10701</v>
      </c>
      <c r="P7495" t="s">
        <v>10668</v>
      </c>
      <c r="Q7495" t="s">
        <v>10669</v>
      </c>
      <c r="R7495" t="s">
        <v>10886</v>
      </c>
    </row>
    <row r="7496" spans="1:21" x14ac:dyDescent="0.3">
      <c r="A7496">
        <v>6238</v>
      </c>
      <c r="B7496">
        <v>44198</v>
      </c>
      <c r="C7496" s="1">
        <v>40547</v>
      </c>
      <c r="D7496" t="s">
        <v>10719</v>
      </c>
      <c r="E7496">
        <v>35</v>
      </c>
      <c r="F7496">
        <v>625.94849999999997</v>
      </c>
      <c r="G7496">
        <v>0.04</v>
      </c>
      <c r="H7496" t="s">
        <v>10697</v>
      </c>
      <c r="I7496">
        <v>-87.02</v>
      </c>
      <c r="J7496">
        <v>20.99</v>
      </c>
      <c r="K7496">
        <v>3.3</v>
      </c>
      <c r="L7496" t="s">
        <v>12632</v>
      </c>
      <c r="M7496" t="s">
        <v>11319</v>
      </c>
      <c r="N7496" t="s">
        <v>11320</v>
      </c>
      <c r="O7496" t="s">
        <v>10701</v>
      </c>
      <c r="P7496" t="s">
        <v>10682</v>
      </c>
      <c r="Q7496" t="s">
        <v>10683</v>
      </c>
      <c r="R7496" t="s">
        <v>10933</v>
      </c>
      <c r="S7496" t="s">
        <v>10693</v>
      </c>
      <c r="T7496">
        <v>0.81</v>
      </c>
      <c r="U7496" s="1">
        <v>40547</v>
      </c>
    </row>
    <row r="7497" spans="1:21" x14ac:dyDescent="0.3">
      <c r="A7497">
        <v>6281</v>
      </c>
      <c r="B7497">
        <v>44451</v>
      </c>
      <c r="C7497" s="1">
        <v>40797</v>
      </c>
      <c r="D7497" t="s">
        <v>10663</v>
      </c>
      <c r="E7497">
        <v>4</v>
      </c>
      <c r="F7497">
        <v>12.49</v>
      </c>
      <c r="G7497">
        <v>0.08</v>
      </c>
      <c r="H7497" t="s">
        <v>10664</v>
      </c>
      <c r="I7497">
        <v>-13.5</v>
      </c>
      <c r="J7497">
        <v>1.98</v>
      </c>
      <c r="K7497">
        <v>4.7699999999999996</v>
      </c>
      <c r="L7497" t="s">
        <v>11815</v>
      </c>
      <c r="M7497" t="s">
        <v>11319</v>
      </c>
      <c r="N7497" t="s">
        <v>11320</v>
      </c>
      <c r="O7497" t="s">
        <v>10701</v>
      </c>
      <c r="P7497" t="s">
        <v>10668</v>
      </c>
      <c r="Q7497" t="s">
        <v>10678</v>
      </c>
      <c r="R7497" t="s">
        <v>12238</v>
      </c>
      <c r="S7497" t="s">
        <v>10685</v>
      </c>
      <c r="T7497">
        <v>0.4</v>
      </c>
      <c r="U7497" s="1">
        <v>40801</v>
      </c>
    </row>
    <row r="7498" spans="1:21" x14ac:dyDescent="0.3">
      <c r="A7498">
        <v>6296</v>
      </c>
      <c r="B7498">
        <v>44576</v>
      </c>
      <c r="C7498" s="1">
        <v>40172</v>
      </c>
      <c r="D7498" t="s">
        <v>10686</v>
      </c>
      <c r="E7498">
        <v>30</v>
      </c>
      <c r="F7498">
        <v>1653.607</v>
      </c>
      <c r="G7498">
        <v>0.02</v>
      </c>
      <c r="H7498" t="s">
        <v>10664</v>
      </c>
      <c r="I7498">
        <v>294.97000000000003</v>
      </c>
      <c r="J7498">
        <v>65.989999999999995</v>
      </c>
      <c r="K7498">
        <v>5.31</v>
      </c>
      <c r="L7498" t="s">
        <v>12632</v>
      </c>
      <c r="M7498" t="s">
        <v>11319</v>
      </c>
      <c r="N7498" t="s">
        <v>11320</v>
      </c>
      <c r="O7498" t="s">
        <v>10667</v>
      </c>
      <c r="P7498" t="s">
        <v>10682</v>
      </c>
      <c r="Q7498" t="s">
        <v>10683</v>
      </c>
      <c r="R7498">
        <v>3390</v>
      </c>
      <c r="S7498" t="s">
        <v>10685</v>
      </c>
      <c r="T7498">
        <v>0.56999999999999995</v>
      </c>
      <c r="U7498" s="1">
        <v>40173</v>
      </c>
    </row>
    <row r="7499" spans="1:21" x14ac:dyDescent="0.3">
      <c r="A7499">
        <v>6327</v>
      </c>
      <c r="B7499">
        <v>44834</v>
      </c>
      <c r="C7499" s="1">
        <v>39923</v>
      </c>
      <c r="D7499" t="s">
        <v>10704</v>
      </c>
      <c r="E7499">
        <v>13</v>
      </c>
      <c r="F7499">
        <v>248.76</v>
      </c>
      <c r="G7499">
        <v>0.1</v>
      </c>
      <c r="H7499" t="s">
        <v>10697</v>
      </c>
      <c r="I7499">
        <v>35.090000000000003</v>
      </c>
      <c r="J7499">
        <v>19.98</v>
      </c>
      <c r="K7499">
        <v>5.77</v>
      </c>
      <c r="L7499" t="s">
        <v>12633</v>
      </c>
      <c r="M7499" t="s">
        <v>11319</v>
      </c>
      <c r="N7499" t="s">
        <v>11320</v>
      </c>
      <c r="O7499" t="s">
        <v>10667</v>
      </c>
      <c r="P7499" t="s">
        <v>10668</v>
      </c>
      <c r="Q7499" t="s">
        <v>10702</v>
      </c>
      <c r="R7499" t="s">
        <v>10837</v>
      </c>
      <c r="S7499" t="s">
        <v>10685</v>
      </c>
      <c r="T7499">
        <v>0.38</v>
      </c>
      <c r="U7499" s="1">
        <v>39923</v>
      </c>
    </row>
    <row r="7500" spans="1:21" x14ac:dyDescent="0.3">
      <c r="A7500">
        <v>6328</v>
      </c>
      <c r="B7500">
        <v>44834</v>
      </c>
      <c r="C7500" s="1">
        <v>39923</v>
      </c>
      <c r="D7500" t="s">
        <v>10704</v>
      </c>
      <c r="E7500">
        <v>43</v>
      </c>
      <c r="F7500">
        <v>10984.05</v>
      </c>
      <c r="G7500">
        <v>0.06</v>
      </c>
      <c r="H7500" t="s">
        <v>10672</v>
      </c>
      <c r="I7500">
        <v>785.63</v>
      </c>
      <c r="J7500">
        <v>259.70999999999998</v>
      </c>
      <c r="K7500">
        <v>66.67</v>
      </c>
      <c r="L7500" t="s">
        <v>12633</v>
      </c>
      <c r="M7500" t="s">
        <v>11319</v>
      </c>
      <c r="N7500" t="s">
        <v>11320</v>
      </c>
      <c r="O7500" t="s">
        <v>10667</v>
      </c>
      <c r="P7500" t="s">
        <v>10690</v>
      </c>
      <c r="Q7500" t="s">
        <v>10724</v>
      </c>
      <c r="R7500" t="s">
        <v>11135</v>
      </c>
      <c r="S7500" t="s">
        <v>10723</v>
      </c>
      <c r="T7500">
        <v>0.61</v>
      </c>
      <c r="U7500" s="1">
        <v>39924</v>
      </c>
    </row>
    <row r="7501" spans="1:21" x14ac:dyDescent="0.3">
      <c r="A7501">
        <v>6473</v>
      </c>
      <c r="B7501">
        <v>46053</v>
      </c>
      <c r="C7501" s="1">
        <v>41165</v>
      </c>
      <c r="D7501" t="s">
        <v>10671</v>
      </c>
      <c r="E7501">
        <v>31</v>
      </c>
      <c r="F7501">
        <v>2447.1075000000001</v>
      </c>
      <c r="G7501">
        <v>0</v>
      </c>
      <c r="H7501" t="s">
        <v>10664</v>
      </c>
      <c r="I7501">
        <v>856.96</v>
      </c>
      <c r="J7501">
        <v>85.99</v>
      </c>
      <c r="K7501">
        <v>0.99</v>
      </c>
      <c r="L7501" t="s">
        <v>11702</v>
      </c>
      <c r="M7501" t="s">
        <v>11319</v>
      </c>
      <c r="N7501" t="s">
        <v>11320</v>
      </c>
      <c r="O7501" t="s">
        <v>10674</v>
      </c>
      <c r="P7501" t="s">
        <v>10682</v>
      </c>
      <c r="Q7501" t="s">
        <v>10683</v>
      </c>
      <c r="R7501" t="s">
        <v>11354</v>
      </c>
      <c r="S7501" t="s">
        <v>10709</v>
      </c>
      <c r="T7501">
        <v>0.55000000000000004</v>
      </c>
      <c r="U7501" s="1">
        <v>41166</v>
      </c>
    </row>
    <row r="7502" spans="1:21" x14ac:dyDescent="0.3">
      <c r="A7502">
        <v>6654</v>
      </c>
      <c r="B7502">
        <v>47329</v>
      </c>
      <c r="C7502" s="1">
        <v>40219</v>
      </c>
      <c r="D7502" t="s">
        <v>10663</v>
      </c>
      <c r="E7502">
        <v>2</v>
      </c>
      <c r="F7502">
        <v>26.64</v>
      </c>
      <c r="G7502">
        <v>0.09</v>
      </c>
      <c r="H7502" t="s">
        <v>10697</v>
      </c>
      <c r="I7502">
        <v>-13.88</v>
      </c>
      <c r="J7502">
        <v>11.55</v>
      </c>
      <c r="K7502">
        <v>2.36</v>
      </c>
      <c r="L7502" t="s">
        <v>12632</v>
      </c>
      <c r="M7502" t="s">
        <v>11319</v>
      </c>
      <c r="N7502" t="s">
        <v>11320</v>
      </c>
      <c r="O7502" t="s">
        <v>10701</v>
      </c>
      <c r="P7502" t="s">
        <v>10668</v>
      </c>
      <c r="Q7502" t="s">
        <v>10736</v>
      </c>
      <c r="R7502" t="s">
        <v>11590</v>
      </c>
      <c r="S7502" t="s">
        <v>10709</v>
      </c>
      <c r="T7502">
        <v>0.55000000000000004</v>
      </c>
      <c r="U7502" s="1">
        <v>40224</v>
      </c>
    </row>
    <row r="7503" spans="1:21" x14ac:dyDescent="0.3">
      <c r="A7503">
        <v>6655</v>
      </c>
      <c r="B7503">
        <v>47329</v>
      </c>
      <c r="C7503" s="1">
        <v>40219</v>
      </c>
      <c r="D7503" t="s">
        <v>10663</v>
      </c>
      <c r="E7503">
        <v>16</v>
      </c>
      <c r="F7503">
        <v>88.19</v>
      </c>
      <c r="G7503">
        <v>0.03</v>
      </c>
      <c r="H7503" t="s">
        <v>10664</v>
      </c>
      <c r="I7503">
        <v>-25.97</v>
      </c>
      <c r="J7503">
        <v>4.9800000000000004</v>
      </c>
      <c r="K7503">
        <v>4.72</v>
      </c>
      <c r="L7503" t="s">
        <v>12632</v>
      </c>
      <c r="M7503" t="s">
        <v>11319</v>
      </c>
      <c r="N7503" t="s">
        <v>11320</v>
      </c>
      <c r="O7503" t="s">
        <v>10701</v>
      </c>
      <c r="P7503" t="s">
        <v>10668</v>
      </c>
      <c r="Q7503" t="s">
        <v>10702</v>
      </c>
      <c r="R7503" t="s">
        <v>11570</v>
      </c>
      <c r="S7503" t="s">
        <v>10685</v>
      </c>
      <c r="T7503">
        <v>0.36</v>
      </c>
      <c r="U7503" s="1">
        <v>40228</v>
      </c>
    </row>
    <row r="7504" spans="1:21" x14ac:dyDescent="0.3">
      <c r="A7504">
        <v>6666</v>
      </c>
      <c r="B7504">
        <v>47461</v>
      </c>
      <c r="C7504" s="1">
        <v>40293</v>
      </c>
      <c r="D7504" t="s">
        <v>10671</v>
      </c>
      <c r="E7504">
        <v>39</v>
      </c>
      <c r="F7504">
        <v>318.27999999999997</v>
      </c>
      <c r="G7504">
        <v>0.08</v>
      </c>
      <c r="H7504" t="s">
        <v>10664</v>
      </c>
      <c r="I7504">
        <v>114.95</v>
      </c>
      <c r="J7504">
        <v>8.17</v>
      </c>
      <c r="K7504">
        <v>1.69</v>
      </c>
      <c r="L7504" t="s">
        <v>11482</v>
      </c>
      <c r="M7504" t="s">
        <v>11319</v>
      </c>
      <c r="N7504" t="s">
        <v>11320</v>
      </c>
      <c r="O7504" t="s">
        <v>10667</v>
      </c>
      <c r="P7504" t="s">
        <v>10668</v>
      </c>
      <c r="Q7504" t="s">
        <v>10702</v>
      </c>
      <c r="R7504" t="s">
        <v>11919</v>
      </c>
    </row>
    <row r="7505" spans="1:21" x14ac:dyDescent="0.3">
      <c r="A7505">
        <v>6667</v>
      </c>
      <c r="B7505">
        <v>47461</v>
      </c>
      <c r="C7505" s="1">
        <v>40293</v>
      </c>
      <c r="D7505" t="s">
        <v>10671</v>
      </c>
      <c r="E7505">
        <v>34</v>
      </c>
      <c r="F7505">
        <v>289.52999999999997</v>
      </c>
      <c r="G7505">
        <v>0.08</v>
      </c>
      <c r="H7505" t="s">
        <v>10697</v>
      </c>
      <c r="I7505">
        <v>46.97</v>
      </c>
      <c r="J7505">
        <v>8.69</v>
      </c>
      <c r="K7505">
        <v>2.99</v>
      </c>
      <c r="L7505" t="s">
        <v>11482</v>
      </c>
      <c r="M7505" t="s">
        <v>11319</v>
      </c>
      <c r="N7505" t="s">
        <v>11320</v>
      </c>
      <c r="O7505" t="s">
        <v>10667</v>
      </c>
      <c r="P7505" t="s">
        <v>10668</v>
      </c>
      <c r="Q7505" t="s">
        <v>10678</v>
      </c>
      <c r="R7505" t="s">
        <v>10679</v>
      </c>
    </row>
    <row r="7506" spans="1:21" x14ac:dyDescent="0.3">
      <c r="A7506">
        <v>6668</v>
      </c>
      <c r="B7506">
        <v>47461</v>
      </c>
      <c r="C7506" s="1">
        <v>40293</v>
      </c>
      <c r="D7506" t="s">
        <v>10671</v>
      </c>
      <c r="E7506">
        <v>45</v>
      </c>
      <c r="F7506">
        <v>322.8</v>
      </c>
      <c r="G7506">
        <v>0.06</v>
      </c>
      <c r="H7506" t="s">
        <v>10664</v>
      </c>
      <c r="I7506">
        <v>53.15</v>
      </c>
      <c r="J7506">
        <v>7.08</v>
      </c>
      <c r="K7506">
        <v>2.35</v>
      </c>
      <c r="L7506" t="s">
        <v>11482</v>
      </c>
      <c r="M7506" t="s">
        <v>11319</v>
      </c>
      <c r="N7506" t="s">
        <v>11320</v>
      </c>
      <c r="O7506" t="s">
        <v>10667</v>
      </c>
      <c r="P7506" t="s">
        <v>10668</v>
      </c>
      <c r="Q7506" t="s">
        <v>10736</v>
      </c>
      <c r="R7506" t="s">
        <v>10924</v>
      </c>
      <c r="S7506" t="s">
        <v>10709</v>
      </c>
      <c r="T7506">
        <v>0.47</v>
      </c>
      <c r="U7506" s="1">
        <v>40295</v>
      </c>
    </row>
    <row r="7507" spans="1:21" x14ac:dyDescent="0.3">
      <c r="A7507">
        <v>6682</v>
      </c>
      <c r="B7507">
        <v>47525</v>
      </c>
      <c r="C7507" s="1">
        <v>40605</v>
      </c>
      <c r="D7507" t="s">
        <v>10704</v>
      </c>
      <c r="E7507">
        <v>40</v>
      </c>
      <c r="F7507">
        <v>649.46</v>
      </c>
      <c r="G7507">
        <v>0.01</v>
      </c>
      <c r="H7507" t="s">
        <v>10664</v>
      </c>
      <c r="I7507">
        <v>189.04</v>
      </c>
      <c r="J7507">
        <v>15.98</v>
      </c>
      <c r="K7507">
        <v>4</v>
      </c>
      <c r="L7507" t="s">
        <v>12633</v>
      </c>
      <c r="M7507" t="s">
        <v>11319</v>
      </c>
      <c r="N7507" t="s">
        <v>11320</v>
      </c>
      <c r="O7507" t="s">
        <v>10667</v>
      </c>
      <c r="P7507" t="s">
        <v>10682</v>
      </c>
      <c r="Q7507" t="s">
        <v>10711</v>
      </c>
      <c r="R7507" t="s">
        <v>11161</v>
      </c>
      <c r="S7507" t="s">
        <v>10685</v>
      </c>
      <c r="T7507">
        <v>0.37</v>
      </c>
      <c r="U7507" s="1">
        <v>40606</v>
      </c>
    </row>
    <row r="7508" spans="1:21" x14ac:dyDescent="0.3">
      <c r="A7508">
        <v>6854</v>
      </c>
      <c r="B7508">
        <v>48803</v>
      </c>
      <c r="C7508" s="1">
        <v>41222</v>
      </c>
      <c r="D7508" t="s">
        <v>10719</v>
      </c>
      <c r="E7508">
        <v>19</v>
      </c>
      <c r="F7508">
        <v>200.41</v>
      </c>
      <c r="G7508">
        <v>0.05</v>
      </c>
      <c r="H7508" t="s">
        <v>10664</v>
      </c>
      <c r="I7508">
        <v>-23.65</v>
      </c>
      <c r="J7508">
        <v>10.23</v>
      </c>
      <c r="K7508">
        <v>4.68</v>
      </c>
      <c r="L7508" t="s">
        <v>11482</v>
      </c>
      <c r="M7508" t="s">
        <v>11319</v>
      </c>
      <c r="N7508" t="s">
        <v>11320</v>
      </c>
      <c r="O7508" t="s">
        <v>10701</v>
      </c>
      <c r="P7508" t="s">
        <v>10668</v>
      </c>
      <c r="Q7508" t="s">
        <v>10791</v>
      </c>
    </row>
    <row r="7509" spans="1:21" x14ac:dyDescent="0.3">
      <c r="A7509">
        <v>6878</v>
      </c>
      <c r="B7509">
        <v>49027</v>
      </c>
      <c r="C7509" s="1">
        <v>40644</v>
      </c>
      <c r="D7509" t="s">
        <v>10671</v>
      </c>
      <c r="E7509">
        <v>41</v>
      </c>
      <c r="F7509">
        <v>708.83</v>
      </c>
      <c r="G7509">
        <v>0.08</v>
      </c>
      <c r="H7509" t="s">
        <v>10664</v>
      </c>
      <c r="I7509">
        <v>35.08</v>
      </c>
      <c r="J7509">
        <v>17.670000000000002</v>
      </c>
      <c r="K7509">
        <v>8.99</v>
      </c>
      <c r="L7509" t="s">
        <v>12627</v>
      </c>
      <c r="M7509" t="s">
        <v>11319</v>
      </c>
      <c r="N7509" t="s">
        <v>11320</v>
      </c>
      <c r="O7509" t="s">
        <v>10701</v>
      </c>
      <c r="P7509" t="s">
        <v>10690</v>
      </c>
      <c r="Q7509" t="s">
        <v>10691</v>
      </c>
      <c r="R7509" t="s">
        <v>11374</v>
      </c>
      <c r="S7509" t="s">
        <v>10693</v>
      </c>
      <c r="T7509">
        <v>0.47</v>
      </c>
      <c r="U7509" s="1">
        <v>40645</v>
      </c>
    </row>
    <row r="7510" spans="1:21" x14ac:dyDescent="0.3">
      <c r="A7510">
        <v>7124</v>
      </c>
      <c r="B7510">
        <v>50822</v>
      </c>
      <c r="C7510" s="1">
        <v>40946</v>
      </c>
      <c r="D7510" t="s">
        <v>10704</v>
      </c>
      <c r="E7510">
        <v>6</v>
      </c>
      <c r="F7510">
        <v>1635.29</v>
      </c>
      <c r="G7510">
        <v>0.1</v>
      </c>
      <c r="H7510" t="s">
        <v>10664</v>
      </c>
      <c r="I7510">
        <v>7.92</v>
      </c>
      <c r="J7510">
        <v>276.2</v>
      </c>
      <c r="K7510">
        <v>24.49</v>
      </c>
      <c r="L7510" t="s">
        <v>12626</v>
      </c>
      <c r="M7510" t="s">
        <v>11319</v>
      </c>
      <c r="N7510" t="s">
        <v>11320</v>
      </c>
      <c r="O7510" t="s">
        <v>10667</v>
      </c>
      <c r="P7510" t="s">
        <v>10690</v>
      </c>
      <c r="Q7510" t="s">
        <v>10753</v>
      </c>
      <c r="R7510" t="s">
        <v>10804</v>
      </c>
      <c r="S7510" t="s">
        <v>10769</v>
      </c>
      <c r="U7510" s="1">
        <v>40947</v>
      </c>
    </row>
    <row r="7511" spans="1:21" x14ac:dyDescent="0.3">
      <c r="A7511">
        <v>7125</v>
      </c>
      <c r="B7511">
        <v>50822</v>
      </c>
      <c r="C7511" s="1">
        <v>40946</v>
      </c>
      <c r="D7511" t="s">
        <v>10704</v>
      </c>
      <c r="E7511">
        <v>37</v>
      </c>
      <c r="F7511">
        <v>316.35000000000002</v>
      </c>
      <c r="G7511">
        <v>0.01</v>
      </c>
      <c r="H7511" t="s">
        <v>10697</v>
      </c>
      <c r="I7511">
        <v>-52.18</v>
      </c>
      <c r="J7511">
        <v>8.1199999999999992</v>
      </c>
      <c r="K7511">
        <v>2.83</v>
      </c>
      <c r="L7511" t="s">
        <v>12626</v>
      </c>
      <c r="M7511" t="s">
        <v>11319</v>
      </c>
      <c r="N7511" t="s">
        <v>11320</v>
      </c>
      <c r="O7511" t="s">
        <v>10667</v>
      </c>
      <c r="P7511" t="s">
        <v>10682</v>
      </c>
      <c r="Q7511" t="s">
        <v>10711</v>
      </c>
      <c r="R7511" t="s">
        <v>11249</v>
      </c>
    </row>
    <row r="7512" spans="1:21" x14ac:dyDescent="0.3">
      <c r="A7512">
        <v>7251</v>
      </c>
      <c r="B7512">
        <v>51714</v>
      </c>
      <c r="C7512" s="1">
        <v>40061</v>
      </c>
      <c r="D7512" t="s">
        <v>10686</v>
      </c>
      <c r="E7512">
        <v>33</v>
      </c>
      <c r="F7512">
        <v>194.09</v>
      </c>
      <c r="G7512">
        <v>0.03</v>
      </c>
      <c r="H7512" t="s">
        <v>10664</v>
      </c>
      <c r="I7512">
        <v>-63.35</v>
      </c>
      <c r="J7512">
        <v>5.78</v>
      </c>
      <c r="K7512">
        <v>5.37</v>
      </c>
      <c r="L7512" t="s">
        <v>12630</v>
      </c>
      <c r="M7512" t="s">
        <v>11319</v>
      </c>
      <c r="N7512" t="s">
        <v>11320</v>
      </c>
      <c r="O7512" t="s">
        <v>10701</v>
      </c>
      <c r="P7512" t="s">
        <v>10668</v>
      </c>
      <c r="Q7512" t="s">
        <v>10702</v>
      </c>
      <c r="R7512" t="s">
        <v>11488</v>
      </c>
      <c r="S7512" t="s">
        <v>10685</v>
      </c>
      <c r="T7512">
        <v>0.36</v>
      </c>
      <c r="U7512" s="1">
        <v>40062</v>
      </c>
    </row>
    <row r="7513" spans="1:21" x14ac:dyDescent="0.3">
      <c r="A7513">
        <v>7264</v>
      </c>
      <c r="B7513">
        <v>51815</v>
      </c>
      <c r="C7513" s="1">
        <v>39959</v>
      </c>
      <c r="D7513" t="s">
        <v>10663</v>
      </c>
      <c r="E7513">
        <v>37</v>
      </c>
      <c r="F7513">
        <v>227.5</v>
      </c>
      <c r="G7513">
        <v>0.01</v>
      </c>
      <c r="H7513" t="s">
        <v>10664</v>
      </c>
      <c r="I7513">
        <v>-256.52</v>
      </c>
      <c r="J7513">
        <v>5.94</v>
      </c>
      <c r="K7513">
        <v>9.92</v>
      </c>
      <c r="L7513" t="s">
        <v>12633</v>
      </c>
      <c r="M7513" t="s">
        <v>11319</v>
      </c>
      <c r="N7513" t="s">
        <v>11320</v>
      </c>
      <c r="O7513" t="s">
        <v>10667</v>
      </c>
      <c r="P7513" t="s">
        <v>10668</v>
      </c>
      <c r="Q7513" t="s">
        <v>10678</v>
      </c>
      <c r="R7513" t="s">
        <v>12010</v>
      </c>
      <c r="S7513" t="s">
        <v>10685</v>
      </c>
      <c r="T7513">
        <v>0.38</v>
      </c>
      <c r="U7513" s="1">
        <v>39966</v>
      </c>
    </row>
    <row r="7514" spans="1:21" x14ac:dyDescent="0.3">
      <c r="A7514">
        <v>7265</v>
      </c>
      <c r="B7514">
        <v>51815</v>
      </c>
      <c r="C7514" s="1">
        <v>39959</v>
      </c>
      <c r="D7514" t="s">
        <v>10663</v>
      </c>
      <c r="E7514">
        <v>21</v>
      </c>
      <c r="F7514">
        <v>2292.1015000000002</v>
      </c>
      <c r="G7514">
        <v>0.02</v>
      </c>
      <c r="H7514" t="s">
        <v>10664</v>
      </c>
      <c r="I7514">
        <v>398.36</v>
      </c>
      <c r="J7514">
        <v>125.99</v>
      </c>
      <c r="K7514">
        <v>3</v>
      </c>
      <c r="L7514" t="s">
        <v>12633</v>
      </c>
      <c r="M7514" t="s">
        <v>11319</v>
      </c>
      <c r="N7514" t="s">
        <v>11320</v>
      </c>
      <c r="O7514" t="s">
        <v>10667</v>
      </c>
      <c r="P7514" t="s">
        <v>10682</v>
      </c>
      <c r="Q7514" t="s">
        <v>10683</v>
      </c>
      <c r="R7514" t="s">
        <v>11287</v>
      </c>
      <c r="S7514" t="s">
        <v>10685</v>
      </c>
      <c r="T7514">
        <v>0.59</v>
      </c>
      <c r="U7514" s="1">
        <v>39959</v>
      </c>
    </row>
    <row r="7515" spans="1:21" x14ac:dyDescent="0.3">
      <c r="A7515">
        <v>7275</v>
      </c>
      <c r="B7515">
        <v>51906</v>
      </c>
      <c r="C7515" s="1">
        <v>40787</v>
      </c>
      <c r="D7515" t="s">
        <v>10671</v>
      </c>
      <c r="E7515">
        <v>24</v>
      </c>
      <c r="F7515">
        <v>206.34</v>
      </c>
      <c r="G7515">
        <v>0.04</v>
      </c>
      <c r="H7515" t="s">
        <v>10664</v>
      </c>
      <c r="I7515">
        <v>-38.229999999999997</v>
      </c>
      <c r="J7515">
        <v>8.4600000000000009</v>
      </c>
      <c r="K7515">
        <v>3.62</v>
      </c>
      <c r="L7515" t="s">
        <v>12350</v>
      </c>
      <c r="M7515" t="s">
        <v>11319</v>
      </c>
      <c r="N7515" t="s">
        <v>11320</v>
      </c>
      <c r="O7515" t="s">
        <v>10701</v>
      </c>
      <c r="P7515" t="s">
        <v>10682</v>
      </c>
      <c r="Q7515" t="s">
        <v>10711</v>
      </c>
      <c r="R7515" t="s">
        <v>11034</v>
      </c>
    </row>
    <row r="7516" spans="1:21" x14ac:dyDescent="0.3">
      <c r="A7516">
        <v>7309</v>
      </c>
      <c r="B7516">
        <v>52128</v>
      </c>
      <c r="C7516" s="1">
        <v>40504</v>
      </c>
      <c r="D7516" t="s">
        <v>10686</v>
      </c>
      <c r="E7516">
        <v>11</v>
      </c>
      <c r="F7516">
        <v>13.52</v>
      </c>
      <c r="G7516">
        <v>0.03</v>
      </c>
      <c r="H7516" t="s">
        <v>10664</v>
      </c>
      <c r="I7516">
        <v>-27.66</v>
      </c>
      <c r="J7516">
        <v>0.99</v>
      </c>
      <c r="K7516">
        <v>2.96</v>
      </c>
      <c r="L7516" t="s">
        <v>12169</v>
      </c>
      <c r="M7516" t="s">
        <v>11319</v>
      </c>
      <c r="N7516" t="s">
        <v>11320</v>
      </c>
      <c r="O7516" t="s">
        <v>10674</v>
      </c>
      <c r="P7516" t="s">
        <v>10682</v>
      </c>
      <c r="Q7516" t="s">
        <v>10711</v>
      </c>
      <c r="R7516" t="s">
        <v>12576</v>
      </c>
    </row>
    <row r="7517" spans="1:21" x14ac:dyDescent="0.3">
      <c r="A7517">
        <v>7392</v>
      </c>
      <c r="B7517">
        <v>52675</v>
      </c>
      <c r="C7517" s="1">
        <v>40826</v>
      </c>
      <c r="D7517" t="s">
        <v>10704</v>
      </c>
      <c r="E7517">
        <v>4</v>
      </c>
      <c r="F7517">
        <v>20.25</v>
      </c>
      <c r="G7517">
        <v>0.1</v>
      </c>
      <c r="H7517" t="s">
        <v>10664</v>
      </c>
      <c r="I7517">
        <v>-22.13</v>
      </c>
      <c r="J7517">
        <v>4.7699999999999996</v>
      </c>
      <c r="K7517">
        <v>2.39</v>
      </c>
      <c r="L7517" t="s">
        <v>11482</v>
      </c>
      <c r="M7517" t="s">
        <v>11319</v>
      </c>
      <c r="N7517" t="s">
        <v>11320</v>
      </c>
      <c r="O7517" t="s">
        <v>10667</v>
      </c>
      <c r="P7517" t="s">
        <v>10682</v>
      </c>
      <c r="Q7517" t="s">
        <v>10711</v>
      </c>
      <c r="R7517" t="s">
        <v>11345</v>
      </c>
    </row>
    <row r="7518" spans="1:21" x14ac:dyDescent="0.3">
      <c r="A7518">
        <v>7393</v>
      </c>
      <c r="B7518">
        <v>52675</v>
      </c>
      <c r="C7518" s="1">
        <v>40826</v>
      </c>
      <c r="D7518" t="s">
        <v>10704</v>
      </c>
      <c r="E7518">
        <v>22</v>
      </c>
      <c r="F7518">
        <v>52.62</v>
      </c>
      <c r="G7518">
        <v>0.01</v>
      </c>
      <c r="H7518" t="s">
        <v>10664</v>
      </c>
      <c r="I7518">
        <v>-4.6399999999999997</v>
      </c>
      <c r="J7518">
        <v>2.21</v>
      </c>
      <c r="K7518">
        <v>1.1200000000000001</v>
      </c>
      <c r="L7518" t="s">
        <v>11482</v>
      </c>
      <c r="M7518" t="s">
        <v>11319</v>
      </c>
      <c r="N7518" t="s">
        <v>11320</v>
      </c>
      <c r="O7518" t="s">
        <v>10667</v>
      </c>
      <c r="P7518" t="s">
        <v>10668</v>
      </c>
      <c r="Q7518" t="s">
        <v>10736</v>
      </c>
      <c r="R7518" t="s">
        <v>10874</v>
      </c>
      <c r="S7518" t="s">
        <v>10709</v>
      </c>
      <c r="T7518">
        <v>0.57999999999999996</v>
      </c>
      <c r="U7518" s="1">
        <v>40828</v>
      </c>
    </row>
    <row r="7519" spans="1:21" x14ac:dyDescent="0.3">
      <c r="A7519">
        <v>7455</v>
      </c>
      <c r="B7519">
        <v>53189</v>
      </c>
      <c r="C7519" s="1">
        <v>40778</v>
      </c>
      <c r="D7519" t="s">
        <v>10719</v>
      </c>
      <c r="E7519">
        <v>29</v>
      </c>
      <c r="F7519">
        <v>214.19</v>
      </c>
      <c r="G7519">
        <v>0</v>
      </c>
      <c r="H7519" t="s">
        <v>10697</v>
      </c>
      <c r="I7519">
        <v>-40.56</v>
      </c>
      <c r="J7519">
        <v>6.48</v>
      </c>
      <c r="K7519">
        <v>5.94</v>
      </c>
      <c r="L7519" t="s">
        <v>12614</v>
      </c>
      <c r="M7519" t="s">
        <v>11319</v>
      </c>
      <c r="N7519" t="s">
        <v>11320</v>
      </c>
      <c r="O7519" t="s">
        <v>10681</v>
      </c>
      <c r="P7519" t="s">
        <v>10668</v>
      </c>
      <c r="Q7519" t="s">
        <v>10702</v>
      </c>
      <c r="R7519" t="s">
        <v>11594</v>
      </c>
    </row>
    <row r="7520" spans="1:21" x14ac:dyDescent="0.3">
      <c r="A7520">
        <v>7590</v>
      </c>
      <c r="B7520">
        <v>54307</v>
      </c>
      <c r="C7520" s="1">
        <v>40916</v>
      </c>
      <c r="D7520" t="s">
        <v>10671</v>
      </c>
      <c r="E7520">
        <v>41</v>
      </c>
      <c r="F7520">
        <v>198.29</v>
      </c>
      <c r="G7520">
        <v>0.08</v>
      </c>
      <c r="H7520" t="s">
        <v>10664</v>
      </c>
      <c r="I7520">
        <v>-134.41</v>
      </c>
      <c r="J7520">
        <v>4.91</v>
      </c>
      <c r="K7520">
        <v>5.68</v>
      </c>
      <c r="L7520" t="s">
        <v>12630</v>
      </c>
      <c r="M7520" t="s">
        <v>11319</v>
      </c>
      <c r="N7520" t="s">
        <v>11320</v>
      </c>
      <c r="O7520" t="s">
        <v>10681</v>
      </c>
      <c r="P7520" t="s">
        <v>10668</v>
      </c>
      <c r="Q7520" t="s">
        <v>10678</v>
      </c>
      <c r="R7520" t="s">
        <v>11175</v>
      </c>
    </row>
    <row r="7521" spans="1:21" x14ac:dyDescent="0.3">
      <c r="A7521">
        <v>7661</v>
      </c>
      <c r="B7521">
        <v>54917</v>
      </c>
      <c r="C7521" s="1">
        <v>40277</v>
      </c>
      <c r="D7521" t="s">
        <v>10671</v>
      </c>
      <c r="E7521">
        <v>12</v>
      </c>
      <c r="F7521">
        <v>6034.68</v>
      </c>
      <c r="G7521">
        <v>0.06</v>
      </c>
      <c r="H7521" t="s">
        <v>10664</v>
      </c>
      <c r="I7521">
        <v>-517.08000000000004</v>
      </c>
      <c r="J7521">
        <v>499.99</v>
      </c>
      <c r="K7521">
        <v>24.49</v>
      </c>
      <c r="L7521" t="s">
        <v>12633</v>
      </c>
      <c r="M7521" t="s">
        <v>11319</v>
      </c>
      <c r="N7521" t="s">
        <v>11320</v>
      </c>
      <c r="O7521" t="s">
        <v>10667</v>
      </c>
      <c r="P7521" t="s">
        <v>10682</v>
      </c>
      <c r="Q7521" t="s">
        <v>10740</v>
      </c>
      <c r="R7521" t="s">
        <v>10856</v>
      </c>
      <c r="S7521" t="s">
        <v>10769</v>
      </c>
      <c r="T7521">
        <v>0.36</v>
      </c>
      <c r="U7521" s="1">
        <v>40278</v>
      </c>
    </row>
    <row r="7522" spans="1:21" x14ac:dyDescent="0.3">
      <c r="A7522">
        <v>7965</v>
      </c>
      <c r="B7522">
        <v>56930</v>
      </c>
      <c r="C7522" s="1">
        <v>41138</v>
      </c>
      <c r="D7522" t="s">
        <v>10663</v>
      </c>
      <c r="E7522">
        <v>47</v>
      </c>
      <c r="F7522">
        <v>228.31</v>
      </c>
      <c r="G7522">
        <v>0.03</v>
      </c>
      <c r="H7522" t="s">
        <v>10664</v>
      </c>
      <c r="I7522">
        <v>8.89</v>
      </c>
      <c r="J7522">
        <v>4.71</v>
      </c>
      <c r="K7522">
        <v>0.7</v>
      </c>
      <c r="L7522" t="s">
        <v>11815</v>
      </c>
      <c r="M7522" t="s">
        <v>11319</v>
      </c>
      <c r="N7522" t="s">
        <v>11320</v>
      </c>
      <c r="O7522" t="s">
        <v>10701</v>
      </c>
      <c r="P7522" t="s">
        <v>10668</v>
      </c>
      <c r="Q7522" t="s">
        <v>10707</v>
      </c>
      <c r="R7522" t="s">
        <v>10731</v>
      </c>
      <c r="S7522" t="s">
        <v>10709</v>
      </c>
      <c r="T7522">
        <v>0.8</v>
      </c>
      <c r="U7522" s="1">
        <v>41145</v>
      </c>
    </row>
    <row r="7523" spans="1:21" x14ac:dyDescent="0.3">
      <c r="A7523">
        <v>8060</v>
      </c>
      <c r="B7523">
        <v>57511</v>
      </c>
      <c r="C7523" s="1">
        <v>40092</v>
      </c>
      <c r="D7523" t="s">
        <v>10719</v>
      </c>
      <c r="E7523">
        <v>32</v>
      </c>
      <c r="F7523">
        <v>98.46</v>
      </c>
      <c r="G7523">
        <v>0.01</v>
      </c>
      <c r="H7523" t="s">
        <v>10664</v>
      </c>
      <c r="I7523">
        <v>41.54</v>
      </c>
      <c r="J7523">
        <v>2.89</v>
      </c>
      <c r="K7523">
        <v>0.5</v>
      </c>
      <c r="L7523" t="s">
        <v>12614</v>
      </c>
      <c r="M7523" t="s">
        <v>11319</v>
      </c>
      <c r="N7523" t="s">
        <v>11320</v>
      </c>
      <c r="O7523" t="s">
        <v>10681</v>
      </c>
      <c r="P7523" t="s">
        <v>10668</v>
      </c>
      <c r="Q7523" t="s">
        <v>10729</v>
      </c>
      <c r="R7523" t="s">
        <v>11100</v>
      </c>
      <c r="S7523" t="s">
        <v>10685</v>
      </c>
      <c r="T7523">
        <v>0.38</v>
      </c>
      <c r="U7523" s="1">
        <v>40093</v>
      </c>
    </row>
    <row r="7524" spans="1:21" x14ac:dyDescent="0.3">
      <c r="A7524">
        <v>8061</v>
      </c>
      <c r="B7524">
        <v>57511</v>
      </c>
      <c r="C7524" s="1">
        <v>40092</v>
      </c>
      <c r="D7524" t="s">
        <v>10719</v>
      </c>
      <c r="E7524">
        <v>11</v>
      </c>
      <c r="F7524">
        <v>569.63599999999997</v>
      </c>
      <c r="G7524">
        <v>0</v>
      </c>
      <c r="H7524" t="s">
        <v>10664</v>
      </c>
      <c r="I7524">
        <v>-173.25</v>
      </c>
      <c r="J7524">
        <v>55.99</v>
      </c>
      <c r="K7524">
        <v>5</v>
      </c>
      <c r="L7524" t="s">
        <v>12614</v>
      </c>
      <c r="M7524" t="s">
        <v>11319</v>
      </c>
      <c r="N7524" t="s">
        <v>11320</v>
      </c>
      <c r="O7524" t="s">
        <v>10681</v>
      </c>
      <c r="P7524" t="s">
        <v>10682</v>
      </c>
      <c r="Q7524" t="s">
        <v>10683</v>
      </c>
      <c r="R7524" t="s">
        <v>10906</v>
      </c>
      <c r="S7524" t="s">
        <v>10693</v>
      </c>
      <c r="T7524">
        <v>0.8</v>
      </c>
      <c r="U7524" s="1">
        <v>40094</v>
      </c>
    </row>
    <row r="7525" spans="1:21" x14ac:dyDescent="0.3">
      <c r="A7525">
        <v>8106</v>
      </c>
      <c r="B7525">
        <v>57857</v>
      </c>
      <c r="C7525" s="1">
        <v>40299</v>
      </c>
      <c r="D7525" t="s">
        <v>10671</v>
      </c>
      <c r="E7525">
        <v>18</v>
      </c>
      <c r="F7525">
        <v>314.95999999999998</v>
      </c>
      <c r="G7525">
        <v>0.1</v>
      </c>
      <c r="H7525" t="s">
        <v>10664</v>
      </c>
      <c r="I7525">
        <v>153.47999999999999</v>
      </c>
      <c r="J7525">
        <v>18.649999999999999</v>
      </c>
      <c r="K7525">
        <v>3.77</v>
      </c>
      <c r="L7525" t="s">
        <v>12633</v>
      </c>
      <c r="M7525" t="s">
        <v>11319</v>
      </c>
      <c r="N7525" t="s">
        <v>11320</v>
      </c>
      <c r="O7525" t="s">
        <v>10667</v>
      </c>
      <c r="P7525" t="s">
        <v>10690</v>
      </c>
      <c r="Q7525" t="s">
        <v>10691</v>
      </c>
      <c r="R7525" t="s">
        <v>11520</v>
      </c>
      <c r="S7525" t="s">
        <v>10693</v>
      </c>
      <c r="T7525">
        <v>0.39</v>
      </c>
      <c r="U7525" s="1">
        <v>40299</v>
      </c>
    </row>
    <row r="7526" spans="1:21" x14ac:dyDescent="0.3">
      <c r="A7526">
        <v>8107</v>
      </c>
      <c r="B7526">
        <v>57861</v>
      </c>
      <c r="C7526" s="1">
        <v>41207</v>
      </c>
      <c r="D7526" t="s">
        <v>10704</v>
      </c>
      <c r="E7526">
        <v>40</v>
      </c>
      <c r="F7526">
        <v>120.15</v>
      </c>
      <c r="G7526">
        <v>0</v>
      </c>
      <c r="H7526" t="s">
        <v>10664</v>
      </c>
      <c r="I7526">
        <v>11.32</v>
      </c>
      <c r="J7526">
        <v>2.88</v>
      </c>
      <c r="K7526">
        <v>1.49</v>
      </c>
      <c r="L7526" t="s">
        <v>12633</v>
      </c>
      <c r="M7526" t="s">
        <v>11319</v>
      </c>
      <c r="N7526" t="s">
        <v>11320</v>
      </c>
      <c r="O7526" t="s">
        <v>10667</v>
      </c>
      <c r="P7526" t="s">
        <v>10668</v>
      </c>
      <c r="Q7526" t="s">
        <v>10678</v>
      </c>
      <c r="R7526" t="s">
        <v>11391</v>
      </c>
      <c r="S7526" t="s">
        <v>10685</v>
      </c>
      <c r="T7526">
        <v>0.36</v>
      </c>
      <c r="U7526" s="1">
        <v>41209</v>
      </c>
    </row>
    <row r="7527" spans="1:21" x14ac:dyDescent="0.3">
      <c r="A7527">
        <v>8145</v>
      </c>
      <c r="B7527">
        <v>58247</v>
      </c>
      <c r="C7527" s="1">
        <v>40809</v>
      </c>
      <c r="D7527" t="s">
        <v>10686</v>
      </c>
      <c r="E7527">
        <v>8</v>
      </c>
      <c r="F7527">
        <v>1058.82</v>
      </c>
      <c r="G7527">
        <v>0.02</v>
      </c>
      <c r="H7527" t="s">
        <v>10664</v>
      </c>
      <c r="I7527">
        <v>211.73</v>
      </c>
      <c r="J7527">
        <v>131.12</v>
      </c>
      <c r="K7527">
        <v>0.99</v>
      </c>
      <c r="L7527" t="s">
        <v>11482</v>
      </c>
      <c r="M7527" t="s">
        <v>11319</v>
      </c>
      <c r="N7527" t="s">
        <v>11320</v>
      </c>
      <c r="O7527" t="s">
        <v>10701</v>
      </c>
      <c r="P7527" t="s">
        <v>10668</v>
      </c>
      <c r="Q7527" t="s">
        <v>10675</v>
      </c>
      <c r="R7527" t="s">
        <v>11335</v>
      </c>
      <c r="S7527" t="s">
        <v>10685</v>
      </c>
      <c r="T7527">
        <v>0.55000000000000004</v>
      </c>
      <c r="U7527" s="1">
        <v>40809</v>
      </c>
    </row>
    <row r="7528" spans="1:21" x14ac:dyDescent="0.3">
      <c r="A7528">
        <v>8146</v>
      </c>
      <c r="B7528">
        <v>58247</v>
      </c>
      <c r="C7528" s="1">
        <v>40809</v>
      </c>
      <c r="D7528" t="s">
        <v>10686</v>
      </c>
      <c r="E7528">
        <v>14</v>
      </c>
      <c r="F7528">
        <v>92.07</v>
      </c>
      <c r="G7528">
        <v>0.09</v>
      </c>
      <c r="H7528" t="s">
        <v>10664</v>
      </c>
      <c r="I7528">
        <v>-64.5</v>
      </c>
      <c r="J7528">
        <v>6.48</v>
      </c>
      <c r="K7528">
        <v>7.86</v>
      </c>
      <c r="L7528" t="s">
        <v>11482</v>
      </c>
      <c r="M7528" t="s">
        <v>11319</v>
      </c>
      <c r="N7528" t="s">
        <v>11320</v>
      </c>
      <c r="O7528" t="s">
        <v>10701</v>
      </c>
      <c r="P7528" t="s">
        <v>10668</v>
      </c>
      <c r="Q7528" t="s">
        <v>10702</v>
      </c>
      <c r="R7528" t="s">
        <v>10793</v>
      </c>
      <c r="S7528" t="s">
        <v>10685</v>
      </c>
      <c r="T7528">
        <v>0.37</v>
      </c>
      <c r="U7528" s="1">
        <v>40811</v>
      </c>
    </row>
    <row r="7529" spans="1:21" x14ac:dyDescent="0.3">
      <c r="A7529">
        <v>8178</v>
      </c>
      <c r="B7529">
        <v>58470</v>
      </c>
      <c r="C7529" s="1">
        <v>40702</v>
      </c>
      <c r="D7529" t="s">
        <v>10671</v>
      </c>
      <c r="E7529">
        <v>24</v>
      </c>
      <c r="F7529">
        <v>1811.55</v>
      </c>
      <c r="G7529">
        <v>0.09</v>
      </c>
      <c r="H7529" t="s">
        <v>10664</v>
      </c>
      <c r="I7529">
        <v>512.69000000000005</v>
      </c>
      <c r="J7529">
        <v>81.319999999999993</v>
      </c>
      <c r="K7529">
        <v>0.99</v>
      </c>
      <c r="L7529" t="s">
        <v>12634</v>
      </c>
      <c r="M7529" t="s">
        <v>11319</v>
      </c>
      <c r="N7529" t="s">
        <v>11320</v>
      </c>
      <c r="O7529" t="s">
        <v>10667</v>
      </c>
      <c r="P7529" t="s">
        <v>10668</v>
      </c>
      <c r="Q7529" t="s">
        <v>10675</v>
      </c>
      <c r="R7529" t="s">
        <v>12515</v>
      </c>
      <c r="S7529" t="s">
        <v>10685</v>
      </c>
      <c r="T7529">
        <v>0.56999999999999995</v>
      </c>
      <c r="U7529" s="1">
        <v>40703</v>
      </c>
    </row>
    <row r="7530" spans="1:21" x14ac:dyDescent="0.3">
      <c r="A7530">
        <v>8179</v>
      </c>
      <c r="B7530">
        <v>58470</v>
      </c>
      <c r="C7530" s="1">
        <v>40702</v>
      </c>
      <c r="D7530" t="s">
        <v>10671</v>
      </c>
      <c r="E7530">
        <v>13</v>
      </c>
      <c r="F7530">
        <v>49.08</v>
      </c>
      <c r="G7530">
        <v>0.06</v>
      </c>
      <c r="H7530" t="s">
        <v>10664</v>
      </c>
      <c r="I7530">
        <v>-0.31</v>
      </c>
      <c r="J7530">
        <v>3.71</v>
      </c>
      <c r="K7530">
        <v>1.93</v>
      </c>
      <c r="L7530" t="s">
        <v>12634</v>
      </c>
      <c r="M7530" t="s">
        <v>11319</v>
      </c>
      <c r="N7530" t="s">
        <v>11320</v>
      </c>
      <c r="O7530" t="s">
        <v>10667</v>
      </c>
      <c r="P7530" t="s">
        <v>10668</v>
      </c>
      <c r="Q7530" t="s">
        <v>10702</v>
      </c>
      <c r="R7530" t="s">
        <v>11763</v>
      </c>
    </row>
    <row r="7531" spans="1:21" x14ac:dyDescent="0.3">
      <c r="A7531">
        <v>8180</v>
      </c>
      <c r="B7531">
        <v>58470</v>
      </c>
      <c r="C7531" s="1">
        <v>40702</v>
      </c>
      <c r="D7531" t="s">
        <v>10671</v>
      </c>
      <c r="E7531">
        <v>36</v>
      </c>
      <c r="F7531">
        <v>236.19</v>
      </c>
      <c r="G7531">
        <v>0.06</v>
      </c>
      <c r="H7531" t="s">
        <v>10664</v>
      </c>
      <c r="I7531">
        <v>-76.92</v>
      </c>
      <c r="J7531">
        <v>6.48</v>
      </c>
      <c r="K7531">
        <v>5.94</v>
      </c>
      <c r="L7531" t="s">
        <v>12634</v>
      </c>
      <c r="M7531" t="s">
        <v>11319</v>
      </c>
      <c r="N7531" t="s">
        <v>11320</v>
      </c>
      <c r="O7531" t="s">
        <v>10667</v>
      </c>
      <c r="P7531" t="s">
        <v>10668</v>
      </c>
      <c r="Q7531" t="s">
        <v>10702</v>
      </c>
      <c r="R7531" t="s">
        <v>11594</v>
      </c>
    </row>
    <row r="7532" spans="1:21" x14ac:dyDescent="0.3">
      <c r="A7532">
        <v>8181</v>
      </c>
      <c r="B7532">
        <v>58470</v>
      </c>
      <c r="C7532" s="1">
        <v>40702</v>
      </c>
      <c r="D7532" t="s">
        <v>10671</v>
      </c>
      <c r="E7532">
        <v>45</v>
      </c>
      <c r="F7532">
        <v>854.14</v>
      </c>
      <c r="G7532">
        <v>0.01</v>
      </c>
      <c r="H7532" t="s">
        <v>10664</v>
      </c>
      <c r="I7532">
        <v>94</v>
      </c>
      <c r="J7532">
        <v>18.97</v>
      </c>
      <c r="K7532">
        <v>9.0299999999999994</v>
      </c>
      <c r="L7532" t="s">
        <v>12634</v>
      </c>
      <c r="M7532" t="s">
        <v>11319</v>
      </c>
      <c r="N7532" t="s">
        <v>11320</v>
      </c>
      <c r="O7532" t="s">
        <v>10667</v>
      </c>
      <c r="P7532" t="s">
        <v>10668</v>
      </c>
      <c r="Q7532" t="s">
        <v>10702</v>
      </c>
      <c r="R7532" t="s">
        <v>10764</v>
      </c>
      <c r="S7532" t="s">
        <v>10685</v>
      </c>
      <c r="T7532">
        <v>0.37</v>
      </c>
      <c r="U7532" s="1">
        <v>40704</v>
      </c>
    </row>
    <row r="7533" spans="1:21" x14ac:dyDescent="0.3">
      <c r="A7533">
        <v>8182</v>
      </c>
      <c r="B7533">
        <v>58470</v>
      </c>
      <c r="C7533" s="1">
        <v>40702</v>
      </c>
      <c r="D7533" t="s">
        <v>10671</v>
      </c>
      <c r="E7533">
        <v>5</v>
      </c>
      <c r="F7533">
        <v>159.5</v>
      </c>
      <c r="G7533">
        <v>0.09</v>
      </c>
      <c r="H7533" t="s">
        <v>10664</v>
      </c>
      <c r="I7533">
        <v>-57.98</v>
      </c>
      <c r="J7533">
        <v>31.98</v>
      </c>
      <c r="K7533">
        <v>6.72</v>
      </c>
      <c r="L7533" t="s">
        <v>12634</v>
      </c>
      <c r="M7533" t="s">
        <v>11319</v>
      </c>
      <c r="N7533" t="s">
        <v>11320</v>
      </c>
      <c r="O7533" t="s">
        <v>10667</v>
      </c>
      <c r="P7533" t="s">
        <v>10668</v>
      </c>
      <c r="Q7533" t="s">
        <v>10669</v>
      </c>
      <c r="R7533" t="s">
        <v>12389</v>
      </c>
      <c r="S7533" t="s">
        <v>10685</v>
      </c>
      <c r="T7533">
        <v>0.75</v>
      </c>
      <c r="U7533" s="1">
        <v>40703</v>
      </c>
    </row>
    <row r="7534" spans="1:21" x14ac:dyDescent="0.3">
      <c r="A7534">
        <v>8219</v>
      </c>
      <c r="B7534">
        <v>58759</v>
      </c>
      <c r="C7534" s="1">
        <v>39834</v>
      </c>
      <c r="D7534" t="s">
        <v>10663</v>
      </c>
      <c r="E7534">
        <v>4</v>
      </c>
      <c r="F7534">
        <v>33.44</v>
      </c>
      <c r="G7534">
        <v>0.1</v>
      </c>
      <c r="H7534" t="s">
        <v>10664</v>
      </c>
      <c r="I7534">
        <v>-6.88</v>
      </c>
      <c r="J7534">
        <v>8.01</v>
      </c>
      <c r="K7534">
        <v>2.87</v>
      </c>
      <c r="L7534" t="s">
        <v>12628</v>
      </c>
      <c r="M7534" t="s">
        <v>11319</v>
      </c>
      <c r="N7534" t="s">
        <v>11320</v>
      </c>
      <c r="O7534" t="s">
        <v>10681</v>
      </c>
      <c r="P7534" t="s">
        <v>10668</v>
      </c>
      <c r="Q7534" t="s">
        <v>10702</v>
      </c>
      <c r="R7534" t="s">
        <v>11317</v>
      </c>
    </row>
    <row r="7535" spans="1:21" x14ac:dyDescent="0.3">
      <c r="A7535">
        <v>8365</v>
      </c>
      <c r="B7535">
        <v>59780</v>
      </c>
      <c r="C7535" s="1">
        <v>40229</v>
      </c>
      <c r="D7535" t="s">
        <v>10719</v>
      </c>
      <c r="E7535">
        <v>21</v>
      </c>
      <c r="F7535">
        <v>6776.92</v>
      </c>
      <c r="G7535">
        <v>0</v>
      </c>
      <c r="H7535" t="s">
        <v>10672</v>
      </c>
      <c r="I7535">
        <v>1395.02</v>
      </c>
      <c r="J7535">
        <v>306.14</v>
      </c>
      <c r="K7535">
        <v>26.53</v>
      </c>
      <c r="L7535" t="s">
        <v>12350</v>
      </c>
      <c r="M7535" t="s">
        <v>11319</v>
      </c>
      <c r="N7535" t="s">
        <v>11320</v>
      </c>
      <c r="O7535" t="s">
        <v>10701</v>
      </c>
      <c r="P7535" t="s">
        <v>10682</v>
      </c>
      <c r="Q7535" t="s">
        <v>10849</v>
      </c>
      <c r="R7535" t="s">
        <v>11681</v>
      </c>
      <c r="S7535" t="s">
        <v>10677</v>
      </c>
      <c r="T7535">
        <v>0.56000000000000005</v>
      </c>
      <c r="U7535" s="1">
        <v>40229</v>
      </c>
    </row>
    <row r="7536" spans="1:21" x14ac:dyDescent="0.3">
      <c r="A7536">
        <v>62</v>
      </c>
      <c r="B7536">
        <v>358</v>
      </c>
      <c r="C7536" s="1">
        <v>40440</v>
      </c>
      <c r="D7536" t="s">
        <v>10671</v>
      </c>
      <c r="E7536">
        <v>33</v>
      </c>
      <c r="F7536">
        <v>1640.9</v>
      </c>
      <c r="G7536">
        <v>0.02</v>
      </c>
      <c r="H7536" t="s">
        <v>10672</v>
      </c>
      <c r="I7536">
        <v>-1348.06</v>
      </c>
      <c r="J7536">
        <v>48.58</v>
      </c>
      <c r="K7536">
        <v>54.11</v>
      </c>
      <c r="L7536" t="s">
        <v>12585</v>
      </c>
      <c r="M7536" t="s">
        <v>12637</v>
      </c>
      <c r="N7536" t="s">
        <v>11320</v>
      </c>
      <c r="O7536" t="s">
        <v>10681</v>
      </c>
      <c r="P7536" t="s">
        <v>10690</v>
      </c>
      <c r="Q7536" t="s">
        <v>10721</v>
      </c>
      <c r="R7536" t="s">
        <v>10880</v>
      </c>
      <c r="S7536" t="s">
        <v>10723</v>
      </c>
      <c r="T7536">
        <v>0.69</v>
      </c>
      <c r="U7536" s="1">
        <v>40442</v>
      </c>
    </row>
    <row r="7537" spans="1:21" x14ac:dyDescent="0.3">
      <c r="A7537">
        <v>63</v>
      </c>
      <c r="B7537">
        <v>358</v>
      </c>
      <c r="C7537" s="1">
        <v>40440</v>
      </c>
      <c r="D7537" t="s">
        <v>10671</v>
      </c>
      <c r="E7537">
        <v>33</v>
      </c>
      <c r="F7537">
        <v>1235.8699999999999</v>
      </c>
      <c r="G7537">
        <v>7.0000000000000007E-2</v>
      </c>
      <c r="H7537" t="s">
        <v>10664</v>
      </c>
      <c r="I7537">
        <v>269.27</v>
      </c>
      <c r="J7537">
        <v>39.479999999999997</v>
      </c>
      <c r="K7537">
        <v>1.99</v>
      </c>
      <c r="L7537" t="s">
        <v>12585</v>
      </c>
      <c r="M7537" t="s">
        <v>12637</v>
      </c>
      <c r="N7537" t="s">
        <v>11320</v>
      </c>
      <c r="O7537" t="s">
        <v>10681</v>
      </c>
      <c r="P7537" t="s">
        <v>10682</v>
      </c>
      <c r="Q7537" t="s">
        <v>10711</v>
      </c>
      <c r="R7537" t="s">
        <v>10801</v>
      </c>
    </row>
    <row r="7538" spans="1:21" x14ac:dyDescent="0.3">
      <c r="A7538">
        <v>255</v>
      </c>
      <c r="B7538">
        <v>1767</v>
      </c>
      <c r="C7538" s="1">
        <v>40615</v>
      </c>
      <c r="D7538" t="s">
        <v>10671</v>
      </c>
      <c r="E7538">
        <v>10</v>
      </c>
      <c r="F7538">
        <v>46.34</v>
      </c>
      <c r="G7538">
        <v>0.05</v>
      </c>
      <c r="H7538" t="s">
        <v>10664</v>
      </c>
      <c r="I7538">
        <v>-7.76</v>
      </c>
      <c r="J7538">
        <v>4.71</v>
      </c>
      <c r="K7538">
        <v>0.7</v>
      </c>
      <c r="L7538" t="s">
        <v>12638</v>
      </c>
      <c r="M7538" t="s">
        <v>12637</v>
      </c>
      <c r="N7538" t="s">
        <v>11320</v>
      </c>
      <c r="O7538" t="s">
        <v>10681</v>
      </c>
      <c r="P7538" t="s">
        <v>10668</v>
      </c>
      <c r="Q7538" t="s">
        <v>10707</v>
      </c>
      <c r="R7538" t="s">
        <v>10731</v>
      </c>
      <c r="S7538" t="s">
        <v>10709</v>
      </c>
      <c r="T7538">
        <v>0.8</v>
      </c>
      <c r="U7538" s="1">
        <v>40617</v>
      </c>
    </row>
    <row r="7539" spans="1:21" x14ac:dyDescent="0.3">
      <c r="A7539">
        <v>271</v>
      </c>
      <c r="B7539">
        <v>1863</v>
      </c>
      <c r="C7539" s="1">
        <v>40443</v>
      </c>
      <c r="D7539" t="s">
        <v>10686</v>
      </c>
      <c r="E7539">
        <v>26</v>
      </c>
      <c r="F7539">
        <v>2415.38</v>
      </c>
      <c r="G7539">
        <v>0.08</v>
      </c>
      <c r="H7539" t="s">
        <v>10672</v>
      </c>
      <c r="I7539">
        <v>-1131.5999999999999</v>
      </c>
      <c r="J7539">
        <v>95.95</v>
      </c>
      <c r="K7539">
        <v>74.349999999999994</v>
      </c>
      <c r="L7539" t="s">
        <v>12639</v>
      </c>
      <c r="M7539" t="s">
        <v>12637</v>
      </c>
      <c r="N7539" t="s">
        <v>11320</v>
      </c>
      <c r="O7539" t="s">
        <v>10667</v>
      </c>
      <c r="P7539" t="s">
        <v>10690</v>
      </c>
      <c r="Q7539" t="s">
        <v>10753</v>
      </c>
      <c r="R7539" t="s">
        <v>10754</v>
      </c>
      <c r="S7539" t="s">
        <v>10677</v>
      </c>
      <c r="T7539">
        <v>0.56999999999999995</v>
      </c>
      <c r="U7539" s="1">
        <v>40444</v>
      </c>
    </row>
    <row r="7540" spans="1:21" x14ac:dyDescent="0.3">
      <c r="A7540">
        <v>437</v>
      </c>
      <c r="B7540">
        <v>2915</v>
      </c>
      <c r="C7540" s="1">
        <v>39902</v>
      </c>
      <c r="D7540" t="s">
        <v>10663</v>
      </c>
      <c r="E7540">
        <v>41</v>
      </c>
      <c r="F7540">
        <v>231.26</v>
      </c>
      <c r="G7540">
        <v>7.0000000000000007E-2</v>
      </c>
      <c r="H7540" t="s">
        <v>10664</v>
      </c>
      <c r="I7540">
        <v>32.83</v>
      </c>
      <c r="J7540">
        <v>5.98</v>
      </c>
      <c r="K7540">
        <v>0.96</v>
      </c>
      <c r="L7540" t="s">
        <v>12640</v>
      </c>
      <c r="M7540" t="s">
        <v>12637</v>
      </c>
      <c r="N7540" t="s">
        <v>11320</v>
      </c>
      <c r="O7540" t="s">
        <v>10674</v>
      </c>
      <c r="P7540" t="s">
        <v>10668</v>
      </c>
      <c r="Q7540" t="s">
        <v>10736</v>
      </c>
      <c r="R7540" t="s">
        <v>11362</v>
      </c>
      <c r="S7540" t="s">
        <v>10709</v>
      </c>
      <c r="T7540">
        <v>0.6</v>
      </c>
      <c r="U7540" s="1">
        <v>39906</v>
      </c>
    </row>
    <row r="7541" spans="1:21" x14ac:dyDescent="0.3">
      <c r="A7541">
        <v>438</v>
      </c>
      <c r="B7541">
        <v>2915</v>
      </c>
      <c r="C7541" s="1">
        <v>39902</v>
      </c>
      <c r="D7541" t="s">
        <v>10663</v>
      </c>
      <c r="E7541">
        <v>23</v>
      </c>
      <c r="F7541">
        <v>987.17</v>
      </c>
      <c r="G7541">
        <v>0.01</v>
      </c>
      <c r="H7541" t="s">
        <v>10664</v>
      </c>
      <c r="I7541">
        <v>51.59</v>
      </c>
      <c r="J7541">
        <v>39.979999999999997</v>
      </c>
      <c r="K7541">
        <v>4</v>
      </c>
      <c r="L7541" t="s">
        <v>12640</v>
      </c>
      <c r="M7541" t="s">
        <v>12637</v>
      </c>
      <c r="N7541" t="s">
        <v>11320</v>
      </c>
      <c r="O7541" t="s">
        <v>10674</v>
      </c>
      <c r="P7541" t="s">
        <v>10682</v>
      </c>
      <c r="Q7541" t="s">
        <v>10711</v>
      </c>
      <c r="R7541" t="s">
        <v>11510</v>
      </c>
      <c r="S7541" t="s">
        <v>10685</v>
      </c>
      <c r="T7541">
        <v>0.7</v>
      </c>
      <c r="U7541" s="1">
        <v>39907</v>
      </c>
    </row>
    <row r="7542" spans="1:21" x14ac:dyDescent="0.3">
      <c r="A7542">
        <v>449</v>
      </c>
      <c r="B7542">
        <v>3046</v>
      </c>
      <c r="C7542" s="1">
        <v>40876</v>
      </c>
      <c r="D7542" t="s">
        <v>10671</v>
      </c>
      <c r="E7542">
        <v>24</v>
      </c>
      <c r="F7542">
        <v>10094.43</v>
      </c>
      <c r="G7542">
        <v>0.03</v>
      </c>
      <c r="H7542" t="s">
        <v>10664</v>
      </c>
      <c r="I7542">
        <v>4451.01</v>
      </c>
      <c r="J7542">
        <v>420.98</v>
      </c>
      <c r="K7542">
        <v>19.989999999999998</v>
      </c>
      <c r="L7542" t="s">
        <v>12639</v>
      </c>
      <c r="M7542" t="s">
        <v>12637</v>
      </c>
      <c r="N7542" t="s">
        <v>11320</v>
      </c>
      <c r="O7542" t="s">
        <v>10667</v>
      </c>
      <c r="P7542" t="s">
        <v>10668</v>
      </c>
      <c r="Q7542" t="s">
        <v>10678</v>
      </c>
      <c r="R7542" t="s">
        <v>11228</v>
      </c>
      <c r="S7542" t="s">
        <v>10685</v>
      </c>
      <c r="T7542">
        <v>0.35</v>
      </c>
      <c r="U7542" s="1">
        <v>40878</v>
      </c>
    </row>
    <row r="7543" spans="1:21" x14ac:dyDescent="0.3">
      <c r="A7543">
        <v>628</v>
      </c>
      <c r="B7543">
        <v>4389</v>
      </c>
      <c r="C7543" s="1">
        <v>39937</v>
      </c>
      <c r="D7543" t="s">
        <v>10704</v>
      </c>
      <c r="E7543">
        <v>35</v>
      </c>
      <c r="F7543">
        <v>179.45</v>
      </c>
      <c r="G7543">
        <v>7.0000000000000007E-2</v>
      </c>
      <c r="H7543" t="s">
        <v>10664</v>
      </c>
      <c r="I7543">
        <v>-116.35</v>
      </c>
      <c r="J7543">
        <v>5.34</v>
      </c>
      <c r="K7543">
        <v>5.63</v>
      </c>
      <c r="L7543" t="s">
        <v>12607</v>
      </c>
      <c r="M7543" t="s">
        <v>12637</v>
      </c>
      <c r="N7543" t="s">
        <v>11320</v>
      </c>
      <c r="O7543" t="s">
        <v>10681</v>
      </c>
      <c r="P7543" t="s">
        <v>10668</v>
      </c>
      <c r="Q7543" t="s">
        <v>10678</v>
      </c>
      <c r="R7543" t="s">
        <v>11922</v>
      </c>
    </row>
    <row r="7544" spans="1:21" x14ac:dyDescent="0.3">
      <c r="A7544">
        <v>629</v>
      </c>
      <c r="B7544">
        <v>4389</v>
      </c>
      <c r="C7544" s="1">
        <v>39937</v>
      </c>
      <c r="D7544" t="s">
        <v>10704</v>
      </c>
      <c r="E7544">
        <v>49</v>
      </c>
      <c r="F7544">
        <v>7987.43</v>
      </c>
      <c r="G7544">
        <v>0.03</v>
      </c>
      <c r="H7544" t="s">
        <v>10672</v>
      </c>
      <c r="I7544">
        <v>1304.9000000000001</v>
      </c>
      <c r="J7544">
        <v>160.97999999999999</v>
      </c>
      <c r="K7544">
        <v>30</v>
      </c>
      <c r="L7544" t="s">
        <v>12607</v>
      </c>
      <c r="M7544" t="s">
        <v>12637</v>
      </c>
      <c r="N7544" t="s">
        <v>11320</v>
      </c>
      <c r="O7544" t="s">
        <v>10681</v>
      </c>
      <c r="P7544" t="s">
        <v>10690</v>
      </c>
      <c r="Q7544" t="s">
        <v>10753</v>
      </c>
      <c r="R7544" t="s">
        <v>11359</v>
      </c>
      <c r="S7544" t="s">
        <v>10677</v>
      </c>
      <c r="T7544">
        <v>0.62</v>
      </c>
      <c r="U7544" s="1">
        <v>39938</v>
      </c>
    </row>
    <row r="7545" spans="1:21" x14ac:dyDescent="0.3">
      <c r="A7545">
        <v>630</v>
      </c>
      <c r="B7545">
        <v>4389</v>
      </c>
      <c r="C7545" s="1">
        <v>39937</v>
      </c>
      <c r="D7545" t="s">
        <v>10704</v>
      </c>
      <c r="E7545">
        <v>42</v>
      </c>
      <c r="F7545">
        <v>2455.2759999999998</v>
      </c>
      <c r="G7545">
        <v>0.04</v>
      </c>
      <c r="H7545" t="s">
        <v>10697</v>
      </c>
      <c r="I7545">
        <v>693.06</v>
      </c>
      <c r="J7545">
        <v>65.989999999999995</v>
      </c>
      <c r="K7545">
        <v>5.63</v>
      </c>
      <c r="L7545" t="s">
        <v>12607</v>
      </c>
      <c r="M7545" t="s">
        <v>12637</v>
      </c>
      <c r="N7545" t="s">
        <v>11320</v>
      </c>
      <c r="O7545" t="s">
        <v>10681</v>
      </c>
      <c r="P7545" t="s">
        <v>10682</v>
      </c>
      <c r="Q7545" t="s">
        <v>10683</v>
      </c>
      <c r="R7545">
        <v>2190</v>
      </c>
      <c r="S7545" t="s">
        <v>10685</v>
      </c>
      <c r="T7545">
        <v>0.56000000000000005</v>
      </c>
      <c r="U7545" s="1">
        <v>39937</v>
      </c>
    </row>
    <row r="7546" spans="1:21" x14ac:dyDescent="0.3">
      <c r="A7546">
        <v>862</v>
      </c>
      <c r="B7546">
        <v>6180</v>
      </c>
      <c r="C7546" s="1">
        <v>40644</v>
      </c>
      <c r="D7546" t="s">
        <v>10704</v>
      </c>
      <c r="E7546">
        <v>44</v>
      </c>
      <c r="F7546">
        <v>2443.3420000000001</v>
      </c>
      <c r="G7546">
        <v>0.01</v>
      </c>
      <c r="H7546" t="s">
        <v>10664</v>
      </c>
      <c r="I7546">
        <v>590.32000000000005</v>
      </c>
      <c r="J7546">
        <v>65.989999999999995</v>
      </c>
      <c r="K7546">
        <v>3.99</v>
      </c>
      <c r="L7546" t="s">
        <v>12494</v>
      </c>
      <c r="M7546" t="s">
        <v>12637</v>
      </c>
      <c r="N7546" t="s">
        <v>11320</v>
      </c>
      <c r="O7546" t="s">
        <v>10701</v>
      </c>
      <c r="P7546" t="s">
        <v>10682</v>
      </c>
      <c r="Q7546" t="s">
        <v>10683</v>
      </c>
      <c r="R7546" t="s">
        <v>11203</v>
      </c>
      <c r="S7546" t="s">
        <v>10685</v>
      </c>
      <c r="T7546">
        <v>0.59</v>
      </c>
      <c r="U7546" s="1">
        <v>40646</v>
      </c>
    </row>
    <row r="7547" spans="1:21" x14ac:dyDescent="0.3">
      <c r="A7547">
        <v>975</v>
      </c>
      <c r="B7547">
        <v>7078</v>
      </c>
      <c r="C7547" s="1">
        <v>40279</v>
      </c>
      <c r="D7547" t="s">
        <v>10671</v>
      </c>
      <c r="E7547">
        <v>9</v>
      </c>
      <c r="F7547">
        <v>112.12</v>
      </c>
      <c r="G7547">
        <v>0.01</v>
      </c>
      <c r="H7547" t="s">
        <v>10664</v>
      </c>
      <c r="I7547">
        <v>-8.4499999999999993</v>
      </c>
      <c r="J7547">
        <v>11.33</v>
      </c>
      <c r="K7547">
        <v>6.12</v>
      </c>
      <c r="L7547" t="s">
        <v>12585</v>
      </c>
      <c r="M7547" t="s">
        <v>12637</v>
      </c>
      <c r="N7547" t="s">
        <v>11320</v>
      </c>
      <c r="O7547" t="s">
        <v>10681</v>
      </c>
      <c r="P7547" t="s">
        <v>10668</v>
      </c>
      <c r="Q7547" t="s">
        <v>10675</v>
      </c>
      <c r="R7547" t="s">
        <v>11226</v>
      </c>
    </row>
    <row r="7548" spans="1:21" x14ac:dyDescent="0.3">
      <c r="A7548">
        <v>976</v>
      </c>
      <c r="B7548">
        <v>7078</v>
      </c>
      <c r="C7548" s="1">
        <v>40279</v>
      </c>
      <c r="D7548" t="s">
        <v>10671</v>
      </c>
      <c r="E7548">
        <v>11</v>
      </c>
      <c r="F7548">
        <v>49.58</v>
      </c>
      <c r="G7548">
        <v>0.1</v>
      </c>
      <c r="H7548" t="s">
        <v>10697</v>
      </c>
      <c r="I7548">
        <v>-47.02</v>
      </c>
      <c r="J7548">
        <v>3.36</v>
      </c>
      <c r="K7548">
        <v>6.27</v>
      </c>
      <c r="L7548" t="s">
        <v>12585</v>
      </c>
      <c r="M7548" t="s">
        <v>12637</v>
      </c>
      <c r="N7548" t="s">
        <v>11320</v>
      </c>
      <c r="O7548" t="s">
        <v>10681</v>
      </c>
      <c r="P7548" t="s">
        <v>10668</v>
      </c>
      <c r="Q7548" t="s">
        <v>10678</v>
      </c>
      <c r="R7548" t="s">
        <v>11042</v>
      </c>
      <c r="S7548" t="s">
        <v>10685</v>
      </c>
      <c r="T7548">
        <v>0.4</v>
      </c>
      <c r="U7548" s="1">
        <v>40280</v>
      </c>
    </row>
    <row r="7549" spans="1:21" x14ac:dyDescent="0.3">
      <c r="A7549">
        <v>977</v>
      </c>
      <c r="B7549">
        <v>7078</v>
      </c>
      <c r="C7549" s="1">
        <v>40279</v>
      </c>
      <c r="D7549" t="s">
        <v>10671</v>
      </c>
      <c r="E7549">
        <v>16</v>
      </c>
      <c r="F7549">
        <v>1939.65</v>
      </c>
      <c r="G7549">
        <v>0.05</v>
      </c>
      <c r="H7549" t="s">
        <v>10672</v>
      </c>
      <c r="I7549">
        <v>-885.73</v>
      </c>
      <c r="J7549">
        <v>122.99</v>
      </c>
      <c r="K7549">
        <v>70.2</v>
      </c>
      <c r="L7549" t="s">
        <v>12585</v>
      </c>
      <c r="M7549" t="s">
        <v>12637</v>
      </c>
      <c r="N7549" t="s">
        <v>11320</v>
      </c>
      <c r="O7549" t="s">
        <v>10681</v>
      </c>
      <c r="P7549" t="s">
        <v>10690</v>
      </c>
      <c r="Q7549" t="s">
        <v>10753</v>
      </c>
      <c r="R7549" t="s">
        <v>11056</v>
      </c>
    </row>
    <row r="7550" spans="1:21" x14ac:dyDescent="0.3">
      <c r="A7550">
        <v>978</v>
      </c>
      <c r="B7550">
        <v>7078</v>
      </c>
      <c r="C7550" s="1">
        <v>40279</v>
      </c>
      <c r="D7550" t="s">
        <v>10671</v>
      </c>
      <c r="E7550">
        <v>29</v>
      </c>
      <c r="F7550">
        <v>465.52</v>
      </c>
      <c r="G7550">
        <v>0.02</v>
      </c>
      <c r="H7550" t="s">
        <v>10697</v>
      </c>
      <c r="I7550">
        <v>65.349999999999994</v>
      </c>
      <c r="J7550">
        <v>14.98</v>
      </c>
      <c r="K7550">
        <v>8.99</v>
      </c>
      <c r="L7550" t="s">
        <v>12585</v>
      </c>
      <c r="M7550" t="s">
        <v>12637</v>
      </c>
      <c r="N7550" t="s">
        <v>11320</v>
      </c>
      <c r="O7550" t="s">
        <v>10681</v>
      </c>
      <c r="P7550" t="s">
        <v>10690</v>
      </c>
      <c r="Q7550" t="s">
        <v>10691</v>
      </c>
      <c r="R7550" t="s">
        <v>10970</v>
      </c>
    </row>
    <row r="7551" spans="1:21" x14ac:dyDescent="0.3">
      <c r="A7551">
        <v>1045</v>
      </c>
      <c r="B7551">
        <v>7654</v>
      </c>
      <c r="C7551" s="1">
        <v>40219</v>
      </c>
      <c r="D7551" t="s">
        <v>10671</v>
      </c>
      <c r="E7551">
        <v>3</v>
      </c>
      <c r="F7551">
        <v>19.47</v>
      </c>
      <c r="G7551">
        <v>0.06</v>
      </c>
      <c r="H7551" t="s">
        <v>10664</v>
      </c>
      <c r="I7551">
        <v>-14.29</v>
      </c>
      <c r="J7551">
        <v>4.13</v>
      </c>
      <c r="K7551">
        <v>6.89</v>
      </c>
      <c r="L7551" t="s">
        <v>12641</v>
      </c>
      <c r="M7551" t="s">
        <v>12637</v>
      </c>
      <c r="N7551" t="s">
        <v>11320</v>
      </c>
      <c r="O7551" t="s">
        <v>10667</v>
      </c>
      <c r="P7551" t="s">
        <v>10668</v>
      </c>
      <c r="Q7551" t="s">
        <v>10729</v>
      </c>
      <c r="R7551" t="s">
        <v>11807</v>
      </c>
    </row>
    <row r="7552" spans="1:21" x14ac:dyDescent="0.3">
      <c r="A7552">
        <v>1050</v>
      </c>
      <c r="B7552">
        <v>7746</v>
      </c>
      <c r="C7552" s="1">
        <v>40517</v>
      </c>
      <c r="D7552" t="s">
        <v>10704</v>
      </c>
      <c r="E7552">
        <v>1</v>
      </c>
      <c r="F7552">
        <v>28.96</v>
      </c>
      <c r="G7552">
        <v>0.06</v>
      </c>
      <c r="H7552" t="s">
        <v>10664</v>
      </c>
      <c r="I7552">
        <v>-27.07</v>
      </c>
      <c r="J7552">
        <v>19.98</v>
      </c>
      <c r="K7552">
        <v>8.68</v>
      </c>
      <c r="L7552" t="s">
        <v>12642</v>
      </c>
      <c r="M7552" t="s">
        <v>12637</v>
      </c>
      <c r="N7552" t="s">
        <v>11320</v>
      </c>
      <c r="O7552" t="s">
        <v>10674</v>
      </c>
      <c r="P7552" t="s">
        <v>10668</v>
      </c>
      <c r="Q7552" t="s">
        <v>10702</v>
      </c>
      <c r="R7552" t="s">
        <v>11236</v>
      </c>
      <c r="S7552" t="s">
        <v>10685</v>
      </c>
      <c r="T7552">
        <v>0.37</v>
      </c>
      <c r="U7552" s="1">
        <v>40519</v>
      </c>
    </row>
    <row r="7553" spans="1:21" x14ac:dyDescent="0.3">
      <c r="A7553">
        <v>1149</v>
      </c>
      <c r="B7553">
        <v>8387</v>
      </c>
      <c r="C7553" s="1">
        <v>40257</v>
      </c>
      <c r="D7553" t="s">
        <v>10686</v>
      </c>
      <c r="E7553">
        <v>35</v>
      </c>
      <c r="F7553">
        <v>1133.96</v>
      </c>
      <c r="G7553">
        <v>0.02</v>
      </c>
      <c r="H7553" t="s">
        <v>10664</v>
      </c>
      <c r="I7553">
        <v>185.09</v>
      </c>
      <c r="J7553">
        <v>31.74</v>
      </c>
      <c r="K7553">
        <v>12.62</v>
      </c>
      <c r="L7553" t="s">
        <v>12643</v>
      </c>
      <c r="M7553" t="s">
        <v>12637</v>
      </c>
      <c r="N7553" t="s">
        <v>11320</v>
      </c>
      <c r="O7553" t="s">
        <v>10681</v>
      </c>
      <c r="P7553" t="s">
        <v>10668</v>
      </c>
      <c r="Q7553" t="s">
        <v>10678</v>
      </c>
      <c r="R7553" t="s">
        <v>11810</v>
      </c>
      <c r="S7553" t="s">
        <v>10685</v>
      </c>
      <c r="T7553">
        <v>0.37</v>
      </c>
      <c r="U7553" s="1">
        <v>40258</v>
      </c>
    </row>
    <row r="7554" spans="1:21" x14ac:dyDescent="0.3">
      <c r="A7554">
        <v>1195</v>
      </c>
      <c r="B7554">
        <v>8768</v>
      </c>
      <c r="C7554" s="1">
        <v>40773</v>
      </c>
      <c r="D7554" t="s">
        <v>10671</v>
      </c>
      <c r="E7554">
        <v>44</v>
      </c>
      <c r="F7554">
        <v>2422.4405000000002</v>
      </c>
      <c r="G7554">
        <v>0.03</v>
      </c>
      <c r="H7554" t="s">
        <v>10664</v>
      </c>
      <c r="I7554">
        <v>568.17999999999995</v>
      </c>
      <c r="J7554">
        <v>65.989999999999995</v>
      </c>
      <c r="K7554">
        <v>5.31</v>
      </c>
      <c r="L7554" t="s">
        <v>12641</v>
      </c>
      <c r="M7554" t="s">
        <v>12637</v>
      </c>
      <c r="N7554" t="s">
        <v>11320</v>
      </c>
      <c r="O7554" t="s">
        <v>10667</v>
      </c>
      <c r="P7554" t="s">
        <v>10682</v>
      </c>
      <c r="Q7554" t="s">
        <v>10683</v>
      </c>
      <c r="R7554">
        <v>3390</v>
      </c>
      <c r="S7554" t="s">
        <v>10685</v>
      </c>
      <c r="T7554">
        <v>0.56999999999999995</v>
      </c>
      <c r="U7554" s="1">
        <v>40774</v>
      </c>
    </row>
    <row r="7555" spans="1:21" x14ac:dyDescent="0.3">
      <c r="A7555">
        <v>1296</v>
      </c>
      <c r="B7555">
        <v>9504</v>
      </c>
      <c r="C7555" s="1">
        <v>41238</v>
      </c>
      <c r="D7555" t="s">
        <v>10704</v>
      </c>
      <c r="E7555">
        <v>17</v>
      </c>
      <c r="F7555">
        <v>1954.796</v>
      </c>
      <c r="G7555">
        <v>0.05</v>
      </c>
      <c r="H7555" t="s">
        <v>10664</v>
      </c>
      <c r="I7555">
        <v>98.35</v>
      </c>
      <c r="J7555">
        <v>140.99</v>
      </c>
      <c r="K7555">
        <v>4.2</v>
      </c>
      <c r="L7555" t="s">
        <v>12639</v>
      </c>
      <c r="M7555" t="s">
        <v>12637</v>
      </c>
      <c r="N7555" t="s">
        <v>11320</v>
      </c>
      <c r="O7555" t="s">
        <v>10667</v>
      </c>
      <c r="P7555" t="s">
        <v>10682</v>
      </c>
      <c r="Q7555" t="s">
        <v>10683</v>
      </c>
      <c r="R7555">
        <v>7160</v>
      </c>
      <c r="S7555" t="s">
        <v>10685</v>
      </c>
      <c r="T7555">
        <v>0.59</v>
      </c>
      <c r="U7555" s="1">
        <v>41240</v>
      </c>
    </row>
    <row r="7556" spans="1:21" x14ac:dyDescent="0.3">
      <c r="A7556">
        <v>1431</v>
      </c>
      <c r="B7556">
        <v>10341</v>
      </c>
      <c r="C7556" s="1">
        <v>41264</v>
      </c>
      <c r="D7556" t="s">
        <v>10671</v>
      </c>
      <c r="E7556">
        <v>17</v>
      </c>
      <c r="F7556">
        <v>2312.96</v>
      </c>
      <c r="G7556">
        <v>0.09</v>
      </c>
      <c r="H7556" t="s">
        <v>10672</v>
      </c>
      <c r="I7556">
        <v>43.03</v>
      </c>
      <c r="J7556">
        <v>145.44999999999999</v>
      </c>
      <c r="K7556">
        <v>17.850000000000001</v>
      </c>
      <c r="L7556" t="s">
        <v>12639</v>
      </c>
      <c r="M7556" t="s">
        <v>12637</v>
      </c>
      <c r="N7556" t="s">
        <v>11320</v>
      </c>
      <c r="O7556" t="s">
        <v>10667</v>
      </c>
      <c r="P7556" t="s">
        <v>10682</v>
      </c>
      <c r="Q7556" t="s">
        <v>10849</v>
      </c>
      <c r="R7556" t="s">
        <v>10873</v>
      </c>
      <c r="S7556" t="s">
        <v>10677</v>
      </c>
      <c r="T7556">
        <v>0.56000000000000005</v>
      </c>
      <c r="U7556" s="1">
        <v>41265</v>
      </c>
    </row>
    <row r="7557" spans="1:21" x14ac:dyDescent="0.3">
      <c r="A7557">
        <v>1522</v>
      </c>
      <c r="B7557">
        <v>10982</v>
      </c>
      <c r="C7557" s="1">
        <v>41253</v>
      </c>
      <c r="D7557" t="s">
        <v>10686</v>
      </c>
      <c r="E7557">
        <v>29</v>
      </c>
      <c r="F7557">
        <v>538.27</v>
      </c>
      <c r="G7557">
        <v>0.02</v>
      </c>
      <c r="H7557" t="s">
        <v>10664</v>
      </c>
      <c r="I7557">
        <v>225.2</v>
      </c>
      <c r="J7557">
        <v>18.940000000000001</v>
      </c>
      <c r="K7557">
        <v>1.49</v>
      </c>
      <c r="L7557" t="s">
        <v>12494</v>
      </c>
      <c r="M7557" t="s">
        <v>12637</v>
      </c>
      <c r="N7557" t="s">
        <v>11320</v>
      </c>
      <c r="O7557" t="s">
        <v>10701</v>
      </c>
      <c r="P7557" t="s">
        <v>10668</v>
      </c>
      <c r="Q7557" t="s">
        <v>10678</v>
      </c>
      <c r="R7557" t="s">
        <v>11501</v>
      </c>
      <c r="S7557" t="s">
        <v>10685</v>
      </c>
      <c r="T7557">
        <v>0.35</v>
      </c>
      <c r="U7557" s="1">
        <v>41254</v>
      </c>
    </row>
    <row r="7558" spans="1:21" x14ac:dyDescent="0.3">
      <c r="A7558">
        <v>1523</v>
      </c>
      <c r="B7558">
        <v>10982</v>
      </c>
      <c r="C7558" s="1">
        <v>41253</v>
      </c>
      <c r="D7558" t="s">
        <v>10686</v>
      </c>
      <c r="E7558">
        <v>30</v>
      </c>
      <c r="F7558">
        <v>3665.41</v>
      </c>
      <c r="G7558">
        <v>0.05</v>
      </c>
      <c r="H7558" t="s">
        <v>10664</v>
      </c>
      <c r="I7558">
        <v>1236.3599999999999</v>
      </c>
      <c r="J7558">
        <v>122.99</v>
      </c>
      <c r="K7558">
        <v>19.989999999999998</v>
      </c>
      <c r="L7558" t="s">
        <v>12494</v>
      </c>
      <c r="M7558" t="s">
        <v>12637</v>
      </c>
      <c r="N7558" t="s">
        <v>11320</v>
      </c>
      <c r="O7558" t="s">
        <v>10701</v>
      </c>
      <c r="P7558" t="s">
        <v>10668</v>
      </c>
      <c r="Q7558" t="s">
        <v>10678</v>
      </c>
      <c r="R7558" t="s">
        <v>11475</v>
      </c>
      <c r="S7558" t="s">
        <v>10685</v>
      </c>
      <c r="T7558">
        <v>0.37</v>
      </c>
      <c r="U7558" s="1">
        <v>41255</v>
      </c>
    </row>
    <row r="7559" spans="1:21" x14ac:dyDescent="0.3">
      <c r="A7559">
        <v>1524</v>
      </c>
      <c r="B7559">
        <v>10982</v>
      </c>
      <c r="C7559" s="1">
        <v>41253</v>
      </c>
      <c r="D7559" t="s">
        <v>10686</v>
      </c>
      <c r="E7559">
        <v>14</v>
      </c>
      <c r="F7559">
        <v>20.95</v>
      </c>
      <c r="G7559">
        <v>0</v>
      </c>
      <c r="H7559" t="s">
        <v>10697</v>
      </c>
      <c r="I7559">
        <v>2.81</v>
      </c>
      <c r="J7559">
        <v>1.1399999999999999</v>
      </c>
      <c r="K7559">
        <v>0.7</v>
      </c>
      <c r="L7559" t="s">
        <v>12494</v>
      </c>
      <c r="M7559" t="s">
        <v>12637</v>
      </c>
      <c r="N7559" t="s">
        <v>11320</v>
      </c>
      <c r="O7559" t="s">
        <v>10701</v>
      </c>
      <c r="P7559" t="s">
        <v>10668</v>
      </c>
      <c r="Q7559" t="s">
        <v>10707</v>
      </c>
      <c r="R7559" t="s">
        <v>12228</v>
      </c>
      <c r="S7559" t="s">
        <v>10709</v>
      </c>
      <c r="T7559">
        <v>0.38</v>
      </c>
      <c r="U7559" s="1">
        <v>41255</v>
      </c>
    </row>
    <row r="7560" spans="1:21" x14ac:dyDescent="0.3">
      <c r="A7560">
        <v>1531</v>
      </c>
      <c r="B7560">
        <v>11014</v>
      </c>
      <c r="C7560" s="1">
        <v>40428</v>
      </c>
      <c r="D7560" t="s">
        <v>10671</v>
      </c>
      <c r="E7560">
        <v>39</v>
      </c>
      <c r="F7560">
        <v>286.81</v>
      </c>
      <c r="G7560">
        <v>7.0000000000000007E-2</v>
      </c>
      <c r="H7560" t="s">
        <v>10664</v>
      </c>
      <c r="I7560">
        <v>110.05</v>
      </c>
      <c r="J7560">
        <v>7.64</v>
      </c>
      <c r="K7560">
        <v>1.39</v>
      </c>
      <c r="L7560" t="s">
        <v>12607</v>
      </c>
      <c r="M7560" t="s">
        <v>12637</v>
      </c>
      <c r="N7560" t="s">
        <v>11320</v>
      </c>
      <c r="O7560" t="s">
        <v>10681</v>
      </c>
      <c r="P7560" t="s">
        <v>10668</v>
      </c>
      <c r="Q7560" t="s">
        <v>10717</v>
      </c>
      <c r="R7560" t="s">
        <v>10935</v>
      </c>
      <c r="S7560" t="s">
        <v>10685</v>
      </c>
      <c r="T7560">
        <v>0.36</v>
      </c>
      <c r="U7560" s="1">
        <v>40429</v>
      </c>
    </row>
    <row r="7561" spans="1:21" x14ac:dyDescent="0.3">
      <c r="A7561">
        <v>1987</v>
      </c>
      <c r="B7561">
        <v>14176</v>
      </c>
      <c r="C7561" s="1">
        <v>39884</v>
      </c>
      <c r="D7561" t="s">
        <v>10663</v>
      </c>
      <c r="E7561">
        <v>39</v>
      </c>
      <c r="F7561">
        <v>1233.4775</v>
      </c>
      <c r="G7561">
        <v>0.01</v>
      </c>
      <c r="H7561" t="s">
        <v>10664</v>
      </c>
      <c r="I7561">
        <v>453.8</v>
      </c>
      <c r="J7561">
        <v>35.99</v>
      </c>
      <c r="K7561">
        <v>5.99</v>
      </c>
      <c r="L7561" t="s">
        <v>12641</v>
      </c>
      <c r="M7561" t="s">
        <v>12637</v>
      </c>
      <c r="N7561" t="s">
        <v>11320</v>
      </c>
      <c r="O7561" t="s">
        <v>10667</v>
      </c>
      <c r="P7561" t="s">
        <v>10682</v>
      </c>
      <c r="Q7561" t="s">
        <v>10683</v>
      </c>
      <c r="R7561" t="s">
        <v>11511</v>
      </c>
      <c r="S7561" t="s">
        <v>10709</v>
      </c>
      <c r="T7561">
        <v>0.38</v>
      </c>
      <c r="U7561" s="1">
        <v>39891</v>
      </c>
    </row>
    <row r="7562" spans="1:21" x14ac:dyDescent="0.3">
      <c r="A7562">
        <v>2031</v>
      </c>
      <c r="B7562">
        <v>14497</v>
      </c>
      <c r="C7562" s="1">
        <v>41049</v>
      </c>
      <c r="D7562" t="s">
        <v>10704</v>
      </c>
      <c r="E7562">
        <v>34</v>
      </c>
      <c r="F7562">
        <v>214.03</v>
      </c>
      <c r="G7562">
        <v>0.02</v>
      </c>
      <c r="H7562" t="s">
        <v>10664</v>
      </c>
      <c r="I7562">
        <v>-138.91999999999999</v>
      </c>
      <c r="J7562">
        <v>5.78</v>
      </c>
      <c r="K7562">
        <v>7.96</v>
      </c>
      <c r="L7562" t="s">
        <v>12639</v>
      </c>
      <c r="M7562" t="s">
        <v>12637</v>
      </c>
      <c r="N7562" t="s">
        <v>11320</v>
      </c>
      <c r="O7562" t="s">
        <v>10667</v>
      </c>
      <c r="P7562" t="s">
        <v>10668</v>
      </c>
      <c r="Q7562" t="s">
        <v>10702</v>
      </c>
      <c r="R7562" t="s">
        <v>11366</v>
      </c>
      <c r="S7562" t="s">
        <v>10685</v>
      </c>
      <c r="T7562">
        <v>0.36</v>
      </c>
      <c r="U7562" s="1">
        <v>41052</v>
      </c>
    </row>
    <row r="7563" spans="1:21" x14ac:dyDescent="0.3">
      <c r="A7563">
        <v>2106</v>
      </c>
      <c r="B7563">
        <v>15074</v>
      </c>
      <c r="C7563" s="1">
        <v>40145</v>
      </c>
      <c r="D7563" t="s">
        <v>10686</v>
      </c>
      <c r="E7563">
        <v>27</v>
      </c>
      <c r="F7563">
        <v>941.4</v>
      </c>
      <c r="G7563">
        <v>0.05</v>
      </c>
      <c r="H7563" t="s">
        <v>10664</v>
      </c>
      <c r="I7563">
        <v>369.48</v>
      </c>
      <c r="J7563">
        <v>35.44</v>
      </c>
      <c r="K7563">
        <v>5.09</v>
      </c>
      <c r="L7563" t="s">
        <v>12640</v>
      </c>
      <c r="M7563" t="s">
        <v>12637</v>
      </c>
      <c r="N7563" t="s">
        <v>11320</v>
      </c>
      <c r="O7563" t="s">
        <v>10674</v>
      </c>
      <c r="P7563" t="s">
        <v>10668</v>
      </c>
      <c r="Q7563" t="s">
        <v>10702</v>
      </c>
      <c r="R7563" t="s">
        <v>10866</v>
      </c>
      <c r="S7563" t="s">
        <v>10685</v>
      </c>
      <c r="T7563">
        <v>0.38</v>
      </c>
      <c r="U7563" s="1">
        <v>40146</v>
      </c>
    </row>
    <row r="7564" spans="1:21" x14ac:dyDescent="0.3">
      <c r="A7564">
        <v>2112</v>
      </c>
      <c r="B7564">
        <v>15104</v>
      </c>
      <c r="C7564" s="1">
        <v>40997</v>
      </c>
      <c r="D7564" t="s">
        <v>10704</v>
      </c>
      <c r="E7564">
        <v>23</v>
      </c>
      <c r="F7564">
        <v>109.43</v>
      </c>
      <c r="G7564">
        <v>0.09</v>
      </c>
      <c r="H7564" t="s">
        <v>10664</v>
      </c>
      <c r="I7564">
        <v>21.77</v>
      </c>
      <c r="J7564">
        <v>4.82</v>
      </c>
      <c r="K7564">
        <v>1.49</v>
      </c>
      <c r="L7564" t="s">
        <v>12641</v>
      </c>
      <c r="M7564" t="s">
        <v>12637</v>
      </c>
      <c r="N7564" t="s">
        <v>11320</v>
      </c>
      <c r="O7564" t="s">
        <v>10667</v>
      </c>
      <c r="P7564" t="s">
        <v>10668</v>
      </c>
      <c r="Q7564" t="s">
        <v>10678</v>
      </c>
      <c r="R7564" t="s">
        <v>11563</v>
      </c>
      <c r="S7564" t="s">
        <v>10685</v>
      </c>
      <c r="T7564">
        <v>0.36</v>
      </c>
      <c r="U7564" s="1">
        <v>41000</v>
      </c>
    </row>
    <row r="7565" spans="1:21" x14ac:dyDescent="0.3">
      <c r="A7565">
        <v>2339</v>
      </c>
      <c r="B7565">
        <v>16834</v>
      </c>
      <c r="C7565" s="1">
        <v>40474</v>
      </c>
      <c r="D7565" t="s">
        <v>10663</v>
      </c>
      <c r="E7565">
        <v>23</v>
      </c>
      <c r="F7565">
        <v>158.78</v>
      </c>
      <c r="G7565">
        <v>7.0000000000000007E-2</v>
      </c>
      <c r="H7565" t="s">
        <v>10664</v>
      </c>
      <c r="I7565">
        <v>33.26</v>
      </c>
      <c r="J7565">
        <v>7.04</v>
      </c>
      <c r="K7565">
        <v>2.17</v>
      </c>
      <c r="L7565" t="s">
        <v>12440</v>
      </c>
      <c r="M7565" t="s">
        <v>12637</v>
      </c>
      <c r="N7565" t="s">
        <v>11320</v>
      </c>
      <c r="O7565" t="s">
        <v>10674</v>
      </c>
      <c r="P7565" t="s">
        <v>10668</v>
      </c>
      <c r="Q7565" t="s">
        <v>10702</v>
      </c>
      <c r="R7565" t="s">
        <v>10882</v>
      </c>
    </row>
    <row r="7566" spans="1:21" x14ac:dyDescent="0.3">
      <c r="A7566">
        <v>2407</v>
      </c>
      <c r="B7566">
        <v>17445</v>
      </c>
      <c r="C7566" s="1">
        <v>40776</v>
      </c>
      <c r="D7566" t="s">
        <v>10686</v>
      </c>
      <c r="E7566">
        <v>33</v>
      </c>
      <c r="F7566">
        <v>249.48</v>
      </c>
      <c r="G7566">
        <v>0.1</v>
      </c>
      <c r="H7566" t="s">
        <v>10664</v>
      </c>
      <c r="I7566">
        <v>-73.83</v>
      </c>
      <c r="J7566">
        <v>8.32</v>
      </c>
      <c r="K7566">
        <v>2.38</v>
      </c>
      <c r="L7566" t="s">
        <v>12641</v>
      </c>
      <c r="M7566" t="s">
        <v>12637</v>
      </c>
      <c r="N7566" t="s">
        <v>11320</v>
      </c>
      <c r="O7566" t="s">
        <v>10667</v>
      </c>
      <c r="P7566" t="s">
        <v>10682</v>
      </c>
      <c r="Q7566" t="s">
        <v>10711</v>
      </c>
      <c r="R7566" t="s">
        <v>12156</v>
      </c>
    </row>
    <row r="7567" spans="1:21" x14ac:dyDescent="0.3">
      <c r="A7567">
        <v>2574</v>
      </c>
      <c r="B7567">
        <v>18593</v>
      </c>
      <c r="C7567" s="1">
        <v>40808</v>
      </c>
      <c r="D7567" t="s">
        <v>10671</v>
      </c>
      <c r="E7567">
        <v>23</v>
      </c>
      <c r="F7567">
        <v>6572.04</v>
      </c>
      <c r="G7567">
        <v>0.06</v>
      </c>
      <c r="H7567" t="s">
        <v>10664</v>
      </c>
      <c r="I7567">
        <v>1579.34</v>
      </c>
      <c r="J7567">
        <v>300.97000000000003</v>
      </c>
      <c r="K7567">
        <v>7.18</v>
      </c>
      <c r="L7567" t="s">
        <v>12643</v>
      </c>
      <c r="M7567" t="s">
        <v>12637</v>
      </c>
      <c r="N7567" t="s">
        <v>11320</v>
      </c>
      <c r="O7567" t="s">
        <v>10681</v>
      </c>
      <c r="P7567" t="s">
        <v>10682</v>
      </c>
      <c r="Q7567" t="s">
        <v>10711</v>
      </c>
      <c r="R7567" t="s">
        <v>12229</v>
      </c>
      <c r="S7567" t="s">
        <v>10685</v>
      </c>
      <c r="T7567">
        <v>0.48</v>
      </c>
      <c r="U7567" s="1">
        <v>40809</v>
      </c>
    </row>
    <row r="7568" spans="1:21" x14ac:dyDescent="0.3">
      <c r="A7568">
        <v>2575</v>
      </c>
      <c r="B7568">
        <v>18593</v>
      </c>
      <c r="C7568" s="1">
        <v>40808</v>
      </c>
      <c r="D7568" t="s">
        <v>10671</v>
      </c>
      <c r="E7568">
        <v>19</v>
      </c>
      <c r="F7568">
        <v>1051.992</v>
      </c>
      <c r="G7568">
        <v>0.09</v>
      </c>
      <c r="H7568" t="s">
        <v>10672</v>
      </c>
      <c r="I7568">
        <v>-1280.5999999999999</v>
      </c>
      <c r="J7568">
        <v>70.89</v>
      </c>
      <c r="K7568">
        <v>89.3</v>
      </c>
      <c r="L7568" t="s">
        <v>12643</v>
      </c>
      <c r="M7568" t="s">
        <v>12637</v>
      </c>
      <c r="N7568" t="s">
        <v>11320</v>
      </c>
      <c r="O7568" t="s">
        <v>10681</v>
      </c>
      <c r="P7568" t="s">
        <v>10690</v>
      </c>
      <c r="Q7568" t="s">
        <v>10724</v>
      </c>
      <c r="R7568" t="s">
        <v>11667</v>
      </c>
      <c r="S7568" t="s">
        <v>10723</v>
      </c>
      <c r="T7568">
        <v>0.72</v>
      </c>
      <c r="U7568" s="1">
        <v>40810</v>
      </c>
    </row>
    <row r="7569" spans="1:21" x14ac:dyDescent="0.3">
      <c r="A7569">
        <v>2722</v>
      </c>
      <c r="B7569">
        <v>19652</v>
      </c>
      <c r="C7569" s="1">
        <v>41062</v>
      </c>
      <c r="D7569" t="s">
        <v>10719</v>
      </c>
      <c r="E7569">
        <v>28</v>
      </c>
      <c r="F7569">
        <v>2711.14</v>
      </c>
      <c r="G7569">
        <v>0.01</v>
      </c>
      <c r="H7569" t="s">
        <v>10672</v>
      </c>
      <c r="I7569">
        <v>-307.86</v>
      </c>
      <c r="J7569">
        <v>89.99</v>
      </c>
      <c r="K7569">
        <v>42</v>
      </c>
      <c r="L7569" t="s">
        <v>12643</v>
      </c>
      <c r="M7569" t="s">
        <v>12637</v>
      </c>
      <c r="N7569" t="s">
        <v>11320</v>
      </c>
      <c r="O7569" t="s">
        <v>10681</v>
      </c>
      <c r="P7569" t="s">
        <v>10690</v>
      </c>
      <c r="Q7569" t="s">
        <v>10753</v>
      </c>
      <c r="R7569" t="s">
        <v>11458</v>
      </c>
    </row>
    <row r="7570" spans="1:21" x14ac:dyDescent="0.3">
      <c r="A7570">
        <v>2723</v>
      </c>
      <c r="B7570">
        <v>19652</v>
      </c>
      <c r="C7570" s="1">
        <v>41062</v>
      </c>
      <c r="D7570" t="s">
        <v>10719</v>
      </c>
      <c r="E7570">
        <v>34</v>
      </c>
      <c r="F7570">
        <v>1829.8715</v>
      </c>
      <c r="G7570">
        <v>0.05</v>
      </c>
      <c r="H7570" t="s">
        <v>10664</v>
      </c>
      <c r="I7570">
        <v>367.46</v>
      </c>
      <c r="J7570">
        <v>65.989999999999995</v>
      </c>
      <c r="K7570">
        <v>3.99</v>
      </c>
      <c r="L7570" t="s">
        <v>12643</v>
      </c>
      <c r="M7570" t="s">
        <v>12637</v>
      </c>
      <c r="N7570" t="s">
        <v>11320</v>
      </c>
      <c r="O7570" t="s">
        <v>10681</v>
      </c>
      <c r="P7570" t="s">
        <v>10682</v>
      </c>
      <c r="Q7570" t="s">
        <v>10683</v>
      </c>
      <c r="R7570" t="s">
        <v>11825</v>
      </c>
      <c r="S7570" t="s">
        <v>10685</v>
      </c>
      <c r="T7570">
        <v>0.56999999999999995</v>
      </c>
      <c r="U7570" s="1">
        <v>41064</v>
      </c>
    </row>
    <row r="7571" spans="1:21" x14ac:dyDescent="0.3">
      <c r="A7571">
        <v>2879</v>
      </c>
      <c r="B7571">
        <v>20743</v>
      </c>
      <c r="C7571" s="1">
        <v>40892</v>
      </c>
      <c r="D7571" t="s">
        <v>10671</v>
      </c>
      <c r="E7571">
        <v>39</v>
      </c>
      <c r="F7571">
        <v>231.21</v>
      </c>
      <c r="G7571">
        <v>0</v>
      </c>
      <c r="H7571" t="s">
        <v>10697</v>
      </c>
      <c r="I7571">
        <v>-179.96</v>
      </c>
      <c r="J7571">
        <v>5.28</v>
      </c>
      <c r="K7571">
        <v>8.16</v>
      </c>
      <c r="L7571" t="s">
        <v>12642</v>
      </c>
      <c r="M7571" t="s">
        <v>12637</v>
      </c>
      <c r="N7571" t="s">
        <v>11320</v>
      </c>
      <c r="O7571" t="s">
        <v>10674</v>
      </c>
      <c r="P7571" t="s">
        <v>10668</v>
      </c>
      <c r="Q7571" t="s">
        <v>10702</v>
      </c>
      <c r="R7571" t="s">
        <v>12212</v>
      </c>
      <c r="S7571" t="s">
        <v>10685</v>
      </c>
      <c r="T7571">
        <v>0.4</v>
      </c>
      <c r="U7571" s="1">
        <v>40893</v>
      </c>
    </row>
    <row r="7572" spans="1:21" x14ac:dyDescent="0.3">
      <c r="A7572">
        <v>3047</v>
      </c>
      <c r="B7572">
        <v>21862</v>
      </c>
      <c r="C7572" s="1">
        <v>40433</v>
      </c>
      <c r="D7572" t="s">
        <v>10686</v>
      </c>
      <c r="E7572">
        <v>1</v>
      </c>
      <c r="F7572">
        <v>28.75</v>
      </c>
      <c r="G7572">
        <v>0.09</v>
      </c>
      <c r="H7572" t="s">
        <v>10697</v>
      </c>
      <c r="I7572">
        <v>-14.35</v>
      </c>
      <c r="J7572">
        <v>14.27</v>
      </c>
      <c r="K7572">
        <v>7.27</v>
      </c>
      <c r="L7572" t="s">
        <v>12642</v>
      </c>
      <c r="M7572" t="s">
        <v>12637</v>
      </c>
      <c r="N7572" t="s">
        <v>11320</v>
      </c>
      <c r="O7572" t="s">
        <v>10674</v>
      </c>
      <c r="P7572" t="s">
        <v>10668</v>
      </c>
      <c r="Q7572" t="s">
        <v>10678</v>
      </c>
      <c r="R7572" t="s">
        <v>11276</v>
      </c>
    </row>
    <row r="7573" spans="1:21" x14ac:dyDescent="0.3">
      <c r="A7573">
        <v>3048</v>
      </c>
      <c r="B7573">
        <v>21862</v>
      </c>
      <c r="C7573" s="1">
        <v>40433</v>
      </c>
      <c r="D7573" t="s">
        <v>10686</v>
      </c>
      <c r="E7573">
        <v>4</v>
      </c>
      <c r="F7573">
        <v>19014.240000000002</v>
      </c>
      <c r="G7573">
        <v>0.06</v>
      </c>
      <c r="H7573" t="s">
        <v>10664</v>
      </c>
      <c r="I7573">
        <v>-10263.66</v>
      </c>
      <c r="J7573">
        <v>6783.02</v>
      </c>
      <c r="K7573">
        <v>24.49</v>
      </c>
      <c r="L7573" t="s">
        <v>12642</v>
      </c>
      <c r="M7573" t="s">
        <v>12637</v>
      </c>
      <c r="N7573" t="s">
        <v>11320</v>
      </c>
      <c r="O7573" t="s">
        <v>10674</v>
      </c>
      <c r="P7573" t="s">
        <v>10682</v>
      </c>
      <c r="Q7573" t="s">
        <v>10849</v>
      </c>
      <c r="R7573" t="s">
        <v>12239</v>
      </c>
      <c r="S7573" t="s">
        <v>10769</v>
      </c>
      <c r="T7573">
        <v>0.39</v>
      </c>
      <c r="U7573" s="1">
        <v>40435</v>
      </c>
    </row>
    <row r="7574" spans="1:21" x14ac:dyDescent="0.3">
      <c r="A7574">
        <v>3049</v>
      </c>
      <c r="B7574">
        <v>21862</v>
      </c>
      <c r="C7574" s="1">
        <v>40433</v>
      </c>
      <c r="D7574" t="s">
        <v>10686</v>
      </c>
      <c r="E7574">
        <v>46</v>
      </c>
      <c r="F7574">
        <v>385.05</v>
      </c>
      <c r="G7574">
        <v>0</v>
      </c>
      <c r="H7574" t="s">
        <v>10664</v>
      </c>
      <c r="I7574">
        <v>56.75</v>
      </c>
      <c r="J7574">
        <v>8.14</v>
      </c>
      <c r="K7574">
        <v>3.12</v>
      </c>
      <c r="L7574" t="s">
        <v>12642</v>
      </c>
      <c r="M7574" t="s">
        <v>12637</v>
      </c>
      <c r="N7574" t="s">
        <v>11320</v>
      </c>
      <c r="O7574" t="s">
        <v>10674</v>
      </c>
      <c r="P7574" t="s">
        <v>10668</v>
      </c>
      <c r="Q7574" t="s">
        <v>10736</v>
      </c>
      <c r="R7574" t="s">
        <v>12545</v>
      </c>
    </row>
    <row r="7575" spans="1:21" x14ac:dyDescent="0.3">
      <c r="A7575">
        <v>3169</v>
      </c>
      <c r="B7575">
        <v>22787</v>
      </c>
      <c r="C7575" s="1">
        <v>40638</v>
      </c>
      <c r="D7575" t="s">
        <v>10704</v>
      </c>
      <c r="E7575">
        <v>35</v>
      </c>
      <c r="F7575">
        <v>46.44</v>
      </c>
      <c r="G7575">
        <v>0.06</v>
      </c>
      <c r="H7575" t="s">
        <v>10697</v>
      </c>
      <c r="I7575">
        <v>-16.3</v>
      </c>
      <c r="J7575">
        <v>1.26</v>
      </c>
      <c r="K7575">
        <v>0.7</v>
      </c>
      <c r="L7575" t="s">
        <v>12585</v>
      </c>
      <c r="M7575" t="s">
        <v>12637</v>
      </c>
      <c r="N7575" t="s">
        <v>11320</v>
      </c>
      <c r="O7575" t="s">
        <v>10681</v>
      </c>
      <c r="P7575" t="s">
        <v>10668</v>
      </c>
      <c r="Q7575" t="s">
        <v>10707</v>
      </c>
      <c r="R7575" t="s">
        <v>10989</v>
      </c>
      <c r="S7575" t="s">
        <v>10709</v>
      </c>
      <c r="T7575">
        <v>0.81</v>
      </c>
      <c r="U7575" s="1">
        <v>40638</v>
      </c>
    </row>
    <row r="7576" spans="1:21" x14ac:dyDescent="0.3">
      <c r="A7576">
        <v>3229</v>
      </c>
      <c r="B7576">
        <v>23170</v>
      </c>
      <c r="C7576" s="1">
        <v>39954</v>
      </c>
      <c r="D7576" t="s">
        <v>10686</v>
      </c>
      <c r="E7576">
        <v>20</v>
      </c>
      <c r="F7576">
        <v>4252.8900000000003</v>
      </c>
      <c r="G7576">
        <v>0.06</v>
      </c>
      <c r="H7576" t="s">
        <v>10697</v>
      </c>
      <c r="I7576">
        <v>969.42</v>
      </c>
      <c r="J7576">
        <v>218.08</v>
      </c>
      <c r="K7576">
        <v>18.059999999999999</v>
      </c>
      <c r="L7576" t="s">
        <v>12640</v>
      </c>
      <c r="M7576" t="s">
        <v>12637</v>
      </c>
      <c r="N7576" t="s">
        <v>11320</v>
      </c>
      <c r="O7576" t="s">
        <v>10674</v>
      </c>
      <c r="P7576" t="s">
        <v>10690</v>
      </c>
      <c r="Q7576" t="s">
        <v>10753</v>
      </c>
      <c r="R7576" t="s">
        <v>10826</v>
      </c>
    </row>
    <row r="7577" spans="1:21" x14ac:dyDescent="0.3">
      <c r="A7577">
        <v>3256</v>
      </c>
      <c r="B7577">
        <v>23328</v>
      </c>
      <c r="C7577" s="1">
        <v>40436</v>
      </c>
      <c r="D7577" t="s">
        <v>10671</v>
      </c>
      <c r="E7577">
        <v>39</v>
      </c>
      <c r="F7577">
        <v>5740.32</v>
      </c>
      <c r="G7577">
        <v>0.03</v>
      </c>
      <c r="H7577" t="s">
        <v>10672</v>
      </c>
      <c r="I7577">
        <v>1285.74</v>
      </c>
      <c r="J7577">
        <v>145.44999999999999</v>
      </c>
      <c r="K7577">
        <v>17.850000000000001</v>
      </c>
      <c r="L7577" t="s">
        <v>12641</v>
      </c>
      <c r="M7577" t="s">
        <v>12637</v>
      </c>
      <c r="N7577" t="s">
        <v>11320</v>
      </c>
      <c r="O7577" t="s">
        <v>10667</v>
      </c>
      <c r="P7577" t="s">
        <v>10682</v>
      </c>
      <c r="Q7577" t="s">
        <v>10849</v>
      </c>
      <c r="R7577" t="s">
        <v>10873</v>
      </c>
      <c r="S7577" t="s">
        <v>10677</v>
      </c>
      <c r="T7577">
        <v>0.56000000000000005</v>
      </c>
      <c r="U7577" s="1">
        <v>40437</v>
      </c>
    </row>
    <row r="7578" spans="1:21" x14ac:dyDescent="0.3">
      <c r="A7578">
        <v>3403</v>
      </c>
      <c r="B7578">
        <v>24260</v>
      </c>
      <c r="C7578" s="1">
        <v>40454</v>
      </c>
      <c r="D7578" t="s">
        <v>10686</v>
      </c>
      <c r="E7578">
        <v>48</v>
      </c>
      <c r="F7578">
        <v>548.29999999999995</v>
      </c>
      <c r="G7578">
        <v>0.09</v>
      </c>
      <c r="H7578" t="s">
        <v>10697</v>
      </c>
      <c r="I7578">
        <v>-47.92</v>
      </c>
      <c r="J7578">
        <v>11.97</v>
      </c>
      <c r="K7578">
        <v>4.9800000000000004</v>
      </c>
      <c r="L7578" t="s">
        <v>12638</v>
      </c>
      <c r="M7578" t="s">
        <v>12637</v>
      </c>
      <c r="N7578" t="s">
        <v>11320</v>
      </c>
      <c r="O7578" t="s">
        <v>10681</v>
      </c>
      <c r="P7578" t="s">
        <v>10668</v>
      </c>
      <c r="Q7578" t="s">
        <v>10675</v>
      </c>
      <c r="R7578" t="s">
        <v>10912</v>
      </c>
      <c r="S7578" t="s">
        <v>10685</v>
      </c>
      <c r="T7578">
        <v>0.57999999999999996</v>
      </c>
      <c r="U7578" s="1">
        <v>40455</v>
      </c>
    </row>
    <row r="7579" spans="1:21" x14ac:dyDescent="0.3">
      <c r="A7579">
        <v>3404</v>
      </c>
      <c r="B7579">
        <v>24261</v>
      </c>
      <c r="C7579" s="1">
        <v>41169</v>
      </c>
      <c r="D7579" t="s">
        <v>10719</v>
      </c>
      <c r="E7579">
        <v>28</v>
      </c>
      <c r="F7579">
        <v>946.27</v>
      </c>
      <c r="G7579">
        <v>0.06</v>
      </c>
      <c r="H7579" t="s">
        <v>10664</v>
      </c>
      <c r="I7579">
        <v>66.38</v>
      </c>
      <c r="J7579">
        <v>33.29</v>
      </c>
      <c r="K7579">
        <v>8.74</v>
      </c>
      <c r="L7579" t="s">
        <v>12639</v>
      </c>
      <c r="M7579" t="s">
        <v>12637</v>
      </c>
      <c r="N7579" t="s">
        <v>11320</v>
      </c>
      <c r="O7579" t="s">
        <v>10667</v>
      </c>
      <c r="P7579" t="s">
        <v>10668</v>
      </c>
      <c r="Q7579" t="s">
        <v>10669</v>
      </c>
      <c r="R7579" t="s">
        <v>11904</v>
      </c>
      <c r="S7579" t="s">
        <v>10685</v>
      </c>
      <c r="T7579">
        <v>0.61</v>
      </c>
      <c r="U7579" s="1">
        <v>41171</v>
      </c>
    </row>
    <row r="7580" spans="1:21" x14ac:dyDescent="0.3">
      <c r="A7580">
        <v>3646</v>
      </c>
      <c r="B7580">
        <v>26054</v>
      </c>
      <c r="C7580" s="1">
        <v>40221</v>
      </c>
      <c r="D7580" t="s">
        <v>10719</v>
      </c>
      <c r="E7580">
        <v>47</v>
      </c>
      <c r="F7580">
        <v>396.78</v>
      </c>
      <c r="G7580">
        <v>0.09</v>
      </c>
      <c r="H7580" t="s">
        <v>10664</v>
      </c>
      <c r="I7580">
        <v>-321.20999999999998</v>
      </c>
      <c r="J7580">
        <v>8.3699999999999992</v>
      </c>
      <c r="K7580">
        <v>10.16</v>
      </c>
      <c r="L7580" t="s">
        <v>12641</v>
      </c>
      <c r="M7580" t="s">
        <v>12637</v>
      </c>
      <c r="N7580" t="s">
        <v>11320</v>
      </c>
      <c r="O7580" t="s">
        <v>10667</v>
      </c>
      <c r="P7580" t="s">
        <v>10690</v>
      </c>
      <c r="Q7580" t="s">
        <v>10691</v>
      </c>
      <c r="R7580" t="s">
        <v>11550</v>
      </c>
      <c r="S7580" t="s">
        <v>10769</v>
      </c>
      <c r="T7580">
        <v>0.59</v>
      </c>
      <c r="U7580" s="1">
        <v>40223</v>
      </c>
    </row>
    <row r="7581" spans="1:21" x14ac:dyDescent="0.3">
      <c r="A7581">
        <v>3887</v>
      </c>
      <c r="B7581">
        <v>27750</v>
      </c>
      <c r="C7581" s="1">
        <v>41201</v>
      </c>
      <c r="D7581" t="s">
        <v>10663</v>
      </c>
      <c r="E7581">
        <v>12</v>
      </c>
      <c r="F7581">
        <v>769.17</v>
      </c>
      <c r="G7581">
        <v>0</v>
      </c>
      <c r="H7581" t="s">
        <v>10672</v>
      </c>
      <c r="I7581">
        <v>-212.01</v>
      </c>
      <c r="J7581">
        <v>58.14</v>
      </c>
      <c r="K7581">
        <v>36.61</v>
      </c>
      <c r="L7581" t="s">
        <v>11518</v>
      </c>
      <c r="M7581" t="s">
        <v>12637</v>
      </c>
      <c r="N7581" t="s">
        <v>11320</v>
      </c>
      <c r="O7581" t="s">
        <v>10667</v>
      </c>
      <c r="P7581" t="s">
        <v>10690</v>
      </c>
      <c r="Q7581" t="s">
        <v>10721</v>
      </c>
      <c r="R7581" t="s">
        <v>10872</v>
      </c>
      <c r="S7581" t="s">
        <v>10723</v>
      </c>
      <c r="T7581">
        <v>0.61</v>
      </c>
      <c r="U7581" s="1">
        <v>41205</v>
      </c>
    </row>
    <row r="7582" spans="1:21" x14ac:dyDescent="0.3">
      <c r="A7582">
        <v>3888</v>
      </c>
      <c r="B7582">
        <v>27750</v>
      </c>
      <c r="C7582" s="1">
        <v>41201</v>
      </c>
      <c r="D7582" t="s">
        <v>10663</v>
      </c>
      <c r="E7582">
        <v>18</v>
      </c>
      <c r="F7582">
        <v>7370.84</v>
      </c>
      <c r="G7582">
        <v>0.09</v>
      </c>
      <c r="H7582" t="s">
        <v>10672</v>
      </c>
      <c r="I7582">
        <v>999.87</v>
      </c>
      <c r="J7582">
        <v>449.99</v>
      </c>
      <c r="K7582">
        <v>49</v>
      </c>
      <c r="L7582" t="s">
        <v>11518</v>
      </c>
      <c r="M7582" t="s">
        <v>12637</v>
      </c>
      <c r="N7582" t="s">
        <v>11320</v>
      </c>
      <c r="O7582" t="s">
        <v>10667</v>
      </c>
      <c r="P7582" t="s">
        <v>10682</v>
      </c>
      <c r="Q7582" t="s">
        <v>10740</v>
      </c>
      <c r="R7582" t="s">
        <v>10741</v>
      </c>
      <c r="S7582" t="s">
        <v>10677</v>
      </c>
      <c r="T7582">
        <v>0.38</v>
      </c>
      <c r="U7582" s="1">
        <v>41201</v>
      </c>
    </row>
    <row r="7583" spans="1:21" x14ac:dyDescent="0.3">
      <c r="A7583">
        <v>3908</v>
      </c>
      <c r="B7583">
        <v>27872</v>
      </c>
      <c r="C7583" s="1">
        <v>40829</v>
      </c>
      <c r="D7583" t="s">
        <v>10686</v>
      </c>
      <c r="E7583">
        <v>25</v>
      </c>
      <c r="F7583">
        <v>388.71</v>
      </c>
      <c r="G7583">
        <v>0.01</v>
      </c>
      <c r="H7583" t="s">
        <v>10664</v>
      </c>
      <c r="I7583">
        <v>36.43</v>
      </c>
      <c r="J7583">
        <v>14.27</v>
      </c>
      <c r="K7583">
        <v>7.27</v>
      </c>
      <c r="L7583" t="s">
        <v>12644</v>
      </c>
      <c r="M7583" t="s">
        <v>12637</v>
      </c>
      <c r="N7583" t="s">
        <v>11320</v>
      </c>
      <c r="O7583" t="s">
        <v>10681</v>
      </c>
      <c r="P7583" t="s">
        <v>10668</v>
      </c>
      <c r="Q7583" t="s">
        <v>10678</v>
      </c>
      <c r="R7583" t="s">
        <v>11276</v>
      </c>
    </row>
    <row r="7584" spans="1:21" x14ac:dyDescent="0.3">
      <c r="A7584">
        <v>4368</v>
      </c>
      <c r="B7584">
        <v>31109</v>
      </c>
      <c r="C7584" s="1">
        <v>40844</v>
      </c>
      <c r="D7584" t="s">
        <v>10663</v>
      </c>
      <c r="E7584">
        <v>49</v>
      </c>
      <c r="F7584">
        <v>1515</v>
      </c>
      <c r="G7584">
        <v>0.08</v>
      </c>
      <c r="H7584" t="s">
        <v>10664</v>
      </c>
      <c r="I7584">
        <v>219.04</v>
      </c>
      <c r="J7584">
        <v>31.74</v>
      </c>
      <c r="K7584">
        <v>12.62</v>
      </c>
      <c r="L7584" t="s">
        <v>12639</v>
      </c>
      <c r="M7584" t="s">
        <v>12637</v>
      </c>
      <c r="N7584" t="s">
        <v>11320</v>
      </c>
      <c r="O7584" t="s">
        <v>10667</v>
      </c>
      <c r="P7584" t="s">
        <v>10668</v>
      </c>
      <c r="Q7584" t="s">
        <v>10678</v>
      </c>
      <c r="R7584" t="s">
        <v>11810</v>
      </c>
      <c r="S7584" t="s">
        <v>10685</v>
      </c>
      <c r="T7584">
        <v>0.37</v>
      </c>
      <c r="U7584" s="1">
        <v>40848</v>
      </c>
    </row>
    <row r="7585" spans="1:21" x14ac:dyDescent="0.3">
      <c r="A7585">
        <v>4521</v>
      </c>
      <c r="B7585">
        <v>32165</v>
      </c>
      <c r="C7585" s="1">
        <v>41196</v>
      </c>
      <c r="D7585" t="s">
        <v>10686</v>
      </c>
      <c r="E7585">
        <v>47</v>
      </c>
      <c r="F7585">
        <v>3413.69</v>
      </c>
      <c r="G7585">
        <v>0.06</v>
      </c>
      <c r="H7585" t="s">
        <v>10664</v>
      </c>
      <c r="I7585">
        <v>175.24</v>
      </c>
      <c r="J7585">
        <v>73.98</v>
      </c>
      <c r="K7585">
        <v>14.52</v>
      </c>
      <c r="L7585" t="s">
        <v>11518</v>
      </c>
      <c r="M7585" t="s">
        <v>12637</v>
      </c>
      <c r="N7585" t="s">
        <v>11320</v>
      </c>
      <c r="O7585" t="s">
        <v>10667</v>
      </c>
      <c r="P7585" t="s">
        <v>10682</v>
      </c>
      <c r="Q7585" t="s">
        <v>10711</v>
      </c>
      <c r="R7585" t="s">
        <v>11429</v>
      </c>
      <c r="S7585" t="s">
        <v>10685</v>
      </c>
      <c r="T7585">
        <v>0.65</v>
      </c>
      <c r="U7585" s="1">
        <v>41198</v>
      </c>
    </row>
    <row r="7586" spans="1:21" x14ac:dyDescent="0.3">
      <c r="A7586">
        <v>4522</v>
      </c>
      <c r="B7586">
        <v>32165</v>
      </c>
      <c r="C7586" s="1">
        <v>41196</v>
      </c>
      <c r="D7586" t="s">
        <v>10686</v>
      </c>
      <c r="E7586">
        <v>38</v>
      </c>
      <c r="F7586">
        <v>2939.6824999999999</v>
      </c>
      <c r="G7586">
        <v>0.02</v>
      </c>
      <c r="H7586" t="s">
        <v>10664</v>
      </c>
      <c r="I7586">
        <v>192.06</v>
      </c>
      <c r="J7586">
        <v>85.99</v>
      </c>
      <c r="K7586">
        <v>0.99</v>
      </c>
      <c r="L7586" t="s">
        <v>11518</v>
      </c>
      <c r="M7586" t="s">
        <v>12637</v>
      </c>
      <c r="N7586" t="s">
        <v>11320</v>
      </c>
      <c r="O7586" t="s">
        <v>10667</v>
      </c>
      <c r="P7586" t="s">
        <v>10682</v>
      </c>
      <c r="Q7586" t="s">
        <v>10683</v>
      </c>
      <c r="R7586" t="s">
        <v>10787</v>
      </c>
      <c r="S7586" t="s">
        <v>10709</v>
      </c>
      <c r="T7586">
        <v>0.85</v>
      </c>
      <c r="U7586" s="1">
        <v>41197</v>
      </c>
    </row>
    <row r="7587" spans="1:21" x14ac:dyDescent="0.3">
      <c r="A7587">
        <v>4544</v>
      </c>
      <c r="B7587">
        <v>32325</v>
      </c>
      <c r="C7587" s="1">
        <v>41214</v>
      </c>
      <c r="D7587" t="s">
        <v>10719</v>
      </c>
      <c r="E7587">
        <v>45</v>
      </c>
      <c r="F7587">
        <v>1103.73</v>
      </c>
      <c r="G7587">
        <v>0</v>
      </c>
      <c r="H7587" t="s">
        <v>10664</v>
      </c>
      <c r="I7587">
        <v>189.28</v>
      </c>
      <c r="J7587">
        <v>22.98</v>
      </c>
      <c r="K7587">
        <v>7.58</v>
      </c>
      <c r="L7587" t="s">
        <v>11873</v>
      </c>
      <c r="M7587" t="s">
        <v>12637</v>
      </c>
      <c r="N7587" t="s">
        <v>11320</v>
      </c>
      <c r="O7587" t="s">
        <v>10681</v>
      </c>
      <c r="P7587" t="s">
        <v>10690</v>
      </c>
      <c r="Q7587" t="s">
        <v>10691</v>
      </c>
      <c r="R7587" t="s">
        <v>11398</v>
      </c>
      <c r="S7587" t="s">
        <v>10685</v>
      </c>
      <c r="T7587">
        <v>0.51</v>
      </c>
      <c r="U7587" s="1">
        <v>41215</v>
      </c>
    </row>
    <row r="7588" spans="1:21" x14ac:dyDescent="0.3">
      <c r="A7588">
        <v>4627</v>
      </c>
      <c r="B7588">
        <v>32931</v>
      </c>
      <c r="C7588" s="1">
        <v>40224</v>
      </c>
      <c r="D7588" t="s">
        <v>10663</v>
      </c>
      <c r="E7588">
        <v>31</v>
      </c>
      <c r="F7588">
        <v>86.1</v>
      </c>
      <c r="G7588">
        <v>0.06</v>
      </c>
      <c r="H7588" t="s">
        <v>10664</v>
      </c>
      <c r="I7588">
        <v>32.700000000000003</v>
      </c>
      <c r="J7588">
        <v>2.88</v>
      </c>
      <c r="K7588">
        <v>0.5</v>
      </c>
      <c r="L7588" t="s">
        <v>12644</v>
      </c>
      <c r="M7588" t="s">
        <v>12637</v>
      </c>
      <c r="N7588" t="s">
        <v>11320</v>
      </c>
      <c r="O7588" t="s">
        <v>10681</v>
      </c>
      <c r="P7588" t="s">
        <v>10668</v>
      </c>
      <c r="Q7588" t="s">
        <v>10729</v>
      </c>
      <c r="R7588" t="s">
        <v>11974</v>
      </c>
      <c r="S7588" t="s">
        <v>10685</v>
      </c>
      <c r="T7588">
        <v>0.36</v>
      </c>
      <c r="U7588" s="1">
        <v>40231</v>
      </c>
    </row>
    <row r="7589" spans="1:21" x14ac:dyDescent="0.3">
      <c r="A7589">
        <v>4628</v>
      </c>
      <c r="B7589">
        <v>32931</v>
      </c>
      <c r="C7589" s="1">
        <v>40224</v>
      </c>
      <c r="D7589" t="s">
        <v>10663</v>
      </c>
      <c r="E7589">
        <v>25</v>
      </c>
      <c r="F7589">
        <v>298.11</v>
      </c>
      <c r="G7589">
        <v>0.08</v>
      </c>
      <c r="H7589" t="s">
        <v>10664</v>
      </c>
      <c r="I7589">
        <v>-60.79</v>
      </c>
      <c r="J7589">
        <v>12.44</v>
      </c>
      <c r="K7589">
        <v>6.27</v>
      </c>
      <c r="L7589" t="s">
        <v>12644</v>
      </c>
      <c r="M7589" t="s">
        <v>12637</v>
      </c>
      <c r="N7589" t="s">
        <v>11320</v>
      </c>
      <c r="O7589" t="s">
        <v>10681</v>
      </c>
      <c r="P7589" t="s">
        <v>10668</v>
      </c>
      <c r="Q7589" t="s">
        <v>10669</v>
      </c>
      <c r="R7589" t="s">
        <v>11368</v>
      </c>
      <c r="S7589" t="s">
        <v>10689</v>
      </c>
      <c r="T7589">
        <v>0.56999999999999995</v>
      </c>
      <c r="U7589" s="1">
        <v>40229</v>
      </c>
    </row>
    <row r="7590" spans="1:21" x14ac:dyDescent="0.3">
      <c r="A7590">
        <v>4660</v>
      </c>
      <c r="B7590">
        <v>33189</v>
      </c>
      <c r="C7590" s="1">
        <v>40137</v>
      </c>
      <c r="D7590" t="s">
        <v>10663</v>
      </c>
      <c r="E7590">
        <v>3</v>
      </c>
      <c r="F7590">
        <v>87.21</v>
      </c>
      <c r="G7590">
        <v>0.02</v>
      </c>
      <c r="H7590" t="s">
        <v>10664</v>
      </c>
      <c r="I7590">
        <v>-96.54</v>
      </c>
      <c r="J7590">
        <v>27.48</v>
      </c>
      <c r="K7590">
        <v>4</v>
      </c>
      <c r="L7590" t="s">
        <v>12642</v>
      </c>
      <c r="M7590" t="s">
        <v>12637</v>
      </c>
      <c r="N7590" t="s">
        <v>11320</v>
      </c>
      <c r="O7590" t="s">
        <v>10674</v>
      </c>
      <c r="P7590" t="s">
        <v>10682</v>
      </c>
      <c r="Q7590" t="s">
        <v>10711</v>
      </c>
      <c r="R7590" t="s">
        <v>11373</v>
      </c>
      <c r="S7590" t="s">
        <v>10685</v>
      </c>
      <c r="T7590">
        <v>0.75</v>
      </c>
      <c r="U7590" s="1">
        <v>40144</v>
      </c>
    </row>
    <row r="7591" spans="1:21" x14ac:dyDescent="0.3">
      <c r="A7591">
        <v>4661</v>
      </c>
      <c r="B7591">
        <v>33189</v>
      </c>
      <c r="C7591" s="1">
        <v>40137</v>
      </c>
      <c r="D7591" t="s">
        <v>10663</v>
      </c>
      <c r="E7591">
        <v>5</v>
      </c>
      <c r="F7591">
        <v>50.19</v>
      </c>
      <c r="G7591">
        <v>0.08</v>
      </c>
      <c r="H7591" t="s">
        <v>10664</v>
      </c>
      <c r="I7591">
        <v>0.15</v>
      </c>
      <c r="J7591">
        <v>10.06</v>
      </c>
      <c r="K7591">
        <v>2.06</v>
      </c>
      <c r="L7591" t="s">
        <v>12642</v>
      </c>
      <c r="M7591" t="s">
        <v>12637</v>
      </c>
      <c r="N7591" t="s">
        <v>11320</v>
      </c>
      <c r="O7591" t="s">
        <v>10674</v>
      </c>
      <c r="P7591" t="s">
        <v>10668</v>
      </c>
      <c r="Q7591" t="s">
        <v>10702</v>
      </c>
      <c r="R7591" t="s">
        <v>11223</v>
      </c>
      <c r="S7591" t="s">
        <v>10709</v>
      </c>
      <c r="T7591">
        <v>0.39</v>
      </c>
      <c r="U7591" s="1">
        <v>40141</v>
      </c>
    </row>
    <row r="7592" spans="1:21" x14ac:dyDescent="0.3">
      <c r="A7592">
        <v>4699</v>
      </c>
      <c r="B7592">
        <v>33479</v>
      </c>
      <c r="C7592" s="1">
        <v>41170</v>
      </c>
      <c r="D7592" t="s">
        <v>10719</v>
      </c>
      <c r="E7592">
        <v>50</v>
      </c>
      <c r="F7592">
        <v>762.2</v>
      </c>
      <c r="G7592">
        <v>7.0000000000000007E-2</v>
      </c>
      <c r="H7592" t="s">
        <v>10664</v>
      </c>
      <c r="I7592">
        <v>16.57</v>
      </c>
      <c r="J7592">
        <v>15.01</v>
      </c>
      <c r="K7592">
        <v>8.4</v>
      </c>
      <c r="L7592" t="s">
        <v>12411</v>
      </c>
      <c r="M7592" t="s">
        <v>12637</v>
      </c>
      <c r="N7592" t="s">
        <v>11320</v>
      </c>
      <c r="O7592" t="s">
        <v>10701</v>
      </c>
      <c r="P7592" t="s">
        <v>10668</v>
      </c>
      <c r="Q7592" t="s">
        <v>10678</v>
      </c>
      <c r="R7592" t="s">
        <v>11071</v>
      </c>
    </row>
    <row r="7593" spans="1:21" x14ac:dyDescent="0.3">
      <c r="A7593">
        <v>4700</v>
      </c>
      <c r="B7593">
        <v>33479</v>
      </c>
      <c r="C7593" s="1">
        <v>41170</v>
      </c>
      <c r="D7593" t="s">
        <v>10719</v>
      </c>
      <c r="E7593">
        <v>27</v>
      </c>
      <c r="F7593">
        <v>235.45</v>
      </c>
      <c r="G7593">
        <v>0.06</v>
      </c>
      <c r="H7593" t="s">
        <v>10664</v>
      </c>
      <c r="I7593">
        <v>-8.82</v>
      </c>
      <c r="J7593">
        <v>8.56</v>
      </c>
      <c r="K7593">
        <v>5.16</v>
      </c>
      <c r="L7593" t="s">
        <v>12411</v>
      </c>
      <c r="M7593" t="s">
        <v>12637</v>
      </c>
      <c r="N7593" t="s">
        <v>11320</v>
      </c>
      <c r="O7593" t="s">
        <v>10701</v>
      </c>
      <c r="P7593" t="s">
        <v>10668</v>
      </c>
      <c r="Q7593" t="s">
        <v>10702</v>
      </c>
      <c r="R7593" t="s">
        <v>12450</v>
      </c>
    </row>
    <row r="7594" spans="1:21" x14ac:dyDescent="0.3">
      <c r="A7594">
        <v>4827</v>
      </c>
      <c r="B7594">
        <v>34311</v>
      </c>
      <c r="C7594" s="1">
        <v>40061</v>
      </c>
      <c r="D7594" t="s">
        <v>10671</v>
      </c>
      <c r="E7594">
        <v>39</v>
      </c>
      <c r="F7594">
        <v>132.79</v>
      </c>
      <c r="G7594">
        <v>0.05</v>
      </c>
      <c r="H7594" t="s">
        <v>10664</v>
      </c>
      <c r="I7594">
        <v>-100.24</v>
      </c>
      <c r="J7594">
        <v>3.28</v>
      </c>
      <c r="K7594">
        <v>3.97</v>
      </c>
      <c r="L7594" t="s">
        <v>10955</v>
      </c>
      <c r="M7594" t="s">
        <v>12637</v>
      </c>
      <c r="N7594" t="s">
        <v>11320</v>
      </c>
      <c r="O7594" t="s">
        <v>10681</v>
      </c>
      <c r="P7594" t="s">
        <v>10668</v>
      </c>
      <c r="Q7594" t="s">
        <v>10736</v>
      </c>
      <c r="R7594" t="s">
        <v>11192</v>
      </c>
      <c r="S7594" t="s">
        <v>10709</v>
      </c>
      <c r="T7594">
        <v>0.56000000000000005</v>
      </c>
      <c r="U7594" s="1">
        <v>40062</v>
      </c>
    </row>
    <row r="7595" spans="1:21" x14ac:dyDescent="0.3">
      <c r="A7595">
        <v>4828</v>
      </c>
      <c r="B7595">
        <v>34311</v>
      </c>
      <c r="C7595" s="1">
        <v>40061</v>
      </c>
      <c r="D7595" t="s">
        <v>10671</v>
      </c>
      <c r="E7595">
        <v>32</v>
      </c>
      <c r="F7595">
        <v>232.85</v>
      </c>
      <c r="G7595">
        <v>0.03</v>
      </c>
      <c r="H7595" t="s">
        <v>10664</v>
      </c>
      <c r="I7595">
        <v>-262.62</v>
      </c>
      <c r="J7595">
        <v>6.98</v>
      </c>
      <c r="K7595">
        <v>9.69</v>
      </c>
      <c r="L7595" t="s">
        <v>10955</v>
      </c>
      <c r="M7595" t="s">
        <v>12637</v>
      </c>
      <c r="N7595" t="s">
        <v>11320</v>
      </c>
      <c r="O7595" t="s">
        <v>10681</v>
      </c>
      <c r="P7595" t="s">
        <v>10668</v>
      </c>
      <c r="Q7595" t="s">
        <v>10669</v>
      </c>
      <c r="R7595" t="s">
        <v>11898</v>
      </c>
      <c r="S7595" t="s">
        <v>10685</v>
      </c>
      <c r="T7595">
        <v>0.83</v>
      </c>
      <c r="U7595" s="1">
        <v>40063</v>
      </c>
    </row>
    <row r="7596" spans="1:21" x14ac:dyDescent="0.3">
      <c r="A7596">
        <v>4937</v>
      </c>
      <c r="B7596">
        <v>35111</v>
      </c>
      <c r="C7596" s="1">
        <v>40334</v>
      </c>
      <c r="D7596" t="s">
        <v>10719</v>
      </c>
      <c r="E7596">
        <v>39</v>
      </c>
      <c r="F7596">
        <v>893.29</v>
      </c>
      <c r="G7596">
        <v>0.08</v>
      </c>
      <c r="H7596" t="s">
        <v>10664</v>
      </c>
      <c r="I7596">
        <v>256.16000000000003</v>
      </c>
      <c r="J7596">
        <v>23.99</v>
      </c>
      <c r="K7596">
        <v>6.71</v>
      </c>
      <c r="L7596" t="s">
        <v>12639</v>
      </c>
      <c r="M7596" t="s">
        <v>12637</v>
      </c>
      <c r="N7596" t="s">
        <v>11320</v>
      </c>
      <c r="O7596" t="s">
        <v>10667</v>
      </c>
      <c r="P7596" t="s">
        <v>10668</v>
      </c>
      <c r="Q7596" t="s">
        <v>10717</v>
      </c>
      <c r="R7596" t="s">
        <v>10956</v>
      </c>
    </row>
    <row r="7597" spans="1:21" x14ac:dyDescent="0.3">
      <c r="A7597">
        <v>4947</v>
      </c>
      <c r="B7597">
        <v>35173</v>
      </c>
      <c r="C7597" s="1">
        <v>40981</v>
      </c>
      <c r="D7597" t="s">
        <v>10686</v>
      </c>
      <c r="E7597">
        <v>29</v>
      </c>
      <c r="F7597">
        <v>6483.26</v>
      </c>
      <c r="G7597">
        <v>0.09</v>
      </c>
      <c r="H7597" t="s">
        <v>10672</v>
      </c>
      <c r="I7597">
        <v>341.98</v>
      </c>
      <c r="J7597">
        <v>240.98</v>
      </c>
      <c r="K7597">
        <v>60.2</v>
      </c>
      <c r="L7597" t="s">
        <v>10955</v>
      </c>
      <c r="M7597" t="s">
        <v>12637</v>
      </c>
      <c r="N7597" t="s">
        <v>11320</v>
      </c>
      <c r="O7597" t="s">
        <v>10681</v>
      </c>
      <c r="P7597" t="s">
        <v>10690</v>
      </c>
      <c r="Q7597" t="s">
        <v>10721</v>
      </c>
      <c r="R7597" t="s">
        <v>11765</v>
      </c>
    </row>
    <row r="7598" spans="1:21" x14ac:dyDescent="0.3">
      <c r="A7598">
        <v>4948</v>
      </c>
      <c r="B7598">
        <v>35173</v>
      </c>
      <c r="C7598" s="1">
        <v>40981</v>
      </c>
      <c r="D7598" t="s">
        <v>10686</v>
      </c>
      <c r="E7598">
        <v>13</v>
      </c>
      <c r="F7598">
        <v>1446.2070000000001</v>
      </c>
      <c r="G7598">
        <v>0.02</v>
      </c>
      <c r="H7598" t="s">
        <v>10664</v>
      </c>
      <c r="I7598">
        <v>29.56</v>
      </c>
      <c r="J7598">
        <v>125.99</v>
      </c>
      <c r="K7598">
        <v>8.08</v>
      </c>
      <c r="L7598" t="s">
        <v>10955</v>
      </c>
      <c r="M7598" t="s">
        <v>12637</v>
      </c>
      <c r="N7598" t="s">
        <v>11320</v>
      </c>
      <c r="O7598" t="s">
        <v>10681</v>
      </c>
      <c r="P7598" t="s">
        <v>10682</v>
      </c>
      <c r="Q7598" t="s">
        <v>10683</v>
      </c>
      <c r="R7598" t="s">
        <v>10909</v>
      </c>
      <c r="S7598" t="s">
        <v>10685</v>
      </c>
      <c r="T7598">
        <v>0.56999999999999995</v>
      </c>
      <c r="U7598" s="1">
        <v>40983</v>
      </c>
    </row>
    <row r="7599" spans="1:21" x14ac:dyDescent="0.3">
      <c r="A7599">
        <v>5169</v>
      </c>
      <c r="B7599">
        <v>36773</v>
      </c>
      <c r="C7599" s="1">
        <v>40444</v>
      </c>
      <c r="D7599" t="s">
        <v>10686</v>
      </c>
      <c r="E7599">
        <v>24</v>
      </c>
      <c r="F7599">
        <v>2048.7800000000002</v>
      </c>
      <c r="G7599">
        <v>0.05</v>
      </c>
      <c r="H7599" t="s">
        <v>10664</v>
      </c>
      <c r="I7599">
        <v>994.68</v>
      </c>
      <c r="J7599">
        <v>83.98</v>
      </c>
      <c r="K7599">
        <v>5.01</v>
      </c>
      <c r="L7599" t="s">
        <v>11518</v>
      </c>
      <c r="M7599" t="s">
        <v>12637</v>
      </c>
      <c r="N7599" t="s">
        <v>11320</v>
      </c>
      <c r="O7599" t="s">
        <v>10667</v>
      </c>
      <c r="P7599" t="s">
        <v>10668</v>
      </c>
      <c r="Q7599" t="s">
        <v>10717</v>
      </c>
      <c r="R7599" t="s">
        <v>11557</v>
      </c>
      <c r="S7599" t="s">
        <v>10685</v>
      </c>
      <c r="T7599">
        <v>0.38</v>
      </c>
      <c r="U7599" s="1">
        <v>40446</v>
      </c>
    </row>
    <row r="7600" spans="1:21" x14ac:dyDescent="0.3">
      <c r="A7600">
        <v>5205</v>
      </c>
      <c r="B7600">
        <v>36997</v>
      </c>
      <c r="C7600" s="1">
        <v>40517</v>
      </c>
      <c r="D7600" t="s">
        <v>10686</v>
      </c>
      <c r="E7600">
        <v>39</v>
      </c>
      <c r="F7600">
        <v>104.33</v>
      </c>
      <c r="G7600">
        <v>0</v>
      </c>
      <c r="H7600" t="s">
        <v>10664</v>
      </c>
      <c r="I7600">
        <v>39.909999999999997</v>
      </c>
      <c r="J7600">
        <v>2.61</v>
      </c>
      <c r="K7600">
        <v>0.5</v>
      </c>
      <c r="L7600" t="s">
        <v>12640</v>
      </c>
      <c r="M7600" t="s">
        <v>12637</v>
      </c>
      <c r="N7600" t="s">
        <v>11320</v>
      </c>
      <c r="O7600" t="s">
        <v>10674</v>
      </c>
      <c r="P7600" t="s">
        <v>10668</v>
      </c>
      <c r="Q7600" t="s">
        <v>10729</v>
      </c>
      <c r="R7600" t="s">
        <v>11038</v>
      </c>
      <c r="S7600" t="s">
        <v>10685</v>
      </c>
      <c r="T7600">
        <v>0.39</v>
      </c>
      <c r="U7600" s="1">
        <v>40518</v>
      </c>
    </row>
    <row r="7601" spans="1:21" x14ac:dyDescent="0.3">
      <c r="A7601">
        <v>5295</v>
      </c>
      <c r="B7601">
        <v>37700</v>
      </c>
      <c r="C7601" s="1">
        <v>40155</v>
      </c>
      <c r="D7601" t="s">
        <v>10719</v>
      </c>
      <c r="E7601">
        <v>27</v>
      </c>
      <c r="F7601">
        <v>3390.51</v>
      </c>
      <c r="G7601">
        <v>0.05</v>
      </c>
      <c r="H7601" t="s">
        <v>10697</v>
      </c>
      <c r="I7601">
        <v>1169.71</v>
      </c>
      <c r="J7601">
        <v>122.99</v>
      </c>
      <c r="K7601">
        <v>19.989999999999998</v>
      </c>
      <c r="L7601" t="s">
        <v>12644</v>
      </c>
      <c r="M7601" t="s">
        <v>12637</v>
      </c>
      <c r="N7601" t="s">
        <v>11320</v>
      </c>
      <c r="O7601" t="s">
        <v>10681</v>
      </c>
      <c r="P7601" t="s">
        <v>10668</v>
      </c>
      <c r="Q7601" t="s">
        <v>10678</v>
      </c>
      <c r="R7601" t="s">
        <v>11475</v>
      </c>
      <c r="S7601" t="s">
        <v>10685</v>
      </c>
      <c r="T7601">
        <v>0.37</v>
      </c>
      <c r="U7601" s="1">
        <v>40158</v>
      </c>
    </row>
    <row r="7602" spans="1:21" x14ac:dyDescent="0.3">
      <c r="A7602">
        <v>5421</v>
      </c>
      <c r="B7602">
        <v>38529</v>
      </c>
      <c r="C7602" s="1">
        <v>39846</v>
      </c>
      <c r="D7602" t="s">
        <v>10663</v>
      </c>
      <c r="E7602">
        <v>38</v>
      </c>
      <c r="F7602">
        <v>44.85</v>
      </c>
      <c r="G7602">
        <v>0.02</v>
      </c>
      <c r="H7602" t="s">
        <v>10664</v>
      </c>
      <c r="I7602">
        <v>-0.49</v>
      </c>
      <c r="J7602">
        <v>1.1399999999999999</v>
      </c>
      <c r="K7602">
        <v>0.7</v>
      </c>
      <c r="L7602" t="s">
        <v>11873</v>
      </c>
      <c r="M7602" t="s">
        <v>12637</v>
      </c>
      <c r="N7602" t="s">
        <v>11320</v>
      </c>
      <c r="O7602" t="s">
        <v>10681</v>
      </c>
      <c r="P7602" t="s">
        <v>10668</v>
      </c>
      <c r="Q7602" t="s">
        <v>10707</v>
      </c>
      <c r="R7602" t="s">
        <v>12228</v>
      </c>
      <c r="S7602" t="s">
        <v>10709</v>
      </c>
      <c r="T7602">
        <v>0.38</v>
      </c>
      <c r="U7602" s="1">
        <v>39846</v>
      </c>
    </row>
    <row r="7603" spans="1:21" x14ac:dyDescent="0.3">
      <c r="A7603">
        <v>5682</v>
      </c>
      <c r="B7603">
        <v>40162</v>
      </c>
      <c r="C7603" s="1">
        <v>40202</v>
      </c>
      <c r="D7603" t="s">
        <v>10719</v>
      </c>
      <c r="E7603">
        <v>28</v>
      </c>
      <c r="F7603">
        <v>1581.23</v>
      </c>
      <c r="G7603">
        <v>0.03</v>
      </c>
      <c r="H7603" t="s">
        <v>10664</v>
      </c>
      <c r="I7603">
        <v>760.79</v>
      </c>
      <c r="J7603">
        <v>55.98</v>
      </c>
      <c r="K7603">
        <v>5.15</v>
      </c>
      <c r="L7603" t="s">
        <v>12411</v>
      </c>
      <c r="M7603" t="s">
        <v>12637</v>
      </c>
      <c r="N7603" t="s">
        <v>11320</v>
      </c>
      <c r="O7603" t="s">
        <v>10701</v>
      </c>
      <c r="P7603" t="s">
        <v>10668</v>
      </c>
      <c r="Q7603" t="s">
        <v>10702</v>
      </c>
      <c r="R7603" t="s">
        <v>11762</v>
      </c>
      <c r="S7603" t="s">
        <v>10685</v>
      </c>
      <c r="T7603">
        <v>0.36</v>
      </c>
      <c r="U7603" s="1">
        <v>40204</v>
      </c>
    </row>
    <row r="7604" spans="1:21" x14ac:dyDescent="0.3">
      <c r="A7604">
        <v>5727</v>
      </c>
      <c r="B7604">
        <v>40612</v>
      </c>
      <c r="C7604" s="1">
        <v>40602</v>
      </c>
      <c r="D7604" t="s">
        <v>10671</v>
      </c>
      <c r="E7604">
        <v>9</v>
      </c>
      <c r="F7604">
        <v>19.2</v>
      </c>
      <c r="G7604">
        <v>0.1</v>
      </c>
      <c r="H7604" t="s">
        <v>10664</v>
      </c>
      <c r="I7604">
        <v>-6.84</v>
      </c>
      <c r="J7604">
        <v>2.21</v>
      </c>
      <c r="K7604">
        <v>1.1200000000000001</v>
      </c>
      <c r="L7604" t="s">
        <v>12644</v>
      </c>
      <c r="M7604" t="s">
        <v>12637</v>
      </c>
      <c r="N7604" t="s">
        <v>11320</v>
      </c>
      <c r="O7604" t="s">
        <v>10681</v>
      </c>
      <c r="P7604" t="s">
        <v>10668</v>
      </c>
      <c r="Q7604" t="s">
        <v>10736</v>
      </c>
      <c r="R7604" t="s">
        <v>10874</v>
      </c>
      <c r="S7604" t="s">
        <v>10709</v>
      </c>
      <c r="T7604">
        <v>0.57999999999999996</v>
      </c>
      <c r="U7604" s="1">
        <v>40603</v>
      </c>
    </row>
    <row r="7605" spans="1:21" x14ac:dyDescent="0.3">
      <c r="A7605">
        <v>5918</v>
      </c>
      <c r="B7605">
        <v>41987</v>
      </c>
      <c r="C7605" s="1">
        <v>40837</v>
      </c>
      <c r="D7605" t="s">
        <v>10686</v>
      </c>
      <c r="E7605">
        <v>25</v>
      </c>
      <c r="F7605">
        <v>6481.0479999999998</v>
      </c>
      <c r="G7605">
        <v>0.05</v>
      </c>
      <c r="H7605" t="s">
        <v>10672</v>
      </c>
      <c r="I7605">
        <v>1760.11</v>
      </c>
      <c r="J7605">
        <v>320.64</v>
      </c>
      <c r="K7605">
        <v>29.2</v>
      </c>
      <c r="L7605" t="s">
        <v>12644</v>
      </c>
      <c r="M7605" t="s">
        <v>12637</v>
      </c>
      <c r="N7605" t="s">
        <v>11320</v>
      </c>
      <c r="O7605" t="s">
        <v>10681</v>
      </c>
      <c r="P7605" t="s">
        <v>10690</v>
      </c>
      <c r="Q7605" t="s">
        <v>10724</v>
      </c>
      <c r="R7605" t="s">
        <v>12191</v>
      </c>
      <c r="S7605" t="s">
        <v>10723</v>
      </c>
      <c r="T7605">
        <v>0.66</v>
      </c>
      <c r="U7605" s="1">
        <v>40838</v>
      </c>
    </row>
    <row r="7606" spans="1:21" x14ac:dyDescent="0.3">
      <c r="A7606">
        <v>5932</v>
      </c>
      <c r="B7606">
        <v>42083</v>
      </c>
      <c r="C7606" s="1">
        <v>40888</v>
      </c>
      <c r="D7606" t="s">
        <v>10719</v>
      </c>
      <c r="E7606">
        <v>38</v>
      </c>
      <c r="F7606">
        <v>5526.16</v>
      </c>
      <c r="G7606">
        <v>0.03</v>
      </c>
      <c r="H7606" t="s">
        <v>10664</v>
      </c>
      <c r="I7606">
        <v>1263.98</v>
      </c>
      <c r="J7606">
        <v>140.81</v>
      </c>
      <c r="K7606">
        <v>24.49</v>
      </c>
      <c r="L7606" t="s">
        <v>12440</v>
      </c>
      <c r="M7606" t="s">
        <v>12637</v>
      </c>
      <c r="N7606" t="s">
        <v>11320</v>
      </c>
      <c r="O7606" t="s">
        <v>10674</v>
      </c>
      <c r="P7606" t="s">
        <v>10690</v>
      </c>
      <c r="Q7606" t="s">
        <v>10753</v>
      </c>
      <c r="R7606" t="s">
        <v>10952</v>
      </c>
      <c r="S7606" t="s">
        <v>10769</v>
      </c>
      <c r="T7606">
        <v>0.56999999999999995</v>
      </c>
      <c r="U7606" s="1">
        <v>40890</v>
      </c>
    </row>
    <row r="7607" spans="1:21" x14ac:dyDescent="0.3">
      <c r="A7607">
        <v>5933</v>
      </c>
      <c r="B7607">
        <v>42083</v>
      </c>
      <c r="C7607" s="1">
        <v>40888</v>
      </c>
      <c r="D7607" t="s">
        <v>10719</v>
      </c>
      <c r="E7607">
        <v>36</v>
      </c>
      <c r="F7607">
        <v>236.89</v>
      </c>
      <c r="G7607">
        <v>0.04</v>
      </c>
      <c r="H7607" t="s">
        <v>10664</v>
      </c>
      <c r="I7607">
        <v>-86.3</v>
      </c>
      <c r="J7607">
        <v>6.48</v>
      </c>
      <c r="K7607">
        <v>6.22</v>
      </c>
      <c r="L7607" t="s">
        <v>12440</v>
      </c>
      <c r="M7607" t="s">
        <v>12637</v>
      </c>
      <c r="N7607" t="s">
        <v>11320</v>
      </c>
      <c r="O7607" t="s">
        <v>10674</v>
      </c>
      <c r="P7607" t="s">
        <v>10668</v>
      </c>
      <c r="Q7607" t="s">
        <v>10702</v>
      </c>
      <c r="R7607" t="s">
        <v>11545</v>
      </c>
      <c r="S7607" t="s">
        <v>10685</v>
      </c>
      <c r="T7607">
        <v>0.37</v>
      </c>
      <c r="U7607" s="1">
        <v>40890</v>
      </c>
    </row>
    <row r="7608" spans="1:21" x14ac:dyDescent="0.3">
      <c r="A7608">
        <v>5934</v>
      </c>
      <c r="B7608">
        <v>42083</v>
      </c>
      <c r="C7608" s="1">
        <v>40888</v>
      </c>
      <c r="D7608" t="s">
        <v>10719</v>
      </c>
      <c r="E7608">
        <v>33</v>
      </c>
      <c r="F7608">
        <v>68.42</v>
      </c>
      <c r="G7608">
        <v>0.05</v>
      </c>
      <c r="H7608" t="s">
        <v>10664</v>
      </c>
      <c r="I7608">
        <v>-57.97</v>
      </c>
      <c r="J7608">
        <v>2.08</v>
      </c>
      <c r="K7608">
        <v>2.56</v>
      </c>
      <c r="L7608" t="s">
        <v>12440</v>
      </c>
      <c r="M7608" t="s">
        <v>12637</v>
      </c>
      <c r="N7608" t="s">
        <v>11320</v>
      </c>
      <c r="O7608" t="s">
        <v>10674</v>
      </c>
      <c r="P7608" t="s">
        <v>10668</v>
      </c>
      <c r="Q7608" t="s">
        <v>10791</v>
      </c>
    </row>
    <row r="7609" spans="1:21" x14ac:dyDescent="0.3">
      <c r="A7609">
        <v>5941</v>
      </c>
      <c r="B7609">
        <v>42151</v>
      </c>
      <c r="C7609" s="1">
        <v>40527</v>
      </c>
      <c r="D7609" t="s">
        <v>10671</v>
      </c>
      <c r="E7609">
        <v>35</v>
      </c>
      <c r="F7609">
        <v>4408.6695</v>
      </c>
      <c r="G7609">
        <v>0.05</v>
      </c>
      <c r="H7609" t="s">
        <v>10664</v>
      </c>
      <c r="I7609">
        <v>1140.67</v>
      </c>
      <c r="J7609">
        <v>155.99</v>
      </c>
      <c r="K7609">
        <v>3.9</v>
      </c>
      <c r="L7609" t="s">
        <v>12640</v>
      </c>
      <c r="M7609" t="s">
        <v>12637</v>
      </c>
      <c r="N7609" t="s">
        <v>11320</v>
      </c>
      <c r="O7609" t="s">
        <v>10674</v>
      </c>
      <c r="P7609" t="s">
        <v>10682</v>
      </c>
      <c r="Q7609" t="s">
        <v>10683</v>
      </c>
      <c r="R7609" t="s">
        <v>10895</v>
      </c>
      <c r="S7609" t="s">
        <v>10685</v>
      </c>
      <c r="T7609">
        <v>0.55000000000000004</v>
      </c>
      <c r="U7609" s="1">
        <v>40530</v>
      </c>
    </row>
    <row r="7610" spans="1:21" x14ac:dyDescent="0.3">
      <c r="A7610">
        <v>6021</v>
      </c>
      <c r="B7610">
        <v>42658</v>
      </c>
      <c r="C7610" s="1">
        <v>40344</v>
      </c>
      <c r="D7610" t="s">
        <v>10704</v>
      </c>
      <c r="E7610">
        <v>29</v>
      </c>
      <c r="F7610">
        <v>146.68</v>
      </c>
      <c r="G7610">
        <v>0.08</v>
      </c>
      <c r="H7610" t="s">
        <v>10664</v>
      </c>
      <c r="I7610">
        <v>-8.33</v>
      </c>
      <c r="J7610">
        <v>5.28</v>
      </c>
      <c r="K7610">
        <v>2.99</v>
      </c>
      <c r="L7610" t="s">
        <v>12494</v>
      </c>
      <c r="M7610" t="s">
        <v>12637</v>
      </c>
      <c r="N7610" t="s">
        <v>11320</v>
      </c>
      <c r="O7610" t="s">
        <v>10701</v>
      </c>
      <c r="P7610" t="s">
        <v>10668</v>
      </c>
      <c r="Q7610" t="s">
        <v>10678</v>
      </c>
      <c r="R7610" t="s">
        <v>10714</v>
      </c>
      <c r="S7610" t="s">
        <v>10685</v>
      </c>
      <c r="T7610">
        <v>0.37</v>
      </c>
      <c r="U7610" s="1">
        <v>40344</v>
      </c>
    </row>
    <row r="7611" spans="1:21" x14ac:dyDescent="0.3">
      <c r="A7611">
        <v>6200</v>
      </c>
      <c r="B7611">
        <v>43911</v>
      </c>
      <c r="C7611" s="1">
        <v>39827</v>
      </c>
      <c r="D7611" t="s">
        <v>10704</v>
      </c>
      <c r="E7611">
        <v>29</v>
      </c>
      <c r="F7611">
        <v>577.89</v>
      </c>
      <c r="G7611">
        <v>0.06</v>
      </c>
      <c r="H7611" t="s">
        <v>10664</v>
      </c>
      <c r="I7611">
        <v>-53.89</v>
      </c>
      <c r="J7611">
        <v>19.989999999999998</v>
      </c>
      <c r="K7611">
        <v>11.17</v>
      </c>
      <c r="L7611" t="s">
        <v>12643</v>
      </c>
      <c r="M7611" t="s">
        <v>12637</v>
      </c>
      <c r="N7611" t="s">
        <v>11320</v>
      </c>
      <c r="O7611" t="s">
        <v>10681</v>
      </c>
      <c r="P7611" t="s">
        <v>10690</v>
      </c>
      <c r="Q7611" t="s">
        <v>10691</v>
      </c>
      <c r="R7611" t="s">
        <v>10978</v>
      </c>
      <c r="S7611" t="s">
        <v>10769</v>
      </c>
      <c r="T7611">
        <v>0.6</v>
      </c>
      <c r="U7611" s="1">
        <v>39827</v>
      </c>
    </row>
    <row r="7612" spans="1:21" x14ac:dyDescent="0.3">
      <c r="A7612">
        <v>6201</v>
      </c>
      <c r="B7612">
        <v>43911</v>
      </c>
      <c r="C7612" s="1">
        <v>39827</v>
      </c>
      <c r="D7612" t="s">
        <v>10704</v>
      </c>
      <c r="E7612">
        <v>36</v>
      </c>
      <c r="F7612">
        <v>9920.85</v>
      </c>
      <c r="G7612">
        <v>0</v>
      </c>
      <c r="H7612" t="s">
        <v>10672</v>
      </c>
      <c r="I7612">
        <v>2685.19</v>
      </c>
      <c r="J7612">
        <v>264.98</v>
      </c>
      <c r="K7612">
        <v>17.86</v>
      </c>
      <c r="L7612" t="s">
        <v>12643</v>
      </c>
      <c r="M7612" t="s">
        <v>12637</v>
      </c>
      <c r="N7612" t="s">
        <v>11320</v>
      </c>
      <c r="O7612" t="s">
        <v>10681</v>
      </c>
      <c r="P7612" t="s">
        <v>10682</v>
      </c>
      <c r="Q7612" t="s">
        <v>10849</v>
      </c>
      <c r="R7612" t="s">
        <v>11796</v>
      </c>
      <c r="S7612" t="s">
        <v>10677</v>
      </c>
      <c r="T7612">
        <v>0.57999999999999996</v>
      </c>
      <c r="U7612" s="1">
        <v>39828</v>
      </c>
    </row>
    <row r="7613" spans="1:21" x14ac:dyDescent="0.3">
      <c r="A7613">
        <v>6202</v>
      </c>
      <c r="B7613">
        <v>43911</v>
      </c>
      <c r="C7613" s="1">
        <v>39827</v>
      </c>
      <c r="D7613" t="s">
        <v>10704</v>
      </c>
      <c r="E7613">
        <v>23</v>
      </c>
      <c r="F7613">
        <v>7484.31</v>
      </c>
      <c r="G7613">
        <v>0.06</v>
      </c>
      <c r="H7613" t="s">
        <v>10672</v>
      </c>
      <c r="I7613">
        <v>1278.45</v>
      </c>
      <c r="J7613">
        <v>320.98</v>
      </c>
      <c r="K7613">
        <v>58.95</v>
      </c>
      <c r="L7613" t="s">
        <v>12643</v>
      </c>
      <c r="M7613" t="s">
        <v>12637</v>
      </c>
      <c r="N7613" t="s">
        <v>11320</v>
      </c>
      <c r="O7613" t="s">
        <v>10681</v>
      </c>
      <c r="P7613" t="s">
        <v>10690</v>
      </c>
      <c r="Q7613" t="s">
        <v>10753</v>
      </c>
      <c r="R7613" t="s">
        <v>10821</v>
      </c>
      <c r="S7613" t="s">
        <v>10677</v>
      </c>
      <c r="T7613">
        <v>0.56999999999999995</v>
      </c>
      <c r="U7613" s="1">
        <v>39829</v>
      </c>
    </row>
    <row r="7614" spans="1:21" x14ac:dyDescent="0.3">
      <c r="A7614">
        <v>6215</v>
      </c>
      <c r="B7614">
        <v>44005</v>
      </c>
      <c r="C7614" s="1">
        <v>40424</v>
      </c>
      <c r="D7614" t="s">
        <v>10704</v>
      </c>
      <c r="E7614">
        <v>7</v>
      </c>
      <c r="F7614">
        <v>733.36</v>
      </c>
      <c r="G7614">
        <v>0.02</v>
      </c>
      <c r="H7614" t="s">
        <v>10664</v>
      </c>
      <c r="I7614">
        <v>-270.48</v>
      </c>
      <c r="J7614">
        <v>99.99</v>
      </c>
      <c r="K7614">
        <v>19.989999999999998</v>
      </c>
      <c r="L7614" t="s">
        <v>12644</v>
      </c>
      <c r="M7614" t="s">
        <v>12637</v>
      </c>
      <c r="N7614" t="s">
        <v>11320</v>
      </c>
      <c r="O7614" t="s">
        <v>10681</v>
      </c>
      <c r="P7614" t="s">
        <v>10682</v>
      </c>
      <c r="Q7614" t="s">
        <v>10711</v>
      </c>
      <c r="R7614" t="s">
        <v>10975</v>
      </c>
      <c r="S7614" t="s">
        <v>10685</v>
      </c>
      <c r="T7614">
        <v>0.52</v>
      </c>
      <c r="U7614" s="1">
        <v>40425</v>
      </c>
    </row>
    <row r="7615" spans="1:21" x14ac:dyDescent="0.3">
      <c r="A7615">
        <v>6285</v>
      </c>
      <c r="B7615">
        <v>44486</v>
      </c>
      <c r="C7615" s="1">
        <v>41099</v>
      </c>
      <c r="D7615" t="s">
        <v>10719</v>
      </c>
      <c r="E7615">
        <v>36</v>
      </c>
      <c r="F7615">
        <v>198.1</v>
      </c>
      <c r="G7615">
        <v>0.09</v>
      </c>
      <c r="H7615" t="s">
        <v>10664</v>
      </c>
      <c r="I7615">
        <v>-66.930000000000007</v>
      </c>
      <c r="J7615">
        <v>5.78</v>
      </c>
      <c r="K7615">
        <v>4.96</v>
      </c>
      <c r="L7615" t="s">
        <v>12063</v>
      </c>
      <c r="M7615" t="s">
        <v>12637</v>
      </c>
      <c r="N7615" t="s">
        <v>11320</v>
      </c>
      <c r="O7615" t="s">
        <v>10667</v>
      </c>
      <c r="P7615" t="s">
        <v>10668</v>
      </c>
      <c r="Q7615" t="s">
        <v>10702</v>
      </c>
      <c r="R7615" t="s">
        <v>11350</v>
      </c>
      <c r="S7615" t="s">
        <v>10685</v>
      </c>
      <c r="T7615">
        <v>0.36</v>
      </c>
      <c r="U7615" s="1">
        <v>41102</v>
      </c>
    </row>
    <row r="7616" spans="1:21" x14ac:dyDescent="0.3">
      <c r="A7616">
        <v>6378</v>
      </c>
      <c r="B7616">
        <v>45284</v>
      </c>
      <c r="C7616" s="1">
        <v>40915</v>
      </c>
      <c r="D7616" t="s">
        <v>10671</v>
      </c>
      <c r="E7616">
        <v>7</v>
      </c>
      <c r="F7616">
        <v>91.43</v>
      </c>
      <c r="G7616">
        <v>0</v>
      </c>
      <c r="H7616" t="s">
        <v>10664</v>
      </c>
      <c r="I7616">
        <v>-42.98</v>
      </c>
      <c r="J7616">
        <v>11.66</v>
      </c>
      <c r="K7616">
        <v>8.99</v>
      </c>
      <c r="L7616" t="s">
        <v>12642</v>
      </c>
      <c r="M7616" t="s">
        <v>12637</v>
      </c>
      <c r="N7616" t="s">
        <v>11320</v>
      </c>
      <c r="O7616" t="s">
        <v>10674</v>
      </c>
      <c r="P7616" t="s">
        <v>10668</v>
      </c>
      <c r="Q7616" t="s">
        <v>10736</v>
      </c>
      <c r="R7616" t="s">
        <v>11123</v>
      </c>
      <c r="S7616" t="s">
        <v>10693</v>
      </c>
      <c r="T7616">
        <v>0.59</v>
      </c>
      <c r="U7616" s="1">
        <v>40916</v>
      </c>
    </row>
    <row r="7617" spans="1:21" x14ac:dyDescent="0.3">
      <c r="A7617">
        <v>6424</v>
      </c>
      <c r="B7617">
        <v>45668</v>
      </c>
      <c r="C7617" s="1">
        <v>40524</v>
      </c>
      <c r="D7617" t="s">
        <v>10686</v>
      </c>
      <c r="E7617">
        <v>8</v>
      </c>
      <c r="F7617">
        <v>704.77</v>
      </c>
      <c r="G7617">
        <v>0.01</v>
      </c>
      <c r="H7617" t="s">
        <v>10672</v>
      </c>
      <c r="I7617">
        <v>-298.89999999999998</v>
      </c>
      <c r="J7617">
        <v>81.94</v>
      </c>
      <c r="K7617">
        <v>55.81</v>
      </c>
      <c r="L7617" t="s">
        <v>12644</v>
      </c>
      <c r="M7617" t="s">
        <v>12637</v>
      </c>
      <c r="N7617" t="s">
        <v>11320</v>
      </c>
      <c r="O7617" t="s">
        <v>10681</v>
      </c>
      <c r="P7617" t="s">
        <v>10690</v>
      </c>
      <c r="Q7617" t="s">
        <v>10721</v>
      </c>
      <c r="R7617" t="s">
        <v>11700</v>
      </c>
      <c r="S7617" t="s">
        <v>10723</v>
      </c>
      <c r="T7617">
        <v>0.6</v>
      </c>
      <c r="U7617" s="1">
        <v>40525</v>
      </c>
    </row>
    <row r="7618" spans="1:21" x14ac:dyDescent="0.3">
      <c r="A7618">
        <v>6465</v>
      </c>
      <c r="B7618">
        <v>46023</v>
      </c>
      <c r="C7618" s="1">
        <v>40992</v>
      </c>
      <c r="D7618" t="s">
        <v>10686</v>
      </c>
      <c r="E7618">
        <v>50</v>
      </c>
      <c r="F7618">
        <v>1101.76</v>
      </c>
      <c r="G7618">
        <v>7.0000000000000007E-2</v>
      </c>
      <c r="H7618" t="s">
        <v>10664</v>
      </c>
      <c r="I7618">
        <v>-204.22</v>
      </c>
      <c r="J7618">
        <v>21.66</v>
      </c>
      <c r="K7618">
        <v>13.99</v>
      </c>
      <c r="L7618" t="s">
        <v>12641</v>
      </c>
      <c r="M7618" t="s">
        <v>12637</v>
      </c>
      <c r="N7618" t="s">
        <v>11320</v>
      </c>
      <c r="O7618" t="s">
        <v>10667</v>
      </c>
      <c r="P7618" t="s">
        <v>10668</v>
      </c>
      <c r="Q7618" t="s">
        <v>10675</v>
      </c>
      <c r="R7618" t="s">
        <v>10862</v>
      </c>
      <c r="S7618" t="s">
        <v>10689</v>
      </c>
      <c r="T7618">
        <v>0.52</v>
      </c>
      <c r="U7618" s="1">
        <v>40993</v>
      </c>
    </row>
    <row r="7619" spans="1:21" x14ac:dyDescent="0.3">
      <c r="A7619">
        <v>6544</v>
      </c>
      <c r="B7619">
        <v>46533</v>
      </c>
      <c r="C7619" s="1">
        <v>40093</v>
      </c>
      <c r="D7619" t="s">
        <v>10671</v>
      </c>
      <c r="E7619">
        <v>3</v>
      </c>
      <c r="F7619">
        <v>215.24</v>
      </c>
      <c r="G7619">
        <v>0.04</v>
      </c>
      <c r="H7619" t="s">
        <v>10664</v>
      </c>
      <c r="I7619">
        <v>49.76</v>
      </c>
      <c r="J7619">
        <v>55.5</v>
      </c>
      <c r="K7619">
        <v>52.2</v>
      </c>
      <c r="L7619" t="s">
        <v>11518</v>
      </c>
      <c r="M7619" t="s">
        <v>12637</v>
      </c>
      <c r="N7619" t="s">
        <v>11320</v>
      </c>
      <c r="O7619" t="s">
        <v>10667</v>
      </c>
      <c r="P7619" t="s">
        <v>10690</v>
      </c>
      <c r="Q7619" t="s">
        <v>10691</v>
      </c>
      <c r="R7619" t="s">
        <v>11053</v>
      </c>
      <c r="S7619" t="s">
        <v>10689</v>
      </c>
      <c r="T7619">
        <v>0.72</v>
      </c>
      <c r="U7619" s="1">
        <v>40094</v>
      </c>
    </row>
    <row r="7620" spans="1:21" x14ac:dyDescent="0.3">
      <c r="A7620">
        <v>6545</v>
      </c>
      <c r="B7620">
        <v>46533</v>
      </c>
      <c r="C7620" s="1">
        <v>40093</v>
      </c>
      <c r="D7620" t="s">
        <v>10671</v>
      </c>
      <c r="E7620">
        <v>12</v>
      </c>
      <c r="F7620">
        <v>654.87400000000002</v>
      </c>
      <c r="G7620">
        <v>0.1</v>
      </c>
      <c r="H7620" t="s">
        <v>10697</v>
      </c>
      <c r="I7620">
        <v>-82.06</v>
      </c>
      <c r="J7620">
        <v>65.989999999999995</v>
      </c>
      <c r="K7620">
        <v>3.99</v>
      </c>
      <c r="L7620" t="s">
        <v>11518</v>
      </c>
      <c r="M7620" t="s">
        <v>12637</v>
      </c>
      <c r="N7620" t="s">
        <v>11320</v>
      </c>
      <c r="O7620" t="s">
        <v>10667</v>
      </c>
      <c r="P7620" t="s">
        <v>10682</v>
      </c>
      <c r="Q7620" t="s">
        <v>10683</v>
      </c>
      <c r="R7620" t="s">
        <v>11203</v>
      </c>
      <c r="S7620" t="s">
        <v>10685</v>
      </c>
      <c r="T7620">
        <v>0.59</v>
      </c>
      <c r="U7620" s="1">
        <v>40095</v>
      </c>
    </row>
    <row r="7621" spans="1:21" x14ac:dyDescent="0.3">
      <c r="A7621">
        <v>6784</v>
      </c>
      <c r="B7621">
        <v>48321</v>
      </c>
      <c r="C7621" s="1">
        <v>40388</v>
      </c>
      <c r="D7621" t="s">
        <v>10671</v>
      </c>
      <c r="E7621">
        <v>31</v>
      </c>
      <c r="F7621">
        <v>5875.66</v>
      </c>
      <c r="G7621">
        <v>0.02</v>
      </c>
      <c r="H7621" t="s">
        <v>10664</v>
      </c>
      <c r="I7621">
        <v>1856.12</v>
      </c>
      <c r="J7621">
        <v>178.47</v>
      </c>
      <c r="K7621">
        <v>19.989999999999998</v>
      </c>
      <c r="L7621" t="s">
        <v>12640</v>
      </c>
      <c r="M7621" t="s">
        <v>12637</v>
      </c>
      <c r="N7621" t="s">
        <v>11320</v>
      </c>
      <c r="O7621" t="s">
        <v>10674</v>
      </c>
      <c r="P7621" t="s">
        <v>10668</v>
      </c>
      <c r="Q7621" t="s">
        <v>10669</v>
      </c>
      <c r="R7621" t="s">
        <v>11785</v>
      </c>
    </row>
    <row r="7622" spans="1:21" x14ac:dyDescent="0.3">
      <c r="A7622">
        <v>6837</v>
      </c>
      <c r="B7622">
        <v>48673</v>
      </c>
      <c r="C7622" s="1">
        <v>41025</v>
      </c>
      <c r="D7622" t="s">
        <v>10686</v>
      </c>
      <c r="E7622">
        <v>36</v>
      </c>
      <c r="F7622">
        <v>570.14</v>
      </c>
      <c r="G7622">
        <v>0.03</v>
      </c>
      <c r="H7622" t="s">
        <v>10664</v>
      </c>
      <c r="I7622">
        <v>-90.72</v>
      </c>
      <c r="J7622">
        <v>15.31</v>
      </c>
      <c r="K7622">
        <v>8.7799999999999994</v>
      </c>
      <c r="L7622" t="s">
        <v>12411</v>
      </c>
      <c r="M7622" t="s">
        <v>12637</v>
      </c>
      <c r="N7622" t="s">
        <v>11320</v>
      </c>
      <c r="O7622" t="s">
        <v>10701</v>
      </c>
      <c r="P7622" t="s">
        <v>10668</v>
      </c>
      <c r="Q7622" t="s">
        <v>10669</v>
      </c>
      <c r="R7622" t="s">
        <v>11361</v>
      </c>
      <c r="S7622" t="s">
        <v>10685</v>
      </c>
      <c r="T7622">
        <v>0.56999999999999995</v>
      </c>
      <c r="U7622" s="1">
        <v>41026</v>
      </c>
    </row>
    <row r="7623" spans="1:21" x14ac:dyDescent="0.3">
      <c r="A7623">
        <v>6843</v>
      </c>
      <c r="B7623">
        <v>48742</v>
      </c>
      <c r="C7623" s="1">
        <v>41016</v>
      </c>
      <c r="D7623" t="s">
        <v>10686</v>
      </c>
      <c r="E7623">
        <v>42</v>
      </c>
      <c r="F7623">
        <v>825.63</v>
      </c>
      <c r="G7623">
        <v>0.03</v>
      </c>
      <c r="H7623" t="s">
        <v>10664</v>
      </c>
      <c r="I7623">
        <v>379.74</v>
      </c>
      <c r="J7623">
        <v>18.940000000000001</v>
      </c>
      <c r="K7623">
        <v>1.49</v>
      </c>
      <c r="L7623" t="s">
        <v>12642</v>
      </c>
      <c r="M7623" t="s">
        <v>12637</v>
      </c>
      <c r="N7623" t="s">
        <v>11320</v>
      </c>
      <c r="O7623" t="s">
        <v>10674</v>
      </c>
      <c r="P7623" t="s">
        <v>10668</v>
      </c>
      <c r="Q7623" t="s">
        <v>10678</v>
      </c>
      <c r="R7623" t="s">
        <v>11501</v>
      </c>
      <c r="S7623" t="s">
        <v>10685</v>
      </c>
      <c r="T7623">
        <v>0.35</v>
      </c>
      <c r="U7623" s="1">
        <v>41018</v>
      </c>
    </row>
    <row r="7624" spans="1:21" x14ac:dyDescent="0.3">
      <c r="A7624">
        <v>6876</v>
      </c>
      <c r="B7624">
        <v>48998</v>
      </c>
      <c r="C7624" s="1">
        <v>39860</v>
      </c>
      <c r="D7624" t="s">
        <v>10663</v>
      </c>
      <c r="E7624">
        <v>15</v>
      </c>
      <c r="F7624">
        <v>180.39</v>
      </c>
      <c r="G7624">
        <v>0.04</v>
      </c>
      <c r="H7624" t="s">
        <v>10664</v>
      </c>
      <c r="I7624">
        <v>-8.11</v>
      </c>
      <c r="J7624">
        <v>11.58</v>
      </c>
      <c r="K7624">
        <v>6.97</v>
      </c>
      <c r="L7624" t="s">
        <v>12645</v>
      </c>
      <c r="M7624" t="s">
        <v>12637</v>
      </c>
      <c r="N7624" t="s">
        <v>11320</v>
      </c>
      <c r="O7624" t="s">
        <v>10701</v>
      </c>
      <c r="P7624" t="s">
        <v>10668</v>
      </c>
      <c r="Q7624" t="s">
        <v>10717</v>
      </c>
      <c r="R7624" t="s">
        <v>10942</v>
      </c>
    </row>
    <row r="7625" spans="1:21" x14ac:dyDescent="0.3">
      <c r="A7625">
        <v>7038</v>
      </c>
      <c r="B7625">
        <v>50246</v>
      </c>
      <c r="C7625" s="1">
        <v>40408</v>
      </c>
      <c r="D7625" t="s">
        <v>10704</v>
      </c>
      <c r="E7625">
        <v>14</v>
      </c>
      <c r="F7625">
        <v>102.04</v>
      </c>
      <c r="G7625">
        <v>0.05</v>
      </c>
      <c r="H7625" t="s">
        <v>10697</v>
      </c>
      <c r="I7625">
        <v>-47.67</v>
      </c>
      <c r="J7625">
        <v>6.48</v>
      </c>
      <c r="K7625">
        <v>7.37</v>
      </c>
      <c r="L7625" t="s">
        <v>11873</v>
      </c>
      <c r="M7625" t="s">
        <v>12637</v>
      </c>
      <c r="N7625" t="s">
        <v>11320</v>
      </c>
      <c r="O7625" t="s">
        <v>10681</v>
      </c>
      <c r="P7625" t="s">
        <v>10668</v>
      </c>
      <c r="Q7625" t="s">
        <v>10702</v>
      </c>
      <c r="R7625" t="s">
        <v>11464</v>
      </c>
      <c r="S7625" t="s">
        <v>10685</v>
      </c>
      <c r="T7625">
        <v>0.37</v>
      </c>
      <c r="U7625" s="1">
        <v>40409</v>
      </c>
    </row>
    <row r="7626" spans="1:21" x14ac:dyDescent="0.3">
      <c r="A7626">
        <v>7172</v>
      </c>
      <c r="B7626">
        <v>51200</v>
      </c>
      <c r="C7626" s="1">
        <v>40865</v>
      </c>
      <c r="D7626" t="s">
        <v>10704</v>
      </c>
      <c r="E7626">
        <v>29</v>
      </c>
      <c r="F7626">
        <v>1617.88</v>
      </c>
      <c r="G7626">
        <v>0</v>
      </c>
      <c r="H7626" t="s">
        <v>10664</v>
      </c>
      <c r="I7626">
        <v>271.89999999999998</v>
      </c>
      <c r="J7626">
        <v>53.98</v>
      </c>
      <c r="K7626">
        <v>5.5</v>
      </c>
      <c r="L7626" t="s">
        <v>12063</v>
      </c>
      <c r="M7626" t="s">
        <v>12637</v>
      </c>
      <c r="N7626" t="s">
        <v>11320</v>
      </c>
      <c r="O7626" t="s">
        <v>10667</v>
      </c>
      <c r="P7626" t="s">
        <v>10682</v>
      </c>
      <c r="Q7626" t="s">
        <v>10711</v>
      </c>
      <c r="R7626" t="s">
        <v>11560</v>
      </c>
      <c r="S7626" t="s">
        <v>10685</v>
      </c>
      <c r="T7626">
        <v>0.62</v>
      </c>
      <c r="U7626" s="1">
        <v>40868</v>
      </c>
    </row>
    <row r="7627" spans="1:21" x14ac:dyDescent="0.3">
      <c r="A7627">
        <v>7189</v>
      </c>
      <c r="B7627">
        <v>51271</v>
      </c>
      <c r="C7627" s="1">
        <v>40476</v>
      </c>
      <c r="D7627" t="s">
        <v>10671</v>
      </c>
      <c r="E7627">
        <v>31</v>
      </c>
      <c r="F7627">
        <v>3969.43</v>
      </c>
      <c r="G7627">
        <v>0.1</v>
      </c>
      <c r="H7627" t="s">
        <v>10672</v>
      </c>
      <c r="I7627">
        <v>-796.51</v>
      </c>
      <c r="J7627">
        <v>140.97999999999999</v>
      </c>
      <c r="K7627">
        <v>36.090000000000003</v>
      </c>
      <c r="L7627" t="s">
        <v>12640</v>
      </c>
      <c r="M7627" t="s">
        <v>12637</v>
      </c>
      <c r="N7627" t="s">
        <v>11320</v>
      </c>
      <c r="O7627" t="s">
        <v>10674</v>
      </c>
      <c r="P7627" t="s">
        <v>10690</v>
      </c>
      <c r="Q7627" t="s">
        <v>10721</v>
      </c>
      <c r="R7627" t="s">
        <v>10987</v>
      </c>
    </row>
    <row r="7628" spans="1:21" x14ac:dyDescent="0.3">
      <c r="A7628">
        <v>7190</v>
      </c>
      <c r="B7628">
        <v>51271</v>
      </c>
      <c r="C7628" s="1">
        <v>40476</v>
      </c>
      <c r="D7628" t="s">
        <v>10671</v>
      </c>
      <c r="E7628">
        <v>16</v>
      </c>
      <c r="F7628">
        <v>2882.7069999999999</v>
      </c>
      <c r="G7628">
        <v>0.02</v>
      </c>
      <c r="H7628" t="s">
        <v>10664</v>
      </c>
      <c r="I7628">
        <v>303.23</v>
      </c>
      <c r="J7628">
        <v>205.99</v>
      </c>
      <c r="K7628">
        <v>5</v>
      </c>
      <c r="L7628" t="s">
        <v>12640</v>
      </c>
      <c r="M7628" t="s">
        <v>12637</v>
      </c>
      <c r="N7628" t="s">
        <v>11320</v>
      </c>
      <c r="O7628" t="s">
        <v>10674</v>
      </c>
      <c r="P7628" t="s">
        <v>10682</v>
      </c>
      <c r="Q7628" t="s">
        <v>10683</v>
      </c>
      <c r="R7628" t="s">
        <v>11902</v>
      </c>
      <c r="S7628" t="s">
        <v>10685</v>
      </c>
      <c r="T7628">
        <v>0.59</v>
      </c>
      <c r="U7628" s="1">
        <v>40478</v>
      </c>
    </row>
    <row r="7629" spans="1:21" x14ac:dyDescent="0.3">
      <c r="A7629">
        <v>7191</v>
      </c>
      <c r="B7629">
        <v>51297</v>
      </c>
      <c r="C7629" s="1">
        <v>41224</v>
      </c>
      <c r="D7629" t="s">
        <v>10663</v>
      </c>
      <c r="E7629">
        <v>41</v>
      </c>
      <c r="F7629">
        <v>356.28</v>
      </c>
      <c r="G7629">
        <v>7.0000000000000007E-2</v>
      </c>
      <c r="H7629" t="s">
        <v>10697</v>
      </c>
      <c r="I7629">
        <v>65.760000000000005</v>
      </c>
      <c r="J7629">
        <v>8.69</v>
      </c>
      <c r="K7629">
        <v>2.99</v>
      </c>
      <c r="L7629" t="s">
        <v>12063</v>
      </c>
      <c r="M7629" t="s">
        <v>12637</v>
      </c>
      <c r="N7629" t="s">
        <v>11320</v>
      </c>
      <c r="O7629" t="s">
        <v>10667</v>
      </c>
      <c r="P7629" t="s">
        <v>10668</v>
      </c>
      <c r="Q7629" t="s">
        <v>10678</v>
      </c>
      <c r="R7629" t="s">
        <v>10679</v>
      </c>
    </row>
    <row r="7630" spans="1:21" x14ac:dyDescent="0.3">
      <c r="A7630">
        <v>7266</v>
      </c>
      <c r="B7630">
        <v>51842</v>
      </c>
      <c r="C7630" s="1">
        <v>40875</v>
      </c>
      <c r="D7630" t="s">
        <v>10663</v>
      </c>
      <c r="E7630">
        <v>1</v>
      </c>
      <c r="F7630">
        <v>54.22</v>
      </c>
      <c r="G7630">
        <v>0.02</v>
      </c>
      <c r="H7630" t="s">
        <v>10664</v>
      </c>
      <c r="I7630">
        <v>-19.09</v>
      </c>
      <c r="J7630">
        <v>48.91</v>
      </c>
      <c r="K7630">
        <v>5.81</v>
      </c>
      <c r="L7630" t="s">
        <v>12643</v>
      </c>
      <c r="M7630" t="s">
        <v>12637</v>
      </c>
      <c r="N7630" t="s">
        <v>11320</v>
      </c>
      <c r="O7630" t="s">
        <v>10681</v>
      </c>
      <c r="P7630" t="s">
        <v>10668</v>
      </c>
      <c r="Q7630" t="s">
        <v>10702</v>
      </c>
      <c r="R7630" t="s">
        <v>10823</v>
      </c>
      <c r="S7630" t="s">
        <v>10685</v>
      </c>
      <c r="T7630">
        <v>0.38</v>
      </c>
      <c r="U7630" s="1">
        <v>40880</v>
      </c>
    </row>
    <row r="7631" spans="1:21" x14ac:dyDescent="0.3">
      <c r="A7631">
        <v>7267</v>
      </c>
      <c r="B7631">
        <v>51842</v>
      </c>
      <c r="C7631" s="1">
        <v>40875</v>
      </c>
      <c r="D7631" t="s">
        <v>10663</v>
      </c>
      <c r="E7631">
        <v>4</v>
      </c>
      <c r="F7631">
        <v>431.11</v>
      </c>
      <c r="G7631">
        <v>7.0000000000000007E-2</v>
      </c>
      <c r="H7631" t="s">
        <v>10664</v>
      </c>
      <c r="I7631">
        <v>-244.33</v>
      </c>
      <c r="J7631">
        <v>101.41</v>
      </c>
      <c r="K7631">
        <v>35</v>
      </c>
      <c r="L7631" t="s">
        <v>12643</v>
      </c>
      <c r="M7631" t="s">
        <v>12637</v>
      </c>
      <c r="N7631" t="s">
        <v>11320</v>
      </c>
      <c r="O7631" t="s">
        <v>10681</v>
      </c>
      <c r="P7631" t="s">
        <v>10668</v>
      </c>
      <c r="Q7631" t="s">
        <v>10669</v>
      </c>
      <c r="R7631" t="s">
        <v>11818</v>
      </c>
      <c r="S7631" t="s">
        <v>10769</v>
      </c>
      <c r="T7631">
        <v>0.82</v>
      </c>
      <c r="U7631" s="1">
        <v>40879</v>
      </c>
    </row>
    <row r="7632" spans="1:21" x14ac:dyDescent="0.3">
      <c r="A7632">
        <v>7282</v>
      </c>
      <c r="B7632">
        <v>51968</v>
      </c>
      <c r="C7632" s="1">
        <v>40061</v>
      </c>
      <c r="D7632" t="s">
        <v>10704</v>
      </c>
      <c r="E7632">
        <v>43</v>
      </c>
      <c r="F7632">
        <v>3231.5639999999999</v>
      </c>
      <c r="G7632">
        <v>0.03</v>
      </c>
      <c r="H7632" t="s">
        <v>10664</v>
      </c>
      <c r="I7632">
        <v>1166.0899999999999</v>
      </c>
      <c r="J7632">
        <v>85.99</v>
      </c>
      <c r="K7632">
        <v>0.99</v>
      </c>
      <c r="L7632" t="s">
        <v>12645</v>
      </c>
      <c r="M7632" t="s">
        <v>12637</v>
      </c>
      <c r="N7632" t="s">
        <v>11320</v>
      </c>
      <c r="O7632" t="s">
        <v>10701</v>
      </c>
      <c r="P7632" t="s">
        <v>10682</v>
      </c>
      <c r="Q7632" t="s">
        <v>10683</v>
      </c>
      <c r="R7632" t="s">
        <v>11354</v>
      </c>
      <c r="S7632" t="s">
        <v>10709</v>
      </c>
      <c r="T7632">
        <v>0.55000000000000004</v>
      </c>
      <c r="U7632" s="1">
        <v>40062</v>
      </c>
    </row>
    <row r="7633" spans="1:21" x14ac:dyDescent="0.3">
      <c r="A7633">
        <v>7374</v>
      </c>
      <c r="B7633">
        <v>52578</v>
      </c>
      <c r="C7633" s="1">
        <v>40609</v>
      </c>
      <c r="D7633" t="s">
        <v>10719</v>
      </c>
      <c r="E7633">
        <v>38</v>
      </c>
      <c r="F7633">
        <v>6230.68</v>
      </c>
      <c r="G7633">
        <v>0.09</v>
      </c>
      <c r="H7633" t="s">
        <v>10672</v>
      </c>
      <c r="I7633">
        <v>835.46</v>
      </c>
      <c r="J7633">
        <v>217.85</v>
      </c>
      <c r="K7633">
        <v>29.1</v>
      </c>
      <c r="L7633" t="s">
        <v>12487</v>
      </c>
      <c r="M7633" t="s">
        <v>12637</v>
      </c>
      <c r="N7633" t="s">
        <v>11320</v>
      </c>
      <c r="O7633" t="s">
        <v>10674</v>
      </c>
      <c r="P7633" t="s">
        <v>10690</v>
      </c>
      <c r="Q7633" t="s">
        <v>10724</v>
      </c>
      <c r="R7633" t="s">
        <v>11788</v>
      </c>
    </row>
    <row r="7634" spans="1:21" x14ac:dyDescent="0.3">
      <c r="A7634">
        <v>7375</v>
      </c>
      <c r="B7634">
        <v>52578</v>
      </c>
      <c r="C7634" s="1">
        <v>40609</v>
      </c>
      <c r="D7634" t="s">
        <v>10719</v>
      </c>
      <c r="E7634">
        <v>8</v>
      </c>
      <c r="F7634">
        <v>1391.816</v>
      </c>
      <c r="G7634">
        <v>0.05</v>
      </c>
      <c r="H7634" t="s">
        <v>10664</v>
      </c>
      <c r="I7634">
        <v>-344.82</v>
      </c>
      <c r="J7634">
        <v>209.37</v>
      </c>
      <c r="K7634">
        <v>69</v>
      </c>
      <c r="L7634" t="s">
        <v>12487</v>
      </c>
      <c r="M7634" t="s">
        <v>12637</v>
      </c>
      <c r="N7634" t="s">
        <v>11320</v>
      </c>
      <c r="O7634" t="s">
        <v>10674</v>
      </c>
      <c r="P7634" t="s">
        <v>10690</v>
      </c>
      <c r="Q7634" t="s">
        <v>10724</v>
      </c>
      <c r="R7634" t="s">
        <v>11539</v>
      </c>
      <c r="S7634" t="s">
        <v>10769</v>
      </c>
      <c r="T7634">
        <v>0.79</v>
      </c>
      <c r="U7634" s="1">
        <v>40612</v>
      </c>
    </row>
    <row r="7635" spans="1:21" x14ac:dyDescent="0.3">
      <c r="A7635">
        <v>7439</v>
      </c>
      <c r="B7635">
        <v>53027</v>
      </c>
      <c r="C7635" s="1">
        <v>40477</v>
      </c>
      <c r="D7635" t="s">
        <v>10663</v>
      </c>
      <c r="E7635">
        <v>38</v>
      </c>
      <c r="F7635">
        <v>1323.31</v>
      </c>
      <c r="G7635">
        <v>0.05</v>
      </c>
      <c r="H7635" t="s">
        <v>10664</v>
      </c>
      <c r="I7635">
        <v>146.63999999999999</v>
      </c>
      <c r="J7635">
        <v>35.89</v>
      </c>
      <c r="K7635">
        <v>14.72</v>
      </c>
      <c r="L7635" t="s">
        <v>12645</v>
      </c>
      <c r="M7635" t="s">
        <v>12637</v>
      </c>
      <c r="N7635" t="s">
        <v>11320</v>
      </c>
      <c r="O7635" t="s">
        <v>10701</v>
      </c>
      <c r="P7635" t="s">
        <v>10668</v>
      </c>
      <c r="Q7635" t="s">
        <v>10717</v>
      </c>
      <c r="R7635" t="s">
        <v>11420</v>
      </c>
      <c r="S7635" t="s">
        <v>10685</v>
      </c>
      <c r="T7635">
        <v>0.4</v>
      </c>
      <c r="U7635" s="1">
        <v>40477</v>
      </c>
    </row>
    <row r="7636" spans="1:21" x14ac:dyDescent="0.3">
      <c r="A7636">
        <v>7580</v>
      </c>
      <c r="B7636">
        <v>54214</v>
      </c>
      <c r="C7636" s="1">
        <v>40910</v>
      </c>
      <c r="D7636" t="s">
        <v>10704</v>
      </c>
      <c r="E7636">
        <v>38</v>
      </c>
      <c r="F7636">
        <v>7325.63</v>
      </c>
      <c r="G7636">
        <v>0.04</v>
      </c>
      <c r="H7636" t="s">
        <v>10697</v>
      </c>
      <c r="I7636">
        <v>1899.23</v>
      </c>
      <c r="J7636">
        <v>199.99</v>
      </c>
      <c r="K7636">
        <v>24.49</v>
      </c>
      <c r="L7636" t="s">
        <v>12641</v>
      </c>
      <c r="M7636" t="s">
        <v>12637</v>
      </c>
      <c r="N7636" t="s">
        <v>11320</v>
      </c>
      <c r="O7636" t="s">
        <v>10667</v>
      </c>
      <c r="P7636" t="s">
        <v>10682</v>
      </c>
      <c r="Q7636" t="s">
        <v>10740</v>
      </c>
      <c r="R7636" t="s">
        <v>11238</v>
      </c>
      <c r="S7636" t="s">
        <v>10769</v>
      </c>
      <c r="T7636">
        <v>0.46</v>
      </c>
      <c r="U7636" s="1">
        <v>40913</v>
      </c>
    </row>
    <row r="7637" spans="1:21" x14ac:dyDescent="0.3">
      <c r="A7637">
        <v>7594</v>
      </c>
      <c r="B7637">
        <v>54342</v>
      </c>
      <c r="C7637" s="1">
        <v>39972</v>
      </c>
      <c r="D7637" t="s">
        <v>10663</v>
      </c>
      <c r="E7637">
        <v>35</v>
      </c>
      <c r="F7637">
        <v>3439.39</v>
      </c>
      <c r="G7637">
        <v>0.05</v>
      </c>
      <c r="H7637" t="s">
        <v>10697</v>
      </c>
      <c r="I7637">
        <v>1057.6199999999999</v>
      </c>
      <c r="J7637">
        <v>100.97</v>
      </c>
      <c r="K7637">
        <v>7.18</v>
      </c>
      <c r="L7637" t="s">
        <v>12487</v>
      </c>
      <c r="M7637" t="s">
        <v>12637</v>
      </c>
      <c r="N7637" t="s">
        <v>11320</v>
      </c>
      <c r="O7637" t="s">
        <v>10674</v>
      </c>
      <c r="P7637" t="s">
        <v>10682</v>
      </c>
      <c r="Q7637" t="s">
        <v>10711</v>
      </c>
      <c r="R7637" t="s">
        <v>11674</v>
      </c>
      <c r="S7637" t="s">
        <v>10685</v>
      </c>
      <c r="T7637">
        <v>0.46</v>
      </c>
      <c r="U7637" s="1">
        <v>39972</v>
      </c>
    </row>
    <row r="7638" spans="1:21" x14ac:dyDescent="0.3">
      <c r="A7638">
        <v>7595</v>
      </c>
      <c r="B7638">
        <v>54342</v>
      </c>
      <c r="C7638" s="1">
        <v>39972</v>
      </c>
      <c r="D7638" t="s">
        <v>10663</v>
      </c>
      <c r="E7638">
        <v>2</v>
      </c>
      <c r="F7638">
        <v>10.48</v>
      </c>
      <c r="G7638">
        <v>0.02</v>
      </c>
      <c r="H7638" t="s">
        <v>10664</v>
      </c>
      <c r="I7638">
        <v>-5.65</v>
      </c>
      <c r="J7638">
        <v>4.84</v>
      </c>
      <c r="K7638">
        <v>0.71</v>
      </c>
      <c r="L7638" t="s">
        <v>12487</v>
      </c>
      <c r="M7638" t="s">
        <v>12637</v>
      </c>
      <c r="N7638" t="s">
        <v>11320</v>
      </c>
      <c r="O7638" t="s">
        <v>10674</v>
      </c>
      <c r="P7638" t="s">
        <v>10668</v>
      </c>
      <c r="Q7638" t="s">
        <v>10736</v>
      </c>
      <c r="R7638" t="s">
        <v>11251</v>
      </c>
      <c r="S7638" t="s">
        <v>10709</v>
      </c>
      <c r="T7638">
        <v>0.52</v>
      </c>
      <c r="U7638" s="1">
        <v>39972</v>
      </c>
    </row>
    <row r="7639" spans="1:21" x14ac:dyDescent="0.3">
      <c r="A7639">
        <v>7635</v>
      </c>
      <c r="B7639">
        <v>54656</v>
      </c>
      <c r="C7639" s="1">
        <v>41232</v>
      </c>
      <c r="D7639" t="s">
        <v>10671</v>
      </c>
      <c r="E7639">
        <v>22</v>
      </c>
      <c r="F7639">
        <v>109.52</v>
      </c>
      <c r="G7639">
        <v>0.09</v>
      </c>
      <c r="H7639" t="s">
        <v>10697</v>
      </c>
      <c r="I7639">
        <v>-73.349999999999994</v>
      </c>
      <c r="J7639">
        <v>4.54</v>
      </c>
      <c r="K7639">
        <v>5.83</v>
      </c>
      <c r="L7639" t="s">
        <v>12643</v>
      </c>
      <c r="M7639" t="s">
        <v>12637</v>
      </c>
      <c r="N7639" t="s">
        <v>11320</v>
      </c>
      <c r="O7639" t="s">
        <v>10681</v>
      </c>
      <c r="P7639" t="s">
        <v>10668</v>
      </c>
      <c r="Q7639" t="s">
        <v>10678</v>
      </c>
      <c r="R7639" t="s">
        <v>11916</v>
      </c>
      <c r="S7639" t="s">
        <v>10685</v>
      </c>
      <c r="T7639">
        <v>0.36</v>
      </c>
      <c r="U7639" s="1">
        <v>41234</v>
      </c>
    </row>
    <row r="7640" spans="1:21" x14ac:dyDescent="0.3">
      <c r="A7640">
        <v>7664</v>
      </c>
      <c r="B7640">
        <v>54949</v>
      </c>
      <c r="C7640" s="1">
        <v>40035</v>
      </c>
      <c r="D7640" t="s">
        <v>10663</v>
      </c>
      <c r="E7640">
        <v>32</v>
      </c>
      <c r="F7640">
        <v>210.94</v>
      </c>
      <c r="G7640">
        <v>0.08</v>
      </c>
      <c r="H7640" t="s">
        <v>10664</v>
      </c>
      <c r="I7640">
        <v>-94.59</v>
      </c>
      <c r="J7640">
        <v>6.48</v>
      </c>
      <c r="K7640">
        <v>6.81</v>
      </c>
      <c r="L7640" t="s">
        <v>12644</v>
      </c>
      <c r="M7640" t="s">
        <v>12637</v>
      </c>
      <c r="N7640" t="s">
        <v>11320</v>
      </c>
      <c r="O7640" t="s">
        <v>10681</v>
      </c>
      <c r="P7640" t="s">
        <v>10668</v>
      </c>
      <c r="Q7640" t="s">
        <v>10702</v>
      </c>
      <c r="R7640" t="s">
        <v>10937</v>
      </c>
      <c r="S7640" t="s">
        <v>10685</v>
      </c>
      <c r="T7640">
        <v>0.36</v>
      </c>
      <c r="U7640" s="1">
        <v>40040</v>
      </c>
    </row>
    <row r="7641" spans="1:21" x14ac:dyDescent="0.3">
      <c r="A7641">
        <v>7665</v>
      </c>
      <c r="B7641">
        <v>54949</v>
      </c>
      <c r="C7641" s="1">
        <v>40035</v>
      </c>
      <c r="D7641" t="s">
        <v>10663</v>
      </c>
      <c r="E7641">
        <v>7</v>
      </c>
      <c r="F7641">
        <v>192.02</v>
      </c>
      <c r="G7641">
        <v>0.09</v>
      </c>
      <c r="H7641" t="s">
        <v>10672</v>
      </c>
      <c r="I7641">
        <v>-293.74</v>
      </c>
      <c r="J7641">
        <v>20.98</v>
      </c>
      <c r="K7641">
        <v>53.03</v>
      </c>
      <c r="L7641" t="s">
        <v>12644</v>
      </c>
      <c r="M7641" t="s">
        <v>12637</v>
      </c>
      <c r="N7641" t="s">
        <v>11320</v>
      </c>
      <c r="O7641" t="s">
        <v>10681</v>
      </c>
      <c r="P7641" t="s">
        <v>10668</v>
      </c>
      <c r="Q7641" t="s">
        <v>10669</v>
      </c>
      <c r="R7641" t="s">
        <v>10857</v>
      </c>
    </row>
    <row r="7642" spans="1:21" x14ac:dyDescent="0.3">
      <c r="A7642">
        <v>7802</v>
      </c>
      <c r="B7642">
        <v>55813</v>
      </c>
      <c r="C7642" s="1">
        <v>41118</v>
      </c>
      <c r="D7642" t="s">
        <v>10663</v>
      </c>
      <c r="E7642">
        <v>39</v>
      </c>
      <c r="F7642">
        <v>2650.77</v>
      </c>
      <c r="G7642">
        <v>0.08</v>
      </c>
      <c r="H7642" t="s">
        <v>10664</v>
      </c>
      <c r="I7642">
        <v>-824.43</v>
      </c>
      <c r="J7642">
        <v>70.709999999999994</v>
      </c>
      <c r="K7642">
        <v>37.58</v>
      </c>
      <c r="L7642" t="s">
        <v>11873</v>
      </c>
      <c r="M7642" t="s">
        <v>12637</v>
      </c>
      <c r="N7642" t="s">
        <v>11320</v>
      </c>
      <c r="O7642" t="s">
        <v>10681</v>
      </c>
      <c r="P7642" t="s">
        <v>10690</v>
      </c>
      <c r="Q7642" t="s">
        <v>10691</v>
      </c>
      <c r="R7642" t="s">
        <v>11337</v>
      </c>
    </row>
    <row r="7643" spans="1:21" x14ac:dyDescent="0.3">
      <c r="A7643">
        <v>7910</v>
      </c>
      <c r="B7643">
        <v>56577</v>
      </c>
      <c r="C7643" s="1">
        <v>40849</v>
      </c>
      <c r="D7643" t="s">
        <v>10719</v>
      </c>
      <c r="E7643">
        <v>19</v>
      </c>
      <c r="F7643">
        <v>1134.2</v>
      </c>
      <c r="G7643">
        <v>0.08</v>
      </c>
      <c r="H7643" t="s">
        <v>10672</v>
      </c>
      <c r="I7643">
        <v>-351.51</v>
      </c>
      <c r="J7643">
        <v>58.14</v>
      </c>
      <c r="K7643">
        <v>36.61</v>
      </c>
      <c r="L7643" t="s">
        <v>12382</v>
      </c>
      <c r="M7643" t="s">
        <v>12637</v>
      </c>
      <c r="N7643" t="s">
        <v>11320</v>
      </c>
      <c r="O7643" t="s">
        <v>10667</v>
      </c>
      <c r="P7643" t="s">
        <v>10690</v>
      </c>
      <c r="Q7643" t="s">
        <v>10721</v>
      </c>
      <c r="R7643" t="s">
        <v>10872</v>
      </c>
      <c r="S7643" t="s">
        <v>10723</v>
      </c>
      <c r="T7643">
        <v>0.61</v>
      </c>
      <c r="U7643" s="1">
        <v>40851</v>
      </c>
    </row>
    <row r="7644" spans="1:21" x14ac:dyDescent="0.3">
      <c r="A7644">
        <v>7954</v>
      </c>
      <c r="B7644">
        <v>56834</v>
      </c>
      <c r="C7644" s="1">
        <v>40664</v>
      </c>
      <c r="D7644" t="s">
        <v>10671</v>
      </c>
      <c r="E7644">
        <v>22</v>
      </c>
      <c r="F7644">
        <v>1900.47</v>
      </c>
      <c r="G7644">
        <v>0</v>
      </c>
      <c r="H7644" t="s">
        <v>10672</v>
      </c>
      <c r="I7644">
        <v>202.73</v>
      </c>
      <c r="J7644">
        <v>80.97</v>
      </c>
      <c r="K7644">
        <v>30.06</v>
      </c>
      <c r="L7644" t="s">
        <v>11873</v>
      </c>
      <c r="M7644" t="s">
        <v>12637</v>
      </c>
      <c r="N7644" t="s">
        <v>11320</v>
      </c>
      <c r="O7644" t="s">
        <v>10681</v>
      </c>
      <c r="P7644" t="s">
        <v>10682</v>
      </c>
      <c r="Q7644" t="s">
        <v>10849</v>
      </c>
      <c r="R7644" t="s">
        <v>11635</v>
      </c>
      <c r="S7644" t="s">
        <v>10723</v>
      </c>
      <c r="T7644">
        <v>0.4</v>
      </c>
      <c r="U7644" s="1">
        <v>40666</v>
      </c>
    </row>
    <row r="7645" spans="1:21" x14ac:dyDescent="0.3">
      <c r="A7645">
        <v>7955</v>
      </c>
      <c r="B7645">
        <v>56834</v>
      </c>
      <c r="C7645" s="1">
        <v>40664</v>
      </c>
      <c r="D7645" t="s">
        <v>10671</v>
      </c>
      <c r="E7645">
        <v>33</v>
      </c>
      <c r="F7645">
        <v>205.52</v>
      </c>
      <c r="G7645">
        <v>0.09</v>
      </c>
      <c r="H7645" t="s">
        <v>10664</v>
      </c>
      <c r="I7645">
        <v>-118.55</v>
      </c>
      <c r="J7645">
        <v>6.48</v>
      </c>
      <c r="K7645">
        <v>7.03</v>
      </c>
      <c r="L7645" t="s">
        <v>11873</v>
      </c>
      <c r="M7645" t="s">
        <v>12637</v>
      </c>
      <c r="N7645" t="s">
        <v>11320</v>
      </c>
      <c r="O7645" t="s">
        <v>10681</v>
      </c>
      <c r="P7645" t="s">
        <v>10668</v>
      </c>
      <c r="Q7645" t="s">
        <v>10702</v>
      </c>
      <c r="R7645" t="s">
        <v>10810</v>
      </c>
      <c r="S7645" t="s">
        <v>10685</v>
      </c>
      <c r="T7645">
        <v>0.37</v>
      </c>
      <c r="U7645" s="1">
        <v>40665</v>
      </c>
    </row>
    <row r="7646" spans="1:21" x14ac:dyDescent="0.3">
      <c r="A7646">
        <v>8031</v>
      </c>
      <c r="B7646">
        <v>57380</v>
      </c>
      <c r="C7646" s="1">
        <v>40836</v>
      </c>
      <c r="D7646" t="s">
        <v>10663</v>
      </c>
      <c r="E7646">
        <v>3</v>
      </c>
      <c r="F7646">
        <v>545.88</v>
      </c>
      <c r="G7646">
        <v>0.05</v>
      </c>
      <c r="H7646" t="s">
        <v>10672</v>
      </c>
      <c r="I7646">
        <v>-95.04</v>
      </c>
      <c r="J7646">
        <v>212.6</v>
      </c>
      <c r="K7646">
        <v>52.2</v>
      </c>
      <c r="L7646" t="s">
        <v>12487</v>
      </c>
      <c r="M7646" t="s">
        <v>12637</v>
      </c>
      <c r="N7646" t="s">
        <v>11320</v>
      </c>
      <c r="O7646" t="s">
        <v>10674</v>
      </c>
      <c r="P7646" t="s">
        <v>10690</v>
      </c>
      <c r="Q7646" t="s">
        <v>10724</v>
      </c>
      <c r="R7646" t="s">
        <v>11585</v>
      </c>
      <c r="S7646" t="s">
        <v>10723</v>
      </c>
      <c r="T7646">
        <v>0.64</v>
      </c>
      <c r="U7646" s="1">
        <v>40840</v>
      </c>
    </row>
    <row r="7647" spans="1:21" x14ac:dyDescent="0.3">
      <c r="A7647">
        <v>8213</v>
      </c>
      <c r="B7647">
        <v>58722</v>
      </c>
      <c r="C7647" s="1">
        <v>41193</v>
      </c>
      <c r="D7647" t="s">
        <v>10719</v>
      </c>
      <c r="E7647">
        <v>45</v>
      </c>
      <c r="F7647">
        <v>4042.96</v>
      </c>
      <c r="G7647">
        <v>0.05</v>
      </c>
      <c r="H7647" t="s">
        <v>10672</v>
      </c>
      <c r="I7647">
        <v>-699.72</v>
      </c>
      <c r="J7647">
        <v>89.99</v>
      </c>
      <c r="K7647">
        <v>42</v>
      </c>
      <c r="L7647" t="s">
        <v>12063</v>
      </c>
      <c r="M7647" t="s">
        <v>12637</v>
      </c>
      <c r="N7647" t="s">
        <v>11320</v>
      </c>
      <c r="O7647" t="s">
        <v>10667</v>
      </c>
      <c r="P7647" t="s">
        <v>10690</v>
      </c>
      <c r="Q7647" t="s">
        <v>10753</v>
      </c>
      <c r="R7647" t="s">
        <v>11458</v>
      </c>
    </row>
    <row r="7648" spans="1:21" x14ac:dyDescent="0.3">
      <c r="A7648">
        <v>8249</v>
      </c>
      <c r="B7648">
        <v>58981</v>
      </c>
      <c r="C7648" s="1">
        <v>40574</v>
      </c>
      <c r="D7648" t="s">
        <v>10671</v>
      </c>
      <c r="E7648">
        <v>28</v>
      </c>
      <c r="F7648">
        <v>1262.75</v>
      </c>
      <c r="G7648">
        <v>7.0000000000000007E-2</v>
      </c>
      <c r="H7648" t="s">
        <v>10664</v>
      </c>
      <c r="I7648">
        <v>422.23</v>
      </c>
      <c r="J7648">
        <v>46.89</v>
      </c>
      <c r="K7648">
        <v>5.0999999999999996</v>
      </c>
      <c r="L7648" t="s">
        <v>12643</v>
      </c>
      <c r="M7648" t="s">
        <v>12637</v>
      </c>
      <c r="N7648" t="s">
        <v>11320</v>
      </c>
      <c r="O7648" t="s">
        <v>10681</v>
      </c>
      <c r="P7648" t="s">
        <v>10668</v>
      </c>
      <c r="Q7648" t="s">
        <v>10675</v>
      </c>
      <c r="R7648" t="s">
        <v>10993</v>
      </c>
      <c r="S7648" t="s">
        <v>10689</v>
      </c>
      <c r="T7648">
        <v>0.46</v>
      </c>
      <c r="U7648" s="1">
        <v>40576</v>
      </c>
    </row>
    <row r="7649" spans="1:21" x14ac:dyDescent="0.3">
      <c r="A7649">
        <v>8356</v>
      </c>
      <c r="B7649">
        <v>59686</v>
      </c>
      <c r="C7649" s="1">
        <v>40610</v>
      </c>
      <c r="D7649" t="s">
        <v>10663</v>
      </c>
      <c r="E7649">
        <v>41</v>
      </c>
      <c r="F7649">
        <v>243.37</v>
      </c>
      <c r="G7649">
        <v>0.01</v>
      </c>
      <c r="H7649" t="s">
        <v>10664</v>
      </c>
      <c r="I7649">
        <v>-106.42</v>
      </c>
      <c r="J7649">
        <v>5.8</v>
      </c>
      <c r="K7649">
        <v>5.59</v>
      </c>
      <c r="L7649" t="s">
        <v>12644</v>
      </c>
      <c r="M7649" t="s">
        <v>12637</v>
      </c>
      <c r="N7649" t="s">
        <v>11320</v>
      </c>
      <c r="O7649" t="s">
        <v>10681</v>
      </c>
      <c r="P7649" t="s">
        <v>10668</v>
      </c>
      <c r="Q7649" t="s">
        <v>10678</v>
      </c>
      <c r="R7649" t="s">
        <v>11591</v>
      </c>
      <c r="S7649" t="s">
        <v>10685</v>
      </c>
      <c r="T7649">
        <v>0.4</v>
      </c>
      <c r="U7649" s="1">
        <v>40615</v>
      </c>
    </row>
    <row r="7650" spans="1:21" x14ac:dyDescent="0.3">
      <c r="A7650">
        <v>939</v>
      </c>
      <c r="B7650">
        <v>6791</v>
      </c>
      <c r="C7650" s="1">
        <v>40575</v>
      </c>
      <c r="D7650" t="s">
        <v>10704</v>
      </c>
      <c r="E7650">
        <v>14</v>
      </c>
      <c r="F7650">
        <v>730.33</v>
      </c>
      <c r="G7650">
        <v>0.1</v>
      </c>
      <c r="H7650" t="s">
        <v>10697</v>
      </c>
      <c r="I7650">
        <v>110.77</v>
      </c>
      <c r="J7650">
        <v>51.98</v>
      </c>
      <c r="K7650">
        <v>10.17</v>
      </c>
      <c r="L7650" t="s">
        <v>12276</v>
      </c>
      <c r="M7650" t="s">
        <v>12637</v>
      </c>
      <c r="N7650" t="s">
        <v>11320</v>
      </c>
      <c r="O7650" t="s">
        <v>10667</v>
      </c>
      <c r="P7650" t="s">
        <v>10682</v>
      </c>
      <c r="Q7650" t="s">
        <v>10849</v>
      </c>
      <c r="R7650" t="s">
        <v>11803</v>
      </c>
      <c r="S7650" t="s">
        <v>10689</v>
      </c>
      <c r="T7650">
        <v>0.37</v>
      </c>
      <c r="U7650" s="1">
        <v>40577</v>
      </c>
    </row>
    <row r="7651" spans="1:21" x14ac:dyDescent="0.3">
      <c r="A7651">
        <v>1359</v>
      </c>
      <c r="B7651">
        <v>9895</v>
      </c>
      <c r="C7651" s="1">
        <v>40288</v>
      </c>
      <c r="D7651" t="s">
        <v>10663</v>
      </c>
      <c r="E7651">
        <v>9</v>
      </c>
      <c r="F7651">
        <v>54.79</v>
      </c>
      <c r="G7651">
        <v>0.05</v>
      </c>
      <c r="H7651" t="s">
        <v>10664</v>
      </c>
      <c r="I7651">
        <v>-6.82</v>
      </c>
      <c r="J7651">
        <v>5.85</v>
      </c>
      <c r="K7651">
        <v>2.27</v>
      </c>
      <c r="L7651" t="s">
        <v>11776</v>
      </c>
      <c r="M7651" t="s">
        <v>12637</v>
      </c>
      <c r="N7651" t="s">
        <v>11320</v>
      </c>
      <c r="O7651" t="s">
        <v>10667</v>
      </c>
      <c r="P7651" t="s">
        <v>10668</v>
      </c>
      <c r="Q7651" t="s">
        <v>10736</v>
      </c>
      <c r="R7651" t="s">
        <v>11091</v>
      </c>
    </row>
    <row r="7652" spans="1:21" x14ac:dyDescent="0.3">
      <c r="A7652">
        <v>1640</v>
      </c>
      <c r="B7652">
        <v>11846</v>
      </c>
      <c r="C7652" s="1">
        <v>40288</v>
      </c>
      <c r="D7652" t="s">
        <v>10663</v>
      </c>
      <c r="E7652">
        <v>49</v>
      </c>
      <c r="F7652">
        <v>7319.85</v>
      </c>
      <c r="G7652">
        <v>0.03</v>
      </c>
      <c r="H7652" t="s">
        <v>10664</v>
      </c>
      <c r="I7652">
        <v>611.42999999999995</v>
      </c>
      <c r="J7652">
        <v>152.47999999999999</v>
      </c>
      <c r="K7652">
        <v>4</v>
      </c>
      <c r="L7652" t="s">
        <v>12646</v>
      </c>
      <c r="M7652" t="s">
        <v>12637</v>
      </c>
      <c r="N7652" t="s">
        <v>11320</v>
      </c>
      <c r="O7652" t="s">
        <v>10681</v>
      </c>
      <c r="P7652" t="s">
        <v>10682</v>
      </c>
      <c r="Q7652" t="s">
        <v>10711</v>
      </c>
      <c r="R7652" t="s">
        <v>11450</v>
      </c>
      <c r="S7652" t="s">
        <v>10685</v>
      </c>
      <c r="T7652">
        <v>0.79</v>
      </c>
      <c r="U7652" s="1">
        <v>40292</v>
      </c>
    </row>
    <row r="7653" spans="1:21" x14ac:dyDescent="0.3">
      <c r="A7653">
        <v>1641</v>
      </c>
      <c r="B7653">
        <v>11846</v>
      </c>
      <c r="C7653" s="1">
        <v>40288</v>
      </c>
      <c r="D7653" t="s">
        <v>10663</v>
      </c>
      <c r="E7653">
        <v>28</v>
      </c>
      <c r="F7653">
        <v>707.44</v>
      </c>
      <c r="G7653">
        <v>0.01</v>
      </c>
      <c r="H7653" t="s">
        <v>10697</v>
      </c>
      <c r="I7653">
        <v>-50.27</v>
      </c>
      <c r="J7653">
        <v>24.98</v>
      </c>
      <c r="K7653">
        <v>8.7899999999999991</v>
      </c>
      <c r="L7653" t="s">
        <v>12646</v>
      </c>
      <c r="M7653" t="s">
        <v>12637</v>
      </c>
      <c r="N7653" t="s">
        <v>11320</v>
      </c>
      <c r="O7653" t="s">
        <v>10681</v>
      </c>
      <c r="P7653" t="s">
        <v>10668</v>
      </c>
      <c r="Q7653" t="s">
        <v>10669</v>
      </c>
      <c r="R7653" t="s">
        <v>12050</v>
      </c>
      <c r="S7653" t="s">
        <v>10685</v>
      </c>
      <c r="T7653">
        <v>0.66</v>
      </c>
      <c r="U7653" s="1">
        <v>40295</v>
      </c>
    </row>
    <row r="7654" spans="1:21" x14ac:dyDescent="0.3">
      <c r="A7654">
        <v>1733</v>
      </c>
      <c r="B7654">
        <v>12450</v>
      </c>
      <c r="C7654" s="1">
        <v>39884</v>
      </c>
      <c r="D7654" t="s">
        <v>10686</v>
      </c>
      <c r="E7654">
        <v>15</v>
      </c>
      <c r="F7654">
        <v>1146.4100000000001</v>
      </c>
      <c r="G7654">
        <v>0</v>
      </c>
      <c r="H7654" t="s">
        <v>10664</v>
      </c>
      <c r="I7654">
        <v>-88.61</v>
      </c>
      <c r="J7654">
        <v>73.98</v>
      </c>
      <c r="K7654">
        <v>14.52</v>
      </c>
      <c r="L7654" t="s">
        <v>12276</v>
      </c>
      <c r="M7654" t="s">
        <v>12637</v>
      </c>
      <c r="N7654" t="s">
        <v>11320</v>
      </c>
      <c r="O7654" t="s">
        <v>10667</v>
      </c>
      <c r="P7654" t="s">
        <v>10682</v>
      </c>
      <c r="Q7654" t="s">
        <v>10711</v>
      </c>
      <c r="R7654" t="s">
        <v>11429</v>
      </c>
      <c r="S7654" t="s">
        <v>10685</v>
      </c>
      <c r="T7654">
        <v>0.65</v>
      </c>
      <c r="U7654" s="1">
        <v>39886</v>
      </c>
    </row>
    <row r="7655" spans="1:21" x14ac:dyDescent="0.3">
      <c r="A7655">
        <v>2290</v>
      </c>
      <c r="B7655">
        <v>16518</v>
      </c>
      <c r="C7655" s="1">
        <v>41181</v>
      </c>
      <c r="D7655" t="s">
        <v>10719</v>
      </c>
      <c r="E7655">
        <v>4</v>
      </c>
      <c r="F7655">
        <v>80.290000000000006</v>
      </c>
      <c r="G7655">
        <v>0.03</v>
      </c>
      <c r="H7655" t="s">
        <v>10664</v>
      </c>
      <c r="I7655">
        <v>-6.57</v>
      </c>
      <c r="J7655">
        <v>18.97</v>
      </c>
      <c r="K7655">
        <v>5.21</v>
      </c>
      <c r="L7655" t="s">
        <v>12646</v>
      </c>
      <c r="M7655" t="s">
        <v>12637</v>
      </c>
      <c r="N7655" t="s">
        <v>11320</v>
      </c>
      <c r="O7655" t="s">
        <v>10681</v>
      </c>
      <c r="P7655" t="s">
        <v>10668</v>
      </c>
      <c r="Q7655" t="s">
        <v>10702</v>
      </c>
      <c r="R7655" t="s">
        <v>10822</v>
      </c>
      <c r="S7655" t="s">
        <v>10685</v>
      </c>
      <c r="T7655">
        <v>0.37</v>
      </c>
      <c r="U7655" s="1">
        <v>41182</v>
      </c>
    </row>
    <row r="7656" spans="1:21" x14ac:dyDescent="0.3">
      <c r="A7656">
        <v>2291</v>
      </c>
      <c r="B7656">
        <v>16518</v>
      </c>
      <c r="C7656" s="1">
        <v>41181</v>
      </c>
      <c r="D7656" t="s">
        <v>10719</v>
      </c>
      <c r="E7656">
        <v>36</v>
      </c>
      <c r="F7656">
        <v>2628.9225000000001</v>
      </c>
      <c r="G7656">
        <v>0.03</v>
      </c>
      <c r="H7656" t="s">
        <v>10664</v>
      </c>
      <c r="I7656">
        <v>832.19</v>
      </c>
      <c r="J7656">
        <v>85.99</v>
      </c>
      <c r="K7656">
        <v>0.99</v>
      </c>
      <c r="L7656" t="s">
        <v>12646</v>
      </c>
      <c r="M7656" t="s">
        <v>12637</v>
      </c>
      <c r="N7656" t="s">
        <v>11320</v>
      </c>
      <c r="O7656" t="s">
        <v>10681</v>
      </c>
      <c r="P7656" t="s">
        <v>10682</v>
      </c>
      <c r="Q7656" t="s">
        <v>10683</v>
      </c>
      <c r="R7656" t="s">
        <v>11354</v>
      </c>
      <c r="S7656" t="s">
        <v>10709</v>
      </c>
      <c r="T7656">
        <v>0.55000000000000004</v>
      </c>
      <c r="U7656" s="1">
        <v>41184</v>
      </c>
    </row>
    <row r="7657" spans="1:21" x14ac:dyDescent="0.3">
      <c r="A7657">
        <v>2459</v>
      </c>
      <c r="B7657">
        <v>17860</v>
      </c>
      <c r="C7657" s="1">
        <v>40639</v>
      </c>
      <c r="D7657" t="s">
        <v>10719</v>
      </c>
      <c r="E7657">
        <v>16</v>
      </c>
      <c r="F7657">
        <v>139</v>
      </c>
      <c r="G7657">
        <v>0.05</v>
      </c>
      <c r="H7657" t="s">
        <v>10697</v>
      </c>
      <c r="I7657">
        <v>-96.33</v>
      </c>
      <c r="J7657">
        <v>7.77</v>
      </c>
      <c r="K7657">
        <v>9.23</v>
      </c>
      <c r="L7657" t="s">
        <v>11776</v>
      </c>
      <c r="M7657" t="s">
        <v>12637</v>
      </c>
      <c r="N7657" t="s">
        <v>11320</v>
      </c>
      <c r="O7657" t="s">
        <v>10667</v>
      </c>
      <c r="P7657" t="s">
        <v>10668</v>
      </c>
      <c r="Q7657" t="s">
        <v>10675</v>
      </c>
      <c r="R7657" t="s">
        <v>11963</v>
      </c>
      <c r="S7657" t="s">
        <v>10685</v>
      </c>
      <c r="T7657">
        <v>0.57999999999999996</v>
      </c>
      <c r="U7657" s="1">
        <v>40641</v>
      </c>
    </row>
    <row r="7658" spans="1:21" x14ac:dyDescent="0.3">
      <c r="A7658">
        <v>2465</v>
      </c>
      <c r="B7658">
        <v>17952</v>
      </c>
      <c r="C7658" s="1">
        <v>40462</v>
      </c>
      <c r="D7658" t="s">
        <v>10704</v>
      </c>
      <c r="E7658">
        <v>28</v>
      </c>
      <c r="F7658">
        <v>430.13</v>
      </c>
      <c r="G7658">
        <v>0.02</v>
      </c>
      <c r="H7658" t="s">
        <v>10664</v>
      </c>
      <c r="I7658">
        <v>2.33</v>
      </c>
      <c r="J7658">
        <v>14.42</v>
      </c>
      <c r="K7658">
        <v>6.75</v>
      </c>
      <c r="L7658" t="s">
        <v>12646</v>
      </c>
      <c r="M7658" t="s">
        <v>12637</v>
      </c>
      <c r="N7658" t="s">
        <v>11320</v>
      </c>
      <c r="O7658" t="s">
        <v>10667</v>
      </c>
      <c r="P7658" t="s">
        <v>10668</v>
      </c>
      <c r="Q7658" t="s">
        <v>10675</v>
      </c>
      <c r="R7658" t="s">
        <v>11636</v>
      </c>
      <c r="S7658" t="s">
        <v>10689</v>
      </c>
      <c r="T7658">
        <v>0.52</v>
      </c>
      <c r="U7658" s="1">
        <v>40463</v>
      </c>
    </row>
    <row r="7659" spans="1:21" x14ac:dyDescent="0.3">
      <c r="A7659">
        <v>2578</v>
      </c>
      <c r="B7659">
        <v>18596</v>
      </c>
      <c r="C7659" s="1">
        <v>41184</v>
      </c>
      <c r="D7659" t="s">
        <v>10663</v>
      </c>
      <c r="E7659">
        <v>42</v>
      </c>
      <c r="F7659">
        <v>4917.6899999999996</v>
      </c>
      <c r="G7659">
        <v>0.02</v>
      </c>
      <c r="H7659" t="s">
        <v>10672</v>
      </c>
      <c r="I7659">
        <v>126.31</v>
      </c>
      <c r="J7659">
        <v>110.98</v>
      </c>
      <c r="K7659">
        <v>30</v>
      </c>
      <c r="L7659" t="s">
        <v>11776</v>
      </c>
      <c r="M7659" t="s">
        <v>12637</v>
      </c>
      <c r="N7659" t="s">
        <v>11320</v>
      </c>
      <c r="O7659" t="s">
        <v>10667</v>
      </c>
      <c r="P7659" t="s">
        <v>10690</v>
      </c>
      <c r="Q7659" t="s">
        <v>10753</v>
      </c>
      <c r="R7659" t="s">
        <v>11269</v>
      </c>
      <c r="S7659" t="s">
        <v>10677</v>
      </c>
      <c r="T7659">
        <v>0.71</v>
      </c>
      <c r="U7659" s="1">
        <v>41186</v>
      </c>
    </row>
    <row r="7660" spans="1:21" x14ac:dyDescent="0.3">
      <c r="A7660">
        <v>2579</v>
      </c>
      <c r="B7660">
        <v>18596</v>
      </c>
      <c r="C7660" s="1">
        <v>41184</v>
      </c>
      <c r="D7660" t="s">
        <v>10663</v>
      </c>
      <c r="E7660">
        <v>32</v>
      </c>
      <c r="F7660">
        <v>416.8</v>
      </c>
      <c r="G7660">
        <v>0.01</v>
      </c>
      <c r="H7660" t="s">
        <v>10664</v>
      </c>
      <c r="I7660">
        <v>223.38</v>
      </c>
      <c r="J7660">
        <v>12.53</v>
      </c>
      <c r="K7660">
        <v>0.5</v>
      </c>
      <c r="L7660" t="s">
        <v>11776</v>
      </c>
      <c r="M7660" t="s">
        <v>12637</v>
      </c>
      <c r="N7660" t="s">
        <v>11320</v>
      </c>
      <c r="O7660" t="s">
        <v>10667</v>
      </c>
      <c r="P7660" t="s">
        <v>10668</v>
      </c>
      <c r="Q7660" t="s">
        <v>10729</v>
      </c>
      <c r="R7660" t="s">
        <v>11150</v>
      </c>
      <c r="S7660" t="s">
        <v>10685</v>
      </c>
      <c r="T7660">
        <v>0.38</v>
      </c>
      <c r="U7660" s="1">
        <v>41186</v>
      </c>
    </row>
    <row r="7661" spans="1:21" x14ac:dyDescent="0.3">
      <c r="A7661">
        <v>2957</v>
      </c>
      <c r="B7661">
        <v>21410</v>
      </c>
      <c r="C7661" s="1">
        <v>41030</v>
      </c>
      <c r="D7661" t="s">
        <v>10719</v>
      </c>
      <c r="E7661">
        <v>16</v>
      </c>
      <c r="F7661">
        <v>2101.59</v>
      </c>
      <c r="G7661">
        <v>0.01</v>
      </c>
      <c r="H7661" t="s">
        <v>10697</v>
      </c>
      <c r="I7661">
        <v>554.91</v>
      </c>
      <c r="J7661">
        <v>123.38</v>
      </c>
      <c r="K7661">
        <v>24.49</v>
      </c>
      <c r="L7661" t="s">
        <v>12276</v>
      </c>
      <c r="M7661" t="s">
        <v>12637</v>
      </c>
      <c r="N7661" t="s">
        <v>11320</v>
      </c>
      <c r="O7661" t="s">
        <v>10681</v>
      </c>
      <c r="P7661" t="s">
        <v>10668</v>
      </c>
      <c r="Q7661" t="s">
        <v>10675</v>
      </c>
      <c r="R7661" t="s">
        <v>12509</v>
      </c>
      <c r="S7661" t="s">
        <v>10769</v>
      </c>
      <c r="T7661">
        <v>0.46</v>
      </c>
      <c r="U7661" s="1">
        <v>41032</v>
      </c>
    </row>
    <row r="7662" spans="1:21" x14ac:dyDescent="0.3">
      <c r="A7662">
        <v>3148</v>
      </c>
      <c r="B7662">
        <v>22563</v>
      </c>
      <c r="C7662" s="1">
        <v>41049</v>
      </c>
      <c r="D7662" t="s">
        <v>10719</v>
      </c>
      <c r="E7662">
        <v>32</v>
      </c>
      <c r="F7662">
        <v>251.51</v>
      </c>
      <c r="G7662">
        <v>0.06</v>
      </c>
      <c r="H7662" t="s">
        <v>10664</v>
      </c>
      <c r="I7662">
        <v>-9.7799999999999994</v>
      </c>
      <c r="J7662">
        <v>7.7</v>
      </c>
      <c r="K7662">
        <v>3.68</v>
      </c>
      <c r="L7662" t="s">
        <v>12647</v>
      </c>
      <c r="M7662" t="s">
        <v>12637</v>
      </c>
      <c r="N7662" t="s">
        <v>11320</v>
      </c>
      <c r="O7662" t="s">
        <v>10701</v>
      </c>
      <c r="P7662" t="s">
        <v>10690</v>
      </c>
      <c r="Q7662" t="s">
        <v>10691</v>
      </c>
      <c r="R7662" t="s">
        <v>11652</v>
      </c>
      <c r="S7662" t="s">
        <v>10709</v>
      </c>
      <c r="T7662">
        <v>0.52</v>
      </c>
      <c r="U7662" s="1">
        <v>41052</v>
      </c>
    </row>
    <row r="7663" spans="1:21" x14ac:dyDescent="0.3">
      <c r="A7663">
        <v>3553</v>
      </c>
      <c r="B7663">
        <v>25318</v>
      </c>
      <c r="C7663" s="1">
        <v>40866</v>
      </c>
      <c r="D7663" t="s">
        <v>10719</v>
      </c>
      <c r="E7663">
        <v>1</v>
      </c>
      <c r="F7663">
        <v>3.2</v>
      </c>
      <c r="G7663">
        <v>0.09</v>
      </c>
      <c r="H7663" t="s">
        <v>10664</v>
      </c>
      <c r="I7663">
        <v>-3.16</v>
      </c>
      <c r="J7663">
        <v>1.88</v>
      </c>
      <c r="K7663">
        <v>1.49</v>
      </c>
      <c r="L7663" t="s">
        <v>12646</v>
      </c>
      <c r="M7663" t="s">
        <v>12637</v>
      </c>
      <c r="N7663" t="s">
        <v>11320</v>
      </c>
      <c r="O7663" t="s">
        <v>10667</v>
      </c>
      <c r="P7663" t="s">
        <v>10668</v>
      </c>
      <c r="Q7663" t="s">
        <v>10678</v>
      </c>
      <c r="R7663" t="s">
        <v>10812</v>
      </c>
      <c r="S7663" t="s">
        <v>10685</v>
      </c>
      <c r="T7663">
        <v>0.37</v>
      </c>
      <c r="U7663" s="1">
        <v>40868</v>
      </c>
    </row>
    <row r="7664" spans="1:21" x14ac:dyDescent="0.3">
      <c r="A7664">
        <v>3732</v>
      </c>
      <c r="B7664">
        <v>26688</v>
      </c>
      <c r="C7664" s="1">
        <v>40408</v>
      </c>
      <c r="D7664" t="s">
        <v>10704</v>
      </c>
      <c r="E7664">
        <v>21</v>
      </c>
      <c r="F7664">
        <v>424.13</v>
      </c>
      <c r="G7664">
        <v>0.06</v>
      </c>
      <c r="H7664" t="s">
        <v>10664</v>
      </c>
      <c r="I7664">
        <v>57.17</v>
      </c>
      <c r="J7664">
        <v>20.27</v>
      </c>
      <c r="K7664">
        <v>3.99</v>
      </c>
      <c r="L7664" t="s">
        <v>12647</v>
      </c>
      <c r="M7664" t="s">
        <v>12637</v>
      </c>
      <c r="N7664" t="s">
        <v>11320</v>
      </c>
      <c r="O7664" t="s">
        <v>10701</v>
      </c>
      <c r="P7664" t="s">
        <v>10668</v>
      </c>
      <c r="Q7664" t="s">
        <v>10675</v>
      </c>
      <c r="R7664" t="s">
        <v>12332</v>
      </c>
      <c r="S7664" t="s">
        <v>10685</v>
      </c>
      <c r="T7664">
        <v>0.56999999999999995</v>
      </c>
      <c r="U7664" s="1">
        <v>40410</v>
      </c>
    </row>
    <row r="7665" spans="1:21" x14ac:dyDescent="0.3">
      <c r="A7665">
        <v>3733</v>
      </c>
      <c r="B7665">
        <v>26688</v>
      </c>
      <c r="C7665" s="1">
        <v>40408</v>
      </c>
      <c r="D7665" t="s">
        <v>10704</v>
      </c>
      <c r="E7665">
        <v>7</v>
      </c>
      <c r="F7665">
        <v>69.400000000000006</v>
      </c>
      <c r="G7665">
        <v>0.09</v>
      </c>
      <c r="H7665" t="s">
        <v>10664</v>
      </c>
      <c r="I7665">
        <v>12.02</v>
      </c>
      <c r="J7665">
        <v>9.93</v>
      </c>
      <c r="K7665">
        <v>1.0900000000000001</v>
      </c>
      <c r="L7665" t="s">
        <v>12647</v>
      </c>
      <c r="M7665" t="s">
        <v>12637</v>
      </c>
      <c r="N7665" t="s">
        <v>11320</v>
      </c>
      <c r="O7665" t="s">
        <v>10701</v>
      </c>
      <c r="P7665" t="s">
        <v>10668</v>
      </c>
      <c r="Q7665" t="s">
        <v>10736</v>
      </c>
      <c r="R7665" t="s">
        <v>11648</v>
      </c>
      <c r="S7665" t="s">
        <v>10709</v>
      </c>
      <c r="T7665">
        <v>0.43</v>
      </c>
      <c r="U7665" s="1">
        <v>40409</v>
      </c>
    </row>
    <row r="7666" spans="1:21" x14ac:dyDescent="0.3">
      <c r="A7666">
        <v>3762</v>
      </c>
      <c r="B7666">
        <v>26881</v>
      </c>
      <c r="C7666" s="1">
        <v>40026</v>
      </c>
      <c r="D7666" t="s">
        <v>10663</v>
      </c>
      <c r="E7666">
        <v>26</v>
      </c>
      <c r="F7666">
        <v>10692.97</v>
      </c>
      <c r="G7666">
        <v>0.05</v>
      </c>
      <c r="H7666" t="s">
        <v>10672</v>
      </c>
      <c r="I7666">
        <v>-410.39</v>
      </c>
      <c r="J7666">
        <v>424.21</v>
      </c>
      <c r="K7666">
        <v>110.2</v>
      </c>
      <c r="L7666" t="s">
        <v>12646</v>
      </c>
      <c r="M7666" t="s">
        <v>12637</v>
      </c>
      <c r="N7666" t="s">
        <v>11320</v>
      </c>
      <c r="O7666" t="s">
        <v>10667</v>
      </c>
      <c r="P7666" t="s">
        <v>10690</v>
      </c>
      <c r="Q7666" t="s">
        <v>10724</v>
      </c>
      <c r="R7666" t="s">
        <v>11445</v>
      </c>
      <c r="S7666" t="s">
        <v>10723</v>
      </c>
      <c r="T7666">
        <v>0.67</v>
      </c>
      <c r="U7666" s="1">
        <v>40030</v>
      </c>
    </row>
    <row r="7667" spans="1:21" x14ac:dyDescent="0.3">
      <c r="A7667">
        <v>3763</v>
      </c>
      <c r="B7667">
        <v>26887</v>
      </c>
      <c r="C7667" s="1">
        <v>40678</v>
      </c>
      <c r="D7667" t="s">
        <v>10719</v>
      </c>
      <c r="E7667">
        <v>38</v>
      </c>
      <c r="F7667">
        <v>1637.78</v>
      </c>
      <c r="G7667">
        <v>0.08</v>
      </c>
      <c r="H7667" t="s">
        <v>10697</v>
      </c>
      <c r="I7667">
        <v>461.65</v>
      </c>
      <c r="J7667">
        <v>42.98</v>
      </c>
      <c r="K7667">
        <v>4.62</v>
      </c>
      <c r="L7667" t="s">
        <v>11776</v>
      </c>
      <c r="M7667" t="s">
        <v>12637</v>
      </c>
      <c r="N7667" t="s">
        <v>11320</v>
      </c>
      <c r="O7667" t="s">
        <v>10667</v>
      </c>
      <c r="P7667" t="s">
        <v>10668</v>
      </c>
      <c r="Q7667" t="s">
        <v>10675</v>
      </c>
      <c r="R7667" t="s">
        <v>11457</v>
      </c>
      <c r="S7667" t="s">
        <v>10685</v>
      </c>
      <c r="T7667">
        <v>0.56000000000000005</v>
      </c>
      <c r="U7667" s="1">
        <v>40679</v>
      </c>
    </row>
    <row r="7668" spans="1:21" x14ac:dyDescent="0.3">
      <c r="A7668">
        <v>3764</v>
      </c>
      <c r="B7668">
        <v>26887</v>
      </c>
      <c r="C7668" s="1">
        <v>40678</v>
      </c>
      <c r="D7668" t="s">
        <v>10719</v>
      </c>
      <c r="E7668">
        <v>23</v>
      </c>
      <c r="F7668">
        <v>193.84</v>
      </c>
      <c r="G7668">
        <v>7.0000000000000007E-2</v>
      </c>
      <c r="H7668" t="s">
        <v>10697</v>
      </c>
      <c r="I7668">
        <v>-117.1</v>
      </c>
      <c r="J7668">
        <v>8.0399999999999991</v>
      </c>
      <c r="K7668">
        <v>8.94</v>
      </c>
      <c r="L7668" t="s">
        <v>11776</v>
      </c>
      <c r="M7668" t="s">
        <v>12637</v>
      </c>
      <c r="N7668" t="s">
        <v>11320</v>
      </c>
      <c r="O7668" t="s">
        <v>10667</v>
      </c>
      <c r="P7668" t="s">
        <v>10668</v>
      </c>
      <c r="Q7668" t="s">
        <v>10678</v>
      </c>
      <c r="R7668" t="s">
        <v>11154</v>
      </c>
    </row>
    <row r="7669" spans="1:21" x14ac:dyDescent="0.3">
      <c r="A7669">
        <v>4184</v>
      </c>
      <c r="B7669">
        <v>29761</v>
      </c>
      <c r="C7669" s="1">
        <v>41093</v>
      </c>
      <c r="D7669" t="s">
        <v>10704</v>
      </c>
      <c r="E7669">
        <v>48</v>
      </c>
      <c r="F7669">
        <v>1463.105</v>
      </c>
      <c r="G7669">
        <v>0.06</v>
      </c>
      <c r="H7669" t="s">
        <v>10664</v>
      </c>
      <c r="I7669">
        <v>446.99</v>
      </c>
      <c r="J7669">
        <v>35.99</v>
      </c>
      <c r="K7669">
        <v>1.25</v>
      </c>
      <c r="L7669" t="s">
        <v>12646</v>
      </c>
      <c r="M7669" t="s">
        <v>12637</v>
      </c>
      <c r="N7669" t="s">
        <v>11320</v>
      </c>
      <c r="O7669" t="s">
        <v>10681</v>
      </c>
      <c r="P7669" t="s">
        <v>10682</v>
      </c>
      <c r="Q7669" t="s">
        <v>10683</v>
      </c>
      <c r="R7669" t="s">
        <v>11312</v>
      </c>
      <c r="S7669" t="s">
        <v>10693</v>
      </c>
      <c r="T7669">
        <v>0.56999999999999995</v>
      </c>
      <c r="U7669" s="1">
        <v>41094</v>
      </c>
    </row>
    <row r="7670" spans="1:21" x14ac:dyDescent="0.3">
      <c r="A7670">
        <v>4185</v>
      </c>
      <c r="B7670">
        <v>29761</v>
      </c>
      <c r="C7670" s="1">
        <v>41093</v>
      </c>
      <c r="D7670" t="s">
        <v>10704</v>
      </c>
      <c r="E7670">
        <v>42</v>
      </c>
      <c r="F7670">
        <v>1085.4000000000001</v>
      </c>
      <c r="G7670">
        <v>0.02</v>
      </c>
      <c r="H7670" t="s">
        <v>10664</v>
      </c>
      <c r="I7670">
        <v>262.32</v>
      </c>
      <c r="J7670">
        <v>25.98</v>
      </c>
      <c r="K7670">
        <v>5.37</v>
      </c>
      <c r="L7670" t="s">
        <v>12646</v>
      </c>
      <c r="M7670" t="s">
        <v>12637</v>
      </c>
      <c r="N7670" t="s">
        <v>11320</v>
      </c>
      <c r="O7670" t="s">
        <v>10681</v>
      </c>
      <c r="P7670" t="s">
        <v>10668</v>
      </c>
      <c r="Q7670" t="s">
        <v>10675</v>
      </c>
      <c r="R7670" t="s">
        <v>10807</v>
      </c>
      <c r="S7670" t="s">
        <v>10689</v>
      </c>
      <c r="T7670">
        <v>0.5</v>
      </c>
      <c r="U7670" s="1">
        <v>41096</v>
      </c>
    </row>
    <row r="7671" spans="1:21" x14ac:dyDescent="0.3">
      <c r="A7671">
        <v>4186</v>
      </c>
      <c r="B7671">
        <v>29761</v>
      </c>
      <c r="C7671" s="1">
        <v>41093</v>
      </c>
      <c r="D7671" t="s">
        <v>10704</v>
      </c>
      <c r="E7671">
        <v>19</v>
      </c>
      <c r="F7671">
        <v>123.67</v>
      </c>
      <c r="G7671">
        <v>0.03</v>
      </c>
      <c r="H7671" t="s">
        <v>10664</v>
      </c>
      <c r="I7671">
        <v>-34.17</v>
      </c>
      <c r="J7671">
        <v>6.24</v>
      </c>
      <c r="K7671">
        <v>5.22</v>
      </c>
      <c r="L7671" t="s">
        <v>12646</v>
      </c>
      <c r="M7671" t="s">
        <v>12637</v>
      </c>
      <c r="N7671" t="s">
        <v>11320</v>
      </c>
      <c r="O7671" t="s">
        <v>10681</v>
      </c>
      <c r="P7671" t="s">
        <v>10690</v>
      </c>
      <c r="Q7671" t="s">
        <v>10691</v>
      </c>
      <c r="R7671" t="s">
        <v>11734</v>
      </c>
      <c r="S7671" t="s">
        <v>10685</v>
      </c>
      <c r="T7671">
        <v>0.6</v>
      </c>
      <c r="U7671" s="1">
        <v>41095</v>
      </c>
    </row>
    <row r="7672" spans="1:21" x14ac:dyDescent="0.3">
      <c r="A7672">
        <v>4462</v>
      </c>
      <c r="B7672">
        <v>31810</v>
      </c>
      <c r="C7672" s="1">
        <v>39954</v>
      </c>
      <c r="D7672" t="s">
        <v>10719</v>
      </c>
      <c r="E7672">
        <v>46</v>
      </c>
      <c r="F7672">
        <v>355.55</v>
      </c>
      <c r="G7672">
        <v>0.03</v>
      </c>
      <c r="H7672" t="s">
        <v>10664</v>
      </c>
      <c r="I7672">
        <v>-166.74</v>
      </c>
      <c r="J7672">
        <v>7.28</v>
      </c>
      <c r="K7672">
        <v>7.98</v>
      </c>
      <c r="L7672" t="s">
        <v>12648</v>
      </c>
      <c r="M7672" t="s">
        <v>12637</v>
      </c>
      <c r="N7672" t="s">
        <v>11320</v>
      </c>
      <c r="O7672" t="s">
        <v>10701</v>
      </c>
      <c r="P7672" t="s">
        <v>10690</v>
      </c>
      <c r="Q7672" t="s">
        <v>10691</v>
      </c>
      <c r="R7672" t="s">
        <v>11522</v>
      </c>
    </row>
    <row r="7673" spans="1:21" x14ac:dyDescent="0.3">
      <c r="A7673">
        <v>5131</v>
      </c>
      <c r="B7673">
        <v>36548</v>
      </c>
      <c r="C7673" s="1">
        <v>40481</v>
      </c>
      <c r="D7673" t="s">
        <v>10663</v>
      </c>
      <c r="E7673">
        <v>8</v>
      </c>
      <c r="F7673">
        <v>44.99</v>
      </c>
      <c r="G7673">
        <v>0.06</v>
      </c>
      <c r="H7673" t="s">
        <v>10664</v>
      </c>
      <c r="I7673">
        <v>-40.43</v>
      </c>
      <c r="J7673">
        <v>4.9800000000000004</v>
      </c>
      <c r="K7673">
        <v>7.54</v>
      </c>
      <c r="L7673" t="s">
        <v>12246</v>
      </c>
      <c r="M7673" t="s">
        <v>12637</v>
      </c>
      <c r="N7673" t="s">
        <v>11320</v>
      </c>
      <c r="O7673" t="s">
        <v>10681</v>
      </c>
      <c r="P7673" t="s">
        <v>10668</v>
      </c>
      <c r="Q7673" t="s">
        <v>10702</v>
      </c>
      <c r="R7673" t="s">
        <v>12128</v>
      </c>
      <c r="S7673" t="s">
        <v>10685</v>
      </c>
      <c r="T7673">
        <v>0.38</v>
      </c>
      <c r="U7673" s="1">
        <v>40483</v>
      </c>
    </row>
    <row r="7674" spans="1:21" x14ac:dyDescent="0.3">
      <c r="A7674">
        <v>5581</v>
      </c>
      <c r="B7674">
        <v>39585</v>
      </c>
      <c r="C7674" s="1">
        <v>40906</v>
      </c>
      <c r="D7674" t="s">
        <v>10686</v>
      </c>
      <c r="E7674">
        <v>32</v>
      </c>
      <c r="F7674">
        <v>166.17</v>
      </c>
      <c r="G7674">
        <v>0.01</v>
      </c>
      <c r="H7674" t="s">
        <v>10664</v>
      </c>
      <c r="I7674">
        <v>-22.74</v>
      </c>
      <c r="J7674">
        <v>5.08</v>
      </c>
      <c r="K7674">
        <v>3.63</v>
      </c>
      <c r="L7674" t="s">
        <v>12246</v>
      </c>
      <c r="M7674" t="s">
        <v>12637</v>
      </c>
      <c r="N7674" t="s">
        <v>11320</v>
      </c>
      <c r="O7674" t="s">
        <v>10681</v>
      </c>
      <c r="P7674" t="s">
        <v>10690</v>
      </c>
      <c r="Q7674" t="s">
        <v>10691</v>
      </c>
      <c r="R7674" t="s">
        <v>11522</v>
      </c>
    </row>
    <row r="7675" spans="1:21" x14ac:dyDescent="0.3">
      <c r="A7675">
        <v>5890</v>
      </c>
      <c r="B7675">
        <v>41793</v>
      </c>
      <c r="C7675" s="1">
        <v>39948</v>
      </c>
      <c r="D7675" t="s">
        <v>10671</v>
      </c>
      <c r="E7675">
        <v>48</v>
      </c>
      <c r="F7675">
        <v>1286.8699999999999</v>
      </c>
      <c r="G7675">
        <v>0.05</v>
      </c>
      <c r="H7675" t="s">
        <v>10664</v>
      </c>
      <c r="I7675">
        <v>384.38</v>
      </c>
      <c r="J7675">
        <v>26.48</v>
      </c>
      <c r="K7675">
        <v>6.93</v>
      </c>
      <c r="L7675" t="s">
        <v>11776</v>
      </c>
      <c r="M7675" t="s">
        <v>12637</v>
      </c>
      <c r="N7675" t="s">
        <v>11320</v>
      </c>
      <c r="O7675" t="s">
        <v>10667</v>
      </c>
      <c r="P7675" t="s">
        <v>10690</v>
      </c>
      <c r="Q7675" t="s">
        <v>10691</v>
      </c>
      <c r="R7675" t="s">
        <v>11267</v>
      </c>
      <c r="S7675" t="s">
        <v>10685</v>
      </c>
      <c r="T7675">
        <v>0.49</v>
      </c>
      <c r="U7675" s="1">
        <v>39949</v>
      </c>
    </row>
    <row r="7676" spans="1:21" x14ac:dyDescent="0.3">
      <c r="A7676">
        <v>6062</v>
      </c>
      <c r="B7676">
        <v>42949</v>
      </c>
      <c r="C7676" s="1">
        <v>39954</v>
      </c>
      <c r="D7676" t="s">
        <v>10686</v>
      </c>
      <c r="E7676">
        <v>40</v>
      </c>
      <c r="F7676">
        <v>202.11</v>
      </c>
      <c r="G7676">
        <v>0.08</v>
      </c>
      <c r="H7676" t="s">
        <v>10664</v>
      </c>
      <c r="I7676">
        <v>-17.489999999999998</v>
      </c>
      <c r="J7676">
        <v>5</v>
      </c>
      <c r="K7676">
        <v>3.39</v>
      </c>
      <c r="L7676" t="s">
        <v>11776</v>
      </c>
      <c r="M7676" t="s">
        <v>12637</v>
      </c>
      <c r="N7676" t="s">
        <v>11320</v>
      </c>
      <c r="O7676" t="s">
        <v>10667</v>
      </c>
      <c r="P7676" t="s">
        <v>10668</v>
      </c>
      <c r="Q7676" t="s">
        <v>10707</v>
      </c>
      <c r="R7676" t="s">
        <v>12649</v>
      </c>
      <c r="S7676" t="s">
        <v>10709</v>
      </c>
      <c r="T7676">
        <v>0.37</v>
      </c>
      <c r="U7676" s="1">
        <v>39955</v>
      </c>
    </row>
    <row r="7677" spans="1:21" x14ac:dyDescent="0.3">
      <c r="A7677">
        <v>6063</v>
      </c>
      <c r="B7677">
        <v>42949</v>
      </c>
      <c r="C7677" s="1">
        <v>39954</v>
      </c>
      <c r="D7677" t="s">
        <v>10686</v>
      </c>
      <c r="E7677">
        <v>49</v>
      </c>
      <c r="F7677">
        <v>630.99</v>
      </c>
      <c r="G7677">
        <v>7.0000000000000007E-2</v>
      </c>
      <c r="H7677" t="s">
        <v>10664</v>
      </c>
      <c r="I7677">
        <v>-114.64</v>
      </c>
      <c r="J7677">
        <v>12.99</v>
      </c>
      <c r="K7677">
        <v>9.44</v>
      </c>
      <c r="L7677" t="s">
        <v>11776</v>
      </c>
      <c r="M7677" t="s">
        <v>12637</v>
      </c>
      <c r="N7677" t="s">
        <v>11320</v>
      </c>
      <c r="O7677" t="s">
        <v>10667</v>
      </c>
      <c r="P7677" t="s">
        <v>10682</v>
      </c>
      <c r="Q7677" t="s">
        <v>10849</v>
      </c>
      <c r="R7677" t="s">
        <v>12491</v>
      </c>
      <c r="S7677" t="s">
        <v>10689</v>
      </c>
      <c r="T7677">
        <v>0.39</v>
      </c>
      <c r="U7677" s="1">
        <v>39956</v>
      </c>
    </row>
    <row r="7678" spans="1:21" x14ac:dyDescent="0.3">
      <c r="A7678">
        <v>6075</v>
      </c>
      <c r="B7678">
        <v>43044</v>
      </c>
      <c r="C7678" s="1">
        <v>40103</v>
      </c>
      <c r="D7678" t="s">
        <v>10704</v>
      </c>
      <c r="E7678">
        <v>23</v>
      </c>
      <c r="F7678">
        <v>103.5</v>
      </c>
      <c r="G7678">
        <v>0.06</v>
      </c>
      <c r="H7678" t="s">
        <v>10664</v>
      </c>
      <c r="I7678">
        <v>-73.069999999999993</v>
      </c>
      <c r="J7678">
        <v>4.24</v>
      </c>
      <c r="K7678">
        <v>5.41</v>
      </c>
      <c r="L7678" t="s">
        <v>12647</v>
      </c>
      <c r="M7678" t="s">
        <v>12637</v>
      </c>
      <c r="N7678" t="s">
        <v>11320</v>
      </c>
      <c r="O7678" t="s">
        <v>10701</v>
      </c>
      <c r="P7678" t="s">
        <v>10668</v>
      </c>
      <c r="Q7678" t="s">
        <v>10678</v>
      </c>
      <c r="R7678" t="s">
        <v>11478</v>
      </c>
      <c r="S7678" t="s">
        <v>10685</v>
      </c>
      <c r="T7678">
        <v>0.35</v>
      </c>
      <c r="U7678" s="1">
        <v>40105</v>
      </c>
    </row>
    <row r="7679" spans="1:21" x14ac:dyDescent="0.3">
      <c r="A7679">
        <v>6076</v>
      </c>
      <c r="B7679">
        <v>43044</v>
      </c>
      <c r="C7679" s="1">
        <v>40103</v>
      </c>
      <c r="D7679" t="s">
        <v>10704</v>
      </c>
      <c r="E7679">
        <v>3</v>
      </c>
      <c r="F7679">
        <v>19707.2</v>
      </c>
      <c r="G7679">
        <v>0.04</v>
      </c>
      <c r="H7679" t="s">
        <v>10664</v>
      </c>
      <c r="I7679">
        <v>-12558</v>
      </c>
      <c r="J7679">
        <v>6783.02</v>
      </c>
      <c r="K7679">
        <v>24.49</v>
      </c>
      <c r="L7679" t="s">
        <v>12647</v>
      </c>
      <c r="M7679" t="s">
        <v>12637</v>
      </c>
      <c r="N7679" t="s">
        <v>11320</v>
      </c>
      <c r="O7679" t="s">
        <v>10701</v>
      </c>
      <c r="P7679" t="s">
        <v>10682</v>
      </c>
      <c r="Q7679" t="s">
        <v>10849</v>
      </c>
      <c r="R7679" t="s">
        <v>12239</v>
      </c>
      <c r="S7679" t="s">
        <v>10769</v>
      </c>
      <c r="T7679">
        <v>0.39</v>
      </c>
      <c r="U7679" s="1">
        <v>40105</v>
      </c>
    </row>
    <row r="7680" spans="1:21" x14ac:dyDescent="0.3">
      <c r="A7680">
        <v>6466</v>
      </c>
      <c r="B7680">
        <v>46048</v>
      </c>
      <c r="C7680" s="1">
        <v>41254</v>
      </c>
      <c r="D7680" t="s">
        <v>10704</v>
      </c>
      <c r="E7680">
        <v>10</v>
      </c>
      <c r="F7680">
        <v>135.77000000000001</v>
      </c>
      <c r="G7680">
        <v>0.05</v>
      </c>
      <c r="H7680" t="s">
        <v>10697</v>
      </c>
      <c r="I7680">
        <v>0.53</v>
      </c>
      <c r="J7680">
        <v>12.98</v>
      </c>
      <c r="K7680">
        <v>3.14</v>
      </c>
      <c r="L7680" t="s">
        <v>12647</v>
      </c>
      <c r="M7680" t="s">
        <v>12637</v>
      </c>
      <c r="N7680" t="s">
        <v>11320</v>
      </c>
      <c r="O7680" t="s">
        <v>10701</v>
      </c>
      <c r="P7680" t="s">
        <v>10668</v>
      </c>
      <c r="Q7680" t="s">
        <v>10791</v>
      </c>
    </row>
    <row r="7681" spans="1:21" x14ac:dyDescent="0.3">
      <c r="A7681">
        <v>6467</v>
      </c>
      <c r="B7681">
        <v>46048</v>
      </c>
      <c r="C7681" s="1">
        <v>41254</v>
      </c>
      <c r="D7681" t="s">
        <v>10704</v>
      </c>
      <c r="E7681">
        <v>35</v>
      </c>
      <c r="F7681">
        <v>447.25</v>
      </c>
      <c r="G7681">
        <v>0.08</v>
      </c>
      <c r="H7681" t="s">
        <v>10664</v>
      </c>
      <c r="I7681">
        <v>-15.92</v>
      </c>
      <c r="J7681">
        <v>13.48</v>
      </c>
      <c r="K7681">
        <v>4.51</v>
      </c>
      <c r="L7681" t="s">
        <v>12647</v>
      </c>
      <c r="M7681" t="s">
        <v>12637</v>
      </c>
      <c r="N7681" t="s">
        <v>11320</v>
      </c>
      <c r="O7681" t="s">
        <v>10701</v>
      </c>
      <c r="P7681" t="s">
        <v>10668</v>
      </c>
      <c r="Q7681" t="s">
        <v>10669</v>
      </c>
      <c r="R7681" t="s">
        <v>10742</v>
      </c>
    </row>
    <row r="7682" spans="1:21" x14ac:dyDescent="0.3">
      <c r="A7682">
        <v>6788</v>
      </c>
      <c r="B7682">
        <v>48354</v>
      </c>
      <c r="C7682" s="1">
        <v>40653</v>
      </c>
      <c r="D7682" t="s">
        <v>10704</v>
      </c>
      <c r="E7682">
        <v>25</v>
      </c>
      <c r="F7682">
        <v>1387.29</v>
      </c>
      <c r="G7682">
        <v>0.03</v>
      </c>
      <c r="H7682" t="s">
        <v>10697</v>
      </c>
      <c r="I7682">
        <v>405.64</v>
      </c>
      <c r="J7682">
        <v>55.48</v>
      </c>
      <c r="K7682">
        <v>14.3</v>
      </c>
      <c r="L7682" t="s">
        <v>12648</v>
      </c>
      <c r="M7682" t="s">
        <v>12637</v>
      </c>
      <c r="N7682" t="s">
        <v>11320</v>
      </c>
      <c r="O7682" t="s">
        <v>10701</v>
      </c>
      <c r="P7682" t="s">
        <v>10668</v>
      </c>
      <c r="Q7682" t="s">
        <v>10702</v>
      </c>
      <c r="R7682" t="s">
        <v>11132</v>
      </c>
      <c r="S7682" t="s">
        <v>10685</v>
      </c>
      <c r="T7682">
        <v>0.37</v>
      </c>
      <c r="U7682" s="1">
        <v>40654</v>
      </c>
    </row>
    <row r="7683" spans="1:21" x14ac:dyDescent="0.3">
      <c r="A7683">
        <v>6793</v>
      </c>
      <c r="B7683">
        <v>48416</v>
      </c>
      <c r="C7683" s="1">
        <v>40000</v>
      </c>
      <c r="D7683" t="s">
        <v>10686</v>
      </c>
      <c r="E7683">
        <v>23</v>
      </c>
      <c r="F7683">
        <v>167.66</v>
      </c>
      <c r="G7683">
        <v>0.01</v>
      </c>
      <c r="H7683" t="s">
        <v>10664</v>
      </c>
      <c r="I7683">
        <v>-15.48</v>
      </c>
      <c r="J7683">
        <v>6.68</v>
      </c>
      <c r="K7683">
        <v>4.91</v>
      </c>
      <c r="L7683" t="s">
        <v>12646</v>
      </c>
      <c r="M7683" t="s">
        <v>12637</v>
      </c>
      <c r="N7683" t="s">
        <v>11320</v>
      </c>
      <c r="O7683" t="s">
        <v>10667</v>
      </c>
      <c r="P7683" t="s">
        <v>10668</v>
      </c>
      <c r="Q7683" t="s">
        <v>10702</v>
      </c>
      <c r="R7683" t="s">
        <v>11543</v>
      </c>
      <c r="S7683" t="s">
        <v>10685</v>
      </c>
      <c r="T7683">
        <v>0.37</v>
      </c>
      <c r="U7683" s="1">
        <v>40002</v>
      </c>
    </row>
    <row r="7684" spans="1:21" x14ac:dyDescent="0.3">
      <c r="A7684">
        <v>6968</v>
      </c>
      <c r="B7684">
        <v>49798</v>
      </c>
      <c r="C7684" s="1">
        <v>41251</v>
      </c>
      <c r="D7684" t="s">
        <v>10719</v>
      </c>
      <c r="E7684">
        <v>5</v>
      </c>
      <c r="F7684">
        <v>1424.95</v>
      </c>
      <c r="G7684">
        <v>0.09</v>
      </c>
      <c r="H7684" t="s">
        <v>10672</v>
      </c>
      <c r="I7684">
        <v>-517.83000000000004</v>
      </c>
      <c r="J7684">
        <v>280.98</v>
      </c>
      <c r="K7684">
        <v>57</v>
      </c>
      <c r="L7684" t="s">
        <v>12648</v>
      </c>
      <c r="M7684" t="s">
        <v>12637</v>
      </c>
      <c r="N7684" t="s">
        <v>11320</v>
      </c>
      <c r="O7684" t="s">
        <v>10701</v>
      </c>
      <c r="P7684" t="s">
        <v>10690</v>
      </c>
      <c r="Q7684" t="s">
        <v>10753</v>
      </c>
      <c r="R7684" t="s">
        <v>11314</v>
      </c>
      <c r="S7684" t="s">
        <v>10677</v>
      </c>
      <c r="T7684">
        <v>0.78</v>
      </c>
      <c r="U7684" s="1">
        <v>41252</v>
      </c>
    </row>
    <row r="7685" spans="1:21" x14ac:dyDescent="0.3">
      <c r="A7685">
        <v>6969</v>
      </c>
      <c r="B7685">
        <v>49798</v>
      </c>
      <c r="C7685" s="1">
        <v>41251</v>
      </c>
      <c r="D7685" t="s">
        <v>10719</v>
      </c>
      <c r="E7685">
        <v>29</v>
      </c>
      <c r="F7685">
        <v>321.5</v>
      </c>
      <c r="G7685">
        <v>0.03</v>
      </c>
      <c r="H7685" t="s">
        <v>10664</v>
      </c>
      <c r="I7685">
        <v>20.309999999999999</v>
      </c>
      <c r="J7685">
        <v>10.98</v>
      </c>
      <c r="K7685">
        <v>3.37</v>
      </c>
      <c r="L7685" t="s">
        <v>12648</v>
      </c>
      <c r="M7685" t="s">
        <v>12637</v>
      </c>
      <c r="N7685" t="s">
        <v>11320</v>
      </c>
      <c r="O7685" t="s">
        <v>10701</v>
      </c>
      <c r="P7685" t="s">
        <v>10668</v>
      </c>
      <c r="Q7685" t="s">
        <v>10791</v>
      </c>
    </row>
    <row r="7686" spans="1:21" x14ac:dyDescent="0.3">
      <c r="A7686">
        <v>7073</v>
      </c>
      <c r="B7686">
        <v>50470</v>
      </c>
      <c r="C7686" s="1">
        <v>40413</v>
      </c>
      <c r="D7686" t="s">
        <v>10663</v>
      </c>
      <c r="E7686">
        <v>38</v>
      </c>
      <c r="F7686">
        <v>827.83</v>
      </c>
      <c r="G7686">
        <v>0.09</v>
      </c>
      <c r="H7686" t="s">
        <v>10664</v>
      </c>
      <c r="I7686">
        <v>-57.73</v>
      </c>
      <c r="J7686">
        <v>22.99</v>
      </c>
      <c r="K7686">
        <v>8.99</v>
      </c>
      <c r="L7686" t="s">
        <v>12646</v>
      </c>
      <c r="M7686" t="s">
        <v>12637</v>
      </c>
      <c r="N7686" t="s">
        <v>11320</v>
      </c>
      <c r="O7686" t="s">
        <v>10667</v>
      </c>
      <c r="P7686" t="s">
        <v>10668</v>
      </c>
      <c r="Q7686" t="s">
        <v>10736</v>
      </c>
      <c r="R7686" t="s">
        <v>11178</v>
      </c>
      <c r="S7686" t="s">
        <v>10693</v>
      </c>
      <c r="T7686">
        <v>0.56999999999999995</v>
      </c>
      <c r="U7686" s="1">
        <v>40418</v>
      </c>
    </row>
    <row r="7687" spans="1:21" x14ac:dyDescent="0.3">
      <c r="A7687">
        <v>7418</v>
      </c>
      <c r="B7687">
        <v>52900</v>
      </c>
      <c r="C7687" s="1">
        <v>40683</v>
      </c>
      <c r="D7687" t="s">
        <v>10671</v>
      </c>
      <c r="E7687">
        <v>16</v>
      </c>
      <c r="F7687">
        <v>101.14</v>
      </c>
      <c r="G7687">
        <v>0</v>
      </c>
      <c r="H7687" t="s">
        <v>10664</v>
      </c>
      <c r="I7687">
        <v>-32.619999999999997</v>
      </c>
      <c r="J7687">
        <v>5.98</v>
      </c>
      <c r="K7687">
        <v>5.46</v>
      </c>
      <c r="L7687" t="s">
        <v>12183</v>
      </c>
      <c r="M7687" t="s">
        <v>12637</v>
      </c>
      <c r="N7687" t="s">
        <v>11320</v>
      </c>
      <c r="O7687" t="s">
        <v>10701</v>
      </c>
      <c r="P7687" t="s">
        <v>10668</v>
      </c>
      <c r="Q7687" t="s">
        <v>10702</v>
      </c>
      <c r="R7687" t="s">
        <v>11363</v>
      </c>
      <c r="S7687" t="s">
        <v>10685</v>
      </c>
      <c r="T7687">
        <v>0.36</v>
      </c>
      <c r="U7687" s="1">
        <v>40685</v>
      </c>
    </row>
    <row r="7688" spans="1:21" x14ac:dyDescent="0.3">
      <c r="A7688">
        <v>8070</v>
      </c>
      <c r="B7688">
        <v>57572</v>
      </c>
      <c r="C7688" s="1">
        <v>40736</v>
      </c>
      <c r="D7688" t="s">
        <v>10704</v>
      </c>
      <c r="E7688">
        <v>30</v>
      </c>
      <c r="F7688">
        <v>139.08000000000001</v>
      </c>
      <c r="G7688">
        <v>0.1</v>
      </c>
      <c r="H7688" t="s">
        <v>10664</v>
      </c>
      <c r="I7688">
        <v>-120.04</v>
      </c>
      <c r="J7688">
        <v>4.9800000000000004</v>
      </c>
      <c r="K7688">
        <v>4.62</v>
      </c>
      <c r="L7688" t="s">
        <v>12183</v>
      </c>
      <c r="M7688" t="s">
        <v>12637</v>
      </c>
      <c r="N7688" t="s">
        <v>11320</v>
      </c>
      <c r="O7688" t="s">
        <v>10701</v>
      </c>
      <c r="P7688" t="s">
        <v>10682</v>
      </c>
      <c r="Q7688" t="s">
        <v>10711</v>
      </c>
      <c r="R7688" t="s">
        <v>11034</v>
      </c>
    </row>
    <row r="7689" spans="1:21" x14ac:dyDescent="0.3">
      <c r="A7689">
        <v>8071</v>
      </c>
      <c r="B7689">
        <v>57572</v>
      </c>
      <c r="C7689" s="1">
        <v>40736</v>
      </c>
      <c r="D7689" t="s">
        <v>10704</v>
      </c>
      <c r="E7689">
        <v>9</v>
      </c>
      <c r="F7689">
        <v>75.28</v>
      </c>
      <c r="G7689">
        <v>0</v>
      </c>
      <c r="H7689" t="s">
        <v>10664</v>
      </c>
      <c r="I7689">
        <v>-17.22</v>
      </c>
      <c r="J7689">
        <v>7.64</v>
      </c>
      <c r="K7689">
        <v>5.83</v>
      </c>
      <c r="L7689" t="s">
        <v>12183</v>
      </c>
      <c r="M7689" t="s">
        <v>12637</v>
      </c>
      <c r="N7689" t="s">
        <v>11320</v>
      </c>
      <c r="O7689" t="s">
        <v>10701</v>
      </c>
      <c r="P7689" t="s">
        <v>10668</v>
      </c>
      <c r="Q7689" t="s">
        <v>10702</v>
      </c>
      <c r="R7689" t="s">
        <v>11007</v>
      </c>
    </row>
    <row r="7690" spans="1:21" x14ac:dyDescent="0.3">
      <c r="A7690">
        <v>8097</v>
      </c>
      <c r="B7690">
        <v>57766</v>
      </c>
      <c r="C7690" s="1">
        <v>40298</v>
      </c>
      <c r="D7690" t="s">
        <v>10671</v>
      </c>
      <c r="E7690">
        <v>17</v>
      </c>
      <c r="F7690">
        <v>517.98</v>
      </c>
      <c r="G7690">
        <v>0.05</v>
      </c>
      <c r="H7690" t="s">
        <v>10664</v>
      </c>
      <c r="I7690">
        <v>-85.32</v>
      </c>
      <c r="J7690">
        <v>30.53</v>
      </c>
      <c r="K7690">
        <v>19.989999999999998</v>
      </c>
      <c r="L7690" t="s">
        <v>11692</v>
      </c>
      <c r="M7690" t="s">
        <v>12637</v>
      </c>
      <c r="N7690" t="s">
        <v>11320</v>
      </c>
      <c r="O7690" t="s">
        <v>10674</v>
      </c>
      <c r="P7690" t="s">
        <v>10668</v>
      </c>
      <c r="Q7690" t="s">
        <v>10729</v>
      </c>
      <c r="R7690" t="s">
        <v>10858</v>
      </c>
    </row>
    <row r="7691" spans="1:21" x14ac:dyDescent="0.3">
      <c r="A7691">
        <v>8189</v>
      </c>
      <c r="B7691">
        <v>58566</v>
      </c>
      <c r="C7691" s="1">
        <v>40778</v>
      </c>
      <c r="D7691" t="s">
        <v>10686</v>
      </c>
      <c r="E7691">
        <v>45</v>
      </c>
      <c r="F7691">
        <v>4680.8900000000003</v>
      </c>
      <c r="G7691">
        <v>7.0000000000000007E-2</v>
      </c>
      <c r="H7691" t="s">
        <v>10664</v>
      </c>
      <c r="I7691">
        <v>693.01</v>
      </c>
      <c r="J7691">
        <v>105.29</v>
      </c>
      <c r="K7691">
        <v>10.119999999999999</v>
      </c>
      <c r="L7691" t="s">
        <v>11692</v>
      </c>
      <c r="M7691" t="s">
        <v>12637</v>
      </c>
      <c r="N7691" t="s">
        <v>11320</v>
      </c>
      <c r="O7691" t="s">
        <v>10674</v>
      </c>
      <c r="P7691" t="s">
        <v>10690</v>
      </c>
      <c r="Q7691" t="s">
        <v>10691</v>
      </c>
      <c r="R7691" t="s">
        <v>12084</v>
      </c>
      <c r="S7691" t="s">
        <v>10769</v>
      </c>
      <c r="T7691">
        <v>0.79</v>
      </c>
      <c r="U7691" s="1">
        <v>40779</v>
      </c>
    </row>
    <row r="7692" spans="1:21" x14ac:dyDescent="0.3">
      <c r="A7692">
        <v>8190</v>
      </c>
      <c r="B7692">
        <v>58566</v>
      </c>
      <c r="C7692" s="1">
        <v>40778</v>
      </c>
      <c r="D7692" t="s">
        <v>10686</v>
      </c>
      <c r="E7692">
        <v>42</v>
      </c>
      <c r="F7692">
        <v>2414.9944999999998</v>
      </c>
      <c r="G7692">
        <v>0.01</v>
      </c>
      <c r="H7692" t="s">
        <v>10697</v>
      </c>
      <c r="I7692">
        <v>624.71</v>
      </c>
      <c r="J7692">
        <v>65.989999999999995</v>
      </c>
      <c r="K7692">
        <v>4.99</v>
      </c>
      <c r="L7692" t="s">
        <v>11692</v>
      </c>
      <c r="M7692" t="s">
        <v>12637</v>
      </c>
      <c r="N7692" t="s">
        <v>11320</v>
      </c>
      <c r="O7692" t="s">
        <v>10674</v>
      </c>
      <c r="P7692" t="s">
        <v>10682</v>
      </c>
      <c r="Q7692" t="s">
        <v>10683</v>
      </c>
      <c r="R7692" t="s">
        <v>11460</v>
      </c>
      <c r="S7692" t="s">
        <v>10685</v>
      </c>
      <c r="T7692">
        <v>0.57999999999999996</v>
      </c>
      <c r="U7692" s="1">
        <v>40780</v>
      </c>
    </row>
    <row r="7693" spans="1:21" x14ac:dyDescent="0.3">
      <c r="A7693">
        <v>8204</v>
      </c>
      <c r="B7693">
        <v>58658</v>
      </c>
      <c r="C7693" s="1">
        <v>41071</v>
      </c>
      <c r="D7693" t="s">
        <v>10704</v>
      </c>
      <c r="E7693">
        <v>7</v>
      </c>
      <c r="F7693">
        <v>883.23</v>
      </c>
      <c r="G7693">
        <v>0.09</v>
      </c>
      <c r="H7693" t="s">
        <v>10672</v>
      </c>
      <c r="I7693">
        <v>-404.36</v>
      </c>
      <c r="J7693">
        <v>120.98</v>
      </c>
      <c r="K7693">
        <v>58.64</v>
      </c>
      <c r="L7693" t="s">
        <v>11692</v>
      </c>
      <c r="M7693" t="s">
        <v>12637</v>
      </c>
      <c r="N7693" t="s">
        <v>11320</v>
      </c>
      <c r="O7693" t="s">
        <v>10674</v>
      </c>
      <c r="P7693" t="s">
        <v>10690</v>
      </c>
      <c r="Q7693" t="s">
        <v>10721</v>
      </c>
      <c r="R7693" t="s">
        <v>11834</v>
      </c>
      <c r="S7693" t="s">
        <v>10723</v>
      </c>
      <c r="T7693">
        <v>0.75</v>
      </c>
      <c r="U7693" s="1">
        <v>41072</v>
      </c>
    </row>
    <row r="7694" spans="1:21" x14ac:dyDescent="0.3">
      <c r="A7694">
        <v>8205</v>
      </c>
      <c r="B7694">
        <v>58658</v>
      </c>
      <c r="C7694" s="1">
        <v>41071</v>
      </c>
      <c r="D7694" t="s">
        <v>10704</v>
      </c>
      <c r="E7694">
        <v>41</v>
      </c>
      <c r="F7694">
        <v>917.25</v>
      </c>
      <c r="G7694">
        <v>0.01</v>
      </c>
      <c r="H7694" t="s">
        <v>10664</v>
      </c>
      <c r="I7694">
        <v>-103.75</v>
      </c>
      <c r="J7694">
        <v>20.97</v>
      </c>
      <c r="K7694">
        <v>6.5</v>
      </c>
      <c r="L7694" t="s">
        <v>11692</v>
      </c>
      <c r="M7694" t="s">
        <v>12637</v>
      </c>
      <c r="N7694" t="s">
        <v>11320</v>
      </c>
      <c r="O7694" t="s">
        <v>10674</v>
      </c>
      <c r="P7694" t="s">
        <v>10682</v>
      </c>
      <c r="Q7694" t="s">
        <v>10711</v>
      </c>
      <c r="R7694" t="s">
        <v>10900</v>
      </c>
      <c r="S7694" t="s">
        <v>10685</v>
      </c>
      <c r="T7694">
        <v>0.78</v>
      </c>
      <c r="U7694" s="1">
        <v>41072</v>
      </c>
    </row>
    <row r="7695" spans="1:21" x14ac:dyDescent="0.3">
      <c r="A7695">
        <v>8206</v>
      </c>
      <c r="B7695">
        <v>58658</v>
      </c>
      <c r="C7695" s="1">
        <v>41071</v>
      </c>
      <c r="D7695" t="s">
        <v>10704</v>
      </c>
      <c r="E7695">
        <v>46</v>
      </c>
      <c r="F7695">
        <v>760.80100000000004</v>
      </c>
      <c r="G7695">
        <v>0.1</v>
      </c>
      <c r="H7695" t="s">
        <v>10664</v>
      </c>
      <c r="I7695">
        <v>348.59</v>
      </c>
      <c r="J7695">
        <v>20.99</v>
      </c>
      <c r="K7695">
        <v>0.99</v>
      </c>
      <c r="L7695" t="s">
        <v>11692</v>
      </c>
      <c r="M7695" t="s">
        <v>12637</v>
      </c>
      <c r="N7695" t="s">
        <v>11320</v>
      </c>
      <c r="O7695" t="s">
        <v>10674</v>
      </c>
      <c r="P7695" t="s">
        <v>10682</v>
      </c>
      <c r="Q7695" t="s">
        <v>10683</v>
      </c>
      <c r="R7695" t="s">
        <v>10910</v>
      </c>
      <c r="S7695" t="s">
        <v>10709</v>
      </c>
      <c r="T7695">
        <v>0.37</v>
      </c>
      <c r="U7695" s="1">
        <v>41073</v>
      </c>
    </row>
    <row r="7696" spans="1:21" x14ac:dyDescent="0.3">
      <c r="A7696">
        <v>8271</v>
      </c>
      <c r="B7696">
        <v>59139</v>
      </c>
      <c r="C7696" s="1">
        <v>40572</v>
      </c>
      <c r="D7696" t="s">
        <v>10719</v>
      </c>
      <c r="E7696">
        <v>12</v>
      </c>
      <c r="F7696">
        <v>849.51</v>
      </c>
      <c r="G7696">
        <v>0.05</v>
      </c>
      <c r="H7696" t="s">
        <v>10664</v>
      </c>
      <c r="I7696">
        <v>163.1</v>
      </c>
      <c r="J7696">
        <v>70.97</v>
      </c>
      <c r="K7696">
        <v>3.5</v>
      </c>
      <c r="L7696" t="s">
        <v>12183</v>
      </c>
      <c r="M7696" t="s">
        <v>12637</v>
      </c>
      <c r="N7696" t="s">
        <v>11320</v>
      </c>
      <c r="O7696" t="s">
        <v>10701</v>
      </c>
      <c r="P7696" t="s">
        <v>10668</v>
      </c>
      <c r="Q7696" t="s">
        <v>10675</v>
      </c>
      <c r="R7696" t="s">
        <v>11976</v>
      </c>
      <c r="S7696" t="s">
        <v>10685</v>
      </c>
      <c r="T7696">
        <v>0.59</v>
      </c>
      <c r="U7696" s="1">
        <v>40573</v>
      </c>
    </row>
    <row r="7697" spans="1:21" x14ac:dyDescent="0.3">
      <c r="A7697">
        <v>8272</v>
      </c>
      <c r="B7697">
        <v>59139</v>
      </c>
      <c r="C7697" s="1">
        <v>40572</v>
      </c>
      <c r="D7697" t="s">
        <v>10719</v>
      </c>
      <c r="E7697">
        <v>38</v>
      </c>
      <c r="F7697">
        <v>189.49</v>
      </c>
      <c r="G7697">
        <v>0.09</v>
      </c>
      <c r="H7697" t="s">
        <v>10664</v>
      </c>
      <c r="I7697">
        <v>-13.71</v>
      </c>
      <c r="J7697">
        <v>5.34</v>
      </c>
      <c r="K7697">
        <v>2.99</v>
      </c>
      <c r="L7697" t="s">
        <v>12183</v>
      </c>
      <c r="M7697" t="s">
        <v>12637</v>
      </c>
      <c r="N7697" t="s">
        <v>11320</v>
      </c>
      <c r="O7697" t="s">
        <v>10701</v>
      </c>
      <c r="P7697" t="s">
        <v>10668</v>
      </c>
      <c r="Q7697" t="s">
        <v>10678</v>
      </c>
      <c r="R7697" t="s">
        <v>11039</v>
      </c>
      <c r="S7697" t="s">
        <v>10685</v>
      </c>
      <c r="T7697">
        <v>0.38</v>
      </c>
      <c r="U7697" s="1">
        <v>40573</v>
      </c>
    </row>
    <row r="7698" spans="1:21" x14ac:dyDescent="0.3">
      <c r="A7698">
        <v>8391</v>
      </c>
      <c r="B7698">
        <v>59942</v>
      </c>
      <c r="C7698" s="1">
        <v>39852</v>
      </c>
      <c r="D7698" t="s">
        <v>10704</v>
      </c>
      <c r="E7698">
        <v>47</v>
      </c>
      <c r="F7698">
        <v>714.46</v>
      </c>
      <c r="G7698">
        <v>7.0000000000000007E-2</v>
      </c>
      <c r="H7698" t="s">
        <v>10664</v>
      </c>
      <c r="I7698">
        <v>-268.64999999999998</v>
      </c>
      <c r="J7698">
        <v>15.98</v>
      </c>
      <c r="K7698">
        <v>8.99</v>
      </c>
      <c r="L7698" t="s">
        <v>12246</v>
      </c>
      <c r="M7698" t="s">
        <v>12637</v>
      </c>
      <c r="N7698" t="s">
        <v>11320</v>
      </c>
      <c r="O7698" t="s">
        <v>10681</v>
      </c>
      <c r="P7698" t="s">
        <v>10682</v>
      </c>
      <c r="Q7698" t="s">
        <v>10711</v>
      </c>
      <c r="R7698" t="s">
        <v>10745</v>
      </c>
    </row>
    <row r="7699" spans="1:21" x14ac:dyDescent="0.3">
      <c r="A7699">
        <v>747</v>
      </c>
      <c r="B7699">
        <v>5350</v>
      </c>
      <c r="C7699" s="1">
        <v>40460</v>
      </c>
      <c r="D7699" t="s">
        <v>10663</v>
      </c>
      <c r="E7699">
        <v>39</v>
      </c>
      <c r="F7699">
        <v>434.73</v>
      </c>
      <c r="G7699">
        <v>0.03</v>
      </c>
      <c r="H7699" t="s">
        <v>10664</v>
      </c>
      <c r="I7699">
        <v>-12.2</v>
      </c>
      <c r="J7699">
        <v>11.33</v>
      </c>
      <c r="K7699">
        <v>6.12</v>
      </c>
      <c r="L7699" t="s">
        <v>12516</v>
      </c>
      <c r="M7699" t="s">
        <v>12637</v>
      </c>
      <c r="N7699" t="s">
        <v>11320</v>
      </c>
      <c r="O7699" t="s">
        <v>10674</v>
      </c>
      <c r="P7699" t="s">
        <v>10668</v>
      </c>
      <c r="Q7699" t="s">
        <v>10675</v>
      </c>
      <c r="R7699" t="s">
        <v>11226</v>
      </c>
    </row>
    <row r="7700" spans="1:21" x14ac:dyDescent="0.3">
      <c r="A7700">
        <v>943</v>
      </c>
      <c r="B7700">
        <v>6850</v>
      </c>
      <c r="C7700" s="1">
        <v>40220</v>
      </c>
      <c r="D7700" t="s">
        <v>10671</v>
      </c>
      <c r="E7700">
        <v>8</v>
      </c>
      <c r="F7700">
        <v>81.56</v>
      </c>
      <c r="G7700">
        <v>0.08</v>
      </c>
      <c r="H7700" t="s">
        <v>10664</v>
      </c>
      <c r="I7700">
        <v>-7.23</v>
      </c>
      <c r="J7700">
        <v>10.01</v>
      </c>
      <c r="K7700">
        <v>1.99</v>
      </c>
      <c r="L7700" t="s">
        <v>11567</v>
      </c>
      <c r="M7700" t="s">
        <v>12637</v>
      </c>
      <c r="N7700" t="s">
        <v>11320</v>
      </c>
      <c r="O7700" t="s">
        <v>10681</v>
      </c>
      <c r="P7700" t="s">
        <v>10682</v>
      </c>
      <c r="Q7700" t="s">
        <v>10711</v>
      </c>
      <c r="R7700" t="s">
        <v>11072</v>
      </c>
      <c r="S7700" t="s">
        <v>10693</v>
      </c>
      <c r="T7700">
        <v>0.41</v>
      </c>
      <c r="U7700" s="1">
        <v>40220</v>
      </c>
    </row>
    <row r="7701" spans="1:21" x14ac:dyDescent="0.3">
      <c r="A7701">
        <v>944</v>
      </c>
      <c r="B7701">
        <v>6850</v>
      </c>
      <c r="C7701" s="1">
        <v>40220</v>
      </c>
      <c r="D7701" t="s">
        <v>10671</v>
      </c>
      <c r="E7701">
        <v>41</v>
      </c>
      <c r="F7701">
        <v>2088.5</v>
      </c>
      <c r="G7701">
        <v>0.08</v>
      </c>
      <c r="H7701" t="s">
        <v>10664</v>
      </c>
      <c r="I7701">
        <v>675.07</v>
      </c>
      <c r="J7701">
        <v>51.98</v>
      </c>
      <c r="K7701">
        <v>10.17</v>
      </c>
      <c r="L7701" t="s">
        <v>11567</v>
      </c>
      <c r="M7701" t="s">
        <v>12637</v>
      </c>
      <c r="N7701" t="s">
        <v>11320</v>
      </c>
      <c r="O7701" t="s">
        <v>10681</v>
      </c>
      <c r="P7701" t="s">
        <v>10682</v>
      </c>
      <c r="Q7701" t="s">
        <v>10849</v>
      </c>
      <c r="R7701" t="s">
        <v>11803</v>
      </c>
      <c r="S7701" t="s">
        <v>10689</v>
      </c>
      <c r="T7701">
        <v>0.37</v>
      </c>
      <c r="U7701" s="1">
        <v>40221</v>
      </c>
    </row>
    <row r="7702" spans="1:21" x14ac:dyDescent="0.3">
      <c r="A7702">
        <v>945</v>
      </c>
      <c r="B7702">
        <v>6850</v>
      </c>
      <c r="C7702" s="1">
        <v>40220</v>
      </c>
      <c r="D7702" t="s">
        <v>10671</v>
      </c>
      <c r="E7702">
        <v>34</v>
      </c>
      <c r="F7702">
        <v>2126.7199999999998</v>
      </c>
      <c r="G7702">
        <v>0.05</v>
      </c>
      <c r="H7702" t="s">
        <v>10664</v>
      </c>
      <c r="I7702">
        <v>150.04</v>
      </c>
      <c r="J7702">
        <v>64.98</v>
      </c>
      <c r="K7702">
        <v>6.88</v>
      </c>
      <c r="L7702" t="s">
        <v>11567</v>
      </c>
      <c r="M7702" t="s">
        <v>12637</v>
      </c>
      <c r="N7702" t="s">
        <v>11320</v>
      </c>
      <c r="O7702" t="s">
        <v>10681</v>
      </c>
      <c r="P7702" t="s">
        <v>10668</v>
      </c>
      <c r="Q7702" t="s">
        <v>10669</v>
      </c>
      <c r="R7702" t="s">
        <v>11144</v>
      </c>
      <c r="S7702" t="s">
        <v>10685</v>
      </c>
      <c r="T7702">
        <v>0.73</v>
      </c>
      <c r="U7702" s="1">
        <v>40222</v>
      </c>
    </row>
    <row r="7703" spans="1:21" x14ac:dyDescent="0.3">
      <c r="A7703">
        <v>946</v>
      </c>
      <c r="B7703">
        <v>6850</v>
      </c>
      <c r="C7703" s="1">
        <v>40220</v>
      </c>
      <c r="D7703" t="s">
        <v>10671</v>
      </c>
      <c r="E7703">
        <v>26</v>
      </c>
      <c r="F7703">
        <v>3753.72</v>
      </c>
      <c r="G7703">
        <v>0.05</v>
      </c>
      <c r="H7703" t="s">
        <v>10672</v>
      </c>
      <c r="I7703">
        <v>-556.25</v>
      </c>
      <c r="J7703">
        <v>138.75</v>
      </c>
      <c r="K7703">
        <v>52.42</v>
      </c>
      <c r="L7703" t="s">
        <v>11567</v>
      </c>
      <c r="M7703" t="s">
        <v>12637</v>
      </c>
      <c r="N7703" t="s">
        <v>11320</v>
      </c>
      <c r="O7703" t="s">
        <v>10681</v>
      </c>
      <c r="P7703" t="s">
        <v>10690</v>
      </c>
      <c r="Q7703" t="s">
        <v>10724</v>
      </c>
      <c r="R7703" t="s">
        <v>12168</v>
      </c>
      <c r="S7703" t="s">
        <v>10723</v>
      </c>
      <c r="T7703">
        <v>0.74</v>
      </c>
      <c r="U7703" s="1">
        <v>40221</v>
      </c>
    </row>
    <row r="7704" spans="1:21" x14ac:dyDescent="0.3">
      <c r="A7704">
        <v>1028</v>
      </c>
      <c r="B7704">
        <v>7488</v>
      </c>
      <c r="C7704" s="1">
        <v>41032</v>
      </c>
      <c r="D7704" t="s">
        <v>10719</v>
      </c>
      <c r="E7704">
        <v>9</v>
      </c>
      <c r="F7704">
        <v>26.09</v>
      </c>
      <c r="G7704">
        <v>0.08</v>
      </c>
      <c r="H7704" t="s">
        <v>10664</v>
      </c>
      <c r="I7704">
        <v>-1.76</v>
      </c>
      <c r="J7704">
        <v>2.84</v>
      </c>
      <c r="K7704">
        <v>0.93</v>
      </c>
      <c r="L7704" t="s">
        <v>11567</v>
      </c>
      <c r="M7704" t="s">
        <v>12637</v>
      </c>
      <c r="N7704" t="s">
        <v>11320</v>
      </c>
      <c r="O7704" t="s">
        <v>10681</v>
      </c>
      <c r="P7704" t="s">
        <v>10668</v>
      </c>
      <c r="Q7704" t="s">
        <v>10736</v>
      </c>
      <c r="R7704" t="s">
        <v>10739</v>
      </c>
      <c r="S7704" t="s">
        <v>10709</v>
      </c>
      <c r="T7704">
        <v>0.54</v>
      </c>
      <c r="U7704" s="1">
        <v>41033</v>
      </c>
    </row>
    <row r="7705" spans="1:21" x14ac:dyDescent="0.3">
      <c r="A7705">
        <v>1033</v>
      </c>
      <c r="B7705">
        <v>7552</v>
      </c>
      <c r="C7705" s="1">
        <v>41162</v>
      </c>
      <c r="D7705" t="s">
        <v>10719</v>
      </c>
      <c r="E7705">
        <v>47</v>
      </c>
      <c r="F7705">
        <v>1406.49</v>
      </c>
      <c r="G7705">
        <v>0.02</v>
      </c>
      <c r="H7705" t="s">
        <v>10664</v>
      </c>
      <c r="I7705">
        <v>332.52</v>
      </c>
      <c r="J7705">
        <v>28.15</v>
      </c>
      <c r="K7705">
        <v>6.17</v>
      </c>
      <c r="L7705" t="s">
        <v>11567</v>
      </c>
      <c r="M7705" t="s">
        <v>12637</v>
      </c>
      <c r="N7705" t="s">
        <v>11320</v>
      </c>
      <c r="O7705" t="s">
        <v>10681</v>
      </c>
      <c r="P7705" t="s">
        <v>10668</v>
      </c>
      <c r="Q7705" t="s">
        <v>10736</v>
      </c>
      <c r="R7705" t="s">
        <v>12322</v>
      </c>
    </row>
    <row r="7706" spans="1:21" x14ac:dyDescent="0.3">
      <c r="A7706">
        <v>1034</v>
      </c>
      <c r="B7706">
        <v>7552</v>
      </c>
      <c r="C7706" s="1">
        <v>41162</v>
      </c>
      <c r="D7706" t="s">
        <v>10719</v>
      </c>
      <c r="E7706">
        <v>49</v>
      </c>
      <c r="F7706">
        <v>587.71</v>
      </c>
      <c r="G7706">
        <v>0.09</v>
      </c>
      <c r="H7706" t="s">
        <v>10664</v>
      </c>
      <c r="I7706">
        <v>26.28</v>
      </c>
      <c r="J7706">
        <v>12.98</v>
      </c>
      <c r="K7706">
        <v>3.14</v>
      </c>
      <c r="L7706" t="s">
        <v>11567</v>
      </c>
      <c r="M7706" t="s">
        <v>12637</v>
      </c>
      <c r="N7706" t="s">
        <v>11320</v>
      </c>
      <c r="O7706" t="s">
        <v>10681</v>
      </c>
      <c r="P7706" t="s">
        <v>10668</v>
      </c>
      <c r="Q7706" t="s">
        <v>10791</v>
      </c>
    </row>
    <row r="7707" spans="1:21" x14ac:dyDescent="0.3">
      <c r="A7707">
        <v>1039</v>
      </c>
      <c r="B7707">
        <v>7585</v>
      </c>
      <c r="C7707" s="1">
        <v>40682</v>
      </c>
      <c r="D7707" t="s">
        <v>10671</v>
      </c>
      <c r="E7707">
        <v>34</v>
      </c>
      <c r="F7707">
        <v>650.1395</v>
      </c>
      <c r="G7707">
        <v>0</v>
      </c>
      <c r="H7707" t="s">
        <v>10664</v>
      </c>
      <c r="I7707">
        <v>22.57</v>
      </c>
      <c r="J7707">
        <v>20.99</v>
      </c>
      <c r="K7707">
        <v>1.25</v>
      </c>
      <c r="L7707" t="s">
        <v>11643</v>
      </c>
      <c r="M7707" t="s">
        <v>12637</v>
      </c>
      <c r="N7707" t="s">
        <v>11320</v>
      </c>
      <c r="O7707" t="s">
        <v>10674</v>
      </c>
      <c r="P7707" t="s">
        <v>10682</v>
      </c>
      <c r="Q7707" t="s">
        <v>10683</v>
      </c>
      <c r="R7707" t="s">
        <v>10923</v>
      </c>
      <c r="S7707" t="s">
        <v>10693</v>
      </c>
      <c r="T7707">
        <v>0.83</v>
      </c>
      <c r="U7707" s="1">
        <v>40684</v>
      </c>
    </row>
    <row r="7708" spans="1:21" x14ac:dyDescent="0.3">
      <c r="A7708">
        <v>1133</v>
      </c>
      <c r="B7708">
        <v>8289</v>
      </c>
      <c r="C7708" s="1">
        <v>41210</v>
      </c>
      <c r="D7708" t="s">
        <v>10663</v>
      </c>
      <c r="E7708">
        <v>38</v>
      </c>
      <c r="F7708">
        <v>572.74</v>
      </c>
      <c r="G7708">
        <v>0</v>
      </c>
      <c r="H7708" t="s">
        <v>10664</v>
      </c>
      <c r="I7708">
        <v>53.31</v>
      </c>
      <c r="J7708">
        <v>14.45</v>
      </c>
      <c r="K7708">
        <v>7.17</v>
      </c>
      <c r="L7708" t="s">
        <v>11643</v>
      </c>
      <c r="M7708" t="s">
        <v>12637</v>
      </c>
      <c r="N7708" t="s">
        <v>11320</v>
      </c>
      <c r="O7708" t="s">
        <v>10674</v>
      </c>
      <c r="P7708" t="s">
        <v>10668</v>
      </c>
      <c r="Q7708" t="s">
        <v>10678</v>
      </c>
      <c r="R7708" t="s">
        <v>11720</v>
      </c>
      <c r="S7708" t="s">
        <v>10685</v>
      </c>
      <c r="T7708">
        <v>0.38</v>
      </c>
      <c r="U7708" s="1">
        <v>41210</v>
      </c>
    </row>
    <row r="7709" spans="1:21" x14ac:dyDescent="0.3">
      <c r="A7709">
        <v>1188</v>
      </c>
      <c r="B7709">
        <v>8679</v>
      </c>
      <c r="C7709" s="1">
        <v>41035</v>
      </c>
      <c r="D7709" t="s">
        <v>10704</v>
      </c>
      <c r="E7709">
        <v>46</v>
      </c>
      <c r="F7709">
        <v>446.06</v>
      </c>
      <c r="G7709">
        <v>0.01</v>
      </c>
      <c r="H7709" t="s">
        <v>10664</v>
      </c>
      <c r="I7709">
        <v>161.32</v>
      </c>
      <c r="J7709">
        <v>9.11</v>
      </c>
      <c r="K7709">
        <v>2.15</v>
      </c>
      <c r="L7709" t="s">
        <v>12469</v>
      </c>
      <c r="M7709" t="s">
        <v>12637</v>
      </c>
      <c r="N7709" t="s">
        <v>11320</v>
      </c>
      <c r="O7709" t="s">
        <v>10701</v>
      </c>
      <c r="P7709" t="s">
        <v>10668</v>
      </c>
      <c r="Q7709" t="s">
        <v>10702</v>
      </c>
      <c r="R7709" t="s">
        <v>11977</v>
      </c>
    </row>
    <row r="7710" spans="1:21" x14ac:dyDescent="0.3">
      <c r="A7710">
        <v>1740</v>
      </c>
      <c r="B7710">
        <v>12481</v>
      </c>
      <c r="C7710" s="1">
        <v>40734</v>
      </c>
      <c r="D7710" t="s">
        <v>10719</v>
      </c>
      <c r="E7710">
        <v>37</v>
      </c>
      <c r="F7710">
        <v>744</v>
      </c>
      <c r="G7710">
        <v>0.04</v>
      </c>
      <c r="H7710" t="s">
        <v>10664</v>
      </c>
      <c r="I7710">
        <v>215.8</v>
      </c>
      <c r="J7710">
        <v>20.89</v>
      </c>
      <c r="K7710">
        <v>1.99</v>
      </c>
      <c r="L7710" t="s">
        <v>11567</v>
      </c>
      <c r="M7710" t="s">
        <v>12637</v>
      </c>
      <c r="N7710" t="s">
        <v>11320</v>
      </c>
      <c r="O7710" t="s">
        <v>10681</v>
      </c>
      <c r="P7710" t="s">
        <v>10682</v>
      </c>
      <c r="Q7710" t="s">
        <v>10711</v>
      </c>
      <c r="R7710" t="s">
        <v>10941</v>
      </c>
    </row>
    <row r="7711" spans="1:21" x14ac:dyDescent="0.3">
      <c r="A7711">
        <v>1741</v>
      </c>
      <c r="B7711">
        <v>12481</v>
      </c>
      <c r="C7711" s="1">
        <v>40734</v>
      </c>
      <c r="D7711" t="s">
        <v>10719</v>
      </c>
      <c r="E7711">
        <v>12</v>
      </c>
      <c r="F7711">
        <v>388.86649999999997</v>
      </c>
      <c r="G7711">
        <v>0.01</v>
      </c>
      <c r="H7711" t="s">
        <v>10664</v>
      </c>
      <c r="I7711">
        <v>103.05</v>
      </c>
      <c r="J7711">
        <v>35.99</v>
      </c>
      <c r="K7711">
        <v>0.99</v>
      </c>
      <c r="L7711" t="s">
        <v>11567</v>
      </c>
      <c r="M7711" t="s">
        <v>12637</v>
      </c>
      <c r="N7711" t="s">
        <v>11320</v>
      </c>
      <c r="O7711" t="s">
        <v>10681</v>
      </c>
      <c r="P7711" t="s">
        <v>10682</v>
      </c>
      <c r="Q7711" t="s">
        <v>10683</v>
      </c>
      <c r="R7711" t="s">
        <v>11065</v>
      </c>
      <c r="S7711" t="s">
        <v>10693</v>
      </c>
      <c r="T7711">
        <v>0.35</v>
      </c>
      <c r="U7711" s="1">
        <v>40734</v>
      </c>
    </row>
    <row r="7712" spans="1:21" x14ac:dyDescent="0.3">
      <c r="A7712">
        <v>1804</v>
      </c>
      <c r="B7712">
        <v>12902</v>
      </c>
      <c r="C7712" s="1">
        <v>40480</v>
      </c>
      <c r="D7712" t="s">
        <v>10686</v>
      </c>
      <c r="E7712">
        <v>30</v>
      </c>
      <c r="F7712">
        <v>3645.45</v>
      </c>
      <c r="G7712">
        <v>0.04</v>
      </c>
      <c r="H7712" t="s">
        <v>10672</v>
      </c>
      <c r="I7712">
        <v>-765.5</v>
      </c>
      <c r="J7712">
        <v>120.98</v>
      </c>
      <c r="K7712">
        <v>56.7</v>
      </c>
      <c r="L7712" t="s">
        <v>11516</v>
      </c>
      <c r="M7712" t="s">
        <v>12637</v>
      </c>
      <c r="N7712" t="s">
        <v>11320</v>
      </c>
      <c r="O7712" t="s">
        <v>10701</v>
      </c>
      <c r="P7712" t="s">
        <v>10690</v>
      </c>
      <c r="Q7712" t="s">
        <v>10721</v>
      </c>
      <c r="R7712" t="s">
        <v>12650</v>
      </c>
      <c r="S7712" t="s">
        <v>10723</v>
      </c>
      <c r="T7712">
        <v>0.68</v>
      </c>
      <c r="U7712" s="1">
        <v>40482</v>
      </c>
    </row>
    <row r="7713" spans="1:21" x14ac:dyDescent="0.3">
      <c r="A7713">
        <v>2789</v>
      </c>
      <c r="B7713">
        <v>20128</v>
      </c>
      <c r="C7713" s="1">
        <v>40056</v>
      </c>
      <c r="D7713" t="s">
        <v>10686</v>
      </c>
      <c r="E7713">
        <v>32</v>
      </c>
      <c r="F7713">
        <v>279.43</v>
      </c>
      <c r="G7713">
        <v>0</v>
      </c>
      <c r="H7713" t="s">
        <v>10664</v>
      </c>
      <c r="I7713">
        <v>48.47</v>
      </c>
      <c r="J7713">
        <v>8.5</v>
      </c>
      <c r="K7713">
        <v>1.99</v>
      </c>
      <c r="L7713" t="s">
        <v>11567</v>
      </c>
      <c r="M7713" t="s">
        <v>12637</v>
      </c>
      <c r="N7713" t="s">
        <v>11320</v>
      </c>
      <c r="O7713" t="s">
        <v>10681</v>
      </c>
      <c r="P7713" t="s">
        <v>10682</v>
      </c>
      <c r="Q7713" t="s">
        <v>10711</v>
      </c>
      <c r="R7713" t="s">
        <v>11468</v>
      </c>
      <c r="S7713" t="s">
        <v>10693</v>
      </c>
      <c r="T7713">
        <v>0.49</v>
      </c>
      <c r="U7713" s="1">
        <v>40058</v>
      </c>
    </row>
    <row r="7714" spans="1:21" x14ac:dyDescent="0.3">
      <c r="A7714">
        <v>2790</v>
      </c>
      <c r="B7714">
        <v>20128</v>
      </c>
      <c r="C7714" s="1">
        <v>40056</v>
      </c>
      <c r="D7714" t="s">
        <v>10686</v>
      </c>
      <c r="E7714">
        <v>5</v>
      </c>
      <c r="F7714">
        <v>515.22</v>
      </c>
      <c r="G7714">
        <v>0.03</v>
      </c>
      <c r="H7714" t="s">
        <v>10664</v>
      </c>
      <c r="I7714">
        <v>-152.54</v>
      </c>
      <c r="J7714">
        <v>95.43</v>
      </c>
      <c r="K7714">
        <v>19.989999999999998</v>
      </c>
      <c r="L7714" t="s">
        <v>11567</v>
      </c>
      <c r="M7714" t="s">
        <v>12637</v>
      </c>
      <c r="N7714" t="s">
        <v>11320</v>
      </c>
      <c r="O7714" t="s">
        <v>10681</v>
      </c>
      <c r="P7714" t="s">
        <v>10668</v>
      </c>
      <c r="Q7714" t="s">
        <v>10669</v>
      </c>
      <c r="R7714" t="s">
        <v>11013</v>
      </c>
      <c r="S7714" t="s">
        <v>10685</v>
      </c>
      <c r="T7714">
        <v>0.79</v>
      </c>
      <c r="U7714" s="1">
        <v>40058</v>
      </c>
    </row>
    <row r="7715" spans="1:21" x14ac:dyDescent="0.3">
      <c r="A7715">
        <v>2861</v>
      </c>
      <c r="B7715">
        <v>20642</v>
      </c>
      <c r="C7715" s="1">
        <v>41048</v>
      </c>
      <c r="D7715" t="s">
        <v>10671</v>
      </c>
      <c r="E7715">
        <v>47</v>
      </c>
      <c r="F7715">
        <v>1078.98</v>
      </c>
      <c r="G7715">
        <v>0.02</v>
      </c>
      <c r="H7715" t="s">
        <v>10672</v>
      </c>
      <c r="I7715">
        <v>-1637.52</v>
      </c>
      <c r="J7715">
        <v>20.98</v>
      </c>
      <c r="K7715">
        <v>45</v>
      </c>
      <c r="L7715" t="s">
        <v>11643</v>
      </c>
      <c r="M7715" t="s">
        <v>12637</v>
      </c>
      <c r="N7715" t="s">
        <v>11320</v>
      </c>
      <c r="O7715" t="s">
        <v>10674</v>
      </c>
      <c r="P7715" t="s">
        <v>10668</v>
      </c>
      <c r="Q7715" t="s">
        <v>10669</v>
      </c>
      <c r="R7715" t="s">
        <v>10857</v>
      </c>
    </row>
    <row r="7716" spans="1:21" x14ac:dyDescent="0.3">
      <c r="A7716">
        <v>3486</v>
      </c>
      <c r="B7716">
        <v>24804</v>
      </c>
      <c r="C7716" s="1">
        <v>40690</v>
      </c>
      <c r="D7716" t="s">
        <v>10686</v>
      </c>
      <c r="E7716">
        <v>20</v>
      </c>
      <c r="F7716">
        <v>211.42</v>
      </c>
      <c r="G7716">
        <v>0</v>
      </c>
      <c r="H7716" t="s">
        <v>10664</v>
      </c>
      <c r="I7716">
        <v>-113.52</v>
      </c>
      <c r="J7716">
        <v>9.7100000000000009</v>
      </c>
      <c r="K7716">
        <v>9.4499999999999993</v>
      </c>
      <c r="L7716" t="s">
        <v>12469</v>
      </c>
      <c r="M7716" t="s">
        <v>12637</v>
      </c>
      <c r="N7716" t="s">
        <v>11320</v>
      </c>
      <c r="O7716" t="s">
        <v>10701</v>
      </c>
      <c r="P7716" t="s">
        <v>10668</v>
      </c>
      <c r="Q7716" t="s">
        <v>10669</v>
      </c>
      <c r="R7716" t="s">
        <v>11530</v>
      </c>
      <c r="S7716" t="s">
        <v>10685</v>
      </c>
      <c r="T7716">
        <v>0.6</v>
      </c>
      <c r="U7716" s="1">
        <v>40692</v>
      </c>
    </row>
    <row r="7717" spans="1:21" x14ac:dyDescent="0.3">
      <c r="A7717">
        <v>3971</v>
      </c>
      <c r="B7717">
        <v>28357</v>
      </c>
      <c r="C7717" s="1">
        <v>40319</v>
      </c>
      <c r="D7717" t="s">
        <v>10686</v>
      </c>
      <c r="E7717">
        <v>50</v>
      </c>
      <c r="F7717">
        <v>390.46</v>
      </c>
      <c r="G7717">
        <v>0.02</v>
      </c>
      <c r="H7717" t="s">
        <v>10664</v>
      </c>
      <c r="I7717">
        <v>-171.17</v>
      </c>
      <c r="J7717">
        <v>7.3</v>
      </c>
      <c r="K7717">
        <v>7.72</v>
      </c>
      <c r="L7717" t="s">
        <v>11516</v>
      </c>
      <c r="M7717" t="s">
        <v>12637</v>
      </c>
      <c r="N7717" t="s">
        <v>11320</v>
      </c>
      <c r="O7717" t="s">
        <v>10701</v>
      </c>
      <c r="P7717" t="s">
        <v>10668</v>
      </c>
      <c r="Q7717" t="s">
        <v>10678</v>
      </c>
      <c r="R7717" t="s">
        <v>10695</v>
      </c>
    </row>
    <row r="7718" spans="1:21" x14ac:dyDescent="0.3">
      <c r="A7718">
        <v>3972</v>
      </c>
      <c r="B7718">
        <v>28357</v>
      </c>
      <c r="C7718" s="1">
        <v>40319</v>
      </c>
      <c r="D7718" t="s">
        <v>10686</v>
      </c>
      <c r="E7718">
        <v>43</v>
      </c>
      <c r="F7718">
        <v>113.43</v>
      </c>
      <c r="G7718">
        <v>0.02</v>
      </c>
      <c r="H7718" t="s">
        <v>10664</v>
      </c>
      <c r="I7718">
        <v>24.27</v>
      </c>
      <c r="J7718">
        <v>2.4700000000000002</v>
      </c>
      <c r="K7718">
        <v>1.02</v>
      </c>
      <c r="L7718" t="s">
        <v>11516</v>
      </c>
      <c r="M7718" t="s">
        <v>12637</v>
      </c>
      <c r="N7718" t="s">
        <v>11320</v>
      </c>
      <c r="O7718" t="s">
        <v>10701</v>
      </c>
      <c r="P7718" t="s">
        <v>10668</v>
      </c>
      <c r="Q7718" t="s">
        <v>10707</v>
      </c>
      <c r="R7718" t="s">
        <v>10960</v>
      </c>
      <c r="S7718" t="s">
        <v>10709</v>
      </c>
      <c r="T7718">
        <v>0.38</v>
      </c>
      <c r="U7718" s="1">
        <v>40320</v>
      </c>
    </row>
    <row r="7719" spans="1:21" x14ac:dyDescent="0.3">
      <c r="A7719">
        <v>4355</v>
      </c>
      <c r="B7719">
        <v>31043</v>
      </c>
      <c r="C7719" s="1">
        <v>40009</v>
      </c>
      <c r="D7719" t="s">
        <v>10671</v>
      </c>
      <c r="E7719">
        <v>49</v>
      </c>
      <c r="F7719">
        <v>772.42</v>
      </c>
      <c r="G7719">
        <v>0.02</v>
      </c>
      <c r="H7719" t="s">
        <v>10664</v>
      </c>
      <c r="I7719">
        <v>299.33</v>
      </c>
      <c r="J7719">
        <v>15.28</v>
      </c>
      <c r="K7719">
        <v>1.99</v>
      </c>
      <c r="L7719" t="s">
        <v>11756</v>
      </c>
      <c r="M7719" t="s">
        <v>12637</v>
      </c>
      <c r="N7719" t="s">
        <v>11320</v>
      </c>
      <c r="O7719" t="s">
        <v>10681</v>
      </c>
      <c r="P7719" t="s">
        <v>10682</v>
      </c>
      <c r="Q7719" t="s">
        <v>10711</v>
      </c>
      <c r="R7719" t="s">
        <v>11394</v>
      </c>
    </row>
    <row r="7720" spans="1:21" x14ac:dyDescent="0.3">
      <c r="A7720">
        <v>4356</v>
      </c>
      <c r="B7720">
        <v>31043</v>
      </c>
      <c r="C7720" s="1">
        <v>40009</v>
      </c>
      <c r="D7720" t="s">
        <v>10671</v>
      </c>
      <c r="E7720">
        <v>3</v>
      </c>
      <c r="F7720">
        <v>221.4675</v>
      </c>
      <c r="G7720">
        <v>0</v>
      </c>
      <c r="H7720" t="s">
        <v>10664</v>
      </c>
      <c r="I7720">
        <v>-302.23</v>
      </c>
      <c r="J7720">
        <v>85.99</v>
      </c>
      <c r="K7720">
        <v>3.3</v>
      </c>
      <c r="L7720" t="s">
        <v>11756</v>
      </c>
      <c r="M7720" t="s">
        <v>12637</v>
      </c>
      <c r="N7720" t="s">
        <v>11320</v>
      </c>
      <c r="O7720" t="s">
        <v>10681</v>
      </c>
      <c r="P7720" t="s">
        <v>10682</v>
      </c>
      <c r="Q7720" t="s">
        <v>10683</v>
      </c>
      <c r="R7720" t="s">
        <v>11380</v>
      </c>
      <c r="S7720" t="s">
        <v>10693</v>
      </c>
      <c r="T7720">
        <v>0.37</v>
      </c>
      <c r="U7720" s="1">
        <v>40010</v>
      </c>
    </row>
    <row r="7721" spans="1:21" x14ac:dyDescent="0.3">
      <c r="A7721">
        <v>4547</v>
      </c>
      <c r="B7721">
        <v>32355</v>
      </c>
      <c r="C7721" s="1">
        <v>39953</v>
      </c>
      <c r="D7721" t="s">
        <v>10686</v>
      </c>
      <c r="E7721">
        <v>34</v>
      </c>
      <c r="F7721">
        <v>211.86</v>
      </c>
      <c r="G7721">
        <v>0.01</v>
      </c>
      <c r="H7721" t="s">
        <v>10664</v>
      </c>
      <c r="I7721">
        <v>-239.32</v>
      </c>
      <c r="J7721">
        <v>5.94</v>
      </c>
      <c r="K7721">
        <v>9.92</v>
      </c>
      <c r="L7721" t="s">
        <v>11516</v>
      </c>
      <c r="M7721" t="s">
        <v>12637</v>
      </c>
      <c r="N7721" t="s">
        <v>11320</v>
      </c>
      <c r="O7721" t="s">
        <v>10701</v>
      </c>
      <c r="P7721" t="s">
        <v>10668</v>
      </c>
      <c r="Q7721" t="s">
        <v>10678</v>
      </c>
      <c r="R7721" t="s">
        <v>12010</v>
      </c>
      <c r="S7721" t="s">
        <v>10685</v>
      </c>
      <c r="T7721">
        <v>0.38</v>
      </c>
      <c r="U7721" s="1">
        <v>39956</v>
      </c>
    </row>
    <row r="7722" spans="1:21" x14ac:dyDescent="0.3">
      <c r="A7722">
        <v>4548</v>
      </c>
      <c r="B7722">
        <v>32355</v>
      </c>
      <c r="C7722" s="1">
        <v>39953</v>
      </c>
      <c r="D7722" t="s">
        <v>10686</v>
      </c>
      <c r="E7722">
        <v>50</v>
      </c>
      <c r="F7722">
        <v>355.03</v>
      </c>
      <c r="G7722">
        <v>0</v>
      </c>
      <c r="H7722" t="s">
        <v>10664</v>
      </c>
      <c r="I7722">
        <v>-33.31</v>
      </c>
      <c r="J7722">
        <v>6.48</v>
      </c>
      <c r="K7722">
        <v>5.1100000000000003</v>
      </c>
      <c r="L7722" t="s">
        <v>11516</v>
      </c>
      <c r="M7722" t="s">
        <v>12637</v>
      </c>
      <c r="N7722" t="s">
        <v>11320</v>
      </c>
      <c r="O7722" t="s">
        <v>10701</v>
      </c>
      <c r="P7722" t="s">
        <v>10668</v>
      </c>
      <c r="Q7722" t="s">
        <v>10702</v>
      </c>
      <c r="R7722" t="s">
        <v>12314</v>
      </c>
      <c r="S7722" t="s">
        <v>10685</v>
      </c>
      <c r="T7722">
        <v>0.37</v>
      </c>
      <c r="U7722" s="1">
        <v>39955</v>
      </c>
    </row>
    <row r="7723" spans="1:21" x14ac:dyDescent="0.3">
      <c r="A7723">
        <v>4735</v>
      </c>
      <c r="B7723">
        <v>33700</v>
      </c>
      <c r="C7723" s="1">
        <v>40640</v>
      </c>
      <c r="D7723" t="s">
        <v>10663</v>
      </c>
      <c r="E7723">
        <v>36</v>
      </c>
      <c r="F7723">
        <v>260.13</v>
      </c>
      <c r="G7723">
        <v>0</v>
      </c>
      <c r="H7723" t="s">
        <v>10664</v>
      </c>
      <c r="I7723">
        <v>-133.97999999999999</v>
      </c>
      <c r="J7723">
        <v>6.48</v>
      </c>
      <c r="K7723">
        <v>8.19</v>
      </c>
      <c r="L7723" t="s">
        <v>11567</v>
      </c>
      <c r="M7723" t="s">
        <v>12637</v>
      </c>
      <c r="N7723" t="s">
        <v>11320</v>
      </c>
      <c r="O7723" t="s">
        <v>10681</v>
      </c>
      <c r="P7723" t="s">
        <v>10668</v>
      </c>
      <c r="Q7723" t="s">
        <v>10702</v>
      </c>
      <c r="R7723" t="s">
        <v>10816</v>
      </c>
      <c r="S7723" t="s">
        <v>10685</v>
      </c>
      <c r="T7723">
        <v>0.37</v>
      </c>
      <c r="U7723" s="1">
        <v>40644</v>
      </c>
    </row>
    <row r="7724" spans="1:21" x14ac:dyDescent="0.3">
      <c r="A7724">
        <v>5017</v>
      </c>
      <c r="B7724">
        <v>35811</v>
      </c>
      <c r="C7724" s="1">
        <v>40911</v>
      </c>
      <c r="D7724" t="s">
        <v>10719</v>
      </c>
      <c r="E7724">
        <v>49</v>
      </c>
      <c r="F7724">
        <v>741.57</v>
      </c>
      <c r="G7724">
        <v>0.1</v>
      </c>
      <c r="H7724" t="s">
        <v>10664</v>
      </c>
      <c r="I7724">
        <v>352.41</v>
      </c>
      <c r="J7724">
        <v>15.57</v>
      </c>
      <c r="K7724">
        <v>1.39</v>
      </c>
      <c r="L7724" t="s">
        <v>11567</v>
      </c>
      <c r="M7724" t="s">
        <v>12637</v>
      </c>
      <c r="N7724" t="s">
        <v>11320</v>
      </c>
      <c r="O7724" t="s">
        <v>10681</v>
      </c>
      <c r="P7724" t="s">
        <v>10668</v>
      </c>
      <c r="Q7724" t="s">
        <v>10717</v>
      </c>
      <c r="R7724" t="s">
        <v>11769</v>
      </c>
      <c r="S7724" t="s">
        <v>10685</v>
      </c>
      <c r="T7724">
        <v>0.38</v>
      </c>
      <c r="U7724" s="1">
        <v>40912</v>
      </c>
    </row>
    <row r="7725" spans="1:21" x14ac:dyDescent="0.3">
      <c r="A7725">
        <v>5018</v>
      </c>
      <c r="B7725">
        <v>35811</v>
      </c>
      <c r="C7725" s="1">
        <v>40911</v>
      </c>
      <c r="D7725" t="s">
        <v>10719</v>
      </c>
      <c r="E7725">
        <v>6</v>
      </c>
      <c r="F7725">
        <v>10.39</v>
      </c>
      <c r="G7725">
        <v>0.1</v>
      </c>
      <c r="H7725" t="s">
        <v>10664</v>
      </c>
      <c r="I7725">
        <v>-3.24</v>
      </c>
      <c r="J7725">
        <v>1.76</v>
      </c>
      <c r="K7725">
        <v>0.7</v>
      </c>
      <c r="L7725" t="s">
        <v>11567</v>
      </c>
      <c r="M7725" t="s">
        <v>12637</v>
      </c>
      <c r="N7725" t="s">
        <v>11320</v>
      </c>
      <c r="O7725" t="s">
        <v>10681</v>
      </c>
      <c r="P7725" t="s">
        <v>10668</v>
      </c>
      <c r="Q7725" t="s">
        <v>10736</v>
      </c>
      <c r="R7725" t="s">
        <v>11023</v>
      </c>
      <c r="S7725" t="s">
        <v>10709</v>
      </c>
      <c r="T7725">
        <v>0.56000000000000005</v>
      </c>
      <c r="U7725" s="1">
        <v>40913</v>
      </c>
    </row>
    <row r="7726" spans="1:21" x14ac:dyDescent="0.3">
      <c r="A7726">
        <v>5433</v>
      </c>
      <c r="B7726">
        <v>38598</v>
      </c>
      <c r="C7726" s="1">
        <v>40040</v>
      </c>
      <c r="D7726" t="s">
        <v>10663</v>
      </c>
      <c r="E7726">
        <v>17</v>
      </c>
      <c r="F7726">
        <v>14665.15</v>
      </c>
      <c r="G7726">
        <v>0.04</v>
      </c>
      <c r="H7726" t="s">
        <v>10672</v>
      </c>
      <c r="I7726">
        <v>2860.31</v>
      </c>
      <c r="J7726">
        <v>880.98</v>
      </c>
      <c r="K7726">
        <v>44.55</v>
      </c>
      <c r="L7726" t="s">
        <v>12651</v>
      </c>
      <c r="M7726" t="s">
        <v>12637</v>
      </c>
      <c r="N7726" t="s">
        <v>11320</v>
      </c>
      <c r="O7726" t="s">
        <v>10674</v>
      </c>
      <c r="P7726" t="s">
        <v>10690</v>
      </c>
      <c r="Q7726" t="s">
        <v>10721</v>
      </c>
      <c r="R7726" t="s">
        <v>10939</v>
      </c>
    </row>
    <row r="7727" spans="1:21" x14ac:dyDescent="0.3">
      <c r="A7727">
        <v>5434</v>
      </c>
      <c r="B7727">
        <v>38598</v>
      </c>
      <c r="C7727" s="1">
        <v>40040</v>
      </c>
      <c r="D7727" t="s">
        <v>10663</v>
      </c>
      <c r="E7727">
        <v>24</v>
      </c>
      <c r="F7727">
        <v>324.97000000000003</v>
      </c>
      <c r="G7727">
        <v>7.0000000000000007E-2</v>
      </c>
      <c r="H7727" t="s">
        <v>10664</v>
      </c>
      <c r="I7727">
        <v>113.98</v>
      </c>
      <c r="J7727">
        <v>13.4</v>
      </c>
      <c r="K7727">
        <v>4.95</v>
      </c>
      <c r="L7727" t="s">
        <v>12651</v>
      </c>
      <c r="M7727" t="s">
        <v>12637</v>
      </c>
      <c r="N7727" t="s">
        <v>11320</v>
      </c>
      <c r="O7727" t="s">
        <v>10674</v>
      </c>
      <c r="P7727" t="s">
        <v>10690</v>
      </c>
      <c r="Q7727" t="s">
        <v>10691</v>
      </c>
      <c r="R7727" t="s">
        <v>12280</v>
      </c>
      <c r="S7727" t="s">
        <v>10693</v>
      </c>
      <c r="T7727">
        <v>0.37</v>
      </c>
      <c r="U7727" s="1">
        <v>40045</v>
      </c>
    </row>
    <row r="7728" spans="1:21" x14ac:dyDescent="0.3">
      <c r="A7728">
        <v>5435</v>
      </c>
      <c r="B7728">
        <v>38598</v>
      </c>
      <c r="C7728" s="1">
        <v>40040</v>
      </c>
      <c r="D7728" t="s">
        <v>10663</v>
      </c>
      <c r="E7728">
        <v>27</v>
      </c>
      <c r="F7728">
        <v>451.52</v>
      </c>
      <c r="G7728">
        <v>0.01</v>
      </c>
      <c r="H7728" t="s">
        <v>10664</v>
      </c>
      <c r="I7728">
        <v>-70.52</v>
      </c>
      <c r="J7728">
        <v>15.99</v>
      </c>
      <c r="K7728">
        <v>11.28</v>
      </c>
      <c r="L7728" t="s">
        <v>12651</v>
      </c>
      <c r="M7728" t="s">
        <v>12637</v>
      </c>
      <c r="N7728" t="s">
        <v>11320</v>
      </c>
      <c r="O7728" t="s">
        <v>10674</v>
      </c>
      <c r="P7728" t="s">
        <v>10682</v>
      </c>
      <c r="Q7728" t="s">
        <v>10849</v>
      </c>
      <c r="R7728" t="s">
        <v>12532</v>
      </c>
    </row>
    <row r="7729" spans="1:21" x14ac:dyDescent="0.3">
      <c r="A7729">
        <v>5732</v>
      </c>
      <c r="B7729">
        <v>40678</v>
      </c>
      <c r="C7729" s="1">
        <v>40296</v>
      </c>
      <c r="D7729" t="s">
        <v>10663</v>
      </c>
      <c r="E7729">
        <v>42</v>
      </c>
      <c r="F7729">
        <v>2753.07</v>
      </c>
      <c r="G7729">
        <v>7.0000000000000007E-2</v>
      </c>
      <c r="H7729" t="s">
        <v>10664</v>
      </c>
      <c r="I7729">
        <v>551.34</v>
      </c>
      <c r="J7729">
        <v>67.28</v>
      </c>
      <c r="K7729">
        <v>19.989999999999998</v>
      </c>
      <c r="L7729" t="s">
        <v>11516</v>
      </c>
      <c r="M7729" t="s">
        <v>12637</v>
      </c>
      <c r="N7729" t="s">
        <v>11320</v>
      </c>
      <c r="O7729" t="s">
        <v>10701</v>
      </c>
      <c r="P7729" t="s">
        <v>10668</v>
      </c>
      <c r="Q7729" t="s">
        <v>10678</v>
      </c>
      <c r="R7729" t="s">
        <v>11255</v>
      </c>
      <c r="S7729" t="s">
        <v>10685</v>
      </c>
      <c r="T7729">
        <v>0.4</v>
      </c>
      <c r="U7729" s="1">
        <v>40303</v>
      </c>
    </row>
    <row r="7730" spans="1:21" x14ac:dyDescent="0.3">
      <c r="A7730">
        <v>5803</v>
      </c>
      <c r="B7730">
        <v>41154</v>
      </c>
      <c r="C7730" s="1">
        <v>39933</v>
      </c>
      <c r="D7730" t="s">
        <v>10663</v>
      </c>
      <c r="E7730">
        <v>43</v>
      </c>
      <c r="F7730">
        <v>938.37</v>
      </c>
      <c r="G7730">
        <v>0.02</v>
      </c>
      <c r="H7730" t="s">
        <v>10664</v>
      </c>
      <c r="I7730">
        <v>251.17</v>
      </c>
      <c r="J7730">
        <v>21.98</v>
      </c>
      <c r="K7730">
        <v>2.87</v>
      </c>
      <c r="L7730" t="s">
        <v>12638</v>
      </c>
      <c r="M7730" t="s">
        <v>12637</v>
      </c>
      <c r="N7730" t="s">
        <v>11320</v>
      </c>
      <c r="O7730" t="s">
        <v>10681</v>
      </c>
      <c r="P7730" t="s">
        <v>10668</v>
      </c>
      <c r="Q7730" t="s">
        <v>10736</v>
      </c>
      <c r="R7730" t="s">
        <v>11113</v>
      </c>
      <c r="S7730" t="s">
        <v>10693</v>
      </c>
      <c r="T7730">
        <v>0.55000000000000004</v>
      </c>
      <c r="U7730" s="1">
        <v>39935</v>
      </c>
    </row>
    <row r="7731" spans="1:21" x14ac:dyDescent="0.3">
      <c r="A7731">
        <v>6199</v>
      </c>
      <c r="B7731">
        <v>43909</v>
      </c>
      <c r="C7731" s="1">
        <v>39820</v>
      </c>
      <c r="D7731" t="s">
        <v>10671</v>
      </c>
      <c r="E7731">
        <v>46</v>
      </c>
      <c r="F7731">
        <v>737.25</v>
      </c>
      <c r="G7731">
        <v>0.08</v>
      </c>
      <c r="H7731" t="s">
        <v>10664</v>
      </c>
      <c r="I7731">
        <v>-199.13</v>
      </c>
      <c r="J7731">
        <v>15.99</v>
      </c>
      <c r="K7731">
        <v>13.18</v>
      </c>
      <c r="L7731" t="s">
        <v>12651</v>
      </c>
      <c r="M7731" t="s">
        <v>12637</v>
      </c>
      <c r="N7731" t="s">
        <v>11320</v>
      </c>
      <c r="O7731" t="s">
        <v>10674</v>
      </c>
      <c r="P7731" t="s">
        <v>10668</v>
      </c>
      <c r="Q7731" t="s">
        <v>10678</v>
      </c>
      <c r="R7731" t="s">
        <v>10733</v>
      </c>
    </row>
    <row r="7732" spans="1:21" x14ac:dyDescent="0.3">
      <c r="A7732">
        <v>6382</v>
      </c>
      <c r="B7732">
        <v>45346</v>
      </c>
      <c r="C7732" s="1">
        <v>41228</v>
      </c>
      <c r="D7732" t="s">
        <v>10671</v>
      </c>
      <c r="E7732">
        <v>37</v>
      </c>
      <c r="F7732">
        <v>692.15</v>
      </c>
      <c r="G7732">
        <v>0.09</v>
      </c>
      <c r="H7732" t="s">
        <v>10664</v>
      </c>
      <c r="I7732">
        <v>150.38</v>
      </c>
      <c r="J7732">
        <v>19.98</v>
      </c>
      <c r="K7732">
        <v>5.97</v>
      </c>
      <c r="L7732" t="s">
        <v>11756</v>
      </c>
      <c r="M7732" t="s">
        <v>12637</v>
      </c>
      <c r="N7732" t="s">
        <v>11320</v>
      </c>
      <c r="O7732" t="s">
        <v>10674</v>
      </c>
      <c r="P7732" t="s">
        <v>10668</v>
      </c>
      <c r="Q7732" t="s">
        <v>10702</v>
      </c>
      <c r="R7732" t="s">
        <v>10809</v>
      </c>
      <c r="S7732" t="s">
        <v>10685</v>
      </c>
      <c r="T7732">
        <v>0.38</v>
      </c>
      <c r="U7732" s="1">
        <v>41228</v>
      </c>
    </row>
    <row r="7733" spans="1:21" x14ac:dyDescent="0.3">
      <c r="A7733">
        <v>6510</v>
      </c>
      <c r="B7733">
        <v>46336</v>
      </c>
      <c r="C7733" s="1">
        <v>40753</v>
      </c>
      <c r="D7733" t="s">
        <v>10671</v>
      </c>
      <c r="E7733">
        <v>31</v>
      </c>
      <c r="F7733">
        <v>143.85</v>
      </c>
      <c r="G7733">
        <v>0.1</v>
      </c>
      <c r="H7733" t="s">
        <v>10664</v>
      </c>
      <c r="I7733">
        <v>34.14</v>
      </c>
      <c r="J7733">
        <v>4.84</v>
      </c>
      <c r="K7733">
        <v>0.71</v>
      </c>
      <c r="L7733" t="s">
        <v>12516</v>
      </c>
      <c r="M7733" t="s">
        <v>12637</v>
      </c>
      <c r="N7733" t="s">
        <v>11320</v>
      </c>
      <c r="O7733" t="s">
        <v>10674</v>
      </c>
      <c r="P7733" t="s">
        <v>10668</v>
      </c>
      <c r="Q7733" t="s">
        <v>10736</v>
      </c>
      <c r="R7733" t="s">
        <v>11251</v>
      </c>
      <c r="S7733" t="s">
        <v>10709</v>
      </c>
      <c r="T7733">
        <v>0.52</v>
      </c>
      <c r="U7733" s="1">
        <v>40755</v>
      </c>
    </row>
    <row r="7734" spans="1:21" x14ac:dyDescent="0.3">
      <c r="A7734">
        <v>7342</v>
      </c>
      <c r="B7734">
        <v>52320</v>
      </c>
      <c r="C7734" s="1">
        <v>41176</v>
      </c>
      <c r="D7734" t="s">
        <v>10663</v>
      </c>
      <c r="E7734">
        <v>41</v>
      </c>
      <c r="F7734">
        <v>112.6</v>
      </c>
      <c r="G7734">
        <v>0.1</v>
      </c>
      <c r="H7734" t="s">
        <v>10664</v>
      </c>
      <c r="I7734">
        <v>0.49</v>
      </c>
      <c r="J7734">
        <v>2.88</v>
      </c>
      <c r="K7734">
        <v>1.01</v>
      </c>
      <c r="L7734" t="s">
        <v>12469</v>
      </c>
      <c r="M7734" t="s">
        <v>12637</v>
      </c>
      <c r="N7734" t="s">
        <v>11320</v>
      </c>
      <c r="O7734" t="s">
        <v>10701</v>
      </c>
      <c r="P7734" t="s">
        <v>10668</v>
      </c>
      <c r="Q7734" t="s">
        <v>10736</v>
      </c>
      <c r="R7734" t="s">
        <v>11349</v>
      </c>
    </row>
    <row r="7735" spans="1:21" x14ac:dyDescent="0.3">
      <c r="A7735">
        <v>7351</v>
      </c>
      <c r="B7735">
        <v>52357</v>
      </c>
      <c r="C7735" s="1">
        <v>40059</v>
      </c>
      <c r="D7735" t="s">
        <v>10686</v>
      </c>
      <c r="E7735">
        <v>49</v>
      </c>
      <c r="F7735">
        <v>541.47</v>
      </c>
      <c r="G7735">
        <v>0.05</v>
      </c>
      <c r="H7735" t="s">
        <v>10664</v>
      </c>
      <c r="I7735">
        <v>90.62</v>
      </c>
      <c r="J7735">
        <v>10.98</v>
      </c>
      <c r="K7735">
        <v>4.8</v>
      </c>
      <c r="L7735" t="s">
        <v>11756</v>
      </c>
      <c r="M7735" t="s">
        <v>12637</v>
      </c>
      <c r="N7735" t="s">
        <v>11320</v>
      </c>
      <c r="O7735" t="s">
        <v>10681</v>
      </c>
      <c r="P7735" t="s">
        <v>10668</v>
      </c>
      <c r="Q7735" t="s">
        <v>10717</v>
      </c>
      <c r="R7735" t="s">
        <v>11171</v>
      </c>
    </row>
    <row r="7736" spans="1:21" x14ac:dyDescent="0.3">
      <c r="A7736">
        <v>7507</v>
      </c>
      <c r="B7736">
        <v>53573</v>
      </c>
      <c r="C7736" s="1">
        <v>39887</v>
      </c>
      <c r="D7736" t="s">
        <v>10686</v>
      </c>
      <c r="E7736">
        <v>6</v>
      </c>
      <c r="F7736">
        <v>93.73</v>
      </c>
      <c r="G7736">
        <v>0.03</v>
      </c>
      <c r="H7736" t="s">
        <v>10664</v>
      </c>
      <c r="I7736">
        <v>51.14</v>
      </c>
      <c r="J7736">
        <v>14.2</v>
      </c>
      <c r="K7736">
        <v>5.3</v>
      </c>
      <c r="L7736" t="s">
        <v>11516</v>
      </c>
      <c r="M7736" t="s">
        <v>12637</v>
      </c>
      <c r="N7736" t="s">
        <v>11320</v>
      </c>
      <c r="O7736" t="s">
        <v>10701</v>
      </c>
      <c r="P7736" t="s">
        <v>10690</v>
      </c>
      <c r="Q7736" t="s">
        <v>10691</v>
      </c>
      <c r="R7736" t="s">
        <v>11224</v>
      </c>
      <c r="S7736" t="s">
        <v>10709</v>
      </c>
      <c r="T7736">
        <v>0.46</v>
      </c>
      <c r="U7736" s="1">
        <v>39889</v>
      </c>
    </row>
    <row r="7737" spans="1:21" x14ac:dyDescent="0.3">
      <c r="A7737">
        <v>7887</v>
      </c>
      <c r="B7737">
        <v>56420</v>
      </c>
      <c r="C7737" s="1">
        <v>40748</v>
      </c>
      <c r="D7737" t="s">
        <v>10663</v>
      </c>
      <c r="E7737">
        <v>16</v>
      </c>
      <c r="F7737">
        <v>597.44000000000005</v>
      </c>
      <c r="G7737">
        <v>0.09</v>
      </c>
      <c r="H7737" t="s">
        <v>10664</v>
      </c>
      <c r="I7737">
        <v>108.3</v>
      </c>
      <c r="J7737">
        <v>38.06</v>
      </c>
      <c r="K7737">
        <v>4.5</v>
      </c>
      <c r="L7737" t="s">
        <v>12516</v>
      </c>
      <c r="M7737" t="s">
        <v>12637</v>
      </c>
      <c r="N7737" t="s">
        <v>11320</v>
      </c>
      <c r="O7737" t="s">
        <v>10674</v>
      </c>
      <c r="P7737" t="s">
        <v>10668</v>
      </c>
      <c r="Q7737" t="s">
        <v>10675</v>
      </c>
      <c r="R7737" t="s">
        <v>11965</v>
      </c>
      <c r="S7737" t="s">
        <v>10685</v>
      </c>
      <c r="T7737">
        <v>0.56000000000000005</v>
      </c>
      <c r="U7737" s="1">
        <v>40752</v>
      </c>
    </row>
    <row r="7738" spans="1:21" x14ac:dyDescent="0.3">
      <c r="A7738">
        <v>7888</v>
      </c>
      <c r="B7738">
        <v>56420</v>
      </c>
      <c r="C7738" s="1">
        <v>40748</v>
      </c>
      <c r="D7738" t="s">
        <v>10663</v>
      </c>
      <c r="E7738">
        <v>26</v>
      </c>
      <c r="F7738">
        <v>132.22999999999999</v>
      </c>
      <c r="G7738">
        <v>7.0000000000000007E-2</v>
      </c>
      <c r="H7738" t="s">
        <v>10664</v>
      </c>
      <c r="I7738">
        <v>22.25</v>
      </c>
      <c r="J7738">
        <v>5.08</v>
      </c>
      <c r="K7738">
        <v>2.0299999999999998</v>
      </c>
      <c r="L7738" t="s">
        <v>12516</v>
      </c>
      <c r="M7738" t="s">
        <v>12637</v>
      </c>
      <c r="N7738" t="s">
        <v>11320</v>
      </c>
      <c r="O7738" t="s">
        <v>10674</v>
      </c>
      <c r="P7738" t="s">
        <v>10690</v>
      </c>
      <c r="Q7738" t="s">
        <v>10691</v>
      </c>
      <c r="R7738" t="s">
        <v>11522</v>
      </c>
    </row>
    <row r="7739" spans="1:21" x14ac:dyDescent="0.3">
      <c r="A7739">
        <v>7889</v>
      </c>
      <c r="B7739">
        <v>56420</v>
      </c>
      <c r="C7739" s="1">
        <v>40748</v>
      </c>
      <c r="D7739" t="s">
        <v>10663</v>
      </c>
      <c r="E7739">
        <v>22</v>
      </c>
      <c r="F7739">
        <v>2403.1370000000002</v>
      </c>
      <c r="G7739">
        <v>0</v>
      </c>
      <c r="H7739" t="s">
        <v>10664</v>
      </c>
      <c r="I7739">
        <v>377.62</v>
      </c>
      <c r="J7739">
        <v>125.99</v>
      </c>
      <c r="K7739">
        <v>8.99</v>
      </c>
      <c r="L7739" t="s">
        <v>12516</v>
      </c>
      <c r="M7739" t="s">
        <v>12637</v>
      </c>
      <c r="N7739" t="s">
        <v>11320</v>
      </c>
      <c r="O7739" t="s">
        <v>10674</v>
      </c>
      <c r="P7739" t="s">
        <v>10682</v>
      </c>
      <c r="Q7739" t="s">
        <v>10683</v>
      </c>
      <c r="R7739" t="s">
        <v>12543</v>
      </c>
      <c r="S7739" t="s">
        <v>10685</v>
      </c>
      <c r="T7739">
        <v>0.56999999999999995</v>
      </c>
      <c r="U7739" s="1">
        <v>40753</v>
      </c>
    </row>
    <row r="7740" spans="1:21" x14ac:dyDescent="0.3">
      <c r="A7740">
        <v>7890</v>
      </c>
      <c r="B7740">
        <v>56420</v>
      </c>
      <c r="C7740" s="1">
        <v>40748</v>
      </c>
      <c r="D7740" t="s">
        <v>10663</v>
      </c>
      <c r="E7740">
        <v>48</v>
      </c>
      <c r="F7740">
        <v>5138.335</v>
      </c>
      <c r="G7740">
        <v>0.02</v>
      </c>
      <c r="H7740" t="s">
        <v>10664</v>
      </c>
      <c r="I7740">
        <v>1422.2</v>
      </c>
      <c r="J7740">
        <v>125.99</v>
      </c>
      <c r="K7740">
        <v>8.08</v>
      </c>
      <c r="L7740" t="s">
        <v>12516</v>
      </c>
      <c r="M7740" t="s">
        <v>12637</v>
      </c>
      <c r="N7740" t="s">
        <v>11320</v>
      </c>
      <c r="O7740" t="s">
        <v>10674</v>
      </c>
      <c r="P7740" t="s">
        <v>10682</v>
      </c>
      <c r="Q7740" t="s">
        <v>10683</v>
      </c>
      <c r="R7740" t="s">
        <v>10909</v>
      </c>
      <c r="S7740" t="s">
        <v>10685</v>
      </c>
      <c r="T7740">
        <v>0.56999999999999995</v>
      </c>
      <c r="U7740" s="1">
        <v>40750</v>
      </c>
    </row>
    <row r="7741" spans="1:21" x14ac:dyDescent="0.3">
      <c r="A7741">
        <v>8038</v>
      </c>
      <c r="B7741">
        <v>57412</v>
      </c>
      <c r="C7741" s="1">
        <v>40007</v>
      </c>
      <c r="D7741" t="s">
        <v>10663</v>
      </c>
      <c r="E7741">
        <v>34</v>
      </c>
      <c r="F7741">
        <v>223.499</v>
      </c>
      <c r="G7741">
        <v>0.06</v>
      </c>
      <c r="H7741" t="s">
        <v>10664</v>
      </c>
      <c r="I7741">
        <v>-122.13</v>
      </c>
      <c r="J7741">
        <v>7.99</v>
      </c>
      <c r="K7741">
        <v>5.03</v>
      </c>
      <c r="L7741" t="s">
        <v>12516</v>
      </c>
      <c r="M7741" t="s">
        <v>12637</v>
      </c>
      <c r="N7741" t="s">
        <v>11320</v>
      </c>
      <c r="O7741" t="s">
        <v>10674</v>
      </c>
      <c r="P7741" t="s">
        <v>10682</v>
      </c>
      <c r="Q7741" t="s">
        <v>10683</v>
      </c>
      <c r="R7741" t="s">
        <v>10781</v>
      </c>
      <c r="S7741" t="s">
        <v>10689</v>
      </c>
      <c r="T7741">
        <v>0.6</v>
      </c>
      <c r="U7741" s="1">
        <v>40007</v>
      </c>
    </row>
    <row r="7742" spans="1:21" x14ac:dyDescent="0.3">
      <c r="A7742">
        <v>11</v>
      </c>
      <c r="B7742">
        <v>66</v>
      </c>
      <c r="C7742" s="1">
        <v>39832</v>
      </c>
      <c r="D7742" t="s">
        <v>10663</v>
      </c>
      <c r="E7742">
        <v>41</v>
      </c>
      <c r="F7742">
        <v>108.15</v>
      </c>
      <c r="G7742">
        <v>0.09</v>
      </c>
      <c r="H7742" t="s">
        <v>10664</v>
      </c>
      <c r="I7742">
        <v>7.57</v>
      </c>
      <c r="J7742">
        <v>2.88</v>
      </c>
      <c r="K7742">
        <v>0.7</v>
      </c>
      <c r="L7742" t="s">
        <v>12287</v>
      </c>
      <c r="M7742" t="s">
        <v>12637</v>
      </c>
      <c r="N7742" t="s">
        <v>11320</v>
      </c>
      <c r="O7742" t="s">
        <v>10674</v>
      </c>
      <c r="P7742" t="s">
        <v>10668</v>
      </c>
      <c r="Q7742" t="s">
        <v>10736</v>
      </c>
      <c r="R7742" t="s">
        <v>11658</v>
      </c>
      <c r="S7742" t="s">
        <v>10709</v>
      </c>
      <c r="T7742">
        <v>0.56000000000000005</v>
      </c>
      <c r="U7742" s="1">
        <v>39832</v>
      </c>
    </row>
    <row r="7743" spans="1:21" x14ac:dyDescent="0.3">
      <c r="A7743">
        <v>251</v>
      </c>
      <c r="B7743">
        <v>1762</v>
      </c>
      <c r="C7743" s="1">
        <v>40044</v>
      </c>
      <c r="D7743" t="s">
        <v>10686</v>
      </c>
      <c r="E7743">
        <v>29</v>
      </c>
      <c r="F7743">
        <v>857.11</v>
      </c>
      <c r="G7743">
        <v>7.0000000000000007E-2</v>
      </c>
      <c r="H7743" t="s">
        <v>10664</v>
      </c>
      <c r="I7743">
        <v>285.2</v>
      </c>
      <c r="J7743">
        <v>31.78</v>
      </c>
      <c r="K7743">
        <v>1.99</v>
      </c>
      <c r="L7743" t="s">
        <v>12652</v>
      </c>
      <c r="M7743" t="s">
        <v>12637</v>
      </c>
      <c r="N7743" t="s">
        <v>11320</v>
      </c>
      <c r="O7743" t="s">
        <v>10701</v>
      </c>
      <c r="P7743" t="s">
        <v>10682</v>
      </c>
      <c r="Q7743" t="s">
        <v>10711</v>
      </c>
      <c r="R7743" t="s">
        <v>10773</v>
      </c>
    </row>
    <row r="7744" spans="1:21" x14ac:dyDescent="0.3">
      <c r="A7744">
        <v>252</v>
      </c>
      <c r="B7744">
        <v>1762</v>
      </c>
      <c r="C7744" s="1">
        <v>40044</v>
      </c>
      <c r="D7744" t="s">
        <v>10686</v>
      </c>
      <c r="E7744">
        <v>11</v>
      </c>
      <c r="F7744">
        <v>69.599999999999994</v>
      </c>
      <c r="G7744">
        <v>0</v>
      </c>
      <c r="H7744" t="s">
        <v>10664</v>
      </c>
      <c r="I7744">
        <v>6.46</v>
      </c>
      <c r="J7744">
        <v>5.98</v>
      </c>
      <c r="K7744">
        <v>2.5</v>
      </c>
      <c r="L7744" t="s">
        <v>12652</v>
      </c>
      <c r="M7744" t="s">
        <v>12637</v>
      </c>
      <c r="N7744" t="s">
        <v>11320</v>
      </c>
      <c r="O7744" t="s">
        <v>10701</v>
      </c>
      <c r="P7744" t="s">
        <v>10668</v>
      </c>
      <c r="Q7744" t="s">
        <v>10717</v>
      </c>
      <c r="R7744" t="s">
        <v>11244</v>
      </c>
      <c r="S7744" t="s">
        <v>10685</v>
      </c>
      <c r="T7744">
        <v>0.36</v>
      </c>
      <c r="U7744" s="1">
        <v>40045</v>
      </c>
    </row>
    <row r="7745" spans="1:21" x14ac:dyDescent="0.3">
      <c r="A7745">
        <v>253</v>
      </c>
      <c r="B7745">
        <v>1762</v>
      </c>
      <c r="C7745" s="1">
        <v>40044</v>
      </c>
      <c r="D7745" t="s">
        <v>10686</v>
      </c>
      <c r="E7745">
        <v>43</v>
      </c>
      <c r="F7745">
        <v>1279.5050000000001</v>
      </c>
      <c r="G7745">
        <v>0.1</v>
      </c>
      <c r="H7745" t="s">
        <v>10697</v>
      </c>
      <c r="I7745">
        <v>384.2</v>
      </c>
      <c r="J7745">
        <v>35.99</v>
      </c>
      <c r="K7745">
        <v>1.1000000000000001</v>
      </c>
      <c r="L7745" t="s">
        <v>12652</v>
      </c>
      <c r="M7745" t="s">
        <v>12637</v>
      </c>
      <c r="N7745" t="s">
        <v>11320</v>
      </c>
      <c r="O7745" t="s">
        <v>10701</v>
      </c>
      <c r="P7745" t="s">
        <v>10682</v>
      </c>
      <c r="Q7745" t="s">
        <v>10683</v>
      </c>
      <c r="R7745" t="s">
        <v>11678</v>
      </c>
      <c r="S7745" t="s">
        <v>10685</v>
      </c>
      <c r="T7745">
        <v>0.55000000000000004</v>
      </c>
      <c r="U7745" s="1">
        <v>40045</v>
      </c>
    </row>
    <row r="7746" spans="1:21" x14ac:dyDescent="0.3">
      <c r="A7746">
        <v>859</v>
      </c>
      <c r="B7746">
        <v>6150</v>
      </c>
      <c r="C7746" s="1">
        <v>41183</v>
      </c>
      <c r="D7746" t="s">
        <v>10719</v>
      </c>
      <c r="E7746">
        <v>38</v>
      </c>
      <c r="F7746">
        <v>191.14</v>
      </c>
      <c r="G7746">
        <v>0.06</v>
      </c>
      <c r="H7746" t="s">
        <v>10664</v>
      </c>
      <c r="I7746">
        <v>82.65</v>
      </c>
      <c r="J7746">
        <v>4.9800000000000004</v>
      </c>
      <c r="K7746">
        <v>0.8</v>
      </c>
      <c r="L7746" t="s">
        <v>12653</v>
      </c>
      <c r="M7746" t="s">
        <v>12637</v>
      </c>
      <c r="N7746" t="s">
        <v>11320</v>
      </c>
      <c r="O7746" t="s">
        <v>10667</v>
      </c>
      <c r="P7746" t="s">
        <v>10668</v>
      </c>
      <c r="Q7746" t="s">
        <v>10702</v>
      </c>
      <c r="R7746" t="s">
        <v>11448</v>
      </c>
      <c r="S7746" t="s">
        <v>10709</v>
      </c>
      <c r="T7746">
        <v>0.36</v>
      </c>
      <c r="U7746" s="1">
        <v>41184</v>
      </c>
    </row>
    <row r="7747" spans="1:21" x14ac:dyDescent="0.3">
      <c r="A7747">
        <v>879</v>
      </c>
      <c r="B7747">
        <v>6310</v>
      </c>
      <c r="C7747" s="1">
        <v>39936</v>
      </c>
      <c r="D7747" t="s">
        <v>10686</v>
      </c>
      <c r="E7747">
        <v>27</v>
      </c>
      <c r="F7747">
        <v>216.95</v>
      </c>
      <c r="G7747">
        <v>0.08</v>
      </c>
      <c r="H7747" t="s">
        <v>10664</v>
      </c>
      <c r="I7747">
        <v>-88.82</v>
      </c>
      <c r="J7747">
        <v>8.09</v>
      </c>
      <c r="K7747">
        <v>7.96</v>
      </c>
      <c r="L7747" t="s">
        <v>12654</v>
      </c>
      <c r="M7747" t="s">
        <v>12637</v>
      </c>
      <c r="N7747" t="s">
        <v>11320</v>
      </c>
      <c r="O7747" t="s">
        <v>10674</v>
      </c>
      <c r="P7747" t="s">
        <v>10690</v>
      </c>
      <c r="Q7747" t="s">
        <v>10691</v>
      </c>
      <c r="R7747" t="s">
        <v>12338</v>
      </c>
    </row>
    <row r="7748" spans="1:21" x14ac:dyDescent="0.3">
      <c r="A7748">
        <v>1321</v>
      </c>
      <c r="B7748">
        <v>9664</v>
      </c>
      <c r="C7748" s="1">
        <v>40275</v>
      </c>
      <c r="D7748" t="s">
        <v>10671</v>
      </c>
      <c r="E7748">
        <v>13</v>
      </c>
      <c r="F7748">
        <v>88.38</v>
      </c>
      <c r="G7748">
        <v>0.06</v>
      </c>
      <c r="H7748" t="s">
        <v>10664</v>
      </c>
      <c r="I7748">
        <v>-64.95</v>
      </c>
      <c r="J7748">
        <v>6.48</v>
      </c>
      <c r="K7748">
        <v>8.4</v>
      </c>
      <c r="L7748" t="s">
        <v>12655</v>
      </c>
      <c r="M7748" t="s">
        <v>12637</v>
      </c>
      <c r="N7748" t="s">
        <v>11320</v>
      </c>
      <c r="O7748" t="s">
        <v>10667</v>
      </c>
      <c r="P7748" t="s">
        <v>10668</v>
      </c>
      <c r="Q7748" t="s">
        <v>10702</v>
      </c>
      <c r="R7748" t="s">
        <v>11693</v>
      </c>
      <c r="S7748" t="s">
        <v>10685</v>
      </c>
      <c r="T7748">
        <v>0.37</v>
      </c>
      <c r="U7748" s="1">
        <v>40278</v>
      </c>
    </row>
    <row r="7749" spans="1:21" x14ac:dyDescent="0.3">
      <c r="A7749">
        <v>1545</v>
      </c>
      <c r="B7749">
        <v>11168</v>
      </c>
      <c r="C7749" s="1">
        <v>41203</v>
      </c>
      <c r="D7749" t="s">
        <v>10719</v>
      </c>
      <c r="E7749">
        <v>35</v>
      </c>
      <c r="F7749">
        <v>182.86</v>
      </c>
      <c r="G7749">
        <v>0</v>
      </c>
      <c r="H7749" t="s">
        <v>10664</v>
      </c>
      <c r="I7749">
        <v>-106.27</v>
      </c>
      <c r="J7749">
        <v>4.82</v>
      </c>
      <c r="K7749">
        <v>5.72</v>
      </c>
      <c r="L7749" t="s">
        <v>12652</v>
      </c>
      <c r="M7749" t="s">
        <v>12637</v>
      </c>
      <c r="N7749" t="s">
        <v>11320</v>
      </c>
      <c r="O7749" t="s">
        <v>10701</v>
      </c>
      <c r="P7749" t="s">
        <v>10690</v>
      </c>
      <c r="Q7749" t="s">
        <v>10691</v>
      </c>
      <c r="R7749" t="s">
        <v>11205</v>
      </c>
      <c r="S7749" t="s">
        <v>10693</v>
      </c>
      <c r="T7749">
        <v>0.47</v>
      </c>
      <c r="U7749" s="1">
        <v>41205</v>
      </c>
    </row>
    <row r="7750" spans="1:21" x14ac:dyDescent="0.3">
      <c r="A7750">
        <v>1725</v>
      </c>
      <c r="B7750">
        <v>12417</v>
      </c>
      <c r="C7750" s="1">
        <v>40475</v>
      </c>
      <c r="D7750" t="s">
        <v>10719</v>
      </c>
      <c r="E7750">
        <v>19</v>
      </c>
      <c r="F7750">
        <v>137.84</v>
      </c>
      <c r="G7750">
        <v>0.06</v>
      </c>
      <c r="H7750" t="s">
        <v>10664</v>
      </c>
      <c r="I7750">
        <v>34.31</v>
      </c>
      <c r="J7750">
        <v>7.4</v>
      </c>
      <c r="K7750">
        <v>1.71</v>
      </c>
      <c r="L7750" t="s">
        <v>12326</v>
      </c>
      <c r="M7750" t="s">
        <v>12637</v>
      </c>
      <c r="N7750" t="s">
        <v>11320</v>
      </c>
      <c r="O7750" t="s">
        <v>10681</v>
      </c>
      <c r="P7750" t="s">
        <v>10668</v>
      </c>
      <c r="Q7750" t="s">
        <v>10702</v>
      </c>
      <c r="R7750" t="s">
        <v>11469</v>
      </c>
    </row>
    <row r="7751" spans="1:21" x14ac:dyDescent="0.3">
      <c r="A7751">
        <v>1899</v>
      </c>
      <c r="B7751">
        <v>13607</v>
      </c>
      <c r="C7751" s="1">
        <v>40500</v>
      </c>
      <c r="D7751" t="s">
        <v>10719</v>
      </c>
      <c r="E7751">
        <v>12</v>
      </c>
      <c r="F7751">
        <v>440.6</v>
      </c>
      <c r="G7751">
        <v>7.0000000000000007E-2</v>
      </c>
      <c r="H7751" t="s">
        <v>10664</v>
      </c>
      <c r="I7751">
        <v>2.97</v>
      </c>
      <c r="J7751">
        <v>39.479999999999997</v>
      </c>
      <c r="K7751">
        <v>1.99</v>
      </c>
      <c r="L7751" t="s">
        <v>12655</v>
      </c>
      <c r="M7751" t="s">
        <v>12637</v>
      </c>
      <c r="N7751" t="s">
        <v>11320</v>
      </c>
      <c r="O7751" t="s">
        <v>10667</v>
      </c>
      <c r="P7751" t="s">
        <v>10682</v>
      </c>
      <c r="Q7751" t="s">
        <v>10711</v>
      </c>
      <c r="R7751" t="s">
        <v>10801</v>
      </c>
    </row>
    <row r="7752" spans="1:21" x14ac:dyDescent="0.3">
      <c r="A7752">
        <v>1900</v>
      </c>
      <c r="B7752">
        <v>13607</v>
      </c>
      <c r="C7752" s="1">
        <v>40500</v>
      </c>
      <c r="D7752" t="s">
        <v>10719</v>
      </c>
      <c r="E7752">
        <v>37</v>
      </c>
      <c r="F7752">
        <v>109.9</v>
      </c>
      <c r="G7752">
        <v>0.09</v>
      </c>
      <c r="H7752" t="s">
        <v>10697</v>
      </c>
      <c r="I7752">
        <v>48.52</v>
      </c>
      <c r="J7752">
        <v>2.61</v>
      </c>
      <c r="K7752">
        <v>0.5</v>
      </c>
      <c r="L7752" t="s">
        <v>12655</v>
      </c>
      <c r="M7752" t="s">
        <v>12637</v>
      </c>
      <c r="N7752" t="s">
        <v>11320</v>
      </c>
      <c r="O7752" t="s">
        <v>10667</v>
      </c>
      <c r="P7752" t="s">
        <v>10668</v>
      </c>
      <c r="Q7752" t="s">
        <v>10729</v>
      </c>
      <c r="R7752" t="s">
        <v>11153</v>
      </c>
      <c r="S7752" t="s">
        <v>10685</v>
      </c>
      <c r="T7752">
        <v>0.39</v>
      </c>
      <c r="U7752" s="1">
        <v>40501</v>
      </c>
    </row>
    <row r="7753" spans="1:21" x14ac:dyDescent="0.3">
      <c r="A7753">
        <v>1901</v>
      </c>
      <c r="B7753">
        <v>13607</v>
      </c>
      <c r="C7753" s="1">
        <v>40500</v>
      </c>
      <c r="D7753" t="s">
        <v>10719</v>
      </c>
      <c r="E7753">
        <v>13</v>
      </c>
      <c r="F7753">
        <v>315.29000000000002</v>
      </c>
      <c r="G7753">
        <v>0</v>
      </c>
      <c r="H7753" t="s">
        <v>10664</v>
      </c>
      <c r="I7753">
        <v>-361.82</v>
      </c>
      <c r="J7753">
        <v>20.34</v>
      </c>
      <c r="K7753">
        <v>35</v>
      </c>
      <c r="L7753" t="s">
        <v>12655</v>
      </c>
      <c r="M7753" t="s">
        <v>12637</v>
      </c>
      <c r="N7753" t="s">
        <v>11320</v>
      </c>
      <c r="O7753" t="s">
        <v>10667</v>
      </c>
      <c r="P7753" t="s">
        <v>10668</v>
      </c>
      <c r="Q7753" t="s">
        <v>10669</v>
      </c>
      <c r="R7753" t="s">
        <v>11310</v>
      </c>
      <c r="S7753" t="s">
        <v>10769</v>
      </c>
      <c r="T7753">
        <v>0.84</v>
      </c>
      <c r="U7753" s="1">
        <v>40502</v>
      </c>
    </row>
    <row r="7754" spans="1:21" x14ac:dyDescent="0.3">
      <c r="A7754">
        <v>2047</v>
      </c>
      <c r="B7754">
        <v>14597</v>
      </c>
      <c r="C7754" s="1">
        <v>40420</v>
      </c>
      <c r="D7754" t="s">
        <v>10719</v>
      </c>
      <c r="E7754">
        <v>41</v>
      </c>
      <c r="F7754">
        <v>320.42</v>
      </c>
      <c r="G7754">
        <v>0.03</v>
      </c>
      <c r="H7754" t="s">
        <v>10697</v>
      </c>
      <c r="I7754">
        <v>-66.37</v>
      </c>
      <c r="J7754">
        <v>7.68</v>
      </c>
      <c r="K7754">
        <v>6.16</v>
      </c>
      <c r="L7754" t="s">
        <v>12630</v>
      </c>
      <c r="M7754" t="s">
        <v>12637</v>
      </c>
      <c r="N7754" t="s">
        <v>11320</v>
      </c>
      <c r="O7754" t="s">
        <v>10681</v>
      </c>
      <c r="P7754" t="s">
        <v>10668</v>
      </c>
      <c r="Q7754" t="s">
        <v>10678</v>
      </c>
      <c r="R7754" t="s">
        <v>11459</v>
      </c>
      <c r="S7754" t="s">
        <v>10685</v>
      </c>
      <c r="T7754">
        <v>0.35</v>
      </c>
      <c r="U7754" s="1">
        <v>40421</v>
      </c>
    </row>
    <row r="7755" spans="1:21" x14ac:dyDescent="0.3">
      <c r="A7755">
        <v>2048</v>
      </c>
      <c r="B7755">
        <v>14597</v>
      </c>
      <c r="C7755" s="1">
        <v>40420</v>
      </c>
      <c r="D7755" t="s">
        <v>10719</v>
      </c>
      <c r="E7755">
        <v>35</v>
      </c>
      <c r="F7755">
        <v>266.64</v>
      </c>
      <c r="G7755">
        <v>7.0000000000000007E-2</v>
      </c>
      <c r="H7755" t="s">
        <v>10664</v>
      </c>
      <c r="I7755">
        <v>-36.76</v>
      </c>
      <c r="J7755">
        <v>7.96</v>
      </c>
      <c r="K7755">
        <v>4.95</v>
      </c>
      <c r="L7755" t="s">
        <v>12630</v>
      </c>
      <c r="M7755" t="s">
        <v>12637</v>
      </c>
      <c r="N7755" t="s">
        <v>11320</v>
      </c>
      <c r="O7755" t="s">
        <v>10681</v>
      </c>
      <c r="P7755" t="s">
        <v>10690</v>
      </c>
      <c r="Q7755" t="s">
        <v>10691</v>
      </c>
      <c r="R7755" t="s">
        <v>11553</v>
      </c>
      <c r="S7755" t="s">
        <v>10685</v>
      </c>
      <c r="T7755">
        <v>0.41</v>
      </c>
      <c r="U7755" s="1">
        <v>40421</v>
      </c>
    </row>
    <row r="7756" spans="1:21" x14ac:dyDescent="0.3">
      <c r="A7756">
        <v>2102</v>
      </c>
      <c r="B7756">
        <v>15015</v>
      </c>
      <c r="C7756" s="1">
        <v>40507</v>
      </c>
      <c r="D7756" t="s">
        <v>10671</v>
      </c>
      <c r="E7756">
        <v>47</v>
      </c>
      <c r="F7756">
        <v>306.77</v>
      </c>
      <c r="G7756">
        <v>0.03</v>
      </c>
      <c r="H7756" t="s">
        <v>10664</v>
      </c>
      <c r="I7756">
        <v>-102.06</v>
      </c>
      <c r="J7756">
        <v>6.24</v>
      </c>
      <c r="K7756">
        <v>5.22</v>
      </c>
      <c r="L7756" t="s">
        <v>12655</v>
      </c>
      <c r="M7756" t="s">
        <v>12637</v>
      </c>
      <c r="N7756" t="s">
        <v>11320</v>
      </c>
      <c r="O7756" t="s">
        <v>10667</v>
      </c>
      <c r="P7756" t="s">
        <v>10690</v>
      </c>
      <c r="Q7756" t="s">
        <v>10691</v>
      </c>
      <c r="R7756" t="s">
        <v>11734</v>
      </c>
      <c r="S7756" t="s">
        <v>10685</v>
      </c>
      <c r="T7756">
        <v>0.6</v>
      </c>
      <c r="U7756" s="1">
        <v>40508</v>
      </c>
    </row>
    <row r="7757" spans="1:21" x14ac:dyDescent="0.3">
      <c r="A7757">
        <v>2415</v>
      </c>
      <c r="B7757">
        <v>17539</v>
      </c>
      <c r="C7757" s="1">
        <v>40801</v>
      </c>
      <c r="D7757" t="s">
        <v>10686</v>
      </c>
      <c r="E7757">
        <v>28</v>
      </c>
      <c r="F7757">
        <v>381.79</v>
      </c>
      <c r="G7757">
        <v>0.08</v>
      </c>
      <c r="H7757" t="s">
        <v>10664</v>
      </c>
      <c r="I7757">
        <v>73.73</v>
      </c>
      <c r="J7757">
        <v>14.34</v>
      </c>
      <c r="K7757">
        <v>5</v>
      </c>
      <c r="L7757" t="s">
        <v>12487</v>
      </c>
      <c r="M7757" t="s">
        <v>12637</v>
      </c>
      <c r="N7757" t="s">
        <v>11320</v>
      </c>
      <c r="O7757" t="s">
        <v>10674</v>
      </c>
      <c r="P7757" t="s">
        <v>10690</v>
      </c>
      <c r="Q7757" t="s">
        <v>10691</v>
      </c>
      <c r="R7757" t="s">
        <v>11321</v>
      </c>
      <c r="S7757" t="s">
        <v>10693</v>
      </c>
      <c r="T7757">
        <v>0.49</v>
      </c>
      <c r="U7757" s="1">
        <v>40802</v>
      </c>
    </row>
    <row r="7758" spans="1:21" x14ac:dyDescent="0.3">
      <c r="A7758">
        <v>2416</v>
      </c>
      <c r="B7758">
        <v>17539</v>
      </c>
      <c r="C7758" s="1">
        <v>40801</v>
      </c>
      <c r="D7758" t="s">
        <v>10686</v>
      </c>
      <c r="E7758">
        <v>10</v>
      </c>
      <c r="F7758">
        <v>1529.3115</v>
      </c>
      <c r="G7758">
        <v>0.1</v>
      </c>
      <c r="H7758" t="s">
        <v>10664</v>
      </c>
      <c r="I7758">
        <v>-491.26</v>
      </c>
      <c r="J7758">
        <v>195.99</v>
      </c>
      <c r="K7758">
        <v>8.99</v>
      </c>
      <c r="L7758" t="s">
        <v>12487</v>
      </c>
      <c r="M7758" t="s">
        <v>12637</v>
      </c>
      <c r="N7758" t="s">
        <v>11320</v>
      </c>
      <c r="O7758" t="s">
        <v>10674</v>
      </c>
      <c r="P7758" t="s">
        <v>10682</v>
      </c>
      <c r="Q7758" t="s">
        <v>10683</v>
      </c>
      <c r="R7758" t="s">
        <v>11288</v>
      </c>
      <c r="S7758" t="s">
        <v>10685</v>
      </c>
      <c r="T7758">
        <v>0.6</v>
      </c>
      <c r="U7758" s="1">
        <v>40802</v>
      </c>
    </row>
    <row r="7759" spans="1:21" x14ac:dyDescent="0.3">
      <c r="A7759">
        <v>2492</v>
      </c>
      <c r="B7759">
        <v>18145</v>
      </c>
      <c r="C7759" s="1">
        <v>40425</v>
      </c>
      <c r="D7759" t="s">
        <v>10704</v>
      </c>
      <c r="E7759">
        <v>47</v>
      </c>
      <c r="F7759">
        <v>270.32</v>
      </c>
      <c r="G7759">
        <v>0.06</v>
      </c>
      <c r="H7759" t="s">
        <v>10664</v>
      </c>
      <c r="I7759">
        <v>-47.15</v>
      </c>
      <c r="J7759">
        <v>5.81</v>
      </c>
      <c r="K7759">
        <v>3.37</v>
      </c>
      <c r="L7759" t="s">
        <v>12630</v>
      </c>
      <c r="M7759" t="s">
        <v>12637</v>
      </c>
      <c r="N7759" t="s">
        <v>11320</v>
      </c>
      <c r="O7759" t="s">
        <v>10681</v>
      </c>
      <c r="P7759" t="s">
        <v>10668</v>
      </c>
      <c r="Q7759" t="s">
        <v>10707</v>
      </c>
      <c r="R7759" t="s">
        <v>11401</v>
      </c>
    </row>
    <row r="7760" spans="1:21" x14ac:dyDescent="0.3">
      <c r="A7760">
        <v>2709</v>
      </c>
      <c r="B7760">
        <v>19559</v>
      </c>
      <c r="C7760" s="1">
        <v>40283</v>
      </c>
      <c r="D7760" t="s">
        <v>10671</v>
      </c>
      <c r="E7760">
        <v>31</v>
      </c>
      <c r="F7760">
        <v>260.77</v>
      </c>
      <c r="G7760">
        <v>0.01</v>
      </c>
      <c r="H7760" t="s">
        <v>10664</v>
      </c>
      <c r="I7760">
        <v>-8.75</v>
      </c>
      <c r="J7760">
        <v>8.34</v>
      </c>
      <c r="K7760">
        <v>4.82</v>
      </c>
      <c r="L7760" t="s">
        <v>12655</v>
      </c>
      <c r="M7760" t="s">
        <v>12637</v>
      </c>
      <c r="N7760" t="s">
        <v>11320</v>
      </c>
      <c r="O7760" t="s">
        <v>10667</v>
      </c>
      <c r="P7760" t="s">
        <v>10668</v>
      </c>
      <c r="Q7760" t="s">
        <v>10702</v>
      </c>
      <c r="R7760" t="s">
        <v>11280</v>
      </c>
      <c r="S7760" t="s">
        <v>10685</v>
      </c>
      <c r="T7760">
        <v>0.4</v>
      </c>
      <c r="U7760" s="1">
        <v>40285</v>
      </c>
    </row>
    <row r="7761" spans="1:21" x14ac:dyDescent="0.3">
      <c r="A7761">
        <v>2710</v>
      </c>
      <c r="B7761">
        <v>19559</v>
      </c>
      <c r="C7761" s="1">
        <v>40283</v>
      </c>
      <c r="D7761" t="s">
        <v>10671</v>
      </c>
      <c r="E7761">
        <v>18</v>
      </c>
      <c r="F7761">
        <v>2445.212</v>
      </c>
      <c r="G7761">
        <v>0.02</v>
      </c>
      <c r="H7761" t="s">
        <v>10697</v>
      </c>
      <c r="I7761">
        <v>275.77</v>
      </c>
      <c r="J7761">
        <v>155.99</v>
      </c>
      <c r="K7761">
        <v>8.99</v>
      </c>
      <c r="L7761" t="s">
        <v>12655</v>
      </c>
      <c r="M7761" t="s">
        <v>12637</v>
      </c>
      <c r="N7761" t="s">
        <v>11320</v>
      </c>
      <c r="O7761" t="s">
        <v>10667</v>
      </c>
      <c r="P7761" t="s">
        <v>10682</v>
      </c>
      <c r="Q7761" t="s">
        <v>10683</v>
      </c>
      <c r="R7761" t="s">
        <v>11324</v>
      </c>
      <c r="S7761" t="s">
        <v>10685</v>
      </c>
      <c r="T7761">
        <v>0.57999999999999996</v>
      </c>
      <c r="U7761" s="1">
        <v>40284</v>
      </c>
    </row>
    <row r="7762" spans="1:21" x14ac:dyDescent="0.3">
      <c r="A7762">
        <v>2711</v>
      </c>
      <c r="B7762">
        <v>19559</v>
      </c>
      <c r="C7762" s="1">
        <v>40283</v>
      </c>
      <c r="D7762" t="s">
        <v>10671</v>
      </c>
      <c r="E7762">
        <v>14</v>
      </c>
      <c r="F7762">
        <v>1032.0274999999999</v>
      </c>
      <c r="G7762">
        <v>7.0000000000000007E-2</v>
      </c>
      <c r="H7762" t="s">
        <v>10697</v>
      </c>
      <c r="I7762">
        <v>97.4</v>
      </c>
      <c r="J7762">
        <v>85.99</v>
      </c>
      <c r="K7762">
        <v>0.99</v>
      </c>
      <c r="L7762" t="s">
        <v>12655</v>
      </c>
      <c r="M7762" t="s">
        <v>12637</v>
      </c>
      <c r="N7762" t="s">
        <v>11320</v>
      </c>
      <c r="O7762" t="s">
        <v>10667</v>
      </c>
      <c r="P7762" t="s">
        <v>10682</v>
      </c>
      <c r="Q7762" t="s">
        <v>10683</v>
      </c>
      <c r="R7762" t="s">
        <v>11354</v>
      </c>
      <c r="S7762" t="s">
        <v>10709</v>
      </c>
      <c r="T7762">
        <v>0.55000000000000004</v>
      </c>
      <c r="U7762" s="1">
        <v>40286</v>
      </c>
    </row>
    <row r="7763" spans="1:21" x14ac:dyDescent="0.3">
      <c r="A7763">
        <v>2924</v>
      </c>
      <c r="B7763">
        <v>21188</v>
      </c>
      <c r="C7763" s="1">
        <v>40807</v>
      </c>
      <c r="D7763" t="s">
        <v>10719</v>
      </c>
      <c r="E7763">
        <v>29</v>
      </c>
      <c r="F7763">
        <v>21046.74</v>
      </c>
      <c r="G7763">
        <v>0.04</v>
      </c>
      <c r="H7763" t="s">
        <v>10664</v>
      </c>
      <c r="I7763">
        <v>5217.2700000000004</v>
      </c>
      <c r="J7763">
        <v>699.99</v>
      </c>
      <c r="K7763">
        <v>24.49</v>
      </c>
      <c r="L7763" t="s">
        <v>12655</v>
      </c>
      <c r="M7763" t="s">
        <v>12637</v>
      </c>
      <c r="N7763" t="s">
        <v>11320</v>
      </c>
      <c r="O7763" t="s">
        <v>10667</v>
      </c>
      <c r="P7763" t="s">
        <v>10682</v>
      </c>
      <c r="Q7763" t="s">
        <v>10740</v>
      </c>
      <c r="R7763" t="s">
        <v>11938</v>
      </c>
      <c r="S7763" t="s">
        <v>10769</v>
      </c>
      <c r="T7763">
        <v>0.54</v>
      </c>
      <c r="U7763" s="1">
        <v>40809</v>
      </c>
    </row>
    <row r="7764" spans="1:21" x14ac:dyDescent="0.3">
      <c r="A7764">
        <v>2941</v>
      </c>
      <c r="B7764">
        <v>21318</v>
      </c>
      <c r="C7764" s="1">
        <v>40363</v>
      </c>
      <c r="D7764" t="s">
        <v>10671</v>
      </c>
      <c r="E7764">
        <v>40</v>
      </c>
      <c r="F7764">
        <v>1384.34</v>
      </c>
      <c r="G7764">
        <v>0.1</v>
      </c>
      <c r="H7764" t="s">
        <v>10664</v>
      </c>
      <c r="I7764">
        <v>562.30999999999995</v>
      </c>
      <c r="J7764">
        <v>37.700000000000003</v>
      </c>
      <c r="K7764">
        <v>2.99</v>
      </c>
      <c r="L7764" t="s">
        <v>12652</v>
      </c>
      <c r="M7764" t="s">
        <v>12637</v>
      </c>
      <c r="N7764" t="s">
        <v>11320</v>
      </c>
      <c r="O7764" t="s">
        <v>10701</v>
      </c>
      <c r="P7764" t="s">
        <v>10668</v>
      </c>
      <c r="Q7764" t="s">
        <v>10678</v>
      </c>
      <c r="R7764" t="s">
        <v>11554</v>
      </c>
      <c r="S7764" t="s">
        <v>10685</v>
      </c>
      <c r="T7764">
        <v>0.35</v>
      </c>
      <c r="U7764" s="1">
        <v>40365</v>
      </c>
    </row>
    <row r="7765" spans="1:21" x14ac:dyDescent="0.3">
      <c r="A7765">
        <v>3029</v>
      </c>
      <c r="B7765">
        <v>21792</v>
      </c>
      <c r="C7765" s="1">
        <v>41177</v>
      </c>
      <c r="D7765" t="s">
        <v>10686</v>
      </c>
      <c r="E7765">
        <v>26</v>
      </c>
      <c r="F7765">
        <v>362.76</v>
      </c>
      <c r="G7765">
        <v>0.09</v>
      </c>
      <c r="H7765" t="s">
        <v>10664</v>
      </c>
      <c r="I7765">
        <v>19.36</v>
      </c>
      <c r="J7765">
        <v>14.48</v>
      </c>
      <c r="K7765">
        <v>6.46</v>
      </c>
      <c r="L7765" t="s">
        <v>12487</v>
      </c>
      <c r="M7765" t="s">
        <v>12637</v>
      </c>
      <c r="N7765" t="s">
        <v>11320</v>
      </c>
      <c r="O7765" t="s">
        <v>10674</v>
      </c>
      <c r="P7765" t="s">
        <v>10668</v>
      </c>
      <c r="Q7765" t="s">
        <v>10678</v>
      </c>
      <c r="R7765" t="s">
        <v>11423</v>
      </c>
    </row>
    <row r="7766" spans="1:21" x14ac:dyDescent="0.3">
      <c r="A7766">
        <v>3041</v>
      </c>
      <c r="B7766">
        <v>21831</v>
      </c>
      <c r="C7766" s="1">
        <v>40075</v>
      </c>
      <c r="D7766" t="s">
        <v>10686</v>
      </c>
      <c r="E7766">
        <v>6</v>
      </c>
      <c r="F7766">
        <v>28.39</v>
      </c>
      <c r="G7766">
        <v>0.05</v>
      </c>
      <c r="H7766" t="s">
        <v>10664</v>
      </c>
      <c r="I7766">
        <v>3.84</v>
      </c>
      <c r="J7766">
        <v>4.9800000000000004</v>
      </c>
      <c r="K7766">
        <v>0.49</v>
      </c>
      <c r="L7766" t="s">
        <v>12487</v>
      </c>
      <c r="M7766" t="s">
        <v>12637</v>
      </c>
      <c r="N7766" t="s">
        <v>11320</v>
      </c>
      <c r="O7766" t="s">
        <v>10674</v>
      </c>
      <c r="P7766" t="s">
        <v>10668</v>
      </c>
      <c r="Q7766" t="s">
        <v>10729</v>
      </c>
      <c r="R7766" t="s">
        <v>11442</v>
      </c>
      <c r="S7766" t="s">
        <v>10685</v>
      </c>
      <c r="T7766">
        <v>0.39</v>
      </c>
      <c r="U7766" s="1">
        <v>40075</v>
      </c>
    </row>
    <row r="7767" spans="1:21" x14ac:dyDescent="0.3">
      <c r="A7767">
        <v>3171</v>
      </c>
      <c r="B7767">
        <v>22818</v>
      </c>
      <c r="C7767" s="1">
        <v>39955</v>
      </c>
      <c r="D7767" t="s">
        <v>10719</v>
      </c>
      <c r="E7767">
        <v>50</v>
      </c>
      <c r="F7767">
        <v>6277.75</v>
      </c>
      <c r="G7767">
        <v>0.1</v>
      </c>
      <c r="H7767" t="s">
        <v>10672</v>
      </c>
      <c r="I7767">
        <v>-592.42999999999995</v>
      </c>
      <c r="J7767">
        <v>130.97999999999999</v>
      </c>
      <c r="K7767">
        <v>30</v>
      </c>
      <c r="L7767" t="s">
        <v>12653</v>
      </c>
      <c r="M7767" t="s">
        <v>12637</v>
      </c>
      <c r="N7767" t="s">
        <v>11320</v>
      </c>
      <c r="O7767" t="s">
        <v>10667</v>
      </c>
      <c r="P7767" t="s">
        <v>10690</v>
      </c>
      <c r="Q7767" t="s">
        <v>10753</v>
      </c>
      <c r="R7767" t="s">
        <v>10903</v>
      </c>
    </row>
    <row r="7768" spans="1:21" x14ac:dyDescent="0.3">
      <c r="A7768">
        <v>3172</v>
      </c>
      <c r="B7768">
        <v>22818</v>
      </c>
      <c r="C7768" s="1">
        <v>39955</v>
      </c>
      <c r="D7768" t="s">
        <v>10663</v>
      </c>
      <c r="E7768">
        <v>19</v>
      </c>
      <c r="F7768">
        <v>360.24</v>
      </c>
      <c r="G7768">
        <v>0.08</v>
      </c>
      <c r="H7768" t="s">
        <v>10664</v>
      </c>
      <c r="I7768">
        <v>-53.82</v>
      </c>
      <c r="J7768">
        <v>19.98</v>
      </c>
      <c r="K7768">
        <v>4</v>
      </c>
      <c r="L7768" t="s">
        <v>12653</v>
      </c>
      <c r="M7768" t="s">
        <v>12637</v>
      </c>
      <c r="N7768" t="s">
        <v>11320</v>
      </c>
      <c r="O7768" t="s">
        <v>10667</v>
      </c>
      <c r="P7768" t="s">
        <v>10682</v>
      </c>
      <c r="Q7768" t="s">
        <v>10711</v>
      </c>
      <c r="R7768" t="s">
        <v>11273</v>
      </c>
      <c r="S7768" t="s">
        <v>10685</v>
      </c>
      <c r="T7768">
        <v>0.68</v>
      </c>
      <c r="U7768" s="1">
        <v>39959</v>
      </c>
    </row>
    <row r="7769" spans="1:21" x14ac:dyDescent="0.3">
      <c r="A7769">
        <v>3482</v>
      </c>
      <c r="B7769">
        <v>24801</v>
      </c>
      <c r="C7769" s="1">
        <v>41228</v>
      </c>
      <c r="D7769" t="s">
        <v>10671</v>
      </c>
      <c r="E7769">
        <v>3</v>
      </c>
      <c r="F7769">
        <v>18.91</v>
      </c>
      <c r="G7769">
        <v>0</v>
      </c>
      <c r="H7769" t="s">
        <v>10664</v>
      </c>
      <c r="I7769">
        <v>-16.350000000000001</v>
      </c>
      <c r="J7769">
        <v>3.89</v>
      </c>
      <c r="K7769">
        <v>7.01</v>
      </c>
      <c r="L7769" t="s">
        <v>12652</v>
      </c>
      <c r="M7769" t="s">
        <v>12637</v>
      </c>
      <c r="N7769" t="s">
        <v>11320</v>
      </c>
      <c r="O7769" t="s">
        <v>10701</v>
      </c>
      <c r="P7769" t="s">
        <v>10668</v>
      </c>
      <c r="Q7769" t="s">
        <v>10678</v>
      </c>
      <c r="R7769" t="s">
        <v>10756</v>
      </c>
      <c r="S7769" t="s">
        <v>10685</v>
      </c>
      <c r="T7769">
        <v>0.37</v>
      </c>
      <c r="U7769" s="1">
        <v>41229</v>
      </c>
    </row>
    <row r="7770" spans="1:21" x14ac:dyDescent="0.3">
      <c r="A7770">
        <v>3483</v>
      </c>
      <c r="B7770">
        <v>24801</v>
      </c>
      <c r="C7770" s="1">
        <v>41228</v>
      </c>
      <c r="D7770" t="s">
        <v>10671</v>
      </c>
      <c r="E7770">
        <v>7</v>
      </c>
      <c r="F7770">
        <v>685.7</v>
      </c>
      <c r="G7770">
        <v>0.01</v>
      </c>
      <c r="H7770" t="s">
        <v>10664</v>
      </c>
      <c r="I7770">
        <v>350.94</v>
      </c>
      <c r="J7770">
        <v>88.84</v>
      </c>
      <c r="K7770">
        <v>20.79</v>
      </c>
      <c r="L7770" t="s">
        <v>12652</v>
      </c>
      <c r="M7770" t="s">
        <v>12637</v>
      </c>
      <c r="N7770" t="s">
        <v>11320</v>
      </c>
      <c r="O7770" t="s">
        <v>10701</v>
      </c>
      <c r="P7770" t="s">
        <v>10690</v>
      </c>
      <c r="Q7770" t="s">
        <v>10691</v>
      </c>
      <c r="R7770" t="s">
        <v>12457</v>
      </c>
      <c r="S7770" t="s">
        <v>10769</v>
      </c>
      <c r="T7770">
        <v>0.59</v>
      </c>
      <c r="U7770" s="1">
        <v>41229</v>
      </c>
    </row>
    <row r="7771" spans="1:21" x14ac:dyDescent="0.3">
      <c r="A7771">
        <v>3484</v>
      </c>
      <c r="B7771">
        <v>24801</v>
      </c>
      <c r="C7771" s="1">
        <v>41228</v>
      </c>
      <c r="D7771" t="s">
        <v>10671</v>
      </c>
      <c r="E7771">
        <v>10</v>
      </c>
      <c r="F7771">
        <v>1024.165</v>
      </c>
      <c r="G7771">
        <v>0.02</v>
      </c>
      <c r="H7771" t="s">
        <v>10664</v>
      </c>
      <c r="I7771">
        <v>-105.7</v>
      </c>
      <c r="J7771">
        <v>115.99</v>
      </c>
      <c r="K7771">
        <v>5.99</v>
      </c>
      <c r="L7771" t="s">
        <v>12652</v>
      </c>
      <c r="M7771" t="s">
        <v>12637</v>
      </c>
      <c r="N7771" t="s">
        <v>11320</v>
      </c>
      <c r="O7771" t="s">
        <v>10701</v>
      </c>
      <c r="P7771" t="s">
        <v>10682</v>
      </c>
      <c r="Q7771" t="s">
        <v>10683</v>
      </c>
      <c r="R7771">
        <v>2160</v>
      </c>
      <c r="S7771" t="s">
        <v>10685</v>
      </c>
      <c r="T7771">
        <v>0.56999999999999995</v>
      </c>
      <c r="U7771" s="1">
        <v>41229</v>
      </c>
    </row>
    <row r="7772" spans="1:21" x14ac:dyDescent="0.3">
      <c r="A7772">
        <v>3714</v>
      </c>
      <c r="B7772">
        <v>26529</v>
      </c>
      <c r="C7772" s="1">
        <v>40571</v>
      </c>
      <c r="D7772" t="s">
        <v>10663</v>
      </c>
      <c r="E7772">
        <v>17</v>
      </c>
      <c r="F7772">
        <v>201.72</v>
      </c>
      <c r="G7772">
        <v>0.05</v>
      </c>
      <c r="H7772" t="s">
        <v>10664</v>
      </c>
      <c r="I7772">
        <v>-81.61</v>
      </c>
      <c r="J7772">
        <v>11.34</v>
      </c>
      <c r="K7772">
        <v>11.25</v>
      </c>
      <c r="L7772" t="s">
        <v>12487</v>
      </c>
      <c r="M7772" t="s">
        <v>12637</v>
      </c>
      <c r="N7772" t="s">
        <v>11320</v>
      </c>
      <c r="O7772" t="s">
        <v>10674</v>
      </c>
      <c r="P7772" t="s">
        <v>10668</v>
      </c>
      <c r="Q7772" t="s">
        <v>10702</v>
      </c>
      <c r="R7772" t="s">
        <v>11866</v>
      </c>
      <c r="S7772" t="s">
        <v>10685</v>
      </c>
      <c r="T7772">
        <v>0.36</v>
      </c>
      <c r="U7772" s="1">
        <v>40575</v>
      </c>
    </row>
    <row r="7773" spans="1:21" x14ac:dyDescent="0.3">
      <c r="A7773">
        <v>3893</v>
      </c>
      <c r="B7773">
        <v>27780</v>
      </c>
      <c r="C7773" s="1">
        <v>41202</v>
      </c>
      <c r="D7773" t="s">
        <v>10719</v>
      </c>
      <c r="E7773">
        <v>18</v>
      </c>
      <c r="F7773">
        <v>56.41</v>
      </c>
      <c r="G7773">
        <v>0.02</v>
      </c>
      <c r="H7773" t="s">
        <v>10664</v>
      </c>
      <c r="I7773">
        <v>11.92</v>
      </c>
      <c r="J7773">
        <v>3.08</v>
      </c>
      <c r="K7773">
        <v>0.99</v>
      </c>
      <c r="L7773" t="s">
        <v>12655</v>
      </c>
      <c r="M7773" t="s">
        <v>12637</v>
      </c>
      <c r="N7773" t="s">
        <v>11320</v>
      </c>
      <c r="O7773" t="s">
        <v>10667</v>
      </c>
      <c r="P7773" t="s">
        <v>10668</v>
      </c>
      <c r="Q7773" t="s">
        <v>10729</v>
      </c>
      <c r="R7773" t="s">
        <v>11004</v>
      </c>
      <c r="S7773" t="s">
        <v>10685</v>
      </c>
      <c r="T7773">
        <v>0.37</v>
      </c>
      <c r="U7773" s="1">
        <v>41203</v>
      </c>
    </row>
    <row r="7774" spans="1:21" x14ac:dyDescent="0.3">
      <c r="A7774">
        <v>3894</v>
      </c>
      <c r="B7774">
        <v>27780</v>
      </c>
      <c r="C7774" s="1">
        <v>41202</v>
      </c>
      <c r="D7774" t="s">
        <v>10719</v>
      </c>
      <c r="E7774">
        <v>39</v>
      </c>
      <c r="F7774">
        <v>147.71</v>
      </c>
      <c r="G7774">
        <v>0</v>
      </c>
      <c r="H7774" t="s">
        <v>10664</v>
      </c>
      <c r="I7774">
        <v>-30.25</v>
      </c>
      <c r="J7774">
        <v>3.68</v>
      </c>
      <c r="K7774">
        <v>1.32</v>
      </c>
      <c r="L7774" t="s">
        <v>12655</v>
      </c>
      <c r="M7774" t="s">
        <v>12637</v>
      </c>
      <c r="N7774" t="s">
        <v>11320</v>
      </c>
      <c r="O7774" t="s">
        <v>10667</v>
      </c>
      <c r="P7774" t="s">
        <v>10668</v>
      </c>
      <c r="Q7774" t="s">
        <v>10791</v>
      </c>
    </row>
    <row r="7775" spans="1:21" x14ac:dyDescent="0.3">
      <c r="A7775">
        <v>3895</v>
      </c>
      <c r="B7775">
        <v>27780</v>
      </c>
      <c r="C7775" s="1">
        <v>41202</v>
      </c>
      <c r="D7775" t="s">
        <v>10719</v>
      </c>
      <c r="E7775">
        <v>39</v>
      </c>
      <c r="F7775">
        <v>1678.34</v>
      </c>
      <c r="G7775">
        <v>0.05</v>
      </c>
      <c r="H7775" t="s">
        <v>10664</v>
      </c>
      <c r="I7775">
        <v>670.11</v>
      </c>
      <c r="J7775">
        <v>43.98</v>
      </c>
      <c r="K7775">
        <v>1.99</v>
      </c>
      <c r="L7775" t="s">
        <v>12655</v>
      </c>
      <c r="M7775" t="s">
        <v>12637</v>
      </c>
      <c r="N7775" t="s">
        <v>11320</v>
      </c>
      <c r="O7775" t="s">
        <v>10667</v>
      </c>
      <c r="P7775" t="s">
        <v>10682</v>
      </c>
      <c r="Q7775" t="s">
        <v>10711</v>
      </c>
      <c r="R7775" t="s">
        <v>10885</v>
      </c>
    </row>
    <row r="7776" spans="1:21" x14ac:dyDescent="0.3">
      <c r="A7776">
        <v>3904</v>
      </c>
      <c r="B7776">
        <v>27843</v>
      </c>
      <c r="C7776" s="1">
        <v>40426</v>
      </c>
      <c r="D7776" t="s">
        <v>10704</v>
      </c>
      <c r="E7776">
        <v>26</v>
      </c>
      <c r="F7776">
        <v>139.61000000000001</v>
      </c>
      <c r="G7776">
        <v>0.01</v>
      </c>
      <c r="H7776" t="s">
        <v>10664</v>
      </c>
      <c r="I7776">
        <v>-92.04</v>
      </c>
      <c r="J7776">
        <v>4.8899999999999997</v>
      </c>
      <c r="K7776">
        <v>4.93</v>
      </c>
      <c r="L7776" t="s">
        <v>12652</v>
      </c>
      <c r="M7776" t="s">
        <v>12637</v>
      </c>
      <c r="N7776" t="s">
        <v>11320</v>
      </c>
      <c r="O7776" t="s">
        <v>10701</v>
      </c>
      <c r="P7776" t="s">
        <v>10682</v>
      </c>
      <c r="Q7776" t="s">
        <v>10711</v>
      </c>
      <c r="R7776" t="s">
        <v>10734</v>
      </c>
    </row>
    <row r="7777" spans="1:21" x14ac:dyDescent="0.3">
      <c r="A7777">
        <v>4030</v>
      </c>
      <c r="B7777">
        <v>28773</v>
      </c>
      <c r="C7777" s="1">
        <v>40584</v>
      </c>
      <c r="D7777" t="s">
        <v>10663</v>
      </c>
      <c r="E7777">
        <v>48</v>
      </c>
      <c r="F7777">
        <v>2174.4189999999999</v>
      </c>
      <c r="G7777">
        <v>0.05</v>
      </c>
      <c r="H7777" t="s">
        <v>10664</v>
      </c>
      <c r="I7777">
        <v>-211.7</v>
      </c>
      <c r="J7777">
        <v>55.99</v>
      </c>
      <c r="K7777">
        <v>5</v>
      </c>
      <c r="L7777" t="s">
        <v>12653</v>
      </c>
      <c r="M7777" t="s">
        <v>12637</v>
      </c>
      <c r="N7777" t="s">
        <v>11320</v>
      </c>
      <c r="O7777" t="s">
        <v>10667</v>
      </c>
      <c r="P7777" t="s">
        <v>10682</v>
      </c>
      <c r="Q7777" t="s">
        <v>10683</v>
      </c>
      <c r="R7777" t="s">
        <v>10887</v>
      </c>
      <c r="S7777" t="s">
        <v>10693</v>
      </c>
      <c r="T7777">
        <v>0.83</v>
      </c>
      <c r="U7777" s="1">
        <v>40591</v>
      </c>
    </row>
    <row r="7778" spans="1:21" x14ac:dyDescent="0.3">
      <c r="A7778">
        <v>4323</v>
      </c>
      <c r="B7778">
        <v>30786</v>
      </c>
      <c r="C7778" s="1">
        <v>41106</v>
      </c>
      <c r="D7778" t="s">
        <v>10704</v>
      </c>
      <c r="E7778">
        <v>23</v>
      </c>
      <c r="F7778">
        <v>65.91</v>
      </c>
      <c r="G7778">
        <v>0.01</v>
      </c>
      <c r="H7778" t="s">
        <v>10664</v>
      </c>
      <c r="I7778">
        <v>0.76</v>
      </c>
      <c r="J7778">
        <v>2.78</v>
      </c>
      <c r="K7778">
        <v>1.34</v>
      </c>
      <c r="L7778" t="s">
        <v>12382</v>
      </c>
      <c r="M7778" t="s">
        <v>12637</v>
      </c>
      <c r="N7778" t="s">
        <v>11320</v>
      </c>
      <c r="O7778" t="s">
        <v>10667</v>
      </c>
      <c r="P7778" t="s">
        <v>10668</v>
      </c>
      <c r="Q7778" t="s">
        <v>10736</v>
      </c>
      <c r="R7778" t="s">
        <v>10894</v>
      </c>
      <c r="S7778" t="s">
        <v>10709</v>
      </c>
      <c r="T7778">
        <v>0.45</v>
      </c>
      <c r="U7778" s="1">
        <v>41106</v>
      </c>
    </row>
    <row r="7779" spans="1:21" x14ac:dyDescent="0.3">
      <c r="A7779">
        <v>4324</v>
      </c>
      <c r="B7779">
        <v>30786</v>
      </c>
      <c r="C7779" s="1">
        <v>41106</v>
      </c>
      <c r="D7779" t="s">
        <v>10704</v>
      </c>
      <c r="E7779">
        <v>4</v>
      </c>
      <c r="F7779">
        <v>72.72</v>
      </c>
      <c r="G7779">
        <v>0.06</v>
      </c>
      <c r="H7779" t="s">
        <v>10664</v>
      </c>
      <c r="I7779">
        <v>-36.61</v>
      </c>
      <c r="J7779">
        <v>15.42</v>
      </c>
      <c r="K7779">
        <v>10.68</v>
      </c>
      <c r="L7779" t="s">
        <v>12382</v>
      </c>
      <c r="M7779" t="s">
        <v>12637</v>
      </c>
      <c r="N7779" t="s">
        <v>11320</v>
      </c>
      <c r="O7779" t="s">
        <v>10667</v>
      </c>
      <c r="P7779" t="s">
        <v>10668</v>
      </c>
      <c r="Q7779" t="s">
        <v>10669</v>
      </c>
      <c r="R7779" t="s">
        <v>11980</v>
      </c>
    </row>
    <row r="7780" spans="1:21" x14ac:dyDescent="0.3">
      <c r="A7780">
        <v>4461</v>
      </c>
      <c r="B7780">
        <v>31809</v>
      </c>
      <c r="C7780" s="1">
        <v>40387</v>
      </c>
      <c r="D7780" t="s">
        <v>10671</v>
      </c>
      <c r="E7780">
        <v>1</v>
      </c>
      <c r="F7780">
        <v>15</v>
      </c>
      <c r="G7780">
        <v>0.1</v>
      </c>
      <c r="H7780" t="s">
        <v>10664</v>
      </c>
      <c r="I7780">
        <v>-13.74</v>
      </c>
      <c r="J7780">
        <v>9.7799999999999994</v>
      </c>
      <c r="K7780">
        <v>5.76</v>
      </c>
      <c r="L7780" t="s">
        <v>12630</v>
      </c>
      <c r="M7780" t="s">
        <v>12637</v>
      </c>
      <c r="N7780" t="s">
        <v>11320</v>
      </c>
      <c r="O7780" t="s">
        <v>10681</v>
      </c>
      <c r="P7780" t="s">
        <v>10668</v>
      </c>
      <c r="Q7780" t="s">
        <v>10717</v>
      </c>
      <c r="R7780" t="s">
        <v>11193</v>
      </c>
    </row>
    <row r="7781" spans="1:21" x14ac:dyDescent="0.3">
      <c r="A7781">
        <v>4481</v>
      </c>
      <c r="B7781">
        <v>31878</v>
      </c>
      <c r="C7781" s="1">
        <v>40895</v>
      </c>
      <c r="D7781" t="s">
        <v>10704</v>
      </c>
      <c r="E7781">
        <v>14</v>
      </c>
      <c r="F7781">
        <v>138.94999999999999</v>
      </c>
      <c r="G7781">
        <v>0.04</v>
      </c>
      <c r="H7781" t="s">
        <v>10664</v>
      </c>
      <c r="I7781">
        <v>9.6300000000000008</v>
      </c>
      <c r="J7781">
        <v>9.27</v>
      </c>
      <c r="K7781">
        <v>4.3899999999999997</v>
      </c>
      <c r="L7781" t="s">
        <v>12652</v>
      </c>
      <c r="M7781" t="s">
        <v>12637</v>
      </c>
      <c r="N7781" t="s">
        <v>11320</v>
      </c>
      <c r="O7781" t="s">
        <v>10701</v>
      </c>
      <c r="P7781" t="s">
        <v>10668</v>
      </c>
      <c r="Q7781" t="s">
        <v>10702</v>
      </c>
      <c r="R7781" t="s">
        <v>10882</v>
      </c>
    </row>
    <row r="7782" spans="1:21" x14ac:dyDescent="0.3">
      <c r="A7782">
        <v>4482</v>
      </c>
      <c r="B7782">
        <v>31878</v>
      </c>
      <c r="C7782" s="1">
        <v>40895</v>
      </c>
      <c r="D7782" t="s">
        <v>10704</v>
      </c>
      <c r="E7782">
        <v>42</v>
      </c>
      <c r="F7782">
        <v>5678.5524999999998</v>
      </c>
      <c r="G7782">
        <v>0.01</v>
      </c>
      <c r="H7782" t="s">
        <v>10664</v>
      </c>
      <c r="I7782">
        <v>1727.78</v>
      </c>
      <c r="J7782">
        <v>155.99</v>
      </c>
      <c r="K7782">
        <v>8.99</v>
      </c>
      <c r="L7782" t="s">
        <v>12652</v>
      </c>
      <c r="M7782" t="s">
        <v>12637</v>
      </c>
      <c r="N7782" t="s">
        <v>11320</v>
      </c>
      <c r="O7782" t="s">
        <v>10701</v>
      </c>
      <c r="P7782" t="s">
        <v>10682</v>
      </c>
      <c r="Q7782" t="s">
        <v>10683</v>
      </c>
      <c r="R7782" t="s">
        <v>11047</v>
      </c>
      <c r="S7782" t="s">
        <v>10685</v>
      </c>
      <c r="T7782">
        <v>0.55000000000000004</v>
      </c>
      <c r="U7782" s="1">
        <v>40896</v>
      </c>
    </row>
    <row r="7783" spans="1:21" x14ac:dyDescent="0.3">
      <c r="A7783">
        <v>4910</v>
      </c>
      <c r="B7783">
        <v>34976</v>
      </c>
      <c r="C7783" s="1">
        <v>41237</v>
      </c>
      <c r="D7783" t="s">
        <v>10704</v>
      </c>
      <c r="E7783">
        <v>45</v>
      </c>
      <c r="F7783">
        <v>4475</v>
      </c>
      <c r="G7783">
        <v>0.02</v>
      </c>
      <c r="H7783" t="s">
        <v>10672</v>
      </c>
      <c r="I7783">
        <v>-1523.77</v>
      </c>
      <c r="J7783">
        <v>95.95</v>
      </c>
      <c r="K7783">
        <v>74.349999999999994</v>
      </c>
      <c r="L7783" t="s">
        <v>12630</v>
      </c>
      <c r="M7783" t="s">
        <v>12637</v>
      </c>
      <c r="N7783" t="s">
        <v>11320</v>
      </c>
      <c r="O7783" t="s">
        <v>10701</v>
      </c>
      <c r="P7783" t="s">
        <v>10690</v>
      </c>
      <c r="Q7783" t="s">
        <v>10753</v>
      </c>
      <c r="R7783" t="s">
        <v>10754</v>
      </c>
      <c r="S7783" t="s">
        <v>10677</v>
      </c>
      <c r="T7783">
        <v>0.56999999999999995</v>
      </c>
      <c r="U7783" s="1">
        <v>41239</v>
      </c>
    </row>
    <row r="7784" spans="1:21" x14ac:dyDescent="0.3">
      <c r="A7784">
        <v>4911</v>
      </c>
      <c r="B7784">
        <v>34976</v>
      </c>
      <c r="C7784" s="1">
        <v>41237</v>
      </c>
      <c r="D7784" t="s">
        <v>10704</v>
      </c>
      <c r="E7784">
        <v>29</v>
      </c>
      <c r="F7784">
        <v>168.2</v>
      </c>
      <c r="G7784">
        <v>0.08</v>
      </c>
      <c r="H7784" t="s">
        <v>10664</v>
      </c>
      <c r="I7784">
        <v>-64.53</v>
      </c>
      <c r="J7784">
        <v>5.98</v>
      </c>
      <c r="K7784">
        <v>5.46</v>
      </c>
      <c r="L7784" t="s">
        <v>12630</v>
      </c>
      <c r="M7784" t="s">
        <v>12637</v>
      </c>
      <c r="N7784" t="s">
        <v>11320</v>
      </c>
      <c r="O7784" t="s">
        <v>10701</v>
      </c>
      <c r="P7784" t="s">
        <v>10668</v>
      </c>
      <c r="Q7784" t="s">
        <v>10702</v>
      </c>
      <c r="R7784" t="s">
        <v>11363</v>
      </c>
      <c r="S7784" t="s">
        <v>10685</v>
      </c>
      <c r="T7784">
        <v>0.36</v>
      </c>
      <c r="U7784" s="1">
        <v>41238</v>
      </c>
    </row>
    <row r="7785" spans="1:21" x14ac:dyDescent="0.3">
      <c r="A7785">
        <v>4913</v>
      </c>
      <c r="B7785">
        <v>34979</v>
      </c>
      <c r="C7785" s="1">
        <v>40449</v>
      </c>
      <c r="D7785" t="s">
        <v>10719</v>
      </c>
      <c r="E7785">
        <v>15</v>
      </c>
      <c r="F7785">
        <v>609.97</v>
      </c>
      <c r="G7785">
        <v>0</v>
      </c>
      <c r="H7785" t="s">
        <v>10664</v>
      </c>
      <c r="I7785">
        <v>62.93</v>
      </c>
      <c r="J7785">
        <v>39.479999999999997</v>
      </c>
      <c r="K7785">
        <v>1.99</v>
      </c>
      <c r="L7785" t="s">
        <v>12382</v>
      </c>
      <c r="M7785" t="s">
        <v>12637</v>
      </c>
      <c r="N7785" t="s">
        <v>11320</v>
      </c>
      <c r="O7785" t="s">
        <v>10667</v>
      </c>
      <c r="P7785" t="s">
        <v>10682</v>
      </c>
      <c r="Q7785" t="s">
        <v>10711</v>
      </c>
      <c r="R7785" t="s">
        <v>10801</v>
      </c>
    </row>
    <row r="7786" spans="1:21" x14ac:dyDescent="0.3">
      <c r="A7786">
        <v>4941</v>
      </c>
      <c r="B7786">
        <v>35139</v>
      </c>
      <c r="C7786" s="1">
        <v>40196</v>
      </c>
      <c r="D7786" t="s">
        <v>10671</v>
      </c>
      <c r="E7786">
        <v>29</v>
      </c>
      <c r="F7786">
        <v>264.77999999999997</v>
      </c>
      <c r="G7786">
        <v>0.02</v>
      </c>
      <c r="H7786" t="s">
        <v>10664</v>
      </c>
      <c r="I7786">
        <v>53.05</v>
      </c>
      <c r="J7786">
        <v>8.69</v>
      </c>
      <c r="K7786">
        <v>2.99</v>
      </c>
      <c r="L7786" t="s">
        <v>12630</v>
      </c>
      <c r="M7786" t="s">
        <v>12637</v>
      </c>
      <c r="N7786" t="s">
        <v>11320</v>
      </c>
      <c r="O7786" t="s">
        <v>10701</v>
      </c>
      <c r="P7786" t="s">
        <v>10668</v>
      </c>
      <c r="Q7786" t="s">
        <v>10678</v>
      </c>
      <c r="R7786" t="s">
        <v>10679</v>
      </c>
    </row>
    <row r="7787" spans="1:21" x14ac:dyDescent="0.3">
      <c r="A7787">
        <v>5132</v>
      </c>
      <c r="B7787">
        <v>36608</v>
      </c>
      <c r="C7787" s="1">
        <v>40814</v>
      </c>
      <c r="D7787" t="s">
        <v>10663</v>
      </c>
      <c r="E7787">
        <v>40</v>
      </c>
      <c r="F7787">
        <v>825.8</v>
      </c>
      <c r="G7787">
        <v>0.1</v>
      </c>
      <c r="H7787" t="s">
        <v>10664</v>
      </c>
      <c r="I7787">
        <v>183.48</v>
      </c>
      <c r="J7787">
        <v>21.98</v>
      </c>
      <c r="K7787">
        <v>2.87</v>
      </c>
      <c r="L7787" t="s">
        <v>12653</v>
      </c>
      <c r="M7787" t="s">
        <v>12637</v>
      </c>
      <c r="N7787" t="s">
        <v>11320</v>
      </c>
      <c r="O7787" t="s">
        <v>10667</v>
      </c>
      <c r="P7787" t="s">
        <v>10668</v>
      </c>
      <c r="Q7787" t="s">
        <v>10736</v>
      </c>
      <c r="R7787" t="s">
        <v>11113</v>
      </c>
      <c r="S7787" t="s">
        <v>10693</v>
      </c>
      <c r="T7787">
        <v>0.55000000000000004</v>
      </c>
      <c r="U7787" s="1">
        <v>40818</v>
      </c>
    </row>
    <row r="7788" spans="1:21" x14ac:dyDescent="0.3">
      <c r="A7788">
        <v>5133</v>
      </c>
      <c r="B7788">
        <v>36608</v>
      </c>
      <c r="C7788" s="1">
        <v>40814</v>
      </c>
      <c r="D7788" t="s">
        <v>10663</v>
      </c>
      <c r="E7788">
        <v>49</v>
      </c>
      <c r="F7788">
        <v>4273.95</v>
      </c>
      <c r="G7788">
        <v>0.05</v>
      </c>
      <c r="H7788" t="s">
        <v>10664</v>
      </c>
      <c r="I7788">
        <v>1340.07</v>
      </c>
      <c r="J7788">
        <v>90.48</v>
      </c>
      <c r="K7788">
        <v>19.989999999999998</v>
      </c>
      <c r="L7788" t="s">
        <v>12653</v>
      </c>
      <c r="M7788" t="s">
        <v>12637</v>
      </c>
      <c r="N7788" t="s">
        <v>11320</v>
      </c>
      <c r="O7788" t="s">
        <v>10667</v>
      </c>
      <c r="P7788" t="s">
        <v>10668</v>
      </c>
      <c r="Q7788" t="s">
        <v>10717</v>
      </c>
      <c r="R7788" t="s">
        <v>11760</v>
      </c>
      <c r="S7788" t="s">
        <v>10685</v>
      </c>
      <c r="T7788">
        <v>0.4</v>
      </c>
      <c r="U7788" s="1">
        <v>40821</v>
      </c>
    </row>
    <row r="7789" spans="1:21" x14ac:dyDescent="0.3">
      <c r="A7789">
        <v>5204</v>
      </c>
      <c r="B7789">
        <v>36994</v>
      </c>
      <c r="C7789" s="1">
        <v>40711</v>
      </c>
      <c r="D7789" t="s">
        <v>10719</v>
      </c>
      <c r="E7789">
        <v>40</v>
      </c>
      <c r="F7789">
        <v>5264.48</v>
      </c>
      <c r="G7789">
        <v>0.03</v>
      </c>
      <c r="H7789" t="s">
        <v>10672</v>
      </c>
      <c r="I7789">
        <v>-284.06</v>
      </c>
      <c r="J7789">
        <v>130.97999999999999</v>
      </c>
      <c r="K7789">
        <v>30</v>
      </c>
      <c r="L7789" t="s">
        <v>12653</v>
      </c>
      <c r="M7789" t="s">
        <v>12637</v>
      </c>
      <c r="N7789" t="s">
        <v>11320</v>
      </c>
      <c r="O7789" t="s">
        <v>10681</v>
      </c>
      <c r="P7789" t="s">
        <v>10690</v>
      </c>
      <c r="Q7789" t="s">
        <v>10753</v>
      </c>
      <c r="R7789" t="s">
        <v>10903</v>
      </c>
    </row>
    <row r="7790" spans="1:21" x14ac:dyDescent="0.3">
      <c r="A7790">
        <v>5484</v>
      </c>
      <c r="B7790">
        <v>38944</v>
      </c>
      <c r="C7790" s="1">
        <v>40288</v>
      </c>
      <c r="D7790" t="s">
        <v>10704</v>
      </c>
      <c r="E7790">
        <v>17</v>
      </c>
      <c r="F7790">
        <v>1873.3489999999999</v>
      </c>
      <c r="G7790">
        <v>0.02</v>
      </c>
      <c r="H7790" t="s">
        <v>10664</v>
      </c>
      <c r="I7790">
        <v>194.21</v>
      </c>
      <c r="J7790">
        <v>125.99</v>
      </c>
      <c r="K7790">
        <v>8.08</v>
      </c>
      <c r="L7790" t="s">
        <v>12653</v>
      </c>
      <c r="M7790" t="s">
        <v>12637</v>
      </c>
      <c r="N7790" t="s">
        <v>11320</v>
      </c>
      <c r="O7790" t="s">
        <v>10667</v>
      </c>
      <c r="P7790" t="s">
        <v>10682</v>
      </c>
      <c r="Q7790" t="s">
        <v>10683</v>
      </c>
      <c r="R7790" t="s">
        <v>11207</v>
      </c>
      <c r="S7790" t="s">
        <v>10685</v>
      </c>
      <c r="T7790">
        <v>0.56999999999999995</v>
      </c>
      <c r="U7790" s="1">
        <v>40289</v>
      </c>
    </row>
    <row r="7791" spans="1:21" x14ac:dyDescent="0.3">
      <c r="A7791">
        <v>5485</v>
      </c>
      <c r="B7791">
        <v>38944</v>
      </c>
      <c r="C7791" s="1">
        <v>40288</v>
      </c>
      <c r="D7791" t="s">
        <v>10704</v>
      </c>
      <c r="E7791">
        <v>46</v>
      </c>
      <c r="F7791">
        <v>24639.8</v>
      </c>
      <c r="G7791">
        <v>0.01</v>
      </c>
      <c r="H7791" t="s">
        <v>10672</v>
      </c>
      <c r="I7791">
        <v>8614.7900000000009</v>
      </c>
      <c r="J7791">
        <v>500.98</v>
      </c>
      <c r="K7791">
        <v>26</v>
      </c>
      <c r="L7791" t="s">
        <v>12653</v>
      </c>
      <c r="M7791" t="s">
        <v>12637</v>
      </c>
      <c r="N7791" t="s">
        <v>11320</v>
      </c>
      <c r="O7791" t="s">
        <v>10667</v>
      </c>
      <c r="P7791" t="s">
        <v>10690</v>
      </c>
      <c r="Q7791" t="s">
        <v>10753</v>
      </c>
      <c r="R7791" t="s">
        <v>10760</v>
      </c>
      <c r="S7791" t="s">
        <v>10677</v>
      </c>
      <c r="T7791">
        <v>0.6</v>
      </c>
      <c r="U7791" s="1">
        <v>40289</v>
      </c>
    </row>
    <row r="7792" spans="1:21" x14ac:dyDescent="0.3">
      <c r="A7792">
        <v>5486</v>
      </c>
      <c r="B7792">
        <v>38944</v>
      </c>
      <c r="C7792" s="1">
        <v>40288</v>
      </c>
      <c r="D7792" t="s">
        <v>10704</v>
      </c>
      <c r="E7792">
        <v>32</v>
      </c>
      <c r="F7792">
        <v>921.3</v>
      </c>
      <c r="G7792">
        <v>0.09</v>
      </c>
      <c r="H7792" t="s">
        <v>10664</v>
      </c>
      <c r="I7792">
        <v>353.16</v>
      </c>
      <c r="J7792">
        <v>29.14</v>
      </c>
      <c r="K7792">
        <v>4.8600000000000003</v>
      </c>
      <c r="L7792" t="s">
        <v>12653</v>
      </c>
      <c r="M7792" t="s">
        <v>12637</v>
      </c>
      <c r="N7792" t="s">
        <v>11320</v>
      </c>
      <c r="O7792" t="s">
        <v>10667</v>
      </c>
      <c r="P7792" t="s">
        <v>10668</v>
      </c>
      <c r="Q7792" t="s">
        <v>10702</v>
      </c>
      <c r="R7792" t="s">
        <v>11031</v>
      </c>
    </row>
    <row r="7793" spans="1:21" x14ac:dyDescent="0.3">
      <c r="A7793">
        <v>5510</v>
      </c>
      <c r="B7793">
        <v>39075</v>
      </c>
      <c r="C7793" s="1">
        <v>40958</v>
      </c>
      <c r="D7793" t="s">
        <v>10686</v>
      </c>
      <c r="E7793">
        <v>50</v>
      </c>
      <c r="F7793">
        <v>512.33000000000004</v>
      </c>
      <c r="G7793">
        <v>0.01</v>
      </c>
      <c r="H7793" t="s">
        <v>10664</v>
      </c>
      <c r="I7793">
        <v>250.66</v>
      </c>
      <c r="J7793">
        <v>10.35</v>
      </c>
      <c r="K7793">
        <v>0.99</v>
      </c>
      <c r="L7793" t="s">
        <v>12382</v>
      </c>
      <c r="M7793" t="s">
        <v>12637</v>
      </c>
      <c r="N7793" t="s">
        <v>11320</v>
      </c>
      <c r="O7793" t="s">
        <v>10681</v>
      </c>
      <c r="P7793" t="s">
        <v>10668</v>
      </c>
      <c r="Q7793" t="s">
        <v>10729</v>
      </c>
      <c r="R7793" t="s">
        <v>11941</v>
      </c>
      <c r="S7793" t="s">
        <v>10685</v>
      </c>
      <c r="T7793">
        <v>0.37</v>
      </c>
      <c r="U7793" s="1">
        <v>40959</v>
      </c>
    </row>
    <row r="7794" spans="1:21" x14ac:dyDescent="0.3">
      <c r="A7794">
        <v>5566</v>
      </c>
      <c r="B7794">
        <v>39425</v>
      </c>
      <c r="C7794" s="1">
        <v>41137</v>
      </c>
      <c r="D7794" t="s">
        <v>10719</v>
      </c>
      <c r="E7794">
        <v>23</v>
      </c>
      <c r="F7794">
        <v>1267.4604999999999</v>
      </c>
      <c r="G7794">
        <v>0.05</v>
      </c>
      <c r="H7794" t="s">
        <v>10664</v>
      </c>
      <c r="I7794">
        <v>128.79</v>
      </c>
      <c r="J7794">
        <v>65.989999999999995</v>
      </c>
      <c r="K7794">
        <v>5.99</v>
      </c>
      <c r="L7794" t="s">
        <v>12653</v>
      </c>
      <c r="M7794" t="s">
        <v>12637</v>
      </c>
      <c r="N7794" t="s">
        <v>11320</v>
      </c>
      <c r="O7794" t="s">
        <v>10667</v>
      </c>
      <c r="P7794" t="s">
        <v>10682</v>
      </c>
      <c r="Q7794" t="s">
        <v>10683</v>
      </c>
      <c r="R7794" t="s">
        <v>11183</v>
      </c>
      <c r="S7794" t="s">
        <v>10685</v>
      </c>
      <c r="T7794">
        <v>0.57999999999999996</v>
      </c>
      <c r="U7794" s="1">
        <v>41139</v>
      </c>
    </row>
    <row r="7795" spans="1:21" x14ac:dyDescent="0.3">
      <c r="A7795">
        <v>5911</v>
      </c>
      <c r="B7795">
        <v>41921</v>
      </c>
      <c r="C7795" s="1">
        <v>40962</v>
      </c>
      <c r="D7795" t="s">
        <v>10704</v>
      </c>
      <c r="E7795">
        <v>32</v>
      </c>
      <c r="F7795">
        <v>16313.51</v>
      </c>
      <c r="G7795">
        <v>0.04</v>
      </c>
      <c r="H7795" t="s">
        <v>10672</v>
      </c>
      <c r="I7795">
        <v>4860.7299999999996</v>
      </c>
      <c r="J7795">
        <v>500.98</v>
      </c>
      <c r="K7795">
        <v>26</v>
      </c>
      <c r="L7795" t="s">
        <v>12654</v>
      </c>
      <c r="M7795" t="s">
        <v>12637</v>
      </c>
      <c r="N7795" t="s">
        <v>11320</v>
      </c>
      <c r="O7795" t="s">
        <v>10674</v>
      </c>
      <c r="P7795" t="s">
        <v>10690</v>
      </c>
      <c r="Q7795" t="s">
        <v>10753</v>
      </c>
      <c r="R7795" t="s">
        <v>10760</v>
      </c>
      <c r="S7795" t="s">
        <v>10677</v>
      </c>
      <c r="T7795">
        <v>0.6</v>
      </c>
      <c r="U7795" s="1">
        <v>40965</v>
      </c>
    </row>
    <row r="7796" spans="1:21" x14ac:dyDescent="0.3">
      <c r="A7796">
        <v>5912</v>
      </c>
      <c r="B7796">
        <v>41921</v>
      </c>
      <c r="C7796" s="1">
        <v>40962</v>
      </c>
      <c r="D7796" t="s">
        <v>10704</v>
      </c>
      <c r="E7796">
        <v>29</v>
      </c>
      <c r="F7796">
        <v>337.38</v>
      </c>
      <c r="G7796">
        <v>0.04</v>
      </c>
      <c r="H7796" t="s">
        <v>10697</v>
      </c>
      <c r="I7796">
        <v>-5.45</v>
      </c>
      <c r="J7796">
        <v>11.58</v>
      </c>
      <c r="K7796">
        <v>6.97</v>
      </c>
      <c r="L7796" t="s">
        <v>12654</v>
      </c>
      <c r="M7796" t="s">
        <v>12637</v>
      </c>
      <c r="N7796" t="s">
        <v>11320</v>
      </c>
      <c r="O7796" t="s">
        <v>10674</v>
      </c>
      <c r="P7796" t="s">
        <v>10668</v>
      </c>
      <c r="Q7796" t="s">
        <v>10717</v>
      </c>
      <c r="R7796" t="s">
        <v>10942</v>
      </c>
    </row>
    <row r="7797" spans="1:21" x14ac:dyDescent="0.3">
      <c r="A7797">
        <v>6060</v>
      </c>
      <c r="B7797">
        <v>42945</v>
      </c>
      <c r="C7797" s="1">
        <v>41272</v>
      </c>
      <c r="D7797" t="s">
        <v>10686</v>
      </c>
      <c r="E7797">
        <v>45</v>
      </c>
      <c r="F7797">
        <v>178.7</v>
      </c>
      <c r="G7797">
        <v>7.0000000000000007E-2</v>
      </c>
      <c r="H7797" t="s">
        <v>10664</v>
      </c>
      <c r="I7797">
        <v>-164.92</v>
      </c>
      <c r="J7797">
        <v>3.95</v>
      </c>
      <c r="K7797">
        <v>5.13</v>
      </c>
      <c r="L7797" t="s">
        <v>12382</v>
      </c>
      <c r="M7797" t="s">
        <v>12637</v>
      </c>
      <c r="N7797" t="s">
        <v>11320</v>
      </c>
      <c r="O7797" t="s">
        <v>10681</v>
      </c>
      <c r="P7797" t="s">
        <v>10668</v>
      </c>
      <c r="Q7797" t="s">
        <v>10675</v>
      </c>
      <c r="R7797" t="s">
        <v>11629</v>
      </c>
    </row>
    <row r="7798" spans="1:21" x14ac:dyDescent="0.3">
      <c r="A7798">
        <v>6072</v>
      </c>
      <c r="B7798">
        <v>43013</v>
      </c>
      <c r="C7798" s="1">
        <v>40655</v>
      </c>
      <c r="D7798" t="s">
        <v>10663</v>
      </c>
      <c r="E7798">
        <v>50</v>
      </c>
      <c r="F7798">
        <v>2437.67</v>
      </c>
      <c r="G7798">
        <v>0.08</v>
      </c>
      <c r="H7798" t="s">
        <v>10664</v>
      </c>
      <c r="I7798">
        <v>25.68</v>
      </c>
      <c r="J7798">
        <v>50.98</v>
      </c>
      <c r="K7798">
        <v>22.24</v>
      </c>
      <c r="L7798" t="s">
        <v>12630</v>
      </c>
      <c r="M7798" t="s">
        <v>12637</v>
      </c>
      <c r="N7798" t="s">
        <v>11320</v>
      </c>
      <c r="O7798" t="s">
        <v>10701</v>
      </c>
      <c r="P7798" t="s">
        <v>10690</v>
      </c>
      <c r="Q7798" t="s">
        <v>10691</v>
      </c>
      <c r="R7798" t="s">
        <v>11876</v>
      </c>
    </row>
    <row r="7799" spans="1:21" x14ac:dyDescent="0.3">
      <c r="A7799">
        <v>6081</v>
      </c>
      <c r="B7799">
        <v>43104</v>
      </c>
      <c r="C7799" s="1">
        <v>41210</v>
      </c>
      <c r="D7799" t="s">
        <v>10671</v>
      </c>
      <c r="E7799">
        <v>50</v>
      </c>
      <c r="F7799">
        <v>4648.5200000000004</v>
      </c>
      <c r="G7799">
        <v>0.1</v>
      </c>
      <c r="H7799" t="s">
        <v>10672</v>
      </c>
      <c r="I7799">
        <v>1676.7</v>
      </c>
      <c r="J7799">
        <v>100.97</v>
      </c>
      <c r="K7799">
        <v>14</v>
      </c>
      <c r="L7799" t="s">
        <v>12655</v>
      </c>
      <c r="M7799" t="s">
        <v>12637</v>
      </c>
      <c r="N7799" t="s">
        <v>11320</v>
      </c>
      <c r="O7799" t="s">
        <v>10667</v>
      </c>
      <c r="P7799" t="s">
        <v>10682</v>
      </c>
      <c r="Q7799" t="s">
        <v>10849</v>
      </c>
      <c r="R7799" t="s">
        <v>11515</v>
      </c>
      <c r="S7799" t="s">
        <v>10677</v>
      </c>
      <c r="T7799">
        <v>0.37</v>
      </c>
      <c r="U7799" s="1">
        <v>41213</v>
      </c>
    </row>
    <row r="7800" spans="1:21" x14ac:dyDescent="0.3">
      <c r="A7800">
        <v>6113</v>
      </c>
      <c r="B7800">
        <v>43301</v>
      </c>
      <c r="C7800" s="1">
        <v>40046</v>
      </c>
      <c r="D7800" t="s">
        <v>10719</v>
      </c>
      <c r="E7800">
        <v>33</v>
      </c>
      <c r="F7800">
        <v>3537.84</v>
      </c>
      <c r="G7800">
        <v>0</v>
      </c>
      <c r="H7800" t="s">
        <v>10672</v>
      </c>
      <c r="I7800">
        <v>-80.86</v>
      </c>
      <c r="J7800">
        <v>100.89</v>
      </c>
      <c r="K7800">
        <v>42</v>
      </c>
      <c r="L7800" t="s">
        <v>12655</v>
      </c>
      <c r="M7800" t="s">
        <v>12637</v>
      </c>
      <c r="N7800" t="s">
        <v>11320</v>
      </c>
      <c r="O7800" t="s">
        <v>10667</v>
      </c>
      <c r="P7800" t="s">
        <v>10690</v>
      </c>
      <c r="Q7800" t="s">
        <v>10753</v>
      </c>
      <c r="R7800" t="s">
        <v>11311</v>
      </c>
      <c r="S7800" t="s">
        <v>10677</v>
      </c>
      <c r="T7800">
        <v>0.61</v>
      </c>
      <c r="U7800" s="1">
        <v>40047</v>
      </c>
    </row>
    <row r="7801" spans="1:21" x14ac:dyDescent="0.3">
      <c r="A7801">
        <v>6114</v>
      </c>
      <c r="B7801">
        <v>43301</v>
      </c>
      <c r="C7801" s="1">
        <v>40046</v>
      </c>
      <c r="D7801" t="s">
        <v>10719</v>
      </c>
      <c r="E7801">
        <v>43</v>
      </c>
      <c r="F7801">
        <v>2221.1999999999998</v>
      </c>
      <c r="G7801">
        <v>0.01</v>
      </c>
      <c r="H7801" t="s">
        <v>10664</v>
      </c>
      <c r="I7801">
        <v>-1127.22</v>
      </c>
      <c r="J7801">
        <v>48.91</v>
      </c>
      <c r="K7801">
        <v>35</v>
      </c>
      <c r="L7801" t="s">
        <v>12655</v>
      </c>
      <c r="M7801" t="s">
        <v>12637</v>
      </c>
      <c r="N7801" t="s">
        <v>11320</v>
      </c>
      <c r="O7801" t="s">
        <v>10667</v>
      </c>
      <c r="P7801" t="s">
        <v>10668</v>
      </c>
      <c r="Q7801" t="s">
        <v>10669</v>
      </c>
      <c r="R7801" t="s">
        <v>11049</v>
      </c>
      <c r="S7801" t="s">
        <v>10769</v>
      </c>
      <c r="T7801">
        <v>0.83</v>
      </c>
      <c r="U7801" s="1">
        <v>40048</v>
      </c>
    </row>
    <row r="7802" spans="1:21" x14ac:dyDescent="0.3">
      <c r="A7802">
        <v>6337</v>
      </c>
      <c r="B7802">
        <v>44935</v>
      </c>
      <c r="C7802" s="1">
        <v>40499</v>
      </c>
      <c r="D7802" t="s">
        <v>10671</v>
      </c>
      <c r="E7802">
        <v>39</v>
      </c>
      <c r="F7802">
        <v>9362.73</v>
      </c>
      <c r="G7802">
        <v>0</v>
      </c>
      <c r="H7802" t="s">
        <v>10664</v>
      </c>
      <c r="I7802">
        <v>2766.29</v>
      </c>
      <c r="J7802">
        <v>232.58</v>
      </c>
      <c r="K7802">
        <v>19.989999999999998</v>
      </c>
      <c r="L7802" t="s">
        <v>12287</v>
      </c>
      <c r="M7802" t="s">
        <v>12637</v>
      </c>
      <c r="N7802" t="s">
        <v>11320</v>
      </c>
      <c r="O7802" t="s">
        <v>10674</v>
      </c>
      <c r="P7802" t="s">
        <v>10668</v>
      </c>
      <c r="Q7802" t="s">
        <v>10675</v>
      </c>
      <c r="R7802" t="s">
        <v>11952</v>
      </c>
      <c r="S7802" t="s">
        <v>10685</v>
      </c>
      <c r="T7802">
        <v>0.59</v>
      </c>
      <c r="U7802" s="1">
        <v>40500</v>
      </c>
    </row>
    <row r="7803" spans="1:21" x14ac:dyDescent="0.3">
      <c r="A7803">
        <v>6338</v>
      </c>
      <c r="B7803">
        <v>44935</v>
      </c>
      <c r="C7803" s="1">
        <v>40499</v>
      </c>
      <c r="D7803" t="s">
        <v>10671</v>
      </c>
      <c r="E7803">
        <v>37</v>
      </c>
      <c r="F7803">
        <v>125.33</v>
      </c>
      <c r="G7803">
        <v>0.06</v>
      </c>
      <c r="H7803" t="s">
        <v>10697</v>
      </c>
      <c r="I7803">
        <v>58.5</v>
      </c>
      <c r="J7803">
        <v>3.08</v>
      </c>
      <c r="K7803">
        <v>0.5</v>
      </c>
      <c r="L7803" t="s">
        <v>12287</v>
      </c>
      <c r="M7803" t="s">
        <v>12637</v>
      </c>
      <c r="N7803" t="s">
        <v>11320</v>
      </c>
      <c r="O7803" t="s">
        <v>10674</v>
      </c>
      <c r="P7803" t="s">
        <v>10668</v>
      </c>
      <c r="Q7803" t="s">
        <v>10729</v>
      </c>
      <c r="R7803" t="s">
        <v>11169</v>
      </c>
      <c r="S7803" t="s">
        <v>10685</v>
      </c>
      <c r="T7803">
        <v>0.37</v>
      </c>
      <c r="U7803" s="1">
        <v>40500</v>
      </c>
    </row>
    <row r="7804" spans="1:21" x14ac:dyDescent="0.3">
      <c r="A7804">
        <v>6348</v>
      </c>
      <c r="B7804">
        <v>44995</v>
      </c>
      <c r="C7804" s="1">
        <v>40031</v>
      </c>
      <c r="D7804" t="s">
        <v>10671</v>
      </c>
      <c r="E7804">
        <v>46</v>
      </c>
      <c r="F7804">
        <v>1219.2484999999999</v>
      </c>
      <c r="G7804">
        <v>0.01</v>
      </c>
      <c r="H7804" t="s">
        <v>10664</v>
      </c>
      <c r="I7804">
        <v>132.79</v>
      </c>
      <c r="J7804">
        <v>28.99</v>
      </c>
      <c r="K7804">
        <v>8.59</v>
      </c>
      <c r="L7804" t="s">
        <v>12656</v>
      </c>
      <c r="M7804" t="s">
        <v>12637</v>
      </c>
      <c r="N7804" t="s">
        <v>11320</v>
      </c>
      <c r="O7804" t="s">
        <v>10701</v>
      </c>
      <c r="P7804" t="s">
        <v>10682</v>
      </c>
      <c r="Q7804" t="s">
        <v>10683</v>
      </c>
      <c r="R7804" t="s">
        <v>11133</v>
      </c>
      <c r="S7804" t="s">
        <v>10689</v>
      </c>
      <c r="T7804">
        <v>0.56000000000000005</v>
      </c>
      <c r="U7804" s="1">
        <v>40032</v>
      </c>
    </row>
    <row r="7805" spans="1:21" x14ac:dyDescent="0.3">
      <c r="A7805">
        <v>6460</v>
      </c>
      <c r="B7805">
        <v>45989</v>
      </c>
      <c r="C7805" s="1">
        <v>40413</v>
      </c>
      <c r="D7805" t="s">
        <v>10671</v>
      </c>
      <c r="E7805">
        <v>26</v>
      </c>
      <c r="F7805">
        <v>148.12</v>
      </c>
      <c r="G7805">
        <v>0.08</v>
      </c>
      <c r="H7805" t="s">
        <v>10664</v>
      </c>
      <c r="I7805">
        <v>-51.62</v>
      </c>
      <c r="J7805">
        <v>5.58</v>
      </c>
      <c r="K7805">
        <v>5.3</v>
      </c>
      <c r="L7805" t="s">
        <v>12655</v>
      </c>
      <c r="M7805" t="s">
        <v>12637</v>
      </c>
      <c r="N7805" t="s">
        <v>11320</v>
      </c>
      <c r="O7805" t="s">
        <v>10667</v>
      </c>
      <c r="P7805" t="s">
        <v>10668</v>
      </c>
      <c r="Q7805" t="s">
        <v>10717</v>
      </c>
      <c r="R7805" t="s">
        <v>11486</v>
      </c>
      <c r="S7805" t="s">
        <v>10685</v>
      </c>
      <c r="T7805">
        <v>0.35</v>
      </c>
      <c r="U7805" s="1">
        <v>40413</v>
      </c>
    </row>
    <row r="7806" spans="1:21" x14ac:dyDescent="0.3">
      <c r="A7806">
        <v>6963</v>
      </c>
      <c r="B7806">
        <v>49767</v>
      </c>
      <c r="C7806" s="1">
        <v>40490</v>
      </c>
      <c r="D7806" t="s">
        <v>10719</v>
      </c>
      <c r="E7806">
        <v>43</v>
      </c>
      <c r="F7806">
        <v>634.38</v>
      </c>
      <c r="G7806">
        <v>0.09</v>
      </c>
      <c r="H7806" t="s">
        <v>10664</v>
      </c>
      <c r="I7806">
        <v>272.39999999999998</v>
      </c>
      <c r="J7806">
        <v>15.74</v>
      </c>
      <c r="K7806">
        <v>1.39</v>
      </c>
      <c r="L7806" t="s">
        <v>11518</v>
      </c>
      <c r="M7806" t="s">
        <v>12637</v>
      </c>
      <c r="N7806" t="s">
        <v>11320</v>
      </c>
      <c r="O7806" t="s">
        <v>10667</v>
      </c>
      <c r="P7806" t="s">
        <v>10668</v>
      </c>
      <c r="Q7806" t="s">
        <v>10717</v>
      </c>
      <c r="R7806" t="s">
        <v>10718</v>
      </c>
      <c r="S7806" t="s">
        <v>10685</v>
      </c>
      <c r="T7806">
        <v>0.4</v>
      </c>
      <c r="U7806" s="1">
        <v>40490</v>
      </c>
    </row>
    <row r="7807" spans="1:21" x14ac:dyDescent="0.3">
      <c r="A7807">
        <v>6964</v>
      </c>
      <c r="B7807">
        <v>49767</v>
      </c>
      <c r="C7807" s="1">
        <v>40490</v>
      </c>
      <c r="D7807" t="s">
        <v>10719</v>
      </c>
      <c r="E7807">
        <v>39</v>
      </c>
      <c r="F7807">
        <v>5196.1899999999996</v>
      </c>
      <c r="G7807">
        <v>0.1</v>
      </c>
      <c r="H7807" t="s">
        <v>10664</v>
      </c>
      <c r="I7807">
        <v>2052.13</v>
      </c>
      <c r="J7807">
        <v>140.99</v>
      </c>
      <c r="K7807">
        <v>13.99</v>
      </c>
      <c r="L7807" t="s">
        <v>11518</v>
      </c>
      <c r="M7807" t="s">
        <v>12637</v>
      </c>
      <c r="N7807" t="s">
        <v>11320</v>
      </c>
      <c r="O7807" t="s">
        <v>10667</v>
      </c>
      <c r="P7807" t="s">
        <v>10682</v>
      </c>
      <c r="Q7807" t="s">
        <v>10849</v>
      </c>
      <c r="R7807" t="s">
        <v>11087</v>
      </c>
      <c r="S7807" t="s">
        <v>10689</v>
      </c>
      <c r="T7807">
        <v>0.37</v>
      </c>
      <c r="U7807" s="1">
        <v>40491</v>
      </c>
    </row>
    <row r="7808" spans="1:21" x14ac:dyDescent="0.3">
      <c r="A7808">
        <v>6965</v>
      </c>
      <c r="B7808">
        <v>49767</v>
      </c>
      <c r="C7808" s="1">
        <v>40490</v>
      </c>
      <c r="D7808" t="s">
        <v>10719</v>
      </c>
      <c r="E7808">
        <v>7</v>
      </c>
      <c r="F7808">
        <v>50.47</v>
      </c>
      <c r="G7808">
        <v>0.08</v>
      </c>
      <c r="H7808" t="s">
        <v>10664</v>
      </c>
      <c r="I7808">
        <v>-31.7</v>
      </c>
      <c r="J7808">
        <v>6.48</v>
      </c>
      <c r="K7808">
        <v>7.49</v>
      </c>
      <c r="L7808" t="s">
        <v>11518</v>
      </c>
      <c r="M7808" t="s">
        <v>12637</v>
      </c>
      <c r="N7808" t="s">
        <v>11320</v>
      </c>
      <c r="O7808" t="s">
        <v>10667</v>
      </c>
      <c r="P7808" t="s">
        <v>10668</v>
      </c>
      <c r="Q7808" t="s">
        <v>10702</v>
      </c>
      <c r="R7808" t="s">
        <v>11261</v>
      </c>
      <c r="S7808" t="s">
        <v>10685</v>
      </c>
      <c r="T7808">
        <v>0.37</v>
      </c>
      <c r="U7808" s="1">
        <v>40492</v>
      </c>
    </row>
    <row r="7809" spans="1:21" x14ac:dyDescent="0.3">
      <c r="A7809">
        <v>7181</v>
      </c>
      <c r="B7809">
        <v>51239</v>
      </c>
      <c r="C7809" s="1">
        <v>40962</v>
      </c>
      <c r="D7809" t="s">
        <v>10663</v>
      </c>
      <c r="E7809">
        <v>48</v>
      </c>
      <c r="F7809">
        <v>4046.25</v>
      </c>
      <c r="G7809">
        <v>0.09</v>
      </c>
      <c r="H7809" t="s">
        <v>10672</v>
      </c>
      <c r="I7809">
        <v>-1296.93</v>
      </c>
      <c r="J7809">
        <v>85.29</v>
      </c>
      <c r="K7809">
        <v>60</v>
      </c>
      <c r="L7809" t="s">
        <v>12654</v>
      </c>
      <c r="M7809" t="s">
        <v>12637</v>
      </c>
      <c r="N7809" t="s">
        <v>11320</v>
      </c>
      <c r="O7809" t="s">
        <v>10674</v>
      </c>
      <c r="P7809" t="s">
        <v>10690</v>
      </c>
      <c r="Q7809" t="s">
        <v>10724</v>
      </c>
      <c r="R7809" t="s">
        <v>11297</v>
      </c>
    </row>
    <row r="7810" spans="1:21" x14ac:dyDescent="0.3">
      <c r="A7810">
        <v>7187</v>
      </c>
      <c r="B7810">
        <v>51269</v>
      </c>
      <c r="C7810" s="1">
        <v>40920</v>
      </c>
      <c r="D7810" t="s">
        <v>10671</v>
      </c>
      <c r="E7810">
        <v>2</v>
      </c>
      <c r="F7810">
        <v>21.07</v>
      </c>
      <c r="G7810">
        <v>0</v>
      </c>
      <c r="H7810" t="s">
        <v>10664</v>
      </c>
      <c r="I7810">
        <v>-10.43</v>
      </c>
      <c r="J7810">
        <v>8.69</v>
      </c>
      <c r="K7810">
        <v>2.99</v>
      </c>
      <c r="L7810" t="s">
        <v>12653</v>
      </c>
      <c r="M7810" t="s">
        <v>12637</v>
      </c>
      <c r="N7810" t="s">
        <v>11320</v>
      </c>
      <c r="O7810" t="s">
        <v>10667</v>
      </c>
      <c r="P7810" t="s">
        <v>10668</v>
      </c>
      <c r="Q7810" t="s">
        <v>10678</v>
      </c>
      <c r="R7810" t="s">
        <v>10679</v>
      </c>
    </row>
    <row r="7811" spans="1:21" x14ac:dyDescent="0.3">
      <c r="A7811">
        <v>7188</v>
      </c>
      <c r="B7811">
        <v>51269</v>
      </c>
      <c r="C7811" s="1">
        <v>40920</v>
      </c>
      <c r="D7811" t="s">
        <v>10719</v>
      </c>
      <c r="E7811">
        <v>20</v>
      </c>
      <c r="F7811">
        <v>430.41</v>
      </c>
      <c r="G7811">
        <v>0.08</v>
      </c>
      <c r="H7811" t="s">
        <v>10664</v>
      </c>
      <c r="I7811">
        <v>-1.55</v>
      </c>
      <c r="J7811">
        <v>22.98</v>
      </c>
      <c r="K7811">
        <v>7.58</v>
      </c>
      <c r="L7811" t="s">
        <v>12653</v>
      </c>
      <c r="M7811" t="s">
        <v>12637</v>
      </c>
      <c r="N7811" t="s">
        <v>11320</v>
      </c>
      <c r="O7811" t="s">
        <v>10667</v>
      </c>
      <c r="P7811" t="s">
        <v>10690</v>
      </c>
      <c r="Q7811" t="s">
        <v>10691</v>
      </c>
      <c r="R7811" t="s">
        <v>11398</v>
      </c>
      <c r="S7811" t="s">
        <v>10685</v>
      </c>
      <c r="T7811">
        <v>0.51</v>
      </c>
      <c r="U7811" s="1">
        <v>40921</v>
      </c>
    </row>
    <row r="7812" spans="1:21" x14ac:dyDescent="0.3">
      <c r="A7812">
        <v>7560</v>
      </c>
      <c r="B7812">
        <v>54084</v>
      </c>
      <c r="C7812" s="1">
        <v>40796</v>
      </c>
      <c r="D7812" t="s">
        <v>10719</v>
      </c>
      <c r="E7812">
        <v>3</v>
      </c>
      <c r="F7812">
        <v>160.52000000000001</v>
      </c>
      <c r="G7812">
        <v>0.08</v>
      </c>
      <c r="H7812" t="s">
        <v>10672</v>
      </c>
      <c r="I7812">
        <v>-69.66</v>
      </c>
      <c r="J7812">
        <v>50.98</v>
      </c>
      <c r="K7812">
        <v>14.19</v>
      </c>
      <c r="L7812" t="s">
        <v>12630</v>
      </c>
      <c r="M7812" t="s">
        <v>12637</v>
      </c>
      <c r="N7812" t="s">
        <v>11320</v>
      </c>
      <c r="O7812" t="s">
        <v>10681</v>
      </c>
      <c r="P7812" t="s">
        <v>10690</v>
      </c>
      <c r="Q7812" t="s">
        <v>10753</v>
      </c>
      <c r="R7812" t="s">
        <v>11059</v>
      </c>
    </row>
    <row r="7813" spans="1:21" x14ac:dyDescent="0.3">
      <c r="A7813">
        <v>7588</v>
      </c>
      <c r="B7813">
        <v>54307</v>
      </c>
      <c r="C7813" s="1">
        <v>40916</v>
      </c>
      <c r="D7813" t="s">
        <v>10671</v>
      </c>
      <c r="E7813">
        <v>15</v>
      </c>
      <c r="F7813">
        <v>243.52</v>
      </c>
      <c r="G7813">
        <v>0.01</v>
      </c>
      <c r="H7813" t="s">
        <v>10664</v>
      </c>
      <c r="I7813">
        <v>-59.64</v>
      </c>
      <c r="J7813">
        <v>14.89</v>
      </c>
      <c r="K7813">
        <v>13.56</v>
      </c>
      <c r="L7813" t="s">
        <v>12630</v>
      </c>
      <c r="M7813" t="s">
        <v>12637</v>
      </c>
      <c r="N7813" t="s">
        <v>11320</v>
      </c>
      <c r="O7813" t="s">
        <v>10681</v>
      </c>
      <c r="P7813" t="s">
        <v>10690</v>
      </c>
      <c r="Q7813" t="s">
        <v>10691</v>
      </c>
      <c r="R7813" t="s">
        <v>11634</v>
      </c>
      <c r="S7813" t="s">
        <v>10769</v>
      </c>
      <c r="T7813">
        <v>0.57999999999999996</v>
      </c>
      <c r="U7813" s="1">
        <v>40917</v>
      </c>
    </row>
    <row r="7814" spans="1:21" x14ac:dyDescent="0.3">
      <c r="A7814">
        <v>7589</v>
      </c>
      <c r="B7814">
        <v>54307</v>
      </c>
      <c r="C7814" s="1">
        <v>40916</v>
      </c>
      <c r="D7814" t="s">
        <v>10671</v>
      </c>
      <c r="E7814">
        <v>14</v>
      </c>
      <c r="F7814">
        <v>3849.8</v>
      </c>
      <c r="G7814">
        <v>0.04</v>
      </c>
      <c r="H7814" t="s">
        <v>10672</v>
      </c>
      <c r="I7814">
        <v>192.2</v>
      </c>
      <c r="J7814">
        <v>280.98</v>
      </c>
      <c r="K7814">
        <v>35.67</v>
      </c>
      <c r="L7814" t="s">
        <v>12630</v>
      </c>
      <c r="M7814" t="s">
        <v>12637</v>
      </c>
      <c r="N7814" t="s">
        <v>11320</v>
      </c>
      <c r="O7814" t="s">
        <v>10681</v>
      </c>
      <c r="P7814" t="s">
        <v>10690</v>
      </c>
      <c r="Q7814" t="s">
        <v>10724</v>
      </c>
      <c r="R7814" t="s">
        <v>11151</v>
      </c>
      <c r="S7814" t="s">
        <v>10723</v>
      </c>
      <c r="T7814">
        <v>0.66</v>
      </c>
      <c r="U7814" s="1">
        <v>40917</v>
      </c>
    </row>
    <row r="7815" spans="1:21" x14ac:dyDescent="0.3">
      <c r="A7815">
        <v>7675</v>
      </c>
      <c r="B7815">
        <v>55014</v>
      </c>
      <c r="C7815" s="1">
        <v>40483</v>
      </c>
      <c r="D7815" t="s">
        <v>10671</v>
      </c>
      <c r="E7815">
        <v>38</v>
      </c>
      <c r="F7815">
        <v>235.15</v>
      </c>
      <c r="G7815">
        <v>0.03</v>
      </c>
      <c r="H7815" t="s">
        <v>10664</v>
      </c>
      <c r="I7815">
        <v>12.7</v>
      </c>
      <c r="J7815">
        <v>5.85</v>
      </c>
      <c r="K7815">
        <v>2.27</v>
      </c>
      <c r="L7815" t="s">
        <v>12382</v>
      </c>
      <c r="M7815" t="s">
        <v>12637</v>
      </c>
      <c r="N7815" t="s">
        <v>11320</v>
      </c>
      <c r="O7815" t="s">
        <v>10667</v>
      </c>
      <c r="P7815" t="s">
        <v>10668</v>
      </c>
      <c r="Q7815" t="s">
        <v>10736</v>
      </c>
      <c r="R7815" t="s">
        <v>11091</v>
      </c>
    </row>
    <row r="7816" spans="1:21" x14ac:dyDescent="0.3">
      <c r="A7816">
        <v>7805</v>
      </c>
      <c r="B7816">
        <v>55845</v>
      </c>
      <c r="C7816" s="1">
        <v>40745</v>
      </c>
      <c r="D7816" t="s">
        <v>10663</v>
      </c>
      <c r="E7816">
        <v>29</v>
      </c>
      <c r="F7816">
        <v>4203.88</v>
      </c>
      <c r="G7816">
        <v>0.1</v>
      </c>
      <c r="H7816" t="s">
        <v>10672</v>
      </c>
      <c r="I7816">
        <v>-865.88</v>
      </c>
      <c r="J7816">
        <v>150.97999999999999</v>
      </c>
      <c r="K7816">
        <v>66.27</v>
      </c>
      <c r="L7816" t="s">
        <v>12630</v>
      </c>
      <c r="M7816" t="s">
        <v>12637</v>
      </c>
      <c r="N7816" t="s">
        <v>11320</v>
      </c>
      <c r="O7816" t="s">
        <v>10701</v>
      </c>
      <c r="P7816" t="s">
        <v>10690</v>
      </c>
      <c r="Q7816" t="s">
        <v>10721</v>
      </c>
      <c r="R7816" t="s">
        <v>10963</v>
      </c>
      <c r="S7816" t="s">
        <v>10723</v>
      </c>
      <c r="T7816">
        <v>0.65</v>
      </c>
      <c r="U7816" s="1">
        <v>40749</v>
      </c>
    </row>
    <row r="7817" spans="1:21" x14ac:dyDescent="0.3">
      <c r="A7817">
        <v>7806</v>
      </c>
      <c r="B7817">
        <v>55846</v>
      </c>
      <c r="C7817" s="1">
        <v>40014</v>
      </c>
      <c r="D7817" t="s">
        <v>10686</v>
      </c>
      <c r="E7817">
        <v>30</v>
      </c>
      <c r="F7817">
        <v>221.05</v>
      </c>
      <c r="G7817">
        <v>0.02</v>
      </c>
      <c r="H7817" t="s">
        <v>10664</v>
      </c>
      <c r="I7817">
        <v>-66.38</v>
      </c>
      <c r="J7817">
        <v>7.1</v>
      </c>
      <c r="K7817">
        <v>6.05</v>
      </c>
      <c r="L7817" t="s">
        <v>11944</v>
      </c>
      <c r="M7817" t="s">
        <v>12637</v>
      </c>
      <c r="N7817" t="s">
        <v>11320</v>
      </c>
      <c r="O7817" t="s">
        <v>10681</v>
      </c>
      <c r="P7817" t="s">
        <v>10668</v>
      </c>
      <c r="Q7817" t="s">
        <v>10678</v>
      </c>
      <c r="R7817" t="s">
        <v>11063</v>
      </c>
    </row>
    <row r="7818" spans="1:21" x14ac:dyDescent="0.3">
      <c r="A7818">
        <v>7982</v>
      </c>
      <c r="B7818">
        <v>57063</v>
      </c>
      <c r="C7818" s="1">
        <v>40696</v>
      </c>
      <c r="D7818" t="s">
        <v>10704</v>
      </c>
      <c r="E7818">
        <v>26</v>
      </c>
      <c r="F7818">
        <v>173.78</v>
      </c>
      <c r="G7818">
        <v>0.06</v>
      </c>
      <c r="H7818" t="s">
        <v>10664</v>
      </c>
      <c r="I7818">
        <v>-96.26</v>
      </c>
      <c r="J7818">
        <v>6.48</v>
      </c>
      <c r="K7818">
        <v>7.49</v>
      </c>
      <c r="L7818" t="s">
        <v>12655</v>
      </c>
      <c r="M7818" t="s">
        <v>12637</v>
      </c>
      <c r="N7818" t="s">
        <v>11320</v>
      </c>
      <c r="O7818" t="s">
        <v>10667</v>
      </c>
      <c r="P7818" t="s">
        <v>10668</v>
      </c>
      <c r="Q7818" t="s">
        <v>10702</v>
      </c>
      <c r="R7818" t="s">
        <v>11261</v>
      </c>
      <c r="S7818" t="s">
        <v>10685</v>
      </c>
      <c r="T7818">
        <v>0.37</v>
      </c>
      <c r="U7818" s="1">
        <v>40696</v>
      </c>
    </row>
    <row r="7819" spans="1:21" x14ac:dyDescent="0.3">
      <c r="A7819">
        <v>7983</v>
      </c>
      <c r="B7819">
        <v>57063</v>
      </c>
      <c r="C7819" s="1">
        <v>40696</v>
      </c>
      <c r="D7819" t="s">
        <v>10704</v>
      </c>
      <c r="E7819">
        <v>22</v>
      </c>
      <c r="F7819">
        <v>41.18</v>
      </c>
      <c r="G7819">
        <v>7.0000000000000007E-2</v>
      </c>
      <c r="H7819" t="s">
        <v>10664</v>
      </c>
      <c r="I7819">
        <v>-0.64</v>
      </c>
      <c r="J7819">
        <v>1.88</v>
      </c>
      <c r="K7819">
        <v>0.79</v>
      </c>
      <c r="L7819" t="s">
        <v>12655</v>
      </c>
      <c r="M7819" t="s">
        <v>12637</v>
      </c>
      <c r="N7819" t="s">
        <v>11320</v>
      </c>
      <c r="O7819" t="s">
        <v>10667</v>
      </c>
      <c r="P7819" t="s">
        <v>10668</v>
      </c>
      <c r="Q7819" t="s">
        <v>10707</v>
      </c>
      <c r="R7819" t="s">
        <v>11956</v>
      </c>
      <c r="S7819" t="s">
        <v>10709</v>
      </c>
      <c r="T7819">
        <v>0.5</v>
      </c>
      <c r="U7819" s="1">
        <v>40698</v>
      </c>
    </row>
    <row r="7820" spans="1:21" x14ac:dyDescent="0.3">
      <c r="A7820">
        <v>7986</v>
      </c>
      <c r="B7820">
        <v>57093</v>
      </c>
      <c r="C7820" s="1">
        <v>41031</v>
      </c>
      <c r="D7820" t="s">
        <v>10663</v>
      </c>
      <c r="E7820">
        <v>3</v>
      </c>
      <c r="F7820">
        <v>18.97</v>
      </c>
      <c r="G7820">
        <v>0.05</v>
      </c>
      <c r="H7820" t="s">
        <v>10664</v>
      </c>
      <c r="I7820">
        <v>-7.79</v>
      </c>
      <c r="J7820">
        <v>5.34</v>
      </c>
      <c r="K7820">
        <v>2.99</v>
      </c>
      <c r="L7820" t="s">
        <v>11518</v>
      </c>
      <c r="M7820" t="s">
        <v>12637</v>
      </c>
      <c r="N7820" t="s">
        <v>11320</v>
      </c>
      <c r="O7820" t="s">
        <v>10667</v>
      </c>
      <c r="P7820" t="s">
        <v>10668</v>
      </c>
      <c r="Q7820" t="s">
        <v>10678</v>
      </c>
      <c r="R7820" t="s">
        <v>11039</v>
      </c>
      <c r="S7820" t="s">
        <v>10685</v>
      </c>
      <c r="T7820">
        <v>0.38</v>
      </c>
      <c r="U7820" s="1">
        <v>41038</v>
      </c>
    </row>
    <row r="7821" spans="1:21" x14ac:dyDescent="0.3">
      <c r="A7821">
        <v>7987</v>
      </c>
      <c r="B7821">
        <v>57093</v>
      </c>
      <c r="C7821" s="1">
        <v>41031</v>
      </c>
      <c r="D7821" t="s">
        <v>10663</v>
      </c>
      <c r="E7821">
        <v>47</v>
      </c>
      <c r="F7821">
        <v>744.64</v>
      </c>
      <c r="G7821">
        <v>0</v>
      </c>
      <c r="H7821" t="s">
        <v>10664</v>
      </c>
      <c r="I7821">
        <v>31.93</v>
      </c>
      <c r="J7821">
        <v>15.42</v>
      </c>
      <c r="K7821">
        <v>5.41</v>
      </c>
      <c r="L7821" t="s">
        <v>11518</v>
      </c>
      <c r="M7821" t="s">
        <v>12637</v>
      </c>
      <c r="N7821" t="s">
        <v>11320</v>
      </c>
      <c r="O7821" t="s">
        <v>10667</v>
      </c>
      <c r="P7821" t="s">
        <v>10668</v>
      </c>
      <c r="Q7821" t="s">
        <v>10669</v>
      </c>
      <c r="R7821" t="s">
        <v>11980</v>
      </c>
      <c r="S7821" t="s">
        <v>10685</v>
      </c>
      <c r="T7821">
        <v>0.59</v>
      </c>
      <c r="U7821" s="1">
        <v>41038</v>
      </c>
    </row>
    <row r="7822" spans="1:21" x14ac:dyDescent="0.3">
      <c r="A7822">
        <v>8304</v>
      </c>
      <c r="B7822">
        <v>59329</v>
      </c>
      <c r="C7822" s="1">
        <v>41247</v>
      </c>
      <c r="D7822" t="s">
        <v>10719</v>
      </c>
      <c r="E7822">
        <v>35</v>
      </c>
      <c r="F7822">
        <v>128.12</v>
      </c>
      <c r="G7822">
        <v>0.08</v>
      </c>
      <c r="H7822" t="s">
        <v>10664</v>
      </c>
      <c r="I7822">
        <v>-135.6</v>
      </c>
      <c r="J7822">
        <v>3.81</v>
      </c>
      <c r="K7822">
        <v>5.44</v>
      </c>
      <c r="L7822" t="s">
        <v>11944</v>
      </c>
      <c r="M7822" t="s">
        <v>12637</v>
      </c>
      <c r="N7822" t="s">
        <v>11320</v>
      </c>
      <c r="O7822" t="s">
        <v>10681</v>
      </c>
      <c r="P7822" t="s">
        <v>10668</v>
      </c>
      <c r="Q7822" t="s">
        <v>10678</v>
      </c>
      <c r="R7822" t="s">
        <v>11175</v>
      </c>
    </row>
    <row r="7823" spans="1:21" x14ac:dyDescent="0.3">
      <c r="A7823">
        <v>8305</v>
      </c>
      <c r="B7823">
        <v>59329</v>
      </c>
      <c r="C7823" s="1">
        <v>41247</v>
      </c>
      <c r="D7823" t="s">
        <v>10719</v>
      </c>
      <c r="E7823">
        <v>25</v>
      </c>
      <c r="F7823">
        <v>165.62</v>
      </c>
      <c r="G7823">
        <v>0.03</v>
      </c>
      <c r="H7823" t="s">
        <v>10664</v>
      </c>
      <c r="I7823">
        <v>-64.72</v>
      </c>
      <c r="J7823">
        <v>6.24</v>
      </c>
      <c r="K7823">
        <v>5.22</v>
      </c>
      <c r="L7823" t="s">
        <v>11944</v>
      </c>
      <c r="M7823" t="s">
        <v>12637</v>
      </c>
      <c r="N7823" t="s">
        <v>11320</v>
      </c>
      <c r="O7823" t="s">
        <v>10681</v>
      </c>
      <c r="P7823" t="s">
        <v>10690</v>
      </c>
      <c r="Q7823" t="s">
        <v>10691</v>
      </c>
      <c r="R7823" t="s">
        <v>11734</v>
      </c>
      <c r="S7823" t="s">
        <v>10685</v>
      </c>
      <c r="T7823">
        <v>0.6</v>
      </c>
      <c r="U7823" s="1">
        <v>41247</v>
      </c>
    </row>
    <row r="7824" spans="1:21" x14ac:dyDescent="0.3">
      <c r="A7824">
        <v>8306</v>
      </c>
      <c r="B7824">
        <v>59329</v>
      </c>
      <c r="C7824" s="1">
        <v>41247</v>
      </c>
      <c r="D7824" t="s">
        <v>10719</v>
      </c>
      <c r="E7824">
        <v>41</v>
      </c>
      <c r="F7824">
        <v>214.23</v>
      </c>
      <c r="G7824">
        <v>0.01</v>
      </c>
      <c r="H7824" t="s">
        <v>10664</v>
      </c>
      <c r="I7824">
        <v>-165.42</v>
      </c>
      <c r="J7824">
        <v>4.8600000000000003</v>
      </c>
      <c r="K7824">
        <v>7.1</v>
      </c>
      <c r="L7824" t="s">
        <v>11944</v>
      </c>
      <c r="M7824" t="s">
        <v>12637</v>
      </c>
      <c r="N7824" t="s">
        <v>11320</v>
      </c>
      <c r="O7824" t="s">
        <v>10681</v>
      </c>
      <c r="P7824" t="s">
        <v>10690</v>
      </c>
      <c r="Q7824" t="s">
        <v>10691</v>
      </c>
      <c r="R7824" t="s">
        <v>12339</v>
      </c>
    </row>
    <row r="7825" spans="1:21" x14ac:dyDescent="0.3">
      <c r="A7825">
        <v>8307</v>
      </c>
      <c r="B7825">
        <v>59329</v>
      </c>
      <c r="C7825" s="1">
        <v>41247</v>
      </c>
      <c r="D7825" t="s">
        <v>10719</v>
      </c>
      <c r="E7825">
        <v>41</v>
      </c>
      <c r="F7825">
        <v>214.19</v>
      </c>
      <c r="G7825">
        <v>0.05</v>
      </c>
      <c r="H7825" t="s">
        <v>10664</v>
      </c>
      <c r="I7825">
        <v>-66.06</v>
      </c>
      <c r="J7825">
        <v>4.9800000000000004</v>
      </c>
      <c r="K7825">
        <v>4.7</v>
      </c>
      <c r="L7825" t="s">
        <v>11944</v>
      </c>
      <c r="M7825" t="s">
        <v>12637</v>
      </c>
      <c r="N7825" t="s">
        <v>11320</v>
      </c>
      <c r="O7825" t="s">
        <v>10681</v>
      </c>
      <c r="P7825" t="s">
        <v>10668</v>
      </c>
      <c r="Q7825" t="s">
        <v>10702</v>
      </c>
      <c r="R7825" t="s">
        <v>11540</v>
      </c>
      <c r="S7825" t="s">
        <v>10685</v>
      </c>
      <c r="T7825">
        <v>0.38</v>
      </c>
      <c r="U7825" s="1">
        <v>41248</v>
      </c>
    </row>
    <row r="7826" spans="1:21" x14ac:dyDescent="0.3">
      <c r="A7826">
        <v>9</v>
      </c>
      <c r="B7826">
        <v>36</v>
      </c>
      <c r="C7826" s="1">
        <v>40849</v>
      </c>
      <c r="D7826" t="s">
        <v>10719</v>
      </c>
      <c r="E7826">
        <v>46</v>
      </c>
      <c r="F7826">
        <v>2484.7455</v>
      </c>
      <c r="G7826">
        <v>0.1</v>
      </c>
      <c r="H7826" t="s">
        <v>10664</v>
      </c>
      <c r="I7826">
        <v>657.48</v>
      </c>
      <c r="J7826">
        <v>65.989999999999995</v>
      </c>
      <c r="K7826">
        <v>4.2</v>
      </c>
      <c r="L7826" t="s">
        <v>12657</v>
      </c>
      <c r="M7826" t="s">
        <v>12637</v>
      </c>
      <c r="N7826" t="s">
        <v>11320</v>
      </c>
      <c r="O7826" t="s">
        <v>10701</v>
      </c>
      <c r="P7826" t="s">
        <v>10682</v>
      </c>
      <c r="Q7826" t="s">
        <v>10683</v>
      </c>
      <c r="R7826" t="s">
        <v>11523</v>
      </c>
      <c r="S7826" t="s">
        <v>10685</v>
      </c>
      <c r="T7826">
        <v>0.55000000000000004</v>
      </c>
      <c r="U7826" s="1">
        <v>40849</v>
      </c>
    </row>
    <row r="7827" spans="1:21" x14ac:dyDescent="0.3">
      <c r="A7827">
        <v>28</v>
      </c>
      <c r="B7827">
        <v>194</v>
      </c>
      <c r="C7827" s="1">
        <v>41003</v>
      </c>
      <c r="D7827" t="s">
        <v>10704</v>
      </c>
      <c r="E7827">
        <v>49</v>
      </c>
      <c r="F7827">
        <v>329.03</v>
      </c>
      <c r="G7827">
        <v>0.1</v>
      </c>
      <c r="H7827" t="s">
        <v>10664</v>
      </c>
      <c r="I7827">
        <v>-197.25</v>
      </c>
      <c r="J7827">
        <v>7.28</v>
      </c>
      <c r="K7827">
        <v>7.98</v>
      </c>
      <c r="L7827" t="s">
        <v>12007</v>
      </c>
      <c r="M7827" t="s">
        <v>12637</v>
      </c>
      <c r="N7827" t="s">
        <v>11320</v>
      </c>
      <c r="O7827" t="s">
        <v>10681</v>
      </c>
      <c r="P7827" t="s">
        <v>10690</v>
      </c>
      <c r="Q7827" t="s">
        <v>10691</v>
      </c>
      <c r="R7827" t="s">
        <v>11522</v>
      </c>
    </row>
    <row r="7828" spans="1:21" x14ac:dyDescent="0.3">
      <c r="A7828">
        <v>29</v>
      </c>
      <c r="B7828">
        <v>194</v>
      </c>
      <c r="C7828" s="1">
        <v>41003</v>
      </c>
      <c r="D7828" t="s">
        <v>10704</v>
      </c>
      <c r="E7828">
        <v>6</v>
      </c>
      <c r="F7828">
        <v>20.190000000000001</v>
      </c>
      <c r="G7828">
        <v>0.04</v>
      </c>
      <c r="H7828" t="s">
        <v>10664</v>
      </c>
      <c r="I7828">
        <v>-13.44</v>
      </c>
      <c r="J7828">
        <v>3.14</v>
      </c>
      <c r="K7828">
        <v>1.92</v>
      </c>
      <c r="L7828" t="s">
        <v>12007</v>
      </c>
      <c r="M7828" t="s">
        <v>12637</v>
      </c>
      <c r="N7828" t="s">
        <v>11320</v>
      </c>
      <c r="O7828" t="s">
        <v>10681</v>
      </c>
      <c r="P7828" t="s">
        <v>10668</v>
      </c>
      <c r="Q7828" t="s">
        <v>10791</v>
      </c>
    </row>
    <row r="7829" spans="1:21" x14ac:dyDescent="0.3">
      <c r="A7829">
        <v>65</v>
      </c>
      <c r="B7829">
        <v>384</v>
      </c>
      <c r="C7829" s="1">
        <v>40970</v>
      </c>
      <c r="D7829" t="s">
        <v>10663</v>
      </c>
      <c r="E7829">
        <v>50</v>
      </c>
      <c r="F7829">
        <v>7666.04</v>
      </c>
      <c r="G7829">
        <v>0.02</v>
      </c>
      <c r="H7829" t="s">
        <v>10672</v>
      </c>
      <c r="I7829">
        <v>-1820.84</v>
      </c>
      <c r="J7829">
        <v>146.05000000000001</v>
      </c>
      <c r="K7829">
        <v>80.2</v>
      </c>
      <c r="L7829" t="s">
        <v>12658</v>
      </c>
      <c r="M7829" t="s">
        <v>12637</v>
      </c>
      <c r="N7829" t="s">
        <v>11320</v>
      </c>
      <c r="O7829" t="s">
        <v>10681</v>
      </c>
      <c r="P7829" t="s">
        <v>10690</v>
      </c>
      <c r="Q7829" t="s">
        <v>10724</v>
      </c>
      <c r="R7829" t="s">
        <v>11697</v>
      </c>
      <c r="S7829" t="s">
        <v>10723</v>
      </c>
      <c r="T7829">
        <v>0.71</v>
      </c>
      <c r="U7829" s="1">
        <v>40977</v>
      </c>
    </row>
    <row r="7830" spans="1:21" x14ac:dyDescent="0.3">
      <c r="A7830">
        <v>120</v>
      </c>
      <c r="B7830">
        <v>774</v>
      </c>
      <c r="C7830" s="1">
        <v>40880</v>
      </c>
      <c r="D7830" t="s">
        <v>10719</v>
      </c>
      <c r="E7830">
        <v>17</v>
      </c>
      <c r="F7830">
        <v>126.57</v>
      </c>
      <c r="G7830">
        <v>0.03</v>
      </c>
      <c r="H7830" t="s">
        <v>10664</v>
      </c>
      <c r="I7830">
        <v>-752.13</v>
      </c>
      <c r="J7830">
        <v>4.4800000000000004</v>
      </c>
      <c r="K7830">
        <v>49</v>
      </c>
      <c r="L7830" t="s">
        <v>12659</v>
      </c>
      <c r="M7830" t="s">
        <v>12637</v>
      </c>
      <c r="N7830" t="s">
        <v>11320</v>
      </c>
      <c r="O7830" t="s">
        <v>10667</v>
      </c>
      <c r="P7830" t="s">
        <v>10668</v>
      </c>
      <c r="Q7830" t="s">
        <v>10675</v>
      </c>
      <c r="R7830" t="s">
        <v>10768</v>
      </c>
      <c r="S7830" t="s">
        <v>10769</v>
      </c>
      <c r="T7830">
        <v>0.6</v>
      </c>
      <c r="U7830" s="1">
        <v>40882</v>
      </c>
    </row>
    <row r="7831" spans="1:21" x14ac:dyDescent="0.3">
      <c r="A7831">
        <v>163</v>
      </c>
      <c r="B7831">
        <v>1027</v>
      </c>
      <c r="C7831" s="1">
        <v>41062</v>
      </c>
      <c r="D7831" t="s">
        <v>10704</v>
      </c>
      <c r="E7831">
        <v>19</v>
      </c>
      <c r="F7831">
        <v>1406.15</v>
      </c>
      <c r="G7831">
        <v>0.04</v>
      </c>
      <c r="H7831" t="s">
        <v>10672</v>
      </c>
      <c r="I7831">
        <v>-379.1</v>
      </c>
      <c r="J7831">
        <v>70.98</v>
      </c>
      <c r="K7831">
        <v>46.74</v>
      </c>
      <c r="L7831" t="s">
        <v>11686</v>
      </c>
      <c r="M7831" t="s">
        <v>12637</v>
      </c>
      <c r="N7831" t="s">
        <v>11320</v>
      </c>
      <c r="O7831" t="s">
        <v>10701</v>
      </c>
      <c r="P7831" t="s">
        <v>10690</v>
      </c>
      <c r="Q7831" t="s">
        <v>10721</v>
      </c>
      <c r="R7831" t="s">
        <v>11293</v>
      </c>
    </row>
    <row r="7832" spans="1:21" x14ac:dyDescent="0.3">
      <c r="A7832">
        <v>171</v>
      </c>
      <c r="B7832">
        <v>1060</v>
      </c>
      <c r="C7832" s="1">
        <v>40229</v>
      </c>
      <c r="D7832" t="s">
        <v>10704</v>
      </c>
      <c r="E7832">
        <v>30</v>
      </c>
      <c r="F7832">
        <v>1187.55</v>
      </c>
      <c r="G7832">
        <v>0</v>
      </c>
      <c r="H7832" t="s">
        <v>10664</v>
      </c>
      <c r="I7832">
        <v>532.61</v>
      </c>
      <c r="J7832">
        <v>37.700000000000003</v>
      </c>
      <c r="K7832">
        <v>2.99</v>
      </c>
      <c r="L7832" t="s">
        <v>12047</v>
      </c>
      <c r="M7832" t="s">
        <v>12637</v>
      </c>
      <c r="N7832" t="s">
        <v>11320</v>
      </c>
      <c r="O7832" t="s">
        <v>10681</v>
      </c>
      <c r="P7832" t="s">
        <v>10668</v>
      </c>
      <c r="Q7832" t="s">
        <v>10678</v>
      </c>
      <c r="R7832" t="s">
        <v>11554</v>
      </c>
      <c r="S7832" t="s">
        <v>10685</v>
      </c>
      <c r="T7832">
        <v>0.35</v>
      </c>
      <c r="U7832" s="1">
        <v>40231</v>
      </c>
    </row>
    <row r="7833" spans="1:21" x14ac:dyDescent="0.3">
      <c r="A7833">
        <v>190</v>
      </c>
      <c r="B7833">
        <v>1280</v>
      </c>
      <c r="C7833" s="1">
        <v>40188</v>
      </c>
      <c r="D7833" t="s">
        <v>10663</v>
      </c>
      <c r="E7833">
        <v>40</v>
      </c>
      <c r="F7833">
        <v>827.27</v>
      </c>
      <c r="G7833">
        <v>0.05</v>
      </c>
      <c r="H7833" t="s">
        <v>10664</v>
      </c>
      <c r="I7833">
        <v>-170.87</v>
      </c>
      <c r="J7833">
        <v>20.97</v>
      </c>
      <c r="K7833">
        <v>6.5</v>
      </c>
      <c r="L7833" t="s">
        <v>12047</v>
      </c>
      <c r="M7833" t="s">
        <v>12637</v>
      </c>
      <c r="N7833" t="s">
        <v>11320</v>
      </c>
      <c r="O7833" t="s">
        <v>10681</v>
      </c>
      <c r="P7833" t="s">
        <v>10682</v>
      </c>
      <c r="Q7833" t="s">
        <v>10711</v>
      </c>
      <c r="R7833" t="s">
        <v>10900</v>
      </c>
      <c r="S7833" t="s">
        <v>10685</v>
      </c>
      <c r="T7833">
        <v>0.78</v>
      </c>
      <c r="U7833" s="1">
        <v>40188</v>
      </c>
    </row>
    <row r="7834" spans="1:21" x14ac:dyDescent="0.3">
      <c r="A7834">
        <v>254</v>
      </c>
      <c r="B7834">
        <v>1764</v>
      </c>
      <c r="C7834" s="1">
        <v>40992</v>
      </c>
      <c r="D7834" t="s">
        <v>10719</v>
      </c>
      <c r="E7834">
        <v>7</v>
      </c>
      <c r="F7834">
        <v>59.99</v>
      </c>
      <c r="G7834">
        <v>0.1</v>
      </c>
      <c r="H7834" t="s">
        <v>10664</v>
      </c>
      <c r="I7834">
        <v>-13.78</v>
      </c>
      <c r="J7834">
        <v>8.34</v>
      </c>
      <c r="K7834">
        <v>4.82</v>
      </c>
      <c r="L7834" t="s">
        <v>11686</v>
      </c>
      <c r="M7834" t="s">
        <v>12637</v>
      </c>
      <c r="N7834" t="s">
        <v>11320</v>
      </c>
      <c r="O7834" t="s">
        <v>10667</v>
      </c>
      <c r="P7834" t="s">
        <v>10668</v>
      </c>
      <c r="Q7834" t="s">
        <v>10702</v>
      </c>
      <c r="R7834" t="s">
        <v>11280</v>
      </c>
      <c r="S7834" t="s">
        <v>10685</v>
      </c>
      <c r="T7834">
        <v>0.4</v>
      </c>
      <c r="U7834" s="1">
        <v>40995</v>
      </c>
    </row>
    <row r="7835" spans="1:21" x14ac:dyDescent="0.3">
      <c r="A7835">
        <v>261</v>
      </c>
      <c r="B7835">
        <v>1824</v>
      </c>
      <c r="C7835" s="1">
        <v>39937</v>
      </c>
      <c r="D7835" t="s">
        <v>10719</v>
      </c>
      <c r="E7835">
        <v>39</v>
      </c>
      <c r="F7835">
        <v>10656.26</v>
      </c>
      <c r="G7835">
        <v>0.06</v>
      </c>
      <c r="H7835" t="s">
        <v>10664</v>
      </c>
      <c r="I7835">
        <v>3116.54</v>
      </c>
      <c r="J7835">
        <v>276.2</v>
      </c>
      <c r="K7835">
        <v>24.49</v>
      </c>
      <c r="L7835" t="s">
        <v>12660</v>
      </c>
      <c r="M7835" t="s">
        <v>12637</v>
      </c>
      <c r="N7835" t="s">
        <v>11320</v>
      </c>
      <c r="O7835" t="s">
        <v>10681</v>
      </c>
      <c r="P7835" t="s">
        <v>10690</v>
      </c>
      <c r="Q7835" t="s">
        <v>10753</v>
      </c>
      <c r="R7835" t="s">
        <v>10804</v>
      </c>
      <c r="S7835" t="s">
        <v>10769</v>
      </c>
      <c r="U7835" s="1">
        <v>39938</v>
      </c>
    </row>
    <row r="7836" spans="1:21" x14ac:dyDescent="0.3">
      <c r="A7836">
        <v>262</v>
      </c>
      <c r="B7836">
        <v>1824</v>
      </c>
      <c r="C7836" s="1">
        <v>39937</v>
      </c>
      <c r="D7836" t="s">
        <v>10719</v>
      </c>
      <c r="E7836">
        <v>2</v>
      </c>
      <c r="F7836">
        <v>17.059999999999999</v>
      </c>
      <c r="G7836">
        <v>0.09</v>
      </c>
      <c r="H7836" t="s">
        <v>10664</v>
      </c>
      <c r="I7836">
        <v>-5.2</v>
      </c>
      <c r="J7836">
        <v>6.28</v>
      </c>
      <c r="K7836">
        <v>5.29</v>
      </c>
      <c r="L7836" t="s">
        <v>12660</v>
      </c>
      <c r="M7836" t="s">
        <v>12637</v>
      </c>
      <c r="N7836" t="s">
        <v>11320</v>
      </c>
      <c r="O7836" t="s">
        <v>10681</v>
      </c>
      <c r="P7836" t="s">
        <v>10690</v>
      </c>
      <c r="Q7836" t="s">
        <v>10691</v>
      </c>
      <c r="R7836" t="s">
        <v>11125</v>
      </c>
    </row>
    <row r="7837" spans="1:21" x14ac:dyDescent="0.3">
      <c r="A7837">
        <v>358</v>
      </c>
      <c r="B7837">
        <v>2503</v>
      </c>
      <c r="C7837" s="1">
        <v>40348</v>
      </c>
      <c r="D7837" t="s">
        <v>10704</v>
      </c>
      <c r="E7837">
        <v>21</v>
      </c>
      <c r="F7837">
        <v>91.15</v>
      </c>
      <c r="G7837">
        <v>0.03</v>
      </c>
      <c r="H7837" t="s">
        <v>10664</v>
      </c>
      <c r="I7837">
        <v>-71.540000000000006</v>
      </c>
      <c r="J7837">
        <v>4.13</v>
      </c>
      <c r="K7837">
        <v>5.34</v>
      </c>
      <c r="L7837" t="s">
        <v>12007</v>
      </c>
      <c r="M7837" t="s">
        <v>12637</v>
      </c>
      <c r="N7837" t="s">
        <v>11320</v>
      </c>
      <c r="O7837" t="s">
        <v>10681</v>
      </c>
      <c r="P7837" t="s">
        <v>10668</v>
      </c>
      <c r="Q7837" t="s">
        <v>10678</v>
      </c>
      <c r="R7837" t="s">
        <v>11298</v>
      </c>
      <c r="S7837" t="s">
        <v>10685</v>
      </c>
      <c r="T7837">
        <v>0.38</v>
      </c>
      <c r="U7837" s="1">
        <v>40349</v>
      </c>
    </row>
    <row r="7838" spans="1:21" x14ac:dyDescent="0.3">
      <c r="A7838">
        <v>359</v>
      </c>
      <c r="B7838">
        <v>2503</v>
      </c>
      <c r="C7838" s="1">
        <v>40348</v>
      </c>
      <c r="D7838" t="s">
        <v>10704</v>
      </c>
      <c r="E7838">
        <v>46</v>
      </c>
      <c r="F7838">
        <v>171.48</v>
      </c>
      <c r="G7838">
        <v>0.1</v>
      </c>
      <c r="H7838" t="s">
        <v>10664</v>
      </c>
      <c r="I7838">
        <v>66.13</v>
      </c>
      <c r="J7838">
        <v>4.13</v>
      </c>
      <c r="K7838">
        <v>0.5</v>
      </c>
      <c r="L7838" t="s">
        <v>12007</v>
      </c>
      <c r="M7838" t="s">
        <v>12637</v>
      </c>
      <c r="N7838" t="s">
        <v>11320</v>
      </c>
      <c r="O7838" t="s">
        <v>10681</v>
      </c>
      <c r="P7838" t="s">
        <v>10668</v>
      </c>
      <c r="Q7838" t="s">
        <v>10729</v>
      </c>
      <c r="R7838" t="s">
        <v>10824</v>
      </c>
      <c r="S7838" t="s">
        <v>10685</v>
      </c>
      <c r="T7838">
        <v>0.39</v>
      </c>
      <c r="U7838" s="1">
        <v>40349</v>
      </c>
    </row>
    <row r="7839" spans="1:21" x14ac:dyDescent="0.3">
      <c r="A7839">
        <v>360</v>
      </c>
      <c r="B7839">
        <v>2503</v>
      </c>
      <c r="C7839" s="1">
        <v>40348</v>
      </c>
      <c r="D7839" t="s">
        <v>10704</v>
      </c>
      <c r="E7839">
        <v>9</v>
      </c>
      <c r="F7839">
        <v>162.15450000000001</v>
      </c>
      <c r="G7839">
        <v>0.08</v>
      </c>
      <c r="H7839" t="s">
        <v>10664</v>
      </c>
      <c r="I7839">
        <v>-73.739999999999995</v>
      </c>
      <c r="J7839">
        <v>20.99</v>
      </c>
      <c r="K7839">
        <v>4.8099999999999996</v>
      </c>
      <c r="L7839" t="s">
        <v>12007</v>
      </c>
      <c r="M7839" t="s">
        <v>12637</v>
      </c>
      <c r="N7839" t="s">
        <v>11320</v>
      </c>
      <c r="O7839" t="s">
        <v>10681</v>
      </c>
      <c r="P7839" t="s">
        <v>10682</v>
      </c>
      <c r="Q7839" t="s">
        <v>10683</v>
      </c>
      <c r="R7839" t="s">
        <v>11371</v>
      </c>
      <c r="S7839" t="s">
        <v>10689</v>
      </c>
      <c r="T7839">
        <v>0.57999999999999996</v>
      </c>
      <c r="U7839" s="1">
        <v>40350</v>
      </c>
    </row>
    <row r="7840" spans="1:21" x14ac:dyDescent="0.3">
      <c r="A7840">
        <v>595</v>
      </c>
      <c r="B7840">
        <v>4069</v>
      </c>
      <c r="C7840" s="1">
        <v>41041</v>
      </c>
      <c r="D7840" t="s">
        <v>10704</v>
      </c>
      <c r="E7840">
        <v>8</v>
      </c>
      <c r="F7840">
        <v>54.43</v>
      </c>
      <c r="G7840">
        <v>0.08</v>
      </c>
      <c r="H7840" t="s">
        <v>10664</v>
      </c>
      <c r="I7840">
        <v>-31.63</v>
      </c>
      <c r="J7840">
        <v>6.48</v>
      </c>
      <c r="K7840">
        <v>6.74</v>
      </c>
      <c r="L7840" t="s">
        <v>12047</v>
      </c>
      <c r="M7840" t="s">
        <v>12637</v>
      </c>
      <c r="N7840" t="s">
        <v>11320</v>
      </c>
      <c r="O7840" t="s">
        <v>10674</v>
      </c>
      <c r="P7840" t="s">
        <v>10668</v>
      </c>
      <c r="Q7840" t="s">
        <v>10702</v>
      </c>
      <c r="R7840" t="s">
        <v>12330</v>
      </c>
      <c r="S7840" t="s">
        <v>10685</v>
      </c>
      <c r="T7840">
        <v>0.37</v>
      </c>
      <c r="U7840" s="1">
        <v>41043</v>
      </c>
    </row>
    <row r="7841" spans="1:21" x14ac:dyDescent="0.3">
      <c r="A7841">
        <v>596</v>
      </c>
      <c r="B7841">
        <v>4069</v>
      </c>
      <c r="C7841" s="1">
        <v>41041</v>
      </c>
      <c r="D7841" t="s">
        <v>10704</v>
      </c>
      <c r="E7841">
        <v>47</v>
      </c>
      <c r="F7841">
        <v>124.94</v>
      </c>
      <c r="G7841">
        <v>0.1</v>
      </c>
      <c r="H7841" t="s">
        <v>10697</v>
      </c>
      <c r="I7841">
        <v>-2.4</v>
      </c>
      <c r="J7841">
        <v>2.78</v>
      </c>
      <c r="K7841">
        <v>1.34</v>
      </c>
      <c r="L7841" t="s">
        <v>12047</v>
      </c>
      <c r="M7841" t="s">
        <v>12637</v>
      </c>
      <c r="N7841" t="s">
        <v>11320</v>
      </c>
      <c r="O7841" t="s">
        <v>10674</v>
      </c>
      <c r="P7841" t="s">
        <v>10668</v>
      </c>
      <c r="Q7841" t="s">
        <v>10736</v>
      </c>
      <c r="R7841" t="s">
        <v>10894</v>
      </c>
      <c r="S7841" t="s">
        <v>10709</v>
      </c>
      <c r="T7841">
        <v>0.45</v>
      </c>
      <c r="U7841" s="1">
        <v>41041</v>
      </c>
    </row>
    <row r="7842" spans="1:21" x14ac:dyDescent="0.3">
      <c r="A7842">
        <v>597</v>
      </c>
      <c r="B7842">
        <v>4069</v>
      </c>
      <c r="C7842" s="1">
        <v>41041</v>
      </c>
      <c r="D7842" t="s">
        <v>10704</v>
      </c>
      <c r="E7842">
        <v>30</v>
      </c>
      <c r="F7842">
        <v>78.459999999999994</v>
      </c>
      <c r="G7842">
        <v>0.05</v>
      </c>
      <c r="H7842" t="s">
        <v>10664</v>
      </c>
      <c r="I7842">
        <v>18.57</v>
      </c>
      <c r="J7842">
        <v>2.62</v>
      </c>
      <c r="K7842">
        <v>0.8</v>
      </c>
      <c r="L7842" t="s">
        <v>12047</v>
      </c>
      <c r="M7842" t="s">
        <v>12637</v>
      </c>
      <c r="N7842" t="s">
        <v>11320</v>
      </c>
      <c r="O7842" t="s">
        <v>10674</v>
      </c>
      <c r="P7842" t="s">
        <v>10668</v>
      </c>
      <c r="Q7842" t="s">
        <v>10707</v>
      </c>
      <c r="R7842" t="s">
        <v>11466</v>
      </c>
      <c r="S7842" t="s">
        <v>10709</v>
      </c>
      <c r="T7842">
        <v>0.39</v>
      </c>
      <c r="U7842" s="1">
        <v>41044</v>
      </c>
    </row>
    <row r="7843" spans="1:21" x14ac:dyDescent="0.3">
      <c r="A7843">
        <v>659</v>
      </c>
      <c r="B7843">
        <v>4645</v>
      </c>
      <c r="C7843" s="1">
        <v>40075</v>
      </c>
      <c r="D7843" t="s">
        <v>10719</v>
      </c>
      <c r="E7843">
        <v>30</v>
      </c>
      <c r="F7843">
        <v>920</v>
      </c>
      <c r="G7843">
        <v>0.08</v>
      </c>
      <c r="H7843" t="s">
        <v>10664</v>
      </c>
      <c r="I7843">
        <v>-45.07</v>
      </c>
      <c r="J7843">
        <v>30.73</v>
      </c>
      <c r="K7843">
        <v>4</v>
      </c>
      <c r="L7843" t="s">
        <v>12359</v>
      </c>
      <c r="M7843" t="s">
        <v>12637</v>
      </c>
      <c r="N7843" t="s">
        <v>11320</v>
      </c>
      <c r="O7843" t="s">
        <v>10667</v>
      </c>
      <c r="P7843" t="s">
        <v>10682</v>
      </c>
      <c r="Q7843" t="s">
        <v>10711</v>
      </c>
      <c r="R7843" t="s">
        <v>10908</v>
      </c>
      <c r="S7843" t="s">
        <v>10685</v>
      </c>
      <c r="T7843">
        <v>0.75</v>
      </c>
      <c r="U7843" s="1">
        <v>40075</v>
      </c>
    </row>
    <row r="7844" spans="1:21" x14ac:dyDescent="0.3">
      <c r="A7844">
        <v>660</v>
      </c>
      <c r="B7844">
        <v>4645</v>
      </c>
      <c r="C7844" s="1">
        <v>40075</v>
      </c>
      <c r="D7844" t="s">
        <v>10719</v>
      </c>
      <c r="E7844">
        <v>7</v>
      </c>
      <c r="F7844">
        <v>104.2</v>
      </c>
      <c r="G7844">
        <v>0.05</v>
      </c>
      <c r="H7844" t="s">
        <v>10664</v>
      </c>
      <c r="I7844">
        <v>-8.5299999999999994</v>
      </c>
      <c r="J7844">
        <v>14.56</v>
      </c>
      <c r="K7844">
        <v>3.5</v>
      </c>
      <c r="L7844" t="s">
        <v>12359</v>
      </c>
      <c r="M7844" t="s">
        <v>12637</v>
      </c>
      <c r="N7844" t="s">
        <v>11320</v>
      </c>
      <c r="O7844" t="s">
        <v>10667</v>
      </c>
      <c r="P7844" t="s">
        <v>10668</v>
      </c>
      <c r="Q7844" t="s">
        <v>10675</v>
      </c>
      <c r="R7844" t="s">
        <v>11528</v>
      </c>
      <c r="S7844" t="s">
        <v>10685</v>
      </c>
      <c r="T7844">
        <v>0.57999999999999996</v>
      </c>
      <c r="U7844" s="1">
        <v>40077</v>
      </c>
    </row>
    <row r="7845" spans="1:21" x14ac:dyDescent="0.3">
      <c r="A7845">
        <v>661</v>
      </c>
      <c r="B7845">
        <v>4645</v>
      </c>
      <c r="C7845" s="1">
        <v>40075</v>
      </c>
      <c r="D7845" t="s">
        <v>10719</v>
      </c>
      <c r="E7845">
        <v>11</v>
      </c>
      <c r="F7845">
        <v>3563.88</v>
      </c>
      <c r="G7845">
        <v>0</v>
      </c>
      <c r="H7845" t="s">
        <v>10664</v>
      </c>
      <c r="I7845">
        <v>285.95</v>
      </c>
      <c r="J7845">
        <v>299.99</v>
      </c>
      <c r="K7845">
        <v>11.64</v>
      </c>
      <c r="L7845" t="s">
        <v>12359</v>
      </c>
      <c r="M7845" t="s">
        <v>12637</v>
      </c>
      <c r="N7845" t="s">
        <v>11320</v>
      </c>
      <c r="O7845" t="s">
        <v>10667</v>
      </c>
      <c r="P7845" t="s">
        <v>10682</v>
      </c>
      <c r="Q7845" t="s">
        <v>10740</v>
      </c>
      <c r="R7845" t="s">
        <v>11999</v>
      </c>
      <c r="S7845" t="s">
        <v>10769</v>
      </c>
      <c r="T7845">
        <v>0.5</v>
      </c>
      <c r="U7845" s="1">
        <v>40077</v>
      </c>
    </row>
    <row r="7846" spans="1:21" x14ac:dyDescent="0.3">
      <c r="A7846">
        <v>811</v>
      </c>
      <c r="B7846">
        <v>5858</v>
      </c>
      <c r="C7846" s="1">
        <v>41103</v>
      </c>
      <c r="D7846" t="s">
        <v>10686</v>
      </c>
      <c r="E7846">
        <v>48</v>
      </c>
      <c r="F7846">
        <v>2531.66</v>
      </c>
      <c r="G7846">
        <v>0.02</v>
      </c>
      <c r="H7846" t="s">
        <v>10664</v>
      </c>
      <c r="I7846">
        <v>354.74</v>
      </c>
      <c r="J7846">
        <v>50.98</v>
      </c>
      <c r="K7846">
        <v>13.66</v>
      </c>
      <c r="L7846" t="s">
        <v>12659</v>
      </c>
      <c r="M7846" t="s">
        <v>12637</v>
      </c>
      <c r="N7846" t="s">
        <v>11320</v>
      </c>
      <c r="O7846" t="s">
        <v>10667</v>
      </c>
      <c r="P7846" t="s">
        <v>10668</v>
      </c>
      <c r="Q7846" t="s">
        <v>10675</v>
      </c>
      <c r="R7846" t="s">
        <v>11142</v>
      </c>
      <c r="S7846" t="s">
        <v>10685</v>
      </c>
      <c r="T7846">
        <v>0.57999999999999996</v>
      </c>
      <c r="U7846" s="1">
        <v>41105</v>
      </c>
    </row>
    <row r="7847" spans="1:21" x14ac:dyDescent="0.3">
      <c r="A7847">
        <v>812</v>
      </c>
      <c r="B7847">
        <v>5858</v>
      </c>
      <c r="C7847" s="1">
        <v>41103</v>
      </c>
      <c r="D7847" t="s">
        <v>10686</v>
      </c>
      <c r="E7847">
        <v>29</v>
      </c>
      <c r="F7847">
        <v>5382.3104999999996</v>
      </c>
      <c r="G7847">
        <v>0</v>
      </c>
      <c r="H7847" t="s">
        <v>10664</v>
      </c>
      <c r="I7847">
        <v>1419.05</v>
      </c>
      <c r="J7847">
        <v>205.99</v>
      </c>
      <c r="K7847">
        <v>8.99</v>
      </c>
      <c r="L7847" t="s">
        <v>12659</v>
      </c>
      <c r="M7847" t="s">
        <v>12637</v>
      </c>
      <c r="N7847" t="s">
        <v>11320</v>
      </c>
      <c r="O7847" t="s">
        <v>10667</v>
      </c>
      <c r="P7847" t="s">
        <v>10682</v>
      </c>
      <c r="Q7847" t="s">
        <v>10683</v>
      </c>
      <c r="R7847" t="s">
        <v>11755</v>
      </c>
      <c r="S7847" t="s">
        <v>10685</v>
      </c>
      <c r="T7847">
        <v>0.57999999999999996</v>
      </c>
      <c r="U7847" s="1">
        <v>41105</v>
      </c>
    </row>
    <row r="7848" spans="1:21" x14ac:dyDescent="0.3">
      <c r="A7848">
        <v>877</v>
      </c>
      <c r="B7848">
        <v>6304</v>
      </c>
      <c r="C7848" s="1">
        <v>40766</v>
      </c>
      <c r="D7848" t="s">
        <v>10671</v>
      </c>
      <c r="E7848">
        <v>30</v>
      </c>
      <c r="F7848">
        <v>199.11</v>
      </c>
      <c r="G7848">
        <v>0.01</v>
      </c>
      <c r="H7848" t="s">
        <v>10664</v>
      </c>
      <c r="I7848">
        <v>-83.33</v>
      </c>
      <c r="J7848">
        <v>6.48</v>
      </c>
      <c r="K7848">
        <v>6.65</v>
      </c>
      <c r="L7848" t="s">
        <v>12661</v>
      </c>
      <c r="M7848" t="s">
        <v>12637</v>
      </c>
      <c r="N7848" t="s">
        <v>11320</v>
      </c>
      <c r="O7848" t="s">
        <v>10681</v>
      </c>
      <c r="P7848" t="s">
        <v>10668</v>
      </c>
      <c r="Q7848" t="s">
        <v>10702</v>
      </c>
      <c r="R7848" t="s">
        <v>10792</v>
      </c>
      <c r="S7848" t="s">
        <v>10685</v>
      </c>
      <c r="T7848">
        <v>0.36</v>
      </c>
      <c r="U7848" s="1">
        <v>40768</v>
      </c>
    </row>
    <row r="7849" spans="1:21" x14ac:dyDescent="0.3">
      <c r="A7849">
        <v>923</v>
      </c>
      <c r="B7849">
        <v>6661</v>
      </c>
      <c r="C7849" s="1">
        <v>40284</v>
      </c>
      <c r="D7849" t="s">
        <v>10663</v>
      </c>
      <c r="E7849">
        <v>47</v>
      </c>
      <c r="F7849">
        <v>19224.919999999998</v>
      </c>
      <c r="G7849">
        <v>0.1</v>
      </c>
      <c r="H7849" t="s">
        <v>10672</v>
      </c>
      <c r="I7849">
        <v>6635.15</v>
      </c>
      <c r="J7849">
        <v>449.99</v>
      </c>
      <c r="K7849">
        <v>49</v>
      </c>
      <c r="L7849" t="s">
        <v>12359</v>
      </c>
      <c r="M7849" t="s">
        <v>12637</v>
      </c>
      <c r="N7849" t="s">
        <v>11320</v>
      </c>
      <c r="O7849" t="s">
        <v>10667</v>
      </c>
      <c r="P7849" t="s">
        <v>10682</v>
      </c>
      <c r="Q7849" t="s">
        <v>10740</v>
      </c>
      <c r="R7849" t="s">
        <v>10741</v>
      </c>
      <c r="S7849" t="s">
        <v>10677</v>
      </c>
      <c r="T7849">
        <v>0.38</v>
      </c>
      <c r="U7849" s="1">
        <v>40288</v>
      </c>
    </row>
    <row r="7850" spans="1:21" x14ac:dyDescent="0.3">
      <c r="A7850">
        <v>924</v>
      </c>
      <c r="B7850">
        <v>6661</v>
      </c>
      <c r="C7850" s="1">
        <v>40284</v>
      </c>
      <c r="D7850" t="s">
        <v>10663</v>
      </c>
      <c r="E7850">
        <v>39</v>
      </c>
      <c r="F7850">
        <v>778.62</v>
      </c>
      <c r="G7850">
        <v>0</v>
      </c>
      <c r="H7850" t="s">
        <v>10664</v>
      </c>
      <c r="I7850">
        <v>247.24</v>
      </c>
      <c r="J7850">
        <v>19.23</v>
      </c>
      <c r="K7850">
        <v>6.15</v>
      </c>
      <c r="L7850" t="s">
        <v>12359</v>
      </c>
      <c r="M7850" t="s">
        <v>12637</v>
      </c>
      <c r="N7850" t="s">
        <v>11320</v>
      </c>
      <c r="O7850" t="s">
        <v>10667</v>
      </c>
      <c r="P7850" t="s">
        <v>10690</v>
      </c>
      <c r="Q7850" t="s">
        <v>10691</v>
      </c>
      <c r="R7850" t="s">
        <v>11145</v>
      </c>
      <c r="S7850" t="s">
        <v>10693</v>
      </c>
      <c r="T7850">
        <v>0.44</v>
      </c>
      <c r="U7850" s="1">
        <v>40291</v>
      </c>
    </row>
    <row r="7851" spans="1:21" x14ac:dyDescent="0.3">
      <c r="A7851">
        <v>934</v>
      </c>
      <c r="B7851">
        <v>6757</v>
      </c>
      <c r="C7851" s="1">
        <v>40940</v>
      </c>
      <c r="D7851" t="s">
        <v>10704</v>
      </c>
      <c r="E7851">
        <v>27</v>
      </c>
      <c r="F7851">
        <v>869.78</v>
      </c>
      <c r="G7851">
        <v>0.1</v>
      </c>
      <c r="H7851" t="s">
        <v>10664</v>
      </c>
      <c r="I7851">
        <v>43.36</v>
      </c>
      <c r="J7851">
        <v>34.76</v>
      </c>
      <c r="K7851">
        <v>8.2200000000000006</v>
      </c>
      <c r="L7851" t="s">
        <v>12662</v>
      </c>
      <c r="M7851" t="s">
        <v>12637</v>
      </c>
      <c r="N7851" t="s">
        <v>11320</v>
      </c>
      <c r="O7851" t="s">
        <v>10667</v>
      </c>
      <c r="P7851" t="s">
        <v>10668</v>
      </c>
      <c r="Q7851" t="s">
        <v>10669</v>
      </c>
      <c r="R7851" t="s">
        <v>10886</v>
      </c>
    </row>
    <row r="7852" spans="1:21" x14ac:dyDescent="0.3">
      <c r="A7852">
        <v>935</v>
      </c>
      <c r="B7852">
        <v>6757</v>
      </c>
      <c r="C7852" s="1">
        <v>40940</v>
      </c>
      <c r="D7852" t="s">
        <v>10704</v>
      </c>
      <c r="E7852">
        <v>11</v>
      </c>
      <c r="F7852">
        <v>2503.0079999999998</v>
      </c>
      <c r="G7852">
        <v>0.1</v>
      </c>
      <c r="H7852" t="s">
        <v>10672</v>
      </c>
      <c r="I7852">
        <v>-298.62</v>
      </c>
      <c r="J7852">
        <v>286.85000000000002</v>
      </c>
      <c r="K7852">
        <v>61.76</v>
      </c>
      <c r="L7852" t="s">
        <v>12662</v>
      </c>
      <c r="M7852" t="s">
        <v>12637</v>
      </c>
      <c r="N7852" t="s">
        <v>11320</v>
      </c>
      <c r="O7852" t="s">
        <v>10667</v>
      </c>
      <c r="P7852" t="s">
        <v>10690</v>
      </c>
      <c r="Q7852" t="s">
        <v>10724</v>
      </c>
      <c r="R7852" t="s">
        <v>11682</v>
      </c>
      <c r="S7852" t="s">
        <v>10723</v>
      </c>
      <c r="T7852">
        <v>0.78</v>
      </c>
      <c r="U7852" s="1">
        <v>40941</v>
      </c>
    </row>
    <row r="7853" spans="1:21" x14ac:dyDescent="0.3">
      <c r="A7853">
        <v>1071</v>
      </c>
      <c r="B7853">
        <v>7904</v>
      </c>
      <c r="C7853" s="1">
        <v>40325</v>
      </c>
      <c r="D7853" t="s">
        <v>10663</v>
      </c>
      <c r="E7853">
        <v>47</v>
      </c>
      <c r="F7853">
        <v>298.3</v>
      </c>
      <c r="G7853">
        <v>0.08</v>
      </c>
      <c r="H7853" t="s">
        <v>10697</v>
      </c>
      <c r="I7853">
        <v>146.72</v>
      </c>
      <c r="J7853">
        <v>6.3</v>
      </c>
      <c r="K7853">
        <v>0.5</v>
      </c>
      <c r="L7853" t="s">
        <v>12663</v>
      </c>
      <c r="M7853" t="s">
        <v>12637</v>
      </c>
      <c r="N7853" t="s">
        <v>11320</v>
      </c>
      <c r="O7853" t="s">
        <v>10681</v>
      </c>
      <c r="P7853" t="s">
        <v>10668</v>
      </c>
      <c r="Q7853" t="s">
        <v>10729</v>
      </c>
      <c r="R7853" t="s">
        <v>11089</v>
      </c>
      <c r="S7853" t="s">
        <v>10685</v>
      </c>
      <c r="T7853">
        <v>0.39</v>
      </c>
      <c r="U7853" s="1">
        <v>40334</v>
      </c>
    </row>
    <row r="7854" spans="1:21" x14ac:dyDescent="0.3">
      <c r="A7854">
        <v>1074</v>
      </c>
      <c r="B7854">
        <v>7909</v>
      </c>
      <c r="C7854" s="1">
        <v>39816</v>
      </c>
      <c r="D7854" t="s">
        <v>10671</v>
      </c>
      <c r="E7854">
        <v>29</v>
      </c>
      <c r="F7854">
        <v>122.23</v>
      </c>
      <c r="G7854">
        <v>0.03</v>
      </c>
      <c r="H7854" t="s">
        <v>10664</v>
      </c>
      <c r="I7854">
        <v>24.55</v>
      </c>
      <c r="J7854">
        <v>4.26</v>
      </c>
      <c r="K7854">
        <v>1.2</v>
      </c>
      <c r="L7854" t="s">
        <v>12664</v>
      </c>
      <c r="M7854" t="s">
        <v>12637</v>
      </c>
      <c r="N7854" t="s">
        <v>11320</v>
      </c>
      <c r="O7854" t="s">
        <v>10701</v>
      </c>
      <c r="P7854" t="s">
        <v>10668</v>
      </c>
      <c r="Q7854" t="s">
        <v>10736</v>
      </c>
      <c r="R7854" t="s">
        <v>11470</v>
      </c>
    </row>
    <row r="7855" spans="1:21" x14ac:dyDescent="0.3">
      <c r="A7855">
        <v>1179</v>
      </c>
      <c r="B7855">
        <v>8614</v>
      </c>
      <c r="C7855" s="1">
        <v>39968</v>
      </c>
      <c r="D7855" t="s">
        <v>10663</v>
      </c>
      <c r="E7855">
        <v>13</v>
      </c>
      <c r="F7855">
        <v>1289.127</v>
      </c>
      <c r="G7855">
        <v>0.06</v>
      </c>
      <c r="H7855" t="s">
        <v>10664</v>
      </c>
      <c r="I7855">
        <v>-16.34</v>
      </c>
      <c r="J7855">
        <v>115.99</v>
      </c>
      <c r="K7855">
        <v>5.92</v>
      </c>
      <c r="L7855" t="s">
        <v>12663</v>
      </c>
      <c r="M7855" t="s">
        <v>12637</v>
      </c>
      <c r="N7855" t="s">
        <v>11320</v>
      </c>
      <c r="O7855" t="s">
        <v>10681</v>
      </c>
      <c r="P7855" t="s">
        <v>10682</v>
      </c>
      <c r="Q7855" t="s">
        <v>10683</v>
      </c>
      <c r="R7855">
        <v>8890</v>
      </c>
      <c r="S7855" t="s">
        <v>10685</v>
      </c>
      <c r="T7855">
        <v>0.57999999999999996</v>
      </c>
      <c r="U7855" s="1">
        <v>39970</v>
      </c>
    </row>
    <row r="7856" spans="1:21" x14ac:dyDescent="0.3">
      <c r="A7856">
        <v>1271</v>
      </c>
      <c r="B7856">
        <v>9249</v>
      </c>
      <c r="C7856" s="1">
        <v>40317</v>
      </c>
      <c r="D7856" t="s">
        <v>10671</v>
      </c>
      <c r="E7856">
        <v>46</v>
      </c>
      <c r="F7856">
        <v>176.5</v>
      </c>
      <c r="G7856">
        <v>0.01</v>
      </c>
      <c r="H7856" t="s">
        <v>10664</v>
      </c>
      <c r="I7856">
        <v>-119.35</v>
      </c>
      <c r="J7856">
        <v>3.57</v>
      </c>
      <c r="K7856">
        <v>4.17</v>
      </c>
      <c r="L7856" t="s">
        <v>12665</v>
      </c>
      <c r="M7856" t="s">
        <v>12637</v>
      </c>
      <c r="N7856" t="s">
        <v>11320</v>
      </c>
      <c r="O7856" t="s">
        <v>10667</v>
      </c>
      <c r="P7856" t="s">
        <v>10668</v>
      </c>
      <c r="Q7856" t="s">
        <v>10736</v>
      </c>
      <c r="R7856" t="s">
        <v>11352</v>
      </c>
      <c r="S7856" t="s">
        <v>10693</v>
      </c>
      <c r="T7856">
        <v>0.59</v>
      </c>
      <c r="U7856" s="1">
        <v>40318</v>
      </c>
    </row>
    <row r="7857" spans="1:21" x14ac:dyDescent="0.3">
      <c r="A7857">
        <v>1272</v>
      </c>
      <c r="B7857">
        <v>9249</v>
      </c>
      <c r="C7857" s="1">
        <v>40317</v>
      </c>
      <c r="D7857" t="s">
        <v>10671</v>
      </c>
      <c r="E7857">
        <v>42</v>
      </c>
      <c r="F7857">
        <v>1546.8</v>
      </c>
      <c r="G7857">
        <v>7.0000000000000007E-2</v>
      </c>
      <c r="H7857" t="s">
        <v>10664</v>
      </c>
      <c r="I7857">
        <v>25.51</v>
      </c>
      <c r="J7857">
        <v>37.76</v>
      </c>
      <c r="K7857">
        <v>12.9</v>
      </c>
      <c r="L7857" t="s">
        <v>12665</v>
      </c>
      <c r="M7857" t="s">
        <v>12637</v>
      </c>
      <c r="N7857" t="s">
        <v>11320</v>
      </c>
      <c r="O7857" t="s">
        <v>10667</v>
      </c>
      <c r="P7857" t="s">
        <v>10668</v>
      </c>
      <c r="Q7857" t="s">
        <v>10669</v>
      </c>
      <c r="R7857" t="s">
        <v>11683</v>
      </c>
    </row>
    <row r="7858" spans="1:21" x14ac:dyDescent="0.3">
      <c r="A7858">
        <v>1273</v>
      </c>
      <c r="B7858">
        <v>9249</v>
      </c>
      <c r="C7858" s="1">
        <v>40317</v>
      </c>
      <c r="D7858" t="s">
        <v>10671</v>
      </c>
      <c r="E7858">
        <v>35</v>
      </c>
      <c r="F7858">
        <v>3457.56</v>
      </c>
      <c r="G7858">
        <v>0.02</v>
      </c>
      <c r="H7858" t="s">
        <v>10672</v>
      </c>
      <c r="I7858">
        <v>-365.44</v>
      </c>
      <c r="J7858">
        <v>124.49</v>
      </c>
      <c r="K7858">
        <v>51.94</v>
      </c>
      <c r="L7858" t="s">
        <v>12665</v>
      </c>
      <c r="M7858" t="s">
        <v>12637</v>
      </c>
      <c r="N7858" t="s">
        <v>11320</v>
      </c>
      <c r="O7858" t="s">
        <v>10667</v>
      </c>
      <c r="P7858" t="s">
        <v>10690</v>
      </c>
      <c r="Q7858" t="s">
        <v>10724</v>
      </c>
      <c r="R7858" t="s">
        <v>11060</v>
      </c>
      <c r="S7858" t="s">
        <v>10723</v>
      </c>
      <c r="T7858">
        <v>0.63</v>
      </c>
      <c r="U7858" s="1">
        <v>40319</v>
      </c>
    </row>
    <row r="7859" spans="1:21" x14ac:dyDescent="0.3">
      <c r="A7859">
        <v>1318</v>
      </c>
      <c r="B7859">
        <v>9639</v>
      </c>
      <c r="C7859" s="1">
        <v>40426</v>
      </c>
      <c r="D7859" t="s">
        <v>10686</v>
      </c>
      <c r="E7859">
        <v>47</v>
      </c>
      <c r="F7859">
        <v>1124.3</v>
      </c>
      <c r="G7859">
        <v>0.1</v>
      </c>
      <c r="H7859" t="s">
        <v>10672</v>
      </c>
      <c r="I7859">
        <v>-335.22</v>
      </c>
      <c r="J7859">
        <v>25.98</v>
      </c>
      <c r="K7859">
        <v>14.36</v>
      </c>
      <c r="L7859" t="s">
        <v>12660</v>
      </c>
      <c r="M7859" t="s">
        <v>12637</v>
      </c>
      <c r="N7859" t="s">
        <v>11320</v>
      </c>
      <c r="O7859" t="s">
        <v>10681</v>
      </c>
      <c r="P7859" t="s">
        <v>10690</v>
      </c>
      <c r="Q7859" t="s">
        <v>10753</v>
      </c>
      <c r="R7859" t="s">
        <v>10918</v>
      </c>
    </row>
    <row r="7860" spans="1:21" x14ac:dyDescent="0.3">
      <c r="A7860">
        <v>1319</v>
      </c>
      <c r="B7860">
        <v>9639</v>
      </c>
      <c r="C7860" s="1">
        <v>40426</v>
      </c>
      <c r="D7860" t="s">
        <v>10686</v>
      </c>
      <c r="E7860">
        <v>11</v>
      </c>
      <c r="F7860">
        <v>43.57</v>
      </c>
      <c r="G7860">
        <v>0.09</v>
      </c>
      <c r="H7860" t="s">
        <v>10664</v>
      </c>
      <c r="I7860">
        <v>6.7</v>
      </c>
      <c r="J7860">
        <v>4.13</v>
      </c>
      <c r="K7860">
        <v>0.99</v>
      </c>
      <c r="L7860" t="s">
        <v>12660</v>
      </c>
      <c r="M7860" t="s">
        <v>12637</v>
      </c>
      <c r="N7860" t="s">
        <v>11320</v>
      </c>
      <c r="O7860" t="s">
        <v>10681</v>
      </c>
      <c r="P7860" t="s">
        <v>10668</v>
      </c>
      <c r="Q7860" t="s">
        <v>10729</v>
      </c>
      <c r="R7860" t="s">
        <v>11117</v>
      </c>
      <c r="S7860" t="s">
        <v>10685</v>
      </c>
      <c r="T7860">
        <v>0.39</v>
      </c>
      <c r="U7860" s="1">
        <v>40426</v>
      </c>
    </row>
    <row r="7861" spans="1:21" x14ac:dyDescent="0.3">
      <c r="A7861">
        <v>1320</v>
      </c>
      <c r="B7861">
        <v>9639</v>
      </c>
      <c r="C7861" s="1">
        <v>40426</v>
      </c>
      <c r="D7861" t="s">
        <v>10686</v>
      </c>
      <c r="E7861">
        <v>23</v>
      </c>
      <c r="F7861">
        <v>2610.8939999999998</v>
      </c>
      <c r="G7861">
        <v>0</v>
      </c>
      <c r="H7861" t="s">
        <v>10664</v>
      </c>
      <c r="I7861">
        <v>516.19000000000005</v>
      </c>
      <c r="J7861">
        <v>125.99</v>
      </c>
      <c r="K7861">
        <v>5.63</v>
      </c>
      <c r="L7861" t="s">
        <v>12660</v>
      </c>
      <c r="M7861" t="s">
        <v>12637</v>
      </c>
      <c r="N7861" t="s">
        <v>11320</v>
      </c>
      <c r="O7861" t="s">
        <v>10681</v>
      </c>
      <c r="P7861" t="s">
        <v>10682</v>
      </c>
      <c r="Q7861" t="s">
        <v>10683</v>
      </c>
      <c r="R7861">
        <v>8290</v>
      </c>
      <c r="S7861" t="s">
        <v>10685</v>
      </c>
      <c r="T7861">
        <v>0.6</v>
      </c>
      <c r="U7861" s="1">
        <v>40426</v>
      </c>
    </row>
    <row r="7862" spans="1:21" x14ac:dyDescent="0.3">
      <c r="A7862">
        <v>1328</v>
      </c>
      <c r="B7862">
        <v>9696</v>
      </c>
      <c r="C7862" s="1">
        <v>40593</v>
      </c>
      <c r="D7862" t="s">
        <v>10686</v>
      </c>
      <c r="E7862">
        <v>15</v>
      </c>
      <c r="F7862">
        <v>110.15</v>
      </c>
      <c r="G7862">
        <v>0.02</v>
      </c>
      <c r="H7862" t="s">
        <v>10664</v>
      </c>
      <c r="I7862">
        <v>13.91</v>
      </c>
      <c r="J7862">
        <v>6.75</v>
      </c>
      <c r="K7862">
        <v>2.99</v>
      </c>
      <c r="L7862" t="s">
        <v>12047</v>
      </c>
      <c r="M7862" t="s">
        <v>12637</v>
      </c>
      <c r="N7862" t="s">
        <v>11320</v>
      </c>
      <c r="O7862" t="s">
        <v>10681</v>
      </c>
      <c r="P7862" t="s">
        <v>10668</v>
      </c>
      <c r="Q7862" t="s">
        <v>10678</v>
      </c>
      <c r="R7862" t="s">
        <v>10998</v>
      </c>
      <c r="S7862" t="s">
        <v>10685</v>
      </c>
      <c r="T7862">
        <v>0.35</v>
      </c>
      <c r="U7862" s="1">
        <v>40595</v>
      </c>
    </row>
    <row r="7863" spans="1:21" x14ac:dyDescent="0.3">
      <c r="A7863">
        <v>1329</v>
      </c>
      <c r="B7863">
        <v>9696</v>
      </c>
      <c r="C7863" s="1">
        <v>40593</v>
      </c>
      <c r="D7863" t="s">
        <v>10686</v>
      </c>
      <c r="E7863">
        <v>13</v>
      </c>
      <c r="F7863">
        <v>3335.27</v>
      </c>
      <c r="G7863">
        <v>0.03</v>
      </c>
      <c r="H7863" t="s">
        <v>10672</v>
      </c>
      <c r="I7863">
        <v>539.69000000000005</v>
      </c>
      <c r="J7863">
        <v>243.98</v>
      </c>
      <c r="K7863">
        <v>43.32</v>
      </c>
      <c r="L7863" t="s">
        <v>12047</v>
      </c>
      <c r="M7863" t="s">
        <v>12637</v>
      </c>
      <c r="N7863" t="s">
        <v>11320</v>
      </c>
      <c r="O7863" t="s">
        <v>10681</v>
      </c>
      <c r="P7863" t="s">
        <v>10690</v>
      </c>
      <c r="Q7863" t="s">
        <v>10753</v>
      </c>
      <c r="R7863" t="s">
        <v>10876</v>
      </c>
    </row>
    <row r="7864" spans="1:21" x14ac:dyDescent="0.3">
      <c r="A7864">
        <v>1355</v>
      </c>
      <c r="B7864">
        <v>9888</v>
      </c>
      <c r="C7864" s="1">
        <v>40068</v>
      </c>
      <c r="D7864" t="s">
        <v>10663</v>
      </c>
      <c r="E7864">
        <v>48</v>
      </c>
      <c r="F7864">
        <v>8374.1319999999996</v>
      </c>
      <c r="G7864">
        <v>0.06</v>
      </c>
      <c r="H7864" t="s">
        <v>10664</v>
      </c>
      <c r="I7864">
        <v>2568.1</v>
      </c>
      <c r="J7864">
        <v>205.99</v>
      </c>
      <c r="K7864">
        <v>8.99</v>
      </c>
      <c r="L7864" t="s">
        <v>12661</v>
      </c>
      <c r="M7864" t="s">
        <v>12637</v>
      </c>
      <c r="N7864" t="s">
        <v>11320</v>
      </c>
      <c r="O7864" t="s">
        <v>10681</v>
      </c>
      <c r="P7864" t="s">
        <v>10682</v>
      </c>
      <c r="Q7864" t="s">
        <v>10683</v>
      </c>
      <c r="R7864" t="s">
        <v>12018</v>
      </c>
      <c r="S7864" t="s">
        <v>10685</v>
      </c>
      <c r="T7864">
        <v>0.56000000000000005</v>
      </c>
      <c r="U7864" s="1">
        <v>40075</v>
      </c>
    </row>
    <row r="7865" spans="1:21" x14ac:dyDescent="0.3">
      <c r="A7865">
        <v>1508</v>
      </c>
      <c r="B7865">
        <v>10913</v>
      </c>
      <c r="C7865" s="1">
        <v>40215</v>
      </c>
      <c r="D7865" t="s">
        <v>10663</v>
      </c>
      <c r="E7865">
        <v>27</v>
      </c>
      <c r="F7865">
        <v>5149.0600000000004</v>
      </c>
      <c r="G7865">
        <v>0.03</v>
      </c>
      <c r="H7865" t="s">
        <v>10672</v>
      </c>
      <c r="I7865">
        <v>605.44000000000005</v>
      </c>
      <c r="J7865">
        <v>180.98</v>
      </c>
      <c r="K7865">
        <v>30</v>
      </c>
      <c r="L7865" t="s">
        <v>12665</v>
      </c>
      <c r="M7865" t="s">
        <v>12637</v>
      </c>
      <c r="N7865" t="s">
        <v>11320</v>
      </c>
      <c r="O7865" t="s">
        <v>10667</v>
      </c>
      <c r="P7865" t="s">
        <v>10690</v>
      </c>
      <c r="Q7865" t="s">
        <v>10753</v>
      </c>
      <c r="R7865" t="s">
        <v>11559</v>
      </c>
      <c r="S7865" t="s">
        <v>10677</v>
      </c>
      <c r="T7865">
        <v>0.69</v>
      </c>
      <c r="U7865" s="1">
        <v>40215</v>
      </c>
    </row>
    <row r="7866" spans="1:21" x14ac:dyDescent="0.3">
      <c r="A7866">
        <v>1520</v>
      </c>
      <c r="B7866">
        <v>10981</v>
      </c>
      <c r="C7866" s="1">
        <v>40312</v>
      </c>
      <c r="D7866" t="s">
        <v>10671</v>
      </c>
      <c r="E7866">
        <v>41</v>
      </c>
      <c r="F7866">
        <v>73.36</v>
      </c>
      <c r="G7866">
        <v>0.09</v>
      </c>
      <c r="H7866" t="s">
        <v>10664</v>
      </c>
      <c r="I7866">
        <v>-94.95</v>
      </c>
      <c r="J7866">
        <v>1.86</v>
      </c>
      <c r="K7866">
        <v>2.58</v>
      </c>
      <c r="L7866" t="s">
        <v>12666</v>
      </c>
      <c r="M7866" t="s">
        <v>12637</v>
      </c>
      <c r="N7866" t="s">
        <v>11320</v>
      </c>
      <c r="O7866" t="s">
        <v>10701</v>
      </c>
      <c r="P7866" t="s">
        <v>10668</v>
      </c>
      <c r="Q7866" t="s">
        <v>10707</v>
      </c>
      <c r="R7866" t="s">
        <v>11392</v>
      </c>
    </row>
    <row r="7867" spans="1:21" x14ac:dyDescent="0.3">
      <c r="A7867">
        <v>1521</v>
      </c>
      <c r="B7867">
        <v>10981</v>
      </c>
      <c r="C7867" s="1">
        <v>40312</v>
      </c>
      <c r="D7867" t="s">
        <v>10671</v>
      </c>
      <c r="E7867">
        <v>33</v>
      </c>
      <c r="F7867">
        <v>3630.1460000000002</v>
      </c>
      <c r="G7867">
        <v>0.04</v>
      </c>
      <c r="H7867" t="s">
        <v>10664</v>
      </c>
      <c r="I7867">
        <v>951.68</v>
      </c>
      <c r="J7867">
        <v>125.99</v>
      </c>
      <c r="K7867">
        <v>8.99</v>
      </c>
      <c r="L7867" t="s">
        <v>12666</v>
      </c>
      <c r="M7867" t="s">
        <v>12637</v>
      </c>
      <c r="N7867" t="s">
        <v>11320</v>
      </c>
      <c r="O7867" t="s">
        <v>10701</v>
      </c>
      <c r="P7867" t="s">
        <v>10682</v>
      </c>
      <c r="Q7867" t="s">
        <v>10683</v>
      </c>
      <c r="R7867" t="s">
        <v>11454</v>
      </c>
      <c r="S7867" t="s">
        <v>10685</v>
      </c>
      <c r="T7867">
        <v>0.55000000000000004</v>
      </c>
      <c r="U7867" s="1">
        <v>40314</v>
      </c>
    </row>
    <row r="7868" spans="1:21" x14ac:dyDescent="0.3">
      <c r="A7868">
        <v>1773</v>
      </c>
      <c r="B7868">
        <v>12707</v>
      </c>
      <c r="C7868" s="1">
        <v>40327</v>
      </c>
      <c r="D7868" t="s">
        <v>10671</v>
      </c>
      <c r="E7868">
        <v>20</v>
      </c>
      <c r="F7868">
        <v>2213.92</v>
      </c>
      <c r="G7868">
        <v>0.03</v>
      </c>
      <c r="H7868" t="s">
        <v>10664</v>
      </c>
      <c r="I7868">
        <v>768.34</v>
      </c>
      <c r="J7868">
        <v>105.98</v>
      </c>
      <c r="K7868">
        <v>13.99</v>
      </c>
      <c r="L7868" t="s">
        <v>12665</v>
      </c>
      <c r="M7868" t="s">
        <v>12637</v>
      </c>
      <c r="N7868" t="s">
        <v>11320</v>
      </c>
      <c r="O7868" t="s">
        <v>10667</v>
      </c>
      <c r="P7868" t="s">
        <v>10690</v>
      </c>
      <c r="Q7868" t="s">
        <v>10691</v>
      </c>
      <c r="R7868" t="s">
        <v>10881</v>
      </c>
    </row>
    <row r="7869" spans="1:21" x14ac:dyDescent="0.3">
      <c r="A7869">
        <v>1931</v>
      </c>
      <c r="B7869">
        <v>13799</v>
      </c>
      <c r="C7869" s="1">
        <v>40513</v>
      </c>
      <c r="D7869" t="s">
        <v>10719</v>
      </c>
      <c r="E7869">
        <v>5</v>
      </c>
      <c r="F7869">
        <v>118.06</v>
      </c>
      <c r="G7869">
        <v>0.05</v>
      </c>
      <c r="H7869" t="s">
        <v>10664</v>
      </c>
      <c r="I7869">
        <v>2.63</v>
      </c>
      <c r="J7869">
        <v>22.23</v>
      </c>
      <c r="K7869">
        <v>5.08</v>
      </c>
      <c r="L7869" t="s">
        <v>12659</v>
      </c>
      <c r="M7869" t="s">
        <v>12637</v>
      </c>
      <c r="N7869" t="s">
        <v>11320</v>
      </c>
      <c r="O7869" t="s">
        <v>10667</v>
      </c>
      <c r="P7869" t="s">
        <v>10690</v>
      </c>
      <c r="Q7869" t="s">
        <v>10691</v>
      </c>
      <c r="R7869" t="s">
        <v>11278</v>
      </c>
      <c r="S7869" t="s">
        <v>10693</v>
      </c>
      <c r="T7869">
        <v>0.41</v>
      </c>
      <c r="U7869" s="1">
        <v>40515</v>
      </c>
    </row>
    <row r="7870" spans="1:21" x14ac:dyDescent="0.3">
      <c r="A7870">
        <v>1950</v>
      </c>
      <c r="B7870">
        <v>13959</v>
      </c>
      <c r="C7870" s="1">
        <v>39907</v>
      </c>
      <c r="D7870" t="s">
        <v>10704</v>
      </c>
      <c r="E7870">
        <v>47</v>
      </c>
      <c r="F7870">
        <v>228.46</v>
      </c>
      <c r="G7870">
        <v>0.01</v>
      </c>
      <c r="H7870" t="s">
        <v>10664</v>
      </c>
      <c r="I7870">
        <v>112.06</v>
      </c>
      <c r="J7870">
        <v>4.91</v>
      </c>
      <c r="K7870">
        <v>0.5</v>
      </c>
      <c r="L7870" t="s">
        <v>12664</v>
      </c>
      <c r="M7870" t="s">
        <v>12637</v>
      </c>
      <c r="N7870" t="s">
        <v>11320</v>
      </c>
      <c r="O7870" t="s">
        <v>10701</v>
      </c>
      <c r="P7870" t="s">
        <v>10668</v>
      </c>
      <c r="Q7870" t="s">
        <v>10729</v>
      </c>
      <c r="R7870" t="s">
        <v>11134</v>
      </c>
      <c r="S7870" t="s">
        <v>10685</v>
      </c>
      <c r="T7870">
        <v>0.36</v>
      </c>
      <c r="U7870" s="1">
        <v>39909</v>
      </c>
    </row>
    <row r="7871" spans="1:21" x14ac:dyDescent="0.3">
      <c r="A7871">
        <v>1951</v>
      </c>
      <c r="B7871">
        <v>13959</v>
      </c>
      <c r="C7871" s="1">
        <v>39907</v>
      </c>
      <c r="D7871" t="s">
        <v>10704</v>
      </c>
      <c r="E7871">
        <v>19</v>
      </c>
      <c r="F7871">
        <v>77.61</v>
      </c>
      <c r="G7871">
        <v>0.09</v>
      </c>
      <c r="H7871" t="s">
        <v>10697</v>
      </c>
      <c r="I7871">
        <v>16.79</v>
      </c>
      <c r="J7871">
        <v>4</v>
      </c>
      <c r="K7871">
        <v>1.3</v>
      </c>
      <c r="L7871" t="s">
        <v>12664</v>
      </c>
      <c r="M7871" t="s">
        <v>12637</v>
      </c>
      <c r="N7871" t="s">
        <v>11320</v>
      </c>
      <c r="O7871" t="s">
        <v>10701</v>
      </c>
      <c r="P7871" t="s">
        <v>10668</v>
      </c>
      <c r="Q7871" t="s">
        <v>10702</v>
      </c>
      <c r="R7871" t="s">
        <v>11798</v>
      </c>
      <c r="S7871" t="s">
        <v>10709</v>
      </c>
      <c r="T7871">
        <v>0.37</v>
      </c>
      <c r="U7871" s="1">
        <v>39909</v>
      </c>
    </row>
    <row r="7872" spans="1:21" x14ac:dyDescent="0.3">
      <c r="A7872">
        <v>1959</v>
      </c>
      <c r="B7872">
        <v>14016</v>
      </c>
      <c r="C7872" s="1">
        <v>41101</v>
      </c>
      <c r="D7872" t="s">
        <v>10663</v>
      </c>
      <c r="E7872">
        <v>9</v>
      </c>
      <c r="F7872">
        <v>1137.6199999999999</v>
      </c>
      <c r="G7872">
        <v>0.05</v>
      </c>
      <c r="H7872" t="s">
        <v>10672</v>
      </c>
      <c r="I7872">
        <v>-284.68</v>
      </c>
      <c r="J7872">
        <v>124.49</v>
      </c>
      <c r="K7872">
        <v>51.94</v>
      </c>
      <c r="L7872" t="s">
        <v>12663</v>
      </c>
      <c r="M7872" t="s">
        <v>12637</v>
      </c>
      <c r="N7872" t="s">
        <v>11320</v>
      </c>
      <c r="O7872" t="s">
        <v>10681</v>
      </c>
      <c r="P7872" t="s">
        <v>10690</v>
      </c>
      <c r="Q7872" t="s">
        <v>10724</v>
      </c>
      <c r="R7872" t="s">
        <v>11060</v>
      </c>
      <c r="S7872" t="s">
        <v>10723</v>
      </c>
      <c r="T7872">
        <v>0.63</v>
      </c>
      <c r="U7872" s="1">
        <v>41103</v>
      </c>
    </row>
    <row r="7873" spans="1:21" x14ac:dyDescent="0.3">
      <c r="A7873">
        <v>2044</v>
      </c>
      <c r="B7873">
        <v>14563</v>
      </c>
      <c r="C7873" s="1">
        <v>40879</v>
      </c>
      <c r="D7873" t="s">
        <v>10719</v>
      </c>
      <c r="E7873">
        <v>31</v>
      </c>
      <c r="F7873">
        <v>953.04549999999995</v>
      </c>
      <c r="G7873">
        <v>0.02</v>
      </c>
      <c r="H7873" t="s">
        <v>10664</v>
      </c>
      <c r="I7873">
        <v>298.47000000000003</v>
      </c>
      <c r="J7873">
        <v>35.99</v>
      </c>
      <c r="K7873">
        <v>5.99</v>
      </c>
      <c r="L7873" t="s">
        <v>12660</v>
      </c>
      <c r="M7873" t="s">
        <v>12637</v>
      </c>
      <c r="N7873" t="s">
        <v>11320</v>
      </c>
      <c r="O7873" t="s">
        <v>10681</v>
      </c>
      <c r="P7873" t="s">
        <v>10682</v>
      </c>
      <c r="Q7873" t="s">
        <v>10683</v>
      </c>
      <c r="R7873" t="s">
        <v>11511</v>
      </c>
      <c r="S7873" t="s">
        <v>10709</v>
      </c>
      <c r="T7873">
        <v>0.38</v>
      </c>
      <c r="U7873" s="1">
        <v>40880</v>
      </c>
    </row>
    <row r="7874" spans="1:21" x14ac:dyDescent="0.3">
      <c r="A7874">
        <v>2155</v>
      </c>
      <c r="B7874">
        <v>15428</v>
      </c>
      <c r="C7874" s="1">
        <v>40583</v>
      </c>
      <c r="D7874" t="s">
        <v>10719</v>
      </c>
      <c r="E7874">
        <v>50</v>
      </c>
      <c r="F7874">
        <v>1444.96</v>
      </c>
      <c r="G7874">
        <v>0.09</v>
      </c>
      <c r="H7874" t="s">
        <v>10697</v>
      </c>
      <c r="I7874">
        <v>-6.34</v>
      </c>
      <c r="J7874">
        <v>29.1</v>
      </c>
      <c r="K7874">
        <v>4</v>
      </c>
      <c r="L7874" t="s">
        <v>12659</v>
      </c>
      <c r="M7874" t="s">
        <v>12637</v>
      </c>
      <c r="N7874" t="s">
        <v>11320</v>
      </c>
      <c r="O7874" t="s">
        <v>10667</v>
      </c>
      <c r="P7874" t="s">
        <v>10682</v>
      </c>
      <c r="Q7874" t="s">
        <v>10711</v>
      </c>
      <c r="R7874" t="s">
        <v>12208</v>
      </c>
      <c r="S7874" t="s">
        <v>10685</v>
      </c>
      <c r="T7874">
        <v>0.78</v>
      </c>
      <c r="U7874" s="1">
        <v>40584</v>
      </c>
    </row>
    <row r="7875" spans="1:21" x14ac:dyDescent="0.3">
      <c r="A7875">
        <v>2156</v>
      </c>
      <c r="B7875">
        <v>15428</v>
      </c>
      <c r="C7875" s="1">
        <v>40583</v>
      </c>
      <c r="D7875" t="s">
        <v>10719</v>
      </c>
      <c r="E7875">
        <v>10</v>
      </c>
      <c r="F7875">
        <v>941.62149999999997</v>
      </c>
      <c r="G7875">
        <v>0.01</v>
      </c>
      <c r="H7875" t="s">
        <v>10664</v>
      </c>
      <c r="I7875">
        <v>-186.67</v>
      </c>
      <c r="J7875">
        <v>110.99</v>
      </c>
      <c r="K7875">
        <v>8.99</v>
      </c>
      <c r="L7875" t="s">
        <v>12659</v>
      </c>
      <c r="M7875" t="s">
        <v>12637</v>
      </c>
      <c r="N7875" t="s">
        <v>11320</v>
      </c>
      <c r="O7875" t="s">
        <v>10667</v>
      </c>
      <c r="P7875" t="s">
        <v>10682</v>
      </c>
      <c r="Q7875" t="s">
        <v>10683</v>
      </c>
      <c r="R7875" t="s">
        <v>11187</v>
      </c>
      <c r="S7875" t="s">
        <v>10685</v>
      </c>
      <c r="T7875">
        <v>0.56999999999999995</v>
      </c>
      <c r="U7875" s="1">
        <v>40586</v>
      </c>
    </row>
    <row r="7876" spans="1:21" x14ac:dyDescent="0.3">
      <c r="A7876">
        <v>2327</v>
      </c>
      <c r="B7876">
        <v>16772</v>
      </c>
      <c r="C7876" s="1">
        <v>41269</v>
      </c>
      <c r="D7876" t="s">
        <v>10671</v>
      </c>
      <c r="E7876">
        <v>38</v>
      </c>
      <c r="F7876">
        <v>95.71</v>
      </c>
      <c r="G7876">
        <v>0.04</v>
      </c>
      <c r="H7876" t="s">
        <v>10664</v>
      </c>
      <c r="I7876">
        <v>32.81</v>
      </c>
      <c r="J7876">
        <v>2.61</v>
      </c>
      <c r="K7876">
        <v>0.5</v>
      </c>
      <c r="L7876" t="s">
        <v>12664</v>
      </c>
      <c r="M7876" t="s">
        <v>12637</v>
      </c>
      <c r="N7876" t="s">
        <v>11320</v>
      </c>
      <c r="O7876" t="s">
        <v>10701</v>
      </c>
      <c r="P7876" t="s">
        <v>10668</v>
      </c>
      <c r="Q7876" t="s">
        <v>10729</v>
      </c>
      <c r="R7876" t="s">
        <v>11153</v>
      </c>
      <c r="S7876" t="s">
        <v>10685</v>
      </c>
      <c r="T7876">
        <v>0.39</v>
      </c>
      <c r="U7876" s="1">
        <v>41271</v>
      </c>
    </row>
    <row r="7877" spans="1:21" x14ac:dyDescent="0.3">
      <c r="A7877">
        <v>2425</v>
      </c>
      <c r="B7877">
        <v>17573</v>
      </c>
      <c r="C7877" s="1">
        <v>40790</v>
      </c>
      <c r="D7877" t="s">
        <v>10663</v>
      </c>
      <c r="E7877">
        <v>47</v>
      </c>
      <c r="F7877">
        <v>21555.599999999999</v>
      </c>
      <c r="G7877">
        <v>0.02</v>
      </c>
      <c r="H7877" t="s">
        <v>10672</v>
      </c>
      <c r="I7877">
        <v>8965.83</v>
      </c>
      <c r="J7877">
        <v>449.99</v>
      </c>
      <c r="K7877">
        <v>49</v>
      </c>
      <c r="L7877" t="s">
        <v>12359</v>
      </c>
      <c r="M7877" t="s">
        <v>12637</v>
      </c>
      <c r="N7877" t="s">
        <v>11320</v>
      </c>
      <c r="O7877" t="s">
        <v>10667</v>
      </c>
      <c r="P7877" t="s">
        <v>10682</v>
      </c>
      <c r="Q7877" t="s">
        <v>10740</v>
      </c>
      <c r="R7877" t="s">
        <v>10741</v>
      </c>
      <c r="S7877" t="s">
        <v>10677</v>
      </c>
      <c r="T7877">
        <v>0.38</v>
      </c>
      <c r="U7877" s="1">
        <v>40792</v>
      </c>
    </row>
    <row r="7878" spans="1:21" x14ac:dyDescent="0.3">
      <c r="A7878">
        <v>2488</v>
      </c>
      <c r="B7878">
        <v>18119</v>
      </c>
      <c r="C7878" s="1">
        <v>39988</v>
      </c>
      <c r="D7878" t="s">
        <v>10663</v>
      </c>
      <c r="E7878">
        <v>37</v>
      </c>
      <c r="F7878">
        <v>347.84</v>
      </c>
      <c r="G7878">
        <v>0</v>
      </c>
      <c r="H7878" t="s">
        <v>10664</v>
      </c>
      <c r="I7878">
        <v>-99.25</v>
      </c>
      <c r="J7878">
        <v>8.74</v>
      </c>
      <c r="K7878">
        <v>8.2899999999999991</v>
      </c>
      <c r="L7878" t="s">
        <v>12588</v>
      </c>
      <c r="M7878" t="s">
        <v>12637</v>
      </c>
      <c r="N7878" t="s">
        <v>11320</v>
      </c>
      <c r="O7878" t="s">
        <v>10674</v>
      </c>
      <c r="P7878" t="s">
        <v>10668</v>
      </c>
      <c r="Q7878" t="s">
        <v>10717</v>
      </c>
      <c r="R7878" t="s">
        <v>11189</v>
      </c>
      <c r="S7878" t="s">
        <v>10685</v>
      </c>
      <c r="T7878">
        <v>0.38</v>
      </c>
      <c r="U7878" s="1">
        <v>39990</v>
      </c>
    </row>
    <row r="7879" spans="1:21" x14ac:dyDescent="0.3">
      <c r="A7879">
        <v>2527</v>
      </c>
      <c r="B7879">
        <v>18368</v>
      </c>
      <c r="C7879" s="1">
        <v>41243</v>
      </c>
      <c r="D7879" t="s">
        <v>10686</v>
      </c>
      <c r="E7879">
        <v>3</v>
      </c>
      <c r="F7879">
        <v>212.91</v>
      </c>
      <c r="G7879">
        <v>0</v>
      </c>
      <c r="H7879" t="s">
        <v>10664</v>
      </c>
      <c r="I7879">
        <v>-65.150000000000006</v>
      </c>
      <c r="J7879">
        <v>70.97</v>
      </c>
      <c r="K7879">
        <v>3.5</v>
      </c>
      <c r="L7879" t="s">
        <v>12667</v>
      </c>
      <c r="M7879" t="s">
        <v>12637</v>
      </c>
      <c r="N7879" t="s">
        <v>11320</v>
      </c>
      <c r="O7879" t="s">
        <v>10681</v>
      </c>
      <c r="P7879" t="s">
        <v>10668</v>
      </c>
      <c r="Q7879" t="s">
        <v>10675</v>
      </c>
      <c r="R7879" t="s">
        <v>11976</v>
      </c>
      <c r="S7879" t="s">
        <v>10685</v>
      </c>
      <c r="T7879">
        <v>0.59</v>
      </c>
      <c r="U7879" s="1">
        <v>41245</v>
      </c>
    </row>
    <row r="7880" spans="1:21" x14ac:dyDescent="0.3">
      <c r="A7880">
        <v>2528</v>
      </c>
      <c r="B7880">
        <v>18368</v>
      </c>
      <c r="C7880" s="1">
        <v>41243</v>
      </c>
      <c r="D7880" t="s">
        <v>10686</v>
      </c>
      <c r="E7880">
        <v>35</v>
      </c>
      <c r="F7880">
        <v>1275.6099999999999</v>
      </c>
      <c r="G7880">
        <v>0.08</v>
      </c>
      <c r="H7880" t="s">
        <v>10664</v>
      </c>
      <c r="I7880">
        <v>517.33000000000004</v>
      </c>
      <c r="J7880">
        <v>37.94</v>
      </c>
      <c r="K7880">
        <v>5.08</v>
      </c>
      <c r="L7880" t="s">
        <v>12667</v>
      </c>
      <c r="M7880" t="s">
        <v>12637</v>
      </c>
      <c r="N7880" t="s">
        <v>11320</v>
      </c>
      <c r="O7880" t="s">
        <v>10681</v>
      </c>
      <c r="P7880" t="s">
        <v>10668</v>
      </c>
      <c r="Q7880" t="s">
        <v>10702</v>
      </c>
      <c r="R7880" t="s">
        <v>11301</v>
      </c>
    </row>
    <row r="7881" spans="1:21" x14ac:dyDescent="0.3">
      <c r="A7881">
        <v>2529</v>
      </c>
      <c r="B7881">
        <v>18368</v>
      </c>
      <c r="C7881" s="1">
        <v>41243</v>
      </c>
      <c r="D7881" t="s">
        <v>10686</v>
      </c>
      <c r="E7881">
        <v>3</v>
      </c>
      <c r="F7881">
        <v>5972.59</v>
      </c>
      <c r="G7881">
        <v>0.06</v>
      </c>
      <c r="H7881" t="s">
        <v>10672</v>
      </c>
      <c r="I7881">
        <v>-4852.53</v>
      </c>
      <c r="J7881">
        <v>2036.48</v>
      </c>
      <c r="K7881">
        <v>14.7</v>
      </c>
      <c r="L7881" t="s">
        <v>12667</v>
      </c>
      <c r="M7881" t="s">
        <v>12637</v>
      </c>
      <c r="N7881" t="s">
        <v>11320</v>
      </c>
      <c r="O7881" t="s">
        <v>10681</v>
      </c>
      <c r="P7881" t="s">
        <v>10682</v>
      </c>
      <c r="Q7881" t="s">
        <v>10849</v>
      </c>
      <c r="R7881" t="s">
        <v>12562</v>
      </c>
      <c r="S7881" t="s">
        <v>10677</v>
      </c>
      <c r="T7881">
        <v>0.55000000000000004</v>
      </c>
      <c r="U7881" s="1">
        <v>41245</v>
      </c>
    </row>
    <row r="7882" spans="1:21" x14ac:dyDescent="0.3">
      <c r="A7882">
        <v>2682</v>
      </c>
      <c r="B7882">
        <v>19424</v>
      </c>
      <c r="C7882" s="1">
        <v>40642</v>
      </c>
      <c r="D7882" t="s">
        <v>10686</v>
      </c>
      <c r="E7882">
        <v>29</v>
      </c>
      <c r="F7882">
        <v>60.68</v>
      </c>
      <c r="G7882">
        <v>0.09</v>
      </c>
      <c r="H7882" t="s">
        <v>10664</v>
      </c>
      <c r="I7882">
        <v>-115.71</v>
      </c>
      <c r="J7882">
        <v>1.98</v>
      </c>
      <c r="K7882">
        <v>4.7699999999999996</v>
      </c>
      <c r="L7882" t="s">
        <v>12659</v>
      </c>
      <c r="M7882" t="s">
        <v>12637</v>
      </c>
      <c r="N7882" t="s">
        <v>11320</v>
      </c>
      <c r="O7882" t="s">
        <v>10667</v>
      </c>
      <c r="P7882" t="s">
        <v>10668</v>
      </c>
      <c r="Q7882" t="s">
        <v>10678</v>
      </c>
      <c r="R7882" t="s">
        <v>12238</v>
      </c>
      <c r="S7882" t="s">
        <v>10685</v>
      </c>
      <c r="T7882">
        <v>0.4</v>
      </c>
      <c r="U7882" s="1">
        <v>40642</v>
      </c>
    </row>
    <row r="7883" spans="1:21" x14ac:dyDescent="0.3">
      <c r="A7883">
        <v>2683</v>
      </c>
      <c r="B7883">
        <v>19424</v>
      </c>
      <c r="C7883" s="1">
        <v>40642</v>
      </c>
      <c r="D7883" t="s">
        <v>10686</v>
      </c>
      <c r="E7883">
        <v>37</v>
      </c>
      <c r="F7883">
        <v>1129.0550000000001</v>
      </c>
      <c r="G7883">
        <v>0.05</v>
      </c>
      <c r="H7883" t="s">
        <v>10664</v>
      </c>
      <c r="I7883">
        <v>337.73</v>
      </c>
      <c r="J7883">
        <v>35.99</v>
      </c>
      <c r="K7883">
        <v>1.1000000000000001</v>
      </c>
      <c r="L7883" t="s">
        <v>12659</v>
      </c>
      <c r="M7883" t="s">
        <v>12637</v>
      </c>
      <c r="N7883" t="s">
        <v>11320</v>
      </c>
      <c r="O7883" t="s">
        <v>10667</v>
      </c>
      <c r="P7883" t="s">
        <v>10682</v>
      </c>
      <c r="Q7883" t="s">
        <v>10683</v>
      </c>
      <c r="R7883" t="s">
        <v>11678</v>
      </c>
      <c r="S7883" t="s">
        <v>10685</v>
      </c>
      <c r="T7883">
        <v>0.55000000000000004</v>
      </c>
      <c r="U7883" s="1">
        <v>40643</v>
      </c>
    </row>
    <row r="7884" spans="1:21" x14ac:dyDescent="0.3">
      <c r="A7884">
        <v>2684</v>
      </c>
      <c r="B7884">
        <v>19425</v>
      </c>
      <c r="C7884" s="1">
        <v>41176</v>
      </c>
      <c r="D7884" t="s">
        <v>10686</v>
      </c>
      <c r="E7884">
        <v>34</v>
      </c>
      <c r="F7884">
        <v>210.24</v>
      </c>
      <c r="G7884">
        <v>0</v>
      </c>
      <c r="H7884" t="s">
        <v>10664</v>
      </c>
      <c r="I7884">
        <v>-31.67</v>
      </c>
      <c r="J7884">
        <v>5.68</v>
      </c>
      <c r="K7884">
        <v>3.6</v>
      </c>
      <c r="L7884" t="s">
        <v>12668</v>
      </c>
      <c r="M7884" t="s">
        <v>12637</v>
      </c>
      <c r="N7884" t="s">
        <v>11320</v>
      </c>
      <c r="O7884" t="s">
        <v>10701</v>
      </c>
      <c r="P7884" t="s">
        <v>10668</v>
      </c>
      <c r="Q7884" t="s">
        <v>10791</v>
      </c>
    </row>
    <row r="7885" spans="1:21" x14ac:dyDescent="0.3">
      <c r="A7885">
        <v>2744</v>
      </c>
      <c r="B7885">
        <v>19812</v>
      </c>
      <c r="C7885" s="1">
        <v>40270</v>
      </c>
      <c r="D7885" t="s">
        <v>10663</v>
      </c>
      <c r="E7885">
        <v>3</v>
      </c>
      <c r="F7885">
        <v>1358.7760000000001</v>
      </c>
      <c r="G7885">
        <v>0.01</v>
      </c>
      <c r="H7885" t="s">
        <v>10672</v>
      </c>
      <c r="I7885">
        <v>-163.19999999999999</v>
      </c>
      <c r="J7885">
        <v>550.98</v>
      </c>
      <c r="K7885">
        <v>45.7</v>
      </c>
      <c r="L7885" t="s">
        <v>12664</v>
      </c>
      <c r="M7885" t="s">
        <v>12637</v>
      </c>
      <c r="N7885" t="s">
        <v>11320</v>
      </c>
      <c r="O7885" t="s">
        <v>10701</v>
      </c>
      <c r="P7885" t="s">
        <v>10690</v>
      </c>
      <c r="Q7885" t="s">
        <v>10724</v>
      </c>
      <c r="R7885" t="s">
        <v>12131</v>
      </c>
      <c r="S7885" t="s">
        <v>10723</v>
      </c>
      <c r="T7885">
        <v>0.71</v>
      </c>
      <c r="U7885" s="1">
        <v>40275</v>
      </c>
    </row>
    <row r="7886" spans="1:21" x14ac:dyDescent="0.3">
      <c r="A7886">
        <v>2979</v>
      </c>
      <c r="B7886">
        <v>21510</v>
      </c>
      <c r="C7886" s="1">
        <v>41037</v>
      </c>
      <c r="D7886" t="s">
        <v>10671</v>
      </c>
      <c r="E7886">
        <v>16</v>
      </c>
      <c r="F7886">
        <v>372.09</v>
      </c>
      <c r="G7886">
        <v>0.04</v>
      </c>
      <c r="H7886" t="s">
        <v>10697</v>
      </c>
      <c r="I7886">
        <v>98.28</v>
      </c>
      <c r="J7886">
        <v>22.24</v>
      </c>
      <c r="K7886">
        <v>1.99</v>
      </c>
      <c r="L7886" t="s">
        <v>12667</v>
      </c>
      <c r="M7886" t="s">
        <v>12637</v>
      </c>
      <c r="N7886" t="s">
        <v>11320</v>
      </c>
      <c r="O7886" t="s">
        <v>10681</v>
      </c>
      <c r="P7886" t="s">
        <v>10682</v>
      </c>
      <c r="Q7886" t="s">
        <v>10711</v>
      </c>
      <c r="R7886" t="s">
        <v>11647</v>
      </c>
    </row>
    <row r="7887" spans="1:21" x14ac:dyDescent="0.3">
      <c r="A7887">
        <v>3026</v>
      </c>
      <c r="B7887">
        <v>21763</v>
      </c>
      <c r="C7887" s="1">
        <v>41057</v>
      </c>
      <c r="D7887" t="s">
        <v>10663</v>
      </c>
      <c r="E7887">
        <v>22</v>
      </c>
      <c r="F7887">
        <v>1239.4445000000001</v>
      </c>
      <c r="G7887">
        <v>7.0000000000000007E-2</v>
      </c>
      <c r="H7887" t="s">
        <v>10664</v>
      </c>
      <c r="I7887">
        <v>165.5</v>
      </c>
      <c r="J7887">
        <v>65.989999999999995</v>
      </c>
      <c r="K7887">
        <v>3.99</v>
      </c>
      <c r="L7887" t="s">
        <v>12669</v>
      </c>
      <c r="M7887" t="s">
        <v>12637</v>
      </c>
      <c r="N7887" t="s">
        <v>11320</v>
      </c>
      <c r="O7887" t="s">
        <v>10667</v>
      </c>
      <c r="P7887" t="s">
        <v>10682</v>
      </c>
      <c r="Q7887" t="s">
        <v>10683</v>
      </c>
      <c r="R7887" t="s">
        <v>11203</v>
      </c>
      <c r="S7887" t="s">
        <v>10685</v>
      </c>
      <c r="T7887">
        <v>0.59</v>
      </c>
      <c r="U7887" s="1">
        <v>41062</v>
      </c>
    </row>
    <row r="7888" spans="1:21" x14ac:dyDescent="0.3">
      <c r="A7888">
        <v>3101</v>
      </c>
      <c r="B7888">
        <v>22212</v>
      </c>
      <c r="C7888" s="1">
        <v>40438</v>
      </c>
      <c r="D7888" t="s">
        <v>10704</v>
      </c>
      <c r="E7888">
        <v>19</v>
      </c>
      <c r="F7888">
        <v>116.22</v>
      </c>
      <c r="G7888">
        <v>0.01</v>
      </c>
      <c r="H7888" t="s">
        <v>10664</v>
      </c>
      <c r="I7888">
        <v>26.89</v>
      </c>
      <c r="J7888">
        <v>5.98</v>
      </c>
      <c r="K7888">
        <v>1.49</v>
      </c>
      <c r="L7888" t="s">
        <v>12670</v>
      </c>
      <c r="M7888" t="s">
        <v>12637</v>
      </c>
      <c r="N7888" t="s">
        <v>11320</v>
      </c>
      <c r="O7888" t="s">
        <v>10701</v>
      </c>
      <c r="P7888" t="s">
        <v>10668</v>
      </c>
      <c r="Q7888" t="s">
        <v>10678</v>
      </c>
      <c r="R7888" t="s">
        <v>11933</v>
      </c>
      <c r="S7888" t="s">
        <v>10685</v>
      </c>
      <c r="T7888">
        <v>0.39</v>
      </c>
      <c r="U7888" s="1">
        <v>40439</v>
      </c>
    </row>
    <row r="7889" spans="1:21" x14ac:dyDescent="0.3">
      <c r="A7889">
        <v>3213</v>
      </c>
      <c r="B7889">
        <v>23046</v>
      </c>
      <c r="C7889" s="1">
        <v>40457</v>
      </c>
      <c r="D7889" t="s">
        <v>10719</v>
      </c>
      <c r="E7889">
        <v>33</v>
      </c>
      <c r="F7889">
        <v>292.75</v>
      </c>
      <c r="G7889">
        <v>0.08</v>
      </c>
      <c r="H7889" t="s">
        <v>10664</v>
      </c>
      <c r="I7889">
        <v>93.33</v>
      </c>
      <c r="J7889">
        <v>8.9499999999999993</v>
      </c>
      <c r="K7889">
        <v>2.0099999999999998</v>
      </c>
      <c r="L7889" t="s">
        <v>12661</v>
      </c>
      <c r="M7889" t="s">
        <v>12637</v>
      </c>
      <c r="N7889" t="s">
        <v>11320</v>
      </c>
      <c r="O7889" t="s">
        <v>10681</v>
      </c>
      <c r="P7889" t="s">
        <v>10668</v>
      </c>
      <c r="Q7889" t="s">
        <v>10702</v>
      </c>
      <c r="R7889" t="s">
        <v>11258</v>
      </c>
    </row>
    <row r="7890" spans="1:21" x14ac:dyDescent="0.3">
      <c r="A7890">
        <v>3230</v>
      </c>
      <c r="B7890">
        <v>23172</v>
      </c>
      <c r="C7890" s="1">
        <v>41023</v>
      </c>
      <c r="D7890" t="s">
        <v>10663</v>
      </c>
      <c r="E7890">
        <v>13</v>
      </c>
      <c r="F7890">
        <v>1191.73</v>
      </c>
      <c r="G7890">
        <v>7.0000000000000007E-2</v>
      </c>
      <c r="H7890" t="s">
        <v>10664</v>
      </c>
      <c r="I7890">
        <v>147.6</v>
      </c>
      <c r="J7890">
        <v>96.45</v>
      </c>
      <c r="K7890">
        <v>13.99</v>
      </c>
      <c r="L7890" t="s">
        <v>12664</v>
      </c>
      <c r="M7890" t="s">
        <v>12637</v>
      </c>
      <c r="N7890" t="s">
        <v>11320</v>
      </c>
      <c r="O7890" t="s">
        <v>10701</v>
      </c>
      <c r="P7890" t="s">
        <v>10682</v>
      </c>
      <c r="Q7890" t="s">
        <v>10849</v>
      </c>
      <c r="R7890" t="s">
        <v>12407</v>
      </c>
      <c r="S7890" t="s">
        <v>10689</v>
      </c>
      <c r="T7890">
        <v>0.38</v>
      </c>
      <c r="U7890" s="1">
        <v>41028</v>
      </c>
    </row>
    <row r="7891" spans="1:21" x14ac:dyDescent="0.3">
      <c r="A7891">
        <v>3301</v>
      </c>
      <c r="B7891">
        <v>23585</v>
      </c>
      <c r="C7891" s="1">
        <v>41213</v>
      </c>
      <c r="D7891" t="s">
        <v>10719</v>
      </c>
      <c r="E7891">
        <v>44</v>
      </c>
      <c r="F7891">
        <v>192.78</v>
      </c>
      <c r="G7891">
        <v>0.06</v>
      </c>
      <c r="H7891" t="s">
        <v>10664</v>
      </c>
      <c r="I7891">
        <v>4.59</v>
      </c>
      <c r="J7891">
        <v>4.28</v>
      </c>
      <c r="K7891">
        <v>1.6</v>
      </c>
      <c r="L7891" t="s">
        <v>12670</v>
      </c>
      <c r="M7891" t="s">
        <v>12637</v>
      </c>
      <c r="N7891" t="s">
        <v>11320</v>
      </c>
      <c r="O7891" t="s">
        <v>10701</v>
      </c>
      <c r="P7891" t="s">
        <v>10668</v>
      </c>
      <c r="Q7891" t="s">
        <v>10736</v>
      </c>
      <c r="R7891" t="s">
        <v>11623</v>
      </c>
      <c r="S7891" t="s">
        <v>10709</v>
      </c>
      <c r="T7891">
        <v>0.57999999999999996</v>
      </c>
      <c r="U7891" s="1">
        <v>41214</v>
      </c>
    </row>
    <row r="7892" spans="1:21" x14ac:dyDescent="0.3">
      <c r="A7892">
        <v>3340</v>
      </c>
      <c r="B7892">
        <v>23906</v>
      </c>
      <c r="C7892" s="1">
        <v>40441</v>
      </c>
      <c r="D7892" t="s">
        <v>10719</v>
      </c>
      <c r="E7892">
        <v>37</v>
      </c>
      <c r="F7892">
        <v>321.02</v>
      </c>
      <c r="G7892">
        <v>0.1</v>
      </c>
      <c r="H7892" t="s">
        <v>10697</v>
      </c>
      <c r="I7892">
        <v>-11.88</v>
      </c>
      <c r="J7892">
        <v>8.67</v>
      </c>
      <c r="K7892">
        <v>3.5</v>
      </c>
      <c r="L7892" t="s">
        <v>12667</v>
      </c>
      <c r="M7892" t="s">
        <v>12637</v>
      </c>
      <c r="N7892" t="s">
        <v>11320</v>
      </c>
      <c r="O7892" t="s">
        <v>10681</v>
      </c>
      <c r="P7892" t="s">
        <v>10668</v>
      </c>
      <c r="Q7892" t="s">
        <v>10675</v>
      </c>
      <c r="R7892" t="s">
        <v>11723</v>
      </c>
      <c r="S7892" t="s">
        <v>10685</v>
      </c>
      <c r="T7892">
        <v>0.57999999999999996</v>
      </c>
      <c r="U7892" s="1">
        <v>40442</v>
      </c>
    </row>
    <row r="7893" spans="1:21" x14ac:dyDescent="0.3">
      <c r="A7893">
        <v>3449</v>
      </c>
      <c r="B7893">
        <v>24583</v>
      </c>
      <c r="C7893" s="1">
        <v>40764</v>
      </c>
      <c r="D7893" t="s">
        <v>10719</v>
      </c>
      <c r="E7893">
        <v>17</v>
      </c>
      <c r="F7893">
        <v>42.29</v>
      </c>
      <c r="G7893">
        <v>0.06</v>
      </c>
      <c r="H7893" t="s">
        <v>10664</v>
      </c>
      <c r="I7893">
        <v>-85.27</v>
      </c>
      <c r="J7893">
        <v>2.16</v>
      </c>
      <c r="K7893">
        <v>6.05</v>
      </c>
      <c r="L7893" t="s">
        <v>12660</v>
      </c>
      <c r="M7893" t="s">
        <v>12637</v>
      </c>
      <c r="N7893" t="s">
        <v>11320</v>
      </c>
      <c r="O7893" t="s">
        <v>10681</v>
      </c>
      <c r="P7893" t="s">
        <v>10668</v>
      </c>
      <c r="Q7893" t="s">
        <v>10678</v>
      </c>
      <c r="R7893" t="s">
        <v>11141</v>
      </c>
      <c r="S7893" t="s">
        <v>10685</v>
      </c>
      <c r="T7893">
        <v>0.37</v>
      </c>
      <c r="U7893" s="1">
        <v>40767</v>
      </c>
    </row>
    <row r="7894" spans="1:21" x14ac:dyDescent="0.3">
      <c r="A7894">
        <v>3540</v>
      </c>
      <c r="B7894">
        <v>25191</v>
      </c>
      <c r="C7894" s="1">
        <v>40632</v>
      </c>
      <c r="D7894" t="s">
        <v>10704</v>
      </c>
      <c r="E7894">
        <v>42</v>
      </c>
      <c r="F7894">
        <v>4091.152</v>
      </c>
      <c r="G7894">
        <v>0.05</v>
      </c>
      <c r="H7894" t="s">
        <v>10664</v>
      </c>
      <c r="I7894">
        <v>1303.92</v>
      </c>
      <c r="J7894">
        <v>115.99</v>
      </c>
      <c r="K7894">
        <v>2.5</v>
      </c>
      <c r="L7894" t="s">
        <v>12659</v>
      </c>
      <c r="M7894" t="s">
        <v>12637</v>
      </c>
      <c r="N7894" t="s">
        <v>11320</v>
      </c>
      <c r="O7894" t="s">
        <v>10667</v>
      </c>
      <c r="P7894" t="s">
        <v>10682</v>
      </c>
      <c r="Q7894" t="s">
        <v>10683</v>
      </c>
      <c r="R7894" t="s">
        <v>12288</v>
      </c>
      <c r="S7894" t="s">
        <v>10685</v>
      </c>
      <c r="T7894">
        <v>0.55000000000000004</v>
      </c>
      <c r="U7894" s="1">
        <v>40632</v>
      </c>
    </row>
    <row r="7895" spans="1:21" x14ac:dyDescent="0.3">
      <c r="A7895">
        <v>3589</v>
      </c>
      <c r="B7895">
        <v>25603</v>
      </c>
      <c r="C7895" s="1">
        <v>40607</v>
      </c>
      <c r="D7895" t="s">
        <v>10663</v>
      </c>
      <c r="E7895">
        <v>23</v>
      </c>
      <c r="F7895">
        <v>862.64</v>
      </c>
      <c r="G7895">
        <v>0.04</v>
      </c>
      <c r="H7895" t="s">
        <v>10664</v>
      </c>
      <c r="I7895">
        <v>122.11</v>
      </c>
      <c r="J7895">
        <v>35.89</v>
      </c>
      <c r="K7895">
        <v>14.72</v>
      </c>
      <c r="L7895" t="s">
        <v>12667</v>
      </c>
      <c r="M7895" t="s">
        <v>12637</v>
      </c>
      <c r="N7895" t="s">
        <v>11320</v>
      </c>
      <c r="O7895" t="s">
        <v>10681</v>
      </c>
      <c r="P7895" t="s">
        <v>10668</v>
      </c>
      <c r="Q7895" t="s">
        <v>10717</v>
      </c>
      <c r="R7895" t="s">
        <v>11420</v>
      </c>
      <c r="S7895" t="s">
        <v>10685</v>
      </c>
      <c r="T7895">
        <v>0.4</v>
      </c>
      <c r="U7895" s="1">
        <v>40609</v>
      </c>
    </row>
    <row r="7896" spans="1:21" x14ac:dyDescent="0.3">
      <c r="A7896">
        <v>3623</v>
      </c>
      <c r="B7896">
        <v>25861</v>
      </c>
      <c r="C7896" s="1">
        <v>41128</v>
      </c>
      <c r="D7896" t="s">
        <v>10671</v>
      </c>
      <c r="E7896">
        <v>44</v>
      </c>
      <c r="F7896">
        <v>23775.56</v>
      </c>
      <c r="G7896">
        <v>0.03</v>
      </c>
      <c r="H7896" t="s">
        <v>10672</v>
      </c>
      <c r="I7896">
        <v>7080.99</v>
      </c>
      <c r="J7896">
        <v>535.64</v>
      </c>
      <c r="K7896">
        <v>14.7</v>
      </c>
      <c r="L7896" t="s">
        <v>12662</v>
      </c>
      <c r="M7896" t="s">
        <v>12637</v>
      </c>
      <c r="N7896" t="s">
        <v>11320</v>
      </c>
      <c r="O7896" t="s">
        <v>10667</v>
      </c>
      <c r="P7896" t="s">
        <v>10682</v>
      </c>
      <c r="Q7896" t="s">
        <v>10849</v>
      </c>
      <c r="R7896" t="s">
        <v>12367</v>
      </c>
      <c r="S7896" t="s">
        <v>10677</v>
      </c>
      <c r="T7896">
        <v>0.59</v>
      </c>
      <c r="U7896" s="1">
        <v>41129</v>
      </c>
    </row>
    <row r="7897" spans="1:21" x14ac:dyDescent="0.3">
      <c r="A7897">
        <v>3785</v>
      </c>
      <c r="B7897">
        <v>26979</v>
      </c>
      <c r="C7897" s="1">
        <v>40996</v>
      </c>
      <c r="D7897" t="s">
        <v>10704</v>
      </c>
      <c r="E7897">
        <v>43</v>
      </c>
      <c r="F7897">
        <v>337.01</v>
      </c>
      <c r="G7897">
        <v>0.05</v>
      </c>
      <c r="H7897" t="s">
        <v>10664</v>
      </c>
      <c r="I7897">
        <v>147.19999999999999</v>
      </c>
      <c r="J7897">
        <v>7.98</v>
      </c>
      <c r="K7897">
        <v>1.25</v>
      </c>
      <c r="L7897" t="s">
        <v>12663</v>
      </c>
      <c r="M7897" t="s">
        <v>12637</v>
      </c>
      <c r="N7897" t="s">
        <v>11320</v>
      </c>
      <c r="O7897" t="s">
        <v>10681</v>
      </c>
      <c r="P7897" t="s">
        <v>10668</v>
      </c>
      <c r="Q7897" t="s">
        <v>10702</v>
      </c>
      <c r="R7897" t="s">
        <v>11282</v>
      </c>
    </row>
    <row r="7898" spans="1:21" x14ac:dyDescent="0.3">
      <c r="A7898">
        <v>3786</v>
      </c>
      <c r="B7898">
        <v>26979</v>
      </c>
      <c r="C7898" s="1">
        <v>40996</v>
      </c>
      <c r="D7898" t="s">
        <v>10704</v>
      </c>
      <c r="E7898">
        <v>50</v>
      </c>
      <c r="F7898">
        <v>6093.2420000000002</v>
      </c>
      <c r="G7898">
        <v>0.09</v>
      </c>
      <c r="H7898" t="s">
        <v>10664</v>
      </c>
      <c r="I7898">
        <v>1174.3800000000001</v>
      </c>
      <c r="J7898">
        <v>155.99</v>
      </c>
      <c r="K7898">
        <v>8.08</v>
      </c>
      <c r="L7898" t="s">
        <v>12663</v>
      </c>
      <c r="M7898" t="s">
        <v>12637</v>
      </c>
      <c r="N7898" t="s">
        <v>11320</v>
      </c>
      <c r="O7898" t="s">
        <v>10681</v>
      </c>
      <c r="P7898" t="s">
        <v>10682</v>
      </c>
      <c r="Q7898" t="s">
        <v>10683</v>
      </c>
      <c r="R7898" t="s">
        <v>11472</v>
      </c>
      <c r="S7898" t="s">
        <v>10685</v>
      </c>
      <c r="T7898">
        <v>0.6</v>
      </c>
      <c r="U7898" s="1">
        <v>40998</v>
      </c>
    </row>
    <row r="7899" spans="1:21" x14ac:dyDescent="0.3">
      <c r="A7899">
        <v>3884</v>
      </c>
      <c r="B7899">
        <v>27746</v>
      </c>
      <c r="C7899" s="1">
        <v>40516</v>
      </c>
      <c r="D7899" t="s">
        <v>10719</v>
      </c>
      <c r="E7899">
        <v>3</v>
      </c>
      <c r="F7899">
        <v>87.09</v>
      </c>
      <c r="G7899">
        <v>0.1</v>
      </c>
      <c r="H7899" t="s">
        <v>10664</v>
      </c>
      <c r="I7899">
        <v>-42.73</v>
      </c>
      <c r="J7899">
        <v>29.34</v>
      </c>
      <c r="K7899">
        <v>7.87</v>
      </c>
      <c r="L7899" t="s">
        <v>11180</v>
      </c>
      <c r="M7899" t="s">
        <v>12637</v>
      </c>
      <c r="N7899" t="s">
        <v>11320</v>
      </c>
      <c r="O7899" t="s">
        <v>10674</v>
      </c>
      <c r="P7899" t="s">
        <v>10690</v>
      </c>
      <c r="Q7899" t="s">
        <v>10691</v>
      </c>
      <c r="R7899" t="s">
        <v>11929</v>
      </c>
      <c r="S7899" t="s">
        <v>10685</v>
      </c>
      <c r="T7899">
        <v>0.54</v>
      </c>
      <c r="U7899" s="1">
        <v>40517</v>
      </c>
    </row>
    <row r="7900" spans="1:21" x14ac:dyDescent="0.3">
      <c r="A7900">
        <v>3885</v>
      </c>
      <c r="B7900">
        <v>27746</v>
      </c>
      <c r="C7900" s="1">
        <v>40516</v>
      </c>
      <c r="D7900" t="s">
        <v>10719</v>
      </c>
      <c r="E7900">
        <v>42</v>
      </c>
      <c r="F7900">
        <v>196.1</v>
      </c>
      <c r="G7900">
        <v>7.0000000000000007E-2</v>
      </c>
      <c r="H7900" t="s">
        <v>10664</v>
      </c>
      <c r="I7900">
        <v>71.650000000000006</v>
      </c>
      <c r="J7900">
        <v>4.76</v>
      </c>
      <c r="K7900">
        <v>0.88</v>
      </c>
      <c r="L7900" t="s">
        <v>11180</v>
      </c>
      <c r="M7900" t="s">
        <v>12637</v>
      </c>
      <c r="N7900" t="s">
        <v>11320</v>
      </c>
      <c r="O7900" t="s">
        <v>10674</v>
      </c>
      <c r="P7900" t="s">
        <v>10668</v>
      </c>
      <c r="Q7900" t="s">
        <v>10702</v>
      </c>
      <c r="R7900" t="s">
        <v>11339</v>
      </c>
      <c r="S7900" t="s">
        <v>10709</v>
      </c>
      <c r="T7900">
        <v>0.39</v>
      </c>
      <c r="U7900" s="1">
        <v>40517</v>
      </c>
    </row>
    <row r="7901" spans="1:21" x14ac:dyDescent="0.3">
      <c r="A7901">
        <v>3905</v>
      </c>
      <c r="B7901">
        <v>27844</v>
      </c>
      <c r="C7901" s="1">
        <v>40723</v>
      </c>
      <c r="D7901" t="s">
        <v>10663</v>
      </c>
      <c r="E7901">
        <v>1</v>
      </c>
      <c r="F7901">
        <v>11.08</v>
      </c>
      <c r="G7901">
        <v>0.09</v>
      </c>
      <c r="H7901" t="s">
        <v>10664</v>
      </c>
      <c r="I7901">
        <v>-9.69</v>
      </c>
      <c r="J7901">
        <v>5.8</v>
      </c>
      <c r="K7901">
        <v>5.59</v>
      </c>
      <c r="L7901" t="s">
        <v>11802</v>
      </c>
      <c r="M7901" t="s">
        <v>12637</v>
      </c>
      <c r="N7901" t="s">
        <v>11320</v>
      </c>
      <c r="O7901" t="s">
        <v>10701</v>
      </c>
      <c r="P7901" t="s">
        <v>10668</v>
      </c>
      <c r="Q7901" t="s">
        <v>10678</v>
      </c>
      <c r="R7901" t="s">
        <v>11591</v>
      </c>
      <c r="S7901" t="s">
        <v>10685</v>
      </c>
      <c r="T7901">
        <v>0.4</v>
      </c>
      <c r="U7901" s="1">
        <v>40730</v>
      </c>
    </row>
    <row r="7902" spans="1:21" x14ac:dyDescent="0.3">
      <c r="A7902">
        <v>3943</v>
      </c>
      <c r="B7902">
        <v>28097</v>
      </c>
      <c r="C7902" s="1">
        <v>39946</v>
      </c>
      <c r="D7902" t="s">
        <v>10704</v>
      </c>
      <c r="E7902">
        <v>43</v>
      </c>
      <c r="F7902">
        <v>2438.6999999999998</v>
      </c>
      <c r="G7902">
        <v>0</v>
      </c>
      <c r="H7902" t="s">
        <v>10664</v>
      </c>
      <c r="I7902">
        <v>-1413.18</v>
      </c>
      <c r="J7902">
        <v>55.5</v>
      </c>
      <c r="K7902">
        <v>52.2</v>
      </c>
      <c r="L7902" t="s">
        <v>12666</v>
      </c>
      <c r="M7902" t="s">
        <v>12637</v>
      </c>
      <c r="N7902" t="s">
        <v>11320</v>
      </c>
      <c r="O7902" t="s">
        <v>10701</v>
      </c>
      <c r="P7902" t="s">
        <v>10690</v>
      </c>
      <c r="Q7902" t="s">
        <v>10691</v>
      </c>
      <c r="R7902" t="s">
        <v>11053</v>
      </c>
      <c r="S7902" t="s">
        <v>10689</v>
      </c>
      <c r="T7902">
        <v>0.72</v>
      </c>
      <c r="U7902" s="1">
        <v>39949</v>
      </c>
    </row>
    <row r="7903" spans="1:21" x14ac:dyDescent="0.3">
      <c r="A7903">
        <v>3962</v>
      </c>
      <c r="B7903">
        <v>28262</v>
      </c>
      <c r="C7903" s="1">
        <v>40543</v>
      </c>
      <c r="D7903" t="s">
        <v>10704</v>
      </c>
      <c r="E7903">
        <v>26</v>
      </c>
      <c r="F7903">
        <v>299.11</v>
      </c>
      <c r="G7903">
        <v>0.05</v>
      </c>
      <c r="H7903" t="s">
        <v>10664</v>
      </c>
      <c r="I7903">
        <v>40.03</v>
      </c>
      <c r="J7903">
        <v>11.34</v>
      </c>
      <c r="K7903">
        <v>5.01</v>
      </c>
      <c r="L7903" t="s">
        <v>12662</v>
      </c>
      <c r="M7903" t="s">
        <v>12637</v>
      </c>
      <c r="N7903" t="s">
        <v>11320</v>
      </c>
      <c r="O7903" t="s">
        <v>10667</v>
      </c>
      <c r="P7903" t="s">
        <v>10668</v>
      </c>
      <c r="Q7903" t="s">
        <v>10702</v>
      </c>
      <c r="R7903" t="s">
        <v>10865</v>
      </c>
      <c r="S7903" t="s">
        <v>10685</v>
      </c>
      <c r="T7903">
        <v>0.36</v>
      </c>
      <c r="U7903" s="1">
        <v>40544</v>
      </c>
    </row>
    <row r="7904" spans="1:21" x14ac:dyDescent="0.3">
      <c r="A7904">
        <v>3998</v>
      </c>
      <c r="B7904">
        <v>28519</v>
      </c>
      <c r="C7904" s="1">
        <v>40351</v>
      </c>
      <c r="D7904" t="s">
        <v>10671</v>
      </c>
      <c r="E7904">
        <v>4</v>
      </c>
      <c r="F7904">
        <v>268.71050000000002</v>
      </c>
      <c r="G7904">
        <v>0.09</v>
      </c>
      <c r="H7904" t="s">
        <v>10664</v>
      </c>
      <c r="I7904">
        <v>-337.66</v>
      </c>
      <c r="J7904">
        <v>85.99</v>
      </c>
      <c r="K7904">
        <v>0.99</v>
      </c>
      <c r="L7904" t="s">
        <v>12588</v>
      </c>
      <c r="M7904" t="s">
        <v>12637</v>
      </c>
      <c r="N7904" t="s">
        <v>11320</v>
      </c>
      <c r="O7904" t="s">
        <v>10674</v>
      </c>
      <c r="P7904" t="s">
        <v>10682</v>
      </c>
      <c r="Q7904" t="s">
        <v>10683</v>
      </c>
      <c r="R7904" t="s">
        <v>11354</v>
      </c>
      <c r="S7904" t="s">
        <v>10709</v>
      </c>
      <c r="T7904">
        <v>0.55000000000000004</v>
      </c>
      <c r="U7904" s="1">
        <v>40353</v>
      </c>
    </row>
    <row r="7905" spans="1:21" x14ac:dyDescent="0.3">
      <c r="A7905">
        <v>4079</v>
      </c>
      <c r="B7905">
        <v>29058</v>
      </c>
      <c r="C7905" s="1">
        <v>40181</v>
      </c>
      <c r="D7905" t="s">
        <v>10671</v>
      </c>
      <c r="E7905">
        <v>33</v>
      </c>
      <c r="F7905">
        <v>28389.14</v>
      </c>
      <c r="G7905">
        <v>7.0000000000000007E-2</v>
      </c>
      <c r="H7905" t="s">
        <v>10672</v>
      </c>
      <c r="I7905">
        <v>7132.18</v>
      </c>
      <c r="J7905">
        <v>880.98</v>
      </c>
      <c r="K7905">
        <v>44.55</v>
      </c>
      <c r="L7905" t="s">
        <v>12409</v>
      </c>
      <c r="M7905" t="s">
        <v>12637</v>
      </c>
      <c r="N7905" t="s">
        <v>11320</v>
      </c>
      <c r="O7905" t="s">
        <v>10674</v>
      </c>
      <c r="P7905" t="s">
        <v>10690</v>
      </c>
      <c r="Q7905" t="s">
        <v>10721</v>
      </c>
      <c r="R7905" t="s">
        <v>10939</v>
      </c>
    </row>
    <row r="7906" spans="1:21" x14ac:dyDescent="0.3">
      <c r="A7906">
        <v>4094</v>
      </c>
      <c r="B7906">
        <v>29187</v>
      </c>
      <c r="C7906" s="1">
        <v>40025</v>
      </c>
      <c r="D7906" t="s">
        <v>10663</v>
      </c>
      <c r="E7906">
        <v>5</v>
      </c>
      <c r="F7906">
        <v>142.30000000000001</v>
      </c>
      <c r="G7906">
        <v>0.03</v>
      </c>
      <c r="H7906" t="s">
        <v>10664</v>
      </c>
      <c r="I7906">
        <v>-24.18</v>
      </c>
      <c r="J7906">
        <v>24.92</v>
      </c>
      <c r="K7906">
        <v>12.98</v>
      </c>
      <c r="L7906" t="s">
        <v>11786</v>
      </c>
      <c r="M7906" t="s">
        <v>12637</v>
      </c>
      <c r="N7906" t="s">
        <v>11320</v>
      </c>
      <c r="O7906" t="s">
        <v>10674</v>
      </c>
      <c r="P7906" t="s">
        <v>10668</v>
      </c>
      <c r="Q7906" t="s">
        <v>10678</v>
      </c>
      <c r="R7906" t="s">
        <v>10957</v>
      </c>
      <c r="S7906" t="s">
        <v>10685</v>
      </c>
      <c r="T7906">
        <v>0.39</v>
      </c>
      <c r="U7906" s="1">
        <v>40029</v>
      </c>
    </row>
    <row r="7907" spans="1:21" x14ac:dyDescent="0.3">
      <c r="A7907">
        <v>4095</v>
      </c>
      <c r="B7907">
        <v>29187</v>
      </c>
      <c r="C7907" s="1">
        <v>40025</v>
      </c>
      <c r="D7907" t="s">
        <v>10663</v>
      </c>
      <c r="E7907">
        <v>8</v>
      </c>
      <c r="F7907">
        <v>21.93</v>
      </c>
      <c r="G7907">
        <v>0.09</v>
      </c>
      <c r="H7907" t="s">
        <v>10664</v>
      </c>
      <c r="I7907">
        <v>-37.79</v>
      </c>
      <c r="J7907">
        <v>2.16</v>
      </c>
      <c r="K7907">
        <v>6.05</v>
      </c>
      <c r="L7907" t="s">
        <v>11786</v>
      </c>
      <c r="M7907" t="s">
        <v>12637</v>
      </c>
      <c r="N7907" t="s">
        <v>11320</v>
      </c>
      <c r="O7907" t="s">
        <v>10674</v>
      </c>
      <c r="P7907" t="s">
        <v>10668</v>
      </c>
      <c r="Q7907" t="s">
        <v>10678</v>
      </c>
      <c r="R7907" t="s">
        <v>11141</v>
      </c>
      <c r="S7907" t="s">
        <v>10685</v>
      </c>
      <c r="T7907">
        <v>0.37</v>
      </c>
      <c r="U7907" s="1">
        <v>40029</v>
      </c>
    </row>
    <row r="7908" spans="1:21" x14ac:dyDescent="0.3">
      <c r="A7908">
        <v>4096</v>
      </c>
      <c r="B7908">
        <v>29187</v>
      </c>
      <c r="C7908" s="1">
        <v>40025</v>
      </c>
      <c r="D7908" t="s">
        <v>10663</v>
      </c>
      <c r="E7908">
        <v>35</v>
      </c>
      <c r="F7908">
        <v>26095.13</v>
      </c>
      <c r="G7908">
        <v>0.03</v>
      </c>
      <c r="H7908" t="s">
        <v>10672</v>
      </c>
      <c r="I7908">
        <v>12606.81</v>
      </c>
      <c r="J7908">
        <v>808.49</v>
      </c>
      <c r="K7908">
        <v>55.3</v>
      </c>
      <c r="L7908" t="s">
        <v>11786</v>
      </c>
      <c r="M7908" t="s">
        <v>12637</v>
      </c>
      <c r="N7908" t="s">
        <v>11320</v>
      </c>
      <c r="O7908" t="s">
        <v>10674</v>
      </c>
      <c r="P7908" t="s">
        <v>10682</v>
      </c>
      <c r="Q7908" t="s">
        <v>10849</v>
      </c>
      <c r="R7908" t="s">
        <v>12111</v>
      </c>
    </row>
    <row r="7909" spans="1:21" x14ac:dyDescent="0.3">
      <c r="A7909">
        <v>4097</v>
      </c>
      <c r="B7909">
        <v>29187</v>
      </c>
      <c r="C7909" s="1">
        <v>40025</v>
      </c>
      <c r="D7909" t="s">
        <v>10663</v>
      </c>
      <c r="E7909">
        <v>10</v>
      </c>
      <c r="F7909">
        <v>75.58</v>
      </c>
      <c r="G7909">
        <v>0</v>
      </c>
      <c r="H7909" t="s">
        <v>10664</v>
      </c>
      <c r="I7909">
        <v>-43.26</v>
      </c>
      <c r="J7909">
        <v>6.48</v>
      </c>
      <c r="K7909">
        <v>8.19</v>
      </c>
      <c r="L7909" t="s">
        <v>11786</v>
      </c>
      <c r="M7909" t="s">
        <v>12637</v>
      </c>
      <c r="N7909" t="s">
        <v>11320</v>
      </c>
      <c r="O7909" t="s">
        <v>10674</v>
      </c>
      <c r="P7909" t="s">
        <v>10668</v>
      </c>
      <c r="Q7909" t="s">
        <v>10702</v>
      </c>
      <c r="R7909" t="s">
        <v>10816</v>
      </c>
      <c r="S7909" t="s">
        <v>10685</v>
      </c>
      <c r="T7909">
        <v>0.37</v>
      </c>
      <c r="U7909" s="1">
        <v>40032</v>
      </c>
    </row>
    <row r="7910" spans="1:21" x14ac:dyDescent="0.3">
      <c r="A7910">
        <v>4098</v>
      </c>
      <c r="B7910">
        <v>29187</v>
      </c>
      <c r="C7910" s="1">
        <v>40025</v>
      </c>
      <c r="D7910" t="s">
        <v>10663</v>
      </c>
      <c r="E7910">
        <v>42</v>
      </c>
      <c r="F7910">
        <v>477.53</v>
      </c>
      <c r="G7910">
        <v>0.03</v>
      </c>
      <c r="H7910" t="s">
        <v>10664</v>
      </c>
      <c r="I7910">
        <v>51.17</v>
      </c>
      <c r="J7910">
        <v>10.98</v>
      </c>
      <c r="K7910">
        <v>3.37</v>
      </c>
      <c r="L7910" t="s">
        <v>11786</v>
      </c>
      <c r="M7910" t="s">
        <v>12637</v>
      </c>
      <c r="N7910" t="s">
        <v>11320</v>
      </c>
      <c r="O7910" t="s">
        <v>10674</v>
      </c>
      <c r="P7910" t="s">
        <v>10668</v>
      </c>
      <c r="Q7910" t="s">
        <v>10791</v>
      </c>
    </row>
    <row r="7911" spans="1:21" x14ac:dyDescent="0.3">
      <c r="A7911">
        <v>4120</v>
      </c>
      <c r="B7911">
        <v>29317</v>
      </c>
      <c r="C7911" s="1">
        <v>40818</v>
      </c>
      <c r="D7911" t="s">
        <v>10686</v>
      </c>
      <c r="E7911">
        <v>40</v>
      </c>
      <c r="F7911">
        <v>7789.63</v>
      </c>
      <c r="G7911">
        <v>0.08</v>
      </c>
      <c r="H7911" t="s">
        <v>10672</v>
      </c>
      <c r="I7911">
        <v>1774.53</v>
      </c>
      <c r="J7911">
        <v>200.98</v>
      </c>
      <c r="K7911">
        <v>23.76</v>
      </c>
      <c r="L7911" t="s">
        <v>12660</v>
      </c>
      <c r="M7911" t="s">
        <v>12637</v>
      </c>
      <c r="N7911" t="s">
        <v>11320</v>
      </c>
      <c r="O7911" t="s">
        <v>10681</v>
      </c>
      <c r="P7911" t="s">
        <v>10690</v>
      </c>
      <c r="Q7911" t="s">
        <v>10753</v>
      </c>
      <c r="R7911" t="s">
        <v>11069</v>
      </c>
    </row>
    <row r="7912" spans="1:21" x14ac:dyDescent="0.3">
      <c r="A7912">
        <v>4121</v>
      </c>
      <c r="B7912">
        <v>29317</v>
      </c>
      <c r="C7912" s="1">
        <v>40818</v>
      </c>
      <c r="D7912" t="s">
        <v>10686</v>
      </c>
      <c r="E7912">
        <v>20</v>
      </c>
      <c r="F7912">
        <v>15703.82</v>
      </c>
      <c r="G7912">
        <v>0.06</v>
      </c>
      <c r="H7912" t="s">
        <v>10672</v>
      </c>
      <c r="I7912">
        <v>3055.72</v>
      </c>
      <c r="J7912">
        <v>810.98</v>
      </c>
      <c r="K7912">
        <v>16.059999999999999</v>
      </c>
      <c r="L7912" t="s">
        <v>12660</v>
      </c>
      <c r="M7912" t="s">
        <v>12637</v>
      </c>
      <c r="N7912" t="s">
        <v>11320</v>
      </c>
      <c r="O7912" t="s">
        <v>10681</v>
      </c>
      <c r="P7912" t="s">
        <v>10682</v>
      </c>
      <c r="Q7912" t="s">
        <v>10849</v>
      </c>
      <c r="R7912" t="s">
        <v>11899</v>
      </c>
      <c r="S7912" t="s">
        <v>10677</v>
      </c>
      <c r="T7912">
        <v>0.56000000000000005</v>
      </c>
      <c r="U7912" s="1">
        <v>40819</v>
      </c>
    </row>
    <row r="7913" spans="1:21" x14ac:dyDescent="0.3">
      <c r="A7913">
        <v>4122</v>
      </c>
      <c r="B7913">
        <v>29317</v>
      </c>
      <c r="C7913" s="1">
        <v>40818</v>
      </c>
      <c r="D7913" t="s">
        <v>10686</v>
      </c>
      <c r="E7913">
        <v>31</v>
      </c>
      <c r="F7913">
        <v>140.69</v>
      </c>
      <c r="G7913">
        <v>0.06</v>
      </c>
      <c r="H7913" t="s">
        <v>10664</v>
      </c>
      <c r="I7913">
        <v>-14.54</v>
      </c>
      <c r="J7913">
        <v>4.71</v>
      </c>
      <c r="K7913">
        <v>0.7</v>
      </c>
      <c r="L7913" t="s">
        <v>12660</v>
      </c>
      <c r="M7913" t="s">
        <v>12637</v>
      </c>
      <c r="N7913" t="s">
        <v>11320</v>
      </c>
      <c r="O7913" t="s">
        <v>10681</v>
      </c>
      <c r="P7913" t="s">
        <v>10668</v>
      </c>
      <c r="Q7913" t="s">
        <v>10707</v>
      </c>
      <c r="R7913" t="s">
        <v>11044</v>
      </c>
      <c r="S7913" t="s">
        <v>10709</v>
      </c>
      <c r="T7913">
        <v>0.85</v>
      </c>
      <c r="U7913" s="1">
        <v>40818</v>
      </c>
    </row>
    <row r="7914" spans="1:21" x14ac:dyDescent="0.3">
      <c r="A7914">
        <v>4221</v>
      </c>
      <c r="B7914">
        <v>29988</v>
      </c>
      <c r="C7914" s="1">
        <v>39976</v>
      </c>
      <c r="D7914" t="s">
        <v>10671</v>
      </c>
      <c r="E7914">
        <v>12</v>
      </c>
      <c r="F7914">
        <v>5177.3999999999996</v>
      </c>
      <c r="G7914">
        <v>0.06</v>
      </c>
      <c r="H7914" t="s">
        <v>10672</v>
      </c>
      <c r="I7914">
        <v>287.5</v>
      </c>
      <c r="J7914">
        <v>449.99</v>
      </c>
      <c r="K7914">
        <v>49</v>
      </c>
      <c r="L7914" t="s">
        <v>12661</v>
      </c>
      <c r="M7914" t="s">
        <v>12637</v>
      </c>
      <c r="N7914" t="s">
        <v>11320</v>
      </c>
      <c r="O7914" t="s">
        <v>10681</v>
      </c>
      <c r="P7914" t="s">
        <v>10682</v>
      </c>
      <c r="Q7914" t="s">
        <v>10740</v>
      </c>
      <c r="R7914" t="s">
        <v>10741</v>
      </c>
      <c r="S7914" t="s">
        <v>10677</v>
      </c>
      <c r="T7914">
        <v>0.38</v>
      </c>
      <c r="U7914" s="1">
        <v>39978</v>
      </c>
    </row>
    <row r="7915" spans="1:21" x14ac:dyDescent="0.3">
      <c r="A7915">
        <v>4230</v>
      </c>
      <c r="B7915">
        <v>30051</v>
      </c>
      <c r="C7915" s="1">
        <v>40988</v>
      </c>
      <c r="D7915" t="s">
        <v>10686</v>
      </c>
      <c r="E7915">
        <v>42</v>
      </c>
      <c r="F7915">
        <v>243.06</v>
      </c>
      <c r="G7915">
        <v>0.02</v>
      </c>
      <c r="H7915" t="s">
        <v>10664</v>
      </c>
      <c r="I7915">
        <v>-1.57</v>
      </c>
      <c r="J7915">
        <v>5.85</v>
      </c>
      <c r="K7915">
        <v>2.27</v>
      </c>
      <c r="L7915" t="s">
        <v>12670</v>
      </c>
      <c r="M7915" t="s">
        <v>12637</v>
      </c>
      <c r="N7915" t="s">
        <v>11320</v>
      </c>
      <c r="O7915" t="s">
        <v>10701</v>
      </c>
      <c r="P7915" t="s">
        <v>10668</v>
      </c>
      <c r="Q7915" t="s">
        <v>10736</v>
      </c>
      <c r="R7915" t="s">
        <v>11091</v>
      </c>
    </row>
    <row r="7916" spans="1:21" x14ac:dyDescent="0.3">
      <c r="A7916">
        <v>4245</v>
      </c>
      <c r="B7916">
        <v>30211</v>
      </c>
      <c r="C7916" s="1">
        <v>40336</v>
      </c>
      <c r="D7916" t="s">
        <v>10704</v>
      </c>
      <c r="E7916">
        <v>19</v>
      </c>
      <c r="F7916">
        <v>141.96</v>
      </c>
      <c r="G7916">
        <v>0.05</v>
      </c>
      <c r="H7916" t="s">
        <v>10664</v>
      </c>
      <c r="I7916">
        <v>38.43</v>
      </c>
      <c r="J7916">
        <v>7.4</v>
      </c>
      <c r="K7916">
        <v>1.71</v>
      </c>
      <c r="L7916" t="s">
        <v>12659</v>
      </c>
      <c r="M7916" t="s">
        <v>12637</v>
      </c>
      <c r="N7916" t="s">
        <v>11320</v>
      </c>
      <c r="O7916" t="s">
        <v>10667</v>
      </c>
      <c r="P7916" t="s">
        <v>10668</v>
      </c>
      <c r="Q7916" t="s">
        <v>10702</v>
      </c>
      <c r="R7916" t="s">
        <v>11469</v>
      </c>
    </row>
    <row r="7917" spans="1:21" x14ac:dyDescent="0.3">
      <c r="A7917">
        <v>4271</v>
      </c>
      <c r="B7917">
        <v>30401</v>
      </c>
      <c r="C7917" s="1">
        <v>41200</v>
      </c>
      <c r="D7917" t="s">
        <v>10704</v>
      </c>
      <c r="E7917">
        <v>39</v>
      </c>
      <c r="F7917">
        <v>239.4</v>
      </c>
      <c r="G7917">
        <v>7.0000000000000007E-2</v>
      </c>
      <c r="H7917" t="s">
        <v>10664</v>
      </c>
      <c r="I7917">
        <v>-57.37</v>
      </c>
      <c r="J7917">
        <v>5.98</v>
      </c>
      <c r="K7917">
        <v>5.15</v>
      </c>
      <c r="L7917" t="s">
        <v>12663</v>
      </c>
      <c r="M7917" t="s">
        <v>12637</v>
      </c>
      <c r="N7917" t="s">
        <v>11320</v>
      </c>
      <c r="O7917" t="s">
        <v>10681</v>
      </c>
      <c r="P7917" t="s">
        <v>10668</v>
      </c>
      <c r="Q7917" t="s">
        <v>10702</v>
      </c>
      <c r="R7917" t="s">
        <v>11595</v>
      </c>
      <c r="S7917" t="s">
        <v>10685</v>
      </c>
      <c r="T7917">
        <v>0.36</v>
      </c>
      <c r="U7917" s="1">
        <v>41202</v>
      </c>
    </row>
    <row r="7918" spans="1:21" x14ac:dyDescent="0.3">
      <c r="A7918">
        <v>4316</v>
      </c>
      <c r="B7918">
        <v>30757</v>
      </c>
      <c r="C7918" s="1">
        <v>40538</v>
      </c>
      <c r="D7918" t="s">
        <v>10704</v>
      </c>
      <c r="E7918">
        <v>5</v>
      </c>
      <c r="F7918">
        <v>21.32</v>
      </c>
      <c r="G7918">
        <v>0.08</v>
      </c>
      <c r="H7918" t="s">
        <v>10697</v>
      </c>
      <c r="I7918">
        <v>2.2000000000000002</v>
      </c>
      <c r="J7918">
        <v>3.38</v>
      </c>
      <c r="K7918">
        <v>0.85</v>
      </c>
      <c r="L7918" t="s">
        <v>12666</v>
      </c>
      <c r="M7918" t="s">
        <v>12637</v>
      </c>
      <c r="N7918" t="s">
        <v>11320</v>
      </c>
      <c r="O7918" t="s">
        <v>10701</v>
      </c>
      <c r="P7918" t="s">
        <v>10668</v>
      </c>
      <c r="Q7918" t="s">
        <v>10736</v>
      </c>
      <c r="R7918" t="s">
        <v>11188</v>
      </c>
      <c r="S7918" t="s">
        <v>10709</v>
      </c>
      <c r="T7918">
        <v>0.48</v>
      </c>
      <c r="U7918" s="1">
        <v>40538</v>
      </c>
    </row>
    <row r="7919" spans="1:21" x14ac:dyDescent="0.3">
      <c r="A7919">
        <v>4317</v>
      </c>
      <c r="B7919">
        <v>30757</v>
      </c>
      <c r="C7919" s="1">
        <v>40538</v>
      </c>
      <c r="D7919" t="s">
        <v>10704</v>
      </c>
      <c r="E7919">
        <v>42</v>
      </c>
      <c r="F7919">
        <v>457.51</v>
      </c>
      <c r="G7919">
        <v>0.1</v>
      </c>
      <c r="H7919" t="s">
        <v>10664</v>
      </c>
      <c r="I7919">
        <v>-183.75</v>
      </c>
      <c r="J7919">
        <v>11.66</v>
      </c>
      <c r="K7919">
        <v>7.95</v>
      </c>
      <c r="L7919" t="s">
        <v>12666</v>
      </c>
      <c r="M7919" t="s">
        <v>12637</v>
      </c>
      <c r="N7919" t="s">
        <v>11320</v>
      </c>
      <c r="O7919" t="s">
        <v>10701</v>
      </c>
      <c r="P7919" t="s">
        <v>10668</v>
      </c>
      <c r="Q7919" t="s">
        <v>10736</v>
      </c>
      <c r="R7919" t="s">
        <v>11179</v>
      </c>
    </row>
    <row r="7920" spans="1:21" x14ac:dyDescent="0.3">
      <c r="A7920">
        <v>4386</v>
      </c>
      <c r="B7920">
        <v>31237</v>
      </c>
      <c r="C7920" s="1">
        <v>40753</v>
      </c>
      <c r="D7920" t="s">
        <v>10686</v>
      </c>
      <c r="E7920">
        <v>13</v>
      </c>
      <c r="F7920">
        <v>589.78</v>
      </c>
      <c r="G7920">
        <v>0</v>
      </c>
      <c r="H7920" t="s">
        <v>10664</v>
      </c>
      <c r="I7920">
        <v>225.26</v>
      </c>
      <c r="J7920">
        <v>42.8</v>
      </c>
      <c r="K7920">
        <v>2.99</v>
      </c>
      <c r="L7920" t="s">
        <v>12671</v>
      </c>
      <c r="M7920" t="s">
        <v>12637</v>
      </c>
      <c r="N7920" t="s">
        <v>11320</v>
      </c>
      <c r="O7920" t="s">
        <v>10667</v>
      </c>
      <c r="P7920" t="s">
        <v>10668</v>
      </c>
      <c r="Q7920" t="s">
        <v>10678</v>
      </c>
      <c r="R7920" t="s">
        <v>11748</v>
      </c>
    </row>
    <row r="7921" spans="1:21" x14ac:dyDescent="0.3">
      <c r="A7921">
        <v>4523</v>
      </c>
      <c r="B7921">
        <v>32192</v>
      </c>
      <c r="C7921" s="1">
        <v>40957</v>
      </c>
      <c r="D7921" t="s">
        <v>10686</v>
      </c>
      <c r="E7921">
        <v>4</v>
      </c>
      <c r="F7921">
        <v>159.256</v>
      </c>
      <c r="G7921">
        <v>0.03</v>
      </c>
      <c r="H7921" t="s">
        <v>10664</v>
      </c>
      <c r="I7921">
        <v>-171.17</v>
      </c>
      <c r="J7921">
        <v>45.99</v>
      </c>
      <c r="K7921">
        <v>2.5</v>
      </c>
      <c r="L7921" t="s">
        <v>12662</v>
      </c>
      <c r="M7921" t="s">
        <v>12637</v>
      </c>
      <c r="N7921" t="s">
        <v>11320</v>
      </c>
      <c r="O7921" t="s">
        <v>10667</v>
      </c>
      <c r="P7921" t="s">
        <v>10682</v>
      </c>
      <c r="Q7921" t="s">
        <v>10683</v>
      </c>
      <c r="R7921" t="s">
        <v>11364</v>
      </c>
      <c r="S7921" t="s">
        <v>10685</v>
      </c>
      <c r="T7921">
        <v>0.56000000000000005</v>
      </c>
      <c r="U7921" s="1">
        <v>40957</v>
      </c>
    </row>
    <row r="7922" spans="1:21" x14ac:dyDescent="0.3">
      <c r="A7922">
        <v>4710</v>
      </c>
      <c r="B7922">
        <v>33568</v>
      </c>
      <c r="C7922" s="1">
        <v>41111</v>
      </c>
      <c r="D7922" t="s">
        <v>10704</v>
      </c>
      <c r="E7922">
        <v>10</v>
      </c>
      <c r="F7922">
        <v>628.73</v>
      </c>
      <c r="G7922">
        <v>0.02</v>
      </c>
      <c r="H7922" t="s">
        <v>10664</v>
      </c>
      <c r="I7922">
        <v>-181.87</v>
      </c>
      <c r="J7922">
        <v>55.5</v>
      </c>
      <c r="K7922">
        <v>52.2</v>
      </c>
      <c r="L7922" t="s">
        <v>12671</v>
      </c>
      <c r="M7922" t="s">
        <v>12637</v>
      </c>
      <c r="N7922" t="s">
        <v>11320</v>
      </c>
      <c r="O7922" t="s">
        <v>10667</v>
      </c>
      <c r="P7922" t="s">
        <v>10690</v>
      </c>
      <c r="Q7922" t="s">
        <v>10691</v>
      </c>
      <c r="R7922" t="s">
        <v>11053</v>
      </c>
      <c r="S7922" t="s">
        <v>10689</v>
      </c>
      <c r="T7922">
        <v>0.72</v>
      </c>
      <c r="U7922" s="1">
        <v>41112</v>
      </c>
    </row>
    <row r="7923" spans="1:21" x14ac:dyDescent="0.3">
      <c r="A7923">
        <v>4711</v>
      </c>
      <c r="B7923">
        <v>33568</v>
      </c>
      <c r="C7923" s="1">
        <v>41111</v>
      </c>
      <c r="D7923" t="s">
        <v>10704</v>
      </c>
      <c r="E7923">
        <v>23</v>
      </c>
      <c r="F7923">
        <v>385.81</v>
      </c>
      <c r="G7923">
        <v>0.01</v>
      </c>
      <c r="H7923" t="s">
        <v>10697</v>
      </c>
      <c r="I7923">
        <v>7.35</v>
      </c>
      <c r="J7923">
        <v>15.51</v>
      </c>
      <c r="K7923">
        <v>5.8</v>
      </c>
      <c r="L7923" t="s">
        <v>12671</v>
      </c>
      <c r="M7923" t="s">
        <v>12637</v>
      </c>
      <c r="N7923" t="s">
        <v>11320</v>
      </c>
      <c r="O7923" t="s">
        <v>10667</v>
      </c>
      <c r="P7923" t="s">
        <v>10668</v>
      </c>
      <c r="Q7923" t="s">
        <v>10669</v>
      </c>
      <c r="R7923" t="s">
        <v>12370</v>
      </c>
    </row>
    <row r="7924" spans="1:21" x14ac:dyDescent="0.3">
      <c r="A7924">
        <v>4723</v>
      </c>
      <c r="B7924">
        <v>33634</v>
      </c>
      <c r="C7924" s="1">
        <v>40421</v>
      </c>
      <c r="D7924" t="s">
        <v>10686</v>
      </c>
      <c r="E7924">
        <v>40</v>
      </c>
      <c r="F7924">
        <v>271.33999999999997</v>
      </c>
      <c r="G7924">
        <v>0.05</v>
      </c>
      <c r="H7924" t="s">
        <v>10664</v>
      </c>
      <c r="I7924">
        <v>-151.91999999999999</v>
      </c>
      <c r="J7924">
        <v>6.48</v>
      </c>
      <c r="K7924">
        <v>7.86</v>
      </c>
      <c r="L7924" t="s">
        <v>12662</v>
      </c>
      <c r="M7924" t="s">
        <v>12637</v>
      </c>
      <c r="N7924" t="s">
        <v>11320</v>
      </c>
      <c r="O7924" t="s">
        <v>10667</v>
      </c>
      <c r="P7924" t="s">
        <v>10668</v>
      </c>
      <c r="Q7924" t="s">
        <v>10702</v>
      </c>
      <c r="R7924" t="s">
        <v>10793</v>
      </c>
      <c r="S7924" t="s">
        <v>10685</v>
      </c>
      <c r="T7924">
        <v>0.37</v>
      </c>
      <c r="U7924" s="1">
        <v>40423</v>
      </c>
    </row>
    <row r="7925" spans="1:21" x14ac:dyDescent="0.3">
      <c r="A7925">
        <v>4780</v>
      </c>
      <c r="B7925">
        <v>33925</v>
      </c>
      <c r="C7925" s="1">
        <v>40666</v>
      </c>
      <c r="D7925" t="s">
        <v>10663</v>
      </c>
      <c r="E7925">
        <v>47</v>
      </c>
      <c r="F7925">
        <v>1488.86</v>
      </c>
      <c r="G7925">
        <v>0.03</v>
      </c>
      <c r="H7925" t="s">
        <v>10664</v>
      </c>
      <c r="I7925">
        <v>-95.05</v>
      </c>
      <c r="J7925">
        <v>30.98</v>
      </c>
      <c r="K7925">
        <v>19.989999999999998</v>
      </c>
      <c r="L7925" t="s">
        <v>12670</v>
      </c>
      <c r="M7925" t="s">
        <v>12637</v>
      </c>
      <c r="N7925" t="s">
        <v>11320</v>
      </c>
      <c r="O7925" t="s">
        <v>10701</v>
      </c>
      <c r="P7925" t="s">
        <v>10668</v>
      </c>
      <c r="Q7925" t="s">
        <v>10702</v>
      </c>
      <c r="R7925" t="s">
        <v>12485</v>
      </c>
      <c r="S7925" t="s">
        <v>10685</v>
      </c>
      <c r="T7925">
        <v>0.4</v>
      </c>
      <c r="U7925" s="1">
        <v>40670</v>
      </c>
    </row>
    <row r="7926" spans="1:21" x14ac:dyDescent="0.3">
      <c r="A7926">
        <v>4830</v>
      </c>
      <c r="B7926">
        <v>34338</v>
      </c>
      <c r="C7926" s="1">
        <v>40359</v>
      </c>
      <c r="D7926" t="s">
        <v>10663</v>
      </c>
      <c r="E7926">
        <v>26</v>
      </c>
      <c r="F7926">
        <v>1050.1600000000001</v>
      </c>
      <c r="G7926">
        <v>0.04</v>
      </c>
      <c r="H7926" t="s">
        <v>10697</v>
      </c>
      <c r="I7926">
        <v>265.08999999999997</v>
      </c>
      <c r="J7926">
        <v>38.76</v>
      </c>
      <c r="K7926">
        <v>13.26</v>
      </c>
      <c r="L7926" t="s">
        <v>12658</v>
      </c>
      <c r="M7926" t="s">
        <v>12637</v>
      </c>
      <c r="N7926" t="s">
        <v>11320</v>
      </c>
      <c r="O7926" t="s">
        <v>10681</v>
      </c>
      <c r="P7926" t="s">
        <v>10668</v>
      </c>
      <c r="Q7926" t="s">
        <v>10702</v>
      </c>
      <c r="R7926" t="s">
        <v>10958</v>
      </c>
      <c r="S7926" t="s">
        <v>10685</v>
      </c>
      <c r="T7926">
        <v>0.36</v>
      </c>
      <c r="U7926" s="1">
        <v>40364</v>
      </c>
    </row>
    <row r="7927" spans="1:21" x14ac:dyDescent="0.3">
      <c r="A7927">
        <v>4832</v>
      </c>
      <c r="B7927">
        <v>34374</v>
      </c>
      <c r="C7927" s="1">
        <v>39994</v>
      </c>
      <c r="D7927" t="s">
        <v>10663</v>
      </c>
      <c r="E7927">
        <v>42</v>
      </c>
      <c r="F7927">
        <v>344.57</v>
      </c>
      <c r="G7927">
        <v>0.04</v>
      </c>
      <c r="H7927" t="s">
        <v>10664</v>
      </c>
      <c r="I7927">
        <v>37.409999999999997</v>
      </c>
      <c r="J7927">
        <v>8.33</v>
      </c>
      <c r="K7927">
        <v>1.99</v>
      </c>
      <c r="L7927" t="s">
        <v>12671</v>
      </c>
      <c r="M7927" t="s">
        <v>12637</v>
      </c>
      <c r="N7927" t="s">
        <v>11320</v>
      </c>
      <c r="O7927" t="s">
        <v>10667</v>
      </c>
      <c r="P7927" t="s">
        <v>10682</v>
      </c>
      <c r="Q7927" t="s">
        <v>10711</v>
      </c>
      <c r="R7927" t="s">
        <v>10962</v>
      </c>
    </row>
    <row r="7928" spans="1:21" x14ac:dyDescent="0.3">
      <c r="A7928">
        <v>4857</v>
      </c>
      <c r="B7928">
        <v>34565</v>
      </c>
      <c r="C7928" s="1">
        <v>40007</v>
      </c>
      <c r="D7928" t="s">
        <v>10704</v>
      </c>
      <c r="E7928">
        <v>47</v>
      </c>
      <c r="F7928">
        <v>4815.8620000000001</v>
      </c>
      <c r="G7928">
        <v>0.08</v>
      </c>
      <c r="H7928" t="s">
        <v>10664</v>
      </c>
      <c r="I7928">
        <v>1316.79</v>
      </c>
      <c r="J7928">
        <v>125.99</v>
      </c>
      <c r="K7928">
        <v>4.2</v>
      </c>
      <c r="L7928" t="s">
        <v>12409</v>
      </c>
      <c r="M7928" t="s">
        <v>12637</v>
      </c>
      <c r="N7928" t="s">
        <v>11320</v>
      </c>
      <c r="O7928" t="s">
        <v>10674</v>
      </c>
      <c r="P7928" t="s">
        <v>10682</v>
      </c>
      <c r="Q7928" t="s">
        <v>10683</v>
      </c>
      <c r="R7928" t="s">
        <v>12035</v>
      </c>
      <c r="S7928" t="s">
        <v>10685</v>
      </c>
      <c r="T7928">
        <v>0.56999999999999995</v>
      </c>
      <c r="U7928" s="1">
        <v>40008</v>
      </c>
    </row>
    <row r="7929" spans="1:21" x14ac:dyDescent="0.3">
      <c r="A7929">
        <v>4909</v>
      </c>
      <c r="B7929">
        <v>34948</v>
      </c>
      <c r="C7929" s="1">
        <v>40190</v>
      </c>
      <c r="D7929" t="s">
        <v>10719</v>
      </c>
      <c r="E7929">
        <v>15</v>
      </c>
      <c r="F7929">
        <v>1057.06</v>
      </c>
      <c r="G7929">
        <v>0.08</v>
      </c>
      <c r="H7929" t="s">
        <v>10672</v>
      </c>
      <c r="I7929">
        <v>-403.74</v>
      </c>
      <c r="J7929">
        <v>68.81</v>
      </c>
      <c r="K7929">
        <v>60</v>
      </c>
      <c r="L7929" t="s">
        <v>12670</v>
      </c>
      <c r="M7929" t="s">
        <v>12637</v>
      </c>
      <c r="N7929" t="s">
        <v>11320</v>
      </c>
      <c r="O7929" t="s">
        <v>10701</v>
      </c>
      <c r="P7929" t="s">
        <v>10668</v>
      </c>
      <c r="Q7929" t="s">
        <v>10675</v>
      </c>
      <c r="R7929" t="s">
        <v>11226</v>
      </c>
    </row>
    <row r="7930" spans="1:21" x14ac:dyDescent="0.3">
      <c r="A7930">
        <v>5003</v>
      </c>
      <c r="B7930">
        <v>35652</v>
      </c>
      <c r="C7930" s="1">
        <v>40442</v>
      </c>
      <c r="D7930" t="s">
        <v>10663</v>
      </c>
      <c r="E7930">
        <v>21</v>
      </c>
      <c r="F7930">
        <v>2251.56</v>
      </c>
      <c r="G7930">
        <v>0.01</v>
      </c>
      <c r="H7930" t="s">
        <v>10672</v>
      </c>
      <c r="I7930">
        <v>226.63</v>
      </c>
      <c r="J7930">
        <v>100.98</v>
      </c>
      <c r="K7930">
        <v>26.22</v>
      </c>
      <c r="L7930" t="s">
        <v>11786</v>
      </c>
      <c r="M7930" t="s">
        <v>12637</v>
      </c>
      <c r="N7930" t="s">
        <v>11320</v>
      </c>
      <c r="O7930" t="s">
        <v>10681</v>
      </c>
      <c r="P7930" t="s">
        <v>10690</v>
      </c>
      <c r="Q7930" t="s">
        <v>10721</v>
      </c>
      <c r="R7930" t="s">
        <v>10722</v>
      </c>
      <c r="S7930" t="s">
        <v>10723</v>
      </c>
      <c r="T7930">
        <v>0.6</v>
      </c>
      <c r="U7930" s="1">
        <v>40444</v>
      </c>
    </row>
    <row r="7931" spans="1:21" x14ac:dyDescent="0.3">
      <c r="A7931">
        <v>5055</v>
      </c>
      <c r="B7931">
        <v>36038</v>
      </c>
      <c r="C7931" s="1">
        <v>41137</v>
      </c>
      <c r="D7931" t="s">
        <v>10671</v>
      </c>
      <c r="E7931">
        <v>26</v>
      </c>
      <c r="F7931">
        <v>95.26</v>
      </c>
      <c r="G7931">
        <v>0.02</v>
      </c>
      <c r="H7931" t="s">
        <v>10664</v>
      </c>
      <c r="I7931">
        <v>-89.06</v>
      </c>
      <c r="J7931">
        <v>3.28</v>
      </c>
      <c r="K7931">
        <v>5</v>
      </c>
      <c r="L7931" t="s">
        <v>12664</v>
      </c>
      <c r="M7931" t="s">
        <v>12637</v>
      </c>
      <c r="N7931" t="s">
        <v>11320</v>
      </c>
      <c r="O7931" t="s">
        <v>10701</v>
      </c>
      <c r="P7931" t="s">
        <v>10668</v>
      </c>
      <c r="Q7931" t="s">
        <v>10736</v>
      </c>
      <c r="R7931" t="s">
        <v>11483</v>
      </c>
      <c r="S7931" t="s">
        <v>10709</v>
      </c>
      <c r="T7931">
        <v>0.56000000000000005</v>
      </c>
      <c r="U7931" s="1">
        <v>41139</v>
      </c>
    </row>
    <row r="7932" spans="1:21" x14ac:dyDescent="0.3">
      <c r="A7932">
        <v>5200</v>
      </c>
      <c r="B7932">
        <v>36934</v>
      </c>
      <c r="C7932" s="1">
        <v>40169</v>
      </c>
      <c r="D7932" t="s">
        <v>10704</v>
      </c>
      <c r="E7932">
        <v>7</v>
      </c>
      <c r="F7932">
        <v>1120.8599999999999</v>
      </c>
      <c r="G7932">
        <v>0.02</v>
      </c>
      <c r="H7932" t="s">
        <v>10697</v>
      </c>
      <c r="I7932">
        <v>17.399999999999999</v>
      </c>
      <c r="J7932">
        <v>150.97999999999999</v>
      </c>
      <c r="K7932">
        <v>13.99</v>
      </c>
      <c r="L7932" t="s">
        <v>12662</v>
      </c>
      <c r="M7932" t="s">
        <v>12637</v>
      </c>
      <c r="N7932" t="s">
        <v>11320</v>
      </c>
      <c r="O7932" t="s">
        <v>10667</v>
      </c>
      <c r="P7932" t="s">
        <v>10682</v>
      </c>
      <c r="Q7932" t="s">
        <v>10849</v>
      </c>
      <c r="R7932" t="s">
        <v>10979</v>
      </c>
      <c r="S7932" t="s">
        <v>10689</v>
      </c>
      <c r="T7932">
        <v>0.38</v>
      </c>
      <c r="U7932" s="1">
        <v>40171</v>
      </c>
    </row>
    <row r="7933" spans="1:21" x14ac:dyDescent="0.3">
      <c r="A7933">
        <v>5201</v>
      </c>
      <c r="B7933">
        <v>36934</v>
      </c>
      <c r="C7933" s="1">
        <v>40169</v>
      </c>
      <c r="D7933" t="s">
        <v>10704</v>
      </c>
      <c r="E7933">
        <v>2</v>
      </c>
      <c r="F7933">
        <v>11.51</v>
      </c>
      <c r="G7933">
        <v>0.1</v>
      </c>
      <c r="H7933" t="s">
        <v>10664</v>
      </c>
      <c r="I7933">
        <v>-5.16</v>
      </c>
      <c r="J7933">
        <v>5.43</v>
      </c>
      <c r="K7933">
        <v>0.95</v>
      </c>
      <c r="L7933" t="s">
        <v>12662</v>
      </c>
      <c r="M7933" t="s">
        <v>12637</v>
      </c>
      <c r="N7933" t="s">
        <v>11320</v>
      </c>
      <c r="O7933" t="s">
        <v>10667</v>
      </c>
      <c r="P7933" t="s">
        <v>10668</v>
      </c>
      <c r="Q7933" t="s">
        <v>10702</v>
      </c>
      <c r="R7933" t="s">
        <v>11209</v>
      </c>
    </row>
    <row r="7934" spans="1:21" x14ac:dyDescent="0.3">
      <c r="A7934">
        <v>5202</v>
      </c>
      <c r="B7934">
        <v>36934</v>
      </c>
      <c r="C7934" s="1">
        <v>40169</v>
      </c>
      <c r="D7934" t="s">
        <v>10704</v>
      </c>
      <c r="E7934">
        <v>45</v>
      </c>
      <c r="F7934">
        <v>6668.8559999999998</v>
      </c>
      <c r="G7934">
        <v>0.01</v>
      </c>
      <c r="H7934" t="s">
        <v>10672</v>
      </c>
      <c r="I7934">
        <v>871.97</v>
      </c>
      <c r="J7934">
        <v>179.29</v>
      </c>
      <c r="K7934">
        <v>29.21</v>
      </c>
      <c r="L7934" t="s">
        <v>12662</v>
      </c>
      <c r="M7934" t="s">
        <v>12637</v>
      </c>
      <c r="N7934" t="s">
        <v>11320</v>
      </c>
      <c r="O7934" t="s">
        <v>10667</v>
      </c>
      <c r="P7934" t="s">
        <v>10690</v>
      </c>
      <c r="Q7934" t="s">
        <v>10724</v>
      </c>
      <c r="R7934" t="s">
        <v>10847</v>
      </c>
    </row>
    <row r="7935" spans="1:21" x14ac:dyDescent="0.3">
      <c r="A7935">
        <v>5259</v>
      </c>
      <c r="B7935">
        <v>37440</v>
      </c>
      <c r="C7935" s="1">
        <v>40352</v>
      </c>
      <c r="D7935" t="s">
        <v>10686</v>
      </c>
      <c r="E7935">
        <v>39</v>
      </c>
      <c r="F7935">
        <v>8407.08</v>
      </c>
      <c r="G7935">
        <v>0.04</v>
      </c>
      <c r="H7935" t="s">
        <v>10672</v>
      </c>
      <c r="I7935">
        <v>629.4</v>
      </c>
      <c r="J7935">
        <v>208.16</v>
      </c>
      <c r="K7935">
        <v>68.02</v>
      </c>
      <c r="L7935" t="s">
        <v>11786</v>
      </c>
      <c r="M7935" t="s">
        <v>12637</v>
      </c>
      <c r="N7935" t="s">
        <v>11320</v>
      </c>
      <c r="O7935" t="s">
        <v>10681</v>
      </c>
      <c r="P7935" t="s">
        <v>10668</v>
      </c>
      <c r="Q7935" t="s">
        <v>10675</v>
      </c>
      <c r="R7935" t="s">
        <v>10676</v>
      </c>
      <c r="S7935" t="s">
        <v>10677</v>
      </c>
      <c r="T7935">
        <v>0.57999999999999996</v>
      </c>
      <c r="U7935" s="1">
        <v>40353</v>
      </c>
    </row>
    <row r="7936" spans="1:21" x14ac:dyDescent="0.3">
      <c r="A7936">
        <v>5278</v>
      </c>
      <c r="B7936">
        <v>37542</v>
      </c>
      <c r="C7936" s="1">
        <v>40014</v>
      </c>
      <c r="D7936" t="s">
        <v>10704</v>
      </c>
      <c r="E7936">
        <v>26</v>
      </c>
      <c r="F7936">
        <v>2546.5234999999998</v>
      </c>
      <c r="G7936">
        <v>0.09</v>
      </c>
      <c r="H7936" t="s">
        <v>10697</v>
      </c>
      <c r="I7936">
        <v>210</v>
      </c>
      <c r="J7936">
        <v>125.99</v>
      </c>
      <c r="K7936">
        <v>7.69</v>
      </c>
      <c r="L7936" t="s">
        <v>12661</v>
      </c>
      <c r="M7936" t="s">
        <v>12637</v>
      </c>
      <c r="N7936" t="s">
        <v>11320</v>
      </c>
      <c r="O7936" t="s">
        <v>10681</v>
      </c>
      <c r="P7936" t="s">
        <v>10682</v>
      </c>
      <c r="Q7936" t="s">
        <v>10683</v>
      </c>
      <c r="R7936" t="s">
        <v>11449</v>
      </c>
      <c r="S7936" t="s">
        <v>10685</v>
      </c>
      <c r="T7936">
        <v>0.59</v>
      </c>
      <c r="U7936" s="1">
        <v>40016</v>
      </c>
    </row>
    <row r="7937" spans="1:21" x14ac:dyDescent="0.3">
      <c r="A7937">
        <v>5367</v>
      </c>
      <c r="B7937">
        <v>38146</v>
      </c>
      <c r="C7937" s="1">
        <v>40884</v>
      </c>
      <c r="D7937" t="s">
        <v>10663</v>
      </c>
      <c r="E7937">
        <v>45</v>
      </c>
      <c r="F7937">
        <v>341.39</v>
      </c>
      <c r="G7937">
        <v>0.03</v>
      </c>
      <c r="H7937" t="s">
        <v>10664</v>
      </c>
      <c r="I7937">
        <v>-82.95</v>
      </c>
      <c r="J7937">
        <v>7.68</v>
      </c>
      <c r="K7937">
        <v>6.16</v>
      </c>
      <c r="L7937" t="s">
        <v>12351</v>
      </c>
      <c r="M7937" t="s">
        <v>12637</v>
      </c>
      <c r="N7937" t="s">
        <v>11320</v>
      </c>
      <c r="O7937" t="s">
        <v>10667</v>
      </c>
      <c r="P7937" t="s">
        <v>10668</v>
      </c>
      <c r="Q7937" t="s">
        <v>10678</v>
      </c>
      <c r="R7937" t="s">
        <v>11459</v>
      </c>
      <c r="S7937" t="s">
        <v>10685</v>
      </c>
      <c r="T7937">
        <v>0.35</v>
      </c>
      <c r="U7937" s="1">
        <v>40888</v>
      </c>
    </row>
    <row r="7938" spans="1:21" x14ac:dyDescent="0.3">
      <c r="A7938">
        <v>5370</v>
      </c>
      <c r="B7938">
        <v>38178</v>
      </c>
      <c r="C7938" s="1">
        <v>41150</v>
      </c>
      <c r="D7938" t="s">
        <v>10704</v>
      </c>
      <c r="E7938">
        <v>32</v>
      </c>
      <c r="F7938">
        <v>153.97999999999999</v>
      </c>
      <c r="G7938">
        <v>0.02</v>
      </c>
      <c r="H7938" t="s">
        <v>10664</v>
      </c>
      <c r="I7938">
        <v>71.599999999999994</v>
      </c>
      <c r="J7938">
        <v>4.91</v>
      </c>
      <c r="K7938">
        <v>0.5</v>
      </c>
      <c r="L7938" t="s">
        <v>12659</v>
      </c>
      <c r="M7938" t="s">
        <v>12637</v>
      </c>
      <c r="N7938" t="s">
        <v>11320</v>
      </c>
      <c r="O7938" t="s">
        <v>10667</v>
      </c>
      <c r="P7938" t="s">
        <v>10668</v>
      </c>
      <c r="Q7938" t="s">
        <v>10729</v>
      </c>
      <c r="R7938" t="s">
        <v>11134</v>
      </c>
      <c r="S7938" t="s">
        <v>10685</v>
      </c>
      <c r="T7938">
        <v>0.36</v>
      </c>
      <c r="U7938" s="1">
        <v>41151</v>
      </c>
    </row>
    <row r="7939" spans="1:21" x14ac:dyDescent="0.3">
      <c r="A7939">
        <v>5384</v>
      </c>
      <c r="B7939">
        <v>38279</v>
      </c>
      <c r="C7939" s="1">
        <v>41028</v>
      </c>
      <c r="D7939" t="s">
        <v>10704</v>
      </c>
      <c r="E7939">
        <v>1</v>
      </c>
      <c r="F7939">
        <v>11.64</v>
      </c>
      <c r="G7939">
        <v>0.05</v>
      </c>
      <c r="H7939" t="s">
        <v>10664</v>
      </c>
      <c r="I7939">
        <v>-10.73</v>
      </c>
      <c r="J7939">
        <v>7.59</v>
      </c>
      <c r="K7939">
        <v>4</v>
      </c>
      <c r="L7939" t="s">
        <v>12663</v>
      </c>
      <c r="M7939" t="s">
        <v>12637</v>
      </c>
      <c r="N7939" t="s">
        <v>11320</v>
      </c>
      <c r="O7939" t="s">
        <v>10681</v>
      </c>
      <c r="P7939" t="s">
        <v>10690</v>
      </c>
      <c r="Q7939" t="s">
        <v>10691</v>
      </c>
      <c r="R7939" t="s">
        <v>11129</v>
      </c>
    </row>
    <row r="7940" spans="1:21" x14ac:dyDescent="0.3">
      <c r="A7940">
        <v>5460</v>
      </c>
      <c r="B7940">
        <v>38787</v>
      </c>
      <c r="C7940" s="1">
        <v>40760</v>
      </c>
      <c r="D7940" t="s">
        <v>10663</v>
      </c>
      <c r="E7940">
        <v>22</v>
      </c>
      <c r="F7940">
        <v>79.040000000000006</v>
      </c>
      <c r="G7940">
        <v>0.05</v>
      </c>
      <c r="H7940" t="s">
        <v>10664</v>
      </c>
      <c r="I7940">
        <v>-77.930000000000007</v>
      </c>
      <c r="J7940">
        <v>3.28</v>
      </c>
      <c r="K7940">
        <v>5</v>
      </c>
      <c r="L7940" t="s">
        <v>12588</v>
      </c>
      <c r="M7940" t="s">
        <v>12637</v>
      </c>
      <c r="N7940" t="s">
        <v>11320</v>
      </c>
      <c r="O7940" t="s">
        <v>10674</v>
      </c>
      <c r="P7940" t="s">
        <v>10668</v>
      </c>
      <c r="Q7940" t="s">
        <v>10736</v>
      </c>
      <c r="R7940" t="s">
        <v>11483</v>
      </c>
      <c r="S7940" t="s">
        <v>10709</v>
      </c>
      <c r="T7940">
        <v>0.56000000000000005</v>
      </c>
      <c r="U7940" s="1">
        <v>40760</v>
      </c>
    </row>
    <row r="7941" spans="1:21" x14ac:dyDescent="0.3">
      <c r="A7941">
        <v>5463</v>
      </c>
      <c r="B7941">
        <v>38791</v>
      </c>
      <c r="C7941" s="1">
        <v>40251</v>
      </c>
      <c r="D7941" t="s">
        <v>10663</v>
      </c>
      <c r="E7941">
        <v>24</v>
      </c>
      <c r="F7941">
        <v>1457.712</v>
      </c>
      <c r="G7941">
        <v>0.03</v>
      </c>
      <c r="H7941" t="s">
        <v>10672</v>
      </c>
      <c r="I7941">
        <v>-1565.89</v>
      </c>
      <c r="J7941">
        <v>70.89</v>
      </c>
      <c r="K7941">
        <v>89.3</v>
      </c>
      <c r="L7941" t="s">
        <v>12667</v>
      </c>
      <c r="M7941" t="s">
        <v>12637</v>
      </c>
      <c r="N7941" t="s">
        <v>11320</v>
      </c>
      <c r="O7941" t="s">
        <v>10701</v>
      </c>
      <c r="P7941" t="s">
        <v>10690</v>
      </c>
      <c r="Q7941" t="s">
        <v>10724</v>
      </c>
      <c r="R7941" t="s">
        <v>11667</v>
      </c>
      <c r="S7941" t="s">
        <v>10723</v>
      </c>
      <c r="T7941">
        <v>0.69</v>
      </c>
      <c r="U7941" s="1">
        <v>40258</v>
      </c>
    </row>
    <row r="7942" spans="1:21" x14ac:dyDescent="0.3">
      <c r="A7942">
        <v>5464</v>
      </c>
      <c r="B7942">
        <v>38817</v>
      </c>
      <c r="C7942" s="1">
        <v>41049</v>
      </c>
      <c r="D7942" t="s">
        <v>10686</v>
      </c>
      <c r="E7942">
        <v>1</v>
      </c>
      <c r="F7942">
        <v>9.6999999999999993</v>
      </c>
      <c r="G7942">
        <v>0.02</v>
      </c>
      <c r="H7942" t="s">
        <v>10664</v>
      </c>
      <c r="I7942">
        <v>-18.03</v>
      </c>
      <c r="J7942">
        <v>4.9800000000000004</v>
      </c>
      <c r="K7942">
        <v>4.62</v>
      </c>
      <c r="L7942" t="s">
        <v>12409</v>
      </c>
      <c r="M7942" t="s">
        <v>12637</v>
      </c>
      <c r="N7942" t="s">
        <v>11320</v>
      </c>
      <c r="O7942" t="s">
        <v>10674</v>
      </c>
      <c r="P7942" t="s">
        <v>10682</v>
      </c>
      <c r="Q7942" t="s">
        <v>10711</v>
      </c>
      <c r="R7942" t="s">
        <v>11034</v>
      </c>
    </row>
    <row r="7943" spans="1:21" x14ac:dyDescent="0.3">
      <c r="A7943">
        <v>5475</v>
      </c>
      <c r="B7943">
        <v>38887</v>
      </c>
      <c r="C7943" s="1">
        <v>40110</v>
      </c>
      <c r="D7943" t="s">
        <v>10719</v>
      </c>
      <c r="E7943">
        <v>25</v>
      </c>
      <c r="F7943">
        <v>378.9</v>
      </c>
      <c r="G7943">
        <v>0.02</v>
      </c>
      <c r="H7943" t="s">
        <v>10664</v>
      </c>
      <c r="I7943">
        <v>28.46</v>
      </c>
      <c r="J7943">
        <v>14.45</v>
      </c>
      <c r="K7943">
        <v>7.17</v>
      </c>
      <c r="L7943" t="s">
        <v>12588</v>
      </c>
      <c r="M7943" t="s">
        <v>12637</v>
      </c>
      <c r="N7943" t="s">
        <v>11320</v>
      </c>
      <c r="O7943" t="s">
        <v>10674</v>
      </c>
      <c r="P7943" t="s">
        <v>10668</v>
      </c>
      <c r="Q7943" t="s">
        <v>10678</v>
      </c>
      <c r="R7943" t="s">
        <v>11720</v>
      </c>
      <c r="S7943" t="s">
        <v>10685</v>
      </c>
      <c r="T7943">
        <v>0.38</v>
      </c>
      <c r="U7943" s="1">
        <v>40111</v>
      </c>
    </row>
    <row r="7944" spans="1:21" x14ac:dyDescent="0.3">
      <c r="A7944">
        <v>5476</v>
      </c>
      <c r="B7944">
        <v>38887</v>
      </c>
      <c r="C7944" s="1">
        <v>40110</v>
      </c>
      <c r="D7944" t="s">
        <v>10719</v>
      </c>
      <c r="E7944">
        <v>50</v>
      </c>
      <c r="F7944">
        <v>264.05</v>
      </c>
      <c r="G7944">
        <v>7.0000000000000007E-2</v>
      </c>
      <c r="H7944" t="s">
        <v>10664</v>
      </c>
      <c r="I7944">
        <v>25.05</v>
      </c>
      <c r="J7944">
        <v>5.58</v>
      </c>
      <c r="K7944">
        <v>1.99</v>
      </c>
      <c r="L7944" t="s">
        <v>12588</v>
      </c>
      <c r="M7944" t="s">
        <v>12637</v>
      </c>
      <c r="N7944" t="s">
        <v>11320</v>
      </c>
      <c r="O7944" t="s">
        <v>10674</v>
      </c>
      <c r="P7944" t="s">
        <v>10668</v>
      </c>
      <c r="Q7944" t="s">
        <v>10736</v>
      </c>
      <c r="R7944" t="s">
        <v>11826</v>
      </c>
      <c r="S7944" t="s">
        <v>10709</v>
      </c>
      <c r="T7944">
        <v>0.46</v>
      </c>
      <c r="U7944" s="1">
        <v>40112</v>
      </c>
    </row>
    <row r="7945" spans="1:21" x14ac:dyDescent="0.3">
      <c r="A7945">
        <v>5480</v>
      </c>
      <c r="B7945">
        <v>38914</v>
      </c>
      <c r="C7945" s="1">
        <v>41059</v>
      </c>
      <c r="D7945" t="s">
        <v>10704</v>
      </c>
      <c r="E7945">
        <v>43</v>
      </c>
      <c r="F7945">
        <v>447.12</v>
      </c>
      <c r="G7945">
        <v>0.08</v>
      </c>
      <c r="H7945" t="s">
        <v>10664</v>
      </c>
      <c r="I7945">
        <v>-14.27</v>
      </c>
      <c r="J7945">
        <v>10.64</v>
      </c>
      <c r="K7945">
        <v>5.16</v>
      </c>
      <c r="L7945" t="s">
        <v>12667</v>
      </c>
      <c r="M7945" t="s">
        <v>12637</v>
      </c>
      <c r="N7945" t="s">
        <v>11320</v>
      </c>
      <c r="O7945" t="s">
        <v>10681</v>
      </c>
      <c r="P7945" t="s">
        <v>10690</v>
      </c>
      <c r="Q7945" t="s">
        <v>10691</v>
      </c>
      <c r="R7945" t="s">
        <v>11214</v>
      </c>
    </row>
    <row r="7946" spans="1:21" x14ac:dyDescent="0.3">
      <c r="A7946">
        <v>5509</v>
      </c>
      <c r="B7946">
        <v>39072</v>
      </c>
      <c r="C7946" s="1">
        <v>39866</v>
      </c>
      <c r="D7946" t="s">
        <v>10671</v>
      </c>
      <c r="E7946">
        <v>50</v>
      </c>
      <c r="F7946">
        <v>1633.37</v>
      </c>
      <c r="G7946">
        <v>0.08</v>
      </c>
      <c r="H7946" t="s">
        <v>10664</v>
      </c>
      <c r="I7946">
        <v>144.69</v>
      </c>
      <c r="J7946">
        <v>34.99</v>
      </c>
      <c r="K7946">
        <v>7.73</v>
      </c>
      <c r="L7946" t="s">
        <v>12661</v>
      </c>
      <c r="M7946" t="s">
        <v>12637</v>
      </c>
      <c r="N7946" t="s">
        <v>11320</v>
      </c>
      <c r="O7946" t="s">
        <v>10681</v>
      </c>
      <c r="P7946" t="s">
        <v>10668</v>
      </c>
      <c r="Q7946" t="s">
        <v>10736</v>
      </c>
      <c r="R7946" t="s">
        <v>11937</v>
      </c>
      <c r="S7946" t="s">
        <v>10685</v>
      </c>
      <c r="T7946">
        <v>0.59</v>
      </c>
      <c r="U7946" s="1">
        <v>39867</v>
      </c>
    </row>
    <row r="7947" spans="1:21" x14ac:dyDescent="0.3">
      <c r="A7947">
        <v>5593</v>
      </c>
      <c r="B7947">
        <v>39652</v>
      </c>
      <c r="C7947" s="1">
        <v>41033</v>
      </c>
      <c r="D7947" t="s">
        <v>10663</v>
      </c>
      <c r="E7947">
        <v>5</v>
      </c>
      <c r="F7947">
        <v>14.61</v>
      </c>
      <c r="G7947">
        <v>0.03</v>
      </c>
      <c r="H7947" t="s">
        <v>10664</v>
      </c>
      <c r="I7947">
        <v>1.17</v>
      </c>
      <c r="J7947">
        <v>2.88</v>
      </c>
      <c r="K7947">
        <v>0.5</v>
      </c>
      <c r="L7947" t="s">
        <v>12409</v>
      </c>
      <c r="M7947" t="s">
        <v>12637</v>
      </c>
      <c r="N7947" t="s">
        <v>11320</v>
      </c>
      <c r="O7947" t="s">
        <v>10674</v>
      </c>
      <c r="P7947" t="s">
        <v>10668</v>
      </c>
      <c r="Q7947" t="s">
        <v>10729</v>
      </c>
      <c r="R7947" t="s">
        <v>11754</v>
      </c>
      <c r="S7947" t="s">
        <v>10685</v>
      </c>
      <c r="T7947">
        <v>0.36</v>
      </c>
      <c r="U7947" s="1">
        <v>41035</v>
      </c>
    </row>
    <row r="7948" spans="1:21" x14ac:dyDescent="0.3">
      <c r="A7948">
        <v>5594</v>
      </c>
      <c r="B7948">
        <v>39652</v>
      </c>
      <c r="C7948" s="1">
        <v>41033</v>
      </c>
      <c r="D7948" t="s">
        <v>10663</v>
      </c>
      <c r="E7948">
        <v>4</v>
      </c>
      <c r="F7948">
        <v>665.76250000000005</v>
      </c>
      <c r="G7948">
        <v>0.03</v>
      </c>
      <c r="H7948" t="s">
        <v>10664</v>
      </c>
      <c r="I7948">
        <v>-773.34</v>
      </c>
      <c r="J7948">
        <v>195.99</v>
      </c>
      <c r="K7948">
        <v>8.99</v>
      </c>
      <c r="L7948" t="s">
        <v>12409</v>
      </c>
      <c r="M7948" t="s">
        <v>12637</v>
      </c>
      <c r="N7948" t="s">
        <v>11320</v>
      </c>
      <c r="O7948" t="s">
        <v>10674</v>
      </c>
      <c r="P7948" t="s">
        <v>10682</v>
      </c>
      <c r="Q7948" t="s">
        <v>10683</v>
      </c>
      <c r="R7948" t="s">
        <v>11288</v>
      </c>
      <c r="S7948" t="s">
        <v>10685</v>
      </c>
      <c r="T7948">
        <v>0.6</v>
      </c>
      <c r="U7948" s="1">
        <v>41038</v>
      </c>
    </row>
    <row r="7949" spans="1:21" x14ac:dyDescent="0.3">
      <c r="A7949">
        <v>5612</v>
      </c>
      <c r="B7949">
        <v>39750</v>
      </c>
      <c r="C7949" s="1">
        <v>39899</v>
      </c>
      <c r="D7949" t="s">
        <v>10671</v>
      </c>
      <c r="E7949">
        <v>7</v>
      </c>
      <c r="F7949">
        <v>140.59</v>
      </c>
      <c r="G7949">
        <v>0.01</v>
      </c>
      <c r="H7949" t="s">
        <v>10664</v>
      </c>
      <c r="I7949">
        <v>-35.880000000000003</v>
      </c>
      <c r="J7949">
        <v>17.98</v>
      </c>
      <c r="K7949">
        <v>8.51</v>
      </c>
      <c r="L7949" t="s">
        <v>12661</v>
      </c>
      <c r="M7949" t="s">
        <v>12637</v>
      </c>
      <c r="N7949" t="s">
        <v>11320</v>
      </c>
      <c r="O7949" t="s">
        <v>10681</v>
      </c>
      <c r="P7949" t="s">
        <v>10682</v>
      </c>
      <c r="Q7949" t="s">
        <v>10849</v>
      </c>
      <c r="R7949" t="s">
        <v>10915</v>
      </c>
      <c r="S7949" t="s">
        <v>10689</v>
      </c>
      <c r="T7949">
        <v>0.4</v>
      </c>
      <c r="U7949" s="1">
        <v>39900</v>
      </c>
    </row>
    <row r="7950" spans="1:21" x14ac:dyDescent="0.3">
      <c r="A7950">
        <v>5654</v>
      </c>
      <c r="B7950">
        <v>40006</v>
      </c>
      <c r="C7950" s="1">
        <v>39979</v>
      </c>
      <c r="D7950" t="s">
        <v>10686</v>
      </c>
      <c r="E7950">
        <v>35</v>
      </c>
      <c r="F7950">
        <v>157.99</v>
      </c>
      <c r="G7950">
        <v>0.03</v>
      </c>
      <c r="H7950" t="s">
        <v>10664</v>
      </c>
      <c r="I7950">
        <v>-105.55</v>
      </c>
      <c r="J7950">
        <v>4.24</v>
      </c>
      <c r="K7950">
        <v>5.41</v>
      </c>
      <c r="L7950" t="s">
        <v>12661</v>
      </c>
      <c r="M7950" t="s">
        <v>12637</v>
      </c>
      <c r="N7950" t="s">
        <v>11320</v>
      </c>
      <c r="O7950" t="s">
        <v>10681</v>
      </c>
      <c r="P7950" t="s">
        <v>10668</v>
      </c>
      <c r="Q7950" t="s">
        <v>10678</v>
      </c>
      <c r="R7950" t="s">
        <v>11478</v>
      </c>
      <c r="S7950" t="s">
        <v>10685</v>
      </c>
      <c r="T7950">
        <v>0.35</v>
      </c>
      <c r="U7950" s="1">
        <v>39981</v>
      </c>
    </row>
    <row r="7951" spans="1:21" x14ac:dyDescent="0.3">
      <c r="A7951">
        <v>5655</v>
      </c>
      <c r="B7951">
        <v>40006</v>
      </c>
      <c r="C7951" s="1">
        <v>39979</v>
      </c>
      <c r="D7951" t="s">
        <v>10686</v>
      </c>
      <c r="E7951">
        <v>48</v>
      </c>
      <c r="F7951">
        <v>141.59</v>
      </c>
      <c r="G7951">
        <v>0.04</v>
      </c>
      <c r="H7951" t="s">
        <v>10664</v>
      </c>
      <c r="I7951">
        <v>20.260000000000002</v>
      </c>
      <c r="J7951">
        <v>2.94</v>
      </c>
      <c r="K7951">
        <v>0.7</v>
      </c>
      <c r="L7951" t="s">
        <v>12661</v>
      </c>
      <c r="M7951" t="s">
        <v>12637</v>
      </c>
      <c r="N7951" t="s">
        <v>11320</v>
      </c>
      <c r="O7951" t="s">
        <v>10681</v>
      </c>
      <c r="P7951" t="s">
        <v>10668</v>
      </c>
      <c r="Q7951" t="s">
        <v>10736</v>
      </c>
      <c r="R7951" t="s">
        <v>11782</v>
      </c>
      <c r="S7951" t="s">
        <v>10709</v>
      </c>
      <c r="T7951">
        <v>0.57999999999999996</v>
      </c>
      <c r="U7951" s="1">
        <v>39980</v>
      </c>
    </row>
    <row r="7952" spans="1:21" x14ac:dyDescent="0.3">
      <c r="A7952">
        <v>5737</v>
      </c>
      <c r="B7952">
        <v>40770</v>
      </c>
      <c r="C7952" s="1">
        <v>40649</v>
      </c>
      <c r="D7952" t="s">
        <v>10663</v>
      </c>
      <c r="E7952">
        <v>19</v>
      </c>
      <c r="F7952">
        <v>217.69</v>
      </c>
      <c r="G7952">
        <v>0.09</v>
      </c>
      <c r="H7952" t="s">
        <v>10664</v>
      </c>
      <c r="I7952">
        <v>-11.66</v>
      </c>
      <c r="J7952">
        <v>11.33</v>
      </c>
      <c r="K7952">
        <v>6.12</v>
      </c>
      <c r="L7952" t="s">
        <v>12668</v>
      </c>
      <c r="M7952" t="s">
        <v>12637</v>
      </c>
      <c r="N7952" t="s">
        <v>11320</v>
      </c>
      <c r="O7952" t="s">
        <v>10701</v>
      </c>
      <c r="P7952" t="s">
        <v>10668</v>
      </c>
      <c r="Q7952" t="s">
        <v>10675</v>
      </c>
      <c r="R7952" t="s">
        <v>11226</v>
      </c>
    </row>
    <row r="7953" spans="1:21" x14ac:dyDescent="0.3">
      <c r="A7953">
        <v>5766</v>
      </c>
      <c r="B7953">
        <v>40933</v>
      </c>
      <c r="C7953" s="1">
        <v>41056</v>
      </c>
      <c r="D7953" t="s">
        <v>10671</v>
      </c>
      <c r="E7953">
        <v>37</v>
      </c>
      <c r="F7953">
        <v>95.43</v>
      </c>
      <c r="G7953">
        <v>0.06</v>
      </c>
      <c r="H7953" t="s">
        <v>10664</v>
      </c>
      <c r="I7953">
        <v>-103.96</v>
      </c>
      <c r="J7953">
        <v>2.52</v>
      </c>
      <c r="K7953">
        <v>4.28</v>
      </c>
      <c r="L7953" t="s">
        <v>11180</v>
      </c>
      <c r="M7953" t="s">
        <v>12637</v>
      </c>
      <c r="N7953" t="s">
        <v>11320</v>
      </c>
      <c r="O7953" t="s">
        <v>10674</v>
      </c>
      <c r="P7953" t="s">
        <v>10668</v>
      </c>
      <c r="Q7953" t="s">
        <v>10736</v>
      </c>
      <c r="R7953" t="s">
        <v>11705</v>
      </c>
    </row>
    <row r="7954" spans="1:21" x14ac:dyDescent="0.3">
      <c r="A7954">
        <v>5975</v>
      </c>
      <c r="B7954">
        <v>42370</v>
      </c>
      <c r="C7954" s="1">
        <v>40868</v>
      </c>
      <c r="D7954" t="s">
        <v>10671</v>
      </c>
      <c r="E7954">
        <v>33</v>
      </c>
      <c r="F7954">
        <v>125.27</v>
      </c>
      <c r="G7954">
        <v>7.0000000000000007E-2</v>
      </c>
      <c r="H7954" t="s">
        <v>10664</v>
      </c>
      <c r="I7954">
        <v>-105.83</v>
      </c>
      <c r="J7954">
        <v>3.81</v>
      </c>
      <c r="K7954">
        <v>4.83</v>
      </c>
      <c r="L7954" t="s">
        <v>12670</v>
      </c>
      <c r="M7954" t="s">
        <v>12637</v>
      </c>
      <c r="N7954" t="s">
        <v>11320</v>
      </c>
      <c r="O7954" t="s">
        <v>10701</v>
      </c>
      <c r="P7954" t="s">
        <v>10668</v>
      </c>
      <c r="Q7954" t="s">
        <v>10678</v>
      </c>
      <c r="R7954" t="s">
        <v>11175</v>
      </c>
    </row>
    <row r="7955" spans="1:21" x14ac:dyDescent="0.3">
      <c r="A7955">
        <v>5986</v>
      </c>
      <c r="B7955">
        <v>42436</v>
      </c>
      <c r="C7955" s="1">
        <v>41130</v>
      </c>
      <c r="D7955" t="s">
        <v>10719</v>
      </c>
      <c r="E7955">
        <v>30</v>
      </c>
      <c r="F7955">
        <v>10994.74</v>
      </c>
      <c r="G7955">
        <v>0.09</v>
      </c>
      <c r="H7955" t="s">
        <v>10672</v>
      </c>
      <c r="I7955">
        <v>3612.58</v>
      </c>
      <c r="J7955">
        <v>400.97</v>
      </c>
      <c r="K7955">
        <v>48.26</v>
      </c>
      <c r="L7955" t="s">
        <v>12660</v>
      </c>
      <c r="M7955" t="s">
        <v>12637</v>
      </c>
      <c r="N7955" t="s">
        <v>11320</v>
      </c>
      <c r="O7955" t="s">
        <v>10681</v>
      </c>
      <c r="P7955" t="s">
        <v>10682</v>
      </c>
      <c r="Q7955" t="s">
        <v>10849</v>
      </c>
      <c r="R7955" t="s">
        <v>11568</v>
      </c>
      <c r="S7955" t="s">
        <v>10723</v>
      </c>
      <c r="T7955">
        <v>0.36</v>
      </c>
      <c r="U7955" s="1">
        <v>41131</v>
      </c>
    </row>
    <row r="7956" spans="1:21" x14ac:dyDescent="0.3">
      <c r="A7956">
        <v>6047</v>
      </c>
      <c r="B7956">
        <v>42855</v>
      </c>
      <c r="C7956" s="1">
        <v>40732</v>
      </c>
      <c r="D7956" t="s">
        <v>10686</v>
      </c>
      <c r="E7956">
        <v>17</v>
      </c>
      <c r="F7956">
        <v>135.38</v>
      </c>
      <c r="G7956">
        <v>0.05</v>
      </c>
      <c r="H7956" t="s">
        <v>10664</v>
      </c>
      <c r="I7956">
        <v>-71.12</v>
      </c>
      <c r="J7956">
        <v>7.98</v>
      </c>
      <c r="K7956">
        <v>6.5</v>
      </c>
      <c r="L7956" t="s">
        <v>12658</v>
      </c>
      <c r="M7956" t="s">
        <v>12637</v>
      </c>
      <c r="N7956" t="s">
        <v>11320</v>
      </c>
      <c r="O7956" t="s">
        <v>10681</v>
      </c>
      <c r="P7956" t="s">
        <v>10668</v>
      </c>
      <c r="Q7956" t="s">
        <v>10669</v>
      </c>
      <c r="R7956" t="s">
        <v>12123</v>
      </c>
      <c r="S7956" t="s">
        <v>10689</v>
      </c>
      <c r="T7956">
        <v>0.59</v>
      </c>
      <c r="U7956" s="1">
        <v>40734</v>
      </c>
    </row>
    <row r="7957" spans="1:21" x14ac:dyDescent="0.3">
      <c r="A7957">
        <v>6166</v>
      </c>
      <c r="B7957">
        <v>43686</v>
      </c>
      <c r="C7957" s="1">
        <v>40670</v>
      </c>
      <c r="D7957" t="s">
        <v>10704</v>
      </c>
      <c r="E7957">
        <v>16</v>
      </c>
      <c r="F7957">
        <v>1313.64</v>
      </c>
      <c r="G7957">
        <v>0.05</v>
      </c>
      <c r="H7957" t="s">
        <v>10664</v>
      </c>
      <c r="I7957">
        <v>284.83999999999997</v>
      </c>
      <c r="J7957">
        <v>83.1</v>
      </c>
      <c r="K7957">
        <v>6.13</v>
      </c>
      <c r="L7957" t="s">
        <v>12663</v>
      </c>
      <c r="M7957" t="s">
        <v>12637</v>
      </c>
      <c r="N7957" t="s">
        <v>11320</v>
      </c>
      <c r="O7957" t="s">
        <v>10681</v>
      </c>
      <c r="P7957" t="s">
        <v>10682</v>
      </c>
      <c r="Q7957" t="s">
        <v>10711</v>
      </c>
      <c r="R7957" t="s">
        <v>11195</v>
      </c>
    </row>
    <row r="7958" spans="1:21" x14ac:dyDescent="0.3">
      <c r="A7958">
        <v>6260</v>
      </c>
      <c r="B7958">
        <v>44295</v>
      </c>
      <c r="C7958" s="1">
        <v>40201</v>
      </c>
      <c r="D7958" t="s">
        <v>10704</v>
      </c>
      <c r="E7958">
        <v>47</v>
      </c>
      <c r="F7958">
        <v>4524.9070000000002</v>
      </c>
      <c r="G7958">
        <v>7.0000000000000007E-2</v>
      </c>
      <c r="H7958" t="s">
        <v>10664</v>
      </c>
      <c r="I7958">
        <v>1464.87</v>
      </c>
      <c r="J7958">
        <v>115.99</v>
      </c>
      <c r="K7958">
        <v>2.5</v>
      </c>
      <c r="L7958" t="s">
        <v>12664</v>
      </c>
      <c r="M7958" t="s">
        <v>12637</v>
      </c>
      <c r="N7958" t="s">
        <v>11320</v>
      </c>
      <c r="O7958" t="s">
        <v>10701</v>
      </c>
      <c r="P7958" t="s">
        <v>10682</v>
      </c>
      <c r="Q7958" t="s">
        <v>10683</v>
      </c>
      <c r="R7958" t="s">
        <v>12288</v>
      </c>
      <c r="S7958" t="s">
        <v>10685</v>
      </c>
      <c r="T7958">
        <v>0.55000000000000004</v>
      </c>
      <c r="U7958" s="1">
        <v>40203</v>
      </c>
    </row>
    <row r="7959" spans="1:21" x14ac:dyDescent="0.3">
      <c r="A7959">
        <v>6333</v>
      </c>
      <c r="B7959">
        <v>44869</v>
      </c>
      <c r="C7959" s="1">
        <v>41143</v>
      </c>
      <c r="D7959" t="s">
        <v>10704</v>
      </c>
      <c r="E7959">
        <v>43</v>
      </c>
      <c r="F7959">
        <v>283.18</v>
      </c>
      <c r="G7959">
        <v>0.03</v>
      </c>
      <c r="H7959" t="s">
        <v>10664</v>
      </c>
      <c r="I7959">
        <v>-154.94999999999999</v>
      </c>
      <c r="J7959">
        <v>6.48</v>
      </c>
      <c r="K7959">
        <v>7.49</v>
      </c>
      <c r="L7959" t="s">
        <v>12658</v>
      </c>
      <c r="M7959" t="s">
        <v>12637</v>
      </c>
      <c r="N7959" t="s">
        <v>11320</v>
      </c>
      <c r="O7959" t="s">
        <v>10681</v>
      </c>
      <c r="P7959" t="s">
        <v>10668</v>
      </c>
      <c r="Q7959" t="s">
        <v>10702</v>
      </c>
      <c r="R7959" t="s">
        <v>11261</v>
      </c>
      <c r="S7959" t="s">
        <v>10685</v>
      </c>
      <c r="T7959">
        <v>0.37</v>
      </c>
      <c r="U7959" s="1">
        <v>41145</v>
      </c>
    </row>
    <row r="7960" spans="1:21" x14ac:dyDescent="0.3">
      <c r="A7960">
        <v>6405</v>
      </c>
      <c r="B7960">
        <v>45511</v>
      </c>
      <c r="C7960" s="1">
        <v>40411</v>
      </c>
      <c r="D7960" t="s">
        <v>10663</v>
      </c>
      <c r="E7960">
        <v>31</v>
      </c>
      <c r="F7960">
        <v>951.31</v>
      </c>
      <c r="G7960">
        <v>0.08</v>
      </c>
      <c r="H7960" t="s">
        <v>10672</v>
      </c>
      <c r="I7960">
        <v>-1099.46</v>
      </c>
      <c r="J7960">
        <v>31.76</v>
      </c>
      <c r="K7960">
        <v>45.51</v>
      </c>
      <c r="L7960" t="s">
        <v>12658</v>
      </c>
      <c r="M7960" t="s">
        <v>12637</v>
      </c>
      <c r="N7960" t="s">
        <v>11320</v>
      </c>
      <c r="O7960" t="s">
        <v>10681</v>
      </c>
      <c r="P7960" t="s">
        <v>10690</v>
      </c>
      <c r="Q7960" t="s">
        <v>10724</v>
      </c>
      <c r="R7960" t="s">
        <v>11232</v>
      </c>
      <c r="S7960" t="s">
        <v>10723</v>
      </c>
      <c r="T7960">
        <v>0.65</v>
      </c>
      <c r="U7960" s="1">
        <v>40418</v>
      </c>
    </row>
    <row r="7961" spans="1:21" x14ac:dyDescent="0.3">
      <c r="A7961">
        <v>6474</v>
      </c>
      <c r="B7961">
        <v>46053</v>
      </c>
      <c r="C7961" s="1">
        <v>41165</v>
      </c>
      <c r="D7961" t="s">
        <v>10671</v>
      </c>
      <c r="E7961">
        <v>25</v>
      </c>
      <c r="F7961">
        <v>1458.83</v>
      </c>
      <c r="G7961">
        <v>0.05</v>
      </c>
      <c r="H7961" t="s">
        <v>10664</v>
      </c>
      <c r="I7961">
        <v>392.76</v>
      </c>
      <c r="J7961">
        <v>60.22</v>
      </c>
      <c r="K7961">
        <v>3.5</v>
      </c>
      <c r="L7961" t="s">
        <v>11702</v>
      </c>
      <c r="M7961" t="s">
        <v>12637</v>
      </c>
      <c r="N7961" t="s">
        <v>11320</v>
      </c>
      <c r="O7961" t="s">
        <v>10674</v>
      </c>
      <c r="P7961" t="s">
        <v>10668</v>
      </c>
      <c r="Q7961" t="s">
        <v>10675</v>
      </c>
      <c r="R7961" t="s">
        <v>11243</v>
      </c>
    </row>
    <row r="7962" spans="1:21" x14ac:dyDescent="0.3">
      <c r="A7962">
        <v>6531</v>
      </c>
      <c r="B7962">
        <v>46469</v>
      </c>
      <c r="C7962" s="1">
        <v>40041</v>
      </c>
      <c r="D7962" t="s">
        <v>10719</v>
      </c>
      <c r="E7962">
        <v>17</v>
      </c>
      <c r="F7962">
        <v>1210.72</v>
      </c>
      <c r="G7962">
        <v>0.05</v>
      </c>
      <c r="H7962" t="s">
        <v>10672</v>
      </c>
      <c r="I7962">
        <v>-382.43</v>
      </c>
      <c r="J7962">
        <v>70.98</v>
      </c>
      <c r="K7962">
        <v>30</v>
      </c>
      <c r="L7962" t="s">
        <v>12661</v>
      </c>
      <c r="M7962" t="s">
        <v>12637</v>
      </c>
      <c r="N7962" t="s">
        <v>11320</v>
      </c>
      <c r="O7962" t="s">
        <v>10681</v>
      </c>
      <c r="P7962" t="s">
        <v>10690</v>
      </c>
      <c r="Q7962" t="s">
        <v>10753</v>
      </c>
      <c r="R7962" t="s">
        <v>12672</v>
      </c>
      <c r="S7962" t="s">
        <v>10677</v>
      </c>
      <c r="T7962">
        <v>0.78</v>
      </c>
      <c r="U7962" s="1">
        <v>40043</v>
      </c>
    </row>
    <row r="7963" spans="1:21" x14ac:dyDescent="0.3">
      <c r="A7963">
        <v>6532</v>
      </c>
      <c r="B7963">
        <v>46469</v>
      </c>
      <c r="C7963" s="1">
        <v>40041</v>
      </c>
      <c r="D7963" t="s">
        <v>10719</v>
      </c>
      <c r="E7963">
        <v>18</v>
      </c>
      <c r="F7963">
        <v>93.26</v>
      </c>
      <c r="G7963">
        <v>0.05</v>
      </c>
      <c r="H7963" t="s">
        <v>10664</v>
      </c>
      <c r="I7963">
        <v>-35.36</v>
      </c>
      <c r="J7963">
        <v>4.9800000000000004</v>
      </c>
      <c r="K7963">
        <v>4.7</v>
      </c>
      <c r="L7963" t="s">
        <v>12661</v>
      </c>
      <c r="M7963" t="s">
        <v>12637</v>
      </c>
      <c r="N7963" t="s">
        <v>11320</v>
      </c>
      <c r="O7963" t="s">
        <v>10681</v>
      </c>
      <c r="P7963" t="s">
        <v>10668</v>
      </c>
      <c r="Q7963" t="s">
        <v>10702</v>
      </c>
      <c r="R7963" t="s">
        <v>11540</v>
      </c>
      <c r="S7963" t="s">
        <v>10685</v>
      </c>
      <c r="T7963">
        <v>0.38</v>
      </c>
      <c r="U7963" s="1">
        <v>40043</v>
      </c>
    </row>
    <row r="7964" spans="1:21" x14ac:dyDescent="0.3">
      <c r="A7964">
        <v>6640</v>
      </c>
      <c r="B7964">
        <v>47207</v>
      </c>
      <c r="C7964" s="1">
        <v>40165</v>
      </c>
      <c r="D7964" t="s">
        <v>10663</v>
      </c>
      <c r="E7964">
        <v>15</v>
      </c>
      <c r="F7964">
        <v>437.87</v>
      </c>
      <c r="G7964">
        <v>0.09</v>
      </c>
      <c r="H7964" t="s">
        <v>10697</v>
      </c>
      <c r="I7964">
        <v>-111.94</v>
      </c>
      <c r="J7964">
        <v>30.98</v>
      </c>
      <c r="K7964">
        <v>6.5</v>
      </c>
      <c r="L7964" t="s">
        <v>11702</v>
      </c>
      <c r="M7964" t="s">
        <v>12637</v>
      </c>
      <c r="N7964" t="s">
        <v>11320</v>
      </c>
      <c r="O7964" t="s">
        <v>10674</v>
      </c>
      <c r="P7964" t="s">
        <v>10682</v>
      </c>
      <c r="Q7964" t="s">
        <v>10711</v>
      </c>
      <c r="R7964" t="s">
        <v>11222</v>
      </c>
      <c r="S7964" t="s">
        <v>10685</v>
      </c>
      <c r="T7964">
        <v>0.64</v>
      </c>
      <c r="U7964" s="1">
        <v>40169</v>
      </c>
    </row>
    <row r="7965" spans="1:21" x14ac:dyDescent="0.3">
      <c r="A7965">
        <v>6853</v>
      </c>
      <c r="B7965">
        <v>48801</v>
      </c>
      <c r="C7965" s="1">
        <v>41195</v>
      </c>
      <c r="D7965" t="s">
        <v>10671</v>
      </c>
      <c r="E7965">
        <v>43</v>
      </c>
      <c r="F7965">
        <v>2387.61</v>
      </c>
      <c r="G7965">
        <v>0.01</v>
      </c>
      <c r="H7965" t="s">
        <v>10664</v>
      </c>
      <c r="I7965">
        <v>527.13</v>
      </c>
      <c r="J7965">
        <v>54.2</v>
      </c>
      <c r="K7965">
        <v>11.1</v>
      </c>
      <c r="L7965" t="s">
        <v>12668</v>
      </c>
      <c r="M7965" t="s">
        <v>12637</v>
      </c>
      <c r="N7965" t="s">
        <v>11320</v>
      </c>
      <c r="O7965" t="s">
        <v>10701</v>
      </c>
      <c r="P7965" t="s">
        <v>10690</v>
      </c>
      <c r="Q7965" t="s">
        <v>10691</v>
      </c>
      <c r="R7965" t="s">
        <v>12400</v>
      </c>
      <c r="S7965" t="s">
        <v>10689</v>
      </c>
      <c r="T7965">
        <v>0.64</v>
      </c>
      <c r="U7965" s="1">
        <v>41195</v>
      </c>
    </row>
    <row r="7966" spans="1:21" x14ac:dyDescent="0.3">
      <c r="A7966">
        <v>6994</v>
      </c>
      <c r="B7966">
        <v>49954</v>
      </c>
      <c r="C7966" s="1">
        <v>40966</v>
      </c>
      <c r="D7966" t="s">
        <v>10719</v>
      </c>
      <c r="E7966">
        <v>36</v>
      </c>
      <c r="F7966">
        <v>1921.1275000000001</v>
      </c>
      <c r="G7966">
        <v>0.08</v>
      </c>
      <c r="H7966" t="s">
        <v>10664</v>
      </c>
      <c r="I7966">
        <v>248.58</v>
      </c>
      <c r="J7966">
        <v>65.989999999999995</v>
      </c>
      <c r="K7966">
        <v>8.99</v>
      </c>
      <c r="L7966" t="s">
        <v>12666</v>
      </c>
      <c r="M7966" t="s">
        <v>12637</v>
      </c>
      <c r="N7966" t="s">
        <v>11320</v>
      </c>
      <c r="O7966" t="s">
        <v>10701</v>
      </c>
      <c r="P7966" t="s">
        <v>10682</v>
      </c>
      <c r="Q7966" t="s">
        <v>10683</v>
      </c>
      <c r="R7966" t="s">
        <v>11159</v>
      </c>
      <c r="S7966" t="s">
        <v>10685</v>
      </c>
      <c r="T7966">
        <v>0.56000000000000005</v>
      </c>
      <c r="U7966" s="1">
        <v>40968</v>
      </c>
    </row>
    <row r="7967" spans="1:21" x14ac:dyDescent="0.3">
      <c r="A7967">
        <v>7084</v>
      </c>
      <c r="B7967">
        <v>50563</v>
      </c>
      <c r="C7967" s="1">
        <v>40740</v>
      </c>
      <c r="D7967" t="s">
        <v>10671</v>
      </c>
      <c r="E7967">
        <v>2</v>
      </c>
      <c r="F7967">
        <v>423.04</v>
      </c>
      <c r="G7967">
        <v>0.05</v>
      </c>
      <c r="H7967" t="s">
        <v>10697</v>
      </c>
      <c r="I7967">
        <v>-270.7</v>
      </c>
      <c r="J7967">
        <v>210.55</v>
      </c>
      <c r="K7967">
        <v>9.99</v>
      </c>
      <c r="L7967" t="s">
        <v>12665</v>
      </c>
      <c r="M7967" t="s">
        <v>12637</v>
      </c>
      <c r="N7967" t="s">
        <v>11320</v>
      </c>
      <c r="O7967" t="s">
        <v>10667</v>
      </c>
      <c r="P7967" t="s">
        <v>10668</v>
      </c>
      <c r="Q7967" t="s">
        <v>10669</v>
      </c>
      <c r="R7967" t="s">
        <v>11294</v>
      </c>
    </row>
    <row r="7968" spans="1:21" x14ac:dyDescent="0.3">
      <c r="A7968">
        <v>7085</v>
      </c>
      <c r="B7968">
        <v>50563</v>
      </c>
      <c r="C7968" s="1">
        <v>40740</v>
      </c>
      <c r="D7968" t="s">
        <v>10671</v>
      </c>
      <c r="E7968">
        <v>20</v>
      </c>
      <c r="F7968">
        <v>2197.4115000000002</v>
      </c>
      <c r="G7968">
        <v>0</v>
      </c>
      <c r="H7968" t="s">
        <v>10697</v>
      </c>
      <c r="I7968">
        <v>305.95999999999998</v>
      </c>
      <c r="J7968">
        <v>125.99</v>
      </c>
      <c r="K7968">
        <v>7.69</v>
      </c>
      <c r="L7968" t="s">
        <v>12665</v>
      </c>
      <c r="M7968" t="s">
        <v>12637</v>
      </c>
      <c r="N7968" t="s">
        <v>11320</v>
      </c>
      <c r="O7968" t="s">
        <v>10667</v>
      </c>
      <c r="P7968" t="s">
        <v>10682</v>
      </c>
      <c r="Q7968" t="s">
        <v>10683</v>
      </c>
      <c r="R7968" t="s">
        <v>10770</v>
      </c>
      <c r="S7968" t="s">
        <v>10685</v>
      </c>
      <c r="T7968">
        <v>0.57999999999999996</v>
      </c>
      <c r="U7968" s="1">
        <v>40741</v>
      </c>
    </row>
    <row r="7969" spans="1:21" x14ac:dyDescent="0.3">
      <c r="A7969">
        <v>7134</v>
      </c>
      <c r="B7969">
        <v>50882</v>
      </c>
      <c r="C7969" s="1">
        <v>40421</v>
      </c>
      <c r="D7969" t="s">
        <v>10671</v>
      </c>
      <c r="E7969">
        <v>37</v>
      </c>
      <c r="F7969">
        <v>366.84</v>
      </c>
      <c r="G7969">
        <v>0.08</v>
      </c>
      <c r="H7969" t="s">
        <v>10664</v>
      </c>
      <c r="I7969">
        <v>-50.1</v>
      </c>
      <c r="J7969">
        <v>10.23</v>
      </c>
      <c r="K7969">
        <v>4.68</v>
      </c>
      <c r="L7969" t="s">
        <v>12588</v>
      </c>
      <c r="M7969" t="s">
        <v>12637</v>
      </c>
      <c r="N7969" t="s">
        <v>11320</v>
      </c>
      <c r="O7969" t="s">
        <v>10674</v>
      </c>
      <c r="P7969" t="s">
        <v>10668</v>
      </c>
      <c r="Q7969" t="s">
        <v>10791</v>
      </c>
    </row>
    <row r="7970" spans="1:21" x14ac:dyDescent="0.3">
      <c r="A7970">
        <v>7223</v>
      </c>
      <c r="B7970">
        <v>51553</v>
      </c>
      <c r="C7970" s="1">
        <v>40874</v>
      </c>
      <c r="D7970" t="s">
        <v>10686</v>
      </c>
      <c r="E7970">
        <v>3</v>
      </c>
      <c r="F7970">
        <v>21366.51</v>
      </c>
      <c r="G7970">
        <v>0</v>
      </c>
      <c r="H7970" t="s">
        <v>10664</v>
      </c>
      <c r="I7970">
        <v>-11984.4</v>
      </c>
      <c r="J7970">
        <v>6783.02</v>
      </c>
      <c r="K7970">
        <v>24.49</v>
      </c>
      <c r="L7970" t="s">
        <v>12669</v>
      </c>
      <c r="M7970" t="s">
        <v>12637</v>
      </c>
      <c r="N7970" t="s">
        <v>11320</v>
      </c>
      <c r="O7970" t="s">
        <v>10667</v>
      </c>
      <c r="P7970" t="s">
        <v>10682</v>
      </c>
      <c r="Q7970" t="s">
        <v>10849</v>
      </c>
      <c r="R7970" t="s">
        <v>12239</v>
      </c>
      <c r="S7970" t="s">
        <v>10769</v>
      </c>
      <c r="T7970">
        <v>0.39</v>
      </c>
      <c r="U7970" s="1">
        <v>40875</v>
      </c>
    </row>
    <row r="7971" spans="1:21" x14ac:dyDescent="0.3">
      <c r="A7971">
        <v>7224</v>
      </c>
      <c r="B7971">
        <v>51553</v>
      </c>
      <c r="C7971" s="1">
        <v>40874</v>
      </c>
      <c r="D7971" t="s">
        <v>10686</v>
      </c>
      <c r="E7971">
        <v>34</v>
      </c>
      <c r="F7971">
        <v>320.04000000000002</v>
      </c>
      <c r="G7971">
        <v>0.02</v>
      </c>
      <c r="H7971" t="s">
        <v>10697</v>
      </c>
      <c r="I7971">
        <v>32.47</v>
      </c>
      <c r="J7971">
        <v>9.27</v>
      </c>
      <c r="K7971">
        <v>4.3899999999999997</v>
      </c>
      <c r="L7971" t="s">
        <v>12669</v>
      </c>
      <c r="M7971" t="s">
        <v>12637</v>
      </c>
      <c r="N7971" t="s">
        <v>11320</v>
      </c>
      <c r="O7971" t="s">
        <v>10667</v>
      </c>
      <c r="P7971" t="s">
        <v>10668</v>
      </c>
      <c r="Q7971" t="s">
        <v>10702</v>
      </c>
      <c r="R7971" t="s">
        <v>10882</v>
      </c>
    </row>
    <row r="7972" spans="1:21" x14ac:dyDescent="0.3">
      <c r="A7972">
        <v>7225</v>
      </c>
      <c r="B7972">
        <v>51553</v>
      </c>
      <c r="C7972" s="1">
        <v>40874</v>
      </c>
      <c r="D7972" t="s">
        <v>10686</v>
      </c>
      <c r="E7972">
        <v>12</v>
      </c>
      <c r="F7972">
        <v>88.57</v>
      </c>
      <c r="G7972">
        <v>0.03</v>
      </c>
      <c r="H7972" t="s">
        <v>10664</v>
      </c>
      <c r="I7972">
        <v>-28.25</v>
      </c>
      <c r="J7972">
        <v>6.68</v>
      </c>
      <c r="K7972">
        <v>6.15</v>
      </c>
      <c r="L7972" t="s">
        <v>12669</v>
      </c>
      <c r="M7972" t="s">
        <v>12637</v>
      </c>
      <c r="N7972" t="s">
        <v>11320</v>
      </c>
      <c r="O7972" t="s">
        <v>10667</v>
      </c>
      <c r="P7972" t="s">
        <v>10668</v>
      </c>
      <c r="Q7972" t="s">
        <v>10702</v>
      </c>
      <c r="R7972" t="s">
        <v>12285</v>
      </c>
      <c r="S7972" t="s">
        <v>10685</v>
      </c>
      <c r="T7972">
        <v>0.37</v>
      </c>
      <c r="U7972" s="1">
        <v>40876</v>
      </c>
    </row>
    <row r="7973" spans="1:21" x14ac:dyDescent="0.3">
      <c r="A7973">
        <v>7226</v>
      </c>
      <c r="B7973">
        <v>51553</v>
      </c>
      <c r="C7973" s="1">
        <v>40874</v>
      </c>
      <c r="D7973" t="s">
        <v>10686</v>
      </c>
      <c r="E7973">
        <v>13</v>
      </c>
      <c r="F7973">
        <v>73.97</v>
      </c>
      <c r="G7973">
        <v>0.1</v>
      </c>
      <c r="H7973" t="s">
        <v>10664</v>
      </c>
      <c r="I7973">
        <v>-38.35</v>
      </c>
      <c r="J7973">
        <v>5.78</v>
      </c>
      <c r="K7973">
        <v>5.67</v>
      </c>
      <c r="L7973" t="s">
        <v>12669</v>
      </c>
      <c r="M7973" t="s">
        <v>12637</v>
      </c>
      <c r="N7973" t="s">
        <v>11320</v>
      </c>
      <c r="O7973" t="s">
        <v>10667</v>
      </c>
      <c r="P7973" t="s">
        <v>10668</v>
      </c>
      <c r="Q7973" t="s">
        <v>10702</v>
      </c>
      <c r="R7973" t="s">
        <v>11208</v>
      </c>
      <c r="S7973" t="s">
        <v>10685</v>
      </c>
      <c r="T7973">
        <v>0.36</v>
      </c>
      <c r="U7973" s="1">
        <v>40877</v>
      </c>
    </row>
    <row r="7974" spans="1:21" x14ac:dyDescent="0.3">
      <c r="A7974">
        <v>7327</v>
      </c>
      <c r="B7974">
        <v>52199</v>
      </c>
      <c r="C7974" s="1">
        <v>40569</v>
      </c>
      <c r="D7974" t="s">
        <v>10704</v>
      </c>
      <c r="E7974">
        <v>19</v>
      </c>
      <c r="F7974">
        <v>92.24</v>
      </c>
      <c r="G7974">
        <v>0.05</v>
      </c>
      <c r="H7974" t="s">
        <v>10664</v>
      </c>
      <c r="I7974">
        <v>-60.58</v>
      </c>
      <c r="J7974">
        <v>4.82</v>
      </c>
      <c r="K7974">
        <v>5.24</v>
      </c>
      <c r="L7974" t="s">
        <v>12661</v>
      </c>
      <c r="M7974" t="s">
        <v>12637</v>
      </c>
      <c r="N7974" t="s">
        <v>11320</v>
      </c>
      <c r="O7974" t="s">
        <v>10681</v>
      </c>
      <c r="P7974" t="s">
        <v>10668</v>
      </c>
      <c r="Q7974" t="s">
        <v>10678</v>
      </c>
      <c r="R7974" t="s">
        <v>12254</v>
      </c>
      <c r="S7974" t="s">
        <v>10685</v>
      </c>
      <c r="T7974">
        <v>0.39</v>
      </c>
      <c r="U7974" s="1">
        <v>40570</v>
      </c>
    </row>
    <row r="7975" spans="1:21" x14ac:dyDescent="0.3">
      <c r="A7975">
        <v>7341</v>
      </c>
      <c r="B7975">
        <v>52293</v>
      </c>
      <c r="C7975" s="1">
        <v>40648</v>
      </c>
      <c r="D7975" t="s">
        <v>10671</v>
      </c>
      <c r="E7975">
        <v>4</v>
      </c>
      <c r="F7975">
        <v>31.14</v>
      </c>
      <c r="G7975">
        <v>0.08</v>
      </c>
      <c r="H7975" t="s">
        <v>10664</v>
      </c>
      <c r="I7975">
        <v>-14.59</v>
      </c>
      <c r="J7975">
        <v>6.48</v>
      </c>
      <c r="K7975">
        <v>5.86</v>
      </c>
      <c r="L7975" t="s">
        <v>11702</v>
      </c>
      <c r="M7975" t="s">
        <v>12637</v>
      </c>
      <c r="N7975" t="s">
        <v>11320</v>
      </c>
      <c r="O7975" t="s">
        <v>10674</v>
      </c>
      <c r="P7975" t="s">
        <v>10668</v>
      </c>
      <c r="Q7975" t="s">
        <v>10702</v>
      </c>
      <c r="R7975" t="s">
        <v>10814</v>
      </c>
      <c r="S7975" t="s">
        <v>10685</v>
      </c>
      <c r="T7975">
        <v>0.36</v>
      </c>
      <c r="U7975" s="1">
        <v>40649</v>
      </c>
    </row>
    <row r="7976" spans="1:21" x14ac:dyDescent="0.3">
      <c r="A7976">
        <v>7407</v>
      </c>
      <c r="B7976">
        <v>52839</v>
      </c>
      <c r="C7976" s="1">
        <v>40279</v>
      </c>
      <c r="D7976" t="s">
        <v>10671</v>
      </c>
      <c r="E7976">
        <v>8</v>
      </c>
      <c r="F7976">
        <v>30.17</v>
      </c>
      <c r="G7976">
        <v>0.04</v>
      </c>
      <c r="H7976" t="s">
        <v>10664</v>
      </c>
      <c r="I7976">
        <v>-22.84</v>
      </c>
      <c r="J7976">
        <v>3.28</v>
      </c>
      <c r="K7976">
        <v>3.97</v>
      </c>
      <c r="L7976" t="s">
        <v>12670</v>
      </c>
      <c r="M7976" t="s">
        <v>12637</v>
      </c>
      <c r="N7976" t="s">
        <v>11320</v>
      </c>
      <c r="O7976" t="s">
        <v>10701</v>
      </c>
      <c r="P7976" t="s">
        <v>10668</v>
      </c>
      <c r="Q7976" t="s">
        <v>10736</v>
      </c>
      <c r="R7976" t="s">
        <v>11194</v>
      </c>
      <c r="S7976" t="s">
        <v>10709</v>
      </c>
      <c r="T7976">
        <v>0.56000000000000005</v>
      </c>
      <c r="U7976" s="1">
        <v>40279</v>
      </c>
    </row>
    <row r="7977" spans="1:21" x14ac:dyDescent="0.3">
      <c r="A7977">
        <v>7408</v>
      </c>
      <c r="B7977">
        <v>52839</v>
      </c>
      <c r="C7977" s="1">
        <v>40279</v>
      </c>
      <c r="D7977" t="s">
        <v>10671</v>
      </c>
      <c r="E7977">
        <v>25</v>
      </c>
      <c r="F7977">
        <v>1158.6010000000001</v>
      </c>
      <c r="G7977">
        <v>0.1</v>
      </c>
      <c r="H7977" t="s">
        <v>10664</v>
      </c>
      <c r="I7977">
        <v>-155.30000000000001</v>
      </c>
      <c r="J7977">
        <v>55.99</v>
      </c>
      <c r="K7977">
        <v>2.5</v>
      </c>
      <c r="L7977" t="s">
        <v>12670</v>
      </c>
      <c r="M7977" t="s">
        <v>12637</v>
      </c>
      <c r="N7977" t="s">
        <v>11320</v>
      </c>
      <c r="O7977" t="s">
        <v>10701</v>
      </c>
      <c r="P7977" t="s">
        <v>10682</v>
      </c>
      <c r="Q7977" t="s">
        <v>10683</v>
      </c>
      <c r="R7977" t="s">
        <v>11907</v>
      </c>
      <c r="S7977" t="s">
        <v>10693</v>
      </c>
      <c r="T7977">
        <v>0.83</v>
      </c>
      <c r="U7977" s="1">
        <v>40280</v>
      </c>
    </row>
    <row r="7978" spans="1:21" x14ac:dyDescent="0.3">
      <c r="A7978">
        <v>7484</v>
      </c>
      <c r="B7978">
        <v>53443</v>
      </c>
      <c r="C7978" s="1">
        <v>40824</v>
      </c>
      <c r="D7978" t="s">
        <v>10719</v>
      </c>
      <c r="E7978">
        <v>35</v>
      </c>
      <c r="F7978">
        <v>1477.63</v>
      </c>
      <c r="G7978">
        <v>0.04</v>
      </c>
      <c r="H7978" t="s">
        <v>10664</v>
      </c>
      <c r="I7978">
        <v>387.56</v>
      </c>
      <c r="J7978">
        <v>42.98</v>
      </c>
      <c r="K7978">
        <v>4.62</v>
      </c>
      <c r="L7978" t="s">
        <v>11180</v>
      </c>
      <c r="M7978" t="s">
        <v>12637</v>
      </c>
      <c r="N7978" t="s">
        <v>11320</v>
      </c>
      <c r="O7978" t="s">
        <v>10674</v>
      </c>
      <c r="P7978" t="s">
        <v>10668</v>
      </c>
      <c r="Q7978" t="s">
        <v>10675</v>
      </c>
      <c r="R7978" t="s">
        <v>11457</v>
      </c>
      <c r="S7978" t="s">
        <v>10685</v>
      </c>
      <c r="T7978">
        <v>0.56000000000000005</v>
      </c>
      <c r="U7978" s="1">
        <v>40825</v>
      </c>
    </row>
    <row r="7979" spans="1:21" x14ac:dyDescent="0.3">
      <c r="A7979">
        <v>7485</v>
      </c>
      <c r="B7979">
        <v>53443</v>
      </c>
      <c r="C7979" s="1">
        <v>40824</v>
      </c>
      <c r="D7979" t="s">
        <v>10719</v>
      </c>
      <c r="E7979">
        <v>3</v>
      </c>
      <c r="F7979">
        <v>19.46</v>
      </c>
      <c r="G7979">
        <v>0.01</v>
      </c>
      <c r="H7979" t="s">
        <v>10664</v>
      </c>
      <c r="I7979">
        <v>-2.0099999999999998</v>
      </c>
      <c r="J7979">
        <v>6.3</v>
      </c>
      <c r="K7979">
        <v>0.5</v>
      </c>
      <c r="L7979" t="s">
        <v>11180</v>
      </c>
      <c r="M7979" t="s">
        <v>12637</v>
      </c>
      <c r="N7979" t="s">
        <v>11320</v>
      </c>
      <c r="O7979" t="s">
        <v>10674</v>
      </c>
      <c r="P7979" t="s">
        <v>10668</v>
      </c>
      <c r="Q7979" t="s">
        <v>10729</v>
      </c>
      <c r="R7979" t="s">
        <v>11089</v>
      </c>
      <c r="S7979" t="s">
        <v>10685</v>
      </c>
      <c r="T7979">
        <v>0.39</v>
      </c>
      <c r="U7979" s="1">
        <v>40826</v>
      </c>
    </row>
    <row r="7980" spans="1:21" x14ac:dyDescent="0.3">
      <c r="A7980">
        <v>7486</v>
      </c>
      <c r="B7980">
        <v>53443</v>
      </c>
      <c r="C7980" s="1">
        <v>40824</v>
      </c>
      <c r="D7980" t="s">
        <v>10719</v>
      </c>
      <c r="E7980">
        <v>22</v>
      </c>
      <c r="F7980">
        <v>148.80000000000001</v>
      </c>
      <c r="G7980">
        <v>0.04</v>
      </c>
      <c r="H7980" t="s">
        <v>10664</v>
      </c>
      <c r="I7980">
        <v>52.08</v>
      </c>
      <c r="J7980">
        <v>6.47</v>
      </c>
      <c r="K7980">
        <v>1.22</v>
      </c>
      <c r="L7980" t="s">
        <v>11180</v>
      </c>
      <c r="M7980" t="s">
        <v>12637</v>
      </c>
      <c r="N7980" t="s">
        <v>11320</v>
      </c>
      <c r="O7980" t="s">
        <v>10674</v>
      </c>
      <c r="P7980" t="s">
        <v>10668</v>
      </c>
      <c r="Q7980" t="s">
        <v>10736</v>
      </c>
      <c r="R7980" t="s">
        <v>11116</v>
      </c>
    </row>
    <row r="7981" spans="1:21" x14ac:dyDescent="0.3">
      <c r="A7981">
        <v>7527</v>
      </c>
      <c r="B7981">
        <v>53767</v>
      </c>
      <c r="C7981" s="1">
        <v>40781</v>
      </c>
      <c r="D7981" t="s">
        <v>10686</v>
      </c>
      <c r="E7981">
        <v>35</v>
      </c>
      <c r="F7981">
        <v>1131.1500000000001</v>
      </c>
      <c r="G7981">
        <v>0.03</v>
      </c>
      <c r="H7981" t="s">
        <v>10664</v>
      </c>
      <c r="I7981">
        <v>433.87</v>
      </c>
      <c r="J7981">
        <v>30.98</v>
      </c>
      <c r="K7981">
        <v>5.76</v>
      </c>
      <c r="L7981" t="s">
        <v>12659</v>
      </c>
      <c r="M7981" t="s">
        <v>12637</v>
      </c>
      <c r="N7981" t="s">
        <v>11320</v>
      </c>
      <c r="O7981" t="s">
        <v>10667</v>
      </c>
      <c r="P7981" t="s">
        <v>10668</v>
      </c>
      <c r="Q7981" t="s">
        <v>10702</v>
      </c>
      <c r="R7981" t="s">
        <v>10758</v>
      </c>
    </row>
    <row r="7982" spans="1:21" x14ac:dyDescent="0.3">
      <c r="A7982">
        <v>7645</v>
      </c>
      <c r="B7982">
        <v>54787</v>
      </c>
      <c r="C7982" s="1">
        <v>40598</v>
      </c>
      <c r="D7982" t="s">
        <v>10671</v>
      </c>
      <c r="E7982">
        <v>7</v>
      </c>
      <c r="F7982">
        <v>170.02</v>
      </c>
      <c r="G7982">
        <v>7.0000000000000007E-2</v>
      </c>
      <c r="H7982" t="s">
        <v>10664</v>
      </c>
      <c r="I7982">
        <v>-56.1</v>
      </c>
      <c r="J7982">
        <v>22.84</v>
      </c>
      <c r="K7982">
        <v>16.87</v>
      </c>
      <c r="L7982" t="s">
        <v>12668</v>
      </c>
      <c r="M7982" t="s">
        <v>12637</v>
      </c>
      <c r="N7982" t="s">
        <v>11320</v>
      </c>
      <c r="O7982" t="s">
        <v>10701</v>
      </c>
      <c r="P7982" t="s">
        <v>10668</v>
      </c>
      <c r="Q7982" t="s">
        <v>10702</v>
      </c>
      <c r="R7982" t="s">
        <v>10896</v>
      </c>
      <c r="S7982" t="s">
        <v>10685</v>
      </c>
      <c r="T7982">
        <v>0.39</v>
      </c>
      <c r="U7982" s="1">
        <v>40599</v>
      </c>
    </row>
    <row r="7983" spans="1:21" x14ac:dyDescent="0.3">
      <c r="A7983">
        <v>7671</v>
      </c>
      <c r="B7983">
        <v>55011</v>
      </c>
      <c r="C7983" s="1">
        <v>40912</v>
      </c>
      <c r="D7983" t="s">
        <v>10719</v>
      </c>
      <c r="E7983">
        <v>48</v>
      </c>
      <c r="F7983">
        <v>452.28</v>
      </c>
      <c r="G7983">
        <v>0.09</v>
      </c>
      <c r="H7983" t="s">
        <v>10664</v>
      </c>
      <c r="I7983">
        <v>-21</v>
      </c>
      <c r="J7983">
        <v>9.85</v>
      </c>
      <c r="K7983">
        <v>4.82</v>
      </c>
      <c r="L7983" t="s">
        <v>12665</v>
      </c>
      <c r="M7983" t="s">
        <v>12637</v>
      </c>
      <c r="N7983" t="s">
        <v>11320</v>
      </c>
      <c r="O7983" t="s">
        <v>10667</v>
      </c>
      <c r="P7983" t="s">
        <v>10668</v>
      </c>
      <c r="Q7983" t="s">
        <v>10736</v>
      </c>
      <c r="R7983" t="s">
        <v>12197</v>
      </c>
      <c r="S7983" t="s">
        <v>10709</v>
      </c>
      <c r="T7983">
        <v>0.47</v>
      </c>
      <c r="U7983" s="1">
        <v>40913</v>
      </c>
    </row>
    <row r="7984" spans="1:21" x14ac:dyDescent="0.3">
      <c r="A7984">
        <v>7672</v>
      </c>
      <c r="B7984">
        <v>55011</v>
      </c>
      <c r="C7984" s="1">
        <v>40912</v>
      </c>
      <c r="D7984" t="s">
        <v>10719</v>
      </c>
      <c r="E7984">
        <v>18</v>
      </c>
      <c r="F7984">
        <v>55.82</v>
      </c>
      <c r="G7984">
        <v>0.01</v>
      </c>
      <c r="H7984" t="s">
        <v>10664</v>
      </c>
      <c r="I7984">
        <v>14.19</v>
      </c>
      <c r="J7984">
        <v>2.94</v>
      </c>
      <c r="K7984">
        <v>0.81</v>
      </c>
      <c r="L7984" t="s">
        <v>12665</v>
      </c>
      <c r="M7984" t="s">
        <v>12637</v>
      </c>
      <c r="N7984" t="s">
        <v>11320</v>
      </c>
      <c r="O7984" t="s">
        <v>10667</v>
      </c>
      <c r="P7984" t="s">
        <v>10668</v>
      </c>
      <c r="Q7984" t="s">
        <v>10736</v>
      </c>
      <c r="R7984" t="s">
        <v>11725</v>
      </c>
      <c r="S7984" t="s">
        <v>10709</v>
      </c>
      <c r="T7984">
        <v>0.4</v>
      </c>
      <c r="U7984" s="1">
        <v>40913</v>
      </c>
    </row>
    <row r="7985" spans="1:21" x14ac:dyDescent="0.3">
      <c r="A7985">
        <v>7754</v>
      </c>
      <c r="B7985">
        <v>55490</v>
      </c>
      <c r="C7985" s="1">
        <v>40133</v>
      </c>
      <c r="D7985" t="s">
        <v>10704</v>
      </c>
      <c r="E7985">
        <v>3</v>
      </c>
      <c r="F7985">
        <v>246.2</v>
      </c>
      <c r="G7985">
        <v>0.04</v>
      </c>
      <c r="H7985" t="s">
        <v>10672</v>
      </c>
      <c r="I7985">
        <v>-184.16</v>
      </c>
      <c r="J7985">
        <v>70.89</v>
      </c>
      <c r="K7985">
        <v>89.3</v>
      </c>
      <c r="L7985" t="s">
        <v>12660</v>
      </c>
      <c r="M7985" t="s">
        <v>12637</v>
      </c>
      <c r="N7985" t="s">
        <v>11320</v>
      </c>
      <c r="O7985" t="s">
        <v>10681</v>
      </c>
      <c r="P7985" t="s">
        <v>10690</v>
      </c>
      <c r="Q7985" t="s">
        <v>10724</v>
      </c>
      <c r="R7985" t="s">
        <v>11667</v>
      </c>
      <c r="S7985" t="s">
        <v>10723</v>
      </c>
      <c r="T7985">
        <v>0.72</v>
      </c>
      <c r="U7985" s="1">
        <v>40134</v>
      </c>
    </row>
    <row r="7986" spans="1:21" x14ac:dyDescent="0.3">
      <c r="A7986">
        <v>7842</v>
      </c>
      <c r="B7986">
        <v>56069</v>
      </c>
      <c r="C7986" s="1">
        <v>41196</v>
      </c>
      <c r="D7986" t="s">
        <v>10663</v>
      </c>
      <c r="E7986">
        <v>10</v>
      </c>
      <c r="F7986">
        <v>55.66</v>
      </c>
      <c r="G7986">
        <v>0.09</v>
      </c>
      <c r="H7986" t="s">
        <v>10664</v>
      </c>
      <c r="I7986">
        <v>8.82</v>
      </c>
      <c r="J7986">
        <v>5.68</v>
      </c>
      <c r="K7986">
        <v>1.39</v>
      </c>
      <c r="L7986" t="s">
        <v>12660</v>
      </c>
      <c r="M7986" t="s">
        <v>12637</v>
      </c>
      <c r="N7986" t="s">
        <v>11320</v>
      </c>
      <c r="O7986" t="s">
        <v>10681</v>
      </c>
      <c r="P7986" t="s">
        <v>10668</v>
      </c>
      <c r="Q7986" t="s">
        <v>10717</v>
      </c>
      <c r="R7986" t="s">
        <v>11239</v>
      </c>
      <c r="S7986" t="s">
        <v>10685</v>
      </c>
      <c r="T7986">
        <v>0.38</v>
      </c>
      <c r="U7986" s="1">
        <v>41201</v>
      </c>
    </row>
    <row r="7987" spans="1:21" x14ac:dyDescent="0.3">
      <c r="A7987">
        <v>7856</v>
      </c>
      <c r="B7987">
        <v>56163</v>
      </c>
      <c r="C7987" s="1">
        <v>40036</v>
      </c>
      <c r="D7987" t="s">
        <v>10686</v>
      </c>
      <c r="E7987">
        <v>3</v>
      </c>
      <c r="F7987">
        <v>119.9</v>
      </c>
      <c r="G7987">
        <v>0.03</v>
      </c>
      <c r="H7987" t="s">
        <v>10664</v>
      </c>
      <c r="I7987">
        <v>-14.47</v>
      </c>
      <c r="J7987">
        <v>37.94</v>
      </c>
      <c r="K7987">
        <v>5.08</v>
      </c>
      <c r="L7987" t="s">
        <v>12666</v>
      </c>
      <c r="M7987" t="s">
        <v>12637</v>
      </c>
      <c r="N7987" t="s">
        <v>11320</v>
      </c>
      <c r="O7987" t="s">
        <v>10701</v>
      </c>
      <c r="P7987" t="s">
        <v>10668</v>
      </c>
      <c r="Q7987" t="s">
        <v>10702</v>
      </c>
      <c r="R7987" t="s">
        <v>11301</v>
      </c>
    </row>
    <row r="7988" spans="1:21" x14ac:dyDescent="0.3">
      <c r="A7988">
        <v>7963</v>
      </c>
      <c r="B7988">
        <v>56929</v>
      </c>
      <c r="C7988" s="1">
        <v>40812</v>
      </c>
      <c r="D7988" t="s">
        <v>10671</v>
      </c>
      <c r="E7988">
        <v>22</v>
      </c>
      <c r="F7988">
        <v>205.88</v>
      </c>
      <c r="G7988">
        <v>0.08</v>
      </c>
      <c r="H7988" t="s">
        <v>10664</v>
      </c>
      <c r="I7988">
        <v>20.68</v>
      </c>
      <c r="J7988">
        <v>9.7799999999999994</v>
      </c>
      <c r="K7988">
        <v>1.99</v>
      </c>
      <c r="L7988" t="s">
        <v>12666</v>
      </c>
      <c r="M7988" t="s">
        <v>12637</v>
      </c>
      <c r="N7988" t="s">
        <v>11320</v>
      </c>
      <c r="O7988" t="s">
        <v>10701</v>
      </c>
      <c r="P7988" t="s">
        <v>10682</v>
      </c>
      <c r="Q7988" t="s">
        <v>10711</v>
      </c>
      <c r="R7988" t="s">
        <v>10883</v>
      </c>
    </row>
    <row r="7989" spans="1:21" x14ac:dyDescent="0.3">
      <c r="A7989">
        <v>8029</v>
      </c>
      <c r="B7989">
        <v>57378</v>
      </c>
      <c r="C7989" s="1">
        <v>40175</v>
      </c>
      <c r="D7989" t="s">
        <v>10686</v>
      </c>
      <c r="E7989">
        <v>9</v>
      </c>
      <c r="F7989">
        <v>266.27</v>
      </c>
      <c r="G7989">
        <v>0.02</v>
      </c>
      <c r="H7989" t="s">
        <v>10664</v>
      </c>
      <c r="I7989">
        <v>-5.7</v>
      </c>
      <c r="J7989">
        <v>29.89</v>
      </c>
      <c r="K7989">
        <v>1.99</v>
      </c>
      <c r="L7989" t="s">
        <v>12659</v>
      </c>
      <c r="M7989" t="s">
        <v>12637</v>
      </c>
      <c r="N7989" t="s">
        <v>11320</v>
      </c>
      <c r="O7989" t="s">
        <v>10667</v>
      </c>
      <c r="P7989" t="s">
        <v>10682</v>
      </c>
      <c r="Q7989" t="s">
        <v>10711</v>
      </c>
      <c r="R7989" t="s">
        <v>11015</v>
      </c>
    </row>
    <row r="7990" spans="1:21" x14ac:dyDescent="0.3">
      <c r="A7990">
        <v>8030</v>
      </c>
      <c r="B7990">
        <v>57378</v>
      </c>
      <c r="C7990" s="1">
        <v>40175</v>
      </c>
      <c r="D7990" t="s">
        <v>10686</v>
      </c>
      <c r="E7990">
        <v>10</v>
      </c>
      <c r="F7990">
        <v>38.44</v>
      </c>
      <c r="G7990">
        <v>0.01</v>
      </c>
      <c r="H7990" t="s">
        <v>10697</v>
      </c>
      <c r="I7990">
        <v>-26.19</v>
      </c>
      <c r="J7990">
        <v>3.28</v>
      </c>
      <c r="K7990">
        <v>3.97</v>
      </c>
      <c r="L7990" t="s">
        <v>12659</v>
      </c>
      <c r="M7990" t="s">
        <v>12637</v>
      </c>
      <c r="N7990" t="s">
        <v>11320</v>
      </c>
      <c r="O7990" t="s">
        <v>10667</v>
      </c>
      <c r="P7990" t="s">
        <v>10668</v>
      </c>
      <c r="Q7990" t="s">
        <v>10736</v>
      </c>
      <c r="R7990" t="s">
        <v>11194</v>
      </c>
      <c r="S7990" t="s">
        <v>10709</v>
      </c>
      <c r="T7990">
        <v>0.56000000000000005</v>
      </c>
      <c r="U7990" s="1">
        <v>40175</v>
      </c>
    </row>
    <row r="7991" spans="1:21" x14ac:dyDescent="0.3">
      <c r="A7991">
        <v>8241</v>
      </c>
      <c r="B7991">
        <v>58914</v>
      </c>
      <c r="C7991" s="1">
        <v>39912</v>
      </c>
      <c r="D7991" t="s">
        <v>10663</v>
      </c>
      <c r="E7991">
        <v>46</v>
      </c>
      <c r="F7991">
        <v>99.94</v>
      </c>
      <c r="G7991">
        <v>7.0000000000000007E-2</v>
      </c>
      <c r="H7991" t="s">
        <v>10664</v>
      </c>
      <c r="I7991">
        <v>-55.84</v>
      </c>
      <c r="J7991">
        <v>2.12</v>
      </c>
      <c r="K7991">
        <v>1.99</v>
      </c>
      <c r="L7991" t="s">
        <v>12664</v>
      </c>
      <c r="M7991" t="s">
        <v>12637</v>
      </c>
      <c r="N7991" t="s">
        <v>11320</v>
      </c>
      <c r="O7991" t="s">
        <v>10701</v>
      </c>
      <c r="P7991" t="s">
        <v>10682</v>
      </c>
      <c r="Q7991" t="s">
        <v>10711</v>
      </c>
      <c r="R7991" t="s">
        <v>11819</v>
      </c>
      <c r="S7991" t="s">
        <v>10693</v>
      </c>
      <c r="T7991">
        <v>0.55000000000000004</v>
      </c>
      <c r="U7991" s="1">
        <v>39914</v>
      </c>
    </row>
    <row r="7992" spans="1:21" x14ac:dyDescent="0.3">
      <c r="A7992">
        <v>8242</v>
      </c>
      <c r="B7992">
        <v>58914</v>
      </c>
      <c r="C7992" s="1">
        <v>39912</v>
      </c>
      <c r="D7992" t="s">
        <v>10663</v>
      </c>
      <c r="E7992">
        <v>11</v>
      </c>
      <c r="F7992">
        <v>18.7</v>
      </c>
      <c r="G7992">
        <v>7.0000000000000007E-2</v>
      </c>
      <c r="H7992" t="s">
        <v>10664</v>
      </c>
      <c r="I7992">
        <v>-3.36</v>
      </c>
      <c r="J7992">
        <v>1.76</v>
      </c>
      <c r="K7992">
        <v>0.7</v>
      </c>
      <c r="L7992" t="s">
        <v>12664</v>
      </c>
      <c r="M7992" t="s">
        <v>12637</v>
      </c>
      <c r="N7992" t="s">
        <v>11320</v>
      </c>
      <c r="O7992" t="s">
        <v>10701</v>
      </c>
      <c r="P7992" t="s">
        <v>10668</v>
      </c>
      <c r="Q7992" t="s">
        <v>10736</v>
      </c>
      <c r="R7992" t="s">
        <v>10833</v>
      </c>
      <c r="S7992" t="s">
        <v>10709</v>
      </c>
      <c r="T7992">
        <v>0.56000000000000005</v>
      </c>
      <c r="U7992" s="1">
        <v>39919</v>
      </c>
    </row>
    <row r="7993" spans="1:21" x14ac:dyDescent="0.3">
      <c r="A7993">
        <v>8338</v>
      </c>
      <c r="B7993">
        <v>59586</v>
      </c>
      <c r="C7993" s="1">
        <v>40975</v>
      </c>
      <c r="D7993" t="s">
        <v>10663</v>
      </c>
      <c r="E7993">
        <v>25</v>
      </c>
      <c r="F7993">
        <v>167.23</v>
      </c>
      <c r="G7993">
        <v>0.05</v>
      </c>
      <c r="H7993" t="s">
        <v>10664</v>
      </c>
      <c r="I7993">
        <v>-43.17</v>
      </c>
      <c r="J7993">
        <v>6.68</v>
      </c>
      <c r="K7993">
        <v>5.41</v>
      </c>
      <c r="L7993" t="s">
        <v>11180</v>
      </c>
      <c r="M7993" t="s">
        <v>12637</v>
      </c>
      <c r="N7993" t="s">
        <v>11320</v>
      </c>
      <c r="O7993" t="s">
        <v>10674</v>
      </c>
      <c r="P7993" t="s">
        <v>10668</v>
      </c>
      <c r="Q7993" t="s">
        <v>10702</v>
      </c>
      <c r="R7993" t="s">
        <v>12394</v>
      </c>
      <c r="S7993" t="s">
        <v>10685</v>
      </c>
      <c r="T7993">
        <v>0.37</v>
      </c>
      <c r="U7993" s="1">
        <v>40979</v>
      </c>
    </row>
    <row r="7994" spans="1:21" x14ac:dyDescent="0.3">
      <c r="A7994">
        <v>64</v>
      </c>
      <c r="B7994">
        <v>359</v>
      </c>
      <c r="C7994" s="1">
        <v>40165</v>
      </c>
      <c r="D7994" t="s">
        <v>10704</v>
      </c>
      <c r="E7994">
        <v>30</v>
      </c>
      <c r="F7994">
        <v>3659.66</v>
      </c>
      <c r="G7994">
        <v>0.08</v>
      </c>
      <c r="H7994" t="s">
        <v>10672</v>
      </c>
      <c r="I7994">
        <v>-500.38</v>
      </c>
      <c r="J7994">
        <v>124.49</v>
      </c>
      <c r="K7994">
        <v>51.94</v>
      </c>
      <c r="L7994" t="s">
        <v>11778</v>
      </c>
      <c r="M7994" t="s">
        <v>12637</v>
      </c>
      <c r="N7994" t="s">
        <v>11320</v>
      </c>
      <c r="O7994" t="s">
        <v>10681</v>
      </c>
      <c r="P7994" t="s">
        <v>10690</v>
      </c>
      <c r="Q7994" t="s">
        <v>10724</v>
      </c>
      <c r="R7994" t="s">
        <v>11060</v>
      </c>
      <c r="S7994" t="s">
        <v>10723</v>
      </c>
      <c r="T7994">
        <v>0.63</v>
      </c>
      <c r="U7994" s="1">
        <v>40166</v>
      </c>
    </row>
    <row r="7995" spans="1:21" x14ac:dyDescent="0.3">
      <c r="A7995">
        <v>129</v>
      </c>
      <c r="B7995">
        <v>832</v>
      </c>
      <c r="C7995" s="1">
        <v>41017</v>
      </c>
      <c r="D7995" t="s">
        <v>10663</v>
      </c>
      <c r="E7995">
        <v>7</v>
      </c>
      <c r="F7995">
        <v>53.46</v>
      </c>
      <c r="G7995">
        <v>0.02</v>
      </c>
      <c r="H7995" t="s">
        <v>10664</v>
      </c>
      <c r="I7995">
        <v>-17.579999999999998</v>
      </c>
      <c r="J7995">
        <v>6.48</v>
      </c>
      <c r="K7995">
        <v>5.9</v>
      </c>
      <c r="L7995" t="s">
        <v>12673</v>
      </c>
      <c r="M7995" t="s">
        <v>12637</v>
      </c>
      <c r="N7995" t="s">
        <v>11320</v>
      </c>
      <c r="O7995" t="s">
        <v>10681</v>
      </c>
      <c r="P7995" t="s">
        <v>10668</v>
      </c>
      <c r="Q7995" t="s">
        <v>10702</v>
      </c>
      <c r="R7995" t="s">
        <v>11313</v>
      </c>
      <c r="S7995" t="s">
        <v>10685</v>
      </c>
      <c r="T7995">
        <v>0.37</v>
      </c>
      <c r="U7995" s="1">
        <v>41021</v>
      </c>
    </row>
    <row r="7996" spans="1:21" x14ac:dyDescent="0.3">
      <c r="A7996">
        <v>210</v>
      </c>
      <c r="B7996">
        <v>1383</v>
      </c>
      <c r="C7996" s="1">
        <v>40294</v>
      </c>
      <c r="D7996" t="s">
        <v>10671</v>
      </c>
      <c r="E7996">
        <v>43</v>
      </c>
      <c r="F7996">
        <v>17129.97</v>
      </c>
      <c r="G7996">
        <v>7.0000000000000007E-2</v>
      </c>
      <c r="H7996" t="s">
        <v>10664</v>
      </c>
      <c r="I7996">
        <v>5616.08</v>
      </c>
      <c r="J7996">
        <v>415.88</v>
      </c>
      <c r="K7996">
        <v>11.37</v>
      </c>
      <c r="L7996" t="s">
        <v>12674</v>
      </c>
      <c r="M7996" t="s">
        <v>12637</v>
      </c>
      <c r="N7996" t="s">
        <v>11320</v>
      </c>
      <c r="O7996" t="s">
        <v>10674</v>
      </c>
      <c r="P7996" t="s">
        <v>10668</v>
      </c>
      <c r="Q7996" t="s">
        <v>10669</v>
      </c>
      <c r="R7996" t="s">
        <v>10995</v>
      </c>
      <c r="S7996" t="s">
        <v>10685</v>
      </c>
      <c r="T7996">
        <v>0.56999999999999995</v>
      </c>
      <c r="U7996" s="1">
        <v>40295</v>
      </c>
    </row>
    <row r="7997" spans="1:21" x14ac:dyDescent="0.3">
      <c r="A7997">
        <v>349</v>
      </c>
      <c r="B7997">
        <v>2433</v>
      </c>
      <c r="C7997" s="1">
        <v>40046</v>
      </c>
      <c r="D7997" t="s">
        <v>10686</v>
      </c>
      <c r="E7997">
        <v>14</v>
      </c>
      <c r="F7997">
        <v>24105.87</v>
      </c>
      <c r="G7997">
        <v>7.0000000000000007E-2</v>
      </c>
      <c r="H7997" t="s">
        <v>10672</v>
      </c>
      <c r="I7997">
        <v>4073.25</v>
      </c>
      <c r="J7997">
        <v>2036.48</v>
      </c>
      <c r="K7997">
        <v>14.7</v>
      </c>
      <c r="L7997" t="s">
        <v>11778</v>
      </c>
      <c r="M7997" t="s">
        <v>12637</v>
      </c>
      <c r="N7997" t="s">
        <v>11320</v>
      </c>
      <c r="O7997" t="s">
        <v>10681</v>
      </c>
      <c r="P7997" t="s">
        <v>10682</v>
      </c>
      <c r="Q7997" t="s">
        <v>10849</v>
      </c>
      <c r="R7997" t="s">
        <v>12562</v>
      </c>
      <c r="S7997" t="s">
        <v>10677</v>
      </c>
      <c r="T7997">
        <v>0.55000000000000004</v>
      </c>
      <c r="U7997" s="1">
        <v>40046</v>
      </c>
    </row>
    <row r="7998" spans="1:21" x14ac:dyDescent="0.3">
      <c r="A7998">
        <v>388</v>
      </c>
      <c r="B7998">
        <v>2659</v>
      </c>
      <c r="C7998" s="1">
        <v>40529</v>
      </c>
      <c r="D7998" t="s">
        <v>10686</v>
      </c>
      <c r="E7998">
        <v>50</v>
      </c>
      <c r="F7998">
        <v>881.65</v>
      </c>
      <c r="G7998">
        <v>0.08</v>
      </c>
      <c r="H7998" t="s">
        <v>10664</v>
      </c>
      <c r="I7998">
        <v>41.27</v>
      </c>
      <c r="J7998">
        <v>18.97</v>
      </c>
      <c r="K7998">
        <v>9.0299999999999994</v>
      </c>
      <c r="L7998" t="s">
        <v>12673</v>
      </c>
      <c r="M7998" t="s">
        <v>12637</v>
      </c>
      <c r="N7998" t="s">
        <v>11320</v>
      </c>
      <c r="O7998" t="s">
        <v>10681</v>
      </c>
      <c r="P7998" t="s">
        <v>10668</v>
      </c>
      <c r="Q7998" t="s">
        <v>10702</v>
      </c>
      <c r="R7998" t="s">
        <v>10764</v>
      </c>
      <c r="S7998" t="s">
        <v>10685</v>
      </c>
      <c r="T7998">
        <v>0.37</v>
      </c>
      <c r="U7998" s="1">
        <v>40531</v>
      </c>
    </row>
    <row r="7999" spans="1:21" x14ac:dyDescent="0.3">
      <c r="A7999">
        <v>466</v>
      </c>
      <c r="B7999">
        <v>3172</v>
      </c>
      <c r="C7999" s="1">
        <v>41062</v>
      </c>
      <c r="D7999" t="s">
        <v>10686</v>
      </c>
      <c r="E7999">
        <v>33</v>
      </c>
      <c r="F7999">
        <v>584.51099999999997</v>
      </c>
      <c r="G7999">
        <v>0.05</v>
      </c>
      <c r="H7999" t="s">
        <v>10664</v>
      </c>
      <c r="I7999">
        <v>-95.98</v>
      </c>
      <c r="J7999">
        <v>20.99</v>
      </c>
      <c r="K7999">
        <v>3.3</v>
      </c>
      <c r="L7999" t="s">
        <v>11739</v>
      </c>
      <c r="M7999" t="s">
        <v>12637</v>
      </c>
      <c r="N7999" t="s">
        <v>11320</v>
      </c>
      <c r="O7999" t="s">
        <v>10674</v>
      </c>
      <c r="P7999" t="s">
        <v>10682</v>
      </c>
      <c r="Q7999" t="s">
        <v>10683</v>
      </c>
      <c r="R7999" t="s">
        <v>10933</v>
      </c>
      <c r="S7999" t="s">
        <v>10693</v>
      </c>
      <c r="T7999">
        <v>0.81</v>
      </c>
      <c r="U7999" s="1">
        <v>41064</v>
      </c>
    </row>
    <row r="8000" spans="1:21" x14ac:dyDescent="0.3">
      <c r="A8000">
        <v>614</v>
      </c>
      <c r="B8000">
        <v>4199</v>
      </c>
      <c r="C8000" s="1">
        <v>40951</v>
      </c>
      <c r="D8000" t="s">
        <v>10719</v>
      </c>
      <c r="E8000">
        <v>43</v>
      </c>
      <c r="F8000">
        <v>639.71</v>
      </c>
      <c r="G8000">
        <v>0.01</v>
      </c>
      <c r="H8000" t="s">
        <v>10697</v>
      </c>
      <c r="I8000">
        <v>102.53</v>
      </c>
      <c r="J8000">
        <v>14.2</v>
      </c>
      <c r="K8000">
        <v>5.3</v>
      </c>
      <c r="L8000" t="s">
        <v>12675</v>
      </c>
      <c r="M8000" t="s">
        <v>12637</v>
      </c>
      <c r="N8000" t="s">
        <v>11320</v>
      </c>
      <c r="O8000" t="s">
        <v>10681</v>
      </c>
      <c r="P8000" t="s">
        <v>10690</v>
      </c>
      <c r="Q8000" t="s">
        <v>10691</v>
      </c>
      <c r="R8000" t="s">
        <v>11224</v>
      </c>
      <c r="S8000" t="s">
        <v>10709</v>
      </c>
      <c r="T8000">
        <v>0.46</v>
      </c>
      <c r="U8000" s="1">
        <v>40952</v>
      </c>
    </row>
    <row r="8001" spans="1:21" x14ac:dyDescent="0.3">
      <c r="A8001">
        <v>744</v>
      </c>
      <c r="B8001">
        <v>5347</v>
      </c>
      <c r="C8001" s="1">
        <v>40595</v>
      </c>
      <c r="D8001" t="s">
        <v>10704</v>
      </c>
      <c r="E8001">
        <v>7</v>
      </c>
      <c r="F8001">
        <v>525.55499999999995</v>
      </c>
      <c r="G8001">
        <v>0.04</v>
      </c>
      <c r="H8001" t="s">
        <v>10664</v>
      </c>
      <c r="I8001">
        <v>-60.67</v>
      </c>
      <c r="J8001">
        <v>85.99</v>
      </c>
      <c r="K8001">
        <v>1.25</v>
      </c>
      <c r="L8001" t="s">
        <v>11415</v>
      </c>
      <c r="M8001" t="s">
        <v>12637</v>
      </c>
      <c r="N8001" t="s">
        <v>11320</v>
      </c>
      <c r="O8001" t="s">
        <v>10681</v>
      </c>
      <c r="P8001" t="s">
        <v>10682</v>
      </c>
      <c r="Q8001" t="s">
        <v>10683</v>
      </c>
      <c r="R8001" t="s">
        <v>11066</v>
      </c>
      <c r="S8001" t="s">
        <v>10693</v>
      </c>
      <c r="T8001">
        <v>0.39</v>
      </c>
      <c r="U8001" s="1">
        <v>40597</v>
      </c>
    </row>
    <row r="8002" spans="1:21" x14ac:dyDescent="0.3">
      <c r="A8002">
        <v>745</v>
      </c>
      <c r="B8002">
        <v>5347</v>
      </c>
      <c r="C8002" s="1">
        <v>40595</v>
      </c>
      <c r="D8002" t="s">
        <v>10704</v>
      </c>
      <c r="E8002">
        <v>39</v>
      </c>
      <c r="F8002">
        <v>276.029</v>
      </c>
      <c r="G8002">
        <v>0.05</v>
      </c>
      <c r="H8002" t="s">
        <v>10664</v>
      </c>
      <c r="I8002">
        <v>-108.19</v>
      </c>
      <c r="J8002">
        <v>7.99</v>
      </c>
      <c r="K8002">
        <v>5.03</v>
      </c>
      <c r="L8002" t="s">
        <v>11415</v>
      </c>
      <c r="M8002" t="s">
        <v>12637</v>
      </c>
      <c r="N8002" t="s">
        <v>11320</v>
      </c>
      <c r="O8002" t="s">
        <v>10681</v>
      </c>
      <c r="P8002" t="s">
        <v>10682</v>
      </c>
      <c r="Q8002" t="s">
        <v>10683</v>
      </c>
      <c r="R8002" t="s">
        <v>10781</v>
      </c>
      <c r="S8002" t="s">
        <v>10689</v>
      </c>
      <c r="T8002">
        <v>0.6</v>
      </c>
      <c r="U8002" s="1">
        <v>40598</v>
      </c>
    </row>
    <row r="8003" spans="1:21" x14ac:dyDescent="0.3">
      <c r="A8003">
        <v>746</v>
      </c>
      <c r="B8003">
        <v>5347</v>
      </c>
      <c r="C8003" s="1">
        <v>40595</v>
      </c>
      <c r="D8003" t="s">
        <v>10704</v>
      </c>
      <c r="E8003">
        <v>1</v>
      </c>
      <c r="F8003">
        <v>187.20400000000001</v>
      </c>
      <c r="G8003">
        <v>0.01</v>
      </c>
      <c r="H8003" t="s">
        <v>10664</v>
      </c>
      <c r="I8003">
        <v>-796.76</v>
      </c>
      <c r="J8003">
        <v>205.99</v>
      </c>
      <c r="K8003">
        <v>5.26</v>
      </c>
      <c r="L8003" t="s">
        <v>11415</v>
      </c>
      <c r="M8003" t="s">
        <v>12637</v>
      </c>
      <c r="N8003" t="s">
        <v>11320</v>
      </c>
      <c r="O8003" t="s">
        <v>10681</v>
      </c>
      <c r="P8003" t="s">
        <v>10682</v>
      </c>
      <c r="Q8003" t="s">
        <v>10683</v>
      </c>
      <c r="R8003" t="s">
        <v>10967</v>
      </c>
      <c r="S8003" t="s">
        <v>10685</v>
      </c>
      <c r="T8003">
        <v>0.56000000000000005</v>
      </c>
      <c r="U8003" s="1">
        <v>40596</v>
      </c>
    </row>
    <row r="8004" spans="1:21" x14ac:dyDescent="0.3">
      <c r="A8004">
        <v>803</v>
      </c>
      <c r="B8004">
        <v>5764</v>
      </c>
      <c r="C8004" s="1">
        <v>40453</v>
      </c>
      <c r="D8004" t="s">
        <v>10686</v>
      </c>
      <c r="E8004">
        <v>23</v>
      </c>
      <c r="F8004">
        <v>193.79</v>
      </c>
      <c r="G8004">
        <v>0.02</v>
      </c>
      <c r="H8004" t="s">
        <v>10664</v>
      </c>
      <c r="I8004">
        <v>-117.16</v>
      </c>
      <c r="J8004">
        <v>8.0399999999999991</v>
      </c>
      <c r="K8004">
        <v>8.94</v>
      </c>
      <c r="L8004" t="s">
        <v>11467</v>
      </c>
      <c r="M8004" t="s">
        <v>12637</v>
      </c>
      <c r="N8004" t="s">
        <v>11320</v>
      </c>
      <c r="O8004" t="s">
        <v>10667</v>
      </c>
      <c r="P8004" t="s">
        <v>10668</v>
      </c>
      <c r="Q8004" t="s">
        <v>10678</v>
      </c>
      <c r="R8004" t="s">
        <v>11154</v>
      </c>
    </row>
    <row r="8005" spans="1:21" x14ac:dyDescent="0.3">
      <c r="A8005">
        <v>813</v>
      </c>
      <c r="B8005">
        <v>5860</v>
      </c>
      <c r="C8005" s="1">
        <v>40958</v>
      </c>
      <c r="D8005" t="s">
        <v>10686</v>
      </c>
      <c r="E8005">
        <v>12</v>
      </c>
      <c r="F8005">
        <v>56.73</v>
      </c>
      <c r="G8005">
        <v>0.09</v>
      </c>
      <c r="H8005" t="s">
        <v>10664</v>
      </c>
      <c r="I8005">
        <v>8.33</v>
      </c>
      <c r="J8005">
        <v>4.84</v>
      </c>
      <c r="K8005">
        <v>0.71</v>
      </c>
      <c r="L8005" t="s">
        <v>11739</v>
      </c>
      <c r="M8005" t="s">
        <v>12637</v>
      </c>
      <c r="N8005" t="s">
        <v>11320</v>
      </c>
      <c r="O8005" t="s">
        <v>10674</v>
      </c>
      <c r="P8005" t="s">
        <v>10668</v>
      </c>
      <c r="Q8005" t="s">
        <v>10736</v>
      </c>
      <c r="R8005" t="s">
        <v>11251</v>
      </c>
      <c r="S8005" t="s">
        <v>10709</v>
      </c>
      <c r="T8005">
        <v>0.52</v>
      </c>
      <c r="U8005" s="1">
        <v>40960</v>
      </c>
    </row>
    <row r="8006" spans="1:21" x14ac:dyDescent="0.3">
      <c r="A8006">
        <v>854</v>
      </c>
      <c r="B8006">
        <v>6117</v>
      </c>
      <c r="C8006" s="1">
        <v>41264</v>
      </c>
      <c r="D8006" t="s">
        <v>10719</v>
      </c>
      <c r="E8006">
        <v>7</v>
      </c>
      <c r="F8006">
        <v>157.03</v>
      </c>
      <c r="G8006">
        <v>7.0000000000000007E-2</v>
      </c>
      <c r="H8006" t="s">
        <v>10664</v>
      </c>
      <c r="I8006">
        <v>13.21</v>
      </c>
      <c r="J8006">
        <v>22.23</v>
      </c>
      <c r="K8006">
        <v>5.08</v>
      </c>
      <c r="L8006" t="s">
        <v>11739</v>
      </c>
      <c r="M8006" t="s">
        <v>12637</v>
      </c>
      <c r="N8006" t="s">
        <v>11320</v>
      </c>
      <c r="O8006" t="s">
        <v>10701</v>
      </c>
      <c r="P8006" t="s">
        <v>10690</v>
      </c>
      <c r="Q8006" t="s">
        <v>10691</v>
      </c>
      <c r="R8006" t="s">
        <v>11278</v>
      </c>
      <c r="S8006" t="s">
        <v>10693</v>
      </c>
      <c r="T8006">
        <v>0.41</v>
      </c>
      <c r="U8006" s="1">
        <v>41265</v>
      </c>
    </row>
    <row r="8007" spans="1:21" x14ac:dyDescent="0.3">
      <c r="A8007">
        <v>974</v>
      </c>
      <c r="B8007">
        <v>7077</v>
      </c>
      <c r="C8007" s="1">
        <v>40898</v>
      </c>
      <c r="D8007" t="s">
        <v>10671</v>
      </c>
      <c r="E8007">
        <v>14</v>
      </c>
      <c r="F8007">
        <v>304.52</v>
      </c>
      <c r="G8007">
        <v>0.04</v>
      </c>
      <c r="H8007" t="s">
        <v>10664</v>
      </c>
      <c r="I8007">
        <v>25.34</v>
      </c>
      <c r="J8007">
        <v>21.78</v>
      </c>
      <c r="K8007">
        <v>5.94</v>
      </c>
      <c r="L8007" t="s">
        <v>12570</v>
      </c>
      <c r="M8007" t="s">
        <v>12637</v>
      </c>
      <c r="N8007" t="s">
        <v>11320</v>
      </c>
      <c r="O8007" t="s">
        <v>10674</v>
      </c>
      <c r="P8007" t="s">
        <v>10668</v>
      </c>
      <c r="Q8007" t="s">
        <v>10675</v>
      </c>
      <c r="R8007" t="s">
        <v>10688</v>
      </c>
      <c r="S8007" t="s">
        <v>10689</v>
      </c>
      <c r="T8007">
        <v>0.5</v>
      </c>
      <c r="U8007" s="1">
        <v>40900</v>
      </c>
    </row>
    <row r="8008" spans="1:21" x14ac:dyDescent="0.3">
      <c r="A8008">
        <v>991</v>
      </c>
      <c r="B8008">
        <v>7142</v>
      </c>
      <c r="C8008" s="1">
        <v>40745</v>
      </c>
      <c r="D8008" t="s">
        <v>10719</v>
      </c>
      <c r="E8008">
        <v>36</v>
      </c>
      <c r="F8008">
        <v>132.86000000000001</v>
      </c>
      <c r="G8008">
        <v>0.06</v>
      </c>
      <c r="H8008" t="s">
        <v>10664</v>
      </c>
      <c r="I8008">
        <v>57</v>
      </c>
      <c r="J8008">
        <v>3.69</v>
      </c>
      <c r="K8008">
        <v>0.5</v>
      </c>
      <c r="L8008" t="s">
        <v>11778</v>
      </c>
      <c r="M8008" t="s">
        <v>12637</v>
      </c>
      <c r="N8008" t="s">
        <v>11320</v>
      </c>
      <c r="O8008" t="s">
        <v>10681</v>
      </c>
      <c r="P8008" t="s">
        <v>10668</v>
      </c>
      <c r="Q8008" t="s">
        <v>10729</v>
      </c>
      <c r="R8008" t="s">
        <v>12019</v>
      </c>
      <c r="S8008" t="s">
        <v>10685</v>
      </c>
      <c r="T8008">
        <v>0.38</v>
      </c>
      <c r="U8008" s="1">
        <v>40747</v>
      </c>
    </row>
    <row r="8009" spans="1:21" x14ac:dyDescent="0.3">
      <c r="A8009">
        <v>1011</v>
      </c>
      <c r="B8009">
        <v>7398</v>
      </c>
      <c r="C8009" s="1">
        <v>39965</v>
      </c>
      <c r="D8009" t="s">
        <v>10686</v>
      </c>
      <c r="E8009">
        <v>6</v>
      </c>
      <c r="F8009">
        <v>55.77</v>
      </c>
      <c r="G8009">
        <v>0.04</v>
      </c>
      <c r="H8009" t="s">
        <v>10664</v>
      </c>
      <c r="I8009">
        <v>-4.37</v>
      </c>
      <c r="J8009">
        <v>9.11</v>
      </c>
      <c r="K8009">
        <v>2.25</v>
      </c>
      <c r="L8009" t="s">
        <v>11750</v>
      </c>
      <c r="M8009" t="s">
        <v>12637</v>
      </c>
      <c r="N8009" t="s">
        <v>11320</v>
      </c>
      <c r="O8009" t="s">
        <v>10681</v>
      </c>
      <c r="P8009" t="s">
        <v>10668</v>
      </c>
      <c r="Q8009" t="s">
        <v>10736</v>
      </c>
      <c r="R8009" t="s">
        <v>10928</v>
      </c>
      <c r="S8009" t="s">
        <v>10709</v>
      </c>
      <c r="T8009">
        <v>0.52</v>
      </c>
      <c r="U8009" s="1">
        <v>39968</v>
      </c>
    </row>
    <row r="8010" spans="1:21" x14ac:dyDescent="0.3">
      <c r="A8010">
        <v>1012</v>
      </c>
      <c r="B8010">
        <v>7398</v>
      </c>
      <c r="C8010" s="1">
        <v>39965</v>
      </c>
      <c r="D8010" t="s">
        <v>10686</v>
      </c>
      <c r="E8010">
        <v>34</v>
      </c>
      <c r="F8010">
        <v>2181.44</v>
      </c>
      <c r="G8010">
        <v>7.0000000000000007E-2</v>
      </c>
      <c r="H8010" t="s">
        <v>10664</v>
      </c>
      <c r="I8010">
        <v>-896.34</v>
      </c>
      <c r="J8010">
        <v>64.650000000000006</v>
      </c>
      <c r="K8010">
        <v>35</v>
      </c>
      <c r="L8010" t="s">
        <v>11750</v>
      </c>
      <c r="M8010" t="s">
        <v>12637</v>
      </c>
      <c r="N8010" t="s">
        <v>11320</v>
      </c>
      <c r="O8010" t="s">
        <v>10681</v>
      </c>
      <c r="P8010" t="s">
        <v>10668</v>
      </c>
      <c r="Q8010" t="s">
        <v>10669</v>
      </c>
      <c r="R8010" t="s">
        <v>11659</v>
      </c>
      <c r="S8010" t="s">
        <v>10769</v>
      </c>
      <c r="T8010">
        <v>0.8</v>
      </c>
      <c r="U8010" s="1">
        <v>39967</v>
      </c>
    </row>
    <row r="8011" spans="1:21" x14ac:dyDescent="0.3">
      <c r="A8011">
        <v>1018</v>
      </c>
      <c r="B8011">
        <v>7431</v>
      </c>
      <c r="C8011" s="1">
        <v>39934</v>
      </c>
      <c r="D8011" t="s">
        <v>10704</v>
      </c>
      <c r="E8011">
        <v>33</v>
      </c>
      <c r="F8011">
        <v>78.81</v>
      </c>
      <c r="G8011">
        <v>0.03</v>
      </c>
      <c r="H8011" t="s">
        <v>10664</v>
      </c>
      <c r="I8011">
        <v>-93.25</v>
      </c>
      <c r="J8011">
        <v>2.23</v>
      </c>
      <c r="K8011">
        <v>4.57</v>
      </c>
      <c r="L8011" t="s">
        <v>12570</v>
      </c>
      <c r="M8011" t="s">
        <v>12637</v>
      </c>
      <c r="N8011" t="s">
        <v>11320</v>
      </c>
      <c r="O8011" t="s">
        <v>10674</v>
      </c>
      <c r="P8011" t="s">
        <v>10690</v>
      </c>
      <c r="Q8011" t="s">
        <v>10691</v>
      </c>
      <c r="R8011" t="s">
        <v>11155</v>
      </c>
      <c r="S8011" t="s">
        <v>10693</v>
      </c>
      <c r="T8011">
        <v>0.41</v>
      </c>
      <c r="U8011" s="1">
        <v>39935</v>
      </c>
    </row>
    <row r="8012" spans="1:21" x14ac:dyDescent="0.3">
      <c r="A8012">
        <v>1088</v>
      </c>
      <c r="B8012">
        <v>8005</v>
      </c>
      <c r="C8012" s="1">
        <v>41004</v>
      </c>
      <c r="D8012" t="s">
        <v>10719</v>
      </c>
      <c r="E8012">
        <v>24</v>
      </c>
      <c r="F8012">
        <v>790.63</v>
      </c>
      <c r="G8012">
        <v>0.1</v>
      </c>
      <c r="H8012" t="s">
        <v>10664</v>
      </c>
      <c r="I8012">
        <v>52.32</v>
      </c>
      <c r="J8012">
        <v>34.54</v>
      </c>
      <c r="K8012">
        <v>14.72</v>
      </c>
      <c r="L8012" t="s">
        <v>11750</v>
      </c>
      <c r="M8012" t="s">
        <v>12637</v>
      </c>
      <c r="N8012" t="s">
        <v>11320</v>
      </c>
      <c r="O8012" t="s">
        <v>10667</v>
      </c>
      <c r="P8012" t="s">
        <v>10668</v>
      </c>
      <c r="Q8012" t="s">
        <v>10678</v>
      </c>
      <c r="R8012" t="s">
        <v>10868</v>
      </c>
      <c r="S8012" t="s">
        <v>10685</v>
      </c>
      <c r="T8012">
        <v>0.37</v>
      </c>
      <c r="U8012" s="1">
        <v>41006</v>
      </c>
    </row>
    <row r="8013" spans="1:21" x14ac:dyDescent="0.3">
      <c r="A8013">
        <v>1115</v>
      </c>
      <c r="B8013">
        <v>8165</v>
      </c>
      <c r="C8013" s="1">
        <v>40101</v>
      </c>
      <c r="D8013" t="s">
        <v>10663</v>
      </c>
      <c r="E8013">
        <v>35</v>
      </c>
      <c r="F8013">
        <v>183.45</v>
      </c>
      <c r="G8013">
        <v>0.01</v>
      </c>
      <c r="H8013" t="s">
        <v>10664</v>
      </c>
      <c r="I8013">
        <v>-149.66</v>
      </c>
      <c r="J8013">
        <v>4.9800000000000004</v>
      </c>
      <c r="K8013">
        <v>7.44</v>
      </c>
      <c r="L8013" t="s">
        <v>11778</v>
      </c>
      <c r="M8013" t="s">
        <v>12637</v>
      </c>
      <c r="N8013" t="s">
        <v>11320</v>
      </c>
      <c r="O8013" t="s">
        <v>10681</v>
      </c>
      <c r="P8013" t="s">
        <v>10668</v>
      </c>
      <c r="Q8013" t="s">
        <v>10702</v>
      </c>
      <c r="R8013" t="s">
        <v>11752</v>
      </c>
      <c r="S8013" t="s">
        <v>10685</v>
      </c>
      <c r="T8013">
        <v>0.36</v>
      </c>
      <c r="U8013" s="1">
        <v>40110</v>
      </c>
    </row>
    <row r="8014" spans="1:21" x14ac:dyDescent="0.3">
      <c r="A8014">
        <v>1213</v>
      </c>
      <c r="B8014">
        <v>8902</v>
      </c>
      <c r="C8014" s="1">
        <v>40713</v>
      </c>
      <c r="D8014" t="s">
        <v>10671</v>
      </c>
      <c r="E8014">
        <v>27</v>
      </c>
      <c r="F8014">
        <v>180.46</v>
      </c>
      <c r="G8014">
        <v>0.05</v>
      </c>
      <c r="H8014" t="s">
        <v>10664</v>
      </c>
      <c r="I8014">
        <v>-57.62</v>
      </c>
      <c r="J8014">
        <v>6.48</v>
      </c>
      <c r="K8014">
        <v>5.94</v>
      </c>
      <c r="L8014" t="s">
        <v>12570</v>
      </c>
      <c r="M8014" t="s">
        <v>12637</v>
      </c>
      <c r="N8014" t="s">
        <v>11320</v>
      </c>
      <c r="O8014" t="s">
        <v>10674</v>
      </c>
      <c r="P8014" t="s">
        <v>10668</v>
      </c>
      <c r="Q8014" t="s">
        <v>10702</v>
      </c>
      <c r="R8014" t="s">
        <v>11594</v>
      </c>
    </row>
    <row r="8015" spans="1:21" x14ac:dyDescent="0.3">
      <c r="A8015">
        <v>1262</v>
      </c>
      <c r="B8015">
        <v>9187</v>
      </c>
      <c r="C8015" s="1">
        <v>40046</v>
      </c>
      <c r="D8015" t="s">
        <v>10671</v>
      </c>
      <c r="E8015">
        <v>40</v>
      </c>
      <c r="F8015">
        <v>174.64</v>
      </c>
      <c r="G8015">
        <v>0.04</v>
      </c>
      <c r="H8015" t="s">
        <v>10664</v>
      </c>
      <c r="I8015">
        <v>-143.22999999999999</v>
      </c>
      <c r="J8015">
        <v>4.37</v>
      </c>
      <c r="K8015">
        <v>5.15</v>
      </c>
      <c r="L8015" t="s">
        <v>11467</v>
      </c>
      <c r="M8015" t="s">
        <v>12637</v>
      </c>
      <c r="N8015" t="s">
        <v>11320</v>
      </c>
      <c r="O8015" t="s">
        <v>10667</v>
      </c>
      <c r="P8015" t="s">
        <v>10668</v>
      </c>
      <c r="Q8015" t="s">
        <v>10675</v>
      </c>
      <c r="R8015" t="s">
        <v>11307</v>
      </c>
    </row>
    <row r="8016" spans="1:21" x14ac:dyDescent="0.3">
      <c r="A8016">
        <v>1263</v>
      </c>
      <c r="B8016">
        <v>9187</v>
      </c>
      <c r="C8016" s="1">
        <v>40046</v>
      </c>
      <c r="D8016" t="s">
        <v>10671</v>
      </c>
      <c r="E8016">
        <v>8</v>
      </c>
      <c r="F8016">
        <v>994.22799999999995</v>
      </c>
      <c r="G8016">
        <v>0.09</v>
      </c>
      <c r="H8016" t="s">
        <v>10664</v>
      </c>
      <c r="I8016">
        <v>-446.58</v>
      </c>
      <c r="J8016">
        <v>155.99</v>
      </c>
      <c r="K8016">
        <v>8.99</v>
      </c>
      <c r="L8016" t="s">
        <v>11467</v>
      </c>
      <c r="M8016" t="s">
        <v>12637</v>
      </c>
      <c r="N8016" t="s">
        <v>11320</v>
      </c>
      <c r="O8016" t="s">
        <v>10667</v>
      </c>
      <c r="P8016" t="s">
        <v>10682</v>
      </c>
      <c r="Q8016" t="s">
        <v>10683</v>
      </c>
      <c r="R8016" t="s">
        <v>11324</v>
      </c>
      <c r="S8016" t="s">
        <v>10685</v>
      </c>
      <c r="T8016">
        <v>0.57999999999999996</v>
      </c>
      <c r="U8016" s="1">
        <v>40048</v>
      </c>
    </row>
    <row r="8017" spans="1:21" x14ac:dyDescent="0.3">
      <c r="A8017">
        <v>1265</v>
      </c>
      <c r="B8017">
        <v>9219</v>
      </c>
      <c r="C8017" s="1">
        <v>40084</v>
      </c>
      <c r="D8017" t="s">
        <v>10663</v>
      </c>
      <c r="E8017">
        <v>24</v>
      </c>
      <c r="F8017">
        <v>1239.81</v>
      </c>
      <c r="G8017">
        <v>0.04</v>
      </c>
      <c r="H8017" t="s">
        <v>10664</v>
      </c>
      <c r="I8017">
        <v>-13.28</v>
      </c>
      <c r="J8017">
        <v>50.98</v>
      </c>
      <c r="K8017">
        <v>6.5</v>
      </c>
      <c r="L8017" t="s">
        <v>12539</v>
      </c>
      <c r="M8017" t="s">
        <v>12637</v>
      </c>
      <c r="N8017" t="s">
        <v>11320</v>
      </c>
      <c r="O8017" t="s">
        <v>10674</v>
      </c>
      <c r="P8017" t="s">
        <v>10682</v>
      </c>
      <c r="Q8017" t="s">
        <v>10711</v>
      </c>
      <c r="R8017" t="s">
        <v>10827</v>
      </c>
      <c r="S8017" t="s">
        <v>10685</v>
      </c>
      <c r="T8017">
        <v>0.73</v>
      </c>
      <c r="U8017" s="1">
        <v>40089</v>
      </c>
    </row>
    <row r="8018" spans="1:21" x14ac:dyDescent="0.3">
      <c r="A8018">
        <v>1266</v>
      </c>
      <c r="B8018">
        <v>9219</v>
      </c>
      <c r="C8018" s="1">
        <v>40084</v>
      </c>
      <c r="D8018" t="s">
        <v>10663</v>
      </c>
      <c r="E8018">
        <v>41</v>
      </c>
      <c r="F8018">
        <v>273.32</v>
      </c>
      <c r="G8018">
        <v>0.02</v>
      </c>
      <c r="H8018" t="s">
        <v>10664</v>
      </c>
      <c r="I8018">
        <v>-48.68</v>
      </c>
      <c r="J8018">
        <v>6.48</v>
      </c>
      <c r="K8018">
        <v>5.14</v>
      </c>
      <c r="L8018" t="s">
        <v>12539</v>
      </c>
      <c r="M8018" t="s">
        <v>12637</v>
      </c>
      <c r="N8018" t="s">
        <v>11320</v>
      </c>
      <c r="O8018" t="s">
        <v>10674</v>
      </c>
      <c r="P8018" t="s">
        <v>10668</v>
      </c>
      <c r="Q8018" t="s">
        <v>10702</v>
      </c>
      <c r="R8018" t="s">
        <v>11775</v>
      </c>
      <c r="S8018" t="s">
        <v>10685</v>
      </c>
      <c r="T8018">
        <v>0.37</v>
      </c>
      <c r="U8018" s="1">
        <v>40086</v>
      </c>
    </row>
    <row r="8019" spans="1:21" x14ac:dyDescent="0.3">
      <c r="A8019">
        <v>1306</v>
      </c>
      <c r="B8019">
        <v>9573</v>
      </c>
      <c r="C8019" s="1">
        <v>41073</v>
      </c>
      <c r="D8019" t="s">
        <v>10704</v>
      </c>
      <c r="E8019">
        <v>21</v>
      </c>
      <c r="F8019">
        <v>146.25</v>
      </c>
      <c r="G8019">
        <v>0.01</v>
      </c>
      <c r="H8019" t="s">
        <v>10697</v>
      </c>
      <c r="I8019">
        <v>60.12</v>
      </c>
      <c r="J8019">
        <v>6.35</v>
      </c>
      <c r="K8019">
        <v>1.02</v>
      </c>
      <c r="L8019" t="s">
        <v>11405</v>
      </c>
      <c r="M8019" t="s">
        <v>12637</v>
      </c>
      <c r="N8019" t="s">
        <v>11320</v>
      </c>
      <c r="O8019" t="s">
        <v>10701</v>
      </c>
      <c r="P8019" t="s">
        <v>10668</v>
      </c>
      <c r="Q8019" t="s">
        <v>10702</v>
      </c>
      <c r="R8019" t="s">
        <v>10797</v>
      </c>
    </row>
    <row r="8020" spans="1:21" x14ac:dyDescent="0.3">
      <c r="A8020">
        <v>1336</v>
      </c>
      <c r="B8020">
        <v>9762</v>
      </c>
      <c r="C8020" s="1">
        <v>39816</v>
      </c>
      <c r="D8020" t="s">
        <v>10671</v>
      </c>
      <c r="E8020">
        <v>12</v>
      </c>
      <c r="F8020">
        <v>262.76</v>
      </c>
      <c r="G8020">
        <v>0.05</v>
      </c>
      <c r="H8020" t="s">
        <v>10664</v>
      </c>
      <c r="I8020">
        <v>-146.05000000000001</v>
      </c>
      <c r="J8020">
        <v>20.98</v>
      </c>
      <c r="K8020">
        <v>21.2</v>
      </c>
      <c r="L8020" t="s">
        <v>12676</v>
      </c>
      <c r="M8020" t="s">
        <v>12637</v>
      </c>
      <c r="N8020" t="s">
        <v>11320</v>
      </c>
      <c r="O8020" t="s">
        <v>10701</v>
      </c>
      <c r="P8020" t="s">
        <v>10690</v>
      </c>
      <c r="Q8020" t="s">
        <v>10691</v>
      </c>
      <c r="R8020" t="s">
        <v>12225</v>
      </c>
      <c r="S8020" t="s">
        <v>10689</v>
      </c>
      <c r="T8020">
        <v>0.78</v>
      </c>
      <c r="U8020" s="1">
        <v>39817</v>
      </c>
    </row>
    <row r="8021" spans="1:21" x14ac:dyDescent="0.3">
      <c r="A8021">
        <v>1484</v>
      </c>
      <c r="B8021">
        <v>10663</v>
      </c>
      <c r="C8021" s="1">
        <v>39956</v>
      </c>
      <c r="D8021" t="s">
        <v>10671</v>
      </c>
      <c r="E8021">
        <v>40</v>
      </c>
      <c r="F8021">
        <v>104.39</v>
      </c>
      <c r="G8021">
        <v>7.0000000000000007E-2</v>
      </c>
      <c r="H8021" t="s">
        <v>10664</v>
      </c>
      <c r="I8021">
        <v>38.450000000000003</v>
      </c>
      <c r="J8021">
        <v>2.61</v>
      </c>
      <c r="K8021">
        <v>0.5</v>
      </c>
      <c r="L8021" t="s">
        <v>11405</v>
      </c>
      <c r="M8021" t="s">
        <v>12637</v>
      </c>
      <c r="N8021" t="s">
        <v>11320</v>
      </c>
      <c r="O8021" t="s">
        <v>10701</v>
      </c>
      <c r="P8021" t="s">
        <v>10668</v>
      </c>
      <c r="Q8021" t="s">
        <v>10729</v>
      </c>
      <c r="R8021" t="s">
        <v>11038</v>
      </c>
      <c r="S8021" t="s">
        <v>10685</v>
      </c>
      <c r="T8021">
        <v>0.39</v>
      </c>
      <c r="U8021" s="1">
        <v>39956</v>
      </c>
    </row>
    <row r="8022" spans="1:21" x14ac:dyDescent="0.3">
      <c r="A8022">
        <v>1510</v>
      </c>
      <c r="B8022">
        <v>10917</v>
      </c>
      <c r="C8022" s="1">
        <v>40949</v>
      </c>
      <c r="D8022" t="s">
        <v>10719</v>
      </c>
      <c r="E8022">
        <v>14</v>
      </c>
      <c r="F8022">
        <v>1281.3579999999999</v>
      </c>
      <c r="G8022">
        <v>0.09</v>
      </c>
      <c r="H8022" t="s">
        <v>10697</v>
      </c>
      <c r="I8022">
        <v>-90.12</v>
      </c>
      <c r="J8022">
        <v>115.99</v>
      </c>
      <c r="K8022">
        <v>5.99</v>
      </c>
      <c r="L8022" t="s">
        <v>12673</v>
      </c>
      <c r="M8022" t="s">
        <v>12637</v>
      </c>
      <c r="N8022" t="s">
        <v>11320</v>
      </c>
      <c r="O8022" t="s">
        <v>10681</v>
      </c>
      <c r="P8022" t="s">
        <v>10682</v>
      </c>
      <c r="Q8022" t="s">
        <v>10683</v>
      </c>
      <c r="R8022">
        <v>2160</v>
      </c>
      <c r="S8022" t="s">
        <v>10685</v>
      </c>
      <c r="T8022">
        <v>0.56999999999999995</v>
      </c>
      <c r="U8022" s="1">
        <v>40951</v>
      </c>
    </row>
    <row r="8023" spans="1:21" x14ac:dyDescent="0.3">
      <c r="A8023">
        <v>1602</v>
      </c>
      <c r="B8023">
        <v>11648</v>
      </c>
      <c r="C8023" s="1">
        <v>40642</v>
      </c>
      <c r="D8023" t="s">
        <v>10663</v>
      </c>
      <c r="E8023">
        <v>1</v>
      </c>
      <c r="F8023">
        <v>32.51</v>
      </c>
      <c r="G8023">
        <v>0.1</v>
      </c>
      <c r="H8023" t="s">
        <v>10664</v>
      </c>
      <c r="I8023">
        <v>-90.94</v>
      </c>
      <c r="J8023">
        <v>35.409999999999997</v>
      </c>
      <c r="K8023">
        <v>1.99</v>
      </c>
      <c r="L8023" t="s">
        <v>12677</v>
      </c>
      <c r="M8023" t="s">
        <v>12637</v>
      </c>
      <c r="N8023" t="s">
        <v>11320</v>
      </c>
      <c r="O8023" t="s">
        <v>10681</v>
      </c>
      <c r="P8023" t="s">
        <v>10682</v>
      </c>
      <c r="Q8023" t="s">
        <v>10711</v>
      </c>
      <c r="R8023" t="s">
        <v>11573</v>
      </c>
      <c r="S8023" t="s">
        <v>10693</v>
      </c>
      <c r="T8023">
        <v>0.43</v>
      </c>
      <c r="U8023" s="1">
        <v>40649</v>
      </c>
    </row>
    <row r="8024" spans="1:21" x14ac:dyDescent="0.3">
      <c r="A8024">
        <v>1603</v>
      </c>
      <c r="B8024">
        <v>11648</v>
      </c>
      <c r="C8024" s="1">
        <v>40642</v>
      </c>
      <c r="D8024" t="s">
        <v>10663</v>
      </c>
      <c r="E8024">
        <v>33</v>
      </c>
      <c r="F8024">
        <v>570.51</v>
      </c>
      <c r="G8024">
        <v>0</v>
      </c>
      <c r="H8024" t="s">
        <v>10664</v>
      </c>
      <c r="I8024">
        <v>-142.75</v>
      </c>
      <c r="J8024">
        <v>16.739999999999998</v>
      </c>
      <c r="K8024">
        <v>7.04</v>
      </c>
      <c r="L8024" t="s">
        <v>12677</v>
      </c>
      <c r="M8024" t="s">
        <v>12637</v>
      </c>
      <c r="N8024" t="s">
        <v>11320</v>
      </c>
      <c r="O8024" t="s">
        <v>10681</v>
      </c>
      <c r="P8024" t="s">
        <v>10668</v>
      </c>
      <c r="Q8024" t="s">
        <v>10669</v>
      </c>
      <c r="R8024" t="s">
        <v>12015</v>
      </c>
      <c r="S8024" t="s">
        <v>10685</v>
      </c>
      <c r="T8024">
        <v>0.81</v>
      </c>
      <c r="U8024" s="1">
        <v>40642</v>
      </c>
    </row>
    <row r="8025" spans="1:21" x14ac:dyDescent="0.3">
      <c r="A8025">
        <v>1663</v>
      </c>
      <c r="B8025">
        <v>11972</v>
      </c>
      <c r="C8025" s="1">
        <v>39816</v>
      </c>
      <c r="D8025" t="s">
        <v>10686</v>
      </c>
      <c r="E8025">
        <v>4</v>
      </c>
      <c r="F8025">
        <v>896.49</v>
      </c>
      <c r="G8025">
        <v>0</v>
      </c>
      <c r="H8025" t="s">
        <v>10672</v>
      </c>
      <c r="I8025">
        <v>-452.27</v>
      </c>
      <c r="J8025">
        <v>213.45</v>
      </c>
      <c r="K8025">
        <v>14.7</v>
      </c>
      <c r="L8025" t="s">
        <v>12678</v>
      </c>
      <c r="M8025" t="s">
        <v>12637</v>
      </c>
      <c r="N8025" t="s">
        <v>11320</v>
      </c>
      <c r="O8025" t="s">
        <v>10681</v>
      </c>
      <c r="P8025" t="s">
        <v>10682</v>
      </c>
      <c r="Q8025" t="s">
        <v>10849</v>
      </c>
      <c r="R8025" t="s">
        <v>12271</v>
      </c>
      <c r="S8025" t="s">
        <v>10677</v>
      </c>
      <c r="T8025">
        <v>0.59</v>
      </c>
      <c r="U8025" s="1">
        <v>39818</v>
      </c>
    </row>
    <row r="8026" spans="1:21" x14ac:dyDescent="0.3">
      <c r="A8026">
        <v>1763</v>
      </c>
      <c r="B8026">
        <v>12641</v>
      </c>
      <c r="C8026" s="1">
        <v>40596</v>
      </c>
      <c r="D8026" t="s">
        <v>10663</v>
      </c>
      <c r="E8026">
        <v>2</v>
      </c>
      <c r="F8026">
        <v>107.12</v>
      </c>
      <c r="G8026">
        <v>0.08</v>
      </c>
      <c r="H8026" t="s">
        <v>10664</v>
      </c>
      <c r="I8026">
        <v>-54.87</v>
      </c>
      <c r="J8026">
        <v>55.98</v>
      </c>
      <c r="K8026">
        <v>4.8600000000000003</v>
      </c>
      <c r="L8026" t="s">
        <v>11739</v>
      </c>
      <c r="M8026" t="s">
        <v>12637</v>
      </c>
      <c r="N8026" t="s">
        <v>11320</v>
      </c>
      <c r="O8026" t="s">
        <v>10701</v>
      </c>
      <c r="P8026" t="s">
        <v>10668</v>
      </c>
      <c r="Q8026" t="s">
        <v>10702</v>
      </c>
      <c r="R8026" t="s">
        <v>11846</v>
      </c>
      <c r="S8026" t="s">
        <v>10685</v>
      </c>
      <c r="T8026">
        <v>0.36</v>
      </c>
      <c r="U8026" s="1">
        <v>40602</v>
      </c>
    </row>
    <row r="8027" spans="1:21" x14ac:dyDescent="0.3">
      <c r="A8027">
        <v>1764</v>
      </c>
      <c r="B8027">
        <v>12641</v>
      </c>
      <c r="C8027" s="1">
        <v>40596</v>
      </c>
      <c r="D8027" t="s">
        <v>10663</v>
      </c>
      <c r="E8027">
        <v>25</v>
      </c>
      <c r="F8027">
        <v>676.24</v>
      </c>
      <c r="G8027">
        <v>0.05</v>
      </c>
      <c r="H8027" t="s">
        <v>10664</v>
      </c>
      <c r="I8027">
        <v>219.78</v>
      </c>
      <c r="J8027">
        <v>26.38</v>
      </c>
      <c r="K8027">
        <v>5.86</v>
      </c>
      <c r="L8027" t="s">
        <v>11739</v>
      </c>
      <c r="M8027" t="s">
        <v>12637</v>
      </c>
      <c r="N8027" t="s">
        <v>11320</v>
      </c>
      <c r="O8027" t="s">
        <v>10701</v>
      </c>
      <c r="P8027" t="s">
        <v>10668</v>
      </c>
      <c r="Q8027" t="s">
        <v>10702</v>
      </c>
      <c r="R8027" t="s">
        <v>11140</v>
      </c>
      <c r="S8027" t="s">
        <v>10685</v>
      </c>
      <c r="T8027">
        <v>0.39</v>
      </c>
      <c r="U8027" s="1">
        <v>40600</v>
      </c>
    </row>
    <row r="8028" spans="1:21" x14ac:dyDescent="0.3">
      <c r="A8028">
        <v>1765</v>
      </c>
      <c r="B8028">
        <v>12641</v>
      </c>
      <c r="C8028" s="1">
        <v>40596</v>
      </c>
      <c r="D8028" t="s">
        <v>10663</v>
      </c>
      <c r="E8028">
        <v>24</v>
      </c>
      <c r="F8028">
        <v>3668.6</v>
      </c>
      <c r="G8028">
        <v>7.0000000000000007E-2</v>
      </c>
      <c r="H8028" t="s">
        <v>10664</v>
      </c>
      <c r="I8028">
        <v>993.15</v>
      </c>
      <c r="J8028">
        <v>155.06</v>
      </c>
      <c r="K8028">
        <v>7.07</v>
      </c>
      <c r="L8028" t="s">
        <v>11739</v>
      </c>
      <c r="M8028" t="s">
        <v>12637</v>
      </c>
      <c r="N8028" t="s">
        <v>11320</v>
      </c>
      <c r="O8028" t="s">
        <v>10701</v>
      </c>
      <c r="P8028" t="s">
        <v>10668</v>
      </c>
      <c r="Q8028" t="s">
        <v>10669</v>
      </c>
      <c r="R8028" t="s">
        <v>11127</v>
      </c>
    </row>
    <row r="8029" spans="1:21" x14ac:dyDescent="0.3">
      <c r="A8029">
        <v>1960</v>
      </c>
      <c r="B8029">
        <v>14018</v>
      </c>
      <c r="C8029" s="1">
        <v>40335</v>
      </c>
      <c r="D8029" t="s">
        <v>10671</v>
      </c>
      <c r="E8029">
        <v>30</v>
      </c>
      <c r="F8029">
        <v>160.68</v>
      </c>
      <c r="G8029">
        <v>0.08</v>
      </c>
      <c r="H8029" t="s">
        <v>10697</v>
      </c>
      <c r="I8029">
        <v>77.75</v>
      </c>
      <c r="J8029">
        <v>4.9800000000000004</v>
      </c>
      <c r="K8029">
        <v>0.49</v>
      </c>
      <c r="L8029" t="s">
        <v>11739</v>
      </c>
      <c r="M8029" t="s">
        <v>12637</v>
      </c>
      <c r="N8029" t="s">
        <v>11320</v>
      </c>
      <c r="O8029" t="s">
        <v>10674</v>
      </c>
      <c r="P8029" t="s">
        <v>10668</v>
      </c>
      <c r="Q8029" t="s">
        <v>10729</v>
      </c>
      <c r="R8029" t="s">
        <v>11442</v>
      </c>
      <c r="S8029" t="s">
        <v>10685</v>
      </c>
      <c r="T8029">
        <v>0.39</v>
      </c>
      <c r="U8029" s="1">
        <v>40335</v>
      </c>
    </row>
    <row r="8030" spans="1:21" x14ac:dyDescent="0.3">
      <c r="A8030">
        <v>2086</v>
      </c>
      <c r="B8030">
        <v>14916</v>
      </c>
      <c r="C8030" s="1">
        <v>39871</v>
      </c>
      <c r="D8030" t="s">
        <v>10663</v>
      </c>
      <c r="E8030">
        <v>16</v>
      </c>
      <c r="F8030">
        <v>1685.941</v>
      </c>
      <c r="G8030">
        <v>7.0000000000000007E-2</v>
      </c>
      <c r="H8030" t="s">
        <v>10697</v>
      </c>
      <c r="I8030">
        <v>21.02</v>
      </c>
      <c r="J8030">
        <v>125.99</v>
      </c>
      <c r="K8030">
        <v>8.8000000000000007</v>
      </c>
      <c r="L8030" t="s">
        <v>11778</v>
      </c>
      <c r="M8030" t="s">
        <v>12637</v>
      </c>
      <c r="N8030" t="s">
        <v>11320</v>
      </c>
      <c r="O8030" t="s">
        <v>10681</v>
      </c>
      <c r="P8030" t="s">
        <v>10682</v>
      </c>
      <c r="Q8030" t="s">
        <v>10683</v>
      </c>
      <c r="R8030" t="s">
        <v>11407</v>
      </c>
      <c r="S8030" t="s">
        <v>10685</v>
      </c>
      <c r="T8030">
        <v>0.59</v>
      </c>
      <c r="U8030" s="1">
        <v>39873</v>
      </c>
    </row>
    <row r="8031" spans="1:21" x14ac:dyDescent="0.3">
      <c r="A8031">
        <v>2142</v>
      </c>
      <c r="B8031">
        <v>15300</v>
      </c>
      <c r="C8031" s="1">
        <v>40582</v>
      </c>
      <c r="D8031" t="s">
        <v>10671</v>
      </c>
      <c r="E8031">
        <v>42</v>
      </c>
      <c r="F8031">
        <v>229.88</v>
      </c>
      <c r="G8031">
        <v>0.05</v>
      </c>
      <c r="H8031" t="s">
        <v>10697</v>
      </c>
      <c r="I8031">
        <v>-75.25</v>
      </c>
      <c r="J8031">
        <v>5.28</v>
      </c>
      <c r="K8031">
        <v>5.0599999999999996</v>
      </c>
      <c r="L8031" t="s">
        <v>11778</v>
      </c>
      <c r="M8031" t="s">
        <v>12637</v>
      </c>
      <c r="N8031" t="s">
        <v>11320</v>
      </c>
      <c r="O8031" t="s">
        <v>10701</v>
      </c>
      <c r="P8031" t="s">
        <v>10668</v>
      </c>
      <c r="Q8031" t="s">
        <v>10702</v>
      </c>
      <c r="R8031" t="s">
        <v>12152</v>
      </c>
      <c r="S8031" t="s">
        <v>10685</v>
      </c>
      <c r="T8031">
        <v>0.37</v>
      </c>
      <c r="U8031" s="1">
        <v>40584</v>
      </c>
    </row>
    <row r="8032" spans="1:21" x14ac:dyDescent="0.3">
      <c r="A8032">
        <v>2154</v>
      </c>
      <c r="B8032">
        <v>15425</v>
      </c>
      <c r="C8032" s="1">
        <v>40749</v>
      </c>
      <c r="D8032" t="s">
        <v>10663</v>
      </c>
      <c r="E8032">
        <v>29</v>
      </c>
      <c r="F8032">
        <v>2896.14</v>
      </c>
      <c r="G8032">
        <v>0.08</v>
      </c>
      <c r="H8032" t="s">
        <v>10697</v>
      </c>
      <c r="I8032">
        <v>366.63</v>
      </c>
      <c r="J8032">
        <v>99.99</v>
      </c>
      <c r="K8032">
        <v>19.989999999999998</v>
      </c>
      <c r="L8032" t="s">
        <v>12676</v>
      </c>
      <c r="M8032" t="s">
        <v>12637</v>
      </c>
      <c r="N8032" t="s">
        <v>11320</v>
      </c>
      <c r="O8032" t="s">
        <v>10701</v>
      </c>
      <c r="P8032" t="s">
        <v>10682</v>
      </c>
      <c r="Q8032" t="s">
        <v>10711</v>
      </c>
      <c r="R8032" t="s">
        <v>10944</v>
      </c>
      <c r="S8032" t="s">
        <v>10685</v>
      </c>
      <c r="T8032">
        <v>0.5</v>
      </c>
      <c r="U8032" s="1">
        <v>40753</v>
      </c>
    </row>
    <row r="8033" spans="1:21" x14ac:dyDescent="0.3">
      <c r="A8033">
        <v>2277</v>
      </c>
      <c r="B8033">
        <v>16390</v>
      </c>
      <c r="C8033" s="1">
        <v>40992</v>
      </c>
      <c r="D8033" t="s">
        <v>10704</v>
      </c>
      <c r="E8033">
        <v>8</v>
      </c>
      <c r="F8033">
        <v>86.38</v>
      </c>
      <c r="G8033">
        <v>0.1</v>
      </c>
      <c r="H8033" t="s">
        <v>10664</v>
      </c>
      <c r="I8033">
        <v>-12.61</v>
      </c>
      <c r="J8033">
        <v>10.98</v>
      </c>
      <c r="K8033">
        <v>3.37</v>
      </c>
      <c r="L8033" t="s">
        <v>12674</v>
      </c>
      <c r="M8033" t="s">
        <v>12637</v>
      </c>
      <c r="N8033" t="s">
        <v>11320</v>
      </c>
      <c r="O8033" t="s">
        <v>10674</v>
      </c>
      <c r="P8033" t="s">
        <v>10668</v>
      </c>
      <c r="Q8033" t="s">
        <v>10791</v>
      </c>
    </row>
    <row r="8034" spans="1:21" x14ac:dyDescent="0.3">
      <c r="A8034">
        <v>2333</v>
      </c>
      <c r="B8034">
        <v>16805</v>
      </c>
      <c r="C8034" s="1">
        <v>40907</v>
      </c>
      <c r="D8034" t="s">
        <v>10663</v>
      </c>
      <c r="E8034">
        <v>29</v>
      </c>
      <c r="F8034">
        <v>852.75</v>
      </c>
      <c r="G8034">
        <v>0.08</v>
      </c>
      <c r="H8034" t="s">
        <v>10664</v>
      </c>
      <c r="I8034">
        <v>358.73</v>
      </c>
      <c r="J8034">
        <v>30.44</v>
      </c>
      <c r="K8034">
        <v>1.49</v>
      </c>
      <c r="L8034" t="s">
        <v>12673</v>
      </c>
      <c r="M8034" t="s">
        <v>12637</v>
      </c>
      <c r="N8034" t="s">
        <v>11320</v>
      </c>
      <c r="O8034" t="s">
        <v>10681</v>
      </c>
      <c r="P8034" t="s">
        <v>10668</v>
      </c>
      <c r="Q8034" t="s">
        <v>10678</v>
      </c>
      <c r="R8034" t="s">
        <v>11382</v>
      </c>
    </row>
    <row r="8035" spans="1:21" x14ac:dyDescent="0.3">
      <c r="A8035">
        <v>2334</v>
      </c>
      <c r="B8035">
        <v>16805</v>
      </c>
      <c r="C8035" s="1">
        <v>40907</v>
      </c>
      <c r="D8035" t="s">
        <v>10663</v>
      </c>
      <c r="E8035">
        <v>26</v>
      </c>
      <c r="F8035">
        <v>172.33</v>
      </c>
      <c r="G8035">
        <v>0.04</v>
      </c>
      <c r="H8035" t="s">
        <v>10664</v>
      </c>
      <c r="I8035">
        <v>-52.21</v>
      </c>
      <c r="J8035">
        <v>6.48</v>
      </c>
      <c r="K8035">
        <v>5.74</v>
      </c>
      <c r="L8035" t="s">
        <v>12673</v>
      </c>
      <c r="M8035" t="s">
        <v>12637</v>
      </c>
      <c r="N8035" t="s">
        <v>11320</v>
      </c>
      <c r="O8035" t="s">
        <v>10681</v>
      </c>
      <c r="P8035" t="s">
        <v>10668</v>
      </c>
      <c r="Q8035" t="s">
        <v>10702</v>
      </c>
      <c r="R8035" t="s">
        <v>11322</v>
      </c>
      <c r="S8035" t="s">
        <v>10685</v>
      </c>
      <c r="T8035">
        <v>0.37</v>
      </c>
      <c r="U8035" s="1">
        <v>40909</v>
      </c>
    </row>
    <row r="8036" spans="1:21" x14ac:dyDescent="0.3">
      <c r="A8036">
        <v>2368</v>
      </c>
      <c r="B8036">
        <v>17155</v>
      </c>
      <c r="C8036" s="1">
        <v>39841</v>
      </c>
      <c r="D8036" t="s">
        <v>10704</v>
      </c>
      <c r="E8036">
        <v>36</v>
      </c>
      <c r="F8036">
        <v>267.52999999999997</v>
      </c>
      <c r="G8036">
        <v>0</v>
      </c>
      <c r="H8036" t="s">
        <v>10697</v>
      </c>
      <c r="I8036">
        <v>85.17</v>
      </c>
      <c r="J8036">
        <v>6.88</v>
      </c>
      <c r="K8036">
        <v>2</v>
      </c>
      <c r="L8036" t="s">
        <v>11778</v>
      </c>
      <c r="M8036" t="s">
        <v>12637</v>
      </c>
      <c r="N8036" t="s">
        <v>11320</v>
      </c>
      <c r="O8036" t="s">
        <v>10701</v>
      </c>
      <c r="P8036" t="s">
        <v>10668</v>
      </c>
      <c r="Q8036" t="s">
        <v>10702</v>
      </c>
      <c r="R8036" t="s">
        <v>11436</v>
      </c>
    </row>
    <row r="8037" spans="1:21" x14ac:dyDescent="0.3">
      <c r="A8037">
        <v>2369</v>
      </c>
      <c r="B8037">
        <v>17155</v>
      </c>
      <c r="C8037" s="1">
        <v>39841</v>
      </c>
      <c r="D8037" t="s">
        <v>10704</v>
      </c>
      <c r="E8037">
        <v>31</v>
      </c>
      <c r="F8037">
        <v>1065.26</v>
      </c>
      <c r="G8037">
        <v>0.03</v>
      </c>
      <c r="H8037" t="s">
        <v>10697</v>
      </c>
      <c r="I8037">
        <v>-900.27</v>
      </c>
      <c r="J8037">
        <v>32.479999999999997</v>
      </c>
      <c r="K8037">
        <v>35</v>
      </c>
      <c r="L8037" t="s">
        <v>11778</v>
      </c>
      <c r="M8037" t="s">
        <v>12637</v>
      </c>
      <c r="N8037" t="s">
        <v>11320</v>
      </c>
      <c r="O8037" t="s">
        <v>10701</v>
      </c>
      <c r="P8037" t="s">
        <v>10668</v>
      </c>
      <c r="Q8037" t="s">
        <v>10669</v>
      </c>
      <c r="R8037" t="s">
        <v>11108</v>
      </c>
      <c r="S8037" t="s">
        <v>10769</v>
      </c>
      <c r="T8037">
        <v>0.81</v>
      </c>
      <c r="U8037" s="1">
        <v>39841</v>
      </c>
    </row>
    <row r="8038" spans="1:21" x14ac:dyDescent="0.3">
      <c r="A8038">
        <v>2554</v>
      </c>
      <c r="B8038">
        <v>18496</v>
      </c>
      <c r="C8038" s="1">
        <v>39948</v>
      </c>
      <c r="D8038" t="s">
        <v>10671</v>
      </c>
      <c r="E8038">
        <v>30</v>
      </c>
      <c r="F8038">
        <v>991.01</v>
      </c>
      <c r="G8038">
        <v>0.01</v>
      </c>
      <c r="H8038" t="s">
        <v>10664</v>
      </c>
      <c r="I8038">
        <v>46.29</v>
      </c>
      <c r="J8038">
        <v>30.98</v>
      </c>
      <c r="K8038">
        <v>6.5</v>
      </c>
      <c r="L8038" t="s">
        <v>12676</v>
      </c>
      <c r="M8038" t="s">
        <v>12637</v>
      </c>
      <c r="N8038" t="s">
        <v>11320</v>
      </c>
      <c r="O8038" t="s">
        <v>10681</v>
      </c>
      <c r="P8038" t="s">
        <v>10682</v>
      </c>
      <c r="Q8038" t="s">
        <v>10711</v>
      </c>
      <c r="R8038" t="s">
        <v>11222</v>
      </c>
      <c r="S8038" t="s">
        <v>10685</v>
      </c>
      <c r="T8038">
        <v>0.64</v>
      </c>
      <c r="U8038" s="1">
        <v>39949</v>
      </c>
    </row>
    <row r="8039" spans="1:21" x14ac:dyDescent="0.3">
      <c r="A8039">
        <v>2555</v>
      </c>
      <c r="B8039">
        <v>18496</v>
      </c>
      <c r="C8039" s="1">
        <v>39948</v>
      </c>
      <c r="D8039" t="s">
        <v>10671</v>
      </c>
      <c r="E8039">
        <v>29</v>
      </c>
      <c r="F8039">
        <v>1267.42</v>
      </c>
      <c r="G8039">
        <v>0.01</v>
      </c>
      <c r="H8039" t="s">
        <v>10664</v>
      </c>
      <c r="I8039">
        <v>177.79</v>
      </c>
      <c r="J8039">
        <v>40.99</v>
      </c>
      <c r="K8039">
        <v>19.989999999999998</v>
      </c>
      <c r="L8039" t="s">
        <v>12676</v>
      </c>
      <c r="M8039" t="s">
        <v>12637</v>
      </c>
      <c r="N8039" t="s">
        <v>11320</v>
      </c>
      <c r="O8039" t="s">
        <v>10681</v>
      </c>
      <c r="P8039" t="s">
        <v>10668</v>
      </c>
      <c r="Q8039" t="s">
        <v>10702</v>
      </c>
      <c r="R8039" t="s">
        <v>10746</v>
      </c>
    </row>
    <row r="8040" spans="1:21" x14ac:dyDescent="0.3">
      <c r="A8040">
        <v>2586</v>
      </c>
      <c r="B8040">
        <v>18688</v>
      </c>
      <c r="C8040" s="1">
        <v>40607</v>
      </c>
      <c r="D8040" t="s">
        <v>10686</v>
      </c>
      <c r="E8040">
        <v>49</v>
      </c>
      <c r="F8040">
        <v>14346.73</v>
      </c>
      <c r="G8040">
        <v>0.04</v>
      </c>
      <c r="H8040" t="s">
        <v>10664</v>
      </c>
      <c r="I8040">
        <v>5762.52</v>
      </c>
      <c r="J8040">
        <v>304.99</v>
      </c>
      <c r="K8040">
        <v>19.989999999999998</v>
      </c>
      <c r="L8040" t="s">
        <v>11405</v>
      </c>
      <c r="M8040" t="s">
        <v>12637</v>
      </c>
      <c r="N8040" t="s">
        <v>11320</v>
      </c>
      <c r="O8040" t="s">
        <v>10701</v>
      </c>
      <c r="P8040" t="s">
        <v>10668</v>
      </c>
      <c r="Q8040" t="s">
        <v>10678</v>
      </c>
      <c r="R8040" t="s">
        <v>11758</v>
      </c>
      <c r="S8040" t="s">
        <v>10685</v>
      </c>
      <c r="T8040">
        <v>0.4</v>
      </c>
      <c r="U8040" s="1">
        <v>40609</v>
      </c>
    </row>
    <row r="8041" spans="1:21" x14ac:dyDescent="0.3">
      <c r="A8041">
        <v>2587</v>
      </c>
      <c r="B8041">
        <v>18688</v>
      </c>
      <c r="C8041" s="1">
        <v>40607</v>
      </c>
      <c r="D8041" t="s">
        <v>10686</v>
      </c>
      <c r="E8041">
        <v>15</v>
      </c>
      <c r="F8041">
        <v>40.340000000000003</v>
      </c>
      <c r="G8041">
        <v>0.09</v>
      </c>
      <c r="H8041" t="s">
        <v>10664</v>
      </c>
      <c r="I8041">
        <v>10.59</v>
      </c>
      <c r="J8041">
        <v>2.89</v>
      </c>
      <c r="K8041">
        <v>0.5</v>
      </c>
      <c r="L8041" t="s">
        <v>11405</v>
      </c>
      <c r="M8041" t="s">
        <v>12637</v>
      </c>
      <c r="N8041" t="s">
        <v>11320</v>
      </c>
      <c r="O8041" t="s">
        <v>10701</v>
      </c>
      <c r="P8041" t="s">
        <v>10668</v>
      </c>
      <c r="Q8041" t="s">
        <v>10729</v>
      </c>
      <c r="R8041" t="s">
        <v>11100</v>
      </c>
      <c r="S8041" t="s">
        <v>10685</v>
      </c>
      <c r="T8041">
        <v>0.38</v>
      </c>
      <c r="U8041" s="1">
        <v>40609</v>
      </c>
    </row>
    <row r="8042" spans="1:21" x14ac:dyDescent="0.3">
      <c r="A8042">
        <v>2588</v>
      </c>
      <c r="B8042">
        <v>18688</v>
      </c>
      <c r="C8042" s="1">
        <v>40607</v>
      </c>
      <c r="D8042" t="s">
        <v>10686</v>
      </c>
      <c r="E8042">
        <v>41</v>
      </c>
      <c r="F8042">
        <v>3951.6754999999998</v>
      </c>
      <c r="G8042">
        <v>0.1</v>
      </c>
      <c r="H8042" t="s">
        <v>10664</v>
      </c>
      <c r="I8042">
        <v>812.24</v>
      </c>
      <c r="J8042">
        <v>125.99</v>
      </c>
      <c r="K8042">
        <v>4.2</v>
      </c>
      <c r="L8042" t="s">
        <v>11405</v>
      </c>
      <c r="M8042" t="s">
        <v>12637</v>
      </c>
      <c r="N8042" t="s">
        <v>11320</v>
      </c>
      <c r="O8042" t="s">
        <v>10701</v>
      </c>
      <c r="P8042" t="s">
        <v>10682</v>
      </c>
      <c r="Q8042" t="s">
        <v>10683</v>
      </c>
      <c r="R8042" t="s">
        <v>12035</v>
      </c>
      <c r="S8042" t="s">
        <v>10685</v>
      </c>
      <c r="T8042">
        <v>0.56999999999999995</v>
      </c>
      <c r="U8042" s="1">
        <v>40608</v>
      </c>
    </row>
    <row r="8043" spans="1:21" x14ac:dyDescent="0.3">
      <c r="A8043">
        <v>2645</v>
      </c>
      <c r="B8043">
        <v>19140</v>
      </c>
      <c r="C8043" s="1">
        <v>40086</v>
      </c>
      <c r="D8043" t="s">
        <v>10704</v>
      </c>
      <c r="E8043">
        <v>47</v>
      </c>
      <c r="F8043">
        <v>314</v>
      </c>
      <c r="G8043">
        <v>7.0000000000000007E-2</v>
      </c>
      <c r="H8043" t="s">
        <v>10664</v>
      </c>
      <c r="I8043">
        <v>-66.040000000000006</v>
      </c>
      <c r="J8043">
        <v>6.54</v>
      </c>
      <c r="K8043">
        <v>5.27</v>
      </c>
      <c r="L8043" t="s">
        <v>12678</v>
      </c>
      <c r="M8043" t="s">
        <v>12637</v>
      </c>
      <c r="N8043" t="s">
        <v>11320</v>
      </c>
      <c r="O8043" t="s">
        <v>10681</v>
      </c>
      <c r="P8043" t="s">
        <v>10668</v>
      </c>
      <c r="Q8043" t="s">
        <v>10678</v>
      </c>
      <c r="R8043" t="s">
        <v>11357</v>
      </c>
      <c r="S8043" t="s">
        <v>10685</v>
      </c>
      <c r="T8043">
        <v>0.36</v>
      </c>
      <c r="U8043" s="1">
        <v>40087</v>
      </c>
    </row>
    <row r="8044" spans="1:21" x14ac:dyDescent="0.3">
      <c r="A8044">
        <v>2646</v>
      </c>
      <c r="B8044">
        <v>19140</v>
      </c>
      <c r="C8044" s="1">
        <v>40086</v>
      </c>
      <c r="D8044" t="s">
        <v>10704</v>
      </c>
      <c r="E8044">
        <v>50</v>
      </c>
      <c r="F8044">
        <v>155.54</v>
      </c>
      <c r="G8044">
        <v>0.09</v>
      </c>
      <c r="H8044" t="s">
        <v>10664</v>
      </c>
      <c r="I8044">
        <v>15.66</v>
      </c>
      <c r="J8044">
        <v>3.29</v>
      </c>
      <c r="K8044">
        <v>1.35</v>
      </c>
      <c r="L8044" t="s">
        <v>12678</v>
      </c>
      <c r="M8044" t="s">
        <v>12637</v>
      </c>
      <c r="N8044" t="s">
        <v>11320</v>
      </c>
      <c r="O8044" t="s">
        <v>10681</v>
      </c>
      <c r="P8044" t="s">
        <v>10668</v>
      </c>
      <c r="Q8044" t="s">
        <v>10707</v>
      </c>
      <c r="R8044" t="s">
        <v>11092</v>
      </c>
      <c r="S8044" t="s">
        <v>10709</v>
      </c>
      <c r="T8044">
        <v>0.4</v>
      </c>
      <c r="U8044" s="1">
        <v>40087</v>
      </c>
    </row>
    <row r="8045" spans="1:21" x14ac:dyDescent="0.3">
      <c r="A8045">
        <v>2652</v>
      </c>
      <c r="B8045">
        <v>19175</v>
      </c>
      <c r="C8045" s="1">
        <v>40044</v>
      </c>
      <c r="D8045" t="s">
        <v>10663</v>
      </c>
      <c r="E8045">
        <v>19</v>
      </c>
      <c r="F8045">
        <v>1133.4494999999999</v>
      </c>
      <c r="G8045">
        <v>0.01</v>
      </c>
      <c r="H8045" t="s">
        <v>10664</v>
      </c>
      <c r="I8045">
        <v>169.16</v>
      </c>
      <c r="J8045">
        <v>65.989999999999995</v>
      </c>
      <c r="K8045">
        <v>5.31</v>
      </c>
      <c r="L8045" t="s">
        <v>12674</v>
      </c>
      <c r="M8045" t="s">
        <v>12637</v>
      </c>
      <c r="N8045" t="s">
        <v>11320</v>
      </c>
      <c r="O8045" t="s">
        <v>10674</v>
      </c>
      <c r="P8045" t="s">
        <v>10682</v>
      </c>
      <c r="Q8045" t="s">
        <v>10683</v>
      </c>
      <c r="R8045">
        <v>3390</v>
      </c>
      <c r="S8045" t="s">
        <v>10685</v>
      </c>
      <c r="T8045">
        <v>0.56999999999999995</v>
      </c>
      <c r="U8045" s="1">
        <v>40051</v>
      </c>
    </row>
    <row r="8046" spans="1:21" x14ac:dyDescent="0.3">
      <c r="A8046">
        <v>2688</v>
      </c>
      <c r="B8046">
        <v>19457</v>
      </c>
      <c r="C8046" s="1">
        <v>40006</v>
      </c>
      <c r="D8046" t="s">
        <v>10671</v>
      </c>
      <c r="E8046">
        <v>34</v>
      </c>
      <c r="F8046">
        <v>203.49</v>
      </c>
      <c r="G8046">
        <v>0.05</v>
      </c>
      <c r="H8046" t="s">
        <v>10664</v>
      </c>
      <c r="I8046">
        <v>90.35</v>
      </c>
      <c r="J8046">
        <v>6.3</v>
      </c>
      <c r="K8046">
        <v>0.5</v>
      </c>
      <c r="L8046" t="s">
        <v>12673</v>
      </c>
      <c r="M8046" t="s">
        <v>12637</v>
      </c>
      <c r="N8046" t="s">
        <v>11320</v>
      </c>
      <c r="O8046" t="s">
        <v>10681</v>
      </c>
      <c r="P8046" t="s">
        <v>10668</v>
      </c>
      <c r="Q8046" t="s">
        <v>10729</v>
      </c>
      <c r="R8046" t="s">
        <v>11089</v>
      </c>
      <c r="S8046" t="s">
        <v>10685</v>
      </c>
      <c r="T8046">
        <v>0.39</v>
      </c>
      <c r="U8046" s="1">
        <v>40007</v>
      </c>
    </row>
    <row r="8047" spans="1:21" x14ac:dyDescent="0.3">
      <c r="A8047">
        <v>2689</v>
      </c>
      <c r="B8047">
        <v>19457</v>
      </c>
      <c r="C8047" s="1">
        <v>40006</v>
      </c>
      <c r="D8047" t="s">
        <v>10671</v>
      </c>
      <c r="E8047">
        <v>33</v>
      </c>
      <c r="F8047">
        <v>5638.7979999999998</v>
      </c>
      <c r="G8047">
        <v>0.09</v>
      </c>
      <c r="H8047" t="s">
        <v>10697</v>
      </c>
      <c r="I8047">
        <v>1406.05</v>
      </c>
      <c r="J8047">
        <v>205.99</v>
      </c>
      <c r="K8047">
        <v>3</v>
      </c>
      <c r="L8047" t="s">
        <v>12673</v>
      </c>
      <c r="M8047" t="s">
        <v>12637</v>
      </c>
      <c r="N8047" t="s">
        <v>11320</v>
      </c>
      <c r="O8047" t="s">
        <v>10681</v>
      </c>
      <c r="P8047" t="s">
        <v>10682</v>
      </c>
      <c r="Q8047" t="s">
        <v>10683</v>
      </c>
      <c r="R8047">
        <v>6185</v>
      </c>
      <c r="S8047" t="s">
        <v>10685</v>
      </c>
      <c r="T8047">
        <v>0.57999999999999996</v>
      </c>
      <c r="U8047" s="1">
        <v>40008</v>
      </c>
    </row>
    <row r="8048" spans="1:21" x14ac:dyDescent="0.3">
      <c r="A8048">
        <v>2734</v>
      </c>
      <c r="B8048">
        <v>19745</v>
      </c>
      <c r="C8048" s="1">
        <v>41261</v>
      </c>
      <c r="D8048" t="s">
        <v>10671</v>
      </c>
      <c r="E8048">
        <v>25</v>
      </c>
      <c r="F8048">
        <v>1071.77</v>
      </c>
      <c r="G8048">
        <v>0.09</v>
      </c>
      <c r="H8048" t="s">
        <v>10664</v>
      </c>
      <c r="I8048">
        <v>262.07</v>
      </c>
      <c r="J8048">
        <v>45.98</v>
      </c>
      <c r="K8048">
        <v>4.8</v>
      </c>
      <c r="L8048" t="s">
        <v>11772</v>
      </c>
      <c r="M8048" t="s">
        <v>12637</v>
      </c>
      <c r="N8048" t="s">
        <v>11320</v>
      </c>
      <c r="O8048" t="s">
        <v>10667</v>
      </c>
      <c r="P8048" t="s">
        <v>10690</v>
      </c>
      <c r="Q8048" t="s">
        <v>10691</v>
      </c>
      <c r="R8048" t="s">
        <v>11272</v>
      </c>
      <c r="S8048" t="s">
        <v>10709</v>
      </c>
      <c r="T8048">
        <v>0.68</v>
      </c>
      <c r="U8048" s="1">
        <v>41262</v>
      </c>
    </row>
    <row r="8049" spans="1:21" x14ac:dyDescent="0.3">
      <c r="A8049">
        <v>2735</v>
      </c>
      <c r="B8049">
        <v>19745</v>
      </c>
      <c r="C8049" s="1">
        <v>41261</v>
      </c>
      <c r="D8049" t="s">
        <v>10671</v>
      </c>
      <c r="E8049">
        <v>29</v>
      </c>
      <c r="F8049">
        <v>8635.61</v>
      </c>
      <c r="G8049">
        <v>0.03</v>
      </c>
      <c r="H8049" t="s">
        <v>10664</v>
      </c>
      <c r="I8049">
        <v>2733.04</v>
      </c>
      <c r="J8049">
        <v>300.97000000000003</v>
      </c>
      <c r="K8049">
        <v>7.18</v>
      </c>
      <c r="L8049" t="s">
        <v>11772</v>
      </c>
      <c r="M8049" t="s">
        <v>12637</v>
      </c>
      <c r="N8049" t="s">
        <v>11320</v>
      </c>
      <c r="O8049" t="s">
        <v>10667</v>
      </c>
      <c r="P8049" t="s">
        <v>10682</v>
      </c>
      <c r="Q8049" t="s">
        <v>10711</v>
      </c>
      <c r="R8049" t="s">
        <v>12229</v>
      </c>
      <c r="S8049" t="s">
        <v>10685</v>
      </c>
      <c r="T8049">
        <v>0.48</v>
      </c>
      <c r="U8049" s="1">
        <v>41262</v>
      </c>
    </row>
    <row r="8050" spans="1:21" x14ac:dyDescent="0.3">
      <c r="A8050">
        <v>2736</v>
      </c>
      <c r="B8050">
        <v>19745</v>
      </c>
      <c r="C8050" s="1">
        <v>41261</v>
      </c>
      <c r="D8050" t="s">
        <v>10671</v>
      </c>
      <c r="E8050">
        <v>2</v>
      </c>
      <c r="F8050">
        <v>63.96</v>
      </c>
      <c r="G8050">
        <v>0</v>
      </c>
      <c r="H8050" t="s">
        <v>10664</v>
      </c>
      <c r="I8050">
        <v>-119.36</v>
      </c>
      <c r="J8050">
        <v>29.89</v>
      </c>
      <c r="K8050">
        <v>1.99</v>
      </c>
      <c r="L8050" t="s">
        <v>11772</v>
      </c>
      <c r="M8050" t="s">
        <v>12637</v>
      </c>
      <c r="N8050" t="s">
        <v>11320</v>
      </c>
      <c r="O8050" t="s">
        <v>10667</v>
      </c>
      <c r="P8050" t="s">
        <v>10682</v>
      </c>
      <c r="Q8050" t="s">
        <v>10711</v>
      </c>
      <c r="R8050" t="s">
        <v>11015</v>
      </c>
    </row>
    <row r="8051" spans="1:21" x14ac:dyDescent="0.3">
      <c r="A8051">
        <v>2737</v>
      </c>
      <c r="B8051">
        <v>19745</v>
      </c>
      <c r="C8051" s="1">
        <v>41261</v>
      </c>
      <c r="D8051" t="s">
        <v>10671</v>
      </c>
      <c r="E8051">
        <v>50</v>
      </c>
      <c r="F8051">
        <v>833</v>
      </c>
      <c r="G8051">
        <v>0</v>
      </c>
      <c r="H8051" t="s">
        <v>10664</v>
      </c>
      <c r="I8051">
        <v>436.53</v>
      </c>
      <c r="J8051">
        <v>15.57</v>
      </c>
      <c r="K8051">
        <v>1.39</v>
      </c>
      <c r="L8051" t="s">
        <v>11772</v>
      </c>
      <c r="M8051" t="s">
        <v>12637</v>
      </c>
      <c r="N8051" t="s">
        <v>11320</v>
      </c>
      <c r="O8051" t="s">
        <v>10667</v>
      </c>
      <c r="P8051" t="s">
        <v>10668</v>
      </c>
      <c r="Q8051" t="s">
        <v>10717</v>
      </c>
      <c r="R8051" t="s">
        <v>11769</v>
      </c>
      <c r="S8051" t="s">
        <v>10685</v>
      </c>
      <c r="T8051">
        <v>0.38</v>
      </c>
      <c r="U8051" s="1">
        <v>41262</v>
      </c>
    </row>
    <row r="8052" spans="1:21" x14ac:dyDescent="0.3">
      <c r="A8052">
        <v>2878</v>
      </c>
      <c r="B8052">
        <v>20741</v>
      </c>
      <c r="C8052" s="1">
        <v>40481</v>
      </c>
      <c r="D8052" t="s">
        <v>10663</v>
      </c>
      <c r="E8052">
        <v>43</v>
      </c>
      <c r="F8052">
        <v>1711.02</v>
      </c>
      <c r="G8052">
        <v>0.1</v>
      </c>
      <c r="H8052" t="s">
        <v>10664</v>
      </c>
      <c r="I8052">
        <v>139.63</v>
      </c>
      <c r="J8052">
        <v>43.98</v>
      </c>
      <c r="K8052">
        <v>8.99</v>
      </c>
      <c r="L8052" t="s">
        <v>12674</v>
      </c>
      <c r="M8052" t="s">
        <v>12637</v>
      </c>
      <c r="N8052" t="s">
        <v>11320</v>
      </c>
      <c r="O8052" t="s">
        <v>10681</v>
      </c>
      <c r="P8052" t="s">
        <v>10668</v>
      </c>
      <c r="Q8052" t="s">
        <v>10736</v>
      </c>
      <c r="R8052" t="s">
        <v>11463</v>
      </c>
      <c r="S8052" t="s">
        <v>10693</v>
      </c>
      <c r="T8052">
        <v>0.57999999999999996</v>
      </c>
      <c r="U8052" s="1">
        <v>40488</v>
      </c>
    </row>
    <row r="8053" spans="1:21" x14ac:dyDescent="0.3">
      <c r="A8053">
        <v>3321</v>
      </c>
      <c r="B8053">
        <v>23746</v>
      </c>
      <c r="C8053" s="1">
        <v>40527</v>
      </c>
      <c r="D8053" t="s">
        <v>10671</v>
      </c>
      <c r="E8053">
        <v>10</v>
      </c>
      <c r="F8053">
        <v>408.23</v>
      </c>
      <c r="G8053">
        <v>0.06</v>
      </c>
      <c r="H8053" t="s">
        <v>10664</v>
      </c>
      <c r="I8053">
        <v>52.38</v>
      </c>
      <c r="J8053">
        <v>40.97</v>
      </c>
      <c r="K8053">
        <v>1.99</v>
      </c>
      <c r="L8053" t="s">
        <v>11405</v>
      </c>
      <c r="M8053" t="s">
        <v>12637</v>
      </c>
      <c r="N8053" t="s">
        <v>11320</v>
      </c>
      <c r="O8053" t="s">
        <v>10701</v>
      </c>
      <c r="P8053" t="s">
        <v>10682</v>
      </c>
      <c r="Q8053" t="s">
        <v>10711</v>
      </c>
      <c r="R8053" t="s">
        <v>12093</v>
      </c>
    </row>
    <row r="8054" spans="1:21" x14ac:dyDescent="0.3">
      <c r="A8054">
        <v>3469</v>
      </c>
      <c r="B8054">
        <v>24705</v>
      </c>
      <c r="C8054" s="1">
        <v>40801</v>
      </c>
      <c r="D8054" t="s">
        <v>10719</v>
      </c>
      <c r="E8054">
        <v>34</v>
      </c>
      <c r="F8054">
        <v>260.51</v>
      </c>
      <c r="G8054">
        <v>0.03</v>
      </c>
      <c r="H8054" t="s">
        <v>10664</v>
      </c>
      <c r="I8054">
        <v>-127.52</v>
      </c>
      <c r="J8054">
        <v>7.3</v>
      </c>
      <c r="K8054">
        <v>7.72</v>
      </c>
      <c r="L8054" t="s">
        <v>11739</v>
      </c>
      <c r="M8054" t="s">
        <v>12637</v>
      </c>
      <c r="N8054" t="s">
        <v>11320</v>
      </c>
      <c r="O8054" t="s">
        <v>10674</v>
      </c>
      <c r="P8054" t="s">
        <v>10668</v>
      </c>
      <c r="Q8054" t="s">
        <v>10678</v>
      </c>
      <c r="R8054" t="s">
        <v>10695</v>
      </c>
    </row>
    <row r="8055" spans="1:21" x14ac:dyDescent="0.3">
      <c r="A8055">
        <v>3470</v>
      </c>
      <c r="B8055">
        <v>24705</v>
      </c>
      <c r="C8055" s="1">
        <v>40801</v>
      </c>
      <c r="D8055" t="s">
        <v>10719</v>
      </c>
      <c r="E8055">
        <v>15</v>
      </c>
      <c r="F8055">
        <v>466.28</v>
      </c>
      <c r="G8055">
        <v>0</v>
      </c>
      <c r="H8055" t="s">
        <v>10664</v>
      </c>
      <c r="I8055">
        <v>92.7</v>
      </c>
      <c r="J8055">
        <v>29.89</v>
      </c>
      <c r="K8055">
        <v>1.99</v>
      </c>
      <c r="L8055" t="s">
        <v>11739</v>
      </c>
      <c r="M8055" t="s">
        <v>12637</v>
      </c>
      <c r="N8055" t="s">
        <v>11320</v>
      </c>
      <c r="O8055" t="s">
        <v>10674</v>
      </c>
      <c r="P8055" t="s">
        <v>10682</v>
      </c>
      <c r="Q8055" t="s">
        <v>10711</v>
      </c>
      <c r="R8055" t="s">
        <v>11015</v>
      </c>
    </row>
    <row r="8056" spans="1:21" x14ac:dyDescent="0.3">
      <c r="A8056">
        <v>3512</v>
      </c>
      <c r="B8056">
        <v>25028</v>
      </c>
      <c r="C8056" s="1">
        <v>40548</v>
      </c>
      <c r="D8056" t="s">
        <v>10719</v>
      </c>
      <c r="E8056">
        <v>5</v>
      </c>
      <c r="F8056">
        <v>477.39</v>
      </c>
      <c r="G8056">
        <v>0.02</v>
      </c>
      <c r="H8056" t="s">
        <v>10672</v>
      </c>
      <c r="I8056">
        <v>-211.36</v>
      </c>
      <c r="J8056">
        <v>81.94</v>
      </c>
      <c r="K8056">
        <v>55.81</v>
      </c>
      <c r="L8056" t="s">
        <v>12679</v>
      </c>
      <c r="M8056" t="s">
        <v>12637</v>
      </c>
      <c r="N8056" t="s">
        <v>11320</v>
      </c>
      <c r="O8056" t="s">
        <v>10701</v>
      </c>
      <c r="P8056" t="s">
        <v>10690</v>
      </c>
      <c r="Q8056" t="s">
        <v>10721</v>
      </c>
      <c r="R8056" t="s">
        <v>11700</v>
      </c>
      <c r="S8056" t="s">
        <v>10723</v>
      </c>
      <c r="T8056">
        <v>0.6</v>
      </c>
      <c r="U8056" s="1">
        <v>40549</v>
      </c>
    </row>
    <row r="8057" spans="1:21" x14ac:dyDescent="0.3">
      <c r="A8057">
        <v>3513</v>
      </c>
      <c r="B8057">
        <v>25028</v>
      </c>
      <c r="C8057" s="1">
        <v>40548</v>
      </c>
      <c r="D8057" t="s">
        <v>10719</v>
      </c>
      <c r="E8057">
        <v>14</v>
      </c>
      <c r="F8057">
        <v>552.08000000000004</v>
      </c>
      <c r="G8057">
        <v>0</v>
      </c>
      <c r="H8057" t="s">
        <v>10697</v>
      </c>
      <c r="I8057">
        <v>203.24</v>
      </c>
      <c r="J8057">
        <v>37.94</v>
      </c>
      <c r="K8057">
        <v>5.08</v>
      </c>
      <c r="L8057" t="s">
        <v>12679</v>
      </c>
      <c r="M8057" t="s">
        <v>12637</v>
      </c>
      <c r="N8057" t="s">
        <v>11320</v>
      </c>
      <c r="O8057" t="s">
        <v>10701</v>
      </c>
      <c r="P8057" t="s">
        <v>10668</v>
      </c>
      <c r="Q8057" t="s">
        <v>10702</v>
      </c>
      <c r="R8057" t="s">
        <v>11301</v>
      </c>
    </row>
    <row r="8058" spans="1:21" x14ac:dyDescent="0.3">
      <c r="A8058">
        <v>3522</v>
      </c>
      <c r="B8058">
        <v>25063</v>
      </c>
      <c r="C8058" s="1">
        <v>39993</v>
      </c>
      <c r="D8058" t="s">
        <v>10686</v>
      </c>
      <c r="E8058">
        <v>24</v>
      </c>
      <c r="F8058">
        <v>711.875</v>
      </c>
      <c r="G8058">
        <v>0.04</v>
      </c>
      <c r="H8058" t="s">
        <v>10664</v>
      </c>
      <c r="I8058">
        <v>217.33</v>
      </c>
      <c r="J8058">
        <v>35.99</v>
      </c>
      <c r="K8058">
        <v>3.3</v>
      </c>
      <c r="L8058" t="s">
        <v>11405</v>
      </c>
      <c r="M8058" t="s">
        <v>12637</v>
      </c>
      <c r="N8058" t="s">
        <v>11320</v>
      </c>
      <c r="O8058" t="s">
        <v>10701</v>
      </c>
      <c r="P8058" t="s">
        <v>10682</v>
      </c>
      <c r="Q8058" t="s">
        <v>10683</v>
      </c>
      <c r="R8058" t="s">
        <v>11048</v>
      </c>
      <c r="S8058" t="s">
        <v>10693</v>
      </c>
      <c r="T8058">
        <v>0.39</v>
      </c>
      <c r="U8058" s="1">
        <v>39993</v>
      </c>
    </row>
    <row r="8059" spans="1:21" x14ac:dyDescent="0.3">
      <c r="A8059">
        <v>3562</v>
      </c>
      <c r="B8059">
        <v>25412</v>
      </c>
      <c r="C8059" s="1">
        <v>40700</v>
      </c>
      <c r="D8059" t="s">
        <v>10686</v>
      </c>
      <c r="E8059">
        <v>18</v>
      </c>
      <c r="F8059">
        <v>129.77000000000001</v>
      </c>
      <c r="G8059">
        <v>0.01</v>
      </c>
      <c r="H8059" t="s">
        <v>10664</v>
      </c>
      <c r="I8059">
        <v>-99.42</v>
      </c>
      <c r="J8059">
        <v>6.48</v>
      </c>
      <c r="K8059">
        <v>9.68</v>
      </c>
      <c r="L8059" t="s">
        <v>12680</v>
      </c>
      <c r="M8059" t="s">
        <v>12637</v>
      </c>
      <c r="N8059" t="s">
        <v>11320</v>
      </c>
      <c r="O8059" t="s">
        <v>10681</v>
      </c>
      <c r="P8059" t="s">
        <v>10668</v>
      </c>
      <c r="Q8059" t="s">
        <v>10702</v>
      </c>
      <c r="R8059" t="s">
        <v>11376</v>
      </c>
      <c r="S8059" t="s">
        <v>10685</v>
      </c>
      <c r="T8059">
        <v>0.36</v>
      </c>
      <c r="U8059" s="1">
        <v>40702</v>
      </c>
    </row>
    <row r="8060" spans="1:21" x14ac:dyDescent="0.3">
      <c r="A8060">
        <v>3723</v>
      </c>
      <c r="B8060">
        <v>26627</v>
      </c>
      <c r="C8060" s="1">
        <v>40116</v>
      </c>
      <c r="D8060" t="s">
        <v>10704</v>
      </c>
      <c r="E8060">
        <v>25</v>
      </c>
      <c r="F8060">
        <v>38.369999999999997</v>
      </c>
      <c r="G8060">
        <v>0.1</v>
      </c>
      <c r="H8060" t="s">
        <v>10664</v>
      </c>
      <c r="I8060">
        <v>-13.88</v>
      </c>
      <c r="J8060">
        <v>1.6</v>
      </c>
      <c r="K8060">
        <v>1.29</v>
      </c>
      <c r="L8060" t="s">
        <v>12676</v>
      </c>
      <c r="M8060" t="s">
        <v>12637</v>
      </c>
      <c r="N8060" t="s">
        <v>11320</v>
      </c>
      <c r="O8060" t="s">
        <v>10701</v>
      </c>
      <c r="P8060" t="s">
        <v>10668</v>
      </c>
      <c r="Q8060" t="s">
        <v>10736</v>
      </c>
      <c r="R8060" t="s">
        <v>12459</v>
      </c>
      <c r="S8060" t="s">
        <v>10709</v>
      </c>
      <c r="T8060">
        <v>0.42</v>
      </c>
      <c r="U8060" s="1">
        <v>40116</v>
      </c>
    </row>
    <row r="8061" spans="1:21" x14ac:dyDescent="0.3">
      <c r="A8061">
        <v>3773</v>
      </c>
      <c r="B8061">
        <v>26947</v>
      </c>
      <c r="C8061" s="1">
        <v>40333</v>
      </c>
      <c r="D8061" t="s">
        <v>10671</v>
      </c>
      <c r="E8061">
        <v>4</v>
      </c>
      <c r="F8061">
        <v>467.15</v>
      </c>
      <c r="G8061">
        <v>0.01</v>
      </c>
      <c r="H8061" t="s">
        <v>10672</v>
      </c>
      <c r="I8061">
        <v>-212.34</v>
      </c>
      <c r="J8061">
        <v>100.8</v>
      </c>
      <c r="K8061">
        <v>60</v>
      </c>
      <c r="L8061" t="s">
        <v>12675</v>
      </c>
      <c r="M8061" t="s">
        <v>12637</v>
      </c>
      <c r="N8061" t="s">
        <v>11320</v>
      </c>
      <c r="O8061" t="s">
        <v>10681</v>
      </c>
      <c r="P8061" t="s">
        <v>10690</v>
      </c>
      <c r="Q8061" t="s">
        <v>10724</v>
      </c>
      <c r="R8061" t="s">
        <v>11102</v>
      </c>
      <c r="S8061" t="s">
        <v>10677</v>
      </c>
      <c r="T8061">
        <v>0.59</v>
      </c>
      <c r="U8061" s="1">
        <v>40336</v>
      </c>
    </row>
    <row r="8062" spans="1:21" x14ac:dyDescent="0.3">
      <c r="A8062">
        <v>3810</v>
      </c>
      <c r="B8062">
        <v>27138</v>
      </c>
      <c r="C8062" s="1">
        <v>41059</v>
      </c>
      <c r="D8062" t="s">
        <v>10671</v>
      </c>
      <c r="E8062">
        <v>31</v>
      </c>
      <c r="F8062">
        <v>2976.21</v>
      </c>
      <c r="G8062">
        <v>7.0000000000000007E-2</v>
      </c>
      <c r="H8062" t="s">
        <v>10672</v>
      </c>
      <c r="I8062">
        <v>-277.63</v>
      </c>
      <c r="J8062">
        <v>100.98</v>
      </c>
      <c r="K8062">
        <v>35.840000000000003</v>
      </c>
      <c r="L8062" t="s">
        <v>11778</v>
      </c>
      <c r="M8062" t="s">
        <v>12637</v>
      </c>
      <c r="N8062" t="s">
        <v>11320</v>
      </c>
      <c r="O8062" t="s">
        <v>10701</v>
      </c>
      <c r="P8062" t="s">
        <v>10690</v>
      </c>
      <c r="Q8062" t="s">
        <v>10721</v>
      </c>
      <c r="R8062" t="s">
        <v>10802</v>
      </c>
    </row>
    <row r="8063" spans="1:21" x14ac:dyDescent="0.3">
      <c r="A8063">
        <v>3811</v>
      </c>
      <c r="B8063">
        <v>27138</v>
      </c>
      <c r="C8063" s="1">
        <v>41059</v>
      </c>
      <c r="D8063" t="s">
        <v>10671</v>
      </c>
      <c r="E8063">
        <v>37</v>
      </c>
      <c r="F8063">
        <v>1894.1655000000001</v>
      </c>
      <c r="G8063">
        <v>0.1</v>
      </c>
      <c r="H8063" t="s">
        <v>10664</v>
      </c>
      <c r="I8063">
        <v>134.72999999999999</v>
      </c>
      <c r="J8063">
        <v>65.989999999999995</v>
      </c>
      <c r="K8063">
        <v>8.99</v>
      </c>
      <c r="L8063" t="s">
        <v>11778</v>
      </c>
      <c r="M8063" t="s">
        <v>12637</v>
      </c>
      <c r="N8063" t="s">
        <v>11320</v>
      </c>
      <c r="O8063" t="s">
        <v>10701</v>
      </c>
      <c r="P8063" t="s">
        <v>10682</v>
      </c>
      <c r="Q8063" t="s">
        <v>10683</v>
      </c>
      <c r="R8063" t="s">
        <v>11217</v>
      </c>
      <c r="S8063" t="s">
        <v>10685</v>
      </c>
      <c r="T8063">
        <v>0.57999999999999996</v>
      </c>
      <c r="U8063" s="1">
        <v>41061</v>
      </c>
    </row>
    <row r="8064" spans="1:21" x14ac:dyDescent="0.3">
      <c r="A8064">
        <v>3919</v>
      </c>
      <c r="B8064">
        <v>27939</v>
      </c>
      <c r="C8064" s="1">
        <v>41009</v>
      </c>
      <c r="D8064" t="s">
        <v>10704</v>
      </c>
      <c r="E8064">
        <v>8</v>
      </c>
      <c r="F8064">
        <v>60.17</v>
      </c>
      <c r="G8064">
        <v>0</v>
      </c>
      <c r="H8064" t="s">
        <v>10664</v>
      </c>
      <c r="I8064">
        <v>-18.239999999999998</v>
      </c>
      <c r="J8064">
        <v>6.68</v>
      </c>
      <c r="K8064">
        <v>5.66</v>
      </c>
      <c r="L8064" t="s">
        <v>12675</v>
      </c>
      <c r="M8064" t="s">
        <v>12637</v>
      </c>
      <c r="N8064" t="s">
        <v>11320</v>
      </c>
      <c r="O8064" t="s">
        <v>10681</v>
      </c>
      <c r="P8064" t="s">
        <v>10668</v>
      </c>
      <c r="Q8064" t="s">
        <v>10702</v>
      </c>
      <c r="R8064" t="s">
        <v>11465</v>
      </c>
      <c r="S8064" t="s">
        <v>10685</v>
      </c>
      <c r="T8064">
        <v>0.37</v>
      </c>
      <c r="U8064" s="1">
        <v>41011</v>
      </c>
    </row>
    <row r="8065" spans="1:21" x14ac:dyDescent="0.3">
      <c r="A8065">
        <v>3999</v>
      </c>
      <c r="B8065">
        <v>28544</v>
      </c>
      <c r="C8065" s="1">
        <v>41149</v>
      </c>
      <c r="D8065" t="s">
        <v>10719</v>
      </c>
      <c r="E8065">
        <v>24</v>
      </c>
      <c r="F8065">
        <v>68.5</v>
      </c>
      <c r="G8065">
        <v>7.0000000000000007E-2</v>
      </c>
      <c r="H8065" t="s">
        <v>10664</v>
      </c>
      <c r="I8065">
        <v>2.69</v>
      </c>
      <c r="J8065">
        <v>2.78</v>
      </c>
      <c r="K8065">
        <v>1.49</v>
      </c>
      <c r="L8065" t="s">
        <v>11739</v>
      </c>
      <c r="M8065" t="s">
        <v>12637</v>
      </c>
      <c r="N8065" t="s">
        <v>11320</v>
      </c>
      <c r="O8065" t="s">
        <v>10674</v>
      </c>
      <c r="P8065" t="s">
        <v>10668</v>
      </c>
      <c r="Q8065" t="s">
        <v>10678</v>
      </c>
      <c r="R8065" t="s">
        <v>12504</v>
      </c>
      <c r="S8065" t="s">
        <v>10685</v>
      </c>
      <c r="T8065">
        <v>0.36</v>
      </c>
      <c r="U8065" s="1">
        <v>41150</v>
      </c>
    </row>
    <row r="8066" spans="1:21" x14ac:dyDescent="0.3">
      <c r="A8066">
        <v>4262</v>
      </c>
      <c r="B8066">
        <v>30343</v>
      </c>
      <c r="C8066" s="1">
        <v>41050</v>
      </c>
      <c r="D8066" t="s">
        <v>10719</v>
      </c>
      <c r="E8066">
        <v>48</v>
      </c>
      <c r="F8066">
        <v>1556.42</v>
      </c>
      <c r="G8066">
        <v>0</v>
      </c>
      <c r="H8066" t="s">
        <v>10664</v>
      </c>
      <c r="I8066">
        <v>-60.98</v>
      </c>
      <c r="J8066">
        <v>30.42</v>
      </c>
      <c r="K8066">
        <v>8.65</v>
      </c>
      <c r="L8066" t="s">
        <v>12677</v>
      </c>
      <c r="M8066" t="s">
        <v>12637</v>
      </c>
      <c r="N8066" t="s">
        <v>11320</v>
      </c>
      <c r="O8066" t="s">
        <v>10681</v>
      </c>
      <c r="P8066" t="s">
        <v>10682</v>
      </c>
      <c r="Q8066" t="s">
        <v>10711</v>
      </c>
      <c r="R8066" t="s">
        <v>11010</v>
      </c>
    </row>
    <row r="8067" spans="1:21" x14ac:dyDescent="0.3">
      <c r="A8067">
        <v>4263</v>
      </c>
      <c r="B8067">
        <v>30343</v>
      </c>
      <c r="C8067" s="1">
        <v>41050</v>
      </c>
      <c r="D8067" t="s">
        <v>10719</v>
      </c>
      <c r="E8067">
        <v>28</v>
      </c>
      <c r="F8067">
        <v>130.28</v>
      </c>
      <c r="G8067">
        <v>0.08</v>
      </c>
      <c r="H8067" t="s">
        <v>10664</v>
      </c>
      <c r="I8067">
        <v>56.97</v>
      </c>
      <c r="J8067">
        <v>4.91</v>
      </c>
      <c r="K8067">
        <v>0.5</v>
      </c>
      <c r="L8067" t="s">
        <v>12677</v>
      </c>
      <c r="M8067" t="s">
        <v>12637</v>
      </c>
      <c r="N8067" t="s">
        <v>11320</v>
      </c>
      <c r="O8067" t="s">
        <v>10681</v>
      </c>
      <c r="P8067" t="s">
        <v>10668</v>
      </c>
      <c r="Q8067" t="s">
        <v>10729</v>
      </c>
      <c r="R8067" t="s">
        <v>11094</v>
      </c>
      <c r="S8067" t="s">
        <v>10685</v>
      </c>
      <c r="T8067">
        <v>0.36</v>
      </c>
      <c r="U8067" s="1">
        <v>41052</v>
      </c>
    </row>
    <row r="8068" spans="1:21" x14ac:dyDescent="0.3">
      <c r="A8068">
        <v>4272</v>
      </c>
      <c r="B8068">
        <v>30403</v>
      </c>
      <c r="C8068" s="1">
        <v>41100</v>
      </c>
      <c r="D8068" t="s">
        <v>10671</v>
      </c>
      <c r="E8068">
        <v>41</v>
      </c>
      <c r="F8068">
        <v>305.01</v>
      </c>
      <c r="G8068">
        <v>0.05</v>
      </c>
      <c r="H8068" t="s">
        <v>10697</v>
      </c>
      <c r="I8068">
        <v>-160.82</v>
      </c>
      <c r="J8068">
        <v>7.3</v>
      </c>
      <c r="K8068">
        <v>7.72</v>
      </c>
      <c r="L8068" t="s">
        <v>11405</v>
      </c>
      <c r="M8068" t="s">
        <v>12637</v>
      </c>
      <c r="N8068" t="s">
        <v>11320</v>
      </c>
      <c r="O8068" t="s">
        <v>10701</v>
      </c>
      <c r="P8068" t="s">
        <v>10668</v>
      </c>
      <c r="Q8068" t="s">
        <v>10678</v>
      </c>
      <c r="R8068" t="s">
        <v>10695</v>
      </c>
    </row>
    <row r="8069" spans="1:21" x14ac:dyDescent="0.3">
      <c r="A8069">
        <v>4273</v>
      </c>
      <c r="B8069">
        <v>30403</v>
      </c>
      <c r="C8069" s="1">
        <v>41100</v>
      </c>
      <c r="D8069" t="s">
        <v>10671</v>
      </c>
      <c r="E8069">
        <v>24</v>
      </c>
      <c r="F8069">
        <v>3583.52</v>
      </c>
      <c r="G8069">
        <v>0.09</v>
      </c>
      <c r="H8069" t="s">
        <v>10664</v>
      </c>
      <c r="I8069">
        <v>221.71</v>
      </c>
      <c r="J8069">
        <v>161.55000000000001</v>
      </c>
      <c r="K8069">
        <v>19.989999999999998</v>
      </c>
      <c r="L8069" t="s">
        <v>11405</v>
      </c>
      <c r="M8069" t="s">
        <v>12637</v>
      </c>
      <c r="N8069" t="s">
        <v>11320</v>
      </c>
      <c r="O8069" t="s">
        <v>10701</v>
      </c>
      <c r="P8069" t="s">
        <v>10668</v>
      </c>
      <c r="Q8069" t="s">
        <v>10669</v>
      </c>
      <c r="R8069" t="s">
        <v>11302</v>
      </c>
      <c r="S8069" t="s">
        <v>10685</v>
      </c>
      <c r="T8069">
        <v>0.66</v>
      </c>
      <c r="U8069" s="1">
        <v>41101</v>
      </c>
    </row>
    <row r="8070" spans="1:21" x14ac:dyDescent="0.3">
      <c r="A8070">
        <v>4466</v>
      </c>
      <c r="B8070">
        <v>31844</v>
      </c>
      <c r="C8070" s="1">
        <v>40726</v>
      </c>
      <c r="D8070" t="s">
        <v>10686</v>
      </c>
      <c r="E8070">
        <v>14</v>
      </c>
      <c r="F8070">
        <v>2085.9299999999998</v>
      </c>
      <c r="G8070">
        <v>0.09</v>
      </c>
      <c r="H8070" t="s">
        <v>10672</v>
      </c>
      <c r="I8070">
        <v>-517.73</v>
      </c>
      <c r="J8070">
        <v>150.97999999999999</v>
      </c>
      <c r="K8070">
        <v>66.27</v>
      </c>
      <c r="L8070" t="s">
        <v>11772</v>
      </c>
      <c r="M8070" t="s">
        <v>12637</v>
      </c>
      <c r="N8070" t="s">
        <v>11320</v>
      </c>
      <c r="O8070" t="s">
        <v>10667</v>
      </c>
      <c r="P8070" t="s">
        <v>10690</v>
      </c>
      <c r="Q8070" t="s">
        <v>10721</v>
      </c>
      <c r="R8070" t="s">
        <v>10963</v>
      </c>
      <c r="S8070" t="s">
        <v>10723</v>
      </c>
      <c r="T8070">
        <v>0.65</v>
      </c>
      <c r="U8070" s="1">
        <v>40726</v>
      </c>
    </row>
    <row r="8071" spans="1:21" x14ac:dyDescent="0.3">
      <c r="A8071">
        <v>4558</v>
      </c>
      <c r="B8071">
        <v>32449</v>
      </c>
      <c r="C8071" s="1">
        <v>41252</v>
      </c>
      <c r="D8071" t="s">
        <v>10719</v>
      </c>
      <c r="E8071">
        <v>39</v>
      </c>
      <c r="F8071">
        <v>277.58</v>
      </c>
      <c r="G8071">
        <v>0.08</v>
      </c>
      <c r="H8071" t="s">
        <v>10664</v>
      </c>
      <c r="I8071">
        <v>-276.88</v>
      </c>
      <c r="J8071">
        <v>7.28</v>
      </c>
      <c r="K8071">
        <v>11.15</v>
      </c>
      <c r="L8071" t="s">
        <v>12678</v>
      </c>
      <c r="M8071" t="s">
        <v>12637</v>
      </c>
      <c r="N8071" t="s">
        <v>11320</v>
      </c>
      <c r="O8071" t="s">
        <v>10681</v>
      </c>
      <c r="P8071" t="s">
        <v>10668</v>
      </c>
      <c r="Q8071" t="s">
        <v>10702</v>
      </c>
      <c r="R8071" t="s">
        <v>11284</v>
      </c>
    </row>
    <row r="8072" spans="1:21" x14ac:dyDescent="0.3">
      <c r="A8072">
        <v>4559</v>
      </c>
      <c r="B8072">
        <v>32449</v>
      </c>
      <c r="C8072" s="1">
        <v>41252</v>
      </c>
      <c r="D8072" t="s">
        <v>10719</v>
      </c>
      <c r="E8072">
        <v>12</v>
      </c>
      <c r="F8072">
        <v>4887.1400000000003</v>
      </c>
      <c r="G8072">
        <v>0.08</v>
      </c>
      <c r="H8072" t="s">
        <v>10672</v>
      </c>
      <c r="I8072">
        <v>-694.33</v>
      </c>
      <c r="J8072">
        <v>424.21</v>
      </c>
      <c r="K8072">
        <v>110.2</v>
      </c>
      <c r="L8072" t="s">
        <v>12678</v>
      </c>
      <c r="M8072" t="s">
        <v>12637</v>
      </c>
      <c r="N8072" t="s">
        <v>11320</v>
      </c>
      <c r="O8072" t="s">
        <v>10681</v>
      </c>
      <c r="P8072" t="s">
        <v>10690</v>
      </c>
      <c r="Q8072" t="s">
        <v>10724</v>
      </c>
      <c r="R8072" t="s">
        <v>11445</v>
      </c>
      <c r="S8072" t="s">
        <v>10723</v>
      </c>
      <c r="T8072">
        <v>0.67</v>
      </c>
      <c r="U8072" s="1">
        <v>41253</v>
      </c>
    </row>
    <row r="8073" spans="1:21" x14ac:dyDescent="0.3">
      <c r="A8073">
        <v>4560</v>
      </c>
      <c r="B8073">
        <v>32449</v>
      </c>
      <c r="C8073" s="1">
        <v>41252</v>
      </c>
      <c r="D8073" t="s">
        <v>10719</v>
      </c>
      <c r="E8073">
        <v>44</v>
      </c>
      <c r="F8073">
        <v>7195.2584999999999</v>
      </c>
      <c r="G8073">
        <v>0.09</v>
      </c>
      <c r="H8073" t="s">
        <v>10697</v>
      </c>
      <c r="I8073">
        <v>1698.16</v>
      </c>
      <c r="J8073">
        <v>200.99</v>
      </c>
      <c r="K8073">
        <v>8.08</v>
      </c>
      <c r="L8073" t="s">
        <v>12678</v>
      </c>
      <c r="M8073" t="s">
        <v>12637</v>
      </c>
      <c r="N8073" t="s">
        <v>11320</v>
      </c>
      <c r="O8073" t="s">
        <v>10681</v>
      </c>
      <c r="P8073" t="s">
        <v>10682</v>
      </c>
      <c r="Q8073" t="s">
        <v>10683</v>
      </c>
      <c r="R8073">
        <v>5125</v>
      </c>
      <c r="S8073" t="s">
        <v>10685</v>
      </c>
      <c r="T8073">
        <v>0.59</v>
      </c>
      <c r="U8073" s="1">
        <v>41253</v>
      </c>
    </row>
    <row r="8074" spans="1:21" x14ac:dyDescent="0.3">
      <c r="A8074">
        <v>4600</v>
      </c>
      <c r="B8074">
        <v>32800</v>
      </c>
      <c r="C8074" s="1">
        <v>39834</v>
      </c>
      <c r="D8074" t="s">
        <v>10686</v>
      </c>
      <c r="E8074">
        <v>33</v>
      </c>
      <c r="F8074">
        <v>11336.37</v>
      </c>
      <c r="G8074">
        <v>0.04</v>
      </c>
      <c r="H8074" t="s">
        <v>10672</v>
      </c>
      <c r="I8074">
        <v>1161.75</v>
      </c>
      <c r="J8074">
        <v>355.98</v>
      </c>
      <c r="K8074">
        <v>58.92</v>
      </c>
      <c r="L8074" t="s">
        <v>12676</v>
      </c>
      <c r="M8074" t="s">
        <v>12637</v>
      </c>
      <c r="N8074" t="s">
        <v>11320</v>
      </c>
      <c r="O8074" t="s">
        <v>10701</v>
      </c>
      <c r="P8074" t="s">
        <v>10690</v>
      </c>
      <c r="Q8074" t="s">
        <v>10753</v>
      </c>
      <c r="R8074" t="s">
        <v>10891</v>
      </c>
      <c r="S8074" t="s">
        <v>10677</v>
      </c>
      <c r="T8074">
        <v>0.64</v>
      </c>
      <c r="U8074" s="1">
        <v>39835</v>
      </c>
    </row>
    <row r="8075" spans="1:21" x14ac:dyDescent="0.3">
      <c r="A8075">
        <v>4601</v>
      </c>
      <c r="B8075">
        <v>32800</v>
      </c>
      <c r="C8075" s="1">
        <v>39834</v>
      </c>
      <c r="D8075" t="s">
        <v>10686</v>
      </c>
      <c r="E8075">
        <v>19</v>
      </c>
      <c r="F8075">
        <v>354.13</v>
      </c>
      <c r="G8075">
        <v>0.09</v>
      </c>
      <c r="H8075" t="s">
        <v>10664</v>
      </c>
      <c r="I8075">
        <v>8.7899999999999991</v>
      </c>
      <c r="J8075">
        <v>19.98</v>
      </c>
      <c r="K8075">
        <v>8.68</v>
      </c>
      <c r="L8075" t="s">
        <v>12676</v>
      </c>
      <c r="M8075" t="s">
        <v>12637</v>
      </c>
      <c r="N8075" t="s">
        <v>11320</v>
      </c>
      <c r="O8075" t="s">
        <v>10701</v>
      </c>
      <c r="P8075" t="s">
        <v>10668</v>
      </c>
      <c r="Q8075" t="s">
        <v>10702</v>
      </c>
      <c r="R8075" t="s">
        <v>11236</v>
      </c>
      <c r="S8075" t="s">
        <v>10685</v>
      </c>
      <c r="T8075">
        <v>0.37</v>
      </c>
      <c r="U8075" s="1">
        <v>39835</v>
      </c>
    </row>
    <row r="8076" spans="1:21" x14ac:dyDescent="0.3">
      <c r="A8076">
        <v>4602</v>
      </c>
      <c r="B8076">
        <v>32800</v>
      </c>
      <c r="C8076" s="1">
        <v>39834</v>
      </c>
      <c r="D8076" t="s">
        <v>10686</v>
      </c>
      <c r="E8076">
        <v>40</v>
      </c>
      <c r="F8076">
        <v>751.94</v>
      </c>
      <c r="G8076">
        <v>7.0000000000000007E-2</v>
      </c>
      <c r="H8076" t="s">
        <v>10664</v>
      </c>
      <c r="I8076">
        <v>69.08</v>
      </c>
      <c r="J8076">
        <v>19.98</v>
      </c>
      <c r="K8076">
        <v>8.68</v>
      </c>
      <c r="L8076" t="s">
        <v>12676</v>
      </c>
      <c r="M8076" t="s">
        <v>12637</v>
      </c>
      <c r="N8076" t="s">
        <v>11320</v>
      </c>
      <c r="O8076" t="s">
        <v>10701</v>
      </c>
      <c r="P8076" t="s">
        <v>10668</v>
      </c>
      <c r="Q8076" t="s">
        <v>10702</v>
      </c>
      <c r="R8076" t="s">
        <v>11236</v>
      </c>
      <c r="S8076" t="s">
        <v>10685</v>
      </c>
      <c r="T8076">
        <v>0.37</v>
      </c>
      <c r="U8076" s="1">
        <v>39836</v>
      </c>
    </row>
    <row r="8077" spans="1:21" x14ac:dyDescent="0.3">
      <c r="A8077">
        <v>4759</v>
      </c>
      <c r="B8077">
        <v>33824</v>
      </c>
      <c r="C8077" s="1">
        <v>40604</v>
      </c>
      <c r="D8077" t="s">
        <v>10719</v>
      </c>
      <c r="E8077">
        <v>19</v>
      </c>
      <c r="F8077">
        <v>50.99</v>
      </c>
      <c r="G8077">
        <v>0.06</v>
      </c>
      <c r="H8077" t="s">
        <v>10664</v>
      </c>
      <c r="I8077">
        <v>-3.8</v>
      </c>
      <c r="J8077">
        <v>2.78</v>
      </c>
      <c r="K8077">
        <v>1.34</v>
      </c>
      <c r="L8077" t="s">
        <v>12680</v>
      </c>
      <c r="M8077" t="s">
        <v>12637</v>
      </c>
      <c r="N8077" t="s">
        <v>11320</v>
      </c>
      <c r="O8077" t="s">
        <v>10681</v>
      </c>
      <c r="P8077" t="s">
        <v>10668</v>
      </c>
      <c r="Q8077" t="s">
        <v>10736</v>
      </c>
      <c r="R8077" t="s">
        <v>10894</v>
      </c>
      <c r="S8077" t="s">
        <v>10709</v>
      </c>
      <c r="T8077">
        <v>0.45</v>
      </c>
      <c r="U8077" s="1">
        <v>40605</v>
      </c>
    </row>
    <row r="8078" spans="1:21" x14ac:dyDescent="0.3">
      <c r="A8078">
        <v>4806</v>
      </c>
      <c r="B8078">
        <v>34179</v>
      </c>
      <c r="C8078" s="1">
        <v>40849</v>
      </c>
      <c r="D8078" t="s">
        <v>10686</v>
      </c>
      <c r="E8078">
        <v>21</v>
      </c>
      <c r="F8078">
        <v>293.27</v>
      </c>
      <c r="G8078">
        <v>7.0000000000000007E-2</v>
      </c>
      <c r="H8078" t="s">
        <v>10664</v>
      </c>
      <c r="I8078">
        <v>44.56</v>
      </c>
      <c r="J8078">
        <v>14.48</v>
      </c>
      <c r="K8078">
        <v>1.99</v>
      </c>
      <c r="L8078" t="s">
        <v>12677</v>
      </c>
      <c r="M8078" t="s">
        <v>12637</v>
      </c>
      <c r="N8078" t="s">
        <v>11320</v>
      </c>
      <c r="O8078" t="s">
        <v>10681</v>
      </c>
      <c r="P8078" t="s">
        <v>10682</v>
      </c>
      <c r="Q8078" t="s">
        <v>10711</v>
      </c>
      <c r="R8078" t="s">
        <v>10943</v>
      </c>
      <c r="S8078" t="s">
        <v>10693</v>
      </c>
      <c r="T8078">
        <v>0.49</v>
      </c>
      <c r="U8078" s="1">
        <v>40851</v>
      </c>
    </row>
    <row r="8079" spans="1:21" x14ac:dyDescent="0.3">
      <c r="A8079">
        <v>4819</v>
      </c>
      <c r="B8079">
        <v>34245</v>
      </c>
      <c r="C8079" s="1">
        <v>40216</v>
      </c>
      <c r="D8079" t="s">
        <v>10704</v>
      </c>
      <c r="E8079">
        <v>42</v>
      </c>
      <c r="F8079">
        <v>189.22</v>
      </c>
      <c r="G8079">
        <v>0.05</v>
      </c>
      <c r="H8079" t="s">
        <v>10664</v>
      </c>
      <c r="I8079">
        <v>-92.42</v>
      </c>
      <c r="J8079">
        <v>4.28</v>
      </c>
      <c r="K8079">
        <v>4.79</v>
      </c>
      <c r="L8079" t="s">
        <v>11875</v>
      </c>
      <c r="M8079" t="s">
        <v>12637</v>
      </c>
      <c r="N8079" t="s">
        <v>11320</v>
      </c>
      <c r="O8079" t="s">
        <v>10674</v>
      </c>
      <c r="P8079" t="s">
        <v>10668</v>
      </c>
      <c r="Q8079" t="s">
        <v>10702</v>
      </c>
      <c r="R8079" t="s">
        <v>11438</v>
      </c>
      <c r="S8079" t="s">
        <v>10685</v>
      </c>
      <c r="T8079">
        <v>0.4</v>
      </c>
      <c r="U8079" s="1">
        <v>40217</v>
      </c>
    </row>
    <row r="8080" spans="1:21" x14ac:dyDescent="0.3">
      <c r="A8080">
        <v>4926</v>
      </c>
      <c r="B8080">
        <v>35046</v>
      </c>
      <c r="C8080" s="1">
        <v>40383</v>
      </c>
      <c r="D8080" t="s">
        <v>10704</v>
      </c>
      <c r="E8080">
        <v>21</v>
      </c>
      <c r="F8080">
        <v>151.86000000000001</v>
      </c>
      <c r="G8080">
        <v>0.1</v>
      </c>
      <c r="H8080" t="s">
        <v>10697</v>
      </c>
      <c r="I8080">
        <v>-54.67</v>
      </c>
      <c r="J8080">
        <v>7.1</v>
      </c>
      <c r="K8080">
        <v>6.05</v>
      </c>
      <c r="L8080" t="s">
        <v>11778</v>
      </c>
      <c r="M8080" t="s">
        <v>12637</v>
      </c>
      <c r="N8080" t="s">
        <v>11320</v>
      </c>
      <c r="O8080" t="s">
        <v>10681</v>
      </c>
      <c r="P8080" t="s">
        <v>10668</v>
      </c>
      <c r="Q8080" t="s">
        <v>10678</v>
      </c>
      <c r="R8080" t="s">
        <v>11063</v>
      </c>
    </row>
    <row r="8081" spans="1:21" x14ac:dyDescent="0.3">
      <c r="A8081">
        <v>4927</v>
      </c>
      <c r="B8081">
        <v>35046</v>
      </c>
      <c r="C8081" s="1">
        <v>40383</v>
      </c>
      <c r="D8081" t="s">
        <v>10704</v>
      </c>
      <c r="E8081">
        <v>13</v>
      </c>
      <c r="F8081">
        <v>3583.87</v>
      </c>
      <c r="G8081">
        <v>7.0000000000000007E-2</v>
      </c>
      <c r="H8081" t="s">
        <v>10672</v>
      </c>
      <c r="I8081">
        <v>-113.08</v>
      </c>
      <c r="J8081">
        <v>284.98</v>
      </c>
      <c r="K8081">
        <v>69.55</v>
      </c>
      <c r="L8081" t="s">
        <v>11778</v>
      </c>
      <c r="M8081" t="s">
        <v>12637</v>
      </c>
      <c r="N8081" t="s">
        <v>11320</v>
      </c>
      <c r="O8081" t="s">
        <v>10681</v>
      </c>
      <c r="P8081" t="s">
        <v>10690</v>
      </c>
      <c r="Q8081" t="s">
        <v>10753</v>
      </c>
      <c r="R8081" t="s">
        <v>11440</v>
      </c>
      <c r="S8081" t="s">
        <v>10677</v>
      </c>
      <c r="T8081">
        <v>0.6</v>
      </c>
      <c r="U8081" s="1">
        <v>40384</v>
      </c>
    </row>
    <row r="8082" spans="1:21" x14ac:dyDescent="0.3">
      <c r="A8082">
        <v>4928</v>
      </c>
      <c r="B8082">
        <v>35046</v>
      </c>
      <c r="C8082" s="1">
        <v>40383</v>
      </c>
      <c r="D8082" t="s">
        <v>10704</v>
      </c>
      <c r="E8082">
        <v>45</v>
      </c>
      <c r="F8082">
        <v>4951.3599999999997</v>
      </c>
      <c r="G8082">
        <v>0.03</v>
      </c>
      <c r="H8082" t="s">
        <v>10697</v>
      </c>
      <c r="I8082">
        <v>1759.72</v>
      </c>
      <c r="J8082">
        <v>107.53</v>
      </c>
      <c r="K8082">
        <v>5.81</v>
      </c>
      <c r="L8082" t="s">
        <v>11778</v>
      </c>
      <c r="M8082" t="s">
        <v>12637</v>
      </c>
      <c r="N8082" t="s">
        <v>11320</v>
      </c>
      <c r="O8082" t="s">
        <v>10681</v>
      </c>
      <c r="P8082" t="s">
        <v>10690</v>
      </c>
      <c r="Q8082" t="s">
        <v>10691</v>
      </c>
      <c r="R8082" t="s">
        <v>11099</v>
      </c>
    </row>
    <row r="8083" spans="1:21" x14ac:dyDescent="0.3">
      <c r="A8083">
        <v>5004</v>
      </c>
      <c r="B8083">
        <v>35684</v>
      </c>
      <c r="C8083" s="1">
        <v>40758</v>
      </c>
      <c r="D8083" t="s">
        <v>10663</v>
      </c>
      <c r="E8083">
        <v>10</v>
      </c>
      <c r="F8083">
        <v>910.98</v>
      </c>
      <c r="G8083">
        <v>7.0000000000000007E-2</v>
      </c>
      <c r="H8083" t="s">
        <v>10664</v>
      </c>
      <c r="I8083">
        <v>18.77</v>
      </c>
      <c r="J8083">
        <v>96.45</v>
      </c>
      <c r="K8083">
        <v>13.99</v>
      </c>
      <c r="L8083" t="s">
        <v>11778</v>
      </c>
      <c r="M8083" t="s">
        <v>12637</v>
      </c>
      <c r="N8083" t="s">
        <v>11320</v>
      </c>
      <c r="O8083" t="s">
        <v>10681</v>
      </c>
      <c r="P8083" t="s">
        <v>10682</v>
      </c>
      <c r="Q8083" t="s">
        <v>10849</v>
      </c>
      <c r="R8083" t="s">
        <v>12407</v>
      </c>
      <c r="S8083" t="s">
        <v>10689</v>
      </c>
      <c r="T8083">
        <v>0.38</v>
      </c>
      <c r="U8083" s="1">
        <v>40763</v>
      </c>
    </row>
    <row r="8084" spans="1:21" x14ac:dyDescent="0.3">
      <c r="A8084">
        <v>5064</v>
      </c>
      <c r="B8084">
        <v>36101</v>
      </c>
      <c r="C8084" s="1">
        <v>41141</v>
      </c>
      <c r="D8084" t="s">
        <v>10671</v>
      </c>
      <c r="E8084">
        <v>3</v>
      </c>
      <c r="F8084">
        <v>446.05</v>
      </c>
      <c r="G8084">
        <v>0.09</v>
      </c>
      <c r="H8084" t="s">
        <v>10672</v>
      </c>
      <c r="I8084">
        <v>-271.26</v>
      </c>
      <c r="J8084">
        <v>140.97999999999999</v>
      </c>
      <c r="K8084">
        <v>53.48</v>
      </c>
      <c r="L8084" t="s">
        <v>12678</v>
      </c>
      <c r="M8084" t="s">
        <v>12637</v>
      </c>
      <c r="N8084" t="s">
        <v>11320</v>
      </c>
      <c r="O8084" t="s">
        <v>10681</v>
      </c>
      <c r="P8084" t="s">
        <v>10690</v>
      </c>
      <c r="Q8084" t="s">
        <v>10721</v>
      </c>
      <c r="R8084" t="s">
        <v>10825</v>
      </c>
    </row>
    <row r="8085" spans="1:21" x14ac:dyDescent="0.3">
      <c r="A8085">
        <v>5107</v>
      </c>
      <c r="B8085">
        <v>36387</v>
      </c>
      <c r="C8085" s="1">
        <v>40854</v>
      </c>
      <c r="D8085" t="s">
        <v>10671</v>
      </c>
      <c r="E8085">
        <v>32</v>
      </c>
      <c r="F8085">
        <v>616.39</v>
      </c>
      <c r="G8085">
        <v>0.09</v>
      </c>
      <c r="H8085" t="s">
        <v>10664</v>
      </c>
      <c r="I8085">
        <v>148.28</v>
      </c>
      <c r="J8085">
        <v>20.89</v>
      </c>
      <c r="K8085">
        <v>1.99</v>
      </c>
      <c r="L8085" t="s">
        <v>12677</v>
      </c>
      <c r="M8085" t="s">
        <v>12637</v>
      </c>
      <c r="N8085" t="s">
        <v>11320</v>
      </c>
      <c r="O8085" t="s">
        <v>10681</v>
      </c>
      <c r="P8085" t="s">
        <v>10682</v>
      </c>
      <c r="Q8085" t="s">
        <v>10711</v>
      </c>
      <c r="R8085" t="s">
        <v>10941</v>
      </c>
    </row>
    <row r="8086" spans="1:21" x14ac:dyDescent="0.3">
      <c r="A8086">
        <v>5120</v>
      </c>
      <c r="B8086">
        <v>36455</v>
      </c>
      <c r="C8086" s="1">
        <v>39863</v>
      </c>
      <c r="D8086" t="s">
        <v>10671</v>
      </c>
      <c r="E8086">
        <v>48</v>
      </c>
      <c r="F8086">
        <v>1838.19</v>
      </c>
      <c r="G8086">
        <v>0.03</v>
      </c>
      <c r="H8086" t="s">
        <v>10664</v>
      </c>
      <c r="I8086">
        <v>561.42999999999995</v>
      </c>
      <c r="J8086">
        <v>39.479999999999997</v>
      </c>
      <c r="K8086">
        <v>1.99</v>
      </c>
      <c r="L8086" t="s">
        <v>12674</v>
      </c>
      <c r="M8086" t="s">
        <v>12637</v>
      </c>
      <c r="N8086" t="s">
        <v>11320</v>
      </c>
      <c r="O8086" t="s">
        <v>10674</v>
      </c>
      <c r="P8086" t="s">
        <v>10682</v>
      </c>
      <c r="Q8086" t="s">
        <v>10711</v>
      </c>
      <c r="R8086" t="s">
        <v>10801</v>
      </c>
    </row>
    <row r="8087" spans="1:21" x14ac:dyDescent="0.3">
      <c r="A8087">
        <v>5143</v>
      </c>
      <c r="B8087">
        <v>36673</v>
      </c>
      <c r="C8087" s="1">
        <v>40434</v>
      </c>
      <c r="D8087" t="s">
        <v>10663</v>
      </c>
      <c r="E8087">
        <v>20</v>
      </c>
      <c r="F8087">
        <v>984.63149999999996</v>
      </c>
      <c r="G8087">
        <v>0</v>
      </c>
      <c r="H8087" t="s">
        <v>10664</v>
      </c>
      <c r="I8087">
        <v>-129.13999999999999</v>
      </c>
      <c r="J8087">
        <v>55.99</v>
      </c>
      <c r="K8087">
        <v>5</v>
      </c>
      <c r="L8087" t="s">
        <v>11739</v>
      </c>
      <c r="M8087" t="s">
        <v>12637</v>
      </c>
      <c r="N8087" t="s">
        <v>11320</v>
      </c>
      <c r="O8087" t="s">
        <v>10701</v>
      </c>
      <c r="P8087" t="s">
        <v>10682</v>
      </c>
      <c r="Q8087" t="s">
        <v>10683</v>
      </c>
      <c r="R8087" t="s">
        <v>10906</v>
      </c>
      <c r="S8087" t="s">
        <v>10693</v>
      </c>
      <c r="T8087">
        <v>0.8</v>
      </c>
      <c r="U8087" s="1">
        <v>40441</v>
      </c>
    </row>
    <row r="8088" spans="1:21" x14ac:dyDescent="0.3">
      <c r="A8088">
        <v>5149</v>
      </c>
      <c r="B8088">
        <v>36704</v>
      </c>
      <c r="C8088" s="1">
        <v>40710</v>
      </c>
      <c r="D8088" t="s">
        <v>10671</v>
      </c>
      <c r="E8088">
        <v>43</v>
      </c>
      <c r="F8088">
        <v>134.33000000000001</v>
      </c>
      <c r="G8088">
        <v>7.0000000000000007E-2</v>
      </c>
      <c r="H8088" t="s">
        <v>10697</v>
      </c>
      <c r="I8088">
        <v>25.02</v>
      </c>
      <c r="J8088">
        <v>3.14</v>
      </c>
      <c r="K8088">
        <v>1.1399999999999999</v>
      </c>
      <c r="L8088" t="s">
        <v>11739</v>
      </c>
      <c r="M8088" t="s">
        <v>12637</v>
      </c>
      <c r="N8088" t="s">
        <v>11320</v>
      </c>
      <c r="O8088" t="s">
        <v>10701</v>
      </c>
      <c r="P8088" t="s">
        <v>10668</v>
      </c>
      <c r="Q8088" t="s">
        <v>10702</v>
      </c>
      <c r="R8088" t="s">
        <v>12337</v>
      </c>
      <c r="S8088" t="s">
        <v>10709</v>
      </c>
      <c r="T8088">
        <v>0.4</v>
      </c>
      <c r="U8088" s="1">
        <v>40711</v>
      </c>
    </row>
    <row r="8089" spans="1:21" x14ac:dyDescent="0.3">
      <c r="A8089">
        <v>5150</v>
      </c>
      <c r="B8089">
        <v>36704</v>
      </c>
      <c r="C8089" s="1">
        <v>40710</v>
      </c>
      <c r="D8089" t="s">
        <v>10671</v>
      </c>
      <c r="E8089">
        <v>19</v>
      </c>
      <c r="F8089">
        <v>70.319999999999993</v>
      </c>
      <c r="G8089">
        <v>0.08</v>
      </c>
      <c r="H8089" t="s">
        <v>10664</v>
      </c>
      <c r="I8089">
        <v>-56.07</v>
      </c>
      <c r="J8089">
        <v>3.57</v>
      </c>
      <c r="K8089">
        <v>4.17</v>
      </c>
      <c r="L8089" t="s">
        <v>11739</v>
      </c>
      <c r="M8089" t="s">
        <v>12637</v>
      </c>
      <c r="N8089" t="s">
        <v>11320</v>
      </c>
      <c r="O8089" t="s">
        <v>10701</v>
      </c>
      <c r="P8089" t="s">
        <v>10668</v>
      </c>
      <c r="Q8089" t="s">
        <v>10736</v>
      </c>
      <c r="R8089" t="s">
        <v>11352</v>
      </c>
      <c r="S8089" t="s">
        <v>10693</v>
      </c>
      <c r="T8089">
        <v>0.59</v>
      </c>
      <c r="U8089" s="1">
        <v>40712</v>
      </c>
    </row>
    <row r="8090" spans="1:21" x14ac:dyDescent="0.3">
      <c r="A8090">
        <v>5226</v>
      </c>
      <c r="B8090">
        <v>37218</v>
      </c>
      <c r="C8090" s="1">
        <v>40531</v>
      </c>
      <c r="D8090" t="s">
        <v>10671</v>
      </c>
      <c r="E8090">
        <v>29</v>
      </c>
      <c r="F8090">
        <v>1768.13</v>
      </c>
      <c r="G8090">
        <v>0</v>
      </c>
      <c r="H8090" t="s">
        <v>10664</v>
      </c>
      <c r="I8090">
        <v>525.54</v>
      </c>
      <c r="J8090">
        <v>60.97</v>
      </c>
      <c r="K8090">
        <v>4.5</v>
      </c>
      <c r="L8090" t="s">
        <v>12674</v>
      </c>
      <c r="M8090" t="s">
        <v>12637</v>
      </c>
      <c r="N8090" t="s">
        <v>11320</v>
      </c>
      <c r="O8090" t="s">
        <v>10681</v>
      </c>
      <c r="P8090" t="s">
        <v>10668</v>
      </c>
      <c r="Q8090" t="s">
        <v>10675</v>
      </c>
      <c r="R8090" t="s">
        <v>12147</v>
      </c>
      <c r="S8090" t="s">
        <v>10685</v>
      </c>
      <c r="T8090">
        <v>0.56000000000000005</v>
      </c>
      <c r="U8090" s="1">
        <v>40533</v>
      </c>
    </row>
    <row r="8091" spans="1:21" x14ac:dyDescent="0.3">
      <c r="A8091">
        <v>5227</v>
      </c>
      <c r="B8091">
        <v>37218</v>
      </c>
      <c r="C8091" s="1">
        <v>40531</v>
      </c>
      <c r="D8091" t="s">
        <v>10671</v>
      </c>
      <c r="E8091">
        <v>23</v>
      </c>
      <c r="F8091">
        <v>147.05000000000001</v>
      </c>
      <c r="G8091">
        <v>0.08</v>
      </c>
      <c r="H8091" t="s">
        <v>10664</v>
      </c>
      <c r="I8091">
        <v>-54.91</v>
      </c>
      <c r="J8091">
        <v>6.48</v>
      </c>
      <c r="K8091">
        <v>5.82</v>
      </c>
      <c r="L8091" t="s">
        <v>12674</v>
      </c>
      <c r="M8091" t="s">
        <v>12637</v>
      </c>
      <c r="N8091" t="s">
        <v>11320</v>
      </c>
      <c r="O8091" t="s">
        <v>10681</v>
      </c>
      <c r="P8091" t="s">
        <v>10668</v>
      </c>
      <c r="Q8091" t="s">
        <v>10702</v>
      </c>
      <c r="R8091" t="s">
        <v>12335</v>
      </c>
      <c r="S8091" t="s">
        <v>10685</v>
      </c>
      <c r="T8091">
        <v>0.37</v>
      </c>
      <c r="U8091" s="1">
        <v>40532</v>
      </c>
    </row>
    <row r="8092" spans="1:21" x14ac:dyDescent="0.3">
      <c r="A8092">
        <v>5388</v>
      </c>
      <c r="B8092">
        <v>38311</v>
      </c>
      <c r="C8092" s="1">
        <v>40656</v>
      </c>
      <c r="D8092" t="s">
        <v>10704</v>
      </c>
      <c r="E8092">
        <v>9</v>
      </c>
      <c r="F8092">
        <v>1201.51</v>
      </c>
      <c r="G8092">
        <v>0.1</v>
      </c>
      <c r="H8092" t="s">
        <v>10697</v>
      </c>
      <c r="I8092">
        <v>-185.48</v>
      </c>
      <c r="J8092">
        <v>140.85</v>
      </c>
      <c r="K8092">
        <v>19.989999999999998</v>
      </c>
      <c r="L8092" t="s">
        <v>12539</v>
      </c>
      <c r="M8092" t="s">
        <v>12637</v>
      </c>
      <c r="N8092" t="s">
        <v>11320</v>
      </c>
      <c r="O8092" t="s">
        <v>10674</v>
      </c>
      <c r="P8092" t="s">
        <v>10668</v>
      </c>
      <c r="Q8092" t="s">
        <v>10669</v>
      </c>
      <c r="R8092" t="s">
        <v>11163</v>
      </c>
    </row>
    <row r="8093" spans="1:21" x14ac:dyDescent="0.3">
      <c r="A8093">
        <v>5407</v>
      </c>
      <c r="B8093">
        <v>38438</v>
      </c>
      <c r="C8093" s="1">
        <v>40694</v>
      </c>
      <c r="D8093" t="s">
        <v>10719</v>
      </c>
      <c r="E8093">
        <v>16</v>
      </c>
      <c r="F8093">
        <v>621.92999999999995</v>
      </c>
      <c r="G8093">
        <v>0.08</v>
      </c>
      <c r="H8093" t="s">
        <v>10664</v>
      </c>
      <c r="I8093">
        <v>-49.77</v>
      </c>
      <c r="J8093">
        <v>39.979999999999997</v>
      </c>
      <c r="K8093">
        <v>4</v>
      </c>
      <c r="L8093" t="s">
        <v>11405</v>
      </c>
      <c r="M8093" t="s">
        <v>12637</v>
      </c>
      <c r="N8093" t="s">
        <v>11320</v>
      </c>
      <c r="O8093" t="s">
        <v>10701</v>
      </c>
      <c r="P8093" t="s">
        <v>10682</v>
      </c>
      <c r="Q8093" t="s">
        <v>10711</v>
      </c>
      <c r="R8093" t="s">
        <v>11510</v>
      </c>
      <c r="S8093" t="s">
        <v>10685</v>
      </c>
      <c r="T8093">
        <v>0.7</v>
      </c>
      <c r="U8093" s="1">
        <v>40696</v>
      </c>
    </row>
    <row r="8094" spans="1:21" x14ac:dyDescent="0.3">
      <c r="A8094">
        <v>5408</v>
      </c>
      <c r="B8094">
        <v>38438</v>
      </c>
      <c r="C8094" s="1">
        <v>40694</v>
      </c>
      <c r="D8094" t="s">
        <v>10719</v>
      </c>
      <c r="E8094">
        <v>17</v>
      </c>
      <c r="F8094">
        <v>121.09</v>
      </c>
      <c r="G8094">
        <v>0.05</v>
      </c>
      <c r="H8094" t="s">
        <v>10664</v>
      </c>
      <c r="I8094">
        <v>-30.51</v>
      </c>
      <c r="J8094">
        <v>6.68</v>
      </c>
      <c r="K8094">
        <v>5.66</v>
      </c>
      <c r="L8094" t="s">
        <v>11405</v>
      </c>
      <c r="M8094" t="s">
        <v>12637</v>
      </c>
      <c r="N8094" t="s">
        <v>11320</v>
      </c>
      <c r="O8094" t="s">
        <v>10701</v>
      </c>
      <c r="P8094" t="s">
        <v>10668</v>
      </c>
      <c r="Q8094" t="s">
        <v>10702</v>
      </c>
      <c r="R8094" t="s">
        <v>11465</v>
      </c>
      <c r="S8094" t="s">
        <v>10685</v>
      </c>
      <c r="T8094">
        <v>0.37</v>
      </c>
      <c r="U8094" s="1">
        <v>40695</v>
      </c>
    </row>
    <row r="8095" spans="1:21" x14ac:dyDescent="0.3">
      <c r="A8095">
        <v>5550</v>
      </c>
      <c r="B8095">
        <v>39301</v>
      </c>
      <c r="C8095" s="1">
        <v>39894</v>
      </c>
      <c r="D8095" t="s">
        <v>10704</v>
      </c>
      <c r="E8095">
        <v>4</v>
      </c>
      <c r="F8095">
        <v>33.54</v>
      </c>
      <c r="G8095">
        <v>0.08</v>
      </c>
      <c r="H8095" t="s">
        <v>10664</v>
      </c>
      <c r="I8095">
        <v>-29.49</v>
      </c>
      <c r="J8095">
        <v>6.84</v>
      </c>
      <c r="K8095">
        <v>8.3699999999999992</v>
      </c>
      <c r="L8095" t="s">
        <v>11415</v>
      </c>
      <c r="M8095" t="s">
        <v>12637</v>
      </c>
      <c r="N8095" t="s">
        <v>11320</v>
      </c>
      <c r="O8095" t="s">
        <v>10681</v>
      </c>
      <c r="P8095" t="s">
        <v>10668</v>
      </c>
      <c r="Q8095" t="s">
        <v>10791</v>
      </c>
    </row>
    <row r="8096" spans="1:21" x14ac:dyDescent="0.3">
      <c r="A8096">
        <v>5656</v>
      </c>
      <c r="B8096">
        <v>40007</v>
      </c>
      <c r="C8096" s="1">
        <v>41151</v>
      </c>
      <c r="D8096" t="s">
        <v>10686</v>
      </c>
      <c r="E8096">
        <v>45</v>
      </c>
      <c r="F8096">
        <v>188.77</v>
      </c>
      <c r="G8096">
        <v>0.02</v>
      </c>
      <c r="H8096" t="s">
        <v>10664</v>
      </c>
      <c r="I8096">
        <v>21.93</v>
      </c>
      <c r="J8096">
        <v>4.13</v>
      </c>
      <c r="K8096">
        <v>1.17</v>
      </c>
      <c r="L8096" t="s">
        <v>12676</v>
      </c>
      <c r="M8096" t="s">
        <v>12637</v>
      </c>
      <c r="N8096" t="s">
        <v>11320</v>
      </c>
      <c r="O8096" t="s">
        <v>10701</v>
      </c>
      <c r="P8096" t="s">
        <v>10668</v>
      </c>
      <c r="Q8096" t="s">
        <v>10736</v>
      </c>
      <c r="R8096" t="s">
        <v>12011</v>
      </c>
      <c r="S8096" t="s">
        <v>10709</v>
      </c>
      <c r="T8096">
        <v>0.56999999999999995</v>
      </c>
      <c r="U8096" s="1">
        <v>41153</v>
      </c>
    </row>
    <row r="8097" spans="1:21" x14ac:dyDescent="0.3">
      <c r="A8097">
        <v>5660</v>
      </c>
      <c r="B8097">
        <v>40065</v>
      </c>
      <c r="C8097" s="1">
        <v>40956</v>
      </c>
      <c r="D8097" t="s">
        <v>10671</v>
      </c>
      <c r="E8097">
        <v>49</v>
      </c>
      <c r="F8097">
        <v>21141.07</v>
      </c>
      <c r="G8097">
        <v>0.06</v>
      </c>
      <c r="H8097" t="s">
        <v>10664</v>
      </c>
      <c r="I8097">
        <v>6225.36</v>
      </c>
      <c r="J8097">
        <v>449.99</v>
      </c>
      <c r="K8097">
        <v>24.49</v>
      </c>
      <c r="L8097" t="s">
        <v>12539</v>
      </c>
      <c r="M8097" t="s">
        <v>12637</v>
      </c>
      <c r="N8097" t="s">
        <v>11320</v>
      </c>
      <c r="O8097" t="s">
        <v>10674</v>
      </c>
      <c r="P8097" t="s">
        <v>10682</v>
      </c>
      <c r="Q8097" t="s">
        <v>10740</v>
      </c>
      <c r="R8097" t="s">
        <v>10741</v>
      </c>
      <c r="S8097" t="s">
        <v>10769</v>
      </c>
      <c r="T8097">
        <v>0.52</v>
      </c>
      <c r="U8097" s="1">
        <v>40957</v>
      </c>
    </row>
    <row r="8098" spans="1:21" x14ac:dyDescent="0.3">
      <c r="A8098">
        <v>5661</v>
      </c>
      <c r="B8098">
        <v>40065</v>
      </c>
      <c r="C8098" s="1">
        <v>40956</v>
      </c>
      <c r="D8098" t="s">
        <v>10671</v>
      </c>
      <c r="E8098">
        <v>4</v>
      </c>
      <c r="F8098">
        <v>76.865499999999997</v>
      </c>
      <c r="G8098">
        <v>0.04</v>
      </c>
      <c r="H8098" t="s">
        <v>10697</v>
      </c>
      <c r="I8098">
        <v>-54.51</v>
      </c>
      <c r="J8098">
        <v>20.99</v>
      </c>
      <c r="K8098">
        <v>0.99</v>
      </c>
      <c r="L8098" t="s">
        <v>12539</v>
      </c>
      <c r="M8098" t="s">
        <v>12637</v>
      </c>
      <c r="N8098" t="s">
        <v>11320</v>
      </c>
      <c r="O8098" t="s">
        <v>10674</v>
      </c>
      <c r="P8098" t="s">
        <v>10682</v>
      </c>
      <c r="Q8098" t="s">
        <v>10683</v>
      </c>
      <c r="R8098" t="s">
        <v>10910</v>
      </c>
      <c r="S8098" t="s">
        <v>10709</v>
      </c>
      <c r="T8098">
        <v>0.37</v>
      </c>
      <c r="U8098" s="1">
        <v>40957</v>
      </c>
    </row>
    <row r="8099" spans="1:21" x14ac:dyDescent="0.3">
      <c r="A8099">
        <v>5671</v>
      </c>
      <c r="B8099">
        <v>40102</v>
      </c>
      <c r="C8099" s="1">
        <v>40577</v>
      </c>
      <c r="D8099" t="s">
        <v>10704</v>
      </c>
      <c r="E8099">
        <v>46</v>
      </c>
      <c r="F8099">
        <v>412.37</v>
      </c>
      <c r="G8099">
        <v>0.06</v>
      </c>
      <c r="H8099" t="s">
        <v>10697</v>
      </c>
      <c r="I8099">
        <v>2.71</v>
      </c>
      <c r="J8099">
        <v>8.67</v>
      </c>
      <c r="K8099">
        <v>3.5</v>
      </c>
      <c r="L8099" t="s">
        <v>12673</v>
      </c>
      <c r="M8099" t="s">
        <v>12637</v>
      </c>
      <c r="N8099" t="s">
        <v>11320</v>
      </c>
      <c r="O8099" t="s">
        <v>10681</v>
      </c>
      <c r="P8099" t="s">
        <v>10668</v>
      </c>
      <c r="Q8099" t="s">
        <v>10675</v>
      </c>
      <c r="R8099" t="s">
        <v>11723</v>
      </c>
      <c r="S8099" t="s">
        <v>10685</v>
      </c>
      <c r="T8099">
        <v>0.57999999999999996</v>
      </c>
      <c r="U8099" s="1">
        <v>40579</v>
      </c>
    </row>
    <row r="8100" spans="1:21" x14ac:dyDescent="0.3">
      <c r="A8100">
        <v>5707</v>
      </c>
      <c r="B8100">
        <v>40357</v>
      </c>
      <c r="C8100" s="1">
        <v>41111</v>
      </c>
      <c r="D8100" t="s">
        <v>10686</v>
      </c>
      <c r="E8100">
        <v>4</v>
      </c>
      <c r="F8100">
        <v>240.49</v>
      </c>
      <c r="G8100">
        <v>0.05</v>
      </c>
      <c r="H8100" t="s">
        <v>10664</v>
      </c>
      <c r="I8100">
        <v>-53.9</v>
      </c>
      <c r="J8100">
        <v>56.96</v>
      </c>
      <c r="K8100">
        <v>13.22</v>
      </c>
      <c r="L8100" t="s">
        <v>11405</v>
      </c>
      <c r="M8100" t="s">
        <v>12637</v>
      </c>
      <c r="N8100" t="s">
        <v>11320</v>
      </c>
      <c r="O8100" t="s">
        <v>10701</v>
      </c>
      <c r="P8100" t="s">
        <v>10668</v>
      </c>
      <c r="Q8100" t="s">
        <v>10675</v>
      </c>
      <c r="R8100" t="s">
        <v>11166</v>
      </c>
    </row>
    <row r="8101" spans="1:21" x14ac:dyDescent="0.3">
      <c r="A8101">
        <v>5799</v>
      </c>
      <c r="B8101">
        <v>41123</v>
      </c>
      <c r="C8101" s="1">
        <v>40518</v>
      </c>
      <c r="D8101" t="s">
        <v>10663</v>
      </c>
      <c r="E8101">
        <v>27</v>
      </c>
      <c r="F8101">
        <v>322.45999999999998</v>
      </c>
      <c r="G8101">
        <v>0.04</v>
      </c>
      <c r="H8101" t="s">
        <v>10664</v>
      </c>
      <c r="I8101">
        <v>54.29</v>
      </c>
      <c r="J8101">
        <v>11.34</v>
      </c>
      <c r="K8101">
        <v>5.01</v>
      </c>
      <c r="L8101" t="s">
        <v>12524</v>
      </c>
      <c r="M8101" t="s">
        <v>12637</v>
      </c>
      <c r="N8101" t="s">
        <v>11320</v>
      </c>
      <c r="O8101" t="s">
        <v>10667</v>
      </c>
      <c r="P8101" t="s">
        <v>10668</v>
      </c>
      <c r="Q8101" t="s">
        <v>10702</v>
      </c>
      <c r="R8101" t="s">
        <v>10865</v>
      </c>
      <c r="S8101" t="s">
        <v>10685</v>
      </c>
      <c r="T8101">
        <v>0.36</v>
      </c>
      <c r="U8101" s="1">
        <v>40523</v>
      </c>
    </row>
    <row r="8102" spans="1:21" x14ac:dyDescent="0.3">
      <c r="A8102">
        <v>5891</v>
      </c>
      <c r="B8102">
        <v>41794</v>
      </c>
      <c r="C8102" s="1">
        <v>40690</v>
      </c>
      <c r="D8102" t="s">
        <v>10719</v>
      </c>
      <c r="E8102">
        <v>48</v>
      </c>
      <c r="F8102">
        <v>836.59</v>
      </c>
      <c r="G8102">
        <v>0.06</v>
      </c>
      <c r="H8102" t="s">
        <v>10664</v>
      </c>
      <c r="I8102">
        <v>-106.8</v>
      </c>
      <c r="J8102">
        <v>17.989999999999998</v>
      </c>
      <c r="K8102">
        <v>8.65</v>
      </c>
      <c r="L8102" t="s">
        <v>12676</v>
      </c>
      <c r="M8102" t="s">
        <v>12637</v>
      </c>
      <c r="N8102" t="s">
        <v>11320</v>
      </c>
      <c r="O8102" t="s">
        <v>10701</v>
      </c>
      <c r="P8102" t="s">
        <v>10668</v>
      </c>
      <c r="Q8102" t="s">
        <v>10736</v>
      </c>
      <c r="R8102" t="s">
        <v>11650</v>
      </c>
      <c r="S8102" t="s">
        <v>10685</v>
      </c>
      <c r="T8102">
        <v>0.56999999999999995</v>
      </c>
      <c r="U8102" s="1">
        <v>40691</v>
      </c>
    </row>
    <row r="8103" spans="1:21" x14ac:dyDescent="0.3">
      <c r="A8103">
        <v>5892</v>
      </c>
      <c r="B8103">
        <v>41794</v>
      </c>
      <c r="C8103" s="1">
        <v>40690</v>
      </c>
      <c r="D8103" t="s">
        <v>10719</v>
      </c>
      <c r="E8103">
        <v>21</v>
      </c>
      <c r="F8103">
        <v>58.14</v>
      </c>
      <c r="G8103">
        <v>0.04</v>
      </c>
      <c r="H8103" t="s">
        <v>10664</v>
      </c>
      <c r="I8103">
        <v>-2.23</v>
      </c>
      <c r="J8103">
        <v>2.78</v>
      </c>
      <c r="K8103">
        <v>0.97</v>
      </c>
      <c r="L8103" t="s">
        <v>12676</v>
      </c>
      <c r="M8103" t="s">
        <v>12637</v>
      </c>
      <c r="N8103" t="s">
        <v>11320</v>
      </c>
      <c r="O8103" t="s">
        <v>10701</v>
      </c>
      <c r="P8103" t="s">
        <v>10668</v>
      </c>
      <c r="Q8103" t="s">
        <v>10736</v>
      </c>
      <c r="R8103" t="s">
        <v>11774</v>
      </c>
      <c r="S8103" t="s">
        <v>10709</v>
      </c>
      <c r="T8103">
        <v>0.59</v>
      </c>
      <c r="U8103" s="1">
        <v>40692</v>
      </c>
    </row>
    <row r="8104" spans="1:21" x14ac:dyDescent="0.3">
      <c r="A8104">
        <v>5893</v>
      </c>
      <c r="B8104">
        <v>41794</v>
      </c>
      <c r="C8104" s="1">
        <v>40690</v>
      </c>
      <c r="D8104" t="s">
        <v>10719</v>
      </c>
      <c r="E8104">
        <v>49</v>
      </c>
      <c r="F8104">
        <v>891.60749999999996</v>
      </c>
      <c r="G8104">
        <v>0.06</v>
      </c>
      <c r="H8104" t="s">
        <v>10664</v>
      </c>
      <c r="I8104">
        <v>100.59</v>
      </c>
      <c r="J8104">
        <v>20.99</v>
      </c>
      <c r="K8104">
        <v>4.8099999999999996</v>
      </c>
      <c r="L8104" t="s">
        <v>12676</v>
      </c>
      <c r="M8104" t="s">
        <v>12637</v>
      </c>
      <c r="N8104" t="s">
        <v>11320</v>
      </c>
      <c r="O8104" t="s">
        <v>10701</v>
      </c>
      <c r="P8104" t="s">
        <v>10682</v>
      </c>
      <c r="Q8104" t="s">
        <v>10683</v>
      </c>
      <c r="R8104" t="s">
        <v>11371</v>
      </c>
      <c r="S8104" t="s">
        <v>10689</v>
      </c>
      <c r="T8104">
        <v>0.57999999999999996</v>
      </c>
      <c r="U8104" s="1">
        <v>40692</v>
      </c>
    </row>
    <row r="8105" spans="1:21" x14ac:dyDescent="0.3">
      <c r="A8105">
        <v>6032</v>
      </c>
      <c r="B8105">
        <v>42725</v>
      </c>
      <c r="C8105" s="1">
        <v>40665</v>
      </c>
      <c r="D8105" t="s">
        <v>10704</v>
      </c>
      <c r="E8105">
        <v>18</v>
      </c>
      <c r="F8105">
        <v>231.06</v>
      </c>
      <c r="G8105">
        <v>0.04</v>
      </c>
      <c r="H8105" t="s">
        <v>10664</v>
      </c>
      <c r="I8105">
        <v>-29.83</v>
      </c>
      <c r="J8105">
        <v>12.28</v>
      </c>
      <c r="K8105">
        <v>6.13</v>
      </c>
      <c r="L8105" t="s">
        <v>12674</v>
      </c>
      <c r="M8105" t="s">
        <v>12637</v>
      </c>
      <c r="N8105" t="s">
        <v>11320</v>
      </c>
      <c r="O8105" t="s">
        <v>10681</v>
      </c>
      <c r="P8105" t="s">
        <v>10668</v>
      </c>
      <c r="Q8105" t="s">
        <v>10669</v>
      </c>
      <c r="R8105" t="s">
        <v>10913</v>
      </c>
      <c r="S8105" t="s">
        <v>10685</v>
      </c>
      <c r="T8105">
        <v>0.56999999999999995</v>
      </c>
      <c r="U8105" s="1">
        <v>40666</v>
      </c>
    </row>
    <row r="8106" spans="1:21" x14ac:dyDescent="0.3">
      <c r="A8106">
        <v>6110</v>
      </c>
      <c r="B8106">
        <v>43296</v>
      </c>
      <c r="C8106" s="1">
        <v>40971</v>
      </c>
      <c r="D8106" t="s">
        <v>10704</v>
      </c>
      <c r="E8106">
        <v>41</v>
      </c>
      <c r="F8106">
        <v>1665.81</v>
      </c>
      <c r="G8106">
        <v>0.06</v>
      </c>
      <c r="H8106" t="s">
        <v>10664</v>
      </c>
      <c r="I8106">
        <v>557.52</v>
      </c>
      <c r="J8106">
        <v>40.98</v>
      </c>
      <c r="K8106">
        <v>7.47</v>
      </c>
      <c r="L8106" t="s">
        <v>12676</v>
      </c>
      <c r="M8106" t="s">
        <v>12637</v>
      </c>
      <c r="N8106" t="s">
        <v>11320</v>
      </c>
      <c r="O8106" t="s">
        <v>10681</v>
      </c>
      <c r="P8106" t="s">
        <v>10668</v>
      </c>
      <c r="Q8106" t="s">
        <v>10678</v>
      </c>
      <c r="R8106" t="s">
        <v>11212</v>
      </c>
    </row>
    <row r="8107" spans="1:21" x14ac:dyDescent="0.3">
      <c r="A8107">
        <v>6257</v>
      </c>
      <c r="B8107">
        <v>44294</v>
      </c>
      <c r="C8107" s="1">
        <v>39967</v>
      </c>
      <c r="D8107" t="s">
        <v>10663</v>
      </c>
      <c r="E8107">
        <v>15</v>
      </c>
      <c r="F8107">
        <v>107.86</v>
      </c>
      <c r="G8107">
        <v>0.09</v>
      </c>
      <c r="H8107" t="s">
        <v>10697</v>
      </c>
      <c r="I8107">
        <v>-85.29</v>
      </c>
      <c r="J8107">
        <v>6.48</v>
      </c>
      <c r="K8107">
        <v>9.68</v>
      </c>
      <c r="L8107" t="s">
        <v>11875</v>
      </c>
      <c r="M8107" t="s">
        <v>12637</v>
      </c>
      <c r="N8107" t="s">
        <v>11320</v>
      </c>
      <c r="O8107" t="s">
        <v>10674</v>
      </c>
      <c r="P8107" t="s">
        <v>10668</v>
      </c>
      <c r="Q8107" t="s">
        <v>10702</v>
      </c>
      <c r="R8107" t="s">
        <v>11376</v>
      </c>
      <c r="S8107" t="s">
        <v>10685</v>
      </c>
      <c r="T8107">
        <v>0.36</v>
      </c>
      <c r="U8107" s="1">
        <v>39974</v>
      </c>
    </row>
    <row r="8108" spans="1:21" x14ac:dyDescent="0.3">
      <c r="A8108">
        <v>6258</v>
      </c>
      <c r="B8108">
        <v>44294</v>
      </c>
      <c r="C8108" s="1">
        <v>39967</v>
      </c>
      <c r="D8108" t="s">
        <v>10663</v>
      </c>
      <c r="E8108">
        <v>13</v>
      </c>
      <c r="F8108">
        <v>305.60000000000002</v>
      </c>
      <c r="G8108">
        <v>0.09</v>
      </c>
      <c r="H8108" t="s">
        <v>10672</v>
      </c>
      <c r="I8108">
        <v>-445.77</v>
      </c>
      <c r="J8108">
        <v>20.98</v>
      </c>
      <c r="K8108">
        <v>45</v>
      </c>
      <c r="L8108" t="s">
        <v>11875</v>
      </c>
      <c r="M8108" t="s">
        <v>12637</v>
      </c>
      <c r="N8108" t="s">
        <v>11320</v>
      </c>
      <c r="O8108" t="s">
        <v>10674</v>
      </c>
      <c r="P8108" t="s">
        <v>10668</v>
      </c>
      <c r="Q8108" t="s">
        <v>10669</v>
      </c>
      <c r="R8108" t="s">
        <v>10857</v>
      </c>
    </row>
    <row r="8109" spans="1:21" x14ac:dyDescent="0.3">
      <c r="A8109">
        <v>6259</v>
      </c>
      <c r="B8109">
        <v>44294</v>
      </c>
      <c r="C8109" s="1">
        <v>39967</v>
      </c>
      <c r="D8109" t="s">
        <v>10663</v>
      </c>
      <c r="E8109">
        <v>8</v>
      </c>
      <c r="F8109">
        <v>447.04050000000001</v>
      </c>
      <c r="G8109">
        <v>0.04</v>
      </c>
      <c r="H8109" t="s">
        <v>10664</v>
      </c>
      <c r="I8109">
        <v>-206.15</v>
      </c>
      <c r="J8109">
        <v>65.989999999999995</v>
      </c>
      <c r="K8109">
        <v>8.99</v>
      </c>
      <c r="L8109" t="s">
        <v>11875</v>
      </c>
      <c r="M8109" t="s">
        <v>12637</v>
      </c>
      <c r="N8109" t="s">
        <v>11320</v>
      </c>
      <c r="O8109" t="s">
        <v>10674</v>
      </c>
      <c r="P8109" t="s">
        <v>10682</v>
      </c>
      <c r="Q8109" t="s">
        <v>10683</v>
      </c>
      <c r="R8109" t="s">
        <v>12171</v>
      </c>
      <c r="S8109" t="s">
        <v>10685</v>
      </c>
      <c r="T8109">
        <v>0.59</v>
      </c>
      <c r="U8109" s="1">
        <v>39969</v>
      </c>
    </row>
    <row r="8110" spans="1:21" x14ac:dyDescent="0.3">
      <c r="A8110">
        <v>6273</v>
      </c>
      <c r="B8110">
        <v>44391</v>
      </c>
      <c r="C8110" s="1">
        <v>39823</v>
      </c>
      <c r="D8110" t="s">
        <v>10686</v>
      </c>
      <c r="E8110">
        <v>16</v>
      </c>
      <c r="F8110">
        <v>112.81</v>
      </c>
      <c r="G8110">
        <v>0.02</v>
      </c>
      <c r="H8110" t="s">
        <v>10664</v>
      </c>
      <c r="I8110">
        <v>-85.23</v>
      </c>
      <c r="J8110">
        <v>6.48</v>
      </c>
      <c r="K8110">
        <v>9.17</v>
      </c>
      <c r="L8110" t="s">
        <v>12678</v>
      </c>
      <c r="M8110" t="s">
        <v>12637</v>
      </c>
      <c r="N8110" t="s">
        <v>11320</v>
      </c>
      <c r="O8110" t="s">
        <v>10681</v>
      </c>
      <c r="P8110" t="s">
        <v>10668</v>
      </c>
      <c r="Q8110" t="s">
        <v>10702</v>
      </c>
      <c r="R8110" t="s">
        <v>12184</v>
      </c>
      <c r="S8110" t="s">
        <v>10685</v>
      </c>
      <c r="T8110">
        <v>0.37</v>
      </c>
      <c r="U8110" s="1">
        <v>39824</v>
      </c>
    </row>
    <row r="8111" spans="1:21" x14ac:dyDescent="0.3">
      <c r="A8111">
        <v>6662</v>
      </c>
      <c r="B8111">
        <v>47456</v>
      </c>
      <c r="C8111" s="1">
        <v>41060</v>
      </c>
      <c r="D8111" t="s">
        <v>10663</v>
      </c>
      <c r="E8111">
        <v>43</v>
      </c>
      <c r="F8111">
        <v>277.08</v>
      </c>
      <c r="G8111">
        <v>0.08</v>
      </c>
      <c r="H8111" t="s">
        <v>10664</v>
      </c>
      <c r="I8111">
        <v>-179.11</v>
      </c>
      <c r="J8111">
        <v>6.48</v>
      </c>
      <c r="K8111">
        <v>7.91</v>
      </c>
      <c r="L8111" t="s">
        <v>12677</v>
      </c>
      <c r="M8111" t="s">
        <v>12637</v>
      </c>
      <c r="N8111" t="s">
        <v>11320</v>
      </c>
      <c r="O8111" t="s">
        <v>10681</v>
      </c>
      <c r="P8111" t="s">
        <v>10668</v>
      </c>
      <c r="Q8111" t="s">
        <v>10702</v>
      </c>
      <c r="R8111" t="s">
        <v>11881</v>
      </c>
      <c r="S8111" t="s">
        <v>10685</v>
      </c>
      <c r="T8111">
        <v>0.37</v>
      </c>
      <c r="U8111" s="1">
        <v>41067</v>
      </c>
    </row>
    <row r="8112" spans="1:21" x14ac:dyDescent="0.3">
      <c r="A8112">
        <v>6709</v>
      </c>
      <c r="B8112">
        <v>47778</v>
      </c>
      <c r="C8112" s="1">
        <v>40223</v>
      </c>
      <c r="D8112" t="s">
        <v>10719</v>
      </c>
      <c r="E8112">
        <v>12</v>
      </c>
      <c r="F8112">
        <v>174.11</v>
      </c>
      <c r="G8112">
        <v>0.06</v>
      </c>
      <c r="H8112" t="s">
        <v>10664</v>
      </c>
      <c r="I8112">
        <v>-24.52</v>
      </c>
      <c r="J8112">
        <v>13.73</v>
      </c>
      <c r="K8112">
        <v>6.85</v>
      </c>
      <c r="L8112" t="s">
        <v>12674</v>
      </c>
      <c r="M8112" t="s">
        <v>12637</v>
      </c>
      <c r="N8112" t="s">
        <v>11320</v>
      </c>
      <c r="O8112" t="s">
        <v>10681</v>
      </c>
      <c r="P8112" t="s">
        <v>10690</v>
      </c>
      <c r="Q8112" t="s">
        <v>10691</v>
      </c>
      <c r="R8112" t="s">
        <v>11657</v>
      </c>
      <c r="S8112" t="s">
        <v>10709</v>
      </c>
      <c r="T8112">
        <v>0.54</v>
      </c>
      <c r="U8112" s="1">
        <v>40225</v>
      </c>
    </row>
    <row r="8113" spans="1:21" x14ac:dyDescent="0.3">
      <c r="A8113">
        <v>6740</v>
      </c>
      <c r="B8113">
        <v>47974</v>
      </c>
      <c r="C8113" s="1">
        <v>40056</v>
      </c>
      <c r="D8113" t="s">
        <v>10704</v>
      </c>
      <c r="E8113">
        <v>6</v>
      </c>
      <c r="F8113">
        <v>18.02</v>
      </c>
      <c r="G8113">
        <v>0.01</v>
      </c>
      <c r="H8113" t="s">
        <v>10664</v>
      </c>
      <c r="I8113">
        <v>-3.09</v>
      </c>
      <c r="J8113">
        <v>2.78</v>
      </c>
      <c r="K8113">
        <v>1.34</v>
      </c>
      <c r="L8113" t="s">
        <v>12674</v>
      </c>
      <c r="M8113" t="s">
        <v>12637</v>
      </c>
      <c r="N8113" t="s">
        <v>11320</v>
      </c>
      <c r="O8113" t="s">
        <v>10681</v>
      </c>
      <c r="P8113" t="s">
        <v>10668</v>
      </c>
      <c r="Q8113" t="s">
        <v>10736</v>
      </c>
      <c r="R8113" t="s">
        <v>10894</v>
      </c>
      <c r="S8113" t="s">
        <v>10709</v>
      </c>
      <c r="T8113">
        <v>0.45</v>
      </c>
      <c r="U8113" s="1">
        <v>40058</v>
      </c>
    </row>
    <row r="8114" spans="1:21" x14ac:dyDescent="0.3">
      <c r="A8114">
        <v>6812</v>
      </c>
      <c r="B8114">
        <v>48486</v>
      </c>
      <c r="C8114" s="1">
        <v>40675</v>
      </c>
      <c r="D8114" t="s">
        <v>10671</v>
      </c>
      <c r="E8114">
        <v>42</v>
      </c>
      <c r="F8114">
        <v>271.14</v>
      </c>
      <c r="G8114">
        <v>7.0000000000000007E-2</v>
      </c>
      <c r="H8114" t="s">
        <v>10664</v>
      </c>
      <c r="I8114">
        <v>-174.74</v>
      </c>
      <c r="J8114">
        <v>6.48</v>
      </c>
      <c r="K8114">
        <v>7.91</v>
      </c>
      <c r="L8114" t="s">
        <v>12674</v>
      </c>
      <c r="M8114" t="s">
        <v>12637</v>
      </c>
      <c r="N8114" t="s">
        <v>11320</v>
      </c>
      <c r="O8114" t="s">
        <v>10681</v>
      </c>
      <c r="P8114" t="s">
        <v>10668</v>
      </c>
      <c r="Q8114" t="s">
        <v>10702</v>
      </c>
      <c r="R8114" t="s">
        <v>11881</v>
      </c>
      <c r="S8114" t="s">
        <v>10685</v>
      </c>
      <c r="T8114">
        <v>0.37</v>
      </c>
      <c r="U8114" s="1">
        <v>40677</v>
      </c>
    </row>
    <row r="8115" spans="1:21" x14ac:dyDescent="0.3">
      <c r="A8115">
        <v>6851</v>
      </c>
      <c r="B8115">
        <v>48775</v>
      </c>
      <c r="C8115" s="1">
        <v>40062</v>
      </c>
      <c r="D8115" t="s">
        <v>10663</v>
      </c>
      <c r="E8115">
        <v>17</v>
      </c>
      <c r="F8115">
        <v>108.11</v>
      </c>
      <c r="G8115">
        <v>0.09</v>
      </c>
      <c r="H8115" t="s">
        <v>10664</v>
      </c>
      <c r="I8115">
        <v>-62.23</v>
      </c>
      <c r="J8115">
        <v>6.48</v>
      </c>
      <c r="K8115">
        <v>6.86</v>
      </c>
      <c r="L8115" t="s">
        <v>11750</v>
      </c>
      <c r="M8115" t="s">
        <v>12637</v>
      </c>
      <c r="N8115" t="s">
        <v>11320</v>
      </c>
      <c r="O8115" t="s">
        <v>10681</v>
      </c>
      <c r="P8115" t="s">
        <v>10668</v>
      </c>
      <c r="Q8115" t="s">
        <v>10702</v>
      </c>
      <c r="R8115" t="s">
        <v>11481</v>
      </c>
      <c r="S8115" t="s">
        <v>10685</v>
      </c>
      <c r="T8115">
        <v>0.37</v>
      </c>
      <c r="U8115" s="1">
        <v>40064</v>
      </c>
    </row>
    <row r="8116" spans="1:21" x14ac:dyDescent="0.3">
      <c r="A8116">
        <v>6902</v>
      </c>
      <c r="B8116">
        <v>49218</v>
      </c>
      <c r="C8116" s="1">
        <v>40333</v>
      </c>
      <c r="D8116" t="s">
        <v>10663</v>
      </c>
      <c r="E8116">
        <v>21</v>
      </c>
      <c r="F8116">
        <v>86.64</v>
      </c>
      <c r="G8116">
        <v>0.09</v>
      </c>
      <c r="H8116" t="s">
        <v>10664</v>
      </c>
      <c r="I8116">
        <v>-73.069999999999993</v>
      </c>
      <c r="J8116">
        <v>3.98</v>
      </c>
      <c r="K8116">
        <v>5.26</v>
      </c>
      <c r="L8116" t="s">
        <v>12678</v>
      </c>
      <c r="M8116" t="s">
        <v>12637</v>
      </c>
      <c r="N8116" t="s">
        <v>11320</v>
      </c>
      <c r="O8116" t="s">
        <v>10681</v>
      </c>
      <c r="P8116" t="s">
        <v>10668</v>
      </c>
      <c r="Q8116" t="s">
        <v>10678</v>
      </c>
      <c r="R8116" t="s">
        <v>11930</v>
      </c>
      <c r="S8116" t="s">
        <v>10685</v>
      </c>
      <c r="T8116">
        <v>0.38</v>
      </c>
      <c r="U8116" s="1">
        <v>40333</v>
      </c>
    </row>
    <row r="8117" spans="1:21" x14ac:dyDescent="0.3">
      <c r="A8117">
        <v>6928</v>
      </c>
      <c r="B8117">
        <v>49442</v>
      </c>
      <c r="C8117" s="1">
        <v>41130</v>
      </c>
      <c r="D8117" t="s">
        <v>10671</v>
      </c>
      <c r="E8117">
        <v>11</v>
      </c>
      <c r="F8117">
        <v>131.12</v>
      </c>
      <c r="G8117">
        <v>0.03</v>
      </c>
      <c r="H8117" t="s">
        <v>10664</v>
      </c>
      <c r="I8117">
        <v>-24.81</v>
      </c>
      <c r="J8117">
        <v>11.5</v>
      </c>
      <c r="K8117">
        <v>7.19</v>
      </c>
      <c r="L8117" t="s">
        <v>12677</v>
      </c>
      <c r="M8117" t="s">
        <v>12637</v>
      </c>
      <c r="N8117" t="s">
        <v>11320</v>
      </c>
      <c r="O8117" t="s">
        <v>10681</v>
      </c>
      <c r="P8117" t="s">
        <v>10668</v>
      </c>
      <c r="Q8117" t="s">
        <v>10678</v>
      </c>
      <c r="R8117" t="s">
        <v>11032</v>
      </c>
      <c r="S8117" t="s">
        <v>10685</v>
      </c>
      <c r="T8117">
        <v>0.4</v>
      </c>
      <c r="U8117" s="1">
        <v>41130</v>
      </c>
    </row>
    <row r="8118" spans="1:21" x14ac:dyDescent="0.3">
      <c r="A8118">
        <v>7092</v>
      </c>
      <c r="B8118">
        <v>50625</v>
      </c>
      <c r="C8118" s="1">
        <v>39926</v>
      </c>
      <c r="D8118" t="s">
        <v>10704</v>
      </c>
      <c r="E8118">
        <v>10</v>
      </c>
      <c r="F8118">
        <v>29.12</v>
      </c>
      <c r="G8118">
        <v>0.08</v>
      </c>
      <c r="H8118" t="s">
        <v>10664</v>
      </c>
      <c r="I8118">
        <v>7.13</v>
      </c>
      <c r="J8118">
        <v>2.88</v>
      </c>
      <c r="K8118">
        <v>0.5</v>
      </c>
      <c r="L8118" t="s">
        <v>12674</v>
      </c>
      <c r="M8118" t="s">
        <v>12637</v>
      </c>
      <c r="N8118" t="s">
        <v>11320</v>
      </c>
      <c r="O8118" t="s">
        <v>10674</v>
      </c>
      <c r="P8118" t="s">
        <v>10668</v>
      </c>
      <c r="Q8118" t="s">
        <v>10729</v>
      </c>
      <c r="R8118" t="s">
        <v>10966</v>
      </c>
      <c r="S8118" t="s">
        <v>10685</v>
      </c>
      <c r="T8118">
        <v>0.39</v>
      </c>
      <c r="U8118" s="1">
        <v>39927</v>
      </c>
    </row>
    <row r="8119" spans="1:21" x14ac:dyDescent="0.3">
      <c r="A8119">
        <v>7127</v>
      </c>
      <c r="B8119">
        <v>50849</v>
      </c>
      <c r="C8119" s="1">
        <v>41186</v>
      </c>
      <c r="D8119" t="s">
        <v>10663</v>
      </c>
      <c r="E8119">
        <v>47</v>
      </c>
      <c r="F8119">
        <v>307.37</v>
      </c>
      <c r="G8119">
        <v>0.04</v>
      </c>
      <c r="H8119" t="s">
        <v>10697</v>
      </c>
      <c r="I8119">
        <v>-249.27</v>
      </c>
      <c r="J8119">
        <v>6.48</v>
      </c>
      <c r="K8119">
        <v>9.17</v>
      </c>
      <c r="L8119" t="s">
        <v>12676</v>
      </c>
      <c r="M8119" t="s">
        <v>12637</v>
      </c>
      <c r="N8119" t="s">
        <v>11320</v>
      </c>
      <c r="O8119" t="s">
        <v>10701</v>
      </c>
      <c r="P8119" t="s">
        <v>10668</v>
      </c>
      <c r="Q8119" t="s">
        <v>10702</v>
      </c>
      <c r="R8119" t="s">
        <v>12184</v>
      </c>
      <c r="S8119" t="s">
        <v>10685</v>
      </c>
      <c r="T8119">
        <v>0.37</v>
      </c>
      <c r="U8119" s="1">
        <v>41191</v>
      </c>
    </row>
    <row r="8120" spans="1:21" x14ac:dyDescent="0.3">
      <c r="A8120">
        <v>7230</v>
      </c>
      <c r="B8120">
        <v>51557</v>
      </c>
      <c r="C8120" s="1">
        <v>40847</v>
      </c>
      <c r="D8120" t="s">
        <v>10671</v>
      </c>
      <c r="E8120">
        <v>36</v>
      </c>
      <c r="F8120">
        <v>1749.07</v>
      </c>
      <c r="G8120">
        <v>0.04</v>
      </c>
      <c r="H8120" t="s">
        <v>10664</v>
      </c>
      <c r="I8120">
        <v>804.66</v>
      </c>
      <c r="J8120">
        <v>48.04</v>
      </c>
      <c r="K8120">
        <v>5.79</v>
      </c>
      <c r="L8120" t="s">
        <v>11750</v>
      </c>
      <c r="M8120" t="s">
        <v>12637</v>
      </c>
      <c r="N8120" t="s">
        <v>11320</v>
      </c>
      <c r="O8120" t="s">
        <v>10681</v>
      </c>
      <c r="P8120" t="s">
        <v>10668</v>
      </c>
      <c r="Q8120" t="s">
        <v>10702</v>
      </c>
      <c r="R8120" t="s">
        <v>11542</v>
      </c>
      <c r="S8120" t="s">
        <v>10685</v>
      </c>
      <c r="T8120">
        <v>0.37</v>
      </c>
      <c r="U8120" s="1">
        <v>40849</v>
      </c>
    </row>
    <row r="8121" spans="1:21" x14ac:dyDescent="0.3">
      <c r="A8121">
        <v>7231</v>
      </c>
      <c r="B8121">
        <v>51557</v>
      </c>
      <c r="C8121" s="1">
        <v>40847</v>
      </c>
      <c r="D8121" t="s">
        <v>10671</v>
      </c>
      <c r="E8121">
        <v>14</v>
      </c>
      <c r="F8121">
        <v>37.9</v>
      </c>
      <c r="G8121">
        <v>0.08</v>
      </c>
      <c r="H8121" t="s">
        <v>10664</v>
      </c>
      <c r="I8121">
        <v>-22.01</v>
      </c>
      <c r="J8121">
        <v>2.6</v>
      </c>
      <c r="K8121">
        <v>2.4</v>
      </c>
      <c r="L8121" t="s">
        <v>11750</v>
      </c>
      <c r="M8121" t="s">
        <v>12637</v>
      </c>
      <c r="N8121" t="s">
        <v>11320</v>
      </c>
      <c r="O8121" t="s">
        <v>10681</v>
      </c>
      <c r="P8121" t="s">
        <v>10668</v>
      </c>
      <c r="Q8121" t="s">
        <v>10736</v>
      </c>
      <c r="R8121" t="s">
        <v>11027</v>
      </c>
      <c r="S8121" t="s">
        <v>10709</v>
      </c>
      <c r="T8121">
        <v>0.57999999999999996</v>
      </c>
      <c r="U8121" s="1">
        <v>40847</v>
      </c>
    </row>
    <row r="8122" spans="1:21" x14ac:dyDescent="0.3">
      <c r="A8122">
        <v>7411</v>
      </c>
      <c r="B8122">
        <v>52870</v>
      </c>
      <c r="C8122" s="1">
        <v>39881</v>
      </c>
      <c r="D8122" t="s">
        <v>10686</v>
      </c>
      <c r="E8122">
        <v>21</v>
      </c>
      <c r="F8122">
        <v>118.51</v>
      </c>
      <c r="G8122">
        <v>0.03</v>
      </c>
      <c r="H8122" t="s">
        <v>10664</v>
      </c>
      <c r="I8122">
        <v>-948.71</v>
      </c>
      <c r="J8122">
        <v>3.25</v>
      </c>
      <c r="K8122">
        <v>49</v>
      </c>
      <c r="L8122" t="s">
        <v>12678</v>
      </c>
      <c r="M8122" t="s">
        <v>12637</v>
      </c>
      <c r="N8122" t="s">
        <v>11320</v>
      </c>
      <c r="O8122" t="s">
        <v>10681</v>
      </c>
      <c r="P8122" t="s">
        <v>10668</v>
      </c>
      <c r="Q8122" t="s">
        <v>10675</v>
      </c>
      <c r="R8122" t="s">
        <v>11828</v>
      </c>
    </row>
    <row r="8123" spans="1:21" x14ac:dyDescent="0.3">
      <c r="A8123">
        <v>7417</v>
      </c>
      <c r="B8123">
        <v>52897</v>
      </c>
      <c r="C8123" s="1">
        <v>40047</v>
      </c>
      <c r="D8123" t="s">
        <v>10704</v>
      </c>
      <c r="E8123">
        <v>40</v>
      </c>
      <c r="F8123">
        <v>2055.98</v>
      </c>
      <c r="G8123">
        <v>0</v>
      </c>
      <c r="H8123" t="s">
        <v>10664</v>
      </c>
      <c r="I8123">
        <v>1016.86</v>
      </c>
      <c r="J8123">
        <v>47.9</v>
      </c>
      <c r="K8123">
        <v>5.86</v>
      </c>
      <c r="L8123" t="s">
        <v>12676</v>
      </c>
      <c r="M8123" t="s">
        <v>12637</v>
      </c>
      <c r="N8123" t="s">
        <v>11320</v>
      </c>
      <c r="O8123" t="s">
        <v>10701</v>
      </c>
      <c r="P8123" t="s">
        <v>10668</v>
      </c>
      <c r="Q8123" t="s">
        <v>10702</v>
      </c>
      <c r="R8123" t="s">
        <v>11447</v>
      </c>
      <c r="S8123" t="s">
        <v>10685</v>
      </c>
      <c r="T8123">
        <v>0.37</v>
      </c>
      <c r="U8123" s="1">
        <v>40049</v>
      </c>
    </row>
    <row r="8124" spans="1:21" x14ac:dyDescent="0.3">
      <c r="A8124">
        <v>7531</v>
      </c>
      <c r="B8124">
        <v>53798</v>
      </c>
      <c r="C8124" s="1">
        <v>39922</v>
      </c>
      <c r="D8124" t="s">
        <v>10663</v>
      </c>
      <c r="E8124">
        <v>29</v>
      </c>
      <c r="F8124">
        <v>2317.65</v>
      </c>
      <c r="G8124">
        <v>0</v>
      </c>
      <c r="H8124" t="s">
        <v>10664</v>
      </c>
      <c r="I8124">
        <v>568.6</v>
      </c>
      <c r="J8124">
        <v>78.650000000000006</v>
      </c>
      <c r="K8124">
        <v>13.99</v>
      </c>
      <c r="L8124" t="s">
        <v>11415</v>
      </c>
      <c r="M8124" t="s">
        <v>12637</v>
      </c>
      <c r="N8124" t="s">
        <v>11320</v>
      </c>
      <c r="O8124" t="s">
        <v>10681</v>
      </c>
      <c r="P8124" t="s">
        <v>10668</v>
      </c>
      <c r="Q8124" t="s">
        <v>10675</v>
      </c>
      <c r="R8124" t="s">
        <v>11120</v>
      </c>
      <c r="S8124" t="s">
        <v>10689</v>
      </c>
      <c r="T8124">
        <v>0.52</v>
      </c>
      <c r="U8124" s="1">
        <v>39929</v>
      </c>
    </row>
    <row r="8125" spans="1:21" x14ac:dyDescent="0.3">
      <c r="A8125">
        <v>7532</v>
      </c>
      <c r="B8125">
        <v>53798</v>
      </c>
      <c r="C8125" s="1">
        <v>39922</v>
      </c>
      <c r="D8125" t="s">
        <v>10663</v>
      </c>
      <c r="E8125">
        <v>41</v>
      </c>
      <c r="F8125">
        <v>4987.7299999999996</v>
      </c>
      <c r="G8125">
        <v>0.08</v>
      </c>
      <c r="H8125" t="s">
        <v>10672</v>
      </c>
      <c r="I8125">
        <v>-1867.97</v>
      </c>
      <c r="J8125">
        <v>122.99</v>
      </c>
      <c r="K8125">
        <v>70.2</v>
      </c>
      <c r="L8125" t="s">
        <v>11415</v>
      </c>
      <c r="M8125" t="s">
        <v>12637</v>
      </c>
      <c r="N8125" t="s">
        <v>11320</v>
      </c>
      <c r="O8125" t="s">
        <v>10681</v>
      </c>
      <c r="P8125" t="s">
        <v>10690</v>
      </c>
      <c r="Q8125" t="s">
        <v>10753</v>
      </c>
      <c r="R8125" t="s">
        <v>11056</v>
      </c>
    </row>
    <row r="8126" spans="1:21" x14ac:dyDescent="0.3">
      <c r="A8126">
        <v>7553</v>
      </c>
      <c r="B8126">
        <v>54051</v>
      </c>
      <c r="C8126" s="1">
        <v>40766</v>
      </c>
      <c r="D8126" t="s">
        <v>10704</v>
      </c>
      <c r="E8126">
        <v>23</v>
      </c>
      <c r="F8126">
        <v>3301.33</v>
      </c>
      <c r="G8126">
        <v>0.05</v>
      </c>
      <c r="H8126" t="s">
        <v>10672</v>
      </c>
      <c r="I8126">
        <v>-307.45999999999998</v>
      </c>
      <c r="J8126">
        <v>140.97999999999999</v>
      </c>
      <c r="K8126">
        <v>36.090000000000003</v>
      </c>
      <c r="L8126" t="s">
        <v>12673</v>
      </c>
      <c r="M8126" t="s">
        <v>12637</v>
      </c>
      <c r="N8126" t="s">
        <v>11320</v>
      </c>
      <c r="O8126" t="s">
        <v>10681</v>
      </c>
      <c r="P8126" t="s">
        <v>10690</v>
      </c>
      <c r="Q8126" t="s">
        <v>10721</v>
      </c>
      <c r="R8126" t="s">
        <v>10987</v>
      </c>
    </row>
    <row r="8127" spans="1:21" x14ac:dyDescent="0.3">
      <c r="A8127">
        <v>7554</v>
      </c>
      <c r="B8127">
        <v>54051</v>
      </c>
      <c r="C8127" s="1">
        <v>40766</v>
      </c>
      <c r="D8127" t="s">
        <v>10704</v>
      </c>
      <c r="E8127">
        <v>28</v>
      </c>
      <c r="F8127">
        <v>126.95</v>
      </c>
      <c r="G8127">
        <v>0.06</v>
      </c>
      <c r="H8127" t="s">
        <v>10697</v>
      </c>
      <c r="I8127">
        <v>45.87</v>
      </c>
      <c r="J8127">
        <v>4.13</v>
      </c>
      <c r="K8127">
        <v>0.99</v>
      </c>
      <c r="L8127" t="s">
        <v>12673</v>
      </c>
      <c r="M8127" t="s">
        <v>12637</v>
      </c>
      <c r="N8127" t="s">
        <v>11320</v>
      </c>
      <c r="O8127" t="s">
        <v>10681</v>
      </c>
      <c r="P8127" t="s">
        <v>10668</v>
      </c>
      <c r="Q8127" t="s">
        <v>10729</v>
      </c>
      <c r="R8127" t="s">
        <v>11117</v>
      </c>
      <c r="S8127" t="s">
        <v>10685</v>
      </c>
      <c r="T8127">
        <v>0.39</v>
      </c>
      <c r="U8127" s="1">
        <v>40767</v>
      </c>
    </row>
    <row r="8128" spans="1:21" x14ac:dyDescent="0.3">
      <c r="A8128">
        <v>7564</v>
      </c>
      <c r="B8128">
        <v>54116</v>
      </c>
      <c r="C8128" s="1">
        <v>40850</v>
      </c>
      <c r="D8128" t="s">
        <v>10719</v>
      </c>
      <c r="E8128">
        <v>22</v>
      </c>
      <c r="F8128">
        <v>3329.27</v>
      </c>
      <c r="G8128">
        <v>0.05</v>
      </c>
      <c r="H8128" t="s">
        <v>10672</v>
      </c>
      <c r="I8128">
        <v>350</v>
      </c>
      <c r="J8128">
        <v>150.97999999999999</v>
      </c>
      <c r="K8128">
        <v>16.010000000000002</v>
      </c>
      <c r="L8128" t="s">
        <v>12524</v>
      </c>
      <c r="M8128" t="s">
        <v>12637</v>
      </c>
      <c r="N8128" t="s">
        <v>11320</v>
      </c>
      <c r="O8128" t="s">
        <v>10667</v>
      </c>
      <c r="P8128" t="s">
        <v>10690</v>
      </c>
      <c r="Q8128" t="s">
        <v>10724</v>
      </c>
      <c r="R8128" t="s">
        <v>11979</v>
      </c>
      <c r="S8128" t="s">
        <v>10723</v>
      </c>
      <c r="T8128">
        <v>0.7</v>
      </c>
      <c r="U8128" s="1">
        <v>40851</v>
      </c>
    </row>
    <row r="8129" spans="1:21" x14ac:dyDescent="0.3">
      <c r="A8129">
        <v>7747</v>
      </c>
      <c r="B8129">
        <v>55459</v>
      </c>
      <c r="C8129" s="1">
        <v>39928</v>
      </c>
      <c r="D8129" t="s">
        <v>10719</v>
      </c>
      <c r="E8129">
        <v>5</v>
      </c>
      <c r="F8129">
        <v>126.95</v>
      </c>
      <c r="G8129">
        <v>0</v>
      </c>
      <c r="H8129" t="s">
        <v>10664</v>
      </c>
      <c r="I8129">
        <v>-4.17</v>
      </c>
      <c r="J8129">
        <v>22.84</v>
      </c>
      <c r="K8129">
        <v>8.18</v>
      </c>
      <c r="L8129" t="s">
        <v>12676</v>
      </c>
      <c r="M8129" t="s">
        <v>12637</v>
      </c>
      <c r="N8129" t="s">
        <v>11320</v>
      </c>
      <c r="O8129" t="s">
        <v>10701</v>
      </c>
      <c r="P8129" t="s">
        <v>10668</v>
      </c>
      <c r="Q8129" t="s">
        <v>10702</v>
      </c>
      <c r="R8129" t="s">
        <v>12113</v>
      </c>
      <c r="S8129" t="s">
        <v>10685</v>
      </c>
      <c r="T8129">
        <v>0.39</v>
      </c>
      <c r="U8129" s="1">
        <v>39930</v>
      </c>
    </row>
    <row r="8130" spans="1:21" x14ac:dyDescent="0.3">
      <c r="A8130">
        <v>7915</v>
      </c>
      <c r="B8130">
        <v>56582</v>
      </c>
      <c r="C8130" s="1">
        <v>39976</v>
      </c>
      <c r="D8130" t="s">
        <v>10663</v>
      </c>
      <c r="E8130">
        <v>25</v>
      </c>
      <c r="F8130">
        <v>2612.89</v>
      </c>
      <c r="G8130">
        <v>0.04</v>
      </c>
      <c r="H8130" t="s">
        <v>10664</v>
      </c>
      <c r="I8130">
        <v>490.99</v>
      </c>
      <c r="J8130">
        <v>105.29</v>
      </c>
      <c r="K8130">
        <v>10.119999999999999</v>
      </c>
      <c r="L8130" t="s">
        <v>11772</v>
      </c>
      <c r="M8130" t="s">
        <v>12637</v>
      </c>
      <c r="N8130" t="s">
        <v>11320</v>
      </c>
      <c r="O8130" t="s">
        <v>10667</v>
      </c>
      <c r="P8130" t="s">
        <v>10690</v>
      </c>
      <c r="Q8130" t="s">
        <v>10691</v>
      </c>
      <c r="R8130" t="s">
        <v>12084</v>
      </c>
      <c r="S8130" t="s">
        <v>10769</v>
      </c>
      <c r="T8130">
        <v>0.79</v>
      </c>
      <c r="U8130" s="1">
        <v>39980</v>
      </c>
    </row>
    <row r="8131" spans="1:21" x14ac:dyDescent="0.3">
      <c r="A8131">
        <v>7916</v>
      </c>
      <c r="B8131">
        <v>56582</v>
      </c>
      <c r="C8131" s="1">
        <v>39976</v>
      </c>
      <c r="D8131" t="s">
        <v>10663</v>
      </c>
      <c r="E8131">
        <v>47</v>
      </c>
      <c r="F8131">
        <v>1146.992</v>
      </c>
      <c r="G8131">
        <v>7.0000000000000007E-2</v>
      </c>
      <c r="H8131" t="s">
        <v>10672</v>
      </c>
      <c r="I8131">
        <v>-1643.74</v>
      </c>
      <c r="J8131">
        <v>31.76</v>
      </c>
      <c r="K8131">
        <v>45.51</v>
      </c>
      <c r="L8131" t="s">
        <v>11772</v>
      </c>
      <c r="M8131" t="s">
        <v>12637</v>
      </c>
      <c r="N8131" t="s">
        <v>11320</v>
      </c>
      <c r="O8131" t="s">
        <v>10667</v>
      </c>
      <c r="P8131" t="s">
        <v>10690</v>
      </c>
      <c r="Q8131" t="s">
        <v>10724</v>
      </c>
      <c r="R8131" t="s">
        <v>11232</v>
      </c>
      <c r="S8131" t="s">
        <v>10723</v>
      </c>
      <c r="T8131">
        <v>0.65</v>
      </c>
      <c r="U8131" s="1">
        <v>39978</v>
      </c>
    </row>
    <row r="8132" spans="1:21" x14ac:dyDescent="0.3">
      <c r="A8132">
        <v>7989</v>
      </c>
      <c r="B8132">
        <v>57121</v>
      </c>
      <c r="C8132" s="1">
        <v>40863</v>
      </c>
      <c r="D8132" t="s">
        <v>10686</v>
      </c>
      <c r="E8132">
        <v>42</v>
      </c>
      <c r="F8132">
        <v>199.24</v>
      </c>
      <c r="G8132">
        <v>7.0000000000000007E-2</v>
      </c>
      <c r="H8132" t="s">
        <v>10664</v>
      </c>
      <c r="I8132">
        <v>-84.26</v>
      </c>
      <c r="J8132">
        <v>4.9800000000000004</v>
      </c>
      <c r="K8132">
        <v>4.72</v>
      </c>
      <c r="L8132" t="s">
        <v>11875</v>
      </c>
      <c r="M8132" t="s">
        <v>12637</v>
      </c>
      <c r="N8132" t="s">
        <v>11320</v>
      </c>
      <c r="O8132" t="s">
        <v>10674</v>
      </c>
      <c r="P8132" t="s">
        <v>10668</v>
      </c>
      <c r="Q8132" t="s">
        <v>10702</v>
      </c>
      <c r="R8132" t="s">
        <v>11570</v>
      </c>
      <c r="S8132" t="s">
        <v>10685</v>
      </c>
      <c r="T8132">
        <v>0.36</v>
      </c>
      <c r="U8132" s="1">
        <v>40865</v>
      </c>
    </row>
    <row r="8133" spans="1:21" x14ac:dyDescent="0.3">
      <c r="A8133">
        <v>7990</v>
      </c>
      <c r="B8133">
        <v>57121</v>
      </c>
      <c r="C8133" s="1">
        <v>40863</v>
      </c>
      <c r="D8133" t="s">
        <v>10686</v>
      </c>
      <c r="E8133">
        <v>3</v>
      </c>
      <c r="F8133">
        <v>504.6705</v>
      </c>
      <c r="G8133">
        <v>0.01</v>
      </c>
      <c r="H8133" t="s">
        <v>10664</v>
      </c>
      <c r="I8133">
        <v>-800.89</v>
      </c>
      <c r="J8133">
        <v>195.99</v>
      </c>
      <c r="K8133">
        <v>4.2</v>
      </c>
      <c r="L8133" t="s">
        <v>11875</v>
      </c>
      <c r="M8133" t="s">
        <v>12637</v>
      </c>
      <c r="N8133" t="s">
        <v>11320</v>
      </c>
      <c r="O8133" t="s">
        <v>10674</v>
      </c>
      <c r="P8133" t="s">
        <v>10682</v>
      </c>
      <c r="Q8133" t="s">
        <v>10683</v>
      </c>
      <c r="R8133" t="s">
        <v>11617</v>
      </c>
      <c r="S8133" t="s">
        <v>10685</v>
      </c>
      <c r="T8133">
        <v>0.56000000000000005</v>
      </c>
      <c r="U8133" s="1">
        <v>40865</v>
      </c>
    </row>
    <row r="8134" spans="1:21" x14ac:dyDescent="0.3">
      <c r="A8134">
        <v>8203</v>
      </c>
      <c r="B8134">
        <v>58657</v>
      </c>
      <c r="C8134" s="1">
        <v>40264</v>
      </c>
      <c r="D8134" t="s">
        <v>10719</v>
      </c>
      <c r="E8134">
        <v>43</v>
      </c>
      <c r="F8134">
        <v>1338.12</v>
      </c>
      <c r="G8134">
        <v>0.04</v>
      </c>
      <c r="H8134" t="s">
        <v>10664</v>
      </c>
      <c r="I8134">
        <v>519.70000000000005</v>
      </c>
      <c r="J8134">
        <v>31.78</v>
      </c>
      <c r="K8134">
        <v>1.99</v>
      </c>
      <c r="L8134" t="s">
        <v>11415</v>
      </c>
      <c r="M8134" t="s">
        <v>12637</v>
      </c>
      <c r="N8134" t="s">
        <v>11320</v>
      </c>
      <c r="O8134" t="s">
        <v>10681</v>
      </c>
      <c r="P8134" t="s">
        <v>10682</v>
      </c>
      <c r="Q8134" t="s">
        <v>10711</v>
      </c>
      <c r="R8134" t="s">
        <v>10773</v>
      </c>
    </row>
    <row r="8135" spans="1:21" x14ac:dyDescent="0.3">
      <c r="A8135">
        <v>8273</v>
      </c>
      <c r="B8135">
        <v>59170</v>
      </c>
      <c r="C8135" s="1">
        <v>39861</v>
      </c>
      <c r="D8135" t="s">
        <v>10671</v>
      </c>
      <c r="E8135">
        <v>44</v>
      </c>
      <c r="F8135">
        <v>242.46</v>
      </c>
      <c r="G8135">
        <v>0.02</v>
      </c>
      <c r="H8135" t="s">
        <v>10664</v>
      </c>
      <c r="I8135">
        <v>9.3000000000000007</v>
      </c>
      <c r="J8135">
        <v>5.34</v>
      </c>
      <c r="K8135">
        <v>2.99</v>
      </c>
      <c r="L8135" t="s">
        <v>12674</v>
      </c>
      <c r="M8135" t="s">
        <v>12637</v>
      </c>
      <c r="N8135" t="s">
        <v>11320</v>
      </c>
      <c r="O8135" t="s">
        <v>10674</v>
      </c>
      <c r="P8135" t="s">
        <v>10668</v>
      </c>
      <c r="Q8135" t="s">
        <v>10678</v>
      </c>
      <c r="R8135" t="s">
        <v>11039</v>
      </c>
      <c r="S8135" t="s">
        <v>10685</v>
      </c>
      <c r="T8135">
        <v>0.38</v>
      </c>
      <c r="U8135" s="1">
        <v>39862</v>
      </c>
    </row>
    <row r="8136" spans="1:21" x14ac:dyDescent="0.3">
      <c r="A8136">
        <v>8274</v>
      </c>
      <c r="B8136">
        <v>59170</v>
      </c>
      <c r="C8136" s="1">
        <v>39861</v>
      </c>
      <c r="D8136" t="s">
        <v>10671</v>
      </c>
      <c r="E8136">
        <v>10</v>
      </c>
      <c r="F8136">
        <v>607.77</v>
      </c>
      <c r="G8136">
        <v>0.04</v>
      </c>
      <c r="H8136" t="s">
        <v>10664</v>
      </c>
      <c r="I8136">
        <v>232</v>
      </c>
      <c r="J8136">
        <v>62.18</v>
      </c>
      <c r="K8136">
        <v>10.84</v>
      </c>
      <c r="L8136" t="s">
        <v>12674</v>
      </c>
      <c r="M8136" t="s">
        <v>12637</v>
      </c>
      <c r="N8136" t="s">
        <v>11320</v>
      </c>
      <c r="O8136" t="s">
        <v>10674</v>
      </c>
      <c r="P8136" t="s">
        <v>10690</v>
      </c>
      <c r="Q8136" t="s">
        <v>10691</v>
      </c>
      <c r="R8136" t="s">
        <v>11709</v>
      </c>
      <c r="S8136" t="s">
        <v>10689</v>
      </c>
      <c r="T8136">
        <v>0.63</v>
      </c>
      <c r="U8136" s="1">
        <v>39863</v>
      </c>
    </row>
    <row r="8137" spans="1:21" x14ac:dyDescent="0.3">
      <c r="A8137">
        <v>8275</v>
      </c>
      <c r="B8137">
        <v>59170</v>
      </c>
      <c r="C8137" s="1">
        <v>39861</v>
      </c>
      <c r="D8137" t="s">
        <v>10671</v>
      </c>
      <c r="E8137">
        <v>22</v>
      </c>
      <c r="F8137">
        <v>954.57</v>
      </c>
      <c r="G8137">
        <v>0.03</v>
      </c>
      <c r="H8137" t="s">
        <v>10664</v>
      </c>
      <c r="I8137">
        <v>-380.9</v>
      </c>
      <c r="J8137">
        <v>41.47</v>
      </c>
      <c r="K8137">
        <v>34.200000000000003</v>
      </c>
      <c r="L8137" t="s">
        <v>12674</v>
      </c>
      <c r="M8137" t="s">
        <v>12637</v>
      </c>
      <c r="N8137" t="s">
        <v>11320</v>
      </c>
      <c r="O8137" t="s">
        <v>10674</v>
      </c>
      <c r="P8137" t="s">
        <v>10690</v>
      </c>
      <c r="Q8137" t="s">
        <v>10691</v>
      </c>
      <c r="R8137" t="s">
        <v>10893</v>
      </c>
      <c r="S8137" t="s">
        <v>10709</v>
      </c>
      <c r="T8137">
        <v>0.73</v>
      </c>
      <c r="U8137" s="1">
        <v>39863</v>
      </c>
    </row>
    <row r="8138" spans="1:21" x14ac:dyDescent="0.3">
      <c r="A8138">
        <v>8276</v>
      </c>
      <c r="B8138">
        <v>59170</v>
      </c>
      <c r="C8138" s="1">
        <v>39861</v>
      </c>
      <c r="D8138" t="s">
        <v>10671</v>
      </c>
      <c r="E8138">
        <v>5</v>
      </c>
      <c r="F8138">
        <v>8767.6200000000008</v>
      </c>
      <c r="G8138">
        <v>0.04</v>
      </c>
      <c r="H8138" t="s">
        <v>10664</v>
      </c>
      <c r="I8138">
        <v>-1510.89</v>
      </c>
      <c r="J8138">
        <v>1938.02</v>
      </c>
      <c r="K8138">
        <v>13.99</v>
      </c>
      <c r="L8138" t="s">
        <v>12674</v>
      </c>
      <c r="M8138" t="s">
        <v>12637</v>
      </c>
      <c r="N8138" t="s">
        <v>11320</v>
      </c>
      <c r="O8138" t="s">
        <v>10674</v>
      </c>
      <c r="P8138" t="s">
        <v>10682</v>
      </c>
      <c r="Q8138" t="s">
        <v>10849</v>
      </c>
      <c r="R8138" t="s">
        <v>10853</v>
      </c>
      <c r="S8138" t="s">
        <v>10689</v>
      </c>
      <c r="T8138">
        <v>0.38</v>
      </c>
      <c r="U8138" s="1">
        <v>39863</v>
      </c>
    </row>
    <row r="8139" spans="1:21" x14ac:dyDescent="0.3">
      <c r="A8139">
        <v>8303</v>
      </c>
      <c r="B8139">
        <v>59297</v>
      </c>
      <c r="C8139" s="1">
        <v>40156</v>
      </c>
      <c r="D8139" t="s">
        <v>10704</v>
      </c>
      <c r="E8139">
        <v>13</v>
      </c>
      <c r="F8139">
        <v>1582.47</v>
      </c>
      <c r="G8139">
        <v>0.05</v>
      </c>
      <c r="H8139" t="s">
        <v>10672</v>
      </c>
      <c r="I8139">
        <v>-205.02</v>
      </c>
      <c r="J8139">
        <v>119.99</v>
      </c>
      <c r="K8139">
        <v>56.14</v>
      </c>
      <c r="L8139" t="s">
        <v>11739</v>
      </c>
      <c r="M8139" t="s">
        <v>12637</v>
      </c>
      <c r="N8139" t="s">
        <v>11320</v>
      </c>
      <c r="O8139" t="s">
        <v>10674</v>
      </c>
      <c r="P8139" t="s">
        <v>10682</v>
      </c>
      <c r="Q8139" t="s">
        <v>10849</v>
      </c>
      <c r="R8139" t="s">
        <v>11552</v>
      </c>
      <c r="S8139" t="s">
        <v>10723</v>
      </c>
      <c r="T8139">
        <v>0.39</v>
      </c>
      <c r="U8139" s="1">
        <v>40158</v>
      </c>
    </row>
    <row r="8140" spans="1:21" x14ac:dyDescent="0.3">
      <c r="A8140">
        <v>2</v>
      </c>
      <c r="B8140">
        <v>6</v>
      </c>
      <c r="C8140" s="1">
        <v>40959</v>
      </c>
      <c r="D8140" t="s">
        <v>10686</v>
      </c>
      <c r="E8140">
        <v>2</v>
      </c>
      <c r="F8140">
        <v>6.93</v>
      </c>
      <c r="G8140">
        <v>0.01</v>
      </c>
      <c r="H8140" t="s">
        <v>10664</v>
      </c>
      <c r="I8140">
        <v>-4.6399999999999997</v>
      </c>
      <c r="J8140">
        <v>2.08</v>
      </c>
      <c r="K8140">
        <v>2.56</v>
      </c>
      <c r="L8140" t="s">
        <v>12681</v>
      </c>
      <c r="M8140" t="s">
        <v>12637</v>
      </c>
      <c r="N8140" t="s">
        <v>11320</v>
      </c>
      <c r="O8140" t="s">
        <v>10681</v>
      </c>
      <c r="P8140" t="s">
        <v>10668</v>
      </c>
      <c r="Q8140" t="s">
        <v>10791</v>
      </c>
    </row>
    <row r="8141" spans="1:21" x14ac:dyDescent="0.3">
      <c r="A8141">
        <v>3</v>
      </c>
      <c r="B8141">
        <v>32</v>
      </c>
      <c r="C8141" s="1">
        <v>40739</v>
      </c>
      <c r="D8141" t="s">
        <v>10671</v>
      </c>
      <c r="E8141">
        <v>26</v>
      </c>
      <c r="F8141">
        <v>2808.08</v>
      </c>
      <c r="G8141">
        <v>7.0000000000000007E-2</v>
      </c>
      <c r="H8141" t="s">
        <v>10664</v>
      </c>
      <c r="I8141">
        <v>1054.82</v>
      </c>
      <c r="J8141">
        <v>107.53</v>
      </c>
      <c r="K8141">
        <v>5.81</v>
      </c>
      <c r="L8141" t="s">
        <v>12522</v>
      </c>
      <c r="M8141" t="s">
        <v>12637</v>
      </c>
      <c r="N8141" t="s">
        <v>11320</v>
      </c>
      <c r="O8141" t="s">
        <v>10681</v>
      </c>
      <c r="P8141" t="s">
        <v>10690</v>
      </c>
      <c r="Q8141" t="s">
        <v>10691</v>
      </c>
      <c r="R8141" t="s">
        <v>11099</v>
      </c>
    </row>
    <row r="8142" spans="1:21" x14ac:dyDescent="0.3">
      <c r="A8142">
        <v>4</v>
      </c>
      <c r="B8142">
        <v>32</v>
      </c>
      <c r="C8142" s="1">
        <v>40739</v>
      </c>
      <c r="D8142" t="s">
        <v>10671</v>
      </c>
      <c r="E8142">
        <v>24</v>
      </c>
      <c r="F8142">
        <v>1761.4</v>
      </c>
      <c r="G8142">
        <v>0.09</v>
      </c>
      <c r="H8142" t="s">
        <v>10672</v>
      </c>
      <c r="I8142">
        <v>-1748.56</v>
      </c>
      <c r="J8142">
        <v>70.89</v>
      </c>
      <c r="K8142">
        <v>89.3</v>
      </c>
      <c r="L8142" t="s">
        <v>12522</v>
      </c>
      <c r="M8142" t="s">
        <v>12637</v>
      </c>
      <c r="N8142" t="s">
        <v>11320</v>
      </c>
      <c r="O8142" t="s">
        <v>10681</v>
      </c>
      <c r="P8142" t="s">
        <v>10690</v>
      </c>
      <c r="Q8142" t="s">
        <v>10724</v>
      </c>
      <c r="R8142" t="s">
        <v>11667</v>
      </c>
      <c r="S8142" t="s">
        <v>10723</v>
      </c>
      <c r="T8142">
        <v>0.72</v>
      </c>
      <c r="U8142" s="1">
        <v>40740</v>
      </c>
    </row>
    <row r="8143" spans="1:21" x14ac:dyDescent="0.3">
      <c r="A8143">
        <v>5</v>
      </c>
      <c r="B8143">
        <v>32</v>
      </c>
      <c r="C8143" s="1">
        <v>40739</v>
      </c>
      <c r="D8143" t="s">
        <v>10671</v>
      </c>
      <c r="E8143">
        <v>23</v>
      </c>
      <c r="F8143">
        <v>160.23349999999999</v>
      </c>
      <c r="G8143">
        <v>0.04</v>
      </c>
      <c r="H8143" t="s">
        <v>10664</v>
      </c>
      <c r="I8143">
        <v>-85.13</v>
      </c>
      <c r="J8143">
        <v>7.99</v>
      </c>
      <c r="K8143">
        <v>5.03</v>
      </c>
      <c r="L8143" t="s">
        <v>12522</v>
      </c>
      <c r="M8143" t="s">
        <v>12637</v>
      </c>
      <c r="N8143" t="s">
        <v>11320</v>
      </c>
      <c r="O8143" t="s">
        <v>10681</v>
      </c>
      <c r="P8143" t="s">
        <v>10682</v>
      </c>
      <c r="Q8143" t="s">
        <v>10683</v>
      </c>
      <c r="R8143" t="s">
        <v>10781</v>
      </c>
      <c r="S8143" t="s">
        <v>10689</v>
      </c>
      <c r="T8143">
        <v>0.6</v>
      </c>
      <c r="U8143" s="1">
        <v>40741</v>
      </c>
    </row>
    <row r="8144" spans="1:21" x14ac:dyDescent="0.3">
      <c r="A8144">
        <v>72</v>
      </c>
      <c r="B8144">
        <v>420</v>
      </c>
      <c r="C8144" s="1">
        <v>40846</v>
      </c>
      <c r="D8144" t="s">
        <v>10686</v>
      </c>
      <c r="E8144">
        <v>8</v>
      </c>
      <c r="F8144">
        <v>43.29</v>
      </c>
      <c r="G8144">
        <v>0.09</v>
      </c>
      <c r="H8144" t="s">
        <v>10664</v>
      </c>
      <c r="I8144">
        <v>-20.69</v>
      </c>
      <c r="J8144">
        <v>4.9800000000000004</v>
      </c>
      <c r="K8144">
        <v>4.8600000000000003</v>
      </c>
      <c r="L8144" t="s">
        <v>12272</v>
      </c>
      <c r="M8144" t="s">
        <v>12637</v>
      </c>
      <c r="N8144" t="s">
        <v>11320</v>
      </c>
      <c r="O8144" t="s">
        <v>10667</v>
      </c>
      <c r="P8144" t="s">
        <v>10668</v>
      </c>
      <c r="Q8144" t="s">
        <v>10702</v>
      </c>
      <c r="R8144" t="s">
        <v>10945</v>
      </c>
      <c r="S8144" t="s">
        <v>10685</v>
      </c>
      <c r="T8144">
        <v>0.38</v>
      </c>
      <c r="U8144" s="1">
        <v>40846</v>
      </c>
    </row>
    <row r="8145" spans="1:21" x14ac:dyDescent="0.3">
      <c r="A8145">
        <v>73</v>
      </c>
      <c r="B8145">
        <v>420</v>
      </c>
      <c r="C8145" s="1">
        <v>40846</v>
      </c>
      <c r="D8145" t="s">
        <v>10686</v>
      </c>
      <c r="E8145">
        <v>6</v>
      </c>
      <c r="F8145">
        <v>41.7</v>
      </c>
      <c r="G8145">
        <v>0.03</v>
      </c>
      <c r="H8145" t="s">
        <v>10664</v>
      </c>
      <c r="I8145">
        <v>-14.56</v>
      </c>
      <c r="J8145">
        <v>5.78</v>
      </c>
      <c r="K8145">
        <v>5.37</v>
      </c>
      <c r="L8145" t="s">
        <v>12272</v>
      </c>
      <c r="M8145" t="s">
        <v>12637</v>
      </c>
      <c r="N8145" t="s">
        <v>11320</v>
      </c>
      <c r="O8145" t="s">
        <v>10667</v>
      </c>
      <c r="P8145" t="s">
        <v>10668</v>
      </c>
      <c r="Q8145" t="s">
        <v>10702</v>
      </c>
      <c r="R8145" t="s">
        <v>11488</v>
      </c>
      <c r="S8145" t="s">
        <v>10685</v>
      </c>
      <c r="T8145">
        <v>0.36</v>
      </c>
      <c r="U8145" s="1">
        <v>40848</v>
      </c>
    </row>
    <row r="8146" spans="1:21" x14ac:dyDescent="0.3">
      <c r="A8146">
        <v>270</v>
      </c>
      <c r="B8146">
        <v>1857</v>
      </c>
      <c r="C8146" s="1">
        <v>40190</v>
      </c>
      <c r="D8146" t="s">
        <v>10671</v>
      </c>
      <c r="E8146">
        <v>37</v>
      </c>
      <c r="F8146">
        <v>199.76</v>
      </c>
      <c r="G8146">
        <v>7.0000000000000007E-2</v>
      </c>
      <c r="H8146" t="s">
        <v>10664</v>
      </c>
      <c r="I8146">
        <v>20</v>
      </c>
      <c r="J8146">
        <v>5.58</v>
      </c>
      <c r="K8146">
        <v>1.99</v>
      </c>
      <c r="L8146" t="s">
        <v>12682</v>
      </c>
      <c r="M8146" t="s">
        <v>12637</v>
      </c>
      <c r="N8146" t="s">
        <v>11320</v>
      </c>
      <c r="O8146" t="s">
        <v>10674</v>
      </c>
      <c r="P8146" t="s">
        <v>10668</v>
      </c>
      <c r="Q8146" t="s">
        <v>10736</v>
      </c>
      <c r="R8146" t="s">
        <v>11826</v>
      </c>
      <c r="S8146" t="s">
        <v>10709</v>
      </c>
      <c r="T8146">
        <v>0.46</v>
      </c>
      <c r="U8146" s="1">
        <v>40191</v>
      </c>
    </row>
    <row r="8147" spans="1:21" x14ac:dyDescent="0.3">
      <c r="A8147">
        <v>328</v>
      </c>
      <c r="B8147">
        <v>2247</v>
      </c>
      <c r="C8147" s="1">
        <v>41122</v>
      </c>
      <c r="D8147" t="s">
        <v>10686</v>
      </c>
      <c r="E8147">
        <v>6</v>
      </c>
      <c r="F8147">
        <v>21134.71</v>
      </c>
      <c r="G8147">
        <v>0.06</v>
      </c>
      <c r="H8147" t="s">
        <v>10672</v>
      </c>
      <c r="I8147">
        <v>-4266.09</v>
      </c>
      <c r="J8147">
        <v>3502.14</v>
      </c>
      <c r="K8147">
        <v>8.73</v>
      </c>
      <c r="L8147" t="s">
        <v>12683</v>
      </c>
      <c r="M8147" t="s">
        <v>12637</v>
      </c>
      <c r="N8147" t="s">
        <v>11320</v>
      </c>
      <c r="O8147" t="s">
        <v>10667</v>
      </c>
      <c r="P8147" t="s">
        <v>10682</v>
      </c>
      <c r="Q8147" t="s">
        <v>10849</v>
      </c>
      <c r="R8147" t="s">
        <v>12608</v>
      </c>
      <c r="S8147" t="s">
        <v>10723</v>
      </c>
      <c r="T8147">
        <v>0.56999999999999995</v>
      </c>
      <c r="U8147" s="1">
        <v>41124</v>
      </c>
    </row>
    <row r="8148" spans="1:21" x14ac:dyDescent="0.3">
      <c r="A8148">
        <v>429</v>
      </c>
      <c r="B8148">
        <v>2882</v>
      </c>
      <c r="C8148" s="1">
        <v>40776</v>
      </c>
      <c r="D8148" t="s">
        <v>10671</v>
      </c>
      <c r="E8148">
        <v>23</v>
      </c>
      <c r="F8148">
        <v>3872.87</v>
      </c>
      <c r="G8148">
        <v>0.03</v>
      </c>
      <c r="H8148" t="s">
        <v>10672</v>
      </c>
      <c r="I8148">
        <v>565.34</v>
      </c>
      <c r="J8148">
        <v>160.97999999999999</v>
      </c>
      <c r="K8148">
        <v>30</v>
      </c>
      <c r="L8148" t="s">
        <v>12684</v>
      </c>
      <c r="M8148" t="s">
        <v>12637</v>
      </c>
      <c r="N8148" t="s">
        <v>11320</v>
      </c>
      <c r="O8148" t="s">
        <v>10674</v>
      </c>
      <c r="P8148" t="s">
        <v>10690</v>
      </c>
      <c r="Q8148" t="s">
        <v>10753</v>
      </c>
      <c r="R8148" t="s">
        <v>11359</v>
      </c>
      <c r="S8148" t="s">
        <v>10677</v>
      </c>
      <c r="T8148">
        <v>0.62</v>
      </c>
      <c r="U8148" s="1">
        <v>40778</v>
      </c>
    </row>
    <row r="8149" spans="1:21" x14ac:dyDescent="0.3">
      <c r="A8149">
        <v>430</v>
      </c>
      <c r="B8149">
        <v>2882</v>
      </c>
      <c r="C8149" s="1">
        <v>40776</v>
      </c>
      <c r="D8149" t="s">
        <v>10671</v>
      </c>
      <c r="E8149">
        <v>9</v>
      </c>
      <c r="F8149">
        <v>356.72</v>
      </c>
      <c r="G8149">
        <v>7.0000000000000007E-2</v>
      </c>
      <c r="H8149" t="s">
        <v>10664</v>
      </c>
      <c r="I8149">
        <v>12.61</v>
      </c>
      <c r="J8149">
        <v>40.98</v>
      </c>
      <c r="K8149">
        <v>1.99</v>
      </c>
      <c r="L8149" t="s">
        <v>12684</v>
      </c>
      <c r="M8149" t="s">
        <v>12637</v>
      </c>
      <c r="N8149" t="s">
        <v>11320</v>
      </c>
      <c r="O8149" t="s">
        <v>10674</v>
      </c>
      <c r="P8149" t="s">
        <v>10682</v>
      </c>
      <c r="Q8149" t="s">
        <v>10711</v>
      </c>
      <c r="R8149" t="s">
        <v>11333</v>
      </c>
    </row>
    <row r="8150" spans="1:21" x14ac:dyDescent="0.3">
      <c r="A8150">
        <v>476</v>
      </c>
      <c r="B8150">
        <v>3297</v>
      </c>
      <c r="C8150" s="1">
        <v>41215</v>
      </c>
      <c r="D8150" t="s">
        <v>10671</v>
      </c>
      <c r="E8150">
        <v>40</v>
      </c>
      <c r="F8150">
        <v>158.69999999999999</v>
      </c>
      <c r="G8150">
        <v>0.04</v>
      </c>
      <c r="H8150" t="s">
        <v>10664</v>
      </c>
      <c r="I8150">
        <v>-196.8</v>
      </c>
      <c r="J8150">
        <v>3.75</v>
      </c>
      <c r="K8150">
        <v>7.5</v>
      </c>
      <c r="L8150" t="s">
        <v>12685</v>
      </c>
      <c r="M8150" t="s">
        <v>12637</v>
      </c>
      <c r="N8150" t="s">
        <v>11320</v>
      </c>
      <c r="O8150" t="s">
        <v>10674</v>
      </c>
      <c r="P8150" t="s">
        <v>10668</v>
      </c>
      <c r="Q8150" t="s">
        <v>10729</v>
      </c>
      <c r="R8150" t="s">
        <v>12452</v>
      </c>
      <c r="S8150" t="s">
        <v>10685</v>
      </c>
      <c r="T8150">
        <v>0.37</v>
      </c>
      <c r="U8150" s="1">
        <v>41216</v>
      </c>
    </row>
    <row r="8151" spans="1:21" x14ac:dyDescent="0.3">
      <c r="A8151">
        <v>544</v>
      </c>
      <c r="B8151">
        <v>3655</v>
      </c>
      <c r="C8151" s="1">
        <v>41187</v>
      </c>
      <c r="D8151" t="s">
        <v>10719</v>
      </c>
      <c r="E8151">
        <v>3</v>
      </c>
      <c r="F8151">
        <v>62.54</v>
      </c>
      <c r="G8151">
        <v>0.02</v>
      </c>
      <c r="H8151" t="s">
        <v>10664</v>
      </c>
      <c r="I8151">
        <v>-30.74</v>
      </c>
      <c r="J8151">
        <v>15.99</v>
      </c>
      <c r="K8151">
        <v>13.18</v>
      </c>
      <c r="L8151" t="s">
        <v>12272</v>
      </c>
      <c r="M8151" t="s">
        <v>12637</v>
      </c>
      <c r="N8151" t="s">
        <v>11320</v>
      </c>
      <c r="O8151" t="s">
        <v>10667</v>
      </c>
      <c r="P8151" t="s">
        <v>10668</v>
      </c>
      <c r="Q8151" t="s">
        <v>10678</v>
      </c>
      <c r="R8151" t="s">
        <v>10733</v>
      </c>
    </row>
    <row r="8152" spans="1:21" x14ac:dyDescent="0.3">
      <c r="A8152">
        <v>545</v>
      </c>
      <c r="B8152">
        <v>3655</v>
      </c>
      <c r="C8152" s="1">
        <v>41187</v>
      </c>
      <c r="D8152" t="s">
        <v>10719</v>
      </c>
      <c r="E8152">
        <v>24</v>
      </c>
      <c r="F8152">
        <v>2750.107</v>
      </c>
      <c r="G8152">
        <v>0</v>
      </c>
      <c r="H8152" t="s">
        <v>10664</v>
      </c>
      <c r="I8152">
        <v>600.41999999999996</v>
      </c>
      <c r="J8152">
        <v>125.99</v>
      </c>
      <c r="K8152">
        <v>7.69</v>
      </c>
      <c r="L8152" t="s">
        <v>12272</v>
      </c>
      <c r="M8152" t="s">
        <v>12637</v>
      </c>
      <c r="N8152" t="s">
        <v>11320</v>
      </c>
      <c r="O8152" t="s">
        <v>10667</v>
      </c>
      <c r="P8152" t="s">
        <v>10682</v>
      </c>
      <c r="Q8152" t="s">
        <v>10683</v>
      </c>
      <c r="R8152" t="s">
        <v>10770</v>
      </c>
      <c r="S8152" t="s">
        <v>10685</v>
      </c>
      <c r="T8152">
        <v>0.57999999999999996</v>
      </c>
      <c r="U8152" s="1">
        <v>41188</v>
      </c>
    </row>
    <row r="8153" spans="1:21" x14ac:dyDescent="0.3">
      <c r="A8153">
        <v>551</v>
      </c>
      <c r="B8153">
        <v>3746</v>
      </c>
      <c r="C8153" s="1">
        <v>40066</v>
      </c>
      <c r="D8153" t="s">
        <v>10686</v>
      </c>
      <c r="E8153">
        <v>14</v>
      </c>
      <c r="F8153">
        <v>1463.0965000000001</v>
      </c>
      <c r="G8153">
        <v>0</v>
      </c>
      <c r="H8153" t="s">
        <v>10664</v>
      </c>
      <c r="I8153">
        <v>162.66999999999999</v>
      </c>
      <c r="J8153">
        <v>115.99</v>
      </c>
      <c r="K8153">
        <v>2.5</v>
      </c>
      <c r="L8153" t="s">
        <v>12686</v>
      </c>
      <c r="M8153" t="s">
        <v>12637</v>
      </c>
      <c r="N8153" t="s">
        <v>11320</v>
      </c>
      <c r="O8153" t="s">
        <v>10681</v>
      </c>
      <c r="P8153" t="s">
        <v>10682</v>
      </c>
      <c r="Q8153" t="s">
        <v>10683</v>
      </c>
      <c r="R8153">
        <v>6160</v>
      </c>
      <c r="S8153" t="s">
        <v>10685</v>
      </c>
      <c r="T8153">
        <v>0.56999999999999995</v>
      </c>
      <c r="U8153" s="1">
        <v>40066</v>
      </c>
    </row>
    <row r="8154" spans="1:21" x14ac:dyDescent="0.3">
      <c r="A8154">
        <v>552</v>
      </c>
      <c r="B8154">
        <v>3746</v>
      </c>
      <c r="C8154" s="1">
        <v>40066</v>
      </c>
      <c r="D8154" t="s">
        <v>10686</v>
      </c>
      <c r="E8154">
        <v>38</v>
      </c>
      <c r="F8154">
        <v>246.3</v>
      </c>
      <c r="G8154">
        <v>0.02</v>
      </c>
      <c r="H8154" t="s">
        <v>10664</v>
      </c>
      <c r="I8154">
        <v>-67.489999999999995</v>
      </c>
      <c r="J8154">
        <v>5.98</v>
      </c>
      <c r="K8154">
        <v>5.79</v>
      </c>
      <c r="L8154" t="s">
        <v>12686</v>
      </c>
      <c r="M8154" t="s">
        <v>12637</v>
      </c>
      <c r="N8154" t="s">
        <v>11320</v>
      </c>
      <c r="O8154" t="s">
        <v>10681</v>
      </c>
      <c r="P8154" t="s">
        <v>10668</v>
      </c>
      <c r="Q8154" t="s">
        <v>10702</v>
      </c>
      <c r="R8154" t="s">
        <v>11538</v>
      </c>
      <c r="S8154" t="s">
        <v>10685</v>
      </c>
      <c r="T8154">
        <v>0.36</v>
      </c>
      <c r="U8154" s="1">
        <v>40067</v>
      </c>
    </row>
    <row r="8155" spans="1:21" x14ac:dyDescent="0.3">
      <c r="A8155">
        <v>569</v>
      </c>
      <c r="B8155">
        <v>3845</v>
      </c>
      <c r="C8155" s="1">
        <v>41024</v>
      </c>
      <c r="D8155" t="s">
        <v>10719</v>
      </c>
      <c r="E8155">
        <v>9</v>
      </c>
      <c r="F8155">
        <v>3064.27</v>
      </c>
      <c r="G8155">
        <v>0.09</v>
      </c>
      <c r="H8155" t="s">
        <v>10664</v>
      </c>
      <c r="I8155">
        <v>294.39</v>
      </c>
      <c r="J8155">
        <v>363.25</v>
      </c>
      <c r="K8155">
        <v>19.989999999999998</v>
      </c>
      <c r="L8155" t="s">
        <v>12687</v>
      </c>
      <c r="M8155" t="s">
        <v>12637</v>
      </c>
      <c r="N8155" t="s">
        <v>11320</v>
      </c>
      <c r="O8155" t="s">
        <v>10674</v>
      </c>
      <c r="P8155" t="s">
        <v>10668</v>
      </c>
      <c r="Q8155" t="s">
        <v>10675</v>
      </c>
      <c r="R8155" t="s">
        <v>11210</v>
      </c>
      <c r="S8155" t="s">
        <v>10685</v>
      </c>
      <c r="T8155">
        <v>0.56999999999999995</v>
      </c>
      <c r="U8155" s="1">
        <v>41024</v>
      </c>
    </row>
    <row r="8156" spans="1:21" x14ac:dyDescent="0.3">
      <c r="A8156">
        <v>570</v>
      </c>
      <c r="B8156">
        <v>3845</v>
      </c>
      <c r="C8156" s="1">
        <v>41024</v>
      </c>
      <c r="D8156" t="s">
        <v>10719</v>
      </c>
      <c r="E8156">
        <v>22</v>
      </c>
      <c r="F8156">
        <v>475.72</v>
      </c>
      <c r="G8156">
        <v>0.02</v>
      </c>
      <c r="H8156" t="s">
        <v>10664</v>
      </c>
      <c r="I8156">
        <v>-10.4</v>
      </c>
      <c r="J8156">
        <v>19.98</v>
      </c>
      <c r="K8156">
        <v>10.49</v>
      </c>
      <c r="L8156" t="s">
        <v>12687</v>
      </c>
      <c r="M8156" t="s">
        <v>12637</v>
      </c>
      <c r="N8156" t="s">
        <v>11320</v>
      </c>
      <c r="O8156" t="s">
        <v>10674</v>
      </c>
      <c r="P8156" t="s">
        <v>10690</v>
      </c>
      <c r="Q8156" t="s">
        <v>10691</v>
      </c>
      <c r="R8156" t="s">
        <v>10803</v>
      </c>
      <c r="S8156" t="s">
        <v>10685</v>
      </c>
      <c r="T8156">
        <v>0.49</v>
      </c>
      <c r="U8156" s="1">
        <v>41026</v>
      </c>
    </row>
    <row r="8157" spans="1:21" x14ac:dyDescent="0.3">
      <c r="A8157">
        <v>571</v>
      </c>
      <c r="B8157">
        <v>3845</v>
      </c>
      <c r="C8157" s="1">
        <v>41024</v>
      </c>
      <c r="D8157" t="s">
        <v>10719</v>
      </c>
      <c r="E8157">
        <v>15</v>
      </c>
      <c r="F8157">
        <v>123.91</v>
      </c>
      <c r="G8157">
        <v>0.09</v>
      </c>
      <c r="H8157" t="s">
        <v>10664</v>
      </c>
      <c r="I8157">
        <v>39.04</v>
      </c>
      <c r="J8157">
        <v>8.34</v>
      </c>
      <c r="K8157">
        <v>0.96</v>
      </c>
      <c r="L8157" t="s">
        <v>12687</v>
      </c>
      <c r="M8157" t="s">
        <v>12637</v>
      </c>
      <c r="N8157" t="s">
        <v>11320</v>
      </c>
      <c r="O8157" t="s">
        <v>10674</v>
      </c>
      <c r="P8157" t="s">
        <v>10690</v>
      </c>
      <c r="Q8157" t="s">
        <v>10691</v>
      </c>
      <c r="R8157" t="s">
        <v>11890</v>
      </c>
      <c r="S8157" t="s">
        <v>10709</v>
      </c>
      <c r="T8157">
        <v>0.43</v>
      </c>
      <c r="U8157" s="1">
        <v>41025</v>
      </c>
    </row>
    <row r="8158" spans="1:21" x14ac:dyDescent="0.3">
      <c r="A8158">
        <v>640</v>
      </c>
      <c r="B8158">
        <v>4514</v>
      </c>
      <c r="C8158" s="1">
        <v>39932</v>
      </c>
      <c r="D8158" t="s">
        <v>10704</v>
      </c>
      <c r="E8158">
        <v>28</v>
      </c>
      <c r="F8158">
        <v>2841.4395</v>
      </c>
      <c r="G8158">
        <v>0.08</v>
      </c>
      <c r="H8158" t="s">
        <v>10664</v>
      </c>
      <c r="I8158">
        <v>374.63</v>
      </c>
      <c r="J8158">
        <v>125.99</v>
      </c>
      <c r="K8158">
        <v>7.69</v>
      </c>
      <c r="L8158" t="s">
        <v>12684</v>
      </c>
      <c r="M8158" t="s">
        <v>12637</v>
      </c>
      <c r="N8158" t="s">
        <v>11320</v>
      </c>
      <c r="O8158" t="s">
        <v>10674</v>
      </c>
      <c r="P8158" t="s">
        <v>10682</v>
      </c>
      <c r="Q8158" t="s">
        <v>10683</v>
      </c>
      <c r="R8158" t="s">
        <v>11449</v>
      </c>
      <c r="S8158" t="s">
        <v>10685</v>
      </c>
      <c r="T8158">
        <v>0.59</v>
      </c>
      <c r="U8158" s="1">
        <v>39933</v>
      </c>
    </row>
    <row r="8159" spans="1:21" x14ac:dyDescent="0.3">
      <c r="A8159">
        <v>666</v>
      </c>
      <c r="B8159">
        <v>4672</v>
      </c>
      <c r="C8159" s="1">
        <v>40853</v>
      </c>
      <c r="D8159" t="s">
        <v>10719</v>
      </c>
      <c r="E8159">
        <v>20</v>
      </c>
      <c r="F8159">
        <v>152.44</v>
      </c>
      <c r="G8159">
        <v>0.08</v>
      </c>
      <c r="H8159" t="s">
        <v>10664</v>
      </c>
      <c r="I8159">
        <v>-16.64</v>
      </c>
      <c r="J8159">
        <v>7.7</v>
      </c>
      <c r="K8159">
        <v>3.68</v>
      </c>
      <c r="L8159" t="s">
        <v>12686</v>
      </c>
      <c r="M8159" t="s">
        <v>12637</v>
      </c>
      <c r="N8159" t="s">
        <v>11320</v>
      </c>
      <c r="O8159" t="s">
        <v>10681</v>
      </c>
      <c r="P8159" t="s">
        <v>10690</v>
      </c>
      <c r="Q8159" t="s">
        <v>10691</v>
      </c>
      <c r="R8159" t="s">
        <v>11652</v>
      </c>
      <c r="S8159" t="s">
        <v>10709</v>
      </c>
      <c r="T8159">
        <v>0.52</v>
      </c>
      <c r="U8159" s="1">
        <v>40854</v>
      </c>
    </row>
    <row r="8160" spans="1:21" x14ac:dyDescent="0.3">
      <c r="A8160">
        <v>673</v>
      </c>
      <c r="B8160">
        <v>4705</v>
      </c>
      <c r="C8160" s="1">
        <v>40989</v>
      </c>
      <c r="D8160" t="s">
        <v>10686</v>
      </c>
      <c r="E8160">
        <v>16</v>
      </c>
      <c r="F8160">
        <v>123.85</v>
      </c>
      <c r="G8160">
        <v>0.09</v>
      </c>
      <c r="H8160" t="s">
        <v>10664</v>
      </c>
      <c r="I8160">
        <v>-71.44</v>
      </c>
      <c r="J8160">
        <v>7.98</v>
      </c>
      <c r="K8160">
        <v>6.5</v>
      </c>
      <c r="L8160" t="s">
        <v>10794</v>
      </c>
      <c r="M8160" t="s">
        <v>12637</v>
      </c>
      <c r="N8160" t="s">
        <v>11320</v>
      </c>
      <c r="O8160" t="s">
        <v>10681</v>
      </c>
      <c r="P8160" t="s">
        <v>10668</v>
      </c>
      <c r="Q8160" t="s">
        <v>10669</v>
      </c>
      <c r="R8160" t="s">
        <v>12123</v>
      </c>
      <c r="S8160" t="s">
        <v>10689</v>
      </c>
      <c r="T8160">
        <v>0.59</v>
      </c>
      <c r="U8160" s="1">
        <v>40991</v>
      </c>
    </row>
    <row r="8161" spans="1:21" x14ac:dyDescent="0.3">
      <c r="A8161">
        <v>692</v>
      </c>
      <c r="B8161">
        <v>4805</v>
      </c>
      <c r="C8161" s="1">
        <v>41023</v>
      </c>
      <c r="D8161" t="s">
        <v>10686</v>
      </c>
      <c r="E8161">
        <v>7</v>
      </c>
      <c r="F8161">
        <v>55.38</v>
      </c>
      <c r="G8161">
        <v>0.02</v>
      </c>
      <c r="H8161" t="s">
        <v>10664</v>
      </c>
      <c r="I8161">
        <v>-25.95</v>
      </c>
      <c r="J8161">
        <v>6.48</v>
      </c>
      <c r="K8161">
        <v>7.37</v>
      </c>
      <c r="L8161" t="s">
        <v>12272</v>
      </c>
      <c r="M8161" t="s">
        <v>12637</v>
      </c>
      <c r="N8161" t="s">
        <v>11320</v>
      </c>
      <c r="O8161" t="s">
        <v>10667</v>
      </c>
      <c r="P8161" t="s">
        <v>10668</v>
      </c>
      <c r="Q8161" t="s">
        <v>10702</v>
      </c>
      <c r="R8161" t="s">
        <v>11464</v>
      </c>
      <c r="S8161" t="s">
        <v>10685</v>
      </c>
      <c r="T8161">
        <v>0.37</v>
      </c>
      <c r="U8161" s="1">
        <v>41026</v>
      </c>
    </row>
    <row r="8162" spans="1:21" x14ac:dyDescent="0.3">
      <c r="A8162">
        <v>728</v>
      </c>
      <c r="B8162">
        <v>5222</v>
      </c>
      <c r="C8162" s="1">
        <v>39959</v>
      </c>
      <c r="D8162" t="s">
        <v>10686</v>
      </c>
      <c r="E8162">
        <v>40</v>
      </c>
      <c r="F8162">
        <v>14451.75</v>
      </c>
      <c r="G8162">
        <v>0.01</v>
      </c>
      <c r="H8162" t="s">
        <v>10672</v>
      </c>
      <c r="I8162">
        <v>4503.63</v>
      </c>
      <c r="J8162">
        <v>349.45</v>
      </c>
      <c r="K8162">
        <v>60</v>
      </c>
      <c r="L8162" t="s">
        <v>12688</v>
      </c>
      <c r="M8162" t="s">
        <v>12637</v>
      </c>
      <c r="N8162" t="s">
        <v>11320</v>
      </c>
      <c r="O8162" t="s">
        <v>10674</v>
      </c>
      <c r="P8162" t="s">
        <v>10690</v>
      </c>
      <c r="Q8162" t="s">
        <v>10724</v>
      </c>
      <c r="R8162" t="s">
        <v>10949</v>
      </c>
    </row>
    <row r="8163" spans="1:21" x14ac:dyDescent="0.3">
      <c r="A8163">
        <v>757</v>
      </c>
      <c r="B8163">
        <v>5441</v>
      </c>
      <c r="C8163" s="1">
        <v>40014</v>
      </c>
      <c r="D8163" t="s">
        <v>10686</v>
      </c>
      <c r="E8163">
        <v>34</v>
      </c>
      <c r="F8163">
        <v>226.83</v>
      </c>
      <c r="G8163">
        <v>0.02</v>
      </c>
      <c r="H8163" t="s">
        <v>10664</v>
      </c>
      <c r="I8163">
        <v>-92.05</v>
      </c>
      <c r="J8163">
        <v>6.48</v>
      </c>
      <c r="K8163">
        <v>6.6</v>
      </c>
      <c r="L8163" t="s">
        <v>12574</v>
      </c>
      <c r="M8163" t="s">
        <v>12637</v>
      </c>
      <c r="N8163" t="s">
        <v>11320</v>
      </c>
      <c r="O8163" t="s">
        <v>10674</v>
      </c>
      <c r="P8163" t="s">
        <v>10668</v>
      </c>
      <c r="Q8163" t="s">
        <v>10702</v>
      </c>
      <c r="R8163" t="s">
        <v>10984</v>
      </c>
      <c r="S8163" t="s">
        <v>10685</v>
      </c>
      <c r="T8163">
        <v>0.37</v>
      </c>
      <c r="U8163" s="1">
        <v>40016</v>
      </c>
    </row>
    <row r="8164" spans="1:21" x14ac:dyDescent="0.3">
      <c r="A8164">
        <v>758</v>
      </c>
      <c r="B8164">
        <v>5441</v>
      </c>
      <c r="C8164" s="1">
        <v>40014</v>
      </c>
      <c r="D8164" t="s">
        <v>10686</v>
      </c>
      <c r="E8164">
        <v>16</v>
      </c>
      <c r="F8164">
        <v>278.92</v>
      </c>
      <c r="G8164">
        <v>0.04</v>
      </c>
      <c r="H8164" t="s">
        <v>10664</v>
      </c>
      <c r="I8164">
        <v>6.11</v>
      </c>
      <c r="J8164">
        <v>17.149999999999999</v>
      </c>
      <c r="K8164">
        <v>4.96</v>
      </c>
      <c r="L8164" t="s">
        <v>12574</v>
      </c>
      <c r="M8164" t="s">
        <v>12637</v>
      </c>
      <c r="N8164" t="s">
        <v>11320</v>
      </c>
      <c r="O8164" t="s">
        <v>10674</v>
      </c>
      <c r="P8164" t="s">
        <v>10668</v>
      </c>
      <c r="Q8164" t="s">
        <v>10669</v>
      </c>
      <c r="R8164" t="s">
        <v>12215</v>
      </c>
      <c r="S8164" t="s">
        <v>10685</v>
      </c>
      <c r="T8164">
        <v>0.57999999999999996</v>
      </c>
      <c r="U8164" s="1">
        <v>40015</v>
      </c>
    </row>
    <row r="8165" spans="1:21" x14ac:dyDescent="0.3">
      <c r="A8165">
        <v>902</v>
      </c>
      <c r="B8165">
        <v>6500</v>
      </c>
      <c r="C8165" s="1">
        <v>41194</v>
      </c>
      <c r="D8165" t="s">
        <v>10719</v>
      </c>
      <c r="E8165">
        <v>15</v>
      </c>
      <c r="F8165">
        <v>448.07</v>
      </c>
      <c r="G8165">
        <v>0.1</v>
      </c>
      <c r="H8165" t="s">
        <v>10664</v>
      </c>
      <c r="I8165">
        <v>-141.02000000000001</v>
      </c>
      <c r="J8165">
        <v>30.42</v>
      </c>
      <c r="K8165">
        <v>8.65</v>
      </c>
      <c r="L8165" t="s">
        <v>12272</v>
      </c>
      <c r="M8165" t="s">
        <v>12637</v>
      </c>
      <c r="N8165" t="s">
        <v>11320</v>
      </c>
      <c r="O8165" t="s">
        <v>10701</v>
      </c>
      <c r="P8165" t="s">
        <v>10682</v>
      </c>
      <c r="Q8165" t="s">
        <v>10711</v>
      </c>
      <c r="R8165" t="s">
        <v>11010</v>
      </c>
    </row>
    <row r="8166" spans="1:21" x14ac:dyDescent="0.3">
      <c r="A8166">
        <v>903</v>
      </c>
      <c r="B8166">
        <v>6500</v>
      </c>
      <c r="C8166" s="1">
        <v>41194</v>
      </c>
      <c r="D8166" t="s">
        <v>10719</v>
      </c>
      <c r="E8166">
        <v>20</v>
      </c>
      <c r="F8166">
        <v>38.29</v>
      </c>
      <c r="G8166">
        <v>0.06</v>
      </c>
      <c r="H8166" t="s">
        <v>10664</v>
      </c>
      <c r="I8166">
        <v>-16.149999999999999</v>
      </c>
      <c r="J8166">
        <v>1.95</v>
      </c>
      <c r="K8166">
        <v>1.63</v>
      </c>
      <c r="L8166" t="s">
        <v>12272</v>
      </c>
      <c r="M8166" t="s">
        <v>12637</v>
      </c>
      <c r="N8166" t="s">
        <v>11320</v>
      </c>
      <c r="O8166" t="s">
        <v>10701</v>
      </c>
      <c r="P8166" t="s">
        <v>10668</v>
      </c>
      <c r="Q8166" t="s">
        <v>10736</v>
      </c>
      <c r="R8166" t="s">
        <v>12076</v>
      </c>
    </row>
    <row r="8167" spans="1:21" x14ac:dyDescent="0.3">
      <c r="A8167">
        <v>914</v>
      </c>
      <c r="B8167">
        <v>6562</v>
      </c>
      <c r="C8167" s="1">
        <v>40167</v>
      </c>
      <c r="D8167" t="s">
        <v>10719</v>
      </c>
      <c r="E8167">
        <v>12</v>
      </c>
      <c r="F8167">
        <v>17274.87</v>
      </c>
      <c r="G8167">
        <v>0.02</v>
      </c>
      <c r="H8167" t="s">
        <v>10672</v>
      </c>
      <c r="I8167">
        <v>2028.12</v>
      </c>
      <c r="J8167">
        <v>1360.14</v>
      </c>
      <c r="K8167">
        <v>14.7</v>
      </c>
      <c r="L8167" t="s">
        <v>12574</v>
      </c>
      <c r="M8167" t="s">
        <v>12637</v>
      </c>
      <c r="N8167" t="s">
        <v>11320</v>
      </c>
      <c r="O8167" t="s">
        <v>10674</v>
      </c>
      <c r="P8167" t="s">
        <v>10682</v>
      </c>
      <c r="Q8167" t="s">
        <v>10849</v>
      </c>
      <c r="R8167" t="s">
        <v>10899</v>
      </c>
      <c r="S8167" t="s">
        <v>10677</v>
      </c>
      <c r="T8167">
        <v>0.59</v>
      </c>
      <c r="U8167" s="1">
        <v>40169</v>
      </c>
    </row>
    <row r="8168" spans="1:21" x14ac:dyDescent="0.3">
      <c r="A8168">
        <v>998</v>
      </c>
      <c r="B8168">
        <v>7203</v>
      </c>
      <c r="C8168" s="1">
        <v>39821</v>
      </c>
      <c r="D8168" t="s">
        <v>10671</v>
      </c>
      <c r="E8168">
        <v>25</v>
      </c>
      <c r="F8168">
        <v>21752.01</v>
      </c>
      <c r="G8168">
        <v>0.03</v>
      </c>
      <c r="H8168" t="s">
        <v>10664</v>
      </c>
      <c r="I8168">
        <v>9296.35</v>
      </c>
      <c r="J8168">
        <v>896.99</v>
      </c>
      <c r="K8168">
        <v>19.989999999999998</v>
      </c>
      <c r="L8168" t="s">
        <v>12681</v>
      </c>
      <c r="M8168" t="s">
        <v>12637</v>
      </c>
      <c r="N8168" t="s">
        <v>11320</v>
      </c>
      <c r="O8168" t="s">
        <v>10681</v>
      </c>
      <c r="P8168" t="s">
        <v>10668</v>
      </c>
      <c r="Q8168" t="s">
        <v>10678</v>
      </c>
      <c r="R8168" t="s">
        <v>11070</v>
      </c>
      <c r="S8168" t="s">
        <v>10685</v>
      </c>
      <c r="T8168">
        <v>0.38</v>
      </c>
      <c r="U8168" s="1">
        <v>39823</v>
      </c>
    </row>
    <row r="8169" spans="1:21" x14ac:dyDescent="0.3">
      <c r="A8169">
        <v>1035</v>
      </c>
      <c r="B8169">
        <v>7553</v>
      </c>
      <c r="C8169" s="1">
        <v>40305</v>
      </c>
      <c r="D8169" t="s">
        <v>10704</v>
      </c>
      <c r="E8169">
        <v>12</v>
      </c>
      <c r="F8169">
        <v>1079.19</v>
      </c>
      <c r="G8169">
        <v>7.0000000000000007E-2</v>
      </c>
      <c r="H8169" t="s">
        <v>10664</v>
      </c>
      <c r="I8169">
        <v>46.8</v>
      </c>
      <c r="J8169">
        <v>92.23</v>
      </c>
      <c r="K8169">
        <v>39.61</v>
      </c>
      <c r="L8169" t="s">
        <v>12272</v>
      </c>
      <c r="M8169" t="s">
        <v>12637</v>
      </c>
      <c r="N8169" t="s">
        <v>11320</v>
      </c>
      <c r="O8169" t="s">
        <v>10701</v>
      </c>
      <c r="P8169" t="s">
        <v>10690</v>
      </c>
      <c r="Q8169" t="s">
        <v>10691</v>
      </c>
      <c r="R8169" t="s">
        <v>10786</v>
      </c>
    </row>
    <row r="8170" spans="1:21" x14ac:dyDescent="0.3">
      <c r="A8170">
        <v>1036</v>
      </c>
      <c r="B8170">
        <v>7553</v>
      </c>
      <c r="C8170" s="1">
        <v>40305</v>
      </c>
      <c r="D8170" t="s">
        <v>10704</v>
      </c>
      <c r="E8170">
        <v>3</v>
      </c>
      <c r="F8170">
        <v>19.05</v>
      </c>
      <c r="G8170">
        <v>0.04</v>
      </c>
      <c r="H8170" t="s">
        <v>10664</v>
      </c>
      <c r="I8170">
        <v>-14.81</v>
      </c>
      <c r="J8170">
        <v>4.28</v>
      </c>
      <c r="K8170">
        <v>6.72</v>
      </c>
      <c r="L8170" t="s">
        <v>12272</v>
      </c>
      <c r="M8170" t="s">
        <v>12637</v>
      </c>
      <c r="N8170" t="s">
        <v>11320</v>
      </c>
      <c r="O8170" t="s">
        <v>10701</v>
      </c>
      <c r="P8170" t="s">
        <v>10668</v>
      </c>
      <c r="Q8170" t="s">
        <v>10702</v>
      </c>
      <c r="R8170" t="s">
        <v>11607</v>
      </c>
      <c r="S8170" t="s">
        <v>10685</v>
      </c>
      <c r="T8170">
        <v>0.4</v>
      </c>
      <c r="U8170" s="1">
        <v>40308</v>
      </c>
    </row>
    <row r="8171" spans="1:21" x14ac:dyDescent="0.3">
      <c r="A8171">
        <v>1046</v>
      </c>
      <c r="B8171">
        <v>7680</v>
      </c>
      <c r="C8171" s="1">
        <v>40641</v>
      </c>
      <c r="D8171" t="s">
        <v>10686</v>
      </c>
      <c r="E8171">
        <v>32</v>
      </c>
      <c r="F8171">
        <v>1141.3699999999999</v>
      </c>
      <c r="G8171">
        <v>0.04</v>
      </c>
      <c r="H8171" t="s">
        <v>10664</v>
      </c>
      <c r="I8171">
        <v>-0.14000000000000001</v>
      </c>
      <c r="J8171">
        <v>35.44</v>
      </c>
      <c r="K8171">
        <v>19.989999999999998</v>
      </c>
      <c r="L8171" t="s">
        <v>11437</v>
      </c>
      <c r="M8171" t="s">
        <v>12637</v>
      </c>
      <c r="N8171" t="s">
        <v>11320</v>
      </c>
      <c r="O8171" t="s">
        <v>10667</v>
      </c>
      <c r="P8171" t="s">
        <v>10668</v>
      </c>
      <c r="Q8171" t="s">
        <v>10702</v>
      </c>
      <c r="R8171" t="s">
        <v>12081</v>
      </c>
      <c r="S8171" t="s">
        <v>10685</v>
      </c>
      <c r="T8171">
        <v>0.38</v>
      </c>
      <c r="U8171" s="1">
        <v>40641</v>
      </c>
    </row>
    <row r="8172" spans="1:21" x14ac:dyDescent="0.3">
      <c r="A8172">
        <v>1047</v>
      </c>
      <c r="B8172">
        <v>7719</v>
      </c>
      <c r="C8172" s="1">
        <v>39893</v>
      </c>
      <c r="D8172" t="s">
        <v>10663</v>
      </c>
      <c r="E8172">
        <v>37</v>
      </c>
      <c r="F8172">
        <v>522.62</v>
      </c>
      <c r="G8172">
        <v>0.02</v>
      </c>
      <c r="H8172" t="s">
        <v>10664</v>
      </c>
      <c r="I8172">
        <v>34.520000000000003</v>
      </c>
      <c r="J8172">
        <v>13.48</v>
      </c>
      <c r="K8172">
        <v>4.51</v>
      </c>
      <c r="L8172" t="s">
        <v>12272</v>
      </c>
      <c r="M8172" t="s">
        <v>12637</v>
      </c>
      <c r="N8172" t="s">
        <v>11320</v>
      </c>
      <c r="O8172" t="s">
        <v>10701</v>
      </c>
      <c r="P8172" t="s">
        <v>10668</v>
      </c>
      <c r="Q8172" t="s">
        <v>10669</v>
      </c>
      <c r="R8172" t="s">
        <v>10742</v>
      </c>
    </row>
    <row r="8173" spans="1:21" x14ac:dyDescent="0.3">
      <c r="A8173">
        <v>1116</v>
      </c>
      <c r="B8173">
        <v>8167</v>
      </c>
      <c r="C8173" s="1">
        <v>41125</v>
      </c>
      <c r="D8173" t="s">
        <v>10719</v>
      </c>
      <c r="E8173">
        <v>4</v>
      </c>
      <c r="F8173">
        <v>30.95</v>
      </c>
      <c r="G8173">
        <v>0.1</v>
      </c>
      <c r="H8173" t="s">
        <v>10664</v>
      </c>
      <c r="I8173">
        <v>-16.48</v>
      </c>
      <c r="J8173">
        <v>6.48</v>
      </c>
      <c r="K8173">
        <v>6.22</v>
      </c>
      <c r="L8173" t="s">
        <v>11437</v>
      </c>
      <c r="M8173" t="s">
        <v>12637</v>
      </c>
      <c r="N8173" t="s">
        <v>11320</v>
      </c>
      <c r="O8173" t="s">
        <v>10667</v>
      </c>
      <c r="P8173" t="s">
        <v>10668</v>
      </c>
      <c r="Q8173" t="s">
        <v>10702</v>
      </c>
      <c r="R8173" t="s">
        <v>11545</v>
      </c>
      <c r="S8173" t="s">
        <v>10685</v>
      </c>
      <c r="T8173">
        <v>0.37</v>
      </c>
      <c r="U8173" s="1">
        <v>41127</v>
      </c>
    </row>
    <row r="8174" spans="1:21" x14ac:dyDescent="0.3">
      <c r="A8174">
        <v>1117</v>
      </c>
      <c r="B8174">
        <v>8167</v>
      </c>
      <c r="C8174" s="1">
        <v>41125</v>
      </c>
      <c r="D8174" t="s">
        <v>10719</v>
      </c>
      <c r="E8174">
        <v>48</v>
      </c>
      <c r="F8174">
        <v>1449.3009999999999</v>
      </c>
      <c r="G8174">
        <v>0.06</v>
      </c>
      <c r="H8174" t="s">
        <v>10664</v>
      </c>
      <c r="I8174">
        <v>432.38</v>
      </c>
      <c r="J8174">
        <v>35.99</v>
      </c>
      <c r="K8174">
        <v>1.25</v>
      </c>
      <c r="L8174" t="s">
        <v>11437</v>
      </c>
      <c r="M8174" t="s">
        <v>12637</v>
      </c>
      <c r="N8174" t="s">
        <v>11320</v>
      </c>
      <c r="O8174" t="s">
        <v>10667</v>
      </c>
      <c r="P8174" t="s">
        <v>10682</v>
      </c>
      <c r="Q8174" t="s">
        <v>10683</v>
      </c>
      <c r="R8174" t="s">
        <v>11312</v>
      </c>
      <c r="S8174" t="s">
        <v>10693</v>
      </c>
      <c r="T8174">
        <v>0.56999999999999995</v>
      </c>
      <c r="U8174" s="1">
        <v>41127</v>
      </c>
    </row>
    <row r="8175" spans="1:21" x14ac:dyDescent="0.3">
      <c r="A8175">
        <v>1146</v>
      </c>
      <c r="B8175">
        <v>8353</v>
      </c>
      <c r="C8175" s="1">
        <v>39948</v>
      </c>
      <c r="D8175" t="s">
        <v>10704</v>
      </c>
      <c r="E8175">
        <v>34</v>
      </c>
      <c r="F8175">
        <v>286.89999999999998</v>
      </c>
      <c r="G8175">
        <v>0.06</v>
      </c>
      <c r="H8175" t="s">
        <v>10664</v>
      </c>
      <c r="I8175">
        <v>-36.630000000000003</v>
      </c>
      <c r="J8175">
        <v>8.32</v>
      </c>
      <c r="K8175">
        <v>2.38</v>
      </c>
      <c r="L8175" t="s">
        <v>12574</v>
      </c>
      <c r="M8175" t="s">
        <v>12637</v>
      </c>
      <c r="N8175" t="s">
        <v>11320</v>
      </c>
      <c r="O8175" t="s">
        <v>10674</v>
      </c>
      <c r="P8175" t="s">
        <v>10682</v>
      </c>
      <c r="Q8175" t="s">
        <v>10711</v>
      </c>
      <c r="R8175" t="s">
        <v>12156</v>
      </c>
    </row>
    <row r="8176" spans="1:21" x14ac:dyDescent="0.3">
      <c r="A8176">
        <v>1147</v>
      </c>
      <c r="B8176">
        <v>8353</v>
      </c>
      <c r="C8176" s="1">
        <v>39948</v>
      </c>
      <c r="D8176" t="s">
        <v>10704</v>
      </c>
      <c r="E8176">
        <v>16</v>
      </c>
      <c r="F8176">
        <v>46.4</v>
      </c>
      <c r="G8176">
        <v>0.08</v>
      </c>
      <c r="H8176" t="s">
        <v>10664</v>
      </c>
      <c r="I8176">
        <v>-2.12</v>
      </c>
      <c r="J8176">
        <v>2.94</v>
      </c>
      <c r="K8176">
        <v>0.96</v>
      </c>
      <c r="L8176" t="s">
        <v>12574</v>
      </c>
      <c r="M8176" t="s">
        <v>12637</v>
      </c>
      <c r="N8176" t="s">
        <v>11320</v>
      </c>
      <c r="O8176" t="s">
        <v>10674</v>
      </c>
      <c r="P8176" t="s">
        <v>10668</v>
      </c>
      <c r="Q8176" t="s">
        <v>10736</v>
      </c>
      <c r="R8176" t="s">
        <v>11111</v>
      </c>
      <c r="S8176" t="s">
        <v>10709</v>
      </c>
      <c r="T8176">
        <v>0.57999999999999996</v>
      </c>
      <c r="U8176" s="1">
        <v>39950</v>
      </c>
    </row>
    <row r="8177" spans="1:21" x14ac:dyDescent="0.3">
      <c r="A8177">
        <v>1178</v>
      </c>
      <c r="B8177">
        <v>8609</v>
      </c>
      <c r="C8177" s="1">
        <v>41013</v>
      </c>
      <c r="D8177" t="s">
        <v>10719</v>
      </c>
      <c r="E8177">
        <v>4</v>
      </c>
      <c r="F8177">
        <v>72.003500000000003</v>
      </c>
      <c r="G8177">
        <v>0.04</v>
      </c>
      <c r="H8177" t="s">
        <v>10664</v>
      </c>
      <c r="I8177">
        <v>-108.08</v>
      </c>
      <c r="J8177">
        <v>20.99</v>
      </c>
      <c r="K8177">
        <v>2.5</v>
      </c>
      <c r="L8177" t="s">
        <v>12682</v>
      </c>
      <c r="M8177" t="s">
        <v>12637</v>
      </c>
      <c r="N8177" t="s">
        <v>11320</v>
      </c>
      <c r="O8177" t="s">
        <v>10681</v>
      </c>
      <c r="P8177" t="s">
        <v>10682</v>
      </c>
      <c r="Q8177" t="s">
        <v>10683</v>
      </c>
      <c r="R8177" t="s">
        <v>10749</v>
      </c>
      <c r="S8177" t="s">
        <v>10709</v>
      </c>
      <c r="T8177">
        <v>0.81</v>
      </c>
      <c r="U8177" s="1">
        <v>41014</v>
      </c>
    </row>
    <row r="8178" spans="1:21" x14ac:dyDescent="0.3">
      <c r="A8178">
        <v>1232</v>
      </c>
      <c r="B8178">
        <v>8997</v>
      </c>
      <c r="C8178" s="1">
        <v>39995</v>
      </c>
      <c r="D8178" t="s">
        <v>10663</v>
      </c>
      <c r="E8178">
        <v>40</v>
      </c>
      <c r="F8178">
        <v>17279.62</v>
      </c>
      <c r="G8178">
        <v>0.04</v>
      </c>
      <c r="H8178" t="s">
        <v>10664</v>
      </c>
      <c r="I8178">
        <v>4176.25</v>
      </c>
      <c r="J8178">
        <v>449.99</v>
      </c>
      <c r="K8178">
        <v>24.49</v>
      </c>
      <c r="L8178" t="s">
        <v>12272</v>
      </c>
      <c r="M8178" t="s">
        <v>12637</v>
      </c>
      <c r="N8178" t="s">
        <v>11320</v>
      </c>
      <c r="O8178" t="s">
        <v>10667</v>
      </c>
      <c r="P8178" t="s">
        <v>10682</v>
      </c>
      <c r="Q8178" t="s">
        <v>10740</v>
      </c>
      <c r="R8178" t="s">
        <v>10741</v>
      </c>
      <c r="S8178" t="s">
        <v>10769</v>
      </c>
      <c r="T8178">
        <v>0.52</v>
      </c>
      <c r="U8178" s="1">
        <v>39999</v>
      </c>
    </row>
    <row r="8179" spans="1:21" x14ac:dyDescent="0.3">
      <c r="A8179">
        <v>1233</v>
      </c>
      <c r="B8179">
        <v>8997</v>
      </c>
      <c r="C8179" s="1">
        <v>39995</v>
      </c>
      <c r="D8179" t="s">
        <v>10663</v>
      </c>
      <c r="E8179">
        <v>20</v>
      </c>
      <c r="F8179">
        <v>120.3</v>
      </c>
      <c r="G8179">
        <v>0.01</v>
      </c>
      <c r="H8179" t="s">
        <v>10664</v>
      </c>
      <c r="I8179">
        <v>20.38</v>
      </c>
      <c r="J8179">
        <v>5.84</v>
      </c>
      <c r="K8179">
        <v>1.2</v>
      </c>
      <c r="L8179" t="s">
        <v>12272</v>
      </c>
      <c r="M8179" t="s">
        <v>12637</v>
      </c>
      <c r="N8179" t="s">
        <v>11320</v>
      </c>
      <c r="O8179" t="s">
        <v>10667</v>
      </c>
      <c r="P8179" t="s">
        <v>10668</v>
      </c>
      <c r="Q8179" t="s">
        <v>10736</v>
      </c>
      <c r="R8179" t="s">
        <v>11045</v>
      </c>
      <c r="S8179" t="s">
        <v>10709</v>
      </c>
      <c r="T8179">
        <v>0.55000000000000004</v>
      </c>
      <c r="U8179" s="1">
        <v>40004</v>
      </c>
    </row>
    <row r="8180" spans="1:21" x14ac:dyDescent="0.3">
      <c r="A8180">
        <v>1248</v>
      </c>
      <c r="B8180">
        <v>9089</v>
      </c>
      <c r="C8180" s="1">
        <v>40321</v>
      </c>
      <c r="D8180" t="s">
        <v>10719</v>
      </c>
      <c r="E8180">
        <v>8</v>
      </c>
      <c r="F8180">
        <v>822.34950000000003</v>
      </c>
      <c r="G8180">
        <v>0.1</v>
      </c>
      <c r="H8180" t="s">
        <v>10697</v>
      </c>
      <c r="I8180">
        <v>-360.31</v>
      </c>
      <c r="J8180">
        <v>125.99</v>
      </c>
      <c r="K8180">
        <v>8.8000000000000007</v>
      </c>
      <c r="L8180" t="s">
        <v>12360</v>
      </c>
      <c r="M8180" t="s">
        <v>12637</v>
      </c>
      <c r="N8180" t="s">
        <v>11320</v>
      </c>
      <c r="O8180" t="s">
        <v>10667</v>
      </c>
      <c r="P8180" t="s">
        <v>10682</v>
      </c>
      <c r="Q8180" t="s">
        <v>10683</v>
      </c>
      <c r="R8180" t="s">
        <v>11407</v>
      </c>
      <c r="S8180" t="s">
        <v>10685</v>
      </c>
      <c r="T8180">
        <v>0.59</v>
      </c>
      <c r="U8180" s="1">
        <v>40322</v>
      </c>
    </row>
    <row r="8181" spans="1:21" x14ac:dyDescent="0.3">
      <c r="A8181">
        <v>1267</v>
      </c>
      <c r="B8181">
        <v>9221</v>
      </c>
      <c r="C8181" s="1">
        <v>40546</v>
      </c>
      <c r="D8181" t="s">
        <v>10663</v>
      </c>
      <c r="E8181">
        <v>9</v>
      </c>
      <c r="F8181">
        <v>79.64</v>
      </c>
      <c r="G8181">
        <v>0.03</v>
      </c>
      <c r="H8181" t="s">
        <v>10664</v>
      </c>
      <c r="I8181">
        <v>-377.74</v>
      </c>
      <c r="J8181">
        <v>3.25</v>
      </c>
      <c r="K8181">
        <v>49</v>
      </c>
      <c r="L8181" t="s">
        <v>12689</v>
      </c>
      <c r="M8181" t="s">
        <v>12637</v>
      </c>
      <c r="N8181" t="s">
        <v>11320</v>
      </c>
      <c r="O8181" t="s">
        <v>10674</v>
      </c>
      <c r="P8181" t="s">
        <v>10668</v>
      </c>
      <c r="Q8181" t="s">
        <v>10675</v>
      </c>
      <c r="R8181" t="s">
        <v>11828</v>
      </c>
    </row>
    <row r="8182" spans="1:21" x14ac:dyDescent="0.3">
      <c r="A8182">
        <v>1268</v>
      </c>
      <c r="B8182">
        <v>9221</v>
      </c>
      <c r="C8182" s="1">
        <v>40546</v>
      </c>
      <c r="D8182" t="s">
        <v>10663</v>
      </c>
      <c r="E8182">
        <v>25</v>
      </c>
      <c r="F8182">
        <v>1527.42</v>
      </c>
      <c r="G8182">
        <v>0.04</v>
      </c>
      <c r="H8182" t="s">
        <v>10664</v>
      </c>
      <c r="I8182">
        <v>326.39999999999998</v>
      </c>
      <c r="J8182">
        <v>60.98</v>
      </c>
      <c r="K8182">
        <v>19.989999999999998</v>
      </c>
      <c r="L8182" t="s">
        <v>12689</v>
      </c>
      <c r="M8182" t="s">
        <v>12637</v>
      </c>
      <c r="N8182" t="s">
        <v>11320</v>
      </c>
      <c r="O8182" t="s">
        <v>10674</v>
      </c>
      <c r="P8182" t="s">
        <v>10668</v>
      </c>
      <c r="Q8182" t="s">
        <v>10717</v>
      </c>
      <c r="R8182" t="s">
        <v>11379</v>
      </c>
    </row>
    <row r="8183" spans="1:21" x14ac:dyDescent="0.3">
      <c r="A8183">
        <v>1280</v>
      </c>
      <c r="B8183">
        <v>9286</v>
      </c>
      <c r="C8183" s="1">
        <v>40636</v>
      </c>
      <c r="D8183" t="s">
        <v>10719</v>
      </c>
      <c r="E8183">
        <v>26</v>
      </c>
      <c r="F8183">
        <v>123.16</v>
      </c>
      <c r="G8183">
        <v>0.1</v>
      </c>
      <c r="H8183" t="s">
        <v>10664</v>
      </c>
      <c r="I8183">
        <v>45.79</v>
      </c>
      <c r="J8183">
        <v>4.9800000000000004</v>
      </c>
      <c r="K8183">
        <v>0.8</v>
      </c>
      <c r="L8183" t="s">
        <v>12688</v>
      </c>
      <c r="M8183" t="s">
        <v>12637</v>
      </c>
      <c r="N8183" t="s">
        <v>11320</v>
      </c>
      <c r="O8183" t="s">
        <v>10674</v>
      </c>
      <c r="P8183" t="s">
        <v>10668</v>
      </c>
      <c r="Q8183" t="s">
        <v>10702</v>
      </c>
      <c r="R8183" t="s">
        <v>11448</v>
      </c>
      <c r="S8183" t="s">
        <v>10709</v>
      </c>
      <c r="T8183">
        <v>0.36</v>
      </c>
      <c r="U8183" s="1">
        <v>40638</v>
      </c>
    </row>
    <row r="8184" spans="1:21" x14ac:dyDescent="0.3">
      <c r="A8184">
        <v>1293</v>
      </c>
      <c r="B8184">
        <v>9476</v>
      </c>
      <c r="C8184" s="1">
        <v>39958</v>
      </c>
      <c r="D8184" t="s">
        <v>10686</v>
      </c>
      <c r="E8184">
        <v>10</v>
      </c>
      <c r="F8184">
        <v>165.04</v>
      </c>
      <c r="G8184">
        <v>0.08</v>
      </c>
      <c r="H8184" t="s">
        <v>10697</v>
      </c>
      <c r="I8184">
        <v>-66.59</v>
      </c>
      <c r="J8184">
        <v>15.99</v>
      </c>
      <c r="K8184">
        <v>13.18</v>
      </c>
      <c r="L8184" t="s">
        <v>12681</v>
      </c>
      <c r="M8184" t="s">
        <v>12637</v>
      </c>
      <c r="N8184" t="s">
        <v>11320</v>
      </c>
      <c r="O8184" t="s">
        <v>10681</v>
      </c>
      <c r="P8184" t="s">
        <v>10668</v>
      </c>
      <c r="Q8184" t="s">
        <v>10678</v>
      </c>
      <c r="R8184" t="s">
        <v>10733</v>
      </c>
    </row>
    <row r="8185" spans="1:21" x14ac:dyDescent="0.3">
      <c r="A8185">
        <v>1313</v>
      </c>
      <c r="B8185">
        <v>9632</v>
      </c>
      <c r="C8185" s="1">
        <v>40924</v>
      </c>
      <c r="D8185" t="s">
        <v>10663</v>
      </c>
      <c r="E8185">
        <v>33</v>
      </c>
      <c r="F8185">
        <v>3633.03</v>
      </c>
      <c r="G8185">
        <v>0.09</v>
      </c>
      <c r="H8185" t="s">
        <v>10664</v>
      </c>
      <c r="I8185">
        <v>1440.27</v>
      </c>
      <c r="J8185">
        <v>120.98</v>
      </c>
      <c r="K8185">
        <v>9.07</v>
      </c>
      <c r="L8185" t="s">
        <v>11983</v>
      </c>
      <c r="M8185" t="s">
        <v>12637</v>
      </c>
      <c r="N8185" t="s">
        <v>11320</v>
      </c>
      <c r="O8185" t="s">
        <v>10701</v>
      </c>
      <c r="P8185" t="s">
        <v>10668</v>
      </c>
      <c r="Q8185" t="s">
        <v>10678</v>
      </c>
      <c r="R8185" t="s">
        <v>11103</v>
      </c>
      <c r="S8185" t="s">
        <v>10685</v>
      </c>
      <c r="T8185">
        <v>0.35</v>
      </c>
      <c r="U8185" s="1">
        <v>40928</v>
      </c>
    </row>
    <row r="8186" spans="1:21" x14ac:dyDescent="0.3">
      <c r="A8186">
        <v>1341</v>
      </c>
      <c r="B8186">
        <v>9796</v>
      </c>
      <c r="C8186" s="1">
        <v>40431</v>
      </c>
      <c r="D8186" t="s">
        <v>10719</v>
      </c>
      <c r="E8186">
        <v>29</v>
      </c>
      <c r="F8186">
        <v>1222.5899999999999</v>
      </c>
      <c r="G8186">
        <v>0.02</v>
      </c>
      <c r="H8186" t="s">
        <v>10664</v>
      </c>
      <c r="I8186">
        <v>501.99</v>
      </c>
      <c r="J8186">
        <v>40.97</v>
      </c>
      <c r="K8186">
        <v>1.99</v>
      </c>
      <c r="L8186" t="s">
        <v>12686</v>
      </c>
      <c r="M8186" t="s">
        <v>12637</v>
      </c>
      <c r="N8186" t="s">
        <v>11320</v>
      </c>
      <c r="O8186" t="s">
        <v>10681</v>
      </c>
      <c r="P8186" t="s">
        <v>10682</v>
      </c>
      <c r="Q8186" t="s">
        <v>10711</v>
      </c>
      <c r="R8186" t="s">
        <v>12093</v>
      </c>
    </row>
    <row r="8187" spans="1:21" x14ac:dyDescent="0.3">
      <c r="A8187">
        <v>1377</v>
      </c>
      <c r="B8187">
        <v>9955</v>
      </c>
      <c r="C8187" s="1">
        <v>40790</v>
      </c>
      <c r="D8187" t="s">
        <v>10719</v>
      </c>
      <c r="E8187">
        <v>37</v>
      </c>
      <c r="F8187">
        <v>2912.0149999999999</v>
      </c>
      <c r="G8187">
        <v>0.09</v>
      </c>
      <c r="H8187" t="s">
        <v>10664</v>
      </c>
      <c r="I8187">
        <v>698.17</v>
      </c>
      <c r="J8187">
        <v>95.99</v>
      </c>
      <c r="K8187">
        <v>4.9000000000000004</v>
      </c>
      <c r="L8187" t="s">
        <v>12522</v>
      </c>
      <c r="M8187" t="s">
        <v>12637</v>
      </c>
      <c r="N8187" t="s">
        <v>11320</v>
      </c>
      <c r="O8187" t="s">
        <v>10681</v>
      </c>
      <c r="P8187" t="s">
        <v>10682</v>
      </c>
      <c r="Q8187" t="s">
        <v>10683</v>
      </c>
      <c r="R8187" t="s">
        <v>11840</v>
      </c>
      <c r="S8187" t="s">
        <v>10685</v>
      </c>
      <c r="T8187">
        <v>0.56000000000000005</v>
      </c>
      <c r="U8187" s="1">
        <v>40792</v>
      </c>
    </row>
    <row r="8188" spans="1:21" x14ac:dyDescent="0.3">
      <c r="A8188">
        <v>1379</v>
      </c>
      <c r="B8188">
        <v>9985</v>
      </c>
      <c r="C8188" s="1">
        <v>40397</v>
      </c>
      <c r="D8188" t="s">
        <v>10663</v>
      </c>
      <c r="E8188">
        <v>12</v>
      </c>
      <c r="F8188">
        <v>81.900000000000006</v>
      </c>
      <c r="G8188">
        <v>0.08</v>
      </c>
      <c r="H8188" t="s">
        <v>10664</v>
      </c>
      <c r="I8188">
        <v>-23.52</v>
      </c>
      <c r="J8188">
        <v>6.68</v>
      </c>
      <c r="K8188">
        <v>5.2</v>
      </c>
      <c r="L8188" t="s">
        <v>12685</v>
      </c>
      <c r="M8188" t="s">
        <v>12637</v>
      </c>
      <c r="N8188" t="s">
        <v>11320</v>
      </c>
      <c r="O8188" t="s">
        <v>10674</v>
      </c>
      <c r="P8188" t="s">
        <v>10668</v>
      </c>
      <c r="Q8188" t="s">
        <v>10702</v>
      </c>
      <c r="R8188" t="s">
        <v>11073</v>
      </c>
      <c r="S8188" t="s">
        <v>10685</v>
      </c>
      <c r="T8188">
        <v>0.37</v>
      </c>
      <c r="U8188" s="1">
        <v>40397</v>
      </c>
    </row>
    <row r="8189" spans="1:21" x14ac:dyDescent="0.3">
      <c r="A8189">
        <v>1405</v>
      </c>
      <c r="B8189">
        <v>10212</v>
      </c>
      <c r="C8189" s="1">
        <v>40321</v>
      </c>
      <c r="D8189" t="s">
        <v>10663</v>
      </c>
      <c r="E8189">
        <v>14</v>
      </c>
      <c r="F8189">
        <v>74.02</v>
      </c>
      <c r="G8189">
        <v>0.02</v>
      </c>
      <c r="H8189" t="s">
        <v>10664</v>
      </c>
      <c r="I8189">
        <v>-2.91</v>
      </c>
      <c r="J8189">
        <v>5.08</v>
      </c>
      <c r="K8189">
        <v>3.63</v>
      </c>
      <c r="L8189" t="s">
        <v>12688</v>
      </c>
      <c r="M8189" t="s">
        <v>12637</v>
      </c>
      <c r="N8189" t="s">
        <v>11320</v>
      </c>
      <c r="O8189" t="s">
        <v>10674</v>
      </c>
      <c r="P8189" t="s">
        <v>10690</v>
      </c>
      <c r="Q8189" t="s">
        <v>10691</v>
      </c>
      <c r="R8189" t="s">
        <v>11522</v>
      </c>
    </row>
    <row r="8190" spans="1:21" x14ac:dyDescent="0.3">
      <c r="A8190">
        <v>1406</v>
      </c>
      <c r="B8190">
        <v>10212</v>
      </c>
      <c r="C8190" s="1">
        <v>40321</v>
      </c>
      <c r="D8190" t="s">
        <v>10663</v>
      </c>
      <c r="E8190">
        <v>22</v>
      </c>
      <c r="F8190">
        <v>1276.17</v>
      </c>
      <c r="G8190">
        <v>0</v>
      </c>
      <c r="H8190" t="s">
        <v>10664</v>
      </c>
      <c r="I8190">
        <v>564.22</v>
      </c>
      <c r="J8190">
        <v>55.48</v>
      </c>
      <c r="K8190">
        <v>6.79</v>
      </c>
      <c r="L8190" t="s">
        <v>12688</v>
      </c>
      <c r="M8190" t="s">
        <v>12637</v>
      </c>
      <c r="N8190" t="s">
        <v>11320</v>
      </c>
      <c r="O8190" t="s">
        <v>10674</v>
      </c>
      <c r="P8190" t="s">
        <v>10668</v>
      </c>
      <c r="Q8190" t="s">
        <v>10702</v>
      </c>
      <c r="R8190" t="s">
        <v>11662</v>
      </c>
    </row>
    <row r="8191" spans="1:21" x14ac:dyDescent="0.3">
      <c r="A8191">
        <v>1446</v>
      </c>
      <c r="B8191">
        <v>10439</v>
      </c>
      <c r="C8191" s="1">
        <v>40996</v>
      </c>
      <c r="D8191" t="s">
        <v>10686</v>
      </c>
      <c r="E8191">
        <v>41</v>
      </c>
      <c r="F8191">
        <v>823.13</v>
      </c>
      <c r="G8191">
        <v>0</v>
      </c>
      <c r="H8191" t="s">
        <v>10664</v>
      </c>
      <c r="I8191">
        <v>384.51</v>
      </c>
      <c r="J8191">
        <v>18.940000000000001</v>
      </c>
      <c r="K8191">
        <v>1.49</v>
      </c>
      <c r="L8191" t="s">
        <v>12685</v>
      </c>
      <c r="M8191" t="s">
        <v>12637</v>
      </c>
      <c r="N8191" t="s">
        <v>11320</v>
      </c>
      <c r="O8191" t="s">
        <v>10674</v>
      </c>
      <c r="P8191" t="s">
        <v>10668</v>
      </c>
      <c r="Q8191" t="s">
        <v>10678</v>
      </c>
      <c r="R8191" t="s">
        <v>11501</v>
      </c>
      <c r="S8191" t="s">
        <v>10685</v>
      </c>
      <c r="T8191">
        <v>0.35</v>
      </c>
      <c r="U8191" s="1">
        <v>40998</v>
      </c>
    </row>
    <row r="8192" spans="1:21" x14ac:dyDescent="0.3">
      <c r="A8192">
        <v>1447</v>
      </c>
      <c r="B8192">
        <v>10439</v>
      </c>
      <c r="C8192" s="1">
        <v>40996</v>
      </c>
      <c r="D8192" t="s">
        <v>10686</v>
      </c>
      <c r="E8192">
        <v>30</v>
      </c>
      <c r="F8192">
        <v>569.61</v>
      </c>
      <c r="G8192">
        <v>0.02</v>
      </c>
      <c r="H8192" t="s">
        <v>10664</v>
      </c>
      <c r="I8192">
        <v>-48.44</v>
      </c>
      <c r="J8192">
        <v>17.98</v>
      </c>
      <c r="K8192">
        <v>4</v>
      </c>
      <c r="L8192" t="s">
        <v>12685</v>
      </c>
      <c r="M8192" t="s">
        <v>12637</v>
      </c>
      <c r="N8192" t="s">
        <v>11320</v>
      </c>
      <c r="O8192" t="s">
        <v>10674</v>
      </c>
      <c r="P8192" t="s">
        <v>10682</v>
      </c>
      <c r="Q8192" t="s">
        <v>10711</v>
      </c>
      <c r="R8192" t="s">
        <v>11452</v>
      </c>
    </row>
    <row r="8193" spans="1:21" x14ac:dyDescent="0.3">
      <c r="A8193">
        <v>1448</v>
      </c>
      <c r="B8193">
        <v>10439</v>
      </c>
      <c r="C8193" s="1">
        <v>40996</v>
      </c>
      <c r="D8193" t="s">
        <v>10686</v>
      </c>
      <c r="E8193">
        <v>27</v>
      </c>
      <c r="F8193">
        <v>75.06</v>
      </c>
      <c r="G8193">
        <v>0.09</v>
      </c>
      <c r="H8193" t="s">
        <v>10664</v>
      </c>
      <c r="I8193">
        <v>26.13</v>
      </c>
      <c r="J8193">
        <v>2.89</v>
      </c>
      <c r="K8193">
        <v>0.5</v>
      </c>
      <c r="L8193" t="s">
        <v>12685</v>
      </c>
      <c r="M8193" t="s">
        <v>12637</v>
      </c>
      <c r="N8193" t="s">
        <v>11320</v>
      </c>
      <c r="O8193" t="s">
        <v>10674</v>
      </c>
      <c r="P8193" t="s">
        <v>10668</v>
      </c>
      <c r="Q8193" t="s">
        <v>10729</v>
      </c>
      <c r="R8193" t="s">
        <v>11100</v>
      </c>
      <c r="S8193" t="s">
        <v>10685</v>
      </c>
      <c r="T8193">
        <v>0.38</v>
      </c>
      <c r="U8193" s="1">
        <v>40997</v>
      </c>
    </row>
    <row r="8194" spans="1:21" x14ac:dyDescent="0.3">
      <c r="A8194">
        <v>1449</v>
      </c>
      <c r="B8194">
        <v>10439</v>
      </c>
      <c r="C8194" s="1">
        <v>40996</v>
      </c>
      <c r="D8194" t="s">
        <v>10686</v>
      </c>
      <c r="E8194">
        <v>46</v>
      </c>
      <c r="F8194">
        <v>225.13</v>
      </c>
      <c r="G8194">
        <v>0.01</v>
      </c>
      <c r="H8194" t="s">
        <v>10697</v>
      </c>
      <c r="I8194">
        <v>-205.75</v>
      </c>
      <c r="J8194">
        <v>4.4800000000000004</v>
      </c>
      <c r="K8194">
        <v>7.24</v>
      </c>
      <c r="L8194" t="s">
        <v>12685</v>
      </c>
      <c r="M8194" t="s">
        <v>12637</v>
      </c>
      <c r="N8194" t="s">
        <v>11320</v>
      </c>
      <c r="O8194" t="s">
        <v>10674</v>
      </c>
      <c r="P8194" t="s">
        <v>10690</v>
      </c>
      <c r="Q8194" t="s">
        <v>10691</v>
      </c>
      <c r="R8194" t="s">
        <v>12223</v>
      </c>
    </row>
    <row r="8195" spans="1:21" x14ac:dyDescent="0.3">
      <c r="A8195">
        <v>1450</v>
      </c>
      <c r="B8195">
        <v>10464</v>
      </c>
      <c r="C8195" s="1">
        <v>40035</v>
      </c>
      <c r="D8195" t="s">
        <v>10719</v>
      </c>
      <c r="E8195">
        <v>23</v>
      </c>
      <c r="F8195">
        <v>121.73</v>
      </c>
      <c r="G8195">
        <v>0.01</v>
      </c>
      <c r="H8195" t="s">
        <v>10664</v>
      </c>
      <c r="I8195">
        <v>-69.069999999999993</v>
      </c>
      <c r="J8195">
        <v>4.9800000000000004</v>
      </c>
      <c r="K8195">
        <v>6.07</v>
      </c>
      <c r="L8195" t="s">
        <v>12574</v>
      </c>
      <c r="M8195" t="s">
        <v>12637</v>
      </c>
      <c r="N8195" t="s">
        <v>11320</v>
      </c>
      <c r="O8195" t="s">
        <v>10674</v>
      </c>
      <c r="P8195" t="s">
        <v>10668</v>
      </c>
      <c r="Q8195" t="s">
        <v>10702</v>
      </c>
      <c r="R8195" t="s">
        <v>10990</v>
      </c>
      <c r="S8195" t="s">
        <v>10685</v>
      </c>
      <c r="T8195">
        <v>0.36</v>
      </c>
      <c r="U8195" s="1">
        <v>40036</v>
      </c>
    </row>
    <row r="8196" spans="1:21" x14ac:dyDescent="0.3">
      <c r="A8196">
        <v>1498</v>
      </c>
      <c r="B8196">
        <v>10820</v>
      </c>
      <c r="C8196" s="1">
        <v>40904</v>
      </c>
      <c r="D8196" t="s">
        <v>10686</v>
      </c>
      <c r="E8196">
        <v>49</v>
      </c>
      <c r="F8196">
        <v>2072.12</v>
      </c>
      <c r="G8196">
        <v>0.04</v>
      </c>
      <c r="H8196" t="s">
        <v>10697</v>
      </c>
      <c r="I8196">
        <v>365.23</v>
      </c>
      <c r="J8196">
        <v>40.97</v>
      </c>
      <c r="K8196">
        <v>8.99</v>
      </c>
      <c r="L8196" t="s">
        <v>12690</v>
      </c>
      <c r="M8196" t="s">
        <v>12637</v>
      </c>
      <c r="N8196" t="s">
        <v>11320</v>
      </c>
      <c r="O8196" t="s">
        <v>10667</v>
      </c>
      <c r="P8196" t="s">
        <v>10668</v>
      </c>
      <c r="Q8196" t="s">
        <v>10736</v>
      </c>
      <c r="R8196" t="s">
        <v>11386</v>
      </c>
      <c r="S8196" t="s">
        <v>10693</v>
      </c>
      <c r="T8196">
        <v>0.59</v>
      </c>
      <c r="U8196" s="1">
        <v>40905</v>
      </c>
    </row>
    <row r="8197" spans="1:21" x14ac:dyDescent="0.3">
      <c r="A8197">
        <v>1499</v>
      </c>
      <c r="B8197">
        <v>10820</v>
      </c>
      <c r="C8197" s="1">
        <v>40904</v>
      </c>
      <c r="D8197" t="s">
        <v>10686</v>
      </c>
      <c r="E8197">
        <v>33</v>
      </c>
      <c r="F8197">
        <v>151.19</v>
      </c>
      <c r="G8197">
        <v>0.06</v>
      </c>
      <c r="H8197" t="s">
        <v>10664</v>
      </c>
      <c r="I8197">
        <v>-13.45</v>
      </c>
      <c r="J8197">
        <v>4.71</v>
      </c>
      <c r="K8197">
        <v>0.7</v>
      </c>
      <c r="L8197" t="s">
        <v>12690</v>
      </c>
      <c r="M8197" t="s">
        <v>12637</v>
      </c>
      <c r="N8197" t="s">
        <v>11320</v>
      </c>
      <c r="O8197" t="s">
        <v>10667</v>
      </c>
      <c r="P8197" t="s">
        <v>10668</v>
      </c>
      <c r="Q8197" t="s">
        <v>10707</v>
      </c>
      <c r="R8197" t="s">
        <v>11044</v>
      </c>
      <c r="S8197" t="s">
        <v>10709</v>
      </c>
      <c r="T8197">
        <v>0.85</v>
      </c>
      <c r="U8197" s="1">
        <v>40904</v>
      </c>
    </row>
    <row r="8198" spans="1:21" x14ac:dyDescent="0.3">
      <c r="A8198">
        <v>1529</v>
      </c>
      <c r="B8198">
        <v>11013</v>
      </c>
      <c r="C8198" s="1">
        <v>39920</v>
      </c>
      <c r="D8198" t="s">
        <v>10671</v>
      </c>
      <c r="E8198">
        <v>2</v>
      </c>
      <c r="F8198">
        <v>226.88200000000001</v>
      </c>
      <c r="G8198">
        <v>0.01</v>
      </c>
      <c r="H8198" t="s">
        <v>10664</v>
      </c>
      <c r="I8198">
        <v>-582.65</v>
      </c>
      <c r="J8198">
        <v>125.99</v>
      </c>
      <c r="K8198">
        <v>8.99</v>
      </c>
      <c r="L8198" t="s">
        <v>12681</v>
      </c>
      <c r="M8198" t="s">
        <v>12637</v>
      </c>
      <c r="N8198" t="s">
        <v>11320</v>
      </c>
      <c r="O8198" t="s">
        <v>10681</v>
      </c>
      <c r="P8198" t="s">
        <v>10682</v>
      </c>
      <c r="Q8198" t="s">
        <v>10683</v>
      </c>
      <c r="R8198" t="s">
        <v>11527</v>
      </c>
      <c r="S8198" t="s">
        <v>10685</v>
      </c>
      <c r="T8198">
        <v>0.59</v>
      </c>
      <c r="U8198" s="1">
        <v>39921</v>
      </c>
    </row>
    <row r="8199" spans="1:21" x14ac:dyDescent="0.3">
      <c r="A8199">
        <v>1546</v>
      </c>
      <c r="B8199">
        <v>11169</v>
      </c>
      <c r="C8199" s="1">
        <v>40319</v>
      </c>
      <c r="D8199" t="s">
        <v>10704</v>
      </c>
      <c r="E8199">
        <v>46</v>
      </c>
      <c r="F8199">
        <v>398.86</v>
      </c>
      <c r="G8199">
        <v>0.08</v>
      </c>
      <c r="H8199" t="s">
        <v>10664</v>
      </c>
      <c r="I8199">
        <v>-26.45</v>
      </c>
      <c r="J8199">
        <v>8.85</v>
      </c>
      <c r="K8199">
        <v>5.6</v>
      </c>
      <c r="L8199" t="s">
        <v>12568</v>
      </c>
      <c r="M8199" t="s">
        <v>12637</v>
      </c>
      <c r="N8199" t="s">
        <v>11320</v>
      </c>
      <c r="O8199" t="s">
        <v>10681</v>
      </c>
      <c r="P8199" t="s">
        <v>10668</v>
      </c>
      <c r="Q8199" t="s">
        <v>10678</v>
      </c>
      <c r="R8199" t="s">
        <v>10936</v>
      </c>
      <c r="S8199" t="s">
        <v>10685</v>
      </c>
      <c r="T8199">
        <v>0.36</v>
      </c>
      <c r="U8199" s="1">
        <v>40320</v>
      </c>
    </row>
    <row r="8200" spans="1:21" x14ac:dyDescent="0.3">
      <c r="A8200">
        <v>1547</v>
      </c>
      <c r="B8200">
        <v>11169</v>
      </c>
      <c r="C8200" s="1">
        <v>40319</v>
      </c>
      <c r="D8200" t="s">
        <v>10704</v>
      </c>
      <c r="E8200">
        <v>44</v>
      </c>
      <c r="F8200">
        <v>109.18</v>
      </c>
      <c r="G8200">
        <v>0.09</v>
      </c>
      <c r="H8200" t="s">
        <v>10664</v>
      </c>
      <c r="I8200">
        <v>37.17</v>
      </c>
      <c r="J8200">
        <v>2.61</v>
      </c>
      <c r="K8200">
        <v>0.5</v>
      </c>
      <c r="L8200" t="s">
        <v>12568</v>
      </c>
      <c r="M8200" t="s">
        <v>12637</v>
      </c>
      <c r="N8200" t="s">
        <v>11320</v>
      </c>
      <c r="O8200" t="s">
        <v>10681</v>
      </c>
      <c r="P8200" t="s">
        <v>10668</v>
      </c>
      <c r="Q8200" t="s">
        <v>10729</v>
      </c>
      <c r="R8200" t="s">
        <v>11153</v>
      </c>
      <c r="S8200" t="s">
        <v>10685</v>
      </c>
      <c r="T8200">
        <v>0.39</v>
      </c>
      <c r="U8200" s="1">
        <v>40319</v>
      </c>
    </row>
    <row r="8201" spans="1:21" x14ac:dyDescent="0.3">
      <c r="A8201">
        <v>1548</v>
      </c>
      <c r="B8201">
        <v>11169</v>
      </c>
      <c r="C8201" s="1">
        <v>40319</v>
      </c>
      <c r="D8201" t="s">
        <v>10704</v>
      </c>
      <c r="E8201">
        <v>5</v>
      </c>
      <c r="F8201">
        <v>28.59</v>
      </c>
      <c r="G8201">
        <v>0.05</v>
      </c>
      <c r="H8201" t="s">
        <v>10664</v>
      </c>
      <c r="I8201">
        <v>-14.33</v>
      </c>
      <c r="J8201">
        <v>4.9800000000000004</v>
      </c>
      <c r="K8201">
        <v>4.7</v>
      </c>
      <c r="L8201" t="s">
        <v>12568</v>
      </c>
      <c r="M8201" t="s">
        <v>12637</v>
      </c>
      <c r="N8201" t="s">
        <v>11320</v>
      </c>
      <c r="O8201" t="s">
        <v>10681</v>
      </c>
      <c r="P8201" t="s">
        <v>10668</v>
      </c>
      <c r="Q8201" t="s">
        <v>10702</v>
      </c>
      <c r="R8201" t="s">
        <v>11540</v>
      </c>
      <c r="S8201" t="s">
        <v>10685</v>
      </c>
      <c r="T8201">
        <v>0.38</v>
      </c>
      <c r="U8201" s="1">
        <v>40320</v>
      </c>
    </row>
    <row r="8202" spans="1:21" x14ac:dyDescent="0.3">
      <c r="A8202">
        <v>1606</v>
      </c>
      <c r="B8202">
        <v>11651</v>
      </c>
      <c r="C8202" s="1">
        <v>40596</v>
      </c>
      <c r="D8202" t="s">
        <v>10704</v>
      </c>
      <c r="E8202">
        <v>19</v>
      </c>
      <c r="F8202">
        <v>65.849999999999994</v>
      </c>
      <c r="G8202">
        <v>7.0000000000000007E-2</v>
      </c>
      <c r="H8202" t="s">
        <v>10697</v>
      </c>
      <c r="I8202">
        <v>3.9</v>
      </c>
      <c r="J8202">
        <v>3.28</v>
      </c>
      <c r="K8202">
        <v>0.98</v>
      </c>
      <c r="L8202" t="s">
        <v>11978</v>
      </c>
      <c r="M8202" t="s">
        <v>12637</v>
      </c>
      <c r="N8202" t="s">
        <v>11320</v>
      </c>
      <c r="O8202" t="s">
        <v>10667</v>
      </c>
      <c r="P8202" t="s">
        <v>10668</v>
      </c>
      <c r="Q8202" t="s">
        <v>10736</v>
      </c>
      <c r="R8202" t="s">
        <v>12375</v>
      </c>
      <c r="S8202" t="s">
        <v>10709</v>
      </c>
      <c r="T8202">
        <v>0.59</v>
      </c>
      <c r="U8202" s="1">
        <v>40598</v>
      </c>
    </row>
    <row r="8203" spans="1:21" x14ac:dyDescent="0.3">
      <c r="A8203">
        <v>1635</v>
      </c>
      <c r="B8203">
        <v>11840</v>
      </c>
      <c r="C8203" s="1">
        <v>40039</v>
      </c>
      <c r="D8203" t="s">
        <v>10719</v>
      </c>
      <c r="E8203">
        <v>43</v>
      </c>
      <c r="F8203">
        <v>181.5</v>
      </c>
      <c r="G8203">
        <v>0.08</v>
      </c>
      <c r="H8203" t="s">
        <v>10664</v>
      </c>
      <c r="I8203">
        <v>-6.24</v>
      </c>
      <c r="J8203">
        <v>4.4800000000000004</v>
      </c>
      <c r="K8203">
        <v>2.5</v>
      </c>
      <c r="L8203" t="s">
        <v>12684</v>
      </c>
      <c r="M8203" t="s">
        <v>12637</v>
      </c>
      <c r="N8203" t="s">
        <v>11320</v>
      </c>
      <c r="O8203" t="s">
        <v>10674</v>
      </c>
      <c r="P8203" t="s">
        <v>10668</v>
      </c>
      <c r="Q8203" t="s">
        <v>10717</v>
      </c>
      <c r="R8203" t="s">
        <v>11451</v>
      </c>
      <c r="S8203" t="s">
        <v>10685</v>
      </c>
      <c r="T8203">
        <v>0.37</v>
      </c>
      <c r="U8203" s="1">
        <v>40040</v>
      </c>
    </row>
    <row r="8204" spans="1:21" x14ac:dyDescent="0.3">
      <c r="A8204">
        <v>1652</v>
      </c>
      <c r="B8204">
        <v>11909</v>
      </c>
      <c r="C8204" s="1">
        <v>40141</v>
      </c>
      <c r="D8204" t="s">
        <v>10686</v>
      </c>
      <c r="E8204">
        <v>11</v>
      </c>
      <c r="F8204">
        <v>194.17400000000001</v>
      </c>
      <c r="G8204">
        <v>0.03</v>
      </c>
      <c r="H8204" t="s">
        <v>10664</v>
      </c>
      <c r="I8204">
        <v>-20.91</v>
      </c>
      <c r="J8204">
        <v>20.99</v>
      </c>
      <c r="K8204">
        <v>0.99</v>
      </c>
      <c r="L8204" t="s">
        <v>12687</v>
      </c>
      <c r="M8204" t="s">
        <v>12637</v>
      </c>
      <c r="N8204" t="s">
        <v>11320</v>
      </c>
      <c r="O8204" t="s">
        <v>10674</v>
      </c>
      <c r="P8204" t="s">
        <v>10682</v>
      </c>
      <c r="Q8204" t="s">
        <v>10683</v>
      </c>
      <c r="R8204" t="s">
        <v>11443</v>
      </c>
      <c r="S8204" t="s">
        <v>10709</v>
      </c>
      <c r="T8204">
        <v>0.56999999999999995</v>
      </c>
      <c r="U8204" s="1">
        <v>40143</v>
      </c>
    </row>
    <row r="8205" spans="1:21" x14ac:dyDescent="0.3">
      <c r="A8205">
        <v>1653</v>
      </c>
      <c r="B8205">
        <v>11910</v>
      </c>
      <c r="C8205" s="1">
        <v>40709</v>
      </c>
      <c r="D8205" t="s">
        <v>10671</v>
      </c>
      <c r="E8205">
        <v>21</v>
      </c>
      <c r="F8205">
        <v>49.23</v>
      </c>
      <c r="G8205">
        <v>0.01</v>
      </c>
      <c r="H8205" t="s">
        <v>10664</v>
      </c>
      <c r="I8205">
        <v>-77.709999999999994</v>
      </c>
      <c r="J8205">
        <v>1.98</v>
      </c>
      <c r="K8205">
        <v>4.7699999999999996</v>
      </c>
      <c r="L8205" t="s">
        <v>12689</v>
      </c>
      <c r="M8205" t="s">
        <v>12637</v>
      </c>
      <c r="N8205" t="s">
        <v>11320</v>
      </c>
      <c r="O8205" t="s">
        <v>10701</v>
      </c>
      <c r="P8205" t="s">
        <v>10668</v>
      </c>
      <c r="Q8205" t="s">
        <v>10678</v>
      </c>
      <c r="R8205" t="s">
        <v>12238</v>
      </c>
      <c r="S8205" t="s">
        <v>10685</v>
      </c>
      <c r="T8205">
        <v>0.4</v>
      </c>
      <c r="U8205" s="1">
        <v>40711</v>
      </c>
    </row>
    <row r="8206" spans="1:21" x14ac:dyDescent="0.3">
      <c r="A8206">
        <v>1657</v>
      </c>
      <c r="B8206">
        <v>11943</v>
      </c>
      <c r="C8206" s="1">
        <v>40275</v>
      </c>
      <c r="D8206" t="s">
        <v>10663</v>
      </c>
      <c r="E8206">
        <v>49</v>
      </c>
      <c r="F8206">
        <v>657.94</v>
      </c>
      <c r="G8206">
        <v>0.09</v>
      </c>
      <c r="H8206" t="s">
        <v>10664</v>
      </c>
      <c r="I8206">
        <v>7.35</v>
      </c>
      <c r="J8206">
        <v>14.45</v>
      </c>
      <c r="K8206">
        <v>7.17</v>
      </c>
      <c r="L8206" t="s">
        <v>12687</v>
      </c>
      <c r="M8206" t="s">
        <v>12637</v>
      </c>
      <c r="N8206" t="s">
        <v>11320</v>
      </c>
      <c r="O8206" t="s">
        <v>10674</v>
      </c>
      <c r="P8206" t="s">
        <v>10668</v>
      </c>
      <c r="Q8206" t="s">
        <v>10678</v>
      </c>
      <c r="R8206" t="s">
        <v>11720</v>
      </c>
      <c r="S8206" t="s">
        <v>10685</v>
      </c>
      <c r="T8206">
        <v>0.38</v>
      </c>
      <c r="U8206" s="1">
        <v>40282</v>
      </c>
    </row>
    <row r="8207" spans="1:21" x14ac:dyDescent="0.3">
      <c r="A8207">
        <v>1658</v>
      </c>
      <c r="B8207">
        <v>11943</v>
      </c>
      <c r="C8207" s="1">
        <v>40275</v>
      </c>
      <c r="D8207" t="s">
        <v>10663</v>
      </c>
      <c r="E8207">
        <v>19</v>
      </c>
      <c r="F8207">
        <v>1270.73</v>
      </c>
      <c r="G8207">
        <v>0.08</v>
      </c>
      <c r="H8207" t="s">
        <v>10672</v>
      </c>
      <c r="I8207">
        <v>-425.72</v>
      </c>
      <c r="J8207">
        <v>70.98</v>
      </c>
      <c r="K8207">
        <v>30</v>
      </c>
      <c r="L8207" t="s">
        <v>12687</v>
      </c>
      <c r="M8207" t="s">
        <v>12637</v>
      </c>
      <c r="N8207" t="s">
        <v>11320</v>
      </c>
      <c r="O8207" t="s">
        <v>10674</v>
      </c>
      <c r="P8207" t="s">
        <v>10690</v>
      </c>
      <c r="Q8207" t="s">
        <v>10753</v>
      </c>
      <c r="R8207" t="s">
        <v>11455</v>
      </c>
      <c r="S8207" t="s">
        <v>10677</v>
      </c>
      <c r="T8207">
        <v>0.73</v>
      </c>
      <c r="U8207" s="1">
        <v>40277</v>
      </c>
    </row>
    <row r="8208" spans="1:21" x14ac:dyDescent="0.3">
      <c r="A8208">
        <v>1722</v>
      </c>
      <c r="B8208">
        <v>12356</v>
      </c>
      <c r="C8208" s="1">
        <v>41200</v>
      </c>
      <c r="D8208" t="s">
        <v>10719</v>
      </c>
      <c r="E8208">
        <v>39</v>
      </c>
      <c r="F8208">
        <v>243.05</v>
      </c>
      <c r="G8208">
        <v>0.02</v>
      </c>
      <c r="H8208" t="s">
        <v>10664</v>
      </c>
      <c r="I8208">
        <v>-70.849999999999994</v>
      </c>
      <c r="J8208">
        <v>5.98</v>
      </c>
      <c r="K8208">
        <v>5.35</v>
      </c>
      <c r="L8208" t="s">
        <v>12684</v>
      </c>
      <c r="M8208" t="s">
        <v>12637</v>
      </c>
      <c r="N8208" t="s">
        <v>11320</v>
      </c>
      <c r="O8208" t="s">
        <v>10674</v>
      </c>
      <c r="P8208" t="s">
        <v>10668</v>
      </c>
      <c r="Q8208" t="s">
        <v>10702</v>
      </c>
      <c r="R8208" t="s">
        <v>11487</v>
      </c>
      <c r="S8208" t="s">
        <v>10685</v>
      </c>
      <c r="T8208">
        <v>0.4</v>
      </c>
      <c r="U8208" s="1">
        <v>41203</v>
      </c>
    </row>
    <row r="8209" spans="1:21" x14ac:dyDescent="0.3">
      <c r="A8209">
        <v>1756</v>
      </c>
      <c r="B8209">
        <v>12581</v>
      </c>
      <c r="C8209" s="1">
        <v>40106</v>
      </c>
      <c r="D8209" t="s">
        <v>10671</v>
      </c>
      <c r="E8209">
        <v>31</v>
      </c>
      <c r="F8209">
        <v>1768.9690000000001</v>
      </c>
      <c r="G8209">
        <v>0</v>
      </c>
      <c r="H8209" t="s">
        <v>10697</v>
      </c>
      <c r="I8209">
        <v>341.1</v>
      </c>
      <c r="J8209">
        <v>65.989999999999995</v>
      </c>
      <c r="K8209">
        <v>5.99</v>
      </c>
      <c r="L8209" t="s">
        <v>12360</v>
      </c>
      <c r="M8209" t="s">
        <v>12637</v>
      </c>
      <c r="N8209" t="s">
        <v>11320</v>
      </c>
      <c r="O8209" t="s">
        <v>10667</v>
      </c>
      <c r="P8209" t="s">
        <v>10682</v>
      </c>
      <c r="Q8209" t="s">
        <v>10683</v>
      </c>
      <c r="R8209" t="s">
        <v>11183</v>
      </c>
      <c r="S8209" t="s">
        <v>10685</v>
      </c>
      <c r="T8209">
        <v>0.57999999999999996</v>
      </c>
      <c r="U8209" s="1">
        <v>40108</v>
      </c>
    </row>
    <row r="8210" spans="1:21" x14ac:dyDescent="0.3">
      <c r="A8210">
        <v>1818</v>
      </c>
      <c r="B8210">
        <v>13031</v>
      </c>
      <c r="C8210" s="1">
        <v>41247</v>
      </c>
      <c r="D8210" t="s">
        <v>10663</v>
      </c>
      <c r="E8210">
        <v>34</v>
      </c>
      <c r="F8210">
        <v>210.06</v>
      </c>
      <c r="G8210">
        <v>0.08</v>
      </c>
      <c r="H8210" t="s">
        <v>10664</v>
      </c>
      <c r="I8210">
        <v>-135</v>
      </c>
      <c r="J8210">
        <v>6.48</v>
      </c>
      <c r="K8210">
        <v>7.37</v>
      </c>
      <c r="L8210" t="s">
        <v>12270</v>
      </c>
      <c r="M8210" t="s">
        <v>12637</v>
      </c>
      <c r="N8210" t="s">
        <v>11320</v>
      </c>
      <c r="O8210" t="s">
        <v>10674</v>
      </c>
      <c r="P8210" t="s">
        <v>10668</v>
      </c>
      <c r="Q8210" t="s">
        <v>10702</v>
      </c>
      <c r="R8210" t="s">
        <v>11464</v>
      </c>
      <c r="S8210" t="s">
        <v>10685</v>
      </c>
      <c r="T8210">
        <v>0.37</v>
      </c>
      <c r="U8210" s="1">
        <v>41252</v>
      </c>
    </row>
    <row r="8211" spans="1:21" x14ac:dyDescent="0.3">
      <c r="A8211">
        <v>1831</v>
      </c>
      <c r="B8211">
        <v>13126</v>
      </c>
      <c r="C8211" s="1">
        <v>40835</v>
      </c>
      <c r="D8211" t="s">
        <v>10686</v>
      </c>
      <c r="E8211">
        <v>43</v>
      </c>
      <c r="F8211">
        <v>24233.54</v>
      </c>
      <c r="G8211">
        <v>7.0000000000000007E-2</v>
      </c>
      <c r="H8211" t="s">
        <v>10664</v>
      </c>
      <c r="I8211">
        <v>6492.67</v>
      </c>
      <c r="J8211">
        <v>599.99</v>
      </c>
      <c r="K8211">
        <v>24.49</v>
      </c>
      <c r="L8211" t="s">
        <v>12685</v>
      </c>
      <c r="M8211" t="s">
        <v>12637</v>
      </c>
      <c r="N8211" t="s">
        <v>11320</v>
      </c>
      <c r="O8211" t="s">
        <v>10674</v>
      </c>
      <c r="P8211" t="s">
        <v>10682</v>
      </c>
      <c r="Q8211" t="s">
        <v>10740</v>
      </c>
      <c r="R8211" t="s">
        <v>11931</v>
      </c>
      <c r="S8211" t="s">
        <v>10769</v>
      </c>
      <c r="T8211">
        <v>0.5</v>
      </c>
      <c r="U8211" s="1">
        <v>40836</v>
      </c>
    </row>
    <row r="8212" spans="1:21" x14ac:dyDescent="0.3">
      <c r="A8212">
        <v>1832</v>
      </c>
      <c r="B8212">
        <v>13126</v>
      </c>
      <c r="C8212" s="1">
        <v>40835</v>
      </c>
      <c r="D8212" t="s">
        <v>10686</v>
      </c>
      <c r="E8212">
        <v>45</v>
      </c>
      <c r="F8212">
        <v>6325.65</v>
      </c>
      <c r="G8212">
        <v>0.02</v>
      </c>
      <c r="H8212" t="s">
        <v>10672</v>
      </c>
      <c r="I8212">
        <v>114.46</v>
      </c>
      <c r="J8212">
        <v>135.99</v>
      </c>
      <c r="K8212">
        <v>28.63</v>
      </c>
      <c r="L8212" t="s">
        <v>12685</v>
      </c>
      <c r="M8212" t="s">
        <v>12637</v>
      </c>
      <c r="N8212" t="s">
        <v>11320</v>
      </c>
      <c r="O8212" t="s">
        <v>10674</v>
      </c>
      <c r="P8212" t="s">
        <v>10690</v>
      </c>
      <c r="Q8212" t="s">
        <v>10753</v>
      </c>
      <c r="R8212" t="s">
        <v>11086</v>
      </c>
      <c r="S8212" t="s">
        <v>10677</v>
      </c>
      <c r="T8212">
        <v>0.76</v>
      </c>
      <c r="U8212" s="1">
        <v>40837</v>
      </c>
    </row>
    <row r="8213" spans="1:21" x14ac:dyDescent="0.3">
      <c r="A8213">
        <v>1833</v>
      </c>
      <c r="B8213">
        <v>13126</v>
      </c>
      <c r="C8213" s="1">
        <v>40835</v>
      </c>
      <c r="D8213" t="s">
        <v>10686</v>
      </c>
      <c r="E8213">
        <v>2</v>
      </c>
      <c r="F8213">
        <v>380.62</v>
      </c>
      <c r="G8213">
        <v>0.02</v>
      </c>
      <c r="H8213" t="s">
        <v>10672</v>
      </c>
      <c r="I8213">
        <v>-301.73</v>
      </c>
      <c r="J8213">
        <v>179.29</v>
      </c>
      <c r="K8213">
        <v>29.21</v>
      </c>
      <c r="L8213" t="s">
        <v>12685</v>
      </c>
      <c r="M8213" t="s">
        <v>12637</v>
      </c>
      <c r="N8213" t="s">
        <v>11320</v>
      </c>
      <c r="O8213" t="s">
        <v>10674</v>
      </c>
      <c r="P8213" t="s">
        <v>10690</v>
      </c>
      <c r="Q8213" t="s">
        <v>10724</v>
      </c>
      <c r="R8213" t="s">
        <v>10847</v>
      </c>
    </row>
    <row r="8214" spans="1:21" x14ac:dyDescent="0.3">
      <c r="A8214">
        <v>1844</v>
      </c>
      <c r="B8214">
        <v>13282</v>
      </c>
      <c r="C8214" s="1">
        <v>41038</v>
      </c>
      <c r="D8214" t="s">
        <v>10663</v>
      </c>
      <c r="E8214">
        <v>22</v>
      </c>
      <c r="F8214">
        <v>763.85</v>
      </c>
      <c r="G8214">
        <v>0.09</v>
      </c>
      <c r="H8214" t="s">
        <v>10664</v>
      </c>
      <c r="I8214">
        <v>-126.6</v>
      </c>
      <c r="J8214">
        <v>34.979999999999997</v>
      </c>
      <c r="K8214">
        <v>7.53</v>
      </c>
      <c r="L8214" t="s">
        <v>12682</v>
      </c>
      <c r="M8214" t="s">
        <v>12637</v>
      </c>
      <c r="N8214" t="s">
        <v>11320</v>
      </c>
      <c r="O8214" t="s">
        <v>10681</v>
      </c>
      <c r="P8214" t="s">
        <v>10682</v>
      </c>
      <c r="Q8214" t="s">
        <v>10711</v>
      </c>
      <c r="R8214" t="s">
        <v>11747</v>
      </c>
      <c r="S8214" t="s">
        <v>10685</v>
      </c>
      <c r="T8214">
        <v>0.76</v>
      </c>
      <c r="U8214" s="1">
        <v>41043</v>
      </c>
    </row>
    <row r="8215" spans="1:21" x14ac:dyDescent="0.3">
      <c r="A8215">
        <v>1845</v>
      </c>
      <c r="B8215">
        <v>13282</v>
      </c>
      <c r="C8215" s="1">
        <v>41038</v>
      </c>
      <c r="D8215" t="s">
        <v>10663</v>
      </c>
      <c r="E8215">
        <v>2</v>
      </c>
      <c r="F8215">
        <v>12.59</v>
      </c>
      <c r="G8215">
        <v>0.02</v>
      </c>
      <c r="H8215" t="s">
        <v>10664</v>
      </c>
      <c r="I8215">
        <v>-5.92</v>
      </c>
      <c r="J8215">
        <v>6.3</v>
      </c>
      <c r="K8215">
        <v>0.5</v>
      </c>
      <c r="L8215" t="s">
        <v>12682</v>
      </c>
      <c r="M8215" t="s">
        <v>12637</v>
      </c>
      <c r="N8215" t="s">
        <v>11320</v>
      </c>
      <c r="O8215" t="s">
        <v>10681</v>
      </c>
      <c r="P8215" t="s">
        <v>10668</v>
      </c>
      <c r="Q8215" t="s">
        <v>10729</v>
      </c>
      <c r="R8215" t="s">
        <v>11089</v>
      </c>
      <c r="S8215" t="s">
        <v>10685</v>
      </c>
      <c r="T8215">
        <v>0.39</v>
      </c>
      <c r="U8215" s="1">
        <v>41042</v>
      </c>
    </row>
    <row r="8216" spans="1:21" x14ac:dyDescent="0.3">
      <c r="A8216">
        <v>1933</v>
      </c>
      <c r="B8216">
        <v>13825</v>
      </c>
      <c r="C8216" s="1">
        <v>39893</v>
      </c>
      <c r="D8216" t="s">
        <v>10671</v>
      </c>
      <c r="E8216">
        <v>30</v>
      </c>
      <c r="F8216">
        <v>186.79</v>
      </c>
      <c r="G8216">
        <v>0.09</v>
      </c>
      <c r="H8216" t="s">
        <v>10664</v>
      </c>
      <c r="I8216">
        <v>-88.6</v>
      </c>
      <c r="J8216">
        <v>6.48</v>
      </c>
      <c r="K8216">
        <v>6.35</v>
      </c>
      <c r="L8216" t="s">
        <v>12689</v>
      </c>
      <c r="M8216" t="s">
        <v>12637</v>
      </c>
      <c r="N8216" t="s">
        <v>11320</v>
      </c>
      <c r="O8216" t="s">
        <v>10701</v>
      </c>
      <c r="P8216" t="s">
        <v>10668</v>
      </c>
      <c r="Q8216" t="s">
        <v>10702</v>
      </c>
      <c r="R8216" t="s">
        <v>12201</v>
      </c>
      <c r="S8216" t="s">
        <v>10685</v>
      </c>
      <c r="T8216">
        <v>0.37</v>
      </c>
      <c r="U8216" s="1">
        <v>39894</v>
      </c>
    </row>
    <row r="8217" spans="1:21" x14ac:dyDescent="0.3">
      <c r="A8217">
        <v>1992</v>
      </c>
      <c r="B8217">
        <v>14212</v>
      </c>
      <c r="C8217" s="1">
        <v>40955</v>
      </c>
      <c r="D8217" t="s">
        <v>10719</v>
      </c>
      <c r="E8217">
        <v>4</v>
      </c>
      <c r="F8217">
        <v>31.18</v>
      </c>
      <c r="G8217">
        <v>0</v>
      </c>
      <c r="H8217" t="s">
        <v>10664</v>
      </c>
      <c r="I8217">
        <v>-17.16</v>
      </c>
      <c r="J8217">
        <v>6.24</v>
      </c>
      <c r="K8217">
        <v>5.22</v>
      </c>
      <c r="L8217" t="s">
        <v>12690</v>
      </c>
      <c r="M8217" t="s">
        <v>12637</v>
      </c>
      <c r="N8217" t="s">
        <v>11320</v>
      </c>
      <c r="O8217" t="s">
        <v>10667</v>
      </c>
      <c r="P8217" t="s">
        <v>10690</v>
      </c>
      <c r="Q8217" t="s">
        <v>10691</v>
      </c>
      <c r="R8217" t="s">
        <v>11734</v>
      </c>
      <c r="S8217" t="s">
        <v>10685</v>
      </c>
      <c r="T8217">
        <v>0.6</v>
      </c>
      <c r="U8217" s="1">
        <v>40956</v>
      </c>
    </row>
    <row r="8218" spans="1:21" x14ac:dyDescent="0.3">
      <c r="A8218">
        <v>1993</v>
      </c>
      <c r="B8218">
        <v>14212</v>
      </c>
      <c r="C8218" s="1">
        <v>40955</v>
      </c>
      <c r="D8218" t="s">
        <v>10719</v>
      </c>
      <c r="E8218">
        <v>8</v>
      </c>
      <c r="F8218">
        <v>21.99</v>
      </c>
      <c r="G8218">
        <v>0.02</v>
      </c>
      <c r="H8218" t="s">
        <v>10664</v>
      </c>
      <c r="I8218">
        <v>4.63</v>
      </c>
      <c r="J8218">
        <v>2.61</v>
      </c>
      <c r="K8218">
        <v>0.5</v>
      </c>
      <c r="L8218" t="s">
        <v>12690</v>
      </c>
      <c r="M8218" t="s">
        <v>12637</v>
      </c>
      <c r="N8218" t="s">
        <v>11320</v>
      </c>
      <c r="O8218" t="s">
        <v>10667</v>
      </c>
      <c r="P8218" t="s">
        <v>10668</v>
      </c>
      <c r="Q8218" t="s">
        <v>10729</v>
      </c>
      <c r="R8218" t="s">
        <v>11153</v>
      </c>
      <c r="S8218" t="s">
        <v>10685</v>
      </c>
      <c r="T8218">
        <v>0.39</v>
      </c>
      <c r="U8218" s="1">
        <v>40957</v>
      </c>
    </row>
    <row r="8219" spans="1:21" x14ac:dyDescent="0.3">
      <c r="A8219">
        <v>2067</v>
      </c>
      <c r="B8219">
        <v>14789</v>
      </c>
      <c r="C8219" s="1">
        <v>40511</v>
      </c>
      <c r="D8219" t="s">
        <v>10686</v>
      </c>
      <c r="E8219">
        <v>37</v>
      </c>
      <c r="F8219">
        <v>438.07</v>
      </c>
      <c r="G8219">
        <v>0</v>
      </c>
      <c r="H8219" t="s">
        <v>10697</v>
      </c>
      <c r="I8219">
        <v>12.06</v>
      </c>
      <c r="J8219">
        <v>10.89</v>
      </c>
      <c r="K8219">
        <v>4.5</v>
      </c>
      <c r="L8219" t="s">
        <v>12270</v>
      </c>
      <c r="M8219" t="s">
        <v>12637</v>
      </c>
      <c r="N8219" t="s">
        <v>11320</v>
      </c>
      <c r="O8219" t="s">
        <v>10674</v>
      </c>
      <c r="P8219" t="s">
        <v>10668</v>
      </c>
      <c r="Q8219" t="s">
        <v>10675</v>
      </c>
      <c r="R8219" t="s">
        <v>10983</v>
      </c>
      <c r="S8219" t="s">
        <v>10685</v>
      </c>
      <c r="T8219">
        <v>0.59</v>
      </c>
      <c r="U8219" s="1">
        <v>40513</v>
      </c>
    </row>
    <row r="8220" spans="1:21" x14ac:dyDescent="0.3">
      <c r="A8220">
        <v>2068</v>
      </c>
      <c r="B8220">
        <v>14789</v>
      </c>
      <c r="C8220" s="1">
        <v>40511</v>
      </c>
      <c r="D8220" t="s">
        <v>10686</v>
      </c>
      <c r="E8220">
        <v>19</v>
      </c>
      <c r="F8220">
        <v>116.37</v>
      </c>
      <c r="G8220">
        <v>0.03</v>
      </c>
      <c r="H8220" t="s">
        <v>10664</v>
      </c>
      <c r="I8220">
        <v>-32.6</v>
      </c>
      <c r="J8220">
        <v>5.58</v>
      </c>
      <c r="K8220">
        <v>5.3</v>
      </c>
      <c r="L8220" t="s">
        <v>12270</v>
      </c>
      <c r="M8220" t="s">
        <v>12637</v>
      </c>
      <c r="N8220" t="s">
        <v>11320</v>
      </c>
      <c r="O8220" t="s">
        <v>10674</v>
      </c>
      <c r="P8220" t="s">
        <v>10668</v>
      </c>
      <c r="Q8220" t="s">
        <v>10717</v>
      </c>
      <c r="R8220" t="s">
        <v>11486</v>
      </c>
      <c r="S8220" t="s">
        <v>10685</v>
      </c>
      <c r="T8220">
        <v>0.35</v>
      </c>
      <c r="U8220" s="1">
        <v>40512</v>
      </c>
    </row>
    <row r="8221" spans="1:21" x14ac:dyDescent="0.3">
      <c r="A8221">
        <v>2192</v>
      </c>
      <c r="B8221">
        <v>15782</v>
      </c>
      <c r="C8221" s="1">
        <v>40998</v>
      </c>
      <c r="D8221" t="s">
        <v>10671</v>
      </c>
      <c r="E8221">
        <v>35</v>
      </c>
      <c r="F8221">
        <v>2339.64</v>
      </c>
      <c r="G8221">
        <v>0.1</v>
      </c>
      <c r="H8221" t="s">
        <v>10664</v>
      </c>
      <c r="I8221">
        <v>-1916.71</v>
      </c>
      <c r="J8221">
        <v>71.37</v>
      </c>
      <c r="K8221">
        <v>69</v>
      </c>
      <c r="L8221" t="s">
        <v>11437</v>
      </c>
      <c r="M8221" t="s">
        <v>12637</v>
      </c>
      <c r="N8221" t="s">
        <v>11320</v>
      </c>
      <c r="O8221" t="s">
        <v>10667</v>
      </c>
      <c r="P8221" t="s">
        <v>10690</v>
      </c>
      <c r="Q8221" t="s">
        <v>10724</v>
      </c>
      <c r="R8221" t="s">
        <v>10725</v>
      </c>
    </row>
    <row r="8222" spans="1:21" x14ac:dyDescent="0.3">
      <c r="A8222">
        <v>2232</v>
      </c>
      <c r="B8222">
        <v>16132</v>
      </c>
      <c r="C8222" s="1">
        <v>41209</v>
      </c>
      <c r="D8222" t="s">
        <v>10704</v>
      </c>
      <c r="E8222">
        <v>26</v>
      </c>
      <c r="F8222">
        <v>519.96</v>
      </c>
      <c r="G8222">
        <v>7.0000000000000007E-2</v>
      </c>
      <c r="H8222" t="s">
        <v>10664</v>
      </c>
      <c r="I8222">
        <v>169.44</v>
      </c>
      <c r="J8222">
        <v>21.38</v>
      </c>
      <c r="K8222">
        <v>2.99</v>
      </c>
      <c r="L8222" t="s">
        <v>12683</v>
      </c>
      <c r="M8222" t="s">
        <v>12637</v>
      </c>
      <c r="N8222" t="s">
        <v>11320</v>
      </c>
      <c r="O8222" t="s">
        <v>10667</v>
      </c>
      <c r="P8222" t="s">
        <v>10668</v>
      </c>
      <c r="Q8222" t="s">
        <v>10678</v>
      </c>
      <c r="R8222" t="s">
        <v>11887</v>
      </c>
      <c r="S8222" t="s">
        <v>10685</v>
      </c>
      <c r="T8222">
        <v>0.36</v>
      </c>
      <c r="U8222" s="1">
        <v>41210</v>
      </c>
    </row>
    <row r="8223" spans="1:21" x14ac:dyDescent="0.3">
      <c r="A8223">
        <v>2377</v>
      </c>
      <c r="B8223">
        <v>17251</v>
      </c>
      <c r="C8223" s="1">
        <v>40113</v>
      </c>
      <c r="D8223" t="s">
        <v>10686</v>
      </c>
      <c r="E8223">
        <v>26</v>
      </c>
      <c r="F8223">
        <v>2951.4380000000001</v>
      </c>
      <c r="G8223">
        <v>0</v>
      </c>
      <c r="H8223" t="s">
        <v>10664</v>
      </c>
      <c r="I8223">
        <v>667.28</v>
      </c>
      <c r="J8223">
        <v>125.99</v>
      </c>
      <c r="K8223">
        <v>8.99</v>
      </c>
      <c r="L8223" t="s">
        <v>12683</v>
      </c>
      <c r="M8223" t="s">
        <v>12637</v>
      </c>
      <c r="N8223" t="s">
        <v>11320</v>
      </c>
      <c r="O8223" t="s">
        <v>10667</v>
      </c>
      <c r="P8223" t="s">
        <v>10682</v>
      </c>
      <c r="Q8223" t="s">
        <v>10683</v>
      </c>
      <c r="R8223" t="s">
        <v>12543</v>
      </c>
      <c r="S8223" t="s">
        <v>10685</v>
      </c>
      <c r="T8223">
        <v>0.56999999999999995</v>
      </c>
      <c r="U8223" s="1">
        <v>40115</v>
      </c>
    </row>
    <row r="8224" spans="1:21" x14ac:dyDescent="0.3">
      <c r="A8224">
        <v>2380</v>
      </c>
      <c r="B8224">
        <v>17253</v>
      </c>
      <c r="C8224" s="1">
        <v>40772</v>
      </c>
      <c r="D8224" t="s">
        <v>10719</v>
      </c>
      <c r="E8224">
        <v>13</v>
      </c>
      <c r="F8224">
        <v>50.19</v>
      </c>
      <c r="G8224">
        <v>0.08</v>
      </c>
      <c r="H8224" t="s">
        <v>10664</v>
      </c>
      <c r="I8224">
        <v>-64.39</v>
      </c>
      <c r="J8224">
        <v>3.52</v>
      </c>
      <c r="K8224">
        <v>6.83</v>
      </c>
      <c r="L8224" t="s">
        <v>12682</v>
      </c>
      <c r="M8224" t="s">
        <v>12637</v>
      </c>
      <c r="N8224" t="s">
        <v>11320</v>
      </c>
      <c r="O8224" t="s">
        <v>10681</v>
      </c>
      <c r="P8224" t="s">
        <v>10668</v>
      </c>
      <c r="Q8224" t="s">
        <v>10678</v>
      </c>
      <c r="R8224" t="s">
        <v>11254</v>
      </c>
      <c r="S8224" t="s">
        <v>10685</v>
      </c>
      <c r="T8224">
        <v>0.38</v>
      </c>
      <c r="U8224" s="1">
        <v>40774</v>
      </c>
    </row>
    <row r="8225" spans="1:21" x14ac:dyDescent="0.3">
      <c r="A8225">
        <v>2385</v>
      </c>
      <c r="B8225">
        <v>17287</v>
      </c>
      <c r="C8225" s="1">
        <v>40638</v>
      </c>
      <c r="D8225" t="s">
        <v>10671</v>
      </c>
      <c r="E8225">
        <v>38</v>
      </c>
      <c r="F8225">
        <v>5793.46</v>
      </c>
      <c r="G8225">
        <v>0.01</v>
      </c>
      <c r="H8225" t="s">
        <v>10664</v>
      </c>
      <c r="I8225">
        <v>2477.77</v>
      </c>
      <c r="J8225">
        <v>150.97999999999999</v>
      </c>
      <c r="K8225">
        <v>13.99</v>
      </c>
      <c r="L8225" t="s">
        <v>12691</v>
      </c>
      <c r="M8225" t="s">
        <v>12637</v>
      </c>
      <c r="N8225" t="s">
        <v>11320</v>
      </c>
      <c r="O8225" t="s">
        <v>10701</v>
      </c>
      <c r="P8225" t="s">
        <v>10682</v>
      </c>
      <c r="Q8225" t="s">
        <v>10849</v>
      </c>
      <c r="R8225" t="s">
        <v>10979</v>
      </c>
      <c r="S8225" t="s">
        <v>10689</v>
      </c>
      <c r="T8225">
        <v>0.38</v>
      </c>
      <c r="U8225" s="1">
        <v>40639</v>
      </c>
    </row>
    <row r="8226" spans="1:21" x14ac:dyDescent="0.3">
      <c r="A8226">
        <v>2386</v>
      </c>
      <c r="B8226">
        <v>17287</v>
      </c>
      <c r="C8226" s="1">
        <v>40638</v>
      </c>
      <c r="D8226" t="s">
        <v>10671</v>
      </c>
      <c r="E8226">
        <v>11</v>
      </c>
      <c r="F8226">
        <v>4558.21</v>
      </c>
      <c r="G8226">
        <v>0.06</v>
      </c>
      <c r="H8226" t="s">
        <v>10664</v>
      </c>
      <c r="I8226">
        <v>993.81</v>
      </c>
      <c r="J8226">
        <v>415.88</v>
      </c>
      <c r="K8226">
        <v>11.37</v>
      </c>
      <c r="L8226" t="s">
        <v>12691</v>
      </c>
      <c r="M8226" t="s">
        <v>12637</v>
      </c>
      <c r="N8226" t="s">
        <v>11320</v>
      </c>
      <c r="O8226" t="s">
        <v>10701</v>
      </c>
      <c r="P8226" t="s">
        <v>10668</v>
      </c>
      <c r="Q8226" t="s">
        <v>10669</v>
      </c>
      <c r="R8226" t="s">
        <v>10995</v>
      </c>
      <c r="S8226" t="s">
        <v>10685</v>
      </c>
      <c r="T8226">
        <v>0.56999999999999995</v>
      </c>
      <c r="U8226" s="1">
        <v>40640</v>
      </c>
    </row>
    <row r="8227" spans="1:21" x14ac:dyDescent="0.3">
      <c r="A8227">
        <v>2387</v>
      </c>
      <c r="B8227">
        <v>17287</v>
      </c>
      <c r="C8227" s="1">
        <v>40638</v>
      </c>
      <c r="D8227" t="s">
        <v>10671</v>
      </c>
      <c r="E8227">
        <v>26</v>
      </c>
      <c r="F8227">
        <v>4361.6985000000004</v>
      </c>
      <c r="G8227">
        <v>0.05</v>
      </c>
      <c r="H8227" t="s">
        <v>10664</v>
      </c>
      <c r="I8227">
        <v>1069.79</v>
      </c>
      <c r="J8227">
        <v>195.99</v>
      </c>
      <c r="K8227">
        <v>4.2</v>
      </c>
      <c r="L8227" t="s">
        <v>12691</v>
      </c>
      <c r="M8227" t="s">
        <v>12637</v>
      </c>
      <c r="N8227" t="s">
        <v>11320</v>
      </c>
      <c r="O8227" t="s">
        <v>10701</v>
      </c>
      <c r="P8227" t="s">
        <v>10682</v>
      </c>
      <c r="Q8227" t="s">
        <v>10683</v>
      </c>
      <c r="R8227" t="s">
        <v>11617</v>
      </c>
      <c r="S8227" t="s">
        <v>10685</v>
      </c>
      <c r="T8227">
        <v>0.56000000000000005</v>
      </c>
      <c r="U8227" s="1">
        <v>40640</v>
      </c>
    </row>
    <row r="8228" spans="1:21" x14ac:dyDescent="0.3">
      <c r="A8228">
        <v>2516</v>
      </c>
      <c r="B8228">
        <v>18279</v>
      </c>
      <c r="C8228" s="1">
        <v>39870</v>
      </c>
      <c r="D8228" t="s">
        <v>10704</v>
      </c>
      <c r="E8228">
        <v>22</v>
      </c>
      <c r="F8228">
        <v>184.35</v>
      </c>
      <c r="G8228">
        <v>7.0000000000000007E-2</v>
      </c>
      <c r="H8228" t="s">
        <v>10664</v>
      </c>
      <c r="I8228">
        <v>11.95</v>
      </c>
      <c r="J8228">
        <v>8.33</v>
      </c>
      <c r="K8228">
        <v>1.99</v>
      </c>
      <c r="L8228" t="s">
        <v>12687</v>
      </c>
      <c r="M8228" t="s">
        <v>12637</v>
      </c>
      <c r="N8228" t="s">
        <v>11320</v>
      </c>
      <c r="O8228" t="s">
        <v>10674</v>
      </c>
      <c r="P8228" t="s">
        <v>10682</v>
      </c>
      <c r="Q8228" t="s">
        <v>10711</v>
      </c>
      <c r="R8228" t="s">
        <v>10962</v>
      </c>
    </row>
    <row r="8229" spans="1:21" x14ac:dyDescent="0.3">
      <c r="A8229">
        <v>2517</v>
      </c>
      <c r="B8229">
        <v>18279</v>
      </c>
      <c r="C8229" s="1">
        <v>39870</v>
      </c>
      <c r="D8229" t="s">
        <v>10704</v>
      </c>
      <c r="E8229">
        <v>20</v>
      </c>
      <c r="F8229">
        <v>10281.790000000001</v>
      </c>
      <c r="G8229">
        <v>0.03</v>
      </c>
      <c r="H8229" t="s">
        <v>10664</v>
      </c>
      <c r="I8229">
        <v>3272.9</v>
      </c>
      <c r="J8229">
        <v>499.99</v>
      </c>
      <c r="K8229">
        <v>24.49</v>
      </c>
      <c r="L8229" t="s">
        <v>12687</v>
      </c>
      <c r="M8229" t="s">
        <v>12637</v>
      </c>
      <c r="N8229" t="s">
        <v>11320</v>
      </c>
      <c r="O8229" t="s">
        <v>10674</v>
      </c>
      <c r="P8229" t="s">
        <v>10682</v>
      </c>
      <c r="Q8229" t="s">
        <v>10740</v>
      </c>
      <c r="R8229" t="s">
        <v>10856</v>
      </c>
      <c r="S8229" t="s">
        <v>10769</v>
      </c>
      <c r="T8229">
        <v>0.36</v>
      </c>
      <c r="U8229" s="1">
        <v>39871</v>
      </c>
    </row>
    <row r="8230" spans="1:21" x14ac:dyDescent="0.3">
      <c r="A8230">
        <v>2559</v>
      </c>
      <c r="B8230">
        <v>18503</v>
      </c>
      <c r="C8230" s="1">
        <v>40668</v>
      </c>
      <c r="D8230" t="s">
        <v>10686</v>
      </c>
      <c r="E8230">
        <v>46</v>
      </c>
      <c r="F8230">
        <v>6637.63</v>
      </c>
      <c r="G8230">
        <v>0.03</v>
      </c>
      <c r="H8230" t="s">
        <v>10672</v>
      </c>
      <c r="I8230">
        <v>1487.94</v>
      </c>
      <c r="J8230">
        <v>145.44999999999999</v>
      </c>
      <c r="K8230">
        <v>17.850000000000001</v>
      </c>
      <c r="L8230" t="s">
        <v>12270</v>
      </c>
      <c r="M8230" t="s">
        <v>12637</v>
      </c>
      <c r="N8230" t="s">
        <v>11320</v>
      </c>
      <c r="O8230" t="s">
        <v>10674</v>
      </c>
      <c r="P8230" t="s">
        <v>10682</v>
      </c>
      <c r="Q8230" t="s">
        <v>10849</v>
      </c>
      <c r="R8230" t="s">
        <v>10873</v>
      </c>
      <c r="S8230" t="s">
        <v>10677</v>
      </c>
      <c r="T8230">
        <v>0.56000000000000005</v>
      </c>
      <c r="U8230" s="1">
        <v>40670</v>
      </c>
    </row>
    <row r="8231" spans="1:21" x14ac:dyDescent="0.3">
      <c r="A8231">
        <v>2560</v>
      </c>
      <c r="B8231">
        <v>18503</v>
      </c>
      <c r="C8231" s="1">
        <v>40668</v>
      </c>
      <c r="D8231" t="s">
        <v>10686</v>
      </c>
      <c r="E8231">
        <v>13</v>
      </c>
      <c r="F8231">
        <v>928.90549999999996</v>
      </c>
      <c r="G8231">
        <v>0.06</v>
      </c>
      <c r="H8231" t="s">
        <v>10664</v>
      </c>
      <c r="I8231">
        <v>-23.93</v>
      </c>
      <c r="J8231">
        <v>85.99</v>
      </c>
      <c r="K8231">
        <v>2.79</v>
      </c>
      <c r="L8231" t="s">
        <v>12270</v>
      </c>
      <c r="M8231" t="s">
        <v>12637</v>
      </c>
      <c r="N8231" t="s">
        <v>11320</v>
      </c>
      <c r="O8231" t="s">
        <v>10674</v>
      </c>
      <c r="P8231" t="s">
        <v>10682</v>
      </c>
      <c r="Q8231" t="s">
        <v>10683</v>
      </c>
      <c r="R8231">
        <v>6340</v>
      </c>
      <c r="S8231" t="s">
        <v>10685</v>
      </c>
      <c r="T8231">
        <v>0.57999999999999996</v>
      </c>
      <c r="U8231" s="1">
        <v>40670</v>
      </c>
    </row>
    <row r="8232" spans="1:21" x14ac:dyDescent="0.3">
      <c r="A8232">
        <v>2589</v>
      </c>
      <c r="B8232">
        <v>18689</v>
      </c>
      <c r="C8232" s="1">
        <v>40171</v>
      </c>
      <c r="D8232" t="s">
        <v>10686</v>
      </c>
      <c r="E8232">
        <v>38</v>
      </c>
      <c r="F8232">
        <v>281.17</v>
      </c>
      <c r="G8232">
        <v>0.01</v>
      </c>
      <c r="H8232" t="s">
        <v>10664</v>
      </c>
      <c r="I8232">
        <v>-78.37</v>
      </c>
      <c r="J8232">
        <v>7.1</v>
      </c>
      <c r="K8232">
        <v>6.05</v>
      </c>
      <c r="L8232" t="s">
        <v>12360</v>
      </c>
      <c r="M8232" t="s">
        <v>12637</v>
      </c>
      <c r="N8232" t="s">
        <v>11320</v>
      </c>
      <c r="O8232" t="s">
        <v>10667</v>
      </c>
      <c r="P8232" t="s">
        <v>10668</v>
      </c>
      <c r="Q8232" t="s">
        <v>10678</v>
      </c>
      <c r="R8232" t="s">
        <v>11063</v>
      </c>
    </row>
    <row r="8233" spans="1:21" x14ac:dyDescent="0.3">
      <c r="A8233">
        <v>2590</v>
      </c>
      <c r="B8233">
        <v>18689</v>
      </c>
      <c r="C8233" s="1">
        <v>40171</v>
      </c>
      <c r="D8233" t="s">
        <v>10686</v>
      </c>
      <c r="E8233">
        <v>10</v>
      </c>
      <c r="F8233">
        <v>194.65</v>
      </c>
      <c r="G8233">
        <v>0.05</v>
      </c>
      <c r="H8233" t="s">
        <v>10664</v>
      </c>
      <c r="I8233">
        <v>-3.78</v>
      </c>
      <c r="J8233">
        <v>18.97</v>
      </c>
      <c r="K8233">
        <v>9.0299999999999994</v>
      </c>
      <c r="L8233" t="s">
        <v>12360</v>
      </c>
      <c r="M8233" t="s">
        <v>12637</v>
      </c>
      <c r="N8233" t="s">
        <v>11320</v>
      </c>
      <c r="O8233" t="s">
        <v>10667</v>
      </c>
      <c r="P8233" t="s">
        <v>10668</v>
      </c>
      <c r="Q8233" t="s">
        <v>10702</v>
      </c>
      <c r="R8233" t="s">
        <v>10764</v>
      </c>
      <c r="S8233" t="s">
        <v>10685</v>
      </c>
      <c r="T8233">
        <v>0.37</v>
      </c>
      <c r="U8233" s="1">
        <v>40172</v>
      </c>
    </row>
    <row r="8234" spans="1:21" x14ac:dyDescent="0.3">
      <c r="A8234">
        <v>2599</v>
      </c>
      <c r="B8234">
        <v>18758</v>
      </c>
      <c r="C8234" s="1">
        <v>40288</v>
      </c>
      <c r="D8234" t="s">
        <v>10686</v>
      </c>
      <c r="E8234">
        <v>20</v>
      </c>
      <c r="F8234">
        <v>2022.18</v>
      </c>
      <c r="G8234">
        <v>0.09</v>
      </c>
      <c r="H8234" t="s">
        <v>10697</v>
      </c>
      <c r="I8234">
        <v>594.44000000000005</v>
      </c>
      <c r="J8234">
        <v>102.3</v>
      </c>
      <c r="K8234">
        <v>21.26</v>
      </c>
      <c r="L8234" t="s">
        <v>12522</v>
      </c>
      <c r="M8234" t="s">
        <v>12637</v>
      </c>
      <c r="N8234" t="s">
        <v>11320</v>
      </c>
      <c r="O8234" t="s">
        <v>10681</v>
      </c>
      <c r="P8234" t="s">
        <v>10690</v>
      </c>
      <c r="Q8234" t="s">
        <v>10691</v>
      </c>
      <c r="R8234" t="s">
        <v>10815</v>
      </c>
      <c r="S8234" t="s">
        <v>10769</v>
      </c>
      <c r="T8234">
        <v>0.59</v>
      </c>
      <c r="U8234" s="1">
        <v>40290</v>
      </c>
    </row>
    <row r="8235" spans="1:21" x14ac:dyDescent="0.3">
      <c r="A8235">
        <v>2696</v>
      </c>
      <c r="B8235">
        <v>19521</v>
      </c>
      <c r="C8235" s="1">
        <v>40140</v>
      </c>
      <c r="D8235" t="s">
        <v>10686</v>
      </c>
      <c r="E8235">
        <v>9</v>
      </c>
      <c r="F8235">
        <v>351.06</v>
      </c>
      <c r="G8235">
        <v>0.02</v>
      </c>
      <c r="H8235" t="s">
        <v>10664</v>
      </c>
      <c r="I8235">
        <v>-306.32</v>
      </c>
      <c r="J8235">
        <v>35.479999999999997</v>
      </c>
      <c r="K8235">
        <v>35</v>
      </c>
      <c r="L8235" t="s">
        <v>11886</v>
      </c>
      <c r="M8235" t="s">
        <v>12637</v>
      </c>
      <c r="N8235" t="s">
        <v>11320</v>
      </c>
      <c r="O8235" t="s">
        <v>10701</v>
      </c>
      <c r="P8235" t="s">
        <v>10668</v>
      </c>
      <c r="Q8235" t="s">
        <v>10669</v>
      </c>
      <c r="R8235" t="s">
        <v>12590</v>
      </c>
      <c r="S8235" t="s">
        <v>10769</v>
      </c>
      <c r="T8235">
        <v>0.85</v>
      </c>
      <c r="U8235" s="1">
        <v>40141</v>
      </c>
    </row>
    <row r="8236" spans="1:21" x14ac:dyDescent="0.3">
      <c r="A8236">
        <v>2847</v>
      </c>
      <c r="B8236">
        <v>20513</v>
      </c>
      <c r="C8236" s="1">
        <v>40001</v>
      </c>
      <c r="D8236" t="s">
        <v>10671</v>
      </c>
      <c r="E8236">
        <v>13</v>
      </c>
      <c r="F8236">
        <v>42.27</v>
      </c>
      <c r="G8236">
        <v>0.01</v>
      </c>
      <c r="H8236" t="s">
        <v>10697</v>
      </c>
      <c r="I8236">
        <v>4.5599999999999996</v>
      </c>
      <c r="J8236">
        <v>2.84</v>
      </c>
      <c r="K8236">
        <v>0.93</v>
      </c>
      <c r="L8236" t="s">
        <v>10766</v>
      </c>
      <c r="M8236" t="s">
        <v>12637</v>
      </c>
      <c r="N8236" t="s">
        <v>11320</v>
      </c>
      <c r="O8236" t="s">
        <v>10681</v>
      </c>
      <c r="P8236" t="s">
        <v>10668</v>
      </c>
      <c r="Q8236" t="s">
        <v>10736</v>
      </c>
      <c r="R8236" t="s">
        <v>10739</v>
      </c>
      <c r="S8236" t="s">
        <v>10709</v>
      </c>
      <c r="T8236">
        <v>0.54</v>
      </c>
      <c r="U8236" s="1">
        <v>40002</v>
      </c>
    </row>
    <row r="8237" spans="1:21" x14ac:dyDescent="0.3">
      <c r="A8237">
        <v>2934</v>
      </c>
      <c r="B8237">
        <v>21253</v>
      </c>
      <c r="C8237" s="1">
        <v>41016</v>
      </c>
      <c r="D8237" t="s">
        <v>10704</v>
      </c>
      <c r="E8237">
        <v>5</v>
      </c>
      <c r="F8237">
        <v>455.08</v>
      </c>
      <c r="G8237">
        <v>0.04</v>
      </c>
      <c r="H8237" t="s">
        <v>10664</v>
      </c>
      <c r="I8237">
        <v>27.8</v>
      </c>
      <c r="J8237">
        <v>83.93</v>
      </c>
      <c r="K8237">
        <v>19.989999999999998</v>
      </c>
      <c r="L8237" t="s">
        <v>11437</v>
      </c>
      <c r="M8237" t="s">
        <v>12637</v>
      </c>
      <c r="N8237" t="s">
        <v>11320</v>
      </c>
      <c r="O8237" t="s">
        <v>10667</v>
      </c>
      <c r="P8237" t="s">
        <v>10668</v>
      </c>
      <c r="Q8237" t="s">
        <v>10717</v>
      </c>
      <c r="R8237" t="s">
        <v>11428</v>
      </c>
      <c r="S8237" t="s">
        <v>10685</v>
      </c>
      <c r="T8237">
        <v>0.38</v>
      </c>
      <c r="U8237" s="1">
        <v>41017</v>
      </c>
    </row>
    <row r="8238" spans="1:21" x14ac:dyDescent="0.3">
      <c r="A8238">
        <v>3023</v>
      </c>
      <c r="B8238">
        <v>21735</v>
      </c>
      <c r="C8238" s="1">
        <v>40246</v>
      </c>
      <c r="D8238" t="s">
        <v>10686</v>
      </c>
      <c r="E8238">
        <v>23</v>
      </c>
      <c r="F8238">
        <v>239.49</v>
      </c>
      <c r="G8238">
        <v>0.04</v>
      </c>
      <c r="H8238" t="s">
        <v>10664</v>
      </c>
      <c r="I8238">
        <v>-159.35</v>
      </c>
      <c r="J8238">
        <v>9.98</v>
      </c>
      <c r="K8238">
        <v>12.52</v>
      </c>
      <c r="L8238" t="s">
        <v>12522</v>
      </c>
      <c r="M8238" t="s">
        <v>12637</v>
      </c>
      <c r="N8238" t="s">
        <v>11320</v>
      </c>
      <c r="O8238" t="s">
        <v>10681</v>
      </c>
      <c r="P8238" t="s">
        <v>10690</v>
      </c>
      <c r="Q8238" t="s">
        <v>10691</v>
      </c>
      <c r="R8238" t="s">
        <v>11928</v>
      </c>
    </row>
    <row r="8239" spans="1:21" x14ac:dyDescent="0.3">
      <c r="A8239">
        <v>3024</v>
      </c>
      <c r="B8239">
        <v>21735</v>
      </c>
      <c r="C8239" s="1">
        <v>40246</v>
      </c>
      <c r="D8239" t="s">
        <v>10686</v>
      </c>
      <c r="E8239">
        <v>14</v>
      </c>
      <c r="F8239">
        <v>1819.153</v>
      </c>
      <c r="G8239">
        <v>0.02</v>
      </c>
      <c r="H8239" t="s">
        <v>10664</v>
      </c>
      <c r="I8239">
        <v>-35.5</v>
      </c>
      <c r="J8239">
        <v>155.99</v>
      </c>
      <c r="K8239">
        <v>8.99</v>
      </c>
      <c r="L8239" t="s">
        <v>12522</v>
      </c>
      <c r="M8239" t="s">
        <v>12637</v>
      </c>
      <c r="N8239" t="s">
        <v>11320</v>
      </c>
      <c r="O8239" t="s">
        <v>10681</v>
      </c>
      <c r="P8239" t="s">
        <v>10682</v>
      </c>
      <c r="Q8239" t="s">
        <v>10683</v>
      </c>
      <c r="R8239" t="s">
        <v>10728</v>
      </c>
      <c r="S8239" t="s">
        <v>10685</v>
      </c>
      <c r="T8239">
        <v>0.57999999999999996</v>
      </c>
      <c r="U8239" s="1">
        <v>40249</v>
      </c>
    </row>
    <row r="8240" spans="1:21" x14ac:dyDescent="0.3">
      <c r="A8240">
        <v>3116</v>
      </c>
      <c r="B8240">
        <v>22375</v>
      </c>
      <c r="C8240" s="1">
        <v>40640</v>
      </c>
      <c r="D8240" t="s">
        <v>10686</v>
      </c>
      <c r="E8240">
        <v>43</v>
      </c>
      <c r="F8240">
        <v>816.11</v>
      </c>
      <c r="G8240">
        <v>0.04</v>
      </c>
      <c r="H8240" t="s">
        <v>10664</v>
      </c>
      <c r="I8240">
        <v>66.14</v>
      </c>
      <c r="J8240">
        <v>18.97</v>
      </c>
      <c r="K8240">
        <v>9.5399999999999991</v>
      </c>
      <c r="L8240" t="s">
        <v>12568</v>
      </c>
      <c r="M8240" t="s">
        <v>12637</v>
      </c>
      <c r="N8240" t="s">
        <v>11320</v>
      </c>
      <c r="O8240" t="s">
        <v>10681</v>
      </c>
      <c r="P8240" t="s">
        <v>10668</v>
      </c>
      <c r="Q8240" t="s">
        <v>10702</v>
      </c>
      <c r="R8240" t="s">
        <v>11202</v>
      </c>
      <c r="S8240" t="s">
        <v>10685</v>
      </c>
      <c r="T8240">
        <v>0.37</v>
      </c>
      <c r="U8240" s="1">
        <v>40641</v>
      </c>
    </row>
    <row r="8241" spans="1:21" x14ac:dyDescent="0.3">
      <c r="A8241">
        <v>3170</v>
      </c>
      <c r="B8241">
        <v>22817</v>
      </c>
      <c r="C8241" s="1">
        <v>41234</v>
      </c>
      <c r="D8241" t="s">
        <v>10719</v>
      </c>
      <c r="E8241">
        <v>27</v>
      </c>
      <c r="F8241">
        <v>6785.86</v>
      </c>
      <c r="G8241">
        <v>0.05</v>
      </c>
      <c r="H8241" t="s">
        <v>10672</v>
      </c>
      <c r="I8241">
        <v>-740.07</v>
      </c>
      <c r="J8241">
        <v>262.11</v>
      </c>
      <c r="K8241">
        <v>62.74</v>
      </c>
      <c r="L8241" t="s">
        <v>11983</v>
      </c>
      <c r="M8241" t="s">
        <v>12637</v>
      </c>
      <c r="N8241" t="s">
        <v>11320</v>
      </c>
      <c r="O8241" t="s">
        <v>10701</v>
      </c>
      <c r="P8241" t="s">
        <v>10690</v>
      </c>
      <c r="Q8241" t="s">
        <v>10724</v>
      </c>
      <c r="R8241" t="s">
        <v>10831</v>
      </c>
      <c r="S8241" t="s">
        <v>10723</v>
      </c>
      <c r="T8241">
        <v>0.75</v>
      </c>
      <c r="U8241" s="1">
        <v>41236</v>
      </c>
    </row>
    <row r="8242" spans="1:21" x14ac:dyDescent="0.3">
      <c r="A8242">
        <v>3333</v>
      </c>
      <c r="B8242">
        <v>23842</v>
      </c>
      <c r="C8242" s="1">
        <v>40438</v>
      </c>
      <c r="D8242" t="s">
        <v>10663</v>
      </c>
      <c r="E8242">
        <v>20</v>
      </c>
      <c r="F8242">
        <v>127.16</v>
      </c>
      <c r="G8242">
        <v>0.1</v>
      </c>
      <c r="H8242" t="s">
        <v>10664</v>
      </c>
      <c r="I8242">
        <v>-74.03</v>
      </c>
      <c r="J8242">
        <v>6.68</v>
      </c>
      <c r="K8242">
        <v>6.92</v>
      </c>
      <c r="L8242" t="s">
        <v>12684</v>
      </c>
      <c r="M8242" t="s">
        <v>12637</v>
      </c>
      <c r="N8242" t="s">
        <v>11320</v>
      </c>
      <c r="O8242" t="s">
        <v>10674</v>
      </c>
      <c r="P8242" t="s">
        <v>10668</v>
      </c>
      <c r="Q8242" t="s">
        <v>10702</v>
      </c>
      <c r="R8242" t="s">
        <v>11296</v>
      </c>
      <c r="S8242" t="s">
        <v>10685</v>
      </c>
      <c r="T8242">
        <v>0.37</v>
      </c>
      <c r="U8242" s="1">
        <v>40445</v>
      </c>
    </row>
    <row r="8243" spans="1:21" x14ac:dyDescent="0.3">
      <c r="A8243">
        <v>3342</v>
      </c>
      <c r="B8243">
        <v>23911</v>
      </c>
      <c r="C8243" s="1">
        <v>41061</v>
      </c>
      <c r="D8243" t="s">
        <v>10719</v>
      </c>
      <c r="E8243">
        <v>21</v>
      </c>
      <c r="F8243">
        <v>2580.67</v>
      </c>
      <c r="G8243">
        <v>0.1</v>
      </c>
      <c r="H8243" t="s">
        <v>10672</v>
      </c>
      <c r="I8243">
        <v>-1050.77</v>
      </c>
      <c r="J8243">
        <v>122.99</v>
      </c>
      <c r="K8243">
        <v>70.2</v>
      </c>
      <c r="L8243" t="s">
        <v>12689</v>
      </c>
      <c r="M8243" t="s">
        <v>12637</v>
      </c>
      <c r="N8243" t="s">
        <v>11320</v>
      </c>
      <c r="O8243" t="s">
        <v>10701</v>
      </c>
      <c r="P8243" t="s">
        <v>10690</v>
      </c>
      <c r="Q8243" t="s">
        <v>10753</v>
      </c>
      <c r="R8243" t="s">
        <v>11056</v>
      </c>
    </row>
    <row r="8244" spans="1:21" x14ac:dyDescent="0.3">
      <c r="A8244">
        <v>3343</v>
      </c>
      <c r="B8244">
        <v>23911</v>
      </c>
      <c r="C8244" s="1">
        <v>41061</v>
      </c>
      <c r="D8244" t="s">
        <v>10719</v>
      </c>
      <c r="E8244">
        <v>19</v>
      </c>
      <c r="F8244">
        <v>955.46</v>
      </c>
      <c r="G8244">
        <v>0.03</v>
      </c>
      <c r="H8244" t="s">
        <v>10664</v>
      </c>
      <c r="I8244">
        <v>-79.05</v>
      </c>
      <c r="J8244">
        <v>50.98</v>
      </c>
      <c r="K8244">
        <v>6.5</v>
      </c>
      <c r="L8244" t="s">
        <v>12689</v>
      </c>
      <c r="M8244" t="s">
        <v>12637</v>
      </c>
      <c r="N8244" t="s">
        <v>11320</v>
      </c>
      <c r="O8244" t="s">
        <v>10701</v>
      </c>
      <c r="P8244" t="s">
        <v>10682</v>
      </c>
      <c r="Q8244" t="s">
        <v>10711</v>
      </c>
      <c r="R8244" t="s">
        <v>10827</v>
      </c>
      <c r="S8244" t="s">
        <v>10685</v>
      </c>
      <c r="T8244">
        <v>0.73</v>
      </c>
      <c r="U8244" s="1">
        <v>41062</v>
      </c>
    </row>
    <row r="8245" spans="1:21" x14ac:dyDescent="0.3">
      <c r="A8245">
        <v>3344</v>
      </c>
      <c r="B8245">
        <v>23911</v>
      </c>
      <c r="C8245" s="1">
        <v>41061</v>
      </c>
      <c r="D8245" t="s">
        <v>10719</v>
      </c>
      <c r="E8245">
        <v>3</v>
      </c>
      <c r="F8245">
        <v>121.26</v>
      </c>
      <c r="G8245">
        <v>0</v>
      </c>
      <c r="H8245" t="s">
        <v>10664</v>
      </c>
      <c r="I8245">
        <v>-12.52</v>
      </c>
      <c r="J8245">
        <v>35.44</v>
      </c>
      <c r="K8245">
        <v>7.5</v>
      </c>
      <c r="L8245" t="s">
        <v>12689</v>
      </c>
      <c r="M8245" t="s">
        <v>12637</v>
      </c>
      <c r="N8245" t="s">
        <v>11320</v>
      </c>
      <c r="O8245" t="s">
        <v>10701</v>
      </c>
      <c r="P8245" t="s">
        <v>10668</v>
      </c>
      <c r="Q8245" t="s">
        <v>10702</v>
      </c>
      <c r="R8245" t="s">
        <v>10864</v>
      </c>
      <c r="S8245" t="s">
        <v>10685</v>
      </c>
      <c r="T8245">
        <v>0.38</v>
      </c>
      <c r="U8245" s="1">
        <v>41062</v>
      </c>
    </row>
    <row r="8246" spans="1:21" x14ac:dyDescent="0.3">
      <c r="A8246">
        <v>3422</v>
      </c>
      <c r="B8246">
        <v>24391</v>
      </c>
      <c r="C8246" s="1">
        <v>39878</v>
      </c>
      <c r="D8246" t="s">
        <v>10663</v>
      </c>
      <c r="E8246">
        <v>14</v>
      </c>
      <c r="F8246">
        <v>3236.8</v>
      </c>
      <c r="G8246">
        <v>0.08</v>
      </c>
      <c r="H8246" t="s">
        <v>10672</v>
      </c>
      <c r="I8246">
        <v>501.69</v>
      </c>
      <c r="J8246">
        <v>230.98</v>
      </c>
      <c r="K8246">
        <v>23.78</v>
      </c>
      <c r="L8246" t="s">
        <v>12685</v>
      </c>
      <c r="M8246" t="s">
        <v>12637</v>
      </c>
      <c r="N8246" t="s">
        <v>11320</v>
      </c>
      <c r="O8246" t="s">
        <v>10674</v>
      </c>
      <c r="P8246" t="s">
        <v>10690</v>
      </c>
      <c r="Q8246" t="s">
        <v>10724</v>
      </c>
      <c r="R8246" t="s">
        <v>12631</v>
      </c>
    </row>
    <row r="8247" spans="1:21" x14ac:dyDescent="0.3">
      <c r="A8247">
        <v>3485</v>
      </c>
      <c r="B8247">
        <v>24802</v>
      </c>
      <c r="C8247" s="1">
        <v>39836</v>
      </c>
      <c r="D8247" t="s">
        <v>10704</v>
      </c>
      <c r="E8247">
        <v>18</v>
      </c>
      <c r="F8247">
        <v>1383.2</v>
      </c>
      <c r="G8247">
        <v>0.01</v>
      </c>
      <c r="H8247" t="s">
        <v>10664</v>
      </c>
      <c r="I8247">
        <v>-23.44</v>
      </c>
      <c r="J8247">
        <v>73.98</v>
      </c>
      <c r="K8247">
        <v>12.14</v>
      </c>
      <c r="L8247" t="s">
        <v>12692</v>
      </c>
      <c r="M8247" t="s">
        <v>12637</v>
      </c>
      <c r="N8247" t="s">
        <v>11320</v>
      </c>
      <c r="O8247" t="s">
        <v>10667</v>
      </c>
      <c r="P8247" t="s">
        <v>10682</v>
      </c>
      <c r="Q8247" t="s">
        <v>10711</v>
      </c>
      <c r="R8247" t="s">
        <v>11417</v>
      </c>
      <c r="S8247" t="s">
        <v>10685</v>
      </c>
      <c r="T8247">
        <v>0.67</v>
      </c>
      <c r="U8247" s="1">
        <v>39838</v>
      </c>
    </row>
    <row r="8248" spans="1:21" x14ac:dyDescent="0.3">
      <c r="A8248">
        <v>3509</v>
      </c>
      <c r="B8248">
        <v>24996</v>
      </c>
      <c r="C8248" s="1">
        <v>40811</v>
      </c>
      <c r="D8248" t="s">
        <v>10719</v>
      </c>
      <c r="E8248">
        <v>36</v>
      </c>
      <c r="F8248">
        <v>1793.24</v>
      </c>
      <c r="G8248">
        <v>0.01</v>
      </c>
      <c r="H8248" t="s">
        <v>10664</v>
      </c>
      <c r="I8248">
        <v>739.36</v>
      </c>
      <c r="J8248">
        <v>46.89</v>
      </c>
      <c r="K8248">
        <v>5.0999999999999996</v>
      </c>
      <c r="L8248" t="s">
        <v>12682</v>
      </c>
      <c r="M8248" t="s">
        <v>12637</v>
      </c>
      <c r="N8248" t="s">
        <v>11320</v>
      </c>
      <c r="O8248" t="s">
        <v>10674</v>
      </c>
      <c r="P8248" t="s">
        <v>10668</v>
      </c>
      <c r="Q8248" t="s">
        <v>10675</v>
      </c>
      <c r="R8248" t="s">
        <v>10993</v>
      </c>
      <c r="S8248" t="s">
        <v>10689</v>
      </c>
      <c r="T8248">
        <v>0.46</v>
      </c>
      <c r="U8248" s="1">
        <v>40812</v>
      </c>
    </row>
    <row r="8249" spans="1:21" x14ac:dyDescent="0.3">
      <c r="A8249">
        <v>3510</v>
      </c>
      <c r="B8249">
        <v>24996</v>
      </c>
      <c r="C8249" s="1">
        <v>40811</v>
      </c>
      <c r="D8249" t="s">
        <v>10719</v>
      </c>
      <c r="E8249">
        <v>2</v>
      </c>
      <c r="F8249">
        <v>143.667</v>
      </c>
      <c r="G8249">
        <v>0.09</v>
      </c>
      <c r="H8249" t="s">
        <v>10664</v>
      </c>
      <c r="I8249">
        <v>-363.55</v>
      </c>
      <c r="J8249">
        <v>85.99</v>
      </c>
      <c r="K8249">
        <v>1.25</v>
      </c>
      <c r="L8249" t="s">
        <v>12682</v>
      </c>
      <c r="M8249" t="s">
        <v>12637</v>
      </c>
      <c r="N8249" t="s">
        <v>11320</v>
      </c>
      <c r="O8249" t="s">
        <v>10674</v>
      </c>
      <c r="P8249" t="s">
        <v>10682</v>
      </c>
      <c r="Q8249" t="s">
        <v>10683</v>
      </c>
      <c r="R8249" t="s">
        <v>11066</v>
      </c>
      <c r="S8249" t="s">
        <v>10693</v>
      </c>
      <c r="T8249">
        <v>0.39</v>
      </c>
      <c r="U8249" s="1">
        <v>40813</v>
      </c>
    </row>
    <row r="8250" spans="1:21" x14ac:dyDescent="0.3">
      <c r="A8250">
        <v>3609</v>
      </c>
      <c r="B8250">
        <v>25824</v>
      </c>
      <c r="C8250" s="1">
        <v>40060</v>
      </c>
      <c r="D8250" t="s">
        <v>10704</v>
      </c>
      <c r="E8250">
        <v>5</v>
      </c>
      <c r="F8250">
        <v>25.27</v>
      </c>
      <c r="G8250">
        <v>0.01</v>
      </c>
      <c r="H8250" t="s">
        <v>10664</v>
      </c>
      <c r="I8250">
        <v>-19.93</v>
      </c>
      <c r="J8250">
        <v>3.95</v>
      </c>
      <c r="K8250">
        <v>5.13</v>
      </c>
      <c r="L8250" t="s">
        <v>12568</v>
      </c>
      <c r="M8250" t="s">
        <v>12637</v>
      </c>
      <c r="N8250" t="s">
        <v>11320</v>
      </c>
      <c r="O8250" t="s">
        <v>10681</v>
      </c>
      <c r="P8250" t="s">
        <v>10668</v>
      </c>
      <c r="Q8250" t="s">
        <v>10675</v>
      </c>
      <c r="R8250" t="s">
        <v>11629</v>
      </c>
    </row>
    <row r="8251" spans="1:21" x14ac:dyDescent="0.3">
      <c r="A8251">
        <v>3610</v>
      </c>
      <c r="B8251">
        <v>25824</v>
      </c>
      <c r="C8251" s="1">
        <v>40060</v>
      </c>
      <c r="D8251" t="s">
        <v>10704</v>
      </c>
      <c r="E8251">
        <v>37</v>
      </c>
      <c r="F8251">
        <v>14410.78</v>
      </c>
      <c r="G8251">
        <v>0.02</v>
      </c>
      <c r="H8251" t="s">
        <v>10664</v>
      </c>
      <c r="I8251">
        <v>6365.58</v>
      </c>
      <c r="J8251">
        <v>367.99</v>
      </c>
      <c r="K8251">
        <v>19.989999999999998</v>
      </c>
      <c r="L8251" t="s">
        <v>12568</v>
      </c>
      <c r="M8251" t="s">
        <v>12637</v>
      </c>
      <c r="N8251" t="s">
        <v>11320</v>
      </c>
      <c r="O8251" t="s">
        <v>10681</v>
      </c>
      <c r="P8251" t="s">
        <v>10668</v>
      </c>
      <c r="Q8251" t="s">
        <v>10678</v>
      </c>
      <c r="R8251" t="s">
        <v>12277</v>
      </c>
      <c r="S8251" t="s">
        <v>10685</v>
      </c>
      <c r="T8251">
        <v>0.4</v>
      </c>
      <c r="U8251" s="1">
        <v>40061</v>
      </c>
    </row>
    <row r="8252" spans="1:21" x14ac:dyDescent="0.3">
      <c r="A8252">
        <v>3611</v>
      </c>
      <c r="B8252">
        <v>25824</v>
      </c>
      <c r="C8252" s="1">
        <v>40060</v>
      </c>
      <c r="D8252" t="s">
        <v>10704</v>
      </c>
      <c r="E8252">
        <v>39</v>
      </c>
      <c r="F8252">
        <v>15341.46</v>
      </c>
      <c r="G8252">
        <v>0</v>
      </c>
      <c r="H8252" t="s">
        <v>10672</v>
      </c>
      <c r="I8252">
        <v>394.52</v>
      </c>
      <c r="J8252">
        <v>376.13</v>
      </c>
      <c r="K8252">
        <v>85.63</v>
      </c>
      <c r="L8252" t="s">
        <v>12568</v>
      </c>
      <c r="M8252" t="s">
        <v>12637</v>
      </c>
      <c r="N8252" t="s">
        <v>11320</v>
      </c>
      <c r="O8252" t="s">
        <v>10681</v>
      </c>
      <c r="P8252" t="s">
        <v>10690</v>
      </c>
      <c r="Q8252" t="s">
        <v>10724</v>
      </c>
      <c r="R8252" t="s">
        <v>11338</v>
      </c>
      <c r="S8252" t="s">
        <v>10723</v>
      </c>
      <c r="T8252">
        <v>0.74</v>
      </c>
      <c r="U8252" s="1">
        <v>40061</v>
      </c>
    </row>
    <row r="8253" spans="1:21" x14ac:dyDescent="0.3">
      <c r="A8253">
        <v>3612</v>
      </c>
      <c r="B8253">
        <v>25824</v>
      </c>
      <c r="C8253" s="1">
        <v>40060</v>
      </c>
      <c r="D8253" t="s">
        <v>10704</v>
      </c>
      <c r="E8253">
        <v>6</v>
      </c>
      <c r="F8253">
        <v>507.56049999999999</v>
      </c>
      <c r="G8253">
        <v>0.04</v>
      </c>
      <c r="H8253" t="s">
        <v>10664</v>
      </c>
      <c r="I8253">
        <v>-258.23</v>
      </c>
      <c r="J8253">
        <v>95.99</v>
      </c>
      <c r="K8253">
        <v>4.9000000000000004</v>
      </c>
      <c r="L8253" t="s">
        <v>12568</v>
      </c>
      <c r="M8253" t="s">
        <v>12637</v>
      </c>
      <c r="N8253" t="s">
        <v>11320</v>
      </c>
      <c r="O8253" t="s">
        <v>10681</v>
      </c>
      <c r="P8253" t="s">
        <v>10682</v>
      </c>
      <c r="Q8253" t="s">
        <v>10683</v>
      </c>
      <c r="R8253" t="s">
        <v>11840</v>
      </c>
      <c r="S8253" t="s">
        <v>10685</v>
      </c>
      <c r="T8253">
        <v>0.56000000000000005</v>
      </c>
      <c r="U8253" s="1">
        <v>40062</v>
      </c>
    </row>
    <row r="8254" spans="1:21" x14ac:dyDescent="0.3">
      <c r="A8254">
        <v>3677</v>
      </c>
      <c r="B8254">
        <v>26309</v>
      </c>
      <c r="C8254" s="1">
        <v>40958</v>
      </c>
      <c r="D8254" t="s">
        <v>10663</v>
      </c>
      <c r="E8254">
        <v>42</v>
      </c>
      <c r="F8254">
        <v>128.13</v>
      </c>
      <c r="G8254">
        <v>0.09</v>
      </c>
      <c r="H8254" t="s">
        <v>10664</v>
      </c>
      <c r="I8254">
        <v>32.53</v>
      </c>
      <c r="J8254">
        <v>3.08</v>
      </c>
      <c r="K8254">
        <v>0.99</v>
      </c>
      <c r="L8254" t="s">
        <v>12686</v>
      </c>
      <c r="M8254" t="s">
        <v>12637</v>
      </c>
      <c r="N8254" t="s">
        <v>11320</v>
      </c>
      <c r="O8254" t="s">
        <v>10681</v>
      </c>
      <c r="P8254" t="s">
        <v>10668</v>
      </c>
      <c r="Q8254" t="s">
        <v>10729</v>
      </c>
      <c r="R8254" t="s">
        <v>11004</v>
      </c>
      <c r="S8254" t="s">
        <v>10685</v>
      </c>
      <c r="T8254">
        <v>0.37</v>
      </c>
      <c r="U8254" s="1">
        <v>40960</v>
      </c>
    </row>
    <row r="8255" spans="1:21" x14ac:dyDescent="0.3">
      <c r="A8255">
        <v>3738</v>
      </c>
      <c r="B8255">
        <v>26723</v>
      </c>
      <c r="C8255" s="1">
        <v>40605</v>
      </c>
      <c r="D8255" t="s">
        <v>10663</v>
      </c>
      <c r="E8255">
        <v>8</v>
      </c>
      <c r="F8255">
        <v>441.80450000000002</v>
      </c>
      <c r="G8255">
        <v>0.03</v>
      </c>
      <c r="H8255" t="s">
        <v>10664</v>
      </c>
      <c r="I8255">
        <v>-201.49</v>
      </c>
      <c r="J8255">
        <v>65.989999999999995</v>
      </c>
      <c r="K8255">
        <v>7.69</v>
      </c>
      <c r="L8255" t="s">
        <v>12682</v>
      </c>
      <c r="M8255" t="s">
        <v>12637</v>
      </c>
      <c r="N8255" t="s">
        <v>11320</v>
      </c>
      <c r="O8255" t="s">
        <v>10674</v>
      </c>
      <c r="P8255" t="s">
        <v>10682</v>
      </c>
      <c r="Q8255" t="s">
        <v>10683</v>
      </c>
      <c r="R8255">
        <v>5190</v>
      </c>
      <c r="S8255" t="s">
        <v>10685</v>
      </c>
      <c r="T8255">
        <v>0.59</v>
      </c>
      <c r="U8255" s="1">
        <v>40610</v>
      </c>
    </row>
    <row r="8256" spans="1:21" x14ac:dyDescent="0.3">
      <c r="A8256">
        <v>3852</v>
      </c>
      <c r="B8256">
        <v>27463</v>
      </c>
      <c r="C8256" s="1">
        <v>40130</v>
      </c>
      <c r="D8256" t="s">
        <v>10704</v>
      </c>
      <c r="E8256">
        <v>31</v>
      </c>
      <c r="F8256">
        <v>835.11</v>
      </c>
      <c r="G8256">
        <v>0</v>
      </c>
      <c r="H8256" t="s">
        <v>10664</v>
      </c>
      <c r="I8256">
        <v>213.79</v>
      </c>
      <c r="J8256">
        <v>25.38</v>
      </c>
      <c r="K8256">
        <v>8.99</v>
      </c>
      <c r="L8256" t="s">
        <v>12688</v>
      </c>
      <c r="M8256" t="s">
        <v>12637</v>
      </c>
      <c r="N8256" t="s">
        <v>11320</v>
      </c>
      <c r="O8256" t="s">
        <v>10674</v>
      </c>
      <c r="P8256" t="s">
        <v>10690</v>
      </c>
      <c r="Q8256" t="s">
        <v>10691</v>
      </c>
      <c r="R8256" t="s">
        <v>10973</v>
      </c>
      <c r="S8256" t="s">
        <v>10693</v>
      </c>
      <c r="T8256">
        <v>0.5</v>
      </c>
      <c r="U8256" s="1">
        <v>40132</v>
      </c>
    </row>
    <row r="8257" spans="1:21" x14ac:dyDescent="0.3">
      <c r="A8257">
        <v>3853</v>
      </c>
      <c r="B8257">
        <v>27463</v>
      </c>
      <c r="C8257" s="1">
        <v>40130</v>
      </c>
      <c r="D8257" t="s">
        <v>10704</v>
      </c>
      <c r="E8257">
        <v>10</v>
      </c>
      <c r="F8257">
        <v>54.52</v>
      </c>
      <c r="G8257">
        <v>0.01</v>
      </c>
      <c r="H8257" t="s">
        <v>10664</v>
      </c>
      <c r="I8257">
        <v>-20.57</v>
      </c>
      <c r="J8257">
        <v>4.9800000000000004</v>
      </c>
      <c r="K8257">
        <v>4.72</v>
      </c>
      <c r="L8257" t="s">
        <v>12688</v>
      </c>
      <c r="M8257" t="s">
        <v>12637</v>
      </c>
      <c r="N8257" t="s">
        <v>11320</v>
      </c>
      <c r="O8257" t="s">
        <v>10674</v>
      </c>
      <c r="P8257" t="s">
        <v>10668</v>
      </c>
      <c r="Q8257" t="s">
        <v>10702</v>
      </c>
      <c r="R8257" t="s">
        <v>11570</v>
      </c>
      <c r="S8257" t="s">
        <v>10685</v>
      </c>
      <c r="T8257">
        <v>0.36</v>
      </c>
      <c r="U8257" s="1">
        <v>40131</v>
      </c>
    </row>
    <row r="8258" spans="1:21" x14ac:dyDescent="0.3">
      <c r="A8258">
        <v>3941</v>
      </c>
      <c r="B8258">
        <v>28069</v>
      </c>
      <c r="C8258" s="1">
        <v>39954</v>
      </c>
      <c r="D8258" t="s">
        <v>10663</v>
      </c>
      <c r="E8258">
        <v>1</v>
      </c>
      <c r="F8258">
        <v>10.17</v>
      </c>
      <c r="G8258">
        <v>0.02</v>
      </c>
      <c r="H8258" t="s">
        <v>10697</v>
      </c>
      <c r="I8258">
        <v>-4.09</v>
      </c>
      <c r="J8258">
        <v>5.18</v>
      </c>
      <c r="K8258">
        <v>2.04</v>
      </c>
      <c r="L8258" t="s">
        <v>12690</v>
      </c>
      <c r="M8258" t="s">
        <v>12637</v>
      </c>
      <c r="N8258" t="s">
        <v>11320</v>
      </c>
      <c r="O8258" t="s">
        <v>10667</v>
      </c>
      <c r="P8258" t="s">
        <v>10668</v>
      </c>
      <c r="Q8258" t="s">
        <v>10702</v>
      </c>
      <c r="R8258" t="s">
        <v>11026</v>
      </c>
      <c r="S8258" t="s">
        <v>10709</v>
      </c>
      <c r="T8258">
        <v>0.36</v>
      </c>
      <c r="U8258" s="1">
        <v>39959</v>
      </c>
    </row>
    <row r="8259" spans="1:21" x14ac:dyDescent="0.3">
      <c r="A8259">
        <v>3942</v>
      </c>
      <c r="B8259">
        <v>28069</v>
      </c>
      <c r="C8259" s="1">
        <v>39954</v>
      </c>
      <c r="D8259" t="s">
        <v>10663</v>
      </c>
      <c r="E8259">
        <v>4</v>
      </c>
      <c r="F8259">
        <v>23.58</v>
      </c>
      <c r="G8259">
        <v>0.09</v>
      </c>
      <c r="H8259" t="s">
        <v>10664</v>
      </c>
      <c r="I8259">
        <v>-2.87</v>
      </c>
      <c r="J8259">
        <v>5.84</v>
      </c>
      <c r="K8259">
        <v>0.83</v>
      </c>
      <c r="L8259" t="s">
        <v>12690</v>
      </c>
      <c r="M8259" t="s">
        <v>12637</v>
      </c>
      <c r="N8259" t="s">
        <v>11320</v>
      </c>
      <c r="O8259" t="s">
        <v>10667</v>
      </c>
      <c r="P8259" t="s">
        <v>10668</v>
      </c>
      <c r="Q8259" t="s">
        <v>10736</v>
      </c>
      <c r="R8259" t="s">
        <v>11637</v>
      </c>
      <c r="S8259" t="s">
        <v>10709</v>
      </c>
      <c r="T8259">
        <v>0.49</v>
      </c>
      <c r="U8259" s="1">
        <v>39958</v>
      </c>
    </row>
    <row r="8260" spans="1:21" x14ac:dyDescent="0.3">
      <c r="A8260">
        <v>4066</v>
      </c>
      <c r="B8260">
        <v>28934</v>
      </c>
      <c r="C8260" s="1">
        <v>41241</v>
      </c>
      <c r="D8260" t="s">
        <v>10704</v>
      </c>
      <c r="E8260">
        <v>12</v>
      </c>
      <c r="F8260">
        <v>1272.3499999999999</v>
      </c>
      <c r="G8260">
        <v>0</v>
      </c>
      <c r="H8260" t="s">
        <v>10664</v>
      </c>
      <c r="I8260">
        <v>297.57</v>
      </c>
      <c r="J8260">
        <v>100.98</v>
      </c>
      <c r="K8260">
        <v>7.18</v>
      </c>
      <c r="L8260" t="s">
        <v>12687</v>
      </c>
      <c r="M8260" t="s">
        <v>12637</v>
      </c>
      <c r="N8260" t="s">
        <v>11320</v>
      </c>
      <c r="O8260" t="s">
        <v>10674</v>
      </c>
      <c r="P8260" t="s">
        <v>10682</v>
      </c>
      <c r="Q8260" t="s">
        <v>10711</v>
      </c>
      <c r="R8260" t="s">
        <v>11260</v>
      </c>
      <c r="S8260" t="s">
        <v>10685</v>
      </c>
      <c r="T8260">
        <v>0.4</v>
      </c>
      <c r="U8260" s="1">
        <v>41242</v>
      </c>
    </row>
    <row r="8261" spans="1:21" x14ac:dyDescent="0.3">
      <c r="A8261">
        <v>4067</v>
      </c>
      <c r="B8261">
        <v>28934</v>
      </c>
      <c r="C8261" s="1">
        <v>41241</v>
      </c>
      <c r="D8261" t="s">
        <v>10704</v>
      </c>
      <c r="E8261">
        <v>26</v>
      </c>
      <c r="F8261">
        <v>4000.35</v>
      </c>
      <c r="G8261">
        <v>7.0000000000000007E-2</v>
      </c>
      <c r="H8261" t="s">
        <v>10672</v>
      </c>
      <c r="I8261">
        <v>303.39</v>
      </c>
      <c r="J8261">
        <v>160.97999999999999</v>
      </c>
      <c r="K8261">
        <v>30</v>
      </c>
      <c r="L8261" t="s">
        <v>12687</v>
      </c>
      <c r="M8261" t="s">
        <v>12637</v>
      </c>
      <c r="N8261" t="s">
        <v>11320</v>
      </c>
      <c r="O8261" t="s">
        <v>10674</v>
      </c>
      <c r="P8261" t="s">
        <v>10690</v>
      </c>
      <c r="Q8261" t="s">
        <v>10753</v>
      </c>
      <c r="R8261" t="s">
        <v>11359</v>
      </c>
      <c r="S8261" t="s">
        <v>10677</v>
      </c>
      <c r="T8261">
        <v>0.62</v>
      </c>
      <c r="U8261" s="1">
        <v>41243</v>
      </c>
    </row>
    <row r="8262" spans="1:21" x14ac:dyDescent="0.3">
      <c r="A8262">
        <v>4068</v>
      </c>
      <c r="B8262">
        <v>28934</v>
      </c>
      <c r="C8262" s="1">
        <v>41241</v>
      </c>
      <c r="D8262" t="s">
        <v>10704</v>
      </c>
      <c r="E8262">
        <v>26</v>
      </c>
      <c r="F8262">
        <v>3356.92</v>
      </c>
      <c r="G8262">
        <v>0</v>
      </c>
      <c r="H8262" t="s">
        <v>10697</v>
      </c>
      <c r="I8262">
        <v>1555.9</v>
      </c>
      <c r="J8262">
        <v>120.97</v>
      </c>
      <c r="K8262">
        <v>7.11</v>
      </c>
      <c r="L8262" t="s">
        <v>12687</v>
      </c>
      <c r="M8262" t="s">
        <v>12637</v>
      </c>
      <c r="N8262" t="s">
        <v>11320</v>
      </c>
      <c r="O8262" t="s">
        <v>10674</v>
      </c>
      <c r="P8262" t="s">
        <v>10682</v>
      </c>
      <c r="Q8262" t="s">
        <v>10849</v>
      </c>
      <c r="R8262" t="s">
        <v>10850</v>
      </c>
      <c r="S8262" t="s">
        <v>10689</v>
      </c>
      <c r="T8262">
        <v>0.36</v>
      </c>
      <c r="U8262" s="1">
        <v>41243</v>
      </c>
    </row>
    <row r="8263" spans="1:21" x14ac:dyDescent="0.3">
      <c r="A8263">
        <v>4102</v>
      </c>
      <c r="B8263">
        <v>29218</v>
      </c>
      <c r="C8263" s="1">
        <v>41058</v>
      </c>
      <c r="D8263" t="s">
        <v>10663</v>
      </c>
      <c r="E8263">
        <v>19</v>
      </c>
      <c r="F8263">
        <v>1823.02</v>
      </c>
      <c r="G8263">
        <v>0.04</v>
      </c>
      <c r="H8263" t="s">
        <v>10697</v>
      </c>
      <c r="I8263">
        <v>80.8</v>
      </c>
      <c r="J8263">
        <v>92.23</v>
      </c>
      <c r="K8263">
        <v>39.61</v>
      </c>
      <c r="L8263" t="s">
        <v>11983</v>
      </c>
      <c r="M8263" t="s">
        <v>12637</v>
      </c>
      <c r="N8263" t="s">
        <v>11320</v>
      </c>
      <c r="O8263" t="s">
        <v>10701</v>
      </c>
      <c r="P8263" t="s">
        <v>10690</v>
      </c>
      <c r="Q8263" t="s">
        <v>10691</v>
      </c>
      <c r="R8263" t="s">
        <v>10786</v>
      </c>
    </row>
    <row r="8264" spans="1:21" x14ac:dyDescent="0.3">
      <c r="A8264">
        <v>4103</v>
      </c>
      <c r="B8264">
        <v>29218</v>
      </c>
      <c r="C8264" s="1">
        <v>41058</v>
      </c>
      <c r="D8264" t="s">
        <v>10663</v>
      </c>
      <c r="E8264">
        <v>26</v>
      </c>
      <c r="F8264">
        <v>74.02</v>
      </c>
      <c r="G8264">
        <v>0.04</v>
      </c>
      <c r="H8264" t="s">
        <v>10664</v>
      </c>
      <c r="I8264">
        <v>8.1300000000000008</v>
      </c>
      <c r="J8264">
        <v>2.88</v>
      </c>
      <c r="K8264">
        <v>0.7</v>
      </c>
      <c r="L8264" t="s">
        <v>11983</v>
      </c>
      <c r="M8264" t="s">
        <v>12637</v>
      </c>
      <c r="N8264" t="s">
        <v>11320</v>
      </c>
      <c r="O8264" t="s">
        <v>10701</v>
      </c>
      <c r="P8264" t="s">
        <v>10668</v>
      </c>
      <c r="Q8264" t="s">
        <v>10736</v>
      </c>
      <c r="R8264" t="s">
        <v>11658</v>
      </c>
      <c r="S8264" t="s">
        <v>10709</v>
      </c>
      <c r="T8264">
        <v>0.56000000000000005</v>
      </c>
      <c r="U8264" s="1">
        <v>41058</v>
      </c>
    </row>
    <row r="8265" spans="1:21" x14ac:dyDescent="0.3">
      <c r="A8265">
        <v>4104</v>
      </c>
      <c r="B8265">
        <v>29218</v>
      </c>
      <c r="C8265" s="1">
        <v>41058</v>
      </c>
      <c r="D8265" t="s">
        <v>10663</v>
      </c>
      <c r="E8265">
        <v>13</v>
      </c>
      <c r="F8265">
        <v>2252.9760000000001</v>
      </c>
      <c r="G8265">
        <v>0.02</v>
      </c>
      <c r="H8265" t="s">
        <v>10664</v>
      </c>
      <c r="I8265">
        <v>-54.36</v>
      </c>
      <c r="J8265">
        <v>205.99</v>
      </c>
      <c r="K8265">
        <v>8.99</v>
      </c>
      <c r="L8265" t="s">
        <v>11983</v>
      </c>
      <c r="M8265" t="s">
        <v>12637</v>
      </c>
      <c r="N8265" t="s">
        <v>11320</v>
      </c>
      <c r="O8265" t="s">
        <v>10701</v>
      </c>
      <c r="P8265" t="s">
        <v>10682</v>
      </c>
      <c r="Q8265" t="s">
        <v>10683</v>
      </c>
      <c r="R8265" t="s">
        <v>11755</v>
      </c>
      <c r="S8265" t="s">
        <v>10685</v>
      </c>
      <c r="T8265">
        <v>0.57999999999999996</v>
      </c>
      <c r="U8265" s="1">
        <v>41060</v>
      </c>
    </row>
    <row r="8266" spans="1:21" x14ac:dyDescent="0.3">
      <c r="A8266">
        <v>4117</v>
      </c>
      <c r="B8266">
        <v>29286</v>
      </c>
      <c r="C8266" s="1">
        <v>40022</v>
      </c>
      <c r="D8266" t="s">
        <v>10719</v>
      </c>
      <c r="E8266">
        <v>4</v>
      </c>
      <c r="F8266">
        <v>13070.2</v>
      </c>
      <c r="G8266">
        <v>7.0000000000000007E-2</v>
      </c>
      <c r="H8266" t="s">
        <v>10672</v>
      </c>
      <c r="I8266">
        <v>-6923.6</v>
      </c>
      <c r="J8266">
        <v>3502.14</v>
      </c>
      <c r="K8266">
        <v>8.73</v>
      </c>
      <c r="L8266" t="s">
        <v>12686</v>
      </c>
      <c r="M8266" t="s">
        <v>12637</v>
      </c>
      <c r="N8266" t="s">
        <v>11320</v>
      </c>
      <c r="O8266" t="s">
        <v>10681</v>
      </c>
      <c r="P8266" t="s">
        <v>10682</v>
      </c>
      <c r="Q8266" t="s">
        <v>10849</v>
      </c>
      <c r="R8266" t="s">
        <v>12608</v>
      </c>
      <c r="S8266" t="s">
        <v>10723</v>
      </c>
      <c r="T8266">
        <v>0.56999999999999995</v>
      </c>
      <c r="U8266" s="1">
        <v>40024</v>
      </c>
    </row>
    <row r="8267" spans="1:21" x14ac:dyDescent="0.3">
      <c r="A8267">
        <v>4165</v>
      </c>
      <c r="B8267">
        <v>29536</v>
      </c>
      <c r="C8267" s="1">
        <v>41159</v>
      </c>
      <c r="D8267" t="s">
        <v>10704</v>
      </c>
      <c r="E8267">
        <v>5</v>
      </c>
      <c r="F8267">
        <v>495.32</v>
      </c>
      <c r="G8267">
        <v>0.05</v>
      </c>
      <c r="H8267" t="s">
        <v>10672</v>
      </c>
      <c r="I8267">
        <v>-72.73</v>
      </c>
      <c r="J8267">
        <v>100.98</v>
      </c>
      <c r="K8267">
        <v>15.66</v>
      </c>
      <c r="L8267" t="s">
        <v>12685</v>
      </c>
      <c r="M8267" t="s">
        <v>12637</v>
      </c>
      <c r="N8267" t="s">
        <v>11320</v>
      </c>
      <c r="O8267" t="s">
        <v>10674</v>
      </c>
      <c r="P8267" t="s">
        <v>10668</v>
      </c>
      <c r="Q8267" t="s">
        <v>10675</v>
      </c>
      <c r="R8267" t="s">
        <v>11672</v>
      </c>
      <c r="S8267" t="s">
        <v>10677</v>
      </c>
      <c r="T8267">
        <v>0.56999999999999995</v>
      </c>
      <c r="U8267" s="1">
        <v>41161</v>
      </c>
    </row>
    <row r="8268" spans="1:21" x14ac:dyDescent="0.3">
      <c r="A8268">
        <v>4166</v>
      </c>
      <c r="B8268">
        <v>29536</v>
      </c>
      <c r="C8268" s="1">
        <v>41159</v>
      </c>
      <c r="D8268" t="s">
        <v>10704</v>
      </c>
      <c r="E8268">
        <v>11</v>
      </c>
      <c r="F8268">
        <v>2483.5300000000002</v>
      </c>
      <c r="G8268">
        <v>7.0000000000000007E-2</v>
      </c>
      <c r="H8268" t="s">
        <v>10672</v>
      </c>
      <c r="I8268">
        <v>-176.77</v>
      </c>
      <c r="J8268">
        <v>220.98</v>
      </c>
      <c r="K8268">
        <v>64.66</v>
      </c>
      <c r="L8268" t="s">
        <v>12685</v>
      </c>
      <c r="M8268" t="s">
        <v>12637</v>
      </c>
      <c r="N8268" t="s">
        <v>11320</v>
      </c>
      <c r="O8268" t="s">
        <v>10674</v>
      </c>
      <c r="P8268" t="s">
        <v>10690</v>
      </c>
      <c r="Q8268" t="s">
        <v>10721</v>
      </c>
      <c r="R8268" t="s">
        <v>11612</v>
      </c>
    </row>
    <row r="8269" spans="1:21" x14ac:dyDescent="0.3">
      <c r="A8269">
        <v>4167</v>
      </c>
      <c r="B8269">
        <v>29536</v>
      </c>
      <c r="C8269" s="1">
        <v>41159</v>
      </c>
      <c r="D8269" t="s">
        <v>10704</v>
      </c>
      <c r="E8269">
        <v>26</v>
      </c>
      <c r="F8269">
        <v>967.41</v>
      </c>
      <c r="G8269">
        <v>0.03</v>
      </c>
      <c r="H8269" t="s">
        <v>10664</v>
      </c>
      <c r="I8269">
        <v>26.64</v>
      </c>
      <c r="J8269">
        <v>35.44</v>
      </c>
      <c r="K8269">
        <v>19.989999999999998</v>
      </c>
      <c r="L8269" t="s">
        <v>12685</v>
      </c>
      <c r="M8269" t="s">
        <v>12637</v>
      </c>
      <c r="N8269" t="s">
        <v>11320</v>
      </c>
      <c r="O8269" t="s">
        <v>10674</v>
      </c>
      <c r="P8269" t="s">
        <v>10668</v>
      </c>
      <c r="Q8269" t="s">
        <v>10702</v>
      </c>
      <c r="R8269" t="s">
        <v>12081</v>
      </c>
      <c r="S8269" t="s">
        <v>10685</v>
      </c>
      <c r="T8269">
        <v>0.38</v>
      </c>
      <c r="U8269" s="1">
        <v>41161</v>
      </c>
    </row>
    <row r="8270" spans="1:21" x14ac:dyDescent="0.3">
      <c r="A8270">
        <v>4170</v>
      </c>
      <c r="B8270">
        <v>29569</v>
      </c>
      <c r="C8270" s="1">
        <v>40727</v>
      </c>
      <c r="D8270" t="s">
        <v>10671</v>
      </c>
      <c r="E8270">
        <v>46</v>
      </c>
      <c r="F8270">
        <v>27720.98</v>
      </c>
      <c r="G8270">
        <v>7.0000000000000007E-2</v>
      </c>
      <c r="H8270" t="s">
        <v>10664</v>
      </c>
      <c r="I8270">
        <v>11984.4</v>
      </c>
      <c r="J8270">
        <v>599.99</v>
      </c>
      <c r="K8270">
        <v>24.49</v>
      </c>
      <c r="L8270" t="s">
        <v>12685</v>
      </c>
      <c r="M8270" t="s">
        <v>12637</v>
      </c>
      <c r="N8270" t="s">
        <v>11320</v>
      </c>
      <c r="O8270" t="s">
        <v>10674</v>
      </c>
      <c r="P8270" t="s">
        <v>10682</v>
      </c>
      <c r="Q8270" t="s">
        <v>10740</v>
      </c>
      <c r="R8270" t="s">
        <v>11604</v>
      </c>
      <c r="S8270" t="s">
        <v>10769</v>
      </c>
      <c r="T8270">
        <v>0.37</v>
      </c>
      <c r="U8270" s="1">
        <v>40728</v>
      </c>
    </row>
    <row r="8271" spans="1:21" x14ac:dyDescent="0.3">
      <c r="A8271">
        <v>4171</v>
      </c>
      <c r="B8271">
        <v>29569</v>
      </c>
      <c r="C8271" s="1">
        <v>40727</v>
      </c>
      <c r="D8271" t="s">
        <v>10671</v>
      </c>
      <c r="E8271">
        <v>29</v>
      </c>
      <c r="F8271">
        <v>520.13</v>
      </c>
      <c r="G8271">
        <v>0.1</v>
      </c>
      <c r="H8271" t="s">
        <v>10664</v>
      </c>
      <c r="I8271">
        <v>127.55</v>
      </c>
      <c r="J8271">
        <v>18.97</v>
      </c>
      <c r="K8271">
        <v>5.21</v>
      </c>
      <c r="L8271" t="s">
        <v>12685</v>
      </c>
      <c r="M8271" t="s">
        <v>12637</v>
      </c>
      <c r="N8271" t="s">
        <v>11320</v>
      </c>
      <c r="O8271" t="s">
        <v>10674</v>
      </c>
      <c r="P8271" t="s">
        <v>10668</v>
      </c>
      <c r="Q8271" t="s">
        <v>10702</v>
      </c>
      <c r="R8271" t="s">
        <v>10822</v>
      </c>
      <c r="S8271" t="s">
        <v>10685</v>
      </c>
      <c r="T8271">
        <v>0.37</v>
      </c>
      <c r="U8271" s="1">
        <v>40729</v>
      </c>
    </row>
    <row r="8272" spans="1:21" x14ac:dyDescent="0.3">
      <c r="A8272">
        <v>4197</v>
      </c>
      <c r="B8272">
        <v>29827</v>
      </c>
      <c r="C8272" s="1">
        <v>40738</v>
      </c>
      <c r="D8272" t="s">
        <v>10719</v>
      </c>
      <c r="E8272">
        <v>35</v>
      </c>
      <c r="F8272">
        <v>926.65</v>
      </c>
      <c r="G8272">
        <v>0.01</v>
      </c>
      <c r="H8272" t="s">
        <v>10664</v>
      </c>
      <c r="I8272">
        <v>-75.38</v>
      </c>
      <c r="J8272">
        <v>26.31</v>
      </c>
      <c r="K8272">
        <v>5.89</v>
      </c>
      <c r="L8272" t="s">
        <v>12685</v>
      </c>
      <c r="M8272" t="s">
        <v>12637</v>
      </c>
      <c r="N8272" t="s">
        <v>11320</v>
      </c>
      <c r="O8272" t="s">
        <v>10674</v>
      </c>
      <c r="P8272" t="s">
        <v>10682</v>
      </c>
      <c r="Q8272" t="s">
        <v>10711</v>
      </c>
      <c r="R8272" t="s">
        <v>11051</v>
      </c>
    </row>
    <row r="8273" spans="1:21" x14ac:dyDescent="0.3">
      <c r="A8273">
        <v>4210</v>
      </c>
      <c r="B8273">
        <v>29926</v>
      </c>
      <c r="C8273" s="1">
        <v>40990</v>
      </c>
      <c r="D8273" t="s">
        <v>10704</v>
      </c>
      <c r="E8273">
        <v>9</v>
      </c>
      <c r="F8273">
        <v>20.21</v>
      </c>
      <c r="G8273">
        <v>0</v>
      </c>
      <c r="H8273" t="s">
        <v>10664</v>
      </c>
      <c r="I8273">
        <v>-5.14</v>
      </c>
      <c r="J8273">
        <v>2.08</v>
      </c>
      <c r="K8273">
        <v>1.49</v>
      </c>
      <c r="L8273" t="s">
        <v>12682</v>
      </c>
      <c r="M8273" t="s">
        <v>12637</v>
      </c>
      <c r="N8273" t="s">
        <v>11320</v>
      </c>
      <c r="O8273" t="s">
        <v>10681</v>
      </c>
      <c r="P8273" t="s">
        <v>10668</v>
      </c>
      <c r="Q8273" t="s">
        <v>10678</v>
      </c>
      <c r="R8273" t="s">
        <v>11388</v>
      </c>
      <c r="S8273" t="s">
        <v>10685</v>
      </c>
      <c r="T8273">
        <v>0.38</v>
      </c>
      <c r="U8273" s="1">
        <v>40992</v>
      </c>
    </row>
    <row r="8274" spans="1:21" x14ac:dyDescent="0.3">
      <c r="A8274">
        <v>4337</v>
      </c>
      <c r="B8274">
        <v>30913</v>
      </c>
      <c r="C8274" s="1">
        <v>41174</v>
      </c>
      <c r="D8274" t="s">
        <v>10704</v>
      </c>
      <c r="E8274">
        <v>23</v>
      </c>
      <c r="F8274">
        <v>143.1</v>
      </c>
      <c r="G8274">
        <v>0.01</v>
      </c>
      <c r="H8274" t="s">
        <v>10664</v>
      </c>
      <c r="I8274">
        <v>36.75</v>
      </c>
      <c r="J8274">
        <v>5.98</v>
      </c>
      <c r="K8274">
        <v>1.49</v>
      </c>
      <c r="L8274" t="s">
        <v>12682</v>
      </c>
      <c r="M8274" t="s">
        <v>12637</v>
      </c>
      <c r="N8274" t="s">
        <v>11320</v>
      </c>
      <c r="O8274" t="s">
        <v>10681</v>
      </c>
      <c r="P8274" t="s">
        <v>10668</v>
      </c>
      <c r="Q8274" t="s">
        <v>10678</v>
      </c>
      <c r="R8274" t="s">
        <v>11933</v>
      </c>
      <c r="S8274" t="s">
        <v>10685</v>
      </c>
      <c r="T8274">
        <v>0.39</v>
      </c>
      <c r="U8274" s="1">
        <v>41175</v>
      </c>
    </row>
    <row r="8275" spans="1:21" x14ac:dyDescent="0.3">
      <c r="A8275">
        <v>4338</v>
      </c>
      <c r="B8275">
        <v>30913</v>
      </c>
      <c r="C8275" s="1">
        <v>41174</v>
      </c>
      <c r="D8275" t="s">
        <v>10704</v>
      </c>
      <c r="E8275">
        <v>36</v>
      </c>
      <c r="F8275">
        <v>795.52</v>
      </c>
      <c r="G8275">
        <v>0.08</v>
      </c>
      <c r="H8275" t="s">
        <v>10664</v>
      </c>
      <c r="I8275">
        <v>290.64</v>
      </c>
      <c r="J8275">
        <v>22.24</v>
      </c>
      <c r="K8275">
        <v>1.99</v>
      </c>
      <c r="L8275" t="s">
        <v>12682</v>
      </c>
      <c r="M8275" t="s">
        <v>12637</v>
      </c>
      <c r="N8275" t="s">
        <v>11320</v>
      </c>
      <c r="O8275" t="s">
        <v>10681</v>
      </c>
      <c r="P8275" t="s">
        <v>10682</v>
      </c>
      <c r="Q8275" t="s">
        <v>10711</v>
      </c>
      <c r="R8275" t="s">
        <v>11647</v>
      </c>
    </row>
    <row r="8276" spans="1:21" x14ac:dyDescent="0.3">
      <c r="A8276">
        <v>4339</v>
      </c>
      <c r="B8276">
        <v>30913</v>
      </c>
      <c r="C8276" s="1">
        <v>41174</v>
      </c>
      <c r="D8276" t="s">
        <v>10704</v>
      </c>
      <c r="E8276">
        <v>44</v>
      </c>
      <c r="F8276">
        <v>126.36</v>
      </c>
      <c r="G8276">
        <v>0.02</v>
      </c>
      <c r="H8276" t="s">
        <v>10664</v>
      </c>
      <c r="I8276">
        <v>50.26</v>
      </c>
      <c r="J8276">
        <v>2.89</v>
      </c>
      <c r="K8276">
        <v>0.5</v>
      </c>
      <c r="L8276" t="s">
        <v>12682</v>
      </c>
      <c r="M8276" t="s">
        <v>12637</v>
      </c>
      <c r="N8276" t="s">
        <v>11320</v>
      </c>
      <c r="O8276" t="s">
        <v>10681</v>
      </c>
      <c r="P8276" t="s">
        <v>10668</v>
      </c>
      <c r="Q8276" t="s">
        <v>10729</v>
      </c>
      <c r="R8276" t="s">
        <v>11100</v>
      </c>
      <c r="S8276" t="s">
        <v>10685</v>
      </c>
      <c r="T8276">
        <v>0.38</v>
      </c>
      <c r="U8276" s="1">
        <v>41176</v>
      </c>
    </row>
    <row r="8277" spans="1:21" x14ac:dyDescent="0.3">
      <c r="A8277">
        <v>4340</v>
      </c>
      <c r="B8277">
        <v>30913</v>
      </c>
      <c r="C8277" s="1">
        <v>41174</v>
      </c>
      <c r="D8277" t="s">
        <v>10704</v>
      </c>
      <c r="E8277">
        <v>24</v>
      </c>
      <c r="F8277">
        <v>496.62</v>
      </c>
      <c r="G8277">
        <v>7.0000000000000007E-2</v>
      </c>
      <c r="H8277" t="s">
        <v>10697</v>
      </c>
      <c r="I8277">
        <v>49.86</v>
      </c>
      <c r="J8277">
        <v>19.98</v>
      </c>
      <c r="K8277">
        <v>10.49</v>
      </c>
      <c r="L8277" t="s">
        <v>12682</v>
      </c>
      <c r="M8277" t="s">
        <v>12637</v>
      </c>
      <c r="N8277" t="s">
        <v>11320</v>
      </c>
      <c r="O8277" t="s">
        <v>10681</v>
      </c>
      <c r="P8277" t="s">
        <v>10690</v>
      </c>
      <c r="Q8277" t="s">
        <v>10691</v>
      </c>
      <c r="R8277" t="s">
        <v>10803</v>
      </c>
      <c r="S8277" t="s">
        <v>10685</v>
      </c>
      <c r="T8277">
        <v>0.49</v>
      </c>
      <c r="U8277" s="1">
        <v>41176</v>
      </c>
    </row>
    <row r="8278" spans="1:21" x14ac:dyDescent="0.3">
      <c r="A8278">
        <v>4393</v>
      </c>
      <c r="B8278">
        <v>31271</v>
      </c>
      <c r="C8278" s="1">
        <v>40653</v>
      </c>
      <c r="D8278" t="s">
        <v>10663</v>
      </c>
      <c r="E8278">
        <v>4</v>
      </c>
      <c r="F8278">
        <v>43.29</v>
      </c>
      <c r="G8278">
        <v>0.03</v>
      </c>
      <c r="H8278" t="s">
        <v>10664</v>
      </c>
      <c r="I8278">
        <v>-0.36</v>
      </c>
      <c r="J8278">
        <v>8.3699999999999992</v>
      </c>
      <c r="K8278">
        <v>10.16</v>
      </c>
      <c r="L8278" t="s">
        <v>12683</v>
      </c>
      <c r="M8278" t="s">
        <v>12637</v>
      </c>
      <c r="N8278" t="s">
        <v>11320</v>
      </c>
      <c r="O8278" t="s">
        <v>10667</v>
      </c>
      <c r="P8278" t="s">
        <v>10690</v>
      </c>
      <c r="Q8278" t="s">
        <v>10691</v>
      </c>
      <c r="R8278" t="s">
        <v>11550</v>
      </c>
      <c r="S8278" t="s">
        <v>10769</v>
      </c>
      <c r="T8278">
        <v>0.59</v>
      </c>
      <c r="U8278" s="1">
        <v>40660</v>
      </c>
    </row>
    <row r="8279" spans="1:21" x14ac:dyDescent="0.3">
      <c r="A8279">
        <v>4406</v>
      </c>
      <c r="B8279">
        <v>31399</v>
      </c>
      <c r="C8279" s="1">
        <v>40852</v>
      </c>
      <c r="D8279" t="s">
        <v>10686</v>
      </c>
      <c r="E8279">
        <v>9</v>
      </c>
      <c r="F8279">
        <v>337.20350000000002</v>
      </c>
      <c r="G8279">
        <v>0.09</v>
      </c>
      <c r="H8279" t="s">
        <v>10664</v>
      </c>
      <c r="I8279">
        <v>-120.93</v>
      </c>
      <c r="J8279">
        <v>45.99</v>
      </c>
      <c r="K8279">
        <v>4.99</v>
      </c>
      <c r="L8279" t="s">
        <v>12693</v>
      </c>
      <c r="M8279" t="s">
        <v>12637</v>
      </c>
      <c r="N8279" t="s">
        <v>11320</v>
      </c>
      <c r="O8279" t="s">
        <v>10674</v>
      </c>
      <c r="P8279" t="s">
        <v>10682</v>
      </c>
      <c r="Q8279" t="s">
        <v>10683</v>
      </c>
      <c r="R8279" t="s">
        <v>11248</v>
      </c>
      <c r="S8279" t="s">
        <v>10685</v>
      </c>
      <c r="T8279">
        <v>0.56000000000000005</v>
      </c>
      <c r="U8279" s="1">
        <v>40853</v>
      </c>
    </row>
    <row r="8280" spans="1:21" x14ac:dyDescent="0.3">
      <c r="A8280">
        <v>4498</v>
      </c>
      <c r="B8280">
        <v>32007</v>
      </c>
      <c r="C8280" s="1">
        <v>40579</v>
      </c>
      <c r="D8280" t="s">
        <v>10663</v>
      </c>
      <c r="E8280">
        <v>41</v>
      </c>
      <c r="F8280">
        <v>17448.75</v>
      </c>
      <c r="G8280">
        <v>0.06</v>
      </c>
      <c r="H8280" t="s">
        <v>10672</v>
      </c>
      <c r="I8280">
        <v>9.93</v>
      </c>
      <c r="J8280">
        <v>417.4</v>
      </c>
      <c r="K8280">
        <v>75.23</v>
      </c>
      <c r="L8280" t="s">
        <v>12688</v>
      </c>
      <c r="M8280" t="s">
        <v>12637</v>
      </c>
      <c r="N8280" t="s">
        <v>11320</v>
      </c>
      <c r="O8280" t="s">
        <v>10674</v>
      </c>
      <c r="P8280" t="s">
        <v>10690</v>
      </c>
      <c r="Q8280" t="s">
        <v>10724</v>
      </c>
      <c r="R8280" t="s">
        <v>11283</v>
      </c>
      <c r="S8280" t="s">
        <v>10723</v>
      </c>
      <c r="T8280">
        <v>0.79</v>
      </c>
      <c r="U8280" s="1">
        <v>40583</v>
      </c>
    </row>
    <row r="8281" spans="1:21" x14ac:dyDescent="0.3">
      <c r="A8281">
        <v>4518</v>
      </c>
      <c r="B8281">
        <v>32164</v>
      </c>
      <c r="C8281" s="1">
        <v>40211</v>
      </c>
      <c r="D8281" t="s">
        <v>10686</v>
      </c>
      <c r="E8281">
        <v>12</v>
      </c>
      <c r="F8281">
        <v>77.010000000000005</v>
      </c>
      <c r="G8281">
        <v>0.02</v>
      </c>
      <c r="H8281" t="s">
        <v>10664</v>
      </c>
      <c r="I8281">
        <v>-19.04</v>
      </c>
      <c r="J8281">
        <v>5.78</v>
      </c>
      <c r="K8281">
        <v>4.96</v>
      </c>
      <c r="L8281" t="s">
        <v>11978</v>
      </c>
      <c r="M8281" t="s">
        <v>12637</v>
      </c>
      <c r="N8281" t="s">
        <v>11320</v>
      </c>
      <c r="O8281" t="s">
        <v>10667</v>
      </c>
      <c r="P8281" t="s">
        <v>10668</v>
      </c>
      <c r="Q8281" t="s">
        <v>10702</v>
      </c>
      <c r="R8281" t="s">
        <v>11350</v>
      </c>
      <c r="S8281" t="s">
        <v>10685</v>
      </c>
      <c r="T8281">
        <v>0.36</v>
      </c>
      <c r="U8281" s="1">
        <v>40212</v>
      </c>
    </row>
    <row r="8282" spans="1:21" x14ac:dyDescent="0.3">
      <c r="A8282">
        <v>4519</v>
      </c>
      <c r="B8282">
        <v>32164</v>
      </c>
      <c r="C8282" s="1">
        <v>40211</v>
      </c>
      <c r="D8282" t="s">
        <v>10686</v>
      </c>
      <c r="E8282">
        <v>34</v>
      </c>
      <c r="F8282">
        <v>111.83</v>
      </c>
      <c r="G8282">
        <v>7.0000000000000007E-2</v>
      </c>
      <c r="H8282" t="s">
        <v>10664</v>
      </c>
      <c r="I8282">
        <v>-92.16</v>
      </c>
      <c r="J8282">
        <v>3.28</v>
      </c>
      <c r="K8282">
        <v>3.97</v>
      </c>
      <c r="L8282" t="s">
        <v>11978</v>
      </c>
      <c r="M8282" t="s">
        <v>12637</v>
      </c>
      <c r="N8282" t="s">
        <v>11320</v>
      </c>
      <c r="O8282" t="s">
        <v>10667</v>
      </c>
      <c r="P8282" t="s">
        <v>10668</v>
      </c>
      <c r="Q8282" t="s">
        <v>10736</v>
      </c>
      <c r="R8282" t="s">
        <v>11194</v>
      </c>
      <c r="S8282" t="s">
        <v>10709</v>
      </c>
      <c r="T8282">
        <v>0.56000000000000005</v>
      </c>
      <c r="U8282" s="1">
        <v>40212</v>
      </c>
    </row>
    <row r="8283" spans="1:21" x14ac:dyDescent="0.3">
      <c r="A8283">
        <v>4520</v>
      </c>
      <c r="B8283">
        <v>32164</v>
      </c>
      <c r="C8283" s="1">
        <v>40211</v>
      </c>
      <c r="D8283" t="s">
        <v>10686</v>
      </c>
      <c r="E8283">
        <v>23</v>
      </c>
      <c r="F8283">
        <v>6552.9</v>
      </c>
      <c r="G8283">
        <v>0.1</v>
      </c>
      <c r="H8283" t="s">
        <v>10672</v>
      </c>
      <c r="I8283">
        <v>-461.45</v>
      </c>
      <c r="J8283">
        <v>296.18</v>
      </c>
      <c r="K8283">
        <v>54.12</v>
      </c>
      <c r="L8283" t="s">
        <v>11978</v>
      </c>
      <c r="M8283" t="s">
        <v>12637</v>
      </c>
      <c r="N8283" t="s">
        <v>11320</v>
      </c>
      <c r="O8283" t="s">
        <v>10667</v>
      </c>
      <c r="P8283" t="s">
        <v>10690</v>
      </c>
      <c r="Q8283" t="s">
        <v>10724</v>
      </c>
      <c r="R8283" t="s">
        <v>11055</v>
      </c>
      <c r="S8283" t="s">
        <v>10723</v>
      </c>
      <c r="T8283">
        <v>0.76</v>
      </c>
      <c r="U8283" s="1">
        <v>40212</v>
      </c>
    </row>
    <row r="8284" spans="1:21" x14ac:dyDescent="0.3">
      <c r="A8284">
        <v>4531</v>
      </c>
      <c r="B8284">
        <v>32228</v>
      </c>
      <c r="C8284" s="1">
        <v>40486</v>
      </c>
      <c r="D8284" t="s">
        <v>10719</v>
      </c>
      <c r="E8284">
        <v>35</v>
      </c>
      <c r="F8284">
        <v>209.63</v>
      </c>
      <c r="G8284">
        <v>0.01</v>
      </c>
      <c r="H8284" t="s">
        <v>10664</v>
      </c>
      <c r="I8284">
        <v>43.53</v>
      </c>
      <c r="J8284">
        <v>5.84</v>
      </c>
      <c r="K8284">
        <v>1.2</v>
      </c>
      <c r="L8284" t="s">
        <v>11983</v>
      </c>
      <c r="M8284" t="s">
        <v>12637</v>
      </c>
      <c r="N8284" t="s">
        <v>11320</v>
      </c>
      <c r="O8284" t="s">
        <v>10701</v>
      </c>
      <c r="P8284" t="s">
        <v>10668</v>
      </c>
      <c r="Q8284" t="s">
        <v>10736</v>
      </c>
      <c r="R8284" t="s">
        <v>11045</v>
      </c>
      <c r="S8284" t="s">
        <v>10709</v>
      </c>
      <c r="T8284">
        <v>0.55000000000000004</v>
      </c>
      <c r="U8284" s="1">
        <v>40488</v>
      </c>
    </row>
    <row r="8285" spans="1:21" x14ac:dyDescent="0.3">
      <c r="A8285">
        <v>4551</v>
      </c>
      <c r="B8285">
        <v>32386</v>
      </c>
      <c r="C8285" s="1">
        <v>41017</v>
      </c>
      <c r="D8285" t="s">
        <v>10719</v>
      </c>
      <c r="E8285">
        <v>1</v>
      </c>
      <c r="F8285">
        <v>1996.16</v>
      </c>
      <c r="G8285">
        <v>0</v>
      </c>
      <c r="H8285" t="s">
        <v>10664</v>
      </c>
      <c r="I8285">
        <v>-3974.46</v>
      </c>
      <c r="J8285">
        <v>1938.02</v>
      </c>
      <c r="K8285">
        <v>13.99</v>
      </c>
      <c r="L8285" t="s">
        <v>12689</v>
      </c>
      <c r="M8285" t="s">
        <v>12637</v>
      </c>
      <c r="N8285" t="s">
        <v>11320</v>
      </c>
      <c r="O8285" t="s">
        <v>10701</v>
      </c>
      <c r="P8285" t="s">
        <v>10682</v>
      </c>
      <c r="Q8285" t="s">
        <v>10849</v>
      </c>
      <c r="R8285" t="s">
        <v>10853</v>
      </c>
      <c r="S8285" t="s">
        <v>10689</v>
      </c>
      <c r="T8285">
        <v>0.38</v>
      </c>
      <c r="U8285" s="1">
        <v>41019</v>
      </c>
    </row>
    <row r="8286" spans="1:21" x14ac:dyDescent="0.3">
      <c r="A8286">
        <v>4578</v>
      </c>
      <c r="B8286">
        <v>32610</v>
      </c>
      <c r="C8286" s="1">
        <v>41140</v>
      </c>
      <c r="D8286" t="s">
        <v>10686</v>
      </c>
      <c r="E8286">
        <v>47</v>
      </c>
      <c r="F8286">
        <v>316.99</v>
      </c>
      <c r="G8286">
        <v>0.04</v>
      </c>
      <c r="H8286" t="s">
        <v>10664</v>
      </c>
      <c r="I8286">
        <v>-276.54000000000002</v>
      </c>
      <c r="J8286">
        <v>6.84</v>
      </c>
      <c r="K8286">
        <v>8.3699999999999992</v>
      </c>
      <c r="L8286" t="s">
        <v>12684</v>
      </c>
      <c r="M8286" t="s">
        <v>12637</v>
      </c>
      <c r="N8286" t="s">
        <v>11320</v>
      </c>
      <c r="O8286" t="s">
        <v>10674</v>
      </c>
      <c r="P8286" t="s">
        <v>10668</v>
      </c>
      <c r="Q8286" t="s">
        <v>10791</v>
      </c>
    </row>
    <row r="8287" spans="1:21" x14ac:dyDescent="0.3">
      <c r="A8287">
        <v>4579</v>
      </c>
      <c r="B8287">
        <v>32610</v>
      </c>
      <c r="C8287" s="1">
        <v>41140</v>
      </c>
      <c r="D8287" t="s">
        <v>10686</v>
      </c>
      <c r="E8287">
        <v>20</v>
      </c>
      <c r="F8287">
        <v>1991.8985</v>
      </c>
      <c r="G8287">
        <v>7.0000000000000007E-2</v>
      </c>
      <c r="H8287" t="s">
        <v>10664</v>
      </c>
      <c r="I8287">
        <v>88.36</v>
      </c>
      <c r="J8287">
        <v>125.99</v>
      </c>
      <c r="K8287">
        <v>7.69</v>
      </c>
      <c r="L8287" t="s">
        <v>12684</v>
      </c>
      <c r="M8287" t="s">
        <v>12637</v>
      </c>
      <c r="N8287" t="s">
        <v>11320</v>
      </c>
      <c r="O8287" t="s">
        <v>10674</v>
      </c>
      <c r="P8287" t="s">
        <v>10682</v>
      </c>
      <c r="Q8287" t="s">
        <v>10683</v>
      </c>
      <c r="R8287" t="s">
        <v>10770</v>
      </c>
      <c r="S8287" t="s">
        <v>10685</v>
      </c>
      <c r="T8287">
        <v>0.57999999999999996</v>
      </c>
      <c r="U8287" s="1">
        <v>41141</v>
      </c>
    </row>
    <row r="8288" spans="1:21" x14ac:dyDescent="0.3">
      <c r="A8288">
        <v>4634</v>
      </c>
      <c r="B8288">
        <v>32994</v>
      </c>
      <c r="C8288" s="1">
        <v>41168</v>
      </c>
      <c r="D8288" t="s">
        <v>10719</v>
      </c>
      <c r="E8288">
        <v>34</v>
      </c>
      <c r="F8288">
        <v>226.41</v>
      </c>
      <c r="G8288">
        <v>0.05</v>
      </c>
      <c r="H8288" t="s">
        <v>10664</v>
      </c>
      <c r="I8288">
        <v>-164.89</v>
      </c>
      <c r="J8288">
        <v>6.48</v>
      </c>
      <c r="K8288">
        <v>8.73</v>
      </c>
      <c r="L8288" t="s">
        <v>12688</v>
      </c>
      <c r="M8288" t="s">
        <v>12637</v>
      </c>
      <c r="N8288" t="s">
        <v>11320</v>
      </c>
      <c r="O8288" t="s">
        <v>10674</v>
      </c>
      <c r="P8288" t="s">
        <v>10668</v>
      </c>
      <c r="Q8288" t="s">
        <v>10702</v>
      </c>
      <c r="R8288" t="s">
        <v>11435</v>
      </c>
      <c r="S8288" t="s">
        <v>10685</v>
      </c>
      <c r="T8288">
        <v>0.37</v>
      </c>
      <c r="U8288" s="1">
        <v>41168</v>
      </c>
    </row>
    <row r="8289" spans="1:21" x14ac:dyDescent="0.3">
      <c r="A8289">
        <v>4677</v>
      </c>
      <c r="B8289">
        <v>33283</v>
      </c>
      <c r="C8289" s="1">
        <v>40257</v>
      </c>
      <c r="D8289" t="s">
        <v>10704</v>
      </c>
      <c r="E8289">
        <v>48</v>
      </c>
      <c r="F8289">
        <v>10462.540000000001</v>
      </c>
      <c r="G8289">
        <v>0.02</v>
      </c>
      <c r="H8289" t="s">
        <v>10672</v>
      </c>
      <c r="I8289">
        <v>-1402.68</v>
      </c>
      <c r="J8289">
        <v>218.75</v>
      </c>
      <c r="K8289">
        <v>69.64</v>
      </c>
      <c r="L8289" t="s">
        <v>11886</v>
      </c>
      <c r="M8289" t="s">
        <v>12637</v>
      </c>
      <c r="N8289" t="s">
        <v>11320</v>
      </c>
      <c r="O8289" t="s">
        <v>10701</v>
      </c>
      <c r="P8289" t="s">
        <v>10690</v>
      </c>
      <c r="Q8289" t="s">
        <v>10724</v>
      </c>
      <c r="R8289" t="s">
        <v>10892</v>
      </c>
      <c r="S8289" t="s">
        <v>10723</v>
      </c>
      <c r="T8289">
        <v>0.77</v>
      </c>
      <c r="U8289" s="1">
        <v>40257</v>
      </c>
    </row>
    <row r="8290" spans="1:21" x14ac:dyDescent="0.3">
      <c r="A8290">
        <v>4750</v>
      </c>
      <c r="B8290">
        <v>33764</v>
      </c>
      <c r="C8290" s="1">
        <v>40584</v>
      </c>
      <c r="D8290" t="s">
        <v>10719</v>
      </c>
      <c r="E8290">
        <v>4</v>
      </c>
      <c r="F8290">
        <v>539.82000000000005</v>
      </c>
      <c r="G8290">
        <v>0</v>
      </c>
      <c r="H8290" t="s">
        <v>10664</v>
      </c>
      <c r="I8290">
        <v>-64.78</v>
      </c>
      <c r="J8290">
        <v>120.33</v>
      </c>
      <c r="K8290">
        <v>19.989999999999998</v>
      </c>
      <c r="L8290" t="s">
        <v>12272</v>
      </c>
      <c r="M8290" t="s">
        <v>12637</v>
      </c>
      <c r="N8290" t="s">
        <v>11320</v>
      </c>
      <c r="O8290" t="s">
        <v>10667</v>
      </c>
      <c r="P8290" t="s">
        <v>10668</v>
      </c>
      <c r="Q8290" t="s">
        <v>10669</v>
      </c>
      <c r="R8290" t="s">
        <v>11742</v>
      </c>
      <c r="S8290" t="s">
        <v>10685</v>
      </c>
      <c r="T8290">
        <v>0.59</v>
      </c>
      <c r="U8290" s="1">
        <v>40586</v>
      </c>
    </row>
    <row r="8291" spans="1:21" x14ac:dyDescent="0.3">
      <c r="A8291">
        <v>4751</v>
      </c>
      <c r="B8291">
        <v>33764</v>
      </c>
      <c r="C8291" s="1">
        <v>40584</v>
      </c>
      <c r="D8291" t="s">
        <v>10719</v>
      </c>
      <c r="E8291">
        <v>6</v>
      </c>
      <c r="F8291">
        <v>1029.8855000000001</v>
      </c>
      <c r="G8291">
        <v>0.06</v>
      </c>
      <c r="H8291" t="s">
        <v>10697</v>
      </c>
      <c r="I8291">
        <v>-620.83000000000004</v>
      </c>
      <c r="J8291">
        <v>205.99</v>
      </c>
      <c r="K8291">
        <v>8.99</v>
      </c>
      <c r="L8291" t="s">
        <v>12272</v>
      </c>
      <c r="M8291" t="s">
        <v>12637</v>
      </c>
      <c r="N8291" t="s">
        <v>11320</v>
      </c>
      <c r="O8291" t="s">
        <v>10667</v>
      </c>
      <c r="P8291" t="s">
        <v>10682</v>
      </c>
      <c r="Q8291" t="s">
        <v>10683</v>
      </c>
      <c r="R8291" t="s">
        <v>12018</v>
      </c>
      <c r="S8291" t="s">
        <v>10685</v>
      </c>
      <c r="T8291">
        <v>0.56000000000000005</v>
      </c>
      <c r="U8291" s="1">
        <v>40585</v>
      </c>
    </row>
    <row r="8292" spans="1:21" x14ac:dyDescent="0.3">
      <c r="A8292">
        <v>4800</v>
      </c>
      <c r="B8292">
        <v>34117</v>
      </c>
      <c r="C8292" s="1">
        <v>40946</v>
      </c>
      <c r="D8292" t="s">
        <v>10671</v>
      </c>
      <c r="E8292">
        <v>45</v>
      </c>
      <c r="F8292">
        <v>299.94</v>
      </c>
      <c r="G8292">
        <v>0.06</v>
      </c>
      <c r="H8292" t="s">
        <v>10664</v>
      </c>
      <c r="I8292">
        <v>38.74</v>
      </c>
      <c r="J8292">
        <v>6.75</v>
      </c>
      <c r="K8292">
        <v>2.99</v>
      </c>
      <c r="L8292" t="s">
        <v>12272</v>
      </c>
      <c r="M8292" t="s">
        <v>12637</v>
      </c>
      <c r="N8292" t="s">
        <v>11320</v>
      </c>
      <c r="O8292" t="s">
        <v>10667</v>
      </c>
      <c r="P8292" t="s">
        <v>10668</v>
      </c>
      <c r="Q8292" t="s">
        <v>10678</v>
      </c>
      <c r="R8292" t="s">
        <v>10998</v>
      </c>
      <c r="S8292" t="s">
        <v>10685</v>
      </c>
      <c r="T8292">
        <v>0.35</v>
      </c>
      <c r="U8292" s="1">
        <v>40948</v>
      </c>
    </row>
    <row r="8293" spans="1:21" x14ac:dyDescent="0.3">
      <c r="A8293">
        <v>4974</v>
      </c>
      <c r="B8293">
        <v>35366</v>
      </c>
      <c r="C8293" s="1">
        <v>40736</v>
      </c>
      <c r="D8293" t="s">
        <v>10663</v>
      </c>
      <c r="E8293">
        <v>23</v>
      </c>
      <c r="F8293">
        <v>149.31</v>
      </c>
      <c r="G8293">
        <v>0.06</v>
      </c>
      <c r="H8293" t="s">
        <v>10664</v>
      </c>
      <c r="I8293">
        <v>-98.42</v>
      </c>
      <c r="J8293">
        <v>6.48</v>
      </c>
      <c r="K8293">
        <v>7.81</v>
      </c>
      <c r="L8293" t="s">
        <v>12685</v>
      </c>
      <c r="M8293" t="s">
        <v>12637</v>
      </c>
      <c r="N8293" t="s">
        <v>11320</v>
      </c>
      <c r="O8293" t="s">
        <v>10674</v>
      </c>
      <c r="P8293" t="s">
        <v>10668</v>
      </c>
      <c r="Q8293" t="s">
        <v>10702</v>
      </c>
      <c r="R8293" t="s">
        <v>12694</v>
      </c>
      <c r="S8293" t="s">
        <v>10685</v>
      </c>
      <c r="T8293">
        <v>0.37</v>
      </c>
      <c r="U8293" s="1">
        <v>40743</v>
      </c>
    </row>
    <row r="8294" spans="1:21" x14ac:dyDescent="0.3">
      <c r="A8294">
        <v>4979</v>
      </c>
      <c r="B8294">
        <v>35426</v>
      </c>
      <c r="C8294" s="1">
        <v>40454</v>
      </c>
      <c r="D8294" t="s">
        <v>10671</v>
      </c>
      <c r="E8294">
        <v>5</v>
      </c>
      <c r="F8294">
        <v>53.01</v>
      </c>
      <c r="G8294">
        <v>0.08</v>
      </c>
      <c r="H8294" t="s">
        <v>10664</v>
      </c>
      <c r="I8294">
        <v>3.85</v>
      </c>
      <c r="J8294">
        <v>10.31</v>
      </c>
      <c r="K8294">
        <v>1.79</v>
      </c>
      <c r="L8294" t="s">
        <v>12563</v>
      </c>
      <c r="M8294" t="s">
        <v>12637</v>
      </c>
      <c r="N8294" t="s">
        <v>11320</v>
      </c>
      <c r="O8294" t="s">
        <v>10667</v>
      </c>
      <c r="P8294" t="s">
        <v>10668</v>
      </c>
      <c r="Q8294" t="s">
        <v>10702</v>
      </c>
      <c r="R8294" t="s">
        <v>10920</v>
      </c>
      <c r="S8294" t="s">
        <v>10709</v>
      </c>
      <c r="T8294">
        <v>0.38</v>
      </c>
      <c r="U8294" s="1">
        <v>40455</v>
      </c>
    </row>
    <row r="8295" spans="1:21" x14ac:dyDescent="0.3">
      <c r="A8295">
        <v>4987</v>
      </c>
      <c r="B8295">
        <v>35490</v>
      </c>
      <c r="C8295" s="1">
        <v>40519</v>
      </c>
      <c r="D8295" t="s">
        <v>10671</v>
      </c>
      <c r="E8295">
        <v>7</v>
      </c>
      <c r="F8295">
        <v>44.64</v>
      </c>
      <c r="G8295">
        <v>0.03</v>
      </c>
      <c r="H8295" t="s">
        <v>10697</v>
      </c>
      <c r="I8295">
        <v>2.08</v>
      </c>
      <c r="J8295">
        <v>5.84</v>
      </c>
      <c r="K8295">
        <v>1.2</v>
      </c>
      <c r="L8295" t="s">
        <v>12692</v>
      </c>
      <c r="M8295" t="s">
        <v>12637</v>
      </c>
      <c r="N8295" t="s">
        <v>11320</v>
      </c>
      <c r="O8295" t="s">
        <v>10667</v>
      </c>
      <c r="P8295" t="s">
        <v>10668</v>
      </c>
      <c r="Q8295" t="s">
        <v>10736</v>
      </c>
      <c r="R8295" t="s">
        <v>11045</v>
      </c>
      <c r="S8295" t="s">
        <v>10709</v>
      </c>
      <c r="T8295">
        <v>0.55000000000000004</v>
      </c>
      <c r="U8295" s="1">
        <v>40521</v>
      </c>
    </row>
    <row r="8296" spans="1:21" x14ac:dyDescent="0.3">
      <c r="A8296">
        <v>4988</v>
      </c>
      <c r="B8296">
        <v>35490</v>
      </c>
      <c r="C8296" s="1">
        <v>40519</v>
      </c>
      <c r="D8296" t="s">
        <v>10671</v>
      </c>
      <c r="E8296">
        <v>41</v>
      </c>
      <c r="F8296">
        <v>1289.6199999999999</v>
      </c>
      <c r="G8296">
        <v>0.03</v>
      </c>
      <c r="H8296" t="s">
        <v>10664</v>
      </c>
      <c r="I8296">
        <v>432.52</v>
      </c>
      <c r="J8296">
        <v>35.99</v>
      </c>
      <c r="K8296">
        <v>1.1000000000000001</v>
      </c>
      <c r="L8296" t="s">
        <v>12692</v>
      </c>
      <c r="M8296" t="s">
        <v>12637</v>
      </c>
      <c r="N8296" t="s">
        <v>11320</v>
      </c>
      <c r="O8296" t="s">
        <v>10667</v>
      </c>
      <c r="P8296" t="s">
        <v>10682</v>
      </c>
      <c r="Q8296" t="s">
        <v>10683</v>
      </c>
      <c r="R8296" t="s">
        <v>11678</v>
      </c>
      <c r="S8296" t="s">
        <v>10685</v>
      </c>
      <c r="T8296">
        <v>0.55000000000000004</v>
      </c>
      <c r="U8296" s="1">
        <v>40521</v>
      </c>
    </row>
    <row r="8297" spans="1:21" x14ac:dyDescent="0.3">
      <c r="A8297">
        <v>5005</v>
      </c>
      <c r="B8297">
        <v>35686</v>
      </c>
      <c r="C8297" s="1">
        <v>40453</v>
      </c>
      <c r="D8297" t="s">
        <v>10671</v>
      </c>
      <c r="E8297">
        <v>48</v>
      </c>
      <c r="F8297">
        <v>313.52</v>
      </c>
      <c r="G8297">
        <v>0.05</v>
      </c>
      <c r="H8297" t="s">
        <v>10664</v>
      </c>
      <c r="I8297">
        <v>-254.68</v>
      </c>
      <c r="J8297">
        <v>6.48</v>
      </c>
      <c r="K8297">
        <v>9.17</v>
      </c>
      <c r="L8297" t="s">
        <v>11983</v>
      </c>
      <c r="M8297" t="s">
        <v>12637</v>
      </c>
      <c r="N8297" t="s">
        <v>11320</v>
      </c>
      <c r="O8297" t="s">
        <v>10701</v>
      </c>
      <c r="P8297" t="s">
        <v>10668</v>
      </c>
      <c r="Q8297" t="s">
        <v>10702</v>
      </c>
      <c r="R8297" t="s">
        <v>12184</v>
      </c>
      <c r="S8297" t="s">
        <v>10685</v>
      </c>
      <c r="T8297">
        <v>0.37</v>
      </c>
      <c r="U8297" s="1">
        <v>40455</v>
      </c>
    </row>
    <row r="8298" spans="1:21" x14ac:dyDescent="0.3">
      <c r="A8298">
        <v>5010</v>
      </c>
      <c r="B8298">
        <v>35744</v>
      </c>
      <c r="C8298" s="1">
        <v>39893</v>
      </c>
      <c r="D8298" t="s">
        <v>10686</v>
      </c>
      <c r="E8298">
        <v>44</v>
      </c>
      <c r="F8298">
        <v>2587.5300000000002</v>
      </c>
      <c r="G8298">
        <v>0.02</v>
      </c>
      <c r="H8298" t="s">
        <v>10664</v>
      </c>
      <c r="I8298">
        <v>401.85</v>
      </c>
      <c r="J8298">
        <v>55.94</v>
      </c>
      <c r="K8298">
        <v>6.55</v>
      </c>
      <c r="L8298" t="s">
        <v>12688</v>
      </c>
      <c r="M8298" t="s">
        <v>12637</v>
      </c>
      <c r="N8298" t="s">
        <v>11320</v>
      </c>
      <c r="O8298" t="s">
        <v>10674</v>
      </c>
      <c r="P8298" t="s">
        <v>10682</v>
      </c>
      <c r="Q8298" t="s">
        <v>10711</v>
      </c>
      <c r="R8298" t="s">
        <v>11128</v>
      </c>
    </row>
    <row r="8299" spans="1:21" x14ac:dyDescent="0.3">
      <c r="A8299">
        <v>5042</v>
      </c>
      <c r="B8299">
        <v>35936</v>
      </c>
      <c r="C8299" s="1">
        <v>39834</v>
      </c>
      <c r="D8299" t="s">
        <v>10704</v>
      </c>
      <c r="E8299">
        <v>41</v>
      </c>
      <c r="F8299">
        <v>312.26</v>
      </c>
      <c r="G8299">
        <v>0.08</v>
      </c>
      <c r="H8299" t="s">
        <v>10664</v>
      </c>
      <c r="I8299">
        <v>-10.38</v>
      </c>
      <c r="J8299">
        <v>7.84</v>
      </c>
      <c r="K8299">
        <v>4.71</v>
      </c>
      <c r="L8299" t="s">
        <v>12682</v>
      </c>
      <c r="M8299" t="s">
        <v>12637</v>
      </c>
      <c r="N8299" t="s">
        <v>11320</v>
      </c>
      <c r="O8299" t="s">
        <v>10681</v>
      </c>
      <c r="P8299" t="s">
        <v>10668</v>
      </c>
      <c r="Q8299" t="s">
        <v>10678</v>
      </c>
      <c r="R8299" t="s">
        <v>10762</v>
      </c>
      <c r="S8299" t="s">
        <v>10685</v>
      </c>
      <c r="T8299">
        <v>0.35</v>
      </c>
      <c r="U8299" s="1">
        <v>39835</v>
      </c>
    </row>
    <row r="8300" spans="1:21" x14ac:dyDescent="0.3">
      <c r="A8300">
        <v>5043</v>
      </c>
      <c r="B8300">
        <v>35936</v>
      </c>
      <c r="C8300" s="1">
        <v>39834</v>
      </c>
      <c r="D8300" t="s">
        <v>10704</v>
      </c>
      <c r="E8300">
        <v>40</v>
      </c>
      <c r="F8300">
        <v>4152.55</v>
      </c>
      <c r="G8300">
        <v>0.03</v>
      </c>
      <c r="H8300" t="s">
        <v>10664</v>
      </c>
      <c r="I8300">
        <v>813.33</v>
      </c>
      <c r="J8300">
        <v>105.34</v>
      </c>
      <c r="K8300">
        <v>24.49</v>
      </c>
      <c r="L8300" t="s">
        <v>12682</v>
      </c>
      <c r="M8300" t="s">
        <v>12637</v>
      </c>
      <c r="N8300" t="s">
        <v>11320</v>
      </c>
      <c r="O8300" t="s">
        <v>10681</v>
      </c>
      <c r="P8300" t="s">
        <v>10690</v>
      </c>
      <c r="Q8300" t="s">
        <v>10691</v>
      </c>
      <c r="R8300" t="s">
        <v>10841</v>
      </c>
      <c r="S8300" t="s">
        <v>10769</v>
      </c>
      <c r="T8300">
        <v>0.61</v>
      </c>
      <c r="U8300" s="1">
        <v>39835</v>
      </c>
    </row>
    <row r="8301" spans="1:21" x14ac:dyDescent="0.3">
      <c r="A8301">
        <v>5085</v>
      </c>
      <c r="B8301">
        <v>36257</v>
      </c>
      <c r="C8301" s="1">
        <v>40966</v>
      </c>
      <c r="D8301" t="s">
        <v>10671</v>
      </c>
      <c r="E8301">
        <v>43</v>
      </c>
      <c r="F8301">
        <v>894.51</v>
      </c>
      <c r="G8301">
        <v>0.08</v>
      </c>
      <c r="H8301" t="s">
        <v>10664</v>
      </c>
      <c r="I8301">
        <v>294.20999999999998</v>
      </c>
      <c r="J8301">
        <v>20.89</v>
      </c>
      <c r="K8301">
        <v>1.99</v>
      </c>
      <c r="L8301" t="s">
        <v>12563</v>
      </c>
      <c r="M8301" t="s">
        <v>12637</v>
      </c>
      <c r="N8301" t="s">
        <v>11320</v>
      </c>
      <c r="O8301" t="s">
        <v>10667</v>
      </c>
      <c r="P8301" t="s">
        <v>10682</v>
      </c>
      <c r="Q8301" t="s">
        <v>10711</v>
      </c>
      <c r="R8301" t="s">
        <v>10941</v>
      </c>
    </row>
    <row r="8302" spans="1:21" x14ac:dyDescent="0.3">
      <c r="A8302">
        <v>5086</v>
      </c>
      <c r="B8302">
        <v>36262</v>
      </c>
      <c r="C8302" s="1">
        <v>40386</v>
      </c>
      <c r="D8302" t="s">
        <v>10686</v>
      </c>
      <c r="E8302">
        <v>23</v>
      </c>
      <c r="F8302">
        <v>164.02</v>
      </c>
      <c r="G8302">
        <v>0.03</v>
      </c>
      <c r="H8302" t="s">
        <v>10697</v>
      </c>
      <c r="I8302">
        <v>-47.64</v>
      </c>
      <c r="J8302">
        <v>6.68</v>
      </c>
      <c r="K8302">
        <v>6.15</v>
      </c>
      <c r="L8302" t="s">
        <v>10766</v>
      </c>
      <c r="M8302" t="s">
        <v>12637</v>
      </c>
      <c r="N8302" t="s">
        <v>11320</v>
      </c>
      <c r="O8302" t="s">
        <v>10681</v>
      </c>
      <c r="P8302" t="s">
        <v>10668</v>
      </c>
      <c r="Q8302" t="s">
        <v>10702</v>
      </c>
      <c r="R8302" t="s">
        <v>12285</v>
      </c>
      <c r="S8302" t="s">
        <v>10685</v>
      </c>
      <c r="T8302">
        <v>0.37</v>
      </c>
      <c r="U8302" s="1">
        <v>40387</v>
      </c>
    </row>
    <row r="8303" spans="1:21" x14ac:dyDescent="0.3">
      <c r="A8303">
        <v>5087</v>
      </c>
      <c r="B8303">
        <v>36262</v>
      </c>
      <c r="C8303" s="1">
        <v>40386</v>
      </c>
      <c r="D8303" t="s">
        <v>10686</v>
      </c>
      <c r="E8303">
        <v>23</v>
      </c>
      <c r="F8303">
        <v>136.81</v>
      </c>
      <c r="G8303">
        <v>0.01</v>
      </c>
      <c r="H8303" t="s">
        <v>10664</v>
      </c>
      <c r="I8303">
        <v>-30.51</v>
      </c>
      <c r="J8303">
        <v>5.68</v>
      </c>
      <c r="K8303">
        <v>3.6</v>
      </c>
      <c r="L8303" t="s">
        <v>10766</v>
      </c>
      <c r="M8303" t="s">
        <v>12637</v>
      </c>
      <c r="N8303" t="s">
        <v>11320</v>
      </c>
      <c r="O8303" t="s">
        <v>10681</v>
      </c>
      <c r="P8303" t="s">
        <v>10668</v>
      </c>
      <c r="Q8303" t="s">
        <v>10791</v>
      </c>
    </row>
    <row r="8304" spans="1:21" x14ac:dyDescent="0.3">
      <c r="A8304">
        <v>5088</v>
      </c>
      <c r="B8304">
        <v>36262</v>
      </c>
      <c r="C8304" s="1">
        <v>40386</v>
      </c>
      <c r="D8304" t="s">
        <v>10686</v>
      </c>
      <c r="E8304">
        <v>26</v>
      </c>
      <c r="F8304">
        <v>4701.6899999999996</v>
      </c>
      <c r="G8304">
        <v>0</v>
      </c>
      <c r="H8304" t="s">
        <v>10697</v>
      </c>
      <c r="I8304">
        <v>1148.9000000000001</v>
      </c>
      <c r="J8304">
        <v>205.99</v>
      </c>
      <c r="K8304">
        <v>2.5</v>
      </c>
      <c r="L8304" t="s">
        <v>10766</v>
      </c>
      <c r="M8304" t="s">
        <v>12637</v>
      </c>
      <c r="N8304" t="s">
        <v>11320</v>
      </c>
      <c r="O8304" t="s">
        <v>10681</v>
      </c>
      <c r="P8304" t="s">
        <v>10682</v>
      </c>
      <c r="Q8304" t="s">
        <v>10683</v>
      </c>
      <c r="R8304" t="s">
        <v>12005</v>
      </c>
      <c r="S8304" t="s">
        <v>10685</v>
      </c>
      <c r="T8304">
        <v>0.59</v>
      </c>
      <c r="U8304" s="1">
        <v>40386</v>
      </c>
    </row>
    <row r="8305" spans="1:21" x14ac:dyDescent="0.3">
      <c r="A8305">
        <v>5089</v>
      </c>
      <c r="B8305">
        <v>36292</v>
      </c>
      <c r="C8305" s="1">
        <v>40216</v>
      </c>
      <c r="D8305" t="s">
        <v>10719</v>
      </c>
      <c r="E8305">
        <v>21</v>
      </c>
      <c r="F8305">
        <v>109.87</v>
      </c>
      <c r="G8305">
        <v>0.05</v>
      </c>
      <c r="H8305" t="s">
        <v>10664</v>
      </c>
      <c r="I8305">
        <v>-98.17</v>
      </c>
      <c r="J8305">
        <v>4.9800000000000004</v>
      </c>
      <c r="K8305">
        <v>7.54</v>
      </c>
      <c r="L8305" t="s">
        <v>12568</v>
      </c>
      <c r="M8305" t="s">
        <v>12637</v>
      </c>
      <c r="N8305" t="s">
        <v>11320</v>
      </c>
      <c r="O8305" t="s">
        <v>10681</v>
      </c>
      <c r="P8305" t="s">
        <v>10668</v>
      </c>
      <c r="Q8305" t="s">
        <v>10702</v>
      </c>
      <c r="R8305" t="s">
        <v>12128</v>
      </c>
      <c r="S8305" t="s">
        <v>10685</v>
      </c>
      <c r="T8305">
        <v>0.38</v>
      </c>
      <c r="U8305" s="1">
        <v>40217</v>
      </c>
    </row>
    <row r="8306" spans="1:21" x14ac:dyDescent="0.3">
      <c r="A8306">
        <v>5090</v>
      </c>
      <c r="B8306">
        <v>36292</v>
      </c>
      <c r="C8306" s="1">
        <v>40216</v>
      </c>
      <c r="D8306" t="s">
        <v>10719</v>
      </c>
      <c r="E8306">
        <v>37</v>
      </c>
      <c r="F8306">
        <v>816.65</v>
      </c>
      <c r="G8306">
        <v>0.09</v>
      </c>
      <c r="H8306" t="s">
        <v>10664</v>
      </c>
      <c r="I8306">
        <v>-182.8</v>
      </c>
      <c r="J8306">
        <v>22.84</v>
      </c>
      <c r="K8306">
        <v>16.87</v>
      </c>
      <c r="L8306" t="s">
        <v>12568</v>
      </c>
      <c r="M8306" t="s">
        <v>12637</v>
      </c>
      <c r="N8306" t="s">
        <v>11320</v>
      </c>
      <c r="O8306" t="s">
        <v>10681</v>
      </c>
      <c r="P8306" t="s">
        <v>10668</v>
      </c>
      <c r="Q8306" t="s">
        <v>10702</v>
      </c>
      <c r="R8306" t="s">
        <v>10896</v>
      </c>
      <c r="S8306" t="s">
        <v>10685</v>
      </c>
      <c r="T8306">
        <v>0.39</v>
      </c>
      <c r="U8306" s="1">
        <v>40216</v>
      </c>
    </row>
    <row r="8307" spans="1:21" x14ac:dyDescent="0.3">
      <c r="A8307">
        <v>5103</v>
      </c>
      <c r="B8307">
        <v>36357</v>
      </c>
      <c r="C8307" s="1">
        <v>40922</v>
      </c>
      <c r="D8307" t="s">
        <v>10686</v>
      </c>
      <c r="E8307">
        <v>38</v>
      </c>
      <c r="F8307">
        <v>17605.77</v>
      </c>
      <c r="G8307">
        <v>0.01</v>
      </c>
      <c r="H8307" t="s">
        <v>10672</v>
      </c>
      <c r="I8307">
        <v>-370.04</v>
      </c>
      <c r="J8307">
        <v>449.99</v>
      </c>
      <c r="K8307">
        <v>49</v>
      </c>
      <c r="L8307" t="s">
        <v>12683</v>
      </c>
      <c r="M8307" t="s">
        <v>12637</v>
      </c>
      <c r="N8307" t="s">
        <v>11320</v>
      </c>
      <c r="O8307" t="s">
        <v>10667</v>
      </c>
      <c r="P8307" t="s">
        <v>10682</v>
      </c>
      <c r="Q8307" t="s">
        <v>10740</v>
      </c>
      <c r="R8307" t="s">
        <v>10741</v>
      </c>
      <c r="S8307" t="s">
        <v>10677</v>
      </c>
      <c r="T8307">
        <v>0.38</v>
      </c>
      <c r="U8307" s="1">
        <v>40923</v>
      </c>
    </row>
    <row r="8308" spans="1:21" x14ac:dyDescent="0.3">
      <c r="A8308">
        <v>5122</v>
      </c>
      <c r="B8308">
        <v>36482</v>
      </c>
      <c r="C8308" s="1">
        <v>40729</v>
      </c>
      <c r="D8308" t="s">
        <v>10704</v>
      </c>
      <c r="E8308">
        <v>7</v>
      </c>
      <c r="F8308">
        <v>55.68</v>
      </c>
      <c r="G8308">
        <v>0.1</v>
      </c>
      <c r="H8308" t="s">
        <v>10697</v>
      </c>
      <c r="I8308">
        <v>-7.4</v>
      </c>
      <c r="J8308">
        <v>5.98</v>
      </c>
      <c r="K8308">
        <v>5.15</v>
      </c>
      <c r="L8308" t="s">
        <v>11978</v>
      </c>
      <c r="M8308" t="s">
        <v>12637</v>
      </c>
      <c r="N8308" t="s">
        <v>11320</v>
      </c>
      <c r="O8308" t="s">
        <v>10667</v>
      </c>
      <c r="P8308" t="s">
        <v>10668</v>
      </c>
      <c r="Q8308" t="s">
        <v>10702</v>
      </c>
      <c r="R8308" t="s">
        <v>11595</v>
      </c>
      <c r="S8308" t="s">
        <v>10685</v>
      </c>
      <c r="T8308">
        <v>0.36</v>
      </c>
      <c r="U8308" s="1">
        <v>40730</v>
      </c>
    </row>
    <row r="8309" spans="1:21" x14ac:dyDescent="0.3">
      <c r="A8309">
        <v>5123</v>
      </c>
      <c r="B8309">
        <v>36482</v>
      </c>
      <c r="C8309" s="1">
        <v>40729</v>
      </c>
      <c r="D8309" t="s">
        <v>10704</v>
      </c>
      <c r="E8309">
        <v>47</v>
      </c>
      <c r="F8309">
        <v>14588.28</v>
      </c>
      <c r="G8309">
        <v>0.06</v>
      </c>
      <c r="H8309" t="s">
        <v>10672</v>
      </c>
      <c r="I8309">
        <v>861.78</v>
      </c>
      <c r="J8309">
        <v>328.14</v>
      </c>
      <c r="K8309">
        <v>91.05</v>
      </c>
      <c r="L8309" t="s">
        <v>11978</v>
      </c>
      <c r="M8309" t="s">
        <v>12637</v>
      </c>
      <c r="N8309" t="s">
        <v>11320</v>
      </c>
      <c r="O8309" t="s">
        <v>10667</v>
      </c>
      <c r="P8309" t="s">
        <v>10668</v>
      </c>
      <c r="Q8309" t="s">
        <v>10675</v>
      </c>
      <c r="R8309" t="s">
        <v>11768</v>
      </c>
    </row>
    <row r="8310" spans="1:21" x14ac:dyDescent="0.3">
      <c r="A8310">
        <v>5124</v>
      </c>
      <c r="B8310">
        <v>36482</v>
      </c>
      <c r="C8310" s="1">
        <v>40729</v>
      </c>
      <c r="D8310" t="s">
        <v>10704</v>
      </c>
      <c r="E8310">
        <v>27</v>
      </c>
      <c r="F8310">
        <v>2675.08</v>
      </c>
      <c r="G8310">
        <v>7.0000000000000007E-2</v>
      </c>
      <c r="H8310" t="s">
        <v>10697</v>
      </c>
      <c r="I8310">
        <v>489.58</v>
      </c>
      <c r="J8310">
        <v>105.34</v>
      </c>
      <c r="K8310">
        <v>24.49</v>
      </c>
      <c r="L8310" t="s">
        <v>11978</v>
      </c>
      <c r="M8310" t="s">
        <v>12637</v>
      </c>
      <c r="N8310" t="s">
        <v>11320</v>
      </c>
      <c r="O8310" t="s">
        <v>10667</v>
      </c>
      <c r="P8310" t="s">
        <v>10690</v>
      </c>
      <c r="Q8310" t="s">
        <v>10691</v>
      </c>
      <c r="R8310" t="s">
        <v>10841</v>
      </c>
      <c r="S8310" t="s">
        <v>10769</v>
      </c>
      <c r="T8310">
        <v>0.61</v>
      </c>
      <c r="U8310" s="1">
        <v>40731</v>
      </c>
    </row>
    <row r="8311" spans="1:21" x14ac:dyDescent="0.3">
      <c r="A8311">
        <v>5168</v>
      </c>
      <c r="B8311">
        <v>36772</v>
      </c>
      <c r="C8311" s="1">
        <v>40313</v>
      </c>
      <c r="D8311" t="s">
        <v>10704</v>
      </c>
      <c r="E8311">
        <v>47</v>
      </c>
      <c r="F8311">
        <v>280.45</v>
      </c>
      <c r="G8311">
        <v>0.1</v>
      </c>
      <c r="H8311" t="s">
        <v>10664</v>
      </c>
      <c r="I8311">
        <v>-143.65</v>
      </c>
      <c r="J8311">
        <v>6.48</v>
      </c>
      <c r="K8311">
        <v>6.35</v>
      </c>
      <c r="L8311" t="s">
        <v>11886</v>
      </c>
      <c r="M8311" t="s">
        <v>12637</v>
      </c>
      <c r="N8311" t="s">
        <v>11320</v>
      </c>
      <c r="O8311" t="s">
        <v>10701</v>
      </c>
      <c r="P8311" t="s">
        <v>10668</v>
      </c>
      <c r="Q8311" t="s">
        <v>10702</v>
      </c>
      <c r="R8311" t="s">
        <v>12201</v>
      </c>
      <c r="S8311" t="s">
        <v>10685</v>
      </c>
      <c r="T8311">
        <v>0.37</v>
      </c>
      <c r="U8311" s="1">
        <v>40313</v>
      </c>
    </row>
    <row r="8312" spans="1:21" x14ac:dyDescent="0.3">
      <c r="A8312">
        <v>5206</v>
      </c>
      <c r="B8312">
        <v>36998</v>
      </c>
      <c r="C8312" s="1">
        <v>41181</v>
      </c>
      <c r="D8312" t="s">
        <v>10663</v>
      </c>
      <c r="E8312">
        <v>50</v>
      </c>
      <c r="F8312">
        <v>481.23</v>
      </c>
      <c r="G8312">
        <v>7.0000000000000007E-2</v>
      </c>
      <c r="H8312" t="s">
        <v>10664</v>
      </c>
      <c r="I8312">
        <v>-409.24</v>
      </c>
      <c r="J8312">
        <v>9.98</v>
      </c>
      <c r="K8312">
        <v>12.52</v>
      </c>
      <c r="L8312" t="s">
        <v>12568</v>
      </c>
      <c r="M8312" t="s">
        <v>12637</v>
      </c>
      <c r="N8312" t="s">
        <v>11320</v>
      </c>
      <c r="O8312" t="s">
        <v>10681</v>
      </c>
      <c r="P8312" t="s">
        <v>10690</v>
      </c>
      <c r="Q8312" t="s">
        <v>10691</v>
      </c>
      <c r="R8312" t="s">
        <v>11928</v>
      </c>
    </row>
    <row r="8313" spans="1:21" x14ac:dyDescent="0.3">
      <c r="A8313">
        <v>5207</v>
      </c>
      <c r="B8313">
        <v>36998</v>
      </c>
      <c r="C8313" s="1">
        <v>41181</v>
      </c>
      <c r="D8313" t="s">
        <v>10663</v>
      </c>
      <c r="E8313">
        <v>41</v>
      </c>
      <c r="F8313">
        <v>265.39</v>
      </c>
      <c r="G8313">
        <v>0.1</v>
      </c>
      <c r="H8313" t="s">
        <v>10664</v>
      </c>
      <c r="I8313">
        <v>-237.01</v>
      </c>
      <c r="J8313">
        <v>6.48</v>
      </c>
      <c r="K8313">
        <v>9.5399999999999991</v>
      </c>
      <c r="L8313" t="s">
        <v>12568</v>
      </c>
      <c r="M8313" t="s">
        <v>12637</v>
      </c>
      <c r="N8313" t="s">
        <v>11320</v>
      </c>
      <c r="O8313" t="s">
        <v>10681</v>
      </c>
      <c r="P8313" t="s">
        <v>10668</v>
      </c>
      <c r="Q8313" t="s">
        <v>10702</v>
      </c>
      <c r="R8313" t="s">
        <v>11143</v>
      </c>
      <c r="S8313" t="s">
        <v>10685</v>
      </c>
      <c r="T8313">
        <v>0.37</v>
      </c>
      <c r="U8313" s="1">
        <v>41188</v>
      </c>
    </row>
    <row r="8314" spans="1:21" x14ac:dyDescent="0.3">
      <c r="A8314">
        <v>5208</v>
      </c>
      <c r="B8314">
        <v>36998</v>
      </c>
      <c r="C8314" s="1">
        <v>41181</v>
      </c>
      <c r="D8314" t="s">
        <v>10663</v>
      </c>
      <c r="E8314">
        <v>8</v>
      </c>
      <c r="F8314">
        <v>56.5</v>
      </c>
      <c r="G8314">
        <v>0.02</v>
      </c>
      <c r="H8314" t="s">
        <v>10664</v>
      </c>
      <c r="I8314">
        <v>-17.16</v>
      </c>
      <c r="J8314">
        <v>6.48</v>
      </c>
      <c r="K8314">
        <v>5.19</v>
      </c>
      <c r="L8314" t="s">
        <v>12568</v>
      </c>
      <c r="M8314" t="s">
        <v>12637</v>
      </c>
      <c r="N8314" t="s">
        <v>11320</v>
      </c>
      <c r="O8314" t="s">
        <v>10681</v>
      </c>
      <c r="P8314" t="s">
        <v>10668</v>
      </c>
      <c r="Q8314" t="s">
        <v>10702</v>
      </c>
      <c r="R8314" t="s">
        <v>11253</v>
      </c>
      <c r="S8314" t="s">
        <v>10685</v>
      </c>
      <c r="T8314">
        <v>0.37</v>
      </c>
      <c r="U8314" s="1">
        <v>41183</v>
      </c>
    </row>
    <row r="8315" spans="1:21" x14ac:dyDescent="0.3">
      <c r="A8315">
        <v>5213</v>
      </c>
      <c r="B8315">
        <v>37095</v>
      </c>
      <c r="C8315" s="1">
        <v>39882</v>
      </c>
      <c r="D8315" t="s">
        <v>10663</v>
      </c>
      <c r="E8315">
        <v>3</v>
      </c>
      <c r="F8315">
        <v>18888</v>
      </c>
      <c r="G8315">
        <v>0.09</v>
      </c>
      <c r="H8315" t="s">
        <v>10664</v>
      </c>
      <c r="I8315">
        <v>-14140.7</v>
      </c>
      <c r="J8315">
        <v>6783.02</v>
      </c>
      <c r="K8315">
        <v>24.49</v>
      </c>
      <c r="L8315" t="s">
        <v>12682</v>
      </c>
      <c r="M8315" t="s">
        <v>12637</v>
      </c>
      <c r="N8315" t="s">
        <v>11320</v>
      </c>
      <c r="O8315" t="s">
        <v>10674</v>
      </c>
      <c r="P8315" t="s">
        <v>10682</v>
      </c>
      <c r="Q8315" t="s">
        <v>10849</v>
      </c>
      <c r="R8315" t="s">
        <v>12239</v>
      </c>
      <c r="S8315" t="s">
        <v>10769</v>
      </c>
      <c r="T8315">
        <v>0.39</v>
      </c>
      <c r="U8315" s="1">
        <v>39886</v>
      </c>
    </row>
    <row r="8316" spans="1:21" x14ac:dyDescent="0.3">
      <c r="A8316">
        <v>5248</v>
      </c>
      <c r="B8316">
        <v>37319</v>
      </c>
      <c r="C8316" s="1">
        <v>40029</v>
      </c>
      <c r="D8316" t="s">
        <v>10719</v>
      </c>
      <c r="E8316">
        <v>37</v>
      </c>
      <c r="F8316">
        <v>388.9</v>
      </c>
      <c r="G8316">
        <v>0.1</v>
      </c>
      <c r="H8316" t="s">
        <v>10664</v>
      </c>
      <c r="I8316">
        <v>-37.11</v>
      </c>
      <c r="J8316">
        <v>10.89</v>
      </c>
      <c r="K8316">
        <v>4.5</v>
      </c>
      <c r="L8316" t="s">
        <v>12692</v>
      </c>
      <c r="M8316" t="s">
        <v>12637</v>
      </c>
      <c r="N8316" t="s">
        <v>11320</v>
      </c>
      <c r="O8316" t="s">
        <v>10667</v>
      </c>
      <c r="P8316" t="s">
        <v>10668</v>
      </c>
      <c r="Q8316" t="s">
        <v>10675</v>
      </c>
      <c r="R8316" t="s">
        <v>10983</v>
      </c>
      <c r="S8316" t="s">
        <v>10685</v>
      </c>
      <c r="T8316">
        <v>0.59</v>
      </c>
      <c r="U8316" s="1">
        <v>40031</v>
      </c>
    </row>
    <row r="8317" spans="1:21" x14ac:dyDescent="0.3">
      <c r="A8317">
        <v>5474</v>
      </c>
      <c r="B8317">
        <v>38886</v>
      </c>
      <c r="C8317" s="1">
        <v>40032</v>
      </c>
      <c r="D8317" t="s">
        <v>10671</v>
      </c>
      <c r="E8317">
        <v>26</v>
      </c>
      <c r="F8317">
        <v>172.01</v>
      </c>
      <c r="G8317">
        <v>0.06</v>
      </c>
      <c r="H8317" t="s">
        <v>10697</v>
      </c>
      <c r="I8317">
        <v>27.47</v>
      </c>
      <c r="J8317">
        <v>6.7</v>
      </c>
      <c r="K8317">
        <v>1.56</v>
      </c>
      <c r="L8317" t="s">
        <v>12692</v>
      </c>
      <c r="M8317" t="s">
        <v>12637</v>
      </c>
      <c r="N8317" t="s">
        <v>11320</v>
      </c>
      <c r="O8317" t="s">
        <v>10667</v>
      </c>
      <c r="P8317" t="s">
        <v>10668</v>
      </c>
      <c r="Q8317" t="s">
        <v>10736</v>
      </c>
      <c r="R8317" t="s">
        <v>10898</v>
      </c>
      <c r="S8317" t="s">
        <v>10709</v>
      </c>
      <c r="T8317">
        <v>0.52</v>
      </c>
      <c r="U8317" s="1">
        <v>40034</v>
      </c>
    </row>
    <row r="8318" spans="1:21" x14ac:dyDescent="0.3">
      <c r="A8318">
        <v>5523</v>
      </c>
      <c r="B8318">
        <v>39140</v>
      </c>
      <c r="C8318" s="1">
        <v>40448</v>
      </c>
      <c r="D8318" t="s">
        <v>10663</v>
      </c>
      <c r="E8318">
        <v>26</v>
      </c>
      <c r="F8318">
        <v>2268.91</v>
      </c>
      <c r="G8318">
        <v>0.02</v>
      </c>
      <c r="H8318" t="s">
        <v>10672</v>
      </c>
      <c r="I8318">
        <v>-624.29</v>
      </c>
      <c r="J8318">
        <v>81.94</v>
      </c>
      <c r="K8318">
        <v>55.81</v>
      </c>
      <c r="L8318" t="s">
        <v>12688</v>
      </c>
      <c r="M8318" t="s">
        <v>12637</v>
      </c>
      <c r="N8318" t="s">
        <v>11320</v>
      </c>
      <c r="O8318" t="s">
        <v>10674</v>
      </c>
      <c r="P8318" t="s">
        <v>10690</v>
      </c>
      <c r="Q8318" t="s">
        <v>10721</v>
      </c>
      <c r="R8318" t="s">
        <v>11700</v>
      </c>
      <c r="S8318" t="s">
        <v>10723</v>
      </c>
      <c r="T8318">
        <v>0.6</v>
      </c>
      <c r="U8318" s="1">
        <v>40453</v>
      </c>
    </row>
    <row r="8319" spans="1:21" x14ac:dyDescent="0.3">
      <c r="A8319">
        <v>5597</v>
      </c>
      <c r="B8319">
        <v>39682</v>
      </c>
      <c r="C8319" s="1">
        <v>40491</v>
      </c>
      <c r="D8319" t="s">
        <v>10704</v>
      </c>
      <c r="E8319">
        <v>43</v>
      </c>
      <c r="F8319">
        <v>2337.89</v>
      </c>
      <c r="G8319">
        <v>0.09</v>
      </c>
      <c r="H8319" t="s">
        <v>10697</v>
      </c>
      <c r="I8319">
        <v>729.34</v>
      </c>
      <c r="J8319">
        <v>55.48</v>
      </c>
      <c r="K8319">
        <v>14.3</v>
      </c>
      <c r="L8319" t="s">
        <v>10766</v>
      </c>
      <c r="M8319" t="s">
        <v>12637</v>
      </c>
      <c r="N8319" t="s">
        <v>11320</v>
      </c>
      <c r="O8319" t="s">
        <v>10681</v>
      </c>
      <c r="P8319" t="s">
        <v>10668</v>
      </c>
      <c r="Q8319" t="s">
        <v>10702</v>
      </c>
      <c r="R8319" t="s">
        <v>11132</v>
      </c>
      <c r="S8319" t="s">
        <v>10685</v>
      </c>
      <c r="T8319">
        <v>0.37</v>
      </c>
      <c r="U8319" s="1">
        <v>40493</v>
      </c>
    </row>
    <row r="8320" spans="1:21" x14ac:dyDescent="0.3">
      <c r="A8320">
        <v>5621</v>
      </c>
      <c r="B8320">
        <v>39813</v>
      </c>
      <c r="C8320" s="1">
        <v>40941</v>
      </c>
      <c r="D8320" t="s">
        <v>10719</v>
      </c>
      <c r="E8320">
        <v>48</v>
      </c>
      <c r="F8320">
        <v>314.33999999999997</v>
      </c>
      <c r="G8320">
        <v>0.03</v>
      </c>
      <c r="H8320" t="s">
        <v>10664</v>
      </c>
      <c r="I8320">
        <v>-130.5</v>
      </c>
      <c r="J8320">
        <v>6.48</v>
      </c>
      <c r="K8320">
        <v>6.6</v>
      </c>
      <c r="L8320" t="s">
        <v>12688</v>
      </c>
      <c r="M8320" t="s">
        <v>12637</v>
      </c>
      <c r="N8320" t="s">
        <v>11320</v>
      </c>
      <c r="O8320" t="s">
        <v>10674</v>
      </c>
      <c r="P8320" t="s">
        <v>10668</v>
      </c>
      <c r="Q8320" t="s">
        <v>10702</v>
      </c>
      <c r="R8320" t="s">
        <v>10984</v>
      </c>
      <c r="S8320" t="s">
        <v>10685</v>
      </c>
      <c r="T8320">
        <v>0.37</v>
      </c>
      <c r="U8320" s="1">
        <v>40942</v>
      </c>
    </row>
    <row r="8321" spans="1:21" x14ac:dyDescent="0.3">
      <c r="A8321">
        <v>5644</v>
      </c>
      <c r="B8321">
        <v>39937</v>
      </c>
      <c r="C8321" s="1">
        <v>40686</v>
      </c>
      <c r="D8321" t="s">
        <v>10704</v>
      </c>
      <c r="E8321">
        <v>42</v>
      </c>
      <c r="F8321">
        <v>113.33</v>
      </c>
      <c r="G8321">
        <v>7.0000000000000007E-2</v>
      </c>
      <c r="H8321" t="s">
        <v>10664</v>
      </c>
      <c r="I8321">
        <v>-0.4</v>
      </c>
      <c r="J8321">
        <v>2.78</v>
      </c>
      <c r="K8321">
        <v>1.49</v>
      </c>
      <c r="L8321" t="s">
        <v>12685</v>
      </c>
      <c r="M8321" t="s">
        <v>12637</v>
      </c>
      <c r="N8321" t="s">
        <v>11320</v>
      </c>
      <c r="O8321" t="s">
        <v>10674</v>
      </c>
      <c r="P8321" t="s">
        <v>10668</v>
      </c>
      <c r="Q8321" t="s">
        <v>10678</v>
      </c>
      <c r="R8321" t="s">
        <v>11191</v>
      </c>
      <c r="S8321" t="s">
        <v>10685</v>
      </c>
      <c r="T8321">
        <v>0.39</v>
      </c>
      <c r="U8321" s="1">
        <v>40686</v>
      </c>
    </row>
    <row r="8322" spans="1:21" x14ac:dyDescent="0.3">
      <c r="A8322">
        <v>5658</v>
      </c>
      <c r="B8322">
        <v>40034</v>
      </c>
      <c r="C8322" s="1">
        <v>40612</v>
      </c>
      <c r="D8322" t="s">
        <v>10704</v>
      </c>
      <c r="E8322">
        <v>47</v>
      </c>
      <c r="F8322">
        <v>603.69000000000005</v>
      </c>
      <c r="G8322">
        <v>0</v>
      </c>
      <c r="H8322" t="s">
        <v>10697</v>
      </c>
      <c r="I8322">
        <v>131.38999999999999</v>
      </c>
      <c r="J8322">
        <v>12.28</v>
      </c>
      <c r="K8322">
        <v>4.8600000000000003</v>
      </c>
      <c r="L8322" t="s">
        <v>12684</v>
      </c>
      <c r="M8322" t="s">
        <v>12637</v>
      </c>
      <c r="N8322" t="s">
        <v>11320</v>
      </c>
      <c r="O8322" t="s">
        <v>10674</v>
      </c>
      <c r="P8322" t="s">
        <v>10668</v>
      </c>
      <c r="Q8322" t="s">
        <v>10702</v>
      </c>
      <c r="R8322" t="s">
        <v>11813</v>
      </c>
      <c r="S8322" t="s">
        <v>10685</v>
      </c>
      <c r="T8322">
        <v>0.38</v>
      </c>
      <c r="U8322" s="1">
        <v>40613</v>
      </c>
    </row>
    <row r="8323" spans="1:21" x14ac:dyDescent="0.3">
      <c r="A8323">
        <v>5673</v>
      </c>
      <c r="B8323">
        <v>40128</v>
      </c>
      <c r="C8323" s="1">
        <v>39853</v>
      </c>
      <c r="D8323" t="s">
        <v>10663</v>
      </c>
      <c r="E8323">
        <v>43</v>
      </c>
      <c r="F8323">
        <v>10318.719999999999</v>
      </c>
      <c r="G8323">
        <v>0.01</v>
      </c>
      <c r="H8323" t="s">
        <v>10672</v>
      </c>
      <c r="I8323">
        <v>1445.36</v>
      </c>
      <c r="J8323">
        <v>240.98</v>
      </c>
      <c r="K8323">
        <v>60.2</v>
      </c>
      <c r="L8323" t="s">
        <v>12568</v>
      </c>
      <c r="M8323" t="s">
        <v>12637</v>
      </c>
      <c r="N8323" t="s">
        <v>11320</v>
      </c>
      <c r="O8323" t="s">
        <v>10681</v>
      </c>
      <c r="P8323" t="s">
        <v>10690</v>
      </c>
      <c r="Q8323" t="s">
        <v>10721</v>
      </c>
      <c r="R8323" t="s">
        <v>11765</v>
      </c>
    </row>
    <row r="8324" spans="1:21" x14ac:dyDescent="0.3">
      <c r="A8324">
        <v>5720</v>
      </c>
      <c r="B8324">
        <v>40519</v>
      </c>
      <c r="C8324" s="1">
        <v>40533</v>
      </c>
      <c r="D8324" t="s">
        <v>10719</v>
      </c>
      <c r="E8324">
        <v>38</v>
      </c>
      <c r="F8324">
        <v>82.93</v>
      </c>
      <c r="G8324">
        <v>0.08</v>
      </c>
      <c r="H8324" t="s">
        <v>10664</v>
      </c>
      <c r="I8324">
        <v>-10.32</v>
      </c>
      <c r="J8324">
        <v>2.1800000000000002</v>
      </c>
      <c r="K8324">
        <v>1.38</v>
      </c>
      <c r="L8324" t="s">
        <v>12563</v>
      </c>
      <c r="M8324" t="s">
        <v>12637</v>
      </c>
      <c r="N8324" t="s">
        <v>11320</v>
      </c>
      <c r="O8324" t="s">
        <v>10667</v>
      </c>
      <c r="P8324" t="s">
        <v>10668</v>
      </c>
      <c r="Q8324" t="s">
        <v>10707</v>
      </c>
      <c r="R8324" t="s">
        <v>11401</v>
      </c>
      <c r="S8324" t="s">
        <v>10709</v>
      </c>
      <c r="T8324">
        <v>0.44</v>
      </c>
      <c r="U8324" s="1">
        <v>40535</v>
      </c>
    </row>
    <row r="8325" spans="1:21" x14ac:dyDescent="0.3">
      <c r="A8325">
        <v>5753</v>
      </c>
      <c r="B8325">
        <v>40838</v>
      </c>
      <c r="C8325" s="1">
        <v>41239</v>
      </c>
      <c r="D8325" t="s">
        <v>10686</v>
      </c>
      <c r="E8325">
        <v>40</v>
      </c>
      <c r="F8325">
        <v>323.95999999999998</v>
      </c>
      <c r="G8325">
        <v>7.0000000000000007E-2</v>
      </c>
      <c r="H8325" t="s">
        <v>10664</v>
      </c>
      <c r="I8325">
        <v>-136.82</v>
      </c>
      <c r="J8325">
        <v>8.09</v>
      </c>
      <c r="K8325">
        <v>7.96</v>
      </c>
      <c r="L8325" t="s">
        <v>12693</v>
      </c>
      <c r="M8325" t="s">
        <v>12637</v>
      </c>
      <c r="N8325" t="s">
        <v>11320</v>
      </c>
      <c r="O8325" t="s">
        <v>10674</v>
      </c>
      <c r="P8325" t="s">
        <v>10690</v>
      </c>
      <c r="Q8325" t="s">
        <v>10691</v>
      </c>
      <c r="R8325" t="s">
        <v>12338</v>
      </c>
    </row>
    <row r="8326" spans="1:21" x14ac:dyDescent="0.3">
      <c r="A8326">
        <v>5754</v>
      </c>
      <c r="B8326">
        <v>40838</v>
      </c>
      <c r="C8326" s="1">
        <v>41239</v>
      </c>
      <c r="D8326" t="s">
        <v>10686</v>
      </c>
      <c r="E8326">
        <v>10</v>
      </c>
      <c r="F8326">
        <v>175.85650000000001</v>
      </c>
      <c r="G8326">
        <v>0.03</v>
      </c>
      <c r="H8326" t="s">
        <v>10664</v>
      </c>
      <c r="I8326">
        <v>-93.26</v>
      </c>
      <c r="J8326">
        <v>20.99</v>
      </c>
      <c r="K8326">
        <v>1.25</v>
      </c>
      <c r="L8326" t="s">
        <v>12693</v>
      </c>
      <c r="M8326" t="s">
        <v>12637</v>
      </c>
      <c r="N8326" t="s">
        <v>11320</v>
      </c>
      <c r="O8326" t="s">
        <v>10674</v>
      </c>
      <c r="P8326" t="s">
        <v>10682</v>
      </c>
      <c r="Q8326" t="s">
        <v>10683</v>
      </c>
      <c r="R8326" t="s">
        <v>10923</v>
      </c>
      <c r="S8326" t="s">
        <v>10693</v>
      </c>
      <c r="T8326">
        <v>0.83</v>
      </c>
      <c r="U8326" s="1">
        <v>41240</v>
      </c>
    </row>
    <row r="8327" spans="1:21" x14ac:dyDescent="0.3">
      <c r="A8327">
        <v>5811</v>
      </c>
      <c r="B8327">
        <v>41189</v>
      </c>
      <c r="C8327" s="1">
        <v>40008</v>
      </c>
      <c r="D8327" t="s">
        <v>10663</v>
      </c>
      <c r="E8327">
        <v>30</v>
      </c>
      <c r="F8327">
        <v>189.04</v>
      </c>
      <c r="G8327">
        <v>0.03</v>
      </c>
      <c r="H8327" t="s">
        <v>10664</v>
      </c>
      <c r="I8327">
        <v>66.28</v>
      </c>
      <c r="J8327">
        <v>6.45</v>
      </c>
      <c r="K8327">
        <v>1.34</v>
      </c>
      <c r="L8327" t="s">
        <v>12687</v>
      </c>
      <c r="M8327" t="s">
        <v>12637</v>
      </c>
      <c r="N8327" t="s">
        <v>11320</v>
      </c>
      <c r="O8327" t="s">
        <v>10674</v>
      </c>
      <c r="P8327" t="s">
        <v>10668</v>
      </c>
      <c r="Q8327" t="s">
        <v>10702</v>
      </c>
      <c r="R8327" t="s">
        <v>11639</v>
      </c>
    </row>
    <row r="8328" spans="1:21" x14ac:dyDescent="0.3">
      <c r="A8328">
        <v>5818</v>
      </c>
      <c r="B8328">
        <v>41255</v>
      </c>
      <c r="C8328" s="1">
        <v>40104</v>
      </c>
      <c r="D8328" t="s">
        <v>10663</v>
      </c>
      <c r="E8328">
        <v>22</v>
      </c>
      <c r="F8328">
        <v>1333.19</v>
      </c>
      <c r="G8328">
        <v>0.01</v>
      </c>
      <c r="H8328" t="s">
        <v>10664</v>
      </c>
      <c r="I8328">
        <v>331.48</v>
      </c>
      <c r="J8328">
        <v>60.65</v>
      </c>
      <c r="K8328">
        <v>12.23</v>
      </c>
      <c r="L8328" t="s">
        <v>12568</v>
      </c>
      <c r="M8328" t="s">
        <v>12637</v>
      </c>
      <c r="N8328" t="s">
        <v>11320</v>
      </c>
      <c r="O8328" t="s">
        <v>10681</v>
      </c>
      <c r="P8328" t="s">
        <v>10690</v>
      </c>
      <c r="Q8328" t="s">
        <v>10691</v>
      </c>
      <c r="R8328" t="s">
        <v>11805</v>
      </c>
    </row>
    <row r="8329" spans="1:21" x14ac:dyDescent="0.3">
      <c r="A8329">
        <v>5882</v>
      </c>
      <c r="B8329">
        <v>41760</v>
      </c>
      <c r="C8329" s="1">
        <v>40935</v>
      </c>
      <c r="D8329" t="s">
        <v>10663</v>
      </c>
      <c r="E8329">
        <v>21</v>
      </c>
      <c r="F8329">
        <v>6688.66</v>
      </c>
      <c r="G8329">
        <v>0.04</v>
      </c>
      <c r="H8329" t="s">
        <v>10664</v>
      </c>
      <c r="I8329">
        <v>2648.08</v>
      </c>
      <c r="J8329">
        <v>315.98</v>
      </c>
      <c r="K8329">
        <v>19.989999999999998</v>
      </c>
      <c r="L8329" t="s">
        <v>11978</v>
      </c>
      <c r="M8329" t="s">
        <v>12637</v>
      </c>
      <c r="N8329" t="s">
        <v>11320</v>
      </c>
      <c r="O8329" t="s">
        <v>10667</v>
      </c>
      <c r="P8329" t="s">
        <v>10668</v>
      </c>
      <c r="Q8329" t="s">
        <v>10678</v>
      </c>
      <c r="R8329" t="s">
        <v>11490</v>
      </c>
      <c r="S8329" t="s">
        <v>10685</v>
      </c>
      <c r="T8329">
        <v>0.38</v>
      </c>
      <c r="U8329" s="1">
        <v>40940</v>
      </c>
    </row>
    <row r="8330" spans="1:21" x14ac:dyDescent="0.3">
      <c r="A8330">
        <v>5883</v>
      </c>
      <c r="B8330">
        <v>41760</v>
      </c>
      <c r="C8330" s="1">
        <v>40935</v>
      </c>
      <c r="D8330" t="s">
        <v>10663</v>
      </c>
      <c r="E8330">
        <v>22</v>
      </c>
      <c r="F8330">
        <v>247.45</v>
      </c>
      <c r="G8330">
        <v>0</v>
      </c>
      <c r="H8330" t="s">
        <v>10664</v>
      </c>
      <c r="I8330">
        <v>-133.18</v>
      </c>
      <c r="J8330">
        <v>9.98</v>
      </c>
      <c r="K8330">
        <v>12.52</v>
      </c>
      <c r="L8330" t="s">
        <v>11978</v>
      </c>
      <c r="M8330" t="s">
        <v>12637</v>
      </c>
      <c r="N8330" t="s">
        <v>11320</v>
      </c>
      <c r="O8330" t="s">
        <v>10667</v>
      </c>
      <c r="P8330" t="s">
        <v>10690</v>
      </c>
      <c r="Q8330" t="s">
        <v>10691</v>
      </c>
      <c r="R8330" t="s">
        <v>11928</v>
      </c>
    </row>
    <row r="8331" spans="1:21" x14ac:dyDescent="0.3">
      <c r="A8331">
        <v>5884</v>
      </c>
      <c r="B8331">
        <v>41760</v>
      </c>
      <c r="C8331" s="1">
        <v>40935</v>
      </c>
      <c r="D8331" t="s">
        <v>10663</v>
      </c>
      <c r="E8331">
        <v>7</v>
      </c>
      <c r="F8331">
        <v>685.72050000000002</v>
      </c>
      <c r="G8331">
        <v>0.08</v>
      </c>
      <c r="H8331" t="s">
        <v>10664</v>
      </c>
      <c r="I8331">
        <v>-278.87</v>
      </c>
      <c r="J8331">
        <v>115.99</v>
      </c>
      <c r="K8331">
        <v>2.5</v>
      </c>
      <c r="L8331" t="s">
        <v>11978</v>
      </c>
      <c r="M8331" t="s">
        <v>12637</v>
      </c>
      <c r="N8331" t="s">
        <v>11320</v>
      </c>
      <c r="O8331" t="s">
        <v>10667</v>
      </c>
      <c r="P8331" t="s">
        <v>10682</v>
      </c>
      <c r="Q8331" t="s">
        <v>10683</v>
      </c>
      <c r="R8331">
        <v>6160</v>
      </c>
      <c r="S8331" t="s">
        <v>10685</v>
      </c>
      <c r="T8331">
        <v>0.56999999999999995</v>
      </c>
      <c r="U8331" s="1">
        <v>40940</v>
      </c>
    </row>
    <row r="8332" spans="1:21" x14ac:dyDescent="0.3">
      <c r="A8332">
        <v>5885</v>
      </c>
      <c r="B8332">
        <v>41760</v>
      </c>
      <c r="C8332" s="1">
        <v>40935</v>
      </c>
      <c r="D8332" t="s">
        <v>10663</v>
      </c>
      <c r="E8332">
        <v>40</v>
      </c>
      <c r="F8332">
        <v>3232.1334999999999</v>
      </c>
      <c r="G8332">
        <v>0.05</v>
      </c>
      <c r="H8332" t="s">
        <v>10664</v>
      </c>
      <c r="I8332">
        <v>696.95</v>
      </c>
      <c r="J8332">
        <v>95.99</v>
      </c>
      <c r="K8332">
        <v>8.99</v>
      </c>
      <c r="L8332" t="s">
        <v>11978</v>
      </c>
      <c r="M8332" t="s">
        <v>12637</v>
      </c>
      <c r="N8332" t="s">
        <v>11320</v>
      </c>
      <c r="O8332" t="s">
        <v>10667</v>
      </c>
      <c r="P8332" t="s">
        <v>10682</v>
      </c>
      <c r="Q8332" t="s">
        <v>10683</v>
      </c>
      <c r="R8332" t="s">
        <v>10838</v>
      </c>
      <c r="S8332" t="s">
        <v>10685</v>
      </c>
      <c r="T8332">
        <v>0.56999999999999995</v>
      </c>
      <c r="U8332" s="1">
        <v>40940</v>
      </c>
    </row>
    <row r="8333" spans="1:21" x14ac:dyDescent="0.3">
      <c r="A8333">
        <v>6046</v>
      </c>
      <c r="B8333">
        <v>42852</v>
      </c>
      <c r="C8333" s="1">
        <v>40167</v>
      </c>
      <c r="D8333" t="s">
        <v>10686</v>
      </c>
      <c r="E8333">
        <v>13</v>
      </c>
      <c r="F8333">
        <v>129.9</v>
      </c>
      <c r="G8333">
        <v>0.02</v>
      </c>
      <c r="H8333" t="s">
        <v>10664</v>
      </c>
      <c r="I8333">
        <v>-63.51</v>
      </c>
      <c r="J8333">
        <v>9.06</v>
      </c>
      <c r="K8333">
        <v>9.86</v>
      </c>
      <c r="L8333" t="s">
        <v>12574</v>
      </c>
      <c r="M8333" t="s">
        <v>12637</v>
      </c>
      <c r="N8333" t="s">
        <v>11320</v>
      </c>
      <c r="O8333" t="s">
        <v>10674</v>
      </c>
      <c r="P8333" t="s">
        <v>10668</v>
      </c>
      <c r="Q8333" t="s">
        <v>10702</v>
      </c>
      <c r="R8333" t="s">
        <v>11533</v>
      </c>
      <c r="S8333" t="s">
        <v>10685</v>
      </c>
      <c r="T8333">
        <v>0.4</v>
      </c>
      <c r="U8333" s="1">
        <v>40169</v>
      </c>
    </row>
    <row r="8334" spans="1:21" x14ac:dyDescent="0.3">
      <c r="A8334">
        <v>6069</v>
      </c>
      <c r="B8334">
        <v>42982</v>
      </c>
      <c r="C8334" s="1">
        <v>41117</v>
      </c>
      <c r="D8334" t="s">
        <v>10663</v>
      </c>
      <c r="E8334">
        <v>42</v>
      </c>
      <c r="F8334">
        <v>1587.59</v>
      </c>
      <c r="G8334">
        <v>0.08</v>
      </c>
      <c r="H8334" t="s">
        <v>10664</v>
      </c>
      <c r="I8334">
        <v>651.74</v>
      </c>
      <c r="J8334">
        <v>39.89</v>
      </c>
      <c r="K8334">
        <v>3.04</v>
      </c>
      <c r="L8334" t="s">
        <v>12574</v>
      </c>
      <c r="M8334" t="s">
        <v>12637</v>
      </c>
      <c r="N8334" t="s">
        <v>11320</v>
      </c>
      <c r="O8334" t="s">
        <v>10674</v>
      </c>
      <c r="P8334" t="s">
        <v>10690</v>
      </c>
      <c r="Q8334" t="s">
        <v>10691</v>
      </c>
      <c r="R8334" t="s">
        <v>10715</v>
      </c>
      <c r="S8334" t="s">
        <v>10709</v>
      </c>
      <c r="T8334">
        <v>0.53</v>
      </c>
      <c r="U8334" s="1">
        <v>41122</v>
      </c>
    </row>
    <row r="8335" spans="1:21" x14ac:dyDescent="0.3">
      <c r="A8335">
        <v>6111</v>
      </c>
      <c r="B8335">
        <v>43298</v>
      </c>
      <c r="C8335" s="1">
        <v>40734</v>
      </c>
      <c r="D8335" t="s">
        <v>10686</v>
      </c>
      <c r="E8335">
        <v>33</v>
      </c>
      <c r="F8335">
        <v>5964.19</v>
      </c>
      <c r="G8335">
        <v>0.1</v>
      </c>
      <c r="H8335" t="s">
        <v>10664</v>
      </c>
      <c r="I8335">
        <v>988.2</v>
      </c>
      <c r="J8335">
        <v>199.99</v>
      </c>
      <c r="K8335">
        <v>24.49</v>
      </c>
      <c r="L8335" t="s">
        <v>12688</v>
      </c>
      <c r="M8335" t="s">
        <v>12637</v>
      </c>
      <c r="N8335" t="s">
        <v>11320</v>
      </c>
      <c r="O8335" t="s">
        <v>10674</v>
      </c>
      <c r="P8335" t="s">
        <v>10682</v>
      </c>
      <c r="Q8335" t="s">
        <v>10740</v>
      </c>
      <c r="R8335" t="s">
        <v>11238</v>
      </c>
      <c r="S8335" t="s">
        <v>10769</v>
      </c>
      <c r="T8335">
        <v>0.46</v>
      </c>
      <c r="U8335" s="1">
        <v>40736</v>
      </c>
    </row>
    <row r="8336" spans="1:21" x14ac:dyDescent="0.3">
      <c r="A8336">
        <v>6112</v>
      </c>
      <c r="B8336">
        <v>43298</v>
      </c>
      <c r="C8336" s="1">
        <v>40734</v>
      </c>
      <c r="D8336" t="s">
        <v>10686</v>
      </c>
      <c r="E8336">
        <v>15</v>
      </c>
      <c r="F8336">
        <v>109.2</v>
      </c>
      <c r="G8336">
        <v>0.03</v>
      </c>
      <c r="H8336" t="s">
        <v>10664</v>
      </c>
      <c r="I8336">
        <v>-50.27</v>
      </c>
      <c r="J8336">
        <v>6.48</v>
      </c>
      <c r="K8336">
        <v>7.37</v>
      </c>
      <c r="L8336" t="s">
        <v>12688</v>
      </c>
      <c r="M8336" t="s">
        <v>12637</v>
      </c>
      <c r="N8336" t="s">
        <v>11320</v>
      </c>
      <c r="O8336" t="s">
        <v>10674</v>
      </c>
      <c r="P8336" t="s">
        <v>10668</v>
      </c>
      <c r="Q8336" t="s">
        <v>10702</v>
      </c>
      <c r="R8336" t="s">
        <v>11464</v>
      </c>
      <c r="S8336" t="s">
        <v>10685</v>
      </c>
      <c r="T8336">
        <v>0.37</v>
      </c>
      <c r="U8336" s="1">
        <v>40736</v>
      </c>
    </row>
    <row r="8337" spans="1:21" x14ac:dyDescent="0.3">
      <c r="A8337">
        <v>6288</v>
      </c>
      <c r="B8337">
        <v>44516</v>
      </c>
      <c r="C8337" s="1">
        <v>40723</v>
      </c>
      <c r="D8337" t="s">
        <v>10719</v>
      </c>
      <c r="E8337">
        <v>17</v>
      </c>
      <c r="F8337">
        <v>57.96</v>
      </c>
      <c r="G8337">
        <v>0.06</v>
      </c>
      <c r="H8337" t="s">
        <v>10664</v>
      </c>
      <c r="I8337">
        <v>-47.32</v>
      </c>
      <c r="J8337">
        <v>3.28</v>
      </c>
      <c r="K8337">
        <v>3.97</v>
      </c>
      <c r="L8337" t="s">
        <v>11983</v>
      </c>
      <c r="M8337" t="s">
        <v>12637</v>
      </c>
      <c r="N8337" t="s">
        <v>11320</v>
      </c>
      <c r="O8337" t="s">
        <v>10667</v>
      </c>
      <c r="P8337" t="s">
        <v>10668</v>
      </c>
      <c r="Q8337" t="s">
        <v>10736</v>
      </c>
      <c r="R8337" t="s">
        <v>11192</v>
      </c>
      <c r="S8337" t="s">
        <v>10709</v>
      </c>
      <c r="T8337">
        <v>0.56000000000000005</v>
      </c>
      <c r="U8337" s="1">
        <v>40723</v>
      </c>
    </row>
    <row r="8338" spans="1:21" x14ac:dyDescent="0.3">
      <c r="A8338">
        <v>6357</v>
      </c>
      <c r="B8338">
        <v>45088</v>
      </c>
      <c r="C8338" s="1">
        <v>40504</v>
      </c>
      <c r="D8338" t="s">
        <v>10663</v>
      </c>
      <c r="E8338">
        <v>9</v>
      </c>
      <c r="F8338">
        <v>1418.9559999999999</v>
      </c>
      <c r="G8338">
        <v>0.09</v>
      </c>
      <c r="H8338" t="s">
        <v>10664</v>
      </c>
      <c r="I8338">
        <v>-447.41</v>
      </c>
      <c r="J8338">
        <v>195.99</v>
      </c>
      <c r="K8338">
        <v>4.2</v>
      </c>
      <c r="L8338" t="s">
        <v>12689</v>
      </c>
      <c r="M8338" t="s">
        <v>12637</v>
      </c>
      <c r="N8338" t="s">
        <v>11320</v>
      </c>
      <c r="O8338" t="s">
        <v>10701</v>
      </c>
      <c r="P8338" t="s">
        <v>10682</v>
      </c>
      <c r="Q8338" t="s">
        <v>10683</v>
      </c>
      <c r="R8338">
        <v>688</v>
      </c>
      <c r="S8338" t="s">
        <v>10685</v>
      </c>
      <c r="T8338">
        <v>0.6</v>
      </c>
      <c r="U8338" s="1">
        <v>40511</v>
      </c>
    </row>
    <row r="8339" spans="1:21" x14ac:dyDescent="0.3">
      <c r="A8339">
        <v>6555</v>
      </c>
      <c r="B8339">
        <v>46599</v>
      </c>
      <c r="C8339" s="1">
        <v>40434</v>
      </c>
      <c r="D8339" t="s">
        <v>10686</v>
      </c>
      <c r="E8339">
        <v>4</v>
      </c>
      <c r="F8339">
        <v>284</v>
      </c>
      <c r="G8339">
        <v>0.01</v>
      </c>
      <c r="H8339" t="s">
        <v>10697</v>
      </c>
      <c r="I8339">
        <v>208.31</v>
      </c>
      <c r="J8339">
        <v>62.18</v>
      </c>
      <c r="K8339">
        <v>10.84</v>
      </c>
      <c r="L8339" t="s">
        <v>12692</v>
      </c>
      <c r="M8339" t="s">
        <v>12637</v>
      </c>
      <c r="N8339" t="s">
        <v>11320</v>
      </c>
      <c r="O8339" t="s">
        <v>10667</v>
      </c>
      <c r="P8339" t="s">
        <v>10690</v>
      </c>
      <c r="Q8339" t="s">
        <v>10691</v>
      </c>
      <c r="R8339" t="s">
        <v>11709</v>
      </c>
      <c r="S8339" t="s">
        <v>10689</v>
      </c>
      <c r="T8339">
        <v>0.63</v>
      </c>
      <c r="U8339" s="1">
        <v>40435</v>
      </c>
    </row>
    <row r="8340" spans="1:21" x14ac:dyDescent="0.3">
      <c r="A8340">
        <v>6681</v>
      </c>
      <c r="B8340">
        <v>47524</v>
      </c>
      <c r="C8340" s="1">
        <v>40283</v>
      </c>
      <c r="D8340" t="s">
        <v>10704</v>
      </c>
      <c r="E8340">
        <v>8</v>
      </c>
      <c r="F8340">
        <v>269.14</v>
      </c>
      <c r="G8340">
        <v>0.1</v>
      </c>
      <c r="H8340" t="s">
        <v>10664</v>
      </c>
      <c r="I8340">
        <v>-160.72</v>
      </c>
      <c r="J8340">
        <v>35.770000000000003</v>
      </c>
      <c r="K8340">
        <v>9.02</v>
      </c>
      <c r="L8340" t="s">
        <v>10992</v>
      </c>
      <c r="M8340" t="s">
        <v>12637</v>
      </c>
      <c r="N8340" t="s">
        <v>11320</v>
      </c>
      <c r="O8340" t="s">
        <v>10681</v>
      </c>
      <c r="P8340" t="s">
        <v>10682</v>
      </c>
      <c r="Q8340" t="s">
        <v>10711</v>
      </c>
      <c r="R8340" t="s">
        <v>12220</v>
      </c>
    </row>
    <row r="8341" spans="1:21" x14ac:dyDescent="0.3">
      <c r="A8341">
        <v>6741</v>
      </c>
      <c r="B8341">
        <v>48000</v>
      </c>
      <c r="C8341" s="1">
        <v>41134</v>
      </c>
      <c r="D8341" t="s">
        <v>10671</v>
      </c>
      <c r="E8341">
        <v>12</v>
      </c>
      <c r="F8341">
        <v>214.94</v>
      </c>
      <c r="G8341">
        <v>0.06</v>
      </c>
      <c r="H8341" t="s">
        <v>10664</v>
      </c>
      <c r="I8341">
        <v>26.75</v>
      </c>
      <c r="J8341">
        <v>17.48</v>
      </c>
      <c r="K8341">
        <v>1.99</v>
      </c>
      <c r="L8341" t="s">
        <v>12692</v>
      </c>
      <c r="M8341" t="s">
        <v>12637</v>
      </c>
      <c r="N8341" t="s">
        <v>11320</v>
      </c>
      <c r="O8341" t="s">
        <v>10667</v>
      </c>
      <c r="P8341" t="s">
        <v>10682</v>
      </c>
      <c r="Q8341" t="s">
        <v>10711</v>
      </c>
      <c r="R8341" t="s">
        <v>11664</v>
      </c>
    </row>
    <row r="8342" spans="1:21" x14ac:dyDescent="0.3">
      <c r="A8342">
        <v>6790</v>
      </c>
      <c r="B8342">
        <v>48385</v>
      </c>
      <c r="C8342" s="1">
        <v>40074</v>
      </c>
      <c r="D8342" t="s">
        <v>10704</v>
      </c>
      <c r="E8342">
        <v>16</v>
      </c>
      <c r="F8342">
        <v>88.24</v>
      </c>
      <c r="G8342">
        <v>0.01</v>
      </c>
      <c r="H8342" t="s">
        <v>10664</v>
      </c>
      <c r="I8342">
        <v>-56.6</v>
      </c>
      <c r="J8342">
        <v>4.9800000000000004</v>
      </c>
      <c r="K8342">
        <v>4.62</v>
      </c>
      <c r="L8342" t="s">
        <v>12563</v>
      </c>
      <c r="M8342" t="s">
        <v>12637</v>
      </c>
      <c r="N8342" t="s">
        <v>11320</v>
      </c>
      <c r="O8342" t="s">
        <v>10667</v>
      </c>
      <c r="P8342" t="s">
        <v>10682</v>
      </c>
      <c r="Q8342" t="s">
        <v>10711</v>
      </c>
      <c r="R8342" t="s">
        <v>11034</v>
      </c>
    </row>
    <row r="8343" spans="1:21" x14ac:dyDescent="0.3">
      <c r="A8343">
        <v>6945</v>
      </c>
      <c r="B8343">
        <v>49602</v>
      </c>
      <c r="C8343" s="1">
        <v>40976</v>
      </c>
      <c r="D8343" t="s">
        <v>10686</v>
      </c>
      <c r="E8343">
        <v>31</v>
      </c>
      <c r="F8343">
        <v>4878.6400000000003</v>
      </c>
      <c r="G8343">
        <v>0.03</v>
      </c>
      <c r="H8343" t="s">
        <v>10672</v>
      </c>
      <c r="I8343">
        <v>-519.94000000000005</v>
      </c>
      <c r="J8343">
        <v>150.97999999999999</v>
      </c>
      <c r="K8343">
        <v>66.27</v>
      </c>
      <c r="L8343" t="s">
        <v>11983</v>
      </c>
      <c r="M8343" t="s">
        <v>12637</v>
      </c>
      <c r="N8343" t="s">
        <v>11320</v>
      </c>
      <c r="O8343" t="s">
        <v>10701</v>
      </c>
      <c r="P8343" t="s">
        <v>10690</v>
      </c>
      <c r="Q8343" t="s">
        <v>10721</v>
      </c>
      <c r="R8343" t="s">
        <v>10963</v>
      </c>
      <c r="S8343" t="s">
        <v>10723</v>
      </c>
      <c r="T8343">
        <v>0.65</v>
      </c>
      <c r="U8343" s="1">
        <v>40977</v>
      </c>
    </row>
    <row r="8344" spans="1:21" x14ac:dyDescent="0.3">
      <c r="A8344">
        <v>7026</v>
      </c>
      <c r="B8344">
        <v>50146</v>
      </c>
      <c r="C8344" s="1">
        <v>40399</v>
      </c>
      <c r="D8344" t="s">
        <v>10686</v>
      </c>
      <c r="E8344">
        <v>32</v>
      </c>
      <c r="F8344">
        <v>2288.6419999999998</v>
      </c>
      <c r="G8344">
        <v>0.05</v>
      </c>
      <c r="H8344" t="s">
        <v>10664</v>
      </c>
      <c r="I8344">
        <v>519.59</v>
      </c>
      <c r="J8344">
        <v>85.99</v>
      </c>
      <c r="K8344">
        <v>2.79</v>
      </c>
      <c r="L8344" t="s">
        <v>12691</v>
      </c>
      <c r="M8344" t="s">
        <v>12637</v>
      </c>
      <c r="N8344" t="s">
        <v>11320</v>
      </c>
      <c r="O8344" t="s">
        <v>10674</v>
      </c>
      <c r="P8344" t="s">
        <v>10682</v>
      </c>
      <c r="Q8344" t="s">
        <v>10683</v>
      </c>
      <c r="R8344">
        <v>6340</v>
      </c>
      <c r="S8344" t="s">
        <v>10685</v>
      </c>
      <c r="T8344">
        <v>0.57999999999999996</v>
      </c>
      <c r="U8344" s="1">
        <v>40399</v>
      </c>
    </row>
    <row r="8345" spans="1:21" x14ac:dyDescent="0.3">
      <c r="A8345">
        <v>7029</v>
      </c>
      <c r="B8345">
        <v>50148</v>
      </c>
      <c r="C8345" s="1">
        <v>40940</v>
      </c>
      <c r="D8345" t="s">
        <v>10704</v>
      </c>
      <c r="E8345">
        <v>9</v>
      </c>
      <c r="F8345">
        <v>17965.45</v>
      </c>
      <c r="G8345">
        <v>0</v>
      </c>
      <c r="H8345" t="s">
        <v>10664</v>
      </c>
      <c r="I8345">
        <v>3459.43</v>
      </c>
      <c r="J8345">
        <v>1938.02</v>
      </c>
      <c r="K8345">
        <v>13.99</v>
      </c>
      <c r="L8345" t="s">
        <v>12682</v>
      </c>
      <c r="M8345" t="s">
        <v>12637</v>
      </c>
      <c r="N8345" t="s">
        <v>11320</v>
      </c>
      <c r="O8345" t="s">
        <v>10674</v>
      </c>
      <c r="P8345" t="s">
        <v>10682</v>
      </c>
      <c r="Q8345" t="s">
        <v>10849</v>
      </c>
      <c r="R8345" t="s">
        <v>10853</v>
      </c>
      <c r="S8345" t="s">
        <v>10689</v>
      </c>
      <c r="T8345">
        <v>0.38</v>
      </c>
      <c r="U8345" s="1">
        <v>40942</v>
      </c>
    </row>
    <row r="8346" spans="1:21" x14ac:dyDescent="0.3">
      <c r="A8346">
        <v>7090</v>
      </c>
      <c r="B8346">
        <v>50594</v>
      </c>
      <c r="C8346" s="1">
        <v>40315</v>
      </c>
      <c r="D8346" t="s">
        <v>10663</v>
      </c>
      <c r="E8346">
        <v>39</v>
      </c>
      <c r="F8346">
        <v>173.47</v>
      </c>
      <c r="G8346">
        <v>0.05</v>
      </c>
      <c r="H8346" t="s">
        <v>10664</v>
      </c>
      <c r="I8346">
        <v>-4.96</v>
      </c>
      <c r="J8346">
        <v>4.63</v>
      </c>
      <c r="K8346">
        <v>1.93</v>
      </c>
      <c r="L8346" t="s">
        <v>12691</v>
      </c>
      <c r="M8346" t="s">
        <v>12637</v>
      </c>
      <c r="N8346" t="s">
        <v>11320</v>
      </c>
      <c r="O8346" t="s">
        <v>10674</v>
      </c>
      <c r="P8346" t="s">
        <v>10668</v>
      </c>
      <c r="Q8346" t="s">
        <v>10736</v>
      </c>
      <c r="R8346" t="s">
        <v>11968</v>
      </c>
    </row>
    <row r="8347" spans="1:21" x14ac:dyDescent="0.3">
      <c r="A8347">
        <v>7091</v>
      </c>
      <c r="B8347">
        <v>50594</v>
      </c>
      <c r="C8347" s="1">
        <v>40315</v>
      </c>
      <c r="D8347" t="s">
        <v>10663</v>
      </c>
      <c r="E8347">
        <v>48</v>
      </c>
      <c r="F8347">
        <v>2832.88</v>
      </c>
      <c r="G8347">
        <v>0.01</v>
      </c>
      <c r="H8347" t="s">
        <v>10664</v>
      </c>
      <c r="I8347">
        <v>668.96</v>
      </c>
      <c r="J8347">
        <v>65.989999999999995</v>
      </c>
      <c r="K8347">
        <v>8.8000000000000007</v>
      </c>
      <c r="L8347" t="s">
        <v>12691</v>
      </c>
      <c r="M8347" t="s">
        <v>12637</v>
      </c>
      <c r="N8347" t="s">
        <v>11320</v>
      </c>
      <c r="O8347" t="s">
        <v>10674</v>
      </c>
      <c r="P8347" t="s">
        <v>10682</v>
      </c>
      <c r="Q8347" t="s">
        <v>10683</v>
      </c>
      <c r="R8347">
        <v>6120</v>
      </c>
      <c r="S8347" t="s">
        <v>10685</v>
      </c>
      <c r="T8347">
        <v>0.57999999999999996</v>
      </c>
      <c r="U8347" s="1">
        <v>40324</v>
      </c>
    </row>
    <row r="8348" spans="1:21" x14ac:dyDescent="0.3">
      <c r="A8348">
        <v>7109</v>
      </c>
      <c r="B8348">
        <v>50726</v>
      </c>
      <c r="C8348" s="1">
        <v>40847</v>
      </c>
      <c r="D8348" t="s">
        <v>10663</v>
      </c>
      <c r="E8348">
        <v>45</v>
      </c>
      <c r="F8348">
        <v>9248.74</v>
      </c>
      <c r="G8348">
        <v>0</v>
      </c>
      <c r="H8348" t="s">
        <v>10672</v>
      </c>
      <c r="I8348">
        <v>2532</v>
      </c>
      <c r="J8348">
        <v>200.98</v>
      </c>
      <c r="K8348">
        <v>23.76</v>
      </c>
      <c r="L8348" t="s">
        <v>12681</v>
      </c>
      <c r="M8348" t="s">
        <v>12637</v>
      </c>
      <c r="N8348" t="s">
        <v>11320</v>
      </c>
      <c r="O8348" t="s">
        <v>10681</v>
      </c>
      <c r="P8348" t="s">
        <v>10690</v>
      </c>
      <c r="Q8348" t="s">
        <v>10753</v>
      </c>
      <c r="R8348" t="s">
        <v>11069</v>
      </c>
    </row>
    <row r="8349" spans="1:21" x14ac:dyDescent="0.3">
      <c r="A8349">
        <v>7110</v>
      </c>
      <c r="B8349">
        <v>50726</v>
      </c>
      <c r="C8349" s="1">
        <v>40847</v>
      </c>
      <c r="D8349" t="s">
        <v>10663</v>
      </c>
      <c r="E8349">
        <v>21</v>
      </c>
      <c r="F8349">
        <v>98.88</v>
      </c>
      <c r="G8349">
        <v>7.0000000000000007E-2</v>
      </c>
      <c r="H8349" t="s">
        <v>10697</v>
      </c>
      <c r="I8349">
        <v>36.01</v>
      </c>
      <c r="J8349">
        <v>4.13</v>
      </c>
      <c r="K8349">
        <v>0.99</v>
      </c>
      <c r="L8349" t="s">
        <v>12681</v>
      </c>
      <c r="M8349" t="s">
        <v>12637</v>
      </c>
      <c r="N8349" t="s">
        <v>11320</v>
      </c>
      <c r="O8349" t="s">
        <v>10681</v>
      </c>
      <c r="P8349" t="s">
        <v>10668</v>
      </c>
      <c r="Q8349" t="s">
        <v>10729</v>
      </c>
      <c r="R8349" t="s">
        <v>11117</v>
      </c>
      <c r="S8349" t="s">
        <v>10685</v>
      </c>
      <c r="T8349">
        <v>0.39</v>
      </c>
      <c r="U8349" s="1">
        <v>40847</v>
      </c>
    </row>
    <row r="8350" spans="1:21" x14ac:dyDescent="0.3">
      <c r="A8350">
        <v>7119</v>
      </c>
      <c r="B8350">
        <v>50790</v>
      </c>
      <c r="C8350" s="1">
        <v>40740</v>
      </c>
      <c r="D8350" t="s">
        <v>10719</v>
      </c>
      <c r="E8350">
        <v>47</v>
      </c>
      <c r="F8350">
        <v>255.65</v>
      </c>
      <c r="G8350">
        <v>0</v>
      </c>
      <c r="H8350" t="s">
        <v>10664</v>
      </c>
      <c r="I8350">
        <v>-148.80000000000001</v>
      </c>
      <c r="J8350">
        <v>4.97</v>
      </c>
      <c r="K8350">
        <v>5.71</v>
      </c>
      <c r="L8350" t="s">
        <v>12689</v>
      </c>
      <c r="M8350" t="s">
        <v>12637</v>
      </c>
      <c r="N8350" t="s">
        <v>11320</v>
      </c>
      <c r="O8350" t="s">
        <v>10701</v>
      </c>
      <c r="P8350" t="s">
        <v>10690</v>
      </c>
      <c r="Q8350" t="s">
        <v>10691</v>
      </c>
      <c r="R8350" t="s">
        <v>12206</v>
      </c>
    </row>
    <row r="8351" spans="1:21" x14ac:dyDescent="0.3">
      <c r="A8351">
        <v>7206</v>
      </c>
      <c r="B8351">
        <v>51424</v>
      </c>
      <c r="C8351" s="1">
        <v>40917</v>
      </c>
      <c r="D8351" t="s">
        <v>10686</v>
      </c>
      <c r="E8351">
        <v>48</v>
      </c>
      <c r="F8351">
        <v>113.98</v>
      </c>
      <c r="G8351">
        <v>0.1</v>
      </c>
      <c r="H8351" t="s">
        <v>10664</v>
      </c>
      <c r="I8351">
        <v>21.29</v>
      </c>
      <c r="J8351">
        <v>2.62</v>
      </c>
      <c r="K8351">
        <v>0.8</v>
      </c>
      <c r="L8351" t="s">
        <v>12272</v>
      </c>
      <c r="M8351" t="s">
        <v>12637</v>
      </c>
      <c r="N8351" t="s">
        <v>11320</v>
      </c>
      <c r="O8351" t="s">
        <v>10701</v>
      </c>
      <c r="P8351" t="s">
        <v>10668</v>
      </c>
      <c r="Q8351" t="s">
        <v>10707</v>
      </c>
      <c r="R8351" t="s">
        <v>11466</v>
      </c>
      <c r="S8351" t="s">
        <v>10709</v>
      </c>
      <c r="T8351">
        <v>0.39</v>
      </c>
      <c r="U8351" s="1">
        <v>40918</v>
      </c>
    </row>
    <row r="8352" spans="1:21" x14ac:dyDescent="0.3">
      <c r="A8352">
        <v>7207</v>
      </c>
      <c r="B8352">
        <v>51424</v>
      </c>
      <c r="C8352" s="1">
        <v>40917</v>
      </c>
      <c r="D8352" t="s">
        <v>10686</v>
      </c>
      <c r="E8352">
        <v>5</v>
      </c>
      <c r="F8352">
        <v>88.94</v>
      </c>
      <c r="G8352">
        <v>0.05</v>
      </c>
      <c r="H8352" t="s">
        <v>10664</v>
      </c>
      <c r="I8352">
        <v>-47.54</v>
      </c>
      <c r="J8352">
        <v>16.739999999999998</v>
      </c>
      <c r="K8352">
        <v>7.04</v>
      </c>
      <c r="L8352" t="s">
        <v>12272</v>
      </c>
      <c r="M8352" t="s">
        <v>12637</v>
      </c>
      <c r="N8352" t="s">
        <v>11320</v>
      </c>
      <c r="O8352" t="s">
        <v>10701</v>
      </c>
      <c r="P8352" t="s">
        <v>10668</v>
      </c>
      <c r="Q8352" t="s">
        <v>10669</v>
      </c>
      <c r="R8352" t="s">
        <v>12015</v>
      </c>
      <c r="S8352" t="s">
        <v>10685</v>
      </c>
      <c r="T8352">
        <v>0.81</v>
      </c>
      <c r="U8352" s="1">
        <v>40919</v>
      </c>
    </row>
    <row r="8353" spans="1:21" x14ac:dyDescent="0.3">
      <c r="A8353">
        <v>7268</v>
      </c>
      <c r="B8353">
        <v>51872</v>
      </c>
      <c r="C8353" s="1">
        <v>41022</v>
      </c>
      <c r="D8353" t="s">
        <v>10704</v>
      </c>
      <c r="E8353">
        <v>10</v>
      </c>
      <c r="F8353">
        <v>2193.9299999999998</v>
      </c>
      <c r="G8353">
        <v>0.09</v>
      </c>
      <c r="H8353" t="s">
        <v>10664</v>
      </c>
      <c r="I8353">
        <v>41.83</v>
      </c>
      <c r="J8353">
        <v>238.4</v>
      </c>
      <c r="K8353">
        <v>24.49</v>
      </c>
      <c r="L8353" t="s">
        <v>12691</v>
      </c>
      <c r="M8353" t="s">
        <v>12637</v>
      </c>
      <c r="N8353" t="s">
        <v>11320</v>
      </c>
      <c r="O8353" t="s">
        <v>10674</v>
      </c>
      <c r="P8353" t="s">
        <v>10690</v>
      </c>
      <c r="Q8353" t="s">
        <v>10753</v>
      </c>
      <c r="R8353" t="s">
        <v>11237</v>
      </c>
      <c r="S8353" t="s">
        <v>10769</v>
      </c>
      <c r="U8353" s="1">
        <v>41023</v>
      </c>
    </row>
    <row r="8354" spans="1:21" x14ac:dyDescent="0.3">
      <c r="A8354">
        <v>7269</v>
      </c>
      <c r="B8354">
        <v>51872</v>
      </c>
      <c r="C8354" s="1">
        <v>41022</v>
      </c>
      <c r="D8354" t="s">
        <v>10704</v>
      </c>
      <c r="E8354">
        <v>11</v>
      </c>
      <c r="F8354">
        <v>812.49800000000005</v>
      </c>
      <c r="G8354">
        <v>0</v>
      </c>
      <c r="H8354" t="s">
        <v>10697</v>
      </c>
      <c r="I8354">
        <v>128.94999999999999</v>
      </c>
      <c r="J8354">
        <v>85.99</v>
      </c>
      <c r="K8354">
        <v>1.25</v>
      </c>
      <c r="L8354" t="s">
        <v>12691</v>
      </c>
      <c r="M8354" t="s">
        <v>12637</v>
      </c>
      <c r="N8354" t="s">
        <v>11320</v>
      </c>
      <c r="O8354" t="s">
        <v>10674</v>
      </c>
      <c r="P8354" t="s">
        <v>10682</v>
      </c>
      <c r="Q8354" t="s">
        <v>10683</v>
      </c>
      <c r="R8354" t="s">
        <v>11066</v>
      </c>
      <c r="S8354" t="s">
        <v>10693</v>
      </c>
      <c r="T8354">
        <v>0.39</v>
      </c>
      <c r="U8354" s="1">
        <v>41024</v>
      </c>
    </row>
    <row r="8355" spans="1:21" x14ac:dyDescent="0.3">
      <c r="A8355">
        <v>7270</v>
      </c>
      <c r="B8355">
        <v>51872</v>
      </c>
      <c r="C8355" s="1">
        <v>41022</v>
      </c>
      <c r="D8355" t="s">
        <v>10704</v>
      </c>
      <c r="E8355">
        <v>37</v>
      </c>
      <c r="F8355">
        <v>4657.6514999999999</v>
      </c>
      <c r="G8355">
        <v>0.06</v>
      </c>
      <c r="H8355" t="s">
        <v>10664</v>
      </c>
      <c r="I8355">
        <v>1242.8499999999999</v>
      </c>
      <c r="J8355">
        <v>155.99</v>
      </c>
      <c r="K8355">
        <v>3.9</v>
      </c>
      <c r="L8355" t="s">
        <v>12691</v>
      </c>
      <c r="M8355" t="s">
        <v>12637</v>
      </c>
      <c r="N8355" t="s">
        <v>11320</v>
      </c>
      <c r="O8355" t="s">
        <v>10674</v>
      </c>
      <c r="P8355" t="s">
        <v>10682</v>
      </c>
      <c r="Q8355" t="s">
        <v>10683</v>
      </c>
      <c r="R8355" t="s">
        <v>10895</v>
      </c>
      <c r="S8355" t="s">
        <v>10685</v>
      </c>
      <c r="T8355">
        <v>0.55000000000000004</v>
      </c>
      <c r="U8355" s="1">
        <v>41025</v>
      </c>
    </row>
    <row r="8356" spans="1:21" x14ac:dyDescent="0.3">
      <c r="A8356">
        <v>7331</v>
      </c>
      <c r="B8356">
        <v>52230</v>
      </c>
      <c r="C8356" s="1">
        <v>41151</v>
      </c>
      <c r="D8356" t="s">
        <v>10719</v>
      </c>
      <c r="E8356">
        <v>29</v>
      </c>
      <c r="F8356">
        <v>2700.78</v>
      </c>
      <c r="G8356">
        <v>0.06</v>
      </c>
      <c r="H8356" t="s">
        <v>10672</v>
      </c>
      <c r="I8356">
        <v>-793.36</v>
      </c>
      <c r="J8356">
        <v>95.98</v>
      </c>
      <c r="K8356">
        <v>58.2</v>
      </c>
      <c r="L8356" t="s">
        <v>12693</v>
      </c>
      <c r="M8356" t="s">
        <v>12637</v>
      </c>
      <c r="N8356" t="s">
        <v>11320</v>
      </c>
      <c r="O8356" t="s">
        <v>10674</v>
      </c>
      <c r="P8356" t="s">
        <v>10690</v>
      </c>
      <c r="Q8356" t="s">
        <v>10753</v>
      </c>
      <c r="R8356" t="s">
        <v>11905</v>
      </c>
      <c r="S8356" t="s">
        <v>10677</v>
      </c>
      <c r="T8356">
        <v>0.57999999999999996</v>
      </c>
      <c r="U8356" s="1">
        <v>41153</v>
      </c>
    </row>
    <row r="8357" spans="1:21" x14ac:dyDescent="0.3">
      <c r="A8357">
        <v>7371</v>
      </c>
      <c r="B8357">
        <v>52518</v>
      </c>
      <c r="C8357" s="1">
        <v>41002</v>
      </c>
      <c r="D8357" t="s">
        <v>10719</v>
      </c>
      <c r="E8357">
        <v>8</v>
      </c>
      <c r="F8357">
        <v>168.99</v>
      </c>
      <c r="G8357">
        <v>0.08</v>
      </c>
      <c r="H8357" t="s">
        <v>10664</v>
      </c>
      <c r="I8357">
        <v>-47.37</v>
      </c>
      <c r="J8357">
        <v>20.95</v>
      </c>
      <c r="K8357">
        <v>4</v>
      </c>
      <c r="L8357" t="s">
        <v>12682</v>
      </c>
      <c r="M8357" t="s">
        <v>12637</v>
      </c>
      <c r="N8357" t="s">
        <v>11320</v>
      </c>
      <c r="O8357" t="s">
        <v>10674</v>
      </c>
      <c r="P8357" t="s">
        <v>10682</v>
      </c>
      <c r="Q8357" t="s">
        <v>10711</v>
      </c>
      <c r="R8357" t="s">
        <v>10870</v>
      </c>
    </row>
    <row r="8358" spans="1:21" x14ac:dyDescent="0.3">
      <c r="A8358">
        <v>7390</v>
      </c>
      <c r="B8358">
        <v>52673</v>
      </c>
      <c r="C8358" s="1">
        <v>41037</v>
      </c>
      <c r="D8358" t="s">
        <v>10704</v>
      </c>
      <c r="E8358">
        <v>14</v>
      </c>
      <c r="F8358">
        <v>2045.066</v>
      </c>
      <c r="G8358">
        <v>7.0000000000000007E-2</v>
      </c>
      <c r="H8358" t="s">
        <v>10664</v>
      </c>
      <c r="I8358">
        <v>-4.68</v>
      </c>
      <c r="J8358">
        <v>175.99</v>
      </c>
      <c r="K8358">
        <v>8.99</v>
      </c>
      <c r="L8358" t="s">
        <v>12681</v>
      </c>
      <c r="M8358" t="s">
        <v>12637</v>
      </c>
      <c r="N8358" t="s">
        <v>11320</v>
      </c>
      <c r="O8358" t="s">
        <v>10681</v>
      </c>
      <c r="P8358" t="s">
        <v>10682</v>
      </c>
      <c r="Q8358" t="s">
        <v>10683</v>
      </c>
      <c r="R8358">
        <v>2180</v>
      </c>
      <c r="S8358" t="s">
        <v>10685</v>
      </c>
      <c r="T8358">
        <v>0.56999999999999995</v>
      </c>
      <c r="U8358" s="1">
        <v>41038</v>
      </c>
    </row>
    <row r="8359" spans="1:21" x14ac:dyDescent="0.3">
      <c r="A8359">
        <v>7391</v>
      </c>
      <c r="B8359">
        <v>52673</v>
      </c>
      <c r="C8359" s="1">
        <v>41037</v>
      </c>
      <c r="D8359" t="s">
        <v>10704</v>
      </c>
      <c r="E8359">
        <v>4</v>
      </c>
      <c r="F8359">
        <v>26.41</v>
      </c>
      <c r="G8359">
        <v>0.05</v>
      </c>
      <c r="H8359" t="s">
        <v>10664</v>
      </c>
      <c r="I8359">
        <v>-16.53</v>
      </c>
      <c r="J8359">
        <v>5.18</v>
      </c>
      <c r="K8359">
        <v>5.74</v>
      </c>
      <c r="L8359" t="s">
        <v>12681</v>
      </c>
      <c r="M8359" t="s">
        <v>12637</v>
      </c>
      <c r="N8359" t="s">
        <v>11320</v>
      </c>
      <c r="O8359" t="s">
        <v>10681</v>
      </c>
      <c r="P8359" t="s">
        <v>10668</v>
      </c>
      <c r="Q8359" t="s">
        <v>10678</v>
      </c>
      <c r="R8359" t="s">
        <v>11227</v>
      </c>
      <c r="S8359" t="s">
        <v>10685</v>
      </c>
      <c r="T8359">
        <v>0.36</v>
      </c>
      <c r="U8359" s="1">
        <v>41039</v>
      </c>
    </row>
    <row r="8360" spans="1:21" x14ac:dyDescent="0.3">
      <c r="A8360">
        <v>7438</v>
      </c>
      <c r="B8360">
        <v>53026</v>
      </c>
      <c r="C8360" s="1">
        <v>40965</v>
      </c>
      <c r="D8360" t="s">
        <v>10663</v>
      </c>
      <c r="E8360">
        <v>35</v>
      </c>
      <c r="F8360">
        <v>322.82</v>
      </c>
      <c r="G8360">
        <v>0.05</v>
      </c>
      <c r="H8360" t="s">
        <v>10664</v>
      </c>
      <c r="I8360">
        <v>-17.579999999999998</v>
      </c>
      <c r="J8360">
        <v>9.31</v>
      </c>
      <c r="K8360">
        <v>3.98</v>
      </c>
      <c r="L8360" t="s">
        <v>12693</v>
      </c>
      <c r="M8360" t="s">
        <v>12637</v>
      </c>
      <c r="N8360" t="s">
        <v>11320</v>
      </c>
      <c r="O8360" t="s">
        <v>10674</v>
      </c>
      <c r="P8360" t="s">
        <v>10668</v>
      </c>
      <c r="Q8360" t="s">
        <v>10791</v>
      </c>
    </row>
    <row r="8361" spans="1:21" x14ac:dyDescent="0.3">
      <c r="A8361">
        <v>7549</v>
      </c>
      <c r="B8361">
        <v>54019</v>
      </c>
      <c r="C8361" s="1">
        <v>39995</v>
      </c>
      <c r="D8361" t="s">
        <v>10663</v>
      </c>
      <c r="E8361">
        <v>35</v>
      </c>
      <c r="F8361">
        <v>4233.1499999999996</v>
      </c>
      <c r="G8361">
        <v>0.08</v>
      </c>
      <c r="H8361" t="s">
        <v>10672</v>
      </c>
      <c r="I8361">
        <v>1219.8699999999999</v>
      </c>
      <c r="J8361">
        <v>120.97</v>
      </c>
      <c r="K8361">
        <v>26.3</v>
      </c>
      <c r="L8361" t="s">
        <v>10766</v>
      </c>
      <c r="M8361" t="s">
        <v>12637</v>
      </c>
      <c r="N8361" t="s">
        <v>11320</v>
      </c>
      <c r="O8361" t="s">
        <v>10681</v>
      </c>
      <c r="P8361" t="s">
        <v>10682</v>
      </c>
      <c r="Q8361" t="s">
        <v>10849</v>
      </c>
      <c r="R8361" t="s">
        <v>11112</v>
      </c>
      <c r="S8361" t="s">
        <v>10677</v>
      </c>
      <c r="T8361">
        <v>0.38</v>
      </c>
      <c r="U8361" s="1">
        <v>40002</v>
      </c>
    </row>
    <row r="8362" spans="1:21" x14ac:dyDescent="0.3">
      <c r="A8362">
        <v>7658</v>
      </c>
      <c r="B8362">
        <v>54913</v>
      </c>
      <c r="C8362" s="1">
        <v>40362</v>
      </c>
      <c r="D8362" t="s">
        <v>10671</v>
      </c>
      <c r="E8362">
        <v>11</v>
      </c>
      <c r="F8362">
        <v>54.61</v>
      </c>
      <c r="G8362">
        <v>0.08</v>
      </c>
      <c r="H8362" t="s">
        <v>10697</v>
      </c>
      <c r="I8362">
        <v>14.99</v>
      </c>
      <c r="J8362">
        <v>4.76</v>
      </c>
      <c r="K8362">
        <v>0.88</v>
      </c>
      <c r="L8362" t="s">
        <v>12688</v>
      </c>
      <c r="M8362" t="s">
        <v>12637</v>
      </c>
      <c r="N8362" t="s">
        <v>11320</v>
      </c>
      <c r="O8362" t="s">
        <v>10674</v>
      </c>
      <c r="P8362" t="s">
        <v>10668</v>
      </c>
      <c r="Q8362" t="s">
        <v>10702</v>
      </c>
      <c r="R8362" t="s">
        <v>11339</v>
      </c>
      <c r="S8362" t="s">
        <v>10709</v>
      </c>
      <c r="T8362">
        <v>0.39</v>
      </c>
      <c r="U8362" s="1">
        <v>40364</v>
      </c>
    </row>
    <row r="8363" spans="1:21" x14ac:dyDescent="0.3">
      <c r="A8363">
        <v>7738</v>
      </c>
      <c r="B8363">
        <v>55424</v>
      </c>
      <c r="C8363" s="1">
        <v>40239</v>
      </c>
      <c r="D8363" t="s">
        <v>10704</v>
      </c>
      <c r="E8363">
        <v>6</v>
      </c>
      <c r="F8363">
        <v>25.84</v>
      </c>
      <c r="G8363">
        <v>0.04</v>
      </c>
      <c r="H8363" t="s">
        <v>10697</v>
      </c>
      <c r="I8363">
        <v>-4.13</v>
      </c>
      <c r="J8363">
        <v>1.76</v>
      </c>
      <c r="K8363">
        <v>4.8600000000000003</v>
      </c>
      <c r="L8363" t="s">
        <v>12692</v>
      </c>
      <c r="M8363" t="s">
        <v>12637</v>
      </c>
      <c r="N8363" t="s">
        <v>11320</v>
      </c>
      <c r="O8363" t="s">
        <v>10667</v>
      </c>
      <c r="P8363" t="s">
        <v>10690</v>
      </c>
      <c r="Q8363" t="s">
        <v>10691</v>
      </c>
      <c r="R8363" t="s">
        <v>12179</v>
      </c>
      <c r="S8363" t="s">
        <v>10685</v>
      </c>
      <c r="T8363">
        <v>0.41</v>
      </c>
      <c r="U8363" s="1">
        <v>40241</v>
      </c>
    </row>
    <row r="8364" spans="1:21" x14ac:dyDescent="0.3">
      <c r="A8364">
        <v>7812</v>
      </c>
      <c r="B8364">
        <v>55874</v>
      </c>
      <c r="C8364" s="1">
        <v>39860</v>
      </c>
      <c r="D8364" t="s">
        <v>10704</v>
      </c>
      <c r="E8364">
        <v>24</v>
      </c>
      <c r="F8364">
        <v>129.53</v>
      </c>
      <c r="G8364">
        <v>0.06</v>
      </c>
      <c r="H8364" t="s">
        <v>10664</v>
      </c>
      <c r="I8364">
        <v>33.01</v>
      </c>
      <c r="J8364">
        <v>5.68</v>
      </c>
      <c r="K8364">
        <v>1.39</v>
      </c>
      <c r="L8364" t="s">
        <v>11978</v>
      </c>
      <c r="M8364" t="s">
        <v>12637</v>
      </c>
      <c r="N8364" t="s">
        <v>11320</v>
      </c>
      <c r="O8364" t="s">
        <v>10667</v>
      </c>
      <c r="P8364" t="s">
        <v>10668</v>
      </c>
      <c r="Q8364" t="s">
        <v>10717</v>
      </c>
      <c r="R8364" t="s">
        <v>11239</v>
      </c>
      <c r="S8364" t="s">
        <v>10685</v>
      </c>
      <c r="T8364">
        <v>0.38</v>
      </c>
      <c r="U8364" s="1">
        <v>39860</v>
      </c>
    </row>
    <row r="8365" spans="1:21" x14ac:dyDescent="0.3">
      <c r="A8365">
        <v>7878</v>
      </c>
      <c r="B8365">
        <v>56327</v>
      </c>
      <c r="C8365" s="1">
        <v>40189</v>
      </c>
      <c r="D8365" t="s">
        <v>10704</v>
      </c>
      <c r="E8365">
        <v>42</v>
      </c>
      <c r="F8365">
        <v>1767.47</v>
      </c>
      <c r="G8365">
        <v>0.05</v>
      </c>
      <c r="H8365" t="s">
        <v>10664</v>
      </c>
      <c r="I8365">
        <v>331.56</v>
      </c>
      <c r="J8365">
        <v>40.99</v>
      </c>
      <c r="K8365">
        <v>17.48</v>
      </c>
      <c r="L8365" t="s">
        <v>12692</v>
      </c>
      <c r="M8365" t="s">
        <v>12637</v>
      </c>
      <c r="N8365" t="s">
        <v>11320</v>
      </c>
      <c r="O8365" t="s">
        <v>10667</v>
      </c>
      <c r="P8365" t="s">
        <v>10668</v>
      </c>
      <c r="Q8365" t="s">
        <v>10702</v>
      </c>
      <c r="R8365" t="s">
        <v>10875</v>
      </c>
      <c r="S8365" t="s">
        <v>10685</v>
      </c>
      <c r="T8365">
        <v>0.36</v>
      </c>
      <c r="U8365" s="1">
        <v>40190</v>
      </c>
    </row>
    <row r="8366" spans="1:21" x14ac:dyDescent="0.3">
      <c r="A8366">
        <v>7879</v>
      </c>
      <c r="B8366">
        <v>56327</v>
      </c>
      <c r="C8366" s="1">
        <v>40189</v>
      </c>
      <c r="D8366" t="s">
        <v>10704</v>
      </c>
      <c r="E8366">
        <v>11</v>
      </c>
      <c r="F8366">
        <v>2164.0700000000002</v>
      </c>
      <c r="G8366">
        <v>0.01</v>
      </c>
      <c r="H8366" t="s">
        <v>10672</v>
      </c>
      <c r="I8366">
        <v>59.73</v>
      </c>
      <c r="J8366">
        <v>180.98</v>
      </c>
      <c r="K8366">
        <v>55.24</v>
      </c>
      <c r="L8366" t="s">
        <v>12692</v>
      </c>
      <c r="M8366" t="s">
        <v>12637</v>
      </c>
      <c r="N8366" t="s">
        <v>11320</v>
      </c>
      <c r="O8366" t="s">
        <v>10667</v>
      </c>
      <c r="P8366" t="s">
        <v>10668</v>
      </c>
      <c r="Q8366" t="s">
        <v>10675</v>
      </c>
      <c r="R8366" t="s">
        <v>11174</v>
      </c>
      <c r="S8366" t="s">
        <v>10677</v>
      </c>
      <c r="T8366">
        <v>0.56999999999999995</v>
      </c>
      <c r="U8366" s="1">
        <v>40191</v>
      </c>
    </row>
    <row r="8367" spans="1:21" x14ac:dyDescent="0.3">
      <c r="A8367">
        <v>7880</v>
      </c>
      <c r="B8367">
        <v>56327</v>
      </c>
      <c r="C8367" s="1">
        <v>40189</v>
      </c>
      <c r="D8367" t="s">
        <v>10704</v>
      </c>
      <c r="E8367">
        <v>47</v>
      </c>
      <c r="F8367">
        <v>1276.73</v>
      </c>
      <c r="G8367">
        <v>0.08</v>
      </c>
      <c r="H8367" t="s">
        <v>10697</v>
      </c>
      <c r="I8367">
        <v>357.23</v>
      </c>
      <c r="J8367">
        <v>29.18</v>
      </c>
      <c r="K8367">
        <v>8.5500000000000007</v>
      </c>
      <c r="L8367" t="s">
        <v>12692</v>
      </c>
      <c r="M8367" t="s">
        <v>12637</v>
      </c>
      <c r="N8367" t="s">
        <v>11320</v>
      </c>
      <c r="O8367" t="s">
        <v>10667</v>
      </c>
      <c r="P8367" t="s">
        <v>10690</v>
      </c>
      <c r="Q8367" t="s">
        <v>10691</v>
      </c>
      <c r="R8367" t="s">
        <v>11229</v>
      </c>
    </row>
    <row r="8368" spans="1:21" x14ac:dyDescent="0.3">
      <c r="A8368">
        <v>7933</v>
      </c>
      <c r="B8368">
        <v>56706</v>
      </c>
      <c r="C8368" s="1">
        <v>40127</v>
      </c>
      <c r="D8368" t="s">
        <v>10671</v>
      </c>
      <c r="E8368">
        <v>7</v>
      </c>
      <c r="F8368">
        <v>754.92</v>
      </c>
      <c r="G8368">
        <v>0</v>
      </c>
      <c r="H8368" t="s">
        <v>10664</v>
      </c>
      <c r="I8368">
        <v>-129.57</v>
      </c>
      <c r="J8368">
        <v>99.99</v>
      </c>
      <c r="K8368">
        <v>19.989999999999998</v>
      </c>
      <c r="L8368" t="s">
        <v>12693</v>
      </c>
      <c r="M8368" t="s">
        <v>12637</v>
      </c>
      <c r="N8368" t="s">
        <v>11320</v>
      </c>
      <c r="O8368" t="s">
        <v>10674</v>
      </c>
      <c r="P8368" t="s">
        <v>10682</v>
      </c>
      <c r="Q8368" t="s">
        <v>10849</v>
      </c>
      <c r="R8368" t="s">
        <v>11041</v>
      </c>
      <c r="S8368" t="s">
        <v>10685</v>
      </c>
      <c r="T8368">
        <v>0.52</v>
      </c>
      <c r="U8368" s="1">
        <v>40128</v>
      </c>
    </row>
    <row r="8369" spans="1:21" x14ac:dyDescent="0.3">
      <c r="A8369">
        <v>7991</v>
      </c>
      <c r="B8369">
        <v>57125</v>
      </c>
      <c r="C8369" s="1">
        <v>40332</v>
      </c>
      <c r="D8369" t="s">
        <v>10704</v>
      </c>
      <c r="E8369">
        <v>19</v>
      </c>
      <c r="F8369">
        <v>61.02</v>
      </c>
      <c r="G8369">
        <v>0</v>
      </c>
      <c r="H8369" t="s">
        <v>10664</v>
      </c>
      <c r="I8369">
        <v>-71.040000000000006</v>
      </c>
      <c r="J8369">
        <v>2.84</v>
      </c>
      <c r="K8369">
        <v>5.44</v>
      </c>
      <c r="L8369" t="s">
        <v>12685</v>
      </c>
      <c r="M8369" t="s">
        <v>12637</v>
      </c>
      <c r="N8369" t="s">
        <v>11320</v>
      </c>
      <c r="O8369" t="s">
        <v>10674</v>
      </c>
      <c r="P8369" t="s">
        <v>10668</v>
      </c>
      <c r="Q8369" t="s">
        <v>10678</v>
      </c>
      <c r="R8369" t="s">
        <v>11712</v>
      </c>
      <c r="S8369" t="s">
        <v>10685</v>
      </c>
      <c r="T8369">
        <v>0.36</v>
      </c>
      <c r="U8369" s="1">
        <v>40334</v>
      </c>
    </row>
    <row r="8370" spans="1:21" x14ac:dyDescent="0.3">
      <c r="A8370">
        <v>7992</v>
      </c>
      <c r="B8370">
        <v>57125</v>
      </c>
      <c r="C8370" s="1">
        <v>40332</v>
      </c>
      <c r="D8370" t="s">
        <v>10704</v>
      </c>
      <c r="E8370">
        <v>31</v>
      </c>
      <c r="F8370">
        <v>878.77</v>
      </c>
      <c r="G8370">
        <v>0.08</v>
      </c>
      <c r="H8370" t="s">
        <v>10664</v>
      </c>
      <c r="I8370">
        <v>373.52</v>
      </c>
      <c r="J8370">
        <v>28.53</v>
      </c>
      <c r="K8370">
        <v>1.49</v>
      </c>
      <c r="L8370" t="s">
        <v>12685</v>
      </c>
      <c r="M8370" t="s">
        <v>12637</v>
      </c>
      <c r="N8370" t="s">
        <v>11320</v>
      </c>
      <c r="O8370" t="s">
        <v>10674</v>
      </c>
      <c r="P8370" t="s">
        <v>10668</v>
      </c>
      <c r="Q8370" t="s">
        <v>10678</v>
      </c>
      <c r="R8370" t="s">
        <v>11016</v>
      </c>
      <c r="S8370" t="s">
        <v>10685</v>
      </c>
      <c r="T8370">
        <v>0.38</v>
      </c>
      <c r="U8370" s="1">
        <v>40334</v>
      </c>
    </row>
    <row r="8371" spans="1:21" x14ac:dyDescent="0.3">
      <c r="A8371">
        <v>7994</v>
      </c>
      <c r="B8371">
        <v>57152</v>
      </c>
      <c r="C8371" s="1">
        <v>41155</v>
      </c>
      <c r="D8371" t="s">
        <v>10663</v>
      </c>
      <c r="E8371">
        <v>6</v>
      </c>
      <c r="F8371">
        <v>22.89</v>
      </c>
      <c r="G8371">
        <v>0.08</v>
      </c>
      <c r="H8371" t="s">
        <v>10664</v>
      </c>
      <c r="I8371">
        <v>-2.66</v>
      </c>
      <c r="J8371">
        <v>3.8</v>
      </c>
      <c r="K8371">
        <v>1.49</v>
      </c>
      <c r="L8371" t="s">
        <v>12689</v>
      </c>
      <c r="M8371" t="s">
        <v>12637</v>
      </c>
      <c r="N8371" t="s">
        <v>11320</v>
      </c>
      <c r="O8371" t="s">
        <v>10701</v>
      </c>
      <c r="P8371" t="s">
        <v>10668</v>
      </c>
      <c r="Q8371" t="s">
        <v>10678</v>
      </c>
      <c r="R8371" t="s">
        <v>10907</v>
      </c>
      <c r="S8371" t="s">
        <v>10685</v>
      </c>
      <c r="T8371">
        <v>0.38</v>
      </c>
      <c r="U8371" s="1">
        <v>41155</v>
      </c>
    </row>
    <row r="8372" spans="1:21" x14ac:dyDescent="0.3">
      <c r="A8372">
        <v>7995</v>
      </c>
      <c r="B8372">
        <v>57152</v>
      </c>
      <c r="C8372" s="1">
        <v>41155</v>
      </c>
      <c r="D8372" t="s">
        <v>10663</v>
      </c>
      <c r="E8372">
        <v>18</v>
      </c>
      <c r="F8372">
        <v>271.85000000000002</v>
      </c>
      <c r="G8372">
        <v>0.03</v>
      </c>
      <c r="H8372" t="s">
        <v>10664</v>
      </c>
      <c r="I8372">
        <v>109.19</v>
      </c>
      <c r="J8372">
        <v>15.57</v>
      </c>
      <c r="K8372">
        <v>1.39</v>
      </c>
      <c r="L8372" t="s">
        <v>12689</v>
      </c>
      <c r="M8372" t="s">
        <v>12637</v>
      </c>
      <c r="N8372" t="s">
        <v>11320</v>
      </c>
      <c r="O8372" t="s">
        <v>10701</v>
      </c>
      <c r="P8372" t="s">
        <v>10668</v>
      </c>
      <c r="Q8372" t="s">
        <v>10717</v>
      </c>
      <c r="R8372" t="s">
        <v>11769</v>
      </c>
      <c r="S8372" t="s">
        <v>10685</v>
      </c>
      <c r="T8372">
        <v>0.38</v>
      </c>
      <c r="U8372" s="1">
        <v>41162</v>
      </c>
    </row>
    <row r="8373" spans="1:21" x14ac:dyDescent="0.3">
      <c r="A8373">
        <v>8006</v>
      </c>
      <c r="B8373">
        <v>57216</v>
      </c>
      <c r="C8373" s="1">
        <v>40388</v>
      </c>
      <c r="D8373" t="s">
        <v>10671</v>
      </c>
      <c r="E8373">
        <v>46</v>
      </c>
      <c r="F8373">
        <v>12719.7</v>
      </c>
      <c r="G8373">
        <v>0.03</v>
      </c>
      <c r="H8373" t="s">
        <v>10672</v>
      </c>
      <c r="I8373">
        <v>-545.82000000000005</v>
      </c>
      <c r="J8373">
        <v>280.98</v>
      </c>
      <c r="K8373">
        <v>57</v>
      </c>
      <c r="L8373" t="s">
        <v>12681</v>
      </c>
      <c r="M8373" t="s">
        <v>12637</v>
      </c>
      <c r="N8373" t="s">
        <v>11320</v>
      </c>
      <c r="O8373" t="s">
        <v>10681</v>
      </c>
      <c r="P8373" t="s">
        <v>10690</v>
      </c>
      <c r="Q8373" t="s">
        <v>10753</v>
      </c>
      <c r="R8373" t="s">
        <v>11314</v>
      </c>
      <c r="S8373" t="s">
        <v>10677</v>
      </c>
      <c r="T8373">
        <v>0.78</v>
      </c>
      <c r="U8373" s="1">
        <v>40388</v>
      </c>
    </row>
    <row r="8374" spans="1:21" x14ac:dyDescent="0.3">
      <c r="A8374">
        <v>8007</v>
      </c>
      <c r="B8374">
        <v>57216</v>
      </c>
      <c r="C8374" s="1">
        <v>40388</v>
      </c>
      <c r="D8374" t="s">
        <v>10671</v>
      </c>
      <c r="E8374">
        <v>48</v>
      </c>
      <c r="F8374">
        <v>109.78</v>
      </c>
      <c r="G8374">
        <v>0.03</v>
      </c>
      <c r="H8374" t="s">
        <v>10664</v>
      </c>
      <c r="I8374">
        <v>4.4800000000000004</v>
      </c>
      <c r="J8374">
        <v>2.2000000000000002</v>
      </c>
      <c r="K8374">
        <v>1.2</v>
      </c>
      <c r="L8374" t="s">
        <v>12681</v>
      </c>
      <c r="M8374" t="s">
        <v>12637</v>
      </c>
      <c r="N8374" t="s">
        <v>11320</v>
      </c>
      <c r="O8374" t="s">
        <v>10681</v>
      </c>
      <c r="P8374" t="s">
        <v>10668</v>
      </c>
      <c r="Q8374" t="s">
        <v>10736</v>
      </c>
      <c r="R8374" t="s">
        <v>12695</v>
      </c>
    </row>
    <row r="8375" spans="1:21" x14ac:dyDescent="0.3">
      <c r="A8375">
        <v>8017</v>
      </c>
      <c r="B8375">
        <v>57281</v>
      </c>
      <c r="C8375" s="1">
        <v>40288</v>
      </c>
      <c r="D8375" t="s">
        <v>10671</v>
      </c>
      <c r="E8375">
        <v>26</v>
      </c>
      <c r="F8375">
        <v>561.66</v>
      </c>
      <c r="G8375">
        <v>7.0000000000000007E-2</v>
      </c>
      <c r="H8375" t="s">
        <v>10664</v>
      </c>
      <c r="I8375">
        <v>-111.33</v>
      </c>
      <c r="J8375">
        <v>22.38</v>
      </c>
      <c r="K8375">
        <v>15.1</v>
      </c>
      <c r="L8375" t="s">
        <v>11885</v>
      </c>
      <c r="M8375" t="s">
        <v>12637</v>
      </c>
      <c r="N8375" t="s">
        <v>11320</v>
      </c>
      <c r="O8375" t="s">
        <v>10681</v>
      </c>
      <c r="P8375" t="s">
        <v>10668</v>
      </c>
      <c r="Q8375" t="s">
        <v>10678</v>
      </c>
      <c r="R8375" t="s">
        <v>11046</v>
      </c>
    </row>
    <row r="8376" spans="1:21" x14ac:dyDescent="0.3">
      <c r="A8376">
        <v>8018</v>
      </c>
      <c r="B8376">
        <v>57281</v>
      </c>
      <c r="C8376" s="1">
        <v>40288</v>
      </c>
      <c r="D8376" t="s">
        <v>10671</v>
      </c>
      <c r="E8376">
        <v>19</v>
      </c>
      <c r="F8376">
        <v>1851.62</v>
      </c>
      <c r="G8376">
        <v>0.09</v>
      </c>
      <c r="H8376" t="s">
        <v>10672</v>
      </c>
      <c r="I8376">
        <v>-220.84</v>
      </c>
      <c r="J8376">
        <v>100.98</v>
      </c>
      <c r="K8376">
        <v>35.840000000000003</v>
      </c>
      <c r="L8376" t="s">
        <v>11885</v>
      </c>
      <c r="M8376" t="s">
        <v>12637</v>
      </c>
      <c r="N8376" t="s">
        <v>11320</v>
      </c>
      <c r="O8376" t="s">
        <v>10681</v>
      </c>
      <c r="P8376" t="s">
        <v>10690</v>
      </c>
      <c r="Q8376" t="s">
        <v>10721</v>
      </c>
      <c r="R8376" t="s">
        <v>10802</v>
      </c>
    </row>
    <row r="8377" spans="1:21" x14ac:dyDescent="0.3">
      <c r="A8377">
        <v>8102</v>
      </c>
      <c r="B8377">
        <v>57827</v>
      </c>
      <c r="C8377" s="1">
        <v>39996</v>
      </c>
      <c r="D8377" t="s">
        <v>10704</v>
      </c>
      <c r="E8377">
        <v>24</v>
      </c>
      <c r="F8377">
        <v>2453.3000000000002</v>
      </c>
      <c r="G8377">
        <v>0.05</v>
      </c>
      <c r="H8377" t="s">
        <v>10672</v>
      </c>
      <c r="I8377">
        <v>-111.4</v>
      </c>
      <c r="J8377">
        <v>100.98</v>
      </c>
      <c r="K8377">
        <v>35.840000000000003</v>
      </c>
      <c r="L8377" t="s">
        <v>11983</v>
      </c>
      <c r="M8377" t="s">
        <v>12637</v>
      </c>
      <c r="N8377" t="s">
        <v>11320</v>
      </c>
      <c r="O8377" t="s">
        <v>10701</v>
      </c>
      <c r="P8377" t="s">
        <v>10690</v>
      </c>
      <c r="Q8377" t="s">
        <v>10721</v>
      </c>
      <c r="R8377" t="s">
        <v>10802</v>
      </c>
    </row>
    <row r="8378" spans="1:21" x14ac:dyDescent="0.3">
      <c r="A8378">
        <v>8103</v>
      </c>
      <c r="B8378">
        <v>57827</v>
      </c>
      <c r="C8378" s="1">
        <v>39996</v>
      </c>
      <c r="D8378" t="s">
        <v>10704</v>
      </c>
      <c r="E8378">
        <v>29</v>
      </c>
      <c r="F8378">
        <v>147.02000000000001</v>
      </c>
      <c r="G8378">
        <v>0.02</v>
      </c>
      <c r="H8378" t="s">
        <v>10664</v>
      </c>
      <c r="I8378">
        <v>-77.03</v>
      </c>
      <c r="J8378">
        <v>4.9800000000000004</v>
      </c>
      <c r="K8378">
        <v>5.49</v>
      </c>
      <c r="L8378" t="s">
        <v>11983</v>
      </c>
      <c r="M8378" t="s">
        <v>12637</v>
      </c>
      <c r="N8378" t="s">
        <v>11320</v>
      </c>
      <c r="O8378" t="s">
        <v>10701</v>
      </c>
      <c r="P8378" t="s">
        <v>10668</v>
      </c>
      <c r="Q8378" t="s">
        <v>10702</v>
      </c>
      <c r="R8378" t="s">
        <v>11811</v>
      </c>
      <c r="S8378" t="s">
        <v>10685</v>
      </c>
      <c r="T8378">
        <v>0.38</v>
      </c>
      <c r="U8378" s="1">
        <v>39997</v>
      </c>
    </row>
    <row r="8379" spans="1:21" x14ac:dyDescent="0.3">
      <c r="A8379">
        <v>8247</v>
      </c>
      <c r="B8379">
        <v>58949</v>
      </c>
      <c r="C8379" s="1">
        <v>41259</v>
      </c>
      <c r="D8379" t="s">
        <v>10719</v>
      </c>
      <c r="E8379">
        <v>50</v>
      </c>
      <c r="F8379">
        <v>1558.9425000000001</v>
      </c>
      <c r="G8379">
        <v>0.02</v>
      </c>
      <c r="H8379" t="s">
        <v>10664</v>
      </c>
      <c r="I8379">
        <v>548.44000000000005</v>
      </c>
      <c r="J8379">
        <v>35.99</v>
      </c>
      <c r="K8379">
        <v>1.1000000000000001</v>
      </c>
      <c r="L8379" t="s">
        <v>12272</v>
      </c>
      <c r="M8379" t="s">
        <v>12637</v>
      </c>
      <c r="N8379" t="s">
        <v>11320</v>
      </c>
      <c r="O8379" t="s">
        <v>10667</v>
      </c>
      <c r="P8379" t="s">
        <v>10682</v>
      </c>
      <c r="Q8379" t="s">
        <v>10683</v>
      </c>
      <c r="R8379" t="s">
        <v>11678</v>
      </c>
      <c r="S8379" t="s">
        <v>10685</v>
      </c>
      <c r="T8379">
        <v>0.55000000000000004</v>
      </c>
      <c r="U8379" s="1">
        <v>41260</v>
      </c>
    </row>
    <row r="8380" spans="1:21" x14ac:dyDescent="0.3">
      <c r="A8380">
        <v>188</v>
      </c>
      <c r="B8380">
        <v>1222</v>
      </c>
      <c r="C8380" s="1">
        <v>40213</v>
      </c>
      <c r="D8380" t="s">
        <v>10704</v>
      </c>
      <c r="E8380">
        <v>48</v>
      </c>
      <c r="F8380">
        <v>257.39</v>
      </c>
      <c r="G8380">
        <v>0.08</v>
      </c>
      <c r="H8380" t="s">
        <v>10664</v>
      </c>
      <c r="I8380">
        <v>-121.91</v>
      </c>
      <c r="J8380">
        <v>5.28</v>
      </c>
      <c r="K8380">
        <v>5.57</v>
      </c>
      <c r="L8380" t="s">
        <v>12085</v>
      </c>
      <c r="M8380" t="s">
        <v>12637</v>
      </c>
      <c r="N8380" t="s">
        <v>11320</v>
      </c>
      <c r="O8380" t="s">
        <v>10701</v>
      </c>
      <c r="P8380" t="s">
        <v>10668</v>
      </c>
      <c r="Q8380" t="s">
        <v>10702</v>
      </c>
      <c r="R8380" t="s">
        <v>12221</v>
      </c>
      <c r="S8380" t="s">
        <v>10685</v>
      </c>
      <c r="T8380">
        <v>0.4</v>
      </c>
      <c r="U8380" s="1">
        <v>40213</v>
      </c>
    </row>
    <row r="8381" spans="1:21" x14ac:dyDescent="0.3">
      <c r="A8381">
        <v>805</v>
      </c>
      <c r="B8381">
        <v>5767</v>
      </c>
      <c r="C8381" s="1">
        <v>41027</v>
      </c>
      <c r="D8381" t="s">
        <v>10671</v>
      </c>
      <c r="E8381">
        <v>36</v>
      </c>
      <c r="F8381">
        <v>163.54</v>
      </c>
      <c r="G8381">
        <v>0.03</v>
      </c>
      <c r="H8381" t="s">
        <v>10697</v>
      </c>
      <c r="I8381">
        <v>-95.06</v>
      </c>
      <c r="J8381">
        <v>4.13</v>
      </c>
      <c r="K8381">
        <v>5.04</v>
      </c>
      <c r="L8381" t="s">
        <v>12353</v>
      </c>
      <c r="M8381" t="s">
        <v>12637</v>
      </c>
      <c r="N8381" t="s">
        <v>11320</v>
      </c>
      <c r="O8381" t="s">
        <v>10667</v>
      </c>
      <c r="P8381" t="s">
        <v>10668</v>
      </c>
      <c r="Q8381" t="s">
        <v>10678</v>
      </c>
      <c r="R8381" t="s">
        <v>11062</v>
      </c>
    </row>
    <row r="8382" spans="1:21" x14ac:dyDescent="0.3">
      <c r="A8382">
        <v>806</v>
      </c>
      <c r="B8382">
        <v>5767</v>
      </c>
      <c r="C8382" s="1">
        <v>41027</v>
      </c>
      <c r="D8382" t="s">
        <v>10671</v>
      </c>
      <c r="E8382">
        <v>31</v>
      </c>
      <c r="F8382">
        <v>2390.54</v>
      </c>
      <c r="G8382">
        <v>0.08</v>
      </c>
      <c r="H8382" t="s">
        <v>10664</v>
      </c>
      <c r="I8382">
        <v>756.1</v>
      </c>
      <c r="J8382">
        <v>82.99</v>
      </c>
      <c r="K8382">
        <v>5.5</v>
      </c>
      <c r="L8382" t="s">
        <v>12353</v>
      </c>
      <c r="M8382" t="s">
        <v>12637</v>
      </c>
      <c r="N8382" t="s">
        <v>11320</v>
      </c>
      <c r="O8382" t="s">
        <v>10667</v>
      </c>
      <c r="P8382" t="s">
        <v>10682</v>
      </c>
      <c r="Q8382" t="s">
        <v>10711</v>
      </c>
      <c r="R8382" t="s">
        <v>11195</v>
      </c>
    </row>
    <row r="8383" spans="1:21" x14ac:dyDescent="0.3">
      <c r="A8383">
        <v>1219</v>
      </c>
      <c r="B8383">
        <v>8961</v>
      </c>
      <c r="C8383" s="1">
        <v>40722</v>
      </c>
      <c r="D8383" t="s">
        <v>10663</v>
      </c>
      <c r="E8383">
        <v>48</v>
      </c>
      <c r="F8383">
        <v>4644.87</v>
      </c>
      <c r="G8383">
        <v>0.08</v>
      </c>
      <c r="H8383" t="s">
        <v>10672</v>
      </c>
      <c r="I8383">
        <v>-1291.3900000000001</v>
      </c>
      <c r="J8383">
        <v>100.8</v>
      </c>
      <c r="K8383">
        <v>60</v>
      </c>
      <c r="L8383" t="s">
        <v>12353</v>
      </c>
      <c r="M8383" t="s">
        <v>12637</v>
      </c>
      <c r="N8383" t="s">
        <v>11320</v>
      </c>
      <c r="O8383" t="s">
        <v>10667</v>
      </c>
      <c r="P8383" t="s">
        <v>10690</v>
      </c>
      <c r="Q8383" t="s">
        <v>10724</v>
      </c>
      <c r="R8383" t="s">
        <v>11102</v>
      </c>
      <c r="S8383" t="s">
        <v>10677</v>
      </c>
      <c r="T8383">
        <v>0.59</v>
      </c>
      <c r="U8383" s="1">
        <v>40727</v>
      </c>
    </row>
    <row r="8384" spans="1:21" x14ac:dyDescent="0.3">
      <c r="A8384">
        <v>1617</v>
      </c>
      <c r="B8384">
        <v>11712</v>
      </c>
      <c r="C8384" s="1">
        <v>39929</v>
      </c>
      <c r="D8384" t="s">
        <v>10663</v>
      </c>
      <c r="E8384">
        <v>9</v>
      </c>
      <c r="F8384">
        <v>38.96</v>
      </c>
      <c r="G8384">
        <v>0.06</v>
      </c>
      <c r="H8384" t="s">
        <v>10664</v>
      </c>
      <c r="I8384">
        <v>0.37</v>
      </c>
      <c r="J8384">
        <v>4.28</v>
      </c>
      <c r="K8384">
        <v>0.94</v>
      </c>
      <c r="L8384" t="s">
        <v>12085</v>
      </c>
      <c r="M8384" t="s">
        <v>12637</v>
      </c>
      <c r="N8384" t="s">
        <v>11320</v>
      </c>
      <c r="O8384" t="s">
        <v>10674</v>
      </c>
      <c r="P8384" t="s">
        <v>10668</v>
      </c>
      <c r="Q8384" t="s">
        <v>10736</v>
      </c>
      <c r="R8384" t="s">
        <v>11165</v>
      </c>
      <c r="S8384" t="s">
        <v>10709</v>
      </c>
      <c r="T8384">
        <v>0.56000000000000005</v>
      </c>
      <c r="U8384" s="1">
        <v>39931</v>
      </c>
    </row>
    <row r="8385" spans="1:21" x14ac:dyDescent="0.3">
      <c r="A8385">
        <v>2082</v>
      </c>
      <c r="B8385">
        <v>14883</v>
      </c>
      <c r="C8385" s="1">
        <v>40669</v>
      </c>
      <c r="D8385" t="s">
        <v>10663</v>
      </c>
      <c r="E8385">
        <v>38</v>
      </c>
      <c r="F8385">
        <v>978.4</v>
      </c>
      <c r="G8385">
        <v>7.0000000000000007E-2</v>
      </c>
      <c r="H8385" t="s">
        <v>10672</v>
      </c>
      <c r="I8385">
        <v>-211.58</v>
      </c>
      <c r="J8385">
        <v>25.98</v>
      </c>
      <c r="K8385">
        <v>14.36</v>
      </c>
      <c r="L8385" t="s">
        <v>12374</v>
      </c>
      <c r="M8385" t="s">
        <v>12637</v>
      </c>
      <c r="N8385" t="s">
        <v>11320</v>
      </c>
      <c r="O8385" t="s">
        <v>10681</v>
      </c>
      <c r="P8385" t="s">
        <v>10690</v>
      </c>
      <c r="Q8385" t="s">
        <v>10753</v>
      </c>
      <c r="R8385" t="s">
        <v>10918</v>
      </c>
    </row>
    <row r="8386" spans="1:21" x14ac:dyDescent="0.3">
      <c r="A8386">
        <v>2083</v>
      </c>
      <c r="B8386">
        <v>14883</v>
      </c>
      <c r="C8386" s="1">
        <v>40669</v>
      </c>
      <c r="D8386" t="s">
        <v>10663</v>
      </c>
      <c r="E8386">
        <v>47</v>
      </c>
      <c r="F8386">
        <v>5126.4179999999997</v>
      </c>
      <c r="G8386">
        <v>0.03</v>
      </c>
      <c r="H8386" t="s">
        <v>10664</v>
      </c>
      <c r="I8386">
        <v>1557.64</v>
      </c>
      <c r="J8386">
        <v>125.99</v>
      </c>
      <c r="K8386">
        <v>2.5</v>
      </c>
      <c r="L8386" t="s">
        <v>12374</v>
      </c>
      <c r="M8386" t="s">
        <v>12637</v>
      </c>
      <c r="N8386" t="s">
        <v>11320</v>
      </c>
      <c r="O8386" t="s">
        <v>10681</v>
      </c>
      <c r="P8386" t="s">
        <v>10682</v>
      </c>
      <c r="Q8386" t="s">
        <v>10683</v>
      </c>
      <c r="R8386" t="s">
        <v>11556</v>
      </c>
      <c r="S8386" t="s">
        <v>10685</v>
      </c>
      <c r="T8386">
        <v>0.6</v>
      </c>
      <c r="U8386" s="1">
        <v>40678</v>
      </c>
    </row>
    <row r="8387" spans="1:21" x14ac:dyDescent="0.3">
      <c r="A8387">
        <v>2800</v>
      </c>
      <c r="B8387">
        <v>20193</v>
      </c>
      <c r="C8387" s="1">
        <v>40489</v>
      </c>
      <c r="D8387" t="s">
        <v>10704</v>
      </c>
      <c r="E8387">
        <v>23</v>
      </c>
      <c r="F8387">
        <v>82.12</v>
      </c>
      <c r="G8387">
        <v>7.0000000000000007E-2</v>
      </c>
      <c r="H8387" t="s">
        <v>10664</v>
      </c>
      <c r="I8387">
        <v>-121.59</v>
      </c>
      <c r="J8387">
        <v>3.52</v>
      </c>
      <c r="K8387">
        <v>6.83</v>
      </c>
      <c r="L8387" t="s">
        <v>12696</v>
      </c>
      <c r="M8387" t="s">
        <v>12637</v>
      </c>
      <c r="N8387" t="s">
        <v>11320</v>
      </c>
      <c r="O8387" t="s">
        <v>10681</v>
      </c>
      <c r="P8387" t="s">
        <v>10668</v>
      </c>
      <c r="Q8387" t="s">
        <v>10678</v>
      </c>
      <c r="R8387" t="s">
        <v>11254</v>
      </c>
      <c r="S8387" t="s">
        <v>10685</v>
      </c>
      <c r="T8387">
        <v>0.38</v>
      </c>
      <c r="U8387" s="1">
        <v>40491</v>
      </c>
    </row>
    <row r="8388" spans="1:21" x14ac:dyDescent="0.3">
      <c r="A8388">
        <v>5166</v>
      </c>
      <c r="B8388">
        <v>36772</v>
      </c>
      <c r="C8388" s="1">
        <v>40313</v>
      </c>
      <c r="D8388" t="s">
        <v>10704</v>
      </c>
      <c r="E8388">
        <v>8</v>
      </c>
      <c r="F8388">
        <v>22.85</v>
      </c>
      <c r="G8388">
        <v>7.0000000000000007E-2</v>
      </c>
      <c r="H8388" t="s">
        <v>10664</v>
      </c>
      <c r="I8388">
        <v>0.88</v>
      </c>
      <c r="J8388">
        <v>2.88</v>
      </c>
      <c r="K8388">
        <v>0.99</v>
      </c>
      <c r="L8388" t="s">
        <v>11886</v>
      </c>
      <c r="M8388" t="s">
        <v>12637</v>
      </c>
      <c r="N8388" t="s">
        <v>11320</v>
      </c>
      <c r="O8388" t="s">
        <v>10701</v>
      </c>
      <c r="P8388" t="s">
        <v>10668</v>
      </c>
      <c r="Q8388" t="s">
        <v>10729</v>
      </c>
      <c r="R8388" t="s">
        <v>10938</v>
      </c>
      <c r="S8388" t="s">
        <v>10685</v>
      </c>
      <c r="T8388">
        <v>0.36</v>
      </c>
      <c r="U8388" s="1">
        <v>40313</v>
      </c>
    </row>
    <row r="8389" spans="1:21" x14ac:dyDescent="0.3">
      <c r="A8389">
        <v>5167</v>
      </c>
      <c r="B8389">
        <v>36772</v>
      </c>
      <c r="C8389" s="1">
        <v>40313</v>
      </c>
      <c r="D8389" t="s">
        <v>10704</v>
      </c>
      <c r="E8389">
        <v>16</v>
      </c>
      <c r="F8389">
        <v>12007.05</v>
      </c>
      <c r="G8389">
        <v>0.09</v>
      </c>
      <c r="H8389" t="s">
        <v>10672</v>
      </c>
      <c r="I8389">
        <v>2713.95</v>
      </c>
      <c r="J8389">
        <v>808.49</v>
      </c>
      <c r="K8389">
        <v>55.3</v>
      </c>
      <c r="L8389" t="s">
        <v>11886</v>
      </c>
      <c r="M8389" t="s">
        <v>12637</v>
      </c>
      <c r="N8389" t="s">
        <v>11320</v>
      </c>
      <c r="O8389" t="s">
        <v>10701</v>
      </c>
      <c r="P8389" t="s">
        <v>10682</v>
      </c>
      <c r="Q8389" t="s">
        <v>10849</v>
      </c>
      <c r="R8389" t="s">
        <v>12111</v>
      </c>
    </row>
    <row r="8390" spans="1:21" x14ac:dyDescent="0.3">
      <c r="A8390">
        <v>5577</v>
      </c>
      <c r="B8390">
        <v>39492</v>
      </c>
      <c r="C8390" s="1">
        <v>40650</v>
      </c>
      <c r="D8390" t="s">
        <v>10686</v>
      </c>
      <c r="E8390">
        <v>31</v>
      </c>
      <c r="F8390">
        <v>5347.9875000000002</v>
      </c>
      <c r="G8390">
        <v>0.01</v>
      </c>
      <c r="H8390" t="s">
        <v>10664</v>
      </c>
      <c r="I8390">
        <v>1332.44</v>
      </c>
      <c r="J8390">
        <v>200.99</v>
      </c>
      <c r="K8390">
        <v>4.2</v>
      </c>
      <c r="L8390" t="s">
        <v>12374</v>
      </c>
      <c r="M8390" t="s">
        <v>12637</v>
      </c>
      <c r="N8390" t="s">
        <v>11320</v>
      </c>
      <c r="O8390" t="s">
        <v>10681</v>
      </c>
      <c r="P8390" t="s">
        <v>10682</v>
      </c>
      <c r="Q8390" t="s">
        <v>10683</v>
      </c>
      <c r="R8390" t="s">
        <v>11085</v>
      </c>
      <c r="S8390" t="s">
        <v>10685</v>
      </c>
      <c r="T8390">
        <v>0.59</v>
      </c>
      <c r="U8390" s="1">
        <v>40653</v>
      </c>
    </row>
    <row r="8391" spans="1:21" x14ac:dyDescent="0.3">
      <c r="A8391">
        <v>6492</v>
      </c>
      <c r="B8391">
        <v>46212</v>
      </c>
      <c r="C8391" s="1">
        <v>41164</v>
      </c>
      <c r="D8391" t="s">
        <v>10686</v>
      </c>
      <c r="E8391">
        <v>43</v>
      </c>
      <c r="F8391">
        <v>322.47000000000003</v>
      </c>
      <c r="G8391">
        <v>0.09</v>
      </c>
      <c r="H8391" t="s">
        <v>10697</v>
      </c>
      <c r="I8391">
        <v>72.28</v>
      </c>
      <c r="J8391">
        <v>7.78</v>
      </c>
      <c r="K8391">
        <v>2.5</v>
      </c>
      <c r="L8391" t="s">
        <v>12373</v>
      </c>
      <c r="M8391" t="s">
        <v>12637</v>
      </c>
      <c r="N8391" t="s">
        <v>11320</v>
      </c>
      <c r="O8391" t="s">
        <v>10674</v>
      </c>
      <c r="P8391" t="s">
        <v>10668</v>
      </c>
      <c r="Q8391" t="s">
        <v>10717</v>
      </c>
      <c r="R8391" t="s">
        <v>11676</v>
      </c>
      <c r="S8391" t="s">
        <v>10685</v>
      </c>
      <c r="T8391">
        <v>0.38</v>
      </c>
      <c r="U8391" s="1">
        <v>41166</v>
      </c>
    </row>
    <row r="8392" spans="1:21" x14ac:dyDescent="0.3">
      <c r="A8392">
        <v>6526</v>
      </c>
      <c r="B8392">
        <v>46437</v>
      </c>
      <c r="C8392" s="1">
        <v>40071</v>
      </c>
      <c r="D8392" t="s">
        <v>10704</v>
      </c>
      <c r="E8392">
        <v>49</v>
      </c>
      <c r="F8392">
        <v>1488.66</v>
      </c>
      <c r="G8392">
        <v>0</v>
      </c>
      <c r="H8392" t="s">
        <v>10664</v>
      </c>
      <c r="I8392">
        <v>385.37</v>
      </c>
      <c r="J8392">
        <v>29.34</v>
      </c>
      <c r="K8392">
        <v>7.87</v>
      </c>
      <c r="L8392" t="s">
        <v>12618</v>
      </c>
      <c r="M8392" t="s">
        <v>12637</v>
      </c>
      <c r="N8392" t="s">
        <v>11320</v>
      </c>
      <c r="O8392" t="s">
        <v>10674</v>
      </c>
      <c r="P8392" t="s">
        <v>10690</v>
      </c>
      <c r="Q8392" t="s">
        <v>10691</v>
      </c>
      <c r="R8392" t="s">
        <v>11929</v>
      </c>
      <c r="S8392" t="s">
        <v>10685</v>
      </c>
      <c r="T8392">
        <v>0.54</v>
      </c>
      <c r="U8392" s="1">
        <v>40073</v>
      </c>
    </row>
    <row r="8393" spans="1:21" x14ac:dyDescent="0.3">
      <c r="A8393">
        <v>6657</v>
      </c>
      <c r="B8393">
        <v>47360</v>
      </c>
      <c r="C8393" s="1">
        <v>40459</v>
      </c>
      <c r="D8393" t="s">
        <v>10686</v>
      </c>
      <c r="E8393">
        <v>25</v>
      </c>
      <c r="F8393">
        <v>2200.64</v>
      </c>
      <c r="G8393">
        <v>0.05</v>
      </c>
      <c r="H8393" t="s">
        <v>10672</v>
      </c>
      <c r="I8393">
        <v>-514.17999999999995</v>
      </c>
      <c r="J8393">
        <v>89.99</v>
      </c>
      <c r="K8393">
        <v>42</v>
      </c>
      <c r="L8393" t="s">
        <v>11886</v>
      </c>
      <c r="M8393" t="s">
        <v>12637</v>
      </c>
      <c r="N8393" t="s">
        <v>11320</v>
      </c>
      <c r="O8393" t="s">
        <v>10701</v>
      </c>
      <c r="P8393" t="s">
        <v>10690</v>
      </c>
      <c r="Q8393" t="s">
        <v>10753</v>
      </c>
      <c r="R8393" t="s">
        <v>11458</v>
      </c>
    </row>
    <row r="8394" spans="1:21" x14ac:dyDescent="0.3">
      <c r="A8394">
        <v>7396</v>
      </c>
      <c r="B8394">
        <v>52706</v>
      </c>
      <c r="C8394" s="1">
        <v>41099</v>
      </c>
      <c r="D8394" t="s">
        <v>10663</v>
      </c>
      <c r="E8394">
        <v>34</v>
      </c>
      <c r="F8394">
        <v>1041.6600000000001</v>
      </c>
      <c r="G8394">
        <v>0.02</v>
      </c>
      <c r="H8394" t="s">
        <v>10697</v>
      </c>
      <c r="I8394">
        <v>480.53</v>
      </c>
      <c r="J8394">
        <v>28.53</v>
      </c>
      <c r="K8394">
        <v>1.49</v>
      </c>
      <c r="L8394" t="s">
        <v>12696</v>
      </c>
      <c r="M8394" t="s">
        <v>12637</v>
      </c>
      <c r="N8394" t="s">
        <v>11320</v>
      </c>
      <c r="O8394" t="s">
        <v>10681</v>
      </c>
      <c r="P8394" t="s">
        <v>10668</v>
      </c>
      <c r="Q8394" t="s">
        <v>10678</v>
      </c>
      <c r="R8394" t="s">
        <v>11016</v>
      </c>
      <c r="S8394" t="s">
        <v>10685</v>
      </c>
      <c r="T8394">
        <v>0.38</v>
      </c>
      <c r="U8394" s="1">
        <v>41106</v>
      </c>
    </row>
    <row r="8395" spans="1:21" x14ac:dyDescent="0.3">
      <c r="A8395">
        <v>7586</v>
      </c>
      <c r="B8395">
        <v>54279</v>
      </c>
      <c r="C8395" s="1">
        <v>40754</v>
      </c>
      <c r="D8395" t="s">
        <v>10671</v>
      </c>
      <c r="E8395">
        <v>41</v>
      </c>
      <c r="F8395">
        <v>10071.09</v>
      </c>
      <c r="G8395">
        <v>0.1</v>
      </c>
      <c r="H8395" t="s">
        <v>10672</v>
      </c>
      <c r="I8395">
        <v>1977.69</v>
      </c>
      <c r="J8395">
        <v>264.98</v>
      </c>
      <c r="K8395">
        <v>17.86</v>
      </c>
      <c r="L8395" t="s">
        <v>12696</v>
      </c>
      <c r="M8395" t="s">
        <v>12637</v>
      </c>
      <c r="N8395" t="s">
        <v>11320</v>
      </c>
      <c r="O8395" t="s">
        <v>10681</v>
      </c>
      <c r="P8395" t="s">
        <v>10682</v>
      </c>
      <c r="Q8395" t="s">
        <v>10849</v>
      </c>
      <c r="R8395" t="s">
        <v>11796</v>
      </c>
      <c r="S8395" t="s">
        <v>10677</v>
      </c>
      <c r="T8395">
        <v>0.57999999999999996</v>
      </c>
      <c r="U8395" s="1">
        <v>40755</v>
      </c>
    </row>
    <row r="8396" spans="1:21" x14ac:dyDescent="0.3">
      <c r="A8396">
        <v>7765</v>
      </c>
      <c r="B8396">
        <v>55558</v>
      </c>
      <c r="C8396" s="1">
        <v>40399</v>
      </c>
      <c r="D8396" t="s">
        <v>10704</v>
      </c>
      <c r="E8396">
        <v>8</v>
      </c>
      <c r="F8396">
        <v>1294.04</v>
      </c>
      <c r="G8396">
        <v>0.05</v>
      </c>
      <c r="H8396" t="s">
        <v>10672</v>
      </c>
      <c r="I8396">
        <v>-323.18</v>
      </c>
      <c r="J8396">
        <v>150.97999999999999</v>
      </c>
      <c r="K8396">
        <v>66.27</v>
      </c>
      <c r="L8396" t="s">
        <v>12618</v>
      </c>
      <c r="M8396" t="s">
        <v>12637</v>
      </c>
      <c r="N8396" t="s">
        <v>11320</v>
      </c>
      <c r="O8396" t="s">
        <v>10674</v>
      </c>
      <c r="P8396" t="s">
        <v>10690</v>
      </c>
      <c r="Q8396" t="s">
        <v>10721</v>
      </c>
      <c r="R8396" t="s">
        <v>10963</v>
      </c>
      <c r="S8396" t="s">
        <v>10723</v>
      </c>
      <c r="T8396">
        <v>0.65</v>
      </c>
      <c r="U8396" s="1">
        <v>40399</v>
      </c>
    </row>
    <row r="8397" spans="1:21" x14ac:dyDescent="0.3">
      <c r="A8397">
        <v>7766</v>
      </c>
      <c r="B8397">
        <v>55558</v>
      </c>
      <c r="C8397" s="1">
        <v>40399</v>
      </c>
      <c r="D8397" t="s">
        <v>10704</v>
      </c>
      <c r="E8397">
        <v>23</v>
      </c>
      <c r="F8397">
        <v>392.57</v>
      </c>
      <c r="G8397">
        <v>0.04</v>
      </c>
      <c r="H8397" t="s">
        <v>10664</v>
      </c>
      <c r="I8397">
        <v>22.25</v>
      </c>
      <c r="J8397">
        <v>17.07</v>
      </c>
      <c r="K8397">
        <v>8.1300000000000008</v>
      </c>
      <c r="L8397" t="s">
        <v>12618</v>
      </c>
      <c r="M8397" t="s">
        <v>12637</v>
      </c>
      <c r="N8397" t="s">
        <v>11320</v>
      </c>
      <c r="O8397" t="s">
        <v>10674</v>
      </c>
      <c r="P8397" t="s">
        <v>10668</v>
      </c>
      <c r="Q8397" t="s">
        <v>10717</v>
      </c>
      <c r="R8397" t="s">
        <v>11914</v>
      </c>
    </row>
    <row r="8398" spans="1:21" x14ac:dyDescent="0.3">
      <c r="A8398">
        <v>7906</v>
      </c>
      <c r="B8398">
        <v>56550</v>
      </c>
      <c r="C8398" s="1">
        <v>40641</v>
      </c>
      <c r="D8398" t="s">
        <v>10686</v>
      </c>
      <c r="E8398">
        <v>37</v>
      </c>
      <c r="F8398">
        <v>823.78</v>
      </c>
      <c r="G8398">
        <v>0.03</v>
      </c>
      <c r="H8398" t="s">
        <v>10697</v>
      </c>
      <c r="I8398">
        <v>343.05</v>
      </c>
      <c r="J8398">
        <v>22.23</v>
      </c>
      <c r="K8398">
        <v>5.08</v>
      </c>
      <c r="L8398" t="s">
        <v>11886</v>
      </c>
      <c r="M8398" t="s">
        <v>12637</v>
      </c>
      <c r="N8398" t="s">
        <v>11320</v>
      </c>
      <c r="O8398" t="s">
        <v>10701</v>
      </c>
      <c r="P8398" t="s">
        <v>10690</v>
      </c>
      <c r="Q8398" t="s">
        <v>10691</v>
      </c>
      <c r="R8398" t="s">
        <v>11278</v>
      </c>
      <c r="S8398" t="s">
        <v>10693</v>
      </c>
      <c r="T8398">
        <v>0.41</v>
      </c>
      <c r="U8398" s="1">
        <v>40643</v>
      </c>
    </row>
    <row r="8399" spans="1:21" x14ac:dyDescent="0.3">
      <c r="A8399">
        <v>7907</v>
      </c>
      <c r="B8399">
        <v>56550</v>
      </c>
      <c r="C8399" s="1">
        <v>40641</v>
      </c>
      <c r="D8399" t="s">
        <v>10686</v>
      </c>
      <c r="E8399">
        <v>8</v>
      </c>
      <c r="F8399">
        <v>469.83749999999998</v>
      </c>
      <c r="G8399">
        <v>0</v>
      </c>
      <c r="H8399" t="s">
        <v>10664</v>
      </c>
      <c r="I8399">
        <v>-159.24</v>
      </c>
      <c r="J8399">
        <v>65.989999999999995</v>
      </c>
      <c r="K8399">
        <v>8.99</v>
      </c>
      <c r="L8399" t="s">
        <v>11886</v>
      </c>
      <c r="M8399" t="s">
        <v>12637</v>
      </c>
      <c r="N8399" t="s">
        <v>11320</v>
      </c>
      <c r="O8399" t="s">
        <v>10701</v>
      </c>
      <c r="P8399" t="s">
        <v>10682</v>
      </c>
      <c r="Q8399" t="s">
        <v>10683</v>
      </c>
      <c r="R8399" t="s">
        <v>11159</v>
      </c>
      <c r="S8399" t="s">
        <v>10685</v>
      </c>
      <c r="T8399">
        <v>0.56000000000000005</v>
      </c>
      <c r="U8399" s="1">
        <v>40642</v>
      </c>
    </row>
    <row r="8400" spans="1:21" x14ac:dyDescent="0.3">
      <c r="A8400">
        <v>7914</v>
      </c>
      <c r="B8400">
        <v>56581</v>
      </c>
      <c r="C8400" s="1">
        <v>39852</v>
      </c>
      <c r="D8400" t="s">
        <v>10671</v>
      </c>
      <c r="E8400">
        <v>20</v>
      </c>
      <c r="F8400">
        <v>2026.01</v>
      </c>
      <c r="G8400">
        <v>0.1</v>
      </c>
      <c r="H8400" t="s">
        <v>10697</v>
      </c>
      <c r="I8400">
        <v>580.42999999999995</v>
      </c>
      <c r="J8400">
        <v>105.98</v>
      </c>
      <c r="K8400">
        <v>13.99</v>
      </c>
      <c r="L8400" t="s">
        <v>12373</v>
      </c>
      <c r="M8400" t="s">
        <v>12637</v>
      </c>
      <c r="N8400" t="s">
        <v>11320</v>
      </c>
      <c r="O8400" t="s">
        <v>10674</v>
      </c>
      <c r="P8400" t="s">
        <v>10690</v>
      </c>
      <c r="Q8400" t="s">
        <v>10691</v>
      </c>
      <c r="R8400" t="s">
        <v>10881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Data Clean</vt:lpstr>
      <vt:lpstr>Dashboard</vt:lpstr>
      <vt:lpstr>superstore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Swanandi</dc:creator>
  <cp:lastModifiedBy>Swanandi Arvikar</cp:lastModifiedBy>
  <dcterms:created xsi:type="dcterms:W3CDTF">2026-10-23T12:52:09Z</dcterms:created>
  <dcterms:modified xsi:type="dcterms:W3CDTF">2026-10-25T16:51:18Z</dcterms:modified>
</cp:coreProperties>
</file>